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yilyu/Dropbox (Partners HealthCare)/Current Work Space/SMM/SMM_TMM/Analysis/"/>
    </mc:Choice>
  </mc:AlternateContent>
  <xr:revisionPtr revIDLastSave="0" documentId="13_ncr:1_{7A816A74-6DF0-684A-8718-536516F5B156}" xr6:coauthVersionLast="47" xr6:coauthVersionMax="47" xr10:uidLastSave="{00000000-0000-0000-0000-000000000000}"/>
  <bookViews>
    <workbookView xWindow="2180" yWindow="1200" windowWidth="27640" windowHeight="16940" activeTab="2" xr2:uid="{C21C98DD-AC3D-C240-A9F1-A9B6AB5CD7E5}"/>
  </bookViews>
  <sheets>
    <sheet name="Sheet1" sheetId="1" r:id="rId1"/>
    <sheet name="Sheet2" sheetId="2" r:id="rId2"/>
    <sheet name="Sheet3" sheetId="12" r:id="rId3"/>
    <sheet name="Sheet4" sheetId="13" r:id="rId4"/>
    <sheet name="ROI" sheetId="11" r:id="rId5"/>
  </sheets>
  <definedNames>
    <definedName name="_xlnm._FilterDatabase" localSheetId="0" hidden="1">Sheet1!$A$1:$AK$7958</definedName>
    <definedName name="SMMTMM_23Os_v2" localSheetId="0">Sheet1!$A$1:$AK$7958</definedName>
  </definedNames>
  <calcPr calcId="191029"/>
  <pivotCaches>
    <pivotCache cacheId="9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4" i="12" l="1"/>
  <c r="BD4" i="12"/>
  <c r="BC5" i="12"/>
  <c r="BD5" i="12"/>
  <c r="BC6" i="12"/>
  <c r="BD6" i="12"/>
  <c r="BC7" i="12"/>
  <c r="BD7" i="12"/>
  <c r="BC8" i="12"/>
  <c r="BD8" i="12"/>
  <c r="BC9" i="12"/>
  <c r="BD9" i="12"/>
  <c r="BC10" i="12"/>
  <c r="BD10" i="12"/>
  <c r="BC11" i="12"/>
  <c r="BD11" i="12"/>
  <c r="BC12" i="12"/>
  <c r="BD12" i="12"/>
  <c r="BC13" i="12"/>
  <c r="BD13" i="12"/>
  <c r="BC14" i="12"/>
  <c r="BD14" i="12"/>
  <c r="BC15" i="12"/>
  <c r="BD15" i="12"/>
  <c r="BC16" i="12"/>
  <c r="BD16" i="12"/>
  <c r="BC17" i="12"/>
  <c r="BD17" i="12"/>
  <c r="BC18" i="12"/>
  <c r="BD18" i="12"/>
  <c r="BC19" i="12"/>
  <c r="BD19" i="12"/>
  <c r="BC20" i="12"/>
  <c r="BD20" i="12"/>
  <c r="BC21" i="12"/>
  <c r="BD21" i="12"/>
  <c r="BC22" i="12"/>
  <c r="BD22" i="12"/>
  <c r="BC23" i="12"/>
  <c r="BD23" i="12"/>
  <c r="BC24" i="12"/>
  <c r="BD24" i="12"/>
  <c r="BC25" i="12"/>
  <c r="BD25" i="12"/>
  <c r="BC26" i="12"/>
  <c r="BD26" i="12"/>
  <c r="BC27" i="12"/>
  <c r="BD27" i="12"/>
  <c r="BC28" i="12"/>
  <c r="BD28" i="12"/>
  <c r="BC29" i="12"/>
  <c r="BD29" i="12"/>
  <c r="BC30" i="12"/>
  <c r="BD30" i="12"/>
  <c r="BC31" i="12"/>
  <c r="BD31" i="12"/>
  <c r="BC32" i="12"/>
  <c r="BD32" i="12"/>
  <c r="BC33" i="12"/>
  <c r="BD33" i="12"/>
  <c r="BC34" i="12"/>
  <c r="BD34" i="12"/>
  <c r="BC35" i="12"/>
  <c r="BD35" i="12"/>
  <c r="BC36" i="12"/>
  <c r="BD36" i="12"/>
  <c r="BC37" i="12"/>
  <c r="BD37" i="12"/>
  <c r="BC38" i="12"/>
  <c r="BD38" i="12"/>
  <c r="BC39" i="12"/>
  <c r="BD39" i="12"/>
  <c r="BC40" i="12"/>
  <c r="BD40" i="12"/>
  <c r="BC41" i="12"/>
  <c r="BD41" i="12"/>
  <c r="BC42" i="12"/>
  <c r="BD42" i="12"/>
  <c r="BC43" i="12"/>
  <c r="BD43" i="12"/>
  <c r="BC44" i="12"/>
  <c r="BD44" i="12"/>
  <c r="BC45" i="12"/>
  <c r="BD45" i="12"/>
  <c r="BC46" i="12"/>
  <c r="BD46" i="12"/>
  <c r="BC47" i="12"/>
  <c r="BD47" i="12"/>
  <c r="BC48" i="12"/>
  <c r="BD48" i="12"/>
  <c r="BC49" i="12"/>
  <c r="BD49" i="12"/>
  <c r="BC50" i="12"/>
  <c r="BD50" i="12"/>
  <c r="BC51" i="12"/>
  <c r="BD51" i="12"/>
  <c r="BC52" i="12"/>
  <c r="BD52" i="12"/>
  <c r="BC53" i="12"/>
  <c r="BD53" i="12"/>
  <c r="BC54" i="12"/>
  <c r="BD54" i="12"/>
  <c r="BC55" i="12"/>
  <c r="BD55" i="12"/>
  <c r="BC56" i="12"/>
  <c r="BD56" i="12"/>
  <c r="BC57" i="12"/>
  <c r="BD57" i="12"/>
  <c r="BC58" i="12"/>
  <c r="BD58" i="12"/>
  <c r="BC59" i="12"/>
  <c r="BD59" i="12"/>
  <c r="BC60" i="12"/>
  <c r="BD60" i="12"/>
  <c r="BC61" i="12"/>
  <c r="BD61" i="12"/>
  <c r="BC62" i="12"/>
  <c r="BD62" i="12"/>
  <c r="BC63" i="12"/>
  <c r="BD63" i="12"/>
  <c r="BC64" i="12"/>
  <c r="BD64" i="12"/>
  <c r="BC65" i="12"/>
  <c r="BD65" i="12"/>
  <c r="BC66" i="12"/>
  <c r="BD66" i="12"/>
  <c r="BC67" i="12"/>
  <c r="BD67" i="12"/>
  <c r="BC68" i="12"/>
  <c r="BD68" i="12"/>
  <c r="BC69" i="12"/>
  <c r="BD69" i="12"/>
  <c r="BC70" i="12"/>
  <c r="BD70" i="12"/>
  <c r="BC71" i="12"/>
  <c r="BD71" i="12"/>
  <c r="BC72" i="12"/>
  <c r="BD72" i="12"/>
  <c r="BC73" i="12"/>
  <c r="BD73" i="12"/>
  <c r="BC74" i="12"/>
  <c r="BD74" i="12"/>
  <c r="BC75" i="12"/>
  <c r="BD75" i="12"/>
  <c r="BC76" i="12"/>
  <c r="BD76" i="12"/>
  <c r="BC77" i="12"/>
  <c r="BD77" i="12"/>
  <c r="BC78" i="12"/>
  <c r="BD78" i="12"/>
  <c r="BC79" i="12"/>
  <c r="BD79" i="12"/>
  <c r="BC80" i="12"/>
  <c r="BD80" i="12"/>
  <c r="BC81" i="12"/>
  <c r="BD81" i="12"/>
  <c r="BC82" i="12"/>
  <c r="BD82" i="12"/>
  <c r="BC83" i="12"/>
  <c r="BD83" i="12"/>
  <c r="BC84" i="12"/>
  <c r="BD84" i="12"/>
  <c r="BC85" i="12"/>
  <c r="BD85" i="12"/>
  <c r="BC86" i="12"/>
  <c r="BD86" i="12"/>
  <c r="BC87" i="12"/>
  <c r="BD87" i="12"/>
  <c r="BC88" i="12"/>
  <c r="BD88" i="12"/>
  <c r="BC89" i="12"/>
  <c r="BD89" i="12"/>
  <c r="BC90" i="12"/>
  <c r="BD90" i="12"/>
  <c r="BC91" i="12"/>
  <c r="BD91" i="12"/>
  <c r="BC92" i="12"/>
  <c r="BD92" i="12"/>
  <c r="BC93" i="12"/>
  <c r="BD93" i="12"/>
  <c r="BC94" i="12"/>
  <c r="BD94" i="12"/>
  <c r="BC95" i="12"/>
  <c r="BD95" i="12"/>
  <c r="BC96" i="12"/>
  <c r="BD96" i="12"/>
  <c r="BC97" i="12"/>
  <c r="BD97" i="12"/>
  <c r="BC98" i="12"/>
  <c r="BD98" i="12"/>
  <c r="BC99" i="12"/>
  <c r="BD99" i="12"/>
  <c r="BC100" i="12"/>
  <c r="BD100" i="12"/>
  <c r="BC101" i="12"/>
  <c r="BD101" i="12"/>
  <c r="BC102" i="12"/>
  <c r="BD102" i="12"/>
  <c r="BD3" i="12"/>
  <c r="BC3" i="12"/>
  <c r="BC212" i="12"/>
  <c r="BD212" i="12"/>
  <c r="BC213" i="12"/>
  <c r="BD213" i="12"/>
  <c r="BC214" i="12"/>
  <c r="BD214" i="12"/>
  <c r="BC215" i="12"/>
  <c r="BD215" i="12"/>
  <c r="BC216" i="12"/>
  <c r="BD216" i="12"/>
  <c r="BC217" i="12"/>
  <c r="BD217" i="12"/>
  <c r="BC218" i="12"/>
  <c r="BD218" i="12"/>
  <c r="BC219" i="12"/>
  <c r="BD219" i="12"/>
  <c r="BC220" i="12"/>
  <c r="BD220" i="12"/>
  <c r="BC221" i="12"/>
  <c r="BD221" i="12"/>
  <c r="BC222" i="12"/>
  <c r="BD222" i="12"/>
  <c r="BC223" i="12"/>
  <c r="BD223" i="12"/>
  <c r="BC224" i="12"/>
  <c r="BD224" i="12"/>
  <c r="BC225" i="12"/>
  <c r="BD225" i="12"/>
  <c r="BC226" i="12"/>
  <c r="BD226" i="12"/>
  <c r="BC227" i="12"/>
  <c r="BD227" i="12"/>
  <c r="BC228" i="12"/>
  <c r="BD228" i="12"/>
  <c r="BC229" i="12"/>
  <c r="BD229" i="12"/>
  <c r="BC230" i="12"/>
  <c r="BD230" i="12"/>
  <c r="BC231" i="12"/>
  <c r="BD231" i="12"/>
  <c r="BC232" i="12"/>
  <c r="BD232" i="12"/>
  <c r="BC233" i="12"/>
  <c r="BD233" i="12"/>
  <c r="BC234" i="12"/>
  <c r="BD234" i="12"/>
  <c r="BC235" i="12"/>
  <c r="BD235" i="12"/>
  <c r="BC236" i="12"/>
  <c r="BD236" i="12"/>
  <c r="BC237" i="12"/>
  <c r="BD237" i="12"/>
  <c r="BC238" i="12"/>
  <c r="BD238" i="12"/>
  <c r="BC239" i="12"/>
  <c r="BD239" i="12"/>
  <c r="BC240" i="12"/>
  <c r="BD240" i="12"/>
  <c r="BC241" i="12"/>
  <c r="BD241" i="12"/>
  <c r="BC242" i="12"/>
  <c r="BD242" i="12"/>
  <c r="BC243" i="12"/>
  <c r="BD243" i="12"/>
  <c r="BC244" i="12"/>
  <c r="BD244" i="12"/>
  <c r="BC245" i="12"/>
  <c r="BD245" i="12"/>
  <c r="BC246" i="12"/>
  <c r="BD246" i="12"/>
  <c r="BC247" i="12"/>
  <c r="BD247" i="12"/>
  <c r="BC248" i="12"/>
  <c r="BD248" i="12"/>
  <c r="BC249" i="12"/>
  <c r="BD249" i="12"/>
  <c r="BC250" i="12"/>
  <c r="BD250" i="12"/>
  <c r="BC251" i="12"/>
  <c r="BD251" i="12"/>
  <c r="BC252" i="12"/>
  <c r="BD252" i="12"/>
  <c r="BC253" i="12"/>
  <c r="BD253" i="12"/>
  <c r="BC254" i="12"/>
  <c r="BD254" i="12"/>
  <c r="BC255" i="12"/>
  <c r="BD255" i="12"/>
  <c r="BC256" i="12"/>
  <c r="BD256" i="12"/>
  <c r="BC257" i="12"/>
  <c r="BD257" i="12"/>
  <c r="BC258" i="12"/>
  <c r="BD258" i="12"/>
  <c r="BC259" i="12"/>
  <c r="BD259" i="12"/>
  <c r="BC260" i="12"/>
  <c r="BD260" i="12"/>
  <c r="BC261" i="12"/>
  <c r="BD261" i="12"/>
  <c r="BC262" i="12"/>
  <c r="BD262" i="12"/>
  <c r="BC263" i="12"/>
  <c r="BD263" i="12"/>
  <c r="BC264" i="12"/>
  <c r="BD264" i="12"/>
  <c r="BC265" i="12"/>
  <c r="BD265" i="12"/>
  <c r="BC266" i="12"/>
  <c r="BD266" i="12"/>
  <c r="BC267" i="12"/>
  <c r="BD267" i="12"/>
  <c r="BC268" i="12"/>
  <c r="BD268" i="12"/>
  <c r="BC269" i="12"/>
  <c r="BD269" i="12"/>
  <c r="BC270" i="12"/>
  <c r="BD270" i="12"/>
  <c r="BC271" i="12"/>
  <c r="BD271" i="12"/>
  <c r="BC272" i="12"/>
  <c r="BD272" i="12"/>
  <c r="BC273" i="12"/>
  <c r="BD273" i="12"/>
  <c r="BC274" i="12"/>
  <c r="BD274" i="12"/>
  <c r="BC275" i="12"/>
  <c r="BD275" i="12"/>
  <c r="BC276" i="12"/>
  <c r="BD276" i="12"/>
  <c r="BC277" i="12"/>
  <c r="BD277" i="12"/>
  <c r="BC278" i="12"/>
  <c r="BD278" i="12"/>
  <c r="BC279" i="12"/>
  <c r="BD279" i="12"/>
  <c r="BC280" i="12"/>
  <c r="BD280" i="12"/>
  <c r="BC281" i="12"/>
  <c r="BD281" i="12"/>
  <c r="BC282" i="12"/>
  <c r="BD282" i="12"/>
  <c r="BC283" i="12"/>
  <c r="BD283" i="12"/>
  <c r="BC284" i="12"/>
  <c r="BD284" i="12"/>
  <c r="BC285" i="12"/>
  <c r="BD285" i="12"/>
  <c r="BC286" i="12"/>
  <c r="BD286" i="12"/>
  <c r="BC287" i="12"/>
  <c r="BD287" i="12"/>
  <c r="BC288" i="12"/>
  <c r="BD288" i="12"/>
  <c r="BC289" i="12"/>
  <c r="BD289" i="12"/>
  <c r="BC290" i="12"/>
  <c r="BD290" i="12"/>
  <c r="BC291" i="12"/>
  <c r="BD291" i="12"/>
  <c r="BC292" i="12"/>
  <c r="BD292" i="12"/>
  <c r="BC293" i="12"/>
  <c r="BD293" i="12"/>
  <c r="BC294" i="12"/>
  <c r="BD294" i="12"/>
  <c r="BC295" i="12"/>
  <c r="BD295" i="12"/>
  <c r="BC296" i="12"/>
  <c r="BD296" i="12"/>
  <c r="BC297" i="12"/>
  <c r="BD297" i="12"/>
  <c r="BC298" i="12"/>
  <c r="BD298" i="12"/>
  <c r="BC299" i="12"/>
  <c r="BD299" i="12"/>
  <c r="BC300" i="12"/>
  <c r="BD300" i="12"/>
  <c r="BC301" i="12"/>
  <c r="BD301" i="12"/>
  <c r="BC302" i="12"/>
  <c r="BD302" i="12"/>
  <c r="BC303" i="12"/>
  <c r="BD303" i="12"/>
  <c r="BC304" i="12"/>
  <c r="BD304" i="12"/>
  <c r="BC305" i="12"/>
  <c r="BD305" i="12"/>
  <c r="BC306" i="12"/>
  <c r="BD306" i="12"/>
  <c r="BC307" i="12"/>
  <c r="BD307" i="12"/>
  <c r="BC308" i="12"/>
  <c r="BD308" i="12"/>
  <c r="BC309" i="12"/>
  <c r="BD309" i="12"/>
  <c r="BC310" i="12"/>
  <c r="BD310" i="12"/>
  <c r="BD211" i="12"/>
  <c r="AZ211" i="12"/>
  <c r="BC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BA211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Z212" i="12"/>
  <c r="BA212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Z213" i="12"/>
  <c r="BA213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Z214" i="12"/>
  <c r="BA214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Z215" i="12"/>
  <c r="BA215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Z216" i="12"/>
  <c r="BA216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Z217" i="12"/>
  <c r="BA217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Z218" i="12"/>
  <c r="BA218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Z219" i="12"/>
  <c r="BA219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Z220" i="12"/>
  <c r="BA220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Z221" i="12"/>
  <c r="BA221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Z222" i="12"/>
  <c r="BA222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Z223" i="12"/>
  <c r="BA223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Z224" i="12"/>
  <c r="BA224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Z225" i="12"/>
  <c r="BA225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Z226" i="12"/>
  <c r="BA226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Z227" i="12"/>
  <c r="BA227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Z228" i="12"/>
  <c r="BA228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Z229" i="12"/>
  <c r="BA229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Z230" i="12"/>
  <c r="BA230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Z231" i="12"/>
  <c r="BA231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Z232" i="12"/>
  <c r="BA232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Z233" i="12"/>
  <c r="BA233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Z234" i="12"/>
  <c r="BA234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Z235" i="12"/>
  <c r="BA235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Z236" i="12"/>
  <c r="BA236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Z237" i="12"/>
  <c r="BA237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Z238" i="12"/>
  <c r="BA238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Z239" i="12"/>
  <c r="BA239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Z240" i="12"/>
  <c r="BA240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Z241" i="12"/>
  <c r="BA241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Z242" i="12"/>
  <c r="BA242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Z243" i="12"/>
  <c r="BA243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Z244" i="12"/>
  <c r="BA244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Z245" i="12"/>
  <c r="BA245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Z246" i="12"/>
  <c r="BA246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Z247" i="12"/>
  <c r="BA247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Z248" i="12"/>
  <c r="BA248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Z249" i="12"/>
  <c r="BA249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Z250" i="12"/>
  <c r="BA250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Z251" i="12"/>
  <c r="BA251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Z252" i="12"/>
  <c r="BA252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Z253" i="12"/>
  <c r="BA253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Z254" i="12"/>
  <c r="BA254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Z255" i="12"/>
  <c r="BA255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Z256" i="12"/>
  <c r="BA256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Z257" i="12"/>
  <c r="BA257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Z258" i="12"/>
  <c r="BA258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Z259" i="12"/>
  <c r="BA259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Z260" i="12"/>
  <c r="BA260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Z261" i="12"/>
  <c r="BA261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Z262" i="12"/>
  <c r="BA262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Z263" i="12"/>
  <c r="BA263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Z264" i="12"/>
  <c r="BA264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Z265" i="12"/>
  <c r="BA265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Z266" i="12"/>
  <c r="BA266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Z267" i="12"/>
  <c r="BA267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Z268" i="12"/>
  <c r="BA268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Z269" i="12"/>
  <c r="BA269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Z270" i="12"/>
  <c r="BA270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Z271" i="12"/>
  <c r="BA271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Z272" i="12"/>
  <c r="BA272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Z273" i="12"/>
  <c r="BA273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Z274" i="12"/>
  <c r="BA274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Z275" i="12"/>
  <c r="BA275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Z276" i="12"/>
  <c r="BA276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Z277" i="12"/>
  <c r="BA277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Z278" i="12"/>
  <c r="BA278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Z279" i="12"/>
  <c r="BA279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Z280" i="12"/>
  <c r="BA280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Z281" i="12"/>
  <c r="BA281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Z282" i="12"/>
  <c r="BA282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Z283" i="12"/>
  <c r="BA283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Z284" i="12"/>
  <c r="BA284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Z285" i="12"/>
  <c r="BA285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Z286" i="12"/>
  <c r="BA286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Z287" i="12"/>
  <c r="BA287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Z288" i="12"/>
  <c r="BA288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Z289" i="12"/>
  <c r="BA289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Z290" i="12"/>
  <c r="BA290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Z291" i="12"/>
  <c r="BA291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Z292" i="12"/>
  <c r="BA292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Z293" i="12"/>
  <c r="BA293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Z294" i="12"/>
  <c r="BA294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Z295" i="12"/>
  <c r="BA295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Z296" i="12"/>
  <c r="BA296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Z297" i="12"/>
  <c r="BA297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Z298" i="12"/>
  <c r="BA298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Z299" i="12"/>
  <c r="BA299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Z300" i="12"/>
  <c r="BA300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Z301" i="12"/>
  <c r="BA301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Z302" i="12"/>
  <c r="BA302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Z303" i="12"/>
  <c r="BA303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Z304" i="12"/>
  <c r="BA304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Z305" i="12"/>
  <c r="BA305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Z306" i="12"/>
  <c r="BA306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Z307" i="12"/>
  <c r="BA307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Z308" i="12"/>
  <c r="BA308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Z309" i="12"/>
  <c r="BA309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Z310" i="12"/>
  <c r="BA310" i="12"/>
  <c r="AE212" i="12"/>
  <c r="AE213" i="12"/>
  <c r="AE214" i="12"/>
  <c r="AE215" i="12"/>
  <c r="AE216" i="12"/>
  <c r="AE217" i="12"/>
  <c r="AE218" i="12"/>
  <c r="AE219" i="12"/>
  <c r="AE220" i="12"/>
  <c r="AE221" i="12"/>
  <c r="AE222" i="12"/>
  <c r="AE223" i="12"/>
  <c r="AE224" i="12"/>
  <c r="AE225" i="12"/>
  <c r="AE226" i="12"/>
  <c r="AE227" i="12"/>
  <c r="AE228" i="12"/>
  <c r="AE229" i="12"/>
  <c r="AE230" i="12"/>
  <c r="AE231" i="12"/>
  <c r="AE232" i="12"/>
  <c r="AE233" i="12"/>
  <c r="AE234" i="12"/>
  <c r="AE235" i="12"/>
  <c r="AE236" i="12"/>
  <c r="AE237" i="12"/>
  <c r="AE238" i="12"/>
  <c r="AE239" i="12"/>
  <c r="AE240" i="12"/>
  <c r="AE241" i="12"/>
  <c r="AE242" i="12"/>
  <c r="AE243" i="12"/>
  <c r="AE244" i="12"/>
  <c r="AE245" i="12"/>
  <c r="AE246" i="12"/>
  <c r="AE247" i="12"/>
  <c r="AE248" i="12"/>
  <c r="AE249" i="12"/>
  <c r="AE250" i="12"/>
  <c r="AE251" i="12"/>
  <c r="AE252" i="12"/>
  <c r="AE253" i="12"/>
  <c r="AE254" i="12"/>
  <c r="AE255" i="12"/>
  <c r="AE256" i="12"/>
  <c r="AE257" i="12"/>
  <c r="AE258" i="12"/>
  <c r="AE259" i="12"/>
  <c r="AE260" i="12"/>
  <c r="AE261" i="12"/>
  <c r="AE262" i="12"/>
  <c r="AE263" i="12"/>
  <c r="AE264" i="12"/>
  <c r="AE265" i="12"/>
  <c r="AE266" i="12"/>
  <c r="AE267" i="12"/>
  <c r="AE268" i="12"/>
  <c r="AE269" i="12"/>
  <c r="AE270" i="12"/>
  <c r="AE271" i="12"/>
  <c r="AE272" i="12"/>
  <c r="AE273" i="12"/>
  <c r="AE274" i="12"/>
  <c r="AE275" i="12"/>
  <c r="AE276" i="12"/>
  <c r="AE277" i="12"/>
  <c r="AE278" i="12"/>
  <c r="AE279" i="12"/>
  <c r="AE280" i="12"/>
  <c r="AE281" i="12"/>
  <c r="AE282" i="12"/>
  <c r="AE283" i="12"/>
  <c r="AE284" i="12"/>
  <c r="AE285" i="12"/>
  <c r="AE286" i="12"/>
  <c r="AE287" i="12"/>
  <c r="AE288" i="12"/>
  <c r="AE289" i="12"/>
  <c r="AE290" i="12"/>
  <c r="AE291" i="12"/>
  <c r="AE292" i="12"/>
  <c r="AE293" i="12"/>
  <c r="AE294" i="12"/>
  <c r="AE295" i="12"/>
  <c r="AE296" i="12"/>
  <c r="AE297" i="12"/>
  <c r="AE298" i="12"/>
  <c r="AE299" i="12"/>
  <c r="AE300" i="12"/>
  <c r="AE301" i="12"/>
  <c r="AE302" i="12"/>
  <c r="AE303" i="12"/>
  <c r="AE304" i="12"/>
  <c r="AE305" i="12"/>
  <c r="AE306" i="12"/>
  <c r="AE307" i="12"/>
  <c r="AE308" i="12"/>
  <c r="AE309" i="12"/>
  <c r="AE310" i="12"/>
  <c r="AE211" i="12"/>
  <c r="Z224" i="12"/>
  <c r="AA267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C212" i="12"/>
  <c r="D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C213" i="12"/>
  <c r="D213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C216" i="12"/>
  <c r="D216" i="12"/>
  <c r="AA216" i="12" s="1"/>
  <c r="E216" i="12"/>
  <c r="Z216" i="12" s="1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C217" i="12"/>
  <c r="D217" i="12"/>
  <c r="E217" i="12"/>
  <c r="F217" i="12"/>
  <c r="G217" i="12"/>
  <c r="Z217" i="12" s="1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C221" i="12"/>
  <c r="D221" i="12"/>
  <c r="E221" i="12"/>
  <c r="F221" i="12"/>
  <c r="G221" i="12"/>
  <c r="Z221" i="12" s="1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C224" i="12"/>
  <c r="D224" i="12"/>
  <c r="AA224" i="12" s="1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C225" i="12"/>
  <c r="D225" i="12"/>
  <c r="E225" i="12"/>
  <c r="F225" i="12"/>
  <c r="G225" i="12"/>
  <c r="Z225" i="12" s="1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C229" i="12"/>
  <c r="D229" i="12"/>
  <c r="E229" i="12"/>
  <c r="F229" i="12"/>
  <c r="G229" i="12"/>
  <c r="Z229" i="12" s="1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C230" i="12"/>
  <c r="D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C231" i="12"/>
  <c r="D231" i="12"/>
  <c r="E231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C232" i="12"/>
  <c r="D232" i="12"/>
  <c r="AA232" i="12" s="1"/>
  <c r="E232" i="12"/>
  <c r="Z232" i="12" s="1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C233" i="12"/>
  <c r="D233" i="12"/>
  <c r="E233" i="12"/>
  <c r="F233" i="12"/>
  <c r="G233" i="12"/>
  <c r="Z233" i="12" s="1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C234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C235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C236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C237" i="12"/>
  <c r="D237" i="12"/>
  <c r="E237" i="12"/>
  <c r="F237" i="12"/>
  <c r="G237" i="12"/>
  <c r="Z237" i="12" s="1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C239" i="12"/>
  <c r="D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C240" i="12"/>
  <c r="D240" i="12"/>
  <c r="AA240" i="12" s="1"/>
  <c r="E240" i="12"/>
  <c r="Z240" i="12" s="1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C241" i="12"/>
  <c r="D241" i="12"/>
  <c r="E241" i="12"/>
  <c r="F241" i="12"/>
  <c r="G241" i="12"/>
  <c r="Z241" i="12" s="1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C242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C244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C245" i="12"/>
  <c r="D245" i="12"/>
  <c r="E245" i="12"/>
  <c r="F245" i="12"/>
  <c r="G245" i="12"/>
  <c r="Z245" i="12" s="1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C248" i="12"/>
  <c r="D248" i="12"/>
  <c r="AA248" i="12" s="1"/>
  <c r="E248" i="12"/>
  <c r="Z248" i="12" s="1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C249" i="12"/>
  <c r="D249" i="12"/>
  <c r="E249" i="12"/>
  <c r="F249" i="12"/>
  <c r="G249" i="12"/>
  <c r="Z249" i="12" s="1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C250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C251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C253" i="12"/>
  <c r="D253" i="12"/>
  <c r="E253" i="12"/>
  <c r="F253" i="12"/>
  <c r="G253" i="12"/>
  <c r="Z253" i="12" s="1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C256" i="12"/>
  <c r="D256" i="12"/>
  <c r="AA256" i="12" s="1"/>
  <c r="E256" i="12"/>
  <c r="Z256" i="12" s="1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C257" i="12"/>
  <c r="D257" i="12"/>
  <c r="E257" i="12"/>
  <c r="F257" i="12"/>
  <c r="G257" i="12"/>
  <c r="Z257" i="12" s="1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C261" i="12"/>
  <c r="D261" i="12"/>
  <c r="E261" i="12"/>
  <c r="F261" i="12"/>
  <c r="G261" i="12"/>
  <c r="Z261" i="12" s="1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C264" i="12"/>
  <c r="D264" i="12"/>
  <c r="AA264" i="12" s="1"/>
  <c r="E264" i="12"/>
  <c r="Z264" i="12" s="1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C265" i="12"/>
  <c r="D265" i="12"/>
  <c r="E265" i="12"/>
  <c r="F265" i="12"/>
  <c r="G265" i="12"/>
  <c r="Z265" i="12" s="1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C269" i="12"/>
  <c r="D269" i="12"/>
  <c r="E269" i="12"/>
  <c r="F269" i="12"/>
  <c r="G269" i="12"/>
  <c r="Z269" i="12" s="1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C272" i="12"/>
  <c r="D272" i="12"/>
  <c r="AA272" i="12" s="1"/>
  <c r="E272" i="12"/>
  <c r="Z272" i="12" s="1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C273" i="12"/>
  <c r="D273" i="12"/>
  <c r="E273" i="12"/>
  <c r="F273" i="12"/>
  <c r="G273" i="12"/>
  <c r="Z273" i="12" s="1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C277" i="12"/>
  <c r="D277" i="12"/>
  <c r="E277" i="12"/>
  <c r="F277" i="12"/>
  <c r="G277" i="12"/>
  <c r="Z277" i="12" s="1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C278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C280" i="12"/>
  <c r="D280" i="12"/>
  <c r="AA280" i="12" s="1"/>
  <c r="E280" i="12"/>
  <c r="Z280" i="12" s="1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C281" i="12"/>
  <c r="D281" i="12"/>
  <c r="E281" i="12"/>
  <c r="F281" i="12"/>
  <c r="G281" i="12"/>
  <c r="Z281" i="12" s="1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C283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C284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C285" i="12"/>
  <c r="D285" i="12"/>
  <c r="E285" i="12"/>
  <c r="F285" i="12"/>
  <c r="G285" i="12"/>
  <c r="Z285" i="12" s="1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C286" i="12"/>
  <c r="D286" i="12"/>
  <c r="E286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C287" i="12"/>
  <c r="D287" i="12"/>
  <c r="E287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C288" i="12"/>
  <c r="D288" i="12"/>
  <c r="AA288" i="12" s="1"/>
  <c r="E288" i="12"/>
  <c r="Z288" i="12" s="1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C289" i="12"/>
  <c r="D289" i="12"/>
  <c r="E289" i="12"/>
  <c r="F289" i="12"/>
  <c r="G289" i="12"/>
  <c r="Z289" i="12" s="1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C290" i="12"/>
  <c r="D290" i="12"/>
  <c r="E290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C291" i="12"/>
  <c r="D291" i="12"/>
  <c r="E291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C292" i="12"/>
  <c r="D292" i="12"/>
  <c r="E292" i="12"/>
  <c r="F292" i="12"/>
  <c r="G292" i="12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C293" i="12"/>
  <c r="D293" i="12"/>
  <c r="E293" i="12"/>
  <c r="F293" i="12"/>
  <c r="G293" i="12"/>
  <c r="Z293" i="12" s="1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C294" i="12"/>
  <c r="D294" i="12"/>
  <c r="E294" i="12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C295" i="12"/>
  <c r="D295" i="12"/>
  <c r="E295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C296" i="12"/>
  <c r="D296" i="12"/>
  <c r="AA296" i="12" s="1"/>
  <c r="E296" i="12"/>
  <c r="Z296" i="12" s="1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C297" i="12"/>
  <c r="D297" i="12"/>
  <c r="E297" i="12"/>
  <c r="F297" i="12"/>
  <c r="G297" i="12"/>
  <c r="Z297" i="12" s="1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C298" i="12"/>
  <c r="D298" i="12"/>
  <c r="E298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C299" i="12"/>
  <c r="D299" i="12"/>
  <c r="E299" i="12"/>
  <c r="F299" i="12"/>
  <c r="G299" i="12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C300" i="12"/>
  <c r="D300" i="12"/>
  <c r="E300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C301" i="12"/>
  <c r="D301" i="12"/>
  <c r="E301" i="12"/>
  <c r="F301" i="12"/>
  <c r="G301" i="12"/>
  <c r="Z301" i="12" s="1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C302" i="12"/>
  <c r="D302" i="12"/>
  <c r="E302" i="12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C303" i="12"/>
  <c r="D303" i="12"/>
  <c r="E303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C304" i="12"/>
  <c r="D304" i="12"/>
  <c r="AA304" i="12" s="1"/>
  <c r="E304" i="12"/>
  <c r="Z304" i="12" s="1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C305" i="12"/>
  <c r="D305" i="12"/>
  <c r="E305" i="12"/>
  <c r="F305" i="12"/>
  <c r="G305" i="12"/>
  <c r="Z305" i="12" s="1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C306" i="12"/>
  <c r="D306" i="12"/>
  <c r="E306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C307" i="12"/>
  <c r="D307" i="12"/>
  <c r="E307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C308" i="12"/>
  <c r="D308" i="12"/>
  <c r="E308" i="12"/>
  <c r="F308" i="12"/>
  <c r="G308" i="12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C309" i="12"/>
  <c r="D309" i="12"/>
  <c r="E309" i="12"/>
  <c r="F309" i="12"/>
  <c r="G309" i="12"/>
  <c r="Z309" i="12" s="1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C310" i="12"/>
  <c r="D310" i="12"/>
  <c r="E310" i="12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B212" i="12"/>
  <c r="Z212" i="12" s="1"/>
  <c r="B213" i="12"/>
  <c r="Z213" i="12" s="1"/>
  <c r="B214" i="12"/>
  <c r="Z214" i="12" s="1"/>
  <c r="B215" i="12"/>
  <c r="Z215" i="12" s="1"/>
  <c r="B216" i="12"/>
  <c r="B217" i="12"/>
  <c r="AA217" i="12" s="1"/>
  <c r="B218" i="12"/>
  <c r="Z218" i="12" s="1"/>
  <c r="B219" i="12"/>
  <c r="Z219" i="12" s="1"/>
  <c r="B220" i="12"/>
  <c r="Z220" i="12" s="1"/>
  <c r="B221" i="12"/>
  <c r="AA221" i="12" s="1"/>
  <c r="B222" i="12"/>
  <c r="Z222" i="12" s="1"/>
  <c r="B223" i="12"/>
  <c r="Z223" i="12" s="1"/>
  <c r="B224" i="12"/>
  <c r="B225" i="12"/>
  <c r="AA225" i="12" s="1"/>
  <c r="B226" i="12"/>
  <c r="Z226" i="12" s="1"/>
  <c r="B227" i="12"/>
  <c r="Z227" i="12" s="1"/>
  <c r="B228" i="12"/>
  <c r="AA228" i="12" s="1"/>
  <c r="B229" i="12"/>
  <c r="AA229" i="12" s="1"/>
  <c r="B230" i="12"/>
  <c r="Z230" i="12" s="1"/>
  <c r="B231" i="12"/>
  <c r="Z231" i="12" s="1"/>
  <c r="B232" i="12"/>
  <c r="B233" i="12"/>
  <c r="AA233" i="12" s="1"/>
  <c r="B234" i="12"/>
  <c r="Z234" i="12" s="1"/>
  <c r="B235" i="12"/>
  <c r="Z235" i="12" s="1"/>
  <c r="B236" i="12"/>
  <c r="Z236" i="12" s="1"/>
  <c r="B237" i="12"/>
  <c r="AA237" i="12" s="1"/>
  <c r="B238" i="12"/>
  <c r="Z238" i="12" s="1"/>
  <c r="B239" i="12"/>
  <c r="Z239" i="12" s="1"/>
  <c r="B240" i="12"/>
  <c r="B241" i="12"/>
  <c r="AA241" i="12" s="1"/>
  <c r="B242" i="12"/>
  <c r="Z242" i="12" s="1"/>
  <c r="B243" i="12"/>
  <c r="Z243" i="12" s="1"/>
  <c r="B244" i="12"/>
  <c r="Z244" i="12" s="1"/>
  <c r="B245" i="12"/>
  <c r="AA245" i="12" s="1"/>
  <c r="B246" i="12"/>
  <c r="Z246" i="12" s="1"/>
  <c r="B247" i="12"/>
  <c r="Z247" i="12" s="1"/>
  <c r="B248" i="12"/>
  <c r="B249" i="12"/>
  <c r="AA249" i="12" s="1"/>
  <c r="B250" i="12"/>
  <c r="Z250" i="12" s="1"/>
  <c r="B251" i="12"/>
  <c r="Z251" i="12" s="1"/>
  <c r="B252" i="12"/>
  <c r="Z252" i="12" s="1"/>
  <c r="B253" i="12"/>
  <c r="AA253" i="12" s="1"/>
  <c r="B254" i="12"/>
  <c r="Z254" i="12" s="1"/>
  <c r="B255" i="12"/>
  <c r="Z255" i="12" s="1"/>
  <c r="B256" i="12"/>
  <c r="B257" i="12"/>
  <c r="AA257" i="12" s="1"/>
  <c r="B258" i="12"/>
  <c r="Z258" i="12" s="1"/>
  <c r="B259" i="12"/>
  <c r="Z259" i="12" s="1"/>
  <c r="B260" i="12"/>
  <c r="Z260" i="12" s="1"/>
  <c r="B261" i="12"/>
  <c r="AA261" i="12" s="1"/>
  <c r="B262" i="12"/>
  <c r="Z262" i="12" s="1"/>
  <c r="B263" i="12"/>
  <c r="Z263" i="12" s="1"/>
  <c r="B264" i="12"/>
  <c r="B265" i="12"/>
  <c r="AA265" i="12" s="1"/>
  <c r="B266" i="12"/>
  <c r="Z266" i="12" s="1"/>
  <c r="B267" i="12"/>
  <c r="Z267" i="12" s="1"/>
  <c r="B268" i="12"/>
  <c r="Z268" i="12" s="1"/>
  <c r="B269" i="12"/>
  <c r="AA269" i="12" s="1"/>
  <c r="B270" i="12"/>
  <c r="Z270" i="12" s="1"/>
  <c r="B271" i="12"/>
  <c r="Z271" i="12" s="1"/>
  <c r="B272" i="12"/>
  <c r="B273" i="12"/>
  <c r="AA273" i="12" s="1"/>
  <c r="B274" i="12"/>
  <c r="Z274" i="12" s="1"/>
  <c r="B275" i="12"/>
  <c r="Z275" i="12" s="1"/>
  <c r="B276" i="12"/>
  <c r="Z276" i="12" s="1"/>
  <c r="B277" i="12"/>
  <c r="AA277" i="12" s="1"/>
  <c r="B278" i="12"/>
  <c r="Z278" i="12" s="1"/>
  <c r="B279" i="12"/>
  <c r="Z279" i="12" s="1"/>
  <c r="B280" i="12"/>
  <c r="B281" i="12"/>
  <c r="AA281" i="12" s="1"/>
  <c r="B282" i="12"/>
  <c r="Z282" i="12" s="1"/>
  <c r="B283" i="12"/>
  <c r="Z283" i="12" s="1"/>
  <c r="B284" i="12"/>
  <c r="Z284" i="12" s="1"/>
  <c r="B285" i="12"/>
  <c r="AA285" i="12" s="1"/>
  <c r="B286" i="12"/>
  <c r="Z286" i="12" s="1"/>
  <c r="B287" i="12"/>
  <c r="Z287" i="12" s="1"/>
  <c r="B288" i="12"/>
  <c r="B289" i="12"/>
  <c r="AA289" i="12" s="1"/>
  <c r="B290" i="12"/>
  <c r="Z290" i="12" s="1"/>
  <c r="B291" i="12"/>
  <c r="Z291" i="12" s="1"/>
  <c r="B292" i="12"/>
  <c r="Z292" i="12" s="1"/>
  <c r="B293" i="12"/>
  <c r="AA293" i="12" s="1"/>
  <c r="B294" i="12"/>
  <c r="Z294" i="12" s="1"/>
  <c r="B295" i="12"/>
  <c r="Z295" i="12" s="1"/>
  <c r="B296" i="12"/>
  <c r="B297" i="12"/>
  <c r="AA297" i="12" s="1"/>
  <c r="B298" i="12"/>
  <c r="Z298" i="12" s="1"/>
  <c r="B299" i="12"/>
  <c r="Z299" i="12" s="1"/>
  <c r="B300" i="12"/>
  <c r="Z300" i="12" s="1"/>
  <c r="B301" i="12"/>
  <c r="AA301" i="12" s="1"/>
  <c r="B302" i="12"/>
  <c r="Z302" i="12" s="1"/>
  <c r="B303" i="12"/>
  <c r="Z303" i="12" s="1"/>
  <c r="B304" i="12"/>
  <c r="B305" i="12"/>
  <c r="AA305" i="12" s="1"/>
  <c r="B306" i="12"/>
  <c r="Z306" i="12" s="1"/>
  <c r="B307" i="12"/>
  <c r="Z307" i="12" s="1"/>
  <c r="B308" i="12"/>
  <c r="Z308" i="12" s="1"/>
  <c r="B309" i="12"/>
  <c r="AA309" i="12" s="1"/>
  <c r="B310" i="12"/>
  <c r="Z310" i="12" s="1"/>
  <c r="B211" i="12"/>
  <c r="AA211" i="12" s="1"/>
  <c r="AH287" i="2"/>
  <c r="Z24" i="12"/>
  <c r="AA23" i="12"/>
  <c r="Z4" i="12"/>
  <c r="AA4" i="12"/>
  <c r="Z5" i="12"/>
  <c r="AA5" i="12"/>
  <c r="Z6" i="12"/>
  <c r="AA6" i="12"/>
  <c r="Z7" i="12"/>
  <c r="AA7" i="12"/>
  <c r="Z8" i="12"/>
  <c r="AA8" i="12"/>
  <c r="Z9" i="12"/>
  <c r="AA9" i="12"/>
  <c r="Z10" i="12"/>
  <c r="AA10" i="12"/>
  <c r="Z11" i="12"/>
  <c r="AA11" i="12"/>
  <c r="Z12" i="12"/>
  <c r="AA12" i="12"/>
  <c r="Z13" i="12"/>
  <c r="AA13" i="12"/>
  <c r="Z14" i="12"/>
  <c r="AA14" i="12"/>
  <c r="Z15" i="12"/>
  <c r="AA15" i="12"/>
  <c r="Z16" i="12"/>
  <c r="AA16" i="12"/>
  <c r="Z17" i="12"/>
  <c r="AA17" i="12"/>
  <c r="Z18" i="12"/>
  <c r="AA18" i="12"/>
  <c r="Z19" i="12"/>
  <c r="AA19" i="12"/>
  <c r="Z20" i="12"/>
  <c r="AA20" i="12"/>
  <c r="Z21" i="12"/>
  <c r="AA21" i="12"/>
  <c r="Z22" i="12"/>
  <c r="AA22" i="12"/>
  <c r="Z23" i="12"/>
  <c r="AA24" i="12"/>
  <c r="Z25" i="12"/>
  <c r="AA25" i="12"/>
  <c r="Z26" i="12"/>
  <c r="AA26" i="12"/>
  <c r="Z27" i="12"/>
  <c r="AA27" i="12"/>
  <c r="Z28" i="12"/>
  <c r="AA28" i="12"/>
  <c r="Z29" i="12"/>
  <c r="AA29" i="12"/>
  <c r="Z30" i="12"/>
  <c r="AA30" i="12"/>
  <c r="Z31" i="12"/>
  <c r="AA31" i="12"/>
  <c r="Z32" i="12"/>
  <c r="AA32" i="12"/>
  <c r="Z33" i="12"/>
  <c r="AA33" i="12"/>
  <c r="Z34" i="12"/>
  <c r="AA34" i="12"/>
  <c r="Z35" i="12"/>
  <c r="AA35" i="12"/>
  <c r="Z36" i="12"/>
  <c r="AA36" i="12"/>
  <c r="Z37" i="12"/>
  <c r="AA37" i="12"/>
  <c r="Z38" i="12"/>
  <c r="AA38" i="12"/>
  <c r="Z39" i="12"/>
  <c r="AA39" i="12"/>
  <c r="Z40" i="12"/>
  <c r="AA40" i="12"/>
  <c r="Z41" i="12"/>
  <c r="AA41" i="12"/>
  <c r="Z42" i="12"/>
  <c r="AA42" i="12"/>
  <c r="Z43" i="12"/>
  <c r="AA43" i="12"/>
  <c r="Z44" i="12"/>
  <c r="AA44" i="12"/>
  <c r="Z45" i="12"/>
  <c r="AA45" i="12"/>
  <c r="Z46" i="12"/>
  <c r="AA46" i="12"/>
  <c r="Z47" i="12"/>
  <c r="AA47" i="12"/>
  <c r="Z48" i="12"/>
  <c r="AA48" i="12"/>
  <c r="Z49" i="12"/>
  <c r="AA49" i="12"/>
  <c r="Z50" i="12"/>
  <c r="AA50" i="12"/>
  <c r="Z51" i="12"/>
  <c r="AA51" i="12"/>
  <c r="Z52" i="12"/>
  <c r="AA52" i="12"/>
  <c r="Z53" i="12"/>
  <c r="AA53" i="12"/>
  <c r="Z54" i="12"/>
  <c r="AA54" i="12"/>
  <c r="Z55" i="12"/>
  <c r="AA55" i="12"/>
  <c r="Z56" i="12"/>
  <c r="AA56" i="12"/>
  <c r="Z57" i="12"/>
  <c r="AA57" i="12"/>
  <c r="Z58" i="12"/>
  <c r="AA58" i="12"/>
  <c r="Z59" i="12"/>
  <c r="AA59" i="12"/>
  <c r="Z60" i="12"/>
  <c r="AA60" i="12"/>
  <c r="Z61" i="12"/>
  <c r="AA61" i="12"/>
  <c r="Z62" i="12"/>
  <c r="AA62" i="12"/>
  <c r="Z63" i="12"/>
  <c r="AA63" i="12"/>
  <c r="Z64" i="12"/>
  <c r="AA64" i="12"/>
  <c r="Z65" i="12"/>
  <c r="AA65" i="12"/>
  <c r="Z66" i="12"/>
  <c r="AA66" i="12"/>
  <c r="Z67" i="12"/>
  <c r="AA67" i="12"/>
  <c r="Z68" i="12"/>
  <c r="AA68" i="12"/>
  <c r="Z69" i="12"/>
  <c r="AA69" i="12"/>
  <c r="Z70" i="12"/>
  <c r="AA70" i="12"/>
  <c r="Z71" i="12"/>
  <c r="AA71" i="12"/>
  <c r="Z72" i="12"/>
  <c r="AA72" i="12"/>
  <c r="Z73" i="12"/>
  <c r="AA73" i="12"/>
  <c r="Z74" i="12"/>
  <c r="AA74" i="12"/>
  <c r="Z75" i="12"/>
  <c r="AA75" i="12"/>
  <c r="Z76" i="12"/>
  <c r="AA76" i="12"/>
  <c r="Z77" i="12"/>
  <c r="AA77" i="12"/>
  <c r="Z78" i="12"/>
  <c r="AA78" i="12"/>
  <c r="Z79" i="12"/>
  <c r="AA79" i="12"/>
  <c r="Z80" i="12"/>
  <c r="AA80" i="12"/>
  <c r="Z81" i="12"/>
  <c r="AA81" i="12"/>
  <c r="Z82" i="12"/>
  <c r="AA82" i="12"/>
  <c r="Z83" i="12"/>
  <c r="AA83" i="12"/>
  <c r="Z84" i="12"/>
  <c r="AA84" i="12"/>
  <c r="Z85" i="12"/>
  <c r="AA85" i="12"/>
  <c r="Z86" i="12"/>
  <c r="AA86" i="12"/>
  <c r="Z87" i="12"/>
  <c r="AA87" i="12"/>
  <c r="Z88" i="12"/>
  <c r="AA88" i="12"/>
  <c r="Z89" i="12"/>
  <c r="AA89" i="12"/>
  <c r="Z90" i="12"/>
  <c r="AA90" i="12"/>
  <c r="Z91" i="12"/>
  <c r="AA91" i="12"/>
  <c r="Z92" i="12"/>
  <c r="AA92" i="12"/>
  <c r="Z93" i="12"/>
  <c r="AA93" i="12"/>
  <c r="Z94" i="12"/>
  <c r="AA94" i="12"/>
  <c r="Z95" i="12"/>
  <c r="AA95" i="12"/>
  <c r="Z96" i="12"/>
  <c r="AA96" i="12"/>
  <c r="Z97" i="12"/>
  <c r="AA97" i="12"/>
  <c r="Z98" i="12"/>
  <c r="AA98" i="12"/>
  <c r="Z99" i="12"/>
  <c r="AA99" i="12"/>
  <c r="Z100" i="12"/>
  <c r="AA100" i="12"/>
  <c r="Z101" i="12"/>
  <c r="AA101" i="12"/>
  <c r="Z102" i="12"/>
  <c r="AA102" i="12"/>
  <c r="AA3" i="12"/>
  <c r="Z3" i="12"/>
  <c r="AG195" i="2"/>
  <c r="AH195" i="2"/>
  <c r="AG196" i="2"/>
  <c r="AH196" i="2"/>
  <c r="AG197" i="2"/>
  <c r="AH197" i="2"/>
  <c r="AG198" i="2"/>
  <c r="AH198" i="2"/>
  <c r="AG199" i="2"/>
  <c r="AH199" i="2"/>
  <c r="AG200" i="2"/>
  <c r="AH200" i="2"/>
  <c r="AG201" i="2"/>
  <c r="AH201" i="2"/>
  <c r="AG202" i="2"/>
  <c r="AH202" i="2"/>
  <c r="AG203" i="2"/>
  <c r="AH203" i="2"/>
  <c r="AG204" i="2"/>
  <c r="AH204" i="2"/>
  <c r="AG205" i="2"/>
  <c r="AH205" i="2"/>
  <c r="AG206" i="2"/>
  <c r="AH206" i="2"/>
  <c r="AG207" i="2"/>
  <c r="AH207" i="2"/>
  <c r="AG208" i="2"/>
  <c r="AH208" i="2"/>
  <c r="AG209" i="2"/>
  <c r="AH209" i="2"/>
  <c r="AG210" i="2"/>
  <c r="AH210" i="2"/>
  <c r="AG211" i="2"/>
  <c r="AH211" i="2"/>
  <c r="AG212" i="2"/>
  <c r="AH212" i="2"/>
  <c r="AG213" i="2"/>
  <c r="AH213" i="2"/>
  <c r="AG214" i="2"/>
  <c r="AH214" i="2"/>
  <c r="AG215" i="2"/>
  <c r="AH215" i="2"/>
  <c r="AG216" i="2"/>
  <c r="AH216" i="2"/>
  <c r="AG217" i="2"/>
  <c r="AH217" i="2"/>
  <c r="AG218" i="2"/>
  <c r="AH218" i="2"/>
  <c r="AG219" i="2"/>
  <c r="AH219" i="2"/>
  <c r="AG220" i="2"/>
  <c r="AH220" i="2"/>
  <c r="AG221" i="2"/>
  <c r="AH221" i="2"/>
  <c r="AG222" i="2"/>
  <c r="AH222" i="2"/>
  <c r="AG223" i="2"/>
  <c r="AH223" i="2"/>
  <c r="AG224" i="2"/>
  <c r="AH224" i="2"/>
  <c r="AG225" i="2"/>
  <c r="AH225" i="2"/>
  <c r="AG226" i="2"/>
  <c r="AH226" i="2"/>
  <c r="AG227" i="2"/>
  <c r="AH227" i="2"/>
  <c r="AG228" i="2"/>
  <c r="AH228" i="2"/>
  <c r="AG229" i="2"/>
  <c r="AH229" i="2"/>
  <c r="AG230" i="2"/>
  <c r="AH230" i="2"/>
  <c r="AG231" i="2"/>
  <c r="AH231" i="2"/>
  <c r="AG232" i="2"/>
  <c r="AH232" i="2"/>
  <c r="AG233" i="2"/>
  <c r="AH233" i="2"/>
  <c r="AG234" i="2"/>
  <c r="AH234" i="2"/>
  <c r="AG235" i="2"/>
  <c r="AH235" i="2"/>
  <c r="AG236" i="2"/>
  <c r="AH236" i="2"/>
  <c r="AG237" i="2"/>
  <c r="AH237" i="2"/>
  <c r="AG238" i="2"/>
  <c r="AH238" i="2"/>
  <c r="AG239" i="2"/>
  <c r="AH239" i="2"/>
  <c r="AG240" i="2"/>
  <c r="AH240" i="2"/>
  <c r="AG241" i="2"/>
  <c r="AH241" i="2"/>
  <c r="AG242" i="2"/>
  <c r="AH242" i="2"/>
  <c r="AG243" i="2"/>
  <c r="AH243" i="2"/>
  <c r="AG244" i="2"/>
  <c r="AH244" i="2"/>
  <c r="AG245" i="2"/>
  <c r="AH245" i="2"/>
  <c r="AG246" i="2"/>
  <c r="AH246" i="2"/>
  <c r="AG247" i="2"/>
  <c r="AH247" i="2"/>
  <c r="AG248" i="2"/>
  <c r="AH248" i="2"/>
  <c r="AG249" i="2"/>
  <c r="AH249" i="2"/>
  <c r="AG250" i="2"/>
  <c r="AH250" i="2"/>
  <c r="AG251" i="2"/>
  <c r="AH251" i="2"/>
  <c r="AG252" i="2"/>
  <c r="AH252" i="2"/>
  <c r="AG253" i="2"/>
  <c r="AH253" i="2"/>
  <c r="AG254" i="2"/>
  <c r="AH254" i="2"/>
  <c r="AG255" i="2"/>
  <c r="AH255" i="2"/>
  <c r="AG256" i="2"/>
  <c r="AH256" i="2"/>
  <c r="AG257" i="2"/>
  <c r="AH257" i="2"/>
  <c r="AG258" i="2"/>
  <c r="AH258" i="2"/>
  <c r="AG259" i="2"/>
  <c r="AH259" i="2"/>
  <c r="AG260" i="2"/>
  <c r="AH260" i="2"/>
  <c r="AG261" i="2"/>
  <c r="AH261" i="2"/>
  <c r="AG262" i="2"/>
  <c r="AH262" i="2"/>
  <c r="AG263" i="2"/>
  <c r="AH263" i="2"/>
  <c r="AG264" i="2"/>
  <c r="AH264" i="2"/>
  <c r="AG265" i="2"/>
  <c r="AH265" i="2"/>
  <c r="AG266" i="2"/>
  <c r="AH266" i="2"/>
  <c r="AG267" i="2"/>
  <c r="AH267" i="2"/>
  <c r="AG268" i="2"/>
  <c r="AH268" i="2"/>
  <c r="AG269" i="2"/>
  <c r="AH269" i="2"/>
  <c r="AG270" i="2"/>
  <c r="AH270" i="2"/>
  <c r="AG271" i="2"/>
  <c r="AH271" i="2"/>
  <c r="AG272" i="2"/>
  <c r="AH272" i="2"/>
  <c r="AG273" i="2"/>
  <c r="AH273" i="2"/>
  <c r="AG274" i="2"/>
  <c r="AH274" i="2"/>
  <c r="AG275" i="2"/>
  <c r="AH275" i="2"/>
  <c r="AG276" i="2"/>
  <c r="AH276" i="2"/>
  <c r="AG277" i="2"/>
  <c r="AH277" i="2"/>
  <c r="AG278" i="2"/>
  <c r="AH278" i="2"/>
  <c r="AG279" i="2"/>
  <c r="AH279" i="2"/>
  <c r="AG280" i="2"/>
  <c r="AH280" i="2"/>
  <c r="AG281" i="2"/>
  <c r="AH281" i="2"/>
  <c r="AG282" i="2"/>
  <c r="AH282" i="2"/>
  <c r="AG283" i="2"/>
  <c r="AH283" i="2"/>
  <c r="AG284" i="2"/>
  <c r="AH284" i="2"/>
  <c r="AG285" i="2"/>
  <c r="AH285" i="2"/>
  <c r="AG286" i="2"/>
  <c r="AH286" i="2"/>
  <c r="AG287" i="2"/>
  <c r="AG288" i="2"/>
  <c r="AH288" i="2"/>
  <c r="AG289" i="2"/>
  <c r="AH289" i="2"/>
  <c r="AG290" i="2"/>
  <c r="AH290" i="2"/>
  <c r="AG291" i="2"/>
  <c r="AH291" i="2"/>
  <c r="AG292" i="2"/>
  <c r="AH292" i="2"/>
  <c r="AG293" i="2"/>
  <c r="AH293" i="2"/>
  <c r="AH194" i="2"/>
  <c r="AG194" i="2"/>
  <c r="H42" i="2"/>
  <c r="I42" i="2" s="1"/>
  <c r="E165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169" i="2"/>
  <c r="AA40" i="11"/>
  <c r="AB40" i="11"/>
  <c r="AA41" i="11"/>
  <c r="AB41" i="11"/>
  <c r="AA42" i="11"/>
  <c r="AB42" i="11"/>
  <c r="AA43" i="11"/>
  <c r="AB43" i="11"/>
  <c r="AA44" i="11"/>
  <c r="AB44" i="11"/>
  <c r="AA45" i="11"/>
  <c r="AB45" i="11"/>
  <c r="AA46" i="11"/>
  <c r="AB46" i="11"/>
  <c r="AA47" i="11"/>
  <c r="AB47" i="11"/>
  <c r="AA48" i="11"/>
  <c r="AB48" i="11"/>
  <c r="AA49" i="11"/>
  <c r="AB49" i="11"/>
  <c r="AA50" i="11"/>
  <c r="AB50" i="11"/>
  <c r="AA51" i="11"/>
  <c r="AB51" i="11"/>
  <c r="AA52" i="11"/>
  <c r="AB52" i="11"/>
  <c r="AA53" i="11"/>
  <c r="AB53" i="11"/>
  <c r="M53" i="11"/>
  <c r="M47" i="11"/>
  <c r="P40" i="11"/>
  <c r="F40" i="11"/>
  <c r="G40" i="11"/>
  <c r="H40" i="11"/>
  <c r="I40" i="11"/>
  <c r="J40" i="11"/>
  <c r="K40" i="11"/>
  <c r="L40" i="11"/>
  <c r="M40" i="11"/>
  <c r="N40" i="11"/>
  <c r="O40" i="11"/>
  <c r="Q40" i="11"/>
  <c r="R40" i="11"/>
  <c r="S40" i="11"/>
  <c r="T40" i="11"/>
  <c r="U40" i="11"/>
  <c r="V40" i="11"/>
  <c r="W40" i="11"/>
  <c r="X40" i="11"/>
  <c r="Y40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F47" i="11"/>
  <c r="G47" i="11"/>
  <c r="H47" i="11"/>
  <c r="I47" i="11"/>
  <c r="J47" i="11"/>
  <c r="K47" i="11"/>
  <c r="L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F53" i="11"/>
  <c r="G53" i="11"/>
  <c r="H53" i="11"/>
  <c r="I53" i="11"/>
  <c r="J53" i="11"/>
  <c r="K53" i="11"/>
  <c r="L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E50" i="11"/>
  <c r="E51" i="11"/>
  <c r="E53" i="11"/>
  <c r="E52" i="11"/>
  <c r="E49" i="11"/>
  <c r="E48" i="11"/>
  <c r="E47" i="11"/>
  <c r="E46" i="11"/>
  <c r="E44" i="11"/>
  <c r="E45" i="11"/>
  <c r="E43" i="11"/>
  <c r="E41" i="11"/>
  <c r="E42" i="11"/>
  <c r="E40" i="11"/>
  <c r="AB18" i="11"/>
  <c r="AA18" i="11"/>
  <c r="AA36" i="11"/>
  <c r="AA35" i="11"/>
  <c r="AA34" i="11"/>
  <c r="AA33" i="11"/>
  <c r="AA32" i="11"/>
  <c r="AA31" i="11"/>
  <c r="AA30" i="11"/>
  <c r="AA29" i="11"/>
  <c r="AA28" i="11"/>
  <c r="AA27" i="11"/>
  <c r="AA26" i="11"/>
  <c r="AA25" i="11"/>
  <c r="AB36" i="11"/>
  <c r="AB35" i="11"/>
  <c r="AB34" i="11"/>
  <c r="AB33" i="11"/>
  <c r="AB32" i="11"/>
  <c r="AB31" i="11"/>
  <c r="AB30" i="11"/>
  <c r="AB29" i="11"/>
  <c r="AB28" i="11"/>
  <c r="AB27" i="11"/>
  <c r="AB26" i="11"/>
  <c r="AB25" i="11"/>
  <c r="AB24" i="11"/>
  <c r="AB23" i="11"/>
  <c r="AA24" i="11"/>
  <c r="AA23" i="11"/>
  <c r="AA17" i="11"/>
  <c r="AA16" i="11"/>
  <c r="AA15" i="11"/>
  <c r="AA14" i="11"/>
  <c r="AA13" i="11"/>
  <c r="AA12" i="11"/>
  <c r="AA11" i="11"/>
  <c r="AA10" i="11"/>
  <c r="AA9" i="11"/>
  <c r="AA8" i="11"/>
  <c r="AA7" i="11"/>
  <c r="AA6" i="11"/>
  <c r="AA5" i="11"/>
  <c r="AB14" i="11"/>
  <c r="AB15" i="11"/>
  <c r="AB16" i="11"/>
  <c r="AB17" i="11"/>
  <c r="AB12" i="11"/>
  <c r="AB13" i="11"/>
  <c r="AB11" i="11"/>
  <c r="AB10" i="11"/>
  <c r="AB9" i="11"/>
  <c r="AB8" i="11"/>
  <c r="AB7" i="11"/>
  <c r="AB6" i="11"/>
  <c r="AB5" i="11"/>
  <c r="Z228" i="12" l="1"/>
  <c r="AA213" i="12"/>
  <c r="AA308" i="12"/>
  <c r="AA300" i="12"/>
  <c r="AA292" i="12"/>
  <c r="AA284" i="12"/>
  <c r="AA276" i="12"/>
  <c r="AA268" i="12"/>
  <c r="AA260" i="12"/>
  <c r="AA252" i="12"/>
  <c r="AA244" i="12"/>
  <c r="AA236" i="12"/>
  <c r="AA220" i="12"/>
  <c r="AA212" i="12"/>
  <c r="AA263" i="12"/>
  <c r="AA259" i="12"/>
  <c r="AA255" i="12"/>
  <c r="AA251" i="12"/>
  <c r="AA247" i="12"/>
  <c r="AA243" i="12"/>
  <c r="AA239" i="12"/>
  <c r="AA235" i="12"/>
  <c r="AA231" i="12"/>
  <c r="AA227" i="12"/>
  <c r="AA223" i="12"/>
  <c r="AA219" i="12"/>
  <c r="AA215" i="12"/>
  <c r="Z211" i="12"/>
  <c r="AA307" i="12"/>
  <c r="AA303" i="12"/>
  <c r="AA299" i="12"/>
  <c r="AA295" i="12"/>
  <c r="AA291" i="12"/>
  <c r="AA287" i="12"/>
  <c r="AA283" i="12"/>
  <c r="AA279" i="12"/>
  <c r="AA275" i="12"/>
  <c r="AA271" i="12"/>
  <c r="AA310" i="12"/>
  <c r="AA306" i="12"/>
  <c r="AA302" i="12"/>
  <c r="AA298" i="12"/>
  <c r="AA294" i="12"/>
  <c r="AA290" i="12"/>
  <c r="AA286" i="12"/>
  <c r="AA282" i="12"/>
  <c r="AA278" i="12"/>
  <c r="AA274" i="12"/>
  <c r="AA270" i="12"/>
  <c r="AA266" i="12"/>
  <c r="AA262" i="12"/>
  <c r="AA258" i="12"/>
  <c r="AA254" i="12"/>
  <c r="AA250" i="12"/>
  <c r="AA246" i="12"/>
  <c r="AA242" i="12"/>
  <c r="AA238" i="12"/>
  <c r="AA234" i="12"/>
  <c r="AA230" i="12"/>
  <c r="AA226" i="12"/>
  <c r="AA222" i="12"/>
  <c r="AA218" i="12"/>
  <c r="AA214" i="12"/>
  <c r="E189" i="2"/>
  <c r="E169" i="2"/>
  <c r="E210" i="2"/>
  <c r="E199" i="2"/>
  <c r="E192" i="2"/>
  <c r="E190" i="2"/>
  <c r="K154" i="2"/>
  <c r="J154" i="2"/>
  <c r="I154" i="2"/>
  <c r="H154" i="2"/>
  <c r="G154" i="2"/>
  <c r="F154" i="2"/>
  <c r="E154" i="2"/>
  <c r="D154" i="2"/>
  <c r="C154" i="2"/>
  <c r="K153" i="2"/>
  <c r="J153" i="2"/>
  <c r="I153" i="2"/>
  <c r="H153" i="2"/>
  <c r="G153" i="2"/>
  <c r="F153" i="2"/>
  <c r="E153" i="2"/>
  <c r="D153" i="2"/>
  <c r="C153" i="2"/>
  <c r="K152" i="2"/>
  <c r="J152" i="2"/>
  <c r="I152" i="2"/>
  <c r="H152" i="2"/>
  <c r="G152" i="2"/>
  <c r="F152" i="2"/>
  <c r="E152" i="2"/>
  <c r="D152" i="2"/>
  <c r="C152" i="2"/>
  <c r="K151" i="2"/>
  <c r="J151" i="2"/>
  <c r="I151" i="2"/>
  <c r="H151" i="2"/>
  <c r="G151" i="2"/>
  <c r="F151" i="2"/>
  <c r="E151" i="2"/>
  <c r="D151" i="2"/>
  <c r="C151" i="2"/>
  <c r="K150" i="2"/>
  <c r="J150" i="2"/>
  <c r="I150" i="2"/>
  <c r="H150" i="2"/>
  <c r="G150" i="2"/>
  <c r="F150" i="2"/>
  <c r="E150" i="2"/>
  <c r="D150" i="2"/>
  <c r="C150" i="2"/>
  <c r="K147" i="2"/>
  <c r="J147" i="2"/>
  <c r="I147" i="2"/>
  <c r="H147" i="2"/>
  <c r="G147" i="2"/>
  <c r="F147" i="2"/>
  <c r="E147" i="2"/>
  <c r="D147" i="2"/>
  <c r="C147" i="2"/>
  <c r="K146" i="2"/>
  <c r="J146" i="2"/>
  <c r="I146" i="2"/>
  <c r="H146" i="2"/>
  <c r="G146" i="2"/>
  <c r="F146" i="2"/>
  <c r="E146" i="2"/>
  <c r="D146" i="2"/>
  <c r="C146" i="2"/>
  <c r="K145" i="2"/>
  <c r="J145" i="2"/>
  <c r="I145" i="2"/>
  <c r="H145" i="2"/>
  <c r="G145" i="2"/>
  <c r="F145" i="2"/>
  <c r="E145" i="2"/>
  <c r="D145" i="2"/>
  <c r="C145" i="2"/>
  <c r="K144" i="2"/>
  <c r="J144" i="2"/>
  <c r="I144" i="2"/>
  <c r="H144" i="2"/>
  <c r="G144" i="2"/>
  <c r="F144" i="2"/>
  <c r="E144" i="2"/>
  <c r="D144" i="2"/>
  <c r="C144" i="2"/>
  <c r="K143" i="2"/>
  <c r="J143" i="2"/>
  <c r="I143" i="2"/>
  <c r="H143" i="2"/>
  <c r="G143" i="2"/>
  <c r="F143" i="2"/>
  <c r="E143" i="2"/>
  <c r="D143" i="2"/>
  <c r="C143" i="2"/>
  <c r="K142" i="2"/>
  <c r="J142" i="2"/>
  <c r="I142" i="2"/>
  <c r="H142" i="2"/>
  <c r="G142" i="2"/>
  <c r="F142" i="2"/>
  <c r="E142" i="2"/>
  <c r="D142" i="2"/>
  <c r="C142" i="2"/>
  <c r="K141" i="2"/>
  <c r="J141" i="2"/>
  <c r="I141" i="2"/>
  <c r="H141" i="2"/>
  <c r="G141" i="2"/>
  <c r="F141" i="2"/>
  <c r="E141" i="2"/>
  <c r="D141" i="2"/>
  <c r="C141" i="2"/>
  <c r="K140" i="2"/>
  <c r="J140" i="2"/>
  <c r="I140" i="2"/>
  <c r="H140" i="2"/>
  <c r="G140" i="2"/>
  <c r="F140" i="2"/>
  <c r="E140" i="2"/>
  <c r="D140" i="2"/>
  <c r="C140" i="2"/>
  <c r="K138" i="2"/>
  <c r="J138" i="2"/>
  <c r="I138" i="2"/>
  <c r="H138" i="2"/>
  <c r="G138" i="2"/>
  <c r="F138" i="2"/>
  <c r="E138" i="2"/>
  <c r="D138" i="2"/>
  <c r="C138" i="2"/>
  <c r="K137" i="2"/>
  <c r="J137" i="2"/>
  <c r="I137" i="2"/>
  <c r="H137" i="2"/>
  <c r="G137" i="2"/>
  <c r="F137" i="2"/>
  <c r="E137" i="2"/>
  <c r="D137" i="2"/>
  <c r="C137" i="2"/>
  <c r="K136" i="2"/>
  <c r="J136" i="2"/>
  <c r="I136" i="2"/>
  <c r="H136" i="2"/>
  <c r="G136" i="2"/>
  <c r="F136" i="2"/>
  <c r="E136" i="2"/>
  <c r="D136" i="2"/>
  <c r="C136" i="2"/>
  <c r="K134" i="2"/>
  <c r="J134" i="2"/>
  <c r="I134" i="2"/>
  <c r="H134" i="2"/>
  <c r="G134" i="2"/>
  <c r="F134" i="2"/>
  <c r="E134" i="2"/>
  <c r="D134" i="2"/>
  <c r="C134" i="2"/>
  <c r="S72" i="2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2" i="1"/>
  <c r="O73" i="2"/>
  <c r="P73" i="2"/>
  <c r="Q73" i="2"/>
  <c r="R73" i="2"/>
  <c r="S73" i="2"/>
  <c r="T73" i="2"/>
  <c r="U73" i="2"/>
  <c r="V73" i="2"/>
  <c r="W73" i="2"/>
  <c r="O74" i="2"/>
  <c r="P74" i="2"/>
  <c r="Q74" i="2"/>
  <c r="R74" i="2"/>
  <c r="S74" i="2"/>
  <c r="T74" i="2"/>
  <c r="U74" i="2"/>
  <c r="V74" i="2"/>
  <c r="W74" i="2"/>
  <c r="O75" i="2"/>
  <c r="P75" i="2"/>
  <c r="Q75" i="2"/>
  <c r="R75" i="2"/>
  <c r="S75" i="2"/>
  <c r="T75" i="2"/>
  <c r="U75" i="2"/>
  <c r="V75" i="2"/>
  <c r="W75" i="2"/>
  <c r="O76" i="2"/>
  <c r="P76" i="2"/>
  <c r="Q76" i="2"/>
  <c r="R76" i="2"/>
  <c r="S76" i="2"/>
  <c r="T76" i="2"/>
  <c r="U76" i="2"/>
  <c r="V76" i="2"/>
  <c r="W76" i="2"/>
  <c r="O77" i="2"/>
  <c r="P77" i="2"/>
  <c r="Q77" i="2"/>
  <c r="R77" i="2"/>
  <c r="S77" i="2"/>
  <c r="T77" i="2"/>
  <c r="U77" i="2"/>
  <c r="V77" i="2"/>
  <c r="W77" i="2"/>
  <c r="O78" i="2"/>
  <c r="P78" i="2"/>
  <c r="Q78" i="2"/>
  <c r="R78" i="2"/>
  <c r="S78" i="2"/>
  <c r="T78" i="2"/>
  <c r="U78" i="2"/>
  <c r="V78" i="2"/>
  <c r="W78" i="2"/>
  <c r="O79" i="2"/>
  <c r="P79" i="2"/>
  <c r="Q79" i="2"/>
  <c r="R79" i="2"/>
  <c r="S79" i="2"/>
  <c r="T79" i="2"/>
  <c r="U79" i="2"/>
  <c r="V79" i="2"/>
  <c r="W79" i="2"/>
  <c r="O80" i="2"/>
  <c r="P80" i="2"/>
  <c r="Q80" i="2"/>
  <c r="R80" i="2"/>
  <c r="S80" i="2"/>
  <c r="T80" i="2"/>
  <c r="U80" i="2"/>
  <c r="V80" i="2"/>
  <c r="W80" i="2"/>
  <c r="O81" i="2"/>
  <c r="P81" i="2"/>
  <c r="Q81" i="2"/>
  <c r="R81" i="2"/>
  <c r="S81" i="2"/>
  <c r="T81" i="2"/>
  <c r="U81" i="2"/>
  <c r="V81" i="2"/>
  <c r="W81" i="2"/>
  <c r="O82" i="2"/>
  <c r="P82" i="2"/>
  <c r="Q82" i="2"/>
  <c r="R82" i="2"/>
  <c r="S82" i="2"/>
  <c r="T82" i="2"/>
  <c r="U82" i="2"/>
  <c r="V82" i="2"/>
  <c r="W82" i="2"/>
  <c r="O83" i="2"/>
  <c r="P83" i="2"/>
  <c r="Q83" i="2"/>
  <c r="R83" i="2"/>
  <c r="S83" i="2"/>
  <c r="T83" i="2"/>
  <c r="U83" i="2"/>
  <c r="V83" i="2"/>
  <c r="W83" i="2"/>
  <c r="O84" i="2"/>
  <c r="P84" i="2"/>
  <c r="Q84" i="2"/>
  <c r="R84" i="2"/>
  <c r="S84" i="2"/>
  <c r="T84" i="2"/>
  <c r="U84" i="2"/>
  <c r="V84" i="2"/>
  <c r="W84" i="2"/>
  <c r="O85" i="2"/>
  <c r="P85" i="2"/>
  <c r="Q85" i="2"/>
  <c r="R85" i="2"/>
  <c r="S85" i="2"/>
  <c r="T85" i="2"/>
  <c r="U85" i="2"/>
  <c r="V85" i="2"/>
  <c r="W85" i="2"/>
  <c r="O86" i="2"/>
  <c r="P86" i="2"/>
  <c r="Q86" i="2"/>
  <c r="R86" i="2"/>
  <c r="S86" i="2"/>
  <c r="T86" i="2"/>
  <c r="U86" i="2"/>
  <c r="V86" i="2"/>
  <c r="W86" i="2"/>
  <c r="O87" i="2"/>
  <c r="P87" i="2"/>
  <c r="Q87" i="2"/>
  <c r="R87" i="2"/>
  <c r="S87" i="2"/>
  <c r="T87" i="2"/>
  <c r="U87" i="2"/>
  <c r="V87" i="2"/>
  <c r="W87" i="2"/>
  <c r="O88" i="2"/>
  <c r="P88" i="2"/>
  <c r="Q88" i="2"/>
  <c r="R88" i="2"/>
  <c r="S88" i="2"/>
  <c r="T88" i="2"/>
  <c r="U88" i="2"/>
  <c r="V88" i="2"/>
  <c r="W88" i="2"/>
  <c r="O89" i="2"/>
  <c r="P89" i="2"/>
  <c r="Q89" i="2"/>
  <c r="R89" i="2"/>
  <c r="S89" i="2"/>
  <c r="T89" i="2"/>
  <c r="U89" i="2"/>
  <c r="V89" i="2"/>
  <c r="W89" i="2"/>
  <c r="O90" i="2"/>
  <c r="P90" i="2"/>
  <c r="Q90" i="2"/>
  <c r="R90" i="2"/>
  <c r="S90" i="2"/>
  <c r="T90" i="2"/>
  <c r="U90" i="2"/>
  <c r="V90" i="2"/>
  <c r="W90" i="2"/>
  <c r="O91" i="2"/>
  <c r="P91" i="2"/>
  <c r="Q91" i="2"/>
  <c r="R91" i="2"/>
  <c r="S91" i="2"/>
  <c r="T91" i="2"/>
  <c r="U91" i="2"/>
  <c r="V91" i="2"/>
  <c r="W91" i="2"/>
  <c r="O92" i="2"/>
  <c r="P92" i="2"/>
  <c r="Q92" i="2"/>
  <c r="R92" i="2"/>
  <c r="S92" i="2"/>
  <c r="T92" i="2"/>
  <c r="U92" i="2"/>
  <c r="V92" i="2"/>
  <c r="W92" i="2"/>
  <c r="W72" i="2"/>
  <c r="V72" i="2"/>
  <c r="U72" i="2"/>
  <c r="T72" i="2"/>
  <c r="R72" i="2"/>
  <c r="Q72" i="2"/>
  <c r="P72" i="2"/>
  <c r="O72" i="2"/>
  <c r="H43" i="2"/>
  <c r="H44" i="2"/>
  <c r="I44" i="2" s="1"/>
  <c r="H45" i="2"/>
  <c r="I45" i="2" s="1"/>
  <c r="H46" i="2"/>
  <c r="I46" i="2" s="1"/>
  <c r="H47" i="2"/>
  <c r="I47" i="2" s="1"/>
  <c r="H48" i="2"/>
  <c r="I48" i="2" s="1"/>
  <c r="H49" i="2"/>
  <c r="I49" i="2" s="1"/>
  <c r="H50" i="2"/>
  <c r="I50" i="2" s="1"/>
  <c r="H51" i="2"/>
  <c r="I51" i="2" s="1"/>
  <c r="H52" i="2"/>
  <c r="I52" i="2" s="1"/>
  <c r="H53" i="2"/>
  <c r="I53" i="2" s="1"/>
  <c r="H54" i="2"/>
  <c r="I54" i="2" s="1"/>
  <c r="H55" i="2"/>
  <c r="I55" i="2" s="1"/>
  <c r="H56" i="2"/>
  <c r="I56" i="2" s="1"/>
  <c r="H57" i="2"/>
  <c r="H58" i="2"/>
  <c r="I58" i="2" s="1"/>
  <c r="H59" i="2"/>
  <c r="I59" i="2" s="1"/>
  <c r="H60" i="2"/>
  <c r="I60" i="2" s="1"/>
  <c r="H61" i="2"/>
  <c r="I61" i="2" s="1"/>
  <c r="H62" i="2"/>
  <c r="I62" i="2" s="1"/>
  <c r="I43" i="2"/>
  <c r="I57" i="2"/>
  <c r="Y10" i="2"/>
  <c r="AA10" i="2" s="1"/>
  <c r="Z10" i="2"/>
  <c r="AB10" i="2" s="1"/>
  <c r="Y11" i="2"/>
  <c r="AA11" i="2" s="1"/>
  <c r="Z11" i="2"/>
  <c r="AB11" i="2" s="1"/>
  <c r="Y12" i="2"/>
  <c r="AA12" i="2" s="1"/>
  <c r="Z12" i="2"/>
  <c r="AB12" i="2" s="1"/>
  <c r="Y13" i="2"/>
  <c r="AA13" i="2" s="1"/>
  <c r="Z13" i="2"/>
  <c r="AB13" i="2" s="1"/>
  <c r="Y14" i="2"/>
  <c r="AA14" i="2" s="1"/>
  <c r="Z14" i="2"/>
  <c r="AB14" i="2" s="1"/>
  <c r="Y15" i="2"/>
  <c r="AA15" i="2" s="1"/>
  <c r="Z15" i="2"/>
  <c r="AB15" i="2" s="1"/>
  <c r="Y16" i="2"/>
  <c r="AA16" i="2" s="1"/>
  <c r="Z16" i="2"/>
  <c r="AB16" i="2" s="1"/>
  <c r="Y17" i="2"/>
  <c r="AA17" i="2" s="1"/>
  <c r="Z17" i="2"/>
  <c r="AB17" i="2" s="1"/>
  <c r="Y18" i="2"/>
  <c r="AA18" i="2" s="1"/>
  <c r="Z18" i="2"/>
  <c r="AB18" i="2" s="1"/>
  <c r="Y19" i="2"/>
  <c r="AA19" i="2" s="1"/>
  <c r="Z19" i="2"/>
  <c r="AB19" i="2" s="1"/>
  <c r="Y20" i="2"/>
  <c r="AA20" i="2" s="1"/>
  <c r="Z20" i="2"/>
  <c r="AB20" i="2" s="1"/>
  <c r="Y21" i="2"/>
  <c r="AA21" i="2" s="1"/>
  <c r="Z21" i="2"/>
  <c r="AB21" i="2" s="1"/>
  <c r="Y22" i="2"/>
  <c r="AA22" i="2" s="1"/>
  <c r="Z22" i="2"/>
  <c r="AB22" i="2" s="1"/>
  <c r="Y23" i="2"/>
  <c r="AA23" i="2" s="1"/>
  <c r="Z23" i="2"/>
  <c r="AB23" i="2" s="1"/>
  <c r="Y24" i="2"/>
  <c r="AA24" i="2" s="1"/>
  <c r="Z24" i="2"/>
  <c r="AB24" i="2" s="1"/>
  <c r="Y25" i="2"/>
  <c r="AA25" i="2" s="1"/>
  <c r="Z25" i="2"/>
  <c r="AB25" i="2" s="1"/>
  <c r="Y26" i="2"/>
  <c r="AA26" i="2" s="1"/>
  <c r="Z26" i="2"/>
  <c r="AB26" i="2" s="1"/>
  <c r="Y27" i="2"/>
  <c r="AA27" i="2" s="1"/>
  <c r="Z27" i="2"/>
  <c r="AB27" i="2" s="1"/>
  <c r="Y28" i="2"/>
  <c r="AA28" i="2" s="1"/>
  <c r="Z28" i="2"/>
  <c r="AB28" i="2" s="1"/>
  <c r="Y29" i="2"/>
  <c r="AA29" i="2" s="1"/>
  <c r="Z29" i="2"/>
  <c r="AB29" i="2" s="1"/>
  <c r="Y30" i="2"/>
  <c r="AA30" i="2" s="1"/>
  <c r="Z30" i="2"/>
  <c r="AB30" i="2" s="1"/>
  <c r="Y31" i="2"/>
  <c r="AA31" i="2" s="1"/>
  <c r="Z31" i="2"/>
  <c r="AB31" i="2" s="1"/>
  <c r="Z9" i="2"/>
  <c r="AB9" i="2" s="1"/>
  <c r="Y9" i="2"/>
  <c r="AA9" i="2" s="1"/>
  <c r="AC20" i="2" l="1"/>
  <c r="AC29" i="2"/>
  <c r="AC11" i="2"/>
  <c r="AC15" i="2"/>
  <c r="AC30" i="2"/>
  <c r="AC25" i="2"/>
  <c r="AC9" i="2"/>
  <c r="AC28" i="2"/>
  <c r="AC24" i="2"/>
  <c r="AC26" i="2"/>
  <c r="AC31" i="2"/>
  <c r="AC23" i="2"/>
  <c r="AC12" i="2"/>
  <c r="AC17" i="2"/>
  <c r="AC21" i="2"/>
  <c r="AC16" i="2"/>
  <c r="AC22" i="2"/>
  <c r="AC14" i="2"/>
  <c r="AC27" i="2"/>
  <c r="AC19" i="2"/>
  <c r="AC13" i="2"/>
  <c r="AC18" i="2"/>
  <c r="AC10" i="2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2" i="1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AE907A-99E5-CB46-B7DB-F91E953EAC89}" name="SMMTMM_23Os_v2" type="6" refreshedVersion="7" background="1" saveData="1">
    <textPr sourceFile="/Users/wanyilyu/Dropbox (Partners HealthCare)/Current Work Space/SMM/SMM_TMM/Batch1/SMMTMM_23Os_v2.txt" space="1" comma="1" consecutive="1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<sst xmlns="http://schemas.openxmlformats.org/spreadsheetml/2006/main" count="28341" uniqueCount="110">
  <si>
    <t>Subject</t>
  </si>
  <si>
    <t>blockName</t>
  </si>
  <si>
    <t>Setsize</t>
  </si>
  <si>
    <t>cueLength</t>
  </si>
  <si>
    <t>itemCount</t>
  </si>
  <si>
    <t>isOldItem</t>
  </si>
  <si>
    <t>OldItemCumCount</t>
  </si>
  <si>
    <t>Response</t>
  </si>
  <si>
    <t>isCorrect</t>
  </si>
  <si>
    <t>item_lag</t>
  </si>
  <si>
    <t>item_log2Lag</t>
  </si>
  <si>
    <t>thisImgLoc_x</t>
  </si>
  <si>
    <t>thisImgLoc_y</t>
  </si>
  <si>
    <t>thisImgLoc_row</t>
  </si>
  <si>
    <t>thisImgLoc_col</t>
  </si>
  <si>
    <t>oldLoc_x</t>
  </si>
  <si>
    <t>oldLoc_y</t>
  </si>
  <si>
    <t>oldLoc_row</t>
  </si>
  <si>
    <t>oldLoc_col</t>
  </si>
  <si>
    <t>clickLoc_x</t>
  </si>
  <si>
    <t>clickLoc_y</t>
  </si>
  <si>
    <t>clickLoc_row</t>
  </si>
  <si>
    <t>clickLoc_col</t>
  </si>
  <si>
    <t>EucliDist</t>
  </si>
  <si>
    <t>timeBar_old</t>
  </si>
  <si>
    <t>timeBar_now</t>
  </si>
  <si>
    <t>timeBar_resp</t>
  </si>
  <si>
    <t>timeBarErr_RespMinusOld</t>
  </si>
  <si>
    <t>RT</t>
  </si>
  <si>
    <t>LapseTimeSinceExpStart</t>
  </si>
  <si>
    <t>imageID</t>
  </si>
  <si>
    <t>OsID</t>
  </si>
  <si>
    <t>Practice</t>
  </si>
  <si>
    <t>SaidNew</t>
  </si>
  <si>
    <t>NaN</t>
  </si>
  <si>
    <t>1646849307675_TMMpilot</t>
  </si>
  <si>
    <t>SaidOld</t>
  </si>
  <si>
    <t>Test</t>
  </si>
  <si>
    <t>1647014852263_TMM</t>
  </si>
  <si>
    <t>1647015445936_TMM</t>
  </si>
  <si>
    <t>1647015922885_TMM</t>
  </si>
  <si>
    <t>1647016327490_TMM</t>
  </si>
  <si>
    <t>1647016567778_TMM</t>
  </si>
  <si>
    <t>1647016829238_TMM</t>
  </si>
  <si>
    <t>1647019620955_TMM</t>
  </si>
  <si>
    <t>1647020177495_TMM</t>
  </si>
  <si>
    <t>1647020483022_TMM</t>
  </si>
  <si>
    <t>1647020972525_TMM</t>
  </si>
  <si>
    <t>1646852404600_TMMpilot</t>
  </si>
  <si>
    <t>1647023368513_TMM</t>
  </si>
  <si>
    <t>1647023815932_TMM</t>
  </si>
  <si>
    <t>1647032457369_TMM</t>
  </si>
  <si>
    <t>1647044571440_TMM</t>
  </si>
  <si>
    <t>1647011755002_TMM</t>
  </si>
  <si>
    <t>1647011975550_TMM</t>
  </si>
  <si>
    <t>1647012423240_TMM</t>
  </si>
  <si>
    <t>1647012972815_TMM</t>
  </si>
  <si>
    <t>1647013048230_TMM</t>
  </si>
  <si>
    <t>1647013348134_TMM</t>
  </si>
  <si>
    <t>1647014440169_TMM</t>
  </si>
  <si>
    <t>Column Labels</t>
  </si>
  <si>
    <t>Grand Total</t>
  </si>
  <si>
    <t>Row Labels</t>
  </si>
  <si>
    <t>CanvasWidth_px</t>
  </si>
  <si>
    <t>CanvasHeight_px</t>
  </si>
  <si>
    <t xml:space="preserve">Old/new Accuracy </t>
  </si>
  <si>
    <t>Count of RT</t>
  </si>
  <si>
    <t xml:space="preserve">Accuracy </t>
  </si>
  <si>
    <t>Average of EucliDist</t>
  </si>
  <si>
    <t>Scaled distance</t>
  </si>
  <si>
    <t>Message</t>
  </si>
  <si>
    <t>d'</t>
  </si>
  <si>
    <t>FA</t>
  </si>
  <si>
    <t xml:space="preserve">HIT </t>
  </si>
  <si>
    <t>MISS</t>
  </si>
  <si>
    <t>TNEG</t>
  </si>
  <si>
    <t xml:space="preserve">phit </t>
  </si>
  <si>
    <t>pfa</t>
  </si>
  <si>
    <t>zhit</t>
  </si>
  <si>
    <t>zfa</t>
  </si>
  <si>
    <t>Max of CanvasWidth_px</t>
  </si>
  <si>
    <t>Distance (item)</t>
  </si>
  <si>
    <t>Spatial Error</t>
  </si>
  <si>
    <t>Screen size</t>
  </si>
  <si>
    <t>ABS_TemporalErr</t>
  </si>
  <si>
    <t>Average of ABS_TemporalErr</t>
  </si>
  <si>
    <t>Temporal Error</t>
  </si>
  <si>
    <t>Spatial</t>
  </si>
  <si>
    <t>Temporal</t>
  </si>
  <si>
    <t>Good Click</t>
  </si>
  <si>
    <t>ROI</t>
  </si>
  <si>
    <t>Os</t>
  </si>
  <si>
    <t>Mean</t>
  </si>
  <si>
    <t>SEM</t>
  </si>
  <si>
    <t>Guess Click</t>
  </si>
  <si>
    <t>Capacity</t>
  </si>
  <si>
    <t xml:space="preserve">Os </t>
  </si>
  <si>
    <t>Distribution of Lag</t>
  </si>
  <si>
    <t>Count of EucliDist</t>
  </si>
  <si>
    <t>(Multiple Items)</t>
  </si>
  <si>
    <t>Probability</t>
  </si>
  <si>
    <t>cpd</t>
  </si>
  <si>
    <t>Average of timeBarErr_RespMinusOld</t>
  </si>
  <si>
    <t>OS</t>
  </si>
  <si>
    <t>MEAN</t>
  </si>
  <si>
    <t xml:space="preserve">SEM </t>
  </si>
  <si>
    <t xml:space="preserve">Guess 1 </t>
  </si>
  <si>
    <t>Data</t>
  </si>
  <si>
    <t>mean</t>
  </si>
  <si>
    <t xml:space="preserve">Guess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</si>
</sst>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Arial"/>
      <family val="2"/>
    </font>
    <font>
      <sz val="12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5"/>
      </patternFill>
    </fill>
    <fill>
      <patternFill patternType="solid">
        <fgColor rgb="FFC6EFCE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theme="4" tint="0.39997558519241921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1" fillId="3" borderId="1" applyNumberFormat="0" applyFont="0" applyAlignment="0" applyProtection="0"/>
    <xf numFmtId="0" fontId="3" fillId="4" borderId="0" applyNumberFormat="0" applyBorder="0" applyAlignment="0" applyProtection="0"/>
    <xf numFmtId="0" fontId="5" fillId="5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0" xfId="0" applyFont="1" applyFill="1" applyAlignment="1">
      <alignment horizontal="left"/>
    </xf>
    <xf numFmtId="0" fontId="2" fillId="2" borderId="0" xfId="0" applyNumberFormat="1" applyFont="1" applyFill="1"/>
    <xf numFmtId="0" fontId="2" fillId="2" borderId="0" xfId="1"/>
    <xf numFmtId="0" fontId="6" fillId="6" borderId="2" xfId="0" applyFont="1" applyFill="1" applyBorder="1"/>
    <xf numFmtId="0" fontId="0" fillId="3" borderId="1" xfId="2" applyFont="1"/>
    <xf numFmtId="0" fontId="0" fillId="7" borderId="0" xfId="0" applyFill="1"/>
    <xf numFmtId="0" fontId="5" fillId="5" borderId="0" xfId="4"/>
    <xf numFmtId="0" fontId="7" fillId="0" borderId="0" xfId="0" applyFont="1"/>
    <xf numFmtId="0" fontId="8" fillId="0" borderId="0" xfId="0" applyFont="1"/>
    <xf numFmtId="0" fontId="0" fillId="0" borderId="0" xfId="0" pivotButton="1"/>
    <xf numFmtId="0" fontId="0" fillId="0" borderId="0" xfId="0"/>
    <xf numFmtId="0" fontId="4" fillId="4" borderId="0" xfId="3" applyFont="1" applyAlignment="1">
      <alignment horizontal="center"/>
    </xf>
  </cellXfs>
  <cellStyles count="5">
    <cellStyle name="Accent2" xfId="3" builtinId="33"/>
    <cellStyle name="Bad" xfId="1" builtinId="27"/>
    <cellStyle name="Good" xfId="4" builtinId="26"/>
    <cellStyle name="Normal" xfId="0" builtinId="0"/>
    <cellStyle name="Note" xfId="2" builtinId="1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6.578439699071" createdVersion="7" refreshedVersion="7" minRefreshableVersion="3" recordCount="7958" xr:uid="{C509176A-B35C-EF4B-9941-337742D563EA}">
  <cacheSource type="worksheet">
    <worksheetSource ref="A1:AK1048576" sheet="Sheet1"/>
  </cacheSource>
  <cacheFields count="37">
    <cacheField name="Subject" numFmtId="0">
      <sharedItems containsString="0" containsBlank="1" containsNumber="1" containsInteger="1" minValue="1" maxValue="23" count="24">
        <n v="1"/>
        <n v="10"/>
        <n v="11"/>
        <n v="12"/>
        <n v="13"/>
        <n v="14"/>
        <n v="15"/>
        <n v="16"/>
        <n v="17"/>
        <n v="18"/>
        <n v="19"/>
        <n v="2"/>
        <n v="20"/>
        <n v="21"/>
        <n v="22"/>
        <n v="23"/>
        <n v="3"/>
        <n v="4"/>
        <n v="5"/>
        <n v="6"/>
        <n v="7"/>
        <n v="8"/>
        <n v="9"/>
        <m/>
      </sharedItems>
    </cacheField>
    <cacheField name="blockName" numFmtId="0">
      <sharedItems containsBlank="1" count="3">
        <s v="Practice"/>
        <s v="Test"/>
        <m/>
      </sharedItems>
    </cacheField>
    <cacheField name="Setsize" numFmtId="0">
      <sharedItems containsString="0" containsBlank="1" containsNumber="1" containsInteger="1" minValue="150" maxValue="150"/>
    </cacheField>
    <cacheField name="cueLength" numFmtId="0">
      <sharedItems containsString="0" containsBlank="1" containsNumber="1" containsInteger="1" minValue="3000" maxValue="3000"/>
    </cacheField>
    <cacheField name="itemCount" numFmtId="0">
      <sharedItems containsString="0" containsBlank="1" containsNumber="1" containsInteger="1" minValue="1" maxValue="340"/>
    </cacheField>
    <cacheField name="isOldItem" numFmtId="0">
      <sharedItems containsString="0" containsBlank="1" containsNumber="1" containsInteger="1" minValue="0" maxValue="1"/>
    </cacheField>
    <cacheField name="OldItemCumCount" numFmtId="0">
      <sharedItems containsString="0" containsBlank="1" containsNumber="1" containsInteger="1" minValue="0" maxValue="150"/>
    </cacheField>
    <cacheField name="Response" numFmtId="0">
      <sharedItems containsBlank="1"/>
    </cacheField>
    <cacheField name="isCorrect" numFmtId="0">
      <sharedItems containsString="0" containsBlank="1" containsNumber="1" containsInteger="1" minValue="0" maxValue="1" count="3">
        <n v="1"/>
        <n v="0"/>
        <m/>
      </sharedItems>
    </cacheField>
    <cacheField name="Message" numFmtId="0">
      <sharedItems containsBlank="1" count="5">
        <s v="TNEG"/>
        <s v="HIT "/>
        <s v="MISS"/>
        <s v="FA"/>
        <m/>
      </sharedItems>
    </cacheField>
    <cacheField name="item_lag" numFmtId="0">
      <sharedItems containsString="0" containsBlank="1" containsNumber="1" containsInteger="1" minValue="0" maxValue="282" count="183">
        <n v="0"/>
        <n v="1"/>
        <n v="3"/>
        <n v="8"/>
        <n v="7"/>
        <n v="5"/>
        <n v="12"/>
        <n v="18"/>
        <n v="2"/>
        <n v="14"/>
        <n v="22"/>
        <n v="19"/>
        <n v="4"/>
        <n v="29"/>
        <n v="23"/>
        <n v="31"/>
        <n v="6"/>
        <n v="38"/>
        <n v="46"/>
        <n v="11"/>
        <n v="10"/>
        <n v="16"/>
        <n v="64"/>
        <n v="37"/>
        <n v="13"/>
        <n v="15"/>
        <n v="61"/>
        <n v="33"/>
        <n v="9"/>
        <n v="34"/>
        <n v="21"/>
        <n v="102"/>
        <n v="25"/>
        <n v="26"/>
        <n v="69"/>
        <n v="20"/>
        <n v="42"/>
        <n v="28"/>
        <n v="74"/>
        <n v="24"/>
        <n v="108"/>
        <n v="17"/>
        <n v="143"/>
        <n v="47"/>
        <n v="49"/>
        <n v="52"/>
        <n v="48"/>
        <n v="109"/>
        <n v="87"/>
        <n v="81"/>
        <n v="51"/>
        <n v="58"/>
        <n v="80"/>
        <n v="103"/>
        <n v="39"/>
        <n v="116"/>
        <n v="96"/>
        <n v="107"/>
        <n v="71"/>
        <n v="77"/>
        <n v="142"/>
        <n v="101"/>
        <n v="63"/>
        <n v="72"/>
        <n v="65"/>
        <n v="57"/>
        <n v="50"/>
        <n v="43"/>
        <n v="83"/>
        <n v="70"/>
        <n v="144"/>
        <n v="112"/>
        <n v="204"/>
        <n v="90"/>
        <n v="167"/>
        <n v="59"/>
        <n v="66"/>
        <n v="40"/>
        <n v="67"/>
        <n v="36"/>
        <n v="60"/>
        <n v="68"/>
        <n v="73"/>
        <n v="30"/>
        <n v="54"/>
        <n v="85"/>
        <n v="27"/>
        <n v="56"/>
        <n v="114"/>
        <n v="120"/>
        <n v="110"/>
        <n v="89"/>
        <n v="104"/>
        <n v="45"/>
        <n v="79"/>
        <n v="32"/>
        <n v="78"/>
        <n v="76"/>
        <n v="158"/>
        <n v="44"/>
        <n v="62"/>
        <n v="35"/>
        <n v="93"/>
        <n v="88"/>
        <n v="124"/>
        <n v="91"/>
        <n v="135"/>
        <n v="162"/>
        <n v="100"/>
        <n v="105"/>
        <n v="121"/>
        <n v="131"/>
        <n v="123"/>
        <n v="165"/>
        <n v="146"/>
        <n v="190"/>
        <n v="41"/>
        <n v="55"/>
        <n v="53"/>
        <n v="129"/>
        <n v="92"/>
        <n v="128"/>
        <n v="95"/>
        <n v="176"/>
        <n v="137"/>
        <n v="84"/>
        <n v="75"/>
        <n v="118"/>
        <n v="151"/>
        <n v="163"/>
        <n v="82"/>
        <n v="138"/>
        <n v="97"/>
        <n v="130"/>
        <n v="166"/>
        <n v="149"/>
        <n v="117"/>
        <n v="207"/>
        <n v="127"/>
        <n v="177"/>
        <n v="152"/>
        <n v="186"/>
        <n v="150"/>
        <n v="106"/>
        <n v="125"/>
        <n v="133"/>
        <n v="148"/>
        <n v="98"/>
        <n v="212"/>
        <n v="136"/>
        <n v="86"/>
        <n v="154"/>
        <n v="145"/>
        <n v="198"/>
        <n v="200"/>
        <n v="140"/>
        <n v="99"/>
        <n v="113"/>
        <n v="111"/>
        <n v="168"/>
        <n v="119"/>
        <n v="134"/>
        <n v="170"/>
        <n v="174"/>
        <n v="211"/>
        <n v="157"/>
        <n v="94"/>
        <n v="187"/>
        <n v="122"/>
        <n v="115"/>
        <n v="147"/>
        <n v="178"/>
        <n v="175"/>
        <n v="161"/>
        <n v="225"/>
        <n v="282"/>
        <n v="208"/>
        <n v="156"/>
        <n v="188"/>
        <n v="141"/>
        <n v="189"/>
        <n v="153"/>
        <m/>
      </sharedItems>
    </cacheField>
    <cacheField name="item_log2Lag" numFmtId="0">
      <sharedItems containsBlank="1" containsMixedTypes="1" containsNumber="1" containsInteger="1" minValue="0" maxValue="8" count="11">
        <s v="NaN"/>
        <n v="0"/>
        <n v="2"/>
        <n v="3"/>
        <n v="4"/>
        <n v="1"/>
        <n v="5"/>
        <n v="6"/>
        <n v="7"/>
        <n v="8"/>
        <m/>
      </sharedItems>
    </cacheField>
    <cacheField name="thisImgLoc_x" numFmtId="0">
      <sharedItems containsString="0" containsBlank="1" containsNumber="1" minValue="40.725714285714297" maxValue="1068.6666666666699"/>
    </cacheField>
    <cacheField name="thisImgLoc_y" numFmtId="0">
      <sharedItems containsString="0" containsBlank="1" containsNumber="1" minValue="30.64" maxValue="1033.6666666666699"/>
    </cacheField>
    <cacheField name="thisImgLoc_row" numFmtId="0">
      <sharedItems containsString="0" containsBlank="1" containsNumber="1" containsInteger="1" minValue="1" maxValue="7"/>
    </cacheField>
    <cacheField name="thisImgLoc_col" numFmtId="0">
      <sharedItems containsString="0" containsBlank="1" containsNumber="1" containsInteger="1" minValue="1" maxValue="7"/>
    </cacheField>
    <cacheField name="oldLoc_x" numFmtId="0">
      <sharedItems containsString="0" containsBlank="1" containsNumber="1" minValue="40.725714285714297" maxValue="1068.6666666666699"/>
    </cacheField>
    <cacheField name="oldLoc_y" numFmtId="0">
      <sharedItems containsString="0" containsBlank="1" containsNumber="1" minValue="30.64" maxValue="1033.6666666666699"/>
    </cacheField>
    <cacheField name="oldLoc_row" numFmtId="0">
      <sharedItems containsString="0" containsBlank="1" containsNumber="1" containsInteger="1" minValue="1" maxValue="7"/>
    </cacheField>
    <cacheField name="oldLoc_col" numFmtId="0">
      <sharedItems containsString="0" containsBlank="1" containsNumber="1" containsInteger="1" minValue="1" maxValue="7"/>
    </cacheField>
    <cacheField name="clickLoc_x" numFmtId="0">
      <sharedItems containsString="0" containsBlank="1" containsNumber="1" minValue="-1" maxValue="1107.546875"/>
    </cacheField>
    <cacheField name="clickLoc_y" numFmtId="0">
      <sharedItems containsString="0" containsBlank="1" containsNumber="1" minValue="-1" maxValue="1047.671875"/>
    </cacheField>
    <cacheField name="clickLoc_row" numFmtId="0">
      <sharedItems containsString="0" containsBlank="1" containsNumber="1" containsInteger="1" minValue="-1" maxValue="8"/>
    </cacheField>
    <cacheField name="clickLoc_col" numFmtId="0">
      <sharedItems containsString="0" containsBlank="1" containsNumber="1" containsInteger="1" minValue="-1" maxValue="8"/>
    </cacheField>
    <cacheField name="EucliDist" numFmtId="0">
      <sharedItems containsString="0" containsBlank="1" containsNumber="1" minValue="-1" maxValue="1027.52938762347" count="3400">
        <n v="-1"/>
        <n v="19.233479712166101"/>
        <n v="6.0698221374359997"/>
        <n v="21.447810115942399"/>
        <n v="88.830612928975299"/>
        <n v="24.1829715484707"/>
        <n v="86.758339408531498"/>
        <n v="16.070602866808098"/>
        <n v="121.33777385238101"/>
        <n v="19.343593198861701"/>
        <n v="83.669734284463999"/>
        <n v="73.374927233492301"/>
        <n v="518.06892432025302"/>
        <n v="312.235954131109"/>
        <n v="112.078281253716"/>
        <n v="100.763749264426"/>
        <n v="233.94614618395599"/>
        <n v="95.265345026417293"/>
        <n v="41.152884397320904"/>
        <n v="114.588271281939"/>
        <n v="88.678944473785293"/>
        <n v="19.849915660144401"/>
        <n v="16.5450705917481"/>
        <n v="75.763723779632699"/>
        <n v="133.03026661237701"/>
        <n v="111.488324947891"/>
        <n v="13.502229551493899"/>
        <n v="5.2916474435882597"/>
        <n v="18.396739810778101"/>
        <n v="148.22589451926399"/>
        <n v="6.5847945766049198"/>
        <n v="117.80975754827899"/>
        <n v="12.9064765349534"/>
        <n v="200.79469152861401"/>
        <n v="88.049965238622406"/>
        <n v="109.001565854668"/>
        <n v="116.663795529466"/>
        <n v="88.118099558947804"/>
        <n v="97.914712953354396"/>
        <n v="21.4348087333709"/>
        <n v="118.955781278214"/>
        <n v="24.619793997447601"/>
        <n v="194.68556560532599"/>
        <n v="94.614440590711794"/>
        <n v="22.639289225102701"/>
        <n v="7.7794512737401202"/>
        <n v="93.795539898234395"/>
        <n v="169.05131946777601"/>
        <n v="109.890055088924"/>
        <n v="10.827697616089401"/>
        <n v="92.810651847380498"/>
        <n v="17.958470169616799"/>
        <n v="13.3549392287287"/>
        <n v="100.72210124422401"/>
        <n v="13.0491590289228"/>
        <n v="241.60208591443299"/>
        <n v="91.084150240771706"/>
        <n v="21.676957483781099"/>
        <n v="115.400904426888"/>
        <n v="97.203490948611005"/>
        <n v="108.594868352473"/>
        <n v="11.545957034775901"/>
        <n v="32.432880060735897"/>
        <n v="85.119980803344703"/>
        <n v="199.11533273949999"/>
        <n v="24.912972206590499"/>
        <n v="312.03707239338502"/>
        <n v="23.1721451412037"/>
        <n v="201.005071382241"/>
        <n v="25.679609085628499"/>
        <n v="12.2849540201608"/>
        <n v="357.46721662544701"/>
        <n v="14.9170408467344"/>
        <n v="21.503531698871601"/>
        <n v="32.752327316698903"/>
        <n v="155.25377922861"/>
        <n v="123.119492196685"/>
        <n v="99.843249048891707"/>
        <n v="15.6320048860965"/>
        <n v="89.805667760693794"/>
        <n v="19.3421552588383"/>
        <n v="138.19354080152701"/>
        <n v="109.90337174869801"/>
        <n v="127.704898944799"/>
        <n v="18.523188100158801"/>
        <n v="21.9296446465756"/>
        <n v="277.78764103702298"/>
        <n v="8.3047123766217705"/>
        <n v="138.23956546518801"/>
        <n v="88.624168942079706"/>
        <n v="107.096899414674"/>
        <n v="122.244621076144"/>
        <n v="29.8129779104877"/>
        <n v="3.7450881228865498"/>
        <n v="303.66742142682699"/>
        <n v="98.450825754536595"/>
        <n v="99.121765008761102"/>
        <n v="29.791448544650699"/>
        <n v="75.251822021129001"/>
        <n v="305.682558820228"/>
        <n v="98.459372869521502"/>
        <n v="16.378526916506001"/>
        <n v="109.023600697436"/>
        <n v="24.328940750967"/>
        <n v="5.9105294830096096"/>
        <n v="21.948561495343"/>
        <n v="237.74625202972999"/>
        <n v="80.477753945484295"/>
        <n v="103.878459138819"/>
        <n v="10.4127761557813"/>
        <n v="198.85629876209299"/>
        <n v="129.791197977173"/>
        <n v="3.8022686587019301"/>
        <n v="94.970140624665007"/>
        <n v="202.53080450970401"/>
        <n v="80.773965216705193"/>
        <n v="90.047052002216105"/>
        <n v="203.10212141902201"/>
        <n v="22.209563601819902"/>
        <n v="95.084408249212203"/>
        <n v="98.300120711837195"/>
        <n v="19.262554696697102"/>
        <n v="135.119141698362"/>
        <n v="208.70771905631599"/>
        <n v="16.323626725006701"/>
        <n v="108.632938984872"/>
        <n v="143.02540172893001"/>
        <n v="11.838655619723101"/>
        <n v="143.72232302793901"/>
        <n v="16.628452837782302"/>
        <n v="90.109091790561294"/>
        <n v="11.433169682935899"/>
        <n v="8.77776918045803"/>
        <n v="146.52040817830701"/>
        <n v="108.60390610959401"/>
        <n v="21.699276380880299"/>
        <n v="22.1332847828211"/>
        <n v="30.8353486434853"/>
        <n v="84.946031513429901"/>
        <n v="10.1261716566686"/>
        <n v="119.337344875247"/>
        <n v="38.437338815361798"/>
        <n v="87.384083770076003"/>
        <n v="18.277088529597201"/>
        <n v="73.088494219958903"/>
        <n v="306.32688448521299"/>
        <n v="135.03020700670001"/>
        <n v="12.1348302046549"/>
        <n v="36.809340747888598"/>
        <n v="229.831511870285"/>
        <n v="58.364064227594902"/>
        <n v="28.245988476897701"/>
        <n v="14.8984455580503"/>
        <n v="114.34937093432001"/>
        <n v="157.05015567326799"/>
        <n v="47.785113844187698"/>
        <n v="129.00390740889199"/>
        <n v="171.08444385067401"/>
        <n v="142.61305536322701"/>
        <n v="255.26021014288301"/>
        <n v="224.560217685802"/>
        <n v="228.67664144459701"/>
        <n v="188.11030243887299"/>
        <n v="125.547670576659"/>
        <n v="192.412979472595"/>
        <n v="13.090131115781"/>
        <n v="783.65529974856997"/>
        <n v="235.557563811932"/>
        <n v="535.36220733627499"/>
        <n v="63.517756969318597"/>
        <n v="469.84886942914"/>
        <n v="312.24470059968297"/>
        <n v="142.03099156415101"/>
        <n v="318.25086891607901"/>
        <n v="137.96399315567001"/>
        <n v="126.65838727788901"/>
        <n v="159.78862069899699"/>
        <n v="435.18753866039299"/>
        <n v="133.12516011701101"/>
        <n v="425.64859146413301"/>
        <n v="40.082588081488197"/>
        <n v="404.202872418504"/>
        <n v="348.91233126669601"/>
        <n v="532.64973347969897"/>
        <n v="123.179164521874"/>
        <n v="541.44139411767799"/>
        <n v="316.98395104282702"/>
        <n v="240.526195427652"/>
        <n v="429.72069232571101"/>
        <n v="114.349624545871"/>
        <n v="488.557069076706"/>
        <n v="545.49820140732697"/>
        <n v="586.09175673165703"/>
        <n v="610.66476223498296"/>
        <n v="45.304460059733003"/>
        <n v="436.52896702349301"/>
        <n v="414.48635673991902"/>
        <n v="172.50585147871399"/>
        <n v="432.03559026640698"/>
        <n v="609.94021601245299"/>
        <n v="123.00501912151999"/>
        <n v="862.43977971299"/>
        <n v="114.767626294736"/>
        <n v="253.23017935239099"/>
        <n v="33.561969134549003"/>
        <n v="565.75823296934595"/>
        <n v="132.02824094893001"/>
        <n v="282.87401198244498"/>
        <n v="189.09207606304"/>
        <n v="298.48238288557297"/>
        <n v="37.889798337216497"/>
        <n v="442.02310644355998"/>
        <n v="987.87660310383296"/>
        <n v="500.36799671382801"/>
        <n v="369.268268135548"/>
        <n v="648.88168181376602"/>
        <n v="151.416198993942"/>
        <n v="573.75944441351896"/>
        <n v="322.34733686662798"/>
        <n v="139.911636084165"/>
        <n v="180.18876167508401"/>
        <n v="293.54209376282398"/>
        <n v="106.411546453843"/>
        <n v="171.66830279665601"/>
        <n v="452.13955081489303"/>
        <n v="377.09571213893702"/>
        <n v="472.45236909519201"/>
        <n v="139.84069583934701"/>
        <n v="14.7478094972065"/>
        <n v="26.522972268291301"/>
        <n v="584.25565771976699"/>
        <n v="205.78925201150599"/>
        <n v="166.34515423714899"/>
        <n v="495.06694862432897"/>
        <n v="106.370179636358"/>
        <n v="573.10230876993501"/>
        <n v="147.45194753648201"/>
        <n v="607.22797117512505"/>
        <n v="154.085558201618"/>
        <n v="157.331603776463"/>
        <n v="197.09360541402799"/>
        <n v="204.31486084033901"/>
        <n v="117.46242925277301"/>
        <n v="167.41152385587699"/>
        <n v="446.46994013541303"/>
        <n v="194.62253420020701"/>
        <n v="297.16144618013402"/>
        <n v="145.39594241530699"/>
        <n v="442.48079725953397"/>
        <n v="134.68132341281199"/>
        <n v="283.14479459132298"/>
        <n v="234.21940576012099"/>
        <n v="304.81279539314602"/>
        <n v="288.150768183656"/>
        <n v="524.83725454964599"/>
        <n v="151.67491226439401"/>
        <n v="679.09892834732398"/>
        <n v="157.44408939480101"/>
        <n v="157.20747909566299"/>
        <n v="462.61733092748898"/>
        <n v="138.3457785251"/>
        <n v="34.103543335399998"/>
        <n v="132.36670104924701"/>
        <n v="240.49286167795501"/>
        <n v="42.790661804081601"/>
        <n v="209.06045341407801"/>
        <n v="121.047644274559"/>
        <n v="20.756741221632002"/>
        <n v="219.40861205390701"/>
        <n v="293.08285395249902"/>
        <n v="863.92068716829203"/>
        <n v="188.48927231459999"/>
        <n v="518.040547938082"/>
        <n v="241.28351540428599"/>
        <n v="115.563648196507"/>
        <n v="387.44376471926898"/>
        <n v="627.52781066422494"/>
        <n v="209.12576476621501"/>
        <n v="322.27806750036899"/>
        <n v="26.5094995422156"/>
        <n v="128.21031468472799"/>
        <n v="370.739850097643"/>
        <n v="872.71277268695303"/>
        <n v="216.70785020946499"/>
        <n v="579.02046864721103"/>
        <n v="625.54520848745904"/>
        <n v="238.79270837942499"/>
        <n v="795.67264010846304"/>
        <n v="316.36186759439698"/>
        <n v="178.088022455984"/>
        <n v="11.4295621168142"/>
        <n v="132.917815416237"/>
        <n v="14.4994489754108"/>
        <n v="236.582363609342"/>
        <n v="93.527041716251404"/>
        <n v="286.50443898261898"/>
        <n v="310.131312397687"/>
        <n v="63.008485243364902"/>
        <n v="262.81383479012902"/>
        <n v="355.30449459376001"/>
        <n v="96.580735974930803"/>
        <n v="214.07096442710301"/>
        <n v="308.01917672474798"/>
        <n v="386.38105145388198"/>
        <n v="208.94479329484901"/>
        <n v="211.13633126191999"/>
        <n v="272.46555593763702"/>
        <n v="236.33767793364501"/>
        <n v="315.02304075326703"/>
        <n v="362.37757160102399"/>
        <n v="309.69038249796"/>
        <n v="268.60108540440098"/>
        <n v="223.956879815392"/>
        <n v="159.74683234079799"/>
        <n v="367.718619628753"/>
        <n v="437.72671012698498"/>
        <n v="414.34193361784702"/>
        <n v="11.712885817614"/>
        <n v="242.04837681696199"/>
        <n v="189.25681082223801"/>
        <n v="14.817425809423201"/>
        <n v="538.00827206643999"/>
        <n v="136.21845148493799"/>
        <n v="453.795965276358"/>
        <n v="236.87733275902701"/>
        <n v="192.75755144689199"/>
        <n v="153.94962959520799"/>
        <n v="293.661711599608"/>
        <n v="361.39008094741598"/>
        <n v="483.91776253394602"/>
        <n v="389.40504275258002"/>
        <n v="135.792605389415"/>
        <n v="244.67330109627201"/>
        <n v="422.79231644903399"/>
        <n v="122.251576618464"/>
        <n v="74.440521045766303"/>
        <n v="483.65146854387802"/>
        <n v="484.36865748193799"/>
        <n v="149.51190387941801"/>
        <n v="332.31164526997901"/>
        <n v="350.630473628103"/>
        <n v="234.870086218784"/>
        <n v="275.53967751074401"/>
        <n v="287.95370122540299"/>
        <n v="408.62802046786999"/>
        <n v="394.98343705617799"/>
        <n v="253.825098794491"/>
        <n v="370.247427895567"/>
        <n v="160.86147268865901"/>
        <n v="456.30068649661399"/>
        <n v="223.033414153118"/>
        <n v="101.061375539313"/>
        <n v="82.893875603842801"/>
        <n v="481.331552368085"/>
        <n v="112.427955692488"/>
        <n v="446.83985784193402"/>
        <n v="264.36787048752302"/>
        <n v="392.31059981342298"/>
        <n v="323.872551568375"/>
        <n v="282.12870674354099"/>
        <n v="190.56076326363299"/>
        <n v="142.77624653346399"/>
        <n v="373.29087077315398"/>
        <n v="259.04410367642402"/>
        <n v="264.35102229833399"/>
        <n v="131.74304310161901"/>
        <n v="112.21195680991799"/>
        <n v="298.308903854172"/>
        <n v="403.74651874358898"/>
        <n v="324.71243008765703"/>
        <n v="273.43831071639698"/>
        <n v="223.49234170659901"/>
        <n v="19.8925804703191"/>
        <n v="419.26000750040703"/>
        <n v="239.579679588033"/>
        <n v="243.212557479373"/>
        <n v="140.00109369011901"/>
        <n v="430.56968981912502"/>
        <n v="303.97451447921497"/>
        <n v="18.992589388784101"/>
        <n v="60.397111682832502"/>
        <n v="94.751977147799593"/>
        <n v="7.9199125961238801"/>
        <n v="77.842477259138505"/>
        <n v="124.34200948866901"/>
        <n v="526.78391060950003"/>
        <n v="343.70375791135501"/>
        <n v="298.93351873386598"/>
        <n v="214.23341246201301"/>
        <n v="370.07188990630198"/>
        <n v="75.5691215180927"/>
        <n v="215.870977508859"/>
        <n v="114.37879152103299"/>
        <n v="349.83111574019398"/>
        <n v="352.29370060463202"/>
        <n v="225.65874825275"/>
        <n v="405.55765833622002"/>
        <n v="72.991494129348695"/>
        <n v="170.55084494203001"/>
        <n v="24.729717491255599"/>
        <n v="21.216902577935802"/>
        <n v="2.8486658756507501"/>
        <n v="406.00093255342398"/>
        <n v="13.707892184602899"/>
        <n v="12.9722872272414"/>
        <n v="104.362001951148"/>
        <n v="25.138264994558099"/>
        <n v="413.10226447241598"/>
        <n v="147.842916971612"/>
        <n v="28.462969937815298"/>
        <n v="15.1003793763134"/>
        <n v="157.58202966053599"/>
        <n v="478.84386550625101"/>
        <n v="162.45463156461199"/>
        <n v="317.51173606742202"/>
        <n v="135.22170471872101"/>
        <n v="568.95796910191598"/>
        <n v="49.224362217508997"/>
        <n v="135.205724634181"/>
        <n v="108.90768859847699"/>
        <n v="5.8969587361793003"/>
        <n v="571.23490046247605"/>
        <n v="109.57468817765999"/>
        <n v="178.480981572666"/>
        <n v="0.79924903721185903"/>
        <n v="19.4103450961458"/>
        <n v="110.352883286256"/>
        <n v="455.28928929649101"/>
        <n v="318.89128810195302"/>
        <n v="174.356623618795"/>
        <n v="568.02822161543304"/>
        <n v="85.784468456592094"/>
        <n v="338.79728727102901"/>
        <n v="126.295830693209"/>
        <n v="27.885057269139001"/>
        <n v="144.06783854330101"/>
        <n v="479.15457148833002"/>
        <n v="698.30481144423595"/>
        <n v="227.514692470618"/>
        <n v="218.57154554311899"/>
        <n v="13.6823034734965"/>
        <n v="12.4310616427151"/>
        <n v="161.400314928867"/>
        <n v="561.60329318232095"/>
        <n v="159.95831734117701"/>
        <n v="234.35623901909301"/>
        <n v="167.869029608875"/>
        <n v="159.78245754064699"/>
        <n v="331.64284464708601"/>
        <n v="703.19276938909798"/>
        <n v="22.128268741805599"/>
        <n v="545.026052439875"/>
        <n v="364.44043606834799"/>
        <n v="253.08345147087701"/>
        <n v="23.208866679357499"/>
        <n v="163.780776776387"/>
        <n v="212.08597344442899"/>
        <n v="343.10178908910098"/>
        <n v="97.143598665184001"/>
        <n v="307.258658544426"/>
        <n v="251.026875017018"/>
        <n v="338.46708400775498"/>
        <n v="224.121138692496"/>
        <n v="141.29284042811699"/>
        <n v="12.676055871960401"/>
        <n v="141.74057092638"/>
        <n v="190.65454999889499"/>
        <n v="235.19299736793701"/>
        <n v="679.31544077476303"/>
        <n v="12.070274895564401"/>
        <n v="681.88782647176504"/>
        <n v="303.99336675973097"/>
        <n v="9.8461874667862492"/>
        <n v="19.420286817301001"/>
        <n v="234.08892816616"/>
        <n v="94.724722218063604"/>
        <n v="21.123141225327601"/>
        <n v="31.0802494477545"/>
        <n v="340.34629871267401"/>
        <n v="422.06132183936199"/>
        <n v="21.675758770150701"/>
        <n v="551.06143851757099"/>
        <n v="26.043571459401299"/>
        <n v="141.16909928508699"/>
        <n v="444.51298876643801"/>
        <n v="11.333661776703501"/>
        <n v="274.20321862993899"/>
        <n v="450.33531098781498"/>
        <n v="297.51818528700102"/>
        <n v="329.60460451818699"/>
        <n v="119.346778189597"/>
        <n v="150.90882360413801"/>
        <n v="204.56093859058001"/>
        <n v="40.764371785726702"/>
        <n v="128.25342386797999"/>
        <n v="17.149219068164101"/>
        <n v="21.6090138444324"/>
        <n v="8.4275064272279696"/>
        <n v="23.778428356159701"/>
        <n v="10.377502961600401"/>
        <n v="354.59438646263499"/>
        <n v="323.76762568605898"/>
        <n v="225.551340976684"/>
        <n v="100.446371320849"/>
        <n v="21.2562257276122"/>
        <n v="15.5172899980865"/>
        <n v="240.411493015556"/>
        <n v="161.22669015412001"/>
        <n v="6.9253284436928304"/>
        <n v="335.706360443054"/>
        <n v="106.16928482391801"/>
        <n v="131.597700780568"/>
        <n v="102.53956415529299"/>
        <n v="135.021799835645"/>
        <n v="661.49185361283003"/>
        <n v="472.90922240295902"/>
        <n v="218.93223698646901"/>
        <n v="6.9165386652032801"/>
        <n v="15.811171364358801"/>
        <n v="10.382037422419"/>
        <n v="362.19127784897699"/>
        <n v="168.00490779455799"/>
        <n v="350.23545147779498"/>
        <n v="3.4203433561340701"/>
        <n v="316.36475265555902"/>
        <n v="23.769826568670901"/>
        <n v="123.045210935608"/>
        <n v="82.962267421468397"/>
        <n v="133.05170860566099"/>
        <n v="513.80922348676904"/>
        <n v="160.851831285614"/>
        <n v="100.765010730499"/>
        <n v="742.83261540539297"/>
        <n v="152.005836649364"/>
        <n v="105.172363162312"/>
        <n v="127.86265479042299"/>
        <n v="17.524027718302499"/>
        <n v="685.87726879895899"/>
        <n v="108.582074352275"/>
        <n v="14.230017077211301"/>
        <n v="112.417946400584"/>
        <n v="14.017480591344199"/>
        <n v="124.705951805683"/>
        <n v="9.4762554572025408"/>
        <n v="21.699783153720102"/>
        <n v="160.315696263935"/>
        <n v="98.664048822292102"/>
        <n v="170.80841194715299"/>
        <n v="243.62279865261399"/>
        <n v="161.51226384574201"/>
        <n v="163.40555315272499"/>
        <n v="98.4980128936879"/>
        <n v="307.22461429664003"/>
        <n v="390.81034600430598"/>
        <n v="315.61528027648598"/>
        <n v="378.87498066324798"/>
        <n v="184.777870817923"/>
        <n v="487.224595410142"/>
        <n v="106.176525390526"/>
        <n v="467.86218074618603"/>
        <n v="239.09341581662599"/>
        <n v="305.29659171932099"/>
        <n v="221.19571289052601"/>
        <n v="436.15487508256803"/>
        <n v="81.602549687088"/>
        <n v="187.808864923904"/>
        <n v="298.53631557221598"/>
        <n v="112.026739415218"/>
        <n v="126.431092586343"/>
        <n v="230.01672777928701"/>
        <n v="409.95948106542602"/>
        <n v="42.188164907836601"/>
        <n v="323.75983713858801"/>
        <n v="446.10113062399301"/>
        <n v="80.282264371257796"/>
        <n v="354.30336900298101"/>
        <n v="160.70018028616201"/>
        <n v="433.40352128044702"/>
        <n v="62.979680632538397"/>
        <n v="313.48368602073703"/>
        <n v="160.626696236974"/>
        <n v="392.46184786513902"/>
        <n v="507.72965947976098"/>
        <n v="213.74913520561401"/>
        <n v="174.02613876247599"/>
        <n v="276.843795205898"/>
        <n v="403.595313190973"/>
        <n v="214.61238468059301"/>
        <n v="431.89697673801101"/>
        <n v="353.533620225459"/>
        <n v="209.054926756458"/>
        <n v="228.184031871531"/>
        <n v="329.42079893743301"/>
        <n v="223.592741962459"/>
        <n v="500.71758261919001"/>
        <n v="338.13863327847298"/>
        <n v="423.93406825792999"/>
        <n v="508.83501505301803"/>
        <n v="474.32534678335298"/>
        <n v="327.01354568013102"/>
        <n v="505.360739303836"/>
        <n v="317.41712205326399"/>
        <n v="18.419201192682898"/>
        <n v="499.709010869331"/>
        <n v="179.830093941093"/>
        <n v="348.93008256015099"/>
        <n v="206.89897376257099"/>
        <n v="369.71314845972802"/>
        <n v="116.08832782967799"/>
        <n v="201.78155883742801"/>
        <n v="317.87853924955903"/>
        <n v="287.640787989871"/>
        <n v="156.052697970926"/>
        <n v="228.00417151824101"/>
        <n v="226.56615993947401"/>
        <n v="299.62113438904203"/>
        <n v="226.256817926645"/>
        <n v="390.38955760478802"/>
        <n v="93.639339876872995"/>
        <n v="412.11235753095201"/>
        <n v="224.358601162143"/>
        <n v="251.33213750733299"/>
        <n v="357.55477234924399"/>
        <n v="516.26116486135697"/>
        <n v="270.357641919005"/>
        <n v="201.831732323182"/>
        <n v="309.74635577425897"/>
        <n v="397.72821962599301"/>
        <n v="238.51125514264399"/>
        <n v="324.39251339080698"/>
        <n v="375.866912846258"/>
        <n v="260.55325323736901"/>
        <n v="330.88955965225301"/>
        <n v="323.141663230593"/>
        <n v="363.39418043300702"/>
        <n v="107.404720438985"/>
        <n v="257.28209426565098"/>
        <n v="205.910527451691"/>
        <n v="43.230197131231101"/>
        <n v="352.973815622963"/>
        <n v="448.88408099706197"/>
        <n v="331.81618030987198"/>
        <n v="396.52168609548301"/>
        <n v="76.465550047097096"/>
        <n v="239.26937187077201"/>
        <n v="411.15926149782098"/>
        <n v="216.00600871537799"/>
        <n v="199.789090295611"/>
        <n v="284.490557113698"/>
        <n v="183.78637630530099"/>
        <n v="276.90506754069997"/>
        <n v="77.025893056477898"/>
        <n v="556.88897044307498"/>
        <n v="459.67697527845399"/>
        <n v="302.80177835107997"/>
        <n v="107.663002537704"/>
        <n v="236.91995538217299"/>
        <n v="380.80306492764799"/>
        <n v="202.702091541833"/>
        <n v="256.62580134396802"/>
        <n v="386.30675531389301"/>
        <n v="264.36807317721599"/>
        <n v="346.91628212170701"/>
        <n v="212.19503118190801"/>
        <n v="192.408315905834"/>
        <n v="120.50365080897301"/>
        <n v="257.55134711577"/>
        <n v="163.252643123664"/>
        <n v="445.51525117521999"/>
        <n v="160.78656758396701"/>
        <n v="484.05270344811998"/>
        <n v="253.85975914948301"/>
        <n v="143.993613255209"/>
        <n v="114.78813204460999"/>
        <n v="521.61808782288699"/>
        <n v="238.91922538441901"/>
        <n v="373.134153050316"/>
        <n v="386.85692730148702"/>
        <n v="114.265917808315"/>
        <n v="335.63938343918102"/>
        <n v="291.31752127386397"/>
        <n v="127.153116139578"/>
        <n v="279.25528315964999"/>
        <n v="59.698504178479702"/>
        <n v="268.26773258072802"/>
        <n v="405.57836854265202"/>
        <n v="390.93846260505597"/>
        <n v="111.006281938093"/>
        <n v="108.33639726600001"/>
        <n v="307.17020179025201"/>
        <n v="407.994446864937"/>
        <n v="209.35904082652101"/>
        <n v="212.67652327790799"/>
        <n v="630.35182737059802"/>
        <n v="616.32612131523604"/>
        <n v="83.874638946110593"/>
        <n v="493.68889828041"/>
        <n v="436.72563992859301"/>
        <n v="438.269830679385"/>
        <n v="107.75532316799401"/>
        <n v="313.44044279918597"/>
        <n v="238.06314109667801"/>
        <n v="415.779104956776"/>
        <n v="20.433151547177999"/>
        <n v="120.92756844133601"/>
        <n v="340.59089626509098"/>
        <n v="577.03334058134601"/>
        <n v="590.65949083536805"/>
        <n v="24.633749746930199"/>
        <n v="211.76541374066099"/>
        <n v="524.56826862102002"/>
        <n v="153.03462689268"/>
        <n v="519.98214537228102"/>
        <n v="319.44352114450101"/>
        <n v="475.17350963781098"/>
        <n v="591.30769073724002"/>
        <n v="176.97760141998799"/>
        <n v="302.32087950082098"/>
        <n v="620.167629911532"/>
        <n v="502.78499317611102"/>
        <n v="305.31708407259902"/>
        <n v="95.808129901203102"/>
        <n v="519.92017889311205"/>
        <n v="667.519149987182"/>
        <n v="317.56722962696199"/>
        <n v="317.84145166737301"/>
        <n v="402.919636121927"/>
        <n v="218.59634664439599"/>
        <n v="459.53558854833801"/>
        <n v="398.27844855744399"/>
        <n v="268.77515340319599"/>
        <n v="193.71241086574599"/>
        <n v="14.686240226525401"/>
        <n v="225.352551518284"/>
        <n v="210.70418758600201"/>
        <n v="349.28846345958698"/>
        <n v="405.10483566672298"/>
        <n v="7.3458377972559497"/>
        <n v="310.79150631831999"/>
        <n v="445.62848120549398"/>
        <n v="311.74056978329997"/>
        <n v="533.28467818800698"/>
        <n v="523.60226763056005"/>
        <n v="448.68933189364498"/>
        <n v="512.06643596400704"/>
        <n v="405.96305428261201"/>
        <n v="117.411365724097"/>
        <n v="595.68506155245598"/>
        <n v="147.42697386645301"/>
        <n v="657.15509260577596"/>
        <n v="137.46970824053301"/>
        <n v="510.61755218054202"/>
        <n v="207.623008059802"/>
        <n v="125.793211823532"/>
        <n v="298.48817757756899"/>
        <n v="297.23661759763098"/>
        <n v="418.536400523422"/>
        <n v="493.53112077257998"/>
        <n v="105.256044842093"/>
        <n v="222.53113148984301"/>
        <n v="542.39141542779703"/>
        <n v="308.91112824239798"/>
        <n v="149.95566500757599"/>
        <n v="380.03679175431398"/>
        <n v="88.172724292346004"/>
        <n v="331.22750836311201"/>
        <n v="216.88468176369"/>
        <n v="299.54683084793101"/>
        <n v="594.92627289752204"/>
        <n v="144.95117281212401"/>
        <n v="314.666313820813"/>
        <n v="486.932353182452"/>
        <n v="540.34680220537803"/>
        <n v="208.90916119157899"/>
        <n v="23.028199888103401"/>
        <n v="509.27211683472802"/>
        <n v="328.58176651379301"/>
        <n v="646.19239023530997"/>
        <n v="311.42111532369103"/>
        <n v="93.335747152072798"/>
        <n v="111.061061803031"/>
        <n v="329.111077489948"/>
        <n v="206.146795280383"/>
        <n v="313.652421112051"/>
        <n v="600.04874610153399"/>
        <n v="122.663908358963"/>
        <n v="228.99782540297801"/>
        <n v="224.40887641511901"/>
        <n v="119.55651788778199"/>
        <n v="242.430183678395"/>
        <n v="501.58825507400201"/>
        <n v="511.005115084446"/>
        <n v="655.12934593435205"/>
        <n v="447.02928260989898"/>
        <n v="133.47772419083901"/>
        <n v="440.150260202982"/>
        <n v="306.47549605757598"/>
        <n v="230.991746099892"/>
        <n v="582.51686044098597"/>
        <n v="30.3302924889853"/>
        <n v="135.77228563749401"/>
        <n v="554.61749072121404"/>
        <n v="263.14817407735399"/>
        <n v="149.475959503365"/>
        <n v="501.03726462456598"/>
        <n v="214.24175991545999"/>
        <n v="221.05460446856401"/>
        <n v="230.52857642216401"/>
        <n v="293.75478084526799"/>
        <n v="148.65574081544301"/>
        <n v="172.239523618813"/>
        <n v="148.85454312561001"/>
        <n v="122.994438251817"/>
        <n v="10.805027324504"/>
        <n v="648.55644677023201"/>
        <n v="492.06909452042402"/>
        <n v="134.199835443057"/>
        <n v="301.92514670675598"/>
        <n v="334.86822604406001"/>
        <n v="221.49895621866801"/>
        <n v="638.03288930347696"/>
        <n v="139.14757126909001"/>
        <n v="384.14737956078801"/>
        <n v="305.82834864175601"/>
        <n v="19.895519386880899"/>
        <n v="627.24539460025505"/>
        <n v="614.708472295859"/>
        <n v="218.19035248031301"/>
        <n v="485.691442120217"/>
        <n v="126.029884329292"/>
        <n v="38.942448670135001"/>
        <n v="203.24312425227501"/>
        <n v="359.27915622408602"/>
        <n v="174.63643680503"/>
        <n v="259.73304163710202"/>
        <n v="26.958331322489901"/>
        <n v="27.602973859612899"/>
        <n v="98.112237740887196"/>
        <n v="99.356570829880098"/>
        <n v="303.72388863640799"/>
        <n v="144.286674863446"/>
        <n v="190.858580173023"/>
        <n v="91.027455454302796"/>
        <n v="19.921486493899501"/>
        <n v="253.247066502661"/>
        <n v="227.49093570338701"/>
        <n v="515.72719970732498"/>
        <n v="72.4794802154032"/>
        <n v="79.265010289407797"/>
        <n v="132.486577435214"/>
        <n v="191.626970095573"/>
        <n v="16.4207612510268"/>
        <n v="178.117497463761"/>
        <n v="72.314957866260002"/>
        <n v="425.527972274945"/>
        <n v="25.5009350301514"/>
        <n v="81.553903683953493"/>
        <n v="211.388070834057"/>
        <n v="217.46611289695201"/>
        <n v="238.14020456283501"/>
        <n v="238.958455841139"/>
        <n v="261.66032289220902"/>
        <n v="68.402971632930701"/>
        <n v="196.29177727335599"/>
        <n v="276.746098404696"/>
        <n v="148.446844422335"/>
        <n v="84.172414063448301"/>
        <n v="14.344967076905601"/>
        <n v="346.93986859092797"/>
        <n v="155.09209550518699"/>
        <n v="172.76543100074599"/>
        <n v="580.97591980411596"/>
        <n v="212.00603067601401"/>
        <n v="273.09159857891501"/>
        <n v="361.45626512210202"/>
        <n v="26.611072963487199"/>
        <n v="31.515465544686101"/>
        <n v="25.517655123279901"/>
        <n v="260.89299186734002"/>
        <n v="183.741539159312"/>
        <n v="146.02489090884399"/>
        <n v="254.58040517216401"/>
        <n v="384.09991402228502"/>
        <n v="81.117053784471906"/>
        <n v="442.35960137215801"/>
        <n v="462.02188638206599"/>
        <n v="450.15407012186103"/>
        <n v="400.148335794611"/>
        <n v="178.373193829456"/>
        <n v="26.956295940446601"/>
        <n v="113.93917804929499"/>
        <n v="274.37513125931002"/>
        <n v="104.00757616651499"/>
        <n v="180.93991239990601"/>
        <n v="498.21363950294602"/>
        <n v="172.75850818374801"/>
        <n v="278.20200290337601"/>
        <n v="558.55031039661901"/>
        <n v="79.047207606165799"/>
        <n v="141.13866098001699"/>
        <n v="91.961827248927406"/>
        <n v="341.37343411591098"/>
        <n v="475.477178503679"/>
        <n v="68.680909730200895"/>
        <n v="299.82393496452403"/>
        <n v="473.91645667197997"/>
        <n v="31.582616866229099"/>
        <n v="327.60651582350499"/>
        <n v="70.500231785353606"/>
        <n v="70.525182062566699"/>
        <n v="590.03947643933805"/>
        <n v="30.317221099385499"/>
        <n v="377.00298907717303"/>
        <n v="29.918094450251999"/>
        <n v="99.465385822808301"/>
        <n v="60.413668329612698"/>
        <n v="310.84749957083199"/>
        <n v="469.32405448923799"/>
        <n v="199.66715684064101"/>
        <n v="363.76226585974302"/>
        <n v="76.972598037785403"/>
        <n v="94.940399791125898"/>
        <n v="407.16694889862799"/>
        <n v="25.140876367280601"/>
        <n v="32.512517201743698"/>
        <n v="107.758171576889"/>
        <n v="576.52096529456105"/>
        <n v="343.34695777089797"/>
        <n v="321.198103049792"/>
        <n v="21.486893998967599"/>
        <n v="158.644255421228"/>
        <n v="558.76467812686201"/>
        <n v="128.93481998093699"/>
        <n v="409.29005639778097"/>
        <n v="110.701438697076"/>
        <n v="332.98772471768098"/>
        <n v="214.85103555920699"/>
        <n v="440.79020871761998"/>
        <n v="464.82999846907001"/>
        <n v="279.95031141678402"/>
        <n v="508.929486464148"/>
        <n v="76.217445270469497"/>
        <n v="161.56154559590499"/>
        <n v="119.84311252923101"/>
        <n v="203.94130145998901"/>
        <n v="184.497878728573"/>
        <n v="443.21747383509899"/>
        <n v="210.692945462746"/>
        <n v="87.377586231328493"/>
        <n v="59.8502502424992"/>
        <n v="461.25793737964102"/>
        <n v="86.492584721582006"/>
        <n v="493.89704948555902"/>
        <n v="383.45758947865897"/>
        <n v="358.42956574765202"/>
        <n v="115.170988862413"/>
        <n v="296.78487820585798"/>
        <n v="352.75591958478901"/>
        <n v="272.81041006313598"/>
        <n v="620.79251143643205"/>
        <n v="328.21224212689299"/>
        <n v="350.12283339540699"/>
        <n v="440.897516438678"/>
        <n v="381.28494709301998"/>
        <n v="24.9551039892443"/>
        <n v="22.234761412146799"/>
        <n v="135.81503232642601"/>
        <n v="97.285079284272697"/>
        <n v="481.60612490365702"/>
        <n v="575.94599664279497"/>
        <n v="383.72710396385003"/>
        <n v="101.746419312125"/>
        <n v="373.11656787514602"/>
        <n v="34.242700355736403"/>
        <n v="170.58868413755999"/>
        <n v="378.84101182373797"/>
        <n v="118.844586997748"/>
        <n v="188.495824816984"/>
        <n v="298.16083772991902"/>
        <n v="133.85753837796199"/>
        <n v="569.01280019471096"/>
        <n v="242.96883851157401"/>
        <n v="67.574537297052899"/>
        <n v="94.394394717136393"/>
        <n v="151.95083687606299"/>
        <n v="250.533718701015"/>
        <n v="82.227880654884004"/>
        <n v="390.96912245238099"/>
        <n v="152.32736030698999"/>
        <n v="89.713068648122899"/>
        <n v="96.745047387431001"/>
        <n v="324.24684470602699"/>
        <n v="225.17473691018799"/>
        <n v="285.22084761620403"/>
        <n v="83.253677884976"/>
        <n v="103.58705165934001"/>
        <n v="124.074711669902"/>
        <n v="124.368543385742"/>
        <n v="505.79173798715198"/>
        <n v="97.840569829522195"/>
        <n v="270.70800803222198"/>
        <n v="55.7227336736985"/>
        <n v="22.573076541619901"/>
        <n v="259.820093924844"/>
        <n v="307.66814328652498"/>
        <n v="145.831720464754"/>
        <n v="173.50029936855401"/>
        <n v="206.48482513390999"/>
        <n v="246.69393351806701"/>
        <n v="91.337445534341796"/>
        <n v="5.71506247426667"/>
        <n v="31.863139843243001"/>
        <n v="334.70294482801"/>
        <n v="176.061222234821"/>
        <n v="150.72614365225201"/>
        <n v="151.55834267106499"/>
        <n v="177.120017998029"/>
        <n v="140.48422248225299"/>
        <n v="119.987979001556"/>
        <n v="164.255584783031"/>
        <n v="83.287683598278406"/>
        <n v="184.39428771846099"/>
        <n v="146.109895187425"/>
        <n v="262.01989835205097"/>
        <n v="111.44704538676"/>
        <n v="93.253339056609093"/>
        <n v="489.43494258620098"/>
        <n v="219.446143471407"/>
        <n v="233.87392697332101"/>
        <n v="57.107874969923103"/>
        <n v="104.122451071344"/>
        <n v="29.1814604883009"/>
        <n v="527.88317423161902"/>
        <n v="282.43311575934001"/>
        <n v="121.166887346172"/>
        <n v="261.99313984016999"/>
        <n v="15.9642380388471"/>
        <n v="211.63104913931701"/>
        <n v="346.47918305764603"/>
        <n v="65.945668500075499"/>
        <n v="209.03428869822699"/>
        <n v="357.54993791870498"/>
        <n v="26.126502536524001"/>
        <n v="128.79786823307501"/>
        <n v="156.660660118869"/>
        <n v="139.968446695918"/>
        <n v="455.66310082191598"/>
        <n v="617.99812750514502"/>
        <n v="292.295507990918"/>
        <n v="98.397873293926494"/>
        <n v="115.45053734195101"/>
        <n v="132.571726059664"/>
        <n v="517.96524649822197"/>
        <n v="304.60759070831398"/>
        <n v="369.903275505534"/>
        <n v="348.57674112088699"/>
        <n v="146.953769430563"/>
        <n v="411.63333341884203"/>
        <n v="152.84814988957399"/>
        <n v="151.43568194627201"/>
        <n v="70.250887090224396"/>
        <n v="129.50865149173799"/>
        <n v="275.637602799962"/>
        <n v="228.76532493623799"/>
        <n v="129.271701425944"/>
        <n v="443.379683791167"/>
        <n v="77.759164062989996"/>
        <n v="334.46506360100301"/>
        <n v="74.250608423427593"/>
        <n v="44.990349598053697"/>
        <n v="296.28041358354301"/>
        <n v="32.321215610496701"/>
        <n v="337.17969312106601"/>
        <n v="191.565590004461"/>
        <n v="170.02156491308199"/>
        <n v="193.495922984803"/>
        <n v="110.954969376874"/>
        <n v="109.79281925480799"/>
        <n v="496.77396641496699"/>
        <n v="95.880079151943306"/>
        <n v="422.75037744542902"/>
        <n v="289.50328858992299"/>
        <n v="114.06106971768099"/>
        <n v="67.420189476805305"/>
        <n v="11.6868039904595"/>
        <n v="159.14953464182099"/>
        <n v="354.991987632551"/>
        <n v="113.994381137229"/>
        <n v="158.34194666827801"/>
        <n v="267.548385095068"/>
        <n v="397.80836904213999"/>
        <n v="572.476842284187"/>
        <n v="561.97887279571"/>
        <n v="244.95574413084199"/>
        <n v="248.295511197076"/>
        <n v="78.025323846668698"/>
        <n v="146.90619608317999"/>
        <n v="102.726726911429"/>
        <n v="316.16006715673802"/>
        <n v="393.38194644623502"/>
        <n v="177.213839762513"/>
        <n v="366.13025659951097"/>
        <n v="214.80346270118599"/>
        <n v="491.64314429475502"/>
        <n v="313.21980978599998"/>
        <n v="36.6265034180105"/>
        <n v="184.72279858801201"/>
        <n v="199.62019659869699"/>
        <n v="118.519970110177"/>
        <n v="274.12432319943002"/>
        <n v="63.312509932984298"/>
        <n v="128.06146534553599"/>
        <n v="155.003171768155"/>
        <n v="133.050626552045"/>
        <n v="112.03095850527799"/>
        <n v="283.73076306027502"/>
        <n v="776.75433979760999"/>
        <n v="493.60118486126902"/>
        <n v="563.18544923689501"/>
        <n v="558.646236697478"/>
        <n v="98.180048066154896"/>
        <n v="21.046239606832199"/>
        <n v="139.08019732199901"/>
        <n v="9.4343565218559196"/>
        <n v="180.99178799347999"/>
        <n v="131.516942471514"/>
        <n v="124.09845897306499"/>
        <n v="11.664881084106799"/>
        <n v="105.87794424775799"/>
        <n v="14.185615735781299"/>
        <n v="429.77613173997901"/>
        <n v="155.52699828791401"/>
        <n v="485.92396574308401"/>
        <n v="138.84708976821"/>
        <n v="471.65067314086002"/>
        <n v="8.2595383785369805"/>
        <n v="401.89743379529801"/>
        <n v="101.098771740842"/>
        <n v="252.89780766708"/>
        <n v="89.328579893932798"/>
        <n v="134.523872430762"/>
        <n v="659.83709306585797"/>
        <n v="107.93687859291499"/>
        <n v="22.800396111709599"/>
        <n v="481.58315604321501"/>
        <n v="442.47379384707301"/>
        <n v="138.38611058387801"/>
        <n v="498.71321794261797"/>
        <n v="131.989471835009"/>
        <n v="466.99252879884898"/>
        <n v="174.19445631129599"/>
        <n v="8.8639389811640008"/>
        <n v="235.30525480148"/>
        <n v="15.209612456837799"/>
        <n v="55.084833871395297"/>
        <n v="279.96527886616798"/>
        <n v="199.09108335528501"/>
        <n v="24.298542630412499"/>
        <n v="122.90157367931"/>
        <n v="13.1534814690113"/>
        <n v="230.711917929603"/>
        <n v="100.84113508132999"/>
        <n v="689.42733118207605"/>
        <n v="5.1593176760702297"/>
        <n v="135.07317663925301"/>
        <n v="14.9284581626976"/>
        <n v="139.12048410209599"/>
        <n v="448.59428476063499"/>
        <n v="289.99818044459403"/>
        <n v="107.601205470343"/>
        <n v="304.98030524245098"/>
        <n v="139.66572099341701"/>
        <n v="180.55773388374101"/>
        <n v="118.55706183037999"/>
        <n v="192.772718589606"/>
        <n v="459.66457635825901"/>
        <n v="569.83831608426794"/>
        <n v="399.96034640670501"/>
        <n v="160.43567897579399"/>
        <n v="176.07601362318701"/>
        <n v="221.70802016252199"/>
        <n v="18.381261084565899"/>
        <n v="106.06764102015801"/>
        <n v="27.702415957600198"/>
        <n v="351.46229233102099"/>
        <n v="265.18264346374701"/>
        <n v="115.192666374574"/>
        <n v="244.264086021292"/>
        <n v="155.13940650401199"/>
        <n v="211.608665819659"/>
        <n v="228.16351315987001"/>
        <n v="122.997136024618"/>
        <n v="10.117848717711601"/>
        <n v="323.77140396008798"/>
        <n v="110.062056512453"/>
        <n v="119.347275475312"/>
        <n v="501.85280945670502"/>
        <n v="290.92789408642102"/>
        <n v="287.66476450914098"/>
        <n v="212.60271072237401"/>
        <n v="120.341453399588"/>
        <n v="114.55757081531"/>
        <n v="225.816353753165"/>
        <n v="248.06772428474099"/>
        <n v="211.92955208506899"/>
        <n v="70.759453975848402"/>
        <n v="771.78746742261296"/>
        <n v="360.38067247953398"/>
        <n v="362.58919940468701"/>
        <n v="378.272187537543"/>
        <n v="263.54699561213801"/>
        <n v="269.79580824918298"/>
        <n v="489.33754365905702"/>
        <n v="112.40723706739701"/>
        <n v="108.73307795027399"/>
        <n v="133.46658630973999"/>
        <n v="40.639237847158903"/>
        <n v="175.733696740249"/>
        <n v="25.493456093507699"/>
        <n v="99.562127795894"/>
        <n v="571.69406742897502"/>
        <n v="241.113564468487"/>
        <n v="131.01281171203101"/>
        <n v="299.260629959136"/>
        <n v="135.92386774422999"/>
        <n v="238.992810144879"/>
        <n v="9.9885420809932892"/>
        <n v="268.39014897006501"/>
        <n v="57.550933624043097"/>
        <n v="35.919053073507101"/>
        <n v="25.564509012533801"/>
        <n v="99.405644591278005"/>
        <n v="178.61226175484799"/>
        <n v="120.152027709008"/>
        <n v="242.27141154608699"/>
        <n v="133.285999065835"/>
        <n v="426.44961931996397"/>
        <n v="80.943094359501004"/>
        <n v="105.763423607447"/>
        <n v="122.04935829601899"/>
        <n v="660.70621278665101"/>
        <n v="20.355429776957699"/>
        <n v="69.732584228255106"/>
        <n v="531.793785775375"/>
        <n v="99.600963918368393"/>
        <n v="290.40699849661598"/>
        <n v="184.47476519347001"/>
        <n v="340.33016777877498"/>
        <n v="217.67692204884"/>
        <n v="164.477898974672"/>
        <n v="156.12245534608999"/>
        <n v="129.07989845776399"/>
        <n v="593.11535242070499"/>
        <n v="87.523545752484196"/>
        <n v="316.473685137833"/>
        <n v="95.4126825409422"/>
        <n v="5.7236326904117103"/>
        <n v="2.8881083365784801"/>
        <n v="16.1755763075689"/>
        <n v="118.99129917953699"/>
        <n v="11.2286778112971"/>
        <n v="249.20978059761899"/>
        <n v="116.578931412985"/>
        <n v="255.20276280517999"/>
        <n v="310.60106005478099"/>
        <n v="10.3151311955008"/>
        <n v="258.95588433302402"/>
        <n v="1.5028339226566301"/>
        <n v="12.5686434494291"/>
        <n v="149.183443210207"/>
        <n v="319.355979702024"/>
        <n v="48.761105940780801"/>
        <n v="608.632541229867"/>
        <n v="8.4636186245818799"/>
        <n v="354.98193349774698"/>
        <n v="16.444466044927999"/>
        <n v="81.024072606909002"/>
        <n v="30.148729504764599"/>
        <n v="447.03969030672698"/>
        <n v="614.58742989197901"/>
        <n v="6.1593509882345803"/>
        <n v="368.98533769186599"/>
        <n v="119.908636103042"/>
        <n v="85.626936607367099"/>
        <n v="259.08838371273703"/>
        <n v="253.04587704421499"/>
        <n v="346.88476333383102"/>
        <n v="218.30541366987899"/>
        <n v="498.10607834569902"/>
        <n v="194.535149044957"/>
        <n v="173.272778641587"/>
        <n v="401.96752249399202"/>
        <n v="8.3844050884947201"/>
        <n v="516.28818479158497"/>
        <n v="21.614559628398698"/>
        <n v="15.2296499231997"/>
        <n v="15.6597033385919"/>
        <n v="8.2117563331006291"/>
        <n v="7.0236487344627196"/>
        <n v="359.76027057356902"/>
        <n v="588.99963356431704"/>
        <n v="113.487720907365"/>
        <n v="364.77540919014001"/>
        <n v="6.52622251733911"/>
        <n v="16.0634499434214"/>
        <n v="37.2375609453767"/>
        <n v="350.53588139696598"/>
        <n v="12.7666175110664"/>
        <n v="24.168543552589401"/>
        <n v="3.3591554867137998"/>
        <n v="262.84836358052502"/>
        <n v="234.136845041166"/>
        <n v="525.46012999216805"/>
        <n v="190.48465075509699"/>
        <n v="565.09700614119902"/>
        <n v="567.93247302308805"/>
        <n v="425.79982361739297"/>
        <n v="229.25274979091299"/>
        <n v="8.6906331527839704"/>
        <n v="244.5642437891"/>
        <n v="5.8183860887185697"/>
        <n v="322.35643420612001"/>
        <n v="96.104332322702206"/>
        <n v="334.769741817708"/>
        <n v="164.83452737037399"/>
        <n v="286.80717898477798"/>
        <n v="12.4836053442778"/>
        <n v="238.53007302130399"/>
        <n v="426.55224410382698"/>
        <n v="422.89845963520298"/>
        <n v="476.447995400428"/>
        <n v="12.170060471510199"/>
        <n v="607.43862896749999"/>
        <n v="63.6910486860342"/>
        <n v="18.3134460753182"/>
        <n v="5.3226965782714304"/>
        <n v="194.29795055521799"/>
        <n v="449.37837374813103"/>
        <n v="332.19412689585999"/>
        <n v="407.22532186850799"/>
        <n v="11.2534556367074"/>
        <n v="514.52257958674295"/>
        <n v="270.060106892764"/>
        <n v="516.610879367086"/>
        <n v="436.96444053188202"/>
        <n v="332.89766715955699"/>
        <n v="135.11758750407299"/>
        <n v="211.09084319398099"/>
        <n v="268.18811376483001"/>
        <n v="214.39704223075199"/>
        <n v="284.63418352766797"/>
        <n v="429.90783226067902"/>
        <n v="352.24571210092103"/>
        <n v="130.145598500316"/>
        <n v="370.35988618216697"/>
        <n v="98.421198459842699"/>
        <n v="98.048838148037504"/>
        <n v="407.75753278192002"/>
        <n v="111.68019830518401"/>
        <n v="373.43271717808199"/>
        <n v="132.50890926624999"/>
        <n v="246.923494279088"/>
        <n v="276.98909779593498"/>
        <n v="290.60413157803202"/>
        <n v="552.77590739494701"/>
        <n v="392.00051504192197"/>
        <n v="427.83720180654899"/>
        <n v="352.47102710132998"/>
        <n v="206.25834940528699"/>
        <n v="6.6256888705222998"/>
        <n v="292.32948559094399"/>
        <n v="169.99796599704499"/>
        <n v="167.53335814903099"/>
        <n v="339.09081432933698"/>
        <n v="584.46465597362999"/>
        <n v="438.08953989080698"/>
        <n v="475.57597517706802"/>
        <n v="126.732783320214"/>
        <n v="131.30199022097699"/>
        <n v="191.09840803829999"/>
        <n v="15.3682958946531"/>
        <n v="442.72610332471902"/>
        <n v="497.174261931096"/>
        <n v="95.419663785613807"/>
        <n v="459.27938168429802"/>
        <n v="18.104935491853301"/>
        <n v="152.19028205461299"/>
        <n v="266.30372066388497"/>
        <n v="29.1983665604617"/>
        <n v="625.49796781723103"/>
        <n v="339.35413004471599"/>
        <n v="348.59632974001897"/>
        <n v="356.08370342987502"/>
        <n v="15.4165931361657"/>
        <n v="149.054320470991"/>
        <n v="442.32934405147199"/>
        <n v="227.823848887038"/>
        <n v="16.449067757209601"/>
        <n v="302.51523156372298"/>
        <n v="376.81352266153198"/>
        <n v="217.978374914049"/>
        <n v="85.867495645770106"/>
        <n v="34.817866625373497"/>
        <n v="350.73053827638199"/>
        <n v="168.221858047278"/>
        <n v="452.19755471645902"/>
        <n v="67.539079714808395"/>
        <n v="184.91585890844601"/>
        <n v="423.85534606807403"/>
        <n v="241.32104511655899"/>
        <n v="79.838711573994999"/>
        <n v="246.79054100823899"/>
        <n v="224.299906400163"/>
        <n v="477.32484497853801"/>
        <n v="85.040591997659106"/>
        <n v="9.9382803948416498"/>
        <n v="18.4172985098864"/>
        <n v="364.48186637661797"/>
        <n v="113.427607406135"/>
        <n v="418.14805461690798"/>
        <n v="325.779051420793"/>
        <n v="357.59274691253898"/>
        <n v="258.357256660855"/>
        <n v="264.32810730789402"/>
        <n v="511.53732814913701"/>
        <n v="375.866650873433"/>
        <n v="332.460281183424"/>
        <n v="5.4029453078988601"/>
        <n v="350.60524257023798"/>
        <n v="423.92856828380098"/>
        <n v="126.033849959592"/>
        <n v="271.22259565175301"/>
        <n v="291.73027636391299"/>
        <n v="341.72385730708402"/>
        <n v="4.60717022379729"/>
        <n v="83.944853833381103"/>
        <n v="20.688100142078799"/>
        <n v="176.908667676156"/>
        <n v="178.11565644447299"/>
        <n v="352.96637804919601"/>
        <n v="94.514874047148197"/>
        <n v="339.85226462862198"/>
        <n v="447.87997699067103"/>
        <n v="165.61776892154501"/>
        <n v="245.66619166910101"/>
        <n v="129.63835074257901"/>
        <n v="300.08742650544298"/>
        <n v="326.27788189413297"/>
        <n v="13.031154473460299"/>
        <n v="87.315260466701801"/>
        <n v="353.99447816019301"/>
        <n v="7.0770341182718202"/>
        <n v="73.404963017177295"/>
        <n v="373.83034151246198"/>
        <n v="96.409133142858394"/>
        <n v="229.92970906165499"/>
        <n v="91.309688017450597"/>
        <n v="7.72233009844041"/>
        <n v="485.89535724826698"/>
        <n v="447.01825770455298"/>
        <n v="81.460228040630099"/>
        <n v="279.35819914336099"/>
        <n v="78.620095161133904"/>
        <n v="261.58346480965298"/>
        <n v="442.78887904598099"/>
        <n v="370.39329981684699"/>
        <n v="150.57351818489801"/>
        <n v="29.181140432286401"/>
        <n v="105.749614550009"/>
        <n v="301.53018683479303"/>
        <n v="12.170455706916099"/>
        <n v="16.739992405300701"/>
        <n v="303.30940782730403"/>
        <n v="94.755423890943902"/>
        <n v="219.86919057612599"/>
        <n v="377.08439893147403"/>
        <n v="214.779556579889"/>
        <n v="123.955138898352"/>
        <n v="76.395115374851898"/>
        <n v="78.739882499799705"/>
        <n v="223.33411961256499"/>
        <n v="84.850121744257095"/>
        <n v="151.602101250245"/>
        <n v="6.1431197520973404"/>
        <n v="255.79371143795899"/>
        <n v="116.249531642899"/>
        <n v="143.607150826262"/>
        <n v="11.0971708307721"/>
        <n v="17.041917510405501"/>
        <n v="154.70903929306601"/>
        <n v="357.321642173074"/>
        <n v="139.40061776827801"/>
        <n v="220.10257143840499"/>
        <n v="73.730124029030506"/>
        <n v="68.945566768535897"/>
        <n v="276.95282306442999"/>
        <n v="215.409711694972"/>
        <n v="196.858465616053"/>
        <n v="135.917615645078"/>
        <n v="160.36938583130899"/>
        <n v="265.18756372278301"/>
        <n v="161.98668539999201"/>
        <n v="268.39231902554701"/>
        <n v="92.166794502036694"/>
        <n v="176.920550972961"/>
        <n v="72.992534767581205"/>
        <n v="5.1764096485358797"/>
        <n v="214.09798621862899"/>
        <n v="176.81306798640401"/>
        <n v="92.079612644586803"/>
        <n v="58.099057690705003"/>
        <n v="200.42464790586499"/>
        <n v="451.603611180499"/>
        <n v="94.4297024225407"/>
        <n v="372.37385496313198"/>
        <n v="126.82398895246899"/>
        <n v="245.460676998324"/>
        <n v="435.27558860310597"/>
        <n v="111.57984144421999"/>
        <n v="146.93204067268999"/>
        <n v="155.52977360821299"/>
        <n v="149.666168733653"/>
        <n v="71.154612561710493"/>
        <n v="270.84250871565098"/>
        <n v="71.995903849331995"/>
        <n v="209.73995918984701"/>
        <n v="140.73044196523199"/>
        <n v="190.87383892447099"/>
        <n v="413.071977376517"/>
        <n v="82.737989485259206"/>
        <n v="288.84515624936301"/>
        <n v="82.728388963418197"/>
        <n v="371.085149827137"/>
        <n v="105.528513282083"/>
        <n v="235.917292756243"/>
        <n v="419.95008904525298"/>
        <n v="11.7489287573999"/>
        <n v="35.5443279347203"/>
        <n v="69.440126515964494"/>
        <n v="334.61238039470402"/>
        <n v="342.79033448870399"/>
        <n v="161.451959583243"/>
        <n v="81.653132897098203"/>
        <n v="141.87400953995399"/>
        <n v="421.54019154138899"/>
        <n v="316.56789499377697"/>
        <n v="353.18252288602901"/>
        <n v="5.6713863326449099"/>
        <n v="251.536054084092"/>
        <n v="153.85937277309401"/>
        <n v="211.18915603185499"/>
        <n v="185.86705728569899"/>
        <n v="204.51563626894099"/>
        <n v="144.994768894289"/>
        <n v="158.04754513471701"/>
        <n v="138.95824050005999"/>
        <n v="142.53237505542199"/>
        <n v="68.909924191503293"/>
        <n v="220.83764510177599"/>
        <n v="242.929075701833"/>
        <n v="321.29978014916901"/>
        <n v="302.52151844026997"/>
        <n v="352.54338473445199"/>
        <n v="430.87338039051701"/>
        <n v="141.95922266050599"/>
        <n v="286.56118874867201"/>
        <n v="357.65152096434701"/>
        <n v="81.907880869078895"/>
        <n v="271.787912489181"/>
        <n v="136.99764208812101"/>
        <n v="172.04635249694201"/>
        <n v="133.84203488882301"/>
        <n v="144.95306026826501"/>
        <n v="111.030914717976"/>
        <n v="715.62620588459902"/>
        <n v="119.219362461595"/>
        <n v="107.498163374005"/>
        <n v="357.751610518353"/>
        <n v="168.050374711811"/>
        <n v="128.47927793442199"/>
        <n v="15.4161385367"/>
        <n v="389.19965010558002"/>
        <n v="223.98860608426401"/>
        <n v="78.291089375365701"/>
        <n v="398.55090044755002"/>
        <n v="601.90463980666595"/>
        <n v="11.8349331212222"/>
        <n v="126.33067961680401"/>
        <n v="129.642361858572"/>
        <n v="478.30758309842503"/>
        <n v="122.646744032268"/>
        <n v="189.213559306565"/>
        <n v="74.824142044970998"/>
        <n v="520.58295352346897"/>
        <n v="122.86858823226299"/>
        <n v="13.5387487861208"/>
        <n v="500.79716772574801"/>
        <n v="171.12857236153701"/>
        <n v="237.68757716406299"/>
        <n v="13.024596654067301"/>
        <n v="504.25788578565499"/>
        <n v="23.136890632440501"/>
        <n v="154.34303088802099"/>
        <n v="453.63855553415402"/>
        <n v="489.29462250737799"/>
        <n v="225.03091020396101"/>
        <n v="98.949184006844504"/>
        <n v="559.11037396602103"/>
        <n v="378.02456694655302"/>
        <n v="121.076875370922"/>
        <n v="33.417339197746401"/>
        <n v="220.15632363127"/>
        <n v="204.700800716782"/>
        <n v="246.51534096071799"/>
        <n v="97.695790730158706"/>
        <n v="86.550024080960497"/>
        <n v="147.14705211281699"/>
        <n v="109.78796906473499"/>
        <n v="369.09226276686098"/>
        <n v="323.64982625231897"/>
        <n v="176.47336125700301"/>
        <n v="123.828522232068"/>
        <n v="411.33855232077502"/>
        <n v="108.674989597631"/>
        <n v="304.88804721764001"/>
        <n v="180.17222605543"/>
        <n v="200.00166721153499"/>
        <n v="348.77330879840201"/>
        <n v="293.96480342682401"/>
        <n v="595.49769470417198"/>
        <n v="99.996389145311198"/>
        <n v="208.98539462328199"/>
        <n v="95.664910147526598"/>
        <n v="15.305769103514301"/>
        <n v="124.63693380738501"/>
        <n v="111.09522759816799"/>
        <n v="107.19523883432301"/>
        <n v="24.762010730331799"/>
        <n v="551.90975835269001"/>
        <n v="144.39463909545199"/>
        <n v="211.37097154071199"/>
        <n v="155.999957642119"/>
        <n v="271.26909641894201"/>
        <n v="224.81843429728201"/>
        <n v="117.504155292297"/>
        <n v="101.927874767714"/>
        <n v="145.92578858278901"/>
        <n v="148.631328730626"/>
        <n v="313.82600627084599"/>
        <n v="18.985751822334102"/>
        <n v="562.89161740443501"/>
        <n v="221.770647582924"/>
        <n v="117.310525076239"/>
        <n v="432.798727408432"/>
        <n v="301.27020576720997"/>
        <n v="320.30677027047102"/>
        <n v="326.483248411396"/>
        <n v="203.492711877993"/>
        <n v="153.13162750034999"/>
        <n v="446.29050737270001"/>
        <n v="370.072129782172"/>
        <n v="158.960534101348"/>
        <n v="84.305264704998905"/>
        <n v="212.67865976119899"/>
        <n v="431.540440111809"/>
        <n v="89.448908717827607"/>
        <n v="104.031471211495"/>
        <n v="387.63205600432201"/>
        <n v="200.55300663571799"/>
        <n v="428.51616255150702"/>
        <n v="313.268705345905"/>
        <n v="212.64827586481101"/>
        <n v="277.98200304865401"/>
        <n v="335.24637572992901"/>
        <n v="190.13605189837401"/>
        <n v="347.04774781908299"/>
        <n v="290.13780975762501"/>
        <n v="7.3944740462962102"/>
        <n v="472.493931539274"/>
        <n v="129.507810618989"/>
        <n v="477.12399791711903"/>
        <n v="217.951750455319"/>
        <n v="216.828338183987"/>
        <n v="104.691711550555"/>
        <n v="516.33240832105298"/>
        <n v="161.85476675389901"/>
        <n v="110.057290106173"/>
        <n v="200.64362730070999"/>
        <n v="474.11001923694801"/>
        <n v="234.24180770601899"/>
        <n v="272.27248644974202"/>
        <n v="111.579051885102"/>
        <n v="330.28041883543301"/>
        <n v="431.08320069041702"/>
        <n v="83.205587180380306"/>
        <n v="105.869872390561"/>
        <n v="20.032468470780898"/>
        <n v="37.697428788155399"/>
        <n v="99.239845616231307"/>
        <n v="100.655196741837"/>
        <n v="84.700244812378401"/>
        <n v="531.70210780687603"/>
        <n v="23.902417548501599"/>
        <n v="300.69847065692898"/>
        <n v="132.90806035814799"/>
        <n v="97.385519405906095"/>
        <n v="296.605380363574"/>
        <n v="26.5291011764056"/>
        <n v="89.993632978607295"/>
        <n v="728.78481296772497"/>
        <n v="113.777614658259"/>
        <n v="111.601281065311"/>
        <n v="339.20779163289598"/>
        <n v="25.0429349542501"/>
        <n v="349.28046016947798"/>
        <n v="142.44516764833"/>
        <n v="22.667029983340701"/>
        <n v="587.23855126508499"/>
        <n v="547.49136715511497"/>
        <n v="187.713878204271"/>
        <n v="410.77298941512402"/>
        <n v="11.4043720253005"/>
        <n v="137.288730033272"/>
        <n v="713.24801087000696"/>
        <n v="239.11219423908801"/>
        <n v="367.95438139395202"/>
        <n v="511.36238658973701"/>
        <n v="376.77446146732098"/>
        <n v="229.106764445713"/>
        <n v="265.53393219572399"/>
        <n v="40.444292076990401"/>
        <n v="28.790677484588901"/>
        <n v="536.26759155563298"/>
        <n v="478.25555870169399"/>
        <n v="298.34934946849802"/>
        <n v="17.624261340532598"/>
        <n v="551.21431358888003"/>
        <n v="210.164053934946"/>
        <n v="47.847051033070798"/>
        <n v="95.229370280338799"/>
        <n v="147.77048747551601"/>
        <n v="112.73191959572"/>
        <n v="116.748017330051"/>
        <n v="422.82090142452802"/>
        <n v="118.900575924845"/>
        <n v="371.41210100576097"/>
        <n v="133.291865336124"/>
        <n v="661.00592617869495"/>
        <n v="32.3001581846246"/>
        <n v="297.503711322225"/>
        <n v="405.50442903324398"/>
        <n v="217.59174610247999"/>
        <n v="42.381031655076598"/>
        <n v="385.99525086891299"/>
        <n v="8.6846593735340392"/>
        <n v="628.82041208729902"/>
        <n v="512.520009955962"/>
        <n v="385.66833506515201"/>
        <n v="293.85226583069101"/>
        <n v="425.98073156422203"/>
        <n v="356.93890370187302"/>
        <n v="543.88716184840496"/>
        <n v="39.523048104241497"/>
        <n v="149.545341092798"/>
        <n v="300.40878109936898"/>
        <n v="134.97741910981"/>
        <n v="362.89902275914898"/>
        <n v="121.505610630882"/>
        <n v="54.168202634832703"/>
        <n v="29.5062086367743"/>
        <n v="72.597434104746796"/>
        <n v="475.41286485990997"/>
        <n v="480.270111118557"/>
        <n v="308.56836696037601"/>
        <n v="483.66632362285401"/>
        <n v="611.56626601366304"/>
        <n v="99.646162509545405"/>
        <n v="648.54743716345899"/>
        <n v="754.69507054259395"/>
        <n v="572.24129669931801"/>
        <n v="431.74885278808898"/>
        <n v="122.00256869735099"/>
        <n v="342.461999457925"/>
        <n v="39.319055738262499"/>
        <n v="84.525913269185494"/>
        <n v="86.097869867586795"/>
        <n v="365.69190789800803"/>
        <n v="273.60550400517599"/>
        <n v="117.604148039991"/>
        <n v="212.92423985157399"/>
        <n v="118.420069186823"/>
        <n v="450.80739267736197"/>
        <n v="715.01025315693596"/>
        <n v="191.12638581645299"/>
        <n v="43.532029018847801"/>
        <n v="120.152528365907"/>
        <n v="1027.52938762347"/>
        <n v="274.50851313977898"/>
        <n v="142.093546703513"/>
        <n v="24.6461426620242"/>
        <n v="325.27300179347202"/>
        <n v="52.776924232567801"/>
        <n v="136.78481486147601"/>
        <n v="35.521337189580699"/>
        <n v="435.45392039093099"/>
        <n v="260.19494375269102"/>
        <n v="587.41405344359703"/>
        <n v="887.10255858771995"/>
        <n v="46.222614531726798"/>
        <n v="36.280744134351004"/>
        <n v="299.56640168144799"/>
        <n v="28.745297995446201"/>
        <n v="886.93666403035297"/>
        <n v="570.54333978473505"/>
        <n v="17.024995317977901"/>
        <n v="136.464238723916"/>
        <n v="38.196092832129601"/>
        <n v="231.06141337251501"/>
        <n v="31.984684351068399"/>
        <n v="672.11930336160697"/>
        <n v="541.17535020723801"/>
        <n v="24.6738976149629"/>
        <n v="730.43792063045396"/>
        <n v="157.385759749497"/>
        <n v="66.000618026370802"/>
        <n v="555.07001108442103"/>
        <n v="35.252221044822598"/>
        <n v="140.00968863761699"/>
        <n v="263.71012703289199"/>
        <n v="387.67676274638097"/>
        <n v="108.660918036037"/>
        <n v="67.264306778341407"/>
        <n v="334.00912706927198"/>
        <n v="76.282418550167094"/>
        <n v="166.35482708638901"/>
        <n v="33.999371126621398"/>
        <n v="30.0049290081399"/>
        <n v="67.043605649116898"/>
        <n v="358.36137554020701"/>
        <n v="124.840625229292"/>
        <n v="280.187582689446"/>
        <n v="238.371953844958"/>
        <n v="272.68020043491998"/>
        <n v="239.82131127687799"/>
        <n v="177.805843623567"/>
        <n v="213.91294678092299"/>
        <n v="143.57824176260399"/>
        <n v="229.866741070773"/>
        <n v="342.73094471433899"/>
        <n v="236.67832689020199"/>
        <n v="390.07294502258497"/>
        <n v="189.11320733516499"/>
        <n v="666.702846825763"/>
        <n v="290.11070911114899"/>
        <n v="165.26718672872701"/>
        <n v="339.47190146085802"/>
        <n v="99.259727757364303"/>
        <n v="688.61031591159201"/>
        <n v="569.91105643819299"/>
        <n v="223.16177139022199"/>
        <n v="287.35505974044401"/>
        <n v="533.31300446109799"/>
        <n v="237.63928679499401"/>
        <n v="325.97919306035999"/>
        <n v="353.04477791781801"/>
        <n v="378.35326665272902"/>
        <n v="95.912287896531794"/>
        <n v="146.70970974896801"/>
        <n v="268.52355117312601"/>
        <n v="369.11828365266598"/>
        <n v="363.69294431449998"/>
        <n v="239.461840923426"/>
        <n v="454.56122701399403"/>
        <n v="314.34301954932698"/>
        <n v="275.23690543312699"/>
        <n v="212.29800287217799"/>
        <n v="373.45630846810798"/>
        <n v="467.47246265695998"/>
        <n v="289.05841409931401"/>
        <n v="120.88767944243"/>
        <n v="143.743015431777"/>
        <n v="279.92732136632401"/>
        <n v="150.31994901782599"/>
        <n v="242.66197059105599"/>
        <n v="533.46705754471895"/>
        <n v="206.46656586177201"/>
        <n v="302.27847938828398"/>
        <n v="143.464386011561"/>
        <n v="80.604944320508494"/>
        <n v="128.98376662234199"/>
        <n v="348.32058853835503"/>
        <n v="15.9553277569879"/>
        <n v="364.69270692438198"/>
        <n v="288.70457442127503"/>
        <n v="424.92302603747999"/>
        <n v="104.999063720805"/>
        <n v="277.78665294943301"/>
        <n v="91.817009229406395"/>
        <n v="243.45491701820399"/>
        <n v="393.60133941211097"/>
        <n v="233.49162131330399"/>
        <n v="194.79103030021699"/>
        <n v="79.784936576197296"/>
        <n v="81.902473709320404"/>
        <n v="319.40560655895399"/>
        <n v="415.83440856586799"/>
        <n v="437.71990389922502"/>
        <n v="474.48466387783401"/>
        <n v="280.978750359657"/>
        <n v="262.62101606208802"/>
        <n v="66.084067705218004"/>
        <n v="262.82216239755201"/>
        <n v="440.12447506595998"/>
        <n v="293.60730732660397"/>
        <n v="388.87095617346102"/>
        <n v="629.73388186562397"/>
        <n v="22.2179857363829"/>
        <n v="212.56188831302299"/>
        <n v="148.55175141116601"/>
        <n v="105.560897911868"/>
        <n v="280.62913029396498"/>
        <n v="12.404399169389199"/>
        <n v="260.90406451844598"/>
        <n v="432.290662891897"/>
        <n v="170.367465412662"/>
        <n v="145.09443931571201"/>
        <n v="300.18446619395598"/>
        <n v="278.95313069316001"/>
        <n v="443.15381315340699"/>
        <n v="312.51547223364798"/>
        <n v="164.96808430057399"/>
        <n v="385.03073156426399"/>
        <n v="475.940018391031"/>
        <n v="306.64544884883901"/>
        <n v="325.742455132727"/>
        <n v="348.62755192556199"/>
        <n v="4.8293069953286496"/>
        <n v="192.51281342559801"/>
        <n v="147.032775321537"/>
        <n v="10.4290753379356"/>
        <n v="164.140911616734"/>
        <n v="143.83510966079999"/>
        <n v="364.107427010859"/>
        <n v="297.72822979284098"/>
        <n v="5.7220022046249897"/>
        <n v="137.74369925851499"/>
        <n v="161.32448094473099"/>
        <n v="216.22153643602101"/>
        <n v="307.19352887688399"/>
        <n v="160.72676536922901"/>
        <n v="345.70916869579997"/>
        <n v="82.898223455553406"/>
        <n v="364.915666340835"/>
        <n v="365.54187720666101"/>
        <n v="425.13912128166999"/>
        <n v="381.31481533836501"/>
        <n v="169.39306137667799"/>
        <n v="375.00764906657002"/>
        <n v="184.398770296896"/>
        <n v="292.93700170778601"/>
        <n v="157.13718269531299"/>
        <n v="348.69785726558598"/>
        <n v="4.3965213187159797"/>
        <n v="237.729279723389"/>
        <n v="242.38539121798701"/>
        <n v="323.67266621827798"/>
        <n v="223.08176355999899"/>
        <n v="120.533413504864"/>
        <n v="355.53775108604799"/>
        <n v="155.82696088735199"/>
        <n v="279.732143554868"/>
        <n v="154.26124935344899"/>
        <n v="535.19598129855103"/>
        <n v="156.84874791822699"/>
        <n v="145.897381765593"/>
        <n v="222.439734641374"/>
        <n v="89.572288681857003"/>
        <n v="218.60308267919899"/>
        <n v="179.140741587533"/>
        <n v="212.49940237381799"/>
        <n v="232.81036730929799"/>
        <n v="401.78882708796402"/>
        <n v="348.888628456665"/>
        <n v="179.24572389052801"/>
        <n v="376.79756142593499"/>
        <n v="77.919979617011194"/>
        <n v="64.810800537970394"/>
        <n v="230.620267542324"/>
        <n v="334.99587049294303"/>
        <n v="502.98638002137602"/>
        <n v="211.20173256720301"/>
        <n v="370.23352246072199"/>
        <n v="375.22993802491601"/>
        <n v="205.965960432419"/>
        <n v="474.92636720649602"/>
        <n v="222.207636885374"/>
        <n v="65.597917950103096"/>
        <n v="466.10595573275702"/>
        <n v="7.7660939718072104"/>
        <n v="268.264629612801"/>
        <n v="287.57754577613798"/>
        <n v="3.7056520139890599"/>
        <n v="238.10737404104401"/>
        <n v="544.20788403051995"/>
        <n v="13.3313968721611"/>
        <n v="306.08426458005903"/>
        <n v="7.8108818897996501"/>
        <n v="373.37896120581598"/>
        <n v="222.83767535683"/>
        <n v="15.9767057024516"/>
        <n v="293.15135556220798"/>
        <n v="170.06327599154301"/>
        <n v="198.99316980308001"/>
        <n v="79.524009590143507"/>
        <n v="246.41746205586799"/>
        <n v="403.85661066804101"/>
        <n v="233.770712146682"/>
        <n v="354.30912526560701"/>
        <n v="170.37511310280101"/>
        <n v="160.48742845871101"/>
        <n v="140.89368794317701"/>
        <n v="164.86655468241301"/>
        <n v="253.347142911915"/>
        <n v="272.55352275645498"/>
        <n v="546.86046746894601"/>
        <n v="185.59656143974499"/>
        <n v="455.33856218493003"/>
        <n v="324.887497665914"/>
        <n v="417.70870067145302"/>
        <n v="262.67488071265899"/>
        <n v="485.17271455340199"/>
        <n v="229.485116956647"/>
        <n v="18.896011861951099"/>
        <n v="105.83803107253399"/>
        <n v="427.14596412630402"/>
        <n v="151.21659834107899"/>
        <n v="411.71118498067199"/>
        <n v="231.23129299723999"/>
        <n v="163.83626247238601"/>
        <n v="171.33569611962901"/>
        <n v="88.7746918785801"/>
        <n v="20.975906662824499"/>
        <n v="305.821127969038"/>
        <n v="334.42152062513202"/>
        <n v="190.500448412797"/>
        <n v="597.45382544017798"/>
        <n v="611.70359940481899"/>
        <n v="164.31338012514701"/>
        <n v="231.334866173693"/>
        <n v="192.28247413122901"/>
        <n v="443.65295900302903"/>
        <n v="188.28225503707"/>
        <n v="237.22496051061401"/>
        <n v="72.926324093279604"/>
        <n v="74.498297487492906"/>
        <n v="228.598269275371"/>
        <n v="396.55100041771902"/>
        <n v="190.81762803919099"/>
        <n v="123.893778376706"/>
        <n v="201.28414650522899"/>
        <n v="420.98982201201397"/>
        <n v="149.49552597851601"/>
        <n v="240.120394012535"/>
        <n v="261.53177064385301"/>
        <n v="318.65888906636098"/>
        <n v="534.18454029866996"/>
        <n v="508.723429663567"/>
        <n v="507.81192282061198"/>
        <n v="253.947582197288"/>
        <n v="444.89988122498102"/>
        <n v="371.97272998148497"/>
        <n v="264.66711063774898"/>
        <n v="208.82441857525399"/>
        <n v="514.51548959407"/>
        <n v="524.35677788026806"/>
        <n v="493.64557013947598"/>
        <n v="498.95265929329702"/>
        <n v="409.21264792668097"/>
        <n v="448.82580711892803"/>
        <n v="265.00051606657399"/>
        <n v="201.42610696366799"/>
        <n v="556.17840801963405"/>
        <n v="438.37468060862301"/>
        <n v="500.75472082423698"/>
        <n v="142.83928322669399"/>
        <n v="473.28448996988601"/>
        <n v="581.56842037246304"/>
        <n v="160.86387972832199"/>
        <n v="283.93827134585899"/>
        <n v="86.7164772272085"/>
        <n v="155.833263943177"/>
        <n v="586.88655671101799"/>
        <n v="438.81603248023703"/>
        <n v="353.79707117690998"/>
        <n v="419.56424248164302"/>
        <n v="524.39073997408298"/>
        <n v="439.38144983735998"/>
        <n v="366.34135203790601"/>
        <n v="354.38997426407002"/>
        <n v="426.22112347995397"/>
        <n v="156.74852222134299"/>
        <n v="323.54549832834698"/>
        <n v="313.49174578042499"/>
        <n v="402.89361981653599"/>
        <n v="417.388704607882"/>
        <n v="228.95058609383801"/>
        <n v="247.89805970718899"/>
        <n v="191.992900198705"/>
        <n v="551.20465263544099"/>
        <n v="17.895785453833501"/>
        <n v="140.18732195532701"/>
        <n v="358.16549593191098"/>
        <n v="425.91683739658703"/>
        <n v="115.047578387098"/>
        <n v="486.12671460365402"/>
        <n v="182.91037280615899"/>
        <n v="394.180704201906"/>
        <n v="288.01497990660602"/>
        <n v="509.08063658280003"/>
        <n v="173.61965879022799"/>
        <n v="271.17700942870403"/>
        <n v="501.56353463506599"/>
        <n v="12.3699487401677"/>
        <n v="531.19026781271998"/>
        <n v="108.06818484417801"/>
        <n v="285.53812507692402"/>
        <n v="326.55688236723199"/>
        <n v="270.86497178469102"/>
        <n v="356.94056597078799"/>
        <n v="6.32295174369448"/>
        <n v="281.25234293981902"/>
        <n v="195.14210219763899"/>
        <n v="499.397258916944"/>
        <n v="168.42813422045799"/>
        <n v="506.31693070115699"/>
        <n v="494.75848721405202"/>
        <n v="371.08134130073398"/>
        <n v="283.28186384267099"/>
        <n v="269.44389365424797"/>
        <n v="366.01928016711901"/>
        <n v="266.27601492582198"/>
        <n v="300.11100617995999"/>
        <n v="323.00267298467003"/>
        <n v="420.08302684901997"/>
        <n v="89.446387665215099"/>
        <n v="298.90466599201397"/>
        <n v="483.51030970956799"/>
        <n v="178.400365201938"/>
        <n v="294.79090292863702"/>
        <n v="384.38142974258602"/>
        <n v="321.19039806563501"/>
        <n v="104.962855304844"/>
        <n v="121.186614435637"/>
        <n v="81.750655992355306"/>
        <n v="78.6566899641237"/>
        <n v="368.86402895387602"/>
        <n v="405.03826792090001"/>
        <n v="254.799738635236"/>
        <n v="664.38667218103603"/>
        <n v="83.616856026441994"/>
        <n v="225.26050742927299"/>
        <n v="326.92011512682001"/>
        <n v="155.13458266636201"/>
        <n v="26.1845606840707"/>
        <n v="172.96374842153801"/>
        <n v="398.78255393583299"/>
        <n v="356.09648289537301"/>
        <n v="318.315164352051"/>
        <n v="425.92238995081601"/>
        <n v="11.9377078083893"/>
        <n v="230.551620715338"/>
        <n v="199.18530156108099"/>
        <n v="19.446334726745398"/>
        <n v="209.70177003364299"/>
        <n v="116.76388078638399"/>
        <n v="8.83952506268405"/>
        <n v="46.183498864795801"/>
        <n v="55.939615121113597"/>
        <n v="9.55609324855015"/>
        <n v="45.574878426593401"/>
        <n v="24.287526214764799"/>
        <n v="116.48444166191"/>
        <n v="52.1507695991411"/>
        <n v="8.8375583724937403"/>
        <n v="3.0596561595857299"/>
        <n v="344.00605115508102"/>
        <n v="4.47990334392696"/>
        <n v="129.63577884613699"/>
        <n v="147.52768427819299"/>
        <n v="122.448144644756"/>
        <n v="15.129969356836799"/>
        <n v="73.629704190150406"/>
        <n v="44.052724386441497"/>
        <n v="119.538910789479"/>
        <n v="19.908821794215399"/>
        <n v="3.66746472661253"/>
        <n v="8.9875936672703691"/>
        <n v="65.082625763886796"/>
        <n v="115.933309182233"/>
        <n v="84.312920232124796"/>
        <n v="15.7239292007405"/>
        <n v="5.6786774123550101"/>
        <n v="9.1785995602815493"/>
        <n v="175.10429297027599"/>
        <n v="243.69987706837099"/>
        <n v="9.7866406544117694"/>
        <n v="54.425690303075399"/>
        <n v="121.47731868731501"/>
        <n v="9.5303781894794408"/>
        <n v="19.411370308158599"/>
        <n v="115.034645525649"/>
        <n v="51.798746284104098"/>
        <n v="68.547952668152007"/>
        <n v="129.297078755093"/>
        <n v="19.562377407392301"/>
        <n v="54.512281497264297"/>
        <n v="66.8788753586486"/>
        <n v="8.8634686262927396"/>
        <n v="59.514886466874202"/>
        <n v="47.461616115639302"/>
        <n v="61.8448745016318"/>
        <n v="277.46021551174499"/>
        <n v="74.796686911791994"/>
        <n v="41.3996860970298"/>
        <n v="119.516483908871"/>
        <n v="36.741018653664"/>
        <n v="21.5302806662066"/>
        <n v="10.4115619878726"/>
        <n v="36.997974311703999"/>
        <n v="110.915893194243"/>
        <n v="148.551245311754"/>
        <n v="110.35120676313799"/>
        <n v="119.904463504066"/>
        <n v="205.70097489422201"/>
        <n v="61.5634107282633"/>
        <n v="55.506330818662803"/>
        <n v="103.59859442807399"/>
        <n v="170.846482236669"/>
        <n v="11.121640236761801"/>
        <n v="114.42987962123701"/>
        <n v="101.84977741545499"/>
        <n v="40.494375522031604"/>
        <n v="55.749136214846303"/>
        <n v="60.2602775299884"/>
        <n v="136.98516199283901"/>
        <n v="43.335559167714202"/>
        <n v="189.99426874854899"/>
        <n v="11.1333220354435"/>
        <n v="51.040657947701"/>
        <n v="265.789539940407"/>
        <n v="14.854145246442201"/>
        <n v="128.00109294502499"/>
        <n v="6.6527453974781601"/>
        <n v="48.122122879414597"/>
        <n v="9.9584831930031399"/>
        <n v="41.872984647337603"/>
        <n v="83.351909744360299"/>
        <n v="53.090119160006203"/>
        <n v="10.4500764787836"/>
        <n v="205.604697621393"/>
        <n v="85.380745006588697"/>
        <n v="156.87232044337699"/>
        <n v="25.853985106500399"/>
        <n v="125.515136460544"/>
        <n v="4.5658185293276601"/>
        <n v="125.872319577966"/>
        <n v="63.120759252598098"/>
        <n v="89.173493505132001"/>
        <n v="56.346491913939403"/>
        <n v="144.00937777919"/>
        <n v="59.5944332363105"/>
        <n v="195.171152555997"/>
        <n v="21.763444104765199"/>
        <n v="40.864454355113303"/>
        <n v="180.65758247479599"/>
        <n v="90.417405880893199"/>
        <n v="84.590013204445597"/>
        <n v="90.985095755033498"/>
        <n v="85.272319051662606"/>
        <n v="73.835734167086798"/>
        <n v="83.155091785132896"/>
        <n v="48.518427339396602"/>
        <n v="191.59248617567201"/>
        <n v="63.722564932850901"/>
        <n v="9.9816863640790494"/>
        <n v="242.045722998982"/>
        <n v="86.935916896451403"/>
        <n v="7.1930839059782699"/>
        <n v="15.276756478033001"/>
        <n v="10.186192416427099"/>
        <n v="48.730886931731803"/>
        <n v="133.48261091215801"/>
        <n v="23.606665547964401"/>
        <n v="131.851973917983"/>
        <n v="135.33516544955799"/>
        <n v="5.3990775810823504"/>
        <n v="62.297957514173397"/>
        <n v="131.873855345366"/>
        <n v="184.68970878665399"/>
        <n v="69.3647055156476"/>
        <n v="166.651372140116"/>
        <n v="63.087840719704197"/>
        <n v="24.009593266236099"/>
        <n v="49.459718669985399"/>
        <n v="6.1438465362792902"/>
        <n v="143.08737996456699"/>
        <n v="94.110717625997196"/>
        <n v="18.200673053675299"/>
        <n v="101.046460757565"/>
        <n v="39.584558394269798"/>
        <n v="9.4987927790327493"/>
        <n v="60.370268977980999"/>
        <n v="44.446793858216999"/>
        <n v="72.709683834580602"/>
        <n v="152.45274290765201"/>
        <n v="13.2209846756461"/>
        <n v="6.8653379366721197"/>
        <n v="24.625729478160601"/>
        <n v="8.9475618270954307"/>
        <n v="10.5528874215487"/>
        <n v="17.6930317306213"/>
        <n v="230.84876657162599"/>
        <n v="692.09993753109904"/>
        <n v="321.79133217766702"/>
        <n v="390.93054209616599"/>
        <n v="316.70055721006298"/>
        <n v="148.32982880660299"/>
        <n v="250.18851236241301"/>
        <n v="154.77789078820999"/>
        <n v="337.56729000033499"/>
        <n v="13.265187457243099"/>
        <n v="217.46974297549301"/>
        <n v="306.98436697359102"/>
        <n v="240.14058265148299"/>
        <n v="238.27413936636"/>
        <n v="332.428974898234"/>
        <n v="343.43998603524301"/>
        <n v="554.95407918271803"/>
        <n v="224.78731962686601"/>
        <n v="126.388062885648"/>
        <n v="209.50649125355599"/>
        <n v="243.324294963227"/>
        <n v="619.70236682502696"/>
        <n v="224.35531566226001"/>
        <n v="102.418598466137"/>
        <n v="412.876203132157"/>
        <n v="93.244509287662396"/>
        <n v="250.56349373383"/>
        <n v="110.763051186143"/>
        <n v="429.19330951249299"/>
        <n v="228.59837322831501"/>
        <n v="123.568472194561"/>
        <n v="740.45970320724496"/>
        <n v="135.32235848013099"/>
        <n v="247.76200828607901"/>
        <n v="148.48267194475099"/>
        <n v="160.60430197813599"/>
        <n v="357.68624242873898"/>
        <n v="102.34495295373"/>
        <n v="318.09487816549102"/>
        <n v="115.963387037826"/>
        <n v="136.08426978602799"/>
        <n v="123.350729727789"/>
        <n v="112.78327805042601"/>
        <n v="106.519040141421"/>
        <n v="72.988138154351901"/>
        <n v="466.70561054543799"/>
        <n v="9.2201534132372007"/>
        <n v="123.142724201476"/>
        <n v="469.79346759874397"/>
        <n v="235.891733361501"/>
        <n v="115.054535429417"/>
        <n v="366.81979536154699"/>
        <n v="23.508782526102301"/>
        <n v="140.93147073963499"/>
        <n v="331.78376679912299"/>
        <n v="207.34679662654901"/>
        <n v="430.54486080997498"/>
        <n v="223.42947255541"/>
        <n v="84.875429684619604"/>
        <n v="102.638740496251"/>
        <n v="357.94921996652403"/>
        <n v="362.77980712629699"/>
        <n v="232.185216603112"/>
        <n v="102.315940984251"/>
        <n v="541.05592756605199"/>
        <n v="383.51715169312598"/>
        <n v="128.13036663426601"/>
        <n v="335.19452505776297"/>
        <n v="116.466875646593"/>
        <n v="461.19374817172502"/>
        <n v="12.791033901753201"/>
        <n v="68.812010907903201"/>
        <n v="233.80073884756101"/>
        <n v="394.05227122538901"/>
        <n v="241.66367689018099"/>
        <n v="219.35530847611901"/>
        <n v="441.23445575754698"/>
        <n v="509.58854743545402"/>
        <n v="361.54340791041801"/>
        <n v="15.455431644681299"/>
        <n v="28.841010742634399"/>
        <n v="30.2460111286249"/>
        <n v="400.10613108332001"/>
        <n v="38.608299809092998"/>
        <n v="75.558662645874804"/>
        <n v="479.47057827709602"/>
        <n v="534.19667006546797"/>
        <n v="368.81669109610499"/>
        <n v="129.82507388758199"/>
        <n v="742.18435847559101"/>
        <n v="125.149920567409"/>
        <n v="339.14200686537498"/>
        <n v="225.23910102049899"/>
        <n v="119.12990954531899"/>
        <n v="175.224870811541"/>
        <n v="521.42203005465603"/>
        <n v="222.320100343018"/>
        <n v="34.912784135202003"/>
        <n v="287.80401420888597"/>
        <n v="148.250585530352"/>
        <n v="173.28464661226801"/>
        <n v="274.29514816751799"/>
        <n v="33.624207134424097"/>
        <n v="510.36803314310401"/>
        <n v="100.060680101728"/>
        <n v="179.82630361324601"/>
        <n v="88.362389088949101"/>
        <n v="119.11399225498801"/>
        <n v="39.076140795794203"/>
        <n v="66.204876096181295"/>
        <n v="238.78956683311401"/>
        <n v="7.5885408275450601"/>
        <n v="252.84388390954399"/>
        <n v="235.50778825355599"/>
        <n v="621.47840384406902"/>
        <n v="31.318108438681801"/>
        <n v="11.4514724893136"/>
        <n v="211.878645228214"/>
        <n v="223.64841933910199"/>
        <n v="424.67301468497698"/>
        <n v="73.737162455137906"/>
        <n v="517.09399465003105"/>
        <n v="183.14936292228899"/>
        <n v="303.38620731898402"/>
        <n v="205.82471217479801"/>
        <n v="95.696618153692199"/>
        <n v="118.577818995795"/>
        <n v="11.974876476104001"/>
        <n v="153.67976292810101"/>
        <n v="116.369359857015"/>
        <n v="154.74842888668201"/>
        <n v="325.79485276968597"/>
        <n v="115.732763804605"/>
        <n v="252.226820411105"/>
        <n v="224.89101366993901"/>
        <n v="217.34719600561499"/>
        <n v="193.25792477401399"/>
        <n v="233.188741929472"/>
        <n v="82.329507285010195"/>
        <n v="159.71617923487599"/>
        <n v="20.2774789521592"/>
        <n v="16.707966645732999"/>
        <n v="14.811747816294201"/>
        <n v="11.0059396408318"/>
        <n v="17.3453758792317"/>
        <n v="7.2156318666163299"/>
        <n v="9.9093166980864495"/>
        <n v="19.568609299675899"/>
        <n v="64.254223677531598"/>
        <n v="18.033946928191401"/>
        <n v="17.903293882296499"/>
        <n v="15.716336171124199"/>
        <n v="23.304638972794901"/>
        <n v="12.9337870702666"/>
        <n v="6.8104407705814198"/>
        <n v="19.522634842571399"/>
        <n v="6.9320079097422296"/>
        <n v="5.99312977214512"/>
        <n v="17.220888926148898"/>
        <n v="21.467769822169"/>
        <n v="8.9752299282104406"/>
        <n v="14.7557276106408"/>
        <n v="9.2653282298226607"/>
        <n v="25.961555882581699"/>
        <n v="2.6794430023787901"/>
        <n v="7.0110428249182499"/>
        <n v="8.7472799090786193"/>
        <n v="7.6078120482544698"/>
        <n v="7.9453249927189198"/>
        <n v="24.756658553062501"/>
        <n v="13.402099427905201"/>
        <n v="31.061357576990801"/>
        <n v="7.5524247023072597"/>
        <n v="12.5635974816323"/>
        <n v="14.496590607246601"/>
        <n v="11.5120577765093"/>
        <n v="21.012902164722998"/>
        <n v="27.112074491268899"/>
        <n v="18.853385412317699"/>
        <n v="486.60397245327903"/>
        <n v="14.657654411207799"/>
        <n v="20.887129617327599"/>
        <n v="10.227666532475199"/>
        <n v="329.04727090018002"/>
        <n v="9.1148162085224502"/>
        <n v="171.536956171897"/>
        <n v="80.003488832342597"/>
        <n v="289.70005659460298"/>
        <n v="6.4905541008315604"/>
        <n v="242.964644083818"/>
        <n v="518.33775484920102"/>
        <n v="16.320742966377502"/>
        <n v="461.056342505016"/>
        <n v="170.211260610143"/>
        <n v="301.95200915623599"/>
        <n v="21.959647924664701"/>
        <n v="3.55558024252259"/>
        <n v="16.5590766515562"/>
        <n v="304.56467048563502"/>
        <n v="165.66614622496499"/>
        <n v="6.0530599662535796"/>
        <n v="488.99577749368802"/>
        <n v="215.84469562399201"/>
        <n v="20.6908525243927"/>
        <n v="224.032678045084"/>
        <n v="8.9176984406675608"/>
        <n v="597.66600429873097"/>
        <n v="67.0798069919488"/>
        <n v="392.19847113771698"/>
        <n v="7.5701371293193001"/>
        <n v="78.928148836990403"/>
        <n v="70.494848504729504"/>
        <n v="295.52021004431998"/>
        <n v="247.270515946209"/>
        <n v="14.0727376118289"/>
        <n v="275.201371313023"/>
        <n v="14.0109579956997"/>
        <n v="168.15594628265401"/>
        <n v="233.97319471009899"/>
        <n v="13.8014659962995"/>
        <n v="374.90225454881403"/>
        <n v="183.222266183865"/>
        <n v="405.38501539388801"/>
        <n v="21.8528161823224"/>
        <n v="244.16029170393099"/>
        <n v="382.76355701533799"/>
        <n v="221.332126624952"/>
        <n v="12.0110874455962"/>
        <n v="24.531700676583501"/>
        <n v="284.47476879579801"/>
        <n v="9.50013528895904"/>
        <n v="175.24072849431201"/>
        <n v="499.35550190423498"/>
        <n v="28.170341188999199"/>
        <n v="16.1560597252134"/>
        <n v="251.953719803251"/>
        <n v="346.62104787295698"/>
        <n v="201.235504673132"/>
        <n v="76.483125767989904"/>
        <n v="467.88067800410801"/>
        <n v="324.76882726934099"/>
        <n v="20.166804302303099"/>
        <n v="15.1114011300168"/>
        <n v="244.938608291333"/>
        <n v="253.16326735477"/>
        <n v="514.66053357078499"/>
        <n v="17.552394033044202"/>
        <n v="464.34372220685498"/>
        <n v="516.93239386436403"/>
        <n v="364.89060406667198"/>
        <n v="378.32002849227899"/>
        <n v="235.55053633477499"/>
        <n v="14.383711366616099"/>
        <n v="475.22525934069199"/>
        <n v="331.13325831258197"/>
        <n v="303.89504333896798"/>
        <n v="96.682348239207997"/>
        <n v="16.812402371043699"/>
        <n v="22.8411720639773"/>
        <n v="178.48899556477599"/>
        <n v="236.83773363926201"/>
        <n v="24.311301391172702"/>
        <n v="15.388915202945499"/>
        <n v="268.56811060192501"/>
        <n v="8.2345956054423599"/>
        <n v="12.549073913156899"/>
        <n v="13.329144340405399"/>
        <n v="287.10948212822899"/>
        <n v="244.485307055531"/>
        <n v="438.77407075972002"/>
        <n v="135.82188450734199"/>
        <n v="162.01204525085399"/>
        <n v="303.95040798349203"/>
        <n v="374.68418110864201"/>
        <n v="3.4873734268712702"/>
        <n v="23.9999057572374"/>
        <n v="335.44998038844199"/>
        <n v="36.314698720700399"/>
        <n v="251.98270413766599"/>
        <n v="273.748988453008"/>
        <n v="6.2756755392933297"/>
        <n v="45.897590373923698"/>
        <n v="342.25633329425301"/>
        <n v="233.75532063882"/>
        <n v="31.447359474886301"/>
        <n v="14.104502345358201"/>
        <n v="244.766076805898"/>
        <n v="20.8837185429906"/>
        <n v="220.971048084307"/>
        <n v="286.07224317459497"/>
        <n v="343.43008728806899"/>
        <n v="9.5315443798833606"/>
        <n v="310.749427389304"/>
        <n v="361.67020423823698"/>
        <n v="11.190911545962299"/>
        <n v="10.947078179239"/>
        <n v="9.5302442513702701"/>
        <n v="147.44147930566501"/>
        <n v="4.2309981547713802"/>
        <n v="231.636747972585"/>
        <n v="11.4833876069001"/>
        <n v="507.14528349418498"/>
        <n v="26.449312068636001"/>
        <n v="400.71245778554902"/>
        <n v="172.69524227327099"/>
        <n v="392.24576449311797"/>
        <n v="103.765617410215"/>
        <n v="244.41755277155599"/>
        <n v="14.2524313285614"/>
        <n v="11.6385401769537"/>
        <n v="222.81637529824499"/>
        <n v="89.0228372238372"/>
        <n v="4.7849976509527599"/>
        <n v="9.2788745170453701"/>
        <n v="363.560260196733"/>
        <n v="79.296487634355302"/>
        <n v="115.072686435859"/>
        <n v="178.98918544877401"/>
        <n v="317.40297216214498"/>
        <n v="379.82416710512399"/>
        <n v="156.49778259274899"/>
        <n v="224.168561814192"/>
        <n v="21.8436354517045"/>
        <n v="10.021210837360901"/>
        <n v="9.8571124910678005"/>
        <n v="20.5851427687514"/>
        <n v="365.38797542562401"/>
        <n v="15.0628201208073"/>
        <n v="267.10182196579399"/>
        <n v="316.75655504654799"/>
        <n v="314.21361473560199"/>
        <n v="167.435027361164"/>
        <n v="81.846866546906"/>
        <n v="259.71614183272999"/>
        <n v="208.67961438225799"/>
        <n v="131.05978996374699"/>
        <n v="413.179403368073"/>
        <n v="21.3294569044544"/>
        <n v="6.0949146997847503"/>
        <n v="28.3351528234695"/>
        <n v="11.1368230423844"/>
        <n v="535.00672714965106"/>
        <n v="55.5699603686461"/>
        <n v="20.702526278599699"/>
        <n v="17.3753689168602"/>
        <n v="14.862309247111501"/>
        <n v="533.367351262856"/>
        <n v="10.9883052781154"/>
        <n v="360.75504757449499"/>
        <n v="326.55122000790698"/>
        <n v="13.205170846824"/>
        <n v="211.47783245583699"/>
        <n v="28.006013236409402"/>
        <n v="76.708785232735806"/>
        <n v="30.840955109093301"/>
        <n v="36.2041894786082"/>
        <n v="344.35411955058601"/>
        <n v="17.8462507446148"/>
        <n v="572.19953285095596"/>
        <n v="10.9364249544274"/>
        <n v="291.52734079677498"/>
        <n v="181.49449637890899"/>
        <n v="292.10898459120898"/>
        <n v="20.460852423630001"/>
        <n v="85.239602893932897"/>
        <n v="99.286991702735904"/>
        <n v="17.236285572080298"/>
        <n v="15.7734623857207"/>
        <n v="403.90929456498702"/>
        <n v="17.069027607692"/>
        <n v="112.73375189171701"/>
        <n v="32.614178698175898"/>
        <n v="19.072569013777599"/>
        <n v="178.58468265342901"/>
        <n v="460.07372151869203"/>
        <n v="188.81365812929701"/>
        <n v="83.928653070517498"/>
        <n v="19.670563868183901"/>
        <n v="206.24332098797899"/>
        <n v="92.508694369610296"/>
        <n v="91.556773315083603"/>
        <n v="3.1651319768658799"/>
        <n v="126.014250074673"/>
        <n v="95.261750780833296"/>
        <n v="131.456664556622"/>
        <n v="268.76544001344803"/>
        <n v="86.149480263902305"/>
        <n v="20.778964118214802"/>
        <n v="278.77967012346102"/>
        <n v="79.664658420220405"/>
        <n v="7.8512164753714098"/>
        <n v="36.844223054782397"/>
        <n v="64.013943979367895"/>
        <n v="99.426174529927593"/>
        <n v="10.106877198966799"/>
        <n v="67.460304140968603"/>
        <n v="80.2633353661668"/>
        <n v="82.017236516173298"/>
        <n v="4.1172278591820097"/>
        <n v="2.8643614921645701"/>
        <n v="8.1816638809857292"/>
        <n v="120.952558056824"/>
        <n v="99.315008574727599"/>
        <n v="121.474671509432"/>
        <n v="111.86881743826299"/>
        <n v="94.556583115448703"/>
        <n v="183.5760540121"/>
        <n v="98.153960875564096"/>
        <n v="99.841795003444403"/>
        <n v="80.066430315745606"/>
        <n v="28.003853528104798"/>
        <n v="174.89679102192301"/>
        <n v="27.4756598770437"/>
        <n v="71.154054921608306"/>
        <n v="178.46956550804401"/>
        <n v="74.764616572636299"/>
        <n v="112.927961271839"/>
        <n v="5.6712245266587402"/>
        <n v="13.132248191744401"/>
        <n v="181.84917322386801"/>
        <n v="268.64060171475103"/>
        <n v="59.985550278642599"/>
        <n v="296.70827502111598"/>
        <n v="263.06870531520701"/>
        <n v="210.385713832151"/>
        <n v="147.12094830422299"/>
        <n v="119.422618847278"/>
        <n v="66.922825591752201"/>
        <n v="163.92777294216501"/>
        <n v="60.958864345806397"/>
        <n v="224.435800693136"/>
        <n v="140.609756839049"/>
        <n v="163.48488239970101"/>
        <n v="28.649834164219499"/>
        <n v="10.403892061886999"/>
        <n v="13.380995009233001"/>
        <n v="276.41980072063302"/>
        <n v="333.78500211373802"/>
        <n v="186.482719578027"/>
        <n v="79.774444769264605"/>
        <n v="204.39467351972399"/>
        <n v="118.46315294551199"/>
        <n v="72.792425882894506"/>
        <n v="278.42616379339"/>
        <n v="166.85451071338599"/>
        <n v="98.836814838763402"/>
        <n v="209.064476277126"/>
        <n v="22.7435711554078"/>
        <n v="247.49227969293901"/>
        <n v="194.509857859455"/>
        <n v="118.030185004674"/>
        <n v="276.23681618141802"/>
        <n v="464.035228161997"/>
        <n v="169.54032375683499"/>
        <n v="157.96646935461001"/>
        <n v="57.041680750037997"/>
        <n v="279.74947040355102"/>
        <n v="79.804162224637395"/>
        <n v="232.89042498329201"/>
        <n v="284.54568908632899"/>
        <n v="93.575867699228098"/>
        <n v="117.80934330258999"/>
        <n v="90.627084227674501"/>
        <n v="288.50333358255398"/>
        <n v="49.980425839260697"/>
        <n v="170.98164847714"/>
        <n v="238.12263661438399"/>
        <n v="5.8030314648053203"/>
        <n v="103.909770841111"/>
        <n v="101.327733545939"/>
        <n v="85.535786704158696"/>
        <n v="73.409007048032805"/>
        <n v="39.575329174643002"/>
        <n v="15.890007576345701"/>
        <n v="9.3958498015989491"/>
        <n v="191.28389201608999"/>
        <n v="141.884916061778"/>
        <n v="419.20035274726399"/>
        <n v="106.474400426157"/>
        <n v="2.8842294877605501"/>
        <n v="9.7707575857208493"/>
        <n v="111.260885299563"/>
        <n v="94.1058314031972"/>
        <n v="98.280180561704398"/>
        <n v="18.398502944692002"/>
        <n v="303.45662229503199"/>
        <n v="284.90009088327002"/>
        <n v="114.50225050256"/>
        <n v="59.530501632360803"/>
        <n v="265.06426462322798"/>
        <n v="110.91498414272399"/>
        <n v="98.599999396529796"/>
        <n v="290.39904244446501"/>
        <n v="437.73938153164102"/>
        <n v="73.565966954661306"/>
        <n v="95.531889640052498"/>
        <n v="22.719684320220399"/>
        <n v="79.039483217375107"/>
        <n v="12.568894036951001"/>
        <n v="153.476612223112"/>
        <n v="111.439729583"/>
        <n v="88.357959507643002"/>
        <n v="554.37304048246403"/>
        <n v="6.0393693357654703"/>
        <n v="49.047625227181797"/>
        <n v="219.552244290158"/>
        <n v="69.544362036602095"/>
        <n v="113.69234076278001"/>
        <n v="83.881285064551406"/>
        <n v="203.658175053848"/>
        <n v="9.2369014595624197"/>
        <n v="528.29446117426801"/>
        <n v="254.64905004117099"/>
        <n v="173.42781889458399"/>
        <n v="108.284479363931"/>
        <n v="466.30373804415001"/>
        <n v="203.951349287233"/>
        <n v="193.40705105080099"/>
        <n v="122.264894415116"/>
        <n v="23.791503432820601"/>
        <n v="172.92260952039501"/>
        <n v="134.49853174198699"/>
        <n v="123.29849712223699"/>
        <n v="22.0988176463736"/>
        <n v="363.74610073088502"/>
        <n v="757.24570081258105"/>
        <n v="32.917347781059803"/>
        <n v="637.338271129757"/>
        <n v="119.82803751652899"/>
        <n v="165.81594481998499"/>
        <n v="154.90852067838799"/>
        <n v="305.18001307467102"/>
        <n v="209.04129825747401"/>
        <n v="30.954219142561101"/>
        <n v="35.1214727679858"/>
        <n v="600.85925140123595"/>
        <n v="147.62314025133"/>
        <n v="49.4761222869463"/>
        <n v="117.643982353371"/>
        <n v="299.86784786423101"/>
        <n v="481.973497869722"/>
        <n v="287.32094079468902"/>
        <n v="342.03224641405802"/>
        <n v="191.91181711924301"/>
        <n v="47.742615717671001"/>
        <n v="28.974361176136401"/>
        <n v="43.331032994610297"/>
        <n v="33.003964558108201"/>
        <n v="413.97464541554098"/>
        <n v="472.655500681734"/>
        <n v="146.91474083529201"/>
        <n v="134.03569675169899"/>
        <n v="44.416055454175698"/>
        <n v="626.57172660015601"/>
        <n v="239.39442009805401"/>
        <n v="240.350267858986"/>
        <n v="383.91401935031399"/>
        <n v="128.44351370773799"/>
        <n v="200.82231246235"/>
        <n v="149.32482597298201"/>
        <n v="174.444297666279"/>
        <n v="178.188498283082"/>
        <n v="486.80061031947901"/>
        <n v="484.50377012574302"/>
        <n v="191.343906245841"/>
        <n v="246.74381243697999"/>
        <n v="197.44790224105299"/>
        <n v="587.05813967761196"/>
        <n v="124.997264268867"/>
        <n v="643.39729558305601"/>
        <n v="13.0694114656715"/>
        <n v="193.442167109602"/>
        <n v="167.48046374187899"/>
        <n v="316.823415923082"/>
        <n v="172.234900144504"/>
        <n v="951.07180285010702"/>
        <n v="299.63752424523199"/>
        <n v="166.64108283458"/>
        <n v="125.64476806205499"/>
        <n v="240.60344200817801"/>
        <n v="401.746305337683"/>
        <n v="155.67113050942899"/>
        <n v="127.02296876242301"/>
        <n v="243.63474979194299"/>
        <n v="145.53912023626299"/>
        <n v="15.906292256304701"/>
        <n v="247.228065057067"/>
        <n v="449.73864035024098"/>
        <n v="144.89459273455799"/>
        <n v="143.08703842571401"/>
        <n v="462.75287642489701"/>
        <n v="237.75019088543101"/>
        <n v="31.986356958727399"/>
        <n v="413.72540687494302"/>
        <n v="44.826759575991197"/>
        <n v="162.41315612194501"/>
        <n v="310.14030966089001"/>
        <n v="9.8705210506899803"/>
        <n v="140.77153649897099"/>
        <n v="200.42272288688301"/>
        <n v="263.131089021967"/>
        <n v="26.883107918685202"/>
        <n v="151.92887547905599"/>
        <n v="188.77592441706099"/>
        <n v="103.591013588563"/>
        <n v="452.02755555619399"/>
        <n v="136.87135792779"/>
        <n v="185.11384996309101"/>
        <n v="151.557241083034"/>
        <n v="136.42402702154399"/>
        <n v="210.21245340236601"/>
        <n v="38.8914595659528"/>
        <n v="390.441418473868"/>
        <n v="580.83409295928595"/>
        <n v="57.0508601390219"/>
        <n v="239.71853694349701"/>
        <n v="217.19940405304399"/>
        <n v="174.90776699258001"/>
        <n v="31.122971856333798"/>
        <n v="192.141787588395"/>
        <n v="25.167504168252901"/>
        <n v="129.538969519152"/>
        <n v="146.87902774307301"/>
        <n v="270.95205038081002"/>
        <n v="140.46177188736499"/>
        <n v="33.3863771565481"/>
        <n v="76.723120483178405"/>
        <n v="173.955336817866"/>
        <n v="291.21612839232"/>
        <n v="509.02585692589901"/>
        <n v="207.53546594277299"/>
        <n v="215.66529750984401"/>
        <n v="180.72538408959201"/>
        <n v="20.2327626836306"/>
        <n v="26.246827157051001"/>
        <n v="345.72807817367698"/>
        <n v="451.08627431697602"/>
        <n v="50.714844699053899"/>
        <n v="229.441133842158"/>
        <n v="150.322308386929"/>
        <n v="400.10667571827702"/>
        <n v="298.71657263375801"/>
        <n v="214.386229383775"/>
        <n v="13.3237706684129"/>
        <n v="612.55644967436604"/>
        <n v="293.18151207440002"/>
        <n v="377.20402829304902"/>
        <n v="485.62120999109999"/>
        <n v="148.48131178083599"/>
        <n v="308.94482798435303"/>
        <n v="177.25069679992501"/>
        <n v="268.97245693015998"/>
        <n v="342.76056776625001"/>
        <n v="368.90488809516103"/>
        <n v="321.42089792202"/>
        <n v="206.07874415075"/>
        <n v="212.642437071806"/>
        <n v="778.451379259487"/>
        <n v="276.70834362686901"/>
        <n v="19.248369195241199"/>
        <n v="336.49350507922702"/>
        <n v="115.83070917895"/>
        <n v="204.67718793233001"/>
        <n v="15.9084694801924"/>
        <n v="20.108412428845799"/>
        <n v="95.053754823068999"/>
        <n v="167.92495780786601"/>
        <n v="450.56680769981898"/>
        <n v="375.50000037834701"/>
        <n v="6.52451013880881"/>
        <n v="66.305551256230999"/>
        <n v="100.31580484054"/>
        <n v="124.459338822966"/>
        <n v="18.860258787187199"/>
        <n v="189.50331523362701"/>
        <n v="78.254698920808096"/>
        <n v="86.477353251637894"/>
        <n v="190.129704674506"/>
        <n v="202.32208781708101"/>
        <n v="97.859725269252806"/>
        <n v="196.523252886298"/>
        <n v="96.121007339685406"/>
        <n v="128.56875162826199"/>
        <n v="411.93728788880702"/>
        <n v="186.020754267543"/>
        <n v="198.554198841003"/>
        <n v="277.67320677073798"/>
        <n v="22.2325436786805"/>
        <n v="160.97308582964899"/>
        <n v="209.41442364310501"/>
        <n v="187.88264998421499"/>
        <n v="18.448832242796499"/>
        <n v="131.53638930999301"/>
        <n v="42.933038791273603"/>
        <n v="182.29132390828099"/>
        <n v="76.276223609372295"/>
        <n v="283.08494195474202"/>
        <n v="26.0283544338774"/>
        <n v="441.98324911294998"/>
        <n v="90.890237398616307"/>
        <n v="88.881331882204606"/>
        <n v="124.54790679778699"/>
        <n v="117.517736699192"/>
        <n v="360.742435056933"/>
        <n v="332.414824596497"/>
        <n v="87.084885702795106"/>
        <n v="5.1914523012220402"/>
        <n v="106.87086475064901"/>
        <n v="169.592966663357"/>
        <n v="303.34796011701599"/>
        <n v="265.26704692991302"/>
        <n v="386.48970709052099"/>
        <n v="23.75768539837"/>
        <n v="91.545356886474806"/>
        <n v="224.29371905417801"/>
        <n v="119.21280964953201"/>
        <n v="107.308444302685"/>
        <n v="142.59616129017701"/>
        <n v="125.274412229855"/>
        <n v="264.91487951660503"/>
        <n v="108.146455282136"/>
        <n v="218.451684994636"/>
        <n v="90.9102668757738"/>
        <n v="95.5743214936941"/>
        <n v="120.45671514953"/>
        <n v="72.833267178867104"/>
        <n v="461.099536193853"/>
        <n v="17.752564827321301"/>
        <n v="17.3679338266979"/>
        <n v="107.04154635117099"/>
        <n v="98.296073633072496"/>
        <n v="420.70262973398599"/>
        <n v="115.219034362282"/>
        <n v="84.194720904498197"/>
        <n v="120.353682804866"/>
        <n v="369.27826505237402"/>
        <n v="24.310313769412499"/>
        <n v="21.3638125464458"/>
        <n v="402.22474664286398"/>
        <n v="92.386764594469597"/>
        <n v="199.78458149811499"/>
        <n v="112.69303670695"/>
        <n v="77.878769345016494"/>
        <n v="124.16922051708799"/>
        <n v="137.949240997109"/>
        <n v="253.50037674201801"/>
        <n v="393.60477359155499"/>
        <n v="185.236631526107"/>
        <n v="147.31144976059201"/>
        <n v="15.744362697732999"/>
        <n v="255.56469393118201"/>
        <n v="187.06075676803701"/>
        <n v="180.21513002985699"/>
        <n v="446.71773516075501"/>
        <n v="147.309431933328"/>
        <n v="91.151953394052001"/>
        <n v="220.21043560381301"/>
        <n v="114.952831883117"/>
        <n v="244.98562181735099"/>
        <n v="215.75013400649701"/>
        <n v="18.888950390032999"/>
        <n v="84.9018941681813"/>
        <n v="102.35922890717799"/>
        <n v="125.399452174112"/>
        <n v="81.925611622338707"/>
        <n v="288.55470666152701"/>
        <n v="70.915659695804194"/>
        <n v="212.61100575526601"/>
        <n v="157.196354081511"/>
        <n v="154.83363699548599"/>
        <n v="396.98896443521602"/>
        <n v="66.073565500495306"/>
        <n v="202.119123699592"/>
        <n v="196.28495236824"/>
        <n v="113.537780782835"/>
        <n v="301.540652591141"/>
        <n v="102.41285753897"/>
        <n v="134.696280875746"/>
        <n v="194.27075251858901"/>
        <n v="200.91217279447201"/>
        <n v="554.91080926264101"/>
        <n v="115.048805794299"/>
        <n v="126.84654378832499"/>
        <n v="31.8380237820293"/>
        <n v="487.10461330395498"/>
        <n v="110.23194357956901"/>
        <n v="92.162646495956807"/>
        <n v="381.76632749099798"/>
        <n v="205.71179245240199"/>
        <n v="17.2729183046111"/>
        <n v="185.938382614717"/>
        <n v="260.906979441033"/>
        <n v="86.460157963602498"/>
        <n v="84.639592692794906"/>
        <n v="659.83166784963703"/>
        <n v="18.356702811424899"/>
        <n v="167.97998787297701"/>
        <n v="204.22036778311801"/>
        <n v="207.77167273830199"/>
        <n v="363.04049475199599"/>
        <n v="6.9837031391336799"/>
        <n v="369.67864575519201"/>
        <n v="84.288705350212297"/>
        <n v="129.435564140222"/>
        <n v="278.26237785403202"/>
        <n v="27.836425840670799"/>
        <n v="357.93698288480698"/>
        <n v="433.56094530076302"/>
        <n v="409.66988535487701"/>
        <n v="293.99132359580801"/>
        <n v="468.38411464904198"/>
        <n v="552.08278529749202"/>
        <n v="55.026862906053204"/>
        <n v="151.839337168984"/>
        <n v="313.53924186123299"/>
        <n v="33.179975141771301"/>
        <n v="51.1314568477842"/>
        <n v="25.6757972398254"/>
        <n v="80.850697916487803"/>
        <n v="10.7890645001076"/>
        <n v="12.815170641281"/>
        <n v="106.666842574974"/>
        <n v="117.11039293879701"/>
        <n v="145.86754727383101"/>
        <n v="580.70412080507401"/>
        <n v="307.10876651697998"/>
        <n v="466.26087410261601"/>
        <n v="204.41750050145799"/>
        <n v="128.644867482904"/>
        <n v="540.98547431216298"/>
        <n v="23.729255018644501"/>
        <n v="5.2325103067488099"/>
        <n v="542.26980268793102"/>
        <n v="19.511373097114799"/>
        <n v="563.54322238791804"/>
        <n v="201.350273940557"/>
        <n v="699.99629050149201"/>
        <n v="131.57397131625299"/>
        <n v="458.53687276919499"/>
        <n v="49.321475594574203"/>
        <n v="185.736987981353"/>
        <n v="35.405885639183701"/>
        <n v="554.79712872119103"/>
        <n v="398.91593597869002"/>
        <n v="428.34456051750198"/>
        <n v="406.52704196306797"/>
        <n v="457.02527329281401"/>
        <n v="322.79101369711202"/>
        <n v="156.24916104402001"/>
        <n v="340.98634611199401"/>
        <n v="108.78848720233"/>
        <n v="73.917277908109398"/>
        <n v="631.15032312950905"/>
        <n v="157.39182564473299"/>
        <n v="9.4893082772677904"/>
        <n v="318.93209712011299"/>
        <n v="293.41290526640398"/>
        <n v="446.875185364743"/>
        <n v="337.04162837182503"/>
        <n v="238.69849071911"/>
        <n v="367.86054609612398"/>
        <n v="557.854775939977"/>
        <n v="378.60519090536502"/>
        <n v="278.18847461800698"/>
        <n v="501.23452361526398"/>
        <n v="562.37842907962602"/>
        <n v="128.628429293648"/>
        <n v="138.82212304211299"/>
        <n v="223.14952672891999"/>
        <n v="203.19465208632801"/>
        <n v="251.42761589059299"/>
        <n v="24.834880695957299"/>
        <n v="89.486443879772494"/>
        <n v="246.521653209454"/>
        <n v="381.34582542030802"/>
        <n v="127.629219967381"/>
        <n v="200.39207781439299"/>
        <n v="405.48550635068301"/>
        <n v="492.43684807893902"/>
        <n v="218.43591295219801"/>
        <n v="182.593383481324"/>
        <n v="327.01145247404202"/>
        <n v="482.312737397972"/>
        <n v="461.94153939734298"/>
        <n v="134.66872836925899"/>
        <n v="435.20149598071902"/>
        <n v="362.91426909622101"/>
        <n v="91.319758763526195"/>
        <n v="369.02144180123099"/>
        <n v="179.69971895689201"/>
        <n v="509.97604804284799"/>
        <n v="275.93219335402802"/>
        <n v="323.071178157205"/>
        <n v="616.94937042212905"/>
        <n v="688.57476916290898"/>
        <n v="354.635010846066"/>
        <n v="547.15395973660202"/>
        <n v="199.77018969043701"/>
        <n v="172.80566014436599"/>
        <n v="429.36485932026602"/>
        <n v="394.06051939519102"/>
        <n v="533.49926030072595"/>
        <n v="231.12939245513101"/>
        <n v="477.14972150393299"/>
        <n v="243.835254377083"/>
        <n v="108.554294798096"/>
        <n v="248.31250461418901"/>
        <n v="67.524966205746395"/>
        <n v="35.433848876239701"/>
        <n v="387.34033301028597"/>
        <n v="476.131180890336"/>
        <n v="867.78620836009702"/>
        <n v="91.2455360376686"/>
        <n v="587.475473572081"/>
        <n v="90.505220981620695"/>
        <n v="212.936682661753"/>
        <n v="675.89492135707701"/>
        <n v="291.67839745989602"/>
        <n v="509.96389686229202"/>
        <n v="173.74197176273901"/>
        <n v="429.26216416391998"/>
        <n v="258.33566804845799"/>
        <n v="126.514148145639"/>
        <n v="549.56000305148098"/>
        <n v="16.2634629693021"/>
        <n v="150.89848769867399"/>
        <n v="110.899442464175"/>
        <n v="277.16761715814198"/>
        <n v="290.00153560496699"/>
        <n v="38.896835222985501"/>
        <n v="101.16703749734999"/>
        <n v="27.516957637803099"/>
        <n v="113.945670055107"/>
        <n v="191.97111955540299"/>
        <n v="64.257424749350406"/>
        <n v="43.505365321506297"/>
        <n v="156.52727438894101"/>
        <n v="128.12605244109699"/>
        <n v="60.190856196719999"/>
        <n v="55.648628841297203"/>
        <n v="390.098144280746"/>
        <n v="116.962282506875"/>
        <n v="227.33396379052101"/>
        <n v="137.56054187107199"/>
        <n v="92.367581548575203"/>
        <n v="188.23709177192401"/>
        <n v="680.76839794760497"/>
        <n v="90.740882666005305"/>
        <n v="97.591022407115204"/>
        <n v="111.09793059031399"/>
        <n v="168.10188132575999"/>
        <n v="137.28426990155299"/>
        <n v="116.31872148181699"/>
        <n v="33.829215508586202"/>
        <n v="267.569590159786"/>
        <n v="224.472105999668"/>
        <n v="80.810084367103897"/>
        <n v="254.53020763382301"/>
        <n v="473.14106919106001"/>
        <n v="499.78760962892301"/>
        <n v="32.543056029449602"/>
        <n v="589.70150080400697"/>
        <n v="23.7746799692585"/>
        <n v="87.027703528532697"/>
        <n v="96.540529890864704"/>
        <n v="538.03850783636597"/>
        <n v="386.39668454309299"/>
        <n v="51.825036915485597"/>
        <n v="55.121667329898003"/>
        <n v="414.31135131860702"/>
        <n v="104.343734003986"/>
        <n v="56.1637892835613"/>
        <n v="76.427702316962197"/>
        <n v="19.5971311195505"/>
        <n v="340.28208662910299"/>
        <n v="121.61504246788699"/>
        <n v="9.5022043652717798"/>
        <n v="216.88232484428701"/>
        <n v="178.27678964657301"/>
        <n v="30.545531830097801"/>
        <n v="324.08821150454099"/>
        <n v="30.179032109549699"/>
        <n v="635.47945601940603"/>
        <n v="380.55555817572099"/>
        <n v="20.359919009787401"/>
        <n v="49.958335240694403"/>
        <n v="95.286371844183293"/>
        <n v="89.902262024736999"/>
        <n v="392.67400404316498"/>
        <n v="147.14101201085001"/>
        <n v="460.46768161986199"/>
        <n v="43.6177257693641"/>
        <n v="118.307673675454"/>
        <n v="83.560313340587598"/>
        <n v="146.04465196901899"/>
        <n v="272.78693724198502"/>
        <n v="685.34820420545395"/>
        <n v="152.11020555449599"/>
        <n v="684.82636557524995"/>
        <n v="32.094202780021099"/>
        <n v="250.683482308039"/>
        <n v="12.8259322080596"/>
        <n v="251.97209686887501"/>
        <n v="229.08331517716701"/>
        <n v="120.315521414965"/>
        <n v="280.03991846348902"/>
        <n v="43.766490530483999"/>
        <n v="102.28060097698"/>
        <n v="21.662218291104299"/>
        <n v="25.803568176834201"/>
        <n v="315.84816391443002"/>
        <n v="40.831600873133503"/>
        <n v="16.165126181569299"/>
        <n v="89.528678138504802"/>
        <n v="25.5409565057371"/>
        <n v="118.99978851730999"/>
        <n v="96.643182749360804"/>
        <n v="150.27264585071299"/>
        <n v="115.776062623879"/>
        <n v="203.265475436598"/>
        <n v="13.0618694311911"/>
        <n v="537.51815266772496"/>
        <n v="94.998590522656997"/>
        <n v="346.32888038824302"/>
        <n v="54.139748319666602"/>
        <n v="281.73504728512501"/>
        <n v="36.235777446668102"/>
        <n v="27.911149229142399"/>
        <n v="619.40008162893105"/>
        <n v="22.560270575378901"/>
        <n v="120.76772563258"/>
        <n v="27.624708238454101"/>
        <n v="17.4375204301464"/>
        <n v="121.552797668884"/>
        <n v="323.54945911706"/>
        <n v="138.68314513074401"/>
        <n v="233.29794391766899"/>
        <n v="203.362126217894"/>
        <n v="7.1429411613362204"/>
        <n v="153.711366764856"/>
        <n v="147.09171654681401"/>
        <n v="26.116117592721402"/>
        <n v="289.46451941970201"/>
        <n v="126.44001126272001"/>
        <n v="55.658929271417399"/>
        <n v="56.556830658626801"/>
        <n v="247.094687298157"/>
        <n v="95.454930666744701"/>
        <n v="148.96067320740201"/>
        <n v="60.836009899547101"/>
        <n v="34.915164777646197"/>
        <n v="331.57140444396299"/>
        <n v="345.88559432851503"/>
        <n v="112.574060594578"/>
        <n v="36.7361431777639"/>
        <n v="257.816818258019"/>
        <n v="207.69642318841099"/>
        <n v="752.51733968348299"/>
        <n v="406.71677234806498"/>
        <n v="153.65428202760401"/>
        <n v="294.39523676490199"/>
        <n v="380.23465220023201"/>
        <n v="128.41636955445099"/>
        <n v="293.23183716013398"/>
        <n v="16.515254459525501"/>
        <n v="40.480614296612799"/>
        <n v="275.42983602781197"/>
        <n v="30.766311954659901"/>
        <n v="230.82328535570801"/>
        <n v="76.754425608545802"/>
        <n v="335.49628499188299"/>
        <n v="10.1887245345363"/>
        <n v="22.452814078008402"/>
        <n v="125.703074777168"/>
        <n v="117.109881113705"/>
        <n v="329.018210777935"/>
        <n v="27.026279504051899"/>
        <n v="354.64011547324799"/>
        <m/>
      </sharedItems>
    </cacheField>
    <cacheField name="timeBar_old" numFmtId="0">
      <sharedItems containsString="0" containsBlank="1" containsNumber="1" minValue="0.29399999999999998" maxValue="99.706000000000003"/>
    </cacheField>
    <cacheField name="timeBar_now" numFmtId="0">
      <sharedItems containsString="0" containsBlank="1" containsNumber="1" minValue="0.29399999999999998" maxValue="100"/>
    </cacheField>
    <cacheField name="timeBar_resp" numFmtId="0">
      <sharedItems containsString="0" containsBlank="1" containsNumber="1" minValue="-2.1829999999999998" maxValue="99.721999999999994"/>
    </cacheField>
    <cacheField name="timeBarErr_RespMinusOld" numFmtId="0">
      <sharedItems containsString="0" containsBlank="1" containsNumber="1" minValue="-92.738" maxValue="77.227000000000004" count="3237">
        <n v="-1"/>
        <n v="0.28000000000000003"/>
        <n v="15.436"/>
        <n v="-6.2640000000000002"/>
        <n v="3.6909999999999998"/>
        <n v="5.0339999999999998"/>
        <n v="-0.219"/>
        <n v="0.84199999999999997"/>
        <n v="-1.4710000000000001"/>
        <n v="0.89700000000000002"/>
        <n v="-2.4489999999999998"/>
        <n v="0.12"/>
        <n v="2.4910000000000001"/>
        <n v="0.65100000000000002"/>
        <n v="0.48099999999999998"/>
        <n v="-0.95599999999999996"/>
        <n v="-1.8759999999999999"/>
        <n v="-0.16600000000000001"/>
        <n v="-3.7490000000000001"/>
        <n v="2.5590000000000002"/>
        <n v="-1.869"/>
        <n v="5.298"/>
        <n v="-0.747"/>
        <n v="6.1059999999999999"/>
        <n v="-5.5860000000000003"/>
        <n v="-4.7E-2"/>
        <n v="-1.7210000000000001"/>
        <n v="-3.14"/>
        <n v="-1.5840000000000001"/>
        <n v="-1.772"/>
        <n v="8.5000000000000006E-2"/>
        <n v="-4.3129999999999997"/>
        <n v="-0.55300000000000005"/>
        <n v="-1.8480000000000001"/>
        <n v="-2.7719999999999998"/>
        <n v="-3.1619999999999999"/>
        <n v="-1.365"/>
        <n v="-1.47"/>
        <n v="-1.6359999999999999"/>
        <n v="-3.4359999999999999"/>
        <n v="7.4050000000000002"/>
        <n v="-3.952"/>
        <n v="-3.1989999999999998"/>
        <n v="-2.3010000000000002"/>
        <n v="-1.345"/>
        <n v="-1.377"/>
        <n v="-3.08"/>
        <n v="-9.2609999999999992"/>
        <n v="0.33800000000000002"/>
        <n v="-2.0619999999999998"/>
        <n v="0.29699999999999999"/>
        <n v="-3.0089999999999999"/>
        <n v="-3.5529999999999999"/>
        <n v="-2.5870000000000002"/>
        <n v="-1.28"/>
        <n v="14.586"/>
        <n v="-5.2850000000000001"/>
        <n v="-5.1559999999999997"/>
        <n v="-2.4359999999999999"/>
        <n v="-4.7439999999999998"/>
        <n v="-11.82"/>
        <n v="-3.7530000000000001"/>
        <n v="-4.3890000000000002"/>
        <n v="-5.2610000000000001"/>
        <n v="-5.7119999999999997"/>
        <n v="-5.1660000000000004"/>
        <n v="-15.037000000000001"/>
        <n v="-2.9340000000000002"/>
        <n v="-3.7309999999999999"/>
        <n v="-7.1710000000000003"/>
        <n v="-7.484"/>
        <n v="-4.4290000000000003"/>
        <n v="-5.1680000000000001"/>
        <n v="-3.7149999999999999"/>
        <n v="-6.7930000000000001"/>
        <n v="-3.762"/>
        <n v="-0.91200000000000003"/>
        <n v="-2.798"/>
        <n v="0.79600000000000004"/>
        <n v="-4.13"/>
        <n v="2.5859999999999999"/>
        <n v="-3.077"/>
        <n v="-22.184999999999999"/>
        <n v="-26.27"/>
        <n v="-9.5419999999999998"/>
        <n v="-13.711"/>
        <n v="-19.66"/>
        <n v="-15.962"/>
        <n v="-4.1909999999999998"/>
        <n v="-13.755000000000001"/>
        <n v="16.388000000000002"/>
        <n v="-10.167999999999999"/>
        <n v="0.65200000000000002"/>
        <n v="-9.6649999999999991"/>
        <n v="-11.852"/>
        <n v="-13.923999999999999"/>
        <n v="-7.56"/>
        <n v="0.57699999999999996"/>
        <n v="-6.1280000000000001"/>
        <n v="-11.526"/>
        <n v="-4.0750000000000002"/>
        <n v="-5.2510000000000003"/>
        <n v="-3.8250000000000002"/>
        <n v="-13.034000000000001"/>
        <n v="-16.555"/>
        <n v="-28.251000000000001"/>
        <n v="-7.2859999999999996"/>
        <n v="-10.33"/>
        <n v="-27.866"/>
        <n v="-4.7629999999999999"/>
        <n v="-12.331"/>
        <n v="-3.9129999999999998"/>
        <n v="-17.89"/>
        <n v="-31.32"/>
        <n v="-7.8869999999999996"/>
        <n v="-13.432"/>
        <n v="-7.7649999999999997"/>
        <n v="-2.3039999999999998"/>
        <n v="-14.064"/>
        <n v="-21.678999999999998"/>
        <n v="-16.606999999999999"/>
        <n v="-3.2719999999999998"/>
        <n v="-10.329000000000001"/>
        <n v="2.141"/>
        <n v="-19.792999999999999"/>
        <n v="-8.7119999999999997"/>
        <n v="-11.034000000000001"/>
        <n v="-6.4080000000000004"/>
        <n v="-7.5049999999999999"/>
        <n v="-13.93"/>
        <n v="-12.003"/>
        <n v="-13.239000000000001"/>
        <n v="-21.388999999999999"/>
        <n v="-19.774000000000001"/>
        <n v="-30.841000000000001"/>
        <n v="0.97599999999999998"/>
        <n v="-15.166"/>
        <n v="-1.78"/>
        <n v="12.333"/>
        <n v="-13.023"/>
        <n v="-3.1360000000000001"/>
        <n v="-4.6479999999999997"/>
        <n v="16.036000000000001"/>
        <n v="-9.0489999999999995"/>
        <n v="-18.317"/>
        <n v="-12.263"/>
        <n v="-3.274"/>
        <n v="-1.8240000000000001"/>
        <n v="8.1419999999999995"/>
        <n v="25.286999999999999"/>
        <n v="9.6620000000000008"/>
        <n v="0.249"/>
        <n v="-0.215"/>
        <n v="-0.17199999999999999"/>
        <n v="1.304"/>
        <n v="-0.67100000000000004"/>
        <n v="-0.92200000000000004"/>
        <n v="-3.0760000000000001"/>
        <n v="-1.224"/>
        <n v="-1.4670000000000001"/>
        <n v="1.514"/>
        <n v="-1.639"/>
        <n v="-0.96599999999999997"/>
        <n v="0.58599999999999997"/>
        <n v="-2.0089999999999999"/>
        <n v="-7.24"/>
        <n v="-1.7090000000000001"/>
        <n v="-6.36"/>
        <n v="-5.5549999999999997"/>
        <n v="-2.5070000000000001"/>
        <n v="-3.5190000000000001"/>
        <n v="0.51600000000000001"/>
        <n v="6.6319999999999997"/>
        <n v="5.6580000000000004"/>
        <n v="-3.8620000000000001"/>
        <n v="-5.9960000000000004"/>
        <n v="6.8869999999999996"/>
        <n v="4.9850000000000003"/>
        <n v="-10.933"/>
        <n v="-11.191000000000001"/>
        <n v="-7.5519999999999996"/>
        <n v="4.8540000000000001"/>
        <n v="-9.6379999999999999"/>
        <n v="0.99099999999999999"/>
        <n v="5.4160000000000004"/>
        <n v="6.4640000000000004"/>
        <n v="-0.67800000000000005"/>
        <n v="-7.8849999999999998"/>
        <n v="-7.6020000000000003"/>
        <n v="-7.3049999999999997"/>
        <n v="4.0359999999999996"/>
        <n v="-15.818"/>
        <n v="1.845"/>
        <n v="-7.5640000000000001"/>
        <n v="-9.3309999999999995"/>
        <n v="5.1769999999999996"/>
        <n v="-8.0470000000000006"/>
        <n v="-11.269"/>
        <n v="-9.734"/>
        <n v="-3.8170000000000002"/>
        <n v="-1.82"/>
        <n v="-0.14399999999999999"/>
        <n v="-5.8449999999999998"/>
        <n v="-1.8280000000000001"/>
        <n v="-1.194"/>
        <n v="-17.507999999999999"/>
        <n v="-16.530999999999999"/>
        <n v="-3.46"/>
        <n v="-10.445"/>
        <n v="16.565999999999999"/>
        <n v="9.9339999999999993"/>
        <n v="-16.727"/>
        <n v="-6.8010000000000002"/>
        <n v="-6.4169999999999998"/>
        <n v="4.9749999999999996"/>
        <n v="-7.1449999999999996"/>
        <n v="-10.193"/>
        <n v="-21.164000000000001"/>
        <n v="-21.966999999999999"/>
        <n v="-0.97299999999999998"/>
        <n v="-12.663"/>
        <n v="-13.429"/>
        <n v="-8.6170000000000009"/>
        <n v="-8.7940000000000005"/>
        <n v="-9.08"/>
        <n v="-22.745999999999999"/>
        <n v="-12.736000000000001"/>
        <n v="-15.509"/>
        <n v="-16.920000000000002"/>
        <n v="-17.013000000000002"/>
        <n v="-2.887"/>
        <n v="-3.359"/>
        <n v="-24.506"/>
        <n v="-10.021000000000001"/>
        <n v="-24.381"/>
        <n v="-19.062999999999999"/>
        <n v="-26.943999999999999"/>
        <n v="-0.76200000000000001"/>
        <n v="-12.513999999999999"/>
        <n v="-17.832000000000001"/>
        <n v="-27.707999999999998"/>
        <n v="-22"/>
        <n v="-13.015000000000001"/>
        <n v="-18.539000000000001"/>
        <n v="-21.504999999999999"/>
        <n v="-22.873999999999999"/>
        <n v="-13.561"/>
        <n v="-16.768000000000001"/>
        <n v="-11.093"/>
        <n v="-0.84399999999999997"/>
        <n v="-11.932"/>
        <n v="-15.601000000000001"/>
        <n v="-22.04"/>
        <n v="-2.7210000000000001"/>
        <n v="-9.7810000000000006"/>
        <n v="-14.81"/>
        <n v="-28.838000000000001"/>
        <n v="-13.492000000000001"/>
        <n v="-9.6790000000000003"/>
        <n v="-12.153"/>
        <n v="-19.244"/>
        <n v="-15.901"/>
        <n v="-9.4390000000000001"/>
        <n v="-6.3159999999999998"/>
        <n v="-27.327999999999999"/>
        <n v="-8.6219999999999999"/>
        <n v="-9.1709999999999994"/>
        <n v="-12.335000000000001"/>
        <n v="-18.808"/>
        <n v="-41.424999999999997"/>
        <n v="-29.617000000000001"/>
        <n v="-5.7809999999999997"/>
        <n v="-24.414999999999999"/>
        <n v="-31.885999999999999"/>
        <n v="-27.734000000000002"/>
        <n v="-43.061999999999998"/>
        <n v="-12.067"/>
        <n v="-22.344999999999999"/>
        <n v="-8.8960000000000008"/>
        <n v="-24.536999999999999"/>
        <n v="-15.867000000000001"/>
        <n v="-29.795000000000002"/>
        <n v="-10.847"/>
        <n v="-37.808999999999997"/>
        <n v="-13.968"/>
        <n v="-15.262"/>
        <n v="0.80400000000000005"/>
        <n v="-23.245000000000001"/>
        <n v="-25.422000000000001"/>
        <n v="-1.0529999999999999"/>
        <n v="-1.0820000000000001"/>
        <n v="5.6639999999999997"/>
        <n v="6.0940000000000003"/>
        <n v="3.548"/>
        <n v="11.484"/>
        <n v="-1.51"/>
        <n v="1.121"/>
        <n v="1.2969999999999999"/>
        <n v="3.6640000000000001"/>
        <n v="0.86899999999999999"/>
        <n v="-2.3359999999999999"/>
        <n v="-1.028"/>
        <n v="0.14699999999999999"/>
        <n v="-2.7050000000000001"/>
        <n v="-1.294"/>
        <n v="2.6920000000000002"/>
        <n v="-0.78"/>
        <n v="-1.0760000000000001"/>
        <n v="3.085"/>
        <n v="-5.883"/>
        <n v="10.233000000000001"/>
        <n v="-5.8390000000000004"/>
        <n v="-6.3869999999999996"/>
        <n v="-5.9020000000000001"/>
        <n v="11.847"/>
        <n v="-3.9449999999999998"/>
        <n v="11.906000000000001"/>
        <n v="-4.92"/>
        <n v="-0.72899999999999998"/>
        <n v="-6.4210000000000003"/>
        <n v="-1.466"/>
        <n v="1.68"/>
        <n v="-3.0550000000000002"/>
        <n v="-5.181"/>
        <n v="-1.2050000000000001"/>
        <n v="10.83"/>
        <n v="-16.077000000000002"/>
        <n v="7.5449999999999999"/>
        <n v="-9.5259999999999998"/>
        <n v="-2.0390000000000001"/>
        <n v="-4.8109999999999999"/>
        <n v="-3.7349999999999999"/>
        <n v="-0.84599999999999997"/>
        <n v="-3.9889999999999999"/>
        <n v="-6.1929999999999996"/>
        <n v="-9.9870000000000001"/>
        <n v="-3.698"/>
        <n v="-4.5339999999999998"/>
        <n v="-2.3580000000000001"/>
        <n v="9.3610000000000007"/>
        <n v="-7.5810000000000004"/>
        <n v="-3.198"/>
        <n v="3.5369999999999999"/>
        <n v="-13.548999999999999"/>
        <n v="-17.28"/>
        <n v="-6.56"/>
        <n v="3.1960000000000002"/>
        <n v="-40.061"/>
        <n v="-11.395"/>
        <n v="-7.4080000000000004"/>
        <n v="-4.8780000000000001"/>
        <n v="-12.8"/>
        <n v="17.946999999999999"/>
        <n v="-17.006"/>
        <n v="-15.315"/>
        <n v="-16.89"/>
        <n v="-11.888"/>
        <n v="3.7610000000000001"/>
        <n v="-38.225999999999999"/>
        <n v="-1.175"/>
        <n v="3.7549999999999999"/>
        <n v="-4.2770000000000001"/>
        <n v="-24.292000000000002"/>
        <n v="-17.536999999999999"/>
        <n v="-9.157"/>
        <n v="-20.814"/>
        <n v="-16.888000000000002"/>
        <n v="-27.036000000000001"/>
        <n v="-18.135000000000002"/>
        <n v="-39.029000000000003"/>
        <n v="-14.319000000000001"/>
        <n v="-45.351999999999997"/>
        <n v="-7.8E-2"/>
        <n v="-0.36499999999999999"/>
        <n v="-11.547000000000001"/>
        <n v="2.597"/>
        <n v="-32.325000000000003"/>
        <n v="-18.972999999999999"/>
        <n v="-56.289000000000001"/>
        <n v="-1.012"/>
        <n v="-63.682000000000002"/>
        <n v="-18.117999999999999"/>
        <n v="-49.32"/>
        <n v="-47.545000000000002"/>
        <n v="-36.869999999999997"/>
        <n v="46.984000000000002"/>
        <n v="-7.2619999999999996"/>
        <n v="-7.4999999999999997E-2"/>
        <n v="6.9000000000000006E-2"/>
        <n v="-21.312000000000001"/>
        <n v="-40.277999999999999"/>
        <n v="-0.374"/>
        <n v="10.835000000000001"/>
        <n v="-42.668999999999997"/>
        <n v="-1.0509999999999999"/>
        <n v="-1.859"/>
        <n v="2.3010000000000002"/>
        <n v="-0.24299999999999999"/>
        <n v="0.42499999999999999"/>
        <n v="10.141"/>
        <n v="22.045000000000002"/>
        <n v="-4.9640000000000004"/>
        <n v="0.23899999999999999"/>
        <n v="-0.46400000000000002"/>
        <n v="2.2189999999999999"/>
        <n v="1.53"/>
        <n v="0.28100000000000003"/>
        <n v="1.4159999999999999"/>
        <n v="-0.50800000000000001"/>
        <n v="6.7000000000000004E-2"/>
        <n v="1.272"/>
        <n v="0.51200000000000001"/>
        <n v="1.9750000000000001"/>
        <n v="2.0470000000000002"/>
        <n v="2.1469999999999998"/>
        <n v="-0.60799999999999998"/>
        <n v="-0.20499999999999999"/>
        <n v="3.9990000000000001"/>
        <n v="-1.181"/>
        <n v="-5.931"/>
        <n v="-0.377"/>
        <n v="-0.218"/>
        <n v="-8.8999999999999996E-2"/>
        <n v="0.65500000000000003"/>
        <n v="-0.44900000000000001"/>
        <n v="-1.625"/>
        <n v="0.109"/>
        <n v="6.6000000000000003E-2"/>
        <n v="-0.27500000000000002"/>
        <n v="-2.085"/>
        <n v="0.19800000000000001"/>
        <n v="-0.30399999999999999"/>
        <n v="2.7240000000000002"/>
        <n v="-16.535"/>
        <n v="1.5469999999999999"/>
        <n v="0.95899999999999996"/>
        <n v="0.156"/>
        <n v="8.4000000000000005E-2"/>
        <n v="4.9889999999999999"/>
        <n v="9.3390000000000004"/>
        <n v="-4.5220000000000002"/>
        <n v="-7.2999999999999995E-2"/>
        <n v="0.25700000000000001"/>
        <n v="-5.8289999999999997"/>
        <n v="-1.393"/>
        <n v="7.0140000000000002"/>
        <n v="0.86"/>
        <n v="1.7490000000000001"/>
        <n v="12.912000000000001"/>
        <n v="5.1189999999999998"/>
        <n v="2.4529999999999998"/>
        <n v="2.754"/>
        <n v="-4.5940000000000003"/>
        <n v="-9.5440000000000005"/>
        <n v="-0.91900000000000004"/>
        <n v="2.9000000000000001E-2"/>
        <n v="0.58799999999999997"/>
        <n v="-7.8209999999999997"/>
        <n v="-1.766"/>
        <n v="0.43099999999999999"/>
        <n v="5.6239999999999997"/>
        <n v="-4.2060000000000004"/>
        <n v="0.66"/>
        <n v="2.855"/>
        <n v="-5.8259999999999996"/>
        <n v="1.2909999999999999"/>
        <n v="-11.009"/>
        <n v="-1.3340000000000001"/>
        <n v="-7.1319999999999997"/>
        <n v="-0.97499999999999998"/>
        <n v="-3.6309999999999998"/>
        <n v="-0.77400000000000002"/>
        <n v="-24.238"/>
        <n v="0.27500000000000002"/>
        <n v="-23.98"/>
        <n v="-13.861000000000001"/>
        <n v="3.2450000000000001"/>
        <n v="-2.3239999999999998"/>
        <n v="-1.232"/>
        <n v="-1.837"/>
        <n v="-8.9969999999999999"/>
        <n v="-5.468"/>
        <n v="-10.071999999999999"/>
        <n v="-11.006"/>
        <n v="-15.066000000000001"/>
        <n v="0.44700000000000001"/>
        <n v="-7.5620000000000003"/>
        <n v="-1.476"/>
        <n v="0.09"/>
        <n v="-1.7629999999999999"/>
        <n v="0.248"/>
        <n v="7.5999999999999998E-2"/>
        <n v="-6.2539999999999996"/>
        <n v="-4.1740000000000004"/>
        <n v="-16.631"/>
        <n v="-1.0149999999999999"/>
        <n v="-20.233000000000001"/>
        <n v="-2.782"/>
        <n v="-2.7650000000000001"/>
        <n v="-2.4649999999999999"/>
        <n v="-10.574"/>
        <n v="-13.817"/>
        <n v="0.23400000000000001"/>
        <n v="-18.667000000000002"/>
        <n v="-13.586"/>
        <n v="-9.5960000000000001"/>
        <n v="-5.7220000000000004"/>
        <n v="-0.23899999999999999"/>
        <n v="-3.5840000000000001"/>
        <n v="-5.1999999999999998E-2"/>
        <n v="-0.84099999999999997"/>
        <n v="-7.7450000000000001"/>
        <n v="0.39300000000000002"/>
        <n v="0.32200000000000001"/>
        <n v="-2.161"/>
        <n v="-4.9740000000000002"/>
        <n v="-11.161"/>
        <n v="0.53700000000000003"/>
        <n v="-2.2759999999999998"/>
        <n v="-0.20899999999999999"/>
        <n v="-14.791"/>
        <n v="-1.228"/>
        <n v="-14.131"/>
        <n v="-17.861000000000001"/>
        <n v="-3.552"/>
        <n v="-10.340999999999999"/>
        <n v="-1.026"/>
        <n v="-2.16"/>
        <n v="-5.3310000000000004"/>
        <n v="-0.92500000000000004"/>
        <n v="5.7329999999999997"/>
        <n v="-62.793999999999997"/>
        <n v="5.03"/>
        <n v="-0.76700000000000002"/>
        <n v="-3.3079999999999998"/>
        <n v="-3.0920000000000001"/>
        <n v="-5.016"/>
        <n v="-2.706"/>
        <n v="0.152"/>
        <n v="-8.3010000000000002"/>
        <n v="-2.476"/>
        <n v="-16.251999999999999"/>
        <n v="-2.677"/>
        <n v="12.807"/>
        <n v="11.162000000000001"/>
        <n v="6.1790000000000003"/>
        <n v="18.329999999999998"/>
        <n v="0.44"/>
        <n v="-0.96199999999999997"/>
        <n v="1.212"/>
        <n v="0.128"/>
        <n v="-1.9E-2"/>
        <n v="-1.252"/>
        <n v="3.5000000000000003E-2"/>
        <n v="-0.314"/>
        <n v="0.34499999999999997"/>
        <n v="-0.999"/>
        <n v="-1.024"/>
        <n v="-2.2610000000000001"/>
        <n v="-3.948"/>
        <n v="4.7389999999999999"/>
        <n v="-4.3819999999999997"/>
        <n v="-1.661"/>
        <n v="3.0150000000000001"/>
        <n v="-6.1920000000000002"/>
        <n v="0.19"/>
        <n v="8.3000000000000004E-2"/>
        <n v="-0.58699999999999997"/>
        <n v="0.56000000000000005"/>
        <n v="1.427"/>
        <n v="-6.66"/>
        <n v="-3.5950000000000002"/>
        <n v="-4.3639999999999999"/>
        <n v="0.26400000000000001"/>
        <n v="-1.9530000000000001"/>
        <n v="3.2240000000000002"/>
        <n v="-5.7439999999999998"/>
        <n v="-9.3889999999999993"/>
        <n v="2.0779999999999998"/>
        <n v="-4.0570000000000004"/>
        <n v="-0.76400000000000001"/>
        <n v="-19.672999999999998"/>
        <n v="-0.56100000000000005"/>
        <n v="-4.1130000000000004"/>
        <n v="-4.2089999999999996"/>
        <n v="-2.206"/>
        <n v="-1.2569999999999999"/>
        <n v="-3.4060000000000001"/>
        <n v="-0.22900000000000001"/>
        <n v="-6.3630000000000004"/>
        <n v="-0.11600000000000001"/>
        <n v="1.796"/>
        <n v="-7.5659999999999998"/>
        <n v="-2.9870000000000001"/>
        <n v="-1.462"/>
        <n v="5.9850000000000003"/>
        <n v="-0.53100000000000003"/>
        <n v="-12.733000000000001"/>
        <n v="-7.2279999999999998"/>
        <n v="-7.5149999999999997"/>
        <n v="0.36099999999999999"/>
        <n v="-5.8529999999999998"/>
        <n v="4.4999999999999998E-2"/>
        <n v="-2.67"/>
        <n v="-5.14"/>
        <n v="-13.365"/>
        <n v="-10.946"/>
        <n v="12.081"/>
        <n v="6.7619999999999996"/>
        <n v="-4.9400000000000004"/>
        <n v="-10.157"/>
        <n v="-5.3540000000000001"/>
        <n v="-5.9539999999999997"/>
        <n v="-1.6870000000000001"/>
        <n v="1.5189999999999999"/>
        <n v="-30.655000000000001"/>
        <n v="-7.2469999999999999"/>
        <n v="-4.34"/>
        <n v="-5.1589999999999998"/>
        <n v="-12.419"/>
        <n v="-23.975000000000001"/>
        <n v="-26.899000000000001"/>
        <n v="-4.6180000000000003"/>
        <n v="-7.3929999999999998"/>
        <n v="-14.596"/>
        <n v="-21.19"/>
        <n v="1.8260000000000001"/>
        <n v="-8.4879999999999995"/>
        <n v="-31.745999999999999"/>
        <n v="0.38400000000000001"/>
        <n v="-3.9510000000000001"/>
        <n v="-17.716000000000001"/>
        <n v="-20.911000000000001"/>
        <n v="-4.5449999999999999"/>
        <n v="-27.89"/>
        <n v="-4.8319999999999999"/>
        <n v="-20.39"/>
        <n v="-28.922999999999998"/>
        <n v="-17.983000000000001"/>
        <n v="-21.648"/>
        <n v="-14.018000000000001"/>
        <n v="-45.277000000000001"/>
        <n v="-23.684000000000001"/>
        <n v="-1.657"/>
        <n v="5.2999999999999999E-2"/>
        <n v="-5.5359999999999996"/>
        <n v="-29.640999999999998"/>
        <n v="-42.546999999999997"/>
        <n v="-8.6379999999999999"/>
        <n v="-24.734999999999999"/>
        <n v="-20.699000000000002"/>
        <n v="-23.495000000000001"/>
        <n v="-9.2569999999999997"/>
        <n v="-13.868"/>
        <n v="-20.484000000000002"/>
        <n v="-0.70399999999999996"/>
        <n v="-40.048999999999999"/>
        <n v="-67.100999999999999"/>
        <n v="-5.5750000000000002"/>
        <n v="2.1040000000000001"/>
        <n v="-55.548999999999999"/>
        <n v="-64.971000000000004"/>
        <n v="-7.0359999999999996"/>
        <n v="0.34599999999999997"/>
        <n v="-7.6449999999999996"/>
        <n v="-37.457000000000001"/>
        <n v="-9.8000000000000007"/>
        <n v="-10.768000000000001"/>
        <n v="-39.621000000000002"/>
        <n v="0.28499999999999998"/>
        <n v="-14.63"/>
        <n v="-12.914999999999999"/>
        <n v="-8.8420000000000005"/>
        <n v="-13.109"/>
        <n v="-14.125999999999999"/>
        <n v="-28.221"/>
        <n v="-10.943"/>
        <n v="-6.3120000000000003"/>
        <n v="-17.939"/>
        <n v="-21.17"/>
        <n v="5.84"/>
        <n v="6.7539999999999996"/>
        <n v="32.933"/>
        <n v="13.978"/>
        <n v="-0.318"/>
        <n v="2.9740000000000002"/>
        <n v="0.73299999999999998"/>
        <n v="-0.70599999999999996"/>
        <n v="1.7509999999999999"/>
        <n v="2.536"/>
        <n v="-0.70299999999999996"/>
        <n v="1.859"/>
        <n v="-3.0750000000000002"/>
        <n v="0.42"/>
        <n v="-9.5939999999999994"/>
        <n v="-5.048"/>
        <n v="-0.51600000000000001"/>
        <n v="1.865"/>
        <n v="-1.17"/>
        <n v="-6.7050000000000001"/>
        <n v="-1.718"/>
        <n v="-4.0030000000000001"/>
        <n v="-1.7789999999999999"/>
        <n v="3.8170000000000002"/>
        <n v="-0.61799999999999999"/>
        <n v="0.52900000000000003"/>
        <n v="2.4079999999999999"/>
        <n v="3.9340000000000002"/>
        <n v="-1.8959999999999999"/>
        <n v="1.1879999999999999"/>
        <n v="-0.501"/>
        <n v="22.64"/>
        <n v="12.920999999999999"/>
        <n v="-5.6859999999999999"/>
        <n v="-7.0430000000000001"/>
        <n v="-6.08"/>
        <n v="-3.3050000000000002"/>
        <n v="1.5529999999999999"/>
        <n v="-3.0190000000000001"/>
        <n v="-5.8440000000000003"/>
        <n v="0.38900000000000001"/>
        <n v="6.7060000000000004"/>
        <n v="10.143000000000001"/>
        <n v="-20.78"/>
        <n v="23.536000000000001"/>
        <n v="0.47099999999999997"/>
        <n v="23.026"/>
        <n v="3.371"/>
        <n v="-7.524"/>
        <n v="-0.66400000000000003"/>
        <n v="-2.87"/>
        <n v="11.031000000000001"/>
        <n v="-2.351"/>
        <n v="18.280999999999999"/>
        <n v="16.306000000000001"/>
        <n v="-2.9550000000000001"/>
        <n v="6.899"/>
        <n v="-0.19700000000000001"/>
        <n v="6.07"/>
        <n v="-3.1120000000000001"/>
        <n v="-1.752"/>
        <n v="-3.39"/>
        <n v="-5.4029999999999996"/>
        <n v="-2.2949999999999999"/>
        <n v="-8.484"/>
        <n v="-8.5280000000000005"/>
        <n v="22.786999999999999"/>
        <n v="-15.913"/>
        <n v="-5.56"/>
        <n v="-8.1720000000000006"/>
        <n v="1.726"/>
        <n v="-2.1930000000000001"/>
        <n v="-3.488"/>
        <n v="-3.972"/>
        <n v="0.41599999999999998"/>
        <n v="42.374000000000002"/>
        <n v="-3.0950000000000002"/>
        <n v="-5.8780000000000001"/>
        <n v="32.588000000000001"/>
        <n v="-7.5179999999999998"/>
        <n v="9.7729999999999997"/>
        <n v="-10.885"/>
        <n v="10.077"/>
        <n v="-13.388"/>
        <n v="-3.202"/>
        <n v="8.3670000000000009"/>
        <n v="-12.77"/>
        <n v="-10.153"/>
        <n v="-11.6"/>
        <n v="-23.018000000000001"/>
        <n v="-7.3659999999999997"/>
        <n v="-1.2470000000000001"/>
        <n v="7.4770000000000003"/>
        <n v="-6.476"/>
        <n v="-8.1739999999999995"/>
        <n v="3.593"/>
        <n v="-17.584"/>
        <n v="-14.132"/>
        <n v="-6.6280000000000001"/>
        <n v="-9.5340000000000007"/>
        <n v="-11.388999999999999"/>
        <n v="-5.39"/>
        <n v="-3.3820000000000001"/>
        <n v="8.3209999999999997"/>
        <n v="-0.17299999999999999"/>
        <n v="2.1930000000000001"/>
        <n v="7.3520000000000003"/>
        <n v="-6.2619999999999996"/>
        <n v="-3.2050000000000001"/>
        <n v="-25.667000000000002"/>
        <n v="-0.78900000000000003"/>
        <n v="-4.2930000000000001"/>
        <n v="-10.945"/>
        <n v="3.028"/>
        <n v="-4.4880000000000004"/>
        <n v="-7.59"/>
        <n v="13.938000000000001"/>
        <n v="-5.8159999999999998"/>
        <n v="3.2269999999999999"/>
        <n v="4.82"/>
        <n v="21.786999999999999"/>
        <n v="-12.944000000000001"/>
        <n v="1.774"/>
        <n v="7.8490000000000002"/>
        <n v="7.3609999999999998"/>
        <n v="12.284000000000001"/>
        <n v="-0.71499999999999997"/>
        <n v="0.23300000000000001"/>
        <n v="-1.544"/>
        <n v="-13.172000000000001"/>
        <n v="14.760999999999999"/>
        <n v="2.1880000000000002"/>
        <n v="-5.62"/>
        <n v="-3.5630000000000002"/>
        <n v="-4.1669999999999998"/>
        <n v="3.1949999999999998"/>
        <n v="4.17"/>
        <n v="-7.7480000000000002"/>
        <n v="-18.097999999999999"/>
        <n v="1.0980000000000001"/>
        <n v="-7.1890000000000001"/>
        <n v="6.0750000000000002"/>
        <n v="15.484999999999999"/>
        <n v="8.048"/>
        <n v="17.123999999999999"/>
        <n v="8.0570000000000004"/>
        <n v="17.225000000000001"/>
        <n v="15.811999999999999"/>
        <n v="23.978999999999999"/>
        <n v="22.619"/>
        <n v="9.8989999999999991"/>
        <n v="5.16"/>
        <n v="13.87"/>
        <n v="15.176"/>
        <n v="24.350999999999999"/>
        <n v="9.3629999999999995"/>
        <n v="42.162999999999997"/>
        <n v="6.6189999999999998"/>
        <n v="34.478999999999999"/>
        <n v="-9.5150000000000006"/>
        <n v="3.6669999999999998"/>
        <n v="-6.9820000000000002"/>
        <n v="0.189"/>
        <n v="-1.984"/>
        <n v="5.8609999999999998"/>
        <n v="21.513999999999999"/>
        <n v="-3.3740000000000001"/>
        <n v="1.629"/>
        <n v="-0.5"/>
        <n v="2.444"/>
        <n v="0.72"/>
        <n v="5.3579999999999997"/>
        <n v="-0.72399999999999998"/>
        <n v="-1.6419999999999999"/>
        <n v="0.03"/>
        <n v="-6.2809999999999997"/>
        <n v="-7.9729999999999999"/>
        <n v="-1.1890000000000001"/>
        <n v="-0.30199999999999999"/>
        <n v="-1.0249999999999999"/>
        <n v="-1.0549999999999999"/>
        <n v="2.4239999999999999"/>
        <n v="2.6259999999999999"/>
        <n v="3.694"/>
        <n v="-6.992"/>
        <n v="-0.69199999999999995"/>
        <n v="-5.4989999999999997"/>
        <n v="-4.6379999999999999"/>
        <n v="-6.835"/>
        <n v="10.121"/>
        <n v="-2.4929999999999999"/>
        <n v="-0.80400000000000005"/>
        <n v="-1.76"/>
        <n v="-3.399"/>
        <n v="3.6680000000000001"/>
        <n v="-3.3149999999999999"/>
        <n v="-4.1760000000000002"/>
        <n v="-2.4809999999999999"/>
        <n v="-15.621"/>
        <n v="-20.818000000000001"/>
        <n v="-2.6680000000000001"/>
        <n v="-2.3559999999999999"/>
        <n v="-2.8620000000000001"/>
        <n v="-4.1890000000000001"/>
        <n v="-17.338000000000001"/>
        <n v="-27.184000000000001"/>
        <n v="-8.3789999999999996"/>
        <n v="-14.522"/>
        <n v="-2.556"/>
        <n v="-3.6280000000000001"/>
        <n v="-8.1440000000000001"/>
        <n v="-6.2489999999999997"/>
        <n v="-23.074999999999999"/>
        <n v="-3.2389999999999999"/>
        <n v="0.86299999999999999"/>
        <n v="3.69"/>
        <n v="-6.8840000000000003"/>
        <n v="-8.6780000000000008"/>
        <n v="-15.988"/>
        <n v="-11.848000000000001"/>
        <n v="-11.528"/>
        <n v="-2.1269999999999998"/>
        <n v="-2.722"/>
        <n v="0.54600000000000004"/>
        <n v="-24.41"/>
        <n v="-17.135999999999999"/>
        <n v="-0.75"/>
        <n v="-2.0510000000000002"/>
        <n v="-11.513999999999999"/>
        <n v="-24.164000000000001"/>
        <n v="-4.2009999999999996"/>
        <n v="-19.289000000000001"/>
        <n v="-38.277999999999999"/>
        <n v="-1.9379999999999999"/>
        <n v="-34.159999999999997"/>
        <n v="-5.242"/>
        <n v="11.664999999999999"/>
        <n v="-3.411"/>
        <n v="10.882"/>
        <n v="-5.6180000000000003"/>
        <n v="-25.518999999999998"/>
        <n v="-39.302"/>
        <n v="-15.347"/>
        <n v="-28.963000000000001"/>
        <n v="-0.65500000000000003"/>
        <n v="1.617"/>
        <n v="0.503"/>
        <n v="-38.354999999999997"/>
        <n v="-6.4889999999999999"/>
        <n v="-29.405999999999999"/>
        <n v="-5.0129999999999999"/>
        <n v="-16.475000000000001"/>
        <n v="-8.4930000000000003"/>
        <n v="-2.0369999999999999"/>
        <n v="-5.5789999999999997"/>
        <n v="-9.8949999999999996"/>
        <n v="-18.007999999999999"/>
        <n v="-13.536"/>
        <n v="-23.126000000000001"/>
        <n v="-37.691000000000003"/>
        <n v="-19.506"/>
        <n v="-21.722000000000001"/>
        <n v="-18.172999999999998"/>
        <n v="-43.151000000000003"/>
        <n v="-2.3069999999999999"/>
        <n v="-1.8939999999999999"/>
        <n v="-0.89100000000000001"/>
        <n v="-22.184000000000001"/>
        <n v="-1.147"/>
        <n v="-54.347999999999999"/>
        <n v="-24.465"/>
        <n v="-52.930999999999997"/>
        <n v="-29.881"/>
        <n v="-11.755000000000001"/>
        <n v="-8.7539999999999996"/>
        <n v="-10.804"/>
        <n v="-12.842000000000001"/>
        <n v="-34.106999999999999"/>
        <n v="-5.0179999999999998"/>
        <n v="-0.21199999999999999"/>
        <n v="-6.5540000000000003"/>
        <n v="8.2729999999999997"/>
        <n v="40.619"/>
        <n v="-11.007"/>
        <n v="0.17299999999999999"/>
        <n v="1.1160000000000001"/>
        <n v="-1.8440000000000001"/>
        <n v="-0.67300000000000004"/>
        <n v="2.6549999999999998"/>
        <n v="-3.0870000000000002"/>
        <n v="3.246"/>
        <n v="2.157"/>
        <n v="-3.169"/>
        <n v="1.17"/>
        <n v="-0.98"/>
        <n v="-2.4430000000000001"/>
        <n v="-2.0310000000000001"/>
        <n v="-2.5649999999999999"/>
        <n v="2.302"/>
        <n v="4.1070000000000002"/>
        <n v="-2.1000000000000001E-2"/>
        <n v="-2.8239999999999998"/>
        <n v="-2.7949999999999999"/>
        <n v="-7.2640000000000002"/>
        <n v="-2.9409999999999998"/>
        <n v="-4.7670000000000003"/>
        <n v="-1.64"/>
        <n v="-0.106"/>
        <n v="0.83799999999999997"/>
        <n v="6.9859999999999998"/>
        <n v="-20.004000000000001"/>
        <n v="-8.5000000000000006E-2"/>
        <n v="2.9420000000000002"/>
        <n v="-15.250999999999999"/>
        <n v="-5.1529999999999996"/>
        <n v="1.022"/>
        <n v="-3.0510000000000002"/>
        <n v="-11.13"/>
        <n v="0.35699999999999998"/>
        <n v="-11.606"/>
        <n v="-3.5339999999999998"/>
        <n v="-5.367"/>
        <n v="-1.607"/>
        <n v="-6.5049999999999999"/>
        <n v="5.9560000000000004"/>
        <n v="-10.647"/>
        <n v="-2.2050000000000001"/>
        <n v="8.7119999999999997"/>
        <n v="0.16800000000000001"/>
        <n v="4.57"/>
        <n v="-4.327"/>
        <n v="-11.648999999999999"/>
        <n v="13.429"/>
        <n v="-3.056"/>
        <n v="-1.9670000000000001"/>
        <n v="-4.4800000000000004"/>
        <n v="0.96"/>
        <n v="-4.9329999999999998"/>
        <n v="6.0380000000000003"/>
        <n v="-16.856999999999999"/>
        <n v="-34.814999999999998"/>
        <n v="-5.1040000000000001"/>
        <n v="2.9390000000000001"/>
        <n v="-13.009"/>
        <n v="-2.5990000000000002"/>
        <n v="-2.9969999999999999"/>
        <n v="0.6"/>
        <n v="-3.294"/>
        <n v="-17.859000000000002"/>
        <n v="-13.257"/>
        <n v="-25.948"/>
        <n v="-22.451000000000001"/>
        <n v="-6.8579999999999997"/>
        <n v="-16.347999999999999"/>
        <n v="-28.692"/>
        <n v="-10.055999999999999"/>
        <n v="-16.594000000000001"/>
        <n v="-13.863"/>
        <n v="-18.690000000000001"/>
        <n v="-5.04"/>
        <n v="-13.288"/>
        <n v="-31.338000000000001"/>
        <n v="-5.1550000000000002"/>
        <n v="-26.201000000000001"/>
        <n v="-7.4249999999999998"/>
        <n v="-1.425"/>
        <n v="-3.8719999999999999"/>
        <n v="6.383"/>
        <n v="2.4249999999999998"/>
        <n v="6.6769999999999996"/>
        <n v="-20.988"/>
        <n v="-23.154"/>
        <n v="-1.0289999999999999"/>
        <n v="-9.64"/>
        <n v="-16.282"/>
        <n v="-8.2409999999999997"/>
        <n v="-28.675999999999998"/>
        <n v="-3.0640000000000001"/>
        <n v="-9.8290000000000006"/>
        <n v="5.2169999999999996"/>
        <n v="-0.32300000000000001"/>
        <n v="16.486999999999998"/>
        <n v="-1.3819999999999999"/>
        <n v="-7.165"/>
        <n v="-7.6890000000000001"/>
        <n v="-27.812000000000001"/>
        <n v="-38.567999999999998"/>
        <n v="-29.32"/>
        <n v="-1.325"/>
        <n v="9.2620000000000005"/>
        <n v="-28.742999999999999"/>
        <n v="-10.097"/>
        <n v="-77.903999999999996"/>
        <n v="-7.5069999999999997"/>
        <n v="-53.368000000000002"/>
        <n v="-4.3220000000000001"/>
        <n v="-0.91100000000000003"/>
        <n v="-33.805"/>
        <n v="-7.0780000000000003"/>
        <n v="-28.946999999999999"/>
        <n v="-52.039000000000001"/>
        <n v="-28.387"/>
        <n v="-0.73"/>
        <n v="-0.71899999999999997"/>
        <n v="-45.545000000000002"/>
        <n v="-20.899000000000001"/>
        <n v="-4.069"/>
        <n v="-4.508"/>
        <n v="-7.3920000000000003"/>
        <n v="-60.192"/>
        <n v="-58.847000000000001"/>
        <n v="42.316000000000003"/>
        <n v="50.835000000000001"/>
        <n v="10.074999999999999"/>
        <n v="-5.2750000000000004"/>
        <n v="13.597"/>
        <n v="67.39"/>
        <n v="70.298000000000002"/>
        <n v="62.564999999999998"/>
        <n v="46.395000000000003"/>
        <n v="58.125"/>
        <n v="55.438000000000002"/>
        <n v="47.320999999999998"/>
        <n v="41.66"/>
        <n v="66.308999999999997"/>
        <n v="56.552"/>
        <n v="48.271000000000001"/>
        <n v="43.7"/>
        <n v="45.576000000000001"/>
        <n v="44.460999999999999"/>
        <n v="35.622999999999998"/>
        <n v="53.16"/>
        <n v="50.506999999999998"/>
        <n v="33.345999999999997"/>
        <n v="29.396999999999998"/>
        <n v="40.423000000000002"/>
        <n v="49.826999999999998"/>
        <n v="52.767000000000003"/>
        <n v="34.779000000000003"/>
        <n v="54.161000000000001"/>
        <n v="50.923999999999999"/>
        <n v="48.228999999999999"/>
        <n v="22.934000000000001"/>
        <n v="20.574000000000002"/>
        <n v="37.801000000000002"/>
        <n v="34.351999999999997"/>
        <n v="43.158000000000001"/>
        <n v="30.6"/>
        <n v="32.124000000000002"/>
        <n v="32.500999999999998"/>
        <n v="37.808999999999997"/>
        <n v="43.625999999999998"/>
        <n v="17.132999999999999"/>
        <n v="38.914999999999999"/>
        <n v="34.737000000000002"/>
        <n v="21.957999999999998"/>
        <n v="33.844000000000001"/>
        <n v="37.037999999999997"/>
        <n v="29.478000000000002"/>
        <n v="28.02"/>
        <n v="37.874000000000002"/>
        <n v="27.626000000000001"/>
        <n v="18.353000000000002"/>
        <n v="40.61"/>
        <n v="21.350999999999999"/>
        <n v="31.878"/>
        <n v="16.132999999999999"/>
        <n v="15.273"/>
        <n v="18.574999999999999"/>
        <n v="34.564999999999998"/>
        <n v="33.459000000000003"/>
        <n v="39.865000000000002"/>
        <n v="43.411999999999999"/>
        <n v="12.683999999999999"/>
        <n v="16.353999999999999"/>
        <n v="27.658999999999999"/>
        <n v="5.5659999999999998"/>
        <n v="29.361999999999998"/>
        <n v="11.462999999999999"/>
        <n v="10.186"/>
        <n v="21.728000000000002"/>
        <n v="27.904"/>
        <n v="20.155000000000001"/>
        <n v="35.957000000000001"/>
        <n v="16.181999999999999"/>
        <n v="10.489000000000001"/>
        <n v="11.57"/>
        <n v="23.693000000000001"/>
        <n v="41.372999999999998"/>
        <n v="5.41"/>
        <n v="35.292999999999999"/>
        <n v="8.0630000000000006"/>
        <n v="29.928000000000001"/>
        <n v="17.673999999999999"/>
        <n v="14.823"/>
        <n v="11.545"/>
        <n v="2.6080000000000001"/>
        <n v="18.835999999999999"/>
        <n v="0.58399999999999996"/>
        <n v="-9.3849999999999998"/>
        <n v="13.191000000000001"/>
        <n v="-22.228999999999999"/>
        <n v="14.010999999999999"/>
        <n v="8.5960000000000001"/>
        <n v="33.671999999999997"/>
        <n v="-2.9369999999999998"/>
        <n v="11.406000000000001"/>
        <n v="28.085999999999999"/>
        <n v="-19.829000000000001"/>
        <n v="-13.734999999999999"/>
        <n v="4.3680000000000003"/>
        <n v="1.01"/>
        <n v="-11.769"/>
        <n v="-5.3380000000000001"/>
        <n v="-11.867000000000001"/>
        <n v="26.684999999999999"/>
        <n v="-10.417"/>
        <n v="6.2690000000000001"/>
        <n v="-8.4019999999999992"/>
        <n v="-18.954000000000001"/>
        <n v="-12.285"/>
        <n v="-21.885999999999999"/>
        <n v="0.125"/>
        <n v="-26.710999999999999"/>
        <n v="-33.96"/>
        <n v="-19.625"/>
        <n v="4.6219999999999999"/>
        <n v="-31.634"/>
        <n v="-7.6639999999999997"/>
        <n v="-29.684000000000001"/>
        <n v="-20.773"/>
        <n v="40.061"/>
        <n v="-9.7050000000000001"/>
        <n v="30.844999999999999"/>
        <n v="-18.97"/>
        <n v="14.454000000000001"/>
        <n v="-49.564999999999998"/>
        <n v="-24.254000000000001"/>
        <n v="-25.606000000000002"/>
        <n v="-38.802"/>
        <n v="-20.297000000000001"/>
        <n v="-19.856000000000002"/>
        <n v="-38.031999999999996"/>
        <n v="-10.958"/>
        <n v="-27.498000000000001"/>
        <n v="-10.771000000000001"/>
        <n v="-41.088000000000001"/>
        <n v="-23.132000000000001"/>
        <n v="-0.44"/>
        <n v="-29.021999999999998"/>
        <n v="-26.024000000000001"/>
        <n v="-2.1349999999999998"/>
        <n v="-3.504"/>
        <n v="-3.1890000000000001"/>
        <n v="-16.896999999999998"/>
        <n v="-10.573"/>
        <n v="-4.4470000000000001"/>
        <n v="16.521000000000001"/>
        <n v="8.9870000000000001"/>
        <n v="-0.59499999999999997"/>
        <n v="-0.85399999999999998"/>
        <n v="35.768999999999998"/>
        <n v="-16.718"/>
        <n v="-23.1"/>
        <n v="22.271000000000001"/>
        <n v="-10.542"/>
        <n v="4.6440000000000001"/>
        <n v="-40.582000000000001"/>
        <n v="-5.0250000000000004"/>
        <n v="-17.617999999999999"/>
        <n v="-6.19"/>
        <n v="-17.765999999999998"/>
        <n v="-7.5090000000000003"/>
        <n v="-16.513000000000002"/>
        <n v="42.77"/>
        <n v="-5.1059999999999999"/>
        <n v="7.4669999999999996"/>
        <n v="40.811999999999998"/>
        <n v="61.121000000000002"/>
        <n v="60.237000000000002"/>
        <n v="39.6"/>
        <n v="9.5540000000000003"/>
        <n v="11.465"/>
        <n v="15.019"/>
        <n v="21.356999999999999"/>
        <n v="49.502000000000002"/>
        <n v="55.738"/>
        <n v="45.136000000000003"/>
        <n v="13.734"/>
        <n v="70.230999999999995"/>
        <n v="45.29"/>
        <n v="43.707999999999998"/>
        <n v="54.484000000000002"/>
        <n v="47.365000000000002"/>
        <n v="22.157"/>
        <n v="2.4039999999999999"/>
        <n v="62.969000000000001"/>
        <n v="60.482999999999997"/>
        <n v="53.137999999999998"/>
        <n v="33.558999999999997"/>
        <n v="7.6630000000000003"/>
        <n v="20.411000000000001"/>
        <n v="39.978999999999999"/>
        <n v="24.867999999999999"/>
        <n v="21.006"/>
        <n v="24.57"/>
        <n v="43.389000000000003"/>
        <n v="15.798"/>
        <n v="55.655000000000001"/>
        <n v="8.4640000000000004"/>
        <n v="5.1459999999999999"/>
        <n v="29.603999999999999"/>
        <n v="32.953000000000003"/>
        <n v="50.774000000000001"/>
        <n v="46.923000000000002"/>
        <n v="3.1419999999999999"/>
        <n v="57.595999999999997"/>
        <n v="17.832000000000001"/>
        <n v="39.957999999999998"/>
        <n v="13.291"/>
        <n v="14.801"/>
        <n v="45.402000000000001"/>
        <n v="38.293999999999997"/>
        <n v="7.7649999999999997"/>
        <n v="9.3049999999999997"/>
        <n v="7.1070000000000002"/>
        <n v="33.433999999999997"/>
        <n v="36.773000000000003"/>
        <n v="16.617999999999999"/>
        <n v="-15.472"/>
        <n v="36.125"/>
        <n v="5.4219999999999997"/>
        <n v="-1.5429999999999999"/>
        <n v="20.562999999999999"/>
        <n v="25.370999999999999"/>
        <n v="28.195"/>
        <n v="29.283999999999999"/>
        <n v="12.725"/>
        <n v="11.246"/>
        <n v="-6.3E-2"/>
        <n v="54.298999999999999"/>
        <n v="12.839"/>
        <n v="16.515999999999998"/>
        <n v="-7.4710000000000001"/>
        <n v="14.339"/>
        <n v="-1.8109999999999999"/>
        <n v="33.270000000000003"/>
        <n v="77.227000000000004"/>
        <n v="23.253"/>
        <n v="11.225"/>
        <n v="19.032"/>
        <n v="13.340999999999999"/>
        <n v="11.502000000000001"/>
        <n v="13.332000000000001"/>
        <n v="31.988"/>
        <n v="7.4539999999999997"/>
        <n v="6.6529999999999996"/>
        <n v="10.618"/>
        <n v="17.263999999999999"/>
        <n v="7.3410000000000002"/>
        <n v="16.021000000000001"/>
        <n v="-20.692"/>
        <n v="14.45"/>
        <n v="4.7939999999999996"/>
        <n v="-22.254000000000001"/>
        <n v="-11.776"/>
        <n v="-6.8250000000000002"/>
        <n v="24.803999999999998"/>
        <n v="18.198"/>
        <n v="-36.552"/>
        <n v="-6.9480000000000004"/>
        <n v="19.327999999999999"/>
        <n v="10.484"/>
        <n v="-0.436"/>
        <n v="12.456"/>
        <n v="3.5390000000000001"/>
        <n v="-6.8040000000000003"/>
        <n v="0.14899999999999999"/>
        <n v="16.585000000000001"/>
        <n v="-6.4870000000000001"/>
        <n v="1.0840000000000001"/>
        <n v="1.32"/>
        <n v="-46.414999999999999"/>
        <n v="-17.622"/>
        <n v="-3.3540000000000001"/>
        <n v="27.164999999999999"/>
        <n v="0.98099999999999998"/>
        <n v="-2.7789999999999999"/>
        <n v="-0.93"/>
        <n v="-29.939"/>
        <n v="-4.4329999999999998"/>
        <n v="-27.166"/>
        <n v="-40.344999999999999"/>
        <n v="-49.527999999999999"/>
        <n v="6.61"/>
        <n v="-16.79"/>
        <n v="-22.78"/>
        <n v="-12.323"/>
        <n v="-20.498000000000001"/>
        <n v="5.407"/>
        <n v="-10.914999999999999"/>
        <n v="6.29"/>
        <n v="-46.066000000000003"/>
        <n v="7.37"/>
        <n v="-3.355"/>
        <n v="-68.367999999999995"/>
        <n v="-22.965"/>
        <n v="-20.161000000000001"/>
        <n v="-25.184000000000001"/>
        <n v="-15.712999999999999"/>
        <n v="-34.439"/>
        <n v="-22.77"/>
        <n v="-3.3250000000000002"/>
        <n v="-29.108000000000001"/>
        <n v="-36.031999999999996"/>
        <n v="-26.571000000000002"/>
        <n v="-31.984999999999999"/>
        <n v="-18.826000000000001"/>
        <n v="-24.382999999999999"/>
        <n v="-3.0790000000000002"/>
        <n v="-50.3"/>
        <n v="-8.8409999999999993"/>
        <n v="-17.059000000000001"/>
        <n v="-48.595999999999997"/>
        <n v="-48.277000000000001"/>
        <n v="-41.127000000000002"/>
        <n v="-23.295000000000002"/>
        <n v="-37.676000000000002"/>
        <n v="-54.77"/>
        <n v="-26.396000000000001"/>
        <n v="-26.593"/>
        <n v="-32.673999999999999"/>
        <n v="-40.408999999999999"/>
        <n v="-36.28"/>
        <n v="-31.574999999999999"/>
        <n v="-40.091000000000001"/>
        <n v="-31.861999999999998"/>
        <n v="-32.243000000000002"/>
        <n v="-19.442"/>
        <n v="7.133"/>
        <n v="68.918999999999997"/>
        <n v="-19.295000000000002"/>
        <n v="0.14499999999999999"/>
        <n v="-1.212"/>
        <n v="0.40699999999999997"/>
        <n v="-1.2949999999999999"/>
        <n v="0.996"/>
        <n v="2.5739999999999998"/>
        <n v="0.72299999999999998"/>
        <n v="-0.17599999999999999"/>
        <n v="-7.8250000000000002"/>
        <n v="-8.6880000000000006"/>
        <n v="-8.0570000000000004"/>
        <n v="-4.2949999999999999"/>
        <n v="-0.182"/>
        <n v="1.5029999999999999"/>
        <n v="-4.9850000000000003"/>
        <n v="-1.0860000000000001"/>
        <n v="-2.8130000000000002"/>
        <n v="-0.27100000000000002"/>
        <n v="1.8540000000000001"/>
        <n v="12.3"/>
        <n v="4.734"/>
        <n v="-3.5089999999999999"/>
        <n v="-1.83"/>
        <n v="2.5209999999999999"/>
        <n v="-1.5620000000000001"/>
        <n v="-11.175000000000001"/>
        <n v="17.739999999999998"/>
        <n v="9.14"/>
        <n v="-0.30599999999999999"/>
        <n v="3.89"/>
        <n v="2.766"/>
        <n v="-2.169"/>
        <n v="-2.157"/>
        <n v="2.3490000000000002"/>
        <n v="-1.603"/>
        <n v="5.6879999999999997"/>
        <n v="-1.353"/>
        <n v="5.2359999999999998"/>
        <n v="-1.002"/>
        <n v="10.861000000000001"/>
        <n v="5.3730000000000002"/>
        <n v="-2.1040000000000001"/>
        <n v="-4.1379999999999999"/>
        <n v="6.2E-2"/>
        <n v="8.8480000000000008"/>
        <n v="-12.715999999999999"/>
        <n v="-11.787000000000001"/>
        <n v="-7.3579999999999997"/>
        <n v="-4.8940000000000001"/>
        <n v="2.5390000000000001"/>
        <n v="-3.0249999999999999"/>
        <n v="2.778"/>
        <n v="12.045"/>
        <n v="-3.1379999999999999"/>
        <n v="-15.138"/>
        <n v="6.718"/>
        <n v="-2.84"/>
        <n v="0.13"/>
        <n v="-16.297999999999998"/>
        <n v="-8.6609999999999996"/>
        <n v="-1.774"/>
        <n v="33.311999999999998"/>
        <n v="-3.1560000000000001"/>
        <n v="11.622"/>
        <n v="-6.8940000000000001"/>
        <n v="-10.893000000000001"/>
        <n v="5.9569999999999999"/>
        <n v="-3.673"/>
        <n v="-11.923"/>
        <n v="-21.393000000000001"/>
        <n v="6.4000000000000001E-2"/>
        <n v="-38.463999999999999"/>
        <n v="-31.655000000000001"/>
        <n v="-13.382999999999999"/>
        <n v="-2.149"/>
        <n v="1.9930000000000001"/>
        <n v="-0.36399999999999999"/>
        <n v="-27.363"/>
        <n v="-3.7789999999999999"/>
        <n v="-8.9819999999999993"/>
        <n v="-6.7679999999999998"/>
        <n v="-6.3810000000000002"/>
        <n v="-0.26700000000000002"/>
        <n v="-23.155000000000001"/>
        <n v="4.1120000000000001"/>
        <n v="-5.3760000000000003"/>
        <n v="-16.850999999999999"/>
        <n v="-4.3520000000000003"/>
        <n v="-12.571"/>
        <n v="-16.821000000000002"/>
        <n v="-1.9630000000000001"/>
        <n v="-6.0060000000000002"/>
        <n v="-2.6070000000000002"/>
        <n v="-6.4939999999999998"/>
        <n v="-28.356000000000002"/>
        <n v="-2.3149999999999999"/>
        <n v="3.0649999999999999"/>
        <n v="-70.081999999999994"/>
        <n v="-3.8860000000000001"/>
        <n v="-4.7839999999999998"/>
        <n v="-12.35"/>
        <n v="5.4569999999999999"/>
        <n v="-26.785"/>
        <n v="-23.207000000000001"/>
        <n v="6.4089999999999998"/>
        <n v="-15.589"/>
        <n v="-29.052"/>
        <n v="-1.671"/>
        <n v="0.61399999999999999"/>
        <n v="-20.265999999999998"/>
        <n v="6.1859999999999999"/>
        <n v="-17.814"/>
        <n v="-40.219000000000001"/>
        <n v="-33.189"/>
        <n v="-5.1109999999999998"/>
        <n v="-20.361000000000001"/>
        <n v="9.3350000000000009"/>
        <n v="-13.308"/>
        <n v="-7.766"/>
        <n v="-0.629"/>
        <n v="-1.8380000000000001"/>
        <n v="1.5960000000000001"/>
        <n v="2.371"/>
        <n v="33.594000000000001"/>
        <n v="1.6439999999999999"/>
        <n v="-6.7619999999999996"/>
        <n v="1.0429999999999999"/>
        <n v="-1.014"/>
        <n v="0.92200000000000004"/>
        <n v="8.5449999999999999"/>
        <n v="6.9809999999999999"/>
        <n v="0.48899999999999999"/>
        <n v="2.698"/>
        <n v="1.202"/>
        <n v="0.627"/>
        <n v="1.0049999999999999"/>
        <n v="-1.57"/>
        <n v="1.6220000000000001"/>
        <n v="3.94"/>
        <n v="0.14799999999999999"/>
        <n v="0.42799999999999999"/>
        <n v="-5.2830000000000004"/>
        <n v="3.5830000000000002"/>
        <n v="-1.921"/>
        <n v="-0.35299999999999998"/>
        <n v="0.113"/>
        <n v="-9.6000000000000002E-2"/>
        <n v="2.738"/>
        <n v="2.5000000000000001E-2"/>
        <n v="-0.28899999999999998"/>
        <n v="6.1420000000000003"/>
        <n v="1.623"/>
        <n v="-11.173999999999999"/>
        <n v="-0.157"/>
        <n v="-3.4630000000000001"/>
        <n v="0.80800000000000005"/>
        <n v="-2.7519999999999998"/>
        <n v="-10.765000000000001"/>
        <n v="-2.2799999999999998"/>
        <n v="1.569"/>
        <n v="0.998"/>
        <n v="-1.9790000000000001"/>
        <n v="-0.628"/>
        <n v="-0.65800000000000003"/>
        <n v="-11.199"/>
        <n v="-0.58499999999999996"/>
        <n v="-0.66600000000000004"/>
        <n v="-25.134"/>
        <n v="0.16300000000000001"/>
        <n v="4.49"/>
        <n v="-6.3739999999999997"/>
        <n v="-2.8220000000000001"/>
        <n v="-10.712"/>
        <n v="-1.4810000000000001"/>
        <n v="3.0489999999999999"/>
        <n v="-0.14099999999999999"/>
        <n v="-6.4050000000000002"/>
        <n v="3.3000000000000002E-2"/>
        <n v="-1.27"/>
        <n v="-0.191"/>
        <n v="4.2030000000000003"/>
        <n v="0.46400000000000002"/>
        <n v="-1.4339999999999999"/>
        <n v="-3.5710000000000002"/>
        <n v="2.9279999999999999"/>
        <n v="3.3380000000000001"/>
        <n v="9.6000000000000002E-2"/>
        <n v="-3.4380000000000002"/>
        <n v="-0.128"/>
        <n v="4.694"/>
        <n v="-4.4489999999999998"/>
        <n v="1.0629999999999999"/>
        <n v="-7.1520000000000001"/>
        <n v="-8.0990000000000002"/>
        <n v="4.7279999999999998"/>
        <n v="-6.7990000000000004"/>
        <n v="-1.2729999999999999"/>
        <n v="-3.847"/>
        <n v="-14.177"/>
        <n v="3.8570000000000002"/>
        <n v="13.058"/>
        <n v="-5.8129999999999997"/>
        <n v="-3.597"/>
        <n v="-0.11"/>
        <n v="-0.186"/>
        <n v="-20.885999999999999"/>
        <n v="2.2799999999999998"/>
        <n v="5.3209999999999997"/>
        <n v="0.52500000000000002"/>
        <n v="1.5980000000000001"/>
        <n v="0.40400000000000003"/>
        <n v="2.052"/>
        <n v="6.7830000000000004"/>
        <n v="0.77200000000000002"/>
        <n v="-3.2749999999999999"/>
        <n v="-4.2469999999999999"/>
        <n v="-5.6139999999999999"/>
        <n v="-6.915"/>
        <n v="-23.007999999999999"/>
        <n v="-4.3529999999999998"/>
        <n v="2.9969999999999999"/>
        <n v="-3.0590000000000002"/>
        <n v="1.861"/>
        <n v="-1.8580000000000001"/>
        <n v="1.4330000000000001"/>
        <n v="0.78900000000000003"/>
        <n v="0.48599999999999999"/>
        <n v="-0.60499999999999998"/>
        <n v="0.41299999999999998"/>
        <n v="2.2919999999999998"/>
        <n v="0.70099999999999996"/>
        <n v="-26.231999999999999"/>
        <n v="-4.8949999999999996"/>
        <n v="3.0449999999999999"/>
        <n v="-3.613"/>
        <n v="-40.395000000000003"/>
        <n v="0.38600000000000001"/>
        <n v="0.40500000000000003"/>
        <n v="5.0999999999999997E-2"/>
        <n v="4.601"/>
        <n v="-12.9"/>
        <n v="4.1390000000000002"/>
        <n v="-4.173"/>
        <n v="0.222"/>
        <n v="-0.19400000000000001"/>
        <n v="-3.2839999999999998"/>
        <n v="-5.7190000000000003"/>
        <n v="-16.315000000000001"/>
        <n v="20.183"/>
        <n v="-0.86799999999999999"/>
        <n v="-6.7850000000000001"/>
        <n v="36.631999999999998"/>
        <n v="18.811"/>
        <n v="8.9440000000000008"/>
        <n v="-0.30299999999999999"/>
        <n v="0.32100000000000001"/>
        <n v="-0.433"/>
        <n v="0.35899999999999999"/>
        <n v="0.41199999999999998"/>
        <n v="-3.7890000000000001"/>
        <n v="1.8080000000000001"/>
        <n v="-2.1760000000000002"/>
        <n v="-5.609"/>
        <n v="-9.0069999999999997"/>
        <n v="-3.38"/>
        <n v="-1.327"/>
        <n v="-2.153"/>
        <n v="-5.4409999999999998"/>
        <n v="-6.4729999999999999"/>
        <n v="2.347"/>
        <n v="-1.4610000000000001"/>
        <n v="-8.702"/>
        <n v="1.07"/>
        <n v="2.5339999999999998"/>
        <n v="-0.66200000000000003"/>
        <n v="-12.891"/>
        <n v="-4.4850000000000003"/>
        <n v="0.11799999999999999"/>
        <n v="-0.34499999999999997"/>
        <n v="-4.944"/>
        <n v="-2.4700000000000002"/>
        <n v="-5.5060000000000002"/>
        <n v="-21.05"/>
        <n v="-7.8339999999999996"/>
        <n v="-8.2729999999999997"/>
        <n v="-5.976"/>
        <n v="-1.8660000000000001"/>
        <n v="-6.9160000000000004"/>
        <n v="-1.0940000000000001"/>
        <n v="6.1509999999999998"/>
        <n v="-9.3279999999999994"/>
        <n v="-5.4020000000000001"/>
        <n v="-8.843"/>
        <n v="-1.415"/>
        <n v="-1.0629999999999999"/>
        <n v="12.852"/>
        <n v="-0.505"/>
        <n v="-11.347"/>
        <n v="-7.9829999999999997"/>
        <n v="-12.382999999999999"/>
        <n v="-6.7060000000000004"/>
        <n v="-5.1539999999999999"/>
        <n v="-2.3130000000000002"/>
        <n v="11.391999999999999"/>
        <n v="-0.97199999999999998"/>
        <n v="-1.4490000000000001"/>
        <n v="-13.385"/>
        <n v="-13.414999999999999"/>
        <n v="-0.49399999999999999"/>
        <n v="-12.708"/>
        <n v="-11.313000000000001"/>
        <n v="-5.8079999999999998"/>
        <n v="-17.085000000000001"/>
        <n v="-18.84"/>
        <n v="5.0380000000000003"/>
        <n v="-29.478999999999999"/>
        <n v="-13.052"/>
        <n v="-5.6619999999999999"/>
        <n v="-1.1779999999999999"/>
        <n v="-6.7140000000000004"/>
        <n v="-1.748"/>
        <n v="5.5890000000000004"/>
        <n v="5.1719999999999997"/>
        <n v="-10.478999999999999"/>
        <n v="-4.6680000000000001"/>
        <n v="-14.661"/>
        <n v="-33.137999999999998"/>
        <n v="-4.6340000000000003"/>
        <n v="-21.562000000000001"/>
        <n v="-5.5819999999999999"/>
        <n v="-17.146000000000001"/>
        <n v="-15.082000000000001"/>
        <n v="-10.074"/>
        <n v="11.721"/>
        <n v="-27.861999999999998"/>
        <n v="-12.073"/>
        <n v="-41.704999999999998"/>
        <n v="-1.9850000000000001"/>
        <n v="-0.47099999999999997"/>
        <n v="-12.631"/>
        <n v="0.14099999999999999"/>
        <n v="-48.62"/>
        <n v="6.9610000000000003"/>
        <n v="-11.11"/>
        <n v="-16.603000000000002"/>
        <n v="-18.358000000000001"/>
        <n v="0.183"/>
        <n v="-16.661000000000001"/>
        <n v="-18.568000000000001"/>
        <n v="-3.3069999999999999"/>
        <n v="-19.260000000000002"/>
        <n v="-24.073"/>
        <n v="-23.672000000000001"/>
        <n v="-15.35"/>
        <n v="-5.3339999999999996"/>
        <n v="-55.271999999999998"/>
        <n v="-28.606999999999999"/>
        <n v="-18.523"/>
        <n v="-31.015999999999998"/>
        <n v="-15.811999999999999"/>
        <n v="-11.202"/>
        <n v="-36.298999999999999"/>
        <n v="-35.439"/>
        <n v="-4.1639999999999997"/>
        <n v="-43.509"/>
        <n v="-41.938000000000002"/>
        <n v="-27.74"/>
        <n v="-9.26"/>
        <n v="-5.8040000000000003"/>
        <n v="-3.4870000000000001"/>
        <n v="-2.2450000000000001"/>
        <n v="-0.67700000000000005"/>
        <n v="-21.39"/>
        <n v="-13.965999999999999"/>
        <n v="-5.49"/>
        <n v="-38.668999999999997"/>
        <n v="-16.010999999999999"/>
        <n v="1.819"/>
        <n v="-45.542999999999999"/>
        <n v="-13.984999999999999"/>
        <n v="-54.866999999999997"/>
        <n v="-3.6859999999999999"/>
        <n v="-81.971999999999994"/>
        <n v="-1.7709999999999999"/>
        <n v="-6.4"/>
        <n v="-20.637"/>
        <n v="-42.006999999999998"/>
        <n v="-11.079000000000001"/>
        <n v="-48.968000000000004"/>
        <n v="-31.696000000000002"/>
        <n v="-45.23"/>
        <n v="-51.633000000000003"/>
        <n v="-7.0830000000000002"/>
        <n v="6.3890000000000002"/>
        <n v="11.87"/>
        <n v="6.5380000000000003"/>
        <n v="12.955"/>
        <n v="-0.38800000000000001"/>
        <n v="-1.0189999999999999"/>
        <n v="0.13100000000000001"/>
        <n v="1.756"/>
        <n v="0.95799999999999996"/>
        <n v="-1.4159999999999999"/>
        <n v="-9.7000000000000003E-2"/>
        <n v="-2.621"/>
        <n v="-0.58899999999999997"/>
        <n v="-1.627"/>
        <n v="-4.8490000000000002"/>
        <n v="3.02"/>
        <n v="-5.6020000000000003"/>
        <n v="-3.8279999999999998"/>
        <n v="1.6739999999999999"/>
        <n v="-1.0409999999999999"/>
        <n v="-9.2010000000000005"/>
        <n v="0.38500000000000001"/>
        <n v="-3.2589999999999999"/>
        <n v="2.8879999999999999"/>
        <n v="1.262"/>
        <n v="-1.583"/>
        <n v="-21.106000000000002"/>
        <n v="-0.53600000000000003"/>
        <n v="1.4259999999999999"/>
        <n v="-2.698"/>
        <n v="-0.72199999999999998"/>
        <n v="3.2040000000000002"/>
        <n v="-2.109"/>
        <n v="-6.1079999999999997"/>
        <n v="-0.53300000000000003"/>
        <n v="-0.52300000000000002"/>
        <n v="1.173"/>
        <n v="-0.96299999999999997"/>
        <n v="-6.5839999999999996"/>
        <n v="-1.87"/>
        <n v="-20.577000000000002"/>
        <n v="-3.335"/>
        <n v="-4.9000000000000002E-2"/>
        <n v="-3.37"/>
        <n v="-1.1439999999999999"/>
        <n v="-1.3180000000000001"/>
        <n v="-2.6269999999999998"/>
        <n v="-0.379"/>
        <n v="-9.0459999999999994"/>
        <n v="-32.317999999999998"/>
        <n v="0.36399999999999999"/>
        <n v="-1.0269999999999999"/>
        <n v="-5.819"/>
        <n v="-5.4459999999999997"/>
        <n v="-21.475000000000001"/>
        <n v="4.8250000000000002"/>
        <n v="-1.427"/>
        <n v="-2.7959999999999998"/>
        <n v="-12.353999999999999"/>
        <n v="-9.9049999999999994"/>
        <n v="-9.8640000000000008"/>
        <n v="-12.058999999999999"/>
        <n v="-15.442"/>
        <n v="-3.7280000000000002"/>
        <n v="-11.593999999999999"/>
        <n v="-7.3460000000000001"/>
        <n v="-7.0949999999999998"/>
        <n v="-5.2320000000000002"/>
        <n v="-0.42099999999999999"/>
        <n v="-47.063000000000002"/>
        <n v="-23.47"/>
        <n v="13.843999999999999"/>
        <n v="-25.814"/>
        <n v="-7.3529999999999998"/>
        <n v="-10.103"/>
        <n v="-19.888000000000002"/>
        <n v="4.8019999999999996"/>
        <n v="-3.9380000000000002"/>
        <n v="-9.3829999999999991"/>
        <n v="-7.1470000000000002"/>
        <n v="-7.9470000000000001"/>
        <n v="-8.1780000000000008"/>
        <n v="3.4710000000000001"/>
        <n v="-4.3280000000000003"/>
        <n v="28.126999999999999"/>
        <n v="-21.483000000000001"/>
        <n v="-6.3220000000000001"/>
        <n v="-20.736999999999998"/>
        <n v="-8.0410000000000004"/>
        <n v="-8.9060000000000006"/>
        <n v="12.407999999999999"/>
        <n v="1.163"/>
        <n v="-7.9420000000000002"/>
        <n v="-6.9580000000000002"/>
        <n v="-0.61"/>
        <n v="-28.956"/>
        <n v="-11.678000000000001"/>
        <n v="2.5670000000000002"/>
        <n v="-3.6709999999999998"/>
        <n v="-14.558999999999999"/>
        <n v="-0.71699999999999997"/>
        <n v="4.3819999999999997"/>
        <n v="3.9489999999999998"/>
        <n v="-3.5590000000000002"/>
        <n v="14.006"/>
        <n v="-8.83"/>
        <n v="-2.419"/>
        <n v="-15.329000000000001"/>
        <n v="-3.726"/>
        <n v="-7.2729999999999997"/>
        <n v="-12.862"/>
        <n v="-15.271000000000001"/>
        <n v="-6.8979999999999997"/>
        <n v="-14.59"/>
        <n v="-6.5730000000000004"/>
        <n v="-25.713000000000001"/>
        <n v="-17.497"/>
        <n v="-43.143000000000001"/>
        <n v="-23.928000000000001"/>
        <n v="-4.4729999999999999"/>
        <n v="-9.0109999999999992"/>
        <n v="-6.8879999999999999"/>
        <n v="-5.548"/>
        <n v="25.228999999999999"/>
        <n v="-9.59"/>
        <n v="-5.7279999999999998"/>
        <n v="-11.907999999999999"/>
        <n v="-10.201000000000001"/>
        <n v="-13.182"/>
        <n v="0.77"/>
        <n v="-1.8149999999999999"/>
        <n v="-45.228000000000002"/>
        <n v="-7.4509999999999996"/>
        <n v="-26.533000000000001"/>
        <n v="-10.432"/>
        <n v="-4.0599999999999996"/>
        <n v="0.93"/>
        <n v="-63.716999999999999"/>
        <n v="-33.393999999999998"/>
        <n v="-25.835000000000001"/>
        <n v="-24.99"/>
        <n v="-8.0690000000000008"/>
        <n v="-44.686"/>
        <n v="-24.411999999999999"/>
        <n v="-10.861000000000001"/>
        <n v="-6.6680000000000001"/>
        <n v="-9.766"/>
        <n v="7.524"/>
        <n v="26.925000000000001"/>
        <n v="63.317"/>
        <n v="45.457000000000001"/>
        <n v="45.78"/>
        <n v="35.932000000000002"/>
        <n v="0.127"/>
        <n v="3.7109999999999999"/>
        <n v="4.649"/>
        <n v="4.1509999999999998"/>
        <n v="1.4630000000000001"/>
        <n v="0.182"/>
        <n v="1.4339999999999999"/>
        <n v="9.1300000000000008"/>
        <n v="8.3350000000000009"/>
        <n v="7.8310000000000004"/>
        <n v="10.33"/>
        <n v="0.10100000000000001"/>
        <n v="-7.0999999999999994E-2"/>
        <n v="2.5990000000000002"/>
        <n v="10.443"/>
        <n v="2.0950000000000002"/>
        <n v="0.81399999999999995"/>
        <n v="11.488"/>
        <n v="-0.14699999999999999"/>
        <n v="14.923999999999999"/>
        <n v="17.588999999999999"/>
        <n v="17.571000000000002"/>
        <n v="4.3289999999999997"/>
        <n v="2.7389999999999999"/>
        <n v="0.81699999999999995"/>
        <n v="7.7469999999999999"/>
        <n v="2.835"/>
        <n v="8.3230000000000004"/>
        <n v="3.8980000000000001"/>
        <n v="5.7839999999999998"/>
        <n v="7.8019999999999996"/>
        <n v="2.4449999999999998"/>
        <n v="8.8940000000000001"/>
        <n v="13.273"/>
        <n v="12.787000000000001"/>
        <n v="3.8039999999999998"/>
        <n v="6.7709999999999999"/>
        <n v="13.53"/>
        <n v="22.797999999999998"/>
        <n v="4.2380000000000004"/>
        <n v="11.933999999999999"/>
        <n v="7.9829999999999997"/>
        <n v="5.7759999999999998"/>
        <n v="28.079000000000001"/>
        <n v="1.4870000000000001"/>
        <n v="9.657"/>
        <n v="7.266"/>
        <n v="9.2959999999999994"/>
        <n v="30.827999999999999"/>
        <n v="3.63"/>
        <n v="6.7389999999999999"/>
        <n v="2.2730000000000001"/>
        <n v="26.481000000000002"/>
        <n v="2.5760000000000001"/>
        <n v="17.16"/>
        <n v="7.4059999999999997"/>
        <n v="24.061"/>
        <n v="27.8"/>
        <n v="21.184000000000001"/>
        <n v="6.5709999999999997"/>
        <n v="12.058999999999999"/>
        <n v="4.5179999999999998"/>
        <n v="16.135999999999999"/>
        <n v="5.8949999999999996"/>
        <n v="15.632"/>
        <n v="16.100999999999999"/>
        <n v="9.8000000000000007"/>
        <n v="49.884999999999998"/>
        <n v="8.0609999999999999"/>
        <n v="14.036"/>
        <n v="11.388999999999999"/>
        <n v="0.61599999999999999"/>
        <n v="5.4930000000000003"/>
        <n v="11.439"/>
        <n v="51.222000000000001"/>
        <n v="43.04"/>
        <n v="35.972999999999999"/>
        <n v="4.0170000000000003"/>
        <n v="62.05"/>
        <n v="27.899000000000001"/>
        <n v="41.734999999999999"/>
        <n v="17.178000000000001"/>
        <n v="32.118000000000002"/>
        <n v="1.2829999999999999"/>
        <n v="15.571"/>
        <n v="22.957999999999998"/>
        <n v="11.981"/>
        <n v="2.3460000000000001"/>
        <n v="-3.3000000000000002E-2"/>
        <n v="4.032"/>
        <n v="34.707000000000001"/>
        <n v="31.058"/>
        <n v="9.9420000000000002"/>
        <n v="3.19"/>
        <n v="12.914999999999999"/>
        <n v="3.0179999999999998"/>
        <n v="0.80500000000000005"/>
        <n v="17.454999999999998"/>
        <n v="-0.155"/>
        <n v="38.192"/>
        <n v="16.488"/>
        <n v="5.3040000000000003"/>
        <n v="7.8259999999999996"/>
        <n v="23.050999999999998"/>
        <n v="7.1999999999999995E-2"/>
        <n v="12.026999999999999"/>
        <n v="12.01"/>
        <n v="1.7809999999999999"/>
        <n v="4.2969999999999997"/>
        <n v="1.758"/>
        <n v="16.68"/>
        <n v="3.4670000000000001"/>
        <n v="35.548000000000002"/>
        <n v="8.1780000000000008"/>
        <n v="1.7170000000000001"/>
        <n v="12.877000000000001"/>
        <n v="20.893000000000001"/>
        <n v="11.78"/>
        <n v="45.713000000000001"/>
        <n v="29.189"/>
        <n v="1.3320000000000001"/>
        <n v="37.970999999999997"/>
        <n v="43.613"/>
        <n v="38.576000000000001"/>
        <n v="3.8130000000000002"/>
        <n v="0.34799999999999998"/>
        <n v="8.8209999999999997"/>
        <n v="3.944"/>
        <n v="65.900000000000006"/>
        <n v="13.99"/>
        <n v="55.664999999999999"/>
        <n v="33.960999999999999"/>
        <n v="24.67"/>
        <n v="11.765000000000001"/>
        <n v="43.366"/>
        <n v="55.304000000000002"/>
        <n v="21.667999999999999"/>
        <n v="0.41499999999999998"/>
        <n v="-0.214"/>
        <n v="8.4079999999999995"/>
        <n v="0.54"/>
        <n v="42.975999999999999"/>
        <n v="7.8979999999999997"/>
        <n v="3.0270000000000001"/>
        <n v="-1.67"/>
        <n v="2.0670000000000002"/>
        <n v="-13.185"/>
        <n v="8.532"/>
        <n v="-27.731000000000002"/>
        <n v="-0.93799999999999994"/>
        <n v="-2.226"/>
        <n v="-0.46100000000000002"/>
        <n v="-0.95699999999999996"/>
        <n v="0.93400000000000005"/>
        <n v="-1.6759999999999999"/>
        <n v="1.7450000000000001"/>
        <n v="-0.193"/>
        <n v="0.17699999999999999"/>
        <n v="0.51400000000000001"/>
        <n v="-2.964"/>
        <n v="-11.086"/>
        <n v="-1.5309999999999999"/>
        <n v="-0.32500000000000001"/>
        <n v="-1.3160000000000001"/>
        <n v="0.505"/>
        <n v="0.13200000000000001"/>
        <n v="2.1019999999999999"/>
        <n v="-0.25"/>
        <n v="1.032"/>
        <n v="-8.4280000000000008"/>
        <n v="0.89600000000000002"/>
        <n v="-0.221"/>
        <n v="0.89900000000000002"/>
        <n v="-0.73599999999999999"/>
        <n v="-0.246"/>
        <n v="-4.9749999999999996"/>
        <n v="-0.42299999999999999"/>
        <n v="0.30599999999999999"/>
        <n v="-5.8620000000000001"/>
        <n v="1.1870000000000001"/>
        <n v="0.21099999999999999"/>
        <n v="2.4180000000000001"/>
        <n v="7.7709999999999999"/>
        <n v="-4.3999999999999997E-2"/>
        <n v="-4.3940000000000001"/>
        <n v="4.9649999999999999"/>
        <n v="-0.17699999999999999"/>
        <n v="-3.9590000000000001"/>
        <n v="-0.123"/>
        <n v="2.9510000000000001"/>
        <n v="0.186"/>
        <n v="-0.104"/>
        <n v="-0.14199999999999999"/>
        <n v="-5.7389999999999999"/>
        <n v="0.24299999999999999"/>
        <n v="-3.637"/>
        <n v="1.5620000000000001"/>
        <n v="0.69399999999999995"/>
        <n v="-4.1000000000000002E-2"/>
        <n v="0.252"/>
        <n v="1.19"/>
        <n v="-6.8719999999999999"/>
        <n v="3.3460000000000001"/>
        <n v="-1.383"/>
        <n v="-1.2849999999999999"/>
        <n v="-0.84899999999999998"/>
        <n v="-1.4590000000000001"/>
        <n v="-1.421"/>
        <n v="-15.766999999999999"/>
        <n v="-0.79900000000000004"/>
        <n v="-16.751999999999999"/>
        <n v="-2.7749999999999999"/>
        <n v="-8.9359999999999999"/>
        <n v="-15.259"/>
        <n v="-4.2359999999999998"/>
        <n v="2.5249999999999999"/>
        <n v="-0.18"/>
        <n v="-0.126"/>
        <n v="-3.0430000000000001"/>
        <n v="22.361000000000001"/>
        <n v="-1.1559999999999999"/>
        <n v="12.026"/>
        <n v="-13.693"/>
        <n v="-0.66300000000000003"/>
        <n v="2.923"/>
        <n v="-1.7110000000000001"/>
        <n v="5.2549999999999999"/>
        <n v="-1.1970000000000001"/>
        <n v="-0.14899999999999999"/>
        <n v="-7.9610000000000003"/>
        <n v="-28.321000000000002"/>
        <n v="-11.481"/>
        <n v="-19.419"/>
        <n v="-39.680999999999997"/>
        <n v="-11.404999999999999"/>
        <n v="-15.132999999999999"/>
        <n v="-5.407"/>
        <n v="-8.2000000000000003E-2"/>
        <n v="-10.324999999999999"/>
        <n v="0.88700000000000001"/>
        <n v="-0.66"/>
        <n v="-5.9980000000000002"/>
        <n v="-7.702"/>
        <n v="-6.9950000000000001"/>
        <n v="-8.94"/>
        <n v="-30.54"/>
        <n v="-17.62"/>
        <n v="-6.9290000000000003"/>
        <n v="-36.222000000000001"/>
        <n v="-2.181"/>
        <n v="-1.784"/>
        <n v="-1.048"/>
        <n v="-5.3280000000000003"/>
        <n v="-1.5940000000000001"/>
        <n v="-15.95"/>
        <n v="-5.1609999999999996"/>
        <n v="-15.571999999999999"/>
        <n v="-3.9020000000000001"/>
        <n v="-17.001000000000001"/>
        <n v="-14.766999999999999"/>
        <n v="-3.327"/>
        <n v="-24.725999999999999"/>
        <n v="-24.265000000000001"/>
        <n v="-29.934000000000001"/>
        <n v="-51.822000000000003"/>
        <n v="-36.247"/>
        <n v="-5.4859999999999998"/>
        <n v="1.7929999999999999"/>
        <n v="6.2210000000000001"/>
        <n v="-53.57"/>
        <n v="-34.524000000000001"/>
        <n v="1.85"/>
        <n v="-1.5409999999999999"/>
        <n v="-2.21"/>
        <n v="-15.794"/>
        <n v="-2.008"/>
        <n v="-2.238"/>
        <n v="-49.429000000000002"/>
        <n v="41.722999999999999"/>
        <n v="45.539000000000001"/>
        <n v="21.995000000000001"/>
        <n v="72.853999999999999"/>
        <n v="39.704999999999998"/>
        <n v="40.567999999999998"/>
        <n v="67.974000000000004"/>
        <n v="-92.738"/>
        <n v="0.38200000000000001"/>
        <n v="-1.167"/>
        <n v="0.42599999999999999"/>
        <n v="-4.3470000000000004"/>
        <n v="2.8889999999999998"/>
        <n v="4.1890000000000001"/>
        <n v="0.91300000000000003"/>
        <n v="-2.3889999999999998"/>
        <n v="8.8409999999999993"/>
        <n v="11.257"/>
        <n v="2.5"/>
        <n v="2.5680000000000001"/>
        <n v="12.726000000000001"/>
        <n v="11.111000000000001"/>
        <n v="3.4889999999999999"/>
        <n v="7.8070000000000004"/>
        <n v="14.522"/>
        <n v="5.2629999999999999"/>
        <n v="-3.286"/>
        <n v="5.3540000000000001"/>
        <n v="0.36799999999999999"/>
        <n v="0.45900000000000002"/>
        <n v="1.385"/>
        <n v="0.50900000000000001"/>
        <n v="8.4369999999999994"/>
        <n v="22.18"/>
        <n v="1.6910000000000001"/>
        <n v="14.202"/>
        <n v="6.8129999999999997"/>
        <n v="-1.994"/>
        <n v="-1.732"/>
        <n v="0.92100000000000004"/>
        <n v="8.9239999999999995"/>
        <n v="-2.1179999999999999"/>
        <n v="4.5999999999999996"/>
        <n v="12.694000000000001"/>
        <n v="20.097999999999999"/>
        <n v="9.5579999999999998"/>
        <n v="4.5720000000000001"/>
        <n v="33.582000000000001"/>
        <n v="7.5590000000000002"/>
        <n v="0.317"/>
        <n v="-0.80200000000000005"/>
        <n v="8.673"/>
        <n v="2.6619999999999999"/>
        <n v="-1.444"/>
        <n v="21.295999999999999"/>
        <n v="11.254"/>
        <n v="10.706"/>
        <n v="6.5940000000000003"/>
        <n v="26.015999999999998"/>
        <n v="1.369"/>
        <n v="30.861000000000001"/>
        <n v="4.4550000000000001"/>
        <n v="0.06"/>
        <n v="39.161000000000001"/>
        <n v="0.624"/>
        <n v="6.6539999999999999"/>
        <n v="7.39"/>
        <n v="11.443"/>
        <n v="2.3519999999999999"/>
        <n v="-1.0900000000000001"/>
        <n v="-2.9449999999999998"/>
        <n v="-1.6850000000000001"/>
        <n v="19.294"/>
        <n v="-1.0049999999999999"/>
        <n v="-2.7440000000000002"/>
        <n v="9.8849999999999998"/>
        <n v="9.1709999999999994"/>
        <n v="11.853"/>
        <n v="19.591000000000001"/>
        <n v="6.625"/>
        <n v="17.498999999999999"/>
        <n v="20.725999999999999"/>
        <n v="-3.1579999999999999"/>
        <n v="-1.9019999999999999"/>
        <n v="10.444000000000001"/>
        <n v="4.9320000000000004"/>
        <n v="11.598000000000001"/>
        <n v="10.220000000000001"/>
        <n v="-1.649"/>
        <n v="19.457000000000001"/>
        <n v="12.093999999999999"/>
        <n v="1.1259999999999999"/>
        <n v="4.1879999999999997"/>
        <n v="11.617000000000001"/>
        <n v="2.286"/>
        <n v="4.992"/>
        <n v="13.728"/>
        <n v="31.367000000000001"/>
        <n v="10.595000000000001"/>
        <n v="20.184000000000001"/>
        <n v="4.3659999999999997"/>
        <n v="-1.236"/>
        <n v="33.805999999999997"/>
        <n v="31.119"/>
        <n v="4.625"/>
        <n v="24.896000000000001"/>
        <n v="4.7869999999999999"/>
        <n v="30.472999999999999"/>
        <n v="-0.67400000000000004"/>
        <n v="-0.65300000000000002"/>
        <n v="1.982"/>
        <n v="39.228000000000002"/>
        <n v="13.707000000000001"/>
        <n v="18.48"/>
        <n v="1.3839999999999999"/>
        <n v="6.6310000000000002"/>
        <n v="3.6160000000000001"/>
        <n v="0.59499999999999997"/>
        <n v="2.6120000000000001"/>
        <n v="11.135999999999999"/>
        <n v="-4.0339999999999998"/>
        <n v="9.9700000000000006"/>
        <n v="1.5649999999999999"/>
        <n v="27.675000000000001"/>
        <n v="4.4119999999999999"/>
        <n v="5.1440000000000001"/>
        <n v="22.382000000000001"/>
        <n v="-0.67600000000000005"/>
        <n v="16.513999999999999"/>
        <n v="12.571"/>
        <n v="16.510999999999999"/>
        <n v="5.0229999999999997"/>
        <n v="-3.6989999999999998"/>
        <n v="-2.9180000000000001"/>
        <n v="-2.8159999999999998"/>
        <n v="-4.5810000000000004"/>
        <n v="-2.8450000000000002"/>
        <n v="-6.6790000000000003"/>
        <n v="-11.538"/>
        <n v="-1.595"/>
        <n v="-13.45"/>
        <n v="-9.6829999999999998"/>
        <n v="-4.9980000000000002"/>
        <n v="-3.7469999999999999"/>
        <n v="-10.565"/>
        <n v="-21.582999999999998"/>
        <n v="-27.477"/>
        <n v="-17.760000000000002"/>
        <n v="-2.0249999999999999"/>
        <n v="-20.228999999999999"/>
        <n v="31.46"/>
        <n v="-35.124000000000002"/>
        <n v="-5.452"/>
        <n v="-3.3929999999999998"/>
        <n v="-21.152999999999999"/>
        <n v="-5.0190000000000001"/>
        <n v="-17.623999999999999"/>
        <n v="-31.233000000000001"/>
        <n v="-46.889000000000003"/>
        <n v="-36.673999999999999"/>
        <n v="-33.880000000000003"/>
        <n v="-1.08"/>
        <n v="-3.3380000000000001"/>
        <n v="-2.4769999999999999"/>
        <n v="7.5460000000000003"/>
        <n v="36.935000000000002"/>
        <n v="-5.101"/>
        <n v="-2.7490000000000001"/>
        <n v="-2.6240000000000001"/>
        <n v="-16.994"/>
        <n v="-28.981999999999999"/>
        <n v="27.523"/>
        <n v="-42.012999999999998"/>
        <n v="-0.73499999999999999"/>
        <n v="14.435"/>
        <n v="-1.9730000000000001"/>
        <n v="-59.603999999999999"/>
        <n v="45.905000000000001"/>
        <n v="-12.125999999999999"/>
        <n v="-3.8460000000000001"/>
        <n v="-47.183"/>
        <n v="-3.4430000000000001"/>
        <n v="-59.162999999999997"/>
        <n v="-35.497"/>
        <n v="-7.33"/>
        <n v="-66.266999999999996"/>
        <n v="18.722000000000001"/>
        <n v="41.640999999999998"/>
        <n v="-63.085999999999999"/>
        <n v="3.0430000000000001"/>
        <n v="-75.430000000000007"/>
        <n v="46.052"/>
        <n v="36.707999999999998"/>
        <n v="-52.941000000000003"/>
        <n v="-27.518999999999998"/>
        <n v="-18.789000000000001"/>
        <n v="4.2759999999999998"/>
        <n v="-4.1509999999999998"/>
        <n v="-33.652999999999999"/>
        <n v="-2.5190000000000001"/>
        <n v="-5.1689999999999996"/>
        <n v="64.445999999999998"/>
        <n v="-91.843999999999994"/>
        <n v="51.267000000000003"/>
        <n v="8.1110000000000007"/>
        <n v="-77.078000000000003"/>
        <n v="-2.726"/>
        <n v="26.821999999999999"/>
        <n v="10.996"/>
        <n v="-87.54"/>
        <n v="-89.049000000000007"/>
        <n v="-84.977000000000004"/>
        <n v="39.792000000000002"/>
        <n v="-48.359000000000002"/>
        <n v="-1.6679999999999999"/>
        <n v="-74.83"/>
        <n v="-92.256"/>
        <n v="-20.859000000000002"/>
        <n v="-86.447999999999993"/>
        <n v="-42.183"/>
        <n v="-61.741999999999997"/>
        <n v="-16.152999999999999"/>
        <n v="2.7909999999999999"/>
        <n v="-1.4999999999999999E-2"/>
        <n v="-0.23"/>
        <n v="2.4969999999999999"/>
        <n v="-2.3380000000000001"/>
        <n v="-1.482"/>
        <n v="-0.36199999999999999"/>
        <n v="2.7530000000000001"/>
        <n v="1.708"/>
        <n v="2.9529999999999998"/>
        <n v="-3.1629999999999998"/>
        <n v="-2.6429999999999998"/>
        <n v="-3.831"/>
        <n v="-8.2270000000000003"/>
        <n v="-3.7480000000000002"/>
        <n v="-5.6630000000000003"/>
        <n v="-1.18"/>
        <n v="-5.109"/>
        <n v="-2.194"/>
        <n v="2.4700000000000002"/>
        <n v="-13.571"/>
        <n v="-11.685"/>
        <n v="-2.4470000000000001"/>
        <n v="-11.459"/>
        <n v="-13.702999999999999"/>
        <n v="-11.365"/>
        <n v="-7.8650000000000002"/>
        <n v="-16.975999999999999"/>
        <n v="-8.6530000000000005"/>
        <n v="-18.736000000000001"/>
        <n v="-2.7330000000000001"/>
        <n v="-11.195"/>
        <n v="-5.0030000000000001"/>
        <n v="-22.209"/>
        <n v="-26.259"/>
        <n v="-4.66"/>
        <n v="-23.129000000000001"/>
        <n v="-14.996"/>
        <n v="-2.605"/>
        <n v="-3.073"/>
        <n v="-13.608000000000001"/>
        <n v="-5.0640000000000001"/>
        <n v="-7.1719999999999997"/>
        <n v="-25.545999999999999"/>
        <n v="-25.052"/>
        <n v="-3.4049999999999998"/>
        <n v="-22.021000000000001"/>
        <n v="-28.363"/>
        <n v="-31.625"/>
        <n v="-3.4159999999999999"/>
        <n v="-9.6679999999999993"/>
        <n v="-4.351"/>
        <n v="-29.434000000000001"/>
        <n v="-4.1100000000000003"/>
        <n v="-15.132"/>
        <n v="-0.48599999999999999"/>
        <n v="-23.997"/>
        <n v="-35.697000000000003"/>
        <n v="-25.309000000000001"/>
        <n v="-38.009"/>
        <n v="-27.632000000000001"/>
        <n v="-1.5760000000000001"/>
        <n v="-0.68200000000000005"/>
        <n v="-36.631999999999998"/>
        <n v="-40.505000000000003"/>
        <n v="-39.942999999999998"/>
        <n v="-41.24"/>
        <n v="-36.259"/>
        <n v="-40.558"/>
        <n v="-30.433"/>
        <n v="-35.979999999999997"/>
        <n v="-18.001000000000001"/>
        <n v="-34.856000000000002"/>
        <n v="-25.452000000000002"/>
        <n v="-2.4660000000000002"/>
        <n v="-7.3449999999999998"/>
        <n v="-48.506"/>
        <n v="-46.168999999999997"/>
        <n v="23.39"/>
        <n v="-46.38"/>
        <n v="-38.356000000000002"/>
        <n v="-46.073999999999998"/>
        <n v="-43.042999999999999"/>
        <n v="-34.015000000000001"/>
        <n v="-45.564999999999998"/>
        <n v="-24.77"/>
        <n v="-18.936"/>
        <n v="-46.820999999999998"/>
        <n v="-44.804000000000002"/>
        <n v="-5.0519999999999996"/>
        <n v="-5.226"/>
        <n v="-53.929000000000002"/>
        <n v="-39.506"/>
        <n v="-52.432000000000002"/>
        <n v="-46.689"/>
        <n v="-4.2080000000000002"/>
        <n v="-52.110999999999997"/>
        <n v="-2.0550000000000002"/>
        <n v="-33.856999999999999"/>
        <n v="-57.695999999999998"/>
        <n v="-45.46"/>
        <n v="-20.98"/>
        <n v="-58.08"/>
        <n v="-58.241999999999997"/>
        <n v="-59.335999999999999"/>
        <n v="-56.84"/>
        <n v="-1.3009999999999999"/>
        <n v="-61.914999999999999"/>
        <n v="-62.061999999999998"/>
        <n v="-2.1150000000000002"/>
        <n v="-37.488"/>
        <n v="-61.085999999999999"/>
        <n v="-73.864999999999995"/>
        <n v="-58.668999999999997"/>
        <n v="-71.406000000000006"/>
        <n v="-3.1949999999999998"/>
        <n v="10.561"/>
        <n v="-4.4980000000000002"/>
        <n v="-0.81399999999999995"/>
        <n v="6.2469999999999999"/>
        <n v="0.68100000000000005"/>
        <n v="0.16400000000000001"/>
        <n v="0.36899999999999999"/>
        <n v="-0.19900000000000001"/>
        <n v="0.98399999999999999"/>
        <n v="-6.7430000000000003"/>
        <n v="-0.253"/>
        <n v="-0.64400000000000002"/>
        <n v="3.6190000000000002"/>
        <n v="-0.38600000000000001"/>
        <n v="0.29099999999999998"/>
        <n v="0.39700000000000002"/>
        <n v="-0.43"/>
        <n v="0.54700000000000004"/>
        <n v="-3.8940000000000001"/>
        <n v="-1.123"/>
        <n v="3.8420000000000001"/>
        <n v="-0.40200000000000002"/>
        <n v="2.88"/>
        <n v="-0.75700000000000001"/>
        <n v="-1.0609999999999999"/>
        <n v="-0.14299999999999999"/>
        <n v="2.09"/>
        <n v="-3.8130000000000002"/>
        <n v="0.72099999999999997"/>
        <n v="-10.212999999999999"/>
        <n v="-0.81"/>
        <n v="-2.1720000000000002"/>
        <n v="-2.0129999999999999"/>
        <n v="-2.198"/>
        <n v="-5.4690000000000003"/>
        <n v="-6.2320000000000002"/>
        <n v="-6.7110000000000003"/>
        <n v="-9.827"/>
        <n v="-4.1829999999999998"/>
        <n v="-4.1449999999999996"/>
        <n v="-12.577"/>
        <n v="-6.2939999999999996"/>
        <n v="-5.5090000000000003"/>
        <n v="-6.5419999999999998"/>
        <n v="-9.2309999999999999"/>
        <n v="-7.2930000000000001"/>
        <n v="-0.76900000000000002"/>
        <n v="3.423"/>
        <n v="-19.157"/>
        <n v="-25.376999999999999"/>
        <n v="-7.1980000000000004"/>
        <n v="-7.5709999999999997"/>
        <n v="-10.823"/>
        <n v="-11.063000000000001"/>
        <n v="-5.5410000000000004"/>
        <n v="-4.9180000000000001"/>
        <n v="3.7229999999999999"/>
        <n v="-21.577999999999999"/>
        <n v="-19.913"/>
        <n v="-7.258"/>
        <n v="-2.9580000000000002"/>
        <n v="-21.33"/>
        <n v="-31.192"/>
        <n v="-7.2140000000000004"/>
        <n v="-37.465000000000003"/>
        <n v="-19.29"/>
        <n v="-24.23"/>
        <n v="-7.5960000000000001"/>
        <n v="-7.6520000000000001"/>
        <n v="-10.693"/>
        <n v="-12.666"/>
        <n v="-16.030999999999999"/>
        <n v="-26.873999999999999"/>
        <n v="-2.0030000000000001"/>
        <n v="-17.359000000000002"/>
        <n v="-2.9129999999999998"/>
        <n v="-22.366"/>
        <n v="-14.648999999999999"/>
        <n v="-3.0710000000000002"/>
        <n v="-11.497"/>
        <n v="8.2200000000000006"/>
        <n v="-27.666"/>
        <n v="-15.073"/>
        <n v="-11.795"/>
        <n v="-32.478000000000002"/>
        <n v="-4.05"/>
        <n v="-15.571"/>
        <n v="-11.156000000000001"/>
        <n v="-21.280999999999999"/>
        <n v="-16.193999999999999"/>
        <n v="-56.762999999999998"/>
        <n v="-3.3439999999999999"/>
        <n v="-10.868"/>
        <n v="-2.8010000000000002"/>
        <n v="-3.0059999999999998"/>
        <n v="-18.891999999999999"/>
        <n v="-7.298"/>
        <n v="-16.736999999999998"/>
        <n v="-22.556999999999999"/>
        <n v="-15.888"/>
        <n v="-8.0459999999999994"/>
        <n v="-0.74299999999999999"/>
        <n v="-5.5449999999999999"/>
        <n v="-12.494999999999999"/>
        <n v="-12.826000000000001"/>
        <n v="-13.217000000000001"/>
        <n v="-24.785"/>
        <n v="-25.024000000000001"/>
        <n v="-6.6269999999999998"/>
        <n v="-3.3839999999999999"/>
        <n v="-21.204999999999998"/>
        <n v="-0.96399999999999997"/>
        <n v="-4.0270000000000001"/>
        <n v="-42.31"/>
        <n v="-39.130000000000003"/>
        <n v="-9.4949999999999992"/>
        <n v="-13.1"/>
        <n v="-46.283999999999999"/>
        <n v="-20.524000000000001"/>
        <n v="-39.213000000000001"/>
        <n v="-75.802000000000007"/>
        <n v="-24.957999999999998"/>
        <n v="-16.067"/>
        <n v="-14.276999999999999"/>
        <n v="-10.739000000000001"/>
        <n v="-1.0589999999999999"/>
        <n v="-5.4139999999999997"/>
        <n v="-4.5229999999999997"/>
        <n v="-17.077999999999999"/>
        <n v="-3.581"/>
        <n v="-28.225000000000001"/>
        <n v="-33.348999999999997"/>
        <n v="-37.423000000000002"/>
        <n v="-36.402000000000001"/>
        <n v="-6.1520000000000001"/>
        <n v="-29.872"/>
        <n v="-42.362000000000002"/>
        <n v="-5.952"/>
        <n v="-92.064999999999998"/>
        <n v="-2.58"/>
        <n v="-29.15"/>
        <n v="-9.8539999999999992"/>
        <n v="-24.259"/>
        <n v="-5.7060000000000004"/>
        <n v="-28.82"/>
        <n v="-3.532"/>
        <n v="-3.4689999999999999"/>
        <n v="-7.4269999999999996"/>
        <n v="-4.76"/>
        <n v="-3.899"/>
        <n v="4.4340000000000002"/>
        <n v="35.712000000000003"/>
        <n v="-1.3260000000000001"/>
        <n v="-0.77300000000000002"/>
        <n v="-2.6739999999999999"/>
        <n v="-0.17399999999999999"/>
        <n v="0.5"/>
        <n v="0.78"/>
        <n v="-2.1059999999999999"/>
        <n v="-5.1970000000000001"/>
        <n v="2.2200000000000002"/>
        <n v="-0.22"/>
        <n v="-2.4319999999999999"/>
        <n v="-5.8479999999999999"/>
        <n v="-0.53"/>
        <n v="3.0910000000000002"/>
        <n v="-2.5150000000000001"/>
        <n v="-0.97699999999999998"/>
        <n v="-0.27300000000000002"/>
        <n v="-2.97"/>
        <n v="2.3E-2"/>
        <n v="-8.2040000000000006"/>
        <n v="-13.356"/>
        <n v="2.0529999999999999"/>
        <n v="-2.0449999999999999"/>
        <n v="-2.6669999999999998"/>
        <n v="0.621"/>
        <n v="-4.7880000000000003"/>
        <n v="-5.3330000000000002"/>
        <n v="15.765000000000001"/>
        <n v="-4.242"/>
        <n v="-5.4770000000000003"/>
        <n v="-2.78"/>
        <n v="-4.6509999999999998"/>
        <n v="1.3109999999999999"/>
        <n v="4.1520000000000001"/>
        <n v="9.2650000000000006"/>
        <n v="11.673999999999999"/>
        <n v="-12.371"/>
        <n v="11.295999999999999"/>
        <n v="-1.8560000000000001"/>
        <n v="-1.417"/>
        <n v="9.9930000000000003"/>
        <n v="0.99299999999999999"/>
        <n v="-1.4239999999999999"/>
        <n v="0.22"/>
        <n v="-5.2270000000000003"/>
        <n v="-9.3480000000000008"/>
        <n v="-2.2879999999999998"/>
        <n v="4.6210000000000004"/>
        <n v="-12.803000000000001"/>
        <n v="-0.879"/>
        <n v="-5.2039999999999997"/>
        <n v="0.80300000000000005"/>
        <n v="-7.3029999999999999"/>
        <n v="37.606000000000002"/>
        <n v="-4.4619999999999997"/>
        <n v="13.099"/>
        <n v="-4.2880000000000003"/>
        <n v="-3.1509999999999998"/>
        <n v="10.644"/>
        <n v="-3.7120000000000002"/>
        <n v="-29.257000000000001"/>
        <n v="-27.681999999999999"/>
        <n v="6.6059999999999999"/>
        <n v="-14.984999999999999"/>
        <n v="-11.894"/>
        <n v="-5.1289999999999996"/>
        <n v="-1.4770000000000001"/>
        <n v="0.21199999999999999"/>
        <n v="-0.53800000000000003"/>
        <n v="17.696999999999999"/>
        <n v="-15.977"/>
        <n v="17.658999999999999"/>
        <n v="-2.3479999999999999"/>
        <n v="1.508"/>
        <n v="0.42399999999999999"/>
        <n v="5.9550000000000001"/>
        <n v="-0.439"/>
        <n v="-34.734999999999999"/>
        <n v="1.1819999999999999"/>
        <n v="-4.03"/>
        <n v="-2.9009999999999998"/>
        <n v="-1.288"/>
        <n v="4.3490000000000002"/>
        <n v="5.4240000000000004"/>
        <n v="2.3180000000000001"/>
        <n v="-1.4319999999999999"/>
        <n v="-14.234999999999999"/>
        <n v="-0.06"/>
        <n v="2.3940000000000001"/>
        <n v="-11.507"/>
        <n v="-5.5830000000000002"/>
        <n v="0.40899999999999997"/>
        <n v="-7.2649999999999997"/>
        <n v="-29.818000000000001"/>
        <n v="-34.667000000000002"/>
        <n v="1.7430000000000001"/>
        <n v="1.9019999999999999"/>
        <n v="0.20499999999999999"/>
        <n v="10.417"/>
        <n v="-3.9319999999999999"/>
        <n v="4.8029999999999999"/>
        <n v="1.7270000000000001"/>
        <n v="-1.9770000000000001"/>
        <n v="-31.582999999999998"/>
        <n v="-3.2650000000000001"/>
        <n v="-21.72"/>
        <n v="-11.477"/>
        <n v="-47.523000000000003"/>
        <n v="-33.447000000000003"/>
        <n v="-26.681999999999999"/>
        <n v="-23.143999999999998"/>
        <n v="-35.939"/>
        <n v="-24.795000000000002"/>
        <n v="4.1210000000000004"/>
        <n v="-7.992"/>
        <n v="6.9550000000000001"/>
        <n v="-25.712"/>
        <n v="-7.3940000000000001"/>
        <n v="-24.158999999999999"/>
        <n v="1.591"/>
        <n v="-58.863999999999997"/>
        <n v="-4.4999999999999998E-2"/>
        <n v="-80.197000000000003"/>
        <n v="-38.113999999999997"/>
        <n v="-19.318000000000001"/>
        <n v="-1.966"/>
        <n v="-3.1909999999999998"/>
        <n v="13.407999999999999"/>
        <n v="-20.334"/>
        <n v="1.571"/>
        <n v="7.149"/>
        <n v="42.115000000000002"/>
        <n v="1.105"/>
        <n v="-2.4300000000000002"/>
        <n v="-0.60299999999999998"/>
        <n v="4.3310000000000004"/>
        <n v="1.329"/>
        <n v="1.2709999999999999"/>
        <n v="-1.369"/>
        <n v="1.456"/>
        <n v="-1.29"/>
        <n v="4.0529999999999999"/>
        <n v="-1.804"/>
        <n v="-1.502"/>
        <n v="-0.216"/>
        <n v="-3.1190000000000002"/>
        <n v="1.256"/>
        <n v="-0.87"/>
        <n v="1.111"/>
        <n v="3.5630000000000002"/>
        <n v="1.018"/>
        <n v="-2.464"/>
        <n v="0.34"/>
        <n v="-2.0670000000000002"/>
        <n v="-0.57699999999999996"/>
        <n v="-1.841"/>
        <n v="5.5E-2"/>
        <n v="4.0709999999999997"/>
        <n v="-3.528"/>
        <n v="-1.37"/>
        <n v="3.5350000000000001"/>
        <n v="-1.446"/>
        <n v="5.0609999999999999"/>
        <n v="-1.552"/>
        <n v="-1.6180000000000001"/>
        <n v="5.3639999999999999"/>
        <n v="7.1139999999999999"/>
        <n v="1.829"/>
        <n v="-1.667"/>
        <n v="-5.673"/>
        <n v="1.2110000000000001"/>
        <n v="1.0820000000000001"/>
        <n v="-0.23699999999999999"/>
        <n v="1.4510000000000001"/>
        <n v="1.008"/>
        <n v="20.411999999999999"/>
        <n v="6.4429999999999996"/>
        <n v="1.97"/>
        <n v="-8.8629999999999995"/>
        <n v="-0.58199999999999996"/>
        <n v="-4.8090000000000002"/>
        <n v="3.4969999999999999"/>
        <n v="-0.29799999999999999"/>
        <n v="-6.6150000000000002"/>
        <n v="1.2989999999999999"/>
        <n v="-5.5949999999999998"/>
        <n v="2.4870000000000001"/>
        <n v="-3.319"/>
        <n v="3.4000000000000002E-2"/>
        <n v="-1.611"/>
        <n v="8.4130000000000003"/>
        <n v="-1.5389999999999999"/>
        <n v="-4.7699999999999996"/>
        <n v="-6.8259999999999996"/>
        <n v="-2.2999999999999998"/>
        <n v="-9.7390000000000008"/>
        <n v="4.7789999999999999"/>
        <n v="19.263000000000002"/>
        <n v="1.0920000000000001"/>
        <n v="-1.03"/>
        <n v="4.8419999999999996"/>
        <n v="11.138"/>
        <n v="-16.541"/>
        <n v="-0.38300000000000001"/>
        <n v="-6.5490000000000004"/>
        <n v="-1.621"/>
        <n v="-9.1430000000000007"/>
        <n v="-1.01"/>
        <n v="-7.1139999999999999"/>
        <n v="-4.7690000000000001"/>
        <n v="-7.3239999999999998"/>
        <n v="-7.3380000000000001"/>
        <n v="-13.201000000000001"/>
        <n v="-1.2769999999999999"/>
        <n v="4.2060000000000004"/>
        <n v="-2.3170000000000002"/>
        <n v="8.6240000000000006"/>
        <n v="-8.3940000000000001"/>
        <n v="-1.304"/>
        <n v="-1.1379999999999999"/>
        <n v="2.2400000000000002"/>
        <n v="-2.0720000000000001"/>
        <n v="-1.5649999999999999"/>
        <n v="-2.1389999999999998"/>
        <n v="-7.194"/>
        <n v="-1.6619999999999999"/>
        <n v="-3.1269999999999998"/>
        <n v="2.1999999999999999E-2"/>
        <n v="-11.974"/>
        <n v="-3.3010000000000002"/>
        <n v="-8.25"/>
        <n v="-14.669"/>
        <n v="6.0010000000000003"/>
        <n v="-4.0960000000000001"/>
        <n v="-9.8339999999999996"/>
        <n v="13.898"/>
        <n v="-3.3220000000000001"/>
        <n v="-32.481000000000002"/>
        <n v="-9.6630000000000003"/>
        <n v="-1.8680000000000001"/>
        <n v="-2.5419999999999998"/>
        <n v="-7.9660000000000002"/>
        <n v="-4.4649999999999999"/>
        <n v="-6.8869999999999996"/>
        <n v="-10.138"/>
        <n v="-6.359"/>
        <n v="-9.34"/>
        <n v="-20.606999999999999"/>
        <n v="14.638999999999999"/>
        <n v="3.26"/>
        <n v="-19.091999999999999"/>
        <n v="-13.903"/>
        <n v="-2.1560000000000001"/>
        <n v="-6.77"/>
        <n v="-3.855"/>
        <n v="-4.4509999999999996"/>
        <n v="-6.9109999999999996"/>
        <n v="-1.044"/>
        <n v="-2.0059999999999998"/>
        <n v="-3.089"/>
        <n v="-15.032999999999999"/>
        <n v="7.7880000000000003"/>
        <n v="15.247999999999999"/>
        <n v="27.873999999999999"/>
        <n v="-23.305"/>
        <n v="53.081000000000003"/>
        <n v="-12.413"/>
        <n v="-14.164"/>
        <n v="-9.84"/>
        <n v="51.375999999999998"/>
        <n v="48.822000000000003"/>
        <n v="36.292999999999999"/>
        <n v="33.972000000000001"/>
        <n v="20.939"/>
        <n v="26.564"/>
        <n v="25.718"/>
        <n v="32.168999999999997"/>
        <n v="26.934999999999999"/>
        <n v="38.353000000000002"/>
        <n v="26.026"/>
        <n v="36.741"/>
        <n v="27.271000000000001"/>
        <n v="46.177999999999997"/>
        <n v="27.084"/>
        <n v="47.6"/>
        <n v="33.508000000000003"/>
        <n v="38.311999999999998"/>
        <n v="31.34"/>
        <n v="20.818999999999999"/>
        <n v="12.084"/>
        <n v="5.49"/>
        <n v="5.3630000000000004"/>
        <n v="35.564999999999998"/>
        <n v="26.195"/>
        <n v="3.5819999999999999"/>
        <n v="20.51"/>
        <n v="10.249000000000001"/>
        <n v="15.112"/>
        <n v="12.196"/>
        <n v="28.088000000000001"/>
        <n v="34.207999999999998"/>
        <n v="10.904999999999999"/>
        <n v="16.207999999999998"/>
        <n v="18.193000000000001"/>
        <n v="15.324"/>
        <n v="26.739000000000001"/>
        <n v="10.933"/>
        <n v="12.64"/>
        <n v="15.94"/>
        <n v="8.8420000000000005"/>
        <n v="14.414999999999999"/>
        <n v="3.9910000000000001"/>
        <n v="7.8630000000000004"/>
        <n v="2.0030000000000001"/>
        <n v="17.117000000000001"/>
        <n v="-5.8570000000000002"/>
        <n v="-3.4340000000000002"/>
        <n v="-5.9870000000000001"/>
        <n v="20.931000000000001"/>
        <n v="-6.2750000000000004"/>
        <n v="-6.4779999999999998"/>
        <n v="-18.149000000000001"/>
        <n v="-5.9640000000000004"/>
        <n v="-17.251000000000001"/>
        <n v="-18.379000000000001"/>
        <n v="5.5069999999999997"/>
        <n v="-16.202999999999999"/>
        <n v="-6.298"/>
        <n v="-27.5"/>
        <n v="-14.154"/>
        <n v="0.57399999999999995"/>
        <n v="2.7370000000000001"/>
        <n v="-14.066000000000001"/>
        <n v="-16.164999999999999"/>
        <n v="-21.164999999999999"/>
        <n v="-28.736000000000001"/>
        <n v="-16.437000000000001"/>
        <n v="-10.61"/>
        <n v="-24.172999999999998"/>
        <n v="-25.879000000000001"/>
        <n v="-33.582999999999998"/>
        <n v="13.762"/>
        <n v="-15.42"/>
        <n v="-7.5970000000000004"/>
        <n v="-18.23"/>
        <n v="-27.852"/>
        <n v="-23.062000000000001"/>
        <n v="-36.948999999999998"/>
        <n v="-41.643999999999998"/>
        <n v="-37.384"/>
        <n v="-22.584"/>
        <n v="-38.734000000000002"/>
        <n v="-20.901"/>
        <n v="-11.962"/>
        <n v="-36.014000000000003"/>
        <n v="-40.557000000000002"/>
        <n v="-35.627000000000002"/>
        <n v="-39.450000000000003"/>
        <n v="-21.068000000000001"/>
        <n v="-31.481000000000002"/>
        <n v="-19.126999999999999"/>
        <n v="-34.851999999999997"/>
        <n v="-45.177999999999997"/>
        <n v="-33.707999999999998"/>
        <n v="-54.037999999999997"/>
        <n v="-36.96"/>
        <n v="-28.738"/>
        <n v="-50.064"/>
        <n v="6.7350000000000003"/>
        <n v="11.361000000000001"/>
        <n v="65.108999999999995"/>
        <n v="5.73"/>
        <n v="0.379"/>
        <n v="1.631"/>
        <n v="1.25"/>
        <n v="6.5000000000000002E-2"/>
        <n v="2.0099999999999998"/>
        <n v="0.33500000000000002"/>
        <n v="2.0910000000000002"/>
        <n v="0.35099999999999998"/>
        <n v="-0.39100000000000001"/>
        <n v="6.4930000000000003"/>
        <n v="-4.0309999999999997"/>
        <n v="-0.37"/>
        <n v="-1.8879999999999999"/>
        <n v="-0.55400000000000005"/>
        <n v="0.20399999999999999"/>
        <n v="19.829999999999998"/>
        <n v="-1.3520000000000001"/>
        <n v="-2.8839999999999999"/>
        <n v="5.1109999999999998"/>
        <n v="0.17599999999999999"/>
        <n v="0.313"/>
        <n v="15.84"/>
        <n v="-0.38"/>
        <n v="3.129"/>
        <n v="-6.0259999999999998"/>
        <n v="-4.4269999999999996"/>
        <n v="-4.6029999999999998"/>
        <n v="-5.7880000000000003"/>
        <n v="15.909000000000001"/>
        <n v="-12.635"/>
        <n v="-6.3609999999999998"/>
        <n v="-3.9E-2"/>
        <n v="2.472"/>
        <n v="8.4670000000000005"/>
        <n v="9.9060000000000006"/>
        <n v="7.6950000000000003"/>
        <n v="12.365"/>
        <n v="-0.90300000000000002"/>
        <n v="-5.0679999999999996"/>
        <n v="1.2789999999999999"/>
        <n v="2.5640000000000001"/>
        <n v="-12.712"/>
        <n v="-1.1719999999999999"/>
        <n v="14.444000000000001"/>
        <n v="0.82199999999999995"/>
        <n v="-11.628"/>
        <n v="-0.97399999999999998"/>
        <n v="-18.667999999999999"/>
        <n v="4.41"/>
        <n v="22.693999999999999"/>
        <n v="-3.766"/>
        <n v="24.294"/>
        <n v="-10.208"/>
        <n v="3.06"/>
        <n v="-2.274"/>
        <n v="-3.07"/>
        <n v="5.6520000000000001"/>
        <n v="-15.884"/>
        <n v="6.6230000000000002"/>
        <n v="-12.516"/>
        <n v="-31.100999999999999"/>
        <n v="-15.734999999999999"/>
        <n v="3.0640000000000001"/>
        <n v="-7.2380000000000004"/>
        <n v="5.21"/>
        <n v="-3.3460000000000001"/>
        <n v="3.9670000000000001"/>
        <n v="-1.9970000000000001"/>
        <n v="-24.231000000000002"/>
        <n v="21.382000000000001"/>
        <n v="-20.113"/>
        <n v="-22.631"/>
        <n v="-9.6289999999999996"/>
        <n v="-12.1"/>
        <n v="10.298"/>
        <n v="16.042999999999999"/>
        <n v="-26.436"/>
        <n v="-14.124000000000001"/>
        <n v="1.919"/>
        <n v="-26.023"/>
        <n v="-3.3780000000000001"/>
        <n v="-7.7060000000000004"/>
        <n v="-7.53"/>
        <n v="-2.6659999999999999"/>
        <n v="-1.3939999999999999"/>
        <n v="-16.792999999999999"/>
        <n v="-8.9760000000000009"/>
        <n v="1.552"/>
        <n v="-18.213000000000001"/>
        <n v="-1.0469999999999999"/>
        <n v="-29.158999999999999"/>
        <n v="-3.593"/>
        <n v="-3.2909999999999999"/>
        <n v="-17.420999999999999"/>
        <n v="-5.1779999999999999"/>
        <n v="10.847"/>
        <n v="-5.8360000000000003"/>
        <n v="-1.958"/>
        <n v="-6.6909999999999998"/>
        <n v="-23.253"/>
        <n v="11.682"/>
        <n v="-1.587"/>
        <n v="-1.411"/>
        <n v="-38.222000000000001"/>
        <n v="-15.542"/>
        <n v="-27.291"/>
        <n v="-11.037000000000001"/>
        <n v="-4.1529999999999996"/>
        <n v="-1.677"/>
        <n v="-9.4930000000000003"/>
        <n v="8.9999999999999993E-3"/>
        <n v="-52.905999999999999"/>
        <n v="-16.951000000000001"/>
        <n v="-2.77"/>
        <n v="-2.6459999999999999"/>
        <n v="3.6539999999999999"/>
        <n v="-7.16"/>
        <n v="-8.4979999999999993"/>
        <n v="-25.582000000000001"/>
        <n v="-9.2279999999999998"/>
        <n v="-35.220999999999997"/>
        <n v="-14.523999999999999"/>
        <n v="-32.729999999999997"/>
        <n v="1.54"/>
        <n v="-15.478999999999999"/>
        <n v="-15.106"/>
        <n v="-27.39"/>
        <n v="-30.24"/>
        <m/>
      </sharedItems>
    </cacheField>
    <cacheField name="ABS_TemporalErr" numFmtId="0">
      <sharedItems containsString="0" containsBlank="1" containsNumber="1" minValue="8.9999999999999993E-3" maxValue="92.738" count="3115">
        <n v="1"/>
        <n v="0.28000000000000003"/>
        <n v="15.436"/>
        <n v="6.2640000000000002"/>
        <n v="3.6909999999999998"/>
        <n v="5.0339999999999998"/>
        <n v="0.219"/>
        <n v="0.84199999999999997"/>
        <n v="1.4710000000000001"/>
        <n v="0.89700000000000002"/>
        <n v="2.4489999999999998"/>
        <n v="0.12"/>
        <n v="2.4910000000000001"/>
        <n v="0.65100000000000002"/>
        <n v="0.48099999999999998"/>
        <n v="0.95599999999999996"/>
        <n v="1.8759999999999999"/>
        <n v="0.16600000000000001"/>
        <n v="3.7490000000000001"/>
        <n v="2.5590000000000002"/>
        <n v="1.869"/>
        <n v="5.298"/>
        <n v="0.747"/>
        <n v="6.1059999999999999"/>
        <n v="5.5860000000000003"/>
        <n v="4.7E-2"/>
        <n v="1.7210000000000001"/>
        <n v="3.14"/>
        <n v="1.5840000000000001"/>
        <n v="1.772"/>
        <n v="8.5000000000000006E-2"/>
        <n v="4.3129999999999997"/>
        <n v="0.55300000000000005"/>
        <n v="1.8480000000000001"/>
        <n v="2.7719999999999998"/>
        <n v="3.1619999999999999"/>
        <n v="1.365"/>
        <n v="1.47"/>
        <n v="1.6359999999999999"/>
        <n v="3.4359999999999999"/>
        <n v="7.4050000000000002"/>
        <n v="3.952"/>
        <n v="3.1989999999999998"/>
        <n v="2.3010000000000002"/>
        <n v="1.345"/>
        <n v="1.377"/>
        <n v="3.08"/>
        <n v="9.2609999999999992"/>
        <n v="0.33800000000000002"/>
        <n v="2.0619999999999998"/>
        <n v="0.29699999999999999"/>
        <n v="3.0089999999999999"/>
        <n v="3.5529999999999999"/>
        <n v="2.5870000000000002"/>
        <n v="1.28"/>
        <n v="14.586"/>
        <n v="5.2850000000000001"/>
        <n v="5.1559999999999997"/>
        <n v="2.4359999999999999"/>
        <n v="4.7439999999999998"/>
        <n v="11.82"/>
        <n v="3.7530000000000001"/>
        <n v="4.3890000000000002"/>
        <n v="5.2610000000000001"/>
        <n v="5.7119999999999997"/>
        <n v="5.1660000000000004"/>
        <n v="15.037000000000001"/>
        <n v="2.9340000000000002"/>
        <n v="3.7309999999999999"/>
        <n v="7.1710000000000003"/>
        <n v="7.484"/>
        <n v="4.4290000000000003"/>
        <n v="5.1680000000000001"/>
        <n v="3.7149999999999999"/>
        <n v="6.7930000000000001"/>
        <n v="3.762"/>
        <n v="0.91200000000000003"/>
        <n v="2.798"/>
        <n v="0.79600000000000004"/>
        <n v="4.13"/>
        <n v="2.5859999999999999"/>
        <n v="3.077"/>
        <n v="22.184999999999999"/>
        <n v="26.27"/>
        <n v="9.5419999999999998"/>
        <n v="13.711"/>
        <n v="19.66"/>
        <n v="15.962"/>
        <n v="4.1909999999999998"/>
        <n v="13.755000000000001"/>
        <n v="16.388000000000002"/>
        <n v="10.167999999999999"/>
        <n v="0.65200000000000002"/>
        <n v="9.6649999999999991"/>
        <n v="11.852"/>
        <n v="13.923999999999999"/>
        <n v="7.56"/>
        <n v="0.57699999999999996"/>
        <n v="6.1280000000000001"/>
        <n v="11.526"/>
        <n v="4.0750000000000002"/>
        <n v="5.2510000000000003"/>
        <n v="3.8250000000000002"/>
        <n v="13.034000000000001"/>
        <n v="16.555"/>
        <n v="28.251000000000001"/>
        <n v="7.2859999999999996"/>
        <n v="10.33"/>
        <n v="27.866"/>
        <n v="4.7629999999999999"/>
        <n v="12.331"/>
        <n v="3.9129999999999998"/>
        <n v="17.89"/>
        <n v="31.32"/>
        <n v="7.8869999999999996"/>
        <n v="13.432"/>
        <n v="7.7649999999999997"/>
        <n v="2.3039999999999998"/>
        <n v="14.064"/>
        <n v="21.678999999999998"/>
        <n v="16.606999999999999"/>
        <n v="3.2719999999999998"/>
        <n v="10.329000000000001"/>
        <n v="2.141"/>
        <n v="19.792999999999999"/>
        <n v="8.7119999999999997"/>
        <n v="11.034000000000001"/>
        <n v="6.4080000000000004"/>
        <n v="7.5049999999999999"/>
        <n v="13.93"/>
        <n v="12.003"/>
        <n v="13.239000000000001"/>
        <n v="21.388999999999999"/>
        <n v="19.774000000000001"/>
        <n v="30.841000000000001"/>
        <n v="0.97599999999999998"/>
        <n v="15.166"/>
        <n v="1.78"/>
        <n v="12.333"/>
        <n v="13.023"/>
        <n v="3.1360000000000001"/>
        <n v="4.6479999999999997"/>
        <n v="16.036000000000001"/>
        <n v="9.0489999999999995"/>
        <n v="18.317"/>
        <n v="12.263"/>
        <n v="3.274"/>
        <n v="1.8240000000000001"/>
        <n v="8.1419999999999995"/>
        <n v="25.286999999999999"/>
        <n v="9.6620000000000008"/>
        <n v="0.249"/>
        <n v="0.215"/>
        <n v="0.17199999999999999"/>
        <n v="1.304"/>
        <n v="0.67100000000000004"/>
        <n v="0.92200000000000004"/>
        <n v="3.0760000000000001"/>
        <n v="1.224"/>
        <n v="1.4670000000000001"/>
        <n v="1.514"/>
        <n v="1.639"/>
        <n v="0.96599999999999997"/>
        <n v="0.58599999999999997"/>
        <n v="2.0089999999999999"/>
        <n v="7.24"/>
        <n v="1.7090000000000001"/>
        <n v="6.36"/>
        <n v="5.5549999999999997"/>
        <n v="2.5070000000000001"/>
        <n v="3.5190000000000001"/>
        <n v="0.51600000000000001"/>
        <n v="6.6319999999999997"/>
        <n v="5.6580000000000004"/>
        <n v="3.8620000000000001"/>
        <n v="5.9960000000000004"/>
        <n v="6.8869999999999996"/>
        <n v="4.9850000000000003"/>
        <n v="10.933"/>
        <n v="11.191000000000001"/>
        <n v="7.5519999999999996"/>
        <n v="4.8540000000000001"/>
        <n v="9.6379999999999999"/>
        <n v="0.99099999999999999"/>
        <n v="5.4160000000000004"/>
        <n v="6.4640000000000004"/>
        <n v="0.67800000000000005"/>
        <n v="7.8849999999999998"/>
        <n v="7.6020000000000003"/>
        <n v="7.3049999999999997"/>
        <n v="4.0359999999999996"/>
        <n v="15.818"/>
        <n v="1.845"/>
        <n v="7.5640000000000001"/>
        <n v="9.3309999999999995"/>
        <n v="5.1769999999999996"/>
        <n v="8.0470000000000006"/>
        <n v="11.269"/>
        <n v="9.734"/>
        <n v="3.8170000000000002"/>
        <n v="1.82"/>
        <n v="0.14399999999999999"/>
        <n v="5.8449999999999998"/>
        <n v="1.8280000000000001"/>
        <n v="1.194"/>
        <n v="17.507999999999999"/>
        <n v="16.530999999999999"/>
        <n v="3.46"/>
        <n v="10.445"/>
        <n v="16.565999999999999"/>
        <n v="9.9339999999999993"/>
        <n v="16.727"/>
        <n v="6.8010000000000002"/>
        <n v="6.4169999999999998"/>
        <n v="4.9749999999999996"/>
        <n v="7.1449999999999996"/>
        <n v="10.193"/>
        <n v="21.164000000000001"/>
        <n v="21.966999999999999"/>
        <n v="0.97299999999999998"/>
        <n v="12.663"/>
        <n v="13.429"/>
        <n v="8.6170000000000009"/>
        <n v="8.7940000000000005"/>
        <n v="9.08"/>
        <n v="22.745999999999999"/>
        <n v="12.736000000000001"/>
        <n v="15.509"/>
        <n v="16.920000000000002"/>
        <n v="17.013000000000002"/>
        <n v="2.887"/>
        <n v="3.359"/>
        <n v="24.506"/>
        <n v="10.021000000000001"/>
        <n v="24.381"/>
        <n v="19.062999999999999"/>
        <n v="26.943999999999999"/>
        <n v="0.76200000000000001"/>
        <n v="12.513999999999999"/>
        <n v="17.832000000000001"/>
        <n v="27.707999999999998"/>
        <n v="22"/>
        <n v="13.015000000000001"/>
        <n v="18.539000000000001"/>
        <n v="21.504999999999999"/>
        <n v="22.873999999999999"/>
        <n v="13.561"/>
        <n v="16.768000000000001"/>
        <n v="11.093"/>
        <n v="0.84399999999999997"/>
        <n v="11.932"/>
        <n v="15.601000000000001"/>
        <n v="22.04"/>
        <n v="2.7210000000000001"/>
        <n v="9.7810000000000006"/>
        <n v="14.81"/>
        <n v="28.838000000000001"/>
        <n v="13.492000000000001"/>
        <n v="9.6790000000000003"/>
        <n v="12.153"/>
        <n v="19.244"/>
        <n v="15.901"/>
        <n v="9.4390000000000001"/>
        <n v="6.3159999999999998"/>
        <n v="27.327999999999999"/>
        <n v="8.6219999999999999"/>
        <n v="9.1709999999999994"/>
        <n v="12.335000000000001"/>
        <n v="18.808"/>
        <n v="41.424999999999997"/>
        <n v="29.617000000000001"/>
        <n v="5.7809999999999997"/>
        <n v="24.414999999999999"/>
        <n v="31.885999999999999"/>
        <n v="27.734000000000002"/>
        <n v="43.061999999999998"/>
        <n v="12.067"/>
        <n v="22.344999999999999"/>
        <n v="8.8960000000000008"/>
        <n v="24.536999999999999"/>
        <n v="15.867000000000001"/>
        <n v="29.795000000000002"/>
        <n v="10.847"/>
        <n v="37.808999999999997"/>
        <n v="13.968"/>
        <n v="15.262"/>
        <n v="0.80400000000000005"/>
        <n v="23.245000000000001"/>
        <n v="25.422000000000001"/>
        <n v="1.0529999999999999"/>
        <n v="1.0820000000000001"/>
        <n v="5.6639999999999997"/>
        <n v="6.0940000000000003"/>
        <n v="3.548"/>
        <n v="11.484"/>
        <n v="1.51"/>
        <n v="1.121"/>
        <n v="1.2969999999999999"/>
        <n v="3.6640000000000001"/>
        <n v="0.86899999999999999"/>
        <n v="2.3359999999999999"/>
        <n v="1.028"/>
        <n v="0.14699999999999999"/>
        <n v="2.7050000000000001"/>
        <n v="1.294"/>
        <n v="2.6920000000000002"/>
        <n v="0.78"/>
        <n v="1.0760000000000001"/>
        <n v="3.085"/>
        <n v="5.883"/>
        <n v="10.233000000000001"/>
        <n v="5.8390000000000004"/>
        <n v="6.3869999999999996"/>
        <n v="5.9020000000000001"/>
        <n v="11.847"/>
        <n v="3.9449999999999998"/>
        <n v="11.906000000000001"/>
        <n v="4.92"/>
        <n v="0.72899999999999998"/>
        <n v="6.4210000000000003"/>
        <n v="1.466"/>
        <n v="1.68"/>
        <n v="3.0550000000000002"/>
        <n v="5.181"/>
        <n v="1.2050000000000001"/>
        <n v="10.83"/>
        <n v="16.077000000000002"/>
        <n v="7.5449999999999999"/>
        <n v="9.5259999999999998"/>
        <n v="2.0390000000000001"/>
        <n v="4.8109999999999999"/>
        <n v="3.7349999999999999"/>
        <n v="0.84599999999999997"/>
        <n v="3.9889999999999999"/>
        <n v="6.1929999999999996"/>
        <n v="9.9870000000000001"/>
        <n v="3.698"/>
        <n v="4.5339999999999998"/>
        <n v="2.3580000000000001"/>
        <n v="9.3610000000000007"/>
        <n v="7.5810000000000004"/>
        <n v="3.198"/>
        <n v="3.5369999999999999"/>
        <n v="13.548999999999999"/>
        <n v="17.28"/>
        <n v="6.56"/>
        <n v="3.1960000000000002"/>
        <n v="40.061"/>
        <n v="11.395"/>
        <n v="7.4080000000000004"/>
        <n v="4.8780000000000001"/>
        <n v="12.8"/>
        <n v="17.946999999999999"/>
        <n v="17.006"/>
        <n v="15.315"/>
        <n v="16.89"/>
        <n v="11.888"/>
        <n v="3.7610000000000001"/>
        <n v="38.225999999999999"/>
        <n v="1.175"/>
        <n v="3.7549999999999999"/>
        <n v="4.2770000000000001"/>
        <n v="24.292000000000002"/>
        <n v="17.536999999999999"/>
        <n v="9.157"/>
        <n v="20.814"/>
        <n v="16.888000000000002"/>
        <n v="27.036000000000001"/>
        <n v="18.135000000000002"/>
        <n v="39.029000000000003"/>
        <n v="14.319000000000001"/>
        <n v="45.351999999999997"/>
        <n v="7.8E-2"/>
        <n v="0.36499999999999999"/>
        <n v="11.547000000000001"/>
        <n v="2.597"/>
        <n v="32.325000000000003"/>
        <n v="18.972999999999999"/>
        <n v="56.289000000000001"/>
        <n v="1.012"/>
        <n v="63.682000000000002"/>
        <n v="18.117999999999999"/>
        <n v="49.32"/>
        <n v="47.545000000000002"/>
        <n v="36.869999999999997"/>
        <n v="46.984000000000002"/>
        <n v="7.2619999999999996"/>
        <n v="7.4999999999999997E-2"/>
        <n v="6.9000000000000006E-2"/>
        <n v="21.312000000000001"/>
        <n v="40.277999999999999"/>
        <n v="0.374"/>
        <n v="10.835000000000001"/>
        <n v="42.668999999999997"/>
        <n v="1.0509999999999999"/>
        <n v="1.859"/>
        <n v="0.24299999999999999"/>
        <n v="0.42499999999999999"/>
        <n v="10.141"/>
        <n v="22.045000000000002"/>
        <n v="4.9640000000000004"/>
        <n v="0.23899999999999999"/>
        <n v="0.46400000000000002"/>
        <n v="2.2189999999999999"/>
        <n v="1.53"/>
        <n v="0.28100000000000003"/>
        <n v="1.4159999999999999"/>
        <n v="0.50800000000000001"/>
        <n v="6.7000000000000004E-2"/>
        <n v="1.272"/>
        <n v="0.51200000000000001"/>
        <n v="1.9750000000000001"/>
        <n v="2.0470000000000002"/>
        <n v="2.1469999999999998"/>
        <n v="0.60799999999999998"/>
        <n v="0.20499999999999999"/>
        <n v="3.9990000000000001"/>
        <n v="1.181"/>
        <n v="5.931"/>
        <n v="0.377"/>
        <n v="0.218"/>
        <n v="8.8999999999999996E-2"/>
        <n v="0.65500000000000003"/>
        <n v="0.44900000000000001"/>
        <n v="1.625"/>
        <n v="0.109"/>
        <n v="6.6000000000000003E-2"/>
        <n v="0.27500000000000002"/>
        <n v="2.085"/>
        <n v="0.19800000000000001"/>
        <n v="0.30399999999999999"/>
        <n v="2.7240000000000002"/>
        <n v="16.535"/>
        <n v="1.5469999999999999"/>
        <n v="0.95899999999999996"/>
        <n v="0.156"/>
        <n v="8.4000000000000005E-2"/>
        <n v="4.9889999999999999"/>
        <n v="9.3390000000000004"/>
        <n v="4.5220000000000002"/>
        <n v="7.2999999999999995E-2"/>
        <n v="0.25700000000000001"/>
        <n v="5.8289999999999997"/>
        <n v="1.393"/>
        <n v="7.0140000000000002"/>
        <n v="0.86"/>
        <n v="1.7490000000000001"/>
        <n v="12.912000000000001"/>
        <n v="5.1189999999999998"/>
        <n v="2.4529999999999998"/>
        <n v="2.754"/>
        <n v="4.5940000000000003"/>
        <n v="9.5440000000000005"/>
        <n v="0.91900000000000004"/>
        <n v="2.9000000000000001E-2"/>
        <n v="0.58799999999999997"/>
        <n v="7.8209999999999997"/>
        <n v="1.766"/>
        <n v="0.43099999999999999"/>
        <n v="5.6239999999999997"/>
        <n v="4.2060000000000004"/>
        <n v="0.66"/>
        <n v="2.855"/>
        <n v="5.8259999999999996"/>
        <n v="1.2909999999999999"/>
        <n v="11.009"/>
        <n v="1.3340000000000001"/>
        <n v="7.1319999999999997"/>
        <n v="0.97499999999999998"/>
        <n v="3.6309999999999998"/>
        <n v="0.77400000000000002"/>
        <n v="24.238"/>
        <n v="23.98"/>
        <n v="13.861000000000001"/>
        <n v="3.2450000000000001"/>
        <n v="2.3239999999999998"/>
        <n v="1.232"/>
        <n v="1.837"/>
        <n v="8.9969999999999999"/>
        <n v="5.468"/>
        <n v="10.071999999999999"/>
        <n v="11.006"/>
        <n v="15.066000000000001"/>
        <n v="0.44700000000000001"/>
        <n v="7.5620000000000003"/>
        <n v="1.476"/>
        <n v="0.09"/>
        <n v="1.7629999999999999"/>
        <n v="0.248"/>
        <n v="7.5999999999999998E-2"/>
        <n v="6.2539999999999996"/>
        <n v="4.1740000000000004"/>
        <n v="16.631"/>
        <n v="1.0149999999999999"/>
        <n v="20.233000000000001"/>
        <n v="2.782"/>
        <n v="2.7650000000000001"/>
        <n v="2.4649999999999999"/>
        <n v="10.574"/>
        <n v="13.817"/>
        <n v="0.23400000000000001"/>
        <n v="18.667000000000002"/>
        <n v="13.586"/>
        <n v="9.5960000000000001"/>
        <n v="5.7220000000000004"/>
        <n v="3.5840000000000001"/>
        <n v="5.1999999999999998E-2"/>
        <n v="0.84099999999999997"/>
        <n v="7.7450000000000001"/>
        <n v="0.39300000000000002"/>
        <n v="0.32200000000000001"/>
        <n v="2.161"/>
        <n v="4.9740000000000002"/>
        <n v="11.161"/>
        <n v="0.53700000000000003"/>
        <n v="2.2759999999999998"/>
        <n v="0.20899999999999999"/>
        <n v="14.791"/>
        <n v="1.228"/>
        <n v="14.131"/>
        <n v="17.861000000000001"/>
        <n v="3.552"/>
        <n v="10.340999999999999"/>
        <n v="1.026"/>
        <n v="2.16"/>
        <n v="5.3310000000000004"/>
        <n v="0.92500000000000004"/>
        <n v="5.7329999999999997"/>
        <n v="62.793999999999997"/>
        <n v="5.03"/>
        <n v="0.76700000000000002"/>
        <n v="3.3079999999999998"/>
        <n v="3.0920000000000001"/>
        <n v="5.016"/>
        <n v="2.706"/>
        <n v="0.152"/>
        <n v="8.3010000000000002"/>
        <n v="2.476"/>
        <n v="16.251999999999999"/>
        <n v="2.677"/>
        <n v="12.807"/>
        <n v="11.162000000000001"/>
        <n v="6.1790000000000003"/>
        <n v="18.329999999999998"/>
        <n v="0.44"/>
        <n v="0.96199999999999997"/>
        <n v="1.212"/>
        <n v="0.128"/>
        <n v="1.9E-2"/>
        <n v="1.252"/>
        <n v="3.5000000000000003E-2"/>
        <n v="0.314"/>
        <n v="0.34499999999999997"/>
        <n v="0.999"/>
        <n v="1.024"/>
        <n v="2.2610000000000001"/>
        <n v="3.948"/>
        <n v="4.7389999999999999"/>
        <n v="4.3819999999999997"/>
        <n v="1.661"/>
        <n v="3.0150000000000001"/>
        <n v="6.1920000000000002"/>
        <n v="0.19"/>
        <n v="8.3000000000000004E-2"/>
        <n v="0.58699999999999997"/>
        <n v="0.56000000000000005"/>
        <n v="1.427"/>
        <n v="6.66"/>
        <n v="3.5950000000000002"/>
        <n v="4.3639999999999999"/>
        <n v="0.26400000000000001"/>
        <n v="1.9530000000000001"/>
        <n v="3.2240000000000002"/>
        <n v="5.7439999999999998"/>
        <n v="9.3889999999999993"/>
        <n v="2.0779999999999998"/>
        <n v="4.0570000000000004"/>
        <n v="0.76400000000000001"/>
        <n v="19.672999999999998"/>
        <n v="0.56100000000000005"/>
        <n v="4.1130000000000004"/>
        <n v="4.2089999999999996"/>
        <n v="2.206"/>
        <n v="1.2569999999999999"/>
        <n v="3.4060000000000001"/>
        <n v="0.22900000000000001"/>
        <n v="6.3630000000000004"/>
        <n v="0.11600000000000001"/>
        <n v="1.796"/>
        <n v="7.5659999999999998"/>
        <n v="2.9870000000000001"/>
        <n v="1.462"/>
        <n v="5.9850000000000003"/>
        <n v="0.53100000000000003"/>
        <n v="12.733000000000001"/>
        <n v="7.2279999999999998"/>
        <n v="7.5149999999999997"/>
        <n v="0.36099999999999999"/>
        <n v="5.8529999999999998"/>
        <n v="4.4999999999999998E-2"/>
        <n v="2.67"/>
        <n v="5.14"/>
        <n v="13.365"/>
        <n v="10.946"/>
        <n v="12.081"/>
        <n v="6.7619999999999996"/>
        <n v="4.9400000000000004"/>
        <n v="10.157"/>
        <n v="5.3540000000000001"/>
        <n v="5.9539999999999997"/>
        <n v="1.6870000000000001"/>
        <n v="1.5189999999999999"/>
        <n v="30.655000000000001"/>
        <n v="7.2469999999999999"/>
        <n v="4.34"/>
        <n v="5.1589999999999998"/>
        <n v="12.419"/>
        <n v="23.975000000000001"/>
        <n v="26.899000000000001"/>
        <n v="4.6180000000000003"/>
        <n v="7.3929999999999998"/>
        <n v="14.596"/>
        <n v="21.19"/>
        <n v="1.8260000000000001"/>
        <n v="8.4879999999999995"/>
        <n v="31.745999999999999"/>
        <n v="0.38400000000000001"/>
        <n v="3.9510000000000001"/>
        <n v="17.716000000000001"/>
        <n v="20.911000000000001"/>
        <n v="4.5449999999999999"/>
        <n v="27.89"/>
        <n v="4.8319999999999999"/>
        <n v="20.39"/>
        <n v="28.922999999999998"/>
        <n v="17.983000000000001"/>
        <n v="21.648"/>
        <n v="14.018000000000001"/>
        <n v="45.277000000000001"/>
        <n v="23.684000000000001"/>
        <n v="1.657"/>
        <n v="5.2999999999999999E-2"/>
        <n v="5.5359999999999996"/>
        <n v="29.640999999999998"/>
        <n v="42.546999999999997"/>
        <n v="8.6379999999999999"/>
        <n v="24.734999999999999"/>
        <n v="20.699000000000002"/>
        <n v="23.495000000000001"/>
        <n v="9.2569999999999997"/>
        <n v="13.868"/>
        <n v="20.484000000000002"/>
        <n v="0.70399999999999996"/>
        <n v="40.048999999999999"/>
        <n v="67.100999999999999"/>
        <n v="5.5750000000000002"/>
        <n v="2.1040000000000001"/>
        <n v="55.548999999999999"/>
        <n v="64.971000000000004"/>
        <n v="7.0359999999999996"/>
        <n v="0.34599999999999997"/>
        <n v="7.6449999999999996"/>
        <n v="37.457000000000001"/>
        <n v="9.8000000000000007"/>
        <n v="10.768000000000001"/>
        <n v="39.621000000000002"/>
        <n v="0.28499999999999998"/>
        <n v="14.63"/>
        <n v="12.914999999999999"/>
        <n v="8.8420000000000005"/>
        <n v="13.109"/>
        <n v="14.125999999999999"/>
        <n v="28.221"/>
        <n v="10.943"/>
        <n v="6.3120000000000003"/>
        <n v="17.939"/>
        <n v="21.17"/>
        <n v="5.84"/>
        <n v="6.7539999999999996"/>
        <n v="32.933"/>
        <n v="13.978"/>
        <n v="0.318"/>
        <n v="2.9740000000000002"/>
        <n v="0.73299999999999998"/>
        <n v="0.70599999999999996"/>
        <n v="1.7509999999999999"/>
        <n v="2.536"/>
        <n v="0.70299999999999996"/>
        <n v="3.0750000000000002"/>
        <n v="0.42"/>
        <n v="9.5939999999999994"/>
        <n v="5.048"/>
        <n v="1.865"/>
        <n v="1.17"/>
        <n v="6.7050000000000001"/>
        <n v="1.718"/>
        <n v="4.0030000000000001"/>
        <n v="1.7789999999999999"/>
        <n v="0.61799999999999999"/>
        <n v="0.52900000000000003"/>
        <n v="2.4079999999999999"/>
        <n v="3.9340000000000002"/>
        <n v="1.8959999999999999"/>
        <n v="1.1879999999999999"/>
        <n v="0.501"/>
        <n v="22.64"/>
        <n v="12.920999999999999"/>
        <n v="5.6859999999999999"/>
        <n v="7.0430000000000001"/>
        <n v="6.08"/>
        <n v="3.3050000000000002"/>
        <n v="1.5529999999999999"/>
        <n v="3.0190000000000001"/>
        <n v="5.8440000000000003"/>
        <n v="0.38900000000000001"/>
        <n v="6.7060000000000004"/>
        <n v="10.143000000000001"/>
        <n v="20.78"/>
        <n v="23.536000000000001"/>
        <n v="0.47099999999999997"/>
        <n v="23.026"/>
        <n v="3.371"/>
        <n v="7.524"/>
        <n v="0.66400000000000003"/>
        <n v="2.87"/>
        <n v="11.031000000000001"/>
        <n v="2.351"/>
        <n v="18.280999999999999"/>
        <n v="16.306000000000001"/>
        <n v="2.9550000000000001"/>
        <n v="6.899"/>
        <n v="0.19700000000000001"/>
        <n v="6.07"/>
        <n v="3.1120000000000001"/>
        <n v="1.752"/>
        <n v="3.39"/>
        <n v="5.4029999999999996"/>
        <n v="2.2949999999999999"/>
        <n v="8.484"/>
        <n v="8.5280000000000005"/>
        <n v="22.786999999999999"/>
        <n v="15.913"/>
        <n v="5.56"/>
        <n v="8.1720000000000006"/>
        <n v="1.726"/>
        <n v="2.1930000000000001"/>
        <n v="3.488"/>
        <n v="3.972"/>
        <n v="0.41599999999999998"/>
        <n v="42.374000000000002"/>
        <n v="3.0950000000000002"/>
        <n v="5.8780000000000001"/>
        <n v="32.588000000000001"/>
        <n v="7.5179999999999998"/>
        <n v="9.7729999999999997"/>
        <n v="10.885"/>
        <n v="10.077"/>
        <n v="13.388"/>
        <n v="3.202"/>
        <n v="8.3670000000000009"/>
        <n v="12.77"/>
        <n v="10.153"/>
        <n v="11.6"/>
        <n v="23.018000000000001"/>
        <n v="7.3659999999999997"/>
        <n v="1.2470000000000001"/>
        <n v="7.4770000000000003"/>
        <n v="6.476"/>
        <n v="8.1739999999999995"/>
        <n v="3.593"/>
        <n v="17.584"/>
        <n v="14.132"/>
        <n v="6.6280000000000001"/>
        <n v="9.5340000000000007"/>
        <n v="11.388999999999999"/>
        <n v="5.39"/>
        <n v="3.3820000000000001"/>
        <n v="8.3209999999999997"/>
        <n v="0.17299999999999999"/>
        <n v="7.3520000000000003"/>
        <n v="6.2619999999999996"/>
        <n v="3.2050000000000001"/>
        <n v="25.667000000000002"/>
        <n v="0.78900000000000003"/>
        <n v="4.2930000000000001"/>
        <n v="10.945"/>
        <n v="3.028"/>
        <n v="4.4880000000000004"/>
        <n v="7.59"/>
        <n v="13.938000000000001"/>
        <n v="5.8159999999999998"/>
        <n v="3.2269999999999999"/>
        <n v="4.82"/>
        <n v="21.786999999999999"/>
        <n v="12.944000000000001"/>
        <n v="1.774"/>
        <n v="7.8490000000000002"/>
        <n v="7.3609999999999998"/>
        <n v="12.284000000000001"/>
        <n v="0.71499999999999997"/>
        <n v="0.23300000000000001"/>
        <n v="1.544"/>
        <n v="13.172000000000001"/>
        <n v="14.760999999999999"/>
        <n v="2.1880000000000002"/>
        <n v="5.62"/>
        <n v="3.5630000000000002"/>
        <n v="4.1669999999999998"/>
        <n v="3.1949999999999998"/>
        <n v="4.17"/>
        <n v="7.7480000000000002"/>
        <n v="18.097999999999999"/>
        <n v="1.0980000000000001"/>
        <n v="7.1890000000000001"/>
        <n v="6.0750000000000002"/>
        <n v="15.484999999999999"/>
        <n v="8.048"/>
        <n v="17.123999999999999"/>
        <n v="8.0570000000000004"/>
        <n v="17.225000000000001"/>
        <n v="15.811999999999999"/>
        <n v="23.978999999999999"/>
        <n v="22.619"/>
        <n v="9.8989999999999991"/>
        <n v="5.16"/>
        <n v="13.87"/>
        <n v="15.176"/>
        <n v="24.350999999999999"/>
        <n v="9.3629999999999995"/>
        <n v="42.162999999999997"/>
        <n v="6.6189999999999998"/>
        <n v="34.478999999999999"/>
        <n v="9.5150000000000006"/>
        <n v="3.6669999999999998"/>
        <n v="6.9820000000000002"/>
        <n v="0.189"/>
        <n v="1.984"/>
        <n v="5.8609999999999998"/>
        <n v="21.513999999999999"/>
        <n v="3.3740000000000001"/>
        <n v="1.629"/>
        <n v="0.5"/>
        <n v="2.444"/>
        <n v="0.72"/>
        <n v="5.3579999999999997"/>
        <n v="0.72399999999999998"/>
        <n v="1.6419999999999999"/>
        <n v="0.03"/>
        <n v="6.2809999999999997"/>
        <n v="7.9729999999999999"/>
        <n v="1.1890000000000001"/>
        <n v="0.30199999999999999"/>
        <n v="1.0249999999999999"/>
        <n v="1.0549999999999999"/>
        <n v="2.4239999999999999"/>
        <n v="2.6259999999999999"/>
        <n v="3.694"/>
        <n v="6.992"/>
        <n v="0.69199999999999995"/>
        <n v="5.4989999999999997"/>
        <n v="4.6379999999999999"/>
        <n v="6.835"/>
        <n v="10.121"/>
        <n v="2.4929999999999999"/>
        <n v="1.76"/>
        <n v="3.399"/>
        <n v="3.6680000000000001"/>
        <n v="3.3149999999999999"/>
        <n v="4.1760000000000002"/>
        <n v="2.4809999999999999"/>
        <n v="15.621"/>
        <n v="20.818000000000001"/>
        <n v="2.6680000000000001"/>
        <n v="2.3559999999999999"/>
        <n v="2.8620000000000001"/>
        <n v="4.1890000000000001"/>
        <n v="17.338000000000001"/>
        <n v="27.184000000000001"/>
        <n v="8.3789999999999996"/>
        <n v="14.522"/>
        <n v="2.556"/>
        <n v="3.6280000000000001"/>
        <n v="8.1440000000000001"/>
        <n v="6.2489999999999997"/>
        <n v="23.074999999999999"/>
        <n v="3.2389999999999999"/>
        <n v="0.86299999999999999"/>
        <n v="3.69"/>
        <n v="6.8840000000000003"/>
        <n v="8.6780000000000008"/>
        <n v="15.988"/>
        <n v="11.848000000000001"/>
        <n v="11.528"/>
        <n v="2.1269999999999998"/>
        <n v="2.722"/>
        <n v="0.54600000000000004"/>
        <n v="24.41"/>
        <n v="17.135999999999999"/>
        <n v="0.75"/>
        <n v="2.0510000000000002"/>
        <n v="11.513999999999999"/>
        <n v="24.164000000000001"/>
        <n v="4.2009999999999996"/>
        <n v="19.289000000000001"/>
        <n v="38.277999999999999"/>
        <n v="1.9379999999999999"/>
        <n v="34.159999999999997"/>
        <n v="5.242"/>
        <n v="11.664999999999999"/>
        <n v="3.411"/>
        <n v="10.882"/>
        <n v="5.6180000000000003"/>
        <n v="25.518999999999998"/>
        <n v="39.302"/>
        <n v="15.347"/>
        <n v="28.963000000000001"/>
        <n v="1.617"/>
        <n v="0.503"/>
        <n v="38.354999999999997"/>
        <n v="6.4889999999999999"/>
        <n v="29.405999999999999"/>
        <n v="5.0129999999999999"/>
        <n v="16.475000000000001"/>
        <n v="8.4930000000000003"/>
        <n v="2.0369999999999999"/>
        <n v="5.5789999999999997"/>
        <n v="9.8949999999999996"/>
        <n v="18.007999999999999"/>
        <n v="13.536"/>
        <n v="23.126000000000001"/>
        <n v="37.691000000000003"/>
        <n v="19.506"/>
        <n v="21.722000000000001"/>
        <n v="18.172999999999998"/>
        <n v="43.151000000000003"/>
        <n v="2.3069999999999999"/>
        <n v="1.8939999999999999"/>
        <n v="0.89100000000000001"/>
        <n v="22.184000000000001"/>
        <n v="1.147"/>
        <n v="54.347999999999999"/>
        <n v="24.465"/>
        <n v="52.930999999999997"/>
        <n v="29.881"/>
        <n v="11.755000000000001"/>
        <n v="8.7539999999999996"/>
        <n v="10.804"/>
        <n v="12.842000000000001"/>
        <n v="34.106999999999999"/>
        <n v="5.0179999999999998"/>
        <n v="0.21199999999999999"/>
        <n v="6.5540000000000003"/>
        <n v="8.2729999999999997"/>
        <n v="40.619"/>
        <n v="11.007"/>
        <n v="1.1160000000000001"/>
        <n v="1.8440000000000001"/>
        <n v="0.67300000000000004"/>
        <n v="2.6549999999999998"/>
        <n v="3.0870000000000002"/>
        <n v="3.246"/>
        <n v="2.157"/>
        <n v="3.169"/>
        <n v="0.98"/>
        <n v="2.4430000000000001"/>
        <n v="2.0310000000000001"/>
        <n v="2.5649999999999999"/>
        <n v="2.302"/>
        <n v="4.1070000000000002"/>
        <n v="2.1000000000000001E-2"/>
        <n v="2.8239999999999998"/>
        <n v="2.7949999999999999"/>
        <n v="7.2640000000000002"/>
        <n v="2.9409999999999998"/>
        <n v="4.7670000000000003"/>
        <n v="1.64"/>
        <n v="0.106"/>
        <n v="0.83799999999999997"/>
        <n v="6.9859999999999998"/>
        <n v="20.004000000000001"/>
        <n v="2.9420000000000002"/>
        <n v="15.250999999999999"/>
        <n v="5.1529999999999996"/>
        <n v="1.022"/>
        <n v="3.0510000000000002"/>
        <n v="11.13"/>
        <n v="0.35699999999999998"/>
        <n v="11.606"/>
        <n v="3.5339999999999998"/>
        <n v="5.367"/>
        <n v="1.607"/>
        <n v="6.5049999999999999"/>
        <n v="5.9560000000000004"/>
        <n v="10.647"/>
        <n v="2.2050000000000001"/>
        <n v="0.16800000000000001"/>
        <n v="4.57"/>
        <n v="4.327"/>
        <n v="11.648999999999999"/>
        <n v="3.056"/>
        <n v="1.9670000000000001"/>
        <n v="4.4800000000000004"/>
        <n v="0.96"/>
        <n v="4.9329999999999998"/>
        <n v="6.0380000000000003"/>
        <n v="16.856999999999999"/>
        <n v="34.814999999999998"/>
        <n v="5.1040000000000001"/>
        <n v="2.9390000000000001"/>
        <n v="13.009"/>
        <n v="2.5990000000000002"/>
        <n v="2.9969999999999999"/>
        <n v="0.6"/>
        <n v="3.294"/>
        <n v="17.859000000000002"/>
        <n v="13.257"/>
        <n v="25.948"/>
        <n v="22.451000000000001"/>
        <n v="6.8579999999999997"/>
        <n v="16.347999999999999"/>
        <n v="28.692"/>
        <n v="10.055999999999999"/>
        <n v="16.594000000000001"/>
        <n v="13.863"/>
        <n v="18.690000000000001"/>
        <n v="5.04"/>
        <n v="13.288"/>
        <n v="31.338000000000001"/>
        <n v="5.1550000000000002"/>
        <n v="26.201000000000001"/>
        <n v="7.4249999999999998"/>
        <n v="1.425"/>
        <n v="3.8719999999999999"/>
        <n v="6.383"/>
        <n v="2.4249999999999998"/>
        <n v="6.6769999999999996"/>
        <n v="20.988"/>
        <n v="23.154"/>
        <n v="1.0289999999999999"/>
        <n v="9.64"/>
        <n v="16.282"/>
        <n v="8.2409999999999997"/>
        <n v="28.675999999999998"/>
        <n v="3.0640000000000001"/>
        <n v="9.8290000000000006"/>
        <n v="5.2169999999999996"/>
        <n v="0.32300000000000001"/>
        <n v="16.486999999999998"/>
        <n v="1.3819999999999999"/>
        <n v="7.165"/>
        <n v="7.6890000000000001"/>
        <n v="27.812000000000001"/>
        <n v="38.567999999999998"/>
        <n v="29.32"/>
        <n v="1.325"/>
        <n v="9.2620000000000005"/>
        <n v="28.742999999999999"/>
        <n v="10.097"/>
        <n v="77.903999999999996"/>
        <n v="7.5069999999999997"/>
        <n v="53.368000000000002"/>
        <n v="4.3220000000000001"/>
        <n v="0.91100000000000003"/>
        <n v="33.805"/>
        <n v="7.0780000000000003"/>
        <n v="28.946999999999999"/>
        <n v="52.039000000000001"/>
        <n v="28.387"/>
        <n v="0.73"/>
        <n v="0.71899999999999997"/>
        <n v="45.545000000000002"/>
        <n v="20.899000000000001"/>
        <n v="4.069"/>
        <n v="4.508"/>
        <n v="7.3920000000000003"/>
        <n v="60.192"/>
        <n v="58.847000000000001"/>
        <n v="42.316000000000003"/>
        <n v="50.835000000000001"/>
        <n v="10.074999999999999"/>
        <n v="5.2750000000000004"/>
        <n v="13.597"/>
        <n v="67.39"/>
        <n v="70.298000000000002"/>
        <n v="62.564999999999998"/>
        <n v="46.395000000000003"/>
        <n v="58.125"/>
        <n v="55.438000000000002"/>
        <n v="47.320999999999998"/>
        <n v="41.66"/>
        <n v="66.308999999999997"/>
        <n v="56.552"/>
        <n v="48.271000000000001"/>
        <n v="43.7"/>
        <n v="45.576000000000001"/>
        <n v="44.460999999999999"/>
        <n v="35.622999999999998"/>
        <n v="53.16"/>
        <n v="50.506999999999998"/>
        <n v="33.345999999999997"/>
        <n v="29.396999999999998"/>
        <n v="40.423000000000002"/>
        <n v="49.826999999999998"/>
        <n v="52.767000000000003"/>
        <n v="34.779000000000003"/>
        <n v="54.161000000000001"/>
        <n v="50.923999999999999"/>
        <n v="48.228999999999999"/>
        <n v="22.934000000000001"/>
        <n v="20.574000000000002"/>
        <n v="37.801000000000002"/>
        <n v="34.351999999999997"/>
        <n v="43.158000000000001"/>
        <n v="30.6"/>
        <n v="32.124000000000002"/>
        <n v="32.500999999999998"/>
        <n v="43.625999999999998"/>
        <n v="17.132999999999999"/>
        <n v="38.914999999999999"/>
        <n v="34.737000000000002"/>
        <n v="21.957999999999998"/>
        <n v="33.844000000000001"/>
        <n v="37.037999999999997"/>
        <n v="29.478000000000002"/>
        <n v="28.02"/>
        <n v="37.874000000000002"/>
        <n v="27.626000000000001"/>
        <n v="18.353000000000002"/>
        <n v="40.61"/>
        <n v="21.350999999999999"/>
        <n v="31.878"/>
        <n v="16.132999999999999"/>
        <n v="15.273"/>
        <n v="18.574999999999999"/>
        <n v="34.564999999999998"/>
        <n v="33.459000000000003"/>
        <n v="39.865000000000002"/>
        <n v="43.411999999999999"/>
        <n v="12.683999999999999"/>
        <n v="16.353999999999999"/>
        <n v="27.658999999999999"/>
        <n v="5.5659999999999998"/>
        <n v="29.361999999999998"/>
        <n v="11.462999999999999"/>
        <n v="10.186"/>
        <n v="21.728000000000002"/>
        <n v="27.904"/>
        <n v="20.155000000000001"/>
        <n v="35.957000000000001"/>
        <n v="16.181999999999999"/>
        <n v="10.489000000000001"/>
        <n v="11.57"/>
        <n v="23.693000000000001"/>
        <n v="41.372999999999998"/>
        <n v="5.41"/>
        <n v="35.292999999999999"/>
        <n v="8.0630000000000006"/>
        <n v="29.928000000000001"/>
        <n v="17.673999999999999"/>
        <n v="14.823"/>
        <n v="11.545"/>
        <n v="2.6080000000000001"/>
        <n v="18.835999999999999"/>
        <n v="0.58399999999999996"/>
        <n v="9.3849999999999998"/>
        <n v="13.191000000000001"/>
        <n v="22.228999999999999"/>
        <n v="14.010999999999999"/>
        <n v="8.5960000000000001"/>
        <n v="33.671999999999997"/>
        <n v="2.9369999999999998"/>
        <n v="11.406000000000001"/>
        <n v="28.085999999999999"/>
        <n v="19.829000000000001"/>
        <n v="13.734999999999999"/>
        <n v="4.3680000000000003"/>
        <n v="1.01"/>
        <n v="11.769"/>
        <n v="5.3380000000000001"/>
        <n v="11.867000000000001"/>
        <n v="26.684999999999999"/>
        <n v="10.417"/>
        <n v="6.2690000000000001"/>
        <n v="8.4019999999999992"/>
        <n v="18.954000000000001"/>
        <n v="12.285"/>
        <n v="21.885999999999999"/>
        <n v="0.125"/>
        <n v="26.710999999999999"/>
        <n v="33.96"/>
        <n v="19.625"/>
        <n v="4.6219999999999999"/>
        <n v="31.634"/>
        <n v="7.6639999999999997"/>
        <n v="29.684000000000001"/>
        <n v="20.773"/>
        <n v="9.7050000000000001"/>
        <n v="30.844999999999999"/>
        <n v="18.97"/>
        <n v="14.454000000000001"/>
        <n v="49.564999999999998"/>
        <n v="24.254000000000001"/>
        <n v="25.606000000000002"/>
        <n v="38.802"/>
        <n v="20.297000000000001"/>
        <n v="19.856000000000002"/>
        <n v="38.031999999999996"/>
        <n v="10.958"/>
        <n v="27.498000000000001"/>
        <n v="10.771000000000001"/>
        <n v="41.088000000000001"/>
        <n v="23.132000000000001"/>
        <n v="29.021999999999998"/>
        <n v="26.024000000000001"/>
        <n v="2.1349999999999998"/>
        <n v="3.504"/>
        <n v="3.1890000000000001"/>
        <n v="16.896999999999998"/>
        <n v="10.573"/>
        <n v="4.4470000000000001"/>
        <n v="16.521000000000001"/>
        <n v="8.9870000000000001"/>
        <n v="0.59499999999999997"/>
        <n v="0.85399999999999998"/>
        <n v="35.768999999999998"/>
        <n v="16.718"/>
        <n v="23.1"/>
        <n v="22.271000000000001"/>
        <n v="10.542"/>
        <n v="4.6440000000000001"/>
        <n v="40.582000000000001"/>
        <n v="5.0250000000000004"/>
        <n v="17.617999999999999"/>
        <n v="6.19"/>
        <n v="17.765999999999998"/>
        <n v="7.5090000000000003"/>
        <n v="16.513000000000002"/>
        <n v="42.77"/>
        <n v="5.1059999999999999"/>
        <n v="7.4669999999999996"/>
        <n v="40.811999999999998"/>
        <n v="61.121000000000002"/>
        <n v="60.237000000000002"/>
        <n v="39.6"/>
        <n v="9.5540000000000003"/>
        <n v="11.465"/>
        <n v="15.019"/>
        <n v="21.356999999999999"/>
        <n v="49.502000000000002"/>
        <n v="55.738"/>
        <n v="45.136000000000003"/>
        <n v="13.734"/>
        <n v="70.230999999999995"/>
        <n v="45.29"/>
        <n v="43.707999999999998"/>
        <n v="54.484000000000002"/>
        <n v="47.365000000000002"/>
        <n v="22.157"/>
        <n v="2.4039999999999999"/>
        <n v="62.969000000000001"/>
        <n v="60.482999999999997"/>
        <n v="53.137999999999998"/>
        <n v="33.558999999999997"/>
        <n v="7.6630000000000003"/>
        <n v="20.411000000000001"/>
        <n v="39.978999999999999"/>
        <n v="24.867999999999999"/>
        <n v="21.006"/>
        <n v="24.57"/>
        <n v="43.389000000000003"/>
        <n v="15.798"/>
        <n v="55.655000000000001"/>
        <n v="8.4640000000000004"/>
        <n v="5.1459999999999999"/>
        <n v="29.603999999999999"/>
        <n v="32.953000000000003"/>
        <n v="50.774000000000001"/>
        <n v="46.923000000000002"/>
        <n v="3.1419999999999999"/>
        <n v="57.595999999999997"/>
        <n v="39.957999999999998"/>
        <n v="13.291"/>
        <n v="14.801"/>
        <n v="45.402000000000001"/>
        <n v="38.293999999999997"/>
        <n v="9.3049999999999997"/>
        <n v="7.1070000000000002"/>
        <n v="33.433999999999997"/>
        <n v="36.773000000000003"/>
        <n v="16.617999999999999"/>
        <n v="15.472"/>
        <n v="36.125"/>
        <n v="5.4219999999999997"/>
        <n v="1.5429999999999999"/>
        <n v="20.562999999999999"/>
        <n v="25.370999999999999"/>
        <n v="28.195"/>
        <n v="29.283999999999999"/>
        <n v="12.725"/>
        <n v="11.246"/>
        <n v="6.3E-2"/>
        <n v="54.298999999999999"/>
        <n v="12.839"/>
        <n v="16.515999999999998"/>
        <n v="7.4710000000000001"/>
        <n v="14.339"/>
        <n v="1.8109999999999999"/>
        <n v="33.270000000000003"/>
        <n v="77.227000000000004"/>
        <n v="23.253"/>
        <n v="11.225"/>
        <n v="19.032"/>
        <n v="13.340999999999999"/>
        <n v="11.502000000000001"/>
        <n v="13.332000000000001"/>
        <n v="31.988"/>
        <n v="7.4539999999999997"/>
        <n v="6.6529999999999996"/>
        <n v="10.618"/>
        <n v="17.263999999999999"/>
        <n v="7.3410000000000002"/>
        <n v="16.021000000000001"/>
        <n v="20.692"/>
        <n v="14.45"/>
        <n v="4.7939999999999996"/>
        <n v="22.254000000000001"/>
        <n v="11.776"/>
        <n v="6.8250000000000002"/>
        <n v="24.803999999999998"/>
        <n v="18.198"/>
        <n v="36.552"/>
        <n v="6.9480000000000004"/>
        <n v="19.327999999999999"/>
        <n v="10.484"/>
        <n v="0.436"/>
        <n v="12.456"/>
        <n v="3.5390000000000001"/>
        <n v="6.8040000000000003"/>
        <n v="0.14899999999999999"/>
        <n v="16.585000000000001"/>
        <n v="6.4870000000000001"/>
        <n v="1.0840000000000001"/>
        <n v="1.32"/>
        <n v="46.414999999999999"/>
        <n v="17.622"/>
        <n v="3.3540000000000001"/>
        <n v="27.164999999999999"/>
        <n v="0.98099999999999998"/>
        <n v="2.7789999999999999"/>
        <n v="0.93"/>
        <n v="29.939"/>
        <n v="4.4329999999999998"/>
        <n v="27.166"/>
        <n v="40.344999999999999"/>
        <n v="49.527999999999999"/>
        <n v="6.61"/>
        <n v="16.79"/>
        <n v="22.78"/>
        <n v="12.323"/>
        <n v="20.498000000000001"/>
        <n v="5.407"/>
        <n v="10.914999999999999"/>
        <n v="6.29"/>
        <n v="46.066000000000003"/>
        <n v="7.37"/>
        <n v="3.355"/>
        <n v="68.367999999999995"/>
        <n v="22.965"/>
        <n v="20.161000000000001"/>
        <n v="25.184000000000001"/>
        <n v="15.712999999999999"/>
        <n v="34.439"/>
        <n v="22.77"/>
        <n v="3.3250000000000002"/>
        <n v="29.108000000000001"/>
        <n v="36.031999999999996"/>
        <n v="26.571000000000002"/>
        <n v="31.984999999999999"/>
        <n v="18.826000000000001"/>
        <n v="24.382999999999999"/>
        <n v="3.0790000000000002"/>
        <n v="50.3"/>
        <n v="8.8409999999999993"/>
        <n v="17.059000000000001"/>
        <n v="48.595999999999997"/>
        <n v="48.277000000000001"/>
        <n v="41.127000000000002"/>
        <n v="23.295000000000002"/>
        <n v="37.676000000000002"/>
        <n v="54.77"/>
        <n v="26.396000000000001"/>
        <n v="26.593"/>
        <n v="32.673999999999999"/>
        <n v="40.408999999999999"/>
        <n v="36.28"/>
        <n v="31.574999999999999"/>
        <n v="40.091000000000001"/>
        <n v="31.861999999999998"/>
        <n v="32.243000000000002"/>
        <n v="19.442"/>
        <n v="7.133"/>
        <n v="68.918999999999997"/>
        <n v="19.295000000000002"/>
        <n v="0.14499999999999999"/>
        <n v="0.40699999999999997"/>
        <n v="1.2949999999999999"/>
        <n v="0.996"/>
        <n v="2.5739999999999998"/>
        <n v="0.72299999999999998"/>
        <n v="0.17599999999999999"/>
        <n v="7.8250000000000002"/>
        <n v="8.6880000000000006"/>
        <n v="4.2949999999999999"/>
        <n v="0.182"/>
        <n v="1.5029999999999999"/>
        <n v="1.0860000000000001"/>
        <n v="2.8130000000000002"/>
        <n v="0.27100000000000002"/>
        <n v="1.8540000000000001"/>
        <n v="12.3"/>
        <n v="4.734"/>
        <n v="3.5089999999999999"/>
        <n v="1.83"/>
        <n v="2.5209999999999999"/>
        <n v="1.5620000000000001"/>
        <n v="11.175000000000001"/>
        <n v="17.739999999999998"/>
        <n v="9.14"/>
        <n v="0.30599999999999999"/>
        <n v="3.89"/>
        <n v="2.766"/>
        <n v="2.169"/>
        <n v="2.3490000000000002"/>
        <n v="1.603"/>
        <n v="5.6879999999999997"/>
        <n v="1.353"/>
        <n v="5.2359999999999998"/>
        <n v="1.002"/>
        <n v="10.861000000000001"/>
        <n v="5.3730000000000002"/>
        <n v="4.1379999999999999"/>
        <n v="6.2E-2"/>
        <n v="8.8480000000000008"/>
        <n v="12.715999999999999"/>
        <n v="11.787000000000001"/>
        <n v="7.3579999999999997"/>
        <n v="4.8940000000000001"/>
        <n v="2.5390000000000001"/>
        <n v="3.0249999999999999"/>
        <n v="2.778"/>
        <n v="12.045"/>
        <n v="3.1379999999999999"/>
        <n v="15.138"/>
        <n v="6.718"/>
        <n v="2.84"/>
        <n v="0.13"/>
        <n v="16.297999999999998"/>
        <n v="8.6609999999999996"/>
        <n v="33.311999999999998"/>
        <n v="3.1560000000000001"/>
        <n v="11.622"/>
        <n v="6.8940000000000001"/>
        <n v="10.893000000000001"/>
        <n v="5.9569999999999999"/>
        <n v="3.673"/>
        <n v="11.923"/>
        <n v="21.393000000000001"/>
        <n v="6.4000000000000001E-2"/>
        <n v="38.463999999999999"/>
        <n v="31.655000000000001"/>
        <n v="13.382999999999999"/>
        <n v="2.149"/>
        <n v="1.9930000000000001"/>
        <n v="0.36399999999999999"/>
        <n v="27.363"/>
        <n v="3.7789999999999999"/>
        <n v="8.9819999999999993"/>
        <n v="6.7679999999999998"/>
        <n v="6.3810000000000002"/>
        <n v="0.26700000000000002"/>
        <n v="23.155000000000001"/>
        <n v="4.1120000000000001"/>
        <n v="5.3760000000000003"/>
        <n v="16.850999999999999"/>
        <n v="4.3520000000000003"/>
        <n v="12.571"/>
        <n v="16.821000000000002"/>
        <n v="1.9630000000000001"/>
        <n v="6.0060000000000002"/>
        <n v="2.6070000000000002"/>
        <n v="6.4939999999999998"/>
        <n v="28.356000000000002"/>
        <n v="2.3149999999999999"/>
        <n v="3.0649999999999999"/>
        <n v="70.081999999999994"/>
        <n v="3.8860000000000001"/>
        <n v="4.7839999999999998"/>
        <n v="12.35"/>
        <n v="5.4569999999999999"/>
        <n v="26.785"/>
        <n v="23.207000000000001"/>
        <n v="6.4089999999999998"/>
        <n v="15.589"/>
        <n v="29.052"/>
        <n v="1.671"/>
        <n v="0.61399999999999999"/>
        <n v="20.265999999999998"/>
        <n v="6.1859999999999999"/>
        <n v="17.814"/>
        <n v="40.219000000000001"/>
        <n v="33.189"/>
        <n v="5.1109999999999998"/>
        <n v="20.361000000000001"/>
        <n v="9.3350000000000009"/>
        <n v="13.308"/>
        <n v="7.766"/>
        <n v="0.629"/>
        <n v="1.8380000000000001"/>
        <n v="1.5960000000000001"/>
        <n v="2.371"/>
        <n v="33.594000000000001"/>
        <n v="1.6439999999999999"/>
        <n v="1.0429999999999999"/>
        <n v="1.014"/>
        <n v="8.5449999999999999"/>
        <n v="6.9809999999999999"/>
        <n v="0.48899999999999999"/>
        <n v="2.698"/>
        <n v="1.202"/>
        <n v="0.627"/>
        <n v="1.0049999999999999"/>
        <n v="1.57"/>
        <n v="1.6220000000000001"/>
        <n v="3.94"/>
        <n v="0.14799999999999999"/>
        <n v="0.42799999999999999"/>
        <n v="5.2830000000000004"/>
        <n v="3.5830000000000002"/>
        <n v="1.921"/>
        <n v="0.35299999999999998"/>
        <n v="0.113"/>
        <n v="9.6000000000000002E-2"/>
        <n v="2.738"/>
        <n v="2.5000000000000001E-2"/>
        <n v="0.28899999999999998"/>
        <n v="6.1420000000000003"/>
        <n v="1.623"/>
        <n v="11.173999999999999"/>
        <n v="0.157"/>
        <n v="3.4630000000000001"/>
        <n v="0.80800000000000005"/>
        <n v="2.7519999999999998"/>
        <n v="10.765000000000001"/>
        <n v="2.2799999999999998"/>
        <n v="1.569"/>
        <n v="0.998"/>
        <n v="1.9790000000000001"/>
        <n v="0.628"/>
        <n v="0.65800000000000003"/>
        <n v="11.199"/>
        <n v="0.58499999999999996"/>
        <n v="0.66600000000000004"/>
        <n v="25.134"/>
        <n v="0.16300000000000001"/>
        <n v="4.49"/>
        <n v="6.3739999999999997"/>
        <n v="2.8220000000000001"/>
        <n v="10.712"/>
        <n v="1.4810000000000001"/>
        <n v="3.0489999999999999"/>
        <n v="0.14099999999999999"/>
        <n v="6.4050000000000002"/>
        <n v="3.3000000000000002E-2"/>
        <n v="1.27"/>
        <n v="0.191"/>
        <n v="4.2030000000000003"/>
        <n v="1.4339999999999999"/>
        <n v="3.5710000000000002"/>
        <n v="2.9279999999999999"/>
        <n v="3.3380000000000001"/>
        <n v="3.4380000000000002"/>
        <n v="4.694"/>
        <n v="4.4489999999999998"/>
        <n v="1.0629999999999999"/>
        <n v="7.1520000000000001"/>
        <n v="8.0990000000000002"/>
        <n v="4.7279999999999998"/>
        <n v="6.7990000000000004"/>
        <n v="1.2729999999999999"/>
        <n v="3.847"/>
        <n v="14.177"/>
        <n v="3.8570000000000002"/>
        <n v="13.058"/>
        <n v="5.8129999999999997"/>
        <n v="3.597"/>
        <n v="0.11"/>
        <n v="0.186"/>
        <n v="20.885999999999999"/>
        <n v="5.3209999999999997"/>
        <n v="0.52500000000000002"/>
        <n v="1.5980000000000001"/>
        <n v="0.40400000000000003"/>
        <n v="2.052"/>
        <n v="6.7830000000000004"/>
        <n v="0.77200000000000002"/>
        <n v="3.2749999999999999"/>
        <n v="4.2469999999999999"/>
        <n v="5.6139999999999999"/>
        <n v="6.915"/>
        <n v="23.007999999999999"/>
        <n v="4.3529999999999998"/>
        <n v="3.0590000000000002"/>
        <n v="1.861"/>
        <n v="1.8580000000000001"/>
        <n v="1.4330000000000001"/>
        <n v="0.48599999999999999"/>
        <n v="0.60499999999999998"/>
        <n v="0.41299999999999998"/>
        <n v="2.2919999999999998"/>
        <n v="0.70099999999999996"/>
        <n v="26.231999999999999"/>
        <n v="4.8949999999999996"/>
        <n v="3.0449999999999999"/>
        <n v="3.613"/>
        <n v="40.395000000000003"/>
        <n v="0.38600000000000001"/>
        <n v="0.40500000000000003"/>
        <n v="5.0999999999999997E-2"/>
        <n v="4.601"/>
        <n v="12.9"/>
        <n v="4.1390000000000002"/>
        <n v="4.173"/>
        <n v="0.222"/>
        <n v="0.19400000000000001"/>
        <n v="3.2839999999999998"/>
        <n v="5.7190000000000003"/>
        <n v="16.315000000000001"/>
        <n v="20.183"/>
        <n v="0.86799999999999999"/>
        <n v="6.7850000000000001"/>
        <n v="36.631999999999998"/>
        <n v="18.811"/>
        <n v="8.9440000000000008"/>
        <n v="0.30299999999999999"/>
        <n v="0.32100000000000001"/>
        <n v="0.433"/>
        <n v="0.35899999999999999"/>
        <n v="0.41199999999999998"/>
        <n v="3.7890000000000001"/>
        <n v="1.8080000000000001"/>
        <n v="2.1760000000000002"/>
        <n v="5.609"/>
        <n v="9.0069999999999997"/>
        <n v="3.38"/>
        <n v="1.327"/>
        <n v="2.153"/>
        <n v="5.4409999999999998"/>
        <n v="6.4729999999999999"/>
        <n v="2.347"/>
        <n v="1.4610000000000001"/>
        <n v="8.702"/>
        <n v="1.07"/>
        <n v="2.5339999999999998"/>
        <n v="0.66200000000000003"/>
        <n v="12.891"/>
        <n v="4.4850000000000003"/>
        <n v="0.11799999999999999"/>
        <n v="4.944"/>
        <n v="2.4700000000000002"/>
        <n v="5.5060000000000002"/>
        <n v="21.05"/>
        <n v="7.8339999999999996"/>
        <n v="5.976"/>
        <n v="1.8660000000000001"/>
        <n v="6.9160000000000004"/>
        <n v="1.0940000000000001"/>
        <n v="6.1509999999999998"/>
        <n v="9.3279999999999994"/>
        <n v="5.4020000000000001"/>
        <n v="8.843"/>
        <n v="1.415"/>
        <n v="12.852"/>
        <n v="0.505"/>
        <n v="11.347"/>
        <n v="7.9829999999999997"/>
        <n v="12.382999999999999"/>
        <n v="5.1539999999999999"/>
        <n v="2.3130000000000002"/>
        <n v="11.391999999999999"/>
        <n v="0.97199999999999998"/>
        <n v="1.4490000000000001"/>
        <n v="13.385"/>
        <n v="13.414999999999999"/>
        <n v="0.49399999999999999"/>
        <n v="12.708"/>
        <n v="11.313000000000001"/>
        <n v="5.8079999999999998"/>
        <n v="17.085000000000001"/>
        <n v="18.84"/>
        <n v="5.0380000000000003"/>
        <n v="29.478999999999999"/>
        <n v="13.052"/>
        <n v="5.6619999999999999"/>
        <n v="1.1779999999999999"/>
        <n v="6.7140000000000004"/>
        <n v="1.748"/>
        <n v="5.5890000000000004"/>
        <n v="5.1719999999999997"/>
        <n v="10.478999999999999"/>
        <n v="4.6680000000000001"/>
        <n v="14.661"/>
        <n v="33.137999999999998"/>
        <n v="4.6340000000000003"/>
        <n v="21.562000000000001"/>
        <n v="5.5819999999999999"/>
        <n v="17.146000000000001"/>
        <n v="15.082000000000001"/>
        <n v="10.074"/>
        <n v="11.721"/>
        <n v="27.861999999999998"/>
        <n v="12.073"/>
        <n v="41.704999999999998"/>
        <n v="1.9850000000000001"/>
        <n v="12.631"/>
        <n v="48.62"/>
        <n v="6.9610000000000003"/>
        <n v="11.11"/>
        <n v="16.603000000000002"/>
        <n v="18.358000000000001"/>
        <n v="0.183"/>
        <n v="16.661000000000001"/>
        <n v="18.568000000000001"/>
        <n v="3.3069999999999999"/>
        <n v="19.260000000000002"/>
        <n v="24.073"/>
        <n v="23.672000000000001"/>
        <n v="15.35"/>
        <n v="5.3339999999999996"/>
        <n v="55.271999999999998"/>
        <n v="28.606999999999999"/>
        <n v="18.523"/>
        <n v="31.015999999999998"/>
        <n v="11.202"/>
        <n v="36.298999999999999"/>
        <n v="35.439"/>
        <n v="4.1639999999999997"/>
        <n v="43.509"/>
        <n v="41.938000000000002"/>
        <n v="27.74"/>
        <n v="9.26"/>
        <n v="5.8040000000000003"/>
        <n v="3.4870000000000001"/>
        <n v="2.2450000000000001"/>
        <n v="0.67700000000000005"/>
        <n v="21.39"/>
        <n v="13.965999999999999"/>
        <n v="5.49"/>
        <n v="38.668999999999997"/>
        <n v="16.010999999999999"/>
        <n v="1.819"/>
        <n v="45.542999999999999"/>
        <n v="13.984999999999999"/>
        <n v="54.866999999999997"/>
        <n v="3.6859999999999999"/>
        <n v="81.971999999999994"/>
        <n v="1.7709999999999999"/>
        <n v="6.4"/>
        <n v="20.637"/>
        <n v="42.006999999999998"/>
        <n v="11.079000000000001"/>
        <n v="48.968000000000004"/>
        <n v="31.696000000000002"/>
        <n v="45.23"/>
        <n v="51.633000000000003"/>
        <n v="7.0830000000000002"/>
        <n v="6.3890000000000002"/>
        <n v="11.87"/>
        <n v="6.5380000000000003"/>
        <n v="12.955"/>
        <n v="0.38800000000000001"/>
        <n v="1.0189999999999999"/>
        <n v="0.13100000000000001"/>
        <n v="1.756"/>
        <n v="0.95799999999999996"/>
        <n v="9.7000000000000003E-2"/>
        <n v="2.621"/>
        <n v="0.58899999999999997"/>
        <n v="1.627"/>
        <n v="4.8490000000000002"/>
        <n v="3.02"/>
        <n v="5.6020000000000003"/>
        <n v="3.8279999999999998"/>
        <n v="1.6739999999999999"/>
        <n v="1.0409999999999999"/>
        <n v="9.2010000000000005"/>
        <n v="0.38500000000000001"/>
        <n v="3.2589999999999999"/>
        <n v="2.8879999999999999"/>
        <n v="1.262"/>
        <n v="1.583"/>
        <n v="21.106000000000002"/>
        <n v="0.53600000000000003"/>
        <n v="1.4259999999999999"/>
        <n v="0.72199999999999998"/>
        <n v="3.2040000000000002"/>
        <n v="2.109"/>
        <n v="6.1079999999999997"/>
        <n v="0.53300000000000003"/>
        <n v="0.52300000000000002"/>
        <n v="1.173"/>
        <n v="0.96299999999999997"/>
        <n v="6.5839999999999996"/>
        <n v="1.87"/>
        <n v="20.577000000000002"/>
        <n v="3.335"/>
        <n v="4.9000000000000002E-2"/>
        <n v="3.37"/>
        <n v="1.1439999999999999"/>
        <n v="1.3180000000000001"/>
        <n v="2.6269999999999998"/>
        <n v="0.379"/>
        <n v="9.0459999999999994"/>
        <n v="32.317999999999998"/>
        <n v="1.0269999999999999"/>
        <n v="5.819"/>
        <n v="5.4459999999999997"/>
        <n v="21.475000000000001"/>
        <n v="4.8250000000000002"/>
        <n v="2.7959999999999998"/>
        <n v="12.353999999999999"/>
        <n v="9.9049999999999994"/>
        <n v="9.8640000000000008"/>
        <n v="12.058999999999999"/>
        <n v="15.442"/>
        <n v="3.7280000000000002"/>
        <n v="11.593999999999999"/>
        <n v="7.3460000000000001"/>
        <n v="7.0949999999999998"/>
        <n v="5.2320000000000002"/>
        <n v="0.42099999999999999"/>
        <n v="47.063000000000002"/>
        <n v="23.47"/>
        <n v="13.843999999999999"/>
        <n v="25.814"/>
        <n v="7.3529999999999998"/>
        <n v="10.103"/>
        <n v="19.888000000000002"/>
        <n v="4.8019999999999996"/>
        <n v="3.9380000000000002"/>
        <n v="9.3829999999999991"/>
        <n v="7.1470000000000002"/>
        <n v="7.9470000000000001"/>
        <n v="8.1780000000000008"/>
        <n v="3.4710000000000001"/>
        <n v="4.3280000000000003"/>
        <n v="28.126999999999999"/>
        <n v="21.483000000000001"/>
        <n v="6.3220000000000001"/>
        <n v="20.736999999999998"/>
        <n v="8.0410000000000004"/>
        <n v="8.9060000000000006"/>
        <n v="12.407999999999999"/>
        <n v="1.163"/>
        <n v="7.9420000000000002"/>
        <n v="6.9580000000000002"/>
        <n v="0.61"/>
        <n v="28.956"/>
        <n v="11.678000000000001"/>
        <n v="2.5670000000000002"/>
        <n v="3.6709999999999998"/>
        <n v="14.558999999999999"/>
        <n v="0.71699999999999997"/>
        <n v="3.9489999999999998"/>
        <n v="3.5590000000000002"/>
        <n v="14.006"/>
        <n v="8.83"/>
        <n v="2.419"/>
        <n v="15.329000000000001"/>
        <n v="3.726"/>
        <n v="7.2729999999999997"/>
        <n v="12.862"/>
        <n v="15.271000000000001"/>
        <n v="6.8979999999999997"/>
        <n v="14.59"/>
        <n v="6.5730000000000004"/>
        <n v="25.713000000000001"/>
        <n v="17.497"/>
        <n v="43.143000000000001"/>
        <n v="23.928000000000001"/>
        <n v="4.4729999999999999"/>
        <n v="9.0109999999999992"/>
        <n v="6.8879999999999999"/>
        <n v="5.548"/>
        <n v="25.228999999999999"/>
        <n v="9.59"/>
        <n v="5.7279999999999998"/>
        <n v="11.907999999999999"/>
        <n v="10.201000000000001"/>
        <n v="13.182"/>
        <n v="0.77"/>
        <n v="1.8149999999999999"/>
        <n v="45.228000000000002"/>
        <n v="7.4509999999999996"/>
        <n v="26.533000000000001"/>
        <n v="10.432"/>
        <n v="4.0599999999999996"/>
        <n v="63.716999999999999"/>
        <n v="33.393999999999998"/>
        <n v="25.835000000000001"/>
        <n v="24.99"/>
        <n v="8.0690000000000008"/>
        <n v="44.686"/>
        <n v="24.411999999999999"/>
        <n v="6.6680000000000001"/>
        <n v="9.766"/>
        <n v="26.925000000000001"/>
        <n v="63.317"/>
        <n v="45.457000000000001"/>
        <n v="45.78"/>
        <n v="35.932000000000002"/>
        <n v="0.127"/>
        <n v="3.7109999999999999"/>
        <n v="4.649"/>
        <n v="4.1509999999999998"/>
        <n v="1.4630000000000001"/>
        <n v="9.1300000000000008"/>
        <n v="8.3350000000000009"/>
        <n v="7.8310000000000004"/>
        <n v="0.10100000000000001"/>
        <n v="7.0999999999999994E-2"/>
        <n v="10.443"/>
        <n v="2.0950000000000002"/>
        <n v="0.81399999999999995"/>
        <n v="11.488"/>
        <n v="14.923999999999999"/>
        <n v="17.588999999999999"/>
        <n v="17.571000000000002"/>
        <n v="4.3289999999999997"/>
        <n v="2.7389999999999999"/>
        <n v="0.81699999999999995"/>
        <n v="7.7469999999999999"/>
        <n v="2.835"/>
        <n v="8.3230000000000004"/>
        <n v="3.8980000000000001"/>
        <n v="5.7839999999999998"/>
        <n v="7.8019999999999996"/>
        <n v="2.4449999999999998"/>
        <n v="8.8940000000000001"/>
        <n v="13.273"/>
        <n v="12.787000000000001"/>
        <n v="3.8039999999999998"/>
        <n v="6.7709999999999999"/>
        <n v="13.53"/>
        <n v="22.797999999999998"/>
        <n v="4.2380000000000004"/>
        <n v="11.933999999999999"/>
        <n v="5.7759999999999998"/>
        <n v="28.079000000000001"/>
        <n v="1.4870000000000001"/>
        <n v="9.657"/>
        <n v="7.266"/>
        <n v="9.2959999999999994"/>
        <n v="30.827999999999999"/>
        <n v="3.63"/>
        <n v="6.7389999999999999"/>
        <n v="2.2730000000000001"/>
        <n v="26.481000000000002"/>
        <n v="2.5760000000000001"/>
        <n v="17.16"/>
        <n v="7.4059999999999997"/>
        <n v="24.061"/>
        <n v="27.8"/>
        <n v="21.184000000000001"/>
        <n v="6.5709999999999997"/>
        <n v="4.5179999999999998"/>
        <n v="16.135999999999999"/>
        <n v="5.8949999999999996"/>
        <n v="15.632"/>
        <n v="16.100999999999999"/>
        <n v="49.884999999999998"/>
        <n v="8.0609999999999999"/>
        <n v="14.036"/>
        <n v="0.61599999999999999"/>
        <n v="5.4930000000000003"/>
        <n v="11.439"/>
        <n v="51.222000000000001"/>
        <n v="43.04"/>
        <n v="35.972999999999999"/>
        <n v="4.0170000000000003"/>
        <n v="62.05"/>
        <n v="27.899000000000001"/>
        <n v="41.734999999999999"/>
        <n v="17.178000000000001"/>
        <n v="32.118000000000002"/>
        <n v="1.2829999999999999"/>
        <n v="15.571"/>
        <n v="22.957999999999998"/>
        <n v="11.981"/>
        <n v="2.3460000000000001"/>
        <n v="4.032"/>
        <n v="34.707000000000001"/>
        <n v="31.058"/>
        <n v="9.9420000000000002"/>
        <n v="3.19"/>
        <n v="3.0179999999999998"/>
        <n v="0.80500000000000005"/>
        <n v="17.454999999999998"/>
        <n v="0.155"/>
        <n v="38.192"/>
        <n v="16.488"/>
        <n v="5.3040000000000003"/>
        <n v="7.8259999999999996"/>
        <n v="23.050999999999998"/>
        <n v="7.1999999999999995E-2"/>
        <n v="12.026999999999999"/>
        <n v="12.01"/>
        <n v="1.7809999999999999"/>
        <n v="4.2969999999999997"/>
        <n v="1.758"/>
        <n v="16.68"/>
        <n v="3.4670000000000001"/>
        <n v="35.548000000000002"/>
        <n v="1.7170000000000001"/>
        <n v="12.877000000000001"/>
        <n v="20.893000000000001"/>
        <n v="11.78"/>
        <n v="45.713000000000001"/>
        <n v="29.189"/>
        <n v="1.3320000000000001"/>
        <n v="37.970999999999997"/>
        <n v="43.613"/>
        <n v="38.576000000000001"/>
        <n v="3.8130000000000002"/>
        <n v="0.34799999999999998"/>
        <n v="8.8209999999999997"/>
        <n v="3.944"/>
        <n v="65.900000000000006"/>
        <n v="13.99"/>
        <n v="55.664999999999999"/>
        <n v="33.960999999999999"/>
        <n v="24.67"/>
        <n v="11.765000000000001"/>
        <n v="43.366"/>
        <n v="55.304000000000002"/>
        <n v="21.667999999999999"/>
        <n v="0.41499999999999998"/>
        <n v="0.214"/>
        <n v="8.4079999999999995"/>
        <n v="0.54"/>
        <n v="42.975999999999999"/>
        <n v="7.8979999999999997"/>
        <n v="3.0270000000000001"/>
        <n v="1.67"/>
        <n v="2.0670000000000002"/>
        <n v="13.185"/>
        <n v="8.532"/>
        <n v="27.731000000000002"/>
        <n v="0.93799999999999994"/>
        <n v="2.226"/>
        <n v="0.46100000000000002"/>
        <n v="0.95699999999999996"/>
        <n v="0.93400000000000005"/>
        <n v="1.6759999999999999"/>
        <n v="1.7450000000000001"/>
        <n v="0.193"/>
        <n v="0.17699999999999999"/>
        <n v="0.51400000000000001"/>
        <n v="2.964"/>
        <n v="11.086"/>
        <n v="1.5309999999999999"/>
        <n v="0.32500000000000001"/>
        <n v="1.3160000000000001"/>
        <n v="0.13200000000000001"/>
        <n v="2.1019999999999999"/>
        <n v="0.25"/>
        <n v="1.032"/>
        <n v="8.4280000000000008"/>
        <n v="0.89600000000000002"/>
        <n v="0.221"/>
        <n v="0.89900000000000002"/>
        <n v="0.73599999999999999"/>
        <n v="0.246"/>
        <n v="0.42299999999999999"/>
        <n v="5.8620000000000001"/>
        <n v="1.1870000000000001"/>
        <n v="0.21099999999999999"/>
        <n v="2.4180000000000001"/>
        <n v="7.7709999999999999"/>
        <n v="4.3999999999999997E-2"/>
        <n v="4.3940000000000001"/>
        <n v="4.9649999999999999"/>
        <n v="3.9590000000000001"/>
        <n v="0.123"/>
        <n v="2.9510000000000001"/>
        <n v="0.104"/>
        <n v="0.14199999999999999"/>
        <n v="5.7389999999999999"/>
        <n v="3.637"/>
        <n v="0.69399999999999995"/>
        <n v="4.1000000000000002E-2"/>
        <n v="0.252"/>
        <n v="1.19"/>
        <n v="6.8719999999999999"/>
        <n v="3.3460000000000001"/>
        <n v="1.383"/>
        <n v="1.2849999999999999"/>
        <n v="0.84899999999999998"/>
        <n v="1.4590000000000001"/>
        <n v="1.421"/>
        <n v="15.766999999999999"/>
        <n v="0.79900000000000004"/>
        <n v="16.751999999999999"/>
        <n v="2.7749999999999999"/>
        <n v="8.9359999999999999"/>
        <n v="15.259"/>
        <n v="4.2359999999999998"/>
        <n v="2.5249999999999999"/>
        <n v="0.18"/>
        <n v="0.126"/>
        <n v="3.0430000000000001"/>
        <n v="22.361000000000001"/>
        <n v="1.1559999999999999"/>
        <n v="12.026"/>
        <n v="13.693"/>
        <n v="0.66300000000000003"/>
        <n v="2.923"/>
        <n v="1.7110000000000001"/>
        <n v="5.2549999999999999"/>
        <n v="1.1970000000000001"/>
        <n v="7.9610000000000003"/>
        <n v="28.321000000000002"/>
        <n v="11.481"/>
        <n v="19.419"/>
        <n v="39.680999999999997"/>
        <n v="11.404999999999999"/>
        <n v="15.132999999999999"/>
        <n v="8.2000000000000003E-2"/>
        <n v="10.324999999999999"/>
        <n v="0.88700000000000001"/>
        <n v="5.9980000000000002"/>
        <n v="7.702"/>
        <n v="6.9950000000000001"/>
        <n v="8.94"/>
        <n v="30.54"/>
        <n v="17.62"/>
        <n v="6.9290000000000003"/>
        <n v="36.222000000000001"/>
        <n v="2.181"/>
        <n v="1.784"/>
        <n v="1.048"/>
        <n v="5.3280000000000003"/>
        <n v="1.5940000000000001"/>
        <n v="15.95"/>
        <n v="5.1609999999999996"/>
        <n v="15.571999999999999"/>
        <n v="3.9020000000000001"/>
        <n v="17.001000000000001"/>
        <n v="14.766999999999999"/>
        <n v="3.327"/>
        <n v="24.725999999999999"/>
        <n v="24.265000000000001"/>
        <n v="29.934000000000001"/>
        <n v="51.822000000000003"/>
        <n v="36.247"/>
        <n v="5.4859999999999998"/>
        <n v="1.7929999999999999"/>
        <n v="6.2210000000000001"/>
        <n v="53.57"/>
        <n v="34.524000000000001"/>
        <n v="1.85"/>
        <n v="1.5409999999999999"/>
        <n v="2.21"/>
        <n v="15.794"/>
        <n v="2.008"/>
        <n v="2.238"/>
        <n v="49.429000000000002"/>
        <n v="41.722999999999999"/>
        <n v="45.539000000000001"/>
        <n v="21.995000000000001"/>
        <n v="72.853999999999999"/>
        <n v="39.704999999999998"/>
        <n v="40.567999999999998"/>
        <n v="67.974000000000004"/>
        <n v="92.738"/>
        <n v="0.38200000000000001"/>
        <n v="1.167"/>
        <n v="0.42599999999999999"/>
        <n v="4.3470000000000004"/>
        <n v="2.8889999999999998"/>
        <n v="0.91300000000000003"/>
        <n v="2.3889999999999998"/>
        <n v="11.257"/>
        <n v="2.5"/>
        <n v="2.5680000000000001"/>
        <n v="12.726000000000001"/>
        <n v="11.111000000000001"/>
        <n v="3.4889999999999999"/>
        <n v="7.8070000000000004"/>
        <n v="5.2629999999999999"/>
        <n v="3.286"/>
        <n v="0.36799999999999999"/>
        <n v="0.45900000000000002"/>
        <n v="1.385"/>
        <n v="0.50900000000000001"/>
        <n v="8.4369999999999994"/>
        <n v="22.18"/>
        <n v="1.6910000000000001"/>
        <n v="14.202"/>
        <n v="6.8129999999999997"/>
        <n v="1.994"/>
        <n v="1.732"/>
        <n v="0.92100000000000004"/>
        <n v="8.9239999999999995"/>
        <n v="2.1179999999999999"/>
        <n v="4.5999999999999996"/>
        <n v="12.694000000000001"/>
        <n v="20.097999999999999"/>
        <n v="9.5579999999999998"/>
        <n v="4.5720000000000001"/>
        <n v="33.582000000000001"/>
        <n v="7.5590000000000002"/>
        <n v="0.317"/>
        <n v="0.80200000000000005"/>
        <n v="8.673"/>
        <n v="2.6619999999999999"/>
        <n v="1.444"/>
        <n v="21.295999999999999"/>
        <n v="11.254"/>
        <n v="10.706"/>
        <n v="6.5940000000000003"/>
        <n v="26.015999999999998"/>
        <n v="1.369"/>
        <n v="30.861000000000001"/>
        <n v="4.4550000000000001"/>
        <n v="0.06"/>
        <n v="39.161000000000001"/>
        <n v="0.624"/>
        <n v="6.6539999999999999"/>
        <n v="7.39"/>
        <n v="11.443"/>
        <n v="2.3519999999999999"/>
        <n v="1.0900000000000001"/>
        <n v="2.9449999999999998"/>
        <n v="1.6850000000000001"/>
        <n v="19.294"/>
        <n v="2.7440000000000002"/>
        <n v="9.8849999999999998"/>
        <n v="11.853"/>
        <n v="19.591000000000001"/>
        <n v="6.625"/>
        <n v="17.498999999999999"/>
        <n v="20.725999999999999"/>
        <n v="3.1579999999999999"/>
        <n v="1.9019999999999999"/>
        <n v="10.444000000000001"/>
        <n v="4.9320000000000004"/>
        <n v="11.598000000000001"/>
        <n v="10.220000000000001"/>
        <n v="1.649"/>
        <n v="19.457000000000001"/>
        <n v="12.093999999999999"/>
        <n v="1.1259999999999999"/>
        <n v="4.1879999999999997"/>
        <n v="11.617000000000001"/>
        <n v="2.286"/>
        <n v="4.992"/>
        <n v="13.728"/>
        <n v="31.367000000000001"/>
        <n v="10.595000000000001"/>
        <n v="20.184000000000001"/>
        <n v="4.3659999999999997"/>
        <n v="1.236"/>
        <n v="33.805999999999997"/>
        <n v="31.119"/>
        <n v="4.625"/>
        <n v="24.896000000000001"/>
        <n v="4.7869999999999999"/>
        <n v="30.472999999999999"/>
        <n v="0.67400000000000004"/>
        <n v="0.65300000000000002"/>
        <n v="1.982"/>
        <n v="39.228000000000002"/>
        <n v="13.707000000000001"/>
        <n v="18.48"/>
        <n v="1.3839999999999999"/>
        <n v="6.6310000000000002"/>
        <n v="3.6160000000000001"/>
        <n v="2.6120000000000001"/>
        <n v="11.135999999999999"/>
        <n v="4.0339999999999998"/>
        <n v="9.9700000000000006"/>
        <n v="1.5649999999999999"/>
        <n v="27.675000000000001"/>
        <n v="4.4119999999999999"/>
        <n v="5.1440000000000001"/>
        <n v="22.382000000000001"/>
        <n v="0.67600000000000005"/>
        <n v="16.513999999999999"/>
        <n v="16.510999999999999"/>
        <n v="5.0229999999999997"/>
        <n v="3.6989999999999998"/>
        <n v="2.9180000000000001"/>
        <n v="2.8159999999999998"/>
        <n v="4.5810000000000004"/>
        <n v="2.8450000000000002"/>
        <n v="6.6790000000000003"/>
        <n v="11.538"/>
        <n v="1.595"/>
        <n v="13.45"/>
        <n v="9.6829999999999998"/>
        <n v="4.9980000000000002"/>
        <n v="3.7469999999999999"/>
        <n v="10.565"/>
        <n v="21.582999999999998"/>
        <n v="27.477"/>
        <n v="17.760000000000002"/>
        <n v="2.0249999999999999"/>
        <n v="20.228999999999999"/>
        <n v="31.46"/>
        <n v="35.124000000000002"/>
        <n v="5.452"/>
        <n v="3.3929999999999998"/>
        <n v="21.152999999999999"/>
        <n v="5.0190000000000001"/>
        <n v="17.623999999999999"/>
        <n v="31.233000000000001"/>
        <n v="46.889000000000003"/>
        <n v="36.673999999999999"/>
        <n v="33.880000000000003"/>
        <n v="1.08"/>
        <n v="2.4769999999999999"/>
        <n v="7.5460000000000003"/>
        <n v="36.935000000000002"/>
        <n v="5.101"/>
        <n v="2.7490000000000001"/>
        <n v="2.6240000000000001"/>
        <n v="16.994"/>
        <n v="28.981999999999999"/>
        <n v="27.523"/>
        <n v="42.012999999999998"/>
        <n v="0.73499999999999999"/>
        <n v="14.435"/>
        <n v="1.9730000000000001"/>
        <n v="59.603999999999999"/>
        <n v="45.905000000000001"/>
        <n v="12.125999999999999"/>
        <n v="3.8460000000000001"/>
        <n v="47.183"/>
        <n v="3.4430000000000001"/>
        <n v="59.162999999999997"/>
        <n v="35.497"/>
        <n v="7.33"/>
        <n v="66.266999999999996"/>
        <n v="18.722000000000001"/>
        <n v="41.640999999999998"/>
        <n v="63.085999999999999"/>
        <n v="75.430000000000007"/>
        <n v="46.052"/>
        <n v="36.707999999999998"/>
        <n v="52.941000000000003"/>
        <n v="27.518999999999998"/>
        <n v="18.789000000000001"/>
        <n v="4.2759999999999998"/>
        <n v="33.652999999999999"/>
        <n v="2.5190000000000001"/>
        <n v="5.1689999999999996"/>
        <n v="64.445999999999998"/>
        <n v="91.843999999999994"/>
        <n v="51.267000000000003"/>
        <n v="8.1110000000000007"/>
        <n v="77.078000000000003"/>
        <n v="2.726"/>
        <n v="26.821999999999999"/>
        <n v="10.996"/>
        <n v="87.54"/>
        <n v="89.049000000000007"/>
        <n v="84.977000000000004"/>
        <n v="39.792000000000002"/>
        <n v="48.359000000000002"/>
        <n v="1.6679999999999999"/>
        <n v="74.83"/>
        <n v="92.256"/>
        <n v="20.859000000000002"/>
        <n v="86.447999999999993"/>
        <n v="42.183"/>
        <n v="61.741999999999997"/>
        <n v="16.152999999999999"/>
        <n v="2.7909999999999999"/>
        <n v="1.4999999999999999E-2"/>
        <n v="0.23"/>
        <n v="2.4969999999999999"/>
        <n v="2.3380000000000001"/>
        <n v="1.482"/>
        <n v="0.36199999999999999"/>
        <n v="2.7530000000000001"/>
        <n v="1.708"/>
        <n v="2.9529999999999998"/>
        <n v="3.1629999999999998"/>
        <n v="2.6429999999999998"/>
        <n v="3.831"/>
        <n v="8.2270000000000003"/>
        <n v="3.7480000000000002"/>
        <n v="5.6630000000000003"/>
        <n v="1.18"/>
        <n v="5.109"/>
        <n v="2.194"/>
        <n v="13.571"/>
        <n v="11.685"/>
        <n v="2.4470000000000001"/>
        <n v="11.459"/>
        <n v="13.702999999999999"/>
        <n v="11.365"/>
        <n v="7.8650000000000002"/>
        <n v="16.975999999999999"/>
        <n v="8.6530000000000005"/>
        <n v="18.736000000000001"/>
        <n v="2.7330000000000001"/>
        <n v="11.195"/>
        <n v="5.0030000000000001"/>
        <n v="22.209"/>
        <n v="26.259"/>
        <n v="4.66"/>
        <n v="23.129000000000001"/>
        <n v="14.996"/>
        <n v="2.605"/>
        <n v="3.073"/>
        <n v="13.608000000000001"/>
        <n v="5.0640000000000001"/>
        <n v="7.1719999999999997"/>
        <n v="25.545999999999999"/>
        <n v="25.052"/>
        <n v="3.4049999999999998"/>
        <n v="22.021000000000001"/>
        <n v="28.363"/>
        <n v="31.625"/>
        <n v="3.4159999999999999"/>
        <n v="9.6679999999999993"/>
        <n v="4.351"/>
        <n v="29.434000000000001"/>
        <n v="4.1100000000000003"/>
        <n v="15.132"/>
        <n v="23.997"/>
        <n v="35.697000000000003"/>
        <n v="25.309000000000001"/>
        <n v="38.009"/>
        <n v="27.632000000000001"/>
        <n v="1.5760000000000001"/>
        <n v="0.68200000000000005"/>
        <n v="40.505000000000003"/>
        <n v="39.942999999999998"/>
        <n v="41.24"/>
        <n v="36.259"/>
        <n v="40.558"/>
        <n v="30.433"/>
        <n v="35.979999999999997"/>
        <n v="18.001000000000001"/>
        <n v="34.856000000000002"/>
        <n v="25.452000000000002"/>
        <n v="2.4660000000000002"/>
        <n v="7.3449999999999998"/>
        <n v="48.506"/>
        <n v="46.168999999999997"/>
        <n v="23.39"/>
        <n v="46.38"/>
        <n v="38.356000000000002"/>
        <n v="46.073999999999998"/>
        <n v="43.042999999999999"/>
        <n v="34.015000000000001"/>
        <n v="45.564999999999998"/>
        <n v="24.77"/>
        <n v="18.936"/>
        <n v="46.820999999999998"/>
        <n v="44.804000000000002"/>
        <n v="5.0519999999999996"/>
        <n v="5.226"/>
        <n v="53.929000000000002"/>
        <n v="39.506"/>
        <n v="52.432000000000002"/>
        <n v="46.689"/>
        <n v="4.2080000000000002"/>
        <n v="52.110999999999997"/>
        <n v="2.0550000000000002"/>
        <n v="33.856999999999999"/>
        <n v="57.695999999999998"/>
        <n v="45.46"/>
        <n v="20.98"/>
        <n v="58.08"/>
        <n v="58.241999999999997"/>
        <n v="59.335999999999999"/>
        <n v="56.84"/>
        <n v="1.3009999999999999"/>
        <n v="61.914999999999999"/>
        <n v="62.061999999999998"/>
        <n v="2.1150000000000002"/>
        <n v="37.488"/>
        <n v="61.085999999999999"/>
        <n v="73.864999999999995"/>
        <n v="58.668999999999997"/>
        <n v="71.406000000000006"/>
        <n v="10.561"/>
        <n v="4.4980000000000002"/>
        <n v="6.2469999999999999"/>
        <n v="0.68100000000000005"/>
        <n v="0.16400000000000001"/>
        <n v="0.36899999999999999"/>
        <n v="0.19900000000000001"/>
        <n v="0.98399999999999999"/>
        <n v="6.7430000000000003"/>
        <n v="0.253"/>
        <n v="0.64400000000000002"/>
        <n v="3.6190000000000002"/>
        <n v="0.29099999999999998"/>
        <n v="0.39700000000000002"/>
        <n v="0.43"/>
        <n v="0.54700000000000004"/>
        <n v="3.8940000000000001"/>
        <n v="1.123"/>
        <n v="3.8420000000000001"/>
        <n v="0.40200000000000002"/>
        <n v="2.88"/>
        <n v="0.75700000000000001"/>
        <n v="1.0609999999999999"/>
        <n v="0.14299999999999999"/>
        <n v="2.09"/>
        <n v="0.72099999999999997"/>
        <n v="10.212999999999999"/>
        <n v="0.81"/>
        <n v="2.1720000000000002"/>
        <n v="2.0129999999999999"/>
        <n v="2.198"/>
        <n v="5.4690000000000003"/>
        <n v="6.2320000000000002"/>
        <n v="6.7110000000000003"/>
        <n v="9.827"/>
        <n v="4.1829999999999998"/>
        <n v="4.1449999999999996"/>
        <n v="12.577"/>
        <n v="6.2939999999999996"/>
        <n v="5.5090000000000003"/>
        <n v="6.5419999999999998"/>
        <n v="9.2309999999999999"/>
        <n v="7.2930000000000001"/>
        <n v="0.76900000000000002"/>
        <n v="3.423"/>
        <n v="19.157"/>
        <n v="25.376999999999999"/>
        <n v="7.1980000000000004"/>
        <n v="7.5709999999999997"/>
        <n v="10.823"/>
        <n v="11.063000000000001"/>
        <n v="5.5410000000000004"/>
        <n v="4.9180000000000001"/>
        <n v="3.7229999999999999"/>
        <n v="21.577999999999999"/>
        <n v="19.913"/>
        <n v="7.258"/>
        <n v="2.9580000000000002"/>
        <n v="21.33"/>
        <n v="31.192"/>
        <n v="7.2140000000000004"/>
        <n v="37.465000000000003"/>
        <n v="19.29"/>
        <n v="24.23"/>
        <n v="7.5960000000000001"/>
        <n v="7.6520000000000001"/>
        <n v="10.693"/>
        <n v="12.666"/>
        <n v="16.030999999999999"/>
        <n v="26.873999999999999"/>
        <n v="2.0030000000000001"/>
        <n v="17.359000000000002"/>
        <n v="2.9129999999999998"/>
        <n v="22.366"/>
        <n v="14.648999999999999"/>
        <n v="3.0710000000000002"/>
        <n v="11.497"/>
        <n v="8.2200000000000006"/>
        <n v="27.666"/>
        <n v="15.073"/>
        <n v="11.795"/>
        <n v="32.478000000000002"/>
        <n v="4.05"/>
        <n v="11.156000000000001"/>
        <n v="21.280999999999999"/>
        <n v="16.193999999999999"/>
        <n v="56.762999999999998"/>
        <n v="3.3439999999999999"/>
        <n v="10.868"/>
        <n v="2.8010000000000002"/>
        <n v="3.0059999999999998"/>
        <n v="18.891999999999999"/>
        <n v="7.298"/>
        <n v="16.736999999999998"/>
        <n v="22.556999999999999"/>
        <n v="15.888"/>
        <n v="8.0459999999999994"/>
        <n v="0.74299999999999999"/>
        <n v="5.5449999999999999"/>
        <n v="12.494999999999999"/>
        <n v="12.826000000000001"/>
        <n v="13.217000000000001"/>
        <n v="24.785"/>
        <n v="25.024000000000001"/>
        <n v="6.6269999999999998"/>
        <n v="3.3839999999999999"/>
        <n v="21.204999999999998"/>
        <n v="0.96399999999999997"/>
        <n v="4.0270000000000001"/>
        <n v="42.31"/>
        <n v="39.130000000000003"/>
        <n v="9.4949999999999992"/>
        <n v="13.1"/>
        <n v="46.283999999999999"/>
        <n v="20.524000000000001"/>
        <n v="39.213000000000001"/>
        <n v="75.802000000000007"/>
        <n v="24.957999999999998"/>
        <n v="16.067"/>
        <n v="14.276999999999999"/>
        <n v="10.739000000000001"/>
        <n v="1.0589999999999999"/>
        <n v="5.4139999999999997"/>
        <n v="4.5229999999999997"/>
        <n v="17.077999999999999"/>
        <n v="3.581"/>
        <n v="28.225000000000001"/>
        <n v="33.348999999999997"/>
        <n v="37.423000000000002"/>
        <n v="36.402000000000001"/>
        <n v="6.1520000000000001"/>
        <n v="29.872"/>
        <n v="42.362000000000002"/>
        <n v="5.952"/>
        <n v="92.064999999999998"/>
        <n v="2.58"/>
        <n v="29.15"/>
        <n v="9.8539999999999992"/>
        <n v="24.259"/>
        <n v="5.7060000000000004"/>
        <n v="28.82"/>
        <n v="3.532"/>
        <n v="3.4689999999999999"/>
        <n v="7.4269999999999996"/>
        <n v="4.76"/>
        <n v="3.899"/>
        <n v="4.4340000000000002"/>
        <n v="35.712000000000003"/>
        <n v="1.3260000000000001"/>
        <n v="0.77300000000000002"/>
        <n v="2.6739999999999999"/>
        <n v="0.17399999999999999"/>
        <n v="2.1059999999999999"/>
        <n v="5.1970000000000001"/>
        <n v="2.2200000000000002"/>
        <n v="0.22"/>
        <n v="2.4319999999999999"/>
        <n v="5.8479999999999999"/>
        <n v="0.53"/>
        <n v="3.0910000000000002"/>
        <n v="2.5150000000000001"/>
        <n v="0.97699999999999998"/>
        <n v="0.27300000000000002"/>
        <n v="2.97"/>
        <n v="2.3E-2"/>
        <n v="8.2040000000000006"/>
        <n v="13.356"/>
        <n v="2.0529999999999999"/>
        <n v="2.0449999999999999"/>
        <n v="2.6669999999999998"/>
        <n v="0.621"/>
        <n v="4.7880000000000003"/>
        <n v="5.3330000000000002"/>
        <n v="15.765000000000001"/>
        <n v="4.242"/>
        <n v="5.4770000000000003"/>
        <n v="2.78"/>
        <n v="4.6509999999999998"/>
        <n v="1.3109999999999999"/>
        <n v="4.1520000000000001"/>
        <n v="9.2650000000000006"/>
        <n v="11.673999999999999"/>
        <n v="12.371"/>
        <n v="11.295999999999999"/>
        <n v="1.8560000000000001"/>
        <n v="1.417"/>
        <n v="9.9930000000000003"/>
        <n v="0.99299999999999999"/>
        <n v="1.4239999999999999"/>
        <n v="5.2270000000000003"/>
        <n v="9.3480000000000008"/>
        <n v="2.2879999999999998"/>
        <n v="4.6210000000000004"/>
        <n v="12.803000000000001"/>
        <n v="0.879"/>
        <n v="5.2039999999999997"/>
        <n v="0.80300000000000005"/>
        <n v="7.3029999999999999"/>
        <n v="37.606000000000002"/>
        <n v="4.4619999999999997"/>
        <n v="13.099"/>
        <n v="4.2880000000000003"/>
        <n v="3.1509999999999998"/>
        <n v="10.644"/>
        <n v="3.7120000000000002"/>
        <n v="29.257000000000001"/>
        <n v="27.681999999999999"/>
        <n v="6.6059999999999999"/>
        <n v="14.984999999999999"/>
        <n v="11.894"/>
        <n v="5.1289999999999996"/>
        <n v="1.4770000000000001"/>
        <n v="0.53800000000000003"/>
        <n v="17.696999999999999"/>
        <n v="15.977"/>
        <n v="17.658999999999999"/>
        <n v="2.3479999999999999"/>
        <n v="1.508"/>
        <n v="0.42399999999999999"/>
        <n v="5.9550000000000001"/>
        <n v="0.439"/>
        <n v="34.734999999999999"/>
        <n v="1.1819999999999999"/>
        <n v="4.03"/>
        <n v="2.9009999999999998"/>
        <n v="1.288"/>
        <n v="4.3490000000000002"/>
        <n v="5.4240000000000004"/>
        <n v="2.3180000000000001"/>
        <n v="1.4319999999999999"/>
        <n v="14.234999999999999"/>
        <n v="2.3940000000000001"/>
        <n v="11.507"/>
        <n v="5.5830000000000002"/>
        <n v="0.40899999999999997"/>
        <n v="7.2649999999999997"/>
        <n v="29.818000000000001"/>
        <n v="34.667000000000002"/>
        <n v="1.7430000000000001"/>
        <n v="3.9319999999999999"/>
        <n v="4.8029999999999999"/>
        <n v="1.7270000000000001"/>
        <n v="1.9770000000000001"/>
        <n v="31.582999999999998"/>
        <n v="3.2650000000000001"/>
        <n v="21.72"/>
        <n v="11.477"/>
        <n v="47.523000000000003"/>
        <n v="33.447000000000003"/>
        <n v="26.681999999999999"/>
        <n v="23.143999999999998"/>
        <n v="35.939"/>
        <n v="24.795000000000002"/>
        <n v="4.1210000000000004"/>
        <n v="7.992"/>
        <n v="6.9550000000000001"/>
        <n v="25.712"/>
        <n v="7.3940000000000001"/>
        <n v="24.158999999999999"/>
        <n v="1.591"/>
        <n v="58.863999999999997"/>
        <n v="80.197000000000003"/>
        <n v="38.113999999999997"/>
        <n v="19.318000000000001"/>
        <n v="1.966"/>
        <n v="3.1909999999999998"/>
        <n v="13.407999999999999"/>
        <n v="20.334"/>
        <n v="1.571"/>
        <n v="7.149"/>
        <n v="42.115000000000002"/>
        <n v="1.105"/>
        <n v="2.4300000000000002"/>
        <n v="0.60299999999999998"/>
        <n v="4.3310000000000004"/>
        <n v="1.329"/>
        <n v="1.2709999999999999"/>
        <n v="1.456"/>
        <n v="1.29"/>
        <n v="4.0529999999999999"/>
        <n v="1.804"/>
        <n v="1.502"/>
        <n v="0.216"/>
        <n v="3.1190000000000002"/>
        <n v="1.256"/>
        <n v="0.87"/>
        <n v="1.111"/>
        <n v="1.018"/>
        <n v="2.464"/>
        <n v="0.34"/>
        <n v="1.841"/>
        <n v="5.5E-2"/>
        <n v="4.0709999999999997"/>
        <n v="3.528"/>
        <n v="1.37"/>
        <n v="3.5350000000000001"/>
        <n v="1.446"/>
        <n v="5.0609999999999999"/>
        <n v="1.552"/>
        <n v="1.6180000000000001"/>
        <n v="5.3639999999999999"/>
        <n v="7.1139999999999999"/>
        <n v="1.829"/>
        <n v="1.667"/>
        <n v="5.673"/>
        <n v="1.2110000000000001"/>
        <n v="0.23699999999999999"/>
        <n v="1.4510000000000001"/>
        <n v="1.008"/>
        <n v="20.411999999999999"/>
        <n v="6.4429999999999996"/>
        <n v="1.97"/>
        <n v="8.8629999999999995"/>
        <n v="0.58199999999999996"/>
        <n v="4.8090000000000002"/>
        <n v="3.4969999999999999"/>
        <n v="0.29799999999999999"/>
        <n v="6.6150000000000002"/>
        <n v="1.2989999999999999"/>
        <n v="5.5949999999999998"/>
        <n v="2.4870000000000001"/>
        <n v="3.319"/>
        <n v="3.4000000000000002E-2"/>
        <n v="1.611"/>
        <n v="8.4130000000000003"/>
        <n v="1.5389999999999999"/>
        <n v="4.7699999999999996"/>
        <n v="6.8259999999999996"/>
        <n v="2.2999999999999998"/>
        <n v="9.7390000000000008"/>
        <n v="4.7789999999999999"/>
        <n v="19.263000000000002"/>
        <n v="1.0920000000000001"/>
        <n v="1.03"/>
        <n v="4.8419999999999996"/>
        <n v="11.138"/>
        <n v="16.541"/>
        <n v="0.38300000000000001"/>
        <n v="6.5490000000000004"/>
        <n v="1.621"/>
        <n v="9.1430000000000007"/>
        <n v="4.7690000000000001"/>
        <n v="7.3239999999999998"/>
        <n v="7.3380000000000001"/>
        <n v="13.201000000000001"/>
        <n v="1.2769999999999999"/>
        <n v="2.3170000000000002"/>
        <n v="8.6240000000000006"/>
        <n v="8.3940000000000001"/>
        <n v="1.1379999999999999"/>
        <n v="2.2400000000000002"/>
        <n v="2.0720000000000001"/>
        <n v="2.1389999999999998"/>
        <n v="7.194"/>
        <n v="1.6619999999999999"/>
        <n v="3.1269999999999998"/>
        <n v="2.1999999999999999E-2"/>
        <n v="11.974"/>
        <n v="3.3010000000000002"/>
        <n v="8.25"/>
        <n v="14.669"/>
        <n v="6.0010000000000003"/>
        <n v="4.0960000000000001"/>
        <n v="9.8339999999999996"/>
        <n v="13.898"/>
        <n v="3.3220000000000001"/>
        <n v="32.481000000000002"/>
        <n v="9.6630000000000003"/>
        <n v="1.8680000000000001"/>
        <n v="2.5419999999999998"/>
        <n v="7.9660000000000002"/>
        <n v="4.4649999999999999"/>
        <n v="10.138"/>
        <n v="6.359"/>
        <n v="9.34"/>
        <n v="20.606999999999999"/>
        <n v="14.638999999999999"/>
        <n v="3.26"/>
        <n v="19.091999999999999"/>
        <n v="13.903"/>
        <n v="2.1560000000000001"/>
        <n v="6.77"/>
        <n v="3.855"/>
        <n v="4.4509999999999996"/>
        <n v="6.9109999999999996"/>
        <n v="1.044"/>
        <n v="2.0059999999999998"/>
        <n v="3.089"/>
        <n v="15.032999999999999"/>
        <n v="7.7880000000000003"/>
        <n v="15.247999999999999"/>
        <n v="27.873999999999999"/>
        <n v="23.305"/>
        <n v="53.081000000000003"/>
        <n v="12.413"/>
        <n v="14.164"/>
        <n v="9.84"/>
        <n v="51.375999999999998"/>
        <n v="48.822000000000003"/>
        <n v="36.292999999999999"/>
        <n v="33.972000000000001"/>
        <n v="20.939"/>
        <n v="26.564"/>
        <n v="25.718"/>
        <n v="32.168999999999997"/>
        <n v="26.934999999999999"/>
        <n v="38.353000000000002"/>
        <n v="26.026"/>
        <n v="36.741"/>
        <n v="27.271000000000001"/>
        <n v="46.177999999999997"/>
        <n v="27.084"/>
        <n v="47.6"/>
        <n v="33.508000000000003"/>
        <n v="38.311999999999998"/>
        <n v="31.34"/>
        <n v="20.818999999999999"/>
        <n v="12.084"/>
        <n v="5.3630000000000004"/>
        <n v="35.564999999999998"/>
        <n v="26.195"/>
        <n v="3.5819999999999999"/>
        <n v="20.51"/>
        <n v="10.249000000000001"/>
        <n v="15.112"/>
        <n v="12.196"/>
        <n v="28.088000000000001"/>
        <n v="34.207999999999998"/>
        <n v="10.904999999999999"/>
        <n v="16.207999999999998"/>
        <n v="18.193000000000001"/>
        <n v="15.324"/>
        <n v="26.739000000000001"/>
        <n v="12.64"/>
        <n v="15.94"/>
        <n v="14.414999999999999"/>
        <n v="3.9910000000000001"/>
        <n v="7.8630000000000004"/>
        <n v="17.117000000000001"/>
        <n v="5.8570000000000002"/>
        <n v="3.4340000000000002"/>
        <n v="5.9870000000000001"/>
        <n v="20.931000000000001"/>
        <n v="6.2750000000000004"/>
        <n v="6.4779999999999998"/>
        <n v="18.149000000000001"/>
        <n v="5.9640000000000004"/>
        <n v="17.251000000000001"/>
        <n v="18.379000000000001"/>
        <n v="5.5069999999999997"/>
        <n v="16.202999999999999"/>
        <n v="6.298"/>
        <n v="27.5"/>
        <n v="14.154"/>
        <n v="0.57399999999999995"/>
        <n v="2.7370000000000001"/>
        <n v="14.066000000000001"/>
        <n v="16.164999999999999"/>
        <n v="21.164999999999999"/>
        <n v="28.736000000000001"/>
        <n v="16.437000000000001"/>
        <n v="10.61"/>
        <n v="24.172999999999998"/>
        <n v="25.879000000000001"/>
        <n v="33.582999999999998"/>
        <n v="13.762"/>
        <n v="15.42"/>
        <n v="7.5970000000000004"/>
        <n v="18.23"/>
        <n v="27.852"/>
        <n v="23.062000000000001"/>
        <n v="36.948999999999998"/>
        <n v="41.643999999999998"/>
        <n v="37.384"/>
        <n v="22.584"/>
        <n v="38.734000000000002"/>
        <n v="20.901"/>
        <n v="11.962"/>
        <n v="36.014000000000003"/>
        <n v="40.557000000000002"/>
        <n v="35.627000000000002"/>
        <n v="39.450000000000003"/>
        <n v="21.068000000000001"/>
        <n v="31.481000000000002"/>
        <n v="19.126999999999999"/>
        <n v="34.851999999999997"/>
        <n v="45.177999999999997"/>
        <n v="33.707999999999998"/>
        <n v="54.037999999999997"/>
        <n v="36.96"/>
        <n v="28.738"/>
        <n v="50.064"/>
        <n v="6.7350000000000003"/>
        <n v="11.361000000000001"/>
        <n v="65.108999999999995"/>
        <n v="5.73"/>
        <n v="1.631"/>
        <n v="1.25"/>
        <n v="6.5000000000000002E-2"/>
        <n v="2.0099999999999998"/>
        <n v="0.33500000000000002"/>
        <n v="2.0910000000000002"/>
        <n v="0.35099999999999998"/>
        <n v="0.39100000000000001"/>
        <n v="6.4930000000000003"/>
        <n v="4.0309999999999997"/>
        <n v="0.37"/>
        <n v="1.8879999999999999"/>
        <n v="0.55400000000000005"/>
        <n v="0.20399999999999999"/>
        <n v="19.829999999999998"/>
        <n v="1.3520000000000001"/>
        <n v="2.8839999999999999"/>
        <n v="0.313"/>
        <n v="15.84"/>
        <n v="0.38"/>
        <n v="3.129"/>
        <n v="6.0259999999999998"/>
        <n v="4.4269999999999996"/>
        <n v="4.6029999999999998"/>
        <n v="5.7880000000000003"/>
        <n v="15.909000000000001"/>
        <n v="12.635"/>
        <n v="6.3609999999999998"/>
        <n v="3.9E-2"/>
        <n v="2.472"/>
        <n v="8.4670000000000005"/>
        <n v="9.9060000000000006"/>
        <n v="7.6950000000000003"/>
        <n v="12.365"/>
        <n v="0.90300000000000002"/>
        <n v="5.0679999999999996"/>
        <n v="1.2789999999999999"/>
        <n v="2.5640000000000001"/>
        <n v="12.712"/>
        <n v="1.1719999999999999"/>
        <n v="14.444000000000001"/>
        <n v="0.82199999999999995"/>
        <n v="11.628"/>
        <n v="0.97399999999999998"/>
        <n v="18.667999999999999"/>
        <n v="4.41"/>
        <n v="22.693999999999999"/>
        <n v="3.766"/>
        <n v="24.294"/>
        <n v="10.208"/>
        <n v="3.06"/>
        <n v="2.274"/>
        <n v="3.07"/>
        <n v="5.6520000000000001"/>
        <n v="15.884"/>
        <n v="6.6230000000000002"/>
        <n v="12.516"/>
        <n v="31.100999999999999"/>
        <n v="15.734999999999999"/>
        <n v="7.2380000000000004"/>
        <n v="5.21"/>
        <n v="3.9670000000000001"/>
        <n v="1.9970000000000001"/>
        <n v="24.231000000000002"/>
        <n v="21.382000000000001"/>
        <n v="20.113"/>
        <n v="22.631"/>
        <n v="9.6289999999999996"/>
        <n v="12.1"/>
        <n v="10.298"/>
        <n v="16.042999999999999"/>
        <n v="26.436"/>
        <n v="14.124000000000001"/>
        <n v="1.919"/>
        <n v="26.023"/>
        <n v="3.3780000000000001"/>
        <n v="7.7060000000000004"/>
        <n v="7.53"/>
        <n v="2.6659999999999999"/>
        <n v="1.3939999999999999"/>
        <n v="16.792999999999999"/>
        <n v="8.9760000000000009"/>
        <n v="18.213000000000001"/>
        <n v="1.0469999999999999"/>
        <n v="29.158999999999999"/>
        <n v="3.2909999999999999"/>
        <n v="17.420999999999999"/>
        <n v="5.1779999999999999"/>
        <n v="5.8360000000000003"/>
        <n v="1.958"/>
        <n v="6.6909999999999998"/>
        <n v="11.682"/>
        <n v="1.587"/>
        <n v="1.411"/>
        <n v="38.222000000000001"/>
        <n v="15.542"/>
        <n v="27.291"/>
        <n v="11.037000000000001"/>
        <n v="4.1529999999999996"/>
        <n v="1.677"/>
        <n v="9.4930000000000003"/>
        <n v="8.9999999999999993E-3"/>
        <n v="52.905999999999999"/>
        <n v="16.951000000000001"/>
        <n v="2.77"/>
        <n v="2.6459999999999999"/>
        <n v="3.6539999999999999"/>
        <n v="7.16"/>
        <n v="8.4979999999999993"/>
        <n v="25.582000000000001"/>
        <n v="9.2279999999999998"/>
        <n v="35.220999999999997"/>
        <n v="14.523999999999999"/>
        <n v="32.729999999999997"/>
        <n v="1.54"/>
        <n v="15.478999999999999"/>
        <n v="15.106"/>
        <n v="27.39"/>
        <n v="30.24"/>
        <m/>
      </sharedItems>
    </cacheField>
    <cacheField name="RT" numFmtId="0">
      <sharedItems containsString="0" containsBlank="1" containsNumber="1" containsInteger="1" minValue="9" maxValue="45574"/>
    </cacheField>
    <cacheField name="LapseTimeSinceExpStart" numFmtId="0">
      <sharedItems containsString="0" containsBlank="1" containsNumber="1" containsInteger="1" minValue="1388" maxValue="1675017"/>
    </cacheField>
    <cacheField name="imageID" numFmtId="0">
      <sharedItems containsString="0" containsBlank="1" containsNumber="1" containsInteger="1" minValue="2" maxValue="2399"/>
    </cacheField>
    <cacheField name="OsID" numFmtId="0">
      <sharedItems containsBlank="1"/>
    </cacheField>
    <cacheField name="CanvasWidth_px" numFmtId="0">
      <sharedItems containsString="0" containsBlank="1" containsNumber="1" containsInteger="1" minValue="-1" maxValue="1225"/>
    </cacheField>
    <cacheField name="CanvasHeight_px" numFmtId="0">
      <sharedItems containsString="0" containsBlank="1" containsNumber="1" containsInteger="1" minValue="-1" maxValue="1225"/>
    </cacheField>
    <cacheField name="1" numFmtId="0">
      <sharedItems containsString="0" containsBlank="1" containsNumber="1" containsInteger="1" minValue="1" maxValue="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8">
  <r>
    <x v="0"/>
    <x v="0"/>
    <n v="150"/>
    <n v="3000"/>
    <n v="1"/>
    <n v="0"/>
    <n v="0"/>
    <s v="SaidNew"/>
    <x v="0"/>
    <x v="0"/>
    <x v="0"/>
    <x v="0"/>
    <n v="483.38730158730198"/>
    <n v="681.386666666667"/>
    <n v="7"/>
    <n v="5"/>
    <n v="483.38730158730198"/>
    <n v="681.386666666667"/>
    <n v="7"/>
    <n v="5"/>
    <n v="-1"/>
    <n v="-1"/>
    <n v="-1"/>
    <n v="-1"/>
    <x v="0"/>
    <n v="8.3330000000000002"/>
    <n v="8.3330000000000002"/>
    <n v="-1"/>
    <x v="0"/>
    <x v="0"/>
    <n v="11701"/>
    <n v="11711"/>
    <n v="1977"/>
    <s v="1646849307675_TMMpilot"/>
    <n v="-1"/>
    <n v="-1"/>
    <n v="1"/>
  </r>
  <r>
    <x v="0"/>
    <x v="0"/>
    <n v="150"/>
    <n v="3000"/>
    <n v="2"/>
    <n v="0"/>
    <n v="0"/>
    <s v="SaidNew"/>
    <x v="0"/>
    <x v="0"/>
    <x v="0"/>
    <x v="0"/>
    <n v="99.702857142857098"/>
    <n v="263.70222222222202"/>
    <n v="3"/>
    <n v="1"/>
    <n v="99.702857142857098"/>
    <n v="263.70222222222202"/>
    <n v="3"/>
    <n v="1"/>
    <n v="-1"/>
    <n v="-1"/>
    <n v="-1"/>
    <n v="-1"/>
    <x v="0"/>
    <n v="16.667000000000002"/>
    <n v="16.667000000000002"/>
    <n v="-1"/>
    <x v="0"/>
    <x v="0"/>
    <n v="2370"/>
    <n v="14598"/>
    <n v="1694"/>
    <s v="1646849307675_TMMpilot"/>
    <n v="-1"/>
    <n v="-1"/>
    <n v="1"/>
  </r>
  <r>
    <x v="0"/>
    <x v="0"/>
    <n v="150"/>
    <n v="3000"/>
    <n v="3"/>
    <n v="0"/>
    <n v="0"/>
    <s v="SaidNew"/>
    <x v="0"/>
    <x v="0"/>
    <x v="0"/>
    <x v="0"/>
    <n v="481.38730158730198"/>
    <n v="179.03111111111099"/>
    <n v="2"/>
    <n v="5"/>
    <n v="481.38730158730198"/>
    <n v="179.03111111111099"/>
    <n v="2"/>
    <n v="5"/>
    <n v="-1"/>
    <n v="-1"/>
    <n v="-1"/>
    <n v="-1"/>
    <x v="0"/>
    <n v="25"/>
    <n v="25"/>
    <n v="-1"/>
    <x v="0"/>
    <x v="0"/>
    <n v="1497"/>
    <n v="16597"/>
    <n v="1768"/>
    <s v="1646849307675_TMMpilot"/>
    <n v="-1"/>
    <n v="-1"/>
    <n v="1"/>
  </r>
  <r>
    <x v="0"/>
    <x v="0"/>
    <n v="150"/>
    <n v="3000"/>
    <n v="4"/>
    <n v="0"/>
    <n v="0"/>
    <s v="SaidNew"/>
    <x v="0"/>
    <x v="0"/>
    <x v="0"/>
    <x v="0"/>
    <n v="490.38730158730198"/>
    <n v="479.04444444444403"/>
    <n v="5"/>
    <n v="5"/>
    <n v="490.38730158730198"/>
    <n v="479.04444444444403"/>
    <n v="5"/>
    <n v="5"/>
    <n v="-1"/>
    <n v="-1"/>
    <n v="-1"/>
    <n v="-1"/>
    <x v="0"/>
    <n v="33.332999999999998"/>
    <n v="33.332999999999998"/>
    <n v="-1"/>
    <x v="0"/>
    <x v="0"/>
    <n v="1438"/>
    <n v="18549"/>
    <n v="1305"/>
    <s v="1646849307675_TMMpilot"/>
    <n v="-1"/>
    <n v="-1"/>
    <n v="1"/>
  </r>
  <r>
    <x v="0"/>
    <x v="0"/>
    <n v="150"/>
    <n v="3000"/>
    <n v="5"/>
    <n v="0"/>
    <n v="0"/>
    <s v="SaidNew"/>
    <x v="0"/>
    <x v="0"/>
    <x v="0"/>
    <x v="0"/>
    <n v="281.045079365079"/>
    <n v="61.36"/>
    <n v="1"/>
    <n v="3"/>
    <n v="281.045079365079"/>
    <n v="61.36"/>
    <n v="1"/>
    <n v="3"/>
    <n v="-1"/>
    <n v="-1"/>
    <n v="-1"/>
    <n v="-1"/>
    <x v="0"/>
    <n v="41.667000000000002"/>
    <n v="41.667000000000002"/>
    <n v="-1"/>
    <x v="0"/>
    <x v="0"/>
    <n v="1199"/>
    <n v="20253"/>
    <n v="1047"/>
    <s v="1646849307675_TMMpilot"/>
    <n v="-1"/>
    <n v="-1"/>
    <n v="1"/>
  </r>
  <r>
    <x v="0"/>
    <x v="0"/>
    <n v="150"/>
    <n v="3000"/>
    <n v="6"/>
    <n v="0"/>
    <n v="0"/>
    <s v="SaidNew"/>
    <x v="0"/>
    <x v="0"/>
    <x v="0"/>
    <x v="0"/>
    <n v="179.373968253968"/>
    <n v="668.386666666667"/>
    <n v="7"/>
    <n v="2"/>
    <n v="179.373968253968"/>
    <n v="668.386666666667"/>
    <n v="7"/>
    <n v="2"/>
    <n v="-1"/>
    <n v="-1"/>
    <n v="-1"/>
    <n v="-1"/>
    <x v="0"/>
    <n v="50"/>
    <n v="50"/>
    <n v="-1"/>
    <x v="0"/>
    <x v="0"/>
    <n v="1006"/>
    <n v="21772"/>
    <n v="488"/>
    <s v="1646849307675_TMMpilot"/>
    <n v="-1"/>
    <n v="-1"/>
    <n v="1"/>
  </r>
  <r>
    <x v="0"/>
    <x v="0"/>
    <n v="150"/>
    <n v="3000"/>
    <n v="7"/>
    <n v="1"/>
    <n v="1"/>
    <s v="SaidOld"/>
    <x v="0"/>
    <x v="1"/>
    <x v="1"/>
    <x v="1"/>
    <n v="190.373968253968"/>
    <n v="276.70222222222202"/>
    <n v="3"/>
    <n v="2"/>
    <n v="179.373968253968"/>
    <n v="668.386666666667"/>
    <n v="7"/>
    <n v="2"/>
    <n v="193"/>
    <n v="654.8125"/>
    <n v="7"/>
    <n v="2"/>
    <x v="1"/>
    <n v="50"/>
    <n v="58.332999999999998"/>
    <n v="50.28"/>
    <x v="1"/>
    <x v="1"/>
    <n v="2338"/>
    <n v="35285"/>
    <n v="488"/>
    <s v="1646849307675_TMMpilot"/>
    <n v="-1"/>
    <n v="-1"/>
    <n v="1"/>
  </r>
  <r>
    <x v="0"/>
    <x v="0"/>
    <n v="150"/>
    <n v="3000"/>
    <n v="8"/>
    <n v="1"/>
    <n v="2"/>
    <s v="SaidOld"/>
    <x v="0"/>
    <x v="1"/>
    <x v="2"/>
    <x v="2"/>
    <n v="483.38730158730198"/>
    <n v="681.386666666667"/>
    <n v="7"/>
    <n v="5"/>
    <n v="281.045079365079"/>
    <n v="61.36"/>
    <n v="1"/>
    <n v="3"/>
    <n v="275"/>
    <n v="60.8125"/>
    <n v="1"/>
    <n v="3"/>
    <x v="2"/>
    <n v="41.667000000000002"/>
    <n v="66.667000000000002"/>
    <n v="57.103000000000002"/>
    <x v="2"/>
    <x v="2"/>
    <n v="2446"/>
    <n v="40570"/>
    <n v="1047"/>
    <s v="1646849307675_TMMpilot"/>
    <n v="-1"/>
    <n v="-1"/>
    <n v="1"/>
  </r>
  <r>
    <x v="0"/>
    <x v="0"/>
    <n v="150"/>
    <n v="3000"/>
    <n v="9"/>
    <n v="1"/>
    <n v="3"/>
    <s v="SaidOld"/>
    <x v="0"/>
    <x v="1"/>
    <x v="3"/>
    <x v="3"/>
    <n v="278.045079365079"/>
    <n v="264.70222222222202"/>
    <n v="3"/>
    <n v="3"/>
    <n v="483.38730158730198"/>
    <n v="681.386666666667"/>
    <n v="7"/>
    <n v="5"/>
    <n v="497"/>
    <n v="664.8125"/>
    <n v="7"/>
    <n v="5"/>
    <x v="3"/>
    <n v="8.3330000000000002"/>
    <n v="75"/>
    <n v="2.069"/>
    <x v="3"/>
    <x v="3"/>
    <n v="2124"/>
    <n v="47841"/>
    <n v="1977"/>
    <s v="1646849307675_TMMpilot"/>
    <n v="-1"/>
    <n v="-1"/>
    <n v="1"/>
  </r>
  <r>
    <x v="0"/>
    <x v="0"/>
    <n v="150"/>
    <n v="3000"/>
    <n v="10"/>
    <n v="1"/>
    <n v="4"/>
    <s v="SaidOld"/>
    <x v="0"/>
    <x v="1"/>
    <x v="4"/>
    <x v="3"/>
    <n v="289.045079365079"/>
    <n v="563.71555555555597"/>
    <n v="6"/>
    <n v="3"/>
    <n v="481.38730158730198"/>
    <n v="179.03111111111099"/>
    <n v="2"/>
    <n v="5"/>
    <n v="495"/>
    <n v="266.8125"/>
    <n v="3"/>
    <n v="5"/>
    <x v="4"/>
    <n v="25"/>
    <n v="83.332999999999998"/>
    <n v="28.690999999999999"/>
    <x v="4"/>
    <x v="4"/>
    <n v="2082"/>
    <n v="53217"/>
    <n v="1768"/>
    <s v="1646849307675_TMMpilot"/>
    <n v="-1"/>
    <n v="-1"/>
    <n v="1"/>
  </r>
  <r>
    <x v="0"/>
    <x v="0"/>
    <n v="150"/>
    <n v="3000"/>
    <n v="11"/>
    <n v="0"/>
    <n v="0"/>
    <s v="SaidNew"/>
    <x v="0"/>
    <x v="0"/>
    <x v="0"/>
    <x v="0"/>
    <n v="289.045079365079"/>
    <n v="563.71555555555597"/>
    <n v="6"/>
    <n v="3"/>
    <n v="289.045079365079"/>
    <n v="563.71555555555597"/>
    <n v="6"/>
    <n v="3"/>
    <n v="-1"/>
    <n v="-1"/>
    <n v="-1"/>
    <n v="-1"/>
    <x v="0"/>
    <n v="91.667000000000002"/>
    <n v="91.667000000000002"/>
    <n v="-1"/>
    <x v="0"/>
    <x v="0"/>
    <n v="1554"/>
    <n v="55783"/>
    <n v="845"/>
    <s v="1646849307675_TMMpilot"/>
    <n v="-1"/>
    <n v="-1"/>
    <n v="1"/>
  </r>
  <r>
    <x v="0"/>
    <x v="0"/>
    <n v="150"/>
    <n v="3000"/>
    <n v="12"/>
    <n v="1"/>
    <n v="5"/>
    <s v="SaidOld"/>
    <x v="0"/>
    <x v="1"/>
    <x v="1"/>
    <x v="1"/>
    <n v="587.05841269841301"/>
    <n v="370.37333333333299"/>
    <n v="4"/>
    <n v="6"/>
    <n v="289.045079365079"/>
    <n v="563.71555555555597"/>
    <n v="6"/>
    <n v="3"/>
    <n v="270"/>
    <n v="548.8125"/>
    <n v="6"/>
    <n v="3"/>
    <x v="5"/>
    <n v="91.667000000000002"/>
    <n v="100"/>
    <n v="96.7"/>
    <x v="5"/>
    <x v="5"/>
    <n v="1860"/>
    <n v="60240"/>
    <n v="845"/>
    <s v="1646849307675_TMMpilot"/>
    <n v="-1"/>
    <n v="-1"/>
    <n v="1"/>
  </r>
  <r>
    <x v="0"/>
    <x v="1"/>
    <n v="150"/>
    <n v="3000"/>
    <n v="1"/>
    <n v="0"/>
    <n v="0"/>
    <s v="SaidNew"/>
    <x v="0"/>
    <x v="0"/>
    <x v="0"/>
    <x v="0"/>
    <n v="187.373968253968"/>
    <n v="667.386666666667"/>
    <n v="7"/>
    <n v="2"/>
    <n v="187.373968253968"/>
    <n v="667.386666666667"/>
    <n v="7"/>
    <n v="2"/>
    <n v="-1"/>
    <n v="-1"/>
    <n v="-1"/>
    <n v="-1"/>
    <x v="0"/>
    <n v="0.307"/>
    <n v="0.307"/>
    <n v="-1"/>
    <x v="0"/>
    <x v="0"/>
    <n v="3525"/>
    <n v="736775"/>
    <n v="340"/>
    <s v="1646849307675_TMMpilot"/>
    <n v="-1"/>
    <n v="-1"/>
    <n v="1"/>
  </r>
  <r>
    <x v="0"/>
    <x v="1"/>
    <n v="150"/>
    <n v="3000"/>
    <n v="2"/>
    <n v="0"/>
    <n v="0"/>
    <s v="SaidNew"/>
    <x v="0"/>
    <x v="0"/>
    <x v="0"/>
    <x v="0"/>
    <n v="607.05841269841301"/>
    <n v="576.71555555555597"/>
    <n v="6"/>
    <n v="6"/>
    <n v="607.05841269841301"/>
    <n v="576.71555555555597"/>
    <n v="6"/>
    <n v="6"/>
    <n v="-1"/>
    <n v="-1"/>
    <n v="-1"/>
    <n v="-1"/>
    <x v="0"/>
    <n v="0.61299999999999999"/>
    <n v="0.61299999999999999"/>
    <n v="-1"/>
    <x v="0"/>
    <x v="0"/>
    <n v="1606"/>
    <n v="738895"/>
    <n v="363"/>
    <s v="1646849307675_TMMpilot"/>
    <n v="-1"/>
    <n v="-1"/>
    <n v="1"/>
  </r>
  <r>
    <x v="0"/>
    <x v="1"/>
    <n v="150"/>
    <n v="3000"/>
    <n v="3"/>
    <n v="0"/>
    <n v="0"/>
    <s v="SaidNew"/>
    <x v="0"/>
    <x v="0"/>
    <x v="0"/>
    <x v="0"/>
    <n v="483.38730158730198"/>
    <n v="675.386666666667"/>
    <n v="7"/>
    <n v="5"/>
    <n v="483.38730158730198"/>
    <n v="675.386666666667"/>
    <n v="7"/>
    <n v="5"/>
    <n v="-1"/>
    <n v="-1"/>
    <n v="-1"/>
    <n v="-1"/>
    <x v="0"/>
    <n v="0.92"/>
    <n v="0.92"/>
    <n v="-1"/>
    <x v="0"/>
    <x v="0"/>
    <n v="1380"/>
    <n v="740791"/>
    <n v="2369"/>
    <s v="1646849307675_TMMpilot"/>
    <n v="-1"/>
    <n v="-1"/>
    <n v="1"/>
  </r>
  <r>
    <x v="0"/>
    <x v="1"/>
    <n v="150"/>
    <n v="3000"/>
    <n v="4"/>
    <n v="0"/>
    <n v="0"/>
    <s v="SaidNew"/>
    <x v="0"/>
    <x v="0"/>
    <x v="0"/>
    <x v="0"/>
    <n v="97.702857142857098"/>
    <n v="470.04444444444403"/>
    <n v="5"/>
    <n v="1"/>
    <n v="97.702857142857098"/>
    <n v="470.04444444444403"/>
    <n v="5"/>
    <n v="1"/>
    <n v="-1"/>
    <n v="-1"/>
    <n v="-1"/>
    <n v="-1"/>
    <x v="0"/>
    <n v="1.2270000000000001"/>
    <n v="1.2270000000000001"/>
    <n v="-1"/>
    <x v="0"/>
    <x v="0"/>
    <n v="1213"/>
    <n v="742510"/>
    <n v="25"/>
    <s v="1646849307675_TMMpilot"/>
    <n v="-1"/>
    <n v="-1"/>
    <n v="1"/>
  </r>
  <r>
    <x v="0"/>
    <x v="1"/>
    <n v="150"/>
    <n v="3000"/>
    <n v="5"/>
    <n v="0"/>
    <n v="0"/>
    <s v="SaidNew"/>
    <x v="0"/>
    <x v="0"/>
    <x v="0"/>
    <x v="0"/>
    <n v="588.05841269841301"/>
    <n v="690.386666666667"/>
    <n v="7"/>
    <n v="6"/>
    <n v="588.05841269841301"/>
    <n v="690.386666666667"/>
    <n v="7"/>
    <n v="6"/>
    <n v="-1"/>
    <n v="-1"/>
    <n v="-1"/>
    <n v="-1"/>
    <x v="0"/>
    <n v="1.534"/>
    <n v="1.534"/>
    <n v="-1"/>
    <x v="0"/>
    <x v="0"/>
    <n v="1053"/>
    <n v="744071"/>
    <n v="1778"/>
    <s v="1646849307675_TMMpilot"/>
    <n v="-1"/>
    <n v="-1"/>
    <n v="1"/>
  </r>
  <r>
    <x v="0"/>
    <x v="1"/>
    <n v="150"/>
    <n v="3000"/>
    <n v="6"/>
    <n v="0"/>
    <n v="0"/>
    <s v="SaidNew"/>
    <x v="0"/>
    <x v="0"/>
    <x v="0"/>
    <x v="0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1.84"/>
    <n v="1.84"/>
    <n v="-1"/>
    <x v="0"/>
    <x v="0"/>
    <n v="851"/>
    <n v="745438"/>
    <n v="572"/>
    <s v="1646849307675_TMMpilot"/>
    <n v="-1"/>
    <n v="-1"/>
    <n v="1"/>
  </r>
  <r>
    <x v="0"/>
    <x v="1"/>
    <n v="150"/>
    <n v="3000"/>
    <n v="7"/>
    <n v="0"/>
    <n v="0"/>
    <s v="SaidNew"/>
    <x v="0"/>
    <x v="0"/>
    <x v="0"/>
    <x v="0"/>
    <n v="612.05841269841301"/>
    <n v="266.70222222222202"/>
    <n v="3"/>
    <n v="6"/>
    <n v="612.05841269841301"/>
    <n v="266.70222222222202"/>
    <n v="3"/>
    <n v="6"/>
    <n v="-1"/>
    <n v="-1"/>
    <n v="-1"/>
    <n v="-1"/>
    <x v="0"/>
    <n v="2.1469999999999998"/>
    <n v="2.1469999999999998"/>
    <n v="-1"/>
    <x v="0"/>
    <x v="0"/>
    <n v="902"/>
    <n v="746854"/>
    <n v="1724"/>
    <s v="1646849307675_TMMpilot"/>
    <n v="-1"/>
    <n v="-1"/>
    <n v="1"/>
  </r>
  <r>
    <x v="0"/>
    <x v="1"/>
    <n v="150"/>
    <n v="3000"/>
    <n v="8"/>
    <n v="0"/>
    <n v="0"/>
    <s v="SaidNew"/>
    <x v="0"/>
    <x v="0"/>
    <x v="0"/>
    <x v="0"/>
    <n v="400.71619047618998"/>
    <n v="663.386666666667"/>
    <n v="7"/>
    <n v="4"/>
    <n v="400.71619047618998"/>
    <n v="663.386666666667"/>
    <n v="7"/>
    <n v="4"/>
    <n v="-1"/>
    <n v="-1"/>
    <n v="-1"/>
    <n v="-1"/>
    <x v="0"/>
    <n v="2.4540000000000002"/>
    <n v="2.4540000000000002"/>
    <n v="-1"/>
    <x v="0"/>
    <x v="0"/>
    <n v="986"/>
    <n v="748350"/>
    <n v="1330"/>
    <s v="1646849307675_TMMpilot"/>
    <n v="-1"/>
    <n v="-1"/>
    <n v="1"/>
  </r>
  <r>
    <x v="0"/>
    <x v="1"/>
    <n v="150"/>
    <n v="3000"/>
    <n v="9"/>
    <n v="0"/>
    <n v="0"/>
    <s v="SaidNew"/>
    <x v="0"/>
    <x v="0"/>
    <x v="0"/>
    <x v="0"/>
    <n v="294.045079365079"/>
    <n v="374.37333333333299"/>
    <n v="4"/>
    <n v="3"/>
    <n v="294.045079365079"/>
    <n v="374.37333333333299"/>
    <n v="4"/>
    <n v="3"/>
    <n v="-1"/>
    <n v="-1"/>
    <n v="-1"/>
    <n v="-1"/>
    <x v="0"/>
    <n v="2.7610000000000001"/>
    <n v="2.7610000000000001"/>
    <n v="-1"/>
    <x v="0"/>
    <x v="0"/>
    <n v="977"/>
    <n v="749829"/>
    <n v="1219"/>
    <s v="1646849307675_TMMpilot"/>
    <n v="-1"/>
    <n v="-1"/>
    <n v="1"/>
  </r>
  <r>
    <x v="0"/>
    <x v="1"/>
    <n v="150"/>
    <n v="3000"/>
    <n v="10"/>
    <n v="0"/>
    <n v="0"/>
    <s v="SaidNew"/>
    <x v="0"/>
    <x v="0"/>
    <x v="0"/>
    <x v="0"/>
    <n v="177.373968253968"/>
    <n v="168.03111111111099"/>
    <n v="2"/>
    <n v="2"/>
    <n v="177.373968253968"/>
    <n v="168.03111111111099"/>
    <n v="2"/>
    <n v="2"/>
    <n v="-1"/>
    <n v="-1"/>
    <n v="-1"/>
    <n v="-1"/>
    <x v="0"/>
    <n v="3.0670000000000002"/>
    <n v="3.0670000000000002"/>
    <n v="-1"/>
    <x v="0"/>
    <x v="0"/>
    <n v="1009"/>
    <n v="751349"/>
    <n v="2118"/>
    <s v="1646849307675_TMMpilot"/>
    <n v="-1"/>
    <n v="-1"/>
    <n v="1"/>
  </r>
  <r>
    <x v="0"/>
    <x v="1"/>
    <n v="150"/>
    <n v="3000"/>
    <n v="11"/>
    <n v="1"/>
    <n v="1"/>
    <s v="SaidOld"/>
    <x v="0"/>
    <x v="1"/>
    <x v="5"/>
    <x v="2"/>
    <n v="294.045079365079"/>
    <n v="279.70222222222202"/>
    <n v="3"/>
    <n v="3"/>
    <n v="391.71619047618998"/>
    <n v="265.70222222222202"/>
    <n v="3"/>
    <n v="4"/>
    <n v="305"/>
    <n v="268.40625"/>
    <n v="3"/>
    <n v="3"/>
    <x v="6"/>
    <n v="1.84"/>
    <n v="3.3740000000000001"/>
    <n v="1.6220000000000001"/>
    <x v="6"/>
    <x v="6"/>
    <n v="1927"/>
    <n v="757405"/>
    <n v="572"/>
    <s v="1646849307675_TMMpilot"/>
    <n v="-1"/>
    <n v="-1"/>
    <n v="1"/>
  </r>
  <r>
    <x v="0"/>
    <x v="1"/>
    <n v="150"/>
    <n v="3000"/>
    <n v="12"/>
    <n v="0"/>
    <n v="0"/>
    <s v="SaidNew"/>
    <x v="0"/>
    <x v="0"/>
    <x v="0"/>
    <x v="0"/>
    <n v="509.38730158730198"/>
    <n v="168.03111111111099"/>
    <n v="2"/>
    <n v="5"/>
    <n v="509.38730158730198"/>
    <n v="168.03111111111099"/>
    <n v="2"/>
    <n v="5"/>
    <n v="-1"/>
    <n v="-1"/>
    <n v="-1"/>
    <n v="-1"/>
    <x v="0"/>
    <n v="3.681"/>
    <n v="3.681"/>
    <n v="-1"/>
    <x v="0"/>
    <x v="0"/>
    <n v="914"/>
    <n v="759332"/>
    <n v="2313"/>
    <s v="1646849307675_TMMpilot"/>
    <n v="-1"/>
    <n v="-1"/>
    <n v="1"/>
  </r>
  <r>
    <x v="0"/>
    <x v="1"/>
    <n v="150"/>
    <n v="3000"/>
    <n v="13"/>
    <n v="0"/>
    <n v="0"/>
    <s v="SaidNew"/>
    <x v="0"/>
    <x v="0"/>
    <x v="0"/>
    <x v="0"/>
    <n v="187.373968253968"/>
    <n v="572.71555555555597"/>
    <n v="6"/>
    <n v="2"/>
    <n v="187.373968253968"/>
    <n v="572.71555555555597"/>
    <n v="6"/>
    <n v="2"/>
    <n v="-1"/>
    <n v="-1"/>
    <n v="-1"/>
    <n v="-1"/>
    <x v="0"/>
    <n v="3.988"/>
    <n v="3.988"/>
    <n v="-1"/>
    <x v="0"/>
    <x v="0"/>
    <n v="1279"/>
    <n v="761124"/>
    <n v="2067"/>
    <s v="1646849307675_TMMpilot"/>
    <n v="-1"/>
    <n v="-1"/>
    <n v="1"/>
  </r>
  <r>
    <x v="0"/>
    <x v="1"/>
    <n v="150"/>
    <n v="3000"/>
    <n v="14"/>
    <n v="0"/>
    <n v="0"/>
    <s v="SaidNew"/>
    <x v="0"/>
    <x v="0"/>
    <x v="0"/>
    <x v="0"/>
    <n v="97.702857142857098"/>
    <n v="470.04444444444403"/>
    <n v="5"/>
    <n v="1"/>
    <n v="97.702857142857098"/>
    <n v="470.04444444444403"/>
    <n v="5"/>
    <n v="1"/>
    <n v="-1"/>
    <n v="-1"/>
    <n v="-1"/>
    <n v="-1"/>
    <x v="0"/>
    <n v="4.2939999999999996"/>
    <n v="4.2939999999999996"/>
    <n v="-1"/>
    <x v="0"/>
    <x v="0"/>
    <n v="1026"/>
    <n v="762651"/>
    <n v="1526"/>
    <s v="1646849307675_TMMpilot"/>
    <n v="-1"/>
    <n v="-1"/>
    <n v="1"/>
  </r>
  <r>
    <x v="0"/>
    <x v="1"/>
    <n v="150"/>
    <n v="3000"/>
    <n v="15"/>
    <n v="0"/>
    <n v="0"/>
    <s v="SaidNew"/>
    <x v="0"/>
    <x v="0"/>
    <x v="0"/>
    <x v="0"/>
    <n v="88.702857142857098"/>
    <n v="670.386666666667"/>
    <n v="7"/>
    <n v="1"/>
    <n v="88.702857142857098"/>
    <n v="670.386666666667"/>
    <n v="7"/>
    <n v="1"/>
    <n v="-1"/>
    <n v="-1"/>
    <n v="-1"/>
    <n v="-1"/>
    <x v="0"/>
    <n v="4.601"/>
    <n v="4.601"/>
    <n v="-1"/>
    <x v="0"/>
    <x v="0"/>
    <n v="906"/>
    <n v="764067"/>
    <n v="91"/>
    <s v="1646849307675_TMMpilot"/>
    <n v="-1"/>
    <n v="-1"/>
    <n v="1"/>
  </r>
  <r>
    <x v="0"/>
    <x v="1"/>
    <n v="150"/>
    <n v="3000"/>
    <n v="16"/>
    <n v="1"/>
    <n v="2"/>
    <s v="SaidOld"/>
    <x v="0"/>
    <x v="1"/>
    <x v="6"/>
    <x v="4"/>
    <n v="496.38730158730198"/>
    <n v="63.36"/>
    <n v="1"/>
    <n v="5"/>
    <n v="97.702857142857098"/>
    <n v="470.04444444444403"/>
    <n v="5"/>
    <n v="1"/>
    <n v="94"/>
    <n v="454.40625"/>
    <n v="5"/>
    <n v="1"/>
    <x v="7"/>
    <n v="1.2270000000000001"/>
    <n v="4.9080000000000004"/>
    <n v="2.069"/>
    <x v="7"/>
    <x v="7"/>
    <n v="2436"/>
    <n v="768507"/>
    <n v="25"/>
    <s v="1646849307675_TMMpilot"/>
    <n v="-1"/>
    <n v="-1"/>
    <n v="1"/>
  </r>
  <r>
    <x v="0"/>
    <x v="1"/>
    <n v="150"/>
    <n v="3000"/>
    <n v="17"/>
    <n v="0"/>
    <n v="0"/>
    <s v="SaidNew"/>
    <x v="0"/>
    <x v="0"/>
    <x v="0"/>
    <x v="0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5.2149999999999999"/>
    <n v="5.2149999999999999"/>
    <n v="-1"/>
    <x v="0"/>
    <x v="0"/>
    <n v="989"/>
    <n v="770506"/>
    <n v="369"/>
    <s v="1646849307675_TMMpilot"/>
    <n v="-1"/>
    <n v="-1"/>
    <n v="1"/>
  </r>
  <r>
    <x v="0"/>
    <x v="1"/>
    <n v="150"/>
    <n v="3000"/>
    <n v="18"/>
    <n v="1"/>
    <n v="3"/>
    <s v="SaidOld"/>
    <x v="0"/>
    <x v="1"/>
    <x v="5"/>
    <x v="2"/>
    <n v="306.045079365079"/>
    <n v="459.04444444444403"/>
    <n v="5"/>
    <n v="3"/>
    <n v="187.373968253968"/>
    <n v="572.71555555555597"/>
    <n v="6"/>
    <n v="2"/>
    <n v="307"/>
    <n v="552.40625"/>
    <n v="6"/>
    <n v="3"/>
    <x v="8"/>
    <n v="3.988"/>
    <n v="5.5209999999999999"/>
    <n v="2.5169999999999999"/>
    <x v="8"/>
    <x v="8"/>
    <n v="2179"/>
    <n v="775082"/>
    <n v="2067"/>
    <s v="1646849307675_TMMpilot"/>
    <n v="-1"/>
    <n v="-1"/>
    <n v="1"/>
  </r>
  <r>
    <x v="0"/>
    <x v="1"/>
    <n v="150"/>
    <n v="3000"/>
    <n v="19"/>
    <n v="0"/>
    <n v="0"/>
    <s v="SaidNew"/>
    <x v="0"/>
    <x v="0"/>
    <x v="0"/>
    <x v="0"/>
    <n v="298.045079365079"/>
    <n v="163.03111111111099"/>
    <n v="2"/>
    <n v="3"/>
    <n v="298.045079365079"/>
    <n v="163.03111111111099"/>
    <n v="2"/>
    <n v="3"/>
    <n v="-1"/>
    <n v="-1"/>
    <n v="-1"/>
    <n v="-1"/>
    <x v="0"/>
    <n v="5.8280000000000003"/>
    <n v="5.8280000000000003"/>
    <n v="-1"/>
    <x v="0"/>
    <x v="0"/>
    <n v="906"/>
    <n v="776993"/>
    <n v="672"/>
    <s v="1646849307675_TMMpilot"/>
    <n v="-1"/>
    <n v="-1"/>
    <n v="1"/>
  </r>
  <r>
    <x v="0"/>
    <x v="1"/>
    <n v="150"/>
    <n v="3000"/>
    <n v="20"/>
    <n v="1"/>
    <n v="4"/>
    <s v="SaidOld"/>
    <x v="0"/>
    <x v="1"/>
    <x v="7"/>
    <x v="4"/>
    <n v="704.72952380952404"/>
    <n v="79.36"/>
    <n v="1"/>
    <n v="7"/>
    <n v="607.05841269841301"/>
    <n v="576.71555555555597"/>
    <n v="6"/>
    <n v="6"/>
    <n v="588"/>
    <n v="573.40625"/>
    <n v="6"/>
    <n v="6"/>
    <x v="9"/>
    <n v="0.61299999999999999"/>
    <n v="6.1349999999999998"/>
    <n v="1.51"/>
    <x v="9"/>
    <x v="9"/>
    <n v="1920"/>
    <n v="781457"/>
    <n v="363"/>
    <s v="1646849307675_TMMpilot"/>
    <n v="-1"/>
    <n v="-1"/>
    <n v="1"/>
  </r>
  <r>
    <x v="0"/>
    <x v="1"/>
    <n v="150"/>
    <n v="3000"/>
    <n v="21"/>
    <n v="0"/>
    <n v="0"/>
    <s v="SaidNew"/>
    <x v="0"/>
    <x v="0"/>
    <x v="0"/>
    <x v="0"/>
    <n v="187.373968253968"/>
    <n v="667.386666666667"/>
    <n v="7"/>
    <n v="2"/>
    <n v="187.373968253968"/>
    <n v="667.386666666667"/>
    <n v="7"/>
    <n v="2"/>
    <n v="-1"/>
    <n v="-1"/>
    <n v="-1"/>
    <n v="-1"/>
    <x v="0"/>
    <n v="6.4420000000000002"/>
    <n v="6.4420000000000002"/>
    <n v="-1"/>
    <x v="0"/>
    <x v="0"/>
    <n v="387"/>
    <n v="782856"/>
    <n v="677"/>
    <s v="1646849307675_TMMpilot"/>
    <n v="-1"/>
    <n v="-1"/>
    <n v="1"/>
  </r>
  <r>
    <x v="0"/>
    <x v="1"/>
    <n v="150"/>
    <n v="3000"/>
    <n v="22"/>
    <n v="1"/>
    <n v="5"/>
    <s v="SaidOld"/>
    <x v="0"/>
    <x v="1"/>
    <x v="3"/>
    <x v="3"/>
    <n v="88.702857142857098"/>
    <n v="670.386666666667"/>
    <n v="7"/>
    <n v="1"/>
    <n v="97.702857142857098"/>
    <n v="470.04444444444403"/>
    <n v="5"/>
    <n v="1"/>
    <n v="100"/>
    <n v="386.40625"/>
    <n v="4"/>
    <n v="1"/>
    <x v="10"/>
    <n v="4.2939999999999996"/>
    <n v="6.7480000000000002"/>
    <n v="1.8460000000000001"/>
    <x v="10"/>
    <x v="10"/>
    <n v="2328"/>
    <n v="787376"/>
    <n v="1526"/>
    <s v="1646849307675_TMMpilot"/>
    <n v="-1"/>
    <n v="-1"/>
    <n v="1"/>
  </r>
  <r>
    <x v="0"/>
    <x v="1"/>
    <n v="150"/>
    <n v="3000"/>
    <n v="23"/>
    <n v="1"/>
    <n v="6"/>
    <s v="SaidNew"/>
    <x v="1"/>
    <x v="2"/>
    <x v="8"/>
    <x v="5"/>
    <n v="588.05841269841301"/>
    <n v="690.386666666667"/>
    <n v="7"/>
    <n v="6"/>
    <n v="187.373968253968"/>
    <n v="667.386666666667"/>
    <n v="7"/>
    <n v="2"/>
    <n v="-1"/>
    <n v="-1"/>
    <n v="-1"/>
    <n v="-1"/>
    <x v="0"/>
    <n v="6.4420000000000002"/>
    <n v="7.0549999999999997"/>
    <n v="-1"/>
    <x v="0"/>
    <x v="0"/>
    <n v="1297"/>
    <n v="789679"/>
    <n v="677"/>
    <s v="1646849307675_TMMpilot"/>
    <n v="-1"/>
    <n v="-1"/>
    <n v="1"/>
  </r>
  <r>
    <x v="0"/>
    <x v="1"/>
    <n v="150"/>
    <n v="3000"/>
    <n v="24"/>
    <n v="1"/>
    <n v="7"/>
    <s v="SaidOld"/>
    <x v="0"/>
    <x v="1"/>
    <x v="9"/>
    <x v="4"/>
    <n v="95.702857142857098"/>
    <n v="385.37333333333299"/>
    <n v="4"/>
    <n v="1"/>
    <n v="177.373968253968"/>
    <n v="168.03111111111099"/>
    <n v="2"/>
    <n v="2"/>
    <n v="104"/>
    <n v="168.40625"/>
    <n v="2"/>
    <n v="1"/>
    <x v="11"/>
    <n v="3.0670000000000002"/>
    <n v="7.3620000000000001"/>
    <n v="3.1880000000000002"/>
    <x v="11"/>
    <x v="11"/>
    <n v="1779"/>
    <n v="793392"/>
    <n v="2118"/>
    <s v="1646849307675_TMMpilot"/>
    <n v="-1"/>
    <n v="-1"/>
    <n v="1"/>
  </r>
  <r>
    <x v="0"/>
    <x v="1"/>
    <n v="150"/>
    <n v="3000"/>
    <n v="25"/>
    <n v="1"/>
    <n v="8"/>
    <s v="SaidOld"/>
    <x v="0"/>
    <x v="1"/>
    <x v="10"/>
    <x v="4"/>
    <n v="205.373968253968"/>
    <n v="278.70222222222202"/>
    <n v="3"/>
    <n v="2"/>
    <n v="483.38730158730198"/>
    <n v="675.386666666667"/>
    <n v="7"/>
    <n v="5"/>
    <n v="590"/>
    <n v="168.40625"/>
    <n v="2"/>
    <n v="6"/>
    <x v="12"/>
    <n v="0.92"/>
    <n v="7.6689999999999996"/>
    <n v="3.4119999999999999"/>
    <x v="12"/>
    <x v="12"/>
    <n v="2293"/>
    <n v="798335"/>
    <n v="2369"/>
    <s v="1646849307675_TMMpilot"/>
    <n v="-1"/>
    <n v="-1"/>
    <n v="1"/>
  </r>
  <r>
    <x v="0"/>
    <x v="1"/>
    <n v="150"/>
    <n v="3000"/>
    <n v="26"/>
    <n v="0"/>
    <n v="0"/>
    <s v="SaidNew"/>
    <x v="0"/>
    <x v="0"/>
    <x v="0"/>
    <x v="0"/>
    <n v="284.045079365079"/>
    <n v="61.36"/>
    <n v="1"/>
    <n v="3"/>
    <n v="284.045079365079"/>
    <n v="61.36"/>
    <n v="1"/>
    <n v="3"/>
    <n v="-1"/>
    <n v="-1"/>
    <n v="-1"/>
    <n v="-1"/>
    <x v="0"/>
    <n v="7.9749999999999996"/>
    <n v="7.9749999999999996"/>
    <n v="-1"/>
    <x v="0"/>
    <x v="0"/>
    <n v="1690"/>
    <n v="801038"/>
    <n v="1818"/>
    <s v="1646849307675_TMMpilot"/>
    <n v="-1"/>
    <n v="-1"/>
    <n v="1"/>
  </r>
  <r>
    <x v="0"/>
    <x v="1"/>
    <n v="150"/>
    <n v="3000"/>
    <n v="27"/>
    <n v="0"/>
    <n v="0"/>
    <s v="SaidNew"/>
    <x v="0"/>
    <x v="0"/>
    <x v="0"/>
    <x v="0"/>
    <n v="504.38730158730198"/>
    <n v="467.04444444444403"/>
    <n v="5"/>
    <n v="5"/>
    <n v="504.38730158730198"/>
    <n v="467.04444444444403"/>
    <n v="5"/>
    <n v="5"/>
    <n v="-1"/>
    <n v="-1"/>
    <n v="-1"/>
    <n v="-1"/>
    <x v="0"/>
    <n v="8.282"/>
    <n v="8.282"/>
    <n v="-1"/>
    <x v="0"/>
    <x v="0"/>
    <n v="1187"/>
    <n v="802734"/>
    <n v="1772"/>
    <s v="1646849307675_TMMpilot"/>
    <n v="-1"/>
    <n v="-1"/>
    <n v="1"/>
  </r>
  <r>
    <x v="0"/>
    <x v="1"/>
    <n v="150"/>
    <n v="3000"/>
    <n v="28"/>
    <n v="1"/>
    <n v="9"/>
    <s v="SaidOld"/>
    <x v="0"/>
    <x v="1"/>
    <x v="11"/>
    <x v="4"/>
    <n v="194.373968253968"/>
    <n v="63.36"/>
    <n v="1"/>
    <n v="2"/>
    <n v="294.045079365079"/>
    <n v="374.37333333333299"/>
    <n v="4"/>
    <n v="3"/>
    <n v="307"/>
    <n v="62.40625"/>
    <n v="1"/>
    <n v="3"/>
    <x v="13"/>
    <n v="2.7610000000000001"/>
    <n v="8.5890000000000004"/>
    <n v="3.4119999999999999"/>
    <x v="13"/>
    <x v="13"/>
    <n v="2116"/>
    <n v="807094"/>
    <n v="1219"/>
    <s v="1646849307675_TMMpilot"/>
    <n v="-1"/>
    <n v="-1"/>
    <n v="1"/>
  </r>
  <r>
    <x v="0"/>
    <x v="1"/>
    <n v="150"/>
    <n v="3000"/>
    <n v="29"/>
    <n v="1"/>
    <n v="10"/>
    <s v="SaidOld"/>
    <x v="0"/>
    <x v="1"/>
    <x v="10"/>
    <x v="4"/>
    <n v="101.702857142857"/>
    <n v="577.71555555555597"/>
    <n v="6"/>
    <n v="1"/>
    <n v="612.05841269841301"/>
    <n v="266.70222222222202"/>
    <n v="3"/>
    <n v="6"/>
    <n v="500"/>
    <n v="268.8125"/>
    <n v="3"/>
    <n v="5"/>
    <x v="14"/>
    <n v="2.1469999999999998"/>
    <n v="8.8960000000000008"/>
    <n v="2.629"/>
    <x v="14"/>
    <x v="14"/>
    <n v="1868"/>
    <n v="811733"/>
    <n v="1724"/>
    <s v="1646849307675_TMMpilot"/>
    <n v="-1"/>
    <n v="-1"/>
    <n v="1"/>
  </r>
  <r>
    <x v="0"/>
    <x v="1"/>
    <n v="150"/>
    <n v="3000"/>
    <n v="30"/>
    <n v="0"/>
    <n v="0"/>
    <s v="SaidNew"/>
    <x v="0"/>
    <x v="0"/>
    <x v="0"/>
    <x v="0"/>
    <n v="97.702857142857098"/>
    <n v="470.04444444444403"/>
    <n v="5"/>
    <n v="1"/>
    <n v="97.702857142857098"/>
    <n v="470.04444444444403"/>
    <n v="5"/>
    <n v="1"/>
    <n v="-1"/>
    <n v="-1"/>
    <n v="-1"/>
    <n v="-1"/>
    <x v="0"/>
    <n v="9.202"/>
    <n v="9.202"/>
    <n v="-1"/>
    <x v="0"/>
    <x v="0"/>
    <n v="1405"/>
    <n v="814140"/>
    <n v="766"/>
    <s v="1646849307675_TMMpilot"/>
    <n v="-1"/>
    <n v="-1"/>
    <n v="1"/>
  </r>
  <r>
    <x v="0"/>
    <x v="1"/>
    <n v="150"/>
    <n v="3000"/>
    <n v="31"/>
    <n v="0"/>
    <n v="0"/>
    <s v="SaidNew"/>
    <x v="0"/>
    <x v="0"/>
    <x v="0"/>
    <x v="0"/>
    <n v="84.702857142857098"/>
    <n v="176.03111111111099"/>
    <n v="2"/>
    <n v="1"/>
    <n v="84.702857142857098"/>
    <n v="176.03111111111099"/>
    <n v="2"/>
    <n v="1"/>
    <n v="-1"/>
    <n v="-1"/>
    <n v="-1"/>
    <n v="-1"/>
    <x v="0"/>
    <n v="9.5090000000000003"/>
    <n v="9.5090000000000003"/>
    <n v="-1"/>
    <x v="0"/>
    <x v="0"/>
    <n v="1131"/>
    <n v="815788"/>
    <n v="1296"/>
    <s v="1646849307675_TMMpilot"/>
    <n v="-1"/>
    <n v="-1"/>
    <n v="1"/>
  </r>
  <r>
    <x v="0"/>
    <x v="1"/>
    <n v="150"/>
    <n v="3000"/>
    <n v="32"/>
    <n v="1"/>
    <n v="11"/>
    <s v="SaidOld"/>
    <x v="0"/>
    <x v="1"/>
    <x v="5"/>
    <x v="2"/>
    <n v="712.72952380952404"/>
    <n v="263.70222222222202"/>
    <n v="3"/>
    <n v="7"/>
    <n v="504.38730158730198"/>
    <n v="467.04444444444403"/>
    <n v="5"/>
    <n v="5"/>
    <n v="480"/>
    <n v="564.8125"/>
    <n v="6"/>
    <n v="5"/>
    <x v="15"/>
    <n v="8.282"/>
    <n v="9.8160000000000007"/>
    <n v="7.327"/>
    <x v="15"/>
    <x v="15"/>
    <n v="1778"/>
    <n v="819852"/>
    <n v="1772"/>
    <s v="1646849307675_TMMpilot"/>
    <n v="-1"/>
    <n v="-1"/>
    <n v="1"/>
  </r>
  <r>
    <x v="0"/>
    <x v="1"/>
    <n v="150"/>
    <n v="3000"/>
    <n v="33"/>
    <n v="0"/>
    <n v="0"/>
    <s v="SaidNew"/>
    <x v="0"/>
    <x v="0"/>
    <x v="0"/>
    <x v="0"/>
    <n v="709.72952380952404"/>
    <n v="667.386666666667"/>
    <n v="7"/>
    <n v="7"/>
    <n v="709.72952380952404"/>
    <n v="667.386666666667"/>
    <n v="7"/>
    <n v="7"/>
    <n v="-1"/>
    <n v="-1"/>
    <n v="-1"/>
    <n v="-1"/>
    <x v="0"/>
    <n v="10.122999999999999"/>
    <n v="10.122999999999999"/>
    <n v="-1"/>
    <x v="0"/>
    <x v="0"/>
    <n v="1425"/>
    <n v="822283"/>
    <n v="1125"/>
    <s v="1646849307675_TMMpilot"/>
    <n v="-1"/>
    <n v="-1"/>
    <n v="1"/>
  </r>
  <r>
    <x v="0"/>
    <x v="1"/>
    <n v="150"/>
    <n v="3000"/>
    <n v="34"/>
    <n v="1"/>
    <n v="12"/>
    <s v="SaidOld"/>
    <x v="0"/>
    <x v="1"/>
    <x v="12"/>
    <x v="2"/>
    <n v="205.373968253968"/>
    <n v="278.70222222222202"/>
    <n v="3"/>
    <n v="2"/>
    <n v="97.702857142857098"/>
    <n v="470.04444444444403"/>
    <n v="5"/>
    <n v="1"/>
    <n v="210"/>
    <n v="264.8125"/>
    <n v="3"/>
    <n v="2"/>
    <x v="16"/>
    <n v="9.202"/>
    <n v="10.429"/>
    <n v="7.327"/>
    <x v="16"/>
    <x v="16"/>
    <n v="2031"/>
    <n v="826899"/>
    <n v="766"/>
    <s v="1646849307675_TMMpilot"/>
    <n v="-1"/>
    <n v="-1"/>
    <n v="1"/>
  </r>
  <r>
    <x v="0"/>
    <x v="1"/>
    <n v="150"/>
    <n v="3000"/>
    <n v="35"/>
    <n v="0"/>
    <n v="0"/>
    <s v="SaidNew"/>
    <x v="0"/>
    <x v="0"/>
    <x v="0"/>
    <x v="0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10.736000000000001"/>
    <n v="10.736000000000001"/>
    <n v="-1"/>
    <x v="0"/>
    <x v="0"/>
    <n v="1523"/>
    <n v="829426"/>
    <n v="1976"/>
    <s v="1646849307675_TMMpilot"/>
    <n v="-1"/>
    <n v="-1"/>
    <n v="1"/>
  </r>
  <r>
    <x v="0"/>
    <x v="1"/>
    <n v="150"/>
    <n v="3000"/>
    <n v="36"/>
    <n v="1"/>
    <n v="13"/>
    <s v="SaidOld"/>
    <x v="0"/>
    <x v="1"/>
    <x v="1"/>
    <x v="1"/>
    <n v="608.05841269841301"/>
    <n v="72.36"/>
    <n v="1"/>
    <n v="6"/>
    <n v="391.71619047618998"/>
    <n v="265.70222222222202"/>
    <n v="3"/>
    <n v="4"/>
    <n v="298"/>
    <n v="282.8125"/>
    <n v="3"/>
    <n v="3"/>
    <x v="17"/>
    <n v="10.736000000000001"/>
    <n v="11.042999999999999"/>
    <n v="10.57"/>
    <x v="17"/>
    <x v="17"/>
    <n v="1631"/>
    <n v="833530"/>
    <n v="1976"/>
    <s v="1646849307675_TMMpilot"/>
    <n v="-1"/>
    <n v="-1"/>
    <n v="1"/>
  </r>
  <r>
    <x v="0"/>
    <x v="1"/>
    <n v="150"/>
    <n v="3000"/>
    <n v="37"/>
    <n v="1"/>
    <n v="14"/>
    <s v="SaidNew"/>
    <x v="1"/>
    <x v="2"/>
    <x v="13"/>
    <x v="6"/>
    <n v="604.05841269841301"/>
    <n v="476.04444444444403"/>
    <n v="5"/>
    <n v="6"/>
    <n v="400.71619047618998"/>
    <n v="663.386666666667"/>
    <n v="7"/>
    <n v="4"/>
    <n v="-1"/>
    <n v="-1"/>
    <n v="-1"/>
    <n v="-1"/>
    <x v="0"/>
    <n v="2.4540000000000002"/>
    <n v="11.35"/>
    <n v="-1"/>
    <x v="0"/>
    <x v="0"/>
    <n v="1116"/>
    <n v="835657"/>
    <n v="1330"/>
    <s v="1646849307675_TMMpilot"/>
    <n v="-1"/>
    <n v="-1"/>
    <n v="1"/>
  </r>
  <r>
    <x v="0"/>
    <x v="1"/>
    <n v="150"/>
    <n v="3000"/>
    <n v="38"/>
    <n v="0"/>
    <n v="0"/>
    <s v="SaidNew"/>
    <x v="0"/>
    <x v="0"/>
    <x v="0"/>
    <x v="0"/>
    <n v="90.702857142857098"/>
    <n v="71.36"/>
    <n v="1"/>
    <n v="1"/>
    <n v="90.702857142857098"/>
    <n v="71.36"/>
    <n v="1"/>
    <n v="1"/>
    <n v="-1"/>
    <n v="-1"/>
    <n v="-1"/>
    <n v="-1"/>
    <x v="0"/>
    <n v="11.656000000000001"/>
    <n v="11.656000000000001"/>
    <n v="-1"/>
    <x v="0"/>
    <x v="0"/>
    <n v="1418"/>
    <n v="837585"/>
    <n v="2050"/>
    <s v="1646849307675_TMMpilot"/>
    <n v="-1"/>
    <n v="-1"/>
    <n v="1"/>
  </r>
  <r>
    <x v="0"/>
    <x v="1"/>
    <n v="150"/>
    <n v="3000"/>
    <n v="39"/>
    <n v="1"/>
    <n v="15"/>
    <s v="SaidOld"/>
    <x v="0"/>
    <x v="1"/>
    <x v="3"/>
    <x v="3"/>
    <n v="712.72952380952404"/>
    <n v="263.70222222222202"/>
    <n v="3"/>
    <n v="7"/>
    <n v="84.702857142857098"/>
    <n v="176.03111111111099"/>
    <n v="2"/>
    <n v="1"/>
    <n v="124"/>
    <n v="163.8125"/>
    <n v="2"/>
    <n v="1"/>
    <x v="18"/>
    <n v="9.5090000000000003"/>
    <n v="11.962999999999999"/>
    <n v="5.7610000000000001"/>
    <x v="18"/>
    <x v="18"/>
    <n v="1725"/>
    <n v="841560"/>
    <n v="1296"/>
    <s v="1646849307675_TMMpilot"/>
    <n v="-1"/>
    <n v="-1"/>
    <n v="1"/>
  </r>
  <r>
    <x v="0"/>
    <x v="1"/>
    <n v="150"/>
    <n v="3000"/>
    <n v="40"/>
    <n v="1"/>
    <n v="16"/>
    <s v="SaidOld"/>
    <x v="0"/>
    <x v="1"/>
    <x v="14"/>
    <x v="6"/>
    <n v="294.045079365079"/>
    <n v="279.70222222222202"/>
    <n v="3"/>
    <n v="3"/>
    <n v="391.71619047618998"/>
    <n v="265.70222222222202"/>
    <n v="3"/>
    <n v="4"/>
    <n v="278"/>
    <n v="279.8125"/>
    <n v="3"/>
    <n v="3"/>
    <x v="19"/>
    <n v="5.2149999999999999"/>
    <n v="12.27"/>
    <n v="7.774"/>
    <x v="19"/>
    <x v="19"/>
    <n v="1882"/>
    <n v="847519"/>
    <n v="369"/>
    <s v="1646849307675_TMMpilot"/>
    <n v="-1"/>
    <n v="-1"/>
    <n v="1"/>
  </r>
  <r>
    <x v="0"/>
    <x v="1"/>
    <n v="150"/>
    <n v="3000"/>
    <n v="41"/>
    <n v="0"/>
    <n v="0"/>
    <s v="SaidNew"/>
    <x v="0"/>
    <x v="0"/>
    <x v="0"/>
    <x v="0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12.577"/>
    <n v="12.577"/>
    <n v="-1"/>
    <x v="0"/>
    <x v="0"/>
    <n v="1083"/>
    <n v="849615"/>
    <n v="1718"/>
    <s v="1646849307675_TMMpilot"/>
    <n v="-1"/>
    <n v="-1"/>
    <n v="1"/>
  </r>
  <r>
    <x v="0"/>
    <x v="1"/>
    <n v="150"/>
    <n v="3000"/>
    <n v="42"/>
    <n v="0"/>
    <n v="0"/>
    <s v="SaidNew"/>
    <x v="0"/>
    <x v="0"/>
    <x v="0"/>
    <x v="0"/>
    <n v="704.72952380952404"/>
    <n v="163.03111111111099"/>
    <n v="2"/>
    <n v="7"/>
    <n v="704.72952380952404"/>
    <n v="163.03111111111099"/>
    <n v="2"/>
    <n v="7"/>
    <n v="-1"/>
    <n v="-1"/>
    <n v="-1"/>
    <n v="-1"/>
    <x v="0"/>
    <n v="12.882999999999999"/>
    <n v="12.882999999999999"/>
    <n v="-1"/>
    <x v="0"/>
    <x v="0"/>
    <n v="1469"/>
    <n v="851599"/>
    <n v="1476"/>
    <s v="1646849307675_TMMpilot"/>
    <n v="-1"/>
    <n v="-1"/>
    <n v="1"/>
  </r>
  <r>
    <x v="0"/>
    <x v="1"/>
    <n v="150"/>
    <n v="3000"/>
    <n v="43"/>
    <n v="0"/>
    <n v="0"/>
    <s v="SaidNew"/>
    <x v="0"/>
    <x v="0"/>
    <x v="0"/>
    <x v="0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13.19"/>
    <n v="13.19"/>
    <n v="-1"/>
    <x v="0"/>
    <x v="0"/>
    <n v="1284"/>
    <n v="853400"/>
    <n v="2370"/>
    <s v="1646849307675_TMMpilot"/>
    <n v="-1"/>
    <n v="-1"/>
    <n v="1"/>
  </r>
  <r>
    <x v="0"/>
    <x v="1"/>
    <n v="150"/>
    <n v="3000"/>
    <n v="44"/>
    <n v="0"/>
    <n v="0"/>
    <s v="SaidNew"/>
    <x v="0"/>
    <x v="0"/>
    <x v="0"/>
    <x v="0"/>
    <n v="486.38730158730198"/>
    <n v="558.71555555555597"/>
    <n v="6"/>
    <n v="5"/>
    <n v="486.38730158730198"/>
    <n v="558.71555555555597"/>
    <n v="6"/>
    <n v="5"/>
    <n v="-1"/>
    <n v="-1"/>
    <n v="-1"/>
    <n v="-1"/>
    <x v="0"/>
    <n v="13.497"/>
    <n v="13.497"/>
    <n v="-1"/>
    <x v="0"/>
    <x v="0"/>
    <n v="1261"/>
    <n v="855174"/>
    <n v="79"/>
    <s v="1646849307675_TMMpilot"/>
    <n v="-1"/>
    <n v="-1"/>
    <n v="1"/>
  </r>
  <r>
    <x v="0"/>
    <x v="1"/>
    <n v="150"/>
    <n v="3000"/>
    <n v="45"/>
    <n v="1"/>
    <n v="17"/>
    <s v="SaidOld"/>
    <x v="0"/>
    <x v="1"/>
    <x v="4"/>
    <x v="3"/>
    <n v="84.702857142857098"/>
    <n v="176.03111111111099"/>
    <n v="2"/>
    <n v="1"/>
    <n v="90.702857142857098"/>
    <n v="71.36"/>
    <n v="1"/>
    <n v="1"/>
    <n v="67"/>
    <n v="156.8125"/>
    <n v="2"/>
    <n v="1"/>
    <x v="20"/>
    <n v="11.656000000000001"/>
    <n v="13.804"/>
    <n v="9.7870000000000008"/>
    <x v="20"/>
    <x v="20"/>
    <n v="2196"/>
    <n v="859046"/>
    <n v="2050"/>
    <s v="1646849307675_TMMpilot"/>
    <n v="-1"/>
    <n v="-1"/>
    <n v="1"/>
  </r>
  <r>
    <x v="0"/>
    <x v="1"/>
    <n v="150"/>
    <n v="3000"/>
    <n v="46"/>
    <n v="1"/>
    <n v="18"/>
    <s v="SaidOld"/>
    <x v="0"/>
    <x v="1"/>
    <x v="15"/>
    <x v="6"/>
    <n v="709.72952380952404"/>
    <n v="667.386666666667"/>
    <n v="7"/>
    <n v="7"/>
    <n v="88.702857142857098"/>
    <n v="670.386666666667"/>
    <n v="7"/>
    <n v="1"/>
    <n v="92"/>
    <n v="650.8125"/>
    <n v="7"/>
    <n v="1"/>
    <x v="21"/>
    <n v="4.601"/>
    <n v="14.11"/>
    <n v="9.8989999999999991"/>
    <x v="21"/>
    <x v="21"/>
    <n v="1992"/>
    <n v="863702"/>
    <n v="91"/>
    <s v="1646849307675_TMMpilot"/>
    <n v="-1"/>
    <n v="-1"/>
    <n v="1"/>
  </r>
  <r>
    <x v="0"/>
    <x v="1"/>
    <n v="150"/>
    <n v="3000"/>
    <n v="47"/>
    <n v="0"/>
    <n v="0"/>
    <s v="SaidNew"/>
    <x v="0"/>
    <x v="0"/>
    <x v="0"/>
    <x v="0"/>
    <n v="187.373968253968"/>
    <n v="572.71555555555597"/>
    <n v="6"/>
    <n v="2"/>
    <n v="187.373968253968"/>
    <n v="572.71555555555597"/>
    <n v="6"/>
    <n v="2"/>
    <n v="-1"/>
    <n v="-1"/>
    <n v="-1"/>
    <n v="-1"/>
    <x v="0"/>
    <n v="14.417"/>
    <n v="14.417"/>
    <n v="-1"/>
    <x v="0"/>
    <x v="0"/>
    <n v="1070"/>
    <n v="865781"/>
    <n v="462"/>
    <s v="1646849307675_TMMpilot"/>
    <n v="-1"/>
    <n v="-1"/>
    <n v="1"/>
  </r>
  <r>
    <x v="0"/>
    <x v="1"/>
    <n v="150"/>
    <n v="3000"/>
    <n v="48"/>
    <n v="1"/>
    <n v="19"/>
    <s v="SaidOld"/>
    <x v="0"/>
    <x v="1"/>
    <x v="16"/>
    <x v="3"/>
    <n v="95.702857142857098"/>
    <n v="385.37333333333299"/>
    <n v="4"/>
    <n v="1"/>
    <n v="704.72952380952404"/>
    <n v="163.03111111111099"/>
    <n v="2"/>
    <n v="7"/>
    <n v="708"/>
    <n v="146.8125"/>
    <n v="2"/>
    <n v="7"/>
    <x v="22"/>
    <n v="12.882999999999999"/>
    <n v="14.724"/>
    <n v="12.135999999999999"/>
    <x v="22"/>
    <x v="22"/>
    <n v="1754"/>
    <n v="869684"/>
    <n v="1476"/>
    <s v="1646849307675_TMMpilot"/>
    <n v="-1"/>
    <n v="-1"/>
    <n v="1"/>
  </r>
  <r>
    <x v="0"/>
    <x v="1"/>
    <n v="150"/>
    <n v="3000"/>
    <n v="49"/>
    <n v="0"/>
    <n v="0"/>
    <s v="SaidNew"/>
    <x v="0"/>
    <x v="0"/>
    <x v="0"/>
    <x v="0"/>
    <n v="509.38730158730198"/>
    <n v="168.03111111111099"/>
    <n v="2"/>
    <n v="5"/>
    <n v="509.38730158730198"/>
    <n v="168.03111111111099"/>
    <n v="2"/>
    <n v="5"/>
    <n v="-1"/>
    <n v="-1"/>
    <n v="-1"/>
    <n v="-1"/>
    <x v="0"/>
    <n v="15.031000000000001"/>
    <n v="15.031000000000001"/>
    <n v="-1"/>
    <x v="0"/>
    <x v="0"/>
    <n v="1106"/>
    <n v="871803"/>
    <n v="2240"/>
    <s v="1646849307675_TMMpilot"/>
    <n v="-1"/>
    <n v="-1"/>
    <n v="1"/>
  </r>
  <r>
    <x v="0"/>
    <x v="1"/>
    <n v="150"/>
    <n v="3000"/>
    <n v="50"/>
    <n v="1"/>
    <n v="20"/>
    <s v="SaidOld"/>
    <x v="0"/>
    <x v="1"/>
    <x v="17"/>
    <x v="6"/>
    <n v="294.045079365079"/>
    <n v="374.37333333333299"/>
    <n v="4"/>
    <n v="3"/>
    <n v="509.38730158730198"/>
    <n v="168.03111111111099"/>
    <n v="2"/>
    <n v="5"/>
    <n v="585"/>
    <n v="172.8125"/>
    <n v="2"/>
    <n v="6"/>
    <x v="23"/>
    <n v="3.681"/>
    <n v="15.337"/>
    <n v="9.7870000000000008"/>
    <x v="23"/>
    <x v="23"/>
    <n v="1626"/>
    <n v="875971"/>
    <n v="2313"/>
    <s v="1646849307675_TMMpilot"/>
    <n v="-1"/>
    <n v="-1"/>
    <n v="1"/>
  </r>
  <r>
    <x v="0"/>
    <x v="1"/>
    <n v="150"/>
    <n v="3000"/>
    <n v="51"/>
    <n v="1"/>
    <n v="21"/>
    <s v="SaidNew"/>
    <x v="1"/>
    <x v="2"/>
    <x v="18"/>
    <x v="7"/>
    <n v="306.045079365079"/>
    <n v="459.04444444444403"/>
    <n v="5"/>
    <n v="3"/>
    <n v="588.05841269841301"/>
    <n v="690.386666666667"/>
    <n v="7"/>
    <n v="6"/>
    <n v="-1"/>
    <n v="-1"/>
    <n v="-1"/>
    <n v="-1"/>
    <x v="0"/>
    <n v="1.534"/>
    <n v="15.644"/>
    <n v="-1"/>
    <x v="0"/>
    <x v="0"/>
    <n v="1419"/>
    <n v="878402"/>
    <n v="1778"/>
    <s v="1646849307675_TMMpilot"/>
    <n v="-1"/>
    <n v="-1"/>
    <n v="1"/>
  </r>
  <r>
    <x v="0"/>
    <x v="1"/>
    <n v="150"/>
    <n v="3000"/>
    <n v="52"/>
    <n v="1"/>
    <n v="22"/>
    <s v="SaidOld"/>
    <x v="0"/>
    <x v="1"/>
    <x v="19"/>
    <x v="3"/>
    <n v="386.71619047618998"/>
    <n v="565.71555555555597"/>
    <n v="6"/>
    <n v="4"/>
    <n v="601.05841269841301"/>
    <n v="356.37333333333299"/>
    <n v="4"/>
    <n v="6"/>
    <n v="524"/>
    <n v="464.8125"/>
    <n v="5"/>
    <n v="5"/>
    <x v="24"/>
    <n v="12.577"/>
    <n v="15.951000000000001"/>
    <n v="6.9909999999999997"/>
    <x v="24"/>
    <x v="24"/>
    <n v="2327"/>
    <n v="882771"/>
    <n v="1718"/>
    <s v="1646849307675_TMMpilot"/>
    <n v="-1"/>
    <n v="-1"/>
    <n v="1"/>
  </r>
  <r>
    <x v="0"/>
    <x v="1"/>
    <n v="150"/>
    <n v="3000"/>
    <n v="53"/>
    <n v="0"/>
    <n v="0"/>
    <s v="SaidNew"/>
    <x v="0"/>
    <x v="0"/>
    <x v="0"/>
    <x v="0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16.257999999999999"/>
    <n v="16.257999999999999"/>
    <n v="-1"/>
    <x v="0"/>
    <x v="0"/>
    <n v="1279"/>
    <n v="885057"/>
    <n v="964"/>
    <s v="1646849307675_TMMpilot"/>
    <n v="-1"/>
    <n v="-1"/>
    <n v="1"/>
  </r>
  <r>
    <x v="0"/>
    <x v="1"/>
    <n v="150"/>
    <n v="3000"/>
    <n v="54"/>
    <n v="1"/>
    <n v="23"/>
    <s v="SaidOld"/>
    <x v="0"/>
    <x v="1"/>
    <x v="19"/>
    <x v="3"/>
    <n v="691.72952380952404"/>
    <n v="381.37333333333299"/>
    <n v="4"/>
    <n v="7"/>
    <n v="599.05841269841301"/>
    <n v="165.03111111111099"/>
    <n v="2"/>
    <n v="6"/>
    <n v="488"/>
    <n v="174.8125"/>
    <n v="2"/>
    <n v="5"/>
    <x v="25"/>
    <n v="13.19"/>
    <n v="16.564"/>
    <n v="13.143000000000001"/>
    <x v="25"/>
    <x v="25"/>
    <n v="1817"/>
    <n v="889073"/>
    <n v="2370"/>
    <s v="1646849307675_TMMpilot"/>
    <n v="-1"/>
    <n v="-1"/>
    <n v="1"/>
  </r>
  <r>
    <x v="0"/>
    <x v="1"/>
    <n v="150"/>
    <n v="3000"/>
    <n v="55"/>
    <n v="0"/>
    <n v="0"/>
    <s v="SaidNew"/>
    <x v="0"/>
    <x v="0"/>
    <x v="0"/>
    <x v="0"/>
    <n v="95.702857142857098"/>
    <n v="385.37333333333299"/>
    <n v="4"/>
    <n v="1"/>
    <n v="95.702857142857098"/>
    <n v="385.37333333333299"/>
    <n v="4"/>
    <n v="1"/>
    <n v="-1"/>
    <n v="-1"/>
    <n v="-1"/>
    <n v="-1"/>
    <x v="0"/>
    <n v="16.870999999999999"/>
    <n v="16.870999999999999"/>
    <n v="-1"/>
    <x v="0"/>
    <x v="0"/>
    <n v="992"/>
    <n v="891081"/>
    <n v="1916"/>
    <s v="1646849307675_TMMpilot"/>
    <n v="-1"/>
    <n v="-1"/>
    <n v="1"/>
  </r>
  <r>
    <x v="0"/>
    <x v="1"/>
    <n v="150"/>
    <n v="3000"/>
    <n v="56"/>
    <n v="0"/>
    <n v="0"/>
    <s v="SaidNew"/>
    <x v="0"/>
    <x v="0"/>
    <x v="0"/>
    <x v="0"/>
    <n v="88.702857142857098"/>
    <n v="670.386666666667"/>
    <n v="7"/>
    <n v="1"/>
    <n v="88.702857142857098"/>
    <n v="670.386666666667"/>
    <n v="7"/>
    <n v="1"/>
    <n v="-1"/>
    <n v="-1"/>
    <n v="-1"/>
    <n v="-1"/>
    <x v="0"/>
    <n v="17.178000000000001"/>
    <n v="17.178000000000001"/>
    <n v="-1"/>
    <x v="0"/>
    <x v="0"/>
    <n v="1024"/>
    <n v="892616"/>
    <n v="217"/>
    <s v="1646849307675_TMMpilot"/>
    <n v="-1"/>
    <n v="-1"/>
    <n v="1"/>
  </r>
  <r>
    <x v="0"/>
    <x v="1"/>
    <n v="150"/>
    <n v="3000"/>
    <n v="57"/>
    <n v="1"/>
    <n v="24"/>
    <s v="SaidOld"/>
    <x v="0"/>
    <x v="1"/>
    <x v="20"/>
    <x v="3"/>
    <n v="90.702857142857098"/>
    <n v="71.36"/>
    <n v="1"/>
    <n v="1"/>
    <n v="187.373968253968"/>
    <n v="572.71555555555597"/>
    <n v="6"/>
    <n v="2"/>
    <n v="181"/>
    <n v="560.8125"/>
    <n v="6"/>
    <n v="2"/>
    <x v="26"/>
    <n v="14.417"/>
    <n v="17.484999999999999"/>
    <n v="12.696"/>
    <x v="26"/>
    <x v="26"/>
    <n v="1936"/>
    <n v="896384"/>
    <n v="462"/>
    <s v="1646849307675_TMMpilot"/>
    <n v="-1"/>
    <n v="-1"/>
    <n v="1"/>
  </r>
  <r>
    <x v="0"/>
    <x v="1"/>
    <n v="150"/>
    <n v="3000"/>
    <n v="58"/>
    <n v="0"/>
    <n v="0"/>
    <s v="SaidNew"/>
    <x v="0"/>
    <x v="0"/>
    <x v="0"/>
    <x v="0"/>
    <n v="401.71619047618998"/>
    <n v="152.03111111111099"/>
    <n v="2"/>
    <n v="4"/>
    <n v="401.71619047618998"/>
    <n v="152.03111111111099"/>
    <n v="2"/>
    <n v="4"/>
    <n v="-1"/>
    <n v="-1"/>
    <n v="-1"/>
    <n v="-1"/>
    <x v="0"/>
    <n v="17.791"/>
    <n v="17.791"/>
    <n v="-1"/>
    <x v="0"/>
    <x v="0"/>
    <n v="1234"/>
    <n v="898631"/>
    <n v="2018"/>
    <s v="1646849307675_TMMpilot"/>
    <n v="-1"/>
    <n v="-1"/>
    <n v="1"/>
  </r>
  <r>
    <x v="0"/>
    <x v="1"/>
    <n v="150"/>
    <n v="3000"/>
    <n v="59"/>
    <n v="1"/>
    <n v="25"/>
    <s v="SaidOld"/>
    <x v="0"/>
    <x v="1"/>
    <x v="2"/>
    <x v="2"/>
    <n v="607.05841269841301"/>
    <n v="576.71555555555597"/>
    <n v="6"/>
    <n v="6"/>
    <n v="88.702857142857098"/>
    <n v="670.386666666667"/>
    <n v="7"/>
    <n v="1"/>
    <n v="84"/>
    <n v="672.8125"/>
    <n v="7"/>
    <n v="1"/>
    <x v="27"/>
    <n v="17.178000000000001"/>
    <n v="18.097999999999999"/>
    <n v="14.038"/>
    <x v="27"/>
    <x v="27"/>
    <n v="3459"/>
    <n v="904303"/>
    <n v="217"/>
    <s v="1646849307675_TMMpilot"/>
    <n v="-1"/>
    <n v="-1"/>
    <n v="1"/>
  </r>
  <r>
    <x v="0"/>
    <x v="1"/>
    <n v="150"/>
    <n v="3000"/>
    <n v="60"/>
    <n v="1"/>
    <n v="26"/>
    <s v="SaidOld"/>
    <x v="0"/>
    <x v="1"/>
    <x v="21"/>
    <x v="4"/>
    <n v="500.38730158730198"/>
    <n v="370.37333333333299"/>
    <n v="4"/>
    <n v="5"/>
    <n v="486.38730158730198"/>
    <n v="558.71555555555597"/>
    <n v="6"/>
    <n v="5"/>
    <n v="503"/>
    <n v="550.8125"/>
    <n v="6"/>
    <n v="5"/>
    <x v="28"/>
    <n v="13.497"/>
    <n v="18.405000000000001"/>
    <n v="11.913"/>
    <x v="28"/>
    <x v="28"/>
    <n v="1858"/>
    <n v="908662"/>
    <n v="79"/>
    <s v="1646849307675_TMMpilot"/>
    <n v="-1"/>
    <n v="-1"/>
    <n v="1"/>
  </r>
  <r>
    <x v="0"/>
    <x v="1"/>
    <n v="150"/>
    <n v="3000"/>
    <n v="61"/>
    <n v="0"/>
    <n v="0"/>
    <s v="SaidNew"/>
    <x v="0"/>
    <x v="0"/>
    <x v="0"/>
    <x v="0"/>
    <n v="205.373968253968"/>
    <n v="278.70222222222202"/>
    <n v="3"/>
    <n v="2"/>
    <n v="205.373968253968"/>
    <n v="278.70222222222202"/>
    <n v="3"/>
    <n v="2"/>
    <n v="-1"/>
    <n v="-1"/>
    <n v="-1"/>
    <n v="-1"/>
    <x v="0"/>
    <n v="18.712"/>
    <n v="18.712"/>
    <n v="-1"/>
    <x v="0"/>
    <x v="0"/>
    <n v="996"/>
    <n v="910662"/>
    <n v="574"/>
    <s v="1646849307675_TMMpilot"/>
    <n v="-1"/>
    <n v="-1"/>
    <n v="1"/>
  </r>
  <r>
    <x v="0"/>
    <x v="1"/>
    <n v="150"/>
    <n v="3000"/>
    <n v="62"/>
    <n v="0"/>
    <n v="0"/>
    <s v="SaidNew"/>
    <x v="0"/>
    <x v="0"/>
    <x v="0"/>
    <x v="0"/>
    <n v="689.72952380952404"/>
    <n v="476.04444444444403"/>
    <n v="5"/>
    <n v="7"/>
    <n v="689.72952380952404"/>
    <n v="476.04444444444403"/>
    <n v="5"/>
    <n v="7"/>
    <n v="-1"/>
    <n v="-1"/>
    <n v="-1"/>
    <n v="-1"/>
    <x v="0"/>
    <n v="19.018000000000001"/>
    <n v="19.018000000000001"/>
    <n v="-1"/>
    <x v="0"/>
    <x v="0"/>
    <n v="1194"/>
    <n v="912365"/>
    <n v="1151"/>
    <s v="1646849307675_TMMpilot"/>
    <n v="-1"/>
    <n v="-1"/>
    <n v="1"/>
  </r>
  <r>
    <x v="0"/>
    <x v="1"/>
    <n v="150"/>
    <n v="3000"/>
    <n v="63"/>
    <n v="0"/>
    <n v="0"/>
    <s v="SaidNew"/>
    <x v="0"/>
    <x v="0"/>
    <x v="0"/>
    <x v="0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19.324999999999999"/>
    <n v="19.324999999999999"/>
    <n v="-1"/>
    <x v="0"/>
    <x v="0"/>
    <n v="1042"/>
    <n v="913917"/>
    <n v="2098"/>
    <s v="1646849307675_TMMpilot"/>
    <n v="-1"/>
    <n v="-1"/>
    <n v="1"/>
  </r>
  <r>
    <x v="0"/>
    <x v="1"/>
    <n v="150"/>
    <n v="3000"/>
    <n v="64"/>
    <n v="1"/>
    <n v="27"/>
    <s v="SaidOld"/>
    <x v="0"/>
    <x v="1"/>
    <x v="19"/>
    <x v="3"/>
    <n v="294.045079365079"/>
    <n v="374.37333333333299"/>
    <n v="4"/>
    <n v="3"/>
    <n v="599.05841269841301"/>
    <n v="165.03111111111099"/>
    <n v="2"/>
    <n v="6"/>
    <n v="717"/>
    <n v="254.8125"/>
    <n v="3"/>
    <n v="7"/>
    <x v="29"/>
    <n v="16.257999999999999"/>
    <n v="19.632000000000001"/>
    <n v="14.484999999999999"/>
    <x v="29"/>
    <x v="29"/>
    <n v="1669"/>
    <n v="917277"/>
    <n v="964"/>
    <s v="1646849307675_TMMpilot"/>
    <n v="-1"/>
    <n v="-1"/>
    <n v="1"/>
  </r>
  <r>
    <x v="0"/>
    <x v="1"/>
    <n v="150"/>
    <n v="3000"/>
    <n v="65"/>
    <n v="1"/>
    <n v="28"/>
    <s v="SaidOld"/>
    <x v="0"/>
    <x v="1"/>
    <x v="22"/>
    <x v="7"/>
    <n v="284.045079365079"/>
    <n v="61.36"/>
    <n v="1"/>
    <n v="3"/>
    <n v="187.373968253968"/>
    <n v="667.386666666667"/>
    <n v="7"/>
    <n v="2"/>
    <n v="187"/>
    <n v="660.8125"/>
    <n v="7"/>
    <n v="2"/>
    <x v="30"/>
    <n v="0.307"/>
    <n v="19.939"/>
    <n v="0.39100000000000001"/>
    <x v="30"/>
    <x v="30"/>
    <n v="1718"/>
    <n v="922132"/>
    <n v="340"/>
    <s v="1646849307675_TMMpilot"/>
    <n v="-1"/>
    <n v="-1"/>
    <n v="1"/>
  </r>
  <r>
    <x v="0"/>
    <x v="1"/>
    <n v="150"/>
    <n v="3000"/>
    <n v="66"/>
    <n v="1"/>
    <n v="29"/>
    <s v="SaidOld"/>
    <x v="0"/>
    <x v="1"/>
    <x v="3"/>
    <x v="3"/>
    <n v="400.71619047618998"/>
    <n v="663.386666666667"/>
    <n v="7"/>
    <n v="4"/>
    <n v="401.71619047618998"/>
    <n v="152.03111111111099"/>
    <n v="2"/>
    <n v="4"/>
    <n v="482"/>
    <n v="65.8125"/>
    <n v="1"/>
    <n v="5"/>
    <x v="31"/>
    <n v="17.791"/>
    <n v="20.245000000000001"/>
    <n v="13.478999999999999"/>
    <x v="31"/>
    <x v="31"/>
    <n v="1799"/>
    <n v="926355"/>
    <n v="2018"/>
    <s v="1646849307675_TMMpilot"/>
    <n v="-1"/>
    <n v="-1"/>
    <n v="1"/>
  </r>
  <r>
    <x v="0"/>
    <x v="1"/>
    <n v="150"/>
    <n v="3000"/>
    <n v="67"/>
    <n v="0"/>
    <n v="0"/>
    <s v="SaidNew"/>
    <x v="0"/>
    <x v="0"/>
    <x v="0"/>
    <x v="0"/>
    <n v="284.045079365079"/>
    <n v="61.36"/>
    <n v="1"/>
    <n v="3"/>
    <n v="284.045079365079"/>
    <n v="61.36"/>
    <n v="1"/>
    <n v="3"/>
    <n v="-1"/>
    <n v="-1"/>
    <n v="-1"/>
    <n v="-1"/>
    <x v="0"/>
    <n v="20.552"/>
    <n v="20.552"/>
    <n v="-1"/>
    <x v="0"/>
    <x v="0"/>
    <n v="914"/>
    <n v="928283"/>
    <n v="1750"/>
    <s v="1646849307675_TMMpilot"/>
    <n v="-1"/>
    <n v="-1"/>
    <n v="1"/>
  </r>
  <r>
    <x v="0"/>
    <x v="1"/>
    <n v="150"/>
    <n v="3000"/>
    <n v="68"/>
    <n v="0"/>
    <n v="0"/>
    <s v="SaidNew"/>
    <x v="0"/>
    <x v="0"/>
    <x v="0"/>
    <x v="0"/>
    <n v="712.72952380952404"/>
    <n v="263.70222222222202"/>
    <n v="3"/>
    <n v="7"/>
    <n v="712.72952380952404"/>
    <n v="263.70222222222202"/>
    <n v="3"/>
    <n v="7"/>
    <n v="-1"/>
    <n v="-1"/>
    <n v="-1"/>
    <n v="-1"/>
    <x v="0"/>
    <n v="20.859000000000002"/>
    <n v="20.859000000000002"/>
    <n v="-1"/>
    <x v="0"/>
    <x v="0"/>
    <n v="1064"/>
    <n v="929858"/>
    <n v="2055"/>
    <s v="1646849307675_TMMpilot"/>
    <n v="-1"/>
    <n v="-1"/>
    <n v="1"/>
  </r>
  <r>
    <x v="0"/>
    <x v="1"/>
    <n v="150"/>
    <n v="3000"/>
    <n v="69"/>
    <n v="0"/>
    <n v="0"/>
    <s v="SaidNew"/>
    <x v="0"/>
    <x v="0"/>
    <x v="0"/>
    <x v="0"/>
    <n v="608.05841269841301"/>
    <n v="72.36"/>
    <n v="1"/>
    <n v="6"/>
    <n v="608.05841269841301"/>
    <n v="72.36"/>
    <n v="1"/>
    <n v="6"/>
    <n v="-1"/>
    <n v="-1"/>
    <n v="-1"/>
    <n v="-1"/>
    <x v="0"/>
    <n v="21.166"/>
    <n v="21.166"/>
    <n v="-1"/>
    <x v="0"/>
    <x v="0"/>
    <n v="1126"/>
    <n v="931490"/>
    <n v="1096"/>
    <s v="1646849307675_TMMpilot"/>
    <n v="-1"/>
    <n v="-1"/>
    <n v="1"/>
  </r>
  <r>
    <x v="0"/>
    <x v="1"/>
    <n v="150"/>
    <n v="3000"/>
    <n v="70"/>
    <n v="1"/>
    <n v="30"/>
    <s v="SaidNew"/>
    <x v="1"/>
    <x v="2"/>
    <x v="23"/>
    <x v="6"/>
    <n v="205.373968253968"/>
    <n v="278.70222222222202"/>
    <n v="3"/>
    <n v="2"/>
    <n v="709.72952380952404"/>
    <n v="667.386666666667"/>
    <n v="7"/>
    <n v="7"/>
    <n v="-1"/>
    <n v="-1"/>
    <n v="-1"/>
    <n v="-1"/>
    <x v="0"/>
    <n v="10.122999999999999"/>
    <n v="21.472000000000001"/>
    <n v="-1"/>
    <x v="0"/>
    <x v="0"/>
    <n v="1515"/>
    <n v="933522"/>
    <n v="1125"/>
    <s v="1646849307675_TMMpilot"/>
    <n v="-1"/>
    <n v="-1"/>
    <n v="1"/>
  </r>
  <r>
    <x v="0"/>
    <x v="1"/>
    <n v="150"/>
    <n v="3000"/>
    <n v="71"/>
    <n v="0"/>
    <n v="0"/>
    <s v="SaidNew"/>
    <x v="0"/>
    <x v="0"/>
    <x v="0"/>
    <x v="0"/>
    <n v="496.38730158730198"/>
    <n v="63.36"/>
    <n v="1"/>
    <n v="5"/>
    <n v="496.38730158730198"/>
    <n v="63.36"/>
    <n v="1"/>
    <n v="5"/>
    <n v="-1"/>
    <n v="-1"/>
    <n v="-1"/>
    <n v="-1"/>
    <x v="0"/>
    <n v="21.779"/>
    <n v="21.779"/>
    <n v="-1"/>
    <x v="0"/>
    <x v="0"/>
    <n v="1319"/>
    <n v="935354"/>
    <n v="520"/>
    <s v="1646849307675_TMMpilot"/>
    <n v="-1"/>
    <n v="-1"/>
    <n v="1"/>
  </r>
  <r>
    <x v="0"/>
    <x v="1"/>
    <n v="150"/>
    <n v="3000"/>
    <n v="72"/>
    <n v="0"/>
    <n v="0"/>
    <s v="SaidNew"/>
    <x v="0"/>
    <x v="0"/>
    <x v="0"/>
    <x v="0"/>
    <n v="101.702857142857"/>
    <n v="577.71555555555597"/>
    <n v="6"/>
    <n v="1"/>
    <n v="101.702857142857"/>
    <n v="577.71555555555597"/>
    <n v="6"/>
    <n v="1"/>
    <n v="-1"/>
    <n v="-1"/>
    <n v="-1"/>
    <n v="-1"/>
    <x v="0"/>
    <n v="22.085999999999999"/>
    <n v="22.085999999999999"/>
    <n v="-1"/>
    <x v="0"/>
    <x v="0"/>
    <n v="1319"/>
    <n v="937185"/>
    <n v="62"/>
    <s v="1646849307675_TMMpilot"/>
    <n v="-1"/>
    <n v="-1"/>
    <n v="1"/>
  </r>
  <r>
    <x v="0"/>
    <x v="1"/>
    <n v="150"/>
    <n v="3000"/>
    <n v="73"/>
    <n v="1"/>
    <n v="31"/>
    <s v="SaidOld"/>
    <x v="0"/>
    <x v="1"/>
    <x v="1"/>
    <x v="1"/>
    <n v="180.373968253968"/>
    <n v="479.04444444444403"/>
    <n v="5"/>
    <n v="2"/>
    <n v="101.702857142857"/>
    <n v="577.71555555555597"/>
    <n v="6"/>
    <n v="1"/>
    <n v="102"/>
    <n v="564.8125"/>
    <n v="6"/>
    <n v="1"/>
    <x v="32"/>
    <n v="22.085999999999999"/>
    <n v="22.393000000000001"/>
    <n v="21.532"/>
    <x v="32"/>
    <x v="32"/>
    <n v="1458"/>
    <n v="941737"/>
    <n v="62"/>
    <s v="1646849307675_TMMpilot"/>
    <n v="-1"/>
    <n v="-1"/>
    <n v="1"/>
  </r>
  <r>
    <x v="0"/>
    <x v="1"/>
    <n v="150"/>
    <n v="3000"/>
    <n v="74"/>
    <n v="0"/>
    <n v="0"/>
    <s v="SaidNew"/>
    <x v="0"/>
    <x v="0"/>
    <x v="0"/>
    <x v="0"/>
    <n v="604.05841269841301"/>
    <n v="476.04444444444403"/>
    <n v="5"/>
    <n v="6"/>
    <n v="604.05841269841301"/>
    <n v="476.04444444444403"/>
    <n v="5"/>
    <n v="6"/>
    <n v="-1"/>
    <n v="-1"/>
    <n v="-1"/>
    <n v="-1"/>
    <x v="0"/>
    <n v="22.699000000000002"/>
    <n v="22.699000000000002"/>
    <n v="-1"/>
    <x v="0"/>
    <x v="0"/>
    <n v="1155"/>
    <n v="943904"/>
    <n v="2137"/>
    <s v="1646849307675_TMMpilot"/>
    <n v="-1"/>
    <n v="-1"/>
    <n v="1"/>
  </r>
  <r>
    <x v="0"/>
    <x v="1"/>
    <n v="150"/>
    <n v="3000"/>
    <n v="75"/>
    <n v="1"/>
    <n v="32"/>
    <s v="SaidOld"/>
    <x v="0"/>
    <x v="1"/>
    <x v="24"/>
    <x v="4"/>
    <n v="704.72952380952404"/>
    <n v="163.03111111111099"/>
    <n v="2"/>
    <n v="7"/>
    <n v="689.72952380952404"/>
    <n v="476.04444444444403"/>
    <n v="5"/>
    <n v="7"/>
    <n v="693"/>
    <n v="676.8125"/>
    <n v="7"/>
    <n v="7"/>
    <x v="33"/>
    <n v="19.018000000000001"/>
    <n v="23.006"/>
    <n v="17.170000000000002"/>
    <x v="33"/>
    <x v="33"/>
    <n v="1681"/>
    <n v="947848"/>
    <n v="1151"/>
    <s v="1646849307675_TMMpilot"/>
    <n v="-1"/>
    <n v="-1"/>
    <n v="1"/>
  </r>
  <r>
    <x v="0"/>
    <x v="1"/>
    <n v="150"/>
    <n v="3000"/>
    <n v="76"/>
    <n v="1"/>
    <n v="33"/>
    <s v="SaidOld"/>
    <x v="0"/>
    <x v="1"/>
    <x v="25"/>
    <x v="4"/>
    <n v="97.702857142857098"/>
    <n v="470.04444444444403"/>
    <n v="5"/>
    <n v="1"/>
    <n v="205.373968253968"/>
    <n v="278.70222222222202"/>
    <n v="3"/>
    <n v="2"/>
    <n v="118"/>
    <n v="267.8125"/>
    <n v="3"/>
    <n v="1"/>
    <x v="34"/>
    <n v="18.712"/>
    <n v="23.312999999999999"/>
    <n v="15.94"/>
    <x v="34"/>
    <x v="34"/>
    <n v="1627"/>
    <n v="952064"/>
    <n v="574"/>
    <s v="1646849307675_TMMpilot"/>
    <n v="-1"/>
    <n v="-1"/>
    <n v="1"/>
  </r>
  <r>
    <x v="0"/>
    <x v="1"/>
    <n v="150"/>
    <n v="3000"/>
    <n v="77"/>
    <n v="1"/>
    <n v="34"/>
    <s v="SaidOld"/>
    <x v="0"/>
    <x v="1"/>
    <x v="9"/>
    <x v="4"/>
    <n v="101.702857142857"/>
    <n v="577.71555555555597"/>
    <n v="6"/>
    <n v="1"/>
    <n v="601.05841269841301"/>
    <n v="356.37333333333299"/>
    <n v="4"/>
    <n v="6"/>
    <n v="590"/>
    <n v="464.8125"/>
    <n v="5"/>
    <n v="6"/>
    <x v="35"/>
    <n v="19.324999999999999"/>
    <n v="23.62"/>
    <n v="16.163"/>
    <x v="35"/>
    <x v="35"/>
    <n v="2314"/>
    <n v="957247"/>
    <n v="2098"/>
    <s v="1646849307675_TMMpilot"/>
    <n v="-1"/>
    <n v="-1"/>
    <n v="1"/>
  </r>
  <r>
    <x v="0"/>
    <x v="1"/>
    <n v="150"/>
    <n v="3000"/>
    <n v="78"/>
    <n v="1"/>
    <n v="35"/>
    <s v="SaidOld"/>
    <x v="0"/>
    <x v="1"/>
    <x v="4"/>
    <x v="3"/>
    <n v="483.38730158730198"/>
    <n v="675.386666666667"/>
    <n v="7"/>
    <n v="5"/>
    <n v="496.38730158730198"/>
    <n v="63.36"/>
    <n v="1"/>
    <n v="5"/>
    <n v="613"/>
    <n v="66.8125"/>
    <n v="1"/>
    <n v="6"/>
    <x v="36"/>
    <n v="21.779"/>
    <n v="23.925999999999998"/>
    <n v="20.414000000000001"/>
    <x v="36"/>
    <x v="36"/>
    <n v="1473"/>
    <n v="961382"/>
    <n v="520"/>
    <s v="1646849307675_TMMpilot"/>
    <n v="-1"/>
    <n v="-1"/>
    <n v="1"/>
  </r>
  <r>
    <x v="0"/>
    <x v="1"/>
    <n v="150"/>
    <n v="3000"/>
    <n v="79"/>
    <n v="0"/>
    <n v="0"/>
    <s v="SaidNew"/>
    <x v="0"/>
    <x v="0"/>
    <x v="0"/>
    <x v="0"/>
    <n v="386.71619047618998"/>
    <n v="565.71555555555597"/>
    <n v="6"/>
    <n v="4"/>
    <n v="386.71619047618998"/>
    <n v="565.71555555555597"/>
    <n v="6"/>
    <n v="4"/>
    <n v="-1"/>
    <n v="-1"/>
    <n v="-1"/>
    <n v="-1"/>
    <x v="0"/>
    <n v="24.233000000000001"/>
    <n v="24.233000000000001"/>
    <n v="-1"/>
    <x v="0"/>
    <x v="0"/>
    <n v="1555"/>
    <n v="963949"/>
    <n v="1086"/>
    <s v="1646849307675_TMMpilot"/>
    <n v="-1"/>
    <n v="-1"/>
    <n v="1"/>
  </r>
  <r>
    <x v="0"/>
    <x v="1"/>
    <n v="150"/>
    <n v="3000"/>
    <n v="80"/>
    <n v="0"/>
    <n v="0"/>
    <s v="SaidNew"/>
    <x v="0"/>
    <x v="0"/>
    <x v="0"/>
    <x v="0"/>
    <n v="84.702857142857098"/>
    <n v="176.03111111111099"/>
    <n v="2"/>
    <n v="1"/>
    <n v="84.702857142857098"/>
    <n v="176.03111111111099"/>
    <n v="2"/>
    <n v="1"/>
    <n v="-1"/>
    <n v="-1"/>
    <n v="-1"/>
    <n v="-1"/>
    <x v="0"/>
    <n v="24.54"/>
    <n v="24.54"/>
    <n v="-1"/>
    <x v="0"/>
    <x v="0"/>
    <n v="1383"/>
    <n v="965845"/>
    <n v="37"/>
    <s v="1646849307675_TMMpilot"/>
    <n v="-1"/>
    <n v="-1"/>
    <n v="1"/>
  </r>
  <r>
    <x v="0"/>
    <x v="1"/>
    <n v="150"/>
    <n v="3000"/>
    <n v="81"/>
    <n v="0"/>
    <n v="0"/>
    <s v="SaidNew"/>
    <x v="0"/>
    <x v="0"/>
    <x v="0"/>
    <x v="0"/>
    <n v="390.71619047618998"/>
    <n v="469.04444444444403"/>
    <n v="5"/>
    <n v="4"/>
    <n v="390.71619047618998"/>
    <n v="469.04444444444403"/>
    <n v="5"/>
    <n v="4"/>
    <n v="-1"/>
    <n v="-1"/>
    <n v="-1"/>
    <n v="-1"/>
    <x v="0"/>
    <n v="24.847000000000001"/>
    <n v="24.847000000000001"/>
    <n v="-1"/>
    <x v="0"/>
    <x v="0"/>
    <n v="1307"/>
    <n v="967661"/>
    <n v="2093"/>
    <s v="1646849307675_TMMpilot"/>
    <n v="-1"/>
    <n v="-1"/>
    <n v="1"/>
  </r>
  <r>
    <x v="0"/>
    <x v="1"/>
    <n v="150"/>
    <n v="3000"/>
    <n v="82"/>
    <n v="1"/>
    <n v="36"/>
    <s v="SaidOld"/>
    <x v="0"/>
    <x v="1"/>
    <x v="2"/>
    <x v="2"/>
    <n v="97.702857142857098"/>
    <n v="470.04444444444403"/>
    <n v="5"/>
    <n v="1"/>
    <n v="386.71619047618998"/>
    <n v="565.71555555555597"/>
    <n v="6"/>
    <n v="4"/>
    <n v="474"/>
    <n v="577.8125"/>
    <n v="6"/>
    <n v="5"/>
    <x v="37"/>
    <n v="24.233000000000001"/>
    <n v="25.152999999999999"/>
    <n v="22.763000000000002"/>
    <x v="37"/>
    <x v="37"/>
    <n v="1541"/>
    <n v="971125"/>
    <n v="1086"/>
    <s v="1646849307675_TMMpilot"/>
    <n v="-1"/>
    <n v="-1"/>
    <n v="1"/>
  </r>
  <r>
    <x v="0"/>
    <x v="1"/>
    <n v="150"/>
    <n v="3000"/>
    <n v="83"/>
    <n v="1"/>
    <n v="37"/>
    <s v="SaidOld"/>
    <x v="0"/>
    <x v="1"/>
    <x v="8"/>
    <x v="5"/>
    <n v="187.373968253968"/>
    <n v="667.386666666667"/>
    <n v="7"/>
    <n v="2"/>
    <n v="390.71619047618998"/>
    <n v="469.04444444444403"/>
    <n v="5"/>
    <n v="4"/>
    <n v="293"/>
    <n v="462.8125"/>
    <n v="5"/>
    <n v="3"/>
    <x v="38"/>
    <n v="24.847000000000001"/>
    <n v="25.46"/>
    <n v="23.21"/>
    <x v="38"/>
    <x v="38"/>
    <n v="1971"/>
    <n v="975516"/>
    <n v="2093"/>
    <s v="1646849307675_TMMpilot"/>
    <n v="-1"/>
    <n v="-1"/>
    <n v="1"/>
  </r>
  <r>
    <x v="0"/>
    <x v="1"/>
    <n v="150"/>
    <n v="3000"/>
    <n v="84"/>
    <n v="1"/>
    <n v="38"/>
    <s v="SaidOld"/>
    <x v="0"/>
    <x v="1"/>
    <x v="25"/>
    <x v="4"/>
    <n v="691.72952380952404"/>
    <n v="381.37333333333299"/>
    <n v="4"/>
    <n v="7"/>
    <n v="608.05841269841301"/>
    <n v="72.36"/>
    <n v="1"/>
    <n v="6"/>
    <n v="590"/>
    <n v="60.8125"/>
    <n v="1"/>
    <n v="6"/>
    <x v="39"/>
    <n v="21.166"/>
    <n v="25.766999999999999"/>
    <n v="17.728999999999999"/>
    <x v="39"/>
    <x v="39"/>
    <n v="1481"/>
    <n v="979427"/>
    <n v="1096"/>
    <s v="1646849307675_TMMpilot"/>
    <n v="-1"/>
    <n v="-1"/>
    <n v="1"/>
  </r>
  <r>
    <x v="0"/>
    <x v="1"/>
    <n v="150"/>
    <n v="3000"/>
    <n v="85"/>
    <n v="0"/>
    <n v="0"/>
    <s v="SaidNew"/>
    <x v="0"/>
    <x v="0"/>
    <x v="0"/>
    <x v="0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26.074000000000002"/>
    <n v="26.074000000000002"/>
    <n v="-1"/>
    <x v="0"/>
    <x v="0"/>
    <n v="1389"/>
    <n v="981826"/>
    <n v="251"/>
    <s v="1646849307675_TMMpilot"/>
    <n v="-1"/>
    <n v="-1"/>
    <n v="1"/>
  </r>
  <r>
    <x v="0"/>
    <x v="1"/>
    <n v="150"/>
    <n v="3000"/>
    <n v="86"/>
    <n v="0"/>
    <n v="0"/>
    <s v="SaidNew"/>
    <x v="0"/>
    <x v="0"/>
    <x v="0"/>
    <x v="0"/>
    <n v="282.045079365079"/>
    <n v="673.386666666667"/>
    <n v="7"/>
    <n v="3"/>
    <n v="282.045079365079"/>
    <n v="673.386666666667"/>
    <n v="7"/>
    <n v="3"/>
    <n v="-1"/>
    <n v="-1"/>
    <n v="-1"/>
    <n v="-1"/>
    <x v="0"/>
    <n v="26.38"/>
    <n v="26.38"/>
    <n v="-1"/>
    <x v="0"/>
    <x v="0"/>
    <n v="1260"/>
    <n v="983602"/>
    <n v="2195"/>
    <s v="1646849307675_TMMpilot"/>
    <n v="-1"/>
    <n v="-1"/>
    <n v="1"/>
  </r>
  <r>
    <x v="0"/>
    <x v="1"/>
    <n v="150"/>
    <n v="3000"/>
    <n v="87"/>
    <n v="1"/>
    <n v="39"/>
    <s v="SaidOld"/>
    <x v="0"/>
    <x v="1"/>
    <x v="26"/>
    <x v="7"/>
    <n v="282.045079365079"/>
    <n v="673.386666666667"/>
    <n v="7"/>
    <n v="3"/>
    <n v="284.045079365079"/>
    <n v="61.36"/>
    <n v="1"/>
    <n v="3"/>
    <n v="403"/>
    <n v="61.8125"/>
    <n v="1"/>
    <n v="4"/>
    <x v="40"/>
    <n v="7.9749999999999996"/>
    <n v="26.687000000000001"/>
    <n v="15.38"/>
    <x v="40"/>
    <x v="40"/>
    <n v="1973"/>
    <n v="987954"/>
    <n v="1818"/>
    <s v="1646849307675_TMMpilot"/>
    <n v="-1"/>
    <n v="-1"/>
    <n v="1"/>
  </r>
  <r>
    <x v="0"/>
    <x v="1"/>
    <n v="150"/>
    <n v="3000"/>
    <n v="88"/>
    <n v="1"/>
    <n v="40"/>
    <s v="SaidOld"/>
    <x v="0"/>
    <x v="1"/>
    <x v="27"/>
    <x v="6"/>
    <n v="691.72952380952404"/>
    <n v="568.71555555555597"/>
    <n v="6"/>
    <n v="7"/>
    <n v="95.702857142857098"/>
    <n v="385.37333333333299"/>
    <n v="4"/>
    <n v="1"/>
    <n v="94"/>
    <n v="360.8125"/>
    <n v="4"/>
    <n v="1"/>
    <x v="41"/>
    <n v="16.870999999999999"/>
    <n v="26.994"/>
    <n v="12.919"/>
    <x v="41"/>
    <x v="41"/>
    <n v="1659"/>
    <n v="992417"/>
    <n v="1916"/>
    <s v="1646849307675_TMMpilot"/>
    <n v="-1"/>
    <n v="-1"/>
    <n v="1"/>
  </r>
  <r>
    <x v="0"/>
    <x v="1"/>
    <n v="150"/>
    <n v="3000"/>
    <n v="89"/>
    <n v="0"/>
    <n v="0"/>
    <s v="SaidNew"/>
    <x v="0"/>
    <x v="0"/>
    <x v="0"/>
    <x v="0"/>
    <n v="483.38730158730198"/>
    <n v="675.386666666667"/>
    <n v="7"/>
    <n v="5"/>
    <n v="483.38730158730198"/>
    <n v="675.386666666667"/>
    <n v="7"/>
    <n v="5"/>
    <n v="-1"/>
    <n v="-1"/>
    <n v="-1"/>
    <n v="-1"/>
    <x v="0"/>
    <n v="27.300999999999998"/>
    <n v="27.300999999999998"/>
    <n v="-1"/>
    <x v="0"/>
    <x v="0"/>
    <n v="1180"/>
    <n v="994608"/>
    <n v="410"/>
    <s v="1646849307675_TMMpilot"/>
    <n v="-1"/>
    <n v="-1"/>
    <n v="1"/>
  </r>
  <r>
    <x v="0"/>
    <x v="1"/>
    <n v="150"/>
    <n v="3000"/>
    <n v="90"/>
    <n v="0"/>
    <n v="0"/>
    <s v="SaidNew"/>
    <x v="0"/>
    <x v="0"/>
    <x v="0"/>
    <x v="0"/>
    <n v="496.38730158730198"/>
    <n v="277.70222222222202"/>
    <n v="3"/>
    <n v="5"/>
    <n v="496.38730158730198"/>
    <n v="277.70222222222202"/>
    <n v="3"/>
    <n v="5"/>
    <n v="-1"/>
    <n v="-1"/>
    <n v="-1"/>
    <n v="-1"/>
    <x v="0"/>
    <n v="27.606999999999999"/>
    <n v="27.606999999999999"/>
    <n v="-1"/>
    <x v="0"/>
    <x v="0"/>
    <n v="1085"/>
    <n v="996208"/>
    <n v="1275"/>
    <s v="1646849307675_TMMpilot"/>
    <n v="-1"/>
    <n v="-1"/>
    <n v="1"/>
  </r>
  <r>
    <x v="0"/>
    <x v="1"/>
    <n v="150"/>
    <n v="3000"/>
    <n v="91"/>
    <n v="1"/>
    <n v="41"/>
    <s v="SaidOld"/>
    <x v="0"/>
    <x v="1"/>
    <x v="16"/>
    <x v="3"/>
    <n v="284.045079365079"/>
    <n v="61.36"/>
    <n v="1"/>
    <n v="3"/>
    <n v="391.71619047618998"/>
    <n v="265.70222222222202"/>
    <n v="3"/>
    <n v="4"/>
    <n v="367"/>
    <n v="458.8125"/>
    <n v="5"/>
    <n v="4"/>
    <x v="42"/>
    <n v="26.074000000000002"/>
    <n v="27.914000000000001"/>
    <n v="22.875"/>
    <x v="42"/>
    <x v="42"/>
    <n v="1710"/>
    <n v="1000176"/>
    <n v="251"/>
    <s v="1646849307675_TMMpilot"/>
    <n v="-1"/>
    <n v="-1"/>
    <n v="1"/>
  </r>
  <r>
    <x v="0"/>
    <x v="1"/>
    <n v="150"/>
    <n v="3000"/>
    <n v="92"/>
    <n v="0"/>
    <n v="0"/>
    <s v="SaidNew"/>
    <x v="0"/>
    <x v="0"/>
    <x v="0"/>
    <x v="0"/>
    <n v="284.045079365079"/>
    <n v="61.36"/>
    <n v="1"/>
    <n v="3"/>
    <n v="284.045079365079"/>
    <n v="61.36"/>
    <n v="1"/>
    <n v="3"/>
    <n v="-1"/>
    <n v="-1"/>
    <n v="-1"/>
    <n v="-1"/>
    <x v="0"/>
    <n v="28.221"/>
    <n v="28.221"/>
    <n v="-1"/>
    <x v="0"/>
    <x v="0"/>
    <n v="1022"/>
    <n v="1002207"/>
    <n v="1205"/>
    <s v="1646849307675_TMMpilot"/>
    <n v="-1"/>
    <n v="-1"/>
    <n v="1"/>
  </r>
  <r>
    <x v="0"/>
    <x v="1"/>
    <n v="150"/>
    <n v="3000"/>
    <n v="93"/>
    <n v="0"/>
    <n v="0"/>
    <s v="SaidNew"/>
    <x v="0"/>
    <x v="0"/>
    <x v="0"/>
    <x v="0"/>
    <n v="689.72952380952404"/>
    <n v="476.04444444444403"/>
    <n v="5"/>
    <n v="7"/>
    <n v="689.72952380952404"/>
    <n v="476.04444444444403"/>
    <n v="5"/>
    <n v="7"/>
    <n v="-1"/>
    <n v="-1"/>
    <n v="-1"/>
    <n v="-1"/>
    <x v="0"/>
    <n v="28.527999999999999"/>
    <n v="28.527999999999999"/>
    <n v="-1"/>
    <x v="0"/>
    <x v="0"/>
    <n v="1109"/>
    <n v="1003831"/>
    <n v="2061"/>
    <s v="1646849307675_TMMpilot"/>
    <n v="-1"/>
    <n v="-1"/>
    <n v="1"/>
  </r>
  <r>
    <x v="0"/>
    <x v="1"/>
    <n v="150"/>
    <n v="3000"/>
    <n v="94"/>
    <n v="1"/>
    <n v="42"/>
    <s v="SaidOld"/>
    <x v="0"/>
    <x v="1"/>
    <x v="5"/>
    <x v="2"/>
    <n v="704.72952380952404"/>
    <n v="163.03111111111099"/>
    <n v="2"/>
    <n v="7"/>
    <n v="483.38730158730198"/>
    <n v="675.386666666667"/>
    <n v="7"/>
    <n v="5"/>
    <n v="578"/>
    <n v="674.8125"/>
    <n v="7"/>
    <n v="6"/>
    <x v="43"/>
    <n v="27.300999999999998"/>
    <n v="28.834"/>
    <n v="25"/>
    <x v="43"/>
    <x v="43"/>
    <n v="1639"/>
    <n v="1007551"/>
    <n v="410"/>
    <s v="1646849307675_TMMpilot"/>
    <n v="-1"/>
    <n v="-1"/>
    <n v="1"/>
  </r>
  <r>
    <x v="0"/>
    <x v="1"/>
    <n v="150"/>
    <n v="3000"/>
    <n v="95"/>
    <n v="0"/>
    <n v="0"/>
    <s v="SaidNew"/>
    <x v="0"/>
    <x v="0"/>
    <x v="0"/>
    <x v="0"/>
    <n v="486.38730158730198"/>
    <n v="558.71555555555597"/>
    <n v="6"/>
    <n v="5"/>
    <n v="486.38730158730198"/>
    <n v="558.71555555555597"/>
    <n v="6"/>
    <n v="5"/>
    <n v="-1"/>
    <n v="-1"/>
    <n v="-1"/>
    <n v="-1"/>
    <x v="0"/>
    <n v="29.140999999999998"/>
    <n v="29.140999999999998"/>
    <n v="-1"/>
    <x v="0"/>
    <x v="0"/>
    <n v="1053"/>
    <n v="1009614"/>
    <n v="1173"/>
    <s v="1646849307675_TMMpilot"/>
    <n v="-1"/>
    <n v="-1"/>
    <n v="1"/>
  </r>
  <r>
    <x v="0"/>
    <x v="1"/>
    <n v="150"/>
    <n v="3000"/>
    <n v="96"/>
    <n v="0"/>
    <n v="0"/>
    <s v="SaidNew"/>
    <x v="0"/>
    <x v="0"/>
    <x v="0"/>
    <x v="0"/>
    <n v="306.045079365079"/>
    <n v="459.04444444444403"/>
    <n v="5"/>
    <n v="3"/>
    <n v="306.045079365079"/>
    <n v="459.04444444444403"/>
    <n v="5"/>
    <n v="3"/>
    <n v="-1"/>
    <n v="-1"/>
    <n v="-1"/>
    <n v="-1"/>
    <x v="0"/>
    <n v="29.448"/>
    <n v="29.448"/>
    <n v="-1"/>
    <x v="0"/>
    <x v="0"/>
    <n v="1205"/>
    <n v="1011334"/>
    <n v="1550"/>
    <s v="1646849307675_TMMpilot"/>
    <n v="-1"/>
    <n v="-1"/>
    <n v="1"/>
  </r>
  <r>
    <x v="0"/>
    <x v="1"/>
    <n v="150"/>
    <n v="3000"/>
    <n v="97"/>
    <n v="1"/>
    <n v="43"/>
    <s v="SaidOld"/>
    <x v="0"/>
    <x v="1"/>
    <x v="8"/>
    <x v="5"/>
    <n v="101.702857142857"/>
    <n v="577.71555555555597"/>
    <n v="6"/>
    <n v="1"/>
    <n v="486.38730158730198"/>
    <n v="558.71555555555597"/>
    <n v="6"/>
    <n v="5"/>
    <n v="509"/>
    <n v="559.8125"/>
    <n v="6"/>
    <n v="5"/>
    <x v="44"/>
    <n v="29.140999999999998"/>
    <n v="29.754999999999999"/>
    <n v="27.795999999999999"/>
    <x v="44"/>
    <x v="44"/>
    <n v="1494"/>
    <n v="1015070"/>
    <n v="1173"/>
    <s v="1646849307675_TMMpilot"/>
    <n v="-1"/>
    <n v="-1"/>
    <n v="1"/>
  </r>
  <r>
    <x v="0"/>
    <x v="1"/>
    <n v="150"/>
    <n v="3000"/>
    <n v="98"/>
    <n v="0"/>
    <n v="0"/>
    <s v="SaidNew"/>
    <x v="0"/>
    <x v="0"/>
    <x v="0"/>
    <x v="0"/>
    <n v="187.373968253968"/>
    <n v="572.71555555555597"/>
    <n v="6"/>
    <n v="2"/>
    <n v="187.373968253968"/>
    <n v="572.71555555555597"/>
    <n v="6"/>
    <n v="2"/>
    <n v="-1"/>
    <n v="-1"/>
    <n v="-1"/>
    <n v="-1"/>
    <x v="0"/>
    <n v="30.061"/>
    <n v="30.061"/>
    <n v="-1"/>
    <x v="0"/>
    <x v="0"/>
    <n v="1449"/>
    <n v="1017533"/>
    <n v="634"/>
    <s v="1646849307675_TMMpilot"/>
    <n v="-1"/>
    <n v="-1"/>
    <n v="1"/>
  </r>
  <r>
    <x v="0"/>
    <x v="1"/>
    <n v="150"/>
    <n v="3000"/>
    <n v="99"/>
    <n v="1"/>
    <n v="44"/>
    <s v="SaidOld"/>
    <x v="0"/>
    <x v="1"/>
    <x v="28"/>
    <x v="3"/>
    <n v="96.702857142857098"/>
    <n v="282.70222222222202"/>
    <n v="3"/>
    <n v="1"/>
    <n v="496.38730158730198"/>
    <n v="277.70222222222202"/>
    <n v="3"/>
    <n v="5"/>
    <n v="500"/>
    <n v="270.8125"/>
    <n v="3"/>
    <n v="5"/>
    <x v="45"/>
    <n v="27.606999999999999"/>
    <n v="30.367999999999999"/>
    <n v="26.23"/>
    <x v="45"/>
    <x v="45"/>
    <n v="1656"/>
    <n v="1021629"/>
    <n v="1275"/>
    <s v="1646849307675_TMMpilot"/>
    <n v="-1"/>
    <n v="-1"/>
    <n v="1"/>
  </r>
  <r>
    <x v="0"/>
    <x v="1"/>
    <n v="150"/>
    <n v="3000"/>
    <n v="100"/>
    <n v="1"/>
    <n v="45"/>
    <s v="SaidOld"/>
    <x v="0"/>
    <x v="1"/>
    <x v="4"/>
    <x v="3"/>
    <n v="180.373968253968"/>
    <n v="479.04444444444403"/>
    <n v="5"/>
    <n v="2"/>
    <n v="689.72952380952404"/>
    <n v="476.04444444444403"/>
    <n v="5"/>
    <n v="7"/>
    <n v="692"/>
    <n v="569.8125"/>
    <n v="6"/>
    <n v="7"/>
    <x v="46"/>
    <n v="28.527999999999999"/>
    <n v="30.675000000000001"/>
    <n v="25.446999999999999"/>
    <x v="46"/>
    <x v="46"/>
    <n v="1815"/>
    <n v="1026716"/>
    <n v="2061"/>
    <s v="1646849307675_TMMpilot"/>
    <n v="-1"/>
    <n v="-1"/>
    <n v="1"/>
  </r>
  <r>
    <x v="0"/>
    <x v="1"/>
    <n v="150"/>
    <n v="3000"/>
    <n v="101"/>
    <n v="1"/>
    <n v="46"/>
    <s v="SaidOld"/>
    <x v="0"/>
    <x v="1"/>
    <x v="28"/>
    <x v="3"/>
    <n v="496.38730158730198"/>
    <n v="277.70222222222202"/>
    <n v="3"/>
    <n v="5"/>
    <n v="284.045079365079"/>
    <n v="61.36"/>
    <n v="1"/>
    <n v="3"/>
    <n v="115"/>
    <n v="62.8125"/>
    <n v="1"/>
    <n v="1"/>
    <x v="47"/>
    <n v="28.221"/>
    <n v="30.981999999999999"/>
    <n v="18.96"/>
    <x v="47"/>
    <x v="47"/>
    <n v="2099"/>
    <n v="1031212"/>
    <n v="1205"/>
    <s v="1646849307675_TMMpilot"/>
    <n v="-1"/>
    <n v="-1"/>
    <n v="1"/>
  </r>
  <r>
    <x v="0"/>
    <x v="1"/>
    <n v="150"/>
    <n v="3000"/>
    <n v="102"/>
    <n v="1"/>
    <n v="47"/>
    <s v="SaidOld"/>
    <x v="0"/>
    <x v="1"/>
    <x v="29"/>
    <x v="6"/>
    <n v="284.045079365079"/>
    <n v="61.36"/>
    <n v="1"/>
    <n v="3"/>
    <n v="712.72952380952404"/>
    <n v="263.70222222222202"/>
    <n v="3"/>
    <n v="7"/>
    <n v="713"/>
    <n v="153.8125"/>
    <n v="2"/>
    <n v="7"/>
    <x v="48"/>
    <n v="20.859000000000002"/>
    <n v="31.288"/>
    <n v="21.196999999999999"/>
    <x v="48"/>
    <x v="48"/>
    <n v="1604"/>
    <n v="1035074"/>
    <n v="2055"/>
    <s v="1646849307675_TMMpilot"/>
    <n v="-1"/>
    <n v="-1"/>
    <n v="1"/>
  </r>
  <r>
    <x v="0"/>
    <x v="1"/>
    <n v="150"/>
    <n v="3000"/>
    <n v="103"/>
    <n v="1"/>
    <n v="48"/>
    <s v="SaidOld"/>
    <x v="0"/>
    <x v="1"/>
    <x v="13"/>
    <x v="6"/>
    <n v="187.373968253968"/>
    <n v="667.386666666667"/>
    <n v="7"/>
    <n v="2"/>
    <n v="604.05841269841301"/>
    <n v="476.04444444444403"/>
    <n v="5"/>
    <n v="6"/>
    <n v="596"/>
    <n v="468.8125"/>
    <n v="5"/>
    <n v="6"/>
    <x v="49"/>
    <n v="22.699000000000002"/>
    <n v="31.594999999999999"/>
    <n v="20.638000000000002"/>
    <x v="49"/>
    <x v="49"/>
    <n v="1833"/>
    <n v="1039682"/>
    <n v="2137"/>
    <s v="1646849307675_TMMpilot"/>
    <n v="-1"/>
    <n v="-1"/>
    <n v="1"/>
  </r>
  <r>
    <x v="0"/>
    <x v="1"/>
    <n v="150"/>
    <n v="3000"/>
    <n v="104"/>
    <n v="0"/>
    <n v="0"/>
    <s v="SaidNew"/>
    <x v="0"/>
    <x v="0"/>
    <x v="0"/>
    <x v="0"/>
    <n v="180.373968253968"/>
    <n v="479.04444444444403"/>
    <n v="5"/>
    <n v="2"/>
    <n v="180.373968253968"/>
    <n v="479.04444444444403"/>
    <n v="5"/>
    <n v="2"/>
    <n v="-1"/>
    <n v="-1"/>
    <n v="-1"/>
    <n v="-1"/>
    <x v="0"/>
    <n v="31.902000000000001"/>
    <n v="31.902000000000001"/>
    <n v="-1"/>
    <x v="0"/>
    <x v="0"/>
    <n v="1294"/>
    <n v="1041985"/>
    <n v="33"/>
    <s v="1646849307675_TMMpilot"/>
    <n v="-1"/>
    <n v="-1"/>
    <n v="1"/>
  </r>
  <r>
    <x v="0"/>
    <x v="1"/>
    <n v="150"/>
    <n v="3000"/>
    <n v="105"/>
    <n v="0"/>
    <n v="0"/>
    <s v="SaidNew"/>
    <x v="0"/>
    <x v="0"/>
    <x v="0"/>
    <x v="0"/>
    <n v="187.373968253968"/>
    <n v="667.386666666667"/>
    <n v="7"/>
    <n v="2"/>
    <n v="187.373968253968"/>
    <n v="667.386666666667"/>
    <n v="7"/>
    <n v="2"/>
    <n v="-1"/>
    <n v="-1"/>
    <n v="-1"/>
    <n v="-1"/>
    <x v="0"/>
    <n v="32.209000000000003"/>
    <n v="32.209000000000003"/>
    <n v="-1"/>
    <x v="0"/>
    <x v="0"/>
    <n v="1134"/>
    <n v="1043633"/>
    <n v="1730"/>
    <s v="1646849307675_TMMpilot"/>
    <n v="-1"/>
    <n v="-1"/>
    <n v="1"/>
  </r>
  <r>
    <x v="0"/>
    <x v="1"/>
    <n v="150"/>
    <n v="3000"/>
    <n v="106"/>
    <n v="0"/>
    <n v="0"/>
    <s v="SaidNew"/>
    <x v="0"/>
    <x v="0"/>
    <x v="0"/>
    <x v="0"/>
    <n v="101.702857142857"/>
    <n v="577.71555555555597"/>
    <n v="6"/>
    <n v="1"/>
    <n v="101.702857142857"/>
    <n v="577.71555555555597"/>
    <n v="6"/>
    <n v="1"/>
    <n v="-1"/>
    <n v="-1"/>
    <n v="-1"/>
    <n v="-1"/>
    <x v="0"/>
    <n v="32.515000000000001"/>
    <n v="32.515000000000001"/>
    <n v="-1"/>
    <x v="0"/>
    <x v="0"/>
    <n v="1104"/>
    <n v="1045248"/>
    <n v="2245"/>
    <s v="1646849307675_TMMpilot"/>
    <n v="-1"/>
    <n v="-1"/>
    <n v="1"/>
  </r>
  <r>
    <x v="0"/>
    <x v="1"/>
    <n v="150"/>
    <n v="3000"/>
    <n v="107"/>
    <n v="1"/>
    <n v="49"/>
    <s v="SaidOld"/>
    <x v="0"/>
    <x v="1"/>
    <x v="30"/>
    <x v="4"/>
    <n v="607.05841269841301"/>
    <n v="576.71555555555597"/>
    <n v="6"/>
    <n v="6"/>
    <n v="282.045079365079"/>
    <n v="673.386666666667"/>
    <n v="7"/>
    <n v="3"/>
    <n v="374"/>
    <n v="660.8125"/>
    <n v="7"/>
    <n v="4"/>
    <x v="50"/>
    <n v="26.38"/>
    <n v="32.822000000000003"/>
    <n v="26.678000000000001"/>
    <x v="50"/>
    <x v="50"/>
    <n v="1737"/>
    <n v="1048984"/>
    <n v="2195"/>
    <s v="1646849307675_TMMpilot"/>
    <n v="-1"/>
    <n v="-1"/>
    <n v="1"/>
  </r>
  <r>
    <x v="0"/>
    <x v="1"/>
    <n v="150"/>
    <n v="3000"/>
    <n v="108"/>
    <n v="0"/>
    <n v="0"/>
    <s v="SaidNew"/>
    <x v="0"/>
    <x v="0"/>
    <x v="0"/>
    <x v="0"/>
    <n v="486.38730158730198"/>
    <n v="558.71555555555597"/>
    <n v="6"/>
    <n v="5"/>
    <n v="486.38730158730198"/>
    <n v="558.71555555555597"/>
    <n v="6"/>
    <n v="5"/>
    <n v="-1"/>
    <n v="-1"/>
    <n v="-1"/>
    <n v="-1"/>
    <x v="0"/>
    <n v="33.128999999999998"/>
    <n v="33.128999999999998"/>
    <n v="-1"/>
    <x v="0"/>
    <x v="0"/>
    <n v="1229"/>
    <n v="1051216"/>
    <n v="980"/>
    <s v="1646849307675_TMMpilot"/>
    <n v="-1"/>
    <n v="-1"/>
    <n v="1"/>
  </r>
  <r>
    <x v="0"/>
    <x v="1"/>
    <n v="150"/>
    <n v="3000"/>
    <n v="109"/>
    <n v="0"/>
    <n v="0"/>
    <s v="SaidNew"/>
    <x v="0"/>
    <x v="0"/>
    <x v="0"/>
    <x v="0"/>
    <n v="285.045079365079"/>
    <n v="575.71555555555597"/>
    <n v="6"/>
    <n v="3"/>
    <n v="285.045079365079"/>
    <n v="575.71555555555597"/>
    <n v="6"/>
    <n v="3"/>
    <n v="-1"/>
    <n v="-1"/>
    <n v="-1"/>
    <n v="-1"/>
    <x v="0"/>
    <n v="33.436"/>
    <n v="33.436"/>
    <n v="-1"/>
    <x v="0"/>
    <x v="0"/>
    <n v="1248"/>
    <n v="1052967"/>
    <n v="1586"/>
    <s v="1646849307675_TMMpilot"/>
    <n v="-1"/>
    <n v="-1"/>
    <n v="1"/>
  </r>
  <r>
    <x v="0"/>
    <x v="1"/>
    <n v="150"/>
    <n v="3000"/>
    <n v="110"/>
    <n v="0"/>
    <n v="0"/>
    <s v="SaidNew"/>
    <x v="0"/>
    <x v="0"/>
    <x v="0"/>
    <x v="0"/>
    <n v="101.702857142857"/>
    <n v="577.71555555555597"/>
    <n v="6"/>
    <n v="1"/>
    <n v="101.702857142857"/>
    <n v="577.71555555555597"/>
    <n v="6"/>
    <n v="1"/>
    <n v="-1"/>
    <n v="-1"/>
    <n v="-1"/>
    <n v="-1"/>
    <x v="0"/>
    <n v="33.741999999999997"/>
    <n v="33.741999999999997"/>
    <n v="-1"/>
    <x v="0"/>
    <x v="0"/>
    <n v="1223"/>
    <n v="1054695"/>
    <n v="1036"/>
    <s v="1646849307675_TMMpilot"/>
    <n v="-1"/>
    <n v="-1"/>
    <n v="1"/>
  </r>
  <r>
    <x v="0"/>
    <x v="1"/>
    <n v="150"/>
    <n v="3000"/>
    <n v="111"/>
    <n v="0"/>
    <n v="0"/>
    <s v="SaidNew"/>
    <x v="0"/>
    <x v="0"/>
    <x v="0"/>
    <x v="0"/>
    <n v="588.05841269841301"/>
    <n v="690.386666666667"/>
    <n v="7"/>
    <n v="6"/>
    <n v="588.05841269841301"/>
    <n v="690.386666666667"/>
    <n v="7"/>
    <n v="6"/>
    <n v="-1"/>
    <n v="-1"/>
    <n v="-1"/>
    <n v="-1"/>
    <x v="0"/>
    <n v="34.048999999999999"/>
    <n v="34.048999999999999"/>
    <n v="-1"/>
    <x v="0"/>
    <x v="0"/>
    <n v="1270"/>
    <n v="1056479"/>
    <n v="513"/>
    <s v="1646849307675_TMMpilot"/>
    <n v="-1"/>
    <n v="-1"/>
    <n v="1"/>
  </r>
  <r>
    <x v="0"/>
    <x v="1"/>
    <n v="150"/>
    <n v="3000"/>
    <n v="112"/>
    <n v="0"/>
    <n v="0"/>
    <s v="SaidNew"/>
    <x v="0"/>
    <x v="0"/>
    <x v="0"/>
    <x v="0"/>
    <n v="390.71619047618998"/>
    <n v="469.04444444444403"/>
    <n v="5"/>
    <n v="4"/>
    <n v="390.71619047618998"/>
    <n v="469.04444444444403"/>
    <n v="5"/>
    <n v="4"/>
    <n v="-1"/>
    <n v="-1"/>
    <n v="-1"/>
    <n v="-1"/>
    <x v="0"/>
    <n v="34.356000000000002"/>
    <n v="34.356000000000002"/>
    <n v="-1"/>
    <x v="0"/>
    <x v="0"/>
    <n v="1296"/>
    <n v="1058286"/>
    <n v="880"/>
    <s v="1646849307675_TMMpilot"/>
    <n v="-1"/>
    <n v="-1"/>
    <n v="1"/>
  </r>
  <r>
    <x v="0"/>
    <x v="1"/>
    <n v="150"/>
    <n v="3000"/>
    <n v="113"/>
    <n v="1"/>
    <n v="50"/>
    <s v="SaidOld"/>
    <x v="0"/>
    <x v="1"/>
    <x v="8"/>
    <x v="5"/>
    <n v="401.71619047618998"/>
    <n v="152.03111111111099"/>
    <n v="2"/>
    <n v="4"/>
    <n v="588.05841269841301"/>
    <n v="690.386666666667"/>
    <n v="7"/>
    <n v="6"/>
    <n v="597"/>
    <n v="674.8125"/>
    <n v="7"/>
    <n v="6"/>
    <x v="51"/>
    <n v="34.048999999999999"/>
    <n v="34.662999999999997"/>
    <n v="31.04"/>
    <x v="51"/>
    <x v="51"/>
    <n v="1612"/>
    <n v="1061958"/>
    <n v="513"/>
    <s v="1646849307675_TMMpilot"/>
    <n v="-1"/>
    <n v="-1"/>
    <n v="1"/>
  </r>
  <r>
    <x v="0"/>
    <x v="1"/>
    <n v="150"/>
    <n v="3000"/>
    <n v="114"/>
    <n v="0"/>
    <n v="0"/>
    <s v="SaidNew"/>
    <x v="0"/>
    <x v="0"/>
    <x v="0"/>
    <x v="0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34.969000000000001"/>
    <n v="34.969000000000001"/>
    <n v="-1"/>
    <x v="0"/>
    <x v="0"/>
    <n v="1230"/>
    <n v="1064206"/>
    <n v="346"/>
    <s v="1646849307675_TMMpilot"/>
    <n v="-1"/>
    <n v="-1"/>
    <n v="1"/>
  </r>
  <r>
    <x v="0"/>
    <x v="1"/>
    <n v="150"/>
    <n v="3000"/>
    <n v="115"/>
    <n v="1"/>
    <n v="51"/>
    <s v="SaidOld"/>
    <x v="0"/>
    <x v="1"/>
    <x v="11"/>
    <x v="4"/>
    <n v="691.72952380952404"/>
    <n v="568.71555555555597"/>
    <n v="6"/>
    <n v="7"/>
    <n v="306.045079365079"/>
    <n v="459.04444444444403"/>
    <n v="5"/>
    <n v="3"/>
    <n v="294"/>
    <n v="464.8125"/>
    <n v="5"/>
    <n v="3"/>
    <x v="52"/>
    <n v="29.448"/>
    <n v="35.276000000000003"/>
    <n v="25.895"/>
    <x v="52"/>
    <x v="52"/>
    <n v="1893"/>
    <n v="1068038"/>
    <n v="1550"/>
    <s v="1646849307675_TMMpilot"/>
    <n v="-1"/>
    <n v="-1"/>
    <n v="1"/>
  </r>
  <r>
    <x v="0"/>
    <x v="1"/>
    <n v="150"/>
    <n v="3000"/>
    <n v="116"/>
    <n v="1"/>
    <n v="52"/>
    <s v="SaidOld"/>
    <x v="0"/>
    <x v="1"/>
    <x v="8"/>
    <x v="5"/>
    <n v="712.72952380952404"/>
    <n v="263.70222222222202"/>
    <n v="3"/>
    <n v="7"/>
    <n v="599.05841269841301"/>
    <n v="165.03111111111099"/>
    <n v="2"/>
    <n v="6"/>
    <n v="589"/>
    <n v="64.8125"/>
    <n v="1"/>
    <n v="6"/>
    <x v="53"/>
    <n v="34.969000000000001"/>
    <n v="35.582999999999998"/>
    <n v="32.383000000000003"/>
    <x v="53"/>
    <x v="53"/>
    <n v="1555"/>
    <n v="1072357"/>
    <n v="346"/>
    <s v="1646849307675_TMMpilot"/>
    <n v="-1"/>
    <n v="-1"/>
    <n v="1"/>
  </r>
  <r>
    <x v="0"/>
    <x v="1"/>
    <n v="150"/>
    <n v="3000"/>
    <n v="117"/>
    <n v="0"/>
    <n v="0"/>
    <s v="SaidNew"/>
    <x v="0"/>
    <x v="0"/>
    <x v="0"/>
    <x v="0"/>
    <n v="504.38730158730198"/>
    <n v="467.04444444444403"/>
    <n v="5"/>
    <n v="5"/>
    <n v="504.38730158730198"/>
    <n v="467.04444444444403"/>
    <n v="5"/>
    <n v="5"/>
    <n v="-1"/>
    <n v="-1"/>
    <n v="-1"/>
    <n v="-1"/>
    <x v="0"/>
    <n v="35.89"/>
    <n v="35.89"/>
    <n v="-1"/>
    <x v="0"/>
    <x v="0"/>
    <n v="1592"/>
    <n v="1074964"/>
    <n v="522"/>
    <s v="1646849307675_TMMpilot"/>
    <n v="-1"/>
    <n v="-1"/>
    <n v="1"/>
  </r>
  <r>
    <x v="0"/>
    <x v="1"/>
    <n v="150"/>
    <n v="3000"/>
    <n v="118"/>
    <n v="0"/>
    <n v="0"/>
    <s v="SaidNew"/>
    <x v="0"/>
    <x v="0"/>
    <x v="0"/>
    <x v="0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36.195999999999998"/>
    <n v="36.195999999999998"/>
    <n v="-1"/>
    <x v="0"/>
    <x v="0"/>
    <n v="1335"/>
    <n v="1076812"/>
    <n v="961"/>
    <s v="1646849307675_TMMpilot"/>
    <n v="-1"/>
    <n v="-1"/>
    <n v="1"/>
  </r>
  <r>
    <x v="0"/>
    <x v="1"/>
    <n v="150"/>
    <n v="3000"/>
    <n v="119"/>
    <n v="1"/>
    <n v="53"/>
    <s v="SaidOld"/>
    <x v="0"/>
    <x v="1"/>
    <x v="9"/>
    <x v="4"/>
    <n v="187.373968253968"/>
    <n v="572.71555555555597"/>
    <n v="6"/>
    <n v="2"/>
    <n v="187.373968253968"/>
    <n v="667.386666666667"/>
    <n v="7"/>
    <n v="2"/>
    <n v="198"/>
    <n v="659.8125"/>
    <n v="7"/>
    <n v="2"/>
    <x v="54"/>
    <n v="32.209000000000003"/>
    <n v="36.503"/>
    <n v="30.928000000000001"/>
    <x v="54"/>
    <x v="54"/>
    <n v="2133"/>
    <n v="1081227"/>
    <n v="1730"/>
    <s v="1646849307675_TMMpilot"/>
    <n v="-1"/>
    <n v="-1"/>
    <n v="1"/>
  </r>
  <r>
    <x v="0"/>
    <x v="1"/>
    <n v="150"/>
    <n v="3000"/>
    <n v="120"/>
    <n v="0"/>
    <n v="0"/>
    <s v="SaidNew"/>
    <x v="0"/>
    <x v="0"/>
    <x v="0"/>
    <x v="0"/>
    <n v="612.05841269841301"/>
    <n v="266.70222222222202"/>
    <n v="3"/>
    <n v="6"/>
    <n v="612.05841269841301"/>
    <n v="266.70222222222202"/>
    <n v="3"/>
    <n v="6"/>
    <n v="-1"/>
    <n v="-1"/>
    <n v="-1"/>
    <n v="-1"/>
    <x v="0"/>
    <n v="36.81"/>
    <n v="36.81"/>
    <n v="-1"/>
    <x v="0"/>
    <x v="0"/>
    <n v="1187"/>
    <n v="1083419"/>
    <n v="1307"/>
    <s v="1646849307675_TMMpilot"/>
    <n v="-1"/>
    <n v="-1"/>
    <n v="1"/>
  </r>
  <r>
    <x v="0"/>
    <x v="1"/>
    <n v="150"/>
    <n v="3000"/>
    <n v="121"/>
    <n v="1"/>
    <n v="54"/>
    <s v="SaidOld"/>
    <x v="0"/>
    <x v="1"/>
    <x v="31"/>
    <x v="8"/>
    <n v="691.72952380952404"/>
    <n v="381.37333333333299"/>
    <n v="4"/>
    <n v="7"/>
    <n v="298.045079365079"/>
    <n v="163.03111111111099"/>
    <n v="2"/>
    <n v="3"/>
    <n v="93"/>
    <n v="290.8125"/>
    <n v="3"/>
    <n v="1"/>
    <x v="55"/>
    <n v="5.8280000000000003"/>
    <n v="37.116999999999997"/>
    <n v="20.414000000000001"/>
    <x v="55"/>
    <x v="55"/>
    <n v="1795"/>
    <n v="1087690"/>
    <n v="672"/>
    <s v="1646849307675_TMMpilot"/>
    <n v="-1"/>
    <n v="-1"/>
    <n v="1"/>
  </r>
  <r>
    <x v="0"/>
    <x v="1"/>
    <n v="150"/>
    <n v="3000"/>
    <n v="122"/>
    <n v="0"/>
    <n v="0"/>
    <s v="SaidNew"/>
    <x v="0"/>
    <x v="0"/>
    <x v="0"/>
    <x v="0"/>
    <n v="612.05841269841301"/>
    <n v="266.70222222222202"/>
    <n v="3"/>
    <n v="6"/>
    <n v="612.05841269841301"/>
    <n v="266.70222222222202"/>
    <n v="3"/>
    <n v="6"/>
    <n v="-1"/>
    <n v="-1"/>
    <n v="-1"/>
    <n v="-1"/>
    <x v="0"/>
    <n v="37.423000000000002"/>
    <n v="37.423000000000002"/>
    <n v="-1"/>
    <x v="0"/>
    <x v="0"/>
    <n v="1299"/>
    <n v="1089994"/>
    <n v="825"/>
    <s v="1646849307675_TMMpilot"/>
    <n v="-1"/>
    <n v="-1"/>
    <n v="1"/>
  </r>
  <r>
    <x v="0"/>
    <x v="1"/>
    <n v="150"/>
    <n v="3000"/>
    <n v="123"/>
    <n v="1"/>
    <n v="55"/>
    <s v="SaidOld"/>
    <x v="0"/>
    <x v="1"/>
    <x v="32"/>
    <x v="6"/>
    <n v="205.373968253968"/>
    <n v="375.37333333333299"/>
    <n v="4"/>
    <n v="2"/>
    <n v="187.373968253968"/>
    <n v="572.71555555555597"/>
    <n v="6"/>
    <n v="2"/>
    <n v="174"/>
    <n v="662.8125"/>
    <n v="7"/>
    <n v="2"/>
    <x v="56"/>
    <n v="30.061"/>
    <n v="37.729999999999997"/>
    <n v="24.776"/>
    <x v="56"/>
    <x v="56"/>
    <n v="1435"/>
    <n v="1094122"/>
    <n v="634"/>
    <s v="1646849307675_TMMpilot"/>
    <n v="-1"/>
    <n v="-1"/>
    <n v="1"/>
  </r>
  <r>
    <x v="0"/>
    <x v="1"/>
    <n v="150"/>
    <n v="3000"/>
    <n v="124"/>
    <n v="0"/>
    <n v="0"/>
    <s v="SaidNew"/>
    <x v="0"/>
    <x v="0"/>
    <x v="0"/>
    <x v="0"/>
    <n v="496.38730158730198"/>
    <n v="63.36"/>
    <n v="1"/>
    <n v="5"/>
    <n v="496.38730158730198"/>
    <n v="63.36"/>
    <n v="1"/>
    <n v="5"/>
    <n v="-1"/>
    <n v="-1"/>
    <n v="-1"/>
    <n v="-1"/>
    <x v="0"/>
    <n v="38.036999999999999"/>
    <n v="38.036999999999999"/>
    <n v="-1"/>
    <x v="0"/>
    <x v="0"/>
    <n v="1046"/>
    <n v="1096185"/>
    <n v="969"/>
    <s v="1646849307675_TMMpilot"/>
    <n v="-1"/>
    <n v="-1"/>
    <n v="1"/>
  </r>
  <r>
    <x v="0"/>
    <x v="1"/>
    <n v="150"/>
    <n v="3000"/>
    <n v="125"/>
    <n v="1"/>
    <n v="56"/>
    <s v="SaidOld"/>
    <x v="0"/>
    <x v="1"/>
    <x v="4"/>
    <x v="3"/>
    <n v="90.702857142857098"/>
    <n v="71.36"/>
    <n v="1"/>
    <n v="1"/>
    <n v="601.05841269841301"/>
    <n v="356.37333333333299"/>
    <n v="4"/>
    <n v="6"/>
    <n v="585"/>
    <n v="341.8125"/>
    <n v="4"/>
    <n v="6"/>
    <x v="57"/>
    <n v="36.195999999999998"/>
    <n v="38.344000000000001"/>
    <n v="31.04"/>
    <x v="57"/>
    <x v="57"/>
    <n v="1886"/>
    <n v="1100753"/>
    <n v="961"/>
    <s v="1646849307675_TMMpilot"/>
    <n v="-1"/>
    <n v="-1"/>
    <n v="1"/>
  </r>
  <r>
    <x v="0"/>
    <x v="1"/>
    <n v="150"/>
    <n v="3000"/>
    <n v="126"/>
    <n v="0"/>
    <n v="0"/>
    <s v="SaidNew"/>
    <x v="0"/>
    <x v="0"/>
    <x v="0"/>
    <x v="0"/>
    <n v="496.38730158730198"/>
    <n v="277.70222222222202"/>
    <n v="3"/>
    <n v="5"/>
    <n v="496.38730158730198"/>
    <n v="277.70222222222202"/>
    <n v="3"/>
    <n v="5"/>
    <n v="-1"/>
    <n v="-1"/>
    <n v="-1"/>
    <n v="-1"/>
    <x v="0"/>
    <n v="38.65"/>
    <n v="38.65"/>
    <n v="-1"/>
    <x v="0"/>
    <x v="0"/>
    <n v="1293"/>
    <n v="1103048"/>
    <n v="433"/>
    <s v="1646849307675_TMMpilot"/>
    <n v="-1"/>
    <n v="-1"/>
    <n v="1"/>
  </r>
  <r>
    <x v="0"/>
    <x v="1"/>
    <n v="150"/>
    <n v="3000"/>
    <n v="127"/>
    <n v="0"/>
    <n v="0"/>
    <s v="SaidNew"/>
    <x v="0"/>
    <x v="0"/>
    <x v="0"/>
    <x v="0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38.957000000000001"/>
    <n v="38.957000000000001"/>
    <n v="-1"/>
    <x v="0"/>
    <x v="0"/>
    <n v="1140"/>
    <n v="1104695"/>
    <n v="1221"/>
    <s v="1646849307675_TMMpilot"/>
    <n v="-1"/>
    <n v="-1"/>
    <n v="1"/>
  </r>
  <r>
    <x v="0"/>
    <x v="1"/>
    <n v="150"/>
    <n v="3000"/>
    <n v="128"/>
    <n v="0"/>
    <n v="0"/>
    <s v="SaidNew"/>
    <x v="0"/>
    <x v="0"/>
    <x v="0"/>
    <x v="0"/>
    <n v="604.05841269841301"/>
    <n v="476.04444444444403"/>
    <n v="5"/>
    <n v="6"/>
    <n v="604.05841269841301"/>
    <n v="476.04444444444403"/>
    <n v="5"/>
    <n v="6"/>
    <n v="-1"/>
    <n v="-1"/>
    <n v="-1"/>
    <n v="-1"/>
    <x v="0"/>
    <n v="39.264000000000003"/>
    <n v="39.264000000000003"/>
    <n v="-1"/>
    <x v="0"/>
    <x v="0"/>
    <n v="1210"/>
    <n v="1106415"/>
    <n v="1379"/>
    <s v="1646849307675_TMMpilot"/>
    <n v="-1"/>
    <n v="-1"/>
    <n v="1"/>
  </r>
  <r>
    <x v="0"/>
    <x v="1"/>
    <n v="150"/>
    <n v="3000"/>
    <n v="129"/>
    <n v="1"/>
    <n v="57"/>
    <s v="SaidOld"/>
    <x v="0"/>
    <x v="1"/>
    <x v="8"/>
    <x v="5"/>
    <n v="704.72952380952404"/>
    <n v="79.36"/>
    <n v="1"/>
    <n v="7"/>
    <n v="599.05841269841301"/>
    <n v="165.03111111111099"/>
    <n v="2"/>
    <n v="6"/>
    <n v="611"/>
    <n v="279.8125"/>
    <n v="3"/>
    <n v="6"/>
    <x v="58"/>
    <n v="38.957000000000001"/>
    <n v="39.570999999999998"/>
    <n v="36.521000000000001"/>
    <x v="58"/>
    <x v="58"/>
    <n v="1690"/>
    <n v="1110119"/>
    <n v="1221"/>
    <s v="1646849307675_TMMpilot"/>
    <n v="-1"/>
    <n v="-1"/>
    <n v="1"/>
  </r>
  <r>
    <x v="0"/>
    <x v="1"/>
    <n v="150"/>
    <n v="3000"/>
    <n v="130"/>
    <n v="0"/>
    <n v="0"/>
    <s v="SaidNew"/>
    <x v="0"/>
    <x v="0"/>
    <x v="0"/>
    <x v="0"/>
    <n v="395.71619047618998"/>
    <n v="77.36"/>
    <n v="1"/>
    <n v="4"/>
    <n v="395.71619047618998"/>
    <n v="77.36"/>
    <n v="1"/>
    <n v="4"/>
    <n v="-1"/>
    <n v="-1"/>
    <n v="-1"/>
    <n v="-1"/>
    <x v="0"/>
    <n v="39.877000000000002"/>
    <n v="39.877000000000002"/>
    <n v="-1"/>
    <x v="0"/>
    <x v="0"/>
    <n v="1127"/>
    <n v="1112262"/>
    <n v="1990"/>
    <s v="1646849307675_TMMpilot"/>
    <n v="-1"/>
    <n v="-1"/>
    <n v="1"/>
  </r>
  <r>
    <x v="0"/>
    <x v="1"/>
    <n v="150"/>
    <n v="3000"/>
    <n v="131"/>
    <n v="1"/>
    <n v="58"/>
    <s v="SaidOld"/>
    <x v="0"/>
    <x v="1"/>
    <x v="10"/>
    <x v="4"/>
    <n v="205.373968253968"/>
    <n v="278.70222222222202"/>
    <n v="3"/>
    <n v="2"/>
    <n v="285.045079365079"/>
    <n v="575.71555555555597"/>
    <n v="6"/>
    <n v="3"/>
    <n v="313"/>
    <n v="668.8125"/>
    <n v="7"/>
    <n v="3"/>
    <x v="59"/>
    <n v="33.436"/>
    <n v="40.183999999999997"/>
    <n v="28.690999999999999"/>
    <x v="59"/>
    <x v="59"/>
    <n v="1943"/>
    <n v="1116662"/>
    <n v="1586"/>
    <s v="1646849307675_TMMpilot"/>
    <n v="-1"/>
    <n v="-1"/>
    <n v="1"/>
  </r>
  <r>
    <x v="0"/>
    <x v="1"/>
    <n v="150"/>
    <n v="3000"/>
    <n v="132"/>
    <n v="0"/>
    <n v="0"/>
    <s v="SaidNew"/>
    <x v="0"/>
    <x v="0"/>
    <x v="0"/>
    <x v="0"/>
    <n v="712.72952380952404"/>
    <n v="263.70222222222202"/>
    <n v="3"/>
    <n v="7"/>
    <n v="712.72952380952404"/>
    <n v="263.70222222222202"/>
    <n v="3"/>
    <n v="7"/>
    <n v="-1"/>
    <n v="-1"/>
    <n v="-1"/>
    <n v="-1"/>
    <x v="0"/>
    <n v="40.491"/>
    <n v="40.491"/>
    <n v="-1"/>
    <x v="0"/>
    <x v="0"/>
    <n v="993"/>
    <n v="1118661"/>
    <n v="1041"/>
    <s v="1646849307675_TMMpilot"/>
    <n v="-1"/>
    <n v="-1"/>
    <n v="1"/>
  </r>
  <r>
    <x v="0"/>
    <x v="1"/>
    <n v="150"/>
    <n v="3000"/>
    <n v="133"/>
    <n v="0"/>
    <n v="0"/>
    <s v="SaidNew"/>
    <x v="0"/>
    <x v="0"/>
    <x v="0"/>
    <x v="0"/>
    <n v="400.71619047618998"/>
    <n v="663.386666666667"/>
    <n v="7"/>
    <n v="4"/>
    <n v="400.71619047618998"/>
    <n v="663.386666666667"/>
    <n v="7"/>
    <n v="4"/>
    <n v="-1"/>
    <n v="-1"/>
    <n v="-1"/>
    <n v="-1"/>
    <x v="0"/>
    <n v="40.798000000000002"/>
    <n v="40.798000000000002"/>
    <n v="-1"/>
    <x v="0"/>
    <x v="0"/>
    <n v="1151"/>
    <n v="1120325"/>
    <n v="2360"/>
    <s v="1646849307675_TMMpilot"/>
    <n v="-1"/>
    <n v="-1"/>
    <n v="1"/>
  </r>
  <r>
    <x v="0"/>
    <x v="1"/>
    <n v="150"/>
    <n v="3000"/>
    <n v="134"/>
    <n v="1"/>
    <n v="59"/>
    <s v="SaidOld"/>
    <x v="0"/>
    <x v="1"/>
    <x v="33"/>
    <x v="6"/>
    <n v="205.373968253968"/>
    <n v="375.37333333333299"/>
    <n v="4"/>
    <n v="2"/>
    <n v="486.38730158730198"/>
    <n v="558.71555555555597"/>
    <n v="6"/>
    <n v="5"/>
    <n v="476"/>
    <n v="666.8125"/>
    <n v="7"/>
    <n v="5"/>
    <x v="60"/>
    <n v="33.128999999999998"/>
    <n v="41.103999999999999"/>
    <n v="21.309000000000001"/>
    <x v="60"/>
    <x v="60"/>
    <n v="1592"/>
    <n v="1123789"/>
    <n v="980"/>
    <s v="1646849307675_TMMpilot"/>
    <n v="-1"/>
    <n v="-1"/>
    <n v="1"/>
  </r>
  <r>
    <x v="0"/>
    <x v="1"/>
    <n v="150"/>
    <n v="3000"/>
    <n v="135"/>
    <n v="1"/>
    <n v="60"/>
    <s v="SaidOld"/>
    <x v="0"/>
    <x v="1"/>
    <x v="19"/>
    <x v="3"/>
    <n v="282.045079365079"/>
    <n v="673.386666666667"/>
    <n v="7"/>
    <n v="3"/>
    <n v="496.38730158730198"/>
    <n v="63.36"/>
    <n v="1"/>
    <n v="5"/>
    <n v="507"/>
    <n v="58.8125"/>
    <n v="1"/>
    <n v="5"/>
    <x v="61"/>
    <n v="38.036999999999999"/>
    <n v="41.411000000000001"/>
    <n v="34.283999999999999"/>
    <x v="61"/>
    <x v="61"/>
    <n v="1736"/>
    <n v="1127524"/>
    <n v="969"/>
    <s v="1646849307675_TMMpilot"/>
    <n v="-1"/>
    <n v="-1"/>
    <n v="1"/>
  </r>
  <r>
    <x v="0"/>
    <x v="1"/>
    <n v="150"/>
    <n v="3000"/>
    <n v="136"/>
    <n v="1"/>
    <n v="61"/>
    <s v="SaidOld"/>
    <x v="0"/>
    <x v="1"/>
    <x v="34"/>
    <x v="7"/>
    <n v="285.045079365079"/>
    <n v="575.71555555555597"/>
    <n v="6"/>
    <n v="3"/>
    <n v="284.045079365079"/>
    <n v="61.36"/>
    <n v="1"/>
    <n v="3"/>
    <n v="316"/>
    <n v="55.8125"/>
    <n v="1"/>
    <n v="3"/>
    <x v="62"/>
    <n v="20.552"/>
    <n v="41.718000000000004"/>
    <n v="16.163"/>
    <x v="62"/>
    <x v="62"/>
    <n v="1888"/>
    <n v="1131308"/>
    <n v="1750"/>
    <s v="1646849307675_TMMpilot"/>
    <n v="-1"/>
    <n v="-1"/>
    <n v="1"/>
  </r>
  <r>
    <x v="0"/>
    <x v="1"/>
    <n v="150"/>
    <n v="3000"/>
    <n v="137"/>
    <n v="0"/>
    <n v="0"/>
    <s v="SaidNew"/>
    <x v="0"/>
    <x v="0"/>
    <x v="0"/>
    <x v="0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42.024999999999999"/>
    <n v="42.024999999999999"/>
    <n v="-1"/>
    <x v="0"/>
    <x v="0"/>
    <n v="1123"/>
    <n v="1133443"/>
    <n v="312"/>
    <s v="1646849307675_TMMpilot"/>
    <n v="-1"/>
    <n v="-1"/>
    <n v="1"/>
  </r>
  <r>
    <x v="0"/>
    <x v="1"/>
    <n v="150"/>
    <n v="3000"/>
    <n v="138"/>
    <n v="0"/>
    <n v="0"/>
    <s v="SaidNew"/>
    <x v="0"/>
    <x v="0"/>
    <x v="0"/>
    <x v="0"/>
    <n v="282.045079365079"/>
    <n v="673.386666666667"/>
    <n v="7"/>
    <n v="3"/>
    <n v="282.045079365079"/>
    <n v="673.386666666667"/>
    <n v="7"/>
    <n v="3"/>
    <n v="-1"/>
    <n v="-1"/>
    <n v="-1"/>
    <n v="-1"/>
    <x v="0"/>
    <n v="42.331000000000003"/>
    <n v="42.331000000000003"/>
    <n v="-1"/>
    <x v="0"/>
    <x v="0"/>
    <n v="1381"/>
    <n v="1135331"/>
    <n v="1139"/>
    <s v="1646849307675_TMMpilot"/>
    <n v="-1"/>
    <n v="-1"/>
    <n v="1"/>
  </r>
  <r>
    <x v="0"/>
    <x v="1"/>
    <n v="150"/>
    <n v="3000"/>
    <n v="139"/>
    <n v="1"/>
    <n v="62"/>
    <s v="SaidOld"/>
    <x v="0"/>
    <x v="1"/>
    <x v="24"/>
    <x v="4"/>
    <n v="509.38730158730198"/>
    <n v="168.03111111111099"/>
    <n v="2"/>
    <n v="5"/>
    <n v="496.38730158730198"/>
    <n v="277.70222222222202"/>
    <n v="3"/>
    <n v="5"/>
    <n v="478"/>
    <n v="360.8125"/>
    <n v="4"/>
    <n v="5"/>
    <x v="63"/>
    <n v="38.65"/>
    <n v="42.637999999999998"/>
    <n v="33.389000000000003"/>
    <x v="63"/>
    <x v="63"/>
    <n v="1910"/>
    <n v="1138883"/>
    <n v="433"/>
    <s v="1646849307675_TMMpilot"/>
    <n v="-1"/>
    <n v="-1"/>
    <n v="1"/>
  </r>
  <r>
    <x v="0"/>
    <x v="1"/>
    <n v="150"/>
    <n v="3000"/>
    <n v="140"/>
    <n v="0"/>
    <n v="0"/>
    <s v="SaidNew"/>
    <x v="0"/>
    <x v="0"/>
    <x v="0"/>
    <x v="0"/>
    <n v="177.373968253968"/>
    <n v="168.03111111111099"/>
    <n v="2"/>
    <n v="2"/>
    <n v="177.373968253968"/>
    <n v="168.03111111111099"/>
    <n v="2"/>
    <n v="2"/>
    <n v="-1"/>
    <n v="-1"/>
    <n v="-1"/>
    <n v="-1"/>
    <x v="0"/>
    <n v="42.945"/>
    <n v="42.945"/>
    <n v="-1"/>
    <x v="0"/>
    <x v="0"/>
    <n v="1037"/>
    <n v="1140930"/>
    <n v="877"/>
    <s v="1646849307675_TMMpilot"/>
    <n v="-1"/>
    <n v="-1"/>
    <n v="1"/>
  </r>
  <r>
    <x v="0"/>
    <x v="1"/>
    <n v="150"/>
    <n v="3000"/>
    <n v="141"/>
    <n v="0"/>
    <n v="0"/>
    <s v="SaidNew"/>
    <x v="0"/>
    <x v="0"/>
    <x v="0"/>
    <x v="0"/>
    <n v="95.702857142857098"/>
    <n v="385.37333333333299"/>
    <n v="4"/>
    <n v="1"/>
    <n v="95.702857142857098"/>
    <n v="385.37333333333299"/>
    <n v="4"/>
    <n v="1"/>
    <n v="-1"/>
    <n v="-1"/>
    <n v="-1"/>
    <n v="-1"/>
    <x v="0"/>
    <n v="43.252000000000002"/>
    <n v="43.252000000000002"/>
    <n v="-1"/>
    <x v="0"/>
    <x v="0"/>
    <n v="1378"/>
    <n v="1142817"/>
    <n v="1912"/>
    <s v="1646849307675_TMMpilot"/>
    <n v="-1"/>
    <n v="-1"/>
    <n v="1"/>
  </r>
  <r>
    <x v="0"/>
    <x v="1"/>
    <n v="150"/>
    <n v="3000"/>
    <n v="142"/>
    <n v="0"/>
    <n v="0"/>
    <s v="SaidNew"/>
    <x v="0"/>
    <x v="0"/>
    <x v="0"/>
    <x v="0"/>
    <n v="691.72952380952404"/>
    <n v="568.71555555555597"/>
    <n v="6"/>
    <n v="7"/>
    <n v="691.72952380952404"/>
    <n v="568.71555555555597"/>
    <n v="6"/>
    <n v="7"/>
    <n v="-1"/>
    <n v="-1"/>
    <n v="-1"/>
    <n v="-1"/>
    <x v="0"/>
    <n v="43.558"/>
    <n v="43.558"/>
    <n v="-1"/>
    <x v="0"/>
    <x v="0"/>
    <n v="1092"/>
    <n v="1144417"/>
    <n v="1066"/>
    <s v="1646849307675_TMMpilot"/>
    <n v="-1"/>
    <n v="-1"/>
    <n v="1"/>
  </r>
  <r>
    <x v="0"/>
    <x v="1"/>
    <n v="150"/>
    <n v="3000"/>
    <n v="143"/>
    <n v="1"/>
    <n v="63"/>
    <s v="SaidOld"/>
    <x v="0"/>
    <x v="1"/>
    <x v="30"/>
    <x v="4"/>
    <n v="187.373968253968"/>
    <n v="667.386666666667"/>
    <n v="7"/>
    <n v="2"/>
    <n v="612.05841269841301"/>
    <n v="266.70222222222202"/>
    <n v="3"/>
    <n v="6"/>
    <n v="590"/>
    <n v="68.8125"/>
    <n v="1"/>
    <n v="6"/>
    <x v="64"/>
    <n v="37.423000000000002"/>
    <n v="43.865000000000002"/>
    <n v="31.710999999999999"/>
    <x v="64"/>
    <x v="64"/>
    <n v="2002"/>
    <n v="1148081"/>
    <n v="825"/>
    <s v="1646849307675_TMMpilot"/>
    <n v="-1"/>
    <n v="-1"/>
    <n v="1"/>
  </r>
  <r>
    <x v="0"/>
    <x v="1"/>
    <n v="150"/>
    <n v="3000"/>
    <n v="144"/>
    <n v="1"/>
    <n v="64"/>
    <s v="SaidOld"/>
    <x v="0"/>
    <x v="1"/>
    <x v="17"/>
    <x v="6"/>
    <n v="599.05841269841301"/>
    <n v="165.03111111111099"/>
    <n v="2"/>
    <n v="6"/>
    <n v="101.702857142857"/>
    <n v="577.71555555555597"/>
    <n v="6"/>
    <n v="1"/>
    <n v="101"/>
    <n v="552.8125"/>
    <n v="6"/>
    <n v="1"/>
    <x v="65"/>
    <n v="32.515000000000001"/>
    <n v="44.171999999999997"/>
    <n v="27.349"/>
    <x v="65"/>
    <x v="65"/>
    <n v="1923"/>
    <n v="1153177"/>
    <n v="2245"/>
    <s v="1646849307675_TMMpilot"/>
    <n v="-1"/>
    <n v="-1"/>
    <n v="1"/>
  </r>
  <r>
    <x v="0"/>
    <x v="1"/>
    <n v="150"/>
    <n v="3000"/>
    <n v="145"/>
    <n v="0"/>
    <n v="0"/>
    <s v="SaidNew"/>
    <x v="0"/>
    <x v="0"/>
    <x v="0"/>
    <x v="0"/>
    <n v="504.38730158730198"/>
    <n v="467.04444444444403"/>
    <n v="5"/>
    <n v="5"/>
    <n v="504.38730158730198"/>
    <n v="467.04444444444403"/>
    <n v="5"/>
    <n v="5"/>
    <n v="-1"/>
    <n v="-1"/>
    <n v="-1"/>
    <n v="-1"/>
    <x v="0"/>
    <n v="44.478999999999999"/>
    <n v="44.478999999999999"/>
    <n v="-1"/>
    <x v="0"/>
    <x v="0"/>
    <n v="1228"/>
    <n v="1155408"/>
    <n v="2126"/>
    <s v="1646849307675_TMMpilot"/>
    <n v="-1"/>
    <n v="-1"/>
    <n v="1"/>
  </r>
  <r>
    <x v="0"/>
    <x v="1"/>
    <n v="150"/>
    <n v="3000"/>
    <n v="146"/>
    <n v="0"/>
    <n v="0"/>
    <s v="SaidNew"/>
    <x v="0"/>
    <x v="0"/>
    <x v="0"/>
    <x v="0"/>
    <n v="306.045079365079"/>
    <n v="459.04444444444403"/>
    <n v="5"/>
    <n v="3"/>
    <n v="306.045079365079"/>
    <n v="459.04444444444403"/>
    <n v="5"/>
    <n v="3"/>
    <n v="-1"/>
    <n v="-1"/>
    <n v="-1"/>
    <n v="-1"/>
    <x v="0"/>
    <n v="44.784999999999997"/>
    <n v="44.784999999999997"/>
    <n v="-1"/>
    <x v="0"/>
    <x v="0"/>
    <n v="1008"/>
    <n v="1156920"/>
    <n v="693"/>
    <s v="1646849307675_TMMpilot"/>
    <n v="-1"/>
    <n v="-1"/>
    <n v="1"/>
  </r>
  <r>
    <x v="0"/>
    <x v="1"/>
    <n v="150"/>
    <n v="3000"/>
    <n v="147"/>
    <n v="1"/>
    <n v="65"/>
    <s v="SaidOld"/>
    <x v="0"/>
    <x v="1"/>
    <x v="4"/>
    <x v="3"/>
    <n v="500.38730158730198"/>
    <n v="370.37333333333299"/>
    <n v="4"/>
    <n v="5"/>
    <n v="177.373968253968"/>
    <n v="168.03111111111099"/>
    <n v="2"/>
    <n v="2"/>
    <n v="81"/>
    <n v="464.8125"/>
    <n v="5"/>
    <n v="1"/>
    <x v="66"/>
    <n v="42.945"/>
    <n v="45.091999999999999"/>
    <n v="27.908000000000001"/>
    <x v="66"/>
    <x v="66"/>
    <n v="1922"/>
    <n v="1160688"/>
    <n v="877"/>
    <s v="1646849307675_TMMpilot"/>
    <n v="-1"/>
    <n v="-1"/>
    <n v="1"/>
  </r>
  <r>
    <x v="0"/>
    <x v="1"/>
    <n v="150"/>
    <n v="3000"/>
    <n v="148"/>
    <n v="0"/>
    <n v="0"/>
    <s v="SaidNew"/>
    <x v="0"/>
    <x v="0"/>
    <x v="0"/>
    <x v="0"/>
    <n v="588.05841269841301"/>
    <n v="690.386666666667"/>
    <n v="7"/>
    <n v="6"/>
    <n v="588.05841269841301"/>
    <n v="690.386666666667"/>
    <n v="7"/>
    <n v="6"/>
    <n v="-1"/>
    <n v="-1"/>
    <n v="-1"/>
    <n v="-1"/>
    <x v="0"/>
    <n v="45.399000000000001"/>
    <n v="45.399000000000001"/>
    <n v="-1"/>
    <x v="0"/>
    <x v="0"/>
    <n v="1067"/>
    <n v="1162759"/>
    <n v="860"/>
    <s v="1646849307675_TMMpilot"/>
    <n v="-1"/>
    <n v="-1"/>
    <n v="1"/>
  </r>
  <r>
    <x v="0"/>
    <x v="1"/>
    <n v="150"/>
    <n v="3000"/>
    <n v="149"/>
    <n v="0"/>
    <n v="0"/>
    <s v="SaidNew"/>
    <x v="0"/>
    <x v="0"/>
    <x v="0"/>
    <x v="0"/>
    <n v="205.373968253968"/>
    <n v="375.37333333333299"/>
    <n v="4"/>
    <n v="2"/>
    <n v="205.373968253968"/>
    <n v="375.37333333333299"/>
    <n v="4"/>
    <n v="2"/>
    <n v="-1"/>
    <n v="-1"/>
    <n v="-1"/>
    <n v="-1"/>
    <x v="0"/>
    <n v="45.706000000000003"/>
    <n v="45.706000000000003"/>
    <n v="-1"/>
    <x v="0"/>
    <x v="0"/>
    <n v="1287"/>
    <n v="1164559"/>
    <n v="2121"/>
    <s v="1646849307675_TMMpilot"/>
    <n v="-1"/>
    <n v="-1"/>
    <n v="1"/>
  </r>
  <r>
    <x v="0"/>
    <x v="1"/>
    <n v="150"/>
    <n v="3000"/>
    <n v="150"/>
    <n v="0"/>
    <n v="0"/>
    <s v="SaidNew"/>
    <x v="0"/>
    <x v="0"/>
    <x v="0"/>
    <x v="0"/>
    <n v="194.373968253968"/>
    <n v="63.36"/>
    <n v="1"/>
    <n v="2"/>
    <n v="194.373968253968"/>
    <n v="63.36"/>
    <n v="1"/>
    <n v="2"/>
    <n v="-1"/>
    <n v="-1"/>
    <n v="-1"/>
    <n v="-1"/>
    <x v="0"/>
    <n v="46.012"/>
    <n v="46.012"/>
    <n v="-1"/>
    <x v="0"/>
    <x v="0"/>
    <n v="1047"/>
    <n v="1166118"/>
    <n v="1760"/>
    <s v="1646849307675_TMMpilot"/>
    <n v="-1"/>
    <n v="-1"/>
    <n v="1"/>
  </r>
  <r>
    <x v="0"/>
    <x v="1"/>
    <n v="150"/>
    <n v="3000"/>
    <n v="151"/>
    <n v="0"/>
    <n v="0"/>
    <s v="SaidNew"/>
    <x v="0"/>
    <x v="0"/>
    <x v="0"/>
    <x v="0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46.319000000000003"/>
    <n v="46.319000000000003"/>
    <n v="-1"/>
    <x v="0"/>
    <x v="0"/>
    <n v="1548"/>
    <n v="1168174"/>
    <n v="2280"/>
    <s v="1646849307675_TMMpilot"/>
    <n v="-1"/>
    <n v="-1"/>
    <n v="1"/>
  </r>
  <r>
    <x v="0"/>
    <x v="1"/>
    <n v="150"/>
    <n v="3000"/>
    <n v="152"/>
    <n v="0"/>
    <n v="0"/>
    <s v="SaidNew"/>
    <x v="0"/>
    <x v="0"/>
    <x v="0"/>
    <x v="0"/>
    <n v="177.373968253968"/>
    <n v="168.03111111111099"/>
    <n v="2"/>
    <n v="2"/>
    <n v="177.373968253968"/>
    <n v="168.03111111111099"/>
    <n v="2"/>
    <n v="2"/>
    <n v="-1"/>
    <n v="-1"/>
    <n v="-1"/>
    <n v="-1"/>
    <x v="0"/>
    <n v="46.625999999999998"/>
    <n v="46.625999999999998"/>
    <n v="-1"/>
    <x v="0"/>
    <x v="0"/>
    <n v="1405"/>
    <n v="1170094"/>
    <n v="2163"/>
    <s v="1646849307675_TMMpilot"/>
    <n v="-1"/>
    <n v="-1"/>
    <n v="1"/>
  </r>
  <r>
    <x v="0"/>
    <x v="1"/>
    <n v="150"/>
    <n v="3000"/>
    <n v="153"/>
    <n v="1"/>
    <n v="66"/>
    <s v="SaidOld"/>
    <x v="0"/>
    <x v="1"/>
    <x v="35"/>
    <x v="4"/>
    <n v="509.38730158730198"/>
    <n v="168.03111111111099"/>
    <n v="2"/>
    <n v="5"/>
    <n v="400.71619047618998"/>
    <n v="663.386666666667"/>
    <n v="7"/>
    <n v="4"/>
    <n v="378"/>
    <n v="658.8125"/>
    <n v="7"/>
    <n v="4"/>
    <x v="67"/>
    <n v="40.798000000000002"/>
    <n v="46.933"/>
    <n v="37.863999999999997"/>
    <x v="67"/>
    <x v="67"/>
    <n v="1576"/>
    <n v="1174286"/>
    <n v="2360"/>
    <s v="1646849307675_TMMpilot"/>
    <n v="-1"/>
    <n v="-1"/>
    <n v="1"/>
  </r>
  <r>
    <x v="0"/>
    <x v="1"/>
    <n v="150"/>
    <n v="3000"/>
    <n v="154"/>
    <n v="0"/>
    <n v="0"/>
    <s v="SaidNew"/>
    <x v="0"/>
    <x v="0"/>
    <x v="0"/>
    <x v="0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47.238999999999997"/>
    <n v="47.238999999999997"/>
    <n v="-1"/>
    <x v="0"/>
    <x v="0"/>
    <n v="917"/>
    <n v="1176205"/>
    <n v="1236"/>
    <s v="1646849307675_TMMpilot"/>
    <n v="-1"/>
    <n v="-1"/>
    <n v="1"/>
  </r>
  <r>
    <x v="0"/>
    <x v="1"/>
    <n v="150"/>
    <n v="3000"/>
    <n v="155"/>
    <n v="0"/>
    <n v="0"/>
    <s v="SaidNew"/>
    <x v="0"/>
    <x v="0"/>
    <x v="0"/>
    <x v="0"/>
    <n v="306.045079365079"/>
    <n v="459.04444444444403"/>
    <n v="5"/>
    <n v="3"/>
    <n v="306.045079365079"/>
    <n v="459.04444444444403"/>
    <n v="5"/>
    <n v="3"/>
    <n v="-1"/>
    <n v="-1"/>
    <n v="-1"/>
    <n v="-1"/>
    <x v="0"/>
    <n v="47.545999999999999"/>
    <n v="47.545999999999999"/>
    <n v="-1"/>
    <x v="0"/>
    <x v="0"/>
    <n v="1071"/>
    <n v="1177789"/>
    <n v="319"/>
    <s v="1646849307675_TMMpilot"/>
    <n v="-1"/>
    <n v="-1"/>
    <n v="1"/>
  </r>
  <r>
    <x v="0"/>
    <x v="1"/>
    <n v="150"/>
    <n v="3000"/>
    <n v="156"/>
    <n v="0"/>
    <n v="0"/>
    <s v="SaidNew"/>
    <x v="0"/>
    <x v="0"/>
    <x v="0"/>
    <x v="0"/>
    <n v="97.702857142857098"/>
    <n v="470.04444444444403"/>
    <n v="5"/>
    <n v="1"/>
    <n v="97.702857142857098"/>
    <n v="470.04444444444403"/>
    <n v="5"/>
    <n v="1"/>
    <n v="-1"/>
    <n v="-1"/>
    <n v="-1"/>
    <n v="-1"/>
    <x v="0"/>
    <n v="47.853000000000002"/>
    <n v="47.853000000000002"/>
    <n v="-1"/>
    <x v="0"/>
    <x v="0"/>
    <n v="1244"/>
    <n v="1179540"/>
    <n v="606"/>
    <s v="1646849307675_TMMpilot"/>
    <n v="-1"/>
    <n v="-1"/>
    <n v="1"/>
  </r>
  <r>
    <x v="0"/>
    <x v="1"/>
    <n v="150"/>
    <n v="3000"/>
    <n v="157"/>
    <n v="0"/>
    <n v="0"/>
    <s v="SaidNew"/>
    <x v="0"/>
    <x v="0"/>
    <x v="0"/>
    <x v="0"/>
    <n v="709.72952380952404"/>
    <n v="667.386666666667"/>
    <n v="7"/>
    <n v="7"/>
    <n v="709.72952380952404"/>
    <n v="667.386666666667"/>
    <n v="7"/>
    <n v="7"/>
    <n v="-1"/>
    <n v="-1"/>
    <n v="-1"/>
    <n v="-1"/>
    <x v="0"/>
    <n v="48.16"/>
    <n v="48.16"/>
    <n v="-1"/>
    <x v="0"/>
    <x v="0"/>
    <n v="1255"/>
    <n v="1181300"/>
    <n v="400"/>
    <s v="1646849307675_TMMpilot"/>
    <n v="-1"/>
    <n v="-1"/>
    <n v="1"/>
  </r>
  <r>
    <x v="0"/>
    <x v="1"/>
    <n v="150"/>
    <n v="3000"/>
    <n v="158"/>
    <n v="0"/>
    <n v="0"/>
    <s v="SaidNew"/>
    <x v="0"/>
    <x v="0"/>
    <x v="0"/>
    <x v="0"/>
    <n v="496.38730158730198"/>
    <n v="277.70222222222202"/>
    <n v="3"/>
    <n v="5"/>
    <n v="496.38730158730198"/>
    <n v="277.70222222222202"/>
    <n v="3"/>
    <n v="5"/>
    <n v="-1"/>
    <n v="-1"/>
    <n v="-1"/>
    <n v="-1"/>
    <x v="0"/>
    <n v="48.466000000000001"/>
    <n v="48.466000000000001"/>
    <n v="-1"/>
    <x v="0"/>
    <x v="0"/>
    <n v="1192"/>
    <n v="1183004"/>
    <n v="276"/>
    <s v="1646849307675_TMMpilot"/>
    <n v="-1"/>
    <n v="-1"/>
    <n v="1"/>
  </r>
  <r>
    <x v="0"/>
    <x v="1"/>
    <n v="150"/>
    <n v="3000"/>
    <n v="159"/>
    <n v="1"/>
    <n v="67"/>
    <s v="SaidOld"/>
    <x v="0"/>
    <x v="1"/>
    <x v="36"/>
    <x v="6"/>
    <n v="90.702857142857098"/>
    <n v="71.36"/>
    <n v="1"/>
    <n v="1"/>
    <n v="504.38730158730198"/>
    <n v="467.04444444444403"/>
    <n v="5"/>
    <n v="5"/>
    <n v="522"/>
    <n v="266.8125"/>
    <n v="3"/>
    <n v="5"/>
    <x v="68"/>
    <n v="35.89"/>
    <n v="48.773000000000003"/>
    <n v="32.158999999999999"/>
    <x v="68"/>
    <x v="68"/>
    <n v="1657"/>
    <n v="1187580"/>
    <n v="522"/>
    <s v="1646849307675_TMMpilot"/>
    <n v="-1"/>
    <n v="-1"/>
    <n v="1"/>
  </r>
  <r>
    <x v="0"/>
    <x v="1"/>
    <n v="150"/>
    <n v="3000"/>
    <n v="160"/>
    <n v="0"/>
    <n v="0"/>
    <s v="SaidNew"/>
    <x v="0"/>
    <x v="0"/>
    <x v="0"/>
    <x v="0"/>
    <n v="608.05841269841301"/>
    <n v="72.36"/>
    <n v="1"/>
    <n v="6"/>
    <n v="608.05841269841301"/>
    <n v="72.36"/>
    <n v="1"/>
    <n v="6"/>
    <n v="-1"/>
    <n v="-1"/>
    <n v="-1"/>
    <n v="-1"/>
    <x v="0"/>
    <n v="49.08"/>
    <n v="49.08"/>
    <n v="-1"/>
    <x v="0"/>
    <x v="0"/>
    <n v="1025"/>
    <n v="1189619"/>
    <n v="51"/>
    <s v="1646849307675_TMMpilot"/>
    <n v="-1"/>
    <n v="-1"/>
    <n v="1"/>
  </r>
  <r>
    <x v="0"/>
    <x v="1"/>
    <n v="150"/>
    <n v="3000"/>
    <n v="161"/>
    <n v="0"/>
    <n v="0"/>
    <s v="SaidNew"/>
    <x v="0"/>
    <x v="0"/>
    <x v="0"/>
    <x v="0"/>
    <n v="509.38730158730198"/>
    <n v="168.03111111111099"/>
    <n v="2"/>
    <n v="5"/>
    <n v="509.38730158730198"/>
    <n v="168.03111111111099"/>
    <n v="2"/>
    <n v="5"/>
    <n v="-1"/>
    <n v="-1"/>
    <n v="-1"/>
    <n v="-1"/>
    <x v="0"/>
    <n v="49.387"/>
    <n v="49.387"/>
    <n v="-1"/>
    <x v="0"/>
    <x v="0"/>
    <n v="1087"/>
    <n v="1191219"/>
    <n v="1791"/>
    <s v="1646849307675_TMMpilot"/>
    <n v="-1"/>
    <n v="-1"/>
    <n v="1"/>
  </r>
  <r>
    <x v="0"/>
    <x v="1"/>
    <n v="150"/>
    <n v="3000"/>
    <n v="162"/>
    <n v="0"/>
    <n v="0"/>
    <s v="SaidNew"/>
    <x v="0"/>
    <x v="0"/>
    <x v="0"/>
    <x v="0"/>
    <n v="101.702857142857"/>
    <n v="577.71555555555597"/>
    <n v="6"/>
    <n v="1"/>
    <n v="101.702857142857"/>
    <n v="577.71555555555597"/>
    <n v="6"/>
    <n v="1"/>
    <n v="-1"/>
    <n v="-1"/>
    <n v="-1"/>
    <n v="-1"/>
    <x v="0"/>
    <n v="49.692999999999998"/>
    <n v="49.692999999999998"/>
    <n v="-1"/>
    <x v="0"/>
    <x v="0"/>
    <n v="1163"/>
    <n v="1192891"/>
    <n v="328"/>
    <s v="1646849307675_TMMpilot"/>
    <n v="-1"/>
    <n v="-1"/>
    <n v="1"/>
  </r>
  <r>
    <x v="0"/>
    <x v="1"/>
    <n v="150"/>
    <n v="3000"/>
    <n v="163"/>
    <n v="0"/>
    <n v="0"/>
    <s v="SaidNew"/>
    <x v="0"/>
    <x v="0"/>
    <x v="0"/>
    <x v="0"/>
    <n v="386.71619047618998"/>
    <n v="565.71555555555597"/>
    <n v="6"/>
    <n v="4"/>
    <n v="386.71619047618998"/>
    <n v="565.71555555555597"/>
    <n v="6"/>
    <n v="4"/>
    <n v="-1"/>
    <n v="-1"/>
    <n v="-1"/>
    <n v="-1"/>
    <x v="0"/>
    <n v="50"/>
    <n v="50"/>
    <n v="-1"/>
    <x v="0"/>
    <x v="0"/>
    <n v="1072"/>
    <n v="1194474"/>
    <n v="870"/>
    <s v="1646849307675_TMMpilot"/>
    <n v="-1"/>
    <n v="-1"/>
    <n v="1"/>
  </r>
  <r>
    <x v="0"/>
    <x v="1"/>
    <n v="150"/>
    <n v="3000"/>
    <n v="164"/>
    <n v="1"/>
    <n v="68"/>
    <s v="SaidOld"/>
    <x v="0"/>
    <x v="1"/>
    <x v="25"/>
    <x v="4"/>
    <n v="496.38730158730198"/>
    <n v="63.36"/>
    <n v="1"/>
    <n v="5"/>
    <n v="205.373968253968"/>
    <n v="375.37333333333299"/>
    <n v="4"/>
    <n v="2"/>
    <n v="225"/>
    <n v="358.8125"/>
    <n v="4"/>
    <n v="2"/>
    <x v="69"/>
    <n v="45.706000000000003"/>
    <n v="50.307000000000002"/>
    <n v="38.534999999999997"/>
    <x v="69"/>
    <x v="69"/>
    <n v="1784"/>
    <n v="1198042"/>
    <n v="2121"/>
    <s v="1646849307675_TMMpilot"/>
    <n v="-1"/>
    <n v="-1"/>
    <n v="1"/>
  </r>
  <r>
    <x v="0"/>
    <x v="1"/>
    <n v="150"/>
    <n v="3000"/>
    <n v="165"/>
    <n v="0"/>
    <n v="0"/>
    <s v="SaidNew"/>
    <x v="0"/>
    <x v="0"/>
    <x v="0"/>
    <x v="0"/>
    <n v="88.702857142857098"/>
    <n v="670.386666666667"/>
    <n v="7"/>
    <n v="1"/>
    <n v="88.702857142857098"/>
    <n v="670.386666666667"/>
    <n v="7"/>
    <n v="1"/>
    <n v="-1"/>
    <n v="-1"/>
    <n v="-1"/>
    <n v="-1"/>
    <x v="0"/>
    <n v="50.613"/>
    <n v="50.613"/>
    <n v="-1"/>
    <x v="0"/>
    <x v="0"/>
    <n v="974"/>
    <n v="1200026"/>
    <n v="334"/>
    <s v="1646849307675_TMMpilot"/>
    <n v="-1"/>
    <n v="-1"/>
    <n v="1"/>
  </r>
  <r>
    <x v="0"/>
    <x v="1"/>
    <n v="150"/>
    <n v="3000"/>
    <n v="166"/>
    <n v="0"/>
    <n v="0"/>
    <s v="SaidNew"/>
    <x v="0"/>
    <x v="0"/>
    <x v="0"/>
    <x v="0"/>
    <n v="177.373968253968"/>
    <n v="168.03111111111099"/>
    <n v="2"/>
    <n v="2"/>
    <n v="177.373968253968"/>
    <n v="168.03111111111099"/>
    <n v="2"/>
    <n v="2"/>
    <n v="-1"/>
    <n v="-1"/>
    <n v="-1"/>
    <n v="-1"/>
    <x v="0"/>
    <n v="50.92"/>
    <n v="50.92"/>
    <n v="-1"/>
    <x v="0"/>
    <x v="0"/>
    <n v="1255"/>
    <n v="1201793"/>
    <n v="456"/>
    <s v="1646849307675_TMMpilot"/>
    <n v="-1"/>
    <n v="-1"/>
    <n v="1"/>
  </r>
  <r>
    <x v="0"/>
    <x v="1"/>
    <n v="150"/>
    <n v="3000"/>
    <n v="167"/>
    <n v="0"/>
    <n v="0"/>
    <s v="SaidNew"/>
    <x v="0"/>
    <x v="0"/>
    <x v="0"/>
    <x v="0"/>
    <n v="483.38730158730198"/>
    <n v="675.386666666667"/>
    <n v="7"/>
    <n v="5"/>
    <n v="483.38730158730198"/>
    <n v="675.386666666667"/>
    <n v="7"/>
    <n v="5"/>
    <n v="-1"/>
    <n v="-1"/>
    <n v="-1"/>
    <n v="-1"/>
    <x v="0"/>
    <n v="51.226999999999997"/>
    <n v="51.226999999999997"/>
    <n v="-1"/>
    <x v="0"/>
    <x v="0"/>
    <n v="1287"/>
    <n v="1203593"/>
    <n v="1184"/>
    <s v="1646849307675_TMMpilot"/>
    <n v="-1"/>
    <n v="-1"/>
    <n v="1"/>
  </r>
  <r>
    <x v="0"/>
    <x v="1"/>
    <n v="150"/>
    <n v="3000"/>
    <n v="168"/>
    <n v="0"/>
    <n v="0"/>
    <s v="SaidNew"/>
    <x v="0"/>
    <x v="0"/>
    <x v="0"/>
    <x v="0"/>
    <n v="95.702857142857098"/>
    <n v="385.37333333333299"/>
    <n v="4"/>
    <n v="1"/>
    <n v="95.702857142857098"/>
    <n v="385.37333333333299"/>
    <n v="4"/>
    <n v="1"/>
    <n v="-1"/>
    <n v="-1"/>
    <n v="-1"/>
    <n v="-1"/>
    <x v="0"/>
    <n v="51.533999999999999"/>
    <n v="51.533999999999999"/>
    <n v="-1"/>
    <x v="0"/>
    <x v="0"/>
    <n v="1266"/>
    <n v="1205368"/>
    <n v="1276"/>
    <s v="1646849307675_TMMpilot"/>
    <n v="-1"/>
    <n v="-1"/>
    <n v="1"/>
  </r>
  <r>
    <x v="0"/>
    <x v="1"/>
    <n v="150"/>
    <n v="3000"/>
    <n v="169"/>
    <n v="0"/>
    <n v="0"/>
    <s v="SaidNew"/>
    <x v="0"/>
    <x v="0"/>
    <x v="0"/>
    <x v="0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51.84"/>
    <n v="51.84"/>
    <n v="-1"/>
    <x v="0"/>
    <x v="0"/>
    <n v="1165"/>
    <n v="1207048"/>
    <n v="1435"/>
    <s v="1646849307675_TMMpilot"/>
    <n v="-1"/>
    <n v="-1"/>
    <n v="1"/>
  </r>
  <r>
    <x v="0"/>
    <x v="1"/>
    <n v="150"/>
    <n v="3000"/>
    <n v="170"/>
    <n v="1"/>
    <n v="69"/>
    <s v="SaidOld"/>
    <x v="0"/>
    <x v="1"/>
    <x v="37"/>
    <x v="6"/>
    <n v="588.05841269841301"/>
    <n v="690.386666666667"/>
    <n v="7"/>
    <n v="6"/>
    <n v="691.72952380952404"/>
    <n v="568.71555555555597"/>
    <n v="6"/>
    <n v="7"/>
    <n v="697"/>
    <n v="579.8125"/>
    <n v="6"/>
    <n v="7"/>
    <x v="70"/>
    <n v="43.558"/>
    <n v="52.146999999999998"/>
    <n v="36.073999999999998"/>
    <x v="70"/>
    <x v="70"/>
    <n v="2476"/>
    <n v="1211600"/>
    <n v="1066"/>
    <s v="1646849307675_TMMpilot"/>
    <n v="-1"/>
    <n v="-1"/>
    <n v="1"/>
  </r>
  <r>
    <x v="0"/>
    <x v="1"/>
    <n v="150"/>
    <n v="3000"/>
    <n v="171"/>
    <n v="1"/>
    <n v="70"/>
    <s v="SaidOld"/>
    <x v="0"/>
    <x v="1"/>
    <x v="35"/>
    <x v="4"/>
    <n v="400.71619047618998"/>
    <n v="663.386666666667"/>
    <n v="7"/>
    <n v="4"/>
    <n v="601.05841269841301"/>
    <n v="356.37333333333299"/>
    <n v="4"/>
    <n v="6"/>
    <n v="288"/>
    <n v="183.8125"/>
    <n v="2"/>
    <n v="3"/>
    <x v="71"/>
    <n v="46.319000000000003"/>
    <n v="52.454000000000001"/>
    <n v="41.89"/>
    <x v="71"/>
    <x v="71"/>
    <n v="1680"/>
    <n v="1215495"/>
    <n v="2280"/>
    <s v="1646849307675_TMMpilot"/>
    <n v="-1"/>
    <n v="-1"/>
    <n v="1"/>
  </r>
  <r>
    <x v="0"/>
    <x v="1"/>
    <n v="150"/>
    <n v="3000"/>
    <n v="172"/>
    <n v="0"/>
    <n v="0"/>
    <s v="SaidNew"/>
    <x v="0"/>
    <x v="0"/>
    <x v="0"/>
    <x v="0"/>
    <n v="386.71619047618998"/>
    <n v="565.71555555555597"/>
    <n v="6"/>
    <n v="4"/>
    <n v="386.71619047618998"/>
    <n v="565.71555555555597"/>
    <n v="6"/>
    <n v="4"/>
    <n v="-1"/>
    <n v="-1"/>
    <n v="-1"/>
    <n v="-1"/>
    <x v="0"/>
    <n v="52.761000000000003"/>
    <n v="52.761000000000003"/>
    <n v="-1"/>
    <x v="0"/>
    <x v="0"/>
    <n v="1585"/>
    <n v="1218086"/>
    <n v="1245"/>
    <s v="1646849307675_TMMpilot"/>
    <n v="-1"/>
    <n v="-1"/>
    <n v="1"/>
  </r>
  <r>
    <x v="0"/>
    <x v="1"/>
    <n v="150"/>
    <n v="3000"/>
    <n v="173"/>
    <n v="0"/>
    <n v="0"/>
    <s v="SaidNew"/>
    <x v="0"/>
    <x v="0"/>
    <x v="0"/>
    <x v="0"/>
    <n v="285.045079365079"/>
    <n v="575.71555555555597"/>
    <n v="6"/>
    <n v="3"/>
    <n v="285.045079365079"/>
    <n v="575.71555555555597"/>
    <n v="6"/>
    <n v="3"/>
    <n v="-1"/>
    <n v="-1"/>
    <n v="-1"/>
    <n v="-1"/>
    <x v="0"/>
    <n v="53.067"/>
    <n v="53.067"/>
    <n v="-1"/>
    <x v="0"/>
    <x v="0"/>
    <n v="1304"/>
    <n v="1219894"/>
    <n v="72"/>
    <s v="1646849307675_TMMpilot"/>
    <n v="-1"/>
    <n v="-1"/>
    <n v="1"/>
  </r>
  <r>
    <x v="0"/>
    <x v="1"/>
    <n v="150"/>
    <n v="3000"/>
    <n v="174"/>
    <n v="1"/>
    <n v="71"/>
    <s v="SaidOld"/>
    <x v="0"/>
    <x v="1"/>
    <x v="23"/>
    <x v="6"/>
    <n v="88.702857142857098"/>
    <n v="670.386666666667"/>
    <n v="7"/>
    <n v="1"/>
    <n v="599.05841269841301"/>
    <n v="165.03111111111099"/>
    <n v="2"/>
    <n v="6"/>
    <n v="587"/>
    <n v="173.8125"/>
    <n v="2"/>
    <n v="6"/>
    <x v="72"/>
    <n v="42.024999999999999"/>
    <n v="53.374000000000002"/>
    <n v="36.856999999999999"/>
    <x v="72"/>
    <x v="72"/>
    <n v="1649"/>
    <n v="1223606"/>
    <n v="312"/>
    <s v="1646849307675_TMMpilot"/>
    <n v="-1"/>
    <n v="-1"/>
    <n v="1"/>
  </r>
  <r>
    <x v="0"/>
    <x v="1"/>
    <n v="150"/>
    <n v="3000"/>
    <n v="175"/>
    <n v="0"/>
    <n v="0"/>
    <s v="SaidNew"/>
    <x v="0"/>
    <x v="0"/>
    <x v="0"/>
    <x v="0"/>
    <n v="294.045079365079"/>
    <n v="374.37333333333299"/>
    <n v="4"/>
    <n v="3"/>
    <n v="294.045079365079"/>
    <n v="374.37333333333299"/>
    <n v="4"/>
    <n v="3"/>
    <n v="-1"/>
    <n v="-1"/>
    <n v="-1"/>
    <n v="-1"/>
    <x v="0"/>
    <n v="53.680999999999997"/>
    <n v="53.680999999999997"/>
    <n v="-1"/>
    <x v="0"/>
    <x v="0"/>
    <n v="980"/>
    <n v="1225597"/>
    <n v="489"/>
    <s v="1646849307675_TMMpilot"/>
    <n v="-1"/>
    <n v="-1"/>
    <n v="1"/>
  </r>
  <r>
    <x v="0"/>
    <x v="1"/>
    <n v="150"/>
    <n v="3000"/>
    <n v="176"/>
    <n v="0"/>
    <n v="0"/>
    <s v="SaidNew"/>
    <x v="0"/>
    <x v="0"/>
    <x v="0"/>
    <x v="0"/>
    <n v="180.373968253968"/>
    <n v="479.04444444444403"/>
    <n v="5"/>
    <n v="2"/>
    <n v="180.373968253968"/>
    <n v="479.04444444444403"/>
    <n v="5"/>
    <n v="2"/>
    <n v="-1"/>
    <n v="-1"/>
    <n v="-1"/>
    <n v="-1"/>
    <x v="0"/>
    <n v="53.988"/>
    <n v="53.988"/>
    <n v="-1"/>
    <x v="0"/>
    <x v="0"/>
    <n v="1126"/>
    <n v="1227229"/>
    <n v="78"/>
    <s v="1646849307675_TMMpilot"/>
    <n v="-1"/>
    <n v="-1"/>
    <n v="1"/>
  </r>
  <r>
    <x v="0"/>
    <x v="1"/>
    <n v="150"/>
    <n v="3000"/>
    <n v="177"/>
    <n v="1"/>
    <n v="72"/>
    <s v="SaidOld"/>
    <x v="0"/>
    <x v="1"/>
    <x v="28"/>
    <x v="3"/>
    <n v="294.045079365079"/>
    <n v="279.70222222222202"/>
    <n v="3"/>
    <n v="3"/>
    <n v="95.702857142857098"/>
    <n v="385.37333333333299"/>
    <n v="4"/>
    <n v="1"/>
    <n v="102"/>
    <n v="364.8125"/>
    <n v="4"/>
    <n v="1"/>
    <x v="73"/>
    <n v="51.533999999999999"/>
    <n v="54.293999999999997"/>
    <n v="47.819000000000003"/>
    <x v="73"/>
    <x v="73"/>
    <n v="1711"/>
    <n v="1231261"/>
    <n v="1276"/>
    <s v="1646849307675_TMMpilot"/>
    <n v="-1"/>
    <n v="-1"/>
    <n v="1"/>
  </r>
  <r>
    <x v="0"/>
    <x v="1"/>
    <n v="150"/>
    <n v="3000"/>
    <n v="178"/>
    <n v="0"/>
    <n v="0"/>
    <s v="SaidNew"/>
    <x v="0"/>
    <x v="0"/>
    <x v="0"/>
    <x v="0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54.600999999999999"/>
    <n v="54.600999999999999"/>
    <n v="-1"/>
    <x v="0"/>
    <x v="0"/>
    <n v="1009"/>
    <n v="1233284"/>
    <n v="759"/>
    <s v="1646849307675_TMMpilot"/>
    <n v="-1"/>
    <n v="-1"/>
    <n v="1"/>
  </r>
  <r>
    <x v="0"/>
    <x v="1"/>
    <n v="150"/>
    <n v="3000"/>
    <n v="179"/>
    <n v="1"/>
    <n v="73"/>
    <s v="SaidOld"/>
    <x v="0"/>
    <x v="1"/>
    <x v="24"/>
    <x v="4"/>
    <n v="588.05841269841301"/>
    <n v="690.386666666667"/>
    <n v="7"/>
    <n v="6"/>
    <n v="177.373968253968"/>
    <n v="168.03111111111099"/>
    <n v="2"/>
    <n v="2"/>
    <n v="194"/>
    <n v="139.8125"/>
    <n v="2"/>
    <n v="2"/>
    <x v="74"/>
    <n v="50.92"/>
    <n v="54.908000000000001"/>
    <n v="44.128"/>
    <x v="74"/>
    <x v="74"/>
    <n v="1650"/>
    <n v="1237228"/>
    <n v="456"/>
    <s v="1646849307675_TMMpilot"/>
    <n v="-1"/>
    <n v="-1"/>
    <n v="1"/>
  </r>
  <r>
    <x v="0"/>
    <x v="1"/>
    <n v="150"/>
    <n v="3000"/>
    <n v="180"/>
    <n v="0"/>
    <n v="0"/>
    <s v="SaidNew"/>
    <x v="0"/>
    <x v="0"/>
    <x v="0"/>
    <x v="0"/>
    <n v="90.702857142857098"/>
    <n v="71.36"/>
    <n v="1"/>
    <n v="1"/>
    <n v="90.702857142857098"/>
    <n v="71.36"/>
    <n v="1"/>
    <n v="1"/>
    <n v="-1"/>
    <n v="-1"/>
    <n v="-1"/>
    <n v="-1"/>
    <x v="0"/>
    <n v="55.215000000000003"/>
    <n v="55.215000000000003"/>
    <n v="-1"/>
    <x v="0"/>
    <x v="0"/>
    <n v="1249"/>
    <n v="1239483"/>
    <n v="288"/>
    <s v="1646849307675_TMMpilot"/>
    <n v="-1"/>
    <n v="-1"/>
    <n v="1"/>
  </r>
  <r>
    <x v="0"/>
    <x v="1"/>
    <n v="150"/>
    <n v="3000"/>
    <n v="181"/>
    <n v="0"/>
    <n v="0"/>
    <s v="SaidNew"/>
    <x v="0"/>
    <x v="0"/>
    <x v="0"/>
    <x v="0"/>
    <n v="704.72952380952404"/>
    <n v="163.03111111111099"/>
    <n v="2"/>
    <n v="7"/>
    <n v="704.72952380952404"/>
    <n v="163.03111111111099"/>
    <n v="2"/>
    <n v="7"/>
    <n v="-1"/>
    <n v="-1"/>
    <n v="-1"/>
    <n v="-1"/>
    <x v="0"/>
    <n v="55.521000000000001"/>
    <n v="55.521000000000001"/>
    <n v="-1"/>
    <x v="0"/>
    <x v="0"/>
    <n v="1292"/>
    <n v="1241283"/>
    <n v="384"/>
    <s v="1646849307675_TMMpilot"/>
    <n v="-1"/>
    <n v="-1"/>
    <n v="1"/>
  </r>
  <r>
    <x v="0"/>
    <x v="1"/>
    <n v="150"/>
    <n v="3000"/>
    <n v="182"/>
    <n v="1"/>
    <n v="74"/>
    <s v="SaidOld"/>
    <x v="0"/>
    <x v="1"/>
    <x v="12"/>
    <x v="2"/>
    <n v="101.702857142857"/>
    <n v="577.71555555555597"/>
    <n v="6"/>
    <n v="1"/>
    <n v="599.05841269841301"/>
    <n v="165.03111111111099"/>
    <n v="2"/>
    <n v="6"/>
    <n v="702"/>
    <n v="48.8125"/>
    <n v="1"/>
    <n v="7"/>
    <x v="75"/>
    <n v="54.600999999999999"/>
    <n v="55.828000000000003"/>
    <n v="50.838999999999999"/>
    <x v="75"/>
    <x v="75"/>
    <n v="1777"/>
    <n v="1245051"/>
    <n v="759"/>
    <s v="1646849307675_TMMpilot"/>
    <n v="-1"/>
    <n v="-1"/>
    <n v="1"/>
  </r>
  <r>
    <x v="0"/>
    <x v="1"/>
    <n v="150"/>
    <n v="3000"/>
    <n v="183"/>
    <n v="0"/>
    <n v="0"/>
    <s v="SaidNew"/>
    <x v="0"/>
    <x v="0"/>
    <x v="0"/>
    <x v="0"/>
    <n v="483.38730158730198"/>
    <n v="675.386666666667"/>
    <n v="7"/>
    <n v="5"/>
    <n v="483.38730158730198"/>
    <n v="675.386666666667"/>
    <n v="7"/>
    <n v="5"/>
    <n v="-1"/>
    <n v="-1"/>
    <n v="-1"/>
    <n v="-1"/>
    <x v="0"/>
    <n v="56.134999999999998"/>
    <n v="56.134999999999998"/>
    <n v="-1"/>
    <x v="0"/>
    <x v="0"/>
    <n v="942"/>
    <n v="1247002"/>
    <n v="2380"/>
    <s v="1646849307675_TMMpilot"/>
    <n v="-1"/>
    <n v="-1"/>
    <n v="1"/>
  </r>
  <r>
    <x v="0"/>
    <x v="1"/>
    <n v="150"/>
    <n v="3000"/>
    <n v="184"/>
    <n v="1"/>
    <n v="75"/>
    <s v="SaidOld"/>
    <x v="0"/>
    <x v="1"/>
    <x v="38"/>
    <x v="7"/>
    <n v="496.38730158730198"/>
    <n v="277.70222222222202"/>
    <n v="3"/>
    <n v="5"/>
    <n v="101.702857142857"/>
    <n v="577.71555555555597"/>
    <n v="6"/>
    <n v="1"/>
    <n v="109"/>
    <n v="454.8125"/>
    <n v="5"/>
    <n v="1"/>
    <x v="76"/>
    <n v="33.741999999999997"/>
    <n v="56.442"/>
    <n v="32.83"/>
    <x v="76"/>
    <x v="76"/>
    <n v="1942"/>
    <n v="1251226"/>
    <n v="1036"/>
    <s v="1646849307675_TMMpilot"/>
    <n v="-1"/>
    <n v="-1"/>
    <n v="1"/>
  </r>
  <r>
    <x v="0"/>
    <x v="1"/>
    <n v="150"/>
    <n v="3000"/>
    <n v="185"/>
    <n v="1"/>
    <n v="76"/>
    <s v="SaidOld"/>
    <x v="0"/>
    <x v="1"/>
    <x v="39"/>
    <x v="6"/>
    <n v="704.72952380952404"/>
    <n v="163.03111111111099"/>
    <n v="2"/>
    <n v="7"/>
    <n v="509.38730158730198"/>
    <n v="168.03111111111099"/>
    <n v="2"/>
    <n v="5"/>
    <n v="478"/>
    <n v="262.8125"/>
    <n v="3"/>
    <n v="5"/>
    <x v="77"/>
    <n v="49.387"/>
    <n v="56.747999999999998"/>
    <n v="46.588000000000001"/>
    <x v="77"/>
    <x v="77"/>
    <n v="2463"/>
    <n v="1257929"/>
    <n v="1791"/>
    <s v="1646849307675_TMMpilot"/>
    <n v="-1"/>
    <n v="-1"/>
    <n v="1"/>
  </r>
  <r>
    <x v="0"/>
    <x v="1"/>
    <n v="150"/>
    <n v="3000"/>
    <n v="186"/>
    <n v="0"/>
    <n v="0"/>
    <s v="SaidNew"/>
    <x v="0"/>
    <x v="0"/>
    <x v="0"/>
    <x v="0"/>
    <n v="496.38730158730198"/>
    <n v="277.70222222222202"/>
    <n v="3"/>
    <n v="5"/>
    <n v="496.38730158730198"/>
    <n v="277.70222222222202"/>
    <n v="3"/>
    <n v="5"/>
    <n v="-1"/>
    <n v="-1"/>
    <n v="-1"/>
    <n v="-1"/>
    <x v="0"/>
    <n v="57.055"/>
    <n v="57.055"/>
    <n v="-1"/>
    <x v="0"/>
    <x v="0"/>
    <n v="1158"/>
    <n v="1260096"/>
    <n v="1008"/>
    <s v="1646849307675_TMMpilot"/>
    <n v="-1"/>
    <n v="-1"/>
    <n v="1"/>
  </r>
  <r>
    <x v="0"/>
    <x v="1"/>
    <n v="150"/>
    <n v="3000"/>
    <n v="187"/>
    <n v="0"/>
    <n v="0"/>
    <s v="SaidNew"/>
    <x v="0"/>
    <x v="0"/>
    <x v="0"/>
    <x v="0"/>
    <n v="704.72952380952404"/>
    <n v="79.36"/>
    <n v="1"/>
    <n v="7"/>
    <n v="704.72952380952404"/>
    <n v="79.36"/>
    <n v="1"/>
    <n v="7"/>
    <n v="-1"/>
    <n v="-1"/>
    <n v="-1"/>
    <n v="-1"/>
    <x v="0"/>
    <n v="57.362000000000002"/>
    <n v="57.362000000000002"/>
    <n v="-1"/>
    <x v="0"/>
    <x v="0"/>
    <n v="1777"/>
    <n v="1262383"/>
    <n v="790"/>
    <s v="1646849307675_TMMpilot"/>
    <n v="-1"/>
    <n v="-1"/>
    <n v="1"/>
  </r>
  <r>
    <x v="0"/>
    <x v="1"/>
    <n v="150"/>
    <n v="3000"/>
    <n v="188"/>
    <n v="1"/>
    <n v="77"/>
    <s v="SaidOld"/>
    <x v="0"/>
    <x v="1"/>
    <x v="40"/>
    <x v="8"/>
    <n v="504.38730158730198"/>
    <n v="467.04444444444403"/>
    <n v="5"/>
    <n v="5"/>
    <n v="84.702857142857098"/>
    <n v="176.03111111111099"/>
    <n v="2"/>
    <n v="1"/>
    <n v="98"/>
    <n v="167.8125"/>
    <n v="2"/>
    <n v="1"/>
    <x v="78"/>
    <n v="24.54"/>
    <n v="57.668999999999997"/>
    <n v="25.335999999999999"/>
    <x v="78"/>
    <x v="78"/>
    <n v="1713"/>
    <n v="1266391"/>
    <n v="37"/>
    <s v="1646849307675_TMMpilot"/>
    <n v="-1"/>
    <n v="-1"/>
    <n v="1"/>
  </r>
  <r>
    <x v="0"/>
    <x v="1"/>
    <n v="150"/>
    <n v="3000"/>
    <n v="189"/>
    <n v="1"/>
    <n v="78"/>
    <s v="SaidOld"/>
    <x v="0"/>
    <x v="1"/>
    <x v="41"/>
    <x v="4"/>
    <n v="88.702857142857098"/>
    <n v="670.386666666667"/>
    <n v="7"/>
    <n v="1"/>
    <n v="386.71619047618998"/>
    <n v="565.71555555555597"/>
    <n v="6"/>
    <n v="4"/>
    <n v="473"/>
    <n v="540.8125"/>
    <n v="6"/>
    <n v="5"/>
    <x v="79"/>
    <n v="52.761000000000003"/>
    <n v="57.975000000000001"/>
    <n v="47.594999999999999"/>
    <x v="65"/>
    <x v="65"/>
    <n v="1835"/>
    <n v="1270919"/>
    <n v="1245"/>
    <s v="1646849307675_TMMpilot"/>
    <n v="-1"/>
    <n v="-1"/>
    <n v="1"/>
  </r>
  <r>
    <x v="0"/>
    <x v="1"/>
    <n v="150"/>
    <n v="3000"/>
    <n v="190"/>
    <n v="1"/>
    <n v="79"/>
    <s v="SaidOld"/>
    <x v="0"/>
    <x v="1"/>
    <x v="41"/>
    <x v="4"/>
    <n v="400.71619047618998"/>
    <n v="663.386666666667"/>
    <n v="7"/>
    <n v="4"/>
    <n v="285.045079365079"/>
    <n v="575.71555555555597"/>
    <n v="6"/>
    <n v="3"/>
    <n v="276"/>
    <n v="592.8125"/>
    <n v="6"/>
    <n v="3"/>
    <x v="80"/>
    <n v="53.067"/>
    <n v="58.281999999999996"/>
    <n v="48.936999999999998"/>
    <x v="79"/>
    <x v="79"/>
    <n v="1492"/>
    <n v="1274982"/>
    <n v="72"/>
    <s v="1646849307675_TMMpilot"/>
    <n v="-1"/>
    <n v="-1"/>
    <n v="1"/>
  </r>
  <r>
    <x v="0"/>
    <x v="1"/>
    <n v="150"/>
    <n v="3000"/>
    <n v="191"/>
    <n v="0"/>
    <n v="0"/>
    <s v="SaidNew"/>
    <x v="0"/>
    <x v="0"/>
    <x v="0"/>
    <x v="0"/>
    <n v="387.71619047618998"/>
    <n v="372.37333333333299"/>
    <n v="4"/>
    <n v="4"/>
    <n v="387.71619047618998"/>
    <n v="372.37333333333299"/>
    <n v="4"/>
    <n v="4"/>
    <n v="-1"/>
    <n v="-1"/>
    <n v="-1"/>
    <n v="-1"/>
    <x v="0"/>
    <n v="58.588999999999999"/>
    <n v="58.588999999999999"/>
    <n v="-1"/>
    <x v="0"/>
    <x v="0"/>
    <n v="1164"/>
    <n v="1277149"/>
    <n v="1707"/>
    <s v="1646849307675_TMMpilot"/>
    <n v="-1"/>
    <n v="-1"/>
    <n v="1"/>
  </r>
  <r>
    <x v="0"/>
    <x v="1"/>
    <n v="150"/>
    <n v="3000"/>
    <n v="192"/>
    <n v="1"/>
    <n v="80"/>
    <s v="SaidNew"/>
    <x v="1"/>
    <x v="2"/>
    <x v="42"/>
    <x v="8"/>
    <n v="294.045079365079"/>
    <n v="279.70222222222202"/>
    <n v="3"/>
    <n v="3"/>
    <n v="509.38730158730198"/>
    <n v="168.03111111111099"/>
    <n v="2"/>
    <n v="5"/>
    <n v="-1"/>
    <n v="-1"/>
    <n v="-1"/>
    <n v="-1"/>
    <x v="0"/>
    <n v="15.031000000000001"/>
    <n v="58.896000000000001"/>
    <n v="-1"/>
    <x v="0"/>
    <x v="0"/>
    <n v="1162"/>
    <n v="1278821"/>
    <n v="2240"/>
    <s v="1646849307675_TMMpilot"/>
    <n v="-1"/>
    <n v="-1"/>
    <n v="1"/>
  </r>
  <r>
    <x v="0"/>
    <x v="1"/>
    <n v="150"/>
    <n v="3000"/>
    <n v="193"/>
    <n v="1"/>
    <n v="81"/>
    <s v="SaidOld"/>
    <x v="0"/>
    <x v="1"/>
    <x v="43"/>
    <x v="7"/>
    <n v="88.702857142857098"/>
    <n v="670.386666666667"/>
    <n v="7"/>
    <n v="1"/>
    <n v="306.045079365079"/>
    <n v="459.04444444444403"/>
    <n v="5"/>
    <n v="3"/>
    <n v="390"/>
    <n v="568.8125"/>
    <n v="6"/>
    <n v="4"/>
    <x v="81"/>
    <n v="44.784999999999997"/>
    <n v="59.201999999999998"/>
    <n v="47.371000000000002"/>
    <x v="80"/>
    <x v="80"/>
    <n v="2013"/>
    <n v="1283149"/>
    <n v="693"/>
    <s v="1646849307675_TMMpilot"/>
    <n v="-1"/>
    <n v="-1"/>
    <n v="1"/>
  </r>
  <r>
    <x v="0"/>
    <x v="1"/>
    <n v="150"/>
    <n v="3000"/>
    <n v="194"/>
    <n v="0"/>
    <n v="0"/>
    <s v="SaidNew"/>
    <x v="0"/>
    <x v="0"/>
    <x v="0"/>
    <x v="0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59.509"/>
    <n v="59.509"/>
    <n v="-1"/>
    <x v="0"/>
    <x v="0"/>
    <n v="1276"/>
    <n v="1285428"/>
    <n v="529"/>
    <s v="1646849307675_TMMpilot"/>
    <n v="-1"/>
    <n v="-1"/>
    <n v="1"/>
  </r>
  <r>
    <x v="0"/>
    <x v="1"/>
    <n v="150"/>
    <n v="3000"/>
    <n v="195"/>
    <n v="0"/>
    <n v="0"/>
    <s v="SaidNew"/>
    <x v="0"/>
    <x v="0"/>
    <x v="0"/>
    <x v="0"/>
    <n v="84.702857142857098"/>
    <n v="176.03111111111099"/>
    <n v="2"/>
    <n v="1"/>
    <n v="84.702857142857098"/>
    <n v="176.03111111111099"/>
    <n v="2"/>
    <n v="1"/>
    <n v="-1"/>
    <n v="-1"/>
    <n v="-1"/>
    <n v="-1"/>
    <x v="0"/>
    <n v="59.816000000000003"/>
    <n v="59.816000000000003"/>
    <n v="-1"/>
    <x v="0"/>
    <x v="0"/>
    <n v="1001"/>
    <n v="1286932"/>
    <n v="2106"/>
    <s v="1646849307675_TMMpilot"/>
    <n v="-1"/>
    <n v="-1"/>
    <n v="1"/>
  </r>
  <r>
    <x v="0"/>
    <x v="1"/>
    <n v="150"/>
    <n v="3000"/>
    <n v="196"/>
    <n v="0"/>
    <n v="0"/>
    <s v="SaidNew"/>
    <x v="0"/>
    <x v="0"/>
    <x v="0"/>
    <x v="0"/>
    <n v="205.373968253968"/>
    <n v="278.70222222222202"/>
    <n v="3"/>
    <n v="2"/>
    <n v="205.373968253968"/>
    <n v="278.70222222222202"/>
    <n v="3"/>
    <n v="2"/>
    <n v="-1"/>
    <n v="-1"/>
    <n v="-1"/>
    <n v="-1"/>
    <x v="0"/>
    <n v="60.122999999999998"/>
    <n v="60.122999999999998"/>
    <n v="-1"/>
    <x v="0"/>
    <x v="0"/>
    <n v="1075"/>
    <n v="1288510"/>
    <n v="1721"/>
    <s v="1646849307675_TMMpilot"/>
    <n v="-1"/>
    <n v="-1"/>
    <n v="1"/>
  </r>
  <r>
    <x v="0"/>
    <x v="1"/>
    <n v="150"/>
    <n v="3000"/>
    <n v="197"/>
    <n v="0"/>
    <n v="0"/>
    <s v="SaidNew"/>
    <x v="0"/>
    <x v="0"/>
    <x v="0"/>
    <x v="0"/>
    <n v="483.38730158730198"/>
    <n v="675.386666666667"/>
    <n v="7"/>
    <n v="5"/>
    <n v="483.38730158730198"/>
    <n v="675.386666666667"/>
    <n v="7"/>
    <n v="5"/>
    <n v="-1"/>
    <n v="-1"/>
    <n v="-1"/>
    <n v="-1"/>
    <x v="0"/>
    <n v="60.429000000000002"/>
    <n v="60.429000000000002"/>
    <n v="-1"/>
    <x v="0"/>
    <x v="0"/>
    <n v="1172"/>
    <n v="1290187"/>
    <n v="1930"/>
    <s v="1646849307675_TMMpilot"/>
    <n v="-1"/>
    <n v="-1"/>
    <n v="1"/>
  </r>
  <r>
    <x v="0"/>
    <x v="1"/>
    <n v="150"/>
    <n v="3000"/>
    <n v="198"/>
    <n v="0"/>
    <n v="0"/>
    <s v="SaidNew"/>
    <x v="0"/>
    <x v="0"/>
    <x v="0"/>
    <x v="0"/>
    <n v="500.38730158730198"/>
    <n v="370.37333333333299"/>
    <n v="4"/>
    <n v="5"/>
    <n v="500.38730158730198"/>
    <n v="370.37333333333299"/>
    <n v="4"/>
    <n v="5"/>
    <n v="-1"/>
    <n v="-1"/>
    <n v="-1"/>
    <n v="-1"/>
    <x v="0"/>
    <n v="60.735999999999997"/>
    <n v="60.735999999999997"/>
    <n v="-1"/>
    <x v="0"/>
    <x v="0"/>
    <n v="1210"/>
    <n v="1291899"/>
    <n v="360"/>
    <s v="1646849307675_TMMpilot"/>
    <n v="-1"/>
    <n v="-1"/>
    <n v="1"/>
  </r>
  <r>
    <x v="0"/>
    <x v="1"/>
    <n v="150"/>
    <n v="3000"/>
    <n v="199"/>
    <n v="1"/>
    <n v="82"/>
    <s v="SaidOld"/>
    <x v="0"/>
    <x v="1"/>
    <x v="5"/>
    <x v="2"/>
    <n v="500.38730158730198"/>
    <n v="370.37333333333299"/>
    <n v="4"/>
    <n v="5"/>
    <n v="391.71619047618998"/>
    <n v="265.70222222222202"/>
    <n v="3"/>
    <n v="4"/>
    <n v="283"/>
    <n v="281.8125"/>
    <n v="3"/>
    <n v="3"/>
    <x v="82"/>
    <n v="59.509"/>
    <n v="61.042999999999999"/>
    <n v="56.432000000000002"/>
    <x v="81"/>
    <x v="81"/>
    <n v="1565"/>
    <n v="1295251"/>
    <n v="529"/>
    <s v="1646849307675_TMMpilot"/>
    <n v="-1"/>
    <n v="-1"/>
    <n v="1"/>
  </r>
  <r>
    <x v="0"/>
    <x v="1"/>
    <n v="150"/>
    <n v="3000"/>
    <n v="200"/>
    <n v="0"/>
    <n v="0"/>
    <s v="SaidNew"/>
    <x v="0"/>
    <x v="0"/>
    <x v="0"/>
    <x v="0"/>
    <n v="504.38730158730198"/>
    <n v="467.04444444444403"/>
    <n v="5"/>
    <n v="5"/>
    <n v="504.38730158730198"/>
    <n v="467.04444444444403"/>
    <n v="5"/>
    <n v="5"/>
    <n v="-1"/>
    <n v="-1"/>
    <n v="-1"/>
    <n v="-1"/>
    <x v="0"/>
    <n v="61.35"/>
    <n v="61.35"/>
    <n v="-1"/>
    <x v="0"/>
    <x v="0"/>
    <n v="897"/>
    <n v="1297154"/>
    <n v="155"/>
    <s v="1646849307675_TMMpilot"/>
    <n v="-1"/>
    <n v="-1"/>
    <n v="1"/>
  </r>
  <r>
    <x v="0"/>
    <x v="1"/>
    <n v="150"/>
    <n v="3000"/>
    <n v="201"/>
    <n v="1"/>
    <n v="83"/>
    <s v="SaidOld"/>
    <x v="0"/>
    <x v="1"/>
    <x v="44"/>
    <x v="7"/>
    <n v="194.373968253968"/>
    <n v="63.36"/>
    <n v="1"/>
    <n v="2"/>
    <n v="177.373968253968"/>
    <n v="168.03111111111099"/>
    <n v="2"/>
    <n v="2"/>
    <n v="88"/>
    <n v="76.8125"/>
    <n v="1"/>
    <n v="1"/>
    <x v="83"/>
    <n v="46.625999999999998"/>
    <n v="61.655999999999999"/>
    <n v="24.440999999999999"/>
    <x v="82"/>
    <x v="82"/>
    <n v="1810"/>
    <n v="1300954"/>
    <n v="2163"/>
    <s v="1646849307675_TMMpilot"/>
    <n v="-1"/>
    <n v="-1"/>
    <n v="1"/>
  </r>
  <r>
    <x v="0"/>
    <x v="1"/>
    <n v="150"/>
    <n v="3000"/>
    <n v="202"/>
    <n v="1"/>
    <n v="84"/>
    <s v="SaidOld"/>
    <x v="0"/>
    <x v="1"/>
    <x v="45"/>
    <x v="7"/>
    <n v="84.702857142857098"/>
    <n v="176.03111111111099"/>
    <n v="2"/>
    <n v="1"/>
    <n v="194.373968253968"/>
    <n v="63.36"/>
    <n v="1"/>
    <n v="2"/>
    <n v="208"/>
    <n v="50.8125"/>
    <n v="1"/>
    <n v="2"/>
    <x v="84"/>
    <n v="46.012"/>
    <n v="61.963000000000001"/>
    <n v="19.742999999999999"/>
    <x v="83"/>
    <x v="83"/>
    <n v="1494"/>
    <n v="1304330"/>
    <n v="1760"/>
    <s v="1646849307675_TMMpilot"/>
    <n v="-1"/>
    <n v="-1"/>
    <n v="1"/>
  </r>
  <r>
    <x v="0"/>
    <x v="1"/>
    <n v="150"/>
    <n v="3000"/>
    <n v="203"/>
    <n v="0"/>
    <n v="0"/>
    <s v="SaidNew"/>
    <x v="0"/>
    <x v="0"/>
    <x v="0"/>
    <x v="0"/>
    <n v="400.71619047618998"/>
    <n v="663.386666666667"/>
    <n v="7"/>
    <n v="4"/>
    <n v="400.71619047618998"/>
    <n v="663.386666666667"/>
    <n v="7"/>
    <n v="4"/>
    <n v="-1"/>
    <n v="-1"/>
    <n v="-1"/>
    <n v="-1"/>
    <x v="0"/>
    <n v="62.27"/>
    <n v="62.27"/>
    <n v="-1"/>
    <x v="0"/>
    <x v="0"/>
    <n v="1180"/>
    <n v="1306513"/>
    <n v="2289"/>
    <s v="1646849307675_TMMpilot"/>
    <n v="-1"/>
    <n v="-1"/>
    <n v="1"/>
  </r>
  <r>
    <x v="0"/>
    <x v="1"/>
    <n v="150"/>
    <n v="3000"/>
    <n v="204"/>
    <n v="0"/>
    <n v="0"/>
    <s v="SaidNew"/>
    <x v="0"/>
    <x v="0"/>
    <x v="0"/>
    <x v="0"/>
    <n v="504.38730158730198"/>
    <n v="467.04444444444403"/>
    <n v="5"/>
    <n v="5"/>
    <n v="504.38730158730198"/>
    <n v="467.04444444444403"/>
    <n v="5"/>
    <n v="5"/>
    <n v="-1"/>
    <n v="-1"/>
    <n v="-1"/>
    <n v="-1"/>
    <x v="0"/>
    <n v="62.576999999999998"/>
    <n v="62.576999999999998"/>
    <n v="-1"/>
    <x v="0"/>
    <x v="0"/>
    <n v="1218"/>
    <n v="1308232"/>
    <n v="585"/>
    <s v="1646849307675_TMMpilot"/>
    <n v="-1"/>
    <n v="-1"/>
    <n v="1"/>
  </r>
  <r>
    <x v="0"/>
    <x v="1"/>
    <n v="150"/>
    <n v="3000"/>
    <n v="205"/>
    <n v="1"/>
    <n v="85"/>
    <s v="SaidOld"/>
    <x v="0"/>
    <x v="1"/>
    <x v="44"/>
    <x v="7"/>
    <n v="588.05841269841301"/>
    <n v="690.386666666667"/>
    <n v="7"/>
    <n v="6"/>
    <n v="97.702857142857098"/>
    <n v="470.04444444444403"/>
    <n v="5"/>
    <n v="1"/>
    <n v="77"/>
    <n v="462.8125"/>
    <n v="5"/>
    <n v="1"/>
    <x v="85"/>
    <n v="47.853000000000002"/>
    <n v="62.883000000000003"/>
    <n v="38.311"/>
    <x v="84"/>
    <x v="84"/>
    <n v="1676"/>
    <n v="1311977"/>
    <n v="606"/>
    <s v="1646849307675_TMMpilot"/>
    <n v="-1"/>
    <n v="-1"/>
    <n v="1"/>
  </r>
  <r>
    <x v="0"/>
    <x v="1"/>
    <n v="150"/>
    <n v="3000"/>
    <n v="206"/>
    <n v="0"/>
    <n v="0"/>
    <s v="SaidNew"/>
    <x v="0"/>
    <x v="0"/>
    <x v="0"/>
    <x v="0"/>
    <n v="294.045079365079"/>
    <n v="374.37333333333299"/>
    <n v="4"/>
    <n v="3"/>
    <n v="294.045079365079"/>
    <n v="374.37333333333299"/>
    <n v="4"/>
    <n v="3"/>
    <n v="-1"/>
    <n v="-1"/>
    <n v="-1"/>
    <n v="-1"/>
    <x v="0"/>
    <n v="63.19"/>
    <n v="63.19"/>
    <n v="-1"/>
    <x v="0"/>
    <x v="0"/>
    <n v="1290"/>
    <n v="1314280"/>
    <n v="1110"/>
    <s v="1646849307675_TMMpilot"/>
    <n v="-1"/>
    <n v="-1"/>
    <n v="1"/>
  </r>
  <r>
    <x v="0"/>
    <x v="1"/>
    <n v="150"/>
    <n v="3000"/>
    <n v="207"/>
    <n v="1"/>
    <n v="86"/>
    <s v="SaidOld"/>
    <x v="0"/>
    <x v="1"/>
    <x v="30"/>
    <x v="4"/>
    <n v="284.045079365079"/>
    <n v="61.36"/>
    <n v="1"/>
    <n v="3"/>
    <n v="496.38730158730198"/>
    <n v="277.70222222222202"/>
    <n v="3"/>
    <n v="5"/>
    <n v="477"/>
    <n v="554.8125"/>
    <n v="6"/>
    <n v="5"/>
    <x v="86"/>
    <n v="57.055"/>
    <n v="63.497"/>
    <n v="43.344999999999999"/>
    <x v="85"/>
    <x v="85"/>
    <n v="1837"/>
    <n v="1318511"/>
    <n v="1008"/>
    <s v="1646849307675_TMMpilot"/>
    <n v="-1"/>
    <n v="-1"/>
    <n v="1"/>
  </r>
  <r>
    <x v="0"/>
    <x v="1"/>
    <n v="150"/>
    <n v="3000"/>
    <n v="208"/>
    <n v="0"/>
    <n v="0"/>
    <s v="SaidNew"/>
    <x v="0"/>
    <x v="0"/>
    <x v="0"/>
    <x v="0"/>
    <n v="712.72952380952404"/>
    <n v="263.70222222222202"/>
    <n v="3"/>
    <n v="7"/>
    <n v="712.72952380952404"/>
    <n v="263.70222222222202"/>
    <n v="3"/>
    <n v="7"/>
    <n v="-1"/>
    <n v="-1"/>
    <n v="-1"/>
    <n v="-1"/>
    <x v="0"/>
    <n v="63.804000000000002"/>
    <n v="63.804000000000002"/>
    <n v="-1"/>
    <x v="0"/>
    <x v="0"/>
    <n v="1189"/>
    <n v="1320703"/>
    <n v="738"/>
    <s v="1646849307675_TMMpilot"/>
    <n v="-1"/>
    <n v="-1"/>
    <n v="1"/>
  </r>
  <r>
    <x v="0"/>
    <x v="1"/>
    <n v="150"/>
    <n v="3000"/>
    <n v="209"/>
    <n v="1"/>
    <n v="87"/>
    <s v="SaidNew"/>
    <x v="1"/>
    <x v="2"/>
    <x v="18"/>
    <x v="7"/>
    <n v="689.72952380952404"/>
    <n v="476.04444444444403"/>
    <n v="5"/>
    <n v="7"/>
    <n v="386.71619047618998"/>
    <n v="565.71555555555597"/>
    <n v="6"/>
    <n v="4"/>
    <n v="-1"/>
    <n v="-1"/>
    <n v="-1"/>
    <n v="-1"/>
    <x v="0"/>
    <n v="50"/>
    <n v="64.11"/>
    <n v="-1"/>
    <x v="0"/>
    <x v="0"/>
    <n v="1204"/>
    <n v="1322422"/>
    <n v="870"/>
    <s v="1646849307675_TMMpilot"/>
    <n v="-1"/>
    <n v="-1"/>
    <n v="1"/>
  </r>
  <r>
    <x v="0"/>
    <x v="1"/>
    <n v="150"/>
    <n v="3000"/>
    <n v="210"/>
    <n v="1"/>
    <n v="88"/>
    <s v="SaidOld"/>
    <x v="0"/>
    <x v="1"/>
    <x v="46"/>
    <x v="7"/>
    <n v="101.702857142857"/>
    <n v="577.71555555555597"/>
    <n v="6"/>
    <n v="1"/>
    <n v="101.702857142857"/>
    <n v="577.71555555555597"/>
    <n v="6"/>
    <n v="1"/>
    <n v="95"/>
    <n v="572.8125"/>
    <n v="6"/>
    <n v="1"/>
    <x v="87"/>
    <n v="49.692999999999998"/>
    <n v="64.417000000000002"/>
    <n v="30.033999999999999"/>
    <x v="86"/>
    <x v="86"/>
    <n v="1966"/>
    <n v="1326494"/>
    <n v="328"/>
    <s v="1646849307675_TMMpilot"/>
    <n v="-1"/>
    <n v="-1"/>
    <n v="1"/>
  </r>
  <r>
    <x v="0"/>
    <x v="1"/>
    <n v="150"/>
    <n v="3000"/>
    <n v="211"/>
    <n v="0"/>
    <n v="0"/>
    <s v="SaidNew"/>
    <x v="0"/>
    <x v="0"/>
    <x v="0"/>
    <x v="0"/>
    <n v="88.702857142857098"/>
    <n v="670.386666666667"/>
    <n v="7"/>
    <n v="1"/>
    <n v="88.702857142857098"/>
    <n v="670.386666666667"/>
    <n v="7"/>
    <n v="1"/>
    <n v="-1"/>
    <n v="-1"/>
    <n v="-1"/>
    <n v="-1"/>
    <x v="0"/>
    <n v="64.724000000000004"/>
    <n v="64.724000000000004"/>
    <n v="-1"/>
    <x v="0"/>
    <x v="0"/>
    <n v="1168"/>
    <n v="1328678"/>
    <n v="428"/>
    <s v="1646849307675_TMMpilot"/>
    <n v="-1"/>
    <n v="-1"/>
    <n v="1"/>
  </r>
  <r>
    <x v="0"/>
    <x v="1"/>
    <n v="150"/>
    <n v="3000"/>
    <n v="212"/>
    <n v="0"/>
    <n v="0"/>
    <s v="SaidNew"/>
    <x v="0"/>
    <x v="0"/>
    <x v="0"/>
    <x v="0"/>
    <n v="88.702857142857098"/>
    <n v="670.386666666667"/>
    <n v="7"/>
    <n v="1"/>
    <n v="88.702857142857098"/>
    <n v="670.386666666667"/>
    <n v="7"/>
    <n v="1"/>
    <n v="-1"/>
    <n v="-1"/>
    <n v="-1"/>
    <n v="-1"/>
    <x v="0"/>
    <n v="65.031000000000006"/>
    <n v="65.031000000000006"/>
    <n v="-1"/>
    <x v="0"/>
    <x v="0"/>
    <n v="1137"/>
    <n v="1330317"/>
    <n v="1167"/>
    <s v="1646849307675_TMMpilot"/>
    <n v="-1"/>
    <n v="-1"/>
    <n v="1"/>
  </r>
  <r>
    <x v="0"/>
    <x v="1"/>
    <n v="150"/>
    <n v="3000"/>
    <n v="213"/>
    <n v="1"/>
    <n v="89"/>
    <s v="SaidOld"/>
    <x v="0"/>
    <x v="1"/>
    <x v="47"/>
    <x v="8"/>
    <n v="294.045079365079"/>
    <n v="279.70222222222202"/>
    <n v="3"/>
    <n v="3"/>
    <n v="180.373968253968"/>
    <n v="479.04444444444403"/>
    <n v="5"/>
    <n v="2"/>
    <n v="296"/>
    <n v="554.8125"/>
    <n v="6"/>
    <n v="3"/>
    <x v="88"/>
    <n v="31.902000000000001"/>
    <n v="65.337000000000003"/>
    <n v="15.94"/>
    <x v="87"/>
    <x v="87"/>
    <n v="1989"/>
    <n v="1334597"/>
    <n v="33"/>
    <s v="1646849307675_TMMpilot"/>
    <n v="-1"/>
    <n v="-1"/>
    <n v="1"/>
  </r>
  <r>
    <x v="0"/>
    <x v="1"/>
    <n v="150"/>
    <n v="3000"/>
    <n v="214"/>
    <n v="0"/>
    <n v="0"/>
    <s v="SaidNew"/>
    <x v="0"/>
    <x v="0"/>
    <x v="0"/>
    <x v="0"/>
    <n v="386.71619047618998"/>
    <n v="565.71555555555597"/>
    <n v="6"/>
    <n v="4"/>
    <n v="386.71619047618998"/>
    <n v="565.71555555555597"/>
    <n v="6"/>
    <n v="4"/>
    <n v="-1"/>
    <n v="-1"/>
    <n v="-1"/>
    <n v="-1"/>
    <x v="0"/>
    <n v="65.644000000000005"/>
    <n v="65.644000000000005"/>
    <n v="-1"/>
    <x v="0"/>
    <x v="0"/>
    <n v="1165"/>
    <n v="1336764"/>
    <n v="2288"/>
    <s v="1646849307675_TMMpilot"/>
    <n v="-1"/>
    <n v="-1"/>
    <n v="1"/>
  </r>
  <r>
    <x v="0"/>
    <x v="1"/>
    <n v="150"/>
    <n v="3000"/>
    <n v="215"/>
    <n v="1"/>
    <n v="90"/>
    <s v="SaidOld"/>
    <x v="0"/>
    <x v="1"/>
    <x v="46"/>
    <x v="7"/>
    <n v="395.71619047618998"/>
    <n v="77.36"/>
    <n v="1"/>
    <n v="4"/>
    <n v="483.38730158730198"/>
    <n v="675.386666666667"/>
    <n v="7"/>
    <n v="5"/>
    <n v="572"/>
    <n v="676.8125"/>
    <n v="7"/>
    <n v="6"/>
    <x v="89"/>
    <n v="51.226999999999997"/>
    <n v="65.950999999999993"/>
    <n v="47.036000000000001"/>
    <x v="88"/>
    <x v="88"/>
    <n v="2096"/>
    <n v="1341060"/>
    <n v="1184"/>
    <s v="1646849307675_TMMpilot"/>
    <n v="-1"/>
    <n v="-1"/>
    <n v="1"/>
  </r>
  <r>
    <x v="0"/>
    <x v="1"/>
    <n v="150"/>
    <n v="3000"/>
    <n v="216"/>
    <n v="0"/>
    <n v="0"/>
    <s v="SaidNew"/>
    <x v="0"/>
    <x v="0"/>
    <x v="0"/>
    <x v="0"/>
    <n v="689.72952380952404"/>
    <n v="476.04444444444403"/>
    <n v="5"/>
    <n v="7"/>
    <n v="689.72952380952404"/>
    <n v="476.04444444444403"/>
    <n v="5"/>
    <n v="7"/>
    <n v="-1"/>
    <n v="-1"/>
    <n v="-1"/>
    <n v="-1"/>
    <x v="0"/>
    <n v="66.257999999999996"/>
    <n v="66.257999999999996"/>
    <n v="-1"/>
    <x v="0"/>
    <x v="0"/>
    <n v="1486"/>
    <n v="1343555"/>
    <n v="2017"/>
    <s v="1646849307675_TMMpilot"/>
    <n v="-1"/>
    <n v="-1"/>
    <n v="1"/>
  </r>
  <r>
    <x v="0"/>
    <x v="1"/>
    <n v="150"/>
    <n v="3000"/>
    <n v="217"/>
    <n v="0"/>
    <n v="0"/>
    <s v="SaidNew"/>
    <x v="0"/>
    <x v="0"/>
    <x v="0"/>
    <x v="0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66.563999999999993"/>
    <n v="66.563999999999993"/>
    <n v="-1"/>
    <x v="0"/>
    <x v="0"/>
    <n v="1218"/>
    <n v="1345283"/>
    <n v="2189"/>
    <s v="1646849307675_TMMpilot"/>
    <n v="-1"/>
    <n v="-1"/>
    <n v="1"/>
  </r>
  <r>
    <x v="0"/>
    <x v="1"/>
    <n v="150"/>
    <n v="3000"/>
    <n v="218"/>
    <n v="1"/>
    <n v="91"/>
    <s v="SaidOld"/>
    <x v="0"/>
    <x v="1"/>
    <x v="7"/>
    <x v="4"/>
    <n v="604.05841269841301"/>
    <n v="476.04444444444403"/>
    <n v="5"/>
    <n v="6"/>
    <n v="504.38730158730198"/>
    <n v="467.04444444444403"/>
    <n v="5"/>
    <n v="5"/>
    <n v="610"/>
    <n v="484.8125"/>
    <n v="5"/>
    <n v="6"/>
    <x v="90"/>
    <n v="61.35"/>
    <n v="66.870999999999995"/>
    <n v="47.594999999999999"/>
    <x v="89"/>
    <x v="89"/>
    <n v="1373"/>
    <n v="1348427"/>
    <n v="155"/>
    <s v="1646849307675_TMMpilot"/>
    <n v="-1"/>
    <n v="-1"/>
    <n v="1"/>
  </r>
  <r>
    <x v="0"/>
    <x v="1"/>
    <n v="150"/>
    <n v="3000"/>
    <n v="219"/>
    <n v="1"/>
    <n v="92"/>
    <s v="SaidOld"/>
    <x v="0"/>
    <x v="1"/>
    <x v="48"/>
    <x v="7"/>
    <n v="504.38730158730198"/>
    <n v="467.04444444444403"/>
    <n v="5"/>
    <n v="5"/>
    <n v="712.72952380952404"/>
    <n v="263.70222222222202"/>
    <n v="3"/>
    <n v="7"/>
    <n v="707"/>
    <n v="385.8125"/>
    <n v="4"/>
    <n v="7"/>
    <x v="91"/>
    <n v="40.491"/>
    <n v="67.177999999999997"/>
    <n v="56.878999999999998"/>
    <x v="90"/>
    <x v="90"/>
    <n v="2117"/>
    <n v="1352578"/>
    <n v="1041"/>
    <s v="1646849307675_TMMpilot"/>
    <n v="-1"/>
    <n v="-1"/>
    <n v="1"/>
  </r>
  <r>
    <x v="0"/>
    <x v="1"/>
    <n v="150"/>
    <n v="3000"/>
    <n v="220"/>
    <n v="0"/>
    <n v="0"/>
    <s v="SaidNew"/>
    <x v="0"/>
    <x v="0"/>
    <x v="0"/>
    <x v="0"/>
    <n v="285.045079365079"/>
    <n v="575.71555555555597"/>
    <n v="6"/>
    <n v="3"/>
    <n v="285.045079365079"/>
    <n v="575.71555555555597"/>
    <n v="6"/>
    <n v="3"/>
    <n v="-1"/>
    <n v="-1"/>
    <n v="-1"/>
    <n v="-1"/>
    <x v="0"/>
    <n v="67.484999999999999"/>
    <n v="67.484999999999999"/>
    <n v="-1"/>
    <x v="0"/>
    <x v="0"/>
    <n v="1011"/>
    <n v="1354593"/>
    <n v="1726"/>
    <s v="1646849307675_TMMpilot"/>
    <n v="-1"/>
    <n v="-1"/>
    <n v="1"/>
  </r>
  <r>
    <x v="0"/>
    <x v="1"/>
    <n v="150"/>
    <n v="3000"/>
    <n v="221"/>
    <n v="1"/>
    <n v="93"/>
    <s v="SaidOld"/>
    <x v="0"/>
    <x v="1"/>
    <x v="24"/>
    <x v="4"/>
    <n v="601.05841269841301"/>
    <n v="356.37333333333299"/>
    <n v="4"/>
    <n v="6"/>
    <n v="712.72952380952404"/>
    <n v="263.70222222222202"/>
    <n v="3"/>
    <n v="7"/>
    <n v="734"/>
    <n v="242.8125"/>
    <n v="3"/>
    <n v="7"/>
    <x v="92"/>
    <n v="63.804000000000002"/>
    <n v="67.790999999999997"/>
    <n v="53.634999999999998"/>
    <x v="91"/>
    <x v="91"/>
    <n v="1609"/>
    <n v="1358425"/>
    <n v="738"/>
    <s v="1646849307675_TMMpilot"/>
    <n v="-1"/>
    <n v="-1"/>
    <n v="1"/>
  </r>
  <r>
    <x v="0"/>
    <x v="1"/>
    <n v="150"/>
    <n v="3000"/>
    <n v="222"/>
    <n v="1"/>
    <n v="94"/>
    <s v="SaidOld"/>
    <x v="0"/>
    <x v="1"/>
    <x v="49"/>
    <x v="7"/>
    <n v="509.38730158730198"/>
    <n v="168.03111111111099"/>
    <n v="2"/>
    <n v="5"/>
    <n v="95.702857142857098"/>
    <n v="385.37333333333299"/>
    <n v="4"/>
    <n v="1"/>
    <n v="92"/>
    <n v="384.8125"/>
    <n v="4"/>
    <n v="1"/>
    <x v="93"/>
    <n v="43.252000000000002"/>
    <n v="68.097999999999999"/>
    <n v="43.904000000000003"/>
    <x v="92"/>
    <x v="92"/>
    <n v="1812"/>
    <n v="1362865"/>
    <n v="1912"/>
    <s v="1646849307675_TMMpilot"/>
    <n v="-1"/>
    <n v="-1"/>
    <n v="1"/>
  </r>
  <r>
    <x v="0"/>
    <x v="1"/>
    <n v="150"/>
    <n v="3000"/>
    <n v="223"/>
    <n v="0"/>
    <n v="0"/>
    <s v="SaidNew"/>
    <x v="0"/>
    <x v="0"/>
    <x v="0"/>
    <x v="0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68.405000000000001"/>
    <n v="68.405000000000001"/>
    <n v="-1"/>
    <x v="0"/>
    <x v="0"/>
    <n v="1456"/>
    <n v="1365328"/>
    <n v="219"/>
    <s v="1646849307675_TMMpilot"/>
    <n v="-1"/>
    <n v="-1"/>
    <n v="1"/>
  </r>
  <r>
    <x v="0"/>
    <x v="1"/>
    <n v="150"/>
    <n v="3000"/>
    <n v="224"/>
    <n v="1"/>
    <n v="95"/>
    <s v="SaidNew"/>
    <x v="1"/>
    <x v="2"/>
    <x v="23"/>
    <x v="6"/>
    <n v="284.045079365079"/>
    <n v="61.36"/>
    <n v="1"/>
    <n v="3"/>
    <n v="704.72952380952404"/>
    <n v="79.36"/>
    <n v="1"/>
    <n v="7"/>
    <n v="-1"/>
    <n v="-1"/>
    <n v="-1"/>
    <n v="-1"/>
    <x v="0"/>
    <n v="57.362000000000002"/>
    <n v="68.712000000000003"/>
    <n v="-1"/>
    <x v="0"/>
    <x v="0"/>
    <n v="1335"/>
    <n v="1367167"/>
    <n v="790"/>
    <s v="1646849307675_TMMpilot"/>
    <n v="-1"/>
    <n v="-1"/>
    <n v="1"/>
  </r>
  <r>
    <x v="0"/>
    <x v="1"/>
    <n v="150"/>
    <n v="3000"/>
    <n v="225"/>
    <n v="0"/>
    <n v="0"/>
    <s v="SaidNew"/>
    <x v="0"/>
    <x v="0"/>
    <x v="0"/>
    <x v="0"/>
    <n v="101.702857142857"/>
    <n v="577.71555555555597"/>
    <n v="6"/>
    <n v="1"/>
    <n v="101.702857142857"/>
    <n v="577.71555555555597"/>
    <n v="6"/>
    <n v="1"/>
    <n v="-1"/>
    <n v="-1"/>
    <n v="-1"/>
    <n v="-1"/>
    <x v="0"/>
    <n v="69.018000000000001"/>
    <n v="69.018000000000001"/>
    <n v="-1"/>
    <x v="0"/>
    <x v="0"/>
    <n v="1412"/>
    <n v="1369087"/>
    <n v="1146"/>
    <s v="1646849307675_TMMpilot"/>
    <n v="-1"/>
    <n v="-1"/>
    <n v="1"/>
  </r>
  <r>
    <x v="0"/>
    <x v="1"/>
    <n v="150"/>
    <n v="3000"/>
    <n v="226"/>
    <n v="1"/>
    <n v="96"/>
    <s v="SaidOld"/>
    <x v="0"/>
    <x v="1"/>
    <x v="50"/>
    <x v="7"/>
    <n v="294.045079365079"/>
    <n v="374.37333333333299"/>
    <n v="4"/>
    <n v="3"/>
    <n v="294.045079365079"/>
    <n v="374.37333333333299"/>
    <n v="4"/>
    <n v="3"/>
    <n v="286"/>
    <n v="70.8125"/>
    <n v="1"/>
    <n v="3"/>
    <x v="94"/>
    <n v="53.680999999999997"/>
    <n v="69.325000000000003"/>
    <n v="44.015999999999998"/>
    <x v="93"/>
    <x v="93"/>
    <n v="1659"/>
    <n v="1372151"/>
    <n v="489"/>
    <s v="1646849307675_TMMpilot"/>
    <n v="-1"/>
    <n v="-1"/>
    <n v="1"/>
  </r>
  <r>
    <x v="0"/>
    <x v="1"/>
    <n v="150"/>
    <n v="3000"/>
    <n v="227"/>
    <n v="1"/>
    <n v="97"/>
    <s v="SaidOld"/>
    <x v="0"/>
    <x v="1"/>
    <x v="51"/>
    <x v="7"/>
    <n v="101.702857142857"/>
    <n v="577.71555555555597"/>
    <n v="6"/>
    <n v="1"/>
    <n v="599.05841269841301"/>
    <n v="165.03111111111099"/>
    <n v="2"/>
    <n v="6"/>
    <n v="501"/>
    <n v="173.8125"/>
    <n v="2"/>
    <n v="5"/>
    <x v="95"/>
    <n v="51.84"/>
    <n v="69.632000000000005"/>
    <n v="39.988999999999997"/>
    <x v="94"/>
    <x v="94"/>
    <n v="1832"/>
    <n v="1376367"/>
    <n v="1435"/>
    <s v="1646849307675_TMMpilot"/>
    <n v="-1"/>
    <n v="-1"/>
    <n v="1"/>
  </r>
  <r>
    <x v="0"/>
    <x v="1"/>
    <n v="150"/>
    <n v="3000"/>
    <n v="228"/>
    <n v="0"/>
    <n v="0"/>
    <s v="SaidNew"/>
    <x v="0"/>
    <x v="0"/>
    <x v="0"/>
    <x v="0"/>
    <n v="180.373968253968"/>
    <n v="479.04444444444403"/>
    <n v="5"/>
    <n v="2"/>
    <n v="180.373968253968"/>
    <n v="479.04444444444403"/>
    <n v="5"/>
    <n v="2"/>
    <n v="-1"/>
    <n v="-1"/>
    <n v="-1"/>
    <n v="-1"/>
    <x v="0"/>
    <n v="69.938999999999993"/>
    <n v="69.938999999999993"/>
    <n v="-1"/>
    <x v="0"/>
    <x v="0"/>
    <n v="1365"/>
    <n v="1378742"/>
    <n v="1603"/>
    <s v="1646849307675_TMMpilot"/>
    <n v="-1"/>
    <n v="-1"/>
    <n v="1"/>
  </r>
  <r>
    <x v="0"/>
    <x v="1"/>
    <n v="150"/>
    <n v="3000"/>
    <n v="229"/>
    <n v="1"/>
    <n v="98"/>
    <s v="SaidOld"/>
    <x v="0"/>
    <x v="1"/>
    <x v="15"/>
    <x v="6"/>
    <n v="496.38730158730198"/>
    <n v="63.36"/>
    <n v="1"/>
    <n v="5"/>
    <n v="500.38730158730198"/>
    <n v="370.37333333333299"/>
    <n v="4"/>
    <n v="5"/>
    <n v="512"/>
    <n v="468.8125"/>
    <n v="5"/>
    <n v="5"/>
    <x v="96"/>
    <n v="60.735999999999997"/>
    <n v="70.245000000000005"/>
    <n v="46.811999999999998"/>
    <x v="95"/>
    <x v="95"/>
    <n v="1691"/>
    <n v="1382149"/>
    <n v="360"/>
    <s v="1646849307675_TMMpilot"/>
    <n v="-1"/>
    <n v="-1"/>
    <n v="1"/>
  </r>
  <r>
    <x v="0"/>
    <x v="1"/>
    <n v="150"/>
    <n v="3000"/>
    <n v="230"/>
    <n v="0"/>
    <n v="0"/>
    <s v="SaidNew"/>
    <x v="0"/>
    <x v="0"/>
    <x v="0"/>
    <x v="0"/>
    <n v="691.72952380952404"/>
    <n v="381.37333333333299"/>
    <n v="4"/>
    <n v="7"/>
    <n v="691.72952380952404"/>
    <n v="381.37333333333299"/>
    <n v="4"/>
    <n v="7"/>
    <n v="-1"/>
    <n v="-1"/>
    <n v="-1"/>
    <n v="-1"/>
    <x v="0"/>
    <n v="70.552000000000007"/>
    <n v="70.552000000000007"/>
    <n v="-1"/>
    <x v="0"/>
    <x v="0"/>
    <n v="1200"/>
    <n v="1384357"/>
    <n v="409"/>
    <s v="1646849307675_TMMpilot"/>
    <n v="-1"/>
    <n v="-1"/>
    <n v="1"/>
  </r>
  <r>
    <x v="0"/>
    <x v="1"/>
    <n v="150"/>
    <n v="3000"/>
    <n v="231"/>
    <n v="0"/>
    <n v="0"/>
    <s v="SaidNew"/>
    <x v="0"/>
    <x v="0"/>
    <x v="0"/>
    <x v="0"/>
    <n v="187.373968253968"/>
    <n v="572.71555555555597"/>
    <n v="6"/>
    <n v="2"/>
    <n v="187.373968253968"/>
    <n v="572.71555555555597"/>
    <n v="6"/>
    <n v="2"/>
    <n v="-1"/>
    <n v="-1"/>
    <n v="-1"/>
    <n v="-1"/>
    <x v="0"/>
    <n v="70.858999999999995"/>
    <n v="70.858999999999995"/>
    <n v="-1"/>
    <x v="0"/>
    <x v="0"/>
    <n v="1251"/>
    <n v="1386124"/>
    <n v="639"/>
    <s v="1646849307675_TMMpilot"/>
    <n v="-1"/>
    <n v="-1"/>
    <n v="1"/>
  </r>
  <r>
    <x v="0"/>
    <x v="1"/>
    <n v="150"/>
    <n v="3000"/>
    <n v="232"/>
    <n v="0"/>
    <n v="0"/>
    <s v="SaidNew"/>
    <x v="0"/>
    <x v="0"/>
    <x v="0"/>
    <x v="0"/>
    <n v="177.373968253968"/>
    <n v="168.03111111111099"/>
    <n v="2"/>
    <n v="2"/>
    <n v="177.373968253968"/>
    <n v="168.03111111111099"/>
    <n v="2"/>
    <n v="2"/>
    <n v="-1"/>
    <n v="-1"/>
    <n v="-1"/>
    <n v="-1"/>
    <x v="0"/>
    <n v="71.165999999999997"/>
    <n v="71.165999999999997"/>
    <n v="-1"/>
    <x v="0"/>
    <x v="0"/>
    <n v="1247"/>
    <n v="1387884"/>
    <n v="871"/>
    <s v="1646849307675_TMMpilot"/>
    <n v="-1"/>
    <n v="-1"/>
    <n v="1"/>
  </r>
  <r>
    <x v="0"/>
    <x v="1"/>
    <n v="150"/>
    <n v="3000"/>
    <n v="233"/>
    <n v="0"/>
    <n v="0"/>
    <s v="SaidNew"/>
    <x v="0"/>
    <x v="0"/>
    <x v="0"/>
    <x v="0"/>
    <n v="298.045079365079"/>
    <n v="163.03111111111099"/>
    <n v="2"/>
    <n v="3"/>
    <n v="298.045079365079"/>
    <n v="163.03111111111099"/>
    <n v="2"/>
    <n v="3"/>
    <n v="-1"/>
    <n v="-1"/>
    <n v="-1"/>
    <n v="-1"/>
    <x v="0"/>
    <n v="71.471999999999994"/>
    <n v="71.471999999999994"/>
    <n v="-1"/>
    <x v="0"/>
    <x v="0"/>
    <n v="1226"/>
    <n v="1389612"/>
    <n v="1136"/>
    <s v="1646849307675_TMMpilot"/>
    <n v="-1"/>
    <n v="-1"/>
    <n v="1"/>
  </r>
  <r>
    <x v="0"/>
    <x v="1"/>
    <n v="150"/>
    <n v="3000"/>
    <n v="234"/>
    <n v="1"/>
    <n v="99"/>
    <s v="SaidOld"/>
    <x v="0"/>
    <x v="1"/>
    <x v="41"/>
    <x v="4"/>
    <n v="205.373968253968"/>
    <n v="375.37333333333299"/>
    <n v="4"/>
    <n v="2"/>
    <n v="601.05841269841301"/>
    <n v="356.37333333333299"/>
    <n v="4"/>
    <n v="6"/>
    <n v="575"/>
    <n v="370.8125"/>
    <n v="4"/>
    <n v="6"/>
    <x v="97"/>
    <n v="66.563999999999993"/>
    <n v="71.778999999999996"/>
    <n v="59.003999999999998"/>
    <x v="96"/>
    <x v="96"/>
    <n v="1473"/>
    <n v="1392972"/>
    <n v="2189"/>
    <s v="1646849307675_TMMpilot"/>
    <n v="-1"/>
    <n v="-1"/>
    <n v="1"/>
  </r>
  <r>
    <x v="0"/>
    <x v="1"/>
    <n v="150"/>
    <n v="3000"/>
    <n v="235"/>
    <n v="0"/>
    <n v="0"/>
    <s v="SaidNew"/>
    <x v="0"/>
    <x v="0"/>
    <x v="0"/>
    <x v="0"/>
    <n v="486.38730158730198"/>
    <n v="558.71555555555597"/>
    <n v="6"/>
    <n v="5"/>
    <n v="486.38730158730198"/>
    <n v="558.71555555555597"/>
    <n v="6"/>
    <n v="5"/>
    <n v="-1"/>
    <n v="-1"/>
    <n v="-1"/>
    <n v="-1"/>
    <x v="0"/>
    <n v="72.085999999999999"/>
    <n v="72.085999999999999"/>
    <n v="-1"/>
    <x v="0"/>
    <x v="0"/>
    <n v="1049"/>
    <n v="1395027"/>
    <n v="1179"/>
    <s v="1646849307675_TMMpilot"/>
    <n v="-1"/>
    <n v="-1"/>
    <n v="1"/>
  </r>
  <r>
    <x v="0"/>
    <x v="1"/>
    <n v="150"/>
    <n v="3000"/>
    <n v="236"/>
    <n v="1"/>
    <n v="100"/>
    <s v="SaidOld"/>
    <x v="0"/>
    <x v="1"/>
    <x v="35"/>
    <x v="4"/>
    <n v="96.702857142857098"/>
    <n v="282.70222222222202"/>
    <n v="3"/>
    <n v="1"/>
    <n v="689.72952380952404"/>
    <n v="476.04444444444403"/>
    <n v="5"/>
    <n v="7"/>
    <n v="688"/>
    <n v="400.8125"/>
    <n v="4"/>
    <n v="7"/>
    <x v="98"/>
    <n v="66.257999999999996"/>
    <n v="72.393000000000001"/>
    <n v="66.834000000000003"/>
    <x v="97"/>
    <x v="97"/>
    <n v="1545"/>
    <n v="1398515"/>
    <n v="2017"/>
    <s v="1646849307675_TMMpilot"/>
    <n v="-1"/>
    <n v="-1"/>
    <n v="1"/>
  </r>
  <r>
    <x v="0"/>
    <x v="1"/>
    <n v="150"/>
    <n v="3000"/>
    <n v="237"/>
    <n v="0"/>
    <n v="0"/>
    <s v="SaidNew"/>
    <x v="0"/>
    <x v="0"/>
    <x v="0"/>
    <x v="0"/>
    <n v="282.045079365079"/>
    <n v="673.386666666667"/>
    <n v="7"/>
    <n v="3"/>
    <n v="282.045079365079"/>
    <n v="673.386666666667"/>
    <n v="7"/>
    <n v="3"/>
    <n v="-1"/>
    <n v="-1"/>
    <n v="-1"/>
    <n v="-1"/>
    <x v="0"/>
    <n v="72.698999999999998"/>
    <n v="72.698999999999998"/>
    <n v="-1"/>
    <x v="0"/>
    <x v="0"/>
    <n v="1252"/>
    <n v="1400778"/>
    <n v="1190"/>
    <s v="1646849307675_TMMpilot"/>
    <n v="-1"/>
    <n v="-1"/>
    <n v="1"/>
  </r>
  <r>
    <x v="0"/>
    <x v="1"/>
    <n v="150"/>
    <n v="3000"/>
    <n v="238"/>
    <n v="1"/>
    <n v="101"/>
    <s v="SaidOld"/>
    <x v="0"/>
    <x v="1"/>
    <x v="52"/>
    <x v="7"/>
    <n v="509.38730158730198"/>
    <n v="168.03111111111099"/>
    <n v="2"/>
    <n v="5"/>
    <n v="496.38730158730198"/>
    <n v="277.70222222222202"/>
    <n v="3"/>
    <n v="5"/>
    <n v="278"/>
    <n v="63.8125"/>
    <n v="1"/>
    <n v="3"/>
    <x v="99"/>
    <n v="48.466000000000001"/>
    <n v="73.006"/>
    <n v="42.338000000000001"/>
    <x v="98"/>
    <x v="98"/>
    <n v="2325"/>
    <n v="1404586"/>
    <n v="276"/>
    <s v="1646849307675_TMMpilot"/>
    <n v="-1"/>
    <n v="-1"/>
    <n v="1"/>
  </r>
  <r>
    <x v="0"/>
    <x v="1"/>
    <n v="150"/>
    <n v="3000"/>
    <n v="239"/>
    <n v="1"/>
    <n v="102"/>
    <s v="SaidOld"/>
    <x v="0"/>
    <x v="1"/>
    <x v="21"/>
    <x v="4"/>
    <n v="390.71619047618998"/>
    <n v="469.04444444444403"/>
    <n v="5"/>
    <n v="4"/>
    <n v="391.71619047618998"/>
    <n v="265.70222222222202"/>
    <n v="3"/>
    <n v="4"/>
    <n v="400"/>
    <n v="363.8125"/>
    <n v="4"/>
    <n v="4"/>
    <x v="100"/>
    <n v="68.405000000000001"/>
    <n v="73.313000000000002"/>
    <n v="56.878999999999998"/>
    <x v="99"/>
    <x v="99"/>
    <n v="1768"/>
    <n v="1409034"/>
    <n v="219"/>
    <s v="1646849307675_TMMpilot"/>
    <n v="-1"/>
    <n v="-1"/>
    <n v="1"/>
  </r>
  <r>
    <x v="0"/>
    <x v="1"/>
    <n v="150"/>
    <n v="3000"/>
    <n v="240"/>
    <n v="1"/>
    <n v="103"/>
    <s v="SaidOld"/>
    <x v="0"/>
    <x v="1"/>
    <x v="2"/>
    <x v="2"/>
    <n v="187.373968253968"/>
    <n v="572.71555555555597"/>
    <n v="6"/>
    <n v="2"/>
    <n v="282.045079365079"/>
    <n v="673.386666666667"/>
    <n v="7"/>
    <n v="3"/>
    <n v="296"/>
    <n v="664.8125"/>
    <n v="7"/>
    <n v="3"/>
    <x v="101"/>
    <n v="72.698999999999998"/>
    <n v="73.62"/>
    <n v="68.623999999999995"/>
    <x v="100"/>
    <x v="100"/>
    <n v="1724"/>
    <n v="1413145"/>
    <n v="1190"/>
    <s v="1646849307675_TMMpilot"/>
    <n v="-1"/>
    <n v="-1"/>
    <n v="1"/>
  </r>
  <r>
    <x v="0"/>
    <x v="1"/>
    <n v="150"/>
    <n v="3000"/>
    <n v="241"/>
    <n v="1"/>
    <n v="104"/>
    <s v="SaidOld"/>
    <x v="0"/>
    <x v="1"/>
    <x v="53"/>
    <x v="8"/>
    <n v="187.373968253968"/>
    <n v="572.71555555555597"/>
    <n v="6"/>
    <n v="2"/>
    <n v="282.045079365079"/>
    <n v="673.386666666667"/>
    <n v="7"/>
    <n v="3"/>
    <n v="174"/>
    <n v="658.8125"/>
    <n v="7"/>
    <n v="2"/>
    <x v="102"/>
    <n v="42.331000000000003"/>
    <n v="73.926000000000002"/>
    <n v="37.081000000000003"/>
    <x v="101"/>
    <x v="101"/>
    <n v="1541"/>
    <n v="1417912"/>
    <n v="1139"/>
    <s v="1646849307675_TMMpilot"/>
    <n v="-1"/>
    <n v="-1"/>
    <n v="1"/>
  </r>
  <r>
    <x v="0"/>
    <x v="1"/>
    <n v="150"/>
    <n v="3000"/>
    <n v="242"/>
    <n v="1"/>
    <n v="105"/>
    <s v="SaidOld"/>
    <x v="0"/>
    <x v="1"/>
    <x v="54"/>
    <x v="6"/>
    <n v="88.702857142857098"/>
    <n v="670.386666666667"/>
    <n v="7"/>
    <n v="1"/>
    <n v="400.71619047618998"/>
    <n v="663.386666666667"/>
    <n v="7"/>
    <n v="4"/>
    <n v="377"/>
    <n v="668.8125"/>
    <n v="7"/>
    <n v="4"/>
    <x v="103"/>
    <n v="62.27"/>
    <n v="74.233000000000004"/>
    <n v="58.445"/>
    <x v="102"/>
    <x v="102"/>
    <n v="1993"/>
    <n v="1422679"/>
    <n v="2289"/>
    <s v="1646849307675_TMMpilot"/>
    <n v="-1"/>
    <n v="-1"/>
    <n v="1"/>
  </r>
  <r>
    <x v="0"/>
    <x v="1"/>
    <n v="150"/>
    <n v="3000"/>
    <n v="243"/>
    <n v="0"/>
    <n v="0"/>
    <s v="SaidNew"/>
    <x v="0"/>
    <x v="0"/>
    <x v="0"/>
    <x v="0"/>
    <n v="588.05841269841301"/>
    <n v="690.386666666667"/>
    <n v="7"/>
    <n v="6"/>
    <n v="588.05841269841301"/>
    <n v="690.386666666667"/>
    <n v="7"/>
    <n v="6"/>
    <n v="-1"/>
    <n v="-1"/>
    <n v="-1"/>
    <n v="-1"/>
    <x v="0"/>
    <n v="74.540000000000006"/>
    <n v="74.540000000000006"/>
    <n v="-1"/>
    <x v="0"/>
    <x v="0"/>
    <n v="1087"/>
    <n v="1424783"/>
    <n v="1325"/>
    <s v="1646849307675_TMMpilot"/>
    <n v="-1"/>
    <n v="-1"/>
    <n v="1"/>
  </r>
  <r>
    <x v="0"/>
    <x v="1"/>
    <n v="150"/>
    <n v="3000"/>
    <n v="244"/>
    <n v="0"/>
    <n v="0"/>
    <s v="SaidNew"/>
    <x v="0"/>
    <x v="0"/>
    <x v="0"/>
    <x v="0"/>
    <n v="294.045079365079"/>
    <n v="374.37333333333299"/>
    <n v="4"/>
    <n v="3"/>
    <n v="294.045079365079"/>
    <n v="374.37333333333299"/>
    <n v="4"/>
    <n v="3"/>
    <n v="-1"/>
    <n v="-1"/>
    <n v="-1"/>
    <n v="-1"/>
    <x v="0"/>
    <n v="74.846999999999994"/>
    <n v="74.846999999999994"/>
    <n v="-1"/>
    <x v="0"/>
    <x v="0"/>
    <n v="1151"/>
    <n v="1426438"/>
    <n v="68"/>
    <s v="1646849307675_TMMpilot"/>
    <n v="-1"/>
    <n v="-1"/>
    <n v="1"/>
  </r>
  <r>
    <x v="0"/>
    <x v="1"/>
    <n v="150"/>
    <n v="3000"/>
    <n v="245"/>
    <n v="1"/>
    <n v="106"/>
    <s v="SaidOld"/>
    <x v="0"/>
    <x v="1"/>
    <x v="35"/>
    <x v="4"/>
    <n v="612.05841269841301"/>
    <n v="266.70222222222202"/>
    <n v="3"/>
    <n v="6"/>
    <n v="101.702857142857"/>
    <n v="577.71555555555597"/>
    <n v="6"/>
    <n v="1"/>
    <n v="102"/>
    <n v="571.8125"/>
    <n v="6"/>
    <n v="1"/>
    <x v="104"/>
    <n v="69.018000000000001"/>
    <n v="75.153000000000006"/>
    <n v="55.984000000000002"/>
    <x v="103"/>
    <x v="103"/>
    <n v="1756"/>
    <n v="1429918"/>
    <n v="1146"/>
    <s v="1646849307675_TMMpilot"/>
    <n v="-1"/>
    <n v="-1"/>
    <n v="1"/>
  </r>
  <r>
    <x v="0"/>
    <x v="1"/>
    <n v="150"/>
    <n v="3000"/>
    <n v="246"/>
    <n v="1"/>
    <n v="107"/>
    <s v="SaidOld"/>
    <x v="0"/>
    <x v="1"/>
    <x v="55"/>
    <x v="8"/>
    <n v="387.71619047618998"/>
    <n v="372.37333333333299"/>
    <n v="4"/>
    <n v="4"/>
    <n v="395.71619047618998"/>
    <n v="77.36"/>
    <n v="1"/>
    <n v="4"/>
    <n v="388"/>
    <n v="56.8125"/>
    <n v="1"/>
    <n v="4"/>
    <x v="105"/>
    <n v="39.877000000000002"/>
    <n v="75.459999999999994"/>
    <n v="23.321999999999999"/>
    <x v="104"/>
    <x v="104"/>
    <n v="1446"/>
    <n v="1433702"/>
    <n v="1990"/>
    <s v="1646849307675_TMMpilot"/>
    <n v="-1"/>
    <n v="-1"/>
    <n v="1"/>
  </r>
  <r>
    <x v="0"/>
    <x v="1"/>
    <n v="150"/>
    <n v="3000"/>
    <n v="247"/>
    <n v="0"/>
    <n v="0"/>
    <s v="SaidNew"/>
    <x v="0"/>
    <x v="0"/>
    <x v="0"/>
    <x v="0"/>
    <n v="88.702857142857098"/>
    <n v="670.386666666667"/>
    <n v="7"/>
    <n v="1"/>
    <n v="88.702857142857098"/>
    <n v="670.386666666667"/>
    <n v="7"/>
    <n v="1"/>
    <n v="-1"/>
    <n v="-1"/>
    <n v="-1"/>
    <n v="-1"/>
    <x v="0"/>
    <n v="75.766999999999996"/>
    <n v="75.766999999999996"/>
    <n v="-1"/>
    <x v="0"/>
    <x v="0"/>
    <n v="1620"/>
    <n v="1436325"/>
    <n v="554"/>
    <s v="1646849307675_TMMpilot"/>
    <n v="-1"/>
    <n v="-1"/>
    <n v="1"/>
  </r>
  <r>
    <x v="0"/>
    <x v="1"/>
    <n v="150"/>
    <n v="3000"/>
    <n v="248"/>
    <n v="0"/>
    <n v="0"/>
    <s v="SaidNew"/>
    <x v="0"/>
    <x v="0"/>
    <x v="0"/>
    <x v="0"/>
    <n v="282.045079365079"/>
    <n v="673.386666666667"/>
    <n v="7"/>
    <n v="3"/>
    <n v="282.045079365079"/>
    <n v="673.386666666667"/>
    <n v="7"/>
    <n v="3"/>
    <n v="-1"/>
    <n v="-1"/>
    <n v="-1"/>
    <n v="-1"/>
    <x v="0"/>
    <n v="76.073999999999998"/>
    <n v="76.073999999999998"/>
    <n v="-1"/>
    <x v="0"/>
    <x v="0"/>
    <n v="1440"/>
    <n v="1438268"/>
    <n v="789"/>
    <s v="1646849307675_TMMpilot"/>
    <n v="-1"/>
    <n v="-1"/>
    <n v="1"/>
  </r>
  <r>
    <x v="0"/>
    <x v="1"/>
    <n v="150"/>
    <n v="3000"/>
    <n v="249"/>
    <n v="0"/>
    <n v="0"/>
    <s v="SaidNew"/>
    <x v="0"/>
    <x v="0"/>
    <x v="0"/>
    <x v="0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76.38"/>
    <n v="76.38"/>
    <n v="-1"/>
    <x v="0"/>
    <x v="0"/>
    <n v="1312"/>
    <n v="1440084"/>
    <n v="1044"/>
    <s v="1646849307675_TMMpilot"/>
    <n v="-1"/>
    <n v="-1"/>
    <n v="1"/>
  </r>
  <r>
    <x v="0"/>
    <x v="1"/>
    <n v="150"/>
    <n v="3000"/>
    <n v="250"/>
    <n v="0"/>
    <n v="0"/>
    <s v="SaidNew"/>
    <x v="0"/>
    <x v="0"/>
    <x v="0"/>
    <x v="0"/>
    <n v="294.045079365079"/>
    <n v="279.70222222222202"/>
    <n v="3"/>
    <n v="3"/>
    <n v="294.045079365079"/>
    <n v="279.70222222222202"/>
    <n v="3"/>
    <n v="3"/>
    <n v="-1"/>
    <n v="-1"/>
    <n v="-1"/>
    <n v="-1"/>
    <x v="0"/>
    <n v="76.686999999999998"/>
    <n v="76.686999999999998"/>
    <n v="-1"/>
    <x v="0"/>
    <x v="0"/>
    <n v="1254"/>
    <n v="1441844"/>
    <n v="2295"/>
    <s v="1646849307675_TMMpilot"/>
    <n v="-1"/>
    <n v="-1"/>
    <n v="1"/>
  </r>
  <r>
    <x v="0"/>
    <x v="1"/>
    <n v="150"/>
    <n v="3000"/>
    <n v="251"/>
    <n v="1"/>
    <n v="108"/>
    <s v="SaidOld"/>
    <x v="0"/>
    <x v="1"/>
    <x v="56"/>
    <x v="8"/>
    <n v="97.702857142857098"/>
    <n v="470.04444444444403"/>
    <n v="5"/>
    <n v="1"/>
    <n v="306.045079365079"/>
    <n v="459.04444444444403"/>
    <n v="5"/>
    <n v="3"/>
    <n v="512"/>
    <n v="577.8125"/>
    <n v="6"/>
    <n v="5"/>
    <x v="106"/>
    <n v="47.545999999999999"/>
    <n v="76.994"/>
    <n v="19.295000000000002"/>
    <x v="105"/>
    <x v="105"/>
    <n v="1880"/>
    <n v="1445548"/>
    <n v="319"/>
    <s v="1646849307675_TMMpilot"/>
    <n v="-1"/>
    <n v="-1"/>
    <n v="1"/>
  </r>
  <r>
    <x v="0"/>
    <x v="1"/>
    <n v="150"/>
    <n v="3000"/>
    <n v="252"/>
    <n v="1"/>
    <n v="109"/>
    <s v="SaidOld"/>
    <x v="0"/>
    <x v="1"/>
    <x v="57"/>
    <x v="8"/>
    <n v="387.71619047618998"/>
    <n v="372.37333333333299"/>
    <n v="4"/>
    <n v="4"/>
    <n v="504.38730158730198"/>
    <n v="467.04444444444403"/>
    <n v="5"/>
    <n v="5"/>
    <n v="584"/>
    <n v="478.8125"/>
    <n v="5"/>
    <n v="6"/>
    <x v="107"/>
    <n v="44.478999999999999"/>
    <n v="77.301000000000002"/>
    <n v="37.192"/>
    <x v="106"/>
    <x v="106"/>
    <n v="2161"/>
    <n v="1450107"/>
    <n v="2126"/>
    <s v="1646849307675_TMMpilot"/>
    <n v="-1"/>
    <n v="-1"/>
    <n v="1"/>
  </r>
  <r>
    <x v="0"/>
    <x v="1"/>
    <n v="150"/>
    <n v="3000"/>
    <n v="253"/>
    <n v="0"/>
    <n v="0"/>
    <s v="SaidNew"/>
    <x v="0"/>
    <x v="0"/>
    <x v="0"/>
    <x v="0"/>
    <n v="604.05841269841301"/>
    <n v="476.04444444444403"/>
    <n v="5"/>
    <n v="6"/>
    <n v="604.05841269841301"/>
    <n v="476.04444444444403"/>
    <n v="5"/>
    <n v="6"/>
    <n v="-1"/>
    <n v="-1"/>
    <n v="-1"/>
    <n v="-1"/>
    <x v="0"/>
    <n v="77.606999999999999"/>
    <n v="77.606999999999999"/>
    <n v="-1"/>
    <x v="0"/>
    <x v="0"/>
    <n v="1296"/>
    <n v="1452419"/>
    <n v="1372"/>
    <s v="1646849307675_TMMpilot"/>
    <n v="-1"/>
    <n v="-1"/>
    <n v="1"/>
  </r>
  <r>
    <x v="0"/>
    <x v="1"/>
    <n v="150"/>
    <n v="3000"/>
    <n v="254"/>
    <n v="1"/>
    <n v="110"/>
    <s v="SaidOld"/>
    <x v="0"/>
    <x v="1"/>
    <x v="58"/>
    <x v="7"/>
    <n v="177.373968253968"/>
    <n v="168.03111111111099"/>
    <n v="2"/>
    <n v="2"/>
    <n v="483.38730158730198"/>
    <n v="675.386666666667"/>
    <n v="7"/>
    <n v="5"/>
    <n v="587"/>
    <n v="682.8125"/>
    <n v="7"/>
    <n v="6"/>
    <x v="108"/>
    <n v="56.134999999999998"/>
    <n v="77.914000000000001"/>
    <n v="45.805"/>
    <x v="107"/>
    <x v="107"/>
    <n v="2520"/>
    <n v="1457754"/>
    <n v="2380"/>
    <s v="1646849307675_TMMpilot"/>
    <n v="-1"/>
    <n v="-1"/>
    <n v="1"/>
  </r>
  <r>
    <x v="0"/>
    <x v="1"/>
    <n v="150"/>
    <n v="3000"/>
    <n v="255"/>
    <n v="0"/>
    <n v="0"/>
    <s v="SaidNew"/>
    <x v="0"/>
    <x v="0"/>
    <x v="0"/>
    <x v="0"/>
    <n v="599.05841269841301"/>
    <n v="165.03111111111099"/>
    <n v="2"/>
    <n v="6"/>
    <n v="599.05841269841301"/>
    <n v="165.03111111111099"/>
    <n v="2"/>
    <n v="6"/>
    <n v="-1"/>
    <n v="-1"/>
    <n v="-1"/>
    <n v="-1"/>
    <x v="0"/>
    <n v="78.221000000000004"/>
    <n v="78.221000000000004"/>
    <n v="-1"/>
    <x v="0"/>
    <x v="0"/>
    <n v="1104"/>
    <n v="1459873"/>
    <n v="233"/>
    <s v="1646849307675_TMMpilot"/>
    <n v="-1"/>
    <n v="-1"/>
    <n v="1"/>
  </r>
  <r>
    <x v="0"/>
    <x v="1"/>
    <n v="150"/>
    <n v="3000"/>
    <n v="256"/>
    <n v="0"/>
    <n v="0"/>
    <s v="SaidNew"/>
    <x v="0"/>
    <x v="0"/>
    <x v="0"/>
    <x v="0"/>
    <n v="391.71619047618998"/>
    <n v="265.70222222222202"/>
    <n v="3"/>
    <n v="4"/>
    <n v="391.71619047618998"/>
    <n v="265.70222222222202"/>
    <n v="3"/>
    <n v="4"/>
    <n v="-1"/>
    <n v="-1"/>
    <n v="-1"/>
    <n v="-1"/>
    <x v="0"/>
    <n v="78.528000000000006"/>
    <n v="78.528000000000006"/>
    <n v="-1"/>
    <x v="0"/>
    <x v="0"/>
    <n v="1156"/>
    <n v="1461537"/>
    <n v="482"/>
    <s v="1646849307675_TMMpilot"/>
    <n v="-1"/>
    <n v="-1"/>
    <n v="1"/>
  </r>
  <r>
    <x v="0"/>
    <x v="1"/>
    <n v="150"/>
    <n v="3000"/>
    <n v="257"/>
    <n v="1"/>
    <n v="111"/>
    <s v="SaidOld"/>
    <x v="0"/>
    <x v="1"/>
    <x v="59"/>
    <x v="7"/>
    <n v="704.72952380952404"/>
    <n v="79.36"/>
    <n v="1"/>
    <n v="7"/>
    <n v="90.702857142857098"/>
    <n v="71.36"/>
    <n v="1"/>
    <n v="1"/>
    <n v="101"/>
    <n v="69.8125"/>
    <n v="1"/>
    <n v="1"/>
    <x v="109"/>
    <n v="55.215000000000003"/>
    <n v="78.834000000000003"/>
    <n v="27.349"/>
    <x v="108"/>
    <x v="108"/>
    <n v="1843"/>
    <n v="1464681"/>
    <n v="288"/>
    <s v="1646849307675_TMMpilot"/>
    <n v="-1"/>
    <n v="-1"/>
    <n v="1"/>
  </r>
  <r>
    <x v="0"/>
    <x v="1"/>
    <n v="150"/>
    <n v="3000"/>
    <n v="258"/>
    <n v="0"/>
    <n v="0"/>
    <s v="SaidNew"/>
    <x v="0"/>
    <x v="0"/>
    <x v="0"/>
    <x v="0"/>
    <n v="187.373968253968"/>
    <n v="667.386666666667"/>
    <n v="7"/>
    <n v="2"/>
    <n v="187.373968253968"/>
    <n v="667.386666666667"/>
    <n v="7"/>
    <n v="2"/>
    <n v="-1"/>
    <n v="-1"/>
    <n v="-1"/>
    <n v="-1"/>
    <x v="0"/>
    <n v="79.141000000000005"/>
    <n v="79.141000000000005"/>
    <n v="-1"/>
    <x v="0"/>
    <x v="0"/>
    <n v="1317"/>
    <n v="1467000"/>
    <n v="1904"/>
    <s v="1646849307675_TMMpilot"/>
    <n v="-1"/>
    <n v="-1"/>
    <n v="1"/>
  </r>
  <r>
    <x v="0"/>
    <x v="1"/>
    <n v="150"/>
    <n v="3000"/>
    <n v="259"/>
    <n v="0"/>
    <n v="0"/>
    <s v="SaidNew"/>
    <x v="0"/>
    <x v="0"/>
    <x v="0"/>
    <x v="0"/>
    <n v="691.72952380952404"/>
    <n v="381.37333333333299"/>
    <n v="4"/>
    <n v="7"/>
    <n v="691.72952380952404"/>
    <n v="381.37333333333299"/>
    <n v="4"/>
    <n v="7"/>
    <n v="-1"/>
    <n v="-1"/>
    <n v="-1"/>
    <n v="-1"/>
    <x v="0"/>
    <n v="79.447999999999993"/>
    <n v="79.447999999999993"/>
    <n v="-1"/>
    <x v="0"/>
    <x v="0"/>
    <n v="1247"/>
    <n v="1468752"/>
    <n v="1359"/>
    <s v="1646849307675_TMMpilot"/>
    <n v="-1"/>
    <n v="-1"/>
    <n v="1"/>
  </r>
  <r>
    <x v="0"/>
    <x v="1"/>
    <n v="150"/>
    <n v="3000"/>
    <n v="260"/>
    <n v="0"/>
    <n v="0"/>
    <s v="SaidNew"/>
    <x v="0"/>
    <x v="0"/>
    <x v="0"/>
    <x v="0"/>
    <n v="187.373968253968"/>
    <n v="572.71555555555597"/>
    <n v="6"/>
    <n v="2"/>
    <n v="187.373968253968"/>
    <n v="572.71555555555597"/>
    <n v="6"/>
    <n v="2"/>
    <n v="-1"/>
    <n v="-1"/>
    <n v="-1"/>
    <n v="-1"/>
    <x v="0"/>
    <n v="79.754999999999995"/>
    <n v="79.754999999999995"/>
    <n v="-1"/>
    <x v="0"/>
    <x v="0"/>
    <n v="1376"/>
    <n v="1470632"/>
    <n v="148"/>
    <s v="1646849307675_TMMpilot"/>
    <n v="-1"/>
    <n v="-1"/>
    <n v="1"/>
  </r>
  <r>
    <x v="0"/>
    <x v="1"/>
    <n v="150"/>
    <n v="3000"/>
    <n v="261"/>
    <n v="0"/>
    <n v="0"/>
    <s v="SaidNew"/>
    <x v="0"/>
    <x v="0"/>
    <x v="0"/>
    <x v="0"/>
    <n v="691.72952380952404"/>
    <n v="381.37333333333299"/>
    <n v="4"/>
    <n v="7"/>
    <n v="691.72952380952404"/>
    <n v="381.37333333333299"/>
    <n v="4"/>
    <n v="7"/>
    <n v="-1"/>
    <n v="-1"/>
    <n v="-1"/>
    <n v="-1"/>
    <x v="0"/>
    <n v="80.061000000000007"/>
    <n v="80.061000000000007"/>
    <n v="-1"/>
    <x v="0"/>
    <x v="0"/>
    <n v="1078"/>
    <n v="1472223"/>
    <n v="2375"/>
    <s v="1646849307675_TMMpilot"/>
    <n v="-1"/>
    <n v="-1"/>
    <n v="1"/>
  </r>
  <r>
    <x v="0"/>
    <x v="1"/>
    <n v="150"/>
    <n v="3000"/>
    <n v="262"/>
    <n v="1"/>
    <n v="112"/>
    <s v="SaidOld"/>
    <x v="0"/>
    <x v="1"/>
    <x v="60"/>
    <x v="8"/>
    <n v="395.71619047618998"/>
    <n v="77.36"/>
    <n v="1"/>
    <n v="4"/>
    <n v="612.05841269841301"/>
    <n v="266.70222222222202"/>
    <n v="3"/>
    <n v="6"/>
    <n v="680"/>
    <n v="79.8125"/>
    <n v="1"/>
    <n v="7"/>
    <x v="110"/>
    <n v="36.81"/>
    <n v="80.367999999999995"/>
    <n v="32.046999999999997"/>
    <x v="109"/>
    <x v="109"/>
    <n v="2394"/>
    <n v="1476159"/>
    <n v="1307"/>
    <s v="1646849307675_TMMpilot"/>
    <n v="-1"/>
    <n v="-1"/>
    <n v="1"/>
  </r>
  <r>
    <x v="0"/>
    <x v="1"/>
    <n v="150"/>
    <n v="3000"/>
    <n v="263"/>
    <n v="0"/>
    <n v="0"/>
    <s v="SaidNew"/>
    <x v="0"/>
    <x v="0"/>
    <x v="0"/>
    <x v="0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80.674999999999997"/>
    <n v="80.674999999999997"/>
    <n v="-1"/>
    <x v="0"/>
    <x v="0"/>
    <n v="1200"/>
    <n v="1478374"/>
    <n v="1544"/>
    <s v="1646849307675_TMMpilot"/>
    <n v="-1"/>
    <n v="-1"/>
    <n v="1"/>
  </r>
  <r>
    <x v="0"/>
    <x v="1"/>
    <n v="150"/>
    <n v="3000"/>
    <n v="264"/>
    <n v="1"/>
    <n v="113"/>
    <s v="SaidOld"/>
    <x v="0"/>
    <x v="1"/>
    <x v="29"/>
    <x v="6"/>
    <n v="401.71619047618998"/>
    <n v="152.03111111111099"/>
    <n v="2"/>
    <n v="4"/>
    <n v="691.72952380952404"/>
    <n v="381.37333333333299"/>
    <n v="4"/>
    <n v="7"/>
    <n v="684"/>
    <n v="251.8125"/>
    <n v="3"/>
    <n v="7"/>
    <x v="111"/>
    <n v="70.552000000000007"/>
    <n v="80.981999999999999"/>
    <n v="58.220999999999997"/>
    <x v="110"/>
    <x v="110"/>
    <n v="1775"/>
    <n v="1481895"/>
    <n v="409"/>
    <s v="1646849307675_TMMpilot"/>
    <n v="-1"/>
    <n v="-1"/>
    <n v="1"/>
  </r>
  <r>
    <x v="0"/>
    <x v="1"/>
    <n v="150"/>
    <n v="3000"/>
    <n v="265"/>
    <n v="0"/>
    <n v="0"/>
    <s v="SaidNew"/>
    <x v="0"/>
    <x v="0"/>
    <x v="0"/>
    <x v="0"/>
    <n v="500.38730158730198"/>
    <n v="370.37333333333299"/>
    <n v="4"/>
    <n v="5"/>
    <n v="500.38730158730198"/>
    <n v="370.37333333333299"/>
    <n v="4"/>
    <n v="5"/>
    <n v="-1"/>
    <n v="-1"/>
    <n v="-1"/>
    <n v="-1"/>
    <x v="0"/>
    <n v="81.287999999999997"/>
    <n v="81.287999999999997"/>
    <n v="-1"/>
    <x v="0"/>
    <x v="0"/>
    <n v="1093"/>
    <n v="1483998"/>
    <n v="1525"/>
    <s v="1646849307675_TMMpilot"/>
    <n v="-1"/>
    <n v="-1"/>
    <n v="1"/>
  </r>
  <r>
    <x v="0"/>
    <x v="1"/>
    <n v="150"/>
    <n v="3000"/>
    <n v="266"/>
    <n v="1"/>
    <n v="114"/>
    <s v="SaidOld"/>
    <x v="0"/>
    <x v="1"/>
    <x v="61"/>
    <x v="8"/>
    <n v="187.373968253968"/>
    <n v="667.386666666667"/>
    <n v="7"/>
    <n v="2"/>
    <n v="88.702857142857098"/>
    <n v="670.386666666667"/>
    <n v="7"/>
    <n v="1"/>
    <n v="90"/>
    <n v="666.8125"/>
    <n v="7"/>
    <n v="1"/>
    <x v="112"/>
    <n v="50.613"/>
    <n v="81.594999999999999"/>
    <n v="46.7"/>
    <x v="111"/>
    <x v="111"/>
    <n v="1538"/>
    <n v="1487309"/>
    <n v="334"/>
    <s v="1646849307675_TMMpilot"/>
    <n v="-1"/>
    <n v="-1"/>
    <n v="1"/>
  </r>
  <r>
    <x v="0"/>
    <x v="1"/>
    <n v="150"/>
    <n v="3000"/>
    <n v="267"/>
    <n v="1"/>
    <n v="115"/>
    <s v="SaidOld"/>
    <x v="0"/>
    <x v="1"/>
    <x v="62"/>
    <x v="7"/>
    <n v="180.373968253968"/>
    <n v="479.04444444444403"/>
    <n v="5"/>
    <n v="2"/>
    <n v="504.38730158730198"/>
    <n v="467.04444444444403"/>
    <n v="5"/>
    <n v="5"/>
    <n v="599"/>
    <n v="458.8125"/>
    <n v="5"/>
    <n v="6"/>
    <x v="113"/>
    <n v="62.576999999999998"/>
    <n v="81.902000000000001"/>
    <n v="44.686999999999998"/>
    <x v="112"/>
    <x v="112"/>
    <n v="1782"/>
    <n v="1491125"/>
    <n v="585"/>
    <s v="1646849307675_TMMpilot"/>
    <n v="-1"/>
    <n v="-1"/>
    <n v="1"/>
  </r>
  <r>
    <x v="0"/>
    <x v="1"/>
    <n v="150"/>
    <n v="3000"/>
    <n v="268"/>
    <n v="1"/>
    <n v="116"/>
    <s v="SaidOld"/>
    <x v="0"/>
    <x v="1"/>
    <x v="63"/>
    <x v="7"/>
    <n v="395.71619047618998"/>
    <n v="77.36"/>
    <n v="1"/>
    <n v="4"/>
    <n v="205.373968253968"/>
    <n v="278.70222222222202"/>
    <n v="3"/>
    <n v="2"/>
    <n v="294"/>
    <n v="460.8125"/>
    <n v="5"/>
    <n v="3"/>
    <x v="114"/>
    <n v="60.122999999999998"/>
    <n v="82.209000000000003"/>
    <n v="28.803000000000001"/>
    <x v="113"/>
    <x v="113"/>
    <n v="1899"/>
    <n v="1495164"/>
    <n v="1721"/>
    <s v="1646849307675_TMMpilot"/>
    <n v="-1"/>
    <n v="-1"/>
    <n v="1"/>
  </r>
  <r>
    <x v="0"/>
    <x v="1"/>
    <n v="150"/>
    <n v="3000"/>
    <n v="269"/>
    <n v="1"/>
    <n v="117"/>
    <s v="SaidOld"/>
    <x v="0"/>
    <x v="1"/>
    <x v="28"/>
    <x v="3"/>
    <n v="387.71619047618998"/>
    <n v="372.37333333333299"/>
    <n v="4"/>
    <n v="4"/>
    <n v="187.373968253968"/>
    <n v="572.71555555555597"/>
    <n v="6"/>
    <n v="2"/>
    <n v="171"/>
    <n v="651.8125"/>
    <n v="7"/>
    <n v="2"/>
    <x v="115"/>
    <n v="79.754999999999995"/>
    <n v="82.515000000000001"/>
    <n v="71.867999999999995"/>
    <x v="114"/>
    <x v="114"/>
    <n v="1675"/>
    <n v="1500396"/>
    <n v="148"/>
    <s v="1646849307675_TMMpilot"/>
    <n v="-1"/>
    <n v="-1"/>
    <n v="1"/>
  </r>
  <r>
    <x v="0"/>
    <x v="1"/>
    <n v="150"/>
    <n v="3000"/>
    <n v="270"/>
    <n v="1"/>
    <n v="118"/>
    <s v="SaidOld"/>
    <x v="0"/>
    <x v="1"/>
    <x v="35"/>
    <x v="4"/>
    <n v="504.38730158730198"/>
    <n v="467.04444444444403"/>
    <n v="5"/>
    <n v="5"/>
    <n v="294.045079365079"/>
    <n v="279.70222222222202"/>
    <n v="3"/>
    <n v="3"/>
    <n v="307"/>
    <n v="368.8125"/>
    <n v="4"/>
    <n v="3"/>
    <x v="116"/>
    <n v="76.686999999999998"/>
    <n v="82.822000000000003"/>
    <n v="63.255000000000003"/>
    <x v="115"/>
    <x v="115"/>
    <n v="1688"/>
    <n v="1504363"/>
    <n v="2295"/>
    <s v="1646849307675_TMMpilot"/>
    <n v="-1"/>
    <n v="-1"/>
    <n v="1"/>
  </r>
  <r>
    <x v="0"/>
    <x v="1"/>
    <n v="150"/>
    <n v="3000"/>
    <n v="271"/>
    <n v="1"/>
    <n v="119"/>
    <s v="SaidOld"/>
    <x v="0"/>
    <x v="1"/>
    <x v="64"/>
    <x v="7"/>
    <n v="509.38730158730198"/>
    <n v="168.03111111111099"/>
    <n v="2"/>
    <n v="5"/>
    <n v="294.045079365079"/>
    <n v="374.37333333333299"/>
    <n v="4"/>
    <n v="3"/>
    <n v="209"/>
    <n v="558.8125"/>
    <n v="6"/>
    <n v="2"/>
    <x v="117"/>
    <n v="63.19"/>
    <n v="83.129000000000005"/>
    <n v="55.424999999999997"/>
    <x v="116"/>
    <x v="116"/>
    <n v="2000"/>
    <n v="1509179"/>
    <n v="1110"/>
    <s v="1646849307675_TMMpilot"/>
    <n v="-1"/>
    <n v="-1"/>
    <n v="1"/>
  </r>
  <r>
    <x v="0"/>
    <x v="1"/>
    <n v="150"/>
    <n v="3000"/>
    <n v="272"/>
    <n v="1"/>
    <n v="120"/>
    <s v="SaidOld"/>
    <x v="0"/>
    <x v="1"/>
    <x v="39"/>
    <x v="6"/>
    <n v="205.373968253968"/>
    <n v="375.37333333333299"/>
    <n v="4"/>
    <n v="2"/>
    <n v="282.045079365079"/>
    <n v="673.386666666667"/>
    <n v="7"/>
    <n v="3"/>
    <n v="263"/>
    <n v="684.8125"/>
    <n v="7"/>
    <n v="3"/>
    <x v="118"/>
    <n v="76.073999999999998"/>
    <n v="83.436000000000007"/>
    <n v="73.77"/>
    <x v="117"/>
    <x v="117"/>
    <n v="1612"/>
    <n v="1513562"/>
    <n v="789"/>
    <s v="1646849307675_TMMpilot"/>
    <n v="-1"/>
    <n v="-1"/>
    <n v="1"/>
  </r>
  <r>
    <x v="0"/>
    <x v="1"/>
    <n v="150"/>
    <n v="3000"/>
    <n v="273"/>
    <n v="1"/>
    <n v="121"/>
    <s v="SaidOld"/>
    <x v="0"/>
    <x v="1"/>
    <x v="20"/>
    <x v="3"/>
    <n v="395.71619047618998"/>
    <n v="77.36"/>
    <n v="1"/>
    <n v="4"/>
    <n v="601.05841269841301"/>
    <n v="356.37333333333299"/>
    <n v="4"/>
    <n v="6"/>
    <n v="590"/>
    <n v="450.8125"/>
    <n v="5"/>
    <n v="6"/>
    <x v="119"/>
    <n v="80.674999999999997"/>
    <n v="83.742000000000004"/>
    <n v="66.611000000000004"/>
    <x v="118"/>
    <x v="118"/>
    <n v="1628"/>
    <n v="1519409"/>
    <n v="1544"/>
    <s v="1646849307675_TMMpilot"/>
    <n v="-1"/>
    <n v="-1"/>
    <n v="1"/>
  </r>
  <r>
    <x v="0"/>
    <x v="1"/>
    <n v="150"/>
    <n v="3000"/>
    <n v="274"/>
    <n v="0"/>
    <n v="0"/>
    <s v="SaidNew"/>
    <x v="0"/>
    <x v="0"/>
    <x v="0"/>
    <x v="0"/>
    <n v="689.72952380952404"/>
    <n v="476.04444444444403"/>
    <n v="5"/>
    <n v="7"/>
    <n v="689.72952380952404"/>
    <n v="476.04444444444403"/>
    <n v="5"/>
    <n v="7"/>
    <n v="-1"/>
    <n v="-1"/>
    <n v="-1"/>
    <n v="-1"/>
    <x v="0"/>
    <n v="84.049000000000007"/>
    <n v="84.049000000000007"/>
    <n v="-1"/>
    <x v="0"/>
    <x v="0"/>
    <n v="1415"/>
    <n v="1521832"/>
    <n v="933"/>
    <s v="1646849307675_TMMpilot"/>
    <n v="-1"/>
    <n v="-1"/>
    <n v="1"/>
  </r>
  <r>
    <x v="0"/>
    <x v="1"/>
    <n v="150"/>
    <n v="3000"/>
    <n v="275"/>
    <n v="0"/>
    <n v="0"/>
    <s v="SaidNew"/>
    <x v="0"/>
    <x v="0"/>
    <x v="0"/>
    <x v="0"/>
    <n v="306.045079365079"/>
    <n v="459.04444444444403"/>
    <n v="5"/>
    <n v="3"/>
    <n v="306.045079365079"/>
    <n v="459.04444444444403"/>
    <n v="5"/>
    <n v="3"/>
    <n v="-1"/>
    <n v="-1"/>
    <n v="-1"/>
    <n v="-1"/>
    <x v="0"/>
    <n v="84.355999999999995"/>
    <n v="84.355999999999995"/>
    <n v="-1"/>
    <x v="0"/>
    <x v="0"/>
    <n v="1182"/>
    <n v="1523520"/>
    <n v="1461"/>
    <s v="1646849307675_TMMpilot"/>
    <n v="-1"/>
    <n v="-1"/>
    <n v="1"/>
  </r>
  <r>
    <x v="0"/>
    <x v="1"/>
    <n v="150"/>
    <n v="3000"/>
    <n v="276"/>
    <n v="0"/>
    <n v="0"/>
    <s v="SaidNew"/>
    <x v="0"/>
    <x v="0"/>
    <x v="0"/>
    <x v="0"/>
    <n v="298.045079365079"/>
    <n v="163.03111111111099"/>
    <n v="2"/>
    <n v="3"/>
    <n v="298.045079365079"/>
    <n v="163.03111111111099"/>
    <n v="2"/>
    <n v="3"/>
    <n v="-1"/>
    <n v="-1"/>
    <n v="-1"/>
    <n v="-1"/>
    <x v="0"/>
    <n v="84.662999999999997"/>
    <n v="84.662999999999997"/>
    <n v="-1"/>
    <x v="0"/>
    <x v="0"/>
    <n v="1182"/>
    <n v="1525207"/>
    <n v="407"/>
    <s v="1646849307675_TMMpilot"/>
    <n v="-1"/>
    <n v="-1"/>
    <n v="1"/>
  </r>
  <r>
    <x v="0"/>
    <x v="1"/>
    <n v="150"/>
    <n v="3000"/>
    <n v="277"/>
    <n v="1"/>
    <n v="122"/>
    <s v="SaidOld"/>
    <x v="0"/>
    <x v="1"/>
    <x v="65"/>
    <x v="7"/>
    <n v="395.71619047618998"/>
    <n v="77.36"/>
    <n v="1"/>
    <n v="4"/>
    <n v="285.045079365079"/>
    <n v="575.71555555555597"/>
    <n v="6"/>
    <n v="3"/>
    <n v="379"/>
    <n v="546.8125"/>
    <n v="6"/>
    <n v="4"/>
    <x v="120"/>
    <n v="67.484999999999999"/>
    <n v="84.968999999999994"/>
    <n v="45.805"/>
    <x v="119"/>
    <x v="119"/>
    <n v="1669"/>
    <n v="1528687"/>
    <n v="1726"/>
    <s v="1646849307675_TMMpilot"/>
    <n v="-1"/>
    <n v="-1"/>
    <n v="1"/>
  </r>
  <r>
    <x v="0"/>
    <x v="1"/>
    <n v="150"/>
    <n v="3000"/>
    <n v="278"/>
    <n v="0"/>
    <n v="0"/>
    <s v="SaidNew"/>
    <x v="0"/>
    <x v="0"/>
    <x v="0"/>
    <x v="0"/>
    <n v="509.38730158730198"/>
    <n v="168.03111111111099"/>
    <n v="2"/>
    <n v="5"/>
    <n v="509.38730158730198"/>
    <n v="168.03111111111099"/>
    <n v="2"/>
    <n v="5"/>
    <n v="-1"/>
    <n v="-1"/>
    <n v="-1"/>
    <n v="-1"/>
    <x v="0"/>
    <n v="85.275999999999996"/>
    <n v="85.275999999999996"/>
    <n v="-1"/>
    <x v="0"/>
    <x v="0"/>
    <n v="927"/>
    <n v="1530631"/>
    <n v="1217"/>
    <s v="1646849307675_TMMpilot"/>
    <n v="-1"/>
    <n v="-1"/>
    <n v="1"/>
  </r>
  <r>
    <x v="0"/>
    <x v="1"/>
    <n v="150"/>
    <n v="3000"/>
    <n v="279"/>
    <n v="1"/>
    <n v="123"/>
    <s v="SaidOld"/>
    <x v="0"/>
    <x v="1"/>
    <x v="18"/>
    <x v="7"/>
    <n v="691.72952380952404"/>
    <n v="568.71555555555597"/>
    <n v="6"/>
    <n v="7"/>
    <n v="298.045079365079"/>
    <n v="163.03111111111099"/>
    <n v="2"/>
    <n v="3"/>
    <n v="287"/>
    <n v="178.8125"/>
    <n v="2"/>
    <n v="3"/>
    <x v="121"/>
    <n v="71.471999999999994"/>
    <n v="85.582999999999998"/>
    <n v="54.866"/>
    <x v="120"/>
    <x v="120"/>
    <n v="1566"/>
    <n v="1534343"/>
    <n v="1136"/>
    <s v="1646849307675_TMMpilot"/>
    <n v="-1"/>
    <n v="-1"/>
    <n v="1"/>
  </r>
  <r>
    <x v="0"/>
    <x v="1"/>
    <n v="150"/>
    <n v="3000"/>
    <n v="280"/>
    <n v="1"/>
    <n v="124"/>
    <s v="SaidOld"/>
    <x v="0"/>
    <x v="1"/>
    <x v="11"/>
    <x v="4"/>
    <n v="612.05841269841301"/>
    <n v="266.70222222222202"/>
    <n v="3"/>
    <n v="6"/>
    <n v="691.72952380952404"/>
    <n v="381.37333333333299"/>
    <n v="4"/>
    <n v="7"/>
    <n v="704"/>
    <n v="246.8125"/>
    <n v="3"/>
    <n v="7"/>
    <x v="122"/>
    <n v="80.061000000000007"/>
    <n v="85.89"/>
    <n v="76.790000000000006"/>
    <x v="121"/>
    <x v="121"/>
    <n v="1269"/>
    <n v="1537550"/>
    <n v="2375"/>
    <s v="1646849307675_TMMpilot"/>
    <n v="-1"/>
    <n v="-1"/>
    <n v="1"/>
  </r>
  <r>
    <x v="0"/>
    <x v="1"/>
    <n v="150"/>
    <n v="3000"/>
    <n v="281"/>
    <n v="0"/>
    <n v="0"/>
    <s v="SaidNew"/>
    <x v="0"/>
    <x v="0"/>
    <x v="0"/>
    <x v="0"/>
    <n v="709.72952380952404"/>
    <n v="667.386666666667"/>
    <n v="7"/>
    <n v="7"/>
    <n v="709.72952380952404"/>
    <n v="667.386666666667"/>
    <n v="7"/>
    <n v="7"/>
    <n v="-1"/>
    <n v="-1"/>
    <n v="-1"/>
    <n v="-1"/>
    <x v="0"/>
    <n v="86.195999999999998"/>
    <n v="86.195999999999998"/>
    <n v="-1"/>
    <x v="0"/>
    <x v="0"/>
    <n v="1085"/>
    <n v="1539637"/>
    <n v="2365"/>
    <s v="1646849307675_TMMpilot"/>
    <n v="-1"/>
    <n v="-1"/>
    <n v="1"/>
  </r>
  <r>
    <x v="0"/>
    <x v="1"/>
    <n v="150"/>
    <n v="3000"/>
    <n v="282"/>
    <n v="1"/>
    <n v="125"/>
    <s v="SaidOld"/>
    <x v="0"/>
    <x v="1"/>
    <x v="27"/>
    <x v="6"/>
    <n v="285.045079365079"/>
    <n v="575.71555555555597"/>
    <n v="6"/>
    <n v="3"/>
    <n v="601.05841269841301"/>
    <n v="356.37333333333299"/>
    <n v="4"/>
    <n v="6"/>
    <n v="523"/>
    <n v="162.8125"/>
    <n v="2"/>
    <n v="5"/>
    <x v="123"/>
    <n v="76.38"/>
    <n v="86.503"/>
    <n v="66.051000000000002"/>
    <x v="122"/>
    <x v="122"/>
    <n v="1664"/>
    <n v="1542981"/>
    <n v="1044"/>
    <s v="1646849307675_TMMpilot"/>
    <n v="-1"/>
    <n v="-1"/>
    <n v="1"/>
  </r>
  <r>
    <x v="0"/>
    <x v="1"/>
    <n v="150"/>
    <n v="3000"/>
    <n v="283"/>
    <n v="0"/>
    <n v="0"/>
    <s v="SaidNew"/>
    <x v="0"/>
    <x v="0"/>
    <x v="0"/>
    <x v="0"/>
    <n v="187.373968253968"/>
    <n v="667.386666666667"/>
    <n v="7"/>
    <n v="2"/>
    <n v="187.373968253968"/>
    <n v="667.386666666667"/>
    <n v="7"/>
    <n v="2"/>
    <n v="-1"/>
    <n v="-1"/>
    <n v="-1"/>
    <n v="-1"/>
    <x v="0"/>
    <n v="86.81"/>
    <n v="86.81"/>
    <n v="-1"/>
    <x v="0"/>
    <x v="0"/>
    <n v="1050"/>
    <n v="1545036"/>
    <n v="954"/>
    <s v="1646849307675_TMMpilot"/>
    <n v="-1"/>
    <n v="-1"/>
    <n v="1"/>
  </r>
  <r>
    <x v="0"/>
    <x v="1"/>
    <n v="150"/>
    <n v="3000"/>
    <n v="284"/>
    <n v="1"/>
    <n v="126"/>
    <s v="SaidOld"/>
    <x v="0"/>
    <x v="1"/>
    <x v="53"/>
    <x v="8"/>
    <n v="187.373968253968"/>
    <n v="572.71555555555597"/>
    <n v="6"/>
    <n v="2"/>
    <n v="704.72952380952404"/>
    <n v="163.03111111111099"/>
    <n v="2"/>
    <n v="7"/>
    <n v="692"/>
    <n v="152.8125"/>
    <n v="2"/>
    <n v="7"/>
    <x v="124"/>
    <n v="55.521000000000001"/>
    <n v="87.117000000000004"/>
    <n v="57.661999999999999"/>
    <x v="123"/>
    <x v="123"/>
    <n v="1783"/>
    <n v="1548668"/>
    <n v="384"/>
    <s v="1646849307675_TMMpilot"/>
    <n v="-1"/>
    <n v="-1"/>
    <n v="1"/>
  </r>
  <r>
    <x v="0"/>
    <x v="1"/>
    <n v="150"/>
    <n v="3000"/>
    <n v="285"/>
    <n v="1"/>
    <n v="127"/>
    <s v="SaidOld"/>
    <x v="0"/>
    <x v="1"/>
    <x v="66"/>
    <x v="7"/>
    <n v="612.05841269841301"/>
    <n v="266.70222222222202"/>
    <n v="3"/>
    <n v="6"/>
    <n v="486.38730158730198"/>
    <n v="558.71555555555597"/>
    <n v="6"/>
    <n v="5"/>
    <n v="595"/>
    <n v="560.8125"/>
    <n v="6"/>
    <n v="6"/>
    <x v="125"/>
    <n v="72.085999999999999"/>
    <n v="87.423000000000002"/>
    <n v="52.292999999999999"/>
    <x v="124"/>
    <x v="124"/>
    <n v="1703"/>
    <n v="1552596"/>
    <n v="1179"/>
    <s v="1646849307675_TMMpilot"/>
    <n v="-1"/>
    <n v="-1"/>
    <n v="1"/>
  </r>
  <r>
    <x v="0"/>
    <x v="1"/>
    <n v="150"/>
    <n v="3000"/>
    <n v="286"/>
    <n v="1"/>
    <n v="128"/>
    <s v="SaidOld"/>
    <x v="0"/>
    <x v="1"/>
    <x v="67"/>
    <x v="6"/>
    <n v="285.045079365079"/>
    <n v="575.71555555555597"/>
    <n v="6"/>
    <n v="3"/>
    <n v="588.05841269841301"/>
    <n v="690.386666666667"/>
    <n v="7"/>
    <n v="6"/>
    <n v="730"/>
    <n v="672.8125"/>
    <n v="7"/>
    <n v="7"/>
    <x v="126"/>
    <n v="74.540000000000006"/>
    <n v="87.73"/>
    <n v="65.828000000000003"/>
    <x v="125"/>
    <x v="125"/>
    <n v="1615"/>
    <n v="1556811"/>
    <n v="1325"/>
    <s v="1646849307675_TMMpilot"/>
    <n v="-1"/>
    <n v="-1"/>
    <n v="1"/>
  </r>
  <r>
    <x v="0"/>
    <x v="1"/>
    <n v="150"/>
    <n v="3000"/>
    <n v="287"/>
    <n v="0"/>
    <n v="0"/>
    <s v="SaidNew"/>
    <x v="0"/>
    <x v="0"/>
    <x v="0"/>
    <x v="0"/>
    <n v="712.72952380952404"/>
    <n v="263.70222222222202"/>
    <n v="3"/>
    <n v="7"/>
    <n v="712.72952380952404"/>
    <n v="263.70222222222202"/>
    <n v="3"/>
    <n v="7"/>
    <n v="-1"/>
    <n v="-1"/>
    <n v="-1"/>
    <n v="-1"/>
    <x v="0"/>
    <n v="88.037000000000006"/>
    <n v="88.037000000000006"/>
    <n v="-1"/>
    <x v="0"/>
    <x v="0"/>
    <n v="1374"/>
    <n v="1559194"/>
    <n v="2291"/>
    <s v="1646849307675_TMMpilot"/>
    <n v="-1"/>
    <n v="-1"/>
    <n v="1"/>
  </r>
  <r>
    <x v="0"/>
    <x v="1"/>
    <n v="150"/>
    <n v="3000"/>
    <n v="288"/>
    <n v="0"/>
    <n v="0"/>
    <s v="SaidNew"/>
    <x v="0"/>
    <x v="0"/>
    <x v="0"/>
    <x v="0"/>
    <n v="386.71619047618998"/>
    <n v="565.71555555555597"/>
    <n v="6"/>
    <n v="4"/>
    <n v="386.71619047618998"/>
    <n v="565.71555555555597"/>
    <n v="6"/>
    <n v="4"/>
    <n v="-1"/>
    <n v="-1"/>
    <n v="-1"/>
    <n v="-1"/>
    <x v="0"/>
    <n v="88.343999999999994"/>
    <n v="88.343999999999994"/>
    <n v="-1"/>
    <x v="0"/>
    <x v="0"/>
    <n v="1020"/>
    <n v="1560730"/>
    <n v="2068"/>
    <s v="1646849307675_TMMpilot"/>
    <n v="-1"/>
    <n v="-1"/>
    <n v="1"/>
  </r>
  <r>
    <x v="0"/>
    <x v="1"/>
    <n v="150"/>
    <n v="3000"/>
    <n v="289"/>
    <n v="0"/>
    <n v="0"/>
    <s v="SaidNew"/>
    <x v="0"/>
    <x v="0"/>
    <x v="0"/>
    <x v="0"/>
    <n v="709.72952380952404"/>
    <n v="667.386666666667"/>
    <n v="7"/>
    <n v="7"/>
    <n v="709.72952380952404"/>
    <n v="667.386666666667"/>
    <n v="7"/>
    <n v="7"/>
    <n v="-1"/>
    <n v="-1"/>
    <n v="-1"/>
    <n v="-1"/>
    <x v="0"/>
    <n v="88.65"/>
    <n v="88.65"/>
    <n v="-1"/>
    <x v="0"/>
    <x v="0"/>
    <n v="1019"/>
    <n v="1562266"/>
    <n v="1608"/>
    <s v="1646849307675_TMMpilot"/>
    <n v="-1"/>
    <n v="-1"/>
    <n v="1"/>
  </r>
  <r>
    <x v="0"/>
    <x v="1"/>
    <n v="150"/>
    <n v="3000"/>
    <n v="290"/>
    <n v="0"/>
    <n v="0"/>
    <s v="SaidNew"/>
    <x v="0"/>
    <x v="0"/>
    <x v="0"/>
    <x v="0"/>
    <n v="601.05841269841301"/>
    <n v="356.37333333333299"/>
    <n v="4"/>
    <n v="6"/>
    <n v="601.05841269841301"/>
    <n v="356.37333333333299"/>
    <n v="4"/>
    <n v="6"/>
    <n v="-1"/>
    <n v="-1"/>
    <n v="-1"/>
    <n v="-1"/>
    <x v="0"/>
    <n v="88.956999999999994"/>
    <n v="88.956999999999994"/>
    <n v="-1"/>
    <x v="0"/>
    <x v="0"/>
    <n v="1131"/>
    <n v="1563913"/>
    <n v="715"/>
    <s v="1646849307675_TMMpilot"/>
    <n v="-1"/>
    <n v="-1"/>
    <n v="1"/>
  </r>
  <r>
    <x v="0"/>
    <x v="1"/>
    <n v="150"/>
    <n v="3000"/>
    <n v="291"/>
    <n v="1"/>
    <n v="129"/>
    <s v="SaidOld"/>
    <x v="0"/>
    <x v="1"/>
    <x v="21"/>
    <x v="4"/>
    <n v="500.38730158730198"/>
    <n v="370.37333333333299"/>
    <n v="4"/>
    <n v="5"/>
    <n v="306.045079365079"/>
    <n v="459.04444444444403"/>
    <n v="5"/>
    <n v="3"/>
    <n v="312"/>
    <n v="448.8125"/>
    <n v="5"/>
    <n v="3"/>
    <x v="127"/>
    <n v="84.355999999999995"/>
    <n v="89.263999999999996"/>
    <n v="73.322000000000003"/>
    <x v="126"/>
    <x v="126"/>
    <n v="1845"/>
    <n v="1567433"/>
    <n v="1461"/>
    <s v="1646849307675_TMMpilot"/>
    <n v="-1"/>
    <n v="-1"/>
    <n v="1"/>
  </r>
  <r>
    <x v="0"/>
    <x v="1"/>
    <n v="150"/>
    <n v="3000"/>
    <n v="292"/>
    <n v="1"/>
    <n v="130"/>
    <s v="SaidOld"/>
    <x v="0"/>
    <x v="1"/>
    <x v="12"/>
    <x v="2"/>
    <n v="599.05841269841301"/>
    <n v="165.03111111111099"/>
    <n v="2"/>
    <n v="6"/>
    <n v="386.71619047618998"/>
    <n v="565.71555555555597"/>
    <n v="6"/>
    <n v="4"/>
    <n v="292"/>
    <n v="673.8125"/>
    <n v="7"/>
    <n v="3"/>
    <x v="128"/>
    <n v="88.343999999999994"/>
    <n v="89.570999999999998"/>
    <n v="81.935000000000002"/>
    <x v="127"/>
    <x v="127"/>
    <n v="1487"/>
    <n v="1571105"/>
    <n v="2068"/>
    <s v="1646849307675_TMMpilot"/>
    <n v="-1"/>
    <n v="-1"/>
    <n v="1"/>
  </r>
  <r>
    <x v="0"/>
    <x v="1"/>
    <n v="150"/>
    <n v="3000"/>
    <n v="293"/>
    <n v="1"/>
    <n v="131"/>
    <s v="SaidOld"/>
    <x v="0"/>
    <x v="1"/>
    <x v="6"/>
    <x v="4"/>
    <n v="588.05841269841301"/>
    <n v="690.386666666667"/>
    <n v="7"/>
    <n v="6"/>
    <n v="709.72952380952404"/>
    <n v="667.386666666667"/>
    <n v="7"/>
    <n v="7"/>
    <n v="718"/>
    <n v="681.8125"/>
    <n v="7"/>
    <n v="7"/>
    <x v="129"/>
    <n v="86.195999999999998"/>
    <n v="89.876999999999995"/>
    <n v="78.691000000000003"/>
    <x v="128"/>
    <x v="128"/>
    <n v="1312"/>
    <n v="1574825"/>
    <n v="2365"/>
    <s v="1646849307675_TMMpilot"/>
    <n v="-1"/>
    <n v="-1"/>
    <n v="1"/>
  </r>
  <r>
    <x v="0"/>
    <x v="1"/>
    <n v="150"/>
    <n v="3000"/>
    <n v="294"/>
    <n v="1"/>
    <n v="132"/>
    <s v="SaidOld"/>
    <x v="0"/>
    <x v="1"/>
    <x v="17"/>
    <x v="6"/>
    <n v="400.71619047618998"/>
    <n v="663.386666666667"/>
    <n v="7"/>
    <n v="4"/>
    <n v="391.71619047618998"/>
    <n v="265.70222222222202"/>
    <n v="3"/>
    <n v="4"/>
    <n v="398"/>
    <n v="175.8125"/>
    <n v="2"/>
    <n v="4"/>
    <x v="130"/>
    <n v="78.528000000000006"/>
    <n v="90.183999999999997"/>
    <n v="64.596999999999994"/>
    <x v="129"/>
    <x v="129"/>
    <n v="1752"/>
    <n v="1578632"/>
    <n v="482"/>
    <s v="1646849307675_TMMpilot"/>
    <n v="-1"/>
    <n v="-1"/>
    <n v="1"/>
  </r>
  <r>
    <x v="0"/>
    <x v="1"/>
    <n v="150"/>
    <n v="3000"/>
    <n v="295"/>
    <n v="0"/>
    <n v="0"/>
    <s v="SaidNew"/>
    <x v="0"/>
    <x v="0"/>
    <x v="0"/>
    <x v="0"/>
    <n v="588.05841269841301"/>
    <n v="690.386666666667"/>
    <n v="7"/>
    <n v="6"/>
    <n v="588.05841269841301"/>
    <n v="690.386666666667"/>
    <n v="7"/>
    <n v="6"/>
    <n v="-1"/>
    <n v="-1"/>
    <n v="-1"/>
    <n v="-1"/>
    <x v="0"/>
    <n v="90.491"/>
    <n v="90.491"/>
    <n v="-1"/>
    <x v="0"/>
    <x v="0"/>
    <n v="1540"/>
    <n v="1581183"/>
    <n v="1890"/>
    <s v="1646849307675_TMMpilot"/>
    <n v="-1"/>
    <n v="-1"/>
    <n v="1"/>
  </r>
  <r>
    <x v="0"/>
    <x v="1"/>
    <n v="150"/>
    <n v="3000"/>
    <n v="296"/>
    <n v="1"/>
    <n v="133"/>
    <s v="SaidOld"/>
    <x v="0"/>
    <x v="1"/>
    <x v="67"/>
    <x v="6"/>
    <n v="395.71619047618998"/>
    <n v="77.36"/>
    <n v="1"/>
    <n v="4"/>
    <n v="604.05841269841301"/>
    <n v="476.04444444444403"/>
    <n v="5"/>
    <n v="6"/>
    <n v="610"/>
    <n v="485.8125"/>
    <n v="5"/>
    <n v="6"/>
    <x v="131"/>
    <n v="77.606999999999999"/>
    <n v="90.798000000000002"/>
    <n v="65.603999999999999"/>
    <x v="130"/>
    <x v="130"/>
    <n v="1744"/>
    <n v="1585095"/>
    <n v="1372"/>
    <s v="1646849307675_TMMpilot"/>
    <n v="-1"/>
    <n v="-1"/>
    <n v="1"/>
  </r>
  <r>
    <x v="0"/>
    <x v="1"/>
    <n v="150"/>
    <n v="3000"/>
    <n v="297"/>
    <n v="1"/>
    <n v="134"/>
    <s v="SaidOld"/>
    <x v="0"/>
    <x v="1"/>
    <x v="68"/>
    <x v="7"/>
    <n v="285.045079365079"/>
    <n v="575.71555555555597"/>
    <n v="6"/>
    <n v="3"/>
    <n v="386.71619047618998"/>
    <n v="565.71555555555597"/>
    <n v="6"/>
    <n v="4"/>
    <n v="395"/>
    <n v="562.8125"/>
    <n v="6"/>
    <n v="4"/>
    <x v="132"/>
    <n v="65.644000000000005"/>
    <n v="91.103999999999999"/>
    <n v="52.405000000000001"/>
    <x v="131"/>
    <x v="131"/>
    <n v="1644"/>
    <n v="1589127"/>
    <n v="2288"/>
    <s v="1646849307675_TMMpilot"/>
    <n v="-1"/>
    <n v="-1"/>
    <n v="1"/>
  </r>
  <r>
    <x v="0"/>
    <x v="1"/>
    <n v="150"/>
    <n v="3000"/>
    <n v="298"/>
    <n v="1"/>
    <n v="135"/>
    <s v="SaidOld"/>
    <x v="0"/>
    <x v="1"/>
    <x v="27"/>
    <x v="6"/>
    <n v="97.702857142857098"/>
    <n v="470.04444444444403"/>
    <n v="5"/>
    <n v="1"/>
    <n v="500.38730158730198"/>
    <n v="370.37333333333299"/>
    <n v="4"/>
    <n v="5"/>
    <n v="602"/>
    <n v="264.8125"/>
    <n v="3"/>
    <n v="6"/>
    <x v="133"/>
    <n v="81.287999999999997"/>
    <n v="91.411000000000001"/>
    <n v="59.899000000000001"/>
    <x v="132"/>
    <x v="132"/>
    <n v="1668"/>
    <n v="1593070"/>
    <n v="1525"/>
    <s v="1646849307675_TMMpilot"/>
    <n v="-1"/>
    <n v="-1"/>
    <n v="1"/>
  </r>
  <r>
    <x v="0"/>
    <x v="1"/>
    <n v="150"/>
    <n v="3000"/>
    <n v="299"/>
    <n v="0"/>
    <n v="0"/>
    <s v="SaidNew"/>
    <x v="0"/>
    <x v="0"/>
    <x v="0"/>
    <x v="0"/>
    <n v="486.38730158730198"/>
    <n v="558.71555555555597"/>
    <n v="6"/>
    <n v="5"/>
    <n v="486.38730158730198"/>
    <n v="558.71555555555597"/>
    <n v="6"/>
    <n v="5"/>
    <n v="-1"/>
    <n v="-1"/>
    <n v="-1"/>
    <n v="-1"/>
    <x v="0"/>
    <n v="91.718000000000004"/>
    <n v="91.718000000000004"/>
    <n v="-1"/>
    <x v="0"/>
    <x v="0"/>
    <n v="1556"/>
    <n v="1595630"/>
    <n v="1230"/>
    <s v="1646849307675_TMMpilot"/>
    <n v="-1"/>
    <n v="-1"/>
    <n v="1"/>
  </r>
  <r>
    <x v="0"/>
    <x v="1"/>
    <n v="150"/>
    <n v="3000"/>
    <n v="300"/>
    <n v="1"/>
    <n v="136"/>
    <s v="SaidOld"/>
    <x v="0"/>
    <x v="1"/>
    <x v="20"/>
    <x v="3"/>
    <n v="607.05841269841301"/>
    <n v="576.71555555555597"/>
    <n v="6"/>
    <n v="6"/>
    <n v="601.05841269841301"/>
    <n v="356.37333333333299"/>
    <n v="4"/>
    <n v="6"/>
    <n v="598"/>
    <n v="247.8125"/>
    <n v="3"/>
    <n v="6"/>
    <x v="134"/>
    <n v="88.956999999999994"/>
    <n v="92.025000000000006"/>
    <n v="69.183000000000007"/>
    <x v="133"/>
    <x v="133"/>
    <n v="1572"/>
    <n v="1599373"/>
    <n v="715"/>
    <s v="1646849307675_TMMpilot"/>
    <n v="-1"/>
    <n v="-1"/>
    <n v="1"/>
  </r>
  <r>
    <x v="0"/>
    <x v="1"/>
    <n v="150"/>
    <n v="3000"/>
    <n v="301"/>
    <n v="0"/>
    <n v="0"/>
    <s v="SaidNew"/>
    <x v="0"/>
    <x v="0"/>
    <x v="0"/>
    <x v="0"/>
    <n v="691.72952380952404"/>
    <n v="568.71555555555597"/>
    <n v="6"/>
    <n v="7"/>
    <n v="691.72952380952404"/>
    <n v="568.71555555555597"/>
    <n v="6"/>
    <n v="7"/>
    <n v="-1"/>
    <n v="-1"/>
    <n v="-1"/>
    <n v="-1"/>
    <x v="0"/>
    <n v="92.331000000000003"/>
    <n v="92.331000000000003"/>
    <n v="-1"/>
    <x v="0"/>
    <x v="0"/>
    <n v="1417"/>
    <n v="1601804"/>
    <n v="1566"/>
    <s v="1646849307675_TMMpilot"/>
    <n v="-1"/>
    <n v="-1"/>
    <n v="1"/>
  </r>
  <r>
    <x v="0"/>
    <x v="1"/>
    <n v="150"/>
    <n v="3000"/>
    <n v="302"/>
    <n v="1"/>
    <n v="137"/>
    <s v="SaidOld"/>
    <x v="0"/>
    <x v="1"/>
    <x v="69"/>
    <x v="7"/>
    <n v="282.045079365079"/>
    <n v="673.386666666667"/>
    <n v="7"/>
    <n v="3"/>
    <n v="177.373968253968"/>
    <n v="168.03111111111099"/>
    <n v="2"/>
    <n v="2"/>
    <n v="199"/>
    <n v="169.8125"/>
    <n v="2"/>
    <n v="2"/>
    <x v="135"/>
    <n v="71.165999999999997"/>
    <n v="92.638000000000005"/>
    <n v="40.323999999999998"/>
    <x v="134"/>
    <x v="134"/>
    <n v="1664"/>
    <n v="1604948"/>
    <n v="871"/>
    <s v="1646849307675_TMMpilot"/>
    <n v="-1"/>
    <n v="-1"/>
    <n v="1"/>
  </r>
  <r>
    <x v="0"/>
    <x v="1"/>
    <n v="150"/>
    <n v="3000"/>
    <n v="303"/>
    <n v="0"/>
    <n v="0"/>
    <s v="SaidNew"/>
    <x v="0"/>
    <x v="0"/>
    <x v="0"/>
    <x v="0"/>
    <n v="400.71619047618998"/>
    <n v="663.386666666667"/>
    <n v="7"/>
    <n v="4"/>
    <n v="400.71619047618998"/>
    <n v="663.386666666667"/>
    <n v="7"/>
    <n v="4"/>
    <n v="-1"/>
    <n v="-1"/>
    <n v="-1"/>
    <n v="-1"/>
    <x v="0"/>
    <n v="92.944999999999993"/>
    <n v="92.944999999999993"/>
    <n v="-1"/>
    <x v="0"/>
    <x v="0"/>
    <n v="1252"/>
    <n v="1607211"/>
    <n v="1490"/>
    <s v="1646849307675_TMMpilot"/>
    <n v="-1"/>
    <n v="-1"/>
    <n v="1"/>
  </r>
  <r>
    <x v="0"/>
    <x v="1"/>
    <n v="150"/>
    <n v="3000"/>
    <n v="304"/>
    <n v="1"/>
    <n v="138"/>
    <s v="SaidOld"/>
    <x v="0"/>
    <x v="1"/>
    <x v="70"/>
    <x v="8"/>
    <n v="101.702857142857"/>
    <n v="577.71555555555597"/>
    <n v="6"/>
    <n v="1"/>
    <n v="608.05841269841301"/>
    <n v="72.36"/>
    <n v="1"/>
    <n v="6"/>
    <n v="603"/>
    <n v="50.8125"/>
    <n v="1"/>
    <n v="6"/>
    <x v="136"/>
    <n v="49.08"/>
    <n v="93.251999999999995"/>
    <n v="50.055999999999997"/>
    <x v="135"/>
    <x v="135"/>
    <n v="1634"/>
    <n v="1610259"/>
    <n v="51"/>
    <s v="1646849307675_TMMpilot"/>
    <n v="-1"/>
    <n v="-1"/>
    <n v="1"/>
  </r>
  <r>
    <x v="0"/>
    <x v="1"/>
    <n v="150"/>
    <n v="3000"/>
    <n v="305"/>
    <n v="0"/>
    <n v="0"/>
    <s v="SaidNew"/>
    <x v="0"/>
    <x v="0"/>
    <x v="0"/>
    <x v="0"/>
    <n v="691.72952380952404"/>
    <n v="568.71555555555597"/>
    <n v="6"/>
    <n v="7"/>
    <n v="691.72952380952404"/>
    <n v="568.71555555555597"/>
    <n v="6"/>
    <n v="7"/>
    <n v="-1"/>
    <n v="-1"/>
    <n v="-1"/>
    <n v="-1"/>
    <x v="0"/>
    <n v="93.558000000000007"/>
    <n v="93.558000000000007"/>
    <n v="-1"/>
    <x v="0"/>
    <x v="0"/>
    <n v="1331"/>
    <n v="1612603"/>
    <n v="164"/>
    <s v="1646849307675_TMMpilot"/>
    <n v="-1"/>
    <n v="-1"/>
    <n v="1"/>
  </r>
  <r>
    <x v="0"/>
    <x v="1"/>
    <n v="150"/>
    <n v="3000"/>
    <n v="306"/>
    <n v="1"/>
    <n v="139"/>
    <s v="SaidOld"/>
    <x v="0"/>
    <x v="1"/>
    <x v="14"/>
    <x v="6"/>
    <n v="483.38730158730198"/>
    <n v="675.386666666667"/>
    <n v="7"/>
    <n v="5"/>
    <n v="187.373968253968"/>
    <n v="667.386666666667"/>
    <n v="7"/>
    <n v="2"/>
    <n v="206"/>
    <n v="642.8125"/>
    <n v="7"/>
    <n v="2"/>
    <x v="137"/>
    <n v="86.81"/>
    <n v="93.864999999999995"/>
    <n v="71.644000000000005"/>
    <x v="136"/>
    <x v="136"/>
    <n v="1620"/>
    <n v="1616282"/>
    <n v="954"/>
    <s v="1646849307675_TMMpilot"/>
    <n v="-1"/>
    <n v="-1"/>
    <n v="1"/>
  </r>
  <r>
    <x v="0"/>
    <x v="1"/>
    <n v="150"/>
    <n v="3000"/>
    <n v="307"/>
    <n v="1"/>
    <n v="140"/>
    <s v="SaidOld"/>
    <x v="0"/>
    <x v="1"/>
    <x v="8"/>
    <x v="5"/>
    <n v="306.045079365079"/>
    <n v="459.04444444444403"/>
    <n v="5"/>
    <n v="3"/>
    <n v="691.72952380952404"/>
    <n v="568.71555555555597"/>
    <n v="6"/>
    <n v="7"/>
    <n v="705"/>
    <n v="484.8125"/>
    <n v="5"/>
    <n v="7"/>
    <x v="138"/>
    <n v="93.558000000000007"/>
    <n v="94.171999999999997"/>
    <n v="91.778999999999996"/>
    <x v="137"/>
    <x v="137"/>
    <n v="1628"/>
    <n v="1620410"/>
    <n v="164"/>
    <s v="1646849307675_TMMpilot"/>
    <n v="-1"/>
    <n v="-1"/>
    <n v="1"/>
  </r>
  <r>
    <x v="0"/>
    <x v="1"/>
    <n v="150"/>
    <n v="3000"/>
    <n v="308"/>
    <n v="0"/>
    <n v="0"/>
    <s v="SaidNew"/>
    <x v="0"/>
    <x v="0"/>
    <x v="0"/>
    <x v="0"/>
    <n v="387.71619047618998"/>
    <n v="372.37333333333299"/>
    <n v="4"/>
    <n v="4"/>
    <n v="387.71619047618998"/>
    <n v="372.37333333333299"/>
    <n v="4"/>
    <n v="4"/>
    <n v="-1"/>
    <n v="-1"/>
    <n v="-1"/>
    <n v="-1"/>
    <x v="0"/>
    <n v="94.478999999999999"/>
    <n v="94.478999999999999"/>
    <n v="-1"/>
    <x v="0"/>
    <x v="0"/>
    <n v="1042"/>
    <n v="1622465"/>
    <n v="519"/>
    <s v="1646849307675_TMMpilot"/>
    <n v="-1"/>
    <n v="-1"/>
    <n v="1"/>
  </r>
  <r>
    <x v="0"/>
    <x v="1"/>
    <n v="150"/>
    <n v="3000"/>
    <n v="309"/>
    <n v="1"/>
    <n v="141"/>
    <s v="SaidOld"/>
    <x v="0"/>
    <x v="1"/>
    <x v="71"/>
    <x v="8"/>
    <n v="509.38730158730198"/>
    <n v="168.03111111111099"/>
    <n v="2"/>
    <n v="5"/>
    <n v="483.38730158730198"/>
    <n v="675.386666666667"/>
    <n v="7"/>
    <n v="5"/>
    <n v="478"/>
    <n v="666.8125"/>
    <n v="7"/>
    <n v="5"/>
    <x v="139"/>
    <n v="60.429000000000002"/>
    <n v="94.784999999999997"/>
    <n v="72.763000000000005"/>
    <x v="138"/>
    <x v="138"/>
    <n v="1482"/>
    <n v="1626721"/>
    <n v="1930"/>
    <s v="1646849307675_TMMpilot"/>
    <n v="-1"/>
    <n v="-1"/>
    <n v="1"/>
  </r>
  <r>
    <x v="0"/>
    <x v="1"/>
    <n v="150"/>
    <n v="3000"/>
    <n v="310"/>
    <n v="0"/>
    <n v="0"/>
    <s v="SaidNew"/>
    <x v="0"/>
    <x v="0"/>
    <x v="0"/>
    <x v="0"/>
    <n v="607.05841269841301"/>
    <n v="576.71555555555597"/>
    <n v="6"/>
    <n v="6"/>
    <n v="607.05841269841301"/>
    <n v="576.71555555555597"/>
    <n v="6"/>
    <n v="6"/>
    <n v="-1"/>
    <n v="-1"/>
    <n v="-1"/>
    <n v="-1"/>
    <x v="0"/>
    <n v="95.091999999999999"/>
    <n v="95.091999999999999"/>
    <n v="-1"/>
    <x v="0"/>
    <x v="0"/>
    <n v="1112"/>
    <n v="1628848"/>
    <n v="190"/>
    <s v="1646849307675_TMMpilot"/>
    <n v="-1"/>
    <n v="-1"/>
    <n v="1"/>
  </r>
  <r>
    <x v="0"/>
    <x v="1"/>
    <n v="150"/>
    <n v="3000"/>
    <n v="311"/>
    <n v="0"/>
    <n v="0"/>
    <s v="SaidNew"/>
    <x v="0"/>
    <x v="0"/>
    <x v="0"/>
    <x v="0"/>
    <n v="691.72952380952404"/>
    <n v="381.37333333333299"/>
    <n v="4"/>
    <n v="7"/>
    <n v="691.72952380952404"/>
    <n v="381.37333333333299"/>
    <n v="4"/>
    <n v="7"/>
    <n v="-1"/>
    <n v="-1"/>
    <n v="-1"/>
    <n v="-1"/>
    <x v="0"/>
    <n v="95.399000000000001"/>
    <n v="95.399000000000001"/>
    <n v="-1"/>
    <x v="0"/>
    <x v="0"/>
    <n v="1374"/>
    <n v="1630728"/>
    <n v="1905"/>
    <s v="1646849307675_TMMpilot"/>
    <n v="-1"/>
    <n v="-1"/>
    <n v="1"/>
  </r>
  <r>
    <x v="0"/>
    <x v="1"/>
    <n v="150"/>
    <n v="3000"/>
    <n v="312"/>
    <n v="0"/>
    <n v="0"/>
    <s v="SaidNew"/>
    <x v="0"/>
    <x v="0"/>
    <x v="0"/>
    <x v="0"/>
    <n v="607.05841269841301"/>
    <n v="576.71555555555597"/>
    <n v="6"/>
    <n v="6"/>
    <n v="607.05841269841301"/>
    <n v="576.71555555555597"/>
    <n v="6"/>
    <n v="6"/>
    <n v="-1"/>
    <n v="-1"/>
    <n v="-1"/>
    <n v="-1"/>
    <x v="0"/>
    <n v="95.706000000000003"/>
    <n v="95.706000000000003"/>
    <n v="-1"/>
    <x v="0"/>
    <x v="0"/>
    <n v="1150"/>
    <n v="1632383"/>
    <n v="537"/>
    <s v="1646849307675_TMMpilot"/>
    <n v="-1"/>
    <n v="-1"/>
    <n v="1"/>
  </r>
  <r>
    <x v="0"/>
    <x v="1"/>
    <n v="150"/>
    <n v="3000"/>
    <n v="313"/>
    <n v="1"/>
    <n v="142"/>
    <s v="SaidOld"/>
    <x v="0"/>
    <x v="1"/>
    <x v="20"/>
    <x v="3"/>
    <n v="84.702857142857098"/>
    <n v="176.03111111111099"/>
    <n v="2"/>
    <n v="1"/>
    <n v="400.71619047618998"/>
    <n v="663.386666666667"/>
    <n v="7"/>
    <n v="4"/>
    <n v="520"/>
    <n v="659.8125"/>
    <n v="7"/>
    <n v="5"/>
    <x v="140"/>
    <n v="92.944999999999993"/>
    <n v="96.012"/>
    <n v="79.921999999999997"/>
    <x v="139"/>
    <x v="139"/>
    <n v="1913"/>
    <n v="1636031"/>
    <n v="1490"/>
    <s v="1646849307675_TMMpilot"/>
    <n v="-1"/>
    <n v="-1"/>
    <n v="1"/>
  </r>
  <r>
    <x v="0"/>
    <x v="1"/>
    <n v="150"/>
    <n v="3000"/>
    <n v="314"/>
    <n v="1"/>
    <n v="143"/>
    <s v="SaidOld"/>
    <x v="0"/>
    <x v="1"/>
    <x v="32"/>
    <x v="6"/>
    <n v="504.38730158730198"/>
    <n v="467.04444444444403"/>
    <n v="5"/>
    <n v="5"/>
    <n v="709.72952380952404"/>
    <n v="667.386666666667"/>
    <n v="7"/>
    <n v="7"/>
    <n v="685"/>
    <n v="696.8125"/>
    <n v="7"/>
    <n v="7"/>
    <x v="141"/>
    <n v="88.65"/>
    <n v="96.319000000000003"/>
    <n v="85.515000000000001"/>
    <x v="140"/>
    <x v="140"/>
    <n v="1305"/>
    <n v="1639598"/>
    <n v="1608"/>
    <s v="1646849307675_TMMpilot"/>
    <n v="-1"/>
    <n v="-1"/>
    <n v="1"/>
  </r>
  <r>
    <x v="0"/>
    <x v="1"/>
    <n v="150"/>
    <n v="3000"/>
    <n v="315"/>
    <n v="1"/>
    <n v="144"/>
    <s v="SaidOld"/>
    <x v="0"/>
    <x v="1"/>
    <x v="37"/>
    <x v="6"/>
    <n v="588.05841269841301"/>
    <n v="690.386666666667"/>
    <n v="7"/>
    <n v="6"/>
    <n v="712.72952380952404"/>
    <n v="263.70222222222202"/>
    <n v="3"/>
    <n v="7"/>
    <n v="692"/>
    <n v="178.8125"/>
    <n v="2"/>
    <n v="7"/>
    <x v="142"/>
    <n v="88.037000000000006"/>
    <n v="96.626000000000005"/>
    <n v="83.388999999999996"/>
    <x v="141"/>
    <x v="141"/>
    <n v="1698"/>
    <n v="1643622"/>
    <n v="2291"/>
    <s v="1646849307675_TMMpilot"/>
    <n v="-1"/>
    <n v="-1"/>
    <n v="1"/>
  </r>
  <r>
    <x v="0"/>
    <x v="1"/>
    <n v="150"/>
    <n v="3000"/>
    <n v="316"/>
    <n v="1"/>
    <n v="145"/>
    <s v="SaidOld"/>
    <x v="0"/>
    <x v="1"/>
    <x v="72"/>
    <x v="9"/>
    <n v="395.71619047618998"/>
    <n v="77.36"/>
    <n v="1"/>
    <n v="4"/>
    <n v="390.71619047618998"/>
    <n v="469.04444444444403"/>
    <n v="5"/>
    <n v="4"/>
    <n v="392"/>
    <n v="450.8125"/>
    <n v="5"/>
    <n v="4"/>
    <x v="143"/>
    <n v="34.356000000000002"/>
    <n v="96.933000000000007"/>
    <n v="50.390999999999998"/>
    <x v="142"/>
    <x v="142"/>
    <n v="1662"/>
    <n v="1647941"/>
    <n v="880"/>
    <s v="1646849307675_TMMpilot"/>
    <n v="-1"/>
    <n v="-1"/>
    <n v="1"/>
  </r>
  <r>
    <x v="0"/>
    <x v="1"/>
    <n v="150"/>
    <n v="3000"/>
    <n v="317"/>
    <n v="1"/>
    <n v="146"/>
    <s v="SaidOld"/>
    <x v="0"/>
    <x v="1"/>
    <x v="67"/>
    <x v="6"/>
    <n v="608.05841269841301"/>
    <n v="72.36"/>
    <n v="1"/>
    <n v="6"/>
    <n v="689.72952380952404"/>
    <n v="476.04444444444403"/>
    <n v="5"/>
    <n v="7"/>
    <n v="708"/>
    <n v="546.8125"/>
    <n v="6"/>
    <n v="7"/>
    <x v="144"/>
    <n v="84.049000000000007"/>
    <n v="97.239000000000004"/>
    <n v="75"/>
    <x v="143"/>
    <x v="143"/>
    <n v="1699"/>
    <n v="1652261"/>
    <n v="933"/>
    <s v="1646849307675_TMMpilot"/>
    <n v="-1"/>
    <n v="-1"/>
    <n v="1"/>
  </r>
  <r>
    <x v="0"/>
    <x v="1"/>
    <n v="150"/>
    <n v="3000"/>
    <n v="318"/>
    <n v="1"/>
    <n v="147"/>
    <s v="SaidOld"/>
    <x v="0"/>
    <x v="1"/>
    <x v="73"/>
    <x v="7"/>
    <n v="285.045079365079"/>
    <n v="575.71555555555597"/>
    <n v="6"/>
    <n v="3"/>
    <n v="180.373968253968"/>
    <n v="479.04444444444403"/>
    <n v="5"/>
    <n v="2"/>
    <n v="188"/>
    <n v="172.8125"/>
    <n v="2"/>
    <n v="2"/>
    <x v="145"/>
    <n v="69.938999999999993"/>
    <n v="97.546000000000006"/>
    <n v="51.622"/>
    <x v="144"/>
    <x v="144"/>
    <n v="1535"/>
    <n v="1656245"/>
    <n v="1603"/>
    <s v="1646849307675_TMMpilot"/>
    <n v="-1"/>
    <n v="-1"/>
    <n v="1"/>
  </r>
  <r>
    <x v="0"/>
    <x v="1"/>
    <n v="150"/>
    <n v="3000"/>
    <n v="319"/>
    <n v="0"/>
    <n v="0"/>
    <s v="SaidNew"/>
    <x v="0"/>
    <x v="0"/>
    <x v="0"/>
    <x v="0"/>
    <n v="500.38730158730198"/>
    <n v="370.37333333333299"/>
    <n v="4"/>
    <n v="5"/>
    <n v="500.38730158730198"/>
    <n v="370.37333333333299"/>
    <n v="4"/>
    <n v="5"/>
    <n v="-1"/>
    <n v="-1"/>
    <n v="-1"/>
    <n v="-1"/>
    <x v="0"/>
    <n v="97.852999999999994"/>
    <n v="97.852999999999994"/>
    <n v="-1"/>
    <x v="0"/>
    <x v="0"/>
    <n v="1464"/>
    <n v="1658723"/>
    <n v="1871"/>
    <s v="1646849307675_TMMpilot"/>
    <n v="-1"/>
    <n v="-1"/>
    <n v="1"/>
  </r>
  <r>
    <x v="0"/>
    <x v="1"/>
    <n v="150"/>
    <n v="3000"/>
    <n v="320"/>
    <n v="0"/>
    <n v="0"/>
    <s v="SaidNew"/>
    <x v="0"/>
    <x v="0"/>
    <x v="0"/>
    <x v="0"/>
    <n v="180.373968253968"/>
    <n v="479.04444444444403"/>
    <n v="5"/>
    <n v="2"/>
    <n v="180.373968253968"/>
    <n v="479.04444444444403"/>
    <n v="5"/>
    <n v="2"/>
    <n v="-1"/>
    <n v="-1"/>
    <n v="-1"/>
    <n v="-1"/>
    <x v="0"/>
    <n v="98.16"/>
    <n v="98.16"/>
    <n v="-1"/>
    <x v="0"/>
    <x v="0"/>
    <n v="1052"/>
    <n v="1660291"/>
    <n v="1959"/>
    <s v="1646849307675_TMMpilot"/>
    <n v="-1"/>
    <n v="-1"/>
    <n v="1"/>
  </r>
  <r>
    <x v="0"/>
    <x v="1"/>
    <n v="150"/>
    <n v="3000"/>
    <n v="321"/>
    <n v="1"/>
    <n v="148"/>
    <s v="SaidNew"/>
    <x v="1"/>
    <x v="2"/>
    <x v="74"/>
    <x v="8"/>
    <n v="294.045079365079"/>
    <n v="374.37333333333299"/>
    <n v="4"/>
    <n v="3"/>
    <n v="391.71619047618998"/>
    <n v="265.70222222222202"/>
    <n v="3"/>
    <n v="4"/>
    <n v="-1"/>
    <n v="-1"/>
    <n v="-1"/>
    <n v="-1"/>
    <x v="0"/>
    <n v="47.238999999999997"/>
    <n v="98.465999999999994"/>
    <n v="-1"/>
    <x v="0"/>
    <x v="0"/>
    <n v="1117"/>
    <n v="1661923"/>
    <n v="1236"/>
    <s v="1646849307675_TMMpilot"/>
    <n v="-1"/>
    <n v="-1"/>
    <n v="1"/>
  </r>
  <r>
    <x v="0"/>
    <x v="1"/>
    <n v="150"/>
    <n v="3000"/>
    <n v="322"/>
    <n v="0"/>
    <n v="0"/>
    <s v="SaidNew"/>
    <x v="0"/>
    <x v="0"/>
    <x v="0"/>
    <x v="0"/>
    <n v="608.05841269841301"/>
    <n v="72.36"/>
    <n v="1"/>
    <n v="6"/>
    <n v="608.05841269841301"/>
    <n v="72.36"/>
    <n v="1"/>
    <n v="6"/>
    <n v="-1"/>
    <n v="-1"/>
    <n v="-1"/>
    <n v="-1"/>
    <x v="0"/>
    <n v="98.772999999999996"/>
    <n v="98.772999999999996"/>
    <n v="-1"/>
    <x v="0"/>
    <x v="0"/>
    <n v="1285"/>
    <n v="1663715"/>
    <n v="978"/>
    <s v="1646849307675_TMMpilot"/>
    <n v="-1"/>
    <n v="-1"/>
    <n v="1"/>
  </r>
  <r>
    <x v="0"/>
    <x v="1"/>
    <n v="150"/>
    <n v="3000"/>
    <n v="323"/>
    <n v="0"/>
    <n v="0"/>
    <s v="SaidNew"/>
    <x v="0"/>
    <x v="0"/>
    <x v="0"/>
    <x v="0"/>
    <n v="704.72952380952404"/>
    <n v="79.36"/>
    <n v="1"/>
    <n v="7"/>
    <n v="704.72952380952404"/>
    <n v="79.36"/>
    <n v="1"/>
    <n v="7"/>
    <n v="-1"/>
    <n v="-1"/>
    <n v="-1"/>
    <n v="-1"/>
    <x v="0"/>
    <n v="99.08"/>
    <n v="99.08"/>
    <n v="-1"/>
    <x v="0"/>
    <x v="0"/>
    <n v="1162"/>
    <n v="1665386"/>
    <n v="444"/>
    <s v="1646849307675_TMMpilot"/>
    <n v="-1"/>
    <n v="-1"/>
    <n v="1"/>
  </r>
  <r>
    <x v="0"/>
    <x v="1"/>
    <n v="150"/>
    <n v="3000"/>
    <n v="324"/>
    <n v="1"/>
    <n v="149"/>
    <s v="SaidOld"/>
    <x v="0"/>
    <x v="1"/>
    <x v="52"/>
    <x v="7"/>
    <n v="401.71619047618998"/>
    <n v="152.03111111111099"/>
    <n v="2"/>
    <n v="4"/>
    <n v="294.045079365079"/>
    <n v="374.37333333333299"/>
    <n v="4"/>
    <n v="3"/>
    <n v="408"/>
    <n v="446.8125"/>
    <n v="5"/>
    <n v="4"/>
    <x v="146"/>
    <n v="74.846999999999994"/>
    <n v="99.387"/>
    <n v="62.584000000000003"/>
    <x v="145"/>
    <x v="145"/>
    <n v="1802"/>
    <n v="1669282"/>
    <n v="68"/>
    <s v="1646849307675_TMMpilot"/>
    <n v="-1"/>
    <n v="-1"/>
    <n v="1"/>
  </r>
  <r>
    <x v="0"/>
    <x v="1"/>
    <n v="150"/>
    <n v="3000"/>
    <n v="325"/>
    <n v="0"/>
    <n v="0"/>
    <s v="SaidNew"/>
    <x v="0"/>
    <x v="0"/>
    <x v="0"/>
    <x v="0"/>
    <n v="294.045079365079"/>
    <n v="374.37333333333299"/>
    <n v="4"/>
    <n v="3"/>
    <n v="294.045079365079"/>
    <n v="374.37333333333299"/>
    <n v="4"/>
    <n v="3"/>
    <n v="-1"/>
    <n v="-1"/>
    <n v="-1"/>
    <n v="-1"/>
    <x v="0"/>
    <n v="99.692999999999998"/>
    <n v="99.692999999999998"/>
    <n v="-1"/>
    <x v="0"/>
    <x v="0"/>
    <n v="1365"/>
    <n v="1671657"/>
    <n v="131"/>
    <s v="1646849307675_TMMpilot"/>
    <n v="-1"/>
    <n v="-1"/>
    <n v="1"/>
  </r>
  <r>
    <x v="0"/>
    <x v="1"/>
    <n v="150"/>
    <n v="3000"/>
    <n v="326"/>
    <n v="1"/>
    <n v="150"/>
    <s v="SaidOld"/>
    <x v="0"/>
    <x v="1"/>
    <x v="2"/>
    <x v="2"/>
    <n v="97.702857142857098"/>
    <n v="470.04444444444403"/>
    <n v="5"/>
    <n v="1"/>
    <n v="704.72952380952404"/>
    <n v="79.36"/>
    <n v="1"/>
    <n v="7"/>
    <n v="701"/>
    <n v="67.8125"/>
    <n v="1"/>
    <n v="7"/>
    <x v="147"/>
    <n v="99.08"/>
    <n v="100"/>
    <n v="95.805000000000007"/>
    <x v="146"/>
    <x v="146"/>
    <n v="1613"/>
    <n v="1675017"/>
    <n v="444"/>
    <s v="1646849307675_TMMpilot"/>
    <n v="-1"/>
    <n v="-1"/>
    <n v="1"/>
  </r>
  <r>
    <x v="1"/>
    <x v="0"/>
    <n v="150"/>
    <n v="3000"/>
    <n v="1"/>
    <n v="0"/>
    <n v="0"/>
    <s v="SaidNew"/>
    <x v="0"/>
    <x v="0"/>
    <x v="0"/>
    <x v="0"/>
    <n v="114.262857142857"/>
    <n v="542.08000000000004"/>
    <n v="4"/>
    <n v="1"/>
    <n v="114.262857142857"/>
    <n v="542.08000000000004"/>
    <n v="4"/>
    <n v="1"/>
    <n v="-1"/>
    <n v="-1"/>
    <n v="-1"/>
    <n v="-1"/>
    <x v="0"/>
    <n v="6.25"/>
    <n v="6.25"/>
    <n v="-1"/>
    <x v="0"/>
    <x v="0"/>
    <n v="18305"/>
    <n v="18307"/>
    <n v="435"/>
    <s v="1647014852263_TMM"/>
    <n v="1208"/>
    <n v="1209"/>
    <n v="2"/>
  </r>
  <r>
    <x v="1"/>
    <x v="0"/>
    <n v="150"/>
    <n v="3000"/>
    <n v="2"/>
    <n v="0"/>
    <n v="0"/>
    <s v="SaidNew"/>
    <x v="0"/>
    <x v="0"/>
    <x v="0"/>
    <x v="0"/>
    <n v="734.07619047619096"/>
    <n v="858.98666666666702"/>
    <n v="6"/>
    <n v="5"/>
    <n v="734.07619047619096"/>
    <n v="858.98666666666702"/>
    <n v="6"/>
    <n v="5"/>
    <n v="-1"/>
    <n v="-1"/>
    <n v="-1"/>
    <n v="-1"/>
    <x v="0"/>
    <n v="12.5"/>
    <n v="12.5"/>
    <n v="-1"/>
    <x v="0"/>
    <x v="0"/>
    <n v="5418"/>
    <n v="24235"/>
    <n v="421"/>
    <s v="1647014852263_TMM"/>
    <n v="1208"/>
    <n v="1209"/>
    <n v="2"/>
  </r>
  <r>
    <x v="1"/>
    <x v="0"/>
    <n v="150"/>
    <n v="3000"/>
    <n v="3"/>
    <n v="0"/>
    <n v="0"/>
    <s v="SaidNew"/>
    <x v="0"/>
    <x v="0"/>
    <x v="0"/>
    <x v="0"/>
    <n v="904.52952380952399"/>
    <n v="390.62666666666701"/>
    <n v="3"/>
    <n v="6"/>
    <n v="904.52952380952399"/>
    <n v="390.62666666666701"/>
    <n v="3"/>
    <n v="6"/>
    <n v="-1"/>
    <n v="-1"/>
    <n v="-1"/>
    <n v="-1"/>
    <x v="0"/>
    <n v="18.75"/>
    <n v="18.75"/>
    <n v="-1"/>
    <x v="0"/>
    <x v="0"/>
    <n v="2373"/>
    <n v="27113"/>
    <n v="342"/>
    <s v="1647014852263_TMM"/>
    <n v="1208"/>
    <n v="1209"/>
    <n v="2"/>
  </r>
  <r>
    <x v="1"/>
    <x v="0"/>
    <n v="150"/>
    <n v="3000"/>
    <n v="4"/>
    <n v="0"/>
    <n v="0"/>
    <s v="SaidNew"/>
    <x v="0"/>
    <x v="0"/>
    <x v="0"/>
    <x v="0"/>
    <n v="585.62285714285701"/>
    <n v="377.62666666666701"/>
    <n v="3"/>
    <n v="4"/>
    <n v="585.62285714285701"/>
    <n v="377.62666666666701"/>
    <n v="3"/>
    <n v="4"/>
    <n v="-1"/>
    <n v="-1"/>
    <n v="-1"/>
    <n v="-1"/>
    <x v="0"/>
    <n v="25"/>
    <n v="25"/>
    <n v="-1"/>
    <x v="0"/>
    <x v="0"/>
    <n v="1505"/>
    <n v="29123"/>
    <n v="1610"/>
    <s v="1647014852263_TMM"/>
    <n v="1208"/>
    <n v="1209"/>
    <n v="2"/>
  </r>
  <r>
    <x v="1"/>
    <x v="0"/>
    <n v="150"/>
    <n v="3000"/>
    <n v="5"/>
    <n v="0"/>
    <n v="0"/>
    <s v="SaidNew"/>
    <x v="0"/>
    <x v="0"/>
    <x v="0"/>
    <x v="0"/>
    <n v="597.62285714285701"/>
    <n v="868.98666666666702"/>
    <n v="6"/>
    <n v="4"/>
    <n v="597.62285714285701"/>
    <n v="868.98666666666702"/>
    <n v="6"/>
    <n v="4"/>
    <n v="-1"/>
    <n v="-1"/>
    <n v="-1"/>
    <n v="-1"/>
    <x v="0"/>
    <n v="31.25"/>
    <n v="31.25"/>
    <n v="-1"/>
    <x v="0"/>
    <x v="0"/>
    <n v="1274"/>
    <n v="30905"/>
    <n v="327"/>
    <s v="1647014852263_TMM"/>
    <n v="1208"/>
    <n v="1209"/>
    <n v="2"/>
  </r>
  <r>
    <x v="1"/>
    <x v="0"/>
    <n v="150"/>
    <n v="3000"/>
    <n v="6"/>
    <n v="1"/>
    <n v="1"/>
    <s v="SaidOld"/>
    <x v="0"/>
    <x v="1"/>
    <x v="1"/>
    <x v="1"/>
    <n v="294.71619047618998"/>
    <n v="843.98666666666702"/>
    <n v="6"/>
    <n v="2"/>
    <n v="597.62285714285701"/>
    <n v="868.98666666666702"/>
    <n v="6"/>
    <n v="4"/>
    <n v="627.19998168945301"/>
    <n v="847.07499694824196"/>
    <n v="6"/>
    <n v="4"/>
    <x v="148"/>
    <n v="31.25"/>
    <n v="37.5"/>
    <n v="29.425999999999998"/>
    <x v="147"/>
    <x v="147"/>
    <n v="4308"/>
    <n v="39501"/>
    <n v="327"/>
    <s v="1647014852263_TMM"/>
    <n v="1208"/>
    <n v="1209"/>
    <n v="2"/>
  </r>
  <r>
    <x v="1"/>
    <x v="0"/>
    <n v="150"/>
    <n v="3000"/>
    <n v="7"/>
    <n v="0"/>
    <n v="0"/>
    <s v="SaidNew"/>
    <x v="0"/>
    <x v="0"/>
    <x v="0"/>
    <x v="0"/>
    <n v="1022.98285714286"/>
    <n v="238.17333333333301"/>
    <n v="2"/>
    <n v="7"/>
    <n v="1022.98285714286"/>
    <n v="238.17333333333301"/>
    <n v="2"/>
    <n v="7"/>
    <n v="-1"/>
    <n v="-1"/>
    <n v="-1"/>
    <n v="-1"/>
    <x v="0"/>
    <n v="43.75"/>
    <n v="43.75"/>
    <n v="-1"/>
    <x v="0"/>
    <x v="0"/>
    <n v="1700"/>
    <n v="42203"/>
    <n v="1712"/>
    <s v="1647014852263_TMM"/>
    <n v="1208"/>
    <n v="1209"/>
    <n v="2"/>
  </r>
  <r>
    <x v="1"/>
    <x v="0"/>
    <n v="150"/>
    <n v="3000"/>
    <n v="8"/>
    <n v="0"/>
    <n v="0"/>
    <s v="SaidNew"/>
    <x v="0"/>
    <x v="0"/>
    <x v="0"/>
    <x v="0"/>
    <n v="411.16952380952398"/>
    <n v="76.72"/>
    <n v="1"/>
    <n v="3"/>
    <n v="411.16952380952398"/>
    <n v="76.72"/>
    <n v="1"/>
    <n v="3"/>
    <n v="-1"/>
    <n v="-1"/>
    <n v="-1"/>
    <n v="-1"/>
    <x v="0"/>
    <n v="50"/>
    <n v="50"/>
    <n v="-1"/>
    <x v="0"/>
    <x v="0"/>
    <n v="1423"/>
    <n v="44129"/>
    <n v="1498"/>
    <s v="1647014852263_TMM"/>
    <n v="1208"/>
    <n v="1209"/>
    <n v="2"/>
  </r>
  <r>
    <x v="1"/>
    <x v="0"/>
    <n v="150"/>
    <n v="3000"/>
    <n v="9"/>
    <n v="0"/>
    <n v="0"/>
    <s v="SaidNew"/>
    <x v="0"/>
    <x v="0"/>
    <x v="0"/>
    <x v="0"/>
    <n v="875.52952380952399"/>
    <n v="698.53333333333399"/>
    <n v="5"/>
    <n v="6"/>
    <n v="875.52952380952399"/>
    <n v="698.53333333333399"/>
    <n v="5"/>
    <n v="6"/>
    <n v="-1"/>
    <n v="-1"/>
    <n v="-1"/>
    <n v="-1"/>
    <x v="0"/>
    <n v="56.25"/>
    <n v="56.25"/>
    <n v="-1"/>
    <x v="0"/>
    <x v="0"/>
    <n v="1526"/>
    <n v="46159"/>
    <n v="1883"/>
    <s v="1647014852263_TMM"/>
    <n v="1208"/>
    <n v="1209"/>
    <n v="2"/>
  </r>
  <r>
    <x v="1"/>
    <x v="0"/>
    <n v="150"/>
    <n v="3000"/>
    <n v="10"/>
    <n v="0"/>
    <n v="0"/>
    <s v="SaidNew"/>
    <x v="0"/>
    <x v="0"/>
    <x v="0"/>
    <x v="0"/>
    <n v="904.52952380952399"/>
    <n v="390.62666666666701"/>
    <n v="3"/>
    <n v="6"/>
    <n v="904.52952380952399"/>
    <n v="390.62666666666701"/>
    <n v="3"/>
    <n v="6"/>
    <n v="-1"/>
    <n v="-1"/>
    <n v="-1"/>
    <n v="-1"/>
    <x v="0"/>
    <n v="62.5"/>
    <n v="62.5"/>
    <n v="-1"/>
    <x v="0"/>
    <x v="0"/>
    <n v="1033"/>
    <n v="47703"/>
    <n v="1573"/>
    <s v="1647014852263_TMM"/>
    <n v="1208"/>
    <n v="1209"/>
    <n v="2"/>
  </r>
  <r>
    <x v="1"/>
    <x v="0"/>
    <n v="150"/>
    <n v="3000"/>
    <n v="11"/>
    <n v="0"/>
    <n v="0"/>
    <s v="SaidNew"/>
    <x v="0"/>
    <x v="0"/>
    <x v="0"/>
    <x v="0"/>
    <n v="301.71619047618998"/>
    <n v="244.17333333333301"/>
    <n v="2"/>
    <n v="2"/>
    <n v="301.71619047618998"/>
    <n v="244.17333333333301"/>
    <n v="2"/>
    <n v="2"/>
    <n v="-1"/>
    <n v="-1"/>
    <n v="-1"/>
    <n v="-1"/>
    <x v="0"/>
    <n v="68.75"/>
    <n v="68.75"/>
    <n v="-1"/>
    <x v="0"/>
    <x v="0"/>
    <n v="1063"/>
    <n v="49281"/>
    <n v="2079"/>
    <s v="1647014852263_TMM"/>
    <n v="1208"/>
    <n v="1209"/>
    <n v="2"/>
  </r>
  <r>
    <x v="1"/>
    <x v="0"/>
    <n v="150"/>
    <n v="3000"/>
    <n v="12"/>
    <n v="1"/>
    <n v="2"/>
    <s v="SaidOld"/>
    <x v="0"/>
    <x v="1"/>
    <x v="3"/>
    <x v="3"/>
    <n v="265.71619047618998"/>
    <n v="998.44"/>
    <n v="7"/>
    <n v="2"/>
    <n v="585.62285714285701"/>
    <n v="377.62666666666701"/>
    <n v="3"/>
    <n v="4"/>
    <n v="747.19998168945301"/>
    <n v="541.07499694824196"/>
    <n v="4"/>
    <n v="5"/>
    <x v="149"/>
    <n v="25"/>
    <n v="75"/>
    <n v="33.142000000000003"/>
    <x v="148"/>
    <x v="148"/>
    <n v="2252"/>
    <n v="55247"/>
    <n v="1610"/>
    <s v="1647014852263_TMM"/>
    <n v="1208"/>
    <n v="1209"/>
    <n v="2"/>
  </r>
  <r>
    <x v="1"/>
    <x v="0"/>
    <n v="150"/>
    <n v="3000"/>
    <n v="13"/>
    <n v="1"/>
    <n v="3"/>
    <s v="SaidOld"/>
    <x v="0"/>
    <x v="1"/>
    <x v="20"/>
    <x v="3"/>
    <n v="1050.98285714286"/>
    <n v="720.53333333333399"/>
    <n v="5"/>
    <n v="7"/>
    <n v="904.52952380952399"/>
    <n v="390.62666666666701"/>
    <n v="3"/>
    <n v="6"/>
    <n v="854.19998168945301"/>
    <n v="361.07499694824202"/>
    <n v="3"/>
    <n v="6"/>
    <x v="150"/>
    <n v="18.75"/>
    <n v="81.25"/>
    <n v="44.036999999999999"/>
    <x v="149"/>
    <x v="149"/>
    <n v="3364"/>
    <n v="62455"/>
    <n v="342"/>
    <s v="1647014852263_TMM"/>
    <n v="1208"/>
    <n v="1209"/>
    <n v="2"/>
  </r>
  <r>
    <x v="1"/>
    <x v="0"/>
    <n v="150"/>
    <n v="3000"/>
    <n v="14"/>
    <n v="1"/>
    <n v="4"/>
    <s v="SaidNew"/>
    <x v="1"/>
    <x v="2"/>
    <x v="16"/>
    <x v="3"/>
    <n v="1050.98285714286"/>
    <n v="720.53333333333399"/>
    <n v="5"/>
    <n v="7"/>
    <n v="411.16952380952398"/>
    <n v="76.72"/>
    <n v="1"/>
    <n v="3"/>
    <n v="-1"/>
    <n v="-1"/>
    <n v="-1"/>
    <n v="-1"/>
    <x v="0"/>
    <n v="50"/>
    <n v="87.5"/>
    <n v="-1"/>
    <x v="0"/>
    <x v="0"/>
    <n v="2324"/>
    <n v="65783"/>
    <n v="1498"/>
    <s v="1647014852263_TMM"/>
    <n v="1208"/>
    <n v="1209"/>
    <n v="2"/>
  </r>
  <r>
    <x v="1"/>
    <x v="0"/>
    <n v="150"/>
    <n v="3000"/>
    <n v="15"/>
    <n v="0"/>
    <n v="0"/>
    <s v="SaidNew"/>
    <x v="0"/>
    <x v="0"/>
    <x v="0"/>
    <x v="0"/>
    <n v="574.62285714285701"/>
    <n v="85.72"/>
    <n v="1"/>
    <n v="4"/>
    <n v="574.62285714285701"/>
    <n v="85.72"/>
    <n v="1"/>
    <n v="4"/>
    <n v="-1"/>
    <n v="-1"/>
    <n v="-1"/>
    <n v="-1"/>
    <x v="0"/>
    <n v="93.75"/>
    <n v="93.75"/>
    <n v="-1"/>
    <x v="0"/>
    <x v="0"/>
    <n v="1341"/>
    <n v="67626"/>
    <n v="2348"/>
    <s v="1647014852263_TMM"/>
    <n v="1208"/>
    <n v="1209"/>
    <n v="2"/>
  </r>
  <r>
    <x v="1"/>
    <x v="0"/>
    <n v="150"/>
    <n v="3000"/>
    <n v="16"/>
    <n v="1"/>
    <n v="5"/>
    <s v="SaidOld"/>
    <x v="0"/>
    <x v="1"/>
    <x v="25"/>
    <x v="4"/>
    <n v="417.16952380952398"/>
    <n v="388.62666666666701"/>
    <n v="3"/>
    <n v="3"/>
    <n v="114.262857142857"/>
    <n v="542.08000000000004"/>
    <n v="4"/>
    <n v="1"/>
    <n v="138.19998168945301"/>
    <n v="557.07499694824196"/>
    <n v="4"/>
    <n v="1"/>
    <x v="151"/>
    <n v="6.25"/>
    <n v="100"/>
    <n v="15.912000000000001"/>
    <x v="150"/>
    <x v="150"/>
    <n v="1758"/>
    <n v="72901"/>
    <n v="435"/>
    <s v="1647014852263_TMM"/>
    <n v="1208"/>
    <n v="1209"/>
    <n v="2"/>
  </r>
  <r>
    <x v="1"/>
    <x v="1"/>
    <n v="150"/>
    <n v="3000"/>
    <n v="1"/>
    <n v="0"/>
    <n v="0"/>
    <s v="SaidNew"/>
    <x v="0"/>
    <x v="0"/>
    <x v="0"/>
    <x v="0"/>
    <n v="412.16952380952398"/>
    <n v="77.72"/>
    <n v="1"/>
    <n v="3"/>
    <n v="412.16952380952398"/>
    <n v="77.72"/>
    <n v="1"/>
    <n v="3"/>
    <n v="-1"/>
    <n v="-1"/>
    <n v="-1"/>
    <n v="-1"/>
    <x v="0"/>
    <n v="0.29499999999999998"/>
    <n v="0.29499999999999998"/>
    <n v="-1"/>
    <x v="0"/>
    <x v="0"/>
    <n v="1577"/>
    <n v="90295"/>
    <n v="157"/>
    <s v="1647014852263_TMM"/>
    <n v="1208"/>
    <n v="1209"/>
    <n v="2"/>
  </r>
  <r>
    <x v="1"/>
    <x v="1"/>
    <n v="150"/>
    <n v="3000"/>
    <n v="2"/>
    <n v="0"/>
    <n v="0"/>
    <s v="SaidNew"/>
    <x v="0"/>
    <x v="0"/>
    <x v="0"/>
    <x v="0"/>
    <n v="113.262857142857"/>
    <n v="383.62666666666701"/>
    <n v="3"/>
    <n v="1"/>
    <n v="113.262857142857"/>
    <n v="383.62666666666701"/>
    <n v="3"/>
    <n v="1"/>
    <n v="-1"/>
    <n v="-1"/>
    <n v="-1"/>
    <n v="-1"/>
    <x v="0"/>
    <n v="0.59"/>
    <n v="0.59"/>
    <n v="-1"/>
    <x v="0"/>
    <x v="0"/>
    <n v="1041"/>
    <n v="91837"/>
    <n v="199"/>
    <s v="1647014852263_TMM"/>
    <n v="1208"/>
    <n v="1209"/>
    <n v="2"/>
  </r>
  <r>
    <x v="1"/>
    <x v="1"/>
    <n v="150"/>
    <n v="3000"/>
    <n v="3"/>
    <n v="0"/>
    <n v="0"/>
    <s v="SaidNew"/>
    <x v="0"/>
    <x v="0"/>
    <x v="0"/>
    <x v="0"/>
    <n v="1026.98285714286"/>
    <n v="557.08000000000004"/>
    <n v="4"/>
    <n v="7"/>
    <n v="1026.98285714286"/>
    <n v="557.08000000000004"/>
    <n v="4"/>
    <n v="7"/>
    <n v="-1"/>
    <n v="-1"/>
    <n v="-1"/>
    <n v="-1"/>
    <x v="0"/>
    <n v="0.88500000000000001"/>
    <n v="0.88500000000000001"/>
    <n v="-1"/>
    <x v="0"/>
    <x v="0"/>
    <n v="964"/>
    <n v="93309"/>
    <n v="182"/>
    <s v="1647014852263_TMM"/>
    <n v="1208"/>
    <n v="1209"/>
    <n v="2"/>
  </r>
  <r>
    <x v="1"/>
    <x v="1"/>
    <n v="150"/>
    <n v="3000"/>
    <n v="4"/>
    <n v="0"/>
    <n v="0"/>
    <s v="SaidNew"/>
    <x v="0"/>
    <x v="0"/>
    <x v="0"/>
    <x v="0"/>
    <n v="726.07619047619096"/>
    <n v="394.62666666666701"/>
    <n v="3"/>
    <n v="5"/>
    <n v="726.07619047619096"/>
    <n v="394.62666666666701"/>
    <n v="3"/>
    <n v="5"/>
    <n v="-1"/>
    <n v="-1"/>
    <n v="-1"/>
    <n v="-1"/>
    <x v="0"/>
    <n v="1.18"/>
    <n v="1.18"/>
    <n v="-1"/>
    <x v="0"/>
    <x v="0"/>
    <n v="1151"/>
    <n v="94965"/>
    <n v="1871"/>
    <s v="1647014852263_TMM"/>
    <n v="1208"/>
    <n v="1209"/>
    <n v="2"/>
  </r>
  <r>
    <x v="1"/>
    <x v="1"/>
    <n v="150"/>
    <n v="3000"/>
    <n v="5"/>
    <n v="0"/>
    <n v="0"/>
    <s v="SaidNew"/>
    <x v="0"/>
    <x v="0"/>
    <x v="0"/>
    <x v="0"/>
    <n v="442.16952380952398"/>
    <n v="547.08000000000004"/>
    <n v="4"/>
    <n v="3"/>
    <n v="442.16952380952398"/>
    <n v="547.08000000000004"/>
    <n v="4"/>
    <n v="3"/>
    <n v="-1"/>
    <n v="-1"/>
    <n v="-1"/>
    <n v="-1"/>
    <x v="0"/>
    <n v="1.4750000000000001"/>
    <n v="1.4750000000000001"/>
    <n v="-1"/>
    <x v="0"/>
    <x v="0"/>
    <n v="1080"/>
    <n v="96551"/>
    <n v="469"/>
    <s v="1647014852263_TMM"/>
    <n v="1208"/>
    <n v="1209"/>
    <n v="2"/>
  </r>
  <r>
    <x v="1"/>
    <x v="1"/>
    <n v="150"/>
    <n v="3000"/>
    <n v="6"/>
    <n v="0"/>
    <n v="0"/>
    <s v="SaidNew"/>
    <x v="0"/>
    <x v="0"/>
    <x v="0"/>
    <x v="0"/>
    <n v="120.262857142857"/>
    <n v="859.98666666666702"/>
    <n v="6"/>
    <n v="1"/>
    <n v="120.262857142857"/>
    <n v="859.98666666666702"/>
    <n v="6"/>
    <n v="1"/>
    <n v="-1"/>
    <n v="-1"/>
    <n v="-1"/>
    <n v="-1"/>
    <x v="0"/>
    <n v="1.77"/>
    <n v="1.77"/>
    <n v="-1"/>
    <x v="0"/>
    <x v="0"/>
    <n v="1195"/>
    <n v="98251"/>
    <n v="1122"/>
    <s v="1647014852263_TMM"/>
    <n v="1208"/>
    <n v="1209"/>
    <n v="2"/>
  </r>
  <r>
    <x v="1"/>
    <x v="1"/>
    <n v="150"/>
    <n v="3000"/>
    <n v="7"/>
    <n v="0"/>
    <n v="0"/>
    <s v="SaidNew"/>
    <x v="0"/>
    <x v="0"/>
    <x v="0"/>
    <x v="0"/>
    <n v="292.71619047618998"/>
    <n v="1015.44"/>
    <n v="7"/>
    <n v="2"/>
    <n v="292.71619047618998"/>
    <n v="1015.44"/>
    <n v="7"/>
    <n v="2"/>
    <n v="-1"/>
    <n v="-1"/>
    <n v="-1"/>
    <n v="-1"/>
    <x v="0"/>
    <n v="2.0649999999999999"/>
    <n v="2.0649999999999999"/>
    <n v="-1"/>
    <x v="0"/>
    <x v="0"/>
    <n v="1142"/>
    <n v="99899"/>
    <n v="986"/>
    <s v="1647014852263_TMM"/>
    <n v="1208"/>
    <n v="1209"/>
    <n v="2"/>
  </r>
  <r>
    <x v="1"/>
    <x v="1"/>
    <n v="150"/>
    <n v="3000"/>
    <n v="8"/>
    <n v="0"/>
    <n v="0"/>
    <s v="SaidNew"/>
    <x v="0"/>
    <x v="0"/>
    <x v="0"/>
    <x v="0"/>
    <n v="603.62285714285701"/>
    <n v="699.53333333333399"/>
    <n v="5"/>
    <n v="4"/>
    <n v="603.62285714285701"/>
    <n v="699.53333333333399"/>
    <n v="5"/>
    <n v="4"/>
    <n v="-1"/>
    <n v="-1"/>
    <n v="-1"/>
    <n v="-1"/>
    <x v="0"/>
    <n v="2.36"/>
    <n v="2.36"/>
    <n v="-1"/>
    <x v="0"/>
    <x v="0"/>
    <n v="2686"/>
    <n v="103097"/>
    <n v="2047"/>
    <s v="1647014852263_TMM"/>
    <n v="1208"/>
    <n v="1209"/>
    <n v="2"/>
  </r>
  <r>
    <x v="1"/>
    <x v="1"/>
    <n v="150"/>
    <n v="3000"/>
    <n v="9"/>
    <n v="0"/>
    <n v="0"/>
    <s v="SaidNew"/>
    <x v="0"/>
    <x v="0"/>
    <x v="0"/>
    <x v="0"/>
    <n v="412.16952380952398"/>
    <n v="77.72"/>
    <n v="1"/>
    <n v="3"/>
    <n v="412.16952380952398"/>
    <n v="77.72"/>
    <n v="1"/>
    <n v="3"/>
    <n v="-1"/>
    <n v="-1"/>
    <n v="-1"/>
    <n v="-1"/>
    <x v="0"/>
    <n v="2.6549999999999998"/>
    <n v="2.6549999999999998"/>
    <n v="-1"/>
    <x v="0"/>
    <x v="0"/>
    <n v="1041"/>
    <n v="104645"/>
    <n v="1284"/>
    <s v="1647014852263_TMM"/>
    <n v="1208"/>
    <n v="1209"/>
    <n v="2"/>
  </r>
  <r>
    <x v="1"/>
    <x v="1"/>
    <n v="150"/>
    <n v="3000"/>
    <n v="10"/>
    <n v="0"/>
    <n v="0"/>
    <s v="SaidNew"/>
    <x v="0"/>
    <x v="0"/>
    <x v="0"/>
    <x v="0"/>
    <n v="728.07619047619096"/>
    <n v="1009.44"/>
    <n v="7"/>
    <n v="5"/>
    <n v="728.07619047619096"/>
    <n v="1009.44"/>
    <n v="7"/>
    <n v="5"/>
    <n v="-1"/>
    <n v="-1"/>
    <n v="-1"/>
    <n v="-1"/>
    <x v="0"/>
    <n v="2.95"/>
    <n v="2.95"/>
    <n v="-1"/>
    <x v="0"/>
    <x v="0"/>
    <n v="1196"/>
    <n v="106345"/>
    <n v="6"/>
    <s v="1647014852263_TMM"/>
    <n v="1208"/>
    <n v="1209"/>
    <n v="2"/>
  </r>
  <r>
    <x v="1"/>
    <x v="1"/>
    <n v="150"/>
    <n v="3000"/>
    <n v="11"/>
    <n v="1"/>
    <n v="1"/>
    <s v="SaidOld"/>
    <x v="0"/>
    <x v="1"/>
    <x v="12"/>
    <x v="2"/>
    <n v="729.07619047619096"/>
    <n v="227.17333333333301"/>
    <n v="2"/>
    <n v="5"/>
    <n v="292.71619047618998"/>
    <n v="1015.44"/>
    <n v="7"/>
    <n v="2"/>
    <n v="298.19998168945301"/>
    <n v="1001.58750152588"/>
    <n v="7"/>
    <n v="2"/>
    <x v="152"/>
    <n v="2.0649999999999999"/>
    <n v="3.2450000000000001"/>
    <n v="2.3140000000000001"/>
    <x v="151"/>
    <x v="151"/>
    <n v="2106"/>
    <n v="112443"/>
    <n v="986"/>
    <s v="1647014852263_TMM"/>
    <n v="1208"/>
    <n v="1209"/>
    <n v="2"/>
  </r>
  <r>
    <x v="1"/>
    <x v="1"/>
    <n v="150"/>
    <n v="3000"/>
    <n v="12"/>
    <n v="1"/>
    <n v="2"/>
    <s v="SaidOld"/>
    <x v="0"/>
    <x v="1"/>
    <x v="12"/>
    <x v="2"/>
    <n v="274.71619047618998"/>
    <n v="401.62666666666701"/>
    <n v="3"/>
    <n v="2"/>
    <n v="603.62285714285701"/>
    <n v="699.53333333333399"/>
    <n v="5"/>
    <n v="4"/>
    <n v="716.19998168945301"/>
    <n v="719.58750152587902"/>
    <n v="5"/>
    <n v="5"/>
    <x v="153"/>
    <n v="2.36"/>
    <n v="3.54"/>
    <n v="2.145"/>
    <x v="152"/>
    <x v="152"/>
    <n v="2322"/>
    <n v="118407"/>
    <n v="2047"/>
    <s v="1647014852263_TMM"/>
    <n v="1208"/>
    <n v="1209"/>
    <n v="2"/>
  </r>
  <r>
    <x v="1"/>
    <x v="1"/>
    <n v="150"/>
    <n v="3000"/>
    <n v="13"/>
    <n v="0"/>
    <n v="0"/>
    <s v="SaidNew"/>
    <x v="0"/>
    <x v="0"/>
    <x v="0"/>
    <x v="0"/>
    <n v="720.07619047619096"/>
    <n v="703.53333333333399"/>
    <n v="5"/>
    <n v="5"/>
    <n v="720.07619047619096"/>
    <n v="703.53333333333399"/>
    <n v="5"/>
    <n v="5"/>
    <n v="-1"/>
    <n v="-1"/>
    <n v="-1"/>
    <n v="-1"/>
    <x v="0"/>
    <n v="3.835"/>
    <n v="3.835"/>
    <n v="-1"/>
    <x v="0"/>
    <x v="0"/>
    <n v="1087"/>
    <n v="120497"/>
    <n v="2138"/>
    <s v="1647014852263_TMM"/>
    <n v="1208"/>
    <n v="1209"/>
    <n v="2"/>
  </r>
  <r>
    <x v="1"/>
    <x v="1"/>
    <n v="150"/>
    <n v="3000"/>
    <n v="14"/>
    <n v="0"/>
    <n v="0"/>
    <s v="SaidNew"/>
    <x v="0"/>
    <x v="0"/>
    <x v="0"/>
    <x v="0"/>
    <n v="120.262857142857"/>
    <n v="859.98666666666702"/>
    <n v="6"/>
    <n v="1"/>
    <n v="120.262857142857"/>
    <n v="859.98666666666702"/>
    <n v="6"/>
    <n v="1"/>
    <n v="-1"/>
    <n v="-1"/>
    <n v="-1"/>
    <n v="-1"/>
    <x v="0"/>
    <n v="4.13"/>
    <n v="4.13"/>
    <n v="-1"/>
    <x v="0"/>
    <x v="0"/>
    <n v="1082"/>
    <n v="122089"/>
    <n v="1200"/>
    <s v="1647014852263_TMM"/>
    <n v="1208"/>
    <n v="1209"/>
    <n v="2"/>
  </r>
  <r>
    <x v="1"/>
    <x v="1"/>
    <n v="150"/>
    <n v="3000"/>
    <n v="15"/>
    <n v="1"/>
    <n v="3"/>
    <s v="SaidOld"/>
    <x v="0"/>
    <x v="1"/>
    <x v="16"/>
    <x v="3"/>
    <n v="588.62285714285701"/>
    <n v="533.08000000000004"/>
    <n v="4"/>
    <n v="4"/>
    <n v="412.16952380952398"/>
    <n v="77.72"/>
    <n v="1"/>
    <n v="3"/>
    <n v="568.19998168945301"/>
    <n v="95.587501525878906"/>
    <n v="1"/>
    <n v="4"/>
    <x v="154"/>
    <n v="2.6549999999999998"/>
    <n v="4.4249999999999998"/>
    <n v="2.4830000000000001"/>
    <x v="153"/>
    <x v="153"/>
    <n v="3214"/>
    <n v="128801"/>
    <n v="1284"/>
    <s v="1647014852263_TMM"/>
    <n v="1208"/>
    <n v="1209"/>
    <n v="2"/>
  </r>
  <r>
    <x v="1"/>
    <x v="1"/>
    <n v="150"/>
    <n v="3000"/>
    <n v="16"/>
    <n v="0"/>
    <n v="0"/>
    <s v="SaidNew"/>
    <x v="0"/>
    <x v="0"/>
    <x v="0"/>
    <x v="0"/>
    <n v="1026.98285714286"/>
    <n v="557.08000000000004"/>
    <n v="4"/>
    <n v="7"/>
    <n v="1026.98285714286"/>
    <n v="557.08000000000004"/>
    <n v="4"/>
    <n v="7"/>
    <n v="-1"/>
    <n v="-1"/>
    <n v="-1"/>
    <n v="-1"/>
    <x v="0"/>
    <n v="4.72"/>
    <n v="4.72"/>
    <n v="-1"/>
    <x v="0"/>
    <x v="0"/>
    <n v="1449"/>
    <n v="131255"/>
    <n v="949"/>
    <s v="1647014852263_TMM"/>
    <n v="1208"/>
    <n v="1209"/>
    <n v="2"/>
  </r>
  <r>
    <x v="1"/>
    <x v="1"/>
    <n v="150"/>
    <n v="3000"/>
    <n v="17"/>
    <n v="0"/>
    <n v="0"/>
    <s v="SaidNew"/>
    <x v="0"/>
    <x v="0"/>
    <x v="0"/>
    <x v="0"/>
    <n v="113.262857142857"/>
    <n v="383.62666666666701"/>
    <n v="3"/>
    <n v="1"/>
    <n v="113.262857142857"/>
    <n v="383.62666666666701"/>
    <n v="3"/>
    <n v="1"/>
    <n v="-1"/>
    <n v="-1"/>
    <n v="-1"/>
    <n v="-1"/>
    <x v="0"/>
    <n v="5.0149999999999997"/>
    <n v="5.0149999999999997"/>
    <n v="-1"/>
    <x v="0"/>
    <x v="0"/>
    <n v="1052"/>
    <n v="132819"/>
    <n v="189"/>
    <s v="1647014852263_TMM"/>
    <n v="1208"/>
    <n v="1209"/>
    <n v="2"/>
  </r>
  <r>
    <x v="1"/>
    <x v="1"/>
    <n v="150"/>
    <n v="3000"/>
    <n v="18"/>
    <n v="0"/>
    <n v="0"/>
    <s v="SaidNew"/>
    <x v="0"/>
    <x v="0"/>
    <x v="0"/>
    <x v="0"/>
    <n v="113.262857142857"/>
    <n v="383.62666666666701"/>
    <n v="3"/>
    <n v="1"/>
    <n v="113.262857142857"/>
    <n v="383.62666666666701"/>
    <n v="3"/>
    <n v="1"/>
    <n v="-1"/>
    <n v="-1"/>
    <n v="-1"/>
    <n v="-1"/>
    <x v="0"/>
    <n v="5.31"/>
    <n v="5.31"/>
    <n v="-1"/>
    <x v="0"/>
    <x v="0"/>
    <n v="1091"/>
    <n v="134419"/>
    <n v="1226"/>
    <s v="1647014852263_TMM"/>
    <n v="1208"/>
    <n v="1209"/>
    <n v="2"/>
  </r>
  <r>
    <x v="1"/>
    <x v="1"/>
    <n v="150"/>
    <n v="3000"/>
    <n v="19"/>
    <n v="1"/>
    <n v="4"/>
    <s v="SaidOld"/>
    <x v="0"/>
    <x v="1"/>
    <x v="24"/>
    <x v="4"/>
    <n v="1026.98285714286"/>
    <n v="557.08000000000004"/>
    <n v="4"/>
    <n v="7"/>
    <n v="120.262857142857"/>
    <n v="859.98666666666702"/>
    <n v="6"/>
    <n v="1"/>
    <n v="155.19998168945301"/>
    <n v="892.58750152587902"/>
    <n v="6"/>
    <n v="1"/>
    <x v="155"/>
    <n v="1.77"/>
    <n v="5.6050000000000004"/>
    <n v="3.0739999999999998"/>
    <x v="154"/>
    <x v="154"/>
    <n v="3338"/>
    <n v="140786"/>
    <n v="1122"/>
    <s v="1647014852263_TMM"/>
    <n v="1208"/>
    <n v="1209"/>
    <n v="2"/>
  </r>
  <r>
    <x v="1"/>
    <x v="1"/>
    <n v="150"/>
    <n v="3000"/>
    <n v="20"/>
    <n v="0"/>
    <n v="0"/>
    <s v="SaidNew"/>
    <x v="0"/>
    <x v="0"/>
    <x v="0"/>
    <x v="0"/>
    <n v="720.07619047619096"/>
    <n v="703.53333333333399"/>
    <n v="5"/>
    <n v="5"/>
    <n v="720.07619047619096"/>
    <n v="703.53333333333399"/>
    <n v="5"/>
    <n v="5"/>
    <n v="-1"/>
    <n v="-1"/>
    <n v="-1"/>
    <n v="-1"/>
    <x v="0"/>
    <n v="5.9"/>
    <n v="5.9"/>
    <n v="-1"/>
    <x v="0"/>
    <x v="0"/>
    <n v="1387"/>
    <n v="143173"/>
    <n v="1297"/>
    <s v="1647014852263_TMM"/>
    <n v="1208"/>
    <n v="1209"/>
    <n v="2"/>
  </r>
  <r>
    <x v="1"/>
    <x v="1"/>
    <n v="150"/>
    <n v="3000"/>
    <n v="21"/>
    <n v="0"/>
    <n v="0"/>
    <s v="SaidNew"/>
    <x v="0"/>
    <x v="0"/>
    <x v="0"/>
    <x v="0"/>
    <n v="302.71619047618998"/>
    <n v="559.08000000000004"/>
    <n v="4"/>
    <n v="2"/>
    <n v="302.71619047618998"/>
    <n v="559.08000000000004"/>
    <n v="4"/>
    <n v="2"/>
    <n v="-1"/>
    <n v="-1"/>
    <n v="-1"/>
    <n v="-1"/>
    <x v="0"/>
    <n v="6.1950000000000003"/>
    <n v="6.1950000000000003"/>
    <n v="-1"/>
    <x v="0"/>
    <x v="0"/>
    <n v="913"/>
    <n v="144597"/>
    <n v="798"/>
    <s v="1647014852263_TMM"/>
    <n v="1208"/>
    <n v="1209"/>
    <n v="2"/>
  </r>
  <r>
    <x v="1"/>
    <x v="1"/>
    <n v="150"/>
    <n v="3000"/>
    <n v="22"/>
    <n v="0"/>
    <n v="0"/>
    <s v="SaidNew"/>
    <x v="0"/>
    <x v="0"/>
    <x v="0"/>
    <x v="0"/>
    <n v="1033.98285714286"/>
    <n v="387.62666666666701"/>
    <n v="3"/>
    <n v="7"/>
    <n v="1033.98285714286"/>
    <n v="387.62666666666701"/>
    <n v="3"/>
    <n v="7"/>
    <n v="-1"/>
    <n v="-1"/>
    <n v="-1"/>
    <n v="-1"/>
    <x v="0"/>
    <n v="6.49"/>
    <n v="6.49"/>
    <n v="-1"/>
    <x v="0"/>
    <x v="0"/>
    <n v="1235"/>
    <n v="146337"/>
    <n v="1651"/>
    <s v="1647014852263_TMM"/>
    <n v="1208"/>
    <n v="1209"/>
    <n v="2"/>
  </r>
  <r>
    <x v="1"/>
    <x v="1"/>
    <n v="150"/>
    <n v="3000"/>
    <n v="23"/>
    <n v="1"/>
    <n v="5"/>
    <s v="SaidOld"/>
    <x v="0"/>
    <x v="1"/>
    <x v="8"/>
    <x v="5"/>
    <n v="1026.98285714286"/>
    <n v="557.08000000000004"/>
    <n v="4"/>
    <n v="7"/>
    <n v="302.71619047618998"/>
    <n v="559.08000000000004"/>
    <n v="4"/>
    <n v="2"/>
    <n v="301.19998168945301"/>
    <n v="688.07499694824196"/>
    <n v="5"/>
    <n v="2"/>
    <x v="156"/>
    <n v="6.1950000000000003"/>
    <n v="6.7850000000000001"/>
    <n v="5.524"/>
    <x v="155"/>
    <x v="155"/>
    <n v="2221"/>
    <n v="152406"/>
    <n v="798"/>
    <s v="1647014852263_TMM"/>
    <n v="1208"/>
    <n v="1209"/>
    <n v="2"/>
  </r>
  <r>
    <x v="1"/>
    <x v="1"/>
    <n v="150"/>
    <n v="3000"/>
    <n v="24"/>
    <n v="0"/>
    <n v="0"/>
    <s v="SaidNew"/>
    <x v="0"/>
    <x v="0"/>
    <x v="0"/>
    <x v="0"/>
    <n v="746.07619047619096"/>
    <n v="534.08000000000004"/>
    <n v="4"/>
    <n v="5"/>
    <n v="746.07619047619096"/>
    <n v="534.08000000000004"/>
    <n v="4"/>
    <n v="5"/>
    <n v="-1"/>
    <n v="-1"/>
    <n v="-1"/>
    <n v="-1"/>
    <x v="0"/>
    <n v="7.08"/>
    <n v="7.08"/>
    <n v="-1"/>
    <x v="0"/>
    <x v="0"/>
    <n v="1535"/>
    <n v="154943"/>
    <n v="1979"/>
    <s v="1647014852263_TMM"/>
    <n v="1208"/>
    <n v="1209"/>
    <n v="2"/>
  </r>
  <r>
    <x v="1"/>
    <x v="1"/>
    <n v="150"/>
    <n v="3000"/>
    <n v="25"/>
    <n v="0"/>
    <n v="0"/>
    <s v="SaidNew"/>
    <x v="0"/>
    <x v="0"/>
    <x v="0"/>
    <x v="0"/>
    <n v="131.262857142857"/>
    <n v="246.17333333333301"/>
    <n v="2"/>
    <n v="1"/>
    <n v="131.262857142857"/>
    <n v="246.17333333333301"/>
    <n v="2"/>
    <n v="1"/>
    <n v="-1"/>
    <n v="-1"/>
    <n v="-1"/>
    <n v="-1"/>
    <x v="0"/>
    <n v="7.375"/>
    <n v="7.375"/>
    <n v="-1"/>
    <x v="0"/>
    <x v="0"/>
    <n v="1074"/>
    <n v="156523"/>
    <n v="704"/>
    <s v="1647014852263_TMM"/>
    <n v="1208"/>
    <n v="1209"/>
    <n v="2"/>
  </r>
  <r>
    <x v="1"/>
    <x v="1"/>
    <n v="150"/>
    <n v="3000"/>
    <n v="26"/>
    <n v="0"/>
    <n v="0"/>
    <s v="SaidNew"/>
    <x v="0"/>
    <x v="0"/>
    <x v="0"/>
    <x v="0"/>
    <n v="131.262857142857"/>
    <n v="246.17333333333301"/>
    <n v="2"/>
    <n v="1"/>
    <n v="131.262857142857"/>
    <n v="246.17333333333301"/>
    <n v="2"/>
    <n v="1"/>
    <n v="-1"/>
    <n v="-1"/>
    <n v="-1"/>
    <n v="-1"/>
    <x v="0"/>
    <n v="7.67"/>
    <n v="7.67"/>
    <n v="-1"/>
    <x v="0"/>
    <x v="0"/>
    <n v="1209"/>
    <n v="158235"/>
    <n v="2119"/>
    <s v="1647014852263_TMM"/>
    <n v="1208"/>
    <n v="1209"/>
    <n v="2"/>
  </r>
  <r>
    <x v="1"/>
    <x v="1"/>
    <n v="150"/>
    <n v="3000"/>
    <n v="27"/>
    <n v="1"/>
    <n v="6"/>
    <s v="SaidOld"/>
    <x v="0"/>
    <x v="1"/>
    <x v="8"/>
    <x v="5"/>
    <n v="442.16952380952398"/>
    <n v="547.08000000000004"/>
    <n v="4"/>
    <n v="3"/>
    <n v="131.262857142857"/>
    <n v="246.17333333333301"/>
    <n v="2"/>
    <n v="1"/>
    <n v="302.19998168945301"/>
    <n v="239.07499694824199"/>
    <n v="2"/>
    <n v="2"/>
    <x v="157"/>
    <n v="7.375"/>
    <n v="7.9649999999999999"/>
    <n v="6.4530000000000003"/>
    <x v="156"/>
    <x v="156"/>
    <n v="2395"/>
    <n v="163004"/>
    <n v="704"/>
    <s v="1647014852263_TMM"/>
    <n v="1208"/>
    <n v="1209"/>
    <n v="2"/>
  </r>
  <r>
    <x v="1"/>
    <x v="1"/>
    <n v="150"/>
    <n v="3000"/>
    <n v="28"/>
    <n v="1"/>
    <n v="7"/>
    <s v="SaidOld"/>
    <x v="0"/>
    <x v="1"/>
    <x v="12"/>
    <x v="2"/>
    <n v="904.52952380952399"/>
    <n v="999.44"/>
    <n v="7"/>
    <n v="6"/>
    <n v="746.07619047619096"/>
    <n v="534.08000000000004"/>
    <n v="4"/>
    <n v="5"/>
    <n v="714.19998168945301"/>
    <n v="395.07499694824202"/>
    <n v="3"/>
    <n v="5"/>
    <x v="158"/>
    <n v="7.08"/>
    <n v="8.26"/>
    <n v="4.0030000000000001"/>
    <x v="157"/>
    <x v="157"/>
    <n v="3398"/>
    <n v="169130"/>
    <n v="1979"/>
    <s v="1647014852263_TMM"/>
    <n v="1208"/>
    <n v="1209"/>
    <n v="2"/>
  </r>
  <r>
    <x v="1"/>
    <x v="1"/>
    <n v="150"/>
    <n v="3000"/>
    <n v="29"/>
    <n v="0"/>
    <n v="0"/>
    <s v="SaidNew"/>
    <x v="0"/>
    <x v="0"/>
    <x v="0"/>
    <x v="0"/>
    <n v="881.52952380952399"/>
    <n v="243.17333333333301"/>
    <n v="2"/>
    <n v="6"/>
    <n v="881.52952380952399"/>
    <n v="243.17333333333301"/>
    <n v="2"/>
    <n v="6"/>
    <n v="-1"/>
    <n v="-1"/>
    <n v="-1"/>
    <n v="-1"/>
    <x v="0"/>
    <n v="8.5549999999999997"/>
    <n v="8.5549999999999997"/>
    <n v="-1"/>
    <x v="0"/>
    <x v="0"/>
    <n v="2007"/>
    <n v="172139"/>
    <n v="1810"/>
    <s v="1647014852263_TMM"/>
    <n v="1208"/>
    <n v="1209"/>
    <n v="2"/>
  </r>
  <r>
    <x v="1"/>
    <x v="1"/>
    <n v="150"/>
    <n v="3000"/>
    <n v="30"/>
    <n v="0"/>
    <n v="0"/>
    <s v="SaidNew"/>
    <x v="0"/>
    <x v="0"/>
    <x v="0"/>
    <x v="0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8.85"/>
    <n v="8.85"/>
    <n v="-1"/>
    <x v="0"/>
    <x v="0"/>
    <n v="1089"/>
    <n v="173741"/>
    <n v="1524"/>
    <s v="1647014852263_TMM"/>
    <n v="1208"/>
    <n v="1209"/>
    <n v="2"/>
  </r>
  <r>
    <x v="1"/>
    <x v="1"/>
    <n v="150"/>
    <n v="3000"/>
    <n v="31"/>
    <n v="0"/>
    <n v="0"/>
    <s v="SaidNew"/>
    <x v="0"/>
    <x v="0"/>
    <x v="0"/>
    <x v="0"/>
    <n v="873.52952380952399"/>
    <n v="533.08000000000004"/>
    <n v="4"/>
    <n v="6"/>
    <n v="873.52952380952399"/>
    <n v="533.08000000000004"/>
    <n v="4"/>
    <n v="6"/>
    <n v="-1"/>
    <n v="-1"/>
    <n v="-1"/>
    <n v="-1"/>
    <x v="0"/>
    <n v="9.1449999999999996"/>
    <n v="9.1449999999999996"/>
    <n v="-1"/>
    <x v="0"/>
    <x v="0"/>
    <n v="1062"/>
    <n v="175309"/>
    <n v="2225"/>
    <s v="1647014852263_TMM"/>
    <n v="1208"/>
    <n v="1209"/>
    <n v="2"/>
  </r>
  <r>
    <x v="1"/>
    <x v="1"/>
    <n v="150"/>
    <n v="3000"/>
    <n v="32"/>
    <n v="0"/>
    <n v="0"/>
    <s v="SaidNew"/>
    <x v="0"/>
    <x v="0"/>
    <x v="0"/>
    <x v="0"/>
    <n v="118.262857142857"/>
    <n v="528.08000000000004"/>
    <n v="4"/>
    <n v="1"/>
    <n v="118.262857142857"/>
    <n v="528.08000000000004"/>
    <n v="4"/>
    <n v="1"/>
    <n v="-1"/>
    <n v="-1"/>
    <n v="-1"/>
    <n v="-1"/>
    <x v="0"/>
    <n v="9.44"/>
    <n v="9.44"/>
    <n v="-1"/>
    <x v="0"/>
    <x v="0"/>
    <n v="1238"/>
    <n v="177063"/>
    <n v="1617"/>
    <s v="1647014852263_TMM"/>
    <n v="1208"/>
    <n v="1209"/>
    <n v="2"/>
  </r>
  <r>
    <x v="1"/>
    <x v="1"/>
    <n v="150"/>
    <n v="3000"/>
    <n v="33"/>
    <n v="0"/>
    <n v="0"/>
    <s v="SaidNew"/>
    <x v="0"/>
    <x v="0"/>
    <x v="0"/>
    <x v="0"/>
    <n v="452.16952380952398"/>
    <n v="397.62666666666701"/>
    <n v="3"/>
    <n v="3"/>
    <n v="452.16952380952398"/>
    <n v="397.62666666666701"/>
    <n v="3"/>
    <n v="3"/>
    <n v="-1"/>
    <n v="-1"/>
    <n v="-1"/>
    <n v="-1"/>
    <x v="0"/>
    <n v="9.7349999999999994"/>
    <n v="9.7349999999999994"/>
    <n v="-1"/>
    <x v="0"/>
    <x v="0"/>
    <n v="921"/>
    <n v="178501"/>
    <n v="27"/>
    <s v="1647014852263_TMM"/>
    <n v="1208"/>
    <n v="1209"/>
    <n v="2"/>
  </r>
  <r>
    <x v="1"/>
    <x v="1"/>
    <n v="150"/>
    <n v="3000"/>
    <n v="34"/>
    <n v="1"/>
    <n v="8"/>
    <s v="SaidOld"/>
    <x v="0"/>
    <x v="1"/>
    <x v="35"/>
    <x v="4"/>
    <n v="717.07619047619096"/>
    <n v="850.98666666666702"/>
    <n v="6"/>
    <n v="5"/>
    <n v="120.262857142857"/>
    <n v="859.98666666666702"/>
    <n v="6"/>
    <n v="1"/>
    <n v="253.19998168945301"/>
    <n v="642.07499694824196"/>
    <n v="5"/>
    <n v="2"/>
    <x v="159"/>
    <n v="4.13"/>
    <n v="10.029"/>
    <n v="2.9049999999999998"/>
    <x v="158"/>
    <x v="158"/>
    <n v="3414"/>
    <n v="184752"/>
    <n v="1200"/>
    <s v="1647014852263_TMM"/>
    <n v="1208"/>
    <n v="1209"/>
    <n v="2"/>
  </r>
  <r>
    <x v="1"/>
    <x v="1"/>
    <n v="150"/>
    <n v="3000"/>
    <n v="35"/>
    <n v="1"/>
    <n v="9"/>
    <s v="SaidOld"/>
    <x v="0"/>
    <x v="1"/>
    <x v="2"/>
    <x v="2"/>
    <n v="728.07619047619096"/>
    <n v="1009.44"/>
    <n v="7"/>
    <n v="5"/>
    <n v="118.262857142857"/>
    <n v="528.08000000000004"/>
    <n v="4"/>
    <n v="1"/>
    <n v="322.19998168945301"/>
    <n v="434.07499694824202"/>
    <n v="3"/>
    <n v="2"/>
    <x v="160"/>
    <n v="9.44"/>
    <n v="10.324"/>
    <n v="7.9729999999999999"/>
    <x v="159"/>
    <x v="159"/>
    <n v="2753"/>
    <n v="190666"/>
    <n v="1617"/>
    <s v="1647014852263_TMM"/>
    <n v="1208"/>
    <n v="1209"/>
    <n v="2"/>
  </r>
  <r>
    <x v="1"/>
    <x v="1"/>
    <n v="150"/>
    <n v="3000"/>
    <n v="36"/>
    <n v="1"/>
    <n v="10"/>
    <s v="SaidOld"/>
    <x v="0"/>
    <x v="1"/>
    <x v="27"/>
    <x v="6"/>
    <n v="720.07619047619096"/>
    <n v="703.53333333333399"/>
    <n v="5"/>
    <n v="5"/>
    <n v="1026.98285714286"/>
    <n v="557.08000000000004"/>
    <n v="4"/>
    <n v="7"/>
    <n v="834.19998168945301"/>
    <n v="680.07499694824196"/>
    <n v="5"/>
    <n v="6"/>
    <x v="161"/>
    <n v="0.88500000000000001"/>
    <n v="10.619"/>
    <n v="2.399"/>
    <x v="160"/>
    <x v="160"/>
    <n v="3432"/>
    <n v="197094"/>
    <n v="182"/>
    <s v="1647014852263_TMM"/>
    <n v="1208"/>
    <n v="1209"/>
    <n v="2"/>
  </r>
  <r>
    <x v="1"/>
    <x v="1"/>
    <n v="150"/>
    <n v="3000"/>
    <n v="37"/>
    <n v="1"/>
    <n v="11"/>
    <s v="SaidOld"/>
    <x v="0"/>
    <x v="1"/>
    <x v="19"/>
    <x v="3"/>
    <n v="454.16952380952398"/>
    <n v="259.17333333333301"/>
    <n v="2"/>
    <n v="3"/>
    <n v="131.262857142857"/>
    <n v="246.17333333333301"/>
    <n v="2"/>
    <n v="1"/>
    <n v="269.19998168945301"/>
    <n v="374.07499694824202"/>
    <n v="3"/>
    <n v="2"/>
    <x v="162"/>
    <n v="7.67"/>
    <n v="10.914"/>
    <n v="6.03"/>
    <x v="161"/>
    <x v="161"/>
    <n v="2370"/>
    <n v="202794"/>
    <n v="2119"/>
    <s v="1647014852263_TMM"/>
    <n v="1208"/>
    <n v="1209"/>
    <n v="2"/>
  </r>
  <r>
    <x v="1"/>
    <x v="1"/>
    <n v="150"/>
    <n v="3000"/>
    <n v="38"/>
    <n v="0"/>
    <n v="0"/>
    <s v="SaidNew"/>
    <x v="0"/>
    <x v="0"/>
    <x v="0"/>
    <x v="0"/>
    <n v="1023.98285714286"/>
    <n v="995.44"/>
    <n v="7"/>
    <n v="7"/>
    <n v="1023.98285714286"/>
    <n v="995.44"/>
    <n v="7"/>
    <n v="7"/>
    <n v="-1"/>
    <n v="-1"/>
    <n v="-1"/>
    <n v="-1"/>
    <x v="0"/>
    <n v="11.209"/>
    <n v="11.209"/>
    <n v="-1"/>
    <x v="0"/>
    <x v="0"/>
    <n v="1698"/>
    <n v="205494"/>
    <n v="2074"/>
    <s v="1647014852263_TMM"/>
    <n v="1208"/>
    <n v="1209"/>
    <n v="2"/>
  </r>
  <r>
    <x v="1"/>
    <x v="1"/>
    <n v="150"/>
    <n v="3000"/>
    <n v="39"/>
    <n v="0"/>
    <n v="0"/>
    <s v="SaidNew"/>
    <x v="0"/>
    <x v="0"/>
    <x v="0"/>
    <x v="0"/>
    <n v="896.52952380952399"/>
    <n v="377.62666666666701"/>
    <n v="3"/>
    <n v="6"/>
    <n v="896.52952380952399"/>
    <n v="377.62666666666701"/>
    <n v="3"/>
    <n v="6"/>
    <n v="-1"/>
    <n v="-1"/>
    <n v="-1"/>
    <n v="-1"/>
    <x v="0"/>
    <n v="11.504"/>
    <n v="11.504"/>
    <n v="-1"/>
    <x v="0"/>
    <x v="0"/>
    <n v="1771"/>
    <n v="207778"/>
    <n v="541"/>
    <s v="1647014852263_TMM"/>
    <n v="1208"/>
    <n v="1209"/>
    <n v="2"/>
  </r>
  <r>
    <x v="1"/>
    <x v="1"/>
    <n v="150"/>
    <n v="3000"/>
    <n v="40"/>
    <n v="0"/>
    <n v="0"/>
    <s v="SaidNew"/>
    <x v="0"/>
    <x v="0"/>
    <x v="0"/>
    <x v="0"/>
    <n v="746.07619047619096"/>
    <n v="534.08000000000004"/>
    <n v="4"/>
    <n v="5"/>
    <n v="746.07619047619096"/>
    <n v="534.08000000000004"/>
    <n v="4"/>
    <n v="5"/>
    <n v="-1"/>
    <n v="-1"/>
    <n v="-1"/>
    <n v="-1"/>
    <x v="0"/>
    <n v="11.798999999999999"/>
    <n v="11.798999999999999"/>
    <n v="-1"/>
    <x v="0"/>
    <x v="0"/>
    <n v="1313"/>
    <n v="209607"/>
    <n v="1024"/>
    <s v="1647014852263_TMM"/>
    <n v="1208"/>
    <n v="1209"/>
    <n v="2"/>
  </r>
  <r>
    <x v="1"/>
    <x v="1"/>
    <n v="150"/>
    <n v="3000"/>
    <n v="41"/>
    <n v="1"/>
    <n v="12"/>
    <s v="SaidOld"/>
    <x v="0"/>
    <x v="1"/>
    <x v="11"/>
    <x v="4"/>
    <n v="1023.98285714286"/>
    <n v="995.44"/>
    <n v="7"/>
    <n v="7"/>
    <n v="1033.98285714286"/>
    <n v="387.62666666666701"/>
    <n v="3"/>
    <n v="7"/>
    <n v="1018.1999816894501"/>
    <n v="263.07499694824202"/>
    <n v="2"/>
    <n v="7"/>
    <x v="163"/>
    <n v="6.49"/>
    <n v="12.093999999999999"/>
    <n v="5.524"/>
    <x v="162"/>
    <x v="162"/>
    <n v="2354"/>
    <n v="214556"/>
    <n v="1651"/>
    <s v="1647014852263_TMM"/>
    <n v="1208"/>
    <n v="1209"/>
    <n v="2"/>
  </r>
  <r>
    <x v="1"/>
    <x v="1"/>
    <n v="150"/>
    <n v="3000"/>
    <n v="42"/>
    <n v="1"/>
    <n v="13"/>
    <s v="SaidOld"/>
    <x v="0"/>
    <x v="1"/>
    <x v="23"/>
    <x v="6"/>
    <n v="1033.98285714286"/>
    <n v="387.62666666666701"/>
    <n v="3"/>
    <n v="7"/>
    <n v="442.16952380952398"/>
    <n v="547.08000000000004"/>
    <n v="4"/>
    <n v="3"/>
    <n v="294.19998168945301"/>
    <n v="670.07499694824196"/>
    <n v="5"/>
    <n v="2"/>
    <x v="164"/>
    <n v="1.4750000000000001"/>
    <n v="12.388999999999999"/>
    <n v="2.0609999999999999"/>
    <x v="163"/>
    <x v="163"/>
    <n v="2381"/>
    <n v="220704"/>
    <n v="469"/>
    <s v="1647014852263_TMM"/>
    <n v="1208"/>
    <n v="1209"/>
    <n v="2"/>
  </r>
  <r>
    <x v="1"/>
    <x v="1"/>
    <n v="150"/>
    <n v="3000"/>
    <n v="43"/>
    <n v="0"/>
    <n v="0"/>
    <s v="SaidNew"/>
    <x v="0"/>
    <x v="0"/>
    <x v="0"/>
    <x v="0"/>
    <n v="1022.98285714286"/>
    <n v="867.98666666666702"/>
    <n v="6"/>
    <n v="7"/>
    <n v="1022.98285714286"/>
    <n v="867.98666666666702"/>
    <n v="6"/>
    <n v="7"/>
    <n v="-1"/>
    <n v="-1"/>
    <n v="-1"/>
    <n v="-1"/>
    <x v="0"/>
    <n v="12.683999999999999"/>
    <n v="12.683999999999999"/>
    <n v="-1"/>
    <x v="0"/>
    <x v="0"/>
    <n v="2360"/>
    <n v="224068"/>
    <n v="1334"/>
    <s v="1647014852263_TMM"/>
    <n v="1208"/>
    <n v="1209"/>
    <n v="2"/>
  </r>
  <r>
    <x v="1"/>
    <x v="1"/>
    <n v="150"/>
    <n v="3000"/>
    <n v="44"/>
    <n v="0"/>
    <n v="0"/>
    <s v="SaidNew"/>
    <x v="0"/>
    <x v="0"/>
    <x v="0"/>
    <x v="0"/>
    <n v="723.07619047619096"/>
    <n v="75.72"/>
    <n v="1"/>
    <n v="5"/>
    <n v="723.07619047619096"/>
    <n v="75.72"/>
    <n v="1"/>
    <n v="5"/>
    <n v="-1"/>
    <n v="-1"/>
    <n v="-1"/>
    <n v="-1"/>
    <x v="0"/>
    <n v="12.978999999999999"/>
    <n v="12.978999999999999"/>
    <n v="-1"/>
    <x v="0"/>
    <x v="0"/>
    <n v="1273"/>
    <n v="225848"/>
    <n v="700"/>
    <s v="1647014852263_TMM"/>
    <n v="1208"/>
    <n v="1209"/>
    <n v="2"/>
  </r>
  <r>
    <x v="1"/>
    <x v="1"/>
    <n v="150"/>
    <n v="3000"/>
    <n v="45"/>
    <n v="0"/>
    <n v="0"/>
    <s v="SaidNew"/>
    <x v="0"/>
    <x v="0"/>
    <x v="0"/>
    <x v="0"/>
    <n v="1033.98285714286"/>
    <n v="387.62666666666701"/>
    <n v="3"/>
    <n v="7"/>
    <n v="1033.98285714286"/>
    <n v="387.62666666666701"/>
    <n v="3"/>
    <n v="7"/>
    <n v="-1"/>
    <n v="-1"/>
    <n v="-1"/>
    <n v="-1"/>
    <x v="0"/>
    <n v="13.273999999999999"/>
    <n v="13.273999999999999"/>
    <n v="-1"/>
    <x v="0"/>
    <x v="0"/>
    <n v="1086"/>
    <n v="227444"/>
    <n v="2268"/>
    <s v="1647014852263_TMM"/>
    <n v="1208"/>
    <n v="1209"/>
    <n v="2"/>
  </r>
  <r>
    <x v="1"/>
    <x v="1"/>
    <n v="150"/>
    <n v="3000"/>
    <n v="46"/>
    <n v="0"/>
    <n v="0"/>
    <s v="SaidNew"/>
    <x v="0"/>
    <x v="0"/>
    <x v="0"/>
    <x v="0"/>
    <n v="113.262857142857"/>
    <n v="383.62666666666701"/>
    <n v="3"/>
    <n v="1"/>
    <n v="113.262857142857"/>
    <n v="383.62666666666701"/>
    <n v="3"/>
    <n v="1"/>
    <n v="-1"/>
    <n v="-1"/>
    <n v="-1"/>
    <n v="-1"/>
    <x v="0"/>
    <n v="13.569000000000001"/>
    <n v="13.569000000000001"/>
    <n v="-1"/>
    <x v="0"/>
    <x v="0"/>
    <n v="1138"/>
    <n v="229088"/>
    <n v="824"/>
    <s v="1647014852263_TMM"/>
    <n v="1208"/>
    <n v="1209"/>
    <n v="2"/>
  </r>
  <r>
    <x v="1"/>
    <x v="1"/>
    <n v="150"/>
    <n v="3000"/>
    <n v="47"/>
    <n v="0"/>
    <n v="0"/>
    <s v="SaidNew"/>
    <x v="0"/>
    <x v="0"/>
    <x v="0"/>
    <x v="0"/>
    <n v="442.16952380952398"/>
    <n v="547.08000000000004"/>
    <n v="4"/>
    <n v="3"/>
    <n v="442.16952380952398"/>
    <n v="547.08000000000004"/>
    <n v="4"/>
    <n v="3"/>
    <n v="-1"/>
    <n v="-1"/>
    <n v="-1"/>
    <n v="-1"/>
    <x v="0"/>
    <n v="13.864000000000001"/>
    <n v="13.864000000000001"/>
    <n v="-1"/>
    <x v="0"/>
    <x v="0"/>
    <n v="1260"/>
    <n v="230850"/>
    <n v="202"/>
    <s v="1647014852263_TMM"/>
    <n v="1208"/>
    <n v="1209"/>
    <n v="2"/>
  </r>
  <r>
    <x v="1"/>
    <x v="1"/>
    <n v="150"/>
    <n v="3000"/>
    <n v="48"/>
    <n v="1"/>
    <n v="14"/>
    <s v="SaidOld"/>
    <x v="0"/>
    <x v="1"/>
    <x v="5"/>
    <x v="2"/>
    <n v="117.262857142857"/>
    <n v="680.53333333333399"/>
    <n v="5"/>
    <n v="1"/>
    <n v="1022.98285714286"/>
    <n v="867.98666666666702"/>
    <n v="6"/>
    <n v="7"/>
    <n v="1023.1999816894501"/>
    <n v="881.07499694824196"/>
    <n v="6"/>
    <n v="7"/>
    <x v="165"/>
    <n v="12.683999999999999"/>
    <n v="14.159000000000001"/>
    <n v="10.676"/>
    <x v="164"/>
    <x v="164"/>
    <n v="2051"/>
    <n v="235498"/>
    <n v="1334"/>
    <s v="1647014852263_TMM"/>
    <n v="1208"/>
    <n v="1209"/>
    <n v="2"/>
  </r>
  <r>
    <x v="1"/>
    <x v="1"/>
    <n v="150"/>
    <n v="3000"/>
    <n v="49"/>
    <n v="1"/>
    <n v="15"/>
    <s v="SaidNew"/>
    <x v="1"/>
    <x v="2"/>
    <x v="8"/>
    <x v="5"/>
    <n v="595.62285714285701"/>
    <n v="402.62666666666701"/>
    <n v="3"/>
    <n v="4"/>
    <n v="442.16952380952398"/>
    <n v="547.08000000000004"/>
    <n v="4"/>
    <n v="3"/>
    <n v="-1"/>
    <n v="-1"/>
    <n v="-1"/>
    <n v="-1"/>
    <x v="0"/>
    <n v="13.864000000000001"/>
    <n v="14.454000000000001"/>
    <n v="-1"/>
    <x v="0"/>
    <x v="0"/>
    <n v="1982"/>
    <n v="238482"/>
    <n v="202"/>
    <s v="1647014852263_TMM"/>
    <n v="1208"/>
    <n v="1209"/>
    <n v="2"/>
  </r>
  <r>
    <x v="1"/>
    <x v="1"/>
    <n v="150"/>
    <n v="3000"/>
    <n v="50"/>
    <n v="0"/>
    <n v="0"/>
    <s v="SaidNew"/>
    <x v="0"/>
    <x v="0"/>
    <x v="0"/>
    <x v="0"/>
    <n v="603.62285714285701"/>
    <n v="699.53333333333399"/>
    <n v="5"/>
    <n v="4"/>
    <n v="603.62285714285701"/>
    <n v="699.53333333333399"/>
    <n v="5"/>
    <n v="4"/>
    <n v="-1"/>
    <n v="-1"/>
    <n v="-1"/>
    <n v="-1"/>
    <x v="0"/>
    <n v="14.749000000000001"/>
    <n v="14.749000000000001"/>
    <n v="-1"/>
    <x v="0"/>
    <x v="0"/>
    <n v="1556"/>
    <n v="240542"/>
    <n v="2290"/>
    <s v="1647014852263_TMM"/>
    <n v="1208"/>
    <n v="1209"/>
    <n v="2"/>
  </r>
  <r>
    <x v="1"/>
    <x v="1"/>
    <n v="150"/>
    <n v="3000"/>
    <n v="51"/>
    <n v="0"/>
    <n v="0"/>
    <s v="SaidOld"/>
    <x v="1"/>
    <x v="3"/>
    <x v="0"/>
    <x v="0"/>
    <n v="723.07619047619096"/>
    <n v="75.72"/>
    <n v="1"/>
    <n v="5"/>
    <n v="723.07619047619096"/>
    <n v="75.72"/>
    <n v="1"/>
    <n v="5"/>
    <n v="412.19998168945301"/>
    <n v="795.07499694824196"/>
    <n v="6"/>
    <n v="3"/>
    <x v="166"/>
    <n v="15.044"/>
    <n v="15.044"/>
    <n v="7.8040000000000003"/>
    <x v="165"/>
    <x v="165"/>
    <n v="5131"/>
    <n v="248557"/>
    <n v="1212"/>
    <s v="1647014852263_TMM"/>
    <n v="1208"/>
    <n v="1209"/>
    <n v="2"/>
  </r>
  <r>
    <x v="1"/>
    <x v="1"/>
    <n v="150"/>
    <n v="3000"/>
    <n v="52"/>
    <n v="0"/>
    <n v="0"/>
    <s v="SaidNew"/>
    <x v="0"/>
    <x v="0"/>
    <x v="0"/>
    <x v="0"/>
    <n v="896.52952380952399"/>
    <n v="377.62666666666701"/>
    <n v="3"/>
    <n v="6"/>
    <n v="896.52952380952399"/>
    <n v="377.62666666666701"/>
    <n v="3"/>
    <n v="6"/>
    <n v="-1"/>
    <n v="-1"/>
    <n v="-1"/>
    <n v="-1"/>
    <x v="0"/>
    <n v="15.339"/>
    <n v="15.339"/>
    <n v="-1"/>
    <x v="0"/>
    <x v="0"/>
    <n v="1412"/>
    <n v="250970"/>
    <n v="1955"/>
    <s v="1647014852263_TMM"/>
    <n v="1208"/>
    <n v="1209"/>
    <n v="2"/>
  </r>
  <r>
    <x v="1"/>
    <x v="1"/>
    <n v="150"/>
    <n v="3000"/>
    <n v="53"/>
    <n v="0"/>
    <n v="0"/>
    <s v="SaidNew"/>
    <x v="0"/>
    <x v="0"/>
    <x v="0"/>
    <x v="0"/>
    <n v="271.71619047618998"/>
    <n v="688.53333333333399"/>
    <n v="5"/>
    <n v="2"/>
    <n v="271.71619047618998"/>
    <n v="688.53333333333399"/>
    <n v="5"/>
    <n v="2"/>
    <n v="-1"/>
    <n v="-1"/>
    <n v="-1"/>
    <n v="-1"/>
    <x v="0"/>
    <n v="15.634"/>
    <n v="15.634"/>
    <n v="-1"/>
    <x v="0"/>
    <x v="0"/>
    <n v="1376"/>
    <n v="252854"/>
    <n v="1613"/>
    <s v="1647014852263_TMM"/>
    <n v="1208"/>
    <n v="1209"/>
    <n v="2"/>
  </r>
  <r>
    <x v="1"/>
    <x v="1"/>
    <n v="150"/>
    <n v="3000"/>
    <n v="54"/>
    <n v="1"/>
    <n v="16"/>
    <s v="SaidOld"/>
    <x v="0"/>
    <x v="1"/>
    <x v="12"/>
    <x v="2"/>
    <n v="117.262857142857"/>
    <n v="680.53333333333399"/>
    <n v="5"/>
    <n v="1"/>
    <n v="603.62285714285701"/>
    <n v="699.53333333333399"/>
    <n v="5"/>
    <n v="4"/>
    <n v="766.19998168945301"/>
    <n v="529.07499694824196"/>
    <n v="4"/>
    <n v="5"/>
    <x v="167"/>
    <n v="14.749000000000001"/>
    <n v="15.929"/>
    <n v="13.041"/>
    <x v="166"/>
    <x v="166"/>
    <n v="2461"/>
    <n v="258080"/>
    <n v="2290"/>
    <s v="1647014852263_TMM"/>
    <n v="1208"/>
    <n v="1209"/>
    <n v="2"/>
  </r>
  <r>
    <x v="1"/>
    <x v="1"/>
    <n v="150"/>
    <n v="3000"/>
    <n v="55"/>
    <n v="1"/>
    <n v="17"/>
    <s v="SaidOld"/>
    <x v="0"/>
    <x v="1"/>
    <x v="25"/>
    <x v="4"/>
    <n v="452.16952380952398"/>
    <n v="397.62666666666701"/>
    <n v="3"/>
    <n v="3"/>
    <n v="746.07619047619096"/>
    <n v="534.08000000000004"/>
    <n v="4"/>
    <n v="5"/>
    <n v="283.19998168945301"/>
    <n v="803.07499694824196"/>
    <n v="6"/>
    <n v="2"/>
    <x v="168"/>
    <n v="11.798999999999999"/>
    <n v="16.224"/>
    <n v="5.4390000000000001"/>
    <x v="167"/>
    <x v="167"/>
    <n v="3480"/>
    <n v="264524"/>
    <n v="1024"/>
    <s v="1647014852263_TMM"/>
    <n v="1208"/>
    <n v="1209"/>
    <n v="2"/>
  </r>
  <r>
    <x v="1"/>
    <x v="1"/>
    <n v="150"/>
    <n v="3000"/>
    <n v="56"/>
    <n v="1"/>
    <n v="18"/>
    <s v="SaidOld"/>
    <x v="0"/>
    <x v="1"/>
    <x v="19"/>
    <x v="3"/>
    <n v="290.71619047618998"/>
    <n v="828.98666666666702"/>
    <n v="6"/>
    <n v="2"/>
    <n v="1033.98285714286"/>
    <n v="387.62666666666701"/>
    <n v="3"/>
    <n v="7"/>
    <n v="984.19998168945301"/>
    <n v="427.07499694824202"/>
    <n v="3"/>
    <n v="7"/>
    <x v="169"/>
    <n v="13.273999999999999"/>
    <n v="16.518999999999998"/>
    <n v="7.72"/>
    <x v="168"/>
    <x v="168"/>
    <n v="3465"/>
    <n v="271108"/>
    <n v="2268"/>
    <s v="1647014852263_TMM"/>
    <n v="1208"/>
    <n v="1209"/>
    <n v="2"/>
  </r>
  <r>
    <x v="1"/>
    <x v="1"/>
    <n v="150"/>
    <n v="3000"/>
    <n v="57"/>
    <n v="0"/>
    <n v="0"/>
    <s v="SaidNew"/>
    <x v="0"/>
    <x v="0"/>
    <x v="0"/>
    <x v="0"/>
    <n v="723.07619047619096"/>
    <n v="75.72"/>
    <n v="1"/>
    <n v="5"/>
    <n v="723.07619047619096"/>
    <n v="75.72"/>
    <n v="1"/>
    <n v="5"/>
    <n v="-1"/>
    <n v="-1"/>
    <n v="-1"/>
    <n v="-1"/>
    <x v="0"/>
    <n v="16.814"/>
    <n v="16.814"/>
    <n v="-1"/>
    <x v="0"/>
    <x v="0"/>
    <n v="1401"/>
    <n v="273509"/>
    <n v="2272"/>
    <s v="1647014852263_TMM"/>
    <n v="1208"/>
    <n v="1209"/>
    <n v="2"/>
  </r>
  <r>
    <x v="1"/>
    <x v="1"/>
    <n v="150"/>
    <n v="3000"/>
    <n v="58"/>
    <n v="0"/>
    <n v="0"/>
    <s v="SaidNew"/>
    <x v="0"/>
    <x v="0"/>
    <x v="0"/>
    <x v="0"/>
    <n v="723.07619047619096"/>
    <n v="75.72"/>
    <n v="1"/>
    <n v="5"/>
    <n v="723.07619047619096"/>
    <n v="75.72"/>
    <n v="1"/>
    <n v="5"/>
    <n v="-1"/>
    <n v="-1"/>
    <n v="-1"/>
    <n v="-1"/>
    <x v="0"/>
    <n v="17.109000000000002"/>
    <n v="17.109000000000002"/>
    <n v="-1"/>
    <x v="0"/>
    <x v="0"/>
    <n v="1120"/>
    <n v="275137"/>
    <n v="2211"/>
    <s v="1647014852263_TMM"/>
    <n v="1208"/>
    <n v="1209"/>
    <n v="2"/>
  </r>
  <r>
    <x v="1"/>
    <x v="1"/>
    <n v="150"/>
    <n v="3000"/>
    <n v="59"/>
    <n v="0"/>
    <n v="0"/>
    <s v="SaidNew"/>
    <x v="0"/>
    <x v="0"/>
    <x v="0"/>
    <x v="0"/>
    <n v="1026.98285714286"/>
    <n v="557.08000000000004"/>
    <n v="4"/>
    <n v="7"/>
    <n v="1026.98285714286"/>
    <n v="557.08000000000004"/>
    <n v="4"/>
    <n v="7"/>
    <n v="-1"/>
    <n v="-1"/>
    <n v="-1"/>
    <n v="-1"/>
    <x v="0"/>
    <n v="17.404"/>
    <n v="17.404"/>
    <n v="-1"/>
    <x v="0"/>
    <x v="0"/>
    <n v="1111"/>
    <n v="276753"/>
    <n v="1802"/>
    <s v="1647014852263_TMM"/>
    <n v="1208"/>
    <n v="1209"/>
    <n v="2"/>
  </r>
  <r>
    <x v="1"/>
    <x v="1"/>
    <n v="150"/>
    <n v="3000"/>
    <n v="60"/>
    <n v="0"/>
    <n v="0"/>
    <s v="SaidNew"/>
    <x v="0"/>
    <x v="0"/>
    <x v="0"/>
    <x v="0"/>
    <n v="274.71619047618998"/>
    <n v="401.62666666666701"/>
    <n v="3"/>
    <n v="2"/>
    <n v="274.71619047618998"/>
    <n v="401.62666666666701"/>
    <n v="3"/>
    <n v="2"/>
    <n v="-1"/>
    <n v="-1"/>
    <n v="-1"/>
    <n v="-1"/>
    <x v="0"/>
    <n v="17.699000000000002"/>
    <n v="17.699000000000002"/>
    <n v="-1"/>
    <x v="0"/>
    <x v="0"/>
    <n v="1094"/>
    <n v="278361"/>
    <n v="1361"/>
    <s v="1647014852263_TMM"/>
    <n v="1208"/>
    <n v="1209"/>
    <n v="2"/>
  </r>
  <r>
    <x v="1"/>
    <x v="1"/>
    <n v="150"/>
    <n v="3000"/>
    <n v="61"/>
    <n v="1"/>
    <n v="19"/>
    <s v="SaidNew"/>
    <x v="1"/>
    <x v="2"/>
    <x v="75"/>
    <x v="7"/>
    <n v="729.07619047619096"/>
    <n v="227.17333333333301"/>
    <n v="2"/>
    <n v="5"/>
    <n v="113.262857142857"/>
    <n v="383.62666666666701"/>
    <n v="3"/>
    <n v="1"/>
    <n v="-1"/>
    <n v="-1"/>
    <n v="-1"/>
    <n v="-1"/>
    <x v="0"/>
    <n v="0.59"/>
    <n v="17.994"/>
    <n v="-1"/>
    <x v="0"/>
    <x v="0"/>
    <n v="1209"/>
    <n v="280081"/>
    <n v="199"/>
    <s v="1647014852263_TMM"/>
    <n v="1208"/>
    <n v="1209"/>
    <n v="2"/>
  </r>
  <r>
    <x v="1"/>
    <x v="1"/>
    <n v="150"/>
    <n v="3000"/>
    <n v="62"/>
    <n v="1"/>
    <n v="20"/>
    <s v="SaidOld"/>
    <x v="0"/>
    <x v="1"/>
    <x v="5"/>
    <x v="2"/>
    <n v="424.16952380952398"/>
    <n v="977.44"/>
    <n v="7"/>
    <n v="3"/>
    <n v="723.07619047619096"/>
    <n v="75.72"/>
    <n v="1"/>
    <n v="5"/>
    <n v="892.19998168945301"/>
    <n v="514.07499694824196"/>
    <n v="4"/>
    <n v="6"/>
    <x v="170"/>
    <n v="16.814"/>
    <n v="18.289000000000001"/>
    <n v="14.307"/>
    <x v="169"/>
    <x v="169"/>
    <n v="2982"/>
    <n v="285200"/>
    <n v="2272"/>
    <s v="1647014852263_TMM"/>
    <n v="1208"/>
    <n v="1209"/>
    <n v="2"/>
  </r>
  <r>
    <x v="1"/>
    <x v="1"/>
    <n v="150"/>
    <n v="3000"/>
    <n v="63"/>
    <n v="1"/>
    <n v="21"/>
    <s v="SaidNew"/>
    <x v="1"/>
    <x v="2"/>
    <x v="5"/>
    <x v="2"/>
    <n v="1040.98285714286"/>
    <n v="269.17333333333301"/>
    <n v="2"/>
    <n v="7"/>
    <n v="723.07619047619096"/>
    <n v="75.72"/>
    <n v="1"/>
    <n v="5"/>
    <n v="-1"/>
    <n v="-1"/>
    <n v="-1"/>
    <n v="-1"/>
    <x v="0"/>
    <n v="17.109000000000002"/>
    <n v="18.584"/>
    <n v="-1"/>
    <x v="0"/>
    <x v="0"/>
    <n v="11717"/>
    <n v="297920"/>
    <n v="2211"/>
    <s v="1647014852263_TMM"/>
    <n v="1208"/>
    <n v="1209"/>
    <n v="2"/>
  </r>
  <r>
    <x v="1"/>
    <x v="1"/>
    <n v="150"/>
    <n v="3000"/>
    <n v="64"/>
    <n v="0"/>
    <n v="0"/>
    <s v="SaidNew"/>
    <x v="0"/>
    <x v="0"/>
    <x v="0"/>
    <x v="0"/>
    <n v="417.16952380952398"/>
    <n v="841.98666666666702"/>
    <n v="6"/>
    <n v="3"/>
    <n v="417.16952380952398"/>
    <n v="841.98666666666702"/>
    <n v="6"/>
    <n v="3"/>
    <n v="-1"/>
    <n v="-1"/>
    <n v="-1"/>
    <n v="-1"/>
    <x v="0"/>
    <n v="18.879000000000001"/>
    <n v="18.879000000000001"/>
    <n v="-1"/>
    <x v="0"/>
    <x v="0"/>
    <n v="1693"/>
    <n v="300115"/>
    <n v="567"/>
    <s v="1647014852263_TMM"/>
    <n v="1208"/>
    <n v="1209"/>
    <n v="2"/>
  </r>
  <r>
    <x v="1"/>
    <x v="1"/>
    <n v="150"/>
    <n v="3000"/>
    <n v="65"/>
    <n v="1"/>
    <n v="22"/>
    <s v="SaidOld"/>
    <x v="0"/>
    <x v="1"/>
    <x v="16"/>
    <x v="3"/>
    <n v="295.71619047618998"/>
    <n v="101.72"/>
    <n v="1"/>
    <n v="2"/>
    <n v="1026.98285714286"/>
    <n v="557.08000000000004"/>
    <n v="4"/>
    <n v="7"/>
    <n v="897.19998168945301"/>
    <n v="841.07499694824196"/>
    <n v="6"/>
    <n v="6"/>
    <x v="171"/>
    <n v="17.404"/>
    <n v="19.173999999999999"/>
    <n v="13.885"/>
    <x v="170"/>
    <x v="170"/>
    <n v="2202"/>
    <n v="313828"/>
    <n v="1802"/>
    <s v="1647014852263_TMM"/>
    <n v="1208"/>
    <n v="1209"/>
    <n v="2"/>
  </r>
  <r>
    <x v="1"/>
    <x v="1"/>
    <n v="150"/>
    <n v="3000"/>
    <n v="66"/>
    <n v="0"/>
    <n v="0"/>
    <s v="SaidNew"/>
    <x v="0"/>
    <x v="0"/>
    <x v="0"/>
    <x v="0"/>
    <n v="1033.98285714286"/>
    <n v="387.62666666666701"/>
    <n v="3"/>
    <n v="7"/>
    <n v="1033.98285714286"/>
    <n v="387.62666666666701"/>
    <n v="3"/>
    <n v="7"/>
    <n v="-1"/>
    <n v="-1"/>
    <n v="-1"/>
    <n v="-1"/>
    <x v="0"/>
    <n v="19.469000000000001"/>
    <n v="19.469000000000001"/>
    <n v="-1"/>
    <x v="0"/>
    <x v="0"/>
    <n v="1436"/>
    <n v="316267"/>
    <n v="997"/>
    <s v="1647014852263_TMM"/>
    <n v="1208"/>
    <n v="1209"/>
    <n v="2"/>
  </r>
  <r>
    <x v="1"/>
    <x v="1"/>
    <n v="150"/>
    <n v="3000"/>
    <n v="67"/>
    <n v="1"/>
    <n v="23"/>
    <s v="SaidNew"/>
    <x v="1"/>
    <x v="2"/>
    <x v="76"/>
    <x v="7"/>
    <n v="274.71619047618998"/>
    <n v="401.62666666666701"/>
    <n v="3"/>
    <n v="2"/>
    <n v="412.16952380952398"/>
    <n v="77.72"/>
    <n v="1"/>
    <n v="3"/>
    <n v="-1"/>
    <n v="-1"/>
    <n v="-1"/>
    <n v="-1"/>
    <x v="0"/>
    <n v="0.29499999999999998"/>
    <n v="19.763999999999999"/>
    <n v="-1"/>
    <x v="0"/>
    <x v="0"/>
    <n v="1013"/>
    <n v="317783"/>
    <n v="157"/>
    <s v="1647014852263_TMM"/>
    <n v="1208"/>
    <n v="1209"/>
    <n v="2"/>
  </r>
  <r>
    <x v="1"/>
    <x v="1"/>
    <n v="150"/>
    <n v="3000"/>
    <n v="68"/>
    <n v="0"/>
    <n v="0"/>
    <s v="SaidNew"/>
    <x v="0"/>
    <x v="0"/>
    <x v="0"/>
    <x v="0"/>
    <n v="595.62285714285701"/>
    <n v="402.62666666666701"/>
    <n v="3"/>
    <n v="4"/>
    <n v="595.62285714285701"/>
    <n v="402.62666666666701"/>
    <n v="3"/>
    <n v="4"/>
    <n v="-1"/>
    <n v="-1"/>
    <n v="-1"/>
    <n v="-1"/>
    <x v="0"/>
    <n v="20.059000000000001"/>
    <n v="20.059000000000001"/>
    <n v="-1"/>
    <x v="0"/>
    <x v="0"/>
    <n v="1240"/>
    <n v="319531"/>
    <n v="1171"/>
    <s v="1647014852263_TMM"/>
    <n v="1208"/>
    <n v="1209"/>
    <n v="2"/>
  </r>
  <r>
    <x v="1"/>
    <x v="1"/>
    <n v="150"/>
    <n v="3000"/>
    <n v="69"/>
    <n v="1"/>
    <n v="24"/>
    <s v="SaidOld"/>
    <x v="0"/>
    <x v="1"/>
    <x v="77"/>
    <x v="6"/>
    <n v="274.71619047618998"/>
    <n v="401.62666666666701"/>
    <n v="3"/>
    <n v="2"/>
    <n v="881.52952380952399"/>
    <n v="243.17333333333301"/>
    <n v="2"/>
    <n v="6"/>
    <n v="740.19998168945301"/>
    <n v="229.07499694824199"/>
    <n v="2"/>
    <n v="5"/>
    <x v="172"/>
    <n v="8.5549999999999997"/>
    <n v="20.353999999999999"/>
    <n v="9.0709999999999997"/>
    <x v="171"/>
    <x v="171"/>
    <n v="2837"/>
    <n v="324314"/>
    <n v="1810"/>
    <s v="1647014852263_TMM"/>
    <n v="1208"/>
    <n v="1209"/>
    <n v="2"/>
  </r>
  <r>
    <x v="1"/>
    <x v="1"/>
    <n v="150"/>
    <n v="3000"/>
    <n v="70"/>
    <n v="0"/>
    <n v="0"/>
    <s v="SaidNew"/>
    <x v="0"/>
    <x v="0"/>
    <x v="0"/>
    <x v="0"/>
    <n v="117.262857142857"/>
    <n v="680.53333333333399"/>
    <n v="5"/>
    <n v="1"/>
    <n v="117.262857142857"/>
    <n v="680.53333333333399"/>
    <n v="5"/>
    <n v="1"/>
    <n v="-1"/>
    <n v="-1"/>
    <n v="-1"/>
    <n v="-1"/>
    <x v="0"/>
    <n v="20.649000000000001"/>
    <n v="20.649000000000001"/>
    <n v="-1"/>
    <x v="0"/>
    <x v="0"/>
    <n v="2220"/>
    <n v="327541"/>
    <n v="1276"/>
    <s v="1647014852263_TMM"/>
    <n v="1208"/>
    <n v="1209"/>
    <n v="2"/>
  </r>
  <r>
    <x v="1"/>
    <x v="1"/>
    <n v="150"/>
    <n v="3000"/>
    <n v="71"/>
    <n v="1"/>
    <n v="25"/>
    <s v="SaidNew"/>
    <x v="1"/>
    <x v="2"/>
    <x v="78"/>
    <x v="7"/>
    <n v="292.71619047618998"/>
    <n v="1015.44"/>
    <n v="7"/>
    <n v="2"/>
    <n v="726.07619047619096"/>
    <n v="394.62666666666701"/>
    <n v="3"/>
    <n v="5"/>
    <n v="-1"/>
    <n v="-1"/>
    <n v="-1"/>
    <n v="-1"/>
    <x v="0"/>
    <n v="1.18"/>
    <n v="20.943999999999999"/>
    <n v="-1"/>
    <x v="0"/>
    <x v="0"/>
    <n v="985"/>
    <n v="329036"/>
    <n v="1871"/>
    <s v="1647014852263_TMM"/>
    <n v="1208"/>
    <n v="1209"/>
    <n v="2"/>
  </r>
  <r>
    <x v="1"/>
    <x v="1"/>
    <n v="150"/>
    <n v="3000"/>
    <n v="72"/>
    <n v="0"/>
    <n v="0"/>
    <s v="SaidNew"/>
    <x v="0"/>
    <x v="0"/>
    <x v="0"/>
    <x v="0"/>
    <n v="726.07619047619096"/>
    <n v="394.62666666666701"/>
    <n v="3"/>
    <n v="5"/>
    <n v="726.07619047619096"/>
    <n v="394.62666666666701"/>
    <n v="3"/>
    <n v="5"/>
    <n v="-1"/>
    <n v="-1"/>
    <n v="-1"/>
    <n v="-1"/>
    <x v="0"/>
    <n v="21.239000000000001"/>
    <n v="21.239000000000001"/>
    <n v="-1"/>
    <x v="0"/>
    <x v="0"/>
    <n v="1198"/>
    <n v="330756"/>
    <n v="2163"/>
    <s v="1647014852263_TMM"/>
    <n v="1208"/>
    <n v="1209"/>
    <n v="2"/>
  </r>
  <r>
    <x v="1"/>
    <x v="1"/>
    <n v="150"/>
    <n v="3000"/>
    <n v="73"/>
    <n v="0"/>
    <n v="0"/>
    <s v="SaidNew"/>
    <x v="0"/>
    <x v="0"/>
    <x v="0"/>
    <x v="0"/>
    <n v="1033.98285714286"/>
    <n v="387.62666666666701"/>
    <n v="3"/>
    <n v="7"/>
    <n v="1033.98285714286"/>
    <n v="387.62666666666701"/>
    <n v="3"/>
    <n v="7"/>
    <n v="-1"/>
    <n v="-1"/>
    <n v="-1"/>
    <n v="-1"/>
    <x v="0"/>
    <n v="21.533999999999999"/>
    <n v="21.533999999999999"/>
    <n v="-1"/>
    <x v="0"/>
    <x v="0"/>
    <n v="992"/>
    <n v="332258"/>
    <n v="426"/>
    <s v="1647014852263_TMM"/>
    <n v="1208"/>
    <n v="1209"/>
    <n v="2"/>
  </r>
  <r>
    <x v="1"/>
    <x v="1"/>
    <n v="150"/>
    <n v="3000"/>
    <n v="74"/>
    <n v="1"/>
    <n v="26"/>
    <s v="SaidNew"/>
    <x v="1"/>
    <x v="2"/>
    <x v="79"/>
    <x v="6"/>
    <n v="726.07619047619096"/>
    <n v="394.62666666666701"/>
    <n v="3"/>
    <n v="5"/>
    <n v="1023.98285714286"/>
    <n v="995.44"/>
    <n v="7"/>
    <n v="7"/>
    <n v="-1"/>
    <n v="-1"/>
    <n v="-1"/>
    <n v="-1"/>
    <x v="0"/>
    <n v="11.209"/>
    <n v="21.829000000000001"/>
    <n v="-1"/>
    <x v="0"/>
    <x v="0"/>
    <n v="1006"/>
    <n v="333766"/>
    <n v="2074"/>
    <s v="1647014852263_TMM"/>
    <n v="1208"/>
    <n v="1209"/>
    <n v="2"/>
  </r>
  <r>
    <x v="1"/>
    <x v="1"/>
    <n v="150"/>
    <n v="3000"/>
    <n v="75"/>
    <n v="0"/>
    <n v="0"/>
    <s v="SaidNew"/>
    <x v="0"/>
    <x v="0"/>
    <x v="0"/>
    <x v="0"/>
    <n v="1033.98285714286"/>
    <n v="387.62666666666701"/>
    <n v="3"/>
    <n v="7"/>
    <n v="1033.98285714286"/>
    <n v="387.62666666666701"/>
    <n v="3"/>
    <n v="7"/>
    <n v="-1"/>
    <n v="-1"/>
    <n v="-1"/>
    <n v="-1"/>
    <x v="0"/>
    <n v="22.123999999999999"/>
    <n v="22.123999999999999"/>
    <n v="-1"/>
    <x v="0"/>
    <x v="0"/>
    <n v="925"/>
    <n v="335196"/>
    <n v="1697"/>
    <s v="1647014852263_TMM"/>
    <n v="1208"/>
    <n v="1209"/>
    <n v="2"/>
  </r>
  <r>
    <x v="1"/>
    <x v="1"/>
    <n v="150"/>
    <n v="3000"/>
    <n v="76"/>
    <n v="1"/>
    <n v="27"/>
    <s v="SaidOld"/>
    <x v="0"/>
    <x v="1"/>
    <x v="80"/>
    <x v="7"/>
    <n v="133.262857142857"/>
    <n v="994.44"/>
    <n v="7"/>
    <n v="1"/>
    <n v="1026.98285714286"/>
    <n v="557.08000000000004"/>
    <n v="4"/>
    <n v="7"/>
    <n v="744.19998168945301"/>
    <n v="411.07499694824202"/>
    <n v="3"/>
    <n v="5"/>
    <x v="173"/>
    <n v="4.72"/>
    <n v="22.419"/>
    <n v="11.351000000000001"/>
    <x v="172"/>
    <x v="172"/>
    <n v="3581"/>
    <n v="340621"/>
    <n v="949"/>
    <s v="1647014852263_TMM"/>
    <n v="1208"/>
    <n v="1209"/>
    <n v="2"/>
  </r>
  <r>
    <x v="1"/>
    <x v="1"/>
    <n v="150"/>
    <n v="3000"/>
    <n v="77"/>
    <n v="1"/>
    <n v="28"/>
    <s v="SaidOld"/>
    <x v="0"/>
    <x v="1"/>
    <x v="22"/>
    <x v="7"/>
    <n v="604.62285714285701"/>
    <n v="112.72"/>
    <n v="1"/>
    <n v="4"/>
    <n v="720.07619047619096"/>
    <n v="703.53333333333399"/>
    <n v="5"/>
    <n v="5"/>
    <n v="856.19998168945301"/>
    <n v="681.07499694824196"/>
    <n v="5"/>
    <n v="6"/>
    <x v="174"/>
    <n v="3.835"/>
    <n v="22.713999999999999"/>
    <n v="9.4930000000000003"/>
    <x v="173"/>
    <x v="173"/>
    <n v="3459"/>
    <n v="346822"/>
    <n v="2138"/>
    <s v="1647014852263_TMM"/>
    <n v="1208"/>
    <n v="1209"/>
    <n v="2"/>
  </r>
  <r>
    <x v="1"/>
    <x v="1"/>
    <n v="150"/>
    <n v="3000"/>
    <n v="78"/>
    <n v="0"/>
    <n v="0"/>
    <s v="SaidNew"/>
    <x v="0"/>
    <x v="0"/>
    <x v="0"/>
    <x v="0"/>
    <n v="447.16952380952398"/>
    <n v="678.53333333333399"/>
    <n v="5"/>
    <n v="3"/>
    <n v="447.16952380952398"/>
    <n v="678.53333333333399"/>
    <n v="5"/>
    <n v="3"/>
    <n v="-1"/>
    <n v="-1"/>
    <n v="-1"/>
    <n v="-1"/>
    <x v="0"/>
    <n v="23.009"/>
    <n v="23.009"/>
    <n v="-1"/>
    <x v="0"/>
    <x v="0"/>
    <n v="1234"/>
    <n v="349058"/>
    <n v="2080"/>
    <s v="1647014852263_TMM"/>
    <n v="1208"/>
    <n v="1209"/>
    <n v="2"/>
  </r>
  <r>
    <x v="1"/>
    <x v="1"/>
    <n v="150"/>
    <n v="3000"/>
    <n v="79"/>
    <n v="0"/>
    <n v="0"/>
    <s v="SaidNew"/>
    <x v="0"/>
    <x v="0"/>
    <x v="0"/>
    <x v="0"/>
    <n v="120.262857142857"/>
    <n v="859.98666666666702"/>
    <n v="6"/>
    <n v="1"/>
    <n v="120.262857142857"/>
    <n v="859.98666666666702"/>
    <n v="6"/>
    <n v="1"/>
    <n v="-1"/>
    <n v="-1"/>
    <n v="-1"/>
    <n v="-1"/>
    <x v="0"/>
    <n v="23.303999999999998"/>
    <n v="23.303999999999998"/>
    <n v="-1"/>
    <x v="0"/>
    <x v="0"/>
    <n v="1163"/>
    <n v="350730"/>
    <n v="2091"/>
    <s v="1647014852263_TMM"/>
    <n v="1208"/>
    <n v="1209"/>
    <n v="2"/>
  </r>
  <r>
    <x v="1"/>
    <x v="1"/>
    <n v="150"/>
    <n v="3000"/>
    <n v="80"/>
    <n v="0"/>
    <n v="0"/>
    <s v="SaidNew"/>
    <x v="0"/>
    <x v="0"/>
    <x v="0"/>
    <x v="0"/>
    <n v="120.262857142857"/>
    <n v="859.98666666666702"/>
    <n v="6"/>
    <n v="1"/>
    <n v="120.262857142857"/>
    <n v="859.98666666666702"/>
    <n v="6"/>
    <n v="1"/>
    <n v="-1"/>
    <n v="-1"/>
    <n v="-1"/>
    <n v="-1"/>
    <x v="0"/>
    <n v="23.599"/>
    <n v="23.599"/>
    <n v="-1"/>
    <x v="0"/>
    <x v="0"/>
    <n v="1266"/>
    <n v="352502"/>
    <n v="347"/>
    <s v="1647014852263_TMM"/>
    <n v="1208"/>
    <n v="1209"/>
    <n v="2"/>
  </r>
  <r>
    <x v="1"/>
    <x v="1"/>
    <n v="150"/>
    <n v="3000"/>
    <n v="81"/>
    <n v="0"/>
    <n v="0"/>
    <s v="SaidNew"/>
    <x v="0"/>
    <x v="0"/>
    <x v="0"/>
    <x v="0"/>
    <n v="412.16952380952398"/>
    <n v="77.72"/>
    <n v="1"/>
    <n v="3"/>
    <n v="412.16952380952398"/>
    <n v="77.72"/>
    <n v="1"/>
    <n v="3"/>
    <n v="-1"/>
    <n v="-1"/>
    <n v="-1"/>
    <n v="-1"/>
    <x v="0"/>
    <n v="23.893999999999998"/>
    <n v="23.893999999999998"/>
    <n v="-1"/>
    <x v="0"/>
    <x v="0"/>
    <n v="1440"/>
    <n v="354452"/>
    <n v="1940"/>
    <s v="1647014852263_TMM"/>
    <n v="1208"/>
    <n v="1209"/>
    <n v="2"/>
  </r>
  <r>
    <x v="1"/>
    <x v="1"/>
    <n v="150"/>
    <n v="3000"/>
    <n v="82"/>
    <n v="0"/>
    <n v="0"/>
    <s v="SaidNew"/>
    <x v="0"/>
    <x v="0"/>
    <x v="0"/>
    <x v="0"/>
    <n v="1044.98285714286"/>
    <n v="105.72"/>
    <n v="1"/>
    <n v="7"/>
    <n v="1044.98285714286"/>
    <n v="105.72"/>
    <n v="1"/>
    <n v="7"/>
    <n v="-1"/>
    <n v="-1"/>
    <n v="-1"/>
    <n v="-1"/>
    <x v="0"/>
    <n v="24.189"/>
    <n v="24.189"/>
    <n v="-1"/>
    <x v="0"/>
    <x v="0"/>
    <n v="1492"/>
    <n v="356458"/>
    <n v="660"/>
    <s v="1647014852263_TMM"/>
    <n v="1208"/>
    <n v="1209"/>
    <n v="2"/>
  </r>
  <r>
    <x v="1"/>
    <x v="1"/>
    <n v="150"/>
    <n v="3000"/>
    <n v="83"/>
    <n v="0"/>
    <n v="0"/>
    <s v="SaidNew"/>
    <x v="0"/>
    <x v="0"/>
    <x v="0"/>
    <x v="0"/>
    <n v="412.16952380952398"/>
    <n v="77.72"/>
    <n v="1"/>
    <n v="3"/>
    <n v="412.16952380952398"/>
    <n v="77.72"/>
    <n v="1"/>
    <n v="3"/>
    <n v="-1"/>
    <n v="-1"/>
    <n v="-1"/>
    <n v="-1"/>
    <x v="0"/>
    <n v="24.484000000000002"/>
    <n v="24.484000000000002"/>
    <n v="-1"/>
    <x v="0"/>
    <x v="0"/>
    <n v="1295"/>
    <n v="358262"/>
    <n v="1100"/>
    <s v="1647014852263_TMM"/>
    <n v="1208"/>
    <n v="1209"/>
    <n v="2"/>
  </r>
  <r>
    <x v="1"/>
    <x v="1"/>
    <n v="150"/>
    <n v="3000"/>
    <n v="84"/>
    <n v="1"/>
    <n v="29"/>
    <s v="SaidOld"/>
    <x v="0"/>
    <x v="1"/>
    <x v="27"/>
    <x v="6"/>
    <n v="571.62285714285701"/>
    <n v="984.44"/>
    <n v="7"/>
    <n v="4"/>
    <n v="723.07619047619096"/>
    <n v="75.72"/>
    <n v="1"/>
    <n v="5"/>
    <n v="741.19998168945301"/>
    <n v="201.07499694824199"/>
    <n v="2"/>
    <n v="5"/>
    <x v="175"/>
    <n v="15.044"/>
    <n v="24.779"/>
    <n v="11.182"/>
    <x v="174"/>
    <x v="174"/>
    <n v="3829"/>
    <n v="364970"/>
    <n v="1212"/>
    <s v="1647014852263_TMM"/>
    <n v="1208"/>
    <n v="1209"/>
    <n v="2"/>
  </r>
  <r>
    <x v="1"/>
    <x v="1"/>
    <n v="150"/>
    <n v="3000"/>
    <n v="85"/>
    <n v="0"/>
    <n v="0"/>
    <s v="SaidNew"/>
    <x v="0"/>
    <x v="0"/>
    <x v="0"/>
    <x v="0"/>
    <n v="1026.98285714286"/>
    <n v="557.08000000000004"/>
    <n v="4"/>
    <n v="7"/>
    <n v="1026.98285714286"/>
    <n v="557.08000000000004"/>
    <n v="4"/>
    <n v="7"/>
    <n v="-1"/>
    <n v="-1"/>
    <n v="-1"/>
    <n v="-1"/>
    <x v="0"/>
    <n v="25.074000000000002"/>
    <n v="25.074000000000002"/>
    <n v="-1"/>
    <x v="0"/>
    <x v="0"/>
    <n v="1317"/>
    <n v="367292"/>
    <n v="715"/>
    <s v="1647014852263_TMM"/>
    <n v="1208"/>
    <n v="1209"/>
    <n v="2"/>
  </r>
  <r>
    <x v="1"/>
    <x v="1"/>
    <n v="150"/>
    <n v="3000"/>
    <n v="86"/>
    <n v="0"/>
    <n v="0"/>
    <s v="SaidNew"/>
    <x v="0"/>
    <x v="0"/>
    <x v="0"/>
    <x v="0"/>
    <n v="270.71619047618998"/>
    <n v="245.17333333333301"/>
    <n v="2"/>
    <n v="2"/>
    <n v="270.71619047618998"/>
    <n v="245.17333333333301"/>
    <n v="2"/>
    <n v="2"/>
    <n v="-1"/>
    <n v="-1"/>
    <n v="-1"/>
    <n v="-1"/>
    <x v="0"/>
    <n v="25.369"/>
    <n v="25.369"/>
    <n v="-1"/>
    <x v="0"/>
    <x v="0"/>
    <n v="1153"/>
    <n v="368948"/>
    <n v="2063"/>
    <s v="1647014852263_TMM"/>
    <n v="1208"/>
    <n v="1209"/>
    <n v="2"/>
  </r>
  <r>
    <x v="1"/>
    <x v="1"/>
    <n v="150"/>
    <n v="3000"/>
    <n v="87"/>
    <n v="1"/>
    <n v="30"/>
    <s v="SaidOld"/>
    <x v="0"/>
    <x v="1"/>
    <x v="5"/>
    <x v="2"/>
    <n v="873.52952380952399"/>
    <n v="533.08000000000004"/>
    <n v="4"/>
    <n v="6"/>
    <n v="1044.98285714286"/>
    <n v="105.72"/>
    <n v="1"/>
    <n v="7"/>
    <n v="885.19998168945301"/>
    <n v="107.074996948242"/>
    <n v="1"/>
    <n v="6"/>
    <x v="176"/>
    <n v="24.189"/>
    <n v="25.664000000000001"/>
    <n v="18.193000000000001"/>
    <x v="175"/>
    <x v="175"/>
    <n v="2628"/>
    <n v="373758"/>
    <n v="660"/>
    <s v="1647014852263_TMM"/>
    <n v="1208"/>
    <n v="1209"/>
    <n v="2"/>
  </r>
  <r>
    <x v="1"/>
    <x v="1"/>
    <n v="150"/>
    <n v="3000"/>
    <n v="88"/>
    <n v="1"/>
    <n v="31"/>
    <s v="SaidOld"/>
    <x v="0"/>
    <x v="1"/>
    <x v="81"/>
    <x v="7"/>
    <n v="904.52952380952399"/>
    <n v="999.44"/>
    <n v="7"/>
    <n v="6"/>
    <n v="720.07619047619096"/>
    <n v="703.53333333333399"/>
    <n v="5"/>
    <n v="5"/>
    <n v="285.19998168945301"/>
    <n v="687.07499694824196"/>
    <n v="5"/>
    <n v="2"/>
    <x v="177"/>
    <n v="5.9"/>
    <n v="25.959"/>
    <n v="12.787000000000001"/>
    <x v="176"/>
    <x v="176"/>
    <n v="3440"/>
    <n v="380202"/>
    <n v="1297"/>
    <s v="1647014852263_TMM"/>
    <n v="1208"/>
    <n v="1209"/>
    <n v="2"/>
  </r>
  <r>
    <x v="1"/>
    <x v="1"/>
    <n v="150"/>
    <n v="3000"/>
    <n v="89"/>
    <n v="0"/>
    <n v="0"/>
    <s v="SaidNew"/>
    <x v="0"/>
    <x v="0"/>
    <x v="0"/>
    <x v="0"/>
    <n v="454.16952380952398"/>
    <n v="259.17333333333301"/>
    <n v="2"/>
    <n v="3"/>
    <n v="454.16952380952398"/>
    <n v="259.17333333333301"/>
    <n v="2"/>
    <n v="3"/>
    <n v="-1"/>
    <n v="-1"/>
    <n v="-1"/>
    <n v="-1"/>
    <x v="0"/>
    <n v="26.254000000000001"/>
    <n v="26.254000000000001"/>
    <n v="-1"/>
    <x v="0"/>
    <x v="0"/>
    <n v="1197"/>
    <n v="382402"/>
    <n v="1852"/>
    <s v="1647014852263_TMM"/>
    <n v="1208"/>
    <n v="1209"/>
    <n v="2"/>
  </r>
  <r>
    <x v="1"/>
    <x v="1"/>
    <n v="150"/>
    <n v="3000"/>
    <n v="90"/>
    <n v="1"/>
    <n v="32"/>
    <s v="SaidOld"/>
    <x v="0"/>
    <x v="1"/>
    <x v="82"/>
    <x v="7"/>
    <n v="720.07619047619096"/>
    <n v="703.53333333333399"/>
    <n v="5"/>
    <n v="5"/>
    <n v="113.262857142857"/>
    <n v="383.62666666666701"/>
    <n v="3"/>
    <n v="1"/>
    <n v="92.199981689453097"/>
    <n v="515.07499694824196"/>
    <n v="4"/>
    <n v="1"/>
    <x v="178"/>
    <n v="5.0149999999999997"/>
    <n v="26.548999999999999"/>
    <n v="10"/>
    <x v="177"/>
    <x v="177"/>
    <n v="3368"/>
    <n v="388075"/>
    <n v="189"/>
    <s v="1647014852263_TMM"/>
    <n v="1208"/>
    <n v="1209"/>
    <n v="2"/>
  </r>
  <r>
    <x v="1"/>
    <x v="1"/>
    <n v="150"/>
    <n v="3000"/>
    <n v="91"/>
    <n v="0"/>
    <n v="0"/>
    <s v="SaidNew"/>
    <x v="0"/>
    <x v="0"/>
    <x v="0"/>
    <x v="0"/>
    <n v="587.62285714285701"/>
    <n v="268.17333333333301"/>
    <n v="2"/>
    <n v="4"/>
    <n v="587.62285714285701"/>
    <n v="268.17333333333301"/>
    <n v="2"/>
    <n v="4"/>
    <n v="-1"/>
    <n v="-1"/>
    <n v="-1"/>
    <n v="-1"/>
    <x v="0"/>
    <n v="26.844000000000001"/>
    <n v="26.844000000000001"/>
    <n v="-1"/>
    <x v="0"/>
    <x v="0"/>
    <n v="1644"/>
    <n v="390721"/>
    <n v="524"/>
    <s v="1647014852263_TMM"/>
    <n v="1208"/>
    <n v="1209"/>
    <n v="2"/>
  </r>
  <r>
    <x v="1"/>
    <x v="1"/>
    <n v="150"/>
    <n v="3000"/>
    <n v="92"/>
    <n v="1"/>
    <n v="33"/>
    <s v="SaidOld"/>
    <x v="0"/>
    <x v="1"/>
    <x v="2"/>
    <x v="2"/>
    <n v="295.71619047618998"/>
    <n v="101.72"/>
    <n v="1"/>
    <n v="2"/>
    <n v="454.16952380952398"/>
    <n v="259.17333333333301"/>
    <n v="2"/>
    <n v="3"/>
    <n v="772.19998168945301"/>
    <n v="542.07499694824196"/>
    <n v="4"/>
    <n v="5"/>
    <x v="179"/>
    <n v="26.254000000000001"/>
    <n v="27.138999999999999"/>
    <n v="15.321"/>
    <x v="178"/>
    <x v="178"/>
    <n v="3871"/>
    <n v="397092"/>
    <n v="1852"/>
    <s v="1647014852263_TMM"/>
    <n v="1208"/>
    <n v="1209"/>
    <n v="2"/>
  </r>
  <r>
    <x v="1"/>
    <x v="1"/>
    <n v="150"/>
    <n v="3000"/>
    <n v="93"/>
    <n v="0"/>
    <n v="0"/>
    <s v="SaidNew"/>
    <x v="0"/>
    <x v="0"/>
    <x v="0"/>
    <x v="0"/>
    <n v="720.07619047619096"/>
    <n v="703.53333333333399"/>
    <n v="5"/>
    <n v="5"/>
    <n v="720.07619047619096"/>
    <n v="703.53333333333399"/>
    <n v="5"/>
    <n v="5"/>
    <n v="-1"/>
    <n v="-1"/>
    <n v="-1"/>
    <n v="-1"/>
    <x v="0"/>
    <n v="27.434000000000001"/>
    <n v="27.434000000000001"/>
    <n v="-1"/>
    <x v="0"/>
    <x v="0"/>
    <n v="1400"/>
    <n v="399494"/>
    <n v="2055"/>
    <s v="1647014852263_TMM"/>
    <n v="1208"/>
    <n v="1209"/>
    <n v="2"/>
  </r>
  <r>
    <x v="1"/>
    <x v="1"/>
    <n v="150"/>
    <n v="3000"/>
    <n v="94"/>
    <n v="1"/>
    <n v="34"/>
    <s v="SaidNew"/>
    <x v="1"/>
    <x v="2"/>
    <x v="83"/>
    <x v="6"/>
    <n v="896.52952380952399"/>
    <n v="377.62666666666701"/>
    <n v="3"/>
    <n v="6"/>
    <n v="417.16952380952398"/>
    <n v="841.98666666666702"/>
    <n v="6"/>
    <n v="3"/>
    <n v="-1"/>
    <n v="-1"/>
    <n v="-1"/>
    <n v="-1"/>
    <x v="0"/>
    <n v="18.879000000000001"/>
    <n v="27.728999999999999"/>
    <n v="-1"/>
    <x v="0"/>
    <x v="0"/>
    <n v="1663"/>
    <n v="401666"/>
    <n v="567"/>
    <s v="1647014852263_TMM"/>
    <n v="1208"/>
    <n v="1209"/>
    <n v="2"/>
  </r>
  <r>
    <x v="1"/>
    <x v="1"/>
    <n v="150"/>
    <n v="3000"/>
    <n v="95"/>
    <n v="1"/>
    <n v="35"/>
    <s v="SaidOld"/>
    <x v="0"/>
    <x v="1"/>
    <x v="9"/>
    <x v="4"/>
    <n v="881.52952380952399"/>
    <n v="243.17333333333301"/>
    <n v="2"/>
    <n v="6"/>
    <n v="412.16952380952398"/>
    <n v="77.72"/>
    <n v="1"/>
    <n v="3"/>
    <n v="387.19998168945301"/>
    <n v="109.074996948242"/>
    <n v="1"/>
    <n v="3"/>
    <x v="180"/>
    <n v="23.893999999999998"/>
    <n v="28.024000000000001"/>
    <n v="12.702999999999999"/>
    <x v="179"/>
    <x v="179"/>
    <n v="2778"/>
    <n v="406548"/>
    <n v="1940"/>
    <s v="1647014852263_TMM"/>
    <n v="1208"/>
    <n v="1209"/>
    <n v="2"/>
  </r>
  <r>
    <x v="1"/>
    <x v="1"/>
    <n v="150"/>
    <n v="3000"/>
    <n v="96"/>
    <n v="1"/>
    <n v="36"/>
    <s v="SaidOld"/>
    <x v="0"/>
    <x v="1"/>
    <x v="2"/>
    <x v="2"/>
    <n v="133.262857142857"/>
    <n v="994.44"/>
    <n v="7"/>
    <n v="1"/>
    <n v="720.07619047619096"/>
    <n v="703.53333333333399"/>
    <n v="5"/>
    <n v="5"/>
    <n v="1002.1999816894501"/>
    <n v="414.07499694824202"/>
    <n v="3"/>
    <n v="7"/>
    <x v="181"/>
    <n v="27.434000000000001"/>
    <n v="28.318999999999999"/>
    <n v="19.882000000000001"/>
    <x v="180"/>
    <x v="180"/>
    <n v="2122"/>
    <n v="412044"/>
    <n v="2055"/>
    <s v="1647014852263_TMM"/>
    <n v="1208"/>
    <n v="1209"/>
    <n v="2"/>
  </r>
  <r>
    <x v="1"/>
    <x v="1"/>
    <n v="150"/>
    <n v="3000"/>
    <n v="97"/>
    <n v="1"/>
    <n v="37"/>
    <s v="SaidOld"/>
    <x v="0"/>
    <x v="1"/>
    <x v="48"/>
    <x v="7"/>
    <n v="873.52952380952399"/>
    <n v="101.72"/>
    <n v="1"/>
    <n v="6"/>
    <n v="728.07619047619096"/>
    <n v="1009.44"/>
    <n v="7"/>
    <n v="5"/>
    <n v="428.19998168945301"/>
    <n v="831.07499694824196"/>
    <n v="6"/>
    <n v="3"/>
    <x v="182"/>
    <n v="2.95"/>
    <n v="28.614000000000001"/>
    <n v="7.8040000000000003"/>
    <x v="181"/>
    <x v="181"/>
    <n v="3392"/>
    <n v="418134"/>
    <n v="6"/>
    <s v="1647014852263_TMM"/>
    <n v="1208"/>
    <n v="1209"/>
    <n v="2"/>
  </r>
  <r>
    <x v="1"/>
    <x v="1"/>
    <n v="150"/>
    <n v="3000"/>
    <n v="98"/>
    <n v="1"/>
    <n v="38"/>
    <s v="SaidNew"/>
    <x v="1"/>
    <x v="2"/>
    <x v="75"/>
    <x v="7"/>
    <n v="873.52952380952399"/>
    <n v="101.72"/>
    <n v="1"/>
    <n v="6"/>
    <n v="896.52952380952399"/>
    <n v="377.62666666666701"/>
    <n v="3"/>
    <n v="6"/>
    <n v="-1"/>
    <n v="-1"/>
    <n v="-1"/>
    <n v="-1"/>
    <x v="0"/>
    <n v="11.504"/>
    <n v="28.908999999999999"/>
    <n v="-1"/>
    <x v="0"/>
    <x v="0"/>
    <n v="1333"/>
    <n v="420469"/>
    <n v="541"/>
    <s v="1647014852263_TMM"/>
    <n v="1208"/>
    <n v="1209"/>
    <n v="2"/>
  </r>
  <r>
    <x v="1"/>
    <x v="1"/>
    <n v="150"/>
    <n v="3000"/>
    <n v="99"/>
    <n v="1"/>
    <n v="39"/>
    <s v="SaidOld"/>
    <x v="0"/>
    <x v="1"/>
    <x v="27"/>
    <x v="6"/>
    <n v="452.16952380952398"/>
    <n v="397.62666666666701"/>
    <n v="3"/>
    <n v="3"/>
    <n v="1033.98285714286"/>
    <n v="387.62666666666701"/>
    <n v="3"/>
    <n v="7"/>
    <n v="885.19998168945301"/>
    <n v="899.07499694824196"/>
    <n v="6"/>
    <n v="6"/>
    <x v="183"/>
    <n v="19.469000000000001"/>
    <n v="29.204000000000001"/>
    <n v="9.8309999999999995"/>
    <x v="182"/>
    <x v="182"/>
    <n v="2205"/>
    <n v="425036"/>
    <n v="997"/>
    <s v="1647014852263_TMM"/>
    <n v="1208"/>
    <n v="1209"/>
    <n v="2"/>
  </r>
  <r>
    <x v="1"/>
    <x v="1"/>
    <n v="150"/>
    <n v="3000"/>
    <n v="100"/>
    <n v="1"/>
    <n v="40"/>
    <s v="SaidOld"/>
    <x v="0"/>
    <x v="1"/>
    <x v="84"/>
    <x v="7"/>
    <n v="571.62285714285701"/>
    <n v="984.44"/>
    <n v="7"/>
    <n v="4"/>
    <n v="113.262857142857"/>
    <n v="383.62666666666701"/>
    <n v="3"/>
    <n v="1"/>
    <n v="235.19998168945301"/>
    <n v="401.07499694824202"/>
    <n v="3"/>
    <n v="2"/>
    <x v="184"/>
    <n v="13.569000000000001"/>
    <n v="29.498999999999999"/>
    <n v="14.561"/>
    <x v="183"/>
    <x v="183"/>
    <n v="1908"/>
    <n v="429746"/>
    <n v="824"/>
    <s v="1647014852263_TMM"/>
    <n v="1208"/>
    <n v="1209"/>
    <n v="2"/>
  </r>
  <r>
    <x v="1"/>
    <x v="1"/>
    <n v="150"/>
    <n v="3000"/>
    <n v="101"/>
    <n v="0"/>
    <n v="0"/>
    <s v="SaidNew"/>
    <x v="0"/>
    <x v="0"/>
    <x v="0"/>
    <x v="0"/>
    <n v="588.62285714285701"/>
    <n v="533.08000000000004"/>
    <n v="4"/>
    <n v="4"/>
    <n v="588.62285714285701"/>
    <n v="533.08000000000004"/>
    <n v="4"/>
    <n v="4"/>
    <n v="-1"/>
    <n v="-1"/>
    <n v="-1"/>
    <n v="-1"/>
    <x v="0"/>
    <n v="29.794"/>
    <n v="29.794"/>
    <n v="-1"/>
    <x v="0"/>
    <x v="0"/>
    <n v="1835"/>
    <n v="432583"/>
    <n v="1319"/>
    <s v="1647014852263_TMM"/>
    <n v="1208"/>
    <n v="1209"/>
    <n v="2"/>
  </r>
  <r>
    <x v="1"/>
    <x v="1"/>
    <n v="150"/>
    <n v="3000"/>
    <n v="102"/>
    <n v="1"/>
    <n v="41"/>
    <s v="SaidOld"/>
    <x v="0"/>
    <x v="1"/>
    <x v="58"/>
    <x v="7"/>
    <n v="879.52952380952399"/>
    <n v="681.53333333333399"/>
    <n v="5"/>
    <n v="6"/>
    <n v="873.52952380952399"/>
    <n v="533.08000000000004"/>
    <n v="4"/>
    <n v="6"/>
    <n v="332.19998168945301"/>
    <n v="522.07499694824196"/>
    <n v="4"/>
    <n v="2"/>
    <x v="185"/>
    <n v="9.1449999999999996"/>
    <n v="30.088000000000001"/>
    <n v="14.561"/>
    <x v="184"/>
    <x v="184"/>
    <n v="2417"/>
    <n v="437774"/>
    <n v="2225"/>
    <s v="1647014852263_TMM"/>
    <n v="1208"/>
    <n v="1209"/>
    <n v="2"/>
  </r>
  <r>
    <x v="1"/>
    <x v="1"/>
    <n v="150"/>
    <n v="3000"/>
    <n v="103"/>
    <n v="1"/>
    <n v="42"/>
    <s v="SaidOld"/>
    <x v="0"/>
    <x v="1"/>
    <x v="85"/>
    <x v="7"/>
    <n v="118.262857142857"/>
    <n v="528.08000000000004"/>
    <n v="4"/>
    <n v="1"/>
    <n v="113.262857142857"/>
    <n v="383.62666666666701"/>
    <n v="3"/>
    <n v="1"/>
    <n v="430.19998168945301"/>
    <n v="389.07499694824202"/>
    <n v="3"/>
    <n v="3"/>
    <x v="186"/>
    <n v="5.31"/>
    <n v="30.382999999999999"/>
    <n v="11.773999999999999"/>
    <x v="185"/>
    <x v="185"/>
    <n v="4039"/>
    <n v="444530"/>
    <n v="1226"/>
    <s v="1647014852263_TMM"/>
    <n v="1208"/>
    <n v="1209"/>
    <n v="2"/>
  </r>
  <r>
    <x v="1"/>
    <x v="1"/>
    <n v="150"/>
    <n v="3000"/>
    <n v="104"/>
    <n v="1"/>
    <n v="43"/>
    <s v="SaidOld"/>
    <x v="0"/>
    <x v="1"/>
    <x v="33"/>
    <x v="6"/>
    <n v="274.71619047618998"/>
    <n v="401.62666666666701"/>
    <n v="3"/>
    <n v="2"/>
    <n v="447.16952380952398"/>
    <n v="678.53333333333399"/>
    <n v="5"/>
    <n v="3"/>
    <n v="240.19998168945301"/>
    <n v="801.07499694824196"/>
    <n v="6"/>
    <n v="2"/>
    <x v="187"/>
    <n v="23.009"/>
    <n v="30.678000000000001"/>
    <n v="22.331"/>
    <x v="186"/>
    <x v="186"/>
    <n v="4225"/>
    <n v="452642"/>
    <n v="2080"/>
    <s v="1647014852263_TMM"/>
    <n v="1208"/>
    <n v="1209"/>
    <n v="2"/>
  </r>
  <r>
    <x v="1"/>
    <x v="1"/>
    <n v="150"/>
    <n v="3000"/>
    <n v="105"/>
    <n v="1"/>
    <n v="44"/>
    <s v="SaidOld"/>
    <x v="0"/>
    <x v="1"/>
    <x v="12"/>
    <x v="2"/>
    <n v="729.07619047619096"/>
    <n v="227.17333333333301"/>
    <n v="2"/>
    <n v="5"/>
    <n v="588.62285714285701"/>
    <n v="533.08000000000004"/>
    <n v="4"/>
    <n v="4"/>
    <n v="980.19998168945301"/>
    <n v="710.07499694824196"/>
    <n v="5"/>
    <n v="7"/>
    <x v="188"/>
    <n v="29.794"/>
    <n v="30.972999999999999"/>
    <n v="21.908999999999999"/>
    <x v="187"/>
    <x v="187"/>
    <n v="3398"/>
    <n v="459258"/>
    <n v="1319"/>
    <s v="1647014852263_TMM"/>
    <n v="1208"/>
    <n v="1209"/>
    <n v="2"/>
  </r>
  <r>
    <x v="1"/>
    <x v="1"/>
    <n v="150"/>
    <n v="3000"/>
    <n v="106"/>
    <n v="0"/>
    <n v="0"/>
    <s v="SaidNew"/>
    <x v="0"/>
    <x v="0"/>
    <x v="0"/>
    <x v="0"/>
    <n v="873.52952380952399"/>
    <n v="101.72"/>
    <n v="1"/>
    <n v="6"/>
    <n v="873.52952380952399"/>
    <n v="101.72"/>
    <n v="1"/>
    <n v="6"/>
    <n v="-1"/>
    <n v="-1"/>
    <n v="-1"/>
    <n v="-1"/>
    <x v="0"/>
    <n v="31.268000000000001"/>
    <n v="31.268000000000001"/>
    <n v="-1"/>
    <x v="0"/>
    <x v="0"/>
    <n v="1334"/>
    <n v="461593"/>
    <n v="668"/>
    <s v="1647014852263_TMM"/>
    <n v="1208"/>
    <n v="1209"/>
    <n v="2"/>
  </r>
  <r>
    <x v="1"/>
    <x v="1"/>
    <n v="150"/>
    <n v="3000"/>
    <n v="107"/>
    <n v="1"/>
    <n v="45"/>
    <s v="SaidOld"/>
    <x v="0"/>
    <x v="1"/>
    <x v="86"/>
    <x v="6"/>
    <n v="302.71619047618998"/>
    <n v="559.08000000000004"/>
    <n v="4"/>
    <n v="2"/>
    <n v="120.262857142857"/>
    <n v="859.98666666666702"/>
    <n v="6"/>
    <n v="1"/>
    <n v="137.19998168945301"/>
    <n v="973.07499694824196"/>
    <n v="7"/>
    <n v="1"/>
    <x v="189"/>
    <n v="23.599"/>
    <n v="31.562999999999999"/>
    <n v="15.997"/>
    <x v="188"/>
    <x v="188"/>
    <n v="2232"/>
    <n v="466276"/>
    <n v="347"/>
    <s v="1647014852263_TMM"/>
    <n v="1208"/>
    <n v="1209"/>
    <n v="2"/>
  </r>
  <r>
    <x v="1"/>
    <x v="1"/>
    <n v="150"/>
    <n v="3000"/>
    <n v="108"/>
    <n v="1"/>
    <n v="46"/>
    <s v="SaidOld"/>
    <x v="0"/>
    <x v="1"/>
    <x v="32"/>
    <x v="6"/>
    <n v="728.07619047619096"/>
    <n v="1009.44"/>
    <n v="7"/>
    <n v="5"/>
    <n v="412.16952380952398"/>
    <n v="77.72"/>
    <n v="1"/>
    <n v="3"/>
    <n v="864.19998168945301"/>
    <n v="263.07499694824202"/>
    <n v="2"/>
    <n v="6"/>
    <x v="190"/>
    <n v="24.484000000000002"/>
    <n v="31.858000000000001"/>
    <n v="17.178999999999998"/>
    <x v="189"/>
    <x v="189"/>
    <n v="2754"/>
    <n v="472164"/>
    <n v="1100"/>
    <s v="1647014852263_TMM"/>
    <n v="1208"/>
    <n v="1209"/>
    <n v="2"/>
  </r>
  <r>
    <x v="1"/>
    <x v="1"/>
    <n v="150"/>
    <n v="3000"/>
    <n v="109"/>
    <n v="0"/>
    <n v="0"/>
    <s v="SaidNew"/>
    <x v="0"/>
    <x v="0"/>
    <x v="0"/>
    <x v="0"/>
    <n v="1023.98285714286"/>
    <n v="995.44"/>
    <n v="7"/>
    <n v="7"/>
    <n v="1023.98285714286"/>
    <n v="995.44"/>
    <n v="7"/>
    <n v="7"/>
    <n v="-1"/>
    <n v="-1"/>
    <n v="-1"/>
    <n v="-1"/>
    <x v="0"/>
    <n v="32.152999999999999"/>
    <n v="32.152999999999999"/>
    <n v="-1"/>
    <x v="0"/>
    <x v="0"/>
    <n v="1451"/>
    <n v="474630"/>
    <n v="2391"/>
    <s v="1647014852263_TMM"/>
    <n v="1208"/>
    <n v="1209"/>
    <n v="2"/>
  </r>
  <r>
    <x v="1"/>
    <x v="1"/>
    <n v="150"/>
    <n v="3000"/>
    <n v="110"/>
    <n v="1"/>
    <n v="47"/>
    <s v="SaidOld"/>
    <x v="0"/>
    <x v="1"/>
    <x v="51"/>
    <x v="7"/>
    <n v="292.71619047618998"/>
    <n v="1015.44"/>
    <n v="7"/>
    <n v="2"/>
    <n v="896.52952380952399"/>
    <n v="377.62666666666701"/>
    <n v="3"/>
    <n v="6"/>
    <n v="452.19998168945301"/>
    <n v="694.07499694824196"/>
    <n v="5"/>
    <n v="3"/>
    <x v="191"/>
    <n v="15.339"/>
    <n v="32.448"/>
    <n v="19.375"/>
    <x v="190"/>
    <x v="190"/>
    <n v="2779"/>
    <n v="480318"/>
    <n v="1955"/>
    <s v="1647014852263_TMM"/>
    <n v="1208"/>
    <n v="1209"/>
    <n v="2"/>
  </r>
  <r>
    <x v="1"/>
    <x v="1"/>
    <n v="150"/>
    <n v="3000"/>
    <n v="111"/>
    <n v="0"/>
    <n v="0"/>
    <s v="SaidOld"/>
    <x v="1"/>
    <x v="3"/>
    <x v="0"/>
    <x v="0"/>
    <n v="424.16952380952398"/>
    <n v="977.44"/>
    <n v="7"/>
    <n v="3"/>
    <n v="424.16952380952398"/>
    <n v="977.44"/>
    <n v="7"/>
    <n v="3"/>
    <n v="249.19998168945301"/>
    <n v="418.07499694824202"/>
    <n v="3"/>
    <n v="2"/>
    <x v="192"/>
    <n v="32.743000000000002"/>
    <n v="32.743000000000002"/>
    <n v="16.925999999999998"/>
    <x v="191"/>
    <x v="191"/>
    <n v="3584"/>
    <n v="486942"/>
    <n v="197"/>
    <s v="1647014852263_TMM"/>
    <n v="1208"/>
    <n v="1209"/>
    <n v="2"/>
  </r>
  <r>
    <x v="1"/>
    <x v="1"/>
    <n v="150"/>
    <n v="3000"/>
    <n v="112"/>
    <n v="1"/>
    <n v="48"/>
    <s v="SaidOld"/>
    <x v="0"/>
    <x v="1"/>
    <x v="45"/>
    <x v="7"/>
    <n v="720.07619047619096"/>
    <n v="703.53333333333399"/>
    <n v="5"/>
    <n v="5"/>
    <n v="274.71619047618998"/>
    <n v="401.62666666666701"/>
    <n v="3"/>
    <n v="2"/>
    <n v="860.19998168945301"/>
    <n v="228.07499694824199"/>
    <n v="2"/>
    <n v="6"/>
    <x v="193"/>
    <n v="17.699000000000002"/>
    <n v="33.037999999999997"/>
    <n v="19.544"/>
    <x v="192"/>
    <x v="192"/>
    <n v="1744"/>
    <n v="491806"/>
    <n v="1361"/>
    <s v="1647014852263_TMM"/>
    <n v="1208"/>
    <n v="1209"/>
    <n v="2"/>
  </r>
  <r>
    <x v="1"/>
    <x v="1"/>
    <n v="150"/>
    <n v="3000"/>
    <n v="113"/>
    <n v="1"/>
    <n v="49"/>
    <s v="SaidOld"/>
    <x v="0"/>
    <x v="1"/>
    <x v="77"/>
    <x v="6"/>
    <n v="270.71619047618998"/>
    <n v="245.17333333333301"/>
    <n v="2"/>
    <n v="2"/>
    <n v="1033.98285714286"/>
    <n v="387.62666666666701"/>
    <n v="3"/>
    <n v="7"/>
    <n v="997.19998168945301"/>
    <n v="414.07499694824202"/>
    <n v="3"/>
    <n v="7"/>
    <x v="194"/>
    <n v="21.533999999999999"/>
    <n v="33.332999999999998"/>
    <n v="13.97"/>
    <x v="193"/>
    <x v="193"/>
    <n v="2254"/>
    <n v="496815"/>
    <n v="426"/>
    <s v="1647014852263_TMM"/>
    <n v="1208"/>
    <n v="1209"/>
    <n v="2"/>
  </r>
  <r>
    <x v="1"/>
    <x v="1"/>
    <n v="150"/>
    <n v="3000"/>
    <n v="114"/>
    <n v="1"/>
    <n v="50"/>
    <s v="SaidOld"/>
    <x v="0"/>
    <x v="1"/>
    <x v="13"/>
    <x v="6"/>
    <n v="1023.98285714286"/>
    <n v="995.44"/>
    <n v="7"/>
    <n v="7"/>
    <n v="1026.98285714286"/>
    <n v="557.08000000000004"/>
    <n v="4"/>
    <n v="7"/>
    <n v="592.19998168945301"/>
    <n v="518.07499694824196"/>
    <n v="4"/>
    <n v="4"/>
    <x v="195"/>
    <n v="25.074000000000002"/>
    <n v="33.628"/>
    <n v="15.743"/>
    <x v="194"/>
    <x v="194"/>
    <n v="3582"/>
    <n v="503110"/>
    <n v="715"/>
    <s v="1647014852263_TMM"/>
    <n v="1208"/>
    <n v="1209"/>
    <n v="2"/>
  </r>
  <r>
    <x v="1"/>
    <x v="1"/>
    <n v="150"/>
    <n v="3000"/>
    <n v="115"/>
    <n v="0"/>
    <n v="0"/>
    <s v="SaidNew"/>
    <x v="0"/>
    <x v="0"/>
    <x v="0"/>
    <x v="0"/>
    <n v="452.16952380952398"/>
    <n v="397.62666666666701"/>
    <n v="3"/>
    <n v="3"/>
    <n v="452.16952380952398"/>
    <n v="397.62666666666701"/>
    <n v="3"/>
    <n v="3"/>
    <n v="-1"/>
    <n v="-1"/>
    <n v="-1"/>
    <n v="-1"/>
    <x v="0"/>
    <n v="33.923000000000002"/>
    <n v="33.923000000000002"/>
    <n v="-1"/>
    <x v="0"/>
    <x v="0"/>
    <n v="1942"/>
    <n v="506054"/>
    <n v="2398"/>
    <s v="1647014852263_TMM"/>
    <n v="1208"/>
    <n v="1209"/>
    <n v="2"/>
  </r>
  <r>
    <x v="1"/>
    <x v="1"/>
    <n v="150"/>
    <n v="3000"/>
    <n v="116"/>
    <n v="1"/>
    <n v="51"/>
    <s v="SaidOld"/>
    <x v="0"/>
    <x v="1"/>
    <x v="62"/>
    <x v="7"/>
    <n v="1040.98285714286"/>
    <n v="269.17333333333301"/>
    <n v="2"/>
    <n v="7"/>
    <n v="271.71619047618998"/>
    <n v="688.53333333333399"/>
    <n v="5"/>
    <n v="2"/>
    <n v="686.19998168945301"/>
    <n v="687.07499694824196"/>
    <n v="5"/>
    <n v="5"/>
    <x v="196"/>
    <n v="15.634"/>
    <n v="34.218000000000004"/>
    <n v="20.811"/>
    <x v="195"/>
    <x v="195"/>
    <n v="4115"/>
    <n v="512554"/>
    <n v="1613"/>
    <s v="1647014852263_TMM"/>
    <n v="1208"/>
    <n v="1209"/>
    <n v="2"/>
  </r>
  <r>
    <x v="1"/>
    <x v="1"/>
    <n v="150"/>
    <n v="3000"/>
    <n v="117"/>
    <n v="1"/>
    <n v="52"/>
    <s v="SaidOld"/>
    <x v="0"/>
    <x v="1"/>
    <x v="16"/>
    <x v="3"/>
    <n v="1044.98285714286"/>
    <n v="105.72"/>
    <n v="1"/>
    <n v="7"/>
    <n v="424.16952380952398"/>
    <n v="977.44"/>
    <n v="7"/>
    <n v="3"/>
    <n v="417.19998168945301"/>
    <n v="805.07499694824196"/>
    <n v="6"/>
    <n v="3"/>
    <x v="197"/>
    <n v="32.743000000000002"/>
    <n v="34.512999999999998"/>
    <n v="24.696000000000002"/>
    <x v="196"/>
    <x v="196"/>
    <n v="3179"/>
    <n v="518324"/>
    <n v="197"/>
    <s v="1647014852263_TMM"/>
    <n v="1208"/>
    <n v="1209"/>
    <n v="2"/>
  </r>
  <r>
    <x v="1"/>
    <x v="1"/>
    <n v="150"/>
    <n v="3000"/>
    <n v="118"/>
    <n v="0"/>
    <n v="0"/>
    <s v="SaidNew"/>
    <x v="0"/>
    <x v="0"/>
    <x v="0"/>
    <x v="0"/>
    <n v="879.52952380952399"/>
    <n v="681.53333333333399"/>
    <n v="5"/>
    <n v="6"/>
    <n v="879.52952380952399"/>
    <n v="681.53333333333399"/>
    <n v="5"/>
    <n v="6"/>
    <n v="-1"/>
    <n v="-1"/>
    <n v="-1"/>
    <n v="-1"/>
    <x v="0"/>
    <n v="34.808"/>
    <n v="34.808"/>
    <n v="-1"/>
    <x v="0"/>
    <x v="0"/>
    <n v="1911"/>
    <n v="521238"/>
    <n v="728"/>
    <s v="1647014852263_TMM"/>
    <n v="1208"/>
    <n v="1209"/>
    <n v="2"/>
  </r>
  <r>
    <x v="1"/>
    <x v="1"/>
    <n v="150"/>
    <n v="3000"/>
    <n v="119"/>
    <n v="1"/>
    <n v="53"/>
    <s v="SaidOld"/>
    <x v="0"/>
    <x v="1"/>
    <x v="37"/>
    <x v="6"/>
    <n v="717.07619047619096"/>
    <n v="850.98666666666702"/>
    <n v="6"/>
    <n v="5"/>
    <n v="587.62285714285701"/>
    <n v="268.17333333333301"/>
    <n v="2"/>
    <n v="4"/>
    <n v="268.19998168945301"/>
    <n v="559.07499694824196"/>
    <n v="4"/>
    <n v="2"/>
    <x v="198"/>
    <n v="26.844000000000001"/>
    <n v="35.103000000000002"/>
    <n v="15.574"/>
    <x v="197"/>
    <x v="197"/>
    <n v="3371"/>
    <n v="527218"/>
    <n v="524"/>
    <s v="1647014852263_TMM"/>
    <n v="1208"/>
    <n v="1209"/>
    <n v="2"/>
  </r>
  <r>
    <x v="1"/>
    <x v="1"/>
    <n v="150"/>
    <n v="3000"/>
    <n v="120"/>
    <n v="1"/>
    <n v="54"/>
    <s v="SaidOld"/>
    <x v="0"/>
    <x v="1"/>
    <x v="5"/>
    <x v="2"/>
    <n v="442.16952380952398"/>
    <n v="547.08000000000004"/>
    <n v="4"/>
    <n v="3"/>
    <n v="452.16952380952398"/>
    <n v="397.62666666666701"/>
    <n v="3"/>
    <n v="3"/>
    <n v="890.19998168945301"/>
    <n v="822.07499694824196"/>
    <n v="6"/>
    <n v="6"/>
    <x v="199"/>
    <n v="33.923000000000002"/>
    <n v="35.398000000000003"/>
    <n v="24.189"/>
    <x v="198"/>
    <x v="198"/>
    <n v="2450"/>
    <n v="532186"/>
    <n v="2398"/>
    <s v="1647014852263_TMM"/>
    <n v="1208"/>
    <n v="1209"/>
    <n v="2"/>
  </r>
  <r>
    <x v="1"/>
    <x v="1"/>
    <n v="150"/>
    <n v="3000"/>
    <n v="121"/>
    <n v="0"/>
    <n v="0"/>
    <s v="SaidNew"/>
    <x v="0"/>
    <x v="0"/>
    <x v="0"/>
    <x v="0"/>
    <n v="120.262857142857"/>
    <n v="859.98666666666702"/>
    <n v="6"/>
    <n v="1"/>
    <n v="120.262857142857"/>
    <n v="859.98666666666702"/>
    <n v="6"/>
    <n v="1"/>
    <n v="-1"/>
    <n v="-1"/>
    <n v="-1"/>
    <n v="-1"/>
    <x v="0"/>
    <n v="35.692999999999998"/>
    <n v="35.692999999999998"/>
    <n v="-1"/>
    <x v="0"/>
    <x v="0"/>
    <n v="2130"/>
    <n v="535320"/>
    <n v="1551"/>
    <s v="1647014852263_TMM"/>
    <n v="1208"/>
    <n v="1209"/>
    <n v="2"/>
  </r>
  <r>
    <x v="1"/>
    <x v="1"/>
    <n v="150"/>
    <n v="3000"/>
    <n v="122"/>
    <n v="0"/>
    <n v="0"/>
    <s v="SaidNew"/>
    <x v="0"/>
    <x v="0"/>
    <x v="0"/>
    <x v="0"/>
    <n v="723.07619047619096"/>
    <n v="75.72"/>
    <n v="1"/>
    <n v="5"/>
    <n v="723.07619047619096"/>
    <n v="75.72"/>
    <n v="1"/>
    <n v="5"/>
    <n v="-1"/>
    <n v="-1"/>
    <n v="-1"/>
    <n v="-1"/>
    <x v="0"/>
    <n v="35.988"/>
    <n v="35.988"/>
    <n v="-1"/>
    <x v="0"/>
    <x v="0"/>
    <n v="1232"/>
    <n v="537066"/>
    <n v="1371"/>
    <s v="1647014852263_TMM"/>
    <n v="1208"/>
    <n v="1209"/>
    <n v="2"/>
  </r>
  <r>
    <x v="1"/>
    <x v="1"/>
    <n v="150"/>
    <n v="3000"/>
    <n v="123"/>
    <n v="0"/>
    <n v="0"/>
    <s v="SaidNew"/>
    <x v="0"/>
    <x v="0"/>
    <x v="0"/>
    <x v="0"/>
    <n v="118.262857142857"/>
    <n v="528.08000000000004"/>
    <n v="4"/>
    <n v="1"/>
    <n v="118.262857142857"/>
    <n v="528.08000000000004"/>
    <n v="4"/>
    <n v="1"/>
    <n v="-1"/>
    <n v="-1"/>
    <n v="-1"/>
    <n v="-1"/>
    <x v="0"/>
    <n v="36.283000000000001"/>
    <n v="36.283000000000001"/>
    <n v="-1"/>
    <x v="0"/>
    <x v="0"/>
    <n v="1156"/>
    <n v="538726"/>
    <n v="1554"/>
    <s v="1647014852263_TMM"/>
    <n v="1208"/>
    <n v="1209"/>
    <n v="2"/>
  </r>
  <r>
    <x v="1"/>
    <x v="1"/>
    <n v="150"/>
    <n v="3000"/>
    <n v="124"/>
    <n v="0"/>
    <n v="0"/>
    <s v="SaidNew"/>
    <x v="0"/>
    <x v="0"/>
    <x v="0"/>
    <x v="0"/>
    <n v="881.52952380952399"/>
    <n v="243.17333333333301"/>
    <n v="2"/>
    <n v="6"/>
    <n v="881.52952380952399"/>
    <n v="243.17333333333301"/>
    <n v="2"/>
    <n v="6"/>
    <n v="-1"/>
    <n v="-1"/>
    <n v="-1"/>
    <n v="-1"/>
    <x v="0"/>
    <n v="36.578000000000003"/>
    <n v="36.578000000000003"/>
    <n v="-1"/>
    <x v="0"/>
    <x v="0"/>
    <n v="1208"/>
    <n v="540445"/>
    <n v="319"/>
    <s v="1647014852263_TMM"/>
    <n v="1208"/>
    <n v="1209"/>
    <n v="2"/>
  </r>
  <r>
    <x v="1"/>
    <x v="1"/>
    <n v="150"/>
    <n v="3000"/>
    <n v="125"/>
    <n v="1"/>
    <n v="55"/>
    <s v="SaidOld"/>
    <x v="0"/>
    <x v="1"/>
    <x v="8"/>
    <x v="5"/>
    <n v="120.262857142857"/>
    <n v="859.98666666666702"/>
    <n v="6"/>
    <n v="1"/>
    <n v="118.262857142857"/>
    <n v="528.08000000000004"/>
    <n v="4"/>
    <n v="1"/>
    <n v="118.199981689453"/>
    <n v="405.07499694824202"/>
    <n v="3"/>
    <n v="1"/>
    <x v="200"/>
    <n v="36.283000000000001"/>
    <n v="36.872999999999998"/>
    <n v="32.466000000000001"/>
    <x v="199"/>
    <x v="199"/>
    <n v="2245"/>
    <n v="544960"/>
    <n v="1554"/>
    <s v="1647014852263_TMM"/>
    <n v="1208"/>
    <n v="1209"/>
    <n v="2"/>
  </r>
  <r>
    <x v="1"/>
    <x v="1"/>
    <n v="150"/>
    <n v="3000"/>
    <n v="126"/>
    <n v="0"/>
    <n v="0"/>
    <s v="SaidNew"/>
    <x v="0"/>
    <x v="0"/>
    <x v="0"/>
    <x v="0"/>
    <n v="442.16952380952398"/>
    <n v="547.08000000000004"/>
    <n v="4"/>
    <n v="3"/>
    <n v="442.16952380952398"/>
    <n v="547.08000000000004"/>
    <n v="4"/>
    <n v="3"/>
    <n v="-1"/>
    <n v="-1"/>
    <n v="-1"/>
    <n v="-1"/>
    <x v="0"/>
    <n v="37.167999999999999"/>
    <n v="37.167999999999999"/>
    <n v="-1"/>
    <x v="0"/>
    <x v="0"/>
    <n v="1330"/>
    <n v="547292"/>
    <n v="560"/>
    <s v="1647014852263_TMM"/>
    <n v="1208"/>
    <n v="1209"/>
    <n v="2"/>
  </r>
  <r>
    <x v="1"/>
    <x v="1"/>
    <n v="150"/>
    <n v="3000"/>
    <n v="127"/>
    <n v="1"/>
    <n v="56"/>
    <s v="SaidOld"/>
    <x v="0"/>
    <x v="1"/>
    <x v="45"/>
    <x v="7"/>
    <n v="571.62285714285701"/>
    <n v="984.44"/>
    <n v="7"/>
    <n v="4"/>
    <n v="1033.98285714286"/>
    <n v="387.62666666666701"/>
    <n v="3"/>
    <n v="7"/>
    <n v="271.19998168945301"/>
    <n v="790.07499694824196"/>
    <n v="6"/>
    <n v="2"/>
    <x v="201"/>
    <n v="22.123999999999999"/>
    <n v="37.463000000000001"/>
    <n v="20.303999999999998"/>
    <x v="200"/>
    <x v="200"/>
    <n v="2786"/>
    <n v="552120"/>
    <n v="1697"/>
    <s v="1647014852263_TMM"/>
    <n v="1208"/>
    <n v="1209"/>
    <n v="2"/>
  </r>
  <r>
    <x v="1"/>
    <x v="1"/>
    <n v="150"/>
    <n v="3000"/>
    <n v="128"/>
    <n v="1"/>
    <n v="57"/>
    <s v="SaidOld"/>
    <x v="0"/>
    <x v="1"/>
    <x v="16"/>
    <x v="3"/>
    <n v="895.52952380952399"/>
    <n v="865.98666666666702"/>
    <n v="6"/>
    <n v="6"/>
    <n v="723.07619047619096"/>
    <n v="75.72"/>
    <n v="1"/>
    <n v="5"/>
    <n v="836.19998168945301"/>
    <n v="95.074996948242202"/>
    <n v="1"/>
    <n v="6"/>
    <x v="202"/>
    <n v="35.988"/>
    <n v="37.758000000000003"/>
    <n v="35.844999999999999"/>
    <x v="201"/>
    <x v="201"/>
    <n v="2620"/>
    <n v="557101"/>
    <n v="1371"/>
    <s v="1647014852263_TMM"/>
    <n v="1208"/>
    <n v="1209"/>
    <n v="2"/>
  </r>
  <r>
    <x v="1"/>
    <x v="1"/>
    <n v="150"/>
    <n v="3000"/>
    <n v="129"/>
    <n v="1"/>
    <n v="58"/>
    <s v="SaidOld"/>
    <x v="0"/>
    <x v="1"/>
    <x v="3"/>
    <x v="3"/>
    <n v="1026.98285714286"/>
    <n v="557.08000000000004"/>
    <n v="4"/>
    <n v="7"/>
    <n v="120.262857142857"/>
    <n v="859.98666666666702"/>
    <n v="6"/>
    <n v="1"/>
    <n v="292.19998168945301"/>
    <n v="674.07499694824196"/>
    <n v="5"/>
    <n v="2"/>
    <x v="203"/>
    <n v="35.692999999999998"/>
    <n v="38.052999999999997"/>
    <n v="29.847999999999999"/>
    <x v="202"/>
    <x v="202"/>
    <n v="3161"/>
    <n v="562916"/>
    <n v="1551"/>
    <s v="1647014852263_TMM"/>
    <n v="1208"/>
    <n v="1209"/>
    <n v="2"/>
  </r>
  <r>
    <x v="1"/>
    <x v="1"/>
    <n v="150"/>
    <n v="3000"/>
    <n v="130"/>
    <n v="0"/>
    <n v="0"/>
    <s v="SaidNew"/>
    <x v="0"/>
    <x v="0"/>
    <x v="0"/>
    <x v="0"/>
    <n v="412.16952380952398"/>
    <n v="77.72"/>
    <n v="1"/>
    <n v="3"/>
    <n v="412.16952380952398"/>
    <n v="77.72"/>
    <n v="1"/>
    <n v="3"/>
    <n v="-1"/>
    <n v="-1"/>
    <n v="-1"/>
    <n v="-1"/>
    <x v="0"/>
    <n v="38.347999999999999"/>
    <n v="38.347999999999999"/>
    <n v="-1"/>
    <x v="0"/>
    <x v="0"/>
    <n v="3151"/>
    <n v="567070"/>
    <n v="1342"/>
    <s v="1647014852263_TMM"/>
    <n v="1208"/>
    <n v="1209"/>
    <n v="2"/>
  </r>
  <r>
    <x v="1"/>
    <x v="1"/>
    <n v="150"/>
    <n v="3000"/>
    <n v="131"/>
    <n v="0"/>
    <n v="0"/>
    <s v="SaidNew"/>
    <x v="0"/>
    <x v="0"/>
    <x v="0"/>
    <x v="0"/>
    <n v="454.16952380952398"/>
    <n v="259.17333333333301"/>
    <n v="2"/>
    <n v="3"/>
    <n v="454.16952380952398"/>
    <n v="259.17333333333301"/>
    <n v="2"/>
    <n v="3"/>
    <n v="-1"/>
    <n v="-1"/>
    <n v="-1"/>
    <n v="-1"/>
    <x v="0"/>
    <n v="38.643000000000001"/>
    <n v="38.643000000000001"/>
    <n v="-1"/>
    <x v="0"/>
    <x v="0"/>
    <n v="1712"/>
    <n v="569294"/>
    <n v="885"/>
    <s v="1647014852263_TMM"/>
    <n v="1208"/>
    <n v="1209"/>
    <n v="2"/>
  </r>
  <r>
    <x v="1"/>
    <x v="1"/>
    <n v="150"/>
    <n v="3000"/>
    <n v="132"/>
    <n v="0"/>
    <n v="0"/>
    <s v="SaidNew"/>
    <x v="0"/>
    <x v="0"/>
    <x v="0"/>
    <x v="0"/>
    <n v="1044.98285714286"/>
    <n v="105.72"/>
    <n v="1"/>
    <n v="7"/>
    <n v="1044.98285714286"/>
    <n v="105.72"/>
    <n v="1"/>
    <n v="7"/>
    <n v="-1"/>
    <n v="-1"/>
    <n v="-1"/>
    <n v="-1"/>
    <x v="0"/>
    <n v="38.938000000000002"/>
    <n v="38.938000000000002"/>
    <n v="-1"/>
    <x v="0"/>
    <x v="0"/>
    <n v="1229"/>
    <n v="571033"/>
    <n v="1401"/>
    <s v="1647014852263_TMM"/>
    <n v="1208"/>
    <n v="1209"/>
    <n v="2"/>
  </r>
  <r>
    <x v="1"/>
    <x v="1"/>
    <n v="150"/>
    <n v="3000"/>
    <n v="133"/>
    <n v="0"/>
    <n v="0"/>
    <s v="SaidNew"/>
    <x v="0"/>
    <x v="0"/>
    <x v="0"/>
    <x v="0"/>
    <n v="587.62285714285701"/>
    <n v="268.17333333333301"/>
    <n v="2"/>
    <n v="4"/>
    <n v="587.62285714285701"/>
    <n v="268.17333333333301"/>
    <n v="2"/>
    <n v="4"/>
    <n v="-1"/>
    <n v="-1"/>
    <n v="-1"/>
    <n v="-1"/>
    <x v="0"/>
    <n v="39.232999999999997"/>
    <n v="39.232999999999997"/>
    <n v="-1"/>
    <x v="0"/>
    <x v="0"/>
    <n v="912"/>
    <n v="572447"/>
    <n v="1919"/>
    <s v="1647014852263_TMM"/>
    <n v="1208"/>
    <n v="1209"/>
    <n v="2"/>
  </r>
  <r>
    <x v="1"/>
    <x v="1"/>
    <n v="150"/>
    <n v="3000"/>
    <n v="134"/>
    <n v="1"/>
    <n v="59"/>
    <s v="SaidOld"/>
    <x v="0"/>
    <x v="1"/>
    <x v="12"/>
    <x v="2"/>
    <n v="271.71619047618998"/>
    <n v="688.53333333333399"/>
    <n v="5"/>
    <n v="2"/>
    <n v="412.16952380952398"/>
    <n v="77.72"/>
    <n v="1"/>
    <n v="3"/>
    <n v="400.19998168945301"/>
    <n v="109.074996948242"/>
    <n v="1"/>
    <n v="3"/>
    <x v="204"/>
    <n v="38.347999999999999"/>
    <n v="39.527999999999999"/>
    <n v="36.520000000000003"/>
    <x v="203"/>
    <x v="203"/>
    <n v="2188"/>
    <n v="576077"/>
    <n v="1342"/>
    <s v="1647014852263_TMM"/>
    <n v="1208"/>
    <n v="1209"/>
    <n v="2"/>
  </r>
  <r>
    <x v="1"/>
    <x v="1"/>
    <n v="150"/>
    <n v="3000"/>
    <n v="135"/>
    <n v="1"/>
    <n v="60"/>
    <s v="SaidOld"/>
    <x v="0"/>
    <x v="1"/>
    <x v="12"/>
    <x v="2"/>
    <n v="1018.98285714286"/>
    <n v="691.53333333333399"/>
    <n v="5"/>
    <n v="7"/>
    <n v="454.16952380952398"/>
    <n v="259.17333333333301"/>
    <n v="2"/>
    <n v="3"/>
    <n v="1000.1999816894501"/>
    <n v="111.074996948242"/>
    <n v="1"/>
    <n v="7"/>
    <x v="205"/>
    <n v="38.643000000000001"/>
    <n v="39.823"/>
    <n v="37.448999999999998"/>
    <x v="204"/>
    <x v="204"/>
    <n v="1909"/>
    <n v="580522"/>
    <n v="885"/>
    <s v="1647014852263_TMM"/>
    <n v="1208"/>
    <n v="1209"/>
    <n v="2"/>
  </r>
  <r>
    <x v="1"/>
    <x v="1"/>
    <n v="150"/>
    <n v="3000"/>
    <n v="136"/>
    <n v="0"/>
    <n v="0"/>
    <s v="SaidNew"/>
    <x v="0"/>
    <x v="0"/>
    <x v="0"/>
    <x v="0"/>
    <n v="442.16952380952398"/>
    <n v="547.08000000000004"/>
    <n v="4"/>
    <n v="3"/>
    <n v="442.16952380952398"/>
    <n v="547.08000000000004"/>
    <n v="4"/>
    <n v="3"/>
    <n v="-1"/>
    <n v="-1"/>
    <n v="-1"/>
    <n v="-1"/>
    <x v="0"/>
    <n v="40.118000000000002"/>
    <n v="40.118000000000002"/>
    <n v="-1"/>
    <x v="0"/>
    <x v="0"/>
    <n v="1287"/>
    <n v="582811"/>
    <n v="1970"/>
    <s v="1647014852263_TMM"/>
    <n v="1208"/>
    <n v="1209"/>
    <n v="2"/>
  </r>
  <r>
    <x v="1"/>
    <x v="1"/>
    <n v="150"/>
    <n v="3000"/>
    <n v="137"/>
    <n v="0"/>
    <n v="0"/>
    <s v="SaidNew"/>
    <x v="0"/>
    <x v="0"/>
    <x v="0"/>
    <x v="0"/>
    <n v="881.52952380952399"/>
    <n v="243.17333333333301"/>
    <n v="2"/>
    <n v="6"/>
    <n v="881.52952380952399"/>
    <n v="243.17333333333301"/>
    <n v="2"/>
    <n v="6"/>
    <n v="-1"/>
    <n v="-1"/>
    <n v="-1"/>
    <n v="-1"/>
    <x v="0"/>
    <n v="40.412999999999997"/>
    <n v="40.412999999999997"/>
    <n v="-1"/>
    <x v="0"/>
    <x v="0"/>
    <n v="1119"/>
    <n v="584436"/>
    <n v="1637"/>
    <s v="1647014852263_TMM"/>
    <n v="1208"/>
    <n v="1209"/>
    <n v="2"/>
  </r>
  <r>
    <x v="1"/>
    <x v="1"/>
    <n v="150"/>
    <n v="3000"/>
    <n v="138"/>
    <n v="0"/>
    <n v="0"/>
    <s v="SaidNew"/>
    <x v="0"/>
    <x v="0"/>
    <x v="0"/>
    <x v="0"/>
    <n v="746.07619047619096"/>
    <n v="534.08000000000004"/>
    <n v="4"/>
    <n v="5"/>
    <n v="746.07619047619096"/>
    <n v="534.08000000000004"/>
    <n v="4"/>
    <n v="5"/>
    <n v="-1"/>
    <n v="-1"/>
    <n v="-1"/>
    <n v="-1"/>
    <x v="0"/>
    <n v="40.707999999999998"/>
    <n v="40.707999999999998"/>
    <n v="-1"/>
    <x v="0"/>
    <x v="0"/>
    <n v="1390"/>
    <n v="586329"/>
    <n v="456"/>
    <s v="1647014852263_TMM"/>
    <n v="1208"/>
    <n v="1209"/>
    <n v="2"/>
  </r>
  <r>
    <x v="1"/>
    <x v="1"/>
    <n v="150"/>
    <n v="3000"/>
    <n v="139"/>
    <n v="1"/>
    <n v="61"/>
    <s v="SaidNew"/>
    <x v="1"/>
    <x v="2"/>
    <x v="34"/>
    <x v="7"/>
    <n v="717.07619047619096"/>
    <n v="850.98666666666702"/>
    <n v="6"/>
    <n v="5"/>
    <n v="117.262857142857"/>
    <n v="680.53333333333399"/>
    <n v="5"/>
    <n v="1"/>
    <n v="-1"/>
    <n v="-1"/>
    <n v="-1"/>
    <n v="-1"/>
    <x v="0"/>
    <n v="20.649000000000001"/>
    <n v="41.003"/>
    <n v="-1"/>
    <x v="0"/>
    <x v="0"/>
    <n v="1405"/>
    <n v="588247"/>
    <n v="1276"/>
    <s v="1647014852263_TMM"/>
    <n v="1208"/>
    <n v="1209"/>
    <n v="2"/>
  </r>
  <r>
    <x v="1"/>
    <x v="1"/>
    <n v="150"/>
    <n v="3000"/>
    <n v="140"/>
    <n v="1"/>
    <n v="62"/>
    <s v="SaidOld"/>
    <x v="0"/>
    <x v="1"/>
    <x v="15"/>
    <x v="6"/>
    <n v="412.16952380952398"/>
    <n v="77.72"/>
    <n v="1"/>
    <n v="3"/>
    <n v="1023.98285714286"/>
    <n v="995.44"/>
    <n v="7"/>
    <n v="7"/>
    <n v="1037.1999816894499"/>
    <n v="864.07499694824196"/>
    <n v="6"/>
    <n v="7"/>
    <x v="206"/>
    <n v="32.152999999999999"/>
    <n v="41.298000000000002"/>
    <n v="14.645"/>
    <x v="205"/>
    <x v="205"/>
    <n v="2254"/>
    <n v="593200"/>
    <n v="2391"/>
    <s v="1647014852263_TMM"/>
    <n v="1208"/>
    <n v="1209"/>
    <n v="2"/>
  </r>
  <r>
    <x v="1"/>
    <x v="1"/>
    <n v="150"/>
    <n v="3000"/>
    <n v="141"/>
    <n v="1"/>
    <n v="63"/>
    <s v="SaidOld"/>
    <x v="0"/>
    <x v="1"/>
    <x v="14"/>
    <x v="6"/>
    <n v="117.262857142857"/>
    <n v="680.53333333333399"/>
    <n v="5"/>
    <n v="1"/>
    <n v="879.52952380952399"/>
    <n v="681.53333333333399"/>
    <n v="5"/>
    <n v="6"/>
    <n v="864.19998168945301"/>
    <n v="399.07499694824202"/>
    <n v="3"/>
    <n v="6"/>
    <x v="207"/>
    <n v="34.808"/>
    <n v="41.593000000000004"/>
    <n v="18.277000000000001"/>
    <x v="206"/>
    <x v="206"/>
    <n v="2943"/>
    <n v="599128"/>
    <n v="728"/>
    <s v="1647014852263_TMM"/>
    <n v="1208"/>
    <n v="1209"/>
    <n v="2"/>
  </r>
  <r>
    <x v="1"/>
    <x v="1"/>
    <n v="150"/>
    <n v="3000"/>
    <n v="142"/>
    <n v="1"/>
    <n v="64"/>
    <s v="SaidOld"/>
    <x v="0"/>
    <x v="1"/>
    <x v="87"/>
    <x v="7"/>
    <n v="417.16952380952398"/>
    <n v="841.98666666666702"/>
    <n v="6"/>
    <n v="3"/>
    <n v="270.71619047618998"/>
    <n v="245.17333333333301"/>
    <n v="2"/>
    <n v="2"/>
    <n v="279.19998168945301"/>
    <n v="434.07499694824202"/>
    <n v="3"/>
    <n v="2"/>
    <x v="208"/>
    <n v="25.369"/>
    <n v="41.887999999999998"/>
    <n v="21.908999999999999"/>
    <x v="207"/>
    <x v="207"/>
    <n v="2998"/>
    <n v="604776"/>
    <n v="2063"/>
    <s v="1647014852263_TMM"/>
    <n v="1208"/>
    <n v="1209"/>
    <n v="2"/>
  </r>
  <r>
    <x v="1"/>
    <x v="1"/>
    <n v="150"/>
    <n v="3000"/>
    <n v="143"/>
    <n v="0"/>
    <n v="0"/>
    <s v="SaidNew"/>
    <x v="0"/>
    <x v="0"/>
    <x v="0"/>
    <x v="0"/>
    <n v="904.52952380952399"/>
    <n v="999.44"/>
    <n v="7"/>
    <n v="6"/>
    <n v="904.52952380952399"/>
    <n v="999.44"/>
    <n v="7"/>
    <n v="6"/>
    <n v="-1"/>
    <n v="-1"/>
    <n v="-1"/>
    <n v="-1"/>
    <x v="0"/>
    <n v="42.183"/>
    <n v="42.183"/>
    <n v="-1"/>
    <x v="0"/>
    <x v="0"/>
    <n v="1427"/>
    <n v="607206"/>
    <n v="2212"/>
    <s v="1647014852263_TMM"/>
    <n v="1208"/>
    <n v="1209"/>
    <n v="2"/>
  </r>
  <r>
    <x v="1"/>
    <x v="1"/>
    <n v="150"/>
    <n v="3000"/>
    <n v="144"/>
    <n v="1"/>
    <n v="65"/>
    <s v="SaidOld"/>
    <x v="0"/>
    <x v="1"/>
    <x v="7"/>
    <x v="4"/>
    <n v="442.16952380952398"/>
    <n v="547.08000000000004"/>
    <n v="4"/>
    <n v="3"/>
    <n v="442.16952380952398"/>
    <n v="547.08000000000004"/>
    <n v="4"/>
    <n v="3"/>
    <n v="282.19998168945301"/>
    <n v="799.07499694824196"/>
    <n v="6"/>
    <n v="2"/>
    <x v="209"/>
    <n v="37.167999999999999"/>
    <n v="42.478000000000002"/>
    <n v="26.722999999999999"/>
    <x v="208"/>
    <x v="208"/>
    <n v="2196"/>
    <n v="611970"/>
    <n v="560"/>
    <s v="1647014852263_TMM"/>
    <n v="1208"/>
    <n v="1209"/>
    <n v="2"/>
  </r>
  <r>
    <x v="1"/>
    <x v="1"/>
    <n v="150"/>
    <n v="3000"/>
    <n v="145"/>
    <n v="0"/>
    <n v="0"/>
    <s v="SaidNew"/>
    <x v="0"/>
    <x v="0"/>
    <x v="0"/>
    <x v="0"/>
    <n v="1026.98285714286"/>
    <n v="557.08000000000004"/>
    <n v="4"/>
    <n v="7"/>
    <n v="1026.98285714286"/>
    <n v="557.08000000000004"/>
    <n v="4"/>
    <n v="7"/>
    <n v="-1"/>
    <n v="-1"/>
    <n v="-1"/>
    <n v="-1"/>
    <x v="0"/>
    <n v="42.773000000000003"/>
    <n v="42.773000000000003"/>
    <n v="-1"/>
    <x v="0"/>
    <x v="0"/>
    <n v="1446"/>
    <n v="614420"/>
    <n v="884"/>
    <s v="1647014852263_TMM"/>
    <n v="1208"/>
    <n v="1209"/>
    <n v="2"/>
  </r>
  <r>
    <x v="1"/>
    <x v="1"/>
    <n v="150"/>
    <n v="3000"/>
    <n v="146"/>
    <n v="0"/>
    <n v="0"/>
    <s v="SaidNew"/>
    <x v="0"/>
    <x v="0"/>
    <x v="0"/>
    <x v="0"/>
    <n v="873.52952380952399"/>
    <n v="533.08000000000004"/>
    <n v="4"/>
    <n v="6"/>
    <n v="873.52952380952399"/>
    <n v="533.08000000000004"/>
    <n v="4"/>
    <n v="6"/>
    <n v="-1"/>
    <n v="-1"/>
    <n v="-1"/>
    <n v="-1"/>
    <x v="0"/>
    <n v="43.067999999999998"/>
    <n v="43.067999999999998"/>
    <n v="-1"/>
    <x v="0"/>
    <x v="0"/>
    <n v="1426"/>
    <n v="616349"/>
    <n v="2057"/>
    <s v="1647014852263_TMM"/>
    <n v="1208"/>
    <n v="1209"/>
    <n v="2"/>
  </r>
  <r>
    <x v="1"/>
    <x v="1"/>
    <n v="150"/>
    <n v="3000"/>
    <n v="147"/>
    <n v="1"/>
    <n v="66"/>
    <s v="SaidOld"/>
    <x v="0"/>
    <x v="1"/>
    <x v="88"/>
    <x v="8"/>
    <n v="118.262857142857"/>
    <n v="528.08000000000004"/>
    <n v="4"/>
    <n v="1"/>
    <n v="452.16952380952398"/>
    <n v="397.62666666666701"/>
    <n v="3"/>
    <n v="3"/>
    <n v="479.19998168945301"/>
    <n v="371.07499694824202"/>
    <n v="3"/>
    <n v="3"/>
    <x v="210"/>
    <n v="9.7349999999999994"/>
    <n v="43.363"/>
    <n v="26.300999999999998"/>
    <x v="209"/>
    <x v="209"/>
    <n v="3491"/>
    <n v="622128"/>
    <n v="27"/>
    <s v="1647014852263_TMM"/>
    <n v="1208"/>
    <n v="1209"/>
    <n v="2"/>
  </r>
  <r>
    <x v="1"/>
    <x v="1"/>
    <n v="150"/>
    <n v="3000"/>
    <n v="148"/>
    <n v="0"/>
    <n v="0"/>
    <s v="SaidNew"/>
    <x v="0"/>
    <x v="0"/>
    <x v="0"/>
    <x v="0"/>
    <n v="604.62285714285701"/>
    <n v="112.72"/>
    <n v="1"/>
    <n v="4"/>
    <n v="604.62285714285701"/>
    <n v="112.72"/>
    <n v="1"/>
    <n v="4"/>
    <n v="-1"/>
    <n v="-1"/>
    <n v="-1"/>
    <n v="-1"/>
    <x v="0"/>
    <n v="43.658000000000001"/>
    <n v="43.658000000000001"/>
    <n v="-1"/>
    <x v="0"/>
    <x v="0"/>
    <n v="1396"/>
    <n v="624526"/>
    <n v="376"/>
    <s v="1647014852263_TMM"/>
    <n v="1208"/>
    <n v="1209"/>
    <n v="2"/>
  </r>
  <r>
    <x v="1"/>
    <x v="1"/>
    <n v="150"/>
    <n v="3000"/>
    <n v="149"/>
    <n v="0"/>
    <n v="0"/>
    <s v="SaidNew"/>
    <x v="0"/>
    <x v="0"/>
    <x v="0"/>
    <x v="0"/>
    <n v="113.262857142857"/>
    <n v="383.62666666666701"/>
    <n v="3"/>
    <n v="1"/>
    <n v="113.262857142857"/>
    <n v="383.62666666666701"/>
    <n v="3"/>
    <n v="1"/>
    <n v="-1"/>
    <n v="-1"/>
    <n v="-1"/>
    <n v="-1"/>
    <x v="0"/>
    <n v="43.953000000000003"/>
    <n v="43.953000000000003"/>
    <n v="-1"/>
    <x v="0"/>
    <x v="0"/>
    <n v="1308"/>
    <n v="626349"/>
    <n v="2332"/>
    <s v="1647014852263_TMM"/>
    <n v="1208"/>
    <n v="1209"/>
    <n v="2"/>
  </r>
  <r>
    <x v="1"/>
    <x v="1"/>
    <n v="150"/>
    <n v="3000"/>
    <n v="150"/>
    <n v="1"/>
    <n v="67"/>
    <s v="SaidOld"/>
    <x v="0"/>
    <x v="1"/>
    <x v="89"/>
    <x v="8"/>
    <n v="1022.98285714286"/>
    <n v="867.98666666666702"/>
    <n v="6"/>
    <n v="7"/>
    <n v="581.62285714285701"/>
    <n v="845.98666666666702"/>
    <n v="6"/>
    <n v="4"/>
    <n v="429.19998168945301"/>
    <n v="431.07499694824202"/>
    <n v="3"/>
    <n v="3"/>
    <x v="211"/>
    <n v="8.85"/>
    <n v="44.247999999999998"/>
    <n v="18.783999999999999"/>
    <x v="210"/>
    <x v="210"/>
    <n v="4286"/>
    <n v="632505"/>
    <n v="1524"/>
    <s v="1647014852263_TMM"/>
    <n v="1208"/>
    <n v="1209"/>
    <n v="2"/>
  </r>
  <r>
    <x v="1"/>
    <x v="1"/>
    <n v="150"/>
    <n v="3000"/>
    <n v="151"/>
    <n v="1"/>
    <n v="68"/>
    <s v="SaidOld"/>
    <x v="0"/>
    <x v="1"/>
    <x v="3"/>
    <x v="3"/>
    <n v="118.262857142857"/>
    <n v="528.08000000000004"/>
    <n v="4"/>
    <n v="1"/>
    <n v="904.52952380952399"/>
    <n v="999.44"/>
    <n v="7"/>
    <n v="6"/>
    <n v="256.19998168945301"/>
    <n v="254.07499694824199"/>
    <n v="2"/>
    <n v="2"/>
    <x v="212"/>
    <n v="42.183"/>
    <n v="44.542999999999999"/>
    <n v="25.456"/>
    <x v="211"/>
    <x v="211"/>
    <n v="2130"/>
    <n v="637433"/>
    <n v="2212"/>
    <s v="1647014852263_TMM"/>
    <n v="1208"/>
    <n v="1209"/>
    <n v="2"/>
  </r>
  <r>
    <x v="1"/>
    <x v="1"/>
    <n v="150"/>
    <n v="3000"/>
    <n v="152"/>
    <n v="1"/>
    <n v="69"/>
    <s v="SaidOld"/>
    <x v="0"/>
    <x v="1"/>
    <x v="16"/>
    <x v="3"/>
    <n v="879.52952380952399"/>
    <n v="681.53333333333399"/>
    <n v="5"/>
    <n v="6"/>
    <n v="873.52952380952399"/>
    <n v="533.08000000000004"/>
    <n v="4"/>
    <n v="6"/>
    <n v="460.19998168945301"/>
    <n v="251.07499694824199"/>
    <n v="2"/>
    <n v="3"/>
    <x v="213"/>
    <n v="43.067999999999998"/>
    <n v="44.838000000000001"/>
    <n v="36.267000000000003"/>
    <x v="212"/>
    <x v="212"/>
    <n v="1920"/>
    <n v="641907"/>
    <n v="2057"/>
    <s v="1647014852263_TMM"/>
    <n v="1208"/>
    <n v="1209"/>
    <n v="2"/>
  </r>
  <r>
    <x v="1"/>
    <x v="1"/>
    <n v="150"/>
    <n v="3000"/>
    <n v="153"/>
    <n v="0"/>
    <n v="0"/>
    <s v="SaidNew"/>
    <x v="0"/>
    <x v="0"/>
    <x v="0"/>
    <x v="0"/>
    <n v="424.16952380952398"/>
    <n v="977.44"/>
    <n v="7"/>
    <n v="3"/>
    <n v="424.16952380952398"/>
    <n v="977.44"/>
    <n v="7"/>
    <n v="3"/>
    <n v="-1"/>
    <n v="-1"/>
    <n v="-1"/>
    <n v="-1"/>
    <x v="0"/>
    <n v="45.133000000000003"/>
    <n v="45.133000000000003"/>
    <n v="-1"/>
    <x v="0"/>
    <x v="0"/>
    <n v="1686"/>
    <n v="644594"/>
    <n v="454"/>
    <s v="1647014852263_TMM"/>
    <n v="1208"/>
    <n v="1209"/>
    <n v="2"/>
  </r>
  <r>
    <x v="1"/>
    <x v="1"/>
    <n v="150"/>
    <n v="3000"/>
    <n v="154"/>
    <n v="1"/>
    <n v="70"/>
    <s v="SaidNew"/>
    <x v="1"/>
    <x v="2"/>
    <x v="90"/>
    <x v="8"/>
    <n v="720.07619047619096"/>
    <n v="703.53333333333399"/>
    <n v="5"/>
    <n v="5"/>
    <n v="723.07619047619096"/>
    <n v="75.72"/>
    <n v="1"/>
    <n v="5"/>
    <n v="-1"/>
    <n v="-1"/>
    <n v="-1"/>
    <n v="-1"/>
    <x v="0"/>
    <n v="12.978999999999999"/>
    <n v="45.427999999999997"/>
    <n v="-1"/>
    <x v="0"/>
    <x v="0"/>
    <n v="1146"/>
    <n v="646242"/>
    <n v="700"/>
    <s v="1647014852263_TMM"/>
    <n v="1208"/>
    <n v="1209"/>
    <n v="2"/>
  </r>
  <r>
    <x v="1"/>
    <x v="1"/>
    <n v="150"/>
    <n v="3000"/>
    <n v="155"/>
    <n v="0"/>
    <n v="0"/>
    <s v="SaidNew"/>
    <x v="0"/>
    <x v="0"/>
    <x v="0"/>
    <x v="0"/>
    <n v="120.262857142857"/>
    <n v="77.72"/>
    <n v="1"/>
    <n v="1"/>
    <n v="120.262857142857"/>
    <n v="77.72"/>
    <n v="1"/>
    <n v="1"/>
    <n v="-1"/>
    <n v="-1"/>
    <n v="-1"/>
    <n v="-1"/>
    <x v="0"/>
    <n v="45.722999999999999"/>
    <n v="45.722999999999999"/>
    <n v="-1"/>
    <x v="0"/>
    <x v="0"/>
    <n v="1293"/>
    <n v="648050"/>
    <n v="1068"/>
    <s v="1647014852263_TMM"/>
    <n v="1208"/>
    <n v="1209"/>
    <n v="2"/>
  </r>
  <r>
    <x v="1"/>
    <x v="1"/>
    <n v="150"/>
    <n v="3000"/>
    <n v="156"/>
    <n v="1"/>
    <n v="71"/>
    <s v="SaidOld"/>
    <x v="0"/>
    <x v="1"/>
    <x v="2"/>
    <x v="2"/>
    <n v="746.07619047619096"/>
    <n v="534.08000000000004"/>
    <n v="4"/>
    <n v="5"/>
    <n v="424.16952380952398"/>
    <n v="977.44"/>
    <n v="7"/>
    <n v="3"/>
    <n v="706.19998168945301"/>
    <n v="739.07499694824196"/>
    <n v="5"/>
    <n v="5"/>
    <x v="214"/>
    <n v="45.133000000000003"/>
    <n v="46.018000000000001"/>
    <n v="38.716000000000001"/>
    <x v="213"/>
    <x v="213"/>
    <n v="2367"/>
    <n v="653101"/>
    <n v="454"/>
    <s v="1647014852263_TMM"/>
    <n v="1208"/>
    <n v="1209"/>
    <n v="2"/>
  </r>
  <r>
    <x v="1"/>
    <x v="1"/>
    <n v="150"/>
    <n v="3000"/>
    <n v="157"/>
    <n v="1"/>
    <n v="72"/>
    <s v="SaidOld"/>
    <x v="0"/>
    <x v="1"/>
    <x v="91"/>
    <x v="7"/>
    <n v="417.16952380952398"/>
    <n v="841.98666666666702"/>
    <n v="6"/>
    <n v="3"/>
    <n v="595.62285714285701"/>
    <n v="402.62666666666701"/>
    <n v="3"/>
    <n v="4"/>
    <n v="118.199981689453"/>
    <n v="842.07499694824196"/>
    <n v="6"/>
    <n v="1"/>
    <x v="215"/>
    <n v="20.059000000000001"/>
    <n v="46.313000000000002"/>
    <n v="25.033999999999999"/>
    <x v="214"/>
    <x v="214"/>
    <n v="3974"/>
    <n v="659539"/>
    <n v="1171"/>
    <s v="1647014852263_TMM"/>
    <n v="1208"/>
    <n v="1209"/>
    <n v="2"/>
  </r>
  <r>
    <x v="1"/>
    <x v="1"/>
    <n v="150"/>
    <n v="3000"/>
    <n v="158"/>
    <n v="0"/>
    <n v="0"/>
    <s v="SaidNew"/>
    <x v="0"/>
    <x v="0"/>
    <x v="0"/>
    <x v="0"/>
    <n v="1018.98285714286"/>
    <n v="691.53333333333399"/>
    <n v="5"/>
    <n v="7"/>
    <n v="1018.98285714286"/>
    <n v="691.53333333333399"/>
    <n v="5"/>
    <n v="7"/>
    <n v="-1"/>
    <n v="-1"/>
    <n v="-1"/>
    <n v="-1"/>
    <x v="0"/>
    <n v="46.607999999999997"/>
    <n v="46.607999999999997"/>
    <n v="-1"/>
    <x v="0"/>
    <x v="0"/>
    <n v="1785"/>
    <n v="662327"/>
    <n v="1049"/>
    <s v="1647014852263_TMM"/>
    <n v="1208"/>
    <n v="1209"/>
    <n v="2"/>
  </r>
  <r>
    <x v="1"/>
    <x v="1"/>
    <n v="150"/>
    <n v="3000"/>
    <n v="159"/>
    <n v="0"/>
    <n v="0"/>
    <s v="SaidNew"/>
    <x v="0"/>
    <x v="0"/>
    <x v="0"/>
    <x v="0"/>
    <n v="746.07619047619096"/>
    <n v="534.08000000000004"/>
    <n v="4"/>
    <n v="5"/>
    <n v="746.07619047619096"/>
    <n v="534.08000000000004"/>
    <n v="4"/>
    <n v="5"/>
    <n v="-1"/>
    <n v="-1"/>
    <n v="-1"/>
    <n v="-1"/>
    <x v="0"/>
    <n v="46.902999999999999"/>
    <n v="46.902999999999999"/>
    <n v="-1"/>
    <x v="0"/>
    <x v="0"/>
    <n v="1183"/>
    <n v="664011"/>
    <n v="1864"/>
    <s v="1647014852263_TMM"/>
    <n v="1208"/>
    <n v="1209"/>
    <n v="2"/>
  </r>
  <r>
    <x v="1"/>
    <x v="1"/>
    <n v="150"/>
    <n v="3000"/>
    <n v="160"/>
    <n v="1"/>
    <n v="73"/>
    <s v="SaidOld"/>
    <x v="0"/>
    <x v="1"/>
    <x v="39"/>
    <x v="6"/>
    <n v="895.52952380952399"/>
    <n v="865.98666666666702"/>
    <n v="6"/>
    <n v="6"/>
    <n v="442.16952380952398"/>
    <n v="547.08000000000004"/>
    <n v="4"/>
    <n v="3"/>
    <n v="415.19998168945301"/>
    <n v="696.07499694824196"/>
    <n v="5"/>
    <n v="3"/>
    <x v="216"/>
    <n v="40.118000000000002"/>
    <n v="47.198"/>
    <n v="32.972999999999999"/>
    <x v="215"/>
    <x v="215"/>
    <n v="1928"/>
    <n v="668575"/>
    <n v="1970"/>
    <s v="1647014852263_TMM"/>
    <n v="1208"/>
    <n v="1209"/>
    <n v="2"/>
  </r>
  <r>
    <x v="1"/>
    <x v="1"/>
    <n v="150"/>
    <n v="3000"/>
    <n v="161"/>
    <n v="1"/>
    <n v="74"/>
    <s v="SaidOld"/>
    <x v="0"/>
    <x v="1"/>
    <x v="23"/>
    <x v="6"/>
    <n v="1023.98285714286"/>
    <n v="995.44"/>
    <n v="7"/>
    <n v="7"/>
    <n v="881.52952380952399"/>
    <n v="243.17333333333301"/>
    <n v="2"/>
    <n v="6"/>
    <n v="467.19998168945301"/>
    <n v="640.07499694824196"/>
    <n v="5"/>
    <n v="3"/>
    <x v="217"/>
    <n v="36.578000000000003"/>
    <n v="47.493000000000002"/>
    <n v="26.385000000000002"/>
    <x v="216"/>
    <x v="216"/>
    <n v="3934"/>
    <n v="675103"/>
    <n v="319"/>
    <s v="1647014852263_TMM"/>
    <n v="1208"/>
    <n v="1209"/>
    <n v="2"/>
  </r>
  <r>
    <x v="1"/>
    <x v="1"/>
    <n v="150"/>
    <n v="3000"/>
    <n v="162"/>
    <n v="1"/>
    <n v="75"/>
    <s v="SaidOld"/>
    <x v="0"/>
    <x v="1"/>
    <x v="39"/>
    <x v="6"/>
    <n v="726.07619047619096"/>
    <n v="394.62666666666701"/>
    <n v="3"/>
    <n v="5"/>
    <n v="746.07619047619096"/>
    <n v="534.08000000000004"/>
    <n v="4"/>
    <n v="5"/>
    <n v="456.19998168945301"/>
    <n v="675.07499694824196"/>
    <n v="5"/>
    <n v="3"/>
    <x v="218"/>
    <n v="40.707999999999998"/>
    <n v="47.787999999999997"/>
    <n v="19.544"/>
    <x v="217"/>
    <x v="217"/>
    <n v="3135"/>
    <n v="680757"/>
    <n v="456"/>
    <s v="1647014852263_TMM"/>
    <n v="1208"/>
    <n v="1209"/>
    <n v="2"/>
  </r>
  <r>
    <x v="1"/>
    <x v="1"/>
    <n v="150"/>
    <n v="3000"/>
    <n v="163"/>
    <n v="1"/>
    <n v="76"/>
    <s v="SaidOld"/>
    <x v="0"/>
    <x v="1"/>
    <x v="33"/>
    <x v="6"/>
    <n v="603.62285714285701"/>
    <n v="699.53333333333399"/>
    <n v="5"/>
    <n v="4"/>
    <n v="881.52952380952399"/>
    <n v="243.17333333333301"/>
    <n v="2"/>
    <n v="6"/>
    <n v="883.19998168945301"/>
    <n v="383.07499694824202"/>
    <n v="3"/>
    <n v="6"/>
    <x v="219"/>
    <n v="40.412999999999997"/>
    <n v="48.082999999999998"/>
    <n v="18.446000000000002"/>
    <x v="218"/>
    <x v="218"/>
    <n v="1947"/>
    <n v="685386"/>
    <n v="1637"/>
    <s v="1647014852263_TMM"/>
    <n v="1208"/>
    <n v="1209"/>
    <n v="2"/>
  </r>
  <r>
    <x v="1"/>
    <x v="1"/>
    <n v="150"/>
    <n v="3000"/>
    <n v="164"/>
    <n v="1"/>
    <n v="77"/>
    <s v="SaidOld"/>
    <x v="0"/>
    <x v="1"/>
    <x v="85"/>
    <x v="7"/>
    <n v="131.262857142857"/>
    <n v="246.17333333333301"/>
    <n v="2"/>
    <n v="1"/>
    <n v="120.262857142857"/>
    <n v="859.98666666666702"/>
    <n v="6"/>
    <n v="1"/>
    <n v="296.19998168945301"/>
    <n v="821.07499694824196"/>
    <n v="6"/>
    <n v="2"/>
    <x v="220"/>
    <n v="23.303999999999998"/>
    <n v="48.378"/>
    <n v="22.331"/>
    <x v="219"/>
    <x v="219"/>
    <n v="1762"/>
    <n v="690190"/>
    <n v="2091"/>
    <s v="1647014852263_TMM"/>
    <n v="1208"/>
    <n v="1209"/>
    <n v="2"/>
  </r>
  <r>
    <x v="1"/>
    <x v="1"/>
    <n v="150"/>
    <n v="3000"/>
    <n v="165"/>
    <n v="1"/>
    <n v="78"/>
    <s v="SaidOld"/>
    <x v="0"/>
    <x v="1"/>
    <x v="16"/>
    <x v="3"/>
    <n v="720.07619047619096"/>
    <n v="703.53333333333399"/>
    <n v="5"/>
    <n v="5"/>
    <n v="746.07619047619096"/>
    <n v="534.08000000000004"/>
    <n v="4"/>
    <n v="5"/>
    <n v="471.19998168945301"/>
    <n v="431.07499694824202"/>
    <n v="3"/>
    <n v="3"/>
    <x v="221"/>
    <n v="46.902999999999999"/>
    <n v="48.673000000000002"/>
    <n v="34.24"/>
    <x v="220"/>
    <x v="220"/>
    <n v="2964"/>
    <n v="695711"/>
    <n v="1864"/>
    <s v="1647014852263_TMM"/>
    <n v="1208"/>
    <n v="1209"/>
    <n v="2"/>
  </r>
  <r>
    <x v="1"/>
    <x v="1"/>
    <n v="150"/>
    <n v="3000"/>
    <n v="166"/>
    <n v="0"/>
    <n v="0"/>
    <s v="SaidNew"/>
    <x v="0"/>
    <x v="0"/>
    <x v="0"/>
    <x v="0"/>
    <n v="604.62285714285701"/>
    <n v="112.72"/>
    <n v="1"/>
    <n v="4"/>
    <n v="604.62285714285701"/>
    <n v="112.72"/>
    <n v="1"/>
    <n v="4"/>
    <n v="-1"/>
    <n v="-1"/>
    <n v="-1"/>
    <n v="-1"/>
    <x v="0"/>
    <n v="48.968000000000004"/>
    <n v="48.968000000000004"/>
    <n v="-1"/>
    <x v="0"/>
    <x v="0"/>
    <n v="1625"/>
    <n v="698338"/>
    <n v="30"/>
    <s v="1647014852263_TMM"/>
    <n v="1208"/>
    <n v="1209"/>
    <n v="2"/>
  </r>
  <r>
    <x v="1"/>
    <x v="1"/>
    <n v="150"/>
    <n v="3000"/>
    <n v="167"/>
    <n v="0"/>
    <n v="0"/>
    <s v="SaidNew"/>
    <x v="0"/>
    <x v="0"/>
    <x v="0"/>
    <x v="0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49.262999999999998"/>
    <n v="49.262999999999998"/>
    <n v="-1"/>
    <x v="0"/>
    <x v="0"/>
    <n v="1261"/>
    <n v="700104"/>
    <n v="1850"/>
    <s v="1647014852263_TMM"/>
    <n v="1208"/>
    <n v="1209"/>
    <n v="2"/>
  </r>
  <r>
    <x v="1"/>
    <x v="1"/>
    <n v="150"/>
    <n v="3000"/>
    <n v="168"/>
    <n v="1"/>
    <n v="79"/>
    <s v="SaidOld"/>
    <x v="0"/>
    <x v="1"/>
    <x v="11"/>
    <x v="4"/>
    <n v="1033.98285714286"/>
    <n v="387.62666666666701"/>
    <n v="3"/>
    <n v="7"/>
    <n v="113.262857142857"/>
    <n v="383.62666666666701"/>
    <n v="3"/>
    <n v="1"/>
    <n v="138.19998168945301"/>
    <n v="487.07499694824202"/>
    <n v="4"/>
    <n v="1"/>
    <x v="222"/>
    <n v="43.953000000000003"/>
    <n v="49.558"/>
    <n v="30.524000000000001"/>
    <x v="221"/>
    <x v="221"/>
    <n v="2559"/>
    <n v="704727"/>
    <n v="2332"/>
    <s v="1647014852263_TMM"/>
    <n v="1208"/>
    <n v="1209"/>
    <n v="2"/>
  </r>
  <r>
    <x v="1"/>
    <x v="1"/>
    <n v="150"/>
    <n v="3000"/>
    <n v="169"/>
    <n v="1"/>
    <n v="80"/>
    <s v="SaidOld"/>
    <x v="0"/>
    <x v="1"/>
    <x v="39"/>
    <x v="6"/>
    <n v="274.71619047618998"/>
    <n v="401.62666666666701"/>
    <n v="3"/>
    <n v="2"/>
    <n v="1026.98285714286"/>
    <n v="557.08000000000004"/>
    <n v="4"/>
    <n v="7"/>
    <n v="987.19998168945301"/>
    <n v="724.07499694824196"/>
    <n v="5"/>
    <n v="7"/>
    <x v="223"/>
    <n v="42.773000000000003"/>
    <n v="49.853000000000002"/>
    <n v="34.155000000000001"/>
    <x v="222"/>
    <x v="222"/>
    <n v="2035"/>
    <n v="709731"/>
    <n v="884"/>
    <s v="1647014852263_TMM"/>
    <n v="1208"/>
    <n v="1209"/>
    <n v="2"/>
  </r>
  <r>
    <x v="1"/>
    <x v="1"/>
    <n v="150"/>
    <n v="3000"/>
    <n v="170"/>
    <n v="1"/>
    <n v="81"/>
    <s v="SaidOld"/>
    <x v="0"/>
    <x v="1"/>
    <x v="23"/>
    <x v="6"/>
    <n v="452.16952380952398"/>
    <n v="397.62666666666701"/>
    <n v="3"/>
    <n v="3"/>
    <n v="587.62285714285701"/>
    <n v="268.17333333333301"/>
    <n v="2"/>
    <n v="4"/>
    <n v="846.19998168945301"/>
    <n v="639.07499694824196"/>
    <n v="5"/>
    <n v="6"/>
    <x v="224"/>
    <n v="39.232999999999997"/>
    <n v="50.146999999999998"/>
    <n v="30.439"/>
    <x v="223"/>
    <x v="223"/>
    <n v="4172"/>
    <n v="717041"/>
    <n v="1919"/>
    <s v="1647014852263_TMM"/>
    <n v="1208"/>
    <n v="1209"/>
    <n v="2"/>
  </r>
  <r>
    <x v="1"/>
    <x v="1"/>
    <n v="150"/>
    <n v="3000"/>
    <n v="171"/>
    <n v="1"/>
    <n v="82"/>
    <s v="SaidOld"/>
    <x v="0"/>
    <x v="1"/>
    <x v="14"/>
    <x v="6"/>
    <n v="571.62285714285701"/>
    <n v="984.44"/>
    <n v="7"/>
    <n v="4"/>
    <n v="604.62285714285701"/>
    <n v="112.72"/>
    <n v="1"/>
    <n v="4"/>
    <n v="268.19998168945301"/>
    <n v="283.07499694824202"/>
    <n v="2"/>
    <n v="2"/>
    <x v="225"/>
    <n v="43.658000000000001"/>
    <n v="50.442"/>
    <n v="34.578000000000003"/>
    <x v="224"/>
    <x v="224"/>
    <n v="3207"/>
    <n v="722826"/>
    <n v="376"/>
    <s v="1647014852263_TMM"/>
    <n v="1208"/>
    <n v="1209"/>
    <n v="2"/>
  </r>
  <r>
    <x v="1"/>
    <x v="1"/>
    <n v="150"/>
    <n v="3000"/>
    <n v="172"/>
    <n v="0"/>
    <n v="0"/>
    <s v="SaidNew"/>
    <x v="0"/>
    <x v="0"/>
    <x v="0"/>
    <x v="0"/>
    <n v="1018.98285714286"/>
    <n v="691.53333333333399"/>
    <n v="5"/>
    <n v="7"/>
    <n v="1018.98285714286"/>
    <n v="691.53333333333399"/>
    <n v="5"/>
    <n v="7"/>
    <n v="-1"/>
    <n v="-1"/>
    <n v="-1"/>
    <n v="-1"/>
    <x v="0"/>
    <n v="50.737000000000002"/>
    <n v="50.737000000000002"/>
    <n v="-1"/>
    <x v="0"/>
    <x v="0"/>
    <n v="1697"/>
    <n v="725524"/>
    <n v="624"/>
    <s v="1647014852263_TMM"/>
    <n v="1208"/>
    <n v="1209"/>
    <n v="2"/>
  </r>
  <r>
    <x v="1"/>
    <x v="1"/>
    <n v="150"/>
    <n v="3000"/>
    <n v="173"/>
    <n v="0"/>
    <n v="0"/>
    <s v="SaidNew"/>
    <x v="0"/>
    <x v="0"/>
    <x v="0"/>
    <x v="0"/>
    <n v="1026.98285714286"/>
    <n v="557.08000000000004"/>
    <n v="4"/>
    <n v="7"/>
    <n v="1026.98285714286"/>
    <n v="557.08000000000004"/>
    <n v="4"/>
    <n v="7"/>
    <n v="-1"/>
    <n v="-1"/>
    <n v="-1"/>
    <n v="-1"/>
    <x v="0"/>
    <n v="51.031999999999996"/>
    <n v="51.031999999999996"/>
    <n v="-1"/>
    <x v="0"/>
    <x v="0"/>
    <n v="1048"/>
    <n v="727079"/>
    <n v="267"/>
    <s v="1647014852263_TMM"/>
    <n v="1208"/>
    <n v="1209"/>
    <n v="2"/>
  </r>
  <r>
    <x v="1"/>
    <x v="1"/>
    <n v="150"/>
    <n v="3000"/>
    <n v="174"/>
    <n v="0"/>
    <n v="0"/>
    <s v="SaidNew"/>
    <x v="0"/>
    <x v="0"/>
    <x v="0"/>
    <x v="0"/>
    <n v="292.71619047618998"/>
    <n v="1015.44"/>
    <n v="7"/>
    <n v="2"/>
    <n v="292.71619047618998"/>
    <n v="1015.44"/>
    <n v="7"/>
    <n v="2"/>
    <n v="-1"/>
    <n v="-1"/>
    <n v="-1"/>
    <n v="-1"/>
    <x v="0"/>
    <n v="51.326999999999998"/>
    <n v="51.326999999999998"/>
    <n v="-1"/>
    <x v="0"/>
    <x v="0"/>
    <n v="1246"/>
    <n v="728836"/>
    <n v="1069"/>
    <s v="1647014852263_TMM"/>
    <n v="1208"/>
    <n v="1209"/>
    <n v="2"/>
  </r>
  <r>
    <x v="1"/>
    <x v="1"/>
    <n v="150"/>
    <n v="3000"/>
    <n v="175"/>
    <n v="0"/>
    <n v="0"/>
    <s v="SaidNew"/>
    <x v="0"/>
    <x v="0"/>
    <x v="0"/>
    <x v="0"/>
    <n v="595.62285714285701"/>
    <n v="402.62666666666701"/>
    <n v="3"/>
    <n v="4"/>
    <n v="595.62285714285701"/>
    <n v="402.62666666666701"/>
    <n v="3"/>
    <n v="4"/>
    <n v="-1"/>
    <n v="-1"/>
    <n v="-1"/>
    <n v="-1"/>
    <x v="0"/>
    <n v="51.622"/>
    <n v="51.622"/>
    <n v="-1"/>
    <x v="0"/>
    <x v="0"/>
    <n v="1072"/>
    <n v="730424"/>
    <n v="1575"/>
    <s v="1647014852263_TMM"/>
    <n v="1208"/>
    <n v="1209"/>
    <n v="2"/>
  </r>
  <r>
    <x v="1"/>
    <x v="1"/>
    <n v="150"/>
    <n v="3000"/>
    <n v="176"/>
    <n v="1"/>
    <n v="83"/>
    <s v="SaidNew"/>
    <x v="1"/>
    <x v="2"/>
    <x v="92"/>
    <x v="8"/>
    <n v="726.07619047619096"/>
    <n v="394.62666666666701"/>
    <n v="3"/>
    <n v="5"/>
    <n v="726.07619047619096"/>
    <n v="394.62666666666701"/>
    <n v="3"/>
    <n v="5"/>
    <n v="-1"/>
    <n v="-1"/>
    <n v="-1"/>
    <n v="-1"/>
    <x v="0"/>
    <n v="21.239000000000001"/>
    <n v="51.917000000000002"/>
    <n v="-1"/>
    <x v="0"/>
    <x v="0"/>
    <n v="1174"/>
    <n v="732102"/>
    <n v="2163"/>
    <s v="1647014852263_TMM"/>
    <n v="1208"/>
    <n v="1209"/>
    <n v="2"/>
  </r>
  <r>
    <x v="1"/>
    <x v="1"/>
    <n v="150"/>
    <n v="3000"/>
    <n v="177"/>
    <n v="0"/>
    <n v="0"/>
    <s v="SaidNew"/>
    <x v="0"/>
    <x v="0"/>
    <x v="0"/>
    <x v="0"/>
    <n v="118.262857142857"/>
    <n v="528.08000000000004"/>
    <n v="4"/>
    <n v="1"/>
    <n v="118.262857142857"/>
    <n v="528.08000000000004"/>
    <n v="4"/>
    <n v="1"/>
    <n v="-1"/>
    <n v="-1"/>
    <n v="-1"/>
    <n v="-1"/>
    <x v="0"/>
    <n v="52.212000000000003"/>
    <n v="52.212000000000003"/>
    <n v="-1"/>
    <x v="0"/>
    <x v="0"/>
    <n v="1291"/>
    <n v="733906"/>
    <n v="646"/>
    <s v="1647014852263_TMM"/>
    <n v="1208"/>
    <n v="1209"/>
    <n v="2"/>
  </r>
  <r>
    <x v="1"/>
    <x v="1"/>
    <n v="150"/>
    <n v="3000"/>
    <n v="178"/>
    <n v="1"/>
    <n v="84"/>
    <s v="SaidOld"/>
    <x v="0"/>
    <x v="1"/>
    <x v="12"/>
    <x v="2"/>
    <n v="133.262857142857"/>
    <n v="994.44"/>
    <n v="7"/>
    <n v="1"/>
    <n v="292.71619047618998"/>
    <n v="1015.44"/>
    <n v="7"/>
    <n v="2"/>
    <n v="718.19998168945301"/>
    <n v="810.07499694824196"/>
    <n v="6"/>
    <n v="5"/>
    <x v="226"/>
    <n v="51.326999999999998"/>
    <n v="52.506999999999998"/>
    <n v="28.581"/>
    <x v="225"/>
    <x v="225"/>
    <n v="3528"/>
    <n v="739700"/>
    <n v="1069"/>
    <s v="1647014852263_TMM"/>
    <n v="1208"/>
    <n v="1209"/>
    <n v="2"/>
  </r>
  <r>
    <x v="1"/>
    <x v="1"/>
    <n v="150"/>
    <n v="3000"/>
    <n v="179"/>
    <n v="1"/>
    <n v="85"/>
    <s v="SaidOld"/>
    <x v="0"/>
    <x v="1"/>
    <x v="8"/>
    <x v="5"/>
    <n v="1044.98285714286"/>
    <n v="105.72"/>
    <n v="1"/>
    <n v="7"/>
    <n v="118.262857142857"/>
    <n v="528.08000000000004"/>
    <n v="4"/>
    <n v="1"/>
    <n v="256.19998168945301"/>
    <n v="551.07499694824196"/>
    <n v="4"/>
    <n v="2"/>
    <x v="227"/>
    <n v="52.212000000000003"/>
    <n v="52.802"/>
    <n v="39.475999999999999"/>
    <x v="226"/>
    <x v="226"/>
    <n v="4318"/>
    <n v="746727"/>
    <n v="646"/>
    <s v="1647014852263_TMM"/>
    <n v="1208"/>
    <n v="1209"/>
    <n v="2"/>
  </r>
  <r>
    <x v="1"/>
    <x v="1"/>
    <n v="150"/>
    <n v="3000"/>
    <n v="180"/>
    <n v="0"/>
    <n v="0"/>
    <s v="SaidNew"/>
    <x v="0"/>
    <x v="0"/>
    <x v="0"/>
    <x v="0"/>
    <n v="571.62285714285701"/>
    <n v="984.44"/>
    <n v="7"/>
    <n v="4"/>
    <n v="571.62285714285701"/>
    <n v="984.44"/>
    <n v="7"/>
    <n v="4"/>
    <n v="-1"/>
    <n v="-1"/>
    <n v="-1"/>
    <n v="-1"/>
    <x v="0"/>
    <n v="53.097000000000001"/>
    <n v="53.097000000000001"/>
    <n v="-1"/>
    <x v="0"/>
    <x v="0"/>
    <n v="2122"/>
    <n v="749850"/>
    <n v="108"/>
    <s v="1647014852263_TMM"/>
    <n v="1208"/>
    <n v="1209"/>
    <n v="2"/>
  </r>
  <r>
    <x v="1"/>
    <x v="1"/>
    <n v="150"/>
    <n v="3000"/>
    <n v="181"/>
    <n v="0"/>
    <n v="0"/>
    <s v="SaidNew"/>
    <x v="0"/>
    <x v="0"/>
    <x v="0"/>
    <x v="0"/>
    <n v="603.62285714285701"/>
    <n v="699.53333333333399"/>
    <n v="5"/>
    <n v="4"/>
    <n v="603.62285714285701"/>
    <n v="699.53333333333399"/>
    <n v="5"/>
    <n v="4"/>
    <n v="-1"/>
    <n v="-1"/>
    <n v="-1"/>
    <n v="-1"/>
    <x v="0"/>
    <n v="53.392000000000003"/>
    <n v="53.392000000000003"/>
    <n v="-1"/>
    <x v="0"/>
    <x v="0"/>
    <n v="1004"/>
    <n v="751356"/>
    <n v="1987"/>
    <s v="1647014852263_TMM"/>
    <n v="1208"/>
    <n v="1209"/>
    <n v="2"/>
  </r>
  <r>
    <x v="1"/>
    <x v="1"/>
    <n v="150"/>
    <n v="3000"/>
    <n v="182"/>
    <n v="1"/>
    <n v="86"/>
    <s v="SaidOld"/>
    <x v="0"/>
    <x v="1"/>
    <x v="66"/>
    <x v="7"/>
    <n v="881.52952380952399"/>
    <n v="243.17333333333301"/>
    <n v="2"/>
    <n v="6"/>
    <n v="1044.98285714286"/>
    <n v="105.72"/>
    <n v="1"/>
    <n v="7"/>
    <n v="1032.1999816894499"/>
    <n v="113.074996948242"/>
    <n v="1"/>
    <n v="7"/>
    <x v="228"/>
    <n v="38.938000000000002"/>
    <n v="53.686999999999998"/>
    <n v="23.428999999999998"/>
    <x v="227"/>
    <x v="227"/>
    <n v="2081"/>
    <n v="755378"/>
    <n v="1401"/>
    <s v="1647014852263_TMM"/>
    <n v="1208"/>
    <n v="1209"/>
    <n v="2"/>
  </r>
  <r>
    <x v="1"/>
    <x v="1"/>
    <n v="150"/>
    <n v="3000"/>
    <n v="183"/>
    <n v="0"/>
    <n v="0"/>
    <s v="SaidNew"/>
    <x v="0"/>
    <x v="0"/>
    <x v="0"/>
    <x v="0"/>
    <n v="447.16952380952398"/>
    <n v="678.53333333333399"/>
    <n v="5"/>
    <n v="3"/>
    <n v="447.16952380952398"/>
    <n v="678.53333333333399"/>
    <n v="5"/>
    <n v="3"/>
    <n v="-1"/>
    <n v="-1"/>
    <n v="-1"/>
    <n v="-1"/>
    <x v="0"/>
    <n v="53.981999999999999"/>
    <n v="53.981999999999999"/>
    <n v="-1"/>
    <x v="0"/>
    <x v="0"/>
    <n v="1853"/>
    <n v="758234"/>
    <n v="2352"/>
    <s v="1647014852263_TMM"/>
    <n v="1208"/>
    <n v="1209"/>
    <n v="2"/>
  </r>
  <r>
    <x v="1"/>
    <x v="1"/>
    <n v="150"/>
    <n v="3000"/>
    <n v="184"/>
    <n v="0"/>
    <n v="0"/>
    <s v="SaidNew"/>
    <x v="0"/>
    <x v="0"/>
    <x v="0"/>
    <x v="0"/>
    <n v="896.52952380952399"/>
    <n v="377.62666666666701"/>
    <n v="3"/>
    <n v="6"/>
    <n v="896.52952380952399"/>
    <n v="377.62666666666701"/>
    <n v="3"/>
    <n v="6"/>
    <n v="-1"/>
    <n v="-1"/>
    <n v="-1"/>
    <n v="-1"/>
    <x v="0"/>
    <n v="54.277000000000001"/>
    <n v="54.277000000000001"/>
    <n v="-1"/>
    <x v="0"/>
    <x v="0"/>
    <n v="1153"/>
    <n v="759890"/>
    <n v="1003"/>
    <s v="1647014852263_TMM"/>
    <n v="1208"/>
    <n v="1209"/>
    <n v="2"/>
  </r>
  <r>
    <x v="1"/>
    <x v="1"/>
    <n v="150"/>
    <n v="3000"/>
    <n v="185"/>
    <n v="1"/>
    <n v="87"/>
    <s v="SaidOld"/>
    <x v="0"/>
    <x v="1"/>
    <x v="24"/>
    <x v="4"/>
    <n v="603.62285714285701"/>
    <n v="699.53333333333399"/>
    <n v="5"/>
    <n v="4"/>
    <n v="1018.98285714286"/>
    <n v="691.53333333333399"/>
    <n v="5"/>
    <n v="7"/>
    <n v="1031.1999816894499"/>
    <n v="715.07499694824196"/>
    <n v="5"/>
    <n v="7"/>
    <x v="229"/>
    <n v="50.737000000000002"/>
    <n v="54.572000000000003"/>
    <n v="33.817999999999998"/>
    <x v="228"/>
    <x v="228"/>
    <n v="1987"/>
    <n v="764278"/>
    <n v="624"/>
    <s v="1647014852263_TMM"/>
    <n v="1208"/>
    <n v="1209"/>
    <n v="2"/>
  </r>
  <r>
    <x v="1"/>
    <x v="1"/>
    <n v="150"/>
    <n v="3000"/>
    <n v="186"/>
    <n v="1"/>
    <n v="88"/>
    <s v="SaidOld"/>
    <x v="0"/>
    <x v="1"/>
    <x v="37"/>
    <x v="6"/>
    <n v="587.62285714285701"/>
    <n v="268.17333333333301"/>
    <n v="2"/>
    <n v="4"/>
    <n v="1018.98285714286"/>
    <n v="691.53333333333399"/>
    <n v="5"/>
    <n v="7"/>
    <n v="436.19998168945301"/>
    <n v="650.07499694824196"/>
    <n v="5"/>
    <n v="3"/>
    <x v="230"/>
    <n v="46.607999999999997"/>
    <n v="54.866999999999997"/>
    <n v="29.594999999999999"/>
    <x v="229"/>
    <x v="229"/>
    <n v="2277"/>
    <n v="769168"/>
    <n v="1049"/>
    <s v="1647014852263_TMM"/>
    <n v="1208"/>
    <n v="1209"/>
    <n v="2"/>
  </r>
  <r>
    <x v="1"/>
    <x v="1"/>
    <n v="150"/>
    <n v="3000"/>
    <n v="187"/>
    <n v="0"/>
    <n v="0"/>
    <s v="SaidNew"/>
    <x v="0"/>
    <x v="0"/>
    <x v="0"/>
    <x v="0"/>
    <n v="292.71619047618998"/>
    <n v="1015.44"/>
    <n v="7"/>
    <n v="2"/>
    <n v="292.71619047618998"/>
    <n v="1015.44"/>
    <n v="7"/>
    <n v="2"/>
    <n v="-1"/>
    <n v="-1"/>
    <n v="-1"/>
    <n v="-1"/>
    <x v="0"/>
    <n v="55.161999999999999"/>
    <n v="55.161999999999999"/>
    <n v="-1"/>
    <x v="0"/>
    <x v="0"/>
    <n v="1521"/>
    <n v="771690"/>
    <n v="1983"/>
    <s v="1647014852263_TMM"/>
    <n v="1208"/>
    <n v="1209"/>
    <n v="2"/>
  </r>
  <r>
    <x v="1"/>
    <x v="1"/>
    <n v="150"/>
    <n v="3000"/>
    <n v="188"/>
    <n v="0"/>
    <n v="0"/>
    <s v="SaidNew"/>
    <x v="0"/>
    <x v="0"/>
    <x v="0"/>
    <x v="0"/>
    <n v="1026.98285714286"/>
    <n v="557.08000000000004"/>
    <n v="4"/>
    <n v="7"/>
    <n v="1026.98285714286"/>
    <n v="557.08000000000004"/>
    <n v="4"/>
    <n v="7"/>
    <n v="-1"/>
    <n v="-1"/>
    <n v="-1"/>
    <n v="-1"/>
    <x v="0"/>
    <n v="55.457000000000001"/>
    <n v="55.457000000000001"/>
    <n v="-1"/>
    <x v="0"/>
    <x v="0"/>
    <n v="1123"/>
    <n v="773322"/>
    <n v="2061"/>
    <s v="1647014852263_TMM"/>
    <n v="1208"/>
    <n v="1209"/>
    <n v="2"/>
  </r>
  <r>
    <x v="1"/>
    <x v="1"/>
    <n v="150"/>
    <n v="3000"/>
    <n v="189"/>
    <n v="0"/>
    <n v="0"/>
    <s v="SaidNew"/>
    <x v="0"/>
    <x v="0"/>
    <x v="0"/>
    <x v="0"/>
    <n v="133.262857142857"/>
    <n v="994.44"/>
    <n v="7"/>
    <n v="1"/>
    <n v="133.262857142857"/>
    <n v="994.44"/>
    <n v="7"/>
    <n v="1"/>
    <n v="-1"/>
    <n v="-1"/>
    <n v="-1"/>
    <n v="-1"/>
    <x v="0"/>
    <n v="55.752000000000002"/>
    <n v="55.752000000000002"/>
    <n v="-1"/>
    <x v="0"/>
    <x v="0"/>
    <n v="1222"/>
    <n v="775046"/>
    <n v="2334"/>
    <s v="1647014852263_TMM"/>
    <n v="1208"/>
    <n v="1209"/>
    <n v="2"/>
  </r>
  <r>
    <x v="1"/>
    <x v="1"/>
    <n v="150"/>
    <n v="3000"/>
    <n v="190"/>
    <n v="0"/>
    <n v="0"/>
    <s v="SaidNew"/>
    <x v="0"/>
    <x v="0"/>
    <x v="0"/>
    <x v="0"/>
    <n v="292.71619047618998"/>
    <n v="1015.44"/>
    <n v="7"/>
    <n v="2"/>
    <n v="292.71619047618998"/>
    <n v="1015.44"/>
    <n v="7"/>
    <n v="2"/>
    <n v="-1"/>
    <n v="-1"/>
    <n v="-1"/>
    <n v="-1"/>
    <x v="0"/>
    <n v="56.046999999999997"/>
    <n v="56.046999999999997"/>
    <n v="-1"/>
    <x v="0"/>
    <x v="0"/>
    <n v="1428"/>
    <n v="776980"/>
    <n v="1558"/>
    <s v="1647014852263_TMM"/>
    <n v="1208"/>
    <n v="1209"/>
    <n v="2"/>
  </r>
  <r>
    <x v="1"/>
    <x v="1"/>
    <n v="150"/>
    <n v="3000"/>
    <n v="191"/>
    <n v="0"/>
    <n v="0"/>
    <s v="SaidNew"/>
    <x v="0"/>
    <x v="0"/>
    <x v="0"/>
    <x v="0"/>
    <n v="588.62285714285701"/>
    <n v="533.08000000000004"/>
    <n v="4"/>
    <n v="4"/>
    <n v="588.62285714285701"/>
    <n v="533.08000000000004"/>
    <n v="4"/>
    <n v="4"/>
    <n v="-1"/>
    <n v="-1"/>
    <n v="-1"/>
    <n v="-1"/>
    <x v="0"/>
    <n v="56.341999999999999"/>
    <n v="56.341999999999999"/>
    <n v="-1"/>
    <x v="0"/>
    <x v="0"/>
    <n v="1143"/>
    <n v="778628"/>
    <n v="1397"/>
    <s v="1647014852263_TMM"/>
    <n v="1208"/>
    <n v="1209"/>
    <n v="2"/>
  </r>
  <r>
    <x v="1"/>
    <x v="1"/>
    <n v="150"/>
    <n v="3000"/>
    <n v="192"/>
    <n v="0"/>
    <n v="0"/>
    <s v="SaidNew"/>
    <x v="0"/>
    <x v="0"/>
    <x v="0"/>
    <x v="0"/>
    <n v="118.262857142857"/>
    <n v="528.08000000000004"/>
    <n v="4"/>
    <n v="1"/>
    <n v="118.262857142857"/>
    <n v="528.08000000000004"/>
    <n v="4"/>
    <n v="1"/>
    <n v="-1"/>
    <n v="-1"/>
    <n v="-1"/>
    <n v="-1"/>
    <x v="0"/>
    <n v="56.637"/>
    <n v="56.637"/>
    <n v="-1"/>
    <x v="0"/>
    <x v="0"/>
    <n v="1156"/>
    <n v="780299"/>
    <n v="246"/>
    <s v="1647014852263_TMM"/>
    <n v="1208"/>
    <n v="1209"/>
    <n v="2"/>
  </r>
  <r>
    <x v="1"/>
    <x v="1"/>
    <n v="150"/>
    <n v="3000"/>
    <n v="193"/>
    <n v="0"/>
    <n v="0"/>
    <s v="SaidNew"/>
    <x v="0"/>
    <x v="0"/>
    <x v="0"/>
    <x v="0"/>
    <n v="604.62285714285701"/>
    <n v="112.72"/>
    <n v="1"/>
    <n v="4"/>
    <n v="604.62285714285701"/>
    <n v="112.72"/>
    <n v="1"/>
    <n v="4"/>
    <n v="-1"/>
    <n v="-1"/>
    <n v="-1"/>
    <n v="-1"/>
    <x v="0"/>
    <n v="56.932000000000002"/>
    <n v="56.932000000000002"/>
    <n v="-1"/>
    <x v="0"/>
    <x v="0"/>
    <n v="1257"/>
    <n v="782068"/>
    <n v="1745"/>
    <s v="1647014852263_TMM"/>
    <n v="1208"/>
    <n v="1209"/>
    <n v="2"/>
  </r>
  <r>
    <x v="1"/>
    <x v="1"/>
    <n v="150"/>
    <n v="3000"/>
    <n v="194"/>
    <n v="0"/>
    <n v="0"/>
    <s v="SaidNew"/>
    <x v="0"/>
    <x v="0"/>
    <x v="0"/>
    <x v="0"/>
    <n v="417.16952380952398"/>
    <n v="841.98666666666702"/>
    <n v="6"/>
    <n v="3"/>
    <n v="417.16952380952398"/>
    <n v="841.98666666666702"/>
    <n v="6"/>
    <n v="3"/>
    <n v="-1"/>
    <n v="-1"/>
    <n v="-1"/>
    <n v="-1"/>
    <x v="0"/>
    <n v="57.226999999999997"/>
    <n v="57.226999999999997"/>
    <n v="-1"/>
    <x v="0"/>
    <x v="0"/>
    <n v="949"/>
    <n v="783524"/>
    <n v="2143"/>
    <s v="1647014852263_TMM"/>
    <n v="1208"/>
    <n v="1209"/>
    <n v="2"/>
  </r>
  <r>
    <x v="1"/>
    <x v="1"/>
    <n v="150"/>
    <n v="3000"/>
    <n v="195"/>
    <n v="1"/>
    <n v="89"/>
    <s v="SaidOld"/>
    <x v="0"/>
    <x v="1"/>
    <x v="2"/>
    <x v="2"/>
    <n v="302.71619047618998"/>
    <n v="559.08000000000004"/>
    <n v="4"/>
    <n v="2"/>
    <n v="118.262857142857"/>
    <n v="528.08000000000004"/>
    <n v="4"/>
    <n v="1"/>
    <n v="100.199981689453"/>
    <n v="733.07499694824196"/>
    <n v="5"/>
    <n v="1"/>
    <x v="231"/>
    <n v="56.637"/>
    <n v="57.521999999999998"/>
    <n v="53.75"/>
    <x v="230"/>
    <x v="230"/>
    <n v="2562"/>
    <n v="788305"/>
    <n v="246"/>
    <s v="1647014852263_TMM"/>
    <n v="1208"/>
    <n v="1209"/>
    <n v="2"/>
  </r>
  <r>
    <x v="1"/>
    <x v="1"/>
    <n v="150"/>
    <n v="3000"/>
    <n v="196"/>
    <n v="0"/>
    <n v="0"/>
    <s v="SaidNew"/>
    <x v="0"/>
    <x v="0"/>
    <x v="0"/>
    <x v="0"/>
    <n v="729.07619047619096"/>
    <n v="227.17333333333301"/>
    <n v="2"/>
    <n v="5"/>
    <n v="729.07619047619096"/>
    <n v="227.17333333333301"/>
    <n v="2"/>
    <n v="5"/>
    <n v="-1"/>
    <n v="-1"/>
    <n v="-1"/>
    <n v="-1"/>
    <x v="0"/>
    <n v="57.817"/>
    <n v="57.817"/>
    <n v="-1"/>
    <x v="0"/>
    <x v="0"/>
    <n v="1313"/>
    <n v="790620"/>
    <n v="2115"/>
    <s v="1647014852263_TMM"/>
    <n v="1208"/>
    <n v="1209"/>
    <n v="2"/>
  </r>
  <r>
    <x v="1"/>
    <x v="1"/>
    <n v="150"/>
    <n v="3000"/>
    <n v="197"/>
    <n v="0"/>
    <n v="0"/>
    <s v="SaidNew"/>
    <x v="0"/>
    <x v="0"/>
    <x v="0"/>
    <x v="0"/>
    <n v="1040.98285714286"/>
    <n v="269.17333333333301"/>
    <n v="2"/>
    <n v="7"/>
    <n v="1040.98285714286"/>
    <n v="269.17333333333301"/>
    <n v="2"/>
    <n v="7"/>
    <n v="-1"/>
    <n v="-1"/>
    <n v="-1"/>
    <n v="-1"/>
    <x v="0"/>
    <n v="58.112000000000002"/>
    <n v="58.112000000000002"/>
    <n v="-1"/>
    <x v="0"/>
    <x v="0"/>
    <n v="1127"/>
    <n v="792268"/>
    <n v="130"/>
    <s v="1647014852263_TMM"/>
    <n v="1208"/>
    <n v="1209"/>
    <n v="2"/>
  </r>
  <r>
    <x v="1"/>
    <x v="1"/>
    <n v="150"/>
    <n v="3000"/>
    <n v="198"/>
    <n v="1"/>
    <n v="90"/>
    <s v="SaidOld"/>
    <x v="0"/>
    <x v="1"/>
    <x v="41"/>
    <x v="4"/>
    <n v="290.71619047618998"/>
    <n v="828.98666666666702"/>
    <n v="6"/>
    <n v="2"/>
    <n v="603.62285714285701"/>
    <n v="699.53333333333399"/>
    <n v="5"/>
    <n v="4"/>
    <n v="765.19998168945301"/>
    <n v="739.07499694824196"/>
    <n v="5"/>
    <n v="5"/>
    <x v="232"/>
    <n v="53.392000000000003"/>
    <n v="58.406999999999996"/>
    <n v="50.033999999999999"/>
    <x v="231"/>
    <x v="231"/>
    <n v="2305"/>
    <n v="797002"/>
    <n v="1987"/>
    <s v="1647014852263_TMM"/>
    <n v="1208"/>
    <n v="1209"/>
    <n v="2"/>
  </r>
  <r>
    <x v="1"/>
    <x v="1"/>
    <n v="150"/>
    <n v="3000"/>
    <n v="199"/>
    <n v="1"/>
    <n v="91"/>
    <s v="SaidOld"/>
    <x v="0"/>
    <x v="1"/>
    <x v="2"/>
    <x v="2"/>
    <n v="270.71619047618998"/>
    <n v="245.17333333333301"/>
    <n v="2"/>
    <n v="2"/>
    <n v="729.07619047619096"/>
    <n v="227.17333333333301"/>
    <n v="2"/>
    <n v="5"/>
    <n v="596.19998168945301"/>
    <n v="704.07499694824196"/>
    <n v="5"/>
    <n v="4"/>
    <x v="233"/>
    <n v="57.817"/>
    <n v="58.701999999999998"/>
    <n v="33.311"/>
    <x v="232"/>
    <x v="232"/>
    <n v="4221"/>
    <n v="804119"/>
    <n v="2115"/>
    <s v="1647014852263_TMM"/>
    <n v="1208"/>
    <n v="1209"/>
    <n v="2"/>
  </r>
  <r>
    <x v="1"/>
    <x v="1"/>
    <n v="150"/>
    <n v="3000"/>
    <n v="200"/>
    <n v="0"/>
    <n v="0"/>
    <s v="SaidNew"/>
    <x v="0"/>
    <x v="0"/>
    <x v="0"/>
    <x v="0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58.997"/>
    <n v="58.997"/>
    <n v="-1"/>
    <x v="0"/>
    <x v="0"/>
    <n v="1436"/>
    <n v="806556"/>
    <n v="1036"/>
    <s v="1647014852263_TMM"/>
    <n v="1208"/>
    <n v="1209"/>
    <n v="2"/>
  </r>
  <r>
    <x v="1"/>
    <x v="1"/>
    <n v="150"/>
    <n v="3000"/>
    <n v="201"/>
    <n v="0"/>
    <n v="0"/>
    <s v="SaidNew"/>
    <x v="0"/>
    <x v="0"/>
    <x v="0"/>
    <x v="0"/>
    <n v="604.62285714285701"/>
    <n v="112.72"/>
    <n v="1"/>
    <n v="4"/>
    <n v="604.62285714285701"/>
    <n v="112.72"/>
    <n v="1"/>
    <n v="4"/>
    <n v="-1"/>
    <n v="-1"/>
    <n v="-1"/>
    <n v="-1"/>
    <x v="0"/>
    <n v="59.292000000000002"/>
    <n v="59.292000000000002"/>
    <n v="-1"/>
    <x v="0"/>
    <x v="0"/>
    <n v="1366"/>
    <n v="808423"/>
    <n v="518"/>
    <s v="1647014852263_TMM"/>
    <n v="1208"/>
    <n v="1209"/>
    <n v="2"/>
  </r>
  <r>
    <x v="1"/>
    <x v="1"/>
    <n v="150"/>
    <n v="3000"/>
    <n v="202"/>
    <n v="1"/>
    <n v="92"/>
    <s v="SaidNew"/>
    <x v="1"/>
    <x v="2"/>
    <x v="43"/>
    <x v="7"/>
    <n v="1018.98285714286"/>
    <n v="691.53333333333399"/>
    <n v="5"/>
    <n v="7"/>
    <n v="120.262857142857"/>
    <n v="77.72"/>
    <n v="1"/>
    <n v="1"/>
    <n v="-1"/>
    <n v="-1"/>
    <n v="-1"/>
    <n v="-1"/>
    <x v="0"/>
    <n v="45.722999999999999"/>
    <n v="59.587000000000003"/>
    <n v="-1"/>
    <x v="0"/>
    <x v="0"/>
    <n v="1162"/>
    <n v="810086"/>
    <n v="1068"/>
    <s v="1647014852263_TMM"/>
    <n v="1208"/>
    <n v="1209"/>
    <n v="2"/>
  </r>
  <r>
    <x v="1"/>
    <x v="1"/>
    <n v="150"/>
    <n v="3000"/>
    <n v="203"/>
    <n v="0"/>
    <n v="0"/>
    <s v="SaidNew"/>
    <x v="0"/>
    <x v="0"/>
    <x v="0"/>
    <x v="0"/>
    <n v="1033.98285714286"/>
    <n v="387.62666666666701"/>
    <n v="3"/>
    <n v="7"/>
    <n v="1033.98285714286"/>
    <n v="387.62666666666701"/>
    <n v="3"/>
    <n v="7"/>
    <n v="-1"/>
    <n v="-1"/>
    <n v="-1"/>
    <n v="-1"/>
    <x v="0"/>
    <n v="59.881999999999998"/>
    <n v="59.881999999999998"/>
    <n v="-1"/>
    <x v="0"/>
    <x v="0"/>
    <n v="1363"/>
    <n v="811954"/>
    <n v="921"/>
    <s v="1647014852263_TMM"/>
    <n v="1208"/>
    <n v="1209"/>
    <n v="2"/>
  </r>
  <r>
    <x v="1"/>
    <x v="1"/>
    <n v="150"/>
    <n v="3000"/>
    <n v="204"/>
    <n v="0"/>
    <n v="0"/>
    <s v="SaidNew"/>
    <x v="0"/>
    <x v="0"/>
    <x v="0"/>
    <x v="0"/>
    <n v="120.262857142857"/>
    <n v="859.98666666666702"/>
    <n v="6"/>
    <n v="1"/>
    <n v="120.262857142857"/>
    <n v="859.98666666666702"/>
    <n v="6"/>
    <n v="1"/>
    <n v="-1"/>
    <n v="-1"/>
    <n v="-1"/>
    <n v="-1"/>
    <x v="0"/>
    <n v="60.177"/>
    <n v="60.177"/>
    <n v="-1"/>
    <x v="0"/>
    <x v="0"/>
    <n v="1220"/>
    <n v="813686"/>
    <n v="2214"/>
    <s v="1647014852263_TMM"/>
    <n v="1208"/>
    <n v="1209"/>
    <n v="2"/>
  </r>
  <r>
    <x v="1"/>
    <x v="1"/>
    <n v="150"/>
    <n v="3000"/>
    <n v="205"/>
    <n v="1"/>
    <n v="93"/>
    <s v="SaidOld"/>
    <x v="0"/>
    <x v="1"/>
    <x v="3"/>
    <x v="3"/>
    <n v="417.16952380952398"/>
    <n v="841.98666666666702"/>
    <n v="6"/>
    <n v="3"/>
    <n v="1040.98285714286"/>
    <n v="269.17333333333301"/>
    <n v="2"/>
    <n v="7"/>
    <n v="1018.1999816894501"/>
    <n v="373.07499694824202"/>
    <n v="3"/>
    <n v="7"/>
    <x v="234"/>
    <n v="58.112000000000002"/>
    <n v="60.472000000000001"/>
    <n v="48.091000000000001"/>
    <x v="233"/>
    <x v="233"/>
    <n v="1932"/>
    <n v="818178"/>
    <n v="130"/>
    <s v="1647014852263_TMM"/>
    <n v="1208"/>
    <n v="1209"/>
    <n v="2"/>
  </r>
  <r>
    <x v="1"/>
    <x v="1"/>
    <n v="150"/>
    <n v="3000"/>
    <n v="206"/>
    <n v="1"/>
    <n v="94"/>
    <s v="SaidNew"/>
    <x v="1"/>
    <x v="2"/>
    <x v="25"/>
    <x v="4"/>
    <n v="274.71619047618998"/>
    <n v="401.62666666666701"/>
    <n v="3"/>
    <n v="2"/>
    <n v="588.62285714285701"/>
    <n v="533.08000000000004"/>
    <n v="4"/>
    <n v="4"/>
    <n v="-1"/>
    <n v="-1"/>
    <n v="-1"/>
    <n v="-1"/>
    <x v="0"/>
    <n v="56.341999999999999"/>
    <n v="60.767000000000003"/>
    <n v="-1"/>
    <x v="0"/>
    <x v="0"/>
    <n v="4760"/>
    <n v="823944"/>
    <n v="1397"/>
    <s v="1647014852263_TMM"/>
    <n v="1208"/>
    <n v="1209"/>
    <n v="2"/>
  </r>
  <r>
    <x v="1"/>
    <x v="1"/>
    <n v="150"/>
    <n v="3000"/>
    <n v="207"/>
    <n v="0"/>
    <n v="0"/>
    <s v="SaidNew"/>
    <x v="0"/>
    <x v="0"/>
    <x v="0"/>
    <x v="0"/>
    <n v="447.16952380952398"/>
    <n v="678.53333333333399"/>
    <n v="5"/>
    <n v="3"/>
    <n v="447.16952380952398"/>
    <n v="678.53333333333399"/>
    <n v="5"/>
    <n v="3"/>
    <n v="-1"/>
    <n v="-1"/>
    <n v="-1"/>
    <n v="-1"/>
    <x v="0"/>
    <n v="61.061999999999998"/>
    <n v="61.061999999999998"/>
    <n v="-1"/>
    <x v="0"/>
    <x v="0"/>
    <n v="1463"/>
    <n v="825918"/>
    <n v="2396"/>
    <s v="1647014852263_TMM"/>
    <n v="1208"/>
    <n v="1209"/>
    <n v="2"/>
  </r>
  <r>
    <x v="1"/>
    <x v="1"/>
    <n v="150"/>
    <n v="3000"/>
    <n v="208"/>
    <n v="0"/>
    <n v="0"/>
    <s v="SaidNew"/>
    <x v="0"/>
    <x v="0"/>
    <x v="0"/>
    <x v="0"/>
    <n v="412.16952380952398"/>
    <n v="77.72"/>
    <n v="1"/>
    <n v="3"/>
    <n v="412.16952380952398"/>
    <n v="77.72"/>
    <n v="1"/>
    <n v="3"/>
    <n v="-1"/>
    <n v="-1"/>
    <n v="-1"/>
    <n v="-1"/>
    <x v="0"/>
    <n v="61.356999999999999"/>
    <n v="61.356999999999999"/>
    <n v="-1"/>
    <x v="0"/>
    <x v="0"/>
    <n v="1571"/>
    <n v="828007"/>
    <n v="863"/>
    <s v="1647014852263_TMM"/>
    <n v="1208"/>
    <n v="1209"/>
    <n v="2"/>
  </r>
  <r>
    <x v="1"/>
    <x v="1"/>
    <n v="150"/>
    <n v="3000"/>
    <n v="209"/>
    <n v="0"/>
    <n v="0"/>
    <s v="SaidNew"/>
    <x v="0"/>
    <x v="0"/>
    <x v="0"/>
    <x v="0"/>
    <n v="117.262857142857"/>
    <n v="680.53333333333399"/>
    <n v="5"/>
    <n v="1"/>
    <n v="117.262857142857"/>
    <n v="680.53333333333399"/>
    <n v="5"/>
    <n v="1"/>
    <n v="-1"/>
    <n v="-1"/>
    <n v="-1"/>
    <n v="-1"/>
    <x v="0"/>
    <n v="61.652000000000001"/>
    <n v="61.652000000000001"/>
    <n v="-1"/>
    <x v="0"/>
    <x v="0"/>
    <n v="1093"/>
    <n v="829602"/>
    <n v="1989"/>
    <s v="1647014852263_TMM"/>
    <n v="1208"/>
    <n v="1209"/>
    <n v="2"/>
  </r>
  <r>
    <x v="1"/>
    <x v="1"/>
    <n v="150"/>
    <n v="3000"/>
    <n v="210"/>
    <n v="1"/>
    <n v="95"/>
    <s v="SaidOld"/>
    <x v="0"/>
    <x v="1"/>
    <x v="41"/>
    <x v="4"/>
    <n v="1026.98285714286"/>
    <n v="557.08000000000004"/>
    <n v="4"/>
    <n v="7"/>
    <n v="604.62285714285701"/>
    <n v="112.72"/>
    <n v="1"/>
    <n v="4"/>
    <n v="471.19998168945301"/>
    <n v="670.07499694824196"/>
    <n v="5"/>
    <n v="3"/>
    <x v="235"/>
    <n v="56.932000000000002"/>
    <n v="61.947000000000003"/>
    <n v="32.551000000000002"/>
    <x v="234"/>
    <x v="234"/>
    <n v="4198"/>
    <n v="835490"/>
    <n v="1745"/>
    <s v="1647014852263_TMM"/>
    <n v="1208"/>
    <n v="1209"/>
    <n v="2"/>
  </r>
  <r>
    <x v="1"/>
    <x v="1"/>
    <n v="150"/>
    <n v="3000"/>
    <n v="211"/>
    <n v="1"/>
    <n v="96"/>
    <s v="SaidOld"/>
    <x v="0"/>
    <x v="1"/>
    <x v="10"/>
    <x v="4"/>
    <n v="603.62285714285701"/>
    <n v="699.53333333333399"/>
    <n v="5"/>
    <n v="4"/>
    <n v="133.262857142857"/>
    <n v="994.44"/>
    <n v="7"/>
    <n v="1"/>
    <n v="128.19998168945301"/>
    <n v="847.07499694824196"/>
    <n v="6"/>
    <n v="1"/>
    <x v="236"/>
    <n v="55.752000000000002"/>
    <n v="62.241999999999997"/>
    <n v="36.689"/>
    <x v="235"/>
    <x v="235"/>
    <n v="1923"/>
    <n v="839875"/>
    <n v="2334"/>
    <s v="1647014852263_TMM"/>
    <n v="1208"/>
    <n v="1209"/>
    <n v="2"/>
  </r>
  <r>
    <x v="1"/>
    <x v="1"/>
    <n v="150"/>
    <n v="3000"/>
    <n v="212"/>
    <n v="0"/>
    <n v="0"/>
    <s v="SaidNew"/>
    <x v="0"/>
    <x v="0"/>
    <x v="0"/>
    <x v="0"/>
    <n v="1018.98285714286"/>
    <n v="691.53333333333399"/>
    <n v="5"/>
    <n v="7"/>
    <n v="1018.98285714286"/>
    <n v="691.53333333333399"/>
    <n v="5"/>
    <n v="7"/>
    <n v="-1"/>
    <n v="-1"/>
    <n v="-1"/>
    <n v="-1"/>
    <x v="0"/>
    <n v="62.536999999999999"/>
    <n v="62.536999999999999"/>
    <n v="-1"/>
    <x v="0"/>
    <x v="0"/>
    <n v="1420"/>
    <n v="842296"/>
    <n v="2358"/>
    <s v="1647014852263_TMM"/>
    <n v="1208"/>
    <n v="1209"/>
    <n v="2"/>
  </r>
  <r>
    <x v="1"/>
    <x v="1"/>
    <n v="150"/>
    <n v="3000"/>
    <n v="213"/>
    <n v="0"/>
    <n v="0"/>
    <s v="SaidNew"/>
    <x v="0"/>
    <x v="0"/>
    <x v="0"/>
    <x v="0"/>
    <n v="879.52952380952399"/>
    <n v="681.53333333333399"/>
    <n v="5"/>
    <n v="6"/>
    <n v="879.52952380952399"/>
    <n v="681.53333333333399"/>
    <n v="5"/>
    <n v="6"/>
    <n v="-1"/>
    <n v="-1"/>
    <n v="-1"/>
    <n v="-1"/>
    <x v="0"/>
    <n v="62.832000000000001"/>
    <n v="62.832000000000001"/>
    <n v="-1"/>
    <x v="0"/>
    <x v="0"/>
    <n v="1008"/>
    <n v="843814"/>
    <n v="1655"/>
    <s v="1647014852263_TMM"/>
    <n v="1208"/>
    <n v="1209"/>
    <n v="2"/>
  </r>
  <r>
    <x v="1"/>
    <x v="1"/>
    <n v="150"/>
    <n v="3000"/>
    <n v="214"/>
    <n v="0"/>
    <n v="0"/>
    <s v="SaidOld"/>
    <x v="1"/>
    <x v="3"/>
    <x v="0"/>
    <x v="0"/>
    <n v="452.16952380952398"/>
    <n v="397.62666666666701"/>
    <n v="3"/>
    <n v="3"/>
    <n v="452.16952380952398"/>
    <n v="397.62666666666701"/>
    <n v="3"/>
    <n v="3"/>
    <n v="892.19998168945301"/>
    <n v="816.07499694824196"/>
    <n v="6"/>
    <n v="6"/>
    <x v="237"/>
    <n v="63.127000000000002"/>
    <n v="63.127000000000002"/>
    <n v="36.182000000000002"/>
    <x v="236"/>
    <x v="236"/>
    <n v="3396"/>
    <n v="849505"/>
    <n v="1566"/>
    <s v="1647014852263_TMM"/>
    <n v="1208"/>
    <n v="1209"/>
    <n v="2"/>
  </r>
  <r>
    <x v="1"/>
    <x v="1"/>
    <n v="150"/>
    <n v="3000"/>
    <n v="215"/>
    <n v="1"/>
    <n v="97"/>
    <s v="SaidOld"/>
    <x v="0"/>
    <x v="1"/>
    <x v="1"/>
    <x v="1"/>
    <n v="274.71619047618998"/>
    <n v="401.62666666666701"/>
    <n v="3"/>
    <n v="2"/>
    <n v="452.16952380952398"/>
    <n v="397.62666666666701"/>
    <n v="3"/>
    <n v="3"/>
    <n v="300.19998168945301"/>
    <n v="423.07499694824202"/>
    <n v="3"/>
    <n v="2"/>
    <x v="238"/>
    <n v="63.127000000000002"/>
    <n v="63.421999999999997"/>
    <n v="62.365000000000002"/>
    <x v="237"/>
    <x v="237"/>
    <n v="2967"/>
    <n v="855286"/>
    <n v="1566"/>
    <s v="1647014852263_TMM"/>
    <n v="1208"/>
    <n v="1209"/>
    <n v="2"/>
  </r>
  <r>
    <x v="1"/>
    <x v="1"/>
    <n v="150"/>
    <n v="3000"/>
    <n v="216"/>
    <n v="1"/>
    <n v="98"/>
    <s v="SaidOld"/>
    <x v="0"/>
    <x v="1"/>
    <x v="10"/>
    <x v="4"/>
    <n v="873.52952380952399"/>
    <n v="533.08000000000004"/>
    <n v="4"/>
    <n v="6"/>
    <n v="417.16952380952398"/>
    <n v="841.98666666666702"/>
    <n v="6"/>
    <n v="3"/>
    <n v="454.19998168945301"/>
    <n v="689.07499694824196"/>
    <n v="5"/>
    <n v="3"/>
    <x v="239"/>
    <n v="57.226999999999997"/>
    <n v="63.716999999999999"/>
    <n v="44.713000000000001"/>
    <x v="238"/>
    <x v="238"/>
    <n v="2344"/>
    <n v="859975"/>
    <n v="2143"/>
    <s v="1647014852263_TMM"/>
    <n v="1208"/>
    <n v="1209"/>
    <n v="2"/>
  </r>
  <r>
    <x v="1"/>
    <x v="1"/>
    <n v="150"/>
    <n v="3000"/>
    <n v="217"/>
    <n v="0"/>
    <n v="0"/>
    <s v="SaidNew"/>
    <x v="0"/>
    <x v="0"/>
    <x v="0"/>
    <x v="0"/>
    <n v="1033.98285714286"/>
    <n v="387.62666666666701"/>
    <n v="3"/>
    <n v="7"/>
    <n v="1033.98285714286"/>
    <n v="387.62666666666701"/>
    <n v="3"/>
    <n v="7"/>
    <n v="-1"/>
    <n v="-1"/>
    <n v="-1"/>
    <n v="-1"/>
    <x v="0"/>
    <n v="64.012"/>
    <n v="64.012"/>
    <n v="-1"/>
    <x v="0"/>
    <x v="0"/>
    <n v="1511"/>
    <n v="862489"/>
    <n v="1198"/>
    <s v="1647014852263_TMM"/>
    <n v="1208"/>
    <n v="1209"/>
    <n v="2"/>
  </r>
  <r>
    <x v="1"/>
    <x v="1"/>
    <n v="150"/>
    <n v="3000"/>
    <n v="218"/>
    <n v="0"/>
    <n v="0"/>
    <s v="SaidNew"/>
    <x v="0"/>
    <x v="0"/>
    <x v="0"/>
    <x v="0"/>
    <n v="571.62285714285701"/>
    <n v="984.44"/>
    <n v="7"/>
    <n v="4"/>
    <n v="571.62285714285701"/>
    <n v="984.44"/>
    <n v="7"/>
    <n v="4"/>
    <n v="-1"/>
    <n v="-1"/>
    <n v="-1"/>
    <n v="-1"/>
    <x v="0"/>
    <n v="64.307000000000002"/>
    <n v="64.307000000000002"/>
    <n v="-1"/>
    <x v="0"/>
    <x v="0"/>
    <n v="1145"/>
    <n v="864144"/>
    <n v="816"/>
    <s v="1647014852263_TMM"/>
    <n v="1208"/>
    <n v="1209"/>
    <n v="2"/>
  </r>
  <r>
    <x v="1"/>
    <x v="1"/>
    <n v="150"/>
    <n v="3000"/>
    <n v="219"/>
    <n v="0"/>
    <n v="0"/>
    <s v="SaidNew"/>
    <x v="0"/>
    <x v="0"/>
    <x v="0"/>
    <x v="0"/>
    <n v="873.52952380952399"/>
    <n v="533.08000000000004"/>
    <n v="4"/>
    <n v="6"/>
    <n v="873.52952380952399"/>
    <n v="533.08000000000004"/>
    <n v="4"/>
    <n v="6"/>
    <n v="-1"/>
    <n v="-1"/>
    <n v="-1"/>
    <n v="-1"/>
    <x v="0"/>
    <n v="64.602000000000004"/>
    <n v="64.602000000000004"/>
    <n v="-1"/>
    <x v="0"/>
    <x v="0"/>
    <n v="971"/>
    <n v="865629"/>
    <n v="1138"/>
    <s v="1647014852263_TMM"/>
    <n v="1208"/>
    <n v="1209"/>
    <n v="2"/>
  </r>
  <r>
    <x v="1"/>
    <x v="1"/>
    <n v="150"/>
    <n v="3000"/>
    <n v="220"/>
    <n v="1"/>
    <n v="99"/>
    <s v="SaidNew"/>
    <x v="1"/>
    <x v="2"/>
    <x v="79"/>
    <x v="6"/>
    <n v="118.262857142857"/>
    <n v="528.08000000000004"/>
    <n v="4"/>
    <n v="1"/>
    <n v="896.52952380952399"/>
    <n v="377.62666666666701"/>
    <n v="3"/>
    <n v="6"/>
    <n v="-1"/>
    <n v="-1"/>
    <n v="-1"/>
    <n v="-1"/>
    <x v="0"/>
    <n v="54.277000000000001"/>
    <n v="64.897000000000006"/>
    <n v="-1"/>
    <x v="0"/>
    <x v="0"/>
    <n v="1813"/>
    <n v="867952"/>
    <n v="1003"/>
    <s v="1647014852263_TMM"/>
    <n v="1208"/>
    <n v="1209"/>
    <n v="2"/>
  </r>
  <r>
    <x v="1"/>
    <x v="1"/>
    <n v="150"/>
    <n v="3000"/>
    <n v="221"/>
    <n v="1"/>
    <n v="100"/>
    <s v="SaidOld"/>
    <x v="0"/>
    <x v="1"/>
    <x v="30"/>
    <x v="4"/>
    <n v="270.71619047618998"/>
    <n v="245.17333333333301"/>
    <n v="2"/>
    <n v="2"/>
    <n v="581.62285714285701"/>
    <n v="845.98666666666702"/>
    <n v="6"/>
    <n v="4"/>
    <n v="747.19998168945301"/>
    <n v="739.07499694824196"/>
    <n v="5"/>
    <n v="5"/>
    <x v="240"/>
    <n v="58.997"/>
    <n v="65.191999999999993"/>
    <n v="41.165999999999997"/>
    <x v="239"/>
    <x v="239"/>
    <n v="2655"/>
    <n v="872673"/>
    <n v="1036"/>
    <s v="1647014852263_TMM"/>
    <n v="1208"/>
    <n v="1209"/>
    <n v="2"/>
  </r>
  <r>
    <x v="1"/>
    <x v="1"/>
    <n v="150"/>
    <n v="3000"/>
    <n v="222"/>
    <n v="1"/>
    <n v="101"/>
    <s v="SaidNew"/>
    <x v="1"/>
    <x v="2"/>
    <x v="55"/>
    <x v="8"/>
    <n v="587.62285714285701"/>
    <n v="268.17333333333301"/>
    <n v="2"/>
    <n v="4"/>
    <n v="873.52952380952399"/>
    <n v="101.72"/>
    <n v="1"/>
    <n v="6"/>
    <n v="-1"/>
    <n v="-1"/>
    <n v="-1"/>
    <n v="-1"/>
    <x v="0"/>
    <n v="31.268000000000001"/>
    <n v="65.486999999999995"/>
    <n v="-1"/>
    <x v="0"/>
    <x v="0"/>
    <n v="1123"/>
    <n v="874801"/>
    <n v="668"/>
    <s v="1647014852263_TMM"/>
    <n v="1208"/>
    <n v="1209"/>
    <n v="2"/>
  </r>
  <r>
    <x v="1"/>
    <x v="1"/>
    <n v="150"/>
    <n v="3000"/>
    <n v="223"/>
    <n v="1"/>
    <n v="102"/>
    <s v="SaidOld"/>
    <x v="0"/>
    <x v="1"/>
    <x v="25"/>
    <x v="4"/>
    <n v="117.262857142857"/>
    <n v="680.53333333333399"/>
    <n v="5"/>
    <n v="1"/>
    <n v="412.16952380952398"/>
    <n v="77.72"/>
    <n v="1"/>
    <n v="3"/>
    <n v="452.19998168945301"/>
    <n v="278.07499694824202"/>
    <n v="2"/>
    <n v="3"/>
    <x v="241"/>
    <n v="61.356999999999999"/>
    <n v="65.781999999999996"/>
    <n v="33.649000000000001"/>
    <x v="240"/>
    <x v="240"/>
    <n v="2232"/>
    <n v="879541"/>
    <n v="863"/>
    <s v="1647014852263_TMM"/>
    <n v="1208"/>
    <n v="1209"/>
    <n v="2"/>
  </r>
  <r>
    <x v="1"/>
    <x v="1"/>
    <n v="150"/>
    <n v="3000"/>
    <n v="224"/>
    <n v="0"/>
    <n v="0"/>
    <s v="SaidNew"/>
    <x v="0"/>
    <x v="0"/>
    <x v="0"/>
    <x v="0"/>
    <n v="424.16952380952398"/>
    <n v="977.44"/>
    <n v="7"/>
    <n v="3"/>
    <n v="424.16952380952398"/>
    <n v="977.44"/>
    <n v="7"/>
    <n v="3"/>
    <n v="-1"/>
    <n v="-1"/>
    <n v="-1"/>
    <n v="-1"/>
    <x v="0"/>
    <n v="66.076999999999998"/>
    <n v="66.076999999999998"/>
    <n v="-1"/>
    <x v="0"/>
    <x v="0"/>
    <n v="1917"/>
    <n v="882461"/>
    <n v="1468"/>
    <s v="1647014852263_TMM"/>
    <n v="1208"/>
    <n v="1209"/>
    <n v="2"/>
  </r>
  <r>
    <x v="1"/>
    <x v="1"/>
    <n v="150"/>
    <n v="3000"/>
    <n v="225"/>
    <n v="0"/>
    <n v="0"/>
    <s v="SaidNew"/>
    <x v="0"/>
    <x v="0"/>
    <x v="0"/>
    <x v="0"/>
    <n v="120.262857142857"/>
    <n v="859.98666666666702"/>
    <n v="6"/>
    <n v="1"/>
    <n v="120.262857142857"/>
    <n v="859.98666666666702"/>
    <n v="6"/>
    <n v="1"/>
    <n v="-1"/>
    <n v="-1"/>
    <n v="-1"/>
    <n v="-1"/>
    <x v="0"/>
    <n v="66.372"/>
    <n v="66.372"/>
    <n v="-1"/>
    <x v="0"/>
    <x v="0"/>
    <n v="1141"/>
    <n v="884117"/>
    <n v="1757"/>
    <s v="1647014852263_TMM"/>
    <n v="1208"/>
    <n v="1209"/>
    <n v="2"/>
  </r>
  <r>
    <x v="1"/>
    <x v="1"/>
    <n v="150"/>
    <n v="3000"/>
    <n v="226"/>
    <n v="1"/>
    <n v="103"/>
    <s v="SaidOld"/>
    <x v="0"/>
    <x v="1"/>
    <x v="4"/>
    <x v="3"/>
    <n v="295.71619047618998"/>
    <n v="101.72"/>
    <n v="1"/>
    <n v="2"/>
    <n v="873.52952380952399"/>
    <n v="533.08000000000004"/>
    <n v="4"/>
    <n v="6"/>
    <n v="845.19998168945301"/>
    <n v="647.07499694824196"/>
    <n v="5"/>
    <n v="6"/>
    <x v="242"/>
    <n v="64.602000000000004"/>
    <n v="66.667000000000002"/>
    <n v="42.600999999999999"/>
    <x v="241"/>
    <x v="241"/>
    <n v="3258"/>
    <n v="889799"/>
    <n v="1138"/>
    <s v="1647014852263_TMM"/>
    <n v="1208"/>
    <n v="1209"/>
    <n v="2"/>
  </r>
  <r>
    <x v="1"/>
    <x v="1"/>
    <n v="150"/>
    <n v="3000"/>
    <n v="227"/>
    <n v="1"/>
    <n v="104"/>
    <s v="SaidOld"/>
    <x v="0"/>
    <x v="1"/>
    <x v="14"/>
    <x v="6"/>
    <n v="113.262857142857"/>
    <n v="383.62666666666701"/>
    <n v="3"/>
    <n v="1"/>
    <n v="120.262857142857"/>
    <n v="859.98666666666702"/>
    <n v="6"/>
    <n v="1"/>
    <n v="276.19998168945301"/>
    <n v="799.07499694824196"/>
    <n v="6"/>
    <n v="2"/>
    <x v="243"/>
    <n v="60.177"/>
    <n v="66.962000000000003"/>
    <n v="47.161999999999999"/>
    <x v="242"/>
    <x v="242"/>
    <n v="1904"/>
    <n v="894731"/>
    <n v="2214"/>
    <s v="1647014852263_TMM"/>
    <n v="1208"/>
    <n v="1209"/>
    <n v="2"/>
  </r>
  <r>
    <x v="1"/>
    <x v="1"/>
    <n v="150"/>
    <n v="3000"/>
    <n v="228"/>
    <n v="1"/>
    <n v="105"/>
    <s v="SaidOld"/>
    <x v="0"/>
    <x v="1"/>
    <x v="19"/>
    <x v="3"/>
    <n v="454.16952380952398"/>
    <n v="259.17333333333301"/>
    <n v="2"/>
    <n v="3"/>
    <n v="1033.98285714286"/>
    <n v="387.62666666666701"/>
    <n v="3"/>
    <n v="7"/>
    <n v="693.19998168945301"/>
    <n v="676.07499694824196"/>
    <n v="5"/>
    <n v="5"/>
    <x v="244"/>
    <n v="64.012"/>
    <n v="67.257000000000005"/>
    <n v="45.472999999999999"/>
    <x v="243"/>
    <x v="243"/>
    <n v="4337"/>
    <n v="901409"/>
    <n v="1198"/>
    <s v="1647014852263_TMM"/>
    <n v="1208"/>
    <n v="1209"/>
    <n v="2"/>
  </r>
  <r>
    <x v="1"/>
    <x v="1"/>
    <n v="150"/>
    <n v="3000"/>
    <n v="229"/>
    <n v="0"/>
    <n v="0"/>
    <s v="SaidNew"/>
    <x v="0"/>
    <x v="0"/>
    <x v="0"/>
    <x v="0"/>
    <n v="113.262857142857"/>
    <n v="383.62666666666701"/>
    <n v="3"/>
    <n v="1"/>
    <n v="113.262857142857"/>
    <n v="383.62666666666701"/>
    <n v="3"/>
    <n v="1"/>
    <n v="-1"/>
    <n v="-1"/>
    <n v="-1"/>
    <n v="-1"/>
    <x v="0"/>
    <n v="67.552000000000007"/>
    <n v="67.552000000000007"/>
    <n v="-1"/>
    <x v="0"/>
    <x v="0"/>
    <n v="1567"/>
    <n v="903979"/>
    <n v="1900"/>
    <s v="1647014852263_TMM"/>
    <n v="1208"/>
    <n v="1209"/>
    <n v="2"/>
  </r>
  <r>
    <x v="1"/>
    <x v="1"/>
    <n v="150"/>
    <n v="3000"/>
    <n v="230"/>
    <n v="0"/>
    <n v="0"/>
    <s v="SaidNew"/>
    <x v="0"/>
    <x v="0"/>
    <x v="0"/>
    <x v="0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67.846999999999994"/>
    <n v="67.846999999999994"/>
    <n v="-1"/>
    <x v="0"/>
    <x v="0"/>
    <n v="1306"/>
    <n v="905801"/>
    <n v="1054"/>
    <s v="1647014852263_TMM"/>
    <n v="1208"/>
    <n v="1209"/>
    <n v="2"/>
  </r>
  <r>
    <x v="1"/>
    <x v="1"/>
    <n v="150"/>
    <n v="3000"/>
    <n v="231"/>
    <n v="1"/>
    <n v="106"/>
    <s v="SaidOld"/>
    <x v="0"/>
    <x v="1"/>
    <x v="83"/>
    <x v="6"/>
    <n v="117.262857142857"/>
    <n v="680.53333333333399"/>
    <n v="5"/>
    <n v="1"/>
    <n v="604.62285714285701"/>
    <n v="112.72"/>
    <n v="1"/>
    <n v="4"/>
    <n v="728.19998168945301"/>
    <n v="263.07499694824202"/>
    <n v="2"/>
    <n v="5"/>
    <x v="245"/>
    <n v="59.292000000000002"/>
    <n v="68.141999999999996"/>
    <n v="37.786999999999999"/>
    <x v="244"/>
    <x v="244"/>
    <n v="2584"/>
    <n v="910157"/>
    <n v="518"/>
    <s v="1647014852263_TMM"/>
    <n v="1208"/>
    <n v="1209"/>
    <n v="2"/>
  </r>
  <r>
    <x v="1"/>
    <x v="1"/>
    <n v="150"/>
    <n v="3000"/>
    <n v="232"/>
    <n v="0"/>
    <n v="0"/>
    <s v="SaidNew"/>
    <x v="0"/>
    <x v="0"/>
    <x v="0"/>
    <x v="0"/>
    <n v="131.262857142857"/>
    <n v="246.17333333333301"/>
    <n v="2"/>
    <n v="1"/>
    <n v="131.262857142857"/>
    <n v="246.17333333333301"/>
    <n v="2"/>
    <n v="1"/>
    <n v="-1"/>
    <n v="-1"/>
    <n v="-1"/>
    <n v="-1"/>
    <x v="0"/>
    <n v="68.436999999999998"/>
    <n v="68.436999999999998"/>
    <n v="-1"/>
    <x v="0"/>
    <x v="0"/>
    <n v="1904"/>
    <n v="913063"/>
    <n v="18"/>
    <s v="1647014852263_TMM"/>
    <n v="1208"/>
    <n v="1209"/>
    <n v="2"/>
  </r>
  <r>
    <x v="1"/>
    <x v="1"/>
    <n v="150"/>
    <n v="3000"/>
    <n v="233"/>
    <n v="0"/>
    <n v="0"/>
    <s v="SaidNew"/>
    <x v="0"/>
    <x v="0"/>
    <x v="0"/>
    <x v="0"/>
    <n v="879.52952380952399"/>
    <n v="681.53333333333399"/>
    <n v="5"/>
    <n v="6"/>
    <n v="879.52952380952399"/>
    <n v="681.53333333333399"/>
    <n v="5"/>
    <n v="6"/>
    <n v="-1"/>
    <n v="-1"/>
    <n v="-1"/>
    <n v="-1"/>
    <x v="0"/>
    <n v="68.731999999999999"/>
    <n v="68.731999999999999"/>
    <n v="-1"/>
    <x v="0"/>
    <x v="0"/>
    <n v="1122"/>
    <n v="914699"/>
    <n v="834"/>
    <s v="1647014852263_TMM"/>
    <n v="1208"/>
    <n v="1209"/>
    <n v="2"/>
  </r>
  <r>
    <x v="1"/>
    <x v="1"/>
    <n v="150"/>
    <n v="3000"/>
    <n v="234"/>
    <n v="0"/>
    <n v="0"/>
    <s v="SaidNew"/>
    <x v="0"/>
    <x v="0"/>
    <x v="0"/>
    <x v="0"/>
    <n v="726.07619047619096"/>
    <n v="394.62666666666701"/>
    <n v="3"/>
    <n v="5"/>
    <n v="726.07619047619096"/>
    <n v="394.62666666666701"/>
    <n v="3"/>
    <n v="5"/>
    <n v="-1"/>
    <n v="-1"/>
    <n v="-1"/>
    <n v="-1"/>
    <x v="0"/>
    <n v="69.027000000000001"/>
    <n v="69.027000000000001"/>
    <n v="-1"/>
    <x v="0"/>
    <x v="0"/>
    <n v="1096"/>
    <n v="916303"/>
    <n v="1311"/>
    <s v="1647014852263_TMM"/>
    <n v="1208"/>
    <n v="1209"/>
    <n v="2"/>
  </r>
  <r>
    <x v="1"/>
    <x v="1"/>
    <n v="150"/>
    <n v="3000"/>
    <n v="235"/>
    <n v="0"/>
    <n v="0"/>
    <s v="SaidNew"/>
    <x v="0"/>
    <x v="0"/>
    <x v="0"/>
    <x v="0"/>
    <n v="873.52952380952399"/>
    <n v="533.08000000000004"/>
    <n v="4"/>
    <n v="6"/>
    <n v="873.52952380952399"/>
    <n v="533.08000000000004"/>
    <n v="4"/>
    <n v="6"/>
    <n v="-1"/>
    <n v="-1"/>
    <n v="-1"/>
    <n v="-1"/>
    <x v="0"/>
    <n v="69.322000000000003"/>
    <n v="69.322000000000003"/>
    <n v="-1"/>
    <x v="0"/>
    <x v="0"/>
    <n v="1000"/>
    <n v="917814"/>
    <n v="1917"/>
    <s v="1647014852263_TMM"/>
    <n v="1208"/>
    <n v="1209"/>
    <n v="2"/>
  </r>
  <r>
    <x v="1"/>
    <x v="1"/>
    <n v="150"/>
    <n v="3000"/>
    <n v="236"/>
    <n v="1"/>
    <n v="107"/>
    <s v="SaidOld"/>
    <x v="0"/>
    <x v="1"/>
    <x v="62"/>
    <x v="7"/>
    <n v="581.62285714285701"/>
    <n v="845.98666666666702"/>
    <n v="6"/>
    <n v="4"/>
    <n v="1026.98285714286"/>
    <n v="557.08000000000004"/>
    <n v="4"/>
    <n v="7"/>
    <n v="730.19998168945301"/>
    <n v="572.07499694824196"/>
    <n v="4"/>
    <n v="5"/>
    <x v="246"/>
    <n v="51.031999999999996"/>
    <n v="69.617000000000004"/>
    <n v="28.158999999999999"/>
    <x v="245"/>
    <x v="245"/>
    <n v="3214"/>
    <n v="923279"/>
    <n v="267"/>
    <s v="1647014852263_TMM"/>
    <n v="1208"/>
    <n v="1209"/>
    <n v="2"/>
  </r>
  <r>
    <x v="1"/>
    <x v="1"/>
    <n v="150"/>
    <n v="3000"/>
    <n v="237"/>
    <n v="0"/>
    <n v="0"/>
    <s v="SaidNew"/>
    <x v="0"/>
    <x v="0"/>
    <x v="0"/>
    <x v="0"/>
    <n v="879.52952380952399"/>
    <n v="681.53333333333399"/>
    <n v="5"/>
    <n v="6"/>
    <n v="879.52952380952399"/>
    <n v="681.53333333333399"/>
    <n v="5"/>
    <n v="6"/>
    <n v="-1"/>
    <n v="-1"/>
    <n v="-1"/>
    <n v="-1"/>
    <x v="0"/>
    <n v="69.912000000000006"/>
    <n v="69.912000000000006"/>
    <n v="-1"/>
    <x v="0"/>
    <x v="0"/>
    <n v="1448"/>
    <n v="925729"/>
    <n v="119"/>
    <s v="1647014852263_TMM"/>
    <n v="1208"/>
    <n v="1209"/>
    <n v="2"/>
  </r>
  <r>
    <x v="1"/>
    <x v="1"/>
    <n v="150"/>
    <n v="3000"/>
    <n v="238"/>
    <n v="0"/>
    <n v="0"/>
    <s v="SaidNew"/>
    <x v="0"/>
    <x v="0"/>
    <x v="0"/>
    <x v="0"/>
    <n v="133.262857142857"/>
    <n v="994.44"/>
    <n v="7"/>
    <n v="1"/>
    <n v="133.262857142857"/>
    <n v="994.44"/>
    <n v="7"/>
    <n v="1"/>
    <n v="-1"/>
    <n v="-1"/>
    <n v="-1"/>
    <n v="-1"/>
    <x v="0"/>
    <n v="70.206000000000003"/>
    <n v="70.206000000000003"/>
    <n v="-1"/>
    <x v="0"/>
    <x v="0"/>
    <n v="1280"/>
    <n v="927514"/>
    <n v="2322"/>
    <s v="1647014852263_TMM"/>
    <n v="1208"/>
    <n v="1209"/>
    <n v="2"/>
  </r>
  <r>
    <x v="1"/>
    <x v="1"/>
    <n v="150"/>
    <n v="3000"/>
    <n v="239"/>
    <n v="0"/>
    <n v="0"/>
    <s v="SaidNew"/>
    <x v="0"/>
    <x v="0"/>
    <x v="0"/>
    <x v="0"/>
    <n v="271.71619047618998"/>
    <n v="688.53333333333399"/>
    <n v="5"/>
    <n v="2"/>
    <n v="271.71619047618998"/>
    <n v="688.53333333333399"/>
    <n v="5"/>
    <n v="2"/>
    <n v="-1"/>
    <n v="-1"/>
    <n v="-1"/>
    <n v="-1"/>
    <x v="0"/>
    <n v="70.501000000000005"/>
    <n v="70.501000000000005"/>
    <n v="-1"/>
    <x v="0"/>
    <x v="0"/>
    <n v="1057"/>
    <n v="929072"/>
    <n v="1344"/>
    <s v="1647014852263_TMM"/>
    <n v="1208"/>
    <n v="1209"/>
    <n v="2"/>
  </r>
  <r>
    <x v="1"/>
    <x v="1"/>
    <n v="150"/>
    <n v="3000"/>
    <n v="240"/>
    <n v="1"/>
    <n v="108"/>
    <s v="SaidOld"/>
    <x v="0"/>
    <x v="1"/>
    <x v="15"/>
    <x v="6"/>
    <n v="113.262857142857"/>
    <n v="383.62666666666701"/>
    <n v="3"/>
    <n v="1"/>
    <n v="117.262857142857"/>
    <n v="680.53333333333399"/>
    <n v="5"/>
    <n v="1"/>
    <n v="262.19998168945301"/>
    <n v="692.07499694824196"/>
    <n v="5"/>
    <n v="2"/>
    <x v="247"/>
    <n v="61.652000000000001"/>
    <n v="70.796000000000006"/>
    <n v="48.091000000000001"/>
    <x v="246"/>
    <x v="246"/>
    <n v="1938"/>
    <n v="933086"/>
    <n v="1989"/>
    <s v="1647014852263_TMM"/>
    <n v="1208"/>
    <n v="1209"/>
    <n v="2"/>
  </r>
  <r>
    <x v="1"/>
    <x v="1"/>
    <n v="150"/>
    <n v="3000"/>
    <n v="241"/>
    <n v="1"/>
    <n v="109"/>
    <s v="SaidOld"/>
    <x v="0"/>
    <x v="1"/>
    <x v="37"/>
    <x v="6"/>
    <n v="113.262857142857"/>
    <n v="383.62666666666701"/>
    <n v="3"/>
    <n v="1"/>
    <n v="879.52952380952399"/>
    <n v="681.53333333333399"/>
    <n v="5"/>
    <n v="6"/>
    <n v="453.19998168945301"/>
    <n v="563.07499694824196"/>
    <n v="4"/>
    <n v="3"/>
    <x v="248"/>
    <n v="62.832000000000001"/>
    <n v="71.090999999999994"/>
    <n v="46.064"/>
    <x v="247"/>
    <x v="247"/>
    <n v="2932"/>
    <n v="938459"/>
    <n v="1655"/>
    <s v="1647014852263_TMM"/>
    <n v="1208"/>
    <n v="1209"/>
    <n v="2"/>
  </r>
  <r>
    <x v="1"/>
    <x v="1"/>
    <n v="150"/>
    <n v="3000"/>
    <n v="242"/>
    <n v="1"/>
    <n v="110"/>
    <s v="SaidOld"/>
    <x v="0"/>
    <x v="1"/>
    <x v="2"/>
    <x v="2"/>
    <n v="442.16952380952398"/>
    <n v="547.08000000000004"/>
    <n v="4"/>
    <n v="3"/>
    <n v="271.71619047618998"/>
    <n v="688.53333333333399"/>
    <n v="5"/>
    <n v="2"/>
    <n v="289.19998168945301"/>
    <n v="822.07499694824196"/>
    <n v="6"/>
    <n v="2"/>
    <x v="249"/>
    <n v="70.501000000000005"/>
    <n v="71.385999999999996"/>
    <n v="59.408999999999999"/>
    <x v="248"/>
    <x v="248"/>
    <n v="2621"/>
    <n v="943727"/>
    <n v="1344"/>
    <s v="1647014852263_TMM"/>
    <n v="1208"/>
    <n v="1209"/>
    <n v="2"/>
  </r>
  <r>
    <x v="1"/>
    <x v="1"/>
    <n v="150"/>
    <n v="3000"/>
    <n v="243"/>
    <n v="1"/>
    <n v="111"/>
    <s v="SaidOld"/>
    <x v="0"/>
    <x v="1"/>
    <x v="32"/>
    <x v="6"/>
    <n v="292.71619047618998"/>
    <n v="1015.44"/>
    <n v="7"/>
    <n v="2"/>
    <n v="571.62285714285701"/>
    <n v="984.44"/>
    <n v="7"/>
    <n v="4"/>
    <n v="294.19998168945301"/>
    <n v="1041.0749969482399"/>
    <n v="7"/>
    <n v="2"/>
    <x v="250"/>
    <n v="64.307000000000002"/>
    <n v="71.680999999999997"/>
    <n v="63.463000000000001"/>
    <x v="249"/>
    <x v="249"/>
    <n v="1948"/>
    <n v="949029"/>
    <n v="816"/>
    <s v="1647014852263_TMM"/>
    <n v="1208"/>
    <n v="1209"/>
    <n v="2"/>
  </r>
  <r>
    <x v="1"/>
    <x v="1"/>
    <n v="150"/>
    <n v="3000"/>
    <n v="244"/>
    <n v="1"/>
    <n v="112"/>
    <s v="SaidOld"/>
    <x v="0"/>
    <x v="1"/>
    <x v="22"/>
    <x v="7"/>
    <n v="113.262857142857"/>
    <n v="383.62666666666701"/>
    <n v="3"/>
    <n v="1"/>
    <n v="571.62285714285701"/>
    <n v="984.44"/>
    <n v="7"/>
    <n v="4"/>
    <n v="422.19998168945301"/>
    <n v="804.07499694824196"/>
    <n v="6"/>
    <n v="3"/>
    <x v="251"/>
    <n v="53.097000000000001"/>
    <n v="71.975999999999999"/>
    <n v="41.165999999999997"/>
    <x v="250"/>
    <x v="250"/>
    <n v="3501"/>
    <n v="955036"/>
    <n v="108"/>
    <s v="1647014852263_TMM"/>
    <n v="1208"/>
    <n v="1209"/>
    <n v="2"/>
  </r>
  <r>
    <x v="1"/>
    <x v="1"/>
    <n v="150"/>
    <n v="3000"/>
    <n v="245"/>
    <n v="1"/>
    <n v="113"/>
    <s v="SaidOld"/>
    <x v="0"/>
    <x v="1"/>
    <x v="51"/>
    <x v="7"/>
    <n v="295.71619047618998"/>
    <n v="101.72"/>
    <n v="1"/>
    <n v="2"/>
    <n v="292.71619047618998"/>
    <n v="1015.44"/>
    <n v="7"/>
    <n v="2"/>
    <n v="276.19998168945301"/>
    <n v="711.07499694824196"/>
    <n v="5"/>
    <n v="2"/>
    <x v="252"/>
    <n v="55.161999999999999"/>
    <n v="72.271000000000001"/>
    <n v="39.561"/>
    <x v="251"/>
    <x v="251"/>
    <n v="3092"/>
    <n v="960726"/>
    <n v="1983"/>
    <s v="1647014852263_TMM"/>
    <n v="1208"/>
    <n v="1209"/>
    <n v="2"/>
  </r>
  <r>
    <x v="1"/>
    <x v="1"/>
    <n v="150"/>
    <n v="3000"/>
    <n v="246"/>
    <n v="0"/>
    <n v="0"/>
    <s v="SaidNew"/>
    <x v="0"/>
    <x v="0"/>
    <x v="0"/>
    <x v="0"/>
    <n v="274.71619047618998"/>
    <n v="401.62666666666701"/>
    <n v="3"/>
    <n v="2"/>
    <n v="274.71619047618998"/>
    <n v="401.62666666666701"/>
    <n v="3"/>
    <n v="2"/>
    <n v="-1"/>
    <n v="-1"/>
    <n v="-1"/>
    <n v="-1"/>
    <x v="0"/>
    <n v="72.566000000000003"/>
    <n v="72.566000000000003"/>
    <n v="-1"/>
    <x v="0"/>
    <x v="0"/>
    <n v="1904"/>
    <n v="963632"/>
    <n v="678"/>
    <s v="1647014852263_TMM"/>
    <n v="1208"/>
    <n v="1209"/>
    <n v="2"/>
  </r>
  <r>
    <x v="1"/>
    <x v="1"/>
    <n v="150"/>
    <n v="3000"/>
    <n v="247"/>
    <n v="1"/>
    <n v="114"/>
    <s v="SaidOld"/>
    <x v="0"/>
    <x v="1"/>
    <x v="14"/>
    <x v="6"/>
    <n v="274.71619047618998"/>
    <n v="401.62666666666701"/>
    <n v="3"/>
    <n v="2"/>
    <n v="424.16952380952398"/>
    <n v="977.44"/>
    <n v="7"/>
    <n v="3"/>
    <n v="456.19998168945301"/>
    <n v="691.07499694824196"/>
    <n v="5"/>
    <n v="3"/>
    <x v="253"/>
    <n v="66.076999999999998"/>
    <n v="72.861000000000004"/>
    <n v="44.036999999999999"/>
    <x v="252"/>
    <x v="252"/>
    <n v="2185"/>
    <n v="968221"/>
    <n v="1468"/>
    <s v="1647014852263_TMM"/>
    <n v="1208"/>
    <n v="1209"/>
    <n v="2"/>
  </r>
  <r>
    <x v="1"/>
    <x v="1"/>
    <n v="150"/>
    <n v="3000"/>
    <n v="248"/>
    <n v="0"/>
    <n v="0"/>
    <s v="SaidNew"/>
    <x v="0"/>
    <x v="0"/>
    <x v="0"/>
    <x v="0"/>
    <n v="873.52952380952399"/>
    <n v="533.08000000000004"/>
    <n v="4"/>
    <n v="6"/>
    <n v="873.52952380952399"/>
    <n v="533.08000000000004"/>
    <n v="4"/>
    <n v="6"/>
    <n v="-1"/>
    <n v="-1"/>
    <n v="-1"/>
    <n v="-1"/>
    <x v="0"/>
    <n v="73.156000000000006"/>
    <n v="73.156000000000006"/>
    <n v="-1"/>
    <x v="0"/>
    <x v="0"/>
    <n v="1826"/>
    <n v="971063"/>
    <n v="2262"/>
    <s v="1647014852263_TMM"/>
    <n v="1208"/>
    <n v="1209"/>
    <n v="2"/>
  </r>
  <r>
    <x v="1"/>
    <x v="1"/>
    <n v="150"/>
    <n v="3000"/>
    <n v="249"/>
    <n v="0"/>
    <n v="0"/>
    <s v="SaidNew"/>
    <x v="0"/>
    <x v="0"/>
    <x v="0"/>
    <x v="0"/>
    <n v="904.52952380952399"/>
    <n v="999.44"/>
    <n v="7"/>
    <n v="6"/>
    <n v="904.52952380952399"/>
    <n v="999.44"/>
    <n v="7"/>
    <n v="6"/>
    <n v="-1"/>
    <n v="-1"/>
    <n v="-1"/>
    <n v="-1"/>
    <x v="0"/>
    <n v="73.450999999999993"/>
    <n v="73.450999999999993"/>
    <n v="-1"/>
    <x v="0"/>
    <x v="0"/>
    <n v="1358"/>
    <n v="972933"/>
    <n v="904"/>
    <s v="1647014852263_TMM"/>
    <n v="1208"/>
    <n v="1209"/>
    <n v="2"/>
  </r>
  <r>
    <x v="1"/>
    <x v="1"/>
    <n v="150"/>
    <n v="3000"/>
    <n v="250"/>
    <n v="0"/>
    <n v="0"/>
    <s v="SaidNew"/>
    <x v="0"/>
    <x v="0"/>
    <x v="0"/>
    <x v="0"/>
    <n v="1040.98285714286"/>
    <n v="269.17333333333301"/>
    <n v="2"/>
    <n v="7"/>
    <n v="1040.98285714286"/>
    <n v="269.17333333333301"/>
    <n v="2"/>
    <n v="7"/>
    <n v="-1"/>
    <n v="-1"/>
    <n v="-1"/>
    <n v="-1"/>
    <x v="0"/>
    <n v="73.745999999999995"/>
    <n v="73.745999999999995"/>
    <n v="-1"/>
    <x v="0"/>
    <x v="0"/>
    <n v="1591"/>
    <n v="975037"/>
    <n v="972"/>
    <s v="1647014852263_TMM"/>
    <n v="1208"/>
    <n v="1209"/>
    <n v="2"/>
  </r>
  <r>
    <x v="1"/>
    <x v="1"/>
    <n v="150"/>
    <n v="3000"/>
    <n v="251"/>
    <n v="1"/>
    <n v="115"/>
    <s v="SaidNew"/>
    <x v="1"/>
    <x v="2"/>
    <x v="26"/>
    <x v="7"/>
    <n v="131.262857142857"/>
    <n v="246.17333333333301"/>
    <n v="2"/>
    <n v="1"/>
    <n v="292.71619047618998"/>
    <n v="1015.44"/>
    <n v="7"/>
    <n v="2"/>
    <n v="-1"/>
    <n v="-1"/>
    <n v="-1"/>
    <n v="-1"/>
    <x v="0"/>
    <n v="56.046999999999997"/>
    <n v="74.040999999999997"/>
    <n v="-1"/>
    <x v="0"/>
    <x v="0"/>
    <n v="3714"/>
    <n v="979265"/>
    <n v="1558"/>
    <s v="1647014852263_TMM"/>
    <n v="1208"/>
    <n v="1209"/>
    <n v="2"/>
  </r>
  <r>
    <x v="1"/>
    <x v="1"/>
    <n v="150"/>
    <n v="3000"/>
    <n v="252"/>
    <n v="1"/>
    <n v="116"/>
    <s v="SaidNew"/>
    <x v="1"/>
    <x v="2"/>
    <x v="93"/>
    <x v="6"/>
    <n v="595.62285714285701"/>
    <n v="402.62666666666701"/>
    <n v="3"/>
    <n v="4"/>
    <n v="447.16952380952398"/>
    <n v="678.53333333333399"/>
    <n v="5"/>
    <n v="3"/>
    <n v="-1"/>
    <n v="-1"/>
    <n v="-1"/>
    <n v="-1"/>
    <x v="0"/>
    <n v="61.061999999999998"/>
    <n v="74.335999999999999"/>
    <n v="-1"/>
    <x v="0"/>
    <x v="0"/>
    <n v="2485"/>
    <n v="982254"/>
    <n v="2396"/>
    <s v="1647014852263_TMM"/>
    <n v="1208"/>
    <n v="1209"/>
    <n v="2"/>
  </r>
  <r>
    <x v="1"/>
    <x v="1"/>
    <n v="150"/>
    <n v="3000"/>
    <n v="253"/>
    <n v="1"/>
    <n v="117"/>
    <s v="SaidOld"/>
    <x v="0"/>
    <x v="1"/>
    <x v="64"/>
    <x v="7"/>
    <n v="270.71619047618998"/>
    <n v="245.17333333333301"/>
    <n v="2"/>
    <n v="2"/>
    <n v="1026.98285714286"/>
    <n v="557.08000000000004"/>
    <n v="4"/>
    <n v="7"/>
    <n v="581.19998168945301"/>
    <n v="280.07499694824202"/>
    <n v="2"/>
    <n v="4"/>
    <x v="254"/>
    <n v="55.457000000000001"/>
    <n v="74.631"/>
    <n v="52.735999999999997"/>
    <x v="253"/>
    <x v="253"/>
    <n v="8006"/>
    <n v="992193"/>
    <n v="2061"/>
    <s v="1647014852263_TMM"/>
    <n v="1208"/>
    <n v="1209"/>
    <n v="2"/>
  </r>
  <r>
    <x v="1"/>
    <x v="1"/>
    <n v="150"/>
    <n v="3000"/>
    <n v="254"/>
    <n v="1"/>
    <n v="118"/>
    <s v="SaidOld"/>
    <x v="0"/>
    <x v="1"/>
    <x v="94"/>
    <x v="7"/>
    <n v="720.07619047619096"/>
    <n v="703.53333333333399"/>
    <n v="5"/>
    <n v="5"/>
    <n v="595.62285714285701"/>
    <n v="402.62666666666701"/>
    <n v="3"/>
    <n v="4"/>
    <n v="445.19998168945301"/>
    <n v="422.07499694824202"/>
    <n v="3"/>
    <n v="3"/>
    <x v="255"/>
    <n v="51.622"/>
    <n v="74.926000000000002"/>
    <n v="41.841000000000001"/>
    <x v="254"/>
    <x v="254"/>
    <n v="2001"/>
    <n v="997340"/>
    <n v="1575"/>
    <s v="1647014852263_TMM"/>
    <n v="1208"/>
    <n v="1209"/>
    <n v="2"/>
  </r>
  <r>
    <x v="1"/>
    <x v="1"/>
    <n v="150"/>
    <n v="3000"/>
    <n v="255"/>
    <n v="1"/>
    <n v="119"/>
    <s v="SaidOld"/>
    <x v="0"/>
    <x v="1"/>
    <x v="7"/>
    <x v="4"/>
    <n v="604.62285714285701"/>
    <n v="112.72"/>
    <n v="1"/>
    <n v="4"/>
    <n v="879.52952380952399"/>
    <n v="681.53333333333399"/>
    <n v="5"/>
    <n v="6"/>
    <n v="279.19998168945301"/>
    <n v="364.07499694824202"/>
    <n v="3"/>
    <n v="2"/>
    <x v="256"/>
    <n v="69.912000000000006"/>
    <n v="75.221000000000004"/>
    <n v="55.100999999999999"/>
    <x v="255"/>
    <x v="255"/>
    <n v="3764"/>
    <n v="1003345"/>
    <n v="119"/>
    <s v="1647014852263_TMM"/>
    <n v="1208"/>
    <n v="1209"/>
    <n v="2"/>
  </r>
  <r>
    <x v="1"/>
    <x v="1"/>
    <n v="150"/>
    <n v="3000"/>
    <n v="256"/>
    <n v="0"/>
    <n v="0"/>
    <s v="SaidNew"/>
    <x v="0"/>
    <x v="0"/>
    <x v="0"/>
    <x v="0"/>
    <n v="113.262857142857"/>
    <n v="383.62666666666701"/>
    <n v="3"/>
    <n v="1"/>
    <n v="113.262857142857"/>
    <n v="383.62666666666701"/>
    <n v="3"/>
    <n v="1"/>
    <n v="-1"/>
    <n v="-1"/>
    <n v="-1"/>
    <n v="-1"/>
    <x v="0"/>
    <n v="75.516000000000005"/>
    <n v="75.516000000000005"/>
    <n v="-1"/>
    <x v="0"/>
    <x v="0"/>
    <n v="1880"/>
    <n v="1006228"/>
    <n v="718"/>
    <s v="1647014852263_TMM"/>
    <n v="1208"/>
    <n v="1209"/>
    <n v="2"/>
  </r>
  <r>
    <x v="1"/>
    <x v="1"/>
    <n v="150"/>
    <n v="3000"/>
    <n v="257"/>
    <n v="1"/>
    <n v="120"/>
    <s v="SaidOld"/>
    <x v="0"/>
    <x v="1"/>
    <x v="95"/>
    <x v="6"/>
    <n v="271.71619047618998"/>
    <n v="688.53333333333399"/>
    <n v="5"/>
    <n v="2"/>
    <n v="120.262857142857"/>
    <n v="859.98666666666702"/>
    <n v="6"/>
    <n v="1"/>
    <n v="133.19998168945301"/>
    <n v="703.07499694824196"/>
    <n v="5"/>
    <n v="1"/>
    <x v="257"/>
    <n v="66.372"/>
    <n v="75.811000000000007"/>
    <n v="37.533999999999999"/>
    <x v="256"/>
    <x v="256"/>
    <n v="2047"/>
    <n v="1010588"/>
    <n v="1757"/>
    <s v="1647014852263_TMM"/>
    <n v="1208"/>
    <n v="1209"/>
    <n v="2"/>
  </r>
  <r>
    <x v="1"/>
    <x v="1"/>
    <n v="150"/>
    <n v="3000"/>
    <n v="258"/>
    <n v="0"/>
    <n v="0"/>
    <s v="SaidNew"/>
    <x v="0"/>
    <x v="0"/>
    <x v="0"/>
    <x v="0"/>
    <n v="292.71619047618998"/>
    <n v="1015.44"/>
    <n v="7"/>
    <n v="2"/>
    <n v="292.71619047618998"/>
    <n v="1015.44"/>
    <n v="7"/>
    <n v="2"/>
    <n v="-1"/>
    <n v="-1"/>
    <n v="-1"/>
    <n v="-1"/>
    <x v="0"/>
    <n v="76.105999999999995"/>
    <n v="76.105999999999995"/>
    <n v="-1"/>
    <x v="0"/>
    <x v="0"/>
    <n v="1641"/>
    <n v="1013244"/>
    <n v="1431"/>
    <s v="1647014852263_TMM"/>
    <n v="1208"/>
    <n v="1209"/>
    <n v="2"/>
  </r>
  <r>
    <x v="1"/>
    <x v="1"/>
    <n v="150"/>
    <n v="3000"/>
    <n v="259"/>
    <n v="0"/>
    <n v="0"/>
    <s v="SaidNew"/>
    <x v="0"/>
    <x v="0"/>
    <x v="0"/>
    <x v="0"/>
    <n v="131.262857142857"/>
    <n v="246.17333333333301"/>
    <n v="2"/>
    <n v="1"/>
    <n v="131.262857142857"/>
    <n v="246.17333333333301"/>
    <n v="2"/>
    <n v="1"/>
    <n v="-1"/>
    <n v="-1"/>
    <n v="-1"/>
    <n v="-1"/>
    <x v="0"/>
    <n v="76.400999999999996"/>
    <n v="76.400999999999996"/>
    <n v="-1"/>
    <x v="0"/>
    <x v="0"/>
    <n v="1768"/>
    <n v="1015514"/>
    <n v="649"/>
    <s v="1647014852263_TMM"/>
    <n v="1208"/>
    <n v="1209"/>
    <n v="2"/>
  </r>
  <r>
    <x v="1"/>
    <x v="1"/>
    <n v="150"/>
    <n v="3000"/>
    <n v="260"/>
    <n v="0"/>
    <n v="0"/>
    <s v="SaidNew"/>
    <x v="0"/>
    <x v="0"/>
    <x v="0"/>
    <x v="0"/>
    <n v="447.16952380952398"/>
    <n v="678.53333333333399"/>
    <n v="5"/>
    <n v="3"/>
    <n v="447.16952380952398"/>
    <n v="678.53333333333399"/>
    <n v="5"/>
    <n v="3"/>
    <n v="-1"/>
    <n v="-1"/>
    <n v="-1"/>
    <n v="-1"/>
    <x v="0"/>
    <n v="76.695999999999998"/>
    <n v="76.695999999999998"/>
    <n v="-1"/>
    <x v="0"/>
    <x v="0"/>
    <n v="978"/>
    <n v="1017000"/>
    <n v="1406"/>
    <s v="1647014852263_TMM"/>
    <n v="1208"/>
    <n v="1209"/>
    <n v="2"/>
  </r>
  <r>
    <x v="1"/>
    <x v="1"/>
    <n v="150"/>
    <n v="3000"/>
    <n v="261"/>
    <n v="1"/>
    <n v="121"/>
    <s v="SaidOld"/>
    <x v="0"/>
    <x v="1"/>
    <x v="96"/>
    <x v="7"/>
    <n v="302.71619047618998"/>
    <n v="559.08000000000004"/>
    <n v="4"/>
    <n v="2"/>
    <n v="447.16952380952398"/>
    <n v="678.53333333333399"/>
    <n v="5"/>
    <n v="3"/>
    <n v="604.19998168945301"/>
    <n v="671.07499694824196"/>
    <n v="5"/>
    <n v="4"/>
    <x v="258"/>
    <n v="53.981999999999999"/>
    <n v="76.991"/>
    <n v="40.49"/>
    <x v="257"/>
    <x v="257"/>
    <n v="2844"/>
    <n v="1021692"/>
    <n v="2352"/>
    <s v="1647014852263_TMM"/>
    <n v="1208"/>
    <n v="1209"/>
    <n v="2"/>
  </r>
  <r>
    <x v="1"/>
    <x v="1"/>
    <n v="150"/>
    <n v="3000"/>
    <n v="262"/>
    <n v="0"/>
    <n v="0"/>
    <s v="SaidNew"/>
    <x v="0"/>
    <x v="0"/>
    <x v="0"/>
    <x v="0"/>
    <n v="113.262857142857"/>
    <n v="383.62666666666701"/>
    <n v="3"/>
    <n v="1"/>
    <n v="113.262857142857"/>
    <n v="383.62666666666701"/>
    <n v="3"/>
    <n v="1"/>
    <n v="-1"/>
    <n v="-1"/>
    <n v="-1"/>
    <n v="-1"/>
    <x v="0"/>
    <n v="77.286000000000001"/>
    <n v="77.286000000000001"/>
    <n v="-1"/>
    <x v="0"/>
    <x v="0"/>
    <n v="1467"/>
    <n v="1024162"/>
    <n v="226"/>
    <s v="1647014852263_TMM"/>
    <n v="1208"/>
    <n v="1209"/>
    <n v="2"/>
  </r>
  <r>
    <x v="1"/>
    <x v="1"/>
    <n v="150"/>
    <n v="3000"/>
    <n v="263"/>
    <n v="1"/>
    <n v="122"/>
    <s v="SaidOld"/>
    <x v="0"/>
    <x v="1"/>
    <x v="80"/>
    <x v="7"/>
    <n v="295.71619047618998"/>
    <n v="101.72"/>
    <n v="1"/>
    <n v="2"/>
    <n v="1033.98285714286"/>
    <n v="387.62666666666701"/>
    <n v="3"/>
    <n v="7"/>
    <n v="705.19998168945301"/>
    <n v="713.07499694824196"/>
    <n v="5"/>
    <n v="5"/>
    <x v="259"/>
    <n v="59.881999999999998"/>
    <n v="77.581000000000003"/>
    <n v="50.203000000000003"/>
    <x v="258"/>
    <x v="258"/>
    <n v="3359"/>
    <n v="1030584"/>
    <n v="921"/>
    <s v="1647014852263_TMM"/>
    <n v="1208"/>
    <n v="1209"/>
    <n v="2"/>
  </r>
  <r>
    <x v="1"/>
    <x v="1"/>
    <n v="150"/>
    <n v="3000"/>
    <n v="264"/>
    <n v="0"/>
    <n v="0"/>
    <s v="SaidNew"/>
    <x v="0"/>
    <x v="0"/>
    <x v="0"/>
    <x v="0"/>
    <n v="717.07619047619096"/>
    <n v="850.98666666666702"/>
    <n v="6"/>
    <n v="5"/>
    <n v="717.07619047619096"/>
    <n v="850.98666666666702"/>
    <n v="6"/>
    <n v="5"/>
    <n v="-1"/>
    <n v="-1"/>
    <n v="-1"/>
    <n v="-1"/>
    <x v="0"/>
    <n v="77.876000000000005"/>
    <n v="77.876000000000005"/>
    <n v="-1"/>
    <x v="0"/>
    <x v="0"/>
    <n v="1897"/>
    <n v="1033490"/>
    <n v="1994"/>
    <s v="1647014852263_TMM"/>
    <n v="1208"/>
    <n v="1209"/>
    <n v="2"/>
  </r>
  <r>
    <x v="1"/>
    <x v="1"/>
    <n v="150"/>
    <n v="3000"/>
    <n v="265"/>
    <n v="0"/>
    <n v="0"/>
    <s v="SaidNew"/>
    <x v="0"/>
    <x v="0"/>
    <x v="0"/>
    <x v="0"/>
    <n v="873.52952380952399"/>
    <n v="101.72"/>
    <n v="1"/>
    <n v="6"/>
    <n v="873.52952380952399"/>
    <n v="101.72"/>
    <n v="1"/>
    <n v="6"/>
    <n v="-1"/>
    <n v="-1"/>
    <n v="-1"/>
    <n v="-1"/>
    <x v="0"/>
    <n v="78.171000000000006"/>
    <n v="78.171000000000006"/>
    <n v="-1"/>
    <x v="0"/>
    <x v="0"/>
    <n v="1243"/>
    <n v="1035236"/>
    <n v="992"/>
    <s v="1647014852263_TMM"/>
    <n v="1208"/>
    <n v="1209"/>
    <n v="2"/>
  </r>
  <r>
    <x v="1"/>
    <x v="1"/>
    <n v="150"/>
    <n v="3000"/>
    <n v="266"/>
    <n v="0"/>
    <n v="0"/>
    <s v="SaidNew"/>
    <x v="0"/>
    <x v="0"/>
    <x v="0"/>
    <x v="0"/>
    <n v="881.52952380952399"/>
    <n v="243.17333333333301"/>
    <n v="2"/>
    <n v="6"/>
    <n v="881.52952380952399"/>
    <n v="243.17333333333301"/>
    <n v="2"/>
    <n v="6"/>
    <n v="-1"/>
    <n v="-1"/>
    <n v="-1"/>
    <n v="-1"/>
    <x v="0"/>
    <n v="78.465999999999994"/>
    <n v="78.465999999999994"/>
    <n v="-1"/>
    <x v="0"/>
    <x v="0"/>
    <n v="1058"/>
    <n v="1036808"/>
    <n v="976"/>
    <s v="1647014852263_TMM"/>
    <n v="1208"/>
    <n v="1209"/>
    <n v="2"/>
  </r>
  <r>
    <x v="1"/>
    <x v="1"/>
    <n v="150"/>
    <n v="3000"/>
    <n v="267"/>
    <n v="0"/>
    <n v="0"/>
    <s v="SaidNew"/>
    <x v="0"/>
    <x v="0"/>
    <x v="0"/>
    <x v="0"/>
    <n v="604.62285714285701"/>
    <n v="112.72"/>
    <n v="1"/>
    <n v="4"/>
    <n v="604.62285714285701"/>
    <n v="112.72"/>
    <n v="1"/>
    <n v="4"/>
    <n v="-1"/>
    <n v="-1"/>
    <n v="-1"/>
    <n v="-1"/>
    <x v="0"/>
    <n v="78.760999999999996"/>
    <n v="78.760999999999996"/>
    <n v="-1"/>
    <x v="0"/>
    <x v="0"/>
    <n v="1091"/>
    <n v="1038414"/>
    <n v="377"/>
    <s v="1647014852263_TMM"/>
    <n v="1208"/>
    <n v="1209"/>
    <n v="2"/>
  </r>
  <r>
    <x v="1"/>
    <x v="1"/>
    <n v="150"/>
    <n v="3000"/>
    <n v="268"/>
    <n v="1"/>
    <n v="123"/>
    <s v="SaidOld"/>
    <x v="0"/>
    <x v="1"/>
    <x v="79"/>
    <x v="6"/>
    <n v="412.16952380952398"/>
    <n v="77.72"/>
    <n v="1"/>
    <n v="3"/>
    <n v="131.262857142857"/>
    <n v="246.17333333333301"/>
    <n v="2"/>
    <n v="1"/>
    <n v="151.19998168945301"/>
    <n v="383.07499694824202"/>
    <n v="3"/>
    <n v="1"/>
    <x v="260"/>
    <n v="68.436999999999998"/>
    <n v="79.055999999999997"/>
    <n v="56.283999999999999"/>
    <x v="259"/>
    <x v="259"/>
    <n v="2106"/>
    <n v="1042886"/>
    <n v="18"/>
    <s v="1647014852263_TMM"/>
    <n v="1208"/>
    <n v="1209"/>
    <n v="2"/>
  </r>
  <r>
    <x v="1"/>
    <x v="1"/>
    <n v="150"/>
    <n v="3000"/>
    <n v="269"/>
    <n v="1"/>
    <n v="124"/>
    <s v="SaidOld"/>
    <x v="0"/>
    <x v="1"/>
    <x v="15"/>
    <x v="6"/>
    <n v="133.262857142857"/>
    <n v="994.44"/>
    <n v="7"/>
    <n v="1"/>
    <n v="133.262857142857"/>
    <n v="994.44"/>
    <n v="7"/>
    <n v="1"/>
    <n v="167.19998168945301"/>
    <n v="991.07499694824196"/>
    <n v="7"/>
    <n v="1"/>
    <x v="261"/>
    <n v="70.206000000000003"/>
    <n v="79.350999999999999"/>
    <n v="50.963000000000001"/>
    <x v="260"/>
    <x v="260"/>
    <n v="2975"/>
    <n v="1049241"/>
    <n v="2322"/>
    <s v="1647014852263_TMM"/>
    <n v="1208"/>
    <n v="1209"/>
    <n v="2"/>
  </r>
  <r>
    <x v="1"/>
    <x v="1"/>
    <n v="150"/>
    <n v="3000"/>
    <n v="270"/>
    <n v="1"/>
    <n v="125"/>
    <s v="SaidOld"/>
    <x v="0"/>
    <x v="1"/>
    <x v="30"/>
    <x v="4"/>
    <n v="447.16952380952398"/>
    <n v="678.53333333333399"/>
    <n v="5"/>
    <n v="3"/>
    <n v="904.52952380952399"/>
    <n v="999.44"/>
    <n v="7"/>
    <n v="6"/>
    <n v="905.19998168945301"/>
    <n v="867.07499694824196"/>
    <n v="6"/>
    <n v="6"/>
    <x v="262"/>
    <n v="73.450999999999993"/>
    <n v="79.646000000000001"/>
    <n v="57.551000000000002"/>
    <x v="261"/>
    <x v="261"/>
    <n v="2074"/>
    <n v="1053929"/>
    <n v="904"/>
    <s v="1647014852263_TMM"/>
    <n v="1208"/>
    <n v="1209"/>
    <n v="2"/>
  </r>
  <r>
    <x v="1"/>
    <x v="1"/>
    <n v="150"/>
    <n v="3000"/>
    <n v="271"/>
    <n v="1"/>
    <n v="126"/>
    <s v="SaidOld"/>
    <x v="0"/>
    <x v="1"/>
    <x v="30"/>
    <x v="4"/>
    <n v="571.62285714285701"/>
    <n v="984.44"/>
    <n v="7"/>
    <n v="4"/>
    <n v="1040.98285714286"/>
    <n v="269.17333333333301"/>
    <n v="2"/>
    <n v="7"/>
    <n v="836.19998168945301"/>
    <n v="143.07499694824199"/>
    <n v="1"/>
    <n v="6"/>
    <x v="263"/>
    <n v="73.745999999999995"/>
    <n v="79.941000000000003"/>
    <n v="64.307000000000002"/>
    <x v="262"/>
    <x v="262"/>
    <n v="2627"/>
    <n v="1059139"/>
    <n v="972"/>
    <s v="1647014852263_TMM"/>
    <n v="1208"/>
    <n v="1209"/>
    <n v="2"/>
  </r>
  <r>
    <x v="1"/>
    <x v="1"/>
    <n v="150"/>
    <n v="3000"/>
    <n v="272"/>
    <n v="1"/>
    <n v="127"/>
    <s v="SaidOld"/>
    <x v="0"/>
    <x v="1"/>
    <x v="33"/>
    <x v="6"/>
    <n v="729.07619047619096"/>
    <n v="227.17333333333301"/>
    <n v="2"/>
    <n v="5"/>
    <n v="274.71619047618998"/>
    <n v="401.62666666666701"/>
    <n v="3"/>
    <n v="2"/>
    <n v="270.19998168945301"/>
    <n v="359.07499694824202"/>
    <n v="3"/>
    <n v="2"/>
    <x v="264"/>
    <n v="72.566000000000003"/>
    <n v="80.236000000000004"/>
    <n v="66.25"/>
    <x v="263"/>
    <x v="263"/>
    <n v="1539"/>
    <n v="1063559"/>
    <n v="678"/>
    <s v="1647014852263_TMM"/>
    <n v="1208"/>
    <n v="1209"/>
    <n v="2"/>
  </r>
  <r>
    <x v="1"/>
    <x v="1"/>
    <n v="150"/>
    <n v="3000"/>
    <n v="273"/>
    <n v="0"/>
    <n v="0"/>
    <s v="SaidNew"/>
    <x v="0"/>
    <x v="0"/>
    <x v="0"/>
    <x v="0"/>
    <n v="452.16952380952398"/>
    <n v="397.62666666666701"/>
    <n v="3"/>
    <n v="3"/>
    <n v="452.16952380952398"/>
    <n v="397.62666666666701"/>
    <n v="3"/>
    <n v="3"/>
    <n v="-1"/>
    <n v="-1"/>
    <n v="-1"/>
    <n v="-1"/>
    <x v="0"/>
    <n v="80.531000000000006"/>
    <n v="80.531000000000006"/>
    <n v="-1"/>
    <x v="0"/>
    <x v="0"/>
    <n v="1530"/>
    <n v="1066090"/>
    <n v="1635"/>
    <s v="1647014852263_TMM"/>
    <n v="1208"/>
    <n v="1209"/>
    <n v="2"/>
  </r>
  <r>
    <x v="1"/>
    <x v="1"/>
    <n v="150"/>
    <n v="3000"/>
    <n v="274"/>
    <n v="0"/>
    <n v="0"/>
    <s v="SaidNew"/>
    <x v="0"/>
    <x v="0"/>
    <x v="0"/>
    <x v="0"/>
    <n v="452.16952380952398"/>
    <n v="397.62666666666701"/>
    <n v="3"/>
    <n v="3"/>
    <n v="452.16952380952398"/>
    <n v="397.62666666666701"/>
    <n v="3"/>
    <n v="3"/>
    <n v="-1"/>
    <n v="-1"/>
    <n v="-1"/>
    <n v="-1"/>
    <x v="0"/>
    <n v="80.825999999999993"/>
    <n v="80.825999999999993"/>
    <n v="-1"/>
    <x v="0"/>
    <x v="0"/>
    <n v="1529"/>
    <n v="1068124"/>
    <n v="79"/>
    <s v="1647014852263_TMM"/>
    <n v="1208"/>
    <n v="1209"/>
    <n v="2"/>
  </r>
  <r>
    <x v="1"/>
    <x v="1"/>
    <n v="150"/>
    <n v="3000"/>
    <n v="275"/>
    <n v="0"/>
    <n v="0"/>
    <s v="SaidNew"/>
    <x v="0"/>
    <x v="0"/>
    <x v="0"/>
    <x v="0"/>
    <n v="604.62285714285701"/>
    <n v="112.72"/>
    <n v="1"/>
    <n v="4"/>
    <n v="604.62285714285701"/>
    <n v="112.72"/>
    <n v="1"/>
    <n v="4"/>
    <n v="-1"/>
    <n v="-1"/>
    <n v="-1"/>
    <n v="-1"/>
    <x v="0"/>
    <n v="81.120999999999995"/>
    <n v="81.120999999999995"/>
    <n v="-1"/>
    <x v="0"/>
    <x v="0"/>
    <n v="1364"/>
    <n v="1069990"/>
    <n v="1457"/>
    <s v="1647014852263_TMM"/>
    <n v="1208"/>
    <n v="1209"/>
    <n v="2"/>
  </r>
  <r>
    <x v="1"/>
    <x v="1"/>
    <n v="150"/>
    <n v="3000"/>
    <n v="276"/>
    <n v="0"/>
    <n v="0"/>
    <s v="SaidOld"/>
    <x v="1"/>
    <x v="3"/>
    <x v="0"/>
    <x v="0"/>
    <n v="270.71619047618998"/>
    <n v="245.17333333333301"/>
    <n v="2"/>
    <n v="2"/>
    <n v="270.71619047618998"/>
    <n v="245.17333333333301"/>
    <n v="2"/>
    <n v="2"/>
    <n v="415.19998168945301"/>
    <n v="94.074996948242202"/>
    <n v="1"/>
    <n v="3"/>
    <x v="265"/>
    <n v="81.415999999999997"/>
    <n v="81.415999999999997"/>
    <n v="54.088000000000001"/>
    <x v="264"/>
    <x v="264"/>
    <n v="2858"/>
    <n v="1074893"/>
    <n v="920"/>
    <s v="1647014852263_TMM"/>
    <n v="1208"/>
    <n v="1209"/>
    <n v="2"/>
  </r>
  <r>
    <x v="1"/>
    <x v="1"/>
    <n v="150"/>
    <n v="3000"/>
    <n v="277"/>
    <n v="1"/>
    <n v="128"/>
    <s v="SaidOld"/>
    <x v="0"/>
    <x v="1"/>
    <x v="12"/>
    <x v="2"/>
    <n v="442.16952380952398"/>
    <n v="547.08000000000004"/>
    <n v="4"/>
    <n v="3"/>
    <n v="452.16952380952398"/>
    <n v="397.62666666666701"/>
    <n v="3"/>
    <n v="3"/>
    <n v="464.19998168945301"/>
    <n v="518.07499694824196"/>
    <n v="4"/>
    <n v="3"/>
    <x v="266"/>
    <n v="80.531000000000006"/>
    <n v="81.710999999999999"/>
    <n v="71.909000000000006"/>
    <x v="265"/>
    <x v="265"/>
    <n v="2778"/>
    <n v="1080357"/>
    <n v="1635"/>
    <s v="1647014852263_TMM"/>
    <n v="1208"/>
    <n v="1209"/>
    <n v="2"/>
  </r>
  <r>
    <x v="1"/>
    <x v="1"/>
    <n v="150"/>
    <n v="3000"/>
    <n v="278"/>
    <n v="0"/>
    <n v="0"/>
    <s v="SaidNew"/>
    <x v="0"/>
    <x v="0"/>
    <x v="0"/>
    <x v="0"/>
    <n v="290.71619047618998"/>
    <n v="828.98666666666702"/>
    <n v="6"/>
    <n v="2"/>
    <n v="290.71619047618998"/>
    <n v="828.98666666666702"/>
    <n v="6"/>
    <n v="2"/>
    <n v="-1"/>
    <n v="-1"/>
    <n v="-1"/>
    <n v="-1"/>
    <x v="0"/>
    <n v="82.006"/>
    <n v="82.006"/>
    <n v="-1"/>
    <x v="0"/>
    <x v="0"/>
    <n v="1796"/>
    <n v="1083164"/>
    <n v="1180"/>
    <s v="1647014852263_TMM"/>
    <n v="1208"/>
    <n v="1209"/>
    <n v="2"/>
  </r>
  <r>
    <x v="1"/>
    <x v="1"/>
    <n v="150"/>
    <n v="3000"/>
    <n v="279"/>
    <n v="0"/>
    <n v="0"/>
    <s v="SaidNew"/>
    <x v="0"/>
    <x v="0"/>
    <x v="0"/>
    <x v="0"/>
    <n v="603.62285714285701"/>
    <n v="699.53333333333399"/>
    <n v="5"/>
    <n v="4"/>
    <n v="603.62285714285701"/>
    <n v="699.53333333333399"/>
    <n v="5"/>
    <n v="4"/>
    <n v="-1"/>
    <n v="-1"/>
    <n v="-1"/>
    <n v="-1"/>
    <x v="0"/>
    <n v="82.301000000000002"/>
    <n v="82.301000000000002"/>
    <n v="-1"/>
    <x v="0"/>
    <x v="0"/>
    <n v="1074"/>
    <n v="1084741"/>
    <n v="698"/>
    <s v="1647014852263_TMM"/>
    <n v="1208"/>
    <n v="1209"/>
    <n v="2"/>
  </r>
  <r>
    <x v="1"/>
    <x v="1"/>
    <n v="150"/>
    <n v="3000"/>
    <n v="280"/>
    <n v="0"/>
    <n v="0"/>
    <s v="SaidNew"/>
    <x v="0"/>
    <x v="0"/>
    <x v="0"/>
    <x v="0"/>
    <n v="873.52952380952399"/>
    <n v="533.08000000000004"/>
    <n v="4"/>
    <n v="6"/>
    <n v="873.52952380952399"/>
    <n v="533.08000000000004"/>
    <n v="4"/>
    <n v="6"/>
    <n v="-1"/>
    <n v="-1"/>
    <n v="-1"/>
    <n v="-1"/>
    <x v="0"/>
    <n v="82.596000000000004"/>
    <n v="82.596000000000004"/>
    <n v="-1"/>
    <x v="0"/>
    <x v="0"/>
    <n v="1020"/>
    <n v="1086265"/>
    <n v="701"/>
    <s v="1647014852263_TMM"/>
    <n v="1208"/>
    <n v="1209"/>
    <n v="2"/>
  </r>
  <r>
    <x v="1"/>
    <x v="1"/>
    <n v="150"/>
    <n v="3000"/>
    <n v="281"/>
    <n v="0"/>
    <n v="0"/>
    <s v="SaidNew"/>
    <x v="0"/>
    <x v="0"/>
    <x v="0"/>
    <x v="0"/>
    <n v="424.16952380952398"/>
    <n v="977.44"/>
    <n v="7"/>
    <n v="3"/>
    <n v="424.16952380952398"/>
    <n v="977.44"/>
    <n v="7"/>
    <n v="3"/>
    <n v="-1"/>
    <n v="-1"/>
    <n v="-1"/>
    <n v="-1"/>
    <x v="0"/>
    <n v="82.891000000000005"/>
    <n v="82.891000000000005"/>
    <n v="-1"/>
    <x v="0"/>
    <x v="0"/>
    <n v="1091"/>
    <n v="1087872"/>
    <n v="1031"/>
    <s v="1647014852263_TMM"/>
    <n v="1208"/>
    <n v="1209"/>
    <n v="2"/>
  </r>
  <r>
    <x v="1"/>
    <x v="1"/>
    <n v="150"/>
    <n v="3000"/>
    <n v="282"/>
    <n v="0"/>
    <n v="0"/>
    <s v="SaidNew"/>
    <x v="0"/>
    <x v="0"/>
    <x v="0"/>
    <x v="0"/>
    <n v="1022.98285714286"/>
    <n v="867.98666666666702"/>
    <n v="6"/>
    <n v="7"/>
    <n v="1022.98285714286"/>
    <n v="867.98666666666702"/>
    <n v="6"/>
    <n v="7"/>
    <n v="-1"/>
    <n v="-1"/>
    <n v="-1"/>
    <n v="-1"/>
    <x v="0"/>
    <n v="83.186000000000007"/>
    <n v="83.186000000000007"/>
    <n v="-1"/>
    <x v="0"/>
    <x v="0"/>
    <n v="1147"/>
    <n v="1089530"/>
    <n v="1677"/>
    <s v="1647014852263_TMM"/>
    <n v="1208"/>
    <n v="1209"/>
    <n v="2"/>
  </r>
  <r>
    <x v="1"/>
    <x v="1"/>
    <n v="150"/>
    <n v="3000"/>
    <n v="283"/>
    <n v="1"/>
    <n v="129"/>
    <s v="SaidOld"/>
    <x v="0"/>
    <x v="1"/>
    <x v="28"/>
    <x v="3"/>
    <n v="746.07619047619096"/>
    <n v="534.08000000000004"/>
    <n v="4"/>
    <n v="5"/>
    <n v="452.16952380952398"/>
    <n v="397.62666666666701"/>
    <n v="3"/>
    <n v="3"/>
    <n v="445.19998168945301"/>
    <n v="378.07499694824202"/>
    <n v="3"/>
    <n v="3"/>
    <x v="267"/>
    <n v="80.825999999999993"/>
    <n v="83.480999999999995"/>
    <n v="71.655000000000001"/>
    <x v="266"/>
    <x v="266"/>
    <n v="1910"/>
    <n v="1093486"/>
    <n v="79"/>
    <s v="1647014852263_TMM"/>
    <n v="1208"/>
    <n v="1209"/>
    <n v="2"/>
  </r>
  <r>
    <x v="1"/>
    <x v="1"/>
    <n v="150"/>
    <n v="3000"/>
    <n v="284"/>
    <n v="0"/>
    <n v="0"/>
    <s v="SaidNew"/>
    <x v="0"/>
    <x v="0"/>
    <x v="0"/>
    <x v="0"/>
    <n v="729.07619047619096"/>
    <n v="227.17333333333301"/>
    <n v="2"/>
    <n v="5"/>
    <n v="729.07619047619096"/>
    <n v="227.17333333333301"/>
    <n v="2"/>
    <n v="5"/>
    <n v="-1"/>
    <n v="-1"/>
    <n v="-1"/>
    <n v="-1"/>
    <x v="0"/>
    <n v="83.775999999999996"/>
    <n v="83.775999999999996"/>
    <n v="-1"/>
    <x v="0"/>
    <x v="0"/>
    <n v="2017"/>
    <n v="1096505"/>
    <n v="948"/>
    <s v="1647014852263_TMM"/>
    <n v="1208"/>
    <n v="1209"/>
    <n v="2"/>
  </r>
  <r>
    <x v="1"/>
    <x v="1"/>
    <n v="150"/>
    <n v="3000"/>
    <n v="285"/>
    <n v="0"/>
    <n v="0"/>
    <s v="SaidNew"/>
    <x v="0"/>
    <x v="0"/>
    <x v="0"/>
    <x v="0"/>
    <n v="1026.98285714286"/>
    <n v="557.08000000000004"/>
    <n v="4"/>
    <n v="7"/>
    <n v="1026.98285714286"/>
    <n v="557.08000000000004"/>
    <n v="4"/>
    <n v="7"/>
    <n v="-1"/>
    <n v="-1"/>
    <n v="-1"/>
    <n v="-1"/>
    <x v="0"/>
    <n v="84.070999999999998"/>
    <n v="84.070999999999998"/>
    <n v="-1"/>
    <x v="0"/>
    <x v="0"/>
    <n v="1039"/>
    <n v="1098050"/>
    <n v="1788"/>
    <s v="1647014852263_TMM"/>
    <n v="1208"/>
    <n v="1209"/>
    <n v="2"/>
  </r>
  <r>
    <x v="1"/>
    <x v="1"/>
    <n v="150"/>
    <n v="3000"/>
    <n v="286"/>
    <n v="1"/>
    <n v="130"/>
    <s v="SaidOld"/>
    <x v="0"/>
    <x v="1"/>
    <x v="4"/>
    <x v="3"/>
    <n v="581.62285714285701"/>
    <n v="845.98666666666702"/>
    <n v="6"/>
    <n v="4"/>
    <n v="603.62285714285701"/>
    <n v="699.53333333333399"/>
    <n v="5"/>
    <n v="4"/>
    <n v="744.19998168945301"/>
    <n v="531.07499694824196"/>
    <n v="4"/>
    <n v="5"/>
    <x v="268"/>
    <n v="82.301000000000002"/>
    <n v="84.366"/>
    <n v="69.965999999999994"/>
    <x v="267"/>
    <x v="267"/>
    <n v="2013"/>
    <n v="1102141"/>
    <n v="698"/>
    <s v="1647014852263_TMM"/>
    <n v="1208"/>
    <n v="1209"/>
    <n v="2"/>
  </r>
  <r>
    <x v="1"/>
    <x v="1"/>
    <n v="150"/>
    <n v="3000"/>
    <n v="287"/>
    <n v="1"/>
    <n v="131"/>
    <s v="SaidOld"/>
    <x v="0"/>
    <x v="1"/>
    <x v="86"/>
    <x v="6"/>
    <n v="442.16952380952398"/>
    <n v="547.08000000000004"/>
    <n v="4"/>
    <n v="3"/>
    <n v="447.16952380952398"/>
    <n v="678.53333333333399"/>
    <n v="5"/>
    <n v="3"/>
    <n v="740.19998168945301"/>
    <n v="684.07499694824196"/>
    <n v="5"/>
    <n v="5"/>
    <x v="269"/>
    <n v="76.695999999999998"/>
    <n v="84.661000000000001"/>
    <n v="57.889000000000003"/>
    <x v="268"/>
    <x v="268"/>
    <n v="2007"/>
    <n v="1107087"/>
    <n v="1406"/>
    <s v="1647014852263_TMM"/>
    <n v="1208"/>
    <n v="1209"/>
    <n v="2"/>
  </r>
  <r>
    <x v="1"/>
    <x v="1"/>
    <n v="150"/>
    <n v="3000"/>
    <n v="288"/>
    <n v="0"/>
    <n v="0"/>
    <s v="SaidOld"/>
    <x v="1"/>
    <x v="3"/>
    <x v="0"/>
    <x v="0"/>
    <n v="728.07619047619096"/>
    <n v="1009.44"/>
    <n v="7"/>
    <n v="5"/>
    <n v="728.07619047619096"/>
    <n v="1009.44"/>
    <n v="7"/>
    <n v="5"/>
    <n v="281.19998168945301"/>
    <n v="270.07499694824202"/>
    <n v="2"/>
    <n v="2"/>
    <x v="270"/>
    <n v="84.956000000000003"/>
    <n v="84.956000000000003"/>
    <n v="43.53"/>
    <x v="269"/>
    <x v="269"/>
    <n v="4010"/>
    <n v="1113671"/>
    <n v="233"/>
    <s v="1647014852263_TMM"/>
    <n v="1208"/>
    <n v="1209"/>
    <n v="2"/>
  </r>
  <r>
    <x v="1"/>
    <x v="1"/>
    <n v="150"/>
    <n v="3000"/>
    <n v="289"/>
    <n v="1"/>
    <n v="132"/>
    <s v="SaidOld"/>
    <x v="0"/>
    <x v="1"/>
    <x v="86"/>
    <x v="6"/>
    <n v="571.62285714285701"/>
    <n v="984.44"/>
    <n v="7"/>
    <n v="4"/>
    <n v="113.262857142857"/>
    <n v="383.62666666666701"/>
    <n v="3"/>
    <n v="1"/>
    <n v="160.19998168945301"/>
    <n v="201.07499694824199"/>
    <n v="2"/>
    <n v="1"/>
    <x v="271"/>
    <n v="77.286000000000001"/>
    <n v="85.251000000000005"/>
    <n v="47.668999999999997"/>
    <x v="270"/>
    <x v="270"/>
    <n v="1811"/>
    <n v="1117507"/>
    <n v="226"/>
    <s v="1647014852263_TMM"/>
    <n v="1208"/>
    <n v="1209"/>
    <n v="2"/>
  </r>
  <r>
    <x v="1"/>
    <x v="1"/>
    <n v="150"/>
    <n v="3000"/>
    <n v="290"/>
    <n v="0"/>
    <n v="0"/>
    <s v="SaidNew"/>
    <x v="0"/>
    <x v="0"/>
    <x v="0"/>
    <x v="0"/>
    <n v="295.71619047618998"/>
    <n v="101.72"/>
    <n v="1"/>
    <n v="2"/>
    <n v="295.71619047618998"/>
    <n v="101.72"/>
    <n v="1"/>
    <n v="2"/>
    <n v="-1"/>
    <n v="-1"/>
    <n v="-1"/>
    <n v="-1"/>
    <x v="0"/>
    <n v="85.546000000000006"/>
    <n v="85.546000000000006"/>
    <n v="-1"/>
    <x v="0"/>
    <x v="0"/>
    <n v="1798"/>
    <n v="1120311"/>
    <n v="431"/>
    <s v="1647014852263_TMM"/>
    <n v="1208"/>
    <n v="1209"/>
    <n v="2"/>
  </r>
  <r>
    <x v="1"/>
    <x v="1"/>
    <n v="150"/>
    <n v="3000"/>
    <n v="291"/>
    <n v="0"/>
    <n v="0"/>
    <s v="SaidNew"/>
    <x v="0"/>
    <x v="0"/>
    <x v="0"/>
    <x v="0"/>
    <n v="424.16952380952398"/>
    <n v="977.44"/>
    <n v="7"/>
    <n v="3"/>
    <n v="424.16952380952398"/>
    <n v="977.44"/>
    <n v="7"/>
    <n v="3"/>
    <n v="-1"/>
    <n v="-1"/>
    <n v="-1"/>
    <n v="-1"/>
    <x v="0"/>
    <n v="85.840999999999994"/>
    <n v="85.840999999999994"/>
    <n v="-1"/>
    <x v="0"/>
    <x v="0"/>
    <n v="1859"/>
    <n v="1122684"/>
    <n v="970"/>
    <s v="1647014852263_TMM"/>
    <n v="1208"/>
    <n v="1209"/>
    <n v="2"/>
  </r>
  <r>
    <x v="1"/>
    <x v="1"/>
    <n v="150"/>
    <n v="3000"/>
    <n v="292"/>
    <n v="0"/>
    <n v="0"/>
    <s v="SaidNew"/>
    <x v="0"/>
    <x v="0"/>
    <x v="0"/>
    <x v="0"/>
    <n v="290.71619047618998"/>
    <n v="828.98666666666702"/>
    <n v="6"/>
    <n v="2"/>
    <n v="290.71619047618998"/>
    <n v="828.98666666666702"/>
    <n v="6"/>
    <n v="2"/>
    <n v="-1"/>
    <n v="-1"/>
    <n v="-1"/>
    <n v="-1"/>
    <x v="0"/>
    <n v="86.135999999999996"/>
    <n v="86.135999999999996"/>
    <n v="-1"/>
    <x v="0"/>
    <x v="0"/>
    <n v="1149"/>
    <n v="1124340"/>
    <n v="1710"/>
    <s v="1647014852263_TMM"/>
    <n v="1208"/>
    <n v="1209"/>
    <n v="2"/>
  </r>
  <r>
    <x v="1"/>
    <x v="1"/>
    <n v="150"/>
    <n v="3000"/>
    <n v="293"/>
    <n v="0"/>
    <n v="0"/>
    <s v="SaidNew"/>
    <x v="0"/>
    <x v="0"/>
    <x v="0"/>
    <x v="0"/>
    <n v="113.262857142857"/>
    <n v="383.62666666666701"/>
    <n v="3"/>
    <n v="1"/>
    <n v="113.262857142857"/>
    <n v="383.62666666666701"/>
    <n v="3"/>
    <n v="1"/>
    <n v="-1"/>
    <n v="-1"/>
    <n v="-1"/>
    <n v="-1"/>
    <x v="0"/>
    <n v="86.430999999999997"/>
    <n v="86.430999999999997"/>
    <n v="-1"/>
    <x v="0"/>
    <x v="0"/>
    <n v="1249"/>
    <n v="1126098"/>
    <n v="1205"/>
    <s v="1647014852263_TMM"/>
    <n v="1208"/>
    <n v="1209"/>
    <n v="2"/>
  </r>
  <r>
    <x v="1"/>
    <x v="1"/>
    <n v="150"/>
    <n v="3000"/>
    <n v="294"/>
    <n v="0"/>
    <n v="0"/>
    <s v="SaidNew"/>
    <x v="0"/>
    <x v="0"/>
    <x v="0"/>
    <x v="0"/>
    <n v="904.52952380952399"/>
    <n v="999.44"/>
    <n v="7"/>
    <n v="6"/>
    <n v="904.52952380952399"/>
    <n v="999.44"/>
    <n v="7"/>
    <n v="6"/>
    <n v="-1"/>
    <n v="-1"/>
    <n v="-1"/>
    <n v="-1"/>
    <x v="0"/>
    <n v="86.725999999999999"/>
    <n v="86.725999999999999"/>
    <n v="-1"/>
    <x v="0"/>
    <x v="0"/>
    <n v="1168"/>
    <n v="1127778"/>
    <n v="588"/>
    <s v="1647014852263_TMM"/>
    <n v="1208"/>
    <n v="1209"/>
    <n v="2"/>
  </r>
  <r>
    <x v="1"/>
    <x v="1"/>
    <n v="150"/>
    <n v="3000"/>
    <n v="295"/>
    <n v="0"/>
    <n v="0"/>
    <s v="SaidNew"/>
    <x v="0"/>
    <x v="0"/>
    <x v="0"/>
    <x v="0"/>
    <n v="904.52952380952399"/>
    <n v="999.44"/>
    <n v="7"/>
    <n v="6"/>
    <n v="904.52952380952399"/>
    <n v="999.44"/>
    <n v="7"/>
    <n v="6"/>
    <n v="-1"/>
    <n v="-1"/>
    <n v="-1"/>
    <n v="-1"/>
    <x v="0"/>
    <n v="87.021000000000001"/>
    <n v="87.021000000000001"/>
    <n v="-1"/>
    <x v="0"/>
    <x v="0"/>
    <n v="1167"/>
    <n v="1129452"/>
    <n v="1150"/>
    <s v="1647014852263_TMM"/>
    <n v="1208"/>
    <n v="1209"/>
    <n v="2"/>
  </r>
  <r>
    <x v="1"/>
    <x v="1"/>
    <n v="150"/>
    <n v="3000"/>
    <n v="296"/>
    <n v="1"/>
    <n v="133"/>
    <s v="SaidOld"/>
    <x v="0"/>
    <x v="1"/>
    <x v="12"/>
    <x v="2"/>
    <n v="726.07619047619096"/>
    <n v="394.62666666666701"/>
    <n v="3"/>
    <n v="5"/>
    <n v="290.71619047618998"/>
    <n v="828.98666666666702"/>
    <n v="6"/>
    <n v="2"/>
    <n v="103.199981689453"/>
    <n v="346.07499694824202"/>
    <n v="3"/>
    <n v="1"/>
    <x v="272"/>
    <n v="86.135999999999996"/>
    <n v="87.316000000000003"/>
    <n v="80.355000000000004"/>
    <x v="271"/>
    <x v="271"/>
    <n v="2395"/>
    <n v="1134227"/>
    <n v="1710"/>
    <s v="1647014852263_TMM"/>
    <n v="1208"/>
    <n v="1209"/>
    <n v="2"/>
  </r>
  <r>
    <x v="1"/>
    <x v="1"/>
    <n v="150"/>
    <n v="3000"/>
    <n v="297"/>
    <n v="1"/>
    <n v="134"/>
    <s v="SaidOld"/>
    <x v="0"/>
    <x v="1"/>
    <x v="10"/>
    <x v="4"/>
    <n v="595.62285714285701"/>
    <n v="402.62666666666701"/>
    <n v="3"/>
    <n v="4"/>
    <n v="604.62285714285701"/>
    <n v="112.72"/>
    <n v="1"/>
    <n v="4"/>
    <n v="844.19998168945301"/>
    <n v="84.074996948242202"/>
    <n v="1"/>
    <n v="6"/>
    <x v="273"/>
    <n v="81.120999999999995"/>
    <n v="87.611000000000004"/>
    <n v="56.706000000000003"/>
    <x v="272"/>
    <x v="272"/>
    <n v="3656"/>
    <n v="1140084"/>
    <n v="1457"/>
    <s v="1647014852263_TMM"/>
    <n v="1208"/>
    <n v="1209"/>
    <n v="2"/>
  </r>
  <r>
    <x v="1"/>
    <x v="1"/>
    <n v="150"/>
    <n v="3000"/>
    <n v="298"/>
    <n v="0"/>
    <n v="0"/>
    <s v="SaidNew"/>
    <x v="0"/>
    <x v="0"/>
    <x v="0"/>
    <x v="0"/>
    <n v="729.07619047619096"/>
    <n v="227.17333333333301"/>
    <n v="2"/>
    <n v="5"/>
    <n v="729.07619047619096"/>
    <n v="227.17333333333301"/>
    <n v="2"/>
    <n v="5"/>
    <n v="-1"/>
    <n v="-1"/>
    <n v="-1"/>
    <n v="-1"/>
    <x v="0"/>
    <n v="87.906000000000006"/>
    <n v="87.906000000000006"/>
    <n v="-1"/>
    <x v="0"/>
    <x v="0"/>
    <n v="1692"/>
    <n v="1142792"/>
    <n v="1343"/>
    <s v="1647014852263_TMM"/>
    <n v="1208"/>
    <n v="1209"/>
    <n v="2"/>
  </r>
  <r>
    <x v="1"/>
    <x v="1"/>
    <n v="150"/>
    <n v="3000"/>
    <n v="299"/>
    <n v="1"/>
    <n v="135"/>
    <s v="SaidNew"/>
    <x v="1"/>
    <x v="2"/>
    <x v="48"/>
    <x v="7"/>
    <n v="879.52952380952399"/>
    <n v="681.53333333333399"/>
    <n v="5"/>
    <n v="6"/>
    <n v="1018.98285714286"/>
    <n v="691.53333333333399"/>
    <n v="5"/>
    <n v="7"/>
    <n v="-1"/>
    <n v="-1"/>
    <n v="-1"/>
    <n v="-1"/>
    <x v="0"/>
    <n v="62.536999999999999"/>
    <n v="88.200999999999993"/>
    <n v="-1"/>
    <x v="0"/>
    <x v="0"/>
    <n v="1331"/>
    <n v="1144634"/>
    <n v="2358"/>
    <s v="1647014852263_TMM"/>
    <n v="1208"/>
    <n v="1209"/>
    <n v="2"/>
  </r>
  <r>
    <x v="1"/>
    <x v="1"/>
    <n v="150"/>
    <n v="3000"/>
    <n v="300"/>
    <n v="1"/>
    <n v="136"/>
    <s v="SaidOld"/>
    <x v="0"/>
    <x v="1"/>
    <x v="35"/>
    <x v="4"/>
    <n v="587.62285714285701"/>
    <n v="268.17333333333301"/>
    <n v="2"/>
    <n v="4"/>
    <n v="873.52952380952399"/>
    <n v="533.08000000000004"/>
    <n v="4"/>
    <n v="6"/>
    <n v="762.19998168945301"/>
    <n v="564.07499694824196"/>
    <n v="4"/>
    <n v="5"/>
    <x v="274"/>
    <n v="82.596000000000004"/>
    <n v="88.495999999999995"/>
    <n v="50.709000000000003"/>
    <x v="273"/>
    <x v="273"/>
    <n v="2901"/>
    <n v="1149567"/>
    <n v="701"/>
    <s v="1647014852263_TMM"/>
    <n v="1208"/>
    <n v="1209"/>
    <n v="2"/>
  </r>
  <r>
    <x v="1"/>
    <x v="1"/>
    <n v="150"/>
    <n v="3000"/>
    <n v="301"/>
    <n v="0"/>
    <n v="0"/>
    <s v="SaidNew"/>
    <x v="0"/>
    <x v="0"/>
    <x v="0"/>
    <x v="0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88.790999999999997"/>
    <n v="88.790999999999997"/>
    <n v="-1"/>
    <x v="0"/>
    <x v="0"/>
    <n v="2337"/>
    <n v="1152906"/>
    <n v="1855"/>
    <s v="1647014852263_TMM"/>
    <n v="1208"/>
    <n v="1209"/>
    <n v="2"/>
  </r>
  <r>
    <x v="1"/>
    <x v="1"/>
    <n v="150"/>
    <n v="3000"/>
    <n v="302"/>
    <n v="0"/>
    <n v="0"/>
    <s v="SaidNew"/>
    <x v="0"/>
    <x v="0"/>
    <x v="0"/>
    <x v="0"/>
    <n v="723.07619047619096"/>
    <n v="75.72"/>
    <n v="1"/>
    <n v="5"/>
    <n v="723.07619047619096"/>
    <n v="75.72"/>
    <n v="1"/>
    <n v="5"/>
    <n v="-1"/>
    <n v="-1"/>
    <n v="-1"/>
    <n v="-1"/>
    <x v="0"/>
    <n v="89.085999999999999"/>
    <n v="89.085999999999999"/>
    <n v="-1"/>
    <x v="0"/>
    <x v="0"/>
    <n v="1181"/>
    <n v="1154602"/>
    <n v="2232"/>
    <s v="1647014852263_TMM"/>
    <n v="1208"/>
    <n v="1209"/>
    <n v="2"/>
  </r>
  <r>
    <x v="1"/>
    <x v="1"/>
    <n v="150"/>
    <n v="3000"/>
    <n v="303"/>
    <n v="0"/>
    <n v="0"/>
    <s v="SaidNew"/>
    <x v="0"/>
    <x v="0"/>
    <x v="0"/>
    <x v="0"/>
    <n v="595.62285714285701"/>
    <n v="402.62666666666701"/>
    <n v="3"/>
    <n v="4"/>
    <n v="595.62285714285701"/>
    <n v="402.62666666666701"/>
    <n v="3"/>
    <n v="4"/>
    <n v="-1"/>
    <n v="-1"/>
    <n v="-1"/>
    <n v="-1"/>
    <x v="0"/>
    <n v="89.381"/>
    <n v="89.381"/>
    <n v="-1"/>
    <x v="0"/>
    <x v="0"/>
    <n v="1126"/>
    <n v="1156236"/>
    <n v="991"/>
    <s v="1647014852263_TMM"/>
    <n v="1208"/>
    <n v="1209"/>
    <n v="2"/>
  </r>
  <r>
    <x v="1"/>
    <x v="1"/>
    <n v="150"/>
    <n v="3000"/>
    <n v="304"/>
    <n v="1"/>
    <n v="137"/>
    <s v="SaidOld"/>
    <x v="0"/>
    <x v="1"/>
    <x v="34"/>
    <x v="7"/>
    <n v="118.262857142857"/>
    <n v="528.08000000000004"/>
    <n v="4"/>
    <n v="1"/>
    <n v="873.52952380952399"/>
    <n v="533.08000000000004"/>
    <n v="4"/>
    <n v="6"/>
    <n v="703.19998168945301"/>
    <n v="881.07499694824196"/>
    <n v="6"/>
    <n v="5"/>
    <x v="275"/>
    <n v="69.322000000000003"/>
    <n v="89.676000000000002"/>
    <n v="41.588000000000001"/>
    <x v="274"/>
    <x v="274"/>
    <n v="2103"/>
    <n v="1160623"/>
    <n v="1917"/>
    <s v="1647014852263_TMM"/>
    <n v="1208"/>
    <n v="1209"/>
    <n v="2"/>
  </r>
  <r>
    <x v="1"/>
    <x v="1"/>
    <n v="150"/>
    <n v="3000"/>
    <n v="305"/>
    <n v="0"/>
    <n v="0"/>
    <s v="SaidOld"/>
    <x v="1"/>
    <x v="3"/>
    <x v="0"/>
    <x v="0"/>
    <n v="1022.98285714286"/>
    <n v="867.98666666666702"/>
    <n v="6"/>
    <n v="7"/>
    <n v="1022.98285714286"/>
    <n v="867.98666666666702"/>
    <n v="6"/>
    <n v="7"/>
    <n v="430.19998168945301"/>
    <n v="662.07499694824196"/>
    <n v="5"/>
    <n v="3"/>
    <x v="276"/>
    <n v="89.971000000000004"/>
    <n v="89.971000000000004"/>
    <n v="46.908999999999999"/>
    <x v="275"/>
    <x v="275"/>
    <n v="2141"/>
    <n v="1165216"/>
    <n v="1616"/>
    <s v="1647014852263_TMM"/>
    <n v="1208"/>
    <n v="1209"/>
    <n v="2"/>
  </r>
  <r>
    <x v="1"/>
    <x v="1"/>
    <n v="150"/>
    <n v="3000"/>
    <n v="306"/>
    <n v="0"/>
    <n v="0"/>
    <s v="SaidNew"/>
    <x v="0"/>
    <x v="0"/>
    <x v="0"/>
    <x v="0"/>
    <n v="452.16952380952398"/>
    <n v="397.62666666666701"/>
    <n v="3"/>
    <n v="3"/>
    <n v="452.16952380952398"/>
    <n v="397.62666666666701"/>
    <n v="3"/>
    <n v="3"/>
    <n v="-1"/>
    <n v="-1"/>
    <n v="-1"/>
    <n v="-1"/>
    <x v="0"/>
    <n v="90.265000000000001"/>
    <n v="90.265000000000001"/>
    <n v="-1"/>
    <x v="0"/>
    <x v="0"/>
    <n v="1925"/>
    <n v="1168143"/>
    <n v="414"/>
    <s v="1647014852263_TMM"/>
    <n v="1208"/>
    <n v="1209"/>
    <n v="2"/>
  </r>
  <r>
    <x v="1"/>
    <x v="1"/>
    <n v="150"/>
    <n v="3000"/>
    <n v="307"/>
    <n v="0"/>
    <n v="0"/>
    <s v="SaidNew"/>
    <x v="0"/>
    <x v="0"/>
    <x v="0"/>
    <x v="0"/>
    <n v="1044.98285714286"/>
    <n v="105.72"/>
    <n v="1"/>
    <n v="7"/>
    <n v="1044.98285714286"/>
    <n v="105.72"/>
    <n v="1"/>
    <n v="7"/>
    <n v="-1"/>
    <n v="-1"/>
    <n v="-1"/>
    <n v="-1"/>
    <x v="0"/>
    <n v="90.56"/>
    <n v="90.56"/>
    <n v="-1"/>
    <x v="0"/>
    <x v="0"/>
    <n v="1110"/>
    <n v="1169755"/>
    <n v="1179"/>
    <s v="1647014852263_TMM"/>
    <n v="1208"/>
    <n v="1209"/>
    <n v="2"/>
  </r>
  <r>
    <x v="1"/>
    <x v="1"/>
    <n v="150"/>
    <n v="3000"/>
    <n v="308"/>
    <n v="0"/>
    <n v="0"/>
    <s v="SaidNew"/>
    <x v="0"/>
    <x v="0"/>
    <x v="0"/>
    <x v="0"/>
    <n v="1026.98285714286"/>
    <n v="557.08000000000004"/>
    <n v="4"/>
    <n v="7"/>
    <n v="1026.98285714286"/>
    <n v="557.08000000000004"/>
    <n v="4"/>
    <n v="7"/>
    <n v="-1"/>
    <n v="-1"/>
    <n v="-1"/>
    <n v="-1"/>
    <x v="0"/>
    <n v="90.855000000000004"/>
    <n v="90.855000000000004"/>
    <n v="-1"/>
    <x v="0"/>
    <x v="0"/>
    <n v="1169"/>
    <n v="1171439"/>
    <n v="926"/>
    <s v="1647014852263_TMM"/>
    <n v="1208"/>
    <n v="1209"/>
    <n v="2"/>
  </r>
  <r>
    <x v="1"/>
    <x v="1"/>
    <n v="150"/>
    <n v="3000"/>
    <n v="309"/>
    <n v="0"/>
    <n v="0"/>
    <s v="SaidNew"/>
    <x v="0"/>
    <x v="0"/>
    <x v="0"/>
    <x v="0"/>
    <n v="290.71619047618998"/>
    <n v="828.98666666666702"/>
    <n v="6"/>
    <n v="2"/>
    <n v="290.71619047618998"/>
    <n v="828.98666666666702"/>
    <n v="6"/>
    <n v="2"/>
    <n v="-1"/>
    <n v="-1"/>
    <n v="-1"/>
    <n v="-1"/>
    <x v="0"/>
    <n v="91.15"/>
    <n v="91.15"/>
    <n v="-1"/>
    <x v="0"/>
    <x v="0"/>
    <n v="1304"/>
    <n v="1173245"/>
    <n v="750"/>
    <s v="1647014852263_TMM"/>
    <n v="1208"/>
    <n v="1209"/>
    <n v="2"/>
  </r>
  <r>
    <x v="1"/>
    <x v="1"/>
    <n v="150"/>
    <n v="3000"/>
    <n v="310"/>
    <n v="1"/>
    <n v="138"/>
    <s v="SaidOld"/>
    <x v="0"/>
    <x v="1"/>
    <x v="97"/>
    <x v="7"/>
    <n v="717.07619047619096"/>
    <n v="850.98666666666702"/>
    <n v="6"/>
    <n v="5"/>
    <n v="726.07619047619096"/>
    <n v="394.62666666666701"/>
    <n v="3"/>
    <n v="5"/>
    <n v="877.19998168945301"/>
    <n v="250.07499694824199"/>
    <n v="2"/>
    <n v="6"/>
    <x v="277"/>
    <n v="69.027000000000001"/>
    <n v="91.444999999999993"/>
    <n v="56.959000000000003"/>
    <x v="276"/>
    <x v="276"/>
    <n v="2234"/>
    <n v="1177528"/>
    <n v="1311"/>
    <s v="1647014852263_TMM"/>
    <n v="1208"/>
    <n v="1209"/>
    <n v="2"/>
  </r>
  <r>
    <x v="1"/>
    <x v="1"/>
    <n v="150"/>
    <n v="3000"/>
    <n v="311"/>
    <n v="0"/>
    <n v="0"/>
    <s v="SaidNew"/>
    <x v="0"/>
    <x v="0"/>
    <x v="0"/>
    <x v="0"/>
    <n v="723.07619047619096"/>
    <n v="75.72"/>
    <n v="1"/>
    <n v="5"/>
    <n v="723.07619047619096"/>
    <n v="75.72"/>
    <n v="1"/>
    <n v="5"/>
    <n v="-1"/>
    <n v="-1"/>
    <n v="-1"/>
    <n v="-1"/>
    <x v="0"/>
    <n v="91.74"/>
    <n v="91.74"/>
    <n v="-1"/>
    <x v="0"/>
    <x v="0"/>
    <n v="1862"/>
    <n v="1180393"/>
    <n v="584"/>
    <s v="1647014852263_TMM"/>
    <n v="1208"/>
    <n v="1209"/>
    <n v="2"/>
  </r>
  <r>
    <x v="1"/>
    <x v="1"/>
    <n v="150"/>
    <n v="3000"/>
    <n v="312"/>
    <n v="0"/>
    <n v="0"/>
    <s v="SaidNew"/>
    <x v="0"/>
    <x v="0"/>
    <x v="0"/>
    <x v="0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92.034999999999997"/>
    <n v="92.034999999999997"/>
    <n v="-1"/>
    <x v="0"/>
    <x v="0"/>
    <n v="3006"/>
    <n v="1183911"/>
    <n v="1529"/>
    <s v="1647014852263_TMM"/>
    <n v="1208"/>
    <n v="1209"/>
    <n v="2"/>
  </r>
  <r>
    <x v="1"/>
    <x v="1"/>
    <n v="150"/>
    <n v="3000"/>
    <n v="313"/>
    <n v="1"/>
    <n v="139"/>
    <s v="SaidOld"/>
    <x v="0"/>
    <x v="1"/>
    <x v="23"/>
    <x v="6"/>
    <n v="120.262857142857"/>
    <n v="859.98666666666702"/>
    <n v="6"/>
    <n v="1"/>
    <n v="270.71619047618998"/>
    <n v="245.17333333333301"/>
    <n v="2"/>
    <n v="2"/>
    <n v="432.19998168945301"/>
    <n v="524.07499694824196"/>
    <n v="4"/>
    <n v="3"/>
    <x v="278"/>
    <n v="81.415999999999997"/>
    <n v="92.33"/>
    <n v="59.070999999999998"/>
    <x v="277"/>
    <x v="277"/>
    <n v="3016"/>
    <n v="1189005"/>
    <n v="920"/>
    <s v="1647014852263_TMM"/>
    <n v="1208"/>
    <n v="1209"/>
    <n v="2"/>
  </r>
  <r>
    <x v="1"/>
    <x v="1"/>
    <n v="150"/>
    <n v="3000"/>
    <n v="314"/>
    <n v="1"/>
    <n v="140"/>
    <s v="SaidOld"/>
    <x v="0"/>
    <x v="1"/>
    <x v="16"/>
    <x v="3"/>
    <n v="728.07619047619096"/>
    <n v="1009.44"/>
    <n v="7"/>
    <n v="5"/>
    <n v="1026.98285714286"/>
    <n v="557.08000000000004"/>
    <n v="4"/>
    <n v="7"/>
    <n v="1012.1999816894501"/>
    <n v="535.07499694824196"/>
    <n v="4"/>
    <n v="7"/>
    <x v="279"/>
    <n v="90.855000000000004"/>
    <n v="92.625"/>
    <n v="81.959000000000003"/>
    <x v="278"/>
    <x v="278"/>
    <n v="1846"/>
    <n v="1193212"/>
    <n v="926"/>
    <s v="1647014852263_TMM"/>
    <n v="1208"/>
    <n v="1209"/>
    <n v="2"/>
  </r>
  <r>
    <x v="1"/>
    <x v="1"/>
    <n v="150"/>
    <n v="3000"/>
    <n v="315"/>
    <n v="1"/>
    <n v="141"/>
    <s v="SaidOld"/>
    <x v="0"/>
    <x v="1"/>
    <x v="27"/>
    <x v="6"/>
    <n v="454.16952380952398"/>
    <n v="259.17333333333301"/>
    <n v="2"/>
    <n v="3"/>
    <n v="1022.98285714286"/>
    <n v="867.98666666666702"/>
    <n v="6"/>
    <n v="7"/>
    <n v="906.19998168945301"/>
    <n v="815.07499694824196"/>
    <n v="6"/>
    <n v="6"/>
    <x v="280"/>
    <n v="83.186000000000007"/>
    <n v="92.92"/>
    <n v="58.649000000000001"/>
    <x v="279"/>
    <x v="279"/>
    <n v="2322"/>
    <n v="1198112"/>
    <n v="1677"/>
    <s v="1647014852263_TMM"/>
    <n v="1208"/>
    <n v="1209"/>
    <n v="2"/>
  </r>
  <r>
    <x v="1"/>
    <x v="1"/>
    <n v="150"/>
    <n v="3000"/>
    <n v="316"/>
    <n v="0"/>
    <n v="0"/>
    <s v="SaidNew"/>
    <x v="0"/>
    <x v="0"/>
    <x v="0"/>
    <x v="0"/>
    <n v="412.16952380952398"/>
    <n v="77.72"/>
    <n v="1"/>
    <n v="3"/>
    <n v="412.16952380952398"/>
    <n v="77.72"/>
    <n v="1"/>
    <n v="3"/>
    <n v="-1"/>
    <n v="-1"/>
    <n v="-1"/>
    <n v="-1"/>
    <x v="0"/>
    <n v="93.215000000000003"/>
    <n v="93.215000000000003"/>
    <n v="-1"/>
    <x v="0"/>
    <x v="0"/>
    <n v="1590"/>
    <n v="1200703"/>
    <n v="1227"/>
    <s v="1647014852263_TMM"/>
    <n v="1208"/>
    <n v="1209"/>
    <n v="2"/>
  </r>
  <r>
    <x v="1"/>
    <x v="1"/>
    <n v="150"/>
    <n v="3000"/>
    <n v="317"/>
    <n v="1"/>
    <n v="142"/>
    <s v="SaidOld"/>
    <x v="0"/>
    <x v="1"/>
    <x v="9"/>
    <x v="4"/>
    <n v="424.16952380952398"/>
    <n v="977.44"/>
    <n v="7"/>
    <n v="3"/>
    <n v="595.62285714285701"/>
    <n v="402.62666666666701"/>
    <n v="3"/>
    <n v="4"/>
    <n v="866.19998168945301"/>
    <n v="656.07499694824196"/>
    <n v="5"/>
    <n v="6"/>
    <x v="281"/>
    <n v="89.381"/>
    <n v="93.51"/>
    <n v="73.513999999999996"/>
    <x v="280"/>
    <x v="280"/>
    <n v="1903"/>
    <n v="1204866"/>
    <n v="991"/>
    <s v="1647014852263_TMM"/>
    <n v="1208"/>
    <n v="1209"/>
    <n v="2"/>
  </r>
  <r>
    <x v="1"/>
    <x v="1"/>
    <n v="150"/>
    <n v="3000"/>
    <n v="318"/>
    <n v="1"/>
    <n v="143"/>
    <s v="SaidOld"/>
    <x v="0"/>
    <x v="1"/>
    <x v="69"/>
    <x v="7"/>
    <n v="133.262857142857"/>
    <n v="994.44"/>
    <n v="7"/>
    <n v="1"/>
    <n v="873.52952380952399"/>
    <n v="533.08000000000004"/>
    <n v="4"/>
    <n v="6"/>
    <n v="128.19998168945301"/>
    <n v="987.07499694824196"/>
    <n v="7"/>
    <n v="1"/>
    <x v="282"/>
    <n v="73.156000000000006"/>
    <n v="93.805000000000007"/>
    <n v="43.360999999999997"/>
    <x v="281"/>
    <x v="281"/>
    <n v="3201"/>
    <n v="1210830"/>
    <n v="2262"/>
    <s v="1647014852263_TMM"/>
    <n v="1208"/>
    <n v="1209"/>
    <n v="2"/>
  </r>
  <r>
    <x v="1"/>
    <x v="1"/>
    <n v="150"/>
    <n v="3000"/>
    <n v="319"/>
    <n v="0"/>
    <n v="0"/>
    <s v="SaidNew"/>
    <x v="0"/>
    <x v="0"/>
    <x v="0"/>
    <x v="0"/>
    <n v="1033.98285714286"/>
    <n v="387.62666666666701"/>
    <n v="3"/>
    <n v="7"/>
    <n v="1033.98285714286"/>
    <n v="387.62666666666701"/>
    <n v="3"/>
    <n v="7"/>
    <n v="-1"/>
    <n v="-1"/>
    <n v="-1"/>
    <n v="-1"/>
    <x v="0"/>
    <n v="94.1"/>
    <n v="94.1"/>
    <n v="-1"/>
    <x v="0"/>
    <x v="0"/>
    <n v="1717"/>
    <n v="1213549"/>
    <n v="355"/>
    <s v="1647014852263_TMM"/>
    <n v="1208"/>
    <n v="1209"/>
    <n v="2"/>
  </r>
  <r>
    <x v="1"/>
    <x v="1"/>
    <n v="150"/>
    <n v="3000"/>
    <n v="320"/>
    <n v="1"/>
    <n v="144"/>
    <s v="SaidOld"/>
    <x v="0"/>
    <x v="1"/>
    <x v="33"/>
    <x v="6"/>
    <n v="587.62285714285701"/>
    <n v="268.17333333333301"/>
    <n v="2"/>
    <n v="4"/>
    <n v="904.52952380952399"/>
    <n v="999.44"/>
    <n v="7"/>
    <n v="6"/>
    <n v="729.19998168945301"/>
    <n v="872.07499694824196"/>
    <n v="6"/>
    <n v="5"/>
    <x v="283"/>
    <n v="86.725999999999999"/>
    <n v="94.394999999999996"/>
    <n v="75.878"/>
    <x v="282"/>
    <x v="282"/>
    <n v="2125"/>
    <n v="1218183"/>
    <n v="588"/>
    <s v="1647014852263_TMM"/>
    <n v="1208"/>
    <n v="1209"/>
    <n v="2"/>
  </r>
  <r>
    <x v="1"/>
    <x v="1"/>
    <n v="150"/>
    <n v="3000"/>
    <n v="321"/>
    <n v="0"/>
    <n v="0"/>
    <s v="SaidNew"/>
    <x v="0"/>
    <x v="0"/>
    <x v="0"/>
    <x v="0"/>
    <n v="120.262857142857"/>
    <n v="859.98666666666702"/>
    <n v="6"/>
    <n v="1"/>
    <n v="120.262857142857"/>
    <n v="859.98666666666702"/>
    <n v="6"/>
    <n v="1"/>
    <n v="-1"/>
    <n v="-1"/>
    <n v="-1"/>
    <n v="-1"/>
    <x v="0"/>
    <n v="94.69"/>
    <n v="94.69"/>
    <n v="-1"/>
    <x v="0"/>
    <x v="0"/>
    <n v="1710"/>
    <n v="1220895"/>
    <n v="1812"/>
    <s v="1647014852263_TMM"/>
    <n v="1208"/>
    <n v="1209"/>
    <n v="2"/>
  </r>
  <r>
    <x v="1"/>
    <x v="1"/>
    <n v="150"/>
    <n v="3000"/>
    <n v="322"/>
    <n v="0"/>
    <n v="0"/>
    <s v="SaidNew"/>
    <x v="0"/>
    <x v="0"/>
    <x v="0"/>
    <x v="0"/>
    <n v="581.62285714285701"/>
    <n v="845.98666666666702"/>
    <n v="6"/>
    <n v="4"/>
    <n v="581.62285714285701"/>
    <n v="845.98666666666702"/>
    <n v="6"/>
    <n v="4"/>
    <n v="-1"/>
    <n v="-1"/>
    <n v="-1"/>
    <n v="-1"/>
    <x v="0"/>
    <n v="94.984999999999999"/>
    <n v="94.984999999999999"/>
    <n v="-1"/>
    <x v="0"/>
    <x v="0"/>
    <n v="1174"/>
    <n v="1222573"/>
    <n v="242"/>
    <s v="1647014852263_TMM"/>
    <n v="1208"/>
    <n v="1209"/>
    <n v="2"/>
  </r>
  <r>
    <x v="1"/>
    <x v="1"/>
    <n v="150"/>
    <n v="3000"/>
    <n v="323"/>
    <n v="1"/>
    <n v="145"/>
    <s v="SaidOld"/>
    <x v="0"/>
    <x v="1"/>
    <x v="75"/>
    <x v="7"/>
    <n v="424.16952380952398"/>
    <n v="977.44"/>
    <n v="7"/>
    <n v="3"/>
    <n v="717.07619047619096"/>
    <n v="850.98666666666702"/>
    <n v="6"/>
    <n v="5"/>
    <n v="604.19998168945301"/>
    <n v="283.07499694824202"/>
    <n v="2"/>
    <n v="4"/>
    <x v="284"/>
    <n v="77.876000000000005"/>
    <n v="95.28"/>
    <n v="40.067999999999998"/>
    <x v="283"/>
    <x v="283"/>
    <n v="2588"/>
    <n v="1227175"/>
    <n v="1994"/>
    <s v="1647014852263_TMM"/>
    <n v="1208"/>
    <n v="1209"/>
    <n v="2"/>
  </r>
  <r>
    <x v="1"/>
    <x v="1"/>
    <n v="150"/>
    <n v="3000"/>
    <n v="324"/>
    <n v="1"/>
    <n v="146"/>
    <s v="SaidOld"/>
    <x v="0"/>
    <x v="1"/>
    <x v="98"/>
    <x v="8"/>
    <n v="896.52952380952399"/>
    <n v="377.62666666666701"/>
    <n v="3"/>
    <n v="6"/>
    <n v="604.62285714285701"/>
    <n v="112.72"/>
    <n v="1"/>
    <n v="4"/>
    <n v="422.19998168945301"/>
    <n v="711.07499694824196"/>
    <n v="5"/>
    <n v="3"/>
    <x v="285"/>
    <n v="48.968000000000004"/>
    <n v="95.575000000000003"/>
    <n v="35"/>
    <x v="284"/>
    <x v="284"/>
    <n v="3459"/>
    <n v="1233299"/>
    <n v="30"/>
    <s v="1647014852263_TMM"/>
    <n v="1208"/>
    <n v="1209"/>
    <n v="2"/>
  </r>
  <r>
    <x v="1"/>
    <x v="1"/>
    <n v="150"/>
    <n v="3000"/>
    <n v="325"/>
    <n v="0"/>
    <n v="0"/>
    <s v="SaidNew"/>
    <x v="0"/>
    <x v="0"/>
    <x v="0"/>
    <x v="0"/>
    <n v="302.71619047618998"/>
    <n v="559.08000000000004"/>
    <n v="4"/>
    <n v="2"/>
    <n v="302.71619047618998"/>
    <n v="559.08000000000004"/>
    <n v="4"/>
    <n v="2"/>
    <n v="-1"/>
    <n v="-1"/>
    <n v="-1"/>
    <n v="-1"/>
    <x v="0"/>
    <n v="95.87"/>
    <n v="95.87"/>
    <n v="-1"/>
    <x v="0"/>
    <x v="0"/>
    <n v="1806"/>
    <n v="1236107"/>
    <n v="270"/>
    <s v="1647014852263_TMM"/>
    <n v="1208"/>
    <n v="1209"/>
    <n v="2"/>
  </r>
  <r>
    <x v="1"/>
    <x v="1"/>
    <n v="150"/>
    <n v="3000"/>
    <n v="326"/>
    <n v="0"/>
    <n v="0"/>
    <s v="SaidNew"/>
    <x v="0"/>
    <x v="0"/>
    <x v="0"/>
    <x v="0"/>
    <n v="1018.98285714286"/>
    <n v="691.53333333333399"/>
    <n v="5"/>
    <n v="7"/>
    <n v="1018.98285714286"/>
    <n v="691.53333333333399"/>
    <n v="5"/>
    <n v="7"/>
    <n v="-1"/>
    <n v="-1"/>
    <n v="-1"/>
    <n v="-1"/>
    <x v="0"/>
    <n v="96.165000000000006"/>
    <n v="96.165000000000006"/>
    <n v="-1"/>
    <x v="0"/>
    <x v="0"/>
    <n v="1192"/>
    <n v="1237803"/>
    <n v="1332"/>
    <s v="1647014852263_TMM"/>
    <n v="1208"/>
    <n v="1209"/>
    <n v="2"/>
  </r>
  <r>
    <x v="1"/>
    <x v="1"/>
    <n v="150"/>
    <n v="3000"/>
    <n v="327"/>
    <n v="0"/>
    <n v="0"/>
    <s v="SaidNew"/>
    <x v="0"/>
    <x v="0"/>
    <x v="0"/>
    <x v="0"/>
    <n v="271.71619047618998"/>
    <n v="688.53333333333399"/>
    <n v="5"/>
    <n v="2"/>
    <n v="271.71619047618998"/>
    <n v="688.53333333333399"/>
    <n v="5"/>
    <n v="2"/>
    <n v="-1"/>
    <n v="-1"/>
    <n v="-1"/>
    <n v="-1"/>
    <x v="0"/>
    <n v="96.46"/>
    <n v="96.46"/>
    <n v="-1"/>
    <x v="0"/>
    <x v="0"/>
    <n v="921"/>
    <n v="1239231"/>
    <n v="1585"/>
    <s v="1647014852263_TMM"/>
    <n v="1208"/>
    <n v="1209"/>
    <n v="2"/>
  </r>
  <r>
    <x v="1"/>
    <x v="1"/>
    <n v="150"/>
    <n v="3000"/>
    <n v="328"/>
    <n v="0"/>
    <n v="0"/>
    <s v="SaidNew"/>
    <x v="0"/>
    <x v="0"/>
    <x v="0"/>
    <x v="0"/>
    <n v="720.07619047619096"/>
    <n v="703.53333333333399"/>
    <n v="5"/>
    <n v="5"/>
    <n v="720.07619047619096"/>
    <n v="703.53333333333399"/>
    <n v="5"/>
    <n v="5"/>
    <n v="-1"/>
    <n v="-1"/>
    <n v="-1"/>
    <n v="-1"/>
    <x v="0"/>
    <n v="96.754999999999995"/>
    <n v="96.754999999999995"/>
    <n v="-1"/>
    <x v="0"/>
    <x v="0"/>
    <n v="1317"/>
    <n v="1241058"/>
    <n v="1906"/>
    <s v="1647014852263_TMM"/>
    <n v="1208"/>
    <n v="1209"/>
    <n v="2"/>
  </r>
  <r>
    <x v="1"/>
    <x v="1"/>
    <n v="150"/>
    <n v="3000"/>
    <n v="329"/>
    <n v="1"/>
    <n v="147"/>
    <s v="SaidOld"/>
    <x v="0"/>
    <x v="1"/>
    <x v="58"/>
    <x v="7"/>
    <n v="1018.98285714286"/>
    <n v="691.53333333333399"/>
    <n v="5"/>
    <n v="7"/>
    <n v="292.71619047618998"/>
    <n v="1015.44"/>
    <n v="7"/>
    <n v="2"/>
    <n v="434.19998168945301"/>
    <n v="823.07499694824196"/>
    <n v="6"/>
    <n v="3"/>
    <x v="286"/>
    <n v="76.105999999999995"/>
    <n v="97.05"/>
    <n v="60.844999999999999"/>
    <x v="285"/>
    <x v="285"/>
    <n v="2217"/>
    <n v="1245439"/>
    <n v="1431"/>
    <s v="1647014852263_TMM"/>
    <n v="1208"/>
    <n v="1209"/>
    <n v="2"/>
  </r>
  <r>
    <x v="1"/>
    <x v="1"/>
    <n v="150"/>
    <n v="3000"/>
    <n v="330"/>
    <n v="0"/>
    <n v="0"/>
    <s v="SaidNew"/>
    <x v="0"/>
    <x v="0"/>
    <x v="0"/>
    <x v="0"/>
    <n v="131.262857142857"/>
    <n v="246.17333333333301"/>
    <n v="2"/>
    <n v="1"/>
    <n v="131.262857142857"/>
    <n v="246.17333333333301"/>
    <n v="2"/>
    <n v="1"/>
    <n v="-1"/>
    <n v="-1"/>
    <n v="-1"/>
    <n v="-1"/>
    <x v="0"/>
    <n v="97.344999999999999"/>
    <n v="97.344999999999999"/>
    <n v="-1"/>
    <x v="0"/>
    <x v="0"/>
    <n v="1665"/>
    <n v="1248111"/>
    <n v="847"/>
    <s v="1647014852263_TMM"/>
    <n v="1208"/>
    <n v="1209"/>
    <n v="2"/>
  </r>
  <r>
    <x v="1"/>
    <x v="1"/>
    <n v="150"/>
    <n v="3000"/>
    <n v="331"/>
    <n v="0"/>
    <n v="0"/>
    <s v="SaidNew"/>
    <x v="0"/>
    <x v="0"/>
    <x v="0"/>
    <x v="0"/>
    <n v="1040.98285714286"/>
    <n v="269.17333333333301"/>
    <n v="2"/>
    <n v="7"/>
    <n v="1040.98285714286"/>
    <n v="269.17333333333301"/>
    <n v="2"/>
    <n v="7"/>
    <n v="-1"/>
    <n v="-1"/>
    <n v="-1"/>
    <n v="-1"/>
    <x v="0"/>
    <n v="97.64"/>
    <n v="97.64"/>
    <n v="-1"/>
    <x v="0"/>
    <x v="0"/>
    <n v="1691"/>
    <n v="1250319"/>
    <n v="1161"/>
    <s v="1647014852263_TMM"/>
    <n v="1208"/>
    <n v="1209"/>
    <n v="2"/>
  </r>
  <r>
    <x v="1"/>
    <x v="1"/>
    <n v="150"/>
    <n v="3000"/>
    <n v="332"/>
    <n v="0"/>
    <n v="0"/>
    <s v="SaidNew"/>
    <x v="0"/>
    <x v="0"/>
    <x v="0"/>
    <x v="0"/>
    <n v="603.62285714285701"/>
    <n v="699.53333333333399"/>
    <n v="5"/>
    <n v="4"/>
    <n v="603.62285714285701"/>
    <n v="699.53333333333399"/>
    <n v="5"/>
    <n v="4"/>
    <n v="-1"/>
    <n v="-1"/>
    <n v="-1"/>
    <n v="-1"/>
    <x v="0"/>
    <n v="97.935000000000002"/>
    <n v="97.935000000000002"/>
    <n v="-1"/>
    <x v="0"/>
    <x v="0"/>
    <n v="1784"/>
    <n v="1252610"/>
    <n v="263"/>
    <s v="1647014852263_TMM"/>
    <n v="1208"/>
    <n v="1209"/>
    <n v="2"/>
  </r>
  <r>
    <x v="1"/>
    <x v="1"/>
    <n v="150"/>
    <n v="3000"/>
    <n v="333"/>
    <n v="1"/>
    <n v="148"/>
    <s v="SaidOld"/>
    <x v="0"/>
    <x v="1"/>
    <x v="93"/>
    <x v="6"/>
    <n v="292.71619047618998"/>
    <n v="1015.44"/>
    <n v="7"/>
    <n v="2"/>
    <n v="728.07619047619096"/>
    <n v="1009.44"/>
    <n v="7"/>
    <n v="5"/>
    <n v="750.19998168945301"/>
    <n v="214.07499694824199"/>
    <n v="2"/>
    <n v="5"/>
    <x v="287"/>
    <n v="84.956000000000003"/>
    <n v="98.23"/>
    <n v="85.76"/>
    <x v="286"/>
    <x v="286"/>
    <n v="2704"/>
    <n v="1257911"/>
    <n v="233"/>
    <s v="1647014852263_TMM"/>
    <n v="1208"/>
    <n v="1209"/>
    <n v="2"/>
  </r>
  <r>
    <x v="1"/>
    <x v="1"/>
    <n v="150"/>
    <n v="3000"/>
    <n v="334"/>
    <n v="0"/>
    <n v="0"/>
    <s v="SaidNew"/>
    <x v="0"/>
    <x v="0"/>
    <x v="0"/>
    <x v="0"/>
    <n v="728.07619047619096"/>
    <n v="1009.44"/>
    <n v="7"/>
    <n v="5"/>
    <n v="728.07619047619096"/>
    <n v="1009.44"/>
    <n v="7"/>
    <n v="5"/>
    <n v="-1"/>
    <n v="-1"/>
    <n v="-1"/>
    <n v="-1"/>
    <x v="0"/>
    <n v="98.525000000000006"/>
    <n v="98.525000000000006"/>
    <n v="-1"/>
    <x v="0"/>
    <x v="0"/>
    <n v="1585"/>
    <n v="1260499"/>
    <n v="1845"/>
    <s v="1647014852263_TMM"/>
    <n v="1208"/>
    <n v="1209"/>
    <n v="2"/>
  </r>
  <r>
    <x v="1"/>
    <x v="1"/>
    <n v="150"/>
    <n v="3000"/>
    <n v="335"/>
    <n v="0"/>
    <n v="0"/>
    <s v="SaidNew"/>
    <x v="0"/>
    <x v="0"/>
    <x v="0"/>
    <x v="0"/>
    <n v="746.07619047619096"/>
    <n v="534.08000000000004"/>
    <n v="4"/>
    <n v="5"/>
    <n v="746.07619047619096"/>
    <n v="534.08000000000004"/>
    <n v="4"/>
    <n v="5"/>
    <n v="-1"/>
    <n v="-1"/>
    <n v="-1"/>
    <n v="-1"/>
    <x v="0"/>
    <n v="98.82"/>
    <n v="98.82"/>
    <n v="-1"/>
    <x v="0"/>
    <x v="0"/>
    <n v="1141"/>
    <n v="1262142"/>
    <n v="2186"/>
    <s v="1647014852263_TMM"/>
    <n v="1208"/>
    <n v="1209"/>
    <n v="2"/>
  </r>
  <r>
    <x v="1"/>
    <x v="1"/>
    <n v="150"/>
    <n v="3000"/>
    <n v="336"/>
    <n v="0"/>
    <n v="0"/>
    <s v="SaidNew"/>
    <x v="0"/>
    <x v="0"/>
    <x v="0"/>
    <x v="0"/>
    <n v="729.07619047619096"/>
    <n v="227.17333333333301"/>
    <n v="2"/>
    <n v="5"/>
    <n v="729.07619047619096"/>
    <n v="227.17333333333301"/>
    <n v="2"/>
    <n v="5"/>
    <n v="-1"/>
    <n v="-1"/>
    <n v="-1"/>
    <n v="-1"/>
    <x v="0"/>
    <n v="99.114999999999995"/>
    <n v="99.114999999999995"/>
    <n v="-1"/>
    <x v="0"/>
    <x v="0"/>
    <n v="1103"/>
    <n v="1263758"/>
    <n v="2213"/>
    <s v="1647014852263_TMM"/>
    <n v="1208"/>
    <n v="1209"/>
    <n v="2"/>
  </r>
  <r>
    <x v="1"/>
    <x v="1"/>
    <n v="150"/>
    <n v="3000"/>
    <n v="337"/>
    <n v="1"/>
    <n v="149"/>
    <s v="SaidOld"/>
    <x v="0"/>
    <x v="1"/>
    <x v="25"/>
    <x v="4"/>
    <n v="587.62285714285701"/>
    <n v="268.17333333333301"/>
    <n v="2"/>
    <n v="4"/>
    <n v="581.62285714285701"/>
    <n v="845.98666666666702"/>
    <n v="6"/>
    <n v="4"/>
    <n v="847.19998168945301"/>
    <n v="674.07499694824196"/>
    <n v="5"/>
    <n v="6"/>
    <x v="288"/>
    <n v="94.984999999999999"/>
    <n v="99.41"/>
    <n v="71.739999999999995"/>
    <x v="287"/>
    <x v="287"/>
    <n v="3423"/>
    <n v="1269025"/>
    <n v="242"/>
    <s v="1647014852263_TMM"/>
    <n v="1208"/>
    <n v="1209"/>
    <n v="2"/>
  </r>
  <r>
    <x v="1"/>
    <x v="1"/>
    <n v="150"/>
    <n v="3000"/>
    <n v="338"/>
    <n v="0"/>
    <n v="0"/>
    <s v="SaidNew"/>
    <x v="0"/>
    <x v="0"/>
    <x v="0"/>
    <x v="0"/>
    <n v="442.16952380952398"/>
    <n v="547.08000000000004"/>
    <n v="4"/>
    <n v="3"/>
    <n v="442.16952380952398"/>
    <n v="547.08000000000004"/>
    <n v="4"/>
    <n v="3"/>
    <n v="-1"/>
    <n v="-1"/>
    <n v="-1"/>
    <n v="-1"/>
    <x v="0"/>
    <n v="99.704999999999998"/>
    <n v="99.704999999999998"/>
    <n v="-1"/>
    <x v="0"/>
    <x v="0"/>
    <n v="1571"/>
    <n v="1271599"/>
    <n v="2373"/>
    <s v="1647014852263_TMM"/>
    <n v="1208"/>
    <n v="1209"/>
    <n v="2"/>
  </r>
  <r>
    <x v="1"/>
    <x v="1"/>
    <n v="150"/>
    <n v="3000"/>
    <n v="339"/>
    <n v="1"/>
    <n v="150"/>
    <s v="SaidOld"/>
    <x v="0"/>
    <x v="1"/>
    <x v="84"/>
    <x v="7"/>
    <n v="587.62285714285701"/>
    <n v="268.17333333333301"/>
    <n v="2"/>
    <n v="4"/>
    <n v="1026.98285714286"/>
    <n v="557.08000000000004"/>
    <n v="4"/>
    <n v="7"/>
    <n v="904.19998168945301"/>
    <n v="686.07499694824196"/>
    <n v="5"/>
    <n v="6"/>
    <x v="289"/>
    <n v="84.070999999999998"/>
    <n v="100"/>
    <n v="58.649000000000001"/>
    <x v="288"/>
    <x v="288"/>
    <n v="2115"/>
    <n v="1275557"/>
    <n v="1788"/>
    <s v="1647014852263_TMM"/>
    <n v="1208"/>
    <n v="1209"/>
    <n v="2"/>
  </r>
  <r>
    <x v="2"/>
    <x v="0"/>
    <n v="150"/>
    <n v="3000"/>
    <n v="1"/>
    <n v="0"/>
    <n v="0"/>
    <s v="SaidOld"/>
    <x v="1"/>
    <x v="3"/>
    <x v="0"/>
    <x v="0"/>
    <n v="425.12952380952402"/>
    <n v="480.64"/>
    <n v="7"/>
    <n v="6"/>
    <n v="425.12952380952402"/>
    <n v="480.64"/>
    <n v="7"/>
    <n v="6"/>
    <n v="425.53125"/>
    <n v="492.0625"/>
    <n v="7"/>
    <n v="6"/>
    <x v="290"/>
    <n v="5.556"/>
    <n v="5.556"/>
    <n v="4.5030000000000001"/>
    <x v="289"/>
    <x v="289"/>
    <n v="15852"/>
    <n v="34279"/>
    <n v="2183"/>
    <s v="1647015445936_TMM"/>
    <n v="579"/>
    <n v="579"/>
    <n v="3"/>
  </r>
  <r>
    <x v="2"/>
    <x v="0"/>
    <n v="150"/>
    <n v="3000"/>
    <n v="1"/>
    <n v="0"/>
    <n v="0"/>
    <s v="SaidNew"/>
    <x v="0"/>
    <x v="0"/>
    <x v="0"/>
    <x v="0"/>
    <n v="70.862857142857095"/>
    <n v="410.58666666666699"/>
    <n v="6"/>
    <n v="1"/>
    <n v="70.862857142857095"/>
    <n v="410.58666666666699"/>
    <n v="6"/>
    <n v="1"/>
    <n v="-1"/>
    <n v="-1"/>
    <n v="-1"/>
    <n v="-1"/>
    <x v="0"/>
    <n v="7.1429999999999998"/>
    <n v="7.1429999999999998"/>
    <n v="-1"/>
    <x v="0"/>
    <x v="0"/>
    <n v="1894"/>
    <n v="117915"/>
    <n v="1726"/>
    <s v="1647015445936_TMM"/>
    <n v="579"/>
    <n v="579"/>
    <n v="3"/>
  </r>
  <r>
    <x v="2"/>
    <x v="0"/>
    <n v="150"/>
    <n v="3000"/>
    <n v="1"/>
    <n v="0"/>
    <n v="0"/>
    <s v="SaidNew"/>
    <x v="0"/>
    <x v="0"/>
    <x v="0"/>
    <x v="0"/>
    <n v="341.07619047618999"/>
    <n v="412.58666666666699"/>
    <n v="6"/>
    <n v="5"/>
    <n v="341.07619047618999"/>
    <n v="412.58666666666699"/>
    <n v="6"/>
    <n v="5"/>
    <n v="-1"/>
    <n v="-1"/>
    <n v="-1"/>
    <n v="-1"/>
    <x v="0"/>
    <n v="6.25"/>
    <n v="6.25"/>
    <n v="-1"/>
    <x v="0"/>
    <x v="0"/>
    <n v="1548"/>
    <n v="144809"/>
    <n v="2295"/>
    <s v="1647015445936_TMM"/>
    <n v="579"/>
    <n v="579"/>
    <n v="3"/>
  </r>
  <r>
    <x v="2"/>
    <x v="0"/>
    <n v="150"/>
    <n v="3000"/>
    <n v="2"/>
    <n v="0"/>
    <n v="0"/>
    <s v="SaidOld"/>
    <x v="1"/>
    <x v="3"/>
    <x v="0"/>
    <x v="0"/>
    <n v="274.02285714285699"/>
    <n v="54.32"/>
    <n v="1"/>
    <n v="4"/>
    <n v="274.02285714285699"/>
    <n v="54.32"/>
    <n v="1"/>
    <n v="4"/>
    <n v="141.41668701171901"/>
    <n v="63.416664123535199"/>
    <n v="1"/>
    <n v="2"/>
    <x v="291"/>
    <n v="11.111000000000001"/>
    <n v="11.111000000000001"/>
    <n v="10.029"/>
    <x v="290"/>
    <x v="290"/>
    <n v="19942"/>
    <n v="71336"/>
    <n v="979"/>
    <s v="1647015445936_TMM"/>
    <n v="579"/>
    <n v="579"/>
    <n v="3"/>
  </r>
  <r>
    <x v="2"/>
    <x v="0"/>
    <n v="150"/>
    <n v="3000"/>
    <n v="2"/>
    <n v="0"/>
    <n v="0"/>
    <s v="SaidNew"/>
    <x v="0"/>
    <x v="0"/>
    <x v="0"/>
    <x v="0"/>
    <n v="210.96952380952399"/>
    <n v="198.42666666666699"/>
    <n v="3"/>
    <n v="3"/>
    <n v="210.96952380952399"/>
    <n v="198.42666666666699"/>
    <n v="3"/>
    <n v="3"/>
    <n v="-1"/>
    <n v="-1"/>
    <n v="-1"/>
    <n v="-1"/>
    <x v="0"/>
    <n v="14.286"/>
    <n v="14.286"/>
    <n v="-1"/>
    <x v="0"/>
    <x v="0"/>
    <n v="914"/>
    <n v="119336"/>
    <n v="834"/>
    <s v="1647015445936_TMM"/>
    <n v="579"/>
    <n v="579"/>
    <n v="3"/>
  </r>
  <r>
    <x v="2"/>
    <x v="0"/>
    <n v="150"/>
    <n v="3000"/>
    <n v="2"/>
    <n v="0"/>
    <n v="0"/>
    <s v="SaidNew"/>
    <x v="0"/>
    <x v="0"/>
    <x v="0"/>
    <x v="0"/>
    <n v="65.862857142857095"/>
    <n v="338.53333333333302"/>
    <n v="5"/>
    <n v="1"/>
    <n v="65.862857142857095"/>
    <n v="338.53333333333302"/>
    <n v="5"/>
    <n v="1"/>
    <n v="-1"/>
    <n v="-1"/>
    <n v="-1"/>
    <n v="-1"/>
    <x v="0"/>
    <n v="12.5"/>
    <n v="12.5"/>
    <n v="-1"/>
    <x v="0"/>
    <x v="0"/>
    <n v="1365"/>
    <n v="146678"/>
    <n v="1061"/>
    <s v="1647015445936_TMM"/>
    <n v="579"/>
    <n v="579"/>
    <n v="3"/>
  </r>
  <r>
    <x v="2"/>
    <x v="0"/>
    <n v="150"/>
    <n v="3000"/>
    <n v="3"/>
    <n v="0"/>
    <n v="0"/>
    <s v="SaidOld"/>
    <x v="1"/>
    <x v="3"/>
    <x v="0"/>
    <x v="0"/>
    <n v="274.02285714285699"/>
    <n v="54.32"/>
    <n v="1"/>
    <n v="4"/>
    <n v="274.02285714285699"/>
    <n v="54.32"/>
    <n v="1"/>
    <n v="4"/>
    <n v="277.41668701171898"/>
    <n v="68.416664123535199"/>
    <n v="1"/>
    <n v="4"/>
    <x v="292"/>
    <n v="16.667000000000002"/>
    <n v="16.667000000000002"/>
    <n v="22.331"/>
    <x v="291"/>
    <x v="291"/>
    <n v="3581"/>
    <n v="79423"/>
    <n v="1622"/>
    <s v="1647015445936_TMM"/>
    <n v="579"/>
    <n v="579"/>
    <n v="3"/>
  </r>
  <r>
    <x v="2"/>
    <x v="0"/>
    <n v="150"/>
    <n v="3000"/>
    <n v="3"/>
    <n v="0"/>
    <n v="0"/>
    <s v="SaidNew"/>
    <x v="0"/>
    <x v="0"/>
    <x v="0"/>
    <x v="0"/>
    <n v="210.96952380952399"/>
    <n v="405.58666666666699"/>
    <n v="6"/>
    <n v="3"/>
    <n v="210.96952380952399"/>
    <n v="405.58666666666699"/>
    <n v="6"/>
    <n v="3"/>
    <n v="-1"/>
    <n v="-1"/>
    <n v="-1"/>
    <n v="-1"/>
    <x v="0"/>
    <n v="21.428999999999998"/>
    <n v="21.428999999999998"/>
    <n v="-1"/>
    <x v="0"/>
    <x v="0"/>
    <n v="663"/>
    <n v="120515"/>
    <n v="2045"/>
    <s v="1647015445936_TMM"/>
    <n v="579"/>
    <n v="579"/>
    <n v="3"/>
  </r>
  <r>
    <x v="2"/>
    <x v="0"/>
    <n v="150"/>
    <n v="3000"/>
    <n v="3"/>
    <n v="0"/>
    <n v="0"/>
    <s v="SaidNew"/>
    <x v="0"/>
    <x v="0"/>
    <x v="0"/>
    <x v="0"/>
    <n v="125.91619047619"/>
    <n v="469.64"/>
    <n v="7"/>
    <n v="2"/>
    <n v="125.91619047619"/>
    <n v="469.64"/>
    <n v="7"/>
    <n v="2"/>
    <n v="-1"/>
    <n v="-1"/>
    <n v="-1"/>
    <n v="-1"/>
    <x v="0"/>
    <n v="18.75"/>
    <n v="18.75"/>
    <n v="-1"/>
    <x v="0"/>
    <x v="0"/>
    <n v="1637"/>
    <n v="148829"/>
    <n v="2311"/>
    <s v="1647015445936_TMM"/>
    <n v="579"/>
    <n v="579"/>
    <n v="3"/>
  </r>
  <r>
    <x v="2"/>
    <x v="0"/>
    <n v="150"/>
    <n v="3000"/>
    <n v="4"/>
    <n v="0"/>
    <n v="0"/>
    <s v="SaidNew"/>
    <x v="0"/>
    <x v="0"/>
    <x v="0"/>
    <x v="0"/>
    <n v="274.02285714285699"/>
    <n v="54.32"/>
    <n v="1"/>
    <n v="4"/>
    <n v="274.02285714285699"/>
    <n v="54.32"/>
    <n v="1"/>
    <n v="4"/>
    <n v="-1"/>
    <n v="-1"/>
    <n v="-1"/>
    <n v="-1"/>
    <x v="0"/>
    <n v="22.222000000000001"/>
    <n v="22.222000000000001"/>
    <n v="-1"/>
    <x v="0"/>
    <x v="0"/>
    <n v="1970"/>
    <n v="82404"/>
    <n v="1602"/>
    <s v="1647015445936_TMM"/>
    <n v="579"/>
    <n v="579"/>
    <n v="3"/>
  </r>
  <r>
    <x v="2"/>
    <x v="0"/>
    <n v="150"/>
    <n v="3000"/>
    <n v="4"/>
    <n v="0"/>
    <n v="0"/>
    <s v="SaidNew"/>
    <x v="0"/>
    <x v="0"/>
    <x v="0"/>
    <x v="0"/>
    <n v="289.02285714285699"/>
    <n v="409.58666666666699"/>
    <n v="6"/>
    <n v="4"/>
    <n v="289.02285714285699"/>
    <n v="409.58666666666699"/>
    <n v="6"/>
    <n v="4"/>
    <n v="-1"/>
    <n v="-1"/>
    <n v="-1"/>
    <n v="-1"/>
    <x v="0"/>
    <n v="28.571000000000002"/>
    <n v="28.571000000000002"/>
    <n v="-1"/>
    <x v="0"/>
    <x v="0"/>
    <n v="679"/>
    <n v="121701"/>
    <n v="202"/>
    <s v="1647015445936_TMM"/>
    <n v="579"/>
    <n v="579"/>
    <n v="3"/>
  </r>
  <r>
    <x v="2"/>
    <x v="0"/>
    <n v="150"/>
    <n v="3000"/>
    <n v="4"/>
    <n v="0"/>
    <n v="0"/>
    <s v="SaidNew"/>
    <x v="0"/>
    <x v="0"/>
    <x v="0"/>
    <x v="0"/>
    <n v="270.02285714285699"/>
    <n v="474.64"/>
    <n v="7"/>
    <n v="4"/>
    <n v="270.02285714285699"/>
    <n v="474.64"/>
    <n v="7"/>
    <n v="4"/>
    <n v="-1"/>
    <n v="-1"/>
    <n v="-1"/>
    <n v="-1"/>
    <x v="0"/>
    <n v="25"/>
    <n v="25"/>
    <n v="-1"/>
    <x v="0"/>
    <x v="0"/>
    <n v="830"/>
    <n v="150163"/>
    <n v="425"/>
    <s v="1647015445936_TMM"/>
    <n v="579"/>
    <n v="579"/>
    <n v="3"/>
  </r>
  <r>
    <x v="2"/>
    <x v="0"/>
    <n v="150"/>
    <n v="3000"/>
    <n v="5"/>
    <n v="0"/>
    <n v="0"/>
    <s v="SaidNew"/>
    <x v="0"/>
    <x v="0"/>
    <x v="0"/>
    <x v="0"/>
    <n v="198.96952380952399"/>
    <n v="197.42666666666699"/>
    <n v="3"/>
    <n v="3"/>
    <n v="198.96952380952399"/>
    <n v="197.42666666666699"/>
    <n v="3"/>
    <n v="3"/>
    <n v="-1"/>
    <n v="-1"/>
    <n v="-1"/>
    <n v="-1"/>
    <x v="0"/>
    <n v="27.777999999999999"/>
    <n v="27.777999999999999"/>
    <n v="-1"/>
    <x v="0"/>
    <x v="0"/>
    <n v="2017"/>
    <n v="84928"/>
    <n v="2301"/>
    <s v="1647015445936_TMM"/>
    <n v="579"/>
    <n v="579"/>
    <n v="3"/>
  </r>
  <r>
    <x v="2"/>
    <x v="0"/>
    <n v="150"/>
    <n v="3000"/>
    <n v="5"/>
    <n v="0"/>
    <n v="0"/>
    <s v="SaidNew"/>
    <x v="0"/>
    <x v="0"/>
    <x v="0"/>
    <x v="0"/>
    <n v="498.18285714285702"/>
    <n v="469.64"/>
    <n v="7"/>
    <n v="7"/>
    <n v="498.18285714285702"/>
    <n v="469.64"/>
    <n v="7"/>
    <n v="7"/>
    <n v="-1"/>
    <n v="-1"/>
    <n v="-1"/>
    <n v="-1"/>
    <x v="0"/>
    <n v="35.713999999999999"/>
    <n v="35.713999999999999"/>
    <n v="-1"/>
    <x v="0"/>
    <x v="0"/>
    <n v="1007"/>
    <n v="123225"/>
    <n v="2262"/>
    <s v="1647015445936_TMM"/>
    <n v="579"/>
    <n v="579"/>
    <n v="3"/>
  </r>
  <r>
    <x v="2"/>
    <x v="0"/>
    <n v="150"/>
    <n v="3000"/>
    <n v="5"/>
    <n v="0"/>
    <n v="0"/>
    <s v="SaidNew"/>
    <x v="0"/>
    <x v="0"/>
    <x v="0"/>
    <x v="0"/>
    <n v="288.02285714285699"/>
    <n v="52.32"/>
    <n v="1"/>
    <n v="4"/>
    <n v="288.02285714285699"/>
    <n v="52.32"/>
    <n v="1"/>
    <n v="4"/>
    <n v="-1"/>
    <n v="-1"/>
    <n v="-1"/>
    <n v="-1"/>
    <x v="0"/>
    <n v="31.25"/>
    <n v="31.25"/>
    <n v="-1"/>
    <x v="0"/>
    <x v="0"/>
    <n v="983"/>
    <n v="151665"/>
    <n v="1294"/>
    <s v="1647015445936_TMM"/>
    <n v="579"/>
    <n v="579"/>
    <n v="3"/>
  </r>
  <r>
    <x v="2"/>
    <x v="0"/>
    <n v="150"/>
    <n v="3000"/>
    <n v="6"/>
    <n v="0"/>
    <n v="0"/>
    <s v="SaidNew"/>
    <x v="0"/>
    <x v="0"/>
    <x v="0"/>
    <x v="0"/>
    <n v="495.18285714285702"/>
    <n v="399.58666666666699"/>
    <n v="6"/>
    <n v="7"/>
    <n v="495.18285714285702"/>
    <n v="399.58666666666699"/>
    <n v="6"/>
    <n v="7"/>
    <n v="-1"/>
    <n v="-1"/>
    <n v="-1"/>
    <n v="-1"/>
    <x v="0"/>
    <n v="33.332999999999998"/>
    <n v="33.332999999999998"/>
    <n v="-1"/>
    <x v="0"/>
    <x v="0"/>
    <n v="1321"/>
    <n v="86767"/>
    <n v="160"/>
    <s v="1647015445936_TMM"/>
    <n v="579"/>
    <n v="579"/>
    <n v="3"/>
  </r>
  <r>
    <x v="2"/>
    <x v="0"/>
    <n v="150"/>
    <n v="3000"/>
    <n v="6"/>
    <n v="1"/>
    <n v="1"/>
    <s v="SaidNew"/>
    <x v="1"/>
    <x v="2"/>
    <x v="2"/>
    <x v="2"/>
    <n v="124.91619047619"/>
    <n v="47.32"/>
    <n v="1"/>
    <n v="2"/>
    <n v="210.96952380952399"/>
    <n v="405.58666666666699"/>
    <n v="6"/>
    <n v="3"/>
    <n v="-1"/>
    <n v="-1"/>
    <n v="-1"/>
    <n v="-1"/>
    <x v="0"/>
    <n v="21.428999999999998"/>
    <n v="42.856999999999999"/>
    <n v="-1"/>
    <x v="0"/>
    <x v="0"/>
    <n v="909"/>
    <n v="124654"/>
    <n v="2045"/>
    <s v="1647015445936_TMM"/>
    <n v="579"/>
    <n v="579"/>
    <n v="3"/>
  </r>
  <r>
    <x v="2"/>
    <x v="0"/>
    <n v="150"/>
    <n v="3000"/>
    <n v="6"/>
    <n v="0"/>
    <n v="0"/>
    <s v="SaidNew"/>
    <x v="0"/>
    <x v="0"/>
    <x v="0"/>
    <x v="0"/>
    <n v="423.12952380952402"/>
    <n v="47.32"/>
    <n v="1"/>
    <n v="6"/>
    <n v="423.12952380952402"/>
    <n v="47.32"/>
    <n v="1"/>
    <n v="6"/>
    <n v="-1"/>
    <n v="-1"/>
    <n v="-1"/>
    <n v="-1"/>
    <x v="0"/>
    <n v="37.5"/>
    <n v="37.5"/>
    <n v="-1"/>
    <x v="0"/>
    <x v="0"/>
    <n v="1198"/>
    <n v="153380"/>
    <n v="888"/>
    <s v="1647015445936_TMM"/>
    <n v="579"/>
    <n v="579"/>
    <n v="3"/>
  </r>
  <r>
    <x v="2"/>
    <x v="0"/>
    <n v="150"/>
    <n v="3000"/>
    <n v="7"/>
    <n v="0"/>
    <n v="0"/>
    <s v="SaidNew"/>
    <x v="0"/>
    <x v="0"/>
    <x v="0"/>
    <x v="0"/>
    <n v="431.12952380952402"/>
    <n v="198.42666666666699"/>
    <n v="3"/>
    <n v="6"/>
    <n v="431.12952380952402"/>
    <n v="198.42666666666699"/>
    <n v="3"/>
    <n v="6"/>
    <n v="-1"/>
    <n v="-1"/>
    <n v="-1"/>
    <n v="-1"/>
    <x v="0"/>
    <n v="38.889000000000003"/>
    <n v="38.889000000000003"/>
    <n v="-1"/>
    <x v="0"/>
    <x v="0"/>
    <n v="1030"/>
    <n v="88315"/>
    <n v="876"/>
    <s v="1647015445936_TMM"/>
    <n v="579"/>
    <n v="579"/>
    <n v="3"/>
  </r>
  <r>
    <x v="2"/>
    <x v="0"/>
    <n v="150"/>
    <n v="3000"/>
    <n v="7"/>
    <n v="1"/>
    <n v="2"/>
    <s v="SaidNew"/>
    <x v="1"/>
    <x v="2"/>
    <x v="8"/>
    <x v="5"/>
    <n v="489.18285714285702"/>
    <n v="54.32"/>
    <n v="1"/>
    <n v="7"/>
    <n v="498.18285714285702"/>
    <n v="469.64"/>
    <n v="7"/>
    <n v="7"/>
    <n v="-1"/>
    <n v="-1"/>
    <n v="-1"/>
    <n v="-1"/>
    <x v="0"/>
    <n v="35.713999999999999"/>
    <n v="50"/>
    <n v="-1"/>
    <x v="0"/>
    <x v="0"/>
    <n v="724"/>
    <n v="125894"/>
    <n v="2262"/>
    <s v="1647015445936_TMM"/>
    <n v="579"/>
    <n v="579"/>
    <n v="3"/>
  </r>
  <r>
    <x v="2"/>
    <x v="0"/>
    <n v="150"/>
    <n v="3000"/>
    <n v="7"/>
    <n v="0"/>
    <n v="0"/>
    <s v="SaidNew"/>
    <x v="0"/>
    <x v="0"/>
    <x v="0"/>
    <x v="0"/>
    <n v="143.91619047619"/>
    <n v="124.37333333333299"/>
    <n v="2"/>
    <n v="2"/>
    <n v="143.91619047619"/>
    <n v="124.37333333333299"/>
    <n v="2"/>
    <n v="2"/>
    <n v="-1"/>
    <n v="-1"/>
    <n v="-1"/>
    <n v="-1"/>
    <x v="0"/>
    <n v="43.75"/>
    <n v="43.75"/>
    <n v="-1"/>
    <x v="0"/>
    <x v="0"/>
    <n v="1099"/>
    <n v="154983"/>
    <n v="1572"/>
    <s v="1647015445936_TMM"/>
    <n v="579"/>
    <n v="579"/>
    <n v="3"/>
  </r>
  <r>
    <x v="2"/>
    <x v="0"/>
    <n v="150"/>
    <n v="3000"/>
    <n v="8"/>
    <n v="0"/>
    <n v="0"/>
    <s v="SaidNew"/>
    <x v="0"/>
    <x v="0"/>
    <x v="0"/>
    <x v="0"/>
    <n v="54.862857142857102"/>
    <n v="478.64"/>
    <n v="7"/>
    <n v="1"/>
    <n v="54.862857142857102"/>
    <n v="478.64"/>
    <n v="7"/>
    <n v="1"/>
    <n v="-1"/>
    <n v="-1"/>
    <n v="-1"/>
    <n v="-1"/>
    <x v="0"/>
    <n v="44.444000000000003"/>
    <n v="44.444000000000003"/>
    <n v="-1"/>
    <x v="0"/>
    <x v="0"/>
    <n v="1069"/>
    <n v="89895"/>
    <n v="409"/>
    <s v="1647015445936_TMM"/>
    <n v="579"/>
    <n v="579"/>
    <n v="3"/>
  </r>
  <r>
    <x v="2"/>
    <x v="0"/>
    <n v="150"/>
    <n v="3000"/>
    <n v="8"/>
    <n v="0"/>
    <n v="0"/>
    <s v="SaidNew"/>
    <x v="0"/>
    <x v="0"/>
    <x v="0"/>
    <x v="0"/>
    <n v="202.96952380952399"/>
    <n v="467.64"/>
    <n v="7"/>
    <n v="3"/>
    <n v="202.96952380952399"/>
    <n v="467.64"/>
    <n v="7"/>
    <n v="3"/>
    <n v="-1"/>
    <n v="-1"/>
    <n v="-1"/>
    <n v="-1"/>
    <x v="0"/>
    <n v="57.143000000000001"/>
    <n v="57.143000000000001"/>
    <n v="-1"/>
    <x v="0"/>
    <x v="0"/>
    <n v="731"/>
    <n v="127144"/>
    <n v="1980"/>
    <s v="1647015445936_TMM"/>
    <n v="579"/>
    <n v="579"/>
    <n v="3"/>
  </r>
  <r>
    <x v="2"/>
    <x v="0"/>
    <n v="150"/>
    <n v="3000"/>
    <n v="8"/>
    <n v="0"/>
    <n v="0"/>
    <s v="SaidNew"/>
    <x v="0"/>
    <x v="0"/>
    <x v="0"/>
    <x v="0"/>
    <n v="281.02285714285699"/>
    <n v="339.53333333333302"/>
    <n v="5"/>
    <n v="4"/>
    <n v="281.02285714285699"/>
    <n v="339.53333333333302"/>
    <n v="5"/>
    <n v="4"/>
    <n v="-1"/>
    <n v="-1"/>
    <n v="-1"/>
    <n v="-1"/>
    <x v="0"/>
    <n v="50"/>
    <n v="50"/>
    <n v="-1"/>
    <x v="0"/>
    <x v="0"/>
    <n v="1191"/>
    <n v="156684"/>
    <n v="1779"/>
    <s v="1647015445936_TMM"/>
    <n v="579"/>
    <n v="579"/>
    <n v="3"/>
  </r>
  <r>
    <x v="2"/>
    <x v="0"/>
    <n v="150"/>
    <n v="3000"/>
    <n v="9"/>
    <n v="0"/>
    <n v="0"/>
    <s v="SaidNew"/>
    <x v="0"/>
    <x v="0"/>
    <x v="0"/>
    <x v="0"/>
    <n v="274.02285714285699"/>
    <n v="54.32"/>
    <n v="1"/>
    <n v="4"/>
    <n v="274.02285714285699"/>
    <n v="54.32"/>
    <n v="1"/>
    <n v="4"/>
    <n v="-1"/>
    <n v="-1"/>
    <n v="-1"/>
    <n v="-1"/>
    <x v="0"/>
    <n v="50"/>
    <n v="50"/>
    <n v="-1"/>
    <x v="0"/>
    <x v="0"/>
    <n v="1034"/>
    <n v="91435"/>
    <n v="1327"/>
    <s v="1647015445936_TMM"/>
    <n v="579"/>
    <n v="579"/>
    <n v="3"/>
  </r>
  <r>
    <x v="2"/>
    <x v="0"/>
    <n v="150"/>
    <n v="3000"/>
    <n v="9"/>
    <n v="0"/>
    <n v="0"/>
    <s v="SaidNew"/>
    <x v="0"/>
    <x v="0"/>
    <x v="0"/>
    <x v="0"/>
    <n v="206.96952380952399"/>
    <n v="268.48"/>
    <n v="4"/>
    <n v="3"/>
    <n v="206.96952380952399"/>
    <n v="268.48"/>
    <n v="4"/>
    <n v="3"/>
    <n v="-1"/>
    <n v="-1"/>
    <n v="-1"/>
    <n v="-1"/>
    <x v="0"/>
    <n v="64.286000000000001"/>
    <n v="64.286000000000001"/>
    <n v="-1"/>
    <x v="0"/>
    <x v="0"/>
    <n v="898"/>
    <n v="128554"/>
    <n v="1874"/>
    <s v="1647015445936_TMM"/>
    <n v="579"/>
    <n v="579"/>
    <n v="3"/>
  </r>
  <r>
    <x v="2"/>
    <x v="0"/>
    <n v="150"/>
    <n v="3000"/>
    <n v="9"/>
    <n v="1"/>
    <n v="1"/>
    <s v="SaidNew"/>
    <x v="1"/>
    <x v="2"/>
    <x v="4"/>
    <x v="3"/>
    <n v="204.96952380952399"/>
    <n v="257.48"/>
    <n v="4"/>
    <n v="3"/>
    <n v="65.862857142857095"/>
    <n v="338.53333333333302"/>
    <n v="5"/>
    <n v="1"/>
    <n v="-1"/>
    <n v="-1"/>
    <n v="-1"/>
    <n v="-1"/>
    <x v="0"/>
    <n v="12.5"/>
    <n v="56.25"/>
    <n v="-1"/>
    <x v="0"/>
    <x v="0"/>
    <n v="1753"/>
    <n v="158942"/>
    <n v="1061"/>
    <s v="1647015445936_TMM"/>
    <n v="579"/>
    <n v="579"/>
    <n v="3"/>
  </r>
  <r>
    <x v="2"/>
    <x v="0"/>
    <n v="150"/>
    <n v="3000"/>
    <n v="10"/>
    <n v="1"/>
    <n v="1"/>
    <s v="SaidNew"/>
    <x v="1"/>
    <x v="2"/>
    <x v="2"/>
    <x v="2"/>
    <n v="195.96952380952399"/>
    <n v="330.53333333333302"/>
    <n v="5"/>
    <n v="3"/>
    <n v="431.12952380952402"/>
    <n v="198.42666666666699"/>
    <n v="3"/>
    <n v="6"/>
    <n v="-1"/>
    <n v="-1"/>
    <n v="-1"/>
    <n v="-1"/>
    <x v="0"/>
    <n v="38.889000000000003"/>
    <n v="55.555999999999997"/>
    <n v="-1"/>
    <x v="0"/>
    <x v="0"/>
    <n v="3889"/>
    <n v="95843"/>
    <n v="876"/>
    <s v="1647015445936_TMM"/>
    <n v="579"/>
    <n v="579"/>
    <n v="3"/>
  </r>
  <r>
    <x v="2"/>
    <x v="0"/>
    <n v="150"/>
    <n v="3000"/>
    <n v="10"/>
    <n v="1"/>
    <n v="3"/>
    <s v="SaidNew"/>
    <x v="1"/>
    <x v="2"/>
    <x v="3"/>
    <x v="3"/>
    <n v="486.18285714285702"/>
    <n v="185.42666666666699"/>
    <n v="3"/>
    <n v="7"/>
    <n v="210.96952380952399"/>
    <n v="198.42666666666699"/>
    <n v="3"/>
    <n v="3"/>
    <n v="-1"/>
    <n v="-1"/>
    <n v="-1"/>
    <n v="-1"/>
    <x v="0"/>
    <n v="14.286"/>
    <n v="71.429000000000002"/>
    <n v="-1"/>
    <x v="0"/>
    <x v="0"/>
    <n v="960"/>
    <n v="130026"/>
    <n v="834"/>
    <s v="1647015445936_TMM"/>
    <n v="579"/>
    <n v="579"/>
    <n v="3"/>
  </r>
  <r>
    <x v="2"/>
    <x v="0"/>
    <n v="150"/>
    <n v="3000"/>
    <n v="10"/>
    <n v="1"/>
    <n v="2"/>
    <s v="SaidOld"/>
    <x v="0"/>
    <x v="1"/>
    <x v="4"/>
    <x v="3"/>
    <n v="355.07619047618999"/>
    <n v="482.64"/>
    <n v="7"/>
    <n v="5"/>
    <n v="125.91619047619"/>
    <n v="469.64"/>
    <n v="7"/>
    <n v="2"/>
    <n v="362.41668701171898"/>
    <n v="463.41666412353499"/>
    <n v="7"/>
    <n v="5"/>
    <x v="293"/>
    <n v="18.75"/>
    <n v="62.5"/>
    <n v="24.844000000000001"/>
    <x v="292"/>
    <x v="292"/>
    <n v="1966"/>
    <n v="164303"/>
    <n v="2311"/>
    <s v="1647015445936_TMM"/>
    <n v="579"/>
    <n v="579"/>
    <n v="3"/>
  </r>
  <r>
    <x v="2"/>
    <x v="0"/>
    <n v="150"/>
    <n v="3000"/>
    <n v="11"/>
    <n v="0"/>
    <n v="0"/>
    <s v="SaidNew"/>
    <x v="0"/>
    <x v="0"/>
    <x v="0"/>
    <x v="0"/>
    <n v="52.862857142857102"/>
    <n v="263.48"/>
    <n v="4"/>
    <n v="1"/>
    <n v="52.862857142857102"/>
    <n v="263.48"/>
    <n v="4"/>
    <n v="1"/>
    <n v="-1"/>
    <n v="-1"/>
    <n v="-1"/>
    <n v="-1"/>
    <x v="0"/>
    <n v="61.110999999999997"/>
    <n v="61.110999999999997"/>
    <n v="-1"/>
    <x v="0"/>
    <x v="0"/>
    <n v="1223"/>
    <n v="97576"/>
    <n v="942"/>
    <s v="1647015445936_TMM"/>
    <n v="579"/>
    <n v="579"/>
    <n v="3"/>
  </r>
  <r>
    <x v="2"/>
    <x v="0"/>
    <n v="150"/>
    <n v="3000"/>
    <n v="11"/>
    <n v="0"/>
    <n v="0"/>
    <s v="SaidNew"/>
    <x v="0"/>
    <x v="0"/>
    <x v="0"/>
    <x v="0"/>
    <n v="66.862857142857095"/>
    <n v="325.53333333333302"/>
    <n v="5"/>
    <n v="1"/>
    <n v="66.862857142857095"/>
    <n v="325.53333333333302"/>
    <n v="5"/>
    <n v="1"/>
    <n v="-1"/>
    <n v="-1"/>
    <n v="-1"/>
    <n v="-1"/>
    <x v="0"/>
    <n v="78.570999999999998"/>
    <n v="78.570999999999998"/>
    <n v="-1"/>
    <x v="0"/>
    <x v="0"/>
    <n v="822"/>
    <n v="131364"/>
    <n v="1748"/>
    <s v="1647015445936_TMM"/>
    <n v="579"/>
    <n v="579"/>
    <n v="3"/>
  </r>
  <r>
    <x v="2"/>
    <x v="0"/>
    <n v="150"/>
    <n v="3000"/>
    <n v="11"/>
    <n v="0"/>
    <n v="0"/>
    <s v="SaidNew"/>
    <x v="0"/>
    <x v="0"/>
    <x v="0"/>
    <x v="0"/>
    <n v="421.12952380952402"/>
    <n v="410.58666666666699"/>
    <n v="6"/>
    <n v="6"/>
    <n v="421.12952380952402"/>
    <n v="410.58666666666699"/>
    <n v="6"/>
    <n v="6"/>
    <n v="-1"/>
    <n v="-1"/>
    <n v="-1"/>
    <n v="-1"/>
    <x v="0"/>
    <n v="68.75"/>
    <n v="68.75"/>
    <n v="-1"/>
    <x v="0"/>
    <x v="0"/>
    <n v="1851"/>
    <n v="167166"/>
    <n v="810"/>
    <s v="1647015445936_TMM"/>
    <n v="579"/>
    <n v="579"/>
    <n v="3"/>
  </r>
  <r>
    <x v="2"/>
    <x v="0"/>
    <n v="150"/>
    <n v="3000"/>
    <n v="12"/>
    <n v="0"/>
    <n v="0"/>
    <s v="SaidNew"/>
    <x v="0"/>
    <x v="0"/>
    <x v="0"/>
    <x v="0"/>
    <n v="428.12952380952402"/>
    <n v="344.53333333333302"/>
    <n v="5"/>
    <n v="6"/>
    <n v="428.12952380952402"/>
    <n v="344.53333333333302"/>
    <n v="5"/>
    <n v="6"/>
    <n v="-1"/>
    <n v="-1"/>
    <n v="-1"/>
    <n v="-1"/>
    <x v="0"/>
    <n v="66.667000000000002"/>
    <n v="66.667000000000002"/>
    <n v="-1"/>
    <x v="0"/>
    <x v="0"/>
    <n v="1140"/>
    <n v="99236"/>
    <n v="2021"/>
    <s v="1647015445936_TMM"/>
    <n v="579"/>
    <n v="579"/>
    <n v="3"/>
  </r>
  <r>
    <x v="2"/>
    <x v="0"/>
    <n v="150"/>
    <n v="3000"/>
    <n v="12"/>
    <n v="0"/>
    <n v="0"/>
    <s v="SaidNew"/>
    <x v="0"/>
    <x v="0"/>
    <x v="0"/>
    <x v="0"/>
    <n v="342.07619047618999"/>
    <n v="332.53333333333302"/>
    <n v="5"/>
    <n v="5"/>
    <n v="342.07619047618999"/>
    <n v="332.53333333333302"/>
    <n v="5"/>
    <n v="5"/>
    <n v="-1"/>
    <n v="-1"/>
    <n v="-1"/>
    <n v="-1"/>
    <x v="0"/>
    <n v="85.713999999999999"/>
    <n v="85.713999999999999"/>
    <n v="-1"/>
    <x v="0"/>
    <x v="0"/>
    <n v="955"/>
    <n v="132835"/>
    <n v="2277"/>
    <s v="1647015445936_TMM"/>
    <n v="579"/>
    <n v="579"/>
    <n v="3"/>
  </r>
  <r>
    <x v="2"/>
    <x v="0"/>
    <n v="150"/>
    <n v="3000"/>
    <n v="12"/>
    <n v="0"/>
    <n v="0"/>
    <s v="SaidNew"/>
    <x v="0"/>
    <x v="0"/>
    <x v="0"/>
    <x v="0"/>
    <n v="271.02285714285699"/>
    <n v="194.42666666666699"/>
    <n v="3"/>
    <n v="4"/>
    <n v="271.02285714285699"/>
    <n v="194.42666666666699"/>
    <n v="3"/>
    <n v="4"/>
    <n v="-1"/>
    <n v="-1"/>
    <n v="-1"/>
    <n v="-1"/>
    <x v="0"/>
    <n v="75"/>
    <n v="75"/>
    <n v="-1"/>
    <x v="0"/>
    <x v="0"/>
    <n v="1860"/>
    <n v="169546"/>
    <n v="494"/>
    <s v="1647015445936_TMM"/>
    <n v="579"/>
    <n v="579"/>
    <n v="3"/>
  </r>
  <r>
    <x v="2"/>
    <x v="0"/>
    <n v="150"/>
    <n v="3000"/>
    <n v="13"/>
    <n v="0"/>
    <n v="0"/>
    <s v="SaidNew"/>
    <x v="0"/>
    <x v="0"/>
    <x v="0"/>
    <x v="0"/>
    <n v="273.02285714285699"/>
    <n v="333.53333333333302"/>
    <n v="5"/>
    <n v="4"/>
    <n v="273.02285714285699"/>
    <n v="333.53333333333302"/>
    <n v="5"/>
    <n v="4"/>
    <n v="-1"/>
    <n v="-1"/>
    <n v="-1"/>
    <n v="-1"/>
    <x v="0"/>
    <n v="72.221999999999994"/>
    <n v="72.221999999999994"/>
    <n v="-1"/>
    <x v="0"/>
    <x v="0"/>
    <n v="1035"/>
    <n v="100780"/>
    <n v="564"/>
    <s v="1647015445936_TMM"/>
    <n v="579"/>
    <n v="579"/>
    <n v="3"/>
  </r>
  <r>
    <x v="2"/>
    <x v="0"/>
    <n v="150"/>
    <n v="3000"/>
    <n v="13"/>
    <n v="1"/>
    <n v="4"/>
    <s v="SaidNew"/>
    <x v="1"/>
    <x v="2"/>
    <x v="8"/>
    <x v="5"/>
    <n v="126.91619047619"/>
    <n v="474.64"/>
    <n v="7"/>
    <n v="2"/>
    <n v="66.862857142857095"/>
    <n v="325.53333333333302"/>
    <n v="5"/>
    <n v="1"/>
    <n v="-1"/>
    <n v="-1"/>
    <n v="-1"/>
    <n v="-1"/>
    <x v="0"/>
    <n v="78.570999999999998"/>
    <n v="92.856999999999999"/>
    <n v="-1"/>
    <x v="0"/>
    <x v="0"/>
    <n v="880"/>
    <n v="134223"/>
    <n v="1748"/>
    <s v="1647015445936_TMM"/>
    <n v="579"/>
    <n v="579"/>
    <n v="3"/>
  </r>
  <r>
    <x v="2"/>
    <x v="0"/>
    <n v="150"/>
    <n v="3000"/>
    <n v="13"/>
    <n v="1"/>
    <n v="3"/>
    <s v="SaidOld"/>
    <x v="0"/>
    <x v="1"/>
    <x v="1"/>
    <x v="1"/>
    <n v="349.07619047618999"/>
    <n v="192.42666666666699"/>
    <n v="3"/>
    <n v="5"/>
    <n v="271.02285714285699"/>
    <n v="194.42666666666699"/>
    <n v="3"/>
    <n v="4"/>
    <n v="364.41668701171898"/>
    <n v="199.41666412353501"/>
    <n v="3"/>
    <n v="5"/>
    <x v="294"/>
    <n v="75"/>
    <n v="81.25"/>
    <n v="78.548000000000002"/>
    <x v="293"/>
    <x v="293"/>
    <n v="1952"/>
    <n v="173960"/>
    <n v="494"/>
    <s v="1647015445936_TMM"/>
    <n v="579"/>
    <n v="579"/>
    <n v="3"/>
  </r>
  <r>
    <x v="2"/>
    <x v="0"/>
    <n v="150"/>
    <n v="3000"/>
    <n v="14"/>
    <n v="0"/>
    <n v="0"/>
    <s v="SaidNew"/>
    <x v="0"/>
    <x v="0"/>
    <x v="0"/>
    <x v="0"/>
    <n v="285.02285714285699"/>
    <n v="470.64"/>
    <n v="7"/>
    <n v="4"/>
    <n v="285.02285714285699"/>
    <n v="470.64"/>
    <n v="7"/>
    <n v="4"/>
    <n v="-1"/>
    <n v="-1"/>
    <n v="-1"/>
    <n v="-1"/>
    <x v="0"/>
    <n v="77.778000000000006"/>
    <n v="77.778000000000006"/>
    <n v="-1"/>
    <x v="0"/>
    <x v="0"/>
    <n v="969"/>
    <n v="102266"/>
    <n v="790"/>
    <s v="1647015445936_TMM"/>
    <n v="579"/>
    <n v="579"/>
    <n v="3"/>
  </r>
  <r>
    <x v="2"/>
    <x v="0"/>
    <n v="150"/>
    <n v="3000"/>
    <n v="14"/>
    <n v="1"/>
    <n v="5"/>
    <s v="SaidNew"/>
    <x v="1"/>
    <x v="2"/>
    <x v="16"/>
    <x v="3"/>
    <n v="424.12952380952402"/>
    <n v="194.42666666666699"/>
    <n v="3"/>
    <n v="6"/>
    <n v="202.96952380952399"/>
    <n v="467.64"/>
    <n v="7"/>
    <n v="3"/>
    <n v="-1"/>
    <n v="-1"/>
    <n v="-1"/>
    <n v="-1"/>
    <x v="0"/>
    <n v="57.143000000000001"/>
    <n v="100"/>
    <n v="-1"/>
    <x v="0"/>
    <x v="0"/>
    <n v="918"/>
    <n v="135648"/>
    <n v="1980"/>
    <s v="1647015445936_TMM"/>
    <n v="579"/>
    <n v="579"/>
    <n v="3"/>
  </r>
  <r>
    <x v="2"/>
    <x v="0"/>
    <n v="150"/>
    <n v="3000"/>
    <n v="14"/>
    <n v="0"/>
    <n v="0"/>
    <s v="SaidNew"/>
    <x v="0"/>
    <x v="0"/>
    <x v="0"/>
    <x v="0"/>
    <n v="427.12952380952402"/>
    <n v="270.48"/>
    <n v="4"/>
    <n v="6"/>
    <n v="427.12952380952402"/>
    <n v="270.48"/>
    <n v="4"/>
    <n v="6"/>
    <n v="-1"/>
    <n v="-1"/>
    <n v="-1"/>
    <n v="-1"/>
    <x v="0"/>
    <n v="87.5"/>
    <n v="87.5"/>
    <n v="-1"/>
    <x v="0"/>
    <x v="0"/>
    <n v="1362"/>
    <n v="176325"/>
    <n v="2151"/>
    <s v="1647015445936_TMM"/>
    <n v="579"/>
    <n v="579"/>
    <n v="3"/>
  </r>
  <r>
    <x v="2"/>
    <x v="0"/>
    <n v="150"/>
    <n v="3000"/>
    <n v="15"/>
    <n v="1"/>
    <n v="2"/>
    <s v="SaidNew"/>
    <x v="1"/>
    <x v="2"/>
    <x v="8"/>
    <x v="5"/>
    <n v="125.91619047619"/>
    <n v="414.58666666666699"/>
    <n v="6"/>
    <n v="2"/>
    <n v="273.02285714285699"/>
    <n v="333.53333333333302"/>
    <n v="5"/>
    <n v="4"/>
    <n v="-1"/>
    <n v="-1"/>
    <n v="-1"/>
    <n v="-1"/>
    <x v="0"/>
    <n v="72.221999999999994"/>
    <n v="83.332999999999998"/>
    <n v="-1"/>
    <x v="0"/>
    <x v="0"/>
    <n v="1887"/>
    <n v="104673"/>
    <n v="564"/>
    <s v="1647015445936_TMM"/>
    <n v="579"/>
    <n v="579"/>
    <n v="3"/>
  </r>
  <r>
    <x v="2"/>
    <x v="0"/>
    <n v="150"/>
    <n v="3000"/>
    <n v="15"/>
    <n v="1"/>
    <n v="4"/>
    <s v="SaidOld"/>
    <x v="0"/>
    <x v="1"/>
    <x v="19"/>
    <x v="3"/>
    <n v="217.96952380952399"/>
    <n v="199.42666666666699"/>
    <n v="3"/>
    <n v="3"/>
    <n v="270.02285714285699"/>
    <n v="474.64"/>
    <n v="7"/>
    <n v="4"/>
    <n v="229.70831298828099"/>
    <n v="190.98610687255899"/>
    <n v="3"/>
    <n v="3"/>
    <x v="295"/>
    <n v="25"/>
    <n v="93.75"/>
    <n v="36.484000000000002"/>
    <x v="294"/>
    <x v="294"/>
    <n v="2012"/>
    <n v="180166"/>
    <n v="425"/>
    <s v="1647015445936_TMM"/>
    <n v="579"/>
    <n v="579"/>
    <n v="3"/>
  </r>
  <r>
    <x v="2"/>
    <x v="0"/>
    <n v="150"/>
    <n v="3000"/>
    <n v="16"/>
    <n v="1"/>
    <n v="3"/>
    <s v="SaidNew"/>
    <x v="1"/>
    <x v="2"/>
    <x v="20"/>
    <x v="3"/>
    <n v="341.07619047618999"/>
    <n v="395.58666666666699"/>
    <n v="6"/>
    <n v="5"/>
    <n v="495.18285714285702"/>
    <n v="399.58666666666699"/>
    <n v="6"/>
    <n v="7"/>
    <n v="-1"/>
    <n v="-1"/>
    <n v="-1"/>
    <n v="-1"/>
    <x v="0"/>
    <n v="33.332999999999998"/>
    <n v="88.888999999999996"/>
    <n v="-1"/>
    <x v="0"/>
    <x v="0"/>
    <n v="1079"/>
    <n v="106275"/>
    <n v="160"/>
    <s v="1647015445936_TMM"/>
    <n v="579"/>
    <n v="579"/>
    <n v="3"/>
  </r>
  <r>
    <x v="2"/>
    <x v="0"/>
    <n v="150"/>
    <n v="3000"/>
    <n v="16"/>
    <n v="1"/>
    <n v="5"/>
    <s v="SaidNew"/>
    <x v="1"/>
    <x v="2"/>
    <x v="5"/>
    <x v="2"/>
    <n v="289.02285714285699"/>
    <n v="410.58666666666699"/>
    <n v="6"/>
    <n v="4"/>
    <n v="421.12952380952402"/>
    <n v="410.58666666666699"/>
    <n v="6"/>
    <n v="6"/>
    <n v="-1"/>
    <n v="-1"/>
    <n v="-1"/>
    <n v="-1"/>
    <x v="0"/>
    <n v="68.75"/>
    <n v="100"/>
    <n v="-1"/>
    <x v="0"/>
    <x v="0"/>
    <n v="1053"/>
    <n v="182226"/>
    <n v="810"/>
    <s v="1647015445936_TMM"/>
    <n v="579"/>
    <n v="579"/>
    <n v="3"/>
  </r>
  <r>
    <x v="2"/>
    <x v="0"/>
    <n v="150"/>
    <n v="3000"/>
    <n v="17"/>
    <n v="1"/>
    <n v="4"/>
    <s v="SaidNew"/>
    <x v="1"/>
    <x v="2"/>
    <x v="28"/>
    <x v="3"/>
    <n v="348.07619047618999"/>
    <n v="183.42666666666699"/>
    <n v="3"/>
    <n v="5"/>
    <n v="54.862857142857102"/>
    <n v="478.64"/>
    <n v="7"/>
    <n v="1"/>
    <n v="-1"/>
    <n v="-1"/>
    <n v="-1"/>
    <n v="-1"/>
    <x v="0"/>
    <n v="44.444000000000003"/>
    <n v="94.444000000000003"/>
    <n v="-1"/>
    <x v="0"/>
    <x v="0"/>
    <n v="1211"/>
    <n v="107996"/>
    <n v="409"/>
    <s v="1647015445936_TMM"/>
    <n v="579"/>
    <n v="579"/>
    <n v="3"/>
  </r>
  <r>
    <x v="2"/>
    <x v="0"/>
    <n v="150"/>
    <n v="3000"/>
    <n v="18"/>
    <n v="1"/>
    <n v="5"/>
    <s v="SaidNew"/>
    <x v="1"/>
    <x v="2"/>
    <x v="4"/>
    <x v="3"/>
    <n v="431.12952380952402"/>
    <n v="198.42666666666699"/>
    <n v="3"/>
    <n v="6"/>
    <n v="52.862857142857102"/>
    <n v="263.48"/>
    <n v="4"/>
    <n v="1"/>
    <n v="-1"/>
    <n v="-1"/>
    <n v="-1"/>
    <n v="-1"/>
    <x v="0"/>
    <n v="61.110999999999997"/>
    <n v="100"/>
    <n v="-1"/>
    <x v="0"/>
    <x v="0"/>
    <n v="2203"/>
    <n v="110704"/>
    <n v="942"/>
    <s v="1647015445936_TMM"/>
    <n v="579"/>
    <n v="579"/>
    <n v="3"/>
  </r>
  <r>
    <x v="2"/>
    <x v="1"/>
    <n v="150"/>
    <n v="3000"/>
    <n v="1"/>
    <n v="0"/>
    <n v="0"/>
    <s v="SaidNew"/>
    <x v="0"/>
    <x v="0"/>
    <x v="0"/>
    <x v="0"/>
    <n v="350.07619047618999"/>
    <n v="270.48"/>
    <n v="4"/>
    <n v="5"/>
    <n v="350.07619047618999"/>
    <n v="270.48"/>
    <n v="4"/>
    <n v="5"/>
    <n v="-1"/>
    <n v="-1"/>
    <n v="-1"/>
    <n v="-1"/>
    <x v="0"/>
    <n v="0.29399999999999998"/>
    <n v="0.29399999999999998"/>
    <n v="-1"/>
    <x v="0"/>
    <x v="0"/>
    <n v="2393"/>
    <n v="195048"/>
    <n v="1943"/>
    <s v="1647015445936_TMM"/>
    <n v="579"/>
    <n v="579"/>
    <n v="3"/>
  </r>
  <r>
    <x v="2"/>
    <x v="1"/>
    <n v="150"/>
    <n v="3000"/>
    <n v="2"/>
    <n v="0"/>
    <n v="0"/>
    <s v="SaidNew"/>
    <x v="0"/>
    <x v="0"/>
    <x v="0"/>
    <x v="0"/>
    <n v="131.91619047619"/>
    <n v="192.42666666666699"/>
    <n v="3"/>
    <n v="2"/>
    <n v="131.91619047619"/>
    <n v="192.42666666666699"/>
    <n v="3"/>
    <n v="2"/>
    <n v="-1"/>
    <n v="-1"/>
    <n v="-1"/>
    <n v="-1"/>
    <x v="0"/>
    <n v="0.58799999999999997"/>
    <n v="0.58799999999999997"/>
    <n v="-1"/>
    <x v="0"/>
    <x v="0"/>
    <n v="1004"/>
    <n v="196568"/>
    <n v="82"/>
    <s v="1647015445936_TMM"/>
    <n v="579"/>
    <n v="579"/>
    <n v="3"/>
  </r>
  <r>
    <x v="2"/>
    <x v="1"/>
    <n v="150"/>
    <n v="3000"/>
    <n v="3"/>
    <n v="0"/>
    <n v="0"/>
    <s v="SaidNew"/>
    <x v="0"/>
    <x v="0"/>
    <x v="0"/>
    <x v="0"/>
    <n v="491.18285714285702"/>
    <n v="53.32"/>
    <n v="1"/>
    <n v="7"/>
    <n v="491.18285714285702"/>
    <n v="53.32"/>
    <n v="1"/>
    <n v="7"/>
    <n v="-1"/>
    <n v="-1"/>
    <n v="-1"/>
    <n v="-1"/>
    <x v="0"/>
    <n v="0.88200000000000001"/>
    <n v="0.88200000000000001"/>
    <n v="-1"/>
    <x v="0"/>
    <x v="0"/>
    <n v="1611"/>
    <n v="198695"/>
    <n v="1721"/>
    <s v="1647015445936_TMM"/>
    <n v="579"/>
    <n v="579"/>
    <n v="3"/>
  </r>
  <r>
    <x v="2"/>
    <x v="1"/>
    <n v="150"/>
    <n v="3000"/>
    <n v="4"/>
    <n v="0"/>
    <n v="0"/>
    <s v="SaidNew"/>
    <x v="0"/>
    <x v="0"/>
    <x v="0"/>
    <x v="0"/>
    <n v="348.07619047618999"/>
    <n v="480.64"/>
    <n v="7"/>
    <n v="5"/>
    <n v="348.07619047618999"/>
    <n v="480.64"/>
    <n v="7"/>
    <n v="5"/>
    <n v="-1"/>
    <n v="-1"/>
    <n v="-1"/>
    <n v="-1"/>
    <x v="0"/>
    <n v="1.1759999999999999"/>
    <n v="1.1759999999999999"/>
    <n v="-1"/>
    <x v="0"/>
    <x v="0"/>
    <n v="1145"/>
    <n v="200356"/>
    <n v="260"/>
    <s v="1647015445936_TMM"/>
    <n v="579"/>
    <n v="579"/>
    <n v="3"/>
  </r>
  <r>
    <x v="2"/>
    <x v="1"/>
    <n v="150"/>
    <n v="3000"/>
    <n v="5"/>
    <n v="0"/>
    <n v="0"/>
    <s v="SaidNew"/>
    <x v="0"/>
    <x v="0"/>
    <x v="0"/>
    <x v="0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1.4710000000000001"/>
    <n v="1.4710000000000001"/>
    <n v="-1"/>
    <x v="0"/>
    <x v="0"/>
    <n v="1207"/>
    <n v="202074"/>
    <n v="1702"/>
    <s v="1647015445936_TMM"/>
    <n v="579"/>
    <n v="579"/>
    <n v="3"/>
  </r>
  <r>
    <x v="2"/>
    <x v="1"/>
    <n v="150"/>
    <n v="3000"/>
    <n v="6"/>
    <n v="0"/>
    <n v="0"/>
    <s v="SaidNew"/>
    <x v="0"/>
    <x v="0"/>
    <x v="0"/>
    <x v="0"/>
    <n v="426.12952380952402"/>
    <n v="52.32"/>
    <n v="1"/>
    <n v="6"/>
    <n v="426.12952380952402"/>
    <n v="52.32"/>
    <n v="1"/>
    <n v="6"/>
    <n v="-1"/>
    <n v="-1"/>
    <n v="-1"/>
    <n v="-1"/>
    <x v="0"/>
    <n v="1.7649999999999999"/>
    <n v="1.7649999999999999"/>
    <n v="-1"/>
    <x v="0"/>
    <x v="0"/>
    <n v="1076"/>
    <n v="203666"/>
    <n v="2243"/>
    <s v="1647015445936_TMM"/>
    <n v="579"/>
    <n v="579"/>
    <n v="3"/>
  </r>
  <r>
    <x v="2"/>
    <x v="1"/>
    <n v="150"/>
    <n v="3000"/>
    <n v="7"/>
    <n v="0"/>
    <n v="0"/>
    <s v="SaidNew"/>
    <x v="0"/>
    <x v="0"/>
    <x v="0"/>
    <x v="0"/>
    <n v="419.12952380952402"/>
    <n v="265.48"/>
    <n v="4"/>
    <n v="6"/>
    <n v="419.12952380952402"/>
    <n v="265.48"/>
    <n v="4"/>
    <n v="6"/>
    <n v="-1"/>
    <n v="-1"/>
    <n v="-1"/>
    <n v="-1"/>
    <x v="0"/>
    <n v="2.0590000000000002"/>
    <n v="2.0590000000000002"/>
    <n v="-1"/>
    <x v="0"/>
    <x v="0"/>
    <n v="1101"/>
    <n v="205276"/>
    <n v="92"/>
    <s v="1647015445936_TMM"/>
    <n v="579"/>
    <n v="579"/>
    <n v="3"/>
  </r>
  <r>
    <x v="2"/>
    <x v="1"/>
    <n v="150"/>
    <n v="3000"/>
    <n v="8"/>
    <n v="0"/>
    <n v="0"/>
    <s v="SaidNew"/>
    <x v="0"/>
    <x v="0"/>
    <x v="0"/>
    <x v="0"/>
    <n v="209.96952380952399"/>
    <n v="40.32"/>
    <n v="1"/>
    <n v="3"/>
    <n v="209.96952380952399"/>
    <n v="40.32"/>
    <n v="1"/>
    <n v="3"/>
    <n v="-1"/>
    <n v="-1"/>
    <n v="-1"/>
    <n v="-1"/>
    <x v="0"/>
    <n v="2.3530000000000002"/>
    <n v="2.3530000000000002"/>
    <n v="-1"/>
    <x v="0"/>
    <x v="0"/>
    <n v="1161"/>
    <n v="206946"/>
    <n v="939"/>
    <s v="1647015445936_TMM"/>
    <n v="579"/>
    <n v="579"/>
    <n v="3"/>
  </r>
  <r>
    <x v="2"/>
    <x v="1"/>
    <n v="150"/>
    <n v="3000"/>
    <n v="9"/>
    <n v="0"/>
    <n v="0"/>
    <s v="SaidNew"/>
    <x v="0"/>
    <x v="0"/>
    <x v="0"/>
    <x v="0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2.6469999999999998"/>
    <n v="2.6469999999999998"/>
    <n v="-1"/>
    <x v="0"/>
    <x v="0"/>
    <n v="992"/>
    <n v="208446"/>
    <n v="1781"/>
    <s v="1647015445936_TMM"/>
    <n v="579"/>
    <n v="579"/>
    <n v="3"/>
  </r>
  <r>
    <x v="2"/>
    <x v="1"/>
    <n v="150"/>
    <n v="3000"/>
    <n v="10"/>
    <n v="0"/>
    <n v="0"/>
    <s v="SaidNew"/>
    <x v="0"/>
    <x v="0"/>
    <x v="0"/>
    <x v="0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2.9409999999999998"/>
    <n v="2.9409999999999998"/>
    <n v="-1"/>
    <x v="0"/>
    <x v="0"/>
    <n v="1165"/>
    <n v="210115"/>
    <n v="642"/>
    <s v="1647015445936_TMM"/>
    <n v="579"/>
    <n v="579"/>
    <n v="3"/>
  </r>
  <r>
    <x v="2"/>
    <x v="1"/>
    <n v="150"/>
    <n v="3000"/>
    <n v="11"/>
    <n v="0"/>
    <n v="0"/>
    <s v="SaidNew"/>
    <x v="0"/>
    <x v="0"/>
    <x v="0"/>
    <x v="0"/>
    <n v="289.02285714285699"/>
    <n v="263.48"/>
    <n v="4"/>
    <n v="4"/>
    <n v="289.02285714285699"/>
    <n v="263.48"/>
    <n v="4"/>
    <n v="4"/>
    <n v="-1"/>
    <n v="-1"/>
    <n v="-1"/>
    <n v="-1"/>
    <x v="0"/>
    <n v="3.2349999999999999"/>
    <n v="3.2349999999999999"/>
    <n v="-1"/>
    <x v="0"/>
    <x v="0"/>
    <n v="1103"/>
    <n v="211735"/>
    <n v="996"/>
    <s v="1647015445936_TMM"/>
    <n v="579"/>
    <n v="579"/>
    <n v="3"/>
  </r>
  <r>
    <x v="2"/>
    <x v="1"/>
    <n v="150"/>
    <n v="3000"/>
    <n v="12"/>
    <n v="1"/>
    <n v="1"/>
    <s v="SaidOld"/>
    <x v="0"/>
    <x v="1"/>
    <x v="8"/>
    <x v="5"/>
    <n v="418.12952380952402"/>
    <n v="121.37333333333299"/>
    <n v="2"/>
    <n v="6"/>
    <n v="349.07619047618999"/>
    <n v="411.58666666666699"/>
    <n v="6"/>
    <n v="5"/>
    <n v="414.41668701171898"/>
    <n v="108.416664123535"/>
    <n v="2"/>
    <n v="6"/>
    <x v="296"/>
    <n v="2.9409999999999998"/>
    <n v="3.5289999999999999"/>
    <n v="1.431"/>
    <x v="295"/>
    <x v="295"/>
    <n v="1981"/>
    <n v="215777"/>
    <n v="642"/>
    <s v="1647015445936_TMM"/>
    <n v="579"/>
    <n v="579"/>
    <n v="3"/>
  </r>
  <r>
    <x v="2"/>
    <x v="1"/>
    <n v="150"/>
    <n v="3000"/>
    <n v="13"/>
    <n v="0"/>
    <n v="0"/>
    <s v="SaidNew"/>
    <x v="0"/>
    <x v="0"/>
    <x v="0"/>
    <x v="0"/>
    <n v="345.07619047618999"/>
    <n v="335.53333333333302"/>
    <n v="5"/>
    <n v="5"/>
    <n v="345.07619047618999"/>
    <n v="335.53333333333302"/>
    <n v="5"/>
    <n v="5"/>
    <n v="-1"/>
    <n v="-1"/>
    <n v="-1"/>
    <n v="-1"/>
    <x v="0"/>
    <n v="3.8239999999999998"/>
    <n v="3.8239999999999998"/>
    <n v="-1"/>
    <x v="0"/>
    <x v="0"/>
    <n v="1049"/>
    <n v="217836"/>
    <n v="483"/>
    <s v="1647015445936_TMM"/>
    <n v="579"/>
    <n v="579"/>
    <n v="3"/>
  </r>
  <r>
    <x v="2"/>
    <x v="1"/>
    <n v="150"/>
    <n v="3000"/>
    <n v="14"/>
    <n v="1"/>
    <n v="2"/>
    <s v="SaidNew"/>
    <x v="1"/>
    <x v="2"/>
    <x v="6"/>
    <x v="4"/>
    <n v="500.18285714285702"/>
    <n v="399.58666666666699"/>
    <n v="6"/>
    <n v="7"/>
    <n v="131.91619047619"/>
    <n v="192.42666666666699"/>
    <n v="3"/>
    <n v="2"/>
    <n v="-1"/>
    <n v="-1"/>
    <n v="-1"/>
    <n v="-1"/>
    <x v="0"/>
    <n v="0.58799999999999997"/>
    <n v="4.1180000000000003"/>
    <n v="-1"/>
    <x v="0"/>
    <x v="0"/>
    <n v="1906"/>
    <n v="220260"/>
    <n v="82"/>
    <s v="1647015445936_TMM"/>
    <n v="579"/>
    <n v="579"/>
    <n v="3"/>
  </r>
  <r>
    <x v="2"/>
    <x v="1"/>
    <n v="150"/>
    <n v="3000"/>
    <n v="15"/>
    <n v="1"/>
    <n v="3"/>
    <s v="SaidOld"/>
    <x v="0"/>
    <x v="1"/>
    <x v="28"/>
    <x v="3"/>
    <n v="340.07619047618999"/>
    <n v="43.32"/>
    <n v="1"/>
    <n v="5"/>
    <n v="426.12952380952402"/>
    <n v="52.32"/>
    <n v="1"/>
    <n v="6"/>
    <n v="363.41668701171898"/>
    <n v="58.416664123535199"/>
    <n v="1"/>
    <n v="5"/>
    <x v="297"/>
    <n v="1.7649999999999999"/>
    <n v="4.4119999999999999"/>
    <n v="2.8860000000000001"/>
    <x v="296"/>
    <x v="296"/>
    <n v="2317"/>
    <n v="224365"/>
    <n v="2243"/>
    <s v="1647015445936_TMM"/>
    <n v="579"/>
    <n v="579"/>
    <n v="3"/>
  </r>
  <r>
    <x v="2"/>
    <x v="1"/>
    <n v="150"/>
    <n v="3000"/>
    <n v="16"/>
    <n v="0"/>
    <n v="0"/>
    <s v="SaidNew"/>
    <x v="0"/>
    <x v="0"/>
    <x v="0"/>
    <x v="0"/>
    <n v="58.862857142857102"/>
    <n v="270.48"/>
    <n v="4"/>
    <n v="1"/>
    <n v="58.862857142857102"/>
    <n v="270.48"/>
    <n v="4"/>
    <n v="1"/>
    <n v="-1"/>
    <n v="-1"/>
    <n v="-1"/>
    <n v="-1"/>
    <x v="0"/>
    <n v="4.7060000000000004"/>
    <n v="4.7060000000000004"/>
    <n v="-1"/>
    <x v="0"/>
    <x v="0"/>
    <n v="534"/>
    <n v="225905"/>
    <n v="2359"/>
    <s v="1647015445936_TMM"/>
    <n v="579"/>
    <n v="579"/>
    <n v="3"/>
  </r>
  <r>
    <x v="2"/>
    <x v="1"/>
    <n v="150"/>
    <n v="3000"/>
    <n v="17"/>
    <n v="1"/>
    <n v="4"/>
    <s v="SaidNew"/>
    <x v="1"/>
    <x v="2"/>
    <x v="20"/>
    <x v="3"/>
    <n v="506.18285714285702"/>
    <n v="183.42666666666699"/>
    <n v="3"/>
    <n v="7"/>
    <n v="419.12952380952402"/>
    <n v="265.48"/>
    <n v="4"/>
    <n v="6"/>
    <n v="-1"/>
    <n v="-1"/>
    <n v="-1"/>
    <n v="-1"/>
    <x v="0"/>
    <n v="2.0590000000000002"/>
    <n v="5"/>
    <n v="-1"/>
    <x v="0"/>
    <x v="0"/>
    <n v="1212"/>
    <n v="227636"/>
    <n v="92"/>
    <s v="1647015445936_TMM"/>
    <n v="579"/>
    <n v="579"/>
    <n v="3"/>
  </r>
  <r>
    <x v="2"/>
    <x v="1"/>
    <n v="150"/>
    <n v="3000"/>
    <n v="18"/>
    <n v="1"/>
    <n v="5"/>
    <s v="SaidNew"/>
    <x v="1"/>
    <x v="2"/>
    <x v="5"/>
    <x v="2"/>
    <n v="131.91619047619"/>
    <n v="192.42666666666699"/>
    <n v="3"/>
    <n v="2"/>
    <n v="345.07619047618999"/>
    <n v="335.53333333333302"/>
    <n v="5"/>
    <n v="5"/>
    <n v="-1"/>
    <n v="-1"/>
    <n v="-1"/>
    <n v="-1"/>
    <x v="0"/>
    <n v="3.8239999999999998"/>
    <n v="5.2939999999999996"/>
    <n v="-1"/>
    <x v="0"/>
    <x v="0"/>
    <n v="1404"/>
    <n v="229554"/>
    <n v="483"/>
    <s v="1647015445936_TMM"/>
    <n v="579"/>
    <n v="579"/>
    <n v="3"/>
  </r>
  <r>
    <x v="2"/>
    <x v="1"/>
    <n v="150"/>
    <n v="3000"/>
    <n v="19"/>
    <n v="0"/>
    <n v="0"/>
    <s v="SaidNew"/>
    <x v="0"/>
    <x v="0"/>
    <x v="0"/>
    <x v="0"/>
    <n v="208.96952380952399"/>
    <n v="410.58666666666699"/>
    <n v="6"/>
    <n v="3"/>
    <n v="208.96952380952399"/>
    <n v="410.58666666666699"/>
    <n v="6"/>
    <n v="3"/>
    <n v="-1"/>
    <n v="-1"/>
    <n v="-1"/>
    <n v="-1"/>
    <x v="0"/>
    <n v="5.5880000000000001"/>
    <n v="5.5880000000000001"/>
    <n v="-1"/>
    <x v="0"/>
    <x v="0"/>
    <n v="1140"/>
    <n v="231204"/>
    <n v="207"/>
    <s v="1647015445936_TMM"/>
    <n v="579"/>
    <n v="579"/>
    <n v="3"/>
  </r>
  <r>
    <x v="2"/>
    <x v="1"/>
    <n v="150"/>
    <n v="3000"/>
    <n v="20"/>
    <n v="0"/>
    <n v="0"/>
    <s v="SaidNew"/>
    <x v="0"/>
    <x v="0"/>
    <x v="0"/>
    <x v="0"/>
    <n v="131.91619047619"/>
    <n v="260.48"/>
    <n v="4"/>
    <n v="2"/>
    <n v="131.91619047619"/>
    <n v="260.48"/>
    <n v="4"/>
    <n v="2"/>
    <n v="-1"/>
    <n v="-1"/>
    <n v="-1"/>
    <n v="-1"/>
    <x v="0"/>
    <n v="5.8819999999999997"/>
    <n v="5.8819999999999997"/>
    <n v="-1"/>
    <x v="0"/>
    <x v="0"/>
    <n v="1152"/>
    <n v="232874"/>
    <n v="1191"/>
    <s v="1647015445936_TMM"/>
    <n v="579"/>
    <n v="579"/>
    <n v="3"/>
  </r>
  <r>
    <x v="2"/>
    <x v="1"/>
    <n v="150"/>
    <n v="3000"/>
    <n v="21"/>
    <n v="1"/>
    <n v="6"/>
    <s v="SaidOld"/>
    <x v="0"/>
    <x v="1"/>
    <x v="6"/>
    <x v="4"/>
    <n v="52.862857142857102"/>
    <n v="49.32"/>
    <n v="1"/>
    <n v="1"/>
    <n v="273.02285714285699"/>
    <n v="108.37333333333299"/>
    <n v="2"/>
    <n v="4"/>
    <n v="19.4166870117188"/>
    <n v="39.416664123535199"/>
    <n v="1"/>
    <n v="0"/>
    <x v="298"/>
    <n v="2.6469999999999998"/>
    <n v="6.1760000000000002"/>
    <n v="3.944"/>
    <x v="297"/>
    <x v="297"/>
    <n v="1982"/>
    <n v="236466"/>
    <n v="1781"/>
    <s v="1647015445936_TMM"/>
    <n v="579"/>
    <n v="579"/>
    <n v="3"/>
  </r>
  <r>
    <x v="2"/>
    <x v="1"/>
    <n v="150"/>
    <n v="3000"/>
    <n v="22"/>
    <n v="1"/>
    <n v="7"/>
    <s v="SaidNew"/>
    <x v="1"/>
    <x v="2"/>
    <x v="16"/>
    <x v="3"/>
    <n v="144.91619047619"/>
    <n v="125.37333333333299"/>
    <n v="2"/>
    <n v="2"/>
    <n v="58.862857142857102"/>
    <n v="270.48"/>
    <n v="4"/>
    <n v="1"/>
    <n v="-1"/>
    <n v="-1"/>
    <n v="-1"/>
    <n v="-1"/>
    <x v="0"/>
    <n v="4.7060000000000004"/>
    <n v="6.4710000000000001"/>
    <n v="-1"/>
    <x v="0"/>
    <x v="0"/>
    <n v="2077"/>
    <n v="239546"/>
    <n v="2359"/>
    <s v="1647015445936_TMM"/>
    <n v="579"/>
    <n v="579"/>
    <n v="3"/>
  </r>
  <r>
    <x v="2"/>
    <x v="1"/>
    <n v="150"/>
    <n v="3000"/>
    <n v="23"/>
    <n v="1"/>
    <n v="8"/>
    <s v="SaidOld"/>
    <x v="0"/>
    <x v="1"/>
    <x v="7"/>
    <x v="4"/>
    <n v="68.862857142857095"/>
    <n v="200.42666666666699"/>
    <n v="3"/>
    <n v="1"/>
    <n v="349.07619047618999"/>
    <n v="411.58666666666699"/>
    <n v="6"/>
    <n v="5"/>
    <n v="85.416687011718807"/>
    <n v="173.41666412353501"/>
    <n v="3"/>
    <n v="1"/>
    <x v="299"/>
    <n v="1.4710000000000001"/>
    <n v="6.7649999999999997"/>
    <n v="5.1349999999999998"/>
    <x v="298"/>
    <x v="298"/>
    <n v="1774"/>
    <n v="242903"/>
    <n v="1702"/>
    <s v="1647015445936_TMM"/>
    <n v="579"/>
    <n v="579"/>
    <n v="3"/>
  </r>
  <r>
    <x v="2"/>
    <x v="1"/>
    <n v="150"/>
    <n v="3000"/>
    <n v="24"/>
    <n v="0"/>
    <n v="0"/>
    <s v="SaidNew"/>
    <x v="0"/>
    <x v="0"/>
    <x v="0"/>
    <x v="0"/>
    <n v="419.12952380952402"/>
    <n v="265.48"/>
    <n v="4"/>
    <n v="6"/>
    <n v="419.12952380952402"/>
    <n v="265.48"/>
    <n v="4"/>
    <n v="6"/>
    <n v="-1"/>
    <n v="-1"/>
    <n v="-1"/>
    <n v="-1"/>
    <x v="0"/>
    <n v="7.0590000000000002"/>
    <n v="7.0590000000000002"/>
    <n v="-1"/>
    <x v="0"/>
    <x v="0"/>
    <n v="506"/>
    <n v="244415"/>
    <n v="258"/>
    <s v="1647015445936_TMM"/>
    <n v="579"/>
    <n v="579"/>
    <n v="3"/>
  </r>
  <r>
    <x v="2"/>
    <x v="1"/>
    <n v="150"/>
    <n v="3000"/>
    <n v="25"/>
    <n v="0"/>
    <n v="0"/>
    <s v="SaidNew"/>
    <x v="0"/>
    <x v="0"/>
    <x v="0"/>
    <x v="0"/>
    <n v="132.91619047619"/>
    <n v="41.32"/>
    <n v="1"/>
    <n v="2"/>
    <n v="132.91619047619"/>
    <n v="41.32"/>
    <n v="1"/>
    <n v="2"/>
    <n v="-1"/>
    <n v="-1"/>
    <n v="-1"/>
    <n v="-1"/>
    <x v="0"/>
    <n v="7.3529999999999998"/>
    <n v="7.3529999999999998"/>
    <n v="-1"/>
    <x v="0"/>
    <x v="0"/>
    <n v="1071"/>
    <n v="245995"/>
    <n v="2023"/>
    <s v="1647015445936_TMM"/>
    <n v="579"/>
    <n v="579"/>
    <n v="3"/>
  </r>
  <r>
    <x v="2"/>
    <x v="1"/>
    <n v="150"/>
    <n v="3000"/>
    <n v="26"/>
    <n v="0"/>
    <n v="0"/>
    <s v="SaidNew"/>
    <x v="0"/>
    <x v="0"/>
    <x v="0"/>
    <x v="0"/>
    <n v="415.12952380952402"/>
    <n v="415.58666666666699"/>
    <n v="6"/>
    <n v="6"/>
    <n v="415.12952380952402"/>
    <n v="415.58666666666699"/>
    <n v="6"/>
    <n v="6"/>
    <n v="-1"/>
    <n v="-1"/>
    <n v="-1"/>
    <n v="-1"/>
    <x v="0"/>
    <n v="7.6470000000000002"/>
    <n v="7.6470000000000002"/>
    <n v="-1"/>
    <x v="0"/>
    <x v="0"/>
    <n v="1251"/>
    <n v="247755"/>
    <n v="1204"/>
    <s v="1647015445936_TMM"/>
    <n v="579"/>
    <n v="579"/>
    <n v="3"/>
  </r>
  <r>
    <x v="2"/>
    <x v="1"/>
    <n v="150"/>
    <n v="3000"/>
    <n v="27"/>
    <n v="0"/>
    <n v="0"/>
    <s v="SaidNew"/>
    <x v="0"/>
    <x v="0"/>
    <x v="0"/>
    <x v="0"/>
    <n v="131.91619047619"/>
    <n v="192.42666666666699"/>
    <n v="3"/>
    <n v="2"/>
    <n v="131.91619047619"/>
    <n v="192.42666666666699"/>
    <n v="3"/>
    <n v="2"/>
    <n v="-1"/>
    <n v="-1"/>
    <n v="-1"/>
    <n v="-1"/>
    <x v="0"/>
    <n v="7.9409999999999998"/>
    <n v="7.9409999999999998"/>
    <n v="-1"/>
    <x v="0"/>
    <x v="0"/>
    <n v="1110"/>
    <n v="249373"/>
    <n v="1173"/>
    <s v="1647015445936_TMM"/>
    <n v="579"/>
    <n v="579"/>
    <n v="3"/>
  </r>
  <r>
    <x v="2"/>
    <x v="1"/>
    <n v="150"/>
    <n v="3000"/>
    <n v="28"/>
    <n v="0"/>
    <n v="0"/>
    <s v="SaidNew"/>
    <x v="0"/>
    <x v="0"/>
    <x v="0"/>
    <x v="0"/>
    <n v="132.91619047619"/>
    <n v="41.32"/>
    <n v="1"/>
    <n v="2"/>
    <n v="132.91619047619"/>
    <n v="41.32"/>
    <n v="1"/>
    <n v="2"/>
    <n v="-1"/>
    <n v="-1"/>
    <n v="-1"/>
    <n v="-1"/>
    <x v="0"/>
    <n v="8.2349999999999994"/>
    <n v="8.2349999999999994"/>
    <n v="-1"/>
    <x v="0"/>
    <x v="0"/>
    <n v="1193"/>
    <n v="251085"/>
    <n v="362"/>
    <s v="1647015445936_TMM"/>
    <n v="579"/>
    <n v="579"/>
    <n v="3"/>
  </r>
  <r>
    <x v="2"/>
    <x v="1"/>
    <n v="150"/>
    <n v="3000"/>
    <n v="29"/>
    <n v="0"/>
    <n v="0"/>
    <s v="SaidNew"/>
    <x v="0"/>
    <x v="0"/>
    <x v="0"/>
    <x v="0"/>
    <n v="418.12952380952402"/>
    <n v="121.37333333333299"/>
    <n v="2"/>
    <n v="6"/>
    <n v="418.12952380952402"/>
    <n v="121.37333333333299"/>
    <n v="2"/>
    <n v="6"/>
    <n v="-1"/>
    <n v="-1"/>
    <n v="-1"/>
    <n v="-1"/>
    <x v="0"/>
    <n v="8.5289999999999999"/>
    <n v="8.5289999999999999"/>
    <n v="-1"/>
    <x v="0"/>
    <x v="0"/>
    <n v="1218"/>
    <n v="252812"/>
    <n v="2333"/>
    <s v="1647015445936_TMM"/>
    <n v="579"/>
    <n v="579"/>
    <n v="3"/>
  </r>
  <r>
    <x v="2"/>
    <x v="1"/>
    <n v="150"/>
    <n v="3000"/>
    <n v="30"/>
    <n v="0"/>
    <n v="0"/>
    <s v="SaidNew"/>
    <x v="0"/>
    <x v="0"/>
    <x v="0"/>
    <x v="0"/>
    <n v="208.96952380952399"/>
    <n v="410.58666666666699"/>
    <n v="6"/>
    <n v="3"/>
    <n v="208.96952380952399"/>
    <n v="410.58666666666699"/>
    <n v="6"/>
    <n v="3"/>
    <n v="-1"/>
    <n v="-1"/>
    <n v="-1"/>
    <n v="-1"/>
    <x v="0"/>
    <n v="8.8239999999999998"/>
    <n v="8.8239999999999998"/>
    <n v="-1"/>
    <x v="0"/>
    <x v="0"/>
    <n v="1052"/>
    <n v="254380"/>
    <n v="1150"/>
    <s v="1647015445936_TMM"/>
    <n v="579"/>
    <n v="579"/>
    <n v="3"/>
  </r>
  <r>
    <x v="2"/>
    <x v="1"/>
    <n v="150"/>
    <n v="3000"/>
    <n v="31"/>
    <n v="1"/>
    <n v="9"/>
    <s v="SaidOld"/>
    <x v="0"/>
    <x v="1"/>
    <x v="6"/>
    <x v="4"/>
    <n v="209.96952380952399"/>
    <n v="333.53333333333302"/>
    <n v="5"/>
    <n v="3"/>
    <n v="208.96952380952399"/>
    <n v="410.58666666666699"/>
    <n v="6"/>
    <n v="3"/>
    <n v="225.41668701171901"/>
    <n v="315.41666412353499"/>
    <n v="5"/>
    <n v="3"/>
    <x v="300"/>
    <n v="5.5880000000000001"/>
    <n v="9.1180000000000003"/>
    <n v="6.4580000000000002"/>
    <x v="299"/>
    <x v="299"/>
    <n v="1870"/>
    <n v="258771"/>
    <n v="207"/>
    <s v="1647015445936_TMM"/>
    <n v="579"/>
    <n v="579"/>
    <n v="3"/>
  </r>
  <r>
    <x v="2"/>
    <x v="1"/>
    <n v="150"/>
    <n v="3000"/>
    <n v="32"/>
    <n v="1"/>
    <n v="10"/>
    <s v="SaidOld"/>
    <x v="0"/>
    <x v="1"/>
    <x v="2"/>
    <x v="2"/>
    <n v="209.96952380952399"/>
    <n v="40.32"/>
    <n v="1"/>
    <n v="3"/>
    <n v="418.12952380952402"/>
    <n v="121.37333333333299"/>
    <n v="2"/>
    <n v="6"/>
    <n v="223.41668701171901"/>
    <n v="32.416664123535199"/>
    <n v="1"/>
    <n v="3"/>
    <x v="301"/>
    <n v="8.5289999999999999"/>
    <n v="9.4120000000000008"/>
    <n v="6.1929999999999996"/>
    <x v="300"/>
    <x v="300"/>
    <n v="1993"/>
    <n v="262816"/>
    <n v="2333"/>
    <s v="1647015445936_TMM"/>
    <n v="579"/>
    <n v="579"/>
    <n v="3"/>
  </r>
  <r>
    <x v="2"/>
    <x v="1"/>
    <n v="150"/>
    <n v="3000"/>
    <n v="33"/>
    <n v="1"/>
    <n v="11"/>
    <s v="SaidNew"/>
    <x v="1"/>
    <x v="2"/>
    <x v="16"/>
    <x v="3"/>
    <n v="131.91619047619"/>
    <n v="192.42666666666699"/>
    <n v="3"/>
    <n v="2"/>
    <n v="131.91619047619"/>
    <n v="192.42666666666699"/>
    <n v="3"/>
    <n v="2"/>
    <n v="-1"/>
    <n v="-1"/>
    <n v="-1"/>
    <n v="-1"/>
    <x v="0"/>
    <n v="7.9409999999999998"/>
    <n v="9.7059999999999995"/>
    <n v="-1"/>
    <x v="0"/>
    <x v="0"/>
    <n v="575"/>
    <n v="264397"/>
    <n v="1173"/>
    <s v="1647015445936_TMM"/>
    <n v="579"/>
    <n v="579"/>
    <n v="3"/>
  </r>
  <r>
    <x v="2"/>
    <x v="1"/>
    <n v="150"/>
    <n v="3000"/>
    <n v="34"/>
    <n v="0"/>
    <n v="0"/>
    <s v="SaidNew"/>
    <x v="0"/>
    <x v="0"/>
    <x v="0"/>
    <x v="0"/>
    <n v="416.12952380952402"/>
    <n v="183.42666666666699"/>
    <n v="3"/>
    <n v="6"/>
    <n v="416.12952380952402"/>
    <n v="183.42666666666699"/>
    <n v="3"/>
    <n v="6"/>
    <n v="-1"/>
    <n v="-1"/>
    <n v="-1"/>
    <n v="-1"/>
    <x v="0"/>
    <n v="10"/>
    <n v="10"/>
    <n v="-1"/>
    <x v="0"/>
    <x v="0"/>
    <n v="2112"/>
    <n v="267014"/>
    <n v="58"/>
    <s v="1647015445936_TMM"/>
    <n v="579"/>
    <n v="579"/>
    <n v="3"/>
  </r>
  <r>
    <x v="2"/>
    <x v="1"/>
    <n v="150"/>
    <n v="3000"/>
    <n v="35"/>
    <n v="0"/>
    <n v="0"/>
    <s v="SaidNew"/>
    <x v="0"/>
    <x v="0"/>
    <x v="0"/>
    <x v="0"/>
    <n v="131.91619047619"/>
    <n v="192.42666666666699"/>
    <n v="3"/>
    <n v="2"/>
    <n v="131.91619047619"/>
    <n v="192.42666666666699"/>
    <n v="3"/>
    <n v="2"/>
    <n v="-1"/>
    <n v="-1"/>
    <n v="-1"/>
    <n v="-1"/>
    <x v="0"/>
    <n v="10.294"/>
    <n v="10.294"/>
    <n v="-1"/>
    <x v="0"/>
    <x v="0"/>
    <n v="1181"/>
    <n v="268705"/>
    <n v="1190"/>
    <s v="1647015445936_TMM"/>
    <n v="579"/>
    <n v="579"/>
    <n v="3"/>
  </r>
  <r>
    <x v="2"/>
    <x v="1"/>
    <n v="150"/>
    <n v="3000"/>
    <n v="36"/>
    <n v="1"/>
    <n v="12"/>
    <s v="SaidNew"/>
    <x v="1"/>
    <x v="2"/>
    <x v="27"/>
    <x v="6"/>
    <n v="202.96952380952399"/>
    <n v="115.37333333333299"/>
    <n v="2"/>
    <n v="3"/>
    <n v="491.18285714285702"/>
    <n v="53.32"/>
    <n v="1"/>
    <n v="7"/>
    <n v="-1"/>
    <n v="-1"/>
    <n v="-1"/>
    <n v="-1"/>
    <x v="0"/>
    <n v="0.88200000000000001"/>
    <n v="10.587999999999999"/>
    <n v="-1"/>
    <x v="0"/>
    <x v="0"/>
    <n v="1425"/>
    <n v="270650"/>
    <n v="1721"/>
    <s v="1647015445936_TMM"/>
    <n v="579"/>
    <n v="579"/>
    <n v="3"/>
  </r>
  <r>
    <x v="2"/>
    <x v="1"/>
    <n v="150"/>
    <n v="3000"/>
    <n v="37"/>
    <n v="0"/>
    <n v="0"/>
    <s v="SaidNew"/>
    <x v="0"/>
    <x v="0"/>
    <x v="0"/>
    <x v="0"/>
    <n v="131.91619047619"/>
    <n v="260.48"/>
    <n v="4"/>
    <n v="2"/>
    <n v="131.91619047619"/>
    <n v="260.48"/>
    <n v="4"/>
    <n v="2"/>
    <n v="-1"/>
    <n v="-1"/>
    <n v="-1"/>
    <n v="-1"/>
    <x v="0"/>
    <n v="10.882"/>
    <n v="10.882"/>
    <n v="-1"/>
    <x v="0"/>
    <x v="0"/>
    <n v="1078"/>
    <n v="272244"/>
    <n v="1582"/>
    <s v="1647015445936_TMM"/>
    <n v="579"/>
    <n v="579"/>
    <n v="3"/>
  </r>
  <r>
    <x v="2"/>
    <x v="1"/>
    <n v="150"/>
    <n v="3000"/>
    <n v="38"/>
    <n v="0"/>
    <n v="0"/>
    <s v="SaidNew"/>
    <x v="0"/>
    <x v="0"/>
    <x v="0"/>
    <x v="0"/>
    <n v="350.07619047618999"/>
    <n v="270.48"/>
    <n v="4"/>
    <n v="5"/>
    <n v="350.07619047618999"/>
    <n v="270.48"/>
    <n v="4"/>
    <n v="5"/>
    <n v="-1"/>
    <n v="-1"/>
    <n v="-1"/>
    <n v="-1"/>
    <x v="0"/>
    <n v="11.176"/>
    <n v="11.176"/>
    <n v="-1"/>
    <x v="0"/>
    <x v="0"/>
    <n v="1100"/>
    <n v="273854"/>
    <n v="1565"/>
    <s v="1647015445936_TMM"/>
    <n v="579"/>
    <n v="579"/>
    <n v="3"/>
  </r>
  <r>
    <x v="2"/>
    <x v="1"/>
    <n v="150"/>
    <n v="3000"/>
    <n v="39"/>
    <n v="0"/>
    <n v="0"/>
    <s v="SaidNew"/>
    <x v="0"/>
    <x v="0"/>
    <x v="0"/>
    <x v="0"/>
    <n v="208.96952380952399"/>
    <n v="410.58666666666699"/>
    <n v="6"/>
    <n v="3"/>
    <n v="208.96952380952399"/>
    <n v="410.58666666666699"/>
    <n v="6"/>
    <n v="3"/>
    <n v="-1"/>
    <n v="-1"/>
    <n v="-1"/>
    <n v="-1"/>
    <x v="0"/>
    <n v="11.471"/>
    <n v="11.471"/>
    <n v="-1"/>
    <x v="0"/>
    <x v="0"/>
    <n v="1091"/>
    <n v="275454"/>
    <n v="1910"/>
    <s v="1647015445936_TMM"/>
    <n v="579"/>
    <n v="579"/>
    <n v="3"/>
  </r>
  <r>
    <x v="2"/>
    <x v="1"/>
    <n v="150"/>
    <n v="3000"/>
    <n v="40"/>
    <n v="0"/>
    <n v="0"/>
    <s v="SaidNew"/>
    <x v="0"/>
    <x v="0"/>
    <x v="0"/>
    <x v="0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11.765000000000001"/>
    <n v="11.765000000000001"/>
    <n v="-1"/>
    <x v="0"/>
    <x v="0"/>
    <n v="1175"/>
    <n v="277145"/>
    <n v="1741"/>
    <s v="1647015445936_TMM"/>
    <n v="579"/>
    <n v="579"/>
    <n v="3"/>
  </r>
  <r>
    <x v="2"/>
    <x v="1"/>
    <n v="150"/>
    <n v="3000"/>
    <n v="41"/>
    <n v="1"/>
    <n v="13"/>
    <s v="SaidOld"/>
    <x v="0"/>
    <x v="1"/>
    <x v="21"/>
    <x v="4"/>
    <n v="350.07619047618999"/>
    <n v="270.48"/>
    <n v="4"/>
    <n v="5"/>
    <n v="132.91619047619"/>
    <n v="41.32"/>
    <n v="1"/>
    <n v="2"/>
    <n v="349.41668701171898"/>
    <n v="260.41666412353499"/>
    <n v="4"/>
    <n v="5"/>
    <x v="302"/>
    <n v="7.3529999999999998"/>
    <n v="12.058999999999999"/>
    <n v="6.3250000000000002"/>
    <x v="301"/>
    <x v="301"/>
    <n v="1728"/>
    <n v="280524"/>
    <n v="2023"/>
    <s v="1647015445936_TMM"/>
    <n v="579"/>
    <n v="579"/>
    <n v="3"/>
  </r>
  <r>
    <x v="2"/>
    <x v="1"/>
    <n v="150"/>
    <n v="3000"/>
    <n v="42"/>
    <n v="1"/>
    <n v="14"/>
    <s v="SaidNew"/>
    <x v="1"/>
    <x v="2"/>
    <x v="29"/>
    <x v="6"/>
    <n v="68.862857142857095"/>
    <n v="111.37333333333299"/>
    <n v="2"/>
    <n v="1"/>
    <n v="209.96952380952399"/>
    <n v="40.32"/>
    <n v="1"/>
    <n v="3"/>
    <n v="-1"/>
    <n v="-1"/>
    <n v="-1"/>
    <n v="-1"/>
    <x v="0"/>
    <n v="2.3530000000000002"/>
    <n v="12.353"/>
    <n v="-1"/>
    <x v="0"/>
    <x v="0"/>
    <n v="898"/>
    <n v="282425"/>
    <n v="939"/>
    <s v="1647015445936_TMM"/>
    <n v="579"/>
    <n v="579"/>
    <n v="3"/>
  </r>
  <r>
    <x v="2"/>
    <x v="1"/>
    <n v="150"/>
    <n v="3000"/>
    <n v="43"/>
    <n v="0"/>
    <n v="0"/>
    <s v="SaidNew"/>
    <x v="0"/>
    <x v="0"/>
    <x v="0"/>
    <x v="0"/>
    <n v="418.12952380952402"/>
    <n v="121.37333333333299"/>
    <n v="2"/>
    <n v="6"/>
    <n v="418.12952380952402"/>
    <n v="121.37333333333299"/>
    <n v="2"/>
    <n v="6"/>
    <n v="-1"/>
    <n v="-1"/>
    <n v="-1"/>
    <n v="-1"/>
    <x v="0"/>
    <n v="12.647"/>
    <n v="12.647"/>
    <n v="-1"/>
    <x v="0"/>
    <x v="0"/>
    <n v="1186"/>
    <n v="284115"/>
    <n v="1077"/>
    <s v="1647015445936_TMM"/>
    <n v="579"/>
    <n v="579"/>
    <n v="3"/>
  </r>
  <r>
    <x v="2"/>
    <x v="1"/>
    <n v="150"/>
    <n v="3000"/>
    <n v="44"/>
    <n v="1"/>
    <n v="15"/>
    <s v="SaidOld"/>
    <x v="0"/>
    <x v="1"/>
    <x v="9"/>
    <x v="4"/>
    <n v="340.07619047618999"/>
    <n v="43.32"/>
    <n v="1"/>
    <n v="5"/>
    <n v="208.96952380952399"/>
    <n v="410.58666666666699"/>
    <n v="6"/>
    <n v="3"/>
    <n v="363.41668701171898"/>
    <n v="56.416664123535199"/>
    <n v="1"/>
    <n v="5"/>
    <x v="303"/>
    <n v="8.8239999999999998"/>
    <n v="12.941000000000001"/>
    <n v="8.9710000000000001"/>
    <x v="302"/>
    <x v="302"/>
    <n v="2020"/>
    <n v="287618"/>
    <n v="1150"/>
    <s v="1647015445936_TMM"/>
    <n v="579"/>
    <n v="579"/>
    <n v="3"/>
  </r>
  <r>
    <x v="2"/>
    <x v="1"/>
    <n v="150"/>
    <n v="3000"/>
    <n v="45"/>
    <n v="0"/>
    <n v="0"/>
    <s v="SaidNew"/>
    <x v="0"/>
    <x v="0"/>
    <x v="0"/>
    <x v="0"/>
    <n v="420.12952380952402"/>
    <n v="326.53333333333302"/>
    <n v="5"/>
    <n v="6"/>
    <n v="420.12952380952402"/>
    <n v="326.53333333333302"/>
    <n v="5"/>
    <n v="6"/>
    <n v="-1"/>
    <n v="-1"/>
    <n v="-1"/>
    <n v="-1"/>
    <x v="0"/>
    <n v="13.234999999999999"/>
    <n v="13.234999999999999"/>
    <n v="-1"/>
    <x v="0"/>
    <x v="0"/>
    <n v="475"/>
    <n v="289099"/>
    <n v="693"/>
    <s v="1647015445936_TMM"/>
    <n v="579"/>
    <n v="579"/>
    <n v="3"/>
  </r>
  <r>
    <x v="2"/>
    <x v="1"/>
    <n v="150"/>
    <n v="3000"/>
    <n v="46"/>
    <n v="1"/>
    <n v="16"/>
    <s v="SaidOld"/>
    <x v="0"/>
    <x v="1"/>
    <x v="28"/>
    <x v="3"/>
    <n v="137.91619047619"/>
    <n v="489.64"/>
    <n v="7"/>
    <n v="2"/>
    <n v="131.91619047619"/>
    <n v="260.48"/>
    <n v="4"/>
    <n v="2"/>
    <n v="152.41668701171901"/>
    <n v="468.41666412353499"/>
    <n v="7"/>
    <n v="2"/>
    <x v="304"/>
    <n v="10.882"/>
    <n v="13.529"/>
    <n v="8.1769999999999996"/>
    <x v="303"/>
    <x v="303"/>
    <n v="1929"/>
    <n v="292557"/>
    <n v="1582"/>
    <s v="1647015445936_TMM"/>
    <n v="579"/>
    <n v="579"/>
    <n v="3"/>
  </r>
  <r>
    <x v="2"/>
    <x v="1"/>
    <n v="150"/>
    <n v="3000"/>
    <n v="47"/>
    <n v="1"/>
    <n v="17"/>
    <s v="SaidOld"/>
    <x v="0"/>
    <x v="1"/>
    <x v="24"/>
    <x v="4"/>
    <n v="209.96952380952399"/>
    <n v="40.32"/>
    <n v="1"/>
    <n v="3"/>
    <n v="416.12952380952402"/>
    <n v="183.42666666666699"/>
    <n v="3"/>
    <n v="6"/>
    <n v="242.41668701171901"/>
    <n v="63.416664123535199"/>
    <n v="1"/>
    <n v="3"/>
    <x v="305"/>
    <n v="10"/>
    <n v="13.824"/>
    <n v="8.7059999999999995"/>
    <x v="304"/>
    <x v="304"/>
    <n v="2054"/>
    <n v="296534"/>
    <n v="58"/>
    <s v="1647015445936_TMM"/>
    <n v="579"/>
    <n v="579"/>
    <n v="3"/>
  </r>
  <r>
    <x v="2"/>
    <x v="1"/>
    <n v="150"/>
    <n v="3000"/>
    <n v="48"/>
    <n v="1"/>
    <n v="18"/>
    <s v="SaidNew"/>
    <x v="1"/>
    <x v="2"/>
    <x v="99"/>
    <x v="6"/>
    <n v="132.91619047619"/>
    <n v="410.58666666666699"/>
    <n v="6"/>
    <n v="2"/>
    <n v="348.07619047618999"/>
    <n v="480.64"/>
    <n v="7"/>
    <n v="5"/>
    <n v="-1"/>
    <n v="-1"/>
    <n v="-1"/>
    <n v="-1"/>
    <x v="0"/>
    <n v="1.1759999999999999"/>
    <n v="14.118"/>
    <n v="-1"/>
    <x v="0"/>
    <x v="0"/>
    <n v="1242"/>
    <n v="298786"/>
    <n v="260"/>
    <s v="1647015445936_TMM"/>
    <n v="579"/>
    <n v="579"/>
    <n v="3"/>
  </r>
  <r>
    <x v="2"/>
    <x v="1"/>
    <n v="150"/>
    <n v="3000"/>
    <n v="49"/>
    <n v="0"/>
    <n v="0"/>
    <s v="SaidNew"/>
    <x v="0"/>
    <x v="0"/>
    <x v="0"/>
    <x v="0"/>
    <n v="289.02285714285699"/>
    <n v="179.42666666666699"/>
    <n v="3"/>
    <n v="4"/>
    <n v="289.02285714285699"/>
    <n v="179.42666666666699"/>
    <n v="3"/>
    <n v="4"/>
    <n v="-1"/>
    <n v="-1"/>
    <n v="-1"/>
    <n v="-1"/>
    <x v="0"/>
    <n v="14.412000000000001"/>
    <n v="14.412000000000001"/>
    <n v="-1"/>
    <x v="0"/>
    <x v="0"/>
    <n v="1141"/>
    <n v="300435"/>
    <n v="315"/>
    <s v="1647015445936_TMM"/>
    <n v="579"/>
    <n v="579"/>
    <n v="3"/>
  </r>
  <r>
    <x v="2"/>
    <x v="1"/>
    <n v="150"/>
    <n v="3000"/>
    <n v="50"/>
    <n v="0"/>
    <n v="0"/>
    <s v="SaidNew"/>
    <x v="0"/>
    <x v="0"/>
    <x v="0"/>
    <x v="0"/>
    <n v="348.07619047618999"/>
    <n v="480.64"/>
    <n v="7"/>
    <n v="5"/>
    <n v="348.07619047618999"/>
    <n v="480.64"/>
    <n v="7"/>
    <n v="5"/>
    <n v="-1"/>
    <n v="-1"/>
    <n v="-1"/>
    <n v="-1"/>
    <x v="0"/>
    <n v="14.706"/>
    <n v="14.706"/>
    <n v="-1"/>
    <x v="0"/>
    <x v="0"/>
    <n v="1149"/>
    <n v="302094"/>
    <n v="2042"/>
    <s v="1647015445936_TMM"/>
    <n v="579"/>
    <n v="579"/>
    <n v="3"/>
  </r>
  <r>
    <x v="2"/>
    <x v="1"/>
    <n v="150"/>
    <n v="3000"/>
    <n v="51"/>
    <n v="0"/>
    <n v="0"/>
    <s v="SaidNew"/>
    <x v="0"/>
    <x v="0"/>
    <x v="0"/>
    <x v="0"/>
    <n v="195.96952380952399"/>
    <n v="200.42666666666699"/>
    <n v="3"/>
    <n v="3"/>
    <n v="195.96952380952399"/>
    <n v="200.42666666666699"/>
    <n v="3"/>
    <n v="3"/>
    <n v="-1"/>
    <n v="-1"/>
    <n v="-1"/>
    <n v="-1"/>
    <x v="0"/>
    <n v="15"/>
    <n v="15"/>
    <n v="-1"/>
    <x v="0"/>
    <x v="0"/>
    <n v="1154"/>
    <n v="303752"/>
    <n v="792"/>
    <s v="1647015445936_TMM"/>
    <n v="579"/>
    <n v="579"/>
    <n v="3"/>
  </r>
  <r>
    <x v="2"/>
    <x v="1"/>
    <n v="150"/>
    <n v="3000"/>
    <n v="52"/>
    <n v="0"/>
    <n v="0"/>
    <s v="SaidNew"/>
    <x v="0"/>
    <x v="0"/>
    <x v="0"/>
    <x v="0"/>
    <n v="52.862857142857102"/>
    <n v="49.32"/>
    <n v="1"/>
    <n v="1"/>
    <n v="52.862857142857102"/>
    <n v="49.32"/>
    <n v="1"/>
    <n v="1"/>
    <n v="-1"/>
    <n v="-1"/>
    <n v="-1"/>
    <n v="-1"/>
    <x v="0"/>
    <n v="15.294"/>
    <n v="15.294"/>
    <n v="-1"/>
    <x v="0"/>
    <x v="0"/>
    <n v="1212"/>
    <n v="305485"/>
    <n v="1282"/>
    <s v="1647015445936_TMM"/>
    <n v="579"/>
    <n v="579"/>
    <n v="3"/>
  </r>
  <r>
    <x v="2"/>
    <x v="1"/>
    <n v="150"/>
    <n v="3000"/>
    <n v="53"/>
    <n v="1"/>
    <n v="19"/>
    <s v="SaidOld"/>
    <x v="0"/>
    <x v="1"/>
    <x v="27"/>
    <x v="6"/>
    <n v="349.07619047618999"/>
    <n v="411.58666666666699"/>
    <n v="6"/>
    <n v="5"/>
    <n v="131.91619047619"/>
    <n v="260.48"/>
    <n v="4"/>
    <n v="2"/>
    <n v="359.41668701171898"/>
    <n v="410.41666412353499"/>
    <n v="6"/>
    <n v="5"/>
    <x v="306"/>
    <n v="5.8819999999999997"/>
    <n v="15.587999999999999"/>
    <n v="8.5739999999999998"/>
    <x v="305"/>
    <x v="305"/>
    <n v="1951"/>
    <n v="309066"/>
    <n v="1191"/>
    <s v="1647015445936_TMM"/>
    <n v="579"/>
    <n v="579"/>
    <n v="3"/>
  </r>
  <r>
    <x v="2"/>
    <x v="1"/>
    <n v="150"/>
    <n v="3000"/>
    <n v="54"/>
    <n v="1"/>
    <n v="20"/>
    <s v="SaidNew"/>
    <x v="1"/>
    <x v="2"/>
    <x v="2"/>
    <x v="2"/>
    <n v="143.91619047619"/>
    <n v="330.53333333333302"/>
    <n v="5"/>
    <n v="2"/>
    <n v="195.96952380952399"/>
    <n v="200.42666666666699"/>
    <n v="3"/>
    <n v="3"/>
    <n v="-1"/>
    <n v="-1"/>
    <n v="-1"/>
    <n v="-1"/>
    <x v="0"/>
    <n v="15"/>
    <n v="15.882"/>
    <n v="-1"/>
    <x v="0"/>
    <x v="0"/>
    <n v="601"/>
    <n v="310674"/>
    <n v="792"/>
    <s v="1647015445936_TMM"/>
    <n v="579"/>
    <n v="579"/>
    <n v="3"/>
  </r>
  <r>
    <x v="2"/>
    <x v="1"/>
    <n v="150"/>
    <n v="3000"/>
    <n v="55"/>
    <n v="0"/>
    <n v="0"/>
    <s v="SaidNew"/>
    <x v="0"/>
    <x v="0"/>
    <x v="0"/>
    <x v="0"/>
    <n v="131.91619047619"/>
    <n v="192.42666666666699"/>
    <n v="3"/>
    <n v="2"/>
    <n v="131.91619047619"/>
    <n v="192.42666666666699"/>
    <n v="3"/>
    <n v="2"/>
    <n v="-1"/>
    <n v="-1"/>
    <n v="-1"/>
    <n v="-1"/>
    <x v="0"/>
    <n v="16.175999999999998"/>
    <n v="16.175999999999998"/>
    <n v="-1"/>
    <x v="0"/>
    <x v="0"/>
    <n v="1168"/>
    <n v="312361"/>
    <n v="386"/>
    <s v="1647015445936_TMM"/>
    <n v="579"/>
    <n v="579"/>
    <n v="3"/>
  </r>
  <r>
    <x v="2"/>
    <x v="1"/>
    <n v="150"/>
    <n v="3000"/>
    <n v="56"/>
    <n v="0"/>
    <n v="0"/>
    <s v="SaidNew"/>
    <x v="0"/>
    <x v="0"/>
    <x v="0"/>
    <x v="0"/>
    <n v="289.02285714285699"/>
    <n v="263.48"/>
    <n v="4"/>
    <n v="4"/>
    <n v="289.02285714285699"/>
    <n v="263.48"/>
    <n v="4"/>
    <n v="4"/>
    <n v="-1"/>
    <n v="-1"/>
    <n v="-1"/>
    <n v="-1"/>
    <x v="0"/>
    <n v="16.471"/>
    <n v="16.471"/>
    <n v="-1"/>
    <x v="0"/>
    <x v="0"/>
    <n v="1081"/>
    <n v="313946"/>
    <n v="1546"/>
    <s v="1647015445936_TMM"/>
    <n v="579"/>
    <n v="579"/>
    <n v="3"/>
  </r>
  <r>
    <x v="2"/>
    <x v="1"/>
    <n v="150"/>
    <n v="3000"/>
    <n v="57"/>
    <n v="0"/>
    <n v="0"/>
    <s v="SaidNew"/>
    <x v="0"/>
    <x v="0"/>
    <x v="0"/>
    <x v="0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16.765000000000001"/>
    <n v="16.765000000000001"/>
    <n v="-1"/>
    <x v="0"/>
    <x v="0"/>
    <n v="1301"/>
    <n v="315765"/>
    <n v="1313"/>
    <s v="1647015445936_TMM"/>
    <n v="579"/>
    <n v="579"/>
    <n v="3"/>
  </r>
  <r>
    <x v="2"/>
    <x v="1"/>
    <n v="150"/>
    <n v="3000"/>
    <n v="58"/>
    <n v="0"/>
    <n v="0"/>
    <s v="SaidNew"/>
    <x v="0"/>
    <x v="0"/>
    <x v="0"/>
    <x v="0"/>
    <n v="503.18285714285702"/>
    <n v="260.48"/>
    <n v="4"/>
    <n v="7"/>
    <n v="503.18285714285702"/>
    <n v="260.48"/>
    <n v="4"/>
    <n v="7"/>
    <n v="-1"/>
    <n v="-1"/>
    <n v="-1"/>
    <n v="-1"/>
    <x v="0"/>
    <n v="17.059000000000001"/>
    <n v="17.059000000000001"/>
    <n v="-1"/>
    <x v="0"/>
    <x v="0"/>
    <n v="1535"/>
    <n v="317817"/>
    <n v="2291"/>
    <s v="1647015445936_TMM"/>
    <n v="579"/>
    <n v="579"/>
    <n v="3"/>
  </r>
  <r>
    <x v="2"/>
    <x v="1"/>
    <n v="150"/>
    <n v="3000"/>
    <n v="59"/>
    <n v="1"/>
    <n v="21"/>
    <s v="SaidOld"/>
    <x v="0"/>
    <x v="1"/>
    <x v="35"/>
    <x v="4"/>
    <n v="431.12952380952402"/>
    <n v="478.64"/>
    <n v="7"/>
    <n v="6"/>
    <n v="208.96952380952399"/>
    <n v="410.58666666666699"/>
    <n v="6"/>
    <n v="3"/>
    <n v="440.41668701171898"/>
    <n v="458.41666412353499"/>
    <n v="7"/>
    <n v="6"/>
    <x v="307"/>
    <n v="11.471"/>
    <n v="17.353000000000002"/>
    <n v="10.69"/>
    <x v="306"/>
    <x v="306"/>
    <n v="1632"/>
    <n v="321106"/>
    <n v="1910"/>
    <s v="1647015445936_TMM"/>
    <n v="579"/>
    <n v="579"/>
    <n v="3"/>
  </r>
  <r>
    <x v="2"/>
    <x v="1"/>
    <n v="150"/>
    <n v="3000"/>
    <n v="60"/>
    <n v="1"/>
    <n v="22"/>
    <s v="SaidNew"/>
    <x v="1"/>
    <x v="2"/>
    <x v="3"/>
    <x v="3"/>
    <n v="70.862857142857095"/>
    <n v="480.64"/>
    <n v="7"/>
    <n v="1"/>
    <n v="52.862857142857102"/>
    <n v="49.32"/>
    <n v="1"/>
    <n v="1"/>
    <n v="-1"/>
    <n v="-1"/>
    <n v="-1"/>
    <n v="-1"/>
    <x v="0"/>
    <n v="15.294"/>
    <n v="17.646999999999998"/>
    <n v="-1"/>
    <x v="0"/>
    <x v="0"/>
    <n v="573"/>
    <n v="322683"/>
    <n v="1282"/>
    <s v="1647015445936_TMM"/>
    <n v="579"/>
    <n v="579"/>
    <n v="3"/>
  </r>
  <r>
    <x v="2"/>
    <x v="1"/>
    <n v="150"/>
    <n v="3000"/>
    <n v="61"/>
    <n v="0"/>
    <n v="0"/>
    <s v="SaidNew"/>
    <x v="0"/>
    <x v="0"/>
    <x v="0"/>
    <x v="0"/>
    <n v="208.96952380952399"/>
    <n v="410.58666666666699"/>
    <n v="6"/>
    <n v="3"/>
    <n v="208.96952380952399"/>
    <n v="410.58666666666699"/>
    <n v="6"/>
    <n v="3"/>
    <n v="-1"/>
    <n v="-1"/>
    <n v="-1"/>
    <n v="-1"/>
    <x v="0"/>
    <n v="17.940999999999999"/>
    <n v="17.940999999999999"/>
    <n v="-1"/>
    <x v="0"/>
    <x v="0"/>
    <n v="1238"/>
    <n v="324425"/>
    <n v="107"/>
    <s v="1647015445936_TMM"/>
    <n v="579"/>
    <n v="579"/>
    <n v="3"/>
  </r>
  <r>
    <x v="2"/>
    <x v="1"/>
    <n v="150"/>
    <n v="3000"/>
    <n v="62"/>
    <n v="0"/>
    <n v="0"/>
    <s v="SaidNew"/>
    <x v="0"/>
    <x v="0"/>
    <x v="0"/>
    <x v="0"/>
    <n v="209.96952380952399"/>
    <n v="333.53333333333302"/>
    <n v="5"/>
    <n v="3"/>
    <n v="209.96952380952399"/>
    <n v="333.53333333333302"/>
    <n v="5"/>
    <n v="3"/>
    <n v="-1"/>
    <n v="-1"/>
    <n v="-1"/>
    <n v="-1"/>
    <x v="0"/>
    <n v="18.234999999999999"/>
    <n v="18.234999999999999"/>
    <n v="-1"/>
    <x v="0"/>
    <x v="0"/>
    <n v="975"/>
    <n v="325909"/>
    <n v="1393"/>
    <s v="1647015445936_TMM"/>
    <n v="579"/>
    <n v="579"/>
    <n v="3"/>
  </r>
  <r>
    <x v="2"/>
    <x v="1"/>
    <n v="150"/>
    <n v="3000"/>
    <n v="63"/>
    <n v="0"/>
    <n v="0"/>
    <s v="SaidNew"/>
    <x v="0"/>
    <x v="0"/>
    <x v="0"/>
    <x v="0"/>
    <n v="415.12952380952402"/>
    <n v="415.58666666666699"/>
    <n v="6"/>
    <n v="6"/>
    <n v="415.12952380952402"/>
    <n v="415.58666666666699"/>
    <n v="6"/>
    <n v="6"/>
    <n v="-1"/>
    <n v="-1"/>
    <n v="-1"/>
    <n v="-1"/>
    <x v="0"/>
    <n v="18.529"/>
    <n v="18.529"/>
    <n v="-1"/>
    <x v="0"/>
    <x v="0"/>
    <n v="1159"/>
    <n v="327585"/>
    <n v="1860"/>
    <s v="1647015445936_TMM"/>
    <n v="579"/>
    <n v="579"/>
    <n v="3"/>
  </r>
  <r>
    <x v="2"/>
    <x v="1"/>
    <n v="150"/>
    <n v="3000"/>
    <n v="64"/>
    <n v="0"/>
    <n v="0"/>
    <s v="SaidNew"/>
    <x v="0"/>
    <x v="0"/>
    <x v="0"/>
    <x v="0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18.824000000000002"/>
    <n v="18.824000000000002"/>
    <n v="-1"/>
    <x v="0"/>
    <x v="0"/>
    <n v="1299"/>
    <n v="329394"/>
    <n v="545"/>
    <s v="1647015445936_TMM"/>
    <n v="579"/>
    <n v="579"/>
    <n v="3"/>
  </r>
  <r>
    <x v="2"/>
    <x v="1"/>
    <n v="150"/>
    <n v="3000"/>
    <n v="65"/>
    <n v="1"/>
    <n v="23"/>
    <s v="SaidOld"/>
    <x v="0"/>
    <x v="1"/>
    <x v="21"/>
    <x v="4"/>
    <n v="500.18285714285702"/>
    <n v="399.58666666666699"/>
    <n v="6"/>
    <n v="7"/>
    <n v="289.02285714285699"/>
    <n v="179.42666666666699"/>
    <n v="3"/>
    <n v="4"/>
    <n v="506.41668701171898"/>
    <n v="407.41666412353499"/>
    <n v="6"/>
    <n v="7"/>
    <x v="308"/>
    <n v="14.412000000000001"/>
    <n v="19.117999999999999"/>
    <n v="13.336"/>
    <x v="307"/>
    <x v="307"/>
    <n v="1970"/>
    <n v="333066"/>
    <n v="315"/>
    <s v="1647015445936_TMM"/>
    <n v="579"/>
    <n v="579"/>
    <n v="3"/>
  </r>
  <r>
    <x v="2"/>
    <x v="1"/>
    <n v="150"/>
    <n v="3000"/>
    <n v="66"/>
    <n v="1"/>
    <n v="24"/>
    <s v="SaidNew"/>
    <x v="1"/>
    <x v="2"/>
    <x v="30"/>
    <x v="4"/>
    <n v="70.862857142857095"/>
    <n v="480.64"/>
    <n v="7"/>
    <n v="1"/>
    <n v="420.12952380952402"/>
    <n v="326.53333333333302"/>
    <n v="5"/>
    <n v="6"/>
    <n v="-1"/>
    <n v="-1"/>
    <n v="-1"/>
    <n v="-1"/>
    <x v="0"/>
    <n v="13.234999999999999"/>
    <n v="19.411999999999999"/>
    <n v="-1"/>
    <x v="0"/>
    <x v="0"/>
    <n v="2424"/>
    <n v="336495"/>
    <n v="693"/>
    <s v="1647015445936_TMM"/>
    <n v="579"/>
    <n v="579"/>
    <n v="3"/>
  </r>
  <r>
    <x v="2"/>
    <x v="1"/>
    <n v="150"/>
    <n v="3000"/>
    <n v="67"/>
    <n v="1"/>
    <n v="25"/>
    <s v="SaidOld"/>
    <x v="0"/>
    <x v="1"/>
    <x v="13"/>
    <x v="6"/>
    <n v="52.862857142857102"/>
    <n v="49.32"/>
    <n v="1"/>
    <n v="1"/>
    <n v="350.07619047618999"/>
    <n v="270.48"/>
    <n v="4"/>
    <n v="5"/>
    <n v="58.4166870117188"/>
    <n v="55.416664123535199"/>
    <n v="1"/>
    <n v="1"/>
    <x v="309"/>
    <n v="11.176"/>
    <n v="19.706"/>
    <n v="14.262"/>
    <x v="308"/>
    <x v="308"/>
    <n v="2162"/>
    <n v="340060"/>
    <n v="1565"/>
    <s v="1647015445936_TMM"/>
    <n v="579"/>
    <n v="579"/>
    <n v="3"/>
  </r>
  <r>
    <x v="2"/>
    <x v="1"/>
    <n v="150"/>
    <n v="3000"/>
    <n v="68"/>
    <n v="0"/>
    <n v="0"/>
    <s v="SaidNew"/>
    <x v="0"/>
    <x v="0"/>
    <x v="0"/>
    <x v="0"/>
    <n v="493.18285714285702"/>
    <n v="335.53333333333302"/>
    <n v="5"/>
    <n v="7"/>
    <n v="493.18285714285702"/>
    <n v="335.53333333333302"/>
    <n v="5"/>
    <n v="7"/>
    <n v="-1"/>
    <n v="-1"/>
    <n v="-1"/>
    <n v="-1"/>
    <x v="0"/>
    <n v="20"/>
    <n v="20"/>
    <n v="-1"/>
    <x v="0"/>
    <x v="0"/>
    <n v="318"/>
    <n v="341395"/>
    <n v="329"/>
    <s v="1647015445936_TMM"/>
    <n v="579"/>
    <n v="579"/>
    <n v="3"/>
  </r>
  <r>
    <x v="2"/>
    <x v="1"/>
    <n v="150"/>
    <n v="3000"/>
    <n v="69"/>
    <n v="1"/>
    <n v="26"/>
    <s v="SaidOld"/>
    <x v="0"/>
    <x v="1"/>
    <x v="9"/>
    <x v="4"/>
    <n v="420.12952380952402"/>
    <n v="326.53333333333302"/>
    <n v="5"/>
    <n v="6"/>
    <n v="131.91619047619"/>
    <n v="192.42666666666699"/>
    <n v="3"/>
    <n v="2"/>
    <n v="417.41668701171898"/>
    <n v="312.41666412353499"/>
    <n v="5"/>
    <n v="6"/>
    <x v="310"/>
    <n v="16.175999999999998"/>
    <n v="20.294"/>
    <n v="10.294"/>
    <x v="309"/>
    <x v="309"/>
    <n v="2018"/>
    <n v="344982"/>
    <n v="386"/>
    <s v="1647015445936_TMM"/>
    <n v="579"/>
    <n v="579"/>
    <n v="3"/>
  </r>
  <r>
    <x v="2"/>
    <x v="1"/>
    <n v="150"/>
    <n v="3000"/>
    <n v="70"/>
    <n v="0"/>
    <n v="0"/>
    <s v="SaidNew"/>
    <x v="0"/>
    <x v="0"/>
    <x v="0"/>
    <x v="0"/>
    <n v="426.12952380952402"/>
    <n v="52.32"/>
    <n v="1"/>
    <n v="6"/>
    <n v="426.12952380952402"/>
    <n v="52.32"/>
    <n v="1"/>
    <n v="6"/>
    <n v="-1"/>
    <n v="-1"/>
    <n v="-1"/>
    <n v="-1"/>
    <x v="0"/>
    <n v="20.588000000000001"/>
    <n v="20.588000000000001"/>
    <n v="-1"/>
    <x v="0"/>
    <x v="0"/>
    <n v="827"/>
    <n v="346815"/>
    <n v="625"/>
    <s v="1647015445936_TMM"/>
    <n v="579"/>
    <n v="579"/>
    <n v="3"/>
  </r>
  <r>
    <x v="2"/>
    <x v="1"/>
    <n v="150"/>
    <n v="3000"/>
    <n v="71"/>
    <n v="1"/>
    <n v="27"/>
    <s v="SaidNew"/>
    <x v="1"/>
    <x v="2"/>
    <x v="25"/>
    <x v="4"/>
    <n v="58.862857142857102"/>
    <n v="270.48"/>
    <n v="4"/>
    <n v="1"/>
    <n v="289.02285714285699"/>
    <n v="263.48"/>
    <n v="4"/>
    <n v="4"/>
    <n v="-1"/>
    <n v="-1"/>
    <n v="-1"/>
    <n v="-1"/>
    <x v="0"/>
    <n v="16.471"/>
    <n v="20.882000000000001"/>
    <n v="-1"/>
    <x v="0"/>
    <x v="0"/>
    <n v="1360"/>
    <n v="348694"/>
    <n v="1546"/>
    <s v="1647015445936_TMM"/>
    <n v="579"/>
    <n v="579"/>
    <n v="3"/>
  </r>
  <r>
    <x v="2"/>
    <x v="1"/>
    <n v="150"/>
    <n v="3000"/>
    <n v="72"/>
    <n v="1"/>
    <n v="28"/>
    <s v="SaidNew"/>
    <x v="1"/>
    <x v="2"/>
    <x v="23"/>
    <x v="6"/>
    <n v="202.96952380952399"/>
    <n v="115.37333333333299"/>
    <n v="2"/>
    <n v="3"/>
    <n v="131.91619047619"/>
    <n v="192.42666666666699"/>
    <n v="3"/>
    <n v="2"/>
    <n v="-1"/>
    <n v="-1"/>
    <n v="-1"/>
    <n v="-1"/>
    <x v="0"/>
    <n v="10.294"/>
    <n v="21.175999999999998"/>
    <n v="-1"/>
    <x v="0"/>
    <x v="0"/>
    <n v="1461"/>
    <n v="350665"/>
    <n v="1190"/>
    <s v="1647015445936_TMM"/>
    <n v="579"/>
    <n v="579"/>
    <n v="3"/>
  </r>
  <r>
    <x v="2"/>
    <x v="1"/>
    <n v="150"/>
    <n v="3000"/>
    <n v="73"/>
    <n v="1"/>
    <n v="29"/>
    <s v="SaidOld"/>
    <x v="0"/>
    <x v="1"/>
    <x v="100"/>
    <x v="7"/>
    <n v="137.91619047619"/>
    <n v="489.64"/>
    <n v="7"/>
    <n v="2"/>
    <n v="289.02285714285699"/>
    <n v="263.48"/>
    <n v="4"/>
    <n v="4"/>
    <n v="133.41668701171901"/>
    <n v="482.41666412353499"/>
    <n v="7"/>
    <n v="2"/>
    <x v="311"/>
    <n v="3.2349999999999999"/>
    <n v="21.471"/>
    <n v="13.468"/>
    <x v="310"/>
    <x v="310"/>
    <n v="2143"/>
    <n v="354503"/>
    <n v="996"/>
    <s v="1647015445936_TMM"/>
    <n v="579"/>
    <n v="579"/>
    <n v="3"/>
  </r>
  <r>
    <x v="2"/>
    <x v="1"/>
    <n v="150"/>
    <n v="3000"/>
    <n v="74"/>
    <n v="1"/>
    <n v="30"/>
    <s v="SaidOld"/>
    <x v="0"/>
    <x v="1"/>
    <x v="21"/>
    <x v="4"/>
    <n v="289.02285714285699"/>
    <n v="263.48"/>
    <n v="4"/>
    <n v="4"/>
    <n v="503.18285714285702"/>
    <n v="260.48"/>
    <n v="4"/>
    <n v="7"/>
    <n v="280.41668701171898"/>
    <n v="237.41666412353501"/>
    <n v="4"/>
    <n v="4"/>
    <x v="312"/>
    <n v="17.059000000000001"/>
    <n v="21.765000000000001"/>
    <n v="11.22"/>
    <x v="311"/>
    <x v="311"/>
    <n v="1667"/>
    <n v="358315"/>
    <n v="2291"/>
    <s v="1647015445936_TMM"/>
    <n v="579"/>
    <n v="579"/>
    <n v="3"/>
  </r>
  <r>
    <x v="2"/>
    <x v="1"/>
    <n v="150"/>
    <n v="3000"/>
    <n v="75"/>
    <n v="1"/>
    <n v="31"/>
    <s v="SaidNew"/>
    <x v="1"/>
    <x v="2"/>
    <x v="4"/>
    <x v="3"/>
    <n v="195.96952380952399"/>
    <n v="200.42666666666699"/>
    <n v="3"/>
    <n v="3"/>
    <n v="493.18285714285702"/>
    <n v="335.53333333333302"/>
    <n v="5"/>
    <n v="7"/>
    <n v="-1"/>
    <n v="-1"/>
    <n v="-1"/>
    <n v="-1"/>
    <x v="0"/>
    <n v="20"/>
    <n v="22.059000000000001"/>
    <n v="-1"/>
    <x v="0"/>
    <x v="0"/>
    <n v="1383"/>
    <n v="360704"/>
    <n v="329"/>
    <s v="1647015445936_TMM"/>
    <n v="579"/>
    <n v="579"/>
    <n v="3"/>
  </r>
  <r>
    <x v="2"/>
    <x v="1"/>
    <n v="150"/>
    <n v="3000"/>
    <n v="76"/>
    <n v="0"/>
    <n v="0"/>
    <s v="SaidNew"/>
    <x v="0"/>
    <x v="0"/>
    <x v="0"/>
    <x v="0"/>
    <n v="272.02285714285699"/>
    <n v="335.53333333333302"/>
    <n v="5"/>
    <n v="4"/>
    <n v="272.02285714285699"/>
    <n v="335.53333333333302"/>
    <n v="5"/>
    <n v="4"/>
    <n v="-1"/>
    <n v="-1"/>
    <n v="-1"/>
    <n v="-1"/>
    <x v="0"/>
    <n v="22.353000000000002"/>
    <n v="22.353000000000002"/>
    <n v="-1"/>
    <x v="0"/>
    <x v="0"/>
    <n v="1201"/>
    <n v="362415"/>
    <n v="1151"/>
    <s v="1647015445936_TMM"/>
    <n v="579"/>
    <n v="579"/>
    <n v="3"/>
  </r>
  <r>
    <x v="2"/>
    <x v="1"/>
    <n v="150"/>
    <n v="3000"/>
    <n v="77"/>
    <n v="1"/>
    <n v="32"/>
    <s v="SaidNew"/>
    <x v="1"/>
    <x v="2"/>
    <x v="97"/>
    <x v="7"/>
    <n v="418.12952380952402"/>
    <n v="121.37333333333299"/>
    <n v="2"/>
    <n v="6"/>
    <n v="350.07619047618999"/>
    <n v="270.48"/>
    <n v="4"/>
    <n v="5"/>
    <n v="-1"/>
    <n v="-1"/>
    <n v="-1"/>
    <n v="-1"/>
    <x v="0"/>
    <n v="0.29399999999999998"/>
    <n v="22.646999999999998"/>
    <n v="-1"/>
    <x v="0"/>
    <x v="0"/>
    <n v="1272"/>
    <n v="364204"/>
    <n v="1943"/>
    <s v="1647015445936_TMM"/>
    <n v="579"/>
    <n v="579"/>
    <n v="3"/>
  </r>
  <r>
    <x v="2"/>
    <x v="1"/>
    <n v="150"/>
    <n v="3000"/>
    <n v="78"/>
    <n v="0"/>
    <n v="0"/>
    <s v="SaidNew"/>
    <x v="0"/>
    <x v="0"/>
    <x v="0"/>
    <x v="0"/>
    <n v="132.91619047619"/>
    <n v="41.32"/>
    <n v="1"/>
    <n v="2"/>
    <n v="132.91619047619"/>
    <n v="41.32"/>
    <n v="1"/>
    <n v="2"/>
    <n v="-1"/>
    <n v="-1"/>
    <n v="-1"/>
    <n v="-1"/>
    <x v="0"/>
    <n v="22.940999999999999"/>
    <n v="22.940999999999999"/>
    <n v="-1"/>
    <x v="0"/>
    <x v="0"/>
    <n v="1397"/>
    <n v="366120"/>
    <n v="9"/>
    <s v="1647015445936_TMM"/>
    <n v="579"/>
    <n v="579"/>
    <n v="3"/>
  </r>
  <r>
    <x v="2"/>
    <x v="1"/>
    <n v="150"/>
    <n v="3000"/>
    <n v="79"/>
    <n v="0"/>
    <n v="0"/>
    <s v="SaidNew"/>
    <x v="0"/>
    <x v="0"/>
    <x v="0"/>
    <x v="0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23.234999999999999"/>
    <n v="23.234999999999999"/>
    <n v="-1"/>
    <x v="0"/>
    <x v="0"/>
    <n v="1258"/>
    <n v="367894"/>
    <n v="1843"/>
    <s v="1647015445936_TMM"/>
    <n v="579"/>
    <n v="579"/>
    <n v="3"/>
  </r>
  <r>
    <x v="2"/>
    <x v="1"/>
    <n v="150"/>
    <n v="3000"/>
    <n v="80"/>
    <n v="1"/>
    <n v="33"/>
    <s v="SaidNew"/>
    <x v="1"/>
    <x v="2"/>
    <x v="21"/>
    <x v="4"/>
    <n v="144.91619047619"/>
    <n v="125.37333333333299"/>
    <n v="2"/>
    <n v="2"/>
    <n v="273.02285714285699"/>
    <n v="108.37333333333299"/>
    <n v="2"/>
    <n v="4"/>
    <n v="-1"/>
    <n v="-1"/>
    <n v="-1"/>
    <n v="-1"/>
    <x v="0"/>
    <n v="18.824000000000002"/>
    <n v="23.529"/>
    <n v="-1"/>
    <x v="0"/>
    <x v="0"/>
    <n v="1212"/>
    <n v="369624"/>
    <n v="545"/>
    <s v="1647015445936_TMM"/>
    <n v="579"/>
    <n v="579"/>
    <n v="3"/>
  </r>
  <r>
    <x v="2"/>
    <x v="1"/>
    <n v="150"/>
    <n v="3000"/>
    <n v="81"/>
    <n v="0"/>
    <n v="0"/>
    <s v="SaidNew"/>
    <x v="0"/>
    <x v="0"/>
    <x v="0"/>
    <x v="0"/>
    <n v="289.02285714285699"/>
    <n v="263.48"/>
    <n v="4"/>
    <n v="4"/>
    <n v="289.02285714285699"/>
    <n v="263.48"/>
    <n v="4"/>
    <n v="4"/>
    <n v="-1"/>
    <n v="-1"/>
    <n v="-1"/>
    <n v="-1"/>
    <x v="0"/>
    <n v="23.824000000000002"/>
    <n v="23.824000000000002"/>
    <n v="-1"/>
    <x v="0"/>
    <x v="0"/>
    <n v="1374"/>
    <n v="371514"/>
    <n v="1628"/>
    <s v="1647015445936_TMM"/>
    <n v="579"/>
    <n v="579"/>
    <n v="3"/>
  </r>
  <r>
    <x v="2"/>
    <x v="1"/>
    <n v="150"/>
    <n v="3000"/>
    <n v="82"/>
    <n v="0"/>
    <n v="0"/>
    <s v="SaidNew"/>
    <x v="0"/>
    <x v="0"/>
    <x v="0"/>
    <x v="0"/>
    <n v="350.07619047618999"/>
    <n v="270.48"/>
    <n v="4"/>
    <n v="5"/>
    <n v="350.07619047618999"/>
    <n v="270.48"/>
    <n v="4"/>
    <n v="5"/>
    <n v="-1"/>
    <n v="-1"/>
    <n v="-1"/>
    <n v="-1"/>
    <x v="0"/>
    <n v="24.117999999999999"/>
    <n v="24.117999999999999"/>
    <n v="-1"/>
    <x v="0"/>
    <x v="0"/>
    <n v="1136"/>
    <n v="373160"/>
    <n v="704"/>
    <s v="1647015445936_TMM"/>
    <n v="579"/>
    <n v="579"/>
    <n v="3"/>
  </r>
  <r>
    <x v="2"/>
    <x v="1"/>
    <n v="150"/>
    <n v="3000"/>
    <n v="83"/>
    <n v="1"/>
    <n v="34"/>
    <s v="SaidNew"/>
    <x v="1"/>
    <x v="2"/>
    <x v="75"/>
    <x v="7"/>
    <n v="68.862857142857095"/>
    <n v="111.37333333333299"/>
    <n v="2"/>
    <n v="1"/>
    <n v="419.12952380952402"/>
    <n v="265.48"/>
    <n v="4"/>
    <n v="6"/>
    <n v="-1"/>
    <n v="-1"/>
    <n v="-1"/>
    <n v="-1"/>
    <x v="0"/>
    <n v="7.0590000000000002"/>
    <n v="24.411999999999999"/>
    <n v="-1"/>
    <x v="0"/>
    <x v="0"/>
    <n v="19534"/>
    <n v="393198"/>
    <n v="258"/>
    <s v="1647015445936_TMM"/>
    <n v="579"/>
    <n v="579"/>
    <n v="3"/>
  </r>
  <r>
    <x v="2"/>
    <x v="1"/>
    <n v="150"/>
    <n v="3000"/>
    <n v="84"/>
    <n v="0"/>
    <n v="0"/>
    <s v="SaidNew"/>
    <x v="0"/>
    <x v="0"/>
    <x v="0"/>
    <x v="0"/>
    <n v="131.91619047619"/>
    <n v="192.42666666666699"/>
    <n v="3"/>
    <n v="2"/>
    <n v="131.91619047619"/>
    <n v="192.42666666666699"/>
    <n v="3"/>
    <n v="2"/>
    <n v="-1"/>
    <n v="-1"/>
    <n v="-1"/>
    <n v="-1"/>
    <x v="0"/>
    <n v="24.706"/>
    <n v="24.706"/>
    <n v="-1"/>
    <x v="0"/>
    <x v="0"/>
    <n v="1363"/>
    <n v="395064"/>
    <n v="1081"/>
    <s v="1647015445936_TMM"/>
    <n v="579"/>
    <n v="579"/>
    <n v="3"/>
  </r>
  <r>
    <x v="2"/>
    <x v="1"/>
    <n v="150"/>
    <n v="3000"/>
    <n v="85"/>
    <n v="1"/>
    <n v="35"/>
    <s v="SaidOld"/>
    <x v="0"/>
    <x v="1"/>
    <x v="12"/>
    <x v="2"/>
    <n v="420.12952380952402"/>
    <n v="326.53333333333302"/>
    <n v="5"/>
    <n v="6"/>
    <n v="289.02285714285699"/>
    <n v="263.48"/>
    <n v="4"/>
    <n v="4"/>
    <n v="435.41668701171898"/>
    <n v="327.41666412353499"/>
    <n v="5"/>
    <n v="6"/>
    <x v="313"/>
    <n v="23.824000000000002"/>
    <n v="25"/>
    <n v="17.436"/>
    <x v="312"/>
    <x v="312"/>
    <n v="2339"/>
    <n v="399675"/>
    <n v="1628"/>
    <s v="1647015445936_TMM"/>
    <n v="579"/>
    <n v="579"/>
    <n v="3"/>
  </r>
  <r>
    <x v="2"/>
    <x v="1"/>
    <n v="150"/>
    <n v="3000"/>
    <n v="86"/>
    <n v="1"/>
    <n v="36"/>
    <s v="SaidOld"/>
    <x v="0"/>
    <x v="1"/>
    <x v="3"/>
    <x v="3"/>
    <n v="132.91619047619"/>
    <n v="410.58666666666699"/>
    <n v="6"/>
    <n v="2"/>
    <n v="132.91619047619"/>
    <n v="41.32"/>
    <n v="1"/>
    <n v="2"/>
    <n v="98.416687011718807"/>
    <n v="407.41666412353499"/>
    <n v="6"/>
    <n v="1"/>
    <x v="314"/>
    <n v="22.940999999999999"/>
    <n v="25.294"/>
    <n v="17.04"/>
    <x v="313"/>
    <x v="313"/>
    <n v="1893"/>
    <n v="404330"/>
    <n v="9"/>
    <s v="1647015445936_TMM"/>
    <n v="579"/>
    <n v="579"/>
    <n v="3"/>
  </r>
  <r>
    <x v="2"/>
    <x v="1"/>
    <n v="150"/>
    <n v="3000"/>
    <n v="87"/>
    <n v="0"/>
    <n v="0"/>
    <s v="SaidNew"/>
    <x v="0"/>
    <x v="0"/>
    <x v="0"/>
    <x v="0"/>
    <n v="202.96952380952399"/>
    <n v="115.37333333333299"/>
    <n v="2"/>
    <n v="3"/>
    <n v="202.96952380952399"/>
    <n v="115.37333333333299"/>
    <n v="2"/>
    <n v="3"/>
    <n v="-1"/>
    <n v="-1"/>
    <n v="-1"/>
    <n v="-1"/>
    <x v="0"/>
    <n v="25.588000000000001"/>
    <n v="25.588000000000001"/>
    <n v="-1"/>
    <x v="0"/>
    <x v="0"/>
    <n v="1619"/>
    <n v="406964"/>
    <n v="1006"/>
    <s v="1647015445936_TMM"/>
    <n v="579"/>
    <n v="579"/>
    <n v="3"/>
  </r>
  <r>
    <x v="2"/>
    <x v="1"/>
    <n v="150"/>
    <n v="3000"/>
    <n v="88"/>
    <n v="1"/>
    <n v="37"/>
    <s v="SaidOld"/>
    <x v="0"/>
    <x v="1"/>
    <x v="80"/>
    <x v="7"/>
    <n v="503.18285714285702"/>
    <n v="260.48"/>
    <n v="4"/>
    <n v="7"/>
    <n v="132.91619047619"/>
    <n v="41.32"/>
    <n v="1"/>
    <n v="2"/>
    <n v="503.41668701171898"/>
    <n v="274.41666412353499"/>
    <n v="4"/>
    <n v="7"/>
    <x v="315"/>
    <n v="8.2349999999999994"/>
    <n v="25.882000000000001"/>
    <n v="20.082000000000001"/>
    <x v="314"/>
    <x v="314"/>
    <n v="2191"/>
    <n v="410943"/>
    <n v="362"/>
    <s v="1647015445936_TMM"/>
    <n v="579"/>
    <n v="579"/>
    <n v="3"/>
  </r>
  <r>
    <x v="2"/>
    <x v="1"/>
    <n v="150"/>
    <n v="3000"/>
    <n v="89"/>
    <n v="0"/>
    <n v="0"/>
    <s v="SaidNew"/>
    <x v="0"/>
    <x v="0"/>
    <x v="0"/>
    <x v="0"/>
    <n v="418.12952380952402"/>
    <n v="121.37333333333299"/>
    <n v="2"/>
    <n v="6"/>
    <n v="418.12952380952402"/>
    <n v="121.37333333333299"/>
    <n v="2"/>
    <n v="6"/>
    <n v="-1"/>
    <n v="-1"/>
    <n v="-1"/>
    <n v="-1"/>
    <x v="0"/>
    <n v="26.175999999999998"/>
    <n v="26.175999999999998"/>
    <n v="-1"/>
    <x v="0"/>
    <x v="0"/>
    <n v="1480"/>
    <n v="413443"/>
    <n v="1755"/>
    <s v="1647015445936_TMM"/>
    <n v="579"/>
    <n v="579"/>
    <n v="3"/>
  </r>
  <r>
    <x v="2"/>
    <x v="1"/>
    <n v="150"/>
    <n v="3000"/>
    <n v="90"/>
    <n v="0"/>
    <n v="0"/>
    <s v="SaidNew"/>
    <x v="0"/>
    <x v="0"/>
    <x v="0"/>
    <x v="0"/>
    <n v="416.12952380952402"/>
    <n v="183.42666666666699"/>
    <n v="3"/>
    <n v="6"/>
    <n v="416.12952380952402"/>
    <n v="183.42666666666699"/>
    <n v="3"/>
    <n v="6"/>
    <n v="-1"/>
    <n v="-1"/>
    <n v="-1"/>
    <n v="-1"/>
    <x v="0"/>
    <n v="26.471"/>
    <n v="26.471"/>
    <n v="-1"/>
    <x v="0"/>
    <x v="0"/>
    <n v="1219"/>
    <n v="415175"/>
    <n v="1040"/>
    <s v="1647015445936_TMM"/>
    <n v="579"/>
    <n v="579"/>
    <n v="3"/>
  </r>
  <r>
    <x v="2"/>
    <x v="1"/>
    <n v="150"/>
    <n v="3000"/>
    <n v="91"/>
    <n v="1"/>
    <n v="38"/>
    <s v="SaidOld"/>
    <x v="0"/>
    <x v="1"/>
    <x v="30"/>
    <x v="4"/>
    <n v="58.862857142857102"/>
    <n v="270.48"/>
    <n v="4"/>
    <n v="1"/>
    <n v="426.12952380952402"/>
    <n v="52.32"/>
    <n v="1"/>
    <n v="6"/>
    <n v="64.416687011718807"/>
    <n v="254.41666412353501"/>
    <n v="4"/>
    <n v="1"/>
    <x v="316"/>
    <n v="20.588000000000001"/>
    <n v="26.765000000000001"/>
    <n v="16.643000000000001"/>
    <x v="315"/>
    <x v="315"/>
    <n v="1780"/>
    <n v="418656"/>
    <n v="625"/>
    <s v="1647015445936_TMM"/>
    <n v="579"/>
    <n v="579"/>
    <n v="3"/>
  </r>
  <r>
    <x v="2"/>
    <x v="1"/>
    <n v="150"/>
    <n v="3000"/>
    <n v="92"/>
    <n v="1"/>
    <n v="39"/>
    <s v="SaidNew"/>
    <x v="1"/>
    <x v="2"/>
    <x v="101"/>
    <x v="6"/>
    <n v="58.862857142857102"/>
    <n v="270.48"/>
    <n v="4"/>
    <n v="1"/>
    <n v="273.02285714285699"/>
    <n v="108.37333333333299"/>
    <n v="2"/>
    <n v="4"/>
    <n v="-1"/>
    <n v="-1"/>
    <n v="-1"/>
    <n v="-1"/>
    <x v="0"/>
    <n v="16.765000000000001"/>
    <n v="27.059000000000001"/>
    <n v="-1"/>
    <x v="0"/>
    <x v="0"/>
    <n v="1331"/>
    <n v="420994"/>
    <n v="1313"/>
    <s v="1647015445936_TMM"/>
    <n v="579"/>
    <n v="579"/>
    <n v="3"/>
  </r>
  <r>
    <x v="2"/>
    <x v="1"/>
    <n v="150"/>
    <n v="3000"/>
    <n v="93"/>
    <n v="1"/>
    <n v="40"/>
    <s v="SaidNew"/>
    <x v="1"/>
    <x v="2"/>
    <x v="12"/>
    <x v="2"/>
    <n v="348.07619047618999"/>
    <n v="480.64"/>
    <n v="7"/>
    <n v="5"/>
    <n v="418.12952380952402"/>
    <n v="121.37333333333299"/>
    <n v="2"/>
    <n v="6"/>
    <n v="-1"/>
    <n v="-1"/>
    <n v="-1"/>
    <n v="-1"/>
    <x v="0"/>
    <n v="26.175999999999998"/>
    <n v="27.353000000000002"/>
    <n v="-1"/>
    <x v="0"/>
    <x v="0"/>
    <n v="1391"/>
    <n v="422896"/>
    <n v="1755"/>
    <s v="1647015445936_TMM"/>
    <n v="579"/>
    <n v="579"/>
    <n v="3"/>
  </r>
  <r>
    <x v="2"/>
    <x v="1"/>
    <n v="150"/>
    <n v="3000"/>
    <n v="94"/>
    <n v="0"/>
    <n v="0"/>
    <s v="SaidNew"/>
    <x v="0"/>
    <x v="0"/>
    <x v="0"/>
    <x v="0"/>
    <n v="426.12952380952402"/>
    <n v="52.32"/>
    <n v="1"/>
    <n v="6"/>
    <n v="426.12952380952402"/>
    <n v="52.32"/>
    <n v="1"/>
    <n v="6"/>
    <n v="-1"/>
    <n v="-1"/>
    <n v="-1"/>
    <n v="-1"/>
    <x v="0"/>
    <n v="27.646999999999998"/>
    <n v="27.646999999999998"/>
    <n v="-1"/>
    <x v="0"/>
    <x v="0"/>
    <n v="1404"/>
    <n v="424804"/>
    <n v="813"/>
    <s v="1647015445936_TMM"/>
    <n v="579"/>
    <n v="579"/>
    <n v="3"/>
  </r>
  <r>
    <x v="2"/>
    <x v="1"/>
    <n v="150"/>
    <n v="3000"/>
    <n v="95"/>
    <n v="0"/>
    <n v="0"/>
    <s v="SaidNew"/>
    <x v="0"/>
    <x v="0"/>
    <x v="0"/>
    <x v="0"/>
    <n v="209.96952380952399"/>
    <n v="333.53333333333302"/>
    <n v="5"/>
    <n v="3"/>
    <n v="209.96952380952399"/>
    <n v="333.53333333333302"/>
    <n v="5"/>
    <n v="3"/>
    <n v="-1"/>
    <n v="-1"/>
    <n v="-1"/>
    <n v="-1"/>
    <x v="0"/>
    <n v="27.940999999999999"/>
    <n v="27.940999999999999"/>
    <n v="-1"/>
    <x v="0"/>
    <x v="0"/>
    <n v="1203"/>
    <n v="426521"/>
    <n v="2380"/>
    <s v="1647015445936_TMM"/>
    <n v="579"/>
    <n v="579"/>
    <n v="3"/>
  </r>
  <r>
    <x v="2"/>
    <x v="1"/>
    <n v="150"/>
    <n v="3000"/>
    <n v="96"/>
    <n v="1"/>
    <n v="41"/>
    <s v="SaidNew"/>
    <x v="1"/>
    <x v="2"/>
    <x v="18"/>
    <x v="7"/>
    <n v="431.12952380952402"/>
    <n v="478.64"/>
    <n v="7"/>
    <n v="6"/>
    <n v="348.07619047618999"/>
    <n v="480.64"/>
    <n v="7"/>
    <n v="5"/>
    <n v="-1"/>
    <n v="-1"/>
    <n v="-1"/>
    <n v="-1"/>
    <x v="0"/>
    <n v="14.706"/>
    <n v="28.234999999999999"/>
    <n v="-1"/>
    <x v="0"/>
    <x v="0"/>
    <n v="1436"/>
    <n v="428472"/>
    <n v="2042"/>
    <s v="1647015445936_TMM"/>
    <n v="579"/>
    <n v="579"/>
    <n v="3"/>
  </r>
  <r>
    <x v="2"/>
    <x v="1"/>
    <n v="150"/>
    <n v="3000"/>
    <n v="97"/>
    <n v="1"/>
    <n v="42"/>
    <s v="SaidNew"/>
    <x v="1"/>
    <x v="2"/>
    <x v="101"/>
    <x v="6"/>
    <n v="208.96952380952399"/>
    <n v="410.58666666666699"/>
    <n v="6"/>
    <n v="3"/>
    <n v="209.96952380952399"/>
    <n v="333.53333333333302"/>
    <n v="5"/>
    <n v="3"/>
    <n v="-1"/>
    <n v="-1"/>
    <n v="-1"/>
    <n v="-1"/>
    <x v="0"/>
    <n v="18.234999999999999"/>
    <n v="28.529"/>
    <n v="-1"/>
    <x v="0"/>
    <x v="0"/>
    <n v="1174"/>
    <n v="430157"/>
    <n v="1393"/>
    <s v="1647015445936_TMM"/>
    <n v="579"/>
    <n v="579"/>
    <n v="3"/>
  </r>
  <r>
    <x v="2"/>
    <x v="1"/>
    <n v="150"/>
    <n v="3000"/>
    <n v="98"/>
    <n v="0"/>
    <n v="0"/>
    <s v="SaidNew"/>
    <x v="0"/>
    <x v="0"/>
    <x v="0"/>
    <x v="0"/>
    <n v="491.18285714285702"/>
    <n v="53.32"/>
    <n v="1"/>
    <n v="7"/>
    <n v="491.18285714285702"/>
    <n v="53.32"/>
    <n v="1"/>
    <n v="7"/>
    <n v="-1"/>
    <n v="-1"/>
    <n v="-1"/>
    <n v="-1"/>
    <x v="0"/>
    <n v="28.824000000000002"/>
    <n v="28.824000000000002"/>
    <n v="-1"/>
    <x v="0"/>
    <x v="0"/>
    <n v="1330"/>
    <n v="432003"/>
    <n v="1192"/>
    <s v="1647015445936_TMM"/>
    <n v="579"/>
    <n v="579"/>
    <n v="3"/>
  </r>
  <r>
    <x v="2"/>
    <x v="1"/>
    <n v="150"/>
    <n v="3000"/>
    <n v="99"/>
    <n v="0"/>
    <n v="0"/>
    <s v="SaidNew"/>
    <x v="0"/>
    <x v="0"/>
    <x v="0"/>
    <x v="0"/>
    <n v="70.862857142857095"/>
    <n v="480.64"/>
    <n v="7"/>
    <n v="1"/>
    <n v="70.862857142857095"/>
    <n v="480.64"/>
    <n v="7"/>
    <n v="1"/>
    <n v="-1"/>
    <n v="-1"/>
    <n v="-1"/>
    <n v="-1"/>
    <x v="0"/>
    <n v="29.117999999999999"/>
    <n v="29.117999999999999"/>
    <n v="-1"/>
    <x v="0"/>
    <x v="0"/>
    <n v="1136"/>
    <n v="433645"/>
    <n v="319"/>
    <s v="1647015445936_TMM"/>
    <n v="579"/>
    <n v="579"/>
    <n v="3"/>
  </r>
  <r>
    <x v="2"/>
    <x v="1"/>
    <n v="150"/>
    <n v="3000"/>
    <n v="100"/>
    <n v="1"/>
    <n v="43"/>
    <s v="SaidOld"/>
    <x v="0"/>
    <x v="1"/>
    <x v="38"/>
    <x v="7"/>
    <n v="415.12952380952402"/>
    <n v="415.58666666666699"/>
    <n v="6"/>
    <n v="6"/>
    <n v="415.12952380952402"/>
    <n v="415.58666666666699"/>
    <n v="6"/>
    <n v="6"/>
    <n v="422.41668701171898"/>
    <n v="406.41666412353499"/>
    <n v="6"/>
    <n v="6"/>
    <x v="317"/>
    <n v="7.6470000000000002"/>
    <n v="29.411999999999999"/>
    <n v="19.553000000000001"/>
    <x v="316"/>
    <x v="316"/>
    <n v="1864"/>
    <n v="437166"/>
    <n v="1204"/>
    <s v="1647015445936_TMM"/>
    <n v="579"/>
    <n v="579"/>
    <n v="3"/>
  </r>
  <r>
    <x v="2"/>
    <x v="1"/>
    <n v="150"/>
    <n v="3000"/>
    <n v="101"/>
    <n v="1"/>
    <n v="44"/>
    <s v="SaidOld"/>
    <x v="0"/>
    <x v="1"/>
    <x v="4"/>
    <x v="3"/>
    <n v="289.02285714285699"/>
    <n v="263.48"/>
    <n v="4"/>
    <n v="4"/>
    <n v="426.12952380952402"/>
    <n v="52.32"/>
    <n v="1"/>
    <n v="6"/>
    <n v="291.41668701171898"/>
    <n v="253.41666412353501"/>
    <n v="4"/>
    <n v="4"/>
    <x v="318"/>
    <n v="27.646999999999998"/>
    <n v="29.706"/>
    <n v="22.727"/>
    <x v="317"/>
    <x v="317"/>
    <n v="1818"/>
    <n v="441093"/>
    <n v="813"/>
    <s v="1647015445936_TMM"/>
    <n v="579"/>
    <n v="579"/>
    <n v="3"/>
  </r>
  <r>
    <x v="2"/>
    <x v="1"/>
    <n v="150"/>
    <n v="3000"/>
    <n v="102"/>
    <n v="0"/>
    <n v="0"/>
    <s v="SaidNew"/>
    <x v="0"/>
    <x v="0"/>
    <x v="0"/>
    <x v="0"/>
    <n v="342.07619047618999"/>
    <n v="120.37333333333299"/>
    <n v="2"/>
    <n v="5"/>
    <n v="342.07619047618999"/>
    <n v="120.37333333333299"/>
    <n v="2"/>
    <n v="5"/>
    <n v="-1"/>
    <n v="-1"/>
    <n v="-1"/>
    <n v="-1"/>
    <x v="0"/>
    <n v="30"/>
    <n v="30"/>
    <n v="-1"/>
    <x v="0"/>
    <x v="0"/>
    <n v="1320"/>
    <n v="443421"/>
    <n v="1369"/>
    <s v="1647015445936_TMM"/>
    <n v="579"/>
    <n v="579"/>
    <n v="3"/>
  </r>
  <r>
    <x v="2"/>
    <x v="1"/>
    <n v="150"/>
    <n v="3000"/>
    <n v="103"/>
    <n v="1"/>
    <n v="45"/>
    <s v="SaidOld"/>
    <x v="0"/>
    <x v="1"/>
    <x v="30"/>
    <x v="4"/>
    <n v="283.02285714285699"/>
    <n v="469.64"/>
    <n v="7"/>
    <n v="4"/>
    <n v="350.07619047618999"/>
    <n v="270.48"/>
    <n v="4"/>
    <n v="5"/>
    <n v="291.41668701171898"/>
    <n v="450.41666412353499"/>
    <n v="7"/>
    <n v="4"/>
    <x v="319"/>
    <n v="24.117999999999999"/>
    <n v="30.294"/>
    <n v="23.388999999999999"/>
    <x v="318"/>
    <x v="318"/>
    <n v="1894"/>
    <n v="446946"/>
    <n v="704"/>
    <s v="1647015445936_TMM"/>
    <n v="579"/>
    <n v="579"/>
    <n v="3"/>
  </r>
  <r>
    <x v="2"/>
    <x v="1"/>
    <n v="150"/>
    <n v="3000"/>
    <n v="104"/>
    <n v="0"/>
    <n v="0"/>
    <s v="SaidNew"/>
    <x v="0"/>
    <x v="0"/>
    <x v="0"/>
    <x v="0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30.588000000000001"/>
    <n v="30.588000000000001"/>
    <n v="-1"/>
    <x v="0"/>
    <x v="0"/>
    <n v="358"/>
    <n v="448311"/>
    <n v="1254"/>
    <s v="1647015445936_TMM"/>
    <n v="579"/>
    <n v="579"/>
    <n v="3"/>
  </r>
  <r>
    <x v="2"/>
    <x v="1"/>
    <n v="150"/>
    <n v="3000"/>
    <n v="105"/>
    <n v="0"/>
    <n v="0"/>
    <s v="SaidNew"/>
    <x v="0"/>
    <x v="0"/>
    <x v="0"/>
    <x v="0"/>
    <n v="209.96952380952399"/>
    <n v="40.32"/>
    <n v="1"/>
    <n v="3"/>
    <n v="209.96952380952399"/>
    <n v="40.32"/>
    <n v="1"/>
    <n v="3"/>
    <n v="-1"/>
    <n v="-1"/>
    <n v="-1"/>
    <n v="-1"/>
    <x v="0"/>
    <n v="30.882000000000001"/>
    <n v="30.882000000000001"/>
    <n v="-1"/>
    <x v="0"/>
    <x v="0"/>
    <n v="1272"/>
    <n v="450095"/>
    <n v="1069"/>
    <s v="1647015445936_TMM"/>
    <n v="579"/>
    <n v="579"/>
    <n v="3"/>
  </r>
  <r>
    <x v="2"/>
    <x v="1"/>
    <n v="150"/>
    <n v="3000"/>
    <n v="106"/>
    <n v="0"/>
    <n v="0"/>
    <s v="SaidNew"/>
    <x v="0"/>
    <x v="0"/>
    <x v="0"/>
    <x v="0"/>
    <n v="348.07619047618999"/>
    <n v="480.64"/>
    <n v="7"/>
    <n v="5"/>
    <n v="348.07619047618999"/>
    <n v="480.64"/>
    <n v="7"/>
    <n v="5"/>
    <n v="-1"/>
    <n v="-1"/>
    <n v="-1"/>
    <n v="-1"/>
    <x v="0"/>
    <n v="31.175999999999998"/>
    <n v="31.175999999999998"/>
    <n v="-1"/>
    <x v="0"/>
    <x v="0"/>
    <n v="1381"/>
    <n v="451994"/>
    <n v="754"/>
    <s v="1647015445936_TMM"/>
    <n v="579"/>
    <n v="579"/>
    <n v="3"/>
  </r>
  <r>
    <x v="2"/>
    <x v="1"/>
    <n v="150"/>
    <n v="3000"/>
    <n v="107"/>
    <n v="0"/>
    <n v="0"/>
    <s v="SaidNew"/>
    <x v="0"/>
    <x v="0"/>
    <x v="0"/>
    <x v="0"/>
    <n v="506.18285714285702"/>
    <n v="183.42666666666699"/>
    <n v="3"/>
    <n v="7"/>
    <n v="506.18285714285702"/>
    <n v="183.42666666666699"/>
    <n v="3"/>
    <n v="7"/>
    <n v="-1"/>
    <n v="-1"/>
    <n v="-1"/>
    <n v="-1"/>
    <x v="0"/>
    <n v="31.471"/>
    <n v="31.471"/>
    <n v="-1"/>
    <x v="0"/>
    <x v="0"/>
    <n v="1358"/>
    <n v="453855"/>
    <n v="360"/>
    <s v="1647015445936_TMM"/>
    <n v="579"/>
    <n v="579"/>
    <n v="3"/>
  </r>
  <r>
    <x v="2"/>
    <x v="1"/>
    <n v="150"/>
    <n v="3000"/>
    <n v="108"/>
    <n v="0"/>
    <n v="0"/>
    <s v="SaidNew"/>
    <x v="0"/>
    <x v="0"/>
    <x v="0"/>
    <x v="0"/>
    <n v="72.862857142857095"/>
    <n v="416.58666666666699"/>
    <n v="6"/>
    <n v="1"/>
    <n v="72.862857142857095"/>
    <n v="416.58666666666699"/>
    <n v="6"/>
    <n v="1"/>
    <n v="-1"/>
    <n v="-1"/>
    <n v="-1"/>
    <n v="-1"/>
    <x v="0"/>
    <n v="31.765000000000001"/>
    <n v="31.765000000000001"/>
    <n v="-1"/>
    <x v="0"/>
    <x v="0"/>
    <n v="1330"/>
    <n v="455702"/>
    <n v="1363"/>
    <s v="1647015445936_TMM"/>
    <n v="579"/>
    <n v="579"/>
    <n v="3"/>
  </r>
  <r>
    <x v="2"/>
    <x v="1"/>
    <n v="150"/>
    <n v="3000"/>
    <n v="109"/>
    <n v="0"/>
    <n v="0"/>
    <s v="SaidOld"/>
    <x v="1"/>
    <x v="3"/>
    <x v="0"/>
    <x v="0"/>
    <n v="213.96952380952399"/>
    <n v="469.64"/>
    <n v="7"/>
    <n v="3"/>
    <n v="213.96952380952399"/>
    <n v="469.64"/>
    <n v="7"/>
    <n v="3"/>
    <n v="227.41668701171901"/>
    <n v="463.41666412353499"/>
    <n v="7"/>
    <n v="3"/>
    <x v="320"/>
    <n v="32.058999999999997"/>
    <n v="32.058999999999997"/>
    <n v="25.637"/>
    <x v="319"/>
    <x v="319"/>
    <n v="2136"/>
    <n v="459555"/>
    <n v="1071"/>
    <s v="1647015445936_TMM"/>
    <n v="579"/>
    <n v="579"/>
    <n v="3"/>
  </r>
  <r>
    <x v="2"/>
    <x v="1"/>
    <n v="150"/>
    <n v="3000"/>
    <n v="110"/>
    <n v="1"/>
    <n v="46"/>
    <s v="SaidOld"/>
    <x v="0"/>
    <x v="1"/>
    <x v="6"/>
    <x v="4"/>
    <n v="137.91619047619"/>
    <n v="489.64"/>
    <n v="7"/>
    <n v="2"/>
    <n v="491.18285714285702"/>
    <n v="53.32"/>
    <n v="1"/>
    <n v="7"/>
    <n v="161.41668701171901"/>
    <n v="478.41666412353499"/>
    <n v="7"/>
    <n v="2"/>
    <x v="321"/>
    <n v="28.824000000000002"/>
    <n v="32.353000000000002"/>
    <n v="27.356999999999999"/>
    <x v="320"/>
    <x v="320"/>
    <n v="2342"/>
    <n v="464096"/>
    <n v="1192"/>
    <s v="1647015445936_TMM"/>
    <n v="579"/>
    <n v="579"/>
    <n v="3"/>
  </r>
  <r>
    <x v="2"/>
    <x v="1"/>
    <n v="150"/>
    <n v="3000"/>
    <n v="111"/>
    <n v="1"/>
    <n v="47"/>
    <s v="SaidNew"/>
    <x v="1"/>
    <x v="2"/>
    <x v="28"/>
    <x v="3"/>
    <n v="202.96952380952399"/>
    <n v="115.37333333333299"/>
    <n v="2"/>
    <n v="3"/>
    <n v="342.07619047618999"/>
    <n v="120.37333333333299"/>
    <n v="2"/>
    <n v="5"/>
    <n v="-1"/>
    <n v="-1"/>
    <n v="-1"/>
    <n v="-1"/>
    <x v="0"/>
    <n v="30"/>
    <n v="32.646999999999998"/>
    <n v="-1"/>
    <x v="0"/>
    <x v="0"/>
    <n v="1264"/>
    <n v="466364"/>
    <n v="1369"/>
    <s v="1647015445936_TMM"/>
    <n v="579"/>
    <n v="579"/>
    <n v="3"/>
  </r>
  <r>
    <x v="2"/>
    <x v="1"/>
    <n v="150"/>
    <n v="3000"/>
    <n v="112"/>
    <n v="1"/>
    <n v="48"/>
    <s v="SaidOld"/>
    <x v="0"/>
    <x v="1"/>
    <x v="10"/>
    <x v="4"/>
    <n v="491.18285714285702"/>
    <n v="53.32"/>
    <n v="1"/>
    <n v="7"/>
    <n v="416.12952380952402"/>
    <n v="183.42666666666699"/>
    <n v="3"/>
    <n v="6"/>
    <n v="500.41668701171898"/>
    <n v="76.416664123535199"/>
    <n v="1"/>
    <n v="7"/>
    <x v="322"/>
    <n v="26.471"/>
    <n v="32.941000000000003"/>
    <n v="28.151"/>
    <x v="321"/>
    <x v="321"/>
    <n v="2064"/>
    <n v="470121"/>
    <n v="1040"/>
    <s v="1647015445936_TMM"/>
    <n v="579"/>
    <n v="579"/>
    <n v="3"/>
  </r>
  <r>
    <x v="2"/>
    <x v="1"/>
    <n v="150"/>
    <n v="3000"/>
    <n v="113"/>
    <n v="0"/>
    <n v="0"/>
    <s v="SaidNew"/>
    <x v="0"/>
    <x v="0"/>
    <x v="0"/>
    <x v="0"/>
    <n v="419.12952380952402"/>
    <n v="265.48"/>
    <n v="4"/>
    <n v="6"/>
    <n v="419.12952380952402"/>
    <n v="265.48"/>
    <n v="4"/>
    <n v="6"/>
    <n v="-1"/>
    <n v="-1"/>
    <n v="-1"/>
    <n v="-1"/>
    <x v="0"/>
    <n v="33.234999999999999"/>
    <n v="33.234999999999999"/>
    <n v="-1"/>
    <x v="0"/>
    <x v="0"/>
    <n v="1330"/>
    <n v="472454"/>
    <n v="2141"/>
    <s v="1647015445936_TMM"/>
    <n v="579"/>
    <n v="579"/>
    <n v="3"/>
  </r>
  <r>
    <x v="2"/>
    <x v="1"/>
    <n v="150"/>
    <n v="3000"/>
    <n v="114"/>
    <n v="0"/>
    <n v="0"/>
    <s v="SaidNew"/>
    <x v="0"/>
    <x v="0"/>
    <x v="0"/>
    <x v="0"/>
    <n v="506.18285714285702"/>
    <n v="478.64"/>
    <n v="7"/>
    <n v="7"/>
    <n v="506.18285714285702"/>
    <n v="478.64"/>
    <n v="7"/>
    <n v="7"/>
    <n v="-1"/>
    <n v="-1"/>
    <n v="-1"/>
    <n v="-1"/>
    <x v="0"/>
    <n v="33.529000000000003"/>
    <n v="33.529000000000003"/>
    <n v="-1"/>
    <x v="0"/>
    <x v="0"/>
    <n v="1399"/>
    <n v="474372"/>
    <n v="206"/>
    <s v="1647015445936_TMM"/>
    <n v="579"/>
    <n v="579"/>
    <n v="3"/>
  </r>
  <r>
    <x v="2"/>
    <x v="1"/>
    <n v="150"/>
    <n v="3000"/>
    <n v="115"/>
    <n v="0"/>
    <n v="0"/>
    <s v="SaidNew"/>
    <x v="0"/>
    <x v="0"/>
    <x v="0"/>
    <x v="0"/>
    <n v="274.02285714285699"/>
    <n v="41.32"/>
    <n v="1"/>
    <n v="4"/>
    <n v="274.02285714285699"/>
    <n v="41.32"/>
    <n v="1"/>
    <n v="4"/>
    <n v="-1"/>
    <n v="-1"/>
    <n v="-1"/>
    <n v="-1"/>
    <x v="0"/>
    <n v="33.823999999999998"/>
    <n v="33.823999999999998"/>
    <n v="-1"/>
    <x v="0"/>
    <x v="0"/>
    <n v="1286"/>
    <n v="476174"/>
    <n v="1246"/>
    <s v="1647015445936_TMM"/>
    <n v="579"/>
    <n v="579"/>
    <n v="3"/>
  </r>
  <r>
    <x v="2"/>
    <x v="1"/>
    <n v="150"/>
    <n v="3000"/>
    <n v="116"/>
    <n v="0"/>
    <n v="0"/>
    <s v="SaidNew"/>
    <x v="0"/>
    <x v="0"/>
    <x v="0"/>
    <x v="0"/>
    <n v="131.91619047619"/>
    <n v="260.48"/>
    <n v="4"/>
    <n v="2"/>
    <n v="131.91619047619"/>
    <n v="260.48"/>
    <n v="4"/>
    <n v="2"/>
    <n v="-1"/>
    <n v="-1"/>
    <n v="-1"/>
    <n v="-1"/>
    <x v="0"/>
    <n v="34.118000000000002"/>
    <n v="34.118000000000002"/>
    <n v="-1"/>
    <x v="0"/>
    <x v="0"/>
    <n v="1217"/>
    <n v="477911"/>
    <n v="1844"/>
    <s v="1647015445936_TMM"/>
    <n v="579"/>
    <n v="579"/>
    <n v="3"/>
  </r>
  <r>
    <x v="2"/>
    <x v="1"/>
    <n v="150"/>
    <n v="3000"/>
    <n v="117"/>
    <n v="0"/>
    <n v="0"/>
    <s v="SaidNew"/>
    <x v="0"/>
    <x v="0"/>
    <x v="0"/>
    <x v="0"/>
    <n v="52.862857142857102"/>
    <n v="49.32"/>
    <n v="1"/>
    <n v="1"/>
    <n v="52.862857142857102"/>
    <n v="49.32"/>
    <n v="1"/>
    <n v="1"/>
    <n v="-1"/>
    <n v="-1"/>
    <n v="-1"/>
    <n v="-1"/>
    <x v="0"/>
    <n v="34.411999999999999"/>
    <n v="34.411999999999999"/>
    <n v="-1"/>
    <x v="0"/>
    <x v="0"/>
    <n v="1320"/>
    <n v="479744"/>
    <n v="1932"/>
    <s v="1647015445936_TMM"/>
    <n v="579"/>
    <n v="579"/>
    <n v="3"/>
  </r>
  <r>
    <x v="2"/>
    <x v="1"/>
    <n v="150"/>
    <n v="3000"/>
    <n v="118"/>
    <n v="1"/>
    <n v="49"/>
    <s v="SaidOld"/>
    <x v="0"/>
    <x v="1"/>
    <x v="19"/>
    <x v="3"/>
    <n v="58.862857142857102"/>
    <n v="270.48"/>
    <n v="4"/>
    <n v="1"/>
    <n v="506.18285714285702"/>
    <n v="183.42666666666699"/>
    <n v="3"/>
    <n v="7"/>
    <n v="60.4166870117188"/>
    <n v="268.41666412353499"/>
    <n v="4"/>
    <n v="1"/>
    <x v="323"/>
    <n v="31.471"/>
    <n v="34.706000000000003"/>
    <n v="28.414999999999999"/>
    <x v="322"/>
    <x v="322"/>
    <n v="2118"/>
    <n v="483435"/>
    <n v="360"/>
    <s v="1647015445936_TMM"/>
    <n v="579"/>
    <n v="579"/>
    <n v="3"/>
  </r>
  <r>
    <x v="2"/>
    <x v="1"/>
    <n v="150"/>
    <n v="3000"/>
    <n v="119"/>
    <n v="0"/>
    <n v="0"/>
    <s v="SaidNew"/>
    <x v="0"/>
    <x v="0"/>
    <x v="0"/>
    <x v="0"/>
    <n v="54.862857142857102"/>
    <n v="338.53333333333302"/>
    <n v="5"/>
    <n v="1"/>
    <n v="54.862857142857102"/>
    <n v="338.53333333333302"/>
    <n v="5"/>
    <n v="1"/>
    <n v="-1"/>
    <n v="-1"/>
    <n v="-1"/>
    <n v="-1"/>
    <x v="0"/>
    <n v="35"/>
    <n v="35"/>
    <n v="-1"/>
    <x v="0"/>
    <x v="0"/>
    <n v="1216"/>
    <n v="485654"/>
    <n v="414"/>
    <s v="1647015445936_TMM"/>
    <n v="579"/>
    <n v="579"/>
    <n v="3"/>
  </r>
  <r>
    <x v="2"/>
    <x v="1"/>
    <n v="150"/>
    <n v="3000"/>
    <n v="120"/>
    <n v="0"/>
    <n v="0"/>
    <s v="SaidNew"/>
    <x v="0"/>
    <x v="0"/>
    <x v="0"/>
    <x v="0"/>
    <n v="493.18285714285702"/>
    <n v="335.53333333333302"/>
    <n v="5"/>
    <n v="7"/>
    <n v="493.18285714285702"/>
    <n v="335.53333333333302"/>
    <n v="5"/>
    <n v="7"/>
    <n v="-1"/>
    <n v="-1"/>
    <n v="-1"/>
    <n v="-1"/>
    <x v="0"/>
    <n v="35.293999999999997"/>
    <n v="35.293999999999997"/>
    <n v="-1"/>
    <x v="0"/>
    <x v="0"/>
    <n v="1210"/>
    <n v="487383"/>
    <n v="701"/>
    <s v="1647015445936_TMM"/>
    <n v="579"/>
    <n v="579"/>
    <n v="3"/>
  </r>
  <r>
    <x v="2"/>
    <x v="1"/>
    <n v="150"/>
    <n v="3000"/>
    <n v="121"/>
    <n v="0"/>
    <n v="0"/>
    <s v="SaidNew"/>
    <x v="0"/>
    <x v="0"/>
    <x v="0"/>
    <x v="0"/>
    <n v="340.07619047618999"/>
    <n v="43.32"/>
    <n v="1"/>
    <n v="5"/>
    <n v="340.07619047618999"/>
    <n v="43.32"/>
    <n v="1"/>
    <n v="5"/>
    <n v="-1"/>
    <n v="-1"/>
    <n v="-1"/>
    <n v="-1"/>
    <x v="0"/>
    <n v="35.588000000000001"/>
    <n v="35.588000000000001"/>
    <n v="-1"/>
    <x v="0"/>
    <x v="0"/>
    <n v="1368"/>
    <n v="489255"/>
    <n v="173"/>
    <s v="1647015445936_TMM"/>
    <n v="579"/>
    <n v="579"/>
    <n v="3"/>
  </r>
  <r>
    <x v="2"/>
    <x v="1"/>
    <n v="150"/>
    <n v="3000"/>
    <n v="122"/>
    <n v="0"/>
    <n v="0"/>
    <s v="SaidNew"/>
    <x v="0"/>
    <x v="0"/>
    <x v="0"/>
    <x v="0"/>
    <n v="143.91619047619"/>
    <n v="330.53333333333302"/>
    <n v="5"/>
    <n v="2"/>
    <n v="143.91619047619"/>
    <n v="330.53333333333302"/>
    <n v="5"/>
    <n v="2"/>
    <n v="-1"/>
    <n v="-1"/>
    <n v="-1"/>
    <n v="-1"/>
    <x v="0"/>
    <n v="35.881999999999998"/>
    <n v="35.881999999999998"/>
    <n v="-1"/>
    <x v="0"/>
    <x v="0"/>
    <n v="1193"/>
    <n v="490957"/>
    <n v="921"/>
    <s v="1647015445936_TMM"/>
    <n v="579"/>
    <n v="579"/>
    <n v="3"/>
  </r>
  <r>
    <x v="2"/>
    <x v="1"/>
    <n v="150"/>
    <n v="3000"/>
    <n v="123"/>
    <n v="1"/>
    <n v="50"/>
    <s v="SaidNew"/>
    <x v="1"/>
    <x v="2"/>
    <x v="52"/>
    <x v="7"/>
    <n v="272.02285714285699"/>
    <n v="335.53333333333302"/>
    <n v="5"/>
    <n v="4"/>
    <n v="418.12952380952402"/>
    <n v="121.37333333333299"/>
    <n v="2"/>
    <n v="6"/>
    <n v="-1"/>
    <n v="-1"/>
    <n v="-1"/>
    <n v="-1"/>
    <x v="0"/>
    <n v="12.647"/>
    <n v="36.176000000000002"/>
    <n v="-1"/>
    <x v="0"/>
    <x v="0"/>
    <n v="1208"/>
    <n v="492683"/>
    <n v="1077"/>
    <s v="1647015445936_TMM"/>
    <n v="579"/>
    <n v="579"/>
    <n v="3"/>
  </r>
  <r>
    <x v="2"/>
    <x v="1"/>
    <n v="150"/>
    <n v="3000"/>
    <n v="124"/>
    <n v="0"/>
    <n v="0"/>
    <s v="SaidNew"/>
    <x v="0"/>
    <x v="0"/>
    <x v="0"/>
    <x v="0"/>
    <n v="132.91619047619"/>
    <n v="410.58666666666699"/>
    <n v="6"/>
    <n v="2"/>
    <n v="132.91619047619"/>
    <n v="410.58666666666699"/>
    <n v="6"/>
    <n v="2"/>
    <n v="-1"/>
    <n v="-1"/>
    <n v="-1"/>
    <n v="-1"/>
    <x v="0"/>
    <n v="36.470999999999997"/>
    <n v="36.470999999999997"/>
    <n v="-1"/>
    <x v="0"/>
    <x v="0"/>
    <n v="1300"/>
    <n v="494493"/>
    <n v="134"/>
    <s v="1647015445936_TMM"/>
    <n v="579"/>
    <n v="579"/>
    <n v="3"/>
  </r>
  <r>
    <x v="2"/>
    <x v="1"/>
    <n v="150"/>
    <n v="3000"/>
    <n v="125"/>
    <n v="1"/>
    <n v="51"/>
    <s v="SaidOld"/>
    <x v="0"/>
    <x v="1"/>
    <x v="44"/>
    <x v="7"/>
    <n v="500.18285714285702"/>
    <n v="399.58666666666699"/>
    <n v="6"/>
    <n v="7"/>
    <n v="272.02285714285699"/>
    <n v="335.53333333333302"/>
    <n v="5"/>
    <n v="4"/>
    <n v="496.41668701171898"/>
    <n v="411.41666412353499"/>
    <n v="6"/>
    <n v="7"/>
    <x v="324"/>
    <n v="22.353000000000002"/>
    <n v="36.765000000000001"/>
    <n v="17.172000000000001"/>
    <x v="323"/>
    <x v="323"/>
    <n v="1873"/>
    <n v="498184"/>
    <n v="1151"/>
    <s v="1647015445936_TMM"/>
    <n v="579"/>
    <n v="579"/>
    <n v="3"/>
  </r>
  <r>
    <x v="2"/>
    <x v="1"/>
    <n v="150"/>
    <n v="3000"/>
    <n v="126"/>
    <n v="0"/>
    <n v="0"/>
    <s v="SaidNew"/>
    <x v="0"/>
    <x v="0"/>
    <x v="0"/>
    <x v="0"/>
    <n v="426.12952380952402"/>
    <n v="52.32"/>
    <n v="1"/>
    <n v="6"/>
    <n v="426.12952380952402"/>
    <n v="52.32"/>
    <n v="1"/>
    <n v="6"/>
    <n v="-1"/>
    <n v="-1"/>
    <n v="-1"/>
    <n v="-1"/>
    <x v="0"/>
    <n v="37.058999999999997"/>
    <n v="37.058999999999997"/>
    <n v="-1"/>
    <x v="0"/>
    <x v="0"/>
    <n v="1307"/>
    <n v="500494"/>
    <n v="2056"/>
    <s v="1647015445936_TMM"/>
    <n v="579"/>
    <n v="579"/>
    <n v="3"/>
  </r>
  <r>
    <x v="2"/>
    <x v="1"/>
    <n v="150"/>
    <n v="3000"/>
    <n v="127"/>
    <n v="0"/>
    <n v="0"/>
    <s v="SaidNew"/>
    <x v="0"/>
    <x v="0"/>
    <x v="0"/>
    <x v="0"/>
    <n v="415.12952380952402"/>
    <n v="415.58666666666699"/>
    <n v="6"/>
    <n v="6"/>
    <n v="415.12952380952402"/>
    <n v="415.58666666666699"/>
    <n v="6"/>
    <n v="6"/>
    <n v="-1"/>
    <n v="-1"/>
    <n v="-1"/>
    <n v="-1"/>
    <x v="0"/>
    <n v="37.353000000000002"/>
    <n v="37.353000000000002"/>
    <n v="-1"/>
    <x v="0"/>
    <x v="0"/>
    <n v="1313"/>
    <n v="502315"/>
    <n v="262"/>
    <s v="1647015445936_TMM"/>
    <n v="579"/>
    <n v="579"/>
    <n v="3"/>
  </r>
  <r>
    <x v="2"/>
    <x v="1"/>
    <n v="150"/>
    <n v="3000"/>
    <n v="128"/>
    <n v="0"/>
    <n v="0"/>
    <s v="SaidNew"/>
    <x v="0"/>
    <x v="0"/>
    <x v="0"/>
    <x v="0"/>
    <n v="209.96952380952399"/>
    <n v="333.53333333333302"/>
    <n v="5"/>
    <n v="3"/>
    <n v="209.96952380952399"/>
    <n v="333.53333333333302"/>
    <n v="5"/>
    <n v="3"/>
    <n v="-1"/>
    <n v="-1"/>
    <n v="-1"/>
    <n v="-1"/>
    <x v="0"/>
    <n v="37.646999999999998"/>
    <n v="37.646999999999998"/>
    <n v="-1"/>
    <x v="0"/>
    <x v="0"/>
    <n v="1230"/>
    <n v="504054"/>
    <n v="1539"/>
    <s v="1647015445936_TMM"/>
    <n v="579"/>
    <n v="579"/>
    <n v="3"/>
  </r>
  <r>
    <x v="2"/>
    <x v="1"/>
    <n v="150"/>
    <n v="3000"/>
    <n v="129"/>
    <n v="0"/>
    <n v="0"/>
    <s v="SaidNew"/>
    <x v="0"/>
    <x v="0"/>
    <x v="0"/>
    <x v="0"/>
    <n v="484.18285714285702"/>
    <n v="118.37333333333299"/>
    <n v="2"/>
    <n v="7"/>
    <n v="484.18285714285702"/>
    <n v="118.37333333333299"/>
    <n v="2"/>
    <n v="7"/>
    <n v="-1"/>
    <n v="-1"/>
    <n v="-1"/>
    <n v="-1"/>
    <x v="0"/>
    <n v="37.941000000000003"/>
    <n v="37.941000000000003"/>
    <n v="-1"/>
    <x v="0"/>
    <x v="0"/>
    <n v="1263"/>
    <n v="505835"/>
    <n v="1091"/>
    <s v="1647015445936_TMM"/>
    <n v="579"/>
    <n v="579"/>
    <n v="3"/>
  </r>
  <r>
    <x v="2"/>
    <x v="1"/>
    <n v="150"/>
    <n v="3000"/>
    <n v="130"/>
    <n v="0"/>
    <n v="0"/>
    <s v="SaidNew"/>
    <x v="0"/>
    <x v="0"/>
    <x v="0"/>
    <x v="0"/>
    <n v="68.862857142857095"/>
    <n v="111.37333333333299"/>
    <n v="2"/>
    <n v="1"/>
    <n v="68.862857142857095"/>
    <n v="111.37333333333299"/>
    <n v="2"/>
    <n v="1"/>
    <n v="-1"/>
    <n v="-1"/>
    <n v="-1"/>
    <n v="-1"/>
    <x v="0"/>
    <n v="38.234999999999999"/>
    <n v="38.234999999999999"/>
    <n v="-1"/>
    <x v="0"/>
    <x v="0"/>
    <n v="1732"/>
    <n v="508076"/>
    <n v="93"/>
    <s v="1647015445936_TMM"/>
    <n v="579"/>
    <n v="579"/>
    <n v="3"/>
  </r>
  <r>
    <x v="2"/>
    <x v="1"/>
    <n v="150"/>
    <n v="3000"/>
    <n v="131"/>
    <n v="1"/>
    <n v="52"/>
    <s v="SaidOld"/>
    <x v="0"/>
    <x v="1"/>
    <x v="25"/>
    <x v="4"/>
    <n v="132.91619047619"/>
    <n v="41.32"/>
    <n v="1"/>
    <n v="2"/>
    <n v="131.91619047619"/>
    <n v="260.48"/>
    <n v="4"/>
    <n v="2"/>
    <n v="157.41668701171901"/>
    <n v="69.416664123535199"/>
    <n v="1"/>
    <n v="2"/>
    <x v="325"/>
    <n v="34.118000000000002"/>
    <n v="38.529000000000003"/>
    <n v="32.912999999999997"/>
    <x v="324"/>
    <x v="324"/>
    <n v="1886"/>
    <n v="511875"/>
    <n v="1844"/>
    <s v="1647015445936_TMM"/>
    <n v="579"/>
    <n v="579"/>
    <n v="3"/>
  </r>
  <r>
    <x v="2"/>
    <x v="1"/>
    <n v="150"/>
    <n v="3000"/>
    <n v="132"/>
    <n v="0"/>
    <n v="0"/>
    <s v="SaidNew"/>
    <x v="0"/>
    <x v="0"/>
    <x v="0"/>
    <x v="0"/>
    <n v="209.96952380952399"/>
    <n v="40.32"/>
    <n v="1"/>
    <n v="3"/>
    <n v="209.96952380952399"/>
    <n v="40.32"/>
    <n v="1"/>
    <n v="3"/>
    <n v="-1"/>
    <n v="-1"/>
    <n v="-1"/>
    <n v="-1"/>
    <x v="0"/>
    <n v="38.823999999999998"/>
    <n v="38.823999999999998"/>
    <n v="-1"/>
    <x v="0"/>
    <x v="0"/>
    <n v="1301"/>
    <n v="514183"/>
    <n v="1544"/>
    <s v="1647015445936_TMM"/>
    <n v="579"/>
    <n v="579"/>
    <n v="3"/>
  </r>
  <r>
    <x v="2"/>
    <x v="1"/>
    <n v="150"/>
    <n v="3000"/>
    <n v="133"/>
    <n v="1"/>
    <n v="53"/>
    <s v="SaidOld"/>
    <x v="0"/>
    <x v="1"/>
    <x v="102"/>
    <x v="8"/>
    <n v="350.07619047618999"/>
    <n v="270.48"/>
    <n v="4"/>
    <n v="5"/>
    <n v="349.07619047618999"/>
    <n v="411.58666666666699"/>
    <n v="6"/>
    <n v="5"/>
    <n v="372.41668701171898"/>
    <n v="259.41666412353499"/>
    <n v="4"/>
    <n v="5"/>
    <x v="326"/>
    <n v="11.765000000000001"/>
    <n v="39.118000000000002"/>
    <n v="22.594999999999999"/>
    <x v="325"/>
    <x v="325"/>
    <n v="1797"/>
    <n v="517584"/>
    <n v="1741"/>
    <s v="1647015445936_TMM"/>
    <n v="579"/>
    <n v="579"/>
    <n v="3"/>
  </r>
  <r>
    <x v="2"/>
    <x v="1"/>
    <n v="150"/>
    <n v="3000"/>
    <n v="134"/>
    <n v="0"/>
    <n v="0"/>
    <s v="SaidNew"/>
    <x v="0"/>
    <x v="0"/>
    <x v="0"/>
    <x v="0"/>
    <n v="491.18285714285702"/>
    <n v="53.32"/>
    <n v="1"/>
    <n v="7"/>
    <n v="491.18285714285702"/>
    <n v="53.32"/>
    <n v="1"/>
    <n v="7"/>
    <n v="-1"/>
    <n v="-1"/>
    <n v="-1"/>
    <n v="-1"/>
    <x v="0"/>
    <n v="39.411999999999999"/>
    <n v="39.411999999999999"/>
    <n v="-1"/>
    <x v="0"/>
    <x v="0"/>
    <n v="1393"/>
    <n v="519985"/>
    <n v="1613"/>
    <s v="1647015445936_TMM"/>
    <n v="579"/>
    <n v="579"/>
    <n v="3"/>
  </r>
  <r>
    <x v="2"/>
    <x v="1"/>
    <n v="150"/>
    <n v="3000"/>
    <n v="135"/>
    <n v="0"/>
    <n v="0"/>
    <s v="SaidNew"/>
    <x v="0"/>
    <x v="0"/>
    <x v="0"/>
    <x v="0"/>
    <n v="68.862857142857095"/>
    <n v="111.37333333333299"/>
    <n v="2"/>
    <n v="1"/>
    <n v="68.862857142857095"/>
    <n v="111.37333333333299"/>
    <n v="2"/>
    <n v="1"/>
    <n v="-1"/>
    <n v="-1"/>
    <n v="-1"/>
    <n v="-1"/>
    <x v="0"/>
    <n v="39.706000000000003"/>
    <n v="39.706000000000003"/>
    <n v="-1"/>
    <x v="0"/>
    <x v="0"/>
    <n v="1069"/>
    <n v="521563"/>
    <n v="1540"/>
    <s v="1647015445936_TMM"/>
    <n v="579"/>
    <n v="579"/>
    <n v="3"/>
  </r>
  <r>
    <x v="2"/>
    <x v="1"/>
    <n v="150"/>
    <n v="3000"/>
    <n v="136"/>
    <n v="1"/>
    <n v="54"/>
    <s v="SaidNew"/>
    <x v="1"/>
    <x v="2"/>
    <x v="10"/>
    <x v="4"/>
    <n v="137.91619047619"/>
    <n v="489.64"/>
    <n v="7"/>
    <n v="2"/>
    <n v="506.18285714285702"/>
    <n v="478.64"/>
    <n v="7"/>
    <n v="7"/>
    <n v="-1"/>
    <n v="-1"/>
    <n v="-1"/>
    <n v="-1"/>
    <x v="0"/>
    <n v="33.529000000000003"/>
    <n v="40"/>
    <n v="-1"/>
    <x v="0"/>
    <x v="0"/>
    <n v="1128"/>
    <n v="523203"/>
    <n v="206"/>
    <s v="1647015445936_TMM"/>
    <n v="579"/>
    <n v="579"/>
    <n v="3"/>
  </r>
  <r>
    <x v="2"/>
    <x v="1"/>
    <n v="150"/>
    <n v="3000"/>
    <n v="137"/>
    <n v="0"/>
    <n v="0"/>
    <s v="SaidNew"/>
    <x v="0"/>
    <x v="0"/>
    <x v="0"/>
    <x v="0"/>
    <n v="207.96952380952399"/>
    <n v="259.48"/>
    <n v="4"/>
    <n v="3"/>
    <n v="207.96952380952399"/>
    <n v="259.48"/>
    <n v="4"/>
    <n v="3"/>
    <n v="-1"/>
    <n v="-1"/>
    <n v="-1"/>
    <n v="-1"/>
    <x v="0"/>
    <n v="40.293999999999997"/>
    <n v="40.293999999999997"/>
    <n v="-1"/>
    <x v="0"/>
    <x v="0"/>
    <n v="1344"/>
    <n v="525055"/>
    <n v="660"/>
    <s v="1647015445936_TMM"/>
    <n v="579"/>
    <n v="579"/>
    <n v="3"/>
  </r>
  <r>
    <x v="2"/>
    <x v="1"/>
    <n v="150"/>
    <n v="3000"/>
    <n v="138"/>
    <n v="1"/>
    <n v="55"/>
    <s v="SaidOld"/>
    <x v="0"/>
    <x v="1"/>
    <x v="13"/>
    <x v="6"/>
    <n v="506.18285714285702"/>
    <n v="478.64"/>
    <n v="7"/>
    <n v="7"/>
    <n v="213.96952380952399"/>
    <n v="469.64"/>
    <n v="7"/>
    <n v="3"/>
    <n v="507.41668701171898"/>
    <n v="458.41666412353499"/>
    <n v="7"/>
    <n v="7"/>
    <x v="327"/>
    <n v="32.058999999999997"/>
    <n v="40.588000000000001"/>
    <n v="15.981"/>
    <x v="326"/>
    <x v="326"/>
    <n v="1818"/>
    <n v="528515"/>
    <n v="1071"/>
    <s v="1647015445936_TMM"/>
    <n v="579"/>
    <n v="579"/>
    <n v="3"/>
  </r>
  <r>
    <x v="2"/>
    <x v="1"/>
    <n v="150"/>
    <n v="3000"/>
    <n v="139"/>
    <n v="0"/>
    <n v="0"/>
    <s v="SaidNew"/>
    <x v="0"/>
    <x v="0"/>
    <x v="0"/>
    <x v="0"/>
    <n v="72.862857142857095"/>
    <n v="416.58666666666699"/>
    <n v="6"/>
    <n v="1"/>
    <n v="72.862857142857095"/>
    <n v="416.58666666666699"/>
    <n v="6"/>
    <n v="1"/>
    <n v="-1"/>
    <n v="-1"/>
    <n v="-1"/>
    <n v="-1"/>
    <x v="0"/>
    <n v="40.881999999999998"/>
    <n v="40.881999999999998"/>
    <n v="-1"/>
    <x v="0"/>
    <x v="0"/>
    <n v="1154"/>
    <n v="530675"/>
    <n v="253"/>
    <s v="1647015445936_TMM"/>
    <n v="579"/>
    <n v="579"/>
    <n v="3"/>
  </r>
  <r>
    <x v="2"/>
    <x v="1"/>
    <n v="150"/>
    <n v="3000"/>
    <n v="140"/>
    <n v="1"/>
    <n v="56"/>
    <s v="SaidNew"/>
    <x v="1"/>
    <x v="2"/>
    <x v="7"/>
    <x v="4"/>
    <n v="289.02285714285699"/>
    <n v="263.48"/>
    <n v="4"/>
    <n v="4"/>
    <n v="143.91619047619"/>
    <n v="330.53333333333302"/>
    <n v="5"/>
    <n v="2"/>
    <n v="-1"/>
    <n v="-1"/>
    <n v="-1"/>
    <n v="-1"/>
    <x v="0"/>
    <n v="35.881999999999998"/>
    <n v="41.176000000000002"/>
    <n v="-1"/>
    <x v="0"/>
    <x v="0"/>
    <n v="1261"/>
    <n v="532454"/>
    <n v="921"/>
    <s v="1647015445936_TMM"/>
    <n v="579"/>
    <n v="579"/>
    <n v="3"/>
  </r>
  <r>
    <x v="2"/>
    <x v="1"/>
    <n v="150"/>
    <n v="3000"/>
    <n v="141"/>
    <n v="1"/>
    <n v="57"/>
    <s v="SaidOld"/>
    <x v="0"/>
    <x v="1"/>
    <x v="65"/>
    <x v="7"/>
    <n v="348.07619047618999"/>
    <n v="480.64"/>
    <n v="7"/>
    <n v="5"/>
    <n v="131.91619047619"/>
    <n v="192.42666666666699"/>
    <n v="3"/>
    <n v="2"/>
    <n v="355.41668701171898"/>
    <n v="476.41666412353499"/>
    <n v="7"/>
    <n v="5"/>
    <x v="328"/>
    <n v="24.706"/>
    <n v="41.470999999999997"/>
    <n v="32.250999999999998"/>
    <x v="327"/>
    <x v="327"/>
    <n v="2092"/>
    <n v="536183"/>
    <n v="1081"/>
    <s v="1647015445936_TMM"/>
    <n v="579"/>
    <n v="579"/>
    <n v="3"/>
  </r>
  <r>
    <x v="2"/>
    <x v="1"/>
    <n v="150"/>
    <n v="3000"/>
    <n v="142"/>
    <n v="1"/>
    <n v="58"/>
    <s v="SaidNew"/>
    <x v="1"/>
    <x v="2"/>
    <x v="7"/>
    <x v="4"/>
    <n v="348.07619047618999"/>
    <n v="480.64"/>
    <n v="7"/>
    <n v="5"/>
    <n v="132.91619047619"/>
    <n v="410.58666666666699"/>
    <n v="6"/>
    <n v="2"/>
    <n v="-1"/>
    <n v="-1"/>
    <n v="-1"/>
    <n v="-1"/>
    <x v="0"/>
    <n v="36.470999999999997"/>
    <n v="41.765000000000001"/>
    <n v="-1"/>
    <x v="0"/>
    <x v="0"/>
    <n v="1345"/>
    <n v="538534"/>
    <n v="134"/>
    <s v="1647015445936_TMM"/>
    <n v="579"/>
    <n v="579"/>
    <n v="3"/>
  </r>
  <r>
    <x v="2"/>
    <x v="1"/>
    <n v="150"/>
    <n v="3000"/>
    <n v="143"/>
    <n v="0"/>
    <n v="0"/>
    <s v="SaidNew"/>
    <x v="0"/>
    <x v="0"/>
    <x v="0"/>
    <x v="0"/>
    <n v="209.96952380952399"/>
    <n v="40.32"/>
    <n v="1"/>
    <n v="3"/>
    <n v="209.96952380952399"/>
    <n v="40.32"/>
    <n v="1"/>
    <n v="3"/>
    <n v="-1"/>
    <n v="-1"/>
    <n v="-1"/>
    <n v="-1"/>
    <x v="0"/>
    <n v="42.058999999999997"/>
    <n v="42.058999999999997"/>
    <n v="-1"/>
    <x v="0"/>
    <x v="0"/>
    <n v="1218"/>
    <n v="540261"/>
    <n v="335"/>
    <s v="1647015445936_TMM"/>
    <n v="579"/>
    <n v="579"/>
    <n v="3"/>
  </r>
  <r>
    <x v="2"/>
    <x v="1"/>
    <n v="150"/>
    <n v="3000"/>
    <n v="144"/>
    <n v="0"/>
    <n v="0"/>
    <s v="SaidNew"/>
    <x v="0"/>
    <x v="0"/>
    <x v="0"/>
    <x v="0"/>
    <n v="68.862857142857095"/>
    <n v="200.42666666666699"/>
    <n v="3"/>
    <n v="1"/>
    <n v="68.862857142857095"/>
    <n v="200.42666666666699"/>
    <n v="3"/>
    <n v="1"/>
    <n v="-1"/>
    <n v="-1"/>
    <n v="-1"/>
    <n v="-1"/>
    <x v="0"/>
    <n v="42.353000000000002"/>
    <n v="42.353000000000002"/>
    <n v="-1"/>
    <x v="0"/>
    <x v="0"/>
    <n v="1175"/>
    <n v="541954"/>
    <n v="2275"/>
    <s v="1647015445936_TMM"/>
    <n v="579"/>
    <n v="579"/>
    <n v="3"/>
  </r>
  <r>
    <x v="2"/>
    <x v="1"/>
    <n v="150"/>
    <n v="3000"/>
    <n v="145"/>
    <n v="0"/>
    <n v="0"/>
    <s v="SaidNew"/>
    <x v="0"/>
    <x v="0"/>
    <x v="0"/>
    <x v="0"/>
    <n v="503.18285714285702"/>
    <n v="260.48"/>
    <n v="4"/>
    <n v="7"/>
    <n v="503.18285714285702"/>
    <n v="260.48"/>
    <n v="4"/>
    <n v="7"/>
    <n v="-1"/>
    <n v="-1"/>
    <n v="-1"/>
    <n v="-1"/>
    <x v="0"/>
    <n v="42.646999999999998"/>
    <n v="42.646999999999998"/>
    <n v="-1"/>
    <x v="0"/>
    <x v="0"/>
    <n v="1501"/>
    <n v="543964"/>
    <n v="962"/>
    <s v="1647015445936_TMM"/>
    <n v="579"/>
    <n v="579"/>
    <n v="3"/>
  </r>
  <r>
    <x v="2"/>
    <x v="1"/>
    <n v="150"/>
    <n v="3000"/>
    <n v="146"/>
    <n v="0"/>
    <n v="0"/>
    <s v="SaidNew"/>
    <x v="0"/>
    <x v="0"/>
    <x v="0"/>
    <x v="0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42.941000000000003"/>
    <n v="42.941000000000003"/>
    <n v="-1"/>
    <x v="0"/>
    <x v="0"/>
    <n v="1248"/>
    <n v="545727"/>
    <n v="306"/>
    <s v="1647015445936_TMM"/>
    <n v="579"/>
    <n v="579"/>
    <n v="3"/>
  </r>
  <r>
    <x v="2"/>
    <x v="1"/>
    <n v="150"/>
    <n v="3000"/>
    <n v="147"/>
    <n v="1"/>
    <n v="59"/>
    <s v="SaidOld"/>
    <x v="0"/>
    <x v="1"/>
    <x v="7"/>
    <x v="4"/>
    <n v="72.862857142857095"/>
    <n v="416.58666666666699"/>
    <n v="6"/>
    <n v="1"/>
    <n v="484.18285714285702"/>
    <n v="118.37333333333299"/>
    <n v="2"/>
    <n v="7"/>
    <n v="87.416687011718807"/>
    <n v="395.41666412353499"/>
    <n v="6"/>
    <n v="1"/>
    <x v="329"/>
    <n v="37.941000000000003"/>
    <n v="43.234999999999999"/>
    <n v="28.414999999999999"/>
    <x v="328"/>
    <x v="328"/>
    <n v="1972"/>
    <n v="549265"/>
    <n v="1091"/>
    <s v="1647015445936_TMM"/>
    <n v="579"/>
    <n v="579"/>
    <n v="3"/>
  </r>
  <r>
    <x v="2"/>
    <x v="1"/>
    <n v="150"/>
    <n v="3000"/>
    <n v="148"/>
    <n v="0"/>
    <n v="0"/>
    <s v="SaidNew"/>
    <x v="0"/>
    <x v="0"/>
    <x v="0"/>
    <x v="0"/>
    <n v="72.862857142857095"/>
    <n v="416.58666666666699"/>
    <n v="6"/>
    <n v="1"/>
    <n v="72.862857142857095"/>
    <n v="416.58666666666699"/>
    <n v="6"/>
    <n v="1"/>
    <n v="-1"/>
    <n v="-1"/>
    <n v="-1"/>
    <n v="-1"/>
    <x v="0"/>
    <n v="43.529000000000003"/>
    <n v="43.529000000000003"/>
    <n v="-1"/>
    <x v="0"/>
    <x v="0"/>
    <n v="1170"/>
    <n v="551441"/>
    <n v="683"/>
    <s v="1647015445936_TMM"/>
    <n v="579"/>
    <n v="579"/>
    <n v="3"/>
  </r>
  <r>
    <x v="2"/>
    <x v="1"/>
    <n v="150"/>
    <n v="3000"/>
    <n v="149"/>
    <n v="1"/>
    <n v="60"/>
    <s v="SaidOld"/>
    <x v="0"/>
    <x v="1"/>
    <x v="84"/>
    <x v="7"/>
    <n v="491.18285714285702"/>
    <n v="53.32"/>
    <n v="1"/>
    <n v="7"/>
    <n v="209.96952380952399"/>
    <n v="333.53333333333302"/>
    <n v="5"/>
    <n v="3"/>
    <n v="491.41668701171898"/>
    <n v="64.416664123535199"/>
    <n v="1"/>
    <n v="7"/>
    <x v="330"/>
    <n v="27.940999999999999"/>
    <n v="43.823999999999998"/>
    <n v="25.902000000000001"/>
    <x v="329"/>
    <x v="329"/>
    <n v="1756"/>
    <n v="554788"/>
    <n v="2380"/>
    <s v="1647015445936_TMM"/>
    <n v="579"/>
    <n v="579"/>
    <n v="3"/>
  </r>
  <r>
    <x v="2"/>
    <x v="1"/>
    <n v="150"/>
    <n v="3000"/>
    <n v="150"/>
    <n v="0"/>
    <n v="0"/>
    <s v="SaidNew"/>
    <x v="0"/>
    <x v="0"/>
    <x v="0"/>
    <x v="0"/>
    <n v="426.12952380952402"/>
    <n v="52.32"/>
    <n v="1"/>
    <n v="6"/>
    <n v="426.12952380952402"/>
    <n v="52.32"/>
    <n v="1"/>
    <n v="6"/>
    <n v="-1"/>
    <n v="-1"/>
    <n v="-1"/>
    <n v="-1"/>
    <x v="0"/>
    <n v="44.118000000000002"/>
    <n v="44.118000000000002"/>
    <n v="-1"/>
    <x v="0"/>
    <x v="0"/>
    <n v="1168"/>
    <n v="556964"/>
    <n v="2107"/>
    <s v="1647015445936_TMM"/>
    <n v="579"/>
    <n v="579"/>
    <n v="3"/>
  </r>
  <r>
    <x v="2"/>
    <x v="1"/>
    <n v="150"/>
    <n v="3000"/>
    <n v="151"/>
    <n v="0"/>
    <n v="0"/>
    <s v="SaidNew"/>
    <x v="0"/>
    <x v="0"/>
    <x v="0"/>
    <x v="0"/>
    <n v="351.07619047618999"/>
    <n v="194.42666666666699"/>
    <n v="3"/>
    <n v="5"/>
    <n v="351.07619047618999"/>
    <n v="194.42666666666699"/>
    <n v="3"/>
    <n v="5"/>
    <n v="-1"/>
    <n v="-1"/>
    <n v="-1"/>
    <n v="-1"/>
    <x v="0"/>
    <n v="44.411999999999999"/>
    <n v="44.411999999999999"/>
    <n v="-1"/>
    <x v="0"/>
    <x v="0"/>
    <n v="1169"/>
    <n v="558649"/>
    <n v="2294"/>
    <s v="1647015445936_TMM"/>
    <n v="579"/>
    <n v="579"/>
    <n v="3"/>
  </r>
  <r>
    <x v="2"/>
    <x v="1"/>
    <n v="150"/>
    <n v="3000"/>
    <n v="152"/>
    <n v="0"/>
    <n v="0"/>
    <s v="SaidNew"/>
    <x v="0"/>
    <x v="0"/>
    <x v="0"/>
    <x v="0"/>
    <n v="345.07619047618999"/>
    <n v="335.53333333333302"/>
    <n v="5"/>
    <n v="5"/>
    <n v="345.07619047618999"/>
    <n v="335.53333333333302"/>
    <n v="5"/>
    <n v="5"/>
    <n v="-1"/>
    <n v="-1"/>
    <n v="-1"/>
    <n v="-1"/>
    <x v="0"/>
    <n v="44.706000000000003"/>
    <n v="44.706000000000003"/>
    <n v="-1"/>
    <x v="0"/>
    <x v="0"/>
    <n v="1131"/>
    <n v="560295"/>
    <n v="1389"/>
    <s v="1647015445936_TMM"/>
    <n v="579"/>
    <n v="579"/>
    <n v="3"/>
  </r>
  <r>
    <x v="2"/>
    <x v="1"/>
    <n v="150"/>
    <n v="3000"/>
    <n v="153"/>
    <n v="0"/>
    <n v="0"/>
    <s v="SaidNew"/>
    <x v="0"/>
    <x v="0"/>
    <x v="0"/>
    <x v="0"/>
    <n v="491.18285714285702"/>
    <n v="53.32"/>
    <n v="1"/>
    <n v="7"/>
    <n v="491.18285714285702"/>
    <n v="53.32"/>
    <n v="1"/>
    <n v="7"/>
    <n v="-1"/>
    <n v="-1"/>
    <n v="-1"/>
    <n v="-1"/>
    <x v="0"/>
    <n v="45"/>
    <n v="45"/>
    <n v="-1"/>
    <x v="0"/>
    <x v="0"/>
    <n v="1162"/>
    <n v="561970"/>
    <n v="596"/>
    <s v="1647015445936_TMM"/>
    <n v="579"/>
    <n v="579"/>
    <n v="3"/>
  </r>
  <r>
    <x v="2"/>
    <x v="1"/>
    <n v="150"/>
    <n v="3000"/>
    <n v="154"/>
    <n v="1"/>
    <n v="61"/>
    <s v="SaidOld"/>
    <x v="0"/>
    <x v="1"/>
    <x v="20"/>
    <x v="3"/>
    <n v="54.862857142857102"/>
    <n v="338.53333333333302"/>
    <n v="5"/>
    <n v="1"/>
    <n v="68.862857142857095"/>
    <n v="200.42666666666699"/>
    <n v="3"/>
    <n v="1"/>
    <n v="41.4166870117188"/>
    <n v="333.41666412353499"/>
    <n v="5"/>
    <n v="1"/>
    <x v="331"/>
    <n v="42.353000000000002"/>
    <n v="45.293999999999997"/>
    <n v="37.542000000000002"/>
    <x v="330"/>
    <x v="330"/>
    <n v="1987"/>
    <n v="565642"/>
    <n v="2275"/>
    <s v="1647015445936_TMM"/>
    <n v="579"/>
    <n v="579"/>
    <n v="3"/>
  </r>
  <r>
    <x v="2"/>
    <x v="1"/>
    <n v="150"/>
    <n v="3000"/>
    <n v="155"/>
    <n v="0"/>
    <n v="0"/>
    <s v="SaidNew"/>
    <x v="0"/>
    <x v="0"/>
    <x v="0"/>
    <x v="0"/>
    <n v="415.12952380952402"/>
    <n v="415.58666666666699"/>
    <n v="6"/>
    <n v="6"/>
    <n v="415.12952380952402"/>
    <n v="415.58666666666699"/>
    <n v="6"/>
    <n v="6"/>
    <n v="-1"/>
    <n v="-1"/>
    <n v="-1"/>
    <n v="-1"/>
    <x v="0"/>
    <n v="45.588000000000001"/>
    <n v="45.588000000000001"/>
    <n v="-1"/>
    <x v="0"/>
    <x v="0"/>
    <n v="1184"/>
    <n v="567835"/>
    <n v="796"/>
    <s v="1647015445936_TMM"/>
    <n v="579"/>
    <n v="579"/>
    <n v="3"/>
  </r>
  <r>
    <x v="2"/>
    <x v="1"/>
    <n v="150"/>
    <n v="3000"/>
    <n v="156"/>
    <n v="1"/>
    <n v="62"/>
    <s v="SaidOld"/>
    <x v="0"/>
    <x v="1"/>
    <x v="33"/>
    <x v="6"/>
    <n v="289.02285714285699"/>
    <n v="179.42666666666699"/>
    <n v="3"/>
    <n v="4"/>
    <n v="68.862857142857095"/>
    <n v="111.37333333333299"/>
    <n v="2"/>
    <n v="1"/>
    <n v="300.41668701171898"/>
    <n v="190.41666412353501"/>
    <n v="3"/>
    <n v="4"/>
    <x v="332"/>
    <n v="38.234999999999999"/>
    <n v="45.881999999999998"/>
    <n v="34.5"/>
    <x v="331"/>
    <x v="331"/>
    <n v="1862"/>
    <n v="571367"/>
    <n v="93"/>
    <s v="1647015445936_TMM"/>
    <n v="579"/>
    <n v="579"/>
    <n v="3"/>
  </r>
  <r>
    <x v="2"/>
    <x v="1"/>
    <n v="150"/>
    <n v="3000"/>
    <n v="157"/>
    <n v="0"/>
    <n v="0"/>
    <s v="SaidNew"/>
    <x v="0"/>
    <x v="0"/>
    <x v="0"/>
    <x v="0"/>
    <n v="131.91619047619"/>
    <n v="192.42666666666699"/>
    <n v="3"/>
    <n v="2"/>
    <n v="131.91619047619"/>
    <n v="192.42666666666699"/>
    <n v="3"/>
    <n v="2"/>
    <n v="-1"/>
    <n v="-1"/>
    <n v="-1"/>
    <n v="-1"/>
    <x v="0"/>
    <n v="46.176000000000002"/>
    <n v="46.176000000000002"/>
    <n v="-1"/>
    <x v="0"/>
    <x v="0"/>
    <n v="1188"/>
    <n v="573564"/>
    <n v="1641"/>
    <s v="1647015445936_TMM"/>
    <n v="579"/>
    <n v="579"/>
    <n v="3"/>
  </r>
  <r>
    <x v="2"/>
    <x v="1"/>
    <n v="150"/>
    <n v="3000"/>
    <n v="158"/>
    <n v="0"/>
    <n v="0"/>
    <s v="SaidNew"/>
    <x v="0"/>
    <x v="0"/>
    <x v="0"/>
    <x v="0"/>
    <n v="503.18285714285702"/>
    <n v="260.48"/>
    <n v="4"/>
    <n v="7"/>
    <n v="503.18285714285702"/>
    <n v="260.48"/>
    <n v="4"/>
    <n v="7"/>
    <n v="-1"/>
    <n v="-1"/>
    <n v="-1"/>
    <n v="-1"/>
    <x v="0"/>
    <n v="46.470999999999997"/>
    <n v="46.470999999999997"/>
    <n v="-1"/>
    <x v="0"/>
    <x v="0"/>
    <n v="1179"/>
    <n v="575264"/>
    <n v="1882"/>
    <s v="1647015445936_TMM"/>
    <n v="579"/>
    <n v="579"/>
    <n v="3"/>
  </r>
  <r>
    <x v="2"/>
    <x v="1"/>
    <n v="150"/>
    <n v="3000"/>
    <n v="159"/>
    <n v="1"/>
    <n v="63"/>
    <s v="SaidNew"/>
    <x v="1"/>
    <x v="2"/>
    <x v="80"/>
    <x v="7"/>
    <n v="351.07619047618999"/>
    <n v="194.42666666666699"/>
    <n v="3"/>
    <n v="5"/>
    <n v="70.862857142857095"/>
    <n v="480.64"/>
    <n v="7"/>
    <n v="1"/>
    <n v="-1"/>
    <n v="-1"/>
    <n v="-1"/>
    <n v="-1"/>
    <x v="0"/>
    <n v="29.117999999999999"/>
    <n v="46.765000000000001"/>
    <n v="-1"/>
    <x v="0"/>
    <x v="0"/>
    <n v="971"/>
    <n v="576754"/>
    <n v="319"/>
    <s v="1647015445936_TMM"/>
    <n v="579"/>
    <n v="579"/>
    <n v="3"/>
  </r>
  <r>
    <x v="2"/>
    <x v="1"/>
    <n v="150"/>
    <n v="3000"/>
    <n v="160"/>
    <n v="0"/>
    <n v="0"/>
    <s v="SaidNew"/>
    <x v="0"/>
    <x v="0"/>
    <x v="0"/>
    <x v="0"/>
    <n v="209.96952380952399"/>
    <n v="40.32"/>
    <n v="1"/>
    <n v="3"/>
    <n v="209.96952380952399"/>
    <n v="40.32"/>
    <n v="1"/>
    <n v="3"/>
    <n v="-1"/>
    <n v="-1"/>
    <n v="-1"/>
    <n v="-1"/>
    <x v="0"/>
    <n v="47.058999999999997"/>
    <n v="47.058999999999997"/>
    <n v="-1"/>
    <x v="0"/>
    <x v="0"/>
    <n v="1241"/>
    <n v="578505"/>
    <n v="2340"/>
    <s v="1647015445936_TMM"/>
    <n v="579"/>
    <n v="579"/>
    <n v="3"/>
  </r>
  <r>
    <x v="2"/>
    <x v="1"/>
    <n v="150"/>
    <n v="3000"/>
    <n v="161"/>
    <n v="0"/>
    <n v="0"/>
    <s v="SaidNew"/>
    <x v="0"/>
    <x v="0"/>
    <x v="0"/>
    <x v="0"/>
    <n v="418.12952380952402"/>
    <n v="121.37333333333299"/>
    <n v="2"/>
    <n v="6"/>
    <n v="418.12952380952402"/>
    <n v="121.37333333333299"/>
    <n v="2"/>
    <n v="6"/>
    <n v="-1"/>
    <n v="-1"/>
    <n v="-1"/>
    <n v="-1"/>
    <x v="0"/>
    <n v="47.353000000000002"/>
    <n v="47.353000000000002"/>
    <n v="-1"/>
    <x v="0"/>
    <x v="0"/>
    <n v="1194"/>
    <n v="580214"/>
    <n v="1159"/>
    <s v="1647015445936_TMM"/>
    <n v="579"/>
    <n v="579"/>
    <n v="3"/>
  </r>
  <r>
    <x v="2"/>
    <x v="1"/>
    <n v="150"/>
    <n v="3000"/>
    <n v="162"/>
    <n v="0"/>
    <n v="0"/>
    <s v="SaidNew"/>
    <x v="0"/>
    <x v="0"/>
    <x v="0"/>
    <x v="0"/>
    <n v="213.96952380952399"/>
    <n v="469.64"/>
    <n v="7"/>
    <n v="3"/>
    <n v="213.96952380952399"/>
    <n v="469.64"/>
    <n v="7"/>
    <n v="3"/>
    <n v="-1"/>
    <n v="-1"/>
    <n v="-1"/>
    <n v="-1"/>
    <x v="0"/>
    <n v="47.646999999999998"/>
    <n v="47.646999999999998"/>
    <n v="-1"/>
    <x v="0"/>
    <x v="0"/>
    <n v="1172"/>
    <n v="581894"/>
    <n v="1270"/>
    <s v="1647015445936_TMM"/>
    <n v="579"/>
    <n v="579"/>
    <n v="3"/>
  </r>
  <r>
    <x v="2"/>
    <x v="1"/>
    <n v="150"/>
    <n v="3000"/>
    <n v="163"/>
    <n v="0"/>
    <n v="0"/>
    <s v="SaidNew"/>
    <x v="0"/>
    <x v="0"/>
    <x v="0"/>
    <x v="0"/>
    <n v="272.02285714285699"/>
    <n v="335.53333333333302"/>
    <n v="5"/>
    <n v="4"/>
    <n v="272.02285714285699"/>
    <n v="335.53333333333302"/>
    <n v="5"/>
    <n v="4"/>
    <n v="-1"/>
    <n v="-1"/>
    <n v="-1"/>
    <n v="-1"/>
    <x v="0"/>
    <n v="47.941000000000003"/>
    <n v="47.941000000000003"/>
    <n v="-1"/>
    <x v="0"/>
    <x v="0"/>
    <n v="1279"/>
    <n v="583692"/>
    <n v="1885"/>
    <s v="1647015445936_TMM"/>
    <n v="579"/>
    <n v="579"/>
    <n v="3"/>
  </r>
  <r>
    <x v="2"/>
    <x v="1"/>
    <n v="150"/>
    <n v="3000"/>
    <n v="164"/>
    <n v="1"/>
    <n v="64"/>
    <s v="SaidOld"/>
    <x v="0"/>
    <x v="1"/>
    <x v="8"/>
    <x v="5"/>
    <n v="506.18285714285702"/>
    <n v="183.42666666666699"/>
    <n v="3"/>
    <n v="7"/>
    <n v="213.96952380952399"/>
    <n v="469.64"/>
    <n v="7"/>
    <n v="3"/>
    <n v="521.41668701171898"/>
    <n v="179.41666412353501"/>
    <n v="3"/>
    <n v="7"/>
    <x v="333"/>
    <n v="47.646999999999998"/>
    <n v="48.234999999999999"/>
    <n v="46.802"/>
    <x v="332"/>
    <x v="332"/>
    <n v="1840"/>
    <n v="587132"/>
    <n v="1270"/>
    <s v="1647015445936_TMM"/>
    <n v="579"/>
    <n v="579"/>
    <n v="3"/>
  </r>
  <r>
    <x v="2"/>
    <x v="1"/>
    <n v="150"/>
    <n v="3000"/>
    <n v="165"/>
    <n v="0"/>
    <n v="0"/>
    <s v="SaidNew"/>
    <x v="0"/>
    <x v="0"/>
    <x v="0"/>
    <x v="0"/>
    <n v="500.18285714285702"/>
    <n v="399.58666666666699"/>
    <n v="6"/>
    <n v="7"/>
    <n v="500.18285714285702"/>
    <n v="399.58666666666699"/>
    <n v="6"/>
    <n v="7"/>
    <n v="-1"/>
    <n v="-1"/>
    <n v="-1"/>
    <n v="-1"/>
    <x v="0"/>
    <n v="48.529000000000003"/>
    <n v="48.529000000000003"/>
    <n v="-1"/>
    <x v="0"/>
    <x v="0"/>
    <n v="708"/>
    <n v="588850"/>
    <n v="208"/>
    <s v="1647015445936_TMM"/>
    <n v="579"/>
    <n v="579"/>
    <n v="3"/>
  </r>
  <r>
    <x v="2"/>
    <x v="1"/>
    <n v="150"/>
    <n v="3000"/>
    <n v="166"/>
    <n v="1"/>
    <n v="65"/>
    <s v="SaidOld"/>
    <x v="0"/>
    <x v="1"/>
    <x v="9"/>
    <x v="4"/>
    <n v="419.12952380952402"/>
    <n v="265.48"/>
    <n v="4"/>
    <n v="6"/>
    <n v="345.07619047618999"/>
    <n v="335.53333333333302"/>
    <n v="5"/>
    <n v="5"/>
    <n v="437.41668701171898"/>
    <n v="255.41666412353501"/>
    <n v="4"/>
    <n v="6"/>
    <x v="334"/>
    <n v="44.706000000000003"/>
    <n v="48.823999999999998"/>
    <n v="40.716999999999999"/>
    <x v="333"/>
    <x v="333"/>
    <n v="1732"/>
    <n v="592165"/>
    <n v="1389"/>
    <s v="1647015445936_TMM"/>
    <n v="579"/>
    <n v="579"/>
    <n v="3"/>
  </r>
  <r>
    <x v="2"/>
    <x v="1"/>
    <n v="150"/>
    <n v="3000"/>
    <n v="167"/>
    <n v="0"/>
    <n v="0"/>
    <s v="SaidNew"/>
    <x v="0"/>
    <x v="0"/>
    <x v="0"/>
    <x v="0"/>
    <n v="350.07619047618999"/>
    <n v="270.48"/>
    <n v="4"/>
    <n v="5"/>
    <n v="350.07619047618999"/>
    <n v="270.48"/>
    <n v="4"/>
    <n v="5"/>
    <n v="-1"/>
    <n v="-1"/>
    <n v="-1"/>
    <n v="-1"/>
    <x v="0"/>
    <n v="49.118000000000002"/>
    <n v="49.118000000000002"/>
    <n v="-1"/>
    <x v="0"/>
    <x v="0"/>
    <n v="1098"/>
    <n v="594270"/>
    <n v="264"/>
    <s v="1647015445936_TMM"/>
    <n v="579"/>
    <n v="579"/>
    <n v="3"/>
  </r>
  <r>
    <x v="2"/>
    <x v="1"/>
    <n v="150"/>
    <n v="3000"/>
    <n v="168"/>
    <n v="0"/>
    <n v="0"/>
    <s v="SaidNew"/>
    <x v="0"/>
    <x v="0"/>
    <x v="0"/>
    <x v="0"/>
    <n v="209.96952380952399"/>
    <n v="40.32"/>
    <n v="1"/>
    <n v="3"/>
    <n v="209.96952380952399"/>
    <n v="40.32"/>
    <n v="1"/>
    <n v="3"/>
    <n v="-1"/>
    <n v="-1"/>
    <n v="-1"/>
    <n v="-1"/>
    <x v="0"/>
    <n v="49.411999999999999"/>
    <n v="49.411999999999999"/>
    <n v="-1"/>
    <x v="0"/>
    <x v="0"/>
    <n v="1217"/>
    <n v="596006"/>
    <n v="626"/>
    <s v="1647015445936_TMM"/>
    <n v="579"/>
    <n v="579"/>
    <n v="3"/>
  </r>
  <r>
    <x v="2"/>
    <x v="1"/>
    <n v="150"/>
    <n v="3000"/>
    <n v="169"/>
    <n v="0"/>
    <n v="0"/>
    <s v="SaidNew"/>
    <x v="0"/>
    <x v="0"/>
    <x v="0"/>
    <x v="0"/>
    <n v="500.18285714285702"/>
    <n v="399.58666666666699"/>
    <n v="6"/>
    <n v="7"/>
    <n v="500.18285714285702"/>
    <n v="399.58666666666699"/>
    <n v="6"/>
    <n v="7"/>
    <n v="-1"/>
    <n v="-1"/>
    <n v="-1"/>
    <n v="-1"/>
    <x v="0"/>
    <n v="49.706000000000003"/>
    <n v="49.706000000000003"/>
    <n v="-1"/>
    <x v="0"/>
    <x v="0"/>
    <n v="1240"/>
    <n v="597753"/>
    <n v="2322"/>
    <s v="1647015445936_TMM"/>
    <n v="579"/>
    <n v="579"/>
    <n v="3"/>
  </r>
  <r>
    <x v="2"/>
    <x v="1"/>
    <n v="150"/>
    <n v="3000"/>
    <n v="170"/>
    <n v="0"/>
    <n v="0"/>
    <s v="SaidNew"/>
    <x v="0"/>
    <x v="0"/>
    <x v="0"/>
    <x v="0"/>
    <n v="72.862857142857095"/>
    <n v="416.58666666666699"/>
    <n v="6"/>
    <n v="1"/>
    <n v="72.862857142857095"/>
    <n v="416.58666666666699"/>
    <n v="6"/>
    <n v="1"/>
    <n v="-1"/>
    <n v="-1"/>
    <n v="-1"/>
    <n v="-1"/>
    <x v="0"/>
    <n v="50"/>
    <n v="50"/>
    <n v="-1"/>
    <x v="0"/>
    <x v="0"/>
    <n v="1141"/>
    <n v="599405"/>
    <n v="389"/>
    <s v="1647015445936_TMM"/>
    <n v="579"/>
    <n v="579"/>
    <n v="3"/>
  </r>
  <r>
    <x v="2"/>
    <x v="1"/>
    <n v="150"/>
    <n v="3000"/>
    <n v="171"/>
    <n v="1"/>
    <n v="66"/>
    <s v="SaidNew"/>
    <x v="1"/>
    <x v="2"/>
    <x v="54"/>
    <x v="6"/>
    <n v="132.91619047619"/>
    <n v="41.32"/>
    <n v="1"/>
    <n v="2"/>
    <n v="209.96952380952399"/>
    <n v="40.32"/>
    <n v="1"/>
    <n v="3"/>
    <n v="-1"/>
    <n v="-1"/>
    <n v="-1"/>
    <n v="-1"/>
    <x v="0"/>
    <n v="38.823999999999998"/>
    <n v="50.293999999999997"/>
    <n v="-1"/>
    <x v="0"/>
    <x v="0"/>
    <n v="1093"/>
    <n v="601005"/>
    <n v="1544"/>
    <s v="1647015445936_TMM"/>
    <n v="579"/>
    <n v="579"/>
    <n v="3"/>
  </r>
  <r>
    <x v="2"/>
    <x v="1"/>
    <n v="150"/>
    <n v="3000"/>
    <n v="172"/>
    <n v="1"/>
    <n v="67"/>
    <s v="SaidOld"/>
    <x v="0"/>
    <x v="1"/>
    <x v="33"/>
    <x v="6"/>
    <n v="345.07619047618999"/>
    <n v="335.53333333333302"/>
    <n v="5"/>
    <n v="5"/>
    <n v="349.07619047618999"/>
    <n v="411.58666666666699"/>
    <n v="6"/>
    <n v="5"/>
    <n v="355.41668701171898"/>
    <n v="337.41666412353499"/>
    <n v="5"/>
    <n v="5"/>
    <x v="335"/>
    <n v="42.941000000000003"/>
    <n v="50.588000000000001"/>
    <n v="36.749000000000002"/>
    <x v="334"/>
    <x v="334"/>
    <n v="1911"/>
    <n v="604576"/>
    <n v="306"/>
    <s v="1647015445936_TMM"/>
    <n v="579"/>
    <n v="579"/>
    <n v="3"/>
  </r>
  <r>
    <x v="2"/>
    <x v="1"/>
    <n v="150"/>
    <n v="3000"/>
    <n v="173"/>
    <n v="1"/>
    <n v="68"/>
    <s v="SaidOld"/>
    <x v="0"/>
    <x v="1"/>
    <x v="25"/>
    <x v="4"/>
    <n v="68.862857142857095"/>
    <n v="111.37333333333299"/>
    <n v="2"/>
    <n v="1"/>
    <n v="503.18285714285702"/>
    <n v="260.48"/>
    <n v="4"/>
    <n v="7"/>
    <n v="50.4166870117188"/>
    <n v="90.416664123535199"/>
    <n v="2"/>
    <n v="1"/>
    <x v="336"/>
    <n v="46.470999999999997"/>
    <n v="50.881999999999998"/>
    <n v="36.484000000000002"/>
    <x v="335"/>
    <x v="335"/>
    <n v="1701"/>
    <n v="608422"/>
    <n v="1882"/>
    <s v="1647015445936_TMM"/>
    <n v="579"/>
    <n v="579"/>
    <n v="3"/>
  </r>
  <r>
    <x v="2"/>
    <x v="1"/>
    <n v="150"/>
    <n v="3000"/>
    <n v="174"/>
    <n v="0"/>
    <n v="0"/>
    <s v="SaidNew"/>
    <x v="0"/>
    <x v="0"/>
    <x v="0"/>
    <x v="0"/>
    <n v="342.07619047618999"/>
    <n v="120.37333333333299"/>
    <n v="2"/>
    <n v="5"/>
    <n v="342.07619047618999"/>
    <n v="120.37333333333299"/>
    <n v="2"/>
    <n v="5"/>
    <n v="-1"/>
    <n v="-1"/>
    <n v="-1"/>
    <n v="-1"/>
    <x v="0"/>
    <n v="51.176000000000002"/>
    <n v="51.176000000000002"/>
    <n v="-1"/>
    <x v="0"/>
    <x v="0"/>
    <n v="1348"/>
    <n v="610773"/>
    <n v="211"/>
    <s v="1647015445936_TMM"/>
    <n v="579"/>
    <n v="579"/>
    <n v="3"/>
  </r>
  <r>
    <x v="2"/>
    <x v="1"/>
    <n v="150"/>
    <n v="3000"/>
    <n v="175"/>
    <n v="1"/>
    <n v="69"/>
    <s v="SaidOld"/>
    <x v="0"/>
    <x v="1"/>
    <x v="16"/>
    <x v="3"/>
    <n v="132.91619047619"/>
    <n v="41.32"/>
    <n v="1"/>
    <n v="2"/>
    <n v="500.18285714285702"/>
    <n v="399.58666666666699"/>
    <n v="6"/>
    <n v="7"/>
    <n v="162.41668701171901"/>
    <n v="52.416664123535199"/>
    <n v="1"/>
    <n v="2"/>
    <x v="337"/>
    <n v="49.706000000000003"/>
    <n v="51.470999999999997"/>
    <n v="46.008000000000003"/>
    <x v="336"/>
    <x v="336"/>
    <n v="1986"/>
    <n v="614427"/>
    <n v="2322"/>
    <s v="1647015445936_TMM"/>
    <n v="579"/>
    <n v="579"/>
    <n v="3"/>
  </r>
  <r>
    <x v="2"/>
    <x v="1"/>
    <n v="150"/>
    <n v="3000"/>
    <n v="176"/>
    <n v="0"/>
    <n v="0"/>
    <s v="SaidNew"/>
    <x v="0"/>
    <x v="0"/>
    <x v="0"/>
    <x v="0"/>
    <n v="68.862857142857095"/>
    <n v="111.37333333333299"/>
    <n v="2"/>
    <n v="1"/>
    <n v="68.862857142857095"/>
    <n v="111.37333333333299"/>
    <n v="2"/>
    <n v="1"/>
    <n v="-1"/>
    <n v="-1"/>
    <n v="-1"/>
    <n v="-1"/>
    <x v="0"/>
    <n v="51.765000000000001"/>
    <n v="51.765000000000001"/>
    <n v="-1"/>
    <x v="0"/>
    <x v="0"/>
    <n v="1190"/>
    <n v="616625"/>
    <n v="109"/>
    <s v="1647015445936_TMM"/>
    <n v="579"/>
    <n v="579"/>
    <n v="3"/>
  </r>
  <r>
    <x v="2"/>
    <x v="1"/>
    <n v="150"/>
    <n v="3000"/>
    <n v="177"/>
    <n v="1"/>
    <n v="70"/>
    <s v="SaidNew"/>
    <x v="1"/>
    <x v="2"/>
    <x v="88"/>
    <x v="8"/>
    <n v="491.18285714285702"/>
    <n v="53.32"/>
    <n v="1"/>
    <n v="7"/>
    <n v="415.12952380952402"/>
    <n v="415.58666666666699"/>
    <n v="6"/>
    <n v="6"/>
    <n v="-1"/>
    <n v="-1"/>
    <n v="-1"/>
    <n v="-1"/>
    <x v="0"/>
    <n v="18.529"/>
    <n v="52.058999999999997"/>
    <n v="-1"/>
    <x v="0"/>
    <x v="0"/>
    <n v="1122"/>
    <n v="618266"/>
    <n v="1860"/>
    <s v="1647015445936_TMM"/>
    <n v="579"/>
    <n v="579"/>
    <n v="3"/>
  </r>
  <r>
    <x v="2"/>
    <x v="1"/>
    <n v="150"/>
    <n v="3000"/>
    <n v="178"/>
    <n v="1"/>
    <n v="71"/>
    <s v="SaidOld"/>
    <x v="0"/>
    <x v="1"/>
    <x v="30"/>
    <x v="4"/>
    <n v="209.96952380952399"/>
    <n v="333.53333333333302"/>
    <n v="5"/>
    <n v="3"/>
    <n v="131.91619047619"/>
    <n v="192.42666666666699"/>
    <n v="3"/>
    <n v="2"/>
    <n v="212.41668701171901"/>
    <n v="318.41666412353499"/>
    <n v="5"/>
    <n v="3"/>
    <x v="338"/>
    <n v="46.176000000000002"/>
    <n v="52.353000000000002"/>
    <n v="41.643000000000001"/>
    <x v="337"/>
    <x v="337"/>
    <n v="2211"/>
    <n v="622003"/>
    <n v="1641"/>
    <s v="1647015445936_TMM"/>
    <n v="579"/>
    <n v="579"/>
    <n v="3"/>
  </r>
  <r>
    <x v="2"/>
    <x v="1"/>
    <n v="150"/>
    <n v="3000"/>
    <n v="179"/>
    <n v="1"/>
    <n v="72"/>
    <s v="SaidOld"/>
    <x v="0"/>
    <x v="1"/>
    <x v="39"/>
    <x v="6"/>
    <n v="273.02285714285699"/>
    <n v="108.37333333333299"/>
    <n v="2"/>
    <n v="4"/>
    <n v="415.12952380952402"/>
    <n v="415.58666666666699"/>
    <n v="6"/>
    <n v="6"/>
    <n v="264.41668701171898"/>
    <n v="119.416664123535"/>
    <n v="2"/>
    <n v="4"/>
    <x v="339"/>
    <n v="45.588000000000001"/>
    <n v="52.646999999999998"/>
    <n v="43.23"/>
    <x v="338"/>
    <x v="338"/>
    <n v="1883"/>
    <n v="625940"/>
    <n v="796"/>
    <s v="1647015445936_TMM"/>
    <n v="579"/>
    <n v="579"/>
    <n v="3"/>
  </r>
  <r>
    <x v="2"/>
    <x v="1"/>
    <n v="150"/>
    <n v="3000"/>
    <n v="180"/>
    <n v="1"/>
    <n v="73"/>
    <s v="SaidOld"/>
    <x v="0"/>
    <x v="1"/>
    <x v="75"/>
    <x v="7"/>
    <n v="349.07619047618999"/>
    <n v="411.58666666666699"/>
    <n v="6"/>
    <n v="5"/>
    <n v="340.07619047618999"/>
    <n v="43.32"/>
    <n v="1"/>
    <n v="5"/>
    <n v="359.41668701171898"/>
    <n v="393.41666412353499"/>
    <n v="6"/>
    <n v="5"/>
    <x v="340"/>
    <n v="35.588000000000001"/>
    <n v="52.941000000000003"/>
    <n v="44.95"/>
    <x v="339"/>
    <x v="339"/>
    <n v="1742"/>
    <n v="629716"/>
    <n v="173"/>
    <s v="1647015445936_TMM"/>
    <n v="579"/>
    <n v="579"/>
    <n v="3"/>
  </r>
  <r>
    <x v="2"/>
    <x v="1"/>
    <n v="150"/>
    <n v="3000"/>
    <n v="181"/>
    <n v="0"/>
    <n v="0"/>
    <s v="SaidNew"/>
    <x v="0"/>
    <x v="0"/>
    <x v="0"/>
    <x v="0"/>
    <n v="506.18285714285702"/>
    <n v="478.64"/>
    <n v="7"/>
    <n v="7"/>
    <n v="506.18285714285702"/>
    <n v="478.64"/>
    <n v="7"/>
    <n v="7"/>
    <n v="-1"/>
    <n v="-1"/>
    <n v="-1"/>
    <n v="-1"/>
    <x v="0"/>
    <n v="53.234999999999999"/>
    <n v="53.234999999999999"/>
    <n v="-1"/>
    <x v="0"/>
    <x v="0"/>
    <n v="1521"/>
    <n v="632255"/>
    <n v="1510"/>
    <s v="1647015445936_TMM"/>
    <n v="579"/>
    <n v="579"/>
    <n v="3"/>
  </r>
  <r>
    <x v="2"/>
    <x v="1"/>
    <n v="150"/>
    <n v="3000"/>
    <n v="182"/>
    <n v="0"/>
    <n v="0"/>
    <s v="SaidNew"/>
    <x v="0"/>
    <x v="0"/>
    <x v="0"/>
    <x v="0"/>
    <n v="213.96952380952399"/>
    <n v="469.64"/>
    <n v="7"/>
    <n v="3"/>
    <n v="213.96952380952399"/>
    <n v="469.64"/>
    <n v="7"/>
    <n v="3"/>
    <n v="-1"/>
    <n v="-1"/>
    <n v="-1"/>
    <n v="-1"/>
    <x v="0"/>
    <n v="53.529000000000003"/>
    <n v="53.529000000000003"/>
    <n v="-1"/>
    <x v="0"/>
    <x v="0"/>
    <n v="1376"/>
    <n v="634150"/>
    <n v="337"/>
    <s v="1647015445936_TMM"/>
    <n v="579"/>
    <n v="579"/>
    <n v="3"/>
  </r>
  <r>
    <x v="2"/>
    <x v="1"/>
    <n v="150"/>
    <n v="3000"/>
    <n v="183"/>
    <n v="0"/>
    <n v="0"/>
    <s v="SaidNew"/>
    <x v="0"/>
    <x v="0"/>
    <x v="0"/>
    <x v="0"/>
    <n v="500.18285714285702"/>
    <n v="399.58666666666699"/>
    <n v="6"/>
    <n v="7"/>
    <n v="500.18285714285702"/>
    <n v="399.58666666666699"/>
    <n v="6"/>
    <n v="7"/>
    <n v="-1"/>
    <n v="-1"/>
    <n v="-1"/>
    <n v="-1"/>
    <x v="0"/>
    <n v="53.823999999999998"/>
    <n v="53.823999999999998"/>
    <n v="-1"/>
    <x v="0"/>
    <x v="0"/>
    <n v="1231"/>
    <n v="635895"/>
    <n v="413"/>
    <s v="1647015445936_TMM"/>
    <n v="579"/>
    <n v="579"/>
    <n v="3"/>
  </r>
  <r>
    <x v="2"/>
    <x v="1"/>
    <n v="150"/>
    <n v="3000"/>
    <n v="184"/>
    <n v="0"/>
    <n v="0"/>
    <s v="SaidNew"/>
    <x v="0"/>
    <x v="0"/>
    <x v="0"/>
    <x v="0"/>
    <n v="419.12952380952402"/>
    <n v="265.48"/>
    <n v="4"/>
    <n v="6"/>
    <n v="419.12952380952402"/>
    <n v="265.48"/>
    <n v="4"/>
    <n v="6"/>
    <n v="-1"/>
    <n v="-1"/>
    <n v="-1"/>
    <n v="-1"/>
    <x v="0"/>
    <n v="54.118000000000002"/>
    <n v="54.118000000000002"/>
    <n v="-1"/>
    <x v="0"/>
    <x v="0"/>
    <n v="1652"/>
    <n v="638053"/>
    <n v="1665"/>
    <s v="1647015445936_TMM"/>
    <n v="579"/>
    <n v="579"/>
    <n v="3"/>
  </r>
  <r>
    <x v="2"/>
    <x v="1"/>
    <n v="150"/>
    <n v="3000"/>
    <n v="185"/>
    <n v="1"/>
    <n v="74"/>
    <s v="SaidNew"/>
    <x v="1"/>
    <x v="2"/>
    <x v="49"/>
    <x v="7"/>
    <n v="491.18285714285702"/>
    <n v="53.32"/>
    <n v="1"/>
    <n v="7"/>
    <n v="349.07619047618999"/>
    <n v="411.58666666666699"/>
    <n v="6"/>
    <n v="5"/>
    <n v="-1"/>
    <n v="-1"/>
    <n v="-1"/>
    <n v="-1"/>
    <x v="0"/>
    <n v="30.588000000000001"/>
    <n v="54.411999999999999"/>
    <n v="-1"/>
    <x v="0"/>
    <x v="0"/>
    <n v="1475"/>
    <n v="640038"/>
    <n v="1254"/>
    <s v="1647015445936_TMM"/>
    <n v="579"/>
    <n v="579"/>
    <n v="3"/>
  </r>
  <r>
    <x v="2"/>
    <x v="1"/>
    <n v="150"/>
    <n v="3000"/>
    <n v="186"/>
    <n v="1"/>
    <n v="75"/>
    <s v="SaidNew"/>
    <x v="1"/>
    <x v="2"/>
    <x v="50"/>
    <x v="7"/>
    <n v="68.862857142857095"/>
    <n v="200.42666666666699"/>
    <n v="3"/>
    <n v="1"/>
    <n v="68.862857142857095"/>
    <n v="111.37333333333299"/>
    <n v="2"/>
    <n v="1"/>
    <n v="-1"/>
    <n v="-1"/>
    <n v="-1"/>
    <n v="-1"/>
    <x v="0"/>
    <n v="39.706000000000003"/>
    <n v="54.706000000000003"/>
    <n v="-1"/>
    <x v="0"/>
    <x v="0"/>
    <n v="1930"/>
    <n v="642485"/>
    <n v="1540"/>
    <s v="1647015445936_TMM"/>
    <n v="579"/>
    <n v="579"/>
    <n v="3"/>
  </r>
  <r>
    <x v="2"/>
    <x v="1"/>
    <n v="150"/>
    <n v="3000"/>
    <n v="187"/>
    <n v="1"/>
    <n v="76"/>
    <s v="SaidNew"/>
    <x v="1"/>
    <x v="2"/>
    <x v="86"/>
    <x v="6"/>
    <n v="274.02285714285699"/>
    <n v="41.32"/>
    <n v="1"/>
    <n v="4"/>
    <n v="209.96952380952399"/>
    <n v="40.32"/>
    <n v="1"/>
    <n v="3"/>
    <n v="-1"/>
    <n v="-1"/>
    <n v="-1"/>
    <n v="-1"/>
    <x v="0"/>
    <n v="47.058999999999997"/>
    <n v="55"/>
    <n v="-1"/>
    <x v="0"/>
    <x v="0"/>
    <n v="1322"/>
    <n v="644315"/>
    <n v="2340"/>
    <s v="1647015445936_TMM"/>
    <n v="579"/>
    <n v="579"/>
    <n v="3"/>
  </r>
  <r>
    <x v="2"/>
    <x v="1"/>
    <n v="150"/>
    <n v="3000"/>
    <n v="188"/>
    <n v="1"/>
    <n v="77"/>
    <s v="SaidOld"/>
    <x v="0"/>
    <x v="1"/>
    <x v="12"/>
    <x v="2"/>
    <n v="340.07619047618999"/>
    <n v="43.32"/>
    <n v="1"/>
    <n v="5"/>
    <n v="419.12952380952402"/>
    <n v="265.48"/>
    <n v="4"/>
    <n v="6"/>
    <n v="355.41668701171898"/>
    <n v="39.416664123535199"/>
    <n v="1"/>
    <n v="5"/>
    <x v="341"/>
    <n v="54.118000000000002"/>
    <n v="55.293999999999997"/>
    <n v="46.536999999999999"/>
    <x v="340"/>
    <x v="340"/>
    <n v="1931"/>
    <n v="647675"/>
    <n v="1665"/>
    <s v="1647015445936_TMM"/>
    <n v="579"/>
    <n v="579"/>
    <n v="3"/>
  </r>
  <r>
    <x v="2"/>
    <x v="1"/>
    <n v="150"/>
    <n v="3000"/>
    <n v="189"/>
    <n v="0"/>
    <n v="0"/>
    <s v="SaidNew"/>
    <x v="0"/>
    <x v="0"/>
    <x v="0"/>
    <x v="0"/>
    <n v="72.862857142857095"/>
    <n v="416.58666666666699"/>
    <n v="6"/>
    <n v="1"/>
    <n v="72.862857142857095"/>
    <n v="416.58666666666699"/>
    <n v="6"/>
    <n v="1"/>
    <n v="-1"/>
    <n v="-1"/>
    <n v="-1"/>
    <n v="-1"/>
    <x v="0"/>
    <n v="55.588000000000001"/>
    <n v="55.588000000000001"/>
    <n v="-1"/>
    <x v="0"/>
    <x v="0"/>
    <n v="1283"/>
    <n v="649965"/>
    <n v="2025"/>
    <s v="1647015445936_TMM"/>
    <n v="579"/>
    <n v="579"/>
    <n v="3"/>
  </r>
  <r>
    <x v="2"/>
    <x v="1"/>
    <n v="150"/>
    <n v="3000"/>
    <n v="190"/>
    <n v="0"/>
    <n v="0"/>
    <s v="SaidNew"/>
    <x v="0"/>
    <x v="0"/>
    <x v="0"/>
    <x v="0"/>
    <n v="415.12952380952402"/>
    <n v="415.58666666666699"/>
    <n v="6"/>
    <n v="6"/>
    <n v="415.12952380952402"/>
    <n v="415.58666666666699"/>
    <n v="6"/>
    <n v="6"/>
    <n v="-1"/>
    <n v="-1"/>
    <n v="-1"/>
    <n v="-1"/>
    <x v="0"/>
    <n v="55.881999999999998"/>
    <n v="55.881999999999998"/>
    <n v="-1"/>
    <x v="0"/>
    <x v="0"/>
    <n v="1271"/>
    <n v="651755"/>
    <n v="2393"/>
    <s v="1647015445936_TMM"/>
    <n v="579"/>
    <n v="579"/>
    <n v="3"/>
  </r>
  <r>
    <x v="2"/>
    <x v="1"/>
    <n v="150"/>
    <n v="3000"/>
    <n v="191"/>
    <n v="0"/>
    <n v="0"/>
    <s v="SaidNew"/>
    <x v="0"/>
    <x v="0"/>
    <x v="0"/>
    <x v="0"/>
    <n v="484.18285714285702"/>
    <n v="118.37333333333299"/>
    <n v="2"/>
    <n v="7"/>
    <n v="484.18285714285702"/>
    <n v="118.37333333333299"/>
    <n v="2"/>
    <n v="7"/>
    <n v="-1"/>
    <n v="-1"/>
    <n v="-1"/>
    <n v="-1"/>
    <x v="0"/>
    <n v="56.176000000000002"/>
    <n v="56.176000000000002"/>
    <n v="-1"/>
    <x v="0"/>
    <x v="0"/>
    <n v="1295"/>
    <n v="653564"/>
    <n v="529"/>
    <s v="1647015445936_TMM"/>
    <n v="579"/>
    <n v="579"/>
    <n v="3"/>
  </r>
  <r>
    <x v="2"/>
    <x v="1"/>
    <n v="150"/>
    <n v="3000"/>
    <n v="192"/>
    <n v="0"/>
    <n v="0"/>
    <s v="SaidNew"/>
    <x v="0"/>
    <x v="0"/>
    <x v="0"/>
    <x v="0"/>
    <n v="131.91619047619"/>
    <n v="260.48"/>
    <n v="4"/>
    <n v="2"/>
    <n v="131.91619047619"/>
    <n v="260.48"/>
    <n v="4"/>
    <n v="2"/>
    <n v="-1"/>
    <n v="-1"/>
    <n v="-1"/>
    <n v="-1"/>
    <x v="0"/>
    <n v="56.470999999999997"/>
    <n v="56.470999999999997"/>
    <n v="-1"/>
    <x v="0"/>
    <x v="0"/>
    <n v="1172"/>
    <n v="655256"/>
    <n v="1799"/>
    <s v="1647015445936_TMM"/>
    <n v="579"/>
    <n v="579"/>
    <n v="3"/>
  </r>
  <r>
    <x v="2"/>
    <x v="1"/>
    <n v="150"/>
    <n v="3000"/>
    <n v="193"/>
    <n v="1"/>
    <n v="78"/>
    <s v="SaidNew"/>
    <x v="1"/>
    <x v="2"/>
    <x v="103"/>
    <x v="7"/>
    <n v="349.07619047618999"/>
    <n v="411.58666666666699"/>
    <n v="6"/>
    <n v="5"/>
    <n v="209.96952380952399"/>
    <n v="40.32"/>
    <n v="1"/>
    <n v="3"/>
    <n v="-1"/>
    <n v="-1"/>
    <n v="-1"/>
    <n v="-1"/>
    <x v="0"/>
    <n v="30.882000000000001"/>
    <n v="56.765000000000001"/>
    <n v="-1"/>
    <x v="0"/>
    <x v="0"/>
    <n v="1181"/>
    <n v="656955"/>
    <n v="1069"/>
    <s v="1647015445936_TMM"/>
    <n v="579"/>
    <n v="579"/>
    <n v="3"/>
  </r>
  <r>
    <x v="2"/>
    <x v="1"/>
    <n v="150"/>
    <n v="3000"/>
    <n v="194"/>
    <n v="1"/>
    <n v="79"/>
    <s v="SaidOld"/>
    <x v="0"/>
    <x v="1"/>
    <x v="39"/>
    <x v="6"/>
    <n v="195.96952380952399"/>
    <n v="200.42666666666699"/>
    <n v="3"/>
    <n v="3"/>
    <n v="72.862857142857095"/>
    <n v="416.58666666666699"/>
    <n v="6"/>
    <n v="1"/>
    <n v="211.41668701171901"/>
    <n v="178.41666412353501"/>
    <n v="3"/>
    <n v="3"/>
    <x v="342"/>
    <n v="50"/>
    <n v="57.058999999999997"/>
    <n v="46.802"/>
    <x v="341"/>
    <x v="341"/>
    <n v="1903"/>
    <n v="660463"/>
    <n v="389"/>
    <s v="1647015445936_TMM"/>
    <n v="579"/>
    <n v="579"/>
    <n v="3"/>
  </r>
  <r>
    <x v="2"/>
    <x v="1"/>
    <n v="150"/>
    <n v="3000"/>
    <n v="195"/>
    <n v="0"/>
    <n v="0"/>
    <s v="SaidNew"/>
    <x v="0"/>
    <x v="0"/>
    <x v="0"/>
    <x v="0"/>
    <n v="351.07619047618999"/>
    <n v="194.42666666666699"/>
    <n v="3"/>
    <n v="5"/>
    <n v="351.07619047618999"/>
    <n v="194.42666666666699"/>
    <n v="3"/>
    <n v="5"/>
    <n v="-1"/>
    <n v="-1"/>
    <n v="-1"/>
    <n v="-1"/>
    <x v="0"/>
    <n v="57.353000000000002"/>
    <n v="57.353000000000002"/>
    <n v="-1"/>
    <x v="0"/>
    <x v="0"/>
    <n v="1119"/>
    <n v="662595"/>
    <n v="2332"/>
    <s v="1647015445936_TMM"/>
    <n v="579"/>
    <n v="579"/>
    <n v="3"/>
  </r>
  <r>
    <x v="2"/>
    <x v="1"/>
    <n v="150"/>
    <n v="3000"/>
    <n v="196"/>
    <n v="0"/>
    <n v="0"/>
    <s v="SaidNew"/>
    <x v="0"/>
    <x v="0"/>
    <x v="0"/>
    <x v="0"/>
    <n v="272.02285714285699"/>
    <n v="335.53333333333302"/>
    <n v="5"/>
    <n v="4"/>
    <n v="272.02285714285699"/>
    <n v="335.53333333333302"/>
    <n v="5"/>
    <n v="4"/>
    <n v="-1"/>
    <n v="-1"/>
    <n v="-1"/>
    <n v="-1"/>
    <x v="0"/>
    <n v="57.646999999999998"/>
    <n v="57.646999999999998"/>
    <n v="-1"/>
    <x v="0"/>
    <x v="0"/>
    <n v="1134"/>
    <n v="664248"/>
    <n v="503"/>
    <s v="1647015445936_TMM"/>
    <n v="579"/>
    <n v="579"/>
    <n v="3"/>
  </r>
  <r>
    <x v="2"/>
    <x v="1"/>
    <n v="150"/>
    <n v="3000"/>
    <n v="197"/>
    <n v="1"/>
    <n v="80"/>
    <s v="SaidOld"/>
    <x v="0"/>
    <x v="1"/>
    <x v="44"/>
    <x v="7"/>
    <n v="349.07619047618999"/>
    <n v="411.58666666666699"/>
    <n v="6"/>
    <n v="5"/>
    <n v="72.862857142857095"/>
    <n v="416.58666666666699"/>
    <n v="6"/>
    <n v="1"/>
    <n v="360.41668701171898"/>
    <n v="401.41666412353499"/>
    <n v="6"/>
    <n v="5"/>
    <x v="343"/>
    <n v="43.529000000000003"/>
    <n v="57.941000000000003"/>
    <n v="47.066000000000003"/>
    <x v="342"/>
    <x v="342"/>
    <n v="1810"/>
    <n v="667666"/>
    <n v="683"/>
    <s v="1647015445936_TMM"/>
    <n v="579"/>
    <n v="579"/>
    <n v="3"/>
  </r>
  <r>
    <x v="2"/>
    <x v="1"/>
    <n v="150"/>
    <n v="3000"/>
    <n v="198"/>
    <n v="1"/>
    <n v="81"/>
    <s v="SaidOld"/>
    <x v="0"/>
    <x v="1"/>
    <x v="28"/>
    <x v="3"/>
    <n v="506.18285714285702"/>
    <n v="478.64"/>
    <n v="7"/>
    <n v="7"/>
    <n v="72.862857142857095"/>
    <n v="416.58666666666699"/>
    <n v="6"/>
    <n v="1"/>
    <n v="473.41668701171898"/>
    <n v="497.41666412353499"/>
    <n v="7"/>
    <n v="7"/>
    <x v="344"/>
    <n v="55.588000000000001"/>
    <n v="58.234999999999999"/>
    <n v="42.04"/>
    <x v="343"/>
    <x v="343"/>
    <n v="1946"/>
    <n v="671847"/>
    <n v="2025"/>
    <s v="1647015445936_TMM"/>
    <n v="579"/>
    <n v="579"/>
    <n v="3"/>
  </r>
  <r>
    <x v="2"/>
    <x v="1"/>
    <n v="150"/>
    <n v="3000"/>
    <n v="199"/>
    <n v="1"/>
    <n v="82"/>
    <s v="SaidOld"/>
    <x v="0"/>
    <x v="1"/>
    <x v="7"/>
    <x v="4"/>
    <n v="143.91619047619"/>
    <n v="330.53333333333302"/>
    <n v="5"/>
    <n v="2"/>
    <n v="506.18285714285702"/>
    <n v="478.64"/>
    <n v="7"/>
    <n v="7"/>
    <n v="147.41668701171901"/>
    <n v="313.41666412353499"/>
    <n v="5"/>
    <n v="2"/>
    <x v="345"/>
    <n v="53.234999999999999"/>
    <n v="58.529000000000003"/>
    <n v="35.954999999999998"/>
    <x v="344"/>
    <x v="344"/>
    <n v="1875"/>
    <n v="675845"/>
    <n v="1510"/>
    <s v="1647015445936_TMM"/>
    <n v="579"/>
    <n v="579"/>
    <n v="3"/>
  </r>
  <r>
    <x v="2"/>
    <x v="1"/>
    <n v="150"/>
    <n v="3000"/>
    <n v="200"/>
    <n v="0"/>
    <n v="0"/>
    <s v="SaidNew"/>
    <x v="0"/>
    <x v="0"/>
    <x v="0"/>
    <x v="0"/>
    <n v="274.02285714285699"/>
    <n v="41.32"/>
    <n v="1"/>
    <n v="4"/>
    <n v="274.02285714285699"/>
    <n v="41.32"/>
    <n v="1"/>
    <n v="4"/>
    <n v="-1"/>
    <n v="-1"/>
    <n v="-1"/>
    <n v="-1"/>
    <x v="0"/>
    <n v="58.823999999999998"/>
    <n v="58.823999999999998"/>
    <n v="-1"/>
    <x v="0"/>
    <x v="0"/>
    <n v="1682"/>
    <n v="678535"/>
    <n v="1315"/>
    <s v="1647015445936_TMM"/>
    <n v="579"/>
    <n v="579"/>
    <n v="3"/>
  </r>
  <r>
    <x v="2"/>
    <x v="1"/>
    <n v="150"/>
    <n v="3000"/>
    <n v="201"/>
    <n v="1"/>
    <n v="83"/>
    <s v="SaidOld"/>
    <x v="0"/>
    <x v="1"/>
    <x v="87"/>
    <x v="7"/>
    <n v="289.02285714285699"/>
    <n v="395.58666666666699"/>
    <n v="6"/>
    <n v="4"/>
    <n v="503.18285714285702"/>
    <n v="260.48"/>
    <n v="4"/>
    <n v="7"/>
    <n v="291.41668701171898"/>
    <n v="400.41666412353499"/>
    <n v="6"/>
    <n v="4"/>
    <x v="346"/>
    <n v="42.646999999999998"/>
    <n v="59.118000000000002"/>
    <n v="36.087000000000003"/>
    <x v="345"/>
    <x v="345"/>
    <n v="2100"/>
    <n v="682308"/>
    <n v="962"/>
    <s v="1647015445936_TMM"/>
    <n v="579"/>
    <n v="579"/>
    <n v="3"/>
  </r>
  <r>
    <x v="2"/>
    <x v="1"/>
    <n v="150"/>
    <n v="3000"/>
    <n v="202"/>
    <n v="0"/>
    <n v="0"/>
    <s v="SaidNew"/>
    <x v="0"/>
    <x v="0"/>
    <x v="0"/>
    <x v="0"/>
    <n v="484.18285714285702"/>
    <n v="118.37333333333299"/>
    <n v="2"/>
    <n v="7"/>
    <n v="484.18285714285702"/>
    <n v="118.37333333333299"/>
    <n v="2"/>
    <n v="7"/>
    <n v="-1"/>
    <n v="-1"/>
    <n v="-1"/>
    <n v="-1"/>
    <x v="0"/>
    <n v="59.411999999999999"/>
    <n v="59.411999999999999"/>
    <n v="-1"/>
    <x v="0"/>
    <x v="0"/>
    <n v="1278"/>
    <n v="684595"/>
    <n v="1680"/>
    <s v="1647015445936_TMM"/>
    <n v="579"/>
    <n v="579"/>
    <n v="3"/>
  </r>
  <r>
    <x v="2"/>
    <x v="1"/>
    <n v="150"/>
    <n v="3000"/>
    <n v="203"/>
    <n v="1"/>
    <n v="84"/>
    <s v="SaidOld"/>
    <x v="0"/>
    <x v="1"/>
    <x v="104"/>
    <x v="8"/>
    <n v="348.07619047618999"/>
    <n v="480.64"/>
    <n v="7"/>
    <n v="5"/>
    <n v="273.02285714285699"/>
    <n v="108.37333333333299"/>
    <n v="2"/>
    <n v="4"/>
    <n v="363.41668701171898"/>
    <n v="467.41666412353499"/>
    <n v="7"/>
    <n v="5"/>
    <x v="347"/>
    <n v="23.234999999999999"/>
    <n v="59.706000000000003"/>
    <n v="26.431000000000001"/>
    <x v="346"/>
    <x v="346"/>
    <n v="1991"/>
    <n v="688235"/>
    <n v="1843"/>
    <s v="1647015445936_TMM"/>
    <n v="579"/>
    <n v="579"/>
    <n v="3"/>
  </r>
  <r>
    <x v="2"/>
    <x v="1"/>
    <n v="150"/>
    <n v="3000"/>
    <n v="204"/>
    <n v="0"/>
    <n v="0"/>
    <s v="SaidNew"/>
    <x v="0"/>
    <x v="0"/>
    <x v="0"/>
    <x v="0"/>
    <n v="274.02285714285699"/>
    <n v="41.32"/>
    <n v="1"/>
    <n v="4"/>
    <n v="274.02285714285699"/>
    <n v="41.32"/>
    <n v="1"/>
    <n v="4"/>
    <n v="-1"/>
    <n v="-1"/>
    <n v="-1"/>
    <n v="-1"/>
    <x v="0"/>
    <n v="60"/>
    <n v="60"/>
    <n v="-1"/>
    <x v="0"/>
    <x v="0"/>
    <n v="1590"/>
    <n v="690829"/>
    <n v="1381"/>
    <s v="1647015445936_TMM"/>
    <n v="579"/>
    <n v="579"/>
    <n v="3"/>
  </r>
  <r>
    <x v="2"/>
    <x v="1"/>
    <n v="150"/>
    <n v="3000"/>
    <n v="205"/>
    <n v="1"/>
    <n v="85"/>
    <s v="SaidOld"/>
    <x v="0"/>
    <x v="1"/>
    <x v="14"/>
    <x v="6"/>
    <n v="349.07619047618999"/>
    <n v="411.58666666666699"/>
    <n v="6"/>
    <n v="5"/>
    <n v="213.96952380952399"/>
    <n v="469.64"/>
    <n v="7"/>
    <n v="3"/>
    <n v="365.41668701171898"/>
    <n v="415.41666412353499"/>
    <n v="6"/>
    <n v="5"/>
    <x v="348"/>
    <n v="53.529000000000003"/>
    <n v="60.293999999999997"/>
    <n v="13.468"/>
    <x v="347"/>
    <x v="347"/>
    <n v="1802"/>
    <n v="694265"/>
    <n v="337"/>
    <s v="1647015445936_TMM"/>
    <n v="579"/>
    <n v="579"/>
    <n v="3"/>
  </r>
  <r>
    <x v="2"/>
    <x v="1"/>
    <n v="150"/>
    <n v="3000"/>
    <n v="206"/>
    <n v="0"/>
    <n v="0"/>
    <s v="SaidNew"/>
    <x v="0"/>
    <x v="0"/>
    <x v="0"/>
    <x v="0"/>
    <n v="350.07619047618999"/>
    <n v="270.48"/>
    <n v="4"/>
    <n v="5"/>
    <n v="350.07619047618999"/>
    <n v="270.48"/>
    <n v="4"/>
    <n v="5"/>
    <n v="-1"/>
    <n v="-1"/>
    <n v="-1"/>
    <n v="-1"/>
    <x v="0"/>
    <n v="60.588000000000001"/>
    <n v="60.588000000000001"/>
    <n v="-1"/>
    <x v="0"/>
    <x v="0"/>
    <n v="1364"/>
    <n v="696634"/>
    <n v="2250"/>
    <s v="1647015445936_TMM"/>
    <n v="579"/>
    <n v="579"/>
    <n v="3"/>
  </r>
  <r>
    <x v="2"/>
    <x v="1"/>
    <n v="150"/>
    <n v="3000"/>
    <n v="207"/>
    <n v="0"/>
    <n v="0"/>
    <s v="SaidNew"/>
    <x v="0"/>
    <x v="0"/>
    <x v="0"/>
    <x v="0"/>
    <n v="419.12952380952402"/>
    <n v="265.48"/>
    <n v="4"/>
    <n v="6"/>
    <n v="419.12952380952402"/>
    <n v="265.48"/>
    <n v="4"/>
    <n v="6"/>
    <n v="-1"/>
    <n v="-1"/>
    <n v="-1"/>
    <n v="-1"/>
    <x v="0"/>
    <n v="60.881999999999998"/>
    <n v="60.881999999999998"/>
    <n v="-1"/>
    <x v="0"/>
    <x v="0"/>
    <n v="1131"/>
    <n v="698275"/>
    <n v="644"/>
    <s v="1647015445936_TMM"/>
    <n v="579"/>
    <n v="579"/>
    <n v="3"/>
  </r>
  <r>
    <x v="2"/>
    <x v="1"/>
    <n v="150"/>
    <n v="3000"/>
    <n v="208"/>
    <n v="0"/>
    <n v="0"/>
    <s v="SaidNew"/>
    <x v="0"/>
    <x v="0"/>
    <x v="0"/>
    <x v="0"/>
    <n v="209.96952380952399"/>
    <n v="40.32"/>
    <n v="1"/>
    <n v="3"/>
    <n v="209.96952380952399"/>
    <n v="40.32"/>
    <n v="1"/>
    <n v="3"/>
    <n v="-1"/>
    <n v="-1"/>
    <n v="-1"/>
    <n v="-1"/>
    <x v="0"/>
    <n v="61.176000000000002"/>
    <n v="61.176000000000002"/>
    <n v="-1"/>
    <x v="0"/>
    <x v="0"/>
    <n v="1291"/>
    <n v="700074"/>
    <n v="349"/>
    <s v="1647015445936_TMM"/>
    <n v="579"/>
    <n v="579"/>
    <n v="3"/>
  </r>
  <r>
    <x v="2"/>
    <x v="1"/>
    <n v="150"/>
    <n v="3000"/>
    <n v="209"/>
    <n v="0"/>
    <n v="0"/>
    <s v="SaidNew"/>
    <x v="0"/>
    <x v="0"/>
    <x v="0"/>
    <x v="0"/>
    <n v="493.18285714285702"/>
    <n v="335.53333333333302"/>
    <n v="5"/>
    <n v="7"/>
    <n v="493.18285714285702"/>
    <n v="335.53333333333302"/>
    <n v="5"/>
    <n v="7"/>
    <n v="-1"/>
    <n v="-1"/>
    <n v="-1"/>
    <n v="-1"/>
    <x v="0"/>
    <n v="61.470999999999997"/>
    <n v="61.470999999999997"/>
    <n v="-1"/>
    <x v="0"/>
    <x v="0"/>
    <n v="1408"/>
    <n v="701991"/>
    <n v="1589"/>
    <s v="1647015445936_TMM"/>
    <n v="579"/>
    <n v="579"/>
    <n v="3"/>
  </r>
  <r>
    <x v="2"/>
    <x v="1"/>
    <n v="150"/>
    <n v="3000"/>
    <n v="210"/>
    <n v="1"/>
    <n v="86"/>
    <s v="SaidOld"/>
    <x v="0"/>
    <x v="1"/>
    <x v="78"/>
    <x v="7"/>
    <n v="500.18285714285702"/>
    <n v="399.58666666666699"/>
    <n v="6"/>
    <n v="7"/>
    <n v="209.96952380952399"/>
    <n v="40.32"/>
    <n v="1"/>
    <n v="3"/>
    <n v="501.41668701171898"/>
    <n v="391.41666412353499"/>
    <n v="6"/>
    <n v="7"/>
    <x v="349"/>
    <n v="42.058999999999997"/>
    <n v="61.765000000000001"/>
    <n v="30.664000000000001"/>
    <x v="348"/>
    <x v="348"/>
    <n v="1788"/>
    <n v="705394"/>
    <n v="335"/>
    <s v="1647015445936_TMM"/>
    <n v="579"/>
    <n v="579"/>
    <n v="3"/>
  </r>
  <r>
    <x v="2"/>
    <x v="1"/>
    <n v="150"/>
    <n v="3000"/>
    <n v="211"/>
    <n v="1"/>
    <n v="87"/>
    <s v="SaidOld"/>
    <x v="0"/>
    <x v="1"/>
    <x v="105"/>
    <x v="8"/>
    <n v="418.12952380952402"/>
    <n v="121.37333333333299"/>
    <n v="2"/>
    <n v="6"/>
    <n v="493.18285714285702"/>
    <n v="335.53333333333302"/>
    <n v="5"/>
    <n v="7"/>
    <n v="427.41668701171898"/>
    <n v="122.416664123535"/>
    <n v="2"/>
    <n v="6"/>
    <x v="350"/>
    <n v="35.293999999999997"/>
    <n v="62.058999999999997"/>
    <n v="27.885999999999999"/>
    <x v="349"/>
    <x v="349"/>
    <n v="2076"/>
    <n v="709465"/>
    <n v="701"/>
    <s v="1647015445936_TMM"/>
    <n v="579"/>
    <n v="579"/>
    <n v="3"/>
  </r>
  <r>
    <x v="2"/>
    <x v="1"/>
    <n v="150"/>
    <n v="3000"/>
    <n v="212"/>
    <n v="0"/>
    <n v="0"/>
    <s v="SaidNew"/>
    <x v="0"/>
    <x v="0"/>
    <x v="0"/>
    <x v="0"/>
    <n v="350.07619047618999"/>
    <n v="270.48"/>
    <n v="4"/>
    <n v="5"/>
    <n v="350.07619047618999"/>
    <n v="270.48"/>
    <n v="4"/>
    <n v="5"/>
    <n v="-1"/>
    <n v="-1"/>
    <n v="-1"/>
    <n v="-1"/>
    <x v="0"/>
    <n v="62.353000000000002"/>
    <n v="62.353000000000002"/>
    <n v="-1"/>
    <x v="0"/>
    <x v="0"/>
    <n v="1286"/>
    <n v="711755"/>
    <n v="1821"/>
    <s v="1647015445936_TMM"/>
    <n v="579"/>
    <n v="579"/>
    <n v="3"/>
  </r>
  <r>
    <x v="2"/>
    <x v="1"/>
    <n v="150"/>
    <n v="3000"/>
    <n v="213"/>
    <n v="1"/>
    <n v="88"/>
    <s v="SaidOld"/>
    <x v="0"/>
    <x v="1"/>
    <x v="57"/>
    <x v="8"/>
    <n v="415.12952380952402"/>
    <n v="415.58666666666699"/>
    <n v="6"/>
    <n v="6"/>
    <n v="348.07619047618999"/>
    <n v="480.64"/>
    <n v="7"/>
    <n v="5"/>
    <n v="424.41668701171898"/>
    <n v="414.41666412353499"/>
    <n v="6"/>
    <n v="6"/>
    <x v="351"/>
    <n v="31.175999999999998"/>
    <n v="62.646999999999998"/>
    <n v="26.298999999999999"/>
    <x v="350"/>
    <x v="350"/>
    <n v="1880"/>
    <n v="715575"/>
    <n v="754"/>
    <s v="1647015445936_TMM"/>
    <n v="579"/>
    <n v="579"/>
    <n v="3"/>
  </r>
  <r>
    <x v="2"/>
    <x v="1"/>
    <n v="150"/>
    <n v="3000"/>
    <n v="214"/>
    <n v="1"/>
    <n v="89"/>
    <s v="SaidOld"/>
    <x v="0"/>
    <x v="1"/>
    <x v="11"/>
    <x v="4"/>
    <n v="416.12952380952402"/>
    <n v="183.42666666666699"/>
    <n v="3"/>
    <n v="6"/>
    <n v="351.07619047618999"/>
    <n v="194.42666666666699"/>
    <n v="3"/>
    <n v="5"/>
    <n v="430.41668701171898"/>
    <n v="170.41666412353501"/>
    <n v="3"/>
    <n v="6"/>
    <x v="352"/>
    <n v="57.353000000000002"/>
    <n v="62.941000000000003"/>
    <n v="44.552999999999997"/>
    <x v="351"/>
    <x v="351"/>
    <n v="1776"/>
    <n v="719523"/>
    <n v="2332"/>
    <s v="1647015445936_TMM"/>
    <n v="579"/>
    <n v="579"/>
    <n v="3"/>
  </r>
  <r>
    <x v="2"/>
    <x v="1"/>
    <n v="150"/>
    <n v="3000"/>
    <n v="215"/>
    <n v="1"/>
    <n v="90"/>
    <s v="SaidOld"/>
    <x v="0"/>
    <x v="1"/>
    <x v="57"/>
    <x v="8"/>
    <n v="506.18285714285702"/>
    <n v="183.42666666666699"/>
    <n v="3"/>
    <n v="7"/>
    <n v="72.862857142857095"/>
    <n v="416.58666666666699"/>
    <n v="6"/>
    <n v="1"/>
    <n v="489.41668701171898"/>
    <n v="175.41666412353501"/>
    <n v="3"/>
    <n v="7"/>
    <x v="353"/>
    <n v="31.765000000000001"/>
    <n v="63.234999999999999"/>
    <n v="49.712000000000003"/>
    <x v="352"/>
    <x v="352"/>
    <n v="1796"/>
    <n v="723316"/>
    <n v="1363"/>
    <s v="1647015445936_TMM"/>
    <n v="579"/>
    <n v="579"/>
    <n v="3"/>
  </r>
  <r>
    <x v="2"/>
    <x v="1"/>
    <n v="150"/>
    <n v="3000"/>
    <n v="216"/>
    <n v="1"/>
    <n v="91"/>
    <s v="SaidOld"/>
    <x v="0"/>
    <x v="1"/>
    <x v="12"/>
    <x v="2"/>
    <n v="416.12952380952402"/>
    <n v="183.42666666666699"/>
    <n v="3"/>
    <n v="6"/>
    <n v="350.07619047618999"/>
    <n v="270.48"/>
    <n v="4"/>
    <n v="5"/>
    <n v="422.41668701171898"/>
    <n v="184.41666412353501"/>
    <n v="3"/>
    <n v="6"/>
    <x v="354"/>
    <n v="62.353000000000002"/>
    <n v="63.529000000000003"/>
    <n v="45.345999999999997"/>
    <x v="353"/>
    <x v="353"/>
    <n v="1663"/>
    <n v="727176"/>
    <n v="1821"/>
    <s v="1647015445936_TMM"/>
    <n v="579"/>
    <n v="579"/>
    <n v="3"/>
  </r>
  <r>
    <x v="2"/>
    <x v="1"/>
    <n v="150"/>
    <n v="3000"/>
    <n v="217"/>
    <n v="0"/>
    <n v="0"/>
    <s v="SaidNew"/>
    <x v="0"/>
    <x v="0"/>
    <x v="0"/>
    <x v="0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63.823999999999998"/>
    <n v="63.823999999999998"/>
    <n v="-1"/>
    <x v="0"/>
    <x v="0"/>
    <n v="1528"/>
    <n v="729721"/>
    <n v="1308"/>
    <s v="1647015445936_TMM"/>
    <n v="579"/>
    <n v="579"/>
    <n v="3"/>
  </r>
  <r>
    <x v="2"/>
    <x v="1"/>
    <n v="150"/>
    <n v="3000"/>
    <n v="218"/>
    <n v="1"/>
    <n v="92"/>
    <s v="SaidOld"/>
    <x v="0"/>
    <x v="1"/>
    <x v="9"/>
    <x v="4"/>
    <n v="348.07619047618999"/>
    <n v="480.64"/>
    <n v="7"/>
    <n v="5"/>
    <n v="274.02285714285699"/>
    <n v="41.32"/>
    <n v="1"/>
    <n v="4"/>
    <n v="371.41668701171898"/>
    <n v="477.41666412353499"/>
    <n v="7"/>
    <n v="5"/>
    <x v="355"/>
    <n v="60"/>
    <n v="64.117999999999995"/>
    <n v="44.685000000000002"/>
    <x v="354"/>
    <x v="354"/>
    <n v="1774"/>
    <n v="733041"/>
    <n v="1381"/>
    <s v="1647015445936_TMM"/>
    <n v="579"/>
    <n v="579"/>
    <n v="3"/>
  </r>
  <r>
    <x v="2"/>
    <x v="1"/>
    <n v="150"/>
    <n v="3000"/>
    <n v="219"/>
    <n v="1"/>
    <n v="93"/>
    <s v="SaidOld"/>
    <x v="0"/>
    <x v="1"/>
    <x v="8"/>
    <x v="5"/>
    <n v="506.18285714285702"/>
    <n v="183.42666666666699"/>
    <n v="3"/>
    <n v="7"/>
    <n v="349.07619047618999"/>
    <n v="411.58666666666699"/>
    <n v="6"/>
    <n v="5"/>
    <n v="495.41668701171898"/>
    <n v="191.41666412353501"/>
    <n v="3"/>
    <n v="7"/>
    <x v="356"/>
    <n v="63.823999999999998"/>
    <n v="64.412000000000006"/>
    <n v="46.933999999999997"/>
    <x v="355"/>
    <x v="355"/>
    <n v="1377"/>
    <n v="736553"/>
    <n v="1308"/>
    <s v="1647015445936_TMM"/>
    <n v="579"/>
    <n v="579"/>
    <n v="3"/>
  </r>
  <r>
    <x v="2"/>
    <x v="1"/>
    <n v="150"/>
    <n v="3000"/>
    <n v="220"/>
    <n v="0"/>
    <n v="0"/>
    <s v="SaidNew"/>
    <x v="0"/>
    <x v="0"/>
    <x v="0"/>
    <x v="0"/>
    <n v="272.02285714285699"/>
    <n v="335.53333333333302"/>
    <n v="5"/>
    <n v="4"/>
    <n v="272.02285714285699"/>
    <n v="335.53333333333302"/>
    <n v="5"/>
    <n v="4"/>
    <n v="-1"/>
    <n v="-1"/>
    <n v="-1"/>
    <n v="-1"/>
    <x v="0"/>
    <n v="64.706000000000003"/>
    <n v="64.706000000000003"/>
    <n v="-1"/>
    <x v="0"/>
    <x v="0"/>
    <n v="1842"/>
    <n v="739404"/>
    <n v="685"/>
    <s v="1647015445936_TMM"/>
    <n v="579"/>
    <n v="579"/>
    <n v="3"/>
  </r>
  <r>
    <x v="2"/>
    <x v="1"/>
    <n v="150"/>
    <n v="3000"/>
    <n v="221"/>
    <n v="0"/>
    <n v="0"/>
    <s v="SaidNew"/>
    <x v="0"/>
    <x v="0"/>
    <x v="0"/>
    <x v="0"/>
    <n v="491.18285714285702"/>
    <n v="53.32"/>
    <n v="1"/>
    <n v="7"/>
    <n v="491.18285714285702"/>
    <n v="53.32"/>
    <n v="1"/>
    <n v="7"/>
    <n v="-1"/>
    <n v="-1"/>
    <n v="-1"/>
    <n v="-1"/>
    <x v="0"/>
    <n v="65"/>
    <n v="65"/>
    <n v="-1"/>
    <x v="0"/>
    <x v="0"/>
    <n v="1271"/>
    <n v="741184"/>
    <n v="471"/>
    <s v="1647015445936_TMM"/>
    <n v="579"/>
    <n v="579"/>
    <n v="3"/>
  </r>
  <r>
    <x v="2"/>
    <x v="1"/>
    <n v="150"/>
    <n v="3000"/>
    <n v="222"/>
    <n v="1"/>
    <n v="94"/>
    <s v="SaidNew"/>
    <x v="1"/>
    <x v="2"/>
    <x v="106"/>
    <x v="8"/>
    <n v="506.18285714285702"/>
    <n v="183.42666666666699"/>
    <n v="3"/>
    <n v="7"/>
    <n v="202.96952380952399"/>
    <n v="115.37333333333299"/>
    <n v="2"/>
    <n v="3"/>
    <n v="-1"/>
    <n v="-1"/>
    <n v="-1"/>
    <n v="-1"/>
    <x v="0"/>
    <n v="25.588000000000001"/>
    <n v="65.293999999999997"/>
    <n v="-1"/>
    <x v="0"/>
    <x v="0"/>
    <n v="1178"/>
    <n v="742874"/>
    <n v="1006"/>
    <s v="1647015445936_TMM"/>
    <n v="579"/>
    <n v="579"/>
    <n v="3"/>
  </r>
  <r>
    <x v="2"/>
    <x v="1"/>
    <n v="150"/>
    <n v="3000"/>
    <n v="223"/>
    <n v="1"/>
    <n v="95"/>
    <s v="SaidNew"/>
    <x v="1"/>
    <x v="2"/>
    <x v="107"/>
    <x v="8"/>
    <n v="68.862857142857095"/>
    <n v="111.37333333333299"/>
    <n v="2"/>
    <n v="1"/>
    <n v="208.96952380952399"/>
    <n v="410.58666666666699"/>
    <n v="6"/>
    <n v="3"/>
    <n v="-1"/>
    <n v="-1"/>
    <n v="-1"/>
    <n v="-1"/>
    <x v="0"/>
    <n v="17.940999999999999"/>
    <n v="65.587999999999994"/>
    <n v="-1"/>
    <x v="0"/>
    <x v="0"/>
    <n v="1340"/>
    <n v="744734"/>
    <n v="107"/>
    <s v="1647015445936_TMM"/>
    <n v="579"/>
    <n v="579"/>
    <n v="3"/>
  </r>
  <r>
    <x v="2"/>
    <x v="1"/>
    <n v="150"/>
    <n v="3000"/>
    <n v="224"/>
    <n v="0"/>
    <n v="0"/>
    <s v="SaidNew"/>
    <x v="0"/>
    <x v="0"/>
    <x v="0"/>
    <x v="0"/>
    <n v="493.18285714285702"/>
    <n v="335.53333333333302"/>
    <n v="5"/>
    <n v="7"/>
    <n v="493.18285714285702"/>
    <n v="335.53333333333302"/>
    <n v="5"/>
    <n v="7"/>
    <n v="-1"/>
    <n v="-1"/>
    <n v="-1"/>
    <n v="-1"/>
    <x v="0"/>
    <n v="65.882000000000005"/>
    <n v="65.882000000000005"/>
    <n v="-1"/>
    <x v="0"/>
    <x v="0"/>
    <n v="1603"/>
    <n v="746840"/>
    <n v="23"/>
    <s v="1647015445936_TMM"/>
    <n v="579"/>
    <n v="579"/>
    <n v="3"/>
  </r>
  <r>
    <x v="2"/>
    <x v="1"/>
    <n v="150"/>
    <n v="3000"/>
    <n v="225"/>
    <n v="1"/>
    <n v="96"/>
    <s v="SaidNew"/>
    <x v="1"/>
    <x v="2"/>
    <x v="14"/>
    <x v="6"/>
    <n v="68.862857142857095"/>
    <n v="200.42666666666699"/>
    <n v="3"/>
    <n v="1"/>
    <n v="484.18285714285702"/>
    <n v="118.37333333333299"/>
    <n v="2"/>
    <n v="7"/>
    <n v="-1"/>
    <n v="-1"/>
    <n v="-1"/>
    <n v="-1"/>
    <x v="0"/>
    <n v="59.411999999999999"/>
    <n v="66.176000000000002"/>
    <n v="-1"/>
    <x v="0"/>
    <x v="0"/>
    <n v="1242"/>
    <n v="748594"/>
    <n v="1680"/>
    <s v="1647015445936_TMM"/>
    <n v="579"/>
    <n v="579"/>
    <n v="3"/>
  </r>
  <r>
    <x v="2"/>
    <x v="1"/>
    <n v="150"/>
    <n v="3000"/>
    <n v="226"/>
    <n v="1"/>
    <n v="97"/>
    <s v="SaidNew"/>
    <x v="1"/>
    <x v="2"/>
    <x v="108"/>
    <x v="8"/>
    <n v="493.18285714285702"/>
    <n v="335.53333333333302"/>
    <n v="5"/>
    <n v="7"/>
    <n v="426.12952380952402"/>
    <n v="52.32"/>
    <n v="1"/>
    <n v="6"/>
    <n v="-1"/>
    <n v="-1"/>
    <n v="-1"/>
    <n v="-1"/>
    <x v="0"/>
    <n v="37.058999999999997"/>
    <n v="66.471000000000004"/>
    <n v="-1"/>
    <x v="0"/>
    <x v="0"/>
    <n v="1215"/>
    <n v="750327"/>
    <n v="2056"/>
    <s v="1647015445936_TMM"/>
    <n v="579"/>
    <n v="579"/>
    <n v="3"/>
  </r>
  <r>
    <x v="2"/>
    <x v="1"/>
    <n v="150"/>
    <n v="3000"/>
    <n v="227"/>
    <n v="0"/>
    <n v="0"/>
    <s v="SaidNew"/>
    <x v="0"/>
    <x v="0"/>
    <x v="0"/>
    <x v="0"/>
    <n v="491.18285714285702"/>
    <n v="53.32"/>
    <n v="1"/>
    <n v="7"/>
    <n v="491.18285714285702"/>
    <n v="53.32"/>
    <n v="1"/>
    <n v="7"/>
    <n v="-1"/>
    <n v="-1"/>
    <n v="-1"/>
    <n v="-1"/>
    <x v="0"/>
    <n v="66.765000000000001"/>
    <n v="66.765000000000001"/>
    <n v="-1"/>
    <x v="0"/>
    <x v="0"/>
    <n v="1340"/>
    <n v="752182"/>
    <n v="728"/>
    <s v="1647015445936_TMM"/>
    <n v="579"/>
    <n v="579"/>
    <n v="3"/>
  </r>
  <r>
    <x v="2"/>
    <x v="1"/>
    <n v="150"/>
    <n v="3000"/>
    <n v="228"/>
    <n v="1"/>
    <n v="98"/>
    <s v="SaidOld"/>
    <x v="0"/>
    <x v="1"/>
    <x v="23"/>
    <x v="6"/>
    <n v="208.96952380952399"/>
    <n v="410.58666666666699"/>
    <n v="6"/>
    <n v="3"/>
    <n v="484.18285714285702"/>
    <n v="118.37333333333299"/>
    <n v="2"/>
    <n v="7"/>
    <n v="207.41668701171901"/>
    <n v="396.41666412353499"/>
    <n v="6"/>
    <n v="3"/>
    <x v="357"/>
    <n v="56.176000000000002"/>
    <n v="67.058999999999997"/>
    <n v="44.287999999999997"/>
    <x v="356"/>
    <x v="356"/>
    <n v="2302"/>
    <n v="756284"/>
    <n v="529"/>
    <s v="1647015445936_TMM"/>
    <n v="579"/>
    <n v="579"/>
    <n v="3"/>
  </r>
  <r>
    <x v="2"/>
    <x v="1"/>
    <n v="150"/>
    <n v="3000"/>
    <n v="229"/>
    <n v="0"/>
    <n v="0"/>
    <s v="SaidNew"/>
    <x v="0"/>
    <x v="0"/>
    <x v="0"/>
    <x v="0"/>
    <n v="202.96952380952399"/>
    <n v="115.37333333333299"/>
    <n v="2"/>
    <n v="3"/>
    <n v="202.96952380952399"/>
    <n v="115.37333333333299"/>
    <n v="2"/>
    <n v="3"/>
    <n v="-1"/>
    <n v="-1"/>
    <n v="-1"/>
    <n v="-1"/>
    <x v="0"/>
    <n v="67.352999999999994"/>
    <n v="67.352999999999994"/>
    <n v="-1"/>
    <x v="0"/>
    <x v="0"/>
    <n v="1884"/>
    <n v="759185"/>
    <n v="2091"/>
    <s v="1647015445936_TMM"/>
    <n v="579"/>
    <n v="579"/>
    <n v="3"/>
  </r>
  <r>
    <x v="2"/>
    <x v="1"/>
    <n v="150"/>
    <n v="3000"/>
    <n v="230"/>
    <n v="0"/>
    <n v="0"/>
    <s v="SaidNew"/>
    <x v="0"/>
    <x v="0"/>
    <x v="0"/>
    <x v="0"/>
    <n v="418.12952380952402"/>
    <n v="121.37333333333299"/>
    <n v="2"/>
    <n v="6"/>
    <n v="418.12952380952402"/>
    <n v="121.37333333333299"/>
    <n v="2"/>
    <n v="6"/>
    <n v="-1"/>
    <n v="-1"/>
    <n v="-1"/>
    <n v="-1"/>
    <x v="0"/>
    <n v="67.647000000000006"/>
    <n v="67.647000000000006"/>
    <n v="-1"/>
    <x v="0"/>
    <x v="0"/>
    <n v="1383"/>
    <n v="761073"/>
    <n v="2327"/>
    <s v="1647015445936_TMM"/>
    <n v="579"/>
    <n v="579"/>
    <n v="3"/>
  </r>
  <r>
    <x v="2"/>
    <x v="1"/>
    <n v="150"/>
    <n v="3000"/>
    <n v="231"/>
    <n v="1"/>
    <n v="99"/>
    <s v="SaidNew"/>
    <x v="1"/>
    <x v="2"/>
    <x v="62"/>
    <x v="7"/>
    <n v="209.96952380952399"/>
    <n v="333.53333333333302"/>
    <n v="5"/>
    <n v="3"/>
    <n v="209.96952380952399"/>
    <n v="40.32"/>
    <n v="1"/>
    <n v="3"/>
    <n v="-1"/>
    <n v="-1"/>
    <n v="-1"/>
    <n v="-1"/>
    <x v="0"/>
    <n v="49.411999999999999"/>
    <n v="67.941000000000003"/>
    <n v="-1"/>
    <x v="0"/>
    <x v="0"/>
    <n v="1201"/>
    <n v="762795"/>
    <n v="626"/>
    <s v="1647015445936_TMM"/>
    <n v="579"/>
    <n v="579"/>
    <n v="3"/>
  </r>
  <r>
    <x v="2"/>
    <x v="1"/>
    <n v="150"/>
    <n v="3000"/>
    <n v="232"/>
    <n v="1"/>
    <n v="100"/>
    <s v="SaidOld"/>
    <x v="0"/>
    <x v="1"/>
    <x v="109"/>
    <x v="8"/>
    <n v="72.862857142857095"/>
    <n v="416.58666666666699"/>
    <n v="6"/>
    <n v="1"/>
    <n v="415.12952380952402"/>
    <n v="415.58666666666699"/>
    <n v="6"/>
    <n v="6"/>
    <n v="91.416687011718807"/>
    <n v="405.41666412353499"/>
    <n v="6"/>
    <n v="1"/>
    <x v="358"/>
    <n v="37.353000000000002"/>
    <n v="68.234999999999999"/>
    <n v="41.113999999999997"/>
    <x v="357"/>
    <x v="357"/>
    <n v="1873"/>
    <n v="766412"/>
    <n v="262"/>
    <s v="1647015445936_TMM"/>
    <n v="579"/>
    <n v="579"/>
    <n v="3"/>
  </r>
  <r>
    <x v="2"/>
    <x v="1"/>
    <n v="150"/>
    <n v="3000"/>
    <n v="233"/>
    <n v="1"/>
    <n v="101"/>
    <s v="SaidOld"/>
    <x v="0"/>
    <x v="1"/>
    <x v="23"/>
    <x v="6"/>
    <n v="274.02285714285699"/>
    <n v="41.32"/>
    <n v="1"/>
    <n v="4"/>
    <n v="272.02285714285699"/>
    <n v="335.53333333333302"/>
    <n v="5"/>
    <n v="4"/>
    <n v="269.41668701171898"/>
    <n v="53.416664123535199"/>
    <n v="1"/>
    <n v="4"/>
    <x v="359"/>
    <n v="57.646999999999998"/>
    <n v="68.528999999999996"/>
    <n v="19.420999999999999"/>
    <x v="358"/>
    <x v="358"/>
    <n v="1706"/>
    <n v="770083"/>
    <n v="503"/>
    <s v="1647015445936_TMM"/>
    <n v="579"/>
    <n v="579"/>
    <n v="3"/>
  </r>
  <r>
    <x v="2"/>
    <x v="1"/>
    <n v="150"/>
    <n v="3000"/>
    <n v="234"/>
    <n v="0"/>
    <n v="0"/>
    <s v="SaidNew"/>
    <x v="0"/>
    <x v="0"/>
    <x v="0"/>
    <x v="0"/>
    <n v="426.12952380952402"/>
    <n v="52.32"/>
    <n v="1"/>
    <n v="6"/>
    <n v="426.12952380952402"/>
    <n v="52.32"/>
    <n v="1"/>
    <n v="6"/>
    <n v="-1"/>
    <n v="-1"/>
    <n v="-1"/>
    <n v="-1"/>
    <x v="0"/>
    <n v="68.823999999999998"/>
    <n v="68.823999999999998"/>
    <n v="-1"/>
    <x v="0"/>
    <x v="0"/>
    <n v="1740"/>
    <n v="772830"/>
    <n v="919"/>
    <s v="1647015445936_TMM"/>
    <n v="579"/>
    <n v="579"/>
    <n v="3"/>
  </r>
  <r>
    <x v="2"/>
    <x v="1"/>
    <n v="150"/>
    <n v="3000"/>
    <n v="235"/>
    <n v="1"/>
    <n v="102"/>
    <s v="SaidOld"/>
    <x v="0"/>
    <x v="1"/>
    <x v="89"/>
    <x v="8"/>
    <n v="416.12952380952402"/>
    <n v="183.42666666666699"/>
    <n v="3"/>
    <n v="6"/>
    <n v="274.02285714285699"/>
    <n v="41.32"/>
    <n v="1"/>
    <n v="4"/>
    <n v="409.41668701171898"/>
    <n v="175.41666412353501"/>
    <n v="3"/>
    <n v="6"/>
    <x v="360"/>
    <n v="33.823999999999998"/>
    <n v="69.117999999999995"/>
    <n v="32.648000000000003"/>
    <x v="359"/>
    <x v="359"/>
    <n v="1776"/>
    <n v="776190"/>
    <n v="1246"/>
    <s v="1647015445936_TMM"/>
    <n v="579"/>
    <n v="579"/>
    <n v="3"/>
  </r>
  <r>
    <x v="2"/>
    <x v="1"/>
    <n v="150"/>
    <n v="3000"/>
    <n v="236"/>
    <n v="1"/>
    <n v="103"/>
    <s v="SaidOld"/>
    <x v="0"/>
    <x v="1"/>
    <x v="82"/>
    <x v="7"/>
    <n v="132.91619047619"/>
    <n v="410.58666666666699"/>
    <n v="6"/>
    <n v="2"/>
    <n v="272.02285714285699"/>
    <n v="335.53333333333302"/>
    <n v="5"/>
    <n v="4"/>
    <n v="146.41668701171901"/>
    <n v="403.41666412353499"/>
    <n v="6"/>
    <n v="2"/>
    <x v="361"/>
    <n v="47.941000000000003"/>
    <n v="69.412000000000006"/>
    <n v="51.695999999999998"/>
    <x v="360"/>
    <x v="360"/>
    <n v="1651"/>
    <n v="779973"/>
    <n v="1885"/>
    <s v="1647015445936_TMM"/>
    <n v="579"/>
    <n v="579"/>
    <n v="3"/>
  </r>
  <r>
    <x v="2"/>
    <x v="1"/>
    <n v="150"/>
    <n v="3000"/>
    <n v="237"/>
    <n v="0"/>
    <n v="0"/>
    <s v="SaidNew"/>
    <x v="0"/>
    <x v="0"/>
    <x v="0"/>
    <x v="0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69.706000000000003"/>
    <n v="69.706000000000003"/>
    <n v="-1"/>
    <x v="0"/>
    <x v="0"/>
    <n v="1651"/>
    <n v="782644"/>
    <n v="737"/>
    <s v="1647015445936_TMM"/>
    <n v="579"/>
    <n v="579"/>
    <n v="3"/>
  </r>
  <r>
    <x v="2"/>
    <x v="1"/>
    <n v="150"/>
    <n v="3000"/>
    <n v="238"/>
    <n v="1"/>
    <n v="104"/>
    <s v="SaidOld"/>
    <x v="0"/>
    <x v="1"/>
    <x v="110"/>
    <x v="8"/>
    <n v="350.07619047618999"/>
    <n v="270.48"/>
    <n v="4"/>
    <n v="5"/>
    <n v="52.862857142857102"/>
    <n v="49.32"/>
    <n v="1"/>
    <n v="1"/>
    <n v="361.41668701171898"/>
    <n v="259.41666412353499"/>
    <n v="4"/>
    <n v="5"/>
    <x v="362"/>
    <n v="34.411999999999999"/>
    <n v="70"/>
    <n v="30.135000000000002"/>
    <x v="361"/>
    <x v="361"/>
    <n v="1970"/>
    <n v="786855"/>
    <n v="1932"/>
    <s v="1647015445936_TMM"/>
    <n v="579"/>
    <n v="579"/>
    <n v="3"/>
  </r>
  <r>
    <x v="2"/>
    <x v="1"/>
    <n v="150"/>
    <n v="3000"/>
    <n v="239"/>
    <n v="1"/>
    <n v="105"/>
    <s v="SaidOld"/>
    <x v="0"/>
    <x v="1"/>
    <x v="44"/>
    <x v="7"/>
    <n v="506.18285714285702"/>
    <n v="183.42666666666699"/>
    <n v="3"/>
    <n v="7"/>
    <n v="415.12952380952402"/>
    <n v="415.58666666666699"/>
    <n v="6"/>
    <n v="6"/>
    <n v="504.41668701171898"/>
    <n v="172.41666412353501"/>
    <n v="3"/>
    <n v="7"/>
    <x v="363"/>
    <n v="55.881999999999998"/>
    <n v="70.293999999999997"/>
    <n v="31.59"/>
    <x v="362"/>
    <x v="362"/>
    <n v="1486"/>
    <n v="790405"/>
    <n v="2393"/>
    <s v="1647015445936_TMM"/>
    <n v="579"/>
    <n v="579"/>
    <n v="3"/>
  </r>
  <r>
    <x v="2"/>
    <x v="1"/>
    <n v="150"/>
    <n v="3000"/>
    <n v="240"/>
    <n v="0"/>
    <n v="0"/>
    <s v="SaidNew"/>
    <x v="0"/>
    <x v="0"/>
    <x v="0"/>
    <x v="0"/>
    <n v="68.862857142857095"/>
    <n v="111.37333333333299"/>
    <n v="2"/>
    <n v="1"/>
    <n v="68.862857142857095"/>
    <n v="111.37333333333299"/>
    <n v="2"/>
    <n v="1"/>
    <n v="-1"/>
    <n v="-1"/>
    <n v="-1"/>
    <n v="-1"/>
    <x v="0"/>
    <n v="70.587999999999994"/>
    <n v="70.587999999999994"/>
    <n v="-1"/>
    <x v="0"/>
    <x v="0"/>
    <n v="1651"/>
    <n v="793073"/>
    <n v="963"/>
    <s v="1647015445936_TMM"/>
    <n v="579"/>
    <n v="579"/>
    <n v="3"/>
  </r>
  <r>
    <x v="2"/>
    <x v="1"/>
    <n v="150"/>
    <n v="3000"/>
    <n v="241"/>
    <n v="1"/>
    <n v="106"/>
    <s v="SaidOld"/>
    <x v="0"/>
    <x v="1"/>
    <x v="35"/>
    <x v="4"/>
    <n v="209.96952380952399"/>
    <n v="40.32"/>
    <n v="1"/>
    <n v="3"/>
    <n v="491.18285714285702"/>
    <n v="53.32"/>
    <n v="1"/>
    <n v="7"/>
    <n v="228.41668701171901"/>
    <n v="24.416664123535199"/>
    <n v="1"/>
    <n v="3"/>
    <x v="364"/>
    <n v="65"/>
    <n v="70.882000000000005"/>
    <n v="47.463000000000001"/>
    <x v="363"/>
    <x v="363"/>
    <n v="1862"/>
    <n v="796294"/>
    <n v="471"/>
    <s v="1647015445936_TMM"/>
    <n v="579"/>
    <n v="579"/>
    <n v="3"/>
  </r>
  <r>
    <x v="2"/>
    <x v="1"/>
    <n v="150"/>
    <n v="3000"/>
    <n v="242"/>
    <n v="1"/>
    <n v="107"/>
    <s v="SaidNew"/>
    <x v="1"/>
    <x v="2"/>
    <x v="27"/>
    <x v="6"/>
    <n v="349.07619047618999"/>
    <n v="411.58666666666699"/>
    <n v="6"/>
    <n v="5"/>
    <n v="493.18285714285702"/>
    <n v="335.53333333333302"/>
    <n v="5"/>
    <n v="7"/>
    <n v="-1"/>
    <n v="-1"/>
    <n v="-1"/>
    <n v="-1"/>
    <x v="0"/>
    <n v="61.470999999999997"/>
    <n v="71.176000000000002"/>
    <n v="-1"/>
    <x v="0"/>
    <x v="0"/>
    <n v="1583"/>
    <n v="798894"/>
    <n v="1589"/>
    <s v="1647015445936_TMM"/>
    <n v="579"/>
    <n v="579"/>
    <n v="3"/>
  </r>
  <r>
    <x v="2"/>
    <x v="1"/>
    <n v="150"/>
    <n v="3000"/>
    <n v="243"/>
    <n v="0"/>
    <n v="0"/>
    <s v="SaidNew"/>
    <x v="0"/>
    <x v="0"/>
    <x v="0"/>
    <x v="0"/>
    <n v="143.91619047619"/>
    <n v="330.53333333333302"/>
    <n v="5"/>
    <n v="2"/>
    <n v="143.91619047619"/>
    <n v="330.53333333333302"/>
    <n v="5"/>
    <n v="2"/>
    <n v="-1"/>
    <n v="-1"/>
    <n v="-1"/>
    <n v="-1"/>
    <x v="0"/>
    <n v="71.471000000000004"/>
    <n v="71.471000000000004"/>
    <n v="-1"/>
    <x v="0"/>
    <x v="0"/>
    <n v="1314"/>
    <n v="800715"/>
    <n v="1041"/>
    <s v="1647015445936_TMM"/>
    <n v="579"/>
    <n v="579"/>
    <n v="3"/>
  </r>
  <r>
    <x v="2"/>
    <x v="1"/>
    <n v="150"/>
    <n v="3000"/>
    <n v="244"/>
    <n v="1"/>
    <n v="108"/>
    <s v="SaidNew"/>
    <x v="1"/>
    <x v="2"/>
    <x v="69"/>
    <x v="7"/>
    <n v="283.02285714285699"/>
    <n v="469.64"/>
    <n v="7"/>
    <n v="4"/>
    <n v="342.07619047618999"/>
    <n v="120.37333333333299"/>
    <n v="2"/>
    <n v="5"/>
    <n v="-1"/>
    <n v="-1"/>
    <n v="-1"/>
    <n v="-1"/>
    <x v="0"/>
    <n v="51.176000000000002"/>
    <n v="71.765000000000001"/>
    <n v="-1"/>
    <x v="0"/>
    <x v="0"/>
    <n v="1201"/>
    <n v="802434"/>
    <n v="211"/>
    <s v="1647015445936_TMM"/>
    <n v="579"/>
    <n v="579"/>
    <n v="3"/>
  </r>
  <r>
    <x v="2"/>
    <x v="1"/>
    <n v="150"/>
    <n v="3000"/>
    <n v="245"/>
    <n v="0"/>
    <n v="0"/>
    <s v="SaidNew"/>
    <x v="0"/>
    <x v="0"/>
    <x v="0"/>
    <x v="0"/>
    <n v="54.862857142857102"/>
    <n v="338.53333333333302"/>
    <n v="5"/>
    <n v="1"/>
    <n v="54.862857142857102"/>
    <n v="338.53333333333302"/>
    <n v="5"/>
    <n v="1"/>
    <n v="-1"/>
    <n v="-1"/>
    <n v="-1"/>
    <n v="-1"/>
    <x v="0"/>
    <n v="72.058999999999997"/>
    <n v="72.058999999999997"/>
    <n v="-1"/>
    <x v="0"/>
    <x v="0"/>
    <n v="1266"/>
    <n v="804218"/>
    <n v="1930"/>
    <s v="1647015445936_TMM"/>
    <n v="579"/>
    <n v="579"/>
    <n v="3"/>
  </r>
  <r>
    <x v="2"/>
    <x v="1"/>
    <n v="150"/>
    <n v="3000"/>
    <n v="246"/>
    <n v="1"/>
    <n v="109"/>
    <s v="SaidNew"/>
    <x v="1"/>
    <x v="2"/>
    <x v="69"/>
    <x v="7"/>
    <n v="144.91619047619"/>
    <n v="125.37333333333299"/>
    <n v="2"/>
    <n v="2"/>
    <n v="68.862857142857095"/>
    <n v="111.37333333333299"/>
    <n v="2"/>
    <n v="1"/>
    <n v="-1"/>
    <n v="-1"/>
    <n v="-1"/>
    <n v="-1"/>
    <x v="0"/>
    <n v="51.765000000000001"/>
    <n v="72.352999999999994"/>
    <n v="-1"/>
    <x v="0"/>
    <x v="0"/>
    <n v="1259"/>
    <n v="805995"/>
    <n v="109"/>
    <s v="1647015445936_TMM"/>
    <n v="579"/>
    <n v="579"/>
    <n v="3"/>
  </r>
  <r>
    <x v="2"/>
    <x v="1"/>
    <n v="150"/>
    <n v="3000"/>
    <n v="247"/>
    <n v="0"/>
    <n v="0"/>
    <s v="SaidNew"/>
    <x v="0"/>
    <x v="0"/>
    <x v="0"/>
    <x v="0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72.647000000000006"/>
    <n v="72.647000000000006"/>
    <n v="-1"/>
    <x v="0"/>
    <x v="0"/>
    <n v="1381"/>
    <n v="807894"/>
    <n v="1181"/>
    <s v="1647015445936_TMM"/>
    <n v="579"/>
    <n v="579"/>
    <n v="3"/>
  </r>
  <r>
    <x v="2"/>
    <x v="1"/>
    <n v="150"/>
    <n v="3000"/>
    <n v="248"/>
    <n v="1"/>
    <n v="110"/>
    <s v="SaidOld"/>
    <x v="0"/>
    <x v="1"/>
    <x v="36"/>
    <x v="6"/>
    <n v="289.02285714285699"/>
    <n v="395.58666666666699"/>
    <n v="6"/>
    <n v="4"/>
    <n v="350.07619047618999"/>
    <n v="270.48"/>
    <n v="4"/>
    <n v="5"/>
    <n v="293.41668701171898"/>
    <n v="389.41666412353499"/>
    <n v="6"/>
    <n v="4"/>
    <x v="365"/>
    <n v="60.588000000000001"/>
    <n v="72.941000000000003"/>
    <n v="51.430999999999997"/>
    <x v="364"/>
    <x v="364"/>
    <n v="1969"/>
    <n v="811478"/>
    <n v="2250"/>
    <s v="1647015445936_TMM"/>
    <n v="579"/>
    <n v="579"/>
    <n v="3"/>
  </r>
  <r>
    <x v="2"/>
    <x v="1"/>
    <n v="150"/>
    <n v="3000"/>
    <n v="249"/>
    <n v="1"/>
    <n v="111"/>
    <s v="SaidOld"/>
    <x v="0"/>
    <x v="1"/>
    <x v="13"/>
    <x v="6"/>
    <n v="207.96952380952399"/>
    <n v="259.48"/>
    <n v="4"/>
    <n v="3"/>
    <n v="272.02285714285699"/>
    <n v="335.53333333333302"/>
    <n v="5"/>
    <n v="4"/>
    <n v="219.41668701171901"/>
    <n v="236.41666412353501"/>
    <n v="4"/>
    <n v="3"/>
    <x v="366"/>
    <n v="64.706000000000003"/>
    <n v="73.234999999999999"/>
    <n v="43.890999999999998"/>
    <x v="365"/>
    <x v="365"/>
    <n v="1622"/>
    <n v="815054"/>
    <n v="685"/>
    <s v="1647015445936_TMM"/>
    <n v="579"/>
    <n v="579"/>
    <n v="3"/>
  </r>
  <r>
    <x v="2"/>
    <x v="1"/>
    <n v="150"/>
    <n v="3000"/>
    <n v="250"/>
    <n v="0"/>
    <n v="0"/>
    <s v="SaidNew"/>
    <x v="0"/>
    <x v="0"/>
    <x v="0"/>
    <x v="0"/>
    <n v="137.91619047619"/>
    <n v="489.64"/>
    <n v="7"/>
    <n v="2"/>
    <n v="137.91619047619"/>
    <n v="489.64"/>
    <n v="7"/>
    <n v="2"/>
    <n v="-1"/>
    <n v="-1"/>
    <n v="-1"/>
    <n v="-1"/>
    <x v="0"/>
    <n v="73.528999999999996"/>
    <n v="73.528999999999996"/>
    <n v="-1"/>
    <x v="0"/>
    <x v="0"/>
    <n v="1501"/>
    <n v="817563"/>
    <n v="1668"/>
    <s v="1647015445936_TMM"/>
    <n v="579"/>
    <n v="579"/>
    <n v="3"/>
  </r>
  <r>
    <x v="2"/>
    <x v="1"/>
    <n v="150"/>
    <n v="3000"/>
    <n v="251"/>
    <n v="0"/>
    <n v="0"/>
    <s v="SaidNew"/>
    <x v="0"/>
    <x v="0"/>
    <x v="0"/>
    <x v="0"/>
    <n v="274.02285714285699"/>
    <n v="41.32"/>
    <n v="1"/>
    <n v="4"/>
    <n v="274.02285714285699"/>
    <n v="41.32"/>
    <n v="1"/>
    <n v="4"/>
    <n v="-1"/>
    <n v="-1"/>
    <n v="-1"/>
    <n v="-1"/>
    <x v="0"/>
    <n v="73.823999999999998"/>
    <n v="73.823999999999998"/>
    <n v="-1"/>
    <x v="0"/>
    <x v="0"/>
    <n v="1170"/>
    <n v="819252"/>
    <n v="1848"/>
    <s v="1647015445936_TMM"/>
    <n v="579"/>
    <n v="579"/>
    <n v="3"/>
  </r>
  <r>
    <x v="2"/>
    <x v="1"/>
    <n v="150"/>
    <n v="3000"/>
    <n v="252"/>
    <n v="1"/>
    <n v="112"/>
    <s v="SaidOld"/>
    <x v="0"/>
    <x v="1"/>
    <x v="99"/>
    <x v="6"/>
    <n v="419.12952380952402"/>
    <n v="265.48"/>
    <n v="4"/>
    <n v="6"/>
    <n v="209.96952380952399"/>
    <n v="40.32"/>
    <n v="1"/>
    <n v="3"/>
    <n v="412.41668701171898"/>
    <n v="259.41666412353499"/>
    <n v="4"/>
    <n v="6"/>
    <x v="367"/>
    <n v="61.176000000000002"/>
    <n v="74.117999999999995"/>
    <n v="44.287999999999997"/>
    <x v="366"/>
    <x v="366"/>
    <n v="2087"/>
    <n v="823105"/>
    <n v="349"/>
    <s v="1647015445936_TMM"/>
    <n v="579"/>
    <n v="579"/>
    <n v="3"/>
  </r>
  <r>
    <x v="2"/>
    <x v="1"/>
    <n v="150"/>
    <n v="3000"/>
    <n v="253"/>
    <n v="0"/>
    <n v="0"/>
    <s v="SaidNew"/>
    <x v="0"/>
    <x v="0"/>
    <x v="0"/>
    <x v="0"/>
    <n v="54.862857142857102"/>
    <n v="338.53333333333302"/>
    <n v="5"/>
    <n v="1"/>
    <n v="54.862857142857102"/>
    <n v="338.53333333333302"/>
    <n v="5"/>
    <n v="1"/>
    <n v="-1"/>
    <n v="-1"/>
    <n v="-1"/>
    <n v="-1"/>
    <x v="0"/>
    <n v="74.412000000000006"/>
    <n v="74.412000000000006"/>
    <n v="-1"/>
    <x v="0"/>
    <x v="0"/>
    <n v="1284"/>
    <n v="825392"/>
    <n v="2116"/>
    <s v="1647015445936_TMM"/>
    <n v="579"/>
    <n v="579"/>
    <n v="3"/>
  </r>
  <r>
    <x v="2"/>
    <x v="1"/>
    <n v="150"/>
    <n v="3000"/>
    <n v="254"/>
    <n v="1"/>
    <n v="113"/>
    <s v="SaidOld"/>
    <x v="0"/>
    <x v="1"/>
    <x v="4"/>
    <x v="3"/>
    <n v="431.12952380952402"/>
    <n v="478.64"/>
    <n v="7"/>
    <n v="6"/>
    <n v="273.02285714285699"/>
    <n v="108.37333333333299"/>
    <n v="2"/>
    <n v="4"/>
    <n v="417.41668701171898"/>
    <n v="485.41666412353499"/>
    <n v="7"/>
    <n v="6"/>
    <x v="368"/>
    <n v="72.647000000000006"/>
    <n v="74.706000000000003"/>
    <n v="45.610999999999997"/>
    <x v="367"/>
    <x v="367"/>
    <n v="1859"/>
    <n v="828865"/>
    <n v="1181"/>
    <s v="1647015445936_TMM"/>
    <n v="579"/>
    <n v="579"/>
    <n v="3"/>
  </r>
  <r>
    <x v="2"/>
    <x v="1"/>
    <n v="150"/>
    <n v="3000"/>
    <n v="255"/>
    <n v="0"/>
    <n v="0"/>
    <s v="SaidNew"/>
    <x v="0"/>
    <x v="0"/>
    <x v="0"/>
    <x v="0"/>
    <n v="503.18285714285702"/>
    <n v="260.48"/>
    <n v="4"/>
    <n v="7"/>
    <n v="503.18285714285702"/>
    <n v="260.48"/>
    <n v="4"/>
    <n v="7"/>
    <n v="-1"/>
    <n v="-1"/>
    <n v="-1"/>
    <n v="-1"/>
    <x v="0"/>
    <n v="75"/>
    <n v="75"/>
    <n v="-1"/>
    <x v="0"/>
    <x v="0"/>
    <n v="1263"/>
    <n v="831134"/>
    <n v="1118"/>
    <s v="1647015445936_TMM"/>
    <n v="579"/>
    <n v="579"/>
    <n v="3"/>
  </r>
  <r>
    <x v="2"/>
    <x v="1"/>
    <n v="150"/>
    <n v="3000"/>
    <n v="256"/>
    <n v="1"/>
    <n v="114"/>
    <s v="SaidOld"/>
    <x v="0"/>
    <x v="1"/>
    <x v="22"/>
    <x v="7"/>
    <n v="418.12952380952402"/>
    <n v="121.37333333333299"/>
    <n v="2"/>
    <n v="6"/>
    <n v="131.91619047619"/>
    <n v="260.48"/>
    <n v="4"/>
    <n v="2"/>
    <n v="421.41668701171898"/>
    <n v="113.416664123535"/>
    <n v="2"/>
    <n v="6"/>
    <x v="369"/>
    <n v="56.470999999999997"/>
    <n v="75.293999999999997"/>
    <n v="38.335999999999999"/>
    <x v="368"/>
    <x v="368"/>
    <n v="1815"/>
    <n v="834437"/>
    <n v="1799"/>
    <s v="1647015445936_TMM"/>
    <n v="579"/>
    <n v="579"/>
    <n v="3"/>
  </r>
  <r>
    <x v="2"/>
    <x v="1"/>
    <n v="150"/>
    <n v="3000"/>
    <n v="257"/>
    <n v="0"/>
    <n v="0"/>
    <s v="SaidNew"/>
    <x v="0"/>
    <x v="0"/>
    <x v="0"/>
    <x v="0"/>
    <n v="416.12952380952402"/>
    <n v="183.42666666666699"/>
    <n v="3"/>
    <n v="6"/>
    <n v="416.12952380952402"/>
    <n v="183.42666666666699"/>
    <n v="3"/>
    <n v="6"/>
    <n v="-1"/>
    <n v="-1"/>
    <n v="-1"/>
    <n v="-1"/>
    <x v="0"/>
    <n v="75.587999999999994"/>
    <n v="75.587999999999994"/>
    <n v="-1"/>
    <x v="0"/>
    <x v="0"/>
    <n v="1268"/>
    <n v="836715"/>
    <n v="944"/>
    <s v="1647015445936_TMM"/>
    <n v="579"/>
    <n v="579"/>
    <n v="3"/>
  </r>
  <r>
    <x v="2"/>
    <x v="1"/>
    <n v="150"/>
    <n v="3000"/>
    <n v="258"/>
    <n v="1"/>
    <n v="115"/>
    <s v="SaidOld"/>
    <x v="0"/>
    <x v="1"/>
    <x v="3"/>
    <x v="3"/>
    <n v="289.02285714285699"/>
    <n v="263.48"/>
    <n v="4"/>
    <n v="4"/>
    <n v="137.91619047619"/>
    <n v="489.64"/>
    <n v="7"/>
    <n v="2"/>
    <n v="294.41668701171898"/>
    <n v="265.41666412353499"/>
    <n v="4"/>
    <n v="4"/>
    <x v="370"/>
    <n v="73.528999999999996"/>
    <n v="75.882000000000005"/>
    <n v="34.5"/>
    <x v="369"/>
    <x v="369"/>
    <n v="1708"/>
    <n v="839994"/>
    <n v="1668"/>
    <s v="1647015445936_TMM"/>
    <n v="579"/>
    <n v="579"/>
    <n v="3"/>
  </r>
  <r>
    <x v="2"/>
    <x v="1"/>
    <n v="150"/>
    <n v="3000"/>
    <n v="259"/>
    <n v="0"/>
    <n v="0"/>
    <s v="SaidNew"/>
    <x v="0"/>
    <x v="0"/>
    <x v="0"/>
    <x v="0"/>
    <n v="131.91619047619"/>
    <n v="260.48"/>
    <n v="4"/>
    <n v="2"/>
    <n v="131.91619047619"/>
    <n v="260.48"/>
    <n v="4"/>
    <n v="2"/>
    <n v="-1"/>
    <n v="-1"/>
    <n v="-1"/>
    <n v="-1"/>
    <x v="0"/>
    <n v="76.176000000000002"/>
    <n v="76.176000000000002"/>
    <n v="-1"/>
    <x v="0"/>
    <x v="0"/>
    <n v="1631"/>
    <n v="842628"/>
    <n v="1094"/>
    <s v="1647015445936_TMM"/>
    <n v="579"/>
    <n v="579"/>
    <n v="3"/>
  </r>
  <r>
    <x v="2"/>
    <x v="1"/>
    <n v="150"/>
    <n v="3000"/>
    <n v="260"/>
    <n v="0"/>
    <n v="0"/>
    <s v="SaidNew"/>
    <x v="0"/>
    <x v="0"/>
    <x v="0"/>
    <x v="0"/>
    <n v="420.12952380952402"/>
    <n v="326.53333333333302"/>
    <n v="5"/>
    <n v="6"/>
    <n v="420.12952380952402"/>
    <n v="326.53333333333302"/>
    <n v="5"/>
    <n v="6"/>
    <n v="-1"/>
    <n v="-1"/>
    <n v="-1"/>
    <n v="-1"/>
    <x v="0"/>
    <n v="76.471000000000004"/>
    <n v="76.471000000000004"/>
    <n v="-1"/>
    <x v="0"/>
    <x v="0"/>
    <n v="1336"/>
    <n v="844480"/>
    <n v="1713"/>
    <s v="1647015445936_TMM"/>
    <n v="579"/>
    <n v="579"/>
    <n v="3"/>
  </r>
  <r>
    <x v="2"/>
    <x v="1"/>
    <n v="150"/>
    <n v="3000"/>
    <n v="261"/>
    <n v="1"/>
    <n v="116"/>
    <s v="SaidNew"/>
    <x v="1"/>
    <x v="2"/>
    <x v="86"/>
    <x v="6"/>
    <n v="418.12952380952402"/>
    <n v="121.37333333333299"/>
    <n v="2"/>
    <n v="6"/>
    <n v="426.12952380952402"/>
    <n v="52.32"/>
    <n v="1"/>
    <n v="6"/>
    <n v="-1"/>
    <n v="-1"/>
    <n v="-1"/>
    <n v="-1"/>
    <x v="0"/>
    <n v="68.823999999999998"/>
    <n v="76.765000000000001"/>
    <n v="-1"/>
    <x v="0"/>
    <x v="0"/>
    <n v="1357"/>
    <n v="846355"/>
    <n v="919"/>
    <s v="1647015445936_TMM"/>
    <n v="579"/>
    <n v="579"/>
    <n v="3"/>
  </r>
  <r>
    <x v="2"/>
    <x v="1"/>
    <n v="150"/>
    <n v="3000"/>
    <n v="262"/>
    <n v="0"/>
    <n v="0"/>
    <s v="SaidNew"/>
    <x v="0"/>
    <x v="0"/>
    <x v="0"/>
    <x v="0"/>
    <n v="207.96952380952399"/>
    <n v="259.48"/>
    <n v="4"/>
    <n v="3"/>
    <n v="207.96952380952399"/>
    <n v="259.48"/>
    <n v="4"/>
    <n v="3"/>
    <n v="-1"/>
    <n v="-1"/>
    <n v="-1"/>
    <n v="-1"/>
    <x v="0"/>
    <n v="77.058999999999997"/>
    <n v="77.058999999999997"/>
    <n v="-1"/>
    <x v="0"/>
    <x v="0"/>
    <n v="1340"/>
    <n v="848204"/>
    <n v="2179"/>
    <s v="1647015445936_TMM"/>
    <n v="579"/>
    <n v="579"/>
    <n v="3"/>
  </r>
  <r>
    <x v="2"/>
    <x v="1"/>
    <n v="150"/>
    <n v="3000"/>
    <n v="263"/>
    <n v="0"/>
    <n v="0"/>
    <s v="SaidNew"/>
    <x v="0"/>
    <x v="0"/>
    <x v="0"/>
    <x v="0"/>
    <n v="289.02285714285699"/>
    <n v="395.58666666666699"/>
    <n v="6"/>
    <n v="4"/>
    <n v="289.02285714285699"/>
    <n v="395.58666666666699"/>
    <n v="6"/>
    <n v="4"/>
    <n v="-1"/>
    <n v="-1"/>
    <n v="-1"/>
    <n v="-1"/>
    <x v="0"/>
    <n v="77.352999999999994"/>
    <n v="77.352999999999994"/>
    <n v="-1"/>
    <x v="0"/>
    <x v="0"/>
    <n v="1576"/>
    <n v="850295"/>
    <n v="2193"/>
    <s v="1647015445936_TMM"/>
    <n v="579"/>
    <n v="579"/>
    <n v="3"/>
  </r>
  <r>
    <x v="2"/>
    <x v="1"/>
    <n v="150"/>
    <n v="3000"/>
    <n v="264"/>
    <n v="1"/>
    <n v="117"/>
    <s v="SaidOld"/>
    <x v="0"/>
    <x v="1"/>
    <x v="77"/>
    <x v="6"/>
    <n v="289.02285714285699"/>
    <n v="263.48"/>
    <n v="4"/>
    <n v="4"/>
    <n v="493.18285714285702"/>
    <n v="335.53333333333302"/>
    <n v="5"/>
    <n v="7"/>
    <n v="283.41668701171898"/>
    <n v="258.41666412353499"/>
    <n v="4"/>
    <n v="4"/>
    <x v="371"/>
    <n v="65.882000000000005"/>
    <n v="77.647000000000006"/>
    <n v="51.563000000000002"/>
    <x v="370"/>
    <x v="370"/>
    <n v="1829"/>
    <n v="853657"/>
    <n v="23"/>
    <s v="1647015445936_TMM"/>
    <n v="579"/>
    <n v="579"/>
    <n v="3"/>
  </r>
  <r>
    <x v="2"/>
    <x v="1"/>
    <n v="150"/>
    <n v="3000"/>
    <n v="265"/>
    <n v="1"/>
    <n v="118"/>
    <s v="SaidNew"/>
    <x v="1"/>
    <x v="2"/>
    <x v="111"/>
    <x v="8"/>
    <n v="68.862857142857095"/>
    <n v="200.42666666666699"/>
    <n v="3"/>
    <n v="1"/>
    <n v="491.18285714285702"/>
    <n v="53.32"/>
    <n v="1"/>
    <n v="7"/>
    <n v="-1"/>
    <n v="-1"/>
    <n v="-1"/>
    <n v="-1"/>
    <x v="0"/>
    <n v="39.411999999999999"/>
    <n v="77.941000000000003"/>
    <n v="-1"/>
    <x v="0"/>
    <x v="0"/>
    <n v="1533"/>
    <n v="856194"/>
    <n v="1613"/>
    <s v="1647015445936_TMM"/>
    <n v="579"/>
    <n v="579"/>
    <n v="3"/>
  </r>
  <r>
    <x v="2"/>
    <x v="1"/>
    <n v="150"/>
    <n v="3000"/>
    <n v="266"/>
    <n v="0"/>
    <n v="0"/>
    <s v="SaidNew"/>
    <x v="0"/>
    <x v="0"/>
    <x v="0"/>
    <x v="0"/>
    <n v="195.96952380952399"/>
    <n v="200.42666666666699"/>
    <n v="3"/>
    <n v="3"/>
    <n v="195.96952380952399"/>
    <n v="200.42666666666699"/>
    <n v="3"/>
    <n v="3"/>
    <n v="-1"/>
    <n v="-1"/>
    <n v="-1"/>
    <n v="-1"/>
    <x v="0"/>
    <n v="78.234999999999999"/>
    <n v="78.234999999999999"/>
    <n v="-1"/>
    <x v="0"/>
    <x v="0"/>
    <n v="1123"/>
    <n v="857835"/>
    <n v="528"/>
    <s v="1647015445936_TMM"/>
    <n v="579"/>
    <n v="579"/>
    <n v="3"/>
  </r>
  <r>
    <x v="2"/>
    <x v="1"/>
    <n v="150"/>
    <n v="3000"/>
    <n v="267"/>
    <n v="0"/>
    <n v="0"/>
    <s v="SaidOld"/>
    <x v="1"/>
    <x v="3"/>
    <x v="0"/>
    <x v="0"/>
    <n v="195.96952380952399"/>
    <n v="200.42666666666699"/>
    <n v="3"/>
    <n v="3"/>
    <n v="195.96952380952399"/>
    <n v="200.42666666666699"/>
    <n v="3"/>
    <n v="3"/>
    <n v="204.41668701171901"/>
    <n v="182.41666412353501"/>
    <n v="3"/>
    <n v="3"/>
    <x v="372"/>
    <n v="78.528999999999996"/>
    <n v="78.528999999999996"/>
    <n v="33.177"/>
    <x v="371"/>
    <x v="371"/>
    <n v="2091"/>
    <n v="861345"/>
    <n v="221"/>
    <s v="1647015445936_TMM"/>
    <n v="579"/>
    <n v="579"/>
    <n v="3"/>
  </r>
  <r>
    <x v="2"/>
    <x v="1"/>
    <n v="150"/>
    <n v="3000"/>
    <n v="268"/>
    <n v="1"/>
    <n v="119"/>
    <s v="SaidOld"/>
    <x v="0"/>
    <x v="1"/>
    <x v="17"/>
    <x v="6"/>
    <n v="213.96952380952399"/>
    <n v="469.64"/>
    <n v="7"/>
    <n v="3"/>
    <n v="418.12952380952402"/>
    <n v="121.37333333333299"/>
    <n v="2"/>
    <n v="6"/>
    <n v="181.41668701171901"/>
    <n v="467.41666412353499"/>
    <n v="7"/>
    <n v="3"/>
    <x v="373"/>
    <n v="67.647000000000006"/>
    <n v="78.823999999999998"/>
    <n v="67.569000000000003"/>
    <x v="372"/>
    <x v="372"/>
    <n v="1699"/>
    <n v="865823"/>
    <n v="2327"/>
    <s v="1647015445936_TMM"/>
    <n v="579"/>
    <n v="579"/>
    <n v="3"/>
  </r>
  <r>
    <x v="2"/>
    <x v="1"/>
    <n v="150"/>
    <n v="3000"/>
    <n v="269"/>
    <n v="1"/>
    <n v="120"/>
    <s v="SaidNew"/>
    <x v="1"/>
    <x v="2"/>
    <x v="92"/>
    <x v="8"/>
    <n v="144.91619047619"/>
    <n v="125.37333333333299"/>
    <n v="2"/>
    <n v="2"/>
    <n v="500.18285714285702"/>
    <n v="399.58666666666699"/>
    <n v="6"/>
    <n v="7"/>
    <n v="-1"/>
    <n v="-1"/>
    <n v="-1"/>
    <n v="-1"/>
    <x v="0"/>
    <n v="48.529000000000003"/>
    <n v="79.117999999999995"/>
    <n v="-1"/>
    <x v="0"/>
    <x v="0"/>
    <n v="1208"/>
    <n v="868035"/>
    <n v="208"/>
    <s v="1647015445936_TMM"/>
    <n v="579"/>
    <n v="579"/>
    <n v="3"/>
  </r>
  <r>
    <x v="2"/>
    <x v="1"/>
    <n v="150"/>
    <n v="3000"/>
    <n v="270"/>
    <n v="0"/>
    <n v="0"/>
    <s v="SaidNew"/>
    <x v="0"/>
    <x v="0"/>
    <x v="0"/>
    <x v="0"/>
    <n v="348.07619047618999"/>
    <n v="480.64"/>
    <n v="7"/>
    <n v="5"/>
    <n v="348.07619047618999"/>
    <n v="480.64"/>
    <n v="7"/>
    <n v="5"/>
    <n v="-1"/>
    <n v="-1"/>
    <n v="-1"/>
    <n v="-1"/>
    <x v="0"/>
    <n v="79.412000000000006"/>
    <n v="79.412000000000006"/>
    <n v="-1"/>
    <x v="0"/>
    <x v="0"/>
    <n v="1150"/>
    <n v="869694"/>
    <n v="1962"/>
    <s v="1647015445936_TMM"/>
    <n v="579"/>
    <n v="579"/>
    <n v="3"/>
  </r>
  <r>
    <x v="2"/>
    <x v="1"/>
    <n v="150"/>
    <n v="3000"/>
    <n v="271"/>
    <n v="0"/>
    <n v="0"/>
    <s v="SaidNew"/>
    <x v="0"/>
    <x v="0"/>
    <x v="0"/>
    <x v="0"/>
    <n v="283.02285714285699"/>
    <n v="469.64"/>
    <n v="7"/>
    <n v="4"/>
    <n v="283.02285714285699"/>
    <n v="469.64"/>
    <n v="7"/>
    <n v="4"/>
    <n v="-1"/>
    <n v="-1"/>
    <n v="-1"/>
    <n v="-1"/>
    <x v="0"/>
    <n v="79.706000000000003"/>
    <n v="79.706000000000003"/>
    <n v="-1"/>
    <x v="0"/>
    <x v="0"/>
    <n v="1337"/>
    <n v="871545"/>
    <n v="432"/>
    <s v="1647015445936_TMM"/>
    <n v="579"/>
    <n v="579"/>
    <n v="3"/>
  </r>
  <r>
    <x v="2"/>
    <x v="1"/>
    <n v="150"/>
    <n v="3000"/>
    <n v="272"/>
    <n v="1"/>
    <n v="121"/>
    <s v="SaidOld"/>
    <x v="0"/>
    <x v="1"/>
    <x v="1"/>
    <x v="1"/>
    <n v="350.07619047618999"/>
    <n v="270.48"/>
    <n v="4"/>
    <n v="5"/>
    <n v="283.02285714285699"/>
    <n v="469.64"/>
    <n v="7"/>
    <n v="4"/>
    <n v="367.41668701171898"/>
    <n v="245.41666412353501"/>
    <n v="4"/>
    <n v="5"/>
    <x v="374"/>
    <n v="79.706000000000003"/>
    <n v="80"/>
    <n v="79.340999999999994"/>
    <x v="373"/>
    <x v="373"/>
    <n v="1986"/>
    <n v="875243"/>
    <n v="432"/>
    <s v="1647015445936_TMM"/>
    <n v="579"/>
    <n v="579"/>
    <n v="3"/>
  </r>
  <r>
    <x v="2"/>
    <x v="1"/>
    <n v="150"/>
    <n v="3000"/>
    <n v="273"/>
    <n v="1"/>
    <n v="122"/>
    <s v="SaidOld"/>
    <x v="0"/>
    <x v="1"/>
    <x v="24"/>
    <x v="4"/>
    <n v="213.96952380952399"/>
    <n v="469.64"/>
    <n v="7"/>
    <n v="3"/>
    <n v="420.12952380952402"/>
    <n v="326.53333333333302"/>
    <n v="5"/>
    <n v="6"/>
    <n v="218.41668701171901"/>
    <n v="462.41666412353499"/>
    <n v="7"/>
    <n v="3"/>
    <x v="375"/>
    <n v="76.471000000000004"/>
    <n v="80.293999999999997"/>
    <n v="64.923000000000002"/>
    <x v="374"/>
    <x v="374"/>
    <n v="1835"/>
    <n v="879155"/>
    <n v="1713"/>
    <s v="1647015445936_TMM"/>
    <n v="579"/>
    <n v="579"/>
    <n v="3"/>
  </r>
  <r>
    <x v="2"/>
    <x v="1"/>
    <n v="150"/>
    <n v="3000"/>
    <n v="274"/>
    <n v="1"/>
    <n v="123"/>
    <s v="SaidOld"/>
    <x v="0"/>
    <x v="1"/>
    <x v="93"/>
    <x v="6"/>
    <n v="68.862857142857095"/>
    <n v="200.42666666666699"/>
    <n v="3"/>
    <n v="1"/>
    <n v="202.96952380952399"/>
    <n v="115.37333333333299"/>
    <n v="2"/>
    <n v="3"/>
    <n v="87.416687011718807"/>
    <n v="194.41666412353501"/>
    <n v="3"/>
    <n v="1"/>
    <x v="376"/>
    <n v="67.352999999999994"/>
    <n v="80.587999999999994"/>
    <n v="69.95"/>
    <x v="375"/>
    <x v="375"/>
    <n v="1963"/>
    <n v="883175"/>
    <n v="2091"/>
    <s v="1647015445936_TMM"/>
    <n v="579"/>
    <n v="579"/>
    <n v="3"/>
  </r>
  <r>
    <x v="2"/>
    <x v="1"/>
    <n v="150"/>
    <n v="3000"/>
    <n v="275"/>
    <n v="0"/>
    <n v="0"/>
    <s v="SaidNew"/>
    <x v="0"/>
    <x v="0"/>
    <x v="0"/>
    <x v="0"/>
    <n v="131.91619047619"/>
    <n v="260.48"/>
    <n v="4"/>
    <n v="2"/>
    <n v="131.91619047619"/>
    <n v="260.48"/>
    <n v="4"/>
    <n v="2"/>
    <n v="-1"/>
    <n v="-1"/>
    <n v="-1"/>
    <n v="-1"/>
    <x v="0"/>
    <n v="80.882000000000005"/>
    <n v="80.882000000000005"/>
    <n v="-1"/>
    <x v="0"/>
    <x v="0"/>
    <n v="1846"/>
    <n v="886024"/>
    <n v="2354"/>
    <s v="1647015445936_TMM"/>
    <n v="579"/>
    <n v="579"/>
    <n v="3"/>
  </r>
  <r>
    <x v="2"/>
    <x v="1"/>
    <n v="150"/>
    <n v="3000"/>
    <n v="276"/>
    <n v="1"/>
    <n v="124"/>
    <s v="SaidOld"/>
    <x v="0"/>
    <x v="1"/>
    <x v="112"/>
    <x v="8"/>
    <n v="348.07619047618999"/>
    <n v="480.64"/>
    <n v="7"/>
    <n v="5"/>
    <n v="491.18285714285702"/>
    <n v="53.32"/>
    <n v="1"/>
    <n v="7"/>
    <n v="366.41668701171898"/>
    <n v="465.41666412353499"/>
    <n v="7"/>
    <n v="5"/>
    <x v="377"/>
    <n v="45"/>
    <n v="81.176000000000002"/>
    <n v="12.675000000000001"/>
    <x v="376"/>
    <x v="376"/>
    <n v="2195"/>
    <n v="889782"/>
    <n v="596"/>
    <s v="1647015445936_TMM"/>
    <n v="579"/>
    <n v="579"/>
    <n v="3"/>
  </r>
  <r>
    <x v="2"/>
    <x v="1"/>
    <n v="150"/>
    <n v="3000"/>
    <n v="277"/>
    <n v="0"/>
    <n v="0"/>
    <s v="SaidNew"/>
    <x v="0"/>
    <x v="0"/>
    <x v="0"/>
    <x v="0"/>
    <n v="131.91619047619"/>
    <n v="260.48"/>
    <n v="4"/>
    <n v="2"/>
    <n v="131.91619047619"/>
    <n v="260.48"/>
    <n v="4"/>
    <n v="2"/>
    <n v="-1"/>
    <n v="-1"/>
    <n v="-1"/>
    <n v="-1"/>
    <x v="0"/>
    <n v="81.471000000000004"/>
    <n v="81.471000000000004"/>
    <n v="-1"/>
    <x v="0"/>
    <x v="0"/>
    <n v="1406"/>
    <n v="892195"/>
    <n v="65"/>
    <s v="1647015445936_TMM"/>
    <n v="579"/>
    <n v="579"/>
    <n v="3"/>
  </r>
  <r>
    <x v="2"/>
    <x v="1"/>
    <n v="150"/>
    <n v="3000"/>
    <n v="278"/>
    <n v="1"/>
    <n v="125"/>
    <s v="SaidOld"/>
    <x v="0"/>
    <x v="1"/>
    <x v="113"/>
    <x v="8"/>
    <n v="213.96952380952399"/>
    <n v="469.64"/>
    <n v="7"/>
    <n v="3"/>
    <n v="419.12952380952402"/>
    <n v="265.48"/>
    <n v="4"/>
    <n v="6"/>
    <n v="211.41668701171901"/>
    <n v="487.41666412353499"/>
    <n v="7"/>
    <n v="3"/>
    <x v="378"/>
    <n v="33.234999999999999"/>
    <n v="81.765000000000001"/>
    <n v="14.262"/>
    <x v="377"/>
    <x v="377"/>
    <n v="1922"/>
    <n v="895675"/>
    <n v="2141"/>
    <s v="1647015445936_TMM"/>
    <n v="579"/>
    <n v="579"/>
    <n v="3"/>
  </r>
  <r>
    <x v="2"/>
    <x v="1"/>
    <n v="150"/>
    <n v="3000"/>
    <n v="279"/>
    <n v="0"/>
    <n v="0"/>
    <s v="SaidOld"/>
    <x v="1"/>
    <x v="3"/>
    <x v="0"/>
    <x v="0"/>
    <n v="207.96952380952399"/>
    <n v="259.48"/>
    <n v="4"/>
    <n v="3"/>
    <n v="207.96952380952399"/>
    <n v="259.48"/>
    <n v="4"/>
    <n v="3"/>
    <n v="189.41668701171901"/>
    <n v="255.41666412353501"/>
    <n v="4"/>
    <n v="3"/>
    <x v="379"/>
    <n v="82.058999999999997"/>
    <n v="82.058999999999997"/>
    <n v="25.77"/>
    <x v="378"/>
    <x v="378"/>
    <n v="2241"/>
    <n v="899973"/>
    <n v="1019"/>
    <s v="1647015445936_TMM"/>
    <n v="579"/>
    <n v="579"/>
    <n v="3"/>
  </r>
  <r>
    <x v="2"/>
    <x v="1"/>
    <n v="150"/>
    <n v="3000"/>
    <n v="280"/>
    <n v="1"/>
    <n v="126"/>
    <s v="SaidOld"/>
    <x v="0"/>
    <x v="1"/>
    <x v="7"/>
    <x v="4"/>
    <n v="131.91619047619"/>
    <n v="260.48"/>
    <n v="4"/>
    <n v="2"/>
    <n v="207.96952380952399"/>
    <n v="259.48"/>
    <n v="4"/>
    <n v="3"/>
    <n v="148.41668701171901"/>
    <n v="249.41666412353501"/>
    <n v="4"/>
    <n v="2"/>
    <x v="380"/>
    <n v="77.058999999999997"/>
    <n v="82.352999999999994"/>
    <n v="65.055000000000007"/>
    <x v="130"/>
    <x v="130"/>
    <n v="1636"/>
    <n v="903735"/>
    <n v="2179"/>
    <s v="1647015445936_TMM"/>
    <n v="579"/>
    <n v="579"/>
    <n v="3"/>
  </r>
  <r>
    <x v="2"/>
    <x v="1"/>
    <n v="150"/>
    <n v="3000"/>
    <n v="281"/>
    <n v="0"/>
    <n v="0"/>
    <s v="SaidNew"/>
    <x v="0"/>
    <x v="0"/>
    <x v="0"/>
    <x v="0"/>
    <n v="131.91619047619"/>
    <n v="260.48"/>
    <n v="4"/>
    <n v="2"/>
    <n v="131.91619047619"/>
    <n v="260.48"/>
    <n v="4"/>
    <n v="2"/>
    <n v="-1"/>
    <n v="-1"/>
    <n v="-1"/>
    <n v="-1"/>
    <x v="0"/>
    <n v="82.647000000000006"/>
    <n v="82.647000000000006"/>
    <n v="-1"/>
    <x v="0"/>
    <x v="0"/>
    <n v="1409"/>
    <n v="906164"/>
    <n v="2133"/>
    <s v="1647015445936_TMM"/>
    <n v="579"/>
    <n v="579"/>
    <n v="3"/>
  </r>
  <r>
    <x v="2"/>
    <x v="1"/>
    <n v="150"/>
    <n v="3000"/>
    <n v="282"/>
    <n v="1"/>
    <n v="127"/>
    <s v="SaidOld"/>
    <x v="0"/>
    <x v="1"/>
    <x v="4"/>
    <x v="3"/>
    <n v="195.96952380952399"/>
    <n v="200.42666666666699"/>
    <n v="3"/>
    <n v="3"/>
    <n v="131.91619047619"/>
    <n v="260.48"/>
    <n v="4"/>
    <n v="2"/>
    <n v="188.41668701171901"/>
    <n v="184.41666412353501"/>
    <n v="3"/>
    <n v="3"/>
    <x v="381"/>
    <n v="80.882000000000005"/>
    <n v="82.941000000000003"/>
    <n v="79.87"/>
    <x v="379"/>
    <x v="379"/>
    <n v="2050"/>
    <n v="909766"/>
    <n v="2354"/>
    <s v="1647015445936_TMM"/>
    <n v="579"/>
    <n v="579"/>
    <n v="3"/>
  </r>
  <r>
    <x v="2"/>
    <x v="1"/>
    <n v="150"/>
    <n v="3000"/>
    <n v="283"/>
    <n v="0"/>
    <n v="0"/>
    <s v="SaidOld"/>
    <x v="1"/>
    <x v="3"/>
    <x v="0"/>
    <x v="0"/>
    <n v="137.91619047619"/>
    <n v="489.64"/>
    <n v="7"/>
    <n v="2"/>
    <n v="137.91619047619"/>
    <n v="489.64"/>
    <n v="7"/>
    <n v="2"/>
    <n v="136.41668701171901"/>
    <n v="497.41666412353499"/>
    <n v="7"/>
    <n v="2"/>
    <x v="382"/>
    <n v="83.234999999999999"/>
    <n v="83.234999999999999"/>
    <n v="19.553000000000001"/>
    <x v="380"/>
    <x v="380"/>
    <n v="1914"/>
    <n v="914145"/>
    <n v="686"/>
    <s v="1647015445936_TMM"/>
    <n v="579"/>
    <n v="579"/>
    <n v="3"/>
  </r>
  <r>
    <x v="2"/>
    <x v="1"/>
    <n v="150"/>
    <n v="3000"/>
    <n v="284"/>
    <n v="0"/>
    <n v="0"/>
    <s v="SaidNew"/>
    <x v="0"/>
    <x v="0"/>
    <x v="0"/>
    <x v="0"/>
    <n v="506.18285714285702"/>
    <n v="478.64"/>
    <n v="7"/>
    <n v="7"/>
    <n v="506.18285714285702"/>
    <n v="478.64"/>
    <n v="7"/>
    <n v="7"/>
    <n v="-1"/>
    <n v="-1"/>
    <n v="-1"/>
    <n v="-1"/>
    <x v="0"/>
    <n v="83.528999999999996"/>
    <n v="83.528999999999996"/>
    <n v="-1"/>
    <x v="0"/>
    <x v="0"/>
    <n v="1522"/>
    <n v="916672"/>
    <n v="846"/>
    <s v="1647015445936_TMM"/>
    <n v="579"/>
    <n v="579"/>
    <n v="3"/>
  </r>
  <r>
    <x v="2"/>
    <x v="1"/>
    <n v="150"/>
    <n v="3000"/>
    <n v="285"/>
    <n v="0"/>
    <n v="0"/>
    <s v="SaidNew"/>
    <x v="0"/>
    <x v="0"/>
    <x v="0"/>
    <x v="0"/>
    <n v="345.07619047618999"/>
    <n v="335.53333333333302"/>
    <n v="5"/>
    <n v="5"/>
    <n v="345.07619047618999"/>
    <n v="335.53333333333302"/>
    <n v="5"/>
    <n v="5"/>
    <n v="-1"/>
    <n v="-1"/>
    <n v="-1"/>
    <n v="-1"/>
    <x v="0"/>
    <n v="83.823999999999998"/>
    <n v="83.823999999999998"/>
    <n v="-1"/>
    <x v="0"/>
    <x v="0"/>
    <n v="1122"/>
    <n v="918304"/>
    <n v="844"/>
    <s v="1647015445936_TMM"/>
    <n v="579"/>
    <n v="579"/>
    <n v="3"/>
  </r>
  <r>
    <x v="2"/>
    <x v="1"/>
    <n v="150"/>
    <n v="3000"/>
    <n v="286"/>
    <n v="1"/>
    <n v="128"/>
    <s v="SaidNew"/>
    <x v="1"/>
    <x v="2"/>
    <x v="5"/>
    <x v="2"/>
    <n v="506.18285714285702"/>
    <n v="183.42666666666699"/>
    <n v="3"/>
    <n v="7"/>
    <n v="131.91619047619"/>
    <n v="260.48"/>
    <n v="4"/>
    <n v="2"/>
    <n v="-1"/>
    <n v="-1"/>
    <n v="-1"/>
    <n v="-1"/>
    <x v="0"/>
    <n v="82.647000000000006"/>
    <n v="84.117999999999995"/>
    <n v="-1"/>
    <x v="0"/>
    <x v="0"/>
    <n v="1207"/>
    <n v="920030"/>
    <n v="2133"/>
    <s v="1647015445936_TMM"/>
    <n v="579"/>
    <n v="579"/>
    <n v="3"/>
  </r>
  <r>
    <x v="2"/>
    <x v="1"/>
    <n v="150"/>
    <n v="3000"/>
    <n v="287"/>
    <n v="1"/>
    <n v="129"/>
    <s v="SaidOld"/>
    <x v="0"/>
    <x v="1"/>
    <x v="39"/>
    <x v="6"/>
    <n v="283.02285714285699"/>
    <n v="469.64"/>
    <n v="7"/>
    <n v="4"/>
    <n v="289.02285714285699"/>
    <n v="395.58666666666699"/>
    <n v="6"/>
    <n v="4"/>
    <n v="290.41668701171898"/>
    <n v="473.41666412353499"/>
    <n v="7"/>
    <n v="4"/>
    <x v="383"/>
    <n v="77.352999999999994"/>
    <n v="84.412000000000006"/>
    <n v="59.234999999999999"/>
    <x v="381"/>
    <x v="381"/>
    <n v="2086"/>
    <n v="923915"/>
    <n v="2193"/>
    <s v="1647015445936_TMM"/>
    <n v="579"/>
    <n v="579"/>
    <n v="3"/>
  </r>
  <r>
    <x v="2"/>
    <x v="1"/>
    <n v="150"/>
    <n v="3000"/>
    <n v="288"/>
    <n v="0"/>
    <n v="0"/>
    <s v="SaidNew"/>
    <x v="0"/>
    <x v="0"/>
    <x v="0"/>
    <x v="0"/>
    <n v="68.862857142857095"/>
    <n v="200.42666666666699"/>
    <n v="3"/>
    <n v="1"/>
    <n v="68.862857142857095"/>
    <n v="200.42666666666699"/>
    <n v="3"/>
    <n v="1"/>
    <n v="-1"/>
    <n v="-1"/>
    <n v="-1"/>
    <n v="-1"/>
    <x v="0"/>
    <n v="84.706000000000003"/>
    <n v="84.706000000000003"/>
    <n v="-1"/>
    <x v="0"/>
    <x v="0"/>
    <n v="1621"/>
    <n v="926555"/>
    <n v="450"/>
    <s v="1647015445936_TMM"/>
    <n v="579"/>
    <n v="579"/>
    <n v="3"/>
  </r>
  <r>
    <x v="2"/>
    <x v="1"/>
    <n v="150"/>
    <n v="3000"/>
    <n v="289"/>
    <n v="0"/>
    <n v="0"/>
    <s v="SaidNew"/>
    <x v="0"/>
    <x v="0"/>
    <x v="0"/>
    <x v="0"/>
    <n v="350.07619047618999"/>
    <n v="270.48"/>
    <n v="4"/>
    <n v="5"/>
    <n v="350.07619047618999"/>
    <n v="270.48"/>
    <n v="4"/>
    <n v="5"/>
    <n v="-1"/>
    <n v="-1"/>
    <n v="-1"/>
    <n v="-1"/>
    <x v="0"/>
    <n v="85"/>
    <n v="85"/>
    <n v="-1"/>
    <x v="0"/>
    <x v="0"/>
    <n v="1405"/>
    <n v="928465"/>
    <n v="1658"/>
    <s v="1647015445936_TMM"/>
    <n v="579"/>
    <n v="579"/>
    <n v="3"/>
  </r>
  <r>
    <x v="2"/>
    <x v="1"/>
    <n v="150"/>
    <n v="3000"/>
    <n v="290"/>
    <n v="1"/>
    <n v="130"/>
    <s v="SaidOld"/>
    <x v="0"/>
    <x v="1"/>
    <x v="14"/>
    <x v="6"/>
    <n v="289.02285714285699"/>
    <n v="263.48"/>
    <n v="4"/>
    <n v="4"/>
    <n v="195.96952380952399"/>
    <n v="200.42666666666699"/>
    <n v="3"/>
    <n v="3"/>
    <n v="299.41668701171898"/>
    <n v="269.41666412353499"/>
    <n v="4"/>
    <n v="4"/>
    <x v="384"/>
    <n v="78.528999999999996"/>
    <n v="85.293999999999997"/>
    <n v="29.209"/>
    <x v="382"/>
    <x v="382"/>
    <n v="1688"/>
    <n v="931835"/>
    <n v="221"/>
    <s v="1647015445936_TMM"/>
    <n v="579"/>
    <n v="579"/>
    <n v="3"/>
  </r>
  <r>
    <x v="2"/>
    <x v="1"/>
    <n v="150"/>
    <n v="3000"/>
    <n v="291"/>
    <n v="1"/>
    <n v="131"/>
    <s v="SaidOld"/>
    <x v="0"/>
    <x v="1"/>
    <x v="3"/>
    <x v="3"/>
    <n v="484.18285714285702"/>
    <n v="118.37333333333299"/>
    <n v="2"/>
    <n v="7"/>
    <n v="137.91619047619"/>
    <n v="489.64"/>
    <n v="7"/>
    <n v="2"/>
    <n v="500.41668701171898"/>
    <n v="107.416664123535"/>
    <n v="2"/>
    <n v="7"/>
    <x v="385"/>
    <n v="83.234999999999999"/>
    <n v="85.587999999999994"/>
    <n v="35.69"/>
    <x v="383"/>
    <x v="383"/>
    <n v="1372"/>
    <n v="935249"/>
    <n v="686"/>
    <s v="1647015445936_TMM"/>
    <n v="579"/>
    <n v="579"/>
    <n v="3"/>
  </r>
  <r>
    <x v="2"/>
    <x v="1"/>
    <n v="150"/>
    <n v="3000"/>
    <n v="292"/>
    <n v="1"/>
    <n v="132"/>
    <s v="SaidOld"/>
    <x v="0"/>
    <x v="1"/>
    <x v="54"/>
    <x v="6"/>
    <n v="351.07619047618999"/>
    <n v="194.42666666666699"/>
    <n v="3"/>
    <n v="5"/>
    <n v="54.862857142857102"/>
    <n v="338.53333333333302"/>
    <n v="5"/>
    <n v="1"/>
    <n v="349.41668701171898"/>
    <n v="161.41666412353501"/>
    <n v="3"/>
    <n v="5"/>
    <x v="386"/>
    <n v="74.412000000000006"/>
    <n v="85.882000000000005"/>
    <n v="37.542000000000002"/>
    <x v="384"/>
    <x v="384"/>
    <n v="1641"/>
    <n v="938905"/>
    <n v="2116"/>
    <s v="1647015445936_TMM"/>
    <n v="579"/>
    <n v="579"/>
    <n v="3"/>
  </r>
  <r>
    <x v="2"/>
    <x v="1"/>
    <n v="150"/>
    <n v="3000"/>
    <n v="293"/>
    <n v="0"/>
    <n v="0"/>
    <s v="SaidNew"/>
    <x v="0"/>
    <x v="0"/>
    <x v="0"/>
    <x v="0"/>
    <n v="143.91619047619"/>
    <n v="330.53333333333302"/>
    <n v="5"/>
    <n v="2"/>
    <n v="143.91619047619"/>
    <n v="330.53333333333302"/>
    <n v="5"/>
    <n v="2"/>
    <n v="-1"/>
    <n v="-1"/>
    <n v="-1"/>
    <n v="-1"/>
    <x v="0"/>
    <n v="86.176000000000002"/>
    <n v="86.176000000000002"/>
    <n v="-1"/>
    <x v="0"/>
    <x v="0"/>
    <n v="1530"/>
    <n v="941439"/>
    <n v="832"/>
    <s v="1647015445936_TMM"/>
    <n v="579"/>
    <n v="579"/>
    <n v="3"/>
  </r>
  <r>
    <x v="2"/>
    <x v="1"/>
    <n v="150"/>
    <n v="3000"/>
    <n v="294"/>
    <n v="0"/>
    <n v="0"/>
    <s v="SaidNew"/>
    <x v="0"/>
    <x v="0"/>
    <x v="0"/>
    <x v="0"/>
    <n v="506.18285714285702"/>
    <n v="478.64"/>
    <n v="7"/>
    <n v="7"/>
    <n v="506.18285714285702"/>
    <n v="478.64"/>
    <n v="7"/>
    <n v="7"/>
    <n v="-1"/>
    <n v="-1"/>
    <n v="-1"/>
    <n v="-1"/>
    <x v="0"/>
    <n v="86.471000000000004"/>
    <n v="86.471000000000004"/>
    <n v="-1"/>
    <x v="0"/>
    <x v="0"/>
    <n v="1229"/>
    <n v="943171"/>
    <n v="1265"/>
    <s v="1647015445936_TMM"/>
    <n v="579"/>
    <n v="579"/>
    <n v="3"/>
  </r>
  <r>
    <x v="2"/>
    <x v="1"/>
    <n v="150"/>
    <n v="3000"/>
    <n v="295"/>
    <n v="0"/>
    <n v="0"/>
    <s v="SaidNew"/>
    <x v="0"/>
    <x v="0"/>
    <x v="0"/>
    <x v="0"/>
    <n v="289.02285714285699"/>
    <n v="179.42666666666699"/>
    <n v="3"/>
    <n v="4"/>
    <n v="289.02285714285699"/>
    <n v="179.42666666666699"/>
    <n v="3"/>
    <n v="4"/>
    <n v="-1"/>
    <n v="-1"/>
    <n v="-1"/>
    <n v="-1"/>
    <x v="0"/>
    <n v="86.765000000000001"/>
    <n v="86.765000000000001"/>
    <n v="-1"/>
    <x v="0"/>
    <x v="0"/>
    <n v="1222"/>
    <n v="944911"/>
    <n v="2058"/>
    <s v="1647015445936_TMM"/>
    <n v="579"/>
    <n v="579"/>
    <n v="3"/>
  </r>
  <r>
    <x v="2"/>
    <x v="1"/>
    <n v="150"/>
    <n v="3000"/>
    <n v="296"/>
    <n v="0"/>
    <n v="0"/>
    <s v="SaidNew"/>
    <x v="0"/>
    <x v="0"/>
    <x v="0"/>
    <x v="0"/>
    <n v="420.12952380952402"/>
    <n v="326.53333333333302"/>
    <n v="5"/>
    <n v="6"/>
    <n v="420.12952380952402"/>
    <n v="326.53333333333302"/>
    <n v="5"/>
    <n v="6"/>
    <n v="-1"/>
    <n v="-1"/>
    <n v="-1"/>
    <n v="-1"/>
    <x v="0"/>
    <n v="87.058999999999997"/>
    <n v="87.058999999999997"/>
    <n v="-1"/>
    <x v="0"/>
    <x v="0"/>
    <n v="1186"/>
    <n v="946610"/>
    <n v="1845"/>
    <s v="1647015445936_TMM"/>
    <n v="579"/>
    <n v="579"/>
    <n v="3"/>
  </r>
  <r>
    <x v="2"/>
    <x v="1"/>
    <n v="150"/>
    <n v="3000"/>
    <n v="297"/>
    <n v="0"/>
    <n v="0"/>
    <s v="SaidNew"/>
    <x v="0"/>
    <x v="0"/>
    <x v="0"/>
    <x v="0"/>
    <n v="144.91619047619"/>
    <n v="125.37333333333299"/>
    <n v="2"/>
    <n v="2"/>
    <n v="144.91619047619"/>
    <n v="125.37333333333299"/>
    <n v="2"/>
    <n v="2"/>
    <n v="-1"/>
    <n v="-1"/>
    <n v="-1"/>
    <n v="-1"/>
    <x v="0"/>
    <n v="87.352999999999994"/>
    <n v="87.352999999999994"/>
    <n v="-1"/>
    <x v="0"/>
    <x v="0"/>
    <n v="1469"/>
    <n v="948594"/>
    <n v="2076"/>
    <s v="1647015445936_TMM"/>
    <n v="579"/>
    <n v="579"/>
    <n v="3"/>
  </r>
  <r>
    <x v="2"/>
    <x v="1"/>
    <n v="150"/>
    <n v="3000"/>
    <n v="298"/>
    <n v="0"/>
    <n v="0"/>
    <s v="SaidNew"/>
    <x v="0"/>
    <x v="0"/>
    <x v="0"/>
    <x v="0"/>
    <n v="416.12952380952402"/>
    <n v="183.42666666666699"/>
    <n v="3"/>
    <n v="6"/>
    <n v="416.12952380952402"/>
    <n v="183.42666666666699"/>
    <n v="3"/>
    <n v="6"/>
    <n v="-1"/>
    <n v="-1"/>
    <n v="-1"/>
    <n v="-1"/>
    <x v="0"/>
    <n v="87.647000000000006"/>
    <n v="87.647000000000006"/>
    <n v="-1"/>
    <x v="0"/>
    <x v="0"/>
    <n v="1487"/>
    <n v="950598"/>
    <n v="1403"/>
    <s v="1647015445936_TMM"/>
    <n v="579"/>
    <n v="579"/>
    <n v="3"/>
  </r>
  <r>
    <x v="2"/>
    <x v="1"/>
    <n v="150"/>
    <n v="3000"/>
    <n v="299"/>
    <n v="1"/>
    <n v="133"/>
    <s v="SaidOld"/>
    <x v="0"/>
    <x v="1"/>
    <x v="107"/>
    <x v="8"/>
    <n v="493.18285714285702"/>
    <n v="335.53333333333302"/>
    <n v="5"/>
    <n v="7"/>
    <n v="207.96952380952399"/>
    <n v="259.48"/>
    <n v="4"/>
    <n v="3"/>
    <n v="496.68054199218801"/>
    <n v="336.98610687255899"/>
    <n v="5"/>
    <n v="7"/>
    <x v="387"/>
    <n v="40.293999999999997"/>
    <n v="87.941000000000003"/>
    <n v="87.278000000000006"/>
    <x v="385"/>
    <x v="385"/>
    <n v="1736"/>
    <n v="954420"/>
    <n v="660"/>
    <s v="1647015445936_TMM"/>
    <n v="579"/>
    <n v="579"/>
    <n v="3"/>
  </r>
  <r>
    <x v="2"/>
    <x v="1"/>
    <n v="150"/>
    <n v="3000"/>
    <n v="300"/>
    <n v="0"/>
    <n v="0"/>
    <s v="SaidNew"/>
    <x v="0"/>
    <x v="0"/>
    <x v="0"/>
    <x v="0"/>
    <n v="349.07619047618999"/>
    <n v="411.58666666666699"/>
    <n v="6"/>
    <n v="5"/>
    <n v="349.07619047618999"/>
    <n v="411.58666666666699"/>
    <n v="6"/>
    <n v="5"/>
    <n v="-1"/>
    <n v="-1"/>
    <n v="-1"/>
    <n v="-1"/>
    <x v="0"/>
    <n v="88.234999999999999"/>
    <n v="88.234999999999999"/>
    <n v="-1"/>
    <x v="0"/>
    <x v="0"/>
    <n v="1364"/>
    <n v="956788"/>
    <n v="2131"/>
    <s v="1647015445936_TMM"/>
    <n v="579"/>
    <n v="579"/>
    <n v="3"/>
  </r>
  <r>
    <x v="2"/>
    <x v="1"/>
    <n v="150"/>
    <n v="3000"/>
    <n v="301"/>
    <n v="0"/>
    <n v="0"/>
    <s v="SaidNew"/>
    <x v="0"/>
    <x v="0"/>
    <x v="0"/>
    <x v="0"/>
    <n v="202.96952380952399"/>
    <n v="115.37333333333299"/>
    <n v="2"/>
    <n v="3"/>
    <n v="202.96952380952399"/>
    <n v="115.37333333333299"/>
    <n v="2"/>
    <n v="3"/>
    <n v="-1"/>
    <n v="-1"/>
    <n v="-1"/>
    <n v="-1"/>
    <x v="0"/>
    <n v="88.528999999999996"/>
    <n v="88.528999999999996"/>
    <n v="-1"/>
    <x v="0"/>
    <x v="0"/>
    <n v="1381"/>
    <n v="958674"/>
    <n v="496"/>
    <s v="1647015445936_TMM"/>
    <n v="579"/>
    <n v="579"/>
    <n v="3"/>
  </r>
  <r>
    <x v="2"/>
    <x v="1"/>
    <n v="150"/>
    <n v="3000"/>
    <n v="302"/>
    <n v="0"/>
    <n v="0"/>
    <s v="SaidNew"/>
    <x v="0"/>
    <x v="0"/>
    <x v="0"/>
    <x v="0"/>
    <n v="351.07619047618999"/>
    <n v="194.42666666666699"/>
    <n v="3"/>
    <n v="5"/>
    <n v="351.07619047618999"/>
    <n v="194.42666666666699"/>
    <n v="3"/>
    <n v="5"/>
    <n v="-1"/>
    <n v="-1"/>
    <n v="-1"/>
    <n v="-1"/>
    <x v="0"/>
    <n v="88.823999999999998"/>
    <n v="88.823999999999998"/>
    <n v="-1"/>
    <x v="0"/>
    <x v="0"/>
    <n v="1159"/>
    <n v="960341"/>
    <n v="2248"/>
    <s v="1647015445936_TMM"/>
    <n v="579"/>
    <n v="579"/>
    <n v="3"/>
  </r>
  <r>
    <x v="2"/>
    <x v="1"/>
    <n v="150"/>
    <n v="3000"/>
    <n v="303"/>
    <n v="0"/>
    <n v="0"/>
    <s v="SaidNew"/>
    <x v="0"/>
    <x v="0"/>
    <x v="0"/>
    <x v="0"/>
    <n v="419.12952380952402"/>
    <n v="265.48"/>
    <n v="4"/>
    <n v="6"/>
    <n v="419.12952380952402"/>
    <n v="265.48"/>
    <n v="4"/>
    <n v="6"/>
    <n v="-1"/>
    <n v="-1"/>
    <n v="-1"/>
    <n v="-1"/>
    <x v="0"/>
    <n v="89.117999999999995"/>
    <n v="89.117999999999995"/>
    <n v="-1"/>
    <x v="0"/>
    <x v="0"/>
    <n v="1132"/>
    <n v="961995"/>
    <n v="799"/>
    <s v="1647015445936_TMM"/>
    <n v="579"/>
    <n v="579"/>
    <n v="3"/>
  </r>
  <r>
    <x v="2"/>
    <x v="1"/>
    <n v="150"/>
    <n v="3000"/>
    <n v="304"/>
    <n v="1"/>
    <n v="134"/>
    <s v="SaidNew"/>
    <x v="1"/>
    <x v="2"/>
    <x v="75"/>
    <x v="7"/>
    <n v="68.862857142857095"/>
    <n v="111.37333333333299"/>
    <n v="2"/>
    <n v="1"/>
    <n v="54.862857142857102"/>
    <n v="338.53333333333302"/>
    <n v="5"/>
    <n v="1"/>
    <n v="-1"/>
    <n v="-1"/>
    <n v="-1"/>
    <n v="-1"/>
    <x v="0"/>
    <n v="72.058999999999997"/>
    <n v="89.412000000000006"/>
    <n v="-1"/>
    <x v="0"/>
    <x v="0"/>
    <n v="1290"/>
    <n v="963793"/>
    <n v="1930"/>
    <s v="1647015445936_TMM"/>
    <n v="579"/>
    <n v="579"/>
    <n v="3"/>
  </r>
  <r>
    <x v="2"/>
    <x v="1"/>
    <n v="150"/>
    <n v="3000"/>
    <n v="305"/>
    <n v="1"/>
    <n v="135"/>
    <s v="SaidOld"/>
    <x v="0"/>
    <x v="1"/>
    <x v="19"/>
    <x v="3"/>
    <n v="283.02285714285699"/>
    <n v="469.64"/>
    <n v="7"/>
    <n v="4"/>
    <n v="506.18285714285702"/>
    <n v="478.64"/>
    <n v="7"/>
    <n v="7"/>
    <n v="292"/>
    <n v="473.98610687255899"/>
    <n v="7"/>
    <n v="4"/>
    <x v="388"/>
    <n v="86.471000000000004"/>
    <n v="89.706000000000003"/>
    <n v="79.209000000000003"/>
    <x v="386"/>
    <x v="386"/>
    <n v="1882"/>
    <n v="967146"/>
    <n v="1265"/>
    <s v="1647015445936_TMM"/>
    <n v="579"/>
    <n v="579"/>
    <n v="3"/>
  </r>
  <r>
    <x v="2"/>
    <x v="1"/>
    <n v="150"/>
    <n v="3000"/>
    <n v="306"/>
    <n v="0"/>
    <n v="0"/>
    <s v="SaidNew"/>
    <x v="0"/>
    <x v="0"/>
    <x v="0"/>
    <x v="0"/>
    <n v="416.12952380952402"/>
    <n v="183.42666666666699"/>
    <n v="3"/>
    <n v="6"/>
    <n v="416.12952380952402"/>
    <n v="183.42666666666699"/>
    <n v="3"/>
    <n v="6"/>
    <n v="-1"/>
    <n v="-1"/>
    <n v="-1"/>
    <n v="-1"/>
    <x v="0"/>
    <n v="90"/>
    <n v="90"/>
    <n v="-1"/>
    <x v="0"/>
    <x v="0"/>
    <n v="1151"/>
    <n v="969301"/>
    <n v="1581"/>
    <s v="1647015445936_TMM"/>
    <n v="579"/>
    <n v="579"/>
    <n v="3"/>
  </r>
  <r>
    <x v="2"/>
    <x v="1"/>
    <n v="150"/>
    <n v="3000"/>
    <n v="307"/>
    <n v="1"/>
    <n v="136"/>
    <s v="SaidNew"/>
    <x v="1"/>
    <x v="2"/>
    <x v="57"/>
    <x v="8"/>
    <n v="144.91619047619"/>
    <n v="125.37333333333299"/>
    <n v="2"/>
    <n v="2"/>
    <n v="274.02285714285699"/>
    <n v="41.32"/>
    <n v="1"/>
    <n v="4"/>
    <n v="-1"/>
    <n v="-1"/>
    <n v="-1"/>
    <n v="-1"/>
    <x v="0"/>
    <n v="58.823999999999998"/>
    <n v="90.293999999999997"/>
    <n v="-1"/>
    <x v="0"/>
    <x v="0"/>
    <n v="1099"/>
    <n v="970911"/>
    <n v="1315"/>
    <s v="1647015445936_TMM"/>
    <n v="579"/>
    <n v="579"/>
    <n v="3"/>
  </r>
  <r>
    <x v="2"/>
    <x v="1"/>
    <n v="150"/>
    <n v="3000"/>
    <n v="308"/>
    <n v="0"/>
    <n v="0"/>
    <s v="SaidNew"/>
    <x v="0"/>
    <x v="0"/>
    <x v="0"/>
    <x v="0"/>
    <n v="506.18285714285702"/>
    <n v="478.64"/>
    <n v="7"/>
    <n v="7"/>
    <n v="506.18285714285702"/>
    <n v="478.64"/>
    <n v="7"/>
    <n v="7"/>
    <n v="-1"/>
    <n v="-1"/>
    <n v="-1"/>
    <n v="-1"/>
    <x v="0"/>
    <n v="90.587999999999994"/>
    <n v="90.587999999999994"/>
    <n v="-1"/>
    <x v="0"/>
    <x v="0"/>
    <n v="1293"/>
    <n v="972713"/>
    <n v="1500"/>
    <s v="1647015445936_TMM"/>
    <n v="579"/>
    <n v="579"/>
    <n v="3"/>
  </r>
  <r>
    <x v="2"/>
    <x v="1"/>
    <n v="150"/>
    <n v="3000"/>
    <n v="309"/>
    <n v="0"/>
    <n v="0"/>
    <s v="SaidNew"/>
    <x v="0"/>
    <x v="0"/>
    <x v="0"/>
    <x v="0"/>
    <n v="52.862857142857102"/>
    <n v="49.32"/>
    <n v="1"/>
    <n v="1"/>
    <n v="52.862857142857102"/>
    <n v="49.32"/>
    <n v="1"/>
    <n v="1"/>
    <n v="-1"/>
    <n v="-1"/>
    <n v="-1"/>
    <n v="-1"/>
    <x v="0"/>
    <n v="90.882000000000005"/>
    <n v="90.882000000000005"/>
    <n v="-1"/>
    <x v="0"/>
    <x v="0"/>
    <n v="1218"/>
    <n v="974440"/>
    <n v="2145"/>
    <s v="1647015445936_TMM"/>
    <n v="579"/>
    <n v="579"/>
    <n v="3"/>
  </r>
  <r>
    <x v="2"/>
    <x v="1"/>
    <n v="150"/>
    <n v="3000"/>
    <n v="310"/>
    <n v="0"/>
    <n v="0"/>
    <s v="SaidNew"/>
    <x v="0"/>
    <x v="0"/>
    <x v="0"/>
    <x v="0"/>
    <n v="208.96952380952399"/>
    <n v="410.58666666666699"/>
    <n v="6"/>
    <n v="3"/>
    <n v="208.96952380952399"/>
    <n v="410.58666666666699"/>
    <n v="6"/>
    <n v="3"/>
    <n v="-1"/>
    <n v="-1"/>
    <n v="-1"/>
    <n v="-1"/>
    <x v="0"/>
    <n v="91.176000000000002"/>
    <n v="91.176000000000002"/>
    <n v="-1"/>
    <x v="0"/>
    <x v="0"/>
    <n v="1180"/>
    <n v="976124"/>
    <n v="301"/>
    <s v="1647015445936_TMM"/>
    <n v="579"/>
    <n v="579"/>
    <n v="3"/>
  </r>
  <r>
    <x v="2"/>
    <x v="1"/>
    <n v="150"/>
    <n v="3000"/>
    <n v="311"/>
    <n v="1"/>
    <n v="137"/>
    <s v="SaidOld"/>
    <x v="0"/>
    <x v="1"/>
    <x v="9"/>
    <x v="4"/>
    <n v="283.02285714285699"/>
    <n v="469.64"/>
    <n v="7"/>
    <n v="4"/>
    <n v="144.91619047619"/>
    <n v="125.37333333333299"/>
    <n v="2"/>
    <n v="2"/>
    <n v="282.33331298828102"/>
    <n v="468.98610687255899"/>
    <n v="7"/>
    <n v="4"/>
    <x v="389"/>
    <n v="87.352999999999994"/>
    <n v="91.471000000000004"/>
    <n v="87.278000000000006"/>
    <x v="387"/>
    <x v="387"/>
    <n v="1895"/>
    <n v="979793"/>
    <n v="2076"/>
    <s v="1647015445936_TMM"/>
    <n v="579"/>
    <n v="579"/>
    <n v="3"/>
  </r>
  <r>
    <x v="2"/>
    <x v="1"/>
    <n v="150"/>
    <n v="3000"/>
    <n v="312"/>
    <n v="0"/>
    <n v="0"/>
    <s v="SaidNew"/>
    <x v="0"/>
    <x v="0"/>
    <x v="0"/>
    <x v="0"/>
    <n v="68.862857142857095"/>
    <n v="200.42666666666699"/>
    <n v="3"/>
    <n v="1"/>
    <n v="68.862857142857095"/>
    <n v="200.42666666666699"/>
    <n v="3"/>
    <n v="1"/>
    <n v="-1"/>
    <n v="-1"/>
    <n v="-1"/>
    <n v="-1"/>
    <x v="0"/>
    <n v="91.765000000000001"/>
    <n v="91.765000000000001"/>
    <n v="-1"/>
    <x v="0"/>
    <x v="0"/>
    <n v="1232"/>
    <n v="982034"/>
    <n v="29"/>
    <s v="1647015445936_TMM"/>
    <n v="579"/>
    <n v="579"/>
    <n v="3"/>
  </r>
  <r>
    <x v="2"/>
    <x v="1"/>
    <n v="150"/>
    <n v="3000"/>
    <n v="313"/>
    <n v="0"/>
    <n v="0"/>
    <s v="SaidNew"/>
    <x v="0"/>
    <x v="0"/>
    <x v="0"/>
    <x v="0"/>
    <n v="351.07619047618999"/>
    <n v="194.42666666666699"/>
    <n v="3"/>
    <n v="5"/>
    <n v="351.07619047618999"/>
    <n v="194.42666666666699"/>
    <n v="3"/>
    <n v="5"/>
    <n v="-1"/>
    <n v="-1"/>
    <n v="-1"/>
    <n v="-1"/>
    <x v="0"/>
    <n v="92.058999999999997"/>
    <n v="92.058999999999997"/>
    <n v="-1"/>
    <x v="0"/>
    <x v="0"/>
    <n v="1251"/>
    <n v="983793"/>
    <n v="1554"/>
    <s v="1647015445936_TMM"/>
    <n v="579"/>
    <n v="579"/>
    <n v="3"/>
  </r>
  <r>
    <x v="2"/>
    <x v="1"/>
    <n v="150"/>
    <n v="3000"/>
    <n v="314"/>
    <n v="1"/>
    <n v="138"/>
    <s v="SaidOld"/>
    <x v="0"/>
    <x v="1"/>
    <x v="12"/>
    <x v="2"/>
    <n v="132.91619047619"/>
    <n v="410.58666666666699"/>
    <n v="6"/>
    <n v="2"/>
    <n v="208.96952380952399"/>
    <n v="410.58666666666699"/>
    <n v="6"/>
    <n v="3"/>
    <n v="134.986083984375"/>
    <n v="425.98610687255899"/>
    <n v="6"/>
    <n v="2"/>
    <x v="390"/>
    <n v="91.176000000000002"/>
    <n v="92.352999999999994"/>
    <n v="91.245999999999995"/>
    <x v="388"/>
    <x v="388"/>
    <n v="2025"/>
    <n v="987765"/>
    <n v="301"/>
    <s v="1647015445936_TMM"/>
    <n v="579"/>
    <n v="579"/>
    <n v="3"/>
  </r>
  <r>
    <x v="2"/>
    <x v="1"/>
    <n v="150"/>
    <n v="3000"/>
    <n v="315"/>
    <n v="0"/>
    <n v="0"/>
    <s v="SaidNew"/>
    <x v="0"/>
    <x v="0"/>
    <x v="0"/>
    <x v="0"/>
    <n v="68.862857142857095"/>
    <n v="200.42666666666699"/>
    <n v="3"/>
    <n v="1"/>
    <n v="68.862857142857095"/>
    <n v="200.42666666666699"/>
    <n v="3"/>
    <n v="1"/>
    <n v="-1"/>
    <n v="-1"/>
    <n v="-1"/>
    <n v="-1"/>
    <x v="0"/>
    <n v="92.647000000000006"/>
    <n v="92.647000000000006"/>
    <n v="-1"/>
    <x v="0"/>
    <x v="0"/>
    <n v="1174"/>
    <n v="989957"/>
    <n v="2389"/>
    <s v="1647015445936_TMM"/>
    <n v="579"/>
    <n v="579"/>
    <n v="3"/>
  </r>
  <r>
    <x v="2"/>
    <x v="1"/>
    <n v="150"/>
    <n v="3000"/>
    <n v="316"/>
    <n v="0"/>
    <n v="0"/>
    <s v="SaidNew"/>
    <x v="0"/>
    <x v="0"/>
    <x v="0"/>
    <x v="0"/>
    <n v="144.91619047619"/>
    <n v="125.37333333333299"/>
    <n v="2"/>
    <n v="2"/>
    <n v="144.91619047619"/>
    <n v="125.37333333333299"/>
    <n v="2"/>
    <n v="2"/>
    <n v="-1"/>
    <n v="-1"/>
    <n v="-1"/>
    <n v="-1"/>
    <x v="0"/>
    <n v="92.941000000000003"/>
    <n v="92.941000000000003"/>
    <n v="-1"/>
    <x v="0"/>
    <x v="0"/>
    <n v="1155"/>
    <n v="991615"/>
    <n v="1170"/>
    <s v="1647015445936_TMM"/>
    <n v="579"/>
    <n v="579"/>
    <n v="3"/>
  </r>
  <r>
    <x v="2"/>
    <x v="1"/>
    <n v="150"/>
    <n v="3000"/>
    <n v="317"/>
    <n v="1"/>
    <n v="139"/>
    <s v="SaidOld"/>
    <x v="0"/>
    <x v="1"/>
    <x v="10"/>
    <x v="4"/>
    <n v="484.18285714285702"/>
    <n v="118.37333333333299"/>
    <n v="2"/>
    <n v="7"/>
    <n v="289.02285714285699"/>
    <n v="179.42666666666699"/>
    <n v="3"/>
    <n v="4"/>
    <n v="491.65277099609398"/>
    <n v="104.98610687255901"/>
    <n v="2"/>
    <n v="7"/>
    <x v="391"/>
    <n v="86.765000000000001"/>
    <n v="93.234999999999999"/>
    <n v="65.451999999999998"/>
    <x v="389"/>
    <x v="389"/>
    <n v="1641"/>
    <n v="994705"/>
    <n v="2058"/>
    <s v="1647015445936_TMM"/>
    <n v="579"/>
    <n v="579"/>
    <n v="3"/>
  </r>
  <r>
    <x v="2"/>
    <x v="1"/>
    <n v="150"/>
    <n v="3000"/>
    <n v="318"/>
    <n v="0"/>
    <n v="0"/>
    <s v="SaidNew"/>
    <x v="0"/>
    <x v="0"/>
    <x v="0"/>
    <x v="0"/>
    <n v="431.12952380952402"/>
    <n v="478.64"/>
    <n v="7"/>
    <n v="6"/>
    <n v="431.12952380952402"/>
    <n v="478.64"/>
    <n v="7"/>
    <n v="6"/>
    <n v="-1"/>
    <n v="-1"/>
    <n v="-1"/>
    <n v="-1"/>
    <x v="0"/>
    <n v="93.528999999999996"/>
    <n v="93.528999999999996"/>
    <n v="-1"/>
    <x v="0"/>
    <x v="0"/>
    <n v="1386"/>
    <n v="997100"/>
    <n v="1923"/>
    <s v="1647015445936_TMM"/>
    <n v="579"/>
    <n v="579"/>
    <n v="3"/>
  </r>
  <r>
    <x v="2"/>
    <x v="1"/>
    <n v="150"/>
    <n v="3000"/>
    <n v="319"/>
    <n v="0"/>
    <n v="0"/>
    <s v="SaidNew"/>
    <x v="0"/>
    <x v="0"/>
    <x v="0"/>
    <x v="0"/>
    <n v="131.91619047619"/>
    <n v="192.42666666666699"/>
    <n v="3"/>
    <n v="2"/>
    <n v="131.91619047619"/>
    <n v="192.42666666666699"/>
    <n v="3"/>
    <n v="2"/>
    <n v="-1"/>
    <n v="-1"/>
    <n v="-1"/>
    <n v="-1"/>
    <x v="0"/>
    <n v="93.823999999999998"/>
    <n v="93.823999999999998"/>
    <n v="-1"/>
    <x v="0"/>
    <x v="0"/>
    <n v="1289"/>
    <n v="998903"/>
    <n v="570"/>
    <s v="1647015445936_TMM"/>
    <n v="579"/>
    <n v="579"/>
    <n v="3"/>
  </r>
  <r>
    <x v="2"/>
    <x v="1"/>
    <n v="150"/>
    <n v="3000"/>
    <n v="320"/>
    <n v="1"/>
    <n v="140"/>
    <s v="SaidNew"/>
    <x v="1"/>
    <x v="2"/>
    <x v="68"/>
    <x v="7"/>
    <n v="289.02285714285699"/>
    <n v="179.42666666666699"/>
    <n v="3"/>
    <n v="4"/>
    <n v="273.02285714285699"/>
    <n v="108.37333333333299"/>
    <n v="2"/>
    <n v="4"/>
    <n v="-1"/>
    <n v="-1"/>
    <n v="-1"/>
    <n v="-1"/>
    <x v="0"/>
    <n v="69.706000000000003"/>
    <n v="94.117999999999995"/>
    <n v="-1"/>
    <x v="0"/>
    <x v="0"/>
    <n v="1016"/>
    <n v="1000434"/>
    <n v="737"/>
    <s v="1647015445936_TMM"/>
    <n v="579"/>
    <n v="579"/>
    <n v="3"/>
  </r>
  <r>
    <x v="2"/>
    <x v="1"/>
    <n v="150"/>
    <n v="3000"/>
    <n v="321"/>
    <n v="0"/>
    <n v="0"/>
    <s v="SaidNew"/>
    <x v="0"/>
    <x v="0"/>
    <x v="0"/>
    <x v="0"/>
    <n v="273.02285714285699"/>
    <n v="108.37333333333299"/>
    <n v="2"/>
    <n v="4"/>
    <n v="273.02285714285699"/>
    <n v="108.37333333333299"/>
    <n v="2"/>
    <n v="4"/>
    <n v="-1"/>
    <n v="-1"/>
    <n v="-1"/>
    <n v="-1"/>
    <x v="0"/>
    <n v="94.412000000000006"/>
    <n v="94.412000000000006"/>
    <n v="-1"/>
    <x v="0"/>
    <x v="0"/>
    <n v="1281"/>
    <n v="1002234"/>
    <n v="636"/>
    <s v="1647015445936_TMM"/>
    <n v="579"/>
    <n v="579"/>
    <n v="3"/>
  </r>
  <r>
    <x v="2"/>
    <x v="1"/>
    <n v="150"/>
    <n v="3000"/>
    <n v="322"/>
    <n v="1"/>
    <n v="141"/>
    <s v="SaidOld"/>
    <x v="0"/>
    <x v="1"/>
    <x v="94"/>
    <x v="7"/>
    <n v="72.862857142857095"/>
    <n v="416.58666666666699"/>
    <n v="6"/>
    <n v="1"/>
    <n v="143.91619047619"/>
    <n v="330.53333333333302"/>
    <n v="5"/>
    <n v="2"/>
    <n v="91.097229003906193"/>
    <n v="431.98610687255899"/>
    <n v="6"/>
    <n v="1"/>
    <x v="392"/>
    <n v="71.471000000000004"/>
    <n v="94.706000000000003"/>
    <n v="31.193000000000001"/>
    <x v="390"/>
    <x v="390"/>
    <n v="1787"/>
    <n v="1005525"/>
    <n v="1041"/>
    <s v="1647015445936_TMM"/>
    <n v="579"/>
    <n v="579"/>
    <n v="3"/>
  </r>
  <r>
    <x v="2"/>
    <x v="1"/>
    <n v="150"/>
    <n v="3000"/>
    <n v="323"/>
    <n v="0"/>
    <n v="0"/>
    <s v="SaidNew"/>
    <x v="0"/>
    <x v="0"/>
    <x v="0"/>
    <x v="0"/>
    <n v="289.02285714285699"/>
    <n v="395.58666666666699"/>
    <n v="6"/>
    <n v="4"/>
    <n v="289.02285714285699"/>
    <n v="395.58666666666699"/>
    <n v="6"/>
    <n v="4"/>
    <n v="-1"/>
    <n v="-1"/>
    <n v="-1"/>
    <n v="-1"/>
    <x v="0"/>
    <n v="95"/>
    <n v="95"/>
    <n v="-1"/>
    <x v="0"/>
    <x v="0"/>
    <n v="1471"/>
    <n v="1008013"/>
    <n v="2211"/>
    <s v="1647015445936_TMM"/>
    <n v="579"/>
    <n v="579"/>
    <n v="3"/>
  </r>
  <r>
    <x v="2"/>
    <x v="1"/>
    <n v="150"/>
    <n v="3000"/>
    <n v="324"/>
    <n v="0"/>
    <n v="0"/>
    <s v="SaidNew"/>
    <x v="0"/>
    <x v="0"/>
    <x v="0"/>
    <x v="0"/>
    <n v="272.02285714285699"/>
    <n v="335.53333333333302"/>
    <n v="5"/>
    <n v="4"/>
    <n v="272.02285714285699"/>
    <n v="335.53333333333302"/>
    <n v="5"/>
    <n v="4"/>
    <n v="-1"/>
    <n v="-1"/>
    <n v="-1"/>
    <n v="-1"/>
    <x v="0"/>
    <n v="95.293999999999997"/>
    <n v="95.293999999999997"/>
    <n v="-1"/>
    <x v="0"/>
    <x v="0"/>
    <n v="1034"/>
    <n v="1009562"/>
    <n v="236"/>
    <s v="1647015445936_TMM"/>
    <n v="579"/>
    <n v="579"/>
    <n v="3"/>
  </r>
  <r>
    <x v="2"/>
    <x v="1"/>
    <n v="150"/>
    <n v="3000"/>
    <n v="325"/>
    <n v="0"/>
    <n v="0"/>
    <s v="SaidNew"/>
    <x v="0"/>
    <x v="0"/>
    <x v="0"/>
    <x v="0"/>
    <n v="131.91619047619"/>
    <n v="192.42666666666699"/>
    <n v="3"/>
    <n v="2"/>
    <n v="131.91619047619"/>
    <n v="192.42666666666699"/>
    <n v="3"/>
    <n v="2"/>
    <n v="-1"/>
    <n v="-1"/>
    <n v="-1"/>
    <n v="-1"/>
    <x v="0"/>
    <n v="95.587999999999994"/>
    <n v="95.587999999999994"/>
    <n v="-1"/>
    <x v="0"/>
    <x v="0"/>
    <n v="1354"/>
    <n v="1011434"/>
    <n v="200"/>
    <s v="1647015445936_TMM"/>
    <n v="579"/>
    <n v="579"/>
    <n v="3"/>
  </r>
  <r>
    <x v="2"/>
    <x v="1"/>
    <n v="150"/>
    <n v="3000"/>
    <n v="326"/>
    <n v="0"/>
    <n v="0"/>
    <s v="SaidNew"/>
    <x v="0"/>
    <x v="0"/>
    <x v="0"/>
    <x v="0"/>
    <n v="208.96952380952399"/>
    <n v="410.58666666666699"/>
    <n v="6"/>
    <n v="3"/>
    <n v="208.96952380952399"/>
    <n v="410.58666666666699"/>
    <n v="6"/>
    <n v="3"/>
    <n v="-1"/>
    <n v="-1"/>
    <n v="-1"/>
    <n v="-1"/>
    <x v="0"/>
    <n v="95.882000000000005"/>
    <n v="95.882000000000005"/>
    <n v="-1"/>
    <x v="0"/>
    <x v="0"/>
    <n v="1310"/>
    <n v="1013254"/>
    <n v="1247"/>
    <s v="1647015445936_TMM"/>
    <n v="579"/>
    <n v="579"/>
    <n v="3"/>
  </r>
  <r>
    <x v="2"/>
    <x v="1"/>
    <n v="150"/>
    <n v="3000"/>
    <n v="327"/>
    <n v="1"/>
    <n v="142"/>
    <s v="SaidOld"/>
    <x v="0"/>
    <x v="1"/>
    <x v="8"/>
    <x v="5"/>
    <n v="415.12952380952402"/>
    <n v="415.58666666666699"/>
    <n v="6"/>
    <n v="6"/>
    <n v="131.91619047619"/>
    <n v="192.42666666666699"/>
    <n v="3"/>
    <n v="2"/>
    <n v="410.52777099609398"/>
    <n v="403.98610687255899"/>
    <n v="6"/>
    <n v="6"/>
    <x v="393"/>
    <n v="95.587999999999994"/>
    <n v="96.176000000000002"/>
    <n v="95.213999999999999"/>
    <x v="391"/>
    <x v="391"/>
    <n v="1660"/>
    <n v="1016553"/>
    <n v="200"/>
    <s v="1647015445936_TMM"/>
    <n v="579"/>
    <n v="579"/>
    <n v="3"/>
  </r>
  <r>
    <x v="2"/>
    <x v="1"/>
    <n v="150"/>
    <n v="3000"/>
    <n v="328"/>
    <n v="1"/>
    <n v="143"/>
    <s v="SaidNew"/>
    <x v="1"/>
    <x v="2"/>
    <x v="77"/>
    <x v="6"/>
    <n v="72.862857142857095"/>
    <n v="416.58666666666699"/>
    <n v="6"/>
    <n v="1"/>
    <n v="68.862857142857095"/>
    <n v="200.42666666666699"/>
    <n v="3"/>
    <n v="1"/>
    <n v="-1"/>
    <n v="-1"/>
    <n v="-1"/>
    <n v="-1"/>
    <x v="0"/>
    <n v="84.706000000000003"/>
    <n v="96.471000000000004"/>
    <n v="-1"/>
    <x v="0"/>
    <x v="0"/>
    <n v="1372"/>
    <n v="1018935"/>
    <n v="450"/>
    <s v="1647015445936_TMM"/>
    <n v="579"/>
    <n v="579"/>
    <n v="3"/>
  </r>
  <r>
    <x v="2"/>
    <x v="1"/>
    <n v="150"/>
    <n v="3000"/>
    <n v="329"/>
    <n v="1"/>
    <n v="144"/>
    <s v="SaidOld"/>
    <x v="0"/>
    <x v="1"/>
    <x v="114"/>
    <x v="8"/>
    <n v="426.12952380952402"/>
    <n v="52.32"/>
    <n v="1"/>
    <n v="6"/>
    <n v="500.18285714285702"/>
    <n v="399.58666666666699"/>
    <n v="6"/>
    <n v="7"/>
    <n v="449.30554199218801"/>
    <n v="50.986106872558601"/>
    <n v="1"/>
    <n v="6"/>
    <x v="394"/>
    <n v="53.823999999999998"/>
    <n v="96.765000000000001"/>
    <n v="64.659000000000006"/>
    <x v="392"/>
    <x v="392"/>
    <n v="1648"/>
    <n v="1021844"/>
    <n v="413"/>
    <s v="1647015445936_TMM"/>
    <n v="579"/>
    <n v="579"/>
    <n v="3"/>
  </r>
  <r>
    <x v="2"/>
    <x v="1"/>
    <n v="150"/>
    <n v="3000"/>
    <n v="330"/>
    <n v="0"/>
    <n v="0"/>
    <s v="SaidNew"/>
    <x v="0"/>
    <x v="0"/>
    <x v="0"/>
    <x v="0"/>
    <n v="420.12952380952402"/>
    <n v="326.53333333333302"/>
    <n v="5"/>
    <n v="6"/>
    <n v="420.12952380952402"/>
    <n v="326.53333333333302"/>
    <n v="5"/>
    <n v="6"/>
    <n v="-1"/>
    <n v="-1"/>
    <n v="-1"/>
    <n v="-1"/>
    <x v="0"/>
    <n v="97.058999999999997"/>
    <n v="97.058999999999997"/>
    <n v="-1"/>
    <x v="0"/>
    <x v="0"/>
    <n v="1207"/>
    <n v="1024054"/>
    <n v="2013"/>
    <s v="1647015445936_TMM"/>
    <n v="579"/>
    <n v="579"/>
    <n v="3"/>
  </r>
  <r>
    <x v="2"/>
    <x v="1"/>
    <n v="150"/>
    <n v="3000"/>
    <n v="331"/>
    <n v="0"/>
    <n v="0"/>
    <s v="SaidNew"/>
    <x v="0"/>
    <x v="0"/>
    <x v="0"/>
    <x v="0"/>
    <n v="207.96952380952399"/>
    <n v="259.48"/>
    <n v="4"/>
    <n v="3"/>
    <n v="207.96952380952399"/>
    <n v="259.48"/>
    <n v="4"/>
    <n v="3"/>
    <n v="-1"/>
    <n v="-1"/>
    <n v="-1"/>
    <n v="-1"/>
    <x v="0"/>
    <n v="97.352999999999994"/>
    <n v="97.352999999999994"/>
    <n v="-1"/>
    <x v="0"/>
    <x v="0"/>
    <n v="1123"/>
    <n v="1025696"/>
    <n v="43"/>
    <s v="1647015445936_TMM"/>
    <n v="579"/>
    <n v="579"/>
    <n v="3"/>
  </r>
  <r>
    <x v="2"/>
    <x v="1"/>
    <n v="150"/>
    <n v="3000"/>
    <n v="332"/>
    <n v="1"/>
    <n v="145"/>
    <s v="SaidOld"/>
    <x v="0"/>
    <x v="1"/>
    <x v="33"/>
    <x v="6"/>
    <n v="349.07619047618999"/>
    <n v="411.58666666666699"/>
    <n v="6"/>
    <n v="5"/>
    <n v="416.12952380952402"/>
    <n v="183.42666666666699"/>
    <n v="3"/>
    <n v="6"/>
    <n v="359.97222900390602"/>
    <n v="401.98610687255899"/>
    <n v="6"/>
    <n v="5"/>
    <x v="395"/>
    <n v="90"/>
    <n v="97.647000000000006"/>
    <n v="47.331000000000003"/>
    <x v="393"/>
    <x v="393"/>
    <n v="1784"/>
    <n v="1028985"/>
    <n v="1581"/>
    <s v="1647015445936_TMM"/>
    <n v="579"/>
    <n v="579"/>
    <n v="3"/>
  </r>
  <r>
    <x v="2"/>
    <x v="1"/>
    <n v="150"/>
    <n v="3000"/>
    <n v="333"/>
    <n v="1"/>
    <n v="146"/>
    <s v="SaidOld"/>
    <x v="0"/>
    <x v="1"/>
    <x v="2"/>
    <x v="2"/>
    <n v="58.862857142857102"/>
    <n v="270.48"/>
    <n v="4"/>
    <n v="1"/>
    <n v="420.12952380952402"/>
    <n v="326.53333333333302"/>
    <n v="5"/>
    <n v="6"/>
    <n v="17.861083984375"/>
    <n v="274.98610687255899"/>
    <n v="4"/>
    <n v="0"/>
    <x v="396"/>
    <n v="97.058999999999997"/>
    <n v="97.941000000000003"/>
    <n v="96.007999999999996"/>
    <x v="394"/>
    <x v="394"/>
    <n v="1852"/>
    <n v="1033203"/>
    <n v="2013"/>
    <s v="1647015445936_TMM"/>
    <n v="579"/>
    <n v="579"/>
    <n v="3"/>
  </r>
  <r>
    <x v="2"/>
    <x v="1"/>
    <n v="150"/>
    <n v="3000"/>
    <n v="334"/>
    <n v="1"/>
    <n v="147"/>
    <s v="SaidNew"/>
    <x v="1"/>
    <x v="2"/>
    <x v="74"/>
    <x v="8"/>
    <n v="58.862857142857102"/>
    <n v="270.48"/>
    <n v="4"/>
    <n v="1"/>
    <n v="350.07619047618999"/>
    <n v="270.48"/>
    <n v="4"/>
    <n v="5"/>
    <n v="-1"/>
    <n v="-1"/>
    <n v="-1"/>
    <n v="-1"/>
    <x v="0"/>
    <n v="49.118000000000002"/>
    <n v="98.234999999999999"/>
    <n v="-1"/>
    <x v="0"/>
    <x v="0"/>
    <n v="1468"/>
    <n v="1035673"/>
    <n v="264"/>
    <s v="1647015445936_TMM"/>
    <n v="579"/>
    <n v="579"/>
    <n v="3"/>
  </r>
  <r>
    <x v="2"/>
    <x v="1"/>
    <n v="150"/>
    <n v="3000"/>
    <n v="335"/>
    <n v="0"/>
    <n v="0"/>
    <s v="SaidNew"/>
    <x v="0"/>
    <x v="0"/>
    <x v="0"/>
    <x v="0"/>
    <n v="52.862857142857102"/>
    <n v="49.32"/>
    <n v="1"/>
    <n v="1"/>
    <n v="52.862857142857102"/>
    <n v="49.32"/>
    <n v="1"/>
    <n v="1"/>
    <n v="-1"/>
    <n v="-1"/>
    <n v="-1"/>
    <n v="-1"/>
    <x v="0"/>
    <n v="98.528999999999996"/>
    <n v="98.528999999999996"/>
    <n v="-1"/>
    <x v="0"/>
    <x v="0"/>
    <n v="1335"/>
    <n v="1037514"/>
    <n v="230"/>
    <s v="1647015445936_TMM"/>
    <n v="579"/>
    <n v="579"/>
    <n v="3"/>
  </r>
  <r>
    <x v="2"/>
    <x v="1"/>
    <n v="150"/>
    <n v="3000"/>
    <n v="336"/>
    <n v="1"/>
    <n v="148"/>
    <s v="SaidOld"/>
    <x v="0"/>
    <x v="1"/>
    <x v="20"/>
    <x v="3"/>
    <n v="209.96952380952399"/>
    <n v="333.53333333333302"/>
    <n v="5"/>
    <n v="3"/>
    <n v="208.96952380952399"/>
    <n v="410.58666666666699"/>
    <n v="6"/>
    <n v="3"/>
    <n v="216.51385498046901"/>
    <n v="337.98610687255899"/>
    <n v="5"/>
    <n v="3"/>
    <x v="397"/>
    <n v="95.882000000000005"/>
    <n v="98.823999999999998"/>
    <n v="94.024000000000001"/>
    <x v="395"/>
    <x v="395"/>
    <n v="2025"/>
    <n v="1041116"/>
    <n v="1247"/>
    <s v="1647015445936_TMM"/>
    <n v="579"/>
    <n v="579"/>
    <n v="3"/>
  </r>
  <r>
    <x v="2"/>
    <x v="1"/>
    <n v="150"/>
    <n v="3000"/>
    <n v="337"/>
    <n v="0"/>
    <n v="0"/>
    <s v="SaidNew"/>
    <x v="0"/>
    <x v="0"/>
    <x v="0"/>
    <x v="0"/>
    <n v="52.862857142857102"/>
    <n v="49.32"/>
    <n v="1"/>
    <n v="1"/>
    <n v="52.862857142857102"/>
    <n v="49.32"/>
    <n v="1"/>
    <n v="1"/>
    <n v="-1"/>
    <n v="-1"/>
    <n v="-1"/>
    <n v="-1"/>
    <x v="0"/>
    <n v="99.117999999999995"/>
    <n v="99.117999999999995"/>
    <n v="-1"/>
    <x v="0"/>
    <x v="0"/>
    <n v="1278"/>
    <n v="1043400"/>
    <n v="510"/>
    <s v="1647015445936_TMM"/>
    <n v="579"/>
    <n v="579"/>
    <n v="3"/>
  </r>
  <r>
    <x v="2"/>
    <x v="1"/>
    <n v="150"/>
    <n v="3000"/>
    <n v="338"/>
    <n v="1"/>
    <n v="149"/>
    <s v="SaidOld"/>
    <x v="0"/>
    <x v="1"/>
    <x v="9"/>
    <x v="4"/>
    <n v="351.07619047618999"/>
    <n v="194.42666666666699"/>
    <n v="3"/>
    <n v="5"/>
    <n v="272.02285714285699"/>
    <n v="335.53333333333302"/>
    <n v="5"/>
    <n v="4"/>
    <n v="348.29168701171898"/>
    <n v="182.98610687255899"/>
    <n v="3"/>
    <n v="5"/>
    <x v="398"/>
    <n v="95.293999999999997"/>
    <n v="99.412000000000006"/>
    <n v="97.594999999999999"/>
    <x v="396"/>
    <x v="43"/>
    <n v="1868"/>
    <n v="1046883"/>
    <n v="236"/>
    <s v="1647015445936_TMM"/>
    <n v="579"/>
    <n v="579"/>
    <n v="3"/>
  </r>
  <r>
    <x v="2"/>
    <x v="1"/>
    <n v="150"/>
    <n v="3000"/>
    <n v="339"/>
    <n v="0"/>
    <n v="0"/>
    <s v="SaidNew"/>
    <x v="0"/>
    <x v="0"/>
    <x v="0"/>
    <x v="0"/>
    <n v="283.02285714285699"/>
    <n v="469.64"/>
    <n v="7"/>
    <n v="4"/>
    <n v="283.02285714285699"/>
    <n v="469.64"/>
    <n v="7"/>
    <n v="4"/>
    <n v="-1"/>
    <n v="-1"/>
    <n v="-1"/>
    <n v="-1"/>
    <x v="0"/>
    <n v="99.706000000000003"/>
    <n v="99.706000000000003"/>
    <n v="-1"/>
    <x v="0"/>
    <x v="0"/>
    <n v="1361"/>
    <n v="1049262"/>
    <n v="256"/>
    <s v="1647015445936_TMM"/>
    <n v="579"/>
    <n v="579"/>
    <n v="3"/>
  </r>
  <r>
    <x v="2"/>
    <x v="1"/>
    <n v="150"/>
    <n v="3000"/>
    <n v="340"/>
    <n v="1"/>
    <n v="150"/>
    <s v="SaidNew"/>
    <x v="1"/>
    <x v="2"/>
    <x v="115"/>
    <x v="9"/>
    <n v="195.96952380952399"/>
    <n v="200.42666666666699"/>
    <n v="3"/>
    <n v="3"/>
    <n v="426.12952380952402"/>
    <n v="52.32"/>
    <n v="1"/>
    <n v="6"/>
    <n v="-1"/>
    <n v="-1"/>
    <n v="-1"/>
    <n v="-1"/>
    <x v="0"/>
    <n v="44.118000000000002"/>
    <n v="100"/>
    <n v="-1"/>
    <x v="0"/>
    <x v="0"/>
    <n v="1102"/>
    <n v="1050873"/>
    <n v="2107"/>
    <s v="1647015445936_TMM"/>
    <n v="579"/>
    <n v="579"/>
    <n v="3"/>
  </r>
  <r>
    <x v="3"/>
    <x v="0"/>
    <n v="150"/>
    <n v="3000"/>
    <n v="1"/>
    <n v="0"/>
    <n v="0"/>
    <s v="SaidNew"/>
    <x v="0"/>
    <x v="0"/>
    <x v="0"/>
    <x v="0"/>
    <n v="107.52"/>
    <n v="283.38222222222203"/>
    <n v="3"/>
    <n v="1"/>
    <n v="107.52"/>
    <n v="283.38222222222203"/>
    <n v="3"/>
    <n v="1"/>
    <n v="-1"/>
    <n v="-1"/>
    <n v="-1"/>
    <n v="-1"/>
    <x v="0"/>
    <n v="6.25"/>
    <n v="6.25"/>
    <n v="-1"/>
    <x v="0"/>
    <x v="0"/>
    <n v="3251"/>
    <n v="3255"/>
    <n v="1985"/>
    <s v="1647015922885_TMM"/>
    <n v="889"/>
    <n v="889"/>
    <n v="4"/>
  </r>
  <r>
    <x v="3"/>
    <x v="0"/>
    <n v="150"/>
    <n v="3000"/>
    <n v="2"/>
    <n v="0"/>
    <n v="0"/>
    <s v="SaidNew"/>
    <x v="0"/>
    <x v="0"/>
    <x v="0"/>
    <x v="0"/>
    <n v="744.30666666666696"/>
    <n v="410.01333333333298"/>
    <n v="4"/>
    <n v="7"/>
    <n v="744.30666666666696"/>
    <n v="410.01333333333298"/>
    <n v="4"/>
    <n v="7"/>
    <n v="-1"/>
    <n v="-1"/>
    <n v="-1"/>
    <n v="-1"/>
    <x v="0"/>
    <n v="12.5"/>
    <n v="12.5"/>
    <n v="-1"/>
    <x v="0"/>
    <x v="0"/>
    <n v="3385"/>
    <n v="7150"/>
    <n v="1711"/>
    <s v="1647015922885_TMM"/>
    <n v="889"/>
    <n v="889"/>
    <n v="4"/>
  </r>
  <r>
    <x v="3"/>
    <x v="0"/>
    <n v="150"/>
    <n v="3000"/>
    <n v="3"/>
    <n v="0"/>
    <n v="0"/>
    <s v="SaidNew"/>
    <x v="0"/>
    <x v="0"/>
    <x v="0"/>
    <x v="0"/>
    <n v="109.52"/>
    <n v="77.12"/>
    <n v="1"/>
    <n v="1"/>
    <n v="109.52"/>
    <n v="77.12"/>
    <n v="1"/>
    <n v="1"/>
    <n v="-1"/>
    <n v="-1"/>
    <n v="-1"/>
    <n v="-1"/>
    <x v="0"/>
    <n v="18.75"/>
    <n v="18.75"/>
    <n v="-1"/>
    <x v="0"/>
    <x v="0"/>
    <n v="1480"/>
    <n v="9143"/>
    <n v="1965"/>
    <s v="1647015922885_TMM"/>
    <n v="889"/>
    <n v="889"/>
    <n v="4"/>
  </r>
  <r>
    <x v="3"/>
    <x v="0"/>
    <n v="150"/>
    <n v="3000"/>
    <n v="4"/>
    <n v="0"/>
    <n v="0"/>
    <s v="SaidNew"/>
    <x v="0"/>
    <x v="0"/>
    <x v="0"/>
    <x v="0"/>
    <n v="109.52"/>
    <n v="77.12"/>
    <n v="1"/>
    <n v="1"/>
    <n v="109.52"/>
    <n v="77.12"/>
    <n v="1"/>
    <n v="1"/>
    <n v="-1"/>
    <n v="-1"/>
    <n v="-1"/>
    <n v="-1"/>
    <x v="0"/>
    <n v="25"/>
    <n v="25"/>
    <n v="-1"/>
    <x v="0"/>
    <x v="0"/>
    <n v="1045"/>
    <n v="10694"/>
    <n v="1103"/>
    <s v="1647015922885_TMM"/>
    <n v="889"/>
    <n v="889"/>
    <n v="4"/>
  </r>
  <r>
    <x v="3"/>
    <x v="0"/>
    <n v="150"/>
    <n v="3000"/>
    <n v="5"/>
    <n v="0"/>
    <n v="0"/>
    <s v="SaidNew"/>
    <x v="0"/>
    <x v="0"/>
    <x v="0"/>
    <x v="0"/>
    <n v="91.52"/>
    <n v="505.64444444444399"/>
    <n v="5"/>
    <n v="1"/>
    <n v="91.52"/>
    <n v="505.64444444444399"/>
    <n v="5"/>
    <n v="1"/>
    <n v="-1"/>
    <n v="-1"/>
    <n v="-1"/>
    <n v="-1"/>
    <x v="0"/>
    <n v="31.25"/>
    <n v="31.25"/>
    <n v="-1"/>
    <x v="0"/>
    <x v="0"/>
    <n v="1024"/>
    <n v="12240"/>
    <n v="1592"/>
    <s v="1647015922885_TMM"/>
    <n v="889"/>
    <n v="889"/>
    <n v="4"/>
  </r>
  <r>
    <x v="3"/>
    <x v="0"/>
    <n v="150"/>
    <n v="3000"/>
    <n v="6"/>
    <n v="1"/>
    <n v="1"/>
    <s v="SaidOld"/>
    <x v="0"/>
    <x v="1"/>
    <x v="2"/>
    <x v="2"/>
    <n v="555.04444444444403"/>
    <n v="744.90666666666698"/>
    <n v="7"/>
    <n v="5"/>
    <n v="109.52"/>
    <n v="77.12"/>
    <n v="1"/>
    <n v="1"/>
    <n v="128.10000610351599"/>
    <n v="60.800003051757798"/>
    <n v="1"/>
    <n v="1"/>
    <x v="399"/>
    <n v="18.75"/>
    <n v="37.5"/>
    <n v="18.507000000000001"/>
    <x v="397"/>
    <x v="396"/>
    <n v="1351"/>
    <n v="21520"/>
    <n v="1965"/>
    <s v="1647015922885_TMM"/>
    <n v="889"/>
    <n v="889"/>
    <n v="4"/>
  </r>
  <r>
    <x v="3"/>
    <x v="0"/>
    <n v="150"/>
    <n v="3000"/>
    <n v="7"/>
    <n v="0"/>
    <n v="0"/>
    <s v="SaidNew"/>
    <x v="0"/>
    <x v="0"/>
    <x v="0"/>
    <x v="0"/>
    <n v="753.30666666666696"/>
    <n v="173.75111111111099"/>
    <n v="2"/>
    <n v="7"/>
    <n v="753.30666666666696"/>
    <n v="173.75111111111099"/>
    <n v="2"/>
    <n v="7"/>
    <n v="-1"/>
    <n v="-1"/>
    <n v="-1"/>
    <n v="-1"/>
    <x v="0"/>
    <n v="43.75"/>
    <n v="43.75"/>
    <n v="-1"/>
    <x v="0"/>
    <x v="0"/>
    <n v="1024"/>
    <n v="23551"/>
    <n v="795"/>
    <s v="1647015922885_TMM"/>
    <n v="889"/>
    <n v="889"/>
    <n v="4"/>
  </r>
  <r>
    <x v="3"/>
    <x v="0"/>
    <n v="150"/>
    <n v="3000"/>
    <n v="8"/>
    <n v="0"/>
    <n v="0"/>
    <s v="SaidNew"/>
    <x v="0"/>
    <x v="0"/>
    <x v="0"/>
    <x v="0"/>
    <n v="555.04444444444403"/>
    <n v="744.90666666666698"/>
    <n v="7"/>
    <n v="5"/>
    <n v="555.04444444444403"/>
    <n v="744.90666666666698"/>
    <n v="7"/>
    <n v="5"/>
    <n v="-1"/>
    <n v="-1"/>
    <n v="-1"/>
    <n v="-1"/>
    <x v="0"/>
    <n v="50"/>
    <n v="50"/>
    <n v="-1"/>
    <x v="0"/>
    <x v="0"/>
    <n v="1054"/>
    <n v="25119"/>
    <n v="2270"/>
    <s v="1647015922885_TMM"/>
    <n v="889"/>
    <n v="889"/>
    <n v="4"/>
  </r>
  <r>
    <x v="3"/>
    <x v="0"/>
    <n v="150"/>
    <n v="3000"/>
    <n v="9"/>
    <n v="0"/>
    <n v="0"/>
    <s v="SaidNew"/>
    <x v="0"/>
    <x v="0"/>
    <x v="0"/>
    <x v="0"/>
    <n v="422.41333333333301"/>
    <n v="66.12"/>
    <n v="1"/>
    <n v="4"/>
    <n v="422.41333333333301"/>
    <n v="66.12"/>
    <n v="1"/>
    <n v="4"/>
    <n v="-1"/>
    <n v="-1"/>
    <n v="-1"/>
    <n v="-1"/>
    <x v="0"/>
    <n v="56.25"/>
    <n v="56.25"/>
    <n v="-1"/>
    <x v="0"/>
    <x v="0"/>
    <n v="975"/>
    <n v="26607"/>
    <n v="319"/>
    <s v="1647015922885_TMM"/>
    <n v="889"/>
    <n v="889"/>
    <n v="4"/>
  </r>
  <r>
    <x v="3"/>
    <x v="0"/>
    <n v="150"/>
    <n v="3000"/>
    <n v="10"/>
    <n v="0"/>
    <n v="0"/>
    <s v="SaidNew"/>
    <x v="0"/>
    <x v="0"/>
    <x v="0"/>
    <x v="0"/>
    <n v="772.30666666666696"/>
    <n v="521.64444444444405"/>
    <n v="5"/>
    <n v="7"/>
    <n v="772.30666666666696"/>
    <n v="521.64444444444405"/>
    <n v="5"/>
    <n v="7"/>
    <n v="-1"/>
    <n v="-1"/>
    <n v="-1"/>
    <n v="-1"/>
    <x v="0"/>
    <n v="62.5"/>
    <n v="62.5"/>
    <n v="-1"/>
    <x v="0"/>
    <x v="0"/>
    <n v="1001"/>
    <n v="28127"/>
    <n v="2271"/>
    <s v="1647015922885_TMM"/>
    <n v="889"/>
    <n v="889"/>
    <n v="4"/>
  </r>
  <r>
    <x v="3"/>
    <x v="0"/>
    <n v="150"/>
    <n v="3000"/>
    <n v="11"/>
    <n v="1"/>
    <n v="2"/>
    <s v="SaidOld"/>
    <x v="0"/>
    <x v="1"/>
    <x v="2"/>
    <x v="2"/>
    <n v="660.675555555556"/>
    <n v="719.90666666666698"/>
    <n v="7"/>
    <n v="6"/>
    <n v="555.04444444444403"/>
    <n v="744.90666666666698"/>
    <n v="7"/>
    <n v="5"/>
    <n v="569.10000610351597"/>
    <n v="760.80000305175804"/>
    <n v="7"/>
    <n v="5"/>
    <x v="400"/>
    <n v="50"/>
    <n v="68.75"/>
    <n v="50.424999999999997"/>
    <x v="398"/>
    <x v="397"/>
    <n v="1840"/>
    <n v="32095"/>
    <n v="2270"/>
    <s v="1647015922885_TMM"/>
    <n v="889"/>
    <n v="889"/>
    <n v="4"/>
  </r>
  <r>
    <x v="3"/>
    <x v="0"/>
    <n v="150"/>
    <n v="3000"/>
    <n v="12"/>
    <n v="0"/>
    <n v="0"/>
    <s v="SaidNew"/>
    <x v="0"/>
    <x v="0"/>
    <x v="0"/>
    <x v="0"/>
    <n v="663.675555555556"/>
    <n v="637.27555555555602"/>
    <n v="6"/>
    <n v="6"/>
    <n v="663.675555555556"/>
    <n v="637.27555555555602"/>
    <n v="6"/>
    <n v="6"/>
    <n v="-1"/>
    <n v="-1"/>
    <n v="-1"/>
    <n v="-1"/>
    <x v="0"/>
    <n v="75"/>
    <n v="75"/>
    <n v="-1"/>
    <x v="0"/>
    <x v="0"/>
    <n v="1090"/>
    <n v="34191"/>
    <n v="1373"/>
    <s v="1647015922885_TMM"/>
    <n v="889"/>
    <n v="889"/>
    <n v="4"/>
  </r>
  <r>
    <x v="3"/>
    <x v="0"/>
    <n v="150"/>
    <n v="3000"/>
    <n v="13"/>
    <n v="1"/>
    <n v="3"/>
    <s v="SaidOld"/>
    <x v="0"/>
    <x v="1"/>
    <x v="19"/>
    <x v="3"/>
    <n v="331.782222222222"/>
    <n v="194.75111111111099"/>
    <n v="2"/>
    <n v="3"/>
    <n v="744.30666666666696"/>
    <n v="410.01333333333298"/>
    <n v="4"/>
    <n v="7"/>
    <n v="746.10000610351597"/>
    <n v="407.80000305175798"/>
    <n v="4"/>
    <n v="7"/>
    <x v="401"/>
    <n v="12.5"/>
    <n v="81.25"/>
    <n v="22.640999999999998"/>
    <x v="399"/>
    <x v="398"/>
    <n v="2009"/>
    <n v="39119"/>
    <n v="1711"/>
    <s v="1647015922885_TMM"/>
    <n v="889"/>
    <n v="889"/>
    <n v="4"/>
  </r>
  <r>
    <x v="3"/>
    <x v="0"/>
    <n v="150"/>
    <n v="3000"/>
    <n v="14"/>
    <n v="1"/>
    <n v="4"/>
    <s v="SaidOld"/>
    <x v="0"/>
    <x v="1"/>
    <x v="28"/>
    <x v="3"/>
    <n v="194.15111111111099"/>
    <n v="410.01333333333298"/>
    <n v="4"/>
    <n v="2"/>
    <n v="91.52"/>
    <n v="505.64444444444399"/>
    <n v="5"/>
    <n v="1"/>
    <n v="440.10000610351602"/>
    <n v="713.80000305175804"/>
    <n v="7"/>
    <n v="4"/>
    <x v="402"/>
    <n v="31.25"/>
    <n v="87.5"/>
    <n v="53.295000000000002"/>
    <x v="400"/>
    <x v="399"/>
    <n v="2150"/>
    <n v="44111"/>
    <n v="1592"/>
    <s v="1647015922885_TMM"/>
    <n v="889"/>
    <n v="889"/>
    <n v="4"/>
  </r>
  <r>
    <x v="3"/>
    <x v="0"/>
    <n v="150"/>
    <n v="3000"/>
    <n v="15"/>
    <n v="0"/>
    <n v="0"/>
    <s v="SaidNew"/>
    <x v="0"/>
    <x v="0"/>
    <x v="0"/>
    <x v="0"/>
    <n v="109.52"/>
    <n v="77.12"/>
    <n v="1"/>
    <n v="1"/>
    <n v="109.52"/>
    <n v="77.12"/>
    <n v="1"/>
    <n v="1"/>
    <n v="-1"/>
    <n v="-1"/>
    <n v="-1"/>
    <n v="-1"/>
    <x v="0"/>
    <n v="93.75"/>
    <n v="93.75"/>
    <n v="-1"/>
    <x v="0"/>
    <x v="0"/>
    <n v="1268"/>
    <n v="46391"/>
    <n v="2189"/>
    <s v="1647015922885_TMM"/>
    <n v="889"/>
    <n v="889"/>
    <n v="4"/>
  </r>
  <r>
    <x v="3"/>
    <x v="0"/>
    <n v="150"/>
    <n v="3000"/>
    <n v="16"/>
    <n v="1"/>
    <n v="5"/>
    <s v="SaidOld"/>
    <x v="0"/>
    <x v="1"/>
    <x v="25"/>
    <x v="4"/>
    <n v="309.782222222222"/>
    <n v="632.27555555555602"/>
    <n v="6"/>
    <n v="3"/>
    <n v="107.52"/>
    <n v="283.38222222222203"/>
    <n v="3"/>
    <n v="1"/>
    <n v="96.100006103515597"/>
    <n v="275.80000305175798"/>
    <n v="3"/>
    <n v="1"/>
    <x v="403"/>
    <n v="6.25"/>
    <n v="100"/>
    <n v="1.286"/>
    <x v="401"/>
    <x v="400"/>
    <n v="1979"/>
    <n v="51503"/>
    <n v="1985"/>
    <s v="1647015922885_TMM"/>
    <n v="889"/>
    <n v="889"/>
    <n v="4"/>
  </r>
  <r>
    <x v="3"/>
    <x v="1"/>
    <n v="150"/>
    <n v="3000"/>
    <n v="1"/>
    <n v="0"/>
    <n v="0"/>
    <s v="SaidNew"/>
    <x v="0"/>
    <x v="0"/>
    <x v="0"/>
    <x v="0"/>
    <n v="425.41333333333301"/>
    <n v="639.27555555555602"/>
    <n v="6"/>
    <n v="4"/>
    <n v="425.41333333333301"/>
    <n v="639.27555555555602"/>
    <n v="6"/>
    <n v="4"/>
    <n v="-1"/>
    <n v="-1"/>
    <n v="-1"/>
    <n v="-1"/>
    <x v="0"/>
    <n v="0.33"/>
    <n v="0.33"/>
    <n v="-1"/>
    <x v="0"/>
    <x v="0"/>
    <n v="1228"/>
    <n v="59135"/>
    <n v="1341"/>
    <s v="1647015922885_TMM"/>
    <n v="889"/>
    <n v="889"/>
    <n v="4"/>
  </r>
  <r>
    <x v="3"/>
    <x v="1"/>
    <n v="150"/>
    <n v="3000"/>
    <n v="2"/>
    <n v="0"/>
    <n v="0"/>
    <s v="SaidNew"/>
    <x v="0"/>
    <x v="0"/>
    <x v="0"/>
    <x v="0"/>
    <n v="753.30666666666696"/>
    <n v="725.90666666666698"/>
    <n v="7"/>
    <n v="7"/>
    <n v="753.30666666666696"/>
    <n v="725.90666666666698"/>
    <n v="7"/>
    <n v="7"/>
    <n v="-1"/>
    <n v="-1"/>
    <n v="-1"/>
    <n v="-1"/>
    <x v="0"/>
    <n v="0.66"/>
    <n v="0.66"/>
    <n v="-1"/>
    <x v="0"/>
    <x v="0"/>
    <n v="944"/>
    <n v="60599"/>
    <n v="771"/>
    <s v="1647015922885_TMM"/>
    <n v="889"/>
    <n v="889"/>
    <n v="4"/>
  </r>
  <r>
    <x v="3"/>
    <x v="1"/>
    <n v="150"/>
    <n v="3000"/>
    <n v="3"/>
    <n v="0"/>
    <n v="0"/>
    <s v="SaidNew"/>
    <x v="0"/>
    <x v="0"/>
    <x v="0"/>
    <x v="0"/>
    <n v="223.15111111111099"/>
    <n v="630.27555555555602"/>
    <n v="6"/>
    <n v="2"/>
    <n v="223.15111111111099"/>
    <n v="630.27555555555602"/>
    <n v="6"/>
    <n v="2"/>
    <n v="-1"/>
    <n v="-1"/>
    <n v="-1"/>
    <n v="-1"/>
    <x v="0"/>
    <n v="0.99"/>
    <n v="0.99"/>
    <n v="-1"/>
    <x v="0"/>
    <x v="0"/>
    <n v="1165"/>
    <n v="62271"/>
    <n v="386"/>
    <s v="1647015922885_TMM"/>
    <n v="889"/>
    <n v="889"/>
    <n v="4"/>
  </r>
  <r>
    <x v="3"/>
    <x v="1"/>
    <n v="150"/>
    <n v="3000"/>
    <n v="4"/>
    <n v="0"/>
    <n v="0"/>
    <s v="SaidNew"/>
    <x v="0"/>
    <x v="0"/>
    <x v="0"/>
    <x v="0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1.32"/>
    <n v="1.32"/>
    <n v="-1"/>
    <x v="0"/>
    <x v="0"/>
    <n v="955"/>
    <n v="63743"/>
    <n v="423"/>
    <s v="1647015922885_TMM"/>
    <n v="889"/>
    <n v="889"/>
    <n v="4"/>
  </r>
  <r>
    <x v="3"/>
    <x v="1"/>
    <n v="150"/>
    <n v="3000"/>
    <n v="5"/>
    <n v="0"/>
    <n v="0"/>
    <s v="SaidNew"/>
    <x v="0"/>
    <x v="0"/>
    <x v="0"/>
    <x v="0"/>
    <n v="753.30666666666696"/>
    <n v="725.90666666666698"/>
    <n v="7"/>
    <n v="7"/>
    <n v="753.30666666666696"/>
    <n v="725.90666666666698"/>
    <n v="7"/>
    <n v="7"/>
    <n v="-1"/>
    <n v="-1"/>
    <n v="-1"/>
    <n v="-1"/>
    <x v="0"/>
    <n v="1.65"/>
    <n v="1.65"/>
    <n v="-1"/>
    <x v="0"/>
    <x v="0"/>
    <n v="1029"/>
    <n v="65287"/>
    <n v="119"/>
    <s v="1647015922885_TMM"/>
    <n v="889"/>
    <n v="889"/>
    <n v="4"/>
  </r>
  <r>
    <x v="3"/>
    <x v="1"/>
    <n v="150"/>
    <n v="3000"/>
    <n v="6"/>
    <n v="0"/>
    <n v="0"/>
    <s v="SaidNew"/>
    <x v="0"/>
    <x v="0"/>
    <x v="0"/>
    <x v="0"/>
    <n v="333.782222222222"/>
    <n v="62.12"/>
    <n v="1"/>
    <n v="3"/>
    <n v="333.782222222222"/>
    <n v="62.12"/>
    <n v="1"/>
    <n v="3"/>
    <n v="-1"/>
    <n v="-1"/>
    <n v="-1"/>
    <n v="-1"/>
    <x v="0"/>
    <n v="1.98"/>
    <n v="1.98"/>
    <n v="-1"/>
    <x v="0"/>
    <x v="0"/>
    <n v="951"/>
    <n v="66759"/>
    <n v="2004"/>
    <s v="1647015922885_TMM"/>
    <n v="889"/>
    <n v="889"/>
    <n v="4"/>
  </r>
  <r>
    <x v="3"/>
    <x v="1"/>
    <n v="150"/>
    <n v="3000"/>
    <n v="7"/>
    <n v="0"/>
    <n v="0"/>
    <s v="SaidNew"/>
    <x v="0"/>
    <x v="0"/>
    <x v="0"/>
    <x v="0"/>
    <n v="311.782222222222"/>
    <n v="167.75111111111099"/>
    <n v="2"/>
    <n v="3"/>
    <n v="311.782222222222"/>
    <n v="167.75111111111099"/>
    <n v="2"/>
    <n v="3"/>
    <n v="-1"/>
    <n v="-1"/>
    <n v="-1"/>
    <n v="-1"/>
    <x v="0"/>
    <n v="2.31"/>
    <n v="2.31"/>
    <n v="-1"/>
    <x v="0"/>
    <x v="0"/>
    <n v="935"/>
    <n v="68207"/>
    <n v="1847"/>
    <s v="1647015922885_TMM"/>
    <n v="889"/>
    <n v="889"/>
    <n v="4"/>
  </r>
  <r>
    <x v="3"/>
    <x v="1"/>
    <n v="150"/>
    <n v="3000"/>
    <n v="8"/>
    <n v="0"/>
    <n v="0"/>
    <s v="SaidNew"/>
    <x v="0"/>
    <x v="0"/>
    <x v="0"/>
    <x v="0"/>
    <n v="773.30666666666696"/>
    <n v="634.27555555555602"/>
    <n v="6"/>
    <n v="7"/>
    <n v="773.30666666666696"/>
    <n v="634.27555555555602"/>
    <n v="6"/>
    <n v="7"/>
    <n v="-1"/>
    <n v="-1"/>
    <n v="-1"/>
    <n v="-1"/>
    <x v="0"/>
    <n v="2.64"/>
    <n v="2.64"/>
    <n v="-1"/>
    <x v="0"/>
    <x v="0"/>
    <n v="1135"/>
    <n v="69854"/>
    <n v="296"/>
    <s v="1647015922885_TMM"/>
    <n v="889"/>
    <n v="889"/>
    <n v="4"/>
  </r>
  <r>
    <x v="3"/>
    <x v="1"/>
    <n v="150"/>
    <n v="3000"/>
    <n v="9"/>
    <n v="0"/>
    <n v="0"/>
    <s v="SaidNew"/>
    <x v="0"/>
    <x v="0"/>
    <x v="0"/>
    <x v="0"/>
    <n v="436.41333333333301"/>
    <n v="736.90666666666698"/>
    <n v="7"/>
    <n v="4"/>
    <n v="436.41333333333301"/>
    <n v="736.90666666666698"/>
    <n v="7"/>
    <n v="4"/>
    <n v="-1"/>
    <n v="-1"/>
    <n v="-1"/>
    <n v="-1"/>
    <x v="0"/>
    <n v="2.97"/>
    <n v="2.97"/>
    <n v="-1"/>
    <x v="0"/>
    <x v="0"/>
    <n v="1025"/>
    <n v="71391"/>
    <n v="1469"/>
    <s v="1647015922885_TMM"/>
    <n v="889"/>
    <n v="889"/>
    <n v="4"/>
  </r>
  <r>
    <x v="3"/>
    <x v="1"/>
    <n v="150"/>
    <n v="3000"/>
    <n v="10"/>
    <n v="0"/>
    <n v="0"/>
    <s v="SaidNew"/>
    <x v="0"/>
    <x v="0"/>
    <x v="0"/>
    <x v="0"/>
    <n v="421.41333333333301"/>
    <n v="284.38222222222203"/>
    <n v="3"/>
    <n v="4"/>
    <n v="421.41333333333301"/>
    <n v="284.38222222222203"/>
    <n v="3"/>
    <n v="4"/>
    <n v="-1"/>
    <n v="-1"/>
    <n v="-1"/>
    <n v="-1"/>
    <x v="0"/>
    <n v="3.3"/>
    <n v="3.3"/>
    <n v="-1"/>
    <x v="0"/>
    <x v="0"/>
    <n v="1014"/>
    <n v="72927"/>
    <n v="1176"/>
    <s v="1647015922885_TMM"/>
    <n v="889"/>
    <n v="889"/>
    <n v="4"/>
  </r>
  <r>
    <x v="3"/>
    <x v="1"/>
    <n v="150"/>
    <n v="3000"/>
    <n v="11"/>
    <n v="0"/>
    <n v="0"/>
    <s v="SaidNew"/>
    <x v="0"/>
    <x v="0"/>
    <x v="0"/>
    <x v="0"/>
    <n v="654.675555555556"/>
    <n v="276.38222222222203"/>
    <n v="3"/>
    <n v="6"/>
    <n v="654.675555555556"/>
    <n v="276.38222222222203"/>
    <n v="3"/>
    <n v="6"/>
    <n v="-1"/>
    <n v="-1"/>
    <n v="-1"/>
    <n v="-1"/>
    <x v="0"/>
    <n v="3.63"/>
    <n v="3.63"/>
    <n v="-1"/>
    <x v="0"/>
    <x v="0"/>
    <n v="1007"/>
    <n v="74455"/>
    <n v="1169"/>
    <s v="1647015922885_TMM"/>
    <n v="889"/>
    <n v="889"/>
    <n v="4"/>
  </r>
  <r>
    <x v="3"/>
    <x v="1"/>
    <n v="150"/>
    <n v="3000"/>
    <n v="12"/>
    <n v="0"/>
    <n v="0"/>
    <s v="SaidNew"/>
    <x v="0"/>
    <x v="0"/>
    <x v="0"/>
    <x v="0"/>
    <n v="773.30666666666696"/>
    <n v="72.12"/>
    <n v="1"/>
    <n v="7"/>
    <n v="773.30666666666696"/>
    <n v="72.12"/>
    <n v="1"/>
    <n v="7"/>
    <n v="-1"/>
    <n v="-1"/>
    <n v="-1"/>
    <n v="-1"/>
    <x v="0"/>
    <n v="3.96"/>
    <n v="3.96"/>
    <n v="-1"/>
    <x v="0"/>
    <x v="0"/>
    <n v="996"/>
    <n v="75959"/>
    <n v="2038"/>
    <s v="1647015922885_TMM"/>
    <n v="889"/>
    <n v="889"/>
    <n v="4"/>
  </r>
  <r>
    <x v="3"/>
    <x v="1"/>
    <n v="150"/>
    <n v="3000"/>
    <n v="13"/>
    <n v="0"/>
    <n v="0"/>
    <s v="SaidNew"/>
    <x v="0"/>
    <x v="0"/>
    <x v="0"/>
    <x v="0"/>
    <n v="552.04444444444403"/>
    <n v="190.75111111111099"/>
    <n v="2"/>
    <n v="5"/>
    <n v="552.04444444444403"/>
    <n v="190.75111111111099"/>
    <n v="2"/>
    <n v="5"/>
    <n v="-1"/>
    <n v="-1"/>
    <n v="-1"/>
    <n v="-1"/>
    <x v="0"/>
    <n v="4.29"/>
    <n v="4.29"/>
    <n v="-1"/>
    <x v="0"/>
    <x v="0"/>
    <n v="967"/>
    <n v="77439"/>
    <n v="615"/>
    <s v="1647015922885_TMM"/>
    <n v="889"/>
    <n v="889"/>
    <n v="4"/>
  </r>
  <r>
    <x v="3"/>
    <x v="1"/>
    <n v="150"/>
    <n v="3000"/>
    <n v="14"/>
    <n v="0"/>
    <n v="0"/>
    <s v="SaidNew"/>
    <x v="0"/>
    <x v="0"/>
    <x v="0"/>
    <x v="0"/>
    <n v="529.04444444444403"/>
    <n v="733.90666666666698"/>
    <n v="7"/>
    <n v="5"/>
    <n v="529.04444444444403"/>
    <n v="733.90666666666698"/>
    <n v="7"/>
    <n v="5"/>
    <n v="-1"/>
    <n v="-1"/>
    <n v="-1"/>
    <n v="-1"/>
    <x v="0"/>
    <n v="4.62"/>
    <n v="4.62"/>
    <n v="-1"/>
    <x v="0"/>
    <x v="0"/>
    <n v="1030"/>
    <n v="78983"/>
    <n v="1404"/>
    <s v="1647015922885_TMM"/>
    <n v="889"/>
    <n v="889"/>
    <n v="4"/>
  </r>
  <r>
    <x v="3"/>
    <x v="1"/>
    <n v="150"/>
    <n v="3000"/>
    <n v="15"/>
    <n v="0"/>
    <n v="0"/>
    <s v="SaidNew"/>
    <x v="0"/>
    <x v="0"/>
    <x v="0"/>
    <x v="0"/>
    <n v="322.782222222222"/>
    <n v="286.38222222222203"/>
    <n v="3"/>
    <n v="3"/>
    <n v="322.782222222222"/>
    <n v="286.38222222222203"/>
    <n v="3"/>
    <n v="3"/>
    <n v="-1"/>
    <n v="-1"/>
    <n v="-1"/>
    <n v="-1"/>
    <x v="0"/>
    <n v="4.95"/>
    <n v="4.95"/>
    <n v="-1"/>
    <x v="0"/>
    <x v="0"/>
    <n v="963"/>
    <n v="80455"/>
    <n v="1779"/>
    <s v="1647015922885_TMM"/>
    <n v="889"/>
    <n v="889"/>
    <n v="4"/>
  </r>
  <r>
    <x v="3"/>
    <x v="1"/>
    <n v="150"/>
    <n v="3000"/>
    <n v="16"/>
    <n v="1"/>
    <n v="1"/>
    <s v="SaidOld"/>
    <x v="0"/>
    <x v="1"/>
    <x v="1"/>
    <x v="1"/>
    <n v="648.675555555556"/>
    <n v="73.12"/>
    <n v="1"/>
    <n v="6"/>
    <n v="322.782222222222"/>
    <n v="286.38222222222203"/>
    <n v="3"/>
    <n v="3"/>
    <n v="328.10000610351602"/>
    <n v="274.55000305175798"/>
    <n v="3"/>
    <n v="3"/>
    <x v="404"/>
    <n v="4.95"/>
    <n v="5.2809999999999997"/>
    <n v="5.1890000000000001"/>
    <x v="402"/>
    <x v="401"/>
    <n v="1267"/>
    <n v="84463"/>
    <n v="1779"/>
    <s v="1647015922885_TMM"/>
    <n v="889"/>
    <n v="889"/>
    <n v="4"/>
  </r>
  <r>
    <x v="3"/>
    <x v="1"/>
    <n v="150"/>
    <n v="3000"/>
    <n v="17"/>
    <n v="0"/>
    <n v="0"/>
    <s v="SaidNew"/>
    <x v="0"/>
    <x v="0"/>
    <x v="0"/>
    <x v="0"/>
    <n v="773.30666666666696"/>
    <n v="72.12"/>
    <n v="1"/>
    <n v="7"/>
    <n v="773.30666666666696"/>
    <n v="72.12"/>
    <n v="1"/>
    <n v="7"/>
    <n v="-1"/>
    <n v="-1"/>
    <n v="-1"/>
    <n v="-1"/>
    <x v="0"/>
    <n v="5.6109999999999998"/>
    <n v="5.6109999999999998"/>
    <n v="-1"/>
    <x v="0"/>
    <x v="0"/>
    <n v="1220"/>
    <n v="86694"/>
    <n v="300"/>
    <s v="1647015922885_TMM"/>
    <n v="889"/>
    <n v="889"/>
    <n v="4"/>
  </r>
  <r>
    <x v="3"/>
    <x v="1"/>
    <n v="150"/>
    <n v="3000"/>
    <n v="18"/>
    <n v="0"/>
    <n v="0"/>
    <s v="SaidNew"/>
    <x v="0"/>
    <x v="0"/>
    <x v="0"/>
    <x v="0"/>
    <n v="192.15111111111099"/>
    <n v="511.64444444444399"/>
    <n v="5"/>
    <n v="2"/>
    <n v="192.15111111111099"/>
    <n v="511.64444444444399"/>
    <n v="5"/>
    <n v="2"/>
    <n v="-1"/>
    <n v="-1"/>
    <n v="-1"/>
    <n v="-1"/>
    <x v="0"/>
    <n v="5.9409999999999998"/>
    <n v="5.9409999999999998"/>
    <n v="-1"/>
    <x v="0"/>
    <x v="0"/>
    <n v="1107"/>
    <n v="88319"/>
    <n v="811"/>
    <s v="1647015922885_TMM"/>
    <n v="889"/>
    <n v="889"/>
    <n v="4"/>
  </r>
  <r>
    <x v="3"/>
    <x v="1"/>
    <n v="150"/>
    <n v="3000"/>
    <n v="19"/>
    <n v="0"/>
    <n v="0"/>
    <s v="SaidNew"/>
    <x v="0"/>
    <x v="0"/>
    <x v="0"/>
    <x v="0"/>
    <n v="649.675555555556"/>
    <n v="727.90666666666698"/>
    <n v="7"/>
    <n v="6"/>
    <n v="649.675555555556"/>
    <n v="727.90666666666698"/>
    <n v="7"/>
    <n v="6"/>
    <n v="-1"/>
    <n v="-1"/>
    <n v="-1"/>
    <n v="-1"/>
    <x v="0"/>
    <n v="6.2709999999999999"/>
    <n v="6.2709999999999999"/>
    <n v="-1"/>
    <x v="0"/>
    <x v="0"/>
    <n v="997"/>
    <n v="89831"/>
    <n v="1049"/>
    <s v="1647015922885_TMM"/>
    <n v="889"/>
    <n v="889"/>
    <n v="4"/>
  </r>
  <r>
    <x v="3"/>
    <x v="1"/>
    <n v="150"/>
    <n v="3000"/>
    <n v="20"/>
    <n v="0"/>
    <n v="0"/>
    <s v="SaidNew"/>
    <x v="0"/>
    <x v="0"/>
    <x v="0"/>
    <x v="0"/>
    <n v="192.15111111111099"/>
    <n v="511.64444444444399"/>
    <n v="5"/>
    <n v="2"/>
    <n v="192.15111111111099"/>
    <n v="511.64444444444399"/>
    <n v="5"/>
    <n v="2"/>
    <n v="-1"/>
    <n v="-1"/>
    <n v="-1"/>
    <n v="-1"/>
    <x v="0"/>
    <n v="6.601"/>
    <n v="6.601"/>
    <n v="-1"/>
    <x v="0"/>
    <x v="0"/>
    <n v="967"/>
    <n v="91302"/>
    <n v="1414"/>
    <s v="1647015922885_TMM"/>
    <n v="889"/>
    <n v="889"/>
    <n v="4"/>
  </r>
  <r>
    <x v="3"/>
    <x v="1"/>
    <n v="150"/>
    <n v="3000"/>
    <n v="21"/>
    <n v="1"/>
    <n v="2"/>
    <s v="SaidOld"/>
    <x v="0"/>
    <x v="1"/>
    <x v="4"/>
    <x v="3"/>
    <n v="207.15111111111099"/>
    <n v="64.12"/>
    <n v="1"/>
    <n v="2"/>
    <n v="529.04444444444403"/>
    <n v="733.90666666666698"/>
    <n v="7"/>
    <n v="5"/>
    <n v="530.10000610351597"/>
    <n v="629.55000305175804"/>
    <n v="6"/>
    <n v="5"/>
    <x v="405"/>
    <n v="4.62"/>
    <n v="6.931"/>
    <n v="4.1559999999999997"/>
    <x v="403"/>
    <x v="402"/>
    <n v="1691"/>
    <n v="95528"/>
    <n v="1404"/>
    <s v="1647015922885_TMM"/>
    <n v="889"/>
    <n v="889"/>
    <n v="4"/>
  </r>
  <r>
    <x v="3"/>
    <x v="1"/>
    <n v="150"/>
    <n v="3000"/>
    <n v="22"/>
    <n v="1"/>
    <n v="3"/>
    <s v="SaidOld"/>
    <x v="0"/>
    <x v="1"/>
    <x v="24"/>
    <x v="4"/>
    <n v="654.675555555556"/>
    <n v="276.38222222222203"/>
    <n v="3"/>
    <n v="6"/>
    <n v="436.41333333333301"/>
    <n v="736.90666666666698"/>
    <n v="7"/>
    <n v="4"/>
    <n v="452.10000610351602"/>
    <n v="756.55000305175804"/>
    <n v="7"/>
    <n v="4"/>
    <x v="406"/>
    <n v="2.97"/>
    <n v="7.2610000000000001"/>
    <n v="5.1890000000000001"/>
    <x v="404"/>
    <x v="403"/>
    <n v="1772"/>
    <n v="101431"/>
    <n v="1469"/>
    <s v="1647015922885_TMM"/>
    <n v="889"/>
    <n v="889"/>
    <n v="4"/>
  </r>
  <r>
    <x v="3"/>
    <x v="1"/>
    <n v="150"/>
    <n v="3000"/>
    <n v="23"/>
    <n v="1"/>
    <n v="4"/>
    <s v="SaidOld"/>
    <x v="0"/>
    <x v="1"/>
    <x v="10"/>
    <x v="4"/>
    <n v="648.675555555556"/>
    <n v="73.12"/>
    <n v="1"/>
    <n v="6"/>
    <n v="425.41333333333301"/>
    <n v="639.27555555555602"/>
    <n v="6"/>
    <n v="4"/>
    <n v="777.10000610351597"/>
    <n v="422.55000305175798"/>
    <n v="4"/>
    <n v="7"/>
    <x v="407"/>
    <n v="0.33"/>
    <n v="7.5910000000000002"/>
    <n v="1.86"/>
    <x v="405"/>
    <x v="404"/>
    <n v="2286"/>
    <n v="106959"/>
    <n v="1341"/>
    <s v="1647015922885_TMM"/>
    <n v="889"/>
    <n v="889"/>
    <n v="4"/>
  </r>
  <r>
    <x v="3"/>
    <x v="1"/>
    <n v="150"/>
    <n v="3000"/>
    <n v="24"/>
    <n v="1"/>
    <n v="5"/>
    <s v="SaidOld"/>
    <x v="0"/>
    <x v="1"/>
    <x v="10"/>
    <x v="4"/>
    <n v="421.41333333333301"/>
    <n v="284.38222222222203"/>
    <n v="3"/>
    <n v="4"/>
    <n v="753.30666666666696"/>
    <n v="725.90666666666698"/>
    <n v="7"/>
    <n v="7"/>
    <n v="662.10000610351597"/>
    <n v="609.55000305175804"/>
    <n v="6"/>
    <n v="6"/>
    <x v="408"/>
    <n v="0.66"/>
    <n v="7.9210000000000003"/>
    <n v="0.94099999999999995"/>
    <x v="406"/>
    <x v="405"/>
    <n v="1813"/>
    <n v="112207"/>
    <n v="771"/>
    <s v="1647015922885_TMM"/>
    <n v="889"/>
    <n v="889"/>
    <n v="4"/>
  </r>
  <r>
    <x v="3"/>
    <x v="1"/>
    <n v="150"/>
    <n v="3000"/>
    <n v="25"/>
    <n v="1"/>
    <n v="6"/>
    <s v="SaidOld"/>
    <x v="0"/>
    <x v="1"/>
    <x v="3"/>
    <x v="3"/>
    <n v="311.782222222222"/>
    <n v="167.75111111111099"/>
    <n v="2"/>
    <n v="3"/>
    <n v="773.30666666666696"/>
    <n v="72.12"/>
    <n v="1"/>
    <n v="7"/>
    <n v="763.10000610351597"/>
    <n v="45.550003051757798"/>
    <n v="1"/>
    <n v="7"/>
    <x v="409"/>
    <n v="5.6109999999999998"/>
    <n v="8.2509999999999994"/>
    <n v="7.0259999999999998"/>
    <x v="407"/>
    <x v="406"/>
    <n v="1387"/>
    <n v="116127"/>
    <n v="300"/>
    <s v="1647015922885_TMM"/>
    <n v="889"/>
    <n v="889"/>
    <n v="4"/>
  </r>
  <r>
    <x v="3"/>
    <x v="1"/>
    <n v="150"/>
    <n v="3000"/>
    <n v="26"/>
    <n v="0"/>
    <n v="0"/>
    <s v="SaidNew"/>
    <x v="0"/>
    <x v="0"/>
    <x v="0"/>
    <x v="0"/>
    <n v="419.41333333333301"/>
    <n v="530.64444444444405"/>
    <n v="5"/>
    <n v="4"/>
    <n v="419.41333333333301"/>
    <n v="530.64444444444405"/>
    <n v="5"/>
    <n v="4"/>
    <n v="-1"/>
    <n v="-1"/>
    <n v="-1"/>
    <n v="-1"/>
    <x v="0"/>
    <n v="8.5809999999999995"/>
    <n v="8.5809999999999995"/>
    <n v="-1"/>
    <x v="0"/>
    <x v="0"/>
    <n v="1513"/>
    <n v="118647"/>
    <n v="1106"/>
    <s v="1647015922885_TMM"/>
    <n v="889"/>
    <n v="889"/>
    <n v="4"/>
  </r>
  <r>
    <x v="3"/>
    <x v="1"/>
    <n v="150"/>
    <n v="3000"/>
    <n v="27"/>
    <n v="0"/>
    <n v="0"/>
    <s v="SaidNew"/>
    <x v="0"/>
    <x v="0"/>
    <x v="0"/>
    <x v="0"/>
    <n v="322.782222222222"/>
    <n v="286.38222222222203"/>
    <n v="3"/>
    <n v="3"/>
    <n v="322.782222222222"/>
    <n v="286.38222222222203"/>
    <n v="3"/>
    <n v="3"/>
    <n v="-1"/>
    <n v="-1"/>
    <n v="-1"/>
    <n v="-1"/>
    <x v="0"/>
    <n v="8.9109999999999996"/>
    <n v="8.9109999999999996"/>
    <n v="-1"/>
    <x v="0"/>
    <x v="0"/>
    <n v="875"/>
    <n v="120038"/>
    <n v="1405"/>
    <s v="1647015922885_TMM"/>
    <n v="889"/>
    <n v="889"/>
    <n v="4"/>
  </r>
  <r>
    <x v="3"/>
    <x v="1"/>
    <n v="150"/>
    <n v="3000"/>
    <n v="28"/>
    <n v="1"/>
    <n v="7"/>
    <s v="SaidOld"/>
    <x v="0"/>
    <x v="1"/>
    <x v="41"/>
    <x v="4"/>
    <n v="424.41333333333301"/>
    <n v="405.01333333333298"/>
    <n v="4"/>
    <n v="4"/>
    <n v="654.675555555556"/>
    <n v="276.38222222222203"/>
    <n v="3"/>
    <n v="6"/>
    <n v="667.10000610351597"/>
    <n v="267.80000305175798"/>
    <n v="3"/>
    <n v="6"/>
    <x v="410"/>
    <n v="3.63"/>
    <n v="9.2409999999999997"/>
    <n v="3.1230000000000002"/>
    <x v="408"/>
    <x v="407"/>
    <n v="1976"/>
    <n v="124487"/>
    <n v="1169"/>
    <s v="1647015922885_TMM"/>
    <n v="889"/>
    <n v="889"/>
    <n v="4"/>
  </r>
  <r>
    <x v="3"/>
    <x v="1"/>
    <n v="150"/>
    <n v="3000"/>
    <n v="29"/>
    <n v="1"/>
    <n v="8"/>
    <s v="SaidNew"/>
    <x v="1"/>
    <x v="2"/>
    <x v="2"/>
    <x v="2"/>
    <n v="774.30666666666696"/>
    <n v="417.01333333333298"/>
    <n v="4"/>
    <n v="7"/>
    <n v="419.41333333333301"/>
    <n v="530.64444444444405"/>
    <n v="5"/>
    <n v="4"/>
    <n v="-1"/>
    <n v="-1"/>
    <n v="-1"/>
    <n v="-1"/>
    <x v="0"/>
    <n v="8.5809999999999995"/>
    <n v="9.5709999999999997"/>
    <n v="-1"/>
    <x v="0"/>
    <x v="0"/>
    <n v="1883"/>
    <n v="127383"/>
    <n v="1106"/>
    <s v="1647015922885_TMM"/>
    <n v="889"/>
    <n v="889"/>
    <n v="4"/>
  </r>
  <r>
    <x v="3"/>
    <x v="1"/>
    <n v="150"/>
    <n v="3000"/>
    <n v="30"/>
    <n v="1"/>
    <n v="9"/>
    <s v="SaidOld"/>
    <x v="0"/>
    <x v="1"/>
    <x v="19"/>
    <x v="3"/>
    <n v="773.30666666666696"/>
    <n v="634.27555555555602"/>
    <n v="6"/>
    <n v="7"/>
    <n v="649.675555555556"/>
    <n v="727.90666666666698"/>
    <n v="7"/>
    <n v="6"/>
    <n v="521.10000610351597"/>
    <n v="636.80000305175804"/>
    <n v="6"/>
    <n v="5"/>
    <x v="411"/>
    <n v="6.2709999999999999"/>
    <n v="9.9009999999999998"/>
    <n v="6.3380000000000001"/>
    <x v="409"/>
    <x v="408"/>
    <n v="1848"/>
    <n v="131520"/>
    <n v="1049"/>
    <s v="1647015922885_TMM"/>
    <n v="889"/>
    <n v="889"/>
    <n v="4"/>
  </r>
  <r>
    <x v="3"/>
    <x v="1"/>
    <n v="150"/>
    <n v="3000"/>
    <n v="31"/>
    <n v="0"/>
    <n v="0"/>
    <s v="SaidNew"/>
    <x v="0"/>
    <x v="0"/>
    <x v="0"/>
    <x v="0"/>
    <n v="775.30666666666696"/>
    <n v="197.75111111111099"/>
    <n v="2"/>
    <n v="7"/>
    <n v="775.30666666666696"/>
    <n v="197.75111111111099"/>
    <n v="2"/>
    <n v="7"/>
    <n v="-1"/>
    <n v="-1"/>
    <n v="-1"/>
    <n v="-1"/>
    <x v="0"/>
    <n v="10.231"/>
    <n v="10.231"/>
    <n v="-1"/>
    <x v="0"/>
    <x v="0"/>
    <n v="1060"/>
    <n v="133583"/>
    <n v="1670"/>
    <s v="1647015922885_TMM"/>
    <n v="889"/>
    <n v="889"/>
    <n v="4"/>
  </r>
  <r>
    <x v="3"/>
    <x v="1"/>
    <n v="150"/>
    <n v="3000"/>
    <n v="32"/>
    <n v="0"/>
    <n v="0"/>
    <s v="SaidNew"/>
    <x v="0"/>
    <x v="0"/>
    <x v="0"/>
    <x v="0"/>
    <n v="549.04444444444403"/>
    <n v="637.27555555555602"/>
    <n v="6"/>
    <n v="5"/>
    <n v="549.04444444444403"/>
    <n v="637.27555555555602"/>
    <n v="6"/>
    <n v="5"/>
    <n v="-1"/>
    <n v="-1"/>
    <n v="-1"/>
    <n v="-1"/>
    <x v="0"/>
    <n v="10.561"/>
    <n v="10.561"/>
    <n v="-1"/>
    <x v="0"/>
    <x v="0"/>
    <n v="1043"/>
    <n v="135142"/>
    <n v="913"/>
    <s v="1647015922885_TMM"/>
    <n v="889"/>
    <n v="889"/>
    <n v="4"/>
  </r>
  <r>
    <x v="3"/>
    <x v="1"/>
    <n v="150"/>
    <n v="3000"/>
    <n v="33"/>
    <n v="1"/>
    <n v="10"/>
    <s v="SaidOld"/>
    <x v="0"/>
    <x v="1"/>
    <x v="33"/>
    <x v="6"/>
    <n v="207.15111111111099"/>
    <n v="64.12"/>
    <n v="1"/>
    <n v="2"/>
    <n v="311.782222222222"/>
    <n v="167.75111111111099"/>
    <n v="2"/>
    <n v="3"/>
    <n v="776.10000610351597"/>
    <n v="284.80000305175798"/>
    <n v="3"/>
    <n v="7"/>
    <x v="412"/>
    <n v="2.31"/>
    <n v="10.891"/>
    <n v="3.5819999999999999"/>
    <x v="410"/>
    <x v="409"/>
    <n v="1663"/>
    <n v="138991"/>
    <n v="1847"/>
    <s v="1647015922885_TMM"/>
    <n v="889"/>
    <n v="889"/>
    <n v="4"/>
  </r>
  <r>
    <x v="3"/>
    <x v="1"/>
    <n v="150"/>
    <n v="3000"/>
    <n v="34"/>
    <n v="1"/>
    <n v="11"/>
    <s v="SaidOld"/>
    <x v="0"/>
    <x v="1"/>
    <x v="21"/>
    <x v="4"/>
    <n v="103.52"/>
    <n v="608.27555555555602"/>
    <n v="6"/>
    <n v="1"/>
    <n v="192.15111111111099"/>
    <n v="511.64444444444399"/>
    <n v="5"/>
    <n v="2"/>
    <n v="296.10000610351602"/>
    <n v="386.80000305175798"/>
    <n v="4"/>
    <n v="3"/>
    <x v="413"/>
    <n v="5.9409999999999998"/>
    <n v="11.221"/>
    <n v="6.452"/>
    <x v="411"/>
    <x v="410"/>
    <n v="1705"/>
    <n v="144607"/>
    <n v="811"/>
    <s v="1647015922885_TMM"/>
    <n v="889"/>
    <n v="889"/>
    <n v="4"/>
  </r>
  <r>
    <x v="3"/>
    <x v="1"/>
    <n v="150"/>
    <n v="3000"/>
    <n v="35"/>
    <n v="1"/>
    <n v="12"/>
    <s v="SaidOld"/>
    <x v="0"/>
    <x v="1"/>
    <x v="86"/>
    <x v="6"/>
    <n v="311.782222222222"/>
    <n v="167.75111111111099"/>
    <n v="2"/>
    <n v="3"/>
    <n v="773.30666666666696"/>
    <n v="634.27555555555602"/>
    <n v="6"/>
    <n v="7"/>
    <n v="778.10000610351597"/>
    <n v="316.80000305175798"/>
    <n v="3"/>
    <n v="7"/>
    <x v="414"/>
    <n v="2.64"/>
    <n v="11.551"/>
    <n v="4.6150000000000002"/>
    <x v="412"/>
    <x v="411"/>
    <n v="1479"/>
    <n v="149487"/>
    <n v="296"/>
    <s v="1647015922885_TMM"/>
    <n v="889"/>
    <n v="889"/>
    <n v="4"/>
  </r>
  <r>
    <x v="3"/>
    <x v="1"/>
    <n v="150"/>
    <n v="3000"/>
    <n v="36"/>
    <n v="0"/>
    <n v="0"/>
    <s v="SaidNew"/>
    <x v="0"/>
    <x v="0"/>
    <x v="0"/>
    <x v="0"/>
    <n v="773.30666666666696"/>
    <n v="72.12"/>
    <n v="1"/>
    <n v="7"/>
    <n v="773.30666666666696"/>
    <n v="72.12"/>
    <n v="1"/>
    <n v="7"/>
    <n v="-1"/>
    <n v="-1"/>
    <n v="-1"/>
    <n v="-1"/>
    <x v="0"/>
    <n v="11.881"/>
    <n v="11.881"/>
    <n v="-1"/>
    <x v="0"/>
    <x v="0"/>
    <n v="1480"/>
    <n v="151975"/>
    <n v="1187"/>
    <s v="1647015922885_TMM"/>
    <n v="889"/>
    <n v="889"/>
    <n v="4"/>
  </r>
  <r>
    <x v="3"/>
    <x v="1"/>
    <n v="150"/>
    <n v="3000"/>
    <n v="37"/>
    <n v="1"/>
    <n v="13"/>
    <s v="SaidOld"/>
    <x v="0"/>
    <x v="1"/>
    <x v="39"/>
    <x v="6"/>
    <n v="311.782222222222"/>
    <n v="167.75111111111099"/>
    <n v="2"/>
    <n v="3"/>
    <n v="552.04444444444403"/>
    <n v="190.75111111111099"/>
    <n v="2"/>
    <n v="5"/>
    <n v="644.10000610351597"/>
    <n v="289.80000305175798"/>
    <n v="3"/>
    <n v="6"/>
    <x v="415"/>
    <n v="4.29"/>
    <n v="12.211"/>
    <n v="6.3380000000000001"/>
    <x v="413"/>
    <x v="412"/>
    <n v="1799"/>
    <n v="155855"/>
    <n v="615"/>
    <s v="1647015922885_TMM"/>
    <n v="889"/>
    <n v="889"/>
    <n v="4"/>
  </r>
  <r>
    <x v="3"/>
    <x v="1"/>
    <n v="150"/>
    <n v="3000"/>
    <n v="38"/>
    <n v="1"/>
    <n v="14"/>
    <s v="SaidOld"/>
    <x v="0"/>
    <x v="1"/>
    <x v="29"/>
    <x v="6"/>
    <n v="192.15111111111099"/>
    <n v="511.64444444444399"/>
    <n v="5"/>
    <n v="2"/>
    <n v="209.15111111111099"/>
    <n v="411.01333333333298"/>
    <n v="4"/>
    <n v="2"/>
    <n v="778.10000610351597"/>
    <n v="407.80000305175798"/>
    <n v="4"/>
    <n v="7"/>
    <x v="416"/>
    <n v="1.32"/>
    <n v="12.541"/>
    <n v="3.4670000000000001"/>
    <x v="414"/>
    <x v="413"/>
    <n v="1903"/>
    <n v="161031"/>
    <n v="423"/>
    <s v="1647015922885_TMM"/>
    <n v="889"/>
    <n v="889"/>
    <n v="4"/>
  </r>
  <r>
    <x v="3"/>
    <x v="1"/>
    <n v="150"/>
    <n v="3000"/>
    <n v="39"/>
    <n v="0"/>
    <n v="0"/>
    <s v="SaidNew"/>
    <x v="0"/>
    <x v="0"/>
    <x v="0"/>
    <x v="0"/>
    <n v="649.675555555556"/>
    <n v="727.90666666666698"/>
    <n v="7"/>
    <n v="6"/>
    <n v="649.675555555556"/>
    <n v="727.90666666666698"/>
    <n v="7"/>
    <n v="6"/>
    <n v="-1"/>
    <n v="-1"/>
    <n v="-1"/>
    <n v="-1"/>
    <x v="0"/>
    <n v="12.871"/>
    <n v="12.871"/>
    <n v="-1"/>
    <x v="0"/>
    <x v="0"/>
    <n v="1220"/>
    <n v="163263"/>
    <n v="54"/>
    <s v="1647015922885_TMM"/>
    <n v="889"/>
    <n v="889"/>
    <n v="4"/>
  </r>
  <r>
    <x v="3"/>
    <x v="1"/>
    <n v="150"/>
    <n v="3000"/>
    <n v="40"/>
    <n v="1"/>
    <n v="15"/>
    <s v="SaidOld"/>
    <x v="0"/>
    <x v="1"/>
    <x v="37"/>
    <x v="6"/>
    <n v="775.30666666666696"/>
    <n v="197.75111111111099"/>
    <n v="2"/>
    <n v="7"/>
    <n v="773.30666666666696"/>
    <n v="72.12"/>
    <n v="1"/>
    <n v="7"/>
    <n v="724.10000610351597"/>
    <n v="70.800003051757798"/>
    <n v="1"/>
    <n v="7"/>
    <x v="417"/>
    <n v="3.96"/>
    <n v="13.201000000000001"/>
    <n v="3.3519999999999999"/>
    <x v="415"/>
    <x v="414"/>
    <n v="2020"/>
    <n v="168080"/>
    <n v="2038"/>
    <s v="1647015922885_TMM"/>
    <n v="889"/>
    <n v="889"/>
    <n v="4"/>
  </r>
  <r>
    <x v="3"/>
    <x v="1"/>
    <n v="150"/>
    <n v="3000"/>
    <n v="41"/>
    <n v="0"/>
    <n v="0"/>
    <s v="SaidNew"/>
    <x v="0"/>
    <x v="0"/>
    <x v="0"/>
    <x v="0"/>
    <n v="654.675555555556"/>
    <n v="276.38222222222203"/>
    <n v="3"/>
    <n v="6"/>
    <n v="654.675555555556"/>
    <n v="276.38222222222203"/>
    <n v="3"/>
    <n v="6"/>
    <n v="-1"/>
    <n v="-1"/>
    <n v="-1"/>
    <n v="-1"/>
    <x v="0"/>
    <n v="13.531000000000001"/>
    <n v="13.531000000000001"/>
    <n v="-1"/>
    <x v="0"/>
    <x v="0"/>
    <n v="1083"/>
    <n v="170175"/>
    <n v="1081"/>
    <s v="1647015922885_TMM"/>
    <n v="889"/>
    <n v="889"/>
    <n v="4"/>
  </r>
  <r>
    <x v="3"/>
    <x v="1"/>
    <n v="150"/>
    <n v="3000"/>
    <n v="42"/>
    <n v="0"/>
    <n v="0"/>
    <s v="SaidNew"/>
    <x v="0"/>
    <x v="0"/>
    <x v="0"/>
    <x v="0"/>
    <n v="527.04444444444403"/>
    <n v="395.01333333333298"/>
    <n v="4"/>
    <n v="5"/>
    <n v="527.04444444444403"/>
    <n v="395.01333333333298"/>
    <n v="4"/>
    <n v="5"/>
    <n v="-1"/>
    <n v="-1"/>
    <n v="-1"/>
    <n v="-1"/>
    <x v="0"/>
    <n v="13.861000000000001"/>
    <n v="13.861000000000001"/>
    <n v="-1"/>
    <x v="0"/>
    <x v="0"/>
    <n v="1040"/>
    <n v="171718"/>
    <n v="1675"/>
    <s v="1647015922885_TMM"/>
    <n v="889"/>
    <n v="889"/>
    <n v="4"/>
  </r>
  <r>
    <x v="3"/>
    <x v="1"/>
    <n v="150"/>
    <n v="3000"/>
    <n v="43"/>
    <n v="0"/>
    <n v="0"/>
    <s v="SaidNew"/>
    <x v="0"/>
    <x v="0"/>
    <x v="0"/>
    <x v="0"/>
    <n v="333.782222222222"/>
    <n v="62.12"/>
    <n v="1"/>
    <n v="3"/>
    <n v="333.782222222222"/>
    <n v="62.12"/>
    <n v="1"/>
    <n v="3"/>
    <n v="-1"/>
    <n v="-1"/>
    <n v="-1"/>
    <n v="-1"/>
    <x v="0"/>
    <n v="14.191000000000001"/>
    <n v="14.191000000000001"/>
    <n v="-1"/>
    <x v="0"/>
    <x v="0"/>
    <n v="1000"/>
    <n v="173239"/>
    <n v="714"/>
    <s v="1647015922885_TMM"/>
    <n v="889"/>
    <n v="889"/>
    <n v="4"/>
  </r>
  <r>
    <x v="3"/>
    <x v="1"/>
    <n v="150"/>
    <n v="3000"/>
    <n v="44"/>
    <n v="0"/>
    <n v="0"/>
    <s v="SaidNew"/>
    <x v="0"/>
    <x v="0"/>
    <x v="0"/>
    <x v="0"/>
    <n v="638.675555555556"/>
    <n v="628.27555555555602"/>
    <n v="6"/>
    <n v="6"/>
    <n v="638.675555555556"/>
    <n v="628.27555555555602"/>
    <n v="6"/>
    <n v="6"/>
    <n v="-1"/>
    <n v="-1"/>
    <n v="-1"/>
    <n v="-1"/>
    <x v="0"/>
    <n v="14.521000000000001"/>
    <n v="14.521000000000001"/>
    <n v="-1"/>
    <x v="0"/>
    <x v="0"/>
    <n v="1063"/>
    <n v="174807"/>
    <n v="1541"/>
    <s v="1647015922885_TMM"/>
    <n v="889"/>
    <n v="889"/>
    <n v="4"/>
  </r>
  <r>
    <x v="3"/>
    <x v="1"/>
    <n v="150"/>
    <n v="3000"/>
    <n v="45"/>
    <n v="0"/>
    <n v="0"/>
    <s v="SaidNew"/>
    <x v="0"/>
    <x v="0"/>
    <x v="0"/>
    <x v="0"/>
    <n v="307.782222222222"/>
    <n v="389.01333333333298"/>
    <n v="4"/>
    <n v="3"/>
    <n v="307.782222222222"/>
    <n v="389.01333333333298"/>
    <n v="4"/>
    <n v="3"/>
    <n v="-1"/>
    <n v="-1"/>
    <n v="-1"/>
    <n v="-1"/>
    <x v="0"/>
    <n v="14.851000000000001"/>
    <n v="14.851000000000001"/>
    <n v="-1"/>
    <x v="0"/>
    <x v="0"/>
    <n v="944"/>
    <n v="176271"/>
    <n v="254"/>
    <s v="1647015922885_TMM"/>
    <n v="889"/>
    <n v="889"/>
    <n v="4"/>
  </r>
  <r>
    <x v="3"/>
    <x v="1"/>
    <n v="150"/>
    <n v="3000"/>
    <n v="46"/>
    <n v="1"/>
    <n v="16"/>
    <s v="SaidOld"/>
    <x v="0"/>
    <x v="1"/>
    <x v="9"/>
    <x v="4"/>
    <n v="774.30666666666696"/>
    <n v="291.38222222222203"/>
    <n v="3"/>
    <n v="7"/>
    <n v="549.04444444444403"/>
    <n v="637.27555555555602"/>
    <n v="6"/>
    <n v="5"/>
    <n v="510.10000610351602"/>
    <n v="507.80000305175798"/>
    <n v="5"/>
    <n v="5"/>
    <x v="418"/>
    <n v="10.561"/>
    <n v="15.182"/>
    <n v="10.356"/>
    <x v="416"/>
    <x v="415"/>
    <n v="2148"/>
    <n v="180559"/>
    <n v="913"/>
    <s v="1647015922885_TMM"/>
    <n v="889"/>
    <n v="889"/>
    <n v="4"/>
  </r>
  <r>
    <x v="3"/>
    <x v="1"/>
    <n v="150"/>
    <n v="3000"/>
    <n v="47"/>
    <n v="1"/>
    <n v="17"/>
    <s v="SaidOld"/>
    <x v="0"/>
    <x v="1"/>
    <x v="12"/>
    <x v="2"/>
    <n v="549.04444444444403"/>
    <n v="637.27555555555602"/>
    <n v="6"/>
    <n v="5"/>
    <n v="333.782222222222"/>
    <n v="62.12"/>
    <n v="1"/>
    <n v="3"/>
    <n v="442.10000610351602"/>
    <n v="50.800003051757798"/>
    <n v="1"/>
    <n v="4"/>
    <x v="419"/>
    <n v="14.191000000000001"/>
    <n v="15.512"/>
    <n v="14.145"/>
    <x v="25"/>
    <x v="25"/>
    <n v="1622"/>
    <n v="184575"/>
    <n v="714"/>
    <s v="1647015922885_TMM"/>
    <n v="889"/>
    <n v="889"/>
    <n v="4"/>
  </r>
  <r>
    <x v="3"/>
    <x v="1"/>
    <n v="150"/>
    <n v="3000"/>
    <n v="48"/>
    <n v="1"/>
    <n v="18"/>
    <s v="SaidOld"/>
    <x v="0"/>
    <x v="1"/>
    <x v="67"/>
    <x v="6"/>
    <n v="209.15111111111099"/>
    <n v="411.01333333333298"/>
    <n v="4"/>
    <n v="2"/>
    <n v="753.30666666666696"/>
    <n v="725.90666666666698"/>
    <n v="7"/>
    <n v="7"/>
    <n v="753.10000610351597"/>
    <n v="731.80000305175804"/>
    <n v="7"/>
    <n v="7"/>
    <x v="420"/>
    <n v="1.65"/>
    <n v="15.842000000000001"/>
    <n v="5.649"/>
    <x v="417"/>
    <x v="416"/>
    <n v="1552"/>
    <n v="189759"/>
    <n v="119"/>
    <s v="1647015922885_TMM"/>
    <n v="889"/>
    <n v="889"/>
    <n v="4"/>
  </r>
  <r>
    <x v="3"/>
    <x v="1"/>
    <n v="150"/>
    <n v="3000"/>
    <n v="49"/>
    <n v="0"/>
    <n v="0"/>
    <s v="SaidNew"/>
    <x v="0"/>
    <x v="0"/>
    <x v="0"/>
    <x v="0"/>
    <n v="310.782222222222"/>
    <n v="609.27555555555602"/>
    <n v="6"/>
    <n v="3"/>
    <n v="310.782222222222"/>
    <n v="609.27555555555602"/>
    <n v="6"/>
    <n v="3"/>
    <n v="-1"/>
    <n v="-1"/>
    <n v="-1"/>
    <n v="-1"/>
    <x v="0"/>
    <n v="16.172000000000001"/>
    <n v="16.172000000000001"/>
    <n v="-1"/>
    <x v="0"/>
    <x v="0"/>
    <n v="1158"/>
    <n v="191919"/>
    <n v="1427"/>
    <s v="1647015922885_TMM"/>
    <n v="889"/>
    <n v="889"/>
    <n v="4"/>
  </r>
  <r>
    <x v="3"/>
    <x v="1"/>
    <n v="150"/>
    <n v="3000"/>
    <n v="50"/>
    <n v="1"/>
    <n v="19"/>
    <s v="SaidOld"/>
    <x v="0"/>
    <x v="1"/>
    <x v="9"/>
    <x v="4"/>
    <n v="649.675555555556"/>
    <n v="727.90666666666698"/>
    <n v="7"/>
    <n v="6"/>
    <n v="773.30666666666696"/>
    <n v="72.12"/>
    <n v="1"/>
    <n v="7"/>
    <n v="202.10000610351599"/>
    <n v="77.800003051757798"/>
    <n v="1"/>
    <n v="2"/>
    <x v="421"/>
    <n v="11.881"/>
    <n v="16.501999999999999"/>
    <n v="10.7"/>
    <x v="418"/>
    <x v="417"/>
    <n v="2449"/>
    <n v="196871"/>
    <n v="1187"/>
    <s v="1647015922885_TMM"/>
    <n v="889"/>
    <n v="889"/>
    <n v="4"/>
  </r>
  <r>
    <x v="3"/>
    <x v="1"/>
    <n v="150"/>
    <n v="3000"/>
    <n v="51"/>
    <n v="1"/>
    <n v="20"/>
    <s v="SaidOld"/>
    <x v="0"/>
    <x v="1"/>
    <x v="8"/>
    <x v="5"/>
    <n v="441.41333333333301"/>
    <n v="67.12"/>
    <n v="1"/>
    <n v="4"/>
    <n v="310.782222222222"/>
    <n v="609.27555555555602"/>
    <n v="6"/>
    <n v="3"/>
    <n v="314.10000610351602"/>
    <n v="718.80000305175804"/>
    <n v="7"/>
    <n v="3"/>
    <x v="422"/>
    <n v="16.172000000000001"/>
    <n v="16.832000000000001"/>
    <n v="10.241"/>
    <x v="419"/>
    <x v="418"/>
    <n v="1668"/>
    <n v="202106"/>
    <n v="1427"/>
    <s v="1647015922885_TMM"/>
    <n v="889"/>
    <n v="889"/>
    <n v="4"/>
  </r>
  <r>
    <x v="3"/>
    <x v="1"/>
    <n v="150"/>
    <n v="3000"/>
    <n v="52"/>
    <n v="0"/>
    <n v="0"/>
    <s v="SaidNew"/>
    <x v="0"/>
    <x v="0"/>
    <x v="0"/>
    <x v="0"/>
    <n v="527.04444444444403"/>
    <n v="395.01333333333298"/>
    <n v="4"/>
    <n v="5"/>
    <n v="527.04444444444403"/>
    <n v="395.01333333333298"/>
    <n v="4"/>
    <n v="5"/>
    <n v="-1"/>
    <n v="-1"/>
    <n v="-1"/>
    <n v="-1"/>
    <x v="0"/>
    <n v="17.161999999999999"/>
    <n v="17.161999999999999"/>
    <n v="-1"/>
    <x v="0"/>
    <x v="0"/>
    <n v="1088"/>
    <n v="204199"/>
    <n v="362"/>
    <s v="1647015922885_TMM"/>
    <n v="889"/>
    <n v="889"/>
    <n v="4"/>
  </r>
  <r>
    <x v="3"/>
    <x v="1"/>
    <n v="150"/>
    <n v="3000"/>
    <n v="53"/>
    <n v="0"/>
    <n v="0"/>
    <s v="SaidNew"/>
    <x v="0"/>
    <x v="0"/>
    <x v="0"/>
    <x v="0"/>
    <n v="323.782222222222"/>
    <n v="501.64444444444399"/>
    <n v="5"/>
    <n v="3"/>
    <n v="323.782222222222"/>
    <n v="501.64444444444399"/>
    <n v="5"/>
    <n v="3"/>
    <n v="-1"/>
    <n v="-1"/>
    <n v="-1"/>
    <n v="-1"/>
    <x v="0"/>
    <n v="17.492000000000001"/>
    <n v="17.492000000000001"/>
    <n v="-1"/>
    <x v="0"/>
    <x v="0"/>
    <n v="1100"/>
    <n v="205815"/>
    <n v="2089"/>
    <s v="1647015922885_TMM"/>
    <n v="889"/>
    <n v="889"/>
    <n v="4"/>
  </r>
  <r>
    <x v="3"/>
    <x v="1"/>
    <n v="150"/>
    <n v="3000"/>
    <n v="54"/>
    <n v="1"/>
    <n v="21"/>
    <s v="SaidOld"/>
    <x v="0"/>
    <x v="1"/>
    <x v="20"/>
    <x v="3"/>
    <n v="545.04444444444403"/>
    <n v="302.38222222222203"/>
    <n v="3"/>
    <n v="5"/>
    <n v="638.675555555556"/>
    <n v="628.27555555555602"/>
    <n v="6"/>
    <n v="6"/>
    <n v="784.10000610351597"/>
    <n v="524.80000305175804"/>
    <n v="5"/>
    <n v="7"/>
    <x v="423"/>
    <n v="14.521000000000001"/>
    <n v="17.821999999999999"/>
    <n v="14.145"/>
    <x v="420"/>
    <x v="419"/>
    <n v="1553"/>
    <n v="209583"/>
    <n v="1541"/>
    <s v="1647015922885_TMM"/>
    <n v="889"/>
    <n v="889"/>
    <n v="4"/>
  </r>
  <r>
    <x v="3"/>
    <x v="1"/>
    <n v="150"/>
    <n v="3000"/>
    <n v="55"/>
    <n v="0"/>
    <n v="0"/>
    <s v="SaidNew"/>
    <x v="0"/>
    <x v="0"/>
    <x v="0"/>
    <x v="0"/>
    <n v="112.52"/>
    <n v="71.12"/>
    <n v="1"/>
    <n v="1"/>
    <n v="112.52"/>
    <n v="71.12"/>
    <n v="1"/>
    <n v="1"/>
    <n v="-1"/>
    <n v="-1"/>
    <n v="-1"/>
    <n v="-1"/>
    <x v="0"/>
    <n v="18.152000000000001"/>
    <n v="18.152000000000001"/>
    <n v="-1"/>
    <x v="0"/>
    <x v="0"/>
    <n v="1540"/>
    <n v="212135"/>
    <n v="1835"/>
    <s v="1647015922885_TMM"/>
    <n v="889"/>
    <n v="889"/>
    <n v="4"/>
  </r>
  <r>
    <x v="3"/>
    <x v="1"/>
    <n v="150"/>
    <n v="3000"/>
    <n v="56"/>
    <n v="0"/>
    <n v="0"/>
    <s v="SaidNew"/>
    <x v="0"/>
    <x v="0"/>
    <x v="0"/>
    <x v="0"/>
    <n v="306.782222222222"/>
    <n v="734.90666666666698"/>
    <n v="7"/>
    <n v="3"/>
    <n v="306.782222222222"/>
    <n v="734.90666666666698"/>
    <n v="7"/>
    <n v="3"/>
    <n v="-1"/>
    <n v="-1"/>
    <n v="-1"/>
    <n v="-1"/>
    <x v="0"/>
    <n v="18.481999999999999"/>
    <n v="18.481999999999999"/>
    <n v="-1"/>
    <x v="0"/>
    <x v="0"/>
    <n v="1065"/>
    <n v="213711"/>
    <n v="2167"/>
    <s v="1647015922885_TMM"/>
    <n v="889"/>
    <n v="889"/>
    <n v="4"/>
  </r>
  <r>
    <x v="3"/>
    <x v="1"/>
    <n v="150"/>
    <n v="3000"/>
    <n v="57"/>
    <n v="1"/>
    <n v="22"/>
    <s v="SaidOld"/>
    <x v="0"/>
    <x v="1"/>
    <x v="8"/>
    <x v="5"/>
    <n v="774.30666666666696"/>
    <n v="291.38222222222203"/>
    <n v="3"/>
    <n v="7"/>
    <n v="112.52"/>
    <n v="71.12"/>
    <n v="1"/>
    <n v="1"/>
    <n v="112.10000610351599"/>
    <n v="71.800003051757798"/>
    <n v="1"/>
    <n v="1"/>
    <x v="424"/>
    <n v="18.152000000000001"/>
    <n v="18.812000000000001"/>
    <n v="17.933"/>
    <x v="421"/>
    <x v="420"/>
    <n v="1264"/>
    <n v="216927"/>
    <n v="1835"/>
    <s v="1647015922885_TMM"/>
    <n v="889"/>
    <n v="889"/>
    <n v="4"/>
  </r>
  <r>
    <x v="3"/>
    <x v="1"/>
    <n v="150"/>
    <n v="3000"/>
    <n v="58"/>
    <n v="0"/>
    <n v="0"/>
    <s v="SaidNew"/>
    <x v="0"/>
    <x v="0"/>
    <x v="0"/>
    <x v="0"/>
    <n v="533.04444444444403"/>
    <n v="502.64444444444399"/>
    <n v="5"/>
    <n v="5"/>
    <n v="533.04444444444403"/>
    <n v="502.64444444444399"/>
    <n v="5"/>
    <n v="5"/>
    <n v="-1"/>
    <n v="-1"/>
    <n v="-1"/>
    <n v="-1"/>
    <x v="0"/>
    <n v="19.141999999999999"/>
    <n v="19.141999999999999"/>
    <n v="-1"/>
    <x v="0"/>
    <x v="0"/>
    <n v="1477"/>
    <n v="219407"/>
    <n v="2079"/>
    <s v="1647015922885_TMM"/>
    <n v="889"/>
    <n v="889"/>
    <n v="4"/>
  </r>
  <r>
    <x v="3"/>
    <x v="1"/>
    <n v="150"/>
    <n v="3000"/>
    <n v="59"/>
    <n v="1"/>
    <n v="23"/>
    <s v="SaidOld"/>
    <x v="0"/>
    <x v="1"/>
    <x v="2"/>
    <x v="2"/>
    <n v="773.30666666666696"/>
    <n v="634.27555555555602"/>
    <n v="6"/>
    <n v="7"/>
    <n v="306.782222222222"/>
    <n v="734.90666666666698"/>
    <n v="7"/>
    <n v="3"/>
    <n v="326.10000610351602"/>
    <n v="736.80000305175804"/>
    <n v="7"/>
    <n v="3"/>
    <x v="425"/>
    <n v="18.481999999999999"/>
    <n v="19.472000000000001"/>
    <n v="18.393000000000001"/>
    <x v="422"/>
    <x v="421"/>
    <n v="1807"/>
    <n v="223576"/>
    <n v="2167"/>
    <s v="1647015922885_TMM"/>
    <n v="889"/>
    <n v="889"/>
    <n v="4"/>
  </r>
  <r>
    <x v="3"/>
    <x v="1"/>
    <n v="150"/>
    <n v="3000"/>
    <n v="60"/>
    <n v="0"/>
    <n v="0"/>
    <s v="SaidNew"/>
    <x v="0"/>
    <x v="0"/>
    <x v="0"/>
    <x v="0"/>
    <n v="664.675555555556"/>
    <n v="398.01333333333298"/>
    <n v="4"/>
    <n v="6"/>
    <n v="664.675555555556"/>
    <n v="398.01333333333298"/>
    <n v="4"/>
    <n v="6"/>
    <n v="-1"/>
    <n v="-1"/>
    <n v="-1"/>
    <n v="-1"/>
    <x v="0"/>
    <n v="19.802"/>
    <n v="19.802"/>
    <n v="-1"/>
    <x v="0"/>
    <x v="0"/>
    <n v="1039"/>
    <n v="225623"/>
    <n v="1574"/>
    <s v="1647015922885_TMM"/>
    <n v="889"/>
    <n v="889"/>
    <n v="4"/>
  </r>
  <r>
    <x v="3"/>
    <x v="1"/>
    <n v="150"/>
    <n v="3000"/>
    <n v="61"/>
    <n v="1"/>
    <n v="24"/>
    <s v="SaidOld"/>
    <x v="0"/>
    <x v="1"/>
    <x v="116"/>
    <x v="6"/>
    <n v="529.04444444444403"/>
    <n v="733.90666666666698"/>
    <n v="7"/>
    <n v="5"/>
    <n v="192.15111111111099"/>
    <n v="511.64444444444399"/>
    <n v="5"/>
    <n v="2"/>
    <n v="82.100006103515597"/>
    <n v="519.80000305175804"/>
    <n v="5"/>
    <n v="1"/>
    <x v="426"/>
    <n v="6.601"/>
    <n v="20.132000000000001"/>
    <n v="7.2560000000000002"/>
    <x v="423"/>
    <x v="422"/>
    <n v="2055"/>
    <n v="229687"/>
    <n v="1414"/>
    <s v="1647015922885_TMM"/>
    <n v="889"/>
    <n v="889"/>
    <n v="4"/>
  </r>
  <r>
    <x v="3"/>
    <x v="1"/>
    <n v="150"/>
    <n v="3000"/>
    <n v="62"/>
    <n v="1"/>
    <n v="25"/>
    <s v="SaidOld"/>
    <x v="0"/>
    <x v="1"/>
    <x v="15"/>
    <x v="6"/>
    <n v="307.782222222222"/>
    <n v="389.01333333333298"/>
    <n v="4"/>
    <n v="3"/>
    <n v="775.30666666666696"/>
    <n v="197.75111111111099"/>
    <n v="2"/>
    <n v="7"/>
    <n v="790.10000610351597"/>
    <n v="652.80000305175804"/>
    <n v="6"/>
    <n v="7"/>
    <x v="427"/>
    <n v="10.231"/>
    <n v="20.462"/>
    <n v="9.782"/>
    <x v="424"/>
    <x v="423"/>
    <n v="2471"/>
    <n v="235223"/>
    <n v="1670"/>
    <s v="1647015922885_TMM"/>
    <n v="889"/>
    <n v="889"/>
    <n v="4"/>
  </r>
  <r>
    <x v="3"/>
    <x v="1"/>
    <n v="150"/>
    <n v="3000"/>
    <n v="63"/>
    <n v="1"/>
    <n v="26"/>
    <s v="SaidOld"/>
    <x v="0"/>
    <x v="1"/>
    <x v="20"/>
    <x v="3"/>
    <n v="201.15111111111099"/>
    <n v="726.90666666666698"/>
    <n v="7"/>
    <n v="2"/>
    <n v="323.782222222222"/>
    <n v="501.64444444444399"/>
    <n v="5"/>
    <n v="3"/>
    <n v="530.10000610351597"/>
    <n v="744.80000305175804"/>
    <n v="7"/>
    <n v="5"/>
    <x v="428"/>
    <n v="17.492000000000001"/>
    <n v="20.792000000000002"/>
    <n v="15.867000000000001"/>
    <x v="425"/>
    <x v="424"/>
    <n v="2292"/>
    <n v="240047"/>
    <n v="2089"/>
    <s v="1647015922885_TMM"/>
    <n v="889"/>
    <n v="889"/>
    <n v="4"/>
  </r>
  <r>
    <x v="3"/>
    <x v="1"/>
    <n v="150"/>
    <n v="3000"/>
    <n v="64"/>
    <n v="0"/>
    <n v="0"/>
    <s v="SaidNew"/>
    <x v="0"/>
    <x v="0"/>
    <x v="0"/>
    <x v="0"/>
    <n v="323.782222222222"/>
    <n v="501.64444444444399"/>
    <n v="5"/>
    <n v="3"/>
    <n v="323.782222222222"/>
    <n v="501.64444444444399"/>
    <n v="5"/>
    <n v="3"/>
    <n v="-1"/>
    <n v="-1"/>
    <n v="-1"/>
    <n v="-1"/>
    <x v="0"/>
    <n v="21.122"/>
    <n v="21.122"/>
    <n v="-1"/>
    <x v="0"/>
    <x v="0"/>
    <n v="1018"/>
    <n v="242078"/>
    <n v="2357"/>
    <s v="1647015922885_TMM"/>
    <n v="889"/>
    <n v="889"/>
    <n v="4"/>
  </r>
  <r>
    <x v="3"/>
    <x v="1"/>
    <n v="150"/>
    <n v="3000"/>
    <n v="65"/>
    <n v="0"/>
    <n v="0"/>
    <s v="SaidNew"/>
    <x v="0"/>
    <x v="0"/>
    <x v="0"/>
    <x v="0"/>
    <n v="333.782222222222"/>
    <n v="62.12"/>
    <n v="1"/>
    <n v="3"/>
    <n v="333.782222222222"/>
    <n v="62.12"/>
    <n v="1"/>
    <n v="3"/>
    <n v="-1"/>
    <n v="-1"/>
    <n v="-1"/>
    <n v="-1"/>
    <x v="0"/>
    <n v="21.452000000000002"/>
    <n v="21.452000000000002"/>
    <n v="-1"/>
    <x v="0"/>
    <x v="0"/>
    <n v="1000"/>
    <n v="243590"/>
    <n v="1383"/>
    <s v="1647015922885_TMM"/>
    <n v="889"/>
    <n v="889"/>
    <n v="4"/>
  </r>
  <r>
    <x v="3"/>
    <x v="1"/>
    <n v="150"/>
    <n v="3000"/>
    <n v="66"/>
    <n v="1"/>
    <n v="27"/>
    <s v="SaidOld"/>
    <x v="0"/>
    <x v="1"/>
    <x v="80"/>
    <x v="7"/>
    <n v="307.782222222222"/>
    <n v="389.01333333333298"/>
    <n v="4"/>
    <n v="3"/>
    <n v="333.782222222222"/>
    <n v="62.12"/>
    <n v="1"/>
    <n v="3"/>
    <n v="508.10000610351602"/>
    <n v="65.800003051757798"/>
    <n v="1"/>
    <n v="5"/>
    <x v="429"/>
    <n v="1.98"/>
    <n v="21.782"/>
    <n v="2.09"/>
    <x v="426"/>
    <x v="425"/>
    <n v="2104"/>
    <n v="247736"/>
    <n v="2004"/>
    <s v="1647015922885_TMM"/>
    <n v="889"/>
    <n v="889"/>
    <n v="4"/>
  </r>
  <r>
    <x v="3"/>
    <x v="1"/>
    <n v="150"/>
    <n v="3000"/>
    <n v="67"/>
    <n v="0"/>
    <n v="0"/>
    <s v="SaidNew"/>
    <x v="0"/>
    <x v="0"/>
    <x v="0"/>
    <x v="0"/>
    <n v="441.41333333333301"/>
    <n v="67.12"/>
    <n v="1"/>
    <n v="4"/>
    <n v="441.41333333333301"/>
    <n v="67.12"/>
    <n v="1"/>
    <n v="4"/>
    <n v="-1"/>
    <n v="-1"/>
    <n v="-1"/>
    <n v="-1"/>
    <x v="0"/>
    <n v="22.111999999999998"/>
    <n v="22.111999999999998"/>
    <n v="-1"/>
    <x v="0"/>
    <x v="0"/>
    <n v="883"/>
    <n v="249631"/>
    <n v="1588"/>
    <s v="1647015922885_TMM"/>
    <n v="889"/>
    <n v="889"/>
    <n v="4"/>
  </r>
  <r>
    <x v="3"/>
    <x v="1"/>
    <n v="150"/>
    <n v="3000"/>
    <n v="68"/>
    <n v="1"/>
    <n v="28"/>
    <s v="SaidOld"/>
    <x v="0"/>
    <x v="1"/>
    <x v="64"/>
    <x v="7"/>
    <n v="643.675555555556"/>
    <n v="176.75111111111099"/>
    <n v="2"/>
    <n v="6"/>
    <n v="223.15111111111099"/>
    <n v="630.27555555555602"/>
    <n v="6"/>
    <n v="2"/>
    <n v="198.10000610351599"/>
    <n v="62.800003051757798"/>
    <n v="1"/>
    <n v="2"/>
    <x v="430"/>
    <n v="0.99"/>
    <n v="22.442"/>
    <n v="1.056"/>
    <x v="427"/>
    <x v="426"/>
    <n v="2391"/>
    <n v="255039"/>
    <n v="386"/>
    <s v="1647015922885_TMM"/>
    <n v="889"/>
    <n v="889"/>
    <n v="4"/>
  </r>
  <r>
    <x v="3"/>
    <x v="1"/>
    <n v="150"/>
    <n v="3000"/>
    <n v="69"/>
    <n v="1"/>
    <n v="29"/>
    <s v="SaidOld"/>
    <x v="0"/>
    <x v="1"/>
    <x v="8"/>
    <x v="5"/>
    <n v="753.30666666666696"/>
    <n v="725.90666666666698"/>
    <n v="7"/>
    <n v="7"/>
    <n v="441.41333333333301"/>
    <n v="67.12"/>
    <n v="1"/>
    <n v="4"/>
    <n v="526.10000610351597"/>
    <n v="80.800003051757798"/>
    <n v="1"/>
    <n v="5"/>
    <x v="431"/>
    <n v="22.111999999999998"/>
    <n v="22.771999999999998"/>
    <n v="21.837"/>
    <x v="428"/>
    <x v="427"/>
    <n v="1570"/>
    <n v="259963"/>
    <n v="1588"/>
    <s v="1647015922885_TMM"/>
    <n v="889"/>
    <n v="889"/>
    <n v="4"/>
  </r>
  <r>
    <x v="3"/>
    <x v="1"/>
    <n v="150"/>
    <n v="3000"/>
    <n v="70"/>
    <n v="1"/>
    <n v="30"/>
    <s v="SaidOld"/>
    <x v="0"/>
    <x v="1"/>
    <x v="32"/>
    <x v="6"/>
    <n v="112.52"/>
    <n v="71.12"/>
    <n v="1"/>
    <n v="1"/>
    <n v="307.782222222222"/>
    <n v="389.01333333333298"/>
    <n v="4"/>
    <n v="3"/>
    <n v="305.10000610351602"/>
    <n v="727.80000305175804"/>
    <n v="7"/>
    <n v="3"/>
    <x v="432"/>
    <n v="14.851000000000001"/>
    <n v="23.102"/>
    <n v="12.766999999999999"/>
    <x v="429"/>
    <x v="428"/>
    <n v="2284"/>
    <n v="265231"/>
    <n v="254"/>
    <s v="1647015922885_TMM"/>
    <n v="889"/>
    <n v="889"/>
    <n v="4"/>
  </r>
  <r>
    <x v="3"/>
    <x v="1"/>
    <n v="150"/>
    <n v="3000"/>
    <n v="71"/>
    <n v="1"/>
    <n v="31"/>
    <s v="SaidOld"/>
    <x v="0"/>
    <x v="1"/>
    <x v="11"/>
    <x v="4"/>
    <n v="103.52"/>
    <n v="608.27555555555602"/>
    <n v="6"/>
    <n v="1"/>
    <n v="527.04444444444403"/>
    <n v="395.01333333333298"/>
    <n v="4"/>
    <n v="5"/>
    <n v="653.10000610351597"/>
    <n v="402.80000305175798"/>
    <n v="4"/>
    <n v="6"/>
    <x v="433"/>
    <n v="17.161999999999999"/>
    <n v="23.431999999999999"/>
    <n v="17.359000000000002"/>
    <x v="430"/>
    <x v="429"/>
    <n v="3383"/>
    <n v="271543"/>
    <n v="362"/>
    <s v="1647015922885_TMM"/>
    <n v="889"/>
    <n v="889"/>
    <n v="4"/>
  </r>
  <r>
    <x v="3"/>
    <x v="1"/>
    <n v="150"/>
    <n v="3000"/>
    <n v="72"/>
    <n v="0"/>
    <n v="0"/>
    <s v="SaidNew"/>
    <x v="0"/>
    <x v="0"/>
    <x v="0"/>
    <x v="0"/>
    <n v="643.675555555556"/>
    <n v="506.64444444444399"/>
    <n v="5"/>
    <n v="6"/>
    <n v="643.675555555556"/>
    <n v="506.64444444444399"/>
    <n v="5"/>
    <n v="6"/>
    <n v="-1"/>
    <n v="-1"/>
    <n v="-1"/>
    <n v="-1"/>
    <x v="0"/>
    <n v="23.762"/>
    <n v="23.762"/>
    <n v="-1"/>
    <x v="0"/>
    <x v="0"/>
    <n v="1261"/>
    <n v="273807"/>
    <n v="2116"/>
    <s v="1647015922885_TMM"/>
    <n v="889"/>
    <n v="889"/>
    <n v="4"/>
  </r>
  <r>
    <x v="3"/>
    <x v="1"/>
    <n v="150"/>
    <n v="3000"/>
    <n v="73"/>
    <n v="0"/>
    <n v="0"/>
    <s v="SaidNew"/>
    <x v="0"/>
    <x v="0"/>
    <x v="0"/>
    <x v="0"/>
    <n v="438.41333333333301"/>
    <n v="190.75111111111099"/>
    <n v="2"/>
    <n v="4"/>
    <n v="438.41333333333301"/>
    <n v="190.75111111111099"/>
    <n v="2"/>
    <n v="4"/>
    <n v="-1"/>
    <n v="-1"/>
    <n v="-1"/>
    <n v="-1"/>
    <x v="0"/>
    <n v="24.091999999999999"/>
    <n v="24.091999999999999"/>
    <n v="-1"/>
    <x v="0"/>
    <x v="0"/>
    <n v="1020"/>
    <n v="275335"/>
    <n v="660"/>
    <s v="1647015922885_TMM"/>
    <n v="889"/>
    <n v="889"/>
    <n v="4"/>
  </r>
  <r>
    <x v="3"/>
    <x v="1"/>
    <n v="150"/>
    <n v="3000"/>
    <n v="74"/>
    <n v="1"/>
    <n v="32"/>
    <s v="SaidOld"/>
    <x v="0"/>
    <x v="1"/>
    <x v="28"/>
    <x v="3"/>
    <n v="419.41333333333301"/>
    <n v="530.64444444444405"/>
    <n v="5"/>
    <n v="4"/>
    <n v="333.782222222222"/>
    <n v="62.12"/>
    <n v="1"/>
    <n v="3"/>
    <n v="322.10000610351602"/>
    <n v="36.800003051757798"/>
    <n v="1"/>
    <n v="3"/>
    <x v="434"/>
    <n v="21.452000000000002"/>
    <n v="24.422000000000001"/>
    <n v="21.148"/>
    <x v="431"/>
    <x v="430"/>
    <n v="1472"/>
    <n v="279231"/>
    <n v="1383"/>
    <s v="1647015922885_TMM"/>
    <n v="889"/>
    <n v="889"/>
    <n v="4"/>
  </r>
  <r>
    <x v="3"/>
    <x v="1"/>
    <n v="150"/>
    <n v="3000"/>
    <n v="75"/>
    <n v="0"/>
    <n v="0"/>
    <s v="SaidNew"/>
    <x v="0"/>
    <x v="0"/>
    <x v="0"/>
    <x v="0"/>
    <n v="322.782222222222"/>
    <n v="286.38222222222203"/>
    <n v="3"/>
    <n v="3"/>
    <n v="322.782222222222"/>
    <n v="286.38222222222203"/>
    <n v="3"/>
    <n v="3"/>
    <n v="-1"/>
    <n v="-1"/>
    <n v="-1"/>
    <n v="-1"/>
    <x v="0"/>
    <n v="24.751999999999999"/>
    <n v="24.751999999999999"/>
    <n v="-1"/>
    <x v="0"/>
    <x v="0"/>
    <n v="1166"/>
    <n v="281399"/>
    <n v="1069"/>
    <s v="1647015922885_TMM"/>
    <n v="889"/>
    <n v="889"/>
    <n v="4"/>
  </r>
  <r>
    <x v="3"/>
    <x v="1"/>
    <n v="150"/>
    <n v="3000"/>
    <n v="76"/>
    <n v="1"/>
    <n v="33"/>
    <s v="SaidOld"/>
    <x v="0"/>
    <x v="1"/>
    <x v="21"/>
    <x v="4"/>
    <n v="202.15111111111099"/>
    <n v="289.38222222222203"/>
    <n v="3"/>
    <n v="2"/>
    <n v="664.675555555556"/>
    <n v="398.01333333333298"/>
    <n v="4"/>
    <n v="6"/>
    <n v="780.10000610351597"/>
    <n v="311.80000305175798"/>
    <n v="3"/>
    <n v="7"/>
    <x v="435"/>
    <n v="19.802"/>
    <n v="25.082999999999998"/>
    <n v="22.526"/>
    <x v="432"/>
    <x v="431"/>
    <n v="1355"/>
    <n v="285887"/>
    <n v="1574"/>
    <s v="1647015922885_TMM"/>
    <n v="889"/>
    <n v="889"/>
    <n v="4"/>
  </r>
  <r>
    <x v="3"/>
    <x v="1"/>
    <n v="150"/>
    <n v="3000"/>
    <n v="77"/>
    <n v="1"/>
    <n v="34"/>
    <s v="SaidOld"/>
    <x v="0"/>
    <x v="1"/>
    <x v="8"/>
    <x v="5"/>
    <n v="533.04444444444403"/>
    <n v="502.64444444444399"/>
    <n v="5"/>
    <n v="5"/>
    <n v="322.782222222222"/>
    <n v="286.38222222222203"/>
    <n v="3"/>
    <n v="3"/>
    <n v="190.10000610351599"/>
    <n v="746.80000305175804"/>
    <n v="7"/>
    <n v="2"/>
    <x v="436"/>
    <n v="24.751999999999999"/>
    <n v="25.413"/>
    <n v="24.478000000000002"/>
    <x v="428"/>
    <x v="427"/>
    <n v="2107"/>
    <n v="290719"/>
    <n v="1069"/>
    <s v="1647015922885_TMM"/>
    <n v="889"/>
    <n v="889"/>
    <n v="4"/>
  </r>
  <r>
    <x v="3"/>
    <x v="1"/>
    <n v="150"/>
    <n v="3000"/>
    <n v="78"/>
    <n v="0"/>
    <n v="0"/>
    <s v="SaidOld"/>
    <x v="1"/>
    <x v="3"/>
    <x v="0"/>
    <x v="0"/>
    <n v="103.52"/>
    <n v="608.27555555555602"/>
    <n v="6"/>
    <n v="1"/>
    <n v="103.52"/>
    <n v="608.27555555555602"/>
    <n v="6"/>
    <n v="1"/>
    <n v="778.10000610351597"/>
    <n v="427.80000305175798"/>
    <n v="4"/>
    <n v="7"/>
    <x v="437"/>
    <n v="25.742999999999999"/>
    <n v="25.742999999999999"/>
    <n v="9.2080000000000002"/>
    <x v="433"/>
    <x v="432"/>
    <n v="3121"/>
    <n v="296487"/>
    <n v="1003"/>
    <s v="1647015922885_TMM"/>
    <n v="889"/>
    <n v="889"/>
    <n v="4"/>
  </r>
  <r>
    <x v="3"/>
    <x v="1"/>
    <n v="150"/>
    <n v="3000"/>
    <n v="79"/>
    <n v="1"/>
    <n v="35"/>
    <s v="SaidOld"/>
    <x v="0"/>
    <x v="1"/>
    <x v="30"/>
    <x v="4"/>
    <n v="774.30666666666696"/>
    <n v="417.01333333333298"/>
    <n v="4"/>
    <n v="7"/>
    <n v="533.04444444444403"/>
    <n v="502.64444444444399"/>
    <n v="5"/>
    <n v="5"/>
    <n v="329.10000610351602"/>
    <n v="401.80000305175798"/>
    <n v="4"/>
    <n v="3"/>
    <x v="438"/>
    <n v="19.141999999999999"/>
    <n v="26.073"/>
    <n v="20.689"/>
    <x v="434"/>
    <x v="433"/>
    <n v="1715"/>
    <n v="300511"/>
    <n v="2079"/>
    <s v="1647015922885_TMM"/>
    <n v="889"/>
    <n v="889"/>
    <n v="4"/>
  </r>
  <r>
    <x v="3"/>
    <x v="1"/>
    <n v="150"/>
    <n v="3000"/>
    <n v="80"/>
    <n v="1"/>
    <n v="36"/>
    <s v="SaidOld"/>
    <x v="0"/>
    <x v="1"/>
    <x v="4"/>
    <x v="3"/>
    <n v="207.15111111111099"/>
    <n v="64.12"/>
    <n v="1"/>
    <n v="2"/>
    <n v="438.41333333333301"/>
    <n v="190.75111111111099"/>
    <n v="2"/>
    <n v="4"/>
    <n v="514.10000610351597"/>
    <n v="395.80000305175798"/>
    <n v="4"/>
    <n v="5"/>
    <x v="439"/>
    <n v="24.091999999999999"/>
    <n v="26.402999999999999"/>
    <n v="25.052"/>
    <x v="435"/>
    <x v="434"/>
    <n v="2520"/>
    <n v="305247"/>
    <n v="660"/>
    <s v="1647015922885_TMM"/>
    <n v="889"/>
    <n v="889"/>
    <n v="4"/>
  </r>
  <r>
    <x v="3"/>
    <x v="1"/>
    <n v="150"/>
    <n v="3000"/>
    <n v="81"/>
    <n v="0"/>
    <n v="0"/>
    <s v="SaidNew"/>
    <x v="0"/>
    <x v="0"/>
    <x v="0"/>
    <x v="0"/>
    <n v="311.782222222222"/>
    <n v="167.75111111111099"/>
    <n v="2"/>
    <n v="3"/>
    <n v="311.782222222222"/>
    <n v="167.75111111111099"/>
    <n v="2"/>
    <n v="3"/>
    <n v="-1"/>
    <n v="-1"/>
    <n v="-1"/>
    <n v="-1"/>
    <x v="0"/>
    <n v="26.733000000000001"/>
    <n v="26.733000000000001"/>
    <n v="-1"/>
    <x v="0"/>
    <x v="0"/>
    <n v="1172"/>
    <n v="307431"/>
    <n v="336"/>
    <s v="1647015922885_TMM"/>
    <n v="889"/>
    <n v="889"/>
    <n v="4"/>
  </r>
  <r>
    <x v="3"/>
    <x v="1"/>
    <n v="150"/>
    <n v="3000"/>
    <n v="82"/>
    <n v="1"/>
    <n v="37"/>
    <s v="SaidOld"/>
    <x v="0"/>
    <x v="1"/>
    <x v="1"/>
    <x v="1"/>
    <n v="192.15111111111099"/>
    <n v="511.64444444444399"/>
    <n v="5"/>
    <n v="2"/>
    <n v="311.782222222222"/>
    <n v="167.75111111111099"/>
    <n v="2"/>
    <n v="3"/>
    <n v="298.10000610351602"/>
    <n v="167.80000305175801"/>
    <n v="2"/>
    <n v="3"/>
    <x v="440"/>
    <n v="26.733000000000001"/>
    <n v="27.062999999999999"/>
    <n v="26.888999999999999"/>
    <x v="436"/>
    <x v="435"/>
    <n v="1387"/>
    <n v="310943"/>
    <n v="336"/>
    <s v="1647015922885_TMM"/>
    <n v="889"/>
    <n v="889"/>
    <n v="4"/>
  </r>
  <r>
    <x v="3"/>
    <x v="1"/>
    <n v="150"/>
    <n v="3000"/>
    <n v="83"/>
    <n v="0"/>
    <n v="0"/>
    <s v="SaidNew"/>
    <x v="0"/>
    <x v="0"/>
    <x v="0"/>
    <x v="0"/>
    <n v="664.675555555556"/>
    <n v="398.01333333333298"/>
    <n v="4"/>
    <n v="6"/>
    <n v="664.675555555556"/>
    <n v="398.01333333333298"/>
    <n v="4"/>
    <n v="6"/>
    <n v="-1"/>
    <n v="-1"/>
    <n v="-1"/>
    <n v="-1"/>
    <x v="0"/>
    <n v="27.393000000000001"/>
    <n v="27.393000000000001"/>
    <n v="-1"/>
    <x v="0"/>
    <x v="0"/>
    <n v="1480"/>
    <n v="313431"/>
    <n v="1068"/>
    <s v="1647015922885_TMM"/>
    <n v="889"/>
    <n v="889"/>
    <n v="4"/>
  </r>
  <r>
    <x v="3"/>
    <x v="1"/>
    <n v="150"/>
    <n v="3000"/>
    <n v="84"/>
    <n v="0"/>
    <n v="0"/>
    <s v="SaidNew"/>
    <x v="0"/>
    <x v="0"/>
    <x v="0"/>
    <x v="0"/>
    <n v="103.52"/>
    <n v="608.27555555555602"/>
    <n v="6"/>
    <n v="1"/>
    <n v="103.52"/>
    <n v="608.27555555555602"/>
    <n v="6"/>
    <n v="1"/>
    <n v="-1"/>
    <n v="-1"/>
    <n v="-1"/>
    <n v="-1"/>
    <x v="0"/>
    <n v="27.722999999999999"/>
    <n v="27.722999999999999"/>
    <n v="-1"/>
    <x v="0"/>
    <x v="0"/>
    <n v="1014"/>
    <n v="314951"/>
    <n v="69"/>
    <s v="1647015922885_TMM"/>
    <n v="889"/>
    <n v="889"/>
    <n v="4"/>
  </r>
  <r>
    <x v="3"/>
    <x v="1"/>
    <n v="150"/>
    <n v="3000"/>
    <n v="85"/>
    <n v="1"/>
    <n v="38"/>
    <s v="SaidOld"/>
    <x v="0"/>
    <x v="1"/>
    <x v="1"/>
    <x v="1"/>
    <n v="643.675555555556"/>
    <n v="506.64444444444399"/>
    <n v="5"/>
    <n v="6"/>
    <n v="103.52"/>
    <n v="608.27555555555602"/>
    <n v="6"/>
    <n v="1"/>
    <n v="91.100006103515597"/>
    <n v="608.80000305175804"/>
    <n v="6"/>
    <n v="1"/>
    <x v="441"/>
    <n v="27.722999999999999"/>
    <n v="28.053000000000001"/>
    <n v="27.806999999999999"/>
    <x v="437"/>
    <x v="436"/>
    <n v="1170"/>
    <n v="318823"/>
    <n v="69"/>
    <s v="1647015922885_TMM"/>
    <n v="889"/>
    <n v="889"/>
    <n v="4"/>
  </r>
  <r>
    <x v="3"/>
    <x v="1"/>
    <n v="150"/>
    <n v="3000"/>
    <n v="86"/>
    <n v="0"/>
    <n v="0"/>
    <s v="SaidNew"/>
    <x v="0"/>
    <x v="0"/>
    <x v="0"/>
    <x v="0"/>
    <n v="424.41333333333301"/>
    <n v="405.01333333333298"/>
    <n v="4"/>
    <n v="4"/>
    <n v="424.41333333333301"/>
    <n v="405.01333333333298"/>
    <n v="4"/>
    <n v="4"/>
    <n v="-1"/>
    <n v="-1"/>
    <n v="-1"/>
    <n v="-1"/>
    <x v="0"/>
    <n v="28.382999999999999"/>
    <n v="28.382999999999999"/>
    <n v="-1"/>
    <x v="0"/>
    <x v="0"/>
    <n v="1034"/>
    <n v="320863"/>
    <n v="1713"/>
    <s v="1647015922885_TMM"/>
    <n v="889"/>
    <n v="889"/>
    <n v="4"/>
  </r>
  <r>
    <x v="3"/>
    <x v="1"/>
    <n v="150"/>
    <n v="3000"/>
    <n v="87"/>
    <n v="1"/>
    <n v="39"/>
    <s v="SaidOld"/>
    <x v="0"/>
    <x v="1"/>
    <x v="59"/>
    <x v="7"/>
    <n v="438.41333333333301"/>
    <n v="190.75111111111099"/>
    <n v="2"/>
    <n v="4"/>
    <n v="421.41333333333301"/>
    <n v="284.38222222222203"/>
    <n v="3"/>
    <n v="4"/>
    <n v="292.10000610351602"/>
    <n v="187.80000305175801"/>
    <n v="2"/>
    <n v="3"/>
    <x v="442"/>
    <n v="3.3"/>
    <n v="28.713000000000001"/>
    <n v="8.2889999999999997"/>
    <x v="438"/>
    <x v="437"/>
    <n v="2128"/>
    <n v="325152"/>
    <n v="1176"/>
    <s v="1647015922885_TMM"/>
    <n v="889"/>
    <n v="889"/>
    <n v="4"/>
  </r>
  <r>
    <x v="3"/>
    <x v="1"/>
    <n v="150"/>
    <n v="3000"/>
    <n v="88"/>
    <n v="1"/>
    <n v="40"/>
    <s v="SaidOld"/>
    <x v="0"/>
    <x v="1"/>
    <x v="43"/>
    <x v="7"/>
    <n v="528.04444444444403"/>
    <n v="74.12"/>
    <n v="1"/>
    <n v="5"/>
    <n v="654.675555555556"/>
    <n v="276.38222222222203"/>
    <n v="3"/>
    <n v="6"/>
    <n v="93.100006103515597"/>
    <n v="270.80000305175798"/>
    <n v="3"/>
    <n v="1"/>
    <x v="443"/>
    <n v="13.531000000000001"/>
    <n v="29.042999999999999"/>
    <n v="22.87"/>
    <x v="439"/>
    <x v="438"/>
    <n v="1748"/>
    <n v="329695"/>
    <n v="1081"/>
    <s v="1647015922885_TMM"/>
    <n v="889"/>
    <n v="889"/>
    <n v="4"/>
  </r>
  <r>
    <x v="3"/>
    <x v="1"/>
    <n v="150"/>
    <n v="3000"/>
    <n v="89"/>
    <n v="0"/>
    <n v="0"/>
    <s v="SaidNew"/>
    <x v="0"/>
    <x v="0"/>
    <x v="0"/>
    <x v="0"/>
    <n v="438.41333333333301"/>
    <n v="190.75111111111099"/>
    <n v="2"/>
    <n v="4"/>
    <n v="438.41333333333301"/>
    <n v="190.75111111111099"/>
    <n v="2"/>
    <n v="4"/>
    <n v="-1"/>
    <n v="-1"/>
    <n v="-1"/>
    <n v="-1"/>
    <x v="0"/>
    <n v="29.373000000000001"/>
    <n v="29.373000000000001"/>
    <n v="-1"/>
    <x v="0"/>
    <x v="0"/>
    <n v="1137"/>
    <n v="331839"/>
    <n v="195"/>
    <s v="1647015922885_TMM"/>
    <n v="889"/>
    <n v="889"/>
    <n v="4"/>
  </r>
  <r>
    <x v="3"/>
    <x v="1"/>
    <n v="150"/>
    <n v="3000"/>
    <n v="90"/>
    <n v="1"/>
    <n v="41"/>
    <s v="SaidOld"/>
    <x v="0"/>
    <x v="1"/>
    <x v="4"/>
    <x v="3"/>
    <n v="106.52"/>
    <n v="176.75111111111099"/>
    <n v="2"/>
    <n v="1"/>
    <n v="664.675555555556"/>
    <n v="398.01333333333298"/>
    <n v="4"/>
    <n v="6"/>
    <n v="777.10000610351597"/>
    <n v="511.80000305175798"/>
    <n v="5"/>
    <n v="7"/>
    <x v="444"/>
    <n v="27.393000000000001"/>
    <n v="29.702999999999999"/>
    <n v="22.87"/>
    <x v="440"/>
    <x v="439"/>
    <n v="1822"/>
    <n v="336280"/>
    <n v="1068"/>
    <s v="1647015922885_TMM"/>
    <n v="889"/>
    <n v="889"/>
    <n v="4"/>
  </r>
  <r>
    <x v="3"/>
    <x v="1"/>
    <n v="150"/>
    <n v="3000"/>
    <n v="91"/>
    <n v="0"/>
    <n v="0"/>
    <s v="SaidNew"/>
    <x v="0"/>
    <x v="0"/>
    <x v="0"/>
    <x v="0"/>
    <n v="106.52"/>
    <n v="176.75111111111099"/>
    <n v="2"/>
    <n v="1"/>
    <n v="106.52"/>
    <n v="176.75111111111099"/>
    <n v="2"/>
    <n v="1"/>
    <n v="-1"/>
    <n v="-1"/>
    <n v="-1"/>
    <n v="-1"/>
    <x v="0"/>
    <n v="30.033000000000001"/>
    <n v="30.033000000000001"/>
    <n v="-1"/>
    <x v="0"/>
    <x v="0"/>
    <n v="1059"/>
    <n v="338351"/>
    <n v="1223"/>
    <s v="1647015922885_TMM"/>
    <n v="889"/>
    <n v="889"/>
    <n v="4"/>
  </r>
  <r>
    <x v="3"/>
    <x v="1"/>
    <n v="150"/>
    <n v="3000"/>
    <n v="92"/>
    <n v="1"/>
    <n v="42"/>
    <s v="SaidOld"/>
    <x v="0"/>
    <x v="1"/>
    <x v="2"/>
    <x v="2"/>
    <n v="202.15111111111099"/>
    <n v="289.38222222222203"/>
    <n v="3"/>
    <n v="2"/>
    <n v="438.41333333333301"/>
    <n v="190.75111111111099"/>
    <n v="2"/>
    <n v="4"/>
    <n v="304.10000610351602"/>
    <n v="382.80000305175798"/>
    <n v="4"/>
    <n v="3"/>
    <x v="445"/>
    <n v="29.373000000000001"/>
    <n v="30.363"/>
    <n v="29.3"/>
    <x v="441"/>
    <x v="440"/>
    <n v="3022"/>
    <n v="343255"/>
    <n v="195"/>
    <s v="1647015922885_TMM"/>
    <n v="889"/>
    <n v="889"/>
    <n v="4"/>
  </r>
  <r>
    <x v="3"/>
    <x v="1"/>
    <n v="150"/>
    <n v="3000"/>
    <n v="93"/>
    <n v="0"/>
    <n v="0"/>
    <s v="SaidNew"/>
    <x v="0"/>
    <x v="0"/>
    <x v="0"/>
    <x v="0"/>
    <n v="333.782222222222"/>
    <n v="62.12"/>
    <n v="1"/>
    <n v="3"/>
    <n v="333.782222222222"/>
    <n v="62.12"/>
    <n v="1"/>
    <n v="3"/>
    <n v="-1"/>
    <n v="-1"/>
    <n v="-1"/>
    <n v="-1"/>
    <x v="0"/>
    <n v="30.693000000000001"/>
    <n v="30.693000000000001"/>
    <n v="-1"/>
    <x v="0"/>
    <x v="0"/>
    <n v="889"/>
    <n v="345159"/>
    <n v="2130"/>
    <s v="1647015922885_TMM"/>
    <n v="889"/>
    <n v="889"/>
    <n v="4"/>
  </r>
  <r>
    <x v="3"/>
    <x v="1"/>
    <n v="150"/>
    <n v="3000"/>
    <n v="94"/>
    <n v="0"/>
    <n v="0"/>
    <s v="SaidNew"/>
    <x v="0"/>
    <x v="0"/>
    <x v="0"/>
    <x v="0"/>
    <n v="192.15111111111099"/>
    <n v="511.64444444444399"/>
    <n v="5"/>
    <n v="2"/>
    <n v="192.15111111111099"/>
    <n v="511.64444444444399"/>
    <n v="5"/>
    <n v="2"/>
    <n v="-1"/>
    <n v="-1"/>
    <n v="-1"/>
    <n v="-1"/>
    <x v="0"/>
    <n v="31.023"/>
    <n v="31.023"/>
    <n v="-1"/>
    <x v="0"/>
    <x v="0"/>
    <n v="1023"/>
    <n v="346687"/>
    <n v="996"/>
    <s v="1647015922885_TMM"/>
    <n v="889"/>
    <n v="889"/>
    <n v="4"/>
  </r>
  <r>
    <x v="3"/>
    <x v="1"/>
    <n v="150"/>
    <n v="3000"/>
    <n v="95"/>
    <n v="0"/>
    <n v="0"/>
    <s v="SaidNew"/>
    <x v="0"/>
    <x v="0"/>
    <x v="0"/>
    <x v="0"/>
    <n v="306.782222222222"/>
    <n v="734.90666666666698"/>
    <n v="7"/>
    <n v="3"/>
    <n v="306.782222222222"/>
    <n v="734.90666666666698"/>
    <n v="7"/>
    <n v="3"/>
    <n v="-1"/>
    <n v="-1"/>
    <n v="-1"/>
    <n v="-1"/>
    <x v="0"/>
    <n v="31.353000000000002"/>
    <n v="31.353000000000002"/>
    <n v="-1"/>
    <x v="0"/>
    <x v="0"/>
    <n v="1063"/>
    <n v="348263"/>
    <n v="370"/>
    <s v="1647015922885_TMM"/>
    <n v="889"/>
    <n v="889"/>
    <n v="4"/>
  </r>
  <r>
    <x v="3"/>
    <x v="1"/>
    <n v="150"/>
    <n v="3000"/>
    <n v="96"/>
    <n v="0"/>
    <n v="0"/>
    <s v="SaidNew"/>
    <x v="0"/>
    <x v="0"/>
    <x v="0"/>
    <x v="0"/>
    <n v="322.782222222222"/>
    <n v="286.38222222222203"/>
    <n v="3"/>
    <n v="3"/>
    <n v="322.782222222222"/>
    <n v="286.38222222222203"/>
    <n v="3"/>
    <n v="3"/>
    <n v="-1"/>
    <n v="-1"/>
    <n v="-1"/>
    <n v="-1"/>
    <x v="0"/>
    <n v="31.683"/>
    <n v="31.683"/>
    <n v="-1"/>
    <x v="0"/>
    <x v="0"/>
    <n v="928"/>
    <n v="349703"/>
    <n v="777"/>
    <s v="1647015922885_TMM"/>
    <n v="889"/>
    <n v="889"/>
    <n v="4"/>
  </r>
  <r>
    <x v="3"/>
    <x v="1"/>
    <n v="150"/>
    <n v="3000"/>
    <n v="97"/>
    <n v="0"/>
    <n v="0"/>
    <s v="SaidNew"/>
    <x v="0"/>
    <x v="0"/>
    <x v="0"/>
    <x v="0"/>
    <n v="773.30666666666696"/>
    <n v="72.12"/>
    <n v="1"/>
    <n v="7"/>
    <n v="773.30666666666696"/>
    <n v="72.12"/>
    <n v="1"/>
    <n v="7"/>
    <n v="-1"/>
    <n v="-1"/>
    <n v="-1"/>
    <n v="-1"/>
    <x v="0"/>
    <n v="32.012999999999998"/>
    <n v="32.012999999999998"/>
    <n v="-1"/>
    <x v="0"/>
    <x v="0"/>
    <n v="1080"/>
    <n v="351296"/>
    <n v="2200"/>
    <s v="1647015922885_TMM"/>
    <n v="889"/>
    <n v="889"/>
    <n v="4"/>
  </r>
  <r>
    <x v="3"/>
    <x v="1"/>
    <n v="150"/>
    <n v="3000"/>
    <n v="98"/>
    <n v="0"/>
    <n v="0"/>
    <s v="SaidNew"/>
    <x v="0"/>
    <x v="0"/>
    <x v="0"/>
    <x v="0"/>
    <n v="438.41333333333301"/>
    <n v="190.75111111111099"/>
    <n v="2"/>
    <n v="4"/>
    <n v="438.41333333333301"/>
    <n v="190.75111111111099"/>
    <n v="2"/>
    <n v="4"/>
    <n v="-1"/>
    <n v="-1"/>
    <n v="-1"/>
    <n v="-1"/>
    <x v="0"/>
    <n v="32.343000000000004"/>
    <n v="32.343000000000004"/>
    <n v="-1"/>
    <x v="0"/>
    <x v="0"/>
    <n v="1206"/>
    <n v="353014"/>
    <n v="700"/>
    <s v="1647015922885_TMM"/>
    <n v="889"/>
    <n v="889"/>
    <n v="4"/>
  </r>
  <r>
    <x v="3"/>
    <x v="1"/>
    <n v="150"/>
    <n v="3000"/>
    <n v="99"/>
    <n v="1"/>
    <n v="43"/>
    <s v="SaidOld"/>
    <x v="0"/>
    <x v="1"/>
    <x v="2"/>
    <x v="2"/>
    <n v="654.675555555556"/>
    <n v="276.38222222222203"/>
    <n v="3"/>
    <n v="6"/>
    <n v="322.782222222222"/>
    <n v="286.38222222222203"/>
    <n v="3"/>
    <n v="3"/>
    <n v="200.10000610351599"/>
    <n v="171.80000305175801"/>
    <n v="2"/>
    <n v="2"/>
    <x v="446"/>
    <n v="31.683"/>
    <n v="32.673000000000002"/>
    <n v="31.94"/>
    <x v="442"/>
    <x v="441"/>
    <n v="1791"/>
    <n v="356407"/>
    <n v="777"/>
    <s v="1647015922885_TMM"/>
    <n v="889"/>
    <n v="889"/>
    <n v="4"/>
  </r>
  <r>
    <x v="3"/>
    <x v="1"/>
    <n v="150"/>
    <n v="3000"/>
    <n v="100"/>
    <n v="0"/>
    <n v="0"/>
    <s v="SaidNew"/>
    <x v="0"/>
    <x v="0"/>
    <x v="0"/>
    <x v="0"/>
    <n v="533.04444444444403"/>
    <n v="502.64444444444399"/>
    <n v="5"/>
    <n v="5"/>
    <n v="533.04444444444403"/>
    <n v="502.64444444444399"/>
    <n v="5"/>
    <n v="5"/>
    <n v="-1"/>
    <n v="-1"/>
    <n v="-1"/>
    <n v="-1"/>
    <x v="0"/>
    <n v="33.003"/>
    <n v="33.003"/>
    <n v="-1"/>
    <x v="0"/>
    <x v="0"/>
    <n v="1062"/>
    <n v="358487"/>
    <n v="543"/>
    <s v="1647015922885_TMM"/>
    <n v="889"/>
    <n v="889"/>
    <n v="4"/>
  </r>
  <r>
    <x v="3"/>
    <x v="1"/>
    <n v="150"/>
    <n v="3000"/>
    <n v="101"/>
    <n v="0"/>
    <n v="0"/>
    <s v="SaidNew"/>
    <x v="0"/>
    <x v="0"/>
    <x v="0"/>
    <x v="0"/>
    <n v="202.15111111111099"/>
    <n v="289.38222222222203"/>
    <n v="3"/>
    <n v="2"/>
    <n v="202.15111111111099"/>
    <n v="289.38222222222203"/>
    <n v="3"/>
    <n v="2"/>
    <n v="-1"/>
    <n v="-1"/>
    <n v="-1"/>
    <n v="-1"/>
    <x v="0"/>
    <n v="33.332999999999998"/>
    <n v="33.332999999999998"/>
    <n v="-1"/>
    <x v="0"/>
    <x v="0"/>
    <n v="910"/>
    <n v="359911"/>
    <n v="977"/>
    <s v="1647015922885_TMM"/>
    <n v="889"/>
    <n v="889"/>
    <n v="4"/>
  </r>
  <r>
    <x v="3"/>
    <x v="1"/>
    <n v="150"/>
    <n v="3000"/>
    <n v="102"/>
    <n v="1"/>
    <n v="44"/>
    <s v="SaidOld"/>
    <x v="0"/>
    <x v="1"/>
    <x v="17"/>
    <x v="6"/>
    <n v="424.41333333333301"/>
    <n v="405.01333333333298"/>
    <n v="4"/>
    <n v="4"/>
    <n v="323.782222222222"/>
    <n v="501.64444444444399"/>
    <n v="5"/>
    <n v="3"/>
    <n v="412.10000610351602"/>
    <n v="634.80000305175804"/>
    <n v="6"/>
    <n v="4"/>
    <x v="447"/>
    <n v="21.122"/>
    <n v="33.662999999999997"/>
    <n v="15.292999999999999"/>
    <x v="443"/>
    <x v="442"/>
    <n v="3429"/>
    <n v="366879"/>
    <n v="2357"/>
    <s v="1647015922885_TMM"/>
    <n v="889"/>
    <n v="889"/>
    <n v="4"/>
  </r>
  <r>
    <x v="3"/>
    <x v="1"/>
    <n v="150"/>
    <n v="3000"/>
    <n v="103"/>
    <n v="0"/>
    <n v="0"/>
    <s v="SaidNew"/>
    <x v="0"/>
    <x v="0"/>
    <x v="0"/>
    <x v="0"/>
    <n v="533.04444444444403"/>
    <n v="502.64444444444399"/>
    <n v="5"/>
    <n v="5"/>
    <n v="533.04444444444403"/>
    <n v="502.64444444444399"/>
    <n v="5"/>
    <n v="5"/>
    <n v="-1"/>
    <n v="-1"/>
    <n v="-1"/>
    <n v="-1"/>
    <x v="0"/>
    <n v="33.993000000000002"/>
    <n v="33.993000000000002"/>
    <n v="-1"/>
    <x v="0"/>
    <x v="0"/>
    <n v="1109"/>
    <n v="368999"/>
    <n v="919"/>
    <s v="1647015922885_TMM"/>
    <n v="889"/>
    <n v="889"/>
    <n v="4"/>
  </r>
  <r>
    <x v="3"/>
    <x v="1"/>
    <n v="150"/>
    <n v="3000"/>
    <n v="104"/>
    <n v="0"/>
    <n v="0"/>
    <s v="SaidNew"/>
    <x v="0"/>
    <x v="0"/>
    <x v="0"/>
    <x v="0"/>
    <n v="207.15111111111099"/>
    <n v="64.12"/>
    <n v="1"/>
    <n v="2"/>
    <n v="207.15111111111099"/>
    <n v="64.12"/>
    <n v="1"/>
    <n v="2"/>
    <n v="-1"/>
    <n v="-1"/>
    <n v="-1"/>
    <n v="-1"/>
    <x v="0"/>
    <n v="34.323"/>
    <n v="34.323"/>
    <n v="-1"/>
    <x v="0"/>
    <x v="0"/>
    <n v="960"/>
    <n v="370471"/>
    <n v="2022"/>
    <s v="1647015922885_TMM"/>
    <n v="889"/>
    <n v="889"/>
    <n v="4"/>
  </r>
  <r>
    <x v="3"/>
    <x v="1"/>
    <n v="150"/>
    <n v="3000"/>
    <n v="105"/>
    <n v="0"/>
    <n v="0"/>
    <s v="SaidNew"/>
    <x v="0"/>
    <x v="0"/>
    <x v="0"/>
    <x v="0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34.652999999999999"/>
    <n v="34.652999999999999"/>
    <n v="-1"/>
    <x v="0"/>
    <x v="0"/>
    <n v="1271"/>
    <n v="372263"/>
    <n v="1082"/>
    <s v="1647015922885_TMM"/>
    <n v="889"/>
    <n v="889"/>
    <n v="4"/>
  </r>
  <r>
    <x v="3"/>
    <x v="1"/>
    <n v="150"/>
    <n v="3000"/>
    <n v="106"/>
    <n v="1"/>
    <n v="45"/>
    <s v="SaidOld"/>
    <x v="0"/>
    <x v="1"/>
    <x v="24"/>
    <x v="4"/>
    <n v="421.41333333333301"/>
    <n v="284.38222222222203"/>
    <n v="3"/>
    <n v="4"/>
    <n v="333.782222222222"/>
    <n v="62.12"/>
    <n v="1"/>
    <n v="3"/>
    <n v="665.10000610351597"/>
    <n v="76.800003051757798"/>
    <n v="1"/>
    <n v="6"/>
    <x v="448"/>
    <n v="30.693000000000001"/>
    <n v="34.982999999999997"/>
    <n v="29.3"/>
    <x v="444"/>
    <x v="443"/>
    <n v="1560"/>
    <n v="375639"/>
    <n v="2130"/>
    <s v="1647015922885_TMM"/>
    <n v="889"/>
    <n v="889"/>
    <n v="4"/>
  </r>
  <r>
    <x v="3"/>
    <x v="1"/>
    <n v="150"/>
    <n v="3000"/>
    <n v="107"/>
    <n v="1"/>
    <n v="46"/>
    <s v="SaidOld"/>
    <x v="0"/>
    <x v="1"/>
    <x v="81"/>
    <x v="7"/>
    <n v="549.04444444444403"/>
    <n v="637.27555555555602"/>
    <n v="6"/>
    <n v="5"/>
    <n v="649.675555555556"/>
    <n v="727.90666666666698"/>
    <n v="7"/>
    <n v="6"/>
    <n v="72.100006103515597"/>
    <n v="326.80000305175798"/>
    <n v="3"/>
    <n v="1"/>
    <x v="449"/>
    <n v="12.871"/>
    <n v="35.314"/>
    <n v="19.885000000000002"/>
    <x v="445"/>
    <x v="444"/>
    <n v="1683"/>
    <n v="379919"/>
    <n v="54"/>
    <s v="1647015922885_TMM"/>
    <n v="889"/>
    <n v="889"/>
    <n v="4"/>
  </r>
  <r>
    <x v="3"/>
    <x v="1"/>
    <n v="150"/>
    <n v="3000"/>
    <n v="108"/>
    <n v="0"/>
    <n v="0"/>
    <s v="SaidNew"/>
    <x v="0"/>
    <x v="0"/>
    <x v="0"/>
    <x v="0"/>
    <n v="104.52"/>
    <n v="411.01333333333298"/>
    <n v="4"/>
    <n v="1"/>
    <n v="104.52"/>
    <n v="411.01333333333298"/>
    <n v="4"/>
    <n v="1"/>
    <n v="-1"/>
    <n v="-1"/>
    <n v="-1"/>
    <n v="-1"/>
    <x v="0"/>
    <n v="35.643999999999998"/>
    <n v="35.643999999999998"/>
    <n v="-1"/>
    <x v="0"/>
    <x v="0"/>
    <n v="984"/>
    <n v="381919"/>
    <n v="640"/>
    <s v="1647015922885_TMM"/>
    <n v="889"/>
    <n v="889"/>
    <n v="4"/>
  </r>
  <r>
    <x v="3"/>
    <x v="1"/>
    <n v="150"/>
    <n v="3000"/>
    <n v="109"/>
    <n v="0"/>
    <n v="0"/>
    <s v="SaidNew"/>
    <x v="0"/>
    <x v="0"/>
    <x v="0"/>
    <x v="0"/>
    <n v="552.04444444444403"/>
    <n v="190.75111111111099"/>
    <n v="2"/>
    <n v="5"/>
    <n v="552.04444444444403"/>
    <n v="190.75111111111099"/>
    <n v="2"/>
    <n v="5"/>
    <n v="-1"/>
    <n v="-1"/>
    <n v="-1"/>
    <n v="-1"/>
    <x v="0"/>
    <n v="35.973999999999997"/>
    <n v="35.973999999999997"/>
    <n v="-1"/>
    <x v="0"/>
    <x v="0"/>
    <n v="1186"/>
    <n v="383623"/>
    <n v="1407"/>
    <s v="1647015922885_TMM"/>
    <n v="889"/>
    <n v="889"/>
    <n v="4"/>
  </r>
  <r>
    <x v="3"/>
    <x v="1"/>
    <n v="150"/>
    <n v="3000"/>
    <n v="110"/>
    <n v="0"/>
    <n v="0"/>
    <s v="SaidNew"/>
    <x v="0"/>
    <x v="0"/>
    <x v="0"/>
    <x v="0"/>
    <n v="307.782222222222"/>
    <n v="389.01333333333298"/>
    <n v="4"/>
    <n v="3"/>
    <n v="307.782222222222"/>
    <n v="389.01333333333298"/>
    <n v="4"/>
    <n v="3"/>
    <n v="-1"/>
    <n v="-1"/>
    <n v="-1"/>
    <n v="-1"/>
    <x v="0"/>
    <n v="36.304000000000002"/>
    <n v="36.304000000000002"/>
    <n v="-1"/>
    <x v="0"/>
    <x v="0"/>
    <n v="852"/>
    <n v="384991"/>
    <n v="2208"/>
    <s v="1647015922885_TMM"/>
    <n v="889"/>
    <n v="889"/>
    <n v="4"/>
  </r>
  <r>
    <x v="3"/>
    <x v="1"/>
    <n v="150"/>
    <n v="3000"/>
    <n v="111"/>
    <n v="1"/>
    <n v="47"/>
    <s v="SaidOld"/>
    <x v="0"/>
    <x v="1"/>
    <x v="24"/>
    <x v="4"/>
    <n v="643.675555555556"/>
    <n v="506.64444444444399"/>
    <n v="5"/>
    <n v="6"/>
    <n v="438.41333333333301"/>
    <n v="190.75111111111099"/>
    <n v="2"/>
    <n v="4"/>
    <n v="422.10000610351602"/>
    <n v="175.80000305175801"/>
    <n v="2"/>
    <n v="4"/>
    <x v="450"/>
    <n v="32.343000000000004"/>
    <n v="36.634"/>
    <n v="33.203000000000003"/>
    <x v="446"/>
    <x v="445"/>
    <n v="1374"/>
    <n v="388767"/>
    <n v="700"/>
    <s v="1647015922885_TMM"/>
    <n v="889"/>
    <n v="889"/>
    <n v="4"/>
  </r>
  <r>
    <x v="3"/>
    <x v="1"/>
    <n v="150"/>
    <n v="3000"/>
    <n v="112"/>
    <n v="1"/>
    <n v="48"/>
    <s v="SaidOld"/>
    <x v="0"/>
    <x v="1"/>
    <x v="77"/>
    <x v="6"/>
    <n v="209.15111111111099"/>
    <n v="183.75111111111099"/>
    <n v="2"/>
    <n v="2"/>
    <n v="643.675555555556"/>
    <n v="506.64444444444399"/>
    <n v="5"/>
    <n v="6"/>
    <n v="99.100006103515597"/>
    <n v="528.80000305175804"/>
    <n v="5"/>
    <n v="1"/>
    <x v="451"/>
    <n v="23.762"/>
    <n v="36.963999999999999"/>
    <n v="25.510999999999999"/>
    <x v="447"/>
    <x v="446"/>
    <n v="1782"/>
    <n v="392911"/>
    <n v="2116"/>
    <s v="1647015922885_TMM"/>
    <n v="889"/>
    <n v="889"/>
    <n v="4"/>
  </r>
  <r>
    <x v="3"/>
    <x v="1"/>
    <n v="150"/>
    <n v="3000"/>
    <n v="113"/>
    <n v="1"/>
    <n v="49"/>
    <s v="SaidNew"/>
    <x v="1"/>
    <x v="2"/>
    <x v="10"/>
    <x v="4"/>
    <n v="90.52"/>
    <n v="301.38222222222203"/>
    <n v="3"/>
    <n v="1"/>
    <n v="106.52"/>
    <n v="176.75111111111099"/>
    <n v="2"/>
    <n v="1"/>
    <n v="-1"/>
    <n v="-1"/>
    <n v="-1"/>
    <n v="-1"/>
    <x v="0"/>
    <n v="30.033000000000001"/>
    <n v="37.293999999999997"/>
    <n v="-1"/>
    <x v="0"/>
    <x v="0"/>
    <n v="1561"/>
    <n v="395487"/>
    <n v="1223"/>
    <s v="1647015922885_TMM"/>
    <n v="889"/>
    <n v="889"/>
    <n v="4"/>
  </r>
  <r>
    <x v="3"/>
    <x v="1"/>
    <n v="150"/>
    <n v="3000"/>
    <n v="114"/>
    <n v="1"/>
    <n v="50"/>
    <s v="SaidOld"/>
    <x v="0"/>
    <x v="1"/>
    <x v="63"/>
    <x v="7"/>
    <n v="545.04444444444403"/>
    <n v="302.38222222222203"/>
    <n v="3"/>
    <n v="5"/>
    <n v="527.04444444444403"/>
    <n v="395.01333333333298"/>
    <n v="4"/>
    <n v="5"/>
    <n v="406.10000610351602"/>
    <n v="738.80000305175804"/>
    <n v="7"/>
    <n v="4"/>
    <x v="452"/>
    <n v="13.861000000000001"/>
    <n v="37.624000000000002"/>
    <n v="26.774000000000001"/>
    <x v="448"/>
    <x v="447"/>
    <n v="2898"/>
    <n v="400895"/>
    <n v="1675"/>
    <s v="1647015922885_TMM"/>
    <n v="889"/>
    <n v="889"/>
    <n v="4"/>
  </r>
  <r>
    <x v="3"/>
    <x v="1"/>
    <n v="150"/>
    <n v="3000"/>
    <n v="115"/>
    <n v="0"/>
    <n v="0"/>
    <s v="SaidNew"/>
    <x v="0"/>
    <x v="0"/>
    <x v="0"/>
    <x v="0"/>
    <n v="419.41333333333301"/>
    <n v="530.64444444444405"/>
    <n v="5"/>
    <n v="4"/>
    <n v="419.41333333333301"/>
    <n v="530.64444444444405"/>
    <n v="5"/>
    <n v="4"/>
    <n v="-1"/>
    <n v="-1"/>
    <n v="-1"/>
    <n v="-1"/>
    <x v="0"/>
    <n v="37.954000000000001"/>
    <n v="37.954000000000001"/>
    <n v="-1"/>
    <x v="0"/>
    <x v="0"/>
    <n v="1455"/>
    <n v="403367"/>
    <n v="1891"/>
    <s v="1647015922885_TMM"/>
    <n v="889"/>
    <n v="889"/>
    <n v="4"/>
  </r>
  <r>
    <x v="3"/>
    <x v="1"/>
    <n v="150"/>
    <n v="3000"/>
    <n v="116"/>
    <n v="1"/>
    <n v="51"/>
    <s v="SaidOld"/>
    <x v="0"/>
    <x v="1"/>
    <x v="91"/>
    <x v="7"/>
    <n v="311.782222222222"/>
    <n v="167.75111111111099"/>
    <n v="2"/>
    <n v="3"/>
    <n v="322.782222222222"/>
    <n v="286.38222222222203"/>
    <n v="3"/>
    <n v="3"/>
    <n v="559.10000610351597"/>
    <n v="195.80000305175801"/>
    <n v="2"/>
    <n v="5"/>
    <x v="453"/>
    <n v="8.9109999999999996"/>
    <n v="38.283999999999999"/>
    <n v="14.03"/>
    <x v="449"/>
    <x v="448"/>
    <n v="2639"/>
    <n v="407935"/>
    <n v="1405"/>
    <s v="1647015922885_TMM"/>
    <n v="889"/>
    <n v="889"/>
    <n v="4"/>
  </r>
  <r>
    <x v="3"/>
    <x v="1"/>
    <n v="150"/>
    <n v="3000"/>
    <n v="117"/>
    <n v="1"/>
    <n v="52"/>
    <s v="SaidOld"/>
    <x v="0"/>
    <x v="1"/>
    <x v="35"/>
    <x v="4"/>
    <n v="322.782222222222"/>
    <n v="286.38222222222203"/>
    <n v="3"/>
    <n v="3"/>
    <n v="773.30666666666696"/>
    <n v="72.12"/>
    <n v="1"/>
    <n v="7"/>
    <n v="750.10000610351597"/>
    <n v="71.800003051757798"/>
    <n v="1"/>
    <n v="7"/>
    <x v="454"/>
    <n v="32.012999999999998"/>
    <n v="38.613999999999997"/>
    <n v="34.466000000000001"/>
    <x v="450"/>
    <x v="449"/>
    <n v="1211"/>
    <n v="411503"/>
    <n v="2200"/>
    <s v="1647015922885_TMM"/>
    <n v="889"/>
    <n v="889"/>
    <n v="4"/>
  </r>
  <r>
    <x v="3"/>
    <x v="1"/>
    <n v="150"/>
    <n v="3000"/>
    <n v="118"/>
    <n v="1"/>
    <n v="53"/>
    <s v="SaidOld"/>
    <x v="0"/>
    <x v="1"/>
    <x v="95"/>
    <x v="6"/>
    <n v="773.30666666666696"/>
    <n v="72.12"/>
    <n v="1"/>
    <n v="7"/>
    <n v="424.41333333333301"/>
    <n v="405.01333333333298"/>
    <n v="4"/>
    <n v="4"/>
    <n v="301.10000610351602"/>
    <n v="512.80000305175804"/>
    <n v="5"/>
    <n v="3"/>
    <x v="455"/>
    <n v="28.382999999999999"/>
    <n v="38.944000000000003"/>
    <n v="31.137"/>
    <x v="451"/>
    <x v="450"/>
    <n v="1289"/>
    <n v="415223"/>
    <n v="1713"/>
    <s v="1647015922885_TMM"/>
    <n v="889"/>
    <n v="889"/>
    <n v="4"/>
  </r>
  <r>
    <x v="3"/>
    <x v="1"/>
    <n v="150"/>
    <n v="3000"/>
    <n v="119"/>
    <n v="1"/>
    <n v="54"/>
    <s v="SaidOld"/>
    <x v="0"/>
    <x v="1"/>
    <x v="32"/>
    <x v="6"/>
    <n v="223.15111111111099"/>
    <n v="630.27555555555602"/>
    <n v="6"/>
    <n v="2"/>
    <n v="192.15111111111099"/>
    <n v="511.64444444444399"/>
    <n v="5"/>
    <n v="2"/>
    <n v="106.10000610351599"/>
    <n v="317.80000305175798"/>
    <n v="3"/>
    <n v="1"/>
    <x v="456"/>
    <n v="31.023"/>
    <n v="39.274000000000001"/>
    <n v="26.428999999999998"/>
    <x v="452"/>
    <x v="451"/>
    <n v="1524"/>
    <n v="419231"/>
    <n v="996"/>
    <s v="1647015922885_TMM"/>
    <n v="889"/>
    <n v="889"/>
    <n v="4"/>
  </r>
  <r>
    <x v="3"/>
    <x v="1"/>
    <n v="150"/>
    <n v="3000"/>
    <n v="120"/>
    <n v="0"/>
    <n v="0"/>
    <s v="SaidNew"/>
    <x v="0"/>
    <x v="0"/>
    <x v="0"/>
    <x v="0"/>
    <n v="762.30666666666696"/>
    <n v="511.64444444444399"/>
    <n v="5"/>
    <n v="7"/>
    <n v="762.30666666666696"/>
    <n v="511.64444444444399"/>
    <n v="5"/>
    <n v="7"/>
    <n v="-1"/>
    <n v="-1"/>
    <n v="-1"/>
    <n v="-1"/>
    <x v="0"/>
    <n v="39.603999999999999"/>
    <n v="39.603999999999999"/>
    <n v="-1"/>
    <x v="0"/>
    <x v="0"/>
    <n v="1848"/>
    <n v="422087"/>
    <n v="875"/>
    <s v="1647015922885_TMM"/>
    <n v="889"/>
    <n v="889"/>
    <n v="4"/>
  </r>
  <r>
    <x v="3"/>
    <x v="1"/>
    <n v="150"/>
    <n v="3000"/>
    <n v="121"/>
    <n v="0"/>
    <n v="0"/>
    <s v="SaidNew"/>
    <x v="0"/>
    <x v="0"/>
    <x v="0"/>
    <x v="0"/>
    <n v="438.41333333333301"/>
    <n v="190.75111111111099"/>
    <n v="2"/>
    <n v="4"/>
    <n v="438.41333333333301"/>
    <n v="190.75111111111099"/>
    <n v="2"/>
    <n v="4"/>
    <n v="-1"/>
    <n v="-1"/>
    <n v="-1"/>
    <n v="-1"/>
    <x v="0"/>
    <n v="39.933999999999997"/>
    <n v="39.933999999999997"/>
    <n v="-1"/>
    <x v="0"/>
    <x v="0"/>
    <n v="971"/>
    <n v="423574"/>
    <n v="2392"/>
    <s v="1647015922885_TMM"/>
    <n v="889"/>
    <n v="889"/>
    <n v="4"/>
  </r>
  <r>
    <x v="3"/>
    <x v="1"/>
    <n v="150"/>
    <n v="3000"/>
    <n v="122"/>
    <n v="1"/>
    <n v="55"/>
    <s v="SaidOld"/>
    <x v="0"/>
    <x v="1"/>
    <x v="24"/>
    <x v="4"/>
    <n v="306.782222222222"/>
    <n v="734.90666666666698"/>
    <n v="7"/>
    <n v="3"/>
    <n v="552.04444444444403"/>
    <n v="190.75111111111099"/>
    <n v="2"/>
    <n v="5"/>
    <n v="225.10000610351599"/>
    <n v="294.80000305175798"/>
    <n v="3"/>
    <n v="2"/>
    <x v="457"/>
    <n v="35.973999999999997"/>
    <n v="40.264000000000003"/>
    <n v="26.428999999999998"/>
    <x v="453"/>
    <x v="452"/>
    <n v="1800"/>
    <n v="427440"/>
    <n v="1407"/>
    <s v="1647015922885_TMM"/>
    <n v="889"/>
    <n v="889"/>
    <n v="4"/>
  </r>
  <r>
    <x v="3"/>
    <x v="1"/>
    <n v="150"/>
    <n v="3000"/>
    <n v="123"/>
    <n v="1"/>
    <n v="56"/>
    <s v="SaidOld"/>
    <x v="0"/>
    <x v="1"/>
    <x v="24"/>
    <x v="4"/>
    <n v="421.41333333333301"/>
    <n v="284.38222222222203"/>
    <n v="3"/>
    <n v="4"/>
    <n v="307.782222222222"/>
    <n v="389.01333333333298"/>
    <n v="4"/>
    <n v="3"/>
    <n v="212.10000610351599"/>
    <n v="405.80000305175798"/>
    <n v="4"/>
    <n v="2"/>
    <x v="458"/>
    <n v="36.304000000000002"/>
    <n v="40.594000000000001"/>
    <n v="35.384999999999998"/>
    <x v="454"/>
    <x v="453"/>
    <n v="1270"/>
    <n v="431087"/>
    <n v="2208"/>
    <s v="1647015922885_TMM"/>
    <n v="889"/>
    <n v="889"/>
    <n v="4"/>
  </r>
  <r>
    <x v="3"/>
    <x v="1"/>
    <n v="150"/>
    <n v="3000"/>
    <n v="124"/>
    <n v="0"/>
    <n v="0"/>
    <s v="SaidNew"/>
    <x v="0"/>
    <x v="0"/>
    <x v="0"/>
    <x v="0"/>
    <n v="654.675555555556"/>
    <n v="276.38222222222203"/>
    <n v="3"/>
    <n v="6"/>
    <n v="654.675555555556"/>
    <n v="276.38222222222203"/>
    <n v="3"/>
    <n v="6"/>
    <n v="-1"/>
    <n v="-1"/>
    <n v="-1"/>
    <n v="-1"/>
    <x v="0"/>
    <n v="40.923999999999999"/>
    <n v="40.923999999999999"/>
    <n v="-1"/>
    <x v="0"/>
    <x v="0"/>
    <n v="1202"/>
    <n v="433295"/>
    <n v="1113"/>
    <s v="1647015922885_TMM"/>
    <n v="889"/>
    <n v="889"/>
    <n v="4"/>
  </r>
  <r>
    <x v="3"/>
    <x v="1"/>
    <n v="150"/>
    <n v="3000"/>
    <n v="125"/>
    <n v="0"/>
    <n v="0"/>
    <s v="SaidNew"/>
    <x v="0"/>
    <x v="0"/>
    <x v="0"/>
    <x v="0"/>
    <n v="774.30666666666696"/>
    <n v="291.38222222222203"/>
    <n v="3"/>
    <n v="7"/>
    <n v="774.30666666666696"/>
    <n v="291.38222222222203"/>
    <n v="3"/>
    <n v="7"/>
    <n v="-1"/>
    <n v="-1"/>
    <n v="-1"/>
    <n v="-1"/>
    <x v="0"/>
    <n v="41.253999999999998"/>
    <n v="41.253999999999998"/>
    <n v="-1"/>
    <x v="0"/>
    <x v="0"/>
    <n v="1451"/>
    <n v="435247"/>
    <n v="487"/>
    <s v="1647015922885_TMM"/>
    <n v="889"/>
    <n v="889"/>
    <n v="4"/>
  </r>
  <r>
    <x v="3"/>
    <x v="1"/>
    <n v="150"/>
    <n v="3000"/>
    <n v="126"/>
    <n v="0"/>
    <n v="0"/>
    <s v="SaidNew"/>
    <x v="0"/>
    <x v="0"/>
    <x v="0"/>
    <x v="0"/>
    <n v="643.675555555556"/>
    <n v="176.75111111111099"/>
    <n v="2"/>
    <n v="6"/>
    <n v="643.675555555556"/>
    <n v="176.75111111111099"/>
    <n v="2"/>
    <n v="6"/>
    <n v="-1"/>
    <n v="-1"/>
    <n v="-1"/>
    <n v="-1"/>
    <x v="0"/>
    <n v="41.584000000000003"/>
    <n v="41.584000000000003"/>
    <n v="-1"/>
    <x v="0"/>
    <x v="0"/>
    <n v="906"/>
    <n v="436663"/>
    <n v="2390"/>
    <s v="1647015922885_TMM"/>
    <n v="889"/>
    <n v="889"/>
    <n v="4"/>
  </r>
  <r>
    <x v="3"/>
    <x v="1"/>
    <n v="150"/>
    <n v="3000"/>
    <n v="127"/>
    <n v="1"/>
    <n v="57"/>
    <s v="SaidOld"/>
    <x v="0"/>
    <x v="1"/>
    <x v="4"/>
    <x v="3"/>
    <n v="528.04444444444403"/>
    <n v="74.12"/>
    <n v="1"/>
    <n v="5"/>
    <n v="762.30666666666696"/>
    <n v="511.64444444444399"/>
    <n v="5"/>
    <n v="7"/>
    <n v="539.10000610351597"/>
    <n v="722.80000305175804"/>
    <n v="7"/>
    <n v="5"/>
    <x v="459"/>
    <n v="39.603999999999999"/>
    <n v="41.914000000000001"/>
    <n v="39.633000000000003"/>
    <x v="455"/>
    <x v="454"/>
    <n v="1505"/>
    <n v="439991"/>
    <n v="875"/>
    <s v="1647015922885_TMM"/>
    <n v="889"/>
    <n v="889"/>
    <n v="4"/>
  </r>
  <r>
    <x v="3"/>
    <x v="1"/>
    <n v="150"/>
    <n v="3000"/>
    <n v="128"/>
    <n v="1"/>
    <n v="58"/>
    <s v="SaidOld"/>
    <x v="0"/>
    <x v="1"/>
    <x v="32"/>
    <x v="6"/>
    <n v="84.52"/>
    <n v="510.64444444444399"/>
    <n v="5"/>
    <n v="1"/>
    <n v="533.04444444444403"/>
    <n v="502.64444444444399"/>
    <n v="5"/>
    <n v="5"/>
    <n v="312.10000610351602"/>
    <n v="621.80000305175804"/>
    <n v="6"/>
    <n v="3"/>
    <x v="460"/>
    <n v="33.993000000000002"/>
    <n v="42.244"/>
    <n v="34.581000000000003"/>
    <x v="456"/>
    <x v="455"/>
    <n v="2550"/>
    <n v="444919"/>
    <n v="919"/>
    <s v="1647015922885_TMM"/>
    <n v="889"/>
    <n v="889"/>
    <n v="4"/>
  </r>
  <r>
    <x v="3"/>
    <x v="1"/>
    <n v="150"/>
    <n v="3000"/>
    <n v="129"/>
    <n v="0"/>
    <n v="0"/>
    <s v="SaidNew"/>
    <x v="0"/>
    <x v="0"/>
    <x v="0"/>
    <x v="0"/>
    <n v="223.15111111111099"/>
    <n v="630.27555555555602"/>
    <n v="6"/>
    <n v="2"/>
    <n v="223.15111111111099"/>
    <n v="630.27555555555602"/>
    <n v="6"/>
    <n v="2"/>
    <n v="-1"/>
    <n v="-1"/>
    <n v="-1"/>
    <n v="-1"/>
    <x v="0"/>
    <n v="42.573999999999998"/>
    <n v="42.573999999999998"/>
    <n v="-1"/>
    <x v="0"/>
    <x v="0"/>
    <n v="1192"/>
    <n v="447119"/>
    <n v="73"/>
    <s v="1647015922885_TMM"/>
    <n v="889"/>
    <n v="889"/>
    <n v="4"/>
  </r>
  <r>
    <x v="3"/>
    <x v="1"/>
    <n v="150"/>
    <n v="3000"/>
    <n v="130"/>
    <n v="1"/>
    <n v="59"/>
    <s v="SaidOld"/>
    <x v="0"/>
    <x v="1"/>
    <x v="5"/>
    <x v="2"/>
    <n v="202.15111111111099"/>
    <n v="289.38222222222203"/>
    <n v="3"/>
    <n v="2"/>
    <n v="774.30666666666696"/>
    <n v="291.38222222222203"/>
    <n v="3"/>
    <n v="7"/>
    <n v="538.10000610351597"/>
    <n v="533.80000305175804"/>
    <n v="5"/>
    <n v="5"/>
    <x v="461"/>
    <n v="41.253999999999998"/>
    <n v="42.904000000000003"/>
    <n v="33.433"/>
    <x v="457"/>
    <x v="456"/>
    <n v="2359"/>
    <n v="451360"/>
    <n v="487"/>
    <s v="1647015922885_TMM"/>
    <n v="889"/>
    <n v="889"/>
    <n v="4"/>
  </r>
  <r>
    <x v="3"/>
    <x v="1"/>
    <n v="150"/>
    <n v="3000"/>
    <n v="131"/>
    <n v="1"/>
    <n v="60"/>
    <s v="SaidOld"/>
    <x v="0"/>
    <x v="1"/>
    <x v="21"/>
    <x v="4"/>
    <n v="552.04444444444403"/>
    <n v="190.75111111111099"/>
    <n v="2"/>
    <n v="5"/>
    <n v="419.41333333333301"/>
    <n v="530.64444444444405"/>
    <n v="5"/>
    <n v="4"/>
    <n v="212.10000610351599"/>
    <n v="615.80000305175804"/>
    <n v="6"/>
    <n v="2"/>
    <x v="462"/>
    <n v="37.954000000000001"/>
    <n v="43.234000000000002"/>
    <n v="36.188000000000002"/>
    <x v="458"/>
    <x v="457"/>
    <n v="2041"/>
    <n v="456728"/>
    <n v="1891"/>
    <s v="1647015922885_TMM"/>
    <n v="889"/>
    <n v="889"/>
    <n v="4"/>
  </r>
  <r>
    <x v="3"/>
    <x v="1"/>
    <n v="150"/>
    <n v="3000"/>
    <n v="132"/>
    <n v="1"/>
    <n v="61"/>
    <s v="SaidOld"/>
    <x v="0"/>
    <x v="1"/>
    <x v="3"/>
    <x v="3"/>
    <n v="545.04444444444403"/>
    <n v="302.38222222222203"/>
    <n v="3"/>
    <n v="5"/>
    <n v="654.675555555556"/>
    <n v="276.38222222222203"/>
    <n v="3"/>
    <n v="6"/>
    <n v="772.10000610351597"/>
    <n v="197.80000305175801"/>
    <n v="2"/>
    <n v="7"/>
    <x v="463"/>
    <n v="40.923999999999999"/>
    <n v="43.564"/>
    <n v="41.354999999999997"/>
    <x v="459"/>
    <x v="458"/>
    <n v="1215"/>
    <n v="461239"/>
    <n v="1113"/>
    <s v="1647015922885_TMM"/>
    <n v="889"/>
    <n v="889"/>
    <n v="4"/>
  </r>
  <r>
    <x v="3"/>
    <x v="1"/>
    <n v="150"/>
    <n v="3000"/>
    <n v="133"/>
    <n v="1"/>
    <n v="62"/>
    <s v="SaidOld"/>
    <x v="0"/>
    <x v="1"/>
    <x v="117"/>
    <x v="7"/>
    <n v="775.30666666666696"/>
    <n v="197.75111111111099"/>
    <n v="2"/>
    <n v="7"/>
    <n v="103.52"/>
    <n v="608.27555555555602"/>
    <n v="6"/>
    <n v="1"/>
    <n v="95.100006103515597"/>
    <n v="598.80000305175804"/>
    <n v="6"/>
    <n v="1"/>
    <x v="464"/>
    <n v="25.742999999999999"/>
    <n v="43.893999999999998"/>
    <n v="31.366"/>
    <x v="460"/>
    <x v="459"/>
    <n v="1549"/>
    <n v="465968"/>
    <n v="1003"/>
    <s v="1647015922885_TMM"/>
    <n v="889"/>
    <n v="889"/>
    <n v="4"/>
  </r>
  <r>
    <x v="3"/>
    <x v="1"/>
    <n v="150"/>
    <n v="3000"/>
    <n v="134"/>
    <n v="1"/>
    <n v="63"/>
    <s v="SaidOld"/>
    <x v="0"/>
    <x v="1"/>
    <x v="13"/>
    <x v="6"/>
    <n v="311.782222222222"/>
    <n v="167.75111111111099"/>
    <n v="2"/>
    <n v="3"/>
    <n v="209.15111111111099"/>
    <n v="411.01333333333298"/>
    <n v="4"/>
    <n v="2"/>
    <n v="94.100006103515597"/>
    <n v="493.80000305175798"/>
    <n v="5"/>
    <n v="1"/>
    <x v="465"/>
    <n v="34.652999999999999"/>
    <n v="44.223999999999997"/>
    <n v="30.448"/>
    <x v="461"/>
    <x v="460"/>
    <n v="1578"/>
    <n v="470344"/>
    <n v="1082"/>
    <s v="1647015922885_TMM"/>
    <n v="889"/>
    <n v="889"/>
    <n v="4"/>
  </r>
  <r>
    <x v="3"/>
    <x v="1"/>
    <n v="150"/>
    <n v="3000"/>
    <n v="135"/>
    <n v="0"/>
    <n v="0"/>
    <s v="SaidNew"/>
    <x v="0"/>
    <x v="0"/>
    <x v="0"/>
    <x v="0"/>
    <n v="425.41333333333301"/>
    <n v="639.27555555555602"/>
    <n v="6"/>
    <n v="4"/>
    <n v="425.41333333333301"/>
    <n v="639.27555555555602"/>
    <n v="6"/>
    <n v="4"/>
    <n v="-1"/>
    <n v="-1"/>
    <n v="-1"/>
    <n v="-1"/>
    <x v="0"/>
    <n v="44.554000000000002"/>
    <n v="44.554000000000002"/>
    <n v="-1"/>
    <x v="0"/>
    <x v="0"/>
    <n v="1301"/>
    <n v="472655"/>
    <n v="1676"/>
    <s v="1647015922885_TMM"/>
    <n v="889"/>
    <n v="889"/>
    <n v="4"/>
  </r>
  <r>
    <x v="3"/>
    <x v="1"/>
    <n v="150"/>
    <n v="3000"/>
    <n v="136"/>
    <n v="0"/>
    <n v="0"/>
    <s v="SaidNew"/>
    <x v="0"/>
    <x v="0"/>
    <x v="0"/>
    <x v="0"/>
    <n v="762.30666666666696"/>
    <n v="511.64444444444399"/>
    <n v="5"/>
    <n v="7"/>
    <n v="762.30666666666696"/>
    <n v="511.64444444444399"/>
    <n v="5"/>
    <n v="7"/>
    <n v="-1"/>
    <n v="-1"/>
    <n v="-1"/>
    <n v="-1"/>
    <x v="0"/>
    <n v="44.884"/>
    <n v="44.884"/>
    <n v="-1"/>
    <x v="0"/>
    <x v="0"/>
    <n v="975"/>
    <n v="474143"/>
    <n v="1689"/>
    <s v="1647015922885_TMM"/>
    <n v="889"/>
    <n v="889"/>
    <n v="4"/>
  </r>
  <r>
    <x v="3"/>
    <x v="1"/>
    <n v="150"/>
    <n v="3000"/>
    <n v="137"/>
    <n v="0"/>
    <n v="0"/>
    <s v="SaidNew"/>
    <x v="0"/>
    <x v="0"/>
    <x v="0"/>
    <x v="0"/>
    <n v="552.04444444444403"/>
    <n v="190.75111111111099"/>
    <n v="2"/>
    <n v="5"/>
    <n v="552.04444444444403"/>
    <n v="190.75111111111099"/>
    <n v="2"/>
    <n v="5"/>
    <n v="-1"/>
    <n v="-1"/>
    <n v="-1"/>
    <n v="-1"/>
    <x v="0"/>
    <n v="45.215000000000003"/>
    <n v="45.215000000000003"/>
    <n v="-1"/>
    <x v="0"/>
    <x v="0"/>
    <n v="814"/>
    <n v="475463"/>
    <n v="1629"/>
    <s v="1647015922885_TMM"/>
    <n v="889"/>
    <n v="889"/>
    <n v="4"/>
  </r>
  <r>
    <x v="3"/>
    <x v="1"/>
    <n v="150"/>
    <n v="3000"/>
    <n v="138"/>
    <n v="1"/>
    <n v="64"/>
    <s v="SaidOld"/>
    <x v="0"/>
    <x v="1"/>
    <x v="83"/>
    <x v="6"/>
    <n v="209.15111111111099"/>
    <n v="411.01333333333298"/>
    <n v="4"/>
    <n v="2"/>
    <n v="104.52"/>
    <n v="411.01333333333298"/>
    <n v="4"/>
    <n v="1"/>
    <n v="294.10000610351602"/>
    <n v="390.80000305175798"/>
    <n v="4"/>
    <n v="3"/>
    <x v="466"/>
    <n v="35.643999999999998"/>
    <n v="45.545000000000002"/>
    <n v="36.302999999999997"/>
    <x v="462"/>
    <x v="461"/>
    <n v="2449"/>
    <n v="480624"/>
    <n v="640"/>
    <s v="1647015922885_TMM"/>
    <n v="889"/>
    <n v="889"/>
    <n v="4"/>
  </r>
  <r>
    <x v="3"/>
    <x v="1"/>
    <n v="150"/>
    <n v="3000"/>
    <n v="139"/>
    <n v="1"/>
    <n v="65"/>
    <s v="SaidOld"/>
    <x v="0"/>
    <x v="1"/>
    <x v="17"/>
    <x v="6"/>
    <n v="552.04444444444403"/>
    <n v="190.75111111111099"/>
    <n v="2"/>
    <n v="5"/>
    <n v="202.15111111111099"/>
    <n v="289.38222222222203"/>
    <n v="3"/>
    <n v="2"/>
    <n v="95.100006103515597"/>
    <n v="498.80000305175798"/>
    <n v="5"/>
    <n v="1"/>
    <x v="467"/>
    <n v="33.332999999999998"/>
    <n v="45.875"/>
    <n v="36.188000000000002"/>
    <x v="463"/>
    <x v="462"/>
    <n v="1327"/>
    <n v="485000"/>
    <n v="977"/>
    <s v="1647015922885_TMM"/>
    <n v="889"/>
    <n v="889"/>
    <n v="4"/>
  </r>
  <r>
    <x v="3"/>
    <x v="1"/>
    <n v="150"/>
    <n v="3000"/>
    <n v="140"/>
    <n v="1"/>
    <n v="66"/>
    <s v="SaidOld"/>
    <x v="0"/>
    <x v="1"/>
    <x v="12"/>
    <x v="2"/>
    <n v="84.52"/>
    <n v="510.64444444444399"/>
    <n v="5"/>
    <n v="1"/>
    <n v="762.30666666666696"/>
    <n v="511.64444444444399"/>
    <n v="5"/>
    <n v="7"/>
    <n v="88.100006103515597"/>
    <n v="594.80000305175804"/>
    <n v="6"/>
    <n v="1"/>
    <x v="468"/>
    <n v="44.884"/>
    <n v="46.204999999999998"/>
    <n v="39.058999999999997"/>
    <x v="464"/>
    <x v="463"/>
    <n v="3438"/>
    <n v="491847"/>
    <n v="1689"/>
    <s v="1647015922885_TMM"/>
    <n v="889"/>
    <n v="889"/>
    <n v="4"/>
  </r>
  <r>
    <x v="3"/>
    <x v="1"/>
    <n v="150"/>
    <n v="3000"/>
    <n v="141"/>
    <n v="0"/>
    <n v="0"/>
    <s v="SaidNew"/>
    <x v="0"/>
    <x v="0"/>
    <x v="0"/>
    <x v="0"/>
    <n v="201.15111111111099"/>
    <n v="726.90666666666698"/>
    <n v="7"/>
    <n v="2"/>
    <n v="201.15111111111099"/>
    <n v="726.90666666666698"/>
    <n v="7"/>
    <n v="2"/>
    <n v="-1"/>
    <n v="-1"/>
    <n v="-1"/>
    <n v="-1"/>
    <x v="0"/>
    <n v="46.534999999999997"/>
    <n v="46.534999999999997"/>
    <n v="-1"/>
    <x v="0"/>
    <x v="0"/>
    <n v="1389"/>
    <n v="494247"/>
    <n v="1758"/>
    <s v="1647015922885_TMM"/>
    <n v="889"/>
    <n v="889"/>
    <n v="4"/>
  </r>
  <r>
    <x v="3"/>
    <x v="1"/>
    <n v="150"/>
    <n v="3000"/>
    <n v="142"/>
    <n v="1"/>
    <n v="67"/>
    <s v="SaidOld"/>
    <x v="0"/>
    <x v="1"/>
    <x v="17"/>
    <x v="6"/>
    <n v="649.675555555556"/>
    <n v="727.90666666666698"/>
    <n v="7"/>
    <n v="6"/>
    <n v="207.15111111111099"/>
    <n v="64.12"/>
    <n v="1"/>
    <n v="2"/>
    <n v="195.10000610351599"/>
    <n v="64.800003051757798"/>
    <n v="1"/>
    <n v="2"/>
    <x v="469"/>
    <n v="34.323"/>
    <n v="46.865000000000002"/>
    <n v="35.613999999999997"/>
    <x v="465"/>
    <x v="464"/>
    <n v="1487"/>
    <n v="498696"/>
    <n v="2022"/>
    <s v="1647015922885_TMM"/>
    <n v="889"/>
    <n v="889"/>
    <n v="4"/>
  </r>
  <r>
    <x v="3"/>
    <x v="1"/>
    <n v="150"/>
    <n v="3000"/>
    <n v="143"/>
    <n v="0"/>
    <n v="0"/>
    <s v="SaidNew"/>
    <x v="0"/>
    <x v="0"/>
    <x v="0"/>
    <x v="0"/>
    <n v="425.41333333333301"/>
    <n v="639.27555555555602"/>
    <n v="6"/>
    <n v="4"/>
    <n v="425.41333333333301"/>
    <n v="639.27555555555602"/>
    <n v="6"/>
    <n v="4"/>
    <n v="-1"/>
    <n v="-1"/>
    <n v="-1"/>
    <n v="-1"/>
    <x v="0"/>
    <n v="47.195"/>
    <n v="47.195"/>
    <n v="-1"/>
    <x v="0"/>
    <x v="0"/>
    <n v="1267"/>
    <n v="500967"/>
    <n v="1502"/>
    <s v="1647015922885_TMM"/>
    <n v="889"/>
    <n v="889"/>
    <n v="4"/>
  </r>
  <r>
    <x v="3"/>
    <x v="1"/>
    <n v="150"/>
    <n v="3000"/>
    <n v="144"/>
    <n v="0"/>
    <n v="0"/>
    <s v="SaidNew"/>
    <x v="0"/>
    <x v="0"/>
    <x v="0"/>
    <x v="0"/>
    <n v="753.30666666666696"/>
    <n v="725.90666666666698"/>
    <n v="7"/>
    <n v="7"/>
    <n v="753.30666666666696"/>
    <n v="725.90666666666698"/>
    <n v="7"/>
    <n v="7"/>
    <n v="-1"/>
    <n v="-1"/>
    <n v="-1"/>
    <n v="-1"/>
    <x v="0"/>
    <n v="47.524999999999999"/>
    <n v="47.524999999999999"/>
    <n v="-1"/>
    <x v="0"/>
    <x v="0"/>
    <n v="1169"/>
    <n v="502655"/>
    <n v="62"/>
    <s v="1647015922885_TMM"/>
    <n v="889"/>
    <n v="889"/>
    <n v="4"/>
  </r>
  <r>
    <x v="3"/>
    <x v="1"/>
    <n v="150"/>
    <n v="3000"/>
    <n v="145"/>
    <n v="1"/>
    <n v="68"/>
    <s v="SaidOld"/>
    <x v="0"/>
    <x v="1"/>
    <x v="66"/>
    <x v="7"/>
    <n v="223.15111111111099"/>
    <n v="630.27555555555602"/>
    <n v="6"/>
    <n v="2"/>
    <n v="306.782222222222"/>
    <n v="734.90666666666698"/>
    <n v="7"/>
    <n v="3"/>
    <n v="80.100006103515597"/>
    <n v="91.800003051757798"/>
    <n v="1"/>
    <n v="1"/>
    <x v="470"/>
    <n v="31.353000000000002"/>
    <n v="47.854999999999997"/>
    <n v="20.344000000000001"/>
    <x v="466"/>
    <x v="465"/>
    <n v="4363"/>
    <n v="508488"/>
    <n v="370"/>
    <s v="1647015922885_TMM"/>
    <n v="889"/>
    <n v="889"/>
    <n v="4"/>
  </r>
  <r>
    <x v="3"/>
    <x v="1"/>
    <n v="150"/>
    <n v="3000"/>
    <n v="146"/>
    <n v="0"/>
    <n v="0"/>
    <s v="SaidNew"/>
    <x v="0"/>
    <x v="0"/>
    <x v="0"/>
    <x v="0"/>
    <n v="108.52"/>
    <n v="742.90666666666698"/>
    <n v="7"/>
    <n v="1"/>
    <n v="108.52"/>
    <n v="742.90666666666698"/>
    <n v="7"/>
    <n v="1"/>
    <n v="-1"/>
    <n v="-1"/>
    <n v="-1"/>
    <n v="-1"/>
    <x v="0"/>
    <n v="48.185000000000002"/>
    <n v="48.185000000000002"/>
    <n v="-1"/>
    <x v="0"/>
    <x v="0"/>
    <n v="1556"/>
    <n v="511047"/>
    <n v="1436"/>
    <s v="1647015922885_TMM"/>
    <n v="889"/>
    <n v="889"/>
    <n v="4"/>
  </r>
  <r>
    <x v="3"/>
    <x v="1"/>
    <n v="150"/>
    <n v="3000"/>
    <n v="147"/>
    <n v="0"/>
    <n v="0"/>
    <s v="SaidNew"/>
    <x v="0"/>
    <x v="0"/>
    <x v="0"/>
    <x v="0"/>
    <n v="773.30666666666696"/>
    <n v="72.12"/>
    <n v="1"/>
    <n v="7"/>
    <n v="773.30666666666696"/>
    <n v="72.12"/>
    <n v="1"/>
    <n v="7"/>
    <n v="-1"/>
    <n v="-1"/>
    <n v="-1"/>
    <n v="-1"/>
    <x v="0"/>
    <n v="48.515000000000001"/>
    <n v="48.515000000000001"/>
    <n v="-1"/>
    <x v="0"/>
    <x v="0"/>
    <n v="1011"/>
    <n v="512567"/>
    <n v="1832"/>
    <s v="1647015922885_TMM"/>
    <n v="889"/>
    <n v="889"/>
    <n v="4"/>
  </r>
  <r>
    <x v="3"/>
    <x v="1"/>
    <n v="150"/>
    <n v="3000"/>
    <n v="148"/>
    <n v="0"/>
    <n v="0"/>
    <s v="SaidNew"/>
    <x v="0"/>
    <x v="0"/>
    <x v="0"/>
    <x v="0"/>
    <n v="753.30666666666696"/>
    <n v="725.90666666666698"/>
    <n v="7"/>
    <n v="7"/>
    <n v="753.30666666666696"/>
    <n v="725.90666666666698"/>
    <n v="7"/>
    <n v="7"/>
    <n v="-1"/>
    <n v="-1"/>
    <n v="-1"/>
    <n v="-1"/>
    <x v="0"/>
    <n v="48.844999999999999"/>
    <n v="48.844999999999999"/>
    <n v="-1"/>
    <x v="0"/>
    <x v="0"/>
    <n v="921"/>
    <n v="513999"/>
    <n v="1178"/>
    <s v="1647015922885_TMM"/>
    <n v="889"/>
    <n v="889"/>
    <n v="4"/>
  </r>
  <r>
    <x v="3"/>
    <x v="1"/>
    <n v="150"/>
    <n v="3000"/>
    <n v="149"/>
    <n v="0"/>
    <n v="0"/>
    <s v="SaidNew"/>
    <x v="0"/>
    <x v="0"/>
    <x v="0"/>
    <x v="0"/>
    <n v="84.52"/>
    <n v="510.64444444444399"/>
    <n v="5"/>
    <n v="1"/>
    <n v="84.52"/>
    <n v="510.64444444444399"/>
    <n v="5"/>
    <n v="1"/>
    <n v="-1"/>
    <n v="-1"/>
    <n v="-1"/>
    <n v="-1"/>
    <x v="0"/>
    <n v="49.174999999999997"/>
    <n v="49.174999999999997"/>
    <n v="-1"/>
    <x v="0"/>
    <x v="0"/>
    <n v="957"/>
    <n v="515472"/>
    <n v="1616"/>
    <s v="1647015922885_TMM"/>
    <n v="889"/>
    <n v="889"/>
    <n v="4"/>
  </r>
  <r>
    <x v="3"/>
    <x v="1"/>
    <n v="150"/>
    <n v="3000"/>
    <n v="150"/>
    <n v="1"/>
    <n v="69"/>
    <s v="SaidOld"/>
    <x v="0"/>
    <x v="1"/>
    <x v="24"/>
    <x v="4"/>
    <n v="201.15111111111099"/>
    <n v="726.90666666666698"/>
    <n v="7"/>
    <n v="2"/>
    <n v="552.04444444444403"/>
    <n v="190.75111111111099"/>
    <n v="2"/>
    <n v="5"/>
    <n v="528.10000610351597"/>
    <n v="493.80000305175798"/>
    <n v="5"/>
    <n v="5"/>
    <x v="471"/>
    <n v="45.215000000000003"/>
    <n v="49.505000000000003"/>
    <n v="43.881"/>
    <x v="467"/>
    <x v="466"/>
    <n v="1531"/>
    <n v="518746"/>
    <n v="1629"/>
    <s v="1647015922885_TMM"/>
    <n v="889"/>
    <n v="889"/>
    <n v="4"/>
  </r>
  <r>
    <x v="3"/>
    <x v="1"/>
    <n v="150"/>
    <n v="3000"/>
    <n v="151"/>
    <n v="1"/>
    <n v="70"/>
    <s v="SaidOld"/>
    <x v="0"/>
    <x v="1"/>
    <x v="20"/>
    <x v="3"/>
    <n v="441.41333333333301"/>
    <n v="67.12"/>
    <n v="1"/>
    <n v="4"/>
    <n v="201.15111111111099"/>
    <n v="726.90666666666698"/>
    <n v="7"/>
    <n v="2"/>
    <n v="210.10000610351599"/>
    <n v="722.80000305175804"/>
    <n v="7"/>
    <n v="2"/>
    <x v="472"/>
    <n v="46.534999999999997"/>
    <n v="49.835000000000001"/>
    <n v="39.402999999999999"/>
    <x v="468"/>
    <x v="467"/>
    <n v="1572"/>
    <n v="523039"/>
    <n v="1758"/>
    <s v="1647015922885_TMM"/>
    <n v="889"/>
    <n v="889"/>
    <n v="4"/>
  </r>
  <r>
    <x v="3"/>
    <x v="1"/>
    <n v="150"/>
    <n v="3000"/>
    <n v="152"/>
    <n v="0"/>
    <n v="0"/>
    <s v="SaidNew"/>
    <x v="0"/>
    <x v="0"/>
    <x v="0"/>
    <x v="0"/>
    <n v="112.52"/>
    <n v="71.12"/>
    <n v="1"/>
    <n v="1"/>
    <n v="112.52"/>
    <n v="71.12"/>
    <n v="1"/>
    <n v="1"/>
    <n v="-1"/>
    <n v="-1"/>
    <n v="-1"/>
    <n v="-1"/>
    <x v="0"/>
    <n v="50.164999999999999"/>
    <n v="50.164999999999999"/>
    <n v="-1"/>
    <x v="0"/>
    <x v="0"/>
    <n v="1431"/>
    <n v="525487"/>
    <n v="1183"/>
    <s v="1647015922885_TMM"/>
    <n v="889"/>
    <n v="889"/>
    <n v="4"/>
  </r>
  <r>
    <x v="3"/>
    <x v="1"/>
    <n v="150"/>
    <n v="3000"/>
    <n v="153"/>
    <n v="1"/>
    <n v="71"/>
    <s v="SaidOld"/>
    <x v="0"/>
    <x v="1"/>
    <x v="4"/>
    <x v="3"/>
    <n v="90.52"/>
    <n v="301.38222222222203"/>
    <n v="3"/>
    <n v="1"/>
    <n v="108.52"/>
    <n v="742.90666666666698"/>
    <n v="7"/>
    <n v="1"/>
    <n v="89.100006103515597"/>
    <n v="742.80000305175804"/>
    <n v="7"/>
    <n v="1"/>
    <x v="473"/>
    <n v="48.185000000000002"/>
    <n v="50.494999999999997"/>
    <n v="47.21"/>
    <x v="469"/>
    <x v="468"/>
    <n v="1309"/>
    <n v="528528"/>
    <n v="1436"/>
    <s v="1647015922885_TMM"/>
    <n v="889"/>
    <n v="889"/>
    <n v="4"/>
  </r>
  <r>
    <x v="3"/>
    <x v="1"/>
    <n v="150"/>
    <n v="3000"/>
    <n v="154"/>
    <n v="1"/>
    <n v="72"/>
    <s v="SaidOld"/>
    <x v="0"/>
    <x v="1"/>
    <x v="32"/>
    <x v="6"/>
    <n v="201.15111111111099"/>
    <n v="726.90666666666698"/>
    <n v="7"/>
    <n v="2"/>
    <n v="223.15111111111099"/>
    <n v="630.27555555555602"/>
    <n v="6"/>
    <n v="2"/>
    <n v="127.10000610351599"/>
    <n v="416.80000305175798"/>
    <n v="4"/>
    <n v="1"/>
    <x v="474"/>
    <n v="42.573999999999998"/>
    <n v="50.825000000000003"/>
    <n v="38.944000000000003"/>
    <x v="470"/>
    <x v="469"/>
    <n v="1682"/>
    <n v="532377"/>
    <n v="73"/>
    <s v="1647015922885_TMM"/>
    <n v="889"/>
    <n v="889"/>
    <n v="4"/>
  </r>
  <r>
    <x v="3"/>
    <x v="1"/>
    <n v="150"/>
    <n v="3000"/>
    <n v="155"/>
    <n v="0"/>
    <n v="0"/>
    <s v="SaidNew"/>
    <x v="0"/>
    <x v="0"/>
    <x v="0"/>
    <x v="0"/>
    <n v="323.782222222222"/>
    <n v="501.64444444444399"/>
    <n v="5"/>
    <n v="3"/>
    <n v="323.782222222222"/>
    <n v="501.64444444444399"/>
    <n v="5"/>
    <n v="3"/>
    <n v="-1"/>
    <n v="-1"/>
    <n v="-1"/>
    <n v="-1"/>
    <x v="0"/>
    <n v="51.155000000000001"/>
    <n v="51.155000000000001"/>
    <n v="-1"/>
    <x v="0"/>
    <x v="0"/>
    <n v="1394"/>
    <n v="534776"/>
    <n v="646"/>
    <s v="1647015922885_TMM"/>
    <n v="889"/>
    <n v="889"/>
    <n v="4"/>
  </r>
  <r>
    <x v="3"/>
    <x v="1"/>
    <n v="150"/>
    <n v="3000"/>
    <n v="156"/>
    <n v="1"/>
    <n v="73"/>
    <s v="SaidNew"/>
    <x v="1"/>
    <x v="2"/>
    <x v="87"/>
    <x v="7"/>
    <n v="441.41333333333301"/>
    <n v="67.12"/>
    <n v="1"/>
    <n v="4"/>
    <n v="533.04444444444403"/>
    <n v="502.64444444444399"/>
    <n v="5"/>
    <n v="5"/>
    <n v="-1"/>
    <n v="-1"/>
    <n v="-1"/>
    <n v="-1"/>
    <x v="0"/>
    <n v="33.003"/>
    <n v="51.484999999999999"/>
    <n v="-1"/>
    <x v="0"/>
    <x v="0"/>
    <n v="1605"/>
    <n v="536887"/>
    <n v="543"/>
    <s v="1647015922885_TMM"/>
    <n v="889"/>
    <n v="889"/>
    <n v="4"/>
  </r>
  <r>
    <x v="3"/>
    <x v="1"/>
    <n v="150"/>
    <n v="3000"/>
    <n v="157"/>
    <n v="1"/>
    <n v="74"/>
    <s v="SaidOld"/>
    <x v="0"/>
    <x v="1"/>
    <x v="24"/>
    <x v="4"/>
    <n v="774.30666666666696"/>
    <n v="417.01333333333298"/>
    <n v="4"/>
    <n v="7"/>
    <n v="753.30666666666696"/>
    <n v="725.90666666666698"/>
    <n v="7"/>
    <n v="7"/>
    <n v="659.10000610351597"/>
    <n v="735.80000305175804"/>
    <n v="7"/>
    <n v="6"/>
    <x v="475"/>
    <n v="47.524999999999999"/>
    <n v="51.814999999999998"/>
    <n v="46.750999999999998"/>
    <x v="471"/>
    <x v="470"/>
    <n v="2970"/>
    <n v="541856"/>
    <n v="62"/>
    <s v="1647015922885_TMM"/>
    <n v="889"/>
    <n v="889"/>
    <n v="4"/>
  </r>
  <r>
    <x v="3"/>
    <x v="1"/>
    <n v="150"/>
    <n v="3000"/>
    <n v="158"/>
    <n v="1"/>
    <n v="75"/>
    <s v="SaidOld"/>
    <x v="0"/>
    <x v="1"/>
    <x v="28"/>
    <x v="3"/>
    <n v="643.675555555556"/>
    <n v="176.75111111111099"/>
    <n v="2"/>
    <n v="6"/>
    <n v="84.52"/>
    <n v="510.64444444444399"/>
    <n v="5"/>
    <n v="1"/>
    <n v="81.100006103515597"/>
    <n v="489.80000305175798"/>
    <n v="5"/>
    <n v="1"/>
    <x v="476"/>
    <n v="49.174999999999997"/>
    <n v="52.145000000000003"/>
    <n v="24.937000000000001"/>
    <x v="472"/>
    <x v="471"/>
    <n v="2144"/>
    <n v="546671"/>
    <n v="1616"/>
    <s v="1647015922885_TMM"/>
    <n v="889"/>
    <n v="889"/>
    <n v="4"/>
  </r>
  <r>
    <x v="3"/>
    <x v="1"/>
    <n v="150"/>
    <n v="3000"/>
    <n v="159"/>
    <n v="0"/>
    <n v="0"/>
    <s v="SaidNew"/>
    <x v="0"/>
    <x v="0"/>
    <x v="0"/>
    <x v="0"/>
    <n v="436.41333333333301"/>
    <n v="736.90666666666698"/>
    <n v="7"/>
    <n v="4"/>
    <n v="436.41333333333301"/>
    <n v="736.90666666666698"/>
    <n v="7"/>
    <n v="4"/>
    <n v="-1"/>
    <n v="-1"/>
    <n v="-1"/>
    <n v="-1"/>
    <x v="0"/>
    <n v="52.475000000000001"/>
    <n v="52.475000000000001"/>
    <n v="-1"/>
    <x v="0"/>
    <x v="0"/>
    <n v="1250"/>
    <n v="548927"/>
    <n v="1152"/>
    <s v="1647015922885_TMM"/>
    <n v="889"/>
    <n v="889"/>
    <n v="4"/>
  </r>
  <r>
    <x v="3"/>
    <x v="1"/>
    <n v="150"/>
    <n v="3000"/>
    <n v="160"/>
    <n v="0"/>
    <n v="0"/>
    <s v="SaidNew"/>
    <x v="0"/>
    <x v="0"/>
    <x v="0"/>
    <x v="0"/>
    <n v="425.41333333333301"/>
    <n v="639.27555555555602"/>
    <n v="6"/>
    <n v="4"/>
    <n v="425.41333333333301"/>
    <n v="639.27555555555602"/>
    <n v="6"/>
    <n v="4"/>
    <n v="-1"/>
    <n v="-1"/>
    <n v="-1"/>
    <n v="-1"/>
    <x v="0"/>
    <n v="52.805"/>
    <n v="52.805"/>
    <n v="-1"/>
    <x v="0"/>
    <x v="0"/>
    <n v="1072"/>
    <n v="550504"/>
    <n v="900"/>
    <s v="1647015922885_TMM"/>
    <n v="889"/>
    <n v="889"/>
    <n v="4"/>
  </r>
  <r>
    <x v="3"/>
    <x v="1"/>
    <n v="150"/>
    <n v="3000"/>
    <n v="161"/>
    <n v="0"/>
    <n v="0"/>
    <s v="SaidNew"/>
    <x v="0"/>
    <x v="0"/>
    <x v="0"/>
    <x v="0"/>
    <n v="774.30666666666696"/>
    <n v="417.01333333333298"/>
    <n v="4"/>
    <n v="7"/>
    <n v="774.30666666666696"/>
    <n v="417.01333333333298"/>
    <n v="4"/>
    <n v="7"/>
    <n v="-1"/>
    <n v="-1"/>
    <n v="-1"/>
    <n v="-1"/>
    <x v="0"/>
    <n v="53.134999999999998"/>
    <n v="53.134999999999998"/>
    <n v="-1"/>
    <x v="0"/>
    <x v="0"/>
    <n v="1113"/>
    <n v="552135"/>
    <n v="427"/>
    <s v="1647015922885_TMM"/>
    <n v="889"/>
    <n v="889"/>
    <n v="4"/>
  </r>
  <r>
    <x v="3"/>
    <x v="1"/>
    <n v="150"/>
    <n v="3000"/>
    <n v="162"/>
    <n v="1"/>
    <n v="76"/>
    <s v="SaidOld"/>
    <x v="0"/>
    <x v="1"/>
    <x v="1"/>
    <x v="1"/>
    <n v="533.04444444444403"/>
    <n v="502.64444444444399"/>
    <n v="5"/>
    <n v="5"/>
    <n v="774.30666666666696"/>
    <n v="417.01333333333298"/>
    <n v="4"/>
    <n v="7"/>
    <n v="805.10000610351597"/>
    <n v="412.80000305175798"/>
    <n v="4"/>
    <n v="7"/>
    <x v="477"/>
    <n v="53.134999999999998"/>
    <n v="53.465000000000003"/>
    <n v="53.41"/>
    <x v="473"/>
    <x v="427"/>
    <n v="1242"/>
    <n v="555528"/>
    <n v="427"/>
    <s v="1647015922885_TMM"/>
    <n v="889"/>
    <n v="889"/>
    <n v="4"/>
  </r>
  <r>
    <x v="3"/>
    <x v="1"/>
    <n v="150"/>
    <n v="3000"/>
    <n v="163"/>
    <n v="0"/>
    <n v="0"/>
    <s v="SaidNew"/>
    <x v="0"/>
    <x v="0"/>
    <x v="0"/>
    <x v="0"/>
    <n v="774.30666666666696"/>
    <n v="417.01333333333298"/>
    <n v="4"/>
    <n v="7"/>
    <n v="774.30666666666696"/>
    <n v="417.01333333333298"/>
    <n v="4"/>
    <n v="7"/>
    <n v="-1"/>
    <n v="-1"/>
    <n v="-1"/>
    <n v="-1"/>
    <x v="0"/>
    <n v="53.795000000000002"/>
    <n v="53.795000000000002"/>
    <n v="-1"/>
    <x v="0"/>
    <x v="0"/>
    <n v="1327"/>
    <n v="557864"/>
    <n v="2312"/>
    <s v="1647015922885_TMM"/>
    <n v="889"/>
    <n v="889"/>
    <n v="4"/>
  </r>
  <r>
    <x v="3"/>
    <x v="1"/>
    <n v="150"/>
    <n v="3000"/>
    <n v="164"/>
    <n v="0"/>
    <n v="0"/>
    <s v="SaidNew"/>
    <x v="0"/>
    <x v="0"/>
    <x v="0"/>
    <x v="0"/>
    <n v="421.41333333333301"/>
    <n v="284.38222222222203"/>
    <n v="3"/>
    <n v="4"/>
    <n v="421.41333333333301"/>
    <n v="284.38222222222203"/>
    <n v="3"/>
    <n v="4"/>
    <n v="-1"/>
    <n v="-1"/>
    <n v="-1"/>
    <n v="-1"/>
    <x v="0"/>
    <n v="54.125"/>
    <n v="54.125"/>
    <n v="-1"/>
    <x v="0"/>
    <x v="0"/>
    <n v="907"/>
    <n v="559288"/>
    <n v="1509"/>
    <s v="1647015922885_TMM"/>
    <n v="889"/>
    <n v="889"/>
    <n v="4"/>
  </r>
  <r>
    <x v="3"/>
    <x v="1"/>
    <n v="150"/>
    <n v="3000"/>
    <n v="165"/>
    <n v="0"/>
    <n v="0"/>
    <s v="SaidNew"/>
    <x v="0"/>
    <x v="0"/>
    <x v="0"/>
    <x v="0"/>
    <n v="545.04444444444403"/>
    <n v="302.38222222222203"/>
    <n v="3"/>
    <n v="5"/>
    <n v="545.04444444444403"/>
    <n v="302.38222222222203"/>
    <n v="3"/>
    <n v="5"/>
    <n v="-1"/>
    <n v="-1"/>
    <n v="-1"/>
    <n v="-1"/>
    <x v="0"/>
    <n v="54.454999999999998"/>
    <n v="54.454999999999998"/>
    <n v="-1"/>
    <x v="0"/>
    <x v="0"/>
    <n v="761"/>
    <n v="560559"/>
    <n v="916"/>
    <s v="1647015922885_TMM"/>
    <n v="889"/>
    <n v="889"/>
    <n v="4"/>
  </r>
  <r>
    <x v="3"/>
    <x v="1"/>
    <n v="150"/>
    <n v="3000"/>
    <n v="166"/>
    <n v="1"/>
    <n v="77"/>
    <s v="SaidOld"/>
    <x v="0"/>
    <x v="1"/>
    <x v="15"/>
    <x v="6"/>
    <n v="774.30666666666696"/>
    <n v="417.01333333333298"/>
    <n v="4"/>
    <n v="7"/>
    <n v="425.41333333333301"/>
    <n v="639.27555555555602"/>
    <n v="6"/>
    <n v="4"/>
    <n v="744.10000610351597"/>
    <n v="519.80000305175804"/>
    <n v="5"/>
    <n v="7"/>
    <x v="478"/>
    <n v="44.554000000000002"/>
    <n v="54.784999999999997"/>
    <n v="20.574000000000002"/>
    <x v="474"/>
    <x v="472"/>
    <n v="3153"/>
    <n v="566207"/>
    <n v="1676"/>
    <s v="1647015922885_TMM"/>
    <n v="889"/>
    <n v="889"/>
    <n v="4"/>
  </r>
  <r>
    <x v="3"/>
    <x v="1"/>
    <n v="150"/>
    <n v="3000"/>
    <n v="167"/>
    <n v="0"/>
    <n v="0"/>
    <s v="SaidNew"/>
    <x v="0"/>
    <x v="0"/>
    <x v="0"/>
    <x v="0"/>
    <n v="664.675555555556"/>
    <n v="398.01333333333298"/>
    <n v="4"/>
    <n v="6"/>
    <n v="664.675555555556"/>
    <n v="398.01333333333298"/>
    <n v="4"/>
    <n v="6"/>
    <n v="-1"/>
    <n v="-1"/>
    <n v="-1"/>
    <n v="-1"/>
    <x v="0"/>
    <n v="55.116"/>
    <n v="55.116"/>
    <n v="-1"/>
    <x v="0"/>
    <x v="0"/>
    <n v="1137"/>
    <n v="568352"/>
    <n v="1111"/>
    <s v="1647015922885_TMM"/>
    <n v="889"/>
    <n v="889"/>
    <n v="4"/>
  </r>
  <r>
    <x v="3"/>
    <x v="1"/>
    <n v="150"/>
    <n v="3000"/>
    <n v="168"/>
    <n v="0"/>
    <n v="0"/>
    <s v="SaidNew"/>
    <x v="0"/>
    <x v="0"/>
    <x v="0"/>
    <x v="0"/>
    <n v="649.675555555556"/>
    <n v="727.90666666666698"/>
    <n v="7"/>
    <n v="6"/>
    <n v="649.675555555556"/>
    <n v="727.90666666666698"/>
    <n v="7"/>
    <n v="6"/>
    <n v="-1"/>
    <n v="-1"/>
    <n v="-1"/>
    <n v="-1"/>
    <x v="0"/>
    <n v="55.445999999999998"/>
    <n v="55.445999999999998"/>
    <n v="-1"/>
    <x v="0"/>
    <x v="0"/>
    <n v="1006"/>
    <n v="569864"/>
    <n v="546"/>
    <s v="1647015922885_TMM"/>
    <n v="889"/>
    <n v="889"/>
    <n v="4"/>
  </r>
  <r>
    <x v="3"/>
    <x v="1"/>
    <n v="150"/>
    <n v="3000"/>
    <n v="169"/>
    <n v="0"/>
    <n v="0"/>
    <s v="SaidNew"/>
    <x v="0"/>
    <x v="0"/>
    <x v="0"/>
    <x v="0"/>
    <n v="762.30666666666696"/>
    <n v="511.64444444444399"/>
    <n v="5"/>
    <n v="7"/>
    <n v="762.30666666666696"/>
    <n v="511.64444444444399"/>
    <n v="5"/>
    <n v="7"/>
    <n v="-1"/>
    <n v="-1"/>
    <n v="-1"/>
    <n v="-1"/>
    <x v="0"/>
    <n v="55.776000000000003"/>
    <n v="55.776000000000003"/>
    <n v="-1"/>
    <x v="0"/>
    <x v="0"/>
    <n v="842"/>
    <n v="571208"/>
    <n v="1017"/>
    <s v="1647015922885_TMM"/>
    <n v="889"/>
    <n v="889"/>
    <n v="4"/>
  </r>
  <r>
    <x v="3"/>
    <x v="1"/>
    <n v="150"/>
    <n v="3000"/>
    <n v="170"/>
    <n v="1"/>
    <n v="78"/>
    <s v="SaidNew"/>
    <x v="1"/>
    <x v="2"/>
    <x v="25"/>
    <x v="4"/>
    <n v="441.41333333333301"/>
    <n v="67.12"/>
    <n v="1"/>
    <n v="4"/>
    <n v="323.782222222222"/>
    <n v="501.64444444444399"/>
    <n v="5"/>
    <n v="3"/>
    <n v="-1"/>
    <n v="-1"/>
    <n v="-1"/>
    <n v="-1"/>
    <x v="0"/>
    <n v="51.155000000000001"/>
    <n v="56.106000000000002"/>
    <n v="-1"/>
    <x v="0"/>
    <x v="0"/>
    <n v="926"/>
    <n v="572655"/>
    <n v="646"/>
    <s v="1647015922885_TMM"/>
    <n v="889"/>
    <n v="889"/>
    <n v="4"/>
  </r>
  <r>
    <x v="3"/>
    <x v="1"/>
    <n v="150"/>
    <n v="3000"/>
    <n v="171"/>
    <n v="0"/>
    <n v="0"/>
    <s v="SaidNew"/>
    <x v="0"/>
    <x v="0"/>
    <x v="0"/>
    <x v="0"/>
    <n v="441.41333333333301"/>
    <n v="67.12"/>
    <n v="1"/>
    <n v="4"/>
    <n v="441.41333333333301"/>
    <n v="67.12"/>
    <n v="1"/>
    <n v="4"/>
    <n v="-1"/>
    <n v="-1"/>
    <n v="-1"/>
    <n v="-1"/>
    <x v="0"/>
    <n v="56.436"/>
    <n v="56.436"/>
    <n v="-1"/>
    <x v="0"/>
    <x v="0"/>
    <n v="1169"/>
    <n v="574335"/>
    <n v="302"/>
    <s v="1647015922885_TMM"/>
    <n v="889"/>
    <n v="889"/>
    <n v="4"/>
  </r>
  <r>
    <x v="3"/>
    <x v="1"/>
    <n v="150"/>
    <n v="3000"/>
    <n v="172"/>
    <n v="0"/>
    <n v="0"/>
    <s v="SaidNew"/>
    <x v="0"/>
    <x v="0"/>
    <x v="0"/>
    <x v="0"/>
    <n v="223.15111111111099"/>
    <n v="630.27555555555602"/>
    <n v="6"/>
    <n v="2"/>
    <n v="223.15111111111099"/>
    <n v="630.27555555555602"/>
    <n v="6"/>
    <n v="2"/>
    <n v="-1"/>
    <n v="-1"/>
    <n v="-1"/>
    <n v="-1"/>
    <x v="0"/>
    <n v="56.765999999999998"/>
    <n v="56.765999999999998"/>
    <n v="-1"/>
    <x v="0"/>
    <x v="0"/>
    <n v="1158"/>
    <n v="576007"/>
    <n v="2310"/>
    <s v="1647015922885_TMM"/>
    <n v="889"/>
    <n v="889"/>
    <n v="4"/>
  </r>
  <r>
    <x v="3"/>
    <x v="1"/>
    <n v="150"/>
    <n v="3000"/>
    <n v="173"/>
    <n v="1"/>
    <n v="79"/>
    <s v="SaidOld"/>
    <x v="0"/>
    <x v="1"/>
    <x v="5"/>
    <x v="2"/>
    <n v="192.15111111111099"/>
    <n v="511.64444444444399"/>
    <n v="5"/>
    <n v="2"/>
    <n v="649.675555555556"/>
    <n v="727.90666666666698"/>
    <n v="7"/>
    <n v="6"/>
    <n v="768.10000610351597"/>
    <n v="322.80000305175798"/>
    <n v="3"/>
    <n v="7"/>
    <x v="479"/>
    <n v="55.445999999999998"/>
    <n v="57.095999999999997"/>
    <n v="41.584000000000003"/>
    <x v="475"/>
    <x v="473"/>
    <n v="2167"/>
    <n v="580176"/>
    <n v="546"/>
    <s v="1647015922885_TMM"/>
    <n v="889"/>
    <n v="889"/>
    <n v="4"/>
  </r>
  <r>
    <x v="3"/>
    <x v="1"/>
    <n v="150"/>
    <n v="3000"/>
    <n v="174"/>
    <n v="1"/>
    <n v="80"/>
    <s v="SaidOld"/>
    <x v="0"/>
    <x v="1"/>
    <x v="10"/>
    <x v="4"/>
    <n v="528.04444444444403"/>
    <n v="74.12"/>
    <n v="1"/>
    <n v="5"/>
    <n v="112.52"/>
    <n v="71.12"/>
    <n v="1"/>
    <n v="1"/>
    <n v="91.100006103515597"/>
    <n v="67.800003051757798"/>
    <n v="1"/>
    <n v="1"/>
    <x v="480"/>
    <n v="50.164999999999999"/>
    <n v="57.426000000000002"/>
    <n v="53.41"/>
    <x v="476"/>
    <x v="474"/>
    <n v="1378"/>
    <n v="583767"/>
    <n v="1183"/>
    <s v="1647015922885_TMM"/>
    <n v="889"/>
    <n v="889"/>
    <n v="4"/>
  </r>
  <r>
    <x v="3"/>
    <x v="1"/>
    <n v="150"/>
    <n v="3000"/>
    <n v="175"/>
    <n v="0"/>
    <n v="0"/>
    <s v="SaidNew"/>
    <x v="0"/>
    <x v="0"/>
    <x v="0"/>
    <x v="0"/>
    <n v="424.41333333333301"/>
    <n v="405.01333333333298"/>
    <n v="4"/>
    <n v="4"/>
    <n v="424.41333333333301"/>
    <n v="405.01333333333298"/>
    <n v="4"/>
    <n v="4"/>
    <n v="-1"/>
    <n v="-1"/>
    <n v="-1"/>
    <n v="-1"/>
    <x v="0"/>
    <n v="57.756"/>
    <n v="57.756"/>
    <n v="-1"/>
    <x v="0"/>
    <x v="0"/>
    <n v="985"/>
    <n v="585759"/>
    <n v="364"/>
    <s v="1647015922885_TMM"/>
    <n v="889"/>
    <n v="889"/>
    <n v="4"/>
  </r>
  <r>
    <x v="3"/>
    <x v="1"/>
    <n v="150"/>
    <n v="3000"/>
    <n v="176"/>
    <n v="0"/>
    <n v="0"/>
    <s v="SaidNew"/>
    <x v="0"/>
    <x v="0"/>
    <x v="0"/>
    <x v="0"/>
    <n v="202.15111111111099"/>
    <n v="289.38222222222203"/>
    <n v="3"/>
    <n v="2"/>
    <n v="202.15111111111099"/>
    <n v="289.38222222222203"/>
    <n v="3"/>
    <n v="2"/>
    <n v="-1"/>
    <n v="-1"/>
    <n v="-1"/>
    <n v="-1"/>
    <x v="0"/>
    <n v="58.085999999999999"/>
    <n v="58.085999999999999"/>
    <n v="-1"/>
    <x v="0"/>
    <x v="0"/>
    <n v="1047"/>
    <n v="587320"/>
    <n v="1937"/>
    <s v="1647015922885_TMM"/>
    <n v="889"/>
    <n v="889"/>
    <n v="4"/>
  </r>
  <r>
    <x v="3"/>
    <x v="1"/>
    <n v="150"/>
    <n v="3000"/>
    <n v="177"/>
    <n v="1"/>
    <n v="81"/>
    <s v="SaidOld"/>
    <x v="0"/>
    <x v="1"/>
    <x v="3"/>
    <x v="3"/>
    <n v="527.04444444444403"/>
    <n v="395.01333333333298"/>
    <n v="4"/>
    <n v="5"/>
    <n v="762.30666666666696"/>
    <n v="511.64444444444399"/>
    <n v="5"/>
    <n v="7"/>
    <n v="425.10000610351602"/>
    <n v="75.800003051757798"/>
    <n v="1"/>
    <n v="4"/>
    <x v="481"/>
    <n v="55.776000000000003"/>
    <n v="58.415999999999997"/>
    <n v="52.720999999999997"/>
    <x v="322"/>
    <x v="322"/>
    <n v="1790"/>
    <n v="591008"/>
    <n v="1017"/>
    <s v="1647015922885_TMM"/>
    <n v="889"/>
    <n v="889"/>
    <n v="4"/>
  </r>
  <r>
    <x v="3"/>
    <x v="1"/>
    <n v="150"/>
    <n v="3000"/>
    <n v="178"/>
    <n v="0"/>
    <n v="0"/>
    <s v="SaidNew"/>
    <x v="0"/>
    <x v="0"/>
    <x v="0"/>
    <x v="0"/>
    <n v="202.15111111111099"/>
    <n v="289.38222222222203"/>
    <n v="3"/>
    <n v="2"/>
    <n v="202.15111111111099"/>
    <n v="289.38222222222203"/>
    <n v="3"/>
    <n v="2"/>
    <n v="-1"/>
    <n v="-1"/>
    <n v="-1"/>
    <n v="-1"/>
    <x v="0"/>
    <n v="58.746000000000002"/>
    <n v="58.746000000000002"/>
    <n v="-1"/>
    <x v="0"/>
    <x v="0"/>
    <n v="842"/>
    <n v="592868"/>
    <n v="1693"/>
    <s v="1647015922885_TMM"/>
    <n v="889"/>
    <n v="889"/>
    <n v="4"/>
  </r>
  <r>
    <x v="3"/>
    <x v="1"/>
    <n v="150"/>
    <n v="3000"/>
    <n v="179"/>
    <n v="1"/>
    <n v="82"/>
    <s v="SaidOld"/>
    <x v="0"/>
    <x v="1"/>
    <x v="15"/>
    <x v="6"/>
    <n v="90.52"/>
    <n v="301.38222222222203"/>
    <n v="3"/>
    <n v="1"/>
    <n v="753.30666666666696"/>
    <n v="725.90666666666698"/>
    <n v="7"/>
    <n v="7"/>
    <n v="756.10000610351597"/>
    <n v="751.80000305175804"/>
    <n v="7"/>
    <n v="7"/>
    <x v="482"/>
    <n v="48.844999999999999"/>
    <n v="59.076000000000001"/>
    <n v="46.521000000000001"/>
    <x v="477"/>
    <x v="475"/>
    <n v="1338"/>
    <n v="596352"/>
    <n v="1178"/>
    <s v="1647015922885_TMM"/>
    <n v="889"/>
    <n v="889"/>
    <n v="4"/>
  </r>
  <r>
    <x v="3"/>
    <x v="1"/>
    <n v="150"/>
    <n v="3000"/>
    <n v="180"/>
    <n v="0"/>
    <n v="0"/>
    <s v="SaidNew"/>
    <x v="0"/>
    <x v="0"/>
    <x v="0"/>
    <x v="0"/>
    <n v="527.04444444444403"/>
    <n v="395.01333333333298"/>
    <n v="4"/>
    <n v="5"/>
    <n v="527.04444444444403"/>
    <n v="395.01333333333298"/>
    <n v="4"/>
    <n v="5"/>
    <n v="-1"/>
    <n v="-1"/>
    <n v="-1"/>
    <n v="-1"/>
    <x v="0"/>
    <n v="59.405999999999999"/>
    <n v="59.405999999999999"/>
    <n v="-1"/>
    <x v="0"/>
    <x v="0"/>
    <n v="1525"/>
    <n v="598880"/>
    <n v="175"/>
    <s v="1647015922885_TMM"/>
    <n v="889"/>
    <n v="889"/>
    <n v="4"/>
  </r>
  <r>
    <x v="3"/>
    <x v="1"/>
    <n v="150"/>
    <n v="3000"/>
    <n v="181"/>
    <n v="1"/>
    <n v="83"/>
    <s v="SaidOld"/>
    <x v="0"/>
    <x v="1"/>
    <x v="30"/>
    <x v="4"/>
    <n v="545.04444444444403"/>
    <n v="302.38222222222203"/>
    <n v="3"/>
    <n v="5"/>
    <n v="425.41333333333301"/>
    <n v="639.27555555555602"/>
    <n v="6"/>
    <n v="4"/>
    <n v="313.10000610351602"/>
    <n v="724.80000305175804"/>
    <n v="7"/>
    <n v="3"/>
    <x v="483"/>
    <n v="52.805"/>
    <n v="59.735999999999997"/>
    <n v="51.573"/>
    <x v="478"/>
    <x v="476"/>
    <n v="1389"/>
    <n v="603143"/>
    <n v="900"/>
    <s v="1647015922885_TMM"/>
    <n v="889"/>
    <n v="889"/>
    <n v="4"/>
  </r>
  <r>
    <x v="3"/>
    <x v="1"/>
    <n v="150"/>
    <n v="3000"/>
    <n v="182"/>
    <n v="1"/>
    <n v="84"/>
    <s v="SaidOld"/>
    <x v="0"/>
    <x v="1"/>
    <x v="87"/>
    <x v="7"/>
    <n v="545.04444444444403"/>
    <n v="302.38222222222203"/>
    <n v="3"/>
    <n v="5"/>
    <n v="643.675555555556"/>
    <n v="176.75111111111099"/>
    <n v="2"/>
    <n v="6"/>
    <n v="535.10000610351597"/>
    <n v="607.80000305175804"/>
    <n v="6"/>
    <n v="5"/>
    <x v="484"/>
    <n v="41.584000000000003"/>
    <n v="60.066000000000003"/>
    <n v="39.747"/>
    <x v="479"/>
    <x v="477"/>
    <n v="1737"/>
    <n v="606976"/>
    <n v="2390"/>
    <s v="1647015922885_TMM"/>
    <n v="889"/>
    <n v="889"/>
    <n v="4"/>
  </r>
  <r>
    <x v="3"/>
    <x v="1"/>
    <n v="150"/>
    <n v="3000"/>
    <n v="183"/>
    <n v="1"/>
    <n v="85"/>
    <s v="SaidOld"/>
    <x v="0"/>
    <x v="1"/>
    <x v="79"/>
    <x v="6"/>
    <n v="438.41333333333301"/>
    <n v="190.75111111111099"/>
    <n v="2"/>
    <n v="4"/>
    <n v="773.30666666666696"/>
    <n v="72.12"/>
    <n v="1"/>
    <n v="7"/>
    <n v="777.10000610351597"/>
    <n v="82.800003051757798"/>
    <n v="1"/>
    <n v="7"/>
    <x v="485"/>
    <n v="48.515000000000001"/>
    <n v="60.396000000000001"/>
    <n v="39.518000000000001"/>
    <x v="480"/>
    <x v="478"/>
    <n v="1228"/>
    <n v="611216"/>
    <n v="1832"/>
    <s v="1647015922885_TMM"/>
    <n v="889"/>
    <n v="889"/>
    <n v="4"/>
  </r>
  <r>
    <x v="3"/>
    <x v="1"/>
    <n v="150"/>
    <n v="3000"/>
    <n v="184"/>
    <n v="1"/>
    <n v="86"/>
    <s v="SaidOld"/>
    <x v="0"/>
    <x v="1"/>
    <x v="62"/>
    <x v="7"/>
    <n v="223.15111111111099"/>
    <n v="630.27555555555602"/>
    <n v="6"/>
    <n v="2"/>
    <n v="438.41333333333301"/>
    <n v="190.75111111111099"/>
    <n v="2"/>
    <n v="4"/>
    <n v="198.10000610351599"/>
    <n v="322.80000305175798"/>
    <n v="3"/>
    <n v="2"/>
    <x v="486"/>
    <n v="39.933999999999997"/>
    <n v="60.725999999999999"/>
    <n v="34.466000000000001"/>
    <x v="481"/>
    <x v="479"/>
    <n v="1860"/>
    <n v="615855"/>
    <n v="2392"/>
    <s v="1647015922885_TMM"/>
    <n v="889"/>
    <n v="889"/>
    <n v="4"/>
  </r>
  <r>
    <x v="3"/>
    <x v="1"/>
    <n v="150"/>
    <n v="3000"/>
    <n v="185"/>
    <n v="1"/>
    <n v="87"/>
    <s v="SaidOld"/>
    <x v="0"/>
    <x v="1"/>
    <x v="28"/>
    <x v="3"/>
    <n v="323.782222222222"/>
    <n v="501.64444444444399"/>
    <n v="5"/>
    <n v="3"/>
    <n v="202.15111111111099"/>
    <n v="289.38222222222203"/>
    <n v="3"/>
    <n v="2"/>
    <n v="317.10000610351602"/>
    <n v="724.80000305175804"/>
    <n v="7"/>
    <n v="3"/>
    <x v="487"/>
    <n v="58.085999999999999"/>
    <n v="61.055999999999997"/>
    <n v="48.014000000000003"/>
    <x v="482"/>
    <x v="480"/>
    <n v="1711"/>
    <n v="619872"/>
    <n v="1937"/>
    <s v="1647015922885_TMM"/>
    <n v="889"/>
    <n v="889"/>
    <n v="4"/>
  </r>
  <r>
    <x v="3"/>
    <x v="1"/>
    <n v="150"/>
    <n v="3000"/>
    <n v="186"/>
    <n v="0"/>
    <n v="0"/>
    <s v="SaidNew"/>
    <x v="0"/>
    <x v="0"/>
    <x v="0"/>
    <x v="0"/>
    <n v="775.30666666666696"/>
    <n v="197.75111111111099"/>
    <n v="2"/>
    <n v="7"/>
    <n v="775.30666666666696"/>
    <n v="197.75111111111099"/>
    <n v="2"/>
    <n v="7"/>
    <n v="-1"/>
    <n v="-1"/>
    <n v="-1"/>
    <n v="-1"/>
    <x v="0"/>
    <n v="61.386000000000003"/>
    <n v="61.386000000000003"/>
    <n v="-1"/>
    <x v="0"/>
    <x v="0"/>
    <n v="1196"/>
    <n v="622079"/>
    <n v="19"/>
    <s v="1647015922885_TMM"/>
    <n v="889"/>
    <n v="889"/>
    <n v="4"/>
  </r>
  <r>
    <x v="3"/>
    <x v="1"/>
    <n v="150"/>
    <n v="3000"/>
    <n v="187"/>
    <n v="0"/>
    <n v="0"/>
    <s v="SaidNew"/>
    <x v="0"/>
    <x v="0"/>
    <x v="0"/>
    <x v="0"/>
    <n v="223.15111111111099"/>
    <n v="630.27555555555602"/>
    <n v="6"/>
    <n v="2"/>
    <n v="223.15111111111099"/>
    <n v="630.27555555555602"/>
    <n v="6"/>
    <n v="2"/>
    <n v="-1"/>
    <n v="-1"/>
    <n v="-1"/>
    <n v="-1"/>
    <x v="0"/>
    <n v="61.716000000000001"/>
    <n v="61.716000000000001"/>
    <n v="-1"/>
    <x v="0"/>
    <x v="0"/>
    <n v="907"/>
    <n v="623496"/>
    <n v="868"/>
    <s v="1647015922885_TMM"/>
    <n v="889"/>
    <n v="889"/>
    <n v="4"/>
  </r>
  <r>
    <x v="3"/>
    <x v="1"/>
    <n v="150"/>
    <n v="3000"/>
    <n v="188"/>
    <n v="1"/>
    <n v="88"/>
    <s v="SaidOld"/>
    <x v="0"/>
    <x v="1"/>
    <x v="13"/>
    <x v="6"/>
    <n v="108.52"/>
    <n v="742.90666666666698"/>
    <n v="7"/>
    <n v="1"/>
    <n v="436.41333333333301"/>
    <n v="736.90666666666698"/>
    <n v="7"/>
    <n v="4"/>
    <n v="632.10000610351597"/>
    <n v="512.80000305175804"/>
    <n v="5"/>
    <n v="6"/>
    <x v="488"/>
    <n v="52.475000000000001"/>
    <n v="62.045999999999999"/>
    <n v="41.47"/>
    <x v="483"/>
    <x v="481"/>
    <n v="1507"/>
    <n v="626736"/>
    <n v="1152"/>
    <s v="1647015922885_TMM"/>
    <n v="889"/>
    <n v="889"/>
    <n v="4"/>
  </r>
  <r>
    <x v="3"/>
    <x v="1"/>
    <n v="150"/>
    <n v="3000"/>
    <n v="189"/>
    <n v="0"/>
    <n v="0"/>
    <s v="SaidNew"/>
    <x v="0"/>
    <x v="0"/>
    <x v="0"/>
    <x v="0"/>
    <n v="528.04444444444403"/>
    <n v="74.12"/>
    <n v="1"/>
    <n v="5"/>
    <n v="528.04444444444403"/>
    <n v="74.12"/>
    <n v="1"/>
    <n v="5"/>
    <n v="-1"/>
    <n v="-1"/>
    <n v="-1"/>
    <n v="-1"/>
    <x v="0"/>
    <n v="62.375999999999998"/>
    <n v="62.375999999999998"/>
    <n v="-1"/>
    <x v="0"/>
    <x v="0"/>
    <n v="1144"/>
    <n v="628888"/>
    <n v="1723"/>
    <s v="1647015922885_TMM"/>
    <n v="889"/>
    <n v="889"/>
    <n v="4"/>
  </r>
  <r>
    <x v="3"/>
    <x v="1"/>
    <n v="150"/>
    <n v="3000"/>
    <n v="190"/>
    <n v="1"/>
    <n v="89"/>
    <s v="SaidOld"/>
    <x v="0"/>
    <x v="1"/>
    <x v="20"/>
    <x v="3"/>
    <n v="649.675555555556"/>
    <n v="727.90666666666698"/>
    <n v="7"/>
    <n v="6"/>
    <n v="527.04444444444403"/>
    <n v="395.01333333333298"/>
    <n v="4"/>
    <n v="5"/>
    <n v="207.10000610351599"/>
    <n v="315.80000305175798"/>
    <n v="3"/>
    <n v="2"/>
    <x v="489"/>
    <n v="59.405999999999999"/>
    <n v="62.706000000000003"/>
    <n v="44.34"/>
    <x v="484"/>
    <x v="482"/>
    <n v="1754"/>
    <n v="632775"/>
    <n v="175"/>
    <s v="1647015922885_TMM"/>
    <n v="889"/>
    <n v="889"/>
    <n v="4"/>
  </r>
  <r>
    <x v="3"/>
    <x v="1"/>
    <n v="150"/>
    <n v="3000"/>
    <n v="191"/>
    <n v="1"/>
    <n v="90"/>
    <s v="SaidOld"/>
    <x v="0"/>
    <x v="1"/>
    <x v="33"/>
    <x v="6"/>
    <n v="529.04444444444403"/>
    <n v="733.90666666666698"/>
    <n v="7"/>
    <n v="5"/>
    <n v="545.04444444444403"/>
    <n v="302.38222222222203"/>
    <n v="3"/>
    <n v="5"/>
    <n v="511.10000610351602"/>
    <n v="416.80000305175798"/>
    <n v="4"/>
    <n v="5"/>
    <x v="490"/>
    <n v="54.454999999999998"/>
    <n v="63.036000000000001"/>
    <n v="54.902000000000001"/>
    <x v="485"/>
    <x v="483"/>
    <n v="1485"/>
    <n v="636279"/>
    <n v="916"/>
    <s v="1647015922885_TMM"/>
    <n v="889"/>
    <n v="889"/>
    <n v="4"/>
  </r>
  <r>
    <x v="3"/>
    <x v="1"/>
    <n v="150"/>
    <n v="3000"/>
    <n v="192"/>
    <n v="0"/>
    <n v="0"/>
    <s v="SaidNew"/>
    <x v="0"/>
    <x v="0"/>
    <x v="0"/>
    <x v="0"/>
    <n v="306.782222222222"/>
    <n v="734.90666666666698"/>
    <n v="7"/>
    <n v="3"/>
    <n v="306.782222222222"/>
    <n v="734.90666666666698"/>
    <n v="7"/>
    <n v="3"/>
    <n v="-1"/>
    <n v="-1"/>
    <n v="-1"/>
    <n v="-1"/>
    <x v="0"/>
    <n v="63.366"/>
    <n v="63.366"/>
    <n v="-1"/>
    <x v="0"/>
    <x v="0"/>
    <n v="1243"/>
    <n v="638536"/>
    <n v="573"/>
    <s v="1647015922885_TMM"/>
    <n v="889"/>
    <n v="889"/>
    <n v="4"/>
  </r>
  <r>
    <x v="3"/>
    <x v="1"/>
    <n v="150"/>
    <n v="3000"/>
    <n v="193"/>
    <n v="1"/>
    <n v="91"/>
    <s v="SaidOld"/>
    <x v="0"/>
    <x v="1"/>
    <x v="66"/>
    <x v="7"/>
    <n v="209.15111111111099"/>
    <n v="411.01333333333298"/>
    <n v="4"/>
    <n v="2"/>
    <n v="425.41333333333301"/>
    <n v="639.27555555555602"/>
    <n v="6"/>
    <n v="4"/>
    <n v="551.10000610351597"/>
    <n v="722.80000305175804"/>
    <n v="7"/>
    <n v="5"/>
    <x v="491"/>
    <n v="47.195"/>
    <n v="63.695999999999998"/>
    <n v="39.633000000000003"/>
    <x v="486"/>
    <x v="484"/>
    <n v="1763"/>
    <n v="641912"/>
    <n v="1502"/>
    <s v="1647015922885_TMM"/>
    <n v="889"/>
    <n v="889"/>
    <n v="4"/>
  </r>
  <r>
    <x v="3"/>
    <x v="1"/>
    <n v="150"/>
    <n v="3000"/>
    <n v="194"/>
    <n v="1"/>
    <n v="92"/>
    <s v="SaidOld"/>
    <x v="0"/>
    <x v="1"/>
    <x v="86"/>
    <x v="6"/>
    <n v="104.52"/>
    <n v="411.01333333333298"/>
    <n v="4"/>
    <n v="1"/>
    <n v="664.675555555556"/>
    <n v="398.01333333333298"/>
    <n v="4"/>
    <n v="6"/>
    <n v="631.10000610351597"/>
    <n v="599.80000305175804"/>
    <n v="6"/>
    <n v="6"/>
    <x v="492"/>
    <n v="55.116"/>
    <n v="64.025999999999996"/>
    <n v="53.639000000000003"/>
    <x v="487"/>
    <x v="485"/>
    <n v="1315"/>
    <n v="645191"/>
    <n v="1111"/>
    <s v="1647015922885_TMM"/>
    <n v="889"/>
    <n v="889"/>
    <n v="4"/>
  </r>
  <r>
    <x v="3"/>
    <x v="1"/>
    <n v="150"/>
    <n v="3000"/>
    <n v="195"/>
    <n v="1"/>
    <n v="93"/>
    <s v="SaidNew"/>
    <x v="1"/>
    <x v="2"/>
    <x v="2"/>
    <x v="2"/>
    <n v="648.675555555556"/>
    <n v="73.12"/>
    <n v="1"/>
    <n v="6"/>
    <n v="306.782222222222"/>
    <n v="734.90666666666698"/>
    <n v="7"/>
    <n v="3"/>
    <n v="-1"/>
    <n v="-1"/>
    <n v="-1"/>
    <n v="-1"/>
    <x v="0"/>
    <n v="63.366"/>
    <n v="64.355999999999995"/>
    <n v="-1"/>
    <x v="0"/>
    <x v="0"/>
    <n v="2826"/>
    <n v="649024"/>
    <n v="573"/>
    <s v="1647015922885_TMM"/>
    <n v="889"/>
    <n v="889"/>
    <n v="4"/>
  </r>
  <r>
    <x v="3"/>
    <x v="1"/>
    <n v="150"/>
    <n v="3000"/>
    <n v="196"/>
    <n v="0"/>
    <n v="0"/>
    <s v="SaidNew"/>
    <x v="0"/>
    <x v="0"/>
    <x v="0"/>
    <x v="0"/>
    <n v="762.30666666666696"/>
    <n v="511.64444444444399"/>
    <n v="5"/>
    <n v="7"/>
    <n v="762.30666666666696"/>
    <n v="511.64444444444399"/>
    <n v="5"/>
    <n v="7"/>
    <n v="-1"/>
    <n v="-1"/>
    <n v="-1"/>
    <n v="-1"/>
    <x v="0"/>
    <n v="64.686000000000007"/>
    <n v="64.686000000000007"/>
    <n v="-1"/>
    <x v="0"/>
    <x v="0"/>
    <n v="1344"/>
    <n v="650880"/>
    <n v="832"/>
    <s v="1647015922885_TMM"/>
    <n v="889"/>
    <n v="889"/>
    <n v="4"/>
  </r>
  <r>
    <x v="3"/>
    <x v="1"/>
    <n v="150"/>
    <n v="3000"/>
    <n v="197"/>
    <n v="1"/>
    <n v="94"/>
    <s v="SaidOld"/>
    <x v="0"/>
    <x v="1"/>
    <x v="1"/>
    <x v="1"/>
    <n v="223.15111111111099"/>
    <n v="630.27555555555602"/>
    <n v="6"/>
    <n v="2"/>
    <n v="762.30666666666696"/>
    <n v="511.64444444444399"/>
    <n v="5"/>
    <n v="7"/>
    <n v="802.10000610351597"/>
    <n v="502.80000305175798"/>
    <n v="5"/>
    <n v="7"/>
    <x v="493"/>
    <n v="64.686000000000007"/>
    <n v="65.016999999999996"/>
    <n v="64.775999999999996"/>
    <x v="488"/>
    <x v="486"/>
    <n v="1319"/>
    <n v="654096"/>
    <n v="832"/>
    <s v="1647015922885_TMM"/>
    <n v="889"/>
    <n v="889"/>
    <n v="4"/>
  </r>
  <r>
    <x v="3"/>
    <x v="1"/>
    <n v="150"/>
    <n v="3000"/>
    <n v="198"/>
    <n v="1"/>
    <n v="95"/>
    <s v="SaidOld"/>
    <x v="0"/>
    <x v="1"/>
    <x v="101"/>
    <x v="6"/>
    <n v="436.41333333333301"/>
    <n v="736.90666666666698"/>
    <n v="7"/>
    <n v="4"/>
    <n v="774.30666666666696"/>
    <n v="417.01333333333298"/>
    <n v="4"/>
    <n v="7"/>
    <n v="771.10000610351597"/>
    <n v="288.80000305175798"/>
    <n v="3"/>
    <n v="7"/>
    <x v="494"/>
    <n v="53.795000000000002"/>
    <n v="65.346999999999994"/>
    <n v="52.031999999999996"/>
    <x v="489"/>
    <x v="487"/>
    <n v="1287"/>
    <n v="657576"/>
    <n v="2312"/>
    <s v="1647015922885_TMM"/>
    <n v="889"/>
    <n v="889"/>
    <n v="4"/>
  </r>
  <r>
    <x v="3"/>
    <x v="1"/>
    <n v="150"/>
    <n v="3000"/>
    <n v="199"/>
    <n v="0"/>
    <n v="0"/>
    <s v="SaidNew"/>
    <x v="0"/>
    <x v="0"/>
    <x v="0"/>
    <x v="0"/>
    <n v="773.30666666666696"/>
    <n v="634.27555555555602"/>
    <n v="6"/>
    <n v="7"/>
    <n v="773.30666666666696"/>
    <n v="634.27555555555602"/>
    <n v="6"/>
    <n v="7"/>
    <n v="-1"/>
    <n v="-1"/>
    <n v="-1"/>
    <n v="-1"/>
    <x v="0"/>
    <n v="65.677000000000007"/>
    <n v="65.677000000000007"/>
    <n v="-1"/>
    <x v="0"/>
    <x v="0"/>
    <n v="1411"/>
    <n v="659992"/>
    <n v="1303"/>
    <s v="1647015922885_TMM"/>
    <n v="889"/>
    <n v="889"/>
    <n v="4"/>
  </r>
  <r>
    <x v="3"/>
    <x v="1"/>
    <n v="150"/>
    <n v="3000"/>
    <n v="200"/>
    <n v="1"/>
    <n v="96"/>
    <s v="SaidOld"/>
    <x v="0"/>
    <x v="1"/>
    <x v="1"/>
    <x v="1"/>
    <n v="545.04444444444403"/>
    <n v="302.38222222222203"/>
    <n v="3"/>
    <n v="5"/>
    <n v="773.30666666666696"/>
    <n v="634.27555555555602"/>
    <n v="6"/>
    <n v="7"/>
    <n v="790.10000610351597"/>
    <n v="630.80000305175804"/>
    <n v="6"/>
    <n v="7"/>
    <x v="495"/>
    <n v="65.677000000000007"/>
    <n v="66.007000000000005"/>
    <n v="65.924000000000007"/>
    <x v="490"/>
    <x v="488"/>
    <n v="1276"/>
    <n v="662967"/>
    <n v="1303"/>
    <s v="1647015922885_TMM"/>
    <n v="889"/>
    <n v="889"/>
    <n v="4"/>
  </r>
  <r>
    <x v="3"/>
    <x v="1"/>
    <n v="150"/>
    <n v="3000"/>
    <n v="201"/>
    <n v="0"/>
    <n v="0"/>
    <s v="SaidNew"/>
    <x v="0"/>
    <x v="0"/>
    <x v="0"/>
    <x v="0"/>
    <n v="773.30666666666696"/>
    <n v="72.12"/>
    <n v="1"/>
    <n v="7"/>
    <n v="773.30666666666696"/>
    <n v="72.12"/>
    <n v="1"/>
    <n v="7"/>
    <n v="-1"/>
    <n v="-1"/>
    <n v="-1"/>
    <n v="-1"/>
    <x v="0"/>
    <n v="66.337000000000003"/>
    <n v="66.337000000000003"/>
    <n v="-1"/>
    <x v="0"/>
    <x v="0"/>
    <n v="1437"/>
    <n v="665407"/>
    <n v="953"/>
    <s v="1647015922885_TMM"/>
    <n v="889"/>
    <n v="889"/>
    <n v="4"/>
  </r>
  <r>
    <x v="3"/>
    <x v="1"/>
    <n v="150"/>
    <n v="3000"/>
    <n v="202"/>
    <n v="0"/>
    <n v="0"/>
    <s v="SaidNew"/>
    <x v="0"/>
    <x v="0"/>
    <x v="0"/>
    <x v="0"/>
    <n v="307.782222222222"/>
    <n v="389.01333333333298"/>
    <n v="4"/>
    <n v="3"/>
    <n v="307.782222222222"/>
    <n v="389.01333333333298"/>
    <n v="4"/>
    <n v="3"/>
    <n v="-1"/>
    <n v="-1"/>
    <n v="-1"/>
    <n v="-1"/>
    <x v="0"/>
    <n v="66.667000000000002"/>
    <n v="66.667000000000002"/>
    <n v="-1"/>
    <x v="0"/>
    <x v="0"/>
    <n v="1086"/>
    <n v="667007"/>
    <n v="1438"/>
    <s v="1647015922885_TMM"/>
    <n v="889"/>
    <n v="889"/>
    <n v="4"/>
  </r>
  <r>
    <x v="3"/>
    <x v="1"/>
    <n v="150"/>
    <n v="3000"/>
    <n v="203"/>
    <n v="0"/>
    <n v="0"/>
    <s v="SaidNew"/>
    <x v="0"/>
    <x v="0"/>
    <x v="0"/>
    <x v="0"/>
    <n v="648.675555555556"/>
    <n v="73.12"/>
    <n v="1"/>
    <n v="6"/>
    <n v="648.675555555556"/>
    <n v="73.12"/>
    <n v="1"/>
    <n v="6"/>
    <n v="-1"/>
    <n v="-1"/>
    <n v="-1"/>
    <n v="-1"/>
    <x v="0"/>
    <n v="66.997"/>
    <n v="66.997"/>
    <n v="-1"/>
    <x v="0"/>
    <x v="0"/>
    <n v="911"/>
    <n v="668431"/>
    <n v="1499"/>
    <s v="1647015922885_TMM"/>
    <n v="889"/>
    <n v="889"/>
    <n v="4"/>
  </r>
  <r>
    <x v="3"/>
    <x v="1"/>
    <n v="150"/>
    <n v="3000"/>
    <n v="204"/>
    <n v="1"/>
    <n v="97"/>
    <s v="SaidOld"/>
    <x v="0"/>
    <x v="1"/>
    <x v="1"/>
    <x v="1"/>
    <n v="90.52"/>
    <n v="301.38222222222203"/>
    <n v="3"/>
    <n v="1"/>
    <n v="648.675555555556"/>
    <n v="73.12"/>
    <n v="1"/>
    <n v="6"/>
    <n v="661.10000610351597"/>
    <n v="90.800003051757798"/>
    <n v="1"/>
    <n v="6"/>
    <x v="496"/>
    <n v="66.997"/>
    <n v="67.326999999999998"/>
    <n v="67.072000000000003"/>
    <x v="491"/>
    <x v="489"/>
    <n v="1353"/>
    <n v="671360"/>
    <n v="1499"/>
    <s v="1647015922885_TMM"/>
    <n v="889"/>
    <n v="889"/>
    <n v="4"/>
  </r>
  <r>
    <x v="3"/>
    <x v="1"/>
    <n v="150"/>
    <n v="3000"/>
    <n v="205"/>
    <n v="1"/>
    <n v="98"/>
    <s v="SaidOld"/>
    <x v="0"/>
    <x v="1"/>
    <x v="11"/>
    <x v="4"/>
    <n v="421.41333333333301"/>
    <n v="284.38222222222203"/>
    <n v="3"/>
    <n v="4"/>
    <n v="775.30666666666696"/>
    <n v="197.75111111111099"/>
    <n v="2"/>
    <n v="7"/>
    <n v="778.10000610351597"/>
    <n v="189.80000305175801"/>
    <n v="2"/>
    <n v="7"/>
    <x v="497"/>
    <n v="61.386000000000003"/>
    <n v="67.656999999999996"/>
    <n v="55.131999999999998"/>
    <x v="492"/>
    <x v="490"/>
    <n v="1346"/>
    <n v="674816"/>
    <n v="19"/>
    <s v="1647015922885_TMM"/>
    <n v="889"/>
    <n v="889"/>
    <n v="4"/>
  </r>
  <r>
    <x v="3"/>
    <x v="1"/>
    <n v="150"/>
    <n v="3000"/>
    <n v="206"/>
    <n v="1"/>
    <n v="99"/>
    <s v="SaidOld"/>
    <x v="0"/>
    <x v="1"/>
    <x v="101"/>
    <x v="6"/>
    <n v="333.782222222222"/>
    <n v="62.12"/>
    <n v="1"/>
    <n v="3"/>
    <n v="441.41333333333301"/>
    <n v="67.12"/>
    <n v="1"/>
    <n v="4"/>
    <n v="418.10000610351602"/>
    <n v="71.800003051757798"/>
    <n v="1"/>
    <n v="4"/>
    <x v="498"/>
    <n v="56.436"/>
    <n v="67.986999999999995"/>
    <n v="52.262"/>
    <x v="493"/>
    <x v="491"/>
    <n v="2282"/>
    <n v="679599"/>
    <n v="302"/>
    <s v="1647015922885_TMM"/>
    <n v="889"/>
    <n v="889"/>
    <n v="4"/>
  </r>
  <r>
    <x v="3"/>
    <x v="1"/>
    <n v="150"/>
    <n v="3000"/>
    <n v="207"/>
    <n v="0"/>
    <n v="0"/>
    <s v="SaidNew"/>
    <x v="0"/>
    <x v="0"/>
    <x v="0"/>
    <x v="0"/>
    <n v="424.41333333333301"/>
    <n v="405.01333333333298"/>
    <n v="4"/>
    <n v="4"/>
    <n v="424.41333333333301"/>
    <n v="405.01333333333298"/>
    <n v="4"/>
    <n v="4"/>
    <n v="-1"/>
    <n v="-1"/>
    <n v="-1"/>
    <n v="-1"/>
    <x v="0"/>
    <n v="68.316999999999993"/>
    <n v="68.316999999999993"/>
    <n v="-1"/>
    <x v="0"/>
    <x v="0"/>
    <n v="2327"/>
    <n v="682943"/>
    <n v="2147"/>
    <s v="1647015922885_TMM"/>
    <n v="889"/>
    <n v="889"/>
    <n v="4"/>
  </r>
  <r>
    <x v="3"/>
    <x v="1"/>
    <n v="150"/>
    <n v="3000"/>
    <n v="208"/>
    <n v="1"/>
    <n v="100"/>
    <s v="SaidOld"/>
    <x v="0"/>
    <x v="1"/>
    <x v="83"/>
    <x v="6"/>
    <n v="424.41333333333301"/>
    <n v="405.01333333333298"/>
    <n v="4"/>
    <n v="4"/>
    <n v="202.15111111111099"/>
    <n v="289.38222222222203"/>
    <n v="3"/>
    <n v="2"/>
    <n v="192.10000610351599"/>
    <n v="286.80000305175798"/>
    <n v="3"/>
    <n v="2"/>
    <x v="499"/>
    <n v="58.746000000000002"/>
    <n v="68.647000000000006"/>
    <n v="47.555"/>
    <x v="179"/>
    <x v="179"/>
    <n v="1429"/>
    <n v="687032"/>
    <n v="1693"/>
    <s v="1647015922885_TMM"/>
    <n v="889"/>
    <n v="889"/>
    <n v="4"/>
  </r>
  <r>
    <x v="3"/>
    <x v="1"/>
    <n v="150"/>
    <n v="3000"/>
    <n v="209"/>
    <n v="1"/>
    <n v="101"/>
    <s v="SaidOld"/>
    <x v="0"/>
    <x v="1"/>
    <x v="29"/>
    <x v="6"/>
    <n v="762.30666666666696"/>
    <n v="511.64444444444399"/>
    <n v="5"/>
    <n v="7"/>
    <n v="424.41333333333301"/>
    <n v="405.01333333333298"/>
    <n v="4"/>
    <n v="4"/>
    <n v="86.100006103515597"/>
    <n v="298.80000305175798"/>
    <n v="3"/>
    <n v="1"/>
    <x v="500"/>
    <n v="57.756"/>
    <n v="68.977000000000004"/>
    <n v="41.125"/>
    <x v="494"/>
    <x v="492"/>
    <n v="1467"/>
    <n v="691568"/>
    <n v="364"/>
    <s v="1647015922885_TMM"/>
    <n v="889"/>
    <n v="889"/>
    <n v="4"/>
  </r>
  <r>
    <x v="3"/>
    <x v="1"/>
    <n v="150"/>
    <n v="3000"/>
    <n v="210"/>
    <n v="1"/>
    <n v="102"/>
    <s v="SaidOld"/>
    <x v="0"/>
    <x v="1"/>
    <x v="2"/>
    <x v="2"/>
    <n v="664.675555555556"/>
    <n v="398.01333333333298"/>
    <n v="4"/>
    <n v="6"/>
    <n v="424.41333333333301"/>
    <n v="405.01333333333298"/>
    <n v="4"/>
    <n v="4"/>
    <n v="456.10000610351602"/>
    <n v="82.800003051757798"/>
    <n v="1"/>
    <n v="4"/>
    <x v="501"/>
    <n v="68.316999999999993"/>
    <n v="69.307000000000002"/>
    <n v="67.302000000000007"/>
    <x v="495"/>
    <x v="493"/>
    <n v="1527"/>
    <n v="695279"/>
    <n v="2147"/>
    <s v="1647015922885_TMM"/>
    <n v="889"/>
    <n v="889"/>
    <n v="4"/>
  </r>
  <r>
    <x v="3"/>
    <x v="1"/>
    <n v="150"/>
    <n v="3000"/>
    <n v="211"/>
    <n v="0"/>
    <n v="0"/>
    <s v="SaidNew"/>
    <x v="0"/>
    <x v="0"/>
    <x v="0"/>
    <x v="0"/>
    <n v="84.52"/>
    <n v="510.64444444444399"/>
    <n v="5"/>
    <n v="1"/>
    <n v="84.52"/>
    <n v="510.64444444444399"/>
    <n v="5"/>
    <n v="1"/>
    <n v="-1"/>
    <n v="-1"/>
    <n v="-1"/>
    <n v="-1"/>
    <x v="0"/>
    <n v="69.637"/>
    <n v="69.637"/>
    <n v="-1"/>
    <x v="0"/>
    <x v="0"/>
    <n v="1189"/>
    <n v="697472"/>
    <n v="1411"/>
    <s v="1647015922885_TMM"/>
    <n v="889"/>
    <n v="889"/>
    <n v="4"/>
  </r>
  <r>
    <x v="3"/>
    <x v="1"/>
    <n v="150"/>
    <n v="3000"/>
    <n v="212"/>
    <n v="0"/>
    <n v="0"/>
    <s v="SaidNew"/>
    <x v="0"/>
    <x v="0"/>
    <x v="0"/>
    <x v="0"/>
    <n v="441.41333333333301"/>
    <n v="67.12"/>
    <n v="1"/>
    <n v="4"/>
    <n v="441.41333333333301"/>
    <n v="67.12"/>
    <n v="1"/>
    <n v="4"/>
    <n v="-1"/>
    <n v="-1"/>
    <n v="-1"/>
    <n v="-1"/>
    <x v="0"/>
    <n v="69.966999999999999"/>
    <n v="69.966999999999999"/>
    <n v="-1"/>
    <x v="0"/>
    <x v="0"/>
    <n v="930"/>
    <n v="698912"/>
    <n v="1996"/>
    <s v="1647015922885_TMM"/>
    <n v="889"/>
    <n v="889"/>
    <n v="4"/>
  </r>
  <r>
    <x v="3"/>
    <x v="1"/>
    <n v="150"/>
    <n v="3000"/>
    <n v="213"/>
    <n v="0"/>
    <n v="0"/>
    <s v="SaidNew"/>
    <x v="0"/>
    <x v="0"/>
    <x v="0"/>
    <x v="0"/>
    <n v="753.30666666666696"/>
    <n v="725.90666666666698"/>
    <n v="7"/>
    <n v="7"/>
    <n v="753.30666666666696"/>
    <n v="725.90666666666698"/>
    <n v="7"/>
    <n v="7"/>
    <n v="-1"/>
    <n v="-1"/>
    <n v="-1"/>
    <n v="-1"/>
    <x v="0"/>
    <n v="70.296999999999997"/>
    <n v="70.296999999999997"/>
    <n v="-1"/>
    <x v="0"/>
    <x v="0"/>
    <n v="926"/>
    <n v="700351"/>
    <n v="66"/>
    <s v="1647015922885_TMM"/>
    <n v="889"/>
    <n v="889"/>
    <n v="4"/>
  </r>
  <r>
    <x v="3"/>
    <x v="1"/>
    <n v="150"/>
    <n v="3000"/>
    <n v="214"/>
    <n v="1"/>
    <n v="103"/>
    <s v="SaidOld"/>
    <x v="0"/>
    <x v="1"/>
    <x v="66"/>
    <x v="7"/>
    <n v="762.30666666666696"/>
    <n v="511.64444444444399"/>
    <n v="5"/>
    <n v="7"/>
    <n v="421.41333333333301"/>
    <n v="284.38222222222203"/>
    <n v="3"/>
    <n v="4"/>
    <n v="222.10000610351599"/>
    <n v="178.80000305175801"/>
    <n v="2"/>
    <n v="2"/>
    <x v="502"/>
    <n v="54.125"/>
    <n v="70.626999999999995"/>
    <n v="33.892000000000003"/>
    <x v="496"/>
    <x v="494"/>
    <n v="2392"/>
    <n v="704367"/>
    <n v="1509"/>
    <s v="1647015922885_TMM"/>
    <n v="889"/>
    <n v="889"/>
    <n v="4"/>
  </r>
  <r>
    <x v="3"/>
    <x v="1"/>
    <n v="150"/>
    <n v="3000"/>
    <n v="215"/>
    <n v="0"/>
    <n v="0"/>
    <s v="SaidNew"/>
    <x v="0"/>
    <x v="0"/>
    <x v="0"/>
    <x v="0"/>
    <n v="552.04444444444403"/>
    <n v="190.75111111111099"/>
    <n v="2"/>
    <n v="5"/>
    <n v="552.04444444444403"/>
    <n v="190.75111111111099"/>
    <n v="2"/>
    <n v="5"/>
    <n v="-1"/>
    <n v="-1"/>
    <n v="-1"/>
    <n v="-1"/>
    <x v="0"/>
    <n v="70.956999999999994"/>
    <n v="70.956999999999994"/>
    <n v="-1"/>
    <x v="0"/>
    <x v="0"/>
    <n v="1449"/>
    <n v="706823"/>
    <n v="1137"/>
    <s v="1647015922885_TMM"/>
    <n v="889"/>
    <n v="889"/>
    <n v="4"/>
  </r>
  <r>
    <x v="3"/>
    <x v="1"/>
    <n v="150"/>
    <n v="3000"/>
    <n v="216"/>
    <n v="1"/>
    <n v="104"/>
    <s v="SaidOld"/>
    <x v="0"/>
    <x v="1"/>
    <x v="99"/>
    <x v="6"/>
    <n v="207.15111111111099"/>
    <n v="64.12"/>
    <n v="1"/>
    <n v="2"/>
    <n v="223.15111111111099"/>
    <n v="630.27555555555602"/>
    <n v="6"/>
    <n v="2"/>
    <n v="199.10000610351599"/>
    <n v="727.80000305175804"/>
    <n v="7"/>
    <n v="2"/>
    <x v="503"/>
    <n v="56.765999999999998"/>
    <n v="71.287000000000006"/>
    <n v="53.984000000000002"/>
    <x v="497"/>
    <x v="495"/>
    <n v="1581"/>
    <n v="710583"/>
    <n v="2310"/>
    <s v="1647015922885_TMM"/>
    <n v="889"/>
    <n v="889"/>
    <n v="4"/>
  </r>
  <r>
    <x v="3"/>
    <x v="1"/>
    <n v="150"/>
    <n v="3000"/>
    <n v="217"/>
    <n v="1"/>
    <n v="105"/>
    <s v="SaidOld"/>
    <x v="0"/>
    <x v="1"/>
    <x v="12"/>
    <x v="2"/>
    <n v="322.782222222222"/>
    <n v="286.38222222222203"/>
    <n v="3"/>
    <n v="3"/>
    <n v="753.30666666666696"/>
    <n v="725.90666666666698"/>
    <n v="7"/>
    <n v="7"/>
    <n v="734.10000610351597"/>
    <n v="716.80000305175804"/>
    <n v="7"/>
    <n v="7"/>
    <x v="504"/>
    <n v="70.296999999999997"/>
    <n v="71.617000000000004"/>
    <n v="67.531999999999996"/>
    <x v="498"/>
    <x v="496"/>
    <n v="1472"/>
    <n v="714352"/>
    <n v="66"/>
    <s v="1647015922885_TMM"/>
    <n v="889"/>
    <n v="889"/>
    <n v="4"/>
  </r>
  <r>
    <x v="3"/>
    <x v="1"/>
    <n v="150"/>
    <n v="3000"/>
    <n v="218"/>
    <n v="1"/>
    <n v="106"/>
    <s v="SaidOld"/>
    <x v="0"/>
    <x v="1"/>
    <x v="21"/>
    <x v="4"/>
    <n v="311.782222222222"/>
    <n v="167.75111111111099"/>
    <n v="2"/>
    <n v="3"/>
    <n v="307.782222222222"/>
    <n v="389.01333333333298"/>
    <n v="4"/>
    <n v="3"/>
    <n v="296.10000610351602"/>
    <n v="378.80000305175798"/>
    <n v="4"/>
    <n v="3"/>
    <x v="505"/>
    <n v="66.667000000000002"/>
    <n v="71.947000000000003"/>
    <n v="64.201999999999998"/>
    <x v="499"/>
    <x v="497"/>
    <n v="1126"/>
    <n v="717891"/>
    <n v="1438"/>
    <s v="1647015922885_TMM"/>
    <n v="889"/>
    <n v="889"/>
    <n v="4"/>
  </r>
  <r>
    <x v="3"/>
    <x v="1"/>
    <n v="150"/>
    <n v="3000"/>
    <n v="219"/>
    <n v="1"/>
    <n v="107"/>
    <s v="SaidOld"/>
    <x v="0"/>
    <x v="1"/>
    <x v="83"/>
    <x v="6"/>
    <n v="774.30666666666696"/>
    <n v="291.38222222222203"/>
    <n v="3"/>
    <n v="7"/>
    <n v="528.04444444444403"/>
    <n v="74.12"/>
    <n v="1"/>
    <n v="5"/>
    <n v="323.10000610351602"/>
    <n v="199.80000305175801"/>
    <n v="2"/>
    <n v="3"/>
    <x v="506"/>
    <n v="62.375999999999998"/>
    <n v="72.277000000000001"/>
    <n v="51.802999999999997"/>
    <x v="500"/>
    <x v="498"/>
    <n v="1663"/>
    <n v="721488"/>
    <n v="1723"/>
    <s v="1647015922885_TMM"/>
    <n v="889"/>
    <n v="889"/>
    <n v="4"/>
  </r>
  <r>
    <x v="3"/>
    <x v="1"/>
    <n v="150"/>
    <n v="3000"/>
    <n v="220"/>
    <n v="0"/>
    <n v="0"/>
    <s v="SaidNew"/>
    <x v="0"/>
    <x v="0"/>
    <x v="0"/>
    <x v="0"/>
    <n v="307.782222222222"/>
    <n v="389.01333333333298"/>
    <n v="4"/>
    <n v="3"/>
    <n v="307.782222222222"/>
    <n v="389.01333333333298"/>
    <n v="4"/>
    <n v="3"/>
    <n v="-1"/>
    <n v="-1"/>
    <n v="-1"/>
    <n v="-1"/>
    <x v="0"/>
    <n v="72.606999999999999"/>
    <n v="72.606999999999999"/>
    <n v="-1"/>
    <x v="0"/>
    <x v="0"/>
    <n v="1396"/>
    <n v="723887"/>
    <n v="1262"/>
    <s v="1647015922885_TMM"/>
    <n v="889"/>
    <n v="889"/>
    <n v="4"/>
  </r>
  <r>
    <x v="3"/>
    <x v="1"/>
    <n v="150"/>
    <n v="3000"/>
    <n v="221"/>
    <n v="1"/>
    <n v="108"/>
    <s v="SaidOld"/>
    <x v="0"/>
    <x v="1"/>
    <x v="29"/>
    <x v="6"/>
    <n v="333.782222222222"/>
    <n v="62.12"/>
    <n v="1"/>
    <n v="3"/>
    <n v="223.15111111111099"/>
    <n v="630.27555555555602"/>
    <n v="6"/>
    <n v="2"/>
    <n v="97.100006103515597"/>
    <n v="730.80000305175804"/>
    <n v="7"/>
    <n v="1"/>
    <x v="507"/>
    <n v="61.716000000000001"/>
    <n v="72.936999999999998"/>
    <n v="47.899000000000001"/>
    <x v="501"/>
    <x v="499"/>
    <n v="1291"/>
    <n v="727464"/>
    <n v="868"/>
    <s v="1647015922885_TMM"/>
    <n v="889"/>
    <n v="889"/>
    <n v="4"/>
  </r>
  <r>
    <x v="3"/>
    <x v="1"/>
    <n v="150"/>
    <n v="3000"/>
    <n v="222"/>
    <n v="0"/>
    <n v="0"/>
    <s v="SaidNew"/>
    <x v="0"/>
    <x v="0"/>
    <x v="0"/>
    <x v="0"/>
    <n v="192.15111111111099"/>
    <n v="511.64444444444399"/>
    <n v="5"/>
    <n v="2"/>
    <n v="192.15111111111099"/>
    <n v="511.64444444444399"/>
    <n v="5"/>
    <n v="2"/>
    <n v="-1"/>
    <n v="-1"/>
    <n v="-1"/>
    <n v="-1"/>
    <x v="0"/>
    <n v="73.266999999999996"/>
    <n v="73.266999999999996"/>
    <n v="-1"/>
    <x v="0"/>
    <x v="0"/>
    <n v="1591"/>
    <n v="730064"/>
    <n v="769"/>
    <s v="1647015922885_TMM"/>
    <n v="889"/>
    <n v="889"/>
    <n v="4"/>
  </r>
  <r>
    <x v="3"/>
    <x v="1"/>
    <n v="150"/>
    <n v="3000"/>
    <n v="223"/>
    <n v="1"/>
    <n v="109"/>
    <s v="SaidOld"/>
    <x v="0"/>
    <x v="1"/>
    <x v="1"/>
    <x v="1"/>
    <n v="209.15111111111099"/>
    <n v="183.75111111111099"/>
    <n v="2"/>
    <n v="2"/>
    <n v="192.15111111111099"/>
    <n v="511.64444444444399"/>
    <n v="5"/>
    <n v="2"/>
    <n v="197.10000610351599"/>
    <n v="506.80000305175798"/>
    <n v="5"/>
    <n v="2"/>
    <x v="508"/>
    <n v="73.266999999999996"/>
    <n v="73.596999999999994"/>
    <n v="73.501999999999995"/>
    <x v="502"/>
    <x v="500"/>
    <n v="1237"/>
    <n v="733240"/>
    <n v="769"/>
    <s v="1647015922885_TMM"/>
    <n v="889"/>
    <n v="889"/>
    <n v="4"/>
  </r>
  <r>
    <x v="3"/>
    <x v="1"/>
    <n v="150"/>
    <n v="3000"/>
    <n v="224"/>
    <n v="1"/>
    <n v="110"/>
    <s v="SaidOld"/>
    <x v="0"/>
    <x v="1"/>
    <x v="14"/>
    <x v="6"/>
    <n v="106.52"/>
    <n v="176.75111111111099"/>
    <n v="2"/>
    <n v="1"/>
    <n v="773.30666666666696"/>
    <n v="72.12"/>
    <n v="1"/>
    <n v="7"/>
    <n v="769.10000610351597"/>
    <n v="407.80000305175798"/>
    <n v="4"/>
    <n v="7"/>
    <x v="509"/>
    <n v="66.337000000000003"/>
    <n v="73.927000000000007"/>
    <n v="47.668999999999997"/>
    <x v="503"/>
    <x v="501"/>
    <n v="1358"/>
    <n v="737727"/>
    <n v="953"/>
    <s v="1647015922885_TMM"/>
    <n v="889"/>
    <n v="889"/>
    <n v="4"/>
  </r>
  <r>
    <x v="3"/>
    <x v="1"/>
    <n v="150"/>
    <n v="3000"/>
    <n v="225"/>
    <n v="0"/>
    <n v="0"/>
    <s v="SaidNew"/>
    <x v="0"/>
    <x v="0"/>
    <x v="0"/>
    <x v="0"/>
    <n v="419.41333333333301"/>
    <n v="530.64444444444405"/>
    <n v="5"/>
    <n v="4"/>
    <n v="419.41333333333301"/>
    <n v="530.64444444444405"/>
    <n v="5"/>
    <n v="4"/>
    <n v="-1"/>
    <n v="-1"/>
    <n v="-1"/>
    <n v="-1"/>
    <x v="0"/>
    <n v="74.257000000000005"/>
    <n v="74.257000000000005"/>
    <n v="-1"/>
    <x v="0"/>
    <x v="0"/>
    <n v="1250"/>
    <n v="739991"/>
    <n v="328"/>
    <s v="1647015922885_TMM"/>
    <n v="889"/>
    <n v="889"/>
    <n v="4"/>
  </r>
  <r>
    <x v="3"/>
    <x v="1"/>
    <n v="150"/>
    <n v="3000"/>
    <n v="226"/>
    <n v="0"/>
    <n v="0"/>
    <s v="SaidNew"/>
    <x v="0"/>
    <x v="0"/>
    <x v="0"/>
    <x v="0"/>
    <n v="773.30666666666696"/>
    <n v="72.12"/>
    <n v="1"/>
    <n v="7"/>
    <n v="773.30666666666696"/>
    <n v="72.12"/>
    <n v="1"/>
    <n v="7"/>
    <n v="-1"/>
    <n v="-1"/>
    <n v="-1"/>
    <n v="-1"/>
    <x v="0"/>
    <n v="74.587000000000003"/>
    <n v="74.587000000000003"/>
    <n v="-1"/>
    <x v="0"/>
    <x v="0"/>
    <n v="1261"/>
    <n v="741760"/>
    <n v="242"/>
    <s v="1647015922885_TMM"/>
    <n v="889"/>
    <n v="889"/>
    <n v="4"/>
  </r>
  <r>
    <x v="3"/>
    <x v="1"/>
    <n v="150"/>
    <n v="3000"/>
    <n v="227"/>
    <n v="1"/>
    <n v="111"/>
    <s v="SaidOld"/>
    <x v="0"/>
    <x v="1"/>
    <x v="21"/>
    <x v="4"/>
    <n v="643.675555555556"/>
    <n v="506.64444444444399"/>
    <n v="5"/>
    <n v="6"/>
    <n v="84.52"/>
    <n v="510.64444444444399"/>
    <n v="5"/>
    <n v="1"/>
    <n v="105.10000610351599"/>
    <n v="614.80000305175804"/>
    <n v="6"/>
    <n v="1"/>
    <x v="510"/>
    <n v="69.637"/>
    <n v="74.917000000000002"/>
    <n v="56.051000000000002"/>
    <x v="504"/>
    <x v="502"/>
    <n v="2129"/>
    <n v="746696"/>
    <n v="1411"/>
    <s v="1647015922885_TMM"/>
    <n v="889"/>
    <n v="889"/>
    <n v="4"/>
  </r>
  <r>
    <x v="3"/>
    <x v="1"/>
    <n v="150"/>
    <n v="3000"/>
    <n v="228"/>
    <n v="1"/>
    <n v="112"/>
    <s v="SaidOld"/>
    <x v="0"/>
    <x v="1"/>
    <x v="2"/>
    <x v="2"/>
    <n v="112.52"/>
    <n v="71.12"/>
    <n v="1"/>
    <n v="1"/>
    <n v="419.41333333333301"/>
    <n v="530.64444444444405"/>
    <n v="5"/>
    <n v="4"/>
    <n v="547.10000610351597"/>
    <n v="498.80000305175798"/>
    <n v="5"/>
    <n v="5"/>
    <x v="511"/>
    <n v="74.257000000000005"/>
    <n v="75.248000000000005"/>
    <n v="64.661000000000001"/>
    <x v="505"/>
    <x v="503"/>
    <n v="2030"/>
    <n v="751248"/>
    <n v="328"/>
    <s v="1647015922885_TMM"/>
    <n v="889"/>
    <n v="889"/>
    <n v="4"/>
  </r>
  <r>
    <x v="3"/>
    <x v="1"/>
    <n v="150"/>
    <n v="3000"/>
    <n v="229"/>
    <n v="0"/>
    <n v="0"/>
    <s v="SaidNew"/>
    <x v="0"/>
    <x v="0"/>
    <x v="0"/>
    <x v="0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75.578000000000003"/>
    <n v="75.578000000000003"/>
    <n v="-1"/>
    <x v="0"/>
    <x v="0"/>
    <n v="1176"/>
    <n v="753431"/>
    <n v="694"/>
    <s v="1647015922885_TMM"/>
    <n v="889"/>
    <n v="889"/>
    <n v="4"/>
  </r>
  <r>
    <x v="3"/>
    <x v="1"/>
    <n v="150"/>
    <n v="3000"/>
    <n v="230"/>
    <n v="1"/>
    <n v="113"/>
    <s v="SaidOld"/>
    <x v="0"/>
    <x v="1"/>
    <x v="25"/>
    <x v="4"/>
    <n v="84.52"/>
    <n v="510.64444444444399"/>
    <n v="5"/>
    <n v="1"/>
    <n v="552.04444444444403"/>
    <n v="190.75111111111099"/>
    <n v="2"/>
    <n v="5"/>
    <n v="654.10000610351597"/>
    <n v="180.80000305175801"/>
    <n v="2"/>
    <n v="6"/>
    <x v="512"/>
    <n v="70.956999999999994"/>
    <n v="75.908000000000001"/>
    <n v="65.234999999999999"/>
    <x v="506"/>
    <x v="504"/>
    <n v="1551"/>
    <n v="757248"/>
    <n v="1137"/>
    <s v="1647015922885_TMM"/>
    <n v="889"/>
    <n v="889"/>
    <n v="4"/>
  </r>
  <r>
    <x v="3"/>
    <x v="1"/>
    <n v="150"/>
    <n v="3000"/>
    <n v="231"/>
    <n v="0"/>
    <n v="0"/>
    <s v="SaidNew"/>
    <x v="0"/>
    <x v="0"/>
    <x v="0"/>
    <x v="0"/>
    <n v="201.15111111111099"/>
    <n v="726.90666666666698"/>
    <n v="7"/>
    <n v="2"/>
    <n v="201.15111111111099"/>
    <n v="726.90666666666698"/>
    <n v="7"/>
    <n v="2"/>
    <n v="-1"/>
    <n v="-1"/>
    <n v="-1"/>
    <n v="-1"/>
    <x v="0"/>
    <n v="76.238"/>
    <n v="76.238"/>
    <n v="-1"/>
    <x v="0"/>
    <x v="0"/>
    <n v="1177"/>
    <n v="759431"/>
    <n v="1812"/>
    <s v="1647015922885_TMM"/>
    <n v="889"/>
    <n v="889"/>
    <n v="4"/>
  </r>
  <r>
    <x v="3"/>
    <x v="1"/>
    <n v="150"/>
    <n v="3000"/>
    <n v="232"/>
    <n v="1"/>
    <n v="114"/>
    <s v="SaidOld"/>
    <x v="0"/>
    <x v="1"/>
    <x v="2"/>
    <x v="2"/>
    <n v="322.782222222222"/>
    <n v="286.38222222222203"/>
    <n v="3"/>
    <n v="3"/>
    <n v="209.15111111111099"/>
    <n v="411.01333333333298"/>
    <n v="4"/>
    <n v="2"/>
    <n v="122.10000610351599"/>
    <n v="307.80000305175798"/>
    <n v="3"/>
    <n v="1"/>
    <x v="513"/>
    <n v="75.578000000000003"/>
    <n v="76.567999999999998"/>
    <n v="75.338999999999999"/>
    <x v="507"/>
    <x v="401"/>
    <n v="1352"/>
    <n v="762848"/>
    <n v="694"/>
    <s v="1647015922885_TMM"/>
    <n v="889"/>
    <n v="889"/>
    <n v="4"/>
  </r>
  <r>
    <x v="3"/>
    <x v="1"/>
    <n v="150"/>
    <n v="3000"/>
    <n v="233"/>
    <n v="1"/>
    <n v="115"/>
    <s v="SaidOld"/>
    <x v="0"/>
    <x v="1"/>
    <x v="30"/>
    <x v="4"/>
    <n v="306.782222222222"/>
    <n v="734.90666666666698"/>
    <n v="7"/>
    <n v="3"/>
    <n v="441.41333333333301"/>
    <n v="67.12"/>
    <n v="1"/>
    <n v="4"/>
    <n v="536.10000610351597"/>
    <n v="721.80000305175804"/>
    <n v="7"/>
    <n v="5"/>
    <x v="514"/>
    <n v="69.966999999999999"/>
    <n v="76.897999999999996"/>
    <n v="66.382999999999996"/>
    <x v="508"/>
    <x v="505"/>
    <n v="1656"/>
    <n v="766704"/>
    <n v="1996"/>
    <s v="1647015922885_TMM"/>
    <n v="889"/>
    <n v="889"/>
    <n v="4"/>
  </r>
  <r>
    <x v="3"/>
    <x v="1"/>
    <n v="150"/>
    <n v="3000"/>
    <n v="234"/>
    <n v="0"/>
    <n v="0"/>
    <s v="SaidNew"/>
    <x v="0"/>
    <x v="0"/>
    <x v="0"/>
    <x v="0"/>
    <n v="202.15111111111099"/>
    <n v="289.38222222222203"/>
    <n v="3"/>
    <n v="2"/>
    <n v="202.15111111111099"/>
    <n v="289.38222222222203"/>
    <n v="3"/>
    <n v="2"/>
    <n v="-1"/>
    <n v="-1"/>
    <n v="-1"/>
    <n v="-1"/>
    <x v="0"/>
    <n v="77.227999999999994"/>
    <n v="77.227999999999994"/>
    <n v="-1"/>
    <x v="0"/>
    <x v="0"/>
    <n v="892"/>
    <n v="768607"/>
    <n v="485"/>
    <s v="1647015922885_TMM"/>
    <n v="889"/>
    <n v="889"/>
    <n v="4"/>
  </r>
  <r>
    <x v="3"/>
    <x v="1"/>
    <n v="150"/>
    <n v="3000"/>
    <n v="235"/>
    <n v="0"/>
    <n v="0"/>
    <s v="SaidNew"/>
    <x v="0"/>
    <x v="0"/>
    <x v="0"/>
    <x v="0"/>
    <n v="664.675555555556"/>
    <n v="398.01333333333298"/>
    <n v="4"/>
    <n v="6"/>
    <n v="664.675555555556"/>
    <n v="398.01333333333298"/>
    <n v="4"/>
    <n v="6"/>
    <n v="-1"/>
    <n v="-1"/>
    <n v="-1"/>
    <n v="-1"/>
    <x v="0"/>
    <n v="77.558000000000007"/>
    <n v="77.558000000000007"/>
    <n v="-1"/>
    <x v="0"/>
    <x v="0"/>
    <n v="967"/>
    <n v="770080"/>
    <n v="1094"/>
    <s v="1647015922885_TMM"/>
    <n v="889"/>
    <n v="889"/>
    <n v="4"/>
  </r>
  <r>
    <x v="3"/>
    <x v="1"/>
    <n v="150"/>
    <n v="3000"/>
    <n v="236"/>
    <n v="1"/>
    <n v="116"/>
    <s v="SaidOld"/>
    <x v="0"/>
    <x v="1"/>
    <x v="8"/>
    <x v="5"/>
    <n v="773.30666666666696"/>
    <n v="634.27555555555602"/>
    <n v="6"/>
    <n v="7"/>
    <n v="202.15111111111099"/>
    <n v="289.38222222222203"/>
    <n v="3"/>
    <n v="2"/>
    <n v="333.10000610351602"/>
    <n v="743.80000305175804"/>
    <n v="7"/>
    <n v="3"/>
    <x v="515"/>
    <n v="77.227999999999994"/>
    <n v="77.888000000000005"/>
    <n v="77.176000000000002"/>
    <x v="509"/>
    <x v="506"/>
    <n v="1984"/>
    <n v="773808"/>
    <n v="485"/>
    <s v="1647015922885_TMM"/>
    <n v="889"/>
    <n v="889"/>
    <n v="4"/>
  </r>
  <r>
    <x v="3"/>
    <x v="1"/>
    <n v="150"/>
    <n v="3000"/>
    <n v="237"/>
    <n v="0"/>
    <n v="0"/>
    <s v="SaidNew"/>
    <x v="0"/>
    <x v="0"/>
    <x v="0"/>
    <x v="0"/>
    <n v="323.782222222222"/>
    <n v="501.64444444444399"/>
    <n v="5"/>
    <n v="3"/>
    <n v="323.782222222222"/>
    <n v="501.64444444444399"/>
    <n v="5"/>
    <n v="3"/>
    <n v="-1"/>
    <n v="-1"/>
    <n v="-1"/>
    <n v="-1"/>
    <x v="0"/>
    <n v="78.218000000000004"/>
    <n v="78.218000000000004"/>
    <n v="-1"/>
    <x v="0"/>
    <x v="0"/>
    <n v="831"/>
    <n v="775648"/>
    <n v="30"/>
    <s v="1647015922885_TMM"/>
    <n v="889"/>
    <n v="889"/>
    <n v="4"/>
  </r>
  <r>
    <x v="3"/>
    <x v="1"/>
    <n v="150"/>
    <n v="3000"/>
    <n v="238"/>
    <n v="1"/>
    <n v="117"/>
    <s v="SaidOld"/>
    <x v="0"/>
    <x v="1"/>
    <x v="2"/>
    <x v="2"/>
    <n v="438.41333333333301"/>
    <n v="190.75111111111099"/>
    <n v="2"/>
    <n v="4"/>
    <n v="664.675555555556"/>
    <n v="398.01333333333298"/>
    <n v="4"/>
    <n v="6"/>
    <n v="634.10000610351597"/>
    <n v="614.80000305175804"/>
    <n v="6"/>
    <n v="6"/>
    <x v="516"/>
    <n v="77.558000000000007"/>
    <n v="78.548000000000002"/>
    <n v="76.715999999999994"/>
    <x v="510"/>
    <x v="507"/>
    <n v="1886"/>
    <n v="779856"/>
    <n v="1094"/>
    <s v="1647015922885_TMM"/>
    <n v="889"/>
    <n v="889"/>
    <n v="4"/>
  </r>
  <r>
    <x v="3"/>
    <x v="1"/>
    <n v="150"/>
    <n v="3000"/>
    <n v="239"/>
    <n v="0"/>
    <n v="0"/>
    <s v="SaidNew"/>
    <x v="0"/>
    <x v="0"/>
    <x v="0"/>
    <x v="0"/>
    <n v="419.41333333333301"/>
    <n v="530.64444444444405"/>
    <n v="5"/>
    <n v="4"/>
    <n v="419.41333333333301"/>
    <n v="530.64444444444405"/>
    <n v="5"/>
    <n v="4"/>
    <n v="-1"/>
    <n v="-1"/>
    <n v="-1"/>
    <n v="-1"/>
    <x v="0"/>
    <n v="78.878"/>
    <n v="78.878"/>
    <n v="-1"/>
    <x v="0"/>
    <x v="0"/>
    <n v="2070"/>
    <n v="782943"/>
    <n v="1376"/>
    <s v="1647015922885_TMM"/>
    <n v="889"/>
    <n v="889"/>
    <n v="4"/>
  </r>
  <r>
    <x v="3"/>
    <x v="1"/>
    <n v="150"/>
    <n v="3000"/>
    <n v="240"/>
    <n v="1"/>
    <n v="118"/>
    <s v="SaidOld"/>
    <x v="0"/>
    <x v="1"/>
    <x v="9"/>
    <x v="4"/>
    <n v="643.675555555556"/>
    <n v="176.75111111111099"/>
    <n v="2"/>
    <n v="6"/>
    <n v="773.30666666666696"/>
    <n v="72.12"/>
    <n v="1"/>
    <n v="7"/>
    <n v="775.10000610351597"/>
    <n v="78.800003051757798"/>
    <n v="1"/>
    <n v="7"/>
    <x v="517"/>
    <n v="74.587000000000003"/>
    <n v="79.207999999999998"/>
    <n v="66.843000000000004"/>
    <x v="511"/>
    <x v="508"/>
    <n v="1359"/>
    <n v="785807"/>
    <n v="242"/>
    <s v="1647015922885_TMM"/>
    <n v="889"/>
    <n v="889"/>
    <n v="4"/>
  </r>
  <r>
    <x v="3"/>
    <x v="1"/>
    <n v="150"/>
    <n v="3000"/>
    <n v="241"/>
    <n v="0"/>
    <n v="0"/>
    <s v="SaidNew"/>
    <x v="0"/>
    <x v="0"/>
    <x v="0"/>
    <x v="0"/>
    <n v="638.675555555556"/>
    <n v="628.27555555555602"/>
    <n v="6"/>
    <n v="6"/>
    <n v="638.675555555556"/>
    <n v="628.27555555555602"/>
    <n v="6"/>
    <n v="6"/>
    <n v="-1"/>
    <n v="-1"/>
    <n v="-1"/>
    <n v="-1"/>
    <x v="0"/>
    <n v="79.537999999999997"/>
    <n v="79.537999999999997"/>
    <n v="-1"/>
    <x v="0"/>
    <x v="0"/>
    <n v="1100"/>
    <n v="787911"/>
    <n v="188"/>
    <s v="1647015922885_TMM"/>
    <n v="889"/>
    <n v="889"/>
    <n v="4"/>
  </r>
  <r>
    <x v="3"/>
    <x v="1"/>
    <n v="150"/>
    <n v="3000"/>
    <n v="242"/>
    <n v="1"/>
    <n v="119"/>
    <s v="SaidOld"/>
    <x v="0"/>
    <x v="1"/>
    <x v="1"/>
    <x v="1"/>
    <n v="436.41333333333301"/>
    <n v="736.90666666666698"/>
    <n v="7"/>
    <n v="4"/>
    <n v="638.675555555556"/>
    <n v="628.27555555555602"/>
    <n v="6"/>
    <n v="6"/>
    <n v="654.10000610351597"/>
    <n v="624.80000305175804"/>
    <n v="6"/>
    <n v="6"/>
    <x v="518"/>
    <n v="79.537999999999997"/>
    <n v="79.867999999999995"/>
    <n v="79.930999999999997"/>
    <x v="512"/>
    <x v="509"/>
    <n v="1169"/>
    <n v="791448"/>
    <n v="188"/>
    <s v="1647015922885_TMM"/>
    <n v="889"/>
    <n v="889"/>
    <n v="4"/>
  </r>
  <r>
    <x v="3"/>
    <x v="1"/>
    <n v="150"/>
    <n v="3000"/>
    <n v="243"/>
    <n v="0"/>
    <n v="0"/>
    <s v="SaidNew"/>
    <x v="0"/>
    <x v="0"/>
    <x v="0"/>
    <x v="0"/>
    <n v="552.04444444444403"/>
    <n v="190.75111111111099"/>
    <n v="2"/>
    <n v="5"/>
    <n v="552.04444444444403"/>
    <n v="190.75111111111099"/>
    <n v="2"/>
    <n v="5"/>
    <n v="-1"/>
    <n v="-1"/>
    <n v="-1"/>
    <n v="-1"/>
    <x v="0"/>
    <n v="80.197999999999993"/>
    <n v="80.197999999999993"/>
    <n v="-1"/>
    <x v="0"/>
    <x v="0"/>
    <n v="1205"/>
    <n v="793656"/>
    <n v="1914"/>
    <s v="1647015922885_TMM"/>
    <n v="889"/>
    <n v="889"/>
    <n v="4"/>
  </r>
  <r>
    <x v="3"/>
    <x v="1"/>
    <n v="150"/>
    <n v="3000"/>
    <n v="244"/>
    <n v="0"/>
    <n v="0"/>
    <s v="SaidNew"/>
    <x v="0"/>
    <x v="0"/>
    <x v="0"/>
    <x v="0"/>
    <n v="643.675555555556"/>
    <n v="506.64444444444399"/>
    <n v="5"/>
    <n v="6"/>
    <n v="643.675555555556"/>
    <n v="506.64444444444399"/>
    <n v="5"/>
    <n v="6"/>
    <n v="-1"/>
    <n v="-1"/>
    <n v="-1"/>
    <n v="-1"/>
    <x v="0"/>
    <n v="80.528000000000006"/>
    <n v="80.528000000000006"/>
    <n v="-1"/>
    <x v="0"/>
    <x v="0"/>
    <n v="855"/>
    <n v="795024"/>
    <n v="1060"/>
    <s v="1647015922885_TMM"/>
    <n v="889"/>
    <n v="889"/>
    <n v="4"/>
  </r>
  <r>
    <x v="3"/>
    <x v="1"/>
    <n v="150"/>
    <n v="3000"/>
    <n v="245"/>
    <n v="1"/>
    <n v="120"/>
    <s v="SaidOld"/>
    <x v="0"/>
    <x v="1"/>
    <x v="1"/>
    <x v="1"/>
    <n v="775.30666666666696"/>
    <n v="197.75111111111099"/>
    <n v="2"/>
    <n v="7"/>
    <n v="643.675555555556"/>
    <n v="506.64444444444399"/>
    <n v="5"/>
    <n v="6"/>
    <n v="650.10000610351597"/>
    <n v="514.80000305175804"/>
    <n v="5"/>
    <n v="6"/>
    <x v="519"/>
    <n v="80.528000000000006"/>
    <n v="80.858000000000004"/>
    <n v="80.849999999999994"/>
    <x v="513"/>
    <x v="510"/>
    <n v="1110"/>
    <n v="797864"/>
    <n v="1060"/>
    <s v="1647015922885_TMM"/>
    <n v="889"/>
    <n v="889"/>
    <n v="4"/>
  </r>
  <r>
    <x v="3"/>
    <x v="1"/>
    <n v="150"/>
    <n v="3000"/>
    <n v="246"/>
    <n v="1"/>
    <n v="121"/>
    <s v="SaidOld"/>
    <x v="0"/>
    <x v="1"/>
    <x v="4"/>
    <x v="3"/>
    <n v="774.30666666666696"/>
    <n v="417.01333333333298"/>
    <n v="4"/>
    <n v="7"/>
    <n v="419.41333333333301"/>
    <n v="530.64444444444405"/>
    <n v="5"/>
    <n v="4"/>
    <n v="539.10000610351597"/>
    <n v="188.80000305175801"/>
    <n v="2"/>
    <n v="5"/>
    <x v="520"/>
    <n v="78.878"/>
    <n v="81.188000000000002"/>
    <n v="76.715999999999994"/>
    <x v="514"/>
    <x v="511"/>
    <n v="1647"/>
    <n v="801744"/>
    <n v="1376"/>
    <s v="1647015922885_TMM"/>
    <n v="889"/>
    <n v="889"/>
    <n v="4"/>
  </r>
  <r>
    <x v="3"/>
    <x v="1"/>
    <n v="150"/>
    <n v="3000"/>
    <n v="247"/>
    <n v="0"/>
    <n v="0"/>
    <s v="SaidNew"/>
    <x v="0"/>
    <x v="0"/>
    <x v="0"/>
    <x v="0"/>
    <n v="773.30666666666696"/>
    <n v="634.27555555555602"/>
    <n v="6"/>
    <n v="7"/>
    <n v="773.30666666666696"/>
    <n v="634.27555555555602"/>
    <n v="6"/>
    <n v="7"/>
    <n v="-1"/>
    <n v="-1"/>
    <n v="-1"/>
    <n v="-1"/>
    <x v="0"/>
    <n v="81.518000000000001"/>
    <n v="81.518000000000001"/>
    <n v="-1"/>
    <x v="0"/>
    <x v="0"/>
    <n v="1097"/>
    <n v="803856"/>
    <n v="895"/>
    <s v="1647015922885_TMM"/>
    <n v="889"/>
    <n v="889"/>
    <n v="4"/>
  </r>
  <r>
    <x v="3"/>
    <x v="1"/>
    <n v="150"/>
    <n v="3000"/>
    <n v="248"/>
    <n v="1"/>
    <n v="122"/>
    <s v="SaidOld"/>
    <x v="0"/>
    <x v="1"/>
    <x v="5"/>
    <x v="2"/>
    <n v="306.782222222222"/>
    <n v="734.90666666666698"/>
    <n v="7"/>
    <n v="3"/>
    <n v="552.04444444444403"/>
    <n v="190.75111111111099"/>
    <n v="2"/>
    <n v="5"/>
    <n v="425.10000610351602"/>
    <n v="300.80000305175798"/>
    <n v="3"/>
    <n v="4"/>
    <x v="521"/>
    <n v="80.197999999999993"/>
    <n v="81.847999999999999"/>
    <n v="75.224000000000004"/>
    <x v="515"/>
    <x v="512"/>
    <n v="1818"/>
    <n v="807048"/>
    <n v="1914"/>
    <s v="1647015922885_TMM"/>
    <n v="889"/>
    <n v="889"/>
    <n v="4"/>
  </r>
  <r>
    <x v="3"/>
    <x v="1"/>
    <n v="150"/>
    <n v="3000"/>
    <n v="249"/>
    <n v="0"/>
    <n v="0"/>
    <s v="SaidNew"/>
    <x v="0"/>
    <x v="0"/>
    <x v="0"/>
    <x v="0"/>
    <n v="753.30666666666696"/>
    <n v="725.90666666666698"/>
    <n v="7"/>
    <n v="7"/>
    <n v="753.30666666666696"/>
    <n v="725.90666666666698"/>
    <n v="7"/>
    <n v="7"/>
    <n v="-1"/>
    <n v="-1"/>
    <n v="-1"/>
    <n v="-1"/>
    <x v="0"/>
    <n v="82.177999999999997"/>
    <n v="82.177999999999997"/>
    <n v="-1"/>
    <x v="0"/>
    <x v="0"/>
    <n v="1193"/>
    <n v="809248"/>
    <n v="1791"/>
    <s v="1647015922885_TMM"/>
    <n v="889"/>
    <n v="889"/>
    <n v="4"/>
  </r>
  <r>
    <x v="3"/>
    <x v="1"/>
    <n v="150"/>
    <n v="3000"/>
    <n v="250"/>
    <n v="1"/>
    <n v="123"/>
    <s v="SaidOld"/>
    <x v="0"/>
    <x v="1"/>
    <x v="83"/>
    <x v="6"/>
    <n v="311.782222222222"/>
    <n v="167.75111111111099"/>
    <n v="2"/>
    <n v="3"/>
    <n v="307.782222222222"/>
    <n v="389.01333333333298"/>
    <n v="4"/>
    <n v="3"/>
    <n v="187.10000610351599"/>
    <n v="717.80000305175804"/>
    <n v="7"/>
    <n v="2"/>
    <x v="522"/>
    <n v="72.606999999999999"/>
    <n v="82.507999999999996"/>
    <n v="61.447000000000003"/>
    <x v="516"/>
    <x v="513"/>
    <n v="2041"/>
    <n v="813247"/>
    <n v="1262"/>
    <s v="1647015922885_TMM"/>
    <n v="889"/>
    <n v="889"/>
    <n v="4"/>
  </r>
  <r>
    <x v="3"/>
    <x v="1"/>
    <n v="150"/>
    <n v="3000"/>
    <n v="251"/>
    <n v="0"/>
    <n v="0"/>
    <s v="SaidNew"/>
    <x v="0"/>
    <x v="0"/>
    <x v="0"/>
    <x v="0"/>
    <n v="106.52"/>
    <n v="176.75111111111099"/>
    <n v="2"/>
    <n v="1"/>
    <n v="106.52"/>
    <n v="176.75111111111099"/>
    <n v="2"/>
    <n v="1"/>
    <n v="-1"/>
    <n v="-1"/>
    <n v="-1"/>
    <n v="-1"/>
    <x v="0"/>
    <n v="82.837999999999994"/>
    <n v="82.837999999999994"/>
    <n v="-1"/>
    <x v="0"/>
    <x v="0"/>
    <n v="1173"/>
    <n v="815424"/>
    <n v="276"/>
    <s v="1647015922885_TMM"/>
    <n v="889"/>
    <n v="889"/>
    <n v="4"/>
  </r>
  <r>
    <x v="3"/>
    <x v="1"/>
    <n v="150"/>
    <n v="3000"/>
    <n v="252"/>
    <n v="1"/>
    <n v="124"/>
    <s v="SaidOld"/>
    <x v="0"/>
    <x v="1"/>
    <x v="1"/>
    <x v="1"/>
    <n v="648.675555555556"/>
    <n v="73.12"/>
    <n v="1"/>
    <n v="6"/>
    <n v="106.52"/>
    <n v="176.75111111111099"/>
    <n v="2"/>
    <n v="1"/>
    <n v="103.10000610351599"/>
    <n v="176.80000305175801"/>
    <n v="2"/>
    <n v="1"/>
    <x v="523"/>
    <n v="82.837999999999994"/>
    <n v="83.168000000000006"/>
    <n v="83.375"/>
    <x v="517"/>
    <x v="514"/>
    <n v="1312"/>
    <n v="818608"/>
    <n v="276"/>
    <s v="1647015922885_TMM"/>
    <n v="889"/>
    <n v="889"/>
    <n v="4"/>
  </r>
  <r>
    <x v="3"/>
    <x v="1"/>
    <n v="150"/>
    <n v="3000"/>
    <n v="253"/>
    <n v="0"/>
    <n v="0"/>
    <s v="SaidNew"/>
    <x v="0"/>
    <x v="0"/>
    <x v="0"/>
    <x v="0"/>
    <n v="307.782222222222"/>
    <n v="389.01333333333298"/>
    <n v="4"/>
    <n v="3"/>
    <n v="307.782222222222"/>
    <n v="389.01333333333298"/>
    <n v="4"/>
    <n v="3"/>
    <n v="-1"/>
    <n v="-1"/>
    <n v="-1"/>
    <n v="-1"/>
    <x v="0"/>
    <n v="83.498000000000005"/>
    <n v="83.498000000000005"/>
    <n v="-1"/>
    <x v="0"/>
    <x v="0"/>
    <n v="1076"/>
    <n v="820696"/>
    <n v="2235"/>
    <s v="1647015922885_TMM"/>
    <n v="889"/>
    <n v="889"/>
    <n v="4"/>
  </r>
  <r>
    <x v="3"/>
    <x v="1"/>
    <n v="150"/>
    <n v="3000"/>
    <n v="254"/>
    <n v="1"/>
    <n v="125"/>
    <s v="SaidOld"/>
    <x v="0"/>
    <x v="1"/>
    <x v="4"/>
    <x v="3"/>
    <n v="762.30666666666696"/>
    <n v="511.64444444444399"/>
    <n v="5"/>
    <n v="7"/>
    <n v="773.30666666666696"/>
    <n v="634.27555555555602"/>
    <n v="6"/>
    <n v="7"/>
    <n v="467.10000610351602"/>
    <n v="713.80000305175804"/>
    <n v="7"/>
    <n v="4"/>
    <x v="524"/>
    <n v="81.518000000000001"/>
    <n v="83.828000000000003"/>
    <n v="79.242000000000004"/>
    <x v="518"/>
    <x v="515"/>
    <n v="2517"/>
    <n v="825024"/>
    <n v="895"/>
    <s v="1647015922885_TMM"/>
    <n v="889"/>
    <n v="889"/>
    <n v="4"/>
  </r>
  <r>
    <x v="3"/>
    <x v="1"/>
    <n v="150"/>
    <n v="3000"/>
    <n v="255"/>
    <n v="0"/>
    <n v="0"/>
    <s v="SaidNew"/>
    <x v="0"/>
    <x v="0"/>
    <x v="0"/>
    <x v="0"/>
    <n v="649.675555555556"/>
    <n v="727.90666666666698"/>
    <n v="7"/>
    <n v="6"/>
    <n v="649.675555555556"/>
    <n v="727.90666666666698"/>
    <n v="7"/>
    <n v="6"/>
    <n v="-1"/>
    <n v="-1"/>
    <n v="-1"/>
    <n v="-1"/>
    <x v="0"/>
    <n v="84.158000000000001"/>
    <n v="84.158000000000001"/>
    <n v="-1"/>
    <x v="0"/>
    <x v="0"/>
    <n v="1639"/>
    <n v="827672"/>
    <n v="4"/>
    <s v="1647015922885_TMM"/>
    <n v="889"/>
    <n v="889"/>
    <n v="4"/>
  </r>
  <r>
    <x v="3"/>
    <x v="1"/>
    <n v="150"/>
    <n v="3000"/>
    <n v="256"/>
    <n v="0"/>
    <n v="0"/>
    <s v="SaidNew"/>
    <x v="0"/>
    <x v="0"/>
    <x v="0"/>
    <x v="0"/>
    <n v="84.52"/>
    <n v="510.64444444444399"/>
    <n v="5"/>
    <n v="1"/>
    <n v="84.52"/>
    <n v="510.64444444444399"/>
    <n v="5"/>
    <n v="1"/>
    <n v="-1"/>
    <n v="-1"/>
    <n v="-1"/>
    <n v="-1"/>
    <x v="0"/>
    <n v="84.488"/>
    <n v="84.488"/>
    <n v="-1"/>
    <x v="0"/>
    <x v="0"/>
    <n v="949"/>
    <n v="829136"/>
    <n v="2096"/>
    <s v="1647015922885_TMM"/>
    <n v="889"/>
    <n v="889"/>
    <n v="4"/>
  </r>
  <r>
    <x v="3"/>
    <x v="1"/>
    <n v="150"/>
    <n v="3000"/>
    <n v="257"/>
    <n v="1"/>
    <n v="126"/>
    <s v="SaidOld"/>
    <x v="0"/>
    <x v="1"/>
    <x v="8"/>
    <x v="5"/>
    <n v="545.04444444444403"/>
    <n v="302.38222222222203"/>
    <n v="3"/>
    <n v="5"/>
    <n v="649.675555555556"/>
    <n v="727.90666666666698"/>
    <n v="7"/>
    <n v="6"/>
    <n v="644.10000610351597"/>
    <n v="704.80000305175804"/>
    <n v="7"/>
    <n v="6"/>
    <x v="525"/>
    <n v="84.158000000000001"/>
    <n v="84.817999999999998"/>
    <n v="83.948999999999998"/>
    <x v="519"/>
    <x v="516"/>
    <n v="1124"/>
    <n v="832279"/>
    <n v="4"/>
    <s v="1647015922885_TMM"/>
    <n v="889"/>
    <n v="889"/>
    <n v="4"/>
  </r>
  <r>
    <x v="3"/>
    <x v="1"/>
    <n v="150"/>
    <n v="3000"/>
    <n v="258"/>
    <n v="1"/>
    <n v="127"/>
    <s v="SaidOld"/>
    <x v="0"/>
    <x v="1"/>
    <x v="86"/>
    <x v="6"/>
    <n v="421.41333333333301"/>
    <n v="284.38222222222203"/>
    <n v="3"/>
    <n v="4"/>
    <n v="201.15111111111099"/>
    <n v="726.90666666666698"/>
    <n v="7"/>
    <n v="2"/>
    <n v="85.100006103515597"/>
    <n v="767.80000305175804"/>
    <n v="7"/>
    <n v="1"/>
    <x v="526"/>
    <n v="76.238"/>
    <n v="85.149000000000001"/>
    <n v="61.447000000000003"/>
    <x v="520"/>
    <x v="517"/>
    <n v="1247"/>
    <n v="836256"/>
    <n v="1812"/>
    <s v="1647015922885_TMM"/>
    <n v="889"/>
    <n v="889"/>
    <n v="4"/>
  </r>
  <r>
    <x v="3"/>
    <x v="1"/>
    <n v="150"/>
    <n v="3000"/>
    <n v="259"/>
    <n v="1"/>
    <n v="128"/>
    <s v="SaidOld"/>
    <x v="0"/>
    <x v="1"/>
    <x v="2"/>
    <x v="2"/>
    <n v="310.782222222222"/>
    <n v="609.27555555555602"/>
    <n v="6"/>
    <n v="3"/>
    <n v="84.52"/>
    <n v="510.64444444444399"/>
    <n v="5"/>
    <n v="1"/>
    <n v="80.100006103515597"/>
    <n v="427.80000305175798"/>
    <n v="4"/>
    <n v="1"/>
    <x v="527"/>
    <n v="84.488"/>
    <n v="85.478999999999999"/>
    <n v="83.260999999999996"/>
    <x v="521"/>
    <x v="518"/>
    <n v="1288"/>
    <n v="840032"/>
    <n v="2096"/>
    <s v="1647015922885_TMM"/>
    <n v="889"/>
    <n v="889"/>
    <n v="4"/>
  </r>
  <r>
    <x v="3"/>
    <x v="1"/>
    <n v="150"/>
    <n v="3000"/>
    <n v="260"/>
    <n v="1"/>
    <n v="129"/>
    <s v="SaidOld"/>
    <x v="0"/>
    <x v="1"/>
    <x v="14"/>
    <x v="6"/>
    <n v="533.04444444444403"/>
    <n v="502.64444444444399"/>
    <n v="5"/>
    <n v="5"/>
    <n v="323.782222222222"/>
    <n v="501.64444444444399"/>
    <n v="5"/>
    <n v="3"/>
    <n v="433.10000610351602"/>
    <n v="425.80000305175798"/>
    <n v="4"/>
    <n v="4"/>
    <x v="528"/>
    <n v="78.218000000000004"/>
    <n v="85.808999999999997"/>
    <n v="64.087000000000003"/>
    <x v="522"/>
    <x v="519"/>
    <n v="1458"/>
    <n v="843897"/>
    <n v="30"/>
    <s v="1647015922885_TMM"/>
    <n v="889"/>
    <n v="889"/>
    <n v="4"/>
  </r>
  <r>
    <x v="3"/>
    <x v="1"/>
    <n v="150"/>
    <n v="3000"/>
    <n v="261"/>
    <n v="0"/>
    <n v="0"/>
    <s v="SaidNew"/>
    <x v="0"/>
    <x v="0"/>
    <x v="0"/>
    <x v="0"/>
    <n v="773.30666666666696"/>
    <n v="72.12"/>
    <n v="1"/>
    <n v="7"/>
    <n v="773.30666666666696"/>
    <n v="72.12"/>
    <n v="1"/>
    <n v="7"/>
    <n v="-1"/>
    <n v="-1"/>
    <n v="-1"/>
    <n v="-1"/>
    <x v="0"/>
    <n v="86.138999999999996"/>
    <n v="86.138999999999996"/>
    <n v="-1"/>
    <x v="0"/>
    <x v="0"/>
    <n v="1185"/>
    <n v="846095"/>
    <n v="1231"/>
    <s v="1647015922885_TMM"/>
    <n v="889"/>
    <n v="889"/>
    <n v="4"/>
  </r>
  <r>
    <x v="3"/>
    <x v="1"/>
    <n v="150"/>
    <n v="3000"/>
    <n v="262"/>
    <n v="0"/>
    <n v="0"/>
    <s v="SaidNew"/>
    <x v="0"/>
    <x v="0"/>
    <x v="0"/>
    <x v="0"/>
    <n v="654.675555555556"/>
    <n v="276.38222222222203"/>
    <n v="3"/>
    <n v="6"/>
    <n v="654.675555555556"/>
    <n v="276.38222222222203"/>
    <n v="3"/>
    <n v="6"/>
    <n v="-1"/>
    <n v="-1"/>
    <n v="-1"/>
    <n v="-1"/>
    <x v="0"/>
    <n v="86.468999999999994"/>
    <n v="86.468999999999994"/>
    <n v="-1"/>
    <x v="0"/>
    <x v="0"/>
    <n v="1010"/>
    <n v="847618"/>
    <n v="2297"/>
    <s v="1647015922885_TMM"/>
    <n v="889"/>
    <n v="889"/>
    <n v="4"/>
  </r>
  <r>
    <x v="3"/>
    <x v="1"/>
    <n v="150"/>
    <n v="3000"/>
    <n v="263"/>
    <n v="0"/>
    <n v="0"/>
    <s v="SaidNew"/>
    <x v="0"/>
    <x v="0"/>
    <x v="0"/>
    <x v="0"/>
    <n v="322.782222222222"/>
    <n v="286.38222222222203"/>
    <n v="3"/>
    <n v="3"/>
    <n v="322.782222222222"/>
    <n v="286.38222222222203"/>
    <n v="3"/>
    <n v="3"/>
    <n v="-1"/>
    <n v="-1"/>
    <n v="-1"/>
    <n v="-1"/>
    <x v="0"/>
    <n v="86.799000000000007"/>
    <n v="86.799000000000007"/>
    <n v="-1"/>
    <x v="0"/>
    <x v="0"/>
    <n v="969"/>
    <n v="849096"/>
    <n v="268"/>
    <s v="1647015922885_TMM"/>
    <n v="889"/>
    <n v="889"/>
    <n v="4"/>
  </r>
  <r>
    <x v="3"/>
    <x v="1"/>
    <n v="150"/>
    <n v="3000"/>
    <n v="264"/>
    <n v="0"/>
    <n v="0"/>
    <s v="SaidNew"/>
    <x v="0"/>
    <x v="0"/>
    <x v="0"/>
    <x v="0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87.129000000000005"/>
    <n v="87.129000000000005"/>
    <n v="-1"/>
    <x v="0"/>
    <x v="0"/>
    <n v="825"/>
    <n v="850432"/>
    <n v="2047"/>
    <s v="1647015922885_TMM"/>
    <n v="889"/>
    <n v="889"/>
    <n v="4"/>
  </r>
  <r>
    <x v="3"/>
    <x v="1"/>
    <n v="150"/>
    <n v="3000"/>
    <n v="265"/>
    <n v="0"/>
    <n v="0"/>
    <s v="SaidNew"/>
    <x v="0"/>
    <x v="0"/>
    <x v="0"/>
    <x v="0"/>
    <n v="202.15111111111099"/>
    <n v="289.38222222222203"/>
    <n v="3"/>
    <n v="2"/>
    <n v="202.15111111111099"/>
    <n v="289.38222222222203"/>
    <n v="3"/>
    <n v="2"/>
    <n v="-1"/>
    <n v="-1"/>
    <n v="-1"/>
    <n v="-1"/>
    <x v="0"/>
    <n v="87.459000000000003"/>
    <n v="87.459000000000003"/>
    <n v="-1"/>
    <x v="0"/>
    <x v="0"/>
    <n v="978"/>
    <n v="851928"/>
    <n v="843"/>
    <s v="1647015922885_TMM"/>
    <n v="889"/>
    <n v="889"/>
    <n v="4"/>
  </r>
  <r>
    <x v="3"/>
    <x v="1"/>
    <n v="150"/>
    <n v="3000"/>
    <n v="266"/>
    <n v="1"/>
    <n v="130"/>
    <s v="SaidOld"/>
    <x v="0"/>
    <x v="1"/>
    <x v="41"/>
    <x v="4"/>
    <n v="223.15111111111099"/>
    <n v="630.27555555555602"/>
    <n v="6"/>
    <n v="2"/>
    <n v="753.30666666666696"/>
    <n v="725.90666666666698"/>
    <n v="7"/>
    <n v="7"/>
    <n v="795.10000610351597"/>
    <n v="213.80000305175801"/>
    <n v="2"/>
    <n v="7"/>
    <x v="529"/>
    <n v="82.177999999999997"/>
    <n v="87.789000000000001"/>
    <n v="64.316999999999993"/>
    <x v="523"/>
    <x v="520"/>
    <n v="1354"/>
    <n v="854808"/>
    <n v="1791"/>
    <s v="1647015922885_TMM"/>
    <n v="889"/>
    <n v="889"/>
    <n v="4"/>
  </r>
  <r>
    <x v="3"/>
    <x v="1"/>
    <n v="150"/>
    <n v="3000"/>
    <n v="267"/>
    <n v="0"/>
    <n v="0"/>
    <s v="SaidNew"/>
    <x v="0"/>
    <x v="0"/>
    <x v="0"/>
    <x v="0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88.119"/>
    <n v="88.119"/>
    <n v="-1"/>
    <x v="0"/>
    <x v="0"/>
    <n v="878"/>
    <n v="856696"/>
    <n v="1527"/>
    <s v="1647015922885_TMM"/>
    <n v="889"/>
    <n v="889"/>
    <n v="4"/>
  </r>
  <r>
    <x v="3"/>
    <x v="1"/>
    <n v="150"/>
    <n v="3000"/>
    <n v="268"/>
    <n v="0"/>
    <n v="0"/>
    <s v="SaidNew"/>
    <x v="0"/>
    <x v="0"/>
    <x v="0"/>
    <x v="0"/>
    <n v="528.04444444444403"/>
    <n v="74.12"/>
    <n v="1"/>
    <n v="5"/>
    <n v="528.04444444444403"/>
    <n v="74.12"/>
    <n v="1"/>
    <n v="5"/>
    <n v="-1"/>
    <n v="-1"/>
    <n v="-1"/>
    <n v="-1"/>
    <x v="0"/>
    <n v="88.448999999999998"/>
    <n v="88.448999999999998"/>
    <n v="-1"/>
    <x v="0"/>
    <x v="0"/>
    <n v="1050"/>
    <n v="858257"/>
    <n v="1968"/>
    <s v="1647015922885_TMM"/>
    <n v="889"/>
    <n v="889"/>
    <n v="4"/>
  </r>
  <r>
    <x v="3"/>
    <x v="1"/>
    <n v="150"/>
    <n v="3000"/>
    <n v="269"/>
    <n v="1"/>
    <n v="131"/>
    <s v="SaidOld"/>
    <x v="0"/>
    <x v="1"/>
    <x v="4"/>
    <x v="3"/>
    <n v="323.782222222222"/>
    <n v="501.64444444444399"/>
    <n v="5"/>
    <n v="3"/>
    <n v="654.675555555556"/>
    <n v="276.38222222222203"/>
    <n v="3"/>
    <n v="6"/>
    <n v="801.10000610351597"/>
    <n v="209.80000305175801"/>
    <n v="2"/>
    <n v="7"/>
    <x v="530"/>
    <n v="86.468999999999994"/>
    <n v="88.778999999999996"/>
    <n v="82.915999999999997"/>
    <x v="524"/>
    <x v="521"/>
    <n v="1535"/>
    <n v="861231"/>
    <n v="2297"/>
    <s v="1647015922885_TMM"/>
    <n v="889"/>
    <n v="889"/>
    <n v="4"/>
  </r>
  <r>
    <x v="3"/>
    <x v="1"/>
    <n v="150"/>
    <n v="3000"/>
    <n v="270"/>
    <n v="0"/>
    <n v="0"/>
    <s v="SaidNew"/>
    <x v="0"/>
    <x v="0"/>
    <x v="0"/>
    <x v="0"/>
    <n v="774.30666666666696"/>
    <n v="291.38222222222203"/>
    <n v="3"/>
    <n v="7"/>
    <n v="774.30666666666696"/>
    <n v="291.38222222222203"/>
    <n v="3"/>
    <n v="7"/>
    <n v="-1"/>
    <n v="-1"/>
    <n v="-1"/>
    <n v="-1"/>
    <x v="0"/>
    <n v="89.108999999999995"/>
    <n v="89.108999999999995"/>
    <n v="-1"/>
    <x v="0"/>
    <x v="0"/>
    <n v="895"/>
    <n v="863143"/>
    <n v="2284"/>
    <s v="1647015922885_TMM"/>
    <n v="889"/>
    <n v="889"/>
    <n v="4"/>
  </r>
  <r>
    <x v="3"/>
    <x v="1"/>
    <n v="150"/>
    <n v="3000"/>
    <n v="271"/>
    <n v="0"/>
    <n v="0"/>
    <s v="SaidNew"/>
    <x v="0"/>
    <x v="0"/>
    <x v="0"/>
    <x v="0"/>
    <n v="421.41333333333301"/>
    <n v="284.38222222222203"/>
    <n v="3"/>
    <n v="4"/>
    <n v="421.41333333333301"/>
    <n v="284.38222222222203"/>
    <n v="3"/>
    <n v="4"/>
    <n v="-1"/>
    <n v="-1"/>
    <n v="-1"/>
    <n v="-1"/>
    <x v="0"/>
    <n v="89.438999999999993"/>
    <n v="89.438999999999993"/>
    <n v="-1"/>
    <x v="0"/>
    <x v="0"/>
    <n v="858"/>
    <n v="864520"/>
    <n v="2218"/>
    <s v="1647015922885_TMM"/>
    <n v="889"/>
    <n v="889"/>
    <n v="4"/>
  </r>
  <r>
    <x v="3"/>
    <x v="1"/>
    <n v="150"/>
    <n v="3000"/>
    <n v="272"/>
    <n v="0"/>
    <n v="0"/>
    <s v="SaidNew"/>
    <x v="0"/>
    <x v="0"/>
    <x v="0"/>
    <x v="0"/>
    <n v="323.782222222222"/>
    <n v="501.64444444444399"/>
    <n v="5"/>
    <n v="3"/>
    <n v="323.782222222222"/>
    <n v="501.64444444444399"/>
    <n v="5"/>
    <n v="3"/>
    <n v="-1"/>
    <n v="-1"/>
    <n v="-1"/>
    <n v="-1"/>
    <x v="0"/>
    <n v="89.769000000000005"/>
    <n v="89.769000000000005"/>
    <n v="-1"/>
    <x v="0"/>
    <x v="0"/>
    <n v="886"/>
    <n v="865911"/>
    <n v="2219"/>
    <s v="1647015922885_TMM"/>
    <n v="889"/>
    <n v="889"/>
    <n v="4"/>
  </r>
  <r>
    <x v="3"/>
    <x v="1"/>
    <n v="150"/>
    <n v="3000"/>
    <n v="273"/>
    <n v="0"/>
    <n v="0"/>
    <s v="SaidNew"/>
    <x v="0"/>
    <x v="0"/>
    <x v="0"/>
    <x v="0"/>
    <n v="104.52"/>
    <n v="411.01333333333298"/>
    <n v="4"/>
    <n v="1"/>
    <n v="104.52"/>
    <n v="411.01333333333298"/>
    <n v="4"/>
    <n v="1"/>
    <n v="-1"/>
    <n v="-1"/>
    <n v="-1"/>
    <n v="-1"/>
    <x v="0"/>
    <n v="90.099000000000004"/>
    <n v="90.099000000000004"/>
    <n v="-1"/>
    <x v="0"/>
    <x v="0"/>
    <n v="945"/>
    <n v="867367"/>
    <n v="753"/>
    <s v="1647015922885_TMM"/>
    <n v="889"/>
    <n v="889"/>
    <n v="4"/>
  </r>
  <r>
    <x v="3"/>
    <x v="1"/>
    <n v="150"/>
    <n v="3000"/>
    <n v="274"/>
    <n v="0"/>
    <n v="0"/>
    <s v="SaidNew"/>
    <x v="0"/>
    <x v="0"/>
    <x v="0"/>
    <x v="0"/>
    <n v="209.15111111111099"/>
    <n v="183.75111111111099"/>
    <n v="2"/>
    <n v="2"/>
    <n v="209.15111111111099"/>
    <n v="183.75111111111099"/>
    <n v="2"/>
    <n v="2"/>
    <n v="-1"/>
    <n v="-1"/>
    <n v="-1"/>
    <n v="-1"/>
    <x v="0"/>
    <n v="90.429000000000002"/>
    <n v="90.429000000000002"/>
    <n v="-1"/>
    <x v="0"/>
    <x v="0"/>
    <n v="811"/>
    <n v="868688"/>
    <n v="1787"/>
    <s v="1647015922885_TMM"/>
    <n v="889"/>
    <n v="889"/>
    <n v="4"/>
  </r>
  <r>
    <x v="3"/>
    <x v="1"/>
    <n v="150"/>
    <n v="3000"/>
    <n v="275"/>
    <n v="1"/>
    <n v="132"/>
    <s v="SaidOld"/>
    <x v="0"/>
    <x v="1"/>
    <x v="10"/>
    <x v="4"/>
    <n v="207.15111111111099"/>
    <n v="64.12"/>
    <n v="1"/>
    <n v="2"/>
    <n v="307.782222222222"/>
    <n v="389.01333333333298"/>
    <n v="4"/>
    <n v="3"/>
    <n v="332.10000610351602"/>
    <n v="486.80000305175798"/>
    <n v="5"/>
    <n v="3"/>
    <x v="531"/>
    <n v="83.498000000000005"/>
    <n v="90.759"/>
    <n v="73.156999999999996"/>
    <x v="525"/>
    <x v="522"/>
    <n v="1586"/>
    <n v="871864"/>
    <n v="2235"/>
    <s v="1647015922885_TMM"/>
    <n v="889"/>
    <n v="889"/>
    <n v="4"/>
  </r>
  <r>
    <x v="3"/>
    <x v="1"/>
    <n v="150"/>
    <n v="3000"/>
    <n v="276"/>
    <n v="1"/>
    <n v="133"/>
    <s v="SaidOld"/>
    <x v="0"/>
    <x v="1"/>
    <x v="16"/>
    <x v="3"/>
    <n v="209.15111111111099"/>
    <n v="411.01333333333298"/>
    <n v="4"/>
    <n v="2"/>
    <n v="774.30666666666696"/>
    <n v="291.38222222222203"/>
    <n v="3"/>
    <n v="7"/>
    <n v="69.100006103515597"/>
    <n v="524.80000305175804"/>
    <n v="5"/>
    <n v="1"/>
    <x v="532"/>
    <n v="89.108999999999995"/>
    <n v="91.088999999999999"/>
    <n v="88.082999999999998"/>
    <x v="526"/>
    <x v="523"/>
    <n v="1239"/>
    <n v="875424"/>
    <n v="2284"/>
    <s v="1647015922885_TMM"/>
    <n v="889"/>
    <n v="889"/>
    <n v="4"/>
  </r>
  <r>
    <x v="3"/>
    <x v="1"/>
    <n v="150"/>
    <n v="3000"/>
    <n v="277"/>
    <n v="0"/>
    <n v="0"/>
    <s v="SaidNew"/>
    <x v="0"/>
    <x v="0"/>
    <x v="0"/>
    <x v="0"/>
    <n v="419.41333333333301"/>
    <n v="530.64444444444405"/>
    <n v="5"/>
    <n v="4"/>
    <n v="419.41333333333301"/>
    <n v="530.64444444444405"/>
    <n v="5"/>
    <n v="4"/>
    <n v="-1"/>
    <n v="-1"/>
    <n v="-1"/>
    <n v="-1"/>
    <x v="0"/>
    <n v="91.418999999999997"/>
    <n v="91.418999999999997"/>
    <n v="-1"/>
    <x v="0"/>
    <x v="0"/>
    <n v="1090"/>
    <n v="877519"/>
    <n v="341"/>
    <s v="1647015922885_TMM"/>
    <n v="889"/>
    <n v="889"/>
    <n v="4"/>
  </r>
  <r>
    <x v="3"/>
    <x v="1"/>
    <n v="150"/>
    <n v="3000"/>
    <n v="278"/>
    <n v="1"/>
    <n v="134"/>
    <s v="SaidOld"/>
    <x v="0"/>
    <x v="1"/>
    <x v="4"/>
    <x v="3"/>
    <n v="762.30666666666696"/>
    <n v="511.64444444444399"/>
    <n v="5"/>
    <n v="7"/>
    <n v="421.41333333333301"/>
    <n v="284.38222222222203"/>
    <n v="3"/>
    <n v="4"/>
    <n v="319.10000610351602"/>
    <n v="396.80000305175798"/>
    <n v="4"/>
    <n v="3"/>
    <x v="533"/>
    <n v="89.438999999999993"/>
    <n v="91.748999999999995"/>
    <n v="87.278999999999996"/>
    <x v="527"/>
    <x v="524"/>
    <n v="1264"/>
    <n v="880328"/>
    <n v="2218"/>
    <s v="1647015922885_TMM"/>
    <n v="889"/>
    <n v="889"/>
    <n v="4"/>
  </r>
  <r>
    <x v="3"/>
    <x v="1"/>
    <n v="150"/>
    <n v="3000"/>
    <n v="279"/>
    <n v="1"/>
    <n v="135"/>
    <s v="SaidOld"/>
    <x v="0"/>
    <x v="1"/>
    <x v="5"/>
    <x v="2"/>
    <n v="90.52"/>
    <n v="301.38222222222203"/>
    <n v="3"/>
    <n v="1"/>
    <n v="209.15111111111099"/>
    <n v="183.75111111111099"/>
    <n v="2"/>
    <n v="2"/>
    <n v="104.10000610351599"/>
    <n v="188.80000305175801"/>
    <n v="2"/>
    <n v="1"/>
    <x v="534"/>
    <n v="90.429000000000002"/>
    <n v="92.078999999999994"/>
    <n v="85.097999999999999"/>
    <x v="528"/>
    <x v="525"/>
    <n v="1352"/>
    <n v="883800"/>
    <n v="1787"/>
    <s v="1647015922885_TMM"/>
    <n v="889"/>
    <n v="889"/>
    <n v="4"/>
  </r>
  <r>
    <x v="3"/>
    <x v="1"/>
    <n v="150"/>
    <n v="3000"/>
    <n v="280"/>
    <n v="0"/>
    <n v="0"/>
    <s v="SaidNew"/>
    <x v="0"/>
    <x v="0"/>
    <x v="0"/>
    <x v="0"/>
    <n v="307.782222222222"/>
    <n v="389.01333333333298"/>
    <n v="4"/>
    <n v="3"/>
    <n v="307.782222222222"/>
    <n v="389.01333333333298"/>
    <n v="4"/>
    <n v="3"/>
    <n v="-1"/>
    <n v="-1"/>
    <n v="-1"/>
    <n v="-1"/>
    <x v="0"/>
    <n v="92.409000000000006"/>
    <n v="92.409000000000006"/>
    <n v="-1"/>
    <x v="0"/>
    <x v="0"/>
    <n v="1095"/>
    <n v="885903"/>
    <n v="1819"/>
    <s v="1647015922885_TMM"/>
    <n v="889"/>
    <n v="889"/>
    <n v="4"/>
  </r>
  <r>
    <x v="3"/>
    <x v="1"/>
    <n v="150"/>
    <n v="3000"/>
    <n v="281"/>
    <n v="1"/>
    <n v="136"/>
    <s v="SaidOld"/>
    <x v="0"/>
    <x v="1"/>
    <x v="12"/>
    <x v="2"/>
    <n v="202.15111111111099"/>
    <n v="289.38222222222203"/>
    <n v="3"/>
    <n v="2"/>
    <n v="419.41333333333301"/>
    <n v="530.64444444444405"/>
    <n v="5"/>
    <n v="4"/>
    <n v="293.10000610351602"/>
    <n v="510.80000305175798"/>
    <n v="5"/>
    <n v="3"/>
    <x v="535"/>
    <n v="91.418999999999997"/>
    <n v="92.739000000000004"/>
    <n v="90.494"/>
    <x v="529"/>
    <x v="526"/>
    <n v="1587"/>
    <n v="889143"/>
    <n v="341"/>
    <s v="1647015922885_TMM"/>
    <n v="889"/>
    <n v="889"/>
    <n v="4"/>
  </r>
  <r>
    <x v="3"/>
    <x v="1"/>
    <n v="150"/>
    <n v="3000"/>
    <n v="282"/>
    <n v="0"/>
    <n v="0"/>
    <s v="SaidNew"/>
    <x v="0"/>
    <x v="0"/>
    <x v="0"/>
    <x v="0"/>
    <n v="311.782222222222"/>
    <n v="167.75111111111099"/>
    <n v="2"/>
    <n v="3"/>
    <n v="311.782222222222"/>
    <n v="167.75111111111099"/>
    <n v="2"/>
    <n v="3"/>
    <n v="-1"/>
    <n v="-1"/>
    <n v="-1"/>
    <n v="-1"/>
    <x v="0"/>
    <n v="93.069000000000003"/>
    <n v="93.069000000000003"/>
    <n v="-1"/>
    <x v="0"/>
    <x v="0"/>
    <n v="1156"/>
    <n v="891304"/>
    <n v="106"/>
    <s v="1647015922885_TMM"/>
    <n v="889"/>
    <n v="889"/>
    <n v="4"/>
  </r>
  <r>
    <x v="3"/>
    <x v="1"/>
    <n v="150"/>
    <n v="3000"/>
    <n v="283"/>
    <n v="1"/>
    <n v="137"/>
    <s v="SaidNew"/>
    <x v="1"/>
    <x v="2"/>
    <x v="2"/>
    <x v="2"/>
    <n v="545.04444444444403"/>
    <n v="302.38222222222203"/>
    <n v="3"/>
    <n v="5"/>
    <n v="307.782222222222"/>
    <n v="389.01333333333298"/>
    <n v="4"/>
    <n v="3"/>
    <n v="-1"/>
    <n v="-1"/>
    <n v="-1"/>
    <n v="-1"/>
    <x v="0"/>
    <n v="92.409000000000006"/>
    <n v="93.399000000000001"/>
    <n v="-1"/>
    <x v="0"/>
    <x v="0"/>
    <n v="1047"/>
    <n v="892863"/>
    <n v="1819"/>
    <s v="1647015922885_TMM"/>
    <n v="889"/>
    <n v="889"/>
    <n v="4"/>
  </r>
  <r>
    <x v="3"/>
    <x v="1"/>
    <n v="150"/>
    <n v="3000"/>
    <n v="284"/>
    <n v="1"/>
    <n v="138"/>
    <s v="SaidNew"/>
    <x v="1"/>
    <x v="2"/>
    <x v="35"/>
    <x v="4"/>
    <n v="545.04444444444403"/>
    <n v="302.38222222222203"/>
    <n v="3"/>
    <n v="5"/>
    <n v="209.15111111111099"/>
    <n v="411.01333333333298"/>
    <n v="4"/>
    <n v="2"/>
    <n v="-1"/>
    <n v="-1"/>
    <n v="-1"/>
    <n v="-1"/>
    <x v="0"/>
    <n v="87.129000000000005"/>
    <n v="93.728999999999999"/>
    <n v="-1"/>
    <x v="0"/>
    <x v="0"/>
    <n v="1081"/>
    <n v="894448"/>
    <n v="2047"/>
    <s v="1647015922885_TMM"/>
    <n v="889"/>
    <n v="889"/>
    <n v="4"/>
  </r>
  <r>
    <x v="3"/>
    <x v="1"/>
    <n v="150"/>
    <n v="3000"/>
    <n v="285"/>
    <n v="1"/>
    <n v="139"/>
    <s v="SaidOld"/>
    <x v="0"/>
    <x v="1"/>
    <x v="39"/>
    <x v="6"/>
    <n v="307.782222222222"/>
    <n v="389.01333333333298"/>
    <n v="4"/>
    <n v="3"/>
    <n v="773.30666666666696"/>
    <n v="72.12"/>
    <n v="1"/>
    <n v="7"/>
    <n v="756.10000610351597"/>
    <n v="68.800003051757798"/>
    <n v="1"/>
    <n v="7"/>
    <x v="536"/>
    <n v="86.138999999999996"/>
    <n v="94.058999999999997"/>
    <n v="91.870999999999995"/>
    <x v="530"/>
    <x v="527"/>
    <n v="1186"/>
    <n v="897256"/>
    <n v="1231"/>
    <s v="1647015922885_TMM"/>
    <n v="889"/>
    <n v="889"/>
    <n v="4"/>
  </r>
  <r>
    <x v="3"/>
    <x v="1"/>
    <n v="150"/>
    <n v="3000"/>
    <n v="286"/>
    <n v="0"/>
    <n v="0"/>
    <s v="SaidOld"/>
    <x v="1"/>
    <x v="3"/>
    <x v="0"/>
    <x v="0"/>
    <n v="106.52"/>
    <n v="176.75111111111099"/>
    <n v="2"/>
    <n v="1"/>
    <n v="106.52"/>
    <n v="176.75111111111099"/>
    <n v="2"/>
    <n v="1"/>
    <n v="777.10000610351597"/>
    <n v="320.80000305175798"/>
    <n v="3"/>
    <n v="7"/>
    <x v="537"/>
    <n v="94.388999999999996"/>
    <n v="94.388999999999996"/>
    <n v="31.596"/>
    <x v="531"/>
    <x v="528"/>
    <n v="2565"/>
    <n v="902624"/>
    <n v="1667"/>
    <s v="1647015922885_TMM"/>
    <n v="889"/>
    <n v="889"/>
    <n v="4"/>
  </r>
  <r>
    <x v="3"/>
    <x v="1"/>
    <n v="150"/>
    <n v="3000"/>
    <n v="287"/>
    <n v="1"/>
    <n v="140"/>
    <s v="SaidOld"/>
    <x v="0"/>
    <x v="1"/>
    <x v="11"/>
    <x v="4"/>
    <n v="333.782222222222"/>
    <n v="62.12"/>
    <n v="1"/>
    <n v="3"/>
    <n v="528.04444444444403"/>
    <n v="74.12"/>
    <n v="1"/>
    <n v="5"/>
    <n v="636.10000610351597"/>
    <n v="84.800003051757798"/>
    <n v="1"/>
    <n v="6"/>
    <x v="538"/>
    <n v="88.448999999999998"/>
    <n v="94.718999999999994"/>
    <n v="93.478999999999999"/>
    <x v="532"/>
    <x v="529"/>
    <n v="1320"/>
    <n v="905776"/>
    <n v="1968"/>
    <s v="1647015922885_TMM"/>
    <n v="889"/>
    <n v="889"/>
    <n v="4"/>
  </r>
  <r>
    <x v="3"/>
    <x v="1"/>
    <n v="150"/>
    <n v="3000"/>
    <n v="288"/>
    <n v="0"/>
    <n v="0"/>
    <s v="SaidNew"/>
    <x v="0"/>
    <x v="0"/>
    <x v="0"/>
    <x v="0"/>
    <n v="643.675555555556"/>
    <n v="506.64444444444399"/>
    <n v="5"/>
    <n v="6"/>
    <n v="643.675555555556"/>
    <n v="506.64444444444399"/>
    <n v="5"/>
    <n v="6"/>
    <n v="-1"/>
    <n v="-1"/>
    <n v="-1"/>
    <n v="-1"/>
    <x v="0"/>
    <n v="95.05"/>
    <n v="95.05"/>
    <n v="-1"/>
    <x v="0"/>
    <x v="0"/>
    <n v="1222"/>
    <n v="908008"/>
    <n v="1714"/>
    <s v="1647015922885_TMM"/>
    <n v="889"/>
    <n v="889"/>
    <n v="4"/>
  </r>
  <r>
    <x v="3"/>
    <x v="1"/>
    <n v="150"/>
    <n v="3000"/>
    <n v="289"/>
    <n v="0"/>
    <n v="0"/>
    <s v="SaidNew"/>
    <x v="0"/>
    <x v="0"/>
    <x v="0"/>
    <x v="0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95.38"/>
    <n v="95.38"/>
    <n v="-1"/>
    <x v="0"/>
    <x v="0"/>
    <n v="877"/>
    <n v="909400"/>
    <n v="1323"/>
    <s v="1647015922885_TMM"/>
    <n v="889"/>
    <n v="889"/>
    <n v="4"/>
  </r>
  <r>
    <x v="3"/>
    <x v="1"/>
    <n v="150"/>
    <n v="3000"/>
    <n v="290"/>
    <n v="1"/>
    <n v="141"/>
    <s v="SaidOld"/>
    <x v="0"/>
    <x v="1"/>
    <x v="8"/>
    <x v="5"/>
    <n v="654.675555555556"/>
    <n v="276.38222222222203"/>
    <n v="3"/>
    <n v="6"/>
    <n v="643.675555555556"/>
    <n v="506.64444444444399"/>
    <n v="5"/>
    <n v="6"/>
    <n v="649.10000610351597"/>
    <n v="519.80000305175804"/>
    <n v="5"/>
    <n v="6"/>
    <x v="539"/>
    <n v="95.05"/>
    <n v="95.71"/>
    <n v="94.281999999999996"/>
    <x v="533"/>
    <x v="530"/>
    <n v="1325"/>
    <n v="912248"/>
    <n v="1714"/>
    <s v="1647015922885_TMM"/>
    <n v="889"/>
    <n v="889"/>
    <n v="4"/>
  </r>
  <r>
    <x v="3"/>
    <x v="1"/>
    <n v="150"/>
    <n v="3000"/>
    <n v="291"/>
    <n v="0"/>
    <n v="0"/>
    <s v="SaidNew"/>
    <x v="0"/>
    <x v="0"/>
    <x v="0"/>
    <x v="0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96.04"/>
    <n v="96.04"/>
    <n v="-1"/>
    <x v="0"/>
    <x v="0"/>
    <n v="1035"/>
    <n v="914296"/>
    <n v="461"/>
    <s v="1647015922885_TMM"/>
    <n v="889"/>
    <n v="889"/>
    <n v="4"/>
  </r>
  <r>
    <x v="3"/>
    <x v="1"/>
    <n v="150"/>
    <n v="3000"/>
    <n v="292"/>
    <n v="1"/>
    <n v="142"/>
    <s v="SaidOld"/>
    <x v="0"/>
    <x v="1"/>
    <x v="13"/>
    <x v="6"/>
    <n v="323.782222222222"/>
    <n v="501.64444444444399"/>
    <n v="5"/>
    <n v="3"/>
    <n v="322.782222222222"/>
    <n v="286.38222222222203"/>
    <n v="3"/>
    <n v="3"/>
    <n v="309.10000610351602"/>
    <n v="174.80000305175801"/>
    <n v="2"/>
    <n v="3"/>
    <x v="540"/>
    <n v="86.799000000000007"/>
    <n v="96.37"/>
    <n v="83.49"/>
    <x v="534"/>
    <x v="531"/>
    <n v="1297"/>
    <n v="916872"/>
    <n v="268"/>
    <s v="1647015922885_TMM"/>
    <n v="889"/>
    <n v="889"/>
    <n v="4"/>
  </r>
  <r>
    <x v="3"/>
    <x v="1"/>
    <n v="150"/>
    <n v="3000"/>
    <n v="293"/>
    <n v="1"/>
    <n v="143"/>
    <s v="SaidOld"/>
    <x v="0"/>
    <x v="1"/>
    <x v="4"/>
    <x v="3"/>
    <n v="774.30666666666696"/>
    <n v="291.38222222222203"/>
    <n v="3"/>
    <n v="7"/>
    <n v="106.52"/>
    <n v="176.75111111111099"/>
    <n v="2"/>
    <n v="1"/>
    <n v="93.100006103515597"/>
    <n v="180.80000305175801"/>
    <n v="2"/>
    <n v="1"/>
    <x v="541"/>
    <n v="94.388999999999996"/>
    <n v="96.7"/>
    <n v="91.296999999999997"/>
    <x v="535"/>
    <x v="532"/>
    <n v="1218"/>
    <n v="920344"/>
    <n v="1667"/>
    <s v="1647015922885_TMM"/>
    <n v="889"/>
    <n v="889"/>
    <n v="4"/>
  </r>
  <r>
    <x v="3"/>
    <x v="1"/>
    <n v="150"/>
    <n v="3000"/>
    <n v="294"/>
    <n v="1"/>
    <n v="144"/>
    <s v="SaidOld"/>
    <x v="0"/>
    <x v="1"/>
    <x v="10"/>
    <x v="4"/>
    <n v="223.15111111111099"/>
    <n v="630.27555555555602"/>
    <n v="6"/>
    <n v="2"/>
    <n v="323.782222222222"/>
    <n v="501.64444444444399"/>
    <n v="5"/>
    <n v="3"/>
    <n v="401.10000610351602"/>
    <n v="403.80000305175798"/>
    <n v="4"/>
    <n v="4"/>
    <x v="542"/>
    <n v="89.769000000000005"/>
    <n v="97.03"/>
    <n v="84.753"/>
    <x v="536"/>
    <x v="533"/>
    <n v="1397"/>
    <n v="924496"/>
    <n v="2219"/>
    <s v="1647015922885_TMM"/>
    <n v="889"/>
    <n v="889"/>
    <n v="4"/>
  </r>
  <r>
    <x v="3"/>
    <x v="1"/>
    <n v="150"/>
    <n v="3000"/>
    <n v="295"/>
    <n v="1"/>
    <n v="145"/>
    <s v="SaidOld"/>
    <x v="0"/>
    <x v="1"/>
    <x v="83"/>
    <x v="6"/>
    <n v="223.15111111111099"/>
    <n v="630.27555555555602"/>
    <n v="6"/>
    <n v="2"/>
    <n v="202.15111111111099"/>
    <n v="289.38222222222203"/>
    <n v="3"/>
    <n v="2"/>
    <n v="201.10000610351599"/>
    <n v="298.80000305175798"/>
    <n v="3"/>
    <n v="2"/>
    <x v="543"/>
    <n v="87.459000000000003"/>
    <n v="97.36"/>
    <n v="84.753"/>
    <x v="537"/>
    <x v="534"/>
    <n v="1297"/>
    <n v="928079"/>
    <n v="843"/>
    <s v="1647015922885_TMM"/>
    <n v="889"/>
    <n v="889"/>
    <n v="4"/>
  </r>
  <r>
    <x v="3"/>
    <x v="1"/>
    <n v="150"/>
    <n v="3000"/>
    <n v="296"/>
    <n v="0"/>
    <n v="0"/>
    <s v="SaidNew"/>
    <x v="0"/>
    <x v="0"/>
    <x v="0"/>
    <x v="0"/>
    <n v="643.675555555556"/>
    <n v="176.75111111111099"/>
    <n v="2"/>
    <n v="6"/>
    <n v="643.675555555556"/>
    <n v="176.75111111111099"/>
    <n v="2"/>
    <n v="6"/>
    <n v="-1"/>
    <n v="-1"/>
    <n v="-1"/>
    <n v="-1"/>
    <x v="0"/>
    <n v="97.69"/>
    <n v="97.69"/>
    <n v="-1"/>
    <x v="0"/>
    <x v="0"/>
    <n v="1192"/>
    <n v="930288"/>
    <n v="2148"/>
    <s v="1647015922885_TMM"/>
    <n v="889"/>
    <n v="889"/>
    <n v="4"/>
  </r>
  <r>
    <x v="3"/>
    <x v="1"/>
    <n v="150"/>
    <n v="3000"/>
    <n v="297"/>
    <n v="1"/>
    <n v="146"/>
    <s v="SaidOld"/>
    <x v="0"/>
    <x v="1"/>
    <x v="1"/>
    <x v="1"/>
    <n v="638.675555555556"/>
    <n v="628.27555555555602"/>
    <n v="6"/>
    <n v="6"/>
    <n v="643.675555555556"/>
    <n v="176.75111111111099"/>
    <n v="2"/>
    <n v="6"/>
    <n v="657.10000610351597"/>
    <n v="193.80000305175801"/>
    <n v="2"/>
    <n v="6"/>
    <x v="544"/>
    <n v="97.69"/>
    <n v="98.02"/>
    <n v="97.841999999999999"/>
    <x v="538"/>
    <x v="535"/>
    <n v="1346"/>
    <n v="933776"/>
    <n v="2148"/>
    <s v="1647015922885_TMM"/>
    <n v="889"/>
    <n v="889"/>
    <n v="4"/>
  </r>
  <r>
    <x v="3"/>
    <x v="1"/>
    <n v="150"/>
    <n v="3000"/>
    <n v="298"/>
    <n v="1"/>
    <n v="147"/>
    <s v="SaidOld"/>
    <x v="0"/>
    <x v="1"/>
    <x v="4"/>
    <x v="3"/>
    <n v="774.30666666666696"/>
    <n v="291.38222222222203"/>
    <n v="3"/>
    <n v="7"/>
    <n v="209.15111111111099"/>
    <n v="411.01333333333298"/>
    <n v="4"/>
    <n v="2"/>
    <n v="70.100006103515597"/>
    <n v="490.80000305175798"/>
    <n v="5"/>
    <n v="1"/>
    <x v="545"/>
    <n v="96.04"/>
    <n v="98.35"/>
    <n v="87.738"/>
    <x v="539"/>
    <x v="536"/>
    <n v="1287"/>
    <n v="937008"/>
    <n v="461"/>
    <s v="1647015922885_TMM"/>
    <n v="889"/>
    <n v="889"/>
    <n v="4"/>
  </r>
  <r>
    <x v="3"/>
    <x v="1"/>
    <n v="150"/>
    <n v="3000"/>
    <n v="299"/>
    <n v="1"/>
    <n v="148"/>
    <s v="SaidOld"/>
    <x v="0"/>
    <x v="1"/>
    <x v="33"/>
    <x v="6"/>
    <n v="648.675555555556"/>
    <n v="73.12"/>
    <n v="1"/>
    <n v="6"/>
    <n v="104.52"/>
    <n v="411.01333333333298"/>
    <n v="4"/>
    <n v="1"/>
    <n v="95.100006103515597"/>
    <n v="312.80000305175798"/>
    <n v="3"/>
    <n v="1"/>
    <x v="546"/>
    <n v="90.099000000000004"/>
    <n v="98.68"/>
    <n v="87.623000000000005"/>
    <x v="540"/>
    <x v="537"/>
    <n v="1493"/>
    <n v="941000"/>
    <n v="753"/>
    <s v="1647015922885_TMM"/>
    <n v="889"/>
    <n v="889"/>
    <n v="4"/>
  </r>
  <r>
    <x v="3"/>
    <x v="1"/>
    <n v="150"/>
    <n v="3000"/>
    <n v="300"/>
    <n v="0"/>
    <n v="0"/>
    <s v="SaidNew"/>
    <x v="0"/>
    <x v="0"/>
    <x v="0"/>
    <x v="0"/>
    <n v="209.15111111111099"/>
    <n v="411.01333333333298"/>
    <n v="4"/>
    <n v="2"/>
    <n v="209.15111111111099"/>
    <n v="411.01333333333298"/>
    <n v="4"/>
    <n v="2"/>
    <n v="-1"/>
    <n v="-1"/>
    <n v="-1"/>
    <n v="-1"/>
    <x v="0"/>
    <n v="99.01"/>
    <n v="99.01"/>
    <n v="-1"/>
    <x v="0"/>
    <x v="0"/>
    <n v="1133"/>
    <n v="943137"/>
    <n v="917"/>
    <s v="1647015922885_TMM"/>
    <n v="889"/>
    <n v="889"/>
    <n v="4"/>
  </r>
  <r>
    <x v="3"/>
    <x v="1"/>
    <n v="150"/>
    <n v="3000"/>
    <n v="301"/>
    <n v="1"/>
    <n v="149"/>
    <s v="SaidOld"/>
    <x v="0"/>
    <x v="1"/>
    <x v="6"/>
    <x v="4"/>
    <n v="90.52"/>
    <n v="301.38222222222203"/>
    <n v="3"/>
    <n v="1"/>
    <n v="209.15111111111099"/>
    <n v="411.01333333333298"/>
    <n v="4"/>
    <n v="2"/>
    <n v="65.100006103515597"/>
    <n v="502.80000305175798"/>
    <n v="5"/>
    <n v="1"/>
    <x v="547"/>
    <n v="95.38"/>
    <n v="99.34"/>
    <n v="79.126999999999995"/>
    <x v="541"/>
    <x v="538"/>
    <n v="1415"/>
    <n v="947055"/>
    <n v="1323"/>
    <s v="1647015922885_TMM"/>
    <n v="889"/>
    <n v="889"/>
    <n v="4"/>
  </r>
  <r>
    <x v="3"/>
    <x v="1"/>
    <n v="150"/>
    <n v="3000"/>
    <n v="302"/>
    <n v="0"/>
    <n v="0"/>
    <s v="SaidNew"/>
    <x v="0"/>
    <x v="0"/>
    <x v="0"/>
    <x v="0"/>
    <n v="103.52"/>
    <n v="608.27555555555602"/>
    <n v="6"/>
    <n v="1"/>
    <n v="103.52"/>
    <n v="608.27555555555602"/>
    <n v="6"/>
    <n v="1"/>
    <n v="-1"/>
    <n v="-1"/>
    <n v="-1"/>
    <n v="-1"/>
    <x v="0"/>
    <n v="99.67"/>
    <n v="99.67"/>
    <n v="-1"/>
    <x v="0"/>
    <x v="0"/>
    <n v="1219"/>
    <n v="949288"/>
    <n v="1188"/>
    <s v="1647015922885_TMM"/>
    <n v="889"/>
    <n v="889"/>
    <n v="4"/>
  </r>
  <r>
    <x v="3"/>
    <x v="1"/>
    <n v="150"/>
    <n v="3000"/>
    <n v="303"/>
    <n v="1"/>
    <n v="150"/>
    <s v="SaidOld"/>
    <x v="0"/>
    <x v="1"/>
    <x v="79"/>
    <x v="6"/>
    <n v="84.52"/>
    <n v="510.64444444444399"/>
    <n v="5"/>
    <n v="1"/>
    <n v="209.15111111111099"/>
    <n v="411.01333333333298"/>
    <n v="4"/>
    <n v="2"/>
    <n v="432.10000610351602"/>
    <n v="312.80000305175798"/>
    <n v="3"/>
    <n v="4"/>
    <x v="548"/>
    <n v="88.119"/>
    <n v="100"/>
    <n v="85.441999999999993"/>
    <x v="542"/>
    <x v="539"/>
    <n v="2424"/>
    <n v="953944"/>
    <n v="1527"/>
    <s v="1647015922885_TMM"/>
    <n v="889"/>
    <n v="889"/>
    <n v="4"/>
  </r>
  <r>
    <x v="4"/>
    <x v="0"/>
    <n v="150"/>
    <n v="3000"/>
    <n v="1"/>
    <n v="0"/>
    <n v="0"/>
    <s v="SaidNew"/>
    <x v="0"/>
    <x v="0"/>
    <x v="0"/>
    <x v="0"/>
    <n v="434.09142857142899"/>
    <n v="424.12"/>
    <n v="6"/>
    <n v="6"/>
    <n v="434.09142857142899"/>
    <n v="424.12"/>
    <n v="6"/>
    <n v="6"/>
    <n v="-1"/>
    <n v="-1"/>
    <n v="-1"/>
    <n v="-1"/>
    <x v="0"/>
    <n v="7.1429999999999998"/>
    <n v="7.1429999999999998"/>
    <n v="-1"/>
    <x v="0"/>
    <x v="0"/>
    <n v="1873"/>
    <n v="1882"/>
    <n v="1537"/>
    <s v="1647016327490_TMM"/>
    <n v="594"/>
    <n v="594"/>
    <n v="5"/>
  </r>
  <r>
    <x v="4"/>
    <x v="0"/>
    <n v="150"/>
    <n v="3000"/>
    <n v="2"/>
    <n v="0"/>
    <n v="0"/>
    <s v="SaidNew"/>
    <x v="0"/>
    <x v="0"/>
    <x v="0"/>
    <x v="0"/>
    <n v="364.17142857142898"/>
    <n v="56.52"/>
    <n v="1"/>
    <n v="5"/>
    <n v="364.17142857142898"/>
    <n v="56.52"/>
    <n v="1"/>
    <n v="5"/>
    <n v="-1"/>
    <n v="-1"/>
    <n v="-1"/>
    <n v="-1"/>
    <x v="0"/>
    <n v="14.286"/>
    <n v="14.286"/>
    <n v="-1"/>
    <x v="0"/>
    <x v="0"/>
    <n v="1309"/>
    <n v="3697"/>
    <n v="1744"/>
    <s v="1647016327490_TMM"/>
    <n v="594"/>
    <n v="594"/>
    <n v="5"/>
  </r>
  <r>
    <x v="4"/>
    <x v="0"/>
    <n v="150"/>
    <n v="3000"/>
    <n v="3"/>
    <n v="0"/>
    <n v="0"/>
    <s v="SaidNew"/>
    <x v="0"/>
    <x v="0"/>
    <x v="0"/>
    <x v="0"/>
    <n v="442.09142857142899"/>
    <n v="332.2"/>
    <n v="5"/>
    <n v="6"/>
    <n v="442.09142857142899"/>
    <n v="332.2"/>
    <n v="5"/>
    <n v="6"/>
    <n v="-1"/>
    <n v="-1"/>
    <n v="-1"/>
    <n v="-1"/>
    <x v="0"/>
    <n v="21.428999999999998"/>
    <n v="21.428999999999998"/>
    <n v="-1"/>
    <x v="0"/>
    <x v="0"/>
    <n v="1397"/>
    <n v="5600"/>
    <n v="1656"/>
    <s v="1647016327490_TMM"/>
    <n v="594"/>
    <n v="594"/>
    <n v="5"/>
  </r>
  <r>
    <x v="4"/>
    <x v="0"/>
    <n v="150"/>
    <n v="3000"/>
    <n v="4"/>
    <n v="0"/>
    <n v="0"/>
    <s v="SaidNew"/>
    <x v="0"/>
    <x v="0"/>
    <x v="0"/>
    <x v="0"/>
    <n v="293.25142857142902"/>
    <n v="342.2"/>
    <n v="5"/>
    <n v="4"/>
    <n v="293.25142857142902"/>
    <n v="342.2"/>
    <n v="5"/>
    <n v="4"/>
    <n v="-1"/>
    <n v="-1"/>
    <n v="-1"/>
    <n v="-1"/>
    <x v="0"/>
    <n v="28.571000000000002"/>
    <n v="28.571000000000002"/>
    <n v="-1"/>
    <x v="0"/>
    <x v="0"/>
    <n v="1316"/>
    <n v="7421"/>
    <n v="213"/>
    <s v="1647016327490_TMM"/>
    <n v="594"/>
    <n v="594"/>
    <n v="5"/>
  </r>
  <r>
    <x v="4"/>
    <x v="0"/>
    <n v="150"/>
    <n v="3000"/>
    <n v="5"/>
    <n v="0"/>
    <n v="0"/>
    <s v="SaidNew"/>
    <x v="0"/>
    <x v="0"/>
    <x v="0"/>
    <x v="0"/>
    <n v="217.331428571429"/>
    <n v="280.27999999999997"/>
    <n v="4"/>
    <n v="3"/>
    <n v="217.331428571429"/>
    <n v="280.27999999999997"/>
    <n v="4"/>
    <n v="3"/>
    <n v="-1"/>
    <n v="-1"/>
    <n v="-1"/>
    <n v="-1"/>
    <x v="0"/>
    <n v="35.713999999999999"/>
    <n v="35.713999999999999"/>
    <n v="-1"/>
    <x v="0"/>
    <x v="0"/>
    <n v="1413"/>
    <n v="9345"/>
    <n v="691"/>
    <s v="1647016327490_TMM"/>
    <n v="594"/>
    <n v="594"/>
    <n v="5"/>
  </r>
  <r>
    <x v="4"/>
    <x v="0"/>
    <n v="150"/>
    <n v="3000"/>
    <n v="6"/>
    <n v="0"/>
    <n v="0"/>
    <s v="SaidNew"/>
    <x v="0"/>
    <x v="0"/>
    <x v="0"/>
    <x v="0"/>
    <n v="136.41142857142901"/>
    <n v="418.12"/>
    <n v="6"/>
    <n v="2"/>
    <n v="136.41142857142901"/>
    <n v="418.12"/>
    <n v="6"/>
    <n v="2"/>
    <n v="-1"/>
    <n v="-1"/>
    <n v="-1"/>
    <n v="-1"/>
    <x v="0"/>
    <n v="42.856999999999999"/>
    <n v="42.856999999999999"/>
    <n v="-1"/>
    <x v="0"/>
    <x v="0"/>
    <n v="1517"/>
    <n v="11368"/>
    <n v="2223"/>
    <s v="1647016327490_TMM"/>
    <n v="594"/>
    <n v="594"/>
    <n v="5"/>
  </r>
  <r>
    <x v="4"/>
    <x v="0"/>
    <n v="150"/>
    <n v="3000"/>
    <n v="7"/>
    <n v="0"/>
    <n v="0"/>
    <s v="SaidNew"/>
    <x v="0"/>
    <x v="0"/>
    <x v="0"/>
    <x v="0"/>
    <n v="69.4914285714286"/>
    <n v="496.04"/>
    <n v="7"/>
    <n v="1"/>
    <n v="69.4914285714286"/>
    <n v="496.04"/>
    <n v="7"/>
    <n v="1"/>
    <n v="-1"/>
    <n v="-1"/>
    <n v="-1"/>
    <n v="-1"/>
    <x v="0"/>
    <n v="50"/>
    <n v="50"/>
    <n v="-1"/>
    <x v="0"/>
    <x v="0"/>
    <n v="1913"/>
    <n v="13785"/>
    <n v="223"/>
    <s v="1647016327490_TMM"/>
    <n v="594"/>
    <n v="594"/>
    <n v="5"/>
  </r>
  <r>
    <x v="4"/>
    <x v="0"/>
    <n v="150"/>
    <n v="3000"/>
    <n v="8"/>
    <n v="0"/>
    <n v="0"/>
    <s v="SaidNew"/>
    <x v="0"/>
    <x v="0"/>
    <x v="0"/>
    <x v="0"/>
    <n v="284.25142857142902"/>
    <n v="424.12"/>
    <n v="6"/>
    <n v="4"/>
    <n v="284.25142857142902"/>
    <n v="424.12"/>
    <n v="6"/>
    <n v="4"/>
    <n v="-1"/>
    <n v="-1"/>
    <n v="-1"/>
    <n v="-1"/>
    <x v="0"/>
    <n v="57.143000000000001"/>
    <n v="57.143000000000001"/>
    <n v="-1"/>
    <x v="0"/>
    <x v="0"/>
    <n v="1583"/>
    <n v="15873"/>
    <n v="1337"/>
    <s v="1647016327490_TMM"/>
    <n v="594"/>
    <n v="594"/>
    <n v="5"/>
  </r>
  <r>
    <x v="4"/>
    <x v="0"/>
    <n v="150"/>
    <n v="3000"/>
    <n v="9"/>
    <n v="1"/>
    <n v="1"/>
    <s v="SaidOld"/>
    <x v="0"/>
    <x v="1"/>
    <x v="16"/>
    <x v="3"/>
    <n v="509.01142857142901"/>
    <n v="195.36"/>
    <n v="3"/>
    <n v="7"/>
    <n v="442.09142857142899"/>
    <n v="332.2"/>
    <n v="5"/>
    <n v="6"/>
    <n v="509.25"/>
    <n v="185.3125"/>
    <n v="3"/>
    <n v="7"/>
    <x v="549"/>
    <n v="21.428999999999998"/>
    <n v="64.286000000000001"/>
    <n v="34.234999999999999"/>
    <x v="543"/>
    <x v="540"/>
    <n v="3087"/>
    <n v="20531"/>
    <n v="1656"/>
    <s v="1647016327490_TMM"/>
    <n v="594"/>
    <n v="594"/>
    <n v="5"/>
  </r>
  <r>
    <x v="4"/>
    <x v="0"/>
    <n v="150"/>
    <n v="3000"/>
    <n v="10"/>
    <n v="1"/>
    <n v="2"/>
    <s v="SaidOld"/>
    <x v="0"/>
    <x v="1"/>
    <x v="16"/>
    <x v="3"/>
    <n v="284.25142857142902"/>
    <n v="189.36"/>
    <n v="3"/>
    <n v="4"/>
    <n v="293.25142857142902"/>
    <n v="342.2"/>
    <n v="5"/>
    <n v="4"/>
    <n v="280.25"/>
    <n v="179.3125"/>
    <n v="3"/>
    <n v="4"/>
    <x v="550"/>
    <n v="28.571000000000002"/>
    <n v="71.429000000000002"/>
    <n v="39.734000000000002"/>
    <x v="544"/>
    <x v="541"/>
    <n v="3188"/>
    <n v="25537"/>
    <n v="213"/>
    <s v="1647016327490_TMM"/>
    <n v="594"/>
    <n v="594"/>
    <n v="5"/>
  </r>
  <r>
    <x v="4"/>
    <x v="0"/>
    <n v="150"/>
    <n v="3000"/>
    <n v="11"/>
    <n v="0"/>
    <n v="0"/>
    <s v="SaidNew"/>
    <x v="0"/>
    <x v="0"/>
    <x v="0"/>
    <x v="0"/>
    <n v="508.01142857142901"/>
    <n v="55.52"/>
    <n v="1"/>
    <n v="7"/>
    <n v="508.01142857142901"/>
    <n v="55.52"/>
    <n v="1"/>
    <n v="7"/>
    <n v="-1"/>
    <n v="-1"/>
    <n v="-1"/>
    <n v="-1"/>
    <x v="0"/>
    <n v="78.570999999999998"/>
    <n v="78.570999999999998"/>
    <n v="-1"/>
    <x v="0"/>
    <x v="0"/>
    <n v="1605"/>
    <n v="28146"/>
    <n v="2019"/>
    <s v="1647016327490_TMM"/>
    <n v="594"/>
    <n v="594"/>
    <n v="5"/>
  </r>
  <r>
    <x v="4"/>
    <x v="0"/>
    <n v="150"/>
    <n v="3000"/>
    <n v="12"/>
    <n v="1"/>
    <n v="3"/>
    <s v="SaidOld"/>
    <x v="0"/>
    <x v="1"/>
    <x v="1"/>
    <x v="1"/>
    <n v="428.09142857142899"/>
    <n v="129.44"/>
    <n v="2"/>
    <n v="6"/>
    <n v="508.01142857142901"/>
    <n v="55.52"/>
    <n v="1"/>
    <n v="7"/>
    <n v="428.25"/>
    <n v="113.3125"/>
    <n v="2"/>
    <n v="6"/>
    <x v="551"/>
    <n v="78.570999999999998"/>
    <n v="85.713999999999999"/>
    <n v="84.751000000000005"/>
    <x v="545"/>
    <x v="542"/>
    <n v="2408"/>
    <n v="32060"/>
    <n v="2019"/>
    <s v="1647016327490_TMM"/>
    <n v="594"/>
    <n v="594"/>
    <n v="5"/>
  </r>
  <r>
    <x v="4"/>
    <x v="0"/>
    <n v="150"/>
    <n v="3000"/>
    <n v="13"/>
    <n v="1"/>
    <n v="4"/>
    <s v="SaidOld"/>
    <x v="0"/>
    <x v="1"/>
    <x v="6"/>
    <x v="4"/>
    <n v="136.41142857142901"/>
    <n v="418.12"/>
    <n v="6"/>
    <n v="2"/>
    <n v="434.09142857142899"/>
    <n v="424.12"/>
    <n v="6"/>
    <n v="6"/>
    <n v="129.25"/>
    <n v="462.3125"/>
    <n v="7"/>
    <n v="2"/>
    <x v="552"/>
    <n v="7.1429999999999998"/>
    <n v="92.856999999999999"/>
    <n v="25.472999999999999"/>
    <x v="546"/>
    <x v="543"/>
    <n v="3410"/>
    <n v="38260"/>
    <n v="1537"/>
    <s v="1647016327490_TMM"/>
    <n v="594"/>
    <n v="594"/>
    <n v="5"/>
  </r>
  <r>
    <x v="4"/>
    <x v="0"/>
    <n v="150"/>
    <n v="3000"/>
    <n v="14"/>
    <n v="1"/>
    <n v="5"/>
    <s v="SaidNew"/>
    <x v="1"/>
    <x v="2"/>
    <x v="6"/>
    <x v="4"/>
    <n v="509.01142857142901"/>
    <n v="195.36"/>
    <n v="3"/>
    <n v="7"/>
    <n v="364.17142857142898"/>
    <n v="56.52"/>
    <n v="1"/>
    <n v="5"/>
    <n v="-1"/>
    <n v="-1"/>
    <n v="-1"/>
    <n v="-1"/>
    <x v="0"/>
    <n v="14.286"/>
    <n v="100"/>
    <n v="-1"/>
    <x v="0"/>
    <x v="0"/>
    <n v="1579"/>
    <n v="40841"/>
    <n v="1744"/>
    <s v="1647016327490_TMM"/>
    <n v="594"/>
    <n v="594"/>
    <n v="5"/>
  </r>
  <r>
    <x v="4"/>
    <x v="1"/>
    <n v="150"/>
    <n v="3000"/>
    <n v="1"/>
    <n v="0"/>
    <n v="0"/>
    <s v="SaidNew"/>
    <x v="0"/>
    <x v="0"/>
    <x v="0"/>
    <x v="0"/>
    <n v="289.25142857142902"/>
    <n v="406.12"/>
    <n v="6"/>
    <n v="4"/>
    <n v="289.25142857142902"/>
    <n v="406.12"/>
    <n v="6"/>
    <n v="4"/>
    <n v="-1"/>
    <n v="-1"/>
    <n v="-1"/>
    <n v="-1"/>
    <x v="0"/>
    <n v="0.315"/>
    <n v="0.315"/>
    <n v="-1"/>
    <x v="0"/>
    <x v="0"/>
    <n v="2161"/>
    <n v="85188"/>
    <n v="759"/>
    <s v="1647016327490_TMM"/>
    <n v="594"/>
    <n v="594"/>
    <n v="5"/>
  </r>
  <r>
    <x v="4"/>
    <x v="1"/>
    <n v="150"/>
    <n v="3000"/>
    <n v="2"/>
    <n v="0"/>
    <n v="0"/>
    <s v="SaidNew"/>
    <x v="0"/>
    <x v="0"/>
    <x v="0"/>
    <x v="0"/>
    <n v="275.25142857142902"/>
    <n v="266.27999999999997"/>
    <n v="4"/>
    <n v="4"/>
    <n v="275.25142857142902"/>
    <n v="266.27999999999997"/>
    <n v="4"/>
    <n v="4"/>
    <n v="-1"/>
    <n v="-1"/>
    <n v="-1"/>
    <n v="-1"/>
    <x v="0"/>
    <n v="0.63100000000000001"/>
    <n v="0.63100000000000001"/>
    <n v="-1"/>
    <x v="0"/>
    <x v="0"/>
    <n v="1399"/>
    <n v="87091"/>
    <n v="1246"/>
    <s v="1647016327490_TMM"/>
    <n v="594"/>
    <n v="594"/>
    <n v="5"/>
  </r>
  <r>
    <x v="4"/>
    <x v="1"/>
    <n v="150"/>
    <n v="3000"/>
    <n v="3"/>
    <n v="0"/>
    <n v="0"/>
    <s v="SaidNew"/>
    <x v="0"/>
    <x v="0"/>
    <x v="0"/>
    <x v="0"/>
    <n v="443.09142857142899"/>
    <n v="348.2"/>
    <n v="5"/>
    <n v="6"/>
    <n v="443.09142857142899"/>
    <n v="348.2"/>
    <n v="5"/>
    <n v="6"/>
    <n v="-1"/>
    <n v="-1"/>
    <n v="-1"/>
    <n v="-1"/>
    <x v="0"/>
    <n v="0.94599999999999995"/>
    <n v="0.94599999999999995"/>
    <n v="-1"/>
    <x v="0"/>
    <x v="0"/>
    <n v="1270"/>
    <n v="88867"/>
    <n v="1478"/>
    <s v="1647016327490_TMM"/>
    <n v="594"/>
    <n v="594"/>
    <n v="5"/>
  </r>
  <r>
    <x v="4"/>
    <x v="1"/>
    <n v="150"/>
    <n v="3000"/>
    <n v="4"/>
    <n v="0"/>
    <n v="0"/>
    <s v="SaidNew"/>
    <x v="0"/>
    <x v="0"/>
    <x v="0"/>
    <x v="0"/>
    <n v="73.4914285714286"/>
    <n v="280.27999999999997"/>
    <n v="4"/>
    <n v="1"/>
    <n v="73.4914285714286"/>
    <n v="280.27999999999997"/>
    <n v="4"/>
    <n v="1"/>
    <n v="-1"/>
    <n v="-1"/>
    <n v="-1"/>
    <n v="-1"/>
    <x v="0"/>
    <n v="1.262"/>
    <n v="1.262"/>
    <n v="-1"/>
    <x v="0"/>
    <x v="0"/>
    <n v="1388"/>
    <n v="90761"/>
    <n v="1201"/>
    <s v="1647016327490_TMM"/>
    <n v="594"/>
    <n v="594"/>
    <n v="5"/>
  </r>
  <r>
    <x v="4"/>
    <x v="1"/>
    <n v="150"/>
    <n v="3000"/>
    <n v="5"/>
    <n v="0"/>
    <n v="0"/>
    <s v="SaidNew"/>
    <x v="0"/>
    <x v="0"/>
    <x v="0"/>
    <x v="0"/>
    <n v="208.331428571429"/>
    <n v="489.04"/>
    <n v="7"/>
    <n v="3"/>
    <n v="208.331428571429"/>
    <n v="489.04"/>
    <n v="7"/>
    <n v="3"/>
    <n v="-1"/>
    <n v="-1"/>
    <n v="-1"/>
    <n v="-1"/>
    <x v="0"/>
    <n v="1.577"/>
    <n v="1.577"/>
    <n v="-1"/>
    <x v="0"/>
    <x v="0"/>
    <n v="1546"/>
    <n v="92812"/>
    <n v="533"/>
    <s v="1647016327490_TMM"/>
    <n v="594"/>
    <n v="594"/>
    <n v="5"/>
  </r>
  <r>
    <x v="4"/>
    <x v="1"/>
    <n v="150"/>
    <n v="3000"/>
    <n v="6"/>
    <n v="0"/>
    <n v="0"/>
    <s v="SaidNew"/>
    <x v="0"/>
    <x v="0"/>
    <x v="0"/>
    <x v="0"/>
    <n v="369.17142857142898"/>
    <n v="347.2"/>
    <n v="5"/>
    <n v="5"/>
    <n v="369.17142857142898"/>
    <n v="347.2"/>
    <n v="5"/>
    <n v="5"/>
    <n v="-1"/>
    <n v="-1"/>
    <n v="-1"/>
    <n v="-1"/>
    <x v="0"/>
    <n v="1.893"/>
    <n v="1.893"/>
    <n v="-1"/>
    <x v="0"/>
    <x v="0"/>
    <n v="1351"/>
    <n v="94667"/>
    <n v="2035"/>
    <s v="1647016327490_TMM"/>
    <n v="594"/>
    <n v="594"/>
    <n v="5"/>
  </r>
  <r>
    <x v="4"/>
    <x v="1"/>
    <n v="150"/>
    <n v="3000"/>
    <n v="7"/>
    <n v="0"/>
    <n v="0"/>
    <s v="SaidNew"/>
    <x v="0"/>
    <x v="0"/>
    <x v="0"/>
    <x v="0"/>
    <n v="369.17142857142898"/>
    <n v="347.2"/>
    <n v="5"/>
    <n v="5"/>
    <n v="369.17142857142898"/>
    <n v="347.2"/>
    <n v="5"/>
    <n v="5"/>
    <n v="-1"/>
    <n v="-1"/>
    <n v="-1"/>
    <n v="-1"/>
    <x v="0"/>
    <n v="2.2080000000000002"/>
    <n v="2.2080000000000002"/>
    <n v="-1"/>
    <x v="0"/>
    <x v="0"/>
    <n v="1310"/>
    <n v="96481"/>
    <n v="2026"/>
    <s v="1647016327490_TMM"/>
    <n v="594"/>
    <n v="594"/>
    <n v="5"/>
  </r>
  <r>
    <x v="4"/>
    <x v="1"/>
    <n v="150"/>
    <n v="3000"/>
    <n v="8"/>
    <n v="0"/>
    <n v="0"/>
    <s v="SaidNew"/>
    <x v="0"/>
    <x v="0"/>
    <x v="0"/>
    <x v="0"/>
    <n v="223.331428571429"/>
    <n v="406.12"/>
    <n v="6"/>
    <n v="3"/>
    <n v="223.331428571429"/>
    <n v="406.12"/>
    <n v="6"/>
    <n v="3"/>
    <n v="-1"/>
    <n v="-1"/>
    <n v="-1"/>
    <n v="-1"/>
    <x v="0"/>
    <n v="2.524"/>
    <n v="2.524"/>
    <n v="-1"/>
    <x v="0"/>
    <x v="0"/>
    <n v="1295"/>
    <n v="98283"/>
    <n v="2033"/>
    <s v="1647016327490_TMM"/>
    <n v="594"/>
    <n v="594"/>
    <n v="5"/>
  </r>
  <r>
    <x v="4"/>
    <x v="1"/>
    <n v="150"/>
    <n v="3000"/>
    <n v="9"/>
    <n v="0"/>
    <n v="0"/>
    <s v="SaidNew"/>
    <x v="0"/>
    <x v="0"/>
    <x v="0"/>
    <x v="0"/>
    <n v="132.41142857142901"/>
    <n v="354.2"/>
    <n v="5"/>
    <n v="2"/>
    <n v="132.41142857142901"/>
    <n v="354.2"/>
    <n v="5"/>
    <n v="2"/>
    <n v="-1"/>
    <n v="-1"/>
    <n v="-1"/>
    <n v="-1"/>
    <x v="0"/>
    <n v="2.839"/>
    <n v="2.839"/>
    <n v="-1"/>
    <x v="0"/>
    <x v="0"/>
    <n v="1230"/>
    <n v="100017"/>
    <n v="474"/>
    <s v="1647016327490_TMM"/>
    <n v="594"/>
    <n v="594"/>
    <n v="5"/>
  </r>
  <r>
    <x v="4"/>
    <x v="1"/>
    <n v="150"/>
    <n v="3000"/>
    <n v="10"/>
    <n v="0"/>
    <n v="0"/>
    <s v="SaidNew"/>
    <x v="0"/>
    <x v="0"/>
    <x v="0"/>
    <x v="0"/>
    <n v="60.4914285714286"/>
    <n v="117.44"/>
    <n v="2"/>
    <n v="1"/>
    <n v="60.4914285714286"/>
    <n v="117.44"/>
    <n v="2"/>
    <n v="1"/>
    <n v="-1"/>
    <n v="-1"/>
    <n v="-1"/>
    <n v="-1"/>
    <x v="0"/>
    <n v="3.1549999999999998"/>
    <n v="3.1549999999999998"/>
    <n v="-1"/>
    <x v="0"/>
    <x v="0"/>
    <n v="1497"/>
    <n v="102018"/>
    <n v="1425"/>
    <s v="1647016327490_TMM"/>
    <n v="594"/>
    <n v="594"/>
    <n v="5"/>
  </r>
  <r>
    <x v="4"/>
    <x v="1"/>
    <n v="150"/>
    <n v="3000"/>
    <n v="11"/>
    <n v="0"/>
    <n v="0"/>
    <s v="SaidNew"/>
    <x v="0"/>
    <x v="0"/>
    <x v="0"/>
    <x v="0"/>
    <n v="279.25142857142902"/>
    <n v="195.36"/>
    <n v="3"/>
    <n v="4"/>
    <n v="279.25142857142902"/>
    <n v="195.36"/>
    <n v="3"/>
    <n v="4"/>
    <n v="-1"/>
    <n v="-1"/>
    <n v="-1"/>
    <n v="-1"/>
    <x v="0"/>
    <n v="3.47"/>
    <n v="3.47"/>
    <n v="-1"/>
    <x v="0"/>
    <x v="0"/>
    <n v="1360"/>
    <n v="103882"/>
    <n v="624"/>
    <s v="1647016327490_TMM"/>
    <n v="594"/>
    <n v="594"/>
    <n v="5"/>
  </r>
  <r>
    <x v="4"/>
    <x v="1"/>
    <n v="150"/>
    <n v="3000"/>
    <n v="12"/>
    <n v="1"/>
    <n v="1"/>
    <s v="SaidOld"/>
    <x v="0"/>
    <x v="1"/>
    <x v="12"/>
    <x v="2"/>
    <n v="73.4914285714286"/>
    <n v="280.27999999999997"/>
    <n v="4"/>
    <n v="1"/>
    <n v="223.331428571429"/>
    <n v="406.12"/>
    <n v="6"/>
    <n v="3"/>
    <n v="131.25"/>
    <n v="26.3125"/>
    <n v="1"/>
    <n v="2"/>
    <x v="553"/>
    <n v="2.524"/>
    <n v="3.7850000000000001"/>
    <n v="2.964"/>
    <x v="547"/>
    <x v="544"/>
    <n v="5768"/>
    <n v="111363"/>
    <n v="2033"/>
    <s v="1647016327490_TMM"/>
    <n v="594"/>
    <n v="594"/>
    <n v="5"/>
  </r>
  <r>
    <x v="4"/>
    <x v="1"/>
    <n v="150"/>
    <n v="3000"/>
    <n v="13"/>
    <n v="1"/>
    <n v="2"/>
    <s v="SaidOld"/>
    <x v="0"/>
    <x v="1"/>
    <x v="12"/>
    <x v="2"/>
    <n v="288.25142857142902"/>
    <n v="112.44"/>
    <n v="2"/>
    <n v="4"/>
    <n v="132.41142857142901"/>
    <n v="354.2"/>
    <n v="5"/>
    <n v="2"/>
    <n v="268.25"/>
    <n v="69.3125"/>
    <n v="1"/>
    <n v="4"/>
    <x v="554"/>
    <n v="2.839"/>
    <n v="4.101"/>
    <n v="2.7919999999999998"/>
    <x v="25"/>
    <x v="25"/>
    <n v="2475"/>
    <n v="116325"/>
    <n v="474"/>
    <s v="1647016327490_TMM"/>
    <n v="594"/>
    <n v="594"/>
    <n v="5"/>
  </r>
  <r>
    <x v="4"/>
    <x v="1"/>
    <n v="150"/>
    <n v="3000"/>
    <n v="14"/>
    <n v="0"/>
    <n v="0"/>
    <s v="SaidNew"/>
    <x v="0"/>
    <x v="0"/>
    <x v="0"/>
    <x v="0"/>
    <n v="54.4914285714286"/>
    <n v="492.04"/>
    <n v="7"/>
    <n v="1"/>
    <n v="54.4914285714286"/>
    <n v="492.04"/>
    <n v="7"/>
    <n v="1"/>
    <n v="-1"/>
    <n v="-1"/>
    <n v="-1"/>
    <n v="-1"/>
    <x v="0"/>
    <n v="4.4160000000000004"/>
    <n v="4.4160000000000004"/>
    <n v="-1"/>
    <x v="0"/>
    <x v="0"/>
    <n v="1754"/>
    <n v="119082"/>
    <n v="1088"/>
    <s v="1647016327490_TMM"/>
    <n v="594"/>
    <n v="594"/>
    <n v="5"/>
  </r>
  <r>
    <x v="4"/>
    <x v="1"/>
    <n v="150"/>
    <n v="3000"/>
    <n v="15"/>
    <n v="0"/>
    <n v="0"/>
    <s v="SaidNew"/>
    <x v="0"/>
    <x v="0"/>
    <x v="0"/>
    <x v="0"/>
    <n v="208.331428571429"/>
    <n v="489.04"/>
    <n v="7"/>
    <n v="3"/>
    <n v="208.331428571429"/>
    <n v="489.04"/>
    <n v="7"/>
    <n v="3"/>
    <n v="-1"/>
    <n v="-1"/>
    <n v="-1"/>
    <n v="-1"/>
    <x v="0"/>
    <n v="4.7320000000000002"/>
    <n v="4.7320000000000002"/>
    <n v="-1"/>
    <x v="0"/>
    <x v="0"/>
    <n v="1261"/>
    <n v="120850"/>
    <n v="154"/>
    <s v="1647016327490_TMM"/>
    <n v="594"/>
    <n v="594"/>
    <n v="5"/>
  </r>
  <r>
    <x v="4"/>
    <x v="1"/>
    <n v="150"/>
    <n v="3000"/>
    <n v="16"/>
    <n v="1"/>
    <n v="3"/>
    <s v="SaidNew"/>
    <x v="1"/>
    <x v="2"/>
    <x v="19"/>
    <x v="3"/>
    <n v="54.4914285714286"/>
    <n v="492.04"/>
    <n v="7"/>
    <n v="1"/>
    <n v="208.331428571429"/>
    <n v="489.04"/>
    <n v="7"/>
    <n v="3"/>
    <n v="-1"/>
    <n v="-1"/>
    <n v="-1"/>
    <n v="-1"/>
    <x v="0"/>
    <n v="1.577"/>
    <n v="5.0469999999999997"/>
    <n v="-1"/>
    <x v="0"/>
    <x v="0"/>
    <n v="1134"/>
    <n v="122491"/>
    <n v="533"/>
    <s v="1647016327490_TMM"/>
    <n v="594"/>
    <n v="594"/>
    <n v="5"/>
  </r>
  <r>
    <x v="4"/>
    <x v="1"/>
    <n v="150"/>
    <n v="3000"/>
    <n v="17"/>
    <n v="0"/>
    <n v="0"/>
    <s v="SaidNew"/>
    <x v="0"/>
    <x v="0"/>
    <x v="0"/>
    <x v="0"/>
    <n v="219.331428571429"/>
    <n v="45.52"/>
    <n v="1"/>
    <n v="3"/>
    <n v="219.331428571429"/>
    <n v="45.52"/>
    <n v="1"/>
    <n v="3"/>
    <n v="-1"/>
    <n v="-1"/>
    <n v="-1"/>
    <n v="-1"/>
    <x v="0"/>
    <n v="5.3630000000000004"/>
    <n v="5.3630000000000004"/>
    <n v="-1"/>
    <x v="0"/>
    <x v="0"/>
    <n v="2207"/>
    <n v="125204"/>
    <n v="1711"/>
    <s v="1647016327490_TMM"/>
    <n v="594"/>
    <n v="594"/>
    <n v="5"/>
  </r>
  <r>
    <x v="4"/>
    <x v="1"/>
    <n v="150"/>
    <n v="3000"/>
    <n v="18"/>
    <n v="0"/>
    <n v="0"/>
    <s v="SaidNew"/>
    <x v="0"/>
    <x v="0"/>
    <x v="0"/>
    <x v="0"/>
    <n v="73.4914285714286"/>
    <n v="280.27999999999997"/>
    <n v="4"/>
    <n v="1"/>
    <n v="73.4914285714286"/>
    <n v="280.27999999999997"/>
    <n v="4"/>
    <n v="1"/>
    <n v="-1"/>
    <n v="-1"/>
    <n v="-1"/>
    <n v="-1"/>
    <x v="0"/>
    <n v="5.6779999999999999"/>
    <n v="5.6779999999999999"/>
    <n v="-1"/>
    <x v="0"/>
    <x v="0"/>
    <n v="2142"/>
    <n v="127852"/>
    <n v="1396"/>
    <s v="1647016327490_TMM"/>
    <n v="594"/>
    <n v="594"/>
    <n v="5"/>
  </r>
  <r>
    <x v="4"/>
    <x v="1"/>
    <n v="150"/>
    <n v="3000"/>
    <n v="19"/>
    <n v="1"/>
    <n v="4"/>
    <s v="SaidOld"/>
    <x v="0"/>
    <x v="1"/>
    <x v="6"/>
    <x v="4"/>
    <n v="498.01142857142901"/>
    <n v="500.04"/>
    <n v="7"/>
    <n v="7"/>
    <n v="369.17142857142898"/>
    <n v="347.2"/>
    <n v="5"/>
    <n v="5"/>
    <n v="174.25"/>
    <n v="22.3125"/>
    <n v="1"/>
    <n v="2"/>
    <x v="555"/>
    <n v="2.2080000000000002"/>
    <n v="5.9939999999999998"/>
    <n v="1.246"/>
    <x v="548"/>
    <x v="545"/>
    <n v="2359"/>
    <n v="131900"/>
    <n v="2026"/>
    <s v="1647016327490_TMM"/>
    <n v="594"/>
    <n v="594"/>
    <n v="5"/>
  </r>
  <r>
    <x v="4"/>
    <x v="1"/>
    <n v="150"/>
    <n v="3000"/>
    <n v="20"/>
    <n v="1"/>
    <n v="5"/>
    <s v="SaidOld"/>
    <x v="0"/>
    <x v="1"/>
    <x v="28"/>
    <x v="3"/>
    <n v="503.01142857142901"/>
    <n v="334.2"/>
    <n v="5"/>
    <n v="7"/>
    <n v="279.25142857142902"/>
    <n v="195.36"/>
    <n v="3"/>
    <n v="4"/>
    <n v="463.25"/>
    <n v="212.3125"/>
    <n v="3"/>
    <n v="6"/>
    <x v="556"/>
    <n v="3.47"/>
    <n v="6.3090000000000002"/>
    <n v="4.6820000000000004"/>
    <x v="549"/>
    <x v="546"/>
    <n v="2058"/>
    <n v="135860"/>
    <n v="624"/>
    <s v="1647016327490_TMM"/>
    <n v="594"/>
    <n v="594"/>
    <n v="5"/>
  </r>
  <r>
    <x v="4"/>
    <x v="1"/>
    <n v="150"/>
    <n v="3000"/>
    <n v="21"/>
    <n v="1"/>
    <n v="6"/>
    <s v="SaidOld"/>
    <x v="0"/>
    <x v="1"/>
    <x v="7"/>
    <x v="4"/>
    <n v="65.4914285714286"/>
    <n v="193.36"/>
    <n v="3"/>
    <n v="1"/>
    <n v="443.09142857142899"/>
    <n v="348.2"/>
    <n v="5"/>
    <n v="6"/>
    <n v="62.25"/>
    <n v="44.3125"/>
    <n v="1"/>
    <n v="1"/>
    <x v="557"/>
    <n v="0.94599999999999995"/>
    <n v="6.625"/>
    <n v="1.0740000000000001"/>
    <x v="550"/>
    <x v="547"/>
    <n v="1929"/>
    <n v="139762"/>
    <n v="1478"/>
    <s v="1647016327490_TMM"/>
    <n v="594"/>
    <n v="594"/>
    <n v="5"/>
  </r>
  <r>
    <x v="4"/>
    <x v="1"/>
    <n v="150"/>
    <n v="3000"/>
    <n v="22"/>
    <n v="1"/>
    <n v="7"/>
    <s v="SaidOld"/>
    <x v="0"/>
    <x v="1"/>
    <x v="6"/>
    <x v="4"/>
    <n v="141.41142857142901"/>
    <n v="415.12"/>
    <n v="6"/>
    <n v="2"/>
    <n v="60.4914285714286"/>
    <n v="117.44"/>
    <n v="2"/>
    <n v="1"/>
    <n v="81.25"/>
    <n v="13.3125"/>
    <n v="1"/>
    <n v="1"/>
    <x v="558"/>
    <n v="3.1549999999999998"/>
    <n v="6.94"/>
    <n v="3.1360000000000001"/>
    <x v="551"/>
    <x v="548"/>
    <n v="3415"/>
    <n v="145396"/>
    <n v="1425"/>
    <s v="1647016327490_TMM"/>
    <n v="594"/>
    <n v="594"/>
    <n v="5"/>
  </r>
  <r>
    <x v="4"/>
    <x v="1"/>
    <n v="150"/>
    <n v="3000"/>
    <n v="23"/>
    <n v="0"/>
    <n v="0"/>
    <s v="SaidNew"/>
    <x v="0"/>
    <x v="0"/>
    <x v="0"/>
    <x v="0"/>
    <n v="365.17142857142898"/>
    <n v="125.44"/>
    <n v="2"/>
    <n v="5"/>
    <n v="365.17142857142898"/>
    <n v="125.44"/>
    <n v="2"/>
    <n v="5"/>
    <n v="-1"/>
    <n v="-1"/>
    <n v="-1"/>
    <n v="-1"/>
    <x v="0"/>
    <n v="7.2560000000000002"/>
    <n v="7.2560000000000002"/>
    <n v="-1"/>
    <x v="0"/>
    <x v="0"/>
    <n v="1739"/>
    <n v="148141"/>
    <n v="1672"/>
    <s v="1647016327490_TMM"/>
    <n v="594"/>
    <n v="594"/>
    <n v="5"/>
  </r>
  <r>
    <x v="4"/>
    <x v="1"/>
    <n v="150"/>
    <n v="3000"/>
    <n v="24"/>
    <n v="0"/>
    <n v="0"/>
    <s v="SaidNew"/>
    <x v="0"/>
    <x v="0"/>
    <x v="0"/>
    <x v="0"/>
    <n v="432.09142857142899"/>
    <n v="426.12"/>
    <n v="6"/>
    <n v="6"/>
    <n v="432.09142857142899"/>
    <n v="426.12"/>
    <n v="6"/>
    <n v="6"/>
    <n v="-1"/>
    <n v="-1"/>
    <n v="-1"/>
    <n v="-1"/>
    <x v="0"/>
    <n v="7.5709999999999997"/>
    <n v="7.5709999999999997"/>
    <n v="-1"/>
    <x v="0"/>
    <x v="0"/>
    <n v="1357"/>
    <n v="150004"/>
    <n v="1520"/>
    <s v="1647016327490_TMM"/>
    <n v="594"/>
    <n v="594"/>
    <n v="5"/>
  </r>
  <r>
    <x v="4"/>
    <x v="1"/>
    <n v="150"/>
    <n v="3000"/>
    <n v="25"/>
    <n v="1"/>
    <n v="8"/>
    <s v="SaidNew"/>
    <x v="1"/>
    <x v="2"/>
    <x v="39"/>
    <x v="6"/>
    <n v="144.41142857142901"/>
    <n v="111.44"/>
    <n v="2"/>
    <n v="2"/>
    <n v="289.25142857142902"/>
    <n v="406.12"/>
    <n v="6"/>
    <n v="4"/>
    <n v="-1"/>
    <n v="-1"/>
    <n v="-1"/>
    <n v="-1"/>
    <x v="0"/>
    <n v="0.315"/>
    <n v="7.8860000000000001"/>
    <n v="-1"/>
    <x v="0"/>
    <x v="0"/>
    <n v="1367"/>
    <n v="151876"/>
    <n v="759"/>
    <s v="1647016327490_TMM"/>
    <n v="594"/>
    <n v="594"/>
    <n v="5"/>
  </r>
  <r>
    <x v="4"/>
    <x v="1"/>
    <n v="150"/>
    <n v="3000"/>
    <n v="26"/>
    <n v="1"/>
    <n v="9"/>
    <s v="SaidOld"/>
    <x v="0"/>
    <x v="1"/>
    <x v="19"/>
    <x v="3"/>
    <n v="219.331428571429"/>
    <n v="45.52"/>
    <n v="1"/>
    <n v="3"/>
    <n v="208.331428571429"/>
    <n v="489.04"/>
    <n v="7"/>
    <n v="3"/>
    <n v="98.25"/>
    <n v="34.3125"/>
    <n v="1"/>
    <n v="1"/>
    <x v="559"/>
    <n v="4.7320000000000002"/>
    <n v="8.202"/>
    <n v="3.4790000000000001"/>
    <x v="552"/>
    <x v="549"/>
    <n v="3565"/>
    <n v="156653"/>
    <n v="154"/>
    <s v="1647016327490_TMM"/>
    <n v="594"/>
    <n v="594"/>
    <n v="5"/>
  </r>
  <r>
    <x v="4"/>
    <x v="1"/>
    <n v="150"/>
    <n v="3000"/>
    <n v="27"/>
    <n v="1"/>
    <n v="10"/>
    <s v="SaidOld"/>
    <x v="0"/>
    <x v="1"/>
    <x v="28"/>
    <x v="3"/>
    <n v="213.331428571429"/>
    <n v="258.27999999999997"/>
    <n v="4"/>
    <n v="3"/>
    <n v="73.4914285714286"/>
    <n v="280.27999999999997"/>
    <n v="4"/>
    <n v="1"/>
    <n v="81.25"/>
    <n v="41.3125"/>
    <n v="1"/>
    <n v="1"/>
    <x v="560"/>
    <n v="5.6779999999999999"/>
    <n v="8.5169999999999995"/>
    <n v="5.7130000000000001"/>
    <x v="553"/>
    <x v="550"/>
    <n v="3019"/>
    <n v="161597"/>
    <n v="1396"/>
    <s v="1647016327490_TMM"/>
    <n v="594"/>
    <n v="594"/>
    <n v="5"/>
  </r>
  <r>
    <x v="4"/>
    <x v="1"/>
    <n v="150"/>
    <n v="3000"/>
    <n v="28"/>
    <n v="0"/>
    <n v="0"/>
    <s v="SaidNew"/>
    <x v="0"/>
    <x v="0"/>
    <x v="0"/>
    <x v="0"/>
    <n v="133.41142857142901"/>
    <n v="201.36"/>
    <n v="3"/>
    <n v="2"/>
    <n v="133.41142857142901"/>
    <n v="201.36"/>
    <n v="3"/>
    <n v="2"/>
    <n v="-1"/>
    <n v="-1"/>
    <n v="-1"/>
    <n v="-1"/>
    <x v="0"/>
    <n v="8.8330000000000002"/>
    <n v="8.8330000000000002"/>
    <n v="-1"/>
    <x v="0"/>
    <x v="0"/>
    <n v="1521"/>
    <n v="164124"/>
    <n v="1238"/>
    <s v="1647016327490_TMM"/>
    <n v="594"/>
    <n v="594"/>
    <n v="5"/>
  </r>
  <r>
    <x v="4"/>
    <x v="1"/>
    <n v="150"/>
    <n v="3000"/>
    <n v="29"/>
    <n v="0"/>
    <n v="0"/>
    <s v="SaidNew"/>
    <x v="0"/>
    <x v="0"/>
    <x v="0"/>
    <x v="0"/>
    <n v="288.25142857142902"/>
    <n v="112.44"/>
    <n v="2"/>
    <n v="4"/>
    <n v="288.25142857142902"/>
    <n v="112.44"/>
    <n v="2"/>
    <n v="4"/>
    <n v="-1"/>
    <n v="-1"/>
    <n v="-1"/>
    <n v="-1"/>
    <x v="0"/>
    <n v="9.1479999999999997"/>
    <n v="9.1479999999999997"/>
    <n v="-1"/>
    <x v="0"/>
    <x v="0"/>
    <n v="1670"/>
    <n v="166299"/>
    <n v="944"/>
    <s v="1647016327490_TMM"/>
    <n v="594"/>
    <n v="594"/>
    <n v="5"/>
  </r>
  <r>
    <x v="4"/>
    <x v="1"/>
    <n v="150"/>
    <n v="3000"/>
    <n v="30"/>
    <n v="0"/>
    <n v="0"/>
    <s v="SaidNew"/>
    <x v="0"/>
    <x v="0"/>
    <x v="0"/>
    <x v="0"/>
    <n v="275.25142857142902"/>
    <n v="266.27999999999997"/>
    <n v="4"/>
    <n v="4"/>
    <n v="275.25142857142902"/>
    <n v="266.27999999999997"/>
    <n v="4"/>
    <n v="4"/>
    <n v="-1"/>
    <n v="-1"/>
    <n v="-1"/>
    <n v="-1"/>
    <x v="0"/>
    <n v="9.4640000000000004"/>
    <n v="9.4640000000000004"/>
    <n v="-1"/>
    <x v="0"/>
    <x v="0"/>
    <n v="1426"/>
    <n v="168230"/>
    <n v="1358"/>
    <s v="1647016327490_TMM"/>
    <n v="594"/>
    <n v="594"/>
    <n v="5"/>
  </r>
  <r>
    <x v="4"/>
    <x v="1"/>
    <n v="150"/>
    <n v="3000"/>
    <n v="31"/>
    <n v="0"/>
    <n v="0"/>
    <s v="SaidNew"/>
    <x v="0"/>
    <x v="0"/>
    <x v="0"/>
    <x v="0"/>
    <n v="73.4914285714286"/>
    <n v="280.27999999999997"/>
    <n v="4"/>
    <n v="1"/>
    <n v="73.4914285714286"/>
    <n v="280.27999999999997"/>
    <n v="4"/>
    <n v="1"/>
    <n v="-1"/>
    <n v="-1"/>
    <n v="-1"/>
    <n v="-1"/>
    <x v="0"/>
    <n v="9.7789999999999999"/>
    <n v="9.7789999999999999"/>
    <n v="-1"/>
    <x v="0"/>
    <x v="0"/>
    <n v="1430"/>
    <n v="170180"/>
    <n v="1610"/>
    <s v="1647016327490_TMM"/>
    <n v="594"/>
    <n v="594"/>
    <n v="5"/>
  </r>
  <r>
    <x v="4"/>
    <x v="1"/>
    <n v="150"/>
    <n v="3000"/>
    <n v="32"/>
    <n v="0"/>
    <n v="0"/>
    <s v="SaidNew"/>
    <x v="0"/>
    <x v="0"/>
    <x v="0"/>
    <x v="0"/>
    <n v="133.41142857142901"/>
    <n v="201.36"/>
    <n v="3"/>
    <n v="2"/>
    <n v="133.41142857142901"/>
    <n v="201.36"/>
    <n v="3"/>
    <n v="2"/>
    <n v="-1"/>
    <n v="-1"/>
    <n v="-1"/>
    <n v="-1"/>
    <x v="0"/>
    <n v="10.095000000000001"/>
    <n v="10.095000000000001"/>
    <n v="-1"/>
    <x v="0"/>
    <x v="0"/>
    <n v="1422"/>
    <n v="172109"/>
    <n v="297"/>
    <s v="1647016327490_TMM"/>
    <n v="594"/>
    <n v="594"/>
    <n v="5"/>
  </r>
  <r>
    <x v="4"/>
    <x v="1"/>
    <n v="150"/>
    <n v="3000"/>
    <n v="33"/>
    <n v="1"/>
    <n v="11"/>
    <s v="SaidOld"/>
    <x v="0"/>
    <x v="1"/>
    <x v="2"/>
    <x v="2"/>
    <n v="513.01142857142895"/>
    <n v="186.36"/>
    <n v="3"/>
    <n v="7"/>
    <n v="275.25142857142902"/>
    <n v="266.27999999999997"/>
    <n v="4"/>
    <n v="4"/>
    <n v="85.25"/>
    <n v="27.3125"/>
    <n v="1"/>
    <n v="1"/>
    <x v="561"/>
    <n v="9.4640000000000004"/>
    <n v="10.41"/>
    <n v="9.1489999999999991"/>
    <x v="554"/>
    <x v="551"/>
    <n v="3031"/>
    <n v="176470"/>
    <n v="1358"/>
    <s v="1647016327490_TMM"/>
    <n v="594"/>
    <n v="594"/>
    <n v="5"/>
  </r>
  <r>
    <x v="4"/>
    <x v="1"/>
    <n v="150"/>
    <n v="3000"/>
    <n v="34"/>
    <n v="1"/>
    <n v="12"/>
    <s v="SaidOld"/>
    <x v="0"/>
    <x v="1"/>
    <x v="5"/>
    <x v="2"/>
    <n v="219.331428571429"/>
    <n v="45.52"/>
    <n v="1"/>
    <n v="3"/>
    <n v="288.25142857142902"/>
    <n v="112.44"/>
    <n v="2"/>
    <n v="4"/>
    <n v="86.25"/>
    <n v="22.3125"/>
    <n v="1"/>
    <n v="1"/>
    <x v="562"/>
    <n v="9.1479999999999997"/>
    <n v="10.726000000000001"/>
    <n v="9.4930000000000003"/>
    <x v="555"/>
    <x v="552"/>
    <n v="2018"/>
    <n v="180407"/>
    <n v="944"/>
    <s v="1647016327490_TMM"/>
    <n v="594"/>
    <n v="594"/>
    <n v="5"/>
  </r>
  <r>
    <x v="4"/>
    <x v="1"/>
    <n v="150"/>
    <n v="3000"/>
    <n v="35"/>
    <n v="0"/>
    <n v="0"/>
    <s v="SaidNew"/>
    <x v="0"/>
    <x v="0"/>
    <x v="0"/>
    <x v="0"/>
    <n v="136.41142857142901"/>
    <n v="490.04"/>
    <n v="7"/>
    <n v="2"/>
    <n v="136.41142857142901"/>
    <n v="490.04"/>
    <n v="7"/>
    <n v="2"/>
    <n v="-1"/>
    <n v="-1"/>
    <n v="-1"/>
    <n v="-1"/>
    <x v="0"/>
    <n v="11.041"/>
    <n v="11.041"/>
    <n v="-1"/>
    <x v="0"/>
    <x v="0"/>
    <n v="2563"/>
    <n v="183975"/>
    <n v="645"/>
    <s v="1647016327490_TMM"/>
    <n v="594"/>
    <n v="594"/>
    <n v="5"/>
  </r>
  <r>
    <x v="4"/>
    <x v="1"/>
    <n v="150"/>
    <n v="3000"/>
    <n v="36"/>
    <n v="1"/>
    <n v="13"/>
    <s v="SaidOld"/>
    <x v="0"/>
    <x v="1"/>
    <x v="6"/>
    <x v="4"/>
    <n v="497.01142857142901"/>
    <n v="125.44"/>
    <n v="2"/>
    <n v="7"/>
    <n v="432.09142857142899"/>
    <n v="426.12"/>
    <n v="6"/>
    <n v="6"/>
    <n v="221.25"/>
    <n v="44.3125"/>
    <n v="1"/>
    <n v="3"/>
    <x v="563"/>
    <n v="7.5709999999999997"/>
    <n v="11.356"/>
    <n v="6.5720000000000001"/>
    <x v="556"/>
    <x v="553"/>
    <n v="1621"/>
    <n v="186918"/>
    <n v="1520"/>
    <s v="1647016327490_TMM"/>
    <n v="594"/>
    <n v="594"/>
    <n v="5"/>
  </r>
  <r>
    <x v="4"/>
    <x v="1"/>
    <n v="150"/>
    <n v="3000"/>
    <n v="37"/>
    <n v="1"/>
    <n v="14"/>
    <s v="SaidOld"/>
    <x v="0"/>
    <x v="1"/>
    <x v="35"/>
    <x v="4"/>
    <n v="141.41142857142901"/>
    <n v="39.520000000000003"/>
    <n v="1"/>
    <n v="2"/>
    <n v="219.331428571429"/>
    <n v="45.52"/>
    <n v="1"/>
    <n v="3"/>
    <n v="138.25"/>
    <n v="36.3125"/>
    <n v="1"/>
    <n v="2"/>
    <x v="564"/>
    <n v="5.3630000000000004"/>
    <n v="11.672000000000001"/>
    <n v="4.3380000000000001"/>
    <x v="557"/>
    <x v="554"/>
    <n v="2369"/>
    <n v="191206"/>
    <n v="1711"/>
    <s v="1647016327490_TMM"/>
    <n v="594"/>
    <n v="594"/>
    <n v="5"/>
  </r>
  <r>
    <x v="4"/>
    <x v="1"/>
    <n v="150"/>
    <n v="3000"/>
    <n v="38"/>
    <n v="0"/>
    <n v="0"/>
    <s v="SaidNew"/>
    <x v="0"/>
    <x v="0"/>
    <x v="0"/>
    <x v="0"/>
    <n v="141.41142857142901"/>
    <n v="39.520000000000003"/>
    <n v="1"/>
    <n v="2"/>
    <n v="141.41142857142901"/>
    <n v="39.520000000000003"/>
    <n v="1"/>
    <n v="2"/>
    <n v="-1"/>
    <n v="-1"/>
    <n v="-1"/>
    <n v="-1"/>
    <x v="0"/>
    <n v="11.987"/>
    <n v="11.987"/>
    <n v="-1"/>
    <x v="0"/>
    <x v="0"/>
    <n v="2337"/>
    <n v="194549"/>
    <n v="772"/>
    <s v="1647016327490_TMM"/>
    <n v="594"/>
    <n v="594"/>
    <n v="5"/>
  </r>
  <r>
    <x v="4"/>
    <x v="1"/>
    <n v="150"/>
    <n v="3000"/>
    <n v="39"/>
    <n v="0"/>
    <n v="0"/>
    <s v="SaidNew"/>
    <x v="0"/>
    <x v="0"/>
    <x v="0"/>
    <x v="0"/>
    <n v="513.01142857142895"/>
    <n v="417.12"/>
    <n v="6"/>
    <n v="7"/>
    <n v="513.01142857142895"/>
    <n v="417.12"/>
    <n v="6"/>
    <n v="7"/>
    <n v="-1"/>
    <n v="-1"/>
    <n v="-1"/>
    <n v="-1"/>
    <x v="0"/>
    <n v="12.303000000000001"/>
    <n v="12.303000000000001"/>
    <n v="-1"/>
    <x v="0"/>
    <x v="0"/>
    <n v="1432"/>
    <n v="196487"/>
    <n v="1355"/>
    <s v="1647016327490_TMM"/>
    <n v="594"/>
    <n v="594"/>
    <n v="5"/>
  </r>
  <r>
    <x v="4"/>
    <x v="1"/>
    <n v="150"/>
    <n v="3000"/>
    <n v="40"/>
    <n v="1"/>
    <n v="15"/>
    <s v="SaidOld"/>
    <x v="0"/>
    <x v="1"/>
    <x v="6"/>
    <x v="4"/>
    <n v="73.4914285714286"/>
    <n v="280.27999999999997"/>
    <n v="4"/>
    <n v="1"/>
    <n v="133.41142857142901"/>
    <n v="201.36"/>
    <n v="3"/>
    <n v="2"/>
    <n v="87.25"/>
    <n v="19.3125"/>
    <n v="1"/>
    <n v="1"/>
    <x v="565"/>
    <n v="8.8330000000000002"/>
    <n v="12.618"/>
    <n v="6.5720000000000001"/>
    <x v="558"/>
    <x v="555"/>
    <n v="3108"/>
    <n v="203285"/>
    <n v="1238"/>
    <s v="1647016327490_TMM"/>
    <n v="594"/>
    <n v="594"/>
    <n v="5"/>
  </r>
  <r>
    <x v="4"/>
    <x v="1"/>
    <n v="150"/>
    <n v="3000"/>
    <n v="41"/>
    <n v="1"/>
    <n v="16"/>
    <s v="SaidOld"/>
    <x v="0"/>
    <x v="1"/>
    <x v="7"/>
    <x v="4"/>
    <n v="509.01142857142901"/>
    <n v="53.52"/>
    <n v="1"/>
    <n v="7"/>
    <n v="365.17142857142898"/>
    <n v="125.44"/>
    <n v="2"/>
    <n v="5"/>
    <n v="80.25"/>
    <n v="36.3125"/>
    <n v="1"/>
    <n v="1"/>
    <x v="566"/>
    <n v="7.2560000000000002"/>
    <n v="12.933999999999999"/>
    <n v="3.3079999999999998"/>
    <x v="559"/>
    <x v="556"/>
    <n v="2693"/>
    <n v="207678"/>
    <n v="1672"/>
    <s v="1647016327490_TMM"/>
    <n v="594"/>
    <n v="594"/>
    <n v="5"/>
  </r>
  <r>
    <x v="4"/>
    <x v="1"/>
    <n v="150"/>
    <n v="3000"/>
    <n v="42"/>
    <n v="1"/>
    <n v="17"/>
    <s v="SaidNew"/>
    <x v="1"/>
    <x v="2"/>
    <x v="2"/>
    <x v="2"/>
    <n v="54.4914285714286"/>
    <n v="492.04"/>
    <n v="7"/>
    <n v="1"/>
    <n v="513.01142857142895"/>
    <n v="417.12"/>
    <n v="6"/>
    <n v="7"/>
    <n v="-1"/>
    <n v="-1"/>
    <n v="-1"/>
    <n v="-1"/>
    <x v="0"/>
    <n v="12.303000000000001"/>
    <n v="13.249000000000001"/>
    <n v="-1"/>
    <x v="0"/>
    <x v="0"/>
    <n v="1923"/>
    <n v="210603"/>
    <n v="1355"/>
    <s v="1647016327490_TMM"/>
    <n v="594"/>
    <n v="594"/>
    <n v="5"/>
  </r>
  <r>
    <x v="4"/>
    <x v="1"/>
    <n v="150"/>
    <n v="3000"/>
    <n v="43"/>
    <n v="0"/>
    <n v="0"/>
    <s v="SaidNew"/>
    <x v="0"/>
    <x v="0"/>
    <x v="0"/>
    <x v="0"/>
    <n v="502.01142857142901"/>
    <n v="258.27999999999997"/>
    <n v="4"/>
    <n v="7"/>
    <n v="502.01142857142901"/>
    <n v="258.27999999999997"/>
    <n v="4"/>
    <n v="7"/>
    <n v="-1"/>
    <n v="-1"/>
    <n v="-1"/>
    <n v="-1"/>
    <x v="0"/>
    <n v="13.565"/>
    <n v="13.565"/>
    <n v="-1"/>
    <x v="0"/>
    <x v="0"/>
    <n v="1609"/>
    <n v="212715"/>
    <n v="811"/>
    <s v="1647016327490_TMM"/>
    <n v="594"/>
    <n v="594"/>
    <n v="5"/>
  </r>
  <r>
    <x v="4"/>
    <x v="1"/>
    <n v="150"/>
    <n v="3000"/>
    <n v="44"/>
    <n v="1"/>
    <n v="18"/>
    <s v="SaidOld"/>
    <x v="0"/>
    <x v="1"/>
    <x v="36"/>
    <x v="6"/>
    <n v="502.01142857142901"/>
    <n v="258.27999999999997"/>
    <n v="4"/>
    <n v="7"/>
    <n v="275.25142857142902"/>
    <n v="266.27999999999997"/>
    <n v="4"/>
    <n v="4"/>
    <n v="249.25"/>
    <n v="157.3125"/>
    <n v="2"/>
    <n v="3"/>
    <x v="567"/>
    <n v="0.63100000000000001"/>
    <n v="13.88"/>
    <n v="5.3689999999999998"/>
    <x v="560"/>
    <x v="557"/>
    <n v="1726"/>
    <n v="216004"/>
    <n v="1246"/>
    <s v="1647016327490_TMM"/>
    <n v="594"/>
    <n v="594"/>
    <n v="5"/>
  </r>
  <r>
    <x v="4"/>
    <x v="1"/>
    <n v="150"/>
    <n v="3000"/>
    <n v="45"/>
    <n v="0"/>
    <n v="0"/>
    <s v="SaidNew"/>
    <x v="0"/>
    <x v="0"/>
    <x v="0"/>
    <x v="0"/>
    <n v="281.25142857142902"/>
    <n v="502.04"/>
    <n v="7"/>
    <n v="4"/>
    <n v="281.25142857142902"/>
    <n v="502.04"/>
    <n v="7"/>
    <n v="4"/>
    <n v="-1"/>
    <n v="-1"/>
    <n v="-1"/>
    <n v="-1"/>
    <x v="0"/>
    <n v="14.196"/>
    <n v="14.196"/>
    <n v="-1"/>
    <x v="0"/>
    <x v="0"/>
    <n v="1845"/>
    <n v="218852"/>
    <n v="267"/>
    <s v="1647016327490_TMM"/>
    <n v="594"/>
    <n v="594"/>
    <n v="5"/>
  </r>
  <r>
    <x v="4"/>
    <x v="1"/>
    <n v="150"/>
    <n v="3000"/>
    <n v="46"/>
    <n v="1"/>
    <n v="19"/>
    <s v="SaidOld"/>
    <x v="0"/>
    <x v="1"/>
    <x v="9"/>
    <x v="4"/>
    <n v="132.41142857142901"/>
    <n v="354.2"/>
    <n v="5"/>
    <n v="2"/>
    <n v="133.41142857142901"/>
    <n v="201.36"/>
    <n v="3"/>
    <n v="2"/>
    <n v="202.25"/>
    <n v="95.3125"/>
    <n v="2"/>
    <n v="3"/>
    <x v="568"/>
    <n v="10.095000000000001"/>
    <n v="14.510999999999999"/>
    <n v="5.7130000000000001"/>
    <x v="561"/>
    <x v="558"/>
    <n v="1645"/>
    <n v="222388"/>
    <n v="297"/>
    <s v="1647016327490_TMM"/>
    <n v="594"/>
    <n v="594"/>
    <n v="5"/>
  </r>
  <r>
    <x v="4"/>
    <x v="1"/>
    <n v="150"/>
    <n v="3000"/>
    <n v="47"/>
    <n v="0"/>
    <n v="0"/>
    <s v="SaidNew"/>
    <x v="0"/>
    <x v="0"/>
    <x v="0"/>
    <x v="0"/>
    <n v="141.41142857142901"/>
    <n v="39.520000000000003"/>
    <n v="1"/>
    <n v="2"/>
    <n v="141.41142857142901"/>
    <n v="39.520000000000003"/>
    <n v="1"/>
    <n v="2"/>
    <n v="-1"/>
    <n v="-1"/>
    <n v="-1"/>
    <n v="-1"/>
    <x v="0"/>
    <n v="14.826000000000001"/>
    <n v="14.826000000000001"/>
    <n v="-1"/>
    <x v="0"/>
    <x v="0"/>
    <n v="1803"/>
    <n v="225195"/>
    <n v="286"/>
    <s v="1647016327490_TMM"/>
    <n v="594"/>
    <n v="594"/>
    <n v="5"/>
  </r>
  <r>
    <x v="4"/>
    <x v="1"/>
    <n v="150"/>
    <n v="3000"/>
    <n v="48"/>
    <n v="1"/>
    <n v="20"/>
    <s v="SaidOld"/>
    <x v="0"/>
    <x v="1"/>
    <x v="41"/>
    <x v="4"/>
    <n v="432.09142857142899"/>
    <n v="54.52"/>
    <n v="1"/>
    <n v="6"/>
    <n v="73.4914285714286"/>
    <n v="280.27999999999997"/>
    <n v="4"/>
    <n v="1"/>
    <n v="78.25"/>
    <n v="50.3125"/>
    <n v="1"/>
    <n v="1"/>
    <x v="569"/>
    <n v="9.7789999999999999"/>
    <n v="15.141999999999999"/>
    <n v="8.1189999999999998"/>
    <x v="562"/>
    <x v="559"/>
    <n v="1633"/>
    <n v="228877"/>
    <n v="1610"/>
    <s v="1647016327490_TMM"/>
    <n v="594"/>
    <n v="594"/>
    <n v="5"/>
  </r>
  <r>
    <x v="4"/>
    <x v="1"/>
    <n v="150"/>
    <n v="3000"/>
    <n v="49"/>
    <n v="1"/>
    <n v="21"/>
    <s v="SaidOld"/>
    <x v="0"/>
    <x v="1"/>
    <x v="101"/>
    <x v="6"/>
    <n v="353.17142857142898"/>
    <n v="421.12"/>
    <n v="6"/>
    <n v="5"/>
    <n v="54.4914285714286"/>
    <n v="492.04"/>
    <n v="7"/>
    <n v="1"/>
    <n v="86.25"/>
    <n v="83.3125"/>
    <n v="1"/>
    <n v="1"/>
    <x v="570"/>
    <n v="4.4160000000000004"/>
    <n v="15.457000000000001"/>
    <n v="7.431"/>
    <x v="563"/>
    <x v="560"/>
    <n v="1411"/>
    <n v="232294"/>
    <n v="1088"/>
    <s v="1647016327490_TMM"/>
    <n v="594"/>
    <n v="594"/>
    <n v="5"/>
  </r>
  <r>
    <x v="4"/>
    <x v="1"/>
    <n v="150"/>
    <n v="3000"/>
    <n v="50"/>
    <n v="0"/>
    <n v="0"/>
    <s v="SaidNew"/>
    <x v="0"/>
    <x v="0"/>
    <x v="0"/>
    <x v="0"/>
    <n v="425.09142857142899"/>
    <n v="266.27999999999997"/>
    <n v="4"/>
    <n v="6"/>
    <n v="425.09142857142899"/>
    <n v="266.27999999999997"/>
    <n v="4"/>
    <n v="6"/>
    <n v="-1"/>
    <n v="-1"/>
    <n v="-1"/>
    <n v="-1"/>
    <x v="0"/>
    <n v="15.773"/>
    <n v="15.773"/>
    <n v="-1"/>
    <x v="0"/>
    <x v="0"/>
    <n v="1663"/>
    <n v="234963"/>
    <n v="1625"/>
    <s v="1647016327490_TMM"/>
    <n v="594"/>
    <n v="594"/>
    <n v="5"/>
  </r>
  <r>
    <x v="4"/>
    <x v="1"/>
    <n v="150"/>
    <n v="3000"/>
    <n v="51"/>
    <n v="0"/>
    <n v="0"/>
    <s v="SaidNew"/>
    <x v="0"/>
    <x v="0"/>
    <x v="0"/>
    <x v="0"/>
    <n v="367.17142857142898"/>
    <n v="271.27999999999997"/>
    <n v="4"/>
    <n v="5"/>
    <n v="367.17142857142898"/>
    <n v="271.27999999999997"/>
    <n v="4"/>
    <n v="5"/>
    <n v="-1"/>
    <n v="-1"/>
    <n v="-1"/>
    <n v="-1"/>
    <x v="0"/>
    <n v="16.088000000000001"/>
    <n v="16.088000000000001"/>
    <n v="-1"/>
    <x v="0"/>
    <x v="0"/>
    <n v="2278"/>
    <n v="237747"/>
    <n v="1056"/>
    <s v="1647016327490_TMM"/>
    <n v="594"/>
    <n v="594"/>
    <n v="5"/>
  </r>
  <r>
    <x v="4"/>
    <x v="1"/>
    <n v="150"/>
    <n v="3000"/>
    <n v="52"/>
    <n v="0"/>
    <n v="0"/>
    <s v="SaidNew"/>
    <x v="0"/>
    <x v="0"/>
    <x v="0"/>
    <x v="0"/>
    <n v="202.331428571429"/>
    <n v="115.44"/>
    <n v="2"/>
    <n v="3"/>
    <n v="202.331428571429"/>
    <n v="115.44"/>
    <n v="2"/>
    <n v="3"/>
    <n v="-1"/>
    <n v="-1"/>
    <n v="-1"/>
    <n v="-1"/>
    <x v="0"/>
    <n v="16.404"/>
    <n v="16.404"/>
    <n v="-1"/>
    <x v="0"/>
    <x v="0"/>
    <n v="1472"/>
    <n v="239725"/>
    <n v="1890"/>
    <s v="1647016327490_TMM"/>
    <n v="594"/>
    <n v="594"/>
    <n v="5"/>
  </r>
  <r>
    <x v="4"/>
    <x v="1"/>
    <n v="150"/>
    <n v="3000"/>
    <n v="53"/>
    <n v="1"/>
    <n v="22"/>
    <s v="SaidOld"/>
    <x v="0"/>
    <x v="1"/>
    <x v="16"/>
    <x v="3"/>
    <n v="141.41142857142901"/>
    <n v="39.520000000000003"/>
    <n v="1"/>
    <n v="2"/>
    <n v="141.41142857142901"/>
    <n v="39.520000000000003"/>
    <n v="1"/>
    <n v="2"/>
    <n v="170.25"/>
    <n v="70.3125"/>
    <n v="1"/>
    <n v="2"/>
    <x v="571"/>
    <n v="14.826000000000001"/>
    <n v="16.719000000000001"/>
    <n v="8.6340000000000003"/>
    <x v="564"/>
    <x v="561"/>
    <n v="1863"/>
    <n v="243414"/>
    <n v="286"/>
    <s v="1647016327490_TMM"/>
    <n v="594"/>
    <n v="594"/>
    <n v="5"/>
  </r>
  <r>
    <x v="4"/>
    <x v="1"/>
    <n v="150"/>
    <n v="3000"/>
    <n v="54"/>
    <n v="0"/>
    <n v="0"/>
    <s v="SaidNew"/>
    <x v="0"/>
    <x v="0"/>
    <x v="0"/>
    <x v="0"/>
    <n v="214.331428571429"/>
    <n v="342.2"/>
    <n v="5"/>
    <n v="3"/>
    <n v="214.331428571429"/>
    <n v="342.2"/>
    <n v="5"/>
    <n v="3"/>
    <n v="-1"/>
    <n v="-1"/>
    <n v="-1"/>
    <n v="-1"/>
    <x v="0"/>
    <n v="17.035"/>
    <n v="17.035"/>
    <n v="-1"/>
    <x v="0"/>
    <x v="0"/>
    <n v="2298"/>
    <n v="246716"/>
    <n v="636"/>
    <s v="1647016327490_TMM"/>
    <n v="594"/>
    <n v="594"/>
    <n v="5"/>
  </r>
  <r>
    <x v="4"/>
    <x v="1"/>
    <n v="150"/>
    <n v="3000"/>
    <n v="55"/>
    <n v="1"/>
    <n v="23"/>
    <s v="SaidOld"/>
    <x v="0"/>
    <x v="1"/>
    <x v="1"/>
    <x v="1"/>
    <n v="206.331428571429"/>
    <n v="190.36"/>
    <n v="3"/>
    <n v="3"/>
    <n v="214.331428571429"/>
    <n v="342.2"/>
    <n v="5"/>
    <n v="3"/>
    <n v="108.25"/>
    <n v="36.3125"/>
    <n v="1"/>
    <n v="2"/>
    <x v="572"/>
    <n v="17.035"/>
    <n v="17.350000000000001"/>
    <n v="17.225000000000001"/>
    <x v="565"/>
    <x v="562"/>
    <n v="1663"/>
    <n v="251974"/>
    <n v="636"/>
    <s v="1647016327490_TMM"/>
    <n v="594"/>
    <n v="594"/>
    <n v="5"/>
  </r>
  <r>
    <x v="4"/>
    <x v="1"/>
    <n v="150"/>
    <n v="3000"/>
    <n v="56"/>
    <n v="0"/>
    <n v="0"/>
    <s v="SaidOld"/>
    <x v="1"/>
    <x v="3"/>
    <x v="0"/>
    <x v="0"/>
    <n v="144.41142857142901"/>
    <n v="111.44"/>
    <n v="2"/>
    <n v="2"/>
    <n v="144.41142857142901"/>
    <n v="111.44"/>
    <n v="2"/>
    <n v="2"/>
    <n v="588.25"/>
    <n v="156.3125"/>
    <n v="2"/>
    <n v="8"/>
    <x v="573"/>
    <n v="17.666"/>
    <n v="17.666"/>
    <n v="16.71"/>
    <x v="15"/>
    <x v="15"/>
    <n v="2008"/>
    <n v="259758"/>
    <n v="1099"/>
    <s v="1647016327490_TMM"/>
    <n v="594"/>
    <n v="594"/>
    <n v="5"/>
  </r>
  <r>
    <x v="4"/>
    <x v="1"/>
    <n v="150"/>
    <n v="3000"/>
    <n v="57"/>
    <n v="0"/>
    <n v="0"/>
    <s v="SaidNew"/>
    <x v="0"/>
    <x v="0"/>
    <x v="0"/>
    <x v="0"/>
    <n v="65.4914285714286"/>
    <n v="193.36"/>
    <n v="3"/>
    <n v="1"/>
    <n v="65.4914285714286"/>
    <n v="193.36"/>
    <n v="3"/>
    <n v="1"/>
    <n v="-1"/>
    <n v="-1"/>
    <n v="-1"/>
    <n v="-1"/>
    <x v="0"/>
    <n v="17.981000000000002"/>
    <n v="17.981000000000002"/>
    <n v="-1"/>
    <x v="0"/>
    <x v="0"/>
    <n v="1984"/>
    <n v="262744"/>
    <n v="890"/>
    <s v="1647016327490_TMM"/>
    <n v="594"/>
    <n v="594"/>
    <n v="5"/>
  </r>
  <r>
    <x v="4"/>
    <x v="1"/>
    <n v="150"/>
    <n v="3000"/>
    <n v="58"/>
    <n v="0"/>
    <n v="0"/>
    <s v="SaidNew"/>
    <x v="0"/>
    <x v="0"/>
    <x v="0"/>
    <x v="0"/>
    <n v="357.17142857142898"/>
    <n v="37.520000000000003"/>
    <n v="1"/>
    <n v="5"/>
    <n v="357.17142857142898"/>
    <n v="37.520000000000003"/>
    <n v="1"/>
    <n v="5"/>
    <n v="-1"/>
    <n v="-1"/>
    <n v="-1"/>
    <n v="-1"/>
    <x v="0"/>
    <n v="18.297000000000001"/>
    <n v="18.297000000000001"/>
    <n v="-1"/>
    <x v="0"/>
    <x v="0"/>
    <n v="1807"/>
    <n v="265060"/>
    <n v="1648"/>
    <s v="1647016327490_TMM"/>
    <n v="594"/>
    <n v="594"/>
    <n v="5"/>
  </r>
  <r>
    <x v="4"/>
    <x v="1"/>
    <n v="150"/>
    <n v="3000"/>
    <n v="59"/>
    <n v="1"/>
    <n v="24"/>
    <s v="SaidOld"/>
    <x v="0"/>
    <x v="1"/>
    <x v="30"/>
    <x v="4"/>
    <n v="503.01142857142901"/>
    <n v="334.2"/>
    <n v="5"/>
    <n v="7"/>
    <n v="141.41142857142901"/>
    <n v="39.520000000000003"/>
    <n v="1"/>
    <n v="2"/>
    <n v="161.25"/>
    <n v="117.3125"/>
    <n v="2"/>
    <n v="2"/>
    <x v="574"/>
    <n v="11.987"/>
    <n v="18.611999999999998"/>
    <n v="12.07"/>
    <x v="566"/>
    <x v="563"/>
    <n v="2367"/>
    <n v="269522"/>
    <n v="772"/>
    <s v="1647016327490_TMM"/>
    <n v="594"/>
    <n v="594"/>
    <n v="5"/>
  </r>
  <r>
    <x v="4"/>
    <x v="1"/>
    <n v="150"/>
    <n v="3000"/>
    <n v="60"/>
    <n v="0"/>
    <n v="0"/>
    <s v="SaidNew"/>
    <x v="0"/>
    <x v="0"/>
    <x v="0"/>
    <x v="0"/>
    <n v="513.01142857142895"/>
    <n v="417.12"/>
    <n v="6"/>
    <n v="7"/>
    <n v="513.01142857142895"/>
    <n v="417.12"/>
    <n v="6"/>
    <n v="7"/>
    <n v="-1"/>
    <n v="-1"/>
    <n v="-1"/>
    <n v="-1"/>
    <x v="0"/>
    <n v="18.927"/>
    <n v="18.927"/>
    <n v="-1"/>
    <x v="0"/>
    <x v="0"/>
    <n v="2069"/>
    <n v="272596"/>
    <n v="300"/>
    <s v="1647016327490_TMM"/>
    <n v="594"/>
    <n v="594"/>
    <n v="5"/>
  </r>
  <r>
    <x v="4"/>
    <x v="1"/>
    <n v="150"/>
    <n v="3000"/>
    <n v="61"/>
    <n v="0"/>
    <n v="0"/>
    <s v="SaidNew"/>
    <x v="0"/>
    <x v="0"/>
    <x v="0"/>
    <x v="0"/>
    <n v="367.17142857142898"/>
    <n v="271.27999999999997"/>
    <n v="4"/>
    <n v="5"/>
    <n v="367.17142857142898"/>
    <n v="271.27999999999997"/>
    <n v="4"/>
    <n v="5"/>
    <n v="-1"/>
    <n v="-1"/>
    <n v="-1"/>
    <n v="-1"/>
    <x v="0"/>
    <n v="19.242999999999999"/>
    <n v="19.242999999999999"/>
    <n v="-1"/>
    <x v="0"/>
    <x v="0"/>
    <n v="1520"/>
    <n v="274621"/>
    <n v="220"/>
    <s v="1647016327490_TMM"/>
    <n v="594"/>
    <n v="594"/>
    <n v="5"/>
  </r>
  <r>
    <x v="4"/>
    <x v="1"/>
    <n v="150"/>
    <n v="3000"/>
    <n v="62"/>
    <n v="0"/>
    <n v="0"/>
    <s v="SaidNew"/>
    <x v="0"/>
    <x v="0"/>
    <x v="0"/>
    <x v="0"/>
    <n v="73.4914285714286"/>
    <n v="280.27999999999997"/>
    <n v="4"/>
    <n v="1"/>
    <n v="73.4914285714286"/>
    <n v="280.27999999999997"/>
    <n v="4"/>
    <n v="1"/>
    <n v="-1"/>
    <n v="-1"/>
    <n v="-1"/>
    <n v="-1"/>
    <x v="0"/>
    <n v="19.558"/>
    <n v="19.558"/>
    <n v="-1"/>
    <x v="0"/>
    <x v="0"/>
    <n v="1705"/>
    <n v="276836"/>
    <n v="1433"/>
    <s v="1647016327490_TMM"/>
    <n v="594"/>
    <n v="594"/>
    <n v="5"/>
  </r>
  <r>
    <x v="4"/>
    <x v="1"/>
    <n v="150"/>
    <n v="3000"/>
    <n v="63"/>
    <n v="0"/>
    <n v="0"/>
    <s v="SaidNew"/>
    <x v="0"/>
    <x v="0"/>
    <x v="0"/>
    <x v="0"/>
    <n v="132.41142857142901"/>
    <n v="354.2"/>
    <n v="5"/>
    <n v="2"/>
    <n v="132.41142857142901"/>
    <n v="354.2"/>
    <n v="5"/>
    <n v="2"/>
    <n v="-1"/>
    <n v="-1"/>
    <n v="-1"/>
    <n v="-1"/>
    <x v="0"/>
    <n v="19.873999999999999"/>
    <n v="19.873999999999999"/>
    <n v="-1"/>
    <x v="0"/>
    <x v="0"/>
    <n v="1400"/>
    <n v="278740"/>
    <n v="1827"/>
    <s v="1647016327490_TMM"/>
    <n v="594"/>
    <n v="594"/>
    <n v="5"/>
  </r>
  <r>
    <x v="4"/>
    <x v="1"/>
    <n v="150"/>
    <n v="3000"/>
    <n v="64"/>
    <n v="1"/>
    <n v="25"/>
    <s v="SaidNew"/>
    <x v="1"/>
    <x v="2"/>
    <x v="80"/>
    <x v="7"/>
    <n v="513.01142857142895"/>
    <n v="417.12"/>
    <n v="6"/>
    <n v="7"/>
    <n v="73.4914285714286"/>
    <n v="280.27999999999997"/>
    <n v="4"/>
    <n v="1"/>
    <n v="-1"/>
    <n v="-1"/>
    <n v="-1"/>
    <n v="-1"/>
    <x v="0"/>
    <n v="1.262"/>
    <n v="20.189"/>
    <n v="-1"/>
    <x v="0"/>
    <x v="0"/>
    <n v="2529"/>
    <n v="281772"/>
    <n v="1201"/>
    <s v="1647016327490_TMM"/>
    <n v="594"/>
    <n v="594"/>
    <n v="5"/>
  </r>
  <r>
    <x v="4"/>
    <x v="1"/>
    <n v="150"/>
    <n v="3000"/>
    <n v="65"/>
    <n v="0"/>
    <n v="0"/>
    <s v="SaidNew"/>
    <x v="0"/>
    <x v="0"/>
    <x v="0"/>
    <x v="0"/>
    <n v="213.331428571429"/>
    <n v="258.27999999999997"/>
    <n v="4"/>
    <n v="3"/>
    <n v="213.331428571429"/>
    <n v="258.27999999999997"/>
    <n v="4"/>
    <n v="3"/>
    <n v="-1"/>
    <n v="-1"/>
    <n v="-1"/>
    <n v="-1"/>
    <x v="0"/>
    <n v="20.504999999999999"/>
    <n v="20.504999999999999"/>
    <n v="-1"/>
    <x v="0"/>
    <x v="0"/>
    <n v="2121"/>
    <n v="284397"/>
    <n v="139"/>
    <s v="1647016327490_TMM"/>
    <n v="594"/>
    <n v="594"/>
    <n v="5"/>
  </r>
  <r>
    <x v="4"/>
    <x v="1"/>
    <n v="150"/>
    <n v="3000"/>
    <n v="66"/>
    <n v="0"/>
    <n v="0"/>
    <s v="SaidNew"/>
    <x v="0"/>
    <x v="0"/>
    <x v="0"/>
    <x v="0"/>
    <n v="425.09142857142899"/>
    <n v="117.44"/>
    <n v="2"/>
    <n v="6"/>
    <n v="425.09142857142899"/>
    <n v="117.44"/>
    <n v="2"/>
    <n v="6"/>
    <n v="-1"/>
    <n v="-1"/>
    <n v="-1"/>
    <n v="-1"/>
    <x v="0"/>
    <n v="20.82"/>
    <n v="20.82"/>
    <n v="-1"/>
    <x v="0"/>
    <x v="0"/>
    <n v="1792"/>
    <n v="286696"/>
    <n v="1384"/>
    <s v="1647016327490_TMM"/>
    <n v="594"/>
    <n v="594"/>
    <n v="5"/>
  </r>
  <r>
    <x v="4"/>
    <x v="1"/>
    <n v="150"/>
    <n v="3000"/>
    <n v="67"/>
    <n v="0"/>
    <n v="0"/>
    <s v="SaidNew"/>
    <x v="0"/>
    <x v="0"/>
    <x v="0"/>
    <x v="0"/>
    <n v="144.41142857142901"/>
    <n v="111.44"/>
    <n v="2"/>
    <n v="2"/>
    <n v="144.41142857142901"/>
    <n v="111.44"/>
    <n v="2"/>
    <n v="2"/>
    <n v="-1"/>
    <n v="-1"/>
    <n v="-1"/>
    <n v="-1"/>
    <x v="0"/>
    <n v="21.135999999999999"/>
    <n v="21.135999999999999"/>
    <n v="-1"/>
    <x v="0"/>
    <x v="0"/>
    <n v="1460"/>
    <n v="288660"/>
    <n v="1533"/>
    <s v="1647016327490_TMM"/>
    <n v="594"/>
    <n v="594"/>
    <n v="5"/>
  </r>
  <r>
    <x v="4"/>
    <x v="1"/>
    <n v="150"/>
    <n v="3000"/>
    <n v="68"/>
    <n v="1"/>
    <n v="26"/>
    <s v="SaidOld"/>
    <x v="0"/>
    <x v="1"/>
    <x v="5"/>
    <x v="2"/>
    <n v="214.331428571429"/>
    <n v="342.2"/>
    <n v="5"/>
    <n v="3"/>
    <n v="132.41142857142901"/>
    <n v="354.2"/>
    <n v="5"/>
    <n v="2"/>
    <n v="115.25"/>
    <n v="0.3125"/>
    <n v="0"/>
    <n v="2"/>
    <x v="575"/>
    <n v="19.873999999999999"/>
    <n v="21.451000000000001"/>
    <n v="19.286999999999999"/>
    <x v="567"/>
    <x v="564"/>
    <n v="2022"/>
    <n v="293272"/>
    <n v="1827"/>
    <s v="1647016327490_TMM"/>
    <n v="594"/>
    <n v="594"/>
    <n v="5"/>
  </r>
  <r>
    <x v="4"/>
    <x v="1"/>
    <n v="150"/>
    <n v="3000"/>
    <n v="69"/>
    <n v="0"/>
    <n v="0"/>
    <s v="SaidNew"/>
    <x v="0"/>
    <x v="0"/>
    <x v="0"/>
    <x v="0"/>
    <n v="288.25142857142902"/>
    <n v="112.44"/>
    <n v="2"/>
    <n v="4"/>
    <n v="288.25142857142902"/>
    <n v="112.44"/>
    <n v="2"/>
    <n v="4"/>
    <n v="-1"/>
    <n v="-1"/>
    <n v="-1"/>
    <n v="-1"/>
    <x v="0"/>
    <n v="21.766999999999999"/>
    <n v="21.766999999999999"/>
    <n v="-1"/>
    <x v="0"/>
    <x v="0"/>
    <n v="1898"/>
    <n v="296173"/>
    <n v="2069"/>
    <s v="1647016327490_TMM"/>
    <n v="594"/>
    <n v="594"/>
    <n v="5"/>
  </r>
  <r>
    <x v="4"/>
    <x v="1"/>
    <n v="150"/>
    <n v="3000"/>
    <n v="70"/>
    <n v="0"/>
    <n v="0"/>
    <s v="SaidNew"/>
    <x v="0"/>
    <x v="0"/>
    <x v="0"/>
    <x v="0"/>
    <n v="60.4914285714286"/>
    <n v="117.44"/>
    <n v="2"/>
    <n v="1"/>
    <n v="60.4914285714286"/>
    <n v="117.44"/>
    <n v="2"/>
    <n v="1"/>
    <n v="-1"/>
    <n v="-1"/>
    <n v="-1"/>
    <n v="-1"/>
    <x v="0"/>
    <n v="22.082000000000001"/>
    <n v="22.082000000000001"/>
    <n v="-1"/>
    <x v="0"/>
    <x v="0"/>
    <n v="1765"/>
    <n v="298445"/>
    <n v="1908"/>
    <s v="1647016327490_TMM"/>
    <n v="594"/>
    <n v="594"/>
    <n v="5"/>
  </r>
  <r>
    <x v="4"/>
    <x v="1"/>
    <n v="150"/>
    <n v="3000"/>
    <n v="71"/>
    <n v="0"/>
    <n v="0"/>
    <s v="SaidNew"/>
    <x v="0"/>
    <x v="0"/>
    <x v="0"/>
    <x v="0"/>
    <n v="353.17142857142898"/>
    <n v="421.12"/>
    <n v="6"/>
    <n v="5"/>
    <n v="353.17142857142898"/>
    <n v="421.12"/>
    <n v="6"/>
    <n v="5"/>
    <n v="-1"/>
    <n v="-1"/>
    <n v="-1"/>
    <n v="-1"/>
    <x v="0"/>
    <n v="22.396999999999998"/>
    <n v="22.396999999999998"/>
    <n v="-1"/>
    <x v="0"/>
    <x v="0"/>
    <n v="2439"/>
    <n v="301390"/>
    <n v="419"/>
    <s v="1647016327490_TMM"/>
    <n v="594"/>
    <n v="594"/>
    <n v="5"/>
  </r>
  <r>
    <x v="4"/>
    <x v="1"/>
    <n v="150"/>
    <n v="3000"/>
    <n v="72"/>
    <n v="0"/>
    <n v="0"/>
    <s v="SaidNew"/>
    <x v="0"/>
    <x v="0"/>
    <x v="0"/>
    <x v="0"/>
    <n v="429.09142857142899"/>
    <n v="185.36"/>
    <n v="3"/>
    <n v="6"/>
    <n v="429.09142857142899"/>
    <n v="185.36"/>
    <n v="3"/>
    <n v="6"/>
    <n v="-1"/>
    <n v="-1"/>
    <n v="-1"/>
    <n v="-1"/>
    <x v="0"/>
    <n v="22.713000000000001"/>
    <n v="22.713000000000001"/>
    <n v="-1"/>
    <x v="0"/>
    <x v="0"/>
    <n v="2339"/>
    <n v="304239"/>
    <n v="35"/>
    <s v="1647016327490_TMM"/>
    <n v="594"/>
    <n v="594"/>
    <n v="5"/>
  </r>
  <r>
    <x v="4"/>
    <x v="1"/>
    <n v="150"/>
    <n v="3000"/>
    <n v="73"/>
    <n v="0"/>
    <n v="0"/>
    <s v="SaidNew"/>
    <x v="0"/>
    <x v="0"/>
    <x v="0"/>
    <x v="0"/>
    <n v="132.41142857142901"/>
    <n v="354.2"/>
    <n v="5"/>
    <n v="2"/>
    <n v="132.41142857142901"/>
    <n v="354.2"/>
    <n v="5"/>
    <n v="2"/>
    <n v="-1"/>
    <n v="-1"/>
    <n v="-1"/>
    <n v="-1"/>
    <x v="0"/>
    <n v="23.027999999999999"/>
    <n v="23.027999999999999"/>
    <n v="-1"/>
    <x v="0"/>
    <x v="0"/>
    <n v="2668"/>
    <n v="307413"/>
    <n v="693"/>
    <s v="1647016327490_TMM"/>
    <n v="594"/>
    <n v="594"/>
    <n v="5"/>
  </r>
  <r>
    <x v="4"/>
    <x v="1"/>
    <n v="150"/>
    <n v="3000"/>
    <n v="74"/>
    <n v="0"/>
    <n v="0"/>
    <s v="SaidNew"/>
    <x v="0"/>
    <x v="0"/>
    <x v="0"/>
    <x v="0"/>
    <n v="357.17142857142898"/>
    <n v="37.520000000000003"/>
    <n v="1"/>
    <n v="5"/>
    <n v="357.17142857142898"/>
    <n v="37.520000000000003"/>
    <n v="1"/>
    <n v="5"/>
    <n v="-1"/>
    <n v="-1"/>
    <n v="-1"/>
    <n v="-1"/>
    <x v="0"/>
    <n v="23.344000000000001"/>
    <n v="23.344000000000001"/>
    <n v="-1"/>
    <x v="0"/>
    <x v="0"/>
    <n v="1993"/>
    <n v="309912"/>
    <n v="804"/>
    <s v="1647016327490_TMM"/>
    <n v="594"/>
    <n v="594"/>
    <n v="5"/>
  </r>
  <r>
    <x v="4"/>
    <x v="1"/>
    <n v="150"/>
    <n v="3000"/>
    <n v="75"/>
    <n v="0"/>
    <n v="0"/>
    <s v="SaidNew"/>
    <x v="0"/>
    <x v="0"/>
    <x v="0"/>
    <x v="0"/>
    <n v="443.09142857142899"/>
    <n v="348.2"/>
    <n v="5"/>
    <n v="6"/>
    <n v="443.09142857142899"/>
    <n v="348.2"/>
    <n v="5"/>
    <n v="6"/>
    <n v="-1"/>
    <n v="-1"/>
    <n v="-1"/>
    <n v="-1"/>
    <x v="0"/>
    <n v="23.658999999999999"/>
    <n v="23.658999999999999"/>
    <n v="-1"/>
    <x v="0"/>
    <x v="0"/>
    <n v="3971"/>
    <n v="314387"/>
    <n v="1652"/>
    <s v="1647016327490_TMM"/>
    <n v="594"/>
    <n v="594"/>
    <n v="5"/>
  </r>
  <r>
    <x v="4"/>
    <x v="1"/>
    <n v="150"/>
    <n v="3000"/>
    <n v="76"/>
    <n v="1"/>
    <n v="27"/>
    <s v="SaidOld"/>
    <x v="0"/>
    <x v="1"/>
    <x v="25"/>
    <x v="4"/>
    <n v="289.25142857142902"/>
    <n v="406.12"/>
    <n v="6"/>
    <n v="4"/>
    <n v="367.17142857142898"/>
    <n v="271.27999999999997"/>
    <n v="4"/>
    <n v="5"/>
    <n v="498.25"/>
    <n v="178.3125"/>
    <n v="3"/>
    <n v="7"/>
    <x v="576"/>
    <n v="19.242999999999999"/>
    <n v="23.975000000000001"/>
    <n v="19.802"/>
    <x v="568"/>
    <x v="565"/>
    <n v="1762"/>
    <n v="318383"/>
    <n v="220"/>
    <s v="1647016327490_TMM"/>
    <n v="594"/>
    <n v="594"/>
    <n v="5"/>
  </r>
  <r>
    <x v="4"/>
    <x v="1"/>
    <n v="150"/>
    <n v="3000"/>
    <n v="77"/>
    <n v="1"/>
    <n v="28"/>
    <s v="SaidOld"/>
    <x v="0"/>
    <x v="1"/>
    <x v="29"/>
    <x v="6"/>
    <n v="214.331428571429"/>
    <n v="342.2"/>
    <n v="5"/>
    <n v="3"/>
    <n v="502.01142857142901"/>
    <n v="258.27999999999997"/>
    <n v="4"/>
    <n v="7"/>
    <n v="126.25"/>
    <n v="42.3125"/>
    <n v="1"/>
    <n v="2"/>
    <x v="577"/>
    <n v="13.565"/>
    <n v="24.29"/>
    <n v="14.991"/>
    <x v="569"/>
    <x v="566"/>
    <n v="1960"/>
    <n v="322279"/>
    <n v="811"/>
    <s v="1647016327490_TMM"/>
    <n v="594"/>
    <n v="594"/>
    <n v="5"/>
  </r>
  <r>
    <x v="4"/>
    <x v="1"/>
    <n v="150"/>
    <n v="3000"/>
    <n v="78"/>
    <n v="1"/>
    <n v="29"/>
    <s v="SaidOld"/>
    <x v="0"/>
    <x v="1"/>
    <x v="19"/>
    <x v="3"/>
    <n v="353.17142857142898"/>
    <n v="421.12"/>
    <n v="6"/>
    <n v="5"/>
    <n v="144.41142857142901"/>
    <n v="111.44"/>
    <n v="2"/>
    <n v="2"/>
    <n v="129.25"/>
    <n v="50.3125"/>
    <n v="1"/>
    <n v="2"/>
    <x v="578"/>
    <n v="21.135999999999999"/>
    <n v="24.606000000000002"/>
    <n v="14.476000000000001"/>
    <x v="570"/>
    <x v="567"/>
    <n v="1225"/>
    <n v="325852"/>
    <n v="1533"/>
    <s v="1647016327490_TMM"/>
    <n v="594"/>
    <n v="594"/>
    <n v="5"/>
  </r>
  <r>
    <x v="4"/>
    <x v="1"/>
    <n v="150"/>
    <n v="3000"/>
    <n v="79"/>
    <n v="1"/>
    <n v="30"/>
    <s v="SaidOld"/>
    <x v="0"/>
    <x v="1"/>
    <x v="24"/>
    <x v="4"/>
    <n v="144.41142857142901"/>
    <n v="111.44"/>
    <n v="2"/>
    <n v="2"/>
    <n v="425.09142857142899"/>
    <n v="117.44"/>
    <n v="2"/>
    <n v="6"/>
    <n v="124.25"/>
    <n v="29.3125"/>
    <n v="1"/>
    <n v="2"/>
    <x v="579"/>
    <n v="20.82"/>
    <n v="24.920999999999999"/>
    <n v="17.225000000000001"/>
    <x v="571"/>
    <x v="568"/>
    <n v="1339"/>
    <n v="329176"/>
    <n v="1384"/>
    <s v="1647016327490_TMM"/>
    <n v="594"/>
    <n v="594"/>
    <n v="5"/>
  </r>
  <r>
    <x v="4"/>
    <x v="1"/>
    <n v="150"/>
    <n v="3000"/>
    <n v="80"/>
    <n v="1"/>
    <n v="31"/>
    <s v="SaidOld"/>
    <x v="0"/>
    <x v="1"/>
    <x v="14"/>
    <x v="6"/>
    <n v="365.17142857142898"/>
    <n v="125.44"/>
    <n v="2"/>
    <n v="5"/>
    <n v="65.4914285714286"/>
    <n v="193.36"/>
    <n v="3"/>
    <n v="1"/>
    <n v="114.25"/>
    <n v="40.3125"/>
    <n v="1"/>
    <n v="2"/>
    <x v="580"/>
    <n v="17.981000000000002"/>
    <n v="25.236999999999998"/>
    <n v="13.617000000000001"/>
    <x v="572"/>
    <x v="569"/>
    <n v="1909"/>
    <n v="332952"/>
    <n v="890"/>
    <s v="1647016327490_TMM"/>
    <n v="594"/>
    <n v="594"/>
    <n v="5"/>
  </r>
  <r>
    <x v="4"/>
    <x v="1"/>
    <n v="150"/>
    <n v="3000"/>
    <n v="81"/>
    <n v="0"/>
    <n v="0"/>
    <s v="SaidNew"/>
    <x v="0"/>
    <x v="0"/>
    <x v="0"/>
    <x v="0"/>
    <n v="513.01142857142895"/>
    <n v="186.36"/>
    <n v="3"/>
    <n v="7"/>
    <n v="513.01142857142895"/>
    <n v="186.36"/>
    <n v="3"/>
    <n v="7"/>
    <n v="-1"/>
    <n v="-1"/>
    <n v="-1"/>
    <n v="-1"/>
    <x v="0"/>
    <n v="25.552"/>
    <n v="25.552"/>
    <n v="-1"/>
    <x v="0"/>
    <x v="0"/>
    <n v="2017"/>
    <n v="335974"/>
    <n v="1141"/>
    <s v="1647016327490_TMM"/>
    <n v="594"/>
    <n v="594"/>
    <n v="5"/>
  </r>
  <r>
    <x v="4"/>
    <x v="1"/>
    <n v="150"/>
    <n v="3000"/>
    <n v="82"/>
    <n v="1"/>
    <n v="32"/>
    <s v="SaidOld"/>
    <x v="0"/>
    <x v="1"/>
    <x v="1"/>
    <x v="1"/>
    <n v="360.17142857142898"/>
    <n v="480.04"/>
    <n v="7"/>
    <n v="5"/>
    <n v="513.01142857142895"/>
    <n v="186.36"/>
    <n v="3"/>
    <n v="7"/>
    <n v="162.25"/>
    <n v="10.3125"/>
    <n v="0"/>
    <n v="2"/>
    <x v="581"/>
    <n v="25.552"/>
    <n v="25.867999999999999"/>
    <n v="25.815999999999999"/>
    <x v="573"/>
    <x v="570"/>
    <n v="2716"/>
    <n v="340351"/>
    <n v="1141"/>
    <s v="1647016327490_TMM"/>
    <n v="594"/>
    <n v="594"/>
    <n v="5"/>
  </r>
  <r>
    <x v="4"/>
    <x v="1"/>
    <n v="150"/>
    <n v="3000"/>
    <n v="83"/>
    <n v="1"/>
    <n v="33"/>
    <s v="SaidOld"/>
    <x v="0"/>
    <x v="1"/>
    <x v="17"/>
    <x v="6"/>
    <n v="132.41142857142901"/>
    <n v="354.2"/>
    <n v="5"/>
    <n v="2"/>
    <n v="281.25142857142902"/>
    <n v="502.04"/>
    <n v="7"/>
    <n v="4"/>
    <n v="147.25"/>
    <n v="12.3125"/>
    <n v="1"/>
    <n v="2"/>
    <x v="582"/>
    <n v="14.196"/>
    <n v="26.183"/>
    <n v="12.242000000000001"/>
    <x v="574"/>
    <x v="571"/>
    <n v="1674"/>
    <n v="344248"/>
    <n v="267"/>
    <s v="1647016327490_TMM"/>
    <n v="594"/>
    <n v="594"/>
    <n v="5"/>
  </r>
  <r>
    <x v="4"/>
    <x v="1"/>
    <n v="150"/>
    <n v="3000"/>
    <n v="84"/>
    <n v="1"/>
    <n v="34"/>
    <s v="SaidOld"/>
    <x v="0"/>
    <x v="1"/>
    <x v="33"/>
    <x v="6"/>
    <n v="294.25142857142902"/>
    <n v="43.52"/>
    <n v="1"/>
    <n v="4"/>
    <n v="357.17142857142898"/>
    <n v="37.520000000000003"/>
    <n v="1"/>
    <n v="5"/>
    <n v="144.25"/>
    <n v="56.3125"/>
    <n v="1"/>
    <n v="2"/>
    <x v="583"/>
    <n v="18.297000000000001"/>
    <n v="26.498000000000001"/>
    <n v="21.521000000000001"/>
    <x v="575"/>
    <x v="572"/>
    <n v="2084"/>
    <n v="348487"/>
    <n v="1648"/>
    <s v="1647016327490_TMM"/>
    <n v="594"/>
    <n v="594"/>
    <n v="5"/>
  </r>
  <r>
    <x v="4"/>
    <x v="1"/>
    <n v="150"/>
    <n v="3000"/>
    <n v="85"/>
    <n v="1"/>
    <n v="35"/>
    <s v="SaidOld"/>
    <x v="0"/>
    <x v="1"/>
    <x v="21"/>
    <x v="4"/>
    <n v="288.25142857142902"/>
    <n v="112.44"/>
    <n v="2"/>
    <n v="4"/>
    <n v="288.25142857142902"/>
    <n v="112.44"/>
    <n v="2"/>
    <n v="4"/>
    <n v="132.25"/>
    <n v="35.3125"/>
    <n v="1"/>
    <n v="2"/>
    <x v="584"/>
    <n v="21.766999999999999"/>
    <n v="26.814"/>
    <n v="16.021999999999998"/>
    <x v="576"/>
    <x v="573"/>
    <n v="1987"/>
    <n v="352608"/>
    <n v="2069"/>
    <s v="1647016327490_TMM"/>
    <n v="594"/>
    <n v="594"/>
    <n v="5"/>
  </r>
  <r>
    <x v="4"/>
    <x v="1"/>
    <n v="150"/>
    <n v="3000"/>
    <n v="86"/>
    <n v="0"/>
    <n v="0"/>
    <s v="SaidOld"/>
    <x v="1"/>
    <x v="3"/>
    <x v="0"/>
    <x v="0"/>
    <n v="293.25142857142902"/>
    <n v="334.2"/>
    <n v="5"/>
    <n v="4"/>
    <n v="293.25142857142902"/>
    <n v="334.2"/>
    <n v="5"/>
    <n v="4"/>
    <n v="162.25"/>
    <n v="90.3125"/>
    <n v="2"/>
    <n v="2"/>
    <x v="585"/>
    <n v="27.129000000000001"/>
    <n v="27.129000000000001"/>
    <n v="17.741"/>
    <x v="577"/>
    <x v="574"/>
    <n v="2282"/>
    <n v="357104"/>
    <n v="1249"/>
    <s v="1647016327490_TMM"/>
    <n v="594"/>
    <n v="594"/>
    <n v="5"/>
  </r>
  <r>
    <x v="4"/>
    <x v="1"/>
    <n v="150"/>
    <n v="3000"/>
    <n v="87"/>
    <n v="1"/>
    <n v="36"/>
    <s v="SaidOld"/>
    <x v="0"/>
    <x v="1"/>
    <x v="86"/>
    <x v="6"/>
    <n v="432.09142857142899"/>
    <n v="426.12"/>
    <n v="6"/>
    <n v="6"/>
    <n v="513.01142857142895"/>
    <n v="417.12"/>
    <n v="6"/>
    <n v="7"/>
    <n v="295.25"/>
    <n v="77.3125"/>
    <n v="1"/>
    <n v="4"/>
    <x v="586"/>
    <n v="18.927"/>
    <n v="27.445"/>
    <n v="21.004999999999999"/>
    <x v="578"/>
    <x v="575"/>
    <n v="2000"/>
    <n v="361029"/>
    <n v="300"/>
    <s v="1647016327490_TMM"/>
    <n v="594"/>
    <n v="594"/>
    <n v="5"/>
  </r>
  <r>
    <x v="4"/>
    <x v="1"/>
    <n v="150"/>
    <n v="3000"/>
    <n v="88"/>
    <n v="0"/>
    <n v="0"/>
    <s v="SaidNew"/>
    <x v="0"/>
    <x v="0"/>
    <x v="0"/>
    <x v="0"/>
    <n v="54.4914285714286"/>
    <n v="492.04"/>
    <n v="7"/>
    <n v="1"/>
    <n v="54.4914285714286"/>
    <n v="492.04"/>
    <n v="7"/>
    <n v="1"/>
    <n v="-1"/>
    <n v="-1"/>
    <n v="-1"/>
    <n v="-1"/>
    <x v="0"/>
    <n v="27.76"/>
    <n v="27.76"/>
    <n v="-1"/>
    <x v="0"/>
    <x v="0"/>
    <n v="1922"/>
    <n v="363952"/>
    <n v="573"/>
    <s v="1647016327490_TMM"/>
    <n v="594"/>
    <n v="594"/>
    <n v="5"/>
  </r>
  <r>
    <x v="4"/>
    <x v="1"/>
    <n v="150"/>
    <n v="3000"/>
    <n v="89"/>
    <n v="1"/>
    <n v="37"/>
    <s v="SaidOld"/>
    <x v="0"/>
    <x v="1"/>
    <x v="25"/>
    <x v="4"/>
    <n v="367.17142857142898"/>
    <n v="271.27999999999997"/>
    <n v="4"/>
    <n v="5"/>
    <n v="357.17142857142898"/>
    <n v="37.520000000000003"/>
    <n v="1"/>
    <n v="5"/>
    <n v="143.25"/>
    <n v="20.3125"/>
    <n v="1"/>
    <n v="2"/>
    <x v="587"/>
    <n v="23.344000000000001"/>
    <n v="28.076000000000001"/>
    <n v="19.286999999999999"/>
    <x v="579"/>
    <x v="576"/>
    <n v="2473"/>
    <n v="367783"/>
    <n v="804"/>
    <s v="1647016327490_TMM"/>
    <n v="594"/>
    <n v="594"/>
    <n v="5"/>
  </r>
  <r>
    <x v="4"/>
    <x v="1"/>
    <n v="150"/>
    <n v="3000"/>
    <n v="90"/>
    <n v="1"/>
    <n v="38"/>
    <s v="SaidOld"/>
    <x v="0"/>
    <x v="1"/>
    <x v="25"/>
    <x v="4"/>
    <n v="357.17142857142898"/>
    <n v="37.520000000000003"/>
    <n v="1"/>
    <n v="5"/>
    <n v="443.09142857142899"/>
    <n v="348.2"/>
    <n v="5"/>
    <n v="6"/>
    <n v="133.25"/>
    <n v="47.3125"/>
    <n v="1"/>
    <n v="2"/>
    <x v="588"/>
    <n v="23.658999999999999"/>
    <n v="28.390999999999998"/>
    <n v="22.895"/>
    <x v="580"/>
    <x v="577"/>
    <n v="1637"/>
    <n v="371110"/>
    <n v="1652"/>
    <s v="1647016327490_TMM"/>
    <n v="594"/>
    <n v="594"/>
    <n v="5"/>
  </r>
  <r>
    <x v="4"/>
    <x v="1"/>
    <n v="150"/>
    <n v="3000"/>
    <n v="91"/>
    <n v="0"/>
    <n v="0"/>
    <s v="SaidNew"/>
    <x v="0"/>
    <x v="0"/>
    <x v="0"/>
    <x v="0"/>
    <n v="497.01142857142901"/>
    <n v="125.44"/>
    <n v="2"/>
    <n v="7"/>
    <n v="497.01142857142901"/>
    <n v="125.44"/>
    <n v="2"/>
    <n v="7"/>
    <n v="-1"/>
    <n v="-1"/>
    <n v="-1"/>
    <n v="-1"/>
    <x v="0"/>
    <n v="28.707000000000001"/>
    <n v="28.707000000000001"/>
    <n v="-1"/>
    <x v="0"/>
    <x v="0"/>
    <n v="2183"/>
    <n v="374307"/>
    <n v="1387"/>
    <s v="1647016327490_TMM"/>
    <n v="594"/>
    <n v="594"/>
    <n v="5"/>
  </r>
  <r>
    <x v="4"/>
    <x v="1"/>
    <n v="150"/>
    <n v="3000"/>
    <n v="92"/>
    <n v="0"/>
    <n v="0"/>
    <s v="SaidNew"/>
    <x v="0"/>
    <x v="0"/>
    <x v="0"/>
    <x v="0"/>
    <n v="498.01142857142901"/>
    <n v="500.04"/>
    <n v="7"/>
    <n v="7"/>
    <n v="498.01142857142901"/>
    <n v="500.04"/>
    <n v="7"/>
    <n v="7"/>
    <n v="-1"/>
    <n v="-1"/>
    <n v="-1"/>
    <n v="-1"/>
    <x v="0"/>
    <n v="29.021999999999998"/>
    <n v="29.021999999999998"/>
    <n v="-1"/>
    <x v="0"/>
    <x v="0"/>
    <n v="1386"/>
    <n v="376197"/>
    <n v="1069"/>
    <s v="1647016327490_TMM"/>
    <n v="594"/>
    <n v="594"/>
    <n v="5"/>
  </r>
  <r>
    <x v="4"/>
    <x v="1"/>
    <n v="150"/>
    <n v="3000"/>
    <n v="93"/>
    <n v="0"/>
    <n v="0"/>
    <s v="SaidOld"/>
    <x v="1"/>
    <x v="3"/>
    <x v="0"/>
    <x v="0"/>
    <n v="289.25142857142902"/>
    <n v="406.12"/>
    <n v="6"/>
    <n v="4"/>
    <n v="289.25142857142902"/>
    <n v="406.12"/>
    <n v="6"/>
    <n v="4"/>
    <n v="195.25"/>
    <n v="65.3125"/>
    <n v="1"/>
    <n v="3"/>
    <x v="589"/>
    <n v="29.338000000000001"/>
    <n v="29.338000000000001"/>
    <n v="9.6649999999999991"/>
    <x v="581"/>
    <x v="578"/>
    <n v="1731"/>
    <n v="379257"/>
    <n v="1136"/>
    <s v="1647016327490_TMM"/>
    <n v="594"/>
    <n v="594"/>
    <n v="5"/>
  </r>
  <r>
    <x v="4"/>
    <x v="1"/>
    <n v="150"/>
    <n v="3000"/>
    <n v="94"/>
    <n v="0"/>
    <n v="0"/>
    <s v="SaidNew"/>
    <x v="0"/>
    <x v="0"/>
    <x v="0"/>
    <x v="0"/>
    <n v="443.09142857142899"/>
    <n v="348.2"/>
    <n v="5"/>
    <n v="6"/>
    <n v="443.09142857142899"/>
    <n v="348.2"/>
    <n v="5"/>
    <n v="6"/>
    <n v="-1"/>
    <n v="-1"/>
    <n v="-1"/>
    <n v="-1"/>
    <x v="0"/>
    <n v="29.652999999999999"/>
    <n v="29.652999999999999"/>
    <n v="-1"/>
    <x v="0"/>
    <x v="0"/>
    <n v="1599"/>
    <n v="381860"/>
    <n v="969"/>
    <s v="1647016327490_TMM"/>
    <n v="594"/>
    <n v="594"/>
    <n v="5"/>
  </r>
  <r>
    <x v="4"/>
    <x v="1"/>
    <n v="150"/>
    <n v="3000"/>
    <n v="95"/>
    <n v="0"/>
    <n v="0"/>
    <s v="SaidNew"/>
    <x v="0"/>
    <x v="0"/>
    <x v="0"/>
    <x v="0"/>
    <n v="65.4914285714286"/>
    <n v="193.36"/>
    <n v="3"/>
    <n v="1"/>
    <n v="65.4914285714286"/>
    <n v="193.36"/>
    <n v="3"/>
    <n v="1"/>
    <n v="-1"/>
    <n v="-1"/>
    <n v="-1"/>
    <n v="-1"/>
    <x v="0"/>
    <n v="29.968"/>
    <n v="29.968"/>
    <n v="-1"/>
    <x v="0"/>
    <x v="0"/>
    <n v="1697"/>
    <n v="384063"/>
    <n v="1198"/>
    <s v="1647016327490_TMM"/>
    <n v="594"/>
    <n v="594"/>
    <n v="5"/>
  </r>
  <r>
    <x v="4"/>
    <x v="1"/>
    <n v="150"/>
    <n v="3000"/>
    <n v="96"/>
    <n v="1"/>
    <n v="39"/>
    <s v="SaidNew"/>
    <x v="1"/>
    <x v="2"/>
    <x v="12"/>
    <x v="2"/>
    <n v="365.17142857142898"/>
    <n v="191.36"/>
    <n v="3"/>
    <n v="5"/>
    <n v="498.01142857142901"/>
    <n v="500.04"/>
    <n v="7"/>
    <n v="7"/>
    <n v="-1"/>
    <n v="-1"/>
    <n v="-1"/>
    <n v="-1"/>
    <x v="0"/>
    <n v="29.021999999999998"/>
    <n v="30.283999999999999"/>
    <n v="-1"/>
    <x v="0"/>
    <x v="0"/>
    <n v="1393"/>
    <n v="385958"/>
    <n v="1069"/>
    <s v="1647016327490_TMM"/>
    <n v="594"/>
    <n v="594"/>
    <n v="5"/>
  </r>
  <r>
    <x v="4"/>
    <x v="1"/>
    <n v="150"/>
    <n v="3000"/>
    <n v="97"/>
    <n v="0"/>
    <n v="0"/>
    <s v="SaidNew"/>
    <x v="0"/>
    <x v="0"/>
    <x v="0"/>
    <x v="0"/>
    <n v="131.41142857142901"/>
    <n v="269.27999999999997"/>
    <n v="4"/>
    <n v="2"/>
    <n v="131.41142857142901"/>
    <n v="269.27999999999997"/>
    <n v="4"/>
    <n v="2"/>
    <n v="-1"/>
    <n v="-1"/>
    <n v="-1"/>
    <n v="-1"/>
    <x v="0"/>
    <n v="30.599"/>
    <n v="30.599"/>
    <n v="-1"/>
    <x v="0"/>
    <x v="0"/>
    <n v="1960"/>
    <n v="388422"/>
    <n v="479"/>
    <s v="1647016327490_TMM"/>
    <n v="594"/>
    <n v="594"/>
    <n v="5"/>
  </r>
  <r>
    <x v="4"/>
    <x v="1"/>
    <n v="150"/>
    <n v="3000"/>
    <n v="98"/>
    <n v="0"/>
    <n v="0"/>
    <s v="SaidNew"/>
    <x v="0"/>
    <x v="0"/>
    <x v="0"/>
    <x v="0"/>
    <n v="136.41142857142901"/>
    <n v="490.04"/>
    <n v="7"/>
    <n v="2"/>
    <n v="136.41142857142901"/>
    <n v="490.04"/>
    <n v="7"/>
    <n v="2"/>
    <n v="-1"/>
    <n v="-1"/>
    <n v="-1"/>
    <n v="-1"/>
    <x v="0"/>
    <n v="30.914999999999999"/>
    <n v="30.914999999999999"/>
    <n v="-1"/>
    <x v="0"/>
    <x v="0"/>
    <n v="1607"/>
    <n v="390533"/>
    <n v="867"/>
    <s v="1647016327490_TMM"/>
    <n v="594"/>
    <n v="594"/>
    <n v="5"/>
  </r>
  <r>
    <x v="4"/>
    <x v="1"/>
    <n v="150"/>
    <n v="3000"/>
    <n v="99"/>
    <n v="0"/>
    <n v="0"/>
    <s v="SaidNew"/>
    <x v="0"/>
    <x v="0"/>
    <x v="0"/>
    <x v="0"/>
    <n v="141.41142857142901"/>
    <n v="39.520000000000003"/>
    <n v="1"/>
    <n v="2"/>
    <n v="141.41142857142901"/>
    <n v="39.520000000000003"/>
    <n v="1"/>
    <n v="2"/>
    <n v="-1"/>
    <n v="-1"/>
    <n v="-1"/>
    <n v="-1"/>
    <x v="0"/>
    <n v="31.23"/>
    <n v="31.23"/>
    <n v="-1"/>
    <x v="0"/>
    <x v="0"/>
    <n v="1368"/>
    <n v="392405"/>
    <n v="1138"/>
    <s v="1647016327490_TMM"/>
    <n v="594"/>
    <n v="594"/>
    <n v="5"/>
  </r>
  <r>
    <x v="4"/>
    <x v="1"/>
    <n v="150"/>
    <n v="3000"/>
    <n v="100"/>
    <n v="1"/>
    <n v="40"/>
    <s v="SaidOld"/>
    <x v="0"/>
    <x v="1"/>
    <x v="83"/>
    <x v="6"/>
    <n v="293.25142857142902"/>
    <n v="334.2"/>
    <n v="5"/>
    <n v="4"/>
    <n v="60.4914285714286"/>
    <n v="117.44"/>
    <n v="2"/>
    <n v="1"/>
    <n v="269.25"/>
    <n v="106.3125"/>
    <n v="2"/>
    <n v="4"/>
    <x v="590"/>
    <n v="22.082000000000001"/>
    <n v="31.545999999999999"/>
    <n v="21.521000000000001"/>
    <x v="582"/>
    <x v="579"/>
    <n v="2154"/>
    <n v="395938"/>
    <n v="1908"/>
    <s v="1647016327490_TMM"/>
    <n v="594"/>
    <n v="594"/>
    <n v="5"/>
  </r>
  <r>
    <x v="4"/>
    <x v="1"/>
    <n v="150"/>
    <n v="3000"/>
    <n v="101"/>
    <n v="1"/>
    <n v="41"/>
    <s v="SaidOld"/>
    <x v="0"/>
    <x v="1"/>
    <x v="13"/>
    <x v="6"/>
    <n v="54.4914285714286"/>
    <n v="492.04"/>
    <n v="7"/>
    <n v="1"/>
    <n v="429.09142857142899"/>
    <n v="185.36"/>
    <n v="3"/>
    <n v="6"/>
    <n v="212.25"/>
    <n v="114.3125"/>
    <n v="2"/>
    <n v="3"/>
    <x v="591"/>
    <n v="22.713000000000001"/>
    <n v="31.861000000000001"/>
    <n v="18.600000000000001"/>
    <x v="583"/>
    <x v="580"/>
    <n v="1499"/>
    <n v="399414"/>
    <n v="35"/>
    <s v="1647016327490_TMM"/>
    <n v="594"/>
    <n v="594"/>
    <n v="5"/>
  </r>
  <r>
    <x v="4"/>
    <x v="1"/>
    <n v="150"/>
    <n v="3000"/>
    <n v="102"/>
    <n v="1"/>
    <n v="42"/>
    <s v="SaidOld"/>
    <x v="0"/>
    <x v="1"/>
    <x v="28"/>
    <x v="3"/>
    <n v="367.17142857142898"/>
    <n v="271.27999999999997"/>
    <n v="4"/>
    <n v="5"/>
    <n v="289.25142857142902"/>
    <n v="406.12"/>
    <n v="6"/>
    <n v="4"/>
    <n v="210.25"/>
    <n v="86.3125"/>
    <n v="2"/>
    <n v="3"/>
    <x v="592"/>
    <n v="29.338000000000001"/>
    <n v="32.177"/>
    <n v="25.129000000000001"/>
    <x v="584"/>
    <x v="581"/>
    <n v="1314"/>
    <n v="402454"/>
    <n v="1136"/>
    <s v="1647016327490_TMM"/>
    <n v="594"/>
    <n v="594"/>
    <n v="5"/>
  </r>
  <r>
    <x v="4"/>
    <x v="1"/>
    <n v="150"/>
    <n v="3000"/>
    <n v="103"/>
    <n v="1"/>
    <n v="43"/>
    <s v="SaidOld"/>
    <x v="0"/>
    <x v="1"/>
    <x v="16"/>
    <x v="3"/>
    <n v="73.4914285714286"/>
    <n v="280.27999999999997"/>
    <n v="4"/>
    <n v="1"/>
    <n v="131.41142857142901"/>
    <n v="269.27999999999997"/>
    <n v="4"/>
    <n v="2"/>
    <n v="181.25"/>
    <n v="51.3125"/>
    <n v="1"/>
    <n v="3"/>
    <x v="593"/>
    <n v="30.599"/>
    <n v="32.491999999999997"/>
    <n v="28.393000000000001"/>
    <x v="585"/>
    <x v="582"/>
    <n v="1363"/>
    <n v="405928"/>
    <n v="479"/>
    <s v="1647016327490_TMM"/>
    <n v="594"/>
    <n v="594"/>
    <n v="5"/>
  </r>
  <r>
    <x v="4"/>
    <x v="1"/>
    <n v="150"/>
    <n v="3000"/>
    <n v="104"/>
    <n v="0"/>
    <n v="0"/>
    <s v="SaidNew"/>
    <x v="0"/>
    <x v="0"/>
    <x v="0"/>
    <x v="0"/>
    <n v="513.01142857142895"/>
    <n v="186.36"/>
    <n v="3"/>
    <n v="7"/>
    <n v="513.01142857142895"/>
    <n v="186.36"/>
    <n v="3"/>
    <n v="7"/>
    <n v="-1"/>
    <n v="-1"/>
    <n v="-1"/>
    <n v="-1"/>
    <x v="0"/>
    <n v="32.808"/>
    <n v="32.808"/>
    <n v="-1"/>
    <x v="0"/>
    <x v="0"/>
    <n v="1961"/>
    <n v="408894"/>
    <n v="1335"/>
    <s v="1647016327490_TMM"/>
    <n v="594"/>
    <n v="594"/>
    <n v="5"/>
  </r>
  <r>
    <x v="4"/>
    <x v="1"/>
    <n v="150"/>
    <n v="3000"/>
    <n v="105"/>
    <n v="1"/>
    <n v="44"/>
    <s v="SaidOld"/>
    <x v="0"/>
    <x v="1"/>
    <x v="41"/>
    <x v="4"/>
    <n v="54.4914285714286"/>
    <n v="492.04"/>
    <n v="7"/>
    <n v="1"/>
    <n v="54.4914285714286"/>
    <n v="492.04"/>
    <n v="7"/>
    <n v="1"/>
    <n v="201.25"/>
    <n v="13.3125"/>
    <n v="1"/>
    <n v="3"/>
    <x v="594"/>
    <n v="27.76"/>
    <n v="33.122999999999998"/>
    <n v="26.503"/>
    <x v="586"/>
    <x v="583"/>
    <n v="3160"/>
    <n v="437407"/>
    <n v="573"/>
    <s v="1647016327490_TMM"/>
    <n v="594"/>
    <n v="594"/>
    <n v="5"/>
  </r>
  <r>
    <x v="4"/>
    <x v="1"/>
    <n v="150"/>
    <n v="3000"/>
    <n v="106"/>
    <n v="1"/>
    <n v="45"/>
    <s v="SaidOld"/>
    <x v="0"/>
    <x v="1"/>
    <x v="25"/>
    <x v="4"/>
    <n v="367.17142857142898"/>
    <n v="271.27999999999997"/>
    <n v="4"/>
    <n v="5"/>
    <n v="497.01142857142901"/>
    <n v="125.44"/>
    <n v="2"/>
    <n v="7"/>
    <n v="169.25"/>
    <n v="42.3125"/>
    <n v="1"/>
    <n v="2"/>
    <x v="595"/>
    <n v="28.707000000000001"/>
    <n v="33.438000000000002"/>
    <n v="25.300999999999998"/>
    <x v="587"/>
    <x v="584"/>
    <n v="1813"/>
    <n v="441010"/>
    <n v="1387"/>
    <s v="1647016327490_TMM"/>
    <n v="594"/>
    <n v="594"/>
    <n v="5"/>
  </r>
  <r>
    <x v="4"/>
    <x v="1"/>
    <n v="150"/>
    <n v="3000"/>
    <n v="107"/>
    <n v="1"/>
    <n v="46"/>
    <s v="SaidOld"/>
    <x v="0"/>
    <x v="1"/>
    <x v="24"/>
    <x v="4"/>
    <n v="202.331428571429"/>
    <n v="115.44"/>
    <n v="2"/>
    <n v="3"/>
    <n v="443.09142857142899"/>
    <n v="348.2"/>
    <n v="5"/>
    <n v="6"/>
    <n v="159.25"/>
    <n v="33.3125"/>
    <n v="1"/>
    <n v="2"/>
    <x v="596"/>
    <n v="29.652999999999999"/>
    <n v="33.753999999999998"/>
    <n v="29.423999999999999"/>
    <x v="588"/>
    <x v="585"/>
    <n v="1607"/>
    <n v="444614"/>
    <n v="969"/>
    <s v="1647016327490_TMM"/>
    <n v="594"/>
    <n v="594"/>
    <n v="5"/>
  </r>
  <r>
    <x v="4"/>
    <x v="1"/>
    <n v="150"/>
    <n v="3000"/>
    <n v="108"/>
    <n v="0"/>
    <n v="0"/>
    <s v="SaidOld"/>
    <x v="1"/>
    <x v="3"/>
    <x v="0"/>
    <x v="0"/>
    <n v="513.01142857142895"/>
    <n v="417.12"/>
    <n v="6"/>
    <n v="7"/>
    <n v="513.01142857142895"/>
    <n v="417.12"/>
    <n v="6"/>
    <n v="7"/>
    <n v="181.25"/>
    <n v="31.3125"/>
    <n v="1"/>
    <n v="3"/>
    <x v="597"/>
    <n v="34.069000000000003"/>
    <n v="34.069000000000003"/>
    <n v="27.706"/>
    <x v="589"/>
    <x v="586"/>
    <n v="2437"/>
    <n v="449486"/>
    <n v="1913"/>
    <s v="1647016327490_TMM"/>
    <n v="594"/>
    <n v="594"/>
    <n v="5"/>
  </r>
  <r>
    <x v="4"/>
    <x v="1"/>
    <n v="150"/>
    <n v="3000"/>
    <n v="109"/>
    <n v="1"/>
    <n v="47"/>
    <s v="SaidOld"/>
    <x v="0"/>
    <x v="1"/>
    <x v="19"/>
    <x v="3"/>
    <n v="206.331428571429"/>
    <n v="190.36"/>
    <n v="3"/>
    <n v="3"/>
    <n v="136.41142857142901"/>
    <n v="490.04"/>
    <n v="7"/>
    <n v="2"/>
    <n v="215.25"/>
    <n v="22.3125"/>
    <n v="1"/>
    <n v="3"/>
    <x v="598"/>
    <n v="30.914999999999999"/>
    <n v="34.384999999999998"/>
    <n v="30.798999999999999"/>
    <x v="590"/>
    <x v="587"/>
    <n v="1502"/>
    <n v="452855"/>
    <n v="867"/>
    <s v="1647016327490_TMM"/>
    <n v="594"/>
    <n v="594"/>
    <n v="5"/>
  </r>
  <r>
    <x v="4"/>
    <x v="1"/>
    <n v="150"/>
    <n v="3000"/>
    <n v="110"/>
    <n v="0"/>
    <n v="0"/>
    <s v="SaidNew"/>
    <x v="0"/>
    <x v="0"/>
    <x v="0"/>
    <x v="0"/>
    <n v="65.4914285714286"/>
    <n v="193.36"/>
    <n v="3"/>
    <n v="1"/>
    <n v="65.4914285714286"/>
    <n v="193.36"/>
    <n v="3"/>
    <n v="1"/>
    <n v="-1"/>
    <n v="-1"/>
    <n v="-1"/>
    <n v="-1"/>
    <x v="0"/>
    <n v="34.700000000000003"/>
    <n v="34.700000000000003"/>
    <n v="-1"/>
    <x v="0"/>
    <x v="0"/>
    <n v="1756"/>
    <n v="455614"/>
    <n v="1108"/>
    <s v="1647016327490_TMM"/>
    <n v="594"/>
    <n v="594"/>
    <n v="5"/>
  </r>
  <r>
    <x v="4"/>
    <x v="1"/>
    <n v="150"/>
    <n v="3000"/>
    <n v="111"/>
    <n v="0"/>
    <n v="0"/>
    <s v="SaidNew"/>
    <x v="0"/>
    <x v="0"/>
    <x v="0"/>
    <x v="0"/>
    <n v="73.4914285714286"/>
    <n v="280.27999999999997"/>
    <n v="4"/>
    <n v="1"/>
    <n v="73.4914285714286"/>
    <n v="280.27999999999997"/>
    <n v="4"/>
    <n v="1"/>
    <n v="-1"/>
    <n v="-1"/>
    <n v="-1"/>
    <n v="-1"/>
    <x v="0"/>
    <n v="35.015999999999998"/>
    <n v="35.015999999999998"/>
    <n v="-1"/>
    <x v="0"/>
    <x v="0"/>
    <n v="1471"/>
    <n v="457590"/>
    <n v="1393"/>
    <s v="1647016327490_TMM"/>
    <n v="594"/>
    <n v="594"/>
    <n v="5"/>
  </r>
  <r>
    <x v="4"/>
    <x v="1"/>
    <n v="150"/>
    <n v="3000"/>
    <n v="112"/>
    <n v="1"/>
    <n v="48"/>
    <s v="SaidOld"/>
    <x v="0"/>
    <x v="1"/>
    <x v="100"/>
    <x v="7"/>
    <n v="141.41142857142901"/>
    <n v="415.12"/>
    <n v="6"/>
    <n v="2"/>
    <n v="425.09142857142899"/>
    <n v="266.27999999999997"/>
    <n v="4"/>
    <n v="6"/>
    <n v="214.25"/>
    <n v="16.3125"/>
    <n v="1"/>
    <n v="3"/>
    <x v="599"/>
    <n v="15.773"/>
    <n v="35.331000000000003"/>
    <n v="17.568999999999999"/>
    <x v="591"/>
    <x v="588"/>
    <n v="1863"/>
    <n v="460805"/>
    <n v="1625"/>
    <s v="1647016327490_TMM"/>
    <n v="594"/>
    <n v="594"/>
    <n v="5"/>
  </r>
  <r>
    <x v="4"/>
    <x v="1"/>
    <n v="150"/>
    <n v="3000"/>
    <n v="113"/>
    <n v="1"/>
    <n v="49"/>
    <s v="SaidOld"/>
    <x v="0"/>
    <x v="1"/>
    <x v="5"/>
    <x v="2"/>
    <n v="133.41142857142901"/>
    <n v="201.36"/>
    <n v="3"/>
    <n v="2"/>
    <n v="513.01142857142895"/>
    <n v="417.12"/>
    <n v="6"/>
    <n v="7"/>
    <n v="162.25"/>
    <n v="53.3125"/>
    <n v="1"/>
    <n v="2"/>
    <x v="600"/>
    <n v="34.069000000000003"/>
    <n v="35.646999999999998"/>
    <n v="26.503"/>
    <x v="592"/>
    <x v="589"/>
    <n v="1957"/>
    <n v="464281"/>
    <n v="1913"/>
    <s v="1647016327490_TMM"/>
    <n v="594"/>
    <n v="594"/>
    <n v="5"/>
  </r>
  <r>
    <x v="4"/>
    <x v="1"/>
    <n v="150"/>
    <n v="3000"/>
    <n v="114"/>
    <n v="1"/>
    <n v="50"/>
    <s v="SaidOld"/>
    <x v="0"/>
    <x v="1"/>
    <x v="62"/>
    <x v="7"/>
    <n v="365.17142857142898"/>
    <n v="125.44"/>
    <n v="2"/>
    <n v="5"/>
    <n v="367.17142857142898"/>
    <n v="271.27999999999997"/>
    <n v="4"/>
    <n v="5"/>
    <n v="158.25"/>
    <n v="32.3125"/>
    <n v="1"/>
    <n v="2"/>
    <x v="601"/>
    <n v="16.088000000000001"/>
    <n v="35.962000000000003"/>
    <n v="13.101000000000001"/>
    <x v="593"/>
    <x v="590"/>
    <n v="2193"/>
    <n v="468037"/>
    <n v="1056"/>
    <s v="1647016327490_TMM"/>
    <n v="594"/>
    <n v="594"/>
    <n v="5"/>
  </r>
  <r>
    <x v="4"/>
    <x v="1"/>
    <n v="150"/>
    <n v="3000"/>
    <n v="115"/>
    <n v="1"/>
    <n v="51"/>
    <s v="SaidOld"/>
    <x v="0"/>
    <x v="1"/>
    <x v="21"/>
    <x v="4"/>
    <n v="206.331428571429"/>
    <n v="190.36"/>
    <n v="3"/>
    <n v="3"/>
    <n v="141.41142857142901"/>
    <n v="39.520000000000003"/>
    <n v="1"/>
    <n v="2"/>
    <n v="154.25"/>
    <n v="26.3125"/>
    <n v="1"/>
    <n v="2"/>
    <x v="602"/>
    <n v="31.23"/>
    <n v="36.277999999999999"/>
    <n v="29.768000000000001"/>
    <x v="594"/>
    <x v="591"/>
    <n v="3914"/>
    <n v="474113"/>
    <n v="1138"/>
    <s v="1647016327490_TMM"/>
    <n v="594"/>
    <n v="594"/>
    <n v="5"/>
  </r>
  <r>
    <x v="4"/>
    <x v="1"/>
    <n v="150"/>
    <n v="3000"/>
    <n v="116"/>
    <n v="1"/>
    <n v="52"/>
    <s v="SaidOld"/>
    <x v="0"/>
    <x v="1"/>
    <x v="30"/>
    <x v="4"/>
    <n v="214.331428571429"/>
    <n v="342.2"/>
    <n v="5"/>
    <n v="3"/>
    <n v="65.4914285714286"/>
    <n v="193.36"/>
    <n v="3"/>
    <n v="1"/>
    <n v="548.25"/>
    <n v="64.3125"/>
    <n v="1"/>
    <n v="8"/>
    <x v="603"/>
    <n v="29.968"/>
    <n v="36.593000000000004"/>
    <n v="35.954000000000001"/>
    <x v="595"/>
    <x v="592"/>
    <n v="2587"/>
    <n v="480434"/>
    <n v="1198"/>
    <s v="1647016327490_TMM"/>
    <n v="594"/>
    <n v="594"/>
    <n v="5"/>
  </r>
  <r>
    <x v="4"/>
    <x v="1"/>
    <n v="150"/>
    <n v="3000"/>
    <n v="117"/>
    <n v="0"/>
    <n v="0"/>
    <s v="SaidNew"/>
    <x v="0"/>
    <x v="0"/>
    <x v="0"/>
    <x v="0"/>
    <n v="136.41142857142901"/>
    <n v="490.04"/>
    <n v="7"/>
    <n v="2"/>
    <n v="136.41142857142901"/>
    <n v="490.04"/>
    <n v="7"/>
    <n v="2"/>
    <n v="-1"/>
    <n v="-1"/>
    <n v="-1"/>
    <n v="-1"/>
    <x v="0"/>
    <n v="36.908999999999999"/>
    <n v="36.908999999999999"/>
    <n v="-1"/>
    <x v="0"/>
    <x v="0"/>
    <n v="2487"/>
    <n v="483927"/>
    <n v="2332"/>
    <s v="1647016327490_TMM"/>
    <n v="594"/>
    <n v="594"/>
    <n v="5"/>
  </r>
  <r>
    <x v="4"/>
    <x v="1"/>
    <n v="150"/>
    <n v="3000"/>
    <n v="118"/>
    <n v="1"/>
    <n v="53"/>
    <s v="SaidOld"/>
    <x v="0"/>
    <x v="1"/>
    <x v="118"/>
    <x v="7"/>
    <n v="281.25142857142902"/>
    <n v="502.04"/>
    <n v="7"/>
    <n v="4"/>
    <n v="213.331428571429"/>
    <n v="258.27999999999997"/>
    <n v="4"/>
    <n v="3"/>
    <n v="353.25"/>
    <n v="145.3125"/>
    <n v="2"/>
    <n v="5"/>
    <x v="604"/>
    <n v="20.504999999999999"/>
    <n v="37.223999999999997"/>
    <n v="19.974"/>
    <x v="596"/>
    <x v="593"/>
    <n v="1794"/>
    <n v="486924"/>
    <n v="139"/>
    <s v="1647016327490_TMM"/>
    <n v="594"/>
    <n v="594"/>
    <n v="5"/>
  </r>
  <r>
    <x v="4"/>
    <x v="1"/>
    <n v="150"/>
    <n v="3000"/>
    <n v="119"/>
    <n v="1"/>
    <n v="54"/>
    <s v="SaidOld"/>
    <x v="0"/>
    <x v="1"/>
    <x v="46"/>
    <x v="7"/>
    <n v="70.4914285714286"/>
    <n v="47.52"/>
    <n v="1"/>
    <n v="1"/>
    <n v="353.17142857142898"/>
    <n v="421.12"/>
    <n v="6"/>
    <n v="5"/>
    <n v="418.25"/>
    <n v="78.3125"/>
    <n v="1"/>
    <n v="6"/>
    <x v="605"/>
    <n v="22.396999999999998"/>
    <n v="37.539000000000001"/>
    <n v="9.6649999999999991"/>
    <x v="597"/>
    <x v="594"/>
    <n v="2055"/>
    <n v="490801"/>
    <n v="419"/>
    <s v="1647016327490_TMM"/>
    <n v="594"/>
    <n v="594"/>
    <n v="5"/>
  </r>
  <r>
    <x v="4"/>
    <x v="1"/>
    <n v="150"/>
    <n v="3000"/>
    <n v="120"/>
    <n v="0"/>
    <n v="0"/>
    <s v="SaidOld"/>
    <x v="1"/>
    <x v="3"/>
    <x v="0"/>
    <x v="0"/>
    <n v="275.25142857142902"/>
    <n v="266.27999999999997"/>
    <n v="4"/>
    <n v="4"/>
    <n v="275.25142857142902"/>
    <n v="266.27999999999997"/>
    <n v="4"/>
    <n v="4"/>
    <n v="347.25"/>
    <n v="72.3125"/>
    <n v="1"/>
    <n v="5"/>
    <x v="606"/>
    <n v="37.854999999999997"/>
    <n v="37.854999999999997"/>
    <n v="30.626999999999999"/>
    <x v="598"/>
    <x v="595"/>
    <n v="2411"/>
    <n v="496344"/>
    <n v="1682"/>
    <s v="1647016327490_TMM"/>
    <n v="594"/>
    <n v="594"/>
    <n v="5"/>
  </r>
  <r>
    <x v="4"/>
    <x v="1"/>
    <n v="150"/>
    <n v="3000"/>
    <n v="121"/>
    <n v="0"/>
    <n v="0"/>
    <s v="SaidNew"/>
    <x v="0"/>
    <x v="0"/>
    <x v="0"/>
    <x v="0"/>
    <n v="365.17142857142898"/>
    <n v="191.36"/>
    <n v="3"/>
    <n v="5"/>
    <n v="365.17142857142898"/>
    <n v="191.36"/>
    <n v="3"/>
    <n v="5"/>
    <n v="-1"/>
    <n v="-1"/>
    <n v="-1"/>
    <n v="-1"/>
    <x v="0"/>
    <n v="38.17"/>
    <n v="38.17"/>
    <n v="-1"/>
    <x v="0"/>
    <x v="0"/>
    <n v="1658"/>
    <n v="499008"/>
    <n v="1585"/>
    <s v="1647016327490_TMM"/>
    <n v="594"/>
    <n v="594"/>
    <n v="5"/>
  </r>
  <r>
    <x v="4"/>
    <x v="1"/>
    <n v="150"/>
    <n v="3000"/>
    <n v="122"/>
    <n v="0"/>
    <n v="0"/>
    <s v="SaidOld"/>
    <x v="1"/>
    <x v="3"/>
    <x v="0"/>
    <x v="0"/>
    <n v="214.331428571429"/>
    <n v="342.2"/>
    <n v="5"/>
    <n v="3"/>
    <n v="214.331428571429"/>
    <n v="342.2"/>
    <n v="5"/>
    <n v="3"/>
    <n v="479.25"/>
    <n v="84.3125"/>
    <n v="1"/>
    <n v="7"/>
    <x v="607"/>
    <n v="38.485999999999997"/>
    <n v="38.485999999999997"/>
    <n v="30.971"/>
    <x v="599"/>
    <x v="596"/>
    <n v="2781"/>
    <n v="503729"/>
    <n v="1664"/>
    <s v="1647016327490_TMM"/>
    <n v="594"/>
    <n v="594"/>
    <n v="5"/>
  </r>
  <r>
    <x v="4"/>
    <x v="1"/>
    <n v="150"/>
    <n v="3000"/>
    <n v="123"/>
    <n v="1"/>
    <n v="55"/>
    <s v="SaidOld"/>
    <x v="0"/>
    <x v="1"/>
    <x v="8"/>
    <x v="5"/>
    <n v="502.01142857142901"/>
    <n v="258.27999999999997"/>
    <n v="4"/>
    <n v="7"/>
    <n v="365.17142857142898"/>
    <n v="191.36"/>
    <n v="3"/>
    <n v="5"/>
    <n v="368.25"/>
    <n v="75.3125"/>
    <n v="1"/>
    <n v="5"/>
    <x v="608"/>
    <n v="38.17"/>
    <n v="38.801000000000002"/>
    <n v="38.530999999999999"/>
    <x v="600"/>
    <x v="597"/>
    <n v="1916"/>
    <n v="508441"/>
    <n v="1585"/>
    <s v="1647016327490_TMM"/>
    <n v="594"/>
    <n v="594"/>
    <n v="5"/>
  </r>
  <r>
    <x v="4"/>
    <x v="1"/>
    <n v="150"/>
    <n v="3000"/>
    <n v="124"/>
    <n v="0"/>
    <n v="0"/>
    <s v="SaidNew"/>
    <x v="0"/>
    <x v="0"/>
    <x v="0"/>
    <x v="0"/>
    <n v="60.4914285714286"/>
    <n v="418.12"/>
    <n v="6"/>
    <n v="1"/>
    <n v="60.4914285714286"/>
    <n v="418.12"/>
    <n v="6"/>
    <n v="1"/>
    <n v="-1"/>
    <n v="-1"/>
    <n v="-1"/>
    <n v="-1"/>
    <x v="0"/>
    <n v="39.116999999999997"/>
    <n v="39.116999999999997"/>
    <n v="-1"/>
    <x v="0"/>
    <x v="0"/>
    <n v="4138"/>
    <n v="513585"/>
    <n v="75"/>
    <s v="1647016327490_TMM"/>
    <n v="594"/>
    <n v="594"/>
    <n v="5"/>
  </r>
  <r>
    <x v="4"/>
    <x v="1"/>
    <n v="150"/>
    <n v="3000"/>
    <n v="125"/>
    <n v="1"/>
    <n v="56"/>
    <s v="SaidNew"/>
    <x v="1"/>
    <x v="2"/>
    <x v="62"/>
    <x v="7"/>
    <n v="497.01142857142901"/>
    <n v="125.44"/>
    <n v="2"/>
    <n v="7"/>
    <n v="73.4914285714286"/>
    <n v="280.27999999999997"/>
    <n v="4"/>
    <n v="1"/>
    <n v="-1"/>
    <n v="-1"/>
    <n v="-1"/>
    <n v="-1"/>
    <x v="0"/>
    <n v="19.558"/>
    <n v="39.432000000000002"/>
    <n v="-1"/>
    <x v="0"/>
    <x v="0"/>
    <n v="1670"/>
    <n v="515762"/>
    <n v="1433"/>
    <s v="1647016327490_TMM"/>
    <n v="594"/>
    <n v="594"/>
    <n v="5"/>
  </r>
  <r>
    <x v="4"/>
    <x v="1"/>
    <n v="150"/>
    <n v="3000"/>
    <n v="126"/>
    <n v="1"/>
    <n v="57"/>
    <s v="SaidOld"/>
    <x v="0"/>
    <x v="1"/>
    <x v="16"/>
    <x v="3"/>
    <n v="509.01142857142901"/>
    <n v="53.52"/>
    <n v="1"/>
    <n v="7"/>
    <n v="275.25142857142902"/>
    <n v="266.27999999999997"/>
    <n v="4"/>
    <n v="4"/>
    <n v="425.25"/>
    <n v="131.3125"/>
    <n v="2"/>
    <n v="6"/>
    <x v="609"/>
    <n v="37.854999999999997"/>
    <n v="39.747999999999998"/>
    <n v="32.002000000000002"/>
    <x v="601"/>
    <x v="598"/>
    <n v="7295"/>
    <n v="524771"/>
    <n v="1682"/>
    <s v="1647016327490_TMM"/>
    <n v="594"/>
    <n v="594"/>
    <n v="5"/>
  </r>
  <r>
    <x v="4"/>
    <x v="1"/>
    <n v="150"/>
    <n v="3000"/>
    <n v="127"/>
    <n v="0"/>
    <n v="0"/>
    <s v="SaidNew"/>
    <x v="0"/>
    <x v="0"/>
    <x v="0"/>
    <x v="0"/>
    <n v="429.09142857142899"/>
    <n v="185.36"/>
    <n v="3"/>
    <n v="6"/>
    <n v="429.09142857142899"/>
    <n v="185.36"/>
    <n v="3"/>
    <n v="6"/>
    <n v="-1"/>
    <n v="-1"/>
    <n v="-1"/>
    <n v="-1"/>
    <x v="0"/>
    <n v="40.063000000000002"/>
    <n v="40.063000000000002"/>
    <n v="-1"/>
    <x v="0"/>
    <x v="0"/>
    <n v="1824"/>
    <n v="527601"/>
    <n v="1155"/>
    <s v="1647016327490_TMM"/>
    <n v="594"/>
    <n v="594"/>
    <n v="5"/>
  </r>
  <r>
    <x v="4"/>
    <x v="1"/>
    <n v="150"/>
    <n v="3000"/>
    <n v="128"/>
    <n v="0"/>
    <n v="0"/>
    <s v="SaidNew"/>
    <x v="0"/>
    <x v="0"/>
    <x v="0"/>
    <x v="0"/>
    <n v="141.41142857142901"/>
    <n v="415.12"/>
    <n v="6"/>
    <n v="2"/>
    <n v="141.41142857142901"/>
    <n v="415.12"/>
    <n v="6"/>
    <n v="2"/>
    <n v="-1"/>
    <n v="-1"/>
    <n v="-1"/>
    <n v="-1"/>
    <x v="0"/>
    <n v="40.378999999999998"/>
    <n v="40.378999999999998"/>
    <n v="-1"/>
    <x v="0"/>
    <x v="0"/>
    <n v="1637"/>
    <n v="529745"/>
    <n v="358"/>
    <s v="1647016327490_TMM"/>
    <n v="594"/>
    <n v="594"/>
    <n v="5"/>
  </r>
  <r>
    <x v="4"/>
    <x v="1"/>
    <n v="150"/>
    <n v="3000"/>
    <n v="129"/>
    <n v="1"/>
    <n v="58"/>
    <s v="SaidNew"/>
    <x v="1"/>
    <x v="2"/>
    <x v="6"/>
    <x v="4"/>
    <n v="503.01142857142901"/>
    <n v="334.2"/>
    <n v="5"/>
    <n v="7"/>
    <n v="136.41142857142901"/>
    <n v="490.04"/>
    <n v="7"/>
    <n v="2"/>
    <n v="-1"/>
    <n v="-1"/>
    <n v="-1"/>
    <n v="-1"/>
    <x v="0"/>
    <n v="36.908999999999999"/>
    <n v="40.694000000000003"/>
    <n v="-1"/>
    <x v="0"/>
    <x v="0"/>
    <n v="1509"/>
    <n v="531761"/>
    <n v="2332"/>
    <s v="1647016327490_TMM"/>
    <n v="594"/>
    <n v="594"/>
    <n v="5"/>
  </r>
  <r>
    <x v="4"/>
    <x v="1"/>
    <n v="150"/>
    <n v="3000"/>
    <n v="130"/>
    <n v="0"/>
    <n v="0"/>
    <s v="SaidNew"/>
    <x v="0"/>
    <x v="0"/>
    <x v="0"/>
    <x v="0"/>
    <n v="497.01142857142901"/>
    <n v="125.44"/>
    <n v="2"/>
    <n v="7"/>
    <n v="497.01142857142901"/>
    <n v="125.44"/>
    <n v="2"/>
    <n v="7"/>
    <n v="-1"/>
    <n v="-1"/>
    <n v="-1"/>
    <n v="-1"/>
    <x v="0"/>
    <n v="41.009"/>
    <n v="41.009"/>
    <n v="-1"/>
    <x v="0"/>
    <x v="0"/>
    <n v="1670"/>
    <n v="533938"/>
    <n v="766"/>
    <s v="1647016327490_TMM"/>
    <n v="594"/>
    <n v="594"/>
    <n v="5"/>
  </r>
  <r>
    <x v="4"/>
    <x v="1"/>
    <n v="150"/>
    <n v="3000"/>
    <n v="131"/>
    <n v="0"/>
    <n v="0"/>
    <s v="SaidNew"/>
    <x v="0"/>
    <x v="0"/>
    <x v="0"/>
    <x v="0"/>
    <n v="497.01142857142901"/>
    <n v="125.44"/>
    <n v="2"/>
    <n v="7"/>
    <n v="497.01142857142901"/>
    <n v="125.44"/>
    <n v="2"/>
    <n v="7"/>
    <n v="-1"/>
    <n v="-1"/>
    <n v="-1"/>
    <n v="-1"/>
    <x v="0"/>
    <n v="41.325000000000003"/>
    <n v="41.325000000000003"/>
    <n v="-1"/>
    <x v="0"/>
    <x v="0"/>
    <n v="1391"/>
    <n v="535834"/>
    <n v="711"/>
    <s v="1647016327490_TMM"/>
    <n v="594"/>
    <n v="594"/>
    <n v="5"/>
  </r>
  <r>
    <x v="4"/>
    <x v="1"/>
    <n v="150"/>
    <n v="3000"/>
    <n v="132"/>
    <n v="0"/>
    <n v="0"/>
    <s v="SaidNew"/>
    <x v="0"/>
    <x v="0"/>
    <x v="0"/>
    <x v="0"/>
    <n v="513.01142857142895"/>
    <n v="417.12"/>
    <n v="6"/>
    <n v="7"/>
    <n v="513.01142857142895"/>
    <n v="417.12"/>
    <n v="6"/>
    <n v="7"/>
    <n v="-1"/>
    <n v="-1"/>
    <n v="-1"/>
    <n v="-1"/>
    <x v="0"/>
    <n v="41.64"/>
    <n v="41.64"/>
    <n v="-1"/>
    <x v="0"/>
    <x v="0"/>
    <n v="1667"/>
    <n v="538008"/>
    <n v="153"/>
    <s v="1647016327490_TMM"/>
    <n v="594"/>
    <n v="594"/>
    <n v="5"/>
  </r>
  <r>
    <x v="4"/>
    <x v="1"/>
    <n v="150"/>
    <n v="3000"/>
    <n v="133"/>
    <n v="1"/>
    <n v="59"/>
    <s v="SaidOld"/>
    <x v="0"/>
    <x v="1"/>
    <x v="19"/>
    <x v="3"/>
    <n v="425.09142857142899"/>
    <n v="266.27999999999997"/>
    <n v="4"/>
    <n v="6"/>
    <n v="214.331428571429"/>
    <n v="342.2"/>
    <n v="5"/>
    <n v="3"/>
    <n v="189.25"/>
    <n v="25.3125"/>
    <n v="1"/>
    <n v="3"/>
    <x v="610"/>
    <n v="38.485999999999997"/>
    <n v="41.956000000000003"/>
    <n v="38.530999999999999"/>
    <x v="602"/>
    <x v="599"/>
    <n v="2200"/>
    <n v="541704"/>
    <n v="1664"/>
    <s v="1647016327490_TMM"/>
    <n v="594"/>
    <n v="594"/>
    <n v="5"/>
  </r>
  <r>
    <x v="4"/>
    <x v="1"/>
    <n v="150"/>
    <n v="3000"/>
    <n v="134"/>
    <n v="1"/>
    <n v="60"/>
    <s v="SaidOld"/>
    <x v="0"/>
    <x v="1"/>
    <x v="14"/>
    <x v="6"/>
    <n v="279.25142857142902"/>
    <n v="195.36"/>
    <n v="3"/>
    <n v="4"/>
    <n v="73.4914285714286"/>
    <n v="280.27999999999997"/>
    <n v="4"/>
    <n v="1"/>
    <n v="224.25"/>
    <n v="35.3125"/>
    <n v="1"/>
    <n v="3"/>
    <x v="611"/>
    <n v="35.015999999999998"/>
    <n v="42.271000000000001"/>
    <n v="32.344999999999999"/>
    <x v="603"/>
    <x v="600"/>
    <n v="2043"/>
    <n v="546346"/>
    <n v="1393"/>
    <s v="1647016327490_TMM"/>
    <n v="594"/>
    <n v="594"/>
    <n v="5"/>
  </r>
  <r>
    <x v="4"/>
    <x v="1"/>
    <n v="150"/>
    <n v="3000"/>
    <n v="135"/>
    <n v="1"/>
    <n v="61"/>
    <s v="SaidNew"/>
    <x v="1"/>
    <x v="2"/>
    <x v="119"/>
    <x v="8"/>
    <n v="141.41142857142901"/>
    <n v="39.520000000000003"/>
    <n v="1"/>
    <n v="2"/>
    <n v="369.17142857142898"/>
    <n v="347.2"/>
    <n v="5"/>
    <n v="5"/>
    <n v="-1"/>
    <n v="-1"/>
    <n v="-1"/>
    <n v="-1"/>
    <x v="0"/>
    <n v="1.893"/>
    <n v="42.587000000000003"/>
    <n v="-1"/>
    <x v="0"/>
    <x v="0"/>
    <n v="4778"/>
    <n v="552131"/>
    <n v="2035"/>
    <s v="1647016327490_TMM"/>
    <n v="594"/>
    <n v="594"/>
    <n v="5"/>
  </r>
  <r>
    <x v="4"/>
    <x v="1"/>
    <n v="150"/>
    <n v="3000"/>
    <n v="136"/>
    <n v="1"/>
    <n v="62"/>
    <s v="SaidOld"/>
    <x v="0"/>
    <x v="1"/>
    <x v="28"/>
    <x v="3"/>
    <n v="357.17142857142898"/>
    <n v="37.520000000000003"/>
    <n v="1"/>
    <n v="5"/>
    <n v="429.09142857142899"/>
    <n v="185.36"/>
    <n v="3"/>
    <n v="6"/>
    <n v="360.25"/>
    <n v="45.3125"/>
    <n v="1"/>
    <n v="5"/>
    <x v="612"/>
    <n v="40.063000000000002"/>
    <n v="42.902000000000001"/>
    <n v="34.923000000000002"/>
    <x v="604"/>
    <x v="601"/>
    <n v="3269"/>
    <n v="558844"/>
    <n v="1155"/>
    <s v="1647016327490_TMM"/>
    <n v="594"/>
    <n v="594"/>
    <n v="5"/>
  </r>
  <r>
    <x v="4"/>
    <x v="1"/>
    <n v="150"/>
    <n v="3000"/>
    <n v="137"/>
    <n v="0"/>
    <n v="0"/>
    <s v="SaidNew"/>
    <x v="0"/>
    <x v="0"/>
    <x v="0"/>
    <x v="0"/>
    <n v="141.41142857142901"/>
    <n v="415.12"/>
    <n v="6"/>
    <n v="2"/>
    <n v="141.41142857142901"/>
    <n v="415.12"/>
    <n v="6"/>
    <n v="2"/>
    <n v="-1"/>
    <n v="-1"/>
    <n v="-1"/>
    <n v="-1"/>
    <x v="0"/>
    <n v="43.218000000000004"/>
    <n v="43.218000000000004"/>
    <n v="-1"/>
    <x v="0"/>
    <x v="0"/>
    <n v="2183"/>
    <n v="562032"/>
    <n v="911"/>
    <s v="1647016327490_TMM"/>
    <n v="594"/>
    <n v="594"/>
    <n v="5"/>
  </r>
  <r>
    <x v="4"/>
    <x v="1"/>
    <n v="150"/>
    <n v="3000"/>
    <n v="138"/>
    <n v="0"/>
    <n v="0"/>
    <s v="SaidNew"/>
    <x v="0"/>
    <x v="0"/>
    <x v="0"/>
    <x v="0"/>
    <n v="60.4914285714286"/>
    <n v="117.44"/>
    <n v="2"/>
    <n v="1"/>
    <n v="60.4914285714286"/>
    <n v="117.44"/>
    <n v="2"/>
    <n v="1"/>
    <n v="-1"/>
    <n v="-1"/>
    <n v="-1"/>
    <n v="-1"/>
    <x v="0"/>
    <n v="43.533000000000001"/>
    <n v="43.533000000000001"/>
    <n v="-1"/>
    <x v="0"/>
    <x v="0"/>
    <n v="1586"/>
    <n v="564123"/>
    <n v="1795"/>
    <s v="1647016327490_TMM"/>
    <n v="594"/>
    <n v="594"/>
    <n v="5"/>
  </r>
  <r>
    <x v="4"/>
    <x v="1"/>
    <n v="150"/>
    <n v="3000"/>
    <n v="139"/>
    <n v="0"/>
    <n v="0"/>
    <s v="SaidNew"/>
    <x v="0"/>
    <x v="0"/>
    <x v="0"/>
    <x v="0"/>
    <n v="509.01142857142901"/>
    <n v="53.52"/>
    <n v="1"/>
    <n v="7"/>
    <n v="509.01142857142901"/>
    <n v="53.52"/>
    <n v="1"/>
    <n v="7"/>
    <n v="-1"/>
    <n v="-1"/>
    <n v="-1"/>
    <n v="-1"/>
    <x v="0"/>
    <n v="43.848999999999997"/>
    <n v="43.848999999999997"/>
    <n v="-1"/>
    <x v="0"/>
    <x v="0"/>
    <n v="1510"/>
    <n v="566135"/>
    <n v="894"/>
    <s v="1647016327490_TMM"/>
    <n v="594"/>
    <n v="594"/>
    <n v="5"/>
  </r>
  <r>
    <x v="4"/>
    <x v="1"/>
    <n v="150"/>
    <n v="3000"/>
    <n v="140"/>
    <n v="0"/>
    <n v="0"/>
    <s v="SaidNew"/>
    <x v="0"/>
    <x v="0"/>
    <x v="0"/>
    <x v="0"/>
    <n v="367.17142857142898"/>
    <n v="271.27999999999997"/>
    <n v="4"/>
    <n v="5"/>
    <n v="367.17142857142898"/>
    <n v="271.27999999999997"/>
    <n v="4"/>
    <n v="5"/>
    <n v="-1"/>
    <n v="-1"/>
    <n v="-1"/>
    <n v="-1"/>
    <x v="0"/>
    <n v="44.164000000000001"/>
    <n v="44.164000000000001"/>
    <n v="-1"/>
    <x v="0"/>
    <x v="0"/>
    <n v="2236"/>
    <n v="568874"/>
    <n v="173"/>
    <s v="1647016327490_TMM"/>
    <n v="594"/>
    <n v="594"/>
    <n v="5"/>
  </r>
  <r>
    <x v="4"/>
    <x v="1"/>
    <n v="150"/>
    <n v="3000"/>
    <n v="141"/>
    <n v="0"/>
    <n v="0"/>
    <s v="SaidNew"/>
    <x v="0"/>
    <x v="0"/>
    <x v="0"/>
    <x v="0"/>
    <n v="369.17142857142898"/>
    <n v="347.2"/>
    <n v="5"/>
    <n v="5"/>
    <n v="369.17142857142898"/>
    <n v="347.2"/>
    <n v="5"/>
    <n v="5"/>
    <n v="-1"/>
    <n v="-1"/>
    <n v="-1"/>
    <n v="-1"/>
    <x v="0"/>
    <n v="44.478999999999999"/>
    <n v="44.478999999999999"/>
    <n v="-1"/>
    <x v="0"/>
    <x v="0"/>
    <n v="1934"/>
    <n v="571313"/>
    <n v="1472"/>
    <s v="1647016327490_TMM"/>
    <n v="594"/>
    <n v="594"/>
    <n v="5"/>
  </r>
  <r>
    <x v="4"/>
    <x v="1"/>
    <n v="150"/>
    <n v="3000"/>
    <n v="142"/>
    <n v="0"/>
    <n v="0"/>
    <s v="SaidNew"/>
    <x v="0"/>
    <x v="0"/>
    <x v="0"/>
    <x v="0"/>
    <n v="369.17142857142898"/>
    <n v="347.2"/>
    <n v="5"/>
    <n v="5"/>
    <n v="369.17142857142898"/>
    <n v="347.2"/>
    <n v="5"/>
    <n v="5"/>
    <n v="-1"/>
    <n v="-1"/>
    <n v="-1"/>
    <n v="-1"/>
    <x v="0"/>
    <n v="44.795000000000002"/>
    <n v="44.795000000000002"/>
    <n v="-1"/>
    <x v="0"/>
    <x v="0"/>
    <n v="1433"/>
    <n v="573248"/>
    <n v="2353"/>
    <s v="1647016327490_TMM"/>
    <n v="594"/>
    <n v="594"/>
    <n v="5"/>
  </r>
  <r>
    <x v="4"/>
    <x v="1"/>
    <n v="150"/>
    <n v="3000"/>
    <n v="143"/>
    <n v="1"/>
    <n v="63"/>
    <s v="SaidNew"/>
    <x v="1"/>
    <x v="2"/>
    <x v="24"/>
    <x v="4"/>
    <n v="357.17142857142898"/>
    <n v="37.520000000000003"/>
    <n v="1"/>
    <n v="5"/>
    <n v="497.01142857142901"/>
    <n v="125.44"/>
    <n v="2"/>
    <n v="7"/>
    <n v="-1"/>
    <n v="-1"/>
    <n v="-1"/>
    <n v="-1"/>
    <x v="0"/>
    <n v="41.009"/>
    <n v="45.11"/>
    <n v="-1"/>
    <x v="0"/>
    <x v="0"/>
    <n v="1607"/>
    <n v="575360"/>
    <n v="766"/>
    <s v="1647016327490_TMM"/>
    <n v="594"/>
    <n v="594"/>
    <n v="5"/>
  </r>
  <r>
    <x v="4"/>
    <x v="1"/>
    <n v="150"/>
    <n v="3000"/>
    <n v="144"/>
    <n v="1"/>
    <n v="64"/>
    <s v="SaidNew"/>
    <x v="1"/>
    <x v="2"/>
    <x v="120"/>
    <x v="8"/>
    <n v="69.4914285714286"/>
    <n v="341.2"/>
    <n v="5"/>
    <n v="1"/>
    <n v="202.331428571429"/>
    <n v="115.44"/>
    <n v="2"/>
    <n v="3"/>
    <n v="-1"/>
    <n v="-1"/>
    <n v="-1"/>
    <n v="-1"/>
    <x v="0"/>
    <n v="16.404"/>
    <n v="45.426000000000002"/>
    <n v="-1"/>
    <x v="0"/>
    <x v="0"/>
    <n v="1488"/>
    <n v="577351"/>
    <n v="1890"/>
    <s v="1647016327490_TMM"/>
    <n v="594"/>
    <n v="594"/>
    <n v="5"/>
  </r>
  <r>
    <x v="4"/>
    <x v="1"/>
    <n v="150"/>
    <n v="3000"/>
    <n v="145"/>
    <n v="1"/>
    <n v="65"/>
    <s v="SaidOld"/>
    <x v="0"/>
    <x v="1"/>
    <x v="5"/>
    <x v="2"/>
    <n v="432.09142857142899"/>
    <n v="54.52"/>
    <n v="1"/>
    <n v="6"/>
    <n v="367.17142857142898"/>
    <n v="271.27999999999997"/>
    <n v="4"/>
    <n v="5"/>
    <n v="437.25"/>
    <n v="54.3125"/>
    <n v="1"/>
    <n v="6"/>
    <x v="613"/>
    <n v="44.164000000000001"/>
    <n v="45.741"/>
    <n v="30.798999999999999"/>
    <x v="605"/>
    <x v="602"/>
    <n v="1955"/>
    <n v="580553"/>
    <n v="173"/>
    <s v="1647016327490_TMM"/>
    <n v="594"/>
    <n v="594"/>
    <n v="5"/>
  </r>
  <r>
    <x v="4"/>
    <x v="1"/>
    <n v="150"/>
    <n v="3000"/>
    <n v="146"/>
    <n v="1"/>
    <n v="66"/>
    <s v="SaidOld"/>
    <x v="0"/>
    <x v="1"/>
    <x v="79"/>
    <x v="6"/>
    <n v="443.09142857142899"/>
    <n v="348.2"/>
    <n v="5"/>
    <n v="6"/>
    <n v="65.4914285714286"/>
    <n v="193.36"/>
    <n v="3"/>
    <n v="1"/>
    <n v="235.25"/>
    <n v="43.3125"/>
    <n v="1"/>
    <n v="3"/>
    <x v="614"/>
    <n v="34.700000000000003"/>
    <n v="46.057000000000002"/>
    <n v="23.754000000000001"/>
    <x v="606"/>
    <x v="603"/>
    <n v="1535"/>
    <n v="584140"/>
    <n v="1108"/>
    <s v="1647016327490_TMM"/>
    <n v="594"/>
    <n v="594"/>
    <n v="5"/>
  </r>
  <r>
    <x v="4"/>
    <x v="1"/>
    <n v="150"/>
    <n v="3000"/>
    <n v="147"/>
    <n v="1"/>
    <n v="67"/>
    <s v="SaidOld"/>
    <x v="0"/>
    <x v="1"/>
    <x v="67"/>
    <x v="6"/>
    <n v="353.17142857142898"/>
    <n v="421.12"/>
    <n v="6"/>
    <n v="5"/>
    <n v="513.01142857142895"/>
    <n v="186.36"/>
    <n v="3"/>
    <n v="7"/>
    <n v="254.25"/>
    <n v="35.3125"/>
    <n v="1"/>
    <n v="4"/>
    <x v="615"/>
    <n v="32.808"/>
    <n v="46.372"/>
    <n v="44.887999999999998"/>
    <x v="607"/>
    <x v="604"/>
    <n v="5483"/>
    <n v="596307"/>
    <n v="1335"/>
    <s v="1647016327490_TMM"/>
    <n v="594"/>
    <n v="594"/>
    <n v="5"/>
  </r>
  <r>
    <x v="4"/>
    <x v="1"/>
    <n v="150"/>
    <n v="3000"/>
    <n v="148"/>
    <n v="1"/>
    <n v="68"/>
    <s v="SaidNew"/>
    <x v="1"/>
    <x v="2"/>
    <x v="120"/>
    <x v="8"/>
    <n v="60.4914285714286"/>
    <n v="418.12"/>
    <n v="6"/>
    <n v="1"/>
    <n v="144.41142857142901"/>
    <n v="111.44"/>
    <n v="2"/>
    <n v="2"/>
    <n v="-1"/>
    <n v="-1"/>
    <n v="-1"/>
    <n v="-1"/>
    <x v="0"/>
    <n v="17.666"/>
    <n v="46.688000000000002"/>
    <n v="-1"/>
    <x v="0"/>
    <x v="0"/>
    <n v="2826"/>
    <n v="600135"/>
    <n v="1099"/>
    <s v="1647016327490_TMM"/>
    <n v="594"/>
    <n v="594"/>
    <n v="5"/>
  </r>
  <r>
    <x v="4"/>
    <x v="1"/>
    <n v="150"/>
    <n v="3000"/>
    <n v="149"/>
    <n v="1"/>
    <n v="69"/>
    <s v="SaidOld"/>
    <x v="0"/>
    <x v="1"/>
    <x v="62"/>
    <x v="7"/>
    <n v="275.25142857142902"/>
    <n v="266.27999999999997"/>
    <n v="4"/>
    <n v="4"/>
    <n v="293.25142857142902"/>
    <n v="334.2"/>
    <n v="5"/>
    <n v="4"/>
    <n v="342.25"/>
    <n v="113.3125"/>
    <n v="2"/>
    <n v="5"/>
    <x v="616"/>
    <n v="27.129000000000001"/>
    <n v="47.003"/>
    <n v="33.892000000000003"/>
    <x v="608"/>
    <x v="605"/>
    <n v="1949"/>
    <n v="603467"/>
    <n v="1249"/>
    <s v="1647016327490_TMM"/>
    <n v="594"/>
    <n v="594"/>
    <n v="5"/>
  </r>
  <r>
    <x v="4"/>
    <x v="1"/>
    <n v="150"/>
    <n v="3000"/>
    <n v="150"/>
    <n v="0"/>
    <n v="0"/>
    <s v="SaidNew"/>
    <x v="0"/>
    <x v="0"/>
    <x v="0"/>
    <x v="0"/>
    <n v="503.01142857142901"/>
    <n v="334.2"/>
    <n v="5"/>
    <n v="7"/>
    <n v="503.01142857142901"/>
    <n v="334.2"/>
    <n v="5"/>
    <n v="7"/>
    <n v="-1"/>
    <n v="-1"/>
    <n v="-1"/>
    <n v="-1"/>
    <x v="0"/>
    <n v="47.319000000000003"/>
    <n v="47.319000000000003"/>
    <n v="-1"/>
    <x v="0"/>
    <x v="0"/>
    <n v="1931"/>
    <n v="606401"/>
    <n v="2203"/>
    <s v="1647016327490_TMM"/>
    <n v="594"/>
    <n v="594"/>
    <n v="5"/>
  </r>
  <r>
    <x v="4"/>
    <x v="1"/>
    <n v="150"/>
    <n v="3000"/>
    <n v="151"/>
    <n v="1"/>
    <n v="70"/>
    <s v="SaidOld"/>
    <x v="0"/>
    <x v="1"/>
    <x v="14"/>
    <x v="6"/>
    <n v="429.09142857142899"/>
    <n v="185.36"/>
    <n v="3"/>
    <n v="6"/>
    <n v="141.41142857142901"/>
    <n v="415.12"/>
    <n v="6"/>
    <n v="2"/>
    <n v="257.25"/>
    <n v="42.3125"/>
    <n v="1"/>
    <n v="4"/>
    <x v="617"/>
    <n v="40.378999999999998"/>
    <n v="47.634"/>
    <n v="35.438000000000002"/>
    <x v="609"/>
    <x v="606"/>
    <n v="1695"/>
    <n v="609292"/>
    <n v="358"/>
    <s v="1647016327490_TMM"/>
    <n v="594"/>
    <n v="594"/>
    <n v="5"/>
  </r>
  <r>
    <x v="4"/>
    <x v="1"/>
    <n v="150"/>
    <n v="3000"/>
    <n v="152"/>
    <n v="0"/>
    <n v="0"/>
    <s v="SaidNew"/>
    <x v="0"/>
    <x v="0"/>
    <x v="0"/>
    <x v="0"/>
    <n v="425.09142857142899"/>
    <n v="266.27999999999997"/>
    <n v="4"/>
    <n v="6"/>
    <n v="425.09142857142899"/>
    <n v="266.27999999999997"/>
    <n v="4"/>
    <n v="6"/>
    <n v="-1"/>
    <n v="-1"/>
    <n v="-1"/>
    <n v="-1"/>
    <x v="0"/>
    <n v="47.95"/>
    <n v="47.95"/>
    <n v="-1"/>
    <x v="0"/>
    <x v="0"/>
    <n v="2209"/>
    <n v="612506"/>
    <n v="1377"/>
    <s v="1647016327490_TMM"/>
    <n v="594"/>
    <n v="594"/>
    <n v="5"/>
  </r>
  <r>
    <x v="4"/>
    <x v="1"/>
    <n v="150"/>
    <n v="3000"/>
    <n v="153"/>
    <n v="0"/>
    <n v="0"/>
    <s v="SaidNew"/>
    <x v="0"/>
    <x v="0"/>
    <x v="0"/>
    <x v="0"/>
    <n v="425.09142857142899"/>
    <n v="266.27999999999997"/>
    <n v="4"/>
    <n v="6"/>
    <n v="425.09142857142899"/>
    <n v="266.27999999999997"/>
    <n v="4"/>
    <n v="6"/>
    <n v="-1"/>
    <n v="-1"/>
    <n v="-1"/>
    <n v="-1"/>
    <x v="0"/>
    <n v="48.265000000000001"/>
    <n v="48.265000000000001"/>
    <n v="-1"/>
    <x v="0"/>
    <x v="0"/>
    <n v="1639"/>
    <n v="614650"/>
    <n v="2002"/>
    <s v="1647016327490_TMM"/>
    <n v="594"/>
    <n v="594"/>
    <n v="5"/>
  </r>
  <r>
    <x v="4"/>
    <x v="1"/>
    <n v="150"/>
    <n v="3000"/>
    <n v="154"/>
    <n v="1"/>
    <n v="71"/>
    <s v="SaidOld"/>
    <x v="0"/>
    <x v="1"/>
    <x v="21"/>
    <x v="4"/>
    <n v="141.41142857142901"/>
    <n v="415.12"/>
    <n v="6"/>
    <n v="2"/>
    <n v="60.4914285714286"/>
    <n v="117.44"/>
    <n v="2"/>
    <n v="1"/>
    <n v="77.25"/>
    <n v="25.3125"/>
    <n v="1"/>
    <n v="1"/>
    <x v="618"/>
    <n v="43.533000000000001"/>
    <n v="48.58"/>
    <n v="33.375999999999998"/>
    <x v="610"/>
    <x v="607"/>
    <n v="1798"/>
    <n v="617690"/>
    <n v="1795"/>
    <s v="1647016327490_TMM"/>
    <n v="594"/>
    <n v="594"/>
    <n v="5"/>
  </r>
  <r>
    <x v="4"/>
    <x v="1"/>
    <n v="150"/>
    <n v="3000"/>
    <n v="155"/>
    <n v="0"/>
    <n v="0"/>
    <s v="SaidNew"/>
    <x v="0"/>
    <x v="0"/>
    <x v="0"/>
    <x v="0"/>
    <n v="69.4914285714286"/>
    <n v="341.2"/>
    <n v="5"/>
    <n v="1"/>
    <n v="69.4914285714286"/>
    <n v="341.2"/>
    <n v="5"/>
    <n v="1"/>
    <n v="-1"/>
    <n v="-1"/>
    <n v="-1"/>
    <n v="-1"/>
    <x v="0"/>
    <n v="48.896000000000001"/>
    <n v="48.896000000000001"/>
    <n v="-1"/>
    <x v="0"/>
    <x v="0"/>
    <n v="2228"/>
    <n v="620921"/>
    <n v="2149"/>
    <s v="1647016327490_TMM"/>
    <n v="594"/>
    <n v="594"/>
    <n v="5"/>
  </r>
  <r>
    <x v="4"/>
    <x v="1"/>
    <n v="150"/>
    <n v="3000"/>
    <n v="156"/>
    <n v="0"/>
    <n v="0"/>
    <s v="SaidOld"/>
    <x v="1"/>
    <x v="3"/>
    <x v="0"/>
    <x v="0"/>
    <n v="69.4914285714286"/>
    <n v="341.2"/>
    <n v="5"/>
    <n v="1"/>
    <n v="69.4914285714286"/>
    <n v="341.2"/>
    <n v="5"/>
    <n v="1"/>
    <n v="435.25"/>
    <n v="151.3125"/>
    <n v="2"/>
    <n v="6"/>
    <x v="619"/>
    <n v="49.210999999999999"/>
    <n v="49.210999999999999"/>
    <n v="43.856999999999999"/>
    <x v="611"/>
    <x v="608"/>
    <n v="3879"/>
    <n v="626210"/>
    <n v="2263"/>
    <s v="1647016327490_TMM"/>
    <n v="594"/>
    <n v="594"/>
    <n v="5"/>
  </r>
  <r>
    <x v="4"/>
    <x v="1"/>
    <n v="150"/>
    <n v="3000"/>
    <n v="157"/>
    <n v="0"/>
    <n v="0"/>
    <s v="SaidNew"/>
    <x v="0"/>
    <x v="0"/>
    <x v="0"/>
    <x v="0"/>
    <n v="357.17142857142898"/>
    <n v="37.520000000000003"/>
    <n v="1"/>
    <n v="5"/>
    <n v="357.17142857142898"/>
    <n v="37.520000000000003"/>
    <n v="1"/>
    <n v="5"/>
    <n v="-1"/>
    <n v="-1"/>
    <n v="-1"/>
    <n v="-1"/>
    <x v="0"/>
    <n v="49.527000000000001"/>
    <n v="49.527000000000001"/>
    <n v="-1"/>
    <x v="0"/>
    <x v="0"/>
    <n v="1627"/>
    <n v="628842"/>
    <n v="1964"/>
    <s v="1647016327490_TMM"/>
    <n v="594"/>
    <n v="594"/>
    <n v="5"/>
  </r>
  <r>
    <x v="4"/>
    <x v="1"/>
    <n v="150"/>
    <n v="3000"/>
    <n v="158"/>
    <n v="1"/>
    <n v="72"/>
    <s v="SaidOld"/>
    <x v="0"/>
    <x v="1"/>
    <x v="5"/>
    <x v="2"/>
    <n v="503.01142857142901"/>
    <n v="334.2"/>
    <n v="5"/>
    <n v="7"/>
    <n v="425.09142857142899"/>
    <n v="266.27999999999997"/>
    <n v="4"/>
    <n v="6"/>
    <n v="234.25"/>
    <n v="148.3125"/>
    <n v="2"/>
    <n v="3"/>
    <x v="620"/>
    <n v="48.265000000000001"/>
    <n v="49.841999999999999"/>
    <n v="42.311"/>
    <x v="612"/>
    <x v="609"/>
    <n v="2575"/>
    <n v="633234"/>
    <n v="2002"/>
    <s v="1647016327490_TMM"/>
    <n v="594"/>
    <n v="594"/>
    <n v="5"/>
  </r>
  <r>
    <x v="4"/>
    <x v="1"/>
    <n v="150"/>
    <n v="3000"/>
    <n v="159"/>
    <n v="0"/>
    <n v="0"/>
    <s v="SaidNew"/>
    <x v="0"/>
    <x v="0"/>
    <x v="0"/>
    <x v="0"/>
    <n v="144.41142857142901"/>
    <n v="111.44"/>
    <n v="2"/>
    <n v="2"/>
    <n v="144.41142857142901"/>
    <n v="111.44"/>
    <n v="2"/>
    <n v="2"/>
    <n v="-1"/>
    <n v="-1"/>
    <n v="-1"/>
    <n v="-1"/>
    <x v="0"/>
    <n v="50.158000000000001"/>
    <n v="50.158000000000001"/>
    <n v="-1"/>
    <x v="0"/>
    <x v="0"/>
    <n v="1778"/>
    <n v="636018"/>
    <n v="695"/>
    <s v="1647016327490_TMM"/>
    <n v="594"/>
    <n v="594"/>
    <n v="5"/>
  </r>
  <r>
    <x v="4"/>
    <x v="1"/>
    <n v="150"/>
    <n v="3000"/>
    <n v="160"/>
    <n v="1"/>
    <n v="73"/>
    <s v="SaidOld"/>
    <x v="0"/>
    <x v="1"/>
    <x v="3"/>
    <x v="3"/>
    <n v="144.41142857142901"/>
    <n v="111.44"/>
    <n v="2"/>
    <n v="2"/>
    <n v="425.09142857142899"/>
    <n v="266.27999999999997"/>
    <n v="4"/>
    <n v="6"/>
    <n v="258.25"/>
    <n v="78.3125"/>
    <n v="1"/>
    <n v="4"/>
    <x v="621"/>
    <n v="47.95"/>
    <n v="50.472999999999999"/>
    <n v="46.262999999999998"/>
    <x v="613"/>
    <x v="610"/>
    <n v="1494"/>
    <n v="638843"/>
    <n v="1377"/>
    <s v="1647016327490_TMM"/>
    <n v="594"/>
    <n v="594"/>
    <n v="5"/>
  </r>
  <r>
    <x v="4"/>
    <x v="1"/>
    <n v="150"/>
    <n v="3000"/>
    <n v="161"/>
    <n v="1"/>
    <n v="74"/>
    <s v="SaidOld"/>
    <x v="0"/>
    <x v="1"/>
    <x v="5"/>
    <x v="2"/>
    <n v="503.01142857142901"/>
    <n v="334.2"/>
    <n v="5"/>
    <n v="7"/>
    <n v="69.4914285714286"/>
    <n v="341.2"/>
    <n v="5"/>
    <n v="1"/>
    <n v="267.25"/>
    <n v="43.3125"/>
    <n v="1"/>
    <n v="4"/>
    <x v="622"/>
    <n v="49.210999999999999"/>
    <n v="50.789000000000001"/>
    <n v="50.73"/>
    <x v="614"/>
    <x v="611"/>
    <n v="1595"/>
    <n v="642458"/>
    <n v="2263"/>
    <s v="1647016327490_TMM"/>
    <n v="594"/>
    <n v="594"/>
    <n v="5"/>
  </r>
  <r>
    <x v="4"/>
    <x v="1"/>
    <n v="150"/>
    <n v="3000"/>
    <n v="162"/>
    <n v="0"/>
    <n v="0"/>
    <s v="SaidNew"/>
    <x v="0"/>
    <x v="0"/>
    <x v="0"/>
    <x v="0"/>
    <n v="369.17142857142898"/>
    <n v="347.2"/>
    <n v="5"/>
    <n v="5"/>
    <n v="369.17142857142898"/>
    <n v="347.2"/>
    <n v="5"/>
    <n v="5"/>
    <n v="-1"/>
    <n v="-1"/>
    <n v="-1"/>
    <n v="-1"/>
    <x v="0"/>
    <n v="51.103999999999999"/>
    <n v="51.103999999999999"/>
    <n v="-1"/>
    <x v="0"/>
    <x v="0"/>
    <n v="7382"/>
    <n v="650844"/>
    <n v="869"/>
    <s v="1647016327490_TMM"/>
    <n v="594"/>
    <n v="594"/>
    <n v="5"/>
  </r>
  <r>
    <x v="4"/>
    <x v="1"/>
    <n v="150"/>
    <n v="3000"/>
    <n v="163"/>
    <n v="1"/>
    <n v="75"/>
    <s v="SaidNew"/>
    <x v="1"/>
    <x v="2"/>
    <x v="121"/>
    <x v="8"/>
    <n v="497.01142857142901"/>
    <n v="125.44"/>
    <n v="2"/>
    <n v="7"/>
    <n v="136.41142857142901"/>
    <n v="490.04"/>
    <n v="7"/>
    <n v="2"/>
    <n v="-1"/>
    <n v="-1"/>
    <n v="-1"/>
    <n v="-1"/>
    <x v="0"/>
    <n v="11.041"/>
    <n v="51.42"/>
    <n v="-1"/>
    <x v="0"/>
    <x v="0"/>
    <n v="1596"/>
    <n v="652944"/>
    <n v="645"/>
    <s v="1647016327490_TMM"/>
    <n v="594"/>
    <n v="594"/>
    <n v="5"/>
  </r>
  <r>
    <x v="4"/>
    <x v="1"/>
    <n v="150"/>
    <n v="3000"/>
    <n v="164"/>
    <n v="1"/>
    <n v="76"/>
    <s v="SaidOld"/>
    <x v="0"/>
    <x v="1"/>
    <x v="77"/>
    <x v="6"/>
    <n v="369.17142857142898"/>
    <n v="347.2"/>
    <n v="5"/>
    <n v="5"/>
    <n v="60.4914285714286"/>
    <n v="418.12"/>
    <n v="6"/>
    <n v="1"/>
    <n v="501.25"/>
    <n v="149.3125"/>
    <n v="2"/>
    <n v="7"/>
    <x v="623"/>
    <n v="39.116999999999997"/>
    <n v="51.734999999999999"/>
    <n v="8.4619999999999997"/>
    <x v="615"/>
    <x v="612"/>
    <n v="2160"/>
    <n v="658963"/>
    <n v="75"/>
    <s v="1647016327490_TMM"/>
    <n v="594"/>
    <n v="594"/>
    <n v="5"/>
  </r>
  <r>
    <x v="4"/>
    <x v="1"/>
    <n v="150"/>
    <n v="3000"/>
    <n v="165"/>
    <n v="0"/>
    <n v="0"/>
    <s v="SaidNew"/>
    <x v="0"/>
    <x v="0"/>
    <x v="0"/>
    <x v="0"/>
    <n v="293.25142857142902"/>
    <n v="334.2"/>
    <n v="5"/>
    <n v="4"/>
    <n v="293.25142857142902"/>
    <n v="334.2"/>
    <n v="5"/>
    <n v="4"/>
    <n v="-1"/>
    <n v="-1"/>
    <n v="-1"/>
    <n v="-1"/>
    <x v="0"/>
    <n v="52.05"/>
    <n v="52.05"/>
    <n v="-1"/>
    <x v="0"/>
    <x v="0"/>
    <n v="2863"/>
    <n v="662833"/>
    <n v="2215"/>
    <s v="1647016327490_TMM"/>
    <n v="594"/>
    <n v="594"/>
    <n v="5"/>
  </r>
  <r>
    <x v="4"/>
    <x v="1"/>
    <n v="150"/>
    <n v="3000"/>
    <n v="166"/>
    <n v="1"/>
    <n v="77"/>
    <s v="SaidOld"/>
    <x v="0"/>
    <x v="1"/>
    <x v="12"/>
    <x v="2"/>
    <n v="275.25142857142902"/>
    <n v="266.27999999999997"/>
    <n v="4"/>
    <n v="4"/>
    <n v="369.17142857142898"/>
    <n v="347.2"/>
    <n v="5"/>
    <n v="5"/>
    <n v="276.25"/>
    <n v="93.3125"/>
    <n v="2"/>
    <n v="4"/>
    <x v="624"/>
    <n v="51.103999999999999"/>
    <n v="52.366"/>
    <n v="43.856999999999999"/>
    <x v="616"/>
    <x v="613"/>
    <n v="4358"/>
    <n v="668852"/>
    <n v="869"/>
    <s v="1647016327490_TMM"/>
    <n v="594"/>
    <n v="594"/>
    <n v="5"/>
  </r>
  <r>
    <x v="4"/>
    <x v="1"/>
    <n v="150"/>
    <n v="3000"/>
    <n v="167"/>
    <n v="1"/>
    <n v="78"/>
    <s v="SaidOld"/>
    <x v="0"/>
    <x v="1"/>
    <x v="79"/>
    <x v="6"/>
    <n v="60.4914285714286"/>
    <n v="418.12"/>
    <n v="6"/>
    <n v="1"/>
    <n v="497.01142857142901"/>
    <n v="125.44"/>
    <n v="2"/>
    <n v="7"/>
    <n v="301.25"/>
    <n v="76.3125"/>
    <n v="1"/>
    <n v="4"/>
    <x v="625"/>
    <n v="41.325000000000003"/>
    <n v="52.680999999999997"/>
    <n v="36.984999999999999"/>
    <x v="617"/>
    <x v="614"/>
    <n v="4074"/>
    <n v="674716"/>
    <n v="711"/>
    <s v="1647016327490_TMM"/>
    <n v="594"/>
    <n v="594"/>
    <n v="5"/>
  </r>
  <r>
    <x v="4"/>
    <x v="1"/>
    <n v="150"/>
    <n v="3000"/>
    <n v="168"/>
    <n v="1"/>
    <n v="79"/>
    <s v="SaidNew"/>
    <x v="1"/>
    <x v="2"/>
    <x v="122"/>
    <x v="8"/>
    <n v="132.41142857142901"/>
    <n v="354.2"/>
    <n v="5"/>
    <n v="2"/>
    <n v="132.41142857142901"/>
    <n v="354.2"/>
    <n v="5"/>
    <n v="2"/>
    <n v="-1"/>
    <n v="-1"/>
    <n v="-1"/>
    <n v="-1"/>
    <x v="0"/>
    <n v="23.027999999999999"/>
    <n v="52.997"/>
    <n v="-1"/>
    <x v="0"/>
    <x v="0"/>
    <n v="4144"/>
    <n v="679867"/>
    <n v="693"/>
    <s v="1647016327490_TMM"/>
    <n v="594"/>
    <n v="594"/>
    <n v="5"/>
  </r>
  <r>
    <x v="4"/>
    <x v="1"/>
    <n v="150"/>
    <n v="3000"/>
    <n v="169"/>
    <n v="0"/>
    <n v="0"/>
    <s v="SaidOld"/>
    <x v="1"/>
    <x v="3"/>
    <x v="0"/>
    <x v="0"/>
    <n v="289.25142857142902"/>
    <n v="406.12"/>
    <n v="6"/>
    <n v="4"/>
    <n v="289.25142857142902"/>
    <n v="406.12"/>
    <n v="6"/>
    <n v="4"/>
    <n v="533.25"/>
    <n v="215.3125"/>
    <n v="3"/>
    <n v="7"/>
    <x v="626"/>
    <n v="53.311999999999998"/>
    <n v="53.311999999999998"/>
    <n v="48.152999999999999"/>
    <x v="618"/>
    <x v="615"/>
    <n v="6070"/>
    <n v="687508"/>
    <n v="1776"/>
    <s v="1647016327490_TMM"/>
    <n v="594"/>
    <n v="594"/>
    <n v="5"/>
  </r>
  <r>
    <x v="4"/>
    <x v="1"/>
    <n v="150"/>
    <n v="3000"/>
    <n v="170"/>
    <n v="1"/>
    <n v="80"/>
    <s v="SaidOld"/>
    <x v="0"/>
    <x v="1"/>
    <x v="27"/>
    <x v="6"/>
    <n v="281.25142857142902"/>
    <n v="502.04"/>
    <n v="7"/>
    <n v="4"/>
    <n v="141.41142857142901"/>
    <n v="415.12"/>
    <n v="6"/>
    <n v="2"/>
    <n v="285.25"/>
    <n v="44.3125"/>
    <n v="1"/>
    <n v="4"/>
    <x v="627"/>
    <n v="43.218000000000004"/>
    <n v="53.628"/>
    <n v="30.798999999999999"/>
    <x v="619"/>
    <x v="616"/>
    <n v="1759"/>
    <n v="691083"/>
    <n v="911"/>
    <s v="1647016327490_TMM"/>
    <n v="594"/>
    <n v="594"/>
    <n v="5"/>
  </r>
  <r>
    <x v="4"/>
    <x v="1"/>
    <n v="150"/>
    <n v="3000"/>
    <n v="171"/>
    <n v="0"/>
    <n v="0"/>
    <s v="SaidNew"/>
    <x v="0"/>
    <x v="0"/>
    <x v="0"/>
    <x v="0"/>
    <n v="136.41142857142901"/>
    <n v="490.04"/>
    <n v="7"/>
    <n v="2"/>
    <n v="136.41142857142901"/>
    <n v="490.04"/>
    <n v="7"/>
    <n v="2"/>
    <n v="-1"/>
    <n v="-1"/>
    <n v="-1"/>
    <n v="-1"/>
    <x v="0"/>
    <n v="53.942999999999998"/>
    <n v="53.942999999999998"/>
    <n v="-1"/>
    <x v="0"/>
    <x v="0"/>
    <n v="2017"/>
    <n v="694108"/>
    <n v="1708"/>
    <s v="1647016327490_TMM"/>
    <n v="594"/>
    <n v="594"/>
    <n v="5"/>
  </r>
  <r>
    <x v="4"/>
    <x v="1"/>
    <n v="150"/>
    <n v="3000"/>
    <n v="172"/>
    <n v="0"/>
    <n v="0"/>
    <s v="SaidOld"/>
    <x v="1"/>
    <x v="3"/>
    <x v="0"/>
    <x v="0"/>
    <n v="369.17142857142898"/>
    <n v="347.2"/>
    <n v="5"/>
    <n v="5"/>
    <n v="369.17142857142898"/>
    <n v="347.2"/>
    <n v="5"/>
    <n v="5"/>
    <n v="222.25"/>
    <n v="159.3125"/>
    <n v="3"/>
    <n v="3"/>
    <x v="628"/>
    <n v="54.259"/>
    <n v="54.259"/>
    <n v="30.283999999999999"/>
    <x v="620"/>
    <x v="617"/>
    <n v="2279"/>
    <n v="697763"/>
    <n v="1461"/>
    <s v="1647016327490_TMM"/>
    <n v="594"/>
    <n v="594"/>
    <n v="5"/>
  </r>
  <r>
    <x v="4"/>
    <x v="1"/>
    <n v="150"/>
    <n v="3000"/>
    <n v="173"/>
    <n v="0"/>
    <n v="0"/>
    <s v="SaidNew"/>
    <x v="0"/>
    <x v="0"/>
    <x v="0"/>
    <x v="0"/>
    <n v="353.17142857142898"/>
    <n v="421.12"/>
    <n v="6"/>
    <n v="5"/>
    <n v="353.17142857142898"/>
    <n v="421.12"/>
    <n v="6"/>
    <n v="5"/>
    <n v="-1"/>
    <n v="-1"/>
    <n v="-1"/>
    <n v="-1"/>
    <x v="0"/>
    <n v="54.573999999999998"/>
    <n v="54.573999999999998"/>
    <n v="-1"/>
    <x v="0"/>
    <x v="0"/>
    <n v="1820"/>
    <n v="700587"/>
    <n v="1150"/>
    <s v="1647016327490_TMM"/>
    <n v="594"/>
    <n v="594"/>
    <n v="5"/>
  </r>
  <r>
    <x v="4"/>
    <x v="1"/>
    <n v="150"/>
    <n v="3000"/>
    <n v="174"/>
    <n v="0"/>
    <n v="0"/>
    <s v="SaidNew"/>
    <x v="0"/>
    <x v="0"/>
    <x v="0"/>
    <x v="0"/>
    <n v="131.41142857142901"/>
    <n v="269.27999999999997"/>
    <n v="4"/>
    <n v="2"/>
    <n v="131.41142857142901"/>
    <n v="269.27999999999997"/>
    <n v="4"/>
    <n v="2"/>
    <n v="-1"/>
    <n v="-1"/>
    <n v="-1"/>
    <n v="-1"/>
    <x v="0"/>
    <n v="54.89"/>
    <n v="54.89"/>
    <n v="-1"/>
    <x v="0"/>
    <x v="0"/>
    <n v="2059"/>
    <n v="703156"/>
    <n v="782"/>
    <s v="1647016327490_TMM"/>
    <n v="594"/>
    <n v="594"/>
    <n v="5"/>
  </r>
  <r>
    <x v="4"/>
    <x v="1"/>
    <n v="150"/>
    <n v="3000"/>
    <n v="175"/>
    <n v="1"/>
    <n v="81"/>
    <s v="SaidNew"/>
    <x v="1"/>
    <x v="2"/>
    <x v="2"/>
    <x v="2"/>
    <n v="294.25142857142902"/>
    <n v="43.52"/>
    <n v="1"/>
    <n v="4"/>
    <n v="369.17142857142898"/>
    <n v="347.2"/>
    <n v="5"/>
    <n v="5"/>
    <n v="-1"/>
    <n v="-1"/>
    <n v="-1"/>
    <n v="-1"/>
    <x v="0"/>
    <n v="54.259"/>
    <n v="55.204999999999998"/>
    <n v="-1"/>
    <x v="0"/>
    <x v="0"/>
    <n v="5622"/>
    <n v="709284"/>
    <n v="1461"/>
    <s v="1647016327490_TMM"/>
    <n v="594"/>
    <n v="594"/>
    <n v="5"/>
  </r>
  <r>
    <x v="4"/>
    <x v="1"/>
    <n v="150"/>
    <n v="3000"/>
    <n v="176"/>
    <n v="0"/>
    <n v="0"/>
    <s v="SaidNew"/>
    <x v="0"/>
    <x v="0"/>
    <x v="0"/>
    <x v="0"/>
    <n v="133.41142857142901"/>
    <n v="201.36"/>
    <n v="3"/>
    <n v="2"/>
    <n v="133.41142857142901"/>
    <n v="201.36"/>
    <n v="3"/>
    <n v="2"/>
    <n v="-1"/>
    <n v="-1"/>
    <n v="-1"/>
    <n v="-1"/>
    <x v="0"/>
    <n v="55.521000000000001"/>
    <n v="55.521000000000001"/>
    <n v="-1"/>
    <x v="0"/>
    <x v="0"/>
    <n v="4469"/>
    <n v="714261"/>
    <n v="120"/>
    <s v="1647016327490_TMM"/>
    <n v="594"/>
    <n v="594"/>
    <n v="5"/>
  </r>
  <r>
    <x v="4"/>
    <x v="1"/>
    <n v="150"/>
    <n v="3000"/>
    <n v="177"/>
    <n v="1"/>
    <n v="82"/>
    <s v="SaidNew"/>
    <x v="1"/>
    <x v="2"/>
    <x v="93"/>
    <x v="6"/>
    <n v="357.17142857142898"/>
    <n v="37.520000000000003"/>
    <n v="1"/>
    <n v="5"/>
    <n v="513.01142857142895"/>
    <n v="417.12"/>
    <n v="6"/>
    <n v="7"/>
    <n v="-1"/>
    <n v="-1"/>
    <n v="-1"/>
    <n v="-1"/>
    <x v="0"/>
    <n v="41.64"/>
    <n v="55.835999999999999"/>
    <n v="-1"/>
    <x v="0"/>
    <x v="0"/>
    <n v="132"/>
    <n v="714900"/>
    <n v="153"/>
    <s v="1647016327490_TMM"/>
    <n v="594"/>
    <n v="594"/>
    <n v="5"/>
  </r>
  <r>
    <x v="4"/>
    <x v="1"/>
    <n v="150"/>
    <n v="3000"/>
    <n v="178"/>
    <n v="0"/>
    <n v="0"/>
    <s v="SaidNew"/>
    <x v="0"/>
    <x v="0"/>
    <x v="0"/>
    <x v="0"/>
    <n v="513.01142857142895"/>
    <n v="186.36"/>
    <n v="3"/>
    <n v="7"/>
    <n v="513.01142857142895"/>
    <n v="186.36"/>
    <n v="3"/>
    <n v="7"/>
    <n v="-1"/>
    <n v="-1"/>
    <n v="-1"/>
    <n v="-1"/>
    <x v="0"/>
    <n v="56.151000000000003"/>
    <n v="56.151000000000003"/>
    <n v="-1"/>
    <x v="0"/>
    <x v="0"/>
    <n v="2837"/>
    <n v="718243"/>
    <n v="552"/>
    <s v="1647016327490_TMM"/>
    <n v="594"/>
    <n v="594"/>
    <n v="5"/>
  </r>
  <r>
    <x v="4"/>
    <x v="1"/>
    <n v="150"/>
    <n v="3000"/>
    <n v="179"/>
    <n v="1"/>
    <n v="83"/>
    <s v="SaidOld"/>
    <x v="0"/>
    <x v="1"/>
    <x v="1"/>
    <x v="1"/>
    <n v="503.01142857142901"/>
    <n v="334.2"/>
    <n v="5"/>
    <n v="7"/>
    <n v="513.01142857142895"/>
    <n v="186.36"/>
    <n v="3"/>
    <n v="7"/>
    <n v="202.25"/>
    <n v="93.3125"/>
    <n v="2"/>
    <n v="3"/>
    <x v="629"/>
    <n v="56.151000000000003"/>
    <n v="56.466999999999999"/>
    <n v="29.253"/>
    <x v="621"/>
    <x v="618"/>
    <n v="3901"/>
    <n v="723739"/>
    <n v="552"/>
    <s v="1647016327490_TMM"/>
    <n v="594"/>
    <n v="594"/>
    <n v="5"/>
  </r>
  <r>
    <x v="4"/>
    <x v="1"/>
    <n v="150"/>
    <n v="3000"/>
    <n v="180"/>
    <n v="1"/>
    <n v="84"/>
    <s v="SaidOld"/>
    <x v="0"/>
    <x v="1"/>
    <x v="12"/>
    <x v="2"/>
    <n v="498.01142857142901"/>
    <n v="500.04"/>
    <n v="7"/>
    <n v="7"/>
    <n v="133.41142857142901"/>
    <n v="201.36"/>
    <n v="3"/>
    <n v="2"/>
    <n v="503.25"/>
    <n v="134.3125"/>
    <n v="2"/>
    <n v="7"/>
    <x v="630"/>
    <n v="55.521000000000001"/>
    <n v="56.781999999999996"/>
    <n v="50.902000000000001"/>
    <x v="622"/>
    <x v="619"/>
    <n v="5350"/>
    <n v="731955"/>
    <n v="120"/>
    <s v="1647016327490_TMM"/>
    <n v="594"/>
    <n v="594"/>
    <n v="5"/>
  </r>
  <r>
    <x v="4"/>
    <x v="1"/>
    <n v="150"/>
    <n v="3000"/>
    <n v="181"/>
    <n v="1"/>
    <n v="85"/>
    <s v="SaidOld"/>
    <x v="0"/>
    <x v="1"/>
    <x v="6"/>
    <x v="4"/>
    <n v="513.01142857142895"/>
    <n v="417.12"/>
    <n v="6"/>
    <n v="7"/>
    <n v="289.25142857142902"/>
    <n v="406.12"/>
    <n v="6"/>
    <n v="4"/>
    <n v="406.25"/>
    <n v="173.3125"/>
    <n v="3"/>
    <n v="6"/>
    <x v="631"/>
    <n v="53.311999999999998"/>
    <n v="57.097999999999999"/>
    <n v="45.918999999999997"/>
    <x v="623"/>
    <x v="620"/>
    <n v="6822"/>
    <n v="741708"/>
    <n v="1776"/>
    <s v="1647016327490_TMM"/>
    <n v="594"/>
    <n v="594"/>
    <n v="5"/>
  </r>
  <r>
    <x v="4"/>
    <x v="1"/>
    <n v="150"/>
    <n v="3000"/>
    <n v="182"/>
    <n v="0"/>
    <n v="0"/>
    <s v="SaidNew"/>
    <x v="0"/>
    <x v="0"/>
    <x v="0"/>
    <x v="0"/>
    <n v="509.01142857142901"/>
    <n v="53.52"/>
    <n v="1"/>
    <n v="7"/>
    <n v="509.01142857142901"/>
    <n v="53.52"/>
    <n v="1"/>
    <n v="7"/>
    <n v="-1"/>
    <n v="-1"/>
    <n v="-1"/>
    <n v="-1"/>
    <x v="0"/>
    <n v="57.412999999999997"/>
    <n v="57.412999999999997"/>
    <n v="-1"/>
    <x v="0"/>
    <x v="0"/>
    <n v="4292"/>
    <n v="747004"/>
    <n v="1339"/>
    <s v="1647016327490_TMM"/>
    <n v="594"/>
    <n v="594"/>
    <n v="5"/>
  </r>
  <r>
    <x v="4"/>
    <x v="1"/>
    <n v="150"/>
    <n v="3000"/>
    <n v="183"/>
    <n v="1"/>
    <n v="86"/>
    <s v="SaidNew"/>
    <x v="1"/>
    <x v="2"/>
    <x v="28"/>
    <x v="3"/>
    <n v="141.41142857142901"/>
    <n v="39.520000000000003"/>
    <n v="1"/>
    <n v="2"/>
    <n v="131.41142857142901"/>
    <n v="269.27999999999997"/>
    <n v="4"/>
    <n v="2"/>
    <n v="-1"/>
    <n v="-1"/>
    <n v="-1"/>
    <n v="-1"/>
    <x v="0"/>
    <n v="54.89"/>
    <n v="57.728999999999999"/>
    <n v="-1"/>
    <x v="0"/>
    <x v="0"/>
    <n v="1589"/>
    <n v="749098"/>
    <n v="782"/>
    <s v="1647016327490_TMM"/>
    <n v="594"/>
    <n v="594"/>
    <n v="5"/>
  </r>
  <r>
    <x v="4"/>
    <x v="1"/>
    <n v="150"/>
    <n v="3000"/>
    <n v="184"/>
    <n v="1"/>
    <n v="87"/>
    <s v="SaidOld"/>
    <x v="0"/>
    <x v="1"/>
    <x v="93"/>
    <x v="6"/>
    <n v="131.41142857142901"/>
    <n v="269.27999999999997"/>
    <n v="4"/>
    <n v="2"/>
    <n v="509.01142857142901"/>
    <n v="53.52"/>
    <n v="1"/>
    <n v="7"/>
    <n v="178.25"/>
    <n v="44.3125"/>
    <n v="1"/>
    <n v="3"/>
    <x v="632"/>
    <n v="43.848999999999997"/>
    <n v="58.043999999999997"/>
    <n v="29.253"/>
    <x v="624"/>
    <x v="621"/>
    <n v="1865"/>
    <n v="753428"/>
    <n v="894"/>
    <s v="1647016327490_TMM"/>
    <n v="594"/>
    <n v="594"/>
    <n v="5"/>
  </r>
  <r>
    <x v="4"/>
    <x v="1"/>
    <n v="150"/>
    <n v="3000"/>
    <n v="185"/>
    <n v="0"/>
    <n v="0"/>
    <s v="SaidNew"/>
    <x v="0"/>
    <x v="0"/>
    <x v="0"/>
    <x v="0"/>
    <n v="219.331428571429"/>
    <n v="45.52"/>
    <n v="1"/>
    <n v="3"/>
    <n v="219.331428571429"/>
    <n v="45.52"/>
    <n v="1"/>
    <n v="3"/>
    <n v="-1"/>
    <n v="-1"/>
    <n v="-1"/>
    <n v="-1"/>
    <x v="0"/>
    <n v="58.36"/>
    <n v="58.36"/>
    <n v="-1"/>
    <x v="0"/>
    <x v="0"/>
    <n v="1882"/>
    <n v="756313"/>
    <n v="1293"/>
    <s v="1647016327490_TMM"/>
    <n v="594"/>
    <n v="594"/>
    <n v="5"/>
  </r>
  <r>
    <x v="4"/>
    <x v="1"/>
    <n v="150"/>
    <n v="3000"/>
    <n v="186"/>
    <n v="1"/>
    <n v="88"/>
    <s v="SaidOld"/>
    <x v="0"/>
    <x v="1"/>
    <x v="15"/>
    <x v="6"/>
    <n v="513.01142857142895"/>
    <n v="186.36"/>
    <n v="3"/>
    <n v="7"/>
    <n v="69.4914285714286"/>
    <n v="341.2"/>
    <n v="5"/>
    <n v="1"/>
    <n v="150.25"/>
    <n v="28.3125"/>
    <n v="1"/>
    <n v="2"/>
    <x v="633"/>
    <n v="48.896000000000001"/>
    <n v="58.674999999999997"/>
    <n v="27.706"/>
    <x v="625"/>
    <x v="622"/>
    <n v="1619"/>
    <n v="760131"/>
    <n v="2149"/>
    <s v="1647016327490_TMM"/>
    <n v="594"/>
    <n v="594"/>
    <n v="5"/>
  </r>
  <r>
    <x v="4"/>
    <x v="1"/>
    <n v="150"/>
    <n v="3000"/>
    <n v="187"/>
    <n v="1"/>
    <n v="89"/>
    <s v="SaidNew"/>
    <x v="1"/>
    <x v="2"/>
    <x v="23"/>
    <x v="6"/>
    <n v="65.4914285714286"/>
    <n v="193.36"/>
    <n v="3"/>
    <n v="1"/>
    <n v="503.01142857142901"/>
    <n v="334.2"/>
    <n v="5"/>
    <n v="7"/>
    <n v="-1"/>
    <n v="-1"/>
    <n v="-1"/>
    <n v="-1"/>
    <x v="0"/>
    <n v="47.319000000000003"/>
    <n v="58.991"/>
    <n v="-1"/>
    <x v="0"/>
    <x v="0"/>
    <n v="1820"/>
    <n v="762954"/>
    <n v="2203"/>
    <s v="1647016327490_TMM"/>
    <n v="594"/>
    <n v="594"/>
    <n v="5"/>
  </r>
  <r>
    <x v="4"/>
    <x v="1"/>
    <n v="150"/>
    <n v="3000"/>
    <n v="188"/>
    <n v="0"/>
    <n v="0"/>
    <s v="SaidNew"/>
    <x v="0"/>
    <x v="0"/>
    <x v="0"/>
    <x v="0"/>
    <n v="502.01142857142901"/>
    <n v="258.27999999999997"/>
    <n v="4"/>
    <n v="7"/>
    <n v="502.01142857142901"/>
    <n v="258.27999999999997"/>
    <n v="4"/>
    <n v="7"/>
    <n v="-1"/>
    <n v="-1"/>
    <n v="-1"/>
    <n v="-1"/>
    <x v="0"/>
    <n v="59.305999999999997"/>
    <n v="59.305999999999997"/>
    <n v="-1"/>
    <x v="0"/>
    <x v="0"/>
    <n v="2168"/>
    <n v="765628"/>
    <n v="2050"/>
    <s v="1647016327490_TMM"/>
    <n v="594"/>
    <n v="594"/>
    <n v="5"/>
  </r>
  <r>
    <x v="4"/>
    <x v="1"/>
    <n v="150"/>
    <n v="3000"/>
    <n v="189"/>
    <n v="1"/>
    <n v="90"/>
    <s v="SaidNew"/>
    <x v="1"/>
    <x v="2"/>
    <x v="39"/>
    <x v="6"/>
    <n v="429.09142857142899"/>
    <n v="185.36"/>
    <n v="3"/>
    <n v="6"/>
    <n v="293.25142857142902"/>
    <n v="334.2"/>
    <n v="5"/>
    <n v="4"/>
    <n v="-1"/>
    <n v="-1"/>
    <n v="-1"/>
    <n v="-1"/>
    <x v="0"/>
    <n v="52.05"/>
    <n v="59.621000000000002"/>
    <n v="-1"/>
    <x v="0"/>
    <x v="0"/>
    <n v="1494"/>
    <n v="767626"/>
    <n v="2215"/>
    <s v="1647016327490_TMM"/>
    <n v="594"/>
    <n v="594"/>
    <n v="5"/>
  </r>
  <r>
    <x v="4"/>
    <x v="1"/>
    <n v="150"/>
    <n v="3000"/>
    <n v="190"/>
    <n v="0"/>
    <n v="0"/>
    <s v="SaidNew"/>
    <x v="0"/>
    <x v="0"/>
    <x v="0"/>
    <x v="0"/>
    <n v="443.09142857142899"/>
    <n v="348.2"/>
    <n v="5"/>
    <n v="6"/>
    <n v="443.09142857142899"/>
    <n v="348.2"/>
    <n v="5"/>
    <n v="6"/>
    <n v="-1"/>
    <n v="-1"/>
    <n v="-1"/>
    <n v="-1"/>
    <x v="0"/>
    <n v="59.936999999999998"/>
    <n v="59.936999999999998"/>
    <n v="-1"/>
    <x v="0"/>
    <x v="0"/>
    <n v="2017"/>
    <n v="770145"/>
    <n v="2123"/>
    <s v="1647016327490_TMM"/>
    <n v="594"/>
    <n v="594"/>
    <n v="5"/>
  </r>
  <r>
    <x v="4"/>
    <x v="1"/>
    <n v="150"/>
    <n v="3000"/>
    <n v="191"/>
    <n v="0"/>
    <n v="0"/>
    <s v="SaidNew"/>
    <x v="0"/>
    <x v="0"/>
    <x v="0"/>
    <x v="0"/>
    <n v="432.09142857142899"/>
    <n v="426.12"/>
    <n v="6"/>
    <n v="6"/>
    <n v="432.09142857142899"/>
    <n v="426.12"/>
    <n v="6"/>
    <n v="6"/>
    <n v="-1"/>
    <n v="-1"/>
    <n v="-1"/>
    <n v="-1"/>
    <x v="0"/>
    <n v="60.252000000000002"/>
    <n v="60.252000000000002"/>
    <n v="-1"/>
    <x v="0"/>
    <x v="0"/>
    <n v="1974"/>
    <n v="772620"/>
    <n v="407"/>
    <s v="1647016327490_TMM"/>
    <n v="594"/>
    <n v="594"/>
    <n v="5"/>
  </r>
  <r>
    <x v="4"/>
    <x v="1"/>
    <n v="150"/>
    <n v="3000"/>
    <n v="192"/>
    <n v="1"/>
    <n v="91"/>
    <s v="SaidNew"/>
    <x v="1"/>
    <x v="2"/>
    <x v="20"/>
    <x v="3"/>
    <n v="429.09142857142899"/>
    <n v="185.36"/>
    <n v="3"/>
    <n v="6"/>
    <n v="509.01142857142901"/>
    <n v="53.52"/>
    <n v="1"/>
    <n v="7"/>
    <n v="-1"/>
    <n v="-1"/>
    <n v="-1"/>
    <n v="-1"/>
    <x v="0"/>
    <n v="57.412999999999997"/>
    <n v="60.567999999999998"/>
    <n v="-1"/>
    <x v="0"/>
    <x v="0"/>
    <n v="214"/>
    <n v="773338"/>
    <n v="1339"/>
    <s v="1647016327490_TMM"/>
    <n v="594"/>
    <n v="594"/>
    <n v="5"/>
  </r>
  <r>
    <x v="4"/>
    <x v="1"/>
    <n v="150"/>
    <n v="3000"/>
    <n v="193"/>
    <n v="1"/>
    <n v="92"/>
    <s v="SaidOld"/>
    <x v="0"/>
    <x v="1"/>
    <x v="35"/>
    <x v="4"/>
    <n v="365.17142857142898"/>
    <n v="191.36"/>
    <n v="3"/>
    <n v="5"/>
    <n v="353.17142857142898"/>
    <n v="421.12"/>
    <n v="6"/>
    <n v="5"/>
    <n v="319.25"/>
    <n v="59.3125"/>
    <n v="1"/>
    <n v="4"/>
    <x v="634"/>
    <n v="54.573999999999998"/>
    <n v="60.883000000000003"/>
    <n v="56.4"/>
    <x v="626"/>
    <x v="623"/>
    <n v="1976"/>
    <n v="779428"/>
    <n v="1150"/>
    <s v="1647016327490_TMM"/>
    <n v="594"/>
    <n v="594"/>
    <n v="5"/>
  </r>
  <r>
    <x v="4"/>
    <x v="1"/>
    <n v="150"/>
    <n v="3000"/>
    <n v="194"/>
    <n v="1"/>
    <n v="93"/>
    <s v="SaidOld"/>
    <x v="0"/>
    <x v="1"/>
    <x v="28"/>
    <x v="3"/>
    <n v="141.41142857142901"/>
    <n v="415.12"/>
    <n v="6"/>
    <n v="2"/>
    <n v="219.331428571429"/>
    <n v="45.52"/>
    <n v="1"/>
    <n v="3"/>
    <n v="326.25"/>
    <n v="35.3125"/>
    <n v="1"/>
    <n v="5"/>
    <x v="635"/>
    <n v="58.36"/>
    <n v="61.198999999999998"/>
    <n v="49.871000000000002"/>
    <x v="627"/>
    <x v="624"/>
    <n v="3586"/>
    <n v="784906"/>
    <n v="1293"/>
    <s v="1647016327490_TMM"/>
    <n v="594"/>
    <n v="594"/>
    <n v="5"/>
  </r>
  <r>
    <x v="4"/>
    <x v="1"/>
    <n v="150"/>
    <n v="3000"/>
    <n v="195"/>
    <n v="0"/>
    <n v="0"/>
    <s v="SaidOld"/>
    <x v="1"/>
    <x v="3"/>
    <x v="0"/>
    <x v="0"/>
    <n v="497.01142857142901"/>
    <n v="125.44"/>
    <n v="2"/>
    <n v="7"/>
    <n v="497.01142857142901"/>
    <n v="125.44"/>
    <n v="2"/>
    <n v="7"/>
    <n v="251.25"/>
    <n v="49.3125"/>
    <n v="1"/>
    <n v="4"/>
    <x v="636"/>
    <n v="61.514000000000003"/>
    <n v="61.514000000000003"/>
    <n v="29.768000000000001"/>
    <x v="628"/>
    <x v="625"/>
    <n v="2397"/>
    <n v="788715"/>
    <n v="723"/>
    <s v="1647016327490_TMM"/>
    <n v="594"/>
    <n v="594"/>
    <n v="5"/>
  </r>
  <r>
    <x v="4"/>
    <x v="1"/>
    <n v="150"/>
    <n v="3000"/>
    <n v="196"/>
    <n v="1"/>
    <n v="94"/>
    <s v="SaidOld"/>
    <x v="0"/>
    <x v="1"/>
    <x v="1"/>
    <x v="1"/>
    <n v="54.4914285714286"/>
    <n v="492.04"/>
    <n v="7"/>
    <n v="1"/>
    <n v="497.01142857142901"/>
    <n v="125.44"/>
    <n v="2"/>
    <n v="7"/>
    <n v="295.25"/>
    <n v="84.3125"/>
    <n v="1"/>
    <n v="4"/>
    <x v="637"/>
    <n v="61.514000000000003"/>
    <n v="61.83"/>
    <n v="61.899000000000001"/>
    <x v="629"/>
    <x v="626"/>
    <n v="1563"/>
    <n v="792147"/>
    <n v="723"/>
    <s v="1647016327490_TMM"/>
    <n v="594"/>
    <n v="594"/>
    <n v="5"/>
  </r>
  <r>
    <x v="4"/>
    <x v="1"/>
    <n v="150"/>
    <n v="3000"/>
    <n v="197"/>
    <n v="1"/>
    <n v="95"/>
    <s v="SaidNew"/>
    <x v="1"/>
    <x v="2"/>
    <x v="16"/>
    <x v="3"/>
    <n v="513.01142857142895"/>
    <n v="186.36"/>
    <n v="3"/>
    <n v="7"/>
    <n v="432.09142857142899"/>
    <n v="426.12"/>
    <n v="6"/>
    <n v="6"/>
    <n v="-1"/>
    <n v="-1"/>
    <n v="-1"/>
    <n v="-1"/>
    <x v="0"/>
    <n v="60.252000000000002"/>
    <n v="62.145000000000003"/>
    <n v="-1"/>
    <x v="0"/>
    <x v="0"/>
    <n v="1557"/>
    <n v="794711"/>
    <n v="407"/>
    <s v="1647016327490_TMM"/>
    <n v="594"/>
    <n v="594"/>
    <n v="5"/>
  </r>
  <r>
    <x v="4"/>
    <x v="1"/>
    <n v="150"/>
    <n v="3000"/>
    <n v="198"/>
    <n v="0"/>
    <n v="0"/>
    <s v="SaidNew"/>
    <x v="0"/>
    <x v="0"/>
    <x v="0"/>
    <x v="0"/>
    <n v="425.09142857142899"/>
    <n v="117.44"/>
    <n v="2"/>
    <n v="6"/>
    <n v="425.09142857142899"/>
    <n v="117.44"/>
    <n v="2"/>
    <n v="6"/>
    <n v="-1"/>
    <n v="-1"/>
    <n v="-1"/>
    <n v="-1"/>
    <x v="0"/>
    <n v="62.460999999999999"/>
    <n v="62.460999999999999"/>
    <n v="-1"/>
    <x v="0"/>
    <x v="0"/>
    <n v="1756"/>
    <n v="796971"/>
    <n v="943"/>
    <s v="1647016327490_TMM"/>
    <n v="594"/>
    <n v="594"/>
    <n v="5"/>
  </r>
  <r>
    <x v="4"/>
    <x v="1"/>
    <n v="150"/>
    <n v="3000"/>
    <n v="199"/>
    <n v="0"/>
    <n v="0"/>
    <s v="SaidNew"/>
    <x v="0"/>
    <x v="0"/>
    <x v="0"/>
    <x v="0"/>
    <n v="69.4914285714286"/>
    <n v="341.2"/>
    <n v="5"/>
    <n v="1"/>
    <n v="69.4914285714286"/>
    <n v="341.2"/>
    <n v="5"/>
    <n v="1"/>
    <n v="-1"/>
    <n v="-1"/>
    <n v="-1"/>
    <n v="-1"/>
    <x v="0"/>
    <n v="62.776000000000003"/>
    <n v="62.776000000000003"/>
    <n v="-1"/>
    <x v="0"/>
    <x v="0"/>
    <n v="1655"/>
    <n v="799130"/>
    <n v="674"/>
    <s v="1647016327490_TMM"/>
    <n v="594"/>
    <n v="594"/>
    <n v="5"/>
  </r>
  <r>
    <x v="4"/>
    <x v="1"/>
    <n v="150"/>
    <n v="3000"/>
    <n v="200"/>
    <n v="1"/>
    <n v="96"/>
    <s v="SaidOld"/>
    <x v="0"/>
    <x v="1"/>
    <x v="67"/>
    <x v="6"/>
    <n v="223.331428571429"/>
    <n v="406.12"/>
    <n v="6"/>
    <n v="3"/>
    <n v="357.17142857142898"/>
    <n v="37.520000000000003"/>
    <n v="1"/>
    <n v="5"/>
    <n v="376.25"/>
    <n v="76.3125"/>
    <n v="1"/>
    <n v="5"/>
    <x v="638"/>
    <n v="49.527000000000001"/>
    <n v="63.091000000000001"/>
    <n v="45.576000000000001"/>
    <x v="630"/>
    <x v="627"/>
    <n v="1655"/>
    <n v="802229"/>
    <n v="1964"/>
    <s v="1647016327490_TMM"/>
    <n v="594"/>
    <n v="594"/>
    <n v="5"/>
  </r>
  <r>
    <x v="4"/>
    <x v="1"/>
    <n v="150"/>
    <n v="3000"/>
    <n v="201"/>
    <n v="1"/>
    <n v="97"/>
    <s v="SaidOld"/>
    <x v="0"/>
    <x v="1"/>
    <x v="8"/>
    <x v="5"/>
    <n v="65.4914285714286"/>
    <n v="193.36"/>
    <n v="3"/>
    <n v="1"/>
    <n v="69.4914285714286"/>
    <n v="341.2"/>
    <n v="5"/>
    <n v="1"/>
    <n v="283.25"/>
    <n v="60.3125"/>
    <n v="1"/>
    <n v="4"/>
    <x v="639"/>
    <n v="62.776000000000003"/>
    <n v="63.406999999999996"/>
    <n v="45.06"/>
    <x v="631"/>
    <x v="628"/>
    <n v="1406"/>
    <n v="805499"/>
    <n v="674"/>
    <s v="1647016327490_TMM"/>
    <n v="594"/>
    <n v="594"/>
    <n v="5"/>
  </r>
  <r>
    <x v="4"/>
    <x v="1"/>
    <n v="150"/>
    <n v="3000"/>
    <n v="202"/>
    <n v="1"/>
    <n v="98"/>
    <s v="SaidOld"/>
    <x v="0"/>
    <x v="1"/>
    <x v="15"/>
    <x v="6"/>
    <n v="223.331428571429"/>
    <n v="406.12"/>
    <n v="6"/>
    <n v="3"/>
    <n v="136.41142857142901"/>
    <n v="490.04"/>
    <n v="7"/>
    <n v="2"/>
    <n v="303.25"/>
    <n v="73.3125"/>
    <n v="1"/>
    <n v="4"/>
    <x v="640"/>
    <n v="53.942999999999998"/>
    <n v="63.722000000000001"/>
    <n v="33.033000000000001"/>
    <x v="632"/>
    <x v="629"/>
    <n v="1804"/>
    <n v="809700"/>
    <n v="1708"/>
    <s v="1647016327490_TMM"/>
    <n v="594"/>
    <n v="594"/>
    <n v="5"/>
  </r>
  <r>
    <x v="4"/>
    <x v="1"/>
    <n v="150"/>
    <n v="3000"/>
    <n v="203"/>
    <n v="0"/>
    <n v="0"/>
    <s v="SaidOld"/>
    <x v="1"/>
    <x v="3"/>
    <x v="0"/>
    <x v="0"/>
    <n v="353.17142857142898"/>
    <n v="421.12"/>
    <n v="6"/>
    <n v="5"/>
    <n v="353.17142857142898"/>
    <n v="421.12"/>
    <n v="6"/>
    <n v="5"/>
    <n v="229.25"/>
    <n v="113.3125"/>
    <n v="2"/>
    <n v="3"/>
    <x v="641"/>
    <n v="64.037999999999997"/>
    <n v="64.037999999999997"/>
    <n v="59.493000000000002"/>
    <x v="633"/>
    <x v="630"/>
    <n v="4451"/>
    <n v="816422"/>
    <n v="868"/>
    <s v="1647016327490_TMM"/>
    <n v="594"/>
    <n v="594"/>
    <n v="5"/>
  </r>
  <r>
    <x v="4"/>
    <x v="1"/>
    <n v="150"/>
    <n v="3000"/>
    <n v="204"/>
    <n v="0"/>
    <n v="0"/>
    <s v="SaidNew"/>
    <x v="0"/>
    <x v="0"/>
    <x v="0"/>
    <x v="0"/>
    <n v="439.09142857142899"/>
    <n v="492.04"/>
    <n v="7"/>
    <n v="6"/>
    <n v="439.09142857142899"/>
    <n v="492.04"/>
    <n v="7"/>
    <n v="6"/>
    <n v="-1"/>
    <n v="-1"/>
    <n v="-1"/>
    <n v="-1"/>
    <x v="0"/>
    <n v="64.352999999999994"/>
    <n v="64.352999999999994"/>
    <n v="-1"/>
    <x v="0"/>
    <x v="0"/>
    <n v="1776"/>
    <n v="819200"/>
    <n v="892"/>
    <s v="1647016327490_TMM"/>
    <n v="594"/>
    <n v="594"/>
    <n v="5"/>
  </r>
  <r>
    <x v="4"/>
    <x v="1"/>
    <n v="150"/>
    <n v="3000"/>
    <n v="205"/>
    <n v="0"/>
    <n v="0"/>
    <s v="SaidNew"/>
    <x v="0"/>
    <x v="0"/>
    <x v="0"/>
    <x v="0"/>
    <n v="432.09142857142899"/>
    <n v="54.52"/>
    <n v="1"/>
    <n v="6"/>
    <n v="432.09142857142899"/>
    <n v="54.52"/>
    <n v="1"/>
    <n v="6"/>
    <n v="-1"/>
    <n v="-1"/>
    <n v="-1"/>
    <n v="-1"/>
    <x v="0"/>
    <n v="64.668999999999997"/>
    <n v="64.668999999999997"/>
    <n v="-1"/>
    <x v="0"/>
    <x v="0"/>
    <n v="1678"/>
    <n v="821395"/>
    <n v="2032"/>
    <s v="1647016327490_TMM"/>
    <n v="594"/>
    <n v="594"/>
    <n v="5"/>
  </r>
  <r>
    <x v="4"/>
    <x v="1"/>
    <n v="150"/>
    <n v="3000"/>
    <n v="206"/>
    <n v="0"/>
    <n v="0"/>
    <s v="SaidNew"/>
    <x v="0"/>
    <x v="0"/>
    <x v="0"/>
    <x v="0"/>
    <n v="73.4914285714286"/>
    <n v="280.27999999999997"/>
    <n v="4"/>
    <n v="1"/>
    <n v="73.4914285714286"/>
    <n v="280.27999999999997"/>
    <n v="4"/>
    <n v="1"/>
    <n v="-1"/>
    <n v="-1"/>
    <n v="-1"/>
    <n v="-1"/>
    <x v="0"/>
    <n v="64.983999999999995"/>
    <n v="64.983999999999995"/>
    <n v="-1"/>
    <x v="0"/>
    <x v="0"/>
    <n v="1511"/>
    <n v="823410"/>
    <n v="1649"/>
    <s v="1647016327490_TMM"/>
    <n v="594"/>
    <n v="594"/>
    <n v="5"/>
  </r>
  <r>
    <x v="4"/>
    <x v="1"/>
    <n v="150"/>
    <n v="3000"/>
    <n v="207"/>
    <n v="1"/>
    <n v="99"/>
    <s v="SaidNew"/>
    <x v="1"/>
    <x v="2"/>
    <x v="12"/>
    <x v="2"/>
    <n v="365.17142857142898"/>
    <n v="191.36"/>
    <n v="3"/>
    <n v="5"/>
    <n v="353.17142857142898"/>
    <n v="421.12"/>
    <n v="6"/>
    <n v="5"/>
    <n v="-1"/>
    <n v="-1"/>
    <n v="-1"/>
    <n v="-1"/>
    <x v="0"/>
    <n v="64.037999999999997"/>
    <n v="65.3"/>
    <n v="-1"/>
    <x v="0"/>
    <x v="0"/>
    <n v="1183"/>
    <n v="825100"/>
    <n v="868"/>
    <s v="1647016327490_TMM"/>
    <n v="594"/>
    <n v="594"/>
    <n v="5"/>
  </r>
  <r>
    <x v="4"/>
    <x v="1"/>
    <n v="150"/>
    <n v="3000"/>
    <n v="208"/>
    <n v="0"/>
    <n v="0"/>
    <s v="SaidNew"/>
    <x v="0"/>
    <x v="0"/>
    <x v="0"/>
    <x v="0"/>
    <n v="65.4914285714286"/>
    <n v="193.36"/>
    <n v="3"/>
    <n v="1"/>
    <n v="65.4914285714286"/>
    <n v="193.36"/>
    <n v="3"/>
    <n v="1"/>
    <n v="-1"/>
    <n v="-1"/>
    <n v="-1"/>
    <n v="-1"/>
    <x v="0"/>
    <n v="65.614999999999995"/>
    <n v="65.614999999999995"/>
    <n v="-1"/>
    <x v="0"/>
    <x v="0"/>
    <n v="1816"/>
    <n v="827420"/>
    <n v="694"/>
    <s v="1647016327490_TMM"/>
    <n v="594"/>
    <n v="594"/>
    <n v="5"/>
  </r>
  <r>
    <x v="4"/>
    <x v="1"/>
    <n v="150"/>
    <n v="3000"/>
    <n v="209"/>
    <n v="0"/>
    <n v="0"/>
    <s v="SaidNew"/>
    <x v="0"/>
    <x v="0"/>
    <x v="0"/>
    <x v="0"/>
    <n v="425.09142857142899"/>
    <n v="266.27999999999997"/>
    <n v="4"/>
    <n v="6"/>
    <n v="425.09142857142899"/>
    <n v="266.27999999999997"/>
    <n v="4"/>
    <n v="6"/>
    <n v="-1"/>
    <n v="-1"/>
    <n v="-1"/>
    <n v="-1"/>
    <x v="0"/>
    <n v="65.930999999999997"/>
    <n v="65.930999999999997"/>
    <n v="-1"/>
    <x v="0"/>
    <x v="0"/>
    <n v="1432"/>
    <n v="829355"/>
    <n v="176"/>
    <s v="1647016327490_TMM"/>
    <n v="594"/>
    <n v="594"/>
    <n v="5"/>
  </r>
  <r>
    <x v="4"/>
    <x v="1"/>
    <n v="150"/>
    <n v="3000"/>
    <n v="210"/>
    <n v="1"/>
    <n v="100"/>
    <s v="SaidNew"/>
    <x v="1"/>
    <x v="2"/>
    <x v="81"/>
    <x v="7"/>
    <n v="275.25142857142902"/>
    <n v="266.27999999999997"/>
    <n v="4"/>
    <n v="4"/>
    <n v="369.17142857142898"/>
    <n v="347.2"/>
    <n v="5"/>
    <n v="5"/>
    <n v="-1"/>
    <n v="-1"/>
    <n v="-1"/>
    <n v="-1"/>
    <x v="0"/>
    <n v="44.795000000000002"/>
    <n v="66.245999999999995"/>
    <n v="-1"/>
    <x v="0"/>
    <x v="0"/>
    <n v="3312"/>
    <n v="833170"/>
    <n v="2353"/>
    <s v="1647016327490_TMM"/>
    <n v="594"/>
    <n v="594"/>
    <n v="5"/>
  </r>
  <r>
    <x v="4"/>
    <x v="1"/>
    <n v="150"/>
    <n v="3000"/>
    <n v="211"/>
    <n v="0"/>
    <n v="0"/>
    <s v="SaidNew"/>
    <x v="0"/>
    <x v="0"/>
    <x v="0"/>
    <x v="0"/>
    <n v="513.01142857142895"/>
    <n v="417.12"/>
    <n v="6"/>
    <n v="7"/>
    <n v="513.01142857142895"/>
    <n v="417.12"/>
    <n v="6"/>
    <n v="7"/>
    <n v="-1"/>
    <n v="-1"/>
    <n v="-1"/>
    <n v="-1"/>
    <x v="0"/>
    <n v="66.561999999999998"/>
    <n v="66.561999999999998"/>
    <n v="-1"/>
    <x v="0"/>
    <x v="0"/>
    <n v="1651"/>
    <n v="835331"/>
    <n v="2300"/>
    <s v="1647016327490_TMM"/>
    <n v="594"/>
    <n v="594"/>
    <n v="5"/>
  </r>
  <r>
    <x v="4"/>
    <x v="1"/>
    <n v="150"/>
    <n v="3000"/>
    <n v="212"/>
    <n v="1"/>
    <n v="101"/>
    <s v="SaidNew"/>
    <x v="1"/>
    <x v="2"/>
    <x v="12"/>
    <x v="2"/>
    <n v="443.09142857142899"/>
    <n v="348.2"/>
    <n v="5"/>
    <n v="6"/>
    <n v="65.4914285714286"/>
    <n v="193.36"/>
    <n v="3"/>
    <n v="1"/>
    <n v="-1"/>
    <n v="-1"/>
    <n v="-1"/>
    <n v="-1"/>
    <x v="0"/>
    <n v="65.614999999999995"/>
    <n v="66.876999999999995"/>
    <n v="-1"/>
    <x v="0"/>
    <x v="0"/>
    <n v="2776"/>
    <n v="838612"/>
    <n v="694"/>
    <s v="1647016327490_TMM"/>
    <n v="594"/>
    <n v="594"/>
    <n v="5"/>
  </r>
  <r>
    <x v="4"/>
    <x v="1"/>
    <n v="150"/>
    <n v="3000"/>
    <n v="213"/>
    <n v="0"/>
    <n v="0"/>
    <s v="SaidNew"/>
    <x v="0"/>
    <x v="0"/>
    <x v="0"/>
    <x v="0"/>
    <n v="432.09142857142899"/>
    <n v="54.52"/>
    <n v="1"/>
    <n v="6"/>
    <n v="432.09142857142899"/>
    <n v="54.52"/>
    <n v="1"/>
    <n v="6"/>
    <n v="-1"/>
    <n v="-1"/>
    <n v="-1"/>
    <n v="-1"/>
    <x v="0"/>
    <n v="67.191999999999993"/>
    <n v="67.191999999999993"/>
    <n v="-1"/>
    <x v="0"/>
    <x v="0"/>
    <n v="3591"/>
    <n v="842708"/>
    <n v="1523"/>
    <s v="1647016327490_TMM"/>
    <n v="594"/>
    <n v="594"/>
    <n v="5"/>
  </r>
  <r>
    <x v="4"/>
    <x v="1"/>
    <n v="150"/>
    <n v="3000"/>
    <n v="214"/>
    <n v="0"/>
    <n v="0"/>
    <s v="SaidNew"/>
    <x v="0"/>
    <x v="0"/>
    <x v="0"/>
    <x v="0"/>
    <n v="54.4914285714286"/>
    <n v="492.04"/>
    <n v="7"/>
    <n v="1"/>
    <n v="54.4914285714286"/>
    <n v="492.04"/>
    <n v="7"/>
    <n v="1"/>
    <n v="-1"/>
    <n v="-1"/>
    <n v="-1"/>
    <n v="-1"/>
    <x v="0"/>
    <n v="67.507999999999996"/>
    <n v="67.507999999999996"/>
    <n v="-1"/>
    <x v="0"/>
    <x v="0"/>
    <n v="2270"/>
    <n v="845483"/>
    <n v="2105"/>
    <s v="1647016327490_TMM"/>
    <n v="594"/>
    <n v="594"/>
    <n v="5"/>
  </r>
  <r>
    <x v="4"/>
    <x v="1"/>
    <n v="150"/>
    <n v="3000"/>
    <n v="215"/>
    <n v="1"/>
    <n v="102"/>
    <s v="SaidNew"/>
    <x v="1"/>
    <x v="2"/>
    <x v="12"/>
    <x v="2"/>
    <n v="365.17142857142898"/>
    <n v="125.44"/>
    <n v="2"/>
    <n v="5"/>
    <n v="513.01142857142895"/>
    <n v="417.12"/>
    <n v="6"/>
    <n v="7"/>
    <n v="-1"/>
    <n v="-1"/>
    <n v="-1"/>
    <n v="-1"/>
    <x v="0"/>
    <n v="66.561999999999998"/>
    <n v="67.822999999999993"/>
    <n v="-1"/>
    <x v="0"/>
    <x v="0"/>
    <n v="2495"/>
    <n v="848483"/>
    <n v="2300"/>
    <s v="1647016327490_TMM"/>
    <n v="594"/>
    <n v="594"/>
    <n v="5"/>
  </r>
  <r>
    <x v="4"/>
    <x v="1"/>
    <n v="150"/>
    <n v="3000"/>
    <n v="216"/>
    <n v="0"/>
    <n v="0"/>
    <s v="SaidOld"/>
    <x v="1"/>
    <x v="3"/>
    <x v="0"/>
    <x v="0"/>
    <n v="219.331428571429"/>
    <n v="45.52"/>
    <n v="1"/>
    <n v="3"/>
    <n v="219.331428571429"/>
    <n v="45.52"/>
    <n v="1"/>
    <n v="3"/>
    <n v="589.25"/>
    <n v="188.3125"/>
    <n v="3"/>
    <n v="8"/>
    <x v="642"/>
    <n v="68.138999999999996"/>
    <n v="68.138999999999996"/>
    <n v="40.249000000000002"/>
    <x v="634"/>
    <x v="631"/>
    <n v="1639"/>
    <n v="852532"/>
    <n v="266"/>
    <s v="1647016327490_TMM"/>
    <n v="594"/>
    <n v="594"/>
    <n v="5"/>
  </r>
  <r>
    <x v="4"/>
    <x v="1"/>
    <n v="150"/>
    <n v="3000"/>
    <n v="217"/>
    <n v="1"/>
    <n v="103"/>
    <s v="SaidOld"/>
    <x v="0"/>
    <x v="1"/>
    <x v="6"/>
    <x v="4"/>
    <n v="206.331428571429"/>
    <n v="190.36"/>
    <n v="3"/>
    <n v="3"/>
    <n v="432.09142857142899"/>
    <n v="54.52"/>
    <n v="1"/>
    <n v="6"/>
    <n v="489.25"/>
    <n v="105.3125"/>
    <n v="2"/>
    <n v="7"/>
    <x v="643"/>
    <n v="64.668999999999997"/>
    <n v="68.453999999999994"/>
    <n v="59.837000000000003"/>
    <x v="635"/>
    <x v="632"/>
    <n v="1525"/>
    <n v="855878"/>
    <n v="2032"/>
    <s v="1647016327490_TMM"/>
    <n v="594"/>
    <n v="594"/>
    <n v="5"/>
  </r>
  <r>
    <x v="4"/>
    <x v="1"/>
    <n v="150"/>
    <n v="3000"/>
    <n v="218"/>
    <n v="0"/>
    <n v="0"/>
    <s v="SaidNew"/>
    <x v="0"/>
    <x v="0"/>
    <x v="0"/>
    <x v="0"/>
    <n v="513.01142857142895"/>
    <n v="186.36"/>
    <n v="3"/>
    <n v="7"/>
    <n v="513.01142857142895"/>
    <n v="186.36"/>
    <n v="3"/>
    <n v="7"/>
    <n v="-1"/>
    <n v="-1"/>
    <n v="-1"/>
    <n v="-1"/>
    <x v="0"/>
    <n v="68.77"/>
    <n v="68.77"/>
    <n v="-1"/>
    <x v="0"/>
    <x v="0"/>
    <n v="3306"/>
    <n v="860189"/>
    <n v="2384"/>
    <s v="1647016327490_TMM"/>
    <n v="594"/>
    <n v="594"/>
    <n v="5"/>
  </r>
  <r>
    <x v="4"/>
    <x v="1"/>
    <n v="150"/>
    <n v="3000"/>
    <n v="219"/>
    <n v="1"/>
    <n v="104"/>
    <s v="SaidOld"/>
    <x v="0"/>
    <x v="1"/>
    <x v="80"/>
    <x v="7"/>
    <n v="502.01142857142901"/>
    <n v="258.27999999999997"/>
    <n v="4"/>
    <n v="7"/>
    <n v="144.41142857142901"/>
    <n v="111.44"/>
    <n v="2"/>
    <n v="2"/>
    <n v="382.25"/>
    <n v="85.3125"/>
    <n v="2"/>
    <n v="5"/>
    <x v="644"/>
    <n v="50.158000000000001"/>
    <n v="69.084999999999994"/>
    <n v="29.768000000000001"/>
    <x v="636"/>
    <x v="633"/>
    <n v="1662"/>
    <n v="863622"/>
    <n v="695"/>
    <s v="1647016327490_TMM"/>
    <n v="594"/>
    <n v="594"/>
    <n v="5"/>
  </r>
  <r>
    <x v="4"/>
    <x v="1"/>
    <n v="150"/>
    <n v="3000"/>
    <n v="220"/>
    <n v="0"/>
    <n v="0"/>
    <s v="SaidNew"/>
    <x v="0"/>
    <x v="0"/>
    <x v="0"/>
    <x v="0"/>
    <n v="367.17142857142898"/>
    <n v="271.27999999999997"/>
    <n v="4"/>
    <n v="5"/>
    <n v="367.17142857142898"/>
    <n v="271.27999999999997"/>
    <n v="4"/>
    <n v="5"/>
    <n v="-1"/>
    <n v="-1"/>
    <n v="-1"/>
    <n v="-1"/>
    <x v="0"/>
    <n v="69.400999999999996"/>
    <n v="69.400999999999996"/>
    <n v="-1"/>
    <x v="0"/>
    <x v="0"/>
    <n v="5163"/>
    <n v="869789"/>
    <n v="28"/>
    <s v="1647016327490_TMM"/>
    <n v="594"/>
    <n v="594"/>
    <n v="5"/>
  </r>
  <r>
    <x v="4"/>
    <x v="1"/>
    <n v="150"/>
    <n v="3000"/>
    <n v="221"/>
    <n v="1"/>
    <n v="105"/>
    <s v="SaidNew"/>
    <x v="1"/>
    <x v="2"/>
    <x v="41"/>
    <x v="4"/>
    <n v="429.09142857142899"/>
    <n v="185.36"/>
    <n v="3"/>
    <n v="6"/>
    <n v="439.09142857142899"/>
    <n v="492.04"/>
    <n v="7"/>
    <n v="6"/>
    <n v="-1"/>
    <n v="-1"/>
    <n v="-1"/>
    <n v="-1"/>
    <x v="0"/>
    <n v="64.352999999999994"/>
    <n v="69.715999999999994"/>
    <n v="-1"/>
    <x v="0"/>
    <x v="0"/>
    <n v="5264"/>
    <n v="875558"/>
    <n v="892"/>
    <s v="1647016327490_TMM"/>
    <n v="594"/>
    <n v="594"/>
    <n v="5"/>
  </r>
  <r>
    <x v="4"/>
    <x v="1"/>
    <n v="150"/>
    <n v="3000"/>
    <n v="222"/>
    <n v="0"/>
    <n v="0"/>
    <s v="SaidOld"/>
    <x v="1"/>
    <x v="3"/>
    <x v="0"/>
    <x v="0"/>
    <n v="498.01142857142901"/>
    <n v="500.04"/>
    <n v="7"/>
    <n v="7"/>
    <n v="498.01142857142901"/>
    <n v="500.04"/>
    <n v="7"/>
    <n v="7"/>
    <n v="345.25"/>
    <n v="118.3125"/>
    <n v="2"/>
    <n v="5"/>
    <x v="645"/>
    <n v="70.031999999999996"/>
    <n v="70.031999999999996"/>
    <n v="41.107999999999997"/>
    <x v="637"/>
    <x v="634"/>
    <n v="2112"/>
    <n v="880134"/>
    <n v="1218"/>
    <s v="1647016327490_TMM"/>
    <n v="594"/>
    <n v="594"/>
    <n v="5"/>
  </r>
  <r>
    <x v="4"/>
    <x v="1"/>
    <n v="150"/>
    <n v="3000"/>
    <n v="223"/>
    <n v="1"/>
    <n v="106"/>
    <s v="SaidOld"/>
    <x v="0"/>
    <x v="1"/>
    <x v="2"/>
    <x v="2"/>
    <n v="429.09142857142899"/>
    <n v="185.36"/>
    <n v="3"/>
    <n v="6"/>
    <n v="367.17142857142898"/>
    <n v="271.27999999999997"/>
    <n v="4"/>
    <n v="5"/>
    <n v="371.25"/>
    <n v="55.3125"/>
    <n v="1"/>
    <n v="5"/>
    <x v="646"/>
    <n v="69.400999999999996"/>
    <n v="70.346999999999994"/>
    <n v="51.417999999999999"/>
    <x v="638"/>
    <x v="635"/>
    <n v="1737"/>
    <n v="883443"/>
    <n v="28"/>
    <s v="1647016327490_TMM"/>
    <n v="594"/>
    <n v="594"/>
    <n v="5"/>
  </r>
  <r>
    <x v="4"/>
    <x v="1"/>
    <n v="150"/>
    <n v="3000"/>
    <n v="224"/>
    <n v="1"/>
    <n v="107"/>
    <s v="SaidOld"/>
    <x v="0"/>
    <x v="1"/>
    <x v="16"/>
    <x v="3"/>
    <n v="429.09142857142899"/>
    <n v="185.36"/>
    <n v="3"/>
    <n v="6"/>
    <n v="513.01142857142895"/>
    <n v="186.36"/>
    <n v="3"/>
    <n v="7"/>
    <n v="341.25"/>
    <n v="84.3125"/>
    <n v="1"/>
    <n v="5"/>
    <x v="647"/>
    <n v="68.77"/>
    <n v="70.662000000000006"/>
    <n v="47.122"/>
    <x v="639"/>
    <x v="636"/>
    <n v="1285"/>
    <n v="886661"/>
    <n v="2384"/>
    <s v="1647016327490_TMM"/>
    <n v="594"/>
    <n v="594"/>
    <n v="5"/>
  </r>
  <r>
    <x v="4"/>
    <x v="1"/>
    <n v="150"/>
    <n v="3000"/>
    <n v="225"/>
    <n v="0"/>
    <n v="0"/>
    <s v="SaidNew"/>
    <x v="0"/>
    <x v="0"/>
    <x v="0"/>
    <x v="0"/>
    <n v="214.331428571429"/>
    <n v="342.2"/>
    <n v="5"/>
    <n v="3"/>
    <n v="214.331428571429"/>
    <n v="342.2"/>
    <n v="5"/>
    <n v="3"/>
    <n v="-1"/>
    <n v="-1"/>
    <n v="-1"/>
    <n v="-1"/>
    <x v="0"/>
    <n v="70.977999999999994"/>
    <n v="70.977999999999994"/>
    <n v="-1"/>
    <x v="0"/>
    <x v="0"/>
    <n v="2042"/>
    <n v="889709"/>
    <n v="1101"/>
    <s v="1647016327490_TMM"/>
    <n v="594"/>
    <n v="594"/>
    <n v="5"/>
  </r>
  <r>
    <x v="4"/>
    <x v="1"/>
    <n v="150"/>
    <n v="3000"/>
    <n v="226"/>
    <n v="1"/>
    <n v="108"/>
    <s v="SaidOld"/>
    <x v="0"/>
    <x v="1"/>
    <x v="79"/>
    <x v="6"/>
    <n v="206.331428571429"/>
    <n v="190.36"/>
    <n v="3"/>
    <n v="3"/>
    <n v="443.09142857142899"/>
    <n v="348.2"/>
    <n v="5"/>
    <n v="6"/>
    <n v="473.25"/>
    <n v="65.3125"/>
    <n v="1"/>
    <n v="7"/>
    <x v="648"/>
    <n v="59.936999999999998"/>
    <n v="71.293000000000006"/>
    <n v="45.918999999999997"/>
    <x v="640"/>
    <x v="637"/>
    <n v="2248"/>
    <n v="894385"/>
    <n v="2123"/>
    <s v="1647016327490_TMM"/>
    <n v="594"/>
    <n v="594"/>
    <n v="5"/>
  </r>
  <r>
    <x v="4"/>
    <x v="1"/>
    <n v="150"/>
    <n v="3000"/>
    <n v="227"/>
    <n v="0"/>
    <n v="0"/>
    <s v="SaidOld"/>
    <x v="1"/>
    <x v="3"/>
    <x v="0"/>
    <x v="0"/>
    <n v="509.01142857142901"/>
    <n v="53.52"/>
    <n v="1"/>
    <n v="7"/>
    <n v="509.01142857142901"/>
    <n v="53.52"/>
    <n v="1"/>
    <n v="7"/>
    <n v="328.25"/>
    <n v="20.3125"/>
    <n v="1"/>
    <n v="5"/>
    <x v="649"/>
    <n v="71.608999999999995"/>
    <n v="71.608999999999995"/>
    <n v="26.332000000000001"/>
    <x v="641"/>
    <x v="638"/>
    <n v="2389"/>
    <n v="898558"/>
    <n v="1479"/>
    <s v="1647016327490_TMM"/>
    <n v="594"/>
    <n v="594"/>
    <n v="5"/>
  </r>
  <r>
    <x v="4"/>
    <x v="1"/>
    <n v="150"/>
    <n v="3000"/>
    <n v="228"/>
    <n v="1"/>
    <n v="109"/>
    <s v="SaidNew"/>
    <x v="1"/>
    <x v="2"/>
    <x v="16"/>
    <x v="3"/>
    <n v="219.331428571429"/>
    <n v="45.52"/>
    <n v="1"/>
    <n v="3"/>
    <n v="498.01142857142901"/>
    <n v="500.04"/>
    <n v="7"/>
    <n v="7"/>
    <n v="-1"/>
    <n v="-1"/>
    <n v="-1"/>
    <n v="-1"/>
    <x v="0"/>
    <n v="70.031999999999996"/>
    <n v="71.924000000000007"/>
    <n v="-1"/>
    <x v="0"/>
    <x v="0"/>
    <n v="1968"/>
    <n v="901530"/>
    <n v="1218"/>
    <s v="1647016327490_TMM"/>
    <n v="594"/>
    <n v="594"/>
    <n v="5"/>
  </r>
  <r>
    <x v="4"/>
    <x v="1"/>
    <n v="150"/>
    <n v="3000"/>
    <n v="229"/>
    <n v="1"/>
    <n v="110"/>
    <s v="SaidOld"/>
    <x v="0"/>
    <x v="1"/>
    <x v="12"/>
    <x v="2"/>
    <n v="498.01142857142901"/>
    <n v="500.04"/>
    <n v="7"/>
    <n v="7"/>
    <n v="214.331428571429"/>
    <n v="342.2"/>
    <n v="5"/>
    <n v="3"/>
    <n v="397.25"/>
    <n v="134.3125"/>
    <n v="2"/>
    <n v="6"/>
    <x v="650"/>
    <n v="70.977999999999994"/>
    <n v="72.239999999999995"/>
    <n v="47.293999999999997"/>
    <x v="642"/>
    <x v="639"/>
    <n v="1315"/>
    <n v="904663"/>
    <n v="1101"/>
    <s v="1647016327490_TMM"/>
    <n v="594"/>
    <n v="594"/>
    <n v="5"/>
  </r>
  <r>
    <x v="4"/>
    <x v="1"/>
    <n v="150"/>
    <n v="3000"/>
    <n v="230"/>
    <n v="1"/>
    <n v="111"/>
    <s v="SaidNew"/>
    <x v="1"/>
    <x v="2"/>
    <x v="9"/>
    <x v="4"/>
    <n v="54.4914285714286"/>
    <n v="492.04"/>
    <n v="7"/>
    <n v="1"/>
    <n v="219.331428571429"/>
    <n v="45.52"/>
    <n v="1"/>
    <n v="3"/>
    <n v="-1"/>
    <n v="-1"/>
    <n v="-1"/>
    <n v="-1"/>
    <x v="0"/>
    <n v="68.138999999999996"/>
    <n v="72.555000000000007"/>
    <n v="-1"/>
    <x v="0"/>
    <x v="0"/>
    <n v="1842"/>
    <n v="907510"/>
    <n v="266"/>
    <s v="1647016327490_TMM"/>
    <n v="594"/>
    <n v="594"/>
    <n v="5"/>
  </r>
  <r>
    <x v="4"/>
    <x v="1"/>
    <n v="150"/>
    <n v="3000"/>
    <n v="231"/>
    <n v="0"/>
    <n v="0"/>
    <s v="SaidNew"/>
    <x v="0"/>
    <x v="0"/>
    <x v="0"/>
    <x v="0"/>
    <n v="432.09142857142899"/>
    <n v="54.52"/>
    <n v="1"/>
    <n v="6"/>
    <n v="432.09142857142899"/>
    <n v="54.52"/>
    <n v="1"/>
    <n v="6"/>
    <n v="-1"/>
    <n v="-1"/>
    <n v="-1"/>
    <n v="-1"/>
    <x v="0"/>
    <n v="72.870999999999995"/>
    <n v="72.870999999999995"/>
    <n v="-1"/>
    <x v="0"/>
    <x v="0"/>
    <n v="1766"/>
    <n v="909782"/>
    <n v="1448"/>
    <s v="1647016327490_TMM"/>
    <n v="594"/>
    <n v="594"/>
    <n v="5"/>
  </r>
  <r>
    <x v="4"/>
    <x v="1"/>
    <n v="150"/>
    <n v="3000"/>
    <n v="232"/>
    <n v="0"/>
    <n v="0"/>
    <s v="SaidNew"/>
    <x v="0"/>
    <x v="0"/>
    <x v="0"/>
    <x v="0"/>
    <n v="208.331428571429"/>
    <n v="489.04"/>
    <n v="7"/>
    <n v="3"/>
    <n v="208.331428571429"/>
    <n v="489.04"/>
    <n v="7"/>
    <n v="3"/>
    <n v="-1"/>
    <n v="-1"/>
    <n v="-1"/>
    <n v="-1"/>
    <x v="0"/>
    <n v="73.186000000000007"/>
    <n v="73.186000000000007"/>
    <n v="-1"/>
    <x v="0"/>
    <x v="0"/>
    <n v="1671"/>
    <n v="911956"/>
    <n v="955"/>
    <s v="1647016327490_TMM"/>
    <n v="594"/>
    <n v="594"/>
    <n v="5"/>
  </r>
  <r>
    <x v="4"/>
    <x v="1"/>
    <n v="150"/>
    <n v="3000"/>
    <n v="233"/>
    <n v="0"/>
    <n v="0"/>
    <s v="SaidNew"/>
    <x v="0"/>
    <x v="0"/>
    <x v="0"/>
    <x v="0"/>
    <n v="509.01142857142901"/>
    <n v="53.52"/>
    <n v="1"/>
    <n v="7"/>
    <n v="509.01142857142901"/>
    <n v="53.52"/>
    <n v="1"/>
    <n v="7"/>
    <n v="-1"/>
    <n v="-1"/>
    <n v="-1"/>
    <n v="-1"/>
    <x v="0"/>
    <n v="73.501999999999995"/>
    <n v="73.501999999999995"/>
    <n v="-1"/>
    <x v="0"/>
    <x v="0"/>
    <n v="1499"/>
    <n v="913957"/>
    <n v="1135"/>
    <s v="1647016327490_TMM"/>
    <n v="594"/>
    <n v="594"/>
    <n v="5"/>
  </r>
  <r>
    <x v="4"/>
    <x v="1"/>
    <n v="150"/>
    <n v="3000"/>
    <n v="234"/>
    <n v="1"/>
    <n v="112"/>
    <s v="SaidOld"/>
    <x v="0"/>
    <x v="1"/>
    <x v="2"/>
    <x v="2"/>
    <n v="498.01142857142901"/>
    <n v="500.04"/>
    <n v="7"/>
    <n v="7"/>
    <n v="432.09142857142899"/>
    <n v="54.52"/>
    <n v="1"/>
    <n v="6"/>
    <n v="502.25"/>
    <n v="86.3125"/>
    <n v="2"/>
    <n v="7"/>
    <x v="651"/>
    <n v="72.870999999999995"/>
    <n v="73.816999999999993"/>
    <n v="69.287000000000006"/>
    <x v="508"/>
    <x v="505"/>
    <n v="1911"/>
    <n v="917982"/>
    <n v="1448"/>
    <s v="1647016327490_TMM"/>
    <n v="594"/>
    <n v="594"/>
    <n v="5"/>
  </r>
  <r>
    <x v="4"/>
    <x v="1"/>
    <n v="150"/>
    <n v="3000"/>
    <n v="235"/>
    <n v="1"/>
    <n v="113"/>
    <s v="SaidOld"/>
    <x v="0"/>
    <x v="1"/>
    <x v="30"/>
    <x v="4"/>
    <n v="367.17142857142898"/>
    <n v="271.27999999999997"/>
    <n v="4"/>
    <n v="5"/>
    <n v="54.4914285714286"/>
    <n v="492.04"/>
    <n v="7"/>
    <n v="1"/>
    <n v="347.25"/>
    <n v="18.3125"/>
    <n v="1"/>
    <n v="5"/>
    <x v="652"/>
    <n v="67.507999999999996"/>
    <n v="74.132000000000005"/>
    <n v="65.850999999999999"/>
    <x v="643"/>
    <x v="640"/>
    <n v="3830"/>
    <n v="935541"/>
    <n v="2105"/>
    <s v="1647016327490_TMM"/>
    <n v="594"/>
    <n v="594"/>
    <n v="5"/>
  </r>
  <r>
    <x v="4"/>
    <x v="1"/>
    <n v="150"/>
    <n v="3000"/>
    <n v="236"/>
    <n v="0"/>
    <n v="0"/>
    <s v="SaidNew"/>
    <x v="0"/>
    <x v="0"/>
    <x v="0"/>
    <x v="0"/>
    <n v="141.41142857142901"/>
    <n v="39.520000000000003"/>
    <n v="1"/>
    <n v="2"/>
    <n v="141.41142857142901"/>
    <n v="39.520000000000003"/>
    <n v="1"/>
    <n v="2"/>
    <n v="-1"/>
    <n v="-1"/>
    <n v="-1"/>
    <n v="-1"/>
    <x v="0"/>
    <n v="74.447999999999993"/>
    <n v="74.447999999999993"/>
    <n v="-1"/>
    <x v="0"/>
    <x v="0"/>
    <n v="1809"/>
    <n v="938363"/>
    <n v="1864"/>
    <s v="1647016327490_TMM"/>
    <n v="594"/>
    <n v="594"/>
    <n v="5"/>
  </r>
  <r>
    <x v="4"/>
    <x v="1"/>
    <n v="150"/>
    <n v="3000"/>
    <n v="237"/>
    <n v="0"/>
    <n v="0"/>
    <s v="SaidNew"/>
    <x v="0"/>
    <x v="0"/>
    <x v="0"/>
    <x v="0"/>
    <n v="60.4914285714286"/>
    <n v="117.44"/>
    <n v="2"/>
    <n v="1"/>
    <n v="60.4914285714286"/>
    <n v="117.44"/>
    <n v="2"/>
    <n v="1"/>
    <n v="-1"/>
    <n v="-1"/>
    <n v="-1"/>
    <n v="-1"/>
    <x v="0"/>
    <n v="74.763000000000005"/>
    <n v="74.763000000000005"/>
    <n v="-1"/>
    <x v="0"/>
    <x v="0"/>
    <n v="1470"/>
    <n v="940334"/>
    <n v="709"/>
    <s v="1647016327490_TMM"/>
    <n v="594"/>
    <n v="594"/>
    <n v="5"/>
  </r>
  <r>
    <x v="4"/>
    <x v="1"/>
    <n v="150"/>
    <n v="3000"/>
    <n v="238"/>
    <n v="0"/>
    <n v="0"/>
    <s v="SaidNew"/>
    <x v="0"/>
    <x v="0"/>
    <x v="0"/>
    <x v="0"/>
    <n v="353.17142857142898"/>
    <n v="421.12"/>
    <n v="6"/>
    <n v="5"/>
    <n v="353.17142857142898"/>
    <n v="421.12"/>
    <n v="6"/>
    <n v="5"/>
    <n v="-1"/>
    <n v="-1"/>
    <n v="-1"/>
    <n v="-1"/>
    <x v="0"/>
    <n v="75.078999999999994"/>
    <n v="75.078999999999994"/>
    <n v="-1"/>
    <x v="0"/>
    <x v="0"/>
    <n v="2029"/>
    <n v="942868"/>
    <n v="312"/>
    <s v="1647016327490_TMM"/>
    <n v="594"/>
    <n v="594"/>
    <n v="5"/>
  </r>
  <r>
    <x v="4"/>
    <x v="1"/>
    <n v="150"/>
    <n v="3000"/>
    <n v="239"/>
    <n v="0"/>
    <n v="0"/>
    <s v="SaidNew"/>
    <x v="0"/>
    <x v="0"/>
    <x v="0"/>
    <x v="0"/>
    <n v="502.01142857142901"/>
    <n v="258.27999999999997"/>
    <n v="4"/>
    <n v="7"/>
    <n v="502.01142857142901"/>
    <n v="258.27999999999997"/>
    <n v="4"/>
    <n v="7"/>
    <n v="-1"/>
    <n v="-1"/>
    <n v="-1"/>
    <n v="-1"/>
    <x v="0"/>
    <n v="75.394000000000005"/>
    <n v="75.394000000000005"/>
    <n v="-1"/>
    <x v="0"/>
    <x v="0"/>
    <n v="1520"/>
    <n v="944891"/>
    <n v="1952"/>
    <s v="1647016327490_TMM"/>
    <n v="594"/>
    <n v="594"/>
    <n v="5"/>
  </r>
  <r>
    <x v="4"/>
    <x v="1"/>
    <n v="150"/>
    <n v="3000"/>
    <n v="240"/>
    <n v="1"/>
    <n v="114"/>
    <s v="SaidOld"/>
    <x v="0"/>
    <x v="1"/>
    <x v="3"/>
    <x v="3"/>
    <n v="498.01142857142901"/>
    <n v="500.04"/>
    <n v="7"/>
    <n v="7"/>
    <n v="208.331428571429"/>
    <n v="489.04"/>
    <n v="7"/>
    <n v="3"/>
    <n v="493.25"/>
    <n v="128.3125"/>
    <n v="2"/>
    <n v="7"/>
    <x v="653"/>
    <n v="73.186000000000007"/>
    <n v="75.709999999999994"/>
    <n v="73.239000000000004"/>
    <x v="644"/>
    <x v="641"/>
    <n v="2195"/>
    <n v="949143"/>
    <n v="955"/>
    <s v="1647016327490_TMM"/>
    <n v="594"/>
    <n v="594"/>
    <n v="5"/>
  </r>
  <r>
    <x v="4"/>
    <x v="1"/>
    <n v="150"/>
    <n v="3000"/>
    <n v="241"/>
    <n v="0"/>
    <n v="0"/>
    <s v="SaidOld"/>
    <x v="1"/>
    <x v="3"/>
    <x v="0"/>
    <x v="0"/>
    <n v="213.331428571429"/>
    <n v="258.27999999999997"/>
    <n v="4"/>
    <n v="3"/>
    <n v="213.331428571429"/>
    <n v="258.27999999999997"/>
    <n v="4"/>
    <n v="3"/>
    <n v="467.25"/>
    <n v="93.3125"/>
    <n v="2"/>
    <n v="6"/>
    <x v="654"/>
    <n v="76.025000000000006"/>
    <n v="76.025000000000006"/>
    <n v="70.489999999999995"/>
    <x v="645"/>
    <x v="642"/>
    <n v="1779"/>
    <n v="955287"/>
    <n v="1924"/>
    <s v="1647016327490_TMM"/>
    <n v="594"/>
    <n v="594"/>
    <n v="5"/>
  </r>
  <r>
    <x v="4"/>
    <x v="1"/>
    <n v="150"/>
    <n v="3000"/>
    <n v="242"/>
    <n v="1"/>
    <n v="115"/>
    <s v="SaidOld"/>
    <x v="0"/>
    <x v="1"/>
    <x v="25"/>
    <x v="4"/>
    <n v="60.4914285714286"/>
    <n v="418.12"/>
    <n v="6"/>
    <n v="1"/>
    <n v="509.01142857142901"/>
    <n v="53.52"/>
    <n v="1"/>
    <n v="7"/>
    <n v="412.25"/>
    <n v="6.3125"/>
    <n v="0"/>
    <n v="6"/>
    <x v="655"/>
    <n v="71.608999999999995"/>
    <n v="76.340999999999994"/>
    <n v="41.966999999999999"/>
    <x v="646"/>
    <x v="643"/>
    <n v="1507"/>
    <n v="960238"/>
    <n v="1479"/>
    <s v="1647016327490_TMM"/>
    <n v="594"/>
    <n v="594"/>
    <n v="5"/>
  </r>
  <r>
    <x v="4"/>
    <x v="1"/>
    <n v="150"/>
    <n v="3000"/>
    <n v="243"/>
    <n v="0"/>
    <n v="0"/>
    <s v="SaidNew"/>
    <x v="0"/>
    <x v="0"/>
    <x v="0"/>
    <x v="0"/>
    <n v="365.17142857142898"/>
    <n v="191.36"/>
    <n v="3"/>
    <n v="5"/>
    <n v="365.17142857142898"/>
    <n v="191.36"/>
    <n v="3"/>
    <n v="5"/>
    <n v="-1"/>
    <n v="-1"/>
    <n v="-1"/>
    <n v="-1"/>
    <x v="0"/>
    <n v="76.656000000000006"/>
    <n v="76.656000000000006"/>
    <n v="-1"/>
    <x v="0"/>
    <x v="0"/>
    <n v="1534"/>
    <n v="962780"/>
    <n v="2067"/>
    <s v="1647016327490_TMM"/>
    <n v="594"/>
    <n v="594"/>
    <n v="5"/>
  </r>
  <r>
    <x v="4"/>
    <x v="1"/>
    <n v="150"/>
    <n v="3000"/>
    <n v="244"/>
    <n v="1"/>
    <n v="116"/>
    <s v="SaidOld"/>
    <x v="0"/>
    <x v="1"/>
    <x v="53"/>
    <x v="8"/>
    <n v="425.09142857142899"/>
    <n v="266.27999999999997"/>
    <n v="4"/>
    <n v="6"/>
    <n v="369.17142857142898"/>
    <n v="347.2"/>
    <n v="5"/>
    <n v="5"/>
    <n v="365.25"/>
    <n v="110.3125"/>
    <n v="2"/>
    <n v="5"/>
    <x v="656"/>
    <n v="44.478999999999999"/>
    <n v="76.971999999999994"/>
    <n v="1.9330000000000001"/>
    <x v="647"/>
    <x v="644"/>
    <n v="1555"/>
    <n v="966348"/>
    <n v="1472"/>
    <s v="1647016327490_TMM"/>
    <n v="594"/>
    <n v="594"/>
    <n v="5"/>
  </r>
  <r>
    <x v="4"/>
    <x v="1"/>
    <n v="150"/>
    <n v="3000"/>
    <n v="245"/>
    <n v="1"/>
    <n v="117"/>
    <s v="SaidOld"/>
    <x v="0"/>
    <x v="1"/>
    <x v="43"/>
    <x v="7"/>
    <n v="360.17142857142898"/>
    <n v="480.04"/>
    <n v="7"/>
    <n v="5"/>
    <n v="425.09142857142899"/>
    <n v="117.44"/>
    <n v="2"/>
    <n v="6"/>
    <n v="53.25"/>
    <n v="35.3125"/>
    <n v="1"/>
    <n v="1"/>
    <x v="657"/>
    <n v="62.460999999999999"/>
    <n v="77.287000000000006"/>
    <n v="53.823"/>
    <x v="648"/>
    <x v="645"/>
    <n v="1544"/>
    <n v="969958"/>
    <n v="943"/>
    <s v="1647016327490_TMM"/>
    <n v="594"/>
    <n v="594"/>
    <n v="5"/>
  </r>
  <r>
    <x v="4"/>
    <x v="1"/>
    <n v="150"/>
    <n v="3000"/>
    <n v="246"/>
    <n v="0"/>
    <n v="0"/>
    <s v="SaidNew"/>
    <x v="0"/>
    <x v="0"/>
    <x v="0"/>
    <x v="0"/>
    <n v="206.331428571429"/>
    <n v="190.36"/>
    <n v="3"/>
    <n v="3"/>
    <n v="206.331428571429"/>
    <n v="190.36"/>
    <n v="3"/>
    <n v="3"/>
    <n v="-1"/>
    <n v="-1"/>
    <n v="-1"/>
    <n v="-1"/>
    <x v="0"/>
    <n v="77.602999999999994"/>
    <n v="77.602999999999994"/>
    <n v="-1"/>
    <x v="0"/>
    <x v="0"/>
    <n v="2498"/>
    <n v="973461"/>
    <n v="1801"/>
    <s v="1647016327490_TMM"/>
    <n v="594"/>
    <n v="594"/>
    <n v="5"/>
  </r>
  <r>
    <x v="4"/>
    <x v="1"/>
    <n v="150"/>
    <n v="3000"/>
    <n v="247"/>
    <n v="0"/>
    <n v="0"/>
    <s v="SaidNew"/>
    <x v="0"/>
    <x v="0"/>
    <x v="0"/>
    <x v="0"/>
    <n v="365.17142857142898"/>
    <n v="191.36"/>
    <n v="3"/>
    <n v="5"/>
    <n v="365.17142857142898"/>
    <n v="191.36"/>
    <n v="3"/>
    <n v="5"/>
    <n v="-1"/>
    <n v="-1"/>
    <n v="-1"/>
    <n v="-1"/>
    <x v="0"/>
    <n v="77.918000000000006"/>
    <n v="77.918000000000006"/>
    <n v="-1"/>
    <x v="0"/>
    <x v="0"/>
    <n v="1229"/>
    <n v="975196"/>
    <n v="1402"/>
    <s v="1647016327490_TMM"/>
    <n v="594"/>
    <n v="594"/>
    <n v="5"/>
  </r>
  <r>
    <x v="4"/>
    <x v="1"/>
    <n v="150"/>
    <n v="3000"/>
    <n v="248"/>
    <n v="1"/>
    <n v="118"/>
    <s v="SaidOld"/>
    <x v="0"/>
    <x v="1"/>
    <x v="36"/>
    <x v="6"/>
    <n v="54.4914285714286"/>
    <n v="492.04"/>
    <n v="7"/>
    <n v="1"/>
    <n v="73.4914285714286"/>
    <n v="280.27999999999997"/>
    <n v="4"/>
    <n v="1"/>
    <n v="56.25"/>
    <n v="78.3125"/>
    <n v="1"/>
    <n v="1"/>
    <x v="658"/>
    <n v="64.983999999999995"/>
    <n v="78.233000000000004"/>
    <n v="40.249000000000002"/>
    <x v="649"/>
    <x v="646"/>
    <n v="1888"/>
    <n v="978359"/>
    <n v="1649"/>
    <s v="1647016327490_TMM"/>
    <n v="594"/>
    <n v="594"/>
    <n v="5"/>
  </r>
  <r>
    <x v="4"/>
    <x v="1"/>
    <n v="150"/>
    <n v="3000"/>
    <n v="249"/>
    <n v="1"/>
    <n v="119"/>
    <s v="SaidOld"/>
    <x v="0"/>
    <x v="1"/>
    <x v="77"/>
    <x v="6"/>
    <n v="365.17142857142898"/>
    <n v="125.44"/>
    <n v="2"/>
    <n v="5"/>
    <n v="425.09142857142899"/>
    <n v="266.27999999999997"/>
    <n v="4"/>
    <n v="6"/>
    <n v="248.25"/>
    <n v="80.3125"/>
    <n v="1"/>
    <n v="3"/>
    <x v="659"/>
    <n v="65.930999999999997"/>
    <n v="78.549000000000007"/>
    <n v="45.231999999999999"/>
    <x v="650"/>
    <x v="647"/>
    <n v="1498"/>
    <n v="981663"/>
    <n v="176"/>
    <s v="1647016327490_TMM"/>
    <n v="594"/>
    <n v="594"/>
    <n v="5"/>
  </r>
  <r>
    <x v="4"/>
    <x v="1"/>
    <n v="150"/>
    <n v="3000"/>
    <n v="250"/>
    <n v="0"/>
    <n v="0"/>
    <s v="SaidOld"/>
    <x v="1"/>
    <x v="3"/>
    <x v="0"/>
    <x v="0"/>
    <n v="289.25142857142902"/>
    <n v="406.12"/>
    <n v="6"/>
    <n v="4"/>
    <n v="289.25142857142902"/>
    <n v="406.12"/>
    <n v="6"/>
    <n v="4"/>
    <n v="255.25"/>
    <n v="21.3125"/>
    <n v="1"/>
    <n v="4"/>
    <x v="660"/>
    <n v="78.864000000000004"/>
    <n v="78.864000000000004"/>
    <n v="55.369"/>
    <x v="651"/>
    <x v="648"/>
    <n v="2532"/>
    <n v="986606"/>
    <n v="611"/>
    <s v="1647016327490_TMM"/>
    <n v="594"/>
    <n v="594"/>
    <n v="5"/>
  </r>
  <r>
    <x v="4"/>
    <x v="1"/>
    <n v="150"/>
    <n v="3000"/>
    <n v="251"/>
    <n v="0"/>
    <n v="0"/>
    <s v="SaidNew"/>
    <x v="0"/>
    <x v="0"/>
    <x v="0"/>
    <x v="0"/>
    <n v="357.17142857142898"/>
    <n v="37.520000000000003"/>
    <n v="1"/>
    <n v="5"/>
    <n v="357.17142857142898"/>
    <n v="37.520000000000003"/>
    <n v="1"/>
    <n v="5"/>
    <n v="-1"/>
    <n v="-1"/>
    <n v="-1"/>
    <n v="-1"/>
    <x v="0"/>
    <n v="79.180000000000007"/>
    <n v="79.180000000000007"/>
    <n v="-1"/>
    <x v="0"/>
    <x v="0"/>
    <n v="9659"/>
    <n v="997270"/>
    <n v="1640"/>
    <s v="1647016327490_TMM"/>
    <n v="594"/>
    <n v="594"/>
    <n v="5"/>
  </r>
  <r>
    <x v="4"/>
    <x v="1"/>
    <n v="150"/>
    <n v="3000"/>
    <n v="252"/>
    <n v="1"/>
    <n v="120"/>
    <s v="SaidOld"/>
    <x v="0"/>
    <x v="1"/>
    <x v="25"/>
    <x v="4"/>
    <n v="70.4914285714286"/>
    <n v="47.52"/>
    <n v="1"/>
    <n v="1"/>
    <n v="60.4914285714286"/>
    <n v="117.44"/>
    <n v="2"/>
    <n v="1"/>
    <n v="323.25"/>
    <n v="88.3125"/>
    <n v="2"/>
    <n v="5"/>
    <x v="661"/>
    <n v="74.763000000000005"/>
    <n v="79.495000000000005"/>
    <n v="65.507000000000005"/>
    <x v="652"/>
    <x v="649"/>
    <n v="1751"/>
    <n v="1001216"/>
    <n v="709"/>
    <s v="1647016327490_TMM"/>
    <n v="594"/>
    <n v="594"/>
    <n v="5"/>
  </r>
  <r>
    <x v="4"/>
    <x v="1"/>
    <n v="150"/>
    <n v="3000"/>
    <n v="253"/>
    <n v="0"/>
    <n v="0"/>
    <s v="SaidNew"/>
    <x v="0"/>
    <x v="0"/>
    <x v="0"/>
    <x v="0"/>
    <n v="70.4914285714286"/>
    <n v="47.52"/>
    <n v="1"/>
    <n v="1"/>
    <n v="70.4914285714286"/>
    <n v="47.52"/>
    <n v="1"/>
    <n v="1"/>
    <n v="-1"/>
    <n v="-1"/>
    <n v="-1"/>
    <n v="-1"/>
    <x v="0"/>
    <n v="79.811000000000007"/>
    <n v="79.811000000000007"/>
    <n v="-1"/>
    <x v="0"/>
    <x v="0"/>
    <n v="1961"/>
    <n v="1004182"/>
    <n v="2250"/>
    <s v="1647016327490_TMM"/>
    <n v="594"/>
    <n v="594"/>
    <n v="5"/>
  </r>
  <r>
    <x v="4"/>
    <x v="1"/>
    <n v="150"/>
    <n v="3000"/>
    <n v="254"/>
    <n v="0"/>
    <n v="0"/>
    <s v="SaidNew"/>
    <x v="0"/>
    <x v="0"/>
    <x v="0"/>
    <x v="0"/>
    <n v="365.17142857142898"/>
    <n v="191.36"/>
    <n v="3"/>
    <n v="5"/>
    <n v="365.17142857142898"/>
    <n v="191.36"/>
    <n v="3"/>
    <n v="5"/>
    <n v="-1"/>
    <n v="-1"/>
    <n v="-1"/>
    <n v="-1"/>
    <x v="0"/>
    <n v="80.126000000000005"/>
    <n v="80.126000000000005"/>
    <n v="-1"/>
    <x v="0"/>
    <x v="0"/>
    <n v="2022"/>
    <n v="1006711"/>
    <n v="1076"/>
    <s v="1647016327490_TMM"/>
    <n v="594"/>
    <n v="594"/>
    <n v="5"/>
  </r>
  <r>
    <x v="4"/>
    <x v="1"/>
    <n v="150"/>
    <n v="3000"/>
    <n v="255"/>
    <n v="1"/>
    <n v="121"/>
    <s v="SaidOld"/>
    <x v="0"/>
    <x v="1"/>
    <x v="41"/>
    <x v="4"/>
    <n v="365.17142857142898"/>
    <n v="125.44"/>
    <n v="2"/>
    <n v="5"/>
    <n v="353.17142857142898"/>
    <n v="421.12"/>
    <n v="6"/>
    <n v="5"/>
    <n v="511.25"/>
    <n v="112.3125"/>
    <n v="2"/>
    <n v="7"/>
    <x v="662"/>
    <n v="75.078999999999994"/>
    <n v="80.441999999999993"/>
    <n v="61.210999999999999"/>
    <x v="653"/>
    <x v="650"/>
    <n v="1837"/>
    <n v="1012705"/>
    <n v="312"/>
    <s v="1647016327490_TMM"/>
    <n v="594"/>
    <n v="594"/>
    <n v="5"/>
  </r>
  <r>
    <x v="4"/>
    <x v="1"/>
    <n v="150"/>
    <n v="3000"/>
    <n v="256"/>
    <n v="0"/>
    <n v="0"/>
    <s v="SaidNew"/>
    <x v="0"/>
    <x v="0"/>
    <x v="0"/>
    <x v="0"/>
    <n v="498.01142857142901"/>
    <n v="500.04"/>
    <n v="7"/>
    <n v="7"/>
    <n v="498.01142857142901"/>
    <n v="500.04"/>
    <n v="7"/>
    <n v="7"/>
    <n v="-1"/>
    <n v="-1"/>
    <n v="-1"/>
    <n v="-1"/>
    <x v="0"/>
    <n v="80.757000000000005"/>
    <n v="80.757000000000005"/>
    <n v="-1"/>
    <x v="0"/>
    <x v="0"/>
    <n v="1937"/>
    <n v="1015645"/>
    <n v="816"/>
    <s v="1647016327490_TMM"/>
    <n v="594"/>
    <n v="594"/>
    <n v="5"/>
  </r>
  <r>
    <x v="4"/>
    <x v="1"/>
    <n v="150"/>
    <n v="3000"/>
    <n v="257"/>
    <n v="0"/>
    <n v="0"/>
    <s v="SaidNew"/>
    <x v="0"/>
    <x v="0"/>
    <x v="0"/>
    <x v="0"/>
    <n v="73.4914285714286"/>
    <n v="280.27999999999997"/>
    <n v="4"/>
    <n v="1"/>
    <n v="73.4914285714286"/>
    <n v="280.27999999999997"/>
    <n v="4"/>
    <n v="1"/>
    <n v="-1"/>
    <n v="-1"/>
    <n v="-1"/>
    <n v="-1"/>
    <x v="0"/>
    <n v="81.072999999999993"/>
    <n v="81.072999999999993"/>
    <n v="-1"/>
    <x v="0"/>
    <x v="0"/>
    <n v="1429"/>
    <n v="1017582"/>
    <n v="2075"/>
    <s v="1647016327490_TMM"/>
    <n v="594"/>
    <n v="594"/>
    <n v="5"/>
  </r>
  <r>
    <x v="4"/>
    <x v="1"/>
    <n v="150"/>
    <n v="3000"/>
    <n v="258"/>
    <n v="0"/>
    <n v="0"/>
    <s v="SaidNew"/>
    <x v="0"/>
    <x v="0"/>
    <x v="0"/>
    <x v="0"/>
    <n v="502.01142857142901"/>
    <n v="258.27999999999997"/>
    <n v="4"/>
    <n v="7"/>
    <n v="502.01142857142901"/>
    <n v="258.27999999999997"/>
    <n v="4"/>
    <n v="7"/>
    <n v="-1"/>
    <n v="-1"/>
    <n v="-1"/>
    <n v="-1"/>
    <x v="0"/>
    <n v="81.388000000000005"/>
    <n v="81.388000000000005"/>
    <n v="-1"/>
    <x v="0"/>
    <x v="0"/>
    <n v="1628"/>
    <n v="1019719"/>
    <n v="2337"/>
    <s v="1647016327490_TMM"/>
    <n v="594"/>
    <n v="594"/>
    <n v="5"/>
  </r>
  <r>
    <x v="4"/>
    <x v="1"/>
    <n v="150"/>
    <n v="3000"/>
    <n v="259"/>
    <n v="1"/>
    <n v="122"/>
    <s v="SaidOld"/>
    <x v="0"/>
    <x v="1"/>
    <x v="7"/>
    <x v="4"/>
    <n v="206.331428571429"/>
    <n v="190.36"/>
    <n v="3"/>
    <n v="3"/>
    <n v="213.331428571429"/>
    <n v="258.27999999999997"/>
    <n v="4"/>
    <n v="3"/>
    <n v="336.25"/>
    <n v="85.3125"/>
    <n v="2"/>
    <n v="5"/>
    <x v="663"/>
    <n v="76.025000000000006"/>
    <n v="81.703000000000003"/>
    <n v="55.540999999999997"/>
    <x v="654"/>
    <x v="651"/>
    <n v="1677"/>
    <n v="1022720"/>
    <n v="1924"/>
    <s v="1647016327490_TMM"/>
    <n v="594"/>
    <n v="594"/>
    <n v="5"/>
  </r>
  <r>
    <x v="4"/>
    <x v="1"/>
    <n v="150"/>
    <n v="3000"/>
    <n v="260"/>
    <n v="0"/>
    <n v="0"/>
    <s v="SaidNew"/>
    <x v="0"/>
    <x v="0"/>
    <x v="0"/>
    <x v="0"/>
    <n v="202.331428571429"/>
    <n v="115.44"/>
    <n v="2"/>
    <n v="3"/>
    <n v="202.331428571429"/>
    <n v="115.44"/>
    <n v="2"/>
    <n v="3"/>
    <n v="-1"/>
    <n v="-1"/>
    <n v="-1"/>
    <n v="-1"/>
    <x v="0"/>
    <n v="82.019000000000005"/>
    <n v="82.019000000000005"/>
    <n v="-1"/>
    <x v="0"/>
    <x v="0"/>
    <n v="2305"/>
    <n v="1026030"/>
    <n v="77"/>
    <s v="1647016327490_TMM"/>
    <n v="594"/>
    <n v="594"/>
    <n v="5"/>
  </r>
  <r>
    <x v="4"/>
    <x v="1"/>
    <n v="150"/>
    <n v="3000"/>
    <n v="261"/>
    <n v="0"/>
    <n v="0"/>
    <s v="SaidNew"/>
    <x v="0"/>
    <x v="0"/>
    <x v="0"/>
    <x v="0"/>
    <n v="141.41142857142901"/>
    <n v="39.520000000000003"/>
    <n v="1"/>
    <n v="2"/>
    <n v="141.41142857142901"/>
    <n v="39.520000000000003"/>
    <n v="1"/>
    <n v="2"/>
    <n v="-1"/>
    <n v="-1"/>
    <n v="-1"/>
    <n v="-1"/>
    <x v="0"/>
    <n v="82.334000000000003"/>
    <n v="82.334000000000003"/>
    <n v="-1"/>
    <x v="0"/>
    <x v="0"/>
    <n v="1615"/>
    <n v="1028149"/>
    <n v="1791"/>
    <s v="1647016327490_TMM"/>
    <n v="594"/>
    <n v="594"/>
    <n v="5"/>
  </r>
  <r>
    <x v="4"/>
    <x v="1"/>
    <n v="150"/>
    <n v="3000"/>
    <n v="262"/>
    <n v="1"/>
    <n v="123"/>
    <s v="SaidOld"/>
    <x v="0"/>
    <x v="1"/>
    <x v="8"/>
    <x v="5"/>
    <n v="206.331428571429"/>
    <n v="190.36"/>
    <n v="3"/>
    <n v="3"/>
    <n v="202.331428571429"/>
    <n v="115.44"/>
    <n v="2"/>
    <n v="3"/>
    <n v="371.25"/>
    <n v="23.3125"/>
    <n v="1"/>
    <n v="5"/>
    <x v="664"/>
    <n v="82.019000000000005"/>
    <n v="82.65"/>
    <n v="81.313999999999993"/>
    <x v="655"/>
    <x v="652"/>
    <n v="2240"/>
    <n v="1034035"/>
    <n v="77"/>
    <s v="1647016327490_TMM"/>
    <n v="594"/>
    <n v="594"/>
    <n v="5"/>
  </r>
  <r>
    <x v="4"/>
    <x v="1"/>
    <n v="150"/>
    <n v="3000"/>
    <n v="263"/>
    <n v="1"/>
    <n v="124"/>
    <s v="SaidOld"/>
    <x v="0"/>
    <x v="1"/>
    <x v="28"/>
    <x v="3"/>
    <n v="208.331428571429"/>
    <n v="489.04"/>
    <n v="7"/>
    <n v="3"/>
    <n v="365.17142857142898"/>
    <n v="191.36"/>
    <n v="3"/>
    <n v="5"/>
    <n v="445.25"/>
    <n v="101.3125"/>
    <n v="2"/>
    <n v="6"/>
    <x v="665"/>
    <n v="80.126000000000005"/>
    <n v="82.965000000000003"/>
    <n v="40.076999999999998"/>
    <x v="656"/>
    <x v="653"/>
    <n v="1422"/>
    <n v="1037598"/>
    <n v="1076"/>
    <s v="1647016327490_TMM"/>
    <n v="594"/>
    <n v="594"/>
    <n v="5"/>
  </r>
  <r>
    <x v="4"/>
    <x v="1"/>
    <n v="150"/>
    <n v="3000"/>
    <n v="264"/>
    <n v="0"/>
    <n v="0"/>
    <s v="SaidNew"/>
    <x v="0"/>
    <x v="0"/>
    <x v="0"/>
    <x v="0"/>
    <n v="425.09142857142899"/>
    <n v="266.27999999999997"/>
    <n v="4"/>
    <n v="6"/>
    <n v="425.09142857142899"/>
    <n v="266.27999999999997"/>
    <n v="4"/>
    <n v="6"/>
    <n v="-1"/>
    <n v="-1"/>
    <n v="-1"/>
    <n v="-1"/>
    <x v="0"/>
    <n v="83.281000000000006"/>
    <n v="83.281000000000006"/>
    <n v="-1"/>
    <x v="0"/>
    <x v="0"/>
    <n v="1643"/>
    <n v="1040247"/>
    <n v="2183"/>
    <s v="1647016327490_TMM"/>
    <n v="594"/>
    <n v="594"/>
    <n v="5"/>
  </r>
  <r>
    <x v="4"/>
    <x v="1"/>
    <n v="150"/>
    <n v="3000"/>
    <n v="265"/>
    <n v="1"/>
    <n v="125"/>
    <s v="SaidOld"/>
    <x v="0"/>
    <x v="1"/>
    <x v="95"/>
    <x v="6"/>
    <n v="365.17142857142898"/>
    <n v="125.44"/>
    <n v="2"/>
    <n v="5"/>
    <n v="509.01142857142901"/>
    <n v="53.52"/>
    <n v="1"/>
    <n v="7"/>
    <n v="267.25"/>
    <n v="142.3125"/>
    <n v="2"/>
    <n v="4"/>
    <x v="666"/>
    <n v="73.501999999999995"/>
    <n v="83.596000000000004"/>
    <n v="6.4"/>
    <x v="657"/>
    <x v="654"/>
    <n v="1862"/>
    <n v="1043424"/>
    <n v="1135"/>
    <s v="1647016327490_TMM"/>
    <n v="594"/>
    <n v="594"/>
    <n v="5"/>
  </r>
  <r>
    <x v="4"/>
    <x v="1"/>
    <n v="150"/>
    <n v="3000"/>
    <n v="266"/>
    <n v="1"/>
    <n v="126"/>
    <s v="SaidNew"/>
    <x v="1"/>
    <x v="2"/>
    <x v="3"/>
    <x v="3"/>
    <n v="133.41142857142901"/>
    <n v="201.36"/>
    <n v="3"/>
    <n v="2"/>
    <n v="502.01142857142901"/>
    <n v="258.27999999999997"/>
    <n v="4"/>
    <n v="7"/>
    <n v="-1"/>
    <n v="-1"/>
    <n v="-1"/>
    <n v="-1"/>
    <x v="0"/>
    <n v="81.388000000000005"/>
    <n v="83.912000000000006"/>
    <n v="-1"/>
    <x v="0"/>
    <x v="0"/>
    <n v="9311"/>
    <n v="1053742"/>
    <n v="2337"/>
    <s v="1647016327490_TMM"/>
    <n v="594"/>
    <n v="594"/>
    <n v="5"/>
  </r>
  <r>
    <x v="4"/>
    <x v="1"/>
    <n v="150"/>
    <n v="3000"/>
    <n v="267"/>
    <n v="0"/>
    <n v="0"/>
    <s v="SaidNew"/>
    <x v="0"/>
    <x v="0"/>
    <x v="0"/>
    <x v="0"/>
    <n v="144.41142857142901"/>
    <n v="111.44"/>
    <n v="2"/>
    <n v="2"/>
    <n v="144.41142857142901"/>
    <n v="111.44"/>
    <n v="2"/>
    <n v="2"/>
    <n v="-1"/>
    <n v="-1"/>
    <n v="-1"/>
    <n v="-1"/>
    <x v="0"/>
    <n v="84.227000000000004"/>
    <n v="84.227000000000004"/>
    <n v="-1"/>
    <x v="0"/>
    <x v="0"/>
    <n v="3011"/>
    <n v="1057259"/>
    <n v="60"/>
    <s v="1647016327490_TMM"/>
    <n v="594"/>
    <n v="594"/>
    <n v="5"/>
  </r>
  <r>
    <x v="4"/>
    <x v="1"/>
    <n v="150"/>
    <n v="3000"/>
    <n v="268"/>
    <n v="1"/>
    <n v="127"/>
    <s v="SaidOld"/>
    <x v="0"/>
    <x v="1"/>
    <x v="12"/>
    <x v="2"/>
    <n v="219.331428571429"/>
    <n v="45.52"/>
    <n v="1"/>
    <n v="3"/>
    <n v="425.09142857142899"/>
    <n v="266.27999999999997"/>
    <n v="4"/>
    <n v="6"/>
    <n v="462.25"/>
    <n v="107.3125"/>
    <n v="2"/>
    <n v="6"/>
    <x v="667"/>
    <n v="83.281000000000006"/>
    <n v="84.543000000000006"/>
    <n v="77.706000000000003"/>
    <x v="658"/>
    <x v="655"/>
    <n v="2162"/>
    <n v="1061671"/>
    <n v="2183"/>
    <s v="1647016327490_TMM"/>
    <n v="594"/>
    <n v="594"/>
    <n v="5"/>
  </r>
  <r>
    <x v="4"/>
    <x v="1"/>
    <n v="150"/>
    <n v="3000"/>
    <n v="269"/>
    <n v="1"/>
    <n v="128"/>
    <s v="SaidOld"/>
    <x v="0"/>
    <x v="1"/>
    <x v="24"/>
    <x v="4"/>
    <n v="425.09142857142899"/>
    <n v="266.27999999999997"/>
    <n v="4"/>
    <n v="6"/>
    <n v="498.01142857142901"/>
    <n v="500.04"/>
    <n v="7"/>
    <n v="7"/>
    <n v="448.25"/>
    <n v="57.3125"/>
    <n v="1"/>
    <n v="6"/>
    <x v="668"/>
    <n v="80.757000000000005"/>
    <n v="84.858000000000004"/>
    <n v="82.861000000000004"/>
    <x v="659"/>
    <x v="656"/>
    <n v="2082"/>
    <n v="1066108"/>
    <n v="816"/>
    <s v="1647016327490_TMM"/>
    <n v="594"/>
    <n v="594"/>
    <n v="5"/>
  </r>
  <r>
    <x v="4"/>
    <x v="1"/>
    <n v="150"/>
    <n v="3000"/>
    <n v="270"/>
    <n v="0"/>
    <n v="0"/>
    <s v="SaidNew"/>
    <x v="0"/>
    <x v="0"/>
    <x v="0"/>
    <x v="0"/>
    <n v="357.17142857142898"/>
    <n v="37.520000000000003"/>
    <n v="1"/>
    <n v="5"/>
    <n v="357.17142857142898"/>
    <n v="37.520000000000003"/>
    <n v="1"/>
    <n v="5"/>
    <n v="-1"/>
    <n v="-1"/>
    <n v="-1"/>
    <n v="-1"/>
    <x v="0"/>
    <n v="85.174000000000007"/>
    <n v="85.174000000000007"/>
    <n v="-1"/>
    <x v="0"/>
    <x v="0"/>
    <n v="2104"/>
    <n v="1069214"/>
    <n v="982"/>
    <s v="1647016327490_TMM"/>
    <n v="594"/>
    <n v="594"/>
    <n v="5"/>
  </r>
  <r>
    <x v="4"/>
    <x v="1"/>
    <n v="150"/>
    <n v="3000"/>
    <n v="271"/>
    <n v="0"/>
    <n v="0"/>
    <s v="SaidOld"/>
    <x v="1"/>
    <x v="3"/>
    <x v="0"/>
    <x v="0"/>
    <n v="497.01142857142901"/>
    <n v="125.44"/>
    <n v="2"/>
    <n v="7"/>
    <n v="497.01142857142901"/>
    <n v="125.44"/>
    <n v="2"/>
    <n v="7"/>
    <n v="337.25"/>
    <n v="107.3125"/>
    <n v="2"/>
    <n v="5"/>
    <x v="669"/>
    <n v="85.489000000000004"/>
    <n v="85.489000000000004"/>
    <n v="29.94"/>
    <x v="660"/>
    <x v="657"/>
    <n v="5965"/>
    <n v="1077421"/>
    <n v="101"/>
    <s v="1647016327490_TMM"/>
    <n v="594"/>
    <n v="594"/>
    <n v="5"/>
  </r>
  <r>
    <x v="4"/>
    <x v="1"/>
    <n v="150"/>
    <n v="3000"/>
    <n v="272"/>
    <n v="0"/>
    <n v="0"/>
    <s v="SaidOld"/>
    <x v="1"/>
    <x v="3"/>
    <x v="0"/>
    <x v="0"/>
    <n v="360.17142857142898"/>
    <n v="480.04"/>
    <n v="7"/>
    <n v="5"/>
    <n v="360.17142857142898"/>
    <n v="480.04"/>
    <n v="7"/>
    <n v="5"/>
    <n v="194.25"/>
    <n v="25.3125"/>
    <n v="1"/>
    <n v="3"/>
    <x v="670"/>
    <n v="85.804000000000002"/>
    <n v="85.804000000000002"/>
    <n v="20.832999999999998"/>
    <x v="661"/>
    <x v="658"/>
    <n v="4133"/>
    <n v="1083320"/>
    <n v="1284"/>
    <s v="1647016327490_TMM"/>
    <n v="594"/>
    <n v="594"/>
    <n v="5"/>
  </r>
  <r>
    <x v="4"/>
    <x v="1"/>
    <n v="150"/>
    <n v="3000"/>
    <n v="273"/>
    <n v="1"/>
    <n v="129"/>
    <s v="SaidOld"/>
    <x v="0"/>
    <x v="1"/>
    <x v="16"/>
    <x v="3"/>
    <n v="365.17142857142898"/>
    <n v="191.36"/>
    <n v="3"/>
    <n v="5"/>
    <n v="144.41142857142901"/>
    <n v="111.44"/>
    <n v="2"/>
    <n v="2"/>
    <n v="354.25"/>
    <n v="254.3125"/>
    <n v="4"/>
    <n v="5"/>
    <x v="671"/>
    <n v="84.227000000000004"/>
    <n v="86.12"/>
    <n v="77.191000000000003"/>
    <x v="662"/>
    <x v="659"/>
    <n v="4738"/>
    <n v="1093665"/>
    <n v="60"/>
    <s v="1647016327490_TMM"/>
    <n v="594"/>
    <n v="594"/>
    <n v="5"/>
  </r>
  <r>
    <x v="4"/>
    <x v="1"/>
    <n v="150"/>
    <n v="3000"/>
    <n v="274"/>
    <n v="0"/>
    <n v="0"/>
    <s v="SaidNew"/>
    <x v="0"/>
    <x v="0"/>
    <x v="0"/>
    <x v="0"/>
    <n v="289.25142857142902"/>
    <n v="406.12"/>
    <n v="6"/>
    <n v="4"/>
    <n v="289.25142857142902"/>
    <n v="406.12"/>
    <n v="6"/>
    <n v="4"/>
    <n v="-1"/>
    <n v="-1"/>
    <n v="-1"/>
    <n v="-1"/>
    <x v="0"/>
    <n v="86.435000000000002"/>
    <n v="86.435000000000002"/>
    <n v="-1"/>
    <x v="0"/>
    <x v="0"/>
    <n v="4773"/>
    <n v="1099443"/>
    <n v="1501"/>
    <s v="1647016327490_TMM"/>
    <n v="594"/>
    <n v="594"/>
    <n v="5"/>
  </r>
  <r>
    <x v="4"/>
    <x v="1"/>
    <n v="150"/>
    <n v="3000"/>
    <n v="275"/>
    <n v="1"/>
    <n v="130"/>
    <s v="SaidNew"/>
    <x v="1"/>
    <x v="2"/>
    <x v="100"/>
    <x v="7"/>
    <n v="214.331428571429"/>
    <n v="342.2"/>
    <n v="5"/>
    <n v="3"/>
    <n v="432.09142857142899"/>
    <n v="54.52"/>
    <n v="1"/>
    <n v="6"/>
    <n v="-1"/>
    <n v="-1"/>
    <n v="-1"/>
    <n v="-1"/>
    <x v="0"/>
    <n v="67.191999999999993"/>
    <n v="86.751000000000005"/>
    <n v="-1"/>
    <x v="0"/>
    <x v="0"/>
    <n v="3978"/>
    <n v="1103928"/>
    <n v="1523"/>
    <s v="1647016327490_TMM"/>
    <n v="594"/>
    <n v="594"/>
    <n v="5"/>
  </r>
  <r>
    <x v="4"/>
    <x v="1"/>
    <n v="150"/>
    <n v="3000"/>
    <n v="276"/>
    <n v="0"/>
    <n v="0"/>
    <s v="SaidNew"/>
    <x v="0"/>
    <x v="0"/>
    <x v="0"/>
    <x v="0"/>
    <n v="208.331428571429"/>
    <n v="489.04"/>
    <n v="7"/>
    <n v="3"/>
    <n v="208.331428571429"/>
    <n v="489.04"/>
    <n v="7"/>
    <n v="3"/>
    <n v="-1"/>
    <n v="-1"/>
    <n v="-1"/>
    <n v="-1"/>
    <x v="0"/>
    <n v="87.066000000000003"/>
    <n v="87.066000000000003"/>
    <n v="-1"/>
    <x v="0"/>
    <x v="0"/>
    <n v="1758"/>
    <n v="1106191"/>
    <n v="787"/>
    <s v="1647016327490_TMM"/>
    <n v="594"/>
    <n v="594"/>
    <n v="5"/>
  </r>
  <r>
    <x v="4"/>
    <x v="1"/>
    <n v="150"/>
    <n v="3000"/>
    <n v="277"/>
    <n v="0"/>
    <n v="0"/>
    <s v="SaidNew"/>
    <x v="0"/>
    <x v="0"/>
    <x v="0"/>
    <x v="0"/>
    <n v="503.01142857142901"/>
    <n v="334.2"/>
    <n v="5"/>
    <n v="7"/>
    <n v="503.01142857142901"/>
    <n v="334.2"/>
    <n v="5"/>
    <n v="7"/>
    <n v="-1"/>
    <n v="-1"/>
    <n v="-1"/>
    <n v="-1"/>
    <x v="0"/>
    <n v="87.382000000000005"/>
    <n v="87.382000000000005"/>
    <n v="-1"/>
    <x v="0"/>
    <x v="0"/>
    <n v="5079"/>
    <n v="1111776"/>
    <n v="1968"/>
    <s v="1647016327490_TMM"/>
    <n v="594"/>
    <n v="594"/>
    <n v="5"/>
  </r>
  <r>
    <x v="4"/>
    <x v="1"/>
    <n v="150"/>
    <n v="3000"/>
    <n v="278"/>
    <n v="0"/>
    <n v="0"/>
    <s v="SaidNew"/>
    <x v="0"/>
    <x v="0"/>
    <x v="0"/>
    <x v="0"/>
    <n v="214.331428571429"/>
    <n v="342.2"/>
    <n v="5"/>
    <n v="3"/>
    <n v="214.331428571429"/>
    <n v="342.2"/>
    <n v="5"/>
    <n v="3"/>
    <n v="-1"/>
    <n v="-1"/>
    <n v="-1"/>
    <n v="-1"/>
    <x v="0"/>
    <n v="87.697000000000003"/>
    <n v="87.697000000000003"/>
    <n v="-1"/>
    <x v="0"/>
    <x v="0"/>
    <n v="5497"/>
    <n v="1117777"/>
    <n v="2260"/>
    <s v="1647016327490_TMM"/>
    <n v="594"/>
    <n v="594"/>
    <n v="5"/>
  </r>
  <r>
    <x v="4"/>
    <x v="1"/>
    <n v="150"/>
    <n v="3000"/>
    <n v="279"/>
    <n v="0"/>
    <n v="0"/>
    <s v="SaidNew"/>
    <x v="0"/>
    <x v="0"/>
    <x v="0"/>
    <x v="0"/>
    <n v="357.17142857142898"/>
    <n v="37.520000000000003"/>
    <n v="1"/>
    <n v="5"/>
    <n v="357.17142857142898"/>
    <n v="37.520000000000003"/>
    <n v="1"/>
    <n v="5"/>
    <n v="-1"/>
    <n v="-1"/>
    <n v="-1"/>
    <n v="-1"/>
    <x v="0"/>
    <n v="88.013000000000005"/>
    <n v="88.013000000000005"/>
    <n v="-1"/>
    <x v="0"/>
    <x v="0"/>
    <n v="1695"/>
    <n v="1119977"/>
    <n v="731"/>
    <s v="1647016327490_TMM"/>
    <n v="594"/>
    <n v="594"/>
    <n v="5"/>
  </r>
  <r>
    <x v="4"/>
    <x v="1"/>
    <n v="150"/>
    <n v="3000"/>
    <n v="280"/>
    <n v="1"/>
    <n v="131"/>
    <s v="SaidOld"/>
    <x v="0"/>
    <x v="1"/>
    <x v="1"/>
    <x v="1"/>
    <n v="281.25142857142902"/>
    <n v="502.04"/>
    <n v="7"/>
    <n v="4"/>
    <n v="357.17142857142898"/>
    <n v="37.520000000000003"/>
    <n v="1"/>
    <n v="5"/>
    <n v="500.25"/>
    <n v="21.3125"/>
    <n v="1"/>
    <n v="7"/>
    <x v="672"/>
    <n v="88.013000000000005"/>
    <n v="88.328000000000003"/>
    <n v="88.358999999999995"/>
    <x v="663"/>
    <x v="660"/>
    <n v="2104"/>
    <n v="1124351"/>
    <n v="731"/>
    <s v="1647016327490_TMM"/>
    <n v="594"/>
    <n v="594"/>
    <n v="5"/>
  </r>
  <r>
    <x v="4"/>
    <x v="1"/>
    <n v="150"/>
    <n v="3000"/>
    <n v="281"/>
    <n v="1"/>
    <n v="132"/>
    <s v="SaidNew"/>
    <x v="1"/>
    <x v="2"/>
    <x v="4"/>
    <x v="3"/>
    <n v="293.25142857142902"/>
    <n v="334.2"/>
    <n v="5"/>
    <n v="4"/>
    <n v="289.25142857142902"/>
    <n v="406.12"/>
    <n v="6"/>
    <n v="4"/>
    <n v="-1"/>
    <n v="-1"/>
    <n v="-1"/>
    <n v="-1"/>
    <x v="0"/>
    <n v="86.435000000000002"/>
    <n v="88.644000000000005"/>
    <n v="-1"/>
    <x v="0"/>
    <x v="0"/>
    <n v="1673"/>
    <n v="1127033"/>
    <n v="1501"/>
    <s v="1647016327490_TMM"/>
    <n v="594"/>
    <n v="594"/>
    <n v="5"/>
  </r>
  <r>
    <x v="4"/>
    <x v="1"/>
    <n v="150"/>
    <n v="3000"/>
    <n v="282"/>
    <n v="0"/>
    <n v="0"/>
    <s v="SaidOld"/>
    <x v="1"/>
    <x v="3"/>
    <x v="0"/>
    <x v="0"/>
    <n v="429.09142857142899"/>
    <n v="185.36"/>
    <n v="3"/>
    <n v="6"/>
    <n v="429.09142857142899"/>
    <n v="185.36"/>
    <n v="3"/>
    <n v="6"/>
    <n v="519.25"/>
    <n v="114.3125"/>
    <n v="2"/>
    <n v="7"/>
    <x v="673"/>
    <n v="88.959000000000003"/>
    <n v="88.959000000000003"/>
    <n v="81.313999999999993"/>
    <x v="664"/>
    <x v="661"/>
    <n v="2926"/>
    <n v="1138858"/>
    <n v="238"/>
    <s v="1647016327490_TMM"/>
    <n v="594"/>
    <n v="594"/>
    <n v="5"/>
  </r>
  <r>
    <x v="4"/>
    <x v="1"/>
    <n v="150"/>
    <n v="3000"/>
    <n v="283"/>
    <n v="0"/>
    <n v="0"/>
    <s v="SaidNew"/>
    <x v="0"/>
    <x v="0"/>
    <x v="0"/>
    <x v="0"/>
    <n v="131.41142857142901"/>
    <n v="269.27999999999997"/>
    <n v="4"/>
    <n v="2"/>
    <n v="131.41142857142901"/>
    <n v="269.27999999999997"/>
    <n v="4"/>
    <n v="2"/>
    <n v="-1"/>
    <n v="-1"/>
    <n v="-1"/>
    <n v="-1"/>
    <x v="0"/>
    <n v="89.274000000000001"/>
    <n v="89.274000000000001"/>
    <n v="-1"/>
    <x v="0"/>
    <x v="0"/>
    <n v="11018"/>
    <n v="1150881"/>
    <n v="828"/>
    <s v="1647016327490_TMM"/>
    <n v="594"/>
    <n v="594"/>
    <n v="5"/>
  </r>
  <r>
    <x v="4"/>
    <x v="1"/>
    <n v="150"/>
    <n v="3000"/>
    <n v="284"/>
    <n v="0"/>
    <n v="0"/>
    <s v="SaidNew"/>
    <x v="0"/>
    <x v="0"/>
    <x v="0"/>
    <x v="0"/>
    <n v="275.25142857142902"/>
    <n v="266.27999999999997"/>
    <n v="4"/>
    <n v="4"/>
    <n v="275.25142857142902"/>
    <n v="266.27999999999997"/>
    <n v="4"/>
    <n v="4"/>
    <n v="-1"/>
    <n v="-1"/>
    <n v="-1"/>
    <n v="-1"/>
    <x v="0"/>
    <n v="89.59"/>
    <n v="89.59"/>
    <n v="-1"/>
    <x v="0"/>
    <x v="0"/>
    <n v="2261"/>
    <n v="1153648"/>
    <n v="100"/>
    <s v="1647016327490_TMM"/>
    <n v="594"/>
    <n v="594"/>
    <n v="5"/>
  </r>
  <r>
    <x v="4"/>
    <x v="1"/>
    <n v="150"/>
    <n v="3000"/>
    <n v="285"/>
    <n v="0"/>
    <n v="0"/>
    <s v="SaidOld"/>
    <x v="1"/>
    <x v="3"/>
    <x v="0"/>
    <x v="0"/>
    <n v="141.41142857142901"/>
    <n v="415.12"/>
    <n v="6"/>
    <n v="2"/>
    <n v="141.41142857142901"/>
    <n v="415.12"/>
    <n v="6"/>
    <n v="2"/>
    <n v="529.25"/>
    <n v="66.3125"/>
    <n v="1"/>
    <n v="7"/>
    <x v="674"/>
    <n v="89.905000000000001"/>
    <n v="89.905000000000001"/>
    <n v="52.448"/>
    <x v="665"/>
    <x v="662"/>
    <n v="2349"/>
    <n v="1157546"/>
    <n v="2228"/>
    <s v="1647016327490_TMM"/>
    <n v="594"/>
    <n v="594"/>
    <n v="5"/>
  </r>
  <r>
    <x v="4"/>
    <x v="1"/>
    <n v="150"/>
    <n v="3000"/>
    <n v="286"/>
    <n v="1"/>
    <n v="133"/>
    <s v="SaidOld"/>
    <x v="0"/>
    <x v="1"/>
    <x v="66"/>
    <x v="7"/>
    <n v="202.331428571429"/>
    <n v="115.44"/>
    <n v="2"/>
    <n v="3"/>
    <n v="141.41142857142901"/>
    <n v="39.520000000000003"/>
    <n v="1"/>
    <n v="2"/>
    <n v="380.25"/>
    <n v="33.3125"/>
    <n v="1"/>
    <n v="5"/>
    <x v="675"/>
    <n v="74.447999999999993"/>
    <n v="90.221000000000004"/>
    <n v="64.647999999999996"/>
    <x v="666"/>
    <x v="663"/>
    <n v="7337"/>
    <n v="1167445"/>
    <n v="1864"/>
    <s v="1647016327490_TMM"/>
    <n v="594"/>
    <n v="594"/>
    <n v="5"/>
  </r>
  <r>
    <x v="4"/>
    <x v="1"/>
    <n v="150"/>
    <n v="3000"/>
    <n v="287"/>
    <n v="0"/>
    <n v="0"/>
    <s v="SaidNew"/>
    <x v="0"/>
    <x v="0"/>
    <x v="0"/>
    <x v="0"/>
    <n v="133.41142857142901"/>
    <n v="201.36"/>
    <n v="3"/>
    <n v="2"/>
    <n v="133.41142857142901"/>
    <n v="201.36"/>
    <n v="3"/>
    <n v="2"/>
    <n v="-1"/>
    <n v="-1"/>
    <n v="-1"/>
    <n v="-1"/>
    <x v="0"/>
    <n v="90.536000000000001"/>
    <n v="90.536000000000001"/>
    <n v="-1"/>
    <x v="0"/>
    <x v="0"/>
    <n v="2865"/>
    <n v="1171313"/>
    <n v="881"/>
    <s v="1647016327490_TMM"/>
    <n v="594"/>
    <n v="594"/>
    <n v="5"/>
  </r>
  <r>
    <x v="4"/>
    <x v="1"/>
    <n v="150"/>
    <n v="3000"/>
    <n v="288"/>
    <n v="0"/>
    <n v="0"/>
    <s v="SaidNew"/>
    <x v="0"/>
    <x v="0"/>
    <x v="0"/>
    <x v="0"/>
    <n v="219.331428571429"/>
    <n v="45.52"/>
    <n v="1"/>
    <n v="3"/>
    <n v="219.331428571429"/>
    <n v="45.52"/>
    <n v="1"/>
    <n v="3"/>
    <n v="-1"/>
    <n v="-1"/>
    <n v="-1"/>
    <n v="-1"/>
    <x v="0"/>
    <n v="90.852000000000004"/>
    <n v="90.852000000000004"/>
    <n v="-1"/>
    <x v="0"/>
    <x v="0"/>
    <n v="1432"/>
    <n v="1173250"/>
    <n v="1147"/>
    <s v="1647016327490_TMM"/>
    <n v="594"/>
    <n v="594"/>
    <n v="5"/>
  </r>
  <r>
    <x v="4"/>
    <x v="1"/>
    <n v="150"/>
    <n v="3000"/>
    <n v="289"/>
    <n v="0"/>
    <n v="0"/>
    <s v="SaidNew"/>
    <x v="0"/>
    <x v="0"/>
    <x v="0"/>
    <x v="0"/>
    <n v="509.01142857142901"/>
    <n v="53.52"/>
    <n v="1"/>
    <n v="7"/>
    <n v="509.01142857142901"/>
    <n v="53.52"/>
    <n v="1"/>
    <n v="7"/>
    <n v="-1"/>
    <n v="-1"/>
    <n v="-1"/>
    <n v="-1"/>
    <x v="0"/>
    <n v="91.167000000000002"/>
    <n v="91.167000000000002"/>
    <n v="-1"/>
    <x v="0"/>
    <x v="0"/>
    <n v="2224"/>
    <n v="1175978"/>
    <n v="27"/>
    <s v="1647016327490_TMM"/>
    <n v="594"/>
    <n v="594"/>
    <n v="5"/>
  </r>
  <r>
    <x v="4"/>
    <x v="1"/>
    <n v="150"/>
    <n v="3000"/>
    <n v="290"/>
    <n v="0"/>
    <n v="0"/>
    <s v="SaidNew"/>
    <x v="0"/>
    <x v="0"/>
    <x v="0"/>
    <x v="0"/>
    <n v="131.41142857142901"/>
    <n v="269.27999999999997"/>
    <n v="4"/>
    <n v="2"/>
    <n v="131.41142857142901"/>
    <n v="269.27999999999997"/>
    <n v="4"/>
    <n v="2"/>
    <n v="-1"/>
    <n v="-1"/>
    <n v="-1"/>
    <n v="-1"/>
    <x v="0"/>
    <n v="91.483000000000004"/>
    <n v="91.483000000000004"/>
    <n v="-1"/>
    <x v="0"/>
    <x v="0"/>
    <n v="1339"/>
    <n v="1177825"/>
    <n v="435"/>
    <s v="1647016327490_TMM"/>
    <n v="594"/>
    <n v="594"/>
    <n v="5"/>
  </r>
  <r>
    <x v="4"/>
    <x v="1"/>
    <n v="150"/>
    <n v="3000"/>
    <n v="291"/>
    <n v="0"/>
    <n v="0"/>
    <s v="SaidNew"/>
    <x v="0"/>
    <x v="0"/>
    <x v="0"/>
    <x v="0"/>
    <n v="502.01142857142901"/>
    <n v="258.27999999999997"/>
    <n v="4"/>
    <n v="7"/>
    <n v="502.01142857142901"/>
    <n v="258.27999999999997"/>
    <n v="4"/>
    <n v="7"/>
    <n v="-1"/>
    <n v="-1"/>
    <n v="-1"/>
    <n v="-1"/>
    <x v="0"/>
    <n v="91.798000000000002"/>
    <n v="91.798000000000002"/>
    <n v="-1"/>
    <x v="0"/>
    <x v="0"/>
    <n v="1566"/>
    <n v="1179896"/>
    <n v="2344"/>
    <s v="1647016327490_TMM"/>
    <n v="594"/>
    <n v="594"/>
    <n v="5"/>
  </r>
  <r>
    <x v="4"/>
    <x v="1"/>
    <n v="150"/>
    <n v="3000"/>
    <n v="292"/>
    <n v="1"/>
    <n v="134"/>
    <s v="SaidNew"/>
    <x v="1"/>
    <x v="2"/>
    <x v="116"/>
    <x v="6"/>
    <n v="213.331428571429"/>
    <n v="258.27999999999997"/>
    <n v="4"/>
    <n v="3"/>
    <n v="357.17142857142898"/>
    <n v="37.520000000000003"/>
    <n v="1"/>
    <n v="5"/>
    <n v="-1"/>
    <n v="-1"/>
    <n v="-1"/>
    <n v="-1"/>
    <x v="0"/>
    <n v="79.180000000000007"/>
    <n v="92.114000000000004"/>
    <n v="-1"/>
    <x v="0"/>
    <x v="0"/>
    <n v="1429"/>
    <n v="1181833"/>
    <n v="1640"/>
    <s v="1647016327490_TMM"/>
    <n v="594"/>
    <n v="594"/>
    <n v="5"/>
  </r>
  <r>
    <x v="4"/>
    <x v="1"/>
    <n v="150"/>
    <n v="3000"/>
    <n v="293"/>
    <n v="0"/>
    <n v="0"/>
    <s v="SaidNew"/>
    <x v="0"/>
    <x v="0"/>
    <x v="0"/>
    <x v="0"/>
    <n v="208.331428571429"/>
    <n v="489.04"/>
    <n v="7"/>
    <n v="3"/>
    <n v="208.331428571429"/>
    <n v="489.04"/>
    <n v="7"/>
    <n v="3"/>
    <n v="-1"/>
    <n v="-1"/>
    <n v="-1"/>
    <n v="-1"/>
    <x v="0"/>
    <n v="92.429000000000002"/>
    <n v="92.429000000000002"/>
    <n v="-1"/>
    <x v="0"/>
    <x v="0"/>
    <n v="1757"/>
    <n v="1184097"/>
    <n v="1418"/>
    <s v="1647016327490_TMM"/>
    <n v="594"/>
    <n v="594"/>
    <n v="5"/>
  </r>
  <r>
    <x v="4"/>
    <x v="1"/>
    <n v="150"/>
    <n v="3000"/>
    <n v="294"/>
    <n v="1"/>
    <n v="135"/>
    <s v="SaidOld"/>
    <x v="0"/>
    <x v="1"/>
    <x v="4"/>
    <x v="3"/>
    <n v="365.17142857142898"/>
    <n v="125.44"/>
    <n v="2"/>
    <n v="5"/>
    <n v="133.41142857142901"/>
    <n v="201.36"/>
    <n v="3"/>
    <n v="2"/>
    <n v="496.25"/>
    <n v="114.3125"/>
    <n v="2"/>
    <n v="7"/>
    <x v="676"/>
    <n v="90.536000000000001"/>
    <n v="92.744"/>
    <n v="79.768000000000001"/>
    <x v="667"/>
    <x v="664"/>
    <n v="1469"/>
    <n v="1186846"/>
    <n v="881"/>
    <s v="1647016327490_TMM"/>
    <n v="594"/>
    <n v="594"/>
    <n v="5"/>
  </r>
  <r>
    <x v="4"/>
    <x v="1"/>
    <n v="150"/>
    <n v="3000"/>
    <n v="295"/>
    <n v="1"/>
    <n v="136"/>
    <s v="SaidNew"/>
    <x v="1"/>
    <x v="2"/>
    <x v="45"/>
    <x v="7"/>
    <n v="497.01142857142901"/>
    <n v="125.44"/>
    <n v="2"/>
    <n v="7"/>
    <n v="365.17142857142898"/>
    <n v="191.36"/>
    <n v="3"/>
    <n v="5"/>
    <n v="-1"/>
    <n v="-1"/>
    <n v="-1"/>
    <n v="-1"/>
    <x v="0"/>
    <n v="76.656000000000006"/>
    <n v="93.06"/>
    <n v="-1"/>
    <x v="0"/>
    <x v="0"/>
    <n v="1901"/>
    <n v="1189754"/>
    <n v="2067"/>
    <s v="1647016327490_TMM"/>
    <n v="594"/>
    <n v="594"/>
    <n v="5"/>
  </r>
  <r>
    <x v="4"/>
    <x v="1"/>
    <n v="150"/>
    <n v="3000"/>
    <n v="296"/>
    <n v="1"/>
    <n v="137"/>
    <s v="SaidOld"/>
    <x v="0"/>
    <x v="1"/>
    <x v="54"/>
    <x v="6"/>
    <n v="69.4914285714286"/>
    <n v="341.2"/>
    <n v="5"/>
    <n v="1"/>
    <n v="73.4914285714286"/>
    <n v="280.27999999999997"/>
    <n v="4"/>
    <n v="1"/>
    <n v="429.25"/>
    <n v="128.3125"/>
    <n v="2"/>
    <n v="6"/>
    <x v="677"/>
    <n v="81.072999999999993"/>
    <n v="93.375"/>
    <n v="41.451999999999998"/>
    <x v="668"/>
    <x v="665"/>
    <n v="1421"/>
    <n v="1192321"/>
    <n v="2075"/>
    <s v="1647016327490_TMM"/>
    <n v="594"/>
    <n v="594"/>
    <n v="5"/>
  </r>
  <r>
    <x v="4"/>
    <x v="1"/>
    <n v="150"/>
    <n v="3000"/>
    <n v="297"/>
    <n v="1"/>
    <n v="138"/>
    <s v="SaidOld"/>
    <x v="0"/>
    <x v="1"/>
    <x v="3"/>
    <x v="3"/>
    <n v="443.09142857142899"/>
    <n v="348.2"/>
    <n v="5"/>
    <n v="6"/>
    <n v="509.01142857142901"/>
    <n v="53.52"/>
    <n v="1"/>
    <n v="7"/>
    <n v="397.25"/>
    <n v="77.3125"/>
    <n v="1"/>
    <n v="6"/>
    <x v="678"/>
    <n v="91.167000000000002"/>
    <n v="93.691000000000003"/>
    <n v="91.451999999999998"/>
    <x v="669"/>
    <x v="666"/>
    <n v="1348"/>
    <n v="1195801"/>
    <n v="27"/>
    <s v="1647016327490_TMM"/>
    <n v="594"/>
    <n v="594"/>
    <n v="5"/>
  </r>
  <r>
    <x v="4"/>
    <x v="1"/>
    <n v="150"/>
    <n v="3000"/>
    <n v="298"/>
    <n v="1"/>
    <n v="139"/>
    <s v="SaidOld"/>
    <x v="0"/>
    <x v="1"/>
    <x v="35"/>
    <x v="4"/>
    <n v="73.4914285714286"/>
    <n v="280.27999999999997"/>
    <n v="4"/>
    <n v="1"/>
    <n v="214.331428571429"/>
    <n v="342.2"/>
    <n v="5"/>
    <n v="3"/>
    <n v="350.25"/>
    <n v="35.3125"/>
    <n v="1"/>
    <n v="5"/>
    <x v="679"/>
    <n v="87.697000000000003"/>
    <n v="94.006"/>
    <n v="73.066999999999993"/>
    <x v="670"/>
    <x v="667"/>
    <n v="7497"/>
    <n v="1205649"/>
    <n v="2260"/>
    <s v="1647016327490_TMM"/>
    <n v="594"/>
    <n v="594"/>
    <n v="5"/>
  </r>
  <r>
    <x v="4"/>
    <x v="1"/>
    <n v="150"/>
    <n v="3000"/>
    <n v="299"/>
    <n v="1"/>
    <n v="140"/>
    <s v="SaidOld"/>
    <x v="0"/>
    <x v="1"/>
    <x v="25"/>
    <x v="4"/>
    <n v="60.4914285714286"/>
    <n v="117.44"/>
    <n v="2"/>
    <n v="1"/>
    <n v="275.25142857142902"/>
    <n v="266.27999999999997"/>
    <n v="4"/>
    <n v="4"/>
    <n v="479.25"/>
    <n v="58.3125"/>
    <n v="1"/>
    <n v="7"/>
    <x v="680"/>
    <n v="89.59"/>
    <n v="94.322000000000003"/>
    <n v="76.674999999999997"/>
    <x v="671"/>
    <x v="668"/>
    <n v="1581"/>
    <n v="1208769"/>
    <n v="100"/>
    <s v="1647016327490_TMM"/>
    <n v="594"/>
    <n v="594"/>
    <n v="5"/>
  </r>
  <r>
    <x v="4"/>
    <x v="1"/>
    <n v="150"/>
    <n v="3000"/>
    <n v="300"/>
    <n v="1"/>
    <n v="141"/>
    <s v="SaidOld"/>
    <x v="0"/>
    <x v="1"/>
    <x v="83"/>
    <x v="6"/>
    <n v="202.331428571429"/>
    <n v="115.44"/>
    <n v="2"/>
    <n v="3"/>
    <n v="357.17142857142898"/>
    <n v="37.520000000000003"/>
    <n v="1"/>
    <n v="5"/>
    <n v="481.25"/>
    <n v="65.3125"/>
    <n v="1"/>
    <n v="7"/>
    <x v="681"/>
    <n v="85.174000000000007"/>
    <n v="94.637"/>
    <n v="76.331999999999994"/>
    <x v="672"/>
    <x v="669"/>
    <n v="1949"/>
    <n v="1213077"/>
    <n v="982"/>
    <s v="1647016327490_TMM"/>
    <n v="594"/>
    <n v="594"/>
    <n v="5"/>
  </r>
  <r>
    <x v="4"/>
    <x v="1"/>
    <n v="150"/>
    <n v="3000"/>
    <n v="301"/>
    <n v="1"/>
    <n v="142"/>
    <s v="SaidOld"/>
    <x v="0"/>
    <x v="1"/>
    <x v="83"/>
    <x v="6"/>
    <n v="206.331428571429"/>
    <n v="190.36"/>
    <n v="3"/>
    <n v="3"/>
    <n v="497.01142857142901"/>
    <n v="125.44"/>
    <n v="2"/>
    <n v="7"/>
    <n v="224.25"/>
    <n v="185.3125"/>
    <n v="3"/>
    <n v="3"/>
    <x v="682"/>
    <n v="85.489000000000004"/>
    <n v="94.953000000000003"/>
    <n v="72.38"/>
    <x v="673"/>
    <x v="670"/>
    <n v="3312"/>
    <n v="1223175"/>
    <n v="101"/>
    <s v="1647016327490_TMM"/>
    <n v="594"/>
    <n v="594"/>
    <n v="5"/>
  </r>
  <r>
    <x v="4"/>
    <x v="1"/>
    <n v="150"/>
    <n v="3000"/>
    <n v="302"/>
    <n v="0"/>
    <n v="0"/>
    <s v="SaidOld"/>
    <x v="1"/>
    <x v="3"/>
    <x v="0"/>
    <x v="0"/>
    <n v="425.09142857142899"/>
    <n v="117.44"/>
    <n v="2"/>
    <n v="6"/>
    <n v="425.09142857142899"/>
    <n v="117.44"/>
    <n v="2"/>
    <n v="6"/>
    <n v="474.25"/>
    <n v="151.3125"/>
    <n v="2"/>
    <n v="7"/>
    <x v="683"/>
    <n v="95.268000000000001"/>
    <n v="95.268000000000001"/>
    <n v="81.143000000000001"/>
    <x v="674"/>
    <x v="671"/>
    <n v="4011"/>
    <n v="1229206"/>
    <n v="821"/>
    <s v="1647016327490_TMM"/>
    <n v="594"/>
    <n v="594"/>
    <n v="5"/>
  </r>
  <r>
    <x v="4"/>
    <x v="1"/>
    <n v="150"/>
    <n v="3000"/>
    <n v="303"/>
    <n v="1"/>
    <n v="143"/>
    <s v="SaidOld"/>
    <x v="0"/>
    <x v="1"/>
    <x v="66"/>
    <x v="7"/>
    <n v="365.17142857142898"/>
    <n v="125.44"/>
    <n v="2"/>
    <n v="5"/>
    <n v="70.4914285714286"/>
    <n v="47.52"/>
    <n v="1"/>
    <n v="1"/>
    <n v="329.25"/>
    <n v="118.3125"/>
    <n v="2"/>
    <n v="5"/>
    <x v="684"/>
    <n v="79.811000000000007"/>
    <n v="95.584000000000003"/>
    <n v="51.588999999999999"/>
    <x v="675"/>
    <x v="672"/>
    <n v="2387"/>
    <n v="1233393"/>
    <n v="2250"/>
    <s v="1647016327490_TMM"/>
    <n v="594"/>
    <n v="594"/>
    <n v="5"/>
  </r>
  <r>
    <x v="4"/>
    <x v="1"/>
    <n v="150"/>
    <n v="3000"/>
    <n v="304"/>
    <n v="0"/>
    <n v="0"/>
    <s v="SaidNew"/>
    <x v="0"/>
    <x v="0"/>
    <x v="0"/>
    <x v="0"/>
    <n v="502.01142857142901"/>
    <n v="258.27999999999997"/>
    <n v="4"/>
    <n v="7"/>
    <n v="502.01142857142901"/>
    <n v="258.27999999999997"/>
    <n v="4"/>
    <n v="7"/>
    <n v="-1"/>
    <n v="-1"/>
    <n v="-1"/>
    <n v="-1"/>
    <x v="0"/>
    <n v="95.899000000000001"/>
    <n v="95.899000000000001"/>
    <n v="-1"/>
    <x v="0"/>
    <x v="0"/>
    <n v="2310"/>
    <n v="1236707"/>
    <n v="1560"/>
    <s v="1647016327490_TMM"/>
    <n v="594"/>
    <n v="594"/>
    <n v="5"/>
  </r>
  <r>
    <x v="4"/>
    <x v="1"/>
    <n v="150"/>
    <n v="3000"/>
    <n v="305"/>
    <n v="0"/>
    <n v="0"/>
    <s v="SaidNew"/>
    <x v="0"/>
    <x v="0"/>
    <x v="0"/>
    <x v="0"/>
    <n v="369.17142857142898"/>
    <n v="347.2"/>
    <n v="5"/>
    <n v="5"/>
    <n v="369.17142857142898"/>
    <n v="347.2"/>
    <n v="5"/>
    <n v="5"/>
    <n v="-1"/>
    <n v="-1"/>
    <n v="-1"/>
    <n v="-1"/>
    <x v="0"/>
    <n v="96.215000000000003"/>
    <n v="96.215000000000003"/>
    <n v="-1"/>
    <x v="0"/>
    <x v="0"/>
    <n v="1754"/>
    <n v="1238968"/>
    <n v="1117"/>
    <s v="1647016327490_TMM"/>
    <n v="594"/>
    <n v="594"/>
    <n v="5"/>
  </r>
  <r>
    <x v="4"/>
    <x v="1"/>
    <n v="150"/>
    <n v="3000"/>
    <n v="306"/>
    <n v="1"/>
    <n v="144"/>
    <s v="SaidOld"/>
    <x v="0"/>
    <x v="1"/>
    <x v="24"/>
    <x v="4"/>
    <n v="65.4914285714286"/>
    <n v="193.36"/>
    <n v="3"/>
    <n v="1"/>
    <n v="208.331428571429"/>
    <n v="489.04"/>
    <n v="7"/>
    <n v="3"/>
    <n v="440.25"/>
    <n v="156.3125"/>
    <n v="2"/>
    <n v="6"/>
    <x v="685"/>
    <n v="92.429000000000002"/>
    <n v="96.53"/>
    <n v="81.486000000000004"/>
    <x v="676"/>
    <x v="673"/>
    <n v="1912"/>
    <n v="1242340"/>
    <n v="1418"/>
    <s v="1647016327490_TMM"/>
    <n v="594"/>
    <n v="594"/>
    <n v="5"/>
  </r>
  <r>
    <x v="4"/>
    <x v="1"/>
    <n v="150"/>
    <n v="3000"/>
    <n v="307"/>
    <n v="0"/>
    <n v="0"/>
    <s v="SaidNew"/>
    <x v="0"/>
    <x v="0"/>
    <x v="0"/>
    <x v="0"/>
    <n v="60.4914285714286"/>
    <n v="418.12"/>
    <n v="6"/>
    <n v="1"/>
    <n v="60.4914285714286"/>
    <n v="418.12"/>
    <n v="6"/>
    <n v="1"/>
    <n v="-1"/>
    <n v="-1"/>
    <n v="-1"/>
    <n v="-1"/>
    <x v="0"/>
    <n v="96.844999999999999"/>
    <n v="96.844999999999999"/>
    <n v="-1"/>
    <x v="0"/>
    <x v="0"/>
    <n v="1554"/>
    <n v="1244897"/>
    <n v="430"/>
    <s v="1647016327490_TMM"/>
    <n v="594"/>
    <n v="594"/>
    <n v="5"/>
  </r>
  <r>
    <x v="4"/>
    <x v="1"/>
    <n v="150"/>
    <n v="3000"/>
    <n v="308"/>
    <n v="0"/>
    <n v="0"/>
    <s v="SaidNew"/>
    <x v="0"/>
    <x v="0"/>
    <x v="0"/>
    <x v="0"/>
    <n v="365.17142857142898"/>
    <n v="191.36"/>
    <n v="3"/>
    <n v="5"/>
    <n v="365.17142857142898"/>
    <n v="191.36"/>
    <n v="3"/>
    <n v="5"/>
    <n v="-1"/>
    <n v="-1"/>
    <n v="-1"/>
    <n v="-1"/>
    <x v="0"/>
    <n v="97.161000000000001"/>
    <n v="97.161000000000001"/>
    <n v="-1"/>
    <x v="0"/>
    <x v="0"/>
    <n v="1553"/>
    <n v="1246954"/>
    <n v="1880"/>
    <s v="1647016327490_TMM"/>
    <n v="594"/>
    <n v="594"/>
    <n v="5"/>
  </r>
  <r>
    <x v="4"/>
    <x v="1"/>
    <n v="150"/>
    <n v="3000"/>
    <n v="309"/>
    <n v="0"/>
    <n v="0"/>
    <s v="SaidNew"/>
    <x v="0"/>
    <x v="0"/>
    <x v="0"/>
    <x v="0"/>
    <n v="133.41142857142901"/>
    <n v="201.36"/>
    <n v="3"/>
    <n v="2"/>
    <n v="133.41142857142901"/>
    <n v="201.36"/>
    <n v="3"/>
    <n v="2"/>
    <n v="-1"/>
    <n v="-1"/>
    <n v="-1"/>
    <n v="-1"/>
    <x v="0"/>
    <n v="97.475999999999999"/>
    <n v="97.475999999999999"/>
    <n v="-1"/>
    <x v="0"/>
    <x v="0"/>
    <n v="1503"/>
    <n v="1248961"/>
    <n v="708"/>
    <s v="1647016327490_TMM"/>
    <n v="594"/>
    <n v="594"/>
    <n v="5"/>
  </r>
  <r>
    <x v="4"/>
    <x v="1"/>
    <n v="150"/>
    <n v="3000"/>
    <n v="310"/>
    <n v="1"/>
    <n v="145"/>
    <s v="SaidNew"/>
    <x v="1"/>
    <x v="2"/>
    <x v="37"/>
    <x v="6"/>
    <n v="214.331428571429"/>
    <n v="342.2"/>
    <n v="5"/>
    <n v="3"/>
    <n v="429.09142857142899"/>
    <n v="185.36"/>
    <n v="3"/>
    <n v="6"/>
    <n v="-1"/>
    <n v="-1"/>
    <n v="-1"/>
    <n v="-1"/>
    <x v="0"/>
    <n v="88.959000000000003"/>
    <n v="97.792000000000002"/>
    <n v="-1"/>
    <x v="0"/>
    <x v="0"/>
    <n v="1527"/>
    <n v="1250993"/>
    <n v="238"/>
    <s v="1647016327490_TMM"/>
    <n v="594"/>
    <n v="594"/>
    <n v="5"/>
  </r>
  <r>
    <x v="4"/>
    <x v="1"/>
    <n v="150"/>
    <n v="3000"/>
    <n v="311"/>
    <n v="0"/>
    <n v="0"/>
    <s v="SaidOld"/>
    <x v="1"/>
    <x v="3"/>
    <x v="0"/>
    <x v="0"/>
    <n v="439.09142857142899"/>
    <n v="492.04"/>
    <n v="7"/>
    <n v="6"/>
    <n v="439.09142857142899"/>
    <n v="492.04"/>
    <n v="7"/>
    <n v="6"/>
    <n v="426.25"/>
    <n v="101.3125"/>
    <n v="2"/>
    <n v="6"/>
    <x v="686"/>
    <n v="98.106999999999999"/>
    <n v="98.106999999999999"/>
    <n v="91.796000000000006"/>
    <x v="677"/>
    <x v="674"/>
    <n v="6112"/>
    <n v="1263731"/>
    <n v="830"/>
    <s v="1647016327490_TMM"/>
    <n v="594"/>
    <n v="594"/>
    <n v="5"/>
  </r>
  <r>
    <x v="4"/>
    <x v="1"/>
    <n v="150"/>
    <n v="3000"/>
    <n v="312"/>
    <n v="1"/>
    <n v="146"/>
    <s v="SaidNew"/>
    <x v="1"/>
    <x v="2"/>
    <x v="10"/>
    <x v="4"/>
    <n v="223.331428571429"/>
    <n v="406.12"/>
    <n v="6"/>
    <n v="3"/>
    <n v="131.41142857142901"/>
    <n v="269.27999999999997"/>
    <n v="4"/>
    <n v="2"/>
    <n v="-1"/>
    <n v="-1"/>
    <n v="-1"/>
    <n v="-1"/>
    <x v="0"/>
    <n v="91.483000000000004"/>
    <n v="98.423000000000002"/>
    <n v="-1"/>
    <x v="0"/>
    <x v="0"/>
    <n v="1949"/>
    <n v="1266682"/>
    <n v="435"/>
    <s v="1647016327490_TMM"/>
    <n v="594"/>
    <n v="594"/>
    <n v="5"/>
  </r>
  <r>
    <x v="4"/>
    <x v="1"/>
    <n v="150"/>
    <n v="3000"/>
    <n v="313"/>
    <n v="0"/>
    <n v="0"/>
    <s v="SaidOld"/>
    <x v="1"/>
    <x v="3"/>
    <x v="0"/>
    <x v="0"/>
    <n v="432.09142857142899"/>
    <n v="54.52"/>
    <n v="1"/>
    <n v="6"/>
    <n v="432.09142857142899"/>
    <n v="54.52"/>
    <n v="1"/>
    <n v="6"/>
    <n v="526.25"/>
    <n v="113.3125"/>
    <n v="2"/>
    <n v="7"/>
    <x v="687"/>
    <n v="98.738"/>
    <n v="98.738"/>
    <n v="80.799000000000007"/>
    <x v="678"/>
    <x v="675"/>
    <n v="5623"/>
    <n v="1274898"/>
    <n v="1468"/>
    <s v="1647016327490_TMM"/>
    <n v="594"/>
    <n v="594"/>
    <n v="5"/>
  </r>
  <r>
    <x v="4"/>
    <x v="1"/>
    <n v="150"/>
    <n v="3000"/>
    <n v="314"/>
    <n v="1"/>
    <n v="147"/>
    <s v="SaidOld"/>
    <x v="0"/>
    <x v="1"/>
    <x v="6"/>
    <x v="4"/>
    <n v="357.17142857142898"/>
    <n v="37.520000000000003"/>
    <n v="1"/>
    <n v="5"/>
    <n v="425.09142857142899"/>
    <n v="117.44"/>
    <n v="2"/>
    <n v="6"/>
    <n v="373.25"/>
    <n v="22.3125"/>
    <n v="1"/>
    <n v="5"/>
    <x v="688"/>
    <n v="95.268000000000001"/>
    <n v="99.054000000000002"/>
    <n v="74.097999999999999"/>
    <x v="679"/>
    <x v="676"/>
    <n v="3266"/>
    <n v="1282746"/>
    <n v="821"/>
    <s v="1647016327490_TMM"/>
    <n v="594"/>
    <n v="594"/>
    <n v="5"/>
  </r>
  <r>
    <x v="4"/>
    <x v="1"/>
    <n v="150"/>
    <n v="3000"/>
    <n v="315"/>
    <n v="1"/>
    <n v="148"/>
    <s v="SaidNew"/>
    <x v="1"/>
    <x v="2"/>
    <x v="95"/>
    <x v="6"/>
    <n v="141.41142857142901"/>
    <n v="415.12"/>
    <n v="6"/>
    <n v="2"/>
    <n v="131.41142857142901"/>
    <n v="269.27999999999997"/>
    <n v="4"/>
    <n v="2"/>
    <n v="-1"/>
    <n v="-1"/>
    <n v="-1"/>
    <n v="-1"/>
    <x v="0"/>
    <n v="89.274000000000001"/>
    <n v="99.369"/>
    <n v="-1"/>
    <x v="0"/>
    <x v="0"/>
    <n v="1659"/>
    <n v="1285410"/>
    <n v="828"/>
    <s v="1647016327490_TMM"/>
    <n v="594"/>
    <n v="594"/>
    <n v="5"/>
  </r>
  <r>
    <x v="4"/>
    <x v="1"/>
    <n v="150"/>
    <n v="3000"/>
    <n v="316"/>
    <n v="1"/>
    <n v="149"/>
    <s v="SaidNew"/>
    <x v="1"/>
    <x v="2"/>
    <x v="54"/>
    <x v="6"/>
    <n v="432.09142857142899"/>
    <n v="426.12"/>
    <n v="6"/>
    <n v="6"/>
    <n v="503.01142857142901"/>
    <n v="334.2"/>
    <n v="5"/>
    <n v="7"/>
    <n v="-1"/>
    <n v="-1"/>
    <n v="-1"/>
    <n v="-1"/>
    <x v="0"/>
    <n v="87.382000000000005"/>
    <n v="99.685000000000002"/>
    <n v="-1"/>
    <x v="0"/>
    <x v="0"/>
    <n v="1374"/>
    <n v="1287290"/>
    <n v="1968"/>
    <s v="1647016327490_TMM"/>
    <n v="594"/>
    <n v="594"/>
    <n v="5"/>
  </r>
  <r>
    <x v="4"/>
    <x v="1"/>
    <n v="150"/>
    <n v="3000"/>
    <n v="317"/>
    <n v="1"/>
    <n v="150"/>
    <s v="SaidNew"/>
    <x v="1"/>
    <x v="2"/>
    <x v="119"/>
    <x v="8"/>
    <n v="223.331428571429"/>
    <n v="406.12"/>
    <n v="6"/>
    <n v="3"/>
    <n v="502.01142857142901"/>
    <n v="258.27999999999997"/>
    <n v="4"/>
    <n v="7"/>
    <n v="-1"/>
    <n v="-1"/>
    <n v="-1"/>
    <n v="-1"/>
    <x v="0"/>
    <n v="59.305999999999997"/>
    <n v="100"/>
    <n v="-1"/>
    <x v="0"/>
    <x v="0"/>
    <n v="1812"/>
    <n v="1289608"/>
    <n v="2050"/>
    <s v="1647016327490_TMM"/>
    <n v="594"/>
    <n v="594"/>
    <n v="5"/>
  </r>
  <r>
    <x v="5"/>
    <x v="0"/>
    <n v="150"/>
    <n v="3000"/>
    <n v="1"/>
    <n v="0"/>
    <n v="0"/>
    <s v="SaidNew"/>
    <x v="0"/>
    <x v="0"/>
    <x v="0"/>
    <x v="0"/>
    <n v="588.13523809523804"/>
    <n v="260.386666666667"/>
    <n v="3"/>
    <n v="6"/>
    <n v="588.13523809523804"/>
    <n v="260.386666666667"/>
    <n v="3"/>
    <n v="6"/>
    <n v="-1"/>
    <n v="-1"/>
    <n v="-1"/>
    <n v="-1"/>
    <x v="0"/>
    <n v="7.1429999999999998"/>
    <n v="7.1429999999999998"/>
    <n v="-1"/>
    <x v="0"/>
    <x v="0"/>
    <n v="1638"/>
    <n v="1640"/>
    <n v="1406"/>
    <s v="1647016567778_TMM"/>
    <n v="813"/>
    <n v="813"/>
    <n v="6"/>
  </r>
  <r>
    <x v="5"/>
    <x v="0"/>
    <n v="150"/>
    <n v="3000"/>
    <n v="2"/>
    <n v="0"/>
    <n v="0"/>
    <s v="SaidNew"/>
    <x v="0"/>
    <x v="0"/>
    <x v="0"/>
    <x v="0"/>
    <n v="598.13523809523804"/>
    <n v="482.73333333333301"/>
    <n v="5"/>
    <n v="6"/>
    <n v="598.13523809523804"/>
    <n v="482.73333333333301"/>
    <n v="5"/>
    <n v="6"/>
    <n v="-1"/>
    <n v="-1"/>
    <n v="-1"/>
    <n v="-1"/>
    <x v="0"/>
    <n v="14.286"/>
    <n v="14.286"/>
    <n v="-1"/>
    <x v="0"/>
    <x v="0"/>
    <n v="1870"/>
    <n v="4024"/>
    <n v="226"/>
    <s v="1647016567778_TMM"/>
    <n v="813"/>
    <n v="813"/>
    <n v="6"/>
  </r>
  <r>
    <x v="5"/>
    <x v="0"/>
    <n v="150"/>
    <n v="3000"/>
    <n v="3"/>
    <n v="0"/>
    <n v="0"/>
    <s v="SaidNew"/>
    <x v="0"/>
    <x v="0"/>
    <x v="0"/>
    <x v="0"/>
    <n v="279.615238095238"/>
    <n v="270.386666666667"/>
    <n v="3"/>
    <n v="3"/>
    <n v="279.615238095238"/>
    <n v="270.386666666667"/>
    <n v="3"/>
    <n v="3"/>
    <n v="-1"/>
    <n v="-1"/>
    <n v="-1"/>
    <n v="-1"/>
    <x v="0"/>
    <n v="21.428999999999998"/>
    <n v="21.428999999999998"/>
    <n v="-1"/>
    <x v="0"/>
    <x v="0"/>
    <n v="1312"/>
    <n v="5848"/>
    <n v="1630"/>
    <s v="1647016567778_TMM"/>
    <n v="813"/>
    <n v="813"/>
    <n v="6"/>
  </r>
  <r>
    <x v="5"/>
    <x v="0"/>
    <n v="150"/>
    <n v="3000"/>
    <n v="4"/>
    <n v="0"/>
    <n v="0"/>
    <s v="SaidNew"/>
    <x v="0"/>
    <x v="0"/>
    <x v="0"/>
    <x v="0"/>
    <n v="193.44190476190499"/>
    <n v="371.56"/>
    <n v="4"/>
    <n v="2"/>
    <n v="193.44190476190499"/>
    <n v="371.56"/>
    <n v="4"/>
    <n v="2"/>
    <n v="-1"/>
    <n v="-1"/>
    <n v="-1"/>
    <n v="-1"/>
    <x v="0"/>
    <n v="28.571000000000002"/>
    <n v="28.571000000000002"/>
    <n v="-1"/>
    <x v="0"/>
    <x v="0"/>
    <n v="2867"/>
    <n v="9216"/>
    <n v="1000"/>
    <s v="1647016567778_TMM"/>
    <n v="813"/>
    <n v="813"/>
    <n v="6"/>
  </r>
  <r>
    <x v="5"/>
    <x v="0"/>
    <n v="150"/>
    <n v="3000"/>
    <n v="5"/>
    <n v="0"/>
    <n v="0"/>
    <s v="SaidNew"/>
    <x v="0"/>
    <x v="0"/>
    <x v="0"/>
    <x v="0"/>
    <n v="196.44190476190499"/>
    <n v="459.73333333333301"/>
    <n v="5"/>
    <n v="2"/>
    <n v="196.44190476190499"/>
    <n v="459.73333333333301"/>
    <n v="5"/>
    <n v="2"/>
    <n v="-1"/>
    <n v="-1"/>
    <n v="-1"/>
    <n v="-1"/>
    <x v="0"/>
    <n v="35.713999999999999"/>
    <n v="35.713999999999999"/>
    <n v="-1"/>
    <x v="0"/>
    <x v="0"/>
    <n v="1017"/>
    <n v="10744"/>
    <n v="478"/>
    <s v="1647016567778_TMM"/>
    <n v="813"/>
    <n v="813"/>
    <n v="6"/>
  </r>
  <r>
    <x v="5"/>
    <x v="0"/>
    <n v="150"/>
    <n v="3000"/>
    <n v="6"/>
    <n v="1"/>
    <n v="1"/>
    <s v="SaidOld"/>
    <x v="0"/>
    <x v="1"/>
    <x v="1"/>
    <x v="1"/>
    <n v="303.615238095238"/>
    <n v="167.213333333333"/>
    <n v="2"/>
    <n v="3"/>
    <n v="196.44190476190499"/>
    <n v="459.73333333333301"/>
    <n v="5"/>
    <n v="2"/>
    <n v="324.09375"/>
    <n v="180.34375"/>
    <n v="2"/>
    <n v="3"/>
    <x v="689"/>
    <n v="35.713999999999999"/>
    <n v="42.856999999999999"/>
    <n v="41.554000000000002"/>
    <x v="680"/>
    <x v="677"/>
    <n v="1655"/>
    <n v="14577"/>
    <n v="478"/>
    <s v="1647016567778_TMM"/>
    <n v="813"/>
    <n v="813"/>
    <n v="6"/>
  </r>
  <r>
    <x v="5"/>
    <x v="0"/>
    <n v="150"/>
    <n v="3000"/>
    <n v="7"/>
    <n v="0"/>
    <n v="0"/>
    <s v="SaidNew"/>
    <x v="0"/>
    <x v="0"/>
    <x v="0"/>
    <x v="0"/>
    <n v="485.96190476190498"/>
    <n v="580.90666666666698"/>
    <n v="6"/>
    <n v="5"/>
    <n v="485.96190476190498"/>
    <n v="580.90666666666698"/>
    <n v="6"/>
    <n v="5"/>
    <n v="-1"/>
    <n v="-1"/>
    <n v="-1"/>
    <n v="-1"/>
    <x v="0"/>
    <n v="50"/>
    <n v="50"/>
    <n v="-1"/>
    <x v="0"/>
    <x v="0"/>
    <n v="3527"/>
    <n v="19112"/>
    <n v="1865"/>
    <s v="1647016567778_TMM"/>
    <n v="813"/>
    <n v="813"/>
    <n v="6"/>
  </r>
  <r>
    <x v="5"/>
    <x v="0"/>
    <n v="150"/>
    <n v="3000"/>
    <n v="8"/>
    <n v="1"/>
    <n v="2"/>
    <s v="SaidNew"/>
    <x v="1"/>
    <x v="2"/>
    <x v="4"/>
    <x v="3"/>
    <n v="685.30857142857099"/>
    <n v="478.73333333333301"/>
    <n v="5"/>
    <n v="7"/>
    <n v="588.13523809523804"/>
    <n v="260.386666666667"/>
    <n v="3"/>
    <n v="6"/>
    <n v="-1"/>
    <n v="-1"/>
    <n v="-1"/>
    <n v="-1"/>
    <x v="0"/>
    <n v="7.1429999999999998"/>
    <n v="57.143000000000001"/>
    <n v="-1"/>
    <x v="0"/>
    <x v="0"/>
    <n v="1136"/>
    <n v="20760"/>
    <n v="1406"/>
    <s v="1647016567778_TMM"/>
    <n v="813"/>
    <n v="813"/>
    <n v="6"/>
  </r>
  <r>
    <x v="5"/>
    <x v="0"/>
    <n v="150"/>
    <n v="3000"/>
    <n v="9"/>
    <n v="0"/>
    <n v="0"/>
    <s v="SaidNew"/>
    <x v="0"/>
    <x v="0"/>
    <x v="0"/>
    <x v="0"/>
    <n v="279.615238095238"/>
    <n v="270.386666666667"/>
    <n v="3"/>
    <n v="3"/>
    <n v="279.615238095238"/>
    <n v="270.386666666667"/>
    <n v="3"/>
    <n v="3"/>
    <n v="-1"/>
    <n v="-1"/>
    <n v="-1"/>
    <n v="-1"/>
    <x v="0"/>
    <n v="64.286000000000001"/>
    <n v="64.286000000000001"/>
    <n v="-1"/>
    <x v="0"/>
    <x v="0"/>
    <n v="1726"/>
    <n v="22992"/>
    <n v="443"/>
    <s v="1647016567778_TMM"/>
    <n v="813"/>
    <n v="813"/>
    <n v="6"/>
  </r>
  <r>
    <x v="5"/>
    <x v="0"/>
    <n v="150"/>
    <n v="3000"/>
    <n v="10"/>
    <n v="0"/>
    <n v="0"/>
    <s v="SaidNew"/>
    <x v="0"/>
    <x v="0"/>
    <x v="0"/>
    <x v="0"/>
    <n v="485.96190476190498"/>
    <n v="580.90666666666698"/>
    <n v="6"/>
    <n v="5"/>
    <n v="485.96190476190498"/>
    <n v="580.90666666666698"/>
    <n v="6"/>
    <n v="5"/>
    <n v="-1"/>
    <n v="-1"/>
    <n v="-1"/>
    <n v="-1"/>
    <x v="0"/>
    <n v="71.429000000000002"/>
    <n v="71.429000000000002"/>
    <n v="-1"/>
    <x v="0"/>
    <x v="0"/>
    <n v="1318"/>
    <n v="24824"/>
    <n v="1055"/>
    <s v="1647016567778_TMM"/>
    <n v="813"/>
    <n v="813"/>
    <n v="6"/>
  </r>
  <r>
    <x v="5"/>
    <x v="0"/>
    <n v="150"/>
    <n v="3000"/>
    <n v="11"/>
    <n v="1"/>
    <n v="3"/>
    <s v="SaidOld"/>
    <x v="0"/>
    <x v="1"/>
    <x v="8"/>
    <x v="5"/>
    <n v="293.615238095238"/>
    <n v="668.08"/>
    <n v="7"/>
    <n v="3"/>
    <n v="279.615238095238"/>
    <n v="270.386666666667"/>
    <n v="3"/>
    <n v="3"/>
    <n v="274.09375"/>
    <n v="678.34375"/>
    <n v="7"/>
    <n v="3"/>
    <x v="690"/>
    <n v="64.286000000000001"/>
    <n v="78.570999999999998"/>
    <n v="71.040000000000006"/>
    <x v="681"/>
    <x v="678"/>
    <n v="1837"/>
    <n v="29137"/>
    <n v="443"/>
    <s v="1647016567778_TMM"/>
    <n v="813"/>
    <n v="813"/>
    <n v="6"/>
  </r>
  <r>
    <x v="5"/>
    <x v="0"/>
    <n v="150"/>
    <n v="3000"/>
    <n v="12"/>
    <n v="1"/>
    <n v="4"/>
    <s v="SaidOld"/>
    <x v="0"/>
    <x v="1"/>
    <x v="3"/>
    <x v="3"/>
    <n v="379.788571428571"/>
    <n v="476.73333333333301"/>
    <n v="5"/>
    <n v="4"/>
    <n v="193.44190476190499"/>
    <n v="371.56"/>
    <n v="4"/>
    <n v="2"/>
    <n v="382.09375"/>
    <n v="462.34375"/>
    <n v="5"/>
    <n v="4"/>
    <x v="691"/>
    <n v="28.571000000000002"/>
    <n v="85.713999999999999"/>
    <n v="61.503999999999998"/>
    <x v="682"/>
    <x v="679"/>
    <n v="3093"/>
    <n v="35649"/>
    <n v="1000"/>
    <s v="1647016567778_TMM"/>
    <n v="813"/>
    <n v="813"/>
    <n v="6"/>
  </r>
  <r>
    <x v="5"/>
    <x v="0"/>
    <n v="150"/>
    <n v="3000"/>
    <n v="13"/>
    <n v="0"/>
    <n v="0"/>
    <s v="SaidNew"/>
    <x v="0"/>
    <x v="0"/>
    <x v="0"/>
    <x v="0"/>
    <n v="481.96190476190498"/>
    <n v="353.56"/>
    <n v="4"/>
    <n v="5"/>
    <n v="481.96190476190498"/>
    <n v="353.56"/>
    <n v="4"/>
    <n v="5"/>
    <n v="-1"/>
    <n v="-1"/>
    <n v="-1"/>
    <n v="-1"/>
    <x v="0"/>
    <n v="92.856999999999999"/>
    <n v="92.856999999999999"/>
    <n v="-1"/>
    <x v="0"/>
    <x v="0"/>
    <n v="1710"/>
    <n v="38360"/>
    <n v="473"/>
    <s v="1647016567778_TMM"/>
    <n v="813"/>
    <n v="813"/>
    <n v="6"/>
  </r>
  <r>
    <x v="5"/>
    <x v="0"/>
    <n v="150"/>
    <n v="3000"/>
    <n v="14"/>
    <n v="1"/>
    <n v="5"/>
    <s v="SaidOld"/>
    <x v="0"/>
    <x v="1"/>
    <x v="19"/>
    <x v="3"/>
    <n v="304.615238095238"/>
    <n v="480.73333333333301"/>
    <n v="5"/>
    <n v="3"/>
    <n v="279.615238095238"/>
    <n v="270.386666666667"/>
    <n v="3"/>
    <n v="3"/>
    <n v="297.09375"/>
    <n v="482.34375"/>
    <n v="5"/>
    <n v="3"/>
    <x v="692"/>
    <n v="21.428999999999998"/>
    <n v="100"/>
    <n v="35.405999999999999"/>
    <x v="683"/>
    <x v="680"/>
    <n v="1991"/>
    <n v="41969"/>
    <n v="1630"/>
    <s v="1647016567778_TMM"/>
    <n v="813"/>
    <n v="813"/>
    <n v="6"/>
  </r>
  <r>
    <x v="5"/>
    <x v="1"/>
    <n v="150"/>
    <n v="3000"/>
    <n v="1"/>
    <n v="0"/>
    <n v="0"/>
    <s v="SaidNew"/>
    <x v="0"/>
    <x v="0"/>
    <x v="0"/>
    <x v="0"/>
    <n v="181.44190476190499"/>
    <n v="564.90666666666698"/>
    <n v="6"/>
    <n v="2"/>
    <n v="181.44190476190499"/>
    <n v="564.90666666666698"/>
    <n v="6"/>
    <n v="2"/>
    <n v="-1"/>
    <n v="-1"/>
    <n v="-1"/>
    <n v="-1"/>
    <x v="0"/>
    <n v="0.29799999999999999"/>
    <n v="0.29799999999999999"/>
    <n v="-1"/>
    <x v="0"/>
    <x v="0"/>
    <n v="1574"/>
    <n v="46776"/>
    <n v="359"/>
    <s v="1647016567778_TMM"/>
    <n v="813"/>
    <n v="813"/>
    <n v="6"/>
  </r>
  <r>
    <x v="5"/>
    <x v="1"/>
    <n v="150"/>
    <n v="3000"/>
    <n v="2"/>
    <n v="0"/>
    <n v="0"/>
    <s v="SaidNew"/>
    <x v="0"/>
    <x v="0"/>
    <x v="0"/>
    <x v="0"/>
    <n v="402.788571428571"/>
    <n v="70.040000000000006"/>
    <n v="1"/>
    <n v="4"/>
    <n v="402.788571428571"/>
    <n v="70.040000000000006"/>
    <n v="1"/>
    <n v="4"/>
    <n v="-1"/>
    <n v="-1"/>
    <n v="-1"/>
    <n v="-1"/>
    <x v="0"/>
    <n v="0.59499999999999997"/>
    <n v="0.59499999999999997"/>
    <n v="-1"/>
    <x v="0"/>
    <x v="0"/>
    <n v="1291"/>
    <n v="48577"/>
    <n v="1730"/>
    <s v="1647016567778_TMM"/>
    <n v="813"/>
    <n v="813"/>
    <n v="6"/>
  </r>
  <r>
    <x v="5"/>
    <x v="1"/>
    <n v="150"/>
    <n v="3000"/>
    <n v="3"/>
    <n v="0"/>
    <n v="0"/>
    <s v="SaidNew"/>
    <x v="0"/>
    <x v="0"/>
    <x v="0"/>
    <x v="0"/>
    <n v="402.788571428571"/>
    <n v="70.040000000000006"/>
    <n v="1"/>
    <n v="4"/>
    <n v="402.788571428571"/>
    <n v="70.040000000000006"/>
    <n v="1"/>
    <n v="4"/>
    <n v="-1"/>
    <n v="-1"/>
    <n v="-1"/>
    <n v="-1"/>
    <x v="0"/>
    <n v="0.89300000000000002"/>
    <n v="0.89300000000000002"/>
    <n v="-1"/>
    <x v="0"/>
    <x v="0"/>
    <n v="847"/>
    <n v="49936"/>
    <n v="1455"/>
    <s v="1647016567778_TMM"/>
    <n v="813"/>
    <n v="813"/>
    <n v="6"/>
  </r>
  <r>
    <x v="5"/>
    <x v="1"/>
    <n v="150"/>
    <n v="3000"/>
    <n v="4"/>
    <n v="0"/>
    <n v="0"/>
    <s v="SaidNew"/>
    <x v="0"/>
    <x v="0"/>
    <x v="0"/>
    <x v="0"/>
    <n v="183.44190476190499"/>
    <n v="261.386666666667"/>
    <n v="3"/>
    <n v="2"/>
    <n v="183.44190476190499"/>
    <n v="261.386666666667"/>
    <n v="3"/>
    <n v="2"/>
    <n v="-1"/>
    <n v="-1"/>
    <n v="-1"/>
    <n v="-1"/>
    <x v="0"/>
    <n v="1.19"/>
    <n v="1.19"/>
    <n v="-1"/>
    <x v="0"/>
    <x v="0"/>
    <n v="963"/>
    <n v="51417"/>
    <n v="945"/>
    <s v="1647016567778_TMM"/>
    <n v="813"/>
    <n v="813"/>
    <n v="6"/>
  </r>
  <r>
    <x v="5"/>
    <x v="1"/>
    <n v="150"/>
    <n v="3000"/>
    <n v="5"/>
    <n v="0"/>
    <n v="0"/>
    <s v="SaidNew"/>
    <x v="0"/>
    <x v="0"/>
    <x v="0"/>
    <x v="0"/>
    <n v="297.615238095238"/>
    <n v="360.56"/>
    <n v="4"/>
    <n v="3"/>
    <n v="297.615238095238"/>
    <n v="360.56"/>
    <n v="4"/>
    <n v="3"/>
    <n v="-1"/>
    <n v="-1"/>
    <n v="-1"/>
    <n v="-1"/>
    <x v="0"/>
    <n v="1.488"/>
    <n v="1.488"/>
    <n v="-1"/>
    <x v="0"/>
    <x v="0"/>
    <n v="990"/>
    <n v="52920"/>
    <n v="1627"/>
    <s v="1647016567778_TMM"/>
    <n v="813"/>
    <n v="813"/>
    <n v="6"/>
  </r>
  <r>
    <x v="5"/>
    <x v="1"/>
    <n v="150"/>
    <n v="3000"/>
    <n v="6"/>
    <n v="0"/>
    <n v="0"/>
    <s v="SaidNew"/>
    <x v="0"/>
    <x v="0"/>
    <x v="0"/>
    <x v="0"/>
    <n v="684.30857142857099"/>
    <n v="568.90666666666698"/>
    <n v="6"/>
    <n v="7"/>
    <n v="684.30857142857099"/>
    <n v="568.90666666666698"/>
    <n v="6"/>
    <n v="7"/>
    <n v="-1"/>
    <n v="-1"/>
    <n v="-1"/>
    <n v="-1"/>
    <x v="0"/>
    <n v="1.786"/>
    <n v="1.786"/>
    <n v="-1"/>
    <x v="0"/>
    <x v="0"/>
    <n v="1044"/>
    <n v="54480"/>
    <n v="1646"/>
    <s v="1647016567778_TMM"/>
    <n v="813"/>
    <n v="813"/>
    <n v="6"/>
  </r>
  <r>
    <x v="5"/>
    <x v="1"/>
    <n v="150"/>
    <n v="3000"/>
    <n v="7"/>
    <n v="0"/>
    <n v="0"/>
    <s v="SaidNew"/>
    <x v="0"/>
    <x v="0"/>
    <x v="0"/>
    <x v="0"/>
    <n v="603.13523809523804"/>
    <n v="684.08"/>
    <n v="7"/>
    <n v="6"/>
    <n v="603.13523809523804"/>
    <n v="684.08"/>
    <n v="7"/>
    <n v="6"/>
    <n v="-1"/>
    <n v="-1"/>
    <n v="-1"/>
    <n v="-1"/>
    <x v="0"/>
    <n v="2.0830000000000002"/>
    <n v="2.0830000000000002"/>
    <n v="-1"/>
    <x v="0"/>
    <x v="0"/>
    <n v="950"/>
    <n v="55945"/>
    <n v="1562"/>
    <s v="1647016567778_TMM"/>
    <n v="813"/>
    <n v="813"/>
    <n v="6"/>
  </r>
  <r>
    <x v="5"/>
    <x v="1"/>
    <n v="150"/>
    <n v="3000"/>
    <n v="8"/>
    <n v="0"/>
    <n v="0"/>
    <s v="SaidNew"/>
    <x v="0"/>
    <x v="0"/>
    <x v="0"/>
    <x v="0"/>
    <n v="692.30857142857099"/>
    <n v="56.04"/>
    <n v="1"/>
    <n v="7"/>
    <n v="692.30857142857099"/>
    <n v="56.04"/>
    <n v="1"/>
    <n v="7"/>
    <n v="-1"/>
    <n v="-1"/>
    <n v="-1"/>
    <n v="-1"/>
    <x v="0"/>
    <n v="2.3809999999999998"/>
    <n v="2.3809999999999998"/>
    <n v="-1"/>
    <x v="0"/>
    <x v="0"/>
    <n v="1058"/>
    <n v="57512"/>
    <n v="1579"/>
    <s v="1647016567778_TMM"/>
    <n v="813"/>
    <n v="813"/>
    <n v="6"/>
  </r>
  <r>
    <x v="5"/>
    <x v="1"/>
    <n v="150"/>
    <n v="3000"/>
    <n v="9"/>
    <n v="0"/>
    <n v="0"/>
    <s v="SaidNew"/>
    <x v="0"/>
    <x v="0"/>
    <x v="0"/>
    <x v="0"/>
    <n v="497.96190476190498"/>
    <n v="279.386666666667"/>
    <n v="3"/>
    <n v="5"/>
    <n v="497.96190476190498"/>
    <n v="279.386666666667"/>
    <n v="3"/>
    <n v="5"/>
    <n v="-1"/>
    <n v="-1"/>
    <n v="-1"/>
    <n v="-1"/>
    <x v="0"/>
    <n v="2.6789999999999998"/>
    <n v="2.6789999999999998"/>
    <n v="-1"/>
    <x v="0"/>
    <x v="0"/>
    <n v="1025"/>
    <n v="59040"/>
    <n v="494"/>
    <s v="1647016567778_TMM"/>
    <n v="813"/>
    <n v="813"/>
    <n v="6"/>
  </r>
  <r>
    <x v="5"/>
    <x v="1"/>
    <n v="150"/>
    <n v="3000"/>
    <n v="10"/>
    <n v="0"/>
    <n v="0"/>
    <s v="SaidNew"/>
    <x v="0"/>
    <x v="0"/>
    <x v="0"/>
    <x v="0"/>
    <n v="692.30857142857099"/>
    <n v="56.04"/>
    <n v="1"/>
    <n v="7"/>
    <n v="692.30857142857099"/>
    <n v="56.04"/>
    <n v="1"/>
    <n v="7"/>
    <n v="-1"/>
    <n v="-1"/>
    <n v="-1"/>
    <n v="-1"/>
    <x v="0"/>
    <n v="2.976"/>
    <n v="2.976"/>
    <n v="-1"/>
    <x v="0"/>
    <x v="0"/>
    <n v="1445"/>
    <n v="60992"/>
    <n v="2175"/>
    <s v="1647016567778_TMM"/>
    <n v="813"/>
    <n v="813"/>
    <n v="6"/>
  </r>
  <r>
    <x v="5"/>
    <x v="1"/>
    <n v="150"/>
    <n v="3000"/>
    <n v="11"/>
    <n v="1"/>
    <n v="1"/>
    <s v="SaidNew"/>
    <x v="1"/>
    <x v="2"/>
    <x v="16"/>
    <x v="3"/>
    <n v="290.615238095238"/>
    <n v="469.73333333333301"/>
    <n v="5"/>
    <n v="3"/>
    <n v="297.615238095238"/>
    <n v="360.56"/>
    <n v="4"/>
    <n v="3"/>
    <n v="-1"/>
    <n v="-1"/>
    <n v="-1"/>
    <n v="-1"/>
    <x v="0"/>
    <n v="1.488"/>
    <n v="3.274"/>
    <n v="-1"/>
    <x v="0"/>
    <x v="0"/>
    <n v="1730"/>
    <n v="63224"/>
    <n v="1627"/>
    <s v="1647016567778_TMM"/>
    <n v="813"/>
    <n v="813"/>
    <n v="6"/>
  </r>
  <r>
    <x v="5"/>
    <x v="1"/>
    <n v="150"/>
    <n v="3000"/>
    <n v="12"/>
    <n v="0"/>
    <n v="0"/>
    <s v="SaidNew"/>
    <x v="0"/>
    <x v="0"/>
    <x v="0"/>
    <x v="0"/>
    <n v="83.268571428571406"/>
    <n v="365.56"/>
    <n v="4"/>
    <n v="1"/>
    <n v="83.268571428571406"/>
    <n v="365.56"/>
    <n v="4"/>
    <n v="1"/>
    <n v="-1"/>
    <n v="-1"/>
    <n v="-1"/>
    <n v="-1"/>
    <x v="0"/>
    <n v="3.5710000000000002"/>
    <n v="3.5710000000000002"/>
    <n v="-1"/>
    <x v="0"/>
    <x v="0"/>
    <n v="1368"/>
    <n v="65104"/>
    <n v="1071"/>
    <s v="1647016567778_TMM"/>
    <n v="813"/>
    <n v="813"/>
    <n v="6"/>
  </r>
  <r>
    <x v="5"/>
    <x v="1"/>
    <n v="150"/>
    <n v="3000"/>
    <n v="13"/>
    <n v="0"/>
    <n v="0"/>
    <s v="SaidNew"/>
    <x v="0"/>
    <x v="0"/>
    <x v="0"/>
    <x v="0"/>
    <n v="99.268571428571406"/>
    <n v="181.213333333333"/>
    <n v="2"/>
    <n v="1"/>
    <n v="99.268571428571406"/>
    <n v="181.213333333333"/>
    <n v="2"/>
    <n v="1"/>
    <n v="-1"/>
    <n v="-1"/>
    <n v="-1"/>
    <n v="-1"/>
    <x v="0"/>
    <n v="3.8690000000000002"/>
    <n v="3.8690000000000002"/>
    <n v="-1"/>
    <x v="0"/>
    <x v="0"/>
    <n v="1402"/>
    <n v="67016"/>
    <n v="2102"/>
    <s v="1647016567778_TMM"/>
    <n v="813"/>
    <n v="813"/>
    <n v="6"/>
  </r>
  <r>
    <x v="5"/>
    <x v="1"/>
    <n v="150"/>
    <n v="3000"/>
    <n v="14"/>
    <n v="0"/>
    <n v="0"/>
    <s v="SaidNew"/>
    <x v="0"/>
    <x v="0"/>
    <x v="0"/>
    <x v="0"/>
    <n v="379.788571428571"/>
    <n v="360.56"/>
    <n v="4"/>
    <n v="4"/>
    <n v="379.788571428571"/>
    <n v="360.56"/>
    <n v="4"/>
    <n v="4"/>
    <n v="-1"/>
    <n v="-1"/>
    <n v="-1"/>
    <n v="-1"/>
    <x v="0"/>
    <n v="4.1669999999999998"/>
    <n v="4.1669999999999998"/>
    <n v="-1"/>
    <x v="0"/>
    <x v="0"/>
    <n v="915"/>
    <n v="68440"/>
    <n v="394"/>
    <s v="1647016567778_TMM"/>
    <n v="813"/>
    <n v="813"/>
    <n v="6"/>
  </r>
  <r>
    <x v="5"/>
    <x v="1"/>
    <n v="150"/>
    <n v="3000"/>
    <n v="15"/>
    <n v="0"/>
    <n v="0"/>
    <s v="SaidNew"/>
    <x v="0"/>
    <x v="0"/>
    <x v="0"/>
    <x v="0"/>
    <n v="701.30857142857099"/>
    <n v="479.73333333333301"/>
    <n v="5"/>
    <n v="7"/>
    <n v="701.30857142857099"/>
    <n v="479.73333333333301"/>
    <n v="5"/>
    <n v="7"/>
    <n v="-1"/>
    <n v="-1"/>
    <n v="-1"/>
    <n v="-1"/>
    <x v="0"/>
    <n v="4.4640000000000004"/>
    <n v="4.4640000000000004"/>
    <n v="-1"/>
    <x v="0"/>
    <x v="0"/>
    <n v="1190"/>
    <n v="70144"/>
    <n v="656"/>
    <s v="1647016567778_TMM"/>
    <n v="813"/>
    <n v="813"/>
    <n v="6"/>
  </r>
  <r>
    <x v="5"/>
    <x v="1"/>
    <n v="150"/>
    <n v="3000"/>
    <n v="16"/>
    <n v="1"/>
    <n v="2"/>
    <s v="SaidNew"/>
    <x v="1"/>
    <x v="2"/>
    <x v="24"/>
    <x v="4"/>
    <n v="701.30857142857099"/>
    <n v="479.73333333333301"/>
    <n v="5"/>
    <n v="7"/>
    <n v="402.788571428571"/>
    <n v="70.040000000000006"/>
    <n v="1"/>
    <n v="4"/>
    <n v="-1"/>
    <n v="-1"/>
    <n v="-1"/>
    <n v="-1"/>
    <x v="0"/>
    <n v="0.89300000000000002"/>
    <n v="4.7619999999999996"/>
    <n v="-1"/>
    <x v="0"/>
    <x v="0"/>
    <n v="1246"/>
    <n v="71904"/>
    <n v="1455"/>
    <s v="1647016567778_TMM"/>
    <n v="813"/>
    <n v="813"/>
    <n v="6"/>
  </r>
  <r>
    <x v="5"/>
    <x v="1"/>
    <n v="150"/>
    <n v="3000"/>
    <n v="17"/>
    <n v="0"/>
    <n v="0"/>
    <s v="SaidNew"/>
    <x v="0"/>
    <x v="0"/>
    <x v="0"/>
    <x v="0"/>
    <n v="99.268571428571406"/>
    <n v="181.213333333333"/>
    <n v="2"/>
    <n v="1"/>
    <n v="99.268571428571406"/>
    <n v="181.213333333333"/>
    <n v="2"/>
    <n v="1"/>
    <n v="-1"/>
    <n v="-1"/>
    <n v="-1"/>
    <n v="-1"/>
    <x v="0"/>
    <n v="5.0599999999999996"/>
    <n v="5.0599999999999996"/>
    <n v="-1"/>
    <x v="0"/>
    <x v="0"/>
    <n v="1476"/>
    <n v="73888"/>
    <n v="1046"/>
    <s v="1647016567778_TMM"/>
    <n v="813"/>
    <n v="813"/>
    <n v="6"/>
  </r>
  <r>
    <x v="5"/>
    <x v="1"/>
    <n v="150"/>
    <n v="3000"/>
    <n v="18"/>
    <n v="0"/>
    <n v="0"/>
    <s v="SaidNew"/>
    <x v="0"/>
    <x v="0"/>
    <x v="0"/>
    <x v="0"/>
    <n v="298.615238095238"/>
    <n v="259.386666666667"/>
    <n v="3"/>
    <n v="3"/>
    <n v="298.615238095238"/>
    <n v="259.386666666667"/>
    <n v="3"/>
    <n v="3"/>
    <n v="-1"/>
    <n v="-1"/>
    <n v="-1"/>
    <n v="-1"/>
    <x v="0"/>
    <n v="5.3570000000000002"/>
    <n v="5.3570000000000002"/>
    <n v="-1"/>
    <x v="0"/>
    <x v="0"/>
    <n v="1071"/>
    <n v="75464"/>
    <n v="1536"/>
    <s v="1647016567778_TMM"/>
    <n v="813"/>
    <n v="813"/>
    <n v="6"/>
  </r>
  <r>
    <x v="5"/>
    <x v="1"/>
    <n v="150"/>
    <n v="3000"/>
    <n v="19"/>
    <n v="1"/>
    <n v="3"/>
    <s v="SaidOld"/>
    <x v="0"/>
    <x v="1"/>
    <x v="28"/>
    <x v="3"/>
    <n v="692.30857142857099"/>
    <n v="676.08"/>
    <n v="7"/>
    <n v="7"/>
    <n v="692.30857142857099"/>
    <n v="56.04"/>
    <n v="1"/>
    <n v="7"/>
    <n v="700.09375"/>
    <n v="686.34375"/>
    <n v="7"/>
    <n v="7"/>
    <x v="693"/>
    <n v="2.976"/>
    <n v="5.6550000000000002"/>
    <n v="2.6579999999999999"/>
    <x v="684"/>
    <x v="681"/>
    <n v="1800"/>
    <n v="79336"/>
    <n v="2175"/>
    <s v="1647016567778_TMM"/>
    <n v="813"/>
    <n v="813"/>
    <n v="6"/>
  </r>
  <r>
    <x v="5"/>
    <x v="1"/>
    <n v="150"/>
    <n v="3000"/>
    <n v="20"/>
    <n v="1"/>
    <n v="4"/>
    <s v="SaidOld"/>
    <x v="0"/>
    <x v="1"/>
    <x v="21"/>
    <x v="4"/>
    <n v="603.13523809523804"/>
    <n v="684.08"/>
    <n v="7"/>
    <n v="6"/>
    <n v="183.44190476190499"/>
    <n v="261.386666666667"/>
    <n v="3"/>
    <n v="2"/>
    <n v="621.09375"/>
    <n v="695.34375"/>
    <n v="7"/>
    <n v="6"/>
    <x v="694"/>
    <n v="1.19"/>
    <n v="5.952"/>
    <n v="4.1639999999999997"/>
    <x v="685"/>
    <x v="682"/>
    <n v="1693"/>
    <n v="83048"/>
    <n v="945"/>
    <s v="1647016567778_TMM"/>
    <n v="813"/>
    <n v="813"/>
    <n v="6"/>
  </r>
  <r>
    <x v="5"/>
    <x v="1"/>
    <n v="150"/>
    <n v="3000"/>
    <n v="21"/>
    <n v="0"/>
    <n v="0"/>
    <s v="SaidNew"/>
    <x v="0"/>
    <x v="0"/>
    <x v="0"/>
    <x v="0"/>
    <n v="99.268571428571406"/>
    <n v="181.213333333333"/>
    <n v="2"/>
    <n v="1"/>
    <n v="99.268571428571406"/>
    <n v="181.213333333333"/>
    <n v="2"/>
    <n v="1"/>
    <n v="-1"/>
    <n v="-1"/>
    <n v="-1"/>
    <n v="-1"/>
    <x v="0"/>
    <n v="6.25"/>
    <n v="6.25"/>
    <n v="-1"/>
    <x v="0"/>
    <x v="0"/>
    <n v="1431"/>
    <n v="85480"/>
    <n v="1984"/>
    <s v="1647016567778_TMM"/>
    <n v="813"/>
    <n v="813"/>
    <n v="6"/>
  </r>
  <r>
    <x v="5"/>
    <x v="1"/>
    <n v="150"/>
    <n v="3000"/>
    <n v="22"/>
    <n v="1"/>
    <n v="5"/>
    <s v="SaidOld"/>
    <x v="0"/>
    <x v="1"/>
    <x v="24"/>
    <x v="4"/>
    <n v="402.788571428571"/>
    <n v="270.386666666667"/>
    <n v="3"/>
    <n v="4"/>
    <n v="497.96190476190498"/>
    <n v="279.386666666667"/>
    <n v="3"/>
    <n v="5"/>
    <n v="414.09375"/>
    <n v="278.34375"/>
    <n v="3"/>
    <n v="4"/>
    <x v="695"/>
    <n v="2.6789999999999998"/>
    <n v="6.548"/>
    <n v="3.411"/>
    <x v="686"/>
    <x v="683"/>
    <n v="1583"/>
    <n v="88544"/>
    <n v="494"/>
    <s v="1647016567778_TMM"/>
    <n v="813"/>
    <n v="813"/>
    <n v="6"/>
  </r>
  <r>
    <x v="5"/>
    <x v="1"/>
    <n v="150"/>
    <n v="3000"/>
    <n v="23"/>
    <n v="1"/>
    <n v="6"/>
    <s v="SaidOld"/>
    <x v="0"/>
    <x v="1"/>
    <x v="8"/>
    <x v="5"/>
    <n v="582.13523809523804"/>
    <n v="271.386666666667"/>
    <n v="3"/>
    <n v="6"/>
    <n v="99.268571428571406"/>
    <n v="181.213333333333"/>
    <n v="2"/>
    <n v="1"/>
    <n v="584.09375"/>
    <n v="274.34375"/>
    <n v="3"/>
    <n v="6"/>
    <x v="696"/>
    <n v="6.25"/>
    <n v="6.8449999999999998"/>
    <n v="5.5439999999999996"/>
    <x v="687"/>
    <x v="684"/>
    <n v="1851"/>
    <n v="92496"/>
    <n v="1984"/>
    <s v="1647016567778_TMM"/>
    <n v="813"/>
    <n v="813"/>
    <n v="6"/>
  </r>
  <r>
    <x v="5"/>
    <x v="1"/>
    <n v="150"/>
    <n v="3000"/>
    <n v="24"/>
    <n v="1"/>
    <n v="7"/>
    <s v="SaidOld"/>
    <x v="0"/>
    <x v="1"/>
    <x v="7"/>
    <x v="4"/>
    <n v="502.96190476190498"/>
    <n v="169.213333333333"/>
    <n v="2"/>
    <n v="5"/>
    <n v="684.30857142857099"/>
    <n v="568.90666666666698"/>
    <n v="6"/>
    <n v="7"/>
    <n v="497.09375"/>
    <n v="174.34375"/>
    <n v="2"/>
    <n v="5"/>
    <x v="697"/>
    <n v="1.786"/>
    <n v="7.1429999999999998"/>
    <n v="3.5369999999999999"/>
    <x v="688"/>
    <x v="685"/>
    <n v="1869"/>
    <n v="96648"/>
    <n v="1646"/>
    <s v="1647016567778_TMM"/>
    <n v="813"/>
    <n v="813"/>
    <n v="6"/>
  </r>
  <r>
    <x v="5"/>
    <x v="1"/>
    <n v="150"/>
    <n v="3000"/>
    <n v="25"/>
    <n v="0"/>
    <n v="0"/>
    <s v="SaidNew"/>
    <x v="0"/>
    <x v="0"/>
    <x v="0"/>
    <x v="0"/>
    <n v="292.615238095238"/>
    <n v="73.040000000000006"/>
    <n v="1"/>
    <n v="3"/>
    <n v="292.615238095238"/>
    <n v="73.040000000000006"/>
    <n v="1"/>
    <n v="3"/>
    <n v="-1"/>
    <n v="-1"/>
    <n v="-1"/>
    <n v="-1"/>
    <x v="0"/>
    <n v="7.44"/>
    <n v="7.44"/>
    <n v="-1"/>
    <x v="0"/>
    <x v="0"/>
    <n v="1479"/>
    <n v="99128"/>
    <n v="1976"/>
    <s v="1647016567778_TMM"/>
    <n v="813"/>
    <n v="813"/>
    <n v="6"/>
  </r>
  <r>
    <x v="5"/>
    <x v="1"/>
    <n v="150"/>
    <n v="3000"/>
    <n v="26"/>
    <n v="0"/>
    <n v="0"/>
    <s v="SaidNew"/>
    <x v="0"/>
    <x v="0"/>
    <x v="0"/>
    <x v="0"/>
    <n v="582.13523809523804"/>
    <n v="271.386666666667"/>
    <n v="3"/>
    <n v="6"/>
    <n v="582.13523809523804"/>
    <n v="271.386666666667"/>
    <n v="3"/>
    <n v="6"/>
    <n v="-1"/>
    <n v="-1"/>
    <n v="-1"/>
    <n v="-1"/>
    <x v="0"/>
    <n v="7.7380000000000004"/>
    <n v="7.7380000000000004"/>
    <n v="-1"/>
    <x v="0"/>
    <x v="0"/>
    <n v="1077"/>
    <n v="100712"/>
    <n v="1275"/>
    <s v="1647016567778_TMM"/>
    <n v="813"/>
    <n v="813"/>
    <n v="6"/>
  </r>
  <r>
    <x v="5"/>
    <x v="1"/>
    <n v="150"/>
    <n v="3000"/>
    <n v="27"/>
    <n v="1"/>
    <n v="8"/>
    <s v="SaidOld"/>
    <x v="0"/>
    <x v="1"/>
    <x v="11"/>
    <x v="4"/>
    <n v="379.788571428571"/>
    <n v="360.56"/>
    <n v="4"/>
    <n v="4"/>
    <n v="692.30857142857099"/>
    <n v="56.04"/>
    <n v="1"/>
    <n v="7"/>
    <n v="373.09375"/>
    <n v="356.34375"/>
    <n v="4"/>
    <n v="4"/>
    <x v="698"/>
    <n v="2.3809999999999998"/>
    <n v="8.0359999999999996"/>
    <n v="4.9169999999999998"/>
    <x v="689"/>
    <x v="686"/>
    <n v="1695"/>
    <n v="104176"/>
    <n v="1579"/>
    <s v="1647016567778_TMM"/>
    <n v="813"/>
    <n v="813"/>
    <n v="6"/>
  </r>
  <r>
    <x v="5"/>
    <x v="1"/>
    <n v="150"/>
    <n v="3000"/>
    <n v="28"/>
    <n v="0"/>
    <n v="0"/>
    <s v="SaidNew"/>
    <x v="0"/>
    <x v="0"/>
    <x v="0"/>
    <x v="0"/>
    <n v="390.788571428571"/>
    <n v="157.213333333333"/>
    <n v="2"/>
    <n v="4"/>
    <n v="390.788571428571"/>
    <n v="157.213333333333"/>
    <n v="2"/>
    <n v="4"/>
    <n v="-1"/>
    <n v="-1"/>
    <n v="-1"/>
    <n v="-1"/>
    <x v="0"/>
    <n v="8.3330000000000002"/>
    <n v="8.3330000000000002"/>
    <n v="-1"/>
    <x v="0"/>
    <x v="0"/>
    <n v="1587"/>
    <n v="106768"/>
    <n v="891"/>
    <s v="1647016567778_TMM"/>
    <n v="813"/>
    <n v="813"/>
    <n v="6"/>
  </r>
  <r>
    <x v="5"/>
    <x v="1"/>
    <n v="150"/>
    <n v="3000"/>
    <n v="29"/>
    <n v="0"/>
    <n v="0"/>
    <s v="SaidNew"/>
    <x v="0"/>
    <x v="0"/>
    <x v="0"/>
    <x v="0"/>
    <n v="392.788571428571"/>
    <n v="455.73333333333301"/>
    <n v="5"/>
    <n v="4"/>
    <n v="392.788571428571"/>
    <n v="455.73333333333301"/>
    <n v="5"/>
    <n v="4"/>
    <n v="-1"/>
    <n v="-1"/>
    <n v="-1"/>
    <n v="-1"/>
    <x v="0"/>
    <n v="8.6310000000000002"/>
    <n v="8.6310000000000002"/>
    <n v="-1"/>
    <x v="0"/>
    <x v="0"/>
    <n v="1238"/>
    <n v="108520"/>
    <n v="1930"/>
    <s v="1647016567778_TMM"/>
    <n v="813"/>
    <n v="813"/>
    <n v="6"/>
  </r>
  <r>
    <x v="5"/>
    <x v="1"/>
    <n v="150"/>
    <n v="3000"/>
    <n v="30"/>
    <n v="1"/>
    <n v="9"/>
    <s v="SaidOld"/>
    <x v="0"/>
    <x v="1"/>
    <x v="1"/>
    <x v="1"/>
    <n v="290.615238095238"/>
    <n v="469.73333333333301"/>
    <n v="5"/>
    <n v="3"/>
    <n v="392.788571428571"/>
    <n v="455.73333333333301"/>
    <n v="5"/>
    <n v="4"/>
    <n v="285.09375"/>
    <n v="459.34375"/>
    <n v="5"/>
    <n v="3"/>
    <x v="699"/>
    <n v="8.6310000000000002"/>
    <n v="8.9290000000000003"/>
    <n v="7.9279999999999999"/>
    <x v="690"/>
    <x v="687"/>
    <n v="1545"/>
    <n v="111625"/>
    <n v="1930"/>
    <s v="1647016567778_TMM"/>
    <n v="813"/>
    <n v="813"/>
    <n v="6"/>
  </r>
  <r>
    <x v="5"/>
    <x v="1"/>
    <n v="150"/>
    <n v="3000"/>
    <n v="31"/>
    <n v="1"/>
    <n v="10"/>
    <s v="SaidOld"/>
    <x v="0"/>
    <x v="1"/>
    <x v="83"/>
    <x v="6"/>
    <n v="490.96190476190498"/>
    <n v="584.90666666666698"/>
    <n v="6"/>
    <n v="5"/>
    <n v="181.44190476190499"/>
    <n v="564.90666666666698"/>
    <n v="6"/>
    <n v="2"/>
    <n v="493.09375"/>
    <n v="598.34375"/>
    <n v="6"/>
    <n v="5"/>
    <x v="700"/>
    <n v="0.29799999999999999"/>
    <n v="9.2260000000000009"/>
    <n v="2.157"/>
    <x v="691"/>
    <x v="395"/>
    <n v="1959"/>
    <n v="115688"/>
    <n v="359"/>
    <s v="1647016567778_TMM"/>
    <n v="813"/>
    <n v="813"/>
    <n v="6"/>
  </r>
  <r>
    <x v="5"/>
    <x v="1"/>
    <n v="150"/>
    <n v="3000"/>
    <n v="32"/>
    <n v="1"/>
    <n v="11"/>
    <s v="SaidOld"/>
    <x v="0"/>
    <x v="1"/>
    <x v="9"/>
    <x v="4"/>
    <n v="83.268571428571406"/>
    <n v="365.56"/>
    <n v="4"/>
    <n v="1"/>
    <n v="298.615238095238"/>
    <n v="259.386666666667"/>
    <n v="3"/>
    <n v="3"/>
    <n v="82.09375"/>
    <n v="358.34375"/>
    <n v="4"/>
    <n v="1"/>
    <x v="701"/>
    <n v="5.3570000000000002"/>
    <n v="9.5239999999999991"/>
    <n v="2.282"/>
    <x v="692"/>
    <x v="688"/>
    <n v="1839"/>
    <n v="119352"/>
    <n v="1536"/>
    <s v="1647016567778_TMM"/>
    <n v="813"/>
    <n v="813"/>
    <n v="6"/>
  </r>
  <r>
    <x v="5"/>
    <x v="1"/>
    <n v="150"/>
    <n v="3000"/>
    <n v="33"/>
    <n v="1"/>
    <n v="12"/>
    <s v="SaidOld"/>
    <x v="0"/>
    <x v="1"/>
    <x v="35"/>
    <x v="4"/>
    <n v="498.96190476190498"/>
    <n v="360.56"/>
    <n v="4"/>
    <n v="5"/>
    <n v="99.268571428571406"/>
    <n v="181.213333333333"/>
    <n v="2"/>
    <n v="1"/>
    <n v="479.09375"/>
    <n v="350.34375"/>
    <n v="4"/>
    <n v="5"/>
    <x v="702"/>
    <n v="3.8690000000000002"/>
    <n v="9.8209999999999997"/>
    <n v="4.29"/>
    <x v="693"/>
    <x v="689"/>
    <n v="1352"/>
    <n v="122865"/>
    <n v="2102"/>
    <s v="1647016567778_TMM"/>
    <n v="813"/>
    <n v="813"/>
    <n v="6"/>
  </r>
  <r>
    <x v="5"/>
    <x v="1"/>
    <n v="150"/>
    <n v="3000"/>
    <n v="34"/>
    <n v="0"/>
    <n v="0"/>
    <s v="SaidOld"/>
    <x v="1"/>
    <x v="3"/>
    <x v="0"/>
    <x v="0"/>
    <n v="181.44190476190499"/>
    <n v="564.90666666666698"/>
    <n v="6"/>
    <n v="2"/>
    <n v="181.44190476190499"/>
    <n v="564.90666666666698"/>
    <n v="6"/>
    <n v="2"/>
    <n v="192.09375"/>
    <n v="582.34375"/>
    <n v="6"/>
    <n v="2"/>
    <x v="703"/>
    <n v="10.119"/>
    <n v="10.119"/>
    <n v="0.52500000000000002"/>
    <x v="694"/>
    <x v="690"/>
    <n v="1425"/>
    <n v="126952"/>
    <n v="288"/>
    <s v="1647016567778_TMM"/>
    <n v="813"/>
    <n v="813"/>
    <n v="6"/>
  </r>
  <r>
    <x v="5"/>
    <x v="1"/>
    <n v="150"/>
    <n v="3000"/>
    <n v="35"/>
    <n v="1"/>
    <n v="13"/>
    <s v="SaidOld"/>
    <x v="0"/>
    <x v="1"/>
    <x v="4"/>
    <x v="3"/>
    <n v="275.615238095238"/>
    <n v="174.213333333333"/>
    <n v="2"/>
    <n v="3"/>
    <n v="390.788571428571"/>
    <n v="157.213333333333"/>
    <n v="2"/>
    <n v="4"/>
    <n v="272.09375"/>
    <n v="180.34375"/>
    <n v="2"/>
    <n v="3"/>
    <x v="704"/>
    <n v="8.3330000000000002"/>
    <n v="10.417"/>
    <n v="3.286"/>
    <x v="695"/>
    <x v="691"/>
    <n v="1230"/>
    <n v="130313"/>
    <n v="891"/>
    <s v="1647016567778_TMM"/>
    <n v="813"/>
    <n v="813"/>
    <n v="6"/>
  </r>
  <r>
    <x v="5"/>
    <x v="1"/>
    <n v="150"/>
    <n v="3000"/>
    <n v="36"/>
    <n v="1"/>
    <n v="14"/>
    <s v="SaidOld"/>
    <x v="0"/>
    <x v="1"/>
    <x v="19"/>
    <x v="3"/>
    <n v="498.96190476190498"/>
    <n v="360.56"/>
    <n v="4"/>
    <n v="5"/>
    <n v="292.615238095238"/>
    <n v="73.040000000000006"/>
    <n v="1"/>
    <n v="3"/>
    <n v="477.09375"/>
    <n v="359.34375"/>
    <n v="4"/>
    <n v="5"/>
    <x v="705"/>
    <n v="7.44"/>
    <n v="10.714"/>
    <n v="6.9240000000000004"/>
    <x v="696"/>
    <x v="171"/>
    <n v="1202"/>
    <n v="134081"/>
    <n v="1976"/>
    <s v="1647016567778_TMM"/>
    <n v="813"/>
    <n v="813"/>
    <n v="6"/>
  </r>
  <r>
    <x v="5"/>
    <x v="1"/>
    <n v="150"/>
    <n v="3000"/>
    <n v="37"/>
    <n v="0"/>
    <n v="0"/>
    <s v="SaidNew"/>
    <x v="0"/>
    <x v="0"/>
    <x v="0"/>
    <x v="0"/>
    <n v="183.44190476190499"/>
    <n v="261.386666666667"/>
    <n v="3"/>
    <n v="2"/>
    <n v="183.44190476190499"/>
    <n v="261.386666666667"/>
    <n v="3"/>
    <n v="2"/>
    <n v="-1"/>
    <n v="-1"/>
    <n v="-1"/>
    <n v="-1"/>
    <x v="0"/>
    <n v="11.012"/>
    <n v="11.012"/>
    <n v="-1"/>
    <x v="0"/>
    <x v="0"/>
    <n v="1610"/>
    <n v="136697"/>
    <n v="771"/>
    <s v="1647016567778_TMM"/>
    <n v="813"/>
    <n v="813"/>
    <n v="6"/>
  </r>
  <r>
    <x v="5"/>
    <x v="1"/>
    <n v="150"/>
    <n v="3000"/>
    <n v="38"/>
    <n v="1"/>
    <n v="15"/>
    <s v="SaidOld"/>
    <x v="0"/>
    <x v="1"/>
    <x v="30"/>
    <x v="4"/>
    <n v="490.96190476190498"/>
    <n v="584.90666666666698"/>
    <n v="6"/>
    <n v="5"/>
    <n v="99.268571428571406"/>
    <n v="181.213333333333"/>
    <n v="2"/>
    <n v="1"/>
    <n v="501.09375"/>
    <n v="595.34375"/>
    <n v="6"/>
    <n v="5"/>
    <x v="706"/>
    <n v="5.0599999999999996"/>
    <n v="11.31"/>
    <n v="6.9240000000000004"/>
    <x v="697"/>
    <x v="692"/>
    <n v="2331"/>
    <n v="140761"/>
    <n v="1046"/>
    <s v="1647016567778_TMM"/>
    <n v="813"/>
    <n v="813"/>
    <n v="6"/>
  </r>
  <r>
    <x v="5"/>
    <x v="1"/>
    <n v="150"/>
    <n v="3000"/>
    <n v="39"/>
    <n v="0"/>
    <n v="0"/>
    <s v="SaidNew"/>
    <x v="0"/>
    <x v="0"/>
    <x v="0"/>
    <x v="0"/>
    <n v="701.30857142857099"/>
    <n v="479.73333333333301"/>
    <n v="5"/>
    <n v="7"/>
    <n v="701.30857142857099"/>
    <n v="479.73333333333301"/>
    <n v="5"/>
    <n v="7"/>
    <n v="-1"/>
    <n v="-1"/>
    <n v="-1"/>
    <n v="-1"/>
    <x v="0"/>
    <n v="11.606999999999999"/>
    <n v="11.606999999999999"/>
    <n v="-1"/>
    <x v="0"/>
    <x v="0"/>
    <n v="1229"/>
    <n v="142993"/>
    <n v="1096"/>
    <s v="1647016567778_TMM"/>
    <n v="813"/>
    <n v="813"/>
    <n v="6"/>
  </r>
  <r>
    <x v="5"/>
    <x v="1"/>
    <n v="150"/>
    <n v="3000"/>
    <n v="40"/>
    <n v="0"/>
    <n v="0"/>
    <s v="SaidNew"/>
    <x v="0"/>
    <x v="0"/>
    <x v="0"/>
    <x v="0"/>
    <n v="498.96190476190498"/>
    <n v="360.56"/>
    <n v="4"/>
    <n v="5"/>
    <n v="498.96190476190498"/>
    <n v="360.56"/>
    <n v="4"/>
    <n v="5"/>
    <n v="-1"/>
    <n v="-1"/>
    <n v="-1"/>
    <n v="-1"/>
    <x v="0"/>
    <n v="11.904999999999999"/>
    <n v="11.904999999999999"/>
    <n v="-1"/>
    <x v="0"/>
    <x v="0"/>
    <n v="773"/>
    <n v="144281"/>
    <n v="1661"/>
    <s v="1647016567778_TMM"/>
    <n v="813"/>
    <n v="813"/>
    <n v="6"/>
  </r>
  <r>
    <x v="5"/>
    <x v="1"/>
    <n v="150"/>
    <n v="3000"/>
    <n v="41"/>
    <n v="1"/>
    <n v="16"/>
    <s v="SaidOld"/>
    <x v="0"/>
    <x v="1"/>
    <x v="8"/>
    <x v="5"/>
    <n v="203.44190476190499"/>
    <n v="166.213333333333"/>
    <n v="2"/>
    <n v="2"/>
    <n v="701.30857142857099"/>
    <n v="479.73333333333301"/>
    <n v="5"/>
    <n v="7"/>
    <n v="205.09375"/>
    <n v="159.34375"/>
    <n v="2"/>
    <n v="2"/>
    <x v="707"/>
    <n v="11.606999999999999"/>
    <n v="12.202"/>
    <n v="10.438000000000001"/>
    <x v="698"/>
    <x v="693"/>
    <n v="1836"/>
    <n v="147673"/>
    <n v="1096"/>
    <s v="1647016567778_TMM"/>
    <n v="813"/>
    <n v="813"/>
    <n v="6"/>
  </r>
  <r>
    <x v="5"/>
    <x v="1"/>
    <n v="150"/>
    <n v="3000"/>
    <n v="42"/>
    <n v="0"/>
    <n v="0"/>
    <s v="SaidNew"/>
    <x v="0"/>
    <x v="0"/>
    <x v="0"/>
    <x v="0"/>
    <n v="404.788571428571"/>
    <n v="662.08"/>
    <n v="7"/>
    <n v="4"/>
    <n v="404.788571428571"/>
    <n v="662.08"/>
    <n v="7"/>
    <n v="4"/>
    <n v="-1"/>
    <n v="-1"/>
    <n v="-1"/>
    <n v="-1"/>
    <x v="0"/>
    <n v="12.5"/>
    <n v="12.5"/>
    <n v="-1"/>
    <x v="0"/>
    <x v="0"/>
    <n v="1758"/>
    <n v="150441"/>
    <n v="1754"/>
    <s v="1647016567778_TMM"/>
    <n v="813"/>
    <n v="813"/>
    <n v="6"/>
  </r>
  <r>
    <x v="5"/>
    <x v="1"/>
    <n v="150"/>
    <n v="3000"/>
    <n v="43"/>
    <n v="0"/>
    <n v="0"/>
    <s v="SaidNew"/>
    <x v="0"/>
    <x v="0"/>
    <x v="0"/>
    <x v="0"/>
    <n v="203.44190476190499"/>
    <n v="166.213333333333"/>
    <n v="2"/>
    <n v="2"/>
    <n v="203.44190476190499"/>
    <n v="166.213333333333"/>
    <n v="2"/>
    <n v="2"/>
    <n v="-1"/>
    <n v="-1"/>
    <n v="-1"/>
    <n v="-1"/>
    <x v="0"/>
    <n v="12.798"/>
    <n v="12.798"/>
    <n v="-1"/>
    <x v="0"/>
    <x v="0"/>
    <n v="1293"/>
    <n v="152241"/>
    <n v="1705"/>
    <s v="1647016567778_TMM"/>
    <n v="813"/>
    <n v="813"/>
    <n v="6"/>
  </r>
  <r>
    <x v="5"/>
    <x v="1"/>
    <n v="150"/>
    <n v="3000"/>
    <n v="44"/>
    <n v="0"/>
    <n v="0"/>
    <s v="SaidNew"/>
    <x v="0"/>
    <x v="0"/>
    <x v="0"/>
    <x v="0"/>
    <n v="506.96190476190498"/>
    <n v="52.04"/>
    <n v="1"/>
    <n v="5"/>
    <n v="506.96190476190498"/>
    <n v="52.04"/>
    <n v="1"/>
    <n v="5"/>
    <n v="-1"/>
    <n v="-1"/>
    <n v="-1"/>
    <n v="-1"/>
    <x v="0"/>
    <n v="13.095000000000001"/>
    <n v="13.095000000000001"/>
    <n v="-1"/>
    <x v="0"/>
    <x v="0"/>
    <n v="1172"/>
    <n v="153929"/>
    <n v="2127"/>
    <s v="1647016567778_TMM"/>
    <n v="813"/>
    <n v="813"/>
    <n v="6"/>
  </r>
  <r>
    <x v="5"/>
    <x v="1"/>
    <n v="150"/>
    <n v="3000"/>
    <n v="45"/>
    <n v="0"/>
    <n v="0"/>
    <s v="SaidNew"/>
    <x v="0"/>
    <x v="0"/>
    <x v="0"/>
    <x v="0"/>
    <n v="582.13523809523804"/>
    <n v="271.386666666667"/>
    <n v="3"/>
    <n v="6"/>
    <n v="582.13523809523804"/>
    <n v="271.386666666667"/>
    <n v="3"/>
    <n v="6"/>
    <n v="-1"/>
    <n v="-1"/>
    <n v="-1"/>
    <n v="-1"/>
    <x v="0"/>
    <n v="13.393000000000001"/>
    <n v="13.393000000000001"/>
    <n v="-1"/>
    <x v="0"/>
    <x v="0"/>
    <n v="990"/>
    <n v="155433"/>
    <n v="1805"/>
    <s v="1647016567778_TMM"/>
    <n v="813"/>
    <n v="813"/>
    <n v="6"/>
  </r>
  <r>
    <x v="5"/>
    <x v="1"/>
    <n v="150"/>
    <n v="3000"/>
    <n v="46"/>
    <n v="0"/>
    <n v="0"/>
    <s v="SaidNew"/>
    <x v="0"/>
    <x v="0"/>
    <x v="0"/>
    <x v="0"/>
    <n v="502.96190476190498"/>
    <n v="169.213333333333"/>
    <n v="2"/>
    <n v="5"/>
    <n v="502.96190476190498"/>
    <n v="169.213333333333"/>
    <n v="2"/>
    <n v="5"/>
    <n v="-1"/>
    <n v="-1"/>
    <n v="-1"/>
    <n v="-1"/>
    <x v="0"/>
    <n v="13.69"/>
    <n v="13.69"/>
    <n v="-1"/>
    <x v="0"/>
    <x v="0"/>
    <n v="914"/>
    <n v="156857"/>
    <n v="2358"/>
    <s v="1647016567778_TMM"/>
    <n v="813"/>
    <n v="813"/>
    <n v="6"/>
  </r>
  <r>
    <x v="5"/>
    <x v="1"/>
    <n v="150"/>
    <n v="3000"/>
    <n v="47"/>
    <n v="0"/>
    <n v="0"/>
    <s v="SaidNew"/>
    <x v="0"/>
    <x v="0"/>
    <x v="0"/>
    <x v="0"/>
    <n v="606.13523809523804"/>
    <n v="577.90666666666698"/>
    <n v="6"/>
    <n v="6"/>
    <n v="606.13523809523804"/>
    <n v="577.90666666666698"/>
    <n v="6"/>
    <n v="6"/>
    <n v="-1"/>
    <n v="-1"/>
    <n v="-1"/>
    <n v="-1"/>
    <x v="0"/>
    <n v="13.988"/>
    <n v="13.988"/>
    <n v="-1"/>
    <x v="0"/>
    <x v="0"/>
    <n v="998"/>
    <n v="158369"/>
    <n v="525"/>
    <s v="1647016567778_TMM"/>
    <n v="813"/>
    <n v="813"/>
    <n v="6"/>
  </r>
  <r>
    <x v="5"/>
    <x v="1"/>
    <n v="150"/>
    <n v="3000"/>
    <n v="48"/>
    <n v="1"/>
    <n v="17"/>
    <s v="SaidOld"/>
    <x v="0"/>
    <x v="1"/>
    <x v="16"/>
    <x v="3"/>
    <n v="404.788571428571"/>
    <n v="662.08"/>
    <n v="7"/>
    <n v="4"/>
    <n v="404.788571428571"/>
    <n v="662.08"/>
    <n v="7"/>
    <n v="4"/>
    <n v="381.09375"/>
    <n v="655.34375"/>
    <n v="7"/>
    <n v="4"/>
    <x v="708"/>
    <n v="12.5"/>
    <n v="14.286"/>
    <n v="5.7949999999999999"/>
    <x v="699"/>
    <x v="694"/>
    <n v="1756"/>
    <n v="161665"/>
    <n v="1754"/>
    <s v="1647016567778_TMM"/>
    <n v="813"/>
    <n v="813"/>
    <n v="6"/>
  </r>
  <r>
    <x v="5"/>
    <x v="1"/>
    <n v="150"/>
    <n v="3000"/>
    <n v="49"/>
    <n v="0"/>
    <n v="0"/>
    <s v="SaidNew"/>
    <x v="0"/>
    <x v="0"/>
    <x v="0"/>
    <x v="0"/>
    <n v="101.26857142857099"/>
    <n v="674.08"/>
    <n v="7"/>
    <n v="1"/>
    <n v="101.26857142857099"/>
    <n v="674.08"/>
    <n v="7"/>
    <n v="1"/>
    <n v="-1"/>
    <n v="-1"/>
    <n v="-1"/>
    <n v="-1"/>
    <x v="0"/>
    <n v="14.583"/>
    <n v="14.583"/>
    <n v="-1"/>
    <x v="0"/>
    <x v="0"/>
    <n v="1418"/>
    <n v="164089"/>
    <n v="1771"/>
    <s v="1647016567778_TMM"/>
    <n v="813"/>
    <n v="813"/>
    <n v="6"/>
  </r>
  <r>
    <x v="5"/>
    <x v="1"/>
    <n v="150"/>
    <n v="3000"/>
    <n v="50"/>
    <n v="1"/>
    <n v="18"/>
    <s v="SaidOld"/>
    <x v="0"/>
    <x v="1"/>
    <x v="20"/>
    <x v="3"/>
    <n v="685.30857142857099"/>
    <n v="266.386666666667"/>
    <n v="3"/>
    <n v="7"/>
    <n v="498.96190476190498"/>
    <n v="360.56"/>
    <n v="4"/>
    <n v="5"/>
    <n v="687.09375"/>
    <n v="263.34375"/>
    <n v="3"/>
    <n v="7"/>
    <x v="709"/>
    <n v="11.904999999999999"/>
    <n v="14.881"/>
    <n v="10.186999999999999"/>
    <x v="700"/>
    <x v="695"/>
    <n v="1568"/>
    <n v="167209"/>
    <n v="1661"/>
    <s v="1647016567778_TMM"/>
    <n v="813"/>
    <n v="813"/>
    <n v="6"/>
  </r>
  <r>
    <x v="5"/>
    <x v="1"/>
    <n v="150"/>
    <n v="3000"/>
    <n v="51"/>
    <n v="0"/>
    <n v="0"/>
    <s v="SaidNew"/>
    <x v="0"/>
    <x v="0"/>
    <x v="0"/>
    <x v="0"/>
    <n v="603.13523809523804"/>
    <n v="684.08"/>
    <n v="7"/>
    <n v="6"/>
    <n v="603.13523809523804"/>
    <n v="684.08"/>
    <n v="7"/>
    <n v="6"/>
    <n v="-1"/>
    <n v="-1"/>
    <n v="-1"/>
    <n v="-1"/>
    <x v="0"/>
    <n v="15.179"/>
    <n v="15.179"/>
    <n v="-1"/>
    <x v="0"/>
    <x v="0"/>
    <n v="1419"/>
    <n v="169641"/>
    <n v="1738"/>
    <s v="1647016567778_TMM"/>
    <n v="813"/>
    <n v="813"/>
    <n v="6"/>
  </r>
  <r>
    <x v="5"/>
    <x v="1"/>
    <n v="150"/>
    <n v="3000"/>
    <n v="52"/>
    <n v="0"/>
    <n v="0"/>
    <s v="SaidNew"/>
    <x v="0"/>
    <x v="0"/>
    <x v="0"/>
    <x v="0"/>
    <n v="392.788571428571"/>
    <n v="455.73333333333301"/>
    <n v="5"/>
    <n v="4"/>
    <n v="392.788571428571"/>
    <n v="455.73333333333301"/>
    <n v="5"/>
    <n v="4"/>
    <n v="-1"/>
    <n v="-1"/>
    <n v="-1"/>
    <n v="-1"/>
    <x v="0"/>
    <n v="15.476000000000001"/>
    <n v="15.476000000000001"/>
    <n v="-1"/>
    <x v="0"/>
    <x v="0"/>
    <n v="1068"/>
    <n v="171217"/>
    <n v="2"/>
    <s v="1647016567778_TMM"/>
    <n v="813"/>
    <n v="813"/>
    <n v="6"/>
  </r>
  <r>
    <x v="5"/>
    <x v="1"/>
    <n v="150"/>
    <n v="3000"/>
    <n v="53"/>
    <n v="0"/>
    <n v="0"/>
    <s v="SaidNew"/>
    <x v="0"/>
    <x v="0"/>
    <x v="0"/>
    <x v="0"/>
    <n v="187.44190476190499"/>
    <n v="51.04"/>
    <n v="1"/>
    <n v="2"/>
    <n v="187.44190476190499"/>
    <n v="51.04"/>
    <n v="1"/>
    <n v="2"/>
    <n v="-1"/>
    <n v="-1"/>
    <n v="-1"/>
    <n v="-1"/>
    <x v="0"/>
    <n v="15.773999999999999"/>
    <n v="15.773999999999999"/>
    <n v="-1"/>
    <x v="0"/>
    <x v="0"/>
    <n v="1271"/>
    <n v="173001"/>
    <n v="2279"/>
    <s v="1647016567778_TMM"/>
    <n v="813"/>
    <n v="813"/>
    <n v="6"/>
  </r>
  <r>
    <x v="5"/>
    <x v="1"/>
    <n v="150"/>
    <n v="3000"/>
    <n v="54"/>
    <n v="0"/>
    <n v="0"/>
    <s v="SaidNew"/>
    <x v="0"/>
    <x v="0"/>
    <x v="0"/>
    <x v="0"/>
    <n v="181.44190476190499"/>
    <n v="564.90666666666698"/>
    <n v="6"/>
    <n v="2"/>
    <n v="181.44190476190499"/>
    <n v="564.90666666666698"/>
    <n v="6"/>
    <n v="2"/>
    <n v="-1"/>
    <n v="-1"/>
    <n v="-1"/>
    <n v="-1"/>
    <x v="0"/>
    <n v="16.071000000000002"/>
    <n v="16.071000000000002"/>
    <n v="-1"/>
    <x v="0"/>
    <x v="0"/>
    <n v="1171"/>
    <n v="174681"/>
    <n v="2373"/>
    <s v="1647016567778_TMM"/>
    <n v="813"/>
    <n v="813"/>
    <n v="6"/>
  </r>
  <r>
    <x v="5"/>
    <x v="1"/>
    <n v="150"/>
    <n v="3000"/>
    <n v="55"/>
    <n v="0"/>
    <n v="0"/>
    <s v="SaidNew"/>
    <x v="0"/>
    <x v="0"/>
    <x v="0"/>
    <x v="0"/>
    <n v="187.44190476190499"/>
    <n v="362.56"/>
    <n v="4"/>
    <n v="2"/>
    <n v="187.44190476190499"/>
    <n v="362.56"/>
    <n v="4"/>
    <n v="2"/>
    <n v="-1"/>
    <n v="-1"/>
    <n v="-1"/>
    <n v="-1"/>
    <x v="0"/>
    <n v="16.369"/>
    <n v="16.369"/>
    <n v="-1"/>
    <x v="0"/>
    <x v="0"/>
    <n v="1101"/>
    <n v="176297"/>
    <n v="714"/>
    <s v="1647016567778_TMM"/>
    <n v="813"/>
    <n v="813"/>
    <n v="6"/>
  </r>
  <r>
    <x v="5"/>
    <x v="1"/>
    <n v="150"/>
    <n v="3000"/>
    <n v="56"/>
    <n v="0"/>
    <n v="0"/>
    <s v="SaidNew"/>
    <x v="0"/>
    <x v="0"/>
    <x v="0"/>
    <x v="0"/>
    <n v="402.788571428571"/>
    <n v="270.386666666667"/>
    <n v="3"/>
    <n v="4"/>
    <n v="402.788571428571"/>
    <n v="270.386666666667"/>
    <n v="3"/>
    <n v="4"/>
    <n v="-1"/>
    <n v="-1"/>
    <n v="-1"/>
    <n v="-1"/>
    <x v="0"/>
    <n v="16.667000000000002"/>
    <n v="16.667000000000002"/>
    <n v="-1"/>
    <x v="0"/>
    <x v="0"/>
    <n v="1135"/>
    <n v="177945"/>
    <n v="2007"/>
    <s v="1647016567778_TMM"/>
    <n v="813"/>
    <n v="813"/>
    <n v="6"/>
  </r>
  <r>
    <x v="5"/>
    <x v="1"/>
    <n v="150"/>
    <n v="3000"/>
    <n v="57"/>
    <n v="0"/>
    <n v="0"/>
    <s v="SaidNew"/>
    <x v="0"/>
    <x v="0"/>
    <x v="0"/>
    <x v="0"/>
    <n v="101.26857142857099"/>
    <n v="68.040000000000006"/>
    <n v="1"/>
    <n v="1"/>
    <n v="101.26857142857099"/>
    <n v="68.040000000000006"/>
    <n v="1"/>
    <n v="1"/>
    <n v="-1"/>
    <n v="-1"/>
    <n v="-1"/>
    <n v="-1"/>
    <x v="0"/>
    <n v="16.963999999999999"/>
    <n v="16.963999999999999"/>
    <n v="-1"/>
    <x v="0"/>
    <x v="0"/>
    <n v="1089"/>
    <n v="179537"/>
    <n v="323"/>
    <s v="1647016567778_TMM"/>
    <n v="813"/>
    <n v="813"/>
    <n v="6"/>
  </r>
  <r>
    <x v="5"/>
    <x v="1"/>
    <n v="150"/>
    <n v="3000"/>
    <n v="58"/>
    <n v="0"/>
    <n v="0"/>
    <s v="SaidNew"/>
    <x v="0"/>
    <x v="0"/>
    <x v="0"/>
    <x v="0"/>
    <n v="392.788571428571"/>
    <n v="455.73333333333301"/>
    <n v="5"/>
    <n v="4"/>
    <n v="392.788571428571"/>
    <n v="455.73333333333301"/>
    <n v="5"/>
    <n v="4"/>
    <n v="-1"/>
    <n v="-1"/>
    <n v="-1"/>
    <n v="-1"/>
    <x v="0"/>
    <n v="17.262"/>
    <n v="17.262"/>
    <n v="-1"/>
    <x v="0"/>
    <x v="0"/>
    <n v="1103"/>
    <n v="181145"/>
    <n v="2029"/>
    <s v="1647016567778_TMM"/>
    <n v="813"/>
    <n v="813"/>
    <n v="6"/>
  </r>
  <r>
    <x v="5"/>
    <x v="1"/>
    <n v="150"/>
    <n v="3000"/>
    <n v="59"/>
    <n v="1"/>
    <n v="19"/>
    <s v="SaidOld"/>
    <x v="0"/>
    <x v="1"/>
    <x v="5"/>
    <x v="2"/>
    <n v="701.30857142857099"/>
    <n v="479.73333333333301"/>
    <n v="5"/>
    <n v="7"/>
    <n v="181.44190476190499"/>
    <n v="564.90666666666698"/>
    <n v="6"/>
    <n v="2"/>
    <n v="700.09375"/>
    <n v="486.34375"/>
    <n v="5"/>
    <n v="7"/>
    <x v="710"/>
    <n v="16.071000000000002"/>
    <n v="17.559999999999999"/>
    <n v="12.069000000000001"/>
    <x v="701"/>
    <x v="696"/>
    <n v="2004"/>
    <n v="184745"/>
    <n v="2373"/>
    <s v="1647016567778_TMM"/>
    <n v="813"/>
    <n v="813"/>
    <n v="6"/>
  </r>
  <r>
    <x v="5"/>
    <x v="1"/>
    <n v="150"/>
    <n v="3000"/>
    <n v="60"/>
    <n v="0"/>
    <n v="0"/>
    <s v="SaidNew"/>
    <x v="0"/>
    <x v="0"/>
    <x v="0"/>
    <x v="0"/>
    <n v="506.96190476190498"/>
    <n v="52.04"/>
    <n v="1"/>
    <n v="5"/>
    <n v="506.96190476190498"/>
    <n v="52.04"/>
    <n v="1"/>
    <n v="5"/>
    <n v="-1"/>
    <n v="-1"/>
    <n v="-1"/>
    <n v="-1"/>
    <x v="0"/>
    <n v="17.856999999999999"/>
    <n v="17.856999999999999"/>
    <n v="-1"/>
    <x v="0"/>
    <x v="0"/>
    <n v="1514"/>
    <n v="187273"/>
    <n v="1975"/>
    <s v="1647016567778_TMM"/>
    <n v="813"/>
    <n v="813"/>
    <n v="6"/>
  </r>
  <r>
    <x v="5"/>
    <x v="1"/>
    <n v="150"/>
    <n v="3000"/>
    <n v="61"/>
    <n v="1"/>
    <n v="20"/>
    <s v="SaidNew"/>
    <x v="1"/>
    <x v="2"/>
    <x v="18"/>
    <x v="7"/>
    <n v="404.788571428571"/>
    <n v="662.08"/>
    <n v="7"/>
    <n v="4"/>
    <n v="701.30857142857099"/>
    <n v="479.73333333333301"/>
    <n v="5"/>
    <n v="7"/>
    <n v="-1"/>
    <n v="-1"/>
    <n v="-1"/>
    <n v="-1"/>
    <x v="0"/>
    <n v="4.4640000000000004"/>
    <n v="18.155000000000001"/>
    <n v="-1"/>
    <x v="0"/>
    <x v="0"/>
    <n v="964"/>
    <n v="188744"/>
    <n v="656"/>
    <s v="1647016567778_TMM"/>
    <n v="813"/>
    <n v="813"/>
    <n v="6"/>
  </r>
  <r>
    <x v="5"/>
    <x v="1"/>
    <n v="150"/>
    <n v="3000"/>
    <n v="62"/>
    <n v="1"/>
    <n v="21"/>
    <s v="SaidOld"/>
    <x v="0"/>
    <x v="1"/>
    <x v="7"/>
    <x v="4"/>
    <n v="390.788571428571"/>
    <n v="157.213333333333"/>
    <n v="2"/>
    <n v="4"/>
    <n v="506.96190476190498"/>
    <n v="52.04"/>
    <n v="1"/>
    <n v="5"/>
    <n v="404.09375"/>
    <n v="165.34375"/>
    <n v="2"/>
    <n v="4"/>
    <x v="711"/>
    <n v="13.095000000000001"/>
    <n v="18.452000000000002"/>
    <n v="11.316000000000001"/>
    <x v="702"/>
    <x v="697"/>
    <n v="1725"/>
    <n v="192185"/>
    <n v="2127"/>
    <s v="1647016567778_TMM"/>
    <n v="813"/>
    <n v="813"/>
    <n v="6"/>
  </r>
  <r>
    <x v="5"/>
    <x v="1"/>
    <n v="150"/>
    <n v="3000"/>
    <n v="63"/>
    <n v="1"/>
    <n v="22"/>
    <s v="SaidOld"/>
    <x v="0"/>
    <x v="1"/>
    <x v="33"/>
    <x v="6"/>
    <n v="706.30857142857099"/>
    <n v="369.56"/>
    <n v="4"/>
    <n v="7"/>
    <n v="183.44190476190499"/>
    <n v="261.386666666667"/>
    <n v="3"/>
    <n v="2"/>
    <n v="692.09375"/>
    <n v="369.34375"/>
    <n v="4"/>
    <n v="7"/>
    <x v="712"/>
    <n v="11.012"/>
    <n v="18.75"/>
    <n v="14.829000000000001"/>
    <x v="703"/>
    <x v="199"/>
    <n v="1328"/>
    <n v="195521"/>
    <n v="771"/>
    <s v="1647016567778_TMM"/>
    <n v="813"/>
    <n v="813"/>
    <n v="6"/>
  </r>
  <r>
    <x v="5"/>
    <x v="1"/>
    <n v="150"/>
    <n v="3000"/>
    <n v="64"/>
    <n v="0"/>
    <n v="0"/>
    <s v="SaidNew"/>
    <x v="0"/>
    <x v="0"/>
    <x v="0"/>
    <x v="0"/>
    <n v="183.44190476190499"/>
    <n v="261.386666666667"/>
    <n v="3"/>
    <n v="2"/>
    <n v="183.44190476190499"/>
    <n v="261.386666666667"/>
    <n v="3"/>
    <n v="2"/>
    <n v="-1"/>
    <n v="-1"/>
    <n v="-1"/>
    <n v="-1"/>
    <x v="0"/>
    <n v="19.047999999999998"/>
    <n v="19.047999999999998"/>
    <n v="-1"/>
    <x v="0"/>
    <x v="0"/>
    <n v="1311"/>
    <n v="197840"/>
    <n v="1978"/>
    <s v="1647016567778_TMM"/>
    <n v="813"/>
    <n v="813"/>
    <n v="6"/>
  </r>
  <r>
    <x v="5"/>
    <x v="1"/>
    <n v="150"/>
    <n v="3000"/>
    <n v="65"/>
    <n v="0"/>
    <n v="0"/>
    <s v="SaidNew"/>
    <x v="0"/>
    <x v="0"/>
    <x v="0"/>
    <x v="0"/>
    <n v="183.44190476190499"/>
    <n v="261.386666666667"/>
    <n v="3"/>
    <n v="2"/>
    <n v="183.44190476190499"/>
    <n v="261.386666666667"/>
    <n v="3"/>
    <n v="2"/>
    <n v="-1"/>
    <n v="-1"/>
    <n v="-1"/>
    <n v="-1"/>
    <x v="0"/>
    <n v="19.344999999999999"/>
    <n v="19.344999999999999"/>
    <n v="-1"/>
    <x v="0"/>
    <x v="0"/>
    <n v="869"/>
    <n v="199224"/>
    <n v="1488"/>
    <s v="1647016567778_TMM"/>
    <n v="813"/>
    <n v="813"/>
    <n v="6"/>
  </r>
  <r>
    <x v="5"/>
    <x v="1"/>
    <n v="150"/>
    <n v="3000"/>
    <n v="66"/>
    <n v="1"/>
    <n v="23"/>
    <s v="SaidOld"/>
    <x v="0"/>
    <x v="1"/>
    <x v="35"/>
    <x v="4"/>
    <n v="187.44190476190499"/>
    <n v="51.04"/>
    <n v="1"/>
    <n v="2"/>
    <n v="502.96190476190498"/>
    <n v="169.213333333333"/>
    <n v="2"/>
    <n v="5"/>
    <n v="208.09375"/>
    <n v="46.34375"/>
    <n v="1"/>
    <n v="2"/>
    <x v="713"/>
    <n v="13.69"/>
    <n v="19.643000000000001"/>
    <n v="13.071999999999999"/>
    <x v="704"/>
    <x v="698"/>
    <n v="1702"/>
    <n v="202185"/>
    <n v="2358"/>
    <s v="1647016567778_TMM"/>
    <n v="813"/>
    <n v="813"/>
    <n v="6"/>
  </r>
  <r>
    <x v="5"/>
    <x v="1"/>
    <n v="150"/>
    <n v="3000"/>
    <n v="67"/>
    <n v="1"/>
    <n v="24"/>
    <s v="SaidOld"/>
    <x v="0"/>
    <x v="1"/>
    <x v="21"/>
    <x v="4"/>
    <n v="402.788571428571"/>
    <n v="270.386666666667"/>
    <n v="3"/>
    <n v="4"/>
    <n v="603.13523809523804"/>
    <n v="684.08"/>
    <n v="7"/>
    <n v="6"/>
    <n v="392.09375"/>
    <n v="258.34375"/>
    <n v="3"/>
    <n v="4"/>
    <x v="714"/>
    <n v="15.179"/>
    <n v="19.940000000000001"/>
    <n v="15.707000000000001"/>
    <x v="705"/>
    <x v="699"/>
    <n v="1240"/>
    <n v="205345"/>
    <n v="1738"/>
    <s v="1647016567778_TMM"/>
    <n v="813"/>
    <n v="813"/>
    <n v="6"/>
  </r>
  <r>
    <x v="5"/>
    <x v="1"/>
    <n v="150"/>
    <n v="3000"/>
    <n v="68"/>
    <n v="0"/>
    <n v="0"/>
    <s v="SaidNew"/>
    <x v="0"/>
    <x v="0"/>
    <x v="0"/>
    <x v="0"/>
    <n v="304.615238095238"/>
    <n v="557.90666666666698"/>
    <n v="6"/>
    <n v="3"/>
    <n v="304.615238095238"/>
    <n v="557.90666666666698"/>
    <n v="6"/>
    <n v="3"/>
    <n v="-1"/>
    <n v="-1"/>
    <n v="-1"/>
    <n v="-1"/>
    <x v="0"/>
    <n v="20.238"/>
    <n v="20.238"/>
    <n v="-1"/>
    <x v="0"/>
    <x v="0"/>
    <n v="1385"/>
    <n v="207744"/>
    <n v="3"/>
    <s v="1647016567778_TMM"/>
    <n v="813"/>
    <n v="813"/>
    <n v="6"/>
  </r>
  <r>
    <x v="5"/>
    <x v="1"/>
    <n v="150"/>
    <n v="3000"/>
    <n v="69"/>
    <n v="1"/>
    <n v="25"/>
    <s v="SaidOld"/>
    <x v="0"/>
    <x v="1"/>
    <x v="33"/>
    <x v="6"/>
    <n v="496.96190476190498"/>
    <n v="662.08"/>
    <n v="7"/>
    <n v="5"/>
    <n v="203.44190476190499"/>
    <n v="166.213333333333"/>
    <n v="2"/>
    <n v="2"/>
    <n v="514.09375"/>
    <n v="669.34375"/>
    <n v="7"/>
    <n v="5"/>
    <x v="715"/>
    <n v="12.798"/>
    <n v="20.536000000000001"/>
    <n v="15.205"/>
    <x v="706"/>
    <x v="700"/>
    <n v="1660"/>
    <n v="211017"/>
    <n v="1705"/>
    <s v="1647016567778_TMM"/>
    <n v="813"/>
    <n v="813"/>
    <n v="6"/>
  </r>
  <r>
    <x v="5"/>
    <x v="1"/>
    <n v="150"/>
    <n v="3000"/>
    <n v="70"/>
    <n v="1"/>
    <n v="26"/>
    <s v="SaidOld"/>
    <x v="0"/>
    <x v="1"/>
    <x v="9"/>
    <x v="4"/>
    <n v="392.788571428571"/>
    <n v="455.73333333333301"/>
    <n v="5"/>
    <n v="4"/>
    <n v="402.788571428571"/>
    <n v="270.386666666667"/>
    <n v="3"/>
    <n v="4"/>
    <n v="400.09375"/>
    <n v="447.34375"/>
    <n v="5"/>
    <n v="4"/>
    <x v="716"/>
    <n v="16.667000000000002"/>
    <n v="20.832999999999998"/>
    <n v="20.600999999999999"/>
    <x v="707"/>
    <x v="701"/>
    <n v="2246"/>
    <n v="215448"/>
    <n v="2007"/>
    <s v="1647016567778_TMM"/>
    <n v="813"/>
    <n v="813"/>
    <n v="6"/>
  </r>
  <r>
    <x v="5"/>
    <x v="1"/>
    <n v="150"/>
    <n v="3000"/>
    <n v="71"/>
    <n v="1"/>
    <n v="27"/>
    <s v="SaidOld"/>
    <x v="0"/>
    <x v="1"/>
    <x v="2"/>
    <x v="2"/>
    <n v="586.13523809523804"/>
    <n v="480.73333333333301"/>
    <n v="5"/>
    <n v="6"/>
    <n v="304.615238095238"/>
    <n v="557.90666666666698"/>
    <n v="6"/>
    <n v="3"/>
    <n v="592.09375"/>
    <n v="464.34375"/>
    <n v="5"/>
    <n v="6"/>
    <x v="717"/>
    <n v="20.238"/>
    <n v="21.131"/>
    <n v="18.341999999999999"/>
    <x v="708"/>
    <x v="702"/>
    <n v="1136"/>
    <n v="218616"/>
    <n v="3"/>
    <s v="1647016567778_TMM"/>
    <n v="813"/>
    <n v="813"/>
    <n v="6"/>
  </r>
  <r>
    <x v="5"/>
    <x v="1"/>
    <n v="150"/>
    <n v="3000"/>
    <n v="72"/>
    <n v="0"/>
    <n v="0"/>
    <s v="SaidNew"/>
    <x v="0"/>
    <x v="0"/>
    <x v="0"/>
    <x v="0"/>
    <n v="190.44190476190499"/>
    <n v="662.08"/>
    <n v="7"/>
    <n v="2"/>
    <n v="190.44190476190499"/>
    <n v="662.08"/>
    <n v="7"/>
    <n v="2"/>
    <n v="-1"/>
    <n v="-1"/>
    <n v="-1"/>
    <n v="-1"/>
    <x v="0"/>
    <n v="21.428999999999998"/>
    <n v="21.428999999999998"/>
    <n v="-1"/>
    <x v="0"/>
    <x v="0"/>
    <n v="1215"/>
    <n v="220840"/>
    <n v="426"/>
    <s v="1647016567778_TMM"/>
    <n v="813"/>
    <n v="813"/>
    <n v="6"/>
  </r>
  <r>
    <x v="5"/>
    <x v="1"/>
    <n v="150"/>
    <n v="3000"/>
    <n v="73"/>
    <n v="1"/>
    <n v="28"/>
    <s v="SaidOld"/>
    <x v="0"/>
    <x v="1"/>
    <x v="35"/>
    <x v="4"/>
    <n v="490.96190476190498"/>
    <n v="584.90666666666698"/>
    <n v="6"/>
    <n v="5"/>
    <n v="187.44190476190499"/>
    <n v="51.04"/>
    <n v="1"/>
    <n v="2"/>
    <n v="490.09375"/>
    <n v="592.34375"/>
    <n v="6"/>
    <n v="5"/>
    <x v="718"/>
    <n v="15.773999999999999"/>
    <n v="21.725999999999999"/>
    <n v="16.962"/>
    <x v="709"/>
    <x v="703"/>
    <n v="1848"/>
    <n v="224177"/>
    <n v="2279"/>
    <s v="1647016567778_TMM"/>
    <n v="813"/>
    <n v="813"/>
    <n v="6"/>
  </r>
  <r>
    <x v="5"/>
    <x v="1"/>
    <n v="150"/>
    <n v="3000"/>
    <n v="74"/>
    <n v="0"/>
    <n v="0"/>
    <s v="SaidNew"/>
    <x v="0"/>
    <x v="0"/>
    <x v="0"/>
    <x v="0"/>
    <n v="83.268571428571406"/>
    <n v="365.56"/>
    <n v="4"/>
    <n v="1"/>
    <n v="83.268571428571406"/>
    <n v="365.56"/>
    <n v="4"/>
    <n v="1"/>
    <n v="-1"/>
    <n v="-1"/>
    <n v="-1"/>
    <n v="-1"/>
    <x v="0"/>
    <n v="22.024000000000001"/>
    <n v="22.024000000000001"/>
    <n v="-1"/>
    <x v="0"/>
    <x v="0"/>
    <n v="1504"/>
    <n v="226696"/>
    <n v="2204"/>
    <s v="1647016567778_TMM"/>
    <n v="813"/>
    <n v="813"/>
    <n v="6"/>
  </r>
  <r>
    <x v="5"/>
    <x v="1"/>
    <n v="150"/>
    <n v="3000"/>
    <n v="75"/>
    <n v="1"/>
    <n v="29"/>
    <s v="SaidNew"/>
    <x v="1"/>
    <x v="2"/>
    <x v="2"/>
    <x v="2"/>
    <n v="497.96190476190498"/>
    <n v="279.386666666667"/>
    <n v="3"/>
    <n v="5"/>
    <n v="190.44190476190499"/>
    <n v="662.08"/>
    <n v="7"/>
    <n v="2"/>
    <n v="-1"/>
    <n v="-1"/>
    <n v="-1"/>
    <n v="-1"/>
    <x v="0"/>
    <n v="21.428999999999998"/>
    <n v="22.321000000000002"/>
    <n v="-1"/>
    <x v="0"/>
    <x v="0"/>
    <n v="1055"/>
    <n v="228264"/>
    <n v="426"/>
    <s v="1647016567778_TMM"/>
    <n v="813"/>
    <n v="813"/>
    <n v="6"/>
  </r>
  <r>
    <x v="5"/>
    <x v="1"/>
    <n v="150"/>
    <n v="3000"/>
    <n v="76"/>
    <n v="0"/>
    <n v="0"/>
    <s v="SaidNew"/>
    <x v="0"/>
    <x v="0"/>
    <x v="0"/>
    <x v="0"/>
    <n v="181.44190476190499"/>
    <n v="564.90666666666698"/>
    <n v="6"/>
    <n v="2"/>
    <n v="181.44190476190499"/>
    <n v="564.90666666666698"/>
    <n v="6"/>
    <n v="2"/>
    <n v="-1"/>
    <n v="-1"/>
    <n v="-1"/>
    <n v="-1"/>
    <x v="0"/>
    <n v="22.619"/>
    <n v="22.619"/>
    <n v="-1"/>
    <x v="0"/>
    <x v="0"/>
    <n v="1234"/>
    <n v="230008"/>
    <n v="1704"/>
    <s v="1647016567778_TMM"/>
    <n v="813"/>
    <n v="813"/>
    <n v="6"/>
  </r>
  <r>
    <x v="5"/>
    <x v="1"/>
    <n v="150"/>
    <n v="3000"/>
    <n v="77"/>
    <n v="0"/>
    <n v="0"/>
    <s v="SaidNew"/>
    <x v="0"/>
    <x v="0"/>
    <x v="0"/>
    <x v="0"/>
    <n v="603.13523809523804"/>
    <n v="684.08"/>
    <n v="7"/>
    <n v="6"/>
    <n v="603.13523809523804"/>
    <n v="684.08"/>
    <n v="7"/>
    <n v="6"/>
    <n v="-1"/>
    <n v="-1"/>
    <n v="-1"/>
    <n v="-1"/>
    <x v="0"/>
    <n v="22.917000000000002"/>
    <n v="22.917000000000002"/>
    <n v="-1"/>
    <x v="0"/>
    <x v="0"/>
    <n v="1049"/>
    <n v="231569"/>
    <n v="873"/>
    <s v="1647016567778_TMM"/>
    <n v="813"/>
    <n v="813"/>
    <n v="6"/>
  </r>
  <r>
    <x v="5"/>
    <x v="1"/>
    <n v="150"/>
    <n v="3000"/>
    <n v="78"/>
    <n v="1"/>
    <n v="30"/>
    <s v="SaidOld"/>
    <x v="0"/>
    <x v="1"/>
    <x v="24"/>
    <x v="4"/>
    <n v="496.96190476190498"/>
    <n v="662.08"/>
    <n v="7"/>
    <n v="5"/>
    <n v="183.44190476190499"/>
    <n v="261.386666666667"/>
    <n v="3"/>
    <n v="2"/>
    <n v="497.09375"/>
    <n v="654.34375"/>
    <n v="7"/>
    <n v="5"/>
    <x v="719"/>
    <n v="19.344999999999999"/>
    <n v="23.213999999999999"/>
    <n v="18.844000000000001"/>
    <x v="710"/>
    <x v="704"/>
    <n v="1757"/>
    <n v="235865"/>
    <n v="1488"/>
    <s v="1647016567778_TMM"/>
    <n v="813"/>
    <n v="813"/>
    <n v="6"/>
  </r>
  <r>
    <x v="5"/>
    <x v="1"/>
    <n v="150"/>
    <n v="3000"/>
    <n v="79"/>
    <n v="0"/>
    <n v="0"/>
    <s v="SaidNew"/>
    <x v="0"/>
    <x v="0"/>
    <x v="0"/>
    <x v="0"/>
    <n v="298.615238095238"/>
    <n v="677.08"/>
    <n v="7"/>
    <n v="3"/>
    <n v="298.615238095238"/>
    <n v="677.08"/>
    <n v="7"/>
    <n v="3"/>
    <n v="-1"/>
    <n v="-1"/>
    <n v="-1"/>
    <n v="-1"/>
    <x v="0"/>
    <n v="23.512"/>
    <n v="23.512"/>
    <n v="-1"/>
    <x v="0"/>
    <x v="0"/>
    <n v="2754"/>
    <n v="239624"/>
    <n v="962"/>
    <s v="1647016567778_TMM"/>
    <n v="813"/>
    <n v="813"/>
    <n v="6"/>
  </r>
  <r>
    <x v="5"/>
    <x v="1"/>
    <n v="150"/>
    <n v="3000"/>
    <n v="80"/>
    <n v="0"/>
    <n v="0"/>
    <s v="SaidNew"/>
    <x v="0"/>
    <x v="0"/>
    <x v="0"/>
    <x v="0"/>
    <n v="187.44190476190499"/>
    <n v="362.56"/>
    <n v="4"/>
    <n v="2"/>
    <n v="187.44190476190499"/>
    <n v="362.56"/>
    <n v="4"/>
    <n v="2"/>
    <n v="-1"/>
    <n v="-1"/>
    <n v="-1"/>
    <n v="-1"/>
    <x v="0"/>
    <n v="23.81"/>
    <n v="23.81"/>
    <n v="-1"/>
    <x v="0"/>
    <x v="0"/>
    <n v="962"/>
    <n v="241088"/>
    <n v="164"/>
    <s v="1647016567778_TMM"/>
    <n v="813"/>
    <n v="813"/>
    <n v="6"/>
  </r>
  <r>
    <x v="5"/>
    <x v="1"/>
    <n v="150"/>
    <n v="3000"/>
    <n v="81"/>
    <n v="1"/>
    <n v="31"/>
    <s v="SaidOld"/>
    <x v="0"/>
    <x v="1"/>
    <x v="94"/>
    <x v="7"/>
    <n v="692.30857142857099"/>
    <n v="56.04"/>
    <n v="1"/>
    <n v="7"/>
    <n v="402.788571428571"/>
    <n v="70.040000000000006"/>
    <n v="1"/>
    <n v="4"/>
    <n v="708.09375"/>
    <n v="67.34375"/>
    <n v="1"/>
    <n v="7"/>
    <x v="720"/>
    <n v="0.59499999999999997"/>
    <n v="24.106999999999999"/>
    <n v="23.236000000000001"/>
    <x v="711"/>
    <x v="705"/>
    <n v="1974"/>
    <n v="244721"/>
    <n v="1730"/>
    <s v="1647016567778_TMM"/>
    <n v="813"/>
    <n v="813"/>
    <n v="6"/>
  </r>
  <r>
    <x v="5"/>
    <x v="1"/>
    <n v="150"/>
    <n v="3000"/>
    <n v="82"/>
    <n v="0"/>
    <n v="0"/>
    <s v="SaidNew"/>
    <x v="0"/>
    <x v="0"/>
    <x v="0"/>
    <x v="0"/>
    <n v="608.13523809523804"/>
    <n v="169.213333333333"/>
    <n v="2"/>
    <n v="6"/>
    <n v="608.13523809523804"/>
    <n v="169.213333333333"/>
    <n v="2"/>
    <n v="6"/>
    <n v="-1"/>
    <n v="-1"/>
    <n v="-1"/>
    <n v="-1"/>
    <x v="0"/>
    <n v="24.405000000000001"/>
    <n v="24.405000000000001"/>
    <n v="-1"/>
    <x v="0"/>
    <x v="0"/>
    <n v="1232"/>
    <n v="246961"/>
    <n v="1722"/>
    <s v="1647016567778_TMM"/>
    <n v="813"/>
    <n v="813"/>
    <n v="6"/>
  </r>
  <r>
    <x v="5"/>
    <x v="1"/>
    <n v="150"/>
    <n v="3000"/>
    <n v="83"/>
    <n v="1"/>
    <n v="32"/>
    <s v="SaidOld"/>
    <x v="0"/>
    <x v="1"/>
    <x v="34"/>
    <x v="7"/>
    <n v="402.788571428571"/>
    <n v="270.386666666667"/>
    <n v="3"/>
    <n v="4"/>
    <n v="379.788571428571"/>
    <n v="360.56"/>
    <n v="4"/>
    <n v="4"/>
    <n v="409.09375"/>
    <n v="269.34375"/>
    <n v="3"/>
    <n v="4"/>
    <x v="721"/>
    <n v="4.1669999999999998"/>
    <n v="24.702000000000002"/>
    <n v="17.088000000000001"/>
    <x v="712"/>
    <x v="706"/>
    <n v="1394"/>
    <n v="250224"/>
    <n v="394"/>
    <s v="1647016567778_TMM"/>
    <n v="813"/>
    <n v="813"/>
    <n v="6"/>
  </r>
  <r>
    <x v="5"/>
    <x v="1"/>
    <n v="150"/>
    <n v="3000"/>
    <n v="84"/>
    <n v="0"/>
    <n v="0"/>
    <s v="SaidNew"/>
    <x v="0"/>
    <x v="0"/>
    <x v="0"/>
    <x v="0"/>
    <n v="392.788571428571"/>
    <n v="455.73333333333301"/>
    <n v="5"/>
    <n v="4"/>
    <n v="392.788571428571"/>
    <n v="455.73333333333301"/>
    <n v="5"/>
    <n v="4"/>
    <n v="-1"/>
    <n v="-1"/>
    <n v="-1"/>
    <n v="-1"/>
    <x v="0"/>
    <n v="25"/>
    <n v="25"/>
    <n v="-1"/>
    <x v="0"/>
    <x v="0"/>
    <n v="1270"/>
    <n v="252496"/>
    <n v="2386"/>
    <s v="1647016567778_TMM"/>
    <n v="813"/>
    <n v="813"/>
    <n v="6"/>
  </r>
  <r>
    <x v="5"/>
    <x v="1"/>
    <n v="150"/>
    <n v="3000"/>
    <n v="85"/>
    <n v="1"/>
    <n v="33"/>
    <s v="SaidOld"/>
    <x v="0"/>
    <x v="1"/>
    <x v="2"/>
    <x v="2"/>
    <n v="101.26857142857099"/>
    <n v="68.040000000000006"/>
    <n v="1"/>
    <n v="1"/>
    <n v="608.13523809523804"/>
    <n v="169.213333333333"/>
    <n v="2"/>
    <n v="6"/>
    <n v="98.09375"/>
    <n v="68.34375"/>
    <n v="1"/>
    <n v="1"/>
    <x v="722"/>
    <n v="24.405000000000001"/>
    <n v="25.297999999999998"/>
    <n v="18.719000000000001"/>
    <x v="713"/>
    <x v="707"/>
    <n v="1414"/>
    <n v="255073"/>
    <n v="1722"/>
    <s v="1647016567778_TMM"/>
    <n v="813"/>
    <n v="813"/>
    <n v="6"/>
  </r>
  <r>
    <x v="5"/>
    <x v="1"/>
    <n v="150"/>
    <n v="3000"/>
    <n v="86"/>
    <n v="0"/>
    <n v="0"/>
    <s v="SaidNew"/>
    <x v="0"/>
    <x v="0"/>
    <x v="0"/>
    <x v="0"/>
    <n v="92.268571428571406"/>
    <n v="455.73333333333301"/>
    <n v="5"/>
    <n v="1"/>
    <n v="92.268571428571406"/>
    <n v="455.73333333333301"/>
    <n v="5"/>
    <n v="1"/>
    <n v="-1"/>
    <n v="-1"/>
    <n v="-1"/>
    <n v="-1"/>
    <x v="0"/>
    <n v="25.594999999999999"/>
    <n v="25.594999999999999"/>
    <n v="-1"/>
    <x v="0"/>
    <x v="0"/>
    <n v="1918"/>
    <n v="257992"/>
    <n v="613"/>
    <s v="1647016567778_TMM"/>
    <n v="813"/>
    <n v="813"/>
    <n v="6"/>
  </r>
  <r>
    <x v="5"/>
    <x v="1"/>
    <n v="150"/>
    <n v="3000"/>
    <n v="87"/>
    <n v="1"/>
    <n v="34"/>
    <s v="SaidOld"/>
    <x v="0"/>
    <x v="1"/>
    <x v="86"/>
    <x v="6"/>
    <n v="298.615238095238"/>
    <n v="677.08"/>
    <n v="7"/>
    <n v="3"/>
    <n v="506.96190476190498"/>
    <n v="52.04"/>
    <n v="1"/>
    <n v="5"/>
    <n v="302.09375"/>
    <n v="687.34375"/>
    <n v="7"/>
    <n v="3"/>
    <x v="723"/>
    <n v="17.856999999999999"/>
    <n v="25.893000000000001"/>
    <n v="10.814"/>
    <x v="714"/>
    <x v="708"/>
    <n v="1387"/>
    <n v="260840"/>
    <n v="1975"/>
    <s v="1647016567778_TMM"/>
    <n v="813"/>
    <n v="813"/>
    <n v="6"/>
  </r>
  <r>
    <x v="5"/>
    <x v="1"/>
    <n v="150"/>
    <n v="3000"/>
    <n v="88"/>
    <n v="0"/>
    <n v="0"/>
    <s v="SaidNew"/>
    <x v="0"/>
    <x v="0"/>
    <x v="0"/>
    <x v="0"/>
    <n v="604.13523809523804"/>
    <n v="71.040000000000006"/>
    <n v="1"/>
    <n v="6"/>
    <n v="604.13523809523804"/>
    <n v="71.040000000000006"/>
    <n v="1"/>
    <n v="6"/>
    <n v="-1"/>
    <n v="-1"/>
    <n v="-1"/>
    <n v="-1"/>
    <x v="0"/>
    <n v="26.19"/>
    <n v="26.19"/>
    <n v="-1"/>
    <x v="0"/>
    <x v="0"/>
    <n v="1625"/>
    <n v="263480"/>
    <n v="1197"/>
    <s v="1647016567778_TMM"/>
    <n v="813"/>
    <n v="813"/>
    <n v="6"/>
  </r>
  <r>
    <x v="5"/>
    <x v="1"/>
    <n v="150"/>
    <n v="3000"/>
    <n v="89"/>
    <n v="1"/>
    <n v="35"/>
    <s v="SaidOld"/>
    <x v="0"/>
    <x v="1"/>
    <x v="6"/>
    <x v="4"/>
    <n v="601.13523809523804"/>
    <n v="356.56"/>
    <n v="4"/>
    <n v="6"/>
    <n v="603.13523809523804"/>
    <n v="684.08"/>
    <n v="7"/>
    <n v="6"/>
    <n v="626.09375"/>
    <n v="367.34375"/>
    <n v="4"/>
    <n v="6"/>
    <x v="724"/>
    <n v="22.917000000000002"/>
    <n v="26.488"/>
    <n v="16.837"/>
    <x v="715"/>
    <x v="709"/>
    <n v="1486"/>
    <n v="266352"/>
    <n v="873"/>
    <s v="1647016567778_TMM"/>
    <n v="813"/>
    <n v="813"/>
    <n v="6"/>
  </r>
  <r>
    <x v="5"/>
    <x v="1"/>
    <n v="150"/>
    <n v="3000"/>
    <n v="90"/>
    <n v="0"/>
    <n v="0"/>
    <s v="SaidNew"/>
    <x v="0"/>
    <x v="0"/>
    <x v="0"/>
    <x v="0"/>
    <n v="496.96190476190498"/>
    <n v="662.08"/>
    <n v="7"/>
    <n v="5"/>
    <n v="496.96190476190498"/>
    <n v="662.08"/>
    <n v="7"/>
    <n v="5"/>
    <n v="-1"/>
    <n v="-1"/>
    <n v="-1"/>
    <n v="-1"/>
    <x v="0"/>
    <n v="26.786000000000001"/>
    <n v="26.786000000000001"/>
    <n v="-1"/>
    <x v="0"/>
    <x v="0"/>
    <n v="1345"/>
    <n v="268704"/>
    <n v="76"/>
    <s v="1647016567778_TMM"/>
    <n v="813"/>
    <n v="813"/>
    <n v="6"/>
  </r>
  <r>
    <x v="5"/>
    <x v="1"/>
    <n v="150"/>
    <n v="3000"/>
    <n v="91"/>
    <n v="1"/>
    <n v="36"/>
    <s v="SaidOld"/>
    <x v="0"/>
    <x v="1"/>
    <x v="41"/>
    <x v="4"/>
    <n v="379.788571428571"/>
    <n v="360.56"/>
    <n v="4"/>
    <n v="4"/>
    <n v="83.268571428571406"/>
    <n v="365.56"/>
    <n v="4"/>
    <n v="1"/>
    <n v="401.09375"/>
    <n v="362.34375"/>
    <n v="4"/>
    <n v="4"/>
    <x v="725"/>
    <n v="22.024000000000001"/>
    <n v="27.082999999999998"/>
    <n v="18.719000000000001"/>
    <x v="716"/>
    <x v="710"/>
    <n v="1402"/>
    <n v="271648"/>
    <n v="2204"/>
    <s v="1647016567778_TMM"/>
    <n v="813"/>
    <n v="813"/>
    <n v="6"/>
  </r>
  <r>
    <x v="5"/>
    <x v="1"/>
    <n v="150"/>
    <n v="3000"/>
    <n v="92"/>
    <n v="0"/>
    <n v="0"/>
    <s v="SaidNew"/>
    <x v="0"/>
    <x v="0"/>
    <x v="0"/>
    <x v="0"/>
    <n v="101.26857142857099"/>
    <n v="674.08"/>
    <n v="7"/>
    <n v="1"/>
    <n v="101.26857142857099"/>
    <n v="674.08"/>
    <n v="7"/>
    <n v="1"/>
    <n v="-1"/>
    <n v="-1"/>
    <n v="-1"/>
    <n v="-1"/>
    <x v="0"/>
    <n v="27.381"/>
    <n v="27.381"/>
    <n v="-1"/>
    <x v="0"/>
    <x v="0"/>
    <n v="1829"/>
    <n v="274488"/>
    <n v="136"/>
    <s v="1647016567778_TMM"/>
    <n v="813"/>
    <n v="813"/>
    <n v="6"/>
  </r>
  <r>
    <x v="5"/>
    <x v="1"/>
    <n v="150"/>
    <n v="3000"/>
    <n v="93"/>
    <n v="1"/>
    <n v="37"/>
    <s v="SaidOld"/>
    <x v="0"/>
    <x v="1"/>
    <x v="13"/>
    <x v="6"/>
    <n v="101.26857142857099"/>
    <n v="674.08"/>
    <n v="7"/>
    <n v="1"/>
    <n v="183.44190476190499"/>
    <n v="261.386666666667"/>
    <n v="3"/>
    <n v="2"/>
    <n v="90.09375"/>
    <n v="653.34375"/>
    <n v="7"/>
    <n v="1"/>
    <x v="726"/>
    <n v="19.047999999999998"/>
    <n v="27.678999999999998"/>
    <n v="20.600999999999999"/>
    <x v="717"/>
    <x v="711"/>
    <n v="1703"/>
    <n v="277529"/>
    <n v="1978"/>
    <s v="1647016567778_TMM"/>
    <n v="813"/>
    <n v="813"/>
    <n v="6"/>
  </r>
  <r>
    <x v="5"/>
    <x v="1"/>
    <n v="150"/>
    <n v="3000"/>
    <n v="94"/>
    <n v="0"/>
    <n v="0"/>
    <s v="SaidNew"/>
    <x v="0"/>
    <x v="0"/>
    <x v="0"/>
    <x v="0"/>
    <n v="187.44190476190499"/>
    <n v="51.04"/>
    <n v="1"/>
    <n v="2"/>
    <n v="187.44190476190499"/>
    <n v="51.04"/>
    <n v="1"/>
    <n v="2"/>
    <n v="-1"/>
    <n v="-1"/>
    <n v="-1"/>
    <n v="-1"/>
    <x v="0"/>
    <n v="27.975999999999999"/>
    <n v="27.975999999999999"/>
    <n v="-1"/>
    <x v="0"/>
    <x v="0"/>
    <n v="3141"/>
    <n v="281680"/>
    <n v="1026"/>
    <s v="1647016567778_TMM"/>
    <n v="813"/>
    <n v="813"/>
    <n v="6"/>
  </r>
  <r>
    <x v="5"/>
    <x v="1"/>
    <n v="150"/>
    <n v="3000"/>
    <n v="95"/>
    <n v="1"/>
    <n v="38"/>
    <s v="SaidOld"/>
    <x v="0"/>
    <x v="1"/>
    <x v="19"/>
    <x v="3"/>
    <n v="187.44190476190499"/>
    <n v="362.56"/>
    <n v="4"/>
    <n v="2"/>
    <n v="392.788571428571"/>
    <n v="455.73333333333301"/>
    <n v="5"/>
    <n v="4"/>
    <n v="198.09375"/>
    <n v="356.34375"/>
    <n v="4"/>
    <n v="2"/>
    <x v="727"/>
    <n v="25"/>
    <n v="28.274000000000001"/>
    <n v="21.981000000000002"/>
    <x v="718"/>
    <x v="712"/>
    <n v="1365"/>
    <n v="284416"/>
    <n v="2386"/>
    <s v="1647016567778_TMM"/>
    <n v="813"/>
    <n v="813"/>
    <n v="6"/>
  </r>
  <r>
    <x v="5"/>
    <x v="1"/>
    <n v="150"/>
    <n v="3000"/>
    <n v="96"/>
    <n v="1"/>
    <n v="39"/>
    <s v="SaidOld"/>
    <x v="0"/>
    <x v="1"/>
    <x v="21"/>
    <x v="4"/>
    <n v="608.13523809523804"/>
    <n v="169.213333333333"/>
    <n v="2"/>
    <n v="6"/>
    <n v="187.44190476190499"/>
    <n v="362.56"/>
    <n v="4"/>
    <n v="2"/>
    <n v="600.09375"/>
    <n v="160.34375"/>
    <n v="2"/>
    <n v="6"/>
    <x v="728"/>
    <n v="23.81"/>
    <n v="28.571000000000002"/>
    <n v="17.966000000000001"/>
    <x v="719"/>
    <x v="713"/>
    <n v="1448"/>
    <n v="287552"/>
    <n v="164"/>
    <s v="1647016567778_TMM"/>
    <n v="813"/>
    <n v="813"/>
    <n v="6"/>
  </r>
  <r>
    <x v="5"/>
    <x v="1"/>
    <n v="150"/>
    <n v="3000"/>
    <n v="97"/>
    <n v="0"/>
    <n v="0"/>
    <s v="SaidNew"/>
    <x v="0"/>
    <x v="0"/>
    <x v="0"/>
    <x v="0"/>
    <n v="298.615238095238"/>
    <n v="677.08"/>
    <n v="7"/>
    <n v="3"/>
    <n v="298.615238095238"/>
    <n v="677.08"/>
    <n v="7"/>
    <n v="3"/>
    <n v="-1"/>
    <n v="-1"/>
    <n v="-1"/>
    <n v="-1"/>
    <x v="0"/>
    <n v="28.869"/>
    <n v="28.869"/>
    <n v="-1"/>
    <x v="0"/>
    <x v="0"/>
    <n v="1406"/>
    <n v="289960"/>
    <n v="896"/>
    <s v="1647016567778_TMM"/>
    <n v="813"/>
    <n v="813"/>
    <n v="6"/>
  </r>
  <r>
    <x v="5"/>
    <x v="1"/>
    <n v="150"/>
    <n v="3000"/>
    <n v="98"/>
    <n v="1"/>
    <n v="40"/>
    <s v="SaidOld"/>
    <x v="0"/>
    <x v="1"/>
    <x v="1"/>
    <x v="1"/>
    <n v="684.30857142857099"/>
    <n v="568.90666666666698"/>
    <n v="6"/>
    <n v="7"/>
    <n v="298.615238095238"/>
    <n v="677.08"/>
    <n v="7"/>
    <n v="3"/>
    <n v="679.09375"/>
    <n v="559.34375"/>
    <n v="6"/>
    <n v="7"/>
    <x v="729"/>
    <n v="28.869"/>
    <n v="29.167000000000002"/>
    <n v="29.257999999999999"/>
    <x v="720"/>
    <x v="714"/>
    <n v="2150"/>
    <n v="293632"/>
    <n v="896"/>
    <s v="1647016567778_TMM"/>
    <n v="813"/>
    <n v="813"/>
    <n v="6"/>
  </r>
  <r>
    <x v="5"/>
    <x v="1"/>
    <n v="150"/>
    <n v="3000"/>
    <n v="99"/>
    <n v="1"/>
    <n v="41"/>
    <s v="SaidOld"/>
    <x v="0"/>
    <x v="1"/>
    <x v="84"/>
    <x v="7"/>
    <n v="402.788571428571"/>
    <n v="70.040000000000006"/>
    <n v="1"/>
    <n v="4"/>
    <n v="582.13523809523804"/>
    <n v="271.386666666667"/>
    <n v="3"/>
    <n v="6"/>
    <n v="394.09375"/>
    <n v="79.34375"/>
    <n v="1"/>
    <n v="4"/>
    <x v="730"/>
    <n v="13.393000000000001"/>
    <n v="29.463999999999999"/>
    <n v="20.099"/>
    <x v="721"/>
    <x v="715"/>
    <n v="1523"/>
    <n v="296905"/>
    <n v="1805"/>
    <s v="1647016567778_TMM"/>
    <n v="813"/>
    <n v="813"/>
    <n v="6"/>
  </r>
  <r>
    <x v="5"/>
    <x v="1"/>
    <n v="150"/>
    <n v="3000"/>
    <n v="100"/>
    <n v="0"/>
    <n v="0"/>
    <s v="SaidNew"/>
    <x v="0"/>
    <x v="0"/>
    <x v="0"/>
    <x v="0"/>
    <n v="685.30857142857099"/>
    <n v="266.386666666667"/>
    <n v="3"/>
    <n v="7"/>
    <n v="685.30857142857099"/>
    <n v="266.386666666667"/>
    <n v="3"/>
    <n v="7"/>
    <n v="-1"/>
    <n v="-1"/>
    <n v="-1"/>
    <n v="-1"/>
    <x v="0"/>
    <n v="29.762"/>
    <n v="29.762"/>
    <n v="-1"/>
    <x v="0"/>
    <x v="0"/>
    <n v="1468"/>
    <n v="299376"/>
    <n v="2248"/>
    <s v="1647016567778_TMM"/>
    <n v="813"/>
    <n v="813"/>
    <n v="6"/>
  </r>
  <r>
    <x v="5"/>
    <x v="1"/>
    <n v="150"/>
    <n v="3000"/>
    <n v="101"/>
    <n v="1"/>
    <n v="42"/>
    <s v="SaidOld"/>
    <x v="0"/>
    <x v="1"/>
    <x v="44"/>
    <x v="7"/>
    <n v="188.44190476190499"/>
    <n v="462.73333333333301"/>
    <n v="5"/>
    <n v="2"/>
    <n v="392.788571428571"/>
    <n v="455.73333333333301"/>
    <n v="5"/>
    <n v="4"/>
    <n v="199.09375"/>
    <n v="458.34375"/>
    <n v="5"/>
    <n v="2"/>
    <x v="731"/>
    <n v="15.476000000000001"/>
    <n v="30.06"/>
    <n v="25.62"/>
    <x v="722"/>
    <x v="716"/>
    <n v="1757"/>
    <n v="302544"/>
    <n v="2"/>
    <s v="1647016567778_TMM"/>
    <n v="813"/>
    <n v="813"/>
    <n v="6"/>
  </r>
  <r>
    <x v="5"/>
    <x v="1"/>
    <n v="150"/>
    <n v="3000"/>
    <n v="102"/>
    <n v="0"/>
    <n v="0"/>
    <s v="SaidNew"/>
    <x v="0"/>
    <x v="0"/>
    <x v="0"/>
    <x v="0"/>
    <n v="298.615238095238"/>
    <n v="259.386666666667"/>
    <n v="3"/>
    <n v="3"/>
    <n v="298.615238095238"/>
    <n v="259.386666666667"/>
    <n v="3"/>
    <n v="3"/>
    <n v="-1"/>
    <n v="-1"/>
    <n v="-1"/>
    <n v="-1"/>
    <x v="0"/>
    <n v="30.356999999999999"/>
    <n v="30.356999999999999"/>
    <n v="-1"/>
    <x v="0"/>
    <x v="0"/>
    <n v="1333"/>
    <n v="304880"/>
    <n v="2046"/>
    <s v="1647016567778_TMM"/>
    <n v="813"/>
    <n v="813"/>
    <n v="6"/>
  </r>
  <r>
    <x v="5"/>
    <x v="1"/>
    <n v="150"/>
    <n v="3000"/>
    <n v="103"/>
    <n v="0"/>
    <n v="0"/>
    <s v="SaidNew"/>
    <x v="0"/>
    <x v="0"/>
    <x v="0"/>
    <x v="0"/>
    <n v="187.44190476190499"/>
    <n v="51.04"/>
    <n v="1"/>
    <n v="2"/>
    <n v="187.44190476190499"/>
    <n v="51.04"/>
    <n v="1"/>
    <n v="2"/>
    <n v="-1"/>
    <n v="-1"/>
    <n v="-1"/>
    <n v="-1"/>
    <x v="0"/>
    <n v="30.655000000000001"/>
    <n v="30.655000000000001"/>
    <n v="-1"/>
    <x v="0"/>
    <x v="0"/>
    <n v="1102"/>
    <n v="306496"/>
    <n v="17"/>
    <s v="1647016567778_TMM"/>
    <n v="813"/>
    <n v="813"/>
    <n v="6"/>
  </r>
  <r>
    <x v="5"/>
    <x v="1"/>
    <n v="150"/>
    <n v="3000"/>
    <n v="104"/>
    <n v="0"/>
    <n v="0"/>
    <s v="SaidNew"/>
    <x v="0"/>
    <x v="0"/>
    <x v="0"/>
    <x v="0"/>
    <n v="402.788571428571"/>
    <n v="70.040000000000006"/>
    <n v="1"/>
    <n v="4"/>
    <n v="402.788571428571"/>
    <n v="70.040000000000006"/>
    <n v="1"/>
    <n v="4"/>
    <n v="-1"/>
    <n v="-1"/>
    <n v="-1"/>
    <n v="-1"/>
    <x v="0"/>
    <n v="30.952000000000002"/>
    <n v="30.952000000000002"/>
    <n v="-1"/>
    <x v="0"/>
    <x v="0"/>
    <n v="984"/>
    <n v="307984"/>
    <n v="1539"/>
    <s v="1647016567778_TMM"/>
    <n v="813"/>
    <n v="813"/>
    <n v="6"/>
  </r>
  <r>
    <x v="5"/>
    <x v="1"/>
    <n v="150"/>
    <n v="3000"/>
    <n v="105"/>
    <n v="0"/>
    <n v="0"/>
    <s v="SaidNew"/>
    <x v="0"/>
    <x v="0"/>
    <x v="0"/>
    <x v="0"/>
    <n v="684.30857142857099"/>
    <n v="568.90666666666698"/>
    <n v="6"/>
    <n v="7"/>
    <n v="684.30857142857099"/>
    <n v="568.90666666666698"/>
    <n v="6"/>
    <n v="7"/>
    <n v="-1"/>
    <n v="-1"/>
    <n v="-1"/>
    <n v="-1"/>
    <x v="0"/>
    <n v="31.25"/>
    <n v="31.25"/>
    <n v="-1"/>
    <x v="0"/>
    <x v="0"/>
    <n v="1111"/>
    <n v="309608"/>
    <n v="2315"/>
    <s v="1647016567778_TMM"/>
    <n v="813"/>
    <n v="813"/>
    <n v="6"/>
  </r>
  <r>
    <x v="5"/>
    <x v="1"/>
    <n v="150"/>
    <n v="3000"/>
    <n v="106"/>
    <n v="0"/>
    <n v="0"/>
    <s v="SaidNew"/>
    <x v="0"/>
    <x v="0"/>
    <x v="0"/>
    <x v="0"/>
    <n v="187.44190476190499"/>
    <n v="51.04"/>
    <n v="1"/>
    <n v="2"/>
    <n v="187.44190476190499"/>
    <n v="51.04"/>
    <n v="1"/>
    <n v="2"/>
    <n v="-1"/>
    <n v="-1"/>
    <n v="-1"/>
    <n v="-1"/>
    <x v="0"/>
    <n v="31.547999999999998"/>
    <n v="31.547999999999998"/>
    <n v="-1"/>
    <x v="0"/>
    <x v="0"/>
    <n v="1051"/>
    <n v="311168"/>
    <n v="1727"/>
    <s v="1647016567778_TMM"/>
    <n v="813"/>
    <n v="813"/>
    <n v="6"/>
  </r>
  <r>
    <x v="5"/>
    <x v="1"/>
    <n v="150"/>
    <n v="3000"/>
    <n v="107"/>
    <n v="0"/>
    <n v="0"/>
    <s v="SaidOld"/>
    <x v="1"/>
    <x v="3"/>
    <x v="0"/>
    <x v="0"/>
    <n v="604.13523809523804"/>
    <n v="71.040000000000006"/>
    <n v="1"/>
    <n v="6"/>
    <n v="604.13523809523804"/>
    <n v="71.040000000000006"/>
    <n v="1"/>
    <n v="6"/>
    <n v="590.09375"/>
    <n v="75.34375"/>
    <n v="1"/>
    <n v="6"/>
    <x v="732"/>
    <n v="31.844999999999999"/>
    <n v="31.844999999999999"/>
    <n v="11.065"/>
    <x v="723"/>
    <x v="717"/>
    <n v="1492"/>
    <n v="313904"/>
    <n v="2125"/>
    <s v="1647016567778_TMM"/>
    <n v="813"/>
    <n v="813"/>
    <n v="6"/>
  </r>
  <r>
    <x v="5"/>
    <x v="1"/>
    <n v="150"/>
    <n v="3000"/>
    <n v="108"/>
    <n v="1"/>
    <n v="43"/>
    <s v="SaidNew"/>
    <x v="1"/>
    <x v="2"/>
    <x v="38"/>
    <x v="7"/>
    <n v="101.26857142857099"/>
    <n v="674.08"/>
    <n v="7"/>
    <n v="1"/>
    <n v="181.44190476190499"/>
    <n v="564.90666666666698"/>
    <n v="6"/>
    <n v="2"/>
    <n v="-1"/>
    <n v="-1"/>
    <n v="-1"/>
    <n v="-1"/>
    <x v="0"/>
    <n v="10.119"/>
    <n v="32.143000000000001"/>
    <n v="-1"/>
    <x v="0"/>
    <x v="0"/>
    <n v="2758"/>
    <n v="317664"/>
    <n v="288"/>
    <s v="1647016567778_TMM"/>
    <n v="813"/>
    <n v="813"/>
    <n v="6"/>
  </r>
  <r>
    <x v="5"/>
    <x v="1"/>
    <n v="150"/>
    <n v="3000"/>
    <n v="109"/>
    <n v="1"/>
    <n v="44"/>
    <s v="SaidOld"/>
    <x v="0"/>
    <x v="1"/>
    <x v="31"/>
    <x v="8"/>
    <n v="701.30857142857099"/>
    <n v="479.73333333333301"/>
    <n v="5"/>
    <n v="7"/>
    <n v="603.13523809523804"/>
    <n v="684.08"/>
    <n v="7"/>
    <n v="6"/>
    <n v="695.09375"/>
    <n v="478.34375"/>
    <n v="5"/>
    <n v="7"/>
    <x v="733"/>
    <n v="2.0830000000000002"/>
    <n v="32.44"/>
    <n v="25.62"/>
    <x v="724"/>
    <x v="718"/>
    <n v="2248"/>
    <n v="321200"/>
    <n v="1562"/>
    <s v="1647016567778_TMM"/>
    <n v="813"/>
    <n v="813"/>
    <n v="6"/>
  </r>
  <r>
    <x v="5"/>
    <x v="1"/>
    <n v="150"/>
    <n v="3000"/>
    <n v="110"/>
    <n v="0"/>
    <n v="0"/>
    <s v="SaidNew"/>
    <x v="0"/>
    <x v="0"/>
    <x v="0"/>
    <x v="0"/>
    <n v="685.30857142857099"/>
    <n v="266.386666666667"/>
    <n v="3"/>
    <n v="7"/>
    <n v="685.30857142857099"/>
    <n v="266.386666666667"/>
    <n v="3"/>
    <n v="7"/>
    <n v="-1"/>
    <n v="-1"/>
    <n v="-1"/>
    <n v="-1"/>
    <x v="0"/>
    <n v="32.738"/>
    <n v="32.738"/>
    <n v="-1"/>
    <x v="0"/>
    <x v="0"/>
    <n v="1542"/>
    <n v="323744"/>
    <n v="117"/>
    <s v="1647016567778_TMM"/>
    <n v="813"/>
    <n v="813"/>
    <n v="6"/>
  </r>
  <r>
    <x v="5"/>
    <x v="1"/>
    <n v="150"/>
    <n v="3000"/>
    <n v="111"/>
    <n v="0"/>
    <n v="0"/>
    <s v="SaidNew"/>
    <x v="0"/>
    <x v="0"/>
    <x v="0"/>
    <x v="0"/>
    <n v="392.788571428571"/>
    <n v="455.73333333333301"/>
    <n v="5"/>
    <n v="4"/>
    <n v="392.788571428571"/>
    <n v="455.73333333333301"/>
    <n v="5"/>
    <n v="4"/>
    <n v="-1"/>
    <n v="-1"/>
    <n v="-1"/>
    <n v="-1"/>
    <x v="0"/>
    <n v="33.036000000000001"/>
    <n v="33.036000000000001"/>
    <n v="-1"/>
    <x v="0"/>
    <x v="0"/>
    <n v="1660"/>
    <n v="325912"/>
    <n v="230"/>
    <s v="1647016567778_TMM"/>
    <n v="813"/>
    <n v="813"/>
    <n v="6"/>
  </r>
  <r>
    <x v="5"/>
    <x v="1"/>
    <n v="150"/>
    <n v="3000"/>
    <n v="112"/>
    <n v="1"/>
    <n v="45"/>
    <s v="SaidOld"/>
    <x v="0"/>
    <x v="1"/>
    <x v="16"/>
    <x v="3"/>
    <n v="402.788571428571"/>
    <n v="70.040000000000006"/>
    <n v="1"/>
    <n v="4"/>
    <n v="187.44190476190499"/>
    <n v="51.04"/>
    <n v="1"/>
    <n v="2"/>
    <n v="398.09375"/>
    <n v="46.34375"/>
    <n v="1"/>
    <n v="4"/>
    <x v="734"/>
    <n v="31.547999999999998"/>
    <n v="33.332999999999998"/>
    <n v="32.018999999999998"/>
    <x v="725"/>
    <x v="719"/>
    <n v="1805"/>
    <n v="328936"/>
    <n v="1727"/>
    <s v="1647016567778_TMM"/>
    <n v="813"/>
    <n v="813"/>
    <n v="6"/>
  </r>
  <r>
    <x v="5"/>
    <x v="1"/>
    <n v="150"/>
    <n v="3000"/>
    <n v="113"/>
    <n v="1"/>
    <n v="46"/>
    <s v="SaidOld"/>
    <x v="0"/>
    <x v="1"/>
    <x v="48"/>
    <x v="7"/>
    <n v="290.615238095238"/>
    <n v="469.73333333333301"/>
    <n v="5"/>
    <n v="3"/>
    <n v="582.13523809523804"/>
    <n v="271.386666666667"/>
    <n v="3"/>
    <n v="6"/>
    <n v="287.09375"/>
    <n v="458.34375"/>
    <n v="5"/>
    <n v="3"/>
    <x v="735"/>
    <n v="7.7380000000000004"/>
    <n v="33.631"/>
    <n v="30.763999999999999"/>
    <x v="726"/>
    <x v="720"/>
    <n v="1777"/>
    <n v="332480"/>
    <n v="1275"/>
    <s v="1647016567778_TMM"/>
    <n v="813"/>
    <n v="813"/>
    <n v="6"/>
  </r>
  <r>
    <x v="5"/>
    <x v="1"/>
    <n v="150"/>
    <n v="3000"/>
    <n v="114"/>
    <n v="0"/>
    <n v="0"/>
    <s v="SaidNew"/>
    <x v="0"/>
    <x v="0"/>
    <x v="0"/>
    <x v="0"/>
    <n v="190.44190476190499"/>
    <n v="662.08"/>
    <n v="7"/>
    <n v="2"/>
    <n v="190.44190476190499"/>
    <n v="662.08"/>
    <n v="7"/>
    <n v="2"/>
    <n v="-1"/>
    <n v="-1"/>
    <n v="-1"/>
    <n v="-1"/>
    <x v="0"/>
    <n v="33.929000000000002"/>
    <n v="33.929000000000002"/>
    <n v="-1"/>
    <x v="0"/>
    <x v="0"/>
    <n v="1437"/>
    <n v="334928"/>
    <n v="1713"/>
    <s v="1647016567778_TMM"/>
    <n v="813"/>
    <n v="813"/>
    <n v="6"/>
  </r>
  <r>
    <x v="5"/>
    <x v="1"/>
    <n v="150"/>
    <n v="3000"/>
    <n v="115"/>
    <n v="1"/>
    <n v="47"/>
    <s v="SaidOld"/>
    <x v="0"/>
    <x v="1"/>
    <x v="6"/>
    <x v="4"/>
    <n v="497.96190476190498"/>
    <n v="279.386666666667"/>
    <n v="3"/>
    <n v="5"/>
    <n v="187.44190476190499"/>
    <n v="51.04"/>
    <n v="1"/>
    <n v="2"/>
    <n v="512.09375"/>
    <n v="293.34375"/>
    <n v="3"/>
    <n v="5"/>
    <x v="736"/>
    <n v="30.655000000000001"/>
    <n v="34.225999999999999"/>
    <n v="34.026000000000003"/>
    <x v="727"/>
    <x v="721"/>
    <n v="1562"/>
    <n v="337960"/>
    <n v="17"/>
    <s v="1647016567778_TMM"/>
    <n v="813"/>
    <n v="813"/>
    <n v="6"/>
  </r>
  <r>
    <x v="5"/>
    <x v="1"/>
    <n v="150"/>
    <n v="3000"/>
    <n v="116"/>
    <n v="0"/>
    <n v="0"/>
    <s v="SaidOld"/>
    <x v="1"/>
    <x v="3"/>
    <x v="0"/>
    <x v="0"/>
    <n v="187.44190476190499"/>
    <n v="51.04"/>
    <n v="1"/>
    <n v="2"/>
    <n v="187.44190476190499"/>
    <n v="51.04"/>
    <n v="1"/>
    <n v="2"/>
    <n v="181.09375"/>
    <n v="47.34375"/>
    <n v="1"/>
    <n v="2"/>
    <x v="737"/>
    <n v="34.524000000000001"/>
    <n v="34.524000000000001"/>
    <n v="27"/>
    <x v="728"/>
    <x v="722"/>
    <n v="4098"/>
    <n v="346864"/>
    <n v="1472"/>
    <s v="1647016567778_TMM"/>
    <n v="813"/>
    <n v="813"/>
    <n v="6"/>
  </r>
  <r>
    <x v="5"/>
    <x v="1"/>
    <n v="150"/>
    <n v="3000"/>
    <n v="117"/>
    <n v="1"/>
    <n v="48"/>
    <s v="SaidOld"/>
    <x v="0"/>
    <x v="1"/>
    <x v="86"/>
    <x v="6"/>
    <n v="601.13523809523804"/>
    <n v="356.56"/>
    <n v="4"/>
    <n v="6"/>
    <n v="496.96190476190498"/>
    <n v="662.08"/>
    <n v="7"/>
    <n v="5"/>
    <n v="586.09375"/>
    <n v="364.34375"/>
    <n v="4"/>
    <n v="6"/>
    <x v="738"/>
    <n v="26.786000000000001"/>
    <n v="34.820999999999998"/>
    <n v="26.120999999999999"/>
    <x v="729"/>
    <x v="723"/>
    <n v="1219"/>
    <n v="349832"/>
    <n v="76"/>
    <s v="1647016567778_TMM"/>
    <n v="813"/>
    <n v="813"/>
    <n v="6"/>
  </r>
  <r>
    <x v="5"/>
    <x v="1"/>
    <n v="150"/>
    <n v="3000"/>
    <n v="118"/>
    <n v="0"/>
    <n v="0"/>
    <s v="SaidNew"/>
    <x v="0"/>
    <x v="0"/>
    <x v="0"/>
    <x v="0"/>
    <n v="582.13523809523804"/>
    <n v="271.386666666667"/>
    <n v="3"/>
    <n v="6"/>
    <n v="582.13523809523804"/>
    <n v="271.386666666667"/>
    <n v="3"/>
    <n v="6"/>
    <n v="-1"/>
    <n v="-1"/>
    <n v="-1"/>
    <n v="-1"/>
    <x v="0"/>
    <n v="35.119"/>
    <n v="35.119"/>
    <n v="-1"/>
    <x v="0"/>
    <x v="0"/>
    <n v="1198"/>
    <n v="352032"/>
    <n v="2319"/>
    <s v="1647016567778_TMM"/>
    <n v="813"/>
    <n v="813"/>
    <n v="6"/>
  </r>
  <r>
    <x v="5"/>
    <x v="1"/>
    <n v="150"/>
    <n v="3000"/>
    <n v="119"/>
    <n v="1"/>
    <n v="49"/>
    <s v="SaidOld"/>
    <x v="0"/>
    <x v="1"/>
    <x v="9"/>
    <x v="4"/>
    <n v="502.96190476190498"/>
    <n v="169.213333333333"/>
    <n v="2"/>
    <n v="5"/>
    <n v="684.30857142857099"/>
    <n v="568.90666666666698"/>
    <n v="6"/>
    <n v="7"/>
    <n v="491.09375"/>
    <n v="167.34375"/>
    <n v="2"/>
    <n v="5"/>
    <x v="739"/>
    <n v="31.25"/>
    <n v="35.417000000000002"/>
    <n v="28.38"/>
    <x v="730"/>
    <x v="724"/>
    <n v="1567"/>
    <n v="354776"/>
    <n v="2315"/>
    <s v="1647016567778_TMM"/>
    <n v="813"/>
    <n v="813"/>
    <n v="6"/>
  </r>
  <r>
    <x v="5"/>
    <x v="1"/>
    <n v="150"/>
    <n v="3000"/>
    <n v="120"/>
    <n v="1"/>
    <n v="50"/>
    <s v="SaidOld"/>
    <x v="0"/>
    <x v="1"/>
    <x v="99"/>
    <x v="6"/>
    <n v="490.96190476190498"/>
    <n v="584.90666666666698"/>
    <n v="6"/>
    <n v="5"/>
    <n v="181.44190476190499"/>
    <n v="564.90666666666698"/>
    <n v="6"/>
    <n v="2"/>
    <n v="493.09375"/>
    <n v="572.34375"/>
    <n v="6"/>
    <n v="5"/>
    <x v="740"/>
    <n v="22.619"/>
    <n v="35.713999999999999"/>
    <n v="33.65"/>
    <x v="731"/>
    <x v="725"/>
    <n v="1363"/>
    <n v="357920"/>
    <n v="1704"/>
    <s v="1647016567778_TMM"/>
    <n v="813"/>
    <n v="813"/>
    <n v="6"/>
  </r>
  <r>
    <x v="5"/>
    <x v="1"/>
    <n v="150"/>
    <n v="3000"/>
    <n v="121"/>
    <n v="0"/>
    <n v="0"/>
    <s v="SaidNew"/>
    <x v="0"/>
    <x v="0"/>
    <x v="0"/>
    <x v="0"/>
    <n v="402.788571428571"/>
    <n v="270.386666666667"/>
    <n v="3"/>
    <n v="4"/>
    <n v="402.788571428571"/>
    <n v="270.386666666667"/>
    <n v="3"/>
    <n v="4"/>
    <n v="-1"/>
    <n v="-1"/>
    <n v="-1"/>
    <n v="-1"/>
    <x v="0"/>
    <n v="36.012"/>
    <n v="36.012"/>
    <n v="-1"/>
    <x v="0"/>
    <x v="0"/>
    <n v="1414"/>
    <n v="360336"/>
    <n v="436"/>
    <s v="1647016567778_TMM"/>
    <n v="813"/>
    <n v="813"/>
    <n v="6"/>
  </r>
  <r>
    <x v="5"/>
    <x v="1"/>
    <n v="150"/>
    <n v="3000"/>
    <n v="122"/>
    <n v="1"/>
    <n v="51"/>
    <s v="SaidOld"/>
    <x v="0"/>
    <x v="1"/>
    <x v="6"/>
    <x v="4"/>
    <n v="188.44190476190499"/>
    <n v="462.73333333333301"/>
    <n v="5"/>
    <n v="2"/>
    <n v="685.30857142857099"/>
    <n v="266.386666666667"/>
    <n v="3"/>
    <n v="7"/>
    <n v="195.09375"/>
    <n v="476.34375"/>
    <n v="5"/>
    <n v="2"/>
    <x v="741"/>
    <n v="32.738"/>
    <n v="36.31"/>
    <n v="30.387"/>
    <x v="732"/>
    <x v="726"/>
    <n v="1434"/>
    <n v="362952"/>
    <n v="117"/>
    <s v="1647016567778_TMM"/>
    <n v="813"/>
    <n v="813"/>
    <n v="6"/>
  </r>
  <r>
    <x v="5"/>
    <x v="1"/>
    <n v="150"/>
    <n v="3000"/>
    <n v="123"/>
    <n v="0"/>
    <n v="0"/>
    <s v="SaidNew"/>
    <x v="0"/>
    <x v="0"/>
    <x v="0"/>
    <x v="0"/>
    <n v="582.13523809523804"/>
    <n v="271.386666666667"/>
    <n v="3"/>
    <n v="6"/>
    <n v="582.13523809523804"/>
    <n v="271.386666666667"/>
    <n v="3"/>
    <n v="6"/>
    <n v="-1"/>
    <n v="-1"/>
    <n v="-1"/>
    <n v="-1"/>
    <x v="0"/>
    <n v="36.606999999999999"/>
    <n v="36.606999999999999"/>
    <n v="-1"/>
    <x v="0"/>
    <x v="0"/>
    <n v="1185"/>
    <n v="365152"/>
    <n v="447"/>
    <s v="1647016567778_TMM"/>
    <n v="813"/>
    <n v="813"/>
    <n v="6"/>
  </r>
  <r>
    <x v="5"/>
    <x v="1"/>
    <n v="150"/>
    <n v="3000"/>
    <n v="124"/>
    <n v="1"/>
    <n v="52"/>
    <s v="SaidOld"/>
    <x v="0"/>
    <x v="1"/>
    <x v="59"/>
    <x v="7"/>
    <n v="506.96190476190498"/>
    <n v="52.04"/>
    <n v="1"/>
    <n v="5"/>
    <n v="606.13523809523804"/>
    <n v="577.90666666666698"/>
    <n v="6"/>
    <n v="6"/>
    <n v="504.09375"/>
    <n v="64.34375"/>
    <n v="1"/>
    <n v="5"/>
    <x v="742"/>
    <n v="13.988"/>
    <n v="36.905000000000001"/>
    <n v="32.268999999999998"/>
    <x v="733"/>
    <x v="727"/>
    <n v="1536"/>
    <n v="367864"/>
    <n v="525"/>
    <s v="1647016567778_TMM"/>
    <n v="813"/>
    <n v="813"/>
    <n v="6"/>
  </r>
  <r>
    <x v="5"/>
    <x v="1"/>
    <n v="150"/>
    <n v="3000"/>
    <n v="125"/>
    <n v="0"/>
    <n v="0"/>
    <s v="SaidNew"/>
    <x v="0"/>
    <x v="0"/>
    <x v="0"/>
    <x v="0"/>
    <n v="187.44190476190499"/>
    <n v="51.04"/>
    <n v="1"/>
    <n v="2"/>
    <n v="187.44190476190499"/>
    <n v="51.04"/>
    <n v="1"/>
    <n v="2"/>
    <n v="-1"/>
    <n v="-1"/>
    <n v="-1"/>
    <n v="-1"/>
    <x v="0"/>
    <n v="37.201999999999998"/>
    <n v="37.201999999999998"/>
    <n v="-1"/>
    <x v="0"/>
    <x v="0"/>
    <n v="2234"/>
    <n v="371112"/>
    <n v="1348"/>
    <s v="1647016567778_TMM"/>
    <n v="813"/>
    <n v="813"/>
    <n v="6"/>
  </r>
  <r>
    <x v="5"/>
    <x v="1"/>
    <n v="150"/>
    <n v="3000"/>
    <n v="126"/>
    <n v="0"/>
    <n v="0"/>
    <s v="SaidNew"/>
    <x v="0"/>
    <x v="0"/>
    <x v="0"/>
    <x v="0"/>
    <n v="188.44190476190499"/>
    <n v="462.73333333333301"/>
    <n v="5"/>
    <n v="2"/>
    <n v="188.44190476190499"/>
    <n v="462.73333333333301"/>
    <n v="5"/>
    <n v="2"/>
    <n v="-1"/>
    <n v="-1"/>
    <n v="-1"/>
    <n v="-1"/>
    <x v="0"/>
    <n v="37.5"/>
    <n v="37.5"/>
    <n v="-1"/>
    <x v="0"/>
    <x v="0"/>
    <n v="975"/>
    <n v="372592"/>
    <n v="1500"/>
    <s v="1647016567778_TMM"/>
    <n v="813"/>
    <n v="813"/>
    <n v="6"/>
  </r>
  <r>
    <x v="5"/>
    <x v="1"/>
    <n v="150"/>
    <n v="3000"/>
    <n v="127"/>
    <n v="0"/>
    <n v="0"/>
    <s v="SaidNew"/>
    <x v="0"/>
    <x v="0"/>
    <x v="0"/>
    <x v="0"/>
    <n v="99.268571428571406"/>
    <n v="181.213333333333"/>
    <n v="2"/>
    <n v="1"/>
    <n v="99.268571428571406"/>
    <n v="181.213333333333"/>
    <n v="2"/>
    <n v="1"/>
    <n v="-1"/>
    <n v="-1"/>
    <n v="-1"/>
    <n v="-1"/>
    <x v="0"/>
    <n v="37.798000000000002"/>
    <n v="37.798000000000002"/>
    <n v="-1"/>
    <x v="0"/>
    <x v="0"/>
    <n v="1166"/>
    <n v="374272"/>
    <n v="1861"/>
    <s v="1647016567778_TMM"/>
    <n v="813"/>
    <n v="813"/>
    <n v="6"/>
  </r>
  <r>
    <x v="5"/>
    <x v="1"/>
    <n v="150"/>
    <n v="3000"/>
    <n v="128"/>
    <n v="1"/>
    <n v="53"/>
    <s v="SaidNew"/>
    <x v="1"/>
    <x v="2"/>
    <x v="29"/>
    <x v="6"/>
    <n v="684.30857142857099"/>
    <n v="568.90666666666698"/>
    <n v="6"/>
    <n v="7"/>
    <n v="187.44190476190499"/>
    <n v="51.04"/>
    <n v="1"/>
    <n v="2"/>
    <n v="-1"/>
    <n v="-1"/>
    <n v="-1"/>
    <n v="-1"/>
    <x v="0"/>
    <n v="27.975999999999999"/>
    <n v="38.094999999999999"/>
    <n v="-1"/>
    <x v="0"/>
    <x v="0"/>
    <n v="1097"/>
    <n v="375872"/>
    <n v="1026"/>
    <s v="1647016567778_TMM"/>
    <n v="813"/>
    <n v="813"/>
    <n v="6"/>
  </r>
  <r>
    <x v="5"/>
    <x v="1"/>
    <n v="150"/>
    <n v="3000"/>
    <n v="129"/>
    <n v="0"/>
    <n v="0"/>
    <s v="SaidNew"/>
    <x v="0"/>
    <x v="0"/>
    <x v="0"/>
    <x v="0"/>
    <n v="506.96190476190498"/>
    <n v="52.04"/>
    <n v="1"/>
    <n v="5"/>
    <n v="506.96190476190498"/>
    <n v="52.04"/>
    <n v="1"/>
    <n v="5"/>
    <n v="-1"/>
    <n v="-1"/>
    <n v="-1"/>
    <n v="-1"/>
    <x v="0"/>
    <n v="38.393000000000001"/>
    <n v="38.393000000000001"/>
    <n v="-1"/>
    <x v="0"/>
    <x v="0"/>
    <n v="965"/>
    <n v="377344"/>
    <n v="2023"/>
    <s v="1647016567778_TMM"/>
    <n v="813"/>
    <n v="813"/>
    <n v="6"/>
  </r>
  <r>
    <x v="5"/>
    <x v="1"/>
    <n v="150"/>
    <n v="3000"/>
    <n v="130"/>
    <n v="1"/>
    <n v="54"/>
    <s v="SaidOld"/>
    <x v="0"/>
    <x v="1"/>
    <x v="49"/>
    <x v="7"/>
    <n v="298.615238095238"/>
    <n v="259.386666666667"/>
    <n v="3"/>
    <n v="3"/>
    <n v="101.26857142857099"/>
    <n v="674.08"/>
    <n v="7"/>
    <n v="1"/>
    <n v="301.09375"/>
    <n v="272.34375"/>
    <n v="3"/>
    <n v="3"/>
    <x v="743"/>
    <n v="14.583"/>
    <n v="38.69"/>
    <n v="30.888999999999999"/>
    <x v="734"/>
    <x v="728"/>
    <n v="1520"/>
    <n v="380009"/>
    <n v="1771"/>
    <s v="1647016567778_TMM"/>
    <n v="813"/>
    <n v="813"/>
    <n v="6"/>
  </r>
  <r>
    <x v="5"/>
    <x v="1"/>
    <n v="150"/>
    <n v="3000"/>
    <n v="131"/>
    <n v="0"/>
    <n v="0"/>
    <s v="SaidNew"/>
    <x v="0"/>
    <x v="0"/>
    <x v="0"/>
    <x v="0"/>
    <n v="404.788571428571"/>
    <n v="662.08"/>
    <n v="7"/>
    <n v="4"/>
    <n v="404.788571428571"/>
    <n v="662.08"/>
    <n v="7"/>
    <n v="4"/>
    <n v="-1"/>
    <n v="-1"/>
    <n v="-1"/>
    <n v="-1"/>
    <x v="0"/>
    <n v="38.988"/>
    <n v="38.988"/>
    <n v="-1"/>
    <x v="0"/>
    <x v="0"/>
    <n v="1370"/>
    <n v="382384"/>
    <n v="527"/>
    <s v="1647016567778_TMM"/>
    <n v="813"/>
    <n v="813"/>
    <n v="6"/>
  </r>
  <r>
    <x v="5"/>
    <x v="1"/>
    <n v="150"/>
    <n v="3000"/>
    <n v="132"/>
    <n v="0"/>
    <n v="0"/>
    <s v="SaidNew"/>
    <x v="0"/>
    <x v="0"/>
    <x v="0"/>
    <x v="0"/>
    <n v="692.30857142857099"/>
    <n v="676.08"/>
    <n v="7"/>
    <n v="7"/>
    <n v="692.30857142857099"/>
    <n v="676.08"/>
    <n v="7"/>
    <n v="7"/>
    <n v="-1"/>
    <n v="-1"/>
    <n v="-1"/>
    <n v="-1"/>
    <x v="0"/>
    <n v="39.286000000000001"/>
    <n v="39.286000000000001"/>
    <n v="-1"/>
    <x v="0"/>
    <x v="0"/>
    <n v="1269"/>
    <n v="384169"/>
    <n v="2002"/>
    <s v="1647016567778_TMM"/>
    <n v="813"/>
    <n v="813"/>
    <n v="6"/>
  </r>
  <r>
    <x v="5"/>
    <x v="1"/>
    <n v="150"/>
    <n v="3000"/>
    <n v="133"/>
    <n v="0"/>
    <n v="0"/>
    <s v="SaidNew"/>
    <x v="0"/>
    <x v="0"/>
    <x v="0"/>
    <x v="0"/>
    <n v="297.615238095238"/>
    <n v="360.56"/>
    <n v="4"/>
    <n v="3"/>
    <n v="297.615238095238"/>
    <n v="360.56"/>
    <n v="4"/>
    <n v="3"/>
    <n v="-1"/>
    <n v="-1"/>
    <n v="-1"/>
    <n v="-1"/>
    <x v="0"/>
    <n v="39.582999999999998"/>
    <n v="39.582999999999998"/>
    <n v="-1"/>
    <x v="0"/>
    <x v="0"/>
    <n v="1170"/>
    <n v="385848"/>
    <n v="1400"/>
    <s v="1647016567778_TMM"/>
    <n v="813"/>
    <n v="813"/>
    <n v="6"/>
  </r>
  <r>
    <x v="5"/>
    <x v="1"/>
    <n v="150"/>
    <n v="3000"/>
    <n v="134"/>
    <n v="0"/>
    <n v="0"/>
    <s v="SaidNew"/>
    <x v="0"/>
    <x v="0"/>
    <x v="0"/>
    <x v="0"/>
    <n v="683.30857142857099"/>
    <n v="155.213333333333"/>
    <n v="2"/>
    <n v="7"/>
    <n v="683.30857142857099"/>
    <n v="155.213333333333"/>
    <n v="2"/>
    <n v="7"/>
    <n v="-1"/>
    <n v="-1"/>
    <n v="-1"/>
    <n v="-1"/>
    <x v="0"/>
    <n v="39.881"/>
    <n v="39.881"/>
    <n v="-1"/>
    <x v="0"/>
    <x v="0"/>
    <n v="1425"/>
    <n v="387776"/>
    <n v="1016"/>
    <s v="1647016567778_TMM"/>
    <n v="813"/>
    <n v="813"/>
    <n v="6"/>
  </r>
  <r>
    <x v="5"/>
    <x v="1"/>
    <n v="150"/>
    <n v="3000"/>
    <n v="135"/>
    <n v="1"/>
    <n v="55"/>
    <s v="SaidNew"/>
    <x v="1"/>
    <x v="2"/>
    <x v="44"/>
    <x v="7"/>
    <n v="496.96190476190498"/>
    <n v="662.08"/>
    <n v="7"/>
    <n v="5"/>
    <n v="92.268571428571406"/>
    <n v="455.73333333333301"/>
    <n v="5"/>
    <n v="1"/>
    <n v="-1"/>
    <n v="-1"/>
    <n v="-1"/>
    <n v="-1"/>
    <x v="0"/>
    <n v="25.594999999999999"/>
    <n v="40.179000000000002"/>
    <n v="-1"/>
    <x v="0"/>
    <x v="0"/>
    <n v="1074"/>
    <n v="389352"/>
    <n v="613"/>
    <s v="1647016567778_TMM"/>
    <n v="813"/>
    <n v="813"/>
    <n v="6"/>
  </r>
  <r>
    <x v="5"/>
    <x v="1"/>
    <n v="150"/>
    <n v="3000"/>
    <n v="136"/>
    <n v="0"/>
    <n v="0"/>
    <s v="SaidNew"/>
    <x v="0"/>
    <x v="0"/>
    <x v="0"/>
    <x v="0"/>
    <n v="404.788571428571"/>
    <n v="662.08"/>
    <n v="7"/>
    <n v="4"/>
    <n v="404.788571428571"/>
    <n v="662.08"/>
    <n v="7"/>
    <n v="4"/>
    <n v="-1"/>
    <n v="-1"/>
    <n v="-1"/>
    <n v="-1"/>
    <x v="0"/>
    <n v="40.475999999999999"/>
    <n v="40.475999999999999"/>
    <n v="-1"/>
    <x v="0"/>
    <x v="0"/>
    <n v="1599"/>
    <n v="391456"/>
    <n v="1440"/>
    <s v="1647016567778_TMM"/>
    <n v="813"/>
    <n v="813"/>
    <n v="6"/>
  </r>
  <r>
    <x v="5"/>
    <x v="1"/>
    <n v="150"/>
    <n v="3000"/>
    <n v="137"/>
    <n v="1"/>
    <n v="56"/>
    <s v="SaidOld"/>
    <x v="0"/>
    <x v="1"/>
    <x v="16"/>
    <x v="3"/>
    <n v="502.96190476190498"/>
    <n v="169.213333333333"/>
    <n v="2"/>
    <n v="5"/>
    <n v="404.788571428571"/>
    <n v="662.08"/>
    <n v="7"/>
    <n v="4"/>
    <n v="502.09375"/>
    <n v="159.34375"/>
    <n v="2"/>
    <n v="5"/>
    <x v="744"/>
    <n v="38.988"/>
    <n v="40.774000000000001"/>
    <n v="36.033999999999999"/>
    <x v="735"/>
    <x v="729"/>
    <n v="2210"/>
    <n v="395481"/>
    <n v="527"/>
    <s v="1647016567778_TMM"/>
    <n v="813"/>
    <n v="813"/>
    <n v="6"/>
  </r>
  <r>
    <x v="5"/>
    <x v="1"/>
    <n v="150"/>
    <n v="3000"/>
    <n v="138"/>
    <n v="0"/>
    <n v="0"/>
    <s v="SaidNew"/>
    <x v="0"/>
    <x v="0"/>
    <x v="0"/>
    <x v="0"/>
    <n v="706.30857142857099"/>
    <n v="369.56"/>
    <n v="4"/>
    <n v="7"/>
    <n v="706.30857142857099"/>
    <n v="369.56"/>
    <n v="4"/>
    <n v="7"/>
    <n v="-1"/>
    <n v="-1"/>
    <n v="-1"/>
    <n v="-1"/>
    <x v="0"/>
    <n v="41.070999999999998"/>
    <n v="41.070999999999998"/>
    <n v="-1"/>
    <x v="0"/>
    <x v="0"/>
    <n v="1333"/>
    <n v="397817"/>
    <n v="2257"/>
    <s v="1647016567778_TMM"/>
    <n v="813"/>
    <n v="813"/>
    <n v="6"/>
  </r>
  <r>
    <x v="5"/>
    <x v="1"/>
    <n v="150"/>
    <n v="3000"/>
    <n v="139"/>
    <n v="1"/>
    <n v="57"/>
    <s v="SaidOld"/>
    <x v="0"/>
    <x v="1"/>
    <x v="54"/>
    <x v="6"/>
    <n v="297.615238095238"/>
    <n v="360.56"/>
    <n v="4"/>
    <n v="3"/>
    <n v="685.30857142857099"/>
    <n v="266.386666666667"/>
    <n v="3"/>
    <n v="7"/>
    <n v="291.09375"/>
    <n v="363.34375"/>
    <n v="4"/>
    <n v="3"/>
    <x v="745"/>
    <n v="29.762"/>
    <n v="41.369"/>
    <n v="36.661000000000001"/>
    <x v="736"/>
    <x v="730"/>
    <n v="1524"/>
    <n v="400649"/>
    <n v="2248"/>
    <s v="1647016567778_TMM"/>
    <n v="813"/>
    <n v="813"/>
    <n v="6"/>
  </r>
  <r>
    <x v="5"/>
    <x v="1"/>
    <n v="150"/>
    <n v="3000"/>
    <n v="140"/>
    <n v="1"/>
    <n v="58"/>
    <s v="SaidOld"/>
    <x v="0"/>
    <x v="1"/>
    <x v="41"/>
    <x v="4"/>
    <n v="498.96190476190498"/>
    <n v="360.56"/>
    <n v="4"/>
    <n v="5"/>
    <n v="582.13523809523804"/>
    <n v="271.386666666667"/>
    <n v="3"/>
    <n v="6"/>
    <n v="501.09375"/>
    <n v="356.34375"/>
    <n v="4"/>
    <n v="5"/>
    <x v="746"/>
    <n v="36.606999999999999"/>
    <n v="41.667000000000002"/>
    <n v="36.409999999999997"/>
    <x v="737"/>
    <x v="731"/>
    <n v="1060"/>
    <n v="403633"/>
    <n v="447"/>
    <s v="1647016567778_TMM"/>
    <n v="813"/>
    <n v="813"/>
    <n v="6"/>
  </r>
  <r>
    <x v="5"/>
    <x v="1"/>
    <n v="150"/>
    <n v="3000"/>
    <n v="141"/>
    <n v="1"/>
    <n v="59"/>
    <s v="SaidOld"/>
    <x v="0"/>
    <x v="1"/>
    <x v="29"/>
    <x v="6"/>
    <n v="692.30857142857099"/>
    <n v="676.08"/>
    <n v="7"/>
    <n v="7"/>
    <n v="604.13523809523804"/>
    <n v="71.040000000000006"/>
    <n v="1"/>
    <n v="6"/>
    <n v="691.09375"/>
    <n v="660.34375"/>
    <n v="7"/>
    <n v="7"/>
    <x v="747"/>
    <n v="31.844999999999999"/>
    <n v="41.963999999999999"/>
    <n v="37.915999999999997"/>
    <x v="738"/>
    <x v="732"/>
    <n v="1447"/>
    <n v="407081"/>
    <n v="2125"/>
    <s v="1647016567778_TMM"/>
    <n v="813"/>
    <n v="813"/>
    <n v="6"/>
  </r>
  <r>
    <x v="5"/>
    <x v="1"/>
    <n v="150"/>
    <n v="3000"/>
    <n v="142"/>
    <n v="0"/>
    <n v="0"/>
    <s v="SaidNew"/>
    <x v="0"/>
    <x v="0"/>
    <x v="0"/>
    <x v="0"/>
    <n v="684.30857142857099"/>
    <n v="568.90666666666698"/>
    <n v="6"/>
    <n v="7"/>
    <n v="684.30857142857099"/>
    <n v="568.90666666666698"/>
    <n v="6"/>
    <n v="7"/>
    <n v="-1"/>
    <n v="-1"/>
    <n v="-1"/>
    <n v="-1"/>
    <x v="0"/>
    <n v="42.262"/>
    <n v="42.262"/>
    <n v="-1"/>
    <x v="0"/>
    <x v="0"/>
    <n v="1329"/>
    <n v="409416"/>
    <n v="1388"/>
    <s v="1647016567778_TMM"/>
    <n v="813"/>
    <n v="813"/>
    <n v="6"/>
  </r>
  <r>
    <x v="5"/>
    <x v="1"/>
    <n v="150"/>
    <n v="3000"/>
    <n v="143"/>
    <n v="1"/>
    <n v="60"/>
    <s v="SaidOld"/>
    <x v="0"/>
    <x v="1"/>
    <x v="9"/>
    <x v="4"/>
    <n v="390.788571428571"/>
    <n v="157.213333333333"/>
    <n v="2"/>
    <n v="4"/>
    <n v="506.96190476190498"/>
    <n v="52.04"/>
    <n v="1"/>
    <n v="5"/>
    <n v="415.09375"/>
    <n v="167.34375"/>
    <n v="2"/>
    <n v="4"/>
    <x v="748"/>
    <n v="38.393000000000001"/>
    <n v="42.56"/>
    <n v="35.280999999999999"/>
    <x v="739"/>
    <x v="733"/>
    <n v="1509"/>
    <n v="412096"/>
    <n v="2023"/>
    <s v="1647016567778_TMM"/>
    <n v="813"/>
    <n v="813"/>
    <n v="6"/>
  </r>
  <r>
    <x v="5"/>
    <x v="1"/>
    <n v="150"/>
    <n v="3000"/>
    <n v="144"/>
    <n v="0"/>
    <n v="0"/>
    <s v="SaidNew"/>
    <x v="0"/>
    <x v="0"/>
    <x v="0"/>
    <x v="0"/>
    <n v="188.44190476190499"/>
    <n v="462.73333333333301"/>
    <n v="5"/>
    <n v="2"/>
    <n v="188.44190476190499"/>
    <n v="462.73333333333301"/>
    <n v="5"/>
    <n v="2"/>
    <n v="-1"/>
    <n v="-1"/>
    <n v="-1"/>
    <n v="-1"/>
    <x v="0"/>
    <n v="42.856999999999999"/>
    <n v="42.856999999999999"/>
    <n v="-1"/>
    <x v="0"/>
    <x v="0"/>
    <n v="2402"/>
    <n v="415504"/>
    <n v="192"/>
    <s v="1647016567778_TMM"/>
    <n v="813"/>
    <n v="813"/>
    <n v="6"/>
  </r>
  <r>
    <x v="5"/>
    <x v="1"/>
    <n v="150"/>
    <n v="3000"/>
    <n v="145"/>
    <n v="0"/>
    <n v="0"/>
    <s v="SaidNew"/>
    <x v="0"/>
    <x v="0"/>
    <x v="0"/>
    <x v="0"/>
    <n v="502.96190476190498"/>
    <n v="169.213333333333"/>
    <n v="2"/>
    <n v="5"/>
    <n v="502.96190476190498"/>
    <n v="169.213333333333"/>
    <n v="2"/>
    <n v="5"/>
    <n v="-1"/>
    <n v="-1"/>
    <n v="-1"/>
    <n v="-1"/>
    <x v="0"/>
    <n v="43.155000000000001"/>
    <n v="43.155000000000001"/>
    <n v="-1"/>
    <x v="0"/>
    <x v="0"/>
    <n v="1117"/>
    <n v="417136"/>
    <n v="764"/>
    <s v="1647016567778_TMM"/>
    <n v="813"/>
    <n v="813"/>
    <n v="6"/>
  </r>
  <r>
    <x v="5"/>
    <x v="1"/>
    <n v="150"/>
    <n v="3000"/>
    <n v="146"/>
    <n v="0"/>
    <n v="0"/>
    <s v="SaidNew"/>
    <x v="0"/>
    <x v="0"/>
    <x v="0"/>
    <x v="0"/>
    <n v="275.615238095238"/>
    <n v="174.213333333333"/>
    <n v="2"/>
    <n v="3"/>
    <n v="275.615238095238"/>
    <n v="174.213333333333"/>
    <n v="2"/>
    <n v="3"/>
    <n v="-1"/>
    <n v="-1"/>
    <n v="-1"/>
    <n v="-1"/>
    <x v="0"/>
    <n v="43.451999999999998"/>
    <n v="43.451999999999998"/>
    <n v="-1"/>
    <x v="0"/>
    <x v="0"/>
    <n v="1048"/>
    <n v="418688"/>
    <n v="1199"/>
    <s v="1647016567778_TMM"/>
    <n v="813"/>
    <n v="813"/>
    <n v="6"/>
  </r>
  <r>
    <x v="5"/>
    <x v="1"/>
    <n v="150"/>
    <n v="3000"/>
    <n v="147"/>
    <n v="1"/>
    <n v="61"/>
    <s v="SaidOld"/>
    <x v="0"/>
    <x v="1"/>
    <x v="15"/>
    <x v="6"/>
    <n v="701.30857142857099"/>
    <n v="479.73333333333301"/>
    <n v="5"/>
    <n v="7"/>
    <n v="187.44190476190499"/>
    <n v="51.04"/>
    <n v="1"/>
    <n v="2"/>
    <n v="695.09375"/>
    <n v="468.34375"/>
    <n v="5"/>
    <n v="7"/>
    <x v="749"/>
    <n v="34.524000000000001"/>
    <n v="43.75"/>
    <n v="32.771000000000001"/>
    <x v="740"/>
    <x v="734"/>
    <n v="1677"/>
    <n v="421793"/>
    <n v="1472"/>
    <s v="1647016567778_TMM"/>
    <n v="813"/>
    <n v="813"/>
    <n v="6"/>
  </r>
  <r>
    <x v="5"/>
    <x v="1"/>
    <n v="150"/>
    <n v="3000"/>
    <n v="148"/>
    <n v="1"/>
    <n v="62"/>
    <s v="SaidOld"/>
    <x v="0"/>
    <x v="1"/>
    <x v="105"/>
    <x v="8"/>
    <n v="203.44190476190499"/>
    <n v="166.213333333333"/>
    <n v="2"/>
    <n v="2"/>
    <n v="101.26857142857099"/>
    <n v="68.040000000000006"/>
    <n v="1"/>
    <n v="1"/>
    <n v="193.09375"/>
    <n v="170.34375"/>
    <n v="2"/>
    <n v="2"/>
    <x v="750"/>
    <n v="16.963999999999999"/>
    <n v="44.048000000000002"/>
    <n v="13.574"/>
    <x v="741"/>
    <x v="735"/>
    <n v="1228"/>
    <n v="424800"/>
    <n v="323"/>
    <s v="1647016567778_TMM"/>
    <n v="813"/>
    <n v="813"/>
    <n v="6"/>
  </r>
  <r>
    <x v="5"/>
    <x v="1"/>
    <n v="150"/>
    <n v="3000"/>
    <n v="149"/>
    <n v="0"/>
    <n v="0"/>
    <s v="SaidNew"/>
    <x v="0"/>
    <x v="0"/>
    <x v="0"/>
    <x v="0"/>
    <n v="601.13523809523804"/>
    <n v="356.56"/>
    <n v="4"/>
    <n v="6"/>
    <n v="601.13523809523804"/>
    <n v="356.56"/>
    <n v="4"/>
    <n v="6"/>
    <n v="-1"/>
    <n v="-1"/>
    <n v="-1"/>
    <n v="-1"/>
    <x v="0"/>
    <n v="44.344999999999999"/>
    <n v="44.344999999999999"/>
    <n v="-1"/>
    <x v="0"/>
    <x v="0"/>
    <n v="1229"/>
    <n v="427040"/>
    <n v="94"/>
    <s v="1647016567778_TMM"/>
    <n v="813"/>
    <n v="813"/>
    <n v="6"/>
  </r>
  <r>
    <x v="5"/>
    <x v="1"/>
    <n v="150"/>
    <n v="3000"/>
    <n v="150"/>
    <n v="0"/>
    <n v="0"/>
    <s v="SaidNew"/>
    <x v="0"/>
    <x v="0"/>
    <x v="0"/>
    <x v="0"/>
    <n v="692.30857142857099"/>
    <n v="676.08"/>
    <n v="7"/>
    <n v="7"/>
    <n v="692.30857142857099"/>
    <n v="676.08"/>
    <n v="7"/>
    <n v="7"/>
    <n v="-1"/>
    <n v="-1"/>
    <n v="-1"/>
    <n v="-1"/>
    <x v="0"/>
    <n v="44.643000000000001"/>
    <n v="44.643000000000001"/>
    <n v="-1"/>
    <x v="0"/>
    <x v="0"/>
    <n v="1232"/>
    <n v="428784"/>
    <n v="514"/>
    <s v="1647016567778_TMM"/>
    <n v="813"/>
    <n v="813"/>
    <n v="6"/>
  </r>
  <r>
    <x v="5"/>
    <x v="1"/>
    <n v="150"/>
    <n v="3000"/>
    <n v="151"/>
    <n v="1"/>
    <n v="63"/>
    <s v="SaidNew"/>
    <x v="1"/>
    <x v="2"/>
    <x v="63"/>
    <x v="7"/>
    <n v="297.615238095238"/>
    <n v="360.56"/>
    <n v="4"/>
    <n v="3"/>
    <n v="298.615238095238"/>
    <n v="677.08"/>
    <n v="7"/>
    <n v="3"/>
    <n v="-1"/>
    <n v="-1"/>
    <n v="-1"/>
    <n v="-1"/>
    <x v="0"/>
    <n v="23.512"/>
    <n v="44.94"/>
    <n v="-1"/>
    <x v="0"/>
    <x v="0"/>
    <n v="1378"/>
    <n v="430672"/>
    <n v="962"/>
    <s v="1647016567778_TMM"/>
    <n v="813"/>
    <n v="813"/>
    <n v="6"/>
  </r>
  <r>
    <x v="5"/>
    <x v="1"/>
    <n v="150"/>
    <n v="3000"/>
    <n v="152"/>
    <n v="0"/>
    <n v="0"/>
    <s v="SaidNew"/>
    <x v="0"/>
    <x v="0"/>
    <x v="0"/>
    <x v="0"/>
    <n v="506.96190476190498"/>
    <n v="52.04"/>
    <n v="1"/>
    <n v="5"/>
    <n v="506.96190476190498"/>
    <n v="52.04"/>
    <n v="1"/>
    <n v="5"/>
    <n v="-1"/>
    <n v="-1"/>
    <n v="-1"/>
    <n v="-1"/>
    <x v="0"/>
    <n v="45.238"/>
    <n v="45.238"/>
    <n v="-1"/>
    <x v="0"/>
    <x v="0"/>
    <n v="1086"/>
    <n v="432273"/>
    <n v="1707"/>
    <s v="1647016567778_TMM"/>
    <n v="813"/>
    <n v="813"/>
    <n v="6"/>
  </r>
  <r>
    <x v="5"/>
    <x v="1"/>
    <n v="150"/>
    <n v="3000"/>
    <n v="153"/>
    <n v="1"/>
    <n v="64"/>
    <s v="SaidNew"/>
    <x v="1"/>
    <x v="2"/>
    <x v="64"/>
    <x v="7"/>
    <n v="183.44190476190499"/>
    <n v="261.386666666667"/>
    <n v="3"/>
    <n v="2"/>
    <n v="604.13523809523804"/>
    <n v="71.040000000000006"/>
    <n v="1"/>
    <n v="6"/>
    <n v="-1"/>
    <n v="-1"/>
    <n v="-1"/>
    <n v="-1"/>
    <x v="0"/>
    <n v="26.19"/>
    <n v="45.536000000000001"/>
    <n v="-1"/>
    <x v="0"/>
    <x v="0"/>
    <n v="976"/>
    <n v="433752"/>
    <n v="1197"/>
    <s v="1647016567778_TMM"/>
    <n v="813"/>
    <n v="813"/>
    <n v="6"/>
  </r>
  <r>
    <x v="5"/>
    <x v="1"/>
    <n v="150"/>
    <n v="3000"/>
    <n v="154"/>
    <n v="1"/>
    <n v="65"/>
    <s v="SaidOld"/>
    <x v="0"/>
    <x v="1"/>
    <x v="86"/>
    <x v="6"/>
    <n v="501.96190476190498"/>
    <n v="471.73333333333301"/>
    <n v="5"/>
    <n v="5"/>
    <n v="99.268571428571406"/>
    <n v="181.213333333333"/>
    <n v="2"/>
    <n v="1"/>
    <n v="513.09375"/>
    <n v="480.34375"/>
    <n v="5"/>
    <n v="5"/>
    <x v="751"/>
    <n v="37.798000000000002"/>
    <n v="45.832999999999998"/>
    <n v="32.395000000000003"/>
    <x v="742"/>
    <x v="736"/>
    <n v="1605"/>
    <n v="436953"/>
    <n v="1861"/>
    <s v="1647016567778_TMM"/>
    <n v="813"/>
    <n v="813"/>
    <n v="6"/>
  </r>
  <r>
    <x v="5"/>
    <x v="1"/>
    <n v="150"/>
    <n v="3000"/>
    <n v="155"/>
    <n v="0"/>
    <n v="0"/>
    <s v="SaidNew"/>
    <x v="0"/>
    <x v="0"/>
    <x v="0"/>
    <x v="0"/>
    <n v="608.13523809523804"/>
    <n v="169.213333333333"/>
    <n v="2"/>
    <n v="6"/>
    <n v="608.13523809523804"/>
    <n v="169.213333333333"/>
    <n v="2"/>
    <n v="6"/>
    <n v="-1"/>
    <n v="-1"/>
    <n v="-1"/>
    <n v="-1"/>
    <x v="0"/>
    <n v="46.131"/>
    <n v="46.131"/>
    <n v="-1"/>
    <x v="0"/>
    <x v="0"/>
    <n v="1131"/>
    <n v="439088"/>
    <n v="2057"/>
    <s v="1647016567778_TMM"/>
    <n v="813"/>
    <n v="813"/>
    <n v="6"/>
  </r>
  <r>
    <x v="5"/>
    <x v="1"/>
    <n v="150"/>
    <n v="3000"/>
    <n v="156"/>
    <n v="0"/>
    <n v="0"/>
    <s v="SaidNew"/>
    <x v="0"/>
    <x v="0"/>
    <x v="0"/>
    <x v="0"/>
    <n v="83.268571428571406"/>
    <n v="365.56"/>
    <n v="4"/>
    <n v="1"/>
    <n v="83.268571428571406"/>
    <n v="365.56"/>
    <n v="4"/>
    <n v="1"/>
    <n v="-1"/>
    <n v="-1"/>
    <n v="-1"/>
    <n v="-1"/>
    <x v="0"/>
    <n v="46.429000000000002"/>
    <n v="46.429000000000002"/>
    <n v="-1"/>
    <x v="0"/>
    <x v="0"/>
    <n v="1275"/>
    <n v="440880"/>
    <n v="384"/>
    <s v="1647016567778_TMM"/>
    <n v="813"/>
    <n v="813"/>
    <n v="6"/>
  </r>
  <r>
    <x v="5"/>
    <x v="1"/>
    <n v="150"/>
    <n v="3000"/>
    <n v="157"/>
    <n v="1"/>
    <n v="66"/>
    <s v="SaidOld"/>
    <x v="0"/>
    <x v="1"/>
    <x v="39"/>
    <x v="6"/>
    <n v="275.615238095238"/>
    <n v="174.213333333333"/>
    <n v="2"/>
    <n v="3"/>
    <n v="297.615238095238"/>
    <n v="360.56"/>
    <n v="4"/>
    <n v="3"/>
    <n v="266.09375"/>
    <n v="155.34375"/>
    <n v="2"/>
    <n v="3"/>
    <x v="752"/>
    <n v="39.582999999999998"/>
    <n v="46.725999999999999"/>
    <n v="37.287999999999997"/>
    <x v="743"/>
    <x v="737"/>
    <n v="1558"/>
    <n v="443609"/>
    <n v="1400"/>
    <s v="1647016567778_TMM"/>
    <n v="813"/>
    <n v="813"/>
    <n v="6"/>
  </r>
  <r>
    <x v="5"/>
    <x v="1"/>
    <n v="150"/>
    <n v="3000"/>
    <n v="158"/>
    <n v="1"/>
    <n v="67"/>
    <s v="SaidOld"/>
    <x v="0"/>
    <x v="1"/>
    <x v="3"/>
    <x v="3"/>
    <n v="684.30857142857099"/>
    <n v="568.90666666666698"/>
    <n v="6"/>
    <n v="7"/>
    <n v="692.30857142857099"/>
    <n v="676.08"/>
    <n v="7"/>
    <n v="7"/>
    <n v="696.09375"/>
    <n v="550.34375"/>
    <n v="6"/>
    <n v="7"/>
    <x v="753"/>
    <n v="44.643000000000001"/>
    <n v="47.024000000000001"/>
    <n v="36.158999999999999"/>
    <x v="744"/>
    <x v="738"/>
    <n v="1063"/>
    <n v="446593"/>
    <n v="514"/>
    <s v="1647016567778_TMM"/>
    <n v="813"/>
    <n v="813"/>
    <n v="6"/>
  </r>
  <r>
    <x v="5"/>
    <x v="1"/>
    <n v="150"/>
    <n v="3000"/>
    <n v="159"/>
    <n v="0"/>
    <n v="0"/>
    <s v="SaidNew"/>
    <x v="0"/>
    <x v="0"/>
    <x v="0"/>
    <x v="0"/>
    <n v="501.96190476190498"/>
    <n v="471.73333333333301"/>
    <n v="5"/>
    <n v="5"/>
    <n v="501.96190476190498"/>
    <n v="471.73333333333301"/>
    <n v="5"/>
    <n v="5"/>
    <n v="-1"/>
    <n v="-1"/>
    <n v="-1"/>
    <n v="-1"/>
    <x v="0"/>
    <n v="47.320999999999998"/>
    <n v="47.320999999999998"/>
    <n v="-1"/>
    <x v="0"/>
    <x v="0"/>
    <n v="1646"/>
    <n v="449241"/>
    <n v="1948"/>
    <s v="1647016567778_TMM"/>
    <n v="813"/>
    <n v="813"/>
    <n v="6"/>
  </r>
  <r>
    <x v="5"/>
    <x v="1"/>
    <n v="150"/>
    <n v="3000"/>
    <n v="160"/>
    <n v="1"/>
    <n v="68"/>
    <s v="SaidOld"/>
    <x v="0"/>
    <x v="1"/>
    <x v="21"/>
    <x v="4"/>
    <n v="275.615238095238"/>
    <n v="174.213333333333"/>
    <n v="2"/>
    <n v="3"/>
    <n v="188.44190476190499"/>
    <n v="462.73333333333301"/>
    <n v="5"/>
    <n v="2"/>
    <n v="279.09375"/>
    <n v="178.34375"/>
    <n v="2"/>
    <n v="3"/>
    <x v="754"/>
    <n v="42.856999999999999"/>
    <n v="47.619"/>
    <n v="39.420999999999999"/>
    <x v="39"/>
    <x v="39"/>
    <n v="1893"/>
    <n v="452233"/>
    <n v="192"/>
    <s v="1647016567778_TMM"/>
    <n v="813"/>
    <n v="813"/>
    <n v="6"/>
  </r>
  <r>
    <x v="5"/>
    <x v="1"/>
    <n v="150"/>
    <n v="3000"/>
    <n v="161"/>
    <n v="1"/>
    <n v="69"/>
    <s v="SaidNew"/>
    <x v="1"/>
    <x v="2"/>
    <x v="34"/>
    <x v="7"/>
    <n v="402.788571428571"/>
    <n v="70.040000000000006"/>
    <n v="1"/>
    <n v="4"/>
    <n v="101.26857142857099"/>
    <n v="674.08"/>
    <n v="7"/>
    <n v="1"/>
    <n v="-1"/>
    <n v="-1"/>
    <n v="-1"/>
    <n v="-1"/>
    <x v="0"/>
    <n v="27.381"/>
    <n v="47.917000000000002"/>
    <n v="-1"/>
    <x v="0"/>
    <x v="0"/>
    <n v="1863"/>
    <n v="455104"/>
    <n v="136"/>
    <s v="1647016567778_TMM"/>
    <n v="813"/>
    <n v="813"/>
    <n v="6"/>
  </r>
  <r>
    <x v="5"/>
    <x v="1"/>
    <n v="150"/>
    <n v="3000"/>
    <n v="162"/>
    <n v="0"/>
    <n v="0"/>
    <s v="SaidNew"/>
    <x v="0"/>
    <x v="0"/>
    <x v="0"/>
    <x v="0"/>
    <n v="101.26857142857099"/>
    <n v="68.040000000000006"/>
    <n v="1"/>
    <n v="1"/>
    <n v="101.26857142857099"/>
    <n v="68.040000000000006"/>
    <n v="1"/>
    <n v="1"/>
    <n v="-1"/>
    <n v="-1"/>
    <n v="-1"/>
    <n v="-1"/>
    <x v="0"/>
    <n v="48.213999999999999"/>
    <n v="48.213999999999999"/>
    <n v="-1"/>
    <x v="0"/>
    <x v="0"/>
    <n v="1347"/>
    <n v="456960"/>
    <n v="574"/>
    <s v="1647016567778_TMM"/>
    <n v="813"/>
    <n v="813"/>
    <n v="6"/>
  </r>
  <r>
    <x v="5"/>
    <x v="1"/>
    <n v="150"/>
    <n v="3000"/>
    <n v="163"/>
    <n v="0"/>
    <n v="0"/>
    <s v="SaidNew"/>
    <x v="0"/>
    <x v="0"/>
    <x v="0"/>
    <x v="0"/>
    <n v="379.788571428571"/>
    <n v="360.56"/>
    <n v="4"/>
    <n v="4"/>
    <n v="379.788571428571"/>
    <n v="360.56"/>
    <n v="4"/>
    <n v="4"/>
    <n v="-1"/>
    <n v="-1"/>
    <n v="-1"/>
    <n v="-1"/>
    <x v="0"/>
    <n v="48.512"/>
    <n v="48.512"/>
    <n v="-1"/>
    <x v="0"/>
    <x v="0"/>
    <n v="1259"/>
    <n v="458721"/>
    <n v="1944"/>
    <s v="1647016567778_TMM"/>
    <n v="813"/>
    <n v="813"/>
    <n v="6"/>
  </r>
  <r>
    <x v="5"/>
    <x v="1"/>
    <n v="150"/>
    <n v="3000"/>
    <n v="164"/>
    <n v="1"/>
    <n v="70"/>
    <s v="SaidOld"/>
    <x v="0"/>
    <x v="1"/>
    <x v="33"/>
    <x v="6"/>
    <n v="402.788571428571"/>
    <n v="270.386666666667"/>
    <n v="3"/>
    <n v="4"/>
    <n v="706.30857142857099"/>
    <n v="369.56"/>
    <n v="4"/>
    <n v="7"/>
    <n v="423.09375"/>
    <n v="279.34375"/>
    <n v="3"/>
    <n v="4"/>
    <x v="755"/>
    <n v="41.070999999999998"/>
    <n v="48.81"/>
    <n v="41.052"/>
    <x v="551"/>
    <x v="548"/>
    <n v="1578"/>
    <n v="461480"/>
    <n v="2257"/>
    <s v="1647016567778_TMM"/>
    <n v="813"/>
    <n v="813"/>
    <n v="6"/>
  </r>
  <r>
    <x v="5"/>
    <x v="1"/>
    <n v="150"/>
    <n v="3000"/>
    <n v="165"/>
    <n v="0"/>
    <n v="0"/>
    <s v="SaidNew"/>
    <x v="0"/>
    <x v="0"/>
    <x v="0"/>
    <x v="0"/>
    <n v="603.13523809523804"/>
    <n v="684.08"/>
    <n v="7"/>
    <n v="6"/>
    <n v="603.13523809523804"/>
    <n v="684.08"/>
    <n v="7"/>
    <n v="6"/>
    <n v="-1"/>
    <n v="-1"/>
    <n v="-1"/>
    <n v="-1"/>
    <x v="0"/>
    <n v="49.106999999999999"/>
    <n v="49.106999999999999"/>
    <n v="-1"/>
    <x v="0"/>
    <x v="0"/>
    <n v="1316"/>
    <n v="463809"/>
    <n v="1278"/>
    <s v="1647016567778_TMM"/>
    <n v="813"/>
    <n v="813"/>
    <n v="6"/>
  </r>
  <r>
    <x v="5"/>
    <x v="1"/>
    <n v="150"/>
    <n v="3000"/>
    <n v="166"/>
    <n v="1"/>
    <n v="71"/>
    <s v="SaidOld"/>
    <x v="0"/>
    <x v="1"/>
    <x v="4"/>
    <x v="3"/>
    <n v="604.13523809523804"/>
    <n v="71.040000000000006"/>
    <n v="1"/>
    <n v="6"/>
    <n v="501.96190476190498"/>
    <n v="471.73333333333301"/>
    <n v="5"/>
    <n v="5"/>
    <n v="617.09375"/>
    <n v="69.34375"/>
    <n v="1"/>
    <n v="6"/>
    <x v="756"/>
    <n v="47.320999999999998"/>
    <n v="49.405000000000001"/>
    <n v="38.793999999999997"/>
    <x v="745"/>
    <x v="739"/>
    <n v="1491"/>
    <n v="466489"/>
    <n v="1948"/>
    <s v="1647016567778_TMM"/>
    <n v="813"/>
    <n v="813"/>
    <n v="6"/>
  </r>
  <r>
    <x v="5"/>
    <x v="1"/>
    <n v="150"/>
    <n v="3000"/>
    <n v="167"/>
    <n v="0"/>
    <n v="0"/>
    <s v="SaidNew"/>
    <x v="0"/>
    <x v="0"/>
    <x v="0"/>
    <x v="0"/>
    <n v="692.30857142857099"/>
    <n v="56.04"/>
    <n v="1"/>
    <n v="7"/>
    <n v="692.30857142857099"/>
    <n v="56.04"/>
    <n v="1"/>
    <n v="7"/>
    <n v="-1"/>
    <n v="-1"/>
    <n v="-1"/>
    <n v="-1"/>
    <x v="0"/>
    <n v="49.701999999999998"/>
    <n v="49.701999999999998"/>
    <n v="-1"/>
    <x v="0"/>
    <x v="0"/>
    <n v="1721"/>
    <n v="469224"/>
    <n v="424"/>
    <s v="1647016567778_TMM"/>
    <n v="813"/>
    <n v="813"/>
    <n v="6"/>
  </r>
  <r>
    <x v="5"/>
    <x v="1"/>
    <n v="150"/>
    <n v="3000"/>
    <n v="168"/>
    <n v="0"/>
    <n v="0"/>
    <s v="SaidNew"/>
    <x v="0"/>
    <x v="0"/>
    <x v="0"/>
    <x v="0"/>
    <n v="183.44190476190499"/>
    <n v="261.386666666667"/>
    <n v="3"/>
    <n v="2"/>
    <n v="183.44190476190499"/>
    <n v="261.386666666667"/>
    <n v="3"/>
    <n v="2"/>
    <n v="-1"/>
    <n v="-1"/>
    <n v="-1"/>
    <n v="-1"/>
    <x v="0"/>
    <n v="50"/>
    <n v="50"/>
    <n v="-1"/>
    <x v="0"/>
    <x v="0"/>
    <n v="1200"/>
    <n v="470928"/>
    <n v="2008"/>
    <s v="1647016567778_TMM"/>
    <n v="813"/>
    <n v="813"/>
    <n v="6"/>
  </r>
  <r>
    <x v="5"/>
    <x v="1"/>
    <n v="150"/>
    <n v="3000"/>
    <n v="169"/>
    <n v="0"/>
    <n v="0"/>
    <s v="SaidNew"/>
    <x v="0"/>
    <x v="0"/>
    <x v="0"/>
    <x v="0"/>
    <n v="290.615238095238"/>
    <n v="469.73333333333301"/>
    <n v="5"/>
    <n v="3"/>
    <n v="290.615238095238"/>
    <n v="469.73333333333301"/>
    <n v="5"/>
    <n v="3"/>
    <n v="-1"/>
    <n v="-1"/>
    <n v="-1"/>
    <n v="-1"/>
    <x v="0"/>
    <n v="50.298000000000002"/>
    <n v="50.298000000000002"/>
    <n v="-1"/>
    <x v="0"/>
    <x v="0"/>
    <n v="1030"/>
    <n v="472464"/>
    <n v="2049"/>
    <s v="1647016567778_TMM"/>
    <n v="813"/>
    <n v="813"/>
    <n v="6"/>
  </r>
  <r>
    <x v="5"/>
    <x v="1"/>
    <n v="150"/>
    <n v="3000"/>
    <n v="170"/>
    <n v="1"/>
    <n v="72"/>
    <s v="SaidOld"/>
    <x v="0"/>
    <x v="1"/>
    <x v="71"/>
    <x v="8"/>
    <n v="692.30857142857099"/>
    <n v="56.04"/>
    <n v="1"/>
    <n v="7"/>
    <n v="392.788571428571"/>
    <n v="455.73333333333301"/>
    <n v="5"/>
    <n v="4"/>
    <n v="684.09375"/>
    <n v="57.34375"/>
    <n v="1"/>
    <n v="7"/>
    <x v="757"/>
    <n v="17.262"/>
    <n v="50.594999999999999"/>
    <n v="40.048999999999999"/>
    <x v="746"/>
    <x v="740"/>
    <n v="1467"/>
    <n v="475233"/>
    <n v="2029"/>
    <s v="1647016567778_TMM"/>
    <n v="813"/>
    <n v="813"/>
    <n v="6"/>
  </r>
  <r>
    <x v="5"/>
    <x v="1"/>
    <n v="150"/>
    <n v="3000"/>
    <n v="171"/>
    <n v="1"/>
    <n v="73"/>
    <s v="SaidOld"/>
    <x v="0"/>
    <x v="1"/>
    <x v="66"/>
    <x v="7"/>
    <n v="390.788571428571"/>
    <n v="157.213333333333"/>
    <n v="2"/>
    <n v="4"/>
    <n v="402.788571428571"/>
    <n v="270.386666666667"/>
    <n v="3"/>
    <n v="4"/>
    <n v="396.09375"/>
    <n v="165.34375"/>
    <n v="2"/>
    <n v="4"/>
    <x v="758"/>
    <n v="36.012"/>
    <n v="50.893000000000001"/>
    <n v="20.099"/>
    <x v="747"/>
    <x v="741"/>
    <n v="1396"/>
    <n v="478465"/>
    <n v="436"/>
    <s v="1647016567778_TMM"/>
    <n v="813"/>
    <n v="813"/>
    <n v="6"/>
  </r>
  <r>
    <x v="5"/>
    <x v="1"/>
    <n v="150"/>
    <n v="3000"/>
    <n v="172"/>
    <n v="0"/>
    <n v="0"/>
    <s v="SaidNew"/>
    <x v="0"/>
    <x v="0"/>
    <x v="0"/>
    <x v="0"/>
    <n v="181.44190476190499"/>
    <n v="564.90666666666698"/>
    <n v="6"/>
    <n v="2"/>
    <n v="181.44190476190499"/>
    <n v="564.90666666666698"/>
    <n v="6"/>
    <n v="2"/>
    <n v="-1"/>
    <n v="-1"/>
    <n v="-1"/>
    <n v="-1"/>
    <x v="0"/>
    <n v="51.19"/>
    <n v="51.19"/>
    <n v="-1"/>
    <x v="0"/>
    <x v="0"/>
    <n v="1417"/>
    <n v="480896"/>
    <n v="645"/>
    <s v="1647016567778_TMM"/>
    <n v="813"/>
    <n v="813"/>
    <n v="6"/>
  </r>
  <r>
    <x v="5"/>
    <x v="1"/>
    <n v="150"/>
    <n v="3000"/>
    <n v="173"/>
    <n v="1"/>
    <n v="74"/>
    <s v="SaidOld"/>
    <x v="0"/>
    <x v="1"/>
    <x v="5"/>
    <x v="2"/>
    <n v="290.615238095238"/>
    <n v="469.73333333333301"/>
    <n v="5"/>
    <n v="3"/>
    <n v="183.44190476190499"/>
    <n v="261.386666666667"/>
    <n v="3"/>
    <n v="2"/>
    <n v="285.09375"/>
    <n v="459.34375"/>
    <n v="5"/>
    <n v="3"/>
    <x v="759"/>
    <n v="50"/>
    <n v="51.488"/>
    <n v="44.44"/>
    <x v="748"/>
    <x v="742"/>
    <n v="1667"/>
    <n v="483849"/>
    <n v="2008"/>
    <s v="1647016567778_TMM"/>
    <n v="813"/>
    <n v="813"/>
    <n v="6"/>
  </r>
  <r>
    <x v="5"/>
    <x v="1"/>
    <n v="150"/>
    <n v="3000"/>
    <n v="174"/>
    <n v="0"/>
    <n v="0"/>
    <s v="SaidNew"/>
    <x v="0"/>
    <x v="0"/>
    <x v="0"/>
    <x v="0"/>
    <n v="402.788571428571"/>
    <n v="270.386666666667"/>
    <n v="3"/>
    <n v="4"/>
    <n v="402.788571428571"/>
    <n v="270.386666666667"/>
    <n v="3"/>
    <n v="4"/>
    <n v="-1"/>
    <n v="-1"/>
    <n v="-1"/>
    <n v="-1"/>
    <x v="0"/>
    <n v="51.786000000000001"/>
    <n v="51.786000000000001"/>
    <n v="-1"/>
    <x v="0"/>
    <x v="0"/>
    <n v="1091"/>
    <n v="485945"/>
    <n v="1250"/>
    <s v="1647016567778_TMM"/>
    <n v="813"/>
    <n v="813"/>
    <n v="6"/>
  </r>
  <r>
    <x v="5"/>
    <x v="1"/>
    <n v="150"/>
    <n v="3000"/>
    <n v="175"/>
    <n v="0"/>
    <n v="0"/>
    <s v="SaidNew"/>
    <x v="0"/>
    <x v="0"/>
    <x v="0"/>
    <x v="0"/>
    <n v="203.44190476190499"/>
    <n v="166.213333333333"/>
    <n v="2"/>
    <n v="2"/>
    <n v="203.44190476190499"/>
    <n v="166.213333333333"/>
    <n v="2"/>
    <n v="2"/>
    <n v="-1"/>
    <n v="-1"/>
    <n v="-1"/>
    <n v="-1"/>
    <x v="0"/>
    <n v="52.082999999999998"/>
    <n v="52.082999999999998"/>
    <n v="-1"/>
    <x v="0"/>
    <x v="0"/>
    <n v="1030"/>
    <n v="487488"/>
    <n v="1054"/>
    <s v="1647016567778_TMM"/>
    <n v="813"/>
    <n v="813"/>
    <n v="6"/>
  </r>
  <r>
    <x v="5"/>
    <x v="1"/>
    <n v="150"/>
    <n v="3000"/>
    <n v="176"/>
    <n v="1"/>
    <n v="75"/>
    <s v="SaidOld"/>
    <x v="0"/>
    <x v="1"/>
    <x v="83"/>
    <x v="6"/>
    <n v="606.13523809523804"/>
    <n v="577.90666666666698"/>
    <n v="6"/>
    <n v="6"/>
    <n v="275.615238095238"/>
    <n v="174.213333333333"/>
    <n v="2"/>
    <n v="3"/>
    <n v="621.09375"/>
    <n v="592.34375"/>
    <n v="6"/>
    <n v="6"/>
    <x v="760"/>
    <n v="43.451999999999998"/>
    <n v="52.381"/>
    <n v="35.280999999999999"/>
    <x v="749"/>
    <x v="743"/>
    <n v="1583"/>
    <n v="490369"/>
    <n v="1199"/>
    <s v="1647016567778_TMM"/>
    <n v="813"/>
    <n v="813"/>
    <n v="6"/>
  </r>
  <r>
    <x v="5"/>
    <x v="1"/>
    <n v="150"/>
    <n v="3000"/>
    <n v="177"/>
    <n v="0"/>
    <n v="0"/>
    <s v="SaidNew"/>
    <x v="0"/>
    <x v="0"/>
    <x v="0"/>
    <x v="0"/>
    <n v="390.788571428571"/>
    <n v="157.213333333333"/>
    <n v="2"/>
    <n v="4"/>
    <n v="390.788571428571"/>
    <n v="157.213333333333"/>
    <n v="2"/>
    <n v="4"/>
    <n v="-1"/>
    <n v="-1"/>
    <n v="-1"/>
    <n v="-1"/>
    <x v="0"/>
    <n v="52.679000000000002"/>
    <n v="52.679000000000002"/>
    <n v="-1"/>
    <x v="0"/>
    <x v="0"/>
    <n v="1766"/>
    <n v="493137"/>
    <n v="1377"/>
    <s v="1647016567778_TMM"/>
    <n v="813"/>
    <n v="813"/>
    <n v="6"/>
  </r>
  <r>
    <x v="5"/>
    <x v="1"/>
    <n v="150"/>
    <n v="3000"/>
    <n v="178"/>
    <n v="1"/>
    <n v="76"/>
    <s v="SaidOld"/>
    <x v="0"/>
    <x v="1"/>
    <x v="13"/>
    <x v="6"/>
    <n v="692.30857142857099"/>
    <n v="56.04"/>
    <n v="1"/>
    <n v="7"/>
    <n v="601.13523809523804"/>
    <n v="356.56"/>
    <n v="4"/>
    <n v="6"/>
    <n v="692.09375"/>
    <n v="61.34375"/>
    <n v="1"/>
    <n v="7"/>
    <x v="761"/>
    <n v="44.344999999999999"/>
    <n v="52.975999999999999"/>
    <n v="46.070999999999998"/>
    <x v="750"/>
    <x v="744"/>
    <n v="1222"/>
    <n v="495633"/>
    <n v="94"/>
    <s v="1647016567778_TMM"/>
    <n v="813"/>
    <n v="813"/>
    <n v="6"/>
  </r>
  <r>
    <x v="5"/>
    <x v="1"/>
    <n v="150"/>
    <n v="3000"/>
    <n v="179"/>
    <n v="1"/>
    <n v="77"/>
    <s v="SaidOld"/>
    <x v="0"/>
    <x v="1"/>
    <x v="39"/>
    <x v="6"/>
    <n v="692.30857142857099"/>
    <n v="56.04"/>
    <n v="1"/>
    <n v="7"/>
    <n v="608.13523809523804"/>
    <n v="169.213333333333"/>
    <n v="2"/>
    <n v="6"/>
    <n v="702.09375"/>
    <n v="52.34375"/>
    <n v="1"/>
    <n v="7"/>
    <x v="762"/>
    <n v="46.131"/>
    <n v="53.274000000000001"/>
    <n v="43.938000000000002"/>
    <x v="751"/>
    <x v="745"/>
    <n v="1361"/>
    <n v="498705"/>
    <n v="2057"/>
    <s v="1647016567778_TMM"/>
    <n v="813"/>
    <n v="813"/>
    <n v="6"/>
  </r>
  <r>
    <x v="5"/>
    <x v="1"/>
    <n v="150"/>
    <n v="3000"/>
    <n v="180"/>
    <n v="0"/>
    <n v="0"/>
    <s v="SaidNew"/>
    <x v="0"/>
    <x v="0"/>
    <x v="0"/>
    <x v="0"/>
    <n v="692.30857142857099"/>
    <n v="56.04"/>
    <n v="1"/>
    <n v="7"/>
    <n v="692.30857142857099"/>
    <n v="56.04"/>
    <n v="1"/>
    <n v="7"/>
    <n v="-1"/>
    <n v="-1"/>
    <n v="-1"/>
    <n v="-1"/>
    <x v="0"/>
    <n v="53.570999999999998"/>
    <n v="53.570999999999998"/>
    <n v="-1"/>
    <x v="0"/>
    <x v="0"/>
    <n v="1193"/>
    <n v="500904"/>
    <n v="2217"/>
    <s v="1647016567778_TMM"/>
    <n v="813"/>
    <n v="813"/>
    <n v="6"/>
  </r>
  <r>
    <x v="5"/>
    <x v="1"/>
    <n v="150"/>
    <n v="3000"/>
    <n v="181"/>
    <n v="0"/>
    <n v="0"/>
    <s v="SaidNew"/>
    <x v="0"/>
    <x v="0"/>
    <x v="0"/>
    <x v="0"/>
    <n v="582.13523809523804"/>
    <n v="271.386666666667"/>
    <n v="3"/>
    <n v="6"/>
    <n v="582.13523809523804"/>
    <n v="271.386666666667"/>
    <n v="3"/>
    <n v="6"/>
    <n v="-1"/>
    <n v="-1"/>
    <n v="-1"/>
    <n v="-1"/>
    <x v="0"/>
    <n v="53.869"/>
    <n v="53.869"/>
    <n v="-1"/>
    <x v="0"/>
    <x v="0"/>
    <n v="986"/>
    <n v="502393"/>
    <n v="1801"/>
    <s v="1647016567778_TMM"/>
    <n v="813"/>
    <n v="813"/>
    <n v="6"/>
  </r>
  <r>
    <x v="5"/>
    <x v="1"/>
    <n v="150"/>
    <n v="3000"/>
    <n v="182"/>
    <n v="0"/>
    <n v="0"/>
    <s v="SaidNew"/>
    <x v="0"/>
    <x v="0"/>
    <x v="0"/>
    <x v="0"/>
    <n v="604.13523809523804"/>
    <n v="71.040000000000006"/>
    <n v="1"/>
    <n v="6"/>
    <n v="604.13523809523804"/>
    <n v="71.040000000000006"/>
    <n v="1"/>
    <n v="6"/>
    <n v="-1"/>
    <n v="-1"/>
    <n v="-1"/>
    <n v="-1"/>
    <x v="0"/>
    <n v="54.167000000000002"/>
    <n v="54.167000000000002"/>
    <n v="-1"/>
    <x v="0"/>
    <x v="0"/>
    <n v="1146"/>
    <n v="504049"/>
    <n v="1273"/>
    <s v="1647016567778_TMM"/>
    <n v="813"/>
    <n v="813"/>
    <n v="6"/>
  </r>
  <r>
    <x v="5"/>
    <x v="1"/>
    <n v="150"/>
    <n v="3000"/>
    <n v="183"/>
    <n v="1"/>
    <n v="78"/>
    <s v="SaidNew"/>
    <x v="1"/>
    <x v="2"/>
    <x v="49"/>
    <x v="7"/>
    <n v="390.788571428571"/>
    <n v="157.213333333333"/>
    <n v="2"/>
    <n v="4"/>
    <n v="298.615238095238"/>
    <n v="259.386666666667"/>
    <n v="3"/>
    <n v="3"/>
    <n v="-1"/>
    <n v="-1"/>
    <n v="-1"/>
    <n v="-1"/>
    <x v="0"/>
    <n v="30.356999999999999"/>
    <n v="54.463999999999999"/>
    <n v="-1"/>
    <x v="0"/>
    <x v="0"/>
    <n v="1612"/>
    <n v="506169"/>
    <n v="2046"/>
    <s v="1647016567778_TMM"/>
    <n v="813"/>
    <n v="813"/>
    <n v="6"/>
  </r>
  <r>
    <x v="5"/>
    <x v="1"/>
    <n v="150"/>
    <n v="3000"/>
    <n v="184"/>
    <n v="1"/>
    <n v="79"/>
    <s v="SaidOld"/>
    <x v="0"/>
    <x v="1"/>
    <x v="6"/>
    <x v="4"/>
    <n v="402.788571428571"/>
    <n v="270.386666666667"/>
    <n v="3"/>
    <n v="4"/>
    <n v="181.44190476190499"/>
    <n v="564.90666666666698"/>
    <n v="6"/>
    <n v="2"/>
    <n v="419.09375"/>
    <n v="268.34375"/>
    <n v="3"/>
    <n v="4"/>
    <x v="763"/>
    <n v="51.19"/>
    <n v="54.762"/>
    <n v="47.701999999999998"/>
    <x v="752"/>
    <x v="746"/>
    <n v="1432"/>
    <n v="509465"/>
    <n v="645"/>
    <s v="1647016567778_TMM"/>
    <n v="813"/>
    <n v="813"/>
    <n v="6"/>
  </r>
  <r>
    <x v="5"/>
    <x v="1"/>
    <n v="150"/>
    <n v="3000"/>
    <n v="185"/>
    <n v="1"/>
    <n v="80"/>
    <s v="SaidOld"/>
    <x v="0"/>
    <x v="1"/>
    <x v="3"/>
    <x v="3"/>
    <n v="402.788571428571"/>
    <n v="70.040000000000006"/>
    <n v="1"/>
    <n v="4"/>
    <n v="390.788571428571"/>
    <n v="157.213333333333"/>
    <n v="2"/>
    <n v="4"/>
    <n v="398.09375"/>
    <n v="69.34375"/>
    <n v="1"/>
    <n v="4"/>
    <x v="764"/>
    <n v="52.679000000000002"/>
    <n v="55.06"/>
    <n v="48.706000000000003"/>
    <x v="753"/>
    <x v="747"/>
    <n v="1267"/>
    <n v="512297"/>
    <n v="1377"/>
    <s v="1647016567778_TMM"/>
    <n v="813"/>
    <n v="813"/>
    <n v="6"/>
  </r>
  <r>
    <x v="5"/>
    <x v="1"/>
    <n v="150"/>
    <n v="3000"/>
    <n v="186"/>
    <n v="1"/>
    <n v="81"/>
    <s v="SaidNew"/>
    <x v="1"/>
    <x v="2"/>
    <x v="99"/>
    <x v="6"/>
    <n v="292.615238095238"/>
    <n v="73.040000000000006"/>
    <n v="1"/>
    <n v="3"/>
    <n v="684.30857142857099"/>
    <n v="568.90666666666698"/>
    <n v="6"/>
    <n v="7"/>
    <n v="-1"/>
    <n v="-1"/>
    <n v="-1"/>
    <n v="-1"/>
    <x v="0"/>
    <n v="42.262"/>
    <n v="55.356999999999999"/>
    <n v="-1"/>
    <x v="0"/>
    <x v="0"/>
    <n v="1747"/>
    <n v="515057"/>
    <n v="1388"/>
    <s v="1647016567778_TMM"/>
    <n v="813"/>
    <n v="813"/>
    <n v="6"/>
  </r>
  <r>
    <x v="5"/>
    <x v="1"/>
    <n v="150"/>
    <n v="3000"/>
    <n v="187"/>
    <n v="1"/>
    <n v="82"/>
    <s v="SaidOld"/>
    <x v="0"/>
    <x v="1"/>
    <x v="7"/>
    <x v="4"/>
    <n v="601.13523809523804"/>
    <n v="356.56"/>
    <n v="4"/>
    <n v="6"/>
    <n v="290.615238095238"/>
    <n v="469.73333333333301"/>
    <n v="5"/>
    <n v="3"/>
    <n v="601.09375"/>
    <n v="354.34375"/>
    <n v="4"/>
    <n v="6"/>
    <x v="765"/>
    <n v="50.298000000000002"/>
    <n v="55.655000000000001"/>
    <n v="50.713999999999999"/>
    <x v="754"/>
    <x v="748"/>
    <n v="967"/>
    <n v="517449"/>
    <n v="2049"/>
    <s v="1647016567778_TMM"/>
    <n v="813"/>
    <n v="813"/>
    <n v="6"/>
  </r>
  <r>
    <x v="5"/>
    <x v="1"/>
    <n v="150"/>
    <n v="3000"/>
    <n v="188"/>
    <n v="1"/>
    <n v="83"/>
    <s v="SaidOld"/>
    <x v="0"/>
    <x v="1"/>
    <x v="123"/>
    <x v="8"/>
    <n v="82.268571428571406"/>
    <n v="571.90666666666698"/>
    <n v="6"/>
    <n v="1"/>
    <n v="83.268571428571406"/>
    <n v="365.56"/>
    <n v="4"/>
    <n v="1"/>
    <n v="105.09375"/>
    <n v="581.34375"/>
    <n v="6"/>
    <n v="1"/>
    <x v="766"/>
    <n v="3.5710000000000002"/>
    <n v="55.951999999999998"/>
    <n v="45.945999999999998"/>
    <x v="755"/>
    <x v="749"/>
    <n v="1387"/>
    <n v="520761"/>
    <n v="1071"/>
    <s v="1647016567778_TMM"/>
    <n v="813"/>
    <n v="813"/>
    <n v="6"/>
  </r>
  <r>
    <x v="5"/>
    <x v="1"/>
    <n v="150"/>
    <n v="3000"/>
    <n v="189"/>
    <n v="1"/>
    <n v="84"/>
    <s v="SaidOld"/>
    <x v="0"/>
    <x v="1"/>
    <x v="117"/>
    <x v="7"/>
    <n v="402.788571428571"/>
    <n v="70.040000000000006"/>
    <n v="1"/>
    <n v="4"/>
    <n v="683.30857142857099"/>
    <n v="155.213333333333"/>
    <n v="2"/>
    <n v="7"/>
    <n v="391.09375"/>
    <n v="89.34375"/>
    <n v="1"/>
    <n v="4"/>
    <x v="767"/>
    <n v="39.881"/>
    <n v="56.25"/>
    <n v="36.786000000000001"/>
    <x v="756"/>
    <x v="750"/>
    <n v="1261"/>
    <n v="523737"/>
    <n v="1016"/>
    <s v="1647016567778_TMM"/>
    <n v="813"/>
    <n v="813"/>
    <n v="6"/>
  </r>
  <r>
    <x v="5"/>
    <x v="1"/>
    <n v="150"/>
    <n v="3000"/>
    <n v="190"/>
    <n v="1"/>
    <n v="85"/>
    <s v="SaidOld"/>
    <x v="0"/>
    <x v="1"/>
    <x v="29"/>
    <x v="6"/>
    <n v="603.13523809523804"/>
    <n v="684.08"/>
    <n v="7"/>
    <n v="6"/>
    <n v="83.268571428571406"/>
    <n v="365.56"/>
    <n v="4"/>
    <n v="1"/>
    <n v="588.09375"/>
    <n v="680.34375"/>
    <n v="7"/>
    <n v="6"/>
    <x v="768"/>
    <n v="46.429000000000002"/>
    <n v="56.548000000000002"/>
    <n v="40.551000000000002"/>
    <x v="757"/>
    <x v="751"/>
    <n v="1903"/>
    <n v="527777"/>
    <n v="384"/>
    <s v="1647016567778_TMM"/>
    <n v="813"/>
    <n v="813"/>
    <n v="6"/>
  </r>
  <r>
    <x v="5"/>
    <x v="1"/>
    <n v="150"/>
    <n v="3000"/>
    <n v="191"/>
    <n v="0"/>
    <n v="0"/>
    <s v="SaidNew"/>
    <x v="0"/>
    <x v="0"/>
    <x v="0"/>
    <x v="0"/>
    <n v="606.13523809523804"/>
    <n v="577.90666666666698"/>
    <n v="6"/>
    <n v="6"/>
    <n v="606.13523809523804"/>
    <n v="577.90666666666698"/>
    <n v="6"/>
    <n v="6"/>
    <n v="-1"/>
    <n v="-1"/>
    <n v="-1"/>
    <n v="-1"/>
    <x v="0"/>
    <n v="56.844999999999999"/>
    <n v="56.844999999999999"/>
    <n v="-1"/>
    <x v="0"/>
    <x v="0"/>
    <n v="1598"/>
    <n v="530385"/>
    <n v="531"/>
    <s v="1647016567778_TMM"/>
    <n v="813"/>
    <n v="813"/>
    <n v="6"/>
  </r>
  <r>
    <x v="5"/>
    <x v="1"/>
    <n v="150"/>
    <n v="3000"/>
    <n v="192"/>
    <n v="1"/>
    <n v="86"/>
    <s v="SaidOld"/>
    <x v="0"/>
    <x v="1"/>
    <x v="124"/>
    <x v="8"/>
    <n v="298.615238095238"/>
    <n v="259.386666666667"/>
    <n v="3"/>
    <n v="3"/>
    <n v="187.44190476190499"/>
    <n v="362.56"/>
    <n v="4"/>
    <n v="2"/>
    <n v="300.09375"/>
    <n v="271.34375"/>
    <n v="3"/>
    <n v="3"/>
    <x v="769"/>
    <n v="16.369"/>
    <n v="57.143000000000001"/>
    <n v="48.957000000000001"/>
    <x v="758"/>
    <x v="752"/>
    <n v="1866"/>
    <n v="533769"/>
    <n v="714"/>
    <s v="1647016567778_TMM"/>
    <n v="813"/>
    <n v="813"/>
    <n v="6"/>
  </r>
  <r>
    <x v="5"/>
    <x v="1"/>
    <n v="150"/>
    <n v="3000"/>
    <n v="193"/>
    <n v="0"/>
    <n v="0"/>
    <s v="SaidNew"/>
    <x v="0"/>
    <x v="0"/>
    <x v="0"/>
    <x v="0"/>
    <n v="392.788571428571"/>
    <n v="570.90666666666698"/>
    <n v="6"/>
    <n v="4"/>
    <n v="392.788571428571"/>
    <n v="570.90666666666698"/>
    <n v="6"/>
    <n v="4"/>
    <n v="-1"/>
    <n v="-1"/>
    <n v="-1"/>
    <n v="-1"/>
    <x v="0"/>
    <n v="57.44"/>
    <n v="57.44"/>
    <n v="-1"/>
    <x v="0"/>
    <x v="0"/>
    <n v="1322"/>
    <n v="536105"/>
    <n v="2068"/>
    <s v="1647016567778_TMM"/>
    <n v="813"/>
    <n v="813"/>
    <n v="6"/>
  </r>
  <r>
    <x v="5"/>
    <x v="1"/>
    <n v="150"/>
    <n v="3000"/>
    <n v="194"/>
    <n v="0"/>
    <n v="0"/>
    <s v="SaidNew"/>
    <x v="0"/>
    <x v="0"/>
    <x v="0"/>
    <x v="0"/>
    <n v="390.788571428571"/>
    <n v="157.213333333333"/>
    <n v="2"/>
    <n v="4"/>
    <n v="390.788571428571"/>
    <n v="157.213333333333"/>
    <n v="2"/>
    <n v="4"/>
    <n v="-1"/>
    <n v="-1"/>
    <n v="-1"/>
    <n v="-1"/>
    <x v="0"/>
    <n v="57.738"/>
    <n v="57.738"/>
    <n v="-1"/>
    <x v="0"/>
    <x v="0"/>
    <n v="999"/>
    <n v="537617"/>
    <n v="2384"/>
    <s v="1647016567778_TMM"/>
    <n v="813"/>
    <n v="813"/>
    <n v="6"/>
  </r>
  <r>
    <x v="5"/>
    <x v="1"/>
    <n v="150"/>
    <n v="3000"/>
    <n v="195"/>
    <n v="0"/>
    <n v="0"/>
    <s v="SaidNew"/>
    <x v="0"/>
    <x v="0"/>
    <x v="0"/>
    <x v="0"/>
    <n v="706.30857142857099"/>
    <n v="369.56"/>
    <n v="4"/>
    <n v="7"/>
    <n v="706.30857142857099"/>
    <n v="369.56"/>
    <n v="4"/>
    <n v="7"/>
    <n v="-1"/>
    <n v="-1"/>
    <n v="-1"/>
    <n v="-1"/>
    <x v="0"/>
    <n v="58.036000000000001"/>
    <n v="58.036000000000001"/>
    <n v="-1"/>
    <x v="0"/>
    <x v="0"/>
    <n v="1007"/>
    <n v="539137"/>
    <n v="2284"/>
    <s v="1647016567778_TMM"/>
    <n v="813"/>
    <n v="813"/>
    <n v="6"/>
  </r>
  <r>
    <x v="5"/>
    <x v="1"/>
    <n v="150"/>
    <n v="3000"/>
    <n v="196"/>
    <n v="1"/>
    <n v="87"/>
    <s v="SaidOld"/>
    <x v="0"/>
    <x v="1"/>
    <x v="30"/>
    <x v="4"/>
    <n v="290.615238095238"/>
    <n v="469.73333333333301"/>
    <n v="5"/>
    <n v="3"/>
    <n v="203.44190476190499"/>
    <n v="166.213333333333"/>
    <n v="2"/>
    <n v="2"/>
    <n v="301.09375"/>
    <n v="465.34375"/>
    <n v="5"/>
    <n v="3"/>
    <x v="770"/>
    <n v="52.082999999999998"/>
    <n v="58.332999999999998"/>
    <n v="44.566000000000003"/>
    <x v="759"/>
    <x v="753"/>
    <n v="2103"/>
    <n v="542569"/>
    <n v="1054"/>
    <s v="1647016567778_TMM"/>
    <n v="813"/>
    <n v="813"/>
    <n v="6"/>
  </r>
  <r>
    <x v="5"/>
    <x v="1"/>
    <n v="150"/>
    <n v="3000"/>
    <n v="197"/>
    <n v="0"/>
    <n v="0"/>
    <s v="SaidNew"/>
    <x v="0"/>
    <x v="0"/>
    <x v="0"/>
    <x v="0"/>
    <n v="379.788571428571"/>
    <n v="360.56"/>
    <n v="4"/>
    <n v="4"/>
    <n v="379.788571428571"/>
    <n v="360.56"/>
    <n v="4"/>
    <n v="4"/>
    <n v="-1"/>
    <n v="-1"/>
    <n v="-1"/>
    <n v="-1"/>
    <x v="0"/>
    <n v="58.631"/>
    <n v="58.631"/>
    <n v="-1"/>
    <x v="0"/>
    <x v="0"/>
    <n v="1562"/>
    <n v="545145"/>
    <n v="180"/>
    <s v="1647016567778_TMM"/>
    <n v="813"/>
    <n v="813"/>
    <n v="6"/>
  </r>
  <r>
    <x v="5"/>
    <x v="1"/>
    <n v="150"/>
    <n v="3000"/>
    <n v="198"/>
    <n v="1"/>
    <n v="88"/>
    <s v="SaidOld"/>
    <x v="0"/>
    <x v="1"/>
    <x v="48"/>
    <x v="7"/>
    <n v="101.26857142857099"/>
    <n v="68.040000000000006"/>
    <n v="1"/>
    <n v="1"/>
    <n v="392.788571428571"/>
    <n v="455.73333333333301"/>
    <n v="5"/>
    <n v="4"/>
    <n v="99.09375"/>
    <n v="67.34375"/>
    <n v="1"/>
    <n v="1"/>
    <x v="771"/>
    <n v="33.036000000000001"/>
    <n v="58.929000000000002"/>
    <n v="42.808999999999997"/>
    <x v="760"/>
    <x v="754"/>
    <n v="2002"/>
    <n v="548217"/>
    <n v="230"/>
    <s v="1647016567778_TMM"/>
    <n v="813"/>
    <n v="813"/>
    <n v="6"/>
  </r>
  <r>
    <x v="5"/>
    <x v="1"/>
    <n v="150"/>
    <n v="3000"/>
    <n v="199"/>
    <n v="1"/>
    <n v="89"/>
    <s v="SaidOld"/>
    <x v="0"/>
    <x v="1"/>
    <x v="84"/>
    <x v="7"/>
    <n v="603.13523809523804"/>
    <n v="684.08"/>
    <n v="7"/>
    <n v="6"/>
    <n v="502.96190476190498"/>
    <n v="169.213333333333"/>
    <n v="2"/>
    <n v="5"/>
    <n v="626.09375"/>
    <n v="695.34375"/>
    <n v="7"/>
    <n v="6"/>
    <x v="772"/>
    <n v="43.155000000000001"/>
    <n v="59.225999999999999"/>
    <n v="32.268999999999998"/>
    <x v="761"/>
    <x v="755"/>
    <n v="1557"/>
    <n v="551648"/>
    <n v="764"/>
    <s v="1647016567778_TMM"/>
    <n v="813"/>
    <n v="813"/>
    <n v="6"/>
  </r>
  <r>
    <x v="5"/>
    <x v="1"/>
    <n v="150"/>
    <n v="3000"/>
    <n v="200"/>
    <n v="0"/>
    <n v="0"/>
    <s v="SaidNew"/>
    <x v="0"/>
    <x v="0"/>
    <x v="0"/>
    <x v="0"/>
    <n v="586.13523809523804"/>
    <n v="480.73333333333301"/>
    <n v="5"/>
    <n v="6"/>
    <n v="586.13523809523804"/>
    <n v="480.73333333333301"/>
    <n v="5"/>
    <n v="6"/>
    <n v="-1"/>
    <n v="-1"/>
    <n v="-1"/>
    <n v="-1"/>
    <x v="0"/>
    <n v="59.524000000000001"/>
    <n v="59.524000000000001"/>
    <n v="-1"/>
    <x v="0"/>
    <x v="0"/>
    <n v="1774"/>
    <n v="554432"/>
    <n v="1065"/>
    <s v="1647016567778_TMM"/>
    <n v="813"/>
    <n v="813"/>
    <n v="6"/>
  </r>
  <r>
    <x v="5"/>
    <x v="1"/>
    <n v="150"/>
    <n v="3000"/>
    <n v="201"/>
    <n v="0"/>
    <n v="0"/>
    <s v="SaidNew"/>
    <x v="0"/>
    <x v="0"/>
    <x v="0"/>
    <x v="0"/>
    <n v="497.96190476190498"/>
    <n v="279.386666666667"/>
    <n v="3"/>
    <n v="5"/>
    <n v="497.96190476190498"/>
    <n v="279.386666666667"/>
    <n v="3"/>
    <n v="5"/>
    <n v="-1"/>
    <n v="-1"/>
    <n v="-1"/>
    <n v="-1"/>
    <x v="0"/>
    <n v="59.820999999999998"/>
    <n v="59.820999999999998"/>
    <n v="-1"/>
    <x v="0"/>
    <x v="0"/>
    <n v="1179"/>
    <n v="556112"/>
    <n v="2189"/>
    <s v="1647016567778_TMM"/>
    <n v="813"/>
    <n v="813"/>
    <n v="6"/>
  </r>
  <r>
    <x v="5"/>
    <x v="1"/>
    <n v="150"/>
    <n v="3000"/>
    <n v="202"/>
    <n v="0"/>
    <n v="0"/>
    <s v="SaidNew"/>
    <x v="0"/>
    <x v="0"/>
    <x v="0"/>
    <x v="0"/>
    <n v="502.96190476190498"/>
    <n v="169.213333333333"/>
    <n v="2"/>
    <n v="5"/>
    <n v="502.96190476190498"/>
    <n v="169.213333333333"/>
    <n v="2"/>
    <n v="5"/>
    <n v="-1"/>
    <n v="-1"/>
    <n v="-1"/>
    <n v="-1"/>
    <x v="0"/>
    <n v="60.119"/>
    <n v="60.119"/>
    <n v="-1"/>
    <x v="0"/>
    <x v="0"/>
    <n v="1136"/>
    <n v="557760"/>
    <n v="2263"/>
    <s v="1647016567778_TMM"/>
    <n v="813"/>
    <n v="813"/>
    <n v="6"/>
  </r>
  <r>
    <x v="5"/>
    <x v="1"/>
    <n v="150"/>
    <n v="3000"/>
    <n v="203"/>
    <n v="1"/>
    <n v="90"/>
    <s v="SaidOld"/>
    <x v="0"/>
    <x v="1"/>
    <x v="59"/>
    <x v="7"/>
    <n v="86.268571428571406"/>
    <n v="264.386666666667"/>
    <n v="3"/>
    <n v="1"/>
    <n v="188.44190476190499"/>
    <n v="462.73333333333301"/>
    <n v="5"/>
    <n v="2"/>
    <n v="96.09375"/>
    <n v="275.34375"/>
    <n v="3"/>
    <n v="1"/>
    <x v="773"/>
    <n v="37.5"/>
    <n v="60.417000000000002"/>
    <n v="47.576999999999998"/>
    <x v="762"/>
    <x v="756"/>
    <n v="2048"/>
    <n v="561289"/>
    <n v="1500"/>
    <s v="1647016567778_TMM"/>
    <n v="813"/>
    <n v="813"/>
    <n v="6"/>
  </r>
  <r>
    <x v="5"/>
    <x v="1"/>
    <n v="150"/>
    <n v="3000"/>
    <n v="204"/>
    <n v="0"/>
    <n v="0"/>
    <s v="SaidOld"/>
    <x v="1"/>
    <x v="3"/>
    <x v="0"/>
    <x v="0"/>
    <n v="685.30857142857099"/>
    <n v="266.386666666667"/>
    <n v="3"/>
    <n v="7"/>
    <n v="685.30857142857099"/>
    <n v="266.386666666667"/>
    <n v="3"/>
    <n v="7"/>
    <n v="664.09375"/>
    <n v="275.34375"/>
    <n v="3"/>
    <n v="7"/>
    <x v="774"/>
    <n v="60.713999999999999"/>
    <n v="60.713999999999999"/>
    <n v="47.326000000000001"/>
    <x v="763"/>
    <x v="757"/>
    <n v="4358"/>
    <n v="569544"/>
    <n v="1352"/>
    <s v="1647016567778_TMM"/>
    <n v="813"/>
    <n v="813"/>
    <n v="6"/>
  </r>
  <r>
    <x v="5"/>
    <x v="1"/>
    <n v="150"/>
    <n v="3000"/>
    <n v="205"/>
    <n v="1"/>
    <n v="91"/>
    <s v="SaidOld"/>
    <x v="0"/>
    <x v="1"/>
    <x v="14"/>
    <x v="6"/>
    <n v="684.30857142857099"/>
    <n v="568.90666666666698"/>
    <n v="6"/>
    <n v="7"/>
    <n v="604.13523809523804"/>
    <n v="71.040000000000006"/>
    <n v="1"/>
    <n v="6"/>
    <n v="688.09375"/>
    <n v="573.34375"/>
    <n v="6"/>
    <n v="7"/>
    <x v="775"/>
    <n v="54.167000000000002"/>
    <n v="61.012"/>
    <n v="50.965000000000003"/>
    <x v="764"/>
    <x v="758"/>
    <n v="1252"/>
    <n v="572976"/>
    <n v="1273"/>
    <s v="1647016567778_TMM"/>
    <n v="813"/>
    <n v="813"/>
    <n v="6"/>
  </r>
  <r>
    <x v="5"/>
    <x v="1"/>
    <n v="150"/>
    <n v="3000"/>
    <n v="206"/>
    <n v="0"/>
    <n v="0"/>
    <s v="SaidNew"/>
    <x v="0"/>
    <x v="0"/>
    <x v="0"/>
    <x v="0"/>
    <n v="275.615238095238"/>
    <n v="174.213333333333"/>
    <n v="2"/>
    <n v="3"/>
    <n v="275.615238095238"/>
    <n v="174.213333333333"/>
    <n v="2"/>
    <n v="3"/>
    <n v="-1"/>
    <n v="-1"/>
    <n v="-1"/>
    <n v="-1"/>
    <x v="0"/>
    <n v="61.31"/>
    <n v="61.31"/>
    <n v="-1"/>
    <x v="0"/>
    <x v="0"/>
    <n v="1671"/>
    <n v="575656"/>
    <n v="1854"/>
    <s v="1647016567778_TMM"/>
    <n v="813"/>
    <n v="813"/>
    <n v="6"/>
  </r>
  <r>
    <x v="5"/>
    <x v="1"/>
    <n v="150"/>
    <n v="3000"/>
    <n v="207"/>
    <n v="0"/>
    <n v="0"/>
    <s v="SaidNew"/>
    <x v="0"/>
    <x v="0"/>
    <x v="0"/>
    <x v="0"/>
    <n v="392.788571428571"/>
    <n v="570.90666666666698"/>
    <n v="6"/>
    <n v="4"/>
    <n v="392.788571428571"/>
    <n v="570.90666666666698"/>
    <n v="6"/>
    <n v="4"/>
    <n v="-1"/>
    <n v="-1"/>
    <n v="-1"/>
    <n v="-1"/>
    <x v="0"/>
    <n v="61.606999999999999"/>
    <n v="61.606999999999999"/>
    <n v="-1"/>
    <x v="0"/>
    <x v="0"/>
    <n v="1209"/>
    <n v="577376"/>
    <n v="1882"/>
    <s v="1647016567778_TMM"/>
    <n v="813"/>
    <n v="813"/>
    <n v="6"/>
  </r>
  <r>
    <x v="5"/>
    <x v="1"/>
    <n v="150"/>
    <n v="3000"/>
    <n v="208"/>
    <n v="1"/>
    <n v="92"/>
    <s v="SaidOld"/>
    <x v="0"/>
    <x v="1"/>
    <x v="68"/>
    <x v="7"/>
    <n v="83.268571428571406"/>
    <n v="365.56"/>
    <n v="4"/>
    <n v="1"/>
    <n v="187.44190476190499"/>
    <n v="51.04"/>
    <n v="1"/>
    <n v="2"/>
    <n v="102.09375"/>
    <n v="368.34375"/>
    <n v="4"/>
    <n v="1"/>
    <x v="776"/>
    <n v="37.201999999999998"/>
    <n v="61.905000000000001"/>
    <n v="45.569000000000003"/>
    <x v="765"/>
    <x v="759"/>
    <n v="1806"/>
    <n v="580248"/>
    <n v="1348"/>
    <s v="1647016567778_TMM"/>
    <n v="813"/>
    <n v="813"/>
    <n v="6"/>
  </r>
  <r>
    <x v="5"/>
    <x v="1"/>
    <n v="150"/>
    <n v="3000"/>
    <n v="209"/>
    <n v="1"/>
    <n v="93"/>
    <s v="SaidOld"/>
    <x v="0"/>
    <x v="1"/>
    <x v="13"/>
    <x v="6"/>
    <n v="188.44190476190499"/>
    <n v="462.73333333333301"/>
    <n v="5"/>
    <n v="2"/>
    <n v="692.30857142857099"/>
    <n v="56.04"/>
    <n v="1"/>
    <n v="7"/>
    <n v="193.09375"/>
    <n v="466.34375"/>
    <n v="5"/>
    <n v="2"/>
    <x v="777"/>
    <n v="53.570999999999998"/>
    <n v="62.201999999999998"/>
    <n v="40.801000000000002"/>
    <x v="766"/>
    <x v="760"/>
    <n v="1191"/>
    <n v="583129"/>
    <n v="2217"/>
    <s v="1647016567778_TMM"/>
    <n v="813"/>
    <n v="813"/>
    <n v="6"/>
  </r>
  <r>
    <x v="5"/>
    <x v="1"/>
    <n v="150"/>
    <n v="3000"/>
    <n v="210"/>
    <n v="1"/>
    <n v="94"/>
    <s v="SaidOld"/>
    <x v="0"/>
    <x v="1"/>
    <x v="96"/>
    <x v="7"/>
    <n v="392.788571428571"/>
    <n v="570.90666666666698"/>
    <n v="6"/>
    <n v="4"/>
    <n v="692.30857142857099"/>
    <n v="676.08"/>
    <n v="7"/>
    <n v="7"/>
    <n v="406.09375"/>
    <n v="553.34375"/>
    <n v="6"/>
    <n v="4"/>
    <x v="778"/>
    <n v="39.286000000000001"/>
    <n v="62.5"/>
    <n v="29.132999999999999"/>
    <x v="767"/>
    <x v="761"/>
    <n v="1274"/>
    <n v="586240"/>
    <n v="2002"/>
    <s v="1647016567778_TMM"/>
    <n v="813"/>
    <n v="813"/>
    <n v="6"/>
  </r>
  <r>
    <x v="5"/>
    <x v="1"/>
    <n v="150"/>
    <n v="3000"/>
    <n v="211"/>
    <n v="1"/>
    <n v="95"/>
    <s v="SaidOld"/>
    <x v="0"/>
    <x v="1"/>
    <x v="5"/>
    <x v="2"/>
    <n v="292.615238095238"/>
    <n v="73.040000000000006"/>
    <n v="1"/>
    <n v="3"/>
    <n v="275.615238095238"/>
    <n v="174.213333333333"/>
    <n v="2"/>
    <n v="3"/>
    <n v="292.09375"/>
    <n v="82.34375"/>
    <n v="1"/>
    <n v="3"/>
    <x v="779"/>
    <n v="61.31"/>
    <n v="62.798000000000002"/>
    <n v="49.71"/>
    <x v="768"/>
    <x v="762"/>
    <n v="1196"/>
    <n v="589232"/>
    <n v="1854"/>
    <s v="1647016567778_TMM"/>
    <n v="813"/>
    <n v="813"/>
    <n v="6"/>
  </r>
  <r>
    <x v="5"/>
    <x v="1"/>
    <n v="150"/>
    <n v="3000"/>
    <n v="212"/>
    <n v="0"/>
    <n v="0"/>
    <s v="SaidNew"/>
    <x v="0"/>
    <x v="0"/>
    <x v="0"/>
    <x v="0"/>
    <n v="392.788571428571"/>
    <n v="570.90666666666698"/>
    <n v="6"/>
    <n v="4"/>
    <n v="392.788571428571"/>
    <n v="570.90666666666698"/>
    <n v="6"/>
    <n v="4"/>
    <n v="-1"/>
    <n v="-1"/>
    <n v="-1"/>
    <n v="-1"/>
    <x v="0"/>
    <n v="63.094999999999999"/>
    <n v="63.094999999999999"/>
    <n v="-1"/>
    <x v="0"/>
    <x v="0"/>
    <n v="1297"/>
    <n v="591536"/>
    <n v="1909"/>
    <s v="1647016567778_TMM"/>
    <n v="813"/>
    <n v="813"/>
    <n v="6"/>
  </r>
  <r>
    <x v="5"/>
    <x v="1"/>
    <n v="150"/>
    <n v="3000"/>
    <n v="213"/>
    <n v="1"/>
    <n v="96"/>
    <s v="SaidOld"/>
    <x v="0"/>
    <x v="1"/>
    <x v="24"/>
    <x v="4"/>
    <n v="701.30857142857099"/>
    <n v="479.73333333333301"/>
    <n v="5"/>
    <n v="7"/>
    <n v="586.13523809523804"/>
    <n v="480.73333333333301"/>
    <n v="5"/>
    <n v="6"/>
    <n v="696.09375"/>
    <n v="496.34375"/>
    <n v="5"/>
    <n v="7"/>
    <x v="780"/>
    <n v="59.524000000000001"/>
    <n v="63.393000000000001"/>
    <n v="40.551000000000002"/>
    <x v="377"/>
    <x v="377"/>
    <n v="1259"/>
    <n v="594249"/>
    <n v="1065"/>
    <s v="1647016567778_TMM"/>
    <n v="813"/>
    <n v="813"/>
    <n v="6"/>
  </r>
  <r>
    <x v="5"/>
    <x v="1"/>
    <n v="150"/>
    <n v="3000"/>
    <n v="214"/>
    <n v="1"/>
    <n v="97"/>
    <s v="SaidOld"/>
    <x v="0"/>
    <x v="1"/>
    <x v="50"/>
    <x v="7"/>
    <n v="506.96190476190498"/>
    <n v="52.04"/>
    <n v="1"/>
    <n v="5"/>
    <n v="379.788571428571"/>
    <n v="360.56"/>
    <n v="4"/>
    <n v="4"/>
    <n v="510.09375"/>
    <n v="58.34375"/>
    <n v="1"/>
    <n v="5"/>
    <x v="781"/>
    <n v="48.512"/>
    <n v="63.69"/>
    <n v="25.494"/>
    <x v="769"/>
    <x v="763"/>
    <n v="1658"/>
    <n v="597617"/>
    <n v="1944"/>
    <s v="1647016567778_TMM"/>
    <n v="813"/>
    <n v="813"/>
    <n v="6"/>
  </r>
  <r>
    <x v="5"/>
    <x v="1"/>
    <n v="150"/>
    <n v="3000"/>
    <n v="215"/>
    <n v="1"/>
    <n v="98"/>
    <s v="SaidOld"/>
    <x v="0"/>
    <x v="1"/>
    <x v="19"/>
    <x v="3"/>
    <n v="604.13523809523804"/>
    <n v="71.040000000000006"/>
    <n v="1"/>
    <n v="6"/>
    <n v="685.30857142857099"/>
    <n v="266.386666666667"/>
    <n v="3"/>
    <n v="7"/>
    <n v="603.09375"/>
    <n v="77.34375"/>
    <n v="1"/>
    <n v="6"/>
    <x v="782"/>
    <n v="60.713999999999999"/>
    <n v="63.988"/>
    <n v="53.347999999999999"/>
    <x v="770"/>
    <x v="764"/>
    <n v="1217"/>
    <n v="600553"/>
    <n v="1352"/>
    <s v="1647016567778_TMM"/>
    <n v="813"/>
    <n v="813"/>
    <n v="6"/>
  </r>
  <r>
    <x v="5"/>
    <x v="1"/>
    <n v="150"/>
    <n v="3000"/>
    <n v="216"/>
    <n v="0"/>
    <n v="0"/>
    <s v="SaidNew"/>
    <x v="0"/>
    <x v="0"/>
    <x v="0"/>
    <x v="0"/>
    <n v="187.44190476190499"/>
    <n v="51.04"/>
    <n v="1"/>
    <n v="2"/>
    <n v="187.44190476190499"/>
    <n v="51.04"/>
    <n v="1"/>
    <n v="2"/>
    <n v="-1"/>
    <n v="-1"/>
    <n v="-1"/>
    <n v="-1"/>
    <x v="0"/>
    <n v="64.286000000000001"/>
    <n v="64.286000000000001"/>
    <n v="-1"/>
    <x v="0"/>
    <x v="0"/>
    <n v="1483"/>
    <n v="603040"/>
    <n v="1609"/>
    <s v="1647016567778_TMM"/>
    <n v="813"/>
    <n v="813"/>
    <n v="6"/>
  </r>
  <r>
    <x v="5"/>
    <x v="1"/>
    <n v="150"/>
    <n v="3000"/>
    <n v="217"/>
    <n v="1"/>
    <n v="99"/>
    <s v="SaidOld"/>
    <x v="0"/>
    <x v="1"/>
    <x v="66"/>
    <x v="7"/>
    <n v="706.30857142857099"/>
    <n v="369.56"/>
    <n v="4"/>
    <n v="7"/>
    <n v="692.30857142857099"/>
    <n v="56.04"/>
    <n v="1"/>
    <n v="7"/>
    <n v="707.09375"/>
    <n v="369.34375"/>
    <n v="4"/>
    <n v="7"/>
    <x v="783"/>
    <n v="49.701999999999998"/>
    <n v="64.582999999999998"/>
    <n v="48.454999999999998"/>
    <x v="771"/>
    <x v="765"/>
    <n v="2286"/>
    <n v="606569"/>
    <n v="424"/>
    <s v="1647016567778_TMM"/>
    <n v="813"/>
    <n v="813"/>
    <n v="6"/>
  </r>
  <r>
    <x v="5"/>
    <x v="1"/>
    <n v="150"/>
    <n v="3000"/>
    <n v="218"/>
    <n v="0"/>
    <n v="0"/>
    <s v="SaidNew"/>
    <x v="0"/>
    <x v="0"/>
    <x v="0"/>
    <x v="0"/>
    <n v="404.788571428571"/>
    <n v="662.08"/>
    <n v="7"/>
    <n v="4"/>
    <n v="404.788571428571"/>
    <n v="662.08"/>
    <n v="7"/>
    <n v="4"/>
    <n v="-1"/>
    <n v="-1"/>
    <n v="-1"/>
    <n v="-1"/>
    <x v="0"/>
    <n v="64.881"/>
    <n v="64.881"/>
    <n v="-1"/>
    <x v="0"/>
    <x v="0"/>
    <n v="1494"/>
    <n v="609065"/>
    <n v="2366"/>
    <s v="1647016567778_TMM"/>
    <n v="813"/>
    <n v="813"/>
    <n v="6"/>
  </r>
  <r>
    <x v="5"/>
    <x v="1"/>
    <n v="150"/>
    <n v="3000"/>
    <n v="219"/>
    <n v="0"/>
    <n v="0"/>
    <s v="SaidNew"/>
    <x v="0"/>
    <x v="0"/>
    <x v="0"/>
    <x v="0"/>
    <n v="490.96190476190498"/>
    <n v="584.90666666666698"/>
    <n v="6"/>
    <n v="5"/>
    <n v="490.96190476190498"/>
    <n v="584.90666666666698"/>
    <n v="6"/>
    <n v="5"/>
    <n v="-1"/>
    <n v="-1"/>
    <n v="-1"/>
    <n v="-1"/>
    <x v="0"/>
    <n v="65.179000000000002"/>
    <n v="65.179000000000002"/>
    <n v="-1"/>
    <x v="0"/>
    <x v="0"/>
    <n v="1210"/>
    <n v="610777"/>
    <n v="383"/>
    <s v="1647016567778_TMM"/>
    <n v="813"/>
    <n v="813"/>
    <n v="6"/>
  </r>
  <r>
    <x v="5"/>
    <x v="1"/>
    <n v="150"/>
    <n v="3000"/>
    <n v="220"/>
    <n v="1"/>
    <n v="100"/>
    <s v="SaidOld"/>
    <x v="0"/>
    <x v="1"/>
    <x v="125"/>
    <x v="7"/>
    <n v="506.96190476190498"/>
    <n v="52.04"/>
    <n v="1"/>
    <n v="5"/>
    <n v="404.788571428571"/>
    <n v="662.08"/>
    <n v="7"/>
    <n v="4"/>
    <n v="510.09375"/>
    <n v="71.34375"/>
    <n v="1"/>
    <n v="5"/>
    <x v="784"/>
    <n v="40.475999999999999"/>
    <n v="65.475999999999999"/>
    <n v="47.953000000000003"/>
    <x v="772"/>
    <x v="766"/>
    <n v="1688"/>
    <n v="613529"/>
    <n v="1440"/>
    <s v="1647016567778_TMM"/>
    <n v="813"/>
    <n v="813"/>
    <n v="6"/>
  </r>
  <r>
    <x v="5"/>
    <x v="1"/>
    <n v="150"/>
    <n v="3000"/>
    <n v="221"/>
    <n v="1"/>
    <n v="101"/>
    <s v="SaidOld"/>
    <x v="0"/>
    <x v="1"/>
    <x v="37"/>
    <x v="6"/>
    <n v="404.788571428571"/>
    <n v="662.08"/>
    <n v="7"/>
    <n v="4"/>
    <n v="392.788571428571"/>
    <n v="570.90666666666698"/>
    <n v="6"/>
    <n v="4"/>
    <n v="410.09375"/>
    <n v="692.34375"/>
    <n v="7"/>
    <n v="4"/>
    <x v="785"/>
    <n v="57.44"/>
    <n v="65.774000000000001"/>
    <n v="50.965000000000003"/>
    <x v="773"/>
    <x v="767"/>
    <n v="1316"/>
    <n v="616697"/>
    <n v="2068"/>
    <s v="1647016567778_TMM"/>
    <n v="813"/>
    <n v="813"/>
    <n v="6"/>
  </r>
  <r>
    <x v="5"/>
    <x v="1"/>
    <n v="150"/>
    <n v="3000"/>
    <n v="222"/>
    <n v="0"/>
    <n v="0"/>
    <s v="SaidNew"/>
    <x v="0"/>
    <x v="0"/>
    <x v="0"/>
    <x v="0"/>
    <n v="404.788571428571"/>
    <n v="662.08"/>
    <n v="7"/>
    <n v="4"/>
    <n v="404.788571428571"/>
    <n v="662.08"/>
    <n v="7"/>
    <n v="4"/>
    <n v="-1"/>
    <n v="-1"/>
    <n v="-1"/>
    <n v="-1"/>
    <x v="0"/>
    <n v="66.070999999999998"/>
    <n v="66.070999999999998"/>
    <n v="-1"/>
    <x v="0"/>
    <x v="0"/>
    <n v="1158"/>
    <n v="618856"/>
    <n v="1563"/>
    <s v="1647016567778_TMM"/>
    <n v="813"/>
    <n v="813"/>
    <n v="6"/>
  </r>
  <r>
    <x v="5"/>
    <x v="1"/>
    <n v="150"/>
    <n v="3000"/>
    <n v="223"/>
    <n v="0"/>
    <n v="0"/>
    <s v="SaidNew"/>
    <x v="0"/>
    <x v="0"/>
    <x v="0"/>
    <x v="0"/>
    <n v="187.44190476190499"/>
    <n v="51.04"/>
    <n v="1"/>
    <n v="2"/>
    <n v="187.44190476190499"/>
    <n v="51.04"/>
    <n v="1"/>
    <n v="2"/>
    <n v="-1"/>
    <n v="-1"/>
    <n v="-1"/>
    <n v="-1"/>
    <x v="0"/>
    <n v="66.369"/>
    <n v="66.369"/>
    <n v="-1"/>
    <x v="0"/>
    <x v="0"/>
    <n v="1176"/>
    <n v="620545"/>
    <n v="371"/>
    <s v="1647016567778_TMM"/>
    <n v="813"/>
    <n v="813"/>
    <n v="6"/>
  </r>
  <r>
    <x v="5"/>
    <x v="1"/>
    <n v="150"/>
    <n v="3000"/>
    <n v="224"/>
    <n v="0"/>
    <n v="0"/>
    <s v="SaidNew"/>
    <x v="0"/>
    <x v="0"/>
    <x v="0"/>
    <x v="0"/>
    <n v="379.788571428571"/>
    <n v="360.56"/>
    <n v="4"/>
    <n v="4"/>
    <n v="379.788571428571"/>
    <n v="360.56"/>
    <n v="4"/>
    <n v="4"/>
    <n v="-1"/>
    <n v="-1"/>
    <n v="-1"/>
    <n v="-1"/>
    <x v="0"/>
    <n v="66.667000000000002"/>
    <n v="66.667000000000002"/>
    <n v="-1"/>
    <x v="0"/>
    <x v="0"/>
    <n v="893"/>
    <n v="621944"/>
    <n v="404"/>
    <s v="1647016567778_TMM"/>
    <n v="813"/>
    <n v="813"/>
    <n v="6"/>
  </r>
  <r>
    <x v="5"/>
    <x v="1"/>
    <n v="150"/>
    <n v="3000"/>
    <n v="225"/>
    <n v="0"/>
    <n v="0"/>
    <s v="SaidNew"/>
    <x v="0"/>
    <x v="0"/>
    <x v="0"/>
    <x v="0"/>
    <n v="498.96190476190498"/>
    <n v="360.56"/>
    <n v="4"/>
    <n v="5"/>
    <n v="498.96190476190498"/>
    <n v="360.56"/>
    <n v="4"/>
    <n v="5"/>
    <n v="-1"/>
    <n v="-1"/>
    <n v="-1"/>
    <n v="-1"/>
    <x v="0"/>
    <n v="66.963999999999999"/>
    <n v="66.963999999999999"/>
    <n v="-1"/>
    <x v="0"/>
    <x v="0"/>
    <n v="780"/>
    <n v="623232"/>
    <n v="1644"/>
    <s v="1647016567778_TMM"/>
    <n v="813"/>
    <n v="813"/>
    <n v="6"/>
  </r>
  <r>
    <x v="5"/>
    <x v="1"/>
    <n v="150"/>
    <n v="3000"/>
    <n v="226"/>
    <n v="1"/>
    <n v="102"/>
    <s v="SaidOld"/>
    <x v="0"/>
    <x v="1"/>
    <x v="93"/>
    <x v="6"/>
    <n v="379.788571428571"/>
    <n v="360.56"/>
    <n v="4"/>
    <n v="4"/>
    <n v="582.13523809523804"/>
    <n v="271.386666666667"/>
    <n v="3"/>
    <n v="6"/>
    <n v="378.09375"/>
    <n v="375.34375"/>
    <n v="4"/>
    <n v="4"/>
    <x v="786"/>
    <n v="53.869"/>
    <n v="67.262"/>
    <n v="45.695"/>
    <x v="774"/>
    <x v="768"/>
    <n v="1751"/>
    <n v="626449"/>
    <n v="1801"/>
    <s v="1647016567778_TMM"/>
    <n v="813"/>
    <n v="813"/>
    <n v="6"/>
  </r>
  <r>
    <x v="5"/>
    <x v="1"/>
    <n v="150"/>
    <n v="3000"/>
    <n v="227"/>
    <n v="1"/>
    <n v="103"/>
    <s v="SaidOld"/>
    <x v="0"/>
    <x v="1"/>
    <x v="126"/>
    <x v="7"/>
    <n v="497.96190476190498"/>
    <n v="279.386666666667"/>
    <n v="3"/>
    <n v="5"/>
    <n v="506.96190476190498"/>
    <n v="52.04"/>
    <n v="1"/>
    <n v="5"/>
    <n v="500.09375"/>
    <n v="276.34375"/>
    <n v="3"/>
    <n v="5"/>
    <x v="787"/>
    <n v="45.238"/>
    <n v="67.56"/>
    <n v="48.832000000000001"/>
    <x v="775"/>
    <x v="769"/>
    <n v="1138"/>
    <n v="629249"/>
    <n v="1707"/>
    <s v="1647016567778_TMM"/>
    <n v="813"/>
    <n v="813"/>
    <n v="6"/>
  </r>
  <r>
    <x v="5"/>
    <x v="1"/>
    <n v="150"/>
    <n v="3000"/>
    <n v="228"/>
    <n v="0"/>
    <n v="0"/>
    <s v="SaidNew"/>
    <x v="0"/>
    <x v="0"/>
    <x v="0"/>
    <x v="0"/>
    <n v="275.615238095238"/>
    <n v="174.213333333333"/>
    <n v="2"/>
    <n v="3"/>
    <n v="275.615238095238"/>
    <n v="174.213333333333"/>
    <n v="2"/>
    <n v="3"/>
    <n v="-1"/>
    <n v="-1"/>
    <n v="-1"/>
    <n v="-1"/>
    <x v="0"/>
    <n v="67.856999999999999"/>
    <n v="67.856999999999999"/>
    <n v="-1"/>
    <x v="0"/>
    <x v="0"/>
    <n v="1326"/>
    <n v="631592"/>
    <n v="1057"/>
    <s v="1647016567778_TMM"/>
    <n v="813"/>
    <n v="813"/>
    <n v="6"/>
  </r>
  <r>
    <x v="5"/>
    <x v="1"/>
    <n v="150"/>
    <n v="3000"/>
    <n v="229"/>
    <n v="0"/>
    <n v="0"/>
    <s v="SaidNew"/>
    <x v="0"/>
    <x v="0"/>
    <x v="0"/>
    <x v="0"/>
    <n v="402.788571428571"/>
    <n v="70.040000000000006"/>
    <n v="1"/>
    <n v="4"/>
    <n v="402.788571428571"/>
    <n v="70.040000000000006"/>
    <n v="1"/>
    <n v="4"/>
    <n v="-1"/>
    <n v="-1"/>
    <n v="-1"/>
    <n v="-1"/>
    <x v="0"/>
    <n v="68.155000000000001"/>
    <n v="68.155000000000001"/>
    <n v="-1"/>
    <x v="0"/>
    <x v="0"/>
    <n v="1058"/>
    <n v="633153"/>
    <n v="530"/>
    <s v="1647016567778_TMM"/>
    <n v="813"/>
    <n v="813"/>
    <n v="6"/>
  </r>
  <r>
    <x v="5"/>
    <x v="1"/>
    <n v="150"/>
    <n v="3000"/>
    <n v="230"/>
    <n v="0"/>
    <n v="0"/>
    <s v="SaidNew"/>
    <x v="0"/>
    <x v="0"/>
    <x v="0"/>
    <x v="0"/>
    <n v="402.788571428571"/>
    <n v="70.040000000000006"/>
    <n v="1"/>
    <n v="4"/>
    <n v="402.788571428571"/>
    <n v="70.040000000000006"/>
    <n v="1"/>
    <n v="4"/>
    <n v="-1"/>
    <n v="-1"/>
    <n v="-1"/>
    <n v="-1"/>
    <x v="0"/>
    <n v="68.451999999999998"/>
    <n v="68.451999999999998"/>
    <n v="-1"/>
    <x v="0"/>
    <x v="0"/>
    <n v="1154"/>
    <n v="634809"/>
    <n v="198"/>
    <s v="1647016567778_TMM"/>
    <n v="813"/>
    <n v="813"/>
    <n v="6"/>
  </r>
  <r>
    <x v="5"/>
    <x v="1"/>
    <n v="150"/>
    <n v="3000"/>
    <n v="231"/>
    <n v="1"/>
    <n v="104"/>
    <s v="SaidOld"/>
    <x v="0"/>
    <x v="1"/>
    <x v="4"/>
    <x v="3"/>
    <n v="298.615238095238"/>
    <n v="259.386666666667"/>
    <n v="3"/>
    <n v="3"/>
    <n v="379.788571428571"/>
    <n v="360.56"/>
    <n v="4"/>
    <n v="4"/>
    <n v="299.09375"/>
    <n v="272.34375"/>
    <n v="3"/>
    <n v="3"/>
    <x v="788"/>
    <n v="66.667000000000002"/>
    <n v="68.75"/>
    <n v="49.082000000000001"/>
    <x v="776"/>
    <x v="770"/>
    <n v="1603"/>
    <n v="637681"/>
    <n v="404"/>
    <s v="1647016567778_TMM"/>
    <n v="813"/>
    <n v="813"/>
    <n v="6"/>
  </r>
  <r>
    <x v="5"/>
    <x v="1"/>
    <n v="150"/>
    <n v="3000"/>
    <n v="232"/>
    <n v="1"/>
    <n v="105"/>
    <s v="SaidNew"/>
    <x v="1"/>
    <x v="2"/>
    <x v="127"/>
    <x v="8"/>
    <n v="188.44190476190499"/>
    <n v="462.73333333333301"/>
    <n v="5"/>
    <n v="2"/>
    <n v="190.44190476190499"/>
    <n v="662.08"/>
    <n v="7"/>
    <n v="2"/>
    <n v="-1"/>
    <n v="-1"/>
    <n v="-1"/>
    <n v="-1"/>
    <x v="0"/>
    <n v="33.929000000000002"/>
    <n v="69.048000000000002"/>
    <n v="-1"/>
    <x v="0"/>
    <x v="0"/>
    <n v="2597"/>
    <n v="641281"/>
    <n v="1713"/>
    <s v="1647016567778_TMM"/>
    <n v="813"/>
    <n v="813"/>
    <n v="6"/>
  </r>
  <r>
    <x v="5"/>
    <x v="1"/>
    <n v="150"/>
    <n v="3000"/>
    <n v="233"/>
    <n v="1"/>
    <n v="106"/>
    <s v="SaidOld"/>
    <x v="0"/>
    <x v="1"/>
    <x v="5"/>
    <x v="2"/>
    <n v="497.96190476190498"/>
    <n v="279.386666666667"/>
    <n v="3"/>
    <n v="5"/>
    <n v="275.615238095238"/>
    <n v="174.213333333333"/>
    <n v="2"/>
    <n v="3"/>
    <n v="492.09375"/>
    <n v="283.34375"/>
    <n v="3"/>
    <n v="5"/>
    <x v="789"/>
    <n v="67.856999999999999"/>
    <n v="69.344999999999999"/>
    <n v="53.725000000000001"/>
    <x v="777"/>
    <x v="771"/>
    <n v="1316"/>
    <n v="643833"/>
    <n v="1057"/>
    <s v="1647016567778_TMM"/>
    <n v="813"/>
    <n v="813"/>
    <n v="6"/>
  </r>
  <r>
    <x v="5"/>
    <x v="1"/>
    <n v="150"/>
    <n v="3000"/>
    <n v="234"/>
    <n v="1"/>
    <n v="107"/>
    <s v="SaidOld"/>
    <x v="0"/>
    <x v="1"/>
    <x v="86"/>
    <x v="6"/>
    <n v="99.268571428571406"/>
    <n v="181.213333333333"/>
    <n v="2"/>
    <n v="1"/>
    <n v="392.788571428571"/>
    <n v="570.90666666666698"/>
    <n v="6"/>
    <n v="4"/>
    <n v="83.09375"/>
    <n v="176.34375"/>
    <n v="2"/>
    <n v="1"/>
    <x v="790"/>
    <n v="61.606999999999999"/>
    <n v="69.643000000000001"/>
    <n v="54.98"/>
    <x v="778"/>
    <x v="772"/>
    <n v="1671"/>
    <n v="647225"/>
    <n v="1882"/>
    <s v="1647016567778_TMM"/>
    <n v="813"/>
    <n v="813"/>
    <n v="6"/>
  </r>
  <r>
    <x v="5"/>
    <x v="1"/>
    <n v="150"/>
    <n v="3000"/>
    <n v="235"/>
    <n v="1"/>
    <n v="108"/>
    <s v="SaidNew"/>
    <x v="1"/>
    <x v="2"/>
    <x v="82"/>
    <x v="7"/>
    <n v="187.44190476190499"/>
    <n v="362.56"/>
    <n v="4"/>
    <n v="2"/>
    <n v="101.26857142857099"/>
    <n v="68.040000000000006"/>
    <n v="1"/>
    <n v="1"/>
    <n v="-1"/>
    <n v="-1"/>
    <n v="-1"/>
    <n v="-1"/>
    <x v="0"/>
    <n v="48.213999999999999"/>
    <n v="69.94"/>
    <n v="-1"/>
    <x v="0"/>
    <x v="0"/>
    <n v="1543"/>
    <n v="649785"/>
    <n v="574"/>
    <s v="1647016567778_TMM"/>
    <n v="813"/>
    <n v="813"/>
    <n v="6"/>
  </r>
  <r>
    <x v="5"/>
    <x v="1"/>
    <n v="150"/>
    <n v="3000"/>
    <n v="236"/>
    <n v="1"/>
    <n v="109"/>
    <s v="SaidOld"/>
    <x v="0"/>
    <x v="1"/>
    <x v="36"/>
    <x v="6"/>
    <n v="684.30857142857099"/>
    <n v="568.90666666666698"/>
    <n v="6"/>
    <n v="7"/>
    <n v="390.788571428571"/>
    <n v="157.213333333333"/>
    <n v="2"/>
    <n v="4"/>
    <n v="706.09375"/>
    <n v="559.34375"/>
    <n v="6"/>
    <n v="7"/>
    <x v="791"/>
    <n v="57.738"/>
    <n v="70.238"/>
    <n v="48.204000000000001"/>
    <x v="779"/>
    <x v="773"/>
    <n v="1400"/>
    <n v="653041"/>
    <n v="2384"/>
    <s v="1647016567778_TMM"/>
    <n v="813"/>
    <n v="813"/>
    <n v="6"/>
  </r>
  <r>
    <x v="5"/>
    <x v="1"/>
    <n v="150"/>
    <n v="3000"/>
    <n v="237"/>
    <n v="0"/>
    <n v="0"/>
    <s v="SaidNew"/>
    <x v="0"/>
    <x v="0"/>
    <x v="0"/>
    <x v="0"/>
    <n v="604.13523809523804"/>
    <n v="71.040000000000006"/>
    <n v="1"/>
    <n v="6"/>
    <n v="604.13523809523804"/>
    <n v="71.040000000000006"/>
    <n v="1"/>
    <n v="6"/>
    <n v="-1"/>
    <n v="-1"/>
    <n v="-1"/>
    <n v="-1"/>
    <x v="0"/>
    <n v="70.536000000000001"/>
    <n v="70.536000000000001"/>
    <n v="-1"/>
    <x v="0"/>
    <x v="0"/>
    <n v="1278"/>
    <n v="655329"/>
    <n v="365"/>
    <s v="1647016567778_TMM"/>
    <n v="813"/>
    <n v="813"/>
    <n v="6"/>
  </r>
  <r>
    <x v="5"/>
    <x v="1"/>
    <n v="150"/>
    <n v="3000"/>
    <n v="238"/>
    <n v="0"/>
    <n v="0"/>
    <s v="SaidNew"/>
    <x v="0"/>
    <x v="0"/>
    <x v="0"/>
    <x v="0"/>
    <n v="390.788571428571"/>
    <n v="157.213333333333"/>
    <n v="2"/>
    <n v="4"/>
    <n v="390.788571428571"/>
    <n v="157.213333333333"/>
    <n v="2"/>
    <n v="4"/>
    <n v="-1"/>
    <n v="-1"/>
    <n v="-1"/>
    <n v="-1"/>
    <x v="0"/>
    <n v="70.832999999999998"/>
    <n v="70.832999999999998"/>
    <n v="-1"/>
    <x v="0"/>
    <x v="0"/>
    <n v="1079"/>
    <n v="656913"/>
    <n v="109"/>
    <s v="1647016567778_TMM"/>
    <n v="813"/>
    <n v="813"/>
    <n v="6"/>
  </r>
  <r>
    <x v="5"/>
    <x v="1"/>
    <n v="150"/>
    <n v="3000"/>
    <n v="239"/>
    <n v="1"/>
    <n v="110"/>
    <s v="SaidOld"/>
    <x v="0"/>
    <x v="1"/>
    <x v="21"/>
    <x v="4"/>
    <n v="404.788571428571"/>
    <n v="662.08"/>
    <n v="7"/>
    <n v="4"/>
    <n v="187.44190476190499"/>
    <n v="51.04"/>
    <n v="1"/>
    <n v="2"/>
    <n v="415.09375"/>
    <n v="665.34375"/>
    <n v="7"/>
    <n v="4"/>
    <x v="792"/>
    <n v="66.369"/>
    <n v="71.131"/>
    <n v="54.98"/>
    <x v="780"/>
    <x v="774"/>
    <n v="1702"/>
    <n v="660057"/>
    <n v="371"/>
    <s v="1647016567778_TMM"/>
    <n v="813"/>
    <n v="813"/>
    <n v="6"/>
  </r>
  <r>
    <x v="5"/>
    <x v="1"/>
    <n v="150"/>
    <n v="3000"/>
    <n v="240"/>
    <n v="0"/>
    <n v="0"/>
    <s v="SaidNew"/>
    <x v="0"/>
    <x v="0"/>
    <x v="0"/>
    <x v="0"/>
    <n v="684.30857142857099"/>
    <n v="568.90666666666698"/>
    <n v="6"/>
    <n v="7"/>
    <n v="684.30857142857099"/>
    <n v="568.90666666666698"/>
    <n v="6"/>
    <n v="7"/>
    <n v="-1"/>
    <n v="-1"/>
    <n v="-1"/>
    <n v="-1"/>
    <x v="0"/>
    <n v="71.429000000000002"/>
    <n v="71.429000000000002"/>
    <n v="-1"/>
    <x v="0"/>
    <x v="0"/>
    <n v="1231"/>
    <n v="662297"/>
    <n v="2264"/>
    <s v="1647016567778_TMM"/>
    <n v="813"/>
    <n v="813"/>
    <n v="6"/>
  </r>
  <r>
    <x v="5"/>
    <x v="1"/>
    <n v="150"/>
    <n v="3000"/>
    <n v="241"/>
    <n v="1"/>
    <n v="111"/>
    <s v="SaidOld"/>
    <x v="0"/>
    <x v="1"/>
    <x v="54"/>
    <x v="6"/>
    <n v="684.30857142857099"/>
    <n v="568.90666666666698"/>
    <n v="6"/>
    <n v="7"/>
    <n v="502.96190476190498"/>
    <n v="169.213333333333"/>
    <n v="2"/>
    <n v="5"/>
    <n v="683.09375"/>
    <n v="578.34375"/>
    <n v="6"/>
    <n v="7"/>
    <x v="793"/>
    <n v="60.119"/>
    <n v="71.725999999999999"/>
    <n v="54.728999999999999"/>
    <x v="781"/>
    <x v="775"/>
    <n v="1736"/>
    <n v="665289"/>
    <n v="2263"/>
    <s v="1647016567778_TMM"/>
    <n v="813"/>
    <n v="813"/>
    <n v="6"/>
  </r>
  <r>
    <x v="5"/>
    <x v="1"/>
    <n v="150"/>
    <n v="3000"/>
    <n v="242"/>
    <n v="0"/>
    <n v="0"/>
    <s v="SaidNew"/>
    <x v="0"/>
    <x v="0"/>
    <x v="0"/>
    <x v="0"/>
    <n v="586.13523809523804"/>
    <n v="480.73333333333301"/>
    <n v="5"/>
    <n v="6"/>
    <n v="586.13523809523804"/>
    <n v="480.73333333333301"/>
    <n v="5"/>
    <n v="6"/>
    <n v="-1"/>
    <n v="-1"/>
    <n v="-1"/>
    <n v="-1"/>
    <x v="0"/>
    <n v="72.024000000000001"/>
    <n v="72.024000000000001"/>
    <n v="-1"/>
    <x v="0"/>
    <x v="0"/>
    <n v="1124"/>
    <n v="667424"/>
    <n v="2308"/>
    <s v="1647016567778_TMM"/>
    <n v="813"/>
    <n v="813"/>
    <n v="6"/>
  </r>
  <r>
    <x v="5"/>
    <x v="1"/>
    <n v="150"/>
    <n v="3000"/>
    <n v="243"/>
    <n v="0"/>
    <n v="0"/>
    <s v="SaidNew"/>
    <x v="0"/>
    <x v="0"/>
    <x v="0"/>
    <x v="0"/>
    <n v="101.26857142857099"/>
    <n v="68.040000000000006"/>
    <n v="1"/>
    <n v="1"/>
    <n v="101.26857142857099"/>
    <n v="68.040000000000006"/>
    <n v="1"/>
    <n v="1"/>
    <n v="-1"/>
    <n v="-1"/>
    <n v="-1"/>
    <n v="-1"/>
    <x v="0"/>
    <n v="72.320999999999998"/>
    <n v="72.320999999999998"/>
    <n v="-1"/>
    <x v="0"/>
    <x v="0"/>
    <n v="1202"/>
    <n v="669144"/>
    <n v="1507"/>
    <s v="1647016567778_TMM"/>
    <n v="813"/>
    <n v="813"/>
    <n v="6"/>
  </r>
  <r>
    <x v="5"/>
    <x v="1"/>
    <n v="150"/>
    <n v="3000"/>
    <n v="244"/>
    <n v="0"/>
    <n v="0"/>
    <s v="SaidNew"/>
    <x v="0"/>
    <x v="0"/>
    <x v="0"/>
    <x v="0"/>
    <n v="392.788571428571"/>
    <n v="570.90666666666698"/>
    <n v="6"/>
    <n v="4"/>
    <n v="392.788571428571"/>
    <n v="570.90666666666698"/>
    <n v="6"/>
    <n v="4"/>
    <n v="-1"/>
    <n v="-1"/>
    <n v="-1"/>
    <n v="-1"/>
    <x v="0"/>
    <n v="72.619"/>
    <n v="72.619"/>
    <n v="-1"/>
    <x v="0"/>
    <x v="0"/>
    <n v="1136"/>
    <n v="670792"/>
    <n v="2330"/>
    <s v="1647016567778_TMM"/>
    <n v="813"/>
    <n v="813"/>
    <n v="6"/>
  </r>
  <r>
    <x v="5"/>
    <x v="1"/>
    <n v="150"/>
    <n v="3000"/>
    <n v="245"/>
    <n v="0"/>
    <n v="0"/>
    <s v="SaidNew"/>
    <x v="0"/>
    <x v="0"/>
    <x v="0"/>
    <x v="0"/>
    <n v="692.30857142857099"/>
    <n v="676.08"/>
    <n v="7"/>
    <n v="7"/>
    <n v="692.30857142857099"/>
    <n v="676.08"/>
    <n v="7"/>
    <n v="7"/>
    <n v="-1"/>
    <n v="-1"/>
    <n v="-1"/>
    <n v="-1"/>
    <x v="0"/>
    <n v="72.917000000000002"/>
    <n v="72.917000000000002"/>
    <n v="-1"/>
    <x v="0"/>
    <x v="0"/>
    <n v="1177"/>
    <n v="672480"/>
    <n v="181"/>
    <s v="1647016567778_TMM"/>
    <n v="813"/>
    <n v="813"/>
    <n v="6"/>
  </r>
  <r>
    <x v="5"/>
    <x v="1"/>
    <n v="150"/>
    <n v="3000"/>
    <n v="246"/>
    <n v="0"/>
    <n v="0"/>
    <s v="SaidNew"/>
    <x v="0"/>
    <x v="0"/>
    <x v="0"/>
    <x v="0"/>
    <n v="187.44190476190499"/>
    <n v="362.56"/>
    <n v="4"/>
    <n v="2"/>
    <n v="187.44190476190499"/>
    <n v="362.56"/>
    <n v="4"/>
    <n v="2"/>
    <n v="-1"/>
    <n v="-1"/>
    <n v="-1"/>
    <n v="-1"/>
    <x v="0"/>
    <n v="73.213999999999999"/>
    <n v="73.213999999999999"/>
    <n v="-1"/>
    <x v="0"/>
    <x v="0"/>
    <n v="1078"/>
    <n v="674064"/>
    <n v="843"/>
    <s v="1647016567778_TMM"/>
    <n v="813"/>
    <n v="813"/>
    <n v="6"/>
  </r>
  <r>
    <x v="5"/>
    <x v="1"/>
    <n v="150"/>
    <n v="3000"/>
    <n v="247"/>
    <n v="1"/>
    <n v="112"/>
    <s v="SaidOld"/>
    <x v="0"/>
    <x v="1"/>
    <x v="8"/>
    <x v="5"/>
    <n v="606.13523809523804"/>
    <n v="577.90666666666698"/>
    <n v="6"/>
    <n v="6"/>
    <n v="692.30857142857099"/>
    <n v="676.08"/>
    <n v="7"/>
    <n v="7"/>
    <n v="607.09375"/>
    <n v="573.34375"/>
    <n v="6"/>
    <n v="6"/>
    <x v="794"/>
    <n v="72.917000000000002"/>
    <n v="73.512"/>
    <n v="69.534000000000006"/>
    <x v="782"/>
    <x v="776"/>
    <n v="1349"/>
    <n v="676896"/>
    <n v="181"/>
    <s v="1647016567778_TMM"/>
    <n v="813"/>
    <n v="813"/>
    <n v="6"/>
  </r>
  <r>
    <x v="5"/>
    <x v="1"/>
    <n v="150"/>
    <n v="3000"/>
    <n v="248"/>
    <n v="1"/>
    <n v="113"/>
    <s v="SaidOld"/>
    <x v="0"/>
    <x v="1"/>
    <x v="79"/>
    <x v="6"/>
    <n v="608.13523809523804"/>
    <n v="169.213333333333"/>
    <n v="2"/>
    <n v="6"/>
    <n v="392.788571428571"/>
    <n v="570.90666666666698"/>
    <n v="6"/>
    <n v="4"/>
    <n v="605.09375"/>
    <n v="185.34375"/>
    <n v="2"/>
    <n v="6"/>
    <x v="795"/>
    <n v="63.094999999999999"/>
    <n v="73.81"/>
    <n v="71.415999999999997"/>
    <x v="783"/>
    <x v="777"/>
    <n v="1221"/>
    <n v="680024"/>
    <n v="1909"/>
    <s v="1647016567778_TMM"/>
    <n v="813"/>
    <n v="813"/>
    <n v="6"/>
  </r>
  <r>
    <x v="5"/>
    <x v="1"/>
    <n v="150"/>
    <n v="3000"/>
    <n v="249"/>
    <n v="0"/>
    <n v="0"/>
    <s v="SaidNew"/>
    <x v="0"/>
    <x v="0"/>
    <x v="0"/>
    <x v="0"/>
    <n v="490.96190476190498"/>
    <n v="584.90666666666698"/>
    <n v="6"/>
    <n v="5"/>
    <n v="490.96190476190498"/>
    <n v="584.90666666666698"/>
    <n v="6"/>
    <n v="5"/>
    <n v="-1"/>
    <n v="-1"/>
    <n v="-1"/>
    <n v="-1"/>
    <x v="0"/>
    <n v="74.106999999999999"/>
    <n v="74.106999999999999"/>
    <n v="-1"/>
    <x v="0"/>
    <x v="0"/>
    <n v="1285"/>
    <n v="682320"/>
    <n v="1224"/>
    <s v="1647016567778_TMM"/>
    <n v="813"/>
    <n v="813"/>
    <n v="6"/>
  </r>
  <r>
    <x v="5"/>
    <x v="1"/>
    <n v="150"/>
    <n v="3000"/>
    <n v="250"/>
    <n v="0"/>
    <n v="0"/>
    <s v="SaidNew"/>
    <x v="0"/>
    <x v="0"/>
    <x v="0"/>
    <x v="0"/>
    <n v="501.96190476190498"/>
    <n v="471.73333333333301"/>
    <n v="5"/>
    <n v="5"/>
    <n v="501.96190476190498"/>
    <n v="471.73333333333301"/>
    <n v="5"/>
    <n v="5"/>
    <n v="-1"/>
    <n v="-1"/>
    <n v="-1"/>
    <n v="-1"/>
    <x v="0"/>
    <n v="74.405000000000001"/>
    <n v="74.405000000000001"/>
    <n v="-1"/>
    <x v="0"/>
    <x v="0"/>
    <n v="1021"/>
    <n v="683848"/>
    <n v="1937"/>
    <s v="1647016567778_TMM"/>
    <n v="813"/>
    <n v="813"/>
    <n v="6"/>
  </r>
  <r>
    <x v="5"/>
    <x v="1"/>
    <n v="150"/>
    <n v="3000"/>
    <n v="251"/>
    <n v="0"/>
    <n v="0"/>
    <s v="SaidNew"/>
    <x v="0"/>
    <x v="0"/>
    <x v="0"/>
    <x v="0"/>
    <n v="497.96190476190498"/>
    <n v="279.386666666667"/>
    <n v="3"/>
    <n v="5"/>
    <n v="497.96190476190498"/>
    <n v="279.386666666667"/>
    <n v="3"/>
    <n v="5"/>
    <n v="-1"/>
    <n v="-1"/>
    <n v="-1"/>
    <n v="-1"/>
    <x v="0"/>
    <n v="74.701999999999998"/>
    <n v="74.701999999999998"/>
    <n v="-1"/>
    <x v="0"/>
    <x v="0"/>
    <n v="1002"/>
    <n v="685352"/>
    <n v="1836"/>
    <s v="1647016567778_TMM"/>
    <n v="813"/>
    <n v="813"/>
    <n v="6"/>
  </r>
  <r>
    <x v="5"/>
    <x v="1"/>
    <n v="150"/>
    <n v="3000"/>
    <n v="252"/>
    <n v="0"/>
    <n v="0"/>
    <s v="SaidNew"/>
    <x v="0"/>
    <x v="0"/>
    <x v="0"/>
    <x v="0"/>
    <n v="683.30857142857099"/>
    <n v="155.213333333333"/>
    <n v="2"/>
    <n v="7"/>
    <n v="683.30857142857099"/>
    <n v="155.213333333333"/>
    <n v="2"/>
    <n v="7"/>
    <n v="-1"/>
    <n v="-1"/>
    <n v="-1"/>
    <n v="-1"/>
    <x v="0"/>
    <n v="75"/>
    <n v="75"/>
    <n v="-1"/>
    <x v="0"/>
    <x v="0"/>
    <n v="1288"/>
    <n v="687152"/>
    <n v="1011"/>
    <s v="1647016567778_TMM"/>
    <n v="813"/>
    <n v="813"/>
    <n v="6"/>
  </r>
  <r>
    <x v="5"/>
    <x v="1"/>
    <n v="150"/>
    <n v="3000"/>
    <n v="253"/>
    <n v="1"/>
    <n v="114"/>
    <s v="SaidOld"/>
    <x v="0"/>
    <x v="1"/>
    <x v="14"/>
    <x v="6"/>
    <n v="297.615238095238"/>
    <n v="360.56"/>
    <n v="4"/>
    <n v="3"/>
    <n v="402.788571428571"/>
    <n v="70.040000000000006"/>
    <n v="1"/>
    <n v="4"/>
    <n v="296.09375"/>
    <n v="357.34375"/>
    <n v="4"/>
    <n v="3"/>
    <x v="796"/>
    <n v="68.451999999999998"/>
    <n v="75.298000000000002"/>
    <n v="68.278999999999996"/>
    <x v="784"/>
    <x v="778"/>
    <n v="1452"/>
    <n v="690048"/>
    <n v="198"/>
    <s v="1647016567778_TMM"/>
    <n v="813"/>
    <n v="813"/>
    <n v="6"/>
  </r>
  <r>
    <x v="5"/>
    <x v="1"/>
    <n v="150"/>
    <n v="3000"/>
    <n v="254"/>
    <n v="0"/>
    <n v="0"/>
    <s v="SaidNew"/>
    <x v="0"/>
    <x v="0"/>
    <x v="0"/>
    <x v="0"/>
    <n v="496.96190476190498"/>
    <n v="662.08"/>
    <n v="7"/>
    <n v="5"/>
    <n v="496.96190476190498"/>
    <n v="662.08"/>
    <n v="7"/>
    <n v="5"/>
    <n v="-1"/>
    <n v="-1"/>
    <n v="-1"/>
    <n v="-1"/>
    <x v="0"/>
    <n v="75.594999999999999"/>
    <n v="75.594999999999999"/>
    <n v="-1"/>
    <x v="0"/>
    <x v="0"/>
    <n v="1469"/>
    <n v="692528"/>
    <n v="744"/>
    <s v="1647016567778_TMM"/>
    <n v="813"/>
    <n v="813"/>
    <n v="6"/>
  </r>
  <r>
    <x v="5"/>
    <x v="1"/>
    <n v="150"/>
    <n v="3000"/>
    <n v="255"/>
    <n v="1"/>
    <n v="115"/>
    <s v="SaidNew"/>
    <x v="1"/>
    <x v="2"/>
    <x v="128"/>
    <x v="8"/>
    <n v="685.30857142857099"/>
    <n v="266.386666666667"/>
    <n v="3"/>
    <n v="7"/>
    <n v="402.788571428571"/>
    <n v="70.040000000000006"/>
    <n v="1"/>
    <n v="4"/>
    <n v="-1"/>
    <n v="-1"/>
    <n v="-1"/>
    <n v="-1"/>
    <x v="0"/>
    <n v="30.952000000000002"/>
    <n v="75.893000000000001"/>
    <n v="-1"/>
    <x v="0"/>
    <x v="0"/>
    <n v="1063"/>
    <n v="694104"/>
    <n v="1539"/>
    <s v="1647016567778_TMM"/>
    <n v="813"/>
    <n v="813"/>
    <n v="6"/>
  </r>
  <r>
    <x v="5"/>
    <x v="1"/>
    <n v="150"/>
    <n v="3000"/>
    <n v="256"/>
    <n v="1"/>
    <n v="116"/>
    <s v="SaidNew"/>
    <x v="1"/>
    <x v="2"/>
    <x v="9"/>
    <x v="4"/>
    <n v="502.96190476190498"/>
    <n v="169.213333333333"/>
    <n v="2"/>
    <n v="5"/>
    <n v="586.13523809523804"/>
    <n v="480.73333333333301"/>
    <n v="5"/>
    <n v="6"/>
    <n v="-1"/>
    <n v="-1"/>
    <n v="-1"/>
    <n v="-1"/>
    <x v="0"/>
    <n v="72.024000000000001"/>
    <n v="76.19"/>
    <n v="-1"/>
    <x v="0"/>
    <x v="0"/>
    <n v="1302"/>
    <n v="695920"/>
    <n v="2308"/>
    <s v="1647016567778_TMM"/>
    <n v="813"/>
    <n v="813"/>
    <n v="6"/>
  </r>
  <r>
    <x v="5"/>
    <x v="1"/>
    <n v="150"/>
    <n v="3000"/>
    <n v="257"/>
    <n v="0"/>
    <n v="0"/>
    <s v="SaidNew"/>
    <x v="0"/>
    <x v="0"/>
    <x v="0"/>
    <x v="0"/>
    <n v="506.96190476190498"/>
    <n v="52.04"/>
    <n v="1"/>
    <n v="5"/>
    <n v="506.96190476190498"/>
    <n v="52.04"/>
    <n v="1"/>
    <n v="5"/>
    <n v="-1"/>
    <n v="-1"/>
    <n v="-1"/>
    <n v="-1"/>
    <x v="0"/>
    <n v="76.488"/>
    <n v="76.488"/>
    <n v="-1"/>
    <x v="0"/>
    <x v="0"/>
    <n v="1594"/>
    <n v="698016"/>
    <n v="2061"/>
    <s v="1647016567778_TMM"/>
    <n v="813"/>
    <n v="813"/>
    <n v="6"/>
  </r>
  <r>
    <x v="5"/>
    <x v="1"/>
    <n v="150"/>
    <n v="3000"/>
    <n v="258"/>
    <n v="0"/>
    <n v="0"/>
    <s v="SaidNew"/>
    <x v="0"/>
    <x v="0"/>
    <x v="0"/>
    <x v="0"/>
    <n v="506.96190476190498"/>
    <n v="52.04"/>
    <n v="1"/>
    <n v="5"/>
    <n v="506.96190476190498"/>
    <n v="52.04"/>
    <n v="1"/>
    <n v="5"/>
    <n v="-1"/>
    <n v="-1"/>
    <n v="-1"/>
    <n v="-1"/>
    <x v="0"/>
    <n v="76.786000000000001"/>
    <n v="76.786000000000001"/>
    <n v="-1"/>
    <x v="0"/>
    <x v="0"/>
    <n v="1180"/>
    <n v="699704"/>
    <n v="1581"/>
    <s v="1647016567778_TMM"/>
    <n v="813"/>
    <n v="813"/>
    <n v="6"/>
  </r>
  <r>
    <x v="5"/>
    <x v="1"/>
    <n v="150"/>
    <n v="3000"/>
    <n v="259"/>
    <n v="0"/>
    <n v="0"/>
    <s v="SaidNew"/>
    <x v="0"/>
    <x v="0"/>
    <x v="0"/>
    <x v="0"/>
    <n v="304.615238095238"/>
    <n v="557.90666666666698"/>
    <n v="6"/>
    <n v="3"/>
    <n v="304.615238095238"/>
    <n v="557.90666666666698"/>
    <n v="6"/>
    <n v="3"/>
    <n v="-1"/>
    <n v="-1"/>
    <n v="-1"/>
    <n v="-1"/>
    <x v="0"/>
    <n v="77.082999999999998"/>
    <n v="77.082999999999998"/>
    <n v="-1"/>
    <x v="0"/>
    <x v="0"/>
    <n v="1325"/>
    <n v="701536"/>
    <n v="1349"/>
    <s v="1647016567778_TMM"/>
    <n v="813"/>
    <n v="813"/>
    <n v="6"/>
  </r>
  <r>
    <x v="5"/>
    <x v="1"/>
    <n v="150"/>
    <n v="3000"/>
    <n v="260"/>
    <n v="1"/>
    <n v="117"/>
    <s v="SaidOld"/>
    <x v="0"/>
    <x v="1"/>
    <x v="101"/>
    <x v="6"/>
    <n v="392.788571428571"/>
    <n v="570.90666666666698"/>
    <n v="6"/>
    <n v="4"/>
    <n v="498.96190476190498"/>
    <n v="360.56"/>
    <n v="4"/>
    <n v="5"/>
    <n v="392.09375"/>
    <n v="565.34375"/>
    <n v="6"/>
    <n v="4"/>
    <x v="797"/>
    <n v="66.963999999999999"/>
    <n v="77.381"/>
    <n v="69.158000000000001"/>
    <x v="785"/>
    <x v="745"/>
    <n v="1364"/>
    <n v="704201"/>
    <n v="1644"/>
    <s v="1647016567778_TMM"/>
    <n v="813"/>
    <n v="813"/>
    <n v="6"/>
  </r>
  <r>
    <x v="5"/>
    <x v="1"/>
    <n v="150"/>
    <n v="3000"/>
    <n v="261"/>
    <n v="0"/>
    <n v="0"/>
    <s v="SaidNew"/>
    <x v="0"/>
    <x v="0"/>
    <x v="0"/>
    <x v="0"/>
    <n v="603.13523809523804"/>
    <n v="684.08"/>
    <n v="7"/>
    <n v="6"/>
    <n v="603.13523809523804"/>
    <n v="684.08"/>
    <n v="7"/>
    <n v="6"/>
    <n v="-1"/>
    <n v="-1"/>
    <n v="-1"/>
    <n v="-1"/>
    <x v="0"/>
    <n v="77.679000000000002"/>
    <n v="77.679000000000002"/>
    <n v="-1"/>
    <x v="0"/>
    <x v="0"/>
    <n v="1861"/>
    <n v="707064"/>
    <n v="119"/>
    <s v="1647016567778_TMM"/>
    <n v="813"/>
    <n v="813"/>
    <n v="6"/>
  </r>
  <r>
    <x v="5"/>
    <x v="1"/>
    <n v="150"/>
    <n v="3000"/>
    <n v="262"/>
    <n v="0"/>
    <n v="0"/>
    <s v="SaidNew"/>
    <x v="0"/>
    <x v="0"/>
    <x v="0"/>
    <x v="0"/>
    <n v="586.13523809523804"/>
    <n v="480.73333333333301"/>
    <n v="5"/>
    <n v="6"/>
    <n v="586.13523809523804"/>
    <n v="480.73333333333301"/>
    <n v="5"/>
    <n v="6"/>
    <n v="-1"/>
    <n v="-1"/>
    <n v="-1"/>
    <n v="-1"/>
    <x v="0"/>
    <n v="77.975999999999999"/>
    <n v="77.975999999999999"/>
    <n v="-1"/>
    <x v="0"/>
    <x v="0"/>
    <n v="1075"/>
    <n v="708640"/>
    <n v="1114"/>
    <s v="1647016567778_TMM"/>
    <n v="813"/>
    <n v="813"/>
    <n v="6"/>
  </r>
  <r>
    <x v="5"/>
    <x v="1"/>
    <n v="150"/>
    <n v="3000"/>
    <n v="263"/>
    <n v="0"/>
    <n v="0"/>
    <s v="SaidNew"/>
    <x v="0"/>
    <x v="0"/>
    <x v="0"/>
    <x v="0"/>
    <n v="379.788571428571"/>
    <n v="360.56"/>
    <n v="4"/>
    <n v="4"/>
    <n v="379.788571428571"/>
    <n v="360.56"/>
    <n v="4"/>
    <n v="4"/>
    <n v="-1"/>
    <n v="-1"/>
    <n v="-1"/>
    <n v="-1"/>
    <x v="0"/>
    <n v="78.274000000000001"/>
    <n v="78.274000000000001"/>
    <n v="-1"/>
    <x v="0"/>
    <x v="0"/>
    <n v="1085"/>
    <n v="710240"/>
    <n v="1814"/>
    <s v="1647016567778_TMM"/>
    <n v="813"/>
    <n v="813"/>
    <n v="6"/>
  </r>
  <r>
    <x v="5"/>
    <x v="1"/>
    <n v="150"/>
    <n v="3000"/>
    <n v="264"/>
    <n v="0"/>
    <n v="0"/>
    <s v="SaidNew"/>
    <x v="0"/>
    <x v="0"/>
    <x v="0"/>
    <x v="0"/>
    <n v="181.44190476190499"/>
    <n v="564.90666666666698"/>
    <n v="6"/>
    <n v="2"/>
    <n v="181.44190476190499"/>
    <n v="564.90666666666698"/>
    <n v="6"/>
    <n v="2"/>
    <n v="-1"/>
    <n v="-1"/>
    <n v="-1"/>
    <n v="-1"/>
    <x v="0"/>
    <n v="78.570999999999998"/>
    <n v="78.570999999999998"/>
    <n v="-1"/>
    <x v="0"/>
    <x v="0"/>
    <n v="1137"/>
    <n v="711888"/>
    <n v="591"/>
    <s v="1647016567778_TMM"/>
    <n v="813"/>
    <n v="813"/>
    <n v="6"/>
  </r>
  <r>
    <x v="5"/>
    <x v="1"/>
    <n v="150"/>
    <n v="3000"/>
    <n v="265"/>
    <n v="0"/>
    <n v="0"/>
    <s v="SaidNew"/>
    <x v="0"/>
    <x v="0"/>
    <x v="0"/>
    <x v="0"/>
    <n v="298.615238095238"/>
    <n v="259.386666666667"/>
    <n v="3"/>
    <n v="3"/>
    <n v="298.615238095238"/>
    <n v="259.386666666667"/>
    <n v="3"/>
    <n v="3"/>
    <n v="-1"/>
    <n v="-1"/>
    <n v="-1"/>
    <n v="-1"/>
    <x v="0"/>
    <n v="78.869"/>
    <n v="78.869"/>
    <n v="-1"/>
    <x v="0"/>
    <x v="0"/>
    <n v="1150"/>
    <n v="713552"/>
    <n v="1564"/>
    <s v="1647016567778_TMM"/>
    <n v="813"/>
    <n v="813"/>
    <n v="6"/>
  </r>
  <r>
    <x v="5"/>
    <x v="1"/>
    <n v="150"/>
    <n v="3000"/>
    <n v="266"/>
    <n v="0"/>
    <n v="0"/>
    <s v="SaidNew"/>
    <x v="0"/>
    <x v="0"/>
    <x v="0"/>
    <x v="0"/>
    <n v="683.30857142857099"/>
    <n v="155.213333333333"/>
    <n v="2"/>
    <n v="7"/>
    <n v="683.30857142857099"/>
    <n v="155.213333333333"/>
    <n v="2"/>
    <n v="7"/>
    <n v="-1"/>
    <n v="-1"/>
    <n v="-1"/>
    <n v="-1"/>
    <x v="0"/>
    <n v="79.167000000000002"/>
    <n v="79.167000000000002"/>
    <n v="-1"/>
    <x v="0"/>
    <x v="0"/>
    <n v="1065"/>
    <n v="715128"/>
    <n v="1220"/>
    <s v="1647016567778_TMM"/>
    <n v="813"/>
    <n v="813"/>
    <n v="6"/>
  </r>
  <r>
    <x v="5"/>
    <x v="1"/>
    <n v="150"/>
    <n v="3000"/>
    <n v="267"/>
    <n v="1"/>
    <n v="118"/>
    <s v="SaidOld"/>
    <x v="0"/>
    <x v="1"/>
    <x v="93"/>
    <x v="6"/>
    <n v="683.30857142857099"/>
    <n v="155.213333333333"/>
    <n v="2"/>
    <n v="7"/>
    <n v="404.788571428571"/>
    <n v="662.08"/>
    <n v="7"/>
    <n v="4"/>
    <n v="692.09375"/>
    <n v="155.34375"/>
    <n v="2"/>
    <n v="7"/>
    <x v="798"/>
    <n v="66.070999999999998"/>
    <n v="79.463999999999999"/>
    <n v="73.424000000000007"/>
    <x v="786"/>
    <x v="779"/>
    <n v="1495"/>
    <n v="717777"/>
    <n v="1563"/>
    <s v="1647016567778_TMM"/>
    <n v="813"/>
    <n v="813"/>
    <n v="6"/>
  </r>
  <r>
    <x v="5"/>
    <x v="1"/>
    <n v="150"/>
    <n v="3000"/>
    <n v="268"/>
    <n v="0"/>
    <n v="0"/>
    <s v="SaidNew"/>
    <x v="0"/>
    <x v="0"/>
    <x v="0"/>
    <x v="0"/>
    <n v="392.788571428571"/>
    <n v="570.90666666666698"/>
    <n v="6"/>
    <n v="4"/>
    <n v="392.788571428571"/>
    <n v="570.90666666666698"/>
    <n v="6"/>
    <n v="4"/>
    <n v="-1"/>
    <n v="-1"/>
    <n v="-1"/>
    <n v="-1"/>
    <x v="0"/>
    <n v="79.762"/>
    <n v="79.762"/>
    <n v="-1"/>
    <x v="0"/>
    <x v="0"/>
    <n v="1261"/>
    <n v="720040"/>
    <n v="2099"/>
    <s v="1647016567778_TMM"/>
    <n v="813"/>
    <n v="813"/>
    <n v="6"/>
  </r>
  <r>
    <x v="5"/>
    <x v="1"/>
    <n v="150"/>
    <n v="3000"/>
    <n v="269"/>
    <n v="1"/>
    <n v="119"/>
    <s v="SaidOld"/>
    <x v="0"/>
    <x v="1"/>
    <x v="3"/>
    <x v="3"/>
    <n v="603.13523809523804"/>
    <n v="684.08"/>
    <n v="7"/>
    <n v="6"/>
    <n v="603.13523809523804"/>
    <n v="684.08"/>
    <n v="7"/>
    <n v="6"/>
    <n v="576.09375"/>
    <n v="670.34375"/>
    <n v="7"/>
    <n v="6"/>
    <x v="799"/>
    <n v="77.679000000000002"/>
    <n v="80.06"/>
    <n v="71.415999999999997"/>
    <x v="787"/>
    <x v="780"/>
    <n v="1445"/>
    <n v="723104"/>
    <n v="119"/>
    <s v="1647016567778_TMM"/>
    <n v="813"/>
    <n v="813"/>
    <n v="6"/>
  </r>
  <r>
    <x v="5"/>
    <x v="1"/>
    <n v="150"/>
    <n v="3000"/>
    <n v="270"/>
    <n v="0"/>
    <n v="0"/>
    <s v="SaidNew"/>
    <x v="0"/>
    <x v="0"/>
    <x v="0"/>
    <x v="0"/>
    <n v="297.615238095238"/>
    <n v="360.56"/>
    <n v="4"/>
    <n v="3"/>
    <n v="297.615238095238"/>
    <n v="360.56"/>
    <n v="4"/>
    <n v="3"/>
    <n v="-1"/>
    <n v="-1"/>
    <n v="-1"/>
    <n v="-1"/>
    <x v="0"/>
    <n v="80.356999999999999"/>
    <n v="80.356999999999999"/>
    <n v="-1"/>
    <x v="0"/>
    <x v="0"/>
    <n v="1361"/>
    <n v="725472"/>
    <n v="2081"/>
    <s v="1647016567778_TMM"/>
    <n v="813"/>
    <n v="813"/>
    <n v="6"/>
  </r>
  <r>
    <x v="5"/>
    <x v="1"/>
    <n v="150"/>
    <n v="3000"/>
    <n v="271"/>
    <n v="0"/>
    <n v="0"/>
    <s v="SaidNew"/>
    <x v="0"/>
    <x v="0"/>
    <x v="0"/>
    <x v="0"/>
    <n v="290.615238095238"/>
    <n v="469.73333333333301"/>
    <n v="5"/>
    <n v="3"/>
    <n v="290.615238095238"/>
    <n v="469.73333333333301"/>
    <n v="5"/>
    <n v="3"/>
    <n v="-1"/>
    <n v="-1"/>
    <n v="-1"/>
    <n v="-1"/>
    <x v="0"/>
    <n v="80.655000000000001"/>
    <n v="80.655000000000001"/>
    <n v="-1"/>
    <x v="0"/>
    <x v="0"/>
    <n v="974"/>
    <n v="726960"/>
    <n v="589"/>
    <s v="1647016567778_TMM"/>
    <n v="813"/>
    <n v="813"/>
    <n v="6"/>
  </r>
  <r>
    <x v="5"/>
    <x v="1"/>
    <n v="150"/>
    <n v="3000"/>
    <n v="272"/>
    <n v="0"/>
    <n v="0"/>
    <s v="SaidNew"/>
    <x v="0"/>
    <x v="0"/>
    <x v="0"/>
    <x v="0"/>
    <n v="83.268571428571406"/>
    <n v="365.56"/>
    <n v="4"/>
    <n v="1"/>
    <n v="83.268571428571406"/>
    <n v="365.56"/>
    <n v="4"/>
    <n v="1"/>
    <n v="-1"/>
    <n v="-1"/>
    <n v="-1"/>
    <n v="-1"/>
    <x v="0"/>
    <n v="80.951999999999998"/>
    <n v="80.951999999999998"/>
    <n v="-1"/>
    <x v="0"/>
    <x v="0"/>
    <n v="971"/>
    <n v="728448"/>
    <n v="2221"/>
    <s v="1647016567778_TMM"/>
    <n v="813"/>
    <n v="813"/>
    <n v="6"/>
  </r>
  <r>
    <x v="5"/>
    <x v="1"/>
    <n v="150"/>
    <n v="3000"/>
    <n v="273"/>
    <n v="0"/>
    <n v="0"/>
    <s v="SaidNew"/>
    <x v="0"/>
    <x v="0"/>
    <x v="0"/>
    <x v="0"/>
    <n v="506.96190476190498"/>
    <n v="52.04"/>
    <n v="1"/>
    <n v="5"/>
    <n v="506.96190476190498"/>
    <n v="52.04"/>
    <n v="1"/>
    <n v="5"/>
    <n v="-1"/>
    <n v="-1"/>
    <n v="-1"/>
    <n v="-1"/>
    <x v="0"/>
    <n v="81.25"/>
    <n v="81.25"/>
    <n v="-1"/>
    <x v="0"/>
    <x v="0"/>
    <n v="1223"/>
    <n v="730176"/>
    <n v="1737"/>
    <s v="1647016567778_TMM"/>
    <n v="813"/>
    <n v="813"/>
    <n v="6"/>
  </r>
  <r>
    <x v="5"/>
    <x v="1"/>
    <n v="150"/>
    <n v="3000"/>
    <n v="274"/>
    <n v="1"/>
    <n v="120"/>
    <s v="SaidOld"/>
    <x v="0"/>
    <x v="1"/>
    <x v="108"/>
    <x v="8"/>
    <n v="297.615238095238"/>
    <n v="360.56"/>
    <n v="4"/>
    <n v="3"/>
    <n v="402.788571428571"/>
    <n v="270.386666666667"/>
    <n v="3"/>
    <n v="4"/>
    <n v="301.09375"/>
    <n v="360.34375"/>
    <n v="4"/>
    <n v="3"/>
    <x v="800"/>
    <n v="51.786000000000001"/>
    <n v="81.548000000000002"/>
    <n v="48.581000000000003"/>
    <x v="788"/>
    <x v="781"/>
    <n v="1701"/>
    <n v="733184"/>
    <n v="1250"/>
    <s v="1647016567778_TMM"/>
    <n v="813"/>
    <n v="813"/>
    <n v="6"/>
  </r>
  <r>
    <x v="5"/>
    <x v="1"/>
    <n v="150"/>
    <n v="3000"/>
    <n v="275"/>
    <n v="1"/>
    <n v="121"/>
    <s v="SaidOld"/>
    <x v="0"/>
    <x v="1"/>
    <x v="14"/>
    <x v="6"/>
    <n v="304.615238095238"/>
    <n v="557.90666666666698"/>
    <n v="6"/>
    <n v="3"/>
    <n v="683.30857142857099"/>
    <n v="155.213333333333"/>
    <n v="2"/>
    <n v="7"/>
    <n v="292.09375"/>
    <n v="548.34375"/>
    <n v="6"/>
    <n v="3"/>
    <x v="801"/>
    <n v="75"/>
    <n v="81.844999999999999"/>
    <n v="49.332999999999998"/>
    <x v="789"/>
    <x v="782"/>
    <n v="1177"/>
    <n v="736136"/>
    <n v="1011"/>
    <s v="1647016567778_TMM"/>
    <n v="813"/>
    <n v="813"/>
    <n v="6"/>
  </r>
  <r>
    <x v="5"/>
    <x v="1"/>
    <n v="150"/>
    <n v="3000"/>
    <n v="276"/>
    <n v="0"/>
    <n v="0"/>
    <s v="SaidNew"/>
    <x v="0"/>
    <x v="0"/>
    <x v="0"/>
    <x v="0"/>
    <n v="390.788571428571"/>
    <n v="157.213333333333"/>
    <n v="2"/>
    <n v="4"/>
    <n v="390.788571428571"/>
    <n v="157.213333333333"/>
    <n v="2"/>
    <n v="4"/>
    <n v="-1"/>
    <n v="-1"/>
    <n v="-1"/>
    <n v="-1"/>
    <x v="0"/>
    <n v="82.143000000000001"/>
    <n v="82.143000000000001"/>
    <n v="-1"/>
    <x v="0"/>
    <x v="0"/>
    <n v="1198"/>
    <n v="738344"/>
    <n v="154"/>
    <s v="1647016567778_TMM"/>
    <n v="813"/>
    <n v="813"/>
    <n v="6"/>
  </r>
  <r>
    <x v="5"/>
    <x v="1"/>
    <n v="150"/>
    <n v="3000"/>
    <n v="277"/>
    <n v="0"/>
    <n v="0"/>
    <s v="SaidNew"/>
    <x v="0"/>
    <x v="0"/>
    <x v="0"/>
    <x v="0"/>
    <n v="506.96190476190498"/>
    <n v="52.04"/>
    <n v="1"/>
    <n v="5"/>
    <n v="506.96190476190498"/>
    <n v="52.04"/>
    <n v="1"/>
    <n v="5"/>
    <n v="-1"/>
    <n v="-1"/>
    <n v="-1"/>
    <n v="-1"/>
    <x v="0"/>
    <n v="82.44"/>
    <n v="82.44"/>
    <n v="-1"/>
    <x v="0"/>
    <x v="0"/>
    <n v="922"/>
    <n v="739768"/>
    <n v="1700"/>
    <s v="1647016567778_TMM"/>
    <n v="813"/>
    <n v="813"/>
    <n v="6"/>
  </r>
  <r>
    <x v="5"/>
    <x v="1"/>
    <n v="150"/>
    <n v="3000"/>
    <n v="278"/>
    <n v="0"/>
    <n v="0"/>
    <s v="SaidNew"/>
    <x v="0"/>
    <x v="0"/>
    <x v="0"/>
    <x v="0"/>
    <n v="701.30857142857099"/>
    <n v="479.73333333333301"/>
    <n v="5"/>
    <n v="7"/>
    <n v="701.30857142857099"/>
    <n v="479.73333333333301"/>
    <n v="5"/>
    <n v="7"/>
    <n v="-1"/>
    <n v="-1"/>
    <n v="-1"/>
    <n v="-1"/>
    <x v="0"/>
    <n v="82.738"/>
    <n v="82.738"/>
    <n v="-1"/>
    <x v="0"/>
    <x v="0"/>
    <n v="1222"/>
    <n v="741504"/>
    <n v="211"/>
    <s v="1647016567778_TMM"/>
    <n v="813"/>
    <n v="813"/>
    <n v="6"/>
  </r>
  <r>
    <x v="5"/>
    <x v="1"/>
    <n v="150"/>
    <n v="3000"/>
    <n v="279"/>
    <n v="1"/>
    <n v="122"/>
    <s v="SaidOld"/>
    <x v="0"/>
    <x v="1"/>
    <x v="80"/>
    <x v="7"/>
    <n v="601.13523809523804"/>
    <n v="356.56"/>
    <n v="4"/>
    <n v="6"/>
    <n v="490.96190476190498"/>
    <n v="584.90666666666698"/>
    <n v="6"/>
    <n v="5"/>
    <n v="614.09375"/>
    <n v="352.34375"/>
    <n v="4"/>
    <n v="6"/>
    <x v="802"/>
    <n v="65.179000000000002"/>
    <n v="83.036000000000001"/>
    <n v="64.39"/>
    <x v="790"/>
    <x v="783"/>
    <n v="1754"/>
    <n v="744377"/>
    <n v="383"/>
    <s v="1647016567778_TMM"/>
    <n v="813"/>
    <n v="813"/>
    <n v="6"/>
  </r>
  <r>
    <x v="5"/>
    <x v="1"/>
    <n v="150"/>
    <n v="3000"/>
    <n v="280"/>
    <n v="1"/>
    <n v="123"/>
    <s v="SaidOld"/>
    <x v="0"/>
    <x v="1"/>
    <x v="23"/>
    <x v="6"/>
    <n v="203.44190476190499"/>
    <n v="166.213333333333"/>
    <n v="2"/>
    <n v="2"/>
    <n v="101.26857142857099"/>
    <n v="68.040000000000006"/>
    <n v="1"/>
    <n v="1"/>
    <n v="212.09375"/>
    <n v="168.34375"/>
    <n v="2"/>
    <n v="2"/>
    <x v="803"/>
    <n v="72.320999999999998"/>
    <n v="83.332999999999998"/>
    <n v="68.028999999999996"/>
    <x v="791"/>
    <x v="784"/>
    <n v="1200"/>
    <n v="747368"/>
    <n v="1507"/>
    <s v="1647016567778_TMM"/>
    <n v="813"/>
    <n v="813"/>
    <n v="6"/>
  </r>
  <r>
    <x v="5"/>
    <x v="1"/>
    <n v="150"/>
    <n v="3000"/>
    <n v="281"/>
    <n v="0"/>
    <n v="0"/>
    <s v="SaidNew"/>
    <x v="0"/>
    <x v="0"/>
    <x v="0"/>
    <x v="0"/>
    <n v="501.96190476190498"/>
    <n v="471.73333333333301"/>
    <n v="5"/>
    <n v="5"/>
    <n v="501.96190476190498"/>
    <n v="471.73333333333301"/>
    <n v="5"/>
    <n v="5"/>
    <n v="-1"/>
    <n v="-1"/>
    <n v="-1"/>
    <n v="-1"/>
    <x v="0"/>
    <n v="83.631"/>
    <n v="83.631"/>
    <n v="-1"/>
    <x v="0"/>
    <x v="0"/>
    <n v="1392"/>
    <n v="749776"/>
    <n v="817"/>
    <s v="1647016567778_TMM"/>
    <n v="813"/>
    <n v="813"/>
    <n v="6"/>
  </r>
  <r>
    <x v="5"/>
    <x v="1"/>
    <n v="150"/>
    <n v="3000"/>
    <n v="282"/>
    <n v="1"/>
    <n v="124"/>
    <s v="SaidOld"/>
    <x v="0"/>
    <x v="1"/>
    <x v="12"/>
    <x v="2"/>
    <n v="181.44190476190499"/>
    <n v="564.90666666666698"/>
    <n v="6"/>
    <n v="2"/>
    <n v="701.30857142857099"/>
    <n v="479.73333333333301"/>
    <n v="5"/>
    <n v="7"/>
    <n v="209.09375"/>
    <n v="573.34375"/>
    <n v="6"/>
    <n v="2"/>
    <x v="804"/>
    <n v="82.738"/>
    <n v="83.929000000000002"/>
    <n v="71.793000000000006"/>
    <x v="792"/>
    <x v="785"/>
    <n v="1781"/>
    <n v="753120"/>
    <n v="211"/>
    <s v="1647016567778_TMM"/>
    <n v="813"/>
    <n v="813"/>
    <n v="6"/>
  </r>
  <r>
    <x v="5"/>
    <x v="1"/>
    <n v="150"/>
    <n v="3000"/>
    <n v="283"/>
    <n v="1"/>
    <n v="125"/>
    <s v="SaidOld"/>
    <x v="0"/>
    <x v="1"/>
    <x v="120"/>
    <x v="8"/>
    <n v="601.13523809523804"/>
    <n v="356.56"/>
    <n v="4"/>
    <n v="6"/>
    <n v="606.13523809523804"/>
    <n v="577.90666666666698"/>
    <n v="6"/>
    <n v="6"/>
    <n v="589.09375"/>
    <n v="364.34375"/>
    <n v="4"/>
    <n v="6"/>
    <x v="805"/>
    <n v="56.844999999999999"/>
    <n v="84.225999999999999"/>
    <n v="59.872999999999998"/>
    <x v="793"/>
    <x v="786"/>
    <n v="1324"/>
    <n v="756576"/>
    <n v="531"/>
    <s v="1647016567778_TMM"/>
    <n v="813"/>
    <n v="813"/>
    <n v="6"/>
  </r>
  <r>
    <x v="5"/>
    <x v="1"/>
    <n v="150"/>
    <n v="3000"/>
    <n v="284"/>
    <n v="0"/>
    <n v="0"/>
    <s v="SaidNew"/>
    <x v="0"/>
    <x v="0"/>
    <x v="0"/>
    <x v="0"/>
    <n v="701.30857142857099"/>
    <n v="479.73333333333301"/>
    <n v="5"/>
    <n v="7"/>
    <n v="701.30857142857099"/>
    <n v="479.73333333333301"/>
    <n v="5"/>
    <n v="7"/>
    <n v="-1"/>
    <n v="-1"/>
    <n v="-1"/>
    <n v="-1"/>
    <x v="0"/>
    <n v="84.524000000000001"/>
    <n v="84.524000000000001"/>
    <n v="-1"/>
    <x v="0"/>
    <x v="0"/>
    <n v="1701"/>
    <n v="759288"/>
    <n v="2070"/>
    <s v="1647016567778_TMM"/>
    <n v="813"/>
    <n v="813"/>
    <n v="6"/>
  </r>
  <r>
    <x v="5"/>
    <x v="1"/>
    <n v="150"/>
    <n v="3000"/>
    <n v="285"/>
    <n v="1"/>
    <n v="126"/>
    <s v="SaidOld"/>
    <x v="0"/>
    <x v="1"/>
    <x v="11"/>
    <x v="4"/>
    <n v="601.13523809523804"/>
    <n v="356.56"/>
    <n v="4"/>
    <n v="6"/>
    <n v="683.30857142857099"/>
    <n v="155.213333333333"/>
    <n v="2"/>
    <n v="7"/>
    <n v="606.09375"/>
    <n v="362.34375"/>
    <n v="4"/>
    <n v="6"/>
    <x v="806"/>
    <n v="79.167000000000002"/>
    <n v="84.820999999999998"/>
    <n v="74.677999999999997"/>
    <x v="794"/>
    <x v="787"/>
    <n v="1354"/>
    <n v="761952"/>
    <n v="1220"/>
    <s v="1647016567778_TMM"/>
    <n v="813"/>
    <n v="813"/>
    <n v="6"/>
  </r>
  <r>
    <x v="5"/>
    <x v="1"/>
    <n v="150"/>
    <n v="3000"/>
    <n v="286"/>
    <n v="0"/>
    <n v="0"/>
    <s v="SaidNew"/>
    <x v="0"/>
    <x v="0"/>
    <x v="0"/>
    <x v="0"/>
    <n v="290.615238095238"/>
    <n v="469.73333333333301"/>
    <n v="5"/>
    <n v="3"/>
    <n v="290.615238095238"/>
    <n v="469.73333333333301"/>
    <n v="5"/>
    <n v="3"/>
    <n v="-1"/>
    <n v="-1"/>
    <n v="-1"/>
    <n v="-1"/>
    <x v="0"/>
    <n v="85.119"/>
    <n v="85.119"/>
    <n v="-1"/>
    <x v="0"/>
    <x v="0"/>
    <n v="1526"/>
    <n v="764480"/>
    <n v="2196"/>
    <s v="1647016567778_TMM"/>
    <n v="813"/>
    <n v="813"/>
    <n v="6"/>
  </r>
  <r>
    <x v="5"/>
    <x v="1"/>
    <n v="150"/>
    <n v="3000"/>
    <n v="287"/>
    <n v="1"/>
    <n v="127"/>
    <s v="SaidOld"/>
    <x v="0"/>
    <x v="1"/>
    <x v="19"/>
    <x v="3"/>
    <n v="582.13523809523804"/>
    <n v="271.386666666667"/>
    <n v="3"/>
    <n v="6"/>
    <n v="390.788571428571"/>
    <n v="157.213333333333"/>
    <n v="2"/>
    <n v="4"/>
    <n v="583.09375"/>
    <n v="284.34375"/>
    <n v="3"/>
    <n v="6"/>
    <x v="807"/>
    <n v="82.143000000000001"/>
    <n v="85.417000000000002"/>
    <n v="74.552999999999997"/>
    <x v="795"/>
    <x v="788"/>
    <n v="1513"/>
    <n v="767216"/>
    <n v="154"/>
    <s v="1647016567778_TMM"/>
    <n v="813"/>
    <n v="813"/>
    <n v="6"/>
  </r>
  <r>
    <x v="5"/>
    <x v="1"/>
    <n v="150"/>
    <n v="3000"/>
    <n v="288"/>
    <n v="1"/>
    <n v="128"/>
    <s v="SaidOld"/>
    <x v="0"/>
    <x v="1"/>
    <x v="69"/>
    <x v="7"/>
    <n v="684.30857142857099"/>
    <n v="568.90666666666698"/>
    <n v="6"/>
    <n v="7"/>
    <n v="404.788571428571"/>
    <n v="662.08"/>
    <n v="7"/>
    <n v="4"/>
    <n v="681.09375"/>
    <n v="562.34375"/>
    <n v="6"/>
    <n v="7"/>
    <x v="808"/>
    <n v="64.881"/>
    <n v="85.713999999999999"/>
    <n v="78.819000000000003"/>
    <x v="796"/>
    <x v="789"/>
    <n v="1331"/>
    <n v="770312"/>
    <n v="2366"/>
    <s v="1647016567778_TMM"/>
    <n v="813"/>
    <n v="813"/>
    <n v="6"/>
  </r>
  <r>
    <x v="5"/>
    <x v="1"/>
    <n v="150"/>
    <n v="3000"/>
    <n v="289"/>
    <n v="0"/>
    <n v="0"/>
    <s v="SaidNew"/>
    <x v="0"/>
    <x v="0"/>
    <x v="0"/>
    <x v="0"/>
    <n v="603.13523809523804"/>
    <n v="684.08"/>
    <n v="7"/>
    <n v="6"/>
    <n v="603.13523809523804"/>
    <n v="684.08"/>
    <n v="7"/>
    <n v="6"/>
    <n v="-1"/>
    <n v="-1"/>
    <n v="-1"/>
    <n v="-1"/>
    <x v="0"/>
    <n v="86.012"/>
    <n v="86.012"/>
    <n v="-1"/>
    <x v="0"/>
    <x v="0"/>
    <n v="1765"/>
    <n v="773080"/>
    <n v="1108"/>
    <s v="1647016567778_TMM"/>
    <n v="813"/>
    <n v="813"/>
    <n v="6"/>
  </r>
  <r>
    <x v="5"/>
    <x v="1"/>
    <n v="150"/>
    <n v="3000"/>
    <n v="290"/>
    <n v="0"/>
    <n v="0"/>
    <s v="SaidNew"/>
    <x v="0"/>
    <x v="0"/>
    <x v="0"/>
    <x v="0"/>
    <n v="502.96190476190498"/>
    <n v="169.213333333333"/>
    <n v="2"/>
    <n v="5"/>
    <n v="502.96190476190498"/>
    <n v="169.213333333333"/>
    <n v="2"/>
    <n v="5"/>
    <n v="-1"/>
    <n v="-1"/>
    <n v="-1"/>
    <n v="-1"/>
    <x v="0"/>
    <n v="86.31"/>
    <n v="86.31"/>
    <n v="-1"/>
    <x v="0"/>
    <x v="0"/>
    <n v="1494"/>
    <n v="775088"/>
    <n v="1184"/>
    <s v="1647016567778_TMM"/>
    <n v="813"/>
    <n v="813"/>
    <n v="6"/>
  </r>
  <r>
    <x v="5"/>
    <x v="1"/>
    <n v="150"/>
    <n v="3000"/>
    <n v="291"/>
    <n v="1"/>
    <n v="129"/>
    <s v="SaidOld"/>
    <x v="0"/>
    <x v="1"/>
    <x v="20"/>
    <x v="3"/>
    <n v="601.13523809523804"/>
    <n v="356.56"/>
    <n v="4"/>
    <n v="6"/>
    <n v="501.96190476190498"/>
    <n v="471.73333333333301"/>
    <n v="5"/>
    <n v="5"/>
    <n v="598.09375"/>
    <n v="358.34375"/>
    <n v="4"/>
    <n v="6"/>
    <x v="809"/>
    <n v="83.631"/>
    <n v="86.606999999999999"/>
    <n v="77.814999999999998"/>
    <x v="797"/>
    <x v="790"/>
    <n v="1461"/>
    <n v="777784"/>
    <n v="817"/>
    <s v="1647016567778_TMM"/>
    <n v="813"/>
    <n v="813"/>
    <n v="6"/>
  </r>
  <r>
    <x v="5"/>
    <x v="1"/>
    <n v="150"/>
    <n v="3000"/>
    <n v="292"/>
    <n v="0"/>
    <n v="0"/>
    <s v="SaidNew"/>
    <x v="0"/>
    <x v="0"/>
    <x v="0"/>
    <x v="0"/>
    <n v="183.44190476190499"/>
    <n v="261.386666666667"/>
    <n v="3"/>
    <n v="2"/>
    <n v="183.44190476190499"/>
    <n v="261.386666666667"/>
    <n v="3"/>
    <n v="2"/>
    <n v="-1"/>
    <n v="-1"/>
    <n v="-1"/>
    <n v="-1"/>
    <x v="0"/>
    <n v="86.905000000000001"/>
    <n v="86.905000000000001"/>
    <n v="-1"/>
    <x v="0"/>
    <x v="0"/>
    <n v="1172"/>
    <n v="779960"/>
    <n v="377"/>
    <s v="1647016567778_TMM"/>
    <n v="813"/>
    <n v="813"/>
    <n v="6"/>
  </r>
  <r>
    <x v="5"/>
    <x v="1"/>
    <n v="150"/>
    <n v="3000"/>
    <n v="293"/>
    <n v="0"/>
    <n v="0"/>
    <s v="SaidNew"/>
    <x v="0"/>
    <x v="0"/>
    <x v="0"/>
    <x v="0"/>
    <n v="683.30857142857099"/>
    <n v="155.213333333333"/>
    <n v="2"/>
    <n v="7"/>
    <n v="683.30857142857099"/>
    <n v="155.213333333333"/>
    <n v="2"/>
    <n v="7"/>
    <n v="-1"/>
    <n v="-1"/>
    <n v="-1"/>
    <n v="-1"/>
    <x v="0"/>
    <n v="87.201999999999998"/>
    <n v="87.201999999999998"/>
    <n v="-1"/>
    <x v="0"/>
    <x v="0"/>
    <n v="1075"/>
    <n v="781544"/>
    <n v="1957"/>
    <s v="1647016567778_TMM"/>
    <n v="813"/>
    <n v="813"/>
    <n v="6"/>
  </r>
  <r>
    <x v="5"/>
    <x v="1"/>
    <n v="150"/>
    <n v="3000"/>
    <n v="294"/>
    <n v="0"/>
    <n v="0"/>
    <s v="SaidNew"/>
    <x v="0"/>
    <x v="0"/>
    <x v="0"/>
    <x v="0"/>
    <n v="496.96190476190498"/>
    <n v="662.08"/>
    <n v="7"/>
    <n v="5"/>
    <n v="496.96190476190498"/>
    <n v="662.08"/>
    <n v="7"/>
    <n v="5"/>
    <n v="-1"/>
    <n v="-1"/>
    <n v="-1"/>
    <n v="-1"/>
    <x v="0"/>
    <n v="87.5"/>
    <n v="87.5"/>
    <n v="-1"/>
    <x v="0"/>
    <x v="0"/>
    <n v="1220"/>
    <n v="783280"/>
    <n v="1004"/>
    <s v="1647016567778_TMM"/>
    <n v="813"/>
    <n v="813"/>
    <n v="6"/>
  </r>
  <r>
    <x v="5"/>
    <x v="1"/>
    <n v="150"/>
    <n v="3000"/>
    <n v="295"/>
    <n v="0"/>
    <n v="0"/>
    <s v="SaidNew"/>
    <x v="0"/>
    <x v="0"/>
    <x v="0"/>
    <x v="0"/>
    <n v="606.13523809523804"/>
    <n v="577.90666666666698"/>
    <n v="6"/>
    <n v="6"/>
    <n v="606.13523809523804"/>
    <n v="577.90666666666698"/>
    <n v="6"/>
    <n v="6"/>
    <n v="-1"/>
    <n v="-1"/>
    <n v="-1"/>
    <n v="-1"/>
    <x v="0"/>
    <n v="87.798000000000002"/>
    <n v="87.798000000000002"/>
    <n v="-1"/>
    <x v="0"/>
    <x v="0"/>
    <n v="1139"/>
    <n v="784936"/>
    <n v="1894"/>
    <s v="1647016567778_TMM"/>
    <n v="813"/>
    <n v="813"/>
    <n v="6"/>
  </r>
  <r>
    <x v="5"/>
    <x v="1"/>
    <n v="150"/>
    <n v="3000"/>
    <n v="296"/>
    <n v="1"/>
    <n v="130"/>
    <s v="SaidOld"/>
    <x v="0"/>
    <x v="1"/>
    <x v="29"/>
    <x v="6"/>
    <n v="706.30857142857099"/>
    <n v="369.56"/>
    <n v="4"/>
    <n v="7"/>
    <n v="586.13523809523804"/>
    <n v="480.73333333333301"/>
    <n v="5"/>
    <n v="6"/>
    <n v="726.09375"/>
    <n v="380.34375"/>
    <n v="4"/>
    <n v="7"/>
    <x v="810"/>
    <n v="77.975999999999999"/>
    <n v="88.094999999999999"/>
    <n v="81.203000000000003"/>
    <x v="798"/>
    <x v="791"/>
    <n v="1216"/>
    <n v="787608"/>
    <n v="1114"/>
    <s v="1647016567778_TMM"/>
    <n v="813"/>
    <n v="813"/>
    <n v="6"/>
  </r>
  <r>
    <x v="5"/>
    <x v="1"/>
    <n v="150"/>
    <n v="3000"/>
    <n v="297"/>
    <n v="1"/>
    <n v="131"/>
    <s v="SaidOld"/>
    <x v="0"/>
    <x v="1"/>
    <x v="118"/>
    <x v="7"/>
    <n v="501.96190476190498"/>
    <n v="471.73333333333301"/>
    <n v="5"/>
    <n v="5"/>
    <n v="392.788571428571"/>
    <n v="570.90666666666698"/>
    <n v="6"/>
    <n v="4"/>
    <n v="484.09375"/>
    <n v="453.34375"/>
    <n v="5"/>
    <n v="5"/>
    <x v="811"/>
    <n v="72.619"/>
    <n v="88.393000000000001"/>
    <n v="77.438999999999993"/>
    <x v="799"/>
    <x v="792"/>
    <n v="1226"/>
    <n v="790600"/>
    <n v="2330"/>
    <s v="1647016567778_TMM"/>
    <n v="813"/>
    <n v="813"/>
    <n v="6"/>
  </r>
  <r>
    <x v="5"/>
    <x v="1"/>
    <n v="150"/>
    <n v="3000"/>
    <n v="298"/>
    <n v="0"/>
    <n v="0"/>
    <s v="SaidNew"/>
    <x v="0"/>
    <x v="0"/>
    <x v="0"/>
    <x v="0"/>
    <n v="685.30857142857099"/>
    <n v="266.386666666667"/>
    <n v="3"/>
    <n v="7"/>
    <n v="685.30857142857099"/>
    <n v="266.386666666667"/>
    <n v="3"/>
    <n v="7"/>
    <n v="-1"/>
    <n v="-1"/>
    <n v="-1"/>
    <n v="-1"/>
    <x v="0"/>
    <n v="88.69"/>
    <n v="88.69"/>
    <n v="-1"/>
    <x v="0"/>
    <x v="0"/>
    <n v="1057"/>
    <n v="792672"/>
    <n v="1585"/>
    <s v="1647016567778_TMM"/>
    <n v="813"/>
    <n v="813"/>
    <n v="6"/>
  </r>
  <r>
    <x v="5"/>
    <x v="1"/>
    <n v="150"/>
    <n v="3000"/>
    <n v="299"/>
    <n v="1"/>
    <n v="132"/>
    <s v="SaidOld"/>
    <x v="0"/>
    <x v="1"/>
    <x v="92"/>
    <x v="8"/>
    <n v="701.30857142857099"/>
    <n v="479.73333333333301"/>
    <n v="5"/>
    <n v="7"/>
    <n v="706.30857142857099"/>
    <n v="369.56"/>
    <n v="4"/>
    <n v="7"/>
    <n v="689.09375"/>
    <n v="491.34375"/>
    <n v="5"/>
    <n v="7"/>
    <x v="812"/>
    <n v="58.036000000000001"/>
    <n v="88.988"/>
    <n v="79.822999999999993"/>
    <x v="800"/>
    <x v="793"/>
    <n v="1239"/>
    <n v="795304"/>
    <n v="2284"/>
    <s v="1647016567778_TMM"/>
    <n v="813"/>
    <n v="813"/>
    <n v="6"/>
  </r>
  <r>
    <x v="5"/>
    <x v="1"/>
    <n v="150"/>
    <n v="3000"/>
    <n v="300"/>
    <n v="0"/>
    <n v="0"/>
    <s v="SaidNew"/>
    <x v="0"/>
    <x v="0"/>
    <x v="0"/>
    <x v="0"/>
    <n v="608.13523809523804"/>
    <n v="169.213333333333"/>
    <n v="2"/>
    <n v="6"/>
    <n v="608.13523809523804"/>
    <n v="169.213333333333"/>
    <n v="2"/>
    <n v="6"/>
    <n v="-1"/>
    <n v="-1"/>
    <n v="-1"/>
    <n v="-1"/>
    <x v="0"/>
    <n v="89.286000000000001"/>
    <n v="89.286000000000001"/>
    <n v="-1"/>
    <x v="0"/>
    <x v="0"/>
    <n v="1977"/>
    <n v="798296"/>
    <n v="123"/>
    <s v="1647016567778_TMM"/>
    <n v="813"/>
    <n v="813"/>
    <n v="6"/>
  </r>
  <r>
    <x v="5"/>
    <x v="1"/>
    <n v="150"/>
    <n v="3000"/>
    <n v="301"/>
    <n v="0"/>
    <n v="0"/>
    <s v="SaidNew"/>
    <x v="0"/>
    <x v="0"/>
    <x v="0"/>
    <x v="0"/>
    <n v="684.30857142857099"/>
    <n v="568.90666666666698"/>
    <n v="6"/>
    <n v="7"/>
    <n v="684.30857142857099"/>
    <n v="568.90666666666698"/>
    <n v="6"/>
    <n v="7"/>
    <n v="-1"/>
    <n v="-1"/>
    <n v="-1"/>
    <n v="-1"/>
    <x v="0"/>
    <n v="89.582999999999998"/>
    <n v="89.582999999999998"/>
    <n v="-1"/>
    <x v="0"/>
    <x v="0"/>
    <n v="1183"/>
    <n v="799984"/>
    <n v="509"/>
    <s v="1647016567778_TMM"/>
    <n v="813"/>
    <n v="813"/>
    <n v="6"/>
  </r>
  <r>
    <x v="5"/>
    <x v="1"/>
    <n v="150"/>
    <n v="3000"/>
    <n v="302"/>
    <n v="0"/>
    <n v="0"/>
    <s v="SaidOld"/>
    <x v="1"/>
    <x v="3"/>
    <x v="0"/>
    <x v="0"/>
    <n v="586.13523809523804"/>
    <n v="480.73333333333301"/>
    <n v="5"/>
    <n v="6"/>
    <n v="586.13523809523804"/>
    <n v="480.73333333333301"/>
    <n v="5"/>
    <n v="6"/>
    <n v="584.09375"/>
    <n v="491.34375"/>
    <n v="5"/>
    <n v="6"/>
    <x v="813"/>
    <n v="89.881"/>
    <n v="89.881"/>
    <n v="76.936999999999998"/>
    <x v="801"/>
    <x v="794"/>
    <n v="1759"/>
    <n v="803192"/>
    <n v="203"/>
    <s v="1647016567778_TMM"/>
    <n v="813"/>
    <n v="813"/>
    <n v="6"/>
  </r>
  <r>
    <x v="5"/>
    <x v="1"/>
    <n v="150"/>
    <n v="3000"/>
    <n v="303"/>
    <n v="0"/>
    <n v="0"/>
    <s v="SaidNew"/>
    <x v="0"/>
    <x v="0"/>
    <x v="0"/>
    <x v="0"/>
    <n v="586.13523809523804"/>
    <n v="480.73333333333301"/>
    <n v="5"/>
    <n v="6"/>
    <n v="586.13523809523804"/>
    <n v="480.73333333333301"/>
    <n v="5"/>
    <n v="6"/>
    <n v="-1"/>
    <n v="-1"/>
    <n v="-1"/>
    <n v="-1"/>
    <x v="0"/>
    <n v="90.179000000000002"/>
    <n v="90.179000000000002"/>
    <n v="-1"/>
    <x v="0"/>
    <x v="0"/>
    <n v="2392"/>
    <n v="806593"/>
    <n v="1374"/>
    <s v="1647016567778_TMM"/>
    <n v="813"/>
    <n v="813"/>
    <n v="6"/>
  </r>
  <r>
    <x v="5"/>
    <x v="1"/>
    <n v="150"/>
    <n v="3000"/>
    <n v="304"/>
    <n v="0"/>
    <n v="0"/>
    <s v="SaidNew"/>
    <x v="0"/>
    <x v="0"/>
    <x v="0"/>
    <x v="0"/>
    <n v="99.268571428571406"/>
    <n v="181.213333333333"/>
    <n v="2"/>
    <n v="1"/>
    <n v="99.268571428571406"/>
    <n v="181.213333333333"/>
    <n v="2"/>
    <n v="1"/>
    <n v="-1"/>
    <n v="-1"/>
    <n v="-1"/>
    <n v="-1"/>
    <x v="0"/>
    <n v="90.475999999999999"/>
    <n v="90.475999999999999"/>
    <n v="-1"/>
    <x v="0"/>
    <x v="0"/>
    <n v="1088"/>
    <n v="808184"/>
    <n v="102"/>
    <s v="1647016567778_TMM"/>
    <n v="813"/>
    <n v="813"/>
    <n v="6"/>
  </r>
  <r>
    <x v="5"/>
    <x v="1"/>
    <n v="150"/>
    <n v="3000"/>
    <n v="305"/>
    <n v="1"/>
    <n v="133"/>
    <s v="SaidOld"/>
    <x v="0"/>
    <x v="1"/>
    <x v="37"/>
    <x v="6"/>
    <n v="82.268571428571406"/>
    <n v="571.90666666666698"/>
    <n v="6"/>
    <n v="1"/>
    <n v="506.96190476190498"/>
    <n v="52.04"/>
    <n v="1"/>
    <n v="5"/>
    <n v="87.09375"/>
    <n v="546.34375"/>
    <n v="6"/>
    <n v="1"/>
    <x v="814"/>
    <n v="82.44"/>
    <n v="90.774000000000001"/>
    <n v="84.213999999999999"/>
    <x v="802"/>
    <x v="795"/>
    <n v="1434"/>
    <n v="810928"/>
    <n v="1700"/>
    <s v="1647016567778_TMM"/>
    <n v="813"/>
    <n v="813"/>
    <n v="6"/>
  </r>
  <r>
    <x v="5"/>
    <x v="1"/>
    <n v="150"/>
    <n v="3000"/>
    <n v="306"/>
    <n v="1"/>
    <n v="134"/>
    <s v="SaidOld"/>
    <x v="0"/>
    <x v="1"/>
    <x v="65"/>
    <x v="7"/>
    <n v="83.268571428571406"/>
    <n v="365.56"/>
    <n v="4"/>
    <n v="1"/>
    <n v="490.96190476190498"/>
    <n v="584.90666666666698"/>
    <n v="6"/>
    <n v="5"/>
    <n v="51.09375"/>
    <n v="364.34375"/>
    <n v="4"/>
    <n v="1"/>
    <x v="815"/>
    <n v="74.106999999999999"/>
    <n v="91.070999999999998"/>
    <n v="81.956000000000003"/>
    <x v="803"/>
    <x v="796"/>
    <n v="1171"/>
    <n v="814024"/>
    <n v="1224"/>
    <s v="1647016567778_TMM"/>
    <n v="813"/>
    <n v="813"/>
    <n v="6"/>
  </r>
  <r>
    <x v="5"/>
    <x v="1"/>
    <n v="150"/>
    <n v="3000"/>
    <n v="307"/>
    <n v="1"/>
    <n v="135"/>
    <s v="SaidOld"/>
    <x v="0"/>
    <x v="1"/>
    <x v="26"/>
    <x v="7"/>
    <n v="83.268571428571406"/>
    <n v="365.56"/>
    <n v="4"/>
    <n v="1"/>
    <n v="187.44190476190499"/>
    <n v="362.56"/>
    <n v="4"/>
    <n v="2"/>
    <n v="55.09375"/>
    <n v="340.34375"/>
    <n v="4"/>
    <n v="1"/>
    <x v="816"/>
    <n v="73.213999999999999"/>
    <n v="91.369"/>
    <n v="80.575999999999993"/>
    <x v="804"/>
    <x v="797"/>
    <n v="1429"/>
    <n v="817472"/>
    <n v="843"/>
    <s v="1647016567778_TMM"/>
    <n v="813"/>
    <n v="813"/>
    <n v="6"/>
  </r>
  <r>
    <x v="5"/>
    <x v="1"/>
    <n v="150"/>
    <n v="3000"/>
    <n v="308"/>
    <n v="0"/>
    <n v="0"/>
    <s v="SaidNew"/>
    <x v="0"/>
    <x v="0"/>
    <x v="0"/>
    <x v="0"/>
    <n v="692.30857142857099"/>
    <n v="56.04"/>
    <n v="1"/>
    <n v="7"/>
    <n v="692.30857142857099"/>
    <n v="56.04"/>
    <n v="1"/>
    <n v="7"/>
    <n v="-1"/>
    <n v="-1"/>
    <n v="-1"/>
    <n v="-1"/>
    <x v="0"/>
    <n v="91.667000000000002"/>
    <n v="91.667000000000002"/>
    <n v="-1"/>
    <x v="0"/>
    <x v="0"/>
    <n v="1274"/>
    <n v="819752"/>
    <n v="2071"/>
    <s v="1647016567778_TMM"/>
    <n v="813"/>
    <n v="813"/>
    <n v="6"/>
  </r>
  <r>
    <x v="5"/>
    <x v="1"/>
    <n v="150"/>
    <n v="3000"/>
    <n v="309"/>
    <n v="0"/>
    <n v="0"/>
    <s v="SaidNew"/>
    <x v="0"/>
    <x v="0"/>
    <x v="0"/>
    <x v="0"/>
    <n v="183.44190476190499"/>
    <n v="261.386666666667"/>
    <n v="3"/>
    <n v="2"/>
    <n v="183.44190476190499"/>
    <n v="261.386666666667"/>
    <n v="3"/>
    <n v="2"/>
    <n v="-1"/>
    <n v="-1"/>
    <n v="-1"/>
    <n v="-1"/>
    <x v="0"/>
    <n v="91.963999999999999"/>
    <n v="91.963999999999999"/>
    <n v="-1"/>
    <x v="0"/>
    <x v="0"/>
    <n v="1058"/>
    <n v="821312"/>
    <n v="959"/>
    <s v="1647016567778_TMM"/>
    <n v="813"/>
    <n v="813"/>
    <n v="6"/>
  </r>
  <r>
    <x v="5"/>
    <x v="1"/>
    <n v="150"/>
    <n v="3000"/>
    <n v="310"/>
    <n v="0"/>
    <n v="0"/>
    <s v="SaidNew"/>
    <x v="0"/>
    <x v="0"/>
    <x v="0"/>
    <x v="0"/>
    <n v="603.13523809523804"/>
    <n v="684.08"/>
    <n v="7"/>
    <n v="6"/>
    <n v="603.13523809523804"/>
    <n v="684.08"/>
    <n v="7"/>
    <n v="6"/>
    <n v="-1"/>
    <n v="-1"/>
    <n v="-1"/>
    <n v="-1"/>
    <x v="0"/>
    <n v="92.262"/>
    <n v="92.262"/>
    <n v="-1"/>
    <x v="0"/>
    <x v="0"/>
    <n v="1080"/>
    <n v="822896"/>
    <n v="1519"/>
    <s v="1647016567778_TMM"/>
    <n v="813"/>
    <n v="813"/>
    <n v="6"/>
  </r>
  <r>
    <x v="5"/>
    <x v="1"/>
    <n v="150"/>
    <n v="3000"/>
    <n v="311"/>
    <n v="1"/>
    <n v="136"/>
    <s v="SaidOld"/>
    <x v="0"/>
    <x v="1"/>
    <x v="58"/>
    <x v="7"/>
    <n v="685.30857142857099"/>
    <n v="266.386666666667"/>
    <n v="3"/>
    <n v="7"/>
    <n v="684.30857142857099"/>
    <n v="568.90666666666698"/>
    <n v="6"/>
    <n v="7"/>
    <n v="699.09375"/>
    <n v="267.34375"/>
    <n v="3"/>
    <n v="7"/>
    <x v="817"/>
    <n v="71.429000000000002"/>
    <n v="92.56"/>
    <n v="83.712000000000003"/>
    <x v="805"/>
    <x v="798"/>
    <n v="1653"/>
    <n v="825800"/>
    <n v="2264"/>
    <s v="1647016567778_TMM"/>
    <n v="813"/>
    <n v="813"/>
    <n v="6"/>
  </r>
  <r>
    <x v="5"/>
    <x v="1"/>
    <n v="150"/>
    <n v="3000"/>
    <n v="312"/>
    <n v="1"/>
    <n v="137"/>
    <s v="SaidOld"/>
    <x v="0"/>
    <x v="1"/>
    <x v="54"/>
    <x v="6"/>
    <n v="379.788571428571"/>
    <n v="360.56"/>
    <n v="4"/>
    <n v="4"/>
    <n v="506.96190476190498"/>
    <n v="52.04"/>
    <n v="1"/>
    <n v="5"/>
    <n v="416.09375"/>
    <n v="374.34375"/>
    <n v="4"/>
    <n v="4"/>
    <x v="818"/>
    <n v="81.25"/>
    <n v="92.856999999999999"/>
    <n v="81.203000000000003"/>
    <x v="25"/>
    <x v="25"/>
    <n v="1316"/>
    <n v="829232"/>
    <n v="1737"/>
    <s v="1647016567778_TMM"/>
    <n v="813"/>
    <n v="813"/>
    <n v="6"/>
  </r>
  <r>
    <x v="5"/>
    <x v="1"/>
    <n v="150"/>
    <n v="3000"/>
    <n v="313"/>
    <n v="1"/>
    <n v="138"/>
    <s v="SaidOld"/>
    <x v="0"/>
    <x v="1"/>
    <x v="14"/>
    <x v="6"/>
    <n v="298.615238095238"/>
    <n v="259.386666666667"/>
    <n v="3"/>
    <n v="3"/>
    <n v="502.96190476190498"/>
    <n v="169.213333333333"/>
    <n v="2"/>
    <n v="5"/>
    <n v="309.09375"/>
    <n v="276.34375"/>
    <n v="3"/>
    <n v="3"/>
    <x v="819"/>
    <n v="86.31"/>
    <n v="93.155000000000001"/>
    <n v="85.593999999999994"/>
    <x v="806"/>
    <x v="799"/>
    <n v="1139"/>
    <n v="832240"/>
    <n v="1184"/>
    <s v="1647016567778_TMM"/>
    <n v="813"/>
    <n v="813"/>
    <n v="6"/>
  </r>
  <r>
    <x v="5"/>
    <x v="1"/>
    <n v="150"/>
    <n v="3000"/>
    <n v="314"/>
    <n v="0"/>
    <n v="0"/>
    <s v="SaidNew"/>
    <x v="0"/>
    <x v="0"/>
    <x v="0"/>
    <x v="0"/>
    <n v="685.30857142857099"/>
    <n v="266.386666666667"/>
    <n v="3"/>
    <n v="7"/>
    <n v="685.30857142857099"/>
    <n v="266.386666666667"/>
    <n v="3"/>
    <n v="7"/>
    <n v="-1"/>
    <n v="-1"/>
    <n v="-1"/>
    <n v="-1"/>
    <x v="0"/>
    <n v="93.451999999999998"/>
    <n v="93.451999999999998"/>
    <n v="-1"/>
    <x v="0"/>
    <x v="0"/>
    <n v="1179"/>
    <n v="834432"/>
    <n v="2314"/>
    <s v="1647016567778_TMM"/>
    <n v="813"/>
    <n v="813"/>
    <n v="6"/>
  </r>
  <r>
    <x v="5"/>
    <x v="1"/>
    <n v="150"/>
    <n v="3000"/>
    <n v="315"/>
    <n v="1"/>
    <n v="139"/>
    <s v="SaidOld"/>
    <x v="0"/>
    <x v="1"/>
    <x v="5"/>
    <x v="2"/>
    <n v="506.96190476190498"/>
    <n v="52.04"/>
    <n v="1"/>
    <n v="5"/>
    <n v="603.13523809523804"/>
    <n v="684.08"/>
    <n v="7"/>
    <n v="6"/>
    <n v="521.09375"/>
    <n v="51.34375"/>
    <n v="1"/>
    <n v="5"/>
    <x v="820"/>
    <n v="92.262"/>
    <n v="93.75"/>
    <n v="92.495000000000005"/>
    <x v="807"/>
    <x v="800"/>
    <n v="1317"/>
    <n v="837080"/>
    <n v="1519"/>
    <s v="1647016567778_TMM"/>
    <n v="813"/>
    <n v="813"/>
    <n v="6"/>
  </r>
  <r>
    <x v="5"/>
    <x v="1"/>
    <n v="150"/>
    <n v="3000"/>
    <n v="316"/>
    <n v="0"/>
    <n v="0"/>
    <s v="SaidNew"/>
    <x v="0"/>
    <x v="0"/>
    <x v="0"/>
    <x v="0"/>
    <n v="402.788571428571"/>
    <n v="270.386666666667"/>
    <n v="3"/>
    <n v="4"/>
    <n v="402.788571428571"/>
    <n v="270.386666666667"/>
    <n v="3"/>
    <n v="4"/>
    <n v="-1"/>
    <n v="-1"/>
    <n v="-1"/>
    <n v="-1"/>
    <x v="0"/>
    <n v="94.048000000000002"/>
    <n v="94.048000000000002"/>
    <n v="-1"/>
    <x v="0"/>
    <x v="0"/>
    <n v="1421"/>
    <n v="839504"/>
    <n v="1830"/>
    <s v="1647016567778_TMM"/>
    <n v="813"/>
    <n v="813"/>
    <n v="6"/>
  </r>
  <r>
    <x v="5"/>
    <x v="1"/>
    <n v="150"/>
    <n v="3000"/>
    <n v="317"/>
    <n v="1"/>
    <n v="140"/>
    <s v="SaidOld"/>
    <x v="0"/>
    <x v="1"/>
    <x v="62"/>
    <x v="7"/>
    <n v="606.13523809523804"/>
    <n v="577.90666666666698"/>
    <n v="6"/>
    <n v="6"/>
    <n v="496.96190476190498"/>
    <n v="662.08"/>
    <n v="7"/>
    <n v="5"/>
    <n v="608.09375"/>
    <n v="578.34375"/>
    <n v="6"/>
    <n v="6"/>
    <x v="821"/>
    <n v="75.594999999999999"/>
    <n v="94.344999999999999"/>
    <n v="74.051000000000002"/>
    <x v="808"/>
    <x v="801"/>
    <n v="1556"/>
    <n v="843064"/>
    <n v="744"/>
    <s v="1647016567778_TMM"/>
    <n v="813"/>
    <n v="813"/>
    <n v="6"/>
  </r>
  <r>
    <x v="5"/>
    <x v="1"/>
    <n v="150"/>
    <n v="3000"/>
    <n v="318"/>
    <n v="1"/>
    <n v="141"/>
    <s v="SaidOld"/>
    <x v="0"/>
    <x v="1"/>
    <x v="49"/>
    <x v="7"/>
    <n v="379.788571428571"/>
    <n v="360.56"/>
    <n v="4"/>
    <n v="4"/>
    <n v="604.13523809523804"/>
    <n v="71.040000000000006"/>
    <n v="1"/>
    <n v="6"/>
    <n v="362.09375"/>
    <n v="369.34375"/>
    <n v="4"/>
    <n v="4"/>
    <x v="822"/>
    <n v="70.536000000000001"/>
    <n v="94.643000000000001"/>
    <n v="57.363999999999997"/>
    <x v="809"/>
    <x v="802"/>
    <n v="1152"/>
    <n v="846473"/>
    <n v="365"/>
    <s v="1647016567778_TMM"/>
    <n v="813"/>
    <n v="813"/>
    <n v="6"/>
  </r>
  <r>
    <x v="5"/>
    <x v="1"/>
    <n v="150"/>
    <n v="3000"/>
    <n v="319"/>
    <n v="1"/>
    <n v="142"/>
    <s v="SaidOld"/>
    <x v="0"/>
    <x v="1"/>
    <x v="49"/>
    <x v="7"/>
    <n v="86.268571428571406"/>
    <n v="264.386666666667"/>
    <n v="3"/>
    <n v="1"/>
    <n v="390.788571428571"/>
    <n v="157.213333333333"/>
    <n v="2"/>
    <n v="4"/>
    <n v="105.09375"/>
    <n v="266.34375"/>
    <n v="3"/>
    <n v="1"/>
    <x v="823"/>
    <n v="70.832999999999998"/>
    <n v="94.94"/>
    <n v="85.593999999999994"/>
    <x v="810"/>
    <x v="803"/>
    <n v="1756"/>
    <n v="850041"/>
    <n v="109"/>
    <s v="1647016567778_TMM"/>
    <n v="813"/>
    <n v="813"/>
    <n v="6"/>
  </r>
  <r>
    <x v="5"/>
    <x v="1"/>
    <n v="150"/>
    <n v="3000"/>
    <n v="320"/>
    <n v="0"/>
    <n v="0"/>
    <s v="SaidNew"/>
    <x v="0"/>
    <x v="0"/>
    <x v="0"/>
    <x v="0"/>
    <n v="706.30857142857099"/>
    <n v="369.56"/>
    <n v="4"/>
    <n v="7"/>
    <n v="706.30857142857099"/>
    <n v="369.56"/>
    <n v="4"/>
    <n v="7"/>
    <n v="-1"/>
    <n v="-1"/>
    <n v="-1"/>
    <n v="-1"/>
    <x v="0"/>
    <n v="95.238"/>
    <n v="95.238"/>
    <n v="-1"/>
    <x v="0"/>
    <x v="0"/>
    <n v="1378"/>
    <n v="852425"/>
    <n v="1198"/>
    <s v="1647016567778_TMM"/>
    <n v="813"/>
    <n v="813"/>
    <n v="6"/>
  </r>
  <r>
    <x v="5"/>
    <x v="1"/>
    <n v="150"/>
    <n v="3000"/>
    <n v="321"/>
    <n v="1"/>
    <n v="143"/>
    <s v="SaidOld"/>
    <x v="0"/>
    <x v="1"/>
    <x v="33"/>
    <x v="6"/>
    <n v="606.13523809523804"/>
    <n v="577.90666666666698"/>
    <n v="6"/>
    <n v="6"/>
    <n v="606.13523809523804"/>
    <n v="577.90666666666698"/>
    <n v="6"/>
    <n v="6"/>
    <n v="624.09375"/>
    <n v="569.34375"/>
    <n v="6"/>
    <n v="6"/>
    <x v="824"/>
    <n v="87.798000000000002"/>
    <n v="95.536000000000001"/>
    <n v="89.986000000000004"/>
    <x v="811"/>
    <x v="804"/>
    <n v="1471"/>
    <n v="855305"/>
    <n v="1894"/>
    <s v="1647016567778_TMM"/>
    <n v="813"/>
    <n v="813"/>
    <n v="6"/>
  </r>
  <r>
    <x v="5"/>
    <x v="1"/>
    <n v="150"/>
    <n v="3000"/>
    <n v="322"/>
    <n v="0"/>
    <n v="0"/>
    <s v="SaidNew"/>
    <x v="0"/>
    <x v="0"/>
    <x v="0"/>
    <x v="0"/>
    <n v="275.615238095238"/>
    <n v="174.213333333333"/>
    <n v="2"/>
    <n v="3"/>
    <n v="275.615238095238"/>
    <n v="174.213333333333"/>
    <n v="2"/>
    <n v="3"/>
    <n v="-1"/>
    <n v="-1"/>
    <n v="-1"/>
    <n v="-1"/>
    <x v="0"/>
    <n v="95.832999999999998"/>
    <n v="95.832999999999998"/>
    <n v="-1"/>
    <x v="0"/>
    <x v="0"/>
    <n v="1424"/>
    <n v="857745"/>
    <n v="1790"/>
    <s v="1647016567778_TMM"/>
    <n v="813"/>
    <n v="813"/>
    <n v="6"/>
  </r>
  <r>
    <x v="5"/>
    <x v="1"/>
    <n v="150"/>
    <n v="3000"/>
    <n v="323"/>
    <n v="1"/>
    <n v="144"/>
    <s v="SaidOld"/>
    <x v="0"/>
    <x v="1"/>
    <x v="10"/>
    <x v="4"/>
    <n v="203.44190476190499"/>
    <n v="166.213333333333"/>
    <n v="2"/>
    <n v="2"/>
    <n v="684.30857142857099"/>
    <n v="568.90666666666698"/>
    <n v="6"/>
    <n v="7"/>
    <n v="195.09375"/>
    <n v="176.34375"/>
    <n v="2"/>
    <n v="2"/>
    <x v="825"/>
    <n v="89.582999999999998"/>
    <n v="96.131"/>
    <n v="83.962999999999994"/>
    <x v="812"/>
    <x v="805"/>
    <n v="1289"/>
    <n v="860385"/>
    <n v="509"/>
    <s v="1647016567778_TMM"/>
    <n v="813"/>
    <n v="813"/>
    <n v="6"/>
  </r>
  <r>
    <x v="5"/>
    <x v="1"/>
    <n v="150"/>
    <n v="3000"/>
    <n v="324"/>
    <n v="1"/>
    <n v="145"/>
    <s v="SaidOld"/>
    <x v="0"/>
    <x v="1"/>
    <x v="21"/>
    <x v="4"/>
    <n v="99.268571428571406"/>
    <n v="181.213333333333"/>
    <n v="2"/>
    <n v="1"/>
    <n v="692.30857142857099"/>
    <n v="56.04"/>
    <n v="1"/>
    <n v="7"/>
    <n v="90.09375"/>
    <n v="179.34375"/>
    <n v="2"/>
    <n v="1"/>
    <x v="826"/>
    <n v="91.667000000000002"/>
    <n v="96.429000000000002"/>
    <n v="88.103999999999999"/>
    <x v="813"/>
    <x v="806"/>
    <n v="1431"/>
    <n v="863649"/>
    <n v="2071"/>
    <s v="1647016567778_TMM"/>
    <n v="813"/>
    <n v="813"/>
    <n v="6"/>
  </r>
  <r>
    <x v="5"/>
    <x v="1"/>
    <n v="150"/>
    <n v="3000"/>
    <n v="325"/>
    <n v="1"/>
    <n v="146"/>
    <s v="SaidNew"/>
    <x v="1"/>
    <x v="2"/>
    <x v="116"/>
    <x v="6"/>
    <n v="86.268571428571406"/>
    <n v="264.386666666667"/>
    <n v="3"/>
    <n v="1"/>
    <n v="701.30857142857099"/>
    <n v="479.73333333333301"/>
    <n v="5"/>
    <n v="7"/>
    <n v="-1"/>
    <n v="-1"/>
    <n v="-1"/>
    <n v="-1"/>
    <x v="0"/>
    <n v="84.524000000000001"/>
    <n v="96.725999999999999"/>
    <n v="-1"/>
    <x v="0"/>
    <x v="0"/>
    <n v="2012"/>
    <n v="866665"/>
    <n v="2070"/>
    <s v="1647016567778_TMM"/>
    <n v="813"/>
    <n v="813"/>
    <n v="6"/>
  </r>
  <r>
    <x v="5"/>
    <x v="1"/>
    <n v="150"/>
    <n v="3000"/>
    <n v="326"/>
    <n v="0"/>
    <n v="0"/>
    <s v="SaidNew"/>
    <x v="0"/>
    <x v="0"/>
    <x v="0"/>
    <x v="0"/>
    <n v="392.788571428571"/>
    <n v="455.73333333333301"/>
    <n v="5"/>
    <n v="4"/>
    <n v="392.788571428571"/>
    <n v="455.73333333333301"/>
    <n v="5"/>
    <n v="4"/>
    <n v="-1"/>
    <n v="-1"/>
    <n v="-1"/>
    <n v="-1"/>
    <x v="0"/>
    <n v="97.024000000000001"/>
    <n v="97.024000000000001"/>
    <n v="-1"/>
    <x v="0"/>
    <x v="0"/>
    <n v="1412"/>
    <n v="868584"/>
    <n v="2240"/>
    <s v="1647016567778_TMM"/>
    <n v="813"/>
    <n v="813"/>
    <n v="6"/>
  </r>
  <r>
    <x v="5"/>
    <x v="1"/>
    <n v="150"/>
    <n v="3000"/>
    <n v="327"/>
    <n v="0"/>
    <n v="0"/>
    <s v="SaidNew"/>
    <x v="0"/>
    <x v="0"/>
    <x v="0"/>
    <x v="0"/>
    <n v="181.44190476190499"/>
    <n v="564.90666666666698"/>
    <n v="6"/>
    <n v="2"/>
    <n v="181.44190476190499"/>
    <n v="564.90666666666698"/>
    <n v="6"/>
    <n v="2"/>
    <n v="-1"/>
    <n v="-1"/>
    <n v="-1"/>
    <n v="-1"/>
    <x v="0"/>
    <n v="97.320999999999998"/>
    <n v="97.320999999999998"/>
    <n v="-1"/>
    <x v="0"/>
    <x v="0"/>
    <n v="1228"/>
    <n v="870321"/>
    <n v="1922"/>
    <s v="1647016567778_TMM"/>
    <n v="813"/>
    <n v="813"/>
    <n v="6"/>
  </r>
  <r>
    <x v="5"/>
    <x v="1"/>
    <n v="150"/>
    <n v="3000"/>
    <n v="328"/>
    <n v="0"/>
    <n v="0"/>
    <s v="SaidNew"/>
    <x v="0"/>
    <x v="0"/>
    <x v="0"/>
    <x v="0"/>
    <n v="86.268571428571406"/>
    <n v="264.386666666667"/>
    <n v="3"/>
    <n v="1"/>
    <n v="86.268571428571406"/>
    <n v="264.386666666667"/>
    <n v="3"/>
    <n v="1"/>
    <n v="-1"/>
    <n v="-1"/>
    <n v="-1"/>
    <n v="-1"/>
    <x v="0"/>
    <n v="97.619"/>
    <n v="97.619"/>
    <n v="-1"/>
    <x v="0"/>
    <x v="0"/>
    <n v="946"/>
    <n v="871768"/>
    <n v="1795"/>
    <s v="1647016567778_TMM"/>
    <n v="813"/>
    <n v="813"/>
    <n v="6"/>
  </r>
  <r>
    <x v="5"/>
    <x v="1"/>
    <n v="150"/>
    <n v="3000"/>
    <n v="329"/>
    <n v="0"/>
    <n v="0"/>
    <s v="SaidNew"/>
    <x v="0"/>
    <x v="0"/>
    <x v="0"/>
    <x v="0"/>
    <n v="604.13523809523804"/>
    <n v="71.040000000000006"/>
    <n v="1"/>
    <n v="6"/>
    <n v="604.13523809523804"/>
    <n v="71.040000000000006"/>
    <n v="1"/>
    <n v="6"/>
    <n v="-1"/>
    <n v="-1"/>
    <n v="-1"/>
    <n v="-1"/>
    <x v="0"/>
    <n v="97.917000000000002"/>
    <n v="97.917000000000002"/>
    <n v="-1"/>
    <x v="0"/>
    <x v="0"/>
    <n v="838"/>
    <n v="873121"/>
    <n v="97"/>
    <s v="1647016567778_TMM"/>
    <n v="813"/>
    <n v="813"/>
    <n v="6"/>
  </r>
  <r>
    <x v="5"/>
    <x v="1"/>
    <n v="150"/>
    <n v="3000"/>
    <n v="330"/>
    <n v="0"/>
    <n v="0"/>
    <s v="SaidNew"/>
    <x v="0"/>
    <x v="0"/>
    <x v="0"/>
    <x v="0"/>
    <n v="606.13523809523804"/>
    <n v="577.90666666666698"/>
    <n v="6"/>
    <n v="6"/>
    <n v="606.13523809523804"/>
    <n v="577.90666666666698"/>
    <n v="6"/>
    <n v="6"/>
    <n v="-1"/>
    <n v="-1"/>
    <n v="-1"/>
    <n v="-1"/>
    <x v="0"/>
    <n v="98.213999999999999"/>
    <n v="98.213999999999999"/>
    <n v="-1"/>
    <x v="0"/>
    <x v="0"/>
    <n v="1087"/>
    <n v="874721"/>
    <n v="562"/>
    <s v="1647016567778_TMM"/>
    <n v="813"/>
    <n v="813"/>
    <n v="6"/>
  </r>
  <r>
    <x v="5"/>
    <x v="1"/>
    <n v="150"/>
    <n v="3000"/>
    <n v="331"/>
    <n v="0"/>
    <n v="0"/>
    <s v="SaidNew"/>
    <x v="0"/>
    <x v="0"/>
    <x v="0"/>
    <x v="0"/>
    <n v="183.44190476190499"/>
    <n v="261.386666666667"/>
    <n v="3"/>
    <n v="2"/>
    <n v="183.44190476190499"/>
    <n v="261.386666666667"/>
    <n v="3"/>
    <n v="2"/>
    <n v="-1"/>
    <n v="-1"/>
    <n v="-1"/>
    <n v="-1"/>
    <x v="0"/>
    <n v="98.512"/>
    <n v="98.512"/>
    <n v="-1"/>
    <x v="0"/>
    <x v="0"/>
    <n v="1311"/>
    <n v="876537"/>
    <n v="790"/>
    <s v="1647016567778_TMM"/>
    <n v="813"/>
    <n v="813"/>
    <n v="6"/>
  </r>
  <r>
    <x v="5"/>
    <x v="1"/>
    <n v="150"/>
    <n v="3000"/>
    <n v="332"/>
    <n v="1"/>
    <n v="147"/>
    <s v="SaidNew"/>
    <x v="1"/>
    <x v="2"/>
    <x v="126"/>
    <x v="7"/>
    <n v="390.788571428571"/>
    <n v="157.213333333333"/>
    <n v="2"/>
    <n v="4"/>
    <n v="506.96190476190498"/>
    <n v="52.04"/>
    <n v="1"/>
    <n v="5"/>
    <n v="-1"/>
    <n v="-1"/>
    <n v="-1"/>
    <n v="-1"/>
    <x v="0"/>
    <n v="76.488"/>
    <n v="98.81"/>
    <n v="-1"/>
    <x v="0"/>
    <x v="0"/>
    <n v="1796"/>
    <n v="878833"/>
    <n v="2061"/>
    <s v="1647016567778_TMM"/>
    <n v="813"/>
    <n v="813"/>
    <n v="6"/>
  </r>
  <r>
    <x v="5"/>
    <x v="1"/>
    <n v="150"/>
    <n v="3000"/>
    <n v="333"/>
    <n v="1"/>
    <n v="148"/>
    <s v="SaidOld"/>
    <x v="0"/>
    <x v="1"/>
    <x v="43"/>
    <x v="7"/>
    <n v="501.96190476190498"/>
    <n v="471.73333333333301"/>
    <n v="5"/>
    <n v="5"/>
    <n v="290.615238095238"/>
    <n v="469.73333333333301"/>
    <n v="5"/>
    <n v="3"/>
    <n v="508.09375"/>
    <n v="487.34375"/>
    <n v="5"/>
    <n v="5"/>
    <x v="827"/>
    <n v="85.119"/>
    <n v="99.106999999999999"/>
    <n v="80.951999999999998"/>
    <x v="814"/>
    <x v="807"/>
    <n v="1633"/>
    <n v="881793"/>
    <n v="2196"/>
    <s v="1647016567778_TMM"/>
    <n v="813"/>
    <n v="813"/>
    <n v="6"/>
  </r>
  <r>
    <x v="5"/>
    <x v="1"/>
    <n v="150"/>
    <n v="3000"/>
    <n v="334"/>
    <n v="1"/>
    <n v="149"/>
    <s v="SaidOld"/>
    <x v="0"/>
    <x v="1"/>
    <x v="15"/>
    <x v="6"/>
    <n v="83.268571428571406"/>
    <n v="365.56"/>
    <n v="4"/>
    <n v="1"/>
    <n v="586.13523809523804"/>
    <n v="480.73333333333301"/>
    <n v="5"/>
    <n v="6"/>
    <n v="115.09375"/>
    <n v="362.34375"/>
    <n v="4"/>
    <n v="1"/>
    <x v="828"/>
    <n v="90.179000000000002"/>
    <n v="99.405000000000001"/>
    <n v="93.373999999999995"/>
    <x v="815"/>
    <x v="808"/>
    <n v="1179"/>
    <n v="885137"/>
    <n v="1374"/>
    <s v="1647016567778_TMM"/>
    <n v="813"/>
    <n v="813"/>
    <n v="6"/>
  </r>
  <r>
    <x v="5"/>
    <x v="1"/>
    <n v="150"/>
    <n v="3000"/>
    <n v="335"/>
    <n v="0"/>
    <n v="0"/>
    <s v="SaidNew"/>
    <x v="0"/>
    <x v="0"/>
    <x v="0"/>
    <x v="0"/>
    <n v="101.26857142857099"/>
    <n v="68.040000000000006"/>
    <n v="1"/>
    <n v="1"/>
    <n v="101.26857142857099"/>
    <n v="68.040000000000006"/>
    <n v="1"/>
    <n v="1"/>
    <n v="-1"/>
    <n v="-1"/>
    <n v="-1"/>
    <n v="-1"/>
    <x v="0"/>
    <n v="99.701999999999998"/>
    <n v="99.701999999999998"/>
    <n v="-1"/>
    <x v="0"/>
    <x v="0"/>
    <n v="1484"/>
    <n v="887633"/>
    <n v="2075"/>
    <s v="1647016567778_TMM"/>
    <n v="813"/>
    <n v="813"/>
    <n v="6"/>
  </r>
  <r>
    <x v="5"/>
    <x v="1"/>
    <n v="150"/>
    <n v="3000"/>
    <n v="336"/>
    <n v="1"/>
    <n v="150"/>
    <s v="SaidOld"/>
    <x v="0"/>
    <x v="1"/>
    <x v="86"/>
    <x v="6"/>
    <n v="99.268571428571406"/>
    <n v="181.213333333333"/>
    <n v="2"/>
    <n v="1"/>
    <n v="183.44190476190499"/>
    <n v="261.386666666667"/>
    <n v="3"/>
    <n v="2"/>
    <n v="86.09375"/>
    <n v="181.34375"/>
    <n v="2"/>
    <n v="1"/>
    <x v="829"/>
    <n v="91.963999999999999"/>
    <n v="100"/>
    <n v="96.134"/>
    <x v="816"/>
    <x v="809"/>
    <n v="1569"/>
    <n v="890745"/>
    <n v="959"/>
    <s v="1647016567778_TMM"/>
    <n v="813"/>
    <n v="813"/>
    <n v="6"/>
  </r>
  <r>
    <x v="6"/>
    <x v="0"/>
    <n v="150"/>
    <n v="3000"/>
    <n v="1"/>
    <n v="0"/>
    <n v="0"/>
    <s v="SaidNew"/>
    <x v="0"/>
    <x v="0"/>
    <x v="0"/>
    <x v="0"/>
    <n v="337.790476190476"/>
    <n v="237.08888888888899"/>
    <n v="3"/>
    <n v="4"/>
    <n v="337.790476190476"/>
    <n v="237.08888888888899"/>
    <n v="3"/>
    <n v="4"/>
    <n v="-1"/>
    <n v="-1"/>
    <n v="-1"/>
    <n v="-1"/>
    <x v="0"/>
    <n v="5"/>
    <n v="5"/>
    <n v="-1"/>
    <x v="0"/>
    <x v="0"/>
    <n v="36972"/>
    <n v="36993"/>
    <n v="420"/>
    <s v="1647016829238_TMM"/>
    <n v="730"/>
    <n v="730"/>
    <n v="7"/>
  </r>
  <r>
    <x v="6"/>
    <x v="0"/>
    <n v="150"/>
    <n v="3000"/>
    <n v="2"/>
    <n v="0"/>
    <n v="0"/>
    <s v="SaidNew"/>
    <x v="0"/>
    <x v="0"/>
    <x v="0"/>
    <x v="0"/>
    <n v="84.257142857142895"/>
    <n v="616.46666666666704"/>
    <n v="7"/>
    <n v="1"/>
    <n v="84.257142857142895"/>
    <n v="616.46666666666704"/>
    <n v="7"/>
    <n v="1"/>
    <n v="-1"/>
    <n v="-1"/>
    <n v="-1"/>
    <n v="-1"/>
    <x v="0"/>
    <n v="10"/>
    <n v="10"/>
    <n v="-1"/>
    <x v="0"/>
    <x v="0"/>
    <n v="3710"/>
    <n v="41219"/>
    <n v="2037"/>
    <s v="1647016829238_TMM"/>
    <n v="730"/>
    <n v="730"/>
    <n v="7"/>
  </r>
  <r>
    <x v="6"/>
    <x v="0"/>
    <n v="150"/>
    <n v="3000"/>
    <n v="3"/>
    <n v="0"/>
    <n v="0"/>
    <s v="SaidNew"/>
    <x v="0"/>
    <x v="0"/>
    <x v="0"/>
    <x v="0"/>
    <n v="74.257142857142895"/>
    <n v="416.777777777778"/>
    <n v="5"/>
    <n v="1"/>
    <n v="74.257142857142895"/>
    <n v="416.777777777778"/>
    <n v="5"/>
    <n v="1"/>
    <n v="-1"/>
    <n v="-1"/>
    <n v="-1"/>
    <n v="-1"/>
    <x v="0"/>
    <n v="15"/>
    <n v="15"/>
    <n v="-1"/>
    <x v="0"/>
    <x v="0"/>
    <n v="2403"/>
    <n v="44131"/>
    <n v="788"/>
    <s v="1647016829238_TMM"/>
    <n v="730"/>
    <n v="730"/>
    <n v="7"/>
  </r>
  <r>
    <x v="6"/>
    <x v="0"/>
    <n v="150"/>
    <n v="3000"/>
    <n v="4"/>
    <n v="0"/>
    <n v="0"/>
    <s v="SaidNew"/>
    <x v="0"/>
    <x v="0"/>
    <x v="0"/>
    <x v="0"/>
    <n v="542.47936507936504"/>
    <n v="510.62222222222198"/>
    <n v="6"/>
    <n v="6"/>
    <n v="542.47936507936504"/>
    <n v="510.62222222222198"/>
    <n v="6"/>
    <n v="6"/>
    <n v="-1"/>
    <n v="-1"/>
    <n v="-1"/>
    <n v="-1"/>
    <x v="0"/>
    <n v="20"/>
    <n v="20"/>
    <n v="-1"/>
    <x v="0"/>
    <x v="0"/>
    <n v="1985"/>
    <n v="46633"/>
    <n v="730"/>
    <s v="1647016829238_TMM"/>
    <n v="730"/>
    <n v="730"/>
    <n v="7"/>
  </r>
  <r>
    <x v="6"/>
    <x v="0"/>
    <n v="150"/>
    <n v="3000"/>
    <n v="5"/>
    <n v="0"/>
    <n v="0"/>
    <s v="SaidNew"/>
    <x v="0"/>
    <x v="0"/>
    <x v="0"/>
    <x v="0"/>
    <n v="163.10158730158699"/>
    <n v="145.24444444444401"/>
    <n v="2"/>
    <n v="2"/>
    <n v="163.10158730158699"/>
    <n v="145.24444444444401"/>
    <n v="2"/>
    <n v="2"/>
    <n v="-1"/>
    <n v="-1"/>
    <n v="-1"/>
    <n v="-1"/>
    <x v="0"/>
    <n v="25"/>
    <n v="25"/>
    <n v="-1"/>
    <x v="0"/>
    <x v="0"/>
    <n v="1173"/>
    <n v="48315"/>
    <n v="477"/>
    <s v="1647016829238_TMM"/>
    <n v="730"/>
    <n v="730"/>
    <n v="7"/>
  </r>
  <r>
    <x v="6"/>
    <x v="0"/>
    <n v="150"/>
    <n v="3000"/>
    <n v="6"/>
    <n v="0"/>
    <n v="0"/>
    <s v="SaidNew"/>
    <x v="0"/>
    <x v="0"/>
    <x v="0"/>
    <x v="0"/>
    <n v="343.790476190476"/>
    <n v="342.933333333333"/>
    <n v="4"/>
    <n v="4"/>
    <n v="343.790476190476"/>
    <n v="342.933333333333"/>
    <n v="4"/>
    <n v="4"/>
    <n v="-1"/>
    <n v="-1"/>
    <n v="-1"/>
    <n v="-1"/>
    <x v="0"/>
    <n v="30"/>
    <n v="30"/>
    <n v="-1"/>
    <x v="0"/>
    <x v="0"/>
    <n v="1449"/>
    <n v="50275"/>
    <n v="734"/>
    <s v="1647016829238_TMM"/>
    <n v="730"/>
    <n v="730"/>
    <n v="7"/>
  </r>
  <r>
    <x v="6"/>
    <x v="0"/>
    <n v="150"/>
    <n v="3000"/>
    <n v="7"/>
    <n v="0"/>
    <n v="0"/>
    <s v="SaidNew"/>
    <x v="0"/>
    <x v="0"/>
    <x v="0"/>
    <x v="0"/>
    <n v="180.10158730158699"/>
    <n v="46.4"/>
    <n v="1"/>
    <n v="2"/>
    <n v="180.10158730158699"/>
    <n v="46.4"/>
    <n v="1"/>
    <n v="2"/>
    <n v="-1"/>
    <n v="-1"/>
    <n v="-1"/>
    <n v="-1"/>
    <x v="0"/>
    <n v="35"/>
    <n v="35"/>
    <n v="-1"/>
    <x v="0"/>
    <x v="0"/>
    <n v="956"/>
    <n v="51740"/>
    <n v="1915"/>
    <s v="1647016829238_TMM"/>
    <n v="730"/>
    <n v="730"/>
    <n v="7"/>
  </r>
  <r>
    <x v="6"/>
    <x v="0"/>
    <n v="150"/>
    <n v="3000"/>
    <n v="8"/>
    <n v="0"/>
    <n v="0"/>
    <s v="SaidNew"/>
    <x v="0"/>
    <x v="0"/>
    <x v="0"/>
    <x v="0"/>
    <n v="163.10158730158699"/>
    <n v="145.24444444444401"/>
    <n v="2"/>
    <n v="2"/>
    <n v="163.10158730158699"/>
    <n v="145.24444444444401"/>
    <n v="2"/>
    <n v="2"/>
    <n v="-1"/>
    <n v="-1"/>
    <n v="-1"/>
    <n v="-1"/>
    <x v="0"/>
    <n v="40"/>
    <n v="40"/>
    <n v="-1"/>
    <x v="0"/>
    <x v="0"/>
    <n v="1461"/>
    <n v="53707"/>
    <n v="2346"/>
    <s v="1647016829238_TMM"/>
    <n v="730"/>
    <n v="730"/>
    <n v="7"/>
  </r>
  <r>
    <x v="6"/>
    <x v="0"/>
    <n v="150"/>
    <n v="3000"/>
    <n v="9"/>
    <n v="1"/>
    <n v="1"/>
    <s v="SaidOld"/>
    <x v="0"/>
    <x v="1"/>
    <x v="4"/>
    <x v="3"/>
    <n v="436.634920634921"/>
    <n v="59.4"/>
    <n v="1"/>
    <n v="5"/>
    <n v="84.257142857142895"/>
    <n v="616.46666666666704"/>
    <n v="7"/>
    <n v="1"/>
    <n v="85.100006103515597"/>
    <n v="577.53334045410202"/>
    <n v="7"/>
    <n v="1"/>
    <x v="830"/>
    <n v="10"/>
    <n v="45"/>
    <n v="2.2519999999999998"/>
    <x v="817"/>
    <x v="810"/>
    <n v="5002"/>
    <n v="76637"/>
    <n v="2037"/>
    <s v="1647016829238_TMM"/>
    <n v="730"/>
    <n v="730"/>
    <n v="7"/>
  </r>
  <r>
    <x v="6"/>
    <x v="0"/>
    <n v="150"/>
    <n v="3000"/>
    <n v="10"/>
    <n v="1"/>
    <n v="2"/>
    <s v="SaidOld"/>
    <x v="0"/>
    <x v="1"/>
    <x v="12"/>
    <x v="2"/>
    <n v="350.790476190476"/>
    <n v="431.777777777778"/>
    <n v="5"/>
    <n v="4"/>
    <n v="343.790476190476"/>
    <n v="342.933333333333"/>
    <n v="4"/>
    <n v="4"/>
    <n v="371.10000610351602"/>
    <n v="141.53334045410199"/>
    <n v="2"/>
    <n v="4"/>
    <x v="831"/>
    <n v="30"/>
    <n v="50"/>
    <n v="11.901999999999999"/>
    <x v="818"/>
    <x v="811"/>
    <n v="7491"/>
    <n v="87949"/>
    <n v="734"/>
    <s v="1647016829238_TMM"/>
    <n v="730"/>
    <n v="730"/>
    <n v="7"/>
  </r>
  <r>
    <x v="6"/>
    <x v="0"/>
    <n v="150"/>
    <n v="3000"/>
    <n v="11"/>
    <n v="0"/>
    <n v="0"/>
    <s v="SaidNew"/>
    <x v="0"/>
    <x v="0"/>
    <x v="0"/>
    <x v="0"/>
    <n v="249.94603174603199"/>
    <n v="602.46666666666704"/>
    <n v="7"/>
    <n v="3"/>
    <n v="249.94603174603199"/>
    <n v="602.46666666666704"/>
    <n v="7"/>
    <n v="3"/>
    <n v="-1"/>
    <n v="-1"/>
    <n v="-1"/>
    <n v="-1"/>
    <x v="0"/>
    <n v="55"/>
    <n v="55"/>
    <n v="-1"/>
    <x v="0"/>
    <x v="0"/>
    <n v="2770"/>
    <n v="91726"/>
    <n v="2087"/>
    <s v="1647016829238_TMM"/>
    <n v="730"/>
    <n v="730"/>
    <n v="7"/>
  </r>
  <r>
    <x v="6"/>
    <x v="0"/>
    <n v="150"/>
    <n v="3000"/>
    <n v="12"/>
    <n v="0"/>
    <n v="0"/>
    <s v="SaidNew"/>
    <x v="0"/>
    <x v="0"/>
    <x v="0"/>
    <x v="0"/>
    <n v="614.32380952381004"/>
    <n v="317.933333333333"/>
    <n v="4"/>
    <n v="7"/>
    <n v="614.32380952381004"/>
    <n v="317.933333333333"/>
    <n v="4"/>
    <n v="7"/>
    <n v="-1"/>
    <n v="-1"/>
    <n v="-1"/>
    <n v="-1"/>
    <x v="0"/>
    <n v="60"/>
    <n v="60"/>
    <n v="-1"/>
    <x v="0"/>
    <x v="0"/>
    <n v="1999"/>
    <n v="94233"/>
    <n v="1603"/>
    <s v="1647016829238_TMM"/>
    <n v="730"/>
    <n v="730"/>
    <n v="7"/>
  </r>
  <r>
    <x v="6"/>
    <x v="0"/>
    <n v="150"/>
    <n v="3000"/>
    <n v="13"/>
    <n v="1"/>
    <n v="3"/>
    <s v="SaidNew"/>
    <x v="1"/>
    <x v="2"/>
    <x v="6"/>
    <x v="4"/>
    <n v="536.47936507936504"/>
    <n v="603.46666666666704"/>
    <n v="7"/>
    <n v="6"/>
    <n v="337.790476190476"/>
    <n v="237.08888888888899"/>
    <n v="3"/>
    <n v="4"/>
    <n v="-1"/>
    <n v="-1"/>
    <n v="-1"/>
    <n v="-1"/>
    <x v="0"/>
    <n v="5"/>
    <n v="65"/>
    <n v="-1"/>
    <x v="0"/>
    <x v="0"/>
    <n v="4821"/>
    <n v="99563"/>
    <n v="420"/>
    <s v="1647016829238_TMM"/>
    <n v="730"/>
    <n v="730"/>
    <n v="7"/>
  </r>
  <r>
    <x v="6"/>
    <x v="0"/>
    <n v="150"/>
    <n v="3000"/>
    <n v="14"/>
    <n v="0"/>
    <n v="0"/>
    <s v="SaidNew"/>
    <x v="0"/>
    <x v="0"/>
    <x v="0"/>
    <x v="0"/>
    <n v="350.790476190476"/>
    <n v="431.777777777778"/>
    <n v="5"/>
    <n v="4"/>
    <n v="350.790476190476"/>
    <n v="431.777777777778"/>
    <n v="5"/>
    <n v="4"/>
    <n v="-1"/>
    <n v="-1"/>
    <n v="-1"/>
    <n v="-1"/>
    <x v="0"/>
    <n v="70"/>
    <n v="70"/>
    <n v="-1"/>
    <x v="0"/>
    <x v="0"/>
    <n v="1828"/>
    <n v="101899"/>
    <n v="2015"/>
    <s v="1647016829238_TMM"/>
    <n v="730"/>
    <n v="730"/>
    <n v="7"/>
  </r>
  <r>
    <x v="6"/>
    <x v="0"/>
    <n v="150"/>
    <n v="3000"/>
    <n v="15"/>
    <n v="0"/>
    <n v="0"/>
    <s v="SaidNew"/>
    <x v="0"/>
    <x v="0"/>
    <x v="0"/>
    <x v="0"/>
    <n v="443.634920634921"/>
    <n v="324.933333333333"/>
    <n v="4"/>
    <n v="5"/>
    <n v="443.634920634921"/>
    <n v="324.933333333333"/>
    <n v="4"/>
    <n v="5"/>
    <n v="-1"/>
    <n v="-1"/>
    <n v="-1"/>
    <n v="-1"/>
    <x v="0"/>
    <n v="75"/>
    <n v="75"/>
    <n v="-1"/>
    <x v="0"/>
    <x v="0"/>
    <n v="1145"/>
    <n v="103550"/>
    <n v="139"/>
    <s v="1647016829238_TMM"/>
    <n v="730"/>
    <n v="730"/>
    <n v="7"/>
  </r>
  <r>
    <x v="6"/>
    <x v="0"/>
    <n v="150"/>
    <n v="3000"/>
    <n v="16"/>
    <n v="1"/>
    <n v="4"/>
    <s v="SaidOld"/>
    <x v="0"/>
    <x v="1"/>
    <x v="28"/>
    <x v="3"/>
    <n v="74.257142857142895"/>
    <n v="416.777777777778"/>
    <n v="5"/>
    <n v="1"/>
    <n v="180.10158730158699"/>
    <n v="46.4"/>
    <n v="1"/>
    <n v="2"/>
    <n v="530.10000610351597"/>
    <n v="127.533340454102"/>
    <n v="2"/>
    <n v="6"/>
    <x v="832"/>
    <n v="35"/>
    <n v="80"/>
    <n v="36.097999999999999"/>
    <x v="819"/>
    <x v="812"/>
    <n v="6522"/>
    <n v="113173"/>
    <n v="1915"/>
    <s v="1647016829238_TMM"/>
    <n v="730"/>
    <n v="730"/>
    <n v="7"/>
  </r>
  <r>
    <x v="6"/>
    <x v="0"/>
    <n v="150"/>
    <n v="3000"/>
    <n v="17"/>
    <n v="0"/>
    <n v="0"/>
    <s v="SaidNew"/>
    <x v="0"/>
    <x v="0"/>
    <x v="0"/>
    <x v="0"/>
    <n v="436.634920634921"/>
    <n v="59.4"/>
    <n v="1"/>
    <n v="5"/>
    <n v="436.634920634921"/>
    <n v="59.4"/>
    <n v="1"/>
    <n v="5"/>
    <n v="-1"/>
    <n v="-1"/>
    <n v="-1"/>
    <n v="-1"/>
    <x v="0"/>
    <n v="85"/>
    <n v="85"/>
    <n v="-1"/>
    <x v="0"/>
    <x v="0"/>
    <n v="2462"/>
    <n v="116643"/>
    <n v="1081"/>
    <s v="1647016829238_TMM"/>
    <n v="730"/>
    <n v="730"/>
    <n v="7"/>
  </r>
  <r>
    <x v="6"/>
    <x v="0"/>
    <n v="150"/>
    <n v="3000"/>
    <n v="18"/>
    <n v="0"/>
    <n v="0"/>
    <s v="SaidNew"/>
    <x v="0"/>
    <x v="0"/>
    <x v="0"/>
    <x v="0"/>
    <n v="248.94603174603199"/>
    <n v="58.4"/>
    <n v="1"/>
    <n v="3"/>
    <n v="248.94603174603199"/>
    <n v="58.4"/>
    <n v="1"/>
    <n v="3"/>
    <n v="-1"/>
    <n v="-1"/>
    <n v="-1"/>
    <n v="-1"/>
    <x v="0"/>
    <n v="90"/>
    <n v="90"/>
    <n v="-1"/>
    <x v="0"/>
    <x v="0"/>
    <n v="1355"/>
    <n v="118510"/>
    <n v="1071"/>
    <s v="1647016829238_TMM"/>
    <n v="730"/>
    <n v="730"/>
    <n v="7"/>
  </r>
  <r>
    <x v="6"/>
    <x v="0"/>
    <n v="150"/>
    <n v="3000"/>
    <n v="19"/>
    <n v="0"/>
    <n v="0"/>
    <s v="SaidNew"/>
    <x v="0"/>
    <x v="0"/>
    <x v="0"/>
    <x v="0"/>
    <n v="182.10158730158699"/>
    <n v="230.08888888888899"/>
    <n v="3"/>
    <n v="2"/>
    <n v="182.10158730158699"/>
    <n v="230.08888888888899"/>
    <n v="3"/>
    <n v="2"/>
    <n v="-1"/>
    <n v="-1"/>
    <n v="-1"/>
    <n v="-1"/>
    <x v="0"/>
    <n v="95"/>
    <n v="95"/>
    <n v="-1"/>
    <x v="0"/>
    <x v="0"/>
    <n v="1436"/>
    <n v="120452"/>
    <n v="1507"/>
    <s v="1647016829238_TMM"/>
    <n v="730"/>
    <n v="730"/>
    <n v="7"/>
  </r>
  <r>
    <x v="6"/>
    <x v="0"/>
    <n v="150"/>
    <n v="3000"/>
    <n v="20"/>
    <n v="1"/>
    <n v="5"/>
    <s v="SaidOld"/>
    <x v="0"/>
    <x v="1"/>
    <x v="16"/>
    <x v="3"/>
    <n v="536.47936507936504"/>
    <n v="603.46666666666704"/>
    <n v="7"/>
    <n v="6"/>
    <n v="350.790476190476"/>
    <n v="431.777777777778"/>
    <n v="5"/>
    <n v="4"/>
    <n v="198.10000610351599"/>
    <n v="516.53334045410202"/>
    <n v="6"/>
    <n v="2"/>
    <x v="833"/>
    <n v="70"/>
    <n v="100"/>
    <n v="62.811"/>
    <x v="820"/>
    <x v="813"/>
    <n v="9778"/>
    <n v="132858"/>
    <n v="2015"/>
    <s v="1647016829238_TMM"/>
    <n v="730"/>
    <n v="730"/>
    <n v="7"/>
  </r>
  <r>
    <x v="6"/>
    <x v="1"/>
    <n v="150"/>
    <n v="3000"/>
    <n v="1"/>
    <n v="0"/>
    <n v="0"/>
    <s v="SaidNew"/>
    <x v="0"/>
    <x v="0"/>
    <x v="0"/>
    <x v="0"/>
    <n v="442.634920634921"/>
    <n v="525.62222222222204"/>
    <n v="6"/>
    <n v="5"/>
    <n v="442.634920634921"/>
    <n v="525.62222222222204"/>
    <n v="6"/>
    <n v="5"/>
    <n v="-1"/>
    <n v="-1"/>
    <n v="-1"/>
    <n v="-1"/>
    <x v="0"/>
    <n v="0.318"/>
    <n v="0.318"/>
    <n v="-1"/>
    <x v="0"/>
    <x v="0"/>
    <n v="2564"/>
    <n v="142884"/>
    <n v="371"/>
    <s v="1647016829238_TMM"/>
    <n v="730"/>
    <n v="730"/>
    <n v="7"/>
  </r>
  <r>
    <x v="6"/>
    <x v="1"/>
    <n v="150"/>
    <n v="3000"/>
    <n v="2"/>
    <n v="0"/>
    <n v="0"/>
    <s v="SaidNew"/>
    <x v="0"/>
    <x v="0"/>
    <x v="0"/>
    <x v="0"/>
    <n v="81.257142857142895"/>
    <n v="606.46666666666704"/>
    <n v="7"/>
    <n v="1"/>
    <n v="81.257142857142895"/>
    <n v="606.46666666666704"/>
    <n v="7"/>
    <n v="1"/>
    <n v="-1"/>
    <n v="-1"/>
    <n v="-1"/>
    <n v="-1"/>
    <x v="0"/>
    <n v="0.63700000000000001"/>
    <n v="0.63700000000000001"/>
    <n v="-1"/>
    <x v="0"/>
    <x v="0"/>
    <n v="1757"/>
    <n v="145149"/>
    <n v="1569"/>
    <s v="1647016829238_TMM"/>
    <n v="730"/>
    <n v="730"/>
    <n v="7"/>
  </r>
  <r>
    <x v="6"/>
    <x v="1"/>
    <n v="150"/>
    <n v="3000"/>
    <n v="3"/>
    <n v="0"/>
    <n v="0"/>
    <s v="SaidNew"/>
    <x v="0"/>
    <x v="0"/>
    <x v="0"/>
    <x v="0"/>
    <n v="84.257142857142895"/>
    <n v="253.08888888888899"/>
    <n v="3"/>
    <n v="1"/>
    <n v="84.257142857142895"/>
    <n v="253.08888888888899"/>
    <n v="3"/>
    <n v="1"/>
    <n v="-1"/>
    <n v="-1"/>
    <n v="-1"/>
    <n v="-1"/>
    <x v="0"/>
    <n v="0.95499999999999996"/>
    <n v="0.95499999999999996"/>
    <n v="-1"/>
    <x v="0"/>
    <x v="0"/>
    <n v="1315"/>
    <n v="146972"/>
    <n v="1433"/>
    <s v="1647016829238_TMM"/>
    <n v="730"/>
    <n v="730"/>
    <n v="7"/>
  </r>
  <r>
    <x v="6"/>
    <x v="1"/>
    <n v="150"/>
    <n v="3000"/>
    <n v="4"/>
    <n v="0"/>
    <n v="0"/>
    <s v="SaidNew"/>
    <x v="0"/>
    <x v="0"/>
    <x v="0"/>
    <x v="0"/>
    <n v="451.634920634921"/>
    <n v="155.24444444444401"/>
    <n v="2"/>
    <n v="5"/>
    <n v="451.634920634921"/>
    <n v="155.24444444444401"/>
    <n v="2"/>
    <n v="5"/>
    <n v="-1"/>
    <n v="-1"/>
    <n v="-1"/>
    <n v="-1"/>
    <x v="0"/>
    <n v="1.274"/>
    <n v="1.274"/>
    <n v="-1"/>
    <x v="0"/>
    <x v="0"/>
    <n v="1508"/>
    <n v="148989"/>
    <n v="1207"/>
    <s v="1647016829238_TMM"/>
    <n v="730"/>
    <n v="730"/>
    <n v="7"/>
  </r>
  <r>
    <x v="6"/>
    <x v="1"/>
    <n v="150"/>
    <n v="3000"/>
    <n v="5"/>
    <n v="0"/>
    <n v="0"/>
    <s v="SaidNew"/>
    <x v="0"/>
    <x v="0"/>
    <x v="0"/>
    <x v="0"/>
    <n v="249.94603174603199"/>
    <n v="150.24444444444401"/>
    <n v="2"/>
    <n v="3"/>
    <n v="249.94603174603199"/>
    <n v="150.24444444444401"/>
    <n v="2"/>
    <n v="3"/>
    <n v="-1"/>
    <n v="-1"/>
    <n v="-1"/>
    <n v="-1"/>
    <x v="0"/>
    <n v="1.5920000000000001"/>
    <n v="1.5920000000000001"/>
    <n v="-1"/>
    <x v="0"/>
    <x v="0"/>
    <n v="1268"/>
    <n v="150765"/>
    <n v="1698"/>
    <s v="1647016829238_TMM"/>
    <n v="730"/>
    <n v="730"/>
    <n v="7"/>
  </r>
  <r>
    <x v="6"/>
    <x v="1"/>
    <n v="150"/>
    <n v="3000"/>
    <n v="6"/>
    <n v="0"/>
    <n v="0"/>
    <s v="SaidOld"/>
    <x v="1"/>
    <x v="3"/>
    <x v="0"/>
    <x v="0"/>
    <n v="248.94603174603199"/>
    <n v="500.62222222222198"/>
    <n v="6"/>
    <n v="3"/>
    <n v="248.94603174603199"/>
    <n v="500.62222222222198"/>
    <n v="6"/>
    <n v="3"/>
    <n v="502.10000610351602"/>
    <n v="442.53334045410202"/>
    <n v="5"/>
    <n v="6"/>
    <x v="834"/>
    <n v="1.911"/>
    <n v="1.911"/>
    <n v="7.9859999999999998"/>
    <x v="821"/>
    <x v="814"/>
    <n v="4081"/>
    <n v="157265"/>
    <n v="62"/>
    <s v="1647016829238_TMM"/>
    <n v="730"/>
    <n v="730"/>
    <n v="7"/>
  </r>
  <r>
    <x v="6"/>
    <x v="1"/>
    <n v="150"/>
    <n v="3000"/>
    <n v="7"/>
    <n v="0"/>
    <n v="0"/>
    <s v="SaidNew"/>
    <x v="0"/>
    <x v="0"/>
    <x v="0"/>
    <x v="0"/>
    <n v="436.634920634921"/>
    <n v="408.777777777778"/>
    <n v="5"/>
    <n v="5"/>
    <n v="436.634920634921"/>
    <n v="408.777777777778"/>
    <n v="5"/>
    <n v="5"/>
    <n v="-1"/>
    <n v="-1"/>
    <n v="-1"/>
    <n v="-1"/>
    <x v="0"/>
    <n v="2.2290000000000001"/>
    <n v="2.2290000000000001"/>
    <n v="-1"/>
    <x v="0"/>
    <x v="0"/>
    <n v="1354"/>
    <n v="159624"/>
    <n v="1186"/>
    <s v="1647016829238_TMM"/>
    <n v="730"/>
    <n v="730"/>
    <n v="7"/>
  </r>
  <r>
    <x v="6"/>
    <x v="1"/>
    <n v="150"/>
    <n v="3000"/>
    <n v="8"/>
    <n v="0"/>
    <n v="0"/>
    <s v="SaidNew"/>
    <x v="0"/>
    <x v="0"/>
    <x v="0"/>
    <x v="0"/>
    <n v="174.10158730158699"/>
    <n v="141.24444444444401"/>
    <n v="2"/>
    <n v="2"/>
    <n v="174.10158730158699"/>
    <n v="141.24444444444401"/>
    <n v="2"/>
    <n v="2"/>
    <n v="-1"/>
    <n v="-1"/>
    <n v="-1"/>
    <n v="-1"/>
    <x v="0"/>
    <n v="2.548"/>
    <n v="2.548"/>
    <n v="-1"/>
    <x v="0"/>
    <x v="0"/>
    <n v="1421"/>
    <n v="161554"/>
    <n v="2117"/>
    <s v="1647016829238_TMM"/>
    <n v="730"/>
    <n v="730"/>
    <n v="7"/>
  </r>
  <r>
    <x v="6"/>
    <x v="1"/>
    <n v="150"/>
    <n v="3000"/>
    <n v="9"/>
    <n v="0"/>
    <n v="0"/>
    <s v="SaidNew"/>
    <x v="0"/>
    <x v="0"/>
    <x v="0"/>
    <x v="0"/>
    <n v="533.47936507936504"/>
    <n v="318.933333333333"/>
    <n v="4"/>
    <n v="6"/>
    <n v="533.47936507936504"/>
    <n v="318.933333333333"/>
    <n v="4"/>
    <n v="6"/>
    <n v="-1"/>
    <n v="-1"/>
    <n v="-1"/>
    <n v="-1"/>
    <x v="0"/>
    <n v="2.8660000000000001"/>
    <n v="2.8660000000000001"/>
    <n v="-1"/>
    <x v="0"/>
    <x v="0"/>
    <n v="1892"/>
    <n v="163955"/>
    <n v="212"/>
    <s v="1647016829238_TMM"/>
    <n v="730"/>
    <n v="730"/>
    <n v="7"/>
  </r>
  <r>
    <x v="6"/>
    <x v="1"/>
    <n v="150"/>
    <n v="3000"/>
    <n v="10"/>
    <n v="0"/>
    <n v="0"/>
    <s v="SaidNew"/>
    <x v="0"/>
    <x v="0"/>
    <x v="0"/>
    <x v="0"/>
    <n v="257.94603174603202"/>
    <n v="328.933333333333"/>
    <n v="4"/>
    <n v="3"/>
    <n v="257.94603174603202"/>
    <n v="328.933333333333"/>
    <n v="4"/>
    <n v="3"/>
    <n v="-1"/>
    <n v="-1"/>
    <n v="-1"/>
    <n v="-1"/>
    <x v="0"/>
    <n v="3.1850000000000001"/>
    <n v="3.1850000000000001"/>
    <n v="-1"/>
    <x v="0"/>
    <x v="0"/>
    <n v="1215"/>
    <n v="165677"/>
    <n v="1898"/>
    <s v="1647016829238_TMM"/>
    <n v="730"/>
    <n v="730"/>
    <n v="7"/>
  </r>
  <r>
    <x v="6"/>
    <x v="1"/>
    <n v="150"/>
    <n v="3000"/>
    <n v="11"/>
    <n v="0"/>
    <n v="0"/>
    <s v="SaidNew"/>
    <x v="0"/>
    <x v="0"/>
    <x v="0"/>
    <x v="0"/>
    <n v="89.257142857142895"/>
    <n v="322.933333333333"/>
    <n v="4"/>
    <n v="1"/>
    <n v="89.257142857142895"/>
    <n v="322.933333333333"/>
    <n v="4"/>
    <n v="1"/>
    <n v="-1"/>
    <n v="-1"/>
    <n v="-1"/>
    <n v="-1"/>
    <x v="0"/>
    <n v="3.5030000000000001"/>
    <n v="3.5030000000000001"/>
    <n v="-1"/>
    <x v="0"/>
    <x v="0"/>
    <n v="1197"/>
    <n v="167381"/>
    <n v="2349"/>
    <s v="1647016829238_TMM"/>
    <n v="730"/>
    <n v="730"/>
    <n v="7"/>
  </r>
  <r>
    <x v="6"/>
    <x v="1"/>
    <n v="150"/>
    <n v="3000"/>
    <n v="12"/>
    <n v="0"/>
    <n v="0"/>
    <s v="SaidNew"/>
    <x v="0"/>
    <x v="0"/>
    <x v="0"/>
    <x v="0"/>
    <n v="531.47936507936504"/>
    <n v="235.08888888888899"/>
    <n v="3"/>
    <n v="6"/>
    <n v="531.47936507936504"/>
    <n v="235.08888888888899"/>
    <n v="3"/>
    <n v="6"/>
    <n v="-1"/>
    <n v="-1"/>
    <n v="-1"/>
    <n v="-1"/>
    <x v="0"/>
    <n v="3.8220000000000001"/>
    <n v="3.8220000000000001"/>
    <n v="-1"/>
    <x v="0"/>
    <x v="0"/>
    <n v="1791"/>
    <n v="169680"/>
    <n v="2085"/>
    <s v="1647016829238_TMM"/>
    <n v="730"/>
    <n v="730"/>
    <n v="7"/>
  </r>
  <r>
    <x v="6"/>
    <x v="1"/>
    <n v="150"/>
    <n v="3000"/>
    <n v="13"/>
    <n v="1"/>
    <n v="1"/>
    <s v="SaidOld"/>
    <x v="0"/>
    <x v="1"/>
    <x v="3"/>
    <x v="3"/>
    <n v="622.32380952381004"/>
    <n v="596.46666666666704"/>
    <n v="7"/>
    <n v="7"/>
    <n v="249.94603174603199"/>
    <n v="150.24444444444401"/>
    <n v="2"/>
    <n v="3"/>
    <n v="271.10000610351602"/>
    <n v="133.53334045410199"/>
    <n v="2"/>
    <n v="3"/>
    <x v="835"/>
    <n v="1.5920000000000001"/>
    <n v="4.1399999999999997"/>
    <n v="17.077000000000002"/>
    <x v="822"/>
    <x v="815"/>
    <n v="3313"/>
    <n v="176756"/>
    <n v="1698"/>
    <s v="1647016829238_TMM"/>
    <n v="730"/>
    <n v="730"/>
    <n v="7"/>
  </r>
  <r>
    <x v="6"/>
    <x v="1"/>
    <n v="150"/>
    <n v="3000"/>
    <n v="14"/>
    <n v="0"/>
    <n v="0"/>
    <s v="SaidNew"/>
    <x v="0"/>
    <x v="0"/>
    <x v="0"/>
    <x v="0"/>
    <n v="531.47936507936504"/>
    <n v="235.08888888888899"/>
    <n v="3"/>
    <n v="6"/>
    <n v="531.47936507936504"/>
    <n v="235.08888888888899"/>
    <n v="3"/>
    <n v="6"/>
    <n v="-1"/>
    <n v="-1"/>
    <n v="-1"/>
    <n v="-1"/>
    <x v="0"/>
    <n v="4.4589999999999996"/>
    <n v="4.4589999999999996"/>
    <n v="-1"/>
    <x v="0"/>
    <x v="0"/>
    <n v="1453"/>
    <n v="179213"/>
    <n v="2170"/>
    <s v="1647016829238_TMM"/>
    <n v="730"/>
    <n v="730"/>
    <n v="7"/>
  </r>
  <r>
    <x v="6"/>
    <x v="1"/>
    <n v="150"/>
    <n v="3000"/>
    <n v="15"/>
    <n v="0"/>
    <n v="0"/>
    <s v="SaidNew"/>
    <x v="0"/>
    <x v="0"/>
    <x v="0"/>
    <x v="0"/>
    <n v="623.32380952381004"/>
    <n v="228.08888888888899"/>
    <n v="3"/>
    <n v="7"/>
    <n v="623.32380952381004"/>
    <n v="228.08888888888899"/>
    <n v="3"/>
    <n v="7"/>
    <n v="-1"/>
    <n v="-1"/>
    <n v="-1"/>
    <n v="-1"/>
    <x v="0"/>
    <n v="4.7770000000000001"/>
    <n v="4.7770000000000001"/>
    <n v="-1"/>
    <x v="0"/>
    <x v="0"/>
    <n v="1388"/>
    <n v="181110"/>
    <n v="411"/>
    <s v="1647016829238_TMM"/>
    <n v="730"/>
    <n v="730"/>
    <n v="7"/>
  </r>
  <r>
    <x v="6"/>
    <x v="1"/>
    <n v="150"/>
    <n v="3000"/>
    <n v="16"/>
    <n v="1"/>
    <n v="2"/>
    <s v="SaidNew"/>
    <x v="1"/>
    <x v="2"/>
    <x v="6"/>
    <x v="4"/>
    <n v="354.790476190476"/>
    <n v="251.08888888888899"/>
    <n v="3"/>
    <n v="4"/>
    <n v="451.634920634921"/>
    <n v="155.24444444444401"/>
    <n v="2"/>
    <n v="5"/>
    <n v="-1"/>
    <n v="-1"/>
    <n v="-1"/>
    <n v="-1"/>
    <x v="0"/>
    <n v="1.274"/>
    <n v="5.0960000000000001"/>
    <n v="-1"/>
    <x v="0"/>
    <x v="0"/>
    <n v="1647"/>
    <n v="183261"/>
    <n v="1207"/>
    <s v="1647016829238_TMM"/>
    <n v="730"/>
    <n v="730"/>
    <n v="7"/>
  </r>
  <r>
    <x v="6"/>
    <x v="1"/>
    <n v="150"/>
    <n v="3000"/>
    <n v="17"/>
    <n v="1"/>
    <n v="3"/>
    <s v="SaidOld"/>
    <x v="0"/>
    <x v="1"/>
    <x v="25"/>
    <x v="4"/>
    <n v="182.10158730158699"/>
    <n v="611.46666666666704"/>
    <n v="7"/>
    <n v="2"/>
    <n v="81.257142857142895"/>
    <n v="606.46666666666704"/>
    <n v="7"/>
    <n v="1"/>
    <n v="93.100006103515597"/>
    <n v="581.53334045410202"/>
    <n v="7"/>
    <n v="1"/>
    <x v="836"/>
    <n v="0.63700000000000001"/>
    <n v="5.4139999999999997"/>
    <n v="8.6850000000000005"/>
    <x v="823"/>
    <x v="816"/>
    <n v="3670"/>
    <n v="189596"/>
    <n v="1569"/>
    <s v="1647016829238_TMM"/>
    <n v="730"/>
    <n v="730"/>
    <n v="7"/>
  </r>
  <r>
    <x v="6"/>
    <x v="1"/>
    <n v="150"/>
    <n v="3000"/>
    <n v="18"/>
    <n v="0"/>
    <n v="0"/>
    <s v="SaidNew"/>
    <x v="0"/>
    <x v="0"/>
    <x v="0"/>
    <x v="0"/>
    <n v="453.634920634921"/>
    <n v="230.08888888888899"/>
    <n v="3"/>
    <n v="5"/>
    <n v="453.634920634921"/>
    <n v="230.08888888888899"/>
    <n v="3"/>
    <n v="5"/>
    <n v="-1"/>
    <n v="-1"/>
    <n v="-1"/>
    <n v="-1"/>
    <x v="0"/>
    <n v="5.7320000000000002"/>
    <n v="5.7320000000000002"/>
    <n v="-1"/>
    <x v="0"/>
    <x v="0"/>
    <n v="1372"/>
    <n v="191977"/>
    <n v="463"/>
    <s v="1647016829238_TMM"/>
    <n v="730"/>
    <n v="730"/>
    <n v="7"/>
  </r>
  <r>
    <x v="6"/>
    <x v="1"/>
    <n v="150"/>
    <n v="3000"/>
    <n v="19"/>
    <n v="1"/>
    <n v="4"/>
    <s v="SaidOld"/>
    <x v="0"/>
    <x v="1"/>
    <x v="24"/>
    <x v="4"/>
    <n v="533.47936507936504"/>
    <n v="318.933333333333"/>
    <n v="4"/>
    <n v="6"/>
    <n v="248.94603174603199"/>
    <n v="500.62222222222198"/>
    <n v="6"/>
    <n v="3"/>
    <n v="298.10000610351602"/>
    <n v="585.53334045410202"/>
    <n v="7"/>
    <n v="3"/>
    <x v="837"/>
    <n v="1.911"/>
    <n v="6.0510000000000002"/>
    <n v="19.035"/>
    <x v="824"/>
    <x v="817"/>
    <n v="3419"/>
    <n v="197211"/>
    <n v="62"/>
    <s v="1647016829238_TMM"/>
    <n v="730"/>
    <n v="730"/>
    <n v="7"/>
  </r>
  <r>
    <x v="6"/>
    <x v="1"/>
    <n v="150"/>
    <n v="3000"/>
    <n v="20"/>
    <n v="1"/>
    <n v="5"/>
    <s v="SaidOld"/>
    <x v="0"/>
    <x v="1"/>
    <x v="19"/>
    <x v="3"/>
    <n v="273.94603174603202"/>
    <n v="422.777777777778"/>
    <n v="5"/>
    <n v="3"/>
    <n v="533.47936507936504"/>
    <n v="318.933333333333"/>
    <n v="4"/>
    <n v="6"/>
    <n v="553.10000610351597"/>
    <n v="221.53334045410199"/>
    <n v="3"/>
    <n v="6"/>
    <x v="838"/>
    <n v="2.8660000000000001"/>
    <n v="6.3689999999999998"/>
    <n v="10.923"/>
    <x v="825"/>
    <x v="818"/>
    <n v="2847"/>
    <n v="203291"/>
    <n v="212"/>
    <s v="1647016829238_TMM"/>
    <n v="730"/>
    <n v="730"/>
    <n v="7"/>
  </r>
  <r>
    <x v="6"/>
    <x v="1"/>
    <n v="150"/>
    <n v="3000"/>
    <n v="21"/>
    <n v="1"/>
    <n v="6"/>
    <s v="SaidOld"/>
    <x v="0"/>
    <x v="1"/>
    <x v="9"/>
    <x v="4"/>
    <n v="543.47936507936504"/>
    <n v="523.62222222222204"/>
    <n v="6"/>
    <n v="6"/>
    <n v="436.634920634921"/>
    <n v="408.777777777778"/>
    <n v="5"/>
    <n v="5"/>
    <n v="256.10000610351602"/>
    <n v="164.53334045410199"/>
    <n v="2"/>
    <n v="3"/>
    <x v="839"/>
    <n v="2.2290000000000001"/>
    <n v="6.6879999999999997"/>
    <n v="19.454999999999998"/>
    <x v="826"/>
    <x v="819"/>
    <n v="3180"/>
    <n v="209014"/>
    <n v="1186"/>
    <s v="1647016829238_TMM"/>
    <n v="730"/>
    <n v="730"/>
    <n v="7"/>
  </r>
  <r>
    <x v="6"/>
    <x v="1"/>
    <n v="150"/>
    <n v="3000"/>
    <n v="22"/>
    <n v="1"/>
    <n v="7"/>
    <s v="SaidOld"/>
    <x v="0"/>
    <x v="1"/>
    <x v="19"/>
    <x v="3"/>
    <n v="257.94603174603202"/>
    <n v="328.933333333333"/>
    <n v="4"/>
    <n v="3"/>
    <n v="89.257142857142895"/>
    <n v="322.933333333333"/>
    <n v="4"/>
    <n v="1"/>
    <n v="183.10000610351599"/>
    <n v="432.53334045410202"/>
    <n v="5"/>
    <n v="2"/>
    <x v="840"/>
    <n v="3.5030000000000001"/>
    <n v="7.0060000000000002"/>
    <n v="19.315000000000001"/>
    <x v="827"/>
    <x v="820"/>
    <n v="3872"/>
    <n v="215316"/>
    <n v="2349"/>
    <s v="1647016829238_TMM"/>
    <n v="730"/>
    <n v="730"/>
    <n v="7"/>
  </r>
  <r>
    <x v="6"/>
    <x v="1"/>
    <n v="150"/>
    <n v="3000"/>
    <n v="23"/>
    <n v="0"/>
    <n v="0"/>
    <s v="SaidNew"/>
    <x v="0"/>
    <x v="0"/>
    <x v="0"/>
    <x v="0"/>
    <n v="183.10158730158699"/>
    <n v="336.933333333333"/>
    <n v="4"/>
    <n v="2"/>
    <n v="183.10158730158699"/>
    <n v="336.933333333333"/>
    <n v="4"/>
    <n v="2"/>
    <n v="-1"/>
    <n v="-1"/>
    <n v="-1"/>
    <n v="-1"/>
    <x v="0"/>
    <n v="7.3250000000000002"/>
    <n v="7.3250000000000002"/>
    <n v="-1"/>
    <x v="0"/>
    <x v="0"/>
    <n v="2178"/>
    <n v="218500"/>
    <n v="1228"/>
    <s v="1647016829238_TMM"/>
    <n v="730"/>
    <n v="730"/>
    <n v="7"/>
  </r>
  <r>
    <x v="6"/>
    <x v="1"/>
    <n v="150"/>
    <n v="3000"/>
    <n v="24"/>
    <n v="0"/>
    <n v="0"/>
    <s v="SaidNew"/>
    <x v="0"/>
    <x v="0"/>
    <x v="0"/>
    <x v="0"/>
    <n v="351.790476190476"/>
    <n v="525.62222222222204"/>
    <n v="6"/>
    <n v="4"/>
    <n v="351.790476190476"/>
    <n v="525.62222222222204"/>
    <n v="6"/>
    <n v="4"/>
    <n v="-1"/>
    <n v="-1"/>
    <n v="-1"/>
    <n v="-1"/>
    <x v="0"/>
    <n v="7.6429999999999998"/>
    <n v="7.6429999999999998"/>
    <n v="-1"/>
    <x v="0"/>
    <x v="0"/>
    <n v="1397"/>
    <n v="220403"/>
    <n v="1432"/>
    <s v="1647016829238_TMM"/>
    <n v="730"/>
    <n v="730"/>
    <n v="7"/>
  </r>
  <r>
    <x v="6"/>
    <x v="1"/>
    <n v="150"/>
    <n v="3000"/>
    <n v="25"/>
    <n v="0"/>
    <n v="0"/>
    <s v="SaidNew"/>
    <x v="0"/>
    <x v="0"/>
    <x v="0"/>
    <x v="0"/>
    <n v="436.634920634921"/>
    <n v="408.777777777778"/>
    <n v="5"/>
    <n v="5"/>
    <n v="436.634920634921"/>
    <n v="408.777777777778"/>
    <n v="5"/>
    <n v="5"/>
    <n v="-1"/>
    <n v="-1"/>
    <n v="-1"/>
    <n v="-1"/>
    <x v="0"/>
    <n v="7.9619999999999997"/>
    <n v="7.9619999999999997"/>
    <n v="-1"/>
    <x v="0"/>
    <x v="0"/>
    <n v="1247"/>
    <n v="222158"/>
    <n v="435"/>
    <s v="1647016829238_TMM"/>
    <n v="730"/>
    <n v="730"/>
    <n v="7"/>
  </r>
  <r>
    <x v="6"/>
    <x v="1"/>
    <n v="150"/>
    <n v="3000"/>
    <n v="26"/>
    <n v="0"/>
    <n v="0"/>
    <s v="SaidNew"/>
    <x v="0"/>
    <x v="0"/>
    <x v="0"/>
    <x v="0"/>
    <n v="273.94603174603202"/>
    <n v="422.777777777778"/>
    <n v="5"/>
    <n v="3"/>
    <n v="273.94603174603202"/>
    <n v="422.777777777778"/>
    <n v="5"/>
    <n v="3"/>
    <n v="-1"/>
    <n v="-1"/>
    <n v="-1"/>
    <n v="-1"/>
    <x v="0"/>
    <n v="8.2799999999999994"/>
    <n v="8.2799999999999994"/>
    <n v="-1"/>
    <x v="0"/>
    <x v="0"/>
    <n v="1366"/>
    <n v="224035"/>
    <n v="724"/>
    <s v="1647016829238_TMM"/>
    <n v="730"/>
    <n v="730"/>
    <n v="7"/>
  </r>
  <r>
    <x v="6"/>
    <x v="1"/>
    <n v="150"/>
    <n v="3000"/>
    <n v="27"/>
    <n v="1"/>
    <n v="8"/>
    <s v="SaidOld"/>
    <x v="0"/>
    <x v="1"/>
    <x v="2"/>
    <x v="2"/>
    <n v="249.94603174603199"/>
    <n v="150.24444444444401"/>
    <n v="2"/>
    <n v="3"/>
    <n v="351.790476190476"/>
    <n v="525.62222222222204"/>
    <n v="6"/>
    <n v="4"/>
    <n v="540.10000610351597"/>
    <n v="494.53334045410202"/>
    <n v="6"/>
    <n v="6"/>
    <x v="841"/>
    <n v="7.6429999999999998"/>
    <n v="8.5990000000000002"/>
    <n v="31.622"/>
    <x v="828"/>
    <x v="821"/>
    <n v="2851"/>
    <n v="230186"/>
    <n v="1432"/>
    <s v="1647016829238_TMM"/>
    <n v="730"/>
    <n v="730"/>
    <n v="7"/>
  </r>
  <r>
    <x v="6"/>
    <x v="1"/>
    <n v="150"/>
    <n v="3000"/>
    <n v="28"/>
    <n v="0"/>
    <n v="0"/>
    <s v="SaidNew"/>
    <x v="0"/>
    <x v="0"/>
    <x v="0"/>
    <x v="0"/>
    <n v="248.94603174603199"/>
    <n v="500.62222222222198"/>
    <n v="6"/>
    <n v="3"/>
    <n v="248.94603174603199"/>
    <n v="500.62222222222198"/>
    <n v="6"/>
    <n v="3"/>
    <n v="-1"/>
    <n v="-1"/>
    <n v="-1"/>
    <n v="-1"/>
    <x v="0"/>
    <n v="8.9169999999999998"/>
    <n v="8.9169999999999998"/>
    <n v="-1"/>
    <x v="0"/>
    <x v="0"/>
    <n v="1433"/>
    <n v="232629"/>
    <n v="520"/>
    <s v="1647016829238_TMM"/>
    <n v="730"/>
    <n v="730"/>
    <n v="7"/>
  </r>
  <r>
    <x v="6"/>
    <x v="1"/>
    <n v="150"/>
    <n v="3000"/>
    <n v="29"/>
    <n v="1"/>
    <n v="9"/>
    <s v="SaidOld"/>
    <x v="0"/>
    <x v="1"/>
    <x v="16"/>
    <x v="3"/>
    <n v="625.32380952381004"/>
    <n v="331.933333333333"/>
    <n v="4"/>
    <n v="7"/>
    <n v="183.10158730158699"/>
    <n v="336.933333333333"/>
    <n v="4"/>
    <n v="2"/>
    <n v="234.10000610351599"/>
    <n v="261.53334045410202"/>
    <n v="3"/>
    <n v="3"/>
    <x v="842"/>
    <n v="7.3250000000000002"/>
    <n v="9.2360000000000007"/>
    <n v="29.943999999999999"/>
    <x v="829"/>
    <x v="822"/>
    <n v="2483"/>
    <n v="237117"/>
    <n v="1228"/>
    <s v="1647016829238_TMM"/>
    <n v="730"/>
    <n v="730"/>
    <n v="7"/>
  </r>
  <r>
    <x v="6"/>
    <x v="1"/>
    <n v="150"/>
    <n v="3000"/>
    <n v="30"/>
    <n v="1"/>
    <n v="10"/>
    <s v="SaidOld"/>
    <x v="0"/>
    <x v="1"/>
    <x v="7"/>
    <x v="4"/>
    <n v="354.790476190476"/>
    <n v="251.08888888888899"/>
    <n v="3"/>
    <n v="4"/>
    <n v="531.47936507936504"/>
    <n v="235.08888888888899"/>
    <n v="3"/>
    <n v="6"/>
    <n v="541.10000610351597"/>
    <n v="252.53334045410199"/>
    <n v="3"/>
    <n v="6"/>
    <x v="843"/>
    <n v="3.8220000000000001"/>
    <n v="9.5540000000000003"/>
    <n v="13.72"/>
    <x v="830"/>
    <x v="823"/>
    <n v="3350"/>
    <n v="243772"/>
    <n v="2085"/>
    <s v="1647016829238_TMM"/>
    <n v="730"/>
    <n v="730"/>
    <n v="7"/>
  </r>
  <r>
    <x v="6"/>
    <x v="1"/>
    <n v="150"/>
    <n v="3000"/>
    <n v="31"/>
    <n v="0"/>
    <n v="0"/>
    <s v="SaidNew"/>
    <x v="0"/>
    <x v="0"/>
    <x v="0"/>
    <x v="0"/>
    <n v="630.32380952381004"/>
    <n v="138.24444444444401"/>
    <n v="2"/>
    <n v="7"/>
    <n v="630.32380952381004"/>
    <n v="138.24444444444401"/>
    <n v="2"/>
    <n v="7"/>
    <n v="-1"/>
    <n v="-1"/>
    <n v="-1"/>
    <n v="-1"/>
    <x v="0"/>
    <n v="9.8729999999999993"/>
    <n v="9.8729999999999993"/>
    <n v="-1"/>
    <x v="0"/>
    <x v="0"/>
    <n v="1767"/>
    <n v="246547"/>
    <n v="1780"/>
    <s v="1647016829238_TMM"/>
    <n v="730"/>
    <n v="730"/>
    <n v="7"/>
  </r>
  <r>
    <x v="6"/>
    <x v="1"/>
    <n v="150"/>
    <n v="3000"/>
    <n v="32"/>
    <n v="1"/>
    <n v="11"/>
    <s v="SaidOld"/>
    <x v="0"/>
    <x v="1"/>
    <x v="16"/>
    <x v="3"/>
    <n v="182.10158730158699"/>
    <n v="611.46666666666704"/>
    <n v="7"/>
    <n v="2"/>
    <n v="273.94603174603202"/>
    <n v="422.777777777778"/>
    <n v="5"/>
    <n v="3"/>
    <n v="275.10000610351602"/>
    <n v="169.53334045410199"/>
    <n v="2"/>
    <n v="3"/>
    <x v="844"/>
    <n v="8.2799999999999994"/>
    <n v="10.191000000000001"/>
    <n v="13.441000000000001"/>
    <x v="831"/>
    <x v="824"/>
    <n v="4556"/>
    <n v="253620"/>
    <n v="724"/>
    <s v="1647016829238_TMM"/>
    <n v="730"/>
    <n v="730"/>
    <n v="7"/>
  </r>
  <r>
    <x v="6"/>
    <x v="1"/>
    <n v="150"/>
    <n v="3000"/>
    <n v="33"/>
    <n v="0"/>
    <n v="0"/>
    <s v="SaidNew"/>
    <x v="0"/>
    <x v="0"/>
    <x v="0"/>
    <x v="0"/>
    <n v="169.10158730158699"/>
    <n v="69.400000000000006"/>
    <n v="1"/>
    <n v="2"/>
    <n v="169.10158730158699"/>
    <n v="69.400000000000006"/>
    <n v="1"/>
    <n v="2"/>
    <n v="-1"/>
    <n v="-1"/>
    <n v="-1"/>
    <n v="-1"/>
    <x v="0"/>
    <n v="10.51"/>
    <n v="10.51"/>
    <n v="-1"/>
    <x v="0"/>
    <x v="0"/>
    <n v="2086"/>
    <n v="256714"/>
    <n v="92"/>
    <s v="1647016829238_TMM"/>
    <n v="730"/>
    <n v="730"/>
    <n v="7"/>
  </r>
  <r>
    <x v="6"/>
    <x v="1"/>
    <n v="150"/>
    <n v="3000"/>
    <n v="34"/>
    <n v="1"/>
    <n v="12"/>
    <s v="SaidOld"/>
    <x v="0"/>
    <x v="1"/>
    <x v="28"/>
    <x v="3"/>
    <n v="351.790476190476"/>
    <n v="525.62222222222204"/>
    <n v="6"/>
    <n v="4"/>
    <n v="436.634920634921"/>
    <n v="408.777777777778"/>
    <n v="5"/>
    <n v="5"/>
    <n v="259.10000610351602"/>
    <n v="266.53334045410202"/>
    <n v="3"/>
    <n v="3"/>
    <x v="845"/>
    <n v="7.9619999999999997"/>
    <n v="10.827999999999999"/>
    <n v="21.832000000000001"/>
    <x v="832"/>
    <x v="825"/>
    <n v="3152"/>
    <n v="262043"/>
    <n v="435"/>
    <s v="1647016829238_TMM"/>
    <n v="730"/>
    <n v="730"/>
    <n v="7"/>
  </r>
  <r>
    <x v="6"/>
    <x v="1"/>
    <n v="150"/>
    <n v="3000"/>
    <n v="35"/>
    <n v="1"/>
    <n v="13"/>
    <s v="SaidOld"/>
    <x v="0"/>
    <x v="1"/>
    <x v="12"/>
    <x v="2"/>
    <n v="83.257142857142895"/>
    <n v="142.24444444444401"/>
    <n v="2"/>
    <n v="1"/>
    <n v="630.32380952381004"/>
    <n v="138.24444444444401"/>
    <n v="2"/>
    <n v="7"/>
    <n v="185.10000610351599"/>
    <n v="398.53334045410202"/>
    <n v="5"/>
    <n v="2"/>
    <x v="846"/>
    <n v="9.8729999999999993"/>
    <n v="11.146000000000001"/>
    <n v="25.048999999999999"/>
    <x v="833"/>
    <x v="826"/>
    <n v="6618"/>
    <n v="271339"/>
    <n v="1780"/>
    <s v="1647016829238_TMM"/>
    <n v="730"/>
    <n v="730"/>
    <n v="7"/>
  </r>
  <r>
    <x v="6"/>
    <x v="1"/>
    <n v="150"/>
    <n v="3000"/>
    <n v="36"/>
    <n v="1"/>
    <n v="14"/>
    <s v="SaidOld"/>
    <x v="0"/>
    <x v="1"/>
    <x v="7"/>
    <x v="4"/>
    <n v="74.257142857142895"/>
    <n v="428.777777777778"/>
    <n v="5"/>
    <n v="1"/>
    <n v="453.634920634921"/>
    <n v="230.08888888888899"/>
    <n v="3"/>
    <n v="5"/>
    <n v="526.10000610351597"/>
    <n v="231.53334045410199"/>
    <n v="3"/>
    <n v="6"/>
    <x v="847"/>
    <n v="5.7320000000000002"/>
    <n v="11.465"/>
    <n v="30.084"/>
    <x v="834"/>
    <x v="827"/>
    <n v="1574"/>
    <n v="274883"/>
    <n v="463"/>
    <s v="1647016829238_TMM"/>
    <n v="730"/>
    <n v="730"/>
    <n v="7"/>
  </r>
  <r>
    <x v="6"/>
    <x v="1"/>
    <n v="150"/>
    <n v="3000"/>
    <n v="37"/>
    <n v="1"/>
    <n v="15"/>
    <s v="SaidOld"/>
    <x v="0"/>
    <x v="1"/>
    <x v="10"/>
    <x v="4"/>
    <n v="74.257142857142895"/>
    <n v="428.777777777778"/>
    <n v="5"/>
    <n v="1"/>
    <n v="623.32380952381004"/>
    <n v="228.08888888888899"/>
    <n v="3"/>
    <n v="7"/>
    <n v="544.10000610351597"/>
    <n v="225.53334045410199"/>
    <n v="3"/>
    <n v="6"/>
    <x v="848"/>
    <n v="4.7770000000000001"/>
    <n v="11.782999999999999"/>
    <n v="14.14"/>
    <x v="835"/>
    <x v="828"/>
    <n v="3720"/>
    <n v="281396"/>
    <n v="411"/>
    <s v="1647016829238_TMM"/>
    <n v="730"/>
    <n v="730"/>
    <n v="7"/>
  </r>
  <r>
    <x v="6"/>
    <x v="1"/>
    <n v="150"/>
    <n v="3000"/>
    <n v="38"/>
    <n v="0"/>
    <n v="0"/>
    <s v="SaidNew"/>
    <x v="0"/>
    <x v="0"/>
    <x v="0"/>
    <x v="0"/>
    <n v="543.47936507936504"/>
    <n v="523.62222222222204"/>
    <n v="6"/>
    <n v="6"/>
    <n v="543.47936507936504"/>
    <n v="523.62222222222204"/>
    <n v="6"/>
    <n v="6"/>
    <n v="-1"/>
    <n v="-1"/>
    <n v="-1"/>
    <n v="-1"/>
    <x v="0"/>
    <n v="12.102"/>
    <n v="12.102"/>
    <n v="-1"/>
    <x v="0"/>
    <x v="0"/>
    <n v="2414"/>
    <n v="284819"/>
    <n v="1932"/>
    <s v="1647016829238_TMM"/>
    <n v="730"/>
    <n v="730"/>
    <n v="7"/>
  </r>
  <r>
    <x v="6"/>
    <x v="1"/>
    <n v="150"/>
    <n v="3000"/>
    <n v="39"/>
    <n v="0"/>
    <n v="0"/>
    <s v="SaidNew"/>
    <x v="0"/>
    <x v="0"/>
    <x v="0"/>
    <x v="0"/>
    <n v="67.257142857142895"/>
    <n v="61.4"/>
    <n v="1"/>
    <n v="1"/>
    <n v="67.257142857142895"/>
    <n v="61.4"/>
    <n v="1"/>
    <n v="1"/>
    <n v="-1"/>
    <n v="-1"/>
    <n v="-1"/>
    <n v="-1"/>
    <x v="0"/>
    <n v="12.42"/>
    <n v="12.42"/>
    <n v="-1"/>
    <x v="0"/>
    <x v="0"/>
    <n v="1515"/>
    <n v="286845"/>
    <n v="1407"/>
    <s v="1647016829238_TMM"/>
    <n v="730"/>
    <n v="730"/>
    <n v="7"/>
  </r>
  <r>
    <x v="6"/>
    <x v="1"/>
    <n v="150"/>
    <n v="3000"/>
    <n v="40"/>
    <n v="1"/>
    <n v="16"/>
    <s v="SaidNew"/>
    <x v="1"/>
    <x v="2"/>
    <x v="8"/>
    <x v="5"/>
    <n v="67.257142857142895"/>
    <n v="61.4"/>
    <n v="1"/>
    <n v="1"/>
    <n v="543.47936507936504"/>
    <n v="523.62222222222204"/>
    <n v="6"/>
    <n v="6"/>
    <n v="-1"/>
    <n v="-1"/>
    <n v="-1"/>
    <n v="-1"/>
    <x v="0"/>
    <n v="12.102"/>
    <n v="12.739000000000001"/>
    <n v="-1"/>
    <x v="0"/>
    <x v="0"/>
    <n v="1155"/>
    <n v="288506"/>
    <n v="1932"/>
    <s v="1647016829238_TMM"/>
    <n v="730"/>
    <n v="730"/>
    <n v="7"/>
  </r>
  <r>
    <x v="6"/>
    <x v="1"/>
    <n v="150"/>
    <n v="3000"/>
    <n v="41"/>
    <n v="1"/>
    <n v="17"/>
    <s v="SaidNew"/>
    <x v="1"/>
    <x v="2"/>
    <x v="27"/>
    <x v="6"/>
    <n v="625.32380952381004"/>
    <n v="331.933333333333"/>
    <n v="4"/>
    <n v="7"/>
    <n v="174.10158730158699"/>
    <n v="141.24444444444401"/>
    <n v="2"/>
    <n v="2"/>
    <n v="-1"/>
    <n v="-1"/>
    <n v="-1"/>
    <n v="-1"/>
    <x v="0"/>
    <n v="2.548"/>
    <n v="13.057"/>
    <n v="-1"/>
    <x v="0"/>
    <x v="0"/>
    <n v="2519"/>
    <n v="291533"/>
    <n v="2117"/>
    <s v="1647016829238_TMM"/>
    <n v="730"/>
    <n v="730"/>
    <n v="7"/>
  </r>
  <r>
    <x v="6"/>
    <x v="1"/>
    <n v="150"/>
    <n v="3000"/>
    <n v="42"/>
    <n v="0"/>
    <n v="0"/>
    <s v="SaidNew"/>
    <x v="0"/>
    <x v="0"/>
    <x v="0"/>
    <x v="0"/>
    <n v="433.634920634921"/>
    <n v="47.4"/>
    <n v="1"/>
    <n v="5"/>
    <n v="433.634920634921"/>
    <n v="47.4"/>
    <n v="1"/>
    <n v="5"/>
    <n v="-1"/>
    <n v="-1"/>
    <n v="-1"/>
    <n v="-1"/>
    <x v="0"/>
    <n v="13.375999999999999"/>
    <n v="13.375999999999999"/>
    <n v="-1"/>
    <x v="0"/>
    <x v="0"/>
    <n v="1392"/>
    <n v="293433"/>
    <n v="909"/>
    <s v="1647016829238_TMM"/>
    <n v="730"/>
    <n v="730"/>
    <n v="7"/>
  </r>
  <r>
    <x v="6"/>
    <x v="1"/>
    <n v="150"/>
    <n v="3000"/>
    <n v="43"/>
    <n v="1"/>
    <n v="18"/>
    <s v="SaidNew"/>
    <x v="1"/>
    <x v="2"/>
    <x v="20"/>
    <x v="3"/>
    <n v="545.47936507936504"/>
    <n v="65.400000000000006"/>
    <n v="1"/>
    <n v="6"/>
    <n v="169.10158730158699"/>
    <n v="69.400000000000006"/>
    <n v="1"/>
    <n v="2"/>
    <n v="-1"/>
    <n v="-1"/>
    <n v="-1"/>
    <n v="-1"/>
    <x v="0"/>
    <n v="10.51"/>
    <n v="13.694000000000001"/>
    <n v="-1"/>
    <x v="0"/>
    <x v="0"/>
    <n v="1504"/>
    <n v="295445"/>
    <n v="92"/>
    <s v="1647016829238_TMM"/>
    <n v="730"/>
    <n v="730"/>
    <n v="7"/>
  </r>
  <r>
    <x v="6"/>
    <x v="1"/>
    <n v="150"/>
    <n v="3000"/>
    <n v="44"/>
    <n v="0"/>
    <n v="0"/>
    <s v="SaidNew"/>
    <x v="0"/>
    <x v="0"/>
    <x v="0"/>
    <x v="0"/>
    <n v="342.790476190476"/>
    <n v="159.24444444444401"/>
    <n v="2"/>
    <n v="4"/>
    <n v="342.790476190476"/>
    <n v="159.24444444444401"/>
    <n v="2"/>
    <n v="4"/>
    <n v="-1"/>
    <n v="-1"/>
    <n v="-1"/>
    <n v="-1"/>
    <x v="0"/>
    <n v="14.013"/>
    <n v="14.013"/>
    <n v="-1"/>
    <x v="0"/>
    <x v="0"/>
    <n v="1332"/>
    <n v="297285"/>
    <n v="2373"/>
    <s v="1647016829238_TMM"/>
    <n v="730"/>
    <n v="730"/>
    <n v="7"/>
  </r>
  <r>
    <x v="6"/>
    <x v="1"/>
    <n v="150"/>
    <n v="3000"/>
    <n v="45"/>
    <n v="1"/>
    <n v="19"/>
    <s v="SaidNew"/>
    <x v="1"/>
    <x v="2"/>
    <x v="36"/>
    <x v="6"/>
    <n v="533.47936507936504"/>
    <n v="318.933333333333"/>
    <n v="4"/>
    <n v="6"/>
    <n v="84.257142857142895"/>
    <n v="253.08888888888899"/>
    <n v="3"/>
    <n v="1"/>
    <n v="-1"/>
    <n v="-1"/>
    <n v="-1"/>
    <n v="-1"/>
    <x v="0"/>
    <n v="0.95499999999999996"/>
    <n v="14.331"/>
    <n v="-1"/>
    <x v="0"/>
    <x v="0"/>
    <n v="1609"/>
    <n v="299402"/>
    <n v="1433"/>
    <s v="1647016829238_TMM"/>
    <n v="730"/>
    <n v="730"/>
    <n v="7"/>
  </r>
  <r>
    <x v="6"/>
    <x v="1"/>
    <n v="150"/>
    <n v="3000"/>
    <n v="46"/>
    <n v="0"/>
    <n v="0"/>
    <s v="SaidNew"/>
    <x v="0"/>
    <x v="0"/>
    <x v="0"/>
    <x v="0"/>
    <n v="524.47936507936504"/>
    <n v="160.24444444444401"/>
    <n v="2"/>
    <n v="6"/>
    <n v="524.47936507936504"/>
    <n v="160.24444444444401"/>
    <n v="2"/>
    <n v="6"/>
    <n v="-1"/>
    <n v="-1"/>
    <n v="-1"/>
    <n v="-1"/>
    <x v="0"/>
    <n v="14.65"/>
    <n v="14.65"/>
    <n v="-1"/>
    <x v="0"/>
    <x v="0"/>
    <n v="1398"/>
    <n v="301307"/>
    <n v="294"/>
    <s v="1647016829238_TMM"/>
    <n v="730"/>
    <n v="730"/>
    <n v="7"/>
  </r>
  <r>
    <x v="6"/>
    <x v="1"/>
    <n v="150"/>
    <n v="3000"/>
    <n v="47"/>
    <n v="0"/>
    <n v="0"/>
    <s v="SaidNew"/>
    <x v="0"/>
    <x v="0"/>
    <x v="0"/>
    <x v="0"/>
    <n v="526.47936507936504"/>
    <n v="431.777777777778"/>
    <n v="5"/>
    <n v="6"/>
    <n v="526.47936507936504"/>
    <n v="431.777777777778"/>
    <n v="5"/>
    <n v="6"/>
    <n v="-1"/>
    <n v="-1"/>
    <n v="-1"/>
    <n v="-1"/>
    <x v="0"/>
    <n v="14.968"/>
    <n v="14.968"/>
    <n v="-1"/>
    <x v="0"/>
    <x v="0"/>
    <n v="1414"/>
    <n v="303229"/>
    <n v="155"/>
    <s v="1647016829238_TMM"/>
    <n v="730"/>
    <n v="730"/>
    <n v="7"/>
  </r>
  <r>
    <x v="6"/>
    <x v="1"/>
    <n v="150"/>
    <n v="3000"/>
    <n v="48"/>
    <n v="1"/>
    <n v="20"/>
    <s v="SaidOld"/>
    <x v="0"/>
    <x v="1"/>
    <x v="16"/>
    <x v="3"/>
    <n v="342.790476190476"/>
    <n v="159.24444444444401"/>
    <n v="2"/>
    <n v="4"/>
    <n v="433.634920634921"/>
    <n v="47.4"/>
    <n v="1"/>
    <n v="5"/>
    <n v="563.10000610351597"/>
    <n v="75.533340454101605"/>
    <n v="1"/>
    <n v="6"/>
    <x v="849"/>
    <n v="13.375999999999999"/>
    <n v="15.287000000000001"/>
    <n v="55.537999999999997"/>
    <x v="836"/>
    <x v="829"/>
    <n v="2064"/>
    <n v="307014"/>
    <n v="909"/>
    <s v="1647016829238_TMM"/>
    <n v="730"/>
    <n v="730"/>
    <n v="7"/>
  </r>
  <r>
    <x v="6"/>
    <x v="1"/>
    <n v="150"/>
    <n v="3000"/>
    <n v="49"/>
    <n v="0"/>
    <n v="0"/>
    <s v="SaidNew"/>
    <x v="0"/>
    <x v="0"/>
    <x v="0"/>
    <x v="0"/>
    <n v="623.32380952381004"/>
    <n v="228.08888888888899"/>
    <n v="3"/>
    <n v="7"/>
    <n v="623.32380952381004"/>
    <n v="228.08888888888899"/>
    <n v="3"/>
    <n v="7"/>
    <n v="-1"/>
    <n v="-1"/>
    <n v="-1"/>
    <n v="-1"/>
    <x v="0"/>
    <n v="15.605"/>
    <n v="15.605"/>
    <n v="-1"/>
    <x v="0"/>
    <x v="0"/>
    <n v="1687"/>
    <n v="309709"/>
    <n v="716"/>
    <s v="1647016829238_TMM"/>
    <n v="730"/>
    <n v="730"/>
    <n v="7"/>
  </r>
  <r>
    <x v="6"/>
    <x v="1"/>
    <n v="150"/>
    <n v="3000"/>
    <n v="50"/>
    <n v="1"/>
    <n v="21"/>
    <s v="SaidOld"/>
    <x v="0"/>
    <x v="1"/>
    <x v="77"/>
    <x v="6"/>
    <n v="533.47936507936504"/>
    <n v="318.933333333333"/>
    <n v="4"/>
    <n v="6"/>
    <n v="257.94603174603202"/>
    <n v="328.933333333333"/>
    <n v="4"/>
    <n v="3"/>
    <n v="146.10000610351599"/>
    <n v="484.53334045410202"/>
    <n v="6"/>
    <n v="2"/>
    <x v="850"/>
    <n v="3.1850000000000001"/>
    <n v="15.923999999999999"/>
    <n v="9.8040000000000003"/>
    <x v="837"/>
    <x v="830"/>
    <n v="2332"/>
    <n v="314219"/>
    <n v="1898"/>
    <s v="1647016829238_TMM"/>
    <n v="730"/>
    <n v="730"/>
    <n v="7"/>
  </r>
  <r>
    <x v="6"/>
    <x v="1"/>
    <n v="150"/>
    <n v="3000"/>
    <n v="51"/>
    <n v="0"/>
    <n v="0"/>
    <s v="SaidNew"/>
    <x v="0"/>
    <x v="0"/>
    <x v="0"/>
    <x v="0"/>
    <n v="273.94603174603202"/>
    <n v="422.777777777778"/>
    <n v="5"/>
    <n v="3"/>
    <n v="273.94603174603202"/>
    <n v="422.777777777778"/>
    <n v="5"/>
    <n v="3"/>
    <n v="-1"/>
    <n v="-1"/>
    <n v="-1"/>
    <n v="-1"/>
    <x v="0"/>
    <n v="16.242000000000001"/>
    <n v="16.242000000000001"/>
    <n v="-1"/>
    <x v="0"/>
    <x v="0"/>
    <n v="2147"/>
    <n v="317373"/>
    <n v="1315"/>
    <s v="1647016829238_TMM"/>
    <n v="730"/>
    <n v="730"/>
    <n v="7"/>
  </r>
  <r>
    <x v="6"/>
    <x v="1"/>
    <n v="150"/>
    <n v="3000"/>
    <n v="52"/>
    <n v="1"/>
    <n v="22"/>
    <s v="SaidNew"/>
    <x v="1"/>
    <x v="2"/>
    <x v="39"/>
    <x v="6"/>
    <n v="453.634920634921"/>
    <n v="230.08888888888899"/>
    <n v="3"/>
    <n v="5"/>
    <n v="248.94603174603199"/>
    <n v="500.62222222222198"/>
    <n v="6"/>
    <n v="3"/>
    <n v="-1"/>
    <n v="-1"/>
    <n v="-1"/>
    <n v="-1"/>
    <x v="0"/>
    <n v="8.9169999999999998"/>
    <n v="16.561"/>
    <n v="-1"/>
    <x v="0"/>
    <x v="0"/>
    <n v="4148"/>
    <n v="322028"/>
    <n v="520"/>
    <s v="1647016829238_TMM"/>
    <n v="730"/>
    <n v="730"/>
    <n v="7"/>
  </r>
  <r>
    <x v="6"/>
    <x v="1"/>
    <n v="150"/>
    <n v="3000"/>
    <n v="53"/>
    <n v="0"/>
    <n v="0"/>
    <s v="SaidNew"/>
    <x v="0"/>
    <x v="0"/>
    <x v="0"/>
    <x v="0"/>
    <n v="83.257142857142895"/>
    <n v="142.24444444444401"/>
    <n v="2"/>
    <n v="1"/>
    <n v="83.257142857142895"/>
    <n v="142.24444444444401"/>
    <n v="2"/>
    <n v="1"/>
    <n v="-1"/>
    <n v="-1"/>
    <n v="-1"/>
    <n v="-1"/>
    <x v="0"/>
    <n v="16.879000000000001"/>
    <n v="16.879000000000001"/>
    <n v="-1"/>
    <x v="0"/>
    <x v="0"/>
    <n v="1647"/>
    <n v="324184"/>
    <n v="754"/>
    <s v="1647016829238_TMM"/>
    <n v="730"/>
    <n v="730"/>
    <n v="7"/>
  </r>
  <r>
    <x v="6"/>
    <x v="1"/>
    <n v="150"/>
    <n v="3000"/>
    <n v="54"/>
    <n v="1"/>
    <n v="23"/>
    <s v="SaidOld"/>
    <x v="0"/>
    <x v="1"/>
    <x v="5"/>
    <x v="2"/>
    <n v="171.10158730158699"/>
    <n v="427.777777777778"/>
    <n v="5"/>
    <n v="2"/>
    <n v="623.32380952381004"/>
    <n v="228.08888888888899"/>
    <n v="3"/>
    <n v="7"/>
    <n v="639.10000610351597"/>
    <n v="223.53334045410199"/>
    <n v="3"/>
    <n v="7"/>
    <x v="851"/>
    <n v="15.605"/>
    <n v="17.196999999999999"/>
    <n v="50.084000000000003"/>
    <x v="838"/>
    <x v="831"/>
    <n v="1575"/>
    <n v="327666"/>
    <n v="716"/>
    <s v="1647016829238_TMM"/>
    <n v="730"/>
    <n v="730"/>
    <n v="7"/>
  </r>
  <r>
    <x v="6"/>
    <x v="1"/>
    <n v="150"/>
    <n v="3000"/>
    <n v="55"/>
    <n v="1"/>
    <n v="24"/>
    <s v="SaidOld"/>
    <x v="0"/>
    <x v="1"/>
    <x v="12"/>
    <x v="2"/>
    <n v="351.790476190476"/>
    <n v="525.62222222222204"/>
    <n v="6"/>
    <n v="4"/>
    <n v="273.94603174603202"/>
    <n v="422.777777777778"/>
    <n v="5"/>
    <n v="3"/>
    <n v="97.100006103515597"/>
    <n v="401.53334045410202"/>
    <n v="5"/>
    <n v="1"/>
    <x v="852"/>
    <n v="16.242000000000001"/>
    <n v="17.515999999999998"/>
    <n v="6.7270000000000003"/>
    <x v="839"/>
    <x v="832"/>
    <n v="3229"/>
    <n v="339545"/>
    <n v="1315"/>
    <s v="1647016829238_TMM"/>
    <n v="730"/>
    <n v="730"/>
    <n v="7"/>
  </r>
  <r>
    <x v="6"/>
    <x v="1"/>
    <n v="150"/>
    <n v="3000"/>
    <n v="56"/>
    <n v="1"/>
    <n v="25"/>
    <s v="SaidOld"/>
    <x v="0"/>
    <x v="1"/>
    <x v="36"/>
    <x v="6"/>
    <n v="84.257142857142895"/>
    <n v="253.08888888888899"/>
    <n v="3"/>
    <n v="1"/>
    <n v="531.47936507936504"/>
    <n v="235.08888888888899"/>
    <n v="3"/>
    <n v="6"/>
    <n v="601.10000610351597"/>
    <n v="215.53334045410199"/>
    <n v="3"/>
    <n v="7"/>
    <x v="853"/>
    <n v="4.4589999999999996"/>
    <n v="17.834"/>
    <n v="8.1259999999999994"/>
    <x v="840"/>
    <x v="833"/>
    <n v="1808"/>
    <n v="343442"/>
    <n v="2170"/>
    <s v="1647016829238_TMM"/>
    <n v="730"/>
    <n v="730"/>
    <n v="7"/>
  </r>
  <r>
    <x v="6"/>
    <x v="1"/>
    <n v="150"/>
    <n v="3000"/>
    <n v="57"/>
    <n v="0"/>
    <n v="0"/>
    <s v="SaidNew"/>
    <x v="0"/>
    <x v="0"/>
    <x v="0"/>
    <x v="0"/>
    <n v="84.257142857142895"/>
    <n v="253.08888888888899"/>
    <n v="3"/>
    <n v="1"/>
    <n v="84.257142857142895"/>
    <n v="253.08888888888899"/>
    <n v="3"/>
    <n v="1"/>
    <n v="-1"/>
    <n v="-1"/>
    <n v="-1"/>
    <n v="-1"/>
    <x v="0"/>
    <n v="18.152999999999999"/>
    <n v="18.152999999999999"/>
    <n v="-1"/>
    <x v="0"/>
    <x v="0"/>
    <n v="3138"/>
    <n v="347594"/>
    <n v="217"/>
    <s v="1647016829238_TMM"/>
    <n v="730"/>
    <n v="730"/>
    <n v="7"/>
  </r>
  <r>
    <x v="6"/>
    <x v="1"/>
    <n v="150"/>
    <n v="3000"/>
    <n v="58"/>
    <n v="1"/>
    <n v="26"/>
    <s v="SaidOld"/>
    <x v="0"/>
    <x v="1"/>
    <x v="19"/>
    <x v="3"/>
    <n v="611.32380952381004"/>
    <n v="70.400000000000006"/>
    <n v="1"/>
    <n v="7"/>
    <n v="526.47936507936504"/>
    <n v="431.777777777778"/>
    <n v="5"/>
    <n v="6"/>
    <n v="102.10000610351599"/>
    <n v="400.53334045410202"/>
    <n v="5"/>
    <n v="1"/>
    <x v="854"/>
    <n v="14.968"/>
    <n v="18.471"/>
    <n v="7.9859999999999998"/>
    <x v="841"/>
    <x v="834"/>
    <n v="2333"/>
    <n v="352438"/>
    <n v="155"/>
    <s v="1647016829238_TMM"/>
    <n v="730"/>
    <n v="730"/>
    <n v="7"/>
  </r>
  <r>
    <x v="6"/>
    <x v="1"/>
    <n v="150"/>
    <n v="3000"/>
    <n v="59"/>
    <n v="0"/>
    <n v="0"/>
    <s v="SaidNew"/>
    <x v="0"/>
    <x v="0"/>
    <x v="0"/>
    <x v="0"/>
    <n v="174.10158730158699"/>
    <n v="503.62222222222198"/>
    <n v="6"/>
    <n v="2"/>
    <n v="174.10158730158699"/>
    <n v="503.62222222222198"/>
    <n v="6"/>
    <n v="2"/>
    <n v="-1"/>
    <n v="-1"/>
    <n v="-1"/>
    <n v="-1"/>
    <x v="0"/>
    <n v="18.79"/>
    <n v="18.79"/>
    <n v="-1"/>
    <x v="0"/>
    <x v="0"/>
    <n v="3160"/>
    <n v="356603"/>
    <n v="540"/>
    <s v="1647016829238_TMM"/>
    <n v="730"/>
    <n v="730"/>
    <n v="7"/>
  </r>
  <r>
    <x v="6"/>
    <x v="1"/>
    <n v="150"/>
    <n v="3000"/>
    <n v="60"/>
    <n v="0"/>
    <n v="0"/>
    <s v="SaidNew"/>
    <x v="0"/>
    <x v="0"/>
    <x v="0"/>
    <x v="0"/>
    <n v="445.634920634921"/>
    <n v="330.933333333333"/>
    <n v="4"/>
    <n v="5"/>
    <n v="445.634920634921"/>
    <n v="330.933333333333"/>
    <n v="4"/>
    <n v="5"/>
    <n v="-1"/>
    <n v="-1"/>
    <n v="-1"/>
    <n v="-1"/>
    <x v="0"/>
    <n v="19.108000000000001"/>
    <n v="19.108000000000001"/>
    <n v="-1"/>
    <x v="0"/>
    <x v="0"/>
    <n v="1200"/>
    <n v="358312"/>
    <n v="1240"/>
    <s v="1647016829238_TMM"/>
    <n v="730"/>
    <n v="730"/>
    <n v="7"/>
  </r>
  <r>
    <x v="6"/>
    <x v="1"/>
    <n v="150"/>
    <n v="3000"/>
    <n v="61"/>
    <n v="0"/>
    <n v="0"/>
    <s v="SaidNew"/>
    <x v="0"/>
    <x v="0"/>
    <x v="0"/>
    <x v="0"/>
    <n v="249.94603174603199"/>
    <n v="150.24444444444401"/>
    <n v="2"/>
    <n v="3"/>
    <n v="249.94603174603199"/>
    <n v="150.24444444444401"/>
    <n v="2"/>
    <n v="3"/>
    <n v="-1"/>
    <n v="-1"/>
    <n v="-1"/>
    <n v="-1"/>
    <x v="0"/>
    <n v="19.427"/>
    <n v="19.427"/>
    <n v="-1"/>
    <x v="0"/>
    <x v="0"/>
    <n v="1366"/>
    <n v="360188"/>
    <n v="1566"/>
    <s v="1647016829238_TMM"/>
    <n v="730"/>
    <n v="730"/>
    <n v="7"/>
  </r>
  <r>
    <x v="6"/>
    <x v="1"/>
    <n v="150"/>
    <n v="3000"/>
    <n v="62"/>
    <n v="1"/>
    <n v="27"/>
    <s v="SaidOld"/>
    <x v="0"/>
    <x v="1"/>
    <x v="21"/>
    <x v="4"/>
    <n v="175.10158730158699"/>
    <n v="243.08888888888899"/>
    <n v="3"/>
    <n v="2"/>
    <n v="524.47936507936504"/>
    <n v="160.24444444444401"/>
    <n v="2"/>
    <n v="6"/>
    <n v="544.10000610351597"/>
    <n v="176.53334045410199"/>
    <n v="2"/>
    <n v="6"/>
    <x v="855"/>
    <n v="14.65"/>
    <n v="19.745000000000001"/>
    <n v="14.839"/>
    <x v="842"/>
    <x v="835"/>
    <n v="1745"/>
    <n v="363906"/>
    <n v="294"/>
    <s v="1647016829238_TMM"/>
    <n v="730"/>
    <n v="730"/>
    <n v="7"/>
  </r>
  <r>
    <x v="6"/>
    <x v="1"/>
    <n v="150"/>
    <n v="3000"/>
    <n v="63"/>
    <n v="0"/>
    <n v="0"/>
    <s v="SaidNew"/>
    <x v="0"/>
    <x v="0"/>
    <x v="0"/>
    <x v="0"/>
    <n v="436.634920634921"/>
    <n v="408.777777777778"/>
    <n v="5"/>
    <n v="5"/>
    <n v="436.634920634921"/>
    <n v="408.777777777778"/>
    <n v="5"/>
    <n v="5"/>
    <n v="-1"/>
    <n v="-1"/>
    <n v="-1"/>
    <n v="-1"/>
    <x v="0"/>
    <n v="20.064"/>
    <n v="20.064"/>
    <n v="-1"/>
    <x v="0"/>
    <x v="0"/>
    <n v="3698"/>
    <n v="368614"/>
    <n v="799"/>
    <s v="1647016829238_TMM"/>
    <n v="730"/>
    <n v="730"/>
    <n v="7"/>
  </r>
  <r>
    <x v="6"/>
    <x v="1"/>
    <n v="150"/>
    <n v="3000"/>
    <n v="64"/>
    <n v="0"/>
    <n v="0"/>
    <s v="SaidNew"/>
    <x v="0"/>
    <x v="0"/>
    <x v="0"/>
    <x v="0"/>
    <n v="524.47936507936504"/>
    <n v="160.24444444444401"/>
    <n v="2"/>
    <n v="6"/>
    <n v="524.47936507936504"/>
    <n v="160.24444444444401"/>
    <n v="2"/>
    <n v="6"/>
    <n v="-1"/>
    <n v="-1"/>
    <n v="-1"/>
    <n v="-1"/>
    <x v="0"/>
    <n v="20.382000000000001"/>
    <n v="20.382000000000001"/>
    <n v="-1"/>
    <x v="0"/>
    <x v="0"/>
    <n v="1414"/>
    <n v="370533"/>
    <n v="1963"/>
    <s v="1647016829238_TMM"/>
    <n v="730"/>
    <n v="730"/>
    <n v="7"/>
  </r>
  <r>
    <x v="6"/>
    <x v="1"/>
    <n v="150"/>
    <n v="3000"/>
    <n v="65"/>
    <n v="0"/>
    <n v="0"/>
    <s v="SaidNew"/>
    <x v="0"/>
    <x v="0"/>
    <x v="0"/>
    <x v="0"/>
    <n v="623.32380952381004"/>
    <n v="228.08888888888899"/>
    <n v="3"/>
    <n v="7"/>
    <n v="623.32380952381004"/>
    <n v="228.08888888888899"/>
    <n v="3"/>
    <n v="7"/>
    <n v="-1"/>
    <n v="-1"/>
    <n v="-1"/>
    <n v="-1"/>
    <x v="0"/>
    <n v="20.701000000000001"/>
    <n v="20.701000000000001"/>
    <n v="-1"/>
    <x v="0"/>
    <x v="0"/>
    <n v="1329"/>
    <n v="372370"/>
    <n v="1124"/>
    <s v="1647016829238_TMM"/>
    <n v="730"/>
    <n v="730"/>
    <n v="7"/>
  </r>
  <r>
    <x v="6"/>
    <x v="1"/>
    <n v="150"/>
    <n v="3000"/>
    <n v="66"/>
    <n v="0"/>
    <n v="0"/>
    <s v="SaidNew"/>
    <x v="0"/>
    <x v="0"/>
    <x v="0"/>
    <x v="0"/>
    <n v="623.32380952381004"/>
    <n v="228.08888888888899"/>
    <n v="3"/>
    <n v="7"/>
    <n v="623.32380952381004"/>
    <n v="228.08888888888899"/>
    <n v="3"/>
    <n v="7"/>
    <n v="-1"/>
    <n v="-1"/>
    <n v="-1"/>
    <n v="-1"/>
    <x v="0"/>
    <n v="21.018999999999998"/>
    <n v="21.018999999999998"/>
    <n v="-1"/>
    <x v="0"/>
    <x v="0"/>
    <n v="1757"/>
    <n v="374635"/>
    <n v="2052"/>
    <s v="1647016829238_TMM"/>
    <n v="730"/>
    <n v="730"/>
    <n v="7"/>
  </r>
  <r>
    <x v="6"/>
    <x v="1"/>
    <n v="150"/>
    <n v="3000"/>
    <n v="67"/>
    <n v="0"/>
    <n v="0"/>
    <s v="SaidNew"/>
    <x v="0"/>
    <x v="0"/>
    <x v="0"/>
    <x v="0"/>
    <n v="611.32380952381004"/>
    <n v="422.777777777778"/>
    <n v="5"/>
    <n v="7"/>
    <n v="611.32380952381004"/>
    <n v="422.777777777778"/>
    <n v="5"/>
    <n v="7"/>
    <n v="-1"/>
    <n v="-1"/>
    <n v="-1"/>
    <n v="-1"/>
    <x v="0"/>
    <n v="21.338000000000001"/>
    <n v="21.338000000000001"/>
    <n v="-1"/>
    <x v="0"/>
    <x v="0"/>
    <n v="1224"/>
    <n v="376367"/>
    <n v="1080"/>
    <s v="1647016829238_TMM"/>
    <n v="730"/>
    <n v="730"/>
    <n v="7"/>
  </r>
  <r>
    <x v="6"/>
    <x v="1"/>
    <n v="150"/>
    <n v="3000"/>
    <n v="68"/>
    <n v="0"/>
    <n v="0"/>
    <s v="SaidNew"/>
    <x v="0"/>
    <x v="0"/>
    <x v="0"/>
    <x v="0"/>
    <n v="622.32380952381004"/>
    <n v="596.46666666666704"/>
    <n v="7"/>
    <n v="7"/>
    <n v="622.32380952381004"/>
    <n v="596.46666666666704"/>
    <n v="7"/>
    <n v="7"/>
    <n v="-1"/>
    <n v="-1"/>
    <n v="-1"/>
    <n v="-1"/>
    <x v="0"/>
    <n v="21.655999999999999"/>
    <n v="21.655999999999999"/>
    <n v="-1"/>
    <x v="0"/>
    <x v="0"/>
    <n v="1416"/>
    <n v="378292"/>
    <n v="1200"/>
    <s v="1647016829238_TMM"/>
    <n v="730"/>
    <n v="730"/>
    <n v="7"/>
  </r>
  <r>
    <x v="6"/>
    <x v="1"/>
    <n v="150"/>
    <n v="3000"/>
    <n v="69"/>
    <n v="1"/>
    <n v="28"/>
    <s v="SaidOld"/>
    <x v="0"/>
    <x v="1"/>
    <x v="2"/>
    <x v="2"/>
    <n v="433.634920634921"/>
    <n v="47.4"/>
    <n v="1"/>
    <n v="5"/>
    <n v="623.32380952381004"/>
    <n v="228.08888888888899"/>
    <n v="3"/>
    <n v="7"/>
    <n v="619.10000610351597"/>
    <n v="309.53334045410202"/>
    <n v="4"/>
    <n v="7"/>
    <x v="856"/>
    <n v="21.018999999999998"/>
    <n v="21.975000000000001"/>
    <n v="19.035"/>
    <x v="843"/>
    <x v="836"/>
    <n v="1758"/>
    <n v="381940"/>
    <n v="2052"/>
    <s v="1647016829238_TMM"/>
    <n v="730"/>
    <n v="730"/>
    <n v="7"/>
  </r>
  <r>
    <x v="6"/>
    <x v="1"/>
    <n v="150"/>
    <n v="3000"/>
    <n v="70"/>
    <n v="1"/>
    <n v="29"/>
    <s v="SaidOld"/>
    <x v="0"/>
    <x v="1"/>
    <x v="33"/>
    <x v="6"/>
    <n v="611.32380952381004"/>
    <n v="422.777777777778"/>
    <n v="5"/>
    <n v="7"/>
    <n v="342.790476190476"/>
    <n v="159.24444444444401"/>
    <n v="2"/>
    <n v="4"/>
    <n v="448.10000610351602"/>
    <n v="342.53334045410202"/>
    <n v="4"/>
    <n v="5"/>
    <x v="857"/>
    <n v="14.013"/>
    <n v="22.292999999999999"/>
    <n v="19.873999999999999"/>
    <x v="844"/>
    <x v="837"/>
    <n v="3248"/>
    <n v="387666"/>
    <n v="2373"/>
    <s v="1647016829238_TMM"/>
    <n v="730"/>
    <n v="730"/>
    <n v="7"/>
  </r>
  <r>
    <x v="6"/>
    <x v="1"/>
    <n v="150"/>
    <n v="3000"/>
    <n v="71"/>
    <n v="0"/>
    <n v="0"/>
    <s v="SaidNew"/>
    <x v="0"/>
    <x v="0"/>
    <x v="0"/>
    <x v="0"/>
    <n v="347.790476190476"/>
    <n v="432.777777777778"/>
    <n v="5"/>
    <n v="4"/>
    <n v="347.790476190476"/>
    <n v="432.777777777778"/>
    <n v="5"/>
    <n v="4"/>
    <n v="-1"/>
    <n v="-1"/>
    <n v="-1"/>
    <n v="-1"/>
    <x v="0"/>
    <n v="22.611000000000001"/>
    <n v="22.611000000000001"/>
    <n v="-1"/>
    <x v="0"/>
    <x v="0"/>
    <n v="1867"/>
    <n v="390547"/>
    <n v="2177"/>
    <s v="1647016829238_TMM"/>
    <n v="730"/>
    <n v="730"/>
    <n v="7"/>
  </r>
  <r>
    <x v="6"/>
    <x v="1"/>
    <n v="150"/>
    <n v="3000"/>
    <n v="72"/>
    <n v="0"/>
    <n v="0"/>
    <s v="SaidNew"/>
    <x v="0"/>
    <x v="0"/>
    <x v="0"/>
    <x v="0"/>
    <n v="250.94603174603199"/>
    <n v="252.08888888888899"/>
    <n v="3"/>
    <n v="3"/>
    <n v="250.94603174603199"/>
    <n v="252.08888888888899"/>
    <n v="3"/>
    <n v="3"/>
    <n v="-1"/>
    <n v="-1"/>
    <n v="-1"/>
    <n v="-1"/>
    <x v="0"/>
    <n v="22.93"/>
    <n v="22.93"/>
    <n v="-1"/>
    <x v="0"/>
    <x v="0"/>
    <n v="1258"/>
    <n v="392314"/>
    <n v="1174"/>
    <s v="1647016829238_TMM"/>
    <n v="730"/>
    <n v="730"/>
    <n v="7"/>
  </r>
  <r>
    <x v="6"/>
    <x v="1"/>
    <n v="150"/>
    <n v="3000"/>
    <n v="73"/>
    <n v="0"/>
    <n v="0"/>
    <s v="SaidNew"/>
    <x v="0"/>
    <x v="0"/>
    <x v="0"/>
    <x v="0"/>
    <n v="269.94603174603202"/>
    <n v="592.46666666666704"/>
    <n v="7"/>
    <n v="3"/>
    <n v="269.94603174603202"/>
    <n v="592.46666666666704"/>
    <n v="7"/>
    <n v="3"/>
    <n v="-1"/>
    <n v="-1"/>
    <n v="-1"/>
    <n v="-1"/>
    <x v="0"/>
    <n v="23.248000000000001"/>
    <n v="23.248000000000001"/>
    <n v="-1"/>
    <x v="0"/>
    <x v="0"/>
    <n v="1403"/>
    <n v="394228"/>
    <n v="839"/>
    <s v="1647016829238_TMM"/>
    <n v="730"/>
    <n v="730"/>
    <n v="7"/>
  </r>
  <r>
    <x v="6"/>
    <x v="1"/>
    <n v="150"/>
    <n v="3000"/>
    <n v="74"/>
    <n v="1"/>
    <n v="30"/>
    <s v="SaidOld"/>
    <x v="0"/>
    <x v="1"/>
    <x v="82"/>
    <x v="7"/>
    <n v="84.257142857142895"/>
    <n v="253.08888888888899"/>
    <n v="3"/>
    <n v="1"/>
    <n v="442.634920634921"/>
    <n v="525.62222222222204"/>
    <n v="6"/>
    <n v="5"/>
    <n v="619.10000610351597"/>
    <n v="398.53334045410202"/>
    <n v="5"/>
    <n v="7"/>
    <x v="858"/>
    <n v="0.318"/>
    <n v="23.567"/>
    <n v="21.832000000000001"/>
    <x v="845"/>
    <x v="838"/>
    <n v="1926"/>
    <n v="397945"/>
    <n v="371"/>
    <s v="1647016829238_TMM"/>
    <n v="730"/>
    <n v="730"/>
    <n v="7"/>
  </r>
  <r>
    <x v="6"/>
    <x v="1"/>
    <n v="150"/>
    <n v="3000"/>
    <n v="75"/>
    <n v="1"/>
    <n v="31"/>
    <s v="SaidOld"/>
    <x v="0"/>
    <x v="1"/>
    <x v="8"/>
    <x v="5"/>
    <n v="540.47936507936504"/>
    <n v="611.46666666666704"/>
    <n v="7"/>
    <n v="6"/>
    <n v="269.94603174603202"/>
    <n v="592.46666666666704"/>
    <n v="7"/>
    <n v="3"/>
    <n v="102.10000610351599"/>
    <n v="423.53334045410202"/>
    <n v="5"/>
    <n v="1"/>
    <x v="859"/>
    <n v="23.248000000000001"/>
    <n v="23.885000000000002"/>
    <n v="19.873999999999999"/>
    <x v="846"/>
    <x v="839"/>
    <n v="1935"/>
    <n v="401946"/>
    <n v="839"/>
    <s v="1647016829238_TMM"/>
    <n v="730"/>
    <n v="730"/>
    <n v="7"/>
  </r>
  <r>
    <x v="6"/>
    <x v="1"/>
    <n v="150"/>
    <n v="3000"/>
    <n v="76"/>
    <n v="0"/>
    <n v="0"/>
    <s v="SaidNew"/>
    <x v="0"/>
    <x v="0"/>
    <x v="0"/>
    <x v="0"/>
    <n v="84.257142857142895"/>
    <n v="253.08888888888899"/>
    <n v="3"/>
    <n v="1"/>
    <n v="84.257142857142895"/>
    <n v="253.08888888888899"/>
    <n v="3"/>
    <n v="1"/>
    <n v="-1"/>
    <n v="-1"/>
    <n v="-1"/>
    <n v="-1"/>
    <x v="0"/>
    <n v="24.204000000000001"/>
    <n v="24.204000000000001"/>
    <n v="-1"/>
    <x v="0"/>
    <x v="0"/>
    <n v="1856"/>
    <n v="404809"/>
    <n v="1146"/>
    <s v="1647016829238_TMM"/>
    <n v="730"/>
    <n v="730"/>
    <n v="7"/>
  </r>
  <r>
    <x v="6"/>
    <x v="1"/>
    <n v="150"/>
    <n v="3000"/>
    <n v="77"/>
    <n v="1"/>
    <n v="32"/>
    <s v="SaidOld"/>
    <x v="0"/>
    <x v="1"/>
    <x v="9"/>
    <x v="4"/>
    <n v="453.634920634921"/>
    <n v="230.08888888888899"/>
    <n v="3"/>
    <n v="5"/>
    <n v="436.634920634921"/>
    <n v="408.777777777778"/>
    <n v="5"/>
    <n v="5"/>
    <n v="290.10000610351602"/>
    <n v="597.53334045410202"/>
    <n v="7"/>
    <n v="3"/>
    <x v="860"/>
    <n v="20.064"/>
    <n v="24.521999999999998"/>
    <n v="21.692"/>
    <x v="847"/>
    <x v="840"/>
    <n v="2274"/>
    <n v="408842"/>
    <n v="799"/>
    <s v="1647016829238_TMM"/>
    <n v="730"/>
    <n v="730"/>
    <n v="7"/>
  </r>
  <r>
    <x v="6"/>
    <x v="1"/>
    <n v="150"/>
    <n v="3000"/>
    <n v="78"/>
    <n v="1"/>
    <n v="33"/>
    <s v="SaidOld"/>
    <x v="0"/>
    <x v="1"/>
    <x v="4"/>
    <x v="3"/>
    <n v="633.32380952381004"/>
    <n v="520.62222222222204"/>
    <n v="6"/>
    <n v="7"/>
    <n v="347.790476190476"/>
    <n v="432.777777777778"/>
    <n v="5"/>
    <n v="4"/>
    <n v="91.100006103515597"/>
    <n v="483.53334045410202"/>
    <n v="6"/>
    <n v="1"/>
    <x v="861"/>
    <n v="22.611000000000001"/>
    <n v="24.841000000000001"/>
    <n v="22.111999999999998"/>
    <x v="848"/>
    <x v="841"/>
    <n v="1692"/>
    <n v="413786"/>
    <n v="2177"/>
    <s v="1647016829238_TMM"/>
    <n v="730"/>
    <n v="730"/>
    <n v="7"/>
  </r>
  <r>
    <x v="6"/>
    <x v="1"/>
    <n v="150"/>
    <n v="3000"/>
    <n v="79"/>
    <n v="0"/>
    <n v="0"/>
    <s v="SaidNew"/>
    <x v="0"/>
    <x v="0"/>
    <x v="0"/>
    <x v="0"/>
    <n v="436.634920634921"/>
    <n v="592.46666666666704"/>
    <n v="7"/>
    <n v="5"/>
    <n v="436.634920634921"/>
    <n v="592.46666666666704"/>
    <n v="7"/>
    <n v="5"/>
    <n v="-1"/>
    <n v="-1"/>
    <n v="-1"/>
    <n v="-1"/>
    <x v="0"/>
    <n v="25.158999999999999"/>
    <n v="25.158999999999999"/>
    <n v="-1"/>
    <x v="0"/>
    <x v="0"/>
    <n v="2021"/>
    <n v="416813"/>
    <n v="552"/>
    <s v="1647016829238_TMM"/>
    <n v="730"/>
    <n v="730"/>
    <n v="7"/>
  </r>
  <r>
    <x v="6"/>
    <x v="1"/>
    <n v="150"/>
    <n v="3000"/>
    <n v="80"/>
    <n v="1"/>
    <n v="34"/>
    <s v="SaidOld"/>
    <x v="0"/>
    <x v="1"/>
    <x v="11"/>
    <x v="4"/>
    <n v="347.790476190476"/>
    <n v="432.777777777778"/>
    <n v="5"/>
    <n v="4"/>
    <n v="249.94603174603199"/>
    <n v="150.24444444444401"/>
    <n v="2"/>
    <n v="3"/>
    <n v="182.10000610351599"/>
    <n v="141.53334045410199"/>
    <n v="2"/>
    <n v="2"/>
    <x v="862"/>
    <n v="19.427"/>
    <n v="25.478000000000002"/>
    <n v="23.091000000000001"/>
    <x v="298"/>
    <x v="298"/>
    <n v="2029"/>
    <n v="420755"/>
    <n v="1566"/>
    <s v="1647016829238_TMM"/>
    <n v="730"/>
    <n v="730"/>
    <n v="7"/>
  </r>
  <r>
    <x v="6"/>
    <x v="1"/>
    <n v="150"/>
    <n v="3000"/>
    <n v="81"/>
    <n v="1"/>
    <n v="35"/>
    <s v="SaidOld"/>
    <x v="0"/>
    <x v="1"/>
    <x v="30"/>
    <x v="4"/>
    <n v="74.257142857142895"/>
    <n v="428.777777777778"/>
    <n v="5"/>
    <n v="1"/>
    <n v="445.634920634921"/>
    <n v="330.933333333333"/>
    <n v="4"/>
    <n v="5"/>
    <n v="462.10000610351602"/>
    <n v="526.53334045410202"/>
    <n v="6"/>
    <n v="5"/>
    <x v="863"/>
    <n v="19.108000000000001"/>
    <n v="25.795999999999999"/>
    <n v="21.552"/>
    <x v="849"/>
    <x v="842"/>
    <n v="2491"/>
    <n v="425889"/>
    <n v="1240"/>
    <s v="1647016829238_TMM"/>
    <n v="730"/>
    <n v="730"/>
    <n v="7"/>
  </r>
  <r>
    <x v="6"/>
    <x v="1"/>
    <n v="150"/>
    <n v="3000"/>
    <n v="82"/>
    <n v="1"/>
    <n v="36"/>
    <s v="SaidOld"/>
    <x v="0"/>
    <x v="1"/>
    <x v="20"/>
    <x v="3"/>
    <n v="81.257142857142895"/>
    <n v="606.46666666666704"/>
    <n v="7"/>
    <n v="1"/>
    <n v="250.94603174603199"/>
    <n v="252.08888888888899"/>
    <n v="3"/>
    <n v="3"/>
    <n v="524.10000610351597"/>
    <n v="296.53334045410202"/>
    <n v="4"/>
    <n v="6"/>
    <x v="864"/>
    <n v="22.93"/>
    <n v="26.114999999999998"/>
    <n v="23.65"/>
    <x v="850"/>
    <x v="843"/>
    <n v="2347"/>
    <n v="430474"/>
    <n v="1174"/>
    <s v="1647016829238_TMM"/>
    <n v="730"/>
    <n v="730"/>
    <n v="7"/>
  </r>
  <r>
    <x v="6"/>
    <x v="1"/>
    <n v="150"/>
    <n v="3000"/>
    <n v="83"/>
    <n v="1"/>
    <n v="37"/>
    <s v="SaidOld"/>
    <x v="0"/>
    <x v="1"/>
    <x v="33"/>
    <x v="6"/>
    <n v="611.32380952381004"/>
    <n v="70.400000000000006"/>
    <n v="1"/>
    <n v="7"/>
    <n v="84.257142857142895"/>
    <n v="253.08888888888899"/>
    <n v="3"/>
    <n v="1"/>
    <n v="85.100006103515597"/>
    <n v="401.53334045410202"/>
    <n v="5"/>
    <n v="1"/>
    <x v="865"/>
    <n v="18.152999999999999"/>
    <n v="26.433"/>
    <n v="23.51"/>
    <x v="851"/>
    <x v="844"/>
    <n v="2193"/>
    <n v="434750"/>
    <n v="217"/>
    <s v="1647016829238_TMM"/>
    <n v="730"/>
    <n v="730"/>
    <n v="7"/>
  </r>
  <r>
    <x v="6"/>
    <x v="1"/>
    <n v="150"/>
    <n v="3000"/>
    <n v="84"/>
    <n v="0"/>
    <n v="0"/>
    <s v="SaidNew"/>
    <x v="0"/>
    <x v="0"/>
    <x v="0"/>
    <x v="0"/>
    <n v="83.257142857142895"/>
    <n v="142.24444444444401"/>
    <n v="2"/>
    <n v="1"/>
    <n v="83.257142857142895"/>
    <n v="142.24444444444401"/>
    <n v="2"/>
    <n v="1"/>
    <n v="-1"/>
    <n v="-1"/>
    <n v="-1"/>
    <n v="-1"/>
    <x v="0"/>
    <n v="26.751999999999999"/>
    <n v="26.751999999999999"/>
    <n v="-1"/>
    <x v="0"/>
    <x v="0"/>
    <n v="1975"/>
    <n v="437733"/>
    <n v="1614"/>
    <s v="1647016829238_TMM"/>
    <n v="730"/>
    <n v="730"/>
    <n v="7"/>
  </r>
  <r>
    <x v="6"/>
    <x v="1"/>
    <n v="150"/>
    <n v="3000"/>
    <n v="85"/>
    <n v="1"/>
    <n v="38"/>
    <s v="SaidOld"/>
    <x v="0"/>
    <x v="1"/>
    <x v="1"/>
    <x v="1"/>
    <n v="445.634920634921"/>
    <n v="330.933333333333"/>
    <n v="4"/>
    <n v="5"/>
    <n v="83.257142857142895"/>
    <n v="142.24444444444401"/>
    <n v="2"/>
    <n v="1"/>
    <n v="105.10000610351599"/>
    <n v="223.53334045410199"/>
    <n v="3"/>
    <n v="1"/>
    <x v="866"/>
    <n v="26.751999999999999"/>
    <n v="27.07"/>
    <n v="26.027999999999999"/>
    <x v="852"/>
    <x v="845"/>
    <n v="3065"/>
    <n v="443083"/>
    <n v="1614"/>
    <s v="1647016829238_TMM"/>
    <n v="730"/>
    <n v="730"/>
    <n v="7"/>
  </r>
  <r>
    <x v="6"/>
    <x v="1"/>
    <n v="150"/>
    <n v="3000"/>
    <n v="86"/>
    <n v="1"/>
    <n v="39"/>
    <s v="SaidOld"/>
    <x v="0"/>
    <x v="1"/>
    <x v="7"/>
    <x v="4"/>
    <n v="353.790476190476"/>
    <n v="62.4"/>
    <n v="1"/>
    <n v="4"/>
    <n v="622.32380952381004"/>
    <n v="596.46666666666704"/>
    <n v="7"/>
    <n v="7"/>
    <n v="611.10000610351597"/>
    <n v="587.53334045410202"/>
    <n v="7"/>
    <n v="7"/>
    <x v="867"/>
    <n v="21.655999999999999"/>
    <n v="27.388999999999999"/>
    <n v="20.013999999999999"/>
    <x v="853"/>
    <x v="846"/>
    <n v="1730"/>
    <n v="447710"/>
    <n v="1200"/>
    <s v="1647016829238_TMM"/>
    <n v="730"/>
    <n v="730"/>
    <n v="7"/>
  </r>
  <r>
    <x v="6"/>
    <x v="1"/>
    <n v="150"/>
    <n v="3000"/>
    <n v="87"/>
    <n v="0"/>
    <n v="0"/>
    <s v="SaidNew"/>
    <x v="0"/>
    <x v="0"/>
    <x v="0"/>
    <x v="0"/>
    <n v="623.32380952381004"/>
    <n v="228.08888888888899"/>
    <n v="3"/>
    <n v="7"/>
    <n v="623.32380952381004"/>
    <n v="228.08888888888899"/>
    <n v="3"/>
    <n v="7"/>
    <n v="-1"/>
    <n v="-1"/>
    <n v="-1"/>
    <n v="-1"/>
    <x v="0"/>
    <n v="27.707000000000001"/>
    <n v="27.707000000000001"/>
    <n v="-1"/>
    <x v="0"/>
    <x v="0"/>
    <n v="1871"/>
    <n v="450585"/>
    <n v="1799"/>
    <s v="1647016829238_TMM"/>
    <n v="730"/>
    <n v="730"/>
    <n v="7"/>
  </r>
  <r>
    <x v="6"/>
    <x v="1"/>
    <n v="150"/>
    <n v="3000"/>
    <n v="88"/>
    <n v="0"/>
    <n v="0"/>
    <s v="SaidNew"/>
    <x v="0"/>
    <x v="0"/>
    <x v="0"/>
    <x v="0"/>
    <n v="81.257142857142895"/>
    <n v="606.46666666666704"/>
    <n v="7"/>
    <n v="1"/>
    <n v="81.257142857142895"/>
    <n v="606.46666666666704"/>
    <n v="7"/>
    <n v="1"/>
    <n v="-1"/>
    <n v="-1"/>
    <n v="-1"/>
    <n v="-1"/>
    <x v="0"/>
    <n v="28.024999999999999"/>
    <n v="28.024999999999999"/>
    <n v="-1"/>
    <x v="0"/>
    <x v="0"/>
    <n v="1291"/>
    <n v="452386"/>
    <n v="449"/>
    <s v="1647016829238_TMM"/>
    <n v="730"/>
    <n v="730"/>
    <n v="7"/>
  </r>
  <r>
    <x v="6"/>
    <x v="1"/>
    <n v="150"/>
    <n v="3000"/>
    <n v="89"/>
    <n v="1"/>
    <n v="40"/>
    <s v="SaidOld"/>
    <x v="0"/>
    <x v="1"/>
    <x v="20"/>
    <x v="3"/>
    <n v="436.634920634921"/>
    <n v="408.777777777778"/>
    <n v="5"/>
    <n v="5"/>
    <n v="436.634920634921"/>
    <n v="592.46666666666704"/>
    <n v="7"/>
    <n v="5"/>
    <n v="104.10000610351599"/>
    <n v="493.53334045410202"/>
    <n v="6"/>
    <n v="1"/>
    <x v="868"/>
    <n v="25.158999999999999"/>
    <n v="28.344000000000001"/>
    <n v="25.189"/>
    <x v="854"/>
    <x v="847"/>
    <n v="3236"/>
    <n v="458156"/>
    <n v="552"/>
    <s v="1647016829238_TMM"/>
    <n v="730"/>
    <n v="730"/>
    <n v="7"/>
  </r>
  <r>
    <x v="6"/>
    <x v="1"/>
    <n v="150"/>
    <n v="3000"/>
    <n v="90"/>
    <n v="1"/>
    <n v="41"/>
    <s v="SaidOld"/>
    <x v="0"/>
    <x v="1"/>
    <x v="15"/>
    <x v="6"/>
    <n v="526.47936507936504"/>
    <n v="431.777777777778"/>
    <n v="5"/>
    <n v="6"/>
    <n v="174.10158730158699"/>
    <n v="503.62222222222198"/>
    <n v="6"/>
    <n v="2"/>
    <n v="175.10000610351599"/>
    <n v="348.53334045410202"/>
    <n v="4"/>
    <n v="2"/>
    <x v="869"/>
    <n v="18.79"/>
    <n v="28.661999999999999"/>
    <n v="18.475999999999999"/>
    <x v="554"/>
    <x v="551"/>
    <n v="2418"/>
    <n v="462941"/>
    <n v="540"/>
    <s v="1647016829238_TMM"/>
    <n v="730"/>
    <n v="730"/>
    <n v="7"/>
  </r>
  <r>
    <x v="6"/>
    <x v="1"/>
    <n v="150"/>
    <n v="3000"/>
    <n v="91"/>
    <n v="1"/>
    <n v="42"/>
    <s v="SaidOld"/>
    <x v="0"/>
    <x v="1"/>
    <x v="33"/>
    <x v="6"/>
    <n v="545.47936507936504"/>
    <n v="65.400000000000006"/>
    <n v="1"/>
    <n v="6"/>
    <n v="623.32380952381004"/>
    <n v="228.08888888888899"/>
    <n v="3"/>
    <n v="7"/>
    <n v="595.10000610351597"/>
    <n v="398.53334045410202"/>
    <n v="5"/>
    <n v="7"/>
    <x v="870"/>
    <n v="20.701000000000001"/>
    <n v="28.981000000000002"/>
    <n v="14.42"/>
    <x v="855"/>
    <x v="848"/>
    <n v="1848"/>
    <n v="469177"/>
    <n v="1124"/>
    <s v="1647016829238_TMM"/>
    <n v="730"/>
    <n v="730"/>
    <n v="7"/>
  </r>
  <r>
    <x v="6"/>
    <x v="1"/>
    <n v="150"/>
    <n v="3000"/>
    <n v="92"/>
    <n v="1"/>
    <n v="43"/>
    <s v="SaidOld"/>
    <x v="0"/>
    <x v="1"/>
    <x v="5"/>
    <x v="2"/>
    <n v="442.634920634921"/>
    <n v="525.62222222222204"/>
    <n v="6"/>
    <n v="5"/>
    <n v="623.32380952381004"/>
    <n v="228.08888888888899"/>
    <n v="3"/>
    <n v="7"/>
    <n v="99.100006103515597"/>
    <n v="478.53334045410202"/>
    <n v="6"/>
    <n v="1"/>
    <x v="871"/>
    <n v="27.707000000000001"/>
    <n v="29.298999999999999"/>
    <n v="19.734000000000002"/>
    <x v="856"/>
    <x v="849"/>
    <n v="1863"/>
    <n v="475555"/>
    <n v="1799"/>
    <s v="1647016829238_TMM"/>
    <n v="730"/>
    <n v="730"/>
    <n v="7"/>
  </r>
  <r>
    <x v="6"/>
    <x v="1"/>
    <n v="150"/>
    <n v="3000"/>
    <n v="93"/>
    <n v="0"/>
    <n v="0"/>
    <s v="SaidNew"/>
    <x v="0"/>
    <x v="0"/>
    <x v="0"/>
    <x v="0"/>
    <n v="89.257142857142895"/>
    <n v="322.933333333333"/>
    <n v="4"/>
    <n v="1"/>
    <n v="89.257142857142895"/>
    <n v="322.933333333333"/>
    <n v="4"/>
    <n v="1"/>
    <n v="-1"/>
    <n v="-1"/>
    <n v="-1"/>
    <n v="-1"/>
    <x v="0"/>
    <n v="29.617999999999999"/>
    <n v="29.617999999999999"/>
    <n v="-1"/>
    <x v="0"/>
    <x v="0"/>
    <n v="2996"/>
    <n v="479557"/>
    <n v="203"/>
    <s v="1647016829238_TMM"/>
    <n v="730"/>
    <n v="730"/>
    <n v="7"/>
  </r>
  <r>
    <x v="6"/>
    <x v="1"/>
    <n v="150"/>
    <n v="3000"/>
    <n v="94"/>
    <n v="0"/>
    <n v="0"/>
    <s v="SaidNew"/>
    <x v="0"/>
    <x v="0"/>
    <x v="0"/>
    <x v="0"/>
    <n v="351.790476190476"/>
    <n v="525.62222222222204"/>
    <n v="6"/>
    <n v="4"/>
    <n v="351.790476190476"/>
    <n v="525.62222222222204"/>
    <n v="6"/>
    <n v="4"/>
    <n v="-1"/>
    <n v="-1"/>
    <n v="-1"/>
    <n v="-1"/>
    <x v="0"/>
    <n v="29.936"/>
    <n v="29.936"/>
    <n v="-1"/>
    <x v="0"/>
    <x v="0"/>
    <n v="1363"/>
    <n v="481427"/>
    <n v="841"/>
    <s v="1647016829238_TMM"/>
    <n v="730"/>
    <n v="730"/>
    <n v="7"/>
  </r>
  <r>
    <x v="6"/>
    <x v="1"/>
    <n v="150"/>
    <n v="3000"/>
    <n v="95"/>
    <n v="0"/>
    <n v="0"/>
    <s v="SaidNew"/>
    <x v="0"/>
    <x v="0"/>
    <x v="0"/>
    <x v="0"/>
    <n v="84.257142857142895"/>
    <n v="253.08888888888899"/>
    <n v="3"/>
    <n v="1"/>
    <n v="84.257142857142895"/>
    <n v="253.08888888888899"/>
    <n v="3"/>
    <n v="1"/>
    <n v="-1"/>
    <n v="-1"/>
    <n v="-1"/>
    <n v="-1"/>
    <x v="0"/>
    <n v="30.254999999999999"/>
    <n v="30.254999999999999"/>
    <n v="-1"/>
    <x v="0"/>
    <x v="0"/>
    <n v="1350"/>
    <n v="483286"/>
    <n v="1356"/>
    <s v="1647016829238_TMM"/>
    <n v="730"/>
    <n v="730"/>
    <n v="7"/>
  </r>
  <r>
    <x v="6"/>
    <x v="1"/>
    <n v="150"/>
    <n v="3000"/>
    <n v="96"/>
    <n v="0"/>
    <n v="0"/>
    <s v="SaidNew"/>
    <x v="0"/>
    <x v="0"/>
    <x v="0"/>
    <x v="0"/>
    <n v="351.790476190476"/>
    <n v="525.62222222222204"/>
    <n v="6"/>
    <n v="4"/>
    <n v="351.790476190476"/>
    <n v="525.62222222222204"/>
    <n v="6"/>
    <n v="4"/>
    <n v="-1"/>
    <n v="-1"/>
    <n v="-1"/>
    <n v="-1"/>
    <x v="0"/>
    <n v="30.573"/>
    <n v="30.573"/>
    <n v="-1"/>
    <x v="0"/>
    <x v="0"/>
    <n v="1212"/>
    <n v="485002"/>
    <n v="157"/>
    <s v="1647016829238_TMM"/>
    <n v="730"/>
    <n v="730"/>
    <n v="7"/>
  </r>
  <r>
    <x v="6"/>
    <x v="1"/>
    <n v="150"/>
    <n v="3000"/>
    <n v="97"/>
    <n v="0"/>
    <n v="0"/>
    <s v="SaidNew"/>
    <x v="0"/>
    <x v="0"/>
    <x v="0"/>
    <x v="0"/>
    <n v="347.790476190476"/>
    <n v="432.777777777778"/>
    <n v="5"/>
    <n v="4"/>
    <n v="347.790476190476"/>
    <n v="432.777777777778"/>
    <n v="5"/>
    <n v="4"/>
    <n v="-1"/>
    <n v="-1"/>
    <n v="-1"/>
    <n v="-1"/>
    <x v="0"/>
    <n v="30.891999999999999"/>
    <n v="30.891999999999999"/>
    <n v="-1"/>
    <x v="0"/>
    <x v="0"/>
    <n v="1111"/>
    <n v="486622"/>
    <n v="46"/>
    <s v="1647016829238_TMM"/>
    <n v="730"/>
    <n v="730"/>
    <n v="7"/>
  </r>
  <r>
    <x v="6"/>
    <x v="1"/>
    <n v="150"/>
    <n v="3000"/>
    <n v="98"/>
    <n v="1"/>
    <n v="44"/>
    <s v="SaidOld"/>
    <x v="0"/>
    <x v="1"/>
    <x v="8"/>
    <x v="5"/>
    <n v="353.790476190476"/>
    <n v="62.4"/>
    <n v="1"/>
    <n v="4"/>
    <n v="351.790476190476"/>
    <n v="525.62222222222204"/>
    <n v="6"/>
    <n v="4"/>
    <n v="173.10000610351599"/>
    <n v="411.53334045410202"/>
    <n v="5"/>
    <n v="2"/>
    <x v="872"/>
    <n v="30.573"/>
    <n v="31.21"/>
    <n v="29.385000000000002"/>
    <x v="857"/>
    <x v="850"/>
    <n v="2262"/>
    <n v="490826"/>
    <n v="157"/>
    <s v="1647016829238_TMM"/>
    <n v="730"/>
    <n v="730"/>
    <n v="7"/>
  </r>
  <r>
    <x v="6"/>
    <x v="1"/>
    <n v="150"/>
    <n v="3000"/>
    <n v="99"/>
    <n v="0"/>
    <n v="0"/>
    <s v="SaidNew"/>
    <x v="0"/>
    <x v="0"/>
    <x v="0"/>
    <x v="0"/>
    <n v="174.10158730158699"/>
    <n v="141.24444444444401"/>
    <n v="2"/>
    <n v="2"/>
    <n v="174.10158730158699"/>
    <n v="141.24444444444401"/>
    <n v="2"/>
    <n v="2"/>
    <n v="-1"/>
    <n v="-1"/>
    <n v="-1"/>
    <n v="-1"/>
    <x v="0"/>
    <n v="31.529"/>
    <n v="31.529"/>
    <n v="-1"/>
    <x v="0"/>
    <x v="0"/>
    <n v="1929"/>
    <n v="493763"/>
    <n v="632"/>
    <s v="1647016829238_TMM"/>
    <n v="730"/>
    <n v="730"/>
    <n v="7"/>
  </r>
  <r>
    <x v="6"/>
    <x v="1"/>
    <n v="150"/>
    <n v="3000"/>
    <n v="100"/>
    <n v="0"/>
    <n v="0"/>
    <s v="SaidNew"/>
    <x v="0"/>
    <x v="0"/>
    <x v="0"/>
    <x v="0"/>
    <n v="433.634920634921"/>
    <n v="47.4"/>
    <n v="1"/>
    <n v="5"/>
    <n v="433.634920634921"/>
    <n v="47.4"/>
    <n v="1"/>
    <n v="5"/>
    <n v="-1"/>
    <n v="-1"/>
    <n v="-1"/>
    <n v="-1"/>
    <x v="0"/>
    <n v="31.847000000000001"/>
    <n v="31.847000000000001"/>
    <n v="-1"/>
    <x v="0"/>
    <x v="0"/>
    <n v="1667"/>
    <n v="495940"/>
    <n v="951"/>
    <s v="1647016829238_TMM"/>
    <n v="730"/>
    <n v="730"/>
    <n v="7"/>
  </r>
  <r>
    <x v="6"/>
    <x v="1"/>
    <n v="150"/>
    <n v="3000"/>
    <n v="101"/>
    <n v="0"/>
    <n v="0"/>
    <s v="SaidNew"/>
    <x v="0"/>
    <x v="0"/>
    <x v="0"/>
    <x v="0"/>
    <n v="526.47936507936504"/>
    <n v="431.777777777778"/>
    <n v="5"/>
    <n v="6"/>
    <n v="526.47936507936504"/>
    <n v="431.777777777778"/>
    <n v="5"/>
    <n v="6"/>
    <n v="-1"/>
    <n v="-1"/>
    <n v="-1"/>
    <n v="-1"/>
    <x v="0"/>
    <n v="32.165999999999997"/>
    <n v="32.165999999999997"/>
    <n v="-1"/>
    <x v="0"/>
    <x v="0"/>
    <n v="1410"/>
    <n v="497858"/>
    <n v="2328"/>
    <s v="1647016829238_TMM"/>
    <n v="730"/>
    <n v="730"/>
    <n v="7"/>
  </r>
  <r>
    <x v="6"/>
    <x v="1"/>
    <n v="150"/>
    <n v="3000"/>
    <n v="102"/>
    <n v="0"/>
    <n v="0"/>
    <s v="SaidOld"/>
    <x v="1"/>
    <x v="3"/>
    <x v="0"/>
    <x v="0"/>
    <n v="169.10158730158699"/>
    <n v="69.400000000000006"/>
    <n v="1"/>
    <n v="2"/>
    <n v="169.10158730158699"/>
    <n v="69.400000000000006"/>
    <n v="1"/>
    <n v="2"/>
    <n v="442.10000610351602"/>
    <n v="76.533340454101605"/>
    <n v="1"/>
    <n v="5"/>
    <x v="873"/>
    <n v="32.484000000000002"/>
    <n v="32.484000000000002"/>
    <n v="32.182000000000002"/>
    <x v="858"/>
    <x v="851"/>
    <n v="2511"/>
    <n v="502166"/>
    <n v="2116"/>
    <s v="1647016829238_TMM"/>
    <n v="730"/>
    <n v="730"/>
    <n v="7"/>
  </r>
  <r>
    <x v="6"/>
    <x v="1"/>
    <n v="150"/>
    <n v="3000"/>
    <n v="103"/>
    <n v="1"/>
    <n v="45"/>
    <s v="SaidNew"/>
    <x v="1"/>
    <x v="2"/>
    <x v="25"/>
    <x v="4"/>
    <n v="67.257142857142895"/>
    <n v="61.4"/>
    <n v="1"/>
    <n v="1"/>
    <n v="81.257142857142895"/>
    <n v="606.46666666666704"/>
    <n v="7"/>
    <n v="1"/>
    <n v="-1"/>
    <n v="-1"/>
    <n v="-1"/>
    <n v="-1"/>
    <x v="0"/>
    <n v="28.024999999999999"/>
    <n v="32.802999999999997"/>
    <n v="-1"/>
    <x v="0"/>
    <x v="0"/>
    <n v="2933"/>
    <n v="506103"/>
    <n v="449"/>
    <s v="1647016829238_TMM"/>
    <n v="730"/>
    <n v="730"/>
    <n v="7"/>
  </r>
  <r>
    <x v="6"/>
    <x v="1"/>
    <n v="150"/>
    <n v="3000"/>
    <n v="104"/>
    <n v="0"/>
    <n v="0"/>
    <s v="SaidNew"/>
    <x v="0"/>
    <x v="0"/>
    <x v="0"/>
    <x v="0"/>
    <n v="89.257142857142895"/>
    <n v="322.933333333333"/>
    <n v="4"/>
    <n v="1"/>
    <n v="89.257142857142895"/>
    <n v="322.933333333333"/>
    <n v="4"/>
    <n v="1"/>
    <n v="-1"/>
    <n v="-1"/>
    <n v="-1"/>
    <n v="-1"/>
    <x v="0"/>
    <n v="33.121000000000002"/>
    <n v="33.121000000000002"/>
    <n v="-1"/>
    <x v="0"/>
    <x v="0"/>
    <n v="1375"/>
    <n v="507986"/>
    <n v="1229"/>
    <s v="1647016829238_TMM"/>
    <n v="730"/>
    <n v="730"/>
    <n v="7"/>
  </r>
  <r>
    <x v="6"/>
    <x v="1"/>
    <n v="150"/>
    <n v="3000"/>
    <n v="105"/>
    <n v="0"/>
    <n v="0"/>
    <s v="SaidNew"/>
    <x v="0"/>
    <x v="0"/>
    <x v="0"/>
    <x v="0"/>
    <n v="250.94603174603199"/>
    <n v="252.08888888888899"/>
    <n v="3"/>
    <n v="3"/>
    <n v="250.94603174603199"/>
    <n v="252.08888888888899"/>
    <n v="3"/>
    <n v="3"/>
    <n v="-1"/>
    <n v="-1"/>
    <n v="-1"/>
    <n v="-1"/>
    <x v="0"/>
    <n v="33.439"/>
    <n v="33.439"/>
    <n v="-1"/>
    <x v="0"/>
    <x v="0"/>
    <n v="2292"/>
    <n v="510786"/>
    <n v="1753"/>
    <s v="1647016829238_TMM"/>
    <n v="730"/>
    <n v="730"/>
    <n v="7"/>
  </r>
  <r>
    <x v="6"/>
    <x v="1"/>
    <n v="150"/>
    <n v="3000"/>
    <n v="106"/>
    <n v="0"/>
    <n v="0"/>
    <s v="SaidNew"/>
    <x v="0"/>
    <x v="0"/>
    <x v="0"/>
    <x v="0"/>
    <n v="182.10158730158699"/>
    <n v="611.46666666666704"/>
    <n v="7"/>
    <n v="2"/>
    <n v="182.10158730158699"/>
    <n v="611.46666666666704"/>
    <n v="7"/>
    <n v="2"/>
    <n v="-1"/>
    <n v="-1"/>
    <n v="-1"/>
    <n v="-1"/>
    <x v="0"/>
    <n v="33.758000000000003"/>
    <n v="33.758000000000003"/>
    <n v="-1"/>
    <x v="0"/>
    <x v="0"/>
    <n v="1993"/>
    <n v="513285"/>
    <n v="1287"/>
    <s v="1647016829238_TMM"/>
    <n v="730"/>
    <n v="730"/>
    <n v="7"/>
  </r>
  <r>
    <x v="6"/>
    <x v="1"/>
    <n v="150"/>
    <n v="3000"/>
    <n v="107"/>
    <n v="0"/>
    <n v="0"/>
    <s v="SaidNew"/>
    <x v="0"/>
    <x v="0"/>
    <x v="0"/>
    <x v="0"/>
    <n v="174.10158730158699"/>
    <n v="503.62222222222198"/>
    <n v="6"/>
    <n v="2"/>
    <n v="174.10158730158699"/>
    <n v="503.62222222222198"/>
    <n v="6"/>
    <n v="2"/>
    <n v="-1"/>
    <n v="-1"/>
    <n v="-1"/>
    <n v="-1"/>
    <x v="0"/>
    <n v="34.076000000000001"/>
    <n v="34.076000000000001"/>
    <n v="-1"/>
    <x v="0"/>
    <x v="0"/>
    <n v="1957"/>
    <n v="515749"/>
    <n v="1257"/>
    <s v="1647016829238_TMM"/>
    <n v="730"/>
    <n v="730"/>
    <n v="7"/>
  </r>
  <r>
    <x v="6"/>
    <x v="1"/>
    <n v="150"/>
    <n v="3000"/>
    <n v="108"/>
    <n v="0"/>
    <n v="0"/>
    <s v="SaidNew"/>
    <x v="0"/>
    <x v="0"/>
    <x v="0"/>
    <x v="0"/>
    <n v="257.94603174603202"/>
    <n v="328.933333333333"/>
    <n v="4"/>
    <n v="3"/>
    <n v="257.94603174603202"/>
    <n v="328.933333333333"/>
    <n v="4"/>
    <n v="3"/>
    <n v="-1"/>
    <n v="-1"/>
    <n v="-1"/>
    <n v="-1"/>
    <x v="0"/>
    <n v="34.395000000000003"/>
    <n v="34.395000000000003"/>
    <n v="-1"/>
    <x v="0"/>
    <x v="0"/>
    <n v="1666"/>
    <n v="517922"/>
    <n v="652"/>
    <s v="1647016829238_TMM"/>
    <n v="730"/>
    <n v="730"/>
    <n v="7"/>
  </r>
  <r>
    <x v="6"/>
    <x v="1"/>
    <n v="150"/>
    <n v="3000"/>
    <n v="109"/>
    <n v="0"/>
    <n v="0"/>
    <s v="SaidNew"/>
    <x v="0"/>
    <x v="0"/>
    <x v="0"/>
    <x v="0"/>
    <n v="611.32380952381004"/>
    <n v="422.777777777778"/>
    <n v="5"/>
    <n v="7"/>
    <n v="611.32380952381004"/>
    <n v="422.777777777778"/>
    <n v="5"/>
    <n v="7"/>
    <n v="-1"/>
    <n v="-1"/>
    <n v="-1"/>
    <n v="-1"/>
    <x v="0"/>
    <n v="34.713000000000001"/>
    <n v="34.713000000000001"/>
    <n v="-1"/>
    <x v="0"/>
    <x v="0"/>
    <n v="1573"/>
    <n v="520002"/>
    <n v="1961"/>
    <s v="1647016829238_TMM"/>
    <n v="730"/>
    <n v="730"/>
    <n v="7"/>
  </r>
  <r>
    <x v="6"/>
    <x v="1"/>
    <n v="150"/>
    <n v="3000"/>
    <n v="110"/>
    <n v="1"/>
    <n v="46"/>
    <s v="SaidOld"/>
    <x v="0"/>
    <x v="1"/>
    <x v="19"/>
    <x v="3"/>
    <n v="74.257142857142895"/>
    <n v="428.777777777778"/>
    <n v="5"/>
    <n v="1"/>
    <n v="174.10158730158699"/>
    <n v="141.24444444444401"/>
    <n v="2"/>
    <n v="2"/>
    <n v="185.10000610351599"/>
    <n v="502.53334045410202"/>
    <n v="6"/>
    <n v="2"/>
    <x v="874"/>
    <n v="31.529"/>
    <n v="35.031999999999996"/>
    <n v="30.503"/>
    <x v="859"/>
    <x v="852"/>
    <n v="2570"/>
    <n v="524581"/>
    <n v="632"/>
    <s v="1647016829238_TMM"/>
    <n v="730"/>
    <n v="730"/>
    <n v="7"/>
  </r>
  <r>
    <x v="6"/>
    <x v="1"/>
    <n v="150"/>
    <n v="3000"/>
    <n v="111"/>
    <n v="1"/>
    <n v="47"/>
    <s v="SaidOld"/>
    <x v="0"/>
    <x v="1"/>
    <x v="20"/>
    <x v="3"/>
    <n v="453.634920634921"/>
    <n v="230.08888888888899"/>
    <n v="3"/>
    <n v="5"/>
    <n v="526.47936507936504"/>
    <n v="431.777777777778"/>
    <n v="5"/>
    <n v="6"/>
    <n v="508.10000610351602"/>
    <n v="412.53334045410202"/>
    <n v="5"/>
    <n v="6"/>
    <x v="875"/>
    <n v="32.165999999999997"/>
    <n v="35.35"/>
    <n v="32.322000000000003"/>
    <x v="436"/>
    <x v="435"/>
    <n v="1834"/>
    <n v="528510"/>
    <n v="2328"/>
    <s v="1647016829238_TMM"/>
    <n v="730"/>
    <n v="730"/>
    <n v="7"/>
  </r>
  <r>
    <x v="6"/>
    <x v="1"/>
    <n v="150"/>
    <n v="3000"/>
    <n v="112"/>
    <n v="1"/>
    <n v="48"/>
    <s v="SaidOld"/>
    <x v="0"/>
    <x v="1"/>
    <x v="6"/>
    <x v="4"/>
    <n v="453.634920634921"/>
    <n v="230.08888888888899"/>
    <n v="3"/>
    <n v="5"/>
    <n v="433.634920634921"/>
    <n v="47.4"/>
    <n v="1"/>
    <n v="5"/>
    <n v="458.10000610351602"/>
    <n v="27.533340454101602"/>
    <n v="1"/>
    <n v="5"/>
    <x v="876"/>
    <n v="31.847000000000001"/>
    <n v="35.668999999999997"/>
    <n v="30.084"/>
    <x v="489"/>
    <x v="487"/>
    <n v="1875"/>
    <n v="532662"/>
    <n v="951"/>
    <s v="1647016829238_TMM"/>
    <n v="730"/>
    <n v="730"/>
    <n v="7"/>
  </r>
  <r>
    <x v="6"/>
    <x v="1"/>
    <n v="150"/>
    <n v="3000"/>
    <n v="113"/>
    <n v="1"/>
    <n v="49"/>
    <s v="SaidOld"/>
    <x v="0"/>
    <x v="1"/>
    <x v="16"/>
    <x v="3"/>
    <n v="273.94603174603202"/>
    <n v="422.777777777778"/>
    <n v="5"/>
    <n v="3"/>
    <n v="174.10158730158699"/>
    <n v="503.62222222222198"/>
    <n v="6"/>
    <n v="2"/>
    <n v="192.10000610351599"/>
    <n v="485.53334045410202"/>
    <n v="6"/>
    <n v="2"/>
    <x v="877"/>
    <n v="34.076000000000001"/>
    <n v="35.987000000000002"/>
    <n v="33.021000000000001"/>
    <x v="860"/>
    <x v="853"/>
    <n v="1580"/>
    <n v="536299"/>
    <n v="1257"/>
    <s v="1647016829238_TMM"/>
    <n v="730"/>
    <n v="730"/>
    <n v="7"/>
  </r>
  <r>
    <x v="6"/>
    <x v="1"/>
    <n v="150"/>
    <n v="3000"/>
    <n v="114"/>
    <n v="1"/>
    <n v="50"/>
    <s v="SaidOld"/>
    <x v="0"/>
    <x v="1"/>
    <x v="30"/>
    <x v="4"/>
    <n v="89.257142857142895"/>
    <n v="322.933333333333"/>
    <n v="4"/>
    <n v="1"/>
    <n v="89.257142857142895"/>
    <n v="322.933333333333"/>
    <n v="4"/>
    <n v="1"/>
    <n v="147.10000610351599"/>
    <n v="68.533340454101605"/>
    <n v="1"/>
    <n v="2"/>
    <x v="878"/>
    <n v="29.617999999999999"/>
    <n v="36.305999999999997"/>
    <n v="32.042000000000002"/>
    <x v="861"/>
    <x v="854"/>
    <n v="3258"/>
    <n v="541624"/>
    <n v="203"/>
    <s v="1647016829238_TMM"/>
    <n v="730"/>
    <n v="730"/>
    <n v="7"/>
  </r>
  <r>
    <x v="6"/>
    <x v="1"/>
    <n v="150"/>
    <n v="3000"/>
    <n v="115"/>
    <n v="1"/>
    <n v="51"/>
    <s v="SaidOld"/>
    <x v="0"/>
    <x v="1"/>
    <x v="35"/>
    <x v="4"/>
    <n v="533.47936507936504"/>
    <n v="318.933333333333"/>
    <n v="4"/>
    <n v="6"/>
    <n v="84.257142857142895"/>
    <n v="253.08888888888899"/>
    <n v="3"/>
    <n v="1"/>
    <n v="105.10000610351599"/>
    <n v="70.533340454101605"/>
    <n v="1"/>
    <n v="1"/>
    <x v="879"/>
    <n v="30.254999999999999"/>
    <n v="36.624000000000002"/>
    <n v="32.881"/>
    <x v="862"/>
    <x v="855"/>
    <n v="1735"/>
    <n v="545781"/>
    <n v="1356"/>
    <s v="1647016829238_TMM"/>
    <n v="730"/>
    <n v="730"/>
    <n v="7"/>
  </r>
  <r>
    <x v="6"/>
    <x v="1"/>
    <n v="150"/>
    <n v="3000"/>
    <n v="116"/>
    <n v="1"/>
    <n v="52"/>
    <s v="SaidOld"/>
    <x v="0"/>
    <x v="1"/>
    <x v="62"/>
    <x v="7"/>
    <n v="83.257142857142895"/>
    <n v="142.24444444444401"/>
    <n v="2"/>
    <n v="1"/>
    <n v="83.257142857142895"/>
    <n v="142.24444444444401"/>
    <n v="2"/>
    <n v="1"/>
    <n v="229.10000610351599"/>
    <n v="149.53334045410199"/>
    <n v="2"/>
    <n v="3"/>
    <x v="880"/>
    <n v="16.879000000000001"/>
    <n v="36.942999999999998"/>
    <n v="20.573"/>
    <x v="863"/>
    <x v="856"/>
    <n v="4450"/>
    <n v="552374"/>
    <n v="754"/>
    <s v="1647016829238_TMM"/>
    <n v="730"/>
    <n v="730"/>
    <n v="7"/>
  </r>
  <r>
    <x v="6"/>
    <x v="1"/>
    <n v="150"/>
    <n v="3000"/>
    <n v="117"/>
    <n v="0"/>
    <n v="0"/>
    <s v="SaidNew"/>
    <x v="0"/>
    <x v="0"/>
    <x v="0"/>
    <x v="0"/>
    <n v="623.32380952381004"/>
    <n v="228.08888888888899"/>
    <n v="3"/>
    <n v="7"/>
    <n v="623.32380952381004"/>
    <n v="228.08888888888899"/>
    <n v="3"/>
    <n v="7"/>
    <n v="-1"/>
    <n v="-1"/>
    <n v="-1"/>
    <n v="-1"/>
    <x v="0"/>
    <n v="37.261000000000003"/>
    <n v="37.261000000000003"/>
    <n v="-1"/>
    <x v="0"/>
    <x v="0"/>
    <n v="2036"/>
    <n v="555415"/>
    <n v="2315"/>
    <s v="1647016829238_TMM"/>
    <n v="730"/>
    <n v="730"/>
    <n v="7"/>
  </r>
  <r>
    <x v="6"/>
    <x v="1"/>
    <n v="150"/>
    <n v="3000"/>
    <n v="118"/>
    <n v="0"/>
    <n v="0"/>
    <s v="SaidNew"/>
    <x v="0"/>
    <x v="0"/>
    <x v="0"/>
    <x v="0"/>
    <n v="545.47936507936504"/>
    <n v="65.400000000000006"/>
    <n v="1"/>
    <n v="6"/>
    <n v="545.47936507936504"/>
    <n v="65.400000000000006"/>
    <n v="1"/>
    <n v="6"/>
    <n v="-1"/>
    <n v="-1"/>
    <n v="-1"/>
    <n v="-1"/>
    <x v="0"/>
    <n v="37.58"/>
    <n v="37.58"/>
    <n v="-1"/>
    <x v="0"/>
    <x v="0"/>
    <n v="1680"/>
    <n v="557604"/>
    <n v="1323"/>
    <s v="1647016829238_TMM"/>
    <n v="730"/>
    <n v="730"/>
    <n v="7"/>
  </r>
  <r>
    <x v="6"/>
    <x v="1"/>
    <n v="150"/>
    <n v="3000"/>
    <n v="119"/>
    <n v="0"/>
    <n v="0"/>
    <s v="SaidNew"/>
    <x v="0"/>
    <x v="0"/>
    <x v="0"/>
    <x v="0"/>
    <n v="351.790476190476"/>
    <n v="525.62222222222204"/>
    <n v="6"/>
    <n v="4"/>
    <n v="351.790476190476"/>
    <n v="525.62222222222204"/>
    <n v="6"/>
    <n v="4"/>
    <n v="-1"/>
    <n v="-1"/>
    <n v="-1"/>
    <n v="-1"/>
    <x v="0"/>
    <n v="37.898000000000003"/>
    <n v="37.898000000000003"/>
    <n v="-1"/>
    <x v="0"/>
    <x v="0"/>
    <n v="1546"/>
    <n v="559659"/>
    <n v="1547"/>
    <s v="1647016829238_TMM"/>
    <n v="730"/>
    <n v="730"/>
    <n v="7"/>
  </r>
  <r>
    <x v="6"/>
    <x v="1"/>
    <n v="150"/>
    <n v="3000"/>
    <n v="120"/>
    <n v="1"/>
    <n v="53"/>
    <s v="SaidOld"/>
    <x v="0"/>
    <x v="1"/>
    <x v="25"/>
    <x v="4"/>
    <n v="531.47936507936504"/>
    <n v="235.08888888888899"/>
    <n v="3"/>
    <n v="6"/>
    <n v="250.94603174603199"/>
    <n v="252.08888888888899"/>
    <n v="3"/>
    <n v="3"/>
    <n v="187.10000610351599"/>
    <n v="498.53334045410202"/>
    <n v="6"/>
    <n v="2"/>
    <x v="881"/>
    <n v="33.439"/>
    <n v="38.216999999999999"/>
    <n v="26.448"/>
    <x v="864"/>
    <x v="857"/>
    <n v="3047"/>
    <n v="564540"/>
    <n v="1753"/>
    <s v="1647016829238_TMM"/>
    <n v="730"/>
    <n v="730"/>
    <n v="7"/>
  </r>
  <r>
    <x v="6"/>
    <x v="1"/>
    <n v="150"/>
    <n v="3000"/>
    <n v="121"/>
    <n v="0"/>
    <n v="0"/>
    <s v="SaidNew"/>
    <x v="0"/>
    <x v="0"/>
    <x v="0"/>
    <x v="0"/>
    <n v="347.790476190476"/>
    <n v="432.777777777778"/>
    <n v="5"/>
    <n v="4"/>
    <n v="347.790476190476"/>
    <n v="432.777777777778"/>
    <n v="5"/>
    <n v="4"/>
    <n v="-1"/>
    <n v="-1"/>
    <n v="-1"/>
    <n v="-1"/>
    <x v="0"/>
    <n v="38.534999999999997"/>
    <n v="38.534999999999997"/>
    <n v="-1"/>
    <x v="0"/>
    <x v="0"/>
    <n v="1709"/>
    <n v="567257"/>
    <n v="398"/>
    <s v="1647016829238_TMM"/>
    <n v="730"/>
    <n v="730"/>
    <n v="7"/>
  </r>
  <r>
    <x v="6"/>
    <x v="1"/>
    <n v="150"/>
    <n v="3000"/>
    <n v="122"/>
    <n v="0"/>
    <n v="0"/>
    <s v="SaidNew"/>
    <x v="0"/>
    <x v="0"/>
    <x v="0"/>
    <x v="0"/>
    <n v="445.634920634921"/>
    <n v="330.933333333333"/>
    <n v="4"/>
    <n v="5"/>
    <n v="445.634920634921"/>
    <n v="330.933333333333"/>
    <n v="4"/>
    <n v="5"/>
    <n v="-1"/>
    <n v="-1"/>
    <n v="-1"/>
    <n v="-1"/>
    <x v="0"/>
    <n v="38.853999999999999"/>
    <n v="38.853999999999999"/>
    <n v="-1"/>
    <x v="0"/>
    <x v="0"/>
    <n v="1435"/>
    <n v="569202"/>
    <n v="598"/>
    <s v="1647016829238_TMM"/>
    <n v="730"/>
    <n v="730"/>
    <n v="7"/>
  </r>
  <r>
    <x v="6"/>
    <x v="1"/>
    <n v="150"/>
    <n v="3000"/>
    <n v="123"/>
    <n v="1"/>
    <n v="54"/>
    <s v="SaidOld"/>
    <x v="0"/>
    <x v="1"/>
    <x v="13"/>
    <x v="6"/>
    <n v="249.94603174603199"/>
    <n v="150.24444444444401"/>
    <n v="2"/>
    <n v="3"/>
    <n v="351.790476190476"/>
    <n v="525.62222222222204"/>
    <n v="6"/>
    <n v="4"/>
    <n v="443.10000610351602"/>
    <n v="152.53334045410199"/>
    <n v="2"/>
    <n v="5"/>
    <x v="882"/>
    <n v="29.936"/>
    <n v="39.171999999999997"/>
    <n v="29.245000000000001"/>
    <x v="865"/>
    <x v="858"/>
    <n v="2563"/>
    <n v="573922"/>
    <n v="841"/>
    <s v="1647016829238_TMM"/>
    <n v="730"/>
    <n v="730"/>
    <n v="7"/>
  </r>
  <r>
    <x v="6"/>
    <x v="1"/>
    <n v="150"/>
    <n v="3000"/>
    <n v="124"/>
    <n v="1"/>
    <n v="55"/>
    <s v="SaidNew"/>
    <x v="1"/>
    <x v="2"/>
    <x v="7"/>
    <x v="4"/>
    <n v="169.10158730158699"/>
    <n v="69.400000000000006"/>
    <n v="1"/>
    <n v="2"/>
    <n v="182.10158730158699"/>
    <n v="611.46666666666704"/>
    <n v="7"/>
    <n v="2"/>
    <n v="-1"/>
    <n v="-1"/>
    <n v="-1"/>
    <n v="-1"/>
    <x v="0"/>
    <n v="33.758000000000003"/>
    <n v="39.49"/>
    <n v="-1"/>
    <x v="0"/>
    <x v="0"/>
    <n v="2204"/>
    <n v="577135"/>
    <n v="1287"/>
    <s v="1647016829238_TMM"/>
    <n v="730"/>
    <n v="730"/>
    <n v="7"/>
  </r>
  <r>
    <x v="6"/>
    <x v="1"/>
    <n v="150"/>
    <n v="3000"/>
    <n v="125"/>
    <n v="1"/>
    <n v="56"/>
    <s v="SaidOld"/>
    <x v="0"/>
    <x v="1"/>
    <x v="3"/>
    <x v="3"/>
    <n v="269.94603174603202"/>
    <n v="592.46666666666704"/>
    <n v="7"/>
    <n v="3"/>
    <n v="623.32380952381004"/>
    <n v="228.08888888888899"/>
    <n v="3"/>
    <n v="7"/>
    <n v="603.10000610351597"/>
    <n v="149.53334045410199"/>
    <n v="2"/>
    <n v="7"/>
    <x v="883"/>
    <n v="37.261000000000003"/>
    <n v="39.808999999999997"/>
    <n v="31.762"/>
    <x v="866"/>
    <x v="859"/>
    <n v="3095"/>
    <n v="582540"/>
    <n v="2315"/>
    <s v="1647016829238_TMM"/>
    <n v="730"/>
    <n v="730"/>
    <n v="7"/>
  </r>
  <r>
    <x v="6"/>
    <x v="1"/>
    <n v="150"/>
    <n v="3000"/>
    <n v="126"/>
    <n v="1"/>
    <n v="57"/>
    <s v="SaidOld"/>
    <x v="0"/>
    <x v="1"/>
    <x v="39"/>
    <x v="6"/>
    <n v="524.47936507936504"/>
    <n v="160.24444444444401"/>
    <n v="2"/>
    <n v="6"/>
    <n v="169.10158730158699"/>
    <n v="69.400000000000006"/>
    <n v="1"/>
    <n v="2"/>
    <n v="108.10000610351599"/>
    <n v="507.53334045410202"/>
    <n v="6"/>
    <n v="1"/>
    <x v="884"/>
    <n v="32.484000000000002"/>
    <n v="40.127000000000002"/>
    <n v="27.846"/>
    <x v="867"/>
    <x v="860"/>
    <n v="1923"/>
    <n v="587115"/>
    <n v="2116"/>
    <s v="1647016829238_TMM"/>
    <n v="730"/>
    <n v="730"/>
    <n v="7"/>
  </r>
  <r>
    <x v="6"/>
    <x v="1"/>
    <n v="150"/>
    <n v="3000"/>
    <n v="127"/>
    <n v="1"/>
    <n v="58"/>
    <s v="SaidNew"/>
    <x v="1"/>
    <x v="2"/>
    <x v="7"/>
    <x v="4"/>
    <n v="248.94603174603199"/>
    <n v="500.62222222222198"/>
    <n v="6"/>
    <n v="3"/>
    <n v="611.32380952381004"/>
    <n v="422.777777777778"/>
    <n v="5"/>
    <n v="7"/>
    <n v="-1"/>
    <n v="-1"/>
    <n v="-1"/>
    <n v="-1"/>
    <x v="0"/>
    <n v="34.713000000000001"/>
    <n v="40.445999999999998"/>
    <n v="-1"/>
    <x v="0"/>
    <x v="0"/>
    <n v="1559"/>
    <n v="589682"/>
    <n v="1961"/>
    <s v="1647016829238_TMM"/>
    <n v="730"/>
    <n v="730"/>
    <n v="7"/>
  </r>
  <r>
    <x v="6"/>
    <x v="1"/>
    <n v="150"/>
    <n v="3000"/>
    <n v="128"/>
    <n v="0"/>
    <n v="0"/>
    <s v="SaidNew"/>
    <x v="0"/>
    <x v="0"/>
    <x v="0"/>
    <x v="0"/>
    <n v="174.10158730158699"/>
    <n v="503.62222222222198"/>
    <n v="6"/>
    <n v="2"/>
    <n v="174.10158730158699"/>
    <n v="503.62222222222198"/>
    <n v="6"/>
    <n v="2"/>
    <n v="-1"/>
    <n v="-1"/>
    <n v="-1"/>
    <n v="-1"/>
    <x v="0"/>
    <n v="40.764000000000003"/>
    <n v="40.764000000000003"/>
    <n v="-1"/>
    <x v="0"/>
    <x v="0"/>
    <n v="1565"/>
    <n v="591753"/>
    <n v="303"/>
    <s v="1647016829238_TMM"/>
    <n v="730"/>
    <n v="730"/>
    <n v="7"/>
  </r>
  <r>
    <x v="6"/>
    <x v="1"/>
    <n v="150"/>
    <n v="3000"/>
    <n v="129"/>
    <n v="1"/>
    <n v="59"/>
    <s v="SaidOld"/>
    <x v="0"/>
    <x v="1"/>
    <x v="20"/>
    <x v="3"/>
    <n v="89.257142857142895"/>
    <n v="322.933333333333"/>
    <n v="4"/>
    <n v="1"/>
    <n v="351.790476190476"/>
    <n v="525.62222222222204"/>
    <n v="6"/>
    <n v="4"/>
    <n v="523.10000610351597"/>
    <n v="96.533340454101605"/>
    <n v="1"/>
    <n v="6"/>
    <x v="885"/>
    <n v="37.898000000000003"/>
    <n v="41.082999999999998"/>
    <n v="31.062999999999999"/>
    <x v="868"/>
    <x v="861"/>
    <n v="1936"/>
    <n v="595174"/>
    <n v="1547"/>
    <s v="1647016829238_TMM"/>
    <n v="730"/>
    <n v="730"/>
    <n v="7"/>
  </r>
  <r>
    <x v="6"/>
    <x v="1"/>
    <n v="150"/>
    <n v="3000"/>
    <n v="130"/>
    <n v="1"/>
    <n v="60"/>
    <s v="SaidOld"/>
    <x v="0"/>
    <x v="1"/>
    <x v="76"/>
    <x v="7"/>
    <n v="436.634920634921"/>
    <n v="408.777777777778"/>
    <n v="5"/>
    <n v="5"/>
    <n v="524.47936507936504"/>
    <n v="160.24444444444401"/>
    <n v="2"/>
    <n v="6"/>
    <n v="155.10000610351599"/>
    <n v="417.53334045410202"/>
    <n v="5"/>
    <n v="2"/>
    <x v="886"/>
    <n v="20.382000000000001"/>
    <n v="41.401000000000003"/>
    <n v="30.503"/>
    <x v="869"/>
    <x v="862"/>
    <n v="2879"/>
    <n v="600795"/>
    <n v="1963"/>
    <s v="1647016829238_TMM"/>
    <n v="730"/>
    <n v="730"/>
    <n v="7"/>
  </r>
  <r>
    <x v="6"/>
    <x v="1"/>
    <n v="150"/>
    <n v="3000"/>
    <n v="131"/>
    <n v="0"/>
    <n v="0"/>
    <s v="SaidNew"/>
    <x v="0"/>
    <x v="0"/>
    <x v="0"/>
    <x v="0"/>
    <n v="183.10158730158699"/>
    <n v="336.933333333333"/>
    <n v="4"/>
    <n v="2"/>
    <n v="183.10158730158699"/>
    <n v="336.933333333333"/>
    <n v="4"/>
    <n v="2"/>
    <n v="-1"/>
    <n v="-1"/>
    <n v="-1"/>
    <n v="-1"/>
    <x v="0"/>
    <n v="41.72"/>
    <n v="41.72"/>
    <n v="-1"/>
    <x v="0"/>
    <x v="0"/>
    <n v="2908"/>
    <n v="604714"/>
    <n v="1635"/>
    <s v="1647016829238_TMM"/>
    <n v="730"/>
    <n v="730"/>
    <n v="7"/>
  </r>
  <r>
    <x v="6"/>
    <x v="1"/>
    <n v="150"/>
    <n v="3000"/>
    <n v="132"/>
    <n v="1"/>
    <n v="61"/>
    <s v="SaidOld"/>
    <x v="0"/>
    <x v="1"/>
    <x v="39"/>
    <x v="6"/>
    <n v="83.257142857142895"/>
    <n v="505.62222222222198"/>
    <n v="6"/>
    <n v="1"/>
    <n v="257.94603174603202"/>
    <n v="328.933333333333"/>
    <n v="4"/>
    <n v="3"/>
    <n v="624.10000610351597"/>
    <n v="167.53334045410199"/>
    <n v="2"/>
    <n v="7"/>
    <x v="887"/>
    <n v="34.395000000000003"/>
    <n v="42.037999999999997"/>
    <n v="31.902000000000001"/>
    <x v="870"/>
    <x v="863"/>
    <n v="1847"/>
    <n v="608206"/>
    <n v="652"/>
    <s v="1647016829238_TMM"/>
    <n v="730"/>
    <n v="730"/>
    <n v="7"/>
  </r>
  <r>
    <x v="6"/>
    <x v="1"/>
    <n v="150"/>
    <n v="3000"/>
    <n v="133"/>
    <n v="0"/>
    <n v="0"/>
    <s v="SaidNew"/>
    <x v="0"/>
    <x v="0"/>
    <x v="0"/>
    <x v="0"/>
    <n v="611.32380952381004"/>
    <n v="422.777777777778"/>
    <n v="5"/>
    <n v="7"/>
    <n v="611.32380952381004"/>
    <n v="422.777777777778"/>
    <n v="5"/>
    <n v="7"/>
    <n v="-1"/>
    <n v="-1"/>
    <n v="-1"/>
    <n v="-1"/>
    <x v="0"/>
    <n v="42.356999999999999"/>
    <n v="42.356999999999999"/>
    <n v="-1"/>
    <x v="0"/>
    <x v="0"/>
    <n v="1796"/>
    <n v="611007"/>
    <n v="1966"/>
    <s v="1647016829238_TMM"/>
    <n v="730"/>
    <n v="730"/>
    <n v="7"/>
  </r>
  <r>
    <x v="6"/>
    <x v="1"/>
    <n v="150"/>
    <n v="3000"/>
    <n v="134"/>
    <n v="1"/>
    <n v="62"/>
    <s v="SaidOld"/>
    <x v="0"/>
    <x v="1"/>
    <x v="1"/>
    <x v="1"/>
    <n v="622.32380952381004"/>
    <n v="596.46666666666704"/>
    <n v="7"/>
    <n v="7"/>
    <n v="611.32380952381004"/>
    <n v="422.777777777778"/>
    <n v="5"/>
    <n v="7"/>
    <n v="618.10000610351597"/>
    <n v="244.53334045410199"/>
    <n v="3"/>
    <n v="7"/>
    <x v="888"/>
    <n v="42.356999999999999"/>
    <n v="42.674999999999997"/>
    <n v="41.552"/>
    <x v="871"/>
    <x v="286"/>
    <n v="2115"/>
    <n v="615842"/>
    <n v="1966"/>
    <s v="1647016829238_TMM"/>
    <n v="730"/>
    <n v="730"/>
    <n v="7"/>
  </r>
  <r>
    <x v="6"/>
    <x v="1"/>
    <n v="150"/>
    <n v="3000"/>
    <n v="135"/>
    <n v="0"/>
    <n v="0"/>
    <s v="SaidNew"/>
    <x v="0"/>
    <x v="0"/>
    <x v="0"/>
    <x v="0"/>
    <n v="362.790476190476"/>
    <n v="611.46666666666704"/>
    <n v="7"/>
    <n v="4"/>
    <n v="362.790476190476"/>
    <n v="611.46666666666704"/>
    <n v="7"/>
    <n v="4"/>
    <n v="-1"/>
    <n v="-1"/>
    <n v="-1"/>
    <n v="-1"/>
    <x v="0"/>
    <n v="42.994"/>
    <n v="42.994"/>
    <n v="-1"/>
    <x v="0"/>
    <x v="0"/>
    <n v="1743"/>
    <n v="618595"/>
    <n v="194"/>
    <s v="1647016829238_TMM"/>
    <n v="730"/>
    <n v="730"/>
    <n v="7"/>
  </r>
  <r>
    <x v="6"/>
    <x v="1"/>
    <n v="150"/>
    <n v="3000"/>
    <n v="136"/>
    <n v="0"/>
    <n v="0"/>
    <s v="SaidNew"/>
    <x v="0"/>
    <x v="0"/>
    <x v="0"/>
    <x v="0"/>
    <n v="273.94603174603202"/>
    <n v="422.777777777778"/>
    <n v="5"/>
    <n v="3"/>
    <n v="273.94603174603202"/>
    <n v="422.777777777778"/>
    <n v="5"/>
    <n v="3"/>
    <n v="-1"/>
    <n v="-1"/>
    <n v="-1"/>
    <n v="-1"/>
    <x v="0"/>
    <n v="43.311999999999998"/>
    <n v="43.311999999999998"/>
    <n v="-1"/>
    <x v="0"/>
    <x v="0"/>
    <n v="1819"/>
    <n v="620923"/>
    <n v="838"/>
    <s v="1647016829238_TMM"/>
    <n v="730"/>
    <n v="730"/>
    <n v="7"/>
  </r>
  <r>
    <x v="6"/>
    <x v="1"/>
    <n v="150"/>
    <n v="3000"/>
    <n v="137"/>
    <n v="0"/>
    <n v="0"/>
    <s v="SaidNew"/>
    <x v="0"/>
    <x v="0"/>
    <x v="0"/>
    <x v="0"/>
    <n v="533.47936507936504"/>
    <n v="318.933333333333"/>
    <n v="4"/>
    <n v="6"/>
    <n v="533.47936507936504"/>
    <n v="318.933333333333"/>
    <n v="4"/>
    <n v="6"/>
    <n v="-1"/>
    <n v="-1"/>
    <n v="-1"/>
    <n v="-1"/>
    <x v="0"/>
    <n v="43.631"/>
    <n v="43.631"/>
    <n v="-1"/>
    <x v="0"/>
    <x v="0"/>
    <n v="1362"/>
    <n v="622796"/>
    <n v="593"/>
    <s v="1647016829238_TMM"/>
    <n v="730"/>
    <n v="730"/>
    <n v="7"/>
  </r>
  <r>
    <x v="6"/>
    <x v="1"/>
    <n v="150"/>
    <n v="3000"/>
    <n v="138"/>
    <n v="1"/>
    <n v="63"/>
    <s v="SaidOld"/>
    <x v="0"/>
    <x v="1"/>
    <x v="8"/>
    <x v="5"/>
    <n v="630.32380952381004"/>
    <n v="138.24444444444401"/>
    <n v="2"/>
    <n v="7"/>
    <n v="273.94603174603202"/>
    <n v="422.777777777778"/>
    <n v="5"/>
    <n v="3"/>
    <n v="280.10000610351602"/>
    <n v="396.53334045410202"/>
    <n v="5"/>
    <n v="3"/>
    <x v="889"/>
    <n v="43.311999999999998"/>
    <n v="43.948999999999998"/>
    <n v="41.552"/>
    <x v="872"/>
    <x v="864"/>
    <n v="2197"/>
    <n v="626653"/>
    <n v="838"/>
    <s v="1647016829238_TMM"/>
    <n v="730"/>
    <n v="730"/>
    <n v="7"/>
  </r>
  <r>
    <x v="6"/>
    <x v="1"/>
    <n v="150"/>
    <n v="3000"/>
    <n v="139"/>
    <n v="1"/>
    <n v="64"/>
    <s v="SaidOld"/>
    <x v="0"/>
    <x v="1"/>
    <x v="12"/>
    <x v="2"/>
    <n v="436.634920634921"/>
    <n v="408.777777777778"/>
    <n v="5"/>
    <n v="5"/>
    <n v="362.790476190476"/>
    <n v="611.46666666666704"/>
    <n v="7"/>
    <n v="4"/>
    <n v="316.10000610351602"/>
    <n v="507.53334045410202"/>
    <n v="6"/>
    <n v="4"/>
    <x v="890"/>
    <n v="42.994"/>
    <n v="44.268000000000001"/>
    <n v="39.594000000000001"/>
    <x v="873"/>
    <x v="865"/>
    <n v="2956"/>
    <n v="632187"/>
    <n v="194"/>
    <s v="1647016829238_TMM"/>
    <n v="730"/>
    <n v="730"/>
    <n v="7"/>
  </r>
  <r>
    <x v="6"/>
    <x v="1"/>
    <n v="150"/>
    <n v="3000"/>
    <n v="140"/>
    <n v="0"/>
    <n v="0"/>
    <s v="SaidNew"/>
    <x v="0"/>
    <x v="0"/>
    <x v="0"/>
    <x v="0"/>
    <n v="89.257142857142895"/>
    <n v="322.933333333333"/>
    <n v="4"/>
    <n v="1"/>
    <n v="89.257142857142895"/>
    <n v="322.933333333333"/>
    <n v="4"/>
    <n v="1"/>
    <n v="-1"/>
    <n v="-1"/>
    <n v="-1"/>
    <n v="-1"/>
    <x v="0"/>
    <n v="44.585999999999999"/>
    <n v="44.585999999999999"/>
    <n v="-1"/>
    <x v="0"/>
    <x v="0"/>
    <n v="1953"/>
    <n v="635155"/>
    <n v="4"/>
    <s v="1647016829238_TMM"/>
    <n v="730"/>
    <n v="730"/>
    <n v="7"/>
  </r>
  <r>
    <x v="6"/>
    <x v="1"/>
    <n v="150"/>
    <n v="3000"/>
    <n v="141"/>
    <n v="0"/>
    <n v="0"/>
    <s v="SaidNew"/>
    <x v="0"/>
    <x v="0"/>
    <x v="0"/>
    <x v="0"/>
    <n v="540.47936507936504"/>
    <n v="611.46666666666704"/>
    <n v="7"/>
    <n v="6"/>
    <n v="540.47936507936504"/>
    <n v="611.46666666666704"/>
    <n v="7"/>
    <n v="6"/>
    <n v="-1"/>
    <n v="-1"/>
    <n v="-1"/>
    <n v="-1"/>
    <x v="0"/>
    <n v="44.904000000000003"/>
    <n v="44.904000000000003"/>
    <n v="-1"/>
    <x v="0"/>
    <x v="0"/>
    <n v="1717"/>
    <n v="637379"/>
    <n v="2355"/>
    <s v="1647016829238_TMM"/>
    <n v="730"/>
    <n v="730"/>
    <n v="7"/>
  </r>
  <r>
    <x v="6"/>
    <x v="1"/>
    <n v="150"/>
    <n v="3000"/>
    <n v="142"/>
    <n v="1"/>
    <n v="65"/>
    <s v="SaidOld"/>
    <x v="0"/>
    <x v="1"/>
    <x v="93"/>
    <x v="6"/>
    <n v="436.634920634921"/>
    <n v="592.46666666666704"/>
    <n v="7"/>
    <n v="5"/>
    <n v="347.790476190476"/>
    <n v="432.777777777778"/>
    <n v="5"/>
    <n v="4"/>
    <n v="255.10000610351599"/>
    <n v="174.53334045410199"/>
    <n v="2"/>
    <n v="3"/>
    <x v="891"/>
    <n v="30.891999999999999"/>
    <n v="45.222999999999999"/>
    <n v="34.558999999999997"/>
    <x v="874"/>
    <x v="866"/>
    <n v="1822"/>
    <n v="641320"/>
    <n v="46"/>
    <s v="1647016829238_TMM"/>
    <n v="730"/>
    <n v="730"/>
    <n v="7"/>
  </r>
  <r>
    <x v="6"/>
    <x v="1"/>
    <n v="150"/>
    <n v="3000"/>
    <n v="143"/>
    <n v="0"/>
    <n v="0"/>
    <s v="SaidNew"/>
    <x v="0"/>
    <x v="0"/>
    <x v="0"/>
    <x v="0"/>
    <n v="622.32380952381004"/>
    <n v="596.46666666666704"/>
    <n v="7"/>
    <n v="7"/>
    <n v="622.32380952381004"/>
    <n v="596.46666666666704"/>
    <n v="7"/>
    <n v="7"/>
    <n v="-1"/>
    <n v="-1"/>
    <n v="-1"/>
    <n v="-1"/>
    <x v="0"/>
    <n v="45.540999999999997"/>
    <n v="45.540999999999997"/>
    <n v="-1"/>
    <x v="0"/>
    <x v="0"/>
    <n v="1578"/>
    <n v="643902"/>
    <n v="618"/>
    <s v="1647016829238_TMM"/>
    <n v="730"/>
    <n v="730"/>
    <n v="7"/>
  </r>
  <r>
    <x v="6"/>
    <x v="1"/>
    <n v="150"/>
    <n v="3000"/>
    <n v="144"/>
    <n v="1"/>
    <n v="66"/>
    <s v="SaidNew"/>
    <x v="1"/>
    <x v="2"/>
    <x v="81"/>
    <x v="7"/>
    <n v="353.790476190476"/>
    <n v="62.4"/>
    <n v="1"/>
    <n v="4"/>
    <n v="84.257142857142895"/>
    <n v="253.08888888888899"/>
    <n v="3"/>
    <n v="1"/>
    <n v="-1"/>
    <n v="-1"/>
    <n v="-1"/>
    <n v="-1"/>
    <x v="0"/>
    <n v="24.204000000000001"/>
    <n v="45.86"/>
    <n v="-1"/>
    <x v="0"/>
    <x v="0"/>
    <n v="3005"/>
    <n v="647413"/>
    <n v="1146"/>
    <s v="1647016829238_TMM"/>
    <n v="730"/>
    <n v="730"/>
    <n v="7"/>
  </r>
  <r>
    <x v="6"/>
    <x v="1"/>
    <n v="150"/>
    <n v="3000"/>
    <n v="145"/>
    <n v="0"/>
    <n v="0"/>
    <s v="SaidNew"/>
    <x v="0"/>
    <x v="0"/>
    <x v="0"/>
    <x v="0"/>
    <n v="169.10158730158699"/>
    <n v="69.400000000000006"/>
    <n v="1"/>
    <n v="2"/>
    <n v="169.10158730158699"/>
    <n v="69.400000000000006"/>
    <n v="1"/>
    <n v="2"/>
    <n v="-1"/>
    <n v="-1"/>
    <n v="-1"/>
    <n v="-1"/>
    <x v="0"/>
    <n v="46.177999999999997"/>
    <n v="46.177999999999997"/>
    <n v="-1"/>
    <x v="0"/>
    <x v="0"/>
    <n v="1433"/>
    <n v="649353"/>
    <n v="1858"/>
    <s v="1647016829238_TMM"/>
    <n v="730"/>
    <n v="730"/>
    <n v="7"/>
  </r>
  <r>
    <x v="6"/>
    <x v="1"/>
    <n v="150"/>
    <n v="3000"/>
    <n v="146"/>
    <n v="0"/>
    <n v="0"/>
    <s v="SaidNew"/>
    <x v="0"/>
    <x v="0"/>
    <x v="0"/>
    <x v="0"/>
    <n v="83.257142857142895"/>
    <n v="505.62222222222198"/>
    <n v="6"/>
    <n v="1"/>
    <n v="83.257142857142895"/>
    <n v="505.62222222222198"/>
    <n v="6"/>
    <n v="1"/>
    <n v="-1"/>
    <n v="-1"/>
    <n v="-1"/>
    <n v="-1"/>
    <x v="0"/>
    <n v="46.497"/>
    <n v="46.497"/>
    <n v="-1"/>
    <x v="0"/>
    <x v="0"/>
    <n v="1565"/>
    <n v="651428"/>
    <n v="962"/>
    <s v="1647016829238_TMM"/>
    <n v="730"/>
    <n v="730"/>
    <n v="7"/>
  </r>
  <r>
    <x v="6"/>
    <x v="1"/>
    <n v="150"/>
    <n v="3000"/>
    <n v="147"/>
    <n v="1"/>
    <n v="67"/>
    <s v="SaidOld"/>
    <x v="0"/>
    <x v="1"/>
    <x v="32"/>
    <x v="6"/>
    <n v="81.257142857142895"/>
    <n v="606.46666666666704"/>
    <n v="7"/>
    <n v="1"/>
    <n v="445.634920634921"/>
    <n v="330.933333333333"/>
    <n v="4"/>
    <n v="5"/>
    <n v="509.10000610351602"/>
    <n v="248.53334045410199"/>
    <n v="3"/>
    <n v="6"/>
    <x v="892"/>
    <n v="38.853999999999999"/>
    <n v="46.814999999999998"/>
    <n v="35.537999999999997"/>
    <x v="875"/>
    <x v="867"/>
    <n v="1854"/>
    <n v="656324"/>
    <n v="598"/>
    <s v="1647016829238_TMM"/>
    <n v="730"/>
    <n v="730"/>
    <n v="7"/>
  </r>
  <r>
    <x v="6"/>
    <x v="1"/>
    <n v="150"/>
    <n v="3000"/>
    <n v="148"/>
    <n v="0"/>
    <n v="0"/>
    <s v="SaidNew"/>
    <x v="0"/>
    <x v="0"/>
    <x v="0"/>
    <x v="0"/>
    <n v="354.790476190476"/>
    <n v="251.08888888888899"/>
    <n v="3"/>
    <n v="4"/>
    <n v="354.790476190476"/>
    <n v="251.08888888888899"/>
    <n v="3"/>
    <n v="4"/>
    <n v="-1"/>
    <n v="-1"/>
    <n v="-1"/>
    <n v="-1"/>
    <x v="0"/>
    <n v="47.134"/>
    <n v="47.134"/>
    <n v="-1"/>
    <x v="0"/>
    <x v="0"/>
    <n v="2148"/>
    <n v="659478"/>
    <n v="992"/>
    <s v="1647016829238_TMM"/>
    <n v="730"/>
    <n v="730"/>
    <n v="7"/>
  </r>
  <r>
    <x v="6"/>
    <x v="1"/>
    <n v="150"/>
    <n v="3000"/>
    <n v="149"/>
    <n v="1"/>
    <n v="68"/>
    <s v="SaidOld"/>
    <x v="0"/>
    <x v="1"/>
    <x v="6"/>
    <x v="4"/>
    <n v="436.634920634921"/>
    <n v="408.777777777778"/>
    <n v="5"/>
    <n v="5"/>
    <n v="533.47936507936504"/>
    <n v="318.933333333333"/>
    <n v="4"/>
    <n v="6"/>
    <n v="619.10000610351597"/>
    <n v="159.53334045410199"/>
    <n v="2"/>
    <n v="7"/>
    <x v="893"/>
    <n v="43.631"/>
    <n v="47.451999999999998"/>
    <n v="39.454999999999998"/>
    <x v="876"/>
    <x v="868"/>
    <n v="1802"/>
    <n v="663158"/>
    <n v="593"/>
    <s v="1647016829238_TMM"/>
    <n v="730"/>
    <n v="730"/>
    <n v="7"/>
  </r>
  <r>
    <x v="6"/>
    <x v="1"/>
    <n v="150"/>
    <n v="3000"/>
    <n v="150"/>
    <n v="0"/>
    <n v="0"/>
    <s v="SaidNew"/>
    <x v="0"/>
    <x v="0"/>
    <x v="0"/>
    <x v="0"/>
    <n v="451.634920634921"/>
    <n v="155.24444444444401"/>
    <n v="2"/>
    <n v="5"/>
    <n v="451.634920634921"/>
    <n v="155.24444444444401"/>
    <n v="2"/>
    <n v="5"/>
    <n v="-1"/>
    <n v="-1"/>
    <n v="-1"/>
    <n v="-1"/>
    <x v="0"/>
    <n v="47.771000000000001"/>
    <n v="47.771000000000001"/>
    <n v="-1"/>
    <x v="0"/>
    <x v="0"/>
    <n v="1585"/>
    <n v="665747"/>
    <n v="32"/>
    <s v="1647016829238_TMM"/>
    <n v="730"/>
    <n v="730"/>
    <n v="7"/>
  </r>
  <r>
    <x v="6"/>
    <x v="1"/>
    <n v="150"/>
    <n v="3000"/>
    <n v="151"/>
    <n v="0"/>
    <n v="0"/>
    <s v="SaidOld"/>
    <x v="1"/>
    <x v="3"/>
    <x v="0"/>
    <x v="0"/>
    <n v="83.257142857142895"/>
    <n v="142.24444444444401"/>
    <n v="2"/>
    <n v="1"/>
    <n v="83.257142857142895"/>
    <n v="142.24444444444401"/>
    <n v="2"/>
    <n v="1"/>
    <n v="551.10000610351597"/>
    <n v="313.53334045410202"/>
    <n v="4"/>
    <n v="6"/>
    <x v="894"/>
    <n v="48.088999999999999"/>
    <n v="48.088999999999999"/>
    <n v="45.607999999999997"/>
    <x v="877"/>
    <x v="869"/>
    <n v="1936"/>
    <n v="669748"/>
    <n v="2375"/>
    <s v="1647016829238_TMM"/>
    <n v="730"/>
    <n v="730"/>
    <n v="7"/>
  </r>
  <r>
    <x v="6"/>
    <x v="1"/>
    <n v="150"/>
    <n v="3000"/>
    <n v="152"/>
    <n v="1"/>
    <n v="69"/>
    <s v="SaidOld"/>
    <x v="0"/>
    <x v="1"/>
    <x v="6"/>
    <x v="4"/>
    <n v="257.94603174603202"/>
    <n v="328.933333333333"/>
    <n v="4"/>
    <n v="3"/>
    <n v="89.257142857142895"/>
    <n v="322.933333333333"/>
    <n v="4"/>
    <n v="1"/>
    <n v="172.10000610351599"/>
    <n v="474.53334045410202"/>
    <n v="6"/>
    <n v="2"/>
    <x v="895"/>
    <n v="44.585999999999999"/>
    <n v="48.408000000000001"/>
    <n v="28.965"/>
    <x v="878"/>
    <x v="870"/>
    <n v="2606"/>
    <n v="674515"/>
    <n v="4"/>
    <s v="1647016829238_TMM"/>
    <n v="730"/>
    <n v="730"/>
    <n v="7"/>
  </r>
  <r>
    <x v="6"/>
    <x v="1"/>
    <n v="150"/>
    <n v="3000"/>
    <n v="153"/>
    <n v="1"/>
    <n v="70"/>
    <s v="SaidOld"/>
    <x v="0"/>
    <x v="1"/>
    <x v="8"/>
    <x v="5"/>
    <n v="169.10158730158699"/>
    <n v="69.400000000000006"/>
    <n v="1"/>
    <n v="2"/>
    <n v="83.257142857142895"/>
    <n v="142.24444444444401"/>
    <n v="2"/>
    <n v="1"/>
    <n v="196.10000610351599"/>
    <n v="396.53334045410202"/>
    <n v="5"/>
    <n v="2"/>
    <x v="896"/>
    <n v="48.088999999999999"/>
    <n v="48.725999999999999"/>
    <n v="47.006999999999998"/>
    <x v="290"/>
    <x v="290"/>
    <n v="3689"/>
    <n v="680875"/>
    <n v="2375"/>
    <s v="1647016829238_TMM"/>
    <n v="730"/>
    <n v="730"/>
    <n v="7"/>
  </r>
  <r>
    <x v="6"/>
    <x v="1"/>
    <n v="150"/>
    <n v="3000"/>
    <n v="154"/>
    <n v="1"/>
    <n v="71"/>
    <s v="SaidNew"/>
    <x v="1"/>
    <x v="2"/>
    <x v="66"/>
    <x v="7"/>
    <n v="174.10158730158699"/>
    <n v="141.24444444444401"/>
    <n v="2"/>
    <n v="2"/>
    <n v="89.257142857142895"/>
    <n v="322.933333333333"/>
    <n v="4"/>
    <n v="1"/>
    <n v="-1"/>
    <n v="-1"/>
    <n v="-1"/>
    <n v="-1"/>
    <x v="0"/>
    <n v="33.121000000000002"/>
    <n v="49.045000000000002"/>
    <n v="-1"/>
    <x v="0"/>
    <x v="0"/>
    <n v="4233"/>
    <n v="686115"/>
    <n v="1229"/>
    <s v="1647016829238_TMM"/>
    <n v="730"/>
    <n v="730"/>
    <n v="7"/>
  </r>
  <r>
    <x v="6"/>
    <x v="1"/>
    <n v="150"/>
    <n v="3000"/>
    <n v="155"/>
    <n v="0"/>
    <n v="0"/>
    <s v="SaidOld"/>
    <x v="1"/>
    <x v="3"/>
    <x v="0"/>
    <x v="0"/>
    <n v="83.257142857142895"/>
    <n v="505.62222222222198"/>
    <n v="6"/>
    <n v="1"/>
    <n v="83.257142857142895"/>
    <n v="505.62222222222198"/>
    <n v="6"/>
    <n v="1"/>
    <n v="533.10000610351597"/>
    <n v="174.53334045410199"/>
    <n v="2"/>
    <n v="6"/>
    <x v="897"/>
    <n v="49.363"/>
    <n v="49.363"/>
    <n v="28.545000000000002"/>
    <x v="879"/>
    <x v="871"/>
    <n v="2450"/>
    <n v="690221"/>
    <n v="1012"/>
    <s v="1647016829238_TMM"/>
    <n v="730"/>
    <n v="730"/>
    <n v="7"/>
  </r>
  <r>
    <x v="6"/>
    <x v="1"/>
    <n v="150"/>
    <n v="3000"/>
    <n v="156"/>
    <n v="0"/>
    <n v="0"/>
    <s v="SaidNew"/>
    <x v="0"/>
    <x v="0"/>
    <x v="0"/>
    <x v="0"/>
    <n v="353.790476190476"/>
    <n v="62.4"/>
    <n v="1"/>
    <n v="4"/>
    <n v="353.790476190476"/>
    <n v="62.4"/>
    <n v="1"/>
    <n v="4"/>
    <n v="-1"/>
    <n v="-1"/>
    <n v="-1"/>
    <n v="-1"/>
    <x v="0"/>
    <n v="49.682000000000002"/>
    <n v="49.682000000000002"/>
    <n v="-1"/>
    <x v="0"/>
    <x v="0"/>
    <n v="2282"/>
    <n v="693507"/>
    <n v="17"/>
    <s v="1647016829238_TMM"/>
    <n v="730"/>
    <n v="730"/>
    <n v="7"/>
  </r>
  <r>
    <x v="6"/>
    <x v="1"/>
    <n v="150"/>
    <n v="3000"/>
    <n v="157"/>
    <n v="0"/>
    <n v="0"/>
    <s v="SaidNew"/>
    <x v="0"/>
    <x v="0"/>
    <x v="0"/>
    <x v="0"/>
    <n v="351.790476190476"/>
    <n v="525.62222222222204"/>
    <n v="6"/>
    <n v="4"/>
    <n v="351.790476190476"/>
    <n v="525.62222222222204"/>
    <n v="6"/>
    <n v="4"/>
    <n v="-1"/>
    <n v="-1"/>
    <n v="-1"/>
    <n v="-1"/>
    <x v="0"/>
    <n v="50"/>
    <n v="50"/>
    <n v="-1"/>
    <x v="0"/>
    <x v="0"/>
    <n v="1312"/>
    <n v="695324"/>
    <n v="1676"/>
    <s v="1647016829238_TMM"/>
    <n v="730"/>
    <n v="730"/>
    <n v="7"/>
  </r>
  <r>
    <x v="6"/>
    <x v="1"/>
    <n v="150"/>
    <n v="3000"/>
    <n v="158"/>
    <n v="0"/>
    <n v="0"/>
    <s v="SaidNew"/>
    <x v="0"/>
    <x v="0"/>
    <x v="0"/>
    <x v="0"/>
    <n v="611.32380952381004"/>
    <n v="422.777777777778"/>
    <n v="5"/>
    <n v="7"/>
    <n v="611.32380952381004"/>
    <n v="422.777777777778"/>
    <n v="5"/>
    <n v="7"/>
    <n v="-1"/>
    <n v="-1"/>
    <n v="-1"/>
    <n v="-1"/>
    <x v="0"/>
    <n v="50.317999999999998"/>
    <n v="50.317999999999998"/>
    <n v="-1"/>
    <x v="0"/>
    <x v="0"/>
    <n v="1328"/>
    <n v="697158"/>
    <n v="2203"/>
    <s v="1647016829238_TMM"/>
    <n v="730"/>
    <n v="730"/>
    <n v="7"/>
  </r>
  <r>
    <x v="6"/>
    <x v="1"/>
    <n v="150"/>
    <n v="3000"/>
    <n v="159"/>
    <n v="0"/>
    <n v="0"/>
    <s v="SaidNew"/>
    <x v="0"/>
    <x v="0"/>
    <x v="0"/>
    <x v="0"/>
    <n v="524.47936507936504"/>
    <n v="160.24444444444401"/>
    <n v="2"/>
    <n v="6"/>
    <n v="524.47936507936504"/>
    <n v="160.24444444444401"/>
    <n v="2"/>
    <n v="6"/>
    <n v="-1"/>
    <n v="-1"/>
    <n v="-1"/>
    <n v="-1"/>
    <x v="0"/>
    <n v="50.637"/>
    <n v="50.637"/>
    <n v="-1"/>
    <x v="0"/>
    <x v="0"/>
    <n v="1953"/>
    <n v="699614"/>
    <n v="247"/>
    <s v="1647016829238_TMM"/>
    <n v="730"/>
    <n v="730"/>
    <n v="7"/>
  </r>
  <r>
    <x v="6"/>
    <x v="1"/>
    <n v="150"/>
    <n v="3000"/>
    <n v="160"/>
    <n v="0"/>
    <n v="0"/>
    <s v="SaidNew"/>
    <x v="0"/>
    <x v="0"/>
    <x v="0"/>
    <x v="0"/>
    <n v="182.10158730158699"/>
    <n v="611.46666666666704"/>
    <n v="7"/>
    <n v="2"/>
    <n v="182.10158730158699"/>
    <n v="611.46666666666704"/>
    <n v="7"/>
    <n v="2"/>
    <n v="-1"/>
    <n v="-1"/>
    <n v="-1"/>
    <n v="-1"/>
    <x v="0"/>
    <n v="50.954999999999998"/>
    <n v="50.954999999999998"/>
    <n v="-1"/>
    <x v="0"/>
    <x v="0"/>
    <n v="1413"/>
    <n v="701532"/>
    <n v="2027"/>
    <s v="1647016829238_TMM"/>
    <n v="730"/>
    <n v="730"/>
    <n v="7"/>
  </r>
  <r>
    <x v="6"/>
    <x v="1"/>
    <n v="150"/>
    <n v="3000"/>
    <n v="161"/>
    <n v="1"/>
    <n v="72"/>
    <s v="SaidOld"/>
    <x v="0"/>
    <x v="1"/>
    <x v="21"/>
    <x v="4"/>
    <n v="171.10158730158699"/>
    <n v="427.777777777778"/>
    <n v="5"/>
    <n v="2"/>
    <n v="169.10158730158699"/>
    <n v="69.400000000000006"/>
    <n v="1"/>
    <n v="2"/>
    <n v="92.100006103515597"/>
    <n v="51.533340454101598"/>
    <n v="1"/>
    <n v="1"/>
    <x v="898"/>
    <n v="46.177999999999997"/>
    <n v="51.274000000000001"/>
    <n v="43.51"/>
    <x v="880"/>
    <x v="872"/>
    <n v="2324"/>
    <n v="705828"/>
    <n v="1858"/>
    <s v="1647016829238_TMM"/>
    <n v="730"/>
    <n v="730"/>
    <n v="7"/>
  </r>
  <r>
    <x v="6"/>
    <x v="1"/>
    <n v="150"/>
    <n v="3000"/>
    <n v="162"/>
    <n v="1"/>
    <n v="73"/>
    <s v="SaidOld"/>
    <x v="0"/>
    <x v="1"/>
    <x v="4"/>
    <x v="3"/>
    <n v="362.790476190476"/>
    <n v="611.46666666666704"/>
    <n v="7"/>
    <n v="4"/>
    <n v="83.257142857142895"/>
    <n v="505.62222222222198"/>
    <n v="6"/>
    <n v="1"/>
    <n v="195.10000610351599"/>
    <n v="419.53334045410202"/>
    <n v="5"/>
    <n v="2"/>
    <x v="899"/>
    <n v="49.363"/>
    <n v="51.591999999999999"/>
    <n v="47.006999999999998"/>
    <x v="881"/>
    <x v="873"/>
    <n v="2046"/>
    <n v="710014"/>
    <n v="1012"/>
    <s v="1647016829238_TMM"/>
    <n v="730"/>
    <n v="730"/>
    <n v="7"/>
  </r>
  <r>
    <x v="6"/>
    <x v="1"/>
    <n v="150"/>
    <n v="3000"/>
    <n v="163"/>
    <n v="1"/>
    <n v="74"/>
    <s v="SaidOld"/>
    <x v="0"/>
    <x v="1"/>
    <x v="24"/>
    <x v="4"/>
    <n v="83.257142857142895"/>
    <n v="142.24444444444401"/>
    <n v="2"/>
    <n v="1"/>
    <n v="451.634920634921"/>
    <n v="155.24444444444401"/>
    <n v="2"/>
    <n v="5"/>
    <n v="512.10000610351597"/>
    <n v="224.53334045410199"/>
    <n v="3"/>
    <n v="6"/>
    <x v="900"/>
    <n v="47.771000000000001"/>
    <n v="51.911000000000001"/>
    <n v="44.908999999999999"/>
    <x v="882"/>
    <x v="874"/>
    <n v="1851"/>
    <n v="714066"/>
    <n v="32"/>
    <s v="1647016829238_TMM"/>
    <n v="730"/>
    <n v="730"/>
    <n v="7"/>
  </r>
  <r>
    <x v="6"/>
    <x v="1"/>
    <n v="150"/>
    <n v="3000"/>
    <n v="164"/>
    <n v="1"/>
    <n v="75"/>
    <s v="SaidOld"/>
    <x v="0"/>
    <x v="1"/>
    <x v="5"/>
    <x v="2"/>
    <n v="442.634920634921"/>
    <n v="525.62222222222204"/>
    <n v="6"/>
    <n v="5"/>
    <n v="524.47936507936504"/>
    <n v="160.24444444444401"/>
    <n v="2"/>
    <n v="6"/>
    <n v="196.10000610351599"/>
    <n v="253.53334045410199"/>
    <n v="3"/>
    <n v="2"/>
    <x v="901"/>
    <n v="50.637"/>
    <n v="52.228999999999999"/>
    <n v="46.448"/>
    <x v="883"/>
    <x v="875"/>
    <n v="2020"/>
    <n v="718208"/>
    <n v="247"/>
    <s v="1647016829238_TMM"/>
    <n v="730"/>
    <n v="730"/>
    <n v="7"/>
  </r>
  <r>
    <x v="6"/>
    <x v="1"/>
    <n v="150"/>
    <n v="3000"/>
    <n v="165"/>
    <n v="0"/>
    <n v="0"/>
    <s v="SaidNew"/>
    <x v="0"/>
    <x v="0"/>
    <x v="0"/>
    <x v="0"/>
    <n v="633.32380952381004"/>
    <n v="520.62222222222204"/>
    <n v="6"/>
    <n v="7"/>
    <n v="633.32380952381004"/>
    <n v="520.62222222222204"/>
    <n v="6"/>
    <n v="7"/>
    <n v="-1"/>
    <n v="-1"/>
    <n v="-1"/>
    <n v="-1"/>
    <x v="0"/>
    <n v="52.548000000000002"/>
    <n v="52.548000000000002"/>
    <n v="-1"/>
    <x v="0"/>
    <x v="0"/>
    <n v="1740"/>
    <n v="720954"/>
    <n v="2237"/>
    <s v="1647016829238_TMM"/>
    <n v="730"/>
    <n v="730"/>
    <n v="7"/>
  </r>
  <r>
    <x v="6"/>
    <x v="1"/>
    <n v="150"/>
    <n v="3000"/>
    <n v="166"/>
    <n v="1"/>
    <n v="76"/>
    <s v="SaidOld"/>
    <x v="0"/>
    <x v="1"/>
    <x v="32"/>
    <x v="6"/>
    <n v="611.32380952381004"/>
    <n v="422.777777777778"/>
    <n v="5"/>
    <n v="7"/>
    <n v="540.47936507936504"/>
    <n v="611.46666666666704"/>
    <n v="7"/>
    <n v="6"/>
    <n v="83.100006103515597"/>
    <n v="481.53334045410202"/>
    <n v="6"/>
    <n v="1"/>
    <x v="902"/>
    <n v="44.904000000000003"/>
    <n v="52.866"/>
    <n v="27.565999999999999"/>
    <x v="884"/>
    <x v="876"/>
    <n v="1912"/>
    <n v="725107"/>
    <n v="2355"/>
    <s v="1647016829238_TMM"/>
    <n v="730"/>
    <n v="730"/>
    <n v="7"/>
  </r>
  <r>
    <x v="6"/>
    <x v="1"/>
    <n v="150"/>
    <n v="3000"/>
    <n v="167"/>
    <n v="0"/>
    <n v="0"/>
    <s v="SaidNew"/>
    <x v="0"/>
    <x v="0"/>
    <x v="0"/>
    <x v="0"/>
    <n v="633.32380952381004"/>
    <n v="520.62222222222204"/>
    <n v="6"/>
    <n v="7"/>
    <n v="633.32380952381004"/>
    <n v="520.62222222222204"/>
    <n v="6"/>
    <n v="7"/>
    <n v="-1"/>
    <n v="-1"/>
    <n v="-1"/>
    <n v="-1"/>
    <x v="0"/>
    <n v="53.185000000000002"/>
    <n v="53.185000000000002"/>
    <n v="-1"/>
    <x v="0"/>
    <x v="0"/>
    <n v="1597"/>
    <n v="727710"/>
    <n v="427"/>
    <s v="1647016829238_TMM"/>
    <n v="730"/>
    <n v="730"/>
    <n v="7"/>
  </r>
  <r>
    <x v="6"/>
    <x v="1"/>
    <n v="150"/>
    <n v="3000"/>
    <n v="168"/>
    <n v="1"/>
    <n v="77"/>
    <s v="SaidNew"/>
    <x v="1"/>
    <x v="2"/>
    <x v="6"/>
    <x v="4"/>
    <n v="250.94603174603199"/>
    <n v="252.08888888888899"/>
    <n v="3"/>
    <n v="3"/>
    <n v="353.790476190476"/>
    <n v="62.4"/>
    <n v="1"/>
    <n v="4"/>
    <n v="-1"/>
    <n v="-1"/>
    <n v="-1"/>
    <n v="-1"/>
    <x v="0"/>
    <n v="49.682000000000002"/>
    <n v="53.503"/>
    <n v="-1"/>
    <x v="0"/>
    <x v="0"/>
    <n v="1107"/>
    <n v="729320"/>
    <n v="17"/>
    <s v="1647016829238_TMM"/>
    <n v="730"/>
    <n v="730"/>
    <n v="7"/>
  </r>
  <r>
    <x v="6"/>
    <x v="1"/>
    <n v="150"/>
    <n v="3000"/>
    <n v="169"/>
    <n v="0"/>
    <n v="0"/>
    <s v="SaidNew"/>
    <x v="0"/>
    <x v="0"/>
    <x v="0"/>
    <x v="0"/>
    <n v="269.94603174603202"/>
    <n v="592.46666666666704"/>
    <n v="7"/>
    <n v="3"/>
    <n v="269.94603174603202"/>
    <n v="592.46666666666704"/>
    <n v="7"/>
    <n v="3"/>
    <n v="-1"/>
    <n v="-1"/>
    <n v="-1"/>
    <n v="-1"/>
    <x v="0"/>
    <n v="53.822000000000003"/>
    <n v="53.822000000000003"/>
    <n v="-1"/>
    <x v="0"/>
    <x v="0"/>
    <n v="1501"/>
    <n v="731329"/>
    <n v="1463"/>
    <s v="1647016829238_TMM"/>
    <n v="730"/>
    <n v="730"/>
    <n v="7"/>
  </r>
  <r>
    <x v="6"/>
    <x v="1"/>
    <n v="150"/>
    <n v="3000"/>
    <n v="170"/>
    <n v="1"/>
    <n v="78"/>
    <s v="SaidOld"/>
    <x v="0"/>
    <x v="1"/>
    <x v="36"/>
    <x v="6"/>
    <n v="362.790476190476"/>
    <n v="611.46666666666704"/>
    <n v="7"/>
    <n v="4"/>
    <n v="174.10158730158699"/>
    <n v="503.62222222222198"/>
    <n v="6"/>
    <n v="2"/>
    <n v="183.10000610351599"/>
    <n v="435.53334045410202"/>
    <n v="5"/>
    <n v="2"/>
    <x v="903"/>
    <n v="40.764000000000003"/>
    <n v="54.14"/>
    <n v="13.58"/>
    <x v="885"/>
    <x v="877"/>
    <n v="2930"/>
    <n v="736713"/>
    <n v="303"/>
    <s v="1647016829238_TMM"/>
    <n v="730"/>
    <n v="730"/>
    <n v="7"/>
  </r>
  <r>
    <x v="6"/>
    <x v="1"/>
    <n v="150"/>
    <n v="3000"/>
    <n v="171"/>
    <n v="0"/>
    <n v="0"/>
    <s v="SaidNew"/>
    <x v="0"/>
    <x v="0"/>
    <x v="0"/>
    <x v="0"/>
    <n v="67.257142857142895"/>
    <n v="61.4"/>
    <n v="1"/>
    <n v="1"/>
    <n v="67.257142857142895"/>
    <n v="61.4"/>
    <n v="1"/>
    <n v="1"/>
    <n v="-1"/>
    <n v="-1"/>
    <n v="-1"/>
    <n v="-1"/>
    <x v="0"/>
    <n v="54.459000000000003"/>
    <n v="54.459000000000003"/>
    <n v="-1"/>
    <x v="0"/>
    <x v="0"/>
    <n v="2850"/>
    <n v="740578"/>
    <n v="1761"/>
    <s v="1647016829238_TMM"/>
    <n v="730"/>
    <n v="730"/>
    <n v="7"/>
  </r>
  <r>
    <x v="6"/>
    <x v="1"/>
    <n v="150"/>
    <n v="3000"/>
    <n v="172"/>
    <n v="1"/>
    <n v="79"/>
    <s v="SaidOld"/>
    <x v="0"/>
    <x v="1"/>
    <x v="39"/>
    <x v="6"/>
    <n v="83.257142857142895"/>
    <n v="505.62222222222198"/>
    <n v="6"/>
    <n v="1"/>
    <n v="354.790476190476"/>
    <n v="251.08888888888899"/>
    <n v="3"/>
    <n v="4"/>
    <n v="654.10000610351597"/>
    <n v="233.53334045410199"/>
    <n v="3"/>
    <n v="7"/>
    <x v="904"/>
    <n v="47.134"/>
    <n v="54.777000000000001"/>
    <n v="38.755000000000003"/>
    <x v="886"/>
    <x v="878"/>
    <n v="1902"/>
    <n v="744246"/>
    <n v="992"/>
    <s v="1647016829238_TMM"/>
    <n v="730"/>
    <n v="730"/>
    <n v="7"/>
  </r>
  <r>
    <x v="6"/>
    <x v="1"/>
    <n v="150"/>
    <n v="3000"/>
    <n v="173"/>
    <n v="0"/>
    <n v="0"/>
    <s v="SaidOld"/>
    <x v="1"/>
    <x v="3"/>
    <x v="0"/>
    <x v="0"/>
    <n v="540.47936507936504"/>
    <n v="611.46666666666704"/>
    <n v="7"/>
    <n v="6"/>
    <n v="540.47936507936504"/>
    <n v="611.46666666666704"/>
    <n v="7"/>
    <n v="6"/>
    <n v="78.100006103515597"/>
    <n v="507.53334045410202"/>
    <n v="6"/>
    <n v="1"/>
    <x v="905"/>
    <n v="55.095999999999997"/>
    <n v="55.095999999999997"/>
    <n v="40.573"/>
    <x v="887"/>
    <x v="879"/>
    <n v="3077"/>
    <n v="749585"/>
    <n v="2229"/>
    <s v="1647016829238_TMM"/>
    <n v="730"/>
    <n v="730"/>
    <n v="7"/>
  </r>
  <r>
    <x v="6"/>
    <x v="1"/>
    <n v="150"/>
    <n v="3000"/>
    <n v="174"/>
    <n v="1"/>
    <n v="80"/>
    <s v="SaidOld"/>
    <x v="0"/>
    <x v="1"/>
    <x v="2"/>
    <x v="2"/>
    <n v="611.32380952381004"/>
    <n v="70.400000000000006"/>
    <n v="1"/>
    <n v="7"/>
    <n v="67.257142857142895"/>
    <n v="61.4"/>
    <n v="1"/>
    <n v="1"/>
    <n v="96.100006103515597"/>
    <n v="48.533340454101598"/>
    <n v="1"/>
    <n v="1"/>
    <x v="906"/>
    <n v="54.459000000000003"/>
    <n v="55.414000000000001"/>
    <n v="51.902000000000001"/>
    <x v="888"/>
    <x v="880"/>
    <n v="2051"/>
    <n v="753885"/>
    <n v="1761"/>
    <s v="1647016829238_TMM"/>
    <n v="730"/>
    <n v="730"/>
    <n v="7"/>
  </r>
  <r>
    <x v="6"/>
    <x v="1"/>
    <n v="150"/>
    <n v="3000"/>
    <n v="175"/>
    <n v="0"/>
    <n v="0"/>
    <s v="SaidNew"/>
    <x v="0"/>
    <x v="0"/>
    <x v="0"/>
    <x v="0"/>
    <n v="347.790476190476"/>
    <n v="432.777777777778"/>
    <n v="5"/>
    <n v="4"/>
    <n v="347.790476190476"/>
    <n v="432.777777777778"/>
    <n v="5"/>
    <n v="4"/>
    <n v="-1"/>
    <n v="-1"/>
    <n v="-1"/>
    <n v="-1"/>
    <x v="0"/>
    <n v="55.731999999999999"/>
    <n v="55.731999999999999"/>
    <n v="-1"/>
    <x v="0"/>
    <x v="0"/>
    <n v="1824"/>
    <n v="756716"/>
    <n v="1255"/>
    <s v="1647016829238_TMM"/>
    <n v="730"/>
    <n v="730"/>
    <n v="7"/>
  </r>
  <r>
    <x v="6"/>
    <x v="1"/>
    <n v="150"/>
    <n v="3000"/>
    <n v="176"/>
    <n v="0"/>
    <n v="0"/>
    <s v="SaidNew"/>
    <x v="0"/>
    <x v="0"/>
    <x v="0"/>
    <x v="0"/>
    <n v="171.10158730158699"/>
    <n v="427.777777777778"/>
    <n v="5"/>
    <n v="2"/>
    <n v="171.10158730158699"/>
    <n v="427.777777777778"/>
    <n v="5"/>
    <n v="2"/>
    <n v="-1"/>
    <n v="-1"/>
    <n v="-1"/>
    <n v="-1"/>
    <x v="0"/>
    <n v="56.051000000000002"/>
    <n v="56.051000000000002"/>
    <n v="-1"/>
    <x v="0"/>
    <x v="0"/>
    <n v="1517"/>
    <n v="758741"/>
    <n v="1253"/>
    <s v="1647016829238_TMM"/>
    <n v="730"/>
    <n v="730"/>
    <n v="7"/>
  </r>
  <r>
    <x v="6"/>
    <x v="1"/>
    <n v="150"/>
    <n v="3000"/>
    <n v="177"/>
    <n v="0"/>
    <n v="0"/>
    <s v="SaidNew"/>
    <x v="0"/>
    <x v="0"/>
    <x v="0"/>
    <x v="0"/>
    <n v="451.634920634921"/>
    <n v="155.24444444444401"/>
    <n v="2"/>
    <n v="5"/>
    <n v="451.634920634921"/>
    <n v="155.24444444444401"/>
    <n v="2"/>
    <n v="5"/>
    <n v="-1"/>
    <n v="-1"/>
    <n v="-1"/>
    <n v="-1"/>
    <x v="0"/>
    <n v="56.369"/>
    <n v="56.369"/>
    <n v="-1"/>
    <x v="0"/>
    <x v="0"/>
    <n v="1351"/>
    <n v="760597"/>
    <n v="1434"/>
    <s v="1647016829238_TMM"/>
    <n v="730"/>
    <n v="730"/>
    <n v="7"/>
  </r>
  <r>
    <x v="6"/>
    <x v="1"/>
    <n v="150"/>
    <n v="3000"/>
    <n v="178"/>
    <n v="0"/>
    <n v="0"/>
    <s v="SaidNew"/>
    <x v="0"/>
    <x v="0"/>
    <x v="0"/>
    <x v="0"/>
    <n v="436.634920634921"/>
    <n v="408.777777777778"/>
    <n v="5"/>
    <n v="5"/>
    <n v="436.634920634921"/>
    <n v="408.777777777778"/>
    <n v="5"/>
    <n v="5"/>
    <n v="-1"/>
    <n v="-1"/>
    <n v="-1"/>
    <n v="-1"/>
    <x v="0"/>
    <n v="56.688000000000002"/>
    <n v="56.688000000000002"/>
    <n v="-1"/>
    <x v="0"/>
    <x v="0"/>
    <n v="1132"/>
    <n v="762237"/>
    <n v="1397"/>
    <s v="1647016829238_TMM"/>
    <n v="730"/>
    <n v="730"/>
    <n v="7"/>
  </r>
  <r>
    <x v="6"/>
    <x v="1"/>
    <n v="150"/>
    <n v="3000"/>
    <n v="179"/>
    <n v="1"/>
    <n v="81"/>
    <s v="SaidOld"/>
    <x v="0"/>
    <x v="1"/>
    <x v="8"/>
    <x v="5"/>
    <n v="257.94603174603202"/>
    <n v="328.933333333333"/>
    <n v="4"/>
    <n v="3"/>
    <n v="451.634920634921"/>
    <n v="155.24444444444401"/>
    <n v="2"/>
    <n v="5"/>
    <n v="180.10000610351599"/>
    <n v="338.53334045410202"/>
    <n v="4"/>
    <n v="2"/>
    <x v="907"/>
    <n v="56.369"/>
    <n v="57.006"/>
    <n v="52.741"/>
    <x v="889"/>
    <x v="881"/>
    <n v="1950"/>
    <n v="766203"/>
    <n v="1434"/>
    <s v="1647016829238_TMM"/>
    <n v="730"/>
    <n v="730"/>
    <n v="7"/>
  </r>
  <r>
    <x v="6"/>
    <x v="1"/>
    <n v="150"/>
    <n v="3000"/>
    <n v="180"/>
    <n v="0"/>
    <n v="0"/>
    <s v="SaidNew"/>
    <x v="0"/>
    <x v="0"/>
    <x v="0"/>
    <x v="0"/>
    <n v="67.257142857142895"/>
    <n v="61.4"/>
    <n v="1"/>
    <n v="1"/>
    <n v="67.257142857142895"/>
    <n v="61.4"/>
    <n v="1"/>
    <n v="1"/>
    <n v="-1"/>
    <n v="-1"/>
    <n v="-1"/>
    <n v="-1"/>
    <x v="0"/>
    <n v="57.325000000000003"/>
    <n v="57.325000000000003"/>
    <n v="-1"/>
    <x v="0"/>
    <x v="0"/>
    <n v="2310"/>
    <n v="769521"/>
    <n v="1495"/>
    <s v="1647016829238_TMM"/>
    <n v="730"/>
    <n v="730"/>
    <n v="7"/>
  </r>
  <r>
    <x v="6"/>
    <x v="1"/>
    <n v="150"/>
    <n v="3000"/>
    <n v="181"/>
    <n v="0"/>
    <n v="0"/>
    <s v="SaidNew"/>
    <x v="0"/>
    <x v="0"/>
    <x v="0"/>
    <x v="0"/>
    <n v="633.32380952381004"/>
    <n v="520.62222222222204"/>
    <n v="6"/>
    <n v="7"/>
    <n v="633.32380952381004"/>
    <n v="520.62222222222204"/>
    <n v="6"/>
    <n v="7"/>
    <n v="-1"/>
    <n v="-1"/>
    <n v="-1"/>
    <n v="-1"/>
    <x v="0"/>
    <n v="57.643000000000001"/>
    <n v="57.643000000000001"/>
    <n v="-1"/>
    <x v="0"/>
    <x v="0"/>
    <n v="1335"/>
    <n v="771365"/>
    <n v="1108"/>
    <s v="1647016829238_TMM"/>
    <n v="730"/>
    <n v="730"/>
    <n v="7"/>
  </r>
  <r>
    <x v="6"/>
    <x v="1"/>
    <n v="150"/>
    <n v="3000"/>
    <n v="182"/>
    <n v="0"/>
    <n v="0"/>
    <s v="SaidNew"/>
    <x v="0"/>
    <x v="0"/>
    <x v="0"/>
    <x v="0"/>
    <n v="81.257142857142895"/>
    <n v="606.46666666666704"/>
    <n v="7"/>
    <n v="1"/>
    <n v="81.257142857142895"/>
    <n v="606.46666666666704"/>
    <n v="7"/>
    <n v="1"/>
    <n v="-1"/>
    <n v="-1"/>
    <n v="-1"/>
    <n v="-1"/>
    <x v="0"/>
    <n v="57.962000000000003"/>
    <n v="57.962000000000003"/>
    <n v="-1"/>
    <x v="0"/>
    <x v="0"/>
    <n v="1537"/>
    <n v="773410"/>
    <n v="296"/>
    <s v="1647016829238_TMM"/>
    <n v="730"/>
    <n v="730"/>
    <n v="7"/>
  </r>
  <r>
    <x v="6"/>
    <x v="1"/>
    <n v="150"/>
    <n v="3000"/>
    <n v="183"/>
    <n v="1"/>
    <n v="82"/>
    <s v="SaidOld"/>
    <x v="0"/>
    <x v="1"/>
    <x v="14"/>
    <x v="6"/>
    <n v="169.10158730158699"/>
    <n v="69.400000000000006"/>
    <n v="1"/>
    <n v="2"/>
    <n v="182.10158730158699"/>
    <n v="611.46666666666704"/>
    <n v="7"/>
    <n v="2"/>
    <n v="115.10000610351599"/>
    <n v="589.53334045410202"/>
    <n v="7"/>
    <n v="1"/>
    <x v="908"/>
    <n v="50.954999999999998"/>
    <n v="58.28"/>
    <n v="42.811"/>
    <x v="890"/>
    <x v="882"/>
    <n v="2111"/>
    <n v="777692"/>
    <n v="2027"/>
    <s v="1647016829238_TMM"/>
    <n v="730"/>
    <n v="730"/>
    <n v="7"/>
  </r>
  <r>
    <x v="6"/>
    <x v="1"/>
    <n v="150"/>
    <n v="3000"/>
    <n v="184"/>
    <n v="1"/>
    <n v="83"/>
    <s v="SaidOld"/>
    <x v="0"/>
    <x v="1"/>
    <x v="33"/>
    <x v="6"/>
    <n v="436.634920634921"/>
    <n v="592.46666666666704"/>
    <n v="7"/>
    <n v="5"/>
    <n v="611.32380952381004"/>
    <n v="422.777777777778"/>
    <n v="5"/>
    <n v="7"/>
    <n v="638.10000610351597"/>
    <n v="357.53334045410202"/>
    <n v="4"/>
    <n v="7"/>
    <x v="909"/>
    <n v="50.317999999999998"/>
    <n v="58.598999999999997"/>
    <n v="44.07"/>
    <x v="891"/>
    <x v="883"/>
    <n v="1455"/>
    <n v="781659"/>
    <n v="2203"/>
    <s v="1647016829238_TMM"/>
    <n v="730"/>
    <n v="730"/>
    <n v="7"/>
  </r>
  <r>
    <x v="6"/>
    <x v="1"/>
    <n v="150"/>
    <n v="3000"/>
    <n v="185"/>
    <n v="0"/>
    <n v="0"/>
    <s v="SaidNew"/>
    <x v="0"/>
    <x v="0"/>
    <x v="0"/>
    <x v="0"/>
    <n v="81.257142857142895"/>
    <n v="606.46666666666704"/>
    <n v="7"/>
    <n v="1"/>
    <n v="81.257142857142895"/>
    <n v="606.46666666666704"/>
    <n v="7"/>
    <n v="1"/>
    <n v="-1"/>
    <n v="-1"/>
    <n v="-1"/>
    <n v="-1"/>
    <x v="0"/>
    <n v="58.917000000000002"/>
    <n v="58.917000000000002"/>
    <n v="-1"/>
    <x v="0"/>
    <x v="0"/>
    <n v="1765"/>
    <n v="784435"/>
    <n v="2230"/>
    <s v="1647016829238_TMM"/>
    <n v="730"/>
    <n v="730"/>
    <n v="7"/>
  </r>
  <r>
    <x v="6"/>
    <x v="1"/>
    <n v="150"/>
    <n v="3000"/>
    <n v="186"/>
    <n v="0"/>
    <n v="0"/>
    <s v="SaidNew"/>
    <x v="0"/>
    <x v="0"/>
    <x v="0"/>
    <x v="0"/>
    <n v="174.10158730158699"/>
    <n v="503.62222222222198"/>
    <n v="6"/>
    <n v="2"/>
    <n v="174.10158730158699"/>
    <n v="503.62222222222198"/>
    <n v="6"/>
    <n v="2"/>
    <n v="-1"/>
    <n v="-1"/>
    <n v="-1"/>
    <n v="-1"/>
    <x v="0"/>
    <n v="59.235999999999997"/>
    <n v="59.235999999999997"/>
    <n v="-1"/>
    <x v="0"/>
    <x v="0"/>
    <n v="2301"/>
    <n v="787243"/>
    <n v="1513"/>
    <s v="1647016829238_TMM"/>
    <n v="730"/>
    <n v="730"/>
    <n v="7"/>
  </r>
  <r>
    <x v="6"/>
    <x v="1"/>
    <n v="150"/>
    <n v="3000"/>
    <n v="187"/>
    <n v="0"/>
    <n v="0"/>
    <s v="SaidNew"/>
    <x v="0"/>
    <x v="0"/>
    <x v="0"/>
    <x v="0"/>
    <n v="445.634920634921"/>
    <n v="330.933333333333"/>
    <n v="4"/>
    <n v="5"/>
    <n v="445.634920634921"/>
    <n v="330.933333333333"/>
    <n v="4"/>
    <n v="5"/>
    <n v="-1"/>
    <n v="-1"/>
    <n v="-1"/>
    <n v="-1"/>
    <x v="0"/>
    <n v="59.554000000000002"/>
    <n v="59.554000000000002"/>
    <n v="-1"/>
    <x v="0"/>
    <x v="0"/>
    <n v="1508"/>
    <n v="789262"/>
    <n v="1070"/>
    <s v="1647016829238_TMM"/>
    <n v="730"/>
    <n v="730"/>
    <n v="7"/>
  </r>
  <r>
    <x v="6"/>
    <x v="1"/>
    <n v="150"/>
    <n v="3000"/>
    <n v="188"/>
    <n v="0"/>
    <n v="0"/>
    <s v="SaidOld"/>
    <x v="1"/>
    <x v="3"/>
    <x v="0"/>
    <x v="0"/>
    <n v="74.257142857142895"/>
    <n v="428.777777777778"/>
    <n v="5"/>
    <n v="1"/>
    <n v="74.257142857142895"/>
    <n v="428.777777777778"/>
    <n v="5"/>
    <n v="1"/>
    <n v="632.10000610351597"/>
    <n v="236.53334045410199"/>
    <n v="3"/>
    <n v="7"/>
    <x v="910"/>
    <n v="59.872999999999998"/>
    <n v="59.872999999999998"/>
    <n v="36.796999999999997"/>
    <x v="892"/>
    <x v="884"/>
    <n v="2950"/>
    <n v="794102"/>
    <n v="776"/>
    <s v="1647016829238_TMM"/>
    <n v="730"/>
    <n v="730"/>
    <n v="7"/>
  </r>
  <r>
    <x v="6"/>
    <x v="1"/>
    <n v="150"/>
    <n v="3000"/>
    <n v="189"/>
    <n v="1"/>
    <n v="84"/>
    <s v="SaidOld"/>
    <x v="0"/>
    <x v="1"/>
    <x v="12"/>
    <x v="2"/>
    <n v="451.634920634921"/>
    <n v="155.24444444444401"/>
    <n v="2"/>
    <n v="5"/>
    <n v="81.257142857142895"/>
    <n v="606.46666666666704"/>
    <n v="7"/>
    <n v="1"/>
    <n v="104.10000610351599"/>
    <n v="586.53334045410202"/>
    <n v="7"/>
    <n v="1"/>
    <x v="911"/>
    <n v="58.917000000000002"/>
    <n v="60.191000000000003"/>
    <n v="55.677999999999997"/>
    <x v="893"/>
    <x v="885"/>
    <n v="2085"/>
    <n v="798533"/>
    <n v="2230"/>
    <s v="1647016829238_TMM"/>
    <n v="730"/>
    <n v="730"/>
    <n v="7"/>
  </r>
  <r>
    <x v="6"/>
    <x v="1"/>
    <n v="150"/>
    <n v="3000"/>
    <n v="190"/>
    <n v="1"/>
    <n v="85"/>
    <s v="SaidOld"/>
    <x v="0"/>
    <x v="1"/>
    <x v="41"/>
    <x v="4"/>
    <n v="174.10158730158699"/>
    <n v="503.62222222222198"/>
    <n v="6"/>
    <n v="2"/>
    <n v="540.47936507936504"/>
    <n v="611.46666666666704"/>
    <n v="7"/>
    <n v="6"/>
    <n v="512.10000610351597"/>
    <n v="235.53334045410199"/>
    <n v="3"/>
    <n v="6"/>
    <x v="912"/>
    <n v="55.095999999999997"/>
    <n v="60.51"/>
    <n v="55.957999999999998"/>
    <x v="894"/>
    <x v="886"/>
    <n v="2489"/>
    <n v="803029"/>
    <n v="2229"/>
    <s v="1647016829238_TMM"/>
    <n v="730"/>
    <n v="730"/>
    <n v="7"/>
  </r>
  <r>
    <x v="6"/>
    <x v="1"/>
    <n v="150"/>
    <n v="3000"/>
    <n v="191"/>
    <n v="1"/>
    <n v="86"/>
    <s v="SaidOld"/>
    <x v="0"/>
    <x v="1"/>
    <x v="33"/>
    <x v="6"/>
    <n v="354.790476190476"/>
    <n v="251.08888888888899"/>
    <n v="3"/>
    <n v="4"/>
    <n v="633.32380952381004"/>
    <n v="520.62222222222204"/>
    <n v="6"/>
    <n v="7"/>
    <n v="608.10000610351597"/>
    <n v="504.53334045410202"/>
    <n v="6"/>
    <n v="7"/>
    <x v="913"/>
    <n v="52.548000000000002"/>
    <n v="60.828000000000003"/>
    <n v="56.238"/>
    <x v="895"/>
    <x v="887"/>
    <n v="1780"/>
    <n v="806861"/>
    <n v="2237"/>
    <s v="1647016829238_TMM"/>
    <n v="730"/>
    <n v="730"/>
    <n v="7"/>
  </r>
  <r>
    <x v="6"/>
    <x v="1"/>
    <n v="150"/>
    <n v="3000"/>
    <n v="192"/>
    <n v="0"/>
    <n v="0"/>
    <s v="SaidNew"/>
    <x v="0"/>
    <x v="0"/>
    <x v="0"/>
    <x v="0"/>
    <n v="174.10158730158699"/>
    <n v="503.62222222222198"/>
    <n v="6"/>
    <n v="2"/>
    <n v="174.10158730158699"/>
    <n v="503.62222222222198"/>
    <n v="6"/>
    <n v="2"/>
    <n v="-1"/>
    <n v="-1"/>
    <n v="-1"/>
    <n v="-1"/>
    <x v="0"/>
    <n v="61.146000000000001"/>
    <n v="61.146000000000001"/>
    <n v="-1"/>
    <x v="0"/>
    <x v="0"/>
    <n v="1653"/>
    <n v="809526"/>
    <n v="782"/>
    <s v="1647016829238_TMM"/>
    <n v="730"/>
    <n v="730"/>
    <n v="7"/>
  </r>
  <r>
    <x v="6"/>
    <x v="1"/>
    <n v="150"/>
    <n v="3000"/>
    <n v="193"/>
    <n v="1"/>
    <n v="87"/>
    <s v="SaidOld"/>
    <x v="0"/>
    <x v="1"/>
    <x v="25"/>
    <x v="4"/>
    <n v="175.10158730158699"/>
    <n v="243.08888888888899"/>
    <n v="3"/>
    <n v="2"/>
    <n v="436.634920634921"/>
    <n v="408.777777777778"/>
    <n v="5"/>
    <n v="5"/>
    <n v="536.10000610351597"/>
    <n v="408.53334045410202"/>
    <n v="5"/>
    <n v="6"/>
    <x v="914"/>
    <n v="56.688000000000002"/>
    <n v="61.465000000000003"/>
    <n v="49.804000000000002"/>
    <x v="896"/>
    <x v="888"/>
    <n v="1498"/>
    <n v="812877"/>
    <n v="1397"/>
    <s v="1647016829238_TMM"/>
    <n v="730"/>
    <n v="730"/>
    <n v="7"/>
  </r>
  <r>
    <x v="6"/>
    <x v="1"/>
    <n v="150"/>
    <n v="3000"/>
    <n v="194"/>
    <n v="0"/>
    <n v="0"/>
    <s v="SaidNew"/>
    <x v="0"/>
    <x v="0"/>
    <x v="0"/>
    <x v="0"/>
    <n v="83.257142857142895"/>
    <n v="142.24444444444401"/>
    <n v="2"/>
    <n v="1"/>
    <n v="83.257142857142895"/>
    <n v="142.24444444444401"/>
    <n v="2"/>
    <n v="1"/>
    <n v="-1"/>
    <n v="-1"/>
    <n v="-1"/>
    <n v="-1"/>
    <x v="0"/>
    <n v="61.783000000000001"/>
    <n v="61.783000000000001"/>
    <n v="-1"/>
    <x v="0"/>
    <x v="0"/>
    <n v="1683"/>
    <n v="815573"/>
    <n v="2357"/>
    <s v="1647016829238_TMM"/>
    <n v="730"/>
    <n v="730"/>
    <n v="7"/>
  </r>
  <r>
    <x v="6"/>
    <x v="1"/>
    <n v="150"/>
    <n v="3000"/>
    <n v="195"/>
    <n v="1"/>
    <n v="88"/>
    <s v="SaidOld"/>
    <x v="0"/>
    <x v="1"/>
    <x v="9"/>
    <x v="4"/>
    <n v="451.634920634921"/>
    <n v="155.24444444444401"/>
    <n v="2"/>
    <n v="5"/>
    <n v="633.32380952381004"/>
    <n v="520.62222222222204"/>
    <n v="6"/>
    <n v="7"/>
    <n v="641.10000610351597"/>
    <n v="580.53334045410202"/>
    <n v="7"/>
    <n v="7"/>
    <x v="915"/>
    <n v="57.643000000000001"/>
    <n v="62.101999999999997"/>
    <n v="48.965000000000003"/>
    <x v="897"/>
    <x v="889"/>
    <n v="1834"/>
    <n v="819467"/>
    <n v="1108"/>
    <s v="1647016829238_TMM"/>
    <n v="730"/>
    <n v="730"/>
    <n v="7"/>
  </r>
  <r>
    <x v="6"/>
    <x v="1"/>
    <n v="150"/>
    <n v="3000"/>
    <n v="196"/>
    <n v="0"/>
    <n v="0"/>
    <s v="SaidNew"/>
    <x v="0"/>
    <x v="0"/>
    <x v="0"/>
    <x v="0"/>
    <n v="611.32380952381004"/>
    <n v="422.777777777778"/>
    <n v="5"/>
    <n v="7"/>
    <n v="611.32380952381004"/>
    <n v="422.777777777778"/>
    <n v="5"/>
    <n v="7"/>
    <n v="-1"/>
    <n v="-1"/>
    <n v="-1"/>
    <n v="-1"/>
    <x v="0"/>
    <n v="62.42"/>
    <n v="62.42"/>
    <n v="-1"/>
    <x v="0"/>
    <x v="0"/>
    <n v="1773"/>
    <n v="822245"/>
    <n v="122"/>
    <s v="1647016829238_TMM"/>
    <n v="730"/>
    <n v="730"/>
    <n v="7"/>
  </r>
  <r>
    <x v="6"/>
    <x v="1"/>
    <n v="150"/>
    <n v="3000"/>
    <n v="197"/>
    <n v="0"/>
    <n v="0"/>
    <s v="SaidNew"/>
    <x v="0"/>
    <x v="0"/>
    <x v="0"/>
    <x v="0"/>
    <n v="540.47936507936504"/>
    <n v="611.46666666666704"/>
    <n v="7"/>
    <n v="6"/>
    <n v="540.47936507936504"/>
    <n v="611.46666666666704"/>
    <n v="7"/>
    <n v="6"/>
    <n v="-1"/>
    <n v="-1"/>
    <n v="-1"/>
    <n v="-1"/>
    <x v="0"/>
    <n v="62.738999999999997"/>
    <n v="62.738999999999997"/>
    <n v="-1"/>
    <x v="0"/>
    <x v="0"/>
    <n v="1346"/>
    <n v="824100"/>
    <n v="1766"/>
    <s v="1647016829238_TMM"/>
    <n v="730"/>
    <n v="730"/>
    <n v="7"/>
  </r>
  <r>
    <x v="6"/>
    <x v="1"/>
    <n v="150"/>
    <n v="3000"/>
    <n v="198"/>
    <n v="0"/>
    <n v="0"/>
    <s v="SaidNew"/>
    <x v="0"/>
    <x v="0"/>
    <x v="0"/>
    <x v="0"/>
    <n v="171.10158730158699"/>
    <n v="427.777777777778"/>
    <n v="5"/>
    <n v="2"/>
    <n v="171.10158730158699"/>
    <n v="427.777777777778"/>
    <n v="5"/>
    <n v="2"/>
    <n v="-1"/>
    <n v="-1"/>
    <n v="-1"/>
    <n v="-1"/>
    <x v="0"/>
    <n v="63.057000000000002"/>
    <n v="63.057000000000002"/>
    <n v="-1"/>
    <x v="0"/>
    <x v="0"/>
    <n v="1348"/>
    <n v="825957"/>
    <n v="348"/>
    <s v="1647016829238_TMM"/>
    <n v="730"/>
    <n v="730"/>
    <n v="7"/>
  </r>
  <r>
    <x v="6"/>
    <x v="1"/>
    <n v="150"/>
    <n v="3000"/>
    <n v="199"/>
    <n v="0"/>
    <n v="0"/>
    <s v="SaidNew"/>
    <x v="0"/>
    <x v="0"/>
    <x v="0"/>
    <x v="0"/>
    <n v="365.790476190476"/>
    <n v="327.933333333333"/>
    <n v="4"/>
    <n v="4"/>
    <n v="365.790476190476"/>
    <n v="327.933333333333"/>
    <n v="4"/>
    <n v="4"/>
    <n v="-1"/>
    <n v="-1"/>
    <n v="-1"/>
    <n v="-1"/>
    <x v="0"/>
    <n v="63.375999999999998"/>
    <n v="63.375999999999998"/>
    <n v="-1"/>
    <x v="0"/>
    <x v="0"/>
    <n v="1249"/>
    <n v="827715"/>
    <n v="1326"/>
    <s v="1647016829238_TMM"/>
    <n v="730"/>
    <n v="730"/>
    <n v="7"/>
  </r>
  <r>
    <x v="6"/>
    <x v="1"/>
    <n v="150"/>
    <n v="3000"/>
    <n v="200"/>
    <n v="0"/>
    <n v="0"/>
    <s v="SaidOld"/>
    <x v="1"/>
    <x v="3"/>
    <x v="0"/>
    <x v="0"/>
    <n v="354.790476190476"/>
    <n v="251.08888888888899"/>
    <n v="3"/>
    <n v="4"/>
    <n v="354.790476190476"/>
    <n v="251.08888888888899"/>
    <n v="3"/>
    <n v="4"/>
    <n v="185.10000610351599"/>
    <n v="511.53334045410202"/>
    <n v="6"/>
    <n v="2"/>
    <x v="916"/>
    <n v="63.694000000000003"/>
    <n v="63.694000000000003"/>
    <n v="47.706000000000003"/>
    <x v="898"/>
    <x v="890"/>
    <n v="3089"/>
    <n v="832658"/>
    <n v="117"/>
    <s v="1647016829238_TMM"/>
    <n v="730"/>
    <n v="730"/>
    <n v="7"/>
  </r>
  <r>
    <x v="6"/>
    <x v="1"/>
    <n v="150"/>
    <n v="3000"/>
    <n v="201"/>
    <n v="1"/>
    <n v="89"/>
    <s v="SaidOld"/>
    <x v="0"/>
    <x v="1"/>
    <x v="9"/>
    <x v="4"/>
    <n v="353.790476190476"/>
    <n v="62.4"/>
    <n v="1"/>
    <n v="4"/>
    <n v="445.634920634921"/>
    <n v="330.933333333333"/>
    <n v="4"/>
    <n v="5"/>
    <n v="81.100006103515597"/>
    <n v="626.53334045410202"/>
    <n v="7"/>
    <n v="1"/>
    <x v="917"/>
    <n v="59.554000000000002"/>
    <n v="64.013000000000005"/>
    <n v="47.706000000000003"/>
    <x v="899"/>
    <x v="891"/>
    <n v="1989"/>
    <n v="836927"/>
    <n v="1070"/>
    <s v="1647016829238_TMM"/>
    <n v="730"/>
    <n v="730"/>
    <n v="7"/>
  </r>
  <r>
    <x v="6"/>
    <x v="1"/>
    <n v="150"/>
    <n v="3000"/>
    <n v="202"/>
    <n v="1"/>
    <n v="90"/>
    <s v="SaidNew"/>
    <x v="1"/>
    <x v="2"/>
    <x v="129"/>
    <x v="8"/>
    <n v="269.94603174603202"/>
    <n v="592.46666666666704"/>
    <n v="7"/>
    <n v="3"/>
    <n v="67.257142857142895"/>
    <n v="61.4"/>
    <n v="1"/>
    <n v="1"/>
    <n v="-1"/>
    <n v="-1"/>
    <n v="-1"/>
    <n v="-1"/>
    <x v="0"/>
    <n v="12.42"/>
    <n v="64.331000000000003"/>
    <n v="-1"/>
    <x v="0"/>
    <x v="0"/>
    <n v="1920"/>
    <n v="839853"/>
    <n v="1407"/>
    <s v="1647016829238_TMM"/>
    <n v="730"/>
    <n v="730"/>
    <n v="7"/>
  </r>
  <r>
    <x v="6"/>
    <x v="1"/>
    <n v="150"/>
    <n v="3000"/>
    <n v="203"/>
    <n v="1"/>
    <n v="91"/>
    <s v="SaidOld"/>
    <x v="0"/>
    <x v="1"/>
    <x v="130"/>
    <x v="7"/>
    <n v="183.10158730158699"/>
    <n v="336.933333333333"/>
    <n v="4"/>
    <n v="2"/>
    <n v="347.790476190476"/>
    <n v="432.777777777778"/>
    <n v="5"/>
    <n v="4"/>
    <n v="546.10000610351597"/>
    <n v="409.53334045410202"/>
    <n v="5"/>
    <n v="6"/>
    <x v="918"/>
    <n v="38.534999999999997"/>
    <n v="64.650000000000006"/>
    <n v="27.007000000000001"/>
    <x v="900"/>
    <x v="892"/>
    <n v="2007"/>
    <n v="843630"/>
    <n v="398"/>
    <s v="1647016829238_TMM"/>
    <n v="730"/>
    <n v="730"/>
    <n v="7"/>
  </r>
  <r>
    <x v="6"/>
    <x v="1"/>
    <n v="150"/>
    <n v="3000"/>
    <n v="204"/>
    <n v="1"/>
    <n v="92"/>
    <s v="SaidOld"/>
    <x v="0"/>
    <x v="1"/>
    <x v="3"/>
    <x v="3"/>
    <n v="630.32380952381004"/>
    <n v="138.24444444444401"/>
    <n v="2"/>
    <n v="7"/>
    <n v="611.32380952381004"/>
    <n v="422.777777777778"/>
    <n v="5"/>
    <n v="7"/>
    <n v="257.10000610351602"/>
    <n v="505.53334045410202"/>
    <n v="6"/>
    <n v="3"/>
    <x v="919"/>
    <n v="62.42"/>
    <n v="64.968000000000004"/>
    <n v="60.293999999999997"/>
    <x v="901"/>
    <x v="893"/>
    <n v="1675"/>
    <n v="847605"/>
    <n v="122"/>
    <s v="1647016829238_TMM"/>
    <n v="730"/>
    <n v="730"/>
    <n v="7"/>
  </r>
  <r>
    <x v="6"/>
    <x v="1"/>
    <n v="150"/>
    <n v="3000"/>
    <n v="205"/>
    <n v="1"/>
    <n v="93"/>
    <s v="SaidOld"/>
    <x v="0"/>
    <x v="1"/>
    <x v="131"/>
    <x v="8"/>
    <n v="342.790476190476"/>
    <n v="159.24444444444401"/>
    <n v="2"/>
    <n v="4"/>
    <n v="611.32380952381004"/>
    <n v="422.777777777778"/>
    <n v="5"/>
    <n v="7"/>
    <n v="617.10000610351597"/>
    <n v="499.53334045410202"/>
    <n v="6"/>
    <n v="7"/>
    <x v="920"/>
    <n v="21.338000000000001"/>
    <n v="65.287000000000006"/>
    <n v="18.614999999999998"/>
    <x v="902"/>
    <x v="894"/>
    <n v="1494"/>
    <n v="852411"/>
    <n v="1080"/>
    <s v="1647016829238_TMM"/>
    <n v="730"/>
    <n v="730"/>
    <n v="7"/>
  </r>
  <r>
    <x v="6"/>
    <x v="1"/>
    <n v="150"/>
    <n v="3000"/>
    <n v="206"/>
    <n v="1"/>
    <n v="94"/>
    <s v="SaidOld"/>
    <x v="0"/>
    <x v="1"/>
    <x v="9"/>
    <x v="4"/>
    <n v="611.32380952381004"/>
    <n v="70.400000000000006"/>
    <n v="1"/>
    <n v="7"/>
    <n v="174.10158730158699"/>
    <n v="503.62222222222198"/>
    <n v="6"/>
    <n v="2"/>
    <n v="81.100006103515597"/>
    <n v="484.53334045410202"/>
    <n v="6"/>
    <n v="1"/>
    <x v="921"/>
    <n v="61.146000000000001"/>
    <n v="65.605000000000004"/>
    <n v="61.692"/>
    <x v="903"/>
    <x v="895"/>
    <n v="1783"/>
    <n v="856509"/>
    <n v="782"/>
    <s v="1647016829238_TMM"/>
    <n v="730"/>
    <n v="730"/>
    <n v="7"/>
  </r>
  <r>
    <x v="6"/>
    <x v="1"/>
    <n v="150"/>
    <n v="3000"/>
    <n v="207"/>
    <n v="0"/>
    <n v="0"/>
    <s v="SaidNew"/>
    <x v="0"/>
    <x v="0"/>
    <x v="0"/>
    <x v="0"/>
    <n v="74.257142857142895"/>
    <n v="428.777777777778"/>
    <n v="5"/>
    <n v="1"/>
    <n v="74.257142857142895"/>
    <n v="428.777777777778"/>
    <n v="5"/>
    <n v="1"/>
    <n v="-1"/>
    <n v="-1"/>
    <n v="-1"/>
    <n v="-1"/>
    <x v="0"/>
    <n v="65.924000000000007"/>
    <n v="65.924000000000007"/>
    <n v="-1"/>
    <x v="0"/>
    <x v="0"/>
    <n v="1834"/>
    <n v="859349"/>
    <n v="1557"/>
    <s v="1647016829238_TMM"/>
    <n v="730"/>
    <n v="730"/>
    <n v="7"/>
  </r>
  <r>
    <x v="6"/>
    <x v="1"/>
    <n v="150"/>
    <n v="3000"/>
    <n v="208"/>
    <n v="0"/>
    <n v="0"/>
    <s v="SaidOld"/>
    <x v="1"/>
    <x v="3"/>
    <x v="0"/>
    <x v="0"/>
    <n v="249.94603174603199"/>
    <n v="150.24444444444401"/>
    <n v="2"/>
    <n v="3"/>
    <n v="249.94603174603199"/>
    <n v="150.24444444444401"/>
    <n v="2"/>
    <n v="3"/>
    <n v="548.10000610351597"/>
    <n v="427.53334045410202"/>
    <n v="5"/>
    <n v="6"/>
    <x v="922"/>
    <n v="66.242000000000004"/>
    <n v="66.242000000000004"/>
    <n v="41.832000000000001"/>
    <x v="904"/>
    <x v="896"/>
    <n v="2062"/>
    <n v="863033"/>
    <n v="1726"/>
    <s v="1647016829238_TMM"/>
    <n v="730"/>
    <n v="730"/>
    <n v="7"/>
  </r>
  <r>
    <x v="6"/>
    <x v="1"/>
    <n v="150"/>
    <n v="3000"/>
    <n v="209"/>
    <n v="1"/>
    <n v="95"/>
    <s v="SaidOld"/>
    <x v="0"/>
    <x v="1"/>
    <x v="76"/>
    <x v="7"/>
    <n v="67.257142857142895"/>
    <n v="61.4"/>
    <n v="1"/>
    <n v="1"/>
    <n v="622.32380952381004"/>
    <n v="596.46666666666704"/>
    <n v="7"/>
    <n v="7"/>
    <n v="619.10000610351597"/>
    <n v="571.53334045410202"/>
    <n v="7"/>
    <n v="7"/>
    <x v="923"/>
    <n v="45.540999999999997"/>
    <n v="66.561000000000007"/>
    <n v="28.405999999999999"/>
    <x v="905"/>
    <x v="897"/>
    <n v="2164"/>
    <n v="867907"/>
    <n v="618"/>
    <s v="1647016829238_TMM"/>
    <n v="730"/>
    <n v="730"/>
    <n v="7"/>
  </r>
  <r>
    <x v="6"/>
    <x v="1"/>
    <n v="150"/>
    <n v="3000"/>
    <n v="210"/>
    <n v="0"/>
    <n v="0"/>
    <s v="SaidNew"/>
    <x v="0"/>
    <x v="0"/>
    <x v="0"/>
    <x v="0"/>
    <n v="436.634920634921"/>
    <n v="592.46666666666704"/>
    <n v="7"/>
    <n v="5"/>
    <n v="436.634920634921"/>
    <n v="592.46666666666704"/>
    <n v="7"/>
    <n v="5"/>
    <n v="-1"/>
    <n v="-1"/>
    <n v="-1"/>
    <n v="-1"/>
    <x v="0"/>
    <n v="66.879000000000005"/>
    <n v="66.879000000000005"/>
    <n v="-1"/>
    <x v="0"/>
    <x v="0"/>
    <n v="1897"/>
    <n v="870818"/>
    <n v="1667"/>
    <s v="1647016829238_TMM"/>
    <n v="730"/>
    <n v="730"/>
    <n v="7"/>
  </r>
  <r>
    <x v="6"/>
    <x v="1"/>
    <n v="150"/>
    <n v="3000"/>
    <n v="211"/>
    <n v="0"/>
    <n v="0"/>
    <s v="SaidNew"/>
    <x v="0"/>
    <x v="0"/>
    <x v="0"/>
    <x v="0"/>
    <n v="436.634920634921"/>
    <n v="408.777777777778"/>
    <n v="5"/>
    <n v="5"/>
    <n v="436.634920634921"/>
    <n v="408.777777777778"/>
    <n v="5"/>
    <n v="5"/>
    <n v="-1"/>
    <n v="-1"/>
    <n v="-1"/>
    <n v="-1"/>
    <x v="0"/>
    <n v="67.197000000000003"/>
    <n v="67.197000000000003"/>
    <n v="-1"/>
    <x v="0"/>
    <x v="0"/>
    <n v="1418"/>
    <n v="872742"/>
    <n v="834"/>
    <s v="1647016829238_TMM"/>
    <n v="730"/>
    <n v="730"/>
    <n v="7"/>
  </r>
  <r>
    <x v="6"/>
    <x v="1"/>
    <n v="150"/>
    <n v="3000"/>
    <n v="212"/>
    <n v="1"/>
    <n v="96"/>
    <s v="SaidOld"/>
    <x v="0"/>
    <x v="1"/>
    <x v="1"/>
    <x v="1"/>
    <n v="365.790476190476"/>
    <n v="327.933333333333"/>
    <n v="4"/>
    <n v="4"/>
    <n v="436.634920634921"/>
    <n v="408.777777777778"/>
    <n v="5"/>
    <n v="5"/>
    <n v="469.10000610351602"/>
    <n v="410.53334045410202"/>
    <n v="5"/>
    <n v="5"/>
    <x v="924"/>
    <n v="67.197000000000003"/>
    <n v="67.516000000000005"/>
    <n v="66.447999999999993"/>
    <x v="906"/>
    <x v="898"/>
    <n v="1532"/>
    <n v="876618"/>
    <n v="834"/>
    <s v="1647016829238_TMM"/>
    <n v="730"/>
    <n v="730"/>
    <n v="7"/>
  </r>
  <r>
    <x v="6"/>
    <x v="1"/>
    <n v="150"/>
    <n v="3000"/>
    <n v="213"/>
    <n v="0"/>
    <n v="0"/>
    <s v="SaidNew"/>
    <x v="0"/>
    <x v="0"/>
    <x v="0"/>
    <x v="0"/>
    <n v="175.10158730158699"/>
    <n v="243.08888888888899"/>
    <n v="3"/>
    <n v="2"/>
    <n v="175.10158730158699"/>
    <n v="243.08888888888899"/>
    <n v="3"/>
    <n v="2"/>
    <n v="-1"/>
    <n v="-1"/>
    <n v="-1"/>
    <n v="-1"/>
    <x v="0"/>
    <n v="67.834000000000003"/>
    <n v="67.834000000000003"/>
    <n v="-1"/>
    <x v="0"/>
    <x v="0"/>
    <n v="1526"/>
    <n v="879156"/>
    <n v="264"/>
    <s v="1647016829238_TMM"/>
    <n v="730"/>
    <n v="730"/>
    <n v="7"/>
  </r>
  <r>
    <x v="6"/>
    <x v="1"/>
    <n v="150"/>
    <n v="3000"/>
    <n v="214"/>
    <n v="1"/>
    <n v="97"/>
    <s v="SaidOld"/>
    <x v="0"/>
    <x v="1"/>
    <x v="17"/>
    <x v="6"/>
    <n v="540.47936507936504"/>
    <n v="611.46666666666704"/>
    <n v="7"/>
    <n v="6"/>
    <n v="171.10158730158699"/>
    <n v="427.777777777778"/>
    <n v="5"/>
    <n v="2"/>
    <n v="189.10000610351599"/>
    <n v="321.53334045410202"/>
    <n v="4"/>
    <n v="2"/>
    <x v="925"/>
    <n v="56.051000000000002"/>
    <n v="68.153000000000006"/>
    <n v="54"/>
    <x v="907"/>
    <x v="899"/>
    <n v="2270"/>
    <n v="883082"/>
    <n v="1253"/>
    <s v="1647016829238_TMM"/>
    <n v="730"/>
    <n v="730"/>
    <n v="7"/>
  </r>
  <r>
    <x v="6"/>
    <x v="1"/>
    <n v="150"/>
    <n v="3000"/>
    <n v="215"/>
    <n v="0"/>
    <n v="0"/>
    <s v="SaidNew"/>
    <x v="0"/>
    <x v="0"/>
    <x v="0"/>
    <x v="0"/>
    <n v="611.32380952381004"/>
    <n v="70.400000000000006"/>
    <n v="1"/>
    <n v="7"/>
    <n v="611.32380952381004"/>
    <n v="70.400000000000006"/>
    <n v="1"/>
    <n v="7"/>
    <n v="-1"/>
    <n v="-1"/>
    <n v="-1"/>
    <n v="-1"/>
    <x v="0"/>
    <n v="68.471000000000004"/>
    <n v="68.471000000000004"/>
    <n v="-1"/>
    <x v="0"/>
    <x v="0"/>
    <n v="1795"/>
    <n v="885888"/>
    <n v="1671"/>
    <s v="1647016829238_TMM"/>
    <n v="730"/>
    <n v="730"/>
    <n v="7"/>
  </r>
  <r>
    <x v="6"/>
    <x v="1"/>
    <n v="150"/>
    <n v="3000"/>
    <n v="216"/>
    <n v="0"/>
    <n v="0"/>
    <s v="SaidNew"/>
    <x v="0"/>
    <x v="0"/>
    <x v="0"/>
    <x v="0"/>
    <n v="74.257142857142895"/>
    <n v="428.777777777778"/>
    <n v="5"/>
    <n v="1"/>
    <n v="74.257142857142895"/>
    <n v="428.777777777778"/>
    <n v="5"/>
    <n v="1"/>
    <n v="-1"/>
    <n v="-1"/>
    <n v="-1"/>
    <n v="-1"/>
    <x v="0"/>
    <n v="68.790000000000006"/>
    <n v="68.790000000000006"/>
    <n v="-1"/>
    <x v="0"/>
    <x v="0"/>
    <n v="1366"/>
    <n v="887762"/>
    <n v="325"/>
    <s v="1647016829238_TMM"/>
    <n v="730"/>
    <n v="730"/>
    <n v="7"/>
  </r>
  <r>
    <x v="6"/>
    <x v="1"/>
    <n v="150"/>
    <n v="3000"/>
    <n v="217"/>
    <n v="1"/>
    <n v="98"/>
    <s v="SaidOld"/>
    <x v="0"/>
    <x v="1"/>
    <x v="101"/>
    <x v="6"/>
    <n v="183.10158730158699"/>
    <n v="336.933333333333"/>
    <n v="4"/>
    <n v="2"/>
    <n v="81.257142857142895"/>
    <n v="606.46666666666704"/>
    <n v="7"/>
    <n v="1"/>
    <n v="623.10000610351597"/>
    <n v="409.53334045410202"/>
    <n v="5"/>
    <n v="7"/>
    <x v="926"/>
    <n v="57.962000000000003"/>
    <n v="69.108000000000004"/>
    <n v="46.448"/>
    <x v="908"/>
    <x v="900"/>
    <n v="1760"/>
    <n v="891129"/>
    <n v="296"/>
    <s v="1647016829238_TMM"/>
    <n v="730"/>
    <n v="730"/>
    <n v="7"/>
  </r>
  <r>
    <x v="6"/>
    <x v="1"/>
    <n v="150"/>
    <n v="3000"/>
    <n v="218"/>
    <n v="1"/>
    <n v="99"/>
    <s v="SaidOld"/>
    <x v="0"/>
    <x v="1"/>
    <x v="17"/>
    <x v="6"/>
    <n v="442.634920634921"/>
    <n v="525.62222222222204"/>
    <n v="6"/>
    <n v="5"/>
    <n v="67.257142857142895"/>
    <n v="61.4"/>
    <n v="1"/>
    <n v="1"/>
    <n v="96.100006103515597"/>
    <n v="403.53334045410202"/>
    <n v="5"/>
    <n v="1"/>
    <x v="927"/>
    <n v="57.325000000000003"/>
    <n v="69.427000000000007"/>
    <n v="33.161000000000001"/>
    <x v="909"/>
    <x v="901"/>
    <n v="1946"/>
    <n v="895390"/>
    <n v="1495"/>
    <s v="1647016829238_TMM"/>
    <n v="730"/>
    <n v="730"/>
    <n v="7"/>
  </r>
  <r>
    <x v="6"/>
    <x v="1"/>
    <n v="150"/>
    <n v="3000"/>
    <n v="219"/>
    <n v="1"/>
    <n v="100"/>
    <s v="SaidOld"/>
    <x v="0"/>
    <x v="1"/>
    <x v="35"/>
    <x v="4"/>
    <n v="611.32380952381004"/>
    <n v="422.777777777778"/>
    <n v="5"/>
    <n v="7"/>
    <n v="365.790476190476"/>
    <n v="327.933333333333"/>
    <n v="4"/>
    <n v="4"/>
    <n v="102.10000610351599"/>
    <n v="144.53334045410199"/>
    <n v="2"/>
    <n v="1"/>
    <x v="928"/>
    <n v="63.375999999999998"/>
    <n v="69.745000000000005"/>
    <n v="59.174999999999997"/>
    <x v="910"/>
    <x v="902"/>
    <n v="1644"/>
    <n v="898907"/>
    <n v="1326"/>
    <s v="1647016829238_TMM"/>
    <n v="730"/>
    <n v="730"/>
    <n v="7"/>
  </r>
  <r>
    <x v="6"/>
    <x v="1"/>
    <n v="150"/>
    <n v="3000"/>
    <n v="220"/>
    <n v="0"/>
    <n v="0"/>
    <s v="SaidNew"/>
    <x v="0"/>
    <x v="0"/>
    <x v="0"/>
    <x v="0"/>
    <n v="540.47936507936504"/>
    <n v="611.46666666666704"/>
    <n v="7"/>
    <n v="6"/>
    <n v="540.47936507936504"/>
    <n v="611.46666666666704"/>
    <n v="7"/>
    <n v="6"/>
    <n v="-1"/>
    <n v="-1"/>
    <n v="-1"/>
    <n v="-1"/>
    <x v="0"/>
    <n v="70.063999999999993"/>
    <n v="70.063999999999993"/>
    <n v="-1"/>
    <x v="0"/>
    <x v="0"/>
    <n v="2143"/>
    <n v="902059"/>
    <n v="195"/>
    <s v="1647016829238_TMM"/>
    <n v="730"/>
    <n v="730"/>
    <n v="7"/>
  </r>
  <r>
    <x v="6"/>
    <x v="1"/>
    <n v="150"/>
    <n v="3000"/>
    <n v="221"/>
    <n v="1"/>
    <n v="101"/>
    <s v="SaidOld"/>
    <x v="0"/>
    <x v="1"/>
    <x v="3"/>
    <x v="3"/>
    <n v="531.47936507936504"/>
    <n v="235.08888888888899"/>
    <n v="3"/>
    <n v="6"/>
    <n v="175.10158730158699"/>
    <n v="243.08888888888899"/>
    <n v="3"/>
    <n v="2"/>
    <n v="196.10000610351599"/>
    <n v="238.53334045410199"/>
    <n v="3"/>
    <n v="2"/>
    <x v="929"/>
    <n v="67.834000000000003"/>
    <n v="70.382000000000005"/>
    <n v="48.545000000000002"/>
    <x v="911"/>
    <x v="903"/>
    <n v="2245"/>
    <n v="906283"/>
    <n v="264"/>
    <s v="1647016829238_TMM"/>
    <n v="730"/>
    <n v="730"/>
    <n v="7"/>
  </r>
  <r>
    <x v="6"/>
    <x v="1"/>
    <n v="150"/>
    <n v="3000"/>
    <n v="222"/>
    <n v="1"/>
    <n v="102"/>
    <s v="SaidOld"/>
    <x v="0"/>
    <x v="1"/>
    <x v="118"/>
    <x v="7"/>
    <n v="623.32380952381004"/>
    <n v="228.08888888888899"/>
    <n v="3"/>
    <n v="7"/>
    <n v="269.94603174603202"/>
    <n v="592.46666666666704"/>
    <n v="7"/>
    <n v="3"/>
    <n v="166.10000610351599"/>
    <n v="472.53334045410202"/>
    <n v="6"/>
    <n v="2"/>
    <x v="930"/>
    <n v="53.822000000000003"/>
    <n v="70.700999999999993"/>
    <n v="36.238"/>
    <x v="776"/>
    <x v="770"/>
    <n v="1792"/>
    <n v="910347"/>
    <n v="1463"/>
    <s v="1647016829238_TMM"/>
    <n v="730"/>
    <n v="730"/>
    <n v="7"/>
  </r>
  <r>
    <x v="6"/>
    <x v="1"/>
    <n v="150"/>
    <n v="3000"/>
    <n v="223"/>
    <n v="0"/>
    <n v="0"/>
    <s v="SaidOld"/>
    <x v="1"/>
    <x v="3"/>
    <x v="0"/>
    <x v="0"/>
    <n v="74.257142857142895"/>
    <n v="428.777777777778"/>
    <n v="5"/>
    <n v="1"/>
    <n v="74.257142857142895"/>
    <n v="428.777777777778"/>
    <n v="5"/>
    <n v="1"/>
    <n v="625.10000610351597"/>
    <n v="522.53334045410202"/>
    <n v="6"/>
    <n v="7"/>
    <x v="931"/>
    <n v="71.019000000000005"/>
    <n v="71.019000000000005"/>
    <n v="32.741"/>
    <x v="912"/>
    <x v="904"/>
    <n v="1512"/>
    <n v="915011"/>
    <n v="2075"/>
    <s v="1647016829238_TMM"/>
    <n v="730"/>
    <n v="730"/>
    <n v="7"/>
  </r>
  <r>
    <x v="6"/>
    <x v="1"/>
    <n v="150"/>
    <n v="3000"/>
    <n v="224"/>
    <n v="1"/>
    <n v="103"/>
    <s v="SaidOld"/>
    <x v="0"/>
    <x v="1"/>
    <x v="12"/>
    <x v="2"/>
    <n v="453.634920634921"/>
    <n v="230.08888888888899"/>
    <n v="3"/>
    <n v="5"/>
    <n v="540.47936507936504"/>
    <n v="611.46666666666704"/>
    <n v="7"/>
    <n v="6"/>
    <n v="541.10000610351597"/>
    <n v="482.53334045410202"/>
    <n v="6"/>
    <n v="6"/>
    <x v="932"/>
    <n v="70.063999999999993"/>
    <n v="71.337999999999994"/>
    <n v="68.126000000000005"/>
    <x v="913"/>
    <x v="905"/>
    <n v="1923"/>
    <n v="919921"/>
    <n v="195"/>
    <s v="1647016829238_TMM"/>
    <n v="730"/>
    <n v="730"/>
    <n v="7"/>
  </r>
  <r>
    <x v="6"/>
    <x v="1"/>
    <n v="150"/>
    <n v="3000"/>
    <n v="225"/>
    <n v="0"/>
    <n v="0"/>
    <s v="SaidOld"/>
    <x v="1"/>
    <x v="3"/>
    <x v="0"/>
    <x v="0"/>
    <n v="524.47936507936504"/>
    <n v="160.24444444444401"/>
    <n v="2"/>
    <n v="6"/>
    <n v="524.47936507936504"/>
    <n v="160.24444444444401"/>
    <n v="2"/>
    <n v="6"/>
    <n v="184.10000610351599"/>
    <n v="387.53334045410202"/>
    <n v="5"/>
    <n v="2"/>
    <x v="933"/>
    <n v="71.656000000000006"/>
    <n v="71.656000000000006"/>
    <n v="37.497"/>
    <x v="914"/>
    <x v="906"/>
    <n v="2455"/>
    <n v="925065"/>
    <n v="650"/>
    <s v="1647016829238_TMM"/>
    <n v="730"/>
    <n v="730"/>
    <n v="7"/>
  </r>
  <r>
    <x v="6"/>
    <x v="1"/>
    <n v="150"/>
    <n v="3000"/>
    <n v="226"/>
    <n v="1"/>
    <n v="104"/>
    <s v="SaidOld"/>
    <x v="0"/>
    <x v="1"/>
    <x v="13"/>
    <x v="6"/>
    <n v="249.94603174603199"/>
    <n v="150.24444444444401"/>
    <n v="2"/>
    <n v="3"/>
    <n v="540.47936507936504"/>
    <n v="611.46666666666704"/>
    <n v="7"/>
    <n v="6"/>
    <n v="619.10000610351597"/>
    <n v="533.53334045410202"/>
    <n v="6"/>
    <n v="7"/>
    <x v="934"/>
    <n v="62.738999999999997"/>
    <n v="71.974999999999994"/>
    <n v="57.497"/>
    <x v="915"/>
    <x v="907"/>
    <n v="1732"/>
    <n v="929480"/>
    <n v="1766"/>
    <s v="1647016829238_TMM"/>
    <n v="730"/>
    <n v="730"/>
    <n v="7"/>
  </r>
  <r>
    <x v="6"/>
    <x v="1"/>
    <n v="150"/>
    <n v="3000"/>
    <n v="227"/>
    <n v="0"/>
    <n v="0"/>
    <s v="SaidNew"/>
    <x v="0"/>
    <x v="0"/>
    <x v="0"/>
    <x v="0"/>
    <n v="524.47936507936504"/>
    <n v="160.24444444444401"/>
    <n v="2"/>
    <n v="6"/>
    <n v="524.47936507936504"/>
    <n v="160.24444444444401"/>
    <n v="2"/>
    <n v="6"/>
    <n v="-1"/>
    <n v="-1"/>
    <n v="-1"/>
    <n v="-1"/>
    <x v="0"/>
    <n v="72.293000000000006"/>
    <n v="72.293000000000006"/>
    <n v="-1"/>
    <x v="0"/>
    <x v="0"/>
    <n v="1544"/>
    <n v="932034"/>
    <n v="990"/>
    <s v="1647016829238_TMM"/>
    <n v="730"/>
    <n v="730"/>
    <n v="7"/>
  </r>
  <r>
    <x v="6"/>
    <x v="1"/>
    <n v="150"/>
    <n v="3000"/>
    <n v="228"/>
    <n v="1"/>
    <n v="105"/>
    <s v="SaidOld"/>
    <x v="0"/>
    <x v="1"/>
    <x v="90"/>
    <x v="8"/>
    <n v="451.634920634921"/>
    <n v="155.24444444444401"/>
    <n v="2"/>
    <n v="5"/>
    <n v="545.47936507936504"/>
    <n v="65.400000000000006"/>
    <n v="1"/>
    <n v="6"/>
    <n v="280.10000610351602"/>
    <n v="266.53334045410202"/>
    <n v="3"/>
    <n v="3"/>
    <x v="935"/>
    <n v="37.58"/>
    <n v="72.611000000000004"/>
    <n v="49.244999999999997"/>
    <x v="916"/>
    <x v="908"/>
    <n v="3564"/>
    <n v="937080"/>
    <n v="1323"/>
    <s v="1647016829238_TMM"/>
    <n v="730"/>
    <n v="730"/>
    <n v="7"/>
  </r>
  <r>
    <x v="6"/>
    <x v="1"/>
    <n v="150"/>
    <n v="3000"/>
    <n v="229"/>
    <n v="0"/>
    <n v="0"/>
    <s v="SaidNew"/>
    <x v="0"/>
    <x v="0"/>
    <x v="0"/>
    <x v="0"/>
    <n v="545.47936507936504"/>
    <n v="65.400000000000006"/>
    <n v="1"/>
    <n v="6"/>
    <n v="545.47936507936504"/>
    <n v="65.400000000000006"/>
    <n v="1"/>
    <n v="6"/>
    <n v="-1"/>
    <n v="-1"/>
    <n v="-1"/>
    <n v="-1"/>
    <x v="0"/>
    <n v="72.930000000000007"/>
    <n v="72.930000000000007"/>
    <n v="-1"/>
    <x v="0"/>
    <x v="0"/>
    <n v="1673"/>
    <n v="939762"/>
    <n v="2348"/>
    <s v="1647016829238_TMM"/>
    <n v="730"/>
    <n v="730"/>
    <n v="7"/>
  </r>
  <r>
    <x v="6"/>
    <x v="1"/>
    <n v="150"/>
    <n v="3000"/>
    <n v="230"/>
    <n v="1"/>
    <n v="106"/>
    <s v="SaidOld"/>
    <x v="0"/>
    <x v="1"/>
    <x v="117"/>
    <x v="7"/>
    <n v="365.790476190476"/>
    <n v="327.933333333333"/>
    <n v="4"/>
    <n v="4"/>
    <n v="347.790476190476"/>
    <n v="432.777777777778"/>
    <n v="5"/>
    <n v="4"/>
    <n v="562.10000610351597"/>
    <n v="417.53334045410202"/>
    <n v="5"/>
    <n v="6"/>
    <x v="936"/>
    <n v="55.731999999999999"/>
    <n v="73.248000000000005"/>
    <n v="52.322000000000003"/>
    <x v="917"/>
    <x v="909"/>
    <n v="1898"/>
    <n v="943430"/>
    <n v="1255"/>
    <s v="1647016829238_TMM"/>
    <n v="730"/>
    <n v="730"/>
    <n v="7"/>
  </r>
  <r>
    <x v="6"/>
    <x v="1"/>
    <n v="150"/>
    <n v="3000"/>
    <n v="231"/>
    <n v="1"/>
    <n v="107"/>
    <s v="SaidOld"/>
    <x v="0"/>
    <x v="1"/>
    <x v="108"/>
    <x v="8"/>
    <n v="89.257142857142895"/>
    <n v="322.933333333333"/>
    <n v="4"/>
    <n v="1"/>
    <n v="183.10158730158699"/>
    <n v="336.933333333333"/>
    <n v="4"/>
    <n v="2"/>
    <n v="610.10000610351597"/>
    <n v="227.53334045410199"/>
    <n v="3"/>
    <n v="7"/>
    <x v="937"/>
    <n v="41.72"/>
    <n v="73.566999999999993"/>
    <n v="52.600999999999999"/>
    <x v="918"/>
    <x v="910"/>
    <n v="1567"/>
    <n v="947158"/>
    <n v="1635"/>
    <s v="1647016829238_TMM"/>
    <n v="730"/>
    <n v="730"/>
    <n v="7"/>
  </r>
  <r>
    <x v="6"/>
    <x v="1"/>
    <n v="150"/>
    <n v="3000"/>
    <n v="232"/>
    <n v="1"/>
    <n v="108"/>
    <s v="SaidOld"/>
    <x v="0"/>
    <x v="1"/>
    <x v="64"/>
    <x v="7"/>
    <n v="353.790476190476"/>
    <n v="62.4"/>
    <n v="1"/>
    <n v="4"/>
    <n v="633.32380952381004"/>
    <n v="520.62222222222204"/>
    <n v="6"/>
    <n v="7"/>
    <n v="175.10000610351599"/>
    <n v="442.53334045410202"/>
    <n v="5"/>
    <n v="2"/>
    <x v="938"/>
    <n v="53.185000000000002"/>
    <n v="73.885000000000005"/>
    <n v="47.566000000000003"/>
    <x v="919"/>
    <x v="911"/>
    <n v="4185"/>
    <n v="953362"/>
    <n v="427"/>
    <s v="1647016829238_TMM"/>
    <n v="730"/>
    <n v="730"/>
    <n v="7"/>
  </r>
  <r>
    <x v="6"/>
    <x v="1"/>
    <n v="150"/>
    <n v="3000"/>
    <n v="233"/>
    <n v="0"/>
    <n v="0"/>
    <s v="SaidOld"/>
    <x v="1"/>
    <x v="3"/>
    <x v="0"/>
    <x v="0"/>
    <n v="74.257142857142895"/>
    <n v="428.777777777778"/>
    <n v="5"/>
    <n v="1"/>
    <n v="74.257142857142895"/>
    <n v="428.777777777778"/>
    <n v="5"/>
    <n v="1"/>
    <n v="354.10000610351602"/>
    <n v="436.53334045410202"/>
    <n v="5"/>
    <n v="4"/>
    <x v="939"/>
    <n v="74.203999999999994"/>
    <n v="74.203999999999994"/>
    <n v="48.685000000000002"/>
    <x v="920"/>
    <x v="912"/>
    <n v="2013"/>
    <n v="957694"/>
    <n v="1121"/>
    <s v="1647016829238_TMM"/>
    <n v="730"/>
    <n v="730"/>
    <n v="7"/>
  </r>
  <r>
    <x v="6"/>
    <x v="1"/>
    <n v="150"/>
    <n v="3000"/>
    <n v="234"/>
    <n v="0"/>
    <n v="0"/>
    <s v="SaidNew"/>
    <x v="0"/>
    <x v="0"/>
    <x v="0"/>
    <x v="0"/>
    <n v="249.94603174603199"/>
    <n v="150.24444444444401"/>
    <n v="2"/>
    <n v="3"/>
    <n v="249.94603174603199"/>
    <n v="150.24444444444401"/>
    <n v="2"/>
    <n v="3"/>
    <n v="-1"/>
    <n v="-1"/>
    <n v="-1"/>
    <n v="-1"/>
    <x v="0"/>
    <n v="74.522000000000006"/>
    <n v="74.522000000000006"/>
    <n v="-1"/>
    <x v="0"/>
    <x v="0"/>
    <n v="1648"/>
    <n v="960348"/>
    <n v="980"/>
    <s v="1647016829238_TMM"/>
    <n v="730"/>
    <n v="730"/>
    <n v="7"/>
  </r>
  <r>
    <x v="6"/>
    <x v="1"/>
    <n v="150"/>
    <n v="3000"/>
    <n v="235"/>
    <n v="0"/>
    <n v="0"/>
    <s v="SaidOld"/>
    <x v="1"/>
    <x v="3"/>
    <x v="0"/>
    <x v="0"/>
    <n v="540.47936507936504"/>
    <n v="611.46666666666704"/>
    <n v="7"/>
    <n v="6"/>
    <n v="540.47936507936504"/>
    <n v="611.46666666666704"/>
    <n v="7"/>
    <n v="6"/>
    <n v="80.100006103515597"/>
    <n v="394.53334045410202"/>
    <n v="5"/>
    <n v="1"/>
    <x v="940"/>
    <n v="74.840999999999994"/>
    <n v="74.840999999999994"/>
    <n v="35.537999999999997"/>
    <x v="921"/>
    <x v="913"/>
    <n v="3014"/>
    <n v="965130"/>
    <n v="2039"/>
    <s v="1647016829238_TMM"/>
    <n v="730"/>
    <n v="730"/>
    <n v="7"/>
  </r>
  <r>
    <x v="6"/>
    <x v="1"/>
    <n v="150"/>
    <n v="3000"/>
    <n v="236"/>
    <n v="1"/>
    <n v="109"/>
    <s v="SaidOld"/>
    <x v="0"/>
    <x v="1"/>
    <x v="8"/>
    <x v="5"/>
    <n v="365.790476190476"/>
    <n v="327.933333333333"/>
    <n v="4"/>
    <n v="4"/>
    <n v="249.94603174603199"/>
    <n v="150.24444444444401"/>
    <n v="2"/>
    <n v="3"/>
    <n v="274.10000610351602"/>
    <n v="222.53334045410199"/>
    <n v="3"/>
    <n v="3"/>
    <x v="941"/>
    <n v="74.522000000000006"/>
    <n v="75.159000000000006"/>
    <n v="59.174999999999997"/>
    <x v="922"/>
    <x v="914"/>
    <n v="3912"/>
    <n v="971090"/>
    <n v="980"/>
    <s v="1647016829238_TMM"/>
    <n v="730"/>
    <n v="730"/>
    <n v="7"/>
  </r>
  <r>
    <x v="6"/>
    <x v="1"/>
    <n v="150"/>
    <n v="3000"/>
    <n v="237"/>
    <n v="0"/>
    <n v="0"/>
    <s v="SaidNew"/>
    <x v="0"/>
    <x v="0"/>
    <x v="0"/>
    <x v="0"/>
    <n v="543.47936507936504"/>
    <n v="523.62222222222204"/>
    <n v="6"/>
    <n v="6"/>
    <n v="543.47936507936504"/>
    <n v="523.62222222222204"/>
    <n v="6"/>
    <n v="6"/>
    <n v="-1"/>
    <n v="-1"/>
    <n v="-1"/>
    <n v="-1"/>
    <x v="0"/>
    <n v="75.477999999999994"/>
    <n v="75.477999999999994"/>
    <n v="-1"/>
    <x v="0"/>
    <x v="0"/>
    <n v="1589"/>
    <n v="973687"/>
    <n v="2308"/>
    <s v="1647016829238_TMM"/>
    <n v="730"/>
    <n v="730"/>
    <n v="7"/>
  </r>
  <r>
    <x v="6"/>
    <x v="1"/>
    <n v="150"/>
    <n v="3000"/>
    <n v="238"/>
    <n v="0"/>
    <n v="0"/>
    <s v="SaidNew"/>
    <x v="0"/>
    <x v="0"/>
    <x v="0"/>
    <x v="0"/>
    <n v="249.94603174603199"/>
    <n v="150.24444444444401"/>
    <n v="2"/>
    <n v="3"/>
    <n v="249.94603174603199"/>
    <n v="150.24444444444401"/>
    <n v="2"/>
    <n v="3"/>
    <n v="-1"/>
    <n v="-1"/>
    <n v="-1"/>
    <n v="-1"/>
    <x v="0"/>
    <n v="75.796000000000006"/>
    <n v="75.796000000000006"/>
    <n v="-1"/>
    <x v="0"/>
    <x v="0"/>
    <n v="1334"/>
    <n v="975529"/>
    <n v="615"/>
    <s v="1647016829238_TMM"/>
    <n v="730"/>
    <n v="730"/>
    <n v="7"/>
  </r>
  <r>
    <x v="6"/>
    <x v="1"/>
    <n v="150"/>
    <n v="3000"/>
    <n v="239"/>
    <n v="1"/>
    <n v="110"/>
    <s v="SaidOld"/>
    <x v="0"/>
    <x v="1"/>
    <x v="13"/>
    <x v="6"/>
    <n v="353.790476190476"/>
    <n v="62.4"/>
    <n v="1"/>
    <n v="4"/>
    <n v="436.634920634921"/>
    <n v="592.46666666666704"/>
    <n v="7"/>
    <n v="5"/>
    <n v="275.10000610351602"/>
    <n v="589.53334045410202"/>
    <n v="7"/>
    <n v="3"/>
    <x v="942"/>
    <n v="66.879000000000005"/>
    <n v="76.114999999999995"/>
    <n v="37.915999999999997"/>
    <x v="923"/>
    <x v="915"/>
    <n v="2429"/>
    <n v="979611"/>
    <n v="1667"/>
    <s v="1647016829238_TMM"/>
    <n v="730"/>
    <n v="730"/>
    <n v="7"/>
  </r>
  <r>
    <x v="6"/>
    <x v="1"/>
    <n v="150"/>
    <n v="3000"/>
    <n v="240"/>
    <n v="0"/>
    <n v="0"/>
    <s v="SaidNew"/>
    <x v="0"/>
    <x v="0"/>
    <x v="0"/>
    <x v="0"/>
    <n v="526.47936507936504"/>
    <n v="431.777777777778"/>
    <n v="5"/>
    <n v="6"/>
    <n v="526.47936507936504"/>
    <n v="431.777777777778"/>
    <n v="5"/>
    <n v="6"/>
    <n v="-1"/>
    <n v="-1"/>
    <n v="-1"/>
    <n v="-1"/>
    <x v="0"/>
    <n v="76.433000000000007"/>
    <n v="76.433000000000007"/>
    <n v="-1"/>
    <x v="0"/>
    <x v="0"/>
    <n v="1648"/>
    <n v="982269"/>
    <n v="1388"/>
    <s v="1647016829238_TMM"/>
    <n v="730"/>
    <n v="730"/>
    <n v="7"/>
  </r>
  <r>
    <x v="6"/>
    <x v="1"/>
    <n v="150"/>
    <n v="3000"/>
    <n v="241"/>
    <n v="1"/>
    <n v="111"/>
    <s v="SaidOld"/>
    <x v="0"/>
    <x v="1"/>
    <x v="7"/>
    <x v="4"/>
    <n v="353.790476190476"/>
    <n v="62.4"/>
    <n v="1"/>
    <n v="4"/>
    <n v="74.257142857142895"/>
    <n v="428.777777777778"/>
    <n v="5"/>
    <n v="1"/>
    <n v="194.10000610351599"/>
    <n v="428.53334045410202"/>
    <n v="5"/>
    <n v="2"/>
    <x v="943"/>
    <n v="71.019000000000005"/>
    <n v="76.751999999999995"/>
    <n v="70.364000000000004"/>
    <x v="924"/>
    <x v="422"/>
    <n v="3150"/>
    <n v="987474"/>
    <n v="2075"/>
    <s v="1647016829238_TMM"/>
    <n v="730"/>
    <n v="730"/>
    <n v="7"/>
  </r>
  <r>
    <x v="6"/>
    <x v="1"/>
    <n v="150"/>
    <n v="3000"/>
    <n v="242"/>
    <n v="1"/>
    <n v="112"/>
    <s v="SaidNew"/>
    <x v="1"/>
    <x v="2"/>
    <x v="56"/>
    <x v="8"/>
    <n v="623.32380952381004"/>
    <n v="228.08888888888899"/>
    <n v="3"/>
    <n v="7"/>
    <n v="83.257142857142895"/>
    <n v="505.62222222222198"/>
    <n v="6"/>
    <n v="1"/>
    <n v="-1"/>
    <n v="-1"/>
    <n v="-1"/>
    <n v="-1"/>
    <x v="0"/>
    <n v="46.497"/>
    <n v="77.069999999999993"/>
    <n v="-1"/>
    <x v="0"/>
    <x v="0"/>
    <n v="2086"/>
    <n v="990571"/>
    <n v="962"/>
    <s v="1647016829238_TMM"/>
    <n v="730"/>
    <n v="730"/>
    <n v="7"/>
  </r>
  <r>
    <x v="6"/>
    <x v="1"/>
    <n v="150"/>
    <n v="3000"/>
    <n v="243"/>
    <n v="1"/>
    <n v="113"/>
    <s v="SaidOld"/>
    <x v="0"/>
    <x v="1"/>
    <x v="65"/>
    <x v="7"/>
    <n v="89.257142857142895"/>
    <n v="322.933333333333"/>
    <n v="4"/>
    <n v="1"/>
    <n v="174.10158730158699"/>
    <n v="503.62222222222198"/>
    <n v="6"/>
    <n v="2"/>
    <n v="285.10000610351602"/>
    <n v="332.53334045410202"/>
    <n v="4"/>
    <n v="3"/>
    <x v="944"/>
    <n v="59.235999999999997"/>
    <n v="77.388999999999996"/>
    <n v="60.853000000000002"/>
    <x v="925"/>
    <x v="916"/>
    <n v="2618"/>
    <n v="994890"/>
    <n v="1513"/>
    <s v="1647016829238_TMM"/>
    <n v="730"/>
    <n v="730"/>
    <n v="7"/>
  </r>
  <r>
    <x v="6"/>
    <x v="1"/>
    <n v="150"/>
    <n v="3000"/>
    <n v="244"/>
    <n v="1"/>
    <n v="114"/>
    <s v="SaidOld"/>
    <x v="0"/>
    <x v="1"/>
    <x v="48"/>
    <x v="7"/>
    <n v="442.634920634921"/>
    <n v="525.62222222222204"/>
    <n v="6"/>
    <n v="5"/>
    <n v="351.790476190476"/>
    <n v="525.62222222222204"/>
    <n v="6"/>
    <n v="4"/>
    <n v="532.10000610351597"/>
    <n v="486.53334045410202"/>
    <n v="6"/>
    <n v="6"/>
    <x v="945"/>
    <n v="50"/>
    <n v="77.706999999999994"/>
    <n v="50.503"/>
    <x v="926"/>
    <x v="917"/>
    <n v="2689"/>
    <n v="1000931"/>
    <n v="1676"/>
    <s v="1647016829238_TMM"/>
    <n v="730"/>
    <n v="730"/>
    <n v="7"/>
  </r>
  <r>
    <x v="6"/>
    <x v="1"/>
    <n v="150"/>
    <n v="3000"/>
    <n v="245"/>
    <n v="0"/>
    <n v="0"/>
    <s v="SaidNew"/>
    <x v="0"/>
    <x v="0"/>
    <x v="0"/>
    <x v="0"/>
    <n v="257.94603174603202"/>
    <n v="328.933333333333"/>
    <n v="4"/>
    <n v="3"/>
    <n v="257.94603174603202"/>
    <n v="328.933333333333"/>
    <n v="4"/>
    <n v="3"/>
    <n v="-1"/>
    <n v="-1"/>
    <n v="-1"/>
    <n v="-1"/>
    <x v="0"/>
    <n v="78.025000000000006"/>
    <n v="78.025000000000006"/>
    <n v="-1"/>
    <x v="0"/>
    <x v="0"/>
    <n v="2179"/>
    <n v="1004116"/>
    <n v="2219"/>
    <s v="1647016829238_TMM"/>
    <n v="730"/>
    <n v="730"/>
    <n v="7"/>
  </r>
  <r>
    <x v="6"/>
    <x v="1"/>
    <n v="150"/>
    <n v="3000"/>
    <n v="246"/>
    <n v="1"/>
    <n v="115"/>
    <s v="SaidOld"/>
    <x v="0"/>
    <x v="1"/>
    <x v="30"/>
    <x v="4"/>
    <n v="623.32380952381004"/>
    <n v="228.08888888888899"/>
    <n v="3"/>
    <n v="7"/>
    <n v="524.47936507936504"/>
    <n v="160.24444444444401"/>
    <n v="2"/>
    <n v="6"/>
    <n v="106.10000610351599"/>
    <n v="306.53334045410202"/>
    <n v="4"/>
    <n v="1"/>
    <x v="946"/>
    <n v="71.656000000000006"/>
    <n v="78.343999999999994"/>
    <n v="33.301000000000002"/>
    <x v="927"/>
    <x v="918"/>
    <n v="1856"/>
    <n v="1008187"/>
    <n v="650"/>
    <s v="1647016829238_TMM"/>
    <n v="730"/>
    <n v="730"/>
    <n v="7"/>
  </r>
  <r>
    <x v="6"/>
    <x v="1"/>
    <n v="150"/>
    <n v="3000"/>
    <n v="247"/>
    <n v="1"/>
    <n v="116"/>
    <s v="SaidOld"/>
    <x v="0"/>
    <x v="1"/>
    <x v="4"/>
    <x v="3"/>
    <n v="171.10158730158699"/>
    <n v="427.777777777778"/>
    <n v="5"/>
    <n v="2"/>
    <n v="526.47936507936504"/>
    <n v="431.777777777778"/>
    <n v="5"/>
    <n v="6"/>
    <n v="426.10000610351602"/>
    <n v="246.53334045410199"/>
    <n v="3"/>
    <n v="5"/>
    <x v="947"/>
    <n v="76.433000000000007"/>
    <n v="78.662000000000006"/>
    <n v="69.944000000000003"/>
    <x v="928"/>
    <x v="919"/>
    <n v="2443"/>
    <n v="1013228"/>
    <n v="1388"/>
    <s v="1647016829238_TMM"/>
    <n v="730"/>
    <n v="730"/>
    <n v="7"/>
  </r>
  <r>
    <x v="6"/>
    <x v="1"/>
    <n v="150"/>
    <n v="3000"/>
    <n v="248"/>
    <n v="0"/>
    <n v="0"/>
    <s v="SaidNew"/>
    <x v="0"/>
    <x v="0"/>
    <x v="0"/>
    <x v="0"/>
    <n v="83.257142857142895"/>
    <n v="505.62222222222198"/>
    <n v="6"/>
    <n v="1"/>
    <n v="83.257142857142895"/>
    <n v="505.62222222222198"/>
    <n v="6"/>
    <n v="1"/>
    <n v="-1"/>
    <n v="-1"/>
    <n v="-1"/>
    <n v="-1"/>
    <x v="0"/>
    <n v="78.980999999999995"/>
    <n v="78.980999999999995"/>
    <n v="-1"/>
    <x v="0"/>
    <x v="0"/>
    <n v="2377"/>
    <n v="1016614"/>
    <n v="1011"/>
    <s v="1647016829238_TMM"/>
    <n v="730"/>
    <n v="730"/>
    <n v="7"/>
  </r>
  <r>
    <x v="6"/>
    <x v="1"/>
    <n v="150"/>
    <n v="3000"/>
    <n v="249"/>
    <n v="0"/>
    <n v="0"/>
    <s v="SaidNew"/>
    <x v="0"/>
    <x v="0"/>
    <x v="0"/>
    <x v="0"/>
    <n v="433.634920634921"/>
    <n v="47.4"/>
    <n v="1"/>
    <n v="5"/>
    <n v="433.634920634921"/>
    <n v="47.4"/>
    <n v="1"/>
    <n v="5"/>
    <n v="-1"/>
    <n v="-1"/>
    <n v="-1"/>
    <n v="-1"/>
    <x v="0"/>
    <n v="79.299000000000007"/>
    <n v="79.299000000000007"/>
    <n v="-1"/>
    <x v="0"/>
    <x v="0"/>
    <n v="1425"/>
    <n v="1018546"/>
    <n v="1059"/>
    <s v="1647016829238_TMM"/>
    <n v="730"/>
    <n v="730"/>
    <n v="7"/>
  </r>
  <r>
    <x v="6"/>
    <x v="1"/>
    <n v="150"/>
    <n v="3000"/>
    <n v="250"/>
    <n v="1"/>
    <n v="117"/>
    <s v="SaidOld"/>
    <x v="0"/>
    <x v="1"/>
    <x v="67"/>
    <x v="6"/>
    <n v="533.47936507936504"/>
    <n v="318.933333333333"/>
    <n v="4"/>
    <n v="6"/>
    <n v="74.257142857142895"/>
    <n v="428.777777777778"/>
    <n v="5"/>
    <n v="1"/>
    <n v="115.10000610351599"/>
    <n v="351.53334045410202"/>
    <n v="4"/>
    <n v="1"/>
    <x v="948"/>
    <n v="65.924000000000007"/>
    <n v="79.617999999999995"/>
    <n v="36.517000000000003"/>
    <x v="929"/>
    <x v="920"/>
    <n v="1843"/>
    <n v="1022214"/>
    <n v="1557"/>
    <s v="1647016829238_TMM"/>
    <n v="730"/>
    <n v="730"/>
    <n v="7"/>
  </r>
  <r>
    <x v="6"/>
    <x v="1"/>
    <n v="150"/>
    <n v="3000"/>
    <n v="251"/>
    <n v="1"/>
    <n v="118"/>
    <s v="SaidOld"/>
    <x v="0"/>
    <x v="1"/>
    <x v="24"/>
    <x v="4"/>
    <n v="183.10158730158699"/>
    <n v="336.933333333333"/>
    <n v="4"/>
    <n v="2"/>
    <n v="249.94603174603199"/>
    <n v="150.24444444444401"/>
    <n v="2"/>
    <n v="3"/>
    <n v="190.10000610351599"/>
    <n v="149.53334045410199"/>
    <n v="2"/>
    <n v="2"/>
    <x v="949"/>
    <n v="75.796000000000006"/>
    <n v="79.936000000000007"/>
    <n v="70.783000000000001"/>
    <x v="930"/>
    <x v="921"/>
    <n v="1308"/>
    <n v="1025678"/>
    <n v="615"/>
    <s v="1647016829238_TMM"/>
    <n v="730"/>
    <n v="730"/>
    <n v="7"/>
  </r>
  <r>
    <x v="6"/>
    <x v="1"/>
    <n v="150"/>
    <n v="3000"/>
    <n v="252"/>
    <n v="0"/>
    <n v="0"/>
    <s v="SaidNew"/>
    <x v="0"/>
    <x v="0"/>
    <x v="0"/>
    <x v="0"/>
    <n v="622.32380952381004"/>
    <n v="596.46666666666704"/>
    <n v="7"/>
    <n v="7"/>
    <n v="622.32380952381004"/>
    <n v="596.46666666666704"/>
    <n v="7"/>
    <n v="7"/>
    <n v="-1"/>
    <n v="-1"/>
    <n v="-1"/>
    <n v="-1"/>
    <x v="0"/>
    <n v="80.254999999999995"/>
    <n v="80.254999999999995"/>
    <n v="-1"/>
    <x v="0"/>
    <x v="0"/>
    <n v="1717"/>
    <n v="1028402"/>
    <n v="2005"/>
    <s v="1647016829238_TMM"/>
    <n v="730"/>
    <n v="730"/>
    <n v="7"/>
  </r>
  <r>
    <x v="6"/>
    <x v="1"/>
    <n v="150"/>
    <n v="3000"/>
    <n v="253"/>
    <n v="1"/>
    <n v="119"/>
    <s v="SaidOld"/>
    <x v="0"/>
    <x v="1"/>
    <x v="33"/>
    <x v="6"/>
    <n v="533.47936507936504"/>
    <n v="318.933333333333"/>
    <n v="4"/>
    <n v="6"/>
    <n v="524.47936507936504"/>
    <n v="160.24444444444401"/>
    <n v="2"/>
    <n v="6"/>
    <n v="184.10000610351599"/>
    <n v="471.53334045410202"/>
    <n v="6"/>
    <n v="2"/>
    <x v="950"/>
    <n v="72.293000000000006"/>
    <n v="80.572999999999993"/>
    <n v="55.817999999999998"/>
    <x v="931"/>
    <x v="922"/>
    <n v="2990"/>
    <n v="1032917"/>
    <n v="990"/>
    <s v="1647016829238_TMM"/>
    <n v="730"/>
    <n v="730"/>
    <n v="7"/>
  </r>
  <r>
    <x v="6"/>
    <x v="1"/>
    <n v="150"/>
    <n v="3000"/>
    <n v="254"/>
    <n v="1"/>
    <n v="120"/>
    <s v="SaidOld"/>
    <x v="0"/>
    <x v="1"/>
    <x v="8"/>
    <x v="5"/>
    <n v="169.10158730158699"/>
    <n v="69.400000000000006"/>
    <n v="1"/>
    <n v="2"/>
    <n v="622.32380952381004"/>
    <n v="596.46666666666704"/>
    <n v="7"/>
    <n v="7"/>
    <n v="558.10000610351597"/>
    <n v="538.53334045410202"/>
    <n v="6"/>
    <n v="6"/>
    <x v="951"/>
    <n v="80.254999999999995"/>
    <n v="80.891999999999996"/>
    <n v="71.762"/>
    <x v="932"/>
    <x v="923"/>
    <n v="3213"/>
    <n v="1038344"/>
    <n v="2005"/>
    <s v="1647016829238_TMM"/>
    <n v="730"/>
    <n v="730"/>
    <n v="7"/>
  </r>
  <r>
    <x v="6"/>
    <x v="1"/>
    <n v="150"/>
    <n v="3000"/>
    <n v="255"/>
    <n v="1"/>
    <n v="121"/>
    <s v="SaidOld"/>
    <x v="0"/>
    <x v="1"/>
    <x v="7"/>
    <x v="4"/>
    <n v="269.94603174603202"/>
    <n v="592.46666666666704"/>
    <n v="7"/>
    <n v="3"/>
    <n v="543.47936507936504"/>
    <n v="523.62222222222204"/>
    <n v="6"/>
    <n v="6"/>
    <n v="369.10000610351602"/>
    <n v="61.533340454101598"/>
    <n v="1"/>
    <n v="4"/>
    <x v="952"/>
    <n v="75.477999999999994"/>
    <n v="81.209999999999994"/>
    <n v="73.441000000000003"/>
    <x v="933"/>
    <x v="924"/>
    <n v="1762"/>
    <n v="1042402"/>
    <n v="2308"/>
    <s v="1647016829238_TMM"/>
    <n v="730"/>
    <n v="730"/>
    <n v="7"/>
  </r>
  <r>
    <x v="6"/>
    <x v="1"/>
    <n v="150"/>
    <n v="3000"/>
    <n v="256"/>
    <n v="1"/>
    <n v="122"/>
    <s v="SaidOld"/>
    <x v="0"/>
    <x v="1"/>
    <x v="4"/>
    <x v="3"/>
    <n v="89.257142857142895"/>
    <n v="322.933333333333"/>
    <n v="4"/>
    <n v="1"/>
    <n v="433.634920634921"/>
    <n v="47.4"/>
    <n v="1"/>
    <n v="5"/>
    <n v="513.10000610351597"/>
    <n v="422.53334045410202"/>
    <n v="5"/>
    <n v="6"/>
    <x v="953"/>
    <n v="79.299000000000007"/>
    <n v="81.528999999999996"/>
    <n v="73.72"/>
    <x v="934"/>
    <x v="925"/>
    <n v="1657"/>
    <n v="1046170"/>
    <n v="1059"/>
    <s v="1647016829238_TMM"/>
    <n v="730"/>
    <n v="730"/>
    <n v="7"/>
  </r>
  <r>
    <x v="6"/>
    <x v="1"/>
    <n v="150"/>
    <n v="3000"/>
    <n v="257"/>
    <n v="1"/>
    <n v="123"/>
    <s v="SaidOld"/>
    <x v="0"/>
    <x v="1"/>
    <x v="116"/>
    <x v="6"/>
    <n v="182.10158730158699"/>
    <n v="611.46666666666704"/>
    <n v="7"/>
    <n v="2"/>
    <n v="74.257142857142895"/>
    <n v="428.777777777778"/>
    <n v="5"/>
    <n v="1"/>
    <n v="163.10000610351599"/>
    <n v="81.533340454101605"/>
    <n v="1"/>
    <n v="2"/>
    <x v="954"/>
    <n v="68.790000000000006"/>
    <n v="81.846999999999994"/>
    <n v="58.895000000000003"/>
    <x v="935"/>
    <x v="926"/>
    <n v="3132"/>
    <n v="1052099"/>
    <n v="325"/>
    <s v="1647016829238_TMM"/>
    <n v="730"/>
    <n v="730"/>
    <n v="7"/>
  </r>
  <r>
    <x v="6"/>
    <x v="1"/>
    <n v="150"/>
    <n v="3000"/>
    <n v="258"/>
    <n v="1"/>
    <n v="124"/>
    <s v="SaidOld"/>
    <x v="0"/>
    <x v="1"/>
    <x v="80"/>
    <x v="7"/>
    <n v="353.790476190476"/>
    <n v="62.4"/>
    <n v="1"/>
    <n v="4"/>
    <n v="171.10158730158699"/>
    <n v="427.777777777778"/>
    <n v="5"/>
    <n v="2"/>
    <n v="56.100006103515597"/>
    <n v="421.53334045410202"/>
    <n v="5"/>
    <n v="1"/>
    <x v="955"/>
    <n v="63.057000000000002"/>
    <n v="82.165999999999997"/>
    <n v="45.048999999999999"/>
    <x v="936"/>
    <x v="927"/>
    <n v="1983"/>
    <n v="1056321"/>
    <n v="348"/>
    <s v="1647016829238_TMM"/>
    <n v="730"/>
    <n v="730"/>
    <n v="7"/>
  </r>
  <r>
    <x v="6"/>
    <x v="1"/>
    <n v="150"/>
    <n v="3000"/>
    <n v="259"/>
    <n v="1"/>
    <n v="125"/>
    <s v="SaidOld"/>
    <x v="0"/>
    <x v="1"/>
    <x v="9"/>
    <x v="4"/>
    <n v="249.94603174603199"/>
    <n v="55.4"/>
    <n v="1"/>
    <n v="3"/>
    <n v="257.94603174603202"/>
    <n v="328.933333333333"/>
    <n v="4"/>
    <n v="3"/>
    <n v="105.10000610351599"/>
    <n v="74.533340454101605"/>
    <n v="1"/>
    <n v="1"/>
    <x v="956"/>
    <n v="78.025000000000006"/>
    <n v="82.483999999999995"/>
    <n v="64.489999999999995"/>
    <x v="937"/>
    <x v="928"/>
    <n v="2669"/>
    <n v="1061307"/>
    <n v="2219"/>
    <s v="1647016829238_TMM"/>
    <n v="730"/>
    <n v="730"/>
    <n v="7"/>
  </r>
  <r>
    <x v="6"/>
    <x v="1"/>
    <n v="150"/>
    <n v="3000"/>
    <n v="260"/>
    <n v="0"/>
    <n v="0"/>
    <s v="SaidNew"/>
    <x v="0"/>
    <x v="0"/>
    <x v="0"/>
    <x v="0"/>
    <n v="445.634920634921"/>
    <n v="330.933333333333"/>
    <n v="4"/>
    <n v="5"/>
    <n v="445.634920634921"/>
    <n v="330.933333333333"/>
    <n v="4"/>
    <n v="5"/>
    <n v="-1"/>
    <n v="-1"/>
    <n v="-1"/>
    <n v="-1"/>
    <x v="0"/>
    <n v="82.802999999999997"/>
    <n v="82.802999999999997"/>
    <n v="-1"/>
    <x v="0"/>
    <x v="0"/>
    <n v="1947"/>
    <n v="1064259"/>
    <n v="473"/>
    <s v="1647016829238_TMM"/>
    <n v="730"/>
    <n v="730"/>
    <n v="7"/>
  </r>
  <r>
    <x v="6"/>
    <x v="1"/>
    <n v="150"/>
    <n v="3000"/>
    <n v="261"/>
    <n v="1"/>
    <n v="126"/>
    <s v="SaidOld"/>
    <x v="0"/>
    <x v="1"/>
    <x v="95"/>
    <x v="6"/>
    <n v="250.94603174603199"/>
    <n v="252.08888888888899"/>
    <n v="3"/>
    <n v="3"/>
    <n v="545.47936507936504"/>
    <n v="65.400000000000006"/>
    <n v="1"/>
    <n v="6"/>
    <n v="194.10000610351599"/>
    <n v="96.533340454101605"/>
    <n v="1"/>
    <n v="2"/>
    <x v="957"/>
    <n v="72.930000000000007"/>
    <n v="83.120999999999995"/>
    <n v="49.804000000000002"/>
    <x v="938"/>
    <x v="929"/>
    <n v="1806"/>
    <n v="1068045"/>
    <n v="2348"/>
    <s v="1647016829238_TMM"/>
    <n v="730"/>
    <n v="730"/>
    <n v="7"/>
  </r>
  <r>
    <x v="6"/>
    <x v="1"/>
    <n v="150"/>
    <n v="3000"/>
    <n v="262"/>
    <n v="0"/>
    <n v="0"/>
    <s v="SaidOld"/>
    <x v="1"/>
    <x v="3"/>
    <x v="0"/>
    <x v="0"/>
    <n v="436.634920634921"/>
    <n v="592.46666666666704"/>
    <n v="7"/>
    <n v="5"/>
    <n v="436.634920634921"/>
    <n v="592.46666666666704"/>
    <n v="7"/>
    <n v="5"/>
    <n v="531.10000610351597"/>
    <n v="336.53334045410202"/>
    <n v="4"/>
    <n v="6"/>
    <x v="958"/>
    <n v="83.438999999999993"/>
    <n v="83.438999999999993"/>
    <n v="45.747999999999998"/>
    <x v="939"/>
    <x v="930"/>
    <n v="3388"/>
    <n v="1073699"/>
    <n v="1981"/>
    <s v="1647016829238_TMM"/>
    <n v="730"/>
    <n v="730"/>
    <n v="7"/>
  </r>
  <r>
    <x v="6"/>
    <x v="1"/>
    <n v="150"/>
    <n v="3000"/>
    <n v="263"/>
    <n v="0"/>
    <n v="0"/>
    <s v="SaidNew"/>
    <x v="0"/>
    <x v="0"/>
    <x v="0"/>
    <x v="0"/>
    <n v="353.790476190476"/>
    <n v="62.4"/>
    <n v="1"/>
    <n v="4"/>
    <n v="353.790476190476"/>
    <n v="62.4"/>
    <n v="1"/>
    <n v="4"/>
    <n v="-1"/>
    <n v="-1"/>
    <n v="-1"/>
    <n v="-1"/>
    <x v="0"/>
    <n v="83.757999999999996"/>
    <n v="83.757999999999996"/>
    <n v="-1"/>
    <x v="0"/>
    <x v="0"/>
    <n v="1837"/>
    <n v="1076546"/>
    <n v="1515"/>
    <s v="1647016829238_TMM"/>
    <n v="730"/>
    <n v="730"/>
    <n v="7"/>
  </r>
  <r>
    <x v="6"/>
    <x v="1"/>
    <n v="150"/>
    <n v="3000"/>
    <n v="264"/>
    <n v="0"/>
    <n v="0"/>
    <s v="SaidNew"/>
    <x v="0"/>
    <x v="0"/>
    <x v="0"/>
    <x v="0"/>
    <n v="81.257142857142895"/>
    <n v="606.46666666666704"/>
    <n v="7"/>
    <n v="1"/>
    <n v="81.257142857142895"/>
    <n v="606.46666666666704"/>
    <n v="7"/>
    <n v="1"/>
    <n v="-1"/>
    <n v="-1"/>
    <n v="-1"/>
    <n v="-1"/>
    <x v="0"/>
    <n v="84.075999999999993"/>
    <n v="84.075999999999993"/>
    <n v="-1"/>
    <x v="0"/>
    <x v="0"/>
    <n v="3850"/>
    <n v="1080906"/>
    <n v="225"/>
    <s v="1647016829238_TMM"/>
    <n v="730"/>
    <n v="730"/>
    <n v="7"/>
  </r>
  <r>
    <x v="6"/>
    <x v="1"/>
    <n v="150"/>
    <n v="3000"/>
    <n v="265"/>
    <n v="1"/>
    <n v="127"/>
    <s v="SaidOld"/>
    <x v="0"/>
    <x v="1"/>
    <x v="66"/>
    <x v="7"/>
    <n v="611.32380952381004"/>
    <n v="70.400000000000006"/>
    <n v="1"/>
    <n v="7"/>
    <n v="611.32380952381004"/>
    <n v="70.400000000000006"/>
    <n v="1"/>
    <n v="7"/>
    <n v="83.100006103515597"/>
    <n v="396.53334045410202"/>
    <n v="5"/>
    <n v="1"/>
    <x v="959"/>
    <n v="68.471000000000004"/>
    <n v="84.394999999999996"/>
    <n v="48.965000000000003"/>
    <x v="940"/>
    <x v="931"/>
    <n v="2299"/>
    <n v="1084940"/>
    <n v="1671"/>
    <s v="1647016829238_TMM"/>
    <n v="730"/>
    <n v="730"/>
    <n v="7"/>
  </r>
  <r>
    <x v="6"/>
    <x v="1"/>
    <n v="150"/>
    <n v="3000"/>
    <n v="266"/>
    <n v="1"/>
    <n v="128"/>
    <s v="SaidOld"/>
    <x v="0"/>
    <x v="1"/>
    <x v="76"/>
    <x v="7"/>
    <n v="524.47936507936504"/>
    <n v="160.24444444444401"/>
    <n v="2"/>
    <n v="6"/>
    <n v="354.790476190476"/>
    <n v="251.08888888888899"/>
    <n v="3"/>
    <n v="4"/>
    <n v="59.100006103515597"/>
    <n v="393.53334045410202"/>
    <n v="5"/>
    <n v="1"/>
    <x v="960"/>
    <n v="63.694000000000003"/>
    <n v="84.712999999999994"/>
    <n v="41.972000000000001"/>
    <x v="941"/>
    <x v="932"/>
    <n v="2196"/>
    <n v="1089188"/>
    <n v="117"/>
    <s v="1647016829238_TMM"/>
    <n v="730"/>
    <n v="730"/>
    <n v="7"/>
  </r>
  <r>
    <x v="6"/>
    <x v="1"/>
    <n v="150"/>
    <n v="3000"/>
    <n v="267"/>
    <n v="0"/>
    <n v="0"/>
    <s v="SaidNew"/>
    <x v="0"/>
    <x v="0"/>
    <x v="0"/>
    <x v="0"/>
    <n v="273.94603174603202"/>
    <n v="422.777777777778"/>
    <n v="5"/>
    <n v="3"/>
    <n v="273.94603174603202"/>
    <n v="422.777777777778"/>
    <n v="5"/>
    <n v="3"/>
    <n v="-1"/>
    <n v="-1"/>
    <n v="-1"/>
    <n v="-1"/>
    <x v="0"/>
    <n v="85.031999999999996"/>
    <n v="85.031999999999996"/>
    <n v="-1"/>
    <x v="0"/>
    <x v="0"/>
    <n v="3054"/>
    <n v="1093250"/>
    <n v="628"/>
    <s v="1647016829238_TMM"/>
    <n v="730"/>
    <n v="730"/>
    <n v="7"/>
  </r>
  <r>
    <x v="6"/>
    <x v="1"/>
    <n v="150"/>
    <n v="3000"/>
    <n v="268"/>
    <n v="1"/>
    <n v="129"/>
    <s v="SaidOld"/>
    <x v="0"/>
    <x v="1"/>
    <x v="3"/>
    <x v="3"/>
    <n v="633.32380952381004"/>
    <n v="520.62222222222204"/>
    <n v="6"/>
    <n v="7"/>
    <n v="445.634920634921"/>
    <n v="330.933333333333"/>
    <n v="4"/>
    <n v="5"/>
    <n v="102.10000610351599"/>
    <n v="398.53334045410202"/>
    <n v="5"/>
    <n v="1"/>
    <x v="961"/>
    <n v="82.802999999999997"/>
    <n v="85.35"/>
    <n v="64.629000000000005"/>
    <x v="942"/>
    <x v="933"/>
    <n v="2182"/>
    <n v="1097292"/>
    <n v="473"/>
    <s v="1647016829238_TMM"/>
    <n v="730"/>
    <n v="730"/>
    <n v="7"/>
  </r>
  <r>
    <x v="6"/>
    <x v="1"/>
    <n v="150"/>
    <n v="3000"/>
    <n v="269"/>
    <n v="1"/>
    <n v="130"/>
    <s v="SaidOld"/>
    <x v="0"/>
    <x v="1"/>
    <x v="26"/>
    <x v="7"/>
    <n v="433.634920634921"/>
    <n v="47.4"/>
    <n v="1"/>
    <n v="5"/>
    <n v="249.94603174603199"/>
    <n v="150.24444444444401"/>
    <n v="2"/>
    <n v="3"/>
    <n v="602.10000610351597"/>
    <n v="415.53334045410202"/>
    <n v="5"/>
    <n v="7"/>
    <x v="962"/>
    <n v="66.242000000000004"/>
    <n v="85.668999999999997"/>
    <n v="23.091000000000001"/>
    <x v="943"/>
    <x v="934"/>
    <n v="2399"/>
    <n v="1102501"/>
    <n v="1726"/>
    <s v="1647016829238_TMM"/>
    <n v="730"/>
    <n v="730"/>
    <n v="7"/>
  </r>
  <r>
    <x v="6"/>
    <x v="1"/>
    <n v="150"/>
    <n v="3000"/>
    <n v="270"/>
    <n v="1"/>
    <n v="131"/>
    <s v="SaidOld"/>
    <x v="0"/>
    <x v="1"/>
    <x v="3"/>
    <x v="3"/>
    <n v="451.634920634921"/>
    <n v="155.24444444444401"/>
    <n v="2"/>
    <n v="5"/>
    <n v="436.634920634921"/>
    <n v="592.46666666666704"/>
    <n v="7"/>
    <n v="5"/>
    <n v="102.10000610351599"/>
    <n v="409.53334045410202"/>
    <n v="5"/>
    <n v="1"/>
    <x v="963"/>
    <n v="83.438999999999993"/>
    <n v="85.986999999999995"/>
    <n v="81.132999999999996"/>
    <x v="944"/>
    <x v="935"/>
    <n v="2822"/>
    <n v="1108465"/>
    <n v="1981"/>
    <s v="1647016829238_TMM"/>
    <n v="730"/>
    <n v="730"/>
    <n v="7"/>
  </r>
  <r>
    <x v="6"/>
    <x v="1"/>
    <n v="150"/>
    <n v="3000"/>
    <n v="271"/>
    <n v="0"/>
    <n v="0"/>
    <s v="SaidNew"/>
    <x v="0"/>
    <x v="0"/>
    <x v="0"/>
    <x v="0"/>
    <n v="67.257142857142895"/>
    <n v="61.4"/>
    <n v="1"/>
    <n v="1"/>
    <n v="67.257142857142895"/>
    <n v="61.4"/>
    <n v="1"/>
    <n v="1"/>
    <n v="-1"/>
    <n v="-1"/>
    <n v="-1"/>
    <n v="-1"/>
    <x v="0"/>
    <n v="86.305999999999997"/>
    <n v="86.305999999999997"/>
    <n v="-1"/>
    <x v="0"/>
    <x v="0"/>
    <n v="2058"/>
    <n v="1111532"/>
    <n v="185"/>
    <s v="1647016829238_TMM"/>
    <n v="730"/>
    <n v="730"/>
    <n v="7"/>
  </r>
  <r>
    <x v="6"/>
    <x v="1"/>
    <n v="150"/>
    <n v="3000"/>
    <n v="272"/>
    <n v="1"/>
    <n v="132"/>
    <s v="SaidOld"/>
    <x v="0"/>
    <x v="1"/>
    <x v="1"/>
    <x v="1"/>
    <n v="622.32380952381004"/>
    <n v="596.46666666666704"/>
    <n v="7"/>
    <n v="7"/>
    <n v="67.257142857142895"/>
    <n v="61.4"/>
    <n v="1"/>
    <n v="1"/>
    <n v="87.100006103515597"/>
    <n v="76.533340454101605"/>
    <n v="1"/>
    <n v="1"/>
    <x v="964"/>
    <n v="86.305999999999997"/>
    <n v="86.623999999999995"/>
    <n v="85.049000000000007"/>
    <x v="586"/>
    <x v="583"/>
    <n v="2116"/>
    <n v="1115981"/>
    <n v="185"/>
    <s v="1647016829238_TMM"/>
    <n v="730"/>
    <n v="730"/>
    <n v="7"/>
  </r>
  <r>
    <x v="6"/>
    <x v="1"/>
    <n v="150"/>
    <n v="3000"/>
    <n v="273"/>
    <n v="0"/>
    <n v="0"/>
    <s v="SaidNew"/>
    <x v="0"/>
    <x v="0"/>
    <x v="0"/>
    <x v="0"/>
    <n v="89.257142857142895"/>
    <n v="322.933333333333"/>
    <n v="4"/>
    <n v="1"/>
    <n v="89.257142857142895"/>
    <n v="322.933333333333"/>
    <n v="4"/>
    <n v="1"/>
    <n v="-1"/>
    <n v="-1"/>
    <n v="-1"/>
    <n v="-1"/>
    <x v="0"/>
    <n v="86.942999999999998"/>
    <n v="86.942999999999998"/>
    <n v="-1"/>
    <x v="0"/>
    <x v="0"/>
    <n v="2091"/>
    <n v="1119082"/>
    <n v="356"/>
    <s v="1647016829238_TMM"/>
    <n v="730"/>
    <n v="730"/>
    <n v="7"/>
  </r>
  <r>
    <x v="6"/>
    <x v="1"/>
    <n v="150"/>
    <n v="3000"/>
    <n v="274"/>
    <n v="0"/>
    <n v="0"/>
    <s v="SaidNew"/>
    <x v="0"/>
    <x v="0"/>
    <x v="0"/>
    <x v="0"/>
    <n v="533.47936507936504"/>
    <n v="318.933333333333"/>
    <n v="4"/>
    <n v="6"/>
    <n v="533.47936507936504"/>
    <n v="318.933333333333"/>
    <n v="4"/>
    <n v="6"/>
    <n v="-1"/>
    <n v="-1"/>
    <n v="-1"/>
    <n v="-1"/>
    <x v="0"/>
    <n v="87.260999999999996"/>
    <n v="87.260999999999996"/>
    <n v="-1"/>
    <x v="0"/>
    <x v="0"/>
    <n v="1245"/>
    <n v="1120837"/>
    <n v="1863"/>
    <s v="1647016829238_TMM"/>
    <n v="730"/>
    <n v="730"/>
    <n v="7"/>
  </r>
  <r>
    <x v="6"/>
    <x v="1"/>
    <n v="150"/>
    <n v="3000"/>
    <n v="275"/>
    <n v="1"/>
    <n v="133"/>
    <s v="SaidOld"/>
    <x v="0"/>
    <x v="1"/>
    <x v="8"/>
    <x v="5"/>
    <n v="436.634920634921"/>
    <n v="592.46666666666704"/>
    <n v="7"/>
    <n v="5"/>
    <n v="89.257142857142895"/>
    <n v="322.933333333333"/>
    <n v="4"/>
    <n v="1"/>
    <n v="103.10000610351599"/>
    <n v="305.53334045410202"/>
    <n v="4"/>
    <n v="1"/>
    <x v="965"/>
    <n v="86.942999999999998"/>
    <n v="87.58"/>
    <n v="85.049000000000007"/>
    <x v="945"/>
    <x v="936"/>
    <n v="1715"/>
    <n v="1125051"/>
    <n v="356"/>
    <s v="1647016829238_TMM"/>
    <n v="730"/>
    <n v="730"/>
    <n v="7"/>
  </r>
  <r>
    <x v="6"/>
    <x v="1"/>
    <n v="150"/>
    <n v="3000"/>
    <n v="276"/>
    <n v="0"/>
    <n v="0"/>
    <s v="SaidNew"/>
    <x v="0"/>
    <x v="0"/>
    <x v="0"/>
    <x v="0"/>
    <n v="436.634920634921"/>
    <n v="408.777777777778"/>
    <n v="5"/>
    <n v="5"/>
    <n v="436.634920634921"/>
    <n v="408.777777777778"/>
    <n v="5"/>
    <n v="5"/>
    <n v="-1"/>
    <n v="-1"/>
    <n v="-1"/>
    <n v="-1"/>
    <x v="0"/>
    <n v="87.897999999999996"/>
    <n v="87.897999999999996"/>
    <n v="-1"/>
    <x v="0"/>
    <x v="0"/>
    <n v="3343"/>
    <n v="1129399"/>
    <n v="689"/>
    <s v="1647016829238_TMM"/>
    <n v="730"/>
    <n v="730"/>
    <n v="7"/>
  </r>
  <r>
    <x v="6"/>
    <x v="1"/>
    <n v="150"/>
    <n v="3000"/>
    <n v="277"/>
    <n v="1"/>
    <n v="134"/>
    <s v="SaidOld"/>
    <x v="0"/>
    <x v="1"/>
    <x v="1"/>
    <x v="1"/>
    <n v="89.257142857142895"/>
    <n v="322.933333333333"/>
    <n v="4"/>
    <n v="1"/>
    <n v="436.634920634921"/>
    <n v="408.777777777778"/>
    <n v="5"/>
    <n v="5"/>
    <n v="513.10000610351597"/>
    <n v="296.53334045410202"/>
    <n v="4"/>
    <n v="6"/>
    <x v="966"/>
    <n v="87.897999999999996"/>
    <n v="88.216999999999999"/>
    <n v="87.007000000000005"/>
    <x v="946"/>
    <x v="937"/>
    <n v="1565"/>
    <n v="1133367"/>
    <n v="689"/>
    <s v="1647016829238_TMM"/>
    <n v="730"/>
    <n v="730"/>
    <n v="7"/>
  </r>
  <r>
    <x v="6"/>
    <x v="1"/>
    <n v="150"/>
    <n v="3000"/>
    <n v="278"/>
    <n v="0"/>
    <n v="0"/>
    <s v="SaidNew"/>
    <x v="0"/>
    <x v="0"/>
    <x v="0"/>
    <x v="0"/>
    <n v="442.634920634921"/>
    <n v="525.62222222222204"/>
    <n v="6"/>
    <n v="5"/>
    <n v="442.634920634921"/>
    <n v="525.62222222222204"/>
    <n v="6"/>
    <n v="5"/>
    <n v="-1"/>
    <n v="-1"/>
    <n v="-1"/>
    <n v="-1"/>
    <x v="0"/>
    <n v="88.534999999999997"/>
    <n v="88.534999999999997"/>
    <n v="-1"/>
    <x v="0"/>
    <x v="0"/>
    <n v="1907"/>
    <n v="1136283"/>
    <n v="1008"/>
    <s v="1647016829238_TMM"/>
    <n v="730"/>
    <n v="730"/>
    <n v="7"/>
  </r>
  <r>
    <x v="6"/>
    <x v="1"/>
    <n v="150"/>
    <n v="3000"/>
    <n v="279"/>
    <n v="0"/>
    <n v="0"/>
    <s v="SaidNew"/>
    <x v="0"/>
    <x v="0"/>
    <x v="0"/>
    <x v="0"/>
    <n v="630.32380952381004"/>
    <n v="138.24444444444401"/>
    <n v="2"/>
    <n v="7"/>
    <n v="630.32380952381004"/>
    <n v="138.24444444444401"/>
    <n v="2"/>
    <n v="7"/>
    <n v="-1"/>
    <n v="-1"/>
    <n v="-1"/>
    <n v="-1"/>
    <x v="0"/>
    <n v="88.853999999999999"/>
    <n v="88.853999999999999"/>
    <n v="-1"/>
    <x v="0"/>
    <x v="0"/>
    <n v="1382"/>
    <n v="1138172"/>
    <n v="2160"/>
    <s v="1647016829238_TMM"/>
    <n v="730"/>
    <n v="730"/>
    <n v="7"/>
  </r>
  <r>
    <x v="6"/>
    <x v="1"/>
    <n v="150"/>
    <n v="3000"/>
    <n v="280"/>
    <n v="0"/>
    <n v="0"/>
    <s v="SaidNew"/>
    <x v="0"/>
    <x v="0"/>
    <x v="0"/>
    <x v="0"/>
    <n v="169.10158730158699"/>
    <n v="69.400000000000006"/>
    <n v="1"/>
    <n v="2"/>
    <n v="169.10158730158699"/>
    <n v="69.400000000000006"/>
    <n v="1"/>
    <n v="2"/>
    <n v="-1"/>
    <n v="-1"/>
    <n v="-1"/>
    <n v="-1"/>
    <x v="0"/>
    <n v="89.171999999999997"/>
    <n v="89.171999999999997"/>
    <n v="-1"/>
    <x v="0"/>
    <x v="0"/>
    <n v="1387"/>
    <n v="1140069"/>
    <n v="70"/>
    <s v="1647016829238_TMM"/>
    <n v="730"/>
    <n v="730"/>
    <n v="7"/>
  </r>
  <r>
    <x v="6"/>
    <x v="1"/>
    <n v="150"/>
    <n v="3000"/>
    <n v="281"/>
    <n v="1"/>
    <n v="135"/>
    <s v="SaidOld"/>
    <x v="0"/>
    <x v="1"/>
    <x v="27"/>
    <x v="6"/>
    <n v="453.634920634921"/>
    <n v="230.08888888888899"/>
    <n v="3"/>
    <n v="5"/>
    <n v="83.257142857142895"/>
    <n v="505.62222222222198"/>
    <n v="6"/>
    <n v="1"/>
    <n v="112.10000610351599"/>
    <n v="598.53334045410202"/>
    <n v="7"/>
    <n v="1"/>
    <x v="967"/>
    <n v="78.980999999999995"/>
    <n v="89.49"/>
    <n v="56.796999999999997"/>
    <x v="947"/>
    <x v="938"/>
    <n v="1971"/>
    <n v="1143930"/>
    <n v="1011"/>
    <s v="1647016829238_TMM"/>
    <n v="730"/>
    <n v="730"/>
    <n v="7"/>
  </r>
  <r>
    <x v="6"/>
    <x v="1"/>
    <n v="150"/>
    <n v="3000"/>
    <n v="282"/>
    <n v="1"/>
    <n v="136"/>
    <s v="SaidOld"/>
    <x v="0"/>
    <x v="1"/>
    <x v="2"/>
    <x v="2"/>
    <n v="83.257142857142895"/>
    <n v="142.24444444444401"/>
    <n v="2"/>
    <n v="1"/>
    <n v="630.32380952381004"/>
    <n v="138.24444444444401"/>
    <n v="2"/>
    <n v="7"/>
    <n v="522.10000610351597"/>
    <n v="607.53334045410202"/>
    <n v="7"/>
    <n v="6"/>
    <x v="968"/>
    <n v="88.853999999999999"/>
    <n v="89.808999999999997"/>
    <n v="87.706000000000003"/>
    <x v="948"/>
    <x v="939"/>
    <n v="1665"/>
    <n v="1147827"/>
    <n v="2160"/>
    <s v="1647016829238_TMM"/>
    <n v="730"/>
    <n v="730"/>
    <n v="7"/>
  </r>
  <r>
    <x v="6"/>
    <x v="1"/>
    <n v="150"/>
    <n v="3000"/>
    <n v="283"/>
    <n v="0"/>
    <n v="0"/>
    <s v="SaidNew"/>
    <x v="0"/>
    <x v="0"/>
    <x v="0"/>
    <x v="0"/>
    <n v="526.47936507936504"/>
    <n v="431.777777777778"/>
    <n v="5"/>
    <n v="6"/>
    <n v="526.47936507936504"/>
    <n v="431.777777777778"/>
    <n v="5"/>
    <n v="6"/>
    <n v="-1"/>
    <n v="-1"/>
    <n v="-1"/>
    <n v="-1"/>
    <x v="0"/>
    <n v="90.126999999999995"/>
    <n v="90.126999999999995"/>
    <n v="-1"/>
    <x v="0"/>
    <x v="0"/>
    <n v="1594"/>
    <n v="1150428"/>
    <n v="1370"/>
    <s v="1647016829238_TMM"/>
    <n v="730"/>
    <n v="730"/>
    <n v="7"/>
  </r>
  <r>
    <x v="6"/>
    <x v="1"/>
    <n v="150"/>
    <n v="3000"/>
    <n v="284"/>
    <n v="0"/>
    <n v="0"/>
    <s v="SaidOld"/>
    <x v="1"/>
    <x v="3"/>
    <x v="0"/>
    <x v="0"/>
    <n v="433.634920634921"/>
    <n v="47.4"/>
    <n v="1"/>
    <n v="5"/>
    <n v="433.634920634921"/>
    <n v="47.4"/>
    <n v="1"/>
    <n v="5"/>
    <n v="197.10000610351599"/>
    <n v="572.53334045410202"/>
    <n v="7"/>
    <n v="2"/>
    <x v="969"/>
    <n v="90.445999999999998"/>
    <n v="90.445999999999998"/>
    <n v="36.097999999999999"/>
    <x v="949"/>
    <x v="940"/>
    <n v="2685"/>
    <n v="1154709"/>
    <n v="73"/>
    <s v="1647016829238_TMM"/>
    <n v="730"/>
    <n v="730"/>
    <n v="7"/>
  </r>
  <r>
    <x v="6"/>
    <x v="1"/>
    <n v="150"/>
    <n v="3000"/>
    <n v="285"/>
    <n v="0"/>
    <n v="0"/>
    <s v="SaidNew"/>
    <x v="0"/>
    <x v="0"/>
    <x v="0"/>
    <x v="0"/>
    <n v="362.790476190476"/>
    <n v="611.46666666666704"/>
    <n v="7"/>
    <n v="4"/>
    <n v="362.790476190476"/>
    <n v="611.46666666666704"/>
    <n v="7"/>
    <n v="4"/>
    <n v="-1"/>
    <n v="-1"/>
    <n v="-1"/>
    <n v="-1"/>
    <x v="0"/>
    <n v="90.763999999999996"/>
    <n v="90.763999999999996"/>
    <n v="-1"/>
    <x v="0"/>
    <x v="0"/>
    <n v="1696"/>
    <n v="1157408"/>
    <n v="1062"/>
    <s v="1647016829238_TMM"/>
    <n v="730"/>
    <n v="730"/>
    <n v="7"/>
  </r>
  <r>
    <x v="6"/>
    <x v="1"/>
    <n v="150"/>
    <n v="3000"/>
    <n v="286"/>
    <n v="1"/>
    <n v="137"/>
    <s v="SaidNew"/>
    <x v="1"/>
    <x v="2"/>
    <x v="50"/>
    <x v="7"/>
    <n v="524.47936507936504"/>
    <n v="160.24444444444401"/>
    <n v="2"/>
    <n v="6"/>
    <n v="540.47936507936504"/>
    <n v="611.46666666666704"/>
    <n v="7"/>
    <n v="6"/>
    <n v="-1"/>
    <n v="-1"/>
    <n v="-1"/>
    <n v="-1"/>
    <x v="0"/>
    <n v="74.840999999999994"/>
    <n v="91.082999999999998"/>
    <n v="-1"/>
    <x v="0"/>
    <x v="0"/>
    <n v="3666"/>
    <n v="1161580"/>
    <n v="2039"/>
    <s v="1647016829238_TMM"/>
    <n v="730"/>
    <n v="730"/>
    <n v="7"/>
  </r>
  <r>
    <x v="6"/>
    <x v="1"/>
    <n v="150"/>
    <n v="3000"/>
    <n v="287"/>
    <n v="1"/>
    <n v="138"/>
    <s v="SaidOld"/>
    <x v="0"/>
    <x v="1"/>
    <x v="28"/>
    <x v="3"/>
    <n v="545.47936507936504"/>
    <n v="65.400000000000006"/>
    <n v="1"/>
    <n v="6"/>
    <n v="442.634920634921"/>
    <n v="525.62222222222204"/>
    <n v="6"/>
    <n v="5"/>
    <n v="64.100006103515597"/>
    <n v="588.53334045410202"/>
    <n v="7"/>
    <n v="1"/>
    <x v="970"/>
    <n v="88.534999999999997"/>
    <n v="91.400999999999996"/>
    <n v="64.069999999999993"/>
    <x v="950"/>
    <x v="941"/>
    <n v="1971"/>
    <n v="1165876"/>
    <n v="1008"/>
    <s v="1647016829238_TMM"/>
    <n v="730"/>
    <n v="730"/>
    <n v="7"/>
  </r>
  <r>
    <x v="6"/>
    <x v="1"/>
    <n v="150"/>
    <n v="3000"/>
    <n v="288"/>
    <n v="0"/>
    <n v="0"/>
    <s v="SaidNew"/>
    <x v="0"/>
    <x v="0"/>
    <x v="0"/>
    <x v="0"/>
    <n v="362.790476190476"/>
    <n v="611.46666666666704"/>
    <n v="7"/>
    <n v="4"/>
    <n v="362.790476190476"/>
    <n v="611.46666666666704"/>
    <n v="7"/>
    <n v="4"/>
    <n v="-1"/>
    <n v="-1"/>
    <n v="-1"/>
    <n v="-1"/>
    <x v="0"/>
    <n v="91.72"/>
    <n v="91.72"/>
    <n v="-1"/>
    <x v="0"/>
    <x v="0"/>
    <n v="1997"/>
    <n v="1168881"/>
    <n v="986"/>
    <s v="1647016829238_TMM"/>
    <n v="730"/>
    <n v="730"/>
    <n v="7"/>
  </r>
  <r>
    <x v="6"/>
    <x v="1"/>
    <n v="150"/>
    <n v="3000"/>
    <n v="289"/>
    <n v="1"/>
    <n v="139"/>
    <s v="SaidOld"/>
    <x v="0"/>
    <x v="1"/>
    <x v="87"/>
    <x v="7"/>
    <n v="182.10158730158699"/>
    <n v="611.46666666666704"/>
    <n v="7"/>
    <n v="2"/>
    <n v="74.257142857142895"/>
    <n v="428.777777777778"/>
    <n v="5"/>
    <n v="1"/>
    <n v="164.10000610351599"/>
    <n v="476.53334045410202"/>
    <n v="6"/>
    <n v="2"/>
    <x v="971"/>
    <n v="74.203999999999994"/>
    <n v="92.037999999999997"/>
    <n v="21.273"/>
    <x v="951"/>
    <x v="942"/>
    <n v="2628"/>
    <n v="1173930"/>
    <n v="1121"/>
    <s v="1647016829238_TMM"/>
    <n v="730"/>
    <n v="730"/>
    <n v="7"/>
  </r>
  <r>
    <x v="6"/>
    <x v="1"/>
    <n v="150"/>
    <n v="3000"/>
    <n v="290"/>
    <n v="0"/>
    <n v="0"/>
    <s v="SaidNew"/>
    <x v="0"/>
    <x v="0"/>
    <x v="0"/>
    <x v="0"/>
    <n v="442.634920634921"/>
    <n v="525.62222222222204"/>
    <n v="6"/>
    <n v="5"/>
    <n v="442.634920634921"/>
    <n v="525.62222222222204"/>
    <n v="6"/>
    <n v="5"/>
    <n v="-1"/>
    <n v="-1"/>
    <n v="-1"/>
    <n v="-1"/>
    <x v="0"/>
    <n v="92.356999999999999"/>
    <n v="92.356999999999999"/>
    <n v="-1"/>
    <x v="0"/>
    <x v="0"/>
    <n v="2120"/>
    <n v="1177057"/>
    <n v="2040"/>
    <s v="1647016829238_TMM"/>
    <n v="730"/>
    <n v="730"/>
    <n v="7"/>
  </r>
  <r>
    <x v="6"/>
    <x v="1"/>
    <n v="150"/>
    <n v="3000"/>
    <n v="291"/>
    <n v="1"/>
    <n v="140"/>
    <s v="SaidOld"/>
    <x v="0"/>
    <x v="1"/>
    <x v="132"/>
    <x v="8"/>
    <n v="174.10158730158699"/>
    <n v="503.62222222222198"/>
    <n v="6"/>
    <n v="2"/>
    <n v="83.257142857142895"/>
    <n v="142.24444444444401"/>
    <n v="2"/>
    <n v="1"/>
    <n v="456.10000610351602"/>
    <n v="156.53334045410199"/>
    <n v="2"/>
    <n v="5"/>
    <x v="972"/>
    <n v="61.783000000000001"/>
    <n v="92.674999999999997"/>
    <n v="31.902000000000001"/>
    <x v="952"/>
    <x v="943"/>
    <n v="1910"/>
    <n v="1181140"/>
    <n v="2357"/>
    <s v="1647016829238_TMM"/>
    <n v="730"/>
    <n v="730"/>
    <n v="7"/>
  </r>
  <r>
    <x v="6"/>
    <x v="1"/>
    <n v="150"/>
    <n v="3000"/>
    <n v="292"/>
    <n v="0"/>
    <n v="0"/>
    <s v="SaidNew"/>
    <x v="0"/>
    <x v="0"/>
    <x v="0"/>
    <x v="0"/>
    <n v="269.94603174603202"/>
    <n v="592.46666666666704"/>
    <n v="7"/>
    <n v="3"/>
    <n v="269.94603174603202"/>
    <n v="592.46666666666704"/>
    <n v="7"/>
    <n v="3"/>
    <n v="-1"/>
    <n v="-1"/>
    <n v="-1"/>
    <n v="-1"/>
    <x v="0"/>
    <n v="92.994"/>
    <n v="92.994"/>
    <n v="-1"/>
    <x v="0"/>
    <x v="0"/>
    <n v="3274"/>
    <n v="1185421"/>
    <n v="2383"/>
    <s v="1647016829238_TMM"/>
    <n v="730"/>
    <n v="730"/>
    <n v="7"/>
  </r>
  <r>
    <x v="6"/>
    <x v="1"/>
    <n v="150"/>
    <n v="3000"/>
    <n v="293"/>
    <n v="0"/>
    <n v="0"/>
    <s v="SaidNew"/>
    <x v="0"/>
    <x v="0"/>
    <x v="0"/>
    <x v="0"/>
    <n v="175.10158730158699"/>
    <n v="243.08888888888899"/>
    <n v="3"/>
    <n v="2"/>
    <n v="175.10158730158699"/>
    <n v="243.08888888888899"/>
    <n v="3"/>
    <n v="2"/>
    <n v="-1"/>
    <n v="-1"/>
    <n v="-1"/>
    <n v="-1"/>
    <x v="0"/>
    <n v="93.311999999999998"/>
    <n v="93.311999999999998"/>
    <n v="-1"/>
    <x v="0"/>
    <x v="0"/>
    <n v="3109"/>
    <n v="1189039"/>
    <n v="2038"/>
    <s v="1647016829238_TMM"/>
    <n v="730"/>
    <n v="730"/>
    <n v="7"/>
  </r>
  <r>
    <x v="6"/>
    <x v="1"/>
    <n v="150"/>
    <n v="3000"/>
    <n v="294"/>
    <n v="0"/>
    <n v="0"/>
    <s v="SaidNew"/>
    <x v="0"/>
    <x v="0"/>
    <x v="0"/>
    <x v="0"/>
    <n v="83.257142857142895"/>
    <n v="142.24444444444401"/>
    <n v="2"/>
    <n v="1"/>
    <n v="83.257142857142895"/>
    <n v="142.24444444444401"/>
    <n v="2"/>
    <n v="1"/>
    <n v="-1"/>
    <n v="-1"/>
    <n v="-1"/>
    <n v="-1"/>
    <x v="0"/>
    <n v="93.631"/>
    <n v="93.631"/>
    <n v="-1"/>
    <x v="0"/>
    <x v="0"/>
    <n v="3529"/>
    <n v="1193074"/>
    <n v="204"/>
    <s v="1647016829238_TMM"/>
    <n v="730"/>
    <n v="730"/>
    <n v="7"/>
  </r>
  <r>
    <x v="6"/>
    <x v="1"/>
    <n v="150"/>
    <n v="3000"/>
    <n v="295"/>
    <n v="0"/>
    <n v="0"/>
    <s v="SaidNew"/>
    <x v="0"/>
    <x v="0"/>
    <x v="0"/>
    <x v="0"/>
    <n v="351.790476190476"/>
    <n v="525.62222222222204"/>
    <n v="6"/>
    <n v="4"/>
    <n v="351.790476190476"/>
    <n v="525.62222222222204"/>
    <n v="6"/>
    <n v="4"/>
    <n v="-1"/>
    <n v="-1"/>
    <n v="-1"/>
    <n v="-1"/>
    <x v="0"/>
    <n v="93.948999999999998"/>
    <n v="93.948999999999998"/>
    <n v="-1"/>
    <x v="0"/>
    <x v="0"/>
    <n v="2575"/>
    <n v="1196158"/>
    <n v="858"/>
    <s v="1647016829238_TMM"/>
    <n v="730"/>
    <n v="730"/>
    <n v="7"/>
  </r>
  <r>
    <x v="6"/>
    <x v="1"/>
    <n v="150"/>
    <n v="3000"/>
    <n v="296"/>
    <n v="1"/>
    <n v="141"/>
    <s v="SaidOld"/>
    <x v="0"/>
    <x v="1"/>
    <x v="95"/>
    <x v="6"/>
    <n v="630.32380952381004"/>
    <n v="138.24444444444401"/>
    <n v="2"/>
    <n v="7"/>
    <n v="81.257142857142895"/>
    <n v="606.46666666666704"/>
    <n v="7"/>
    <n v="1"/>
    <n v="109.10000610351599"/>
    <n v="586.53334045410202"/>
    <n v="7"/>
    <n v="1"/>
    <x v="973"/>
    <n v="84.075999999999993"/>
    <n v="94.268000000000001"/>
    <n v="72.322000000000003"/>
    <x v="953"/>
    <x v="944"/>
    <n v="2320"/>
    <n v="1200512"/>
    <n v="225"/>
    <s v="1647016829238_TMM"/>
    <n v="730"/>
    <n v="730"/>
    <n v="7"/>
  </r>
  <r>
    <x v="6"/>
    <x v="1"/>
    <n v="150"/>
    <n v="3000"/>
    <n v="297"/>
    <n v="1"/>
    <n v="142"/>
    <s v="SaidOld"/>
    <x v="0"/>
    <x v="1"/>
    <x v="24"/>
    <x v="4"/>
    <n v="273.94603174603202"/>
    <n v="422.777777777778"/>
    <n v="5"/>
    <n v="3"/>
    <n v="433.634920634921"/>
    <n v="47.4"/>
    <n v="1"/>
    <n v="5"/>
    <n v="266.10000610351602"/>
    <n v="79.533340454101605"/>
    <n v="1"/>
    <n v="3"/>
    <x v="974"/>
    <n v="90.445999999999998"/>
    <n v="94.585999999999999"/>
    <n v="81.691999999999993"/>
    <x v="954"/>
    <x v="945"/>
    <n v="3069"/>
    <n v="1206494"/>
    <n v="73"/>
    <s v="1647016829238_TMM"/>
    <n v="730"/>
    <n v="730"/>
    <n v="7"/>
  </r>
  <r>
    <x v="6"/>
    <x v="1"/>
    <n v="150"/>
    <n v="3000"/>
    <n v="298"/>
    <n v="1"/>
    <n v="143"/>
    <s v="SaidOld"/>
    <x v="0"/>
    <x v="1"/>
    <x v="3"/>
    <x v="3"/>
    <n v="249.94603174603199"/>
    <n v="150.24444444444401"/>
    <n v="2"/>
    <n v="3"/>
    <n v="442.634920634921"/>
    <n v="525.62222222222204"/>
    <n v="6"/>
    <n v="5"/>
    <n v="540.10000610351597"/>
    <n v="159.53334045410199"/>
    <n v="2"/>
    <n v="6"/>
    <x v="975"/>
    <n v="92.356999999999999"/>
    <n v="94.903999999999996"/>
    <n v="81.552000000000007"/>
    <x v="955"/>
    <x v="946"/>
    <n v="1547"/>
    <n v="1210267"/>
    <n v="2040"/>
    <s v="1647016829238_TMM"/>
    <n v="730"/>
    <n v="730"/>
    <n v="7"/>
  </r>
  <r>
    <x v="6"/>
    <x v="1"/>
    <n v="150"/>
    <n v="3000"/>
    <n v="299"/>
    <n v="0"/>
    <n v="0"/>
    <s v="SaidNew"/>
    <x v="0"/>
    <x v="0"/>
    <x v="0"/>
    <x v="0"/>
    <n v="543.47936507936504"/>
    <n v="523.62222222222204"/>
    <n v="6"/>
    <n v="6"/>
    <n v="543.47936507936504"/>
    <n v="523.62222222222204"/>
    <n v="6"/>
    <n v="6"/>
    <n v="-1"/>
    <n v="-1"/>
    <n v="-1"/>
    <n v="-1"/>
    <x v="0"/>
    <n v="95.222999999999999"/>
    <n v="95.222999999999999"/>
    <n v="-1"/>
    <x v="0"/>
    <x v="0"/>
    <n v="2043"/>
    <n v="1213321"/>
    <n v="1820"/>
    <s v="1647016829238_TMM"/>
    <n v="730"/>
    <n v="730"/>
    <n v="7"/>
  </r>
  <r>
    <x v="6"/>
    <x v="1"/>
    <n v="150"/>
    <n v="3000"/>
    <n v="300"/>
    <n v="0"/>
    <n v="0"/>
    <s v="SaidNew"/>
    <x v="0"/>
    <x v="0"/>
    <x v="0"/>
    <x v="0"/>
    <n v="249.94603174603199"/>
    <n v="55.4"/>
    <n v="1"/>
    <n v="3"/>
    <n v="249.94603174603199"/>
    <n v="55.4"/>
    <n v="1"/>
    <n v="3"/>
    <n v="-1"/>
    <n v="-1"/>
    <n v="-1"/>
    <n v="-1"/>
    <x v="0"/>
    <n v="95.540999999999997"/>
    <n v="95.540999999999997"/>
    <n v="-1"/>
    <x v="0"/>
    <x v="0"/>
    <n v="1470"/>
    <n v="1215298"/>
    <n v="612"/>
    <s v="1647016829238_TMM"/>
    <n v="730"/>
    <n v="730"/>
    <n v="7"/>
  </r>
  <r>
    <x v="6"/>
    <x v="1"/>
    <n v="150"/>
    <n v="3000"/>
    <n v="301"/>
    <n v="0"/>
    <n v="0"/>
    <s v="SaidNew"/>
    <x v="0"/>
    <x v="0"/>
    <x v="0"/>
    <x v="0"/>
    <n v="273.94603174603202"/>
    <n v="422.777777777778"/>
    <n v="5"/>
    <n v="3"/>
    <n v="273.94603174603202"/>
    <n v="422.777777777778"/>
    <n v="5"/>
    <n v="3"/>
    <n v="-1"/>
    <n v="-1"/>
    <n v="-1"/>
    <n v="-1"/>
    <x v="0"/>
    <n v="95.86"/>
    <n v="95.86"/>
    <n v="-1"/>
    <x v="0"/>
    <x v="0"/>
    <n v="1258"/>
    <n v="1217060"/>
    <n v="907"/>
    <s v="1647016829238_TMM"/>
    <n v="730"/>
    <n v="730"/>
    <n v="7"/>
  </r>
  <r>
    <x v="6"/>
    <x v="1"/>
    <n v="150"/>
    <n v="3000"/>
    <n v="302"/>
    <n v="1"/>
    <n v="144"/>
    <s v="SaidOld"/>
    <x v="0"/>
    <x v="1"/>
    <x v="37"/>
    <x v="6"/>
    <n v="250.94603174603199"/>
    <n v="252.08888888888899"/>
    <n v="3"/>
    <n v="3"/>
    <n v="533.47936507936504"/>
    <n v="318.933333333333"/>
    <n v="4"/>
    <n v="6"/>
    <n v="541.10000610351597"/>
    <n v="437.53334045410202"/>
    <n v="5"/>
    <n v="6"/>
    <x v="976"/>
    <n v="87.260999999999996"/>
    <n v="96.177999999999997"/>
    <n v="74.42"/>
    <x v="956"/>
    <x v="947"/>
    <n v="1559"/>
    <n v="1220677"/>
    <n v="1863"/>
    <s v="1647016829238_TMM"/>
    <n v="730"/>
    <n v="730"/>
    <n v="7"/>
  </r>
  <r>
    <x v="6"/>
    <x v="1"/>
    <n v="150"/>
    <n v="3000"/>
    <n v="304"/>
    <n v="1"/>
    <n v="145"/>
    <s v="SaidNew"/>
    <x v="1"/>
    <x v="2"/>
    <x v="20"/>
    <x v="3"/>
    <n v="249.94603174603199"/>
    <n v="150.24444444444401"/>
    <n v="2"/>
    <n v="3"/>
    <n v="83.257142857142895"/>
    <n v="142.24444444444401"/>
    <n v="2"/>
    <n v="1"/>
    <n v="-1"/>
    <n v="-1"/>
    <n v="-1"/>
    <n v="-1"/>
    <x v="0"/>
    <n v="93.631"/>
    <n v="96.814999999999998"/>
    <n v="-1"/>
    <x v="0"/>
    <x v="0"/>
    <n v="1283"/>
    <n v="1225171"/>
    <n v="204"/>
    <s v="1647016829238_TMM"/>
    <n v="730"/>
    <n v="730"/>
    <n v="7"/>
  </r>
  <r>
    <x v="6"/>
    <x v="1"/>
    <n v="150"/>
    <n v="3000"/>
    <n v="305"/>
    <n v="1"/>
    <n v="146"/>
    <s v="SaidNew"/>
    <x v="1"/>
    <x v="2"/>
    <x v="6"/>
    <x v="4"/>
    <n v="169.10158730158699"/>
    <n v="69.400000000000006"/>
    <n v="1"/>
    <n v="2"/>
    <n v="175.10158730158699"/>
    <n v="243.08888888888899"/>
    <n v="3"/>
    <n v="2"/>
    <n v="-1"/>
    <n v="-1"/>
    <n v="-1"/>
    <n v="-1"/>
    <x v="0"/>
    <n v="93.311999999999998"/>
    <n v="97.134"/>
    <n v="-1"/>
    <x v="0"/>
    <x v="0"/>
    <n v="1267"/>
    <n v="1226944"/>
    <n v="2038"/>
    <s v="1647016829238_TMM"/>
    <n v="730"/>
    <n v="730"/>
    <n v="7"/>
  </r>
  <r>
    <x v="6"/>
    <x v="1"/>
    <n v="150"/>
    <n v="3000"/>
    <n v="306"/>
    <n v="1"/>
    <n v="147"/>
    <s v="SaidOld"/>
    <x v="0"/>
    <x v="1"/>
    <x v="4"/>
    <x v="3"/>
    <n v="83.257142857142895"/>
    <n v="505.62222222222198"/>
    <n v="6"/>
    <n v="1"/>
    <n v="543.47936507936504"/>
    <n v="523.62222222222204"/>
    <n v="6"/>
    <n v="6"/>
    <n v="531.10000610351597"/>
    <n v="335.53334045410202"/>
    <n v="4"/>
    <n v="6"/>
    <x v="977"/>
    <n v="95.222999999999999"/>
    <n v="97.451999999999998"/>
    <n v="93.161000000000001"/>
    <x v="49"/>
    <x v="49"/>
    <n v="1960"/>
    <n v="1230815"/>
    <n v="1820"/>
    <s v="1647016829238_TMM"/>
    <n v="730"/>
    <n v="730"/>
    <n v="7"/>
  </r>
  <r>
    <x v="6"/>
    <x v="1"/>
    <n v="150"/>
    <n v="3000"/>
    <n v="307"/>
    <n v="1"/>
    <n v="148"/>
    <s v="SaidOld"/>
    <x v="0"/>
    <x v="1"/>
    <x v="10"/>
    <x v="4"/>
    <n v="433.634920634921"/>
    <n v="47.4"/>
    <n v="1"/>
    <n v="5"/>
    <n v="362.790476190476"/>
    <n v="611.46666666666704"/>
    <n v="7"/>
    <n v="4"/>
    <n v="149.10000610351599"/>
    <n v="403.53334045410202"/>
    <n v="5"/>
    <n v="2"/>
    <x v="978"/>
    <n v="90.763999999999996"/>
    <n v="97.771000000000001"/>
    <n v="56.656999999999996"/>
    <x v="957"/>
    <x v="948"/>
    <n v="1835"/>
    <n v="1234858"/>
    <n v="1062"/>
    <s v="1647016829238_TMM"/>
    <n v="730"/>
    <n v="730"/>
    <n v="7"/>
  </r>
  <r>
    <x v="6"/>
    <x v="1"/>
    <n v="150"/>
    <n v="3000"/>
    <n v="308"/>
    <n v="1"/>
    <n v="149"/>
    <s v="SaidOld"/>
    <x v="0"/>
    <x v="1"/>
    <x v="116"/>
    <x v="6"/>
    <n v="545.47936507936504"/>
    <n v="65.400000000000006"/>
    <n v="1"/>
    <n v="6"/>
    <n v="273.94603174603202"/>
    <n v="422.777777777778"/>
    <n v="5"/>
    <n v="3"/>
    <n v="140.10000610351599"/>
    <n v="424.53334045410202"/>
    <n v="5"/>
    <n v="2"/>
    <x v="979"/>
    <n v="85.031999999999996"/>
    <n v="98.088999999999999"/>
    <n v="80.013999999999996"/>
    <x v="958"/>
    <x v="949"/>
    <n v="1706"/>
    <n v="1238866"/>
    <n v="628"/>
    <s v="1647016829238_TMM"/>
    <n v="730"/>
    <n v="730"/>
    <n v="7"/>
  </r>
  <r>
    <x v="6"/>
    <x v="1"/>
    <n v="150"/>
    <n v="3000"/>
    <n v="309"/>
    <n v="0"/>
    <n v="0"/>
    <s v="SaidNew"/>
    <x v="0"/>
    <x v="0"/>
    <x v="0"/>
    <x v="0"/>
    <n v="269.94603174603202"/>
    <n v="592.46666666666704"/>
    <n v="7"/>
    <n v="3"/>
    <n v="269.94603174603202"/>
    <n v="592.46666666666704"/>
    <n v="7"/>
    <n v="3"/>
    <n v="-1"/>
    <n v="-1"/>
    <n v="-1"/>
    <n v="-1"/>
    <x v="0"/>
    <n v="98.408000000000001"/>
    <n v="98.408000000000001"/>
    <n v="-1"/>
    <x v="0"/>
    <x v="0"/>
    <n v="1882"/>
    <n v="1241756"/>
    <n v="1520"/>
    <s v="1647016829238_TMM"/>
    <n v="730"/>
    <n v="730"/>
    <n v="7"/>
  </r>
  <r>
    <x v="6"/>
    <x v="1"/>
    <n v="150"/>
    <n v="3000"/>
    <n v="310"/>
    <n v="0"/>
    <n v="0"/>
    <s v="SaidNew"/>
    <x v="0"/>
    <x v="0"/>
    <x v="0"/>
    <x v="0"/>
    <n v="625.32380952381004"/>
    <n v="331.933333333333"/>
    <n v="4"/>
    <n v="7"/>
    <n v="625.32380952381004"/>
    <n v="331.933333333333"/>
    <n v="4"/>
    <n v="7"/>
    <n v="-1"/>
    <n v="-1"/>
    <n v="-1"/>
    <n v="-1"/>
    <x v="0"/>
    <n v="98.725999999999999"/>
    <n v="98.725999999999999"/>
    <n v="-1"/>
    <x v="0"/>
    <x v="0"/>
    <n v="1612"/>
    <n v="1243874"/>
    <n v="2175"/>
    <s v="1647016829238_TMM"/>
    <n v="730"/>
    <n v="730"/>
    <n v="7"/>
  </r>
  <r>
    <x v="6"/>
    <x v="1"/>
    <n v="150"/>
    <n v="3000"/>
    <n v="311"/>
    <n v="0"/>
    <n v="0"/>
    <s v="SaidNew"/>
    <x v="0"/>
    <x v="0"/>
    <x v="0"/>
    <x v="0"/>
    <n v="183.10158730158699"/>
    <n v="336.933333333333"/>
    <n v="4"/>
    <n v="2"/>
    <n v="183.10158730158699"/>
    <n v="336.933333333333"/>
    <n v="4"/>
    <n v="2"/>
    <n v="-1"/>
    <n v="-1"/>
    <n v="-1"/>
    <n v="-1"/>
    <x v="0"/>
    <n v="99.045000000000002"/>
    <n v="99.045000000000002"/>
    <n v="-1"/>
    <x v="0"/>
    <x v="0"/>
    <n v="1376"/>
    <n v="1245757"/>
    <n v="1843"/>
    <s v="1647016829238_TMM"/>
    <n v="730"/>
    <n v="730"/>
    <n v="7"/>
  </r>
  <r>
    <x v="6"/>
    <x v="1"/>
    <n v="150"/>
    <n v="3000"/>
    <n v="312"/>
    <n v="0"/>
    <n v="0"/>
    <s v="SaidOld"/>
    <x v="1"/>
    <x v="3"/>
    <x v="0"/>
    <x v="0"/>
    <n v="67.257142857142895"/>
    <n v="61.4"/>
    <n v="1"/>
    <n v="1"/>
    <n v="67.257142857142895"/>
    <n v="61.4"/>
    <n v="1"/>
    <n v="1"/>
    <n v="563.10000610351597"/>
    <n v="340.53334045410202"/>
    <n v="4"/>
    <n v="6"/>
    <x v="980"/>
    <n v="99.363"/>
    <n v="99.363"/>
    <n v="96.656999999999996"/>
    <x v="537"/>
    <x v="534"/>
    <n v="2146"/>
    <n v="1250373"/>
    <n v="794"/>
    <s v="1647016829238_TMM"/>
    <n v="730"/>
    <n v="730"/>
    <n v="7"/>
  </r>
  <r>
    <x v="6"/>
    <x v="1"/>
    <n v="150"/>
    <n v="3000"/>
    <n v="313"/>
    <n v="0"/>
    <n v="0"/>
    <s v="SaidNew"/>
    <x v="0"/>
    <x v="0"/>
    <x v="0"/>
    <x v="0"/>
    <n v="436.634920634921"/>
    <n v="408.777777777778"/>
    <n v="5"/>
    <n v="5"/>
    <n v="436.634920634921"/>
    <n v="408.777777777778"/>
    <n v="5"/>
    <n v="5"/>
    <n v="-1"/>
    <n v="-1"/>
    <n v="-1"/>
    <n v="-1"/>
    <x v="0"/>
    <n v="99.682000000000002"/>
    <n v="99.682000000000002"/>
    <n v="-1"/>
    <x v="0"/>
    <x v="0"/>
    <n v="1561"/>
    <n v="1252938"/>
    <n v="2285"/>
    <s v="1647016829238_TMM"/>
    <n v="730"/>
    <n v="730"/>
    <n v="7"/>
  </r>
  <r>
    <x v="6"/>
    <x v="1"/>
    <n v="150"/>
    <n v="3000"/>
    <n v="314"/>
    <n v="1"/>
    <n v="150"/>
    <s v="SaidOld"/>
    <x v="0"/>
    <x v="1"/>
    <x v="5"/>
    <x v="2"/>
    <n v="89.257142857142895"/>
    <n v="322.933333333333"/>
    <n v="4"/>
    <n v="1"/>
    <n v="269.94603174603202"/>
    <n v="592.46666666666704"/>
    <n v="7"/>
    <n v="3"/>
    <n v="274.10000610351602"/>
    <n v="349.53334045410202"/>
    <n v="4"/>
    <n v="3"/>
    <x v="981"/>
    <n v="98.408000000000001"/>
    <n v="100"/>
    <n v="98.195999999999998"/>
    <x v="959"/>
    <x v="950"/>
    <n v="3468"/>
    <n v="1258837"/>
    <n v="1520"/>
    <s v="1647016829238_TMM"/>
    <n v="730"/>
    <n v="730"/>
    <n v="7"/>
  </r>
  <r>
    <x v="7"/>
    <x v="0"/>
    <n v="150"/>
    <n v="3000"/>
    <n v="1"/>
    <n v="0"/>
    <n v="0"/>
    <s v="SaidNew"/>
    <x v="0"/>
    <x v="0"/>
    <x v="0"/>
    <x v="0"/>
    <n v="266.16761904761898"/>
    <n v="243.65333333333299"/>
    <n v="3"/>
    <n v="3"/>
    <n v="266.16761904761898"/>
    <n v="243.65333333333299"/>
    <n v="3"/>
    <n v="3"/>
    <n v="-1"/>
    <n v="-1"/>
    <n v="-1"/>
    <n v="-1"/>
    <x v="0"/>
    <n v="7.1429999999999998"/>
    <n v="7.1429999999999998"/>
    <n v="-1"/>
    <x v="0"/>
    <x v="0"/>
    <n v="7475"/>
    <n v="7481"/>
    <n v="347"/>
    <s v="1647019620955_TMM"/>
    <n v="752"/>
    <n v="753"/>
    <n v="8"/>
  </r>
  <r>
    <x v="7"/>
    <x v="0"/>
    <n v="150"/>
    <n v="3000"/>
    <n v="2"/>
    <n v="0"/>
    <n v="0"/>
    <s v="SaidNew"/>
    <x v="0"/>
    <x v="0"/>
    <x v="0"/>
    <x v="0"/>
    <n v="462.580952380952"/>
    <n v="520.77333333333297"/>
    <n v="6"/>
    <n v="5"/>
    <n v="462.580952380952"/>
    <n v="520.77333333333297"/>
    <n v="6"/>
    <n v="5"/>
    <n v="-1"/>
    <n v="-1"/>
    <n v="-1"/>
    <n v="-1"/>
    <x v="0"/>
    <n v="14.286"/>
    <n v="14.286"/>
    <n v="-1"/>
    <x v="0"/>
    <x v="0"/>
    <n v="3417"/>
    <n v="11400"/>
    <n v="389"/>
    <s v="1647019620955_TMM"/>
    <n v="752"/>
    <n v="753"/>
    <n v="8"/>
  </r>
  <r>
    <x v="7"/>
    <x v="0"/>
    <n v="150"/>
    <n v="3000"/>
    <n v="3"/>
    <n v="0"/>
    <n v="0"/>
    <s v="SaidNew"/>
    <x v="0"/>
    <x v="0"/>
    <x v="0"/>
    <x v="0"/>
    <n v="187.46095238095199"/>
    <n v="241.65333333333299"/>
    <n v="3"/>
    <n v="2"/>
    <n v="187.46095238095199"/>
    <n v="241.65333333333299"/>
    <n v="3"/>
    <n v="2"/>
    <n v="-1"/>
    <n v="-1"/>
    <n v="-1"/>
    <n v="-1"/>
    <x v="0"/>
    <n v="21.428999999999998"/>
    <n v="21.428999999999998"/>
    <n v="-1"/>
    <x v="0"/>
    <x v="0"/>
    <n v="3082"/>
    <n v="14984"/>
    <n v="1855"/>
    <s v="1647019620955_TMM"/>
    <n v="752"/>
    <n v="753"/>
    <n v="8"/>
  </r>
  <r>
    <x v="7"/>
    <x v="0"/>
    <n v="150"/>
    <n v="3000"/>
    <n v="4"/>
    <n v="0"/>
    <n v="0"/>
    <s v="SaidNew"/>
    <x v="0"/>
    <x v="0"/>
    <x v="0"/>
    <x v="0"/>
    <n v="255.16761904761901"/>
    <n v="613.48"/>
    <n v="7"/>
    <n v="3"/>
    <n v="255.16761904761901"/>
    <n v="613.48"/>
    <n v="7"/>
    <n v="3"/>
    <n v="-1"/>
    <n v="-1"/>
    <n v="-1"/>
    <n v="-1"/>
    <x v="0"/>
    <n v="28.571000000000002"/>
    <n v="28.571000000000002"/>
    <n v="-1"/>
    <x v="0"/>
    <x v="0"/>
    <n v="2536"/>
    <n v="18033"/>
    <n v="1685"/>
    <s v="1647019620955_TMM"/>
    <n v="752"/>
    <n v="753"/>
    <n v="8"/>
  </r>
  <r>
    <x v="7"/>
    <x v="0"/>
    <n v="150"/>
    <n v="3000"/>
    <n v="5"/>
    <n v="0"/>
    <n v="0"/>
    <s v="SaidNew"/>
    <x v="0"/>
    <x v="0"/>
    <x v="0"/>
    <x v="0"/>
    <n v="461.580952380952"/>
    <n v="349.36"/>
    <n v="4"/>
    <n v="5"/>
    <n v="461.580952380952"/>
    <n v="349.36"/>
    <n v="4"/>
    <n v="5"/>
    <n v="-1"/>
    <n v="-1"/>
    <n v="-1"/>
    <n v="-1"/>
    <x v="0"/>
    <n v="35.713999999999999"/>
    <n v="35.713999999999999"/>
    <n v="-1"/>
    <x v="0"/>
    <x v="0"/>
    <n v="2265"/>
    <n v="20816"/>
    <n v="1569"/>
    <s v="1647019620955_TMM"/>
    <n v="752"/>
    <n v="753"/>
    <n v="8"/>
  </r>
  <r>
    <x v="7"/>
    <x v="0"/>
    <n v="150"/>
    <n v="3000"/>
    <n v="6"/>
    <n v="0"/>
    <n v="0"/>
    <s v="SaidNew"/>
    <x v="0"/>
    <x v="0"/>
    <x v="0"/>
    <x v="0"/>
    <n v="657.99428571428598"/>
    <n v="329.36"/>
    <n v="4"/>
    <n v="7"/>
    <n v="657.99428571428598"/>
    <n v="329.36"/>
    <n v="4"/>
    <n v="7"/>
    <n v="-1"/>
    <n v="-1"/>
    <n v="-1"/>
    <n v="-1"/>
    <x v="0"/>
    <n v="42.856999999999999"/>
    <n v="42.856999999999999"/>
    <n v="-1"/>
    <x v="0"/>
    <x v="0"/>
    <n v="2404"/>
    <n v="23736"/>
    <n v="370"/>
    <s v="1647019620955_TMM"/>
    <n v="752"/>
    <n v="753"/>
    <n v="8"/>
  </r>
  <r>
    <x v="7"/>
    <x v="0"/>
    <n v="150"/>
    <n v="3000"/>
    <n v="7"/>
    <n v="1"/>
    <n v="1"/>
    <s v="SaidOld"/>
    <x v="0"/>
    <x v="1"/>
    <x v="8"/>
    <x v="5"/>
    <n v="470.580952380952"/>
    <n v="438.066666666667"/>
    <n v="5"/>
    <n v="5"/>
    <n v="461.580952380952"/>
    <n v="349.36"/>
    <n v="4"/>
    <n v="5"/>
    <n v="453"/>
    <n v="416.38749694824202"/>
    <n v="5"/>
    <n v="5"/>
    <x v="982"/>
    <n v="35.713999999999999"/>
    <n v="50"/>
    <n v="29.16"/>
    <x v="960"/>
    <x v="951"/>
    <n v="3502"/>
    <n v="31753"/>
    <n v="1569"/>
    <s v="1647019620955_TMM"/>
    <n v="752"/>
    <n v="753"/>
    <n v="8"/>
  </r>
  <r>
    <x v="7"/>
    <x v="0"/>
    <n v="150"/>
    <n v="3000"/>
    <n v="8"/>
    <n v="1"/>
    <n v="2"/>
    <s v="SaidOld"/>
    <x v="0"/>
    <x v="1"/>
    <x v="5"/>
    <x v="2"/>
    <n v="95.7542857142857"/>
    <n v="61.24"/>
    <n v="1"/>
    <n v="1"/>
    <n v="187.46095238095199"/>
    <n v="241.65333333333299"/>
    <n v="3"/>
    <n v="2"/>
    <n v="230"/>
    <n v="157.38749694824199"/>
    <n v="2"/>
    <n v="3"/>
    <x v="983"/>
    <n v="21.428999999999998"/>
    <n v="57.143000000000001"/>
    <n v="29.702000000000002"/>
    <x v="961"/>
    <x v="952"/>
    <n v="1902"/>
    <n v="36920"/>
    <n v="1855"/>
    <s v="1647019620955_TMM"/>
    <n v="752"/>
    <n v="753"/>
    <n v="8"/>
  </r>
  <r>
    <x v="7"/>
    <x v="0"/>
    <n v="150"/>
    <n v="3000"/>
    <n v="9"/>
    <n v="0"/>
    <n v="0"/>
    <s v="SaidNew"/>
    <x v="0"/>
    <x v="0"/>
    <x v="0"/>
    <x v="0"/>
    <n v="651.99428571428598"/>
    <n v="258.65333333333302"/>
    <n v="3"/>
    <n v="7"/>
    <n v="651.99428571428598"/>
    <n v="258.65333333333302"/>
    <n v="3"/>
    <n v="7"/>
    <n v="-1"/>
    <n v="-1"/>
    <n v="-1"/>
    <n v="-1"/>
    <x v="0"/>
    <n v="64.286000000000001"/>
    <n v="64.286000000000001"/>
    <n v="-1"/>
    <x v="0"/>
    <x v="0"/>
    <n v="1470"/>
    <n v="39393"/>
    <n v="2182"/>
    <s v="1647019620955_TMM"/>
    <n v="752"/>
    <n v="753"/>
    <n v="8"/>
  </r>
  <r>
    <x v="7"/>
    <x v="0"/>
    <n v="150"/>
    <n v="3000"/>
    <n v="10"/>
    <n v="1"/>
    <n v="3"/>
    <s v="SaidOld"/>
    <x v="0"/>
    <x v="1"/>
    <x v="3"/>
    <x v="3"/>
    <n v="553.28761904761905"/>
    <n v="636.48"/>
    <n v="7"/>
    <n v="6"/>
    <n v="462.580952380952"/>
    <n v="520.77333333333297"/>
    <n v="6"/>
    <n v="5"/>
    <n v="555"/>
    <n v="641.38749694824196"/>
    <n v="7"/>
    <n v="6"/>
    <x v="984"/>
    <n v="14.286"/>
    <n v="71.429000000000002"/>
    <n v="54.905000000000001"/>
    <x v="962"/>
    <x v="953"/>
    <n v="2493"/>
    <n v="45745"/>
    <n v="389"/>
    <s v="1647019620955_TMM"/>
    <n v="752"/>
    <n v="753"/>
    <n v="8"/>
  </r>
  <r>
    <x v="7"/>
    <x v="0"/>
    <n v="150"/>
    <n v="3000"/>
    <n v="11"/>
    <n v="0"/>
    <n v="0"/>
    <s v="SaidNew"/>
    <x v="0"/>
    <x v="0"/>
    <x v="0"/>
    <x v="0"/>
    <n v="563.28761904761905"/>
    <n v="160.946666666667"/>
    <n v="2"/>
    <n v="6"/>
    <n v="563.28761904761905"/>
    <n v="160.946666666667"/>
    <n v="2"/>
    <n v="6"/>
    <n v="-1"/>
    <n v="-1"/>
    <n v="-1"/>
    <n v="-1"/>
    <x v="0"/>
    <n v="78.570999999999998"/>
    <n v="78.570999999999998"/>
    <n v="-1"/>
    <x v="0"/>
    <x v="0"/>
    <n v="2758"/>
    <n v="49505"/>
    <n v="1017"/>
    <s v="1647019620955_TMM"/>
    <n v="752"/>
    <n v="753"/>
    <n v="8"/>
  </r>
  <r>
    <x v="7"/>
    <x v="0"/>
    <n v="150"/>
    <n v="3000"/>
    <n v="12"/>
    <n v="0"/>
    <n v="0"/>
    <s v="SaidNew"/>
    <x v="0"/>
    <x v="0"/>
    <x v="0"/>
    <x v="0"/>
    <n v="364.87428571428597"/>
    <n v="341.36"/>
    <n v="4"/>
    <n v="4"/>
    <n v="364.87428571428597"/>
    <n v="341.36"/>
    <n v="4"/>
    <n v="4"/>
    <n v="-1"/>
    <n v="-1"/>
    <n v="-1"/>
    <n v="-1"/>
    <x v="0"/>
    <n v="85.713999999999999"/>
    <n v="85.713999999999999"/>
    <n v="-1"/>
    <x v="0"/>
    <x v="0"/>
    <n v="1322"/>
    <n v="51328"/>
    <n v="1115"/>
    <s v="1647019620955_TMM"/>
    <n v="752"/>
    <n v="753"/>
    <n v="8"/>
  </r>
  <r>
    <x v="7"/>
    <x v="0"/>
    <n v="150"/>
    <n v="3000"/>
    <n v="13"/>
    <n v="1"/>
    <n v="4"/>
    <s v="SaidNew"/>
    <x v="1"/>
    <x v="2"/>
    <x v="8"/>
    <x v="5"/>
    <n v="376.87428571428597"/>
    <n v="234.65333333333299"/>
    <n v="3"/>
    <n v="4"/>
    <n v="563.28761904761905"/>
    <n v="160.946666666667"/>
    <n v="2"/>
    <n v="6"/>
    <n v="-1"/>
    <n v="-1"/>
    <n v="-1"/>
    <n v="-1"/>
    <x v="0"/>
    <n v="78.570999999999998"/>
    <n v="92.856999999999999"/>
    <n v="-1"/>
    <x v="0"/>
    <x v="0"/>
    <n v="1134"/>
    <n v="52976"/>
    <n v="1017"/>
    <s v="1647019620955_TMM"/>
    <n v="752"/>
    <n v="753"/>
    <n v="8"/>
  </r>
  <r>
    <x v="7"/>
    <x v="0"/>
    <n v="150"/>
    <n v="3000"/>
    <n v="14"/>
    <n v="1"/>
    <n v="5"/>
    <s v="SaidOld"/>
    <x v="0"/>
    <x v="1"/>
    <x v="5"/>
    <x v="2"/>
    <n v="470.580952380952"/>
    <n v="438.066666666667"/>
    <n v="5"/>
    <n v="5"/>
    <n v="651.99428571428598"/>
    <n v="258.65333333333302"/>
    <n v="3"/>
    <n v="7"/>
    <n v="465"/>
    <n v="425.38749694824202"/>
    <n v="5"/>
    <n v="5"/>
    <x v="985"/>
    <n v="64.286000000000001"/>
    <n v="100"/>
    <n v="53.279000000000003"/>
    <x v="963"/>
    <x v="954"/>
    <n v="2316"/>
    <n v="57456"/>
    <n v="2182"/>
    <s v="1647019620955_TMM"/>
    <n v="752"/>
    <n v="753"/>
    <n v="8"/>
  </r>
  <r>
    <x v="7"/>
    <x v="1"/>
    <n v="150"/>
    <n v="3000"/>
    <n v="1"/>
    <n v="0"/>
    <n v="0"/>
    <s v="SaidNew"/>
    <x v="0"/>
    <x v="0"/>
    <x v="0"/>
    <x v="0"/>
    <n v="279.16761904761898"/>
    <n v="531.77333333333297"/>
    <n v="6"/>
    <n v="3"/>
    <n v="279.16761904761898"/>
    <n v="531.77333333333297"/>
    <n v="6"/>
    <n v="3"/>
    <n v="-1"/>
    <n v="-1"/>
    <n v="-1"/>
    <n v="-1"/>
    <x v="0"/>
    <n v="0.314"/>
    <n v="0.314"/>
    <n v="-1"/>
    <x v="0"/>
    <x v="0"/>
    <n v="1343"/>
    <n v="65048"/>
    <n v="629"/>
    <s v="1647019620955_TMM"/>
    <n v="752"/>
    <n v="753"/>
    <n v="8"/>
  </r>
  <r>
    <x v="7"/>
    <x v="1"/>
    <n v="150"/>
    <n v="3000"/>
    <n v="2"/>
    <n v="0"/>
    <n v="0"/>
    <s v="SaidNew"/>
    <x v="0"/>
    <x v="0"/>
    <x v="0"/>
    <x v="0"/>
    <n v="645.99428571428598"/>
    <n v="234.65333333333299"/>
    <n v="3"/>
    <n v="7"/>
    <n v="645.99428571428598"/>
    <n v="234.65333333333299"/>
    <n v="3"/>
    <n v="7"/>
    <n v="-1"/>
    <n v="-1"/>
    <n v="-1"/>
    <n v="-1"/>
    <x v="0"/>
    <n v="0.629"/>
    <n v="0.629"/>
    <n v="-1"/>
    <x v="0"/>
    <x v="0"/>
    <n v="1424"/>
    <n v="66976"/>
    <n v="48"/>
    <s v="1647019620955_TMM"/>
    <n v="752"/>
    <n v="753"/>
    <n v="8"/>
  </r>
  <r>
    <x v="7"/>
    <x v="1"/>
    <n v="150"/>
    <n v="3000"/>
    <n v="3"/>
    <n v="0"/>
    <n v="0"/>
    <s v="SaidNew"/>
    <x v="0"/>
    <x v="0"/>
    <x v="0"/>
    <x v="0"/>
    <n v="261.16761904761898"/>
    <n v="160.946666666667"/>
    <n v="2"/>
    <n v="3"/>
    <n v="261.16761904761898"/>
    <n v="160.946666666667"/>
    <n v="2"/>
    <n v="3"/>
    <n v="-1"/>
    <n v="-1"/>
    <n v="-1"/>
    <n v="-1"/>
    <x v="0"/>
    <n v="0.94299999999999995"/>
    <n v="0.94299999999999995"/>
    <n v="-1"/>
    <x v="0"/>
    <x v="0"/>
    <n v="1414"/>
    <n v="68896"/>
    <n v="1058"/>
    <s v="1647019620955_TMM"/>
    <n v="752"/>
    <n v="753"/>
    <n v="8"/>
  </r>
  <r>
    <x v="7"/>
    <x v="1"/>
    <n v="150"/>
    <n v="3000"/>
    <n v="4"/>
    <n v="0"/>
    <n v="0"/>
    <s v="SaidNew"/>
    <x v="0"/>
    <x v="0"/>
    <x v="0"/>
    <x v="0"/>
    <n v="449.580952380952"/>
    <n v="432.066666666667"/>
    <n v="5"/>
    <n v="5"/>
    <n v="449.580952380952"/>
    <n v="432.066666666667"/>
    <n v="5"/>
    <n v="5"/>
    <n v="-1"/>
    <n v="-1"/>
    <n v="-1"/>
    <n v="-1"/>
    <x v="0"/>
    <n v="1.258"/>
    <n v="1.258"/>
    <n v="-1"/>
    <x v="0"/>
    <x v="0"/>
    <n v="1711"/>
    <n v="71112"/>
    <n v="771"/>
    <s v="1647019620955_TMM"/>
    <n v="752"/>
    <n v="753"/>
    <n v="8"/>
  </r>
  <r>
    <x v="7"/>
    <x v="1"/>
    <n v="150"/>
    <n v="3000"/>
    <n v="5"/>
    <n v="0"/>
    <n v="0"/>
    <s v="SaidNew"/>
    <x v="0"/>
    <x v="0"/>
    <x v="0"/>
    <x v="0"/>
    <n v="448.580952380952"/>
    <n v="66.239999999999995"/>
    <n v="1"/>
    <n v="5"/>
    <n v="448.580952380952"/>
    <n v="66.239999999999995"/>
    <n v="1"/>
    <n v="5"/>
    <n v="-1"/>
    <n v="-1"/>
    <n v="-1"/>
    <n v="-1"/>
    <x v="0"/>
    <n v="1.5720000000000001"/>
    <n v="1.5720000000000001"/>
    <n v="-1"/>
    <x v="0"/>
    <x v="0"/>
    <n v="1611"/>
    <n v="73232"/>
    <n v="2046"/>
    <s v="1647019620955_TMM"/>
    <n v="752"/>
    <n v="753"/>
    <n v="8"/>
  </r>
  <r>
    <x v="7"/>
    <x v="1"/>
    <n v="150"/>
    <n v="3000"/>
    <n v="6"/>
    <n v="0"/>
    <n v="0"/>
    <s v="SaidNew"/>
    <x v="0"/>
    <x v="0"/>
    <x v="0"/>
    <x v="0"/>
    <n v="282.16761904761898"/>
    <n v="62.24"/>
    <n v="1"/>
    <n v="3"/>
    <n v="282.16761904761898"/>
    <n v="62.24"/>
    <n v="1"/>
    <n v="3"/>
    <n v="-1"/>
    <n v="-1"/>
    <n v="-1"/>
    <n v="-1"/>
    <x v="0"/>
    <n v="1.887"/>
    <n v="1.887"/>
    <n v="-1"/>
    <x v="0"/>
    <x v="0"/>
    <n v="1609"/>
    <n v="75361"/>
    <n v="1210"/>
    <s v="1647019620955_TMM"/>
    <n v="752"/>
    <n v="753"/>
    <n v="8"/>
  </r>
  <r>
    <x v="7"/>
    <x v="1"/>
    <n v="150"/>
    <n v="3000"/>
    <n v="7"/>
    <n v="0"/>
    <n v="0"/>
    <s v="SaidNew"/>
    <x v="0"/>
    <x v="0"/>
    <x v="0"/>
    <x v="0"/>
    <n v="279.16761904761898"/>
    <n v="531.77333333333297"/>
    <n v="6"/>
    <n v="3"/>
    <n v="279.16761904761898"/>
    <n v="531.77333333333297"/>
    <n v="6"/>
    <n v="3"/>
    <n v="-1"/>
    <n v="-1"/>
    <n v="-1"/>
    <n v="-1"/>
    <x v="0"/>
    <n v="2.2010000000000001"/>
    <n v="2.2010000000000001"/>
    <n v="-1"/>
    <x v="0"/>
    <x v="0"/>
    <n v="1393"/>
    <n v="77265"/>
    <n v="1044"/>
    <s v="1647019620955_TMM"/>
    <n v="752"/>
    <n v="753"/>
    <n v="8"/>
  </r>
  <r>
    <x v="7"/>
    <x v="1"/>
    <n v="150"/>
    <n v="3000"/>
    <n v="8"/>
    <n v="0"/>
    <n v="0"/>
    <s v="SaidNew"/>
    <x v="0"/>
    <x v="0"/>
    <x v="0"/>
    <x v="0"/>
    <n v="76.7542857142857"/>
    <n v="245.65333333333299"/>
    <n v="3"/>
    <n v="1"/>
    <n v="76.7542857142857"/>
    <n v="245.65333333333299"/>
    <n v="3"/>
    <n v="1"/>
    <n v="-1"/>
    <n v="-1"/>
    <n v="-1"/>
    <n v="-1"/>
    <x v="0"/>
    <n v="2.516"/>
    <n v="2.516"/>
    <n v="-1"/>
    <x v="0"/>
    <x v="0"/>
    <n v="1507"/>
    <n v="79289"/>
    <n v="2303"/>
    <s v="1647019620955_TMM"/>
    <n v="752"/>
    <n v="753"/>
    <n v="8"/>
  </r>
  <r>
    <x v="7"/>
    <x v="1"/>
    <n v="150"/>
    <n v="3000"/>
    <n v="9"/>
    <n v="0"/>
    <n v="0"/>
    <s v="SaidNew"/>
    <x v="0"/>
    <x v="0"/>
    <x v="0"/>
    <x v="0"/>
    <n v="442.580952380952"/>
    <n v="331.36"/>
    <n v="4"/>
    <n v="5"/>
    <n v="442.580952380952"/>
    <n v="331.36"/>
    <n v="4"/>
    <n v="5"/>
    <n v="-1"/>
    <n v="-1"/>
    <n v="-1"/>
    <n v="-1"/>
    <x v="0"/>
    <n v="2.83"/>
    <n v="2.83"/>
    <n v="-1"/>
    <x v="0"/>
    <x v="0"/>
    <n v="1383"/>
    <n v="81184"/>
    <n v="787"/>
    <s v="1647019620955_TMM"/>
    <n v="752"/>
    <n v="753"/>
    <n v="8"/>
  </r>
  <r>
    <x v="7"/>
    <x v="1"/>
    <n v="150"/>
    <n v="3000"/>
    <n v="10"/>
    <n v="0"/>
    <n v="0"/>
    <s v="SaidNew"/>
    <x v="0"/>
    <x v="0"/>
    <x v="0"/>
    <x v="0"/>
    <n v="168.46095238095199"/>
    <n v="247.65333333333299"/>
    <n v="3"/>
    <n v="2"/>
    <n v="168.46095238095199"/>
    <n v="247.65333333333299"/>
    <n v="3"/>
    <n v="2"/>
    <n v="-1"/>
    <n v="-1"/>
    <n v="-1"/>
    <n v="-1"/>
    <x v="0"/>
    <n v="3.145"/>
    <n v="3.145"/>
    <n v="-1"/>
    <x v="0"/>
    <x v="0"/>
    <n v="2557"/>
    <n v="84249"/>
    <n v="1740"/>
    <s v="1647019620955_TMM"/>
    <n v="752"/>
    <n v="753"/>
    <n v="8"/>
  </r>
  <r>
    <x v="7"/>
    <x v="1"/>
    <n v="150"/>
    <n v="3000"/>
    <n v="11"/>
    <n v="1"/>
    <n v="1"/>
    <s v="SaidOld"/>
    <x v="0"/>
    <x v="1"/>
    <x v="5"/>
    <x v="2"/>
    <n v="447.580952380952"/>
    <n v="154.946666666667"/>
    <n v="2"/>
    <n v="5"/>
    <n v="282.16761904761898"/>
    <n v="62.24"/>
    <n v="1"/>
    <n v="3"/>
    <n v="200"/>
    <n v="65.387496948242202"/>
    <n v="1"/>
    <n v="2"/>
    <x v="986"/>
    <n v="1.887"/>
    <n v="3.4590000000000001"/>
    <n v="2.06"/>
    <x v="964"/>
    <x v="778"/>
    <n v="3081"/>
    <n v="90344"/>
    <n v="1210"/>
    <s v="1647019620955_TMM"/>
    <n v="752"/>
    <n v="753"/>
    <n v="8"/>
  </r>
  <r>
    <x v="7"/>
    <x v="1"/>
    <n v="150"/>
    <n v="3000"/>
    <n v="12"/>
    <n v="0"/>
    <n v="0"/>
    <s v="SaidNew"/>
    <x v="0"/>
    <x v="0"/>
    <x v="0"/>
    <x v="0"/>
    <n v="276.16761904761898"/>
    <n v="338.36"/>
    <n v="4"/>
    <n v="3"/>
    <n v="276.16761904761898"/>
    <n v="338.36"/>
    <n v="4"/>
    <n v="3"/>
    <n v="-1"/>
    <n v="-1"/>
    <n v="-1"/>
    <n v="-1"/>
    <x v="0"/>
    <n v="3.774"/>
    <n v="3.774"/>
    <n v="-1"/>
    <x v="0"/>
    <x v="0"/>
    <n v="1280"/>
    <n v="92640"/>
    <n v="1816"/>
    <s v="1647019620955_TMM"/>
    <n v="752"/>
    <n v="753"/>
    <n v="8"/>
  </r>
  <r>
    <x v="7"/>
    <x v="1"/>
    <n v="150"/>
    <n v="3000"/>
    <n v="13"/>
    <n v="0"/>
    <n v="0"/>
    <s v="SaidNew"/>
    <x v="0"/>
    <x v="0"/>
    <x v="0"/>
    <x v="0"/>
    <n v="636.99428571428598"/>
    <n v="442.066666666667"/>
    <n v="5"/>
    <n v="7"/>
    <n v="636.99428571428598"/>
    <n v="442.066666666667"/>
    <n v="5"/>
    <n v="7"/>
    <n v="-1"/>
    <n v="-1"/>
    <n v="-1"/>
    <n v="-1"/>
    <x v="0"/>
    <n v="4.0880000000000001"/>
    <n v="4.0880000000000001"/>
    <n v="-1"/>
    <x v="0"/>
    <x v="0"/>
    <n v="1641"/>
    <n v="94792"/>
    <n v="1137"/>
    <s v="1647019620955_TMM"/>
    <n v="752"/>
    <n v="753"/>
    <n v="8"/>
  </r>
  <r>
    <x v="7"/>
    <x v="1"/>
    <n v="150"/>
    <n v="3000"/>
    <n v="14"/>
    <n v="0"/>
    <n v="0"/>
    <s v="SaidNew"/>
    <x v="0"/>
    <x v="0"/>
    <x v="0"/>
    <x v="0"/>
    <n v="444.580952380952"/>
    <n v="536.77333333333297"/>
    <n v="6"/>
    <n v="5"/>
    <n v="444.580952380952"/>
    <n v="536.77333333333297"/>
    <n v="6"/>
    <n v="5"/>
    <n v="-1"/>
    <n v="-1"/>
    <n v="-1"/>
    <n v="-1"/>
    <x v="0"/>
    <n v="4.4029999999999996"/>
    <n v="4.4029999999999996"/>
    <n v="-1"/>
    <x v="0"/>
    <x v="0"/>
    <n v="1458"/>
    <n v="96760"/>
    <n v="1380"/>
    <s v="1647019620955_TMM"/>
    <n v="752"/>
    <n v="753"/>
    <n v="8"/>
  </r>
  <r>
    <x v="7"/>
    <x v="1"/>
    <n v="150"/>
    <n v="3000"/>
    <n v="15"/>
    <n v="0"/>
    <n v="0"/>
    <s v="SaidNew"/>
    <x v="0"/>
    <x v="0"/>
    <x v="0"/>
    <x v="0"/>
    <n v="365.87428571428597"/>
    <n v="541.77333333333297"/>
    <n v="6"/>
    <n v="4"/>
    <n v="365.87428571428597"/>
    <n v="541.77333333333297"/>
    <n v="6"/>
    <n v="4"/>
    <n v="-1"/>
    <n v="-1"/>
    <n v="-1"/>
    <n v="-1"/>
    <x v="0"/>
    <n v="4.7169999999999996"/>
    <n v="4.7169999999999996"/>
    <n v="-1"/>
    <x v="0"/>
    <x v="0"/>
    <n v="1377"/>
    <n v="98648"/>
    <n v="1555"/>
    <s v="1647019620955_TMM"/>
    <n v="752"/>
    <n v="753"/>
    <n v="8"/>
  </r>
  <r>
    <x v="7"/>
    <x v="1"/>
    <n v="150"/>
    <n v="3000"/>
    <n v="16"/>
    <n v="0"/>
    <n v="0"/>
    <s v="SaidNew"/>
    <x v="0"/>
    <x v="0"/>
    <x v="0"/>
    <x v="0"/>
    <n v="262.16761904761898"/>
    <n v="236.65333333333299"/>
    <n v="3"/>
    <n v="3"/>
    <n v="262.16761904761898"/>
    <n v="236.65333333333299"/>
    <n v="3"/>
    <n v="3"/>
    <n v="-1"/>
    <n v="-1"/>
    <n v="-1"/>
    <n v="-1"/>
    <x v="0"/>
    <n v="5.0309999999999997"/>
    <n v="5.0309999999999997"/>
    <n v="-1"/>
    <x v="0"/>
    <x v="0"/>
    <n v="1417"/>
    <n v="100568"/>
    <n v="1274"/>
    <s v="1647019620955_TMM"/>
    <n v="752"/>
    <n v="753"/>
    <n v="8"/>
  </r>
  <r>
    <x v="7"/>
    <x v="1"/>
    <n v="150"/>
    <n v="3000"/>
    <n v="17"/>
    <n v="1"/>
    <n v="2"/>
    <s v="SaidOld"/>
    <x v="0"/>
    <x v="1"/>
    <x v="9"/>
    <x v="4"/>
    <n v="547.28761904761905"/>
    <n v="517.77333333333297"/>
    <n v="6"/>
    <n v="6"/>
    <n v="261.16761904761898"/>
    <n v="160.946666666667"/>
    <n v="2"/>
    <n v="3"/>
    <n v="524"/>
    <n v="450.38749694824202"/>
    <n v="5"/>
    <n v="6"/>
    <x v="987"/>
    <n v="0.94299999999999995"/>
    <n v="5.3460000000000001"/>
    <n v="2.06"/>
    <x v="965"/>
    <x v="955"/>
    <n v="2271"/>
    <n v="105096"/>
    <n v="1058"/>
    <s v="1647019620955_TMM"/>
    <n v="752"/>
    <n v="753"/>
    <n v="8"/>
  </r>
  <r>
    <x v="7"/>
    <x v="1"/>
    <n v="150"/>
    <n v="3000"/>
    <n v="18"/>
    <n v="1"/>
    <n v="3"/>
    <s v="SaidOld"/>
    <x v="0"/>
    <x v="1"/>
    <x v="2"/>
    <x v="2"/>
    <n v="168.46095238095199"/>
    <n v="247.65333333333299"/>
    <n v="3"/>
    <n v="2"/>
    <n v="365.87428571428597"/>
    <n v="541.77333333333297"/>
    <n v="6"/>
    <n v="4"/>
    <n v="494"/>
    <n v="459.38749694824202"/>
    <n v="5"/>
    <n v="5"/>
    <x v="988"/>
    <n v="4.7169999999999996"/>
    <n v="5.66"/>
    <n v="2.8730000000000002"/>
    <x v="966"/>
    <x v="956"/>
    <n v="2901"/>
    <n v="111288"/>
    <n v="1555"/>
    <s v="1647019620955_TMM"/>
    <n v="752"/>
    <n v="753"/>
    <n v="8"/>
  </r>
  <r>
    <x v="7"/>
    <x v="1"/>
    <n v="150"/>
    <n v="3000"/>
    <n v="19"/>
    <n v="0"/>
    <n v="0"/>
    <s v="SaidNew"/>
    <x v="0"/>
    <x v="0"/>
    <x v="0"/>
    <x v="0"/>
    <n v="282.16761904761898"/>
    <n v="62.24"/>
    <n v="1"/>
    <n v="3"/>
    <n v="282.16761904761898"/>
    <n v="62.24"/>
    <n v="1"/>
    <n v="3"/>
    <n v="-1"/>
    <n v="-1"/>
    <n v="-1"/>
    <n v="-1"/>
    <x v="0"/>
    <n v="5.9749999999999996"/>
    <n v="5.9749999999999996"/>
    <n v="-1"/>
    <x v="0"/>
    <x v="0"/>
    <n v="1438"/>
    <n v="113728"/>
    <n v="961"/>
    <s v="1647019620955_TMM"/>
    <n v="752"/>
    <n v="753"/>
    <n v="8"/>
  </r>
  <r>
    <x v="7"/>
    <x v="1"/>
    <n v="150"/>
    <n v="3000"/>
    <n v="20"/>
    <n v="0"/>
    <n v="0"/>
    <s v="SaidNew"/>
    <x v="0"/>
    <x v="0"/>
    <x v="0"/>
    <x v="0"/>
    <n v="559.28761904761905"/>
    <n v="633.48"/>
    <n v="7"/>
    <n v="6"/>
    <n v="559.28761904761905"/>
    <n v="633.48"/>
    <n v="7"/>
    <n v="6"/>
    <n v="-1"/>
    <n v="-1"/>
    <n v="-1"/>
    <n v="-1"/>
    <x v="0"/>
    <n v="6.2889999999999997"/>
    <n v="6.2889999999999997"/>
    <n v="-1"/>
    <x v="0"/>
    <x v="0"/>
    <n v="1235"/>
    <n v="115472"/>
    <n v="885"/>
    <s v="1647019620955_TMM"/>
    <n v="752"/>
    <n v="753"/>
    <n v="8"/>
  </r>
  <r>
    <x v="7"/>
    <x v="1"/>
    <n v="150"/>
    <n v="3000"/>
    <n v="21"/>
    <n v="0"/>
    <n v="0"/>
    <s v="SaidNew"/>
    <x v="0"/>
    <x v="0"/>
    <x v="0"/>
    <x v="0"/>
    <n v="272.16761904761898"/>
    <n v="427.066666666667"/>
    <n v="5"/>
    <n v="3"/>
    <n v="272.16761904761898"/>
    <n v="427.066666666667"/>
    <n v="5"/>
    <n v="3"/>
    <n v="-1"/>
    <n v="-1"/>
    <n v="-1"/>
    <n v="-1"/>
    <x v="0"/>
    <n v="6.6040000000000001"/>
    <n v="6.6040000000000001"/>
    <n v="-1"/>
    <x v="0"/>
    <x v="0"/>
    <n v="2085"/>
    <n v="118072"/>
    <n v="298"/>
    <s v="1647019620955_TMM"/>
    <n v="752"/>
    <n v="753"/>
    <n v="8"/>
  </r>
  <r>
    <x v="7"/>
    <x v="1"/>
    <n v="150"/>
    <n v="3000"/>
    <n v="22"/>
    <n v="0"/>
    <n v="0"/>
    <s v="SaidNew"/>
    <x v="0"/>
    <x v="0"/>
    <x v="0"/>
    <x v="0"/>
    <n v="175.46095238095199"/>
    <n v="623.48"/>
    <n v="7"/>
    <n v="2"/>
    <n v="175.46095238095199"/>
    <n v="623.48"/>
    <n v="7"/>
    <n v="2"/>
    <n v="-1"/>
    <n v="-1"/>
    <n v="-1"/>
    <n v="-1"/>
    <x v="0"/>
    <n v="6.9180000000000001"/>
    <n v="6.9180000000000001"/>
    <n v="-1"/>
    <x v="0"/>
    <x v="0"/>
    <n v="1234"/>
    <n v="119808"/>
    <n v="211"/>
    <s v="1647019620955_TMM"/>
    <n v="752"/>
    <n v="753"/>
    <n v="8"/>
  </r>
  <r>
    <x v="7"/>
    <x v="1"/>
    <n v="150"/>
    <n v="3000"/>
    <n v="23"/>
    <n v="0"/>
    <n v="0"/>
    <s v="SaidNew"/>
    <x v="0"/>
    <x v="0"/>
    <x v="0"/>
    <x v="0"/>
    <n v="355.87428571428597"/>
    <n v="426.066666666667"/>
    <n v="5"/>
    <n v="4"/>
    <n v="355.87428571428597"/>
    <n v="426.066666666667"/>
    <n v="5"/>
    <n v="4"/>
    <n v="-1"/>
    <n v="-1"/>
    <n v="-1"/>
    <n v="-1"/>
    <x v="0"/>
    <n v="7.2329999999999997"/>
    <n v="7.2329999999999997"/>
    <n v="-1"/>
    <x v="0"/>
    <x v="0"/>
    <n v="1137"/>
    <n v="121465"/>
    <n v="1916"/>
    <s v="1647019620955_TMM"/>
    <n v="752"/>
    <n v="753"/>
    <n v="8"/>
  </r>
  <r>
    <x v="7"/>
    <x v="1"/>
    <n v="150"/>
    <n v="3000"/>
    <n v="24"/>
    <n v="1"/>
    <n v="4"/>
    <s v="SaidOld"/>
    <x v="0"/>
    <x v="1"/>
    <x v="19"/>
    <x v="3"/>
    <n v="444.580952380952"/>
    <n v="258.65333333333302"/>
    <n v="3"/>
    <n v="5"/>
    <n v="636.99428571428598"/>
    <n v="442.066666666667"/>
    <n v="5"/>
    <n v="7"/>
    <n v="561"/>
    <n v="394.38749694824202"/>
    <n v="5"/>
    <n v="6"/>
    <x v="989"/>
    <n v="4.0880000000000001"/>
    <n v="7.5469999999999997"/>
    <n v="3.415"/>
    <x v="967"/>
    <x v="957"/>
    <n v="2039"/>
    <n v="125328"/>
    <n v="1137"/>
    <s v="1647019620955_TMM"/>
    <n v="752"/>
    <n v="753"/>
    <n v="8"/>
  </r>
  <r>
    <x v="7"/>
    <x v="1"/>
    <n v="150"/>
    <n v="3000"/>
    <n v="25"/>
    <n v="0"/>
    <n v="0"/>
    <s v="SaidNew"/>
    <x v="0"/>
    <x v="0"/>
    <x v="0"/>
    <x v="0"/>
    <n v="168.46095238095199"/>
    <n v="247.65333333333299"/>
    <n v="3"/>
    <n v="2"/>
    <n v="168.46095238095199"/>
    <n v="247.65333333333299"/>
    <n v="3"/>
    <n v="2"/>
    <n v="-1"/>
    <n v="-1"/>
    <n v="-1"/>
    <n v="-1"/>
    <x v="0"/>
    <n v="7.8620000000000001"/>
    <n v="7.8620000000000001"/>
    <n v="-1"/>
    <x v="0"/>
    <x v="0"/>
    <n v="189"/>
    <n v="126521"/>
    <n v="99"/>
    <s v="1647019620955_TMM"/>
    <n v="752"/>
    <n v="753"/>
    <n v="8"/>
  </r>
  <r>
    <x v="7"/>
    <x v="1"/>
    <n v="150"/>
    <n v="3000"/>
    <n v="26"/>
    <n v="1"/>
    <n v="5"/>
    <s v="SaidOld"/>
    <x v="0"/>
    <x v="1"/>
    <x v="30"/>
    <x v="4"/>
    <n v="77.7542857142857"/>
    <n v="160.946666666667"/>
    <n v="2"/>
    <n v="1"/>
    <n v="448.580952380952"/>
    <n v="66.239999999999995"/>
    <n v="1"/>
    <n v="5"/>
    <n v="411"/>
    <n v="155.38749694824199"/>
    <n v="2"/>
    <n v="5"/>
    <x v="990"/>
    <n v="1.5720000000000001"/>
    <n v="8.1760000000000002"/>
    <n v="4.2279999999999998"/>
    <x v="968"/>
    <x v="958"/>
    <n v="2326"/>
    <n v="130417"/>
    <n v="2046"/>
    <s v="1647019620955_TMM"/>
    <n v="752"/>
    <n v="753"/>
    <n v="8"/>
  </r>
  <r>
    <x v="7"/>
    <x v="1"/>
    <n v="150"/>
    <n v="3000"/>
    <n v="27"/>
    <n v="0"/>
    <n v="0"/>
    <s v="SaidNew"/>
    <x v="0"/>
    <x v="0"/>
    <x v="0"/>
    <x v="0"/>
    <n v="442.580952380952"/>
    <n v="331.36"/>
    <n v="4"/>
    <n v="5"/>
    <n v="442.580952380952"/>
    <n v="331.36"/>
    <n v="4"/>
    <n v="5"/>
    <n v="-1"/>
    <n v="-1"/>
    <n v="-1"/>
    <n v="-1"/>
    <x v="0"/>
    <n v="8.4909999999999997"/>
    <n v="8.4909999999999997"/>
    <n v="-1"/>
    <x v="0"/>
    <x v="0"/>
    <n v="973"/>
    <n v="132400"/>
    <n v="2367"/>
    <s v="1647019620955_TMM"/>
    <n v="752"/>
    <n v="753"/>
    <n v="8"/>
  </r>
  <r>
    <x v="7"/>
    <x v="1"/>
    <n v="150"/>
    <n v="3000"/>
    <n v="28"/>
    <n v="0"/>
    <n v="0"/>
    <s v="SaidNew"/>
    <x v="0"/>
    <x v="0"/>
    <x v="0"/>
    <x v="0"/>
    <n v="371.87428571428597"/>
    <n v="625.48"/>
    <n v="7"/>
    <n v="4"/>
    <n v="371.87428571428597"/>
    <n v="625.48"/>
    <n v="7"/>
    <n v="4"/>
    <n v="-1"/>
    <n v="-1"/>
    <n v="-1"/>
    <n v="-1"/>
    <x v="0"/>
    <n v="8.8049999999999997"/>
    <n v="8.8049999999999997"/>
    <n v="-1"/>
    <x v="0"/>
    <x v="0"/>
    <n v="1159"/>
    <n v="134064"/>
    <n v="1382"/>
    <s v="1647019620955_TMM"/>
    <n v="752"/>
    <n v="753"/>
    <n v="8"/>
  </r>
  <r>
    <x v="7"/>
    <x v="1"/>
    <n v="150"/>
    <n v="3000"/>
    <n v="29"/>
    <n v="0"/>
    <n v="0"/>
    <s v="SaidNew"/>
    <x v="0"/>
    <x v="0"/>
    <x v="0"/>
    <x v="0"/>
    <n v="642.99428571428598"/>
    <n v="348.36"/>
    <n v="4"/>
    <n v="7"/>
    <n v="642.99428571428598"/>
    <n v="348.36"/>
    <n v="4"/>
    <n v="7"/>
    <n v="-1"/>
    <n v="-1"/>
    <n v="-1"/>
    <n v="-1"/>
    <x v="0"/>
    <n v="9.1189999999999998"/>
    <n v="9.1189999999999998"/>
    <n v="-1"/>
    <x v="0"/>
    <x v="0"/>
    <n v="873"/>
    <n v="135441"/>
    <n v="1496"/>
    <s v="1647019620955_TMM"/>
    <n v="752"/>
    <n v="753"/>
    <n v="8"/>
  </r>
  <r>
    <x v="7"/>
    <x v="1"/>
    <n v="150"/>
    <n v="3000"/>
    <n v="30"/>
    <n v="1"/>
    <n v="6"/>
    <s v="SaidOld"/>
    <x v="0"/>
    <x v="1"/>
    <x v="8"/>
    <x v="5"/>
    <n v="447.580952380952"/>
    <n v="154.946666666667"/>
    <n v="2"/>
    <n v="5"/>
    <n v="371.87428571428597"/>
    <n v="625.48"/>
    <n v="7"/>
    <n v="4"/>
    <n v="309"/>
    <n v="307.38749694824202"/>
    <n v="4"/>
    <n v="3"/>
    <x v="991"/>
    <n v="8.8049999999999997"/>
    <n v="9.4339999999999993"/>
    <n v="5.718"/>
    <x v="969"/>
    <x v="959"/>
    <n v="1915"/>
    <n v="139056"/>
    <n v="1382"/>
    <s v="1647019620955_TMM"/>
    <n v="752"/>
    <n v="753"/>
    <n v="8"/>
  </r>
  <r>
    <x v="7"/>
    <x v="1"/>
    <n v="150"/>
    <n v="3000"/>
    <n v="31"/>
    <n v="1"/>
    <n v="7"/>
    <s v="SaidNew"/>
    <x v="1"/>
    <x v="2"/>
    <x v="20"/>
    <x v="3"/>
    <n v="279.16761904761898"/>
    <n v="531.77333333333297"/>
    <n v="6"/>
    <n v="3"/>
    <n v="272.16761904761898"/>
    <n v="427.066666666667"/>
    <n v="5"/>
    <n v="3"/>
    <n v="-1"/>
    <n v="-1"/>
    <n v="-1"/>
    <n v="-1"/>
    <x v="0"/>
    <n v="6.6040000000000001"/>
    <n v="9.7479999999999993"/>
    <n v="-1"/>
    <x v="0"/>
    <x v="0"/>
    <n v="1118"/>
    <n v="141176"/>
    <n v="298"/>
    <s v="1647019620955_TMM"/>
    <n v="752"/>
    <n v="753"/>
    <n v="8"/>
  </r>
  <r>
    <x v="7"/>
    <x v="1"/>
    <n v="150"/>
    <n v="3000"/>
    <n v="32"/>
    <n v="1"/>
    <n v="8"/>
    <s v="SaidOld"/>
    <x v="0"/>
    <x v="1"/>
    <x v="32"/>
    <x v="6"/>
    <n v="362.87428571428597"/>
    <n v="50.24"/>
    <n v="1"/>
    <n v="4"/>
    <n v="279.16761904761898"/>
    <n v="531.77333333333297"/>
    <n v="6"/>
    <n v="3"/>
    <n v="298"/>
    <n v="307.38749694824202"/>
    <n v="4"/>
    <n v="3"/>
    <x v="992"/>
    <n v="2.2010000000000001"/>
    <n v="10.063000000000001"/>
    <n v="5.4470000000000001"/>
    <x v="970"/>
    <x v="960"/>
    <n v="2082"/>
    <n v="146153"/>
    <n v="1044"/>
    <s v="1647019620955_TMM"/>
    <n v="752"/>
    <n v="753"/>
    <n v="8"/>
  </r>
  <r>
    <x v="7"/>
    <x v="1"/>
    <n v="150"/>
    <n v="3000"/>
    <n v="33"/>
    <n v="0"/>
    <n v="0"/>
    <s v="SaidNew"/>
    <x v="0"/>
    <x v="0"/>
    <x v="0"/>
    <x v="0"/>
    <n v="365.87428571428597"/>
    <n v="541.77333333333297"/>
    <n v="6"/>
    <n v="4"/>
    <n v="365.87428571428597"/>
    <n v="541.77333333333297"/>
    <n v="6"/>
    <n v="4"/>
    <n v="-1"/>
    <n v="-1"/>
    <n v="-1"/>
    <n v="-1"/>
    <x v="0"/>
    <n v="10.377000000000001"/>
    <n v="10.377000000000001"/>
    <n v="-1"/>
    <x v="0"/>
    <x v="0"/>
    <n v="974"/>
    <n v="148128"/>
    <n v="382"/>
    <s v="1647019620955_TMM"/>
    <n v="752"/>
    <n v="753"/>
    <n v="8"/>
  </r>
  <r>
    <x v="7"/>
    <x v="1"/>
    <n v="150"/>
    <n v="3000"/>
    <n v="34"/>
    <n v="0"/>
    <n v="0"/>
    <s v="SaidNew"/>
    <x v="0"/>
    <x v="0"/>
    <x v="0"/>
    <x v="0"/>
    <n v="282.16761904761898"/>
    <n v="62.24"/>
    <n v="1"/>
    <n v="3"/>
    <n v="282.16761904761898"/>
    <n v="62.24"/>
    <n v="1"/>
    <n v="3"/>
    <n v="-1"/>
    <n v="-1"/>
    <n v="-1"/>
    <n v="-1"/>
    <x v="0"/>
    <n v="10.692"/>
    <n v="10.692"/>
    <n v="-1"/>
    <x v="0"/>
    <x v="0"/>
    <n v="1002"/>
    <n v="149640"/>
    <n v="1138"/>
    <s v="1647019620955_TMM"/>
    <n v="752"/>
    <n v="753"/>
    <n v="8"/>
  </r>
  <r>
    <x v="7"/>
    <x v="1"/>
    <n v="150"/>
    <n v="3000"/>
    <n v="35"/>
    <n v="0"/>
    <n v="0"/>
    <s v="SaidNew"/>
    <x v="0"/>
    <x v="0"/>
    <x v="0"/>
    <x v="0"/>
    <n v="648.99428571428598"/>
    <n v="167.946666666667"/>
    <n v="2"/>
    <n v="7"/>
    <n v="648.99428571428598"/>
    <n v="167.946666666667"/>
    <n v="2"/>
    <n v="7"/>
    <n v="-1"/>
    <n v="-1"/>
    <n v="-1"/>
    <n v="-1"/>
    <x v="0"/>
    <n v="11.006"/>
    <n v="11.006"/>
    <n v="-1"/>
    <x v="0"/>
    <x v="0"/>
    <n v="1076"/>
    <n v="151224"/>
    <n v="466"/>
    <s v="1647019620955_TMM"/>
    <n v="752"/>
    <n v="753"/>
    <n v="8"/>
  </r>
  <r>
    <x v="7"/>
    <x v="1"/>
    <n v="150"/>
    <n v="3000"/>
    <n v="36"/>
    <n v="0"/>
    <n v="0"/>
    <s v="SaidNew"/>
    <x v="0"/>
    <x v="0"/>
    <x v="0"/>
    <x v="0"/>
    <n v="76.7542857142857"/>
    <n v="245.65333333333299"/>
    <n v="3"/>
    <n v="1"/>
    <n v="76.7542857142857"/>
    <n v="245.65333333333299"/>
    <n v="3"/>
    <n v="1"/>
    <n v="-1"/>
    <n v="-1"/>
    <n v="-1"/>
    <n v="-1"/>
    <x v="0"/>
    <n v="11.321"/>
    <n v="11.321"/>
    <n v="-1"/>
    <x v="0"/>
    <x v="0"/>
    <n v="1040"/>
    <n v="152768"/>
    <n v="859"/>
    <s v="1647019620955_TMM"/>
    <n v="752"/>
    <n v="753"/>
    <n v="8"/>
  </r>
  <r>
    <x v="7"/>
    <x v="1"/>
    <n v="150"/>
    <n v="3000"/>
    <n v="37"/>
    <n v="1"/>
    <n v="9"/>
    <s v="SaidOld"/>
    <x v="0"/>
    <x v="1"/>
    <x v="27"/>
    <x v="6"/>
    <n v="94.7542857142857"/>
    <n v="57.24"/>
    <n v="1"/>
    <n v="1"/>
    <n v="449.580952380952"/>
    <n v="432.066666666667"/>
    <n v="5"/>
    <n v="5"/>
    <n v="216"/>
    <n v="268.38749694824202"/>
    <n v="3"/>
    <n v="2"/>
    <x v="993"/>
    <n v="1.258"/>
    <n v="11.635"/>
    <n v="3.415"/>
    <x v="971"/>
    <x v="961"/>
    <n v="2017"/>
    <n v="156657"/>
    <n v="771"/>
    <s v="1647019620955_TMM"/>
    <n v="752"/>
    <n v="753"/>
    <n v="8"/>
  </r>
  <r>
    <x v="7"/>
    <x v="1"/>
    <n v="150"/>
    <n v="3000"/>
    <n v="38"/>
    <n v="0"/>
    <n v="0"/>
    <s v="SaidNew"/>
    <x v="0"/>
    <x v="0"/>
    <x v="0"/>
    <x v="0"/>
    <n v="447.580952380952"/>
    <n v="154.946666666667"/>
    <n v="2"/>
    <n v="5"/>
    <n v="447.580952380952"/>
    <n v="154.946666666667"/>
    <n v="2"/>
    <n v="5"/>
    <n v="-1"/>
    <n v="-1"/>
    <n v="-1"/>
    <n v="-1"/>
    <x v="0"/>
    <n v="11.95"/>
    <n v="11.95"/>
    <n v="-1"/>
    <x v="0"/>
    <x v="0"/>
    <n v="1013"/>
    <n v="158673"/>
    <n v="1147"/>
    <s v="1647019620955_TMM"/>
    <n v="752"/>
    <n v="753"/>
    <n v="8"/>
  </r>
  <r>
    <x v="7"/>
    <x v="1"/>
    <n v="150"/>
    <n v="3000"/>
    <n v="39"/>
    <n v="0"/>
    <n v="0"/>
    <s v="SaidNew"/>
    <x v="0"/>
    <x v="0"/>
    <x v="0"/>
    <x v="0"/>
    <n v="542.28761904761905"/>
    <n v="446.066666666667"/>
    <n v="5"/>
    <n v="6"/>
    <n v="542.28761904761905"/>
    <n v="446.066666666667"/>
    <n v="5"/>
    <n v="6"/>
    <n v="-1"/>
    <n v="-1"/>
    <n v="-1"/>
    <n v="-1"/>
    <x v="0"/>
    <n v="12.263999999999999"/>
    <n v="12.263999999999999"/>
    <n v="-1"/>
    <x v="0"/>
    <x v="0"/>
    <n v="914"/>
    <n v="160096"/>
    <n v="1463"/>
    <s v="1647019620955_TMM"/>
    <n v="752"/>
    <n v="753"/>
    <n v="8"/>
  </r>
  <r>
    <x v="7"/>
    <x v="1"/>
    <n v="150"/>
    <n v="3000"/>
    <n v="40"/>
    <n v="0"/>
    <n v="0"/>
    <s v="SaidNew"/>
    <x v="0"/>
    <x v="0"/>
    <x v="0"/>
    <x v="0"/>
    <n v="442.580952380952"/>
    <n v="331.36"/>
    <n v="4"/>
    <n v="5"/>
    <n v="442.580952380952"/>
    <n v="331.36"/>
    <n v="4"/>
    <n v="5"/>
    <n v="-1"/>
    <n v="-1"/>
    <n v="-1"/>
    <n v="-1"/>
    <x v="0"/>
    <n v="12.579000000000001"/>
    <n v="12.579000000000001"/>
    <n v="-1"/>
    <x v="0"/>
    <x v="0"/>
    <n v="946"/>
    <n v="161553"/>
    <n v="1949"/>
    <s v="1647019620955_TMM"/>
    <n v="752"/>
    <n v="753"/>
    <n v="8"/>
  </r>
  <r>
    <x v="7"/>
    <x v="1"/>
    <n v="150"/>
    <n v="3000"/>
    <n v="41"/>
    <n v="1"/>
    <n v="10"/>
    <s v="SaidNew"/>
    <x v="1"/>
    <x v="2"/>
    <x v="13"/>
    <x v="6"/>
    <n v="168.46095238095199"/>
    <n v="247.65333333333299"/>
    <n v="3"/>
    <n v="2"/>
    <n v="276.16761904761898"/>
    <n v="338.36"/>
    <n v="4"/>
    <n v="3"/>
    <n v="-1"/>
    <n v="-1"/>
    <n v="-1"/>
    <n v="-1"/>
    <x v="0"/>
    <n v="3.774"/>
    <n v="12.893000000000001"/>
    <n v="-1"/>
    <x v="0"/>
    <x v="0"/>
    <n v="1071"/>
    <n v="163138"/>
    <n v="1816"/>
    <s v="1647019620955_TMM"/>
    <n v="752"/>
    <n v="753"/>
    <n v="8"/>
  </r>
  <r>
    <x v="7"/>
    <x v="1"/>
    <n v="150"/>
    <n v="3000"/>
    <n v="42"/>
    <n v="0"/>
    <n v="0"/>
    <s v="SaidNew"/>
    <x v="0"/>
    <x v="0"/>
    <x v="0"/>
    <x v="0"/>
    <n v="448.580952380952"/>
    <n v="66.239999999999995"/>
    <n v="1"/>
    <n v="5"/>
    <n v="448.580952380952"/>
    <n v="66.239999999999995"/>
    <n v="1"/>
    <n v="5"/>
    <n v="-1"/>
    <n v="-1"/>
    <n v="-1"/>
    <n v="-1"/>
    <x v="0"/>
    <n v="13.208"/>
    <n v="13.208"/>
    <n v="-1"/>
    <x v="0"/>
    <x v="0"/>
    <n v="2031"/>
    <n v="165682"/>
    <n v="1317"/>
    <s v="1647019620955_TMM"/>
    <n v="752"/>
    <n v="753"/>
    <n v="8"/>
  </r>
  <r>
    <x v="7"/>
    <x v="1"/>
    <n v="150"/>
    <n v="3000"/>
    <n v="43"/>
    <n v="0"/>
    <n v="0"/>
    <s v="SaidNew"/>
    <x v="0"/>
    <x v="0"/>
    <x v="0"/>
    <x v="0"/>
    <n v="262.16761904761898"/>
    <n v="236.65333333333299"/>
    <n v="3"/>
    <n v="3"/>
    <n v="262.16761904761898"/>
    <n v="236.65333333333299"/>
    <n v="3"/>
    <n v="3"/>
    <n v="-1"/>
    <n v="-1"/>
    <n v="-1"/>
    <n v="-1"/>
    <x v="0"/>
    <n v="13.522"/>
    <n v="13.522"/>
    <n v="-1"/>
    <x v="0"/>
    <x v="0"/>
    <n v="1041"/>
    <n v="167241"/>
    <n v="1167"/>
    <s v="1647019620955_TMM"/>
    <n v="752"/>
    <n v="753"/>
    <n v="8"/>
  </r>
  <r>
    <x v="7"/>
    <x v="1"/>
    <n v="150"/>
    <n v="3000"/>
    <n v="44"/>
    <n v="1"/>
    <n v="11"/>
    <s v="SaidOld"/>
    <x v="0"/>
    <x v="1"/>
    <x v="19"/>
    <x v="3"/>
    <n v="559.28761904761905"/>
    <n v="633.48"/>
    <n v="7"/>
    <n v="6"/>
    <n v="365.87428571428597"/>
    <n v="541.77333333333297"/>
    <n v="6"/>
    <n v="4"/>
    <n v="449"/>
    <n v="546.38749694824196"/>
    <n v="6"/>
    <n v="5"/>
    <x v="994"/>
    <n v="10.377000000000001"/>
    <n v="13.836"/>
    <n v="7.2089999999999996"/>
    <x v="972"/>
    <x v="962"/>
    <n v="1915"/>
    <n v="170810"/>
    <n v="382"/>
    <s v="1647019620955_TMM"/>
    <n v="752"/>
    <n v="753"/>
    <n v="8"/>
  </r>
  <r>
    <x v="7"/>
    <x v="1"/>
    <n v="150"/>
    <n v="3000"/>
    <n v="45"/>
    <n v="0"/>
    <n v="0"/>
    <s v="SaidNew"/>
    <x v="0"/>
    <x v="0"/>
    <x v="0"/>
    <x v="0"/>
    <n v="636.99428571428598"/>
    <n v="442.066666666667"/>
    <n v="5"/>
    <n v="7"/>
    <n v="636.99428571428598"/>
    <n v="442.066666666667"/>
    <n v="5"/>
    <n v="7"/>
    <n v="-1"/>
    <n v="-1"/>
    <n v="-1"/>
    <n v="-1"/>
    <x v="0"/>
    <n v="14.151"/>
    <n v="14.151"/>
    <n v="-1"/>
    <x v="0"/>
    <x v="0"/>
    <n v="1150"/>
    <n v="172962"/>
    <n v="1711"/>
    <s v="1647019620955_TMM"/>
    <n v="752"/>
    <n v="753"/>
    <n v="8"/>
  </r>
  <r>
    <x v="7"/>
    <x v="1"/>
    <n v="150"/>
    <n v="3000"/>
    <n v="46"/>
    <n v="1"/>
    <n v="12"/>
    <s v="SaidOld"/>
    <x v="0"/>
    <x v="1"/>
    <x v="17"/>
    <x v="6"/>
    <n v="173.46095238095199"/>
    <n v="539.77333333333297"/>
    <n v="6"/>
    <n v="2"/>
    <n v="76.7542857142857"/>
    <n v="245.65333333333299"/>
    <n v="3"/>
    <n v="1"/>
    <n v="137"/>
    <n v="161.38749694824199"/>
    <n v="2"/>
    <n v="2"/>
    <x v="995"/>
    <n v="2.516"/>
    <n v="14.465"/>
    <n v="3.6859999999999999"/>
    <x v="973"/>
    <x v="693"/>
    <n v="3018"/>
    <n v="178370"/>
    <n v="2303"/>
    <s v="1647019620955_TMM"/>
    <n v="752"/>
    <n v="753"/>
    <n v="8"/>
  </r>
  <r>
    <x v="7"/>
    <x v="1"/>
    <n v="150"/>
    <n v="3000"/>
    <n v="47"/>
    <n v="0"/>
    <n v="0"/>
    <s v="SaidNew"/>
    <x v="0"/>
    <x v="0"/>
    <x v="0"/>
    <x v="0"/>
    <n v="444.580952380952"/>
    <n v="536.77333333333297"/>
    <n v="6"/>
    <n v="5"/>
    <n v="444.580952380952"/>
    <n v="536.77333333333297"/>
    <n v="6"/>
    <n v="5"/>
    <n v="-1"/>
    <n v="-1"/>
    <n v="-1"/>
    <n v="-1"/>
    <x v="0"/>
    <n v="14.78"/>
    <n v="14.78"/>
    <n v="-1"/>
    <x v="0"/>
    <x v="0"/>
    <n v="1193"/>
    <n v="180571"/>
    <n v="1751"/>
    <s v="1647019620955_TMM"/>
    <n v="752"/>
    <n v="753"/>
    <n v="8"/>
  </r>
  <r>
    <x v="7"/>
    <x v="1"/>
    <n v="150"/>
    <n v="3000"/>
    <n v="48"/>
    <n v="1"/>
    <n v="13"/>
    <s v="SaidOld"/>
    <x v="0"/>
    <x v="1"/>
    <x v="2"/>
    <x v="2"/>
    <n v="77.7542857142857"/>
    <n v="160.946666666667"/>
    <n v="2"/>
    <n v="1"/>
    <n v="636.99428571428598"/>
    <n v="442.066666666667"/>
    <n v="5"/>
    <n v="7"/>
    <n v="553"/>
    <n v="533.38749694824196"/>
    <n v="6"/>
    <n v="6"/>
    <x v="996"/>
    <n v="14.151"/>
    <n v="15.093999999999999"/>
    <n v="13.170999999999999"/>
    <x v="974"/>
    <x v="963"/>
    <n v="3233"/>
    <n v="185266"/>
    <n v="1711"/>
    <s v="1647019620955_TMM"/>
    <n v="752"/>
    <n v="753"/>
    <n v="8"/>
  </r>
  <r>
    <x v="7"/>
    <x v="1"/>
    <n v="150"/>
    <n v="3000"/>
    <n v="49"/>
    <n v="1"/>
    <n v="14"/>
    <s v="SaidNew"/>
    <x v="1"/>
    <x v="2"/>
    <x v="8"/>
    <x v="5"/>
    <n v="94.7542857142857"/>
    <n v="57.24"/>
    <n v="1"/>
    <n v="1"/>
    <n v="444.580952380952"/>
    <n v="536.77333333333297"/>
    <n v="6"/>
    <n v="5"/>
    <n v="-1"/>
    <n v="-1"/>
    <n v="-1"/>
    <n v="-1"/>
    <x v="0"/>
    <n v="14.78"/>
    <n v="15.409000000000001"/>
    <n v="-1"/>
    <x v="0"/>
    <x v="0"/>
    <n v="1214"/>
    <n v="187482"/>
    <n v="1751"/>
    <s v="1647019620955_TMM"/>
    <n v="752"/>
    <n v="753"/>
    <n v="8"/>
  </r>
  <r>
    <x v="7"/>
    <x v="1"/>
    <n v="150"/>
    <n v="3000"/>
    <n v="50"/>
    <n v="0"/>
    <n v="0"/>
    <s v="SaidNew"/>
    <x v="0"/>
    <x v="0"/>
    <x v="0"/>
    <x v="0"/>
    <n v="282.16761904761898"/>
    <n v="62.24"/>
    <n v="1"/>
    <n v="3"/>
    <n v="282.16761904761898"/>
    <n v="62.24"/>
    <n v="1"/>
    <n v="3"/>
    <n v="-1"/>
    <n v="-1"/>
    <n v="-1"/>
    <n v="-1"/>
    <x v="0"/>
    <n v="15.723000000000001"/>
    <n v="15.723000000000001"/>
    <n v="-1"/>
    <x v="0"/>
    <x v="0"/>
    <n v="961"/>
    <n v="188961"/>
    <n v="2252"/>
    <s v="1647019620955_TMM"/>
    <n v="752"/>
    <n v="753"/>
    <n v="8"/>
  </r>
  <r>
    <x v="7"/>
    <x v="1"/>
    <n v="150"/>
    <n v="3000"/>
    <n v="51"/>
    <n v="0"/>
    <n v="0"/>
    <s v="SaidNew"/>
    <x v="0"/>
    <x v="0"/>
    <x v="0"/>
    <x v="0"/>
    <n v="559.28761904761905"/>
    <n v="633.48"/>
    <n v="7"/>
    <n v="6"/>
    <n v="559.28761904761905"/>
    <n v="633.48"/>
    <n v="7"/>
    <n v="6"/>
    <n v="-1"/>
    <n v="-1"/>
    <n v="-1"/>
    <n v="-1"/>
    <x v="0"/>
    <n v="16.038"/>
    <n v="16.038"/>
    <n v="-1"/>
    <x v="0"/>
    <x v="0"/>
    <n v="1275"/>
    <n v="190746"/>
    <n v="1356"/>
    <s v="1647019620955_TMM"/>
    <n v="752"/>
    <n v="753"/>
    <n v="8"/>
  </r>
  <r>
    <x v="7"/>
    <x v="1"/>
    <n v="150"/>
    <n v="3000"/>
    <n v="52"/>
    <n v="1"/>
    <n v="15"/>
    <s v="SaidOld"/>
    <x v="0"/>
    <x v="1"/>
    <x v="41"/>
    <x v="4"/>
    <n v="279.16761904761898"/>
    <n v="531.77333333333297"/>
    <n v="6"/>
    <n v="3"/>
    <n v="648.99428571428598"/>
    <n v="167.946666666667"/>
    <n v="2"/>
    <n v="7"/>
    <n v="555"/>
    <n v="249.38749694824199"/>
    <n v="3"/>
    <n v="6"/>
    <x v="997"/>
    <n v="11.006"/>
    <n v="16.352"/>
    <n v="8.5640000000000001"/>
    <x v="975"/>
    <x v="964"/>
    <n v="1886"/>
    <n v="194402"/>
    <n v="466"/>
    <s v="1647019620955_TMM"/>
    <n v="752"/>
    <n v="753"/>
    <n v="8"/>
  </r>
  <r>
    <x v="7"/>
    <x v="1"/>
    <n v="150"/>
    <n v="3000"/>
    <n v="53"/>
    <n v="0"/>
    <n v="0"/>
    <s v="SaidNew"/>
    <x v="0"/>
    <x v="0"/>
    <x v="0"/>
    <x v="0"/>
    <n v="645.99428571428598"/>
    <n v="234.65333333333299"/>
    <n v="3"/>
    <n v="7"/>
    <n v="645.99428571428598"/>
    <n v="234.65333333333299"/>
    <n v="3"/>
    <n v="7"/>
    <n v="-1"/>
    <n v="-1"/>
    <n v="-1"/>
    <n v="-1"/>
    <x v="0"/>
    <n v="16.667000000000002"/>
    <n v="16.667000000000002"/>
    <n v="-1"/>
    <x v="0"/>
    <x v="0"/>
    <n v="1222"/>
    <n v="196626"/>
    <n v="1285"/>
    <s v="1647019620955_TMM"/>
    <n v="752"/>
    <n v="753"/>
    <n v="8"/>
  </r>
  <r>
    <x v="7"/>
    <x v="1"/>
    <n v="150"/>
    <n v="3000"/>
    <n v="54"/>
    <n v="1"/>
    <n v="16"/>
    <s v="SaidOld"/>
    <x v="0"/>
    <x v="1"/>
    <x v="21"/>
    <x v="4"/>
    <n v="654.99428571428598"/>
    <n v="65.239999999999995"/>
    <n v="1"/>
    <n v="7"/>
    <n v="447.580952380952"/>
    <n v="154.946666666667"/>
    <n v="2"/>
    <n v="5"/>
    <n v="100"/>
    <n v="522.38749694824196"/>
    <n v="6"/>
    <n v="1"/>
    <x v="998"/>
    <n v="11.95"/>
    <n v="16.981000000000002"/>
    <n v="9.9190000000000005"/>
    <x v="976"/>
    <x v="965"/>
    <n v="3519"/>
    <n v="202266"/>
    <n v="1147"/>
    <s v="1647019620955_TMM"/>
    <n v="752"/>
    <n v="753"/>
    <n v="8"/>
  </r>
  <r>
    <x v="7"/>
    <x v="1"/>
    <n v="150"/>
    <n v="3000"/>
    <n v="55"/>
    <n v="0"/>
    <n v="0"/>
    <s v="SaidNew"/>
    <x v="0"/>
    <x v="0"/>
    <x v="0"/>
    <x v="0"/>
    <n v="449.580952380952"/>
    <n v="432.066666666667"/>
    <n v="5"/>
    <n v="5"/>
    <n v="449.580952380952"/>
    <n v="432.066666666667"/>
    <n v="5"/>
    <n v="5"/>
    <n v="-1"/>
    <n v="-1"/>
    <n v="-1"/>
    <n v="-1"/>
    <x v="0"/>
    <n v="17.295999999999999"/>
    <n v="17.295999999999999"/>
    <n v="-1"/>
    <x v="0"/>
    <x v="0"/>
    <n v="1079"/>
    <n v="204346"/>
    <n v="1016"/>
    <s v="1647019620955_TMM"/>
    <n v="752"/>
    <n v="753"/>
    <n v="8"/>
  </r>
  <r>
    <x v="7"/>
    <x v="1"/>
    <n v="150"/>
    <n v="3000"/>
    <n v="56"/>
    <n v="1"/>
    <n v="17"/>
    <s v="SaidOld"/>
    <x v="0"/>
    <x v="1"/>
    <x v="77"/>
    <x v="6"/>
    <n v="371.87428571428597"/>
    <n v="145.946666666667"/>
    <n v="2"/>
    <n v="4"/>
    <n v="262.16761904761898"/>
    <n v="236.65333333333299"/>
    <n v="3"/>
    <n v="3"/>
    <n v="360"/>
    <n v="235.38749694824199"/>
    <n v="3"/>
    <n v="4"/>
    <x v="999"/>
    <n v="5.0309999999999997"/>
    <n v="17.61"/>
    <n v="2.4660000000000002"/>
    <x v="977"/>
    <x v="966"/>
    <n v="2458"/>
    <n v="208162"/>
    <n v="1274"/>
    <s v="1647019620955_TMM"/>
    <n v="752"/>
    <n v="753"/>
    <n v="8"/>
  </r>
  <r>
    <x v="7"/>
    <x v="1"/>
    <n v="150"/>
    <n v="3000"/>
    <n v="57"/>
    <n v="1"/>
    <n v="18"/>
    <s v="SaidNew"/>
    <x v="1"/>
    <x v="2"/>
    <x v="30"/>
    <x v="4"/>
    <n v="644.99428571428598"/>
    <n v="538.77333333333297"/>
    <n v="6"/>
    <n v="7"/>
    <n v="76.7542857142857"/>
    <n v="245.65333333333299"/>
    <n v="3"/>
    <n v="1"/>
    <n v="-1"/>
    <n v="-1"/>
    <n v="-1"/>
    <n v="-1"/>
    <x v="0"/>
    <n v="11.321"/>
    <n v="17.925000000000001"/>
    <n v="-1"/>
    <x v="0"/>
    <x v="0"/>
    <n v="300"/>
    <n v="209466"/>
    <n v="859"/>
    <s v="1647019620955_TMM"/>
    <n v="752"/>
    <n v="753"/>
    <n v="8"/>
  </r>
  <r>
    <x v="7"/>
    <x v="1"/>
    <n v="150"/>
    <n v="3000"/>
    <n v="58"/>
    <n v="1"/>
    <n v="19"/>
    <s v="SaidOld"/>
    <x v="0"/>
    <x v="1"/>
    <x v="46"/>
    <x v="7"/>
    <n v="272.16761904761898"/>
    <n v="427.066666666667"/>
    <n v="5"/>
    <n v="3"/>
    <n v="168.46095238095199"/>
    <n v="247.65333333333299"/>
    <n v="3"/>
    <n v="2"/>
    <n v="370"/>
    <n v="428.38749694824202"/>
    <n v="5"/>
    <n v="4"/>
    <x v="1000"/>
    <n v="3.145"/>
    <n v="18.239000000000001"/>
    <n v="5.4470000000000001"/>
    <x v="978"/>
    <x v="967"/>
    <n v="2034"/>
    <n v="213354"/>
    <n v="1740"/>
    <s v="1647019620955_TMM"/>
    <n v="752"/>
    <n v="753"/>
    <n v="8"/>
  </r>
  <r>
    <x v="7"/>
    <x v="1"/>
    <n v="150"/>
    <n v="3000"/>
    <n v="59"/>
    <n v="1"/>
    <n v="20"/>
    <s v="SaidNew"/>
    <x v="1"/>
    <x v="2"/>
    <x v="29"/>
    <x v="6"/>
    <n v="461.580952380952"/>
    <n v="616.48"/>
    <n v="7"/>
    <n v="5"/>
    <n v="168.46095238095199"/>
    <n v="247.65333333333299"/>
    <n v="3"/>
    <n v="2"/>
    <n v="-1"/>
    <n v="-1"/>
    <n v="-1"/>
    <n v="-1"/>
    <x v="0"/>
    <n v="7.8620000000000001"/>
    <n v="18.553000000000001"/>
    <n v="-1"/>
    <x v="0"/>
    <x v="0"/>
    <n v="1414"/>
    <n v="215769"/>
    <n v="99"/>
    <s v="1647019620955_TMM"/>
    <n v="752"/>
    <n v="753"/>
    <n v="8"/>
  </r>
  <r>
    <x v="7"/>
    <x v="1"/>
    <n v="150"/>
    <n v="3000"/>
    <n v="60"/>
    <n v="0"/>
    <n v="0"/>
    <s v="SaidNew"/>
    <x v="0"/>
    <x v="0"/>
    <x v="0"/>
    <x v="0"/>
    <n v="184.46095238095199"/>
    <n v="61.24"/>
    <n v="1"/>
    <n v="2"/>
    <n v="184.46095238095199"/>
    <n v="61.24"/>
    <n v="1"/>
    <n v="2"/>
    <n v="-1"/>
    <n v="-1"/>
    <n v="-1"/>
    <n v="-1"/>
    <x v="0"/>
    <n v="18.867999999999999"/>
    <n v="18.867999999999999"/>
    <n v="-1"/>
    <x v="0"/>
    <x v="0"/>
    <n v="1901"/>
    <n v="218177"/>
    <n v="294"/>
    <s v="1647019620955_TMM"/>
    <n v="752"/>
    <n v="753"/>
    <n v="8"/>
  </r>
  <r>
    <x v="7"/>
    <x v="1"/>
    <n v="150"/>
    <n v="3000"/>
    <n v="61"/>
    <n v="0"/>
    <n v="0"/>
    <s v="SaidNew"/>
    <x v="0"/>
    <x v="0"/>
    <x v="0"/>
    <x v="0"/>
    <n v="182.46095238095199"/>
    <n v="336.36"/>
    <n v="4"/>
    <n v="2"/>
    <n v="182.46095238095199"/>
    <n v="336.36"/>
    <n v="4"/>
    <n v="2"/>
    <n v="-1"/>
    <n v="-1"/>
    <n v="-1"/>
    <n v="-1"/>
    <x v="0"/>
    <n v="19.181999999999999"/>
    <n v="19.181999999999999"/>
    <n v="-1"/>
    <x v="0"/>
    <x v="0"/>
    <n v="1211"/>
    <n v="219897"/>
    <n v="221"/>
    <s v="1647019620955_TMM"/>
    <n v="752"/>
    <n v="753"/>
    <n v="8"/>
  </r>
  <r>
    <x v="7"/>
    <x v="1"/>
    <n v="150"/>
    <n v="3000"/>
    <n v="62"/>
    <n v="0"/>
    <n v="0"/>
    <s v="SaidNew"/>
    <x v="0"/>
    <x v="0"/>
    <x v="0"/>
    <x v="0"/>
    <n v="371.87428571428597"/>
    <n v="145.946666666667"/>
    <n v="2"/>
    <n v="4"/>
    <n v="371.87428571428597"/>
    <n v="145.946666666667"/>
    <n v="2"/>
    <n v="4"/>
    <n v="-1"/>
    <n v="-1"/>
    <n v="-1"/>
    <n v="-1"/>
    <x v="0"/>
    <n v="19.497"/>
    <n v="19.497"/>
    <n v="-1"/>
    <x v="0"/>
    <x v="0"/>
    <n v="1276"/>
    <n v="221682"/>
    <n v="552"/>
    <s v="1647019620955_TMM"/>
    <n v="752"/>
    <n v="753"/>
    <n v="8"/>
  </r>
  <r>
    <x v="7"/>
    <x v="1"/>
    <n v="150"/>
    <n v="3000"/>
    <n v="63"/>
    <n v="1"/>
    <n v="21"/>
    <s v="SaidOld"/>
    <x v="0"/>
    <x v="1"/>
    <x v="84"/>
    <x v="7"/>
    <n v="94.7542857142857"/>
    <n v="57.24"/>
    <n v="1"/>
    <n v="1"/>
    <n v="442.580952380952"/>
    <n v="331.36"/>
    <n v="4"/>
    <n v="5"/>
    <n v="387"/>
    <n v="327.38749694824202"/>
    <n v="4"/>
    <n v="4"/>
    <x v="1001"/>
    <n v="2.83"/>
    <n v="19.811"/>
    <n v="6.9379999999999997"/>
    <x v="979"/>
    <x v="968"/>
    <n v="2695"/>
    <n v="225921"/>
    <n v="787"/>
    <s v="1647019620955_TMM"/>
    <n v="752"/>
    <n v="753"/>
    <n v="8"/>
  </r>
  <r>
    <x v="7"/>
    <x v="1"/>
    <n v="150"/>
    <n v="3000"/>
    <n v="64"/>
    <n v="1"/>
    <n v="22"/>
    <s v="SaidOld"/>
    <x v="0"/>
    <x v="1"/>
    <x v="24"/>
    <x v="4"/>
    <n v="175.46095238095199"/>
    <n v="623.48"/>
    <n v="7"/>
    <n v="2"/>
    <n v="559.28761904761905"/>
    <n v="633.48"/>
    <n v="7"/>
    <n v="6"/>
    <n v="549"/>
    <n v="613.38749694824196"/>
    <n v="7"/>
    <n v="6"/>
    <x v="1002"/>
    <n v="16.038"/>
    <n v="20.126000000000001"/>
    <n v="16.015999999999998"/>
    <x v="980"/>
    <x v="969"/>
    <n v="2254"/>
    <n v="230602"/>
    <n v="1356"/>
    <s v="1647019620955_TMM"/>
    <n v="752"/>
    <n v="753"/>
    <n v="8"/>
  </r>
  <r>
    <x v="7"/>
    <x v="1"/>
    <n v="150"/>
    <n v="3000"/>
    <n v="65"/>
    <n v="1"/>
    <n v="23"/>
    <s v="SaidOld"/>
    <x v="0"/>
    <x v="1"/>
    <x v="25"/>
    <x v="4"/>
    <n v="261.16761904761898"/>
    <n v="160.946666666667"/>
    <n v="2"/>
    <n v="3"/>
    <n v="282.16761904761898"/>
    <n v="62.24"/>
    <n v="1"/>
    <n v="3"/>
    <n v="439"/>
    <n v="269.38749694824202"/>
    <n v="3"/>
    <n v="5"/>
    <x v="1003"/>
    <n v="15.723000000000001"/>
    <n v="20.440000000000001"/>
    <n v="12.9"/>
    <x v="981"/>
    <x v="970"/>
    <n v="2293"/>
    <n v="234969"/>
    <n v="2252"/>
    <s v="1647019620955_TMM"/>
    <n v="752"/>
    <n v="753"/>
    <n v="8"/>
  </r>
  <r>
    <x v="7"/>
    <x v="1"/>
    <n v="150"/>
    <n v="3000"/>
    <n v="66"/>
    <n v="1"/>
    <n v="24"/>
    <s v="SaidNew"/>
    <x v="1"/>
    <x v="2"/>
    <x v="64"/>
    <x v="7"/>
    <n v="362.87428571428597"/>
    <n v="50.24"/>
    <n v="1"/>
    <n v="4"/>
    <n v="279.16761904761898"/>
    <n v="531.77333333333297"/>
    <n v="6"/>
    <n v="3"/>
    <n v="-1"/>
    <n v="-1"/>
    <n v="-1"/>
    <n v="-1"/>
    <x v="0"/>
    <n v="0.314"/>
    <n v="20.754999999999999"/>
    <n v="-1"/>
    <x v="0"/>
    <x v="0"/>
    <n v="1190"/>
    <n v="237176"/>
    <n v="629"/>
    <s v="1647019620955_TMM"/>
    <n v="752"/>
    <n v="753"/>
    <n v="8"/>
  </r>
  <r>
    <x v="7"/>
    <x v="1"/>
    <n v="150"/>
    <n v="3000"/>
    <n v="67"/>
    <n v="0"/>
    <n v="0"/>
    <s v="SaidNew"/>
    <x v="0"/>
    <x v="0"/>
    <x v="0"/>
    <x v="0"/>
    <n v="262.16761904761898"/>
    <n v="236.65333333333299"/>
    <n v="3"/>
    <n v="3"/>
    <n v="262.16761904761898"/>
    <n v="236.65333333333299"/>
    <n v="3"/>
    <n v="3"/>
    <n v="-1"/>
    <n v="-1"/>
    <n v="-1"/>
    <n v="-1"/>
    <x v="0"/>
    <n v="21.068999999999999"/>
    <n v="21.068999999999999"/>
    <n v="-1"/>
    <x v="0"/>
    <x v="0"/>
    <n v="1274"/>
    <n v="238960"/>
    <n v="1753"/>
    <s v="1647019620955_TMM"/>
    <n v="752"/>
    <n v="753"/>
    <n v="8"/>
  </r>
  <r>
    <x v="7"/>
    <x v="1"/>
    <n v="150"/>
    <n v="3000"/>
    <n v="68"/>
    <n v="0"/>
    <n v="0"/>
    <s v="SaidNew"/>
    <x v="0"/>
    <x v="0"/>
    <x v="0"/>
    <x v="0"/>
    <n v="182.46095238095199"/>
    <n v="336.36"/>
    <n v="4"/>
    <n v="2"/>
    <n v="182.46095238095199"/>
    <n v="336.36"/>
    <n v="4"/>
    <n v="2"/>
    <n v="-1"/>
    <n v="-1"/>
    <n v="-1"/>
    <n v="-1"/>
    <x v="0"/>
    <n v="21.384"/>
    <n v="21.384"/>
    <n v="-1"/>
    <x v="0"/>
    <x v="0"/>
    <n v="988"/>
    <n v="240465"/>
    <n v="844"/>
    <s v="1647019620955_TMM"/>
    <n v="752"/>
    <n v="753"/>
    <n v="8"/>
  </r>
  <r>
    <x v="7"/>
    <x v="1"/>
    <n v="150"/>
    <n v="3000"/>
    <n v="69"/>
    <n v="0"/>
    <n v="0"/>
    <s v="SaidNew"/>
    <x v="0"/>
    <x v="0"/>
    <x v="0"/>
    <x v="0"/>
    <n v="272.16761904761898"/>
    <n v="427.066666666667"/>
    <n v="5"/>
    <n v="3"/>
    <n v="272.16761904761898"/>
    <n v="427.066666666667"/>
    <n v="5"/>
    <n v="3"/>
    <n v="-1"/>
    <n v="-1"/>
    <n v="-1"/>
    <n v="-1"/>
    <x v="0"/>
    <n v="21.698"/>
    <n v="21.698"/>
    <n v="-1"/>
    <x v="0"/>
    <x v="0"/>
    <n v="1079"/>
    <n v="242056"/>
    <n v="1360"/>
    <s v="1647019620955_TMM"/>
    <n v="752"/>
    <n v="753"/>
    <n v="8"/>
  </r>
  <r>
    <x v="7"/>
    <x v="1"/>
    <n v="150"/>
    <n v="3000"/>
    <n v="70"/>
    <n v="1"/>
    <n v="25"/>
    <s v="SaidOld"/>
    <x v="0"/>
    <x v="1"/>
    <x v="83"/>
    <x v="6"/>
    <n v="636.99428571428598"/>
    <n v="442.066666666667"/>
    <n v="5"/>
    <n v="7"/>
    <n v="442.580952380952"/>
    <n v="331.36"/>
    <n v="4"/>
    <n v="5"/>
    <n v="181"/>
    <n v="169.38749694824199"/>
    <n v="2"/>
    <n v="2"/>
    <x v="1004"/>
    <n v="12.579000000000001"/>
    <n v="22.013000000000002"/>
    <n v="9.7829999999999995"/>
    <x v="982"/>
    <x v="971"/>
    <n v="1832"/>
    <n v="245377"/>
    <n v="1949"/>
    <s v="1647019620955_TMM"/>
    <n v="752"/>
    <n v="753"/>
    <n v="8"/>
  </r>
  <r>
    <x v="7"/>
    <x v="1"/>
    <n v="150"/>
    <n v="3000"/>
    <n v="71"/>
    <n v="1"/>
    <n v="26"/>
    <s v="SaidNew"/>
    <x v="1"/>
    <x v="2"/>
    <x v="50"/>
    <x v="7"/>
    <n v="545.28761904761905"/>
    <n v="62.24"/>
    <n v="1"/>
    <n v="6"/>
    <n v="559.28761904761905"/>
    <n v="633.48"/>
    <n v="7"/>
    <n v="6"/>
    <n v="-1"/>
    <n v="-1"/>
    <n v="-1"/>
    <n v="-1"/>
    <x v="0"/>
    <n v="6.2889999999999997"/>
    <n v="22.327000000000002"/>
    <n v="-1"/>
    <x v="0"/>
    <x v="0"/>
    <n v="1110"/>
    <n v="247488"/>
    <n v="885"/>
    <s v="1647019620955_TMM"/>
    <n v="752"/>
    <n v="753"/>
    <n v="8"/>
  </r>
  <r>
    <x v="7"/>
    <x v="1"/>
    <n v="150"/>
    <n v="3000"/>
    <n v="72"/>
    <n v="1"/>
    <n v="27"/>
    <s v="SaidOld"/>
    <x v="0"/>
    <x v="1"/>
    <x v="12"/>
    <x v="2"/>
    <n v="636.99428571428598"/>
    <n v="442.066666666667"/>
    <n v="5"/>
    <n v="7"/>
    <n v="182.46095238095199"/>
    <n v="336.36"/>
    <n v="4"/>
    <n v="2"/>
    <n v="154"/>
    <n v="479.38749694824202"/>
    <n v="5"/>
    <n v="2"/>
    <x v="1005"/>
    <n v="21.384"/>
    <n v="22.641999999999999"/>
    <n v="14.119"/>
    <x v="983"/>
    <x v="972"/>
    <n v="1749"/>
    <n v="250969"/>
    <n v="844"/>
    <s v="1647019620955_TMM"/>
    <n v="752"/>
    <n v="753"/>
    <n v="8"/>
  </r>
  <r>
    <x v="7"/>
    <x v="1"/>
    <n v="150"/>
    <n v="3000"/>
    <n v="73"/>
    <n v="0"/>
    <n v="0"/>
    <s v="SaidNew"/>
    <x v="0"/>
    <x v="0"/>
    <x v="0"/>
    <x v="0"/>
    <n v="173.46095238095199"/>
    <n v="539.77333333333297"/>
    <n v="6"/>
    <n v="2"/>
    <n v="173.46095238095199"/>
    <n v="539.77333333333297"/>
    <n v="6"/>
    <n v="2"/>
    <n v="-1"/>
    <n v="-1"/>
    <n v="-1"/>
    <n v="-1"/>
    <x v="0"/>
    <n v="22.956"/>
    <n v="22.956"/>
    <n v="-1"/>
    <x v="0"/>
    <x v="0"/>
    <n v="1207"/>
    <n v="253178"/>
    <n v="396"/>
    <s v="1647019620955_TMM"/>
    <n v="752"/>
    <n v="753"/>
    <n v="8"/>
  </r>
  <r>
    <x v="7"/>
    <x v="1"/>
    <n v="150"/>
    <n v="3000"/>
    <n v="74"/>
    <n v="1"/>
    <n v="28"/>
    <s v="SaidOld"/>
    <x v="0"/>
    <x v="1"/>
    <x v="77"/>
    <x v="6"/>
    <n v="444.580952380952"/>
    <n v="258.65333333333302"/>
    <n v="3"/>
    <n v="5"/>
    <n v="282.16761904761898"/>
    <n v="62.24"/>
    <n v="1"/>
    <n v="3"/>
    <n v="157"/>
    <n v="182.38749694824199"/>
    <n v="2"/>
    <n v="2"/>
    <x v="1006"/>
    <n v="10.692"/>
    <n v="23.27"/>
    <n v="7.7510000000000003"/>
    <x v="984"/>
    <x v="973"/>
    <n v="1579"/>
    <n v="255961"/>
    <n v="1138"/>
    <s v="1647019620955_TMM"/>
    <n v="752"/>
    <n v="753"/>
    <n v="8"/>
  </r>
  <r>
    <x v="7"/>
    <x v="1"/>
    <n v="150"/>
    <n v="3000"/>
    <n v="75"/>
    <n v="0"/>
    <n v="0"/>
    <s v="SaidNew"/>
    <x v="0"/>
    <x v="0"/>
    <x v="0"/>
    <x v="0"/>
    <n v="542.28761904761905"/>
    <n v="446.066666666667"/>
    <n v="5"/>
    <n v="6"/>
    <n v="542.28761904761905"/>
    <n v="446.066666666667"/>
    <n v="5"/>
    <n v="6"/>
    <n v="-1"/>
    <n v="-1"/>
    <n v="-1"/>
    <n v="-1"/>
    <x v="0"/>
    <n v="23.585000000000001"/>
    <n v="23.585000000000001"/>
    <n v="-1"/>
    <x v="0"/>
    <x v="0"/>
    <n v="1141"/>
    <n v="258104"/>
    <n v="472"/>
    <s v="1647019620955_TMM"/>
    <n v="752"/>
    <n v="753"/>
    <n v="8"/>
  </r>
  <r>
    <x v="7"/>
    <x v="1"/>
    <n v="150"/>
    <n v="3000"/>
    <n v="76"/>
    <n v="0"/>
    <n v="0"/>
    <s v="SaidNew"/>
    <x v="0"/>
    <x v="0"/>
    <x v="0"/>
    <x v="0"/>
    <n v="76.7542857142857"/>
    <n v="245.65333333333299"/>
    <n v="3"/>
    <n v="1"/>
    <n v="76.7542857142857"/>
    <n v="245.65333333333299"/>
    <n v="3"/>
    <n v="1"/>
    <n v="-1"/>
    <n v="-1"/>
    <n v="-1"/>
    <n v="-1"/>
    <x v="0"/>
    <n v="23.899000000000001"/>
    <n v="23.899000000000001"/>
    <n v="-1"/>
    <x v="0"/>
    <x v="0"/>
    <n v="1008"/>
    <n v="259625"/>
    <n v="963"/>
    <s v="1647019620955_TMM"/>
    <n v="752"/>
    <n v="753"/>
    <n v="8"/>
  </r>
  <r>
    <x v="7"/>
    <x v="1"/>
    <n v="150"/>
    <n v="3000"/>
    <n v="77"/>
    <n v="0"/>
    <n v="0"/>
    <s v="SaidNew"/>
    <x v="0"/>
    <x v="0"/>
    <x v="0"/>
    <x v="0"/>
    <n v="442.580952380952"/>
    <n v="331.36"/>
    <n v="4"/>
    <n v="5"/>
    <n v="442.580952380952"/>
    <n v="331.36"/>
    <n v="4"/>
    <n v="5"/>
    <n v="-1"/>
    <n v="-1"/>
    <n v="-1"/>
    <n v="-1"/>
    <x v="0"/>
    <n v="24.213999999999999"/>
    <n v="24.213999999999999"/>
    <n v="-1"/>
    <x v="0"/>
    <x v="0"/>
    <n v="1024"/>
    <n v="261160"/>
    <n v="427"/>
    <s v="1647019620955_TMM"/>
    <n v="752"/>
    <n v="753"/>
    <n v="8"/>
  </r>
  <r>
    <x v="7"/>
    <x v="1"/>
    <n v="150"/>
    <n v="3000"/>
    <n v="78"/>
    <n v="0"/>
    <n v="0"/>
    <s v="SaidNew"/>
    <x v="0"/>
    <x v="0"/>
    <x v="0"/>
    <x v="0"/>
    <n v="261.16761904761898"/>
    <n v="160.946666666667"/>
    <n v="2"/>
    <n v="3"/>
    <n v="261.16761904761898"/>
    <n v="160.946666666667"/>
    <n v="2"/>
    <n v="3"/>
    <n v="-1"/>
    <n v="-1"/>
    <n v="-1"/>
    <n v="-1"/>
    <x v="0"/>
    <n v="24.527999999999999"/>
    <n v="24.527999999999999"/>
    <n v="-1"/>
    <x v="0"/>
    <x v="0"/>
    <n v="1044"/>
    <n v="262721"/>
    <n v="1296"/>
    <s v="1647019620955_TMM"/>
    <n v="752"/>
    <n v="753"/>
    <n v="8"/>
  </r>
  <r>
    <x v="7"/>
    <x v="1"/>
    <n v="150"/>
    <n v="3000"/>
    <n v="79"/>
    <n v="0"/>
    <n v="0"/>
    <s v="SaidNew"/>
    <x v="0"/>
    <x v="0"/>
    <x v="0"/>
    <x v="0"/>
    <n v="371.87428571428597"/>
    <n v="625.48"/>
    <n v="7"/>
    <n v="4"/>
    <n v="371.87428571428597"/>
    <n v="625.48"/>
    <n v="7"/>
    <n v="4"/>
    <n v="-1"/>
    <n v="-1"/>
    <n v="-1"/>
    <n v="-1"/>
    <x v="0"/>
    <n v="24.843"/>
    <n v="24.843"/>
    <n v="-1"/>
    <x v="0"/>
    <x v="0"/>
    <n v="1332"/>
    <n v="264569"/>
    <n v="758"/>
    <s v="1647019620955_TMM"/>
    <n v="752"/>
    <n v="753"/>
    <n v="8"/>
  </r>
  <r>
    <x v="7"/>
    <x v="1"/>
    <n v="150"/>
    <n v="3000"/>
    <n v="80"/>
    <n v="0"/>
    <n v="0"/>
    <s v="SaidNew"/>
    <x v="0"/>
    <x v="0"/>
    <x v="0"/>
    <x v="0"/>
    <n v="75.7542857142857"/>
    <n v="534.77333333333297"/>
    <n v="6"/>
    <n v="1"/>
    <n v="75.7542857142857"/>
    <n v="534.77333333333297"/>
    <n v="6"/>
    <n v="1"/>
    <n v="-1"/>
    <n v="-1"/>
    <n v="-1"/>
    <n v="-1"/>
    <x v="0"/>
    <n v="25.157"/>
    <n v="25.157"/>
    <n v="-1"/>
    <x v="0"/>
    <x v="0"/>
    <n v="1321"/>
    <n v="266410"/>
    <n v="205"/>
    <s v="1647019620955_TMM"/>
    <n v="752"/>
    <n v="753"/>
    <n v="8"/>
  </r>
  <r>
    <x v="7"/>
    <x v="1"/>
    <n v="150"/>
    <n v="3000"/>
    <n v="81"/>
    <n v="0"/>
    <n v="0"/>
    <s v="SaidNew"/>
    <x v="0"/>
    <x v="0"/>
    <x v="0"/>
    <x v="0"/>
    <n v="93.7542857142857"/>
    <n v="615.48"/>
    <n v="7"/>
    <n v="1"/>
    <n v="93.7542857142857"/>
    <n v="615.48"/>
    <n v="7"/>
    <n v="1"/>
    <n v="-1"/>
    <n v="-1"/>
    <n v="-1"/>
    <n v="-1"/>
    <x v="0"/>
    <n v="25.472000000000001"/>
    <n v="25.472000000000001"/>
    <n v="-1"/>
    <x v="0"/>
    <x v="0"/>
    <n v="1320"/>
    <n v="268248"/>
    <n v="592"/>
    <s v="1647019620955_TMM"/>
    <n v="752"/>
    <n v="753"/>
    <n v="8"/>
  </r>
  <r>
    <x v="7"/>
    <x v="1"/>
    <n v="150"/>
    <n v="3000"/>
    <n v="82"/>
    <n v="0"/>
    <n v="0"/>
    <s v="SaidNew"/>
    <x v="0"/>
    <x v="0"/>
    <x v="0"/>
    <x v="0"/>
    <n v="365.87428571428597"/>
    <n v="541.77333333333297"/>
    <n v="6"/>
    <n v="4"/>
    <n v="365.87428571428597"/>
    <n v="541.77333333333297"/>
    <n v="6"/>
    <n v="4"/>
    <n v="-1"/>
    <n v="-1"/>
    <n v="-1"/>
    <n v="-1"/>
    <x v="0"/>
    <n v="25.786000000000001"/>
    <n v="25.786000000000001"/>
    <n v="-1"/>
    <x v="0"/>
    <x v="0"/>
    <n v="1474"/>
    <n v="270232"/>
    <n v="1351"/>
    <s v="1647019620955_TMM"/>
    <n v="752"/>
    <n v="753"/>
    <n v="8"/>
  </r>
  <r>
    <x v="7"/>
    <x v="1"/>
    <n v="150"/>
    <n v="3000"/>
    <n v="83"/>
    <n v="1"/>
    <n v="29"/>
    <s v="SaidNew"/>
    <x v="1"/>
    <x v="2"/>
    <x v="20"/>
    <x v="3"/>
    <n v="553.28761904761905"/>
    <n v="354.36"/>
    <n v="4"/>
    <n v="6"/>
    <n v="173.46095238095199"/>
    <n v="539.77333333333297"/>
    <n v="6"/>
    <n v="2"/>
    <n v="-1"/>
    <n v="-1"/>
    <n v="-1"/>
    <n v="-1"/>
    <x v="0"/>
    <n v="22.956"/>
    <n v="26.100999999999999"/>
    <n v="-1"/>
    <x v="0"/>
    <x v="0"/>
    <n v="1611"/>
    <n v="272360"/>
    <n v="396"/>
    <s v="1647019620955_TMM"/>
    <n v="752"/>
    <n v="753"/>
    <n v="8"/>
  </r>
  <r>
    <x v="7"/>
    <x v="1"/>
    <n v="150"/>
    <n v="3000"/>
    <n v="84"/>
    <n v="1"/>
    <n v="30"/>
    <s v="SaidOld"/>
    <x v="0"/>
    <x v="1"/>
    <x v="3"/>
    <x v="3"/>
    <n v="273.16761904761898"/>
    <n v="633.48"/>
    <n v="7"/>
    <n v="3"/>
    <n v="76.7542857142857"/>
    <n v="245.65333333333299"/>
    <n v="3"/>
    <n v="1"/>
    <n v="169"/>
    <n v="430.38749694824202"/>
    <n v="5"/>
    <n v="2"/>
    <x v="1007"/>
    <n v="23.899000000000001"/>
    <n v="26.414999999999999"/>
    <n v="19.132999999999999"/>
    <x v="985"/>
    <x v="974"/>
    <n v="1931"/>
    <n v="275593"/>
    <n v="963"/>
    <s v="1647019620955_TMM"/>
    <n v="752"/>
    <n v="753"/>
    <n v="8"/>
  </r>
  <r>
    <x v="7"/>
    <x v="1"/>
    <n v="150"/>
    <n v="3000"/>
    <n v="85"/>
    <n v="1"/>
    <n v="31"/>
    <s v="SaidOld"/>
    <x v="0"/>
    <x v="1"/>
    <x v="2"/>
    <x v="2"/>
    <n v="461.580952380952"/>
    <n v="616.48"/>
    <n v="7"/>
    <n v="5"/>
    <n v="365.87428571428597"/>
    <n v="541.77333333333297"/>
    <n v="6"/>
    <n v="4"/>
    <n v="433"/>
    <n v="304.38749694824202"/>
    <n v="4"/>
    <n v="5"/>
    <x v="1008"/>
    <n v="25.786000000000001"/>
    <n v="26.73"/>
    <n v="24.146000000000001"/>
    <x v="986"/>
    <x v="975"/>
    <n v="2422"/>
    <n v="280233"/>
    <n v="1351"/>
    <s v="1647019620955_TMM"/>
    <n v="752"/>
    <n v="753"/>
    <n v="8"/>
  </r>
  <r>
    <x v="7"/>
    <x v="1"/>
    <n v="150"/>
    <n v="3000"/>
    <n v="86"/>
    <n v="1"/>
    <n v="32"/>
    <s v="SaidOld"/>
    <x v="0"/>
    <x v="1"/>
    <x v="5"/>
    <x v="2"/>
    <n v="444.580952380952"/>
    <n v="536.77333333333297"/>
    <n v="6"/>
    <n v="5"/>
    <n v="93.7542857142857"/>
    <n v="615.48"/>
    <n v="7"/>
    <n v="1"/>
    <n v="185"/>
    <n v="611.38749694824196"/>
    <n v="7"/>
    <n v="2"/>
    <x v="1009"/>
    <n v="25.472000000000001"/>
    <n v="27.044"/>
    <n v="25.366"/>
    <x v="987"/>
    <x v="976"/>
    <n v="1686"/>
    <n v="283689"/>
    <n v="592"/>
    <s v="1647019620955_TMM"/>
    <n v="752"/>
    <n v="753"/>
    <n v="8"/>
  </r>
  <r>
    <x v="7"/>
    <x v="1"/>
    <n v="150"/>
    <n v="3000"/>
    <n v="87"/>
    <n v="0"/>
    <n v="0"/>
    <s v="SaidNew"/>
    <x v="0"/>
    <x v="0"/>
    <x v="0"/>
    <x v="0"/>
    <n v="94.7542857142857"/>
    <n v="57.24"/>
    <n v="1"/>
    <n v="1"/>
    <n v="94.7542857142857"/>
    <n v="57.24"/>
    <n v="1"/>
    <n v="1"/>
    <n v="-1"/>
    <n v="-1"/>
    <n v="-1"/>
    <n v="-1"/>
    <x v="0"/>
    <n v="27.358000000000001"/>
    <n v="27.358000000000001"/>
    <n v="-1"/>
    <x v="0"/>
    <x v="0"/>
    <n v="2179"/>
    <n v="286888"/>
    <n v="438"/>
    <s v="1647019620955_TMM"/>
    <n v="752"/>
    <n v="753"/>
    <n v="8"/>
  </r>
  <r>
    <x v="7"/>
    <x v="1"/>
    <n v="150"/>
    <n v="3000"/>
    <n v="88"/>
    <n v="0"/>
    <n v="0"/>
    <s v="SaidNew"/>
    <x v="0"/>
    <x v="0"/>
    <x v="0"/>
    <x v="0"/>
    <n v="444.580952380952"/>
    <n v="258.65333333333302"/>
    <n v="3"/>
    <n v="5"/>
    <n v="444.580952380952"/>
    <n v="258.65333333333302"/>
    <n v="3"/>
    <n v="5"/>
    <n v="-1"/>
    <n v="-1"/>
    <n v="-1"/>
    <n v="-1"/>
    <x v="0"/>
    <n v="27.672999999999998"/>
    <n v="27.672999999999998"/>
    <n v="-1"/>
    <x v="0"/>
    <x v="0"/>
    <n v="1469"/>
    <n v="288873"/>
    <n v="270"/>
    <s v="1647019620955_TMM"/>
    <n v="752"/>
    <n v="753"/>
    <n v="8"/>
  </r>
  <r>
    <x v="7"/>
    <x v="1"/>
    <n v="150"/>
    <n v="3000"/>
    <n v="89"/>
    <n v="1"/>
    <n v="33"/>
    <s v="SaidNew"/>
    <x v="1"/>
    <x v="2"/>
    <x v="76"/>
    <x v="7"/>
    <n v="175.46095238095199"/>
    <n v="436.066666666667"/>
    <n v="5"/>
    <n v="2"/>
    <n v="355.87428571428597"/>
    <n v="426.066666666667"/>
    <n v="5"/>
    <n v="4"/>
    <n v="-1"/>
    <n v="-1"/>
    <n v="-1"/>
    <n v="-1"/>
    <x v="0"/>
    <n v="7.2329999999999997"/>
    <n v="27.986999999999998"/>
    <n v="-1"/>
    <x v="0"/>
    <x v="0"/>
    <n v="1941"/>
    <n v="291320"/>
    <n v="1916"/>
    <s v="1647019620955_TMM"/>
    <n v="752"/>
    <n v="753"/>
    <n v="8"/>
  </r>
  <r>
    <x v="7"/>
    <x v="1"/>
    <n v="150"/>
    <n v="3000"/>
    <n v="90"/>
    <n v="1"/>
    <n v="34"/>
    <s v="SaidOld"/>
    <x v="0"/>
    <x v="1"/>
    <x v="6"/>
    <x v="4"/>
    <n v="371.87428571428597"/>
    <n v="251.65333333333299"/>
    <n v="3"/>
    <n v="4"/>
    <n v="261.16761904761898"/>
    <n v="160.946666666667"/>
    <n v="2"/>
    <n v="3"/>
    <n v="256"/>
    <n v="163.38749694824199"/>
    <n v="2"/>
    <n v="3"/>
    <x v="1010"/>
    <n v="24.527999999999999"/>
    <n v="28.302"/>
    <n v="25.366"/>
    <x v="988"/>
    <x v="977"/>
    <n v="2195"/>
    <n v="294825"/>
    <n v="1296"/>
    <s v="1647019620955_TMM"/>
    <n v="752"/>
    <n v="753"/>
    <n v="8"/>
  </r>
  <r>
    <x v="7"/>
    <x v="1"/>
    <n v="150"/>
    <n v="3000"/>
    <n v="91"/>
    <n v="1"/>
    <n v="35"/>
    <s v="SaidOld"/>
    <x v="0"/>
    <x v="1"/>
    <x v="79"/>
    <x v="6"/>
    <n v="644.99428571428598"/>
    <n v="538.77333333333297"/>
    <n v="6"/>
    <n v="7"/>
    <n v="449.580952380952"/>
    <n v="432.066666666667"/>
    <n v="5"/>
    <n v="5"/>
    <n v="453"/>
    <n v="400.38749694824202"/>
    <n v="5"/>
    <n v="5"/>
    <x v="1011"/>
    <n v="17.295999999999999"/>
    <n v="28.616"/>
    <n v="24.282"/>
    <x v="989"/>
    <x v="978"/>
    <n v="2356"/>
    <n v="298873"/>
    <n v="1016"/>
    <s v="1647019620955_TMM"/>
    <n v="752"/>
    <n v="753"/>
    <n v="8"/>
  </r>
  <r>
    <x v="7"/>
    <x v="1"/>
    <n v="150"/>
    <n v="3000"/>
    <n v="92"/>
    <n v="0"/>
    <n v="0"/>
    <s v="SaidNew"/>
    <x v="0"/>
    <x v="0"/>
    <x v="0"/>
    <x v="0"/>
    <n v="75.7542857142857"/>
    <n v="534.77333333333297"/>
    <n v="6"/>
    <n v="1"/>
    <n v="75.7542857142857"/>
    <n v="534.77333333333297"/>
    <n v="6"/>
    <n v="1"/>
    <n v="-1"/>
    <n v="-1"/>
    <n v="-1"/>
    <n v="-1"/>
    <x v="0"/>
    <n v="28.931000000000001"/>
    <n v="28.931000000000001"/>
    <n v="-1"/>
    <x v="0"/>
    <x v="0"/>
    <n v="1140"/>
    <n v="301016"/>
    <n v="594"/>
    <s v="1647019620955_TMM"/>
    <n v="752"/>
    <n v="753"/>
    <n v="8"/>
  </r>
  <r>
    <x v="7"/>
    <x v="1"/>
    <n v="150"/>
    <n v="3000"/>
    <n v="93"/>
    <n v="0"/>
    <n v="0"/>
    <s v="SaidOld"/>
    <x v="1"/>
    <x v="3"/>
    <x v="0"/>
    <x v="0"/>
    <n v="94.7542857142857"/>
    <n v="57.24"/>
    <n v="1"/>
    <n v="1"/>
    <n v="94.7542857142857"/>
    <n v="57.24"/>
    <n v="1"/>
    <n v="1"/>
    <n v="309"/>
    <n v="314.38749694824202"/>
    <n v="4"/>
    <n v="3"/>
    <x v="1012"/>
    <n v="29.245000000000001"/>
    <n v="29.245000000000001"/>
    <n v="9.2409999999999997"/>
    <x v="990"/>
    <x v="979"/>
    <n v="2320"/>
    <n v="304953"/>
    <n v="76"/>
    <s v="1647019620955_TMM"/>
    <n v="752"/>
    <n v="753"/>
    <n v="8"/>
  </r>
  <r>
    <x v="7"/>
    <x v="1"/>
    <n v="150"/>
    <n v="3000"/>
    <n v="94"/>
    <n v="1"/>
    <n v="36"/>
    <s v="SaidOld"/>
    <x v="0"/>
    <x v="1"/>
    <x v="1"/>
    <x v="1"/>
    <n v="355.87428571428597"/>
    <n v="426.066666666667"/>
    <n v="5"/>
    <n v="4"/>
    <n v="94.7542857142857"/>
    <n v="57.24"/>
    <n v="1"/>
    <n v="1"/>
    <n v="153"/>
    <n v="223.38749694824199"/>
    <n v="3"/>
    <n v="2"/>
    <x v="1013"/>
    <n v="29.245000000000001"/>
    <n v="29.56"/>
    <n v="29.16"/>
    <x v="991"/>
    <x v="30"/>
    <n v="3085"/>
    <n v="310209"/>
    <n v="76"/>
    <s v="1647019620955_TMM"/>
    <n v="752"/>
    <n v="753"/>
    <n v="8"/>
  </r>
  <r>
    <x v="7"/>
    <x v="1"/>
    <n v="150"/>
    <n v="3000"/>
    <n v="95"/>
    <n v="0"/>
    <n v="0"/>
    <s v="SaidNew"/>
    <x v="0"/>
    <x v="0"/>
    <x v="0"/>
    <x v="0"/>
    <n v="648.99428571428598"/>
    <n v="167.946666666667"/>
    <n v="2"/>
    <n v="7"/>
    <n v="648.99428571428598"/>
    <n v="167.946666666667"/>
    <n v="2"/>
    <n v="7"/>
    <n v="-1"/>
    <n v="-1"/>
    <n v="-1"/>
    <n v="-1"/>
    <x v="0"/>
    <n v="29.873999999999999"/>
    <n v="29.873999999999999"/>
    <n v="-1"/>
    <x v="0"/>
    <x v="0"/>
    <n v="1246"/>
    <n v="312457"/>
    <n v="889"/>
    <s v="1647019620955_TMM"/>
    <n v="752"/>
    <n v="753"/>
    <n v="8"/>
  </r>
  <r>
    <x v="7"/>
    <x v="1"/>
    <n v="150"/>
    <n v="3000"/>
    <n v="96"/>
    <n v="0"/>
    <n v="0"/>
    <s v="SaidNew"/>
    <x v="0"/>
    <x v="0"/>
    <x v="0"/>
    <x v="0"/>
    <n v="373.87428571428597"/>
    <n v="336.36"/>
    <n v="4"/>
    <n v="4"/>
    <n v="373.87428571428597"/>
    <n v="336.36"/>
    <n v="4"/>
    <n v="4"/>
    <n v="-1"/>
    <n v="-1"/>
    <n v="-1"/>
    <n v="-1"/>
    <x v="0"/>
    <n v="30.189"/>
    <n v="30.189"/>
    <n v="-1"/>
    <x v="0"/>
    <x v="0"/>
    <n v="1215"/>
    <n v="314176"/>
    <n v="1904"/>
    <s v="1647019620955_TMM"/>
    <n v="752"/>
    <n v="753"/>
    <n v="8"/>
  </r>
  <r>
    <x v="7"/>
    <x v="1"/>
    <n v="150"/>
    <n v="3000"/>
    <n v="97"/>
    <n v="1"/>
    <n v="37"/>
    <s v="SaidOld"/>
    <x v="0"/>
    <x v="1"/>
    <x v="68"/>
    <x v="7"/>
    <n v="93.7542857142857"/>
    <n v="615.48"/>
    <n v="7"/>
    <n v="1"/>
    <n v="444.580952380952"/>
    <n v="536.77333333333297"/>
    <n v="6"/>
    <n v="5"/>
    <n v="294"/>
    <n v="543.38749694824196"/>
    <n v="6"/>
    <n v="3"/>
    <x v="1014"/>
    <n v="4.4029999999999996"/>
    <n v="30.503"/>
    <n v="7.3440000000000003"/>
    <x v="992"/>
    <x v="980"/>
    <n v="2217"/>
    <n v="318025"/>
    <n v="1380"/>
    <s v="1647019620955_TMM"/>
    <n v="752"/>
    <n v="753"/>
    <n v="8"/>
  </r>
  <r>
    <x v="7"/>
    <x v="1"/>
    <n v="150"/>
    <n v="3000"/>
    <n v="98"/>
    <n v="0"/>
    <n v="0"/>
    <s v="SaidNew"/>
    <x v="0"/>
    <x v="0"/>
    <x v="0"/>
    <x v="0"/>
    <n v="373.87428571428597"/>
    <n v="336.36"/>
    <n v="4"/>
    <n v="4"/>
    <n v="373.87428571428597"/>
    <n v="336.36"/>
    <n v="4"/>
    <n v="4"/>
    <n v="-1"/>
    <n v="-1"/>
    <n v="-1"/>
    <n v="-1"/>
    <x v="0"/>
    <n v="30.818000000000001"/>
    <n v="30.818000000000001"/>
    <n v="-1"/>
    <x v="0"/>
    <x v="0"/>
    <n v="1375"/>
    <n v="320400"/>
    <n v="1155"/>
    <s v="1647019620955_TMM"/>
    <n v="752"/>
    <n v="753"/>
    <n v="8"/>
  </r>
  <r>
    <x v="7"/>
    <x v="1"/>
    <n v="150"/>
    <n v="3000"/>
    <n v="99"/>
    <n v="0"/>
    <n v="0"/>
    <s v="SaidOld"/>
    <x v="1"/>
    <x v="3"/>
    <x v="0"/>
    <x v="0"/>
    <n v="175.46095238095199"/>
    <n v="436.066666666667"/>
    <n v="5"/>
    <n v="2"/>
    <n v="175.46095238095199"/>
    <n v="436.066666666667"/>
    <n v="5"/>
    <n v="2"/>
    <n v="293"/>
    <n v="340.38749694824202"/>
    <n v="4"/>
    <n v="3"/>
    <x v="1015"/>
    <n v="31.132000000000001"/>
    <n v="31.132000000000001"/>
    <n v="15.881"/>
    <x v="993"/>
    <x v="981"/>
    <n v="3402"/>
    <n v="325113"/>
    <n v="1674"/>
    <s v="1647019620955_TMM"/>
    <n v="752"/>
    <n v="753"/>
    <n v="8"/>
  </r>
  <r>
    <x v="7"/>
    <x v="1"/>
    <n v="150"/>
    <n v="3000"/>
    <n v="100"/>
    <n v="1"/>
    <n v="38"/>
    <s v="SaidNew"/>
    <x v="1"/>
    <x v="2"/>
    <x v="32"/>
    <x v="6"/>
    <n v="282.16761904761898"/>
    <n v="62.24"/>
    <n v="1"/>
    <n v="3"/>
    <n v="542.28761904761905"/>
    <n v="446.066666666667"/>
    <n v="5"/>
    <n v="6"/>
    <n v="-1"/>
    <n v="-1"/>
    <n v="-1"/>
    <n v="-1"/>
    <x v="0"/>
    <n v="23.585000000000001"/>
    <n v="31.446999999999999"/>
    <n v="-1"/>
    <x v="0"/>
    <x v="0"/>
    <n v="110"/>
    <n v="326224"/>
    <n v="472"/>
    <s v="1647019620955_TMM"/>
    <n v="752"/>
    <n v="753"/>
    <n v="8"/>
  </r>
  <r>
    <x v="7"/>
    <x v="1"/>
    <n v="150"/>
    <n v="3000"/>
    <n v="101"/>
    <n v="0"/>
    <n v="0"/>
    <s v="SaidNew"/>
    <x v="0"/>
    <x v="0"/>
    <x v="0"/>
    <x v="0"/>
    <n v="88.7542857142857"/>
    <n v="437.066666666667"/>
    <n v="5"/>
    <n v="1"/>
    <n v="88.7542857142857"/>
    <n v="437.066666666667"/>
    <n v="5"/>
    <n v="1"/>
    <n v="-1"/>
    <n v="-1"/>
    <n v="-1"/>
    <n v="-1"/>
    <x v="0"/>
    <n v="31.760999999999999"/>
    <n v="31.760999999999999"/>
    <n v="-1"/>
    <x v="0"/>
    <x v="0"/>
    <n v="1602"/>
    <n v="328328"/>
    <n v="1738"/>
    <s v="1647019620955_TMM"/>
    <n v="752"/>
    <n v="753"/>
    <n v="8"/>
  </r>
  <r>
    <x v="7"/>
    <x v="1"/>
    <n v="150"/>
    <n v="3000"/>
    <n v="102"/>
    <n v="0"/>
    <n v="0"/>
    <s v="SaidNew"/>
    <x v="0"/>
    <x v="0"/>
    <x v="0"/>
    <x v="0"/>
    <n v="644.99428571428598"/>
    <n v="538.77333333333297"/>
    <n v="6"/>
    <n v="7"/>
    <n v="644.99428571428598"/>
    <n v="538.77333333333297"/>
    <n v="6"/>
    <n v="7"/>
    <n v="-1"/>
    <n v="-1"/>
    <n v="-1"/>
    <n v="-1"/>
    <x v="0"/>
    <n v="32.075000000000003"/>
    <n v="32.075000000000003"/>
    <n v="-1"/>
    <x v="0"/>
    <x v="0"/>
    <n v="1579"/>
    <n v="330417"/>
    <n v="1209"/>
    <s v="1647019620955_TMM"/>
    <n v="752"/>
    <n v="753"/>
    <n v="8"/>
  </r>
  <r>
    <x v="7"/>
    <x v="1"/>
    <n v="150"/>
    <n v="3000"/>
    <n v="103"/>
    <n v="1"/>
    <n v="39"/>
    <s v="SaidOld"/>
    <x v="0"/>
    <x v="1"/>
    <x v="25"/>
    <x v="4"/>
    <n v="636.99428571428598"/>
    <n v="442.066666666667"/>
    <n v="5"/>
    <n v="7"/>
    <n v="444.580952380952"/>
    <n v="258.65333333333302"/>
    <n v="3"/>
    <n v="5"/>
    <n v="366"/>
    <n v="417.38749694824202"/>
    <n v="5"/>
    <n v="4"/>
    <x v="1016"/>
    <n v="27.672999999999998"/>
    <n v="32.39"/>
    <n v="22.52"/>
    <x v="994"/>
    <x v="982"/>
    <n v="1561"/>
    <n v="333361"/>
    <n v="270"/>
    <s v="1647019620955_TMM"/>
    <n v="752"/>
    <n v="753"/>
    <n v="8"/>
  </r>
  <r>
    <x v="7"/>
    <x v="1"/>
    <n v="150"/>
    <n v="3000"/>
    <n v="104"/>
    <n v="1"/>
    <n v="40"/>
    <s v="SaidNew"/>
    <x v="1"/>
    <x v="2"/>
    <x v="23"/>
    <x v="6"/>
    <n v="645.99428571428598"/>
    <n v="234.65333333333299"/>
    <n v="3"/>
    <n v="7"/>
    <n v="262.16761904761898"/>
    <n v="236.65333333333299"/>
    <n v="3"/>
    <n v="3"/>
    <n v="-1"/>
    <n v="-1"/>
    <n v="-1"/>
    <n v="-1"/>
    <x v="0"/>
    <n v="21.068999999999999"/>
    <n v="32.704000000000001"/>
    <n v="-1"/>
    <x v="0"/>
    <x v="0"/>
    <n v="1271"/>
    <n v="335633"/>
    <n v="1753"/>
    <s v="1647019620955_TMM"/>
    <n v="752"/>
    <n v="753"/>
    <n v="8"/>
  </r>
  <r>
    <x v="7"/>
    <x v="1"/>
    <n v="150"/>
    <n v="3000"/>
    <n v="105"/>
    <n v="1"/>
    <n v="41"/>
    <s v="SaidOld"/>
    <x v="0"/>
    <x v="1"/>
    <x v="32"/>
    <x v="6"/>
    <n v="88.7542857142857"/>
    <n v="437.066666666667"/>
    <n v="5"/>
    <n v="1"/>
    <n v="75.7542857142857"/>
    <n v="534.77333333333297"/>
    <n v="6"/>
    <n v="1"/>
    <n v="173"/>
    <n v="433.38749694824202"/>
    <n v="5"/>
    <n v="2"/>
    <x v="1017"/>
    <n v="25.157"/>
    <n v="33.018999999999998"/>
    <n v="26.178999999999998"/>
    <x v="995"/>
    <x v="983"/>
    <n v="1878"/>
    <n v="339362"/>
    <n v="205"/>
    <s v="1647019620955_TMM"/>
    <n v="752"/>
    <n v="753"/>
    <n v="8"/>
  </r>
  <r>
    <x v="7"/>
    <x v="1"/>
    <n v="150"/>
    <n v="3000"/>
    <n v="106"/>
    <n v="1"/>
    <n v="42"/>
    <s v="SaidNew"/>
    <x v="1"/>
    <x v="2"/>
    <x v="94"/>
    <x v="7"/>
    <n v="183.46095238095199"/>
    <n v="160.946666666667"/>
    <n v="2"/>
    <n v="2"/>
    <n v="442.580952380952"/>
    <n v="331.36"/>
    <n v="4"/>
    <n v="5"/>
    <n v="-1"/>
    <n v="-1"/>
    <n v="-1"/>
    <n v="-1"/>
    <x v="0"/>
    <n v="8.4909999999999997"/>
    <n v="33.332999999999998"/>
    <n v="-1"/>
    <x v="0"/>
    <x v="0"/>
    <n v="1029"/>
    <n v="341393"/>
    <n v="2367"/>
    <s v="1647019620955_TMM"/>
    <n v="752"/>
    <n v="753"/>
    <n v="8"/>
  </r>
  <r>
    <x v="7"/>
    <x v="1"/>
    <n v="150"/>
    <n v="3000"/>
    <n v="107"/>
    <n v="0"/>
    <n v="0"/>
    <s v="SaidNew"/>
    <x v="0"/>
    <x v="0"/>
    <x v="0"/>
    <x v="0"/>
    <n v="175.46095238095199"/>
    <n v="436.066666666667"/>
    <n v="5"/>
    <n v="2"/>
    <n v="175.46095238095199"/>
    <n v="436.066666666667"/>
    <n v="5"/>
    <n v="2"/>
    <n v="-1"/>
    <n v="-1"/>
    <n v="-1"/>
    <n v="-1"/>
    <x v="0"/>
    <n v="33.648000000000003"/>
    <n v="33.648000000000003"/>
    <n v="-1"/>
    <x v="0"/>
    <x v="0"/>
    <n v="1182"/>
    <n v="343081"/>
    <n v="957"/>
    <s v="1647019620955_TMM"/>
    <n v="752"/>
    <n v="753"/>
    <n v="8"/>
  </r>
  <r>
    <x v="7"/>
    <x v="1"/>
    <n v="150"/>
    <n v="3000"/>
    <n v="108"/>
    <n v="1"/>
    <n v="43"/>
    <s v="SaidOld"/>
    <x v="0"/>
    <x v="1"/>
    <x v="16"/>
    <x v="3"/>
    <n v="461.580952380952"/>
    <n v="616.48"/>
    <n v="7"/>
    <n v="5"/>
    <n v="644.99428571428598"/>
    <n v="538.77333333333297"/>
    <n v="6"/>
    <n v="7"/>
    <n v="657"/>
    <n v="419.38749694824202"/>
    <n v="5"/>
    <n v="7"/>
    <x v="1018"/>
    <n v="32.075000000000003"/>
    <n v="33.962000000000003"/>
    <n v="29.024000000000001"/>
    <x v="996"/>
    <x v="984"/>
    <n v="1633"/>
    <n v="346056"/>
    <n v="1209"/>
    <s v="1647019620955_TMM"/>
    <n v="752"/>
    <n v="753"/>
    <n v="8"/>
  </r>
  <r>
    <x v="7"/>
    <x v="1"/>
    <n v="150"/>
    <n v="3000"/>
    <n v="109"/>
    <n v="0"/>
    <n v="0"/>
    <s v="SaidNew"/>
    <x v="0"/>
    <x v="0"/>
    <x v="0"/>
    <x v="0"/>
    <n v="94.7542857142857"/>
    <n v="57.24"/>
    <n v="1"/>
    <n v="1"/>
    <n v="94.7542857142857"/>
    <n v="57.24"/>
    <n v="1"/>
    <n v="1"/>
    <n v="-1"/>
    <n v="-1"/>
    <n v="-1"/>
    <n v="-1"/>
    <x v="0"/>
    <n v="34.277000000000001"/>
    <n v="34.277000000000001"/>
    <n v="-1"/>
    <x v="0"/>
    <x v="0"/>
    <n v="1079"/>
    <n v="348136"/>
    <n v="2200"/>
    <s v="1647019620955_TMM"/>
    <n v="752"/>
    <n v="753"/>
    <n v="8"/>
  </r>
  <r>
    <x v="7"/>
    <x v="1"/>
    <n v="150"/>
    <n v="3000"/>
    <n v="110"/>
    <n v="0"/>
    <n v="0"/>
    <s v="SaidNew"/>
    <x v="0"/>
    <x v="0"/>
    <x v="0"/>
    <x v="0"/>
    <n v="94.7542857142857"/>
    <n v="57.24"/>
    <n v="1"/>
    <n v="1"/>
    <n v="94.7542857142857"/>
    <n v="57.24"/>
    <n v="1"/>
    <n v="1"/>
    <n v="-1"/>
    <n v="-1"/>
    <n v="-1"/>
    <n v="-1"/>
    <x v="0"/>
    <n v="34.591000000000001"/>
    <n v="34.591000000000001"/>
    <n v="-1"/>
    <x v="0"/>
    <x v="0"/>
    <n v="1120"/>
    <n v="349776"/>
    <n v="43"/>
    <s v="1647019620955_TMM"/>
    <n v="752"/>
    <n v="753"/>
    <n v="8"/>
  </r>
  <r>
    <x v="7"/>
    <x v="1"/>
    <n v="150"/>
    <n v="3000"/>
    <n v="111"/>
    <n v="0"/>
    <n v="0"/>
    <s v="SaidNew"/>
    <x v="0"/>
    <x v="0"/>
    <x v="0"/>
    <x v="0"/>
    <n v="261.16761904761898"/>
    <n v="160.946666666667"/>
    <n v="2"/>
    <n v="3"/>
    <n v="261.16761904761898"/>
    <n v="160.946666666667"/>
    <n v="2"/>
    <n v="3"/>
    <n v="-1"/>
    <n v="-1"/>
    <n v="-1"/>
    <n v="-1"/>
    <x v="0"/>
    <n v="34.905999999999999"/>
    <n v="34.905999999999999"/>
    <n v="-1"/>
    <x v="0"/>
    <x v="0"/>
    <n v="1156"/>
    <n v="351441"/>
    <n v="1240"/>
    <s v="1647019620955_TMM"/>
    <n v="752"/>
    <n v="753"/>
    <n v="8"/>
  </r>
  <r>
    <x v="7"/>
    <x v="1"/>
    <n v="150"/>
    <n v="3000"/>
    <n v="112"/>
    <n v="0"/>
    <n v="0"/>
    <s v="SaidNew"/>
    <x v="0"/>
    <x v="0"/>
    <x v="0"/>
    <x v="0"/>
    <n v="542.28761904761905"/>
    <n v="244.65333333333299"/>
    <n v="3"/>
    <n v="6"/>
    <n v="542.28761904761905"/>
    <n v="244.65333333333299"/>
    <n v="3"/>
    <n v="6"/>
    <n v="-1"/>
    <n v="-1"/>
    <n v="-1"/>
    <n v="-1"/>
    <x v="0"/>
    <n v="35.22"/>
    <n v="35.22"/>
    <n v="-1"/>
    <x v="0"/>
    <x v="0"/>
    <n v="1503"/>
    <n v="353448"/>
    <n v="909"/>
    <s v="1647019620955_TMM"/>
    <n v="752"/>
    <n v="753"/>
    <n v="8"/>
  </r>
  <r>
    <x v="7"/>
    <x v="1"/>
    <n v="150"/>
    <n v="3000"/>
    <n v="113"/>
    <n v="1"/>
    <n v="44"/>
    <s v="SaidOld"/>
    <x v="0"/>
    <x v="1"/>
    <x v="29"/>
    <x v="6"/>
    <n v="545.28761904761905"/>
    <n v="62.24"/>
    <n v="1"/>
    <n v="6"/>
    <n v="371.87428571428597"/>
    <n v="625.48"/>
    <n v="7"/>
    <n v="4"/>
    <n v="244"/>
    <n v="522.38749694824196"/>
    <n v="6"/>
    <n v="3"/>
    <x v="1019"/>
    <n v="24.843"/>
    <n v="35.534999999999997"/>
    <n v="13.712999999999999"/>
    <x v="997"/>
    <x v="985"/>
    <n v="1675"/>
    <n v="356689"/>
    <n v="758"/>
    <s v="1647019620955_TMM"/>
    <n v="752"/>
    <n v="753"/>
    <n v="8"/>
  </r>
  <r>
    <x v="7"/>
    <x v="1"/>
    <n v="150"/>
    <n v="3000"/>
    <n v="114"/>
    <n v="1"/>
    <n v="45"/>
    <s v="SaidOld"/>
    <x v="0"/>
    <x v="1"/>
    <x v="118"/>
    <x v="7"/>
    <n v="282.16761904761898"/>
    <n v="62.24"/>
    <n v="1"/>
    <n v="3"/>
    <n v="182.46095238095199"/>
    <n v="336.36"/>
    <n v="4"/>
    <n v="2"/>
    <n v="156"/>
    <n v="257.38749694824202"/>
    <n v="3"/>
    <n v="2"/>
    <x v="1020"/>
    <n v="19.181999999999999"/>
    <n v="35.848999999999997"/>
    <n v="19.539000000000001"/>
    <x v="998"/>
    <x v="986"/>
    <n v="1462"/>
    <n v="359848"/>
    <n v="221"/>
    <s v="1647019620955_TMM"/>
    <n v="752"/>
    <n v="753"/>
    <n v="8"/>
  </r>
  <r>
    <x v="7"/>
    <x v="1"/>
    <n v="150"/>
    <n v="3000"/>
    <n v="115"/>
    <n v="0"/>
    <n v="0"/>
    <s v="SaidNew"/>
    <x v="0"/>
    <x v="0"/>
    <x v="0"/>
    <x v="0"/>
    <n v="461.580952380952"/>
    <n v="616.48"/>
    <n v="7"/>
    <n v="5"/>
    <n v="461.580952380952"/>
    <n v="616.48"/>
    <n v="7"/>
    <n v="5"/>
    <n v="-1"/>
    <n v="-1"/>
    <n v="-1"/>
    <n v="-1"/>
    <x v="0"/>
    <n v="36.164000000000001"/>
    <n v="36.164000000000001"/>
    <n v="-1"/>
    <x v="0"/>
    <x v="0"/>
    <n v="1175"/>
    <n v="362024"/>
    <n v="1516"/>
    <s v="1647019620955_TMM"/>
    <n v="752"/>
    <n v="753"/>
    <n v="8"/>
  </r>
  <r>
    <x v="7"/>
    <x v="1"/>
    <n v="150"/>
    <n v="3000"/>
    <n v="116"/>
    <n v="0"/>
    <n v="0"/>
    <s v="SaidNew"/>
    <x v="0"/>
    <x v="0"/>
    <x v="0"/>
    <x v="0"/>
    <n v="547.28761904761905"/>
    <n v="517.77333333333297"/>
    <n v="6"/>
    <n v="6"/>
    <n v="547.28761904761905"/>
    <n v="517.77333333333297"/>
    <n v="6"/>
    <n v="6"/>
    <n v="-1"/>
    <n v="-1"/>
    <n v="-1"/>
    <n v="-1"/>
    <x v="0"/>
    <n v="36.478000000000002"/>
    <n v="36.478000000000002"/>
    <n v="-1"/>
    <x v="0"/>
    <x v="0"/>
    <n v="1051"/>
    <n v="363576"/>
    <n v="1197"/>
    <s v="1647019620955_TMM"/>
    <n v="752"/>
    <n v="753"/>
    <n v="8"/>
  </r>
  <r>
    <x v="7"/>
    <x v="1"/>
    <n v="150"/>
    <n v="3000"/>
    <n v="117"/>
    <n v="0"/>
    <n v="0"/>
    <s v="SaidNew"/>
    <x v="0"/>
    <x v="0"/>
    <x v="0"/>
    <x v="0"/>
    <n v="447.580952380952"/>
    <n v="154.946666666667"/>
    <n v="2"/>
    <n v="5"/>
    <n v="447.580952380952"/>
    <n v="154.946666666667"/>
    <n v="2"/>
    <n v="5"/>
    <n v="-1"/>
    <n v="-1"/>
    <n v="-1"/>
    <n v="-1"/>
    <x v="0"/>
    <n v="36.792000000000002"/>
    <n v="36.792000000000002"/>
    <n v="-1"/>
    <x v="0"/>
    <x v="0"/>
    <n v="1596"/>
    <n v="365681"/>
    <n v="2072"/>
    <s v="1647019620955_TMM"/>
    <n v="752"/>
    <n v="753"/>
    <n v="8"/>
  </r>
  <r>
    <x v="7"/>
    <x v="1"/>
    <n v="150"/>
    <n v="3000"/>
    <n v="118"/>
    <n v="0"/>
    <n v="0"/>
    <s v="SaidOld"/>
    <x v="1"/>
    <x v="3"/>
    <x v="0"/>
    <x v="0"/>
    <n v="636.99428571428598"/>
    <n v="442.066666666667"/>
    <n v="5"/>
    <n v="7"/>
    <n v="636.99428571428598"/>
    <n v="442.066666666667"/>
    <n v="5"/>
    <n v="7"/>
    <n v="454"/>
    <n v="419.38749694824202"/>
    <n v="5"/>
    <n v="5"/>
    <x v="1021"/>
    <n v="37.106999999999999"/>
    <n v="37.106999999999999"/>
    <n v="25.501000000000001"/>
    <x v="999"/>
    <x v="987"/>
    <n v="2073"/>
    <n v="369200"/>
    <n v="1449"/>
    <s v="1647019620955_TMM"/>
    <n v="752"/>
    <n v="753"/>
    <n v="8"/>
  </r>
  <r>
    <x v="7"/>
    <x v="1"/>
    <n v="150"/>
    <n v="3000"/>
    <n v="119"/>
    <n v="0"/>
    <n v="0"/>
    <s v="SaidNew"/>
    <x v="0"/>
    <x v="0"/>
    <x v="0"/>
    <x v="0"/>
    <n v="279.16761904761898"/>
    <n v="531.77333333333297"/>
    <n v="6"/>
    <n v="3"/>
    <n v="279.16761904761898"/>
    <n v="531.77333333333297"/>
    <n v="6"/>
    <n v="3"/>
    <n v="-1"/>
    <n v="-1"/>
    <n v="-1"/>
    <n v="-1"/>
    <x v="0"/>
    <n v="37.420999999999999"/>
    <n v="37.420999999999999"/>
    <n v="-1"/>
    <x v="0"/>
    <x v="0"/>
    <n v="1991"/>
    <n v="372192"/>
    <n v="1859"/>
    <s v="1647019620955_TMM"/>
    <n v="752"/>
    <n v="753"/>
    <n v="8"/>
  </r>
  <r>
    <x v="7"/>
    <x v="1"/>
    <n v="150"/>
    <n v="3000"/>
    <n v="120"/>
    <n v="0"/>
    <n v="0"/>
    <s v="SaidNew"/>
    <x v="0"/>
    <x v="0"/>
    <x v="0"/>
    <x v="0"/>
    <n v="184.46095238095199"/>
    <n v="61.24"/>
    <n v="1"/>
    <n v="2"/>
    <n v="184.46095238095199"/>
    <n v="61.24"/>
    <n v="1"/>
    <n v="2"/>
    <n v="-1"/>
    <n v="-1"/>
    <n v="-1"/>
    <n v="-1"/>
    <x v="0"/>
    <n v="37.735999999999997"/>
    <n v="37.735999999999997"/>
    <n v="-1"/>
    <x v="0"/>
    <x v="0"/>
    <n v="1409"/>
    <n v="374104"/>
    <n v="1255"/>
    <s v="1647019620955_TMM"/>
    <n v="752"/>
    <n v="753"/>
    <n v="8"/>
  </r>
  <r>
    <x v="7"/>
    <x v="1"/>
    <n v="150"/>
    <n v="3000"/>
    <n v="121"/>
    <n v="0"/>
    <n v="0"/>
    <s v="SaidNew"/>
    <x v="0"/>
    <x v="0"/>
    <x v="0"/>
    <x v="0"/>
    <n v="371.87428571428597"/>
    <n v="251.65333333333299"/>
    <n v="3"/>
    <n v="4"/>
    <n v="371.87428571428597"/>
    <n v="251.65333333333299"/>
    <n v="3"/>
    <n v="4"/>
    <n v="-1"/>
    <n v="-1"/>
    <n v="-1"/>
    <n v="-1"/>
    <x v="0"/>
    <n v="38.049999999999997"/>
    <n v="38.049999999999997"/>
    <n v="-1"/>
    <x v="0"/>
    <x v="0"/>
    <n v="1571"/>
    <n v="376176"/>
    <n v="1697"/>
    <s v="1647019620955_TMM"/>
    <n v="752"/>
    <n v="753"/>
    <n v="8"/>
  </r>
  <r>
    <x v="7"/>
    <x v="1"/>
    <n v="150"/>
    <n v="3000"/>
    <n v="122"/>
    <n v="0"/>
    <n v="0"/>
    <s v="SaidNew"/>
    <x v="0"/>
    <x v="0"/>
    <x v="0"/>
    <x v="0"/>
    <n v="183.46095238095199"/>
    <n v="160.946666666667"/>
    <n v="2"/>
    <n v="2"/>
    <n v="183.46095238095199"/>
    <n v="160.946666666667"/>
    <n v="2"/>
    <n v="2"/>
    <n v="-1"/>
    <n v="-1"/>
    <n v="-1"/>
    <n v="-1"/>
    <x v="0"/>
    <n v="38.365000000000002"/>
    <n v="38.365000000000002"/>
    <n v="-1"/>
    <x v="0"/>
    <x v="0"/>
    <n v="1810"/>
    <n v="378505"/>
    <n v="1499"/>
    <s v="1647019620955_TMM"/>
    <n v="752"/>
    <n v="753"/>
    <n v="8"/>
  </r>
  <r>
    <x v="7"/>
    <x v="1"/>
    <n v="150"/>
    <n v="3000"/>
    <n v="123"/>
    <n v="0"/>
    <n v="0"/>
    <s v="SaidNew"/>
    <x v="0"/>
    <x v="0"/>
    <x v="0"/>
    <x v="0"/>
    <n v="373.87428571428597"/>
    <n v="336.36"/>
    <n v="4"/>
    <n v="4"/>
    <n v="373.87428571428597"/>
    <n v="336.36"/>
    <n v="4"/>
    <n v="4"/>
    <n v="-1"/>
    <n v="-1"/>
    <n v="-1"/>
    <n v="-1"/>
    <x v="0"/>
    <n v="38.679000000000002"/>
    <n v="38.679000000000002"/>
    <n v="-1"/>
    <x v="0"/>
    <x v="0"/>
    <n v="1377"/>
    <n v="380402"/>
    <n v="1396"/>
    <s v="1647019620955_TMM"/>
    <n v="752"/>
    <n v="753"/>
    <n v="8"/>
  </r>
  <r>
    <x v="7"/>
    <x v="1"/>
    <n v="150"/>
    <n v="3000"/>
    <n v="124"/>
    <n v="0"/>
    <n v="0"/>
    <s v="SaidNew"/>
    <x v="0"/>
    <x v="0"/>
    <x v="0"/>
    <x v="0"/>
    <n v="93.7542857142857"/>
    <n v="615.48"/>
    <n v="7"/>
    <n v="1"/>
    <n v="93.7542857142857"/>
    <n v="615.48"/>
    <n v="7"/>
    <n v="1"/>
    <n v="-1"/>
    <n v="-1"/>
    <n v="-1"/>
    <n v="-1"/>
    <x v="0"/>
    <n v="38.994"/>
    <n v="38.994"/>
    <n v="-1"/>
    <x v="0"/>
    <x v="0"/>
    <n v="1557"/>
    <n v="382472"/>
    <n v="62"/>
    <s v="1647019620955_TMM"/>
    <n v="752"/>
    <n v="753"/>
    <n v="8"/>
  </r>
  <r>
    <x v="7"/>
    <x v="1"/>
    <n v="150"/>
    <n v="3000"/>
    <n v="125"/>
    <n v="1"/>
    <n v="46"/>
    <s v="SaidOld"/>
    <x v="0"/>
    <x v="1"/>
    <x v="25"/>
    <x v="4"/>
    <n v="362.87428571428597"/>
    <n v="50.24"/>
    <n v="1"/>
    <n v="4"/>
    <n v="94.7542857142857"/>
    <n v="57.24"/>
    <n v="1"/>
    <n v="1"/>
    <n v="193"/>
    <n v="165.38749694824199"/>
    <n v="2"/>
    <n v="2"/>
    <x v="1022"/>
    <n v="34.591000000000001"/>
    <n v="39.308"/>
    <n v="31.056999999999999"/>
    <x v="1000"/>
    <x v="988"/>
    <n v="1266"/>
    <n v="384904"/>
    <n v="43"/>
    <s v="1647019620955_TMM"/>
    <n v="752"/>
    <n v="753"/>
    <n v="8"/>
  </r>
  <r>
    <x v="7"/>
    <x v="1"/>
    <n v="150"/>
    <n v="3000"/>
    <n v="126"/>
    <n v="1"/>
    <n v="47"/>
    <s v="SaidNew"/>
    <x v="1"/>
    <x v="2"/>
    <x v="68"/>
    <x v="7"/>
    <n v="93.7542857142857"/>
    <n v="615.48"/>
    <n v="7"/>
    <n v="1"/>
    <n v="262.16761904761898"/>
    <n v="236.65333333333299"/>
    <n v="3"/>
    <n v="3"/>
    <n v="-1"/>
    <n v="-1"/>
    <n v="-1"/>
    <n v="-1"/>
    <x v="0"/>
    <n v="13.522"/>
    <n v="39.622999999999998"/>
    <n v="-1"/>
    <x v="0"/>
    <x v="0"/>
    <n v="1559"/>
    <n v="387464"/>
    <n v="1167"/>
    <s v="1647019620955_TMM"/>
    <n v="752"/>
    <n v="753"/>
    <n v="8"/>
  </r>
  <r>
    <x v="7"/>
    <x v="1"/>
    <n v="150"/>
    <n v="3000"/>
    <n v="127"/>
    <n v="1"/>
    <n v="48"/>
    <s v="SaidOld"/>
    <x v="0"/>
    <x v="1"/>
    <x v="16"/>
    <x v="3"/>
    <n v="645.99428571428598"/>
    <n v="234.65333333333299"/>
    <n v="3"/>
    <n v="7"/>
    <n v="371.87428571428597"/>
    <n v="251.65333333333299"/>
    <n v="3"/>
    <n v="4"/>
    <n v="110"/>
    <n v="260.38749694824202"/>
    <n v="3"/>
    <n v="1"/>
    <x v="1023"/>
    <n v="38.049999999999997"/>
    <n v="39.936999999999998"/>
    <n v="32.683"/>
    <x v="1001"/>
    <x v="989"/>
    <n v="1497"/>
    <n v="390257"/>
    <n v="1697"/>
    <s v="1647019620955_TMM"/>
    <n v="752"/>
    <n v="753"/>
    <n v="8"/>
  </r>
  <r>
    <x v="7"/>
    <x v="1"/>
    <n v="150"/>
    <n v="3000"/>
    <n v="128"/>
    <n v="0"/>
    <n v="0"/>
    <s v="SaidNew"/>
    <x v="0"/>
    <x v="0"/>
    <x v="0"/>
    <x v="0"/>
    <n v="279.16761904761898"/>
    <n v="531.77333333333297"/>
    <n v="6"/>
    <n v="3"/>
    <n v="279.16761904761898"/>
    <n v="531.77333333333297"/>
    <n v="6"/>
    <n v="3"/>
    <n v="-1"/>
    <n v="-1"/>
    <n v="-1"/>
    <n v="-1"/>
    <x v="0"/>
    <n v="40.252000000000002"/>
    <n v="40.252000000000002"/>
    <n v="-1"/>
    <x v="0"/>
    <x v="0"/>
    <n v="1053"/>
    <n v="392312"/>
    <n v="571"/>
    <s v="1647019620955_TMM"/>
    <n v="752"/>
    <n v="753"/>
    <n v="8"/>
  </r>
  <r>
    <x v="7"/>
    <x v="1"/>
    <n v="150"/>
    <n v="3000"/>
    <n v="129"/>
    <n v="0"/>
    <n v="0"/>
    <s v="SaidNew"/>
    <x v="0"/>
    <x v="0"/>
    <x v="0"/>
    <x v="0"/>
    <n v="545.28761904761905"/>
    <n v="62.24"/>
    <n v="1"/>
    <n v="6"/>
    <n v="545.28761904761905"/>
    <n v="62.24"/>
    <n v="1"/>
    <n v="6"/>
    <n v="-1"/>
    <n v="-1"/>
    <n v="-1"/>
    <n v="-1"/>
    <x v="0"/>
    <n v="40.566000000000003"/>
    <n v="40.566000000000003"/>
    <n v="-1"/>
    <x v="0"/>
    <x v="0"/>
    <n v="1199"/>
    <n v="394016"/>
    <n v="654"/>
    <s v="1647019620955_TMM"/>
    <n v="752"/>
    <n v="753"/>
    <n v="8"/>
  </r>
  <r>
    <x v="7"/>
    <x v="1"/>
    <n v="150"/>
    <n v="3000"/>
    <n v="130"/>
    <n v="1"/>
    <n v="49"/>
    <s v="SaidOld"/>
    <x v="0"/>
    <x v="1"/>
    <x v="8"/>
    <x v="5"/>
    <n v="371.87428571428597"/>
    <n v="145.946666666667"/>
    <n v="2"/>
    <n v="4"/>
    <n v="279.16761904761898"/>
    <n v="531.77333333333297"/>
    <n v="6"/>
    <n v="3"/>
    <n v="210"/>
    <n v="444.38749694824202"/>
    <n v="5"/>
    <n v="2"/>
    <x v="1024"/>
    <n v="40.252000000000002"/>
    <n v="40.881"/>
    <n v="38.645000000000003"/>
    <x v="1002"/>
    <x v="990"/>
    <n v="1352"/>
    <n v="396896"/>
    <n v="571"/>
    <s v="1647019620955_TMM"/>
    <n v="752"/>
    <n v="753"/>
    <n v="8"/>
  </r>
  <r>
    <x v="7"/>
    <x v="1"/>
    <n v="150"/>
    <n v="3000"/>
    <n v="131"/>
    <n v="1"/>
    <n v="50"/>
    <s v="SaidOld"/>
    <x v="0"/>
    <x v="1"/>
    <x v="25"/>
    <x v="4"/>
    <n v="644.99428571428598"/>
    <n v="538.77333333333297"/>
    <n v="6"/>
    <n v="7"/>
    <n v="547.28761904761905"/>
    <n v="517.77333333333297"/>
    <n v="6"/>
    <n v="6"/>
    <n v="455"/>
    <n v="504.38749694824202"/>
    <n v="6"/>
    <n v="5"/>
    <x v="1025"/>
    <n v="36.478000000000002"/>
    <n v="41.195"/>
    <n v="29.972999999999999"/>
    <x v="1003"/>
    <x v="991"/>
    <n v="1506"/>
    <n v="400225"/>
    <n v="1197"/>
    <s v="1647019620955_TMM"/>
    <n v="752"/>
    <n v="753"/>
    <n v="8"/>
  </r>
  <r>
    <x v="7"/>
    <x v="1"/>
    <n v="150"/>
    <n v="3000"/>
    <n v="132"/>
    <n v="1"/>
    <n v="51"/>
    <s v="SaidOld"/>
    <x v="0"/>
    <x v="1"/>
    <x v="63"/>
    <x v="7"/>
    <n v="444.580952380952"/>
    <n v="536.77333333333297"/>
    <n v="6"/>
    <n v="5"/>
    <n v="184.46095238095199"/>
    <n v="61.24"/>
    <n v="1"/>
    <n v="2"/>
    <n v="317"/>
    <n v="532.38749694824196"/>
    <n v="6"/>
    <n v="4"/>
    <x v="1026"/>
    <n v="18.867999999999999"/>
    <n v="41.509"/>
    <n v="24.824000000000002"/>
    <x v="1004"/>
    <x v="992"/>
    <n v="1734"/>
    <n v="403704"/>
    <n v="294"/>
    <s v="1647019620955_TMM"/>
    <n v="752"/>
    <n v="753"/>
    <n v="8"/>
  </r>
  <r>
    <x v="7"/>
    <x v="1"/>
    <n v="150"/>
    <n v="3000"/>
    <n v="133"/>
    <n v="1"/>
    <n v="52"/>
    <s v="SaidOld"/>
    <x v="0"/>
    <x v="1"/>
    <x v="28"/>
    <x v="3"/>
    <n v="371.87428571428597"/>
    <n v="625.48"/>
    <n v="7"/>
    <n v="4"/>
    <n v="93.7542857142857"/>
    <n v="615.48"/>
    <n v="7"/>
    <n v="1"/>
    <n v="248"/>
    <n v="459.38749694824202"/>
    <n v="5"/>
    <n v="3"/>
    <x v="1027"/>
    <n v="38.994"/>
    <n v="41.823999999999998"/>
    <n v="28.347000000000001"/>
    <x v="1005"/>
    <x v="993"/>
    <n v="1782"/>
    <n v="407608"/>
    <n v="62"/>
    <s v="1647019620955_TMM"/>
    <n v="752"/>
    <n v="753"/>
    <n v="8"/>
  </r>
  <r>
    <x v="7"/>
    <x v="1"/>
    <n v="150"/>
    <n v="3000"/>
    <n v="134"/>
    <n v="1"/>
    <n v="53"/>
    <s v="SaidOld"/>
    <x v="0"/>
    <x v="1"/>
    <x v="120"/>
    <x v="8"/>
    <n v="371.87428571428597"/>
    <n v="251.65333333333299"/>
    <n v="3"/>
    <n v="4"/>
    <n v="448.580952380952"/>
    <n v="66.239999999999995"/>
    <n v="1"/>
    <n v="5"/>
    <n v="285"/>
    <n v="233.38749694824199"/>
    <n v="3"/>
    <n v="3"/>
    <x v="1028"/>
    <n v="13.208"/>
    <n v="42.137999999999998"/>
    <n v="11.003"/>
    <x v="1006"/>
    <x v="994"/>
    <n v="2014"/>
    <n v="411312"/>
    <n v="1317"/>
    <s v="1647019620955_TMM"/>
    <n v="752"/>
    <n v="753"/>
    <n v="8"/>
  </r>
  <r>
    <x v="7"/>
    <x v="1"/>
    <n v="150"/>
    <n v="3000"/>
    <n v="135"/>
    <n v="1"/>
    <n v="54"/>
    <s v="SaidOld"/>
    <x v="0"/>
    <x v="1"/>
    <x v="46"/>
    <x v="7"/>
    <n v="442.580952380952"/>
    <n v="331.36"/>
    <n v="4"/>
    <n v="5"/>
    <n v="94.7542857142857"/>
    <n v="57.24"/>
    <n v="1"/>
    <n v="1"/>
    <n v="149"/>
    <n v="39.387496948242202"/>
    <n v="1"/>
    <n v="2"/>
    <x v="1029"/>
    <n v="27.358000000000001"/>
    <n v="42.453000000000003"/>
    <n v="36.07"/>
    <x v="1007"/>
    <x v="125"/>
    <n v="1722"/>
    <n v="414648"/>
    <n v="438"/>
    <s v="1647019620955_TMM"/>
    <n v="752"/>
    <n v="753"/>
    <n v="8"/>
  </r>
  <r>
    <x v="7"/>
    <x v="1"/>
    <n v="150"/>
    <n v="3000"/>
    <n v="136"/>
    <n v="1"/>
    <n v="55"/>
    <s v="SaidNew"/>
    <x v="1"/>
    <x v="2"/>
    <x v="101"/>
    <x v="6"/>
    <n v="273.16761904761898"/>
    <n v="633.48"/>
    <n v="7"/>
    <n v="3"/>
    <n v="88.7542857142857"/>
    <n v="437.066666666667"/>
    <n v="5"/>
    <n v="1"/>
    <n v="-1"/>
    <n v="-1"/>
    <n v="-1"/>
    <n v="-1"/>
    <x v="0"/>
    <n v="31.760999999999999"/>
    <n v="42.767000000000003"/>
    <n v="-1"/>
    <x v="0"/>
    <x v="0"/>
    <n v="1386"/>
    <n v="417040"/>
    <n v="1738"/>
    <s v="1647019620955_TMM"/>
    <n v="752"/>
    <n v="753"/>
    <n v="8"/>
  </r>
  <r>
    <x v="7"/>
    <x v="1"/>
    <n v="150"/>
    <n v="3000"/>
    <n v="137"/>
    <n v="1"/>
    <n v="56"/>
    <s v="SaidOld"/>
    <x v="0"/>
    <x v="1"/>
    <x v="37"/>
    <x v="6"/>
    <n v="542.28761904761905"/>
    <n v="446.066666666667"/>
    <n v="5"/>
    <n v="6"/>
    <n v="94.7542857142857"/>
    <n v="57.24"/>
    <n v="1"/>
    <n v="1"/>
    <n v="195"/>
    <n v="85.387496948242202"/>
    <n v="1"/>
    <n v="2"/>
    <x v="1030"/>
    <n v="34.277000000000001"/>
    <n v="43.082000000000001"/>
    <n v="34.444000000000003"/>
    <x v="1008"/>
    <x v="995"/>
    <n v="1504"/>
    <n v="419788"/>
    <n v="2200"/>
    <s v="1647019620955_TMM"/>
    <n v="752"/>
    <n v="753"/>
    <n v="8"/>
  </r>
  <r>
    <x v="7"/>
    <x v="1"/>
    <n v="150"/>
    <n v="3000"/>
    <n v="138"/>
    <n v="0"/>
    <n v="0"/>
    <s v="SaidNew"/>
    <x v="0"/>
    <x v="0"/>
    <x v="0"/>
    <x v="0"/>
    <n v="642.99428571428598"/>
    <n v="348.36"/>
    <n v="4"/>
    <n v="7"/>
    <n v="642.99428571428598"/>
    <n v="348.36"/>
    <n v="4"/>
    <n v="7"/>
    <n v="-1"/>
    <n v="-1"/>
    <n v="-1"/>
    <n v="-1"/>
    <x v="0"/>
    <n v="43.396000000000001"/>
    <n v="43.396000000000001"/>
    <n v="-1"/>
    <x v="0"/>
    <x v="0"/>
    <n v="1557"/>
    <n v="422348"/>
    <n v="2349"/>
    <s v="1647019620955_TMM"/>
    <n v="752"/>
    <n v="753"/>
    <n v="8"/>
  </r>
  <r>
    <x v="7"/>
    <x v="1"/>
    <n v="150"/>
    <n v="3000"/>
    <n v="139"/>
    <n v="1"/>
    <n v="57"/>
    <s v="SaidOld"/>
    <x v="0"/>
    <x v="1"/>
    <x v="99"/>
    <x v="6"/>
    <n v="449.580952380952"/>
    <n v="432.066666666667"/>
    <n v="5"/>
    <n v="5"/>
    <n v="648.99428571428598"/>
    <n v="167.946666666667"/>
    <n v="2"/>
    <n v="7"/>
    <n v="643"/>
    <n v="139.38749694824199"/>
    <n v="2"/>
    <n v="7"/>
    <x v="1031"/>
    <n v="29.873999999999999"/>
    <n v="43.710999999999999"/>
    <n v="34.444000000000003"/>
    <x v="1009"/>
    <x v="996"/>
    <n v="1433"/>
    <n v="424952"/>
    <n v="889"/>
    <s v="1647019620955_TMM"/>
    <n v="752"/>
    <n v="753"/>
    <n v="8"/>
  </r>
  <r>
    <x v="7"/>
    <x v="1"/>
    <n v="150"/>
    <n v="3000"/>
    <n v="140"/>
    <n v="0"/>
    <n v="0"/>
    <s v="SaidNew"/>
    <x v="0"/>
    <x v="0"/>
    <x v="0"/>
    <x v="0"/>
    <n v="545.28761904761905"/>
    <n v="62.24"/>
    <n v="1"/>
    <n v="6"/>
    <n v="545.28761904761905"/>
    <n v="62.24"/>
    <n v="1"/>
    <n v="6"/>
    <n v="-1"/>
    <n v="-1"/>
    <n v="-1"/>
    <n v="-1"/>
    <x v="0"/>
    <n v="44.024999999999999"/>
    <n v="44.024999999999999"/>
    <n v="-1"/>
    <x v="0"/>
    <x v="0"/>
    <n v="1030"/>
    <n v="426983"/>
    <n v="1118"/>
    <s v="1647019620955_TMM"/>
    <n v="752"/>
    <n v="753"/>
    <n v="8"/>
  </r>
  <r>
    <x v="7"/>
    <x v="1"/>
    <n v="150"/>
    <n v="3000"/>
    <n v="141"/>
    <n v="1"/>
    <n v="58"/>
    <s v="SaidOld"/>
    <x v="0"/>
    <x v="1"/>
    <x v="11"/>
    <x v="4"/>
    <n v="643.99428571428598"/>
    <n v="617.48"/>
    <n v="7"/>
    <n v="7"/>
    <n v="183.46095238095199"/>
    <n v="160.946666666667"/>
    <n v="2"/>
    <n v="2"/>
    <n v="542"/>
    <n v="548.38749694824196"/>
    <n v="6"/>
    <n v="6"/>
    <x v="1032"/>
    <n v="38.365000000000002"/>
    <n v="44.34"/>
    <n v="34.037999999999997"/>
    <x v="1010"/>
    <x v="997"/>
    <n v="1601"/>
    <n v="429940"/>
    <n v="1499"/>
    <s v="1647019620955_TMM"/>
    <n v="752"/>
    <n v="753"/>
    <n v="8"/>
  </r>
  <r>
    <x v="7"/>
    <x v="1"/>
    <n v="150"/>
    <n v="3000"/>
    <n v="142"/>
    <n v="1"/>
    <n v="59"/>
    <s v="SaidNew"/>
    <x v="1"/>
    <x v="2"/>
    <x v="89"/>
    <x v="8"/>
    <n v="542.28761904761905"/>
    <n v="446.066666666667"/>
    <n v="5"/>
    <n v="6"/>
    <n v="175.46095238095199"/>
    <n v="623.48"/>
    <n v="7"/>
    <n v="2"/>
    <n v="-1"/>
    <n v="-1"/>
    <n v="-1"/>
    <n v="-1"/>
    <x v="0"/>
    <n v="6.9180000000000001"/>
    <n v="44.654000000000003"/>
    <n v="-1"/>
    <x v="0"/>
    <x v="0"/>
    <n v="1019"/>
    <n v="431959"/>
    <n v="211"/>
    <s v="1647019620955_TMM"/>
    <n v="752"/>
    <n v="753"/>
    <n v="8"/>
  </r>
  <r>
    <x v="7"/>
    <x v="1"/>
    <n v="150"/>
    <n v="3000"/>
    <n v="143"/>
    <n v="0"/>
    <n v="0"/>
    <s v="SaidNew"/>
    <x v="0"/>
    <x v="0"/>
    <x v="0"/>
    <x v="0"/>
    <n v="542.28761904761905"/>
    <n v="244.65333333333299"/>
    <n v="3"/>
    <n v="6"/>
    <n v="542.28761904761905"/>
    <n v="244.65333333333299"/>
    <n v="3"/>
    <n v="6"/>
    <n v="-1"/>
    <n v="-1"/>
    <n v="-1"/>
    <n v="-1"/>
    <x v="0"/>
    <n v="44.969000000000001"/>
    <n v="44.969000000000001"/>
    <n v="-1"/>
    <x v="0"/>
    <x v="0"/>
    <n v="1503"/>
    <n v="433963"/>
    <n v="101"/>
    <s v="1647019620955_TMM"/>
    <n v="752"/>
    <n v="753"/>
    <n v="8"/>
  </r>
  <r>
    <x v="7"/>
    <x v="1"/>
    <n v="150"/>
    <n v="3000"/>
    <n v="144"/>
    <n v="0"/>
    <n v="0"/>
    <s v="SaidNew"/>
    <x v="0"/>
    <x v="0"/>
    <x v="0"/>
    <x v="0"/>
    <n v="168.46095238095199"/>
    <n v="247.65333333333299"/>
    <n v="3"/>
    <n v="2"/>
    <n v="168.46095238095199"/>
    <n v="247.65333333333299"/>
    <n v="3"/>
    <n v="2"/>
    <n v="-1"/>
    <n v="-1"/>
    <n v="-1"/>
    <n v="-1"/>
    <x v="0"/>
    <n v="45.283000000000001"/>
    <n v="45.283000000000001"/>
    <n v="-1"/>
    <x v="0"/>
    <x v="0"/>
    <n v="1577"/>
    <n v="436047"/>
    <n v="385"/>
    <s v="1647019620955_TMM"/>
    <n v="752"/>
    <n v="753"/>
    <n v="8"/>
  </r>
  <r>
    <x v="7"/>
    <x v="1"/>
    <n v="150"/>
    <n v="3000"/>
    <n v="145"/>
    <n v="0"/>
    <n v="0"/>
    <s v="SaidNew"/>
    <x v="0"/>
    <x v="0"/>
    <x v="0"/>
    <x v="0"/>
    <n v="553.28761904761905"/>
    <n v="162.946666666667"/>
    <n v="2"/>
    <n v="6"/>
    <n v="553.28761904761905"/>
    <n v="162.946666666667"/>
    <n v="2"/>
    <n v="6"/>
    <n v="-1"/>
    <n v="-1"/>
    <n v="-1"/>
    <n v="-1"/>
    <x v="0"/>
    <n v="45.597000000000001"/>
    <n v="45.597000000000001"/>
    <n v="-1"/>
    <x v="0"/>
    <x v="0"/>
    <n v="1413"/>
    <n v="437963"/>
    <n v="1633"/>
    <s v="1647019620955_TMM"/>
    <n v="752"/>
    <n v="753"/>
    <n v="8"/>
  </r>
  <r>
    <x v="7"/>
    <x v="1"/>
    <n v="150"/>
    <n v="3000"/>
    <n v="146"/>
    <n v="0"/>
    <n v="0"/>
    <s v="SaidNew"/>
    <x v="0"/>
    <x v="0"/>
    <x v="0"/>
    <x v="0"/>
    <n v="644.99428571428598"/>
    <n v="538.77333333333297"/>
    <n v="6"/>
    <n v="7"/>
    <n v="644.99428571428598"/>
    <n v="538.77333333333297"/>
    <n v="6"/>
    <n v="7"/>
    <n v="-1"/>
    <n v="-1"/>
    <n v="-1"/>
    <n v="-1"/>
    <x v="0"/>
    <n v="45.911999999999999"/>
    <n v="45.911999999999999"/>
    <n v="-1"/>
    <x v="0"/>
    <x v="0"/>
    <n v="1309"/>
    <n v="439779"/>
    <n v="292"/>
    <s v="1647019620955_TMM"/>
    <n v="752"/>
    <n v="753"/>
    <n v="8"/>
  </r>
  <r>
    <x v="7"/>
    <x v="1"/>
    <n v="150"/>
    <n v="3000"/>
    <n v="147"/>
    <n v="1"/>
    <n v="60"/>
    <s v="SaidNew"/>
    <x v="1"/>
    <x v="2"/>
    <x v="4"/>
    <x v="3"/>
    <n v="184.46095238095199"/>
    <n v="61.24"/>
    <n v="1"/>
    <n v="2"/>
    <n v="545.28761904761905"/>
    <n v="62.24"/>
    <n v="1"/>
    <n v="6"/>
    <n v="-1"/>
    <n v="-1"/>
    <n v="-1"/>
    <n v="-1"/>
    <x v="0"/>
    <n v="44.024999999999999"/>
    <n v="46.225999999999999"/>
    <n v="-1"/>
    <x v="0"/>
    <x v="0"/>
    <n v="1567"/>
    <n v="441867"/>
    <n v="1118"/>
    <s v="1647019620955_TMM"/>
    <n v="752"/>
    <n v="753"/>
    <n v="8"/>
  </r>
  <r>
    <x v="7"/>
    <x v="1"/>
    <n v="150"/>
    <n v="3000"/>
    <n v="148"/>
    <n v="1"/>
    <n v="61"/>
    <s v="SaidOld"/>
    <x v="0"/>
    <x v="1"/>
    <x v="13"/>
    <x v="6"/>
    <n v="648.99428571428598"/>
    <n v="167.946666666667"/>
    <n v="2"/>
    <n v="7"/>
    <n v="279.16761904761898"/>
    <n v="531.77333333333297"/>
    <n v="6"/>
    <n v="3"/>
    <n v="274"/>
    <n v="249.38749694824199"/>
    <n v="3"/>
    <n v="3"/>
    <x v="1033"/>
    <n v="37.420999999999999"/>
    <n v="46.540999999999997"/>
    <n v="25.771999999999998"/>
    <x v="1011"/>
    <x v="998"/>
    <n v="1795"/>
    <n v="444724"/>
    <n v="1859"/>
    <s v="1647019620955_TMM"/>
    <n v="752"/>
    <n v="753"/>
    <n v="8"/>
  </r>
  <r>
    <x v="7"/>
    <x v="1"/>
    <n v="150"/>
    <n v="3000"/>
    <n v="149"/>
    <n v="1"/>
    <n v="62"/>
    <s v="SaidOld"/>
    <x v="0"/>
    <x v="1"/>
    <x v="133"/>
    <x v="8"/>
    <n v="371.87428571428597"/>
    <n v="145.946666666667"/>
    <n v="2"/>
    <n v="4"/>
    <n v="282.16761904761898"/>
    <n v="62.24"/>
    <n v="1"/>
    <n v="3"/>
    <n v="280"/>
    <n v="183.38749694824199"/>
    <n v="2"/>
    <n v="3"/>
    <x v="1034"/>
    <n v="5.9749999999999996"/>
    <n v="46.854999999999997"/>
    <n v="19.404"/>
    <x v="1012"/>
    <x v="221"/>
    <n v="3276"/>
    <n v="450068"/>
    <n v="961"/>
    <s v="1647019620955_TMM"/>
    <n v="752"/>
    <n v="753"/>
    <n v="8"/>
  </r>
  <r>
    <x v="7"/>
    <x v="1"/>
    <n v="150"/>
    <n v="3000"/>
    <n v="150"/>
    <n v="0"/>
    <n v="0"/>
    <s v="SaidNew"/>
    <x v="0"/>
    <x v="0"/>
    <x v="0"/>
    <x v="0"/>
    <n v="444.580952380952"/>
    <n v="258.65333333333302"/>
    <n v="3"/>
    <n v="5"/>
    <n v="444.580952380952"/>
    <n v="258.65333333333302"/>
    <n v="3"/>
    <n v="5"/>
    <n v="-1"/>
    <n v="-1"/>
    <n v="-1"/>
    <n v="-1"/>
    <x v="0"/>
    <n v="47.17"/>
    <n v="47.17"/>
    <n v="-1"/>
    <x v="0"/>
    <x v="0"/>
    <n v="1101"/>
    <n v="452172"/>
    <n v="2093"/>
    <s v="1647019620955_TMM"/>
    <n v="752"/>
    <n v="753"/>
    <n v="8"/>
  </r>
  <r>
    <x v="7"/>
    <x v="1"/>
    <n v="150"/>
    <n v="3000"/>
    <n v="151"/>
    <n v="0"/>
    <n v="0"/>
    <s v="SaidNew"/>
    <x v="0"/>
    <x v="0"/>
    <x v="0"/>
    <x v="0"/>
    <n v="449.580952380952"/>
    <n v="432.066666666667"/>
    <n v="5"/>
    <n v="5"/>
    <n v="449.580952380952"/>
    <n v="432.066666666667"/>
    <n v="5"/>
    <n v="5"/>
    <n v="-1"/>
    <n v="-1"/>
    <n v="-1"/>
    <n v="-1"/>
    <x v="0"/>
    <n v="47.484000000000002"/>
    <n v="47.484000000000002"/>
    <n v="-1"/>
    <x v="0"/>
    <x v="0"/>
    <n v="1387"/>
    <n v="454068"/>
    <n v="1937"/>
    <s v="1647019620955_TMM"/>
    <n v="752"/>
    <n v="753"/>
    <n v="8"/>
  </r>
  <r>
    <x v="7"/>
    <x v="1"/>
    <n v="150"/>
    <n v="3000"/>
    <n v="152"/>
    <n v="1"/>
    <n v="63"/>
    <s v="SaidOld"/>
    <x v="0"/>
    <x v="1"/>
    <x v="118"/>
    <x v="7"/>
    <n v="642.99428571428598"/>
    <n v="348.36"/>
    <n v="4"/>
    <n v="7"/>
    <n v="175.46095238095199"/>
    <n v="436.066666666667"/>
    <n v="5"/>
    <n v="2"/>
    <n v="217"/>
    <n v="177.38749694824199"/>
    <n v="2"/>
    <n v="2"/>
    <x v="1035"/>
    <n v="31.132000000000001"/>
    <n v="47.798999999999999"/>
    <n v="28.076000000000001"/>
    <x v="1013"/>
    <x v="999"/>
    <n v="1463"/>
    <n v="456848"/>
    <n v="1674"/>
    <s v="1647019620955_TMM"/>
    <n v="752"/>
    <n v="753"/>
    <n v="8"/>
  </r>
  <r>
    <x v="7"/>
    <x v="1"/>
    <n v="150"/>
    <n v="3000"/>
    <n v="153"/>
    <n v="0"/>
    <n v="0"/>
    <s v="SaidNew"/>
    <x v="0"/>
    <x v="0"/>
    <x v="0"/>
    <x v="0"/>
    <n v="636.99428571428598"/>
    <n v="442.066666666667"/>
    <n v="5"/>
    <n v="7"/>
    <n v="636.99428571428598"/>
    <n v="442.066666666667"/>
    <n v="5"/>
    <n v="7"/>
    <n v="-1"/>
    <n v="-1"/>
    <n v="-1"/>
    <n v="-1"/>
    <x v="0"/>
    <n v="48.113"/>
    <n v="48.113"/>
    <n v="-1"/>
    <x v="0"/>
    <x v="0"/>
    <n v="1065"/>
    <n v="458916"/>
    <n v="117"/>
    <s v="1647019620955_TMM"/>
    <n v="752"/>
    <n v="753"/>
    <n v="8"/>
  </r>
  <r>
    <x v="7"/>
    <x v="1"/>
    <n v="150"/>
    <n v="3000"/>
    <n v="154"/>
    <n v="0"/>
    <n v="0"/>
    <s v="SaidNew"/>
    <x v="0"/>
    <x v="0"/>
    <x v="0"/>
    <x v="0"/>
    <n v="273.16761904761898"/>
    <n v="633.48"/>
    <n v="7"/>
    <n v="3"/>
    <n v="273.16761904761898"/>
    <n v="633.48"/>
    <n v="7"/>
    <n v="3"/>
    <n v="-1"/>
    <n v="-1"/>
    <n v="-1"/>
    <n v="-1"/>
    <x v="0"/>
    <n v="48.427999999999997"/>
    <n v="48.427999999999997"/>
    <n v="-1"/>
    <x v="0"/>
    <x v="0"/>
    <n v="1381"/>
    <n v="460812"/>
    <n v="1758"/>
    <s v="1647019620955_TMM"/>
    <n v="752"/>
    <n v="753"/>
    <n v="8"/>
  </r>
  <r>
    <x v="7"/>
    <x v="1"/>
    <n v="150"/>
    <n v="3000"/>
    <n v="155"/>
    <n v="0"/>
    <n v="0"/>
    <s v="SaidNew"/>
    <x v="0"/>
    <x v="0"/>
    <x v="0"/>
    <x v="0"/>
    <n v="182.46095238095199"/>
    <n v="336.36"/>
    <n v="4"/>
    <n v="2"/>
    <n v="182.46095238095199"/>
    <n v="336.36"/>
    <n v="4"/>
    <n v="2"/>
    <n v="-1"/>
    <n v="-1"/>
    <n v="-1"/>
    <n v="-1"/>
    <x v="0"/>
    <n v="48.741999999999997"/>
    <n v="48.741999999999997"/>
    <n v="-1"/>
    <x v="0"/>
    <x v="0"/>
    <n v="1466"/>
    <n v="462795"/>
    <n v="1125"/>
    <s v="1647019620955_TMM"/>
    <n v="752"/>
    <n v="753"/>
    <n v="8"/>
  </r>
  <r>
    <x v="7"/>
    <x v="1"/>
    <n v="150"/>
    <n v="3000"/>
    <n v="156"/>
    <n v="0"/>
    <n v="0"/>
    <s v="SaidNew"/>
    <x v="0"/>
    <x v="0"/>
    <x v="0"/>
    <x v="0"/>
    <n v="547.28761904761905"/>
    <n v="517.77333333333297"/>
    <n v="6"/>
    <n v="6"/>
    <n v="547.28761904761905"/>
    <n v="517.77333333333297"/>
    <n v="6"/>
    <n v="6"/>
    <n v="-1"/>
    <n v="-1"/>
    <n v="-1"/>
    <n v="-1"/>
    <x v="0"/>
    <n v="49.057000000000002"/>
    <n v="49.057000000000002"/>
    <n v="-1"/>
    <x v="0"/>
    <x v="0"/>
    <n v="1160"/>
    <n v="464461"/>
    <n v="2352"/>
    <s v="1647019620955_TMM"/>
    <n v="752"/>
    <n v="753"/>
    <n v="8"/>
  </r>
  <r>
    <x v="7"/>
    <x v="1"/>
    <n v="150"/>
    <n v="3000"/>
    <n v="157"/>
    <n v="1"/>
    <n v="64"/>
    <s v="SaidOld"/>
    <x v="0"/>
    <x v="1"/>
    <x v="8"/>
    <x v="5"/>
    <n v="184.46095238095199"/>
    <n v="61.24"/>
    <n v="1"/>
    <n v="2"/>
    <n v="182.46095238095199"/>
    <n v="336.36"/>
    <n v="4"/>
    <n v="2"/>
    <n v="188"/>
    <n v="321.38749694824202"/>
    <n v="4"/>
    <n v="2"/>
    <x v="1036"/>
    <n v="48.741999999999997"/>
    <n v="49.371000000000002"/>
    <n v="46.774999999999999"/>
    <x v="1014"/>
    <x v="1000"/>
    <n v="1788"/>
    <n v="467857"/>
    <n v="1125"/>
    <s v="1647019620955_TMM"/>
    <n v="752"/>
    <n v="753"/>
    <n v="8"/>
  </r>
  <r>
    <x v="7"/>
    <x v="1"/>
    <n v="150"/>
    <n v="3000"/>
    <n v="158"/>
    <n v="0"/>
    <n v="0"/>
    <s v="SaidNew"/>
    <x v="0"/>
    <x v="0"/>
    <x v="0"/>
    <x v="0"/>
    <n v="545.28761904761905"/>
    <n v="62.24"/>
    <n v="1"/>
    <n v="6"/>
    <n v="545.28761904761905"/>
    <n v="62.24"/>
    <n v="1"/>
    <n v="6"/>
    <n v="-1"/>
    <n v="-1"/>
    <n v="-1"/>
    <n v="-1"/>
    <x v="0"/>
    <n v="49.686"/>
    <n v="49.686"/>
    <n v="-1"/>
    <x v="0"/>
    <x v="0"/>
    <n v="2050"/>
    <n v="470908"/>
    <n v="1719"/>
    <s v="1647019620955_TMM"/>
    <n v="752"/>
    <n v="753"/>
    <n v="8"/>
  </r>
  <r>
    <x v="7"/>
    <x v="1"/>
    <n v="150"/>
    <n v="3000"/>
    <n v="159"/>
    <n v="0"/>
    <n v="0"/>
    <s v="SaidNew"/>
    <x v="0"/>
    <x v="0"/>
    <x v="0"/>
    <x v="0"/>
    <n v="559.28761904761905"/>
    <n v="633.48"/>
    <n v="7"/>
    <n v="6"/>
    <n v="559.28761904761905"/>
    <n v="633.48"/>
    <n v="7"/>
    <n v="6"/>
    <n v="-1"/>
    <n v="-1"/>
    <n v="-1"/>
    <n v="-1"/>
    <x v="0"/>
    <n v="50"/>
    <n v="50"/>
    <n v="-1"/>
    <x v="0"/>
    <x v="0"/>
    <n v="1425"/>
    <n v="472837"/>
    <n v="943"/>
    <s v="1647019620955_TMM"/>
    <n v="752"/>
    <n v="753"/>
    <n v="8"/>
  </r>
  <r>
    <x v="7"/>
    <x v="1"/>
    <n v="150"/>
    <n v="3000"/>
    <n v="160"/>
    <n v="0"/>
    <n v="0"/>
    <s v="SaidNew"/>
    <x v="0"/>
    <x v="0"/>
    <x v="0"/>
    <x v="0"/>
    <n v="173.46095238095199"/>
    <n v="539.77333333333297"/>
    <n v="6"/>
    <n v="2"/>
    <n v="173.46095238095199"/>
    <n v="539.77333333333297"/>
    <n v="6"/>
    <n v="2"/>
    <n v="-1"/>
    <n v="-1"/>
    <n v="-1"/>
    <n v="-1"/>
    <x v="0"/>
    <n v="50.314"/>
    <n v="50.314"/>
    <n v="-1"/>
    <x v="0"/>
    <x v="0"/>
    <n v="1551"/>
    <n v="474892"/>
    <n v="401"/>
    <s v="1647019620955_TMM"/>
    <n v="752"/>
    <n v="753"/>
    <n v="8"/>
  </r>
  <r>
    <x v="7"/>
    <x v="1"/>
    <n v="150"/>
    <n v="3000"/>
    <n v="161"/>
    <n v="0"/>
    <n v="0"/>
    <s v="SaidNew"/>
    <x v="0"/>
    <x v="0"/>
    <x v="0"/>
    <x v="0"/>
    <n v="547.28761904761905"/>
    <n v="517.77333333333297"/>
    <n v="6"/>
    <n v="6"/>
    <n v="547.28761904761905"/>
    <n v="517.77333333333297"/>
    <n v="6"/>
    <n v="6"/>
    <n v="-1"/>
    <n v="-1"/>
    <n v="-1"/>
    <n v="-1"/>
    <x v="0"/>
    <n v="50.628999999999998"/>
    <n v="50.628999999999998"/>
    <n v="-1"/>
    <x v="0"/>
    <x v="0"/>
    <n v="1492"/>
    <n v="476892"/>
    <n v="541"/>
    <s v="1647019620955_TMM"/>
    <n v="752"/>
    <n v="753"/>
    <n v="8"/>
  </r>
  <r>
    <x v="7"/>
    <x v="1"/>
    <n v="150"/>
    <n v="3000"/>
    <n v="162"/>
    <n v="1"/>
    <n v="65"/>
    <s v="SaidOld"/>
    <x v="0"/>
    <x v="1"/>
    <x v="39"/>
    <x v="6"/>
    <n v="547.28761904761905"/>
    <n v="517.77333333333297"/>
    <n v="6"/>
    <n v="6"/>
    <n v="642.99428571428598"/>
    <n v="348.36"/>
    <n v="4"/>
    <n v="7"/>
    <n v="451"/>
    <n v="437.38749694824202"/>
    <n v="5"/>
    <n v="5"/>
    <x v="1037"/>
    <n v="43.396000000000001"/>
    <n v="50.942999999999998"/>
    <n v="38.915999999999997"/>
    <x v="1015"/>
    <x v="1001"/>
    <n v="1754"/>
    <n v="480037"/>
    <n v="2349"/>
    <s v="1647019620955_TMM"/>
    <n v="752"/>
    <n v="753"/>
    <n v="8"/>
  </r>
  <r>
    <x v="7"/>
    <x v="1"/>
    <n v="150"/>
    <n v="3000"/>
    <n v="163"/>
    <n v="1"/>
    <n v="66"/>
    <s v="SaidOld"/>
    <x v="0"/>
    <x v="1"/>
    <x v="24"/>
    <x v="4"/>
    <n v="175.46095238095199"/>
    <n v="436.066666666667"/>
    <n v="5"/>
    <n v="2"/>
    <n v="444.580952380952"/>
    <n v="258.65333333333302"/>
    <n v="3"/>
    <n v="5"/>
    <n v="642"/>
    <n v="543.38749694824196"/>
    <n v="6"/>
    <n v="7"/>
    <x v="1038"/>
    <n v="47.17"/>
    <n v="51.258000000000003"/>
    <n v="48.13"/>
    <x v="1016"/>
    <x v="1002"/>
    <n v="1297"/>
    <n v="483157"/>
    <n v="2093"/>
    <s v="1647019620955_TMM"/>
    <n v="752"/>
    <n v="753"/>
    <n v="8"/>
  </r>
  <r>
    <x v="7"/>
    <x v="1"/>
    <n v="150"/>
    <n v="3000"/>
    <n v="164"/>
    <n v="0"/>
    <n v="0"/>
    <s v="SaidNew"/>
    <x v="0"/>
    <x v="0"/>
    <x v="0"/>
    <x v="0"/>
    <n v="365.87428571428597"/>
    <n v="541.77333333333297"/>
    <n v="6"/>
    <n v="4"/>
    <n v="365.87428571428597"/>
    <n v="541.77333333333297"/>
    <n v="6"/>
    <n v="4"/>
    <n v="-1"/>
    <n v="-1"/>
    <n v="-1"/>
    <n v="-1"/>
    <x v="0"/>
    <n v="51.572000000000003"/>
    <n v="51.572000000000003"/>
    <n v="-1"/>
    <x v="0"/>
    <x v="0"/>
    <n v="980"/>
    <n v="485141"/>
    <n v="1473"/>
    <s v="1647019620955_TMM"/>
    <n v="752"/>
    <n v="753"/>
    <n v="8"/>
  </r>
  <r>
    <x v="7"/>
    <x v="1"/>
    <n v="150"/>
    <n v="3000"/>
    <n v="165"/>
    <n v="0"/>
    <n v="0"/>
    <s v="SaidNew"/>
    <x v="0"/>
    <x v="0"/>
    <x v="0"/>
    <x v="0"/>
    <n v="182.46095238095199"/>
    <n v="336.36"/>
    <n v="4"/>
    <n v="2"/>
    <n v="182.46095238095199"/>
    <n v="336.36"/>
    <n v="4"/>
    <n v="2"/>
    <n v="-1"/>
    <n v="-1"/>
    <n v="-1"/>
    <n v="-1"/>
    <x v="0"/>
    <n v="51.887"/>
    <n v="51.887"/>
    <n v="-1"/>
    <x v="0"/>
    <x v="0"/>
    <n v="1523"/>
    <n v="487180"/>
    <n v="1522"/>
    <s v="1647019620955_TMM"/>
    <n v="752"/>
    <n v="753"/>
    <n v="8"/>
  </r>
  <r>
    <x v="7"/>
    <x v="1"/>
    <n v="150"/>
    <n v="3000"/>
    <n v="166"/>
    <n v="1"/>
    <n v="67"/>
    <s v="SaidOld"/>
    <x v="0"/>
    <x v="1"/>
    <x v="8"/>
    <x v="5"/>
    <n v="444.580952380952"/>
    <n v="258.65333333333302"/>
    <n v="3"/>
    <n v="5"/>
    <n v="365.87428571428597"/>
    <n v="541.77333333333297"/>
    <n v="6"/>
    <n v="4"/>
    <n v="430"/>
    <n v="526.38749694824196"/>
    <n v="6"/>
    <n v="5"/>
    <x v="1039"/>
    <n v="51.572000000000003"/>
    <n v="52.201000000000001"/>
    <n v="46.64"/>
    <x v="1017"/>
    <x v="1003"/>
    <n v="1416"/>
    <n v="490941"/>
    <n v="1473"/>
    <s v="1647019620955_TMM"/>
    <n v="752"/>
    <n v="753"/>
    <n v="8"/>
  </r>
  <r>
    <x v="7"/>
    <x v="1"/>
    <n v="150"/>
    <n v="3000"/>
    <n v="167"/>
    <n v="0"/>
    <n v="0"/>
    <s v="SaidNew"/>
    <x v="0"/>
    <x v="0"/>
    <x v="0"/>
    <x v="0"/>
    <n v="272.16761904761898"/>
    <n v="427.066666666667"/>
    <n v="5"/>
    <n v="3"/>
    <n v="272.16761904761898"/>
    <n v="427.066666666667"/>
    <n v="5"/>
    <n v="3"/>
    <n v="-1"/>
    <n v="-1"/>
    <n v="-1"/>
    <n v="-1"/>
    <x v="0"/>
    <n v="52.515999999999998"/>
    <n v="52.515999999999998"/>
    <n v="-1"/>
    <x v="0"/>
    <x v="0"/>
    <n v="1319"/>
    <n v="493261"/>
    <n v="1230"/>
    <s v="1647019620955_TMM"/>
    <n v="752"/>
    <n v="753"/>
    <n v="8"/>
  </r>
  <r>
    <x v="7"/>
    <x v="1"/>
    <n v="150"/>
    <n v="3000"/>
    <n v="168"/>
    <n v="1"/>
    <n v="68"/>
    <s v="SaidOld"/>
    <x v="0"/>
    <x v="1"/>
    <x v="134"/>
    <x v="8"/>
    <n v="279.16761904761898"/>
    <n v="531.77333333333297"/>
    <n v="6"/>
    <n v="3"/>
    <n v="645.99428571428598"/>
    <n v="234.65333333333299"/>
    <n v="3"/>
    <n v="7"/>
    <n v="518"/>
    <n v="69.387496948242202"/>
    <n v="1"/>
    <n v="6"/>
    <x v="1040"/>
    <n v="0.629"/>
    <n v="52.83"/>
    <n v="6.6669999999999998"/>
    <x v="1018"/>
    <x v="1004"/>
    <n v="1384"/>
    <n v="495845"/>
    <n v="48"/>
    <s v="1647019620955_TMM"/>
    <n v="752"/>
    <n v="753"/>
    <n v="8"/>
  </r>
  <r>
    <x v="7"/>
    <x v="1"/>
    <n v="150"/>
    <n v="3000"/>
    <n v="169"/>
    <n v="0"/>
    <n v="0"/>
    <s v="SaidNew"/>
    <x v="0"/>
    <x v="0"/>
    <x v="0"/>
    <x v="0"/>
    <n v="175.46095238095199"/>
    <n v="623.48"/>
    <n v="7"/>
    <n v="2"/>
    <n v="175.46095238095199"/>
    <n v="623.48"/>
    <n v="7"/>
    <n v="2"/>
    <n v="-1"/>
    <n v="-1"/>
    <n v="-1"/>
    <n v="-1"/>
    <x v="0"/>
    <n v="53.145000000000003"/>
    <n v="53.145000000000003"/>
    <n v="-1"/>
    <x v="0"/>
    <x v="0"/>
    <n v="1310"/>
    <n v="498156"/>
    <n v="2305"/>
    <s v="1647019620955_TMM"/>
    <n v="752"/>
    <n v="753"/>
    <n v="8"/>
  </r>
  <r>
    <x v="7"/>
    <x v="1"/>
    <n v="150"/>
    <n v="3000"/>
    <n v="170"/>
    <n v="1"/>
    <n v="69"/>
    <s v="SaidOld"/>
    <x v="0"/>
    <x v="1"/>
    <x v="75"/>
    <x v="7"/>
    <n v="371.87428571428597"/>
    <n v="625.48"/>
    <n v="7"/>
    <n v="4"/>
    <n v="261.16761904761898"/>
    <n v="160.946666666667"/>
    <n v="2"/>
    <n v="3"/>
    <n v="270"/>
    <n v="518.38749694824196"/>
    <n v="6"/>
    <n v="3"/>
    <x v="1041"/>
    <n v="34.905999999999999"/>
    <n v="53.459000000000003"/>
    <n v="18.048999999999999"/>
    <x v="1019"/>
    <x v="1005"/>
    <n v="1344"/>
    <n v="500957"/>
    <n v="1240"/>
    <s v="1647019620955_TMM"/>
    <n v="752"/>
    <n v="753"/>
    <n v="8"/>
  </r>
  <r>
    <x v="7"/>
    <x v="1"/>
    <n v="150"/>
    <n v="3000"/>
    <n v="171"/>
    <n v="0"/>
    <n v="0"/>
    <s v="SaidNew"/>
    <x v="0"/>
    <x v="0"/>
    <x v="0"/>
    <x v="0"/>
    <n v="362.87428571428597"/>
    <n v="50.24"/>
    <n v="1"/>
    <n v="4"/>
    <n v="362.87428571428597"/>
    <n v="50.24"/>
    <n v="1"/>
    <n v="4"/>
    <n v="-1"/>
    <n v="-1"/>
    <n v="-1"/>
    <n v="-1"/>
    <x v="0"/>
    <n v="53.774000000000001"/>
    <n v="53.774000000000001"/>
    <n v="-1"/>
    <x v="0"/>
    <x v="0"/>
    <n v="1196"/>
    <n v="503157"/>
    <n v="1250"/>
    <s v="1647019620955_TMM"/>
    <n v="752"/>
    <n v="753"/>
    <n v="8"/>
  </r>
  <r>
    <x v="7"/>
    <x v="1"/>
    <n v="150"/>
    <n v="3000"/>
    <n v="172"/>
    <n v="1"/>
    <n v="70"/>
    <s v="SaidOld"/>
    <x v="0"/>
    <x v="1"/>
    <x v="45"/>
    <x v="7"/>
    <n v="644.99428571428598"/>
    <n v="538.77333333333297"/>
    <n v="6"/>
    <n v="7"/>
    <n v="184.46095238095199"/>
    <n v="61.24"/>
    <n v="1"/>
    <n v="2"/>
    <n v="205"/>
    <n v="77.387496948242202"/>
    <n v="1"/>
    <n v="2"/>
    <x v="1042"/>
    <n v="37.735999999999997"/>
    <n v="54.088000000000001"/>
    <n v="40.677999999999997"/>
    <x v="992"/>
    <x v="980"/>
    <n v="1517"/>
    <n v="506478"/>
    <n v="1255"/>
    <s v="1647019620955_TMM"/>
    <n v="752"/>
    <n v="753"/>
    <n v="8"/>
  </r>
  <r>
    <x v="7"/>
    <x v="1"/>
    <n v="150"/>
    <n v="3000"/>
    <n v="173"/>
    <n v="0"/>
    <n v="0"/>
    <s v="SaidNew"/>
    <x v="0"/>
    <x v="0"/>
    <x v="0"/>
    <x v="0"/>
    <n v="449.580952380952"/>
    <n v="432.066666666667"/>
    <n v="5"/>
    <n v="5"/>
    <n v="449.580952380952"/>
    <n v="432.066666666667"/>
    <n v="5"/>
    <n v="5"/>
    <n v="-1"/>
    <n v="-1"/>
    <n v="-1"/>
    <n v="-1"/>
    <x v="0"/>
    <n v="54.402999999999999"/>
    <n v="54.402999999999999"/>
    <n v="-1"/>
    <x v="0"/>
    <x v="0"/>
    <n v="1106"/>
    <n v="508598"/>
    <n v="367"/>
    <s v="1647019620955_TMM"/>
    <n v="752"/>
    <n v="753"/>
    <n v="8"/>
  </r>
  <r>
    <x v="7"/>
    <x v="1"/>
    <n v="150"/>
    <n v="3000"/>
    <n v="174"/>
    <n v="0"/>
    <n v="0"/>
    <s v="SaidNew"/>
    <x v="0"/>
    <x v="0"/>
    <x v="0"/>
    <x v="0"/>
    <n v="442.580952380952"/>
    <n v="331.36"/>
    <n v="4"/>
    <n v="5"/>
    <n v="442.580952380952"/>
    <n v="331.36"/>
    <n v="4"/>
    <n v="5"/>
    <n v="-1"/>
    <n v="-1"/>
    <n v="-1"/>
    <n v="-1"/>
    <x v="0"/>
    <n v="54.716999999999999"/>
    <n v="54.716999999999999"/>
    <n v="-1"/>
    <x v="0"/>
    <x v="0"/>
    <n v="1494"/>
    <n v="510605"/>
    <n v="1421"/>
    <s v="1647019620955_TMM"/>
    <n v="752"/>
    <n v="753"/>
    <n v="8"/>
  </r>
  <r>
    <x v="7"/>
    <x v="1"/>
    <n v="150"/>
    <n v="3000"/>
    <n v="175"/>
    <n v="0"/>
    <n v="0"/>
    <s v="SaidOld"/>
    <x v="1"/>
    <x v="3"/>
    <x v="0"/>
    <x v="0"/>
    <n v="93.7542857142857"/>
    <n v="615.48"/>
    <n v="7"/>
    <n v="1"/>
    <n v="93.7542857142857"/>
    <n v="615.48"/>
    <n v="7"/>
    <n v="1"/>
    <n v="193"/>
    <n v="533.38749694824196"/>
    <n v="6"/>
    <n v="2"/>
    <x v="1043"/>
    <n v="55.030999999999999"/>
    <n v="55.030999999999999"/>
    <n v="20.216999999999999"/>
    <x v="1020"/>
    <x v="1006"/>
    <n v="2037"/>
    <n v="514125"/>
    <n v="480"/>
    <s v="1647019620955_TMM"/>
    <n v="752"/>
    <n v="753"/>
    <n v="8"/>
  </r>
  <r>
    <x v="7"/>
    <x v="1"/>
    <n v="150"/>
    <n v="3000"/>
    <n v="176"/>
    <n v="1"/>
    <n v="71"/>
    <s v="SaidOld"/>
    <x v="0"/>
    <x v="1"/>
    <x v="27"/>
    <x v="6"/>
    <n v="447.580952380952"/>
    <n v="154.946666666667"/>
    <n v="2"/>
    <n v="5"/>
    <n v="542.28761904761905"/>
    <n v="244.65333333333299"/>
    <n v="3"/>
    <n v="6"/>
    <n v="515"/>
    <n v="90.387496948242202"/>
    <n v="1"/>
    <n v="6"/>
    <x v="1044"/>
    <n v="44.969000000000001"/>
    <n v="55.345999999999997"/>
    <n v="39.863999999999997"/>
    <x v="1021"/>
    <x v="1007"/>
    <n v="1384"/>
    <n v="517285"/>
    <n v="101"/>
    <s v="1647019620955_TMM"/>
    <n v="752"/>
    <n v="753"/>
    <n v="8"/>
  </r>
  <r>
    <x v="7"/>
    <x v="1"/>
    <n v="150"/>
    <n v="3000"/>
    <n v="177"/>
    <n v="0"/>
    <n v="0"/>
    <s v="SaidNew"/>
    <x v="0"/>
    <x v="0"/>
    <x v="0"/>
    <x v="0"/>
    <n v="373.87428571428597"/>
    <n v="336.36"/>
    <n v="4"/>
    <n v="4"/>
    <n v="373.87428571428597"/>
    <n v="336.36"/>
    <n v="4"/>
    <n v="4"/>
    <n v="-1"/>
    <n v="-1"/>
    <n v="-1"/>
    <n v="-1"/>
    <x v="0"/>
    <n v="55.66"/>
    <n v="55.66"/>
    <n v="-1"/>
    <x v="0"/>
    <x v="0"/>
    <n v="1271"/>
    <n v="519557"/>
    <n v="2223"/>
    <s v="1647019620955_TMM"/>
    <n v="752"/>
    <n v="753"/>
    <n v="8"/>
  </r>
  <r>
    <x v="7"/>
    <x v="1"/>
    <n v="150"/>
    <n v="3000"/>
    <n v="178"/>
    <n v="0"/>
    <n v="0"/>
    <s v="SaidNew"/>
    <x v="0"/>
    <x v="0"/>
    <x v="0"/>
    <x v="0"/>
    <n v="444.580952380952"/>
    <n v="536.77333333333297"/>
    <n v="6"/>
    <n v="5"/>
    <n v="444.580952380952"/>
    <n v="536.77333333333297"/>
    <n v="6"/>
    <n v="5"/>
    <n v="-1"/>
    <n v="-1"/>
    <n v="-1"/>
    <n v="-1"/>
    <x v="0"/>
    <n v="55.975000000000001"/>
    <n v="55.975000000000001"/>
    <n v="-1"/>
    <x v="0"/>
    <x v="0"/>
    <n v="1135"/>
    <n v="521197"/>
    <n v="153"/>
    <s v="1647019620955_TMM"/>
    <n v="752"/>
    <n v="753"/>
    <n v="8"/>
  </r>
  <r>
    <x v="7"/>
    <x v="1"/>
    <n v="150"/>
    <n v="3000"/>
    <n v="179"/>
    <n v="0"/>
    <n v="0"/>
    <s v="SaidNew"/>
    <x v="0"/>
    <x v="0"/>
    <x v="0"/>
    <x v="0"/>
    <n v="373.87428571428597"/>
    <n v="336.36"/>
    <n v="4"/>
    <n v="4"/>
    <n v="373.87428571428597"/>
    <n v="336.36"/>
    <n v="4"/>
    <n v="4"/>
    <n v="-1"/>
    <n v="-1"/>
    <n v="-1"/>
    <n v="-1"/>
    <x v="0"/>
    <n v="56.289000000000001"/>
    <n v="56.289000000000001"/>
    <n v="-1"/>
    <x v="0"/>
    <x v="0"/>
    <n v="1789"/>
    <n v="523501"/>
    <n v="1187"/>
    <s v="1647019620955_TMM"/>
    <n v="752"/>
    <n v="753"/>
    <n v="8"/>
  </r>
  <r>
    <x v="7"/>
    <x v="1"/>
    <n v="150"/>
    <n v="3000"/>
    <n v="180"/>
    <n v="0"/>
    <n v="0"/>
    <s v="SaidNew"/>
    <x v="0"/>
    <x v="0"/>
    <x v="0"/>
    <x v="0"/>
    <n v="77.7542857142857"/>
    <n v="160.946666666667"/>
    <n v="2"/>
    <n v="1"/>
    <n v="77.7542857142857"/>
    <n v="160.946666666667"/>
    <n v="2"/>
    <n v="1"/>
    <n v="-1"/>
    <n v="-1"/>
    <n v="-1"/>
    <n v="-1"/>
    <x v="0"/>
    <n v="56.603999999999999"/>
    <n v="56.603999999999999"/>
    <n v="-1"/>
    <x v="0"/>
    <x v="0"/>
    <n v="1610"/>
    <n v="525621"/>
    <n v="1352"/>
    <s v="1647019620955_TMM"/>
    <n v="752"/>
    <n v="753"/>
    <n v="8"/>
  </r>
  <r>
    <x v="7"/>
    <x v="1"/>
    <n v="150"/>
    <n v="3000"/>
    <n v="181"/>
    <n v="0"/>
    <n v="0"/>
    <s v="SaidNew"/>
    <x v="0"/>
    <x v="0"/>
    <x v="0"/>
    <x v="0"/>
    <n v="75.7542857142857"/>
    <n v="534.77333333333297"/>
    <n v="6"/>
    <n v="1"/>
    <n v="75.7542857142857"/>
    <n v="534.77333333333297"/>
    <n v="6"/>
    <n v="1"/>
    <n v="-1"/>
    <n v="-1"/>
    <n v="-1"/>
    <n v="-1"/>
    <x v="0"/>
    <n v="56.917999999999999"/>
    <n v="56.917999999999999"/>
    <n v="-1"/>
    <x v="0"/>
    <x v="0"/>
    <n v="1680"/>
    <n v="527821"/>
    <n v="735"/>
    <s v="1647019620955_TMM"/>
    <n v="752"/>
    <n v="753"/>
    <n v="8"/>
  </r>
  <r>
    <x v="7"/>
    <x v="1"/>
    <n v="150"/>
    <n v="3000"/>
    <n v="182"/>
    <n v="1"/>
    <n v="72"/>
    <s v="SaidOld"/>
    <x v="0"/>
    <x v="1"/>
    <x v="73"/>
    <x v="7"/>
    <n v="542.28761904761905"/>
    <n v="446.066666666667"/>
    <n v="5"/>
    <n v="6"/>
    <n v="75.7542857142857"/>
    <n v="534.77333333333297"/>
    <n v="6"/>
    <n v="1"/>
    <n v="169"/>
    <n v="430.38749694824202"/>
    <n v="5"/>
    <n v="2"/>
    <x v="1045"/>
    <n v="28.931000000000001"/>
    <n v="57.232999999999997"/>
    <n v="31.87"/>
    <x v="1022"/>
    <x v="1008"/>
    <n v="1466"/>
    <n v="531069"/>
    <n v="594"/>
    <s v="1647019620955_TMM"/>
    <n v="752"/>
    <n v="753"/>
    <n v="8"/>
  </r>
  <r>
    <x v="7"/>
    <x v="1"/>
    <n v="150"/>
    <n v="3000"/>
    <n v="183"/>
    <n v="0"/>
    <n v="0"/>
    <s v="SaidNew"/>
    <x v="0"/>
    <x v="0"/>
    <x v="0"/>
    <x v="0"/>
    <n v="93.7542857142857"/>
    <n v="615.48"/>
    <n v="7"/>
    <n v="1"/>
    <n v="93.7542857142857"/>
    <n v="615.48"/>
    <n v="7"/>
    <n v="1"/>
    <n v="-1"/>
    <n v="-1"/>
    <n v="-1"/>
    <n v="-1"/>
    <x v="0"/>
    <n v="57.546999999999997"/>
    <n v="57.546999999999997"/>
    <n v="-1"/>
    <x v="0"/>
    <x v="0"/>
    <n v="1137"/>
    <n v="533228"/>
    <n v="1085"/>
    <s v="1647019620955_TMM"/>
    <n v="752"/>
    <n v="753"/>
    <n v="8"/>
  </r>
  <r>
    <x v="7"/>
    <x v="1"/>
    <n v="150"/>
    <n v="3000"/>
    <n v="184"/>
    <n v="1"/>
    <n v="73"/>
    <s v="SaidOld"/>
    <x v="0"/>
    <x v="1"/>
    <x v="15"/>
    <x v="6"/>
    <n v="276.16761904761898"/>
    <n v="338.36"/>
    <n v="4"/>
    <n v="3"/>
    <n v="636.99428571428598"/>
    <n v="442.066666666667"/>
    <n v="5"/>
    <n v="7"/>
    <n v="182"/>
    <n v="417.38749694824202"/>
    <n v="5"/>
    <n v="2"/>
    <x v="1046"/>
    <n v="48.113"/>
    <n v="57.862000000000002"/>
    <n v="25.094999999999999"/>
    <x v="769"/>
    <x v="763"/>
    <n v="1705"/>
    <n v="536693"/>
    <n v="117"/>
    <s v="1647019620955_TMM"/>
    <n v="752"/>
    <n v="753"/>
    <n v="8"/>
  </r>
  <r>
    <x v="7"/>
    <x v="1"/>
    <n v="150"/>
    <n v="3000"/>
    <n v="185"/>
    <n v="1"/>
    <n v="74"/>
    <s v="SaidOld"/>
    <x v="0"/>
    <x v="1"/>
    <x v="21"/>
    <x v="4"/>
    <n v="175.46095238095199"/>
    <n v="623.48"/>
    <n v="7"/>
    <n v="2"/>
    <n v="175.46095238095199"/>
    <n v="623.48"/>
    <n v="7"/>
    <n v="2"/>
    <n v="649"/>
    <n v="226.38749694824199"/>
    <n v="3"/>
    <n v="7"/>
    <x v="1047"/>
    <n v="53.145000000000003"/>
    <n v="58.176000000000002"/>
    <n v="40.134999999999998"/>
    <x v="1023"/>
    <x v="1009"/>
    <n v="1592"/>
    <n v="540502"/>
    <n v="2305"/>
    <s v="1647019620955_TMM"/>
    <n v="752"/>
    <n v="753"/>
    <n v="8"/>
  </r>
  <r>
    <x v="7"/>
    <x v="1"/>
    <n v="150"/>
    <n v="3000"/>
    <n v="186"/>
    <n v="0"/>
    <n v="0"/>
    <s v="SaidNew"/>
    <x v="0"/>
    <x v="0"/>
    <x v="0"/>
    <x v="0"/>
    <n v="94.7542857142857"/>
    <n v="57.24"/>
    <n v="1"/>
    <n v="1"/>
    <n v="94.7542857142857"/>
    <n v="57.24"/>
    <n v="1"/>
    <n v="1"/>
    <n v="-1"/>
    <n v="-1"/>
    <n v="-1"/>
    <n v="-1"/>
    <x v="0"/>
    <n v="58.491"/>
    <n v="58.491"/>
    <n v="-1"/>
    <x v="0"/>
    <x v="0"/>
    <n v="961"/>
    <n v="542484"/>
    <n v="1752"/>
    <s v="1647019620955_TMM"/>
    <n v="752"/>
    <n v="753"/>
    <n v="8"/>
  </r>
  <r>
    <x v="7"/>
    <x v="1"/>
    <n v="150"/>
    <n v="3000"/>
    <n v="187"/>
    <n v="1"/>
    <n v="75"/>
    <s v="SaidOld"/>
    <x v="0"/>
    <x v="1"/>
    <x v="51"/>
    <x v="7"/>
    <n v="262.16761904761898"/>
    <n v="236.65333333333299"/>
    <n v="3"/>
    <n v="3"/>
    <n v="545.28761904761905"/>
    <n v="62.24"/>
    <n v="1"/>
    <n v="6"/>
    <n v="253"/>
    <n v="64.387496948242202"/>
    <n v="1"/>
    <n v="3"/>
    <x v="1048"/>
    <n v="40.566000000000003"/>
    <n v="58.805"/>
    <n v="37.966999999999999"/>
    <x v="1024"/>
    <x v="1010"/>
    <n v="1468"/>
    <n v="545308"/>
    <n v="654"/>
    <s v="1647019620955_TMM"/>
    <n v="752"/>
    <n v="753"/>
    <n v="8"/>
  </r>
  <r>
    <x v="7"/>
    <x v="1"/>
    <n v="150"/>
    <n v="3000"/>
    <n v="188"/>
    <n v="1"/>
    <n v="76"/>
    <s v="SaidNew"/>
    <x v="1"/>
    <x v="2"/>
    <x v="135"/>
    <x v="8"/>
    <n v="643.99428571428598"/>
    <n v="617.48"/>
    <n v="7"/>
    <n v="7"/>
    <n v="542.28761904761905"/>
    <n v="446.066666666667"/>
    <n v="5"/>
    <n v="6"/>
    <n v="-1"/>
    <n v="-1"/>
    <n v="-1"/>
    <n v="-1"/>
    <x v="0"/>
    <n v="12.263999999999999"/>
    <n v="59.119"/>
    <n v="-1"/>
    <x v="0"/>
    <x v="0"/>
    <n v="1335"/>
    <n v="547644"/>
    <n v="1463"/>
    <s v="1647019620955_TMM"/>
    <n v="752"/>
    <n v="753"/>
    <n v="8"/>
  </r>
  <r>
    <x v="7"/>
    <x v="1"/>
    <n v="150"/>
    <n v="3000"/>
    <n v="189"/>
    <n v="1"/>
    <n v="77"/>
    <s v="SaidOld"/>
    <x v="0"/>
    <x v="1"/>
    <x v="13"/>
    <x v="6"/>
    <n v="173.46095238095199"/>
    <n v="539.77333333333297"/>
    <n v="6"/>
    <n v="2"/>
    <n v="173.46095238095199"/>
    <n v="539.77333333333297"/>
    <n v="6"/>
    <n v="2"/>
    <n v="175"/>
    <n v="441.38749694824202"/>
    <n v="5"/>
    <n v="2"/>
    <x v="1049"/>
    <n v="50.314"/>
    <n v="59.433999999999997"/>
    <n v="47.317"/>
    <x v="1025"/>
    <x v="1011"/>
    <n v="1572"/>
    <n v="550876"/>
    <n v="401"/>
    <s v="1647019620955_TMM"/>
    <n v="752"/>
    <n v="753"/>
    <n v="8"/>
  </r>
  <r>
    <x v="7"/>
    <x v="1"/>
    <n v="150"/>
    <n v="3000"/>
    <n v="190"/>
    <n v="0"/>
    <n v="0"/>
    <s v="SaidNew"/>
    <x v="0"/>
    <x v="0"/>
    <x v="0"/>
    <x v="0"/>
    <n v="362.87428571428597"/>
    <n v="50.24"/>
    <n v="1"/>
    <n v="4"/>
    <n v="362.87428571428597"/>
    <n v="50.24"/>
    <n v="1"/>
    <n v="4"/>
    <n v="-1"/>
    <n v="-1"/>
    <n v="-1"/>
    <n v="-1"/>
    <x v="0"/>
    <n v="59.747999999999998"/>
    <n v="59.747999999999998"/>
    <n v="-1"/>
    <x v="0"/>
    <x v="0"/>
    <n v="975"/>
    <n v="552853"/>
    <n v="540"/>
    <s v="1647019620955_TMM"/>
    <n v="752"/>
    <n v="753"/>
    <n v="8"/>
  </r>
  <r>
    <x v="7"/>
    <x v="1"/>
    <n v="150"/>
    <n v="3000"/>
    <n v="191"/>
    <n v="0"/>
    <n v="0"/>
    <s v="SaidNew"/>
    <x v="0"/>
    <x v="0"/>
    <x v="0"/>
    <x v="0"/>
    <n v="643.99428571428598"/>
    <n v="617.48"/>
    <n v="7"/>
    <n v="7"/>
    <n v="643.99428571428598"/>
    <n v="617.48"/>
    <n v="7"/>
    <n v="7"/>
    <n v="-1"/>
    <n v="-1"/>
    <n v="-1"/>
    <n v="-1"/>
    <x v="0"/>
    <n v="60.063000000000002"/>
    <n v="60.063000000000002"/>
    <n v="-1"/>
    <x v="0"/>
    <x v="0"/>
    <n v="1593"/>
    <n v="554956"/>
    <n v="1998"/>
    <s v="1647019620955_TMM"/>
    <n v="752"/>
    <n v="753"/>
    <n v="8"/>
  </r>
  <r>
    <x v="7"/>
    <x v="1"/>
    <n v="150"/>
    <n v="3000"/>
    <n v="192"/>
    <n v="0"/>
    <n v="0"/>
    <s v="SaidNew"/>
    <x v="0"/>
    <x v="0"/>
    <x v="0"/>
    <x v="0"/>
    <n v="76.7542857142857"/>
    <n v="245.65333333333299"/>
    <n v="3"/>
    <n v="1"/>
    <n v="76.7542857142857"/>
    <n v="245.65333333333299"/>
    <n v="3"/>
    <n v="1"/>
    <n v="-1"/>
    <n v="-1"/>
    <n v="-1"/>
    <n v="-1"/>
    <x v="0"/>
    <n v="60.377000000000002"/>
    <n v="60.377000000000002"/>
    <n v="-1"/>
    <x v="0"/>
    <x v="0"/>
    <n v="1654"/>
    <n v="557116"/>
    <n v="1050"/>
    <s v="1647019620955_TMM"/>
    <n v="752"/>
    <n v="753"/>
    <n v="8"/>
  </r>
  <r>
    <x v="7"/>
    <x v="1"/>
    <n v="150"/>
    <n v="3000"/>
    <n v="193"/>
    <n v="1"/>
    <n v="78"/>
    <s v="SaidNew"/>
    <x v="1"/>
    <x v="2"/>
    <x v="111"/>
    <x v="8"/>
    <n v="273.16761904761898"/>
    <n v="633.48"/>
    <n v="7"/>
    <n v="3"/>
    <n v="371.87428571428597"/>
    <n v="145.946666666667"/>
    <n v="2"/>
    <n v="4"/>
    <n v="-1"/>
    <n v="-1"/>
    <n v="-1"/>
    <n v="-1"/>
    <x v="0"/>
    <n v="19.497"/>
    <n v="60.692"/>
    <n v="-1"/>
    <x v="0"/>
    <x v="0"/>
    <n v="1620"/>
    <n v="559253"/>
    <n v="552"/>
    <s v="1647019620955_TMM"/>
    <n v="752"/>
    <n v="753"/>
    <n v="8"/>
  </r>
  <r>
    <x v="7"/>
    <x v="1"/>
    <n v="150"/>
    <n v="3000"/>
    <n v="194"/>
    <n v="1"/>
    <n v="79"/>
    <s v="SaidOld"/>
    <x v="0"/>
    <x v="1"/>
    <x v="41"/>
    <x v="4"/>
    <n v="644.99428571428598"/>
    <n v="538.77333333333297"/>
    <n v="6"/>
    <n v="7"/>
    <n v="373.87428571428597"/>
    <n v="336.36"/>
    <n v="4"/>
    <n v="4"/>
    <n v="364"/>
    <n v="451.38749694824202"/>
    <n v="5"/>
    <n v="4"/>
    <x v="1050"/>
    <n v="55.66"/>
    <n v="61.006"/>
    <n v="56.26"/>
    <x v="1026"/>
    <x v="1012"/>
    <n v="1408"/>
    <n v="562493"/>
    <n v="2223"/>
    <s v="1647019620955_TMM"/>
    <n v="752"/>
    <n v="753"/>
    <n v="8"/>
  </r>
  <r>
    <x v="7"/>
    <x v="1"/>
    <n v="150"/>
    <n v="3000"/>
    <n v="195"/>
    <n v="1"/>
    <n v="80"/>
    <s v="SaidOld"/>
    <x v="0"/>
    <x v="1"/>
    <x v="66"/>
    <x v="7"/>
    <n v="444.580952380952"/>
    <n v="258.65333333333302"/>
    <n v="3"/>
    <n v="5"/>
    <n v="553.28761904761905"/>
    <n v="162.946666666667"/>
    <n v="2"/>
    <n v="6"/>
    <n v="448"/>
    <n v="82.387496948242202"/>
    <n v="1"/>
    <n v="5"/>
    <x v="1051"/>
    <n v="45.597000000000001"/>
    <n v="61.320999999999998"/>
    <n v="42.304000000000002"/>
    <x v="1027"/>
    <x v="1013"/>
    <n v="1267"/>
    <n v="565685"/>
    <n v="1633"/>
    <s v="1647019620955_TMM"/>
    <n v="752"/>
    <n v="753"/>
    <n v="8"/>
  </r>
  <r>
    <x v="7"/>
    <x v="1"/>
    <n v="150"/>
    <n v="3000"/>
    <n v="196"/>
    <n v="1"/>
    <n v="81"/>
    <s v="SaidNew"/>
    <x v="1"/>
    <x v="2"/>
    <x v="42"/>
    <x v="8"/>
    <n v="442.580952380952"/>
    <n v="331.36"/>
    <n v="4"/>
    <n v="5"/>
    <n v="645.99428571428598"/>
    <n v="234.65333333333299"/>
    <n v="3"/>
    <n v="7"/>
    <n v="-1"/>
    <n v="-1"/>
    <n v="-1"/>
    <n v="-1"/>
    <x v="0"/>
    <n v="16.667000000000002"/>
    <n v="61.634999999999998"/>
    <n v="-1"/>
    <x v="0"/>
    <x v="0"/>
    <n v="1541"/>
    <n v="568228"/>
    <n v="1285"/>
    <s v="1647019620955_TMM"/>
    <n v="752"/>
    <n v="753"/>
    <n v="8"/>
  </r>
  <r>
    <x v="7"/>
    <x v="1"/>
    <n v="150"/>
    <n v="3000"/>
    <n v="197"/>
    <n v="1"/>
    <n v="82"/>
    <s v="SaidOld"/>
    <x v="0"/>
    <x v="1"/>
    <x v="17"/>
    <x v="6"/>
    <n v="448.580952380952"/>
    <n v="66.239999999999995"/>
    <n v="1"/>
    <n v="5"/>
    <n v="559.28761904761905"/>
    <n v="633.48"/>
    <n v="7"/>
    <n v="6"/>
    <n v="360"/>
    <n v="155.38749694824199"/>
    <n v="2"/>
    <n v="4"/>
    <x v="1052"/>
    <n v="50"/>
    <n v="61.95"/>
    <n v="32.140999999999998"/>
    <x v="1028"/>
    <x v="1014"/>
    <n v="1973"/>
    <n v="571252"/>
    <n v="943"/>
    <s v="1647019620955_TMM"/>
    <n v="752"/>
    <n v="753"/>
    <n v="8"/>
  </r>
  <r>
    <x v="7"/>
    <x v="1"/>
    <n v="150"/>
    <n v="3000"/>
    <n v="198"/>
    <n v="0"/>
    <n v="0"/>
    <s v="SaidNew"/>
    <x v="0"/>
    <x v="0"/>
    <x v="0"/>
    <x v="0"/>
    <n v="447.580952380952"/>
    <n v="154.946666666667"/>
    <n v="2"/>
    <n v="5"/>
    <n v="447.580952380952"/>
    <n v="154.946666666667"/>
    <n v="2"/>
    <n v="5"/>
    <n v="-1"/>
    <n v="-1"/>
    <n v="-1"/>
    <n v="-1"/>
    <x v="0"/>
    <n v="62.264000000000003"/>
    <n v="62.264000000000003"/>
    <n v="-1"/>
    <x v="0"/>
    <x v="0"/>
    <n v="1283"/>
    <n v="573557"/>
    <n v="695"/>
    <s v="1647019620955_TMM"/>
    <n v="752"/>
    <n v="753"/>
    <n v="8"/>
  </r>
  <r>
    <x v="7"/>
    <x v="1"/>
    <n v="150"/>
    <n v="3000"/>
    <n v="199"/>
    <n v="1"/>
    <n v="83"/>
    <s v="SaidOld"/>
    <x v="0"/>
    <x v="1"/>
    <x v="67"/>
    <x v="6"/>
    <n v="279.16761904761898"/>
    <n v="531.77333333333297"/>
    <n v="6"/>
    <n v="3"/>
    <n v="547.28761904761905"/>
    <n v="517.77333333333297"/>
    <n v="6"/>
    <n v="6"/>
    <n v="258"/>
    <n v="422.38749694824202"/>
    <n v="5"/>
    <n v="3"/>
    <x v="1053"/>
    <n v="49.057000000000002"/>
    <n v="62.579000000000001"/>
    <n v="35.798999999999999"/>
    <x v="1029"/>
    <x v="1015"/>
    <n v="1607"/>
    <n v="576861"/>
    <n v="2352"/>
    <s v="1647019620955_TMM"/>
    <n v="752"/>
    <n v="753"/>
    <n v="8"/>
  </r>
  <r>
    <x v="7"/>
    <x v="1"/>
    <n v="150"/>
    <n v="3000"/>
    <n v="200"/>
    <n v="0"/>
    <n v="0"/>
    <s v="SaidNew"/>
    <x v="0"/>
    <x v="0"/>
    <x v="0"/>
    <x v="0"/>
    <n v="77.7542857142857"/>
    <n v="160.946666666667"/>
    <n v="2"/>
    <n v="1"/>
    <n v="77.7542857142857"/>
    <n v="160.946666666667"/>
    <n v="2"/>
    <n v="1"/>
    <n v="-1"/>
    <n v="-1"/>
    <n v="-1"/>
    <n v="-1"/>
    <x v="0"/>
    <n v="62.893000000000001"/>
    <n v="62.893000000000001"/>
    <n v="-1"/>
    <x v="0"/>
    <x v="0"/>
    <n v="1339"/>
    <n v="579212"/>
    <n v="900"/>
    <s v="1647019620955_TMM"/>
    <n v="752"/>
    <n v="753"/>
    <n v="8"/>
  </r>
  <r>
    <x v="7"/>
    <x v="1"/>
    <n v="150"/>
    <n v="3000"/>
    <n v="201"/>
    <n v="0"/>
    <n v="0"/>
    <s v="SaidNew"/>
    <x v="0"/>
    <x v="0"/>
    <x v="0"/>
    <x v="0"/>
    <n v="447.580952380952"/>
    <n v="154.946666666667"/>
    <n v="2"/>
    <n v="5"/>
    <n v="447.580952380952"/>
    <n v="154.946666666667"/>
    <n v="2"/>
    <n v="5"/>
    <n v="-1"/>
    <n v="-1"/>
    <n v="-1"/>
    <n v="-1"/>
    <x v="0"/>
    <n v="63.207999999999998"/>
    <n v="63.207999999999998"/>
    <n v="-1"/>
    <x v="0"/>
    <x v="0"/>
    <n v="1333"/>
    <n v="581052"/>
    <n v="1008"/>
    <s v="1647019620955_TMM"/>
    <n v="752"/>
    <n v="753"/>
    <n v="8"/>
  </r>
  <r>
    <x v="7"/>
    <x v="1"/>
    <n v="150"/>
    <n v="3000"/>
    <n v="202"/>
    <n v="1"/>
    <n v="84"/>
    <s v="SaidOld"/>
    <x v="0"/>
    <x v="1"/>
    <x v="11"/>
    <x v="4"/>
    <n v="282.16761904761898"/>
    <n v="62.24"/>
    <n v="1"/>
    <n v="3"/>
    <n v="93.7542857142857"/>
    <n v="615.48"/>
    <n v="7"/>
    <n v="1"/>
    <n v="204"/>
    <n v="262.38749694824202"/>
    <n v="3"/>
    <n v="2"/>
    <x v="1054"/>
    <n v="57.546999999999997"/>
    <n v="63.521999999999998"/>
    <n v="31.599"/>
    <x v="1030"/>
    <x v="1016"/>
    <n v="1387"/>
    <n v="584189"/>
    <n v="1085"/>
    <s v="1647019620955_TMM"/>
    <n v="752"/>
    <n v="753"/>
    <n v="8"/>
  </r>
  <r>
    <x v="7"/>
    <x v="1"/>
    <n v="150"/>
    <n v="3000"/>
    <n v="203"/>
    <n v="1"/>
    <n v="85"/>
    <s v="SaidOld"/>
    <x v="0"/>
    <x v="1"/>
    <x v="103"/>
    <x v="7"/>
    <n v="93.7542857142857"/>
    <n v="615.48"/>
    <n v="7"/>
    <n v="1"/>
    <n v="461.580952380952"/>
    <n v="616.48"/>
    <n v="7"/>
    <n v="5"/>
    <n v="179"/>
    <n v="412.38749694824202"/>
    <n v="5"/>
    <n v="2"/>
    <x v="1055"/>
    <n v="36.164000000000001"/>
    <n v="63.835999999999999"/>
    <n v="13.712999999999999"/>
    <x v="1031"/>
    <x v="1017"/>
    <n v="2327"/>
    <n v="588213"/>
    <n v="1516"/>
    <s v="1647019620955_TMM"/>
    <n v="752"/>
    <n v="753"/>
    <n v="8"/>
  </r>
  <r>
    <x v="7"/>
    <x v="1"/>
    <n v="150"/>
    <n v="3000"/>
    <n v="204"/>
    <n v="1"/>
    <n v="86"/>
    <s v="SaidOld"/>
    <x v="0"/>
    <x v="1"/>
    <x v="83"/>
    <x v="6"/>
    <n v="636.99428571428598"/>
    <n v="442.066666666667"/>
    <n v="5"/>
    <n v="7"/>
    <n v="442.580952380952"/>
    <n v="331.36"/>
    <n v="4"/>
    <n v="5"/>
    <n v="367"/>
    <n v="457.38749694824202"/>
    <n v="5"/>
    <n v="4"/>
    <x v="1056"/>
    <n v="54.716999999999999"/>
    <n v="64.150999999999996"/>
    <n v="47.859000000000002"/>
    <x v="1032"/>
    <x v="1018"/>
    <n v="1658"/>
    <n v="591597"/>
    <n v="1421"/>
    <s v="1647019620955_TMM"/>
    <n v="752"/>
    <n v="753"/>
    <n v="8"/>
  </r>
  <r>
    <x v="7"/>
    <x v="1"/>
    <n v="150"/>
    <n v="3000"/>
    <n v="205"/>
    <n v="1"/>
    <n v="87"/>
    <s v="SaidOld"/>
    <x v="0"/>
    <x v="1"/>
    <x v="48"/>
    <x v="7"/>
    <n v="261.16761904761898"/>
    <n v="160.946666666667"/>
    <n v="2"/>
    <n v="3"/>
    <n v="636.99428571428598"/>
    <n v="442.066666666667"/>
    <n v="5"/>
    <n v="7"/>
    <n v="458"/>
    <n v="71.387496948242202"/>
    <n v="1"/>
    <n v="5"/>
    <x v="1057"/>
    <n v="37.106999999999999"/>
    <n v="64.465000000000003"/>
    <n v="20.759"/>
    <x v="1033"/>
    <x v="1019"/>
    <n v="1798"/>
    <n v="595286"/>
    <n v="1449"/>
    <s v="1647019620955_TMM"/>
    <n v="752"/>
    <n v="753"/>
    <n v="8"/>
  </r>
  <r>
    <x v="7"/>
    <x v="1"/>
    <n v="150"/>
    <n v="3000"/>
    <n v="206"/>
    <n v="0"/>
    <n v="0"/>
    <s v="SaidNew"/>
    <x v="0"/>
    <x v="0"/>
    <x v="0"/>
    <x v="0"/>
    <n v="444.580952380952"/>
    <n v="536.77333333333297"/>
    <n v="6"/>
    <n v="5"/>
    <n v="444.580952380952"/>
    <n v="536.77333333333297"/>
    <n v="6"/>
    <n v="5"/>
    <n v="-1"/>
    <n v="-1"/>
    <n v="-1"/>
    <n v="-1"/>
    <x v="0"/>
    <n v="64.78"/>
    <n v="64.78"/>
    <n v="-1"/>
    <x v="0"/>
    <x v="0"/>
    <n v="935"/>
    <n v="597236"/>
    <n v="2237"/>
    <s v="1647019620955_TMM"/>
    <n v="752"/>
    <n v="753"/>
    <n v="8"/>
  </r>
  <r>
    <x v="7"/>
    <x v="1"/>
    <n v="150"/>
    <n v="3000"/>
    <n v="207"/>
    <n v="1"/>
    <n v="88"/>
    <s v="SaidOld"/>
    <x v="0"/>
    <x v="1"/>
    <x v="41"/>
    <x v="4"/>
    <n v="447.580952380952"/>
    <n v="154.946666666667"/>
    <n v="2"/>
    <n v="5"/>
    <n v="362.87428571428597"/>
    <n v="50.24"/>
    <n v="1"/>
    <n v="4"/>
    <n v="251"/>
    <n v="154.38749694824199"/>
    <n v="2"/>
    <n v="3"/>
    <x v="1058"/>
    <n v="59.747999999999998"/>
    <n v="65.093999999999994"/>
    <n v="31.056999999999999"/>
    <x v="1034"/>
    <x v="1020"/>
    <n v="1600"/>
    <n v="599981"/>
    <n v="540"/>
    <s v="1647019620955_TMM"/>
    <n v="752"/>
    <n v="753"/>
    <n v="8"/>
  </r>
  <r>
    <x v="7"/>
    <x v="1"/>
    <n v="150"/>
    <n v="3000"/>
    <n v="208"/>
    <n v="0"/>
    <n v="0"/>
    <s v="SaidNew"/>
    <x v="0"/>
    <x v="0"/>
    <x v="0"/>
    <x v="0"/>
    <n v="94.7542857142857"/>
    <n v="57.24"/>
    <n v="1"/>
    <n v="1"/>
    <n v="94.7542857142857"/>
    <n v="57.24"/>
    <n v="1"/>
    <n v="1"/>
    <n v="-1"/>
    <n v="-1"/>
    <n v="-1"/>
    <n v="-1"/>
    <x v="0"/>
    <n v="65.409000000000006"/>
    <n v="65.409000000000006"/>
    <n v="-1"/>
    <x v="0"/>
    <x v="0"/>
    <n v="973"/>
    <n v="601964"/>
    <n v="1025"/>
    <s v="1647019620955_TMM"/>
    <n v="752"/>
    <n v="753"/>
    <n v="8"/>
  </r>
  <r>
    <x v="7"/>
    <x v="1"/>
    <n v="150"/>
    <n v="3000"/>
    <n v="209"/>
    <n v="1"/>
    <n v="89"/>
    <s v="SaidOld"/>
    <x v="0"/>
    <x v="1"/>
    <x v="83"/>
    <x v="6"/>
    <n v="175.46095238095199"/>
    <n v="436.066666666667"/>
    <n v="5"/>
    <n v="2"/>
    <n v="373.87428571428597"/>
    <n v="336.36"/>
    <n v="4"/>
    <n v="4"/>
    <n v="223"/>
    <n v="349.38749694824202"/>
    <n v="4"/>
    <n v="3"/>
    <x v="1059"/>
    <n v="56.289000000000001"/>
    <n v="65.722999999999999"/>
    <n v="46.232999999999997"/>
    <x v="1035"/>
    <x v="1021"/>
    <n v="1558"/>
    <n v="604805"/>
    <n v="1187"/>
    <s v="1647019620955_TMM"/>
    <n v="752"/>
    <n v="753"/>
    <n v="8"/>
  </r>
  <r>
    <x v="7"/>
    <x v="1"/>
    <n v="150"/>
    <n v="3000"/>
    <n v="210"/>
    <n v="0"/>
    <n v="0"/>
    <s v="SaidNew"/>
    <x v="0"/>
    <x v="0"/>
    <x v="0"/>
    <x v="0"/>
    <n v="175.46095238095199"/>
    <n v="623.48"/>
    <n v="7"/>
    <n v="2"/>
    <n v="175.46095238095199"/>
    <n v="623.48"/>
    <n v="7"/>
    <n v="2"/>
    <n v="-1"/>
    <n v="-1"/>
    <n v="-1"/>
    <n v="-1"/>
    <x v="0"/>
    <n v="66.037999999999997"/>
    <n v="66.037999999999997"/>
    <n v="-1"/>
    <x v="0"/>
    <x v="0"/>
    <n v="1045"/>
    <n v="606853"/>
    <n v="590"/>
    <s v="1647019620955_TMM"/>
    <n v="752"/>
    <n v="753"/>
    <n v="8"/>
  </r>
  <r>
    <x v="7"/>
    <x v="1"/>
    <n v="150"/>
    <n v="3000"/>
    <n v="211"/>
    <n v="0"/>
    <n v="0"/>
    <s v="SaidNew"/>
    <x v="0"/>
    <x v="0"/>
    <x v="0"/>
    <x v="0"/>
    <n v="553.28761904761905"/>
    <n v="354.36"/>
    <n v="4"/>
    <n v="6"/>
    <n v="553.28761904761905"/>
    <n v="354.36"/>
    <n v="4"/>
    <n v="6"/>
    <n v="-1"/>
    <n v="-1"/>
    <n v="-1"/>
    <n v="-1"/>
    <x v="0"/>
    <n v="66.352000000000004"/>
    <n v="66.352000000000004"/>
    <n v="-1"/>
    <x v="0"/>
    <x v="0"/>
    <n v="1152"/>
    <n v="608509"/>
    <n v="849"/>
    <s v="1647019620955_TMM"/>
    <n v="752"/>
    <n v="753"/>
    <n v="8"/>
  </r>
  <r>
    <x v="7"/>
    <x v="1"/>
    <n v="150"/>
    <n v="3000"/>
    <n v="212"/>
    <n v="0"/>
    <n v="0"/>
    <s v="SaidNew"/>
    <x v="0"/>
    <x v="0"/>
    <x v="0"/>
    <x v="0"/>
    <n v="94.7542857142857"/>
    <n v="57.24"/>
    <n v="1"/>
    <n v="1"/>
    <n v="94.7542857142857"/>
    <n v="57.24"/>
    <n v="1"/>
    <n v="1"/>
    <n v="-1"/>
    <n v="-1"/>
    <n v="-1"/>
    <n v="-1"/>
    <x v="0"/>
    <n v="66.667000000000002"/>
    <n v="66.667000000000002"/>
    <n v="-1"/>
    <x v="0"/>
    <x v="0"/>
    <n v="1507"/>
    <n v="610517"/>
    <n v="1533"/>
    <s v="1647019620955_TMM"/>
    <n v="752"/>
    <n v="753"/>
    <n v="8"/>
  </r>
  <r>
    <x v="7"/>
    <x v="1"/>
    <n v="150"/>
    <n v="3000"/>
    <n v="213"/>
    <n v="0"/>
    <n v="0"/>
    <s v="SaidNew"/>
    <x v="0"/>
    <x v="0"/>
    <x v="0"/>
    <x v="0"/>
    <n v="371.87428571428597"/>
    <n v="251.65333333333299"/>
    <n v="3"/>
    <n v="4"/>
    <n v="371.87428571428597"/>
    <n v="251.65333333333299"/>
    <n v="3"/>
    <n v="4"/>
    <n v="-1"/>
    <n v="-1"/>
    <n v="-1"/>
    <n v="-1"/>
    <x v="0"/>
    <n v="66.980999999999995"/>
    <n v="66.980999999999995"/>
    <n v="-1"/>
    <x v="0"/>
    <x v="0"/>
    <n v="2008"/>
    <n v="613029"/>
    <n v="428"/>
    <s v="1647019620955_TMM"/>
    <n v="752"/>
    <n v="753"/>
    <n v="8"/>
  </r>
  <r>
    <x v="7"/>
    <x v="1"/>
    <n v="150"/>
    <n v="3000"/>
    <n v="214"/>
    <n v="1"/>
    <n v="90"/>
    <s v="SaidOld"/>
    <x v="0"/>
    <x v="1"/>
    <x v="37"/>
    <x v="6"/>
    <n v="648.99428571428598"/>
    <n v="167.946666666667"/>
    <n v="2"/>
    <n v="7"/>
    <n v="94.7542857142857"/>
    <n v="57.24"/>
    <n v="1"/>
    <n v="1"/>
    <n v="165"/>
    <n v="56.387496948242202"/>
    <n v="1"/>
    <n v="2"/>
    <x v="1060"/>
    <n v="58.491"/>
    <n v="67.296000000000006"/>
    <n v="41.896999999999998"/>
    <x v="1036"/>
    <x v="1022"/>
    <n v="1442"/>
    <n v="615901"/>
    <n v="1752"/>
    <s v="1647019620955_TMM"/>
    <n v="752"/>
    <n v="753"/>
    <n v="8"/>
  </r>
  <r>
    <x v="7"/>
    <x v="1"/>
    <n v="150"/>
    <n v="3000"/>
    <n v="215"/>
    <n v="1"/>
    <n v="91"/>
    <s v="SaidOld"/>
    <x v="0"/>
    <x v="1"/>
    <x v="41"/>
    <x v="4"/>
    <n v="442.580952380952"/>
    <n v="331.36"/>
    <n v="4"/>
    <n v="5"/>
    <n v="447.580952380952"/>
    <n v="154.946666666667"/>
    <n v="2"/>
    <n v="5"/>
    <n v="524"/>
    <n v="50.387496948242202"/>
    <n v="1"/>
    <n v="6"/>
    <x v="1061"/>
    <n v="62.264000000000003"/>
    <n v="67.61"/>
    <n v="48.401000000000003"/>
    <x v="1037"/>
    <x v="1023"/>
    <n v="1463"/>
    <n v="618877"/>
    <n v="695"/>
    <s v="1647019620955_TMM"/>
    <n v="752"/>
    <n v="753"/>
    <n v="8"/>
  </r>
  <r>
    <x v="7"/>
    <x v="1"/>
    <n v="150"/>
    <n v="3000"/>
    <n v="216"/>
    <n v="1"/>
    <n v="92"/>
    <s v="SaidOld"/>
    <x v="0"/>
    <x v="1"/>
    <x v="116"/>
    <x v="6"/>
    <n v="448.580952380952"/>
    <n v="66.239999999999995"/>
    <n v="1"/>
    <n v="5"/>
    <n v="93.7542857142857"/>
    <n v="615.48"/>
    <n v="7"/>
    <n v="1"/>
    <n v="271"/>
    <n v="404.38749694824202"/>
    <n v="5"/>
    <n v="3"/>
    <x v="1062"/>
    <n v="55.030999999999999"/>
    <n v="67.924999999999997"/>
    <n v="36.341000000000001"/>
    <x v="1038"/>
    <x v="1024"/>
    <n v="1363"/>
    <n v="621869"/>
    <n v="480"/>
    <s v="1647019620955_TMM"/>
    <n v="752"/>
    <n v="753"/>
    <n v="8"/>
  </r>
  <r>
    <x v="7"/>
    <x v="1"/>
    <n v="150"/>
    <n v="3000"/>
    <n v="217"/>
    <n v="0"/>
    <n v="0"/>
    <s v="SaidNew"/>
    <x v="0"/>
    <x v="0"/>
    <x v="0"/>
    <x v="0"/>
    <n v="365.87428571428597"/>
    <n v="541.77333333333297"/>
    <n v="6"/>
    <n v="4"/>
    <n v="365.87428571428597"/>
    <n v="541.77333333333297"/>
    <n v="6"/>
    <n v="4"/>
    <n v="-1"/>
    <n v="-1"/>
    <n v="-1"/>
    <n v="-1"/>
    <x v="0"/>
    <n v="68.239000000000004"/>
    <n v="68.239000000000004"/>
    <n v="-1"/>
    <x v="0"/>
    <x v="0"/>
    <n v="1148"/>
    <n v="624020"/>
    <n v="353"/>
    <s v="1647019620955_TMM"/>
    <n v="752"/>
    <n v="753"/>
    <n v="8"/>
  </r>
  <r>
    <x v="7"/>
    <x v="1"/>
    <n v="150"/>
    <n v="3000"/>
    <n v="218"/>
    <n v="1"/>
    <n v="93"/>
    <s v="SaidOld"/>
    <x v="0"/>
    <x v="1"/>
    <x v="22"/>
    <x v="7"/>
    <n v="262.16761904761898"/>
    <n v="236.65333333333299"/>
    <n v="3"/>
    <n v="3"/>
    <n v="273.16761904761898"/>
    <n v="633.48"/>
    <n v="7"/>
    <n v="3"/>
    <n v="185"/>
    <n v="422.38749694824202"/>
    <n v="5"/>
    <n v="2"/>
    <x v="1063"/>
    <n v="48.427999999999997"/>
    <n v="68.552999999999997"/>
    <n v="43.387999999999998"/>
    <x v="1039"/>
    <x v="1025"/>
    <n v="1594"/>
    <n v="626773"/>
    <n v="1758"/>
    <s v="1647019620955_TMM"/>
    <n v="752"/>
    <n v="753"/>
    <n v="8"/>
  </r>
  <r>
    <x v="7"/>
    <x v="1"/>
    <n v="150"/>
    <n v="3000"/>
    <n v="219"/>
    <n v="0"/>
    <n v="0"/>
    <s v="SaidNew"/>
    <x v="0"/>
    <x v="0"/>
    <x v="0"/>
    <x v="0"/>
    <n v="371.87428571428597"/>
    <n v="145.946666666667"/>
    <n v="2"/>
    <n v="4"/>
    <n v="371.87428571428597"/>
    <n v="145.946666666667"/>
    <n v="2"/>
    <n v="4"/>
    <n v="-1"/>
    <n v="-1"/>
    <n v="-1"/>
    <n v="-1"/>
    <x v="0"/>
    <n v="68.867999999999995"/>
    <n v="68.867999999999995"/>
    <n v="-1"/>
    <x v="0"/>
    <x v="0"/>
    <n v="1130"/>
    <n v="628909"/>
    <n v="160"/>
    <s v="1647019620955_TMM"/>
    <n v="752"/>
    <n v="753"/>
    <n v="8"/>
  </r>
  <r>
    <x v="7"/>
    <x v="1"/>
    <n v="150"/>
    <n v="3000"/>
    <n v="220"/>
    <n v="1"/>
    <n v="94"/>
    <s v="SaidOld"/>
    <x v="0"/>
    <x v="1"/>
    <x v="13"/>
    <x v="6"/>
    <n v="444.580952380952"/>
    <n v="258.65333333333302"/>
    <n v="3"/>
    <n v="5"/>
    <n v="643.99428571428598"/>
    <n v="617.48"/>
    <n v="7"/>
    <n v="7"/>
    <n v="566"/>
    <n v="514.38749694824196"/>
    <n v="6"/>
    <n v="6"/>
    <x v="1064"/>
    <n v="60.063000000000002"/>
    <n v="69.182000000000002"/>
    <n v="46.774999999999999"/>
    <x v="1040"/>
    <x v="1026"/>
    <n v="1287"/>
    <n v="631685"/>
    <n v="1998"/>
    <s v="1647019620955_TMM"/>
    <n v="752"/>
    <n v="753"/>
    <n v="8"/>
  </r>
  <r>
    <x v="7"/>
    <x v="1"/>
    <n v="150"/>
    <n v="3000"/>
    <n v="221"/>
    <n v="0"/>
    <n v="0"/>
    <s v="SaidNew"/>
    <x v="0"/>
    <x v="0"/>
    <x v="0"/>
    <x v="0"/>
    <n v="76.7542857142857"/>
    <n v="245.65333333333299"/>
    <n v="3"/>
    <n v="1"/>
    <n v="76.7542857142857"/>
    <n v="245.65333333333299"/>
    <n v="3"/>
    <n v="1"/>
    <n v="-1"/>
    <n v="-1"/>
    <n v="-1"/>
    <n v="-1"/>
    <x v="0"/>
    <n v="69.497"/>
    <n v="69.497"/>
    <n v="-1"/>
    <x v="0"/>
    <x v="0"/>
    <n v="934"/>
    <n v="633621"/>
    <n v="206"/>
    <s v="1647019620955_TMM"/>
    <n v="752"/>
    <n v="753"/>
    <n v="8"/>
  </r>
  <r>
    <x v="7"/>
    <x v="1"/>
    <n v="150"/>
    <n v="3000"/>
    <n v="222"/>
    <n v="1"/>
    <n v="95"/>
    <s v="SaidOld"/>
    <x v="0"/>
    <x v="1"/>
    <x v="30"/>
    <x v="4"/>
    <n v="654.99428571428598"/>
    <n v="65.239999999999995"/>
    <n v="1"/>
    <n v="7"/>
    <n v="447.580952380952"/>
    <n v="154.946666666667"/>
    <n v="2"/>
    <n v="5"/>
    <n v="232"/>
    <n v="542.38749694824196"/>
    <n v="6"/>
    <n v="3"/>
    <x v="1065"/>
    <n v="63.207999999999998"/>
    <n v="69.811000000000007"/>
    <n v="31.87"/>
    <x v="1041"/>
    <x v="1027"/>
    <n v="1674"/>
    <n v="636541"/>
    <n v="1008"/>
    <s v="1647019620955_TMM"/>
    <n v="752"/>
    <n v="753"/>
    <n v="8"/>
  </r>
  <r>
    <x v="7"/>
    <x v="1"/>
    <n v="150"/>
    <n v="3000"/>
    <n v="223"/>
    <n v="1"/>
    <n v="96"/>
    <s v="SaidOld"/>
    <x v="0"/>
    <x v="1"/>
    <x v="12"/>
    <x v="2"/>
    <n v="449.580952380952"/>
    <n v="432.066666666667"/>
    <n v="5"/>
    <n v="5"/>
    <n v="371.87428571428597"/>
    <n v="145.946666666667"/>
    <n v="2"/>
    <n v="4"/>
    <n v="445"/>
    <n v="172.38749694824199"/>
    <n v="2"/>
    <n v="5"/>
    <x v="1066"/>
    <n v="68.867999999999995"/>
    <n v="70.126000000000005"/>
    <n v="63.713000000000001"/>
    <x v="1042"/>
    <x v="1028"/>
    <n v="1621"/>
    <n v="640029"/>
    <n v="160"/>
    <s v="1647019620955_TMM"/>
    <n v="752"/>
    <n v="753"/>
    <n v="8"/>
  </r>
  <r>
    <x v="7"/>
    <x v="1"/>
    <n v="150"/>
    <n v="3000"/>
    <n v="224"/>
    <n v="1"/>
    <n v="97"/>
    <s v="SaidNew"/>
    <x v="1"/>
    <x v="2"/>
    <x v="136"/>
    <x v="8"/>
    <n v="444.580952380952"/>
    <n v="258.65333333333302"/>
    <n v="3"/>
    <n v="5"/>
    <n v="175.46095238095199"/>
    <n v="436.066666666667"/>
    <n v="5"/>
    <n v="2"/>
    <n v="-1"/>
    <n v="-1"/>
    <n v="-1"/>
    <n v="-1"/>
    <x v="0"/>
    <n v="33.648000000000003"/>
    <n v="70.44"/>
    <n v="-1"/>
    <x v="0"/>
    <x v="0"/>
    <n v="786"/>
    <n v="641821"/>
    <n v="957"/>
    <s v="1647019620955_TMM"/>
    <n v="752"/>
    <n v="753"/>
    <n v="8"/>
  </r>
  <r>
    <x v="7"/>
    <x v="1"/>
    <n v="150"/>
    <n v="3000"/>
    <n v="225"/>
    <n v="1"/>
    <n v="98"/>
    <s v="SaidOld"/>
    <x v="0"/>
    <x v="1"/>
    <x v="51"/>
    <x v="7"/>
    <n v="643.99428571428598"/>
    <n v="617.48"/>
    <n v="7"/>
    <n v="7"/>
    <n v="272.16761904761898"/>
    <n v="427.066666666667"/>
    <n v="5"/>
    <n v="3"/>
    <n v="557"/>
    <n v="602.38749694824196"/>
    <n v="7"/>
    <n v="6"/>
    <x v="1067"/>
    <n v="52.515999999999998"/>
    <n v="70.754999999999995"/>
    <n v="26.314"/>
    <x v="1043"/>
    <x v="1029"/>
    <n v="1503"/>
    <n v="645437"/>
    <n v="1230"/>
    <s v="1647019620955_TMM"/>
    <n v="752"/>
    <n v="753"/>
    <n v="8"/>
  </r>
  <r>
    <x v="7"/>
    <x v="1"/>
    <n v="150"/>
    <n v="3000"/>
    <n v="226"/>
    <n v="1"/>
    <n v="99"/>
    <s v="SaidOld"/>
    <x v="0"/>
    <x v="1"/>
    <x v="9"/>
    <x v="4"/>
    <n v="553.28761904761905"/>
    <n v="162.946666666667"/>
    <n v="2"/>
    <n v="6"/>
    <n v="94.7542857142857"/>
    <n v="57.24"/>
    <n v="1"/>
    <n v="1"/>
    <n v="169"/>
    <n v="56.387496948242202"/>
    <n v="1"/>
    <n v="2"/>
    <x v="1068"/>
    <n v="66.667000000000002"/>
    <n v="71.069000000000003"/>
    <n v="59.241"/>
    <x v="1044"/>
    <x v="1030"/>
    <n v="1374"/>
    <n v="648332"/>
    <n v="1533"/>
    <s v="1647019620955_TMM"/>
    <n v="752"/>
    <n v="753"/>
    <n v="8"/>
  </r>
  <r>
    <x v="7"/>
    <x v="1"/>
    <n v="150"/>
    <n v="3000"/>
    <n v="227"/>
    <n v="0"/>
    <n v="0"/>
    <s v="SaidNew"/>
    <x v="0"/>
    <x v="0"/>
    <x v="0"/>
    <x v="0"/>
    <n v="75.7542857142857"/>
    <n v="534.77333333333297"/>
    <n v="6"/>
    <n v="1"/>
    <n v="75.7542857142857"/>
    <n v="534.77333333333297"/>
    <n v="6"/>
    <n v="1"/>
    <n v="-1"/>
    <n v="-1"/>
    <n v="-1"/>
    <n v="-1"/>
    <x v="0"/>
    <n v="71.384"/>
    <n v="71.384"/>
    <n v="-1"/>
    <x v="0"/>
    <x v="0"/>
    <n v="1263"/>
    <n v="650597"/>
    <n v="383"/>
    <s v="1647019620955_TMM"/>
    <n v="752"/>
    <n v="753"/>
    <n v="8"/>
  </r>
  <r>
    <x v="7"/>
    <x v="1"/>
    <n v="150"/>
    <n v="3000"/>
    <n v="228"/>
    <n v="1"/>
    <n v="100"/>
    <s v="SaidNew"/>
    <x v="1"/>
    <x v="2"/>
    <x v="37"/>
    <x v="6"/>
    <n v="371.87428571428597"/>
    <n v="251.65333333333299"/>
    <n v="3"/>
    <n v="4"/>
    <n v="77.7542857142857"/>
    <n v="160.946666666667"/>
    <n v="2"/>
    <n v="1"/>
    <n v="-1"/>
    <n v="-1"/>
    <n v="-1"/>
    <n v="-1"/>
    <x v="0"/>
    <n v="62.893000000000001"/>
    <n v="71.697999999999993"/>
    <n v="-1"/>
    <x v="0"/>
    <x v="0"/>
    <n v="1298"/>
    <n v="652397"/>
    <n v="900"/>
    <s v="1647019620955_TMM"/>
    <n v="752"/>
    <n v="753"/>
    <n v="8"/>
  </r>
  <r>
    <x v="7"/>
    <x v="1"/>
    <n v="150"/>
    <n v="3000"/>
    <n v="229"/>
    <n v="1"/>
    <n v="101"/>
    <s v="SaidOld"/>
    <x v="0"/>
    <x v="1"/>
    <x v="30"/>
    <x v="4"/>
    <n v="643.99428571428598"/>
    <n v="617.48"/>
    <n v="7"/>
    <n v="7"/>
    <n v="94.7542857142857"/>
    <n v="57.24"/>
    <n v="1"/>
    <n v="1"/>
    <n v="56"/>
    <n v="34.387496948242202"/>
    <n v="1"/>
    <n v="1"/>
    <x v="1069"/>
    <n v="65.409000000000006"/>
    <n v="72.013000000000005"/>
    <n v="63.984000000000002"/>
    <x v="1045"/>
    <x v="1031"/>
    <n v="1199"/>
    <n v="654868"/>
    <n v="1025"/>
    <s v="1647019620955_TMM"/>
    <n v="752"/>
    <n v="753"/>
    <n v="8"/>
  </r>
  <r>
    <x v="7"/>
    <x v="1"/>
    <n v="150"/>
    <n v="3000"/>
    <n v="230"/>
    <n v="0"/>
    <n v="0"/>
    <s v="SaidNew"/>
    <x v="0"/>
    <x v="0"/>
    <x v="0"/>
    <x v="0"/>
    <n v="355.87428571428597"/>
    <n v="426.066666666667"/>
    <n v="5"/>
    <n v="4"/>
    <n v="355.87428571428597"/>
    <n v="426.066666666667"/>
    <n v="5"/>
    <n v="4"/>
    <n v="-1"/>
    <n v="-1"/>
    <n v="-1"/>
    <n v="-1"/>
    <x v="0"/>
    <n v="72.326999999999998"/>
    <n v="72.326999999999998"/>
    <n v="-1"/>
    <x v="0"/>
    <x v="0"/>
    <n v="1045"/>
    <n v="656916"/>
    <n v="468"/>
    <s v="1647019620955_TMM"/>
    <n v="752"/>
    <n v="753"/>
    <n v="8"/>
  </r>
  <r>
    <x v="7"/>
    <x v="1"/>
    <n v="150"/>
    <n v="3000"/>
    <n v="231"/>
    <n v="0"/>
    <n v="0"/>
    <s v="SaidNew"/>
    <x v="0"/>
    <x v="0"/>
    <x v="0"/>
    <x v="0"/>
    <n v="175.46095238095199"/>
    <n v="623.48"/>
    <n v="7"/>
    <n v="2"/>
    <n v="175.46095238095199"/>
    <n v="623.48"/>
    <n v="7"/>
    <n v="2"/>
    <n v="-1"/>
    <n v="-1"/>
    <n v="-1"/>
    <n v="-1"/>
    <x v="0"/>
    <n v="72.641999999999996"/>
    <n v="72.641999999999996"/>
    <n v="-1"/>
    <x v="0"/>
    <x v="0"/>
    <n v="1307"/>
    <n v="658725"/>
    <n v="658"/>
    <s v="1647019620955_TMM"/>
    <n v="752"/>
    <n v="753"/>
    <n v="8"/>
  </r>
  <r>
    <x v="7"/>
    <x v="1"/>
    <n v="150"/>
    <n v="3000"/>
    <n v="232"/>
    <n v="0"/>
    <n v="0"/>
    <s v="SaidNew"/>
    <x v="0"/>
    <x v="0"/>
    <x v="0"/>
    <x v="0"/>
    <n v="183.46095238095199"/>
    <n v="160.946666666667"/>
    <n v="2"/>
    <n v="2"/>
    <n v="183.46095238095199"/>
    <n v="160.946666666667"/>
    <n v="2"/>
    <n v="2"/>
    <n v="-1"/>
    <n v="-1"/>
    <n v="-1"/>
    <n v="-1"/>
    <x v="0"/>
    <n v="72.956000000000003"/>
    <n v="72.956000000000003"/>
    <n v="-1"/>
    <x v="0"/>
    <x v="0"/>
    <n v="1340"/>
    <n v="660581"/>
    <n v="904"/>
    <s v="1647019620955_TMM"/>
    <n v="752"/>
    <n v="753"/>
    <n v="8"/>
  </r>
  <r>
    <x v="7"/>
    <x v="1"/>
    <n v="150"/>
    <n v="3000"/>
    <n v="233"/>
    <n v="1"/>
    <n v="102"/>
    <s v="SaidOld"/>
    <x v="0"/>
    <x v="1"/>
    <x v="2"/>
    <x v="2"/>
    <n v="262.16761904761898"/>
    <n v="236.65333333333299"/>
    <n v="3"/>
    <n v="3"/>
    <n v="355.87428571428597"/>
    <n v="426.066666666667"/>
    <n v="5"/>
    <n v="4"/>
    <n v="231"/>
    <n v="157.38749694824199"/>
    <n v="2"/>
    <n v="3"/>
    <x v="1070"/>
    <n v="72.326999999999998"/>
    <n v="73.27"/>
    <n v="68.454999999999998"/>
    <x v="1046"/>
    <x v="1032"/>
    <n v="1383"/>
    <n v="663333"/>
    <n v="468"/>
    <s v="1647019620955_TMM"/>
    <n v="752"/>
    <n v="753"/>
    <n v="8"/>
  </r>
  <r>
    <x v="7"/>
    <x v="1"/>
    <n v="150"/>
    <n v="3000"/>
    <n v="234"/>
    <n v="0"/>
    <n v="0"/>
    <s v="SaidNew"/>
    <x v="0"/>
    <x v="0"/>
    <x v="0"/>
    <x v="0"/>
    <n v="461.580952380952"/>
    <n v="616.48"/>
    <n v="7"/>
    <n v="5"/>
    <n v="461.580952380952"/>
    <n v="616.48"/>
    <n v="7"/>
    <n v="5"/>
    <n v="-1"/>
    <n v="-1"/>
    <n v="-1"/>
    <n v="-1"/>
    <x v="0"/>
    <n v="73.584999999999994"/>
    <n v="73.584999999999994"/>
    <n v="-1"/>
    <x v="0"/>
    <x v="0"/>
    <n v="990"/>
    <n v="665324"/>
    <n v="157"/>
    <s v="1647019620955_TMM"/>
    <n v="752"/>
    <n v="753"/>
    <n v="8"/>
  </r>
  <r>
    <x v="7"/>
    <x v="1"/>
    <n v="150"/>
    <n v="3000"/>
    <n v="235"/>
    <n v="1"/>
    <n v="103"/>
    <s v="SaidOld"/>
    <x v="0"/>
    <x v="1"/>
    <x v="65"/>
    <x v="7"/>
    <n v="276.16761904761898"/>
    <n v="338.36"/>
    <n v="4"/>
    <n v="3"/>
    <n v="444.580952380952"/>
    <n v="536.77333333333297"/>
    <n v="6"/>
    <n v="5"/>
    <n v="474"/>
    <n v="523.38749694824196"/>
    <n v="6"/>
    <n v="5"/>
    <x v="1071"/>
    <n v="55.975000000000001"/>
    <n v="73.899000000000001"/>
    <n v="62.357999999999997"/>
    <x v="1047"/>
    <x v="1033"/>
    <n v="1281"/>
    <n v="667789"/>
    <n v="153"/>
    <s v="1647019620955_TMM"/>
    <n v="752"/>
    <n v="753"/>
    <n v="8"/>
  </r>
  <r>
    <x v="7"/>
    <x v="1"/>
    <n v="150"/>
    <n v="3000"/>
    <n v="236"/>
    <n v="1"/>
    <n v="104"/>
    <s v="SaidOld"/>
    <x v="0"/>
    <x v="1"/>
    <x v="137"/>
    <x v="9"/>
    <n v="444.580952380952"/>
    <n v="536.77333333333297"/>
    <n v="6"/>
    <n v="5"/>
    <n v="642.99428571428598"/>
    <n v="348.36"/>
    <n v="4"/>
    <n v="7"/>
    <n v="353"/>
    <n v="520.38749694824196"/>
    <n v="6"/>
    <n v="4"/>
    <x v="1072"/>
    <n v="9.1189999999999998"/>
    <n v="74.213999999999999"/>
    <n v="11.545"/>
    <x v="1048"/>
    <x v="1034"/>
    <n v="2123"/>
    <n v="671645"/>
    <n v="1496"/>
    <s v="1647019620955_TMM"/>
    <n v="752"/>
    <n v="753"/>
    <n v="8"/>
  </r>
  <r>
    <x v="7"/>
    <x v="1"/>
    <n v="150"/>
    <n v="3000"/>
    <n v="237"/>
    <n v="0"/>
    <n v="0"/>
    <s v="SaidNew"/>
    <x v="0"/>
    <x v="0"/>
    <x v="0"/>
    <x v="0"/>
    <n v="645.99428571428598"/>
    <n v="234.65333333333299"/>
    <n v="3"/>
    <n v="7"/>
    <n v="645.99428571428598"/>
    <n v="234.65333333333299"/>
    <n v="3"/>
    <n v="7"/>
    <n v="-1"/>
    <n v="-1"/>
    <n v="-1"/>
    <n v="-1"/>
    <x v="0"/>
    <n v="74.528000000000006"/>
    <n v="74.528000000000006"/>
    <n v="-1"/>
    <x v="0"/>
    <x v="0"/>
    <n v="1127"/>
    <n v="673773"/>
    <n v="204"/>
    <s v="1647019620955_TMM"/>
    <n v="752"/>
    <n v="753"/>
    <n v="8"/>
  </r>
  <r>
    <x v="7"/>
    <x v="1"/>
    <n v="150"/>
    <n v="3000"/>
    <n v="238"/>
    <n v="0"/>
    <n v="0"/>
    <s v="SaidNew"/>
    <x v="0"/>
    <x v="0"/>
    <x v="0"/>
    <x v="0"/>
    <n v="636.99428571428598"/>
    <n v="442.066666666667"/>
    <n v="5"/>
    <n v="7"/>
    <n v="636.99428571428598"/>
    <n v="442.066666666667"/>
    <n v="5"/>
    <n v="7"/>
    <n v="-1"/>
    <n v="-1"/>
    <n v="-1"/>
    <n v="-1"/>
    <x v="0"/>
    <n v="74.843000000000004"/>
    <n v="74.843000000000004"/>
    <n v="-1"/>
    <x v="0"/>
    <x v="0"/>
    <n v="1123"/>
    <n v="675405"/>
    <n v="1557"/>
    <s v="1647019620955_TMM"/>
    <n v="752"/>
    <n v="753"/>
    <n v="8"/>
  </r>
  <r>
    <x v="7"/>
    <x v="1"/>
    <n v="150"/>
    <n v="3000"/>
    <n v="239"/>
    <n v="1"/>
    <n v="105"/>
    <s v="SaidOld"/>
    <x v="0"/>
    <x v="1"/>
    <x v="138"/>
    <x v="8"/>
    <n v="448.580952380952"/>
    <n v="66.239999999999995"/>
    <n v="1"/>
    <n v="5"/>
    <n v="542.28761904761905"/>
    <n v="244.65333333333299"/>
    <n v="3"/>
    <n v="6"/>
    <n v="553"/>
    <n v="53.387496948242202"/>
    <n v="1"/>
    <n v="6"/>
    <x v="1073"/>
    <n v="35.22"/>
    <n v="75.156999999999996"/>
    <n v="41.896999999999998"/>
    <x v="1049"/>
    <x v="1035"/>
    <n v="1585"/>
    <n v="678293"/>
    <n v="909"/>
    <s v="1647019620955_TMM"/>
    <n v="752"/>
    <n v="753"/>
    <n v="8"/>
  </r>
  <r>
    <x v="7"/>
    <x v="1"/>
    <n v="150"/>
    <n v="3000"/>
    <n v="240"/>
    <n v="0"/>
    <n v="0"/>
    <s v="SaidNew"/>
    <x v="0"/>
    <x v="0"/>
    <x v="0"/>
    <x v="0"/>
    <n v="371.87428571428597"/>
    <n v="625.48"/>
    <n v="7"/>
    <n v="4"/>
    <n v="371.87428571428597"/>
    <n v="625.48"/>
    <n v="7"/>
    <n v="4"/>
    <n v="-1"/>
    <n v="-1"/>
    <n v="-1"/>
    <n v="-1"/>
    <x v="0"/>
    <n v="75.471999999999994"/>
    <n v="75.471999999999994"/>
    <n v="-1"/>
    <x v="0"/>
    <x v="0"/>
    <n v="934"/>
    <n v="680229"/>
    <n v="579"/>
    <s v="1647019620955_TMM"/>
    <n v="752"/>
    <n v="753"/>
    <n v="8"/>
  </r>
  <r>
    <x v="7"/>
    <x v="1"/>
    <n v="150"/>
    <n v="3000"/>
    <n v="241"/>
    <n v="0"/>
    <n v="0"/>
    <s v="SaidNew"/>
    <x v="0"/>
    <x v="0"/>
    <x v="0"/>
    <x v="0"/>
    <n v="175.46095238095199"/>
    <n v="436.066666666667"/>
    <n v="5"/>
    <n v="2"/>
    <n v="175.46095238095199"/>
    <n v="436.066666666667"/>
    <n v="5"/>
    <n v="2"/>
    <n v="-1"/>
    <n v="-1"/>
    <n v="-1"/>
    <n v="-1"/>
    <x v="0"/>
    <n v="75.786000000000001"/>
    <n v="75.786000000000001"/>
    <n v="-1"/>
    <x v="0"/>
    <x v="0"/>
    <n v="1486"/>
    <n v="682228"/>
    <n v="1216"/>
    <s v="1647019620955_TMM"/>
    <n v="752"/>
    <n v="753"/>
    <n v="8"/>
  </r>
  <r>
    <x v="7"/>
    <x v="1"/>
    <n v="150"/>
    <n v="3000"/>
    <n v="242"/>
    <n v="1"/>
    <n v="106"/>
    <s v="SaidOld"/>
    <x v="0"/>
    <x v="1"/>
    <x v="19"/>
    <x v="3"/>
    <n v="88.7542857142857"/>
    <n v="437.066666666667"/>
    <n v="5"/>
    <n v="1"/>
    <n v="175.46095238095199"/>
    <n v="623.48"/>
    <n v="7"/>
    <n v="2"/>
    <n v="201"/>
    <n v="455.38749694824202"/>
    <n v="5"/>
    <n v="2"/>
    <x v="1074"/>
    <n v="72.641999999999996"/>
    <n v="76.100999999999999"/>
    <n v="51.652999999999999"/>
    <x v="1050"/>
    <x v="1036"/>
    <n v="1390"/>
    <n v="685213"/>
    <n v="658"/>
    <s v="1647019620955_TMM"/>
    <n v="752"/>
    <n v="753"/>
    <n v="8"/>
  </r>
  <r>
    <x v="7"/>
    <x v="1"/>
    <n v="150"/>
    <n v="3000"/>
    <n v="243"/>
    <n v="0"/>
    <n v="0"/>
    <s v="SaidNew"/>
    <x v="0"/>
    <x v="0"/>
    <x v="0"/>
    <x v="0"/>
    <n v="545.28761904761905"/>
    <n v="62.24"/>
    <n v="1"/>
    <n v="6"/>
    <n v="545.28761904761905"/>
    <n v="62.24"/>
    <n v="1"/>
    <n v="6"/>
    <n v="-1"/>
    <n v="-1"/>
    <n v="-1"/>
    <n v="-1"/>
    <x v="0"/>
    <n v="76.415000000000006"/>
    <n v="76.415000000000006"/>
    <n v="-1"/>
    <x v="0"/>
    <x v="0"/>
    <n v="807"/>
    <n v="687020"/>
    <n v="154"/>
    <s v="1647019620955_TMM"/>
    <n v="752"/>
    <n v="753"/>
    <n v="8"/>
  </r>
  <r>
    <x v="7"/>
    <x v="1"/>
    <n v="150"/>
    <n v="3000"/>
    <n v="244"/>
    <n v="1"/>
    <n v="107"/>
    <s v="SaidOld"/>
    <x v="0"/>
    <x v="1"/>
    <x v="17"/>
    <x v="6"/>
    <n v="85.7542857142857"/>
    <n v="352.36"/>
    <n v="4"/>
    <n v="1"/>
    <n v="444.580952380952"/>
    <n v="536.77333333333297"/>
    <n v="6"/>
    <n v="5"/>
    <n v="637"/>
    <n v="516.38749694824196"/>
    <n v="6"/>
    <n v="7"/>
    <x v="1075"/>
    <n v="64.78"/>
    <n v="76.73"/>
    <n v="41.625999999999998"/>
    <x v="1051"/>
    <x v="1037"/>
    <n v="1106"/>
    <n v="689381"/>
    <n v="2237"/>
    <s v="1647019620955_TMM"/>
    <n v="752"/>
    <n v="753"/>
    <n v="8"/>
  </r>
  <r>
    <x v="7"/>
    <x v="1"/>
    <n v="150"/>
    <n v="3000"/>
    <n v="245"/>
    <n v="0"/>
    <n v="0"/>
    <s v="SaidNew"/>
    <x v="0"/>
    <x v="0"/>
    <x v="0"/>
    <x v="0"/>
    <n v="184.46095238095199"/>
    <n v="61.24"/>
    <n v="1"/>
    <n v="2"/>
    <n v="184.46095238095199"/>
    <n v="61.24"/>
    <n v="1"/>
    <n v="2"/>
    <n v="-1"/>
    <n v="-1"/>
    <n v="-1"/>
    <n v="-1"/>
    <x v="0"/>
    <n v="77.043999999999997"/>
    <n v="77.043999999999997"/>
    <n v="-1"/>
    <x v="0"/>
    <x v="0"/>
    <n v="822"/>
    <n v="691204"/>
    <n v="51"/>
    <s v="1647019620955_TMM"/>
    <n v="752"/>
    <n v="753"/>
    <n v="8"/>
  </r>
  <r>
    <x v="7"/>
    <x v="1"/>
    <n v="150"/>
    <n v="3000"/>
    <n v="246"/>
    <n v="1"/>
    <n v="108"/>
    <s v="SaidNew"/>
    <x v="1"/>
    <x v="2"/>
    <x v="139"/>
    <x v="8"/>
    <n v="276.16761904761898"/>
    <n v="338.36"/>
    <n v="4"/>
    <n v="3"/>
    <n v="272.16761904761898"/>
    <n v="427.066666666667"/>
    <n v="5"/>
    <n v="3"/>
    <n v="-1"/>
    <n v="-1"/>
    <n v="-1"/>
    <n v="-1"/>
    <x v="0"/>
    <n v="21.698"/>
    <n v="77.358000000000004"/>
    <n v="-1"/>
    <x v="0"/>
    <x v="0"/>
    <n v="973"/>
    <n v="692693"/>
    <n v="1360"/>
    <s v="1647019620955_TMM"/>
    <n v="752"/>
    <n v="753"/>
    <n v="8"/>
  </r>
  <r>
    <x v="7"/>
    <x v="1"/>
    <n v="150"/>
    <n v="3000"/>
    <n v="247"/>
    <n v="0"/>
    <n v="0"/>
    <s v="SaidNew"/>
    <x v="0"/>
    <x v="0"/>
    <x v="0"/>
    <x v="0"/>
    <n v="444.580952380952"/>
    <n v="258.65333333333302"/>
    <n v="3"/>
    <n v="5"/>
    <n v="444.580952380952"/>
    <n v="258.65333333333302"/>
    <n v="3"/>
    <n v="5"/>
    <n v="-1"/>
    <n v="-1"/>
    <n v="-1"/>
    <n v="-1"/>
    <x v="0"/>
    <n v="77.673000000000002"/>
    <n v="77.673000000000002"/>
    <n v="-1"/>
    <x v="0"/>
    <x v="0"/>
    <n v="1156"/>
    <n v="694365"/>
    <n v="593"/>
    <s v="1647019620955_TMM"/>
    <n v="752"/>
    <n v="753"/>
    <n v="8"/>
  </r>
  <r>
    <x v="7"/>
    <x v="1"/>
    <n v="150"/>
    <n v="3000"/>
    <n v="248"/>
    <n v="1"/>
    <n v="109"/>
    <s v="SaidOld"/>
    <x v="0"/>
    <x v="1"/>
    <x v="140"/>
    <x v="8"/>
    <n v="371.87428571428597"/>
    <n v="251.65333333333299"/>
    <n v="3"/>
    <n v="4"/>
    <n v="373.87428571428597"/>
    <n v="336.36"/>
    <n v="4"/>
    <n v="4"/>
    <n v="328"/>
    <n v="437.38749694824202"/>
    <n v="5"/>
    <n v="4"/>
    <x v="1076"/>
    <n v="30.189"/>
    <n v="77.986999999999995"/>
    <n v="29.16"/>
    <x v="1052"/>
    <x v="1038"/>
    <n v="1256"/>
    <n v="697005"/>
    <n v="1904"/>
    <s v="1647019620955_TMM"/>
    <n v="752"/>
    <n v="753"/>
    <n v="8"/>
  </r>
  <r>
    <x v="7"/>
    <x v="1"/>
    <n v="150"/>
    <n v="3000"/>
    <n v="249"/>
    <n v="1"/>
    <n v="110"/>
    <s v="SaidOld"/>
    <x v="0"/>
    <x v="1"/>
    <x v="19"/>
    <x v="3"/>
    <n v="168.46095238095199"/>
    <n v="247.65333333333299"/>
    <n v="3"/>
    <n v="2"/>
    <n v="636.99428571428598"/>
    <n v="442.066666666667"/>
    <n v="5"/>
    <n v="7"/>
    <n v="632"/>
    <n v="332.38749694824202"/>
    <n v="4"/>
    <n v="7"/>
    <x v="1077"/>
    <n v="74.843000000000004"/>
    <n v="78.302000000000007"/>
    <n v="65.203000000000003"/>
    <x v="1053"/>
    <x v="1039"/>
    <n v="1851"/>
    <n v="700470"/>
    <n v="1557"/>
    <s v="1647019620955_TMM"/>
    <n v="752"/>
    <n v="753"/>
    <n v="8"/>
  </r>
  <r>
    <x v="7"/>
    <x v="1"/>
    <n v="150"/>
    <n v="3000"/>
    <n v="250"/>
    <n v="1"/>
    <n v="111"/>
    <s v="SaidOld"/>
    <x v="0"/>
    <x v="1"/>
    <x v="77"/>
    <x v="6"/>
    <n v="553.28761904761905"/>
    <n v="162.946666666667"/>
    <n v="2"/>
    <n v="6"/>
    <n v="175.46095238095199"/>
    <n v="623.48"/>
    <n v="7"/>
    <n v="2"/>
    <n v="644"/>
    <n v="458.38749694824202"/>
    <n v="5"/>
    <n v="7"/>
    <x v="1078"/>
    <n v="66.037999999999997"/>
    <n v="78.616"/>
    <n v="49.756"/>
    <x v="1054"/>
    <x v="1040"/>
    <n v="1175"/>
    <n v="703446"/>
    <n v="590"/>
    <s v="1647019620955_TMM"/>
    <n v="752"/>
    <n v="753"/>
    <n v="8"/>
  </r>
  <r>
    <x v="7"/>
    <x v="1"/>
    <n v="150"/>
    <n v="3000"/>
    <n v="251"/>
    <n v="1"/>
    <n v="112"/>
    <s v="SaidOld"/>
    <x v="0"/>
    <x v="1"/>
    <x v="9"/>
    <x v="4"/>
    <n v="542.28761904761905"/>
    <n v="446.066666666667"/>
    <n v="5"/>
    <n v="6"/>
    <n v="645.99428571428598"/>
    <n v="234.65333333333299"/>
    <n v="3"/>
    <n v="7"/>
    <n v="611"/>
    <n v="145.38749694824199"/>
    <n v="2"/>
    <n v="7"/>
    <x v="1079"/>
    <n v="74.528000000000006"/>
    <n v="78.930999999999997"/>
    <n v="66.287000000000006"/>
    <x v="1055"/>
    <x v="1041"/>
    <n v="1158"/>
    <n v="706260"/>
    <n v="204"/>
    <s v="1647019620955_TMM"/>
    <n v="752"/>
    <n v="753"/>
    <n v="8"/>
  </r>
  <r>
    <x v="7"/>
    <x v="1"/>
    <n v="150"/>
    <n v="3000"/>
    <n v="252"/>
    <n v="0"/>
    <n v="0"/>
    <s v="SaidOld"/>
    <x v="1"/>
    <x v="3"/>
    <x v="0"/>
    <x v="0"/>
    <n v="93.7542857142857"/>
    <n v="615.48"/>
    <n v="7"/>
    <n v="1"/>
    <n v="93.7542857142857"/>
    <n v="615.48"/>
    <n v="7"/>
    <n v="1"/>
    <n v="364"/>
    <n v="290.38749694824202"/>
    <n v="3"/>
    <n v="4"/>
    <x v="1080"/>
    <n v="79.245000000000005"/>
    <n v="79.245000000000005"/>
    <n v="50.569000000000003"/>
    <x v="1056"/>
    <x v="1042"/>
    <n v="1774"/>
    <n v="709717"/>
    <n v="1731"/>
    <s v="1647019620955_TMM"/>
    <n v="752"/>
    <n v="753"/>
    <n v="8"/>
  </r>
  <r>
    <x v="7"/>
    <x v="1"/>
    <n v="150"/>
    <n v="3000"/>
    <n v="253"/>
    <n v="1"/>
    <n v="113"/>
    <s v="SaidOld"/>
    <x v="0"/>
    <x v="1"/>
    <x v="33"/>
    <x v="6"/>
    <n v="175.46095238095199"/>
    <n v="623.48"/>
    <n v="7"/>
    <n v="2"/>
    <n v="75.7542857142857"/>
    <n v="534.77333333333297"/>
    <n v="6"/>
    <n v="1"/>
    <n v="84"/>
    <n v="245.38749694824199"/>
    <n v="3"/>
    <n v="1"/>
    <x v="1081"/>
    <n v="71.384"/>
    <n v="79.56"/>
    <n v="68.319999999999993"/>
    <x v="1057"/>
    <x v="1043"/>
    <n v="1430"/>
    <n v="712949"/>
    <n v="383"/>
    <s v="1647019620955_TMM"/>
    <n v="752"/>
    <n v="753"/>
    <n v="8"/>
  </r>
  <r>
    <x v="7"/>
    <x v="1"/>
    <n v="150"/>
    <n v="3000"/>
    <n v="254"/>
    <n v="0"/>
    <n v="0"/>
    <s v="SaidNew"/>
    <x v="0"/>
    <x v="0"/>
    <x v="0"/>
    <x v="0"/>
    <n v="173.46095238095199"/>
    <n v="539.77333333333297"/>
    <n v="6"/>
    <n v="2"/>
    <n v="173.46095238095199"/>
    <n v="539.77333333333297"/>
    <n v="6"/>
    <n v="2"/>
    <n v="-1"/>
    <n v="-1"/>
    <n v="-1"/>
    <n v="-1"/>
    <x v="0"/>
    <n v="79.873999999999995"/>
    <n v="79.873999999999995"/>
    <n v="-1"/>
    <x v="0"/>
    <x v="0"/>
    <n v="1623"/>
    <n v="715573"/>
    <n v="927"/>
    <s v="1647019620955_TMM"/>
    <n v="752"/>
    <n v="753"/>
    <n v="8"/>
  </r>
  <r>
    <x v="7"/>
    <x v="1"/>
    <n v="150"/>
    <n v="3000"/>
    <n v="255"/>
    <n v="1"/>
    <n v="114"/>
    <s v="SaidOld"/>
    <x v="0"/>
    <x v="1"/>
    <x v="126"/>
    <x v="7"/>
    <n v="371.87428571428597"/>
    <n v="625.48"/>
    <n v="7"/>
    <n v="4"/>
    <n v="77.7542857142857"/>
    <n v="160.946666666667"/>
    <n v="2"/>
    <n v="1"/>
    <n v="169"/>
    <n v="229.38749694824199"/>
    <n v="3"/>
    <n v="2"/>
    <x v="1082"/>
    <n v="56.603999999999999"/>
    <n v="80.188999999999993"/>
    <n v="46.774999999999999"/>
    <x v="1058"/>
    <x v="1044"/>
    <n v="1410"/>
    <n v="718124"/>
    <n v="1352"/>
    <s v="1647019620955_TMM"/>
    <n v="752"/>
    <n v="753"/>
    <n v="8"/>
  </r>
  <r>
    <x v="7"/>
    <x v="1"/>
    <n v="150"/>
    <n v="3000"/>
    <n v="256"/>
    <n v="0"/>
    <n v="0"/>
    <s v="SaidNew"/>
    <x v="0"/>
    <x v="0"/>
    <x v="0"/>
    <x v="0"/>
    <n v="644.99428571428598"/>
    <n v="538.77333333333297"/>
    <n v="6"/>
    <n v="7"/>
    <n v="644.99428571428598"/>
    <n v="538.77333333333297"/>
    <n v="6"/>
    <n v="7"/>
    <n v="-1"/>
    <n v="-1"/>
    <n v="-1"/>
    <n v="-1"/>
    <x v="0"/>
    <n v="80.503"/>
    <n v="80.503"/>
    <n v="-1"/>
    <x v="0"/>
    <x v="0"/>
    <n v="1168"/>
    <n v="720293"/>
    <n v="875"/>
    <s v="1647019620955_TMM"/>
    <n v="752"/>
    <n v="753"/>
    <n v="8"/>
  </r>
  <r>
    <x v="7"/>
    <x v="1"/>
    <n v="150"/>
    <n v="3000"/>
    <n v="257"/>
    <n v="0"/>
    <n v="0"/>
    <s v="SaidNew"/>
    <x v="0"/>
    <x v="0"/>
    <x v="0"/>
    <x v="0"/>
    <n v="279.16761904761898"/>
    <n v="531.77333333333297"/>
    <n v="6"/>
    <n v="3"/>
    <n v="279.16761904761898"/>
    <n v="531.77333333333297"/>
    <n v="6"/>
    <n v="3"/>
    <n v="-1"/>
    <n v="-1"/>
    <n v="-1"/>
    <n v="-1"/>
    <x v="0"/>
    <n v="80.817999999999998"/>
    <n v="80.817999999999998"/>
    <n v="-1"/>
    <x v="0"/>
    <x v="0"/>
    <n v="1201"/>
    <n v="722004"/>
    <n v="2041"/>
    <s v="1647019620955_TMM"/>
    <n v="752"/>
    <n v="753"/>
    <n v="8"/>
  </r>
  <r>
    <x v="7"/>
    <x v="1"/>
    <n v="150"/>
    <n v="3000"/>
    <n v="258"/>
    <n v="0"/>
    <n v="0"/>
    <s v="SaidNew"/>
    <x v="0"/>
    <x v="0"/>
    <x v="0"/>
    <x v="0"/>
    <n v="262.16761904761898"/>
    <n v="236.65333333333299"/>
    <n v="3"/>
    <n v="3"/>
    <n v="262.16761904761898"/>
    <n v="236.65333333333299"/>
    <n v="3"/>
    <n v="3"/>
    <n v="-1"/>
    <n v="-1"/>
    <n v="-1"/>
    <n v="-1"/>
    <x v="0"/>
    <n v="81.132000000000005"/>
    <n v="81.132000000000005"/>
    <n v="-1"/>
    <x v="0"/>
    <x v="0"/>
    <n v="1131"/>
    <n v="723644"/>
    <n v="602"/>
    <s v="1647019620955_TMM"/>
    <n v="752"/>
    <n v="753"/>
    <n v="8"/>
  </r>
  <r>
    <x v="7"/>
    <x v="1"/>
    <n v="150"/>
    <n v="3000"/>
    <n v="259"/>
    <n v="0"/>
    <n v="0"/>
    <s v="SaidNew"/>
    <x v="0"/>
    <x v="0"/>
    <x v="0"/>
    <x v="0"/>
    <n v="654.99428571428598"/>
    <n v="65.239999999999995"/>
    <n v="1"/>
    <n v="7"/>
    <n v="654.99428571428598"/>
    <n v="65.239999999999995"/>
    <n v="1"/>
    <n v="7"/>
    <n v="-1"/>
    <n v="-1"/>
    <n v="-1"/>
    <n v="-1"/>
    <x v="0"/>
    <n v="81.447000000000003"/>
    <n v="81.447000000000003"/>
    <n v="-1"/>
    <x v="0"/>
    <x v="0"/>
    <n v="1203"/>
    <n v="725356"/>
    <n v="940"/>
    <s v="1647019620955_TMM"/>
    <n v="752"/>
    <n v="753"/>
    <n v="8"/>
  </r>
  <r>
    <x v="7"/>
    <x v="1"/>
    <n v="150"/>
    <n v="3000"/>
    <n v="260"/>
    <n v="0"/>
    <n v="0"/>
    <s v="SaidNew"/>
    <x v="0"/>
    <x v="0"/>
    <x v="0"/>
    <x v="0"/>
    <n v="444.580952380952"/>
    <n v="536.77333333333297"/>
    <n v="6"/>
    <n v="5"/>
    <n v="444.580952380952"/>
    <n v="536.77333333333297"/>
    <n v="6"/>
    <n v="5"/>
    <n v="-1"/>
    <n v="-1"/>
    <n v="-1"/>
    <n v="-1"/>
    <x v="0"/>
    <n v="81.760999999999996"/>
    <n v="81.760999999999996"/>
    <n v="-1"/>
    <x v="0"/>
    <x v="0"/>
    <n v="1124"/>
    <n v="726996"/>
    <n v="1962"/>
    <s v="1647019620955_TMM"/>
    <n v="752"/>
    <n v="753"/>
    <n v="8"/>
  </r>
  <r>
    <x v="7"/>
    <x v="1"/>
    <n v="150"/>
    <n v="3000"/>
    <n v="261"/>
    <n v="0"/>
    <n v="0"/>
    <s v="SaidNew"/>
    <x v="0"/>
    <x v="0"/>
    <x v="0"/>
    <x v="0"/>
    <n v="362.87428571428597"/>
    <n v="50.24"/>
    <n v="1"/>
    <n v="4"/>
    <n v="362.87428571428597"/>
    <n v="50.24"/>
    <n v="1"/>
    <n v="4"/>
    <n v="-1"/>
    <n v="-1"/>
    <n v="-1"/>
    <n v="-1"/>
    <x v="0"/>
    <n v="82.075000000000003"/>
    <n v="82.075000000000003"/>
    <n v="-1"/>
    <x v="0"/>
    <x v="0"/>
    <n v="1314"/>
    <n v="728812"/>
    <n v="478"/>
    <s v="1647019620955_TMM"/>
    <n v="752"/>
    <n v="753"/>
    <n v="8"/>
  </r>
  <r>
    <x v="7"/>
    <x v="1"/>
    <n v="150"/>
    <n v="3000"/>
    <n v="262"/>
    <n v="1"/>
    <n v="115"/>
    <s v="SaidNew"/>
    <x v="1"/>
    <x v="2"/>
    <x v="93"/>
    <x v="6"/>
    <n v="636.99428571428598"/>
    <n v="442.066666666667"/>
    <n v="5"/>
    <n v="7"/>
    <n v="365.87428571428597"/>
    <n v="541.77333333333297"/>
    <n v="6"/>
    <n v="4"/>
    <n v="-1"/>
    <n v="-1"/>
    <n v="-1"/>
    <n v="-1"/>
    <x v="0"/>
    <n v="68.239000000000004"/>
    <n v="82.39"/>
    <n v="-1"/>
    <x v="0"/>
    <x v="0"/>
    <n v="1146"/>
    <n v="730469"/>
    <n v="353"/>
    <s v="1647019620955_TMM"/>
    <n v="752"/>
    <n v="753"/>
    <n v="8"/>
  </r>
  <r>
    <x v="7"/>
    <x v="1"/>
    <n v="150"/>
    <n v="3000"/>
    <n v="263"/>
    <n v="1"/>
    <n v="116"/>
    <s v="SaidOld"/>
    <x v="0"/>
    <x v="1"/>
    <x v="141"/>
    <x v="9"/>
    <n v="365.87428571428597"/>
    <n v="541.77333333333297"/>
    <n v="6"/>
    <n v="4"/>
    <n v="442.580952380952"/>
    <n v="331.36"/>
    <n v="4"/>
    <n v="5"/>
    <n v="477"/>
    <n v="273.38749694824202"/>
    <n v="3"/>
    <n v="5"/>
    <x v="1083"/>
    <n v="24.213999999999999"/>
    <n v="82.703999999999994"/>
    <n v="29.431000000000001"/>
    <x v="1059"/>
    <x v="1045"/>
    <n v="1598"/>
    <n v="733493"/>
    <n v="427"/>
    <s v="1647019620955_TMM"/>
    <n v="752"/>
    <n v="753"/>
    <n v="8"/>
  </r>
  <r>
    <x v="7"/>
    <x v="1"/>
    <n v="150"/>
    <n v="3000"/>
    <n v="264"/>
    <n v="1"/>
    <n v="117"/>
    <s v="SaidOld"/>
    <x v="0"/>
    <x v="1"/>
    <x v="11"/>
    <x v="4"/>
    <n v="85.7542857142857"/>
    <n v="352.36"/>
    <n v="4"/>
    <n v="1"/>
    <n v="184.46095238095199"/>
    <n v="61.24"/>
    <n v="1"/>
    <n v="2"/>
    <n v="196"/>
    <n v="59.387496948242202"/>
    <n v="1"/>
    <n v="2"/>
    <x v="1084"/>
    <n v="77.043999999999997"/>
    <n v="83.019000000000005"/>
    <n v="76.721000000000004"/>
    <x v="1060"/>
    <x v="1046"/>
    <n v="1374"/>
    <n v="737181"/>
    <n v="51"/>
    <s v="1647019620955_TMM"/>
    <n v="752"/>
    <n v="753"/>
    <n v="8"/>
  </r>
  <r>
    <x v="7"/>
    <x v="1"/>
    <n v="150"/>
    <n v="3000"/>
    <n v="265"/>
    <n v="0"/>
    <n v="0"/>
    <s v="SaidNew"/>
    <x v="0"/>
    <x v="0"/>
    <x v="0"/>
    <x v="0"/>
    <n v="553.28761904761905"/>
    <n v="162.946666666667"/>
    <n v="2"/>
    <n v="6"/>
    <n v="553.28761904761905"/>
    <n v="162.946666666667"/>
    <n v="2"/>
    <n v="6"/>
    <n v="-1"/>
    <n v="-1"/>
    <n v="-1"/>
    <n v="-1"/>
    <x v="0"/>
    <n v="83.332999999999998"/>
    <n v="83.332999999999998"/>
    <n v="-1"/>
    <x v="0"/>
    <x v="0"/>
    <n v="1191"/>
    <n v="739373"/>
    <n v="355"/>
    <s v="1647019620955_TMM"/>
    <n v="752"/>
    <n v="753"/>
    <n v="8"/>
  </r>
  <r>
    <x v="7"/>
    <x v="1"/>
    <n v="150"/>
    <n v="3000"/>
    <n v="266"/>
    <n v="0"/>
    <n v="0"/>
    <s v="SaidNew"/>
    <x v="0"/>
    <x v="0"/>
    <x v="0"/>
    <x v="0"/>
    <n v="444.580952380952"/>
    <n v="258.65333333333302"/>
    <n v="3"/>
    <n v="5"/>
    <n v="444.580952380952"/>
    <n v="258.65333333333302"/>
    <n v="3"/>
    <n v="5"/>
    <n v="-1"/>
    <n v="-1"/>
    <n v="-1"/>
    <n v="-1"/>
    <x v="0"/>
    <n v="83.647999999999996"/>
    <n v="83.647999999999996"/>
    <n v="-1"/>
    <x v="0"/>
    <x v="0"/>
    <n v="1066"/>
    <n v="740948"/>
    <n v="1081"/>
    <s v="1647019620955_TMM"/>
    <n v="752"/>
    <n v="753"/>
    <n v="8"/>
  </r>
  <r>
    <x v="7"/>
    <x v="1"/>
    <n v="150"/>
    <n v="3000"/>
    <n v="267"/>
    <n v="1"/>
    <n v="118"/>
    <s v="SaidOld"/>
    <x v="0"/>
    <x v="1"/>
    <x v="142"/>
    <x v="8"/>
    <n v="276.16761904761898"/>
    <n v="338.36"/>
    <n v="4"/>
    <n v="3"/>
    <n v="447.580952380952"/>
    <n v="154.946666666667"/>
    <n v="2"/>
    <n v="5"/>
    <n v="289"/>
    <n v="168.38749694824199"/>
    <n v="2"/>
    <n v="3"/>
    <x v="1085"/>
    <n v="36.792000000000002"/>
    <n v="83.962000000000003"/>
    <n v="53.279000000000003"/>
    <x v="1061"/>
    <x v="1047"/>
    <n v="1688"/>
    <n v="744156"/>
    <n v="2072"/>
    <s v="1647019620955_TMM"/>
    <n v="752"/>
    <n v="753"/>
    <n v="8"/>
  </r>
  <r>
    <x v="7"/>
    <x v="1"/>
    <n v="150"/>
    <n v="3000"/>
    <n v="268"/>
    <n v="1"/>
    <n v="119"/>
    <s v="SaidOld"/>
    <x v="0"/>
    <x v="1"/>
    <x v="3"/>
    <x v="3"/>
    <n v="559.28761904761905"/>
    <n v="633.48"/>
    <n v="7"/>
    <n v="6"/>
    <n v="444.580952380952"/>
    <n v="536.77333333333297"/>
    <n v="6"/>
    <n v="5"/>
    <n v="558"/>
    <n v="200.38749694824199"/>
    <n v="2"/>
    <n v="6"/>
    <x v="1086"/>
    <n v="81.760999999999996"/>
    <n v="84.277000000000001"/>
    <n v="80.379000000000005"/>
    <x v="1062"/>
    <x v="1048"/>
    <n v="1263"/>
    <n v="748429"/>
    <n v="1962"/>
    <s v="1647019620955_TMM"/>
    <n v="752"/>
    <n v="753"/>
    <n v="8"/>
  </r>
  <r>
    <x v="7"/>
    <x v="1"/>
    <n v="150"/>
    <n v="3000"/>
    <n v="269"/>
    <n v="1"/>
    <n v="120"/>
    <s v="SaidOld"/>
    <x v="0"/>
    <x v="1"/>
    <x v="20"/>
    <x v="3"/>
    <n v="448.580952380952"/>
    <n v="66.239999999999995"/>
    <n v="1"/>
    <n v="5"/>
    <n v="654.99428571428598"/>
    <n v="65.239999999999995"/>
    <n v="1"/>
    <n v="7"/>
    <n v="541"/>
    <n v="65.387496948242202"/>
    <n v="1"/>
    <n v="6"/>
    <x v="1087"/>
    <n v="81.447000000000003"/>
    <n v="84.590999999999994"/>
    <n v="74.281999999999996"/>
    <x v="1063"/>
    <x v="1049"/>
    <n v="3374"/>
    <n v="753333"/>
    <n v="940"/>
    <s v="1647019620955_TMM"/>
    <n v="752"/>
    <n v="753"/>
    <n v="8"/>
  </r>
  <r>
    <x v="7"/>
    <x v="1"/>
    <n v="150"/>
    <n v="3000"/>
    <n v="270"/>
    <n v="0"/>
    <n v="0"/>
    <s v="SaidNew"/>
    <x v="0"/>
    <x v="0"/>
    <x v="0"/>
    <x v="0"/>
    <n v="76.7542857142857"/>
    <n v="245.65333333333299"/>
    <n v="3"/>
    <n v="1"/>
    <n v="76.7542857142857"/>
    <n v="245.65333333333299"/>
    <n v="3"/>
    <n v="1"/>
    <n v="-1"/>
    <n v="-1"/>
    <n v="-1"/>
    <n v="-1"/>
    <x v="0"/>
    <n v="84.906000000000006"/>
    <n v="84.906000000000006"/>
    <n v="-1"/>
    <x v="0"/>
    <x v="0"/>
    <n v="1102"/>
    <n v="755437"/>
    <n v="994"/>
    <s v="1647019620955_TMM"/>
    <n v="752"/>
    <n v="753"/>
    <n v="8"/>
  </r>
  <r>
    <x v="7"/>
    <x v="1"/>
    <n v="150"/>
    <n v="3000"/>
    <n v="271"/>
    <n v="1"/>
    <n v="121"/>
    <s v="SaidOld"/>
    <x v="0"/>
    <x v="1"/>
    <x v="37"/>
    <x v="6"/>
    <n v="168.46095238095199"/>
    <n v="247.65333333333299"/>
    <n v="3"/>
    <n v="2"/>
    <n v="545.28761904761905"/>
    <n v="62.24"/>
    <n v="1"/>
    <n v="6"/>
    <n v="387"/>
    <n v="66.387496948242202"/>
    <n v="1"/>
    <n v="4"/>
    <x v="1088"/>
    <n v="76.415000000000006"/>
    <n v="85.22"/>
    <n v="68.725999999999999"/>
    <x v="1064"/>
    <x v="1050"/>
    <n v="1099"/>
    <n v="757765"/>
    <n v="154"/>
    <s v="1647019620955_TMM"/>
    <n v="752"/>
    <n v="753"/>
    <n v="8"/>
  </r>
  <r>
    <x v="7"/>
    <x v="1"/>
    <n v="150"/>
    <n v="3000"/>
    <n v="272"/>
    <n v="0"/>
    <n v="0"/>
    <s v="SaidNew"/>
    <x v="0"/>
    <x v="0"/>
    <x v="0"/>
    <x v="0"/>
    <n v="545.28761904761905"/>
    <n v="62.24"/>
    <n v="1"/>
    <n v="6"/>
    <n v="545.28761904761905"/>
    <n v="62.24"/>
    <n v="1"/>
    <n v="6"/>
    <n v="-1"/>
    <n v="-1"/>
    <n v="-1"/>
    <n v="-1"/>
    <x v="0"/>
    <n v="85.534999999999997"/>
    <n v="85.534999999999997"/>
    <n v="-1"/>
    <x v="0"/>
    <x v="0"/>
    <n v="1198"/>
    <n v="759964"/>
    <n v="371"/>
    <s v="1647019620955_TMM"/>
    <n v="752"/>
    <n v="753"/>
    <n v="8"/>
  </r>
  <r>
    <x v="7"/>
    <x v="1"/>
    <n v="150"/>
    <n v="3000"/>
    <n v="273"/>
    <n v="1"/>
    <n v="122"/>
    <s v="SaidOld"/>
    <x v="0"/>
    <x v="1"/>
    <x v="142"/>
    <x v="8"/>
    <n v="262.16761904761898"/>
    <n v="236.65333333333299"/>
    <n v="3"/>
    <n v="3"/>
    <n v="373.87428571428597"/>
    <n v="336.36"/>
    <n v="4"/>
    <n v="4"/>
    <n v="175"/>
    <n v="157.38749694824199"/>
    <n v="2"/>
    <n v="2"/>
    <x v="1089"/>
    <n v="38.679000000000002"/>
    <n v="85.849000000000004"/>
    <n v="10.867000000000001"/>
    <x v="1065"/>
    <x v="1051"/>
    <n v="1746"/>
    <n v="762805"/>
    <n v="1396"/>
    <s v="1647019620955_TMM"/>
    <n v="752"/>
    <n v="753"/>
    <n v="8"/>
  </r>
  <r>
    <x v="7"/>
    <x v="1"/>
    <n v="150"/>
    <n v="3000"/>
    <n v="274"/>
    <n v="1"/>
    <n v="123"/>
    <s v="SaidOld"/>
    <x v="0"/>
    <x v="1"/>
    <x v="10"/>
    <x v="4"/>
    <n v="282.16761904761898"/>
    <n v="62.24"/>
    <n v="1"/>
    <n v="3"/>
    <n v="93.7542857142857"/>
    <n v="615.48"/>
    <n v="7"/>
    <n v="1"/>
    <n v="148"/>
    <n v="221.38749694824199"/>
    <n v="3"/>
    <n v="2"/>
    <x v="1090"/>
    <n v="79.245000000000005"/>
    <n v="86.164000000000001"/>
    <n v="40.677999999999997"/>
    <x v="1066"/>
    <x v="1052"/>
    <n v="1447"/>
    <n v="766173"/>
    <n v="1731"/>
    <s v="1647019620955_TMM"/>
    <n v="752"/>
    <n v="753"/>
    <n v="8"/>
  </r>
  <r>
    <x v="7"/>
    <x v="1"/>
    <n v="150"/>
    <n v="3000"/>
    <n v="275"/>
    <n v="1"/>
    <n v="124"/>
    <s v="SaidOld"/>
    <x v="0"/>
    <x v="1"/>
    <x v="68"/>
    <x v="7"/>
    <n v="643.99428571428598"/>
    <n v="617.48"/>
    <n v="7"/>
    <n v="7"/>
    <n v="76.7542857142857"/>
    <n v="245.65333333333299"/>
    <n v="3"/>
    <n v="1"/>
    <n v="649"/>
    <n v="229.38749694824199"/>
    <n v="3"/>
    <n v="7"/>
    <x v="1091"/>
    <n v="60.377000000000002"/>
    <n v="86.477999999999994"/>
    <n v="31.056999999999999"/>
    <x v="1067"/>
    <x v="1053"/>
    <n v="1679"/>
    <n v="769830"/>
    <n v="1050"/>
    <s v="1647019620955_TMM"/>
    <n v="752"/>
    <n v="753"/>
    <n v="8"/>
  </r>
  <r>
    <x v="7"/>
    <x v="1"/>
    <n v="150"/>
    <n v="3000"/>
    <n v="276"/>
    <n v="1"/>
    <n v="125"/>
    <s v="SaidOld"/>
    <x v="0"/>
    <x v="1"/>
    <x v="79"/>
    <x v="6"/>
    <n v="559.28761904761905"/>
    <n v="633.48"/>
    <n v="7"/>
    <n v="6"/>
    <n v="371.87428571428597"/>
    <n v="625.48"/>
    <n v="7"/>
    <n v="4"/>
    <n v="453"/>
    <n v="69.387496948242202"/>
    <n v="1"/>
    <n v="5"/>
    <x v="1092"/>
    <n v="75.471999999999994"/>
    <n v="86.792000000000002"/>
    <n v="74.146000000000001"/>
    <x v="1068"/>
    <x v="1054"/>
    <n v="1454"/>
    <n v="773013"/>
    <n v="579"/>
    <s v="1647019620955_TMM"/>
    <n v="752"/>
    <n v="753"/>
    <n v="8"/>
  </r>
  <r>
    <x v="7"/>
    <x v="1"/>
    <n v="150"/>
    <n v="3000"/>
    <n v="277"/>
    <n v="1"/>
    <n v="126"/>
    <s v="SaidOld"/>
    <x v="0"/>
    <x v="1"/>
    <x v="143"/>
    <x v="8"/>
    <n v="636.99428571428598"/>
    <n v="442.066666666667"/>
    <n v="5"/>
    <n v="7"/>
    <n v="362.87428571428597"/>
    <n v="50.24"/>
    <n v="1"/>
    <n v="4"/>
    <n v="604"/>
    <n v="93.387496948242202"/>
    <n v="1"/>
    <n v="7"/>
    <x v="1093"/>
    <n v="53.774000000000001"/>
    <n v="87.106999999999999"/>
    <n v="63.034999999999997"/>
    <x v="1069"/>
    <x v="1055"/>
    <n v="1364"/>
    <n v="776093"/>
    <n v="1250"/>
    <s v="1647019620955_TMM"/>
    <n v="752"/>
    <n v="753"/>
    <n v="8"/>
  </r>
  <r>
    <x v="7"/>
    <x v="1"/>
    <n v="150"/>
    <n v="3000"/>
    <n v="278"/>
    <n v="1"/>
    <n v="127"/>
    <s v="SaidOld"/>
    <x v="0"/>
    <x v="1"/>
    <x v="64"/>
    <x v="7"/>
    <n v="547.28761904761905"/>
    <n v="517.77333333333297"/>
    <n v="6"/>
    <n v="6"/>
    <n v="371.87428571428597"/>
    <n v="251.65333333333299"/>
    <n v="3"/>
    <n v="4"/>
    <n v="197"/>
    <n v="75.387496948242202"/>
    <n v="1"/>
    <n v="2"/>
    <x v="1094"/>
    <n v="66.980999999999995"/>
    <n v="87.421000000000006"/>
    <n v="38.238"/>
    <x v="1070"/>
    <x v="1056"/>
    <n v="1086"/>
    <n v="779686"/>
    <n v="428"/>
    <s v="1647019620955_TMM"/>
    <n v="752"/>
    <n v="753"/>
    <n v="8"/>
  </r>
  <r>
    <x v="7"/>
    <x v="1"/>
    <n v="150"/>
    <n v="3000"/>
    <n v="279"/>
    <n v="0"/>
    <n v="0"/>
    <s v="SaidNew"/>
    <x v="0"/>
    <x v="0"/>
    <x v="0"/>
    <x v="0"/>
    <n v="282.16761904761898"/>
    <n v="62.24"/>
    <n v="1"/>
    <n v="3"/>
    <n v="282.16761904761898"/>
    <n v="62.24"/>
    <n v="1"/>
    <n v="3"/>
    <n v="-1"/>
    <n v="-1"/>
    <n v="-1"/>
    <n v="-1"/>
    <x v="0"/>
    <n v="87.736000000000004"/>
    <n v="87.736000000000004"/>
    <n v="-1"/>
    <x v="0"/>
    <x v="0"/>
    <n v="1406"/>
    <n v="782093"/>
    <n v="1087"/>
    <s v="1647019620955_TMM"/>
    <n v="752"/>
    <n v="753"/>
    <n v="8"/>
  </r>
  <r>
    <x v="7"/>
    <x v="1"/>
    <n v="150"/>
    <n v="3000"/>
    <n v="280"/>
    <n v="1"/>
    <n v="128"/>
    <s v="SaidOld"/>
    <x v="0"/>
    <x v="1"/>
    <x v="11"/>
    <x v="4"/>
    <n v="542.28761904761905"/>
    <n v="244.65333333333299"/>
    <n v="3"/>
    <n v="6"/>
    <n v="362.87428571428597"/>
    <n v="50.24"/>
    <n v="1"/>
    <n v="4"/>
    <n v="285"/>
    <n v="45.387496948242202"/>
    <n v="1"/>
    <n v="3"/>
    <x v="1095"/>
    <n v="82.075000000000003"/>
    <n v="88.05"/>
    <n v="71.977999999999994"/>
    <x v="1071"/>
    <x v="1057"/>
    <n v="1363"/>
    <n v="784461"/>
    <n v="478"/>
    <s v="1647019620955_TMM"/>
    <n v="752"/>
    <n v="753"/>
    <n v="8"/>
  </r>
  <r>
    <x v="7"/>
    <x v="1"/>
    <n v="150"/>
    <n v="3000"/>
    <n v="281"/>
    <n v="0"/>
    <n v="0"/>
    <s v="SaidOld"/>
    <x v="1"/>
    <x v="3"/>
    <x v="0"/>
    <x v="0"/>
    <n v="168.46095238095199"/>
    <n v="247.65333333333299"/>
    <n v="3"/>
    <n v="2"/>
    <n v="168.46095238095199"/>
    <n v="247.65333333333299"/>
    <n v="3"/>
    <n v="2"/>
    <n v="313"/>
    <n v="221.38749694824199"/>
    <n v="3"/>
    <n v="3"/>
    <x v="1096"/>
    <n v="88.364999999999995"/>
    <n v="88.364999999999995"/>
    <n v="10.461"/>
    <x v="1072"/>
    <x v="1058"/>
    <n v="1956"/>
    <n v="788118"/>
    <n v="1827"/>
    <s v="1647019620955_TMM"/>
    <n v="752"/>
    <n v="753"/>
    <n v="8"/>
  </r>
  <r>
    <x v="7"/>
    <x v="1"/>
    <n v="150"/>
    <n v="3000"/>
    <n v="282"/>
    <n v="0"/>
    <n v="0"/>
    <s v="SaidNew"/>
    <x v="0"/>
    <x v="0"/>
    <x v="0"/>
    <x v="0"/>
    <n v="175.46095238095199"/>
    <n v="623.48"/>
    <n v="7"/>
    <n v="2"/>
    <n v="175.46095238095199"/>
    <n v="623.48"/>
    <n v="7"/>
    <n v="2"/>
    <n v="-1"/>
    <n v="-1"/>
    <n v="-1"/>
    <n v="-1"/>
    <x v="0"/>
    <n v="88.679000000000002"/>
    <n v="88.679000000000002"/>
    <n v="-1"/>
    <x v="0"/>
    <x v="0"/>
    <n v="1078"/>
    <n v="790197"/>
    <n v="838"/>
    <s v="1647019620955_TMM"/>
    <n v="752"/>
    <n v="753"/>
    <n v="8"/>
  </r>
  <r>
    <x v="7"/>
    <x v="1"/>
    <n v="150"/>
    <n v="3000"/>
    <n v="283"/>
    <n v="1"/>
    <n v="129"/>
    <s v="SaidOld"/>
    <x v="0"/>
    <x v="1"/>
    <x v="24"/>
    <x v="4"/>
    <n v="168.46095238095199"/>
    <n v="247.65333333333299"/>
    <n v="3"/>
    <n v="2"/>
    <n v="76.7542857142857"/>
    <n v="245.65333333333299"/>
    <n v="3"/>
    <n v="1"/>
    <n v="91"/>
    <n v="347.38749694824202"/>
    <n v="4"/>
    <n v="1"/>
    <x v="1097"/>
    <n v="84.906000000000006"/>
    <n v="88.994"/>
    <n v="77.397999999999996"/>
    <x v="1073"/>
    <x v="1059"/>
    <n v="1363"/>
    <n v="792981"/>
    <n v="994"/>
    <s v="1647019620955_TMM"/>
    <n v="752"/>
    <n v="753"/>
    <n v="8"/>
  </r>
  <r>
    <x v="7"/>
    <x v="1"/>
    <n v="150"/>
    <n v="3000"/>
    <n v="284"/>
    <n v="0"/>
    <n v="0"/>
    <s v="SaidNew"/>
    <x v="0"/>
    <x v="0"/>
    <x v="0"/>
    <x v="0"/>
    <n v="272.16761904761898"/>
    <n v="427.066666666667"/>
    <n v="5"/>
    <n v="3"/>
    <n v="272.16761904761898"/>
    <n v="427.066666666667"/>
    <n v="5"/>
    <n v="3"/>
    <n v="-1"/>
    <n v="-1"/>
    <n v="-1"/>
    <n v="-1"/>
    <x v="0"/>
    <n v="89.308000000000007"/>
    <n v="89.308000000000007"/>
    <n v="-1"/>
    <x v="0"/>
    <x v="0"/>
    <n v="1228"/>
    <n v="795213"/>
    <n v="2316"/>
    <s v="1647019620955_TMM"/>
    <n v="752"/>
    <n v="753"/>
    <n v="8"/>
  </r>
  <r>
    <x v="7"/>
    <x v="1"/>
    <n v="150"/>
    <n v="3000"/>
    <n v="285"/>
    <n v="0"/>
    <n v="0"/>
    <s v="SaidNew"/>
    <x v="0"/>
    <x v="0"/>
    <x v="0"/>
    <x v="0"/>
    <n v="654.99428571428598"/>
    <n v="65.239999999999995"/>
    <n v="1"/>
    <n v="7"/>
    <n v="654.99428571428598"/>
    <n v="65.239999999999995"/>
    <n v="1"/>
    <n v="7"/>
    <n v="-1"/>
    <n v="-1"/>
    <n v="-1"/>
    <n v="-1"/>
    <x v="0"/>
    <n v="89.623000000000005"/>
    <n v="89.623000000000005"/>
    <n v="-1"/>
    <x v="0"/>
    <x v="0"/>
    <n v="1626"/>
    <n v="797341"/>
    <n v="1632"/>
    <s v="1647019620955_TMM"/>
    <n v="752"/>
    <n v="753"/>
    <n v="8"/>
  </r>
  <r>
    <x v="7"/>
    <x v="1"/>
    <n v="150"/>
    <n v="3000"/>
    <n v="286"/>
    <n v="1"/>
    <n v="130"/>
    <s v="SaidOld"/>
    <x v="0"/>
    <x v="1"/>
    <x v="45"/>
    <x v="7"/>
    <n v="644.99428571428598"/>
    <n v="538.77333333333297"/>
    <n v="6"/>
    <n v="7"/>
    <n v="461.580952380952"/>
    <n v="616.48"/>
    <n v="7"/>
    <n v="5"/>
    <n v="655"/>
    <n v="366.38749694824202"/>
    <n v="4"/>
    <n v="7"/>
    <x v="1098"/>
    <n v="73.584999999999994"/>
    <n v="89.936999999999998"/>
    <n v="20.216999999999999"/>
    <x v="1074"/>
    <x v="1060"/>
    <n v="1592"/>
    <n v="800294"/>
    <n v="157"/>
    <s v="1647019620955_TMM"/>
    <n v="752"/>
    <n v="753"/>
    <n v="8"/>
  </r>
  <r>
    <x v="7"/>
    <x v="1"/>
    <n v="150"/>
    <n v="3000"/>
    <n v="287"/>
    <n v="0"/>
    <n v="0"/>
    <s v="SaidNew"/>
    <x v="0"/>
    <x v="0"/>
    <x v="0"/>
    <x v="0"/>
    <n v="545.28761904761905"/>
    <n v="62.24"/>
    <n v="1"/>
    <n v="6"/>
    <n v="545.28761904761905"/>
    <n v="62.24"/>
    <n v="1"/>
    <n v="6"/>
    <n v="-1"/>
    <n v="-1"/>
    <n v="-1"/>
    <n v="-1"/>
    <x v="0"/>
    <n v="90.251999999999995"/>
    <n v="90.251999999999995"/>
    <n v="-1"/>
    <x v="0"/>
    <x v="0"/>
    <n v="1790"/>
    <n v="803085"/>
    <n v="1641"/>
    <s v="1647019620955_TMM"/>
    <n v="752"/>
    <n v="753"/>
    <n v="8"/>
  </r>
  <r>
    <x v="7"/>
    <x v="1"/>
    <n v="150"/>
    <n v="3000"/>
    <n v="288"/>
    <n v="1"/>
    <n v="131"/>
    <s v="SaidOld"/>
    <x v="0"/>
    <x v="1"/>
    <x v="12"/>
    <x v="2"/>
    <n v="175.46095238095199"/>
    <n v="436.066666666667"/>
    <n v="5"/>
    <n v="2"/>
    <n v="272.16761904761898"/>
    <n v="427.066666666667"/>
    <n v="5"/>
    <n v="3"/>
    <n v="614"/>
    <n v="232.38749694824199"/>
    <n v="3"/>
    <n v="7"/>
    <x v="1099"/>
    <n v="89.308000000000007"/>
    <n v="90.566000000000003"/>
    <n v="84.986000000000004"/>
    <x v="1075"/>
    <x v="1061"/>
    <n v="1485"/>
    <n v="805757"/>
    <n v="2316"/>
    <s v="1647019620955_TMM"/>
    <n v="752"/>
    <n v="753"/>
    <n v="8"/>
  </r>
  <r>
    <x v="7"/>
    <x v="1"/>
    <n v="150"/>
    <n v="3000"/>
    <n v="289"/>
    <n v="0"/>
    <n v="0"/>
    <s v="SaidNew"/>
    <x v="0"/>
    <x v="0"/>
    <x v="0"/>
    <x v="0"/>
    <n v="184.46095238095199"/>
    <n v="61.24"/>
    <n v="1"/>
    <n v="2"/>
    <n v="184.46095238095199"/>
    <n v="61.24"/>
    <n v="1"/>
    <n v="2"/>
    <n v="-1"/>
    <n v="-1"/>
    <n v="-1"/>
    <n v="-1"/>
    <x v="0"/>
    <n v="90.881"/>
    <n v="90.881"/>
    <n v="-1"/>
    <x v="0"/>
    <x v="0"/>
    <n v="1159"/>
    <n v="807917"/>
    <n v="1043"/>
    <s v="1647019620955_TMM"/>
    <n v="752"/>
    <n v="753"/>
    <n v="8"/>
  </r>
  <r>
    <x v="7"/>
    <x v="1"/>
    <n v="150"/>
    <n v="3000"/>
    <n v="290"/>
    <n v="1"/>
    <n v="132"/>
    <s v="SaidOld"/>
    <x v="0"/>
    <x v="1"/>
    <x v="144"/>
    <x v="8"/>
    <n v="175.46095238095199"/>
    <n v="623.48"/>
    <n v="7"/>
    <n v="2"/>
    <n v="182.46095238095199"/>
    <n v="336.36"/>
    <n v="4"/>
    <n v="2"/>
    <n v="221"/>
    <n v="163.38749694824199"/>
    <n v="2"/>
    <n v="2"/>
    <x v="1100"/>
    <n v="51.887"/>
    <n v="91.194999999999993"/>
    <n v="50.975999999999999"/>
    <x v="1076"/>
    <x v="1062"/>
    <n v="1530"/>
    <n v="810638"/>
    <n v="1522"/>
    <s v="1647019620955_TMM"/>
    <n v="752"/>
    <n v="753"/>
    <n v="8"/>
  </r>
  <r>
    <x v="7"/>
    <x v="1"/>
    <n v="150"/>
    <n v="3000"/>
    <n v="291"/>
    <n v="1"/>
    <n v="133"/>
    <s v="SaidOld"/>
    <x v="0"/>
    <x v="1"/>
    <x v="145"/>
    <x v="8"/>
    <n v="261.16761904761898"/>
    <n v="160.946666666667"/>
    <n v="2"/>
    <n v="3"/>
    <n v="545.28761904761905"/>
    <n v="62.24"/>
    <n v="1"/>
    <n v="6"/>
    <n v="185"/>
    <n v="127.387496948242"/>
    <n v="2"/>
    <n v="2"/>
    <x v="1101"/>
    <n v="49.686"/>
    <n v="91.509"/>
    <n v="15.881"/>
    <x v="1077"/>
    <x v="1063"/>
    <n v="1534"/>
    <n v="813613"/>
    <n v="1719"/>
    <s v="1647019620955_TMM"/>
    <n v="752"/>
    <n v="753"/>
    <n v="8"/>
  </r>
  <r>
    <x v="7"/>
    <x v="1"/>
    <n v="150"/>
    <n v="3000"/>
    <n v="292"/>
    <n v="1"/>
    <n v="134"/>
    <s v="SaidOld"/>
    <x v="0"/>
    <x v="1"/>
    <x v="101"/>
    <x v="6"/>
    <n v="261.16761904761898"/>
    <n v="160.946666666667"/>
    <n v="2"/>
    <n v="3"/>
    <n v="279.16761904761898"/>
    <n v="531.77333333333297"/>
    <n v="6"/>
    <n v="3"/>
    <n v="468"/>
    <n v="429.38749694824202"/>
    <n v="5"/>
    <n v="5"/>
    <x v="1102"/>
    <n v="80.817999999999998"/>
    <n v="91.823999999999998"/>
    <n v="73.739999999999995"/>
    <x v="1078"/>
    <x v="1064"/>
    <n v="1438"/>
    <n v="817181"/>
    <n v="2041"/>
    <s v="1647019620955_TMM"/>
    <n v="752"/>
    <n v="753"/>
    <n v="8"/>
  </r>
  <r>
    <x v="7"/>
    <x v="1"/>
    <n v="150"/>
    <n v="3000"/>
    <n v="293"/>
    <n v="0"/>
    <n v="0"/>
    <s v="SaidNew"/>
    <x v="0"/>
    <x v="0"/>
    <x v="0"/>
    <x v="0"/>
    <n v="642.99428571428598"/>
    <n v="348.36"/>
    <n v="4"/>
    <n v="7"/>
    <n v="642.99428571428598"/>
    <n v="348.36"/>
    <n v="4"/>
    <n v="7"/>
    <n v="-1"/>
    <n v="-1"/>
    <n v="-1"/>
    <n v="-1"/>
    <x v="0"/>
    <n v="92.138000000000005"/>
    <n v="92.138000000000005"/>
    <n v="-1"/>
    <x v="0"/>
    <x v="0"/>
    <n v="1070"/>
    <n v="819253"/>
    <n v="1124"/>
    <s v="1647019620955_TMM"/>
    <n v="752"/>
    <n v="753"/>
    <n v="8"/>
  </r>
  <r>
    <x v="7"/>
    <x v="1"/>
    <n v="150"/>
    <n v="3000"/>
    <n v="294"/>
    <n v="1"/>
    <n v="135"/>
    <s v="SaidOld"/>
    <x v="0"/>
    <x v="1"/>
    <x v="146"/>
    <x v="8"/>
    <n v="94.7542857142857"/>
    <n v="57.24"/>
    <n v="1"/>
    <n v="1"/>
    <n v="644.99428571428598"/>
    <n v="538.77333333333297"/>
    <n v="6"/>
    <n v="7"/>
    <n v="161"/>
    <n v="452.38749694824202"/>
    <n v="5"/>
    <n v="2"/>
    <x v="1103"/>
    <n v="45.911999999999999"/>
    <n v="92.453000000000003"/>
    <n v="16.965"/>
    <x v="1079"/>
    <x v="1065"/>
    <n v="1466"/>
    <n v="821893"/>
    <n v="292"/>
    <s v="1647019620955_TMM"/>
    <n v="752"/>
    <n v="753"/>
    <n v="8"/>
  </r>
  <r>
    <x v="7"/>
    <x v="1"/>
    <n v="150"/>
    <n v="3000"/>
    <n v="295"/>
    <n v="0"/>
    <n v="0"/>
    <s v="SaidNew"/>
    <x v="0"/>
    <x v="0"/>
    <x v="0"/>
    <x v="0"/>
    <n v="76.7542857142857"/>
    <n v="245.65333333333299"/>
    <n v="3"/>
    <n v="1"/>
    <n v="76.7542857142857"/>
    <n v="245.65333333333299"/>
    <n v="3"/>
    <n v="1"/>
    <n v="-1"/>
    <n v="-1"/>
    <n v="-1"/>
    <n v="-1"/>
    <x v="0"/>
    <n v="92.766999999999996"/>
    <n v="92.766999999999996"/>
    <n v="-1"/>
    <x v="0"/>
    <x v="0"/>
    <n v="1159"/>
    <n v="824060"/>
    <n v="620"/>
    <s v="1647019620955_TMM"/>
    <n v="752"/>
    <n v="753"/>
    <n v="8"/>
  </r>
  <r>
    <x v="7"/>
    <x v="1"/>
    <n v="150"/>
    <n v="3000"/>
    <n v="296"/>
    <n v="1"/>
    <n v="136"/>
    <s v="SaidNew"/>
    <x v="1"/>
    <x v="2"/>
    <x v="106"/>
    <x v="8"/>
    <n v="644.99428571428598"/>
    <n v="538.77333333333297"/>
    <n v="6"/>
    <n v="7"/>
    <n v="547.28761904761905"/>
    <n v="517.77333333333297"/>
    <n v="6"/>
    <n v="6"/>
    <n v="-1"/>
    <n v="-1"/>
    <n v="-1"/>
    <n v="-1"/>
    <x v="0"/>
    <n v="50.628999999999998"/>
    <n v="93.081999999999994"/>
    <n v="-1"/>
    <x v="0"/>
    <x v="0"/>
    <n v="1731"/>
    <n v="826301"/>
    <n v="541"/>
    <s v="1647019620955_TMM"/>
    <n v="752"/>
    <n v="753"/>
    <n v="8"/>
  </r>
  <r>
    <x v="7"/>
    <x v="1"/>
    <n v="150"/>
    <n v="3000"/>
    <n v="297"/>
    <n v="1"/>
    <n v="137"/>
    <s v="SaidOld"/>
    <x v="0"/>
    <x v="1"/>
    <x v="32"/>
    <x v="6"/>
    <n v="365.87428571428597"/>
    <n v="541.77333333333297"/>
    <n v="6"/>
    <n v="4"/>
    <n v="545.28761904761905"/>
    <n v="62.24"/>
    <n v="1"/>
    <n v="6"/>
    <n v="392"/>
    <n v="335.38749694824202"/>
    <n v="4"/>
    <n v="4"/>
    <x v="1104"/>
    <n v="85.534999999999997"/>
    <n v="93.396000000000001"/>
    <n v="33.496000000000002"/>
    <x v="1080"/>
    <x v="1066"/>
    <n v="1321"/>
    <n v="829589"/>
    <n v="371"/>
    <s v="1647019620955_TMM"/>
    <n v="752"/>
    <n v="753"/>
    <n v="8"/>
  </r>
  <r>
    <x v="7"/>
    <x v="1"/>
    <n v="150"/>
    <n v="3000"/>
    <n v="298"/>
    <n v="0"/>
    <n v="0"/>
    <s v="SaidNew"/>
    <x v="0"/>
    <x v="0"/>
    <x v="0"/>
    <x v="0"/>
    <n v="282.16761904761898"/>
    <n v="62.24"/>
    <n v="1"/>
    <n v="3"/>
    <n v="282.16761904761898"/>
    <n v="62.24"/>
    <n v="1"/>
    <n v="3"/>
    <n v="-1"/>
    <n v="-1"/>
    <n v="-1"/>
    <n v="-1"/>
    <x v="0"/>
    <n v="93.710999999999999"/>
    <n v="93.710999999999999"/>
    <n v="-1"/>
    <x v="0"/>
    <x v="0"/>
    <n v="1146"/>
    <n v="831748"/>
    <n v="1000"/>
    <s v="1647019620955_TMM"/>
    <n v="752"/>
    <n v="753"/>
    <n v="8"/>
  </r>
  <r>
    <x v="7"/>
    <x v="1"/>
    <n v="150"/>
    <n v="3000"/>
    <n v="299"/>
    <n v="0"/>
    <n v="0"/>
    <s v="SaidNew"/>
    <x v="0"/>
    <x v="0"/>
    <x v="0"/>
    <x v="0"/>
    <n v="272.16761904761898"/>
    <n v="427.066666666667"/>
    <n v="5"/>
    <n v="3"/>
    <n v="272.16761904761898"/>
    <n v="427.066666666667"/>
    <n v="5"/>
    <n v="3"/>
    <n v="-1"/>
    <n v="-1"/>
    <n v="-1"/>
    <n v="-1"/>
    <x v="0"/>
    <n v="94.025000000000006"/>
    <n v="94.025000000000006"/>
    <n v="-1"/>
    <x v="0"/>
    <x v="0"/>
    <n v="1186"/>
    <n v="833437"/>
    <n v="1035"/>
    <s v="1647019620955_TMM"/>
    <n v="752"/>
    <n v="753"/>
    <n v="8"/>
  </r>
  <r>
    <x v="7"/>
    <x v="1"/>
    <n v="150"/>
    <n v="3000"/>
    <n v="300"/>
    <n v="0"/>
    <n v="0"/>
    <s v="SaidNew"/>
    <x v="0"/>
    <x v="0"/>
    <x v="0"/>
    <x v="0"/>
    <n v="93.7542857142857"/>
    <n v="615.48"/>
    <n v="7"/>
    <n v="1"/>
    <n v="93.7542857142857"/>
    <n v="615.48"/>
    <n v="7"/>
    <n v="1"/>
    <n v="-1"/>
    <n v="-1"/>
    <n v="-1"/>
    <n v="-1"/>
    <x v="0"/>
    <n v="94.34"/>
    <n v="94.34"/>
    <n v="-1"/>
    <x v="0"/>
    <x v="0"/>
    <n v="1024"/>
    <n v="834964"/>
    <n v="1484"/>
    <s v="1647019620955_TMM"/>
    <n v="752"/>
    <n v="753"/>
    <n v="8"/>
  </r>
  <r>
    <x v="7"/>
    <x v="1"/>
    <n v="150"/>
    <n v="3000"/>
    <n v="301"/>
    <n v="0"/>
    <n v="0"/>
    <s v="SaidNew"/>
    <x v="0"/>
    <x v="0"/>
    <x v="0"/>
    <x v="0"/>
    <n v="542.28761904761905"/>
    <n v="446.066666666667"/>
    <n v="5"/>
    <n v="6"/>
    <n v="542.28761904761905"/>
    <n v="446.066666666667"/>
    <n v="5"/>
    <n v="6"/>
    <n v="-1"/>
    <n v="-1"/>
    <n v="-1"/>
    <n v="-1"/>
    <x v="0"/>
    <n v="94.653999999999996"/>
    <n v="94.653999999999996"/>
    <n v="-1"/>
    <x v="0"/>
    <x v="0"/>
    <n v="1052"/>
    <n v="836533"/>
    <n v="1686"/>
    <s v="1647019620955_TMM"/>
    <n v="752"/>
    <n v="753"/>
    <n v="8"/>
  </r>
  <r>
    <x v="7"/>
    <x v="1"/>
    <n v="150"/>
    <n v="3000"/>
    <n v="302"/>
    <n v="1"/>
    <n v="138"/>
    <s v="SaidOld"/>
    <x v="0"/>
    <x v="1"/>
    <x v="24"/>
    <x v="4"/>
    <n v="371.87428571428597"/>
    <n v="625.48"/>
    <n v="7"/>
    <n v="4"/>
    <n v="184.46095238095199"/>
    <n v="61.24"/>
    <n v="1"/>
    <n v="2"/>
    <n v="212"/>
    <n v="85.387496948242202"/>
    <n v="1"/>
    <n v="2"/>
    <x v="1105"/>
    <n v="90.881"/>
    <n v="94.968999999999994"/>
    <n v="62.493000000000002"/>
    <x v="1081"/>
    <x v="1067"/>
    <n v="1188"/>
    <n v="838893"/>
    <n v="1043"/>
    <s v="1647019620955_TMM"/>
    <n v="752"/>
    <n v="753"/>
    <n v="8"/>
  </r>
  <r>
    <x v="7"/>
    <x v="1"/>
    <n v="150"/>
    <n v="3000"/>
    <n v="303"/>
    <n v="1"/>
    <n v="139"/>
    <s v="SaidNew"/>
    <x v="1"/>
    <x v="2"/>
    <x v="44"/>
    <x v="7"/>
    <n v="365.87428571428597"/>
    <n v="541.77333333333297"/>
    <n v="6"/>
    <n v="4"/>
    <n v="173.46095238095199"/>
    <n v="539.77333333333297"/>
    <n v="6"/>
    <n v="2"/>
    <n v="-1"/>
    <n v="-1"/>
    <n v="-1"/>
    <n v="-1"/>
    <x v="0"/>
    <n v="79.873999999999995"/>
    <n v="95.283000000000001"/>
    <n v="-1"/>
    <x v="0"/>
    <x v="0"/>
    <n v="1183"/>
    <n v="841077"/>
    <n v="927"/>
    <s v="1647019620955_TMM"/>
    <n v="752"/>
    <n v="753"/>
    <n v="8"/>
  </r>
  <r>
    <x v="7"/>
    <x v="1"/>
    <n v="150"/>
    <n v="3000"/>
    <n v="304"/>
    <n v="0"/>
    <n v="0"/>
    <s v="SaidNew"/>
    <x v="0"/>
    <x v="0"/>
    <x v="0"/>
    <x v="0"/>
    <n v="85.7542857142857"/>
    <n v="352.36"/>
    <n v="4"/>
    <n v="1"/>
    <n v="85.7542857142857"/>
    <n v="352.36"/>
    <n v="4"/>
    <n v="1"/>
    <n v="-1"/>
    <n v="-1"/>
    <n v="-1"/>
    <n v="-1"/>
    <x v="0"/>
    <n v="95.596999999999994"/>
    <n v="95.596999999999994"/>
    <n v="-1"/>
    <x v="0"/>
    <x v="0"/>
    <n v="1277"/>
    <n v="842869"/>
    <n v="2015"/>
    <s v="1647019620955_TMM"/>
    <n v="752"/>
    <n v="753"/>
    <n v="8"/>
  </r>
  <r>
    <x v="7"/>
    <x v="1"/>
    <n v="150"/>
    <n v="3000"/>
    <n v="305"/>
    <n v="1"/>
    <n v="140"/>
    <s v="SaidOld"/>
    <x v="0"/>
    <x v="1"/>
    <x v="4"/>
    <x v="3"/>
    <n v="362.87428571428597"/>
    <n v="50.24"/>
    <n v="1"/>
    <n v="4"/>
    <n v="282.16761904761898"/>
    <n v="62.24"/>
    <n v="1"/>
    <n v="3"/>
    <n v="246"/>
    <n v="243.38749694824199"/>
    <n v="3"/>
    <n v="3"/>
    <x v="1106"/>
    <n v="93.710999999999999"/>
    <n v="95.912000000000006"/>
    <n v="92.980999999999995"/>
    <x v="1082"/>
    <x v="1068"/>
    <n v="1945"/>
    <n v="846390"/>
    <n v="1000"/>
    <s v="1647019620955_TMM"/>
    <n v="752"/>
    <n v="753"/>
    <n v="8"/>
  </r>
  <r>
    <x v="7"/>
    <x v="1"/>
    <n v="150"/>
    <n v="3000"/>
    <n v="306"/>
    <n v="1"/>
    <n v="141"/>
    <s v="SaidOld"/>
    <x v="0"/>
    <x v="1"/>
    <x v="8"/>
    <x v="5"/>
    <n v="461.580952380952"/>
    <n v="616.48"/>
    <n v="7"/>
    <n v="5"/>
    <n v="85.7542857142857"/>
    <n v="352.36"/>
    <n v="4"/>
    <n v="1"/>
    <n v="172"/>
    <n v="532.38749694824196"/>
    <n v="6"/>
    <n v="2"/>
    <x v="1107"/>
    <n v="95.596999999999994"/>
    <n v="96.225999999999999"/>
    <n v="94.878"/>
    <x v="1083"/>
    <x v="1069"/>
    <n v="1509"/>
    <n v="850502"/>
    <n v="2015"/>
    <s v="1647019620955_TMM"/>
    <n v="752"/>
    <n v="753"/>
    <n v="8"/>
  </r>
  <r>
    <x v="7"/>
    <x v="1"/>
    <n v="150"/>
    <n v="3000"/>
    <n v="307"/>
    <n v="0"/>
    <n v="0"/>
    <s v="SaidNew"/>
    <x v="0"/>
    <x v="0"/>
    <x v="0"/>
    <x v="0"/>
    <n v="654.99428571428598"/>
    <n v="65.239999999999995"/>
    <n v="1"/>
    <n v="7"/>
    <n v="654.99428571428598"/>
    <n v="65.239999999999995"/>
    <n v="1"/>
    <n v="7"/>
    <n v="-1"/>
    <n v="-1"/>
    <n v="-1"/>
    <n v="-1"/>
    <x v="0"/>
    <n v="96.540999999999997"/>
    <n v="96.540999999999997"/>
    <n v="-1"/>
    <x v="0"/>
    <x v="0"/>
    <n v="1216"/>
    <n v="852733"/>
    <n v="1789"/>
    <s v="1647019620955_TMM"/>
    <n v="752"/>
    <n v="753"/>
    <n v="8"/>
  </r>
  <r>
    <x v="7"/>
    <x v="1"/>
    <n v="150"/>
    <n v="3000"/>
    <n v="308"/>
    <n v="1"/>
    <n v="142"/>
    <s v="SaidOld"/>
    <x v="0"/>
    <x v="1"/>
    <x v="36"/>
    <x v="6"/>
    <n v="175.46095238095199"/>
    <n v="436.066666666667"/>
    <n v="5"/>
    <n v="2"/>
    <n v="444.580952380952"/>
    <n v="258.65333333333302"/>
    <n v="3"/>
    <n v="5"/>
    <n v="383"/>
    <n v="157.38749694824199"/>
    <n v="2"/>
    <n v="4"/>
    <x v="1108"/>
    <n v="83.647999999999996"/>
    <n v="96.855000000000004"/>
    <n v="38.103000000000002"/>
    <x v="1084"/>
    <x v="1070"/>
    <n v="1369"/>
    <n v="855325"/>
    <n v="1081"/>
    <s v="1647019620955_TMM"/>
    <n v="752"/>
    <n v="753"/>
    <n v="8"/>
  </r>
  <r>
    <x v="7"/>
    <x v="1"/>
    <n v="150"/>
    <n v="3000"/>
    <n v="309"/>
    <n v="1"/>
    <n v="143"/>
    <s v="SaidNew"/>
    <x v="1"/>
    <x v="2"/>
    <x v="147"/>
    <x v="8"/>
    <n v="553.28761904761905"/>
    <n v="354.36"/>
    <n v="4"/>
    <n v="6"/>
    <n v="553.28761904761905"/>
    <n v="354.36"/>
    <n v="4"/>
    <n v="6"/>
    <n v="-1"/>
    <n v="-1"/>
    <n v="-1"/>
    <n v="-1"/>
    <x v="0"/>
    <n v="66.352000000000004"/>
    <n v="97.17"/>
    <n v="-1"/>
    <x v="0"/>
    <x v="0"/>
    <n v="1166"/>
    <n v="857509"/>
    <n v="849"/>
    <s v="1647019620955_TMM"/>
    <n v="752"/>
    <n v="753"/>
    <n v="8"/>
  </r>
  <r>
    <x v="7"/>
    <x v="1"/>
    <n v="150"/>
    <n v="3000"/>
    <n v="310"/>
    <n v="1"/>
    <n v="144"/>
    <s v="SaidOld"/>
    <x v="0"/>
    <x v="1"/>
    <x v="148"/>
    <x v="9"/>
    <n v="444.580952380952"/>
    <n v="258.65333333333302"/>
    <n v="3"/>
    <n v="5"/>
    <n v="373.87428571428597"/>
    <n v="336.36"/>
    <n v="4"/>
    <n v="4"/>
    <n v="284"/>
    <n v="77.387496948242202"/>
    <n v="1"/>
    <n v="3"/>
    <x v="1109"/>
    <n v="30.818000000000001"/>
    <n v="97.483999999999995"/>
    <n v="9.9190000000000005"/>
    <x v="1085"/>
    <x v="1071"/>
    <n v="1360"/>
    <n v="859941"/>
    <n v="1155"/>
    <s v="1647019620955_TMM"/>
    <n v="752"/>
    <n v="753"/>
    <n v="8"/>
  </r>
  <r>
    <x v="7"/>
    <x v="1"/>
    <n v="150"/>
    <n v="3000"/>
    <n v="311"/>
    <n v="1"/>
    <n v="145"/>
    <s v="SaidOld"/>
    <x v="0"/>
    <x v="1"/>
    <x v="19"/>
    <x v="3"/>
    <n v="645.99428571428598"/>
    <n v="234.65333333333299"/>
    <n v="3"/>
    <n v="7"/>
    <n v="93.7542857142857"/>
    <n v="615.48"/>
    <n v="7"/>
    <n v="1"/>
    <n v="157"/>
    <n v="618.38749694824196"/>
    <n v="7"/>
    <n v="2"/>
    <x v="1110"/>
    <n v="94.34"/>
    <n v="97.799000000000007"/>
    <n v="90.271000000000001"/>
    <x v="1086"/>
    <x v="1072"/>
    <n v="1348"/>
    <n v="863373"/>
    <n v="1484"/>
    <s v="1647019620955_TMM"/>
    <n v="752"/>
    <n v="753"/>
    <n v="8"/>
  </r>
  <r>
    <x v="7"/>
    <x v="1"/>
    <n v="150"/>
    <n v="3000"/>
    <n v="312"/>
    <n v="1"/>
    <n v="146"/>
    <s v="SaidOld"/>
    <x v="0"/>
    <x v="1"/>
    <x v="5"/>
    <x v="2"/>
    <n v="642.99428571428598"/>
    <n v="348.36"/>
    <n v="4"/>
    <n v="7"/>
    <n v="654.99428571428598"/>
    <n v="65.239999999999995"/>
    <n v="1"/>
    <n v="7"/>
    <n v="527"/>
    <n v="69.387496948242202"/>
    <n v="1"/>
    <n v="6"/>
    <x v="1111"/>
    <n v="96.540999999999997"/>
    <n v="98.113"/>
    <n v="92.033000000000001"/>
    <x v="1087"/>
    <x v="1073"/>
    <n v="1669"/>
    <n v="866637"/>
    <n v="1789"/>
    <s v="1647019620955_TMM"/>
    <n v="752"/>
    <n v="753"/>
    <n v="8"/>
  </r>
  <r>
    <x v="7"/>
    <x v="1"/>
    <n v="150"/>
    <n v="3000"/>
    <n v="313"/>
    <n v="1"/>
    <n v="147"/>
    <s v="SaidOld"/>
    <x v="0"/>
    <x v="1"/>
    <x v="117"/>
    <x v="7"/>
    <n v="644.99428571428598"/>
    <n v="538.77333333333297"/>
    <n v="6"/>
    <n v="7"/>
    <n v="262.16761904761898"/>
    <n v="236.65333333333299"/>
    <n v="3"/>
    <n v="3"/>
    <n v="296"/>
    <n v="85.387496948242202"/>
    <n v="1"/>
    <n v="3"/>
    <x v="1112"/>
    <n v="81.132000000000005"/>
    <n v="98.427999999999997"/>
    <n v="73.739999999999995"/>
    <x v="1088"/>
    <x v="1074"/>
    <n v="1291"/>
    <n v="869701"/>
    <n v="602"/>
    <s v="1647019620955_TMM"/>
    <n v="752"/>
    <n v="753"/>
    <n v="8"/>
  </r>
  <r>
    <x v="7"/>
    <x v="1"/>
    <n v="150"/>
    <n v="3000"/>
    <n v="314"/>
    <n v="1"/>
    <n v="148"/>
    <s v="SaidNew"/>
    <x v="1"/>
    <x v="2"/>
    <x v="129"/>
    <x v="8"/>
    <n v="636.99428571428598"/>
    <n v="442.066666666667"/>
    <n v="5"/>
    <n v="7"/>
    <n v="449.580952380952"/>
    <n v="432.066666666667"/>
    <n v="5"/>
    <n v="5"/>
    <n v="-1"/>
    <n v="-1"/>
    <n v="-1"/>
    <n v="-1"/>
    <x v="0"/>
    <n v="47.484000000000002"/>
    <n v="98.742000000000004"/>
    <n v="-1"/>
    <x v="0"/>
    <x v="0"/>
    <n v="1693"/>
    <n v="872405"/>
    <n v="1937"/>
    <s v="1647019620955_TMM"/>
    <n v="752"/>
    <n v="753"/>
    <n v="8"/>
  </r>
  <r>
    <x v="7"/>
    <x v="1"/>
    <n v="150"/>
    <n v="3000"/>
    <n v="315"/>
    <n v="0"/>
    <n v="0"/>
    <s v="SaidNew"/>
    <x v="0"/>
    <x v="0"/>
    <x v="0"/>
    <x v="0"/>
    <n v="642.99428571428598"/>
    <n v="348.36"/>
    <n v="4"/>
    <n v="7"/>
    <n v="642.99428571428598"/>
    <n v="348.36"/>
    <n v="4"/>
    <n v="7"/>
    <n v="-1"/>
    <n v="-1"/>
    <n v="-1"/>
    <n v="-1"/>
    <x v="0"/>
    <n v="99.057000000000002"/>
    <n v="99.057000000000002"/>
    <n v="-1"/>
    <x v="0"/>
    <x v="0"/>
    <n v="1409"/>
    <n v="874316"/>
    <n v="2191"/>
    <s v="1647019620955_TMM"/>
    <n v="752"/>
    <n v="753"/>
    <n v="8"/>
  </r>
  <r>
    <x v="7"/>
    <x v="1"/>
    <n v="150"/>
    <n v="3000"/>
    <n v="316"/>
    <n v="0"/>
    <n v="0"/>
    <s v="SaidNew"/>
    <x v="0"/>
    <x v="0"/>
    <x v="0"/>
    <x v="0"/>
    <n v="542.28761904761905"/>
    <n v="446.066666666667"/>
    <n v="5"/>
    <n v="6"/>
    <n v="542.28761904761905"/>
    <n v="446.066666666667"/>
    <n v="5"/>
    <n v="6"/>
    <n v="-1"/>
    <n v="-1"/>
    <n v="-1"/>
    <n v="-1"/>
    <x v="0"/>
    <n v="99.370999999999995"/>
    <n v="99.370999999999995"/>
    <n v="-1"/>
    <x v="0"/>
    <x v="0"/>
    <n v="1006"/>
    <n v="875837"/>
    <n v="1150"/>
    <s v="1647019620955_TMM"/>
    <n v="752"/>
    <n v="753"/>
    <n v="8"/>
  </r>
  <r>
    <x v="7"/>
    <x v="1"/>
    <n v="150"/>
    <n v="3000"/>
    <n v="317"/>
    <n v="1"/>
    <n v="149"/>
    <s v="SaidOld"/>
    <x v="0"/>
    <x v="1"/>
    <x v="85"/>
    <x v="7"/>
    <n v="448.580952380952"/>
    <n v="66.239999999999995"/>
    <n v="1"/>
    <n v="5"/>
    <n v="183.46095238095199"/>
    <n v="160.946666666667"/>
    <n v="2"/>
    <n v="2"/>
    <n v="287"/>
    <n v="77.387496948242202"/>
    <n v="1"/>
    <n v="3"/>
    <x v="1113"/>
    <n v="72.956000000000003"/>
    <n v="99.686000000000007"/>
    <n v="12.763999999999999"/>
    <x v="1089"/>
    <x v="1075"/>
    <n v="1767"/>
    <n v="878861"/>
    <n v="904"/>
    <s v="1647019620955_TMM"/>
    <n v="752"/>
    <n v="753"/>
    <n v="8"/>
  </r>
  <r>
    <x v="7"/>
    <x v="1"/>
    <n v="150"/>
    <n v="3000"/>
    <n v="318"/>
    <n v="1"/>
    <n v="150"/>
    <s v="SaidOld"/>
    <x v="0"/>
    <x v="1"/>
    <x v="54"/>
    <x v="6"/>
    <n v="279.16761904761898"/>
    <n v="531.77333333333297"/>
    <n v="6"/>
    <n v="3"/>
    <n v="282.16761904761898"/>
    <n v="62.24"/>
    <n v="1"/>
    <n v="3"/>
    <n v="234"/>
    <n v="163.38749694824199"/>
    <n v="2"/>
    <n v="3"/>
    <x v="1114"/>
    <n v="87.736000000000004"/>
    <n v="100"/>
    <n v="28.888999999999999"/>
    <x v="1090"/>
    <x v="1076"/>
    <n v="1870"/>
    <n v="882693"/>
    <n v="1087"/>
    <s v="1647019620955_TMM"/>
    <n v="752"/>
    <n v="753"/>
    <n v="8"/>
  </r>
  <r>
    <x v="8"/>
    <x v="0"/>
    <n v="150"/>
    <n v="3000"/>
    <n v="1"/>
    <n v="0"/>
    <n v="0"/>
    <s v="SaidNew"/>
    <x v="0"/>
    <x v="0"/>
    <x v="0"/>
    <x v="0"/>
    <n v="750.16190476190502"/>
    <n v="63.2"/>
    <n v="1"/>
    <n v="7"/>
    <n v="750.16190476190502"/>
    <n v="63.2"/>
    <n v="1"/>
    <n v="7"/>
    <n v="-1"/>
    <n v="-1"/>
    <n v="-1"/>
    <n v="-1"/>
    <x v="0"/>
    <n v="7.1429999999999998"/>
    <n v="7.1429999999999998"/>
    <n v="-1"/>
    <x v="0"/>
    <x v="0"/>
    <n v="1544"/>
    <n v="1550"/>
    <n v="2090"/>
    <s v="1647020177495_TMM"/>
    <n v="890"/>
    <n v="890"/>
    <n v="9"/>
  </r>
  <r>
    <x v="8"/>
    <x v="0"/>
    <n v="150"/>
    <n v="3000"/>
    <n v="2"/>
    <n v="0"/>
    <n v="0"/>
    <s v="SaidNew"/>
    <x v="0"/>
    <x v="0"/>
    <x v="0"/>
    <x v="0"/>
    <n v="524.65079365079396"/>
    <n v="623.97777777777799"/>
    <n v="6"/>
    <n v="5"/>
    <n v="524.65079365079396"/>
    <n v="623.97777777777799"/>
    <n v="6"/>
    <n v="5"/>
    <n v="-1"/>
    <n v="-1"/>
    <n v="-1"/>
    <n v="-1"/>
    <x v="0"/>
    <n v="14.286"/>
    <n v="14.286"/>
    <n v="-1"/>
    <x v="0"/>
    <x v="0"/>
    <n v="848"/>
    <n v="2905"/>
    <n v="645"/>
    <s v="1647020177495_TMM"/>
    <n v="890"/>
    <n v="890"/>
    <n v="9"/>
  </r>
  <r>
    <x v="8"/>
    <x v="0"/>
    <n v="150"/>
    <n v="3000"/>
    <n v="3"/>
    <n v="0"/>
    <n v="0"/>
    <s v="SaidNew"/>
    <x v="0"/>
    <x v="0"/>
    <x v="0"/>
    <x v="0"/>
    <n v="95.628571428571405"/>
    <n v="727.73333333333301"/>
    <n v="7"/>
    <n v="1"/>
    <n v="95.628571428571405"/>
    <n v="727.73333333333301"/>
    <n v="7"/>
    <n v="1"/>
    <n v="-1"/>
    <n v="-1"/>
    <n v="-1"/>
    <n v="-1"/>
    <x v="0"/>
    <n v="21.428999999999998"/>
    <n v="21.428999999999998"/>
    <n v="-1"/>
    <x v="0"/>
    <x v="0"/>
    <n v="932"/>
    <n v="4353"/>
    <n v="2272"/>
    <s v="1647020177495_TMM"/>
    <n v="890"/>
    <n v="890"/>
    <n v="9"/>
  </r>
  <r>
    <x v="8"/>
    <x v="0"/>
    <n v="150"/>
    <n v="3000"/>
    <n v="4"/>
    <n v="0"/>
    <n v="0"/>
    <s v="SaidNew"/>
    <x v="0"/>
    <x v="0"/>
    <x v="0"/>
    <x v="0"/>
    <n v="439.89523809523803"/>
    <n v="303.71111111111099"/>
    <n v="3"/>
    <n v="4"/>
    <n v="439.89523809523803"/>
    <n v="303.71111111111099"/>
    <n v="3"/>
    <n v="4"/>
    <n v="-1"/>
    <n v="-1"/>
    <n v="-1"/>
    <n v="-1"/>
    <x v="0"/>
    <n v="28.571000000000002"/>
    <n v="28.571000000000002"/>
    <n v="-1"/>
    <x v="0"/>
    <x v="0"/>
    <n v="799"/>
    <n v="5658"/>
    <n v="1105"/>
    <s v="1647020177495_TMM"/>
    <n v="890"/>
    <n v="890"/>
    <n v="9"/>
  </r>
  <r>
    <x v="8"/>
    <x v="0"/>
    <n v="150"/>
    <n v="3000"/>
    <n v="5"/>
    <n v="0"/>
    <n v="0"/>
    <s v="SaidNew"/>
    <x v="0"/>
    <x v="0"/>
    <x v="0"/>
    <x v="0"/>
    <n v="84.628571428571405"/>
    <n v="277.71111111111099"/>
    <n v="3"/>
    <n v="1"/>
    <n v="84.628571428571405"/>
    <n v="277.71111111111099"/>
    <n v="3"/>
    <n v="1"/>
    <n v="-1"/>
    <n v="-1"/>
    <n v="-1"/>
    <n v="-1"/>
    <x v="0"/>
    <n v="35.713999999999999"/>
    <n v="35.713999999999999"/>
    <n v="-1"/>
    <x v="0"/>
    <x v="0"/>
    <n v="1190"/>
    <n v="7354"/>
    <n v="1425"/>
    <s v="1647020177495_TMM"/>
    <n v="890"/>
    <n v="890"/>
    <n v="9"/>
  </r>
  <r>
    <x v="8"/>
    <x v="0"/>
    <n v="150"/>
    <n v="3000"/>
    <n v="6"/>
    <n v="1"/>
    <n v="1"/>
    <s v="SaidOld"/>
    <x v="0"/>
    <x v="1"/>
    <x v="8"/>
    <x v="5"/>
    <n v="643.40634920634898"/>
    <n v="74.2"/>
    <n v="1"/>
    <n v="6"/>
    <n v="439.89523809523803"/>
    <n v="303.71111111111099"/>
    <n v="3"/>
    <n v="4"/>
    <n v="619.078125"/>
    <n v="83.71875"/>
    <n v="1"/>
    <n v="6"/>
    <x v="1115"/>
    <n v="28.571000000000002"/>
    <n v="42.856999999999999"/>
    <n v="70.888000000000005"/>
    <x v="1091"/>
    <x v="1077"/>
    <n v="1022"/>
    <n v="9849"/>
    <n v="1105"/>
    <s v="1647020177495_TMM"/>
    <n v="890"/>
    <n v="890"/>
    <n v="9"/>
  </r>
  <r>
    <x v="8"/>
    <x v="0"/>
    <n v="150"/>
    <n v="3000"/>
    <n v="7"/>
    <n v="1"/>
    <n v="2"/>
    <s v="SaidOld"/>
    <x v="0"/>
    <x v="1"/>
    <x v="12"/>
    <x v="2"/>
    <n v="659.40634920634898"/>
    <n v="187.955555555556"/>
    <n v="2"/>
    <n v="6"/>
    <n v="95.628571428571405"/>
    <n v="727.73333333333301"/>
    <n v="7"/>
    <n v="1"/>
    <n v="649.078125"/>
    <n v="182.71875"/>
    <n v="2"/>
    <n v="6"/>
    <x v="1116"/>
    <n v="21.428999999999998"/>
    <n v="50"/>
    <n v="72.263999999999996"/>
    <x v="1092"/>
    <x v="1078"/>
    <n v="927"/>
    <n v="12320"/>
    <n v="2272"/>
    <s v="1647020177495_TMM"/>
    <n v="890"/>
    <n v="890"/>
    <n v="9"/>
  </r>
  <r>
    <x v="8"/>
    <x v="0"/>
    <n v="150"/>
    <n v="3000"/>
    <n v="8"/>
    <n v="0"/>
    <n v="0"/>
    <s v="SaidNew"/>
    <x v="0"/>
    <x v="0"/>
    <x v="0"/>
    <x v="0"/>
    <n v="306.13968253968301"/>
    <n v="745.73333333333301"/>
    <n v="7"/>
    <n v="3"/>
    <n v="306.13968253968301"/>
    <n v="745.73333333333301"/>
    <n v="7"/>
    <n v="3"/>
    <n v="-1"/>
    <n v="-1"/>
    <n v="-1"/>
    <n v="-1"/>
    <x v="0"/>
    <n v="57.143000000000001"/>
    <n v="57.143000000000001"/>
    <n v="-1"/>
    <x v="0"/>
    <x v="0"/>
    <n v="1424"/>
    <n v="14760"/>
    <n v="340"/>
    <s v="1647020177495_TMM"/>
    <n v="890"/>
    <n v="890"/>
    <n v="9"/>
  </r>
  <r>
    <x v="8"/>
    <x v="0"/>
    <n v="150"/>
    <n v="3000"/>
    <n v="9"/>
    <n v="0"/>
    <n v="0"/>
    <s v="SaidNew"/>
    <x v="0"/>
    <x v="0"/>
    <x v="0"/>
    <x v="0"/>
    <n v="217.38412698412699"/>
    <n v="616.97777777777799"/>
    <n v="6"/>
    <n v="2"/>
    <n v="217.38412698412699"/>
    <n v="616.97777777777799"/>
    <n v="6"/>
    <n v="2"/>
    <n v="-1"/>
    <n v="-1"/>
    <n v="-1"/>
    <n v="-1"/>
    <x v="0"/>
    <n v="64.286000000000001"/>
    <n v="64.286000000000001"/>
    <n v="-1"/>
    <x v="0"/>
    <x v="0"/>
    <n v="1125"/>
    <n v="16387"/>
    <n v="1451"/>
    <s v="1647020177495_TMM"/>
    <n v="890"/>
    <n v="890"/>
    <n v="9"/>
  </r>
  <r>
    <x v="8"/>
    <x v="0"/>
    <n v="150"/>
    <n v="3000"/>
    <n v="10"/>
    <n v="1"/>
    <n v="3"/>
    <s v="SaidOld"/>
    <x v="0"/>
    <x v="1"/>
    <x v="8"/>
    <x v="5"/>
    <n v="649.40634920634898"/>
    <n v="402.46666666666698"/>
    <n v="4"/>
    <n v="6"/>
    <n v="306.13968253968301"/>
    <n v="745.73333333333301"/>
    <n v="7"/>
    <n v="3"/>
    <n v="649.078125"/>
    <n v="390.71875"/>
    <n v="4"/>
    <n v="6"/>
    <x v="1117"/>
    <n v="57.143000000000001"/>
    <n v="71.429000000000002"/>
    <n v="67.218000000000004"/>
    <x v="1093"/>
    <x v="1079"/>
    <n v="1447"/>
    <n v="19040"/>
    <n v="340"/>
    <s v="1647020177495_TMM"/>
    <n v="890"/>
    <n v="890"/>
    <n v="9"/>
  </r>
  <r>
    <x v="8"/>
    <x v="0"/>
    <n v="150"/>
    <n v="3000"/>
    <n v="11"/>
    <n v="0"/>
    <n v="0"/>
    <s v="SaidNew"/>
    <x v="0"/>
    <x v="0"/>
    <x v="0"/>
    <x v="0"/>
    <n v="306.13968253968301"/>
    <n v="745.73333333333301"/>
    <n v="7"/>
    <n v="3"/>
    <n v="306.13968253968301"/>
    <n v="745.73333333333301"/>
    <n v="7"/>
    <n v="3"/>
    <n v="-1"/>
    <n v="-1"/>
    <n v="-1"/>
    <n v="-1"/>
    <x v="0"/>
    <n v="78.570999999999998"/>
    <n v="78.570999999999998"/>
    <n v="-1"/>
    <x v="0"/>
    <x v="0"/>
    <n v="1266"/>
    <n v="21311"/>
    <n v="1360"/>
    <s v="1647020177495_TMM"/>
    <n v="890"/>
    <n v="890"/>
    <n v="9"/>
  </r>
  <r>
    <x v="8"/>
    <x v="0"/>
    <n v="150"/>
    <n v="3000"/>
    <n v="12"/>
    <n v="0"/>
    <n v="0"/>
    <s v="SaidNew"/>
    <x v="0"/>
    <x v="0"/>
    <x v="0"/>
    <x v="0"/>
    <n v="754.16190476190502"/>
    <n v="726.73333333333301"/>
    <n v="7"/>
    <n v="7"/>
    <n v="754.16190476190502"/>
    <n v="726.73333333333301"/>
    <n v="7"/>
    <n v="7"/>
    <n v="-1"/>
    <n v="-1"/>
    <n v="-1"/>
    <n v="-1"/>
    <x v="0"/>
    <n v="85.713999999999999"/>
    <n v="85.713999999999999"/>
    <n v="-1"/>
    <x v="0"/>
    <x v="0"/>
    <n v="894"/>
    <n v="22715"/>
    <n v="125"/>
    <s v="1647020177495_TMM"/>
    <n v="890"/>
    <n v="890"/>
    <n v="9"/>
  </r>
  <r>
    <x v="8"/>
    <x v="0"/>
    <n v="150"/>
    <n v="3000"/>
    <n v="13"/>
    <n v="1"/>
    <n v="4"/>
    <s v="SaidOld"/>
    <x v="0"/>
    <x v="1"/>
    <x v="8"/>
    <x v="5"/>
    <n v="751.16190476190502"/>
    <n v="419.46666666666698"/>
    <n v="4"/>
    <n v="7"/>
    <n v="306.13968253968301"/>
    <n v="745.73333333333301"/>
    <n v="7"/>
    <n v="3"/>
    <n v="766.078125"/>
    <n v="420.71875"/>
    <n v="4"/>
    <n v="7"/>
    <x v="1118"/>
    <n v="78.570999999999998"/>
    <n v="92.856999999999999"/>
    <n v="73.296000000000006"/>
    <x v="1094"/>
    <x v="1080"/>
    <n v="1233"/>
    <n v="25265"/>
    <n v="1360"/>
    <s v="1647020177495_TMM"/>
    <n v="890"/>
    <n v="890"/>
    <n v="9"/>
  </r>
  <r>
    <x v="8"/>
    <x v="0"/>
    <n v="150"/>
    <n v="3000"/>
    <n v="14"/>
    <n v="1"/>
    <n v="5"/>
    <s v="SaidOld"/>
    <x v="0"/>
    <x v="1"/>
    <x v="5"/>
    <x v="2"/>
    <n v="751.16190476190502"/>
    <n v="419.46666666666698"/>
    <n v="4"/>
    <n v="7"/>
    <n v="217.38412698412699"/>
    <n v="616.97777777777799"/>
    <n v="6"/>
    <n v="2"/>
    <n v="724.078125"/>
    <n v="381.71875"/>
    <n v="4"/>
    <n v="7"/>
    <x v="1119"/>
    <n v="64.286000000000001"/>
    <n v="100"/>
    <n v="77.882999999999996"/>
    <x v="1095"/>
    <x v="1081"/>
    <n v="1292"/>
    <n v="28187"/>
    <n v="1451"/>
    <s v="1647020177495_TMM"/>
    <n v="890"/>
    <n v="890"/>
    <n v="9"/>
  </r>
  <r>
    <x v="8"/>
    <x v="1"/>
    <n v="150"/>
    <n v="3000"/>
    <n v="1"/>
    <n v="0"/>
    <n v="0"/>
    <s v="SaidNew"/>
    <x v="0"/>
    <x v="0"/>
    <x v="0"/>
    <x v="0"/>
    <n v="423.89523809523803"/>
    <n v="175.955555555556"/>
    <n v="2"/>
    <n v="4"/>
    <n v="423.89523809523803"/>
    <n v="175.955555555556"/>
    <n v="2"/>
    <n v="4"/>
    <n v="-1"/>
    <n v="-1"/>
    <n v="-1"/>
    <n v="-1"/>
    <x v="0"/>
    <n v="0.31900000000000001"/>
    <n v="0.31900000000000001"/>
    <n v="-1"/>
    <x v="0"/>
    <x v="0"/>
    <n v="1260"/>
    <n v="31469"/>
    <n v="729"/>
    <s v="1647020177495_TMM"/>
    <n v="890"/>
    <n v="890"/>
    <n v="9"/>
  </r>
  <r>
    <x v="8"/>
    <x v="1"/>
    <n v="150"/>
    <n v="3000"/>
    <n v="2"/>
    <n v="0"/>
    <n v="0"/>
    <s v="SaidNew"/>
    <x v="0"/>
    <x v="0"/>
    <x v="0"/>
    <x v="0"/>
    <n v="302.13968253968301"/>
    <n v="512.22222222222194"/>
    <n v="5"/>
    <n v="3"/>
    <n v="302.13968253968301"/>
    <n v="512.22222222222194"/>
    <n v="5"/>
    <n v="3"/>
    <n v="-1"/>
    <n v="-1"/>
    <n v="-1"/>
    <n v="-1"/>
    <x v="0"/>
    <n v="0.63900000000000001"/>
    <n v="0.63900000000000001"/>
    <n v="-1"/>
    <x v="0"/>
    <x v="0"/>
    <n v="838"/>
    <n v="32821"/>
    <n v="1897"/>
    <s v="1647020177495_TMM"/>
    <n v="890"/>
    <n v="890"/>
    <n v="9"/>
  </r>
  <r>
    <x v="8"/>
    <x v="1"/>
    <n v="150"/>
    <n v="3000"/>
    <n v="3"/>
    <n v="0"/>
    <n v="0"/>
    <s v="SaidNew"/>
    <x v="0"/>
    <x v="0"/>
    <x v="0"/>
    <x v="0"/>
    <n v="529.65079365079396"/>
    <n v="55.2"/>
    <n v="1"/>
    <n v="5"/>
    <n v="529.65079365079396"/>
    <n v="55.2"/>
    <n v="1"/>
    <n v="5"/>
    <n v="-1"/>
    <n v="-1"/>
    <n v="-1"/>
    <n v="-1"/>
    <x v="0"/>
    <n v="0.95799999999999996"/>
    <n v="0.95799999999999996"/>
    <n v="-1"/>
    <x v="0"/>
    <x v="0"/>
    <n v="715"/>
    <n v="34039"/>
    <n v="1845"/>
    <s v="1647020177495_TMM"/>
    <n v="890"/>
    <n v="890"/>
    <n v="9"/>
  </r>
  <r>
    <x v="8"/>
    <x v="1"/>
    <n v="150"/>
    <n v="3000"/>
    <n v="4"/>
    <n v="0"/>
    <n v="0"/>
    <s v="SaidNew"/>
    <x v="0"/>
    <x v="0"/>
    <x v="0"/>
    <x v="0"/>
    <n v="752.16190476190502"/>
    <n v="750.73333333333301"/>
    <n v="7"/>
    <n v="7"/>
    <n v="752.16190476190502"/>
    <n v="750.73333333333301"/>
    <n v="7"/>
    <n v="7"/>
    <n v="-1"/>
    <n v="-1"/>
    <n v="-1"/>
    <n v="-1"/>
    <x v="0"/>
    <n v="1.278"/>
    <n v="1.278"/>
    <n v="-1"/>
    <x v="0"/>
    <x v="0"/>
    <n v="852"/>
    <n v="35392"/>
    <n v="120"/>
    <s v="1647020177495_TMM"/>
    <n v="890"/>
    <n v="890"/>
    <n v="9"/>
  </r>
  <r>
    <x v="8"/>
    <x v="1"/>
    <n v="150"/>
    <n v="3000"/>
    <n v="5"/>
    <n v="0"/>
    <n v="0"/>
    <s v="SaidNew"/>
    <x v="0"/>
    <x v="0"/>
    <x v="0"/>
    <x v="0"/>
    <n v="643.40634920634898"/>
    <n v="614.97777777777799"/>
    <n v="6"/>
    <n v="6"/>
    <n v="643.40634920634898"/>
    <n v="614.97777777777799"/>
    <n v="6"/>
    <n v="6"/>
    <n v="-1"/>
    <n v="-1"/>
    <n v="-1"/>
    <n v="-1"/>
    <x v="0"/>
    <n v="1.597"/>
    <n v="1.597"/>
    <n v="-1"/>
    <x v="0"/>
    <x v="0"/>
    <n v="726"/>
    <n v="36633"/>
    <n v="188"/>
    <s v="1647020177495_TMM"/>
    <n v="890"/>
    <n v="890"/>
    <n v="9"/>
  </r>
  <r>
    <x v="8"/>
    <x v="1"/>
    <n v="150"/>
    <n v="3000"/>
    <n v="6"/>
    <n v="0"/>
    <n v="0"/>
    <s v="SaidNew"/>
    <x v="0"/>
    <x v="0"/>
    <x v="0"/>
    <x v="0"/>
    <n v="434.89523809523803"/>
    <n v="399.46666666666698"/>
    <n v="4"/>
    <n v="4"/>
    <n v="434.89523809523803"/>
    <n v="399.46666666666698"/>
    <n v="4"/>
    <n v="4"/>
    <n v="-1"/>
    <n v="-1"/>
    <n v="-1"/>
    <n v="-1"/>
    <x v="0"/>
    <n v="1.917"/>
    <n v="1.917"/>
    <n v="-1"/>
    <x v="0"/>
    <x v="0"/>
    <n v="882"/>
    <n v="38022"/>
    <n v="1841"/>
    <s v="1647020177495_TMM"/>
    <n v="890"/>
    <n v="890"/>
    <n v="9"/>
  </r>
  <r>
    <x v="8"/>
    <x v="1"/>
    <n v="150"/>
    <n v="3000"/>
    <n v="7"/>
    <n v="0"/>
    <n v="0"/>
    <s v="SaidNew"/>
    <x v="0"/>
    <x v="0"/>
    <x v="0"/>
    <x v="0"/>
    <n v="655.40634920634898"/>
    <n v="88.2"/>
    <n v="1"/>
    <n v="6"/>
    <n v="655.40634920634898"/>
    <n v="88.2"/>
    <n v="1"/>
    <n v="6"/>
    <n v="-1"/>
    <n v="-1"/>
    <n v="-1"/>
    <n v="-1"/>
    <x v="0"/>
    <n v="2.2360000000000002"/>
    <n v="2.2360000000000002"/>
    <n v="-1"/>
    <x v="0"/>
    <x v="0"/>
    <n v="804"/>
    <n v="39334"/>
    <n v="1765"/>
    <s v="1647020177495_TMM"/>
    <n v="890"/>
    <n v="890"/>
    <n v="9"/>
  </r>
  <r>
    <x v="8"/>
    <x v="1"/>
    <n v="150"/>
    <n v="3000"/>
    <n v="8"/>
    <n v="0"/>
    <n v="0"/>
    <s v="SaidNew"/>
    <x v="0"/>
    <x v="0"/>
    <x v="0"/>
    <x v="0"/>
    <n v="427.89523809523803"/>
    <n v="303.71111111111099"/>
    <n v="3"/>
    <n v="4"/>
    <n v="427.89523809523803"/>
    <n v="303.71111111111099"/>
    <n v="3"/>
    <n v="4"/>
    <n v="-1"/>
    <n v="-1"/>
    <n v="-1"/>
    <n v="-1"/>
    <x v="0"/>
    <n v="2.556"/>
    <n v="2.556"/>
    <n v="-1"/>
    <x v="0"/>
    <x v="0"/>
    <n v="774"/>
    <n v="40611"/>
    <n v="717"/>
    <s v="1647020177495_TMM"/>
    <n v="890"/>
    <n v="890"/>
    <n v="9"/>
  </r>
  <r>
    <x v="8"/>
    <x v="1"/>
    <n v="150"/>
    <n v="3000"/>
    <n v="9"/>
    <n v="0"/>
    <n v="0"/>
    <s v="SaidNew"/>
    <x v="0"/>
    <x v="0"/>
    <x v="0"/>
    <x v="0"/>
    <n v="324.13968253968301"/>
    <n v="72.2"/>
    <n v="1"/>
    <n v="3"/>
    <n v="324.13968253968301"/>
    <n v="72.2"/>
    <n v="1"/>
    <n v="3"/>
    <n v="-1"/>
    <n v="-1"/>
    <n v="-1"/>
    <n v="-1"/>
    <x v="0"/>
    <n v="2.875"/>
    <n v="2.875"/>
    <n v="-1"/>
    <x v="0"/>
    <x v="0"/>
    <n v="737"/>
    <n v="41864"/>
    <n v="430"/>
    <s v="1647020177495_TMM"/>
    <n v="890"/>
    <n v="890"/>
    <n v="9"/>
  </r>
  <r>
    <x v="8"/>
    <x v="1"/>
    <n v="150"/>
    <n v="3000"/>
    <n v="10"/>
    <n v="0"/>
    <n v="0"/>
    <s v="SaidNew"/>
    <x v="0"/>
    <x v="0"/>
    <x v="0"/>
    <x v="0"/>
    <n v="529.65079365079396"/>
    <n v="55.2"/>
    <n v="1"/>
    <n v="5"/>
    <n v="529.65079365079396"/>
    <n v="55.2"/>
    <n v="1"/>
    <n v="5"/>
    <n v="-1"/>
    <n v="-1"/>
    <n v="-1"/>
    <n v="-1"/>
    <x v="0"/>
    <n v="3.1949999999999998"/>
    <n v="3.1949999999999998"/>
    <n v="-1"/>
    <x v="0"/>
    <x v="0"/>
    <n v="805"/>
    <n v="43179"/>
    <n v="1597"/>
    <s v="1647020177495_TMM"/>
    <n v="890"/>
    <n v="890"/>
    <n v="9"/>
  </r>
  <r>
    <x v="8"/>
    <x v="1"/>
    <n v="150"/>
    <n v="3000"/>
    <n v="11"/>
    <n v="0"/>
    <n v="0"/>
    <s v="SaidNew"/>
    <x v="0"/>
    <x v="0"/>
    <x v="0"/>
    <x v="0"/>
    <n v="433.89523809523803"/>
    <n v="501.222222222222"/>
    <n v="5"/>
    <n v="4"/>
    <n v="433.89523809523803"/>
    <n v="501.222222222222"/>
    <n v="5"/>
    <n v="4"/>
    <n v="-1"/>
    <n v="-1"/>
    <n v="-1"/>
    <n v="-1"/>
    <x v="0"/>
    <n v="3.5139999999999998"/>
    <n v="3.5139999999999998"/>
    <n v="-1"/>
    <x v="0"/>
    <x v="0"/>
    <n v="841"/>
    <n v="44528"/>
    <n v="2122"/>
    <s v="1647020177495_TMM"/>
    <n v="890"/>
    <n v="890"/>
    <n v="9"/>
  </r>
  <r>
    <x v="8"/>
    <x v="1"/>
    <n v="150"/>
    <n v="3000"/>
    <n v="12"/>
    <n v="1"/>
    <n v="1"/>
    <s v="SaidOld"/>
    <x v="0"/>
    <x v="1"/>
    <x v="5"/>
    <x v="2"/>
    <n v="657.40634920634898"/>
    <n v="168.955555555556"/>
    <n v="2"/>
    <n v="6"/>
    <n v="655.40634920634898"/>
    <n v="88.2"/>
    <n v="1"/>
    <n v="6"/>
    <n v="628.078125"/>
    <n v="182.5"/>
    <n v="2"/>
    <n v="6"/>
    <x v="1120"/>
    <n v="2.2360000000000002"/>
    <n v="3.8340000000000001"/>
    <n v="69.626000000000005"/>
    <x v="1096"/>
    <x v="1082"/>
    <n v="1375"/>
    <n v="46958"/>
    <n v="1765"/>
    <s v="1647020177495_TMM"/>
    <n v="890"/>
    <n v="890"/>
    <n v="9"/>
  </r>
  <r>
    <x v="8"/>
    <x v="1"/>
    <n v="150"/>
    <n v="3000"/>
    <n v="13"/>
    <n v="1"/>
    <n v="2"/>
    <s v="SaidOld"/>
    <x v="0"/>
    <x v="1"/>
    <x v="28"/>
    <x v="3"/>
    <n v="637.40634920634898"/>
    <n v="735.73333333333301"/>
    <n v="7"/>
    <n v="6"/>
    <n v="752.16190476190502"/>
    <n v="750.73333333333301"/>
    <n v="7"/>
    <n v="7"/>
    <n v="734.078125"/>
    <n v="761.5"/>
    <n v="7"/>
    <n v="7"/>
    <x v="1121"/>
    <n v="1.278"/>
    <n v="4.1529999999999996"/>
    <n v="71.575999999999993"/>
    <x v="1097"/>
    <x v="1083"/>
    <n v="1571"/>
    <n v="50552"/>
    <n v="120"/>
    <s v="1647020177495_TMM"/>
    <n v="890"/>
    <n v="890"/>
    <n v="9"/>
  </r>
  <r>
    <x v="8"/>
    <x v="1"/>
    <n v="150"/>
    <n v="3000"/>
    <n v="14"/>
    <n v="1"/>
    <n v="3"/>
    <s v="SaidOld"/>
    <x v="0"/>
    <x v="1"/>
    <x v="6"/>
    <x v="4"/>
    <n v="776.16190476190502"/>
    <n v="523.22222222222194"/>
    <n v="5"/>
    <n v="7"/>
    <n v="302.13968253968301"/>
    <n v="512.22222222222194"/>
    <n v="5"/>
    <n v="3"/>
    <n v="441.078125"/>
    <n v="518.5"/>
    <n v="5"/>
    <n v="4"/>
    <x v="1122"/>
    <n v="0.63900000000000001"/>
    <n v="4.4729999999999999"/>
    <n v="63.204000000000001"/>
    <x v="1098"/>
    <x v="1084"/>
    <n v="1283"/>
    <n v="53642"/>
    <n v="1897"/>
    <s v="1647020177495_TMM"/>
    <n v="890"/>
    <n v="890"/>
    <n v="9"/>
  </r>
  <r>
    <x v="8"/>
    <x v="1"/>
    <n v="150"/>
    <n v="3000"/>
    <n v="15"/>
    <n v="1"/>
    <n v="4"/>
    <s v="SaidNew"/>
    <x v="1"/>
    <x v="2"/>
    <x v="9"/>
    <x v="4"/>
    <n v="776.16190476190502"/>
    <n v="523.22222222222194"/>
    <n v="5"/>
    <n v="7"/>
    <n v="423.89523809523803"/>
    <n v="175.955555555556"/>
    <n v="2"/>
    <n v="4"/>
    <n v="-1"/>
    <n v="-1"/>
    <n v="-1"/>
    <n v="-1"/>
    <x v="0"/>
    <n v="0.31900000000000001"/>
    <n v="4.7919999999999998"/>
    <n v="-1"/>
    <x v="0"/>
    <x v="0"/>
    <n v="1137"/>
    <n v="55783"/>
    <n v="729"/>
    <s v="1647020177495_TMM"/>
    <n v="890"/>
    <n v="890"/>
    <n v="9"/>
  </r>
  <r>
    <x v="8"/>
    <x v="1"/>
    <n v="150"/>
    <n v="3000"/>
    <n v="16"/>
    <n v="0"/>
    <n v="0"/>
    <s v="SaidNew"/>
    <x v="0"/>
    <x v="0"/>
    <x v="0"/>
    <x v="0"/>
    <n v="105.62857142857099"/>
    <n v="278.71111111111099"/>
    <n v="3"/>
    <n v="1"/>
    <n v="105.62857142857099"/>
    <n v="278.71111111111099"/>
    <n v="3"/>
    <n v="1"/>
    <n v="-1"/>
    <n v="-1"/>
    <n v="-1"/>
    <n v="-1"/>
    <x v="0"/>
    <n v="5.1120000000000001"/>
    <n v="5.1120000000000001"/>
    <n v="-1"/>
    <x v="0"/>
    <x v="0"/>
    <n v="1385"/>
    <n v="57683"/>
    <n v="474"/>
    <s v="1647020177495_TMM"/>
    <n v="890"/>
    <n v="890"/>
    <n v="9"/>
  </r>
  <r>
    <x v="8"/>
    <x v="1"/>
    <n v="150"/>
    <n v="3000"/>
    <n v="17"/>
    <n v="1"/>
    <n v="5"/>
    <s v="SaidOld"/>
    <x v="0"/>
    <x v="1"/>
    <x v="1"/>
    <x v="1"/>
    <n v="218.38412698412699"/>
    <n v="279.71111111111099"/>
    <n v="3"/>
    <n v="2"/>
    <n v="105.62857142857099"/>
    <n v="278.71111111111099"/>
    <n v="3"/>
    <n v="1"/>
    <n v="113.078125"/>
    <n v="284.5"/>
    <n v="3"/>
    <n v="1"/>
    <x v="1123"/>
    <n v="5.1120000000000001"/>
    <n v="5.431"/>
    <n v="51.506999999999998"/>
    <x v="1099"/>
    <x v="1085"/>
    <n v="1236"/>
    <n v="60017"/>
    <n v="474"/>
    <s v="1647020177495_TMM"/>
    <n v="890"/>
    <n v="890"/>
    <n v="9"/>
  </r>
  <r>
    <x v="8"/>
    <x v="1"/>
    <n v="150"/>
    <n v="3000"/>
    <n v="18"/>
    <n v="1"/>
    <n v="6"/>
    <s v="SaidNew"/>
    <x v="1"/>
    <x v="2"/>
    <x v="25"/>
    <x v="4"/>
    <n v="434.89523809523803"/>
    <n v="399.46666666666698"/>
    <n v="4"/>
    <n v="4"/>
    <n v="529.65079365079396"/>
    <n v="55.2"/>
    <n v="1"/>
    <n v="5"/>
    <n v="-1"/>
    <n v="-1"/>
    <n v="-1"/>
    <n v="-1"/>
    <x v="0"/>
    <n v="0.95799999999999996"/>
    <n v="5.7510000000000003"/>
    <n v="-1"/>
    <x v="0"/>
    <x v="0"/>
    <n v="813"/>
    <n v="61832"/>
    <n v="1845"/>
    <s v="1647020177495_TMM"/>
    <n v="890"/>
    <n v="890"/>
    <n v="9"/>
  </r>
  <r>
    <x v="8"/>
    <x v="1"/>
    <n v="150"/>
    <n v="3000"/>
    <n v="19"/>
    <n v="1"/>
    <n v="7"/>
    <s v="SaidOld"/>
    <x v="0"/>
    <x v="1"/>
    <x v="19"/>
    <x v="3"/>
    <n v="644.40634920634898"/>
    <n v="290.71111111111099"/>
    <n v="3"/>
    <n v="6"/>
    <n v="427.89523809523803"/>
    <n v="303.71111111111099"/>
    <n v="3"/>
    <n v="4"/>
    <n v="547.078125"/>
    <n v="167.5"/>
    <n v="2"/>
    <n v="5"/>
    <x v="1124"/>
    <n v="2.556"/>
    <n v="6.07"/>
    <n v="60.680999999999997"/>
    <x v="1100"/>
    <x v="1086"/>
    <n v="1801"/>
    <n v="64676"/>
    <n v="717"/>
    <s v="1647020177495_TMM"/>
    <n v="890"/>
    <n v="890"/>
    <n v="9"/>
  </r>
  <r>
    <x v="8"/>
    <x v="1"/>
    <n v="150"/>
    <n v="3000"/>
    <n v="20"/>
    <n v="0"/>
    <n v="0"/>
    <s v="SaidNew"/>
    <x v="0"/>
    <x v="0"/>
    <x v="0"/>
    <x v="0"/>
    <n v="423.89523809523803"/>
    <n v="175.955555555556"/>
    <n v="2"/>
    <n v="4"/>
    <n v="423.89523809523803"/>
    <n v="175.955555555556"/>
    <n v="2"/>
    <n v="4"/>
    <n v="-1"/>
    <n v="-1"/>
    <n v="-1"/>
    <n v="-1"/>
    <x v="0"/>
    <n v="6.39"/>
    <n v="6.39"/>
    <n v="-1"/>
    <x v="0"/>
    <x v="0"/>
    <n v="956"/>
    <n v="66634"/>
    <n v="1354"/>
    <s v="1647020177495_TMM"/>
    <n v="890"/>
    <n v="890"/>
    <n v="9"/>
  </r>
  <r>
    <x v="8"/>
    <x v="1"/>
    <n v="150"/>
    <n v="3000"/>
    <n v="21"/>
    <n v="0"/>
    <n v="0"/>
    <s v="SaidNew"/>
    <x v="0"/>
    <x v="0"/>
    <x v="0"/>
    <x v="0"/>
    <n v="324.13968253968301"/>
    <n v="72.2"/>
    <n v="1"/>
    <n v="3"/>
    <n v="324.13968253968301"/>
    <n v="72.2"/>
    <n v="1"/>
    <n v="3"/>
    <n v="-1"/>
    <n v="-1"/>
    <n v="-1"/>
    <n v="-1"/>
    <x v="0"/>
    <n v="6.7089999999999996"/>
    <n v="6.7089999999999996"/>
    <n v="-1"/>
    <x v="0"/>
    <x v="0"/>
    <n v="924"/>
    <n v="68065"/>
    <n v="1210"/>
    <s v="1647020177495_TMM"/>
    <n v="890"/>
    <n v="890"/>
    <n v="9"/>
  </r>
  <r>
    <x v="8"/>
    <x v="1"/>
    <n v="150"/>
    <n v="3000"/>
    <n v="22"/>
    <n v="1"/>
    <n v="8"/>
    <s v="SaidOld"/>
    <x v="0"/>
    <x v="1"/>
    <x v="8"/>
    <x v="5"/>
    <n v="538.65079365079396"/>
    <n v="287.71111111111099"/>
    <n v="3"/>
    <n v="5"/>
    <n v="423.89523809523803"/>
    <n v="175.955555555556"/>
    <n v="2"/>
    <n v="4"/>
    <n v="463.078125"/>
    <n v="301.5"/>
    <n v="3"/>
    <n v="4"/>
    <x v="1125"/>
    <n v="6.39"/>
    <n v="7.0289999999999999"/>
    <n v="61.828000000000003"/>
    <x v="1101"/>
    <x v="1087"/>
    <n v="1720"/>
    <n v="71083"/>
    <n v="1354"/>
    <s v="1647020177495_TMM"/>
    <n v="890"/>
    <n v="890"/>
    <n v="9"/>
  </r>
  <r>
    <x v="8"/>
    <x v="1"/>
    <n v="150"/>
    <n v="3000"/>
    <n v="23"/>
    <n v="1"/>
    <n v="9"/>
    <s v="SaidOld"/>
    <x v="0"/>
    <x v="1"/>
    <x v="8"/>
    <x v="5"/>
    <n v="752.16190476190502"/>
    <n v="750.73333333333301"/>
    <n v="7"/>
    <n v="7"/>
    <n v="324.13968253968301"/>
    <n v="72.2"/>
    <n v="1"/>
    <n v="3"/>
    <n v="448.078125"/>
    <n v="78.5"/>
    <n v="1"/>
    <n v="4"/>
    <x v="1126"/>
    <n v="6.7089999999999996"/>
    <n v="7.3479999999999999"/>
    <n v="54.03"/>
    <x v="1102"/>
    <x v="1088"/>
    <n v="1550"/>
    <n v="74138"/>
    <n v="1210"/>
    <s v="1647020177495_TMM"/>
    <n v="890"/>
    <n v="890"/>
    <n v="9"/>
  </r>
  <r>
    <x v="8"/>
    <x v="1"/>
    <n v="150"/>
    <n v="3000"/>
    <n v="24"/>
    <n v="0"/>
    <n v="0"/>
    <s v="SaidNew"/>
    <x v="0"/>
    <x v="0"/>
    <x v="0"/>
    <x v="0"/>
    <n v="221.38412698412699"/>
    <n v="399.46666666666698"/>
    <n v="4"/>
    <n v="2"/>
    <n v="221.38412698412699"/>
    <n v="399.46666666666698"/>
    <n v="4"/>
    <n v="2"/>
    <n v="-1"/>
    <n v="-1"/>
    <n v="-1"/>
    <n v="-1"/>
    <x v="0"/>
    <n v="7.6680000000000001"/>
    <n v="7.6680000000000001"/>
    <n v="-1"/>
    <x v="0"/>
    <x v="0"/>
    <n v="900"/>
    <n v="76046"/>
    <n v="772"/>
    <s v="1647020177495_TMM"/>
    <n v="890"/>
    <n v="890"/>
    <n v="9"/>
  </r>
  <r>
    <x v="8"/>
    <x v="1"/>
    <n v="150"/>
    <n v="3000"/>
    <n v="25"/>
    <n v="1"/>
    <n v="10"/>
    <s v="SaidOld"/>
    <x v="0"/>
    <x v="1"/>
    <x v="1"/>
    <x v="1"/>
    <n v="538.65079365079396"/>
    <n v="287.71111111111099"/>
    <n v="3"/>
    <n v="5"/>
    <n v="221.38412698412699"/>
    <n v="399.46666666666698"/>
    <n v="4"/>
    <n v="2"/>
    <n v="212.078125"/>
    <n v="406.5"/>
    <n v="4"/>
    <n v="2"/>
    <x v="1127"/>
    <n v="7.6680000000000001"/>
    <n v="7.9870000000000001"/>
    <n v="49.328000000000003"/>
    <x v="1103"/>
    <x v="1089"/>
    <n v="1245"/>
    <n v="78465"/>
    <n v="772"/>
    <s v="1647020177495_TMM"/>
    <n v="890"/>
    <n v="890"/>
    <n v="9"/>
  </r>
  <r>
    <x v="8"/>
    <x v="1"/>
    <n v="150"/>
    <n v="3000"/>
    <n v="26"/>
    <n v="1"/>
    <n v="11"/>
    <s v="SaidOld"/>
    <x v="0"/>
    <x v="1"/>
    <x v="30"/>
    <x v="4"/>
    <n v="540.65079365079396"/>
    <n v="401.46666666666698"/>
    <n v="4"/>
    <n v="5"/>
    <n v="643.40634920634898"/>
    <n v="614.97777777777799"/>
    <n v="6"/>
    <n v="6"/>
    <n v="652.078125"/>
    <n v="720.5"/>
    <n v="7"/>
    <n v="6"/>
    <x v="1128"/>
    <n v="1.597"/>
    <n v="8.3070000000000004"/>
    <n v="67.906000000000006"/>
    <x v="1104"/>
    <x v="1090"/>
    <n v="1880"/>
    <n v="82643"/>
    <n v="188"/>
    <s v="1647020177495_TMM"/>
    <n v="890"/>
    <n v="890"/>
    <n v="9"/>
  </r>
  <r>
    <x v="8"/>
    <x v="1"/>
    <n v="150"/>
    <n v="3000"/>
    <n v="27"/>
    <n v="0"/>
    <n v="0"/>
    <s v="SaidNew"/>
    <x v="0"/>
    <x v="0"/>
    <x v="0"/>
    <x v="0"/>
    <n v="194.38412698412699"/>
    <n v="729.73333333333301"/>
    <n v="7"/>
    <n v="2"/>
    <n v="194.38412698412699"/>
    <n v="729.73333333333301"/>
    <n v="7"/>
    <n v="2"/>
    <n v="-1"/>
    <n v="-1"/>
    <n v="-1"/>
    <n v="-1"/>
    <x v="0"/>
    <n v="8.6259999999999994"/>
    <n v="8.6259999999999994"/>
    <n v="-1"/>
    <x v="0"/>
    <x v="0"/>
    <n v="1137"/>
    <n v="84784"/>
    <n v="2356"/>
    <s v="1647020177495_TMM"/>
    <n v="890"/>
    <n v="890"/>
    <n v="9"/>
  </r>
  <r>
    <x v="8"/>
    <x v="1"/>
    <n v="150"/>
    <n v="3000"/>
    <n v="28"/>
    <n v="0"/>
    <n v="0"/>
    <s v="SaidNew"/>
    <x v="0"/>
    <x v="0"/>
    <x v="0"/>
    <x v="0"/>
    <n v="655.40634920634898"/>
    <n v="88.2"/>
    <n v="1"/>
    <n v="6"/>
    <n v="655.40634920634898"/>
    <n v="88.2"/>
    <n v="1"/>
    <n v="6"/>
    <n v="-1"/>
    <n v="-1"/>
    <n v="-1"/>
    <n v="-1"/>
    <x v="0"/>
    <n v="8.9459999999999997"/>
    <n v="8.9459999999999997"/>
    <n v="-1"/>
    <x v="0"/>
    <x v="0"/>
    <n v="816"/>
    <n v="86106"/>
    <n v="1500"/>
    <s v="1647020177495_TMM"/>
    <n v="890"/>
    <n v="890"/>
    <n v="9"/>
  </r>
  <r>
    <x v="8"/>
    <x v="1"/>
    <n v="150"/>
    <n v="3000"/>
    <n v="29"/>
    <n v="1"/>
    <n v="12"/>
    <s v="SaidNew"/>
    <x v="1"/>
    <x v="2"/>
    <x v="7"/>
    <x v="4"/>
    <n v="331.13968253968301"/>
    <n v="277.71111111111099"/>
    <n v="3"/>
    <n v="3"/>
    <n v="433.89523809523803"/>
    <n v="501.222222222222"/>
    <n v="5"/>
    <n v="4"/>
    <n v="-1"/>
    <n v="-1"/>
    <n v="-1"/>
    <n v="-1"/>
    <x v="0"/>
    <n v="3.5139999999999998"/>
    <n v="9.2650000000000006"/>
    <n v="-1"/>
    <x v="0"/>
    <x v="0"/>
    <n v="992"/>
    <n v="87607"/>
    <n v="2122"/>
    <s v="1647020177495_TMM"/>
    <n v="890"/>
    <n v="890"/>
    <n v="9"/>
  </r>
  <r>
    <x v="8"/>
    <x v="1"/>
    <n v="150"/>
    <n v="3000"/>
    <n v="30"/>
    <n v="1"/>
    <n v="13"/>
    <s v="SaidOld"/>
    <x v="0"/>
    <x v="1"/>
    <x v="8"/>
    <x v="5"/>
    <n v="93.628571428571405"/>
    <n v="521.22222222222194"/>
    <n v="5"/>
    <n v="1"/>
    <n v="655.40634920634898"/>
    <n v="88.2"/>
    <n v="1"/>
    <n v="6"/>
    <n v="662.078125"/>
    <n v="100.71875"/>
    <n v="1"/>
    <n v="6"/>
    <x v="1129"/>
    <n v="8.9459999999999997"/>
    <n v="9.5850000000000009"/>
    <n v="65.498000000000005"/>
    <x v="1105"/>
    <x v="1091"/>
    <n v="1306"/>
    <n v="89933"/>
    <n v="1500"/>
    <s v="1647020177495_TMM"/>
    <n v="890"/>
    <n v="890"/>
    <n v="9"/>
  </r>
  <r>
    <x v="8"/>
    <x v="1"/>
    <n v="150"/>
    <n v="3000"/>
    <n v="31"/>
    <n v="1"/>
    <n v="14"/>
    <s v="SaidOld"/>
    <x v="0"/>
    <x v="1"/>
    <x v="12"/>
    <x v="2"/>
    <n v="427.89523809523803"/>
    <n v="303.71111111111099"/>
    <n v="3"/>
    <n v="4"/>
    <n v="194.38412698412699"/>
    <n v="729.73333333333301"/>
    <n v="7"/>
    <n v="2"/>
    <n v="472.078125"/>
    <n v="401.71875"/>
    <n v="4"/>
    <n v="4"/>
    <x v="1130"/>
    <n v="8.6259999999999994"/>
    <n v="9.9039999999999999"/>
    <n v="56.896999999999998"/>
    <x v="1106"/>
    <x v="1092"/>
    <n v="1373"/>
    <n v="93130"/>
    <n v="2356"/>
    <s v="1647020177495_TMM"/>
    <n v="890"/>
    <n v="890"/>
    <n v="9"/>
  </r>
  <r>
    <x v="8"/>
    <x v="1"/>
    <n v="150"/>
    <n v="3000"/>
    <n v="32"/>
    <n v="1"/>
    <n v="15"/>
    <s v="SaidOld"/>
    <x v="0"/>
    <x v="1"/>
    <x v="14"/>
    <x v="6"/>
    <n v="538.65079365079396"/>
    <n v="287.71111111111099"/>
    <n v="3"/>
    <n v="5"/>
    <n v="324.13968253968301"/>
    <n v="72.2"/>
    <n v="1"/>
    <n v="3"/>
    <n v="191.078125"/>
    <n v="152.71875"/>
    <n v="2"/>
    <n v="2"/>
    <x v="1131"/>
    <n v="2.875"/>
    <n v="10.224"/>
    <n v="46.576000000000001"/>
    <x v="1107"/>
    <x v="1093"/>
    <n v="1223"/>
    <n v="95982"/>
    <n v="430"/>
    <s v="1647020177495_TMM"/>
    <n v="890"/>
    <n v="890"/>
    <n v="9"/>
  </r>
  <r>
    <x v="8"/>
    <x v="1"/>
    <n v="150"/>
    <n v="3000"/>
    <n v="33"/>
    <n v="0"/>
    <n v="0"/>
    <s v="SaidNew"/>
    <x v="0"/>
    <x v="0"/>
    <x v="0"/>
    <x v="0"/>
    <n v="303.13968253968301"/>
    <n v="179.955555555556"/>
    <n v="2"/>
    <n v="3"/>
    <n v="303.13968253968301"/>
    <n v="179.955555555556"/>
    <n v="2"/>
    <n v="3"/>
    <n v="-1"/>
    <n v="-1"/>
    <n v="-1"/>
    <n v="-1"/>
    <x v="0"/>
    <n v="10.542999999999999"/>
    <n v="10.542999999999999"/>
    <n v="-1"/>
    <x v="0"/>
    <x v="0"/>
    <n v="1948"/>
    <n v="98934"/>
    <n v="168"/>
    <s v="1647020177495_TMM"/>
    <n v="890"/>
    <n v="890"/>
    <n v="9"/>
  </r>
  <r>
    <x v="8"/>
    <x v="1"/>
    <n v="150"/>
    <n v="3000"/>
    <n v="34"/>
    <n v="0"/>
    <n v="0"/>
    <s v="SaidNew"/>
    <x v="0"/>
    <x v="0"/>
    <x v="0"/>
    <x v="0"/>
    <n v="776.16190476190502"/>
    <n v="523.22222222222194"/>
    <n v="5"/>
    <n v="7"/>
    <n v="776.16190476190502"/>
    <n v="523.22222222222194"/>
    <n v="5"/>
    <n v="7"/>
    <n v="-1"/>
    <n v="-1"/>
    <n v="-1"/>
    <n v="-1"/>
    <x v="0"/>
    <n v="10.863"/>
    <n v="10.863"/>
    <n v="-1"/>
    <x v="0"/>
    <x v="0"/>
    <n v="1101"/>
    <n v="100537"/>
    <n v="1920"/>
    <s v="1647020177495_TMM"/>
    <n v="890"/>
    <n v="890"/>
    <n v="9"/>
  </r>
  <r>
    <x v="8"/>
    <x v="1"/>
    <n v="150"/>
    <n v="3000"/>
    <n v="35"/>
    <n v="0"/>
    <n v="0"/>
    <s v="SaidNew"/>
    <x v="0"/>
    <x v="0"/>
    <x v="0"/>
    <x v="0"/>
    <n v="312.13968253968301"/>
    <n v="726.73333333333301"/>
    <n v="7"/>
    <n v="3"/>
    <n v="312.13968253968301"/>
    <n v="726.73333333333301"/>
    <n v="7"/>
    <n v="3"/>
    <n v="-1"/>
    <n v="-1"/>
    <n v="-1"/>
    <n v="-1"/>
    <x v="0"/>
    <n v="11.182"/>
    <n v="11.182"/>
    <n v="-1"/>
    <x v="0"/>
    <x v="0"/>
    <n v="1377"/>
    <n v="102423"/>
    <n v="1984"/>
    <s v="1647020177495_TMM"/>
    <n v="890"/>
    <n v="890"/>
    <n v="9"/>
  </r>
  <r>
    <x v="8"/>
    <x v="1"/>
    <n v="150"/>
    <n v="3000"/>
    <n v="36"/>
    <n v="1"/>
    <n v="16"/>
    <s v="SaidOld"/>
    <x v="0"/>
    <x v="1"/>
    <x v="8"/>
    <x v="5"/>
    <n v="538.65079365079396"/>
    <n v="287.71111111111099"/>
    <n v="3"/>
    <n v="5"/>
    <n v="776.16190476190502"/>
    <n v="523.22222222222194"/>
    <n v="5"/>
    <n v="7"/>
    <n v="333.078125"/>
    <n v="722.71875"/>
    <n v="7"/>
    <n v="3"/>
    <x v="1132"/>
    <n v="10.863"/>
    <n v="11.502000000000001"/>
    <n v="56.438000000000002"/>
    <x v="1108"/>
    <x v="1094"/>
    <n v="2121"/>
    <n v="105808"/>
    <n v="1920"/>
    <s v="1647020177495_TMM"/>
    <n v="890"/>
    <n v="890"/>
    <n v="9"/>
  </r>
  <r>
    <x v="8"/>
    <x v="1"/>
    <n v="150"/>
    <n v="3000"/>
    <n v="37"/>
    <n v="0"/>
    <n v="0"/>
    <s v="SaidNew"/>
    <x v="0"/>
    <x v="0"/>
    <x v="0"/>
    <x v="0"/>
    <n v="427.89523809523803"/>
    <n v="303.71111111111099"/>
    <n v="3"/>
    <n v="4"/>
    <n v="427.89523809523803"/>
    <n v="303.71111111111099"/>
    <n v="3"/>
    <n v="4"/>
    <n v="-1"/>
    <n v="-1"/>
    <n v="-1"/>
    <n v="-1"/>
    <x v="0"/>
    <n v="11.821"/>
    <n v="11.821"/>
    <n v="-1"/>
    <x v="0"/>
    <x v="0"/>
    <n v="769"/>
    <n v="107588"/>
    <n v="145"/>
    <s v="1647020177495_TMM"/>
    <n v="890"/>
    <n v="890"/>
    <n v="9"/>
  </r>
  <r>
    <x v="8"/>
    <x v="1"/>
    <n v="150"/>
    <n v="3000"/>
    <n v="38"/>
    <n v="1"/>
    <n v="17"/>
    <s v="SaidNew"/>
    <x v="1"/>
    <x v="2"/>
    <x v="5"/>
    <x v="2"/>
    <n v="424.89523809523803"/>
    <n v="59.2"/>
    <n v="1"/>
    <n v="4"/>
    <n v="303.13968253968301"/>
    <n v="179.955555555556"/>
    <n v="2"/>
    <n v="3"/>
    <n v="-1"/>
    <n v="-1"/>
    <n v="-1"/>
    <n v="-1"/>
    <x v="0"/>
    <n v="10.542999999999999"/>
    <n v="12.141"/>
    <n v="-1"/>
    <x v="0"/>
    <x v="0"/>
    <n v="941"/>
    <n v="109038"/>
    <n v="168"/>
    <s v="1647020177495_TMM"/>
    <n v="890"/>
    <n v="890"/>
    <n v="9"/>
  </r>
  <r>
    <x v="8"/>
    <x v="1"/>
    <n v="150"/>
    <n v="3000"/>
    <n v="39"/>
    <n v="0"/>
    <n v="0"/>
    <s v="SaidNew"/>
    <x v="0"/>
    <x v="0"/>
    <x v="0"/>
    <x v="0"/>
    <n v="538.65079365079396"/>
    <n v="287.71111111111099"/>
    <n v="3"/>
    <n v="5"/>
    <n v="538.65079365079396"/>
    <n v="287.71111111111099"/>
    <n v="3"/>
    <n v="5"/>
    <n v="-1"/>
    <n v="-1"/>
    <n v="-1"/>
    <n v="-1"/>
    <x v="0"/>
    <n v="12.46"/>
    <n v="12.46"/>
    <n v="-1"/>
    <x v="0"/>
    <x v="0"/>
    <n v="976"/>
    <n v="110520"/>
    <n v="282"/>
    <s v="1647020177495_TMM"/>
    <n v="890"/>
    <n v="890"/>
    <n v="9"/>
  </r>
  <r>
    <x v="8"/>
    <x v="1"/>
    <n v="150"/>
    <n v="3000"/>
    <n v="40"/>
    <n v="0"/>
    <n v="0"/>
    <s v="SaidNew"/>
    <x v="0"/>
    <x v="0"/>
    <x v="0"/>
    <x v="0"/>
    <n v="644.40634920634898"/>
    <n v="290.71111111111099"/>
    <n v="3"/>
    <n v="6"/>
    <n v="644.40634920634898"/>
    <n v="290.71111111111099"/>
    <n v="3"/>
    <n v="6"/>
    <n v="-1"/>
    <n v="-1"/>
    <n v="-1"/>
    <n v="-1"/>
    <x v="0"/>
    <n v="12.78"/>
    <n v="12.78"/>
    <n v="-1"/>
    <x v="0"/>
    <x v="0"/>
    <n v="1504"/>
    <n v="112531"/>
    <n v="1481"/>
    <s v="1647020177495_TMM"/>
    <n v="890"/>
    <n v="890"/>
    <n v="9"/>
  </r>
  <r>
    <x v="8"/>
    <x v="1"/>
    <n v="150"/>
    <n v="3000"/>
    <n v="41"/>
    <n v="0"/>
    <n v="0"/>
    <s v="SaidNew"/>
    <x v="0"/>
    <x v="0"/>
    <x v="0"/>
    <x v="0"/>
    <n v="647.40634920634898"/>
    <n v="395.46666666666698"/>
    <n v="4"/>
    <n v="6"/>
    <n v="647.40634920634898"/>
    <n v="395.46666666666698"/>
    <n v="4"/>
    <n v="6"/>
    <n v="-1"/>
    <n v="-1"/>
    <n v="-1"/>
    <n v="-1"/>
    <x v="0"/>
    <n v="13.099"/>
    <n v="13.099"/>
    <n v="-1"/>
    <x v="0"/>
    <x v="0"/>
    <n v="1000"/>
    <n v="114040"/>
    <n v="1273"/>
    <s v="1647020177495_TMM"/>
    <n v="890"/>
    <n v="890"/>
    <n v="9"/>
  </r>
  <r>
    <x v="8"/>
    <x v="1"/>
    <n v="150"/>
    <n v="3000"/>
    <n v="42"/>
    <n v="0"/>
    <n v="0"/>
    <s v="SaidNew"/>
    <x v="0"/>
    <x v="0"/>
    <x v="0"/>
    <x v="0"/>
    <n v="194.38412698412699"/>
    <n v="729.73333333333301"/>
    <n v="7"/>
    <n v="2"/>
    <n v="194.38412698412699"/>
    <n v="729.73333333333301"/>
    <n v="7"/>
    <n v="2"/>
    <n v="-1"/>
    <n v="-1"/>
    <n v="-1"/>
    <n v="-1"/>
    <x v="0"/>
    <n v="13.419"/>
    <n v="13.419"/>
    <n v="-1"/>
    <x v="0"/>
    <x v="0"/>
    <n v="3158"/>
    <n v="117706"/>
    <n v="2093"/>
    <s v="1647020177495_TMM"/>
    <n v="890"/>
    <n v="890"/>
    <n v="9"/>
  </r>
  <r>
    <x v="8"/>
    <x v="1"/>
    <n v="150"/>
    <n v="3000"/>
    <n v="43"/>
    <n v="0"/>
    <n v="0"/>
    <s v="SaidNew"/>
    <x v="0"/>
    <x v="0"/>
    <x v="0"/>
    <x v="0"/>
    <n v="538.65079365079396"/>
    <n v="287.71111111111099"/>
    <n v="3"/>
    <n v="5"/>
    <n v="538.65079365079396"/>
    <n v="287.71111111111099"/>
    <n v="3"/>
    <n v="5"/>
    <n v="-1"/>
    <n v="-1"/>
    <n v="-1"/>
    <n v="-1"/>
    <x v="0"/>
    <n v="13.738"/>
    <n v="13.738"/>
    <n v="-1"/>
    <x v="0"/>
    <x v="0"/>
    <n v="926"/>
    <n v="119147"/>
    <n v="1583"/>
    <s v="1647020177495_TMM"/>
    <n v="890"/>
    <n v="890"/>
    <n v="9"/>
  </r>
  <r>
    <x v="8"/>
    <x v="1"/>
    <n v="150"/>
    <n v="3000"/>
    <n v="44"/>
    <n v="0"/>
    <n v="0"/>
    <s v="SaidNew"/>
    <x v="0"/>
    <x v="0"/>
    <x v="0"/>
    <x v="0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14.058"/>
    <n v="14.058"/>
    <n v="-1"/>
    <x v="0"/>
    <x v="0"/>
    <n v="1062"/>
    <n v="120720"/>
    <n v="800"/>
    <s v="1647020177495_TMM"/>
    <n v="890"/>
    <n v="890"/>
    <n v="9"/>
  </r>
  <r>
    <x v="8"/>
    <x v="1"/>
    <n v="150"/>
    <n v="3000"/>
    <n v="45"/>
    <n v="0"/>
    <n v="0"/>
    <s v="SaidNew"/>
    <x v="0"/>
    <x v="0"/>
    <x v="0"/>
    <x v="0"/>
    <n v="215.38412698412699"/>
    <n v="78.2"/>
    <n v="1"/>
    <n v="2"/>
    <n v="215.38412698412699"/>
    <n v="78.2"/>
    <n v="1"/>
    <n v="2"/>
    <n v="-1"/>
    <n v="-1"/>
    <n v="-1"/>
    <n v="-1"/>
    <x v="0"/>
    <n v="14.377000000000001"/>
    <n v="14.377000000000001"/>
    <n v="-1"/>
    <x v="0"/>
    <x v="0"/>
    <n v="990"/>
    <n v="122224"/>
    <n v="337"/>
    <s v="1647020177495_TMM"/>
    <n v="890"/>
    <n v="890"/>
    <n v="9"/>
  </r>
  <r>
    <x v="8"/>
    <x v="1"/>
    <n v="150"/>
    <n v="3000"/>
    <n v="46"/>
    <n v="1"/>
    <n v="18"/>
    <s v="SaidOld"/>
    <x v="0"/>
    <x v="1"/>
    <x v="16"/>
    <x v="3"/>
    <n v="761.16190476190502"/>
    <n v="298.71111111111099"/>
    <n v="3"/>
    <n v="7"/>
    <n v="644.40634920634898"/>
    <n v="290.71111111111099"/>
    <n v="3"/>
    <n v="6"/>
    <n v="506.078125"/>
    <n v="278.71875"/>
    <n v="3"/>
    <n v="5"/>
    <x v="1133"/>
    <n v="12.78"/>
    <n v="14.696"/>
    <n v="57.241"/>
    <x v="1109"/>
    <x v="1095"/>
    <n v="1497"/>
    <n v="124828"/>
    <n v="1481"/>
    <s v="1647020177495_TMM"/>
    <n v="890"/>
    <n v="890"/>
    <n v="9"/>
  </r>
  <r>
    <x v="8"/>
    <x v="1"/>
    <n v="150"/>
    <n v="3000"/>
    <n v="47"/>
    <n v="1"/>
    <n v="19"/>
    <s v="SaidOld"/>
    <x v="0"/>
    <x v="1"/>
    <x v="6"/>
    <x v="4"/>
    <n v="103.62857142857099"/>
    <n v="393.46666666666698"/>
    <n v="4"/>
    <n v="1"/>
    <n v="312.13968253968301"/>
    <n v="726.73333333333301"/>
    <n v="7"/>
    <n v="3"/>
    <n v="641.078125"/>
    <n v="388.71875"/>
    <n v="4"/>
    <n v="6"/>
    <x v="1134"/>
    <n v="11.182"/>
    <n v="15.016"/>
    <n v="46.805"/>
    <x v="1110"/>
    <x v="1096"/>
    <n v="1389"/>
    <n v="127857"/>
    <n v="1984"/>
    <s v="1647020177495_TMM"/>
    <n v="890"/>
    <n v="890"/>
    <n v="9"/>
  </r>
  <r>
    <x v="8"/>
    <x v="1"/>
    <n v="150"/>
    <n v="3000"/>
    <n v="48"/>
    <n v="0"/>
    <n v="0"/>
    <s v="SaidNew"/>
    <x v="0"/>
    <x v="0"/>
    <x v="0"/>
    <x v="0"/>
    <n v="112.62857142857099"/>
    <n v="735.73333333333301"/>
    <n v="7"/>
    <n v="1"/>
    <n v="112.62857142857099"/>
    <n v="735.73333333333301"/>
    <n v="7"/>
    <n v="1"/>
    <n v="-1"/>
    <n v="-1"/>
    <n v="-1"/>
    <n v="-1"/>
    <x v="0"/>
    <n v="15.335000000000001"/>
    <n v="15.335000000000001"/>
    <n v="-1"/>
    <x v="0"/>
    <x v="0"/>
    <n v="3687"/>
    <n v="132550"/>
    <n v="745"/>
    <s v="1647020177495_TMM"/>
    <n v="890"/>
    <n v="890"/>
    <n v="9"/>
  </r>
  <r>
    <x v="8"/>
    <x v="1"/>
    <n v="150"/>
    <n v="3000"/>
    <n v="49"/>
    <n v="0"/>
    <n v="0"/>
    <s v="SaidNew"/>
    <x v="0"/>
    <x v="0"/>
    <x v="0"/>
    <x v="0"/>
    <n v="112.62857142857099"/>
    <n v="735.73333333333301"/>
    <n v="7"/>
    <n v="1"/>
    <n v="112.62857142857099"/>
    <n v="735.73333333333301"/>
    <n v="7"/>
    <n v="1"/>
    <n v="-1"/>
    <n v="-1"/>
    <n v="-1"/>
    <n v="-1"/>
    <x v="0"/>
    <n v="15.654999999999999"/>
    <n v="15.654999999999999"/>
    <n v="-1"/>
    <x v="0"/>
    <x v="0"/>
    <n v="2720"/>
    <n v="135779"/>
    <n v="414"/>
    <s v="1647020177495_TMM"/>
    <n v="890"/>
    <n v="890"/>
    <n v="9"/>
  </r>
  <r>
    <x v="8"/>
    <x v="1"/>
    <n v="150"/>
    <n v="3000"/>
    <n v="50"/>
    <n v="1"/>
    <n v="20"/>
    <s v="SaidOld"/>
    <x v="0"/>
    <x v="1"/>
    <x v="16"/>
    <x v="3"/>
    <n v="312.13968253968301"/>
    <n v="726.73333333333301"/>
    <n v="7"/>
    <n v="3"/>
    <n v="761.16190476190502"/>
    <n v="298.71111111111099"/>
    <n v="3"/>
    <n v="7"/>
    <n v="759.078125"/>
    <n v="290.71875"/>
    <n v="3"/>
    <n v="7"/>
    <x v="1135"/>
    <n v="14.058"/>
    <n v="15.974"/>
    <n v="67.218000000000004"/>
    <x v="1111"/>
    <x v="1097"/>
    <n v="1479"/>
    <n v="138477"/>
    <n v="800"/>
    <s v="1647020177495_TMM"/>
    <n v="890"/>
    <n v="890"/>
    <n v="9"/>
  </r>
  <r>
    <x v="8"/>
    <x v="1"/>
    <n v="150"/>
    <n v="3000"/>
    <n v="51"/>
    <n v="1"/>
    <n v="21"/>
    <s v="SaidOld"/>
    <x v="0"/>
    <x v="1"/>
    <x v="93"/>
    <x v="6"/>
    <n v="657.40634920634898"/>
    <n v="168.955555555556"/>
    <n v="2"/>
    <n v="6"/>
    <n v="434.89523809523803"/>
    <n v="399.46666666666698"/>
    <n v="4"/>
    <n v="4"/>
    <n v="192.078125"/>
    <n v="719.71875"/>
    <n v="7"/>
    <n v="2"/>
    <x v="1136"/>
    <n v="1.917"/>
    <n v="16.294"/>
    <n v="52.423999999999999"/>
    <x v="1112"/>
    <x v="1098"/>
    <n v="1460"/>
    <n v="141954"/>
    <n v="1841"/>
    <s v="1647020177495_TMM"/>
    <n v="890"/>
    <n v="890"/>
    <n v="9"/>
  </r>
  <r>
    <x v="8"/>
    <x v="1"/>
    <n v="150"/>
    <n v="3000"/>
    <n v="52"/>
    <n v="0"/>
    <n v="0"/>
    <s v="SaidNew"/>
    <x v="0"/>
    <x v="0"/>
    <x v="0"/>
    <x v="0"/>
    <n v="211.38412698412699"/>
    <n v="638.97777777777799"/>
    <n v="6"/>
    <n v="2"/>
    <n v="211.38412698412699"/>
    <n v="638.97777777777799"/>
    <n v="6"/>
    <n v="2"/>
    <n v="-1"/>
    <n v="-1"/>
    <n v="-1"/>
    <n v="-1"/>
    <x v="0"/>
    <n v="16.613"/>
    <n v="16.613"/>
    <n v="-1"/>
    <x v="0"/>
    <x v="0"/>
    <n v="1210"/>
    <n v="144168"/>
    <n v="898"/>
    <s v="1647020177495_TMM"/>
    <n v="890"/>
    <n v="890"/>
    <n v="9"/>
  </r>
  <r>
    <x v="8"/>
    <x v="1"/>
    <n v="150"/>
    <n v="3000"/>
    <n v="53"/>
    <n v="0"/>
    <n v="0"/>
    <s v="SaidNew"/>
    <x v="0"/>
    <x v="0"/>
    <x v="0"/>
    <x v="0"/>
    <n v="647.40634920634898"/>
    <n v="395.46666666666698"/>
    <n v="4"/>
    <n v="6"/>
    <n v="647.40634920634898"/>
    <n v="395.46666666666698"/>
    <n v="4"/>
    <n v="6"/>
    <n v="-1"/>
    <n v="-1"/>
    <n v="-1"/>
    <n v="-1"/>
    <x v="0"/>
    <n v="16.933"/>
    <n v="16.933"/>
    <n v="-1"/>
    <x v="0"/>
    <x v="0"/>
    <n v="1177"/>
    <n v="145860"/>
    <n v="2381"/>
    <s v="1647020177495_TMM"/>
    <n v="890"/>
    <n v="890"/>
    <n v="9"/>
  </r>
  <r>
    <x v="8"/>
    <x v="1"/>
    <n v="150"/>
    <n v="3000"/>
    <n v="54"/>
    <n v="1"/>
    <n v="22"/>
    <s v="SaidOld"/>
    <x v="0"/>
    <x v="1"/>
    <x v="28"/>
    <x v="3"/>
    <n v="212.38412698412699"/>
    <n v="519.22222222222194"/>
    <n v="5"/>
    <n v="2"/>
    <n v="215.38412698412699"/>
    <n v="78.2"/>
    <n v="1"/>
    <n v="2"/>
    <n v="238.078125"/>
    <n v="176.71875"/>
    <n v="2"/>
    <n v="2"/>
    <x v="1137"/>
    <n v="14.377000000000001"/>
    <n v="17.251999999999999"/>
    <n v="47.722999999999999"/>
    <x v="1113"/>
    <x v="1099"/>
    <n v="1550"/>
    <n v="148528"/>
    <n v="337"/>
    <s v="1647020177495_TMM"/>
    <n v="890"/>
    <n v="890"/>
    <n v="9"/>
  </r>
  <r>
    <x v="8"/>
    <x v="1"/>
    <n v="150"/>
    <n v="3000"/>
    <n v="55"/>
    <n v="1"/>
    <n v="23"/>
    <s v="SaidOld"/>
    <x v="0"/>
    <x v="1"/>
    <x v="6"/>
    <x v="4"/>
    <n v="656.40634920634898"/>
    <n v="501.222222222222"/>
    <n v="5"/>
    <n v="6"/>
    <n v="538.65079365079396"/>
    <n v="287.71111111111099"/>
    <n v="3"/>
    <n v="5"/>
    <n v="299.078125"/>
    <n v="368.71875"/>
    <n v="4"/>
    <n v="3"/>
    <x v="1138"/>
    <n v="13.738"/>
    <n v="17.571999999999999"/>
    <n v="43.134999999999998"/>
    <x v="1114"/>
    <x v="1100"/>
    <n v="1201"/>
    <n v="151387"/>
    <n v="1583"/>
    <s v="1647020177495_TMM"/>
    <n v="890"/>
    <n v="890"/>
    <n v="9"/>
  </r>
  <r>
    <x v="8"/>
    <x v="1"/>
    <n v="150"/>
    <n v="3000"/>
    <n v="56"/>
    <n v="1"/>
    <n v="24"/>
    <s v="SaidOld"/>
    <x v="0"/>
    <x v="1"/>
    <x v="2"/>
    <x v="2"/>
    <n v="761.16190476190502"/>
    <n v="298.71111111111099"/>
    <n v="3"/>
    <n v="7"/>
    <n v="647.40634920634898"/>
    <n v="395.46666666666698"/>
    <n v="4"/>
    <n v="6"/>
    <n v="558.078125"/>
    <n v="395.71875"/>
    <n v="4"/>
    <n v="5"/>
    <x v="1139"/>
    <n v="16.933"/>
    <n v="17.890999999999998"/>
    <n v="57.356000000000002"/>
    <x v="1115"/>
    <x v="1101"/>
    <n v="1137"/>
    <n v="154310"/>
    <n v="2381"/>
    <s v="1647020177495_TMM"/>
    <n v="890"/>
    <n v="890"/>
    <n v="9"/>
  </r>
  <r>
    <x v="8"/>
    <x v="1"/>
    <n v="150"/>
    <n v="3000"/>
    <n v="57"/>
    <n v="0"/>
    <n v="0"/>
    <s v="SaidNew"/>
    <x v="0"/>
    <x v="0"/>
    <x v="0"/>
    <x v="0"/>
    <n v="331.13968253968301"/>
    <n v="277.71111111111099"/>
    <n v="3"/>
    <n v="3"/>
    <n v="331.13968253968301"/>
    <n v="277.71111111111099"/>
    <n v="3"/>
    <n v="3"/>
    <n v="-1"/>
    <n v="-1"/>
    <n v="-1"/>
    <n v="-1"/>
    <x v="0"/>
    <n v="18.210999999999999"/>
    <n v="18.210999999999999"/>
    <n v="-1"/>
    <x v="0"/>
    <x v="0"/>
    <n v="1005"/>
    <n v="156317"/>
    <n v="1301"/>
    <s v="1647020177495_TMM"/>
    <n v="890"/>
    <n v="890"/>
    <n v="9"/>
  </r>
  <r>
    <x v="8"/>
    <x v="1"/>
    <n v="150"/>
    <n v="3000"/>
    <n v="58"/>
    <n v="0"/>
    <n v="0"/>
    <s v="SaidNew"/>
    <x v="0"/>
    <x v="0"/>
    <x v="0"/>
    <x v="0"/>
    <n v="637.40634920634898"/>
    <n v="735.73333333333301"/>
    <n v="7"/>
    <n v="6"/>
    <n v="637.40634920634898"/>
    <n v="735.73333333333301"/>
    <n v="7"/>
    <n v="6"/>
    <n v="-1"/>
    <n v="-1"/>
    <n v="-1"/>
    <n v="-1"/>
    <x v="0"/>
    <n v="18.53"/>
    <n v="18.53"/>
    <n v="-1"/>
    <x v="0"/>
    <x v="0"/>
    <n v="964"/>
    <n v="157792"/>
    <n v="2362"/>
    <s v="1647020177495_TMM"/>
    <n v="890"/>
    <n v="890"/>
    <n v="9"/>
  </r>
  <r>
    <x v="8"/>
    <x v="1"/>
    <n v="150"/>
    <n v="3000"/>
    <n v="59"/>
    <n v="0"/>
    <n v="0"/>
    <s v="SaidNew"/>
    <x v="0"/>
    <x v="0"/>
    <x v="0"/>
    <x v="0"/>
    <n v="748.16190476190502"/>
    <n v="395.46666666666698"/>
    <n v="4"/>
    <n v="7"/>
    <n v="748.16190476190502"/>
    <n v="395.46666666666698"/>
    <n v="4"/>
    <n v="7"/>
    <n v="-1"/>
    <n v="-1"/>
    <n v="-1"/>
    <n v="-1"/>
    <x v="0"/>
    <n v="18.850000000000001"/>
    <n v="18.850000000000001"/>
    <n v="-1"/>
    <x v="0"/>
    <x v="0"/>
    <n v="1140"/>
    <n v="159447"/>
    <n v="885"/>
    <s v="1647020177495_TMM"/>
    <n v="890"/>
    <n v="890"/>
    <n v="9"/>
  </r>
  <r>
    <x v="8"/>
    <x v="1"/>
    <n v="150"/>
    <n v="3000"/>
    <n v="60"/>
    <n v="0"/>
    <n v="0"/>
    <s v="SaidNew"/>
    <x v="0"/>
    <x v="0"/>
    <x v="0"/>
    <x v="0"/>
    <n v="647.40634920634898"/>
    <n v="395.46666666666698"/>
    <n v="4"/>
    <n v="6"/>
    <n v="647.40634920634898"/>
    <n v="395.46666666666698"/>
    <n v="4"/>
    <n v="6"/>
    <n v="-1"/>
    <n v="-1"/>
    <n v="-1"/>
    <n v="-1"/>
    <x v="0"/>
    <n v="19.169"/>
    <n v="19.169"/>
    <n v="-1"/>
    <x v="0"/>
    <x v="0"/>
    <n v="974"/>
    <n v="160932"/>
    <n v="215"/>
    <s v="1647020177495_TMM"/>
    <n v="890"/>
    <n v="890"/>
    <n v="9"/>
  </r>
  <r>
    <x v="8"/>
    <x v="1"/>
    <n v="150"/>
    <n v="3000"/>
    <n v="61"/>
    <n v="0"/>
    <n v="0"/>
    <s v="SaidNew"/>
    <x v="0"/>
    <x v="0"/>
    <x v="0"/>
    <x v="0"/>
    <n v="112.62857142857099"/>
    <n v="735.73333333333301"/>
    <n v="7"/>
    <n v="1"/>
    <n v="112.62857142857099"/>
    <n v="735.73333333333301"/>
    <n v="7"/>
    <n v="1"/>
    <n v="-1"/>
    <n v="-1"/>
    <n v="-1"/>
    <n v="-1"/>
    <x v="0"/>
    <n v="19.489000000000001"/>
    <n v="19.489000000000001"/>
    <n v="-1"/>
    <x v="0"/>
    <x v="0"/>
    <n v="955"/>
    <n v="162399"/>
    <n v="1928"/>
    <s v="1647020177495_TMM"/>
    <n v="890"/>
    <n v="890"/>
    <n v="9"/>
  </r>
  <r>
    <x v="8"/>
    <x v="1"/>
    <n v="150"/>
    <n v="3000"/>
    <n v="62"/>
    <n v="0"/>
    <n v="0"/>
    <s v="SaidNew"/>
    <x v="0"/>
    <x v="0"/>
    <x v="0"/>
    <x v="0"/>
    <n v="103.62857142857099"/>
    <n v="393.46666666666698"/>
    <n v="4"/>
    <n v="1"/>
    <n v="103.62857142857099"/>
    <n v="393.46666666666698"/>
    <n v="4"/>
    <n v="1"/>
    <n v="-1"/>
    <n v="-1"/>
    <n v="-1"/>
    <n v="-1"/>
    <x v="0"/>
    <n v="19.808"/>
    <n v="19.808"/>
    <n v="-1"/>
    <x v="0"/>
    <x v="0"/>
    <n v="994"/>
    <n v="163898"/>
    <n v="1325"/>
    <s v="1647020177495_TMM"/>
    <n v="890"/>
    <n v="890"/>
    <n v="9"/>
  </r>
  <r>
    <x v="8"/>
    <x v="1"/>
    <n v="150"/>
    <n v="3000"/>
    <n v="63"/>
    <n v="0"/>
    <n v="0"/>
    <s v="SaidNew"/>
    <x v="0"/>
    <x v="0"/>
    <x v="0"/>
    <x v="0"/>
    <n v="423.89523809523803"/>
    <n v="175.955555555556"/>
    <n v="2"/>
    <n v="4"/>
    <n v="423.89523809523803"/>
    <n v="175.955555555556"/>
    <n v="2"/>
    <n v="4"/>
    <n v="-1"/>
    <n v="-1"/>
    <n v="-1"/>
    <n v="-1"/>
    <x v="0"/>
    <n v="20.128"/>
    <n v="20.128"/>
    <n v="-1"/>
    <x v="0"/>
    <x v="0"/>
    <n v="913"/>
    <n v="165324"/>
    <n v="1861"/>
    <s v="1647020177495_TMM"/>
    <n v="890"/>
    <n v="890"/>
    <n v="9"/>
  </r>
  <r>
    <x v="8"/>
    <x v="1"/>
    <n v="150"/>
    <n v="3000"/>
    <n v="64"/>
    <n v="1"/>
    <n v="25"/>
    <s v="SaidOld"/>
    <x v="0"/>
    <x v="1"/>
    <x v="32"/>
    <x v="6"/>
    <n v="529.65079365079396"/>
    <n v="55.2"/>
    <n v="1"/>
    <n v="5"/>
    <n v="538.65079365079396"/>
    <n v="287.71111111111099"/>
    <n v="3"/>
    <n v="5"/>
    <n v="616.078125"/>
    <n v="397.71875"/>
    <n v="4"/>
    <n v="6"/>
    <x v="1140"/>
    <n v="12.46"/>
    <n v="20.446999999999999"/>
    <n v="62.286999999999999"/>
    <x v="1116"/>
    <x v="1102"/>
    <n v="1245"/>
    <n v="167647"/>
    <n v="282"/>
    <s v="1647020177495_TMM"/>
    <n v="890"/>
    <n v="890"/>
    <n v="9"/>
  </r>
  <r>
    <x v="8"/>
    <x v="1"/>
    <n v="150"/>
    <n v="3000"/>
    <n v="65"/>
    <n v="0"/>
    <n v="0"/>
    <s v="SaidNew"/>
    <x v="0"/>
    <x v="0"/>
    <x v="0"/>
    <x v="0"/>
    <n v="637.40634920634898"/>
    <n v="735.73333333333301"/>
    <n v="7"/>
    <n v="6"/>
    <n v="637.40634920634898"/>
    <n v="735.73333333333301"/>
    <n v="7"/>
    <n v="6"/>
    <n v="-1"/>
    <n v="-1"/>
    <n v="-1"/>
    <n v="-1"/>
    <x v="0"/>
    <n v="20.766999999999999"/>
    <n v="20.766999999999999"/>
    <n v="-1"/>
    <x v="0"/>
    <x v="0"/>
    <n v="1079"/>
    <n v="169743"/>
    <n v="277"/>
    <s v="1647020177495_TMM"/>
    <n v="890"/>
    <n v="890"/>
    <n v="9"/>
  </r>
  <r>
    <x v="8"/>
    <x v="1"/>
    <n v="150"/>
    <n v="3000"/>
    <n v="66"/>
    <n v="0"/>
    <n v="0"/>
    <s v="SaidNew"/>
    <x v="0"/>
    <x v="0"/>
    <x v="0"/>
    <x v="0"/>
    <n v="424.89523809523803"/>
    <n v="59.2"/>
    <n v="1"/>
    <n v="4"/>
    <n v="424.89523809523803"/>
    <n v="59.2"/>
    <n v="1"/>
    <n v="4"/>
    <n v="-1"/>
    <n v="-1"/>
    <n v="-1"/>
    <n v="-1"/>
    <x v="0"/>
    <n v="21.085999999999999"/>
    <n v="21.085999999999999"/>
    <n v="-1"/>
    <x v="0"/>
    <x v="0"/>
    <n v="816"/>
    <n v="171071"/>
    <n v="1296"/>
    <s v="1647020177495_TMM"/>
    <n v="890"/>
    <n v="890"/>
    <n v="9"/>
  </r>
  <r>
    <x v="8"/>
    <x v="1"/>
    <n v="150"/>
    <n v="3000"/>
    <n v="67"/>
    <n v="1"/>
    <n v="26"/>
    <s v="SaidOld"/>
    <x v="0"/>
    <x v="1"/>
    <x v="32"/>
    <x v="6"/>
    <n v="655.40634920634898"/>
    <n v="88.2"/>
    <n v="1"/>
    <n v="6"/>
    <n v="194.38412698412699"/>
    <n v="729.73333333333301"/>
    <n v="7"/>
    <n v="2"/>
    <n v="773.078125"/>
    <n v="412.71875"/>
    <n v="4"/>
    <n v="7"/>
    <x v="1141"/>
    <n v="13.419"/>
    <n v="21.405999999999999"/>
    <n v="66.186000000000007"/>
    <x v="1117"/>
    <x v="1103"/>
    <n v="1579"/>
    <n v="173839"/>
    <n v="2093"/>
    <s v="1647020177495_TMM"/>
    <n v="890"/>
    <n v="890"/>
    <n v="9"/>
  </r>
  <r>
    <x v="8"/>
    <x v="1"/>
    <n v="150"/>
    <n v="3000"/>
    <n v="68"/>
    <n v="0"/>
    <n v="0"/>
    <s v="SaidNew"/>
    <x v="0"/>
    <x v="0"/>
    <x v="0"/>
    <x v="0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21.725000000000001"/>
    <n v="21.725000000000001"/>
    <n v="-1"/>
    <x v="0"/>
    <x v="0"/>
    <n v="887"/>
    <n v="175739"/>
    <n v="279"/>
    <s v="1647020177495_TMM"/>
    <n v="890"/>
    <n v="890"/>
    <n v="9"/>
  </r>
  <r>
    <x v="8"/>
    <x v="1"/>
    <n v="150"/>
    <n v="3000"/>
    <n v="69"/>
    <n v="0"/>
    <n v="0"/>
    <s v="SaidNew"/>
    <x v="0"/>
    <x v="0"/>
    <x v="0"/>
    <x v="0"/>
    <n v="522.65079365079396"/>
    <n v="743.73333333333301"/>
    <n v="7"/>
    <n v="5"/>
    <n v="522.65079365079396"/>
    <n v="743.73333333333301"/>
    <n v="7"/>
    <n v="5"/>
    <n v="-1"/>
    <n v="-1"/>
    <n v="-1"/>
    <n v="-1"/>
    <x v="0"/>
    <n v="22.045000000000002"/>
    <n v="22.045000000000002"/>
    <n v="-1"/>
    <x v="0"/>
    <x v="0"/>
    <n v="1296"/>
    <n v="177550"/>
    <n v="770"/>
    <s v="1647020177495_TMM"/>
    <n v="890"/>
    <n v="890"/>
    <n v="9"/>
  </r>
  <r>
    <x v="8"/>
    <x v="1"/>
    <n v="150"/>
    <n v="3000"/>
    <n v="70"/>
    <n v="0"/>
    <n v="0"/>
    <s v="SaidNew"/>
    <x v="0"/>
    <x v="0"/>
    <x v="0"/>
    <x v="0"/>
    <n v="423.89523809523803"/>
    <n v="175.955555555556"/>
    <n v="2"/>
    <n v="4"/>
    <n v="423.89523809523803"/>
    <n v="175.955555555556"/>
    <n v="2"/>
    <n v="4"/>
    <n v="-1"/>
    <n v="-1"/>
    <n v="-1"/>
    <n v="-1"/>
    <x v="0"/>
    <n v="22.364000000000001"/>
    <n v="22.364000000000001"/>
    <n v="-1"/>
    <x v="0"/>
    <x v="0"/>
    <n v="963"/>
    <n v="179028"/>
    <n v="1315"/>
    <s v="1647020177495_TMM"/>
    <n v="890"/>
    <n v="890"/>
    <n v="9"/>
  </r>
  <r>
    <x v="8"/>
    <x v="1"/>
    <n v="150"/>
    <n v="3000"/>
    <n v="71"/>
    <n v="0"/>
    <n v="0"/>
    <s v="SaidNew"/>
    <x v="0"/>
    <x v="0"/>
    <x v="0"/>
    <x v="0"/>
    <n v="433.89523809523803"/>
    <n v="501.222222222222"/>
    <n v="5"/>
    <n v="4"/>
    <n v="433.89523809523803"/>
    <n v="501.222222222222"/>
    <n v="5"/>
    <n v="4"/>
    <n v="-1"/>
    <n v="-1"/>
    <n v="-1"/>
    <n v="-1"/>
    <x v="0"/>
    <n v="22.684000000000001"/>
    <n v="22.684000000000001"/>
    <n v="-1"/>
    <x v="0"/>
    <x v="0"/>
    <n v="829"/>
    <n v="180372"/>
    <n v="99"/>
    <s v="1647020177495_TMM"/>
    <n v="890"/>
    <n v="890"/>
    <n v="9"/>
  </r>
  <r>
    <x v="8"/>
    <x v="1"/>
    <n v="150"/>
    <n v="3000"/>
    <n v="72"/>
    <n v="1"/>
    <n v="27"/>
    <s v="SaidOld"/>
    <x v="0"/>
    <x v="1"/>
    <x v="35"/>
    <x v="4"/>
    <n v="82.628571428571405"/>
    <n v="631.97777777777799"/>
    <n v="6"/>
    <n v="1"/>
    <n v="211.38412698412699"/>
    <n v="638.97777777777799"/>
    <n v="6"/>
    <n v="2"/>
    <n v="316.078125"/>
    <n v="612.71875"/>
    <n v="6"/>
    <n v="3"/>
    <x v="1142"/>
    <n v="16.613"/>
    <n v="23.003"/>
    <n v="51.392000000000003"/>
    <x v="1118"/>
    <x v="1104"/>
    <n v="1554"/>
    <n v="183120"/>
    <n v="898"/>
    <s v="1647020177495_TMM"/>
    <n v="890"/>
    <n v="890"/>
    <n v="9"/>
  </r>
  <r>
    <x v="8"/>
    <x v="1"/>
    <n v="150"/>
    <n v="3000"/>
    <n v="73"/>
    <n v="1"/>
    <n v="28"/>
    <s v="SaidOld"/>
    <x v="0"/>
    <x v="1"/>
    <x v="62"/>
    <x v="7"/>
    <n v="761.16190476190502"/>
    <n v="298.71111111111099"/>
    <n v="3"/>
    <n v="7"/>
    <n v="529.65079365079396"/>
    <n v="55.2"/>
    <n v="1"/>
    <n v="5"/>
    <n v="526.078125"/>
    <n v="77.71875"/>
    <n v="1"/>
    <n v="5"/>
    <x v="1143"/>
    <n v="3.1949999999999998"/>
    <n v="23.323"/>
    <n v="57.356000000000002"/>
    <x v="1119"/>
    <x v="1105"/>
    <n v="1409"/>
    <n v="186068"/>
    <n v="1597"/>
    <s v="1647020177495_TMM"/>
    <n v="890"/>
    <n v="890"/>
    <n v="9"/>
  </r>
  <r>
    <x v="8"/>
    <x v="1"/>
    <n v="150"/>
    <n v="3000"/>
    <n v="74"/>
    <n v="0"/>
    <n v="0"/>
    <s v="SaidNew"/>
    <x v="0"/>
    <x v="0"/>
    <x v="0"/>
    <x v="0"/>
    <n v="93.628571428571405"/>
    <n v="521.22222222222194"/>
    <n v="5"/>
    <n v="1"/>
    <n v="93.628571428571405"/>
    <n v="521.22222222222194"/>
    <n v="5"/>
    <n v="1"/>
    <n v="-1"/>
    <n v="-1"/>
    <n v="-1"/>
    <n v="-1"/>
    <x v="0"/>
    <n v="23.641999999999999"/>
    <n v="23.641999999999999"/>
    <n v="-1"/>
    <x v="0"/>
    <x v="0"/>
    <n v="1007"/>
    <n v="188089"/>
    <n v="1371"/>
    <s v="1647020177495_TMM"/>
    <n v="890"/>
    <n v="890"/>
    <n v="9"/>
  </r>
  <r>
    <x v="8"/>
    <x v="1"/>
    <n v="150"/>
    <n v="3000"/>
    <n v="75"/>
    <n v="0"/>
    <n v="0"/>
    <s v="SaidNew"/>
    <x v="0"/>
    <x v="0"/>
    <x v="0"/>
    <x v="0"/>
    <n v="99.628571428571405"/>
    <n v="197.955555555556"/>
    <n v="2"/>
    <n v="1"/>
    <n v="99.628571428571405"/>
    <n v="197.955555555556"/>
    <n v="2"/>
    <n v="1"/>
    <n v="-1"/>
    <n v="-1"/>
    <n v="-1"/>
    <n v="-1"/>
    <x v="0"/>
    <n v="23.962"/>
    <n v="23.962"/>
    <n v="-1"/>
    <x v="0"/>
    <x v="0"/>
    <n v="932"/>
    <n v="189538"/>
    <n v="982"/>
    <s v="1647020177495_TMM"/>
    <n v="890"/>
    <n v="890"/>
    <n v="9"/>
  </r>
  <r>
    <x v="8"/>
    <x v="1"/>
    <n v="150"/>
    <n v="3000"/>
    <n v="76"/>
    <n v="0"/>
    <n v="0"/>
    <s v="SaidNew"/>
    <x v="0"/>
    <x v="0"/>
    <x v="0"/>
    <x v="0"/>
    <n v="221.38412698412699"/>
    <n v="399.46666666666698"/>
    <n v="4"/>
    <n v="2"/>
    <n v="221.38412698412699"/>
    <n v="399.46666666666698"/>
    <n v="4"/>
    <n v="2"/>
    <n v="-1"/>
    <n v="-1"/>
    <n v="-1"/>
    <n v="-1"/>
    <x v="0"/>
    <n v="24.280999999999999"/>
    <n v="24.280999999999999"/>
    <n v="-1"/>
    <x v="0"/>
    <x v="0"/>
    <n v="827"/>
    <n v="190879"/>
    <n v="976"/>
    <s v="1647020177495_TMM"/>
    <n v="890"/>
    <n v="890"/>
    <n v="9"/>
  </r>
  <r>
    <x v="8"/>
    <x v="1"/>
    <n v="150"/>
    <n v="3000"/>
    <n v="77"/>
    <n v="0"/>
    <n v="0"/>
    <s v="SaidNew"/>
    <x v="0"/>
    <x v="0"/>
    <x v="0"/>
    <x v="0"/>
    <n v="655.40634920634898"/>
    <n v="88.2"/>
    <n v="1"/>
    <n v="6"/>
    <n v="655.40634920634898"/>
    <n v="88.2"/>
    <n v="1"/>
    <n v="6"/>
    <n v="-1"/>
    <n v="-1"/>
    <n v="-1"/>
    <n v="-1"/>
    <x v="0"/>
    <n v="24.600999999999999"/>
    <n v="24.600999999999999"/>
    <n v="-1"/>
    <x v="0"/>
    <x v="0"/>
    <n v="995"/>
    <n v="192385"/>
    <n v="524"/>
    <s v="1647020177495_TMM"/>
    <n v="890"/>
    <n v="890"/>
    <n v="9"/>
  </r>
  <r>
    <x v="8"/>
    <x v="1"/>
    <n v="150"/>
    <n v="3000"/>
    <n v="78"/>
    <n v="1"/>
    <n v="29"/>
    <s v="SaidOld"/>
    <x v="0"/>
    <x v="1"/>
    <x v="116"/>
    <x v="6"/>
    <n v="194.38412698412699"/>
    <n v="729.73333333333301"/>
    <n v="7"/>
    <n v="2"/>
    <n v="427.89523809523803"/>
    <n v="303.71111111111099"/>
    <n v="3"/>
    <n v="4"/>
    <n v="607.078125"/>
    <n v="750.71875"/>
    <n v="7"/>
    <n v="6"/>
    <x v="1144"/>
    <n v="11.821"/>
    <n v="24.92"/>
    <n v="62.744999999999997"/>
    <x v="1120"/>
    <x v="1106"/>
    <n v="1590"/>
    <n v="195848"/>
    <n v="145"/>
    <s v="1647020177495_TMM"/>
    <n v="890"/>
    <n v="890"/>
    <n v="9"/>
  </r>
  <r>
    <x v="8"/>
    <x v="1"/>
    <n v="150"/>
    <n v="3000"/>
    <n v="79"/>
    <n v="1"/>
    <n v="30"/>
    <s v="SaidOld"/>
    <x v="0"/>
    <x v="1"/>
    <x v="30"/>
    <x v="4"/>
    <n v="540.65079365079396"/>
    <n v="401.46666666666698"/>
    <n v="4"/>
    <n v="5"/>
    <n v="637.40634920634898"/>
    <n v="735.73333333333301"/>
    <n v="7"/>
    <n v="6"/>
    <n v="562.078125"/>
    <n v="299.71875"/>
    <n v="3"/>
    <n v="5"/>
    <x v="1145"/>
    <n v="18.53"/>
    <n v="25.24"/>
    <n v="66.759"/>
    <x v="1121"/>
    <x v="1107"/>
    <n v="28189"/>
    <n v="226129"/>
    <n v="2362"/>
    <s v="1647020177495_TMM"/>
    <n v="890"/>
    <n v="890"/>
    <n v="9"/>
  </r>
  <r>
    <x v="8"/>
    <x v="1"/>
    <n v="150"/>
    <n v="3000"/>
    <n v="80"/>
    <n v="1"/>
    <n v="31"/>
    <s v="SaidOld"/>
    <x v="0"/>
    <x v="1"/>
    <x v="16"/>
    <x v="3"/>
    <n v="748.16190476190502"/>
    <n v="395.46666666666698"/>
    <n v="4"/>
    <n v="7"/>
    <n v="93.628571428571405"/>
    <n v="521.22222222222194"/>
    <n v="5"/>
    <n v="1"/>
    <n v="61.078125"/>
    <n v="386.71875"/>
    <n v="4"/>
    <n v="1"/>
    <x v="1146"/>
    <n v="23.641999999999999"/>
    <n v="25.559000000000001"/>
    <n v="46.576000000000001"/>
    <x v="1122"/>
    <x v="1108"/>
    <n v="1071"/>
    <n v="228986"/>
    <n v="1371"/>
    <s v="1647020177495_TMM"/>
    <n v="890"/>
    <n v="890"/>
    <n v="9"/>
  </r>
  <r>
    <x v="8"/>
    <x v="1"/>
    <n v="150"/>
    <n v="3000"/>
    <n v="81"/>
    <n v="1"/>
    <n v="32"/>
    <s v="SaidOld"/>
    <x v="0"/>
    <x v="1"/>
    <x v="5"/>
    <x v="2"/>
    <n v="748.16190476190502"/>
    <n v="395.46666666666698"/>
    <n v="4"/>
    <n v="7"/>
    <n v="221.38412698412699"/>
    <n v="399.46666666666698"/>
    <n v="4"/>
    <n v="2"/>
    <n v="666.078125"/>
    <n v="173.71875"/>
    <n v="2"/>
    <n v="6"/>
    <x v="1147"/>
    <n v="24.280999999999999"/>
    <n v="25.879000000000001"/>
    <n v="44.856000000000002"/>
    <x v="1123"/>
    <x v="1109"/>
    <n v="18631"/>
    <n v="249495"/>
    <n v="976"/>
    <s v="1647020177495_TMM"/>
    <n v="890"/>
    <n v="890"/>
    <n v="9"/>
  </r>
  <r>
    <x v="8"/>
    <x v="1"/>
    <n v="150"/>
    <n v="3000"/>
    <n v="82"/>
    <n v="1"/>
    <n v="33"/>
    <s v="SaidOld"/>
    <x v="0"/>
    <x v="1"/>
    <x v="11"/>
    <x v="4"/>
    <n v="433.89523809523803"/>
    <n v="501.222222222222"/>
    <n v="5"/>
    <n v="4"/>
    <n v="423.89523809523803"/>
    <n v="175.955555555556"/>
    <n v="2"/>
    <n v="4"/>
    <n v="554.078125"/>
    <n v="197.71875"/>
    <n v="2"/>
    <n v="5"/>
    <x v="1148"/>
    <n v="20.128"/>
    <n v="26.198"/>
    <n v="57.929000000000002"/>
    <x v="1124"/>
    <x v="1110"/>
    <n v="1300"/>
    <n v="252310"/>
    <n v="1861"/>
    <s v="1647020177495_TMM"/>
    <n v="890"/>
    <n v="890"/>
    <n v="9"/>
  </r>
  <r>
    <x v="8"/>
    <x v="1"/>
    <n v="150"/>
    <n v="3000"/>
    <n v="83"/>
    <n v="0"/>
    <n v="0"/>
    <s v="SaidNew"/>
    <x v="0"/>
    <x v="0"/>
    <x v="0"/>
    <x v="0"/>
    <n v="776.16190476190502"/>
    <n v="523.22222222222194"/>
    <n v="5"/>
    <n v="7"/>
    <n v="776.16190476190502"/>
    <n v="523.22222222222194"/>
    <n v="5"/>
    <n v="7"/>
    <n v="-1"/>
    <n v="-1"/>
    <n v="-1"/>
    <n v="-1"/>
    <x v="0"/>
    <n v="26.518000000000001"/>
    <n v="26.518000000000001"/>
    <n v="-1"/>
    <x v="0"/>
    <x v="0"/>
    <n v="1255"/>
    <n v="254567"/>
    <n v="476"/>
    <s v="1647020177495_TMM"/>
    <n v="890"/>
    <n v="890"/>
    <n v="9"/>
  </r>
  <r>
    <x v="8"/>
    <x v="1"/>
    <n v="150"/>
    <n v="3000"/>
    <n v="84"/>
    <n v="0"/>
    <n v="0"/>
    <s v="SaidNew"/>
    <x v="0"/>
    <x v="0"/>
    <x v="0"/>
    <x v="0"/>
    <n v="522.65079365079396"/>
    <n v="743.73333333333301"/>
    <n v="7"/>
    <n v="5"/>
    <n v="522.65079365079396"/>
    <n v="743.73333333333301"/>
    <n v="7"/>
    <n v="5"/>
    <n v="-1"/>
    <n v="-1"/>
    <n v="-1"/>
    <n v="-1"/>
    <x v="0"/>
    <n v="26.837"/>
    <n v="26.837"/>
    <n v="-1"/>
    <x v="0"/>
    <x v="0"/>
    <n v="1223"/>
    <n v="256304"/>
    <n v="1603"/>
    <s v="1647020177495_TMM"/>
    <n v="890"/>
    <n v="890"/>
    <n v="9"/>
  </r>
  <r>
    <x v="8"/>
    <x v="1"/>
    <n v="150"/>
    <n v="3000"/>
    <n v="85"/>
    <n v="0"/>
    <n v="0"/>
    <s v="SaidNew"/>
    <x v="0"/>
    <x v="0"/>
    <x v="0"/>
    <x v="0"/>
    <n v="99.628571428571405"/>
    <n v="197.955555555556"/>
    <n v="2"/>
    <n v="1"/>
    <n v="99.628571428571405"/>
    <n v="197.955555555556"/>
    <n v="2"/>
    <n v="1"/>
    <n v="-1"/>
    <n v="-1"/>
    <n v="-1"/>
    <n v="-1"/>
    <x v="0"/>
    <n v="27.157"/>
    <n v="27.157"/>
    <n v="-1"/>
    <x v="0"/>
    <x v="0"/>
    <n v="1649"/>
    <n v="258461"/>
    <n v="581"/>
    <s v="1647020177495_TMM"/>
    <n v="890"/>
    <n v="890"/>
    <n v="9"/>
  </r>
  <r>
    <x v="8"/>
    <x v="1"/>
    <n v="150"/>
    <n v="3000"/>
    <n v="86"/>
    <n v="0"/>
    <n v="0"/>
    <s v="SaidOld"/>
    <x v="1"/>
    <x v="3"/>
    <x v="0"/>
    <x v="0"/>
    <n v="112.62857142857099"/>
    <n v="735.73333333333301"/>
    <n v="7"/>
    <n v="1"/>
    <n v="112.62857142857099"/>
    <n v="735.73333333333301"/>
    <n v="7"/>
    <n v="1"/>
    <n v="525.078125"/>
    <n v="516.71875"/>
    <n v="5"/>
    <n v="5"/>
    <x v="1149"/>
    <n v="27.475999999999999"/>
    <n v="27.475999999999999"/>
    <n v="61.828000000000003"/>
    <x v="1125"/>
    <x v="1111"/>
    <n v="2109"/>
    <n v="261867"/>
    <n v="82"/>
    <s v="1647020177495_TMM"/>
    <n v="890"/>
    <n v="890"/>
    <n v="9"/>
  </r>
  <r>
    <x v="8"/>
    <x v="1"/>
    <n v="150"/>
    <n v="3000"/>
    <n v="87"/>
    <n v="1"/>
    <n v="34"/>
    <s v="SaidOld"/>
    <x v="0"/>
    <x v="1"/>
    <x v="83"/>
    <x v="6"/>
    <n v="644.40634920634898"/>
    <n v="290.71111111111099"/>
    <n v="3"/>
    <n v="6"/>
    <n v="331.13968253968301"/>
    <n v="277.71111111111099"/>
    <n v="3"/>
    <n v="3"/>
    <n v="447.078125"/>
    <n v="407.71875"/>
    <n v="4"/>
    <n v="4"/>
    <x v="1150"/>
    <n v="18.210999999999999"/>
    <n v="27.795999999999999"/>
    <n v="61.369"/>
    <x v="1126"/>
    <x v="1112"/>
    <n v="1300"/>
    <n v="264923"/>
    <n v="1301"/>
    <s v="1647020177495_TMM"/>
    <n v="890"/>
    <n v="890"/>
    <n v="9"/>
  </r>
  <r>
    <x v="8"/>
    <x v="1"/>
    <n v="150"/>
    <n v="3000"/>
    <n v="88"/>
    <n v="0"/>
    <n v="0"/>
    <s v="SaidNew"/>
    <x v="0"/>
    <x v="0"/>
    <x v="0"/>
    <x v="0"/>
    <n v="105.62857142857099"/>
    <n v="278.71111111111099"/>
    <n v="3"/>
    <n v="1"/>
    <n v="105.62857142857099"/>
    <n v="278.71111111111099"/>
    <n v="3"/>
    <n v="1"/>
    <n v="-1"/>
    <n v="-1"/>
    <n v="-1"/>
    <n v="-1"/>
    <x v="0"/>
    <n v="28.114999999999998"/>
    <n v="28.114999999999998"/>
    <n v="-1"/>
    <x v="0"/>
    <x v="0"/>
    <n v="1207"/>
    <n v="267133"/>
    <n v="2173"/>
    <s v="1647020177495_TMM"/>
    <n v="890"/>
    <n v="890"/>
    <n v="9"/>
  </r>
  <r>
    <x v="8"/>
    <x v="1"/>
    <n v="150"/>
    <n v="3000"/>
    <n v="89"/>
    <n v="1"/>
    <n v="35"/>
    <s v="SaidNew"/>
    <x v="1"/>
    <x v="2"/>
    <x v="77"/>
    <x v="6"/>
    <n v="657.40634920634898"/>
    <n v="168.955555555556"/>
    <n v="2"/>
    <n v="6"/>
    <n v="112.62857142857099"/>
    <n v="735.73333333333301"/>
    <n v="7"/>
    <n v="1"/>
    <n v="-1"/>
    <n v="-1"/>
    <n v="-1"/>
    <n v="-1"/>
    <x v="0"/>
    <n v="15.654999999999999"/>
    <n v="28.434999999999999"/>
    <n v="-1"/>
    <x v="0"/>
    <x v="0"/>
    <n v="792"/>
    <n v="268433"/>
    <n v="414"/>
    <s v="1647020177495_TMM"/>
    <n v="890"/>
    <n v="890"/>
    <n v="9"/>
  </r>
  <r>
    <x v="8"/>
    <x v="1"/>
    <n v="150"/>
    <n v="3000"/>
    <n v="90"/>
    <n v="0"/>
    <n v="0"/>
    <s v="SaidNew"/>
    <x v="0"/>
    <x v="0"/>
    <x v="0"/>
    <x v="0"/>
    <n v="643.40634920634898"/>
    <n v="614.97777777777799"/>
    <n v="6"/>
    <n v="6"/>
    <n v="643.40634920634898"/>
    <n v="614.97777777777799"/>
    <n v="6"/>
    <n v="6"/>
    <n v="-1"/>
    <n v="-1"/>
    <n v="-1"/>
    <n v="-1"/>
    <x v="0"/>
    <n v="28.754000000000001"/>
    <n v="28.754000000000001"/>
    <n v="-1"/>
    <x v="0"/>
    <x v="0"/>
    <n v="1025"/>
    <n v="269967"/>
    <n v="1342"/>
    <s v="1647020177495_TMM"/>
    <n v="890"/>
    <n v="890"/>
    <n v="9"/>
  </r>
  <r>
    <x v="8"/>
    <x v="1"/>
    <n v="150"/>
    <n v="3000"/>
    <n v="91"/>
    <n v="0"/>
    <n v="0"/>
    <s v="SaidNew"/>
    <x v="0"/>
    <x v="0"/>
    <x v="0"/>
    <x v="0"/>
    <n v="221.38412698412699"/>
    <n v="399.46666666666698"/>
    <n v="4"/>
    <n v="2"/>
    <n v="221.38412698412699"/>
    <n v="399.46666666666698"/>
    <n v="4"/>
    <n v="2"/>
    <n v="-1"/>
    <n v="-1"/>
    <n v="-1"/>
    <n v="-1"/>
    <x v="0"/>
    <n v="29.073"/>
    <n v="29.073"/>
    <n v="-1"/>
    <x v="0"/>
    <x v="0"/>
    <n v="938"/>
    <n v="271419"/>
    <n v="1200"/>
    <s v="1647020177495_TMM"/>
    <n v="890"/>
    <n v="890"/>
    <n v="9"/>
  </r>
  <r>
    <x v="8"/>
    <x v="1"/>
    <n v="150"/>
    <n v="3000"/>
    <n v="92"/>
    <n v="0"/>
    <n v="0"/>
    <s v="SaidNew"/>
    <x v="0"/>
    <x v="0"/>
    <x v="0"/>
    <x v="0"/>
    <n v="107.62857142857099"/>
    <n v="72.2"/>
    <n v="1"/>
    <n v="1"/>
    <n v="107.62857142857099"/>
    <n v="72.2"/>
    <n v="1"/>
    <n v="1"/>
    <n v="-1"/>
    <n v="-1"/>
    <n v="-1"/>
    <n v="-1"/>
    <x v="0"/>
    <n v="29.393000000000001"/>
    <n v="29.393000000000001"/>
    <n v="-1"/>
    <x v="0"/>
    <x v="0"/>
    <n v="1024"/>
    <n v="272945"/>
    <n v="446"/>
    <s v="1647020177495_TMM"/>
    <n v="890"/>
    <n v="890"/>
    <n v="9"/>
  </r>
  <r>
    <x v="8"/>
    <x v="1"/>
    <n v="150"/>
    <n v="3000"/>
    <n v="93"/>
    <n v="1"/>
    <n v="36"/>
    <s v="SaidOld"/>
    <x v="0"/>
    <x v="1"/>
    <x v="1"/>
    <x v="1"/>
    <n v="644.40634920634898"/>
    <n v="290.71111111111099"/>
    <n v="3"/>
    <n v="6"/>
    <n v="107.62857142857099"/>
    <n v="72.2"/>
    <n v="1"/>
    <n v="1"/>
    <n v="110.078125"/>
    <n v="80.71875"/>
    <n v="1"/>
    <n v="1"/>
    <x v="1151"/>
    <n v="29.393000000000001"/>
    <n v="29.712"/>
    <n v="59.993000000000002"/>
    <x v="1127"/>
    <x v="1113"/>
    <n v="1242"/>
    <n v="275505"/>
    <n v="446"/>
    <s v="1647020177495_TMM"/>
    <n v="890"/>
    <n v="890"/>
    <n v="9"/>
  </r>
  <r>
    <x v="8"/>
    <x v="1"/>
    <n v="150"/>
    <n v="3000"/>
    <n v="94"/>
    <n v="0"/>
    <n v="0"/>
    <s v="SaidNew"/>
    <x v="0"/>
    <x v="0"/>
    <x v="0"/>
    <x v="0"/>
    <n v="644.40634920634898"/>
    <n v="290.71111111111099"/>
    <n v="3"/>
    <n v="6"/>
    <n v="644.40634920634898"/>
    <n v="290.71111111111099"/>
    <n v="3"/>
    <n v="6"/>
    <n v="-1"/>
    <n v="-1"/>
    <n v="-1"/>
    <n v="-1"/>
    <x v="0"/>
    <n v="30.032"/>
    <n v="30.032"/>
    <n v="-1"/>
    <x v="0"/>
    <x v="0"/>
    <n v="2087"/>
    <n v="278604"/>
    <n v="671"/>
    <s v="1647020177495_TMM"/>
    <n v="890"/>
    <n v="890"/>
    <n v="9"/>
  </r>
  <r>
    <x v="8"/>
    <x v="1"/>
    <n v="150"/>
    <n v="3000"/>
    <n v="95"/>
    <n v="1"/>
    <n v="37"/>
    <s v="SaidOld"/>
    <x v="0"/>
    <x v="1"/>
    <x v="32"/>
    <x v="6"/>
    <n v="655.40634920634898"/>
    <n v="88.2"/>
    <n v="1"/>
    <n v="6"/>
    <n v="423.89523809523803"/>
    <n v="175.955555555556"/>
    <n v="2"/>
    <n v="4"/>
    <n v="208.078125"/>
    <n v="269.71875"/>
    <n v="3"/>
    <n v="2"/>
    <x v="1152"/>
    <n v="22.364000000000001"/>
    <n v="30.350999999999999"/>
    <n v="54.488999999999997"/>
    <x v="1128"/>
    <x v="1114"/>
    <n v="1300"/>
    <n v="280901"/>
    <n v="1315"/>
    <s v="1647020177495_TMM"/>
    <n v="890"/>
    <n v="890"/>
    <n v="9"/>
  </r>
  <r>
    <x v="8"/>
    <x v="1"/>
    <n v="150"/>
    <n v="3000"/>
    <n v="96"/>
    <n v="0"/>
    <n v="0"/>
    <s v="SaidNew"/>
    <x v="0"/>
    <x v="0"/>
    <x v="0"/>
    <x v="0"/>
    <n v="776.16190476190502"/>
    <n v="523.22222222222194"/>
    <n v="5"/>
    <n v="7"/>
    <n v="776.16190476190502"/>
    <n v="523.22222222222194"/>
    <n v="5"/>
    <n v="7"/>
    <n v="-1"/>
    <n v="-1"/>
    <n v="-1"/>
    <n v="-1"/>
    <x v="0"/>
    <n v="30.670999999999999"/>
    <n v="30.670999999999999"/>
    <n v="-1"/>
    <x v="0"/>
    <x v="0"/>
    <n v="940"/>
    <n v="282848"/>
    <n v="1071"/>
    <s v="1647020177495_TMM"/>
    <n v="890"/>
    <n v="890"/>
    <n v="9"/>
  </r>
  <r>
    <x v="8"/>
    <x v="1"/>
    <n v="150"/>
    <n v="3000"/>
    <n v="97"/>
    <n v="1"/>
    <n v="38"/>
    <s v="SaidOld"/>
    <x v="0"/>
    <x v="1"/>
    <x v="101"/>
    <x v="6"/>
    <n v="324.13968253968301"/>
    <n v="72.2"/>
    <n v="1"/>
    <n v="3"/>
    <n v="103.62857142857099"/>
    <n v="393.46666666666698"/>
    <n v="4"/>
    <n v="1"/>
    <n v="118.078125"/>
    <n v="388.71875"/>
    <n v="4"/>
    <n v="1"/>
    <x v="1153"/>
    <n v="19.808"/>
    <n v="30.99"/>
    <n v="52.31"/>
    <x v="1129"/>
    <x v="1115"/>
    <n v="1377"/>
    <n v="285408"/>
    <n v="1325"/>
    <s v="1647020177495_TMM"/>
    <n v="890"/>
    <n v="890"/>
    <n v="9"/>
  </r>
  <r>
    <x v="8"/>
    <x v="1"/>
    <n v="150"/>
    <n v="3000"/>
    <n v="98"/>
    <n v="0"/>
    <n v="0"/>
    <s v="SaidNew"/>
    <x v="0"/>
    <x v="0"/>
    <x v="0"/>
    <x v="0"/>
    <n v="331.13968253968301"/>
    <n v="277.71111111111099"/>
    <n v="3"/>
    <n v="3"/>
    <n v="331.13968253968301"/>
    <n v="277.71111111111099"/>
    <n v="3"/>
    <n v="3"/>
    <n v="-1"/>
    <n v="-1"/>
    <n v="-1"/>
    <n v="-1"/>
    <x v="0"/>
    <n v="31.31"/>
    <n v="31.31"/>
    <n v="-1"/>
    <x v="0"/>
    <x v="0"/>
    <n v="911"/>
    <n v="287327"/>
    <n v="1204"/>
    <s v="1647020177495_TMM"/>
    <n v="890"/>
    <n v="890"/>
    <n v="9"/>
  </r>
  <r>
    <x v="8"/>
    <x v="1"/>
    <n v="150"/>
    <n v="3000"/>
    <n v="99"/>
    <n v="0"/>
    <n v="0"/>
    <s v="SaidNew"/>
    <x v="0"/>
    <x v="0"/>
    <x v="0"/>
    <x v="0"/>
    <n v="637.40634920634898"/>
    <n v="735.73333333333301"/>
    <n v="7"/>
    <n v="6"/>
    <n v="637.40634920634898"/>
    <n v="735.73333333333301"/>
    <n v="7"/>
    <n v="6"/>
    <n v="-1"/>
    <n v="-1"/>
    <n v="-1"/>
    <n v="-1"/>
    <x v="0"/>
    <n v="31.629000000000001"/>
    <n v="31.629000000000001"/>
    <n v="-1"/>
    <x v="0"/>
    <x v="0"/>
    <n v="1067"/>
    <n v="288905"/>
    <n v="16"/>
    <s v="1647020177495_TMM"/>
    <n v="890"/>
    <n v="890"/>
    <n v="9"/>
  </r>
  <r>
    <x v="8"/>
    <x v="1"/>
    <n v="150"/>
    <n v="3000"/>
    <n v="100"/>
    <n v="1"/>
    <n v="39"/>
    <s v="SaidOld"/>
    <x v="0"/>
    <x v="1"/>
    <x v="95"/>
    <x v="6"/>
    <n v="194.38412698412699"/>
    <n v="729.73333333333301"/>
    <n v="7"/>
    <n v="2"/>
    <n v="761.16190476190502"/>
    <n v="298.71111111111099"/>
    <n v="3"/>
    <n v="7"/>
    <n v="772.078125"/>
    <n v="244.71875"/>
    <n v="3"/>
    <n v="7"/>
    <x v="1154"/>
    <n v="21.725000000000001"/>
    <n v="31.949000000000002"/>
    <n v="59.533999999999999"/>
    <x v="1130"/>
    <x v="283"/>
    <n v="1484"/>
    <n v="291480"/>
    <n v="279"/>
    <s v="1647020177495_TMM"/>
    <n v="890"/>
    <n v="890"/>
    <n v="9"/>
  </r>
  <r>
    <x v="8"/>
    <x v="1"/>
    <n v="150"/>
    <n v="3000"/>
    <n v="101"/>
    <n v="0"/>
    <n v="0"/>
    <s v="SaidNew"/>
    <x v="0"/>
    <x v="0"/>
    <x v="0"/>
    <x v="0"/>
    <n v="747.16190476190502"/>
    <n v="177.955555555556"/>
    <n v="2"/>
    <n v="7"/>
    <n v="747.16190476190502"/>
    <n v="177.955555555556"/>
    <n v="2"/>
    <n v="7"/>
    <n v="-1"/>
    <n v="-1"/>
    <n v="-1"/>
    <n v="-1"/>
    <x v="0"/>
    <n v="32.268000000000001"/>
    <n v="32.268000000000001"/>
    <n v="-1"/>
    <x v="0"/>
    <x v="0"/>
    <n v="936"/>
    <n v="293423"/>
    <n v="942"/>
    <s v="1647020177495_TMM"/>
    <n v="890"/>
    <n v="890"/>
    <n v="9"/>
  </r>
  <r>
    <x v="8"/>
    <x v="1"/>
    <n v="150"/>
    <n v="3000"/>
    <n v="102"/>
    <n v="0"/>
    <n v="0"/>
    <s v="SaidNew"/>
    <x v="0"/>
    <x v="0"/>
    <x v="0"/>
    <x v="0"/>
    <n v="747.16190476190502"/>
    <n v="177.955555555556"/>
    <n v="2"/>
    <n v="7"/>
    <n v="747.16190476190502"/>
    <n v="177.955555555556"/>
    <n v="2"/>
    <n v="7"/>
    <n v="-1"/>
    <n v="-1"/>
    <n v="-1"/>
    <n v="-1"/>
    <x v="0"/>
    <n v="32.588000000000001"/>
    <n v="32.588000000000001"/>
    <n v="-1"/>
    <x v="0"/>
    <x v="0"/>
    <n v="924"/>
    <n v="294857"/>
    <n v="907"/>
    <s v="1647020177495_TMM"/>
    <n v="890"/>
    <n v="890"/>
    <n v="9"/>
  </r>
  <r>
    <x v="8"/>
    <x v="1"/>
    <n v="150"/>
    <n v="3000"/>
    <n v="103"/>
    <n v="1"/>
    <n v="40"/>
    <s v="SaidOld"/>
    <x v="0"/>
    <x v="1"/>
    <x v="117"/>
    <x v="7"/>
    <n v="107.62857142857099"/>
    <n v="72.2"/>
    <n v="1"/>
    <n v="1"/>
    <n v="112.62857142857099"/>
    <n v="735.73333333333301"/>
    <n v="7"/>
    <n v="1"/>
    <n v="392.078125"/>
    <n v="752.71875"/>
    <n v="7"/>
    <n v="4"/>
    <x v="1155"/>
    <n v="15.335000000000001"/>
    <n v="32.906999999999996"/>
    <n v="58.960999999999999"/>
    <x v="1131"/>
    <x v="1116"/>
    <n v="1585"/>
    <n v="297818"/>
    <n v="745"/>
    <s v="1647020177495_TMM"/>
    <n v="890"/>
    <n v="890"/>
    <n v="9"/>
  </r>
  <r>
    <x v="8"/>
    <x v="1"/>
    <n v="150"/>
    <n v="3000"/>
    <n v="104"/>
    <n v="0"/>
    <n v="0"/>
    <s v="SaidNew"/>
    <x v="0"/>
    <x v="0"/>
    <x v="0"/>
    <x v="0"/>
    <n v="414.89523809523803"/>
    <n v="613.97777777777799"/>
    <n v="6"/>
    <n v="4"/>
    <n v="414.89523809523803"/>
    <n v="613.97777777777799"/>
    <n v="6"/>
    <n v="4"/>
    <n v="-1"/>
    <n v="-1"/>
    <n v="-1"/>
    <n v="-1"/>
    <x v="0"/>
    <n v="33.226999999999997"/>
    <n v="33.226999999999997"/>
    <n v="-1"/>
    <x v="0"/>
    <x v="0"/>
    <n v="974"/>
    <n v="299796"/>
    <n v="1640"/>
    <s v="1647020177495_TMM"/>
    <n v="890"/>
    <n v="890"/>
    <n v="9"/>
  </r>
  <r>
    <x v="8"/>
    <x v="1"/>
    <n v="150"/>
    <n v="3000"/>
    <n v="105"/>
    <n v="1"/>
    <n v="41"/>
    <s v="SaidOld"/>
    <x v="0"/>
    <x v="1"/>
    <x v="1"/>
    <x v="1"/>
    <n v="93.628571428571405"/>
    <n v="521.22222222222194"/>
    <n v="5"/>
    <n v="1"/>
    <n v="414.89523809523803"/>
    <n v="613.97777777777799"/>
    <n v="6"/>
    <n v="4"/>
    <n v="433.078125"/>
    <n v="415.71875"/>
    <n v="4"/>
    <n v="4"/>
    <x v="1156"/>
    <n v="33.226999999999997"/>
    <n v="33.545999999999999"/>
    <n v="50.36"/>
    <x v="1132"/>
    <x v="1117"/>
    <n v="1105"/>
    <n v="302100"/>
    <n v="1640"/>
    <s v="1647020177495_TMM"/>
    <n v="890"/>
    <n v="890"/>
    <n v="9"/>
  </r>
  <r>
    <x v="8"/>
    <x v="1"/>
    <n v="150"/>
    <n v="3000"/>
    <n v="106"/>
    <n v="1"/>
    <n v="42"/>
    <s v="SaidOld"/>
    <x v="0"/>
    <x v="1"/>
    <x v="101"/>
    <x v="6"/>
    <n v="82.628571428571405"/>
    <n v="631.97777777777799"/>
    <n v="6"/>
    <n v="1"/>
    <n v="433.89523809523803"/>
    <n v="501.222222222222"/>
    <n v="5"/>
    <n v="4"/>
    <n v="443.078125"/>
    <n v="523.71875"/>
    <n v="5"/>
    <n v="4"/>
    <x v="1157"/>
    <n v="22.684000000000001"/>
    <n v="33.866"/>
    <n v="61.598999999999997"/>
    <x v="1133"/>
    <x v="1118"/>
    <n v="1756"/>
    <n v="305522"/>
    <n v="99"/>
    <s v="1647020177495_TMM"/>
    <n v="890"/>
    <n v="890"/>
    <n v="9"/>
  </r>
  <r>
    <x v="8"/>
    <x v="1"/>
    <n v="150"/>
    <n v="3000"/>
    <n v="107"/>
    <n v="0"/>
    <n v="0"/>
    <s v="SaidNew"/>
    <x v="0"/>
    <x v="0"/>
    <x v="0"/>
    <x v="0"/>
    <n v="215.38412698412699"/>
    <n v="78.2"/>
    <n v="1"/>
    <n v="2"/>
    <n v="215.38412698412699"/>
    <n v="78.2"/>
    <n v="1"/>
    <n v="2"/>
    <n v="-1"/>
    <n v="-1"/>
    <n v="-1"/>
    <n v="-1"/>
    <x v="0"/>
    <n v="34.185000000000002"/>
    <n v="34.185000000000002"/>
    <n v="-1"/>
    <x v="0"/>
    <x v="0"/>
    <n v="1205"/>
    <n v="307730"/>
    <n v="946"/>
    <s v="1647020177495_TMM"/>
    <n v="890"/>
    <n v="890"/>
    <n v="9"/>
  </r>
  <r>
    <x v="8"/>
    <x v="1"/>
    <n v="150"/>
    <n v="3000"/>
    <n v="108"/>
    <n v="0"/>
    <n v="0"/>
    <s v="SaidNew"/>
    <x v="0"/>
    <x v="0"/>
    <x v="0"/>
    <x v="0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34.505000000000003"/>
    <n v="34.505000000000003"/>
    <n v="-1"/>
    <x v="0"/>
    <x v="0"/>
    <n v="1065"/>
    <n v="309307"/>
    <n v="1292"/>
    <s v="1647020177495_TMM"/>
    <n v="890"/>
    <n v="890"/>
    <n v="9"/>
  </r>
  <r>
    <x v="8"/>
    <x v="1"/>
    <n v="150"/>
    <n v="3000"/>
    <n v="109"/>
    <n v="0"/>
    <n v="0"/>
    <s v="SaidNew"/>
    <x v="0"/>
    <x v="0"/>
    <x v="0"/>
    <x v="0"/>
    <n v="776.16190476190502"/>
    <n v="523.22222222222194"/>
    <n v="5"/>
    <n v="7"/>
    <n v="776.16190476190502"/>
    <n v="523.22222222222194"/>
    <n v="5"/>
    <n v="7"/>
    <n v="-1"/>
    <n v="-1"/>
    <n v="-1"/>
    <n v="-1"/>
    <x v="0"/>
    <n v="34.823999999999998"/>
    <n v="34.823999999999998"/>
    <n v="-1"/>
    <x v="0"/>
    <x v="0"/>
    <n v="1154"/>
    <n v="310974"/>
    <n v="590"/>
    <s v="1647020177495_TMM"/>
    <n v="890"/>
    <n v="890"/>
    <n v="9"/>
  </r>
  <r>
    <x v="8"/>
    <x v="1"/>
    <n v="150"/>
    <n v="3000"/>
    <n v="110"/>
    <n v="1"/>
    <n v="43"/>
    <s v="SaidOld"/>
    <x v="0"/>
    <x v="1"/>
    <x v="116"/>
    <x v="6"/>
    <n v="540.65079365079396"/>
    <n v="401.46666666666698"/>
    <n v="4"/>
    <n v="5"/>
    <n v="522.65079365079396"/>
    <n v="743.73333333333301"/>
    <n v="7"/>
    <n v="5"/>
    <n v="400.078125"/>
    <n v="752.71875"/>
    <n v="7"/>
    <n v="4"/>
    <x v="1158"/>
    <n v="22.045000000000002"/>
    <n v="35.143999999999998"/>
    <n v="56.781999999999996"/>
    <x v="1134"/>
    <x v="1119"/>
    <n v="1263"/>
    <n v="313509"/>
    <n v="770"/>
    <s v="1647020177495_TMM"/>
    <n v="890"/>
    <n v="890"/>
    <n v="9"/>
  </r>
  <r>
    <x v="8"/>
    <x v="1"/>
    <n v="150"/>
    <n v="3000"/>
    <n v="111"/>
    <n v="1"/>
    <n v="44"/>
    <s v="SaidOld"/>
    <x v="0"/>
    <x v="1"/>
    <x v="8"/>
    <x v="5"/>
    <n v="312.13968253968301"/>
    <n v="726.73333333333301"/>
    <n v="7"/>
    <n v="3"/>
    <n v="776.16190476190502"/>
    <n v="523.22222222222194"/>
    <n v="5"/>
    <n v="7"/>
    <n v="772.078125"/>
    <n v="510.71875"/>
    <n v="5"/>
    <n v="7"/>
    <x v="1159"/>
    <n v="34.823999999999998"/>
    <n v="35.463000000000001"/>
    <n v="56.781999999999996"/>
    <x v="1135"/>
    <x v="1120"/>
    <n v="1722"/>
    <n v="316839"/>
    <n v="590"/>
    <s v="1647020177495_TMM"/>
    <n v="890"/>
    <n v="890"/>
    <n v="9"/>
  </r>
  <r>
    <x v="8"/>
    <x v="1"/>
    <n v="150"/>
    <n v="3000"/>
    <n v="112"/>
    <n v="0"/>
    <n v="0"/>
    <s v="SaidNew"/>
    <x v="0"/>
    <x v="0"/>
    <x v="0"/>
    <x v="0"/>
    <n v="324.13968253968301"/>
    <n v="72.2"/>
    <n v="1"/>
    <n v="3"/>
    <n v="324.13968253968301"/>
    <n v="72.2"/>
    <n v="1"/>
    <n v="3"/>
    <n v="-1"/>
    <n v="-1"/>
    <n v="-1"/>
    <n v="-1"/>
    <x v="0"/>
    <n v="35.783000000000001"/>
    <n v="35.783000000000001"/>
    <n v="-1"/>
    <x v="0"/>
    <x v="0"/>
    <n v="1313"/>
    <n v="319168"/>
    <n v="1698"/>
    <s v="1647020177495_TMM"/>
    <n v="890"/>
    <n v="890"/>
    <n v="9"/>
  </r>
  <r>
    <x v="8"/>
    <x v="1"/>
    <n v="150"/>
    <n v="3000"/>
    <n v="113"/>
    <n v="1"/>
    <n v="45"/>
    <s v="SaidNew"/>
    <x v="1"/>
    <x v="2"/>
    <x v="63"/>
    <x v="7"/>
    <n v="752.16190476190502"/>
    <n v="750.73333333333301"/>
    <n v="7"/>
    <n v="7"/>
    <n v="647.40634920634898"/>
    <n v="395.46666666666698"/>
    <n v="4"/>
    <n v="6"/>
    <n v="-1"/>
    <n v="-1"/>
    <n v="-1"/>
    <n v="-1"/>
    <x v="0"/>
    <n v="13.099"/>
    <n v="36.101999999999997"/>
    <n v="-1"/>
    <x v="0"/>
    <x v="0"/>
    <n v="914"/>
    <n v="320592"/>
    <n v="1273"/>
    <s v="1647020177495_TMM"/>
    <n v="890"/>
    <n v="890"/>
    <n v="9"/>
  </r>
  <r>
    <x v="8"/>
    <x v="1"/>
    <n v="150"/>
    <n v="3000"/>
    <n v="114"/>
    <n v="0"/>
    <n v="0"/>
    <s v="SaidNew"/>
    <x v="0"/>
    <x v="0"/>
    <x v="0"/>
    <x v="0"/>
    <n v="434.89523809523803"/>
    <n v="399.46666666666698"/>
    <n v="4"/>
    <n v="4"/>
    <n v="434.89523809523803"/>
    <n v="399.46666666666698"/>
    <n v="4"/>
    <n v="4"/>
    <n v="-1"/>
    <n v="-1"/>
    <n v="-1"/>
    <n v="-1"/>
    <x v="0"/>
    <n v="36.421999999999997"/>
    <n v="36.421999999999997"/>
    <n v="-1"/>
    <x v="0"/>
    <x v="0"/>
    <n v="1157"/>
    <n v="322266"/>
    <n v="1927"/>
    <s v="1647020177495_TMM"/>
    <n v="890"/>
    <n v="890"/>
    <n v="9"/>
  </r>
  <r>
    <x v="8"/>
    <x v="1"/>
    <n v="150"/>
    <n v="3000"/>
    <n v="115"/>
    <n v="0"/>
    <n v="0"/>
    <s v="SaidNew"/>
    <x v="0"/>
    <x v="0"/>
    <x v="0"/>
    <x v="0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36.741"/>
    <n v="36.741"/>
    <n v="-1"/>
    <x v="0"/>
    <x v="0"/>
    <n v="1004"/>
    <n v="323774"/>
    <n v="610"/>
    <s v="1647020177495_TMM"/>
    <n v="890"/>
    <n v="890"/>
    <n v="9"/>
  </r>
  <r>
    <x v="8"/>
    <x v="1"/>
    <n v="150"/>
    <n v="3000"/>
    <n v="116"/>
    <n v="0"/>
    <n v="0"/>
    <s v="SaidNew"/>
    <x v="0"/>
    <x v="0"/>
    <x v="0"/>
    <x v="0"/>
    <n v="433.89523809523803"/>
    <n v="501.222222222222"/>
    <n v="5"/>
    <n v="4"/>
    <n v="433.89523809523803"/>
    <n v="501.222222222222"/>
    <n v="5"/>
    <n v="4"/>
    <n v="-1"/>
    <n v="-1"/>
    <n v="-1"/>
    <n v="-1"/>
    <x v="0"/>
    <n v="37.061"/>
    <n v="37.061"/>
    <n v="-1"/>
    <x v="0"/>
    <x v="0"/>
    <n v="904"/>
    <n v="325185"/>
    <n v="712"/>
    <s v="1647020177495_TMM"/>
    <n v="890"/>
    <n v="890"/>
    <n v="9"/>
  </r>
  <r>
    <x v="8"/>
    <x v="1"/>
    <n v="150"/>
    <n v="3000"/>
    <n v="117"/>
    <n v="0"/>
    <n v="0"/>
    <s v="SaidNew"/>
    <x v="0"/>
    <x v="0"/>
    <x v="0"/>
    <x v="0"/>
    <n v="105.62857142857099"/>
    <n v="278.71111111111099"/>
    <n v="3"/>
    <n v="1"/>
    <n v="105.62857142857099"/>
    <n v="278.71111111111099"/>
    <n v="3"/>
    <n v="1"/>
    <n v="-1"/>
    <n v="-1"/>
    <n v="-1"/>
    <n v="-1"/>
    <x v="0"/>
    <n v="37.380000000000003"/>
    <n v="37.380000000000003"/>
    <n v="-1"/>
    <x v="0"/>
    <x v="0"/>
    <n v="995"/>
    <n v="326696"/>
    <n v="1703"/>
    <s v="1647020177495_TMM"/>
    <n v="890"/>
    <n v="890"/>
    <n v="9"/>
  </r>
  <r>
    <x v="8"/>
    <x v="1"/>
    <n v="150"/>
    <n v="3000"/>
    <n v="118"/>
    <n v="1"/>
    <n v="46"/>
    <s v="SaidOld"/>
    <x v="0"/>
    <x v="1"/>
    <x v="29"/>
    <x v="6"/>
    <n v="414.89523809523803"/>
    <n v="613.97777777777799"/>
    <n v="6"/>
    <n v="4"/>
    <n v="522.65079365079396"/>
    <n v="743.73333333333301"/>
    <n v="7"/>
    <n v="5"/>
    <n v="292.078125"/>
    <n v="735.71875"/>
    <n v="7"/>
    <n v="3"/>
    <x v="1160"/>
    <n v="26.837"/>
    <n v="37.700000000000003"/>
    <n v="60.680999999999997"/>
    <x v="1136"/>
    <x v="1121"/>
    <n v="1483"/>
    <n v="329611"/>
    <n v="1603"/>
    <s v="1647020177495_TMM"/>
    <n v="890"/>
    <n v="890"/>
    <n v="9"/>
  </r>
  <r>
    <x v="8"/>
    <x v="1"/>
    <n v="150"/>
    <n v="3000"/>
    <n v="119"/>
    <n v="1"/>
    <n v="47"/>
    <s v="SaidOld"/>
    <x v="0"/>
    <x v="1"/>
    <x v="41"/>
    <x v="4"/>
    <n v="752.16190476190502"/>
    <n v="750.73333333333301"/>
    <n v="7"/>
    <n v="7"/>
    <n v="747.16190476190502"/>
    <n v="177.955555555556"/>
    <n v="2"/>
    <n v="7"/>
    <n v="765.078125"/>
    <n v="78.71875"/>
    <n v="1"/>
    <n v="7"/>
    <x v="1161"/>
    <n v="32.588000000000001"/>
    <n v="38.018999999999998"/>
    <n v="69.626000000000005"/>
    <x v="1137"/>
    <x v="1122"/>
    <n v="1142"/>
    <n v="332423"/>
    <n v="907"/>
    <s v="1647020177495_TMM"/>
    <n v="890"/>
    <n v="890"/>
    <n v="9"/>
  </r>
  <r>
    <x v="8"/>
    <x v="1"/>
    <n v="150"/>
    <n v="3000"/>
    <n v="120"/>
    <n v="1"/>
    <n v="48"/>
    <s v="SaidOld"/>
    <x v="0"/>
    <x v="1"/>
    <x v="24"/>
    <x v="4"/>
    <n v="644.40634920634898"/>
    <n v="290.71111111111099"/>
    <n v="3"/>
    <n v="6"/>
    <n v="215.38412698412699"/>
    <n v="78.2"/>
    <n v="1"/>
    <n v="2"/>
    <n v="658.078125"/>
    <n v="606.71875"/>
    <n v="6"/>
    <n v="6"/>
    <x v="1162"/>
    <n v="34.185000000000002"/>
    <n v="38.338999999999999"/>
    <n v="63.662999999999997"/>
    <x v="1138"/>
    <x v="1123"/>
    <n v="1209"/>
    <n v="335498"/>
    <n v="946"/>
    <s v="1647020177495_TMM"/>
    <n v="890"/>
    <n v="890"/>
    <n v="9"/>
  </r>
  <r>
    <x v="8"/>
    <x v="1"/>
    <n v="150"/>
    <n v="3000"/>
    <n v="121"/>
    <n v="0"/>
    <n v="0"/>
    <s v="SaidNew"/>
    <x v="0"/>
    <x v="0"/>
    <x v="0"/>
    <x v="0"/>
    <n v="424.89523809523803"/>
    <n v="59.2"/>
    <n v="1"/>
    <n v="4"/>
    <n v="424.89523809523803"/>
    <n v="59.2"/>
    <n v="1"/>
    <n v="4"/>
    <n v="-1"/>
    <n v="-1"/>
    <n v="-1"/>
    <n v="-1"/>
    <x v="0"/>
    <n v="38.658000000000001"/>
    <n v="38.658000000000001"/>
    <n v="-1"/>
    <x v="0"/>
    <x v="0"/>
    <n v="4473"/>
    <n v="340973"/>
    <n v="1626"/>
    <s v="1647020177495_TMM"/>
    <n v="890"/>
    <n v="890"/>
    <n v="9"/>
  </r>
  <r>
    <x v="8"/>
    <x v="1"/>
    <n v="150"/>
    <n v="3000"/>
    <n v="122"/>
    <n v="1"/>
    <n v="49"/>
    <s v="SaidOld"/>
    <x v="0"/>
    <x v="1"/>
    <x v="14"/>
    <x v="6"/>
    <n v="540.65079365079396"/>
    <n v="185.955555555556"/>
    <n v="2"/>
    <n v="5"/>
    <n v="637.40634920634898"/>
    <n v="735.73333333333301"/>
    <n v="7"/>
    <n v="6"/>
    <n v="636.078125"/>
    <n v="740.71875"/>
    <n v="7"/>
    <n v="6"/>
    <x v="1163"/>
    <n v="31.629000000000001"/>
    <n v="38.978000000000002"/>
    <n v="59.649000000000001"/>
    <x v="1139"/>
    <x v="1124"/>
    <n v="1195"/>
    <n v="343413"/>
    <n v="16"/>
    <s v="1647020177495_TMM"/>
    <n v="890"/>
    <n v="890"/>
    <n v="9"/>
  </r>
  <r>
    <x v="8"/>
    <x v="1"/>
    <n v="150"/>
    <n v="3000"/>
    <n v="123"/>
    <n v="0"/>
    <n v="0"/>
    <s v="SaidNew"/>
    <x v="0"/>
    <x v="0"/>
    <x v="0"/>
    <x v="0"/>
    <n v="105.62857142857099"/>
    <n v="278.71111111111099"/>
    <n v="3"/>
    <n v="1"/>
    <n v="105.62857142857099"/>
    <n v="278.71111111111099"/>
    <n v="3"/>
    <n v="1"/>
    <n v="-1"/>
    <n v="-1"/>
    <n v="-1"/>
    <n v="-1"/>
    <x v="0"/>
    <n v="39.296999999999997"/>
    <n v="39.296999999999997"/>
    <n v="-1"/>
    <x v="0"/>
    <x v="0"/>
    <n v="1535"/>
    <n v="345950"/>
    <n v="1167"/>
    <s v="1647020177495_TMM"/>
    <n v="890"/>
    <n v="890"/>
    <n v="9"/>
  </r>
  <r>
    <x v="8"/>
    <x v="1"/>
    <n v="150"/>
    <n v="3000"/>
    <n v="124"/>
    <n v="1"/>
    <n v="50"/>
    <s v="SaidOld"/>
    <x v="0"/>
    <x v="1"/>
    <x v="83"/>
    <x v="6"/>
    <n v="428.89523809523803"/>
    <n v="738.73333333333301"/>
    <n v="7"/>
    <n v="4"/>
    <n v="644.40634920634898"/>
    <n v="290.71111111111099"/>
    <n v="3"/>
    <n v="6"/>
    <n v="649.078125"/>
    <n v="155.71875"/>
    <n v="2"/>
    <n v="6"/>
    <x v="1164"/>
    <n v="30.032"/>
    <n v="39.616999999999997"/>
    <n v="67.906000000000006"/>
    <x v="1140"/>
    <x v="1125"/>
    <n v="2984"/>
    <n v="350048"/>
    <n v="671"/>
    <s v="1647020177495_TMM"/>
    <n v="890"/>
    <n v="890"/>
    <n v="9"/>
  </r>
  <r>
    <x v="8"/>
    <x v="1"/>
    <n v="150"/>
    <n v="3000"/>
    <n v="125"/>
    <n v="0"/>
    <n v="0"/>
    <s v="SaidNew"/>
    <x v="0"/>
    <x v="0"/>
    <x v="0"/>
    <x v="0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39.936"/>
    <n v="39.936"/>
    <n v="-1"/>
    <x v="0"/>
    <x v="0"/>
    <n v="3941"/>
    <n v="354991"/>
    <n v="1150"/>
    <s v="1647020177495_TMM"/>
    <n v="890"/>
    <n v="890"/>
    <n v="9"/>
  </r>
  <r>
    <x v="8"/>
    <x v="1"/>
    <n v="150"/>
    <n v="3000"/>
    <n v="126"/>
    <n v="1"/>
    <n v="51"/>
    <s v="SaidOld"/>
    <x v="0"/>
    <x v="1"/>
    <x v="1"/>
    <x v="1"/>
    <n v="769.16190476190502"/>
    <n v="640.97777777777799"/>
    <n v="6"/>
    <n v="7"/>
    <n v="761.16190476190502"/>
    <n v="298.71111111111099"/>
    <n v="3"/>
    <n v="7"/>
    <n v="773.078125"/>
    <n v="289.71875"/>
    <n v="3"/>
    <n v="7"/>
    <x v="1165"/>
    <n v="39.936"/>
    <n v="40.256"/>
    <n v="67.561999999999998"/>
    <x v="1141"/>
    <x v="1126"/>
    <n v="1527"/>
    <n v="357602"/>
    <n v="1150"/>
    <s v="1647020177495_TMM"/>
    <n v="890"/>
    <n v="890"/>
    <n v="9"/>
  </r>
  <r>
    <x v="8"/>
    <x v="1"/>
    <n v="150"/>
    <n v="3000"/>
    <n v="127"/>
    <n v="0"/>
    <n v="0"/>
    <s v="SaidNew"/>
    <x v="0"/>
    <x v="0"/>
    <x v="0"/>
    <x v="0"/>
    <n v="424.89523809523803"/>
    <n v="59.2"/>
    <n v="1"/>
    <n v="4"/>
    <n v="424.89523809523803"/>
    <n v="59.2"/>
    <n v="1"/>
    <n v="4"/>
    <n v="-1"/>
    <n v="-1"/>
    <n v="-1"/>
    <n v="-1"/>
    <x v="0"/>
    <n v="40.575000000000003"/>
    <n v="40.575000000000003"/>
    <n v="-1"/>
    <x v="0"/>
    <x v="0"/>
    <n v="1054"/>
    <n v="359669"/>
    <n v="1412"/>
    <s v="1647020177495_TMM"/>
    <n v="890"/>
    <n v="890"/>
    <n v="9"/>
  </r>
  <r>
    <x v="8"/>
    <x v="1"/>
    <n v="150"/>
    <n v="3000"/>
    <n v="128"/>
    <n v="1"/>
    <n v="52"/>
    <s v="SaidOld"/>
    <x v="0"/>
    <x v="1"/>
    <x v="4"/>
    <x v="3"/>
    <n v="216.38412698412699"/>
    <n v="167.955555555556"/>
    <n v="2"/>
    <n v="2"/>
    <n v="424.89523809523803"/>
    <n v="59.2"/>
    <n v="1"/>
    <n v="4"/>
    <n v="343.078125"/>
    <n v="171.71875"/>
    <n v="2"/>
    <n v="3"/>
    <x v="1166"/>
    <n v="38.658000000000001"/>
    <n v="40.895000000000003"/>
    <n v="57.012"/>
    <x v="1142"/>
    <x v="1127"/>
    <n v="1392"/>
    <n v="362203"/>
    <n v="1626"/>
    <s v="1647020177495_TMM"/>
    <n v="890"/>
    <n v="890"/>
    <n v="9"/>
  </r>
  <r>
    <x v="8"/>
    <x v="1"/>
    <n v="150"/>
    <n v="3000"/>
    <n v="129"/>
    <n v="1"/>
    <n v="53"/>
    <s v="SaidNew"/>
    <x v="1"/>
    <x v="2"/>
    <x v="84"/>
    <x v="7"/>
    <n v="522.65079365079396"/>
    <n v="743.73333333333301"/>
    <n v="7"/>
    <n v="5"/>
    <n v="99.628571428571405"/>
    <n v="197.955555555556"/>
    <n v="2"/>
    <n v="1"/>
    <n v="-1"/>
    <n v="-1"/>
    <n v="-1"/>
    <n v="-1"/>
    <x v="0"/>
    <n v="23.962"/>
    <n v="41.213999999999999"/>
    <n v="-1"/>
    <x v="0"/>
    <x v="0"/>
    <n v="1843"/>
    <n v="365048"/>
    <n v="982"/>
    <s v="1647020177495_TMM"/>
    <n v="890"/>
    <n v="890"/>
    <n v="9"/>
  </r>
  <r>
    <x v="8"/>
    <x v="1"/>
    <n v="150"/>
    <n v="3000"/>
    <n v="130"/>
    <n v="0"/>
    <n v="0"/>
    <s v="SaidNew"/>
    <x v="0"/>
    <x v="0"/>
    <x v="0"/>
    <x v="0"/>
    <n v="212.38412698412699"/>
    <n v="519.22222222222194"/>
    <n v="5"/>
    <n v="2"/>
    <n v="212.38412698412699"/>
    <n v="519.22222222222194"/>
    <n v="5"/>
    <n v="2"/>
    <n v="-1"/>
    <n v="-1"/>
    <n v="-1"/>
    <n v="-1"/>
    <x v="0"/>
    <n v="41.533999999999999"/>
    <n v="41.533999999999999"/>
    <n v="-1"/>
    <x v="0"/>
    <x v="0"/>
    <n v="1083"/>
    <n v="366634"/>
    <n v="195"/>
    <s v="1647020177495_TMM"/>
    <n v="890"/>
    <n v="890"/>
    <n v="9"/>
  </r>
  <r>
    <x v="8"/>
    <x v="1"/>
    <n v="150"/>
    <n v="3000"/>
    <n v="131"/>
    <n v="0"/>
    <n v="0"/>
    <s v="SaidNew"/>
    <x v="0"/>
    <x v="0"/>
    <x v="0"/>
    <x v="0"/>
    <n v="211.38412698412699"/>
    <n v="638.97777777777799"/>
    <n v="6"/>
    <n v="2"/>
    <n v="211.38412698412699"/>
    <n v="638.97777777777799"/>
    <n v="6"/>
    <n v="2"/>
    <n v="-1"/>
    <n v="-1"/>
    <n v="-1"/>
    <n v="-1"/>
    <x v="0"/>
    <n v="41.853000000000002"/>
    <n v="41.853000000000002"/>
    <n v="-1"/>
    <x v="0"/>
    <x v="0"/>
    <n v="892"/>
    <n v="368031"/>
    <n v="285"/>
    <s v="1647020177495_TMM"/>
    <n v="890"/>
    <n v="890"/>
    <n v="9"/>
  </r>
  <r>
    <x v="8"/>
    <x v="1"/>
    <n v="150"/>
    <n v="3000"/>
    <n v="132"/>
    <n v="0"/>
    <n v="0"/>
    <s v="SaidNew"/>
    <x v="0"/>
    <x v="0"/>
    <x v="0"/>
    <x v="0"/>
    <n v="655.40634920634898"/>
    <n v="88.2"/>
    <n v="1"/>
    <n v="6"/>
    <n v="655.40634920634898"/>
    <n v="88.2"/>
    <n v="1"/>
    <n v="6"/>
    <n v="-1"/>
    <n v="-1"/>
    <n v="-1"/>
    <n v="-1"/>
    <x v="0"/>
    <n v="42.173000000000002"/>
    <n v="42.173000000000002"/>
    <n v="-1"/>
    <x v="0"/>
    <x v="0"/>
    <n v="977"/>
    <n v="369520"/>
    <n v="1233"/>
    <s v="1647020177495_TMM"/>
    <n v="890"/>
    <n v="890"/>
    <n v="9"/>
  </r>
  <r>
    <x v="8"/>
    <x v="1"/>
    <n v="150"/>
    <n v="3000"/>
    <n v="133"/>
    <n v="0"/>
    <n v="0"/>
    <s v="SaidNew"/>
    <x v="0"/>
    <x v="0"/>
    <x v="0"/>
    <x v="0"/>
    <n v="218.38412698412699"/>
    <n v="279.71111111111099"/>
    <n v="3"/>
    <n v="2"/>
    <n v="218.38412698412699"/>
    <n v="279.71111111111099"/>
    <n v="3"/>
    <n v="2"/>
    <n v="-1"/>
    <n v="-1"/>
    <n v="-1"/>
    <n v="-1"/>
    <x v="0"/>
    <n v="42.491999999999997"/>
    <n v="42.491999999999997"/>
    <n v="-1"/>
    <x v="0"/>
    <x v="0"/>
    <n v="1060"/>
    <n v="371094"/>
    <n v="1454"/>
    <s v="1647020177495_TMM"/>
    <n v="890"/>
    <n v="890"/>
    <n v="9"/>
  </r>
  <r>
    <x v="8"/>
    <x v="1"/>
    <n v="150"/>
    <n v="3000"/>
    <n v="134"/>
    <n v="1"/>
    <n v="54"/>
    <s v="SaidOld"/>
    <x v="0"/>
    <x v="1"/>
    <x v="79"/>
    <x v="6"/>
    <n v="776.16190476190502"/>
    <n v="523.22222222222194"/>
    <n v="5"/>
    <n v="7"/>
    <n v="331.13968253968301"/>
    <n v="277.71111111111099"/>
    <n v="3"/>
    <n v="3"/>
    <n v="604.078125"/>
    <n v="633.71875"/>
    <n v="6"/>
    <n v="6"/>
    <x v="1167"/>
    <n v="31.31"/>
    <n v="42.811999999999998"/>
    <n v="71.92"/>
    <x v="1143"/>
    <x v="1128"/>
    <n v="1477"/>
    <n v="373699"/>
    <n v="1204"/>
    <s v="1647020177495_TMM"/>
    <n v="890"/>
    <n v="890"/>
    <n v="9"/>
  </r>
  <r>
    <x v="8"/>
    <x v="1"/>
    <n v="150"/>
    <n v="3000"/>
    <n v="135"/>
    <n v="0"/>
    <n v="0"/>
    <s v="SaidNew"/>
    <x v="0"/>
    <x v="0"/>
    <x v="0"/>
    <x v="0"/>
    <n v="643.40634920634898"/>
    <n v="614.97777777777799"/>
    <n v="6"/>
    <n v="6"/>
    <n v="643.40634920634898"/>
    <n v="614.97777777777799"/>
    <n v="6"/>
    <n v="6"/>
    <n v="-1"/>
    <n v="-1"/>
    <n v="-1"/>
    <n v="-1"/>
    <x v="0"/>
    <n v="43.131"/>
    <n v="43.131"/>
    <n v="-1"/>
    <x v="0"/>
    <x v="0"/>
    <n v="975"/>
    <n v="375676"/>
    <n v="1096"/>
    <s v="1647020177495_TMM"/>
    <n v="890"/>
    <n v="890"/>
    <n v="9"/>
  </r>
  <r>
    <x v="8"/>
    <x v="1"/>
    <n v="150"/>
    <n v="3000"/>
    <n v="136"/>
    <n v="0"/>
    <n v="0"/>
    <s v="SaidNew"/>
    <x v="0"/>
    <x v="0"/>
    <x v="0"/>
    <x v="0"/>
    <n v="324.13968253968301"/>
    <n v="72.2"/>
    <n v="1"/>
    <n v="3"/>
    <n v="324.13968253968301"/>
    <n v="72.2"/>
    <n v="1"/>
    <n v="3"/>
    <n v="-1"/>
    <n v="-1"/>
    <n v="-1"/>
    <n v="-1"/>
    <x v="0"/>
    <n v="43.45"/>
    <n v="43.45"/>
    <n v="-1"/>
    <x v="0"/>
    <x v="0"/>
    <n v="1239"/>
    <n v="377428"/>
    <n v="490"/>
    <s v="1647020177495_TMM"/>
    <n v="890"/>
    <n v="890"/>
    <n v="9"/>
  </r>
  <r>
    <x v="8"/>
    <x v="1"/>
    <n v="150"/>
    <n v="3000"/>
    <n v="137"/>
    <n v="1"/>
    <n v="55"/>
    <s v="SaidOld"/>
    <x v="0"/>
    <x v="1"/>
    <x v="16"/>
    <x v="3"/>
    <n v="307.13968253968301"/>
    <n v="631.97777777777799"/>
    <n v="6"/>
    <n v="3"/>
    <n v="211.38412698412699"/>
    <n v="638.97777777777799"/>
    <n v="6"/>
    <n v="2"/>
    <n v="453.078125"/>
    <n v="478.71875"/>
    <n v="5"/>
    <n v="4"/>
    <x v="1168"/>
    <n v="41.853000000000002"/>
    <n v="43.77"/>
    <n v="63.204000000000001"/>
    <x v="1144"/>
    <x v="1129"/>
    <n v="1321"/>
    <n v="379903"/>
    <n v="285"/>
    <s v="1647020177495_TMM"/>
    <n v="890"/>
    <n v="890"/>
    <n v="9"/>
  </r>
  <r>
    <x v="8"/>
    <x v="1"/>
    <n v="150"/>
    <n v="3000"/>
    <n v="138"/>
    <n v="0"/>
    <n v="0"/>
    <s v="SaidNew"/>
    <x v="0"/>
    <x v="0"/>
    <x v="0"/>
    <x v="0"/>
    <n v="331.13968253968301"/>
    <n v="277.71111111111099"/>
    <n v="3"/>
    <n v="3"/>
    <n v="331.13968253968301"/>
    <n v="277.71111111111099"/>
    <n v="3"/>
    <n v="3"/>
    <n v="-1"/>
    <n v="-1"/>
    <n v="-1"/>
    <n v="-1"/>
    <x v="0"/>
    <n v="44.088999999999999"/>
    <n v="44.088999999999999"/>
    <n v="-1"/>
    <x v="0"/>
    <x v="0"/>
    <n v="818"/>
    <n v="381726"/>
    <n v="1898"/>
    <s v="1647020177495_TMM"/>
    <n v="890"/>
    <n v="890"/>
    <n v="9"/>
  </r>
  <r>
    <x v="8"/>
    <x v="1"/>
    <n v="150"/>
    <n v="3000"/>
    <n v="139"/>
    <n v="0"/>
    <n v="0"/>
    <s v="SaidNew"/>
    <x v="0"/>
    <x v="0"/>
    <x v="0"/>
    <x v="0"/>
    <n v="414.89523809523803"/>
    <n v="613.97777777777799"/>
    <n v="6"/>
    <n v="4"/>
    <n v="414.89523809523803"/>
    <n v="613.97777777777799"/>
    <n v="6"/>
    <n v="4"/>
    <n v="-1"/>
    <n v="-1"/>
    <n v="-1"/>
    <n v="-1"/>
    <x v="0"/>
    <n v="44.408999999999999"/>
    <n v="44.408999999999999"/>
    <n v="-1"/>
    <x v="0"/>
    <x v="0"/>
    <n v="946"/>
    <n v="383174"/>
    <n v="2344"/>
    <s v="1647020177495_TMM"/>
    <n v="890"/>
    <n v="890"/>
    <n v="9"/>
  </r>
  <r>
    <x v="8"/>
    <x v="1"/>
    <n v="150"/>
    <n v="3000"/>
    <n v="140"/>
    <n v="1"/>
    <n v="56"/>
    <s v="SaidOld"/>
    <x v="0"/>
    <x v="1"/>
    <x v="45"/>
    <x v="7"/>
    <n v="211.38412698412699"/>
    <n v="638.97777777777799"/>
    <n v="6"/>
    <n v="2"/>
    <n v="105.62857142857099"/>
    <n v="278.71111111111099"/>
    <n v="3"/>
    <n v="1"/>
    <n v="82.078125"/>
    <n v="173.71875"/>
    <n v="2"/>
    <n v="1"/>
    <x v="1169"/>
    <n v="28.114999999999998"/>
    <n v="44.728000000000002"/>
    <n v="59.993000000000002"/>
    <x v="1145"/>
    <x v="1130"/>
    <n v="1539"/>
    <n v="385907"/>
    <n v="2173"/>
    <s v="1647020177495_TMM"/>
    <n v="890"/>
    <n v="890"/>
    <n v="9"/>
  </r>
  <r>
    <x v="8"/>
    <x v="1"/>
    <n v="150"/>
    <n v="3000"/>
    <n v="141"/>
    <n v="1"/>
    <n v="57"/>
    <s v="SaidOld"/>
    <x v="0"/>
    <x v="1"/>
    <x v="2"/>
    <x v="2"/>
    <n v="643.40634920634898"/>
    <n v="614.97777777777799"/>
    <n v="6"/>
    <n v="6"/>
    <n v="331.13968253968301"/>
    <n v="277.71111111111099"/>
    <n v="3"/>
    <n v="3"/>
    <n v="523.078125"/>
    <n v="514.71875"/>
    <n v="5"/>
    <n v="5"/>
    <x v="1170"/>
    <n v="44.088999999999999"/>
    <n v="45.048000000000002"/>
    <n v="60.222999999999999"/>
    <x v="1146"/>
    <x v="1131"/>
    <n v="1385"/>
    <n v="388871"/>
    <n v="1898"/>
    <s v="1647020177495_TMM"/>
    <n v="890"/>
    <n v="890"/>
    <n v="9"/>
  </r>
  <r>
    <x v="8"/>
    <x v="1"/>
    <n v="150"/>
    <n v="3000"/>
    <n v="142"/>
    <n v="1"/>
    <n v="58"/>
    <s v="SaidNew"/>
    <x v="1"/>
    <x v="2"/>
    <x v="59"/>
    <x v="7"/>
    <n v="776.16190476190502"/>
    <n v="523.22222222222194"/>
    <n v="5"/>
    <n v="7"/>
    <n v="637.40634920634898"/>
    <n v="735.73333333333301"/>
    <n v="7"/>
    <n v="6"/>
    <n v="-1"/>
    <n v="-1"/>
    <n v="-1"/>
    <n v="-1"/>
    <x v="0"/>
    <n v="20.766999999999999"/>
    <n v="45.366999999999997"/>
    <n v="-1"/>
    <x v="0"/>
    <x v="0"/>
    <n v="975"/>
    <n v="390848"/>
    <n v="277"/>
    <s v="1647020177495_TMM"/>
    <n v="890"/>
    <n v="890"/>
    <n v="9"/>
  </r>
  <r>
    <x v="8"/>
    <x v="1"/>
    <n v="150"/>
    <n v="3000"/>
    <n v="143"/>
    <n v="0"/>
    <n v="0"/>
    <s v="SaidNew"/>
    <x v="0"/>
    <x v="0"/>
    <x v="0"/>
    <x v="0"/>
    <n v="752.16190476190502"/>
    <n v="750.73333333333301"/>
    <n v="7"/>
    <n v="7"/>
    <n v="752.16190476190502"/>
    <n v="750.73333333333301"/>
    <n v="7"/>
    <n v="7"/>
    <n v="-1"/>
    <n v="-1"/>
    <n v="-1"/>
    <n v="-1"/>
    <x v="0"/>
    <n v="45.686999999999998"/>
    <n v="45.686999999999998"/>
    <n v="-1"/>
    <x v="0"/>
    <x v="0"/>
    <n v="1213"/>
    <n v="392563"/>
    <n v="669"/>
    <s v="1647020177495_TMM"/>
    <n v="890"/>
    <n v="890"/>
    <n v="9"/>
  </r>
  <r>
    <x v="8"/>
    <x v="1"/>
    <n v="150"/>
    <n v="3000"/>
    <n v="144"/>
    <n v="0"/>
    <n v="0"/>
    <s v="SaidNew"/>
    <x v="0"/>
    <x v="0"/>
    <x v="0"/>
    <x v="0"/>
    <n v="776.16190476190502"/>
    <n v="523.22222222222194"/>
    <n v="5"/>
    <n v="7"/>
    <n v="776.16190476190502"/>
    <n v="523.22222222222194"/>
    <n v="5"/>
    <n v="7"/>
    <n v="-1"/>
    <n v="-1"/>
    <n v="-1"/>
    <n v="-1"/>
    <x v="0"/>
    <n v="46.006"/>
    <n v="46.006"/>
    <n v="-1"/>
    <x v="0"/>
    <x v="0"/>
    <n v="983"/>
    <n v="394063"/>
    <n v="2242"/>
    <s v="1647020177495_TMM"/>
    <n v="890"/>
    <n v="890"/>
    <n v="9"/>
  </r>
  <r>
    <x v="8"/>
    <x v="1"/>
    <n v="150"/>
    <n v="3000"/>
    <n v="145"/>
    <n v="0"/>
    <n v="0"/>
    <s v="SaidOld"/>
    <x v="1"/>
    <x v="3"/>
    <x v="0"/>
    <x v="0"/>
    <n v="745.16190476190502"/>
    <n v="83.2"/>
    <n v="1"/>
    <n v="7"/>
    <n v="745.16190476190502"/>
    <n v="83.2"/>
    <n v="1"/>
    <n v="7"/>
    <n v="661.078125"/>
    <n v="194.71875"/>
    <n v="2"/>
    <n v="6"/>
    <x v="1171"/>
    <n v="46.326000000000001"/>
    <n v="46.326000000000001"/>
    <n v="61.598999999999997"/>
    <x v="1147"/>
    <x v="1132"/>
    <n v="1433"/>
    <n v="396545"/>
    <n v="1010"/>
    <s v="1647020177495_TMM"/>
    <n v="890"/>
    <n v="890"/>
    <n v="9"/>
  </r>
  <r>
    <x v="8"/>
    <x v="1"/>
    <n v="150"/>
    <n v="3000"/>
    <n v="146"/>
    <n v="0"/>
    <n v="0"/>
    <s v="SaidNew"/>
    <x v="0"/>
    <x v="0"/>
    <x v="0"/>
    <x v="0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46.645000000000003"/>
    <n v="46.645000000000003"/>
    <n v="-1"/>
    <x v="0"/>
    <x v="0"/>
    <n v="1031"/>
    <n v="398579"/>
    <n v="1050"/>
    <s v="1647020177495_TMM"/>
    <n v="890"/>
    <n v="890"/>
    <n v="9"/>
  </r>
  <r>
    <x v="8"/>
    <x v="1"/>
    <n v="150"/>
    <n v="3000"/>
    <n v="147"/>
    <n v="0"/>
    <n v="0"/>
    <s v="SaidNew"/>
    <x v="0"/>
    <x v="0"/>
    <x v="0"/>
    <x v="0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46.965000000000003"/>
    <n v="46.965000000000003"/>
    <n v="-1"/>
    <x v="0"/>
    <x v="0"/>
    <n v="984"/>
    <n v="400071"/>
    <n v="2386"/>
    <s v="1647020177495_TMM"/>
    <n v="890"/>
    <n v="890"/>
    <n v="9"/>
  </r>
  <r>
    <x v="8"/>
    <x v="1"/>
    <n v="150"/>
    <n v="3000"/>
    <n v="148"/>
    <n v="0"/>
    <n v="0"/>
    <s v="SaidNew"/>
    <x v="0"/>
    <x v="0"/>
    <x v="0"/>
    <x v="0"/>
    <n v="332.13968253968301"/>
    <n v="395.46666666666698"/>
    <n v="4"/>
    <n v="3"/>
    <n v="332.13968253968301"/>
    <n v="395.46666666666698"/>
    <n v="4"/>
    <n v="3"/>
    <n v="-1"/>
    <n v="-1"/>
    <n v="-1"/>
    <n v="-1"/>
    <x v="0"/>
    <n v="47.283999999999999"/>
    <n v="47.283999999999999"/>
    <n v="-1"/>
    <x v="0"/>
    <x v="0"/>
    <n v="1020"/>
    <n v="401602"/>
    <n v="1382"/>
    <s v="1647020177495_TMM"/>
    <n v="890"/>
    <n v="890"/>
    <n v="9"/>
  </r>
  <r>
    <x v="8"/>
    <x v="1"/>
    <n v="150"/>
    <n v="3000"/>
    <n v="149"/>
    <n v="0"/>
    <n v="0"/>
    <s v="SaidNew"/>
    <x v="0"/>
    <x v="0"/>
    <x v="0"/>
    <x v="0"/>
    <n v="216.38412698412699"/>
    <n v="167.955555555556"/>
    <n v="2"/>
    <n v="2"/>
    <n v="216.38412698412699"/>
    <n v="167.955555555556"/>
    <n v="2"/>
    <n v="2"/>
    <n v="-1"/>
    <n v="-1"/>
    <n v="-1"/>
    <n v="-1"/>
    <x v="0"/>
    <n v="47.603999999999999"/>
    <n v="47.603999999999999"/>
    <n v="-1"/>
    <x v="0"/>
    <x v="0"/>
    <n v="1811"/>
    <n v="403920"/>
    <n v="1180"/>
    <s v="1647020177495_TMM"/>
    <n v="890"/>
    <n v="890"/>
    <n v="9"/>
  </r>
  <r>
    <x v="8"/>
    <x v="1"/>
    <n v="150"/>
    <n v="3000"/>
    <n v="150"/>
    <n v="0"/>
    <n v="0"/>
    <s v="SaidNew"/>
    <x v="0"/>
    <x v="0"/>
    <x v="0"/>
    <x v="0"/>
    <n v="540.65079365079396"/>
    <n v="401.46666666666698"/>
    <n v="4"/>
    <n v="5"/>
    <n v="540.65079365079396"/>
    <n v="401.46666666666698"/>
    <n v="4"/>
    <n v="5"/>
    <n v="-1"/>
    <n v="-1"/>
    <n v="-1"/>
    <n v="-1"/>
    <x v="0"/>
    <n v="47.923000000000002"/>
    <n v="47.923000000000002"/>
    <n v="-1"/>
    <x v="0"/>
    <x v="0"/>
    <n v="940"/>
    <n v="405377"/>
    <n v="733"/>
    <s v="1647020177495_TMM"/>
    <n v="890"/>
    <n v="890"/>
    <n v="9"/>
  </r>
  <r>
    <x v="8"/>
    <x v="1"/>
    <n v="150"/>
    <n v="3000"/>
    <n v="151"/>
    <n v="1"/>
    <n v="59"/>
    <s v="SaidOld"/>
    <x v="0"/>
    <x v="1"/>
    <x v="101"/>
    <x v="6"/>
    <n v="747.16190476190502"/>
    <n v="177.955555555556"/>
    <n v="2"/>
    <n v="7"/>
    <n v="433.89523809523803"/>
    <n v="501.222222222222"/>
    <n v="5"/>
    <n v="4"/>
    <n v="308.078125"/>
    <n v="371.71875"/>
    <n v="4"/>
    <n v="3"/>
    <x v="1172"/>
    <n v="37.061"/>
    <n v="48.243000000000002"/>
    <n v="55.634999999999998"/>
    <x v="1148"/>
    <x v="1133"/>
    <n v="1678"/>
    <n v="408156"/>
    <n v="712"/>
    <s v="1647020177495_TMM"/>
    <n v="890"/>
    <n v="890"/>
    <n v="9"/>
  </r>
  <r>
    <x v="8"/>
    <x v="1"/>
    <n v="150"/>
    <n v="3000"/>
    <n v="152"/>
    <n v="1"/>
    <n v="60"/>
    <s v="SaidOld"/>
    <x v="0"/>
    <x v="1"/>
    <x v="100"/>
    <x v="7"/>
    <n v="538.65079365079396"/>
    <n v="287.71111111111099"/>
    <n v="3"/>
    <n v="5"/>
    <n v="643.40634920634898"/>
    <n v="614.97777777777799"/>
    <n v="6"/>
    <n v="6"/>
    <n v="664.078125"/>
    <n v="731.71875"/>
    <n v="7"/>
    <n v="6"/>
    <x v="1173"/>
    <n v="28.754000000000001"/>
    <n v="48.561999999999998"/>
    <n v="63.319000000000003"/>
    <x v="1149"/>
    <x v="1134"/>
    <n v="1268"/>
    <n v="411407"/>
    <n v="1342"/>
    <s v="1647020177495_TMM"/>
    <n v="890"/>
    <n v="890"/>
    <n v="9"/>
  </r>
  <r>
    <x v="8"/>
    <x v="1"/>
    <n v="150"/>
    <n v="3000"/>
    <n v="153"/>
    <n v="0"/>
    <n v="0"/>
    <s v="SaidNew"/>
    <x v="0"/>
    <x v="0"/>
    <x v="0"/>
    <x v="0"/>
    <n v="433.89523809523803"/>
    <n v="501.222222222222"/>
    <n v="5"/>
    <n v="4"/>
    <n v="433.89523809523803"/>
    <n v="501.222222222222"/>
    <n v="5"/>
    <n v="4"/>
    <n v="-1"/>
    <n v="-1"/>
    <n v="-1"/>
    <n v="-1"/>
    <x v="0"/>
    <n v="48.881999999999998"/>
    <n v="48.881999999999998"/>
    <n v="-1"/>
    <x v="0"/>
    <x v="0"/>
    <n v="1025"/>
    <n v="413436"/>
    <n v="2282"/>
    <s v="1647020177495_TMM"/>
    <n v="890"/>
    <n v="890"/>
    <n v="9"/>
  </r>
  <r>
    <x v="8"/>
    <x v="1"/>
    <n v="150"/>
    <n v="3000"/>
    <n v="154"/>
    <n v="0"/>
    <n v="0"/>
    <s v="SaidNew"/>
    <x v="0"/>
    <x v="0"/>
    <x v="0"/>
    <x v="0"/>
    <n v="312.13968253968301"/>
    <n v="726.73333333333301"/>
    <n v="7"/>
    <n v="3"/>
    <n v="312.13968253968301"/>
    <n v="726.73333333333301"/>
    <n v="7"/>
    <n v="3"/>
    <n v="-1"/>
    <n v="-1"/>
    <n v="-1"/>
    <n v="-1"/>
    <x v="0"/>
    <n v="49.201000000000001"/>
    <n v="49.201000000000001"/>
    <n v="-1"/>
    <x v="0"/>
    <x v="0"/>
    <n v="910"/>
    <n v="414851"/>
    <n v="1263"/>
    <s v="1647020177495_TMM"/>
    <n v="890"/>
    <n v="890"/>
    <n v="9"/>
  </r>
  <r>
    <x v="8"/>
    <x v="1"/>
    <n v="150"/>
    <n v="3000"/>
    <n v="155"/>
    <n v="1"/>
    <n v="61"/>
    <s v="SaidOld"/>
    <x v="0"/>
    <x v="1"/>
    <x v="84"/>
    <x v="7"/>
    <n v="655.40634920634898"/>
    <n v="88.2"/>
    <n v="1"/>
    <n v="6"/>
    <n v="747.16190476190502"/>
    <n v="177.955555555556"/>
    <n v="2"/>
    <n v="7"/>
    <n v="749.078125"/>
    <n v="370.71875"/>
    <n v="4"/>
    <n v="7"/>
    <x v="1174"/>
    <n v="32.268000000000001"/>
    <n v="49.521000000000001"/>
    <n v="65.727000000000004"/>
    <x v="1150"/>
    <x v="1135"/>
    <n v="1430"/>
    <n v="417519"/>
    <n v="942"/>
    <s v="1647020177495_TMM"/>
    <n v="890"/>
    <n v="890"/>
    <n v="9"/>
  </r>
  <r>
    <x v="8"/>
    <x v="1"/>
    <n v="150"/>
    <n v="3000"/>
    <n v="156"/>
    <n v="0"/>
    <n v="0"/>
    <s v="SaidNew"/>
    <x v="0"/>
    <x v="0"/>
    <x v="0"/>
    <x v="0"/>
    <n v="332.13968253968301"/>
    <n v="395.46666666666698"/>
    <n v="4"/>
    <n v="3"/>
    <n v="332.13968253968301"/>
    <n v="395.46666666666698"/>
    <n v="4"/>
    <n v="3"/>
    <n v="-1"/>
    <n v="-1"/>
    <n v="-1"/>
    <n v="-1"/>
    <x v="0"/>
    <n v="49.84"/>
    <n v="49.84"/>
    <n v="-1"/>
    <x v="0"/>
    <x v="0"/>
    <n v="917"/>
    <n v="419441"/>
    <n v="1266"/>
    <s v="1647020177495_TMM"/>
    <n v="890"/>
    <n v="890"/>
    <n v="9"/>
  </r>
  <r>
    <x v="8"/>
    <x v="1"/>
    <n v="150"/>
    <n v="3000"/>
    <n v="157"/>
    <n v="0"/>
    <n v="0"/>
    <s v="SaidNew"/>
    <x v="0"/>
    <x v="0"/>
    <x v="0"/>
    <x v="0"/>
    <n v="212.38412698412699"/>
    <n v="519.22222222222194"/>
    <n v="5"/>
    <n v="2"/>
    <n v="212.38412698412699"/>
    <n v="519.22222222222194"/>
    <n v="5"/>
    <n v="2"/>
    <n v="-1"/>
    <n v="-1"/>
    <n v="-1"/>
    <n v="-1"/>
    <x v="0"/>
    <n v="50.16"/>
    <n v="50.16"/>
    <n v="-1"/>
    <x v="0"/>
    <x v="0"/>
    <n v="917"/>
    <n v="420871"/>
    <n v="388"/>
    <s v="1647020177495_TMM"/>
    <n v="890"/>
    <n v="890"/>
    <n v="9"/>
  </r>
  <r>
    <x v="8"/>
    <x v="1"/>
    <n v="150"/>
    <n v="3000"/>
    <n v="158"/>
    <n v="0"/>
    <n v="0"/>
    <s v="SaidNew"/>
    <x v="0"/>
    <x v="0"/>
    <x v="0"/>
    <x v="0"/>
    <n v="529.65079365079396"/>
    <n v="55.2"/>
    <n v="1"/>
    <n v="5"/>
    <n v="529.65079365079396"/>
    <n v="55.2"/>
    <n v="1"/>
    <n v="5"/>
    <n v="-1"/>
    <n v="-1"/>
    <n v="-1"/>
    <n v="-1"/>
    <x v="0"/>
    <n v="50.478999999999999"/>
    <n v="50.478999999999999"/>
    <n v="-1"/>
    <x v="0"/>
    <x v="0"/>
    <n v="932"/>
    <n v="422319"/>
    <n v="390"/>
    <s v="1647020177495_TMM"/>
    <n v="890"/>
    <n v="890"/>
    <n v="9"/>
  </r>
  <r>
    <x v="8"/>
    <x v="1"/>
    <n v="150"/>
    <n v="3000"/>
    <n v="159"/>
    <n v="1"/>
    <n v="62"/>
    <s v="SaidOld"/>
    <x v="0"/>
    <x v="1"/>
    <x v="81"/>
    <x v="7"/>
    <n v="105.62857142857099"/>
    <n v="278.71111111111099"/>
    <n v="3"/>
    <n v="1"/>
    <n v="221.38412698412699"/>
    <n v="399.46666666666698"/>
    <n v="4"/>
    <n v="2"/>
    <n v="664.078125"/>
    <n v="275.71875"/>
    <n v="3"/>
    <n v="6"/>
    <x v="1175"/>
    <n v="29.073"/>
    <n v="50.798999999999999"/>
    <n v="68.938000000000002"/>
    <x v="1151"/>
    <x v="1136"/>
    <n v="1393"/>
    <n v="424883"/>
    <n v="1200"/>
    <s v="1647020177495_TMM"/>
    <n v="890"/>
    <n v="890"/>
    <n v="9"/>
  </r>
  <r>
    <x v="8"/>
    <x v="1"/>
    <n v="150"/>
    <n v="3000"/>
    <n v="160"/>
    <n v="1"/>
    <n v="63"/>
    <s v="SaidOld"/>
    <x v="0"/>
    <x v="1"/>
    <x v="38"/>
    <x v="7"/>
    <n v="194.38412698412699"/>
    <n v="729.73333333333301"/>
    <n v="7"/>
    <n v="2"/>
    <n v="112.62857142857099"/>
    <n v="735.73333333333301"/>
    <n v="7"/>
    <n v="1"/>
    <n v="673.078125"/>
    <n v="632.71875"/>
    <n v="6"/>
    <n v="6"/>
    <x v="1176"/>
    <n v="27.475999999999999"/>
    <n v="51.118000000000002"/>
    <n v="70.888000000000005"/>
    <x v="1152"/>
    <x v="1137"/>
    <n v="1617"/>
    <n v="428269"/>
    <n v="82"/>
    <s v="1647020177495_TMM"/>
    <n v="890"/>
    <n v="890"/>
    <n v="9"/>
  </r>
  <r>
    <x v="8"/>
    <x v="1"/>
    <n v="150"/>
    <n v="3000"/>
    <n v="161"/>
    <n v="0"/>
    <n v="0"/>
    <s v="SaidNew"/>
    <x v="0"/>
    <x v="0"/>
    <x v="0"/>
    <x v="0"/>
    <n v="433.89523809523803"/>
    <n v="501.222222222222"/>
    <n v="5"/>
    <n v="4"/>
    <n v="433.89523809523803"/>
    <n v="501.222222222222"/>
    <n v="5"/>
    <n v="4"/>
    <n v="-1"/>
    <n v="-1"/>
    <n v="-1"/>
    <n v="-1"/>
    <x v="0"/>
    <n v="51.438000000000002"/>
    <n v="51.438000000000002"/>
    <n v="-1"/>
    <x v="0"/>
    <x v="0"/>
    <n v="1054"/>
    <n v="430336"/>
    <n v="1896"/>
    <s v="1647020177495_TMM"/>
    <n v="890"/>
    <n v="890"/>
    <n v="9"/>
  </r>
  <r>
    <x v="8"/>
    <x v="1"/>
    <n v="150"/>
    <n v="3000"/>
    <n v="162"/>
    <n v="0"/>
    <n v="0"/>
    <s v="SaidNew"/>
    <x v="0"/>
    <x v="0"/>
    <x v="0"/>
    <x v="0"/>
    <n v="99.628571428571405"/>
    <n v="197.955555555556"/>
    <n v="2"/>
    <n v="1"/>
    <n v="99.628571428571405"/>
    <n v="197.955555555556"/>
    <n v="2"/>
    <n v="1"/>
    <n v="-1"/>
    <n v="-1"/>
    <n v="-1"/>
    <n v="-1"/>
    <x v="0"/>
    <n v="51.756999999999998"/>
    <n v="51.756999999999998"/>
    <n v="-1"/>
    <x v="0"/>
    <x v="0"/>
    <n v="869"/>
    <n v="431710"/>
    <n v="1762"/>
    <s v="1647020177495_TMM"/>
    <n v="890"/>
    <n v="890"/>
    <n v="9"/>
  </r>
  <r>
    <x v="8"/>
    <x v="1"/>
    <n v="150"/>
    <n v="3000"/>
    <n v="163"/>
    <n v="1"/>
    <n v="64"/>
    <s v="SaidOld"/>
    <x v="0"/>
    <x v="1"/>
    <x v="8"/>
    <x v="5"/>
    <n v="303.13968253968301"/>
    <n v="179.955555555556"/>
    <n v="2"/>
    <n v="3"/>
    <n v="433.89523809523803"/>
    <n v="501.222222222222"/>
    <n v="5"/>
    <n v="4"/>
    <n v="115.078125"/>
    <n v="259.71875"/>
    <n v="3"/>
    <n v="1"/>
    <x v="1177"/>
    <n v="51.438000000000002"/>
    <n v="52.076999999999998"/>
    <n v="64.122"/>
    <x v="1153"/>
    <x v="1138"/>
    <n v="1061"/>
    <n v="434040"/>
    <n v="1896"/>
    <s v="1647020177495_TMM"/>
    <n v="890"/>
    <n v="890"/>
    <n v="9"/>
  </r>
  <r>
    <x v="8"/>
    <x v="1"/>
    <n v="150"/>
    <n v="3000"/>
    <n v="164"/>
    <n v="0"/>
    <n v="0"/>
    <s v="SaidNew"/>
    <x v="0"/>
    <x v="0"/>
    <x v="0"/>
    <x v="0"/>
    <n v="194.38412698412699"/>
    <n v="729.73333333333301"/>
    <n v="7"/>
    <n v="2"/>
    <n v="194.38412698412699"/>
    <n v="729.73333333333301"/>
    <n v="7"/>
    <n v="2"/>
    <n v="-1"/>
    <n v="-1"/>
    <n v="-1"/>
    <n v="-1"/>
    <x v="0"/>
    <n v="52.396000000000001"/>
    <n v="52.396000000000001"/>
    <n v="-1"/>
    <x v="0"/>
    <x v="0"/>
    <n v="894"/>
    <n v="435937"/>
    <n v="265"/>
    <s v="1647020177495_TMM"/>
    <n v="890"/>
    <n v="890"/>
    <n v="9"/>
  </r>
  <r>
    <x v="8"/>
    <x v="1"/>
    <n v="150"/>
    <n v="3000"/>
    <n v="165"/>
    <n v="0"/>
    <n v="0"/>
    <s v="SaidNew"/>
    <x v="0"/>
    <x v="0"/>
    <x v="0"/>
    <x v="0"/>
    <n v="107.62857142857099"/>
    <n v="72.2"/>
    <n v="1"/>
    <n v="1"/>
    <n v="107.62857142857099"/>
    <n v="72.2"/>
    <n v="1"/>
    <n v="1"/>
    <n v="-1"/>
    <n v="-1"/>
    <n v="-1"/>
    <n v="-1"/>
    <x v="0"/>
    <n v="52.716000000000001"/>
    <n v="52.716000000000001"/>
    <n v="-1"/>
    <x v="0"/>
    <x v="0"/>
    <n v="989"/>
    <n v="437444"/>
    <n v="1634"/>
    <s v="1647020177495_TMM"/>
    <n v="890"/>
    <n v="890"/>
    <n v="9"/>
  </r>
  <r>
    <x v="8"/>
    <x v="1"/>
    <n v="150"/>
    <n v="3000"/>
    <n v="166"/>
    <n v="0"/>
    <n v="0"/>
    <s v="SaidNew"/>
    <x v="0"/>
    <x v="0"/>
    <x v="0"/>
    <x v="0"/>
    <n v="769.16190476190502"/>
    <n v="640.97777777777799"/>
    <n v="6"/>
    <n v="7"/>
    <n v="769.16190476190502"/>
    <n v="640.97777777777799"/>
    <n v="6"/>
    <n v="7"/>
    <n v="-1"/>
    <n v="-1"/>
    <n v="-1"/>
    <n v="-1"/>
    <x v="0"/>
    <n v="53.034999999999997"/>
    <n v="53.034999999999997"/>
    <n v="-1"/>
    <x v="0"/>
    <x v="0"/>
    <n v="918"/>
    <n v="438874"/>
    <n v="2248"/>
    <s v="1647020177495_TMM"/>
    <n v="890"/>
    <n v="890"/>
    <n v="9"/>
  </r>
  <r>
    <x v="8"/>
    <x v="1"/>
    <n v="150"/>
    <n v="3000"/>
    <n v="167"/>
    <n v="1"/>
    <n v="65"/>
    <s v="SaidOld"/>
    <x v="0"/>
    <x v="1"/>
    <x v="29"/>
    <x v="6"/>
    <n v="529.65079365079396"/>
    <n v="55.2"/>
    <n v="1"/>
    <n v="5"/>
    <n v="218.38412698412699"/>
    <n v="279.71111111111099"/>
    <n v="3"/>
    <n v="2"/>
    <n v="119.078125"/>
    <n v="405.71875"/>
    <n v="4"/>
    <n v="1"/>
    <x v="1178"/>
    <n v="42.491999999999997"/>
    <n v="53.354999999999997"/>
    <n v="58.845999999999997"/>
    <x v="1154"/>
    <x v="1139"/>
    <n v="1881"/>
    <n v="441830"/>
    <n v="1454"/>
    <s v="1647020177495_TMM"/>
    <n v="890"/>
    <n v="890"/>
    <n v="9"/>
  </r>
  <r>
    <x v="8"/>
    <x v="1"/>
    <n v="150"/>
    <n v="3000"/>
    <n v="168"/>
    <n v="1"/>
    <n v="66"/>
    <s v="SaidOld"/>
    <x v="0"/>
    <x v="1"/>
    <x v="50"/>
    <x v="7"/>
    <n v="761.16190476190502"/>
    <n v="298.71111111111099"/>
    <n v="3"/>
    <n v="7"/>
    <n v="105.62857142857099"/>
    <n v="278.71111111111099"/>
    <n v="3"/>
    <n v="1"/>
    <n v="211.078125"/>
    <n v="419.71875"/>
    <n v="4"/>
    <n v="2"/>
    <x v="1179"/>
    <n v="37.380000000000003"/>
    <n v="53.673999999999999"/>
    <n v="65.039000000000001"/>
    <x v="1155"/>
    <x v="1140"/>
    <n v="1549"/>
    <n v="445068"/>
    <n v="1703"/>
    <s v="1647020177495_TMM"/>
    <n v="890"/>
    <n v="890"/>
    <n v="9"/>
  </r>
  <r>
    <x v="8"/>
    <x v="1"/>
    <n v="150"/>
    <n v="3000"/>
    <n v="169"/>
    <n v="0"/>
    <n v="0"/>
    <s v="SaidNew"/>
    <x v="0"/>
    <x v="0"/>
    <x v="0"/>
    <x v="0"/>
    <n v="540.65079365079396"/>
    <n v="185.955555555556"/>
    <n v="2"/>
    <n v="5"/>
    <n v="540.65079365079396"/>
    <n v="185.955555555556"/>
    <n v="2"/>
    <n v="5"/>
    <n v="-1"/>
    <n v="-1"/>
    <n v="-1"/>
    <n v="-1"/>
    <x v="0"/>
    <n v="53.994"/>
    <n v="53.994"/>
    <n v="-1"/>
    <x v="0"/>
    <x v="0"/>
    <n v="1288"/>
    <n v="447368"/>
    <n v="558"/>
    <s v="1647020177495_TMM"/>
    <n v="890"/>
    <n v="890"/>
    <n v="9"/>
  </r>
  <r>
    <x v="8"/>
    <x v="1"/>
    <n v="150"/>
    <n v="3000"/>
    <n v="170"/>
    <n v="1"/>
    <n v="67"/>
    <s v="SaidOld"/>
    <x v="0"/>
    <x v="1"/>
    <x v="9"/>
    <x v="4"/>
    <n v="523.65079365079396"/>
    <n v="638.97777777777799"/>
    <n v="6"/>
    <n v="5"/>
    <n v="332.13968253968301"/>
    <n v="395.46666666666698"/>
    <n v="4"/>
    <n v="3"/>
    <n v="281.078125"/>
    <n v="179.71875"/>
    <n v="2"/>
    <n v="3"/>
    <x v="1180"/>
    <n v="49.84"/>
    <n v="54.313000000000002"/>
    <n v="55.405999999999999"/>
    <x v="1156"/>
    <x v="1141"/>
    <n v="1598"/>
    <n v="449995"/>
    <n v="1266"/>
    <s v="1647020177495_TMM"/>
    <n v="890"/>
    <n v="890"/>
    <n v="9"/>
  </r>
  <r>
    <x v="8"/>
    <x v="1"/>
    <n v="150"/>
    <n v="3000"/>
    <n v="171"/>
    <n v="1"/>
    <n v="68"/>
    <s v="SaidOld"/>
    <x v="0"/>
    <x v="1"/>
    <x v="79"/>
    <x v="6"/>
    <n v="761.16190476190502"/>
    <n v="298.71111111111099"/>
    <n v="3"/>
    <n v="7"/>
    <n v="643.40634920634898"/>
    <n v="614.97777777777799"/>
    <n v="6"/>
    <n v="6"/>
    <n v="660.078125"/>
    <n v="622.71875"/>
    <n v="6"/>
    <n v="6"/>
    <x v="1181"/>
    <n v="43.131"/>
    <n v="54.633000000000003"/>
    <n v="72.492999999999995"/>
    <x v="1157"/>
    <x v="1142"/>
    <n v="2054"/>
    <n v="453795"/>
    <n v="1096"/>
    <s v="1647020177495_TMM"/>
    <n v="890"/>
    <n v="890"/>
    <n v="9"/>
  </r>
  <r>
    <x v="8"/>
    <x v="1"/>
    <n v="150"/>
    <n v="3000"/>
    <n v="172"/>
    <n v="1"/>
    <n v="69"/>
    <s v="SaidOld"/>
    <x v="0"/>
    <x v="1"/>
    <x v="9"/>
    <x v="4"/>
    <n v="99.628571428571405"/>
    <n v="197.955555555556"/>
    <n v="2"/>
    <n v="1"/>
    <n v="529.65079365079396"/>
    <n v="55.2"/>
    <n v="1"/>
    <n v="5"/>
    <n v="633.078125"/>
    <n v="78.71875"/>
    <n v="1"/>
    <n v="6"/>
    <x v="1182"/>
    <n v="50.478999999999999"/>
    <n v="54.951999999999998"/>
    <n v="61.942999999999998"/>
    <x v="1158"/>
    <x v="1143"/>
    <n v="1239"/>
    <n v="456710"/>
    <n v="390"/>
    <s v="1647020177495_TMM"/>
    <n v="890"/>
    <n v="890"/>
    <n v="9"/>
  </r>
  <r>
    <x v="8"/>
    <x v="1"/>
    <n v="150"/>
    <n v="3000"/>
    <n v="173"/>
    <n v="0"/>
    <n v="0"/>
    <s v="SaidNew"/>
    <x v="0"/>
    <x v="0"/>
    <x v="0"/>
    <x v="0"/>
    <n v="212.38412698412699"/>
    <n v="519.22222222222194"/>
    <n v="5"/>
    <n v="2"/>
    <n v="212.38412698412699"/>
    <n v="519.22222222222194"/>
    <n v="5"/>
    <n v="2"/>
    <n v="-1"/>
    <n v="-1"/>
    <n v="-1"/>
    <n v="-1"/>
    <x v="0"/>
    <n v="55.271999999999998"/>
    <n v="55.271999999999998"/>
    <n v="-1"/>
    <x v="0"/>
    <x v="0"/>
    <n v="957"/>
    <n v="458670"/>
    <n v="668"/>
    <s v="1647020177495_TMM"/>
    <n v="890"/>
    <n v="890"/>
    <n v="9"/>
  </r>
  <r>
    <x v="8"/>
    <x v="1"/>
    <n v="150"/>
    <n v="3000"/>
    <n v="174"/>
    <n v="0"/>
    <n v="0"/>
    <s v="SaidNew"/>
    <x v="0"/>
    <x v="0"/>
    <x v="0"/>
    <x v="0"/>
    <n v="414.89523809523803"/>
    <n v="613.97777777777799"/>
    <n v="6"/>
    <n v="4"/>
    <n v="414.89523809523803"/>
    <n v="613.97777777777799"/>
    <n v="6"/>
    <n v="4"/>
    <n v="-1"/>
    <n v="-1"/>
    <n v="-1"/>
    <n v="-1"/>
    <x v="0"/>
    <n v="55.591000000000001"/>
    <n v="55.591000000000001"/>
    <n v="-1"/>
    <x v="0"/>
    <x v="0"/>
    <n v="1155"/>
    <n v="460330"/>
    <n v="2250"/>
    <s v="1647020177495_TMM"/>
    <n v="890"/>
    <n v="890"/>
    <n v="9"/>
  </r>
  <r>
    <x v="8"/>
    <x v="1"/>
    <n v="150"/>
    <n v="3000"/>
    <n v="175"/>
    <n v="1"/>
    <n v="70"/>
    <s v="SaidOld"/>
    <x v="0"/>
    <x v="1"/>
    <x v="24"/>
    <x v="4"/>
    <n v="769.16190476190502"/>
    <n v="640.97777777777799"/>
    <n v="6"/>
    <n v="7"/>
    <n v="99.628571428571405"/>
    <n v="197.955555555556"/>
    <n v="2"/>
    <n v="1"/>
    <n v="126.078125"/>
    <n v="189.71875"/>
    <n v="2"/>
    <n v="1"/>
    <x v="1183"/>
    <n v="51.756999999999998"/>
    <n v="55.911000000000001"/>
    <n v="61.942999999999998"/>
    <x v="1159"/>
    <x v="1144"/>
    <n v="1611"/>
    <n v="463004"/>
    <n v="1762"/>
    <s v="1647020177495_TMM"/>
    <n v="890"/>
    <n v="890"/>
    <n v="9"/>
  </r>
  <r>
    <x v="8"/>
    <x v="1"/>
    <n v="150"/>
    <n v="3000"/>
    <n v="176"/>
    <n v="1"/>
    <n v="71"/>
    <s v="SaidOld"/>
    <x v="0"/>
    <x v="1"/>
    <x v="118"/>
    <x v="7"/>
    <n v="522.65079365079396"/>
    <n v="743.73333333333301"/>
    <n v="7"/>
    <n v="5"/>
    <n v="105.62857142857099"/>
    <n v="278.71111111111099"/>
    <n v="3"/>
    <n v="1"/>
    <n v="457.078125"/>
    <n v="275.71875"/>
    <n v="3"/>
    <n v="4"/>
    <x v="1184"/>
    <n v="39.296999999999997"/>
    <n v="56.23"/>
    <n v="61.024999999999999"/>
    <x v="1160"/>
    <x v="1145"/>
    <n v="1684"/>
    <n v="466156"/>
    <n v="1167"/>
    <s v="1647020177495_TMM"/>
    <n v="890"/>
    <n v="890"/>
    <n v="9"/>
  </r>
  <r>
    <x v="8"/>
    <x v="1"/>
    <n v="150"/>
    <n v="3000"/>
    <n v="177"/>
    <n v="1"/>
    <n v="72"/>
    <s v="SaidOld"/>
    <x v="0"/>
    <x v="1"/>
    <x v="66"/>
    <x v="7"/>
    <n v="93.628571428571405"/>
    <n v="521.22222222222194"/>
    <n v="5"/>
    <n v="1"/>
    <n v="424.89523809523803"/>
    <n v="59.2"/>
    <n v="1"/>
    <n v="4"/>
    <n v="660.078125"/>
    <n v="181.71875"/>
    <n v="2"/>
    <n v="6"/>
    <x v="1185"/>
    <n v="40.575000000000003"/>
    <n v="56.55"/>
    <n v="68.478999999999999"/>
    <x v="1161"/>
    <x v="1146"/>
    <n v="1350"/>
    <n v="469045"/>
    <n v="1412"/>
    <s v="1647020177495_TMM"/>
    <n v="890"/>
    <n v="890"/>
    <n v="9"/>
  </r>
  <r>
    <x v="8"/>
    <x v="1"/>
    <n v="150"/>
    <n v="3000"/>
    <n v="178"/>
    <n v="1"/>
    <n v="73"/>
    <s v="SaidOld"/>
    <x v="0"/>
    <x v="1"/>
    <x v="101"/>
    <x v="6"/>
    <n v="540.65079365079396"/>
    <n v="185.955555555556"/>
    <n v="2"/>
    <n v="5"/>
    <n v="752.16190476190502"/>
    <n v="750.73333333333301"/>
    <n v="7"/>
    <n v="7"/>
    <n v="643.078125"/>
    <n v="713.71875"/>
    <n v="7"/>
    <n v="6"/>
    <x v="1186"/>
    <n v="45.686999999999998"/>
    <n v="56.869"/>
    <n v="65.841999999999999"/>
    <x v="1162"/>
    <x v="1147"/>
    <n v="1204"/>
    <n v="471971"/>
    <n v="669"/>
    <s v="1647020177495_TMM"/>
    <n v="890"/>
    <n v="890"/>
    <n v="9"/>
  </r>
  <r>
    <x v="8"/>
    <x v="1"/>
    <n v="150"/>
    <n v="3000"/>
    <n v="179"/>
    <n v="0"/>
    <n v="0"/>
    <s v="SaidNew"/>
    <x v="0"/>
    <x v="0"/>
    <x v="0"/>
    <x v="0"/>
    <n v="332.13968253968301"/>
    <n v="395.46666666666698"/>
    <n v="4"/>
    <n v="3"/>
    <n v="332.13968253968301"/>
    <n v="395.46666666666698"/>
    <n v="4"/>
    <n v="3"/>
    <n v="-1"/>
    <n v="-1"/>
    <n v="-1"/>
    <n v="-1"/>
    <x v="0"/>
    <n v="57.188000000000002"/>
    <n v="57.188000000000002"/>
    <n v="-1"/>
    <x v="0"/>
    <x v="0"/>
    <n v="1113"/>
    <n v="474086"/>
    <n v="2102"/>
    <s v="1647020177495_TMM"/>
    <n v="890"/>
    <n v="890"/>
    <n v="9"/>
  </r>
  <r>
    <x v="8"/>
    <x v="1"/>
    <n v="150"/>
    <n v="3000"/>
    <n v="180"/>
    <n v="1"/>
    <n v="74"/>
    <s v="SaidOld"/>
    <x v="0"/>
    <x v="1"/>
    <x v="76"/>
    <x v="7"/>
    <n v="530.65079365079396"/>
    <n v="517.22222222222194"/>
    <n v="5"/>
    <n v="5"/>
    <n v="434.89523809523803"/>
    <n v="399.46666666666698"/>
    <n v="4"/>
    <n v="4"/>
    <n v="560.078125"/>
    <n v="189.71875"/>
    <n v="2"/>
    <n v="5"/>
    <x v="1187"/>
    <n v="36.421999999999997"/>
    <n v="57.508000000000003"/>
    <n v="72.379000000000005"/>
    <x v="1163"/>
    <x v="1148"/>
    <n v="1406"/>
    <n v="476713"/>
    <n v="1927"/>
    <s v="1647020177495_TMM"/>
    <n v="890"/>
    <n v="890"/>
    <n v="9"/>
  </r>
  <r>
    <x v="8"/>
    <x v="1"/>
    <n v="150"/>
    <n v="3000"/>
    <n v="181"/>
    <n v="1"/>
    <n v="75"/>
    <s v="SaidOld"/>
    <x v="0"/>
    <x v="1"/>
    <x v="86"/>
    <x v="6"/>
    <n v="303.13968253968301"/>
    <n v="179.955555555556"/>
    <n v="2"/>
    <n v="3"/>
    <n v="312.13968253968301"/>
    <n v="726.73333333333301"/>
    <n v="7"/>
    <n v="3"/>
    <n v="185.078125"/>
    <n v="637.71875"/>
    <n v="6"/>
    <n v="2"/>
    <x v="1188"/>
    <n v="49.201000000000001"/>
    <n v="57.826999999999998"/>
    <n v="65.382999999999996"/>
    <x v="1164"/>
    <x v="1149"/>
    <n v="1264"/>
    <n v="479903"/>
    <n v="1263"/>
    <s v="1647020177495_TMM"/>
    <n v="890"/>
    <n v="890"/>
    <n v="9"/>
  </r>
  <r>
    <x v="8"/>
    <x v="1"/>
    <n v="150"/>
    <n v="3000"/>
    <n v="182"/>
    <n v="1"/>
    <n v="76"/>
    <s v="SaidOld"/>
    <x v="0"/>
    <x v="1"/>
    <x v="41"/>
    <x v="4"/>
    <n v="428.89523809523803"/>
    <n v="738.73333333333301"/>
    <n v="7"/>
    <n v="4"/>
    <n v="107.62857142857099"/>
    <n v="72.2"/>
    <n v="1"/>
    <n v="1"/>
    <n v="129.078125"/>
    <n v="282.71875"/>
    <n v="3"/>
    <n v="1"/>
    <x v="1189"/>
    <n v="52.716000000000001"/>
    <n v="58.146999999999998"/>
    <n v="63.204000000000001"/>
    <x v="1165"/>
    <x v="1150"/>
    <n v="1374"/>
    <n v="482925"/>
    <n v="1634"/>
    <s v="1647020177495_TMM"/>
    <n v="890"/>
    <n v="890"/>
    <n v="9"/>
  </r>
  <r>
    <x v="8"/>
    <x v="1"/>
    <n v="150"/>
    <n v="3000"/>
    <n v="183"/>
    <n v="0"/>
    <n v="0"/>
    <s v="SaidNew"/>
    <x v="0"/>
    <x v="0"/>
    <x v="0"/>
    <x v="0"/>
    <n v="423.89523809523803"/>
    <n v="175.955555555556"/>
    <n v="2"/>
    <n v="4"/>
    <n v="423.89523809523803"/>
    <n v="175.955555555556"/>
    <n v="2"/>
    <n v="4"/>
    <n v="-1"/>
    <n v="-1"/>
    <n v="-1"/>
    <n v="-1"/>
    <x v="0"/>
    <n v="58.466000000000001"/>
    <n v="58.466000000000001"/>
    <n v="-1"/>
    <x v="0"/>
    <x v="0"/>
    <n v="909"/>
    <n v="484836"/>
    <n v="300"/>
    <s v="1647020177495_TMM"/>
    <n v="890"/>
    <n v="890"/>
    <n v="9"/>
  </r>
  <r>
    <x v="8"/>
    <x v="1"/>
    <n v="150"/>
    <n v="3000"/>
    <n v="184"/>
    <n v="1"/>
    <n v="77"/>
    <s v="SaidOld"/>
    <x v="0"/>
    <x v="1"/>
    <x v="93"/>
    <x v="6"/>
    <n v="427.89523809523803"/>
    <n v="303.71111111111099"/>
    <n v="3"/>
    <n v="4"/>
    <n v="414.89523809523803"/>
    <n v="613.97777777777799"/>
    <n v="6"/>
    <n v="4"/>
    <n v="548.078125"/>
    <n v="428.71875"/>
    <n v="4"/>
    <n v="5"/>
    <x v="1190"/>
    <n v="44.408999999999999"/>
    <n v="58.786000000000001"/>
    <n v="55.978999999999999"/>
    <x v="1166"/>
    <x v="1151"/>
    <n v="1346"/>
    <n v="487248"/>
    <n v="2344"/>
    <s v="1647020177495_TMM"/>
    <n v="890"/>
    <n v="890"/>
    <n v="9"/>
  </r>
  <r>
    <x v="8"/>
    <x v="1"/>
    <n v="150"/>
    <n v="3000"/>
    <n v="185"/>
    <n v="0"/>
    <n v="0"/>
    <s v="SaidNew"/>
    <x v="0"/>
    <x v="0"/>
    <x v="0"/>
    <x v="0"/>
    <n v="93.628571428571405"/>
    <n v="521.22222222222194"/>
    <n v="5"/>
    <n v="1"/>
    <n v="93.628571428571405"/>
    <n v="521.22222222222194"/>
    <n v="5"/>
    <n v="1"/>
    <n v="-1"/>
    <n v="-1"/>
    <n v="-1"/>
    <n v="-1"/>
    <x v="0"/>
    <n v="59.104999999999997"/>
    <n v="59.104999999999997"/>
    <n v="-1"/>
    <x v="0"/>
    <x v="0"/>
    <n v="1278"/>
    <n v="489530"/>
    <n v="874"/>
    <s v="1647020177495_TMM"/>
    <n v="890"/>
    <n v="890"/>
    <n v="9"/>
  </r>
  <r>
    <x v="8"/>
    <x v="1"/>
    <n v="150"/>
    <n v="3000"/>
    <n v="186"/>
    <n v="0"/>
    <n v="0"/>
    <s v="SaidNew"/>
    <x v="0"/>
    <x v="0"/>
    <x v="0"/>
    <x v="0"/>
    <n v="303.13968253968301"/>
    <n v="179.955555555556"/>
    <n v="2"/>
    <n v="3"/>
    <n v="303.13968253968301"/>
    <n v="179.955555555556"/>
    <n v="2"/>
    <n v="3"/>
    <n v="-1"/>
    <n v="-1"/>
    <n v="-1"/>
    <n v="-1"/>
    <x v="0"/>
    <n v="59.424999999999997"/>
    <n v="59.424999999999997"/>
    <n v="-1"/>
    <x v="0"/>
    <x v="0"/>
    <n v="961"/>
    <n v="490997"/>
    <n v="355"/>
    <s v="1647020177495_TMM"/>
    <n v="890"/>
    <n v="890"/>
    <n v="9"/>
  </r>
  <r>
    <x v="8"/>
    <x v="1"/>
    <n v="150"/>
    <n v="3000"/>
    <n v="187"/>
    <n v="0"/>
    <n v="0"/>
    <s v="SaidNew"/>
    <x v="0"/>
    <x v="0"/>
    <x v="0"/>
    <x v="0"/>
    <n v="215.38412698412699"/>
    <n v="78.2"/>
    <n v="1"/>
    <n v="2"/>
    <n v="215.38412698412699"/>
    <n v="78.2"/>
    <n v="1"/>
    <n v="2"/>
    <n v="-1"/>
    <n v="-1"/>
    <n v="-1"/>
    <n v="-1"/>
    <x v="0"/>
    <n v="59.744"/>
    <n v="59.744"/>
    <n v="-1"/>
    <x v="0"/>
    <x v="0"/>
    <n v="891"/>
    <n v="492401"/>
    <n v="601"/>
    <s v="1647020177495_TMM"/>
    <n v="890"/>
    <n v="890"/>
    <n v="9"/>
  </r>
  <r>
    <x v="8"/>
    <x v="1"/>
    <n v="150"/>
    <n v="3000"/>
    <n v="188"/>
    <n v="1"/>
    <n v="78"/>
    <s v="SaidOld"/>
    <x v="0"/>
    <x v="1"/>
    <x v="116"/>
    <x v="6"/>
    <n v="644.40634920634898"/>
    <n v="290.71111111111099"/>
    <n v="3"/>
    <n v="6"/>
    <n v="761.16190476190502"/>
    <n v="298.71111111111099"/>
    <n v="3"/>
    <n v="7"/>
    <n v="760.078125"/>
    <n v="175.71875"/>
    <n v="2"/>
    <n v="7"/>
    <x v="1191"/>
    <n v="46.965000000000003"/>
    <n v="60.064"/>
    <n v="70.658000000000001"/>
    <x v="1167"/>
    <x v="1152"/>
    <n v="1353"/>
    <n v="494894"/>
    <n v="2386"/>
    <s v="1647020177495_TMM"/>
    <n v="890"/>
    <n v="890"/>
    <n v="9"/>
  </r>
  <r>
    <x v="8"/>
    <x v="1"/>
    <n v="150"/>
    <n v="3000"/>
    <n v="189"/>
    <n v="1"/>
    <n v="79"/>
    <s v="SaidOld"/>
    <x v="0"/>
    <x v="1"/>
    <x v="133"/>
    <x v="8"/>
    <n v="647.40634920634898"/>
    <n v="395.46666666666698"/>
    <n v="4"/>
    <n v="6"/>
    <n v="748.16190476190502"/>
    <n v="395.46666666666698"/>
    <n v="4"/>
    <n v="7"/>
    <n v="743.078125"/>
    <n v="386.71875"/>
    <n v="4"/>
    <n v="7"/>
    <x v="1192"/>
    <n v="18.850000000000001"/>
    <n v="60.383000000000003"/>
    <n v="60.222999999999999"/>
    <x v="1168"/>
    <x v="1153"/>
    <n v="1287"/>
    <n v="497810"/>
    <n v="885"/>
    <s v="1647020177495_TMM"/>
    <n v="890"/>
    <n v="890"/>
    <n v="9"/>
  </r>
  <r>
    <x v="8"/>
    <x v="1"/>
    <n v="150"/>
    <n v="3000"/>
    <n v="190"/>
    <n v="1"/>
    <n v="80"/>
    <s v="SaidOld"/>
    <x v="0"/>
    <x v="1"/>
    <x v="41"/>
    <x v="4"/>
    <n v="107.62857142857099"/>
    <n v="72.2"/>
    <n v="1"/>
    <n v="1"/>
    <n v="212.38412698412699"/>
    <n v="519.22222222222194"/>
    <n v="5"/>
    <n v="2"/>
    <n v="517.078125"/>
    <n v="628.71875"/>
    <n v="6"/>
    <n v="5"/>
    <x v="1193"/>
    <n v="55.271999999999998"/>
    <n v="60.703000000000003"/>
    <n v="60.680999999999997"/>
    <x v="1169"/>
    <x v="1154"/>
    <n v="1257"/>
    <n v="500751"/>
    <n v="668"/>
    <s v="1647020177495_TMM"/>
    <n v="890"/>
    <n v="890"/>
    <n v="9"/>
  </r>
  <r>
    <x v="8"/>
    <x v="1"/>
    <n v="150"/>
    <n v="3000"/>
    <n v="191"/>
    <n v="0"/>
    <n v="0"/>
    <s v="SaidNew"/>
    <x v="0"/>
    <x v="0"/>
    <x v="0"/>
    <x v="0"/>
    <n v="428.89523809523803"/>
    <n v="738.73333333333301"/>
    <n v="7"/>
    <n v="4"/>
    <n v="428.89523809523803"/>
    <n v="738.73333333333301"/>
    <n v="7"/>
    <n v="4"/>
    <n v="-1"/>
    <n v="-1"/>
    <n v="-1"/>
    <n v="-1"/>
    <x v="0"/>
    <n v="61.021999999999998"/>
    <n v="61.021999999999998"/>
    <n v="-1"/>
    <x v="0"/>
    <x v="0"/>
    <n v="994"/>
    <n v="502746"/>
    <n v="437"/>
    <s v="1647020177495_TMM"/>
    <n v="890"/>
    <n v="890"/>
    <n v="9"/>
  </r>
  <r>
    <x v="8"/>
    <x v="1"/>
    <n v="150"/>
    <n v="3000"/>
    <n v="192"/>
    <n v="1"/>
    <n v="81"/>
    <s v="SaidOld"/>
    <x v="0"/>
    <x v="1"/>
    <x v="59"/>
    <x v="7"/>
    <n v="312.13968253968301"/>
    <n v="726.73333333333301"/>
    <n v="7"/>
    <n v="3"/>
    <n v="761.16190476190502"/>
    <n v="298.71111111111099"/>
    <n v="3"/>
    <n v="7"/>
    <n v="765.078125"/>
    <n v="188.71875"/>
    <n v="2"/>
    <n v="7"/>
    <x v="1194"/>
    <n v="36.741"/>
    <n v="61.341999999999999"/>
    <n v="72.034000000000006"/>
    <x v="1170"/>
    <x v="1155"/>
    <n v="1545"/>
    <n v="505263"/>
    <n v="610"/>
    <s v="1647020177495_TMM"/>
    <n v="890"/>
    <n v="890"/>
    <n v="9"/>
  </r>
  <r>
    <x v="8"/>
    <x v="1"/>
    <n v="150"/>
    <n v="3000"/>
    <n v="193"/>
    <n v="0"/>
    <n v="0"/>
    <s v="SaidNew"/>
    <x v="0"/>
    <x v="0"/>
    <x v="0"/>
    <x v="0"/>
    <n v="312.13968253968301"/>
    <n v="726.73333333333301"/>
    <n v="7"/>
    <n v="3"/>
    <n v="312.13968253968301"/>
    <n v="726.73333333333301"/>
    <n v="7"/>
    <n v="3"/>
    <n v="-1"/>
    <n v="-1"/>
    <n v="-1"/>
    <n v="-1"/>
    <x v="0"/>
    <n v="61.661000000000001"/>
    <n v="61.661000000000001"/>
    <n v="-1"/>
    <x v="0"/>
    <x v="0"/>
    <n v="860"/>
    <n v="507125"/>
    <n v="847"/>
    <s v="1647020177495_TMM"/>
    <n v="890"/>
    <n v="890"/>
    <n v="9"/>
  </r>
  <r>
    <x v="8"/>
    <x v="1"/>
    <n v="150"/>
    <n v="3000"/>
    <n v="194"/>
    <n v="1"/>
    <n v="82"/>
    <s v="SaidOld"/>
    <x v="0"/>
    <x v="1"/>
    <x v="19"/>
    <x v="3"/>
    <n v="644.40634920634898"/>
    <n v="290.71111111111099"/>
    <n v="3"/>
    <n v="6"/>
    <n v="423.89523809523803"/>
    <n v="175.955555555556"/>
    <n v="2"/>
    <n v="4"/>
    <n v="305.078125"/>
    <n v="164.71875"/>
    <n v="2"/>
    <n v="3"/>
    <x v="1195"/>
    <n v="58.466000000000001"/>
    <n v="61.981000000000002"/>
    <n v="66.53"/>
    <x v="1171"/>
    <x v="1156"/>
    <n v="1266"/>
    <n v="509397"/>
    <n v="300"/>
    <s v="1647020177495_TMM"/>
    <n v="890"/>
    <n v="890"/>
    <n v="9"/>
  </r>
  <r>
    <x v="8"/>
    <x v="1"/>
    <n v="150"/>
    <n v="3000"/>
    <n v="195"/>
    <n v="1"/>
    <n v="83"/>
    <s v="SaidOld"/>
    <x v="0"/>
    <x v="1"/>
    <x v="64"/>
    <x v="7"/>
    <n v="82.628571428571405"/>
    <n v="631.97777777777799"/>
    <n v="6"/>
    <n v="1"/>
    <n v="212.38412698412699"/>
    <n v="519.22222222222194"/>
    <n v="5"/>
    <n v="2"/>
    <n v="656.078125"/>
    <n v="284.71875"/>
    <n v="3"/>
    <n v="6"/>
    <x v="1196"/>
    <n v="41.533999999999999"/>
    <n v="62.3"/>
    <n v="71.460999999999999"/>
    <x v="1172"/>
    <x v="1157"/>
    <n v="1255"/>
    <n v="512381"/>
    <n v="195"/>
    <s v="1647020177495_TMM"/>
    <n v="890"/>
    <n v="890"/>
    <n v="9"/>
  </r>
  <r>
    <x v="8"/>
    <x v="1"/>
    <n v="150"/>
    <n v="3000"/>
    <n v="196"/>
    <n v="0"/>
    <n v="0"/>
    <s v="SaidNew"/>
    <x v="0"/>
    <x v="0"/>
    <x v="0"/>
    <x v="0"/>
    <n v="216.38412698412699"/>
    <n v="167.955555555556"/>
    <n v="2"/>
    <n v="2"/>
    <n v="216.38412698412699"/>
    <n v="167.955555555556"/>
    <n v="2"/>
    <n v="2"/>
    <n v="-1"/>
    <n v="-1"/>
    <n v="-1"/>
    <n v="-1"/>
    <x v="0"/>
    <n v="62.62"/>
    <n v="62.62"/>
    <n v="-1"/>
    <x v="0"/>
    <x v="0"/>
    <n v="1464"/>
    <n v="514849"/>
    <n v="1130"/>
    <s v="1647020177495_TMM"/>
    <n v="890"/>
    <n v="890"/>
    <n v="9"/>
  </r>
  <r>
    <x v="8"/>
    <x v="1"/>
    <n v="150"/>
    <n v="3000"/>
    <n v="197"/>
    <n v="1"/>
    <n v="84"/>
    <s v="SaidNew"/>
    <x v="1"/>
    <x v="2"/>
    <x v="149"/>
    <x v="8"/>
    <n v="82.628571428571405"/>
    <n v="631.97777777777799"/>
    <n v="6"/>
    <n v="1"/>
    <n v="112.62857142857099"/>
    <n v="735.73333333333301"/>
    <n v="7"/>
    <n v="1"/>
    <n v="-1"/>
    <n v="-1"/>
    <n v="-1"/>
    <n v="-1"/>
    <x v="0"/>
    <n v="19.489000000000001"/>
    <n v="62.939"/>
    <n v="-1"/>
    <x v="0"/>
    <x v="0"/>
    <n v="927"/>
    <n v="516286"/>
    <n v="1928"/>
    <s v="1647020177495_TMM"/>
    <n v="890"/>
    <n v="890"/>
    <n v="9"/>
  </r>
  <r>
    <x v="8"/>
    <x v="1"/>
    <n v="150"/>
    <n v="3000"/>
    <n v="198"/>
    <n v="1"/>
    <n v="85"/>
    <s v="SaidOld"/>
    <x v="0"/>
    <x v="1"/>
    <x v="150"/>
    <x v="7"/>
    <n v="747.16190476190502"/>
    <n v="177.955555555556"/>
    <n v="2"/>
    <n v="7"/>
    <n v="324.13968253968301"/>
    <n v="72.2"/>
    <n v="1"/>
    <n v="3"/>
    <n v="240.078125"/>
    <n v="350.71875"/>
    <n v="4"/>
    <n v="2"/>
    <x v="1197"/>
    <n v="35.783000000000001"/>
    <n v="63.259"/>
    <n v="53.456000000000003"/>
    <x v="1173"/>
    <x v="1158"/>
    <n v="1665"/>
    <n v="519016"/>
    <n v="1698"/>
    <s v="1647020177495_TMM"/>
    <n v="890"/>
    <n v="890"/>
    <n v="9"/>
  </r>
  <r>
    <x v="8"/>
    <x v="1"/>
    <n v="150"/>
    <n v="3000"/>
    <n v="199"/>
    <n v="1"/>
    <n v="86"/>
    <s v="SaidOld"/>
    <x v="0"/>
    <x v="1"/>
    <x v="62"/>
    <x v="7"/>
    <n v="303.13968253968301"/>
    <n v="179.955555555556"/>
    <n v="2"/>
    <n v="3"/>
    <n v="324.13968253968301"/>
    <n v="72.2"/>
    <n v="1"/>
    <n v="3"/>
    <n v="460.078125"/>
    <n v="325.71875"/>
    <n v="3"/>
    <n v="4"/>
    <x v="1198"/>
    <n v="43.45"/>
    <n v="63.578000000000003"/>
    <n v="58.273000000000003"/>
    <x v="1174"/>
    <x v="1159"/>
    <n v="1354"/>
    <n v="521954"/>
    <n v="490"/>
    <s v="1647020177495_TMM"/>
    <n v="890"/>
    <n v="890"/>
    <n v="9"/>
  </r>
  <r>
    <x v="8"/>
    <x v="1"/>
    <n v="150"/>
    <n v="3000"/>
    <n v="200"/>
    <n v="1"/>
    <n v="87"/>
    <s v="SaidNew"/>
    <x v="1"/>
    <x v="2"/>
    <x v="120"/>
    <x v="8"/>
    <n v="427.89523809523803"/>
    <n v="303.71111111111099"/>
    <n v="3"/>
    <n v="4"/>
    <n v="761.16190476190502"/>
    <n v="298.71111111111099"/>
    <n v="3"/>
    <n v="7"/>
    <n v="-1"/>
    <n v="-1"/>
    <n v="-1"/>
    <n v="-1"/>
    <x v="0"/>
    <n v="34.505000000000003"/>
    <n v="63.898000000000003"/>
    <n v="-1"/>
    <x v="0"/>
    <x v="0"/>
    <n v="789"/>
    <n v="523755"/>
    <n v="1292"/>
    <s v="1647020177495_TMM"/>
    <n v="890"/>
    <n v="890"/>
    <n v="9"/>
  </r>
  <r>
    <x v="8"/>
    <x v="1"/>
    <n v="150"/>
    <n v="3000"/>
    <n v="201"/>
    <n v="0"/>
    <n v="0"/>
    <s v="SaidNew"/>
    <x v="0"/>
    <x v="0"/>
    <x v="0"/>
    <x v="0"/>
    <n v="529.65079365079396"/>
    <n v="55.2"/>
    <n v="1"/>
    <n v="5"/>
    <n v="529.65079365079396"/>
    <n v="55.2"/>
    <n v="1"/>
    <n v="5"/>
    <n v="-1"/>
    <n v="-1"/>
    <n v="-1"/>
    <n v="-1"/>
    <x v="0"/>
    <n v="64.216999999999999"/>
    <n v="64.216999999999999"/>
    <n v="-1"/>
    <x v="0"/>
    <x v="0"/>
    <n v="1184"/>
    <n v="525447"/>
    <n v="1390"/>
    <s v="1647020177495_TMM"/>
    <n v="890"/>
    <n v="890"/>
    <n v="9"/>
  </r>
  <r>
    <x v="8"/>
    <x v="1"/>
    <n v="150"/>
    <n v="3000"/>
    <n v="202"/>
    <n v="1"/>
    <n v="88"/>
    <s v="SaidOld"/>
    <x v="0"/>
    <x v="1"/>
    <x v="79"/>
    <x v="6"/>
    <n v="331.13968253968301"/>
    <n v="277.71111111111099"/>
    <n v="3"/>
    <n v="3"/>
    <n v="769.16190476190502"/>
    <n v="640.97777777777799"/>
    <n v="6"/>
    <n v="7"/>
    <n v="757.078125"/>
    <n v="428.71875"/>
    <n v="4"/>
    <n v="7"/>
    <x v="1199"/>
    <n v="53.034999999999997"/>
    <n v="64.537000000000006"/>
    <n v="64.58"/>
    <x v="1175"/>
    <x v="1160"/>
    <n v="1293"/>
    <n v="527793"/>
    <n v="2248"/>
    <s v="1647020177495_TMM"/>
    <n v="890"/>
    <n v="890"/>
    <n v="9"/>
  </r>
  <r>
    <x v="8"/>
    <x v="1"/>
    <n v="150"/>
    <n v="3000"/>
    <n v="203"/>
    <n v="0"/>
    <n v="0"/>
    <s v="SaidNew"/>
    <x v="0"/>
    <x v="0"/>
    <x v="0"/>
    <x v="0"/>
    <n v="538.65079365079396"/>
    <n v="287.71111111111099"/>
    <n v="3"/>
    <n v="5"/>
    <n v="538.65079365079396"/>
    <n v="287.71111111111099"/>
    <n v="3"/>
    <n v="5"/>
    <n v="-1"/>
    <n v="-1"/>
    <n v="-1"/>
    <n v="-1"/>
    <x v="0"/>
    <n v="64.855999999999995"/>
    <n v="64.855999999999995"/>
    <n v="-1"/>
    <x v="0"/>
    <x v="0"/>
    <n v="805"/>
    <n v="529604"/>
    <n v="969"/>
    <s v="1647020177495_TMM"/>
    <n v="890"/>
    <n v="890"/>
    <n v="9"/>
  </r>
  <r>
    <x v="8"/>
    <x v="1"/>
    <n v="150"/>
    <n v="3000"/>
    <n v="204"/>
    <n v="0"/>
    <n v="0"/>
    <s v="SaidNew"/>
    <x v="0"/>
    <x v="0"/>
    <x v="0"/>
    <x v="0"/>
    <n v="112.62857142857099"/>
    <n v="735.73333333333301"/>
    <n v="7"/>
    <n v="1"/>
    <n v="112.62857142857099"/>
    <n v="735.73333333333301"/>
    <n v="7"/>
    <n v="1"/>
    <n v="-1"/>
    <n v="-1"/>
    <n v="-1"/>
    <n v="-1"/>
    <x v="0"/>
    <n v="65.176000000000002"/>
    <n v="65.176000000000002"/>
    <n v="-1"/>
    <x v="0"/>
    <x v="0"/>
    <n v="877"/>
    <n v="530989"/>
    <n v="1594"/>
    <s v="1647020177495_TMM"/>
    <n v="890"/>
    <n v="890"/>
    <n v="9"/>
  </r>
  <r>
    <x v="8"/>
    <x v="1"/>
    <n v="150"/>
    <n v="3000"/>
    <n v="205"/>
    <n v="1"/>
    <n v="89"/>
    <s v="SaidOld"/>
    <x v="0"/>
    <x v="1"/>
    <x v="1"/>
    <x v="1"/>
    <n v="312.13968253968301"/>
    <n v="726.73333333333301"/>
    <n v="7"/>
    <n v="3"/>
    <n v="112.62857142857099"/>
    <n v="735.73333333333301"/>
    <n v="7"/>
    <n v="1"/>
    <n v="89.078125"/>
    <n v="617.71875"/>
    <n v="6"/>
    <n v="1"/>
    <x v="1200"/>
    <n v="65.176000000000002"/>
    <n v="65.495000000000005"/>
    <n v="65.498000000000005"/>
    <x v="513"/>
    <x v="510"/>
    <n v="1276"/>
    <n v="533405"/>
    <n v="1594"/>
    <s v="1647020177495_TMM"/>
    <n v="890"/>
    <n v="890"/>
    <n v="9"/>
  </r>
  <r>
    <x v="8"/>
    <x v="1"/>
    <n v="150"/>
    <n v="3000"/>
    <n v="206"/>
    <n v="1"/>
    <n v="90"/>
    <s v="SaidOld"/>
    <x v="0"/>
    <x v="1"/>
    <x v="30"/>
    <x v="4"/>
    <n v="538.65079365079396"/>
    <n v="287.71111111111099"/>
    <n v="3"/>
    <n v="5"/>
    <n v="93.628571428571405"/>
    <n v="521.22222222222194"/>
    <n v="5"/>
    <n v="1"/>
    <n v="205.078125"/>
    <n v="494.71875"/>
    <n v="5"/>
    <n v="2"/>
    <x v="1201"/>
    <n v="59.104999999999997"/>
    <n v="65.814999999999998"/>
    <n v="61.713000000000001"/>
    <x v="1176"/>
    <x v="1161"/>
    <n v="1154"/>
    <n v="536128"/>
    <n v="874"/>
    <s v="1647020177495_TMM"/>
    <n v="890"/>
    <n v="890"/>
    <n v="9"/>
  </r>
  <r>
    <x v="8"/>
    <x v="1"/>
    <n v="150"/>
    <n v="3000"/>
    <n v="207"/>
    <n v="1"/>
    <n v="91"/>
    <s v="SaidOld"/>
    <x v="0"/>
    <x v="1"/>
    <x v="65"/>
    <x v="7"/>
    <n v="761.16190476190502"/>
    <n v="298.71111111111099"/>
    <n v="3"/>
    <n v="7"/>
    <n v="540.65079365079396"/>
    <n v="401.46666666666698"/>
    <n v="4"/>
    <n v="5"/>
    <n v="340.078125"/>
    <n v="297.71875"/>
    <n v="3"/>
    <n v="3"/>
    <x v="1202"/>
    <n v="47.923000000000002"/>
    <n v="66.134"/>
    <n v="66.759"/>
    <x v="1177"/>
    <x v="1162"/>
    <n v="1154"/>
    <n v="538810"/>
    <n v="733"/>
    <s v="1647020177495_TMM"/>
    <n v="890"/>
    <n v="890"/>
    <n v="9"/>
  </r>
  <r>
    <x v="8"/>
    <x v="1"/>
    <n v="150"/>
    <n v="3000"/>
    <n v="208"/>
    <n v="0"/>
    <n v="0"/>
    <s v="SaidNew"/>
    <x v="0"/>
    <x v="0"/>
    <x v="0"/>
    <x v="0"/>
    <n v="522.65079365079396"/>
    <n v="743.73333333333301"/>
    <n v="7"/>
    <n v="5"/>
    <n v="522.65079365079396"/>
    <n v="743.73333333333301"/>
    <n v="7"/>
    <n v="5"/>
    <n v="-1"/>
    <n v="-1"/>
    <n v="-1"/>
    <n v="-1"/>
    <x v="0"/>
    <n v="66.453999999999994"/>
    <n v="66.453999999999994"/>
    <n v="-1"/>
    <x v="0"/>
    <x v="0"/>
    <n v="1083"/>
    <n v="540896"/>
    <n v="901"/>
    <s v="1647020177495_TMM"/>
    <n v="890"/>
    <n v="890"/>
    <n v="9"/>
  </r>
  <r>
    <x v="8"/>
    <x v="1"/>
    <n v="150"/>
    <n v="3000"/>
    <n v="209"/>
    <n v="0"/>
    <n v="0"/>
    <s v="SaidNew"/>
    <x v="0"/>
    <x v="0"/>
    <x v="0"/>
    <x v="0"/>
    <n v="637.40634920634898"/>
    <n v="735.73333333333301"/>
    <n v="7"/>
    <n v="6"/>
    <n v="637.40634920634898"/>
    <n v="735.73333333333301"/>
    <n v="7"/>
    <n v="6"/>
    <n v="-1"/>
    <n v="-1"/>
    <n v="-1"/>
    <n v="-1"/>
    <x v="0"/>
    <n v="66.772999999999996"/>
    <n v="66.772999999999996"/>
    <n v="-1"/>
    <x v="0"/>
    <x v="0"/>
    <n v="1104"/>
    <n v="542514"/>
    <n v="248"/>
    <s v="1647020177495_TMM"/>
    <n v="890"/>
    <n v="890"/>
    <n v="9"/>
  </r>
  <r>
    <x v="8"/>
    <x v="1"/>
    <n v="150"/>
    <n v="3000"/>
    <n v="210"/>
    <n v="0"/>
    <n v="0"/>
    <s v="SaidOld"/>
    <x v="1"/>
    <x v="3"/>
    <x v="0"/>
    <x v="0"/>
    <n v="540.65079365079396"/>
    <n v="185.955555555556"/>
    <n v="2"/>
    <n v="5"/>
    <n v="540.65079365079396"/>
    <n v="185.955555555556"/>
    <n v="2"/>
    <n v="5"/>
    <n v="673.078125"/>
    <n v="395.71875"/>
    <n v="4"/>
    <n v="6"/>
    <x v="1203"/>
    <n v="67.093000000000004"/>
    <n v="67.093000000000004"/>
    <n v="67.677000000000007"/>
    <x v="1178"/>
    <x v="1163"/>
    <n v="1380"/>
    <n v="544945"/>
    <n v="1696"/>
    <s v="1647020177495_TMM"/>
    <n v="890"/>
    <n v="890"/>
    <n v="9"/>
  </r>
  <r>
    <x v="8"/>
    <x v="1"/>
    <n v="150"/>
    <n v="3000"/>
    <n v="211"/>
    <n v="0"/>
    <n v="0"/>
    <s v="SaidNew"/>
    <x v="0"/>
    <x v="0"/>
    <x v="0"/>
    <x v="0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67.412000000000006"/>
    <n v="67.412000000000006"/>
    <n v="-1"/>
    <x v="0"/>
    <x v="0"/>
    <n v="923"/>
    <n v="546874"/>
    <n v="1736"/>
    <s v="1647020177495_TMM"/>
    <n v="890"/>
    <n v="890"/>
    <n v="9"/>
  </r>
  <r>
    <x v="8"/>
    <x v="1"/>
    <n v="150"/>
    <n v="3000"/>
    <n v="212"/>
    <n v="1"/>
    <n v="92"/>
    <s v="SaidOld"/>
    <x v="0"/>
    <x v="1"/>
    <x v="19"/>
    <x v="3"/>
    <n v="433.89523809523803"/>
    <n v="501.222222222222"/>
    <n v="5"/>
    <n v="4"/>
    <n v="529.65079365079396"/>
    <n v="55.2"/>
    <n v="1"/>
    <n v="5"/>
    <n v="320.078125"/>
    <n v="86.71875"/>
    <n v="1"/>
    <n v="3"/>
    <x v="1204"/>
    <n v="64.216999999999999"/>
    <n v="67.731999999999999"/>
    <n v="54.832999999999998"/>
    <x v="1179"/>
    <x v="1164"/>
    <n v="1368"/>
    <n v="549167"/>
    <n v="1390"/>
    <s v="1647020177495_TMM"/>
    <n v="890"/>
    <n v="890"/>
    <n v="9"/>
  </r>
  <r>
    <x v="8"/>
    <x v="1"/>
    <n v="150"/>
    <n v="3000"/>
    <n v="213"/>
    <n v="1"/>
    <n v="93"/>
    <s v="SaidOld"/>
    <x v="0"/>
    <x v="1"/>
    <x v="10"/>
    <x v="4"/>
    <n v="752.16190476190502"/>
    <n v="750.73333333333301"/>
    <n v="7"/>
    <n v="7"/>
    <n v="428.89523809523803"/>
    <n v="738.73333333333301"/>
    <n v="7"/>
    <n v="4"/>
    <n v="499.078125"/>
    <n v="729.71875"/>
    <n v="7"/>
    <n v="5"/>
    <x v="1205"/>
    <n v="61.021999999999998"/>
    <n v="68.051000000000002"/>
    <n v="74.212999999999994"/>
    <x v="1180"/>
    <x v="1165"/>
    <n v="1430"/>
    <n v="552384"/>
    <n v="437"/>
    <s v="1647020177495_TMM"/>
    <n v="890"/>
    <n v="890"/>
    <n v="9"/>
  </r>
  <r>
    <x v="8"/>
    <x v="1"/>
    <n v="150"/>
    <n v="3000"/>
    <n v="214"/>
    <n v="1"/>
    <n v="94"/>
    <s v="SaidNew"/>
    <x v="1"/>
    <x v="2"/>
    <x v="81"/>
    <x v="7"/>
    <n v="428.89523809523803"/>
    <n v="738.73333333333301"/>
    <n v="7"/>
    <n v="4"/>
    <n v="761.16190476190502"/>
    <n v="298.71111111111099"/>
    <n v="3"/>
    <n v="7"/>
    <n v="-1"/>
    <n v="-1"/>
    <n v="-1"/>
    <n v="-1"/>
    <x v="0"/>
    <n v="46.645000000000003"/>
    <n v="68.370999999999995"/>
    <n v="-1"/>
    <x v="0"/>
    <x v="0"/>
    <n v="1268"/>
    <n v="554654"/>
    <n v="1050"/>
    <s v="1647020177495_TMM"/>
    <n v="890"/>
    <n v="890"/>
    <n v="9"/>
  </r>
  <r>
    <x v="8"/>
    <x v="1"/>
    <n v="150"/>
    <n v="3000"/>
    <n v="215"/>
    <n v="0"/>
    <n v="0"/>
    <s v="SaidOld"/>
    <x v="1"/>
    <x v="3"/>
    <x v="0"/>
    <x v="0"/>
    <n v="745.16190476190502"/>
    <n v="83.2"/>
    <n v="1"/>
    <n v="7"/>
    <n v="745.16190476190502"/>
    <n v="83.2"/>
    <n v="1"/>
    <n v="7"/>
    <n v="178.078125"/>
    <n v="606.71875"/>
    <n v="6"/>
    <n v="2"/>
    <x v="1206"/>
    <n v="68.69"/>
    <n v="68.69"/>
    <n v="46.460999999999999"/>
    <x v="1181"/>
    <x v="1166"/>
    <n v="1709"/>
    <n v="557782"/>
    <n v="1049"/>
    <s v="1647020177495_TMM"/>
    <n v="890"/>
    <n v="890"/>
    <n v="9"/>
  </r>
  <r>
    <x v="8"/>
    <x v="1"/>
    <n v="150"/>
    <n v="3000"/>
    <n v="216"/>
    <n v="1"/>
    <n v="95"/>
    <s v="SaidNew"/>
    <x v="1"/>
    <x v="2"/>
    <x v="43"/>
    <x v="7"/>
    <n v="194.38412698412699"/>
    <n v="729.73333333333301"/>
    <n v="7"/>
    <n v="2"/>
    <n v="540.65079365079396"/>
    <n v="185.955555555556"/>
    <n v="2"/>
    <n v="5"/>
    <n v="-1"/>
    <n v="-1"/>
    <n v="-1"/>
    <n v="-1"/>
    <x v="0"/>
    <n v="53.994"/>
    <n v="69.010000000000005"/>
    <n v="-1"/>
    <x v="0"/>
    <x v="0"/>
    <n v="1779"/>
    <n v="560574"/>
    <n v="558"/>
    <s v="1647020177495_TMM"/>
    <n v="890"/>
    <n v="890"/>
    <n v="9"/>
  </r>
  <r>
    <x v="8"/>
    <x v="1"/>
    <n v="150"/>
    <n v="3000"/>
    <n v="217"/>
    <n v="1"/>
    <n v="96"/>
    <s v="SaidOld"/>
    <x v="0"/>
    <x v="1"/>
    <x v="63"/>
    <x v="7"/>
    <n v="637.40634920634898"/>
    <n v="735.73333333333301"/>
    <n v="7"/>
    <n v="6"/>
    <n v="745.16190476190502"/>
    <n v="83.2"/>
    <n v="1"/>
    <n v="7"/>
    <n v="443.078125"/>
    <n v="279.71875"/>
    <n v="3"/>
    <n v="4"/>
    <x v="1207"/>
    <n v="46.326000000000001"/>
    <n v="69.328999999999994"/>
    <n v="60.337000000000003"/>
    <x v="1182"/>
    <x v="1167"/>
    <n v="1583"/>
    <n v="563202"/>
    <n v="1010"/>
    <s v="1647020177495_TMM"/>
    <n v="890"/>
    <n v="890"/>
    <n v="9"/>
  </r>
  <r>
    <x v="8"/>
    <x v="1"/>
    <n v="150"/>
    <n v="3000"/>
    <n v="218"/>
    <n v="0"/>
    <n v="0"/>
    <s v="SaidNew"/>
    <x v="0"/>
    <x v="0"/>
    <x v="0"/>
    <x v="0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69.649000000000001"/>
    <n v="69.649000000000001"/>
    <n v="-1"/>
    <x v="0"/>
    <x v="0"/>
    <n v="976"/>
    <n v="565183"/>
    <n v="796"/>
    <s v="1647020177495_TMM"/>
    <n v="890"/>
    <n v="890"/>
    <n v="9"/>
  </r>
  <r>
    <x v="8"/>
    <x v="1"/>
    <n v="150"/>
    <n v="3000"/>
    <n v="219"/>
    <n v="0"/>
    <n v="0"/>
    <s v="SaidNew"/>
    <x v="0"/>
    <x v="0"/>
    <x v="0"/>
    <x v="0"/>
    <n v="93.628571428571405"/>
    <n v="521.22222222222194"/>
    <n v="5"/>
    <n v="1"/>
    <n v="93.628571428571405"/>
    <n v="521.22222222222194"/>
    <n v="5"/>
    <n v="1"/>
    <n v="-1"/>
    <n v="-1"/>
    <n v="-1"/>
    <n v="-1"/>
    <x v="0"/>
    <n v="69.968000000000004"/>
    <n v="69.968000000000004"/>
    <n v="-1"/>
    <x v="0"/>
    <x v="0"/>
    <n v="993"/>
    <n v="566691"/>
    <n v="1758"/>
    <s v="1647020177495_TMM"/>
    <n v="890"/>
    <n v="890"/>
    <n v="9"/>
  </r>
  <r>
    <x v="8"/>
    <x v="1"/>
    <n v="150"/>
    <n v="3000"/>
    <n v="220"/>
    <n v="1"/>
    <n v="97"/>
    <s v="SaidNew"/>
    <x v="1"/>
    <x v="2"/>
    <x v="151"/>
    <x v="8"/>
    <n v="655.40634920634898"/>
    <n v="88.2"/>
    <n v="1"/>
    <n v="6"/>
    <n v="424.89523809523803"/>
    <n v="59.2"/>
    <n v="1"/>
    <n v="4"/>
    <n v="-1"/>
    <n v="-1"/>
    <n v="-1"/>
    <n v="-1"/>
    <x v="0"/>
    <n v="21.085999999999999"/>
    <n v="70.287999999999997"/>
    <n v="-1"/>
    <x v="0"/>
    <x v="0"/>
    <n v="1004"/>
    <n v="568198"/>
    <n v="1296"/>
    <s v="1647020177495_TMM"/>
    <n v="890"/>
    <n v="890"/>
    <n v="9"/>
  </r>
  <r>
    <x v="8"/>
    <x v="1"/>
    <n v="150"/>
    <n v="3000"/>
    <n v="221"/>
    <n v="1"/>
    <n v="98"/>
    <s v="SaidOld"/>
    <x v="0"/>
    <x v="1"/>
    <x v="101"/>
    <x v="6"/>
    <n v="307.13968253968301"/>
    <n v="631.97777777777799"/>
    <n v="6"/>
    <n v="3"/>
    <n v="303.13968253968301"/>
    <n v="179.955555555556"/>
    <n v="2"/>
    <n v="3"/>
    <n v="655.078125"/>
    <n v="92.71875"/>
    <n v="1"/>
    <n v="6"/>
    <x v="1208"/>
    <n v="59.424999999999997"/>
    <n v="70.606999999999999"/>
    <n v="68.021000000000001"/>
    <x v="1183"/>
    <x v="1168"/>
    <n v="1268"/>
    <n v="570499"/>
    <n v="355"/>
    <s v="1647020177495_TMM"/>
    <n v="890"/>
    <n v="890"/>
    <n v="9"/>
  </r>
  <r>
    <x v="8"/>
    <x v="1"/>
    <n v="150"/>
    <n v="3000"/>
    <n v="222"/>
    <n v="1"/>
    <n v="99"/>
    <s v="SaidOld"/>
    <x v="0"/>
    <x v="1"/>
    <x v="152"/>
    <x v="8"/>
    <n v="428.89523809523803"/>
    <n v="738.73333333333301"/>
    <n v="7"/>
    <n v="4"/>
    <n v="655.40634920634898"/>
    <n v="88.2"/>
    <n v="1"/>
    <n v="6"/>
    <n v="423.078125"/>
    <n v="386.71875"/>
    <n v="4"/>
    <n v="4"/>
    <x v="1209"/>
    <n v="24.600999999999999"/>
    <n v="70.927000000000007"/>
    <n v="58.273000000000003"/>
    <x v="1184"/>
    <x v="1169"/>
    <n v="1656"/>
    <n v="573836"/>
    <n v="524"/>
    <s v="1647020177495_TMM"/>
    <n v="890"/>
    <n v="890"/>
    <n v="9"/>
  </r>
  <r>
    <x v="8"/>
    <x v="1"/>
    <n v="150"/>
    <n v="3000"/>
    <n v="223"/>
    <n v="0"/>
    <n v="0"/>
    <s v="SaidNew"/>
    <x v="0"/>
    <x v="0"/>
    <x v="0"/>
    <x v="0"/>
    <n v="643.40634920634898"/>
    <n v="614.97777777777799"/>
    <n v="6"/>
    <n v="6"/>
    <n v="643.40634920634898"/>
    <n v="614.97777777777799"/>
    <n v="6"/>
    <n v="6"/>
    <n v="-1"/>
    <n v="-1"/>
    <n v="-1"/>
    <n v="-1"/>
    <x v="0"/>
    <n v="71.245999999999995"/>
    <n v="71.245999999999995"/>
    <n v="-1"/>
    <x v="0"/>
    <x v="0"/>
    <n v="816"/>
    <n v="575659"/>
    <n v="1337"/>
    <s v="1647020177495_TMM"/>
    <n v="890"/>
    <n v="890"/>
    <n v="9"/>
  </r>
  <r>
    <x v="8"/>
    <x v="1"/>
    <n v="150"/>
    <n v="3000"/>
    <n v="224"/>
    <n v="0"/>
    <n v="0"/>
    <s v="SaidNew"/>
    <x v="0"/>
    <x v="0"/>
    <x v="0"/>
    <x v="0"/>
    <n v="221.38412698412699"/>
    <n v="399.46666666666698"/>
    <n v="4"/>
    <n v="2"/>
    <n v="221.38412698412699"/>
    <n v="399.46666666666698"/>
    <n v="4"/>
    <n v="2"/>
    <n v="-1"/>
    <n v="-1"/>
    <n v="-1"/>
    <n v="-1"/>
    <x v="0"/>
    <n v="71.564999999999998"/>
    <n v="71.564999999999998"/>
    <n v="-1"/>
    <x v="0"/>
    <x v="0"/>
    <n v="887"/>
    <n v="577059"/>
    <n v="2191"/>
    <s v="1647020177495_TMM"/>
    <n v="890"/>
    <n v="890"/>
    <n v="9"/>
  </r>
  <r>
    <x v="8"/>
    <x v="1"/>
    <n v="150"/>
    <n v="3000"/>
    <n v="225"/>
    <n v="1"/>
    <n v="100"/>
    <s v="SaidNew"/>
    <x v="1"/>
    <x v="2"/>
    <x v="102"/>
    <x v="8"/>
    <n v="194.38412698412699"/>
    <n v="729.73333333333301"/>
    <n v="7"/>
    <n v="2"/>
    <n v="655.40634920634898"/>
    <n v="88.2"/>
    <n v="1"/>
    <n v="6"/>
    <n v="-1"/>
    <n v="-1"/>
    <n v="-1"/>
    <n v="-1"/>
    <x v="0"/>
    <n v="42.173000000000002"/>
    <n v="71.885000000000005"/>
    <n v="-1"/>
    <x v="0"/>
    <x v="0"/>
    <n v="1002"/>
    <n v="578563"/>
    <n v="1233"/>
    <s v="1647020177495_TMM"/>
    <n v="890"/>
    <n v="890"/>
    <n v="9"/>
  </r>
  <r>
    <x v="8"/>
    <x v="1"/>
    <n v="150"/>
    <n v="3000"/>
    <n v="226"/>
    <n v="0"/>
    <n v="0"/>
    <s v="SaidNew"/>
    <x v="0"/>
    <x v="0"/>
    <x v="0"/>
    <x v="0"/>
    <n v="748.16190476190502"/>
    <n v="395.46666666666698"/>
    <n v="4"/>
    <n v="7"/>
    <n v="748.16190476190502"/>
    <n v="395.46666666666698"/>
    <n v="4"/>
    <n v="7"/>
    <n v="-1"/>
    <n v="-1"/>
    <n v="-1"/>
    <n v="-1"/>
    <x v="0"/>
    <n v="72.203999999999994"/>
    <n v="72.203999999999994"/>
    <n v="-1"/>
    <x v="0"/>
    <x v="0"/>
    <n v="950"/>
    <n v="580023"/>
    <n v="375"/>
    <s v="1647020177495_TMM"/>
    <n v="890"/>
    <n v="890"/>
    <n v="9"/>
  </r>
  <r>
    <x v="8"/>
    <x v="1"/>
    <n v="150"/>
    <n v="3000"/>
    <n v="227"/>
    <n v="0"/>
    <n v="0"/>
    <s v="SaidNew"/>
    <x v="0"/>
    <x v="0"/>
    <x v="0"/>
    <x v="0"/>
    <n v="99.628571428571405"/>
    <n v="197.955555555556"/>
    <n v="2"/>
    <n v="1"/>
    <n v="99.628571428571405"/>
    <n v="197.955555555556"/>
    <n v="2"/>
    <n v="1"/>
    <n v="-1"/>
    <n v="-1"/>
    <n v="-1"/>
    <n v="-1"/>
    <x v="0"/>
    <n v="72.524000000000001"/>
    <n v="72.524000000000001"/>
    <n v="-1"/>
    <x v="0"/>
    <x v="0"/>
    <n v="932"/>
    <n v="581460"/>
    <n v="1851"/>
    <s v="1647020177495_TMM"/>
    <n v="890"/>
    <n v="890"/>
    <n v="9"/>
  </r>
  <r>
    <x v="8"/>
    <x v="1"/>
    <n v="150"/>
    <n v="3000"/>
    <n v="228"/>
    <n v="1"/>
    <n v="101"/>
    <s v="SaidOld"/>
    <x v="0"/>
    <x v="1"/>
    <x v="84"/>
    <x v="7"/>
    <n v="82.628571428571405"/>
    <n v="631.97777777777799"/>
    <n v="6"/>
    <n v="1"/>
    <n v="414.89523809523803"/>
    <n v="613.97777777777799"/>
    <n v="6"/>
    <n v="4"/>
    <n v="564.078125"/>
    <n v="396.71875"/>
    <n v="4"/>
    <n v="5"/>
    <x v="1210"/>
    <n v="55.591000000000001"/>
    <n v="72.843000000000004"/>
    <n v="52.654000000000003"/>
    <x v="1185"/>
    <x v="1170"/>
    <n v="1456"/>
    <n v="584128"/>
    <n v="2250"/>
    <s v="1647020177495_TMM"/>
    <n v="890"/>
    <n v="890"/>
    <n v="9"/>
  </r>
  <r>
    <x v="8"/>
    <x v="1"/>
    <n v="150"/>
    <n v="3000"/>
    <n v="229"/>
    <n v="0"/>
    <n v="0"/>
    <s v="SaidNew"/>
    <x v="0"/>
    <x v="0"/>
    <x v="0"/>
    <x v="0"/>
    <n v="331.13968253968301"/>
    <n v="277.71111111111099"/>
    <n v="3"/>
    <n v="3"/>
    <n v="331.13968253968301"/>
    <n v="277.71111111111099"/>
    <n v="3"/>
    <n v="3"/>
    <n v="-1"/>
    <n v="-1"/>
    <n v="-1"/>
    <n v="-1"/>
    <x v="0"/>
    <n v="73.162999999999997"/>
    <n v="73.162999999999997"/>
    <n v="-1"/>
    <x v="0"/>
    <x v="0"/>
    <n v="837"/>
    <n v="585981"/>
    <n v="2306"/>
    <s v="1647020177495_TMM"/>
    <n v="890"/>
    <n v="890"/>
    <n v="9"/>
  </r>
  <r>
    <x v="8"/>
    <x v="1"/>
    <n v="150"/>
    <n v="3000"/>
    <n v="230"/>
    <n v="0"/>
    <n v="0"/>
    <s v="SaidNew"/>
    <x v="0"/>
    <x v="0"/>
    <x v="0"/>
    <x v="0"/>
    <n v="93.628571428571405"/>
    <n v="521.22222222222194"/>
    <n v="5"/>
    <n v="1"/>
    <n v="93.628571428571405"/>
    <n v="521.22222222222194"/>
    <n v="5"/>
    <n v="1"/>
    <n v="-1"/>
    <n v="-1"/>
    <n v="-1"/>
    <n v="-1"/>
    <x v="0"/>
    <n v="73.481999999999999"/>
    <n v="73.481999999999999"/>
    <n v="-1"/>
    <x v="0"/>
    <x v="0"/>
    <n v="991"/>
    <n v="587476"/>
    <n v="190"/>
    <s v="1647020177495_TMM"/>
    <n v="890"/>
    <n v="890"/>
    <n v="9"/>
  </r>
  <r>
    <x v="8"/>
    <x v="1"/>
    <n v="150"/>
    <n v="3000"/>
    <n v="231"/>
    <n v="1"/>
    <n v="102"/>
    <s v="SaidOld"/>
    <x v="0"/>
    <x v="1"/>
    <x v="45"/>
    <x v="7"/>
    <n v="433.89523809523803"/>
    <n v="501.222222222222"/>
    <n v="5"/>
    <n v="4"/>
    <n v="332.13968253968301"/>
    <n v="395.46666666666698"/>
    <n v="4"/>
    <n v="3"/>
    <n v="561.078125"/>
    <n v="252.71875"/>
    <n v="3"/>
    <n v="5"/>
    <x v="1211"/>
    <n v="57.188000000000002"/>
    <n v="73.802000000000007"/>
    <n v="68.593999999999994"/>
    <x v="1186"/>
    <x v="1171"/>
    <n v="1482"/>
    <n v="590134"/>
    <n v="2102"/>
    <s v="1647020177495_TMM"/>
    <n v="890"/>
    <n v="890"/>
    <n v="9"/>
  </r>
  <r>
    <x v="8"/>
    <x v="1"/>
    <n v="150"/>
    <n v="3000"/>
    <n v="232"/>
    <n v="1"/>
    <n v="103"/>
    <s v="SaidOld"/>
    <x v="0"/>
    <x v="1"/>
    <x v="135"/>
    <x v="8"/>
    <n v="107.62857142857099"/>
    <n v="72.2"/>
    <n v="1"/>
    <n v="1"/>
    <n v="776.16190476190502"/>
    <n v="523.22222222222194"/>
    <n v="5"/>
    <n v="7"/>
    <n v="295.078125"/>
    <n v="612.71875"/>
    <n v="6"/>
    <n v="3"/>
    <x v="1212"/>
    <n v="26.518000000000001"/>
    <n v="74.120999999999995"/>
    <n v="54.603000000000002"/>
    <x v="1187"/>
    <x v="1172"/>
    <n v="1320"/>
    <n v="593264"/>
    <n v="476"/>
    <s v="1647020177495_TMM"/>
    <n v="890"/>
    <n v="890"/>
    <n v="9"/>
  </r>
  <r>
    <x v="8"/>
    <x v="1"/>
    <n v="150"/>
    <n v="3000"/>
    <n v="233"/>
    <n v="1"/>
    <n v="104"/>
    <s v="SaidOld"/>
    <x v="0"/>
    <x v="1"/>
    <x v="28"/>
    <x v="3"/>
    <n v="523.65079365079396"/>
    <n v="638.97777777777799"/>
    <n v="6"/>
    <n v="5"/>
    <n v="221.38412698412699"/>
    <n v="399.46666666666698"/>
    <n v="4"/>
    <n v="2"/>
    <n v="197.078125"/>
    <n v="289.71875"/>
    <n v="3"/>
    <n v="2"/>
    <x v="1213"/>
    <n v="71.564999999999998"/>
    <n v="74.441000000000003"/>
    <n v="51.735999999999997"/>
    <x v="1188"/>
    <x v="1173"/>
    <n v="1253"/>
    <n v="596091"/>
    <n v="2191"/>
    <s v="1647020177495_TMM"/>
    <n v="890"/>
    <n v="890"/>
    <n v="9"/>
  </r>
  <r>
    <x v="8"/>
    <x v="1"/>
    <n v="150"/>
    <n v="3000"/>
    <n v="234"/>
    <n v="0"/>
    <n v="0"/>
    <s v="SaidNew"/>
    <x v="0"/>
    <x v="0"/>
    <x v="0"/>
    <x v="0"/>
    <n v="212.38412698412699"/>
    <n v="519.22222222222194"/>
    <n v="5"/>
    <n v="2"/>
    <n v="212.38412698412699"/>
    <n v="519.22222222222194"/>
    <n v="5"/>
    <n v="2"/>
    <n v="-1"/>
    <n v="-1"/>
    <n v="-1"/>
    <n v="-1"/>
    <x v="0"/>
    <n v="74.760000000000005"/>
    <n v="74.760000000000005"/>
    <n v="-1"/>
    <x v="0"/>
    <x v="0"/>
    <n v="1261"/>
    <n v="598355"/>
    <n v="443"/>
    <s v="1647020177495_TMM"/>
    <n v="890"/>
    <n v="890"/>
    <n v="9"/>
  </r>
  <r>
    <x v="8"/>
    <x v="1"/>
    <n v="150"/>
    <n v="3000"/>
    <n v="235"/>
    <n v="0"/>
    <n v="0"/>
    <s v="SaidNew"/>
    <x v="0"/>
    <x v="0"/>
    <x v="0"/>
    <x v="0"/>
    <n v="302.13968253968301"/>
    <n v="512.22222222222194"/>
    <n v="5"/>
    <n v="3"/>
    <n v="302.13968253968301"/>
    <n v="512.22222222222194"/>
    <n v="5"/>
    <n v="3"/>
    <n v="-1"/>
    <n v="-1"/>
    <n v="-1"/>
    <n v="-1"/>
    <x v="0"/>
    <n v="75.08"/>
    <n v="75.08"/>
    <n v="-1"/>
    <x v="0"/>
    <x v="0"/>
    <n v="906"/>
    <n v="599777"/>
    <n v="1903"/>
    <s v="1647020177495_TMM"/>
    <n v="890"/>
    <n v="890"/>
    <n v="9"/>
  </r>
  <r>
    <x v="8"/>
    <x v="1"/>
    <n v="150"/>
    <n v="3000"/>
    <n v="236"/>
    <n v="1"/>
    <n v="105"/>
    <s v="SaidOld"/>
    <x v="0"/>
    <x v="1"/>
    <x v="8"/>
    <x v="5"/>
    <n v="82.628571428571405"/>
    <n v="631.97777777777799"/>
    <n v="6"/>
    <n v="1"/>
    <n v="212.38412698412699"/>
    <n v="519.22222222222194"/>
    <n v="5"/>
    <n v="2"/>
    <n v="196.078125"/>
    <n v="411.71875"/>
    <n v="4"/>
    <n v="2"/>
    <x v="1214"/>
    <n v="74.760000000000005"/>
    <n v="75.399000000000001"/>
    <n v="61.024999999999999"/>
    <x v="1189"/>
    <x v="1174"/>
    <n v="1401"/>
    <n v="602429"/>
    <n v="443"/>
    <s v="1647020177495_TMM"/>
    <n v="890"/>
    <n v="890"/>
    <n v="9"/>
  </r>
  <r>
    <x v="8"/>
    <x v="1"/>
    <n v="150"/>
    <n v="3000"/>
    <n v="237"/>
    <n v="1"/>
    <n v="106"/>
    <s v="SaidOld"/>
    <x v="0"/>
    <x v="1"/>
    <x v="86"/>
    <x v="6"/>
    <n v="523.65079365079396"/>
    <n v="638.97777777777799"/>
    <n v="6"/>
    <n v="5"/>
    <n v="540.65079365079396"/>
    <n v="185.955555555556"/>
    <n v="2"/>
    <n v="5"/>
    <n v="674.078125"/>
    <n v="182.71875"/>
    <n v="2"/>
    <n v="6"/>
    <x v="1215"/>
    <n v="67.093000000000004"/>
    <n v="75.718999999999994"/>
    <n v="71.460999999999999"/>
    <x v="1190"/>
    <x v="1175"/>
    <n v="1396"/>
    <n v="605527"/>
    <n v="1696"/>
    <s v="1647020177495_TMM"/>
    <n v="890"/>
    <n v="890"/>
    <n v="9"/>
  </r>
  <r>
    <x v="8"/>
    <x v="1"/>
    <n v="150"/>
    <n v="3000"/>
    <n v="238"/>
    <n v="0"/>
    <n v="0"/>
    <s v="SaidNew"/>
    <x v="0"/>
    <x v="0"/>
    <x v="0"/>
    <x v="0"/>
    <n v="221.38412698412699"/>
    <n v="399.46666666666698"/>
    <n v="4"/>
    <n v="2"/>
    <n v="221.38412698412699"/>
    <n v="399.46666666666698"/>
    <n v="4"/>
    <n v="2"/>
    <n v="-1"/>
    <n v="-1"/>
    <n v="-1"/>
    <n v="-1"/>
    <x v="0"/>
    <n v="76.037999999999997"/>
    <n v="76.037999999999997"/>
    <n v="-1"/>
    <x v="0"/>
    <x v="0"/>
    <n v="1228"/>
    <n v="607760"/>
    <n v="1902"/>
    <s v="1647020177495_TMM"/>
    <n v="890"/>
    <n v="890"/>
    <n v="9"/>
  </r>
  <r>
    <x v="8"/>
    <x v="1"/>
    <n v="150"/>
    <n v="3000"/>
    <n v="239"/>
    <n v="1"/>
    <n v="107"/>
    <s v="SaidOld"/>
    <x v="0"/>
    <x v="1"/>
    <x v="30"/>
    <x v="4"/>
    <n v="656.40634920634898"/>
    <n v="501.222222222222"/>
    <n v="5"/>
    <n v="6"/>
    <n v="761.16190476190502"/>
    <n v="298.71111111111099"/>
    <n v="3"/>
    <n v="7"/>
    <n v="798.078125"/>
    <n v="281.71875"/>
    <n v="3"/>
    <n v="7"/>
    <x v="1216"/>
    <n v="69.649000000000001"/>
    <n v="76.358000000000004"/>
    <n v="70.658000000000001"/>
    <x v="1191"/>
    <x v="1176"/>
    <n v="1330"/>
    <n v="610071"/>
    <n v="796"/>
    <s v="1647020177495_TMM"/>
    <n v="890"/>
    <n v="890"/>
    <n v="9"/>
  </r>
  <r>
    <x v="8"/>
    <x v="1"/>
    <n v="150"/>
    <n v="3000"/>
    <n v="240"/>
    <n v="1"/>
    <n v="108"/>
    <s v="SaidOld"/>
    <x v="0"/>
    <x v="1"/>
    <x v="20"/>
    <x v="3"/>
    <n v="643.40634920634898"/>
    <n v="614.97777777777799"/>
    <n v="6"/>
    <n v="6"/>
    <n v="93.628571428571405"/>
    <n v="521.22222222222194"/>
    <n v="5"/>
    <n v="1"/>
    <n v="226.078125"/>
    <n v="636.71875"/>
    <n v="6"/>
    <n v="2"/>
    <x v="1217"/>
    <n v="73.481999999999999"/>
    <n v="76.677000000000007"/>
    <n v="61.713000000000001"/>
    <x v="1192"/>
    <x v="1177"/>
    <n v="1422"/>
    <n v="613268"/>
    <n v="190"/>
    <s v="1647020177495_TMM"/>
    <n v="890"/>
    <n v="890"/>
    <n v="9"/>
  </r>
  <r>
    <x v="8"/>
    <x v="1"/>
    <n v="150"/>
    <n v="3000"/>
    <n v="241"/>
    <n v="1"/>
    <n v="109"/>
    <s v="SaidOld"/>
    <x v="0"/>
    <x v="1"/>
    <x v="46"/>
    <x v="7"/>
    <n v="93.628571428571405"/>
    <n v="521.22222222222194"/>
    <n v="5"/>
    <n v="1"/>
    <n v="312.13968253968301"/>
    <n v="726.73333333333301"/>
    <n v="7"/>
    <n v="3"/>
    <n v="334.078125"/>
    <n v="739.71875"/>
    <n v="7"/>
    <n v="3"/>
    <x v="1218"/>
    <n v="61.661000000000001"/>
    <n v="76.997"/>
    <n v="56.323"/>
    <x v="1193"/>
    <x v="1178"/>
    <n v="1179"/>
    <n v="616169"/>
    <n v="847"/>
    <s v="1647020177495_TMM"/>
    <n v="890"/>
    <n v="890"/>
    <n v="9"/>
  </r>
  <r>
    <x v="8"/>
    <x v="1"/>
    <n v="150"/>
    <n v="3000"/>
    <n v="242"/>
    <n v="1"/>
    <n v="110"/>
    <s v="SaidNew"/>
    <x v="1"/>
    <x v="2"/>
    <x v="85"/>
    <x v="7"/>
    <n v="752.16190476190502"/>
    <n v="750.73333333333301"/>
    <n v="7"/>
    <n v="7"/>
    <n v="212.38412698412699"/>
    <n v="519.22222222222194"/>
    <n v="5"/>
    <n v="2"/>
    <n v="-1"/>
    <n v="-1"/>
    <n v="-1"/>
    <n v="-1"/>
    <x v="0"/>
    <n v="50.16"/>
    <n v="77.316000000000003"/>
    <n v="-1"/>
    <x v="0"/>
    <x v="0"/>
    <n v="1098"/>
    <n v="618270"/>
    <n v="388"/>
    <s v="1647020177495_TMM"/>
    <n v="890"/>
    <n v="890"/>
    <n v="9"/>
  </r>
  <r>
    <x v="8"/>
    <x v="1"/>
    <n v="150"/>
    <n v="3000"/>
    <n v="243"/>
    <n v="0"/>
    <n v="0"/>
    <s v="SaidNew"/>
    <x v="0"/>
    <x v="0"/>
    <x v="0"/>
    <x v="0"/>
    <n v="99.628571428571405"/>
    <n v="197.955555555556"/>
    <n v="2"/>
    <n v="1"/>
    <n v="99.628571428571405"/>
    <n v="197.955555555556"/>
    <n v="2"/>
    <n v="1"/>
    <n v="-1"/>
    <n v="-1"/>
    <n v="-1"/>
    <n v="-1"/>
    <x v="0"/>
    <n v="77.635999999999996"/>
    <n v="77.635999999999996"/>
    <n v="-1"/>
    <x v="0"/>
    <x v="0"/>
    <n v="1091"/>
    <n v="619866"/>
    <n v="2017"/>
    <s v="1647020177495_TMM"/>
    <n v="890"/>
    <n v="890"/>
    <n v="9"/>
  </r>
  <r>
    <x v="8"/>
    <x v="1"/>
    <n v="150"/>
    <n v="3000"/>
    <n v="244"/>
    <n v="0"/>
    <n v="0"/>
    <s v="SaidNew"/>
    <x v="0"/>
    <x v="0"/>
    <x v="0"/>
    <x v="0"/>
    <n v="747.16190476190502"/>
    <n v="177.955555555556"/>
    <n v="2"/>
    <n v="7"/>
    <n v="747.16190476190502"/>
    <n v="177.955555555556"/>
    <n v="2"/>
    <n v="7"/>
    <n v="-1"/>
    <n v="-1"/>
    <n v="-1"/>
    <n v="-1"/>
    <x v="0"/>
    <n v="77.954999999999998"/>
    <n v="77.954999999999998"/>
    <n v="-1"/>
    <x v="0"/>
    <x v="0"/>
    <n v="1091"/>
    <n v="621466"/>
    <n v="1351"/>
    <s v="1647020177495_TMM"/>
    <n v="890"/>
    <n v="890"/>
    <n v="9"/>
  </r>
  <r>
    <x v="8"/>
    <x v="1"/>
    <n v="150"/>
    <n v="3000"/>
    <n v="245"/>
    <n v="1"/>
    <n v="111"/>
    <s v="SaidOld"/>
    <x v="0"/>
    <x v="1"/>
    <x v="11"/>
    <x v="4"/>
    <n v="414.89523809523803"/>
    <n v="613.97777777777799"/>
    <n v="6"/>
    <n v="4"/>
    <n v="748.16190476190502"/>
    <n v="395.46666666666698"/>
    <n v="4"/>
    <n v="7"/>
    <n v="649.078125"/>
    <n v="385.71875"/>
    <n v="4"/>
    <n v="6"/>
    <x v="1219"/>
    <n v="72.203999999999994"/>
    <n v="78.275000000000006"/>
    <n v="60.337000000000003"/>
    <x v="1194"/>
    <x v="1179"/>
    <n v="1226"/>
    <n v="623737"/>
    <n v="375"/>
    <s v="1647020177495_TMM"/>
    <n v="890"/>
    <n v="890"/>
    <n v="9"/>
  </r>
  <r>
    <x v="8"/>
    <x v="1"/>
    <n v="150"/>
    <n v="3000"/>
    <n v="246"/>
    <n v="1"/>
    <n v="112"/>
    <s v="SaidOld"/>
    <x v="0"/>
    <x v="1"/>
    <x v="142"/>
    <x v="8"/>
    <n v="103.62857142857099"/>
    <n v="393.46666666666698"/>
    <n v="4"/>
    <n v="1"/>
    <n v="776.16190476190502"/>
    <n v="523.22222222222194"/>
    <n v="5"/>
    <n v="7"/>
    <n v="326.078125"/>
    <n v="170.71875"/>
    <n v="2"/>
    <n v="3"/>
    <x v="1220"/>
    <n v="30.670999999999999"/>
    <n v="78.593999999999994"/>
    <n v="57.356000000000002"/>
    <x v="1195"/>
    <x v="1180"/>
    <n v="1387"/>
    <n v="626837"/>
    <n v="1071"/>
    <s v="1647020177495_TMM"/>
    <n v="890"/>
    <n v="890"/>
    <n v="9"/>
  </r>
  <r>
    <x v="8"/>
    <x v="1"/>
    <n v="150"/>
    <n v="3000"/>
    <n v="247"/>
    <n v="0"/>
    <n v="0"/>
    <s v="SaidNew"/>
    <x v="0"/>
    <x v="0"/>
    <x v="0"/>
    <x v="0"/>
    <n v="105.62857142857099"/>
    <n v="278.71111111111099"/>
    <n v="3"/>
    <n v="1"/>
    <n v="105.62857142857099"/>
    <n v="278.71111111111099"/>
    <n v="3"/>
    <n v="1"/>
    <n v="-1"/>
    <n v="-1"/>
    <n v="-1"/>
    <n v="-1"/>
    <x v="0"/>
    <n v="78.914000000000001"/>
    <n v="78.914000000000001"/>
    <n v="-1"/>
    <x v="0"/>
    <x v="0"/>
    <n v="862"/>
    <n v="628712"/>
    <n v="1359"/>
    <s v="1647020177495_TMM"/>
    <n v="890"/>
    <n v="890"/>
    <n v="9"/>
  </r>
  <r>
    <x v="8"/>
    <x v="1"/>
    <n v="150"/>
    <n v="3000"/>
    <n v="248"/>
    <n v="1"/>
    <n v="113"/>
    <s v="SaidNew"/>
    <x v="1"/>
    <x v="2"/>
    <x v="108"/>
    <x v="8"/>
    <n v="433.89523809523803"/>
    <n v="501.222222222222"/>
    <n v="5"/>
    <n v="4"/>
    <n v="332.13968253968301"/>
    <n v="395.46666666666698"/>
    <n v="4"/>
    <n v="3"/>
    <n v="-1"/>
    <n v="-1"/>
    <n v="-1"/>
    <n v="-1"/>
    <x v="0"/>
    <n v="47.283999999999999"/>
    <n v="79.233000000000004"/>
    <n v="-1"/>
    <x v="0"/>
    <x v="0"/>
    <n v="1093"/>
    <n v="630312"/>
    <n v="1382"/>
    <s v="1647020177495_TMM"/>
    <n v="890"/>
    <n v="890"/>
    <n v="9"/>
  </r>
  <r>
    <x v="8"/>
    <x v="1"/>
    <n v="150"/>
    <n v="3000"/>
    <n v="249"/>
    <n v="1"/>
    <n v="114"/>
    <s v="SaidNew"/>
    <x v="1"/>
    <x v="2"/>
    <x v="118"/>
    <x v="7"/>
    <n v="103.62857142857099"/>
    <n v="393.46666666666698"/>
    <n v="4"/>
    <n v="1"/>
    <n v="216.38412698412699"/>
    <n v="167.955555555556"/>
    <n v="2"/>
    <n v="2"/>
    <n v="-1"/>
    <n v="-1"/>
    <n v="-1"/>
    <n v="-1"/>
    <x v="0"/>
    <n v="62.62"/>
    <n v="79.552999999999997"/>
    <n v="-1"/>
    <x v="0"/>
    <x v="0"/>
    <n v="975"/>
    <n v="631801"/>
    <n v="1130"/>
    <s v="1647020177495_TMM"/>
    <n v="890"/>
    <n v="890"/>
    <n v="9"/>
  </r>
  <r>
    <x v="8"/>
    <x v="1"/>
    <n v="150"/>
    <n v="3000"/>
    <n v="250"/>
    <n v="1"/>
    <n v="115"/>
    <s v="SaidOld"/>
    <x v="0"/>
    <x v="1"/>
    <x v="30"/>
    <x v="4"/>
    <n v="221.38412698412699"/>
    <n v="399.46666666666698"/>
    <n v="4"/>
    <n v="2"/>
    <n v="331.13968253968301"/>
    <n v="277.71111111111099"/>
    <n v="3"/>
    <n v="3"/>
    <n v="90.078125"/>
    <n v="282.71875"/>
    <n v="3"/>
    <n v="1"/>
    <x v="1221"/>
    <n v="73.162999999999997"/>
    <n v="79.872"/>
    <n v="62.744999999999997"/>
    <x v="1196"/>
    <x v="1181"/>
    <n v="1143"/>
    <n v="633990"/>
    <n v="2306"/>
    <s v="1647020177495_TMM"/>
    <n v="890"/>
    <n v="890"/>
    <n v="9"/>
  </r>
  <r>
    <x v="8"/>
    <x v="1"/>
    <n v="150"/>
    <n v="3000"/>
    <n v="251"/>
    <n v="0"/>
    <n v="0"/>
    <s v="SaidNew"/>
    <x v="0"/>
    <x v="0"/>
    <x v="0"/>
    <x v="0"/>
    <n v="324.13968253968301"/>
    <n v="72.2"/>
    <n v="1"/>
    <n v="3"/>
    <n v="324.13968253968301"/>
    <n v="72.2"/>
    <n v="1"/>
    <n v="3"/>
    <n v="-1"/>
    <n v="-1"/>
    <n v="-1"/>
    <n v="-1"/>
    <x v="0"/>
    <n v="80.191999999999993"/>
    <n v="80.191999999999993"/>
    <n v="-1"/>
    <x v="0"/>
    <x v="0"/>
    <n v="862"/>
    <n v="635865"/>
    <n v="2029"/>
    <s v="1647020177495_TMM"/>
    <n v="890"/>
    <n v="890"/>
    <n v="9"/>
  </r>
  <r>
    <x v="8"/>
    <x v="1"/>
    <n v="150"/>
    <n v="3000"/>
    <n v="252"/>
    <n v="0"/>
    <n v="0"/>
    <s v="SaidNew"/>
    <x v="0"/>
    <x v="0"/>
    <x v="0"/>
    <x v="0"/>
    <n v="99.628571428571405"/>
    <n v="197.955555555556"/>
    <n v="2"/>
    <n v="1"/>
    <n v="99.628571428571405"/>
    <n v="197.955555555556"/>
    <n v="2"/>
    <n v="1"/>
    <n v="-1"/>
    <n v="-1"/>
    <n v="-1"/>
    <n v="-1"/>
    <x v="0"/>
    <n v="80.510999999999996"/>
    <n v="80.510999999999996"/>
    <n v="-1"/>
    <x v="0"/>
    <x v="0"/>
    <n v="934"/>
    <n v="637309"/>
    <n v="687"/>
    <s v="1647020177495_TMM"/>
    <n v="890"/>
    <n v="890"/>
    <n v="9"/>
  </r>
  <r>
    <x v="8"/>
    <x v="1"/>
    <n v="150"/>
    <n v="3000"/>
    <n v="253"/>
    <n v="1"/>
    <n v="116"/>
    <s v="SaidOld"/>
    <x v="0"/>
    <x v="1"/>
    <x v="93"/>
    <x v="6"/>
    <n v="312.13968253968301"/>
    <n v="726.73333333333301"/>
    <n v="7"/>
    <n v="3"/>
    <n v="522.65079365079396"/>
    <n v="743.73333333333301"/>
    <n v="7"/>
    <n v="5"/>
    <n v="647.078125"/>
    <n v="702.71875"/>
    <n v="7"/>
    <n v="6"/>
    <x v="1222"/>
    <n v="66.453999999999994"/>
    <n v="80.831000000000003"/>
    <n v="72.722999999999999"/>
    <x v="1197"/>
    <x v="1182"/>
    <n v="1533"/>
    <n v="640180"/>
    <n v="901"/>
    <s v="1647020177495_TMM"/>
    <n v="890"/>
    <n v="890"/>
    <n v="9"/>
  </r>
  <r>
    <x v="8"/>
    <x v="1"/>
    <n v="150"/>
    <n v="3000"/>
    <n v="254"/>
    <n v="0"/>
    <n v="0"/>
    <s v="SaidNew"/>
    <x v="0"/>
    <x v="0"/>
    <x v="0"/>
    <x v="0"/>
    <n v="93.628571428571405"/>
    <n v="521.22222222222194"/>
    <n v="5"/>
    <n v="1"/>
    <n v="93.628571428571405"/>
    <n v="521.22222222222194"/>
    <n v="5"/>
    <n v="1"/>
    <n v="-1"/>
    <n v="-1"/>
    <n v="-1"/>
    <n v="-1"/>
    <x v="0"/>
    <n v="81.150000000000006"/>
    <n v="81.150000000000006"/>
    <n v="-1"/>
    <x v="0"/>
    <x v="0"/>
    <n v="879"/>
    <n v="642073"/>
    <n v="998"/>
    <s v="1647020177495_TMM"/>
    <n v="890"/>
    <n v="890"/>
    <n v="9"/>
  </r>
  <r>
    <x v="8"/>
    <x v="1"/>
    <n v="150"/>
    <n v="3000"/>
    <n v="255"/>
    <n v="0"/>
    <n v="0"/>
    <s v="SaidNew"/>
    <x v="0"/>
    <x v="0"/>
    <x v="0"/>
    <x v="0"/>
    <n v="523.65079365079396"/>
    <n v="638.97777777777799"/>
    <n v="6"/>
    <n v="5"/>
    <n v="523.65079365079396"/>
    <n v="638.97777777777799"/>
    <n v="6"/>
    <n v="5"/>
    <n v="-1"/>
    <n v="-1"/>
    <n v="-1"/>
    <n v="-1"/>
    <x v="0"/>
    <n v="81.47"/>
    <n v="81.47"/>
    <n v="-1"/>
    <x v="0"/>
    <x v="0"/>
    <n v="924"/>
    <n v="643507"/>
    <n v="1575"/>
    <s v="1647020177495_TMM"/>
    <n v="890"/>
    <n v="890"/>
    <n v="9"/>
  </r>
  <r>
    <x v="8"/>
    <x v="1"/>
    <n v="150"/>
    <n v="3000"/>
    <n v="256"/>
    <n v="1"/>
    <n v="117"/>
    <s v="SaidOld"/>
    <x v="0"/>
    <x v="1"/>
    <x v="13"/>
    <x v="6"/>
    <n v="216.38412698412699"/>
    <n v="167.955555555556"/>
    <n v="2"/>
    <n v="2"/>
    <n v="99.628571428571405"/>
    <n v="197.955555555556"/>
    <n v="2"/>
    <n v="1"/>
    <n v="346.078125"/>
    <n v="367.71875"/>
    <n v="4"/>
    <n v="3"/>
    <x v="1223"/>
    <n v="72.524000000000001"/>
    <n v="81.789000000000001"/>
    <n v="64.122"/>
    <x v="1198"/>
    <x v="1183"/>
    <n v="1506"/>
    <n v="646145"/>
    <n v="1851"/>
    <s v="1647020177495_TMM"/>
    <n v="890"/>
    <n v="890"/>
    <n v="9"/>
  </r>
  <r>
    <x v="8"/>
    <x v="1"/>
    <n v="150"/>
    <n v="3000"/>
    <n v="257"/>
    <n v="0"/>
    <n v="0"/>
    <s v="SaidNew"/>
    <x v="0"/>
    <x v="0"/>
    <x v="0"/>
    <x v="0"/>
    <n v="82.628571428571405"/>
    <n v="631.97777777777799"/>
    <n v="6"/>
    <n v="1"/>
    <n v="82.628571428571405"/>
    <n v="631.97777777777799"/>
    <n v="6"/>
    <n v="1"/>
    <n v="-1"/>
    <n v="-1"/>
    <n v="-1"/>
    <n v="-1"/>
    <x v="0"/>
    <n v="82.108999999999995"/>
    <n v="82.108999999999995"/>
    <n v="-1"/>
    <x v="0"/>
    <x v="0"/>
    <n v="880"/>
    <n v="648037"/>
    <n v="929"/>
    <s v="1647020177495_TMM"/>
    <n v="890"/>
    <n v="890"/>
    <n v="9"/>
  </r>
  <r>
    <x v="8"/>
    <x v="1"/>
    <n v="150"/>
    <n v="3000"/>
    <n v="258"/>
    <n v="1"/>
    <n v="118"/>
    <s v="SaidNew"/>
    <x v="1"/>
    <x v="2"/>
    <x v="153"/>
    <x v="9"/>
    <n v="647.40634920634898"/>
    <n v="395.46666666666698"/>
    <n v="4"/>
    <n v="6"/>
    <n v="647.40634920634898"/>
    <n v="395.46666666666698"/>
    <n v="4"/>
    <n v="6"/>
    <n v="-1"/>
    <n v="-1"/>
    <n v="-1"/>
    <n v="-1"/>
    <x v="0"/>
    <n v="19.169"/>
    <n v="82.427999999999997"/>
    <n v="-1"/>
    <x v="0"/>
    <x v="0"/>
    <n v="847"/>
    <n v="649390"/>
    <n v="215"/>
    <s v="1647020177495_TMM"/>
    <n v="890"/>
    <n v="890"/>
    <n v="9"/>
  </r>
  <r>
    <x v="8"/>
    <x v="1"/>
    <n v="150"/>
    <n v="3000"/>
    <n v="259"/>
    <n v="0"/>
    <n v="0"/>
    <s v="SaidNew"/>
    <x v="0"/>
    <x v="0"/>
    <x v="0"/>
    <x v="0"/>
    <n v="216.38412698412699"/>
    <n v="167.955555555556"/>
    <n v="2"/>
    <n v="2"/>
    <n v="216.38412698412699"/>
    <n v="167.955555555556"/>
    <n v="2"/>
    <n v="2"/>
    <n v="-1"/>
    <n v="-1"/>
    <n v="-1"/>
    <n v="-1"/>
    <x v="0"/>
    <n v="82.748000000000005"/>
    <n v="82.748000000000005"/>
    <n v="-1"/>
    <x v="0"/>
    <x v="0"/>
    <n v="1046"/>
    <n v="650953"/>
    <n v="47"/>
    <s v="1647020177495_TMM"/>
    <n v="890"/>
    <n v="890"/>
    <n v="9"/>
  </r>
  <r>
    <x v="8"/>
    <x v="1"/>
    <n v="150"/>
    <n v="3000"/>
    <n v="260"/>
    <n v="1"/>
    <n v="119"/>
    <s v="SaidOld"/>
    <x v="0"/>
    <x v="1"/>
    <x v="5"/>
    <x v="2"/>
    <n v="423.89523809523803"/>
    <n v="175.955555555556"/>
    <n v="2"/>
    <n v="4"/>
    <n v="523.65079365079396"/>
    <n v="638.97777777777799"/>
    <n v="6"/>
    <n v="5"/>
    <n v="537.078125"/>
    <n v="503.71875"/>
    <n v="5"/>
    <n v="5"/>
    <x v="1224"/>
    <n v="81.47"/>
    <n v="83.066999999999993"/>
    <n v="62.515999999999998"/>
    <x v="1199"/>
    <x v="1184"/>
    <n v="1235"/>
    <n v="653355"/>
    <n v="1575"/>
    <s v="1647020177495_TMM"/>
    <n v="890"/>
    <n v="890"/>
    <n v="9"/>
  </r>
  <r>
    <x v="8"/>
    <x v="1"/>
    <n v="150"/>
    <n v="3000"/>
    <n v="261"/>
    <n v="1"/>
    <n v="120"/>
    <s v="SaidOld"/>
    <x v="0"/>
    <x v="1"/>
    <x v="45"/>
    <x v="7"/>
    <n v="752.16190476190502"/>
    <n v="750.73333333333301"/>
    <n v="7"/>
    <n v="7"/>
    <n v="637.40634920634898"/>
    <n v="735.73333333333301"/>
    <n v="7"/>
    <n v="6"/>
    <n v="505.078125"/>
    <n v="536.71875"/>
    <n v="5"/>
    <n v="5"/>
    <x v="1225"/>
    <n v="66.772999999999996"/>
    <n v="83.387"/>
    <n v="54.488999999999997"/>
    <x v="1200"/>
    <x v="1185"/>
    <n v="2282"/>
    <n v="657310"/>
    <n v="248"/>
    <s v="1647020177495_TMM"/>
    <n v="890"/>
    <n v="890"/>
    <n v="9"/>
  </r>
  <r>
    <x v="8"/>
    <x v="1"/>
    <n v="150"/>
    <n v="3000"/>
    <n v="262"/>
    <n v="1"/>
    <n v="121"/>
    <s v="SaidNew"/>
    <x v="1"/>
    <x v="2"/>
    <x v="147"/>
    <x v="8"/>
    <n v="433.89523809523803"/>
    <n v="501.222222222222"/>
    <n v="5"/>
    <n v="4"/>
    <n v="194.38412698412699"/>
    <n v="729.73333333333301"/>
    <n v="7"/>
    <n v="2"/>
    <n v="-1"/>
    <n v="-1"/>
    <n v="-1"/>
    <n v="-1"/>
    <x v="0"/>
    <n v="52.396000000000001"/>
    <n v="83.706000000000003"/>
    <n v="-1"/>
    <x v="0"/>
    <x v="0"/>
    <n v="772"/>
    <n v="659084"/>
    <n v="265"/>
    <s v="1647020177495_TMM"/>
    <n v="890"/>
    <n v="890"/>
    <n v="9"/>
  </r>
  <r>
    <x v="8"/>
    <x v="1"/>
    <n v="150"/>
    <n v="3000"/>
    <n v="263"/>
    <n v="1"/>
    <n v="122"/>
    <s v="SaidNew"/>
    <x v="1"/>
    <x v="2"/>
    <x v="80"/>
    <x v="7"/>
    <n v="433.89523809523803"/>
    <n v="501.222222222222"/>
    <n v="5"/>
    <n v="4"/>
    <n v="538.65079365079396"/>
    <n v="287.71111111111099"/>
    <n v="3"/>
    <n v="5"/>
    <n v="-1"/>
    <n v="-1"/>
    <n v="-1"/>
    <n v="-1"/>
    <x v="0"/>
    <n v="64.855999999999995"/>
    <n v="84.025999999999996"/>
    <n v="-1"/>
    <x v="0"/>
    <x v="0"/>
    <n v="1017"/>
    <n v="660607"/>
    <n v="969"/>
    <s v="1647020177495_TMM"/>
    <n v="890"/>
    <n v="890"/>
    <n v="9"/>
  </r>
  <r>
    <x v="8"/>
    <x v="1"/>
    <n v="150"/>
    <n v="3000"/>
    <n v="264"/>
    <n v="1"/>
    <n v="123"/>
    <s v="SaidNew"/>
    <x v="1"/>
    <x v="2"/>
    <x v="116"/>
    <x v="6"/>
    <n v="655.40634920634898"/>
    <n v="88.2"/>
    <n v="1"/>
    <n v="6"/>
    <n v="643.40634920634898"/>
    <n v="614.97777777777799"/>
    <n v="6"/>
    <n v="6"/>
    <n v="-1"/>
    <n v="-1"/>
    <n v="-1"/>
    <n v="-1"/>
    <x v="0"/>
    <n v="71.245999999999995"/>
    <n v="84.344999999999999"/>
    <n v="-1"/>
    <x v="0"/>
    <x v="0"/>
    <n v="1014"/>
    <n v="662133"/>
    <n v="1337"/>
    <s v="1647020177495_TMM"/>
    <n v="890"/>
    <n v="890"/>
    <n v="9"/>
  </r>
  <r>
    <x v="8"/>
    <x v="1"/>
    <n v="150"/>
    <n v="3000"/>
    <n v="265"/>
    <n v="0"/>
    <n v="0"/>
    <s v="SaidNew"/>
    <x v="0"/>
    <x v="0"/>
    <x v="0"/>
    <x v="0"/>
    <n v="194.38412698412699"/>
    <n v="729.73333333333301"/>
    <n v="7"/>
    <n v="2"/>
    <n v="194.38412698412699"/>
    <n v="729.73333333333301"/>
    <n v="7"/>
    <n v="2"/>
    <n v="-1"/>
    <n v="-1"/>
    <n v="-1"/>
    <n v="-1"/>
    <x v="0"/>
    <n v="84.665000000000006"/>
    <n v="84.665000000000006"/>
    <n v="-1"/>
    <x v="0"/>
    <x v="0"/>
    <n v="1561"/>
    <n v="664211"/>
    <n v="767"/>
    <s v="1647020177495_TMM"/>
    <n v="890"/>
    <n v="890"/>
    <n v="9"/>
  </r>
  <r>
    <x v="8"/>
    <x v="1"/>
    <n v="150"/>
    <n v="3000"/>
    <n v="266"/>
    <n v="0"/>
    <n v="0"/>
    <s v="SaidNew"/>
    <x v="0"/>
    <x v="0"/>
    <x v="0"/>
    <x v="0"/>
    <n v="538.65079365079396"/>
    <n v="287.71111111111099"/>
    <n v="3"/>
    <n v="5"/>
    <n v="538.65079365079396"/>
    <n v="287.71111111111099"/>
    <n v="3"/>
    <n v="5"/>
    <n v="-1"/>
    <n v="-1"/>
    <n v="-1"/>
    <n v="-1"/>
    <x v="0"/>
    <n v="84.983999999999995"/>
    <n v="84.983999999999995"/>
    <n v="-1"/>
    <x v="0"/>
    <x v="0"/>
    <n v="997"/>
    <n v="665715"/>
    <n v="1271"/>
    <s v="1647020177495_TMM"/>
    <n v="890"/>
    <n v="890"/>
    <n v="9"/>
  </r>
  <r>
    <x v="8"/>
    <x v="1"/>
    <n v="150"/>
    <n v="3000"/>
    <n v="267"/>
    <n v="1"/>
    <n v="124"/>
    <s v="SaidOld"/>
    <x v="0"/>
    <x v="1"/>
    <x v="39"/>
    <x v="6"/>
    <n v="433.89523809523803"/>
    <n v="501.222222222222"/>
    <n v="5"/>
    <n v="4"/>
    <n v="99.628571428571405"/>
    <n v="197.955555555556"/>
    <n v="2"/>
    <n v="1"/>
    <n v="109.078125"/>
    <n v="194.71875"/>
    <n v="2"/>
    <n v="1"/>
    <x v="1226"/>
    <n v="77.635999999999996"/>
    <n v="85.304000000000002"/>
    <n v="55.75"/>
    <x v="1201"/>
    <x v="1186"/>
    <n v="1212"/>
    <n v="668023"/>
    <n v="2017"/>
    <s v="1647020177495_TMM"/>
    <n v="890"/>
    <n v="890"/>
    <n v="9"/>
  </r>
  <r>
    <x v="8"/>
    <x v="1"/>
    <n v="150"/>
    <n v="3000"/>
    <n v="268"/>
    <n v="1"/>
    <n v="125"/>
    <s v="SaidOld"/>
    <x v="0"/>
    <x v="1"/>
    <x v="83"/>
    <x v="6"/>
    <n v="523.65079365079396"/>
    <n v="638.97777777777799"/>
    <n v="6"/>
    <n v="5"/>
    <n v="221.38412698412699"/>
    <n v="399.46666666666698"/>
    <n v="4"/>
    <n v="2"/>
    <n v="461.078125"/>
    <n v="278.71875"/>
    <n v="3"/>
    <n v="4"/>
    <x v="1227"/>
    <n v="76.037999999999997"/>
    <n v="85.623000000000005"/>
    <n v="76.162999999999997"/>
    <x v="1202"/>
    <x v="1187"/>
    <n v="1450"/>
    <n v="671102"/>
    <n v="1902"/>
    <s v="1647020177495_TMM"/>
    <n v="890"/>
    <n v="890"/>
    <n v="9"/>
  </r>
  <r>
    <x v="8"/>
    <x v="1"/>
    <n v="150"/>
    <n v="3000"/>
    <n v="269"/>
    <n v="1"/>
    <n v="126"/>
    <s v="SaidOld"/>
    <x v="0"/>
    <x v="1"/>
    <x v="41"/>
    <x v="4"/>
    <n v="522.65079365079396"/>
    <n v="743.73333333333301"/>
    <n v="7"/>
    <n v="5"/>
    <n v="99.628571428571405"/>
    <n v="197.955555555556"/>
    <n v="2"/>
    <n v="1"/>
    <n v="42.078125"/>
    <n v="197.71875"/>
    <n v="2"/>
    <n v="1"/>
    <x v="1228"/>
    <n v="80.510999999999996"/>
    <n v="85.941999999999993"/>
    <n v="53.801000000000002"/>
    <x v="1203"/>
    <x v="1188"/>
    <n v="2628"/>
    <n v="675773"/>
    <n v="687"/>
    <s v="1647020177495_TMM"/>
    <n v="890"/>
    <n v="890"/>
    <n v="9"/>
  </r>
  <r>
    <x v="8"/>
    <x v="1"/>
    <n v="150"/>
    <n v="3000"/>
    <n v="270"/>
    <n v="1"/>
    <n v="127"/>
    <s v="SaidOld"/>
    <x v="0"/>
    <x v="1"/>
    <x v="5"/>
    <x v="2"/>
    <n v="637.40634920634898"/>
    <n v="735.73333333333301"/>
    <n v="7"/>
    <n v="6"/>
    <n v="194.38412698412699"/>
    <n v="729.73333333333301"/>
    <n v="7"/>
    <n v="2"/>
    <n v="230.078125"/>
    <n v="725.71875"/>
    <n v="7"/>
    <n v="2"/>
    <x v="1229"/>
    <n v="84.665000000000006"/>
    <n v="86.262"/>
    <n v="50.704000000000001"/>
    <x v="1204"/>
    <x v="1189"/>
    <n v="1531"/>
    <n v="679156"/>
    <n v="767"/>
    <s v="1647020177495_TMM"/>
    <n v="890"/>
    <n v="890"/>
    <n v="9"/>
  </r>
  <r>
    <x v="8"/>
    <x v="1"/>
    <n v="150"/>
    <n v="3000"/>
    <n v="271"/>
    <n v="0"/>
    <n v="0"/>
    <s v="SaidNew"/>
    <x v="0"/>
    <x v="0"/>
    <x v="0"/>
    <x v="0"/>
    <n v="103.62857142857099"/>
    <n v="393.46666666666698"/>
    <n v="4"/>
    <n v="1"/>
    <n v="103.62857142857099"/>
    <n v="393.46666666666698"/>
    <n v="4"/>
    <n v="1"/>
    <n v="-1"/>
    <n v="-1"/>
    <n v="-1"/>
    <n v="-1"/>
    <x v="0"/>
    <n v="86.581000000000003"/>
    <n v="86.581000000000003"/>
    <n v="-1"/>
    <x v="0"/>
    <x v="0"/>
    <n v="1496"/>
    <n v="681656"/>
    <n v="1631"/>
    <s v="1647020177495_TMM"/>
    <n v="890"/>
    <n v="890"/>
    <n v="9"/>
  </r>
  <r>
    <x v="8"/>
    <x v="1"/>
    <n v="150"/>
    <n v="3000"/>
    <n v="272"/>
    <n v="1"/>
    <n v="128"/>
    <s v="SaidOld"/>
    <x v="0"/>
    <x v="1"/>
    <x v="30"/>
    <x v="4"/>
    <n v="752.16190476190502"/>
    <n v="750.73333333333301"/>
    <n v="7"/>
    <n v="7"/>
    <n v="324.13968253968301"/>
    <n v="72.2"/>
    <n v="1"/>
    <n v="3"/>
    <n v="322.078125"/>
    <n v="46.71875"/>
    <n v="1"/>
    <n v="3"/>
    <x v="1230"/>
    <n v="80.191999999999993"/>
    <n v="86.900999999999996"/>
    <n v="60.567"/>
    <x v="1205"/>
    <x v="1190"/>
    <n v="1604"/>
    <n v="684577"/>
    <n v="2029"/>
    <s v="1647020177495_TMM"/>
    <n v="890"/>
    <n v="890"/>
    <n v="9"/>
  </r>
  <r>
    <x v="8"/>
    <x v="1"/>
    <n v="150"/>
    <n v="3000"/>
    <n v="273"/>
    <n v="0"/>
    <n v="0"/>
    <s v="SaidNew"/>
    <x v="0"/>
    <x v="0"/>
    <x v="0"/>
    <x v="0"/>
    <n v="540.65079365079396"/>
    <n v="401.46666666666698"/>
    <n v="4"/>
    <n v="5"/>
    <n v="540.65079365079396"/>
    <n v="401.46666666666698"/>
    <n v="4"/>
    <n v="5"/>
    <n v="-1"/>
    <n v="-1"/>
    <n v="-1"/>
    <n v="-1"/>
    <x v="0"/>
    <n v="87.22"/>
    <n v="87.22"/>
    <n v="-1"/>
    <x v="0"/>
    <x v="0"/>
    <n v="1182"/>
    <n v="686761"/>
    <n v="1079"/>
    <s v="1647020177495_TMM"/>
    <n v="890"/>
    <n v="890"/>
    <n v="9"/>
  </r>
  <r>
    <x v="8"/>
    <x v="1"/>
    <n v="150"/>
    <n v="3000"/>
    <n v="274"/>
    <n v="0"/>
    <n v="0"/>
    <s v="SaidNew"/>
    <x v="0"/>
    <x v="0"/>
    <x v="0"/>
    <x v="0"/>
    <n v="107.62857142857099"/>
    <n v="72.2"/>
    <n v="1"/>
    <n v="1"/>
    <n v="107.62857142857099"/>
    <n v="72.2"/>
    <n v="1"/>
    <n v="1"/>
    <n v="-1"/>
    <n v="-1"/>
    <n v="-1"/>
    <n v="-1"/>
    <x v="0"/>
    <n v="87.54"/>
    <n v="87.54"/>
    <n v="-1"/>
    <x v="0"/>
    <x v="0"/>
    <n v="1031"/>
    <n v="688299"/>
    <n v="179"/>
    <s v="1647020177495_TMM"/>
    <n v="890"/>
    <n v="890"/>
    <n v="9"/>
  </r>
  <r>
    <x v="8"/>
    <x v="1"/>
    <n v="150"/>
    <n v="3000"/>
    <n v="275"/>
    <n v="1"/>
    <n v="129"/>
    <s v="SaidOld"/>
    <x v="0"/>
    <x v="1"/>
    <x v="22"/>
    <x v="7"/>
    <n v="761.16190476190502"/>
    <n v="298.71111111111099"/>
    <n v="3"/>
    <n v="7"/>
    <n v="761.16190476190502"/>
    <n v="298.71111111111099"/>
    <n v="3"/>
    <n v="7"/>
    <n v="666.078125"/>
    <n v="269.71875"/>
    <n v="3"/>
    <n v="6"/>
    <x v="1231"/>
    <n v="67.412000000000006"/>
    <n v="87.858999999999995"/>
    <n v="72.034000000000006"/>
    <x v="1206"/>
    <x v="1191"/>
    <n v="1519"/>
    <n v="691169"/>
    <n v="1736"/>
    <s v="1647020177495_TMM"/>
    <n v="890"/>
    <n v="890"/>
    <n v="9"/>
  </r>
  <r>
    <x v="8"/>
    <x v="1"/>
    <n v="150"/>
    <n v="3000"/>
    <n v="276"/>
    <n v="1"/>
    <n v="130"/>
    <s v="SaidOld"/>
    <x v="0"/>
    <x v="1"/>
    <x v="5"/>
    <x v="2"/>
    <n v="637.40634920634898"/>
    <n v="735.73333333333301"/>
    <n v="7"/>
    <n v="6"/>
    <n v="103.62857142857099"/>
    <n v="393.46666666666698"/>
    <n v="4"/>
    <n v="1"/>
    <n v="86.078125"/>
    <n v="215.71875"/>
    <n v="2"/>
    <n v="1"/>
    <x v="1232"/>
    <n v="86.581000000000003"/>
    <n v="88.179000000000002"/>
    <n v="54.947000000000003"/>
    <x v="1207"/>
    <x v="1192"/>
    <n v="1304"/>
    <n v="694117"/>
    <n v="1631"/>
    <s v="1647020177495_TMM"/>
    <n v="890"/>
    <n v="890"/>
    <n v="9"/>
  </r>
  <r>
    <x v="8"/>
    <x v="1"/>
    <n v="150"/>
    <n v="3000"/>
    <n v="277"/>
    <n v="1"/>
    <n v="131"/>
    <s v="SaidOld"/>
    <x v="0"/>
    <x v="1"/>
    <x v="73"/>
    <x v="7"/>
    <n v="99.628571428571405"/>
    <n v="197.955555555556"/>
    <n v="2"/>
    <n v="1"/>
    <n v="215.38412698412699"/>
    <n v="78.2"/>
    <n v="1"/>
    <n v="2"/>
    <n v="335.078125"/>
    <n v="67.71875"/>
    <n v="1"/>
    <n v="3"/>
    <x v="1233"/>
    <n v="59.744"/>
    <n v="88.498000000000005"/>
    <n v="52.08"/>
    <x v="1208"/>
    <x v="1193"/>
    <n v="1329"/>
    <n v="696962"/>
    <n v="601"/>
    <s v="1647020177495_TMM"/>
    <n v="890"/>
    <n v="890"/>
    <n v="9"/>
  </r>
  <r>
    <x v="8"/>
    <x v="1"/>
    <n v="150"/>
    <n v="3000"/>
    <n v="278"/>
    <n v="1"/>
    <n v="132"/>
    <s v="SaidOld"/>
    <x v="0"/>
    <x v="1"/>
    <x v="30"/>
    <x v="4"/>
    <n v="312.13968253968301"/>
    <n v="726.73333333333301"/>
    <n v="7"/>
    <n v="3"/>
    <n v="82.628571428571405"/>
    <n v="631.97777777777799"/>
    <n v="6"/>
    <n v="1"/>
    <n v="85.078125"/>
    <n v="389.71875"/>
    <n v="4"/>
    <n v="1"/>
    <x v="1234"/>
    <n v="82.108999999999995"/>
    <n v="88.817999999999998"/>
    <n v="52.423999999999999"/>
    <x v="1209"/>
    <x v="1194"/>
    <n v="1100"/>
    <n v="699706"/>
    <n v="929"/>
    <s v="1647020177495_TMM"/>
    <n v="890"/>
    <n v="890"/>
    <n v="9"/>
  </r>
  <r>
    <x v="8"/>
    <x v="1"/>
    <n v="150"/>
    <n v="3000"/>
    <n v="279"/>
    <n v="0"/>
    <n v="0"/>
    <s v="SaidNew"/>
    <x v="0"/>
    <x v="0"/>
    <x v="0"/>
    <x v="0"/>
    <n v="769.16190476190502"/>
    <n v="640.97777777777799"/>
    <n v="6"/>
    <n v="7"/>
    <n v="769.16190476190502"/>
    <n v="640.97777777777799"/>
    <n v="6"/>
    <n v="7"/>
    <n v="-1"/>
    <n v="-1"/>
    <n v="-1"/>
    <n v="-1"/>
    <x v="0"/>
    <n v="89.137"/>
    <n v="89.137"/>
    <n v="-1"/>
    <x v="0"/>
    <x v="0"/>
    <n v="1123"/>
    <n v="701833"/>
    <n v="1706"/>
    <s v="1647020177495_TMM"/>
    <n v="890"/>
    <n v="890"/>
    <n v="9"/>
  </r>
  <r>
    <x v="8"/>
    <x v="1"/>
    <n v="150"/>
    <n v="3000"/>
    <n v="280"/>
    <n v="0"/>
    <n v="0"/>
    <s v="SaidNew"/>
    <x v="0"/>
    <x v="0"/>
    <x v="0"/>
    <x v="0"/>
    <n v="218.38412698412699"/>
    <n v="279.71111111111099"/>
    <n v="3"/>
    <n v="2"/>
    <n v="218.38412698412699"/>
    <n v="279.71111111111099"/>
    <n v="3"/>
    <n v="2"/>
    <n v="-1"/>
    <n v="-1"/>
    <n v="-1"/>
    <n v="-1"/>
    <x v="0"/>
    <n v="89.456999999999994"/>
    <n v="89.456999999999994"/>
    <n v="-1"/>
    <x v="0"/>
    <x v="0"/>
    <n v="1079"/>
    <n v="703425"/>
    <n v="250"/>
    <s v="1647020177495_TMM"/>
    <n v="890"/>
    <n v="890"/>
    <n v="9"/>
  </r>
  <r>
    <x v="8"/>
    <x v="1"/>
    <n v="150"/>
    <n v="3000"/>
    <n v="281"/>
    <n v="0"/>
    <n v="0"/>
    <s v="SaidNew"/>
    <x v="0"/>
    <x v="0"/>
    <x v="0"/>
    <x v="0"/>
    <n v="82.628571428571405"/>
    <n v="631.97777777777799"/>
    <n v="6"/>
    <n v="1"/>
    <n v="82.628571428571405"/>
    <n v="631.97777777777799"/>
    <n v="6"/>
    <n v="1"/>
    <n v="-1"/>
    <n v="-1"/>
    <n v="-1"/>
    <n v="-1"/>
    <x v="0"/>
    <n v="89.775999999999996"/>
    <n v="89.775999999999996"/>
    <n v="-1"/>
    <x v="0"/>
    <x v="0"/>
    <n v="1153"/>
    <n v="705088"/>
    <n v="163"/>
    <s v="1647020177495_TMM"/>
    <n v="890"/>
    <n v="890"/>
    <n v="9"/>
  </r>
  <r>
    <x v="8"/>
    <x v="1"/>
    <n v="150"/>
    <n v="3000"/>
    <n v="282"/>
    <n v="0"/>
    <n v="0"/>
    <s v="SaidNew"/>
    <x v="0"/>
    <x v="0"/>
    <x v="0"/>
    <x v="0"/>
    <n v="434.89523809523803"/>
    <n v="399.46666666666698"/>
    <n v="4"/>
    <n v="4"/>
    <n v="434.89523809523803"/>
    <n v="399.46666666666698"/>
    <n v="4"/>
    <n v="4"/>
    <n v="-1"/>
    <n v="-1"/>
    <n v="-1"/>
    <n v="-1"/>
    <x v="0"/>
    <n v="90.096000000000004"/>
    <n v="90.096000000000004"/>
    <n v="-1"/>
    <x v="0"/>
    <x v="0"/>
    <n v="922"/>
    <n v="706523"/>
    <n v="567"/>
    <s v="1647020177495_TMM"/>
    <n v="890"/>
    <n v="890"/>
    <n v="9"/>
  </r>
  <r>
    <x v="8"/>
    <x v="1"/>
    <n v="150"/>
    <n v="3000"/>
    <n v="283"/>
    <n v="0"/>
    <n v="0"/>
    <s v="SaidNew"/>
    <x v="0"/>
    <x v="0"/>
    <x v="0"/>
    <x v="0"/>
    <n v="761.16190476190502"/>
    <n v="298.71111111111099"/>
    <n v="3"/>
    <n v="7"/>
    <n v="761.16190476190502"/>
    <n v="298.71111111111099"/>
    <n v="3"/>
    <n v="7"/>
    <n v="-1"/>
    <n v="-1"/>
    <n v="-1"/>
    <n v="-1"/>
    <x v="0"/>
    <n v="90.415000000000006"/>
    <n v="90.415000000000006"/>
    <n v="-1"/>
    <x v="0"/>
    <x v="0"/>
    <n v="1023"/>
    <n v="708055"/>
    <n v="1459"/>
    <s v="1647020177495_TMM"/>
    <n v="890"/>
    <n v="890"/>
    <n v="9"/>
  </r>
  <r>
    <x v="8"/>
    <x v="1"/>
    <n v="150"/>
    <n v="3000"/>
    <n v="284"/>
    <n v="1"/>
    <n v="133"/>
    <s v="SaidOld"/>
    <x v="0"/>
    <x v="1"/>
    <x v="5"/>
    <x v="2"/>
    <n v="637.40634920634898"/>
    <n v="735.73333333333301"/>
    <n v="7"/>
    <n v="6"/>
    <n v="769.16190476190502"/>
    <n v="640.97777777777799"/>
    <n v="6"/>
    <n v="7"/>
    <n v="716.078125"/>
    <n v="518.71875"/>
    <n v="5"/>
    <n v="7"/>
    <x v="1235"/>
    <n v="89.137"/>
    <n v="90.734999999999999"/>
    <n v="68.364999999999995"/>
    <x v="1210"/>
    <x v="1195"/>
    <n v="1299"/>
    <n v="711533"/>
    <n v="1706"/>
    <s v="1647020177495_TMM"/>
    <n v="890"/>
    <n v="890"/>
    <n v="9"/>
  </r>
  <r>
    <x v="8"/>
    <x v="1"/>
    <n v="150"/>
    <n v="3000"/>
    <n v="285"/>
    <n v="1"/>
    <n v="134"/>
    <s v="SaidOld"/>
    <x v="0"/>
    <x v="1"/>
    <x v="154"/>
    <x v="9"/>
    <n v="414.89523809523803"/>
    <n v="613.97777777777799"/>
    <n v="6"/>
    <n v="4"/>
    <n v="99.628571428571405"/>
    <n v="197.955555555556"/>
    <n v="2"/>
    <n v="1"/>
    <n v="526.078125"/>
    <n v="197.71875"/>
    <n v="2"/>
    <n v="5"/>
    <x v="1236"/>
    <n v="27.157"/>
    <n v="91.054000000000002"/>
    <n v="67.218000000000004"/>
    <x v="1211"/>
    <x v="347"/>
    <n v="1834"/>
    <n v="715670"/>
    <n v="581"/>
    <s v="1647020177495_TMM"/>
    <n v="890"/>
    <n v="890"/>
    <n v="9"/>
  </r>
  <r>
    <x v="8"/>
    <x v="1"/>
    <n v="150"/>
    <n v="3000"/>
    <n v="286"/>
    <n v="1"/>
    <n v="135"/>
    <s v="SaidOld"/>
    <x v="0"/>
    <x v="1"/>
    <x v="36"/>
    <x v="6"/>
    <n v="540.65079365079396"/>
    <n v="401.46666666666698"/>
    <n v="4"/>
    <n v="5"/>
    <n v="747.16190476190502"/>
    <n v="177.955555555556"/>
    <n v="2"/>
    <n v="7"/>
    <n v="667.078125"/>
    <n v="189.71875"/>
    <n v="2"/>
    <n v="6"/>
    <x v="1237"/>
    <n v="77.954999999999998"/>
    <n v="91.373999999999995"/>
    <n v="68.25"/>
    <x v="1212"/>
    <x v="1196"/>
    <n v="1365"/>
    <n v="718878"/>
    <n v="1351"/>
    <s v="1647020177495_TMM"/>
    <n v="890"/>
    <n v="890"/>
    <n v="9"/>
  </r>
  <r>
    <x v="8"/>
    <x v="1"/>
    <n v="150"/>
    <n v="3000"/>
    <n v="287"/>
    <n v="1"/>
    <n v="136"/>
    <s v="SaidOld"/>
    <x v="0"/>
    <x v="1"/>
    <x v="42"/>
    <x v="8"/>
    <n v="331.13968253968301"/>
    <n v="277.71111111111099"/>
    <n v="3"/>
    <n v="3"/>
    <n v="776.16190476190502"/>
    <n v="523.22222222222194"/>
    <n v="5"/>
    <n v="7"/>
    <n v="750.078125"/>
    <n v="625.71875"/>
    <n v="6"/>
    <n v="7"/>
    <x v="1238"/>
    <n v="46.006"/>
    <n v="91.692999999999998"/>
    <n v="76.850999999999999"/>
    <x v="1213"/>
    <x v="1197"/>
    <n v="1444"/>
    <n v="722044"/>
    <n v="2242"/>
    <s v="1647020177495_TMM"/>
    <n v="890"/>
    <n v="890"/>
    <n v="9"/>
  </r>
  <r>
    <x v="8"/>
    <x v="1"/>
    <n v="150"/>
    <n v="3000"/>
    <n v="288"/>
    <n v="1"/>
    <n v="137"/>
    <s v="SaidOld"/>
    <x v="0"/>
    <x v="1"/>
    <x v="25"/>
    <x v="4"/>
    <n v="105.62857142857099"/>
    <n v="278.71111111111099"/>
    <n v="3"/>
    <n v="1"/>
    <n v="540.65079365079396"/>
    <n v="401.46666666666698"/>
    <n v="4"/>
    <n v="5"/>
    <n v="532.078125"/>
    <n v="279.71875"/>
    <n v="3"/>
    <n v="5"/>
    <x v="1239"/>
    <n v="87.22"/>
    <n v="92.013000000000005"/>
    <n v="68.25"/>
    <x v="1214"/>
    <x v="1198"/>
    <n v="4541"/>
    <n v="728342"/>
    <n v="1079"/>
    <s v="1647020177495_TMM"/>
    <n v="890"/>
    <n v="890"/>
    <n v="9"/>
  </r>
  <r>
    <x v="8"/>
    <x v="1"/>
    <n v="150"/>
    <n v="3000"/>
    <n v="289"/>
    <n v="1"/>
    <n v="138"/>
    <s v="SaidOld"/>
    <x v="0"/>
    <x v="1"/>
    <x v="155"/>
    <x v="8"/>
    <n v="215.38412698412699"/>
    <n v="78.2"/>
    <n v="1"/>
    <n v="2"/>
    <n v="216.38412698412699"/>
    <n v="167.955555555556"/>
    <n v="2"/>
    <n v="2"/>
    <n v="535.078125"/>
    <n v="746.71875"/>
    <n v="7"/>
    <n v="5"/>
    <x v="1240"/>
    <n v="47.603999999999999"/>
    <n v="92.331999999999994"/>
    <n v="62.057000000000002"/>
    <x v="1215"/>
    <x v="1199"/>
    <n v="1375"/>
    <n v="731280"/>
    <n v="1180"/>
    <s v="1647020177495_TMM"/>
    <n v="890"/>
    <n v="890"/>
    <n v="9"/>
  </r>
  <r>
    <x v="8"/>
    <x v="1"/>
    <n v="150"/>
    <n v="3000"/>
    <n v="290"/>
    <n v="1"/>
    <n v="139"/>
    <s v="SaidOld"/>
    <x v="0"/>
    <x v="1"/>
    <x v="21"/>
    <x v="4"/>
    <n v="221.38412698412699"/>
    <n v="399.46666666666698"/>
    <n v="4"/>
    <n v="2"/>
    <n v="107.62857142857099"/>
    <n v="72.2"/>
    <n v="1"/>
    <n v="1"/>
    <n v="125.078125"/>
    <n v="61.71875"/>
    <n v="1"/>
    <n v="1"/>
    <x v="1241"/>
    <n v="87.54"/>
    <n v="92.652000000000001"/>
    <n v="37.975000000000001"/>
    <x v="1216"/>
    <x v="1200"/>
    <n v="1191"/>
    <n v="733977"/>
    <n v="179"/>
    <s v="1647020177495_TMM"/>
    <n v="890"/>
    <n v="890"/>
    <n v="9"/>
  </r>
  <r>
    <x v="8"/>
    <x v="1"/>
    <n v="150"/>
    <n v="3000"/>
    <n v="291"/>
    <n v="0"/>
    <n v="0"/>
    <s v="SaidNew"/>
    <x v="0"/>
    <x v="0"/>
    <x v="0"/>
    <x v="0"/>
    <n v="331.13968253968301"/>
    <n v="277.71111111111099"/>
    <n v="3"/>
    <n v="3"/>
    <n v="331.13968253968301"/>
    <n v="277.71111111111099"/>
    <n v="3"/>
    <n v="3"/>
    <n v="-1"/>
    <n v="-1"/>
    <n v="-1"/>
    <n v="-1"/>
    <x v="0"/>
    <n v="92.971000000000004"/>
    <n v="92.971000000000004"/>
    <n v="-1"/>
    <x v="0"/>
    <x v="0"/>
    <n v="1047"/>
    <n v="736028"/>
    <n v="1625"/>
    <s v="1647020177495_TMM"/>
    <n v="890"/>
    <n v="890"/>
    <n v="9"/>
  </r>
  <r>
    <x v="8"/>
    <x v="1"/>
    <n v="150"/>
    <n v="3000"/>
    <n v="292"/>
    <n v="0"/>
    <n v="0"/>
    <s v="SaidNew"/>
    <x v="0"/>
    <x v="0"/>
    <x v="0"/>
    <x v="0"/>
    <n v="112.62857142857099"/>
    <n v="735.73333333333301"/>
    <n v="7"/>
    <n v="1"/>
    <n v="112.62857142857099"/>
    <n v="735.73333333333301"/>
    <n v="7"/>
    <n v="1"/>
    <n v="-1"/>
    <n v="-1"/>
    <n v="-1"/>
    <n v="-1"/>
    <x v="0"/>
    <n v="93.290999999999997"/>
    <n v="93.290999999999997"/>
    <n v="-1"/>
    <x v="0"/>
    <x v="0"/>
    <n v="1038"/>
    <n v="737576"/>
    <n v="1529"/>
    <s v="1647020177495_TMM"/>
    <n v="890"/>
    <n v="890"/>
    <n v="9"/>
  </r>
  <r>
    <x v="8"/>
    <x v="1"/>
    <n v="150"/>
    <n v="3000"/>
    <n v="293"/>
    <n v="0"/>
    <n v="0"/>
    <s v="SaidNew"/>
    <x v="0"/>
    <x v="0"/>
    <x v="0"/>
    <x v="0"/>
    <n v="656.40634920634898"/>
    <n v="501.222222222222"/>
    <n v="5"/>
    <n v="6"/>
    <n v="656.40634920634898"/>
    <n v="501.222222222222"/>
    <n v="5"/>
    <n v="6"/>
    <n v="-1"/>
    <n v="-1"/>
    <n v="-1"/>
    <n v="-1"/>
    <x v="0"/>
    <n v="93.61"/>
    <n v="93.61"/>
    <n v="-1"/>
    <x v="0"/>
    <x v="0"/>
    <n v="1021"/>
    <n v="739103"/>
    <n v="144"/>
    <s v="1647020177495_TMM"/>
    <n v="890"/>
    <n v="890"/>
    <n v="9"/>
  </r>
  <r>
    <x v="8"/>
    <x v="1"/>
    <n v="150"/>
    <n v="3000"/>
    <n v="294"/>
    <n v="1"/>
    <n v="140"/>
    <s v="SaidOld"/>
    <x v="0"/>
    <x v="1"/>
    <x v="6"/>
    <x v="4"/>
    <n v="752.16190476190502"/>
    <n v="750.73333333333301"/>
    <n v="7"/>
    <n v="7"/>
    <n v="434.89523809523803"/>
    <n v="399.46666666666698"/>
    <n v="4"/>
    <n v="4"/>
    <n v="455.078125"/>
    <n v="332.71875"/>
    <n v="3"/>
    <n v="4"/>
    <x v="1242"/>
    <n v="90.096000000000004"/>
    <n v="93.93"/>
    <n v="65.841999999999999"/>
    <x v="1217"/>
    <x v="1201"/>
    <n v="1388"/>
    <n v="741788"/>
    <n v="567"/>
    <s v="1647020177495_TMM"/>
    <n v="890"/>
    <n v="890"/>
    <n v="9"/>
  </r>
  <r>
    <x v="8"/>
    <x v="1"/>
    <n v="150"/>
    <n v="3000"/>
    <n v="295"/>
    <n v="1"/>
    <n v="141"/>
    <s v="SaidOld"/>
    <x v="0"/>
    <x v="1"/>
    <x v="6"/>
    <x v="4"/>
    <n v="643.40634920634898"/>
    <n v="614.97777777777799"/>
    <n v="6"/>
    <n v="6"/>
    <n v="761.16190476190502"/>
    <n v="298.71111111111099"/>
    <n v="3"/>
    <n v="7"/>
    <n v="520.078125"/>
    <n v="772.71875"/>
    <n v="7"/>
    <n v="5"/>
    <x v="1243"/>
    <n v="90.415000000000006"/>
    <n v="94.248999999999995"/>
    <n v="64.81"/>
    <x v="1218"/>
    <x v="1202"/>
    <n v="1231"/>
    <n v="745703"/>
    <n v="1459"/>
    <s v="1647020177495_TMM"/>
    <n v="890"/>
    <n v="890"/>
    <n v="9"/>
  </r>
  <r>
    <x v="8"/>
    <x v="1"/>
    <n v="150"/>
    <n v="3000"/>
    <n v="296"/>
    <n v="1"/>
    <n v="142"/>
    <s v="SaidOld"/>
    <x v="0"/>
    <x v="1"/>
    <x v="12"/>
    <x v="2"/>
    <n v="428.89523809523803"/>
    <n v="738.73333333333301"/>
    <n v="7"/>
    <n v="4"/>
    <n v="112.62857142857099"/>
    <n v="735.73333333333301"/>
    <n v="7"/>
    <n v="1"/>
    <n v="90.078125"/>
    <n v="638.71875"/>
    <n v="6"/>
    <n v="1"/>
    <x v="1244"/>
    <n v="93.290999999999997"/>
    <n v="94.569000000000003"/>
    <n v="54.488999999999997"/>
    <x v="1219"/>
    <x v="1203"/>
    <n v="1276"/>
    <n v="748732"/>
    <n v="1529"/>
    <s v="1647020177495_TMM"/>
    <n v="890"/>
    <n v="890"/>
    <n v="9"/>
  </r>
  <r>
    <x v="8"/>
    <x v="1"/>
    <n v="150"/>
    <n v="3000"/>
    <n v="297"/>
    <n v="0"/>
    <n v="0"/>
    <s v="SaidNew"/>
    <x v="0"/>
    <x v="0"/>
    <x v="0"/>
    <x v="0"/>
    <n v="82.628571428571405"/>
    <n v="631.97777777777799"/>
    <n v="6"/>
    <n v="1"/>
    <n v="82.628571428571405"/>
    <n v="631.97777777777799"/>
    <n v="6"/>
    <n v="1"/>
    <n v="-1"/>
    <n v="-1"/>
    <n v="-1"/>
    <n v="-1"/>
    <x v="0"/>
    <n v="94.888000000000005"/>
    <n v="94.888000000000005"/>
    <n v="-1"/>
    <x v="0"/>
    <x v="0"/>
    <n v="1421"/>
    <n v="751168"/>
    <n v="2024"/>
    <s v="1647020177495_TMM"/>
    <n v="890"/>
    <n v="890"/>
    <n v="9"/>
  </r>
  <r>
    <x v="8"/>
    <x v="1"/>
    <n v="150"/>
    <n v="3000"/>
    <n v="298"/>
    <n v="1"/>
    <n v="143"/>
    <s v="SaidOld"/>
    <x v="0"/>
    <x v="1"/>
    <x v="50"/>
    <x v="7"/>
    <n v="761.16190476190502"/>
    <n v="298.71111111111099"/>
    <n v="3"/>
    <n v="7"/>
    <n v="105.62857142857099"/>
    <n v="278.71111111111099"/>
    <n v="3"/>
    <n v="1"/>
    <n v="356.078125"/>
    <n v="425.71875"/>
    <n v="4"/>
    <n v="3"/>
    <x v="1245"/>
    <n v="78.914000000000001"/>
    <n v="95.207999999999998"/>
    <n v="58.616999999999997"/>
    <x v="1220"/>
    <x v="1204"/>
    <n v="1910"/>
    <n v="754187"/>
    <n v="1359"/>
    <s v="1647020177495_TMM"/>
    <n v="890"/>
    <n v="890"/>
    <n v="9"/>
  </r>
  <r>
    <x v="8"/>
    <x v="1"/>
    <n v="150"/>
    <n v="3000"/>
    <n v="299"/>
    <n v="1"/>
    <n v="144"/>
    <s v="SaidOld"/>
    <x v="0"/>
    <x v="1"/>
    <x v="16"/>
    <x v="3"/>
    <n v="655.40634920634898"/>
    <n v="88.2"/>
    <n v="1"/>
    <n v="6"/>
    <n v="656.40634920634898"/>
    <n v="501.222222222222"/>
    <n v="5"/>
    <n v="6"/>
    <n v="754.078125"/>
    <n v="657.71875"/>
    <n v="6"/>
    <n v="7"/>
    <x v="1246"/>
    <n v="93.61"/>
    <n v="95.527000000000001"/>
    <n v="73.754999999999995"/>
    <x v="1221"/>
    <x v="1205"/>
    <n v="1269"/>
    <n v="757090"/>
    <n v="144"/>
    <s v="1647020177495_TMM"/>
    <n v="890"/>
    <n v="890"/>
    <n v="9"/>
  </r>
  <r>
    <x v="8"/>
    <x v="1"/>
    <n v="150"/>
    <n v="3000"/>
    <n v="300"/>
    <n v="0"/>
    <n v="0"/>
    <s v="SaidOld"/>
    <x v="1"/>
    <x v="3"/>
    <x v="0"/>
    <x v="0"/>
    <n v="530.65079365079396"/>
    <n v="517.22222222222194"/>
    <n v="5"/>
    <n v="5"/>
    <n v="530.65079365079396"/>
    <n v="517.22222222222194"/>
    <n v="5"/>
    <n v="5"/>
    <n v="208.078125"/>
    <n v="625.71875"/>
    <n v="6"/>
    <n v="2"/>
    <x v="1247"/>
    <n v="95.846999999999994"/>
    <n v="95.846999999999994"/>
    <n v="57.814"/>
    <x v="1222"/>
    <x v="1206"/>
    <n v="1532"/>
    <n v="761371"/>
    <n v="704"/>
    <s v="1647020177495_TMM"/>
    <n v="890"/>
    <n v="890"/>
    <n v="9"/>
  </r>
  <r>
    <x v="8"/>
    <x v="1"/>
    <n v="150"/>
    <n v="3000"/>
    <n v="301"/>
    <n v="1"/>
    <n v="145"/>
    <s v="SaidOld"/>
    <x v="0"/>
    <x v="1"/>
    <x v="76"/>
    <x v="7"/>
    <n v="644.40634920634898"/>
    <n v="290.71111111111099"/>
    <n v="3"/>
    <n v="6"/>
    <n v="302.13968253968301"/>
    <n v="512.22222222222194"/>
    <n v="5"/>
    <n v="3"/>
    <n v="482.078125"/>
    <n v="634.71875"/>
    <n v="6"/>
    <n v="4"/>
    <x v="1248"/>
    <n v="75.08"/>
    <n v="96.165999999999997"/>
    <n v="64.122"/>
    <x v="1223"/>
    <x v="1207"/>
    <n v="1230"/>
    <n v="764404"/>
    <n v="1903"/>
    <s v="1647020177495_TMM"/>
    <n v="890"/>
    <n v="890"/>
    <n v="9"/>
  </r>
  <r>
    <x v="8"/>
    <x v="1"/>
    <n v="150"/>
    <n v="3000"/>
    <n v="302"/>
    <n v="0"/>
    <n v="0"/>
    <s v="SaidNew"/>
    <x v="0"/>
    <x v="0"/>
    <x v="0"/>
    <x v="0"/>
    <n v="93.628571428571405"/>
    <n v="521.22222222222194"/>
    <n v="5"/>
    <n v="1"/>
    <n v="93.628571428571405"/>
    <n v="521.22222222222194"/>
    <n v="5"/>
    <n v="1"/>
    <n v="-1"/>
    <n v="-1"/>
    <n v="-1"/>
    <n v="-1"/>
    <x v="0"/>
    <n v="96.486000000000004"/>
    <n v="96.486000000000004"/>
    <n v="-1"/>
    <x v="0"/>
    <x v="0"/>
    <n v="1205"/>
    <n v="766612"/>
    <n v="2331"/>
    <s v="1647020177495_TMM"/>
    <n v="890"/>
    <n v="890"/>
    <n v="9"/>
  </r>
  <r>
    <x v="8"/>
    <x v="1"/>
    <n v="150"/>
    <n v="3000"/>
    <n v="303"/>
    <n v="0"/>
    <n v="0"/>
    <s v="SaidNew"/>
    <x v="0"/>
    <x v="0"/>
    <x v="0"/>
    <x v="0"/>
    <n v="307.13968253968301"/>
    <n v="631.97777777777799"/>
    <n v="6"/>
    <n v="3"/>
    <n v="307.13968253968301"/>
    <n v="631.97777777777799"/>
    <n v="6"/>
    <n v="3"/>
    <n v="-1"/>
    <n v="-1"/>
    <n v="-1"/>
    <n v="-1"/>
    <x v="0"/>
    <n v="96.805000000000007"/>
    <n v="96.805000000000007"/>
    <n v="-1"/>
    <x v="0"/>
    <x v="0"/>
    <n v="1272"/>
    <n v="768385"/>
    <n v="1926"/>
    <s v="1647020177495_TMM"/>
    <n v="890"/>
    <n v="890"/>
    <n v="9"/>
  </r>
  <r>
    <x v="8"/>
    <x v="1"/>
    <n v="150"/>
    <n v="3000"/>
    <n v="304"/>
    <n v="0"/>
    <n v="0"/>
    <s v="SaidOld"/>
    <x v="1"/>
    <x v="3"/>
    <x v="0"/>
    <x v="0"/>
    <n v="530.65079365079396"/>
    <n v="517.22222222222194"/>
    <n v="5"/>
    <n v="5"/>
    <n v="530.65079365079396"/>
    <n v="517.22222222222194"/>
    <n v="5"/>
    <n v="5"/>
    <n v="660.078125"/>
    <n v="618.71875"/>
    <n v="6"/>
    <n v="6"/>
    <x v="1249"/>
    <n v="97.125"/>
    <n v="97.125"/>
    <n v="69.626000000000005"/>
    <x v="1224"/>
    <x v="1208"/>
    <n v="1319"/>
    <n v="771010"/>
    <n v="1981"/>
    <s v="1647020177495_TMM"/>
    <n v="890"/>
    <n v="890"/>
    <n v="9"/>
  </r>
  <r>
    <x v="8"/>
    <x v="1"/>
    <n v="150"/>
    <n v="3000"/>
    <n v="305"/>
    <n v="1"/>
    <n v="146"/>
    <s v="SaidOld"/>
    <x v="0"/>
    <x v="1"/>
    <x v="54"/>
    <x v="6"/>
    <n v="212.38412698412699"/>
    <n v="519.22222222222194"/>
    <n v="5"/>
    <n v="2"/>
    <n v="538.65079365079396"/>
    <n v="287.71111111111099"/>
    <n v="3"/>
    <n v="5"/>
    <n v="636.078125"/>
    <n v="165.71875"/>
    <n v="2"/>
    <n v="6"/>
    <x v="1250"/>
    <n v="84.983999999999995"/>
    <n v="97.444000000000003"/>
    <n v="74.212999999999994"/>
    <x v="1225"/>
    <x v="1209"/>
    <n v="1417"/>
    <n v="774103"/>
    <n v="1271"/>
    <s v="1647020177495_TMM"/>
    <n v="890"/>
    <n v="890"/>
    <n v="9"/>
  </r>
  <r>
    <x v="8"/>
    <x v="1"/>
    <n v="150"/>
    <n v="3000"/>
    <n v="306"/>
    <n v="0"/>
    <n v="0"/>
    <s v="SaidNew"/>
    <x v="0"/>
    <x v="0"/>
    <x v="0"/>
    <x v="0"/>
    <n v="522.65079365079396"/>
    <n v="743.73333333333301"/>
    <n v="7"/>
    <n v="5"/>
    <n v="522.65079365079396"/>
    <n v="743.73333333333301"/>
    <n v="7"/>
    <n v="5"/>
    <n v="-1"/>
    <n v="-1"/>
    <n v="-1"/>
    <n v="-1"/>
    <x v="0"/>
    <n v="97.763999999999996"/>
    <n v="97.763999999999996"/>
    <n v="-1"/>
    <x v="0"/>
    <x v="0"/>
    <n v="1403"/>
    <n v="776514"/>
    <n v="989"/>
    <s v="1647020177495_TMM"/>
    <n v="890"/>
    <n v="890"/>
    <n v="9"/>
  </r>
  <r>
    <x v="8"/>
    <x v="1"/>
    <n v="150"/>
    <n v="3000"/>
    <n v="307"/>
    <n v="0"/>
    <n v="0"/>
    <s v="SaidNew"/>
    <x v="0"/>
    <x v="0"/>
    <x v="0"/>
    <x v="0"/>
    <n v="103.62857142857099"/>
    <n v="393.46666666666698"/>
    <n v="4"/>
    <n v="1"/>
    <n v="103.62857142857099"/>
    <n v="393.46666666666698"/>
    <n v="4"/>
    <n v="1"/>
    <n v="-1"/>
    <n v="-1"/>
    <n v="-1"/>
    <n v="-1"/>
    <x v="0"/>
    <n v="98.082999999999998"/>
    <n v="98.082999999999998"/>
    <n v="-1"/>
    <x v="0"/>
    <x v="0"/>
    <n v="998"/>
    <n v="778014"/>
    <n v="1219"/>
    <s v="1647020177495_TMM"/>
    <n v="890"/>
    <n v="890"/>
    <n v="9"/>
  </r>
  <r>
    <x v="8"/>
    <x v="1"/>
    <n v="150"/>
    <n v="3000"/>
    <n v="308"/>
    <n v="0"/>
    <n v="0"/>
    <s v="SaidNew"/>
    <x v="0"/>
    <x v="0"/>
    <x v="0"/>
    <x v="0"/>
    <n v="745.16190476190502"/>
    <n v="83.2"/>
    <n v="1"/>
    <n v="7"/>
    <n v="745.16190476190502"/>
    <n v="83.2"/>
    <n v="1"/>
    <n v="7"/>
    <n v="-1"/>
    <n v="-1"/>
    <n v="-1"/>
    <n v="-1"/>
    <x v="0"/>
    <n v="98.403000000000006"/>
    <n v="98.403000000000006"/>
    <n v="-1"/>
    <x v="0"/>
    <x v="0"/>
    <n v="1046"/>
    <n v="779573"/>
    <n v="1740"/>
    <s v="1647020177495_TMM"/>
    <n v="890"/>
    <n v="890"/>
    <n v="9"/>
  </r>
  <r>
    <x v="8"/>
    <x v="1"/>
    <n v="150"/>
    <n v="3000"/>
    <n v="309"/>
    <n v="1"/>
    <n v="147"/>
    <s v="SaidOld"/>
    <x v="0"/>
    <x v="1"/>
    <x v="6"/>
    <x v="4"/>
    <n v="647.40634920634898"/>
    <n v="395.46666666666698"/>
    <n v="4"/>
    <n v="6"/>
    <n v="82.628571428571405"/>
    <n v="631.97777777777799"/>
    <n v="6"/>
    <n v="1"/>
    <n v="211.078125"/>
    <n v="644.71875"/>
    <n v="6"/>
    <n v="2"/>
    <x v="1251"/>
    <n v="94.888000000000005"/>
    <n v="98.721999999999994"/>
    <n v="53.801000000000002"/>
    <x v="1226"/>
    <x v="1210"/>
    <n v="1295"/>
    <n v="781978"/>
    <n v="2024"/>
    <s v="1647020177495_TMM"/>
    <n v="890"/>
    <n v="890"/>
    <n v="9"/>
  </r>
  <r>
    <x v="8"/>
    <x v="1"/>
    <n v="150"/>
    <n v="3000"/>
    <n v="310"/>
    <n v="1"/>
    <n v="148"/>
    <s v="SaidOld"/>
    <x v="0"/>
    <x v="1"/>
    <x v="13"/>
    <x v="6"/>
    <n v="112.62857142857099"/>
    <n v="735.73333333333301"/>
    <n v="7"/>
    <n v="1"/>
    <n v="82.628571428571405"/>
    <n v="631.97777777777799"/>
    <n v="6"/>
    <n v="1"/>
    <n v="636.078125"/>
    <n v="418.71875"/>
    <n v="4"/>
    <n v="6"/>
    <x v="1252"/>
    <n v="89.775999999999996"/>
    <n v="99.042000000000002"/>
    <n v="66.644999999999996"/>
    <x v="1227"/>
    <x v="1211"/>
    <n v="1597"/>
    <n v="785449"/>
    <n v="163"/>
    <s v="1647020177495_TMM"/>
    <n v="890"/>
    <n v="890"/>
    <n v="9"/>
  </r>
  <r>
    <x v="8"/>
    <x v="1"/>
    <n v="150"/>
    <n v="3000"/>
    <n v="311"/>
    <n v="1"/>
    <n v="149"/>
    <s v="SaidOld"/>
    <x v="0"/>
    <x v="1"/>
    <x v="56"/>
    <x v="8"/>
    <n v="105.62857142857099"/>
    <n v="278.71111111111099"/>
    <n v="3"/>
    <n v="1"/>
    <n v="745.16190476190502"/>
    <n v="83.2"/>
    <n v="1"/>
    <n v="7"/>
    <n v="746.078125"/>
    <n v="170.71875"/>
    <n v="2"/>
    <n v="7"/>
    <x v="1253"/>
    <n v="68.69"/>
    <n v="99.361000000000004"/>
    <n v="68.25"/>
    <x v="1228"/>
    <x v="544"/>
    <n v="1423"/>
    <n v="789230"/>
    <n v="1049"/>
    <s v="1647020177495_TMM"/>
    <n v="890"/>
    <n v="890"/>
    <n v="9"/>
  </r>
  <r>
    <x v="8"/>
    <x v="1"/>
    <n v="150"/>
    <n v="3000"/>
    <n v="312"/>
    <n v="0"/>
    <n v="0"/>
    <s v="SaidOld"/>
    <x v="1"/>
    <x v="3"/>
    <x v="0"/>
    <x v="0"/>
    <n v="538.65079365079396"/>
    <n v="287.71111111111099"/>
    <n v="3"/>
    <n v="5"/>
    <n v="538.65079365079396"/>
    <n v="287.71111111111099"/>
    <n v="3"/>
    <n v="5"/>
    <n v="401.078125"/>
    <n v="572.71875"/>
    <n v="6"/>
    <n v="4"/>
    <x v="1254"/>
    <n v="99.680999999999997"/>
    <n v="99.680999999999997"/>
    <n v="70.658000000000001"/>
    <x v="1229"/>
    <x v="1212"/>
    <n v="1508"/>
    <n v="792586"/>
    <n v="1737"/>
    <s v="1647020177495_TMM"/>
    <n v="890"/>
    <n v="890"/>
    <n v="9"/>
  </r>
  <r>
    <x v="8"/>
    <x v="1"/>
    <n v="150"/>
    <n v="3000"/>
    <n v="313"/>
    <n v="1"/>
    <n v="150"/>
    <s v="SaidOld"/>
    <x v="0"/>
    <x v="1"/>
    <x v="5"/>
    <x v="2"/>
    <n v="82.628571428571405"/>
    <n v="631.97777777777799"/>
    <n v="6"/>
    <n v="1"/>
    <n v="745.16190476190502"/>
    <n v="83.2"/>
    <n v="1"/>
    <n v="7"/>
    <n v="764.078125"/>
    <n v="176.71875"/>
    <n v="2"/>
    <n v="7"/>
    <x v="1255"/>
    <n v="98.403000000000006"/>
    <n v="100"/>
    <n v="72.379000000000005"/>
    <x v="1230"/>
    <x v="1213"/>
    <n v="1225"/>
    <n v="795308"/>
    <n v="1740"/>
    <s v="1647020177495_TMM"/>
    <n v="890"/>
    <n v="890"/>
    <n v="9"/>
  </r>
  <r>
    <x v="9"/>
    <x v="0"/>
    <n v="150"/>
    <n v="3000"/>
    <n v="1"/>
    <n v="0"/>
    <n v="0"/>
    <s v="SaidNew"/>
    <x v="0"/>
    <x v="0"/>
    <x v="0"/>
    <x v="0"/>
    <n v="319.020952380952"/>
    <n v="139.34222222222201"/>
    <n v="2"/>
    <n v="4"/>
    <n v="319.020952380952"/>
    <n v="139.34222222222201"/>
    <n v="2"/>
    <n v="4"/>
    <n v="-1"/>
    <n v="-1"/>
    <n v="-1"/>
    <n v="-1"/>
    <x v="0"/>
    <n v="4"/>
    <n v="4"/>
    <n v="-1"/>
    <x v="0"/>
    <x v="0"/>
    <n v="4471"/>
    <n v="4494"/>
    <n v="1253"/>
    <s v="1647020483022_TMM"/>
    <n v="662"/>
    <n v="662"/>
    <n v="10"/>
  </r>
  <r>
    <x v="9"/>
    <x v="0"/>
    <n v="150"/>
    <n v="3000"/>
    <n v="1"/>
    <n v="0"/>
    <n v="0"/>
    <s v="SaidNew"/>
    <x v="0"/>
    <x v="0"/>
    <x v="0"/>
    <x v="0"/>
    <n v="408.40317460317499"/>
    <n v="559.25333333333299"/>
    <n v="7"/>
    <n v="5"/>
    <n v="408.40317460317499"/>
    <n v="559.25333333333299"/>
    <n v="7"/>
    <n v="5"/>
    <n v="-1"/>
    <n v="-1"/>
    <n v="-1"/>
    <n v="-1"/>
    <x v="0"/>
    <n v="6.25"/>
    <n v="6.25"/>
    <n v="-1"/>
    <x v="0"/>
    <x v="0"/>
    <n v="2811"/>
    <n v="166355"/>
    <n v="1479"/>
    <s v="1647020483022_TMM"/>
    <n v="662"/>
    <n v="662"/>
    <n v="10"/>
  </r>
  <r>
    <x v="9"/>
    <x v="0"/>
    <n v="150"/>
    <n v="3000"/>
    <n v="1"/>
    <n v="0"/>
    <n v="0"/>
    <s v="SaidOld"/>
    <x v="1"/>
    <x v="3"/>
    <x v="0"/>
    <x v="0"/>
    <n v="565.16761904761904"/>
    <n v="213.724444444444"/>
    <n v="3"/>
    <n v="7"/>
    <n v="565.16761904761904"/>
    <n v="213.724444444444"/>
    <n v="3"/>
    <n v="7"/>
    <n v="562.078125"/>
    <n v="208.90625"/>
    <n v="3"/>
    <n v="7"/>
    <x v="1256"/>
    <n v="9.0909999999999993"/>
    <n v="9.0909999999999993"/>
    <n v="6.9550000000000001"/>
    <x v="1231"/>
    <x v="1214"/>
    <n v="1960"/>
    <n v="278932"/>
    <n v="1161"/>
    <s v="1647020483022_TMM"/>
    <n v="662"/>
    <n v="662"/>
    <n v="10"/>
  </r>
  <r>
    <x v="9"/>
    <x v="0"/>
    <n v="150"/>
    <n v="3000"/>
    <n v="2"/>
    <n v="0"/>
    <n v="0"/>
    <s v="SaidNew"/>
    <x v="0"/>
    <x v="0"/>
    <x v="0"/>
    <x v="0"/>
    <n v="145.256507936508"/>
    <n v="128.34222222222201"/>
    <n v="2"/>
    <n v="2"/>
    <n v="145.256507936508"/>
    <n v="128.34222222222201"/>
    <n v="2"/>
    <n v="2"/>
    <n v="-1"/>
    <n v="-1"/>
    <n v="-1"/>
    <n v="-1"/>
    <x v="0"/>
    <n v="8"/>
    <n v="8"/>
    <n v="-1"/>
    <x v="0"/>
    <x v="0"/>
    <n v="243"/>
    <n v="5248"/>
    <n v="766"/>
    <s v="1647020483022_TMM"/>
    <n v="662"/>
    <n v="662"/>
    <n v="10"/>
  </r>
  <r>
    <x v="9"/>
    <x v="0"/>
    <n v="150"/>
    <n v="3000"/>
    <n v="2"/>
    <n v="0"/>
    <n v="0"/>
    <s v="SaidNew"/>
    <x v="0"/>
    <x v="0"/>
    <x v="0"/>
    <x v="0"/>
    <n v="75.874285714285705"/>
    <n v="389.48888888888899"/>
    <n v="5"/>
    <n v="1"/>
    <n v="75.874285714285705"/>
    <n v="389.48888888888899"/>
    <n v="5"/>
    <n v="1"/>
    <n v="-1"/>
    <n v="-1"/>
    <n v="-1"/>
    <n v="-1"/>
    <x v="0"/>
    <n v="12.5"/>
    <n v="12.5"/>
    <n v="-1"/>
    <x v="0"/>
    <x v="0"/>
    <n v="1490"/>
    <n v="168367"/>
    <n v="206"/>
    <s v="1647020483022_TMM"/>
    <n v="662"/>
    <n v="662"/>
    <n v="10"/>
  </r>
  <r>
    <x v="9"/>
    <x v="0"/>
    <n v="150"/>
    <n v="3000"/>
    <n v="2"/>
    <n v="0"/>
    <n v="0"/>
    <s v="SaidNew"/>
    <x v="0"/>
    <x v="0"/>
    <x v="0"/>
    <x v="0"/>
    <n v="224.63873015873"/>
    <n v="382.48888888888899"/>
    <n v="5"/>
    <n v="3"/>
    <n v="224.63873015873"/>
    <n v="382.48888888888899"/>
    <n v="5"/>
    <n v="3"/>
    <n v="-1"/>
    <n v="-1"/>
    <n v="-1"/>
    <n v="-1"/>
    <x v="0"/>
    <n v="18.181999999999999"/>
    <n v="18.181999999999999"/>
    <n v="-1"/>
    <x v="0"/>
    <x v="0"/>
    <n v="1724"/>
    <n v="281677"/>
    <n v="2249"/>
    <s v="1647020483022_TMM"/>
    <n v="662"/>
    <n v="662"/>
    <n v="10"/>
  </r>
  <r>
    <x v="9"/>
    <x v="0"/>
    <n v="150"/>
    <n v="3000"/>
    <n v="3"/>
    <n v="0"/>
    <n v="0"/>
    <s v="SaidOld"/>
    <x v="1"/>
    <x v="3"/>
    <x v="0"/>
    <x v="0"/>
    <n v="474.78539682539702"/>
    <n v="387.48888888888899"/>
    <n v="5"/>
    <n v="6"/>
    <n v="474.78539682539702"/>
    <n v="387.48888888888899"/>
    <n v="5"/>
    <n v="6"/>
    <n v="476.078125"/>
    <n v="384.90625"/>
    <n v="5"/>
    <n v="6"/>
    <x v="1257"/>
    <n v="12"/>
    <n v="12"/>
    <n v="8.4960000000000004"/>
    <x v="1232"/>
    <x v="1215"/>
    <n v="2243"/>
    <n v="16753"/>
    <n v="1779"/>
    <s v="1647020483022_TMM"/>
    <n v="662"/>
    <n v="662"/>
    <n v="10"/>
  </r>
  <r>
    <x v="9"/>
    <x v="0"/>
    <n v="150"/>
    <n v="3000"/>
    <n v="3"/>
    <n v="0"/>
    <n v="0"/>
    <s v="SaidNew"/>
    <x v="0"/>
    <x v="0"/>
    <x v="0"/>
    <x v="0"/>
    <n v="399.40317460317499"/>
    <n v="132.34222222222201"/>
    <n v="2"/>
    <n v="5"/>
    <n v="399.40317460317499"/>
    <n v="132.34222222222201"/>
    <n v="2"/>
    <n v="5"/>
    <n v="-1"/>
    <n v="-1"/>
    <n v="-1"/>
    <n v="-1"/>
    <x v="0"/>
    <n v="18.75"/>
    <n v="18.75"/>
    <n v="-1"/>
    <x v="0"/>
    <x v="0"/>
    <n v="11184"/>
    <n v="180071"/>
    <n v="203"/>
    <s v="1647020483022_TMM"/>
    <n v="662"/>
    <n v="662"/>
    <n v="10"/>
  </r>
  <r>
    <x v="9"/>
    <x v="0"/>
    <n v="150"/>
    <n v="3000"/>
    <n v="3"/>
    <n v="0"/>
    <n v="0"/>
    <s v="SaidNew"/>
    <x v="0"/>
    <x v="0"/>
    <x v="0"/>
    <x v="0"/>
    <n v="165.256507936508"/>
    <n v="128.34222222222201"/>
    <n v="2"/>
    <n v="2"/>
    <n v="165.256507936508"/>
    <n v="128.34222222222201"/>
    <n v="2"/>
    <n v="2"/>
    <n v="-1"/>
    <n v="-1"/>
    <n v="-1"/>
    <n v="-1"/>
    <x v="0"/>
    <n v="27.273"/>
    <n v="27.273"/>
    <n v="-1"/>
    <x v="0"/>
    <x v="0"/>
    <n v="938"/>
    <n v="283131"/>
    <n v="195"/>
    <s v="1647020483022_TMM"/>
    <n v="662"/>
    <n v="662"/>
    <n v="10"/>
  </r>
  <r>
    <x v="9"/>
    <x v="0"/>
    <n v="150"/>
    <n v="3000"/>
    <n v="4"/>
    <n v="0"/>
    <n v="0"/>
    <s v="SaidOld"/>
    <x v="1"/>
    <x v="3"/>
    <x v="0"/>
    <x v="0"/>
    <n v="322.020952380952"/>
    <n v="301.10666666666702"/>
    <n v="4"/>
    <n v="4"/>
    <n v="322.020952380952"/>
    <n v="301.10666666666702"/>
    <n v="4"/>
    <n v="4"/>
    <n v="308.078125"/>
    <n v="292.90625"/>
    <n v="4"/>
    <n v="4"/>
    <x v="1258"/>
    <n v="16"/>
    <n v="16"/>
    <n v="12.811"/>
    <x v="1233"/>
    <x v="1216"/>
    <n v="3834"/>
    <n v="27148"/>
    <n v="848"/>
    <s v="1647020483022_TMM"/>
    <n v="662"/>
    <n v="662"/>
    <n v="10"/>
  </r>
  <r>
    <x v="9"/>
    <x v="0"/>
    <n v="150"/>
    <n v="3000"/>
    <n v="4"/>
    <n v="0"/>
    <n v="0"/>
    <s v="SaidNew"/>
    <x v="0"/>
    <x v="0"/>
    <x v="0"/>
    <x v="0"/>
    <n v="327.020952380952"/>
    <n v="58.96"/>
    <n v="1"/>
    <n v="4"/>
    <n v="327.020952380952"/>
    <n v="58.96"/>
    <n v="1"/>
    <n v="4"/>
    <n v="-1"/>
    <n v="-1"/>
    <n v="-1"/>
    <n v="-1"/>
    <x v="0"/>
    <n v="25"/>
    <n v="25"/>
    <n v="-1"/>
    <x v="0"/>
    <x v="0"/>
    <n v="3432"/>
    <n v="184008"/>
    <n v="1654"/>
    <s v="1647020483022_TMM"/>
    <n v="662"/>
    <n v="662"/>
    <n v="10"/>
  </r>
  <r>
    <x v="9"/>
    <x v="0"/>
    <n v="150"/>
    <n v="3000"/>
    <n v="4"/>
    <n v="0"/>
    <n v="0"/>
    <s v="SaidNew"/>
    <x v="0"/>
    <x v="0"/>
    <x v="0"/>
    <x v="0"/>
    <n v="68.874285714285705"/>
    <n v="128.34222222222201"/>
    <n v="2"/>
    <n v="1"/>
    <n v="68.874285714285705"/>
    <n v="128.34222222222201"/>
    <n v="2"/>
    <n v="1"/>
    <n v="-1"/>
    <n v="-1"/>
    <n v="-1"/>
    <n v="-1"/>
    <x v="0"/>
    <n v="36.363999999999997"/>
    <n v="36.363999999999997"/>
    <n v="-1"/>
    <x v="0"/>
    <x v="0"/>
    <n v="950"/>
    <n v="284603"/>
    <n v="674"/>
    <s v="1647020483022_TMM"/>
    <n v="662"/>
    <n v="662"/>
    <n v="10"/>
  </r>
  <r>
    <x v="9"/>
    <x v="0"/>
    <n v="150"/>
    <n v="3000"/>
    <n v="5"/>
    <n v="0"/>
    <n v="0"/>
    <s v="SaidOld"/>
    <x v="1"/>
    <x v="3"/>
    <x v="0"/>
    <x v="0"/>
    <n v="405.40317460317499"/>
    <n v="52.96"/>
    <n v="1"/>
    <n v="5"/>
    <n v="405.40317460317499"/>
    <n v="52.96"/>
    <n v="1"/>
    <n v="5"/>
    <n v="322.078125"/>
    <n v="137.90625"/>
    <n v="2"/>
    <n v="4"/>
    <x v="1259"/>
    <n v="20"/>
    <n v="20"/>
    <n v="3.1030000000000002"/>
    <x v="1234"/>
    <x v="1217"/>
    <n v="18978"/>
    <n v="53986"/>
    <n v="2001"/>
    <s v="1647020483022_TMM"/>
    <n v="662"/>
    <n v="662"/>
    <n v="10"/>
  </r>
  <r>
    <x v="9"/>
    <x v="0"/>
    <n v="150"/>
    <n v="3000"/>
    <n v="5"/>
    <n v="0"/>
    <n v="0"/>
    <s v="SaidNew"/>
    <x v="0"/>
    <x v="0"/>
    <x v="0"/>
    <x v="0"/>
    <n v="224.63873015873"/>
    <n v="60.96"/>
    <n v="1"/>
    <n v="3"/>
    <n v="224.63873015873"/>
    <n v="60.96"/>
    <n v="1"/>
    <n v="3"/>
    <n v="-1"/>
    <n v="-1"/>
    <n v="-1"/>
    <n v="-1"/>
    <x v="0"/>
    <n v="31.25"/>
    <n v="31.25"/>
    <n v="-1"/>
    <x v="0"/>
    <x v="0"/>
    <n v="5374"/>
    <n v="189888"/>
    <n v="824"/>
    <s v="1647020483022_TMM"/>
    <n v="662"/>
    <n v="662"/>
    <n v="10"/>
  </r>
  <r>
    <x v="9"/>
    <x v="0"/>
    <n v="150"/>
    <n v="3000"/>
    <n v="5"/>
    <n v="0"/>
    <n v="0"/>
    <s v="SaidNew"/>
    <x v="0"/>
    <x v="0"/>
    <x v="0"/>
    <x v="0"/>
    <n v="479.78539682539702"/>
    <n v="295.10666666666702"/>
    <n v="4"/>
    <n v="6"/>
    <n v="479.78539682539702"/>
    <n v="295.10666666666702"/>
    <n v="4"/>
    <n v="6"/>
    <n v="-1"/>
    <n v="-1"/>
    <n v="-1"/>
    <n v="-1"/>
    <x v="0"/>
    <n v="45.454999999999998"/>
    <n v="45.454999999999998"/>
    <n v="-1"/>
    <x v="0"/>
    <x v="0"/>
    <n v="1118"/>
    <n v="286241"/>
    <n v="574"/>
    <s v="1647020483022_TMM"/>
    <n v="662"/>
    <n v="662"/>
    <n v="10"/>
  </r>
  <r>
    <x v="9"/>
    <x v="0"/>
    <n v="150"/>
    <n v="3000"/>
    <n v="6"/>
    <n v="0"/>
    <n v="0"/>
    <s v="SaidOld"/>
    <x v="1"/>
    <x v="3"/>
    <x v="0"/>
    <x v="0"/>
    <n v="72.874285714285705"/>
    <n v="288.10666666666702"/>
    <n v="4"/>
    <n v="1"/>
    <n v="72.874285714285705"/>
    <n v="288.10666666666702"/>
    <n v="4"/>
    <n v="1"/>
    <n v="72.078125"/>
    <n v="276.90625"/>
    <n v="4"/>
    <n v="1"/>
    <x v="1260"/>
    <n v="24"/>
    <n v="24"/>
    <n v="13.427"/>
    <x v="1235"/>
    <x v="1218"/>
    <n v="1794"/>
    <n v="61347"/>
    <n v="1872"/>
    <s v="1647020483022_TMM"/>
    <n v="662"/>
    <n v="662"/>
    <n v="10"/>
  </r>
  <r>
    <x v="9"/>
    <x v="0"/>
    <n v="150"/>
    <n v="3000"/>
    <n v="6"/>
    <n v="1"/>
    <n v="1"/>
    <s v="SaidNew"/>
    <x v="1"/>
    <x v="2"/>
    <x v="2"/>
    <x v="2"/>
    <n v="564.16761904761904"/>
    <n v="557.25333333333299"/>
    <n v="7"/>
    <n v="7"/>
    <n v="399.40317460317499"/>
    <n v="132.34222222222201"/>
    <n v="2"/>
    <n v="5"/>
    <n v="-1"/>
    <n v="-1"/>
    <n v="-1"/>
    <n v="-1"/>
    <x v="0"/>
    <n v="18.75"/>
    <n v="37.5"/>
    <n v="-1"/>
    <x v="0"/>
    <x v="0"/>
    <n v="8238"/>
    <n v="198634"/>
    <n v="203"/>
    <s v="1647020483022_TMM"/>
    <n v="662"/>
    <n v="662"/>
    <n v="10"/>
  </r>
  <r>
    <x v="9"/>
    <x v="0"/>
    <n v="150"/>
    <n v="3000"/>
    <n v="6"/>
    <n v="1"/>
    <n v="1"/>
    <s v="SaidOld"/>
    <x v="0"/>
    <x v="1"/>
    <x v="1"/>
    <x v="1"/>
    <n v="481.78539682539702"/>
    <n v="558.25333333333299"/>
    <n v="7"/>
    <n v="6"/>
    <n v="479.78539682539702"/>
    <n v="295.10666666666702"/>
    <n v="4"/>
    <n v="6"/>
    <n v="494.078125"/>
    <n v="543.90625"/>
    <n v="7"/>
    <n v="6"/>
    <x v="1261"/>
    <n v="45.454999999999998"/>
    <n v="54.545000000000002"/>
    <n v="41.008000000000003"/>
    <x v="1236"/>
    <x v="1219"/>
    <n v="2079"/>
    <n v="291246"/>
    <n v="574"/>
    <s v="1647020483022_TMM"/>
    <n v="662"/>
    <n v="662"/>
    <n v="10"/>
  </r>
  <r>
    <x v="9"/>
    <x v="0"/>
    <n v="150"/>
    <n v="3000"/>
    <n v="7"/>
    <n v="1"/>
    <n v="1"/>
    <s v="SaidOld"/>
    <x v="0"/>
    <x v="1"/>
    <x v="5"/>
    <x v="2"/>
    <n v="59.874285714285698"/>
    <n v="218.724444444444"/>
    <n v="3"/>
    <n v="1"/>
    <n v="145.256507936508"/>
    <n v="128.34222222222201"/>
    <n v="2"/>
    <n v="2"/>
    <n v="77.078125"/>
    <n v="222.90625"/>
    <n v="3"/>
    <n v="1"/>
    <x v="1262"/>
    <n v="8"/>
    <n v="28"/>
    <n v="24.521000000000001"/>
    <x v="1237"/>
    <x v="1220"/>
    <n v="1781"/>
    <n v="81010"/>
    <n v="766"/>
    <s v="1647020483022_TMM"/>
    <n v="662"/>
    <n v="662"/>
    <n v="10"/>
  </r>
  <r>
    <x v="9"/>
    <x v="0"/>
    <n v="150"/>
    <n v="3000"/>
    <n v="7"/>
    <n v="1"/>
    <n v="2"/>
    <s v="SaidOld"/>
    <x v="0"/>
    <x v="1"/>
    <x v="8"/>
    <x v="5"/>
    <n v="397.40317460317499"/>
    <n v="381.48888888888899"/>
    <n v="5"/>
    <n v="5"/>
    <n v="224.63873015873"/>
    <n v="60.96"/>
    <n v="1"/>
    <n v="3"/>
    <n v="236.078125"/>
    <n v="315.90625"/>
    <n v="4"/>
    <n v="3"/>
    <x v="1263"/>
    <n v="31.25"/>
    <n v="43.75"/>
    <n v="40.237000000000002"/>
    <x v="1238"/>
    <x v="1221"/>
    <n v="13962"/>
    <n v="218674"/>
    <n v="824"/>
    <s v="1647020483022_TMM"/>
    <n v="662"/>
    <n v="662"/>
    <n v="10"/>
  </r>
  <r>
    <x v="9"/>
    <x v="0"/>
    <n v="150"/>
    <n v="3000"/>
    <n v="7"/>
    <n v="1"/>
    <n v="2"/>
    <s v="SaidOld"/>
    <x v="0"/>
    <x v="1"/>
    <x v="2"/>
    <x v="2"/>
    <n v="59.874285714285698"/>
    <n v="453.87111111111102"/>
    <n v="6"/>
    <n v="1"/>
    <n v="68.874285714285705"/>
    <n v="128.34222222222201"/>
    <n v="2"/>
    <n v="1"/>
    <n v="64.078125"/>
    <n v="438.90625"/>
    <n v="6"/>
    <n v="1"/>
    <x v="1264"/>
    <n v="36.363999999999997"/>
    <n v="63.636000000000003"/>
    <n v="35.768999999999998"/>
    <x v="1239"/>
    <x v="1222"/>
    <n v="2770"/>
    <n v="296244"/>
    <n v="674"/>
    <s v="1647020483022_TMM"/>
    <n v="662"/>
    <n v="662"/>
    <n v="10"/>
  </r>
  <r>
    <x v="9"/>
    <x v="0"/>
    <n v="150"/>
    <n v="3000"/>
    <n v="8"/>
    <n v="0"/>
    <n v="0"/>
    <s v="SaidOld"/>
    <x v="1"/>
    <x v="3"/>
    <x v="0"/>
    <x v="0"/>
    <n v="315.020952380952"/>
    <n v="61.96"/>
    <n v="1"/>
    <n v="4"/>
    <n v="315.020952380952"/>
    <n v="61.96"/>
    <n v="1"/>
    <n v="4"/>
    <n v="310.078125"/>
    <n v="52.90625"/>
    <n v="1"/>
    <n v="4"/>
    <x v="1265"/>
    <n v="32"/>
    <n v="32"/>
    <n v="31.146000000000001"/>
    <x v="1240"/>
    <x v="1223"/>
    <n v="3871"/>
    <n v="92248"/>
    <n v="1719"/>
    <s v="1647020483022_TMM"/>
    <n v="662"/>
    <n v="662"/>
    <n v="10"/>
  </r>
  <r>
    <x v="9"/>
    <x v="0"/>
    <n v="150"/>
    <n v="3000"/>
    <n v="8"/>
    <n v="0"/>
    <n v="0"/>
    <s v="SaidNew"/>
    <x v="0"/>
    <x v="0"/>
    <x v="0"/>
    <x v="0"/>
    <n v="77.874285714285705"/>
    <n v="310.10666666666702"/>
    <n v="4"/>
    <n v="1"/>
    <n v="77.874285714285705"/>
    <n v="310.10666666666702"/>
    <n v="4"/>
    <n v="1"/>
    <n v="-1"/>
    <n v="-1"/>
    <n v="-1"/>
    <n v="-1"/>
    <x v="0"/>
    <n v="50"/>
    <n v="50"/>
    <n v="-1"/>
    <x v="0"/>
    <x v="0"/>
    <n v="2534"/>
    <n v="222260"/>
    <n v="1735"/>
    <s v="1647020483022_TMM"/>
    <n v="662"/>
    <n v="662"/>
    <n v="10"/>
  </r>
  <r>
    <x v="9"/>
    <x v="0"/>
    <n v="150"/>
    <n v="3000"/>
    <n v="8"/>
    <n v="1"/>
    <n v="3"/>
    <s v="SaidOld"/>
    <x v="0"/>
    <x v="1"/>
    <x v="4"/>
    <x v="3"/>
    <n v="325.020952380952"/>
    <n v="292.10666666666702"/>
    <n v="4"/>
    <n v="4"/>
    <n v="565.16761904761904"/>
    <n v="213.724444444444"/>
    <n v="3"/>
    <n v="7"/>
    <n v="315.078125"/>
    <n v="280.90625"/>
    <n v="4"/>
    <n v="4"/>
    <x v="1266"/>
    <n v="9.0909999999999993"/>
    <n v="72.727000000000004"/>
    <n v="44.86"/>
    <x v="1241"/>
    <x v="1224"/>
    <n v="1709"/>
    <n v="299912"/>
    <n v="1161"/>
    <s v="1647020483022_TMM"/>
    <n v="662"/>
    <n v="662"/>
    <n v="10"/>
  </r>
  <r>
    <x v="9"/>
    <x v="0"/>
    <n v="150"/>
    <n v="3000"/>
    <n v="9"/>
    <n v="0"/>
    <n v="0"/>
    <s v="SaidOld"/>
    <x v="1"/>
    <x v="3"/>
    <x v="0"/>
    <x v="0"/>
    <n v="576.16761904761904"/>
    <n v="469.87111111111102"/>
    <n v="6"/>
    <n v="7"/>
    <n v="576.16761904761904"/>
    <n v="469.87111111111102"/>
    <n v="6"/>
    <n v="7"/>
    <n v="575.078125"/>
    <n v="470.90625"/>
    <n v="6"/>
    <n v="7"/>
    <x v="1267"/>
    <n v="36"/>
    <n v="36"/>
    <n v="19.282"/>
    <x v="1242"/>
    <x v="1225"/>
    <n v="1954"/>
    <n v="96902"/>
    <n v="1890"/>
    <s v="1647020483022_TMM"/>
    <n v="662"/>
    <n v="662"/>
    <n v="10"/>
  </r>
  <r>
    <x v="9"/>
    <x v="0"/>
    <n v="150"/>
    <n v="3000"/>
    <n v="9"/>
    <n v="0"/>
    <n v="0"/>
    <s v="SaidOld"/>
    <x v="1"/>
    <x v="3"/>
    <x v="0"/>
    <x v="0"/>
    <n v="224.63873015873"/>
    <n v="60.96"/>
    <n v="1"/>
    <n v="3"/>
    <n v="224.63873015873"/>
    <n v="60.96"/>
    <n v="1"/>
    <n v="3"/>
    <n v="221.078125"/>
    <n v="48.90625"/>
    <n v="1"/>
    <n v="3"/>
    <x v="1268"/>
    <n v="56.25"/>
    <n v="56.25"/>
    <n v="33.15"/>
    <x v="1243"/>
    <x v="1226"/>
    <n v="2300"/>
    <n v="226281"/>
    <n v="695"/>
    <s v="1647020483022_TMM"/>
    <n v="662"/>
    <n v="662"/>
    <n v="10"/>
  </r>
  <r>
    <x v="9"/>
    <x v="0"/>
    <n v="150"/>
    <n v="3000"/>
    <n v="9"/>
    <n v="1"/>
    <n v="4"/>
    <s v="SaidNew"/>
    <x v="1"/>
    <x v="2"/>
    <x v="16"/>
    <x v="3"/>
    <n v="320.020952380952"/>
    <n v="208.724444444444"/>
    <n v="3"/>
    <n v="4"/>
    <n v="165.256507936508"/>
    <n v="128.34222222222201"/>
    <n v="2"/>
    <n v="2"/>
    <n v="-1"/>
    <n v="-1"/>
    <n v="-1"/>
    <n v="-1"/>
    <x v="0"/>
    <n v="27.273"/>
    <n v="81.817999999999998"/>
    <n v="-1"/>
    <x v="0"/>
    <x v="0"/>
    <n v="2127"/>
    <n v="303064"/>
    <n v="195"/>
    <s v="1647020483022_TMM"/>
    <n v="662"/>
    <n v="662"/>
    <n v="10"/>
  </r>
  <r>
    <x v="9"/>
    <x v="0"/>
    <n v="150"/>
    <n v="3000"/>
    <n v="10"/>
    <n v="0"/>
    <n v="0"/>
    <s v="SaidOld"/>
    <x v="1"/>
    <x v="3"/>
    <x v="0"/>
    <x v="0"/>
    <n v="493.78539682539702"/>
    <n v="538.25333333333299"/>
    <n v="7"/>
    <n v="6"/>
    <n v="493.78539682539702"/>
    <n v="538.25333333333299"/>
    <n v="7"/>
    <n v="6"/>
    <n v="416.078125"/>
    <n v="410.90625"/>
    <n v="5"/>
    <n v="5"/>
    <x v="1269"/>
    <n v="40"/>
    <n v="40"/>
    <n v="62.271000000000001"/>
    <x v="1244"/>
    <x v="1227"/>
    <n v="508"/>
    <n v="100491"/>
    <n v="478"/>
    <s v="1647020483022_TMM"/>
    <n v="662"/>
    <n v="662"/>
    <n v="10"/>
  </r>
  <r>
    <x v="9"/>
    <x v="0"/>
    <n v="150"/>
    <n v="3000"/>
    <n v="10"/>
    <n v="0"/>
    <n v="0"/>
    <s v="SaidNew"/>
    <x v="0"/>
    <x v="0"/>
    <x v="0"/>
    <x v="0"/>
    <n v="236.63873015873"/>
    <n v="306.10666666666702"/>
    <n v="4"/>
    <n v="3"/>
    <n v="236.63873015873"/>
    <n v="306.10666666666702"/>
    <n v="4"/>
    <n v="3"/>
    <n v="-1"/>
    <n v="-1"/>
    <n v="-1"/>
    <n v="-1"/>
    <x v="0"/>
    <n v="62.5"/>
    <n v="62.5"/>
    <n v="-1"/>
    <x v="0"/>
    <x v="0"/>
    <n v="1976"/>
    <n v="229264"/>
    <n v="1356"/>
    <s v="1647020483022_TMM"/>
    <n v="662"/>
    <n v="662"/>
    <n v="10"/>
  </r>
  <r>
    <x v="9"/>
    <x v="0"/>
    <n v="150"/>
    <n v="3000"/>
    <n v="10"/>
    <n v="0"/>
    <n v="0"/>
    <s v="SaidNew"/>
    <x v="0"/>
    <x v="0"/>
    <x v="0"/>
    <x v="0"/>
    <n v="397.40317460317499"/>
    <n v="536.25333333333299"/>
    <n v="7"/>
    <n v="5"/>
    <n v="397.40317460317499"/>
    <n v="536.25333333333299"/>
    <n v="7"/>
    <n v="5"/>
    <n v="-1"/>
    <n v="-1"/>
    <n v="-1"/>
    <n v="-1"/>
    <x v="0"/>
    <n v="90.909000000000006"/>
    <n v="90.909000000000006"/>
    <n v="-1"/>
    <x v="0"/>
    <x v="0"/>
    <n v="1694"/>
    <n v="305266"/>
    <n v="1032"/>
    <s v="1647020483022_TMM"/>
    <n v="662"/>
    <n v="662"/>
    <n v="10"/>
  </r>
  <r>
    <x v="9"/>
    <x v="0"/>
    <n v="150"/>
    <n v="3000"/>
    <n v="11"/>
    <n v="0"/>
    <n v="0"/>
    <s v="SaidOld"/>
    <x v="1"/>
    <x v="3"/>
    <x v="0"/>
    <x v="0"/>
    <n v="148.256507936508"/>
    <n v="550.25333333333299"/>
    <n v="7"/>
    <n v="2"/>
    <n v="148.256507936508"/>
    <n v="550.25333333333299"/>
    <n v="7"/>
    <n v="2"/>
    <n v="422.078125"/>
    <n v="385.90625"/>
    <n v="5"/>
    <n v="5"/>
    <x v="1270"/>
    <n v="44"/>
    <n v="44"/>
    <n v="33.457999999999998"/>
    <x v="1245"/>
    <x v="1228"/>
    <n v="403"/>
    <n v="104564"/>
    <n v="1476"/>
    <s v="1647020483022_TMM"/>
    <n v="662"/>
    <n v="662"/>
    <n v="10"/>
  </r>
  <r>
    <x v="9"/>
    <x v="0"/>
    <n v="150"/>
    <n v="3000"/>
    <n v="11"/>
    <n v="1"/>
    <n v="3"/>
    <s v="SaidNew"/>
    <x v="1"/>
    <x v="2"/>
    <x v="2"/>
    <x v="2"/>
    <n v="490.78539682539702"/>
    <n v="311.10666666666702"/>
    <n v="4"/>
    <n v="6"/>
    <n v="77.874285714285705"/>
    <n v="310.10666666666702"/>
    <n v="4"/>
    <n v="1"/>
    <n v="-1"/>
    <n v="-1"/>
    <n v="-1"/>
    <n v="-1"/>
    <x v="0"/>
    <n v="50"/>
    <n v="68.75"/>
    <n v="-1"/>
    <x v="0"/>
    <x v="0"/>
    <n v="1203"/>
    <n v="230978"/>
    <n v="1735"/>
    <s v="1647020483022_TMM"/>
    <n v="662"/>
    <n v="662"/>
    <n v="10"/>
  </r>
  <r>
    <x v="9"/>
    <x v="0"/>
    <n v="150"/>
    <n v="3000"/>
    <n v="11"/>
    <n v="1"/>
    <n v="5"/>
    <s v="SaidOld"/>
    <x v="0"/>
    <x v="1"/>
    <x v="28"/>
    <x v="3"/>
    <n v="155.256507936508"/>
    <n v="393.48888888888899"/>
    <n v="5"/>
    <n v="2"/>
    <n v="224.63873015873"/>
    <n v="382.48888888888899"/>
    <n v="5"/>
    <n v="3"/>
    <n v="176.078125"/>
    <n v="386.90625"/>
    <n v="5"/>
    <n v="2"/>
    <x v="1271"/>
    <n v="18.181999999999999"/>
    <n v="100"/>
    <n v="22.826000000000001"/>
    <x v="1246"/>
    <x v="1229"/>
    <n v="1918"/>
    <n v="309100"/>
    <n v="2249"/>
    <s v="1647020483022_TMM"/>
    <n v="662"/>
    <n v="662"/>
    <n v="10"/>
  </r>
  <r>
    <x v="9"/>
    <x v="0"/>
    <n v="150"/>
    <n v="3000"/>
    <n v="12"/>
    <n v="0"/>
    <n v="0"/>
    <s v="SaidOld"/>
    <x v="1"/>
    <x v="3"/>
    <x v="0"/>
    <x v="0"/>
    <n v="493.78539682539702"/>
    <n v="538.25333333333299"/>
    <n v="7"/>
    <n v="6"/>
    <n v="493.78539682539702"/>
    <n v="538.25333333333299"/>
    <n v="7"/>
    <n v="6"/>
    <n v="156.078125"/>
    <n v="31.90625"/>
    <n v="1"/>
    <n v="2"/>
    <x v="1272"/>
    <n v="48"/>
    <n v="48"/>
    <n v="7.4180000000000001"/>
    <x v="1247"/>
    <x v="1230"/>
    <n v="472"/>
    <n v="107447"/>
    <n v="2145"/>
    <s v="1647020483022_TMM"/>
    <n v="662"/>
    <n v="662"/>
    <n v="10"/>
  </r>
  <r>
    <x v="9"/>
    <x v="0"/>
    <n v="150"/>
    <n v="3000"/>
    <n v="12"/>
    <n v="0"/>
    <n v="0"/>
    <s v="SaidOld"/>
    <x v="1"/>
    <x v="3"/>
    <x v="0"/>
    <x v="0"/>
    <n v="232.63873015873"/>
    <n v="557.25333333333299"/>
    <n v="7"/>
    <n v="3"/>
    <n v="232.63873015873"/>
    <n v="557.25333333333299"/>
    <n v="7"/>
    <n v="3"/>
    <n v="226.078125"/>
    <n v="551.90625"/>
    <n v="7"/>
    <n v="3"/>
    <x v="1273"/>
    <n v="75"/>
    <n v="75"/>
    <n v="69.974999999999994"/>
    <x v="1248"/>
    <x v="1231"/>
    <n v="3595"/>
    <n v="237614"/>
    <n v="343"/>
    <s v="1647020483022_TMM"/>
    <n v="662"/>
    <n v="662"/>
    <n v="10"/>
  </r>
  <r>
    <x v="9"/>
    <x v="0"/>
    <n v="150"/>
    <n v="3000"/>
    <n v="13"/>
    <n v="0"/>
    <n v="0"/>
    <s v="SaidOld"/>
    <x v="1"/>
    <x v="3"/>
    <x v="0"/>
    <x v="0"/>
    <n v="405.40317460317499"/>
    <n v="52.96"/>
    <n v="1"/>
    <n v="5"/>
    <n v="405.40317460317499"/>
    <n v="52.96"/>
    <n v="1"/>
    <n v="5"/>
    <n v="359.078125"/>
    <n v="404.90625"/>
    <n v="5"/>
    <n v="4"/>
    <x v="1274"/>
    <n v="52"/>
    <n v="52"/>
    <n v="34.381999999999998"/>
    <x v="1249"/>
    <x v="1232"/>
    <n v="284"/>
    <n v="110092"/>
    <n v="1227"/>
    <s v="1647020483022_TMM"/>
    <n v="662"/>
    <n v="662"/>
    <n v="10"/>
  </r>
  <r>
    <x v="9"/>
    <x v="0"/>
    <n v="150"/>
    <n v="3000"/>
    <n v="13"/>
    <n v="0"/>
    <n v="0"/>
    <s v="SaidOld"/>
    <x v="1"/>
    <x v="3"/>
    <x v="0"/>
    <x v="0"/>
    <n v="159.256507936508"/>
    <n v="51.96"/>
    <n v="1"/>
    <n v="2"/>
    <n v="159.256507936508"/>
    <n v="51.96"/>
    <n v="1"/>
    <n v="2"/>
    <n v="143.078125"/>
    <n v="54.90625"/>
    <n v="1"/>
    <n v="2"/>
    <x v="1275"/>
    <n v="81.25"/>
    <n v="81.25"/>
    <n v="75.06"/>
    <x v="1250"/>
    <x v="1233"/>
    <n v="2720"/>
    <n v="243138"/>
    <n v="1896"/>
    <s v="1647020483022_TMM"/>
    <n v="662"/>
    <n v="662"/>
    <n v="10"/>
  </r>
  <r>
    <x v="9"/>
    <x v="0"/>
    <n v="150"/>
    <n v="3000"/>
    <n v="14"/>
    <n v="0"/>
    <n v="0"/>
    <s v="SaidOld"/>
    <x v="1"/>
    <x v="3"/>
    <x v="0"/>
    <x v="0"/>
    <n v="241.63873015873"/>
    <n v="53.96"/>
    <n v="1"/>
    <n v="3"/>
    <n v="241.63873015873"/>
    <n v="53.96"/>
    <n v="1"/>
    <n v="3"/>
    <n v="321.078125"/>
    <n v="69.90625"/>
    <n v="1"/>
    <n v="4"/>
    <x v="1276"/>
    <n v="56"/>
    <n v="56"/>
    <n v="38.234000000000002"/>
    <x v="1251"/>
    <x v="1234"/>
    <n v="522"/>
    <n v="112532"/>
    <n v="99"/>
    <s v="1647020483022_TMM"/>
    <n v="662"/>
    <n v="662"/>
    <n v="10"/>
  </r>
  <r>
    <x v="9"/>
    <x v="0"/>
    <n v="150"/>
    <n v="3000"/>
    <n v="14"/>
    <n v="0"/>
    <n v="0"/>
    <s v="SaidOld"/>
    <x v="1"/>
    <x v="3"/>
    <x v="0"/>
    <x v="0"/>
    <n v="566.16761904761904"/>
    <n v="472.87111111111102"/>
    <n v="6"/>
    <n v="7"/>
    <n v="566.16761904761904"/>
    <n v="472.87111111111102"/>
    <n v="6"/>
    <n v="7"/>
    <n v="555.078125"/>
    <n v="500.90625"/>
    <n v="6"/>
    <n v="7"/>
    <x v="1277"/>
    <n v="87.5"/>
    <n v="87.5"/>
    <n v="79.991"/>
    <x v="1252"/>
    <x v="1235"/>
    <n v="4872"/>
    <n v="250567"/>
    <n v="1374"/>
    <s v="1647020483022_TMM"/>
    <n v="662"/>
    <n v="662"/>
    <n v="10"/>
  </r>
  <r>
    <x v="9"/>
    <x v="0"/>
    <n v="150"/>
    <n v="3000"/>
    <n v="15"/>
    <n v="0"/>
    <n v="0"/>
    <s v="SaidNew"/>
    <x v="0"/>
    <x v="0"/>
    <x v="0"/>
    <x v="0"/>
    <n v="325.020952380952"/>
    <n v="214.724444444444"/>
    <n v="3"/>
    <n v="4"/>
    <n v="325.020952380952"/>
    <n v="214.724444444444"/>
    <n v="3"/>
    <n v="4"/>
    <n v="-1"/>
    <n v="-1"/>
    <n v="-1"/>
    <n v="-1"/>
    <x v="0"/>
    <n v="60"/>
    <n v="60"/>
    <n v="-1"/>
    <x v="0"/>
    <x v="0"/>
    <n v="390"/>
    <n v="113941"/>
    <n v="1508"/>
    <s v="1647020483022_TMM"/>
    <n v="662"/>
    <n v="662"/>
    <n v="10"/>
  </r>
  <r>
    <x v="9"/>
    <x v="0"/>
    <n v="150"/>
    <n v="3000"/>
    <n v="15"/>
    <n v="1"/>
    <n v="4"/>
    <s v="SaidOld"/>
    <x v="0"/>
    <x v="1"/>
    <x v="8"/>
    <x v="5"/>
    <n v="556.16761904761904"/>
    <n v="311.10666666666702"/>
    <n v="4"/>
    <n v="7"/>
    <n v="159.256507936508"/>
    <n v="51.96"/>
    <n v="1"/>
    <n v="2"/>
    <n v="537.078125"/>
    <n v="290.90625"/>
    <n v="4"/>
    <n v="7"/>
    <x v="1278"/>
    <n v="81.25"/>
    <n v="93.75"/>
    <n v="64.736999999999995"/>
    <x v="1253"/>
    <x v="1236"/>
    <n v="3919"/>
    <n v="257160"/>
    <n v="1896"/>
    <s v="1647020483022_TMM"/>
    <n v="662"/>
    <n v="662"/>
    <n v="10"/>
  </r>
  <r>
    <x v="9"/>
    <x v="0"/>
    <n v="150"/>
    <n v="3000"/>
    <n v="16"/>
    <n v="1"/>
    <n v="2"/>
    <s v="SaidNew"/>
    <x v="1"/>
    <x v="2"/>
    <x v="12"/>
    <x v="2"/>
    <n v="148.256507936508"/>
    <n v="550.25333333333299"/>
    <n v="7"/>
    <n v="2"/>
    <n v="493.78539682539702"/>
    <n v="538.25333333333299"/>
    <n v="7"/>
    <n v="6"/>
    <n v="-1"/>
    <n v="-1"/>
    <n v="-1"/>
    <n v="-1"/>
    <x v="0"/>
    <n v="48"/>
    <n v="64"/>
    <n v="-1"/>
    <x v="0"/>
    <x v="0"/>
    <n v="999"/>
    <n v="115465"/>
    <n v="2145"/>
    <s v="1647020483022_TMM"/>
    <n v="662"/>
    <n v="662"/>
    <n v="10"/>
  </r>
  <r>
    <x v="9"/>
    <x v="0"/>
    <n v="150"/>
    <n v="3000"/>
    <n v="16"/>
    <n v="1"/>
    <n v="5"/>
    <s v="SaidOld"/>
    <x v="0"/>
    <x v="1"/>
    <x v="25"/>
    <x v="4"/>
    <n v="64.874285714285705"/>
    <n v="52.96"/>
    <n v="1"/>
    <n v="1"/>
    <n v="408.40317460317499"/>
    <n v="559.25333333333299"/>
    <n v="7"/>
    <n v="5"/>
    <n v="60.078125"/>
    <n v="52.90625"/>
    <n v="1"/>
    <n v="1"/>
    <x v="1279"/>
    <n v="6.25"/>
    <n v="100"/>
    <n v="49.02"/>
    <x v="1254"/>
    <x v="1237"/>
    <n v="1936"/>
    <n v="262943"/>
    <n v="1479"/>
    <s v="1647020483022_TMM"/>
    <n v="662"/>
    <n v="662"/>
    <n v="10"/>
  </r>
  <r>
    <x v="9"/>
    <x v="0"/>
    <n v="150"/>
    <n v="3000"/>
    <n v="17"/>
    <n v="0"/>
    <n v="0"/>
    <s v="SaidNew"/>
    <x v="0"/>
    <x v="0"/>
    <x v="0"/>
    <x v="0"/>
    <n v="493.78539682539702"/>
    <n v="293.10666666666702"/>
    <n v="4"/>
    <n v="6"/>
    <n v="493.78539682539702"/>
    <n v="293.10666666666702"/>
    <n v="4"/>
    <n v="6"/>
    <n v="-1"/>
    <n v="-1"/>
    <n v="-1"/>
    <n v="-1"/>
    <x v="0"/>
    <n v="68"/>
    <n v="68"/>
    <n v="-1"/>
    <x v="0"/>
    <x v="0"/>
    <n v="1577"/>
    <n v="117553"/>
    <n v="1024"/>
    <s v="1647020483022_TMM"/>
    <n v="662"/>
    <n v="662"/>
    <n v="10"/>
  </r>
  <r>
    <x v="9"/>
    <x v="0"/>
    <n v="150"/>
    <n v="3000"/>
    <n v="18"/>
    <n v="0"/>
    <n v="0"/>
    <s v="SaidOld"/>
    <x v="1"/>
    <x v="3"/>
    <x v="0"/>
    <x v="0"/>
    <n v="323.020952380952"/>
    <n v="542.25333333333299"/>
    <n v="7"/>
    <n v="4"/>
    <n v="323.020952380952"/>
    <n v="542.25333333333299"/>
    <n v="7"/>
    <n v="4"/>
    <n v="326.078125"/>
    <n v="536.90625"/>
    <n v="7"/>
    <n v="4"/>
    <x v="1280"/>
    <n v="72"/>
    <n v="72"/>
    <n v="66.894000000000005"/>
    <x v="1255"/>
    <x v="1238"/>
    <n v="3107"/>
    <n v="124330"/>
    <n v="479"/>
    <s v="1647020483022_TMM"/>
    <n v="662"/>
    <n v="662"/>
    <n v="10"/>
  </r>
  <r>
    <x v="9"/>
    <x v="0"/>
    <n v="150"/>
    <n v="3000"/>
    <n v="19"/>
    <n v="0"/>
    <n v="0"/>
    <s v="SaidNew"/>
    <x v="0"/>
    <x v="0"/>
    <x v="0"/>
    <x v="0"/>
    <n v="226.63873015873"/>
    <n v="221.724444444444"/>
    <n v="3"/>
    <n v="3"/>
    <n v="226.63873015873"/>
    <n v="221.724444444444"/>
    <n v="3"/>
    <n v="3"/>
    <n v="-1"/>
    <n v="-1"/>
    <n v="-1"/>
    <n v="-1"/>
    <x v="0"/>
    <n v="76"/>
    <n v="76"/>
    <n v="-1"/>
    <x v="0"/>
    <x v="0"/>
    <n v="2062"/>
    <n v="127395"/>
    <n v="429"/>
    <s v="1647020483022_TMM"/>
    <n v="662"/>
    <n v="662"/>
    <n v="10"/>
  </r>
  <r>
    <x v="9"/>
    <x v="0"/>
    <n v="150"/>
    <n v="3000"/>
    <n v="20"/>
    <n v="1"/>
    <n v="3"/>
    <s v="SaidNew"/>
    <x v="1"/>
    <x v="2"/>
    <x v="2"/>
    <x v="2"/>
    <n v="391.40317460317499"/>
    <n v="468.87111111111102"/>
    <n v="6"/>
    <n v="5"/>
    <n v="493.78539682539702"/>
    <n v="293.10666666666702"/>
    <n v="4"/>
    <n v="6"/>
    <n v="-1"/>
    <n v="-1"/>
    <n v="-1"/>
    <n v="-1"/>
    <x v="0"/>
    <n v="68"/>
    <n v="80"/>
    <n v="-1"/>
    <x v="0"/>
    <x v="0"/>
    <n v="1431"/>
    <n v="129339"/>
    <n v="1024"/>
    <s v="1647020483022_TMM"/>
    <n v="662"/>
    <n v="662"/>
    <n v="10"/>
  </r>
  <r>
    <x v="9"/>
    <x v="0"/>
    <n v="150"/>
    <n v="3000"/>
    <n v="21"/>
    <n v="1"/>
    <n v="4"/>
    <s v="SaidOld"/>
    <x v="0"/>
    <x v="1"/>
    <x v="24"/>
    <x v="4"/>
    <n v="240.63873015873"/>
    <n v="557.25333333333299"/>
    <n v="7"/>
    <n v="3"/>
    <n v="315.020952380952"/>
    <n v="61.96"/>
    <n v="1"/>
    <n v="4"/>
    <n v="142.078125"/>
    <n v="387.90625"/>
    <n v="5"/>
    <n v="2"/>
    <x v="1281"/>
    <n v="32"/>
    <n v="84"/>
    <n v="39.466999999999999"/>
    <x v="1256"/>
    <x v="1239"/>
    <n v="2937"/>
    <n v="137524"/>
    <n v="1719"/>
    <s v="1647020483022_TMM"/>
    <n v="662"/>
    <n v="662"/>
    <n v="10"/>
  </r>
  <r>
    <x v="9"/>
    <x v="0"/>
    <n v="150"/>
    <n v="3000"/>
    <n v="22"/>
    <n v="0"/>
    <n v="0"/>
    <s v="SaidNew"/>
    <x v="0"/>
    <x v="0"/>
    <x v="0"/>
    <x v="0"/>
    <n v="157.256507936508"/>
    <n v="304.10666666666702"/>
    <n v="4"/>
    <n v="2"/>
    <n v="157.256507936508"/>
    <n v="304.10666666666702"/>
    <n v="4"/>
    <n v="2"/>
    <n v="-1"/>
    <n v="-1"/>
    <n v="-1"/>
    <n v="-1"/>
    <x v="0"/>
    <n v="88"/>
    <n v="88"/>
    <n v="-1"/>
    <x v="0"/>
    <x v="0"/>
    <n v="2099"/>
    <n v="140630"/>
    <n v="1516"/>
    <s v="1647020483022_TMM"/>
    <n v="662"/>
    <n v="662"/>
    <n v="10"/>
  </r>
  <r>
    <x v="9"/>
    <x v="0"/>
    <n v="150"/>
    <n v="3000"/>
    <n v="23"/>
    <n v="0"/>
    <n v="0"/>
    <s v="SaidNew"/>
    <x v="0"/>
    <x v="0"/>
    <x v="0"/>
    <x v="0"/>
    <n v="493.78539682539702"/>
    <n v="538.25333333333299"/>
    <n v="7"/>
    <n v="6"/>
    <n v="493.78539682539702"/>
    <n v="538.25333333333299"/>
    <n v="7"/>
    <n v="6"/>
    <n v="-1"/>
    <n v="-1"/>
    <n v="-1"/>
    <n v="-1"/>
    <x v="0"/>
    <n v="92"/>
    <n v="92"/>
    <n v="-1"/>
    <x v="0"/>
    <x v="0"/>
    <n v="8469"/>
    <n v="149606"/>
    <n v="237"/>
    <s v="1647020483022_TMM"/>
    <n v="662"/>
    <n v="662"/>
    <n v="10"/>
  </r>
  <r>
    <x v="9"/>
    <x v="0"/>
    <n v="150"/>
    <n v="3000"/>
    <n v="24"/>
    <n v="0"/>
    <n v="0"/>
    <s v="SaidNew"/>
    <x v="0"/>
    <x v="0"/>
    <x v="0"/>
    <x v="0"/>
    <n v="406.40317460317499"/>
    <n v="388.48888888888899"/>
    <n v="5"/>
    <n v="5"/>
    <n v="406.40317460317499"/>
    <n v="388.48888888888899"/>
    <n v="5"/>
    <n v="5"/>
    <n v="-1"/>
    <n v="-1"/>
    <n v="-1"/>
    <n v="-1"/>
    <x v="0"/>
    <n v="96"/>
    <n v="96"/>
    <n v="-1"/>
    <x v="0"/>
    <x v="0"/>
    <n v="4156"/>
    <n v="154272"/>
    <n v="2114"/>
    <s v="1647020483022_TMM"/>
    <n v="662"/>
    <n v="662"/>
    <n v="10"/>
  </r>
  <r>
    <x v="9"/>
    <x v="0"/>
    <n v="150"/>
    <n v="3000"/>
    <n v="25"/>
    <n v="1"/>
    <n v="5"/>
    <s v="SaidNew"/>
    <x v="1"/>
    <x v="2"/>
    <x v="39"/>
    <x v="6"/>
    <n v="233.63873015873"/>
    <n v="473.87111111111102"/>
    <n v="6"/>
    <n v="3"/>
    <n v="319.020952380952"/>
    <n v="139.34222222222201"/>
    <n v="2"/>
    <n v="4"/>
    <n v="-1"/>
    <n v="-1"/>
    <n v="-1"/>
    <n v="-1"/>
    <x v="0"/>
    <n v="4"/>
    <n v="100"/>
    <n v="-1"/>
    <x v="0"/>
    <x v="0"/>
    <n v="1580"/>
    <n v="156371"/>
    <n v="1253"/>
    <s v="1647020483022_TMM"/>
    <n v="662"/>
    <n v="662"/>
    <n v="10"/>
  </r>
  <r>
    <x v="9"/>
    <x v="1"/>
    <n v="150"/>
    <n v="3000"/>
    <n v="1"/>
    <n v="0"/>
    <n v="0"/>
    <s v="SaidNew"/>
    <x v="0"/>
    <x v="0"/>
    <x v="0"/>
    <x v="0"/>
    <n v="413.40317460317499"/>
    <n v="58.96"/>
    <n v="1"/>
    <n v="5"/>
    <n v="413.40317460317499"/>
    <n v="58.96"/>
    <n v="1"/>
    <n v="5"/>
    <n v="-1"/>
    <n v="-1"/>
    <n v="-1"/>
    <n v="-1"/>
    <x v="0"/>
    <n v="0.318"/>
    <n v="0.318"/>
    <n v="-1"/>
    <x v="0"/>
    <x v="0"/>
    <n v="2633"/>
    <n v="320009"/>
    <n v="374"/>
    <s v="1647020483022_TMM"/>
    <n v="662"/>
    <n v="662"/>
    <n v="10"/>
  </r>
  <r>
    <x v="9"/>
    <x v="1"/>
    <n v="150"/>
    <n v="3000"/>
    <n v="2"/>
    <n v="0"/>
    <n v="0"/>
    <s v="SaidNew"/>
    <x v="0"/>
    <x v="0"/>
    <x v="0"/>
    <x v="0"/>
    <n v="311.020952380952"/>
    <n v="551.25333333333299"/>
    <n v="7"/>
    <n v="4"/>
    <n v="311.020952380952"/>
    <n v="551.25333333333299"/>
    <n v="7"/>
    <n v="4"/>
    <n v="-1"/>
    <n v="-1"/>
    <n v="-1"/>
    <n v="-1"/>
    <x v="0"/>
    <n v="0.63700000000000001"/>
    <n v="0.63700000000000001"/>
    <n v="-1"/>
    <x v="0"/>
    <x v="0"/>
    <n v="1343"/>
    <n v="321861"/>
    <n v="2318"/>
    <s v="1647020483022_TMM"/>
    <n v="662"/>
    <n v="662"/>
    <n v="10"/>
  </r>
  <r>
    <x v="9"/>
    <x v="1"/>
    <n v="150"/>
    <n v="3000"/>
    <n v="3"/>
    <n v="0"/>
    <n v="0"/>
    <s v="SaidNew"/>
    <x v="0"/>
    <x v="0"/>
    <x v="0"/>
    <x v="0"/>
    <n v="316.020952380952"/>
    <n v="476.87111111111102"/>
    <n v="6"/>
    <n v="4"/>
    <n v="316.020952380952"/>
    <n v="476.87111111111102"/>
    <n v="6"/>
    <n v="4"/>
    <n v="-1"/>
    <n v="-1"/>
    <n v="-1"/>
    <n v="-1"/>
    <x v="0"/>
    <n v="0.95499999999999996"/>
    <n v="0.95499999999999996"/>
    <n v="-1"/>
    <x v="0"/>
    <x v="0"/>
    <n v="912"/>
    <n v="323283"/>
    <n v="1162"/>
    <s v="1647020483022_TMM"/>
    <n v="662"/>
    <n v="662"/>
    <n v="10"/>
  </r>
  <r>
    <x v="9"/>
    <x v="1"/>
    <n v="150"/>
    <n v="3000"/>
    <n v="4"/>
    <n v="0"/>
    <n v="0"/>
    <s v="SaidNew"/>
    <x v="0"/>
    <x v="0"/>
    <x v="0"/>
    <x v="0"/>
    <n v="400.40317460317499"/>
    <n v="213.724444444444"/>
    <n v="3"/>
    <n v="5"/>
    <n v="400.40317460317499"/>
    <n v="213.724444444444"/>
    <n v="3"/>
    <n v="5"/>
    <n v="-1"/>
    <n v="-1"/>
    <n v="-1"/>
    <n v="-1"/>
    <x v="0"/>
    <n v="1.274"/>
    <n v="1.274"/>
    <n v="-1"/>
    <x v="0"/>
    <x v="0"/>
    <n v="1023"/>
    <n v="324827"/>
    <n v="2332"/>
    <s v="1647020483022_TMM"/>
    <n v="662"/>
    <n v="662"/>
    <n v="10"/>
  </r>
  <r>
    <x v="9"/>
    <x v="1"/>
    <n v="150"/>
    <n v="3000"/>
    <n v="5"/>
    <n v="0"/>
    <n v="0"/>
    <s v="SaidNew"/>
    <x v="0"/>
    <x v="0"/>
    <x v="0"/>
    <x v="0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1.5920000000000001"/>
    <n v="1.5920000000000001"/>
    <n v="-1"/>
    <x v="0"/>
    <x v="0"/>
    <n v="1026"/>
    <n v="326371"/>
    <n v="666"/>
    <s v="1647020483022_TMM"/>
    <n v="662"/>
    <n v="662"/>
    <n v="10"/>
  </r>
  <r>
    <x v="9"/>
    <x v="1"/>
    <n v="150"/>
    <n v="3000"/>
    <n v="6"/>
    <n v="0"/>
    <n v="0"/>
    <s v="SaidNew"/>
    <x v="0"/>
    <x v="0"/>
    <x v="0"/>
    <x v="0"/>
    <n v="405.40317460317499"/>
    <n v="540.25333333333299"/>
    <n v="7"/>
    <n v="5"/>
    <n v="405.40317460317499"/>
    <n v="540.25333333333299"/>
    <n v="7"/>
    <n v="5"/>
    <n v="-1"/>
    <n v="-1"/>
    <n v="-1"/>
    <n v="-1"/>
    <x v="0"/>
    <n v="1.911"/>
    <n v="1.911"/>
    <n v="-1"/>
    <x v="0"/>
    <x v="0"/>
    <n v="984"/>
    <n v="327881"/>
    <n v="1127"/>
    <s v="1647020483022_TMM"/>
    <n v="662"/>
    <n v="662"/>
    <n v="10"/>
  </r>
  <r>
    <x v="9"/>
    <x v="1"/>
    <n v="150"/>
    <n v="3000"/>
    <n v="7"/>
    <n v="0"/>
    <n v="0"/>
    <s v="SaidNew"/>
    <x v="0"/>
    <x v="0"/>
    <x v="0"/>
    <x v="0"/>
    <n v="557.16761904761904"/>
    <n v="205.724444444444"/>
    <n v="3"/>
    <n v="7"/>
    <n v="557.16761904761904"/>
    <n v="205.724444444444"/>
    <n v="3"/>
    <n v="7"/>
    <n v="-1"/>
    <n v="-1"/>
    <n v="-1"/>
    <n v="-1"/>
    <x v="0"/>
    <n v="2.2290000000000001"/>
    <n v="2.2290000000000001"/>
    <n v="-1"/>
    <x v="0"/>
    <x v="0"/>
    <n v="1342"/>
    <n v="329737"/>
    <n v="1963"/>
    <s v="1647020483022_TMM"/>
    <n v="662"/>
    <n v="662"/>
    <n v="10"/>
  </r>
  <r>
    <x v="9"/>
    <x v="1"/>
    <n v="150"/>
    <n v="3000"/>
    <n v="8"/>
    <n v="0"/>
    <n v="0"/>
    <s v="SaidNew"/>
    <x v="0"/>
    <x v="0"/>
    <x v="0"/>
    <x v="0"/>
    <n v="489.78539682539702"/>
    <n v="142.34222222222201"/>
    <n v="2"/>
    <n v="6"/>
    <n v="489.78539682539702"/>
    <n v="142.34222222222201"/>
    <n v="2"/>
    <n v="6"/>
    <n v="-1"/>
    <n v="-1"/>
    <n v="-1"/>
    <n v="-1"/>
    <x v="0"/>
    <n v="2.548"/>
    <n v="2.548"/>
    <n v="-1"/>
    <x v="0"/>
    <x v="0"/>
    <n v="634"/>
    <n v="330878"/>
    <n v="2366"/>
    <s v="1647020483022_TMM"/>
    <n v="662"/>
    <n v="662"/>
    <n v="10"/>
  </r>
  <r>
    <x v="9"/>
    <x v="1"/>
    <n v="150"/>
    <n v="3000"/>
    <n v="9"/>
    <n v="0"/>
    <n v="0"/>
    <s v="SaidNew"/>
    <x v="0"/>
    <x v="0"/>
    <x v="0"/>
    <x v="0"/>
    <n v="413.40317460317499"/>
    <n v="58.96"/>
    <n v="1"/>
    <n v="5"/>
    <n v="413.40317460317499"/>
    <n v="58.96"/>
    <n v="1"/>
    <n v="5"/>
    <n v="-1"/>
    <n v="-1"/>
    <n v="-1"/>
    <n v="-1"/>
    <x v="0"/>
    <n v="2.8660000000000001"/>
    <n v="2.8660000000000001"/>
    <n v="-1"/>
    <x v="0"/>
    <x v="0"/>
    <n v="894"/>
    <n v="332277"/>
    <n v="234"/>
    <s v="1647020483022_TMM"/>
    <n v="662"/>
    <n v="662"/>
    <n v="10"/>
  </r>
  <r>
    <x v="9"/>
    <x v="1"/>
    <n v="150"/>
    <n v="3000"/>
    <n v="10"/>
    <n v="0"/>
    <n v="0"/>
    <s v="SaidNew"/>
    <x v="0"/>
    <x v="0"/>
    <x v="0"/>
    <x v="0"/>
    <n v="157.256507936508"/>
    <n v="56.96"/>
    <n v="1"/>
    <n v="2"/>
    <n v="157.256507936508"/>
    <n v="56.96"/>
    <n v="1"/>
    <n v="2"/>
    <n v="-1"/>
    <n v="-1"/>
    <n v="-1"/>
    <n v="-1"/>
    <x v="0"/>
    <n v="3.1850000000000001"/>
    <n v="3.1850000000000001"/>
    <n v="-1"/>
    <x v="0"/>
    <x v="0"/>
    <n v="1132"/>
    <n v="333914"/>
    <n v="1969"/>
    <s v="1647020483022_TMM"/>
    <n v="662"/>
    <n v="662"/>
    <n v="10"/>
  </r>
  <r>
    <x v="9"/>
    <x v="1"/>
    <n v="150"/>
    <n v="3000"/>
    <n v="11"/>
    <n v="0"/>
    <n v="0"/>
    <s v="SaidNew"/>
    <x v="0"/>
    <x v="0"/>
    <x v="0"/>
    <x v="0"/>
    <n v="72.874285714285705"/>
    <n v="378.48888888888899"/>
    <n v="5"/>
    <n v="1"/>
    <n v="72.874285714285705"/>
    <n v="378.48888888888899"/>
    <n v="5"/>
    <n v="1"/>
    <n v="-1"/>
    <n v="-1"/>
    <n v="-1"/>
    <n v="-1"/>
    <x v="0"/>
    <n v="3.5030000000000001"/>
    <n v="3.5030000000000001"/>
    <n v="-1"/>
    <x v="0"/>
    <x v="0"/>
    <n v="800"/>
    <n v="335233"/>
    <n v="909"/>
    <s v="1647020483022_TMM"/>
    <n v="662"/>
    <n v="662"/>
    <n v="10"/>
  </r>
  <r>
    <x v="9"/>
    <x v="1"/>
    <n v="150"/>
    <n v="3000"/>
    <n v="12"/>
    <n v="1"/>
    <n v="1"/>
    <s v="SaidNew"/>
    <x v="1"/>
    <x v="2"/>
    <x v="2"/>
    <x v="2"/>
    <n v="571.16761904761904"/>
    <n v="376.48888888888899"/>
    <n v="5"/>
    <n v="7"/>
    <n v="413.40317460317499"/>
    <n v="58.96"/>
    <n v="1"/>
    <n v="5"/>
    <n v="-1"/>
    <n v="-1"/>
    <n v="-1"/>
    <n v="-1"/>
    <x v="0"/>
    <n v="2.8660000000000001"/>
    <n v="3.8220000000000001"/>
    <n v="-1"/>
    <x v="0"/>
    <x v="0"/>
    <n v="2440"/>
    <n v="338180"/>
    <n v="234"/>
    <s v="1647020483022_TMM"/>
    <n v="662"/>
    <n v="662"/>
    <n v="10"/>
  </r>
  <r>
    <x v="9"/>
    <x v="1"/>
    <n v="150"/>
    <n v="3000"/>
    <n v="13"/>
    <n v="1"/>
    <n v="2"/>
    <s v="SaidNew"/>
    <x v="1"/>
    <x v="2"/>
    <x v="3"/>
    <x v="3"/>
    <n v="165.256507936508"/>
    <n v="135.34222222222201"/>
    <n v="2"/>
    <n v="2"/>
    <n v="405.40317460317499"/>
    <n v="303.10666666666702"/>
    <n v="4"/>
    <n v="5"/>
    <n v="-1"/>
    <n v="-1"/>
    <n v="-1"/>
    <n v="-1"/>
    <x v="0"/>
    <n v="1.5920000000000001"/>
    <n v="4.1399999999999997"/>
    <n v="-1"/>
    <x v="0"/>
    <x v="0"/>
    <n v="1700"/>
    <n v="340393"/>
    <n v="666"/>
    <s v="1647020483022_TMM"/>
    <n v="662"/>
    <n v="662"/>
    <n v="10"/>
  </r>
  <r>
    <x v="9"/>
    <x v="1"/>
    <n v="150"/>
    <n v="3000"/>
    <n v="14"/>
    <n v="0"/>
    <n v="0"/>
    <s v="SaidNew"/>
    <x v="0"/>
    <x v="0"/>
    <x v="0"/>
    <x v="0"/>
    <n v="321.020952380952"/>
    <n v="60.96"/>
    <n v="1"/>
    <n v="4"/>
    <n v="321.020952380952"/>
    <n v="60.96"/>
    <n v="1"/>
    <n v="4"/>
    <n v="-1"/>
    <n v="-1"/>
    <n v="-1"/>
    <n v="-1"/>
    <x v="0"/>
    <n v="4.4589999999999996"/>
    <n v="4.4589999999999996"/>
    <n v="-1"/>
    <x v="0"/>
    <x v="0"/>
    <n v="1039"/>
    <n v="341943"/>
    <n v="453"/>
    <s v="1647020483022_TMM"/>
    <n v="662"/>
    <n v="662"/>
    <n v="10"/>
  </r>
  <r>
    <x v="9"/>
    <x v="1"/>
    <n v="150"/>
    <n v="3000"/>
    <n v="15"/>
    <n v="1"/>
    <n v="3"/>
    <s v="SaidOld"/>
    <x v="0"/>
    <x v="1"/>
    <x v="19"/>
    <x v="3"/>
    <n v="307.020952380952"/>
    <n v="302.10666666666702"/>
    <n v="4"/>
    <n v="4"/>
    <n v="400.40317460317499"/>
    <n v="213.724444444444"/>
    <n v="3"/>
    <n v="5"/>
    <n v="318.078125"/>
    <n v="300.90625"/>
    <n v="4"/>
    <n v="4"/>
    <x v="1282"/>
    <n v="1.274"/>
    <n v="4.7770000000000001"/>
    <n v="42.085999999999999"/>
    <x v="1257"/>
    <x v="1240"/>
    <n v="1862"/>
    <n v="345366"/>
    <n v="2332"/>
    <s v="1647020483022_TMM"/>
    <n v="662"/>
    <n v="662"/>
    <n v="10"/>
  </r>
  <r>
    <x v="9"/>
    <x v="1"/>
    <n v="150"/>
    <n v="3000"/>
    <n v="16"/>
    <n v="1"/>
    <n v="4"/>
    <s v="SaidOld"/>
    <x v="0"/>
    <x v="1"/>
    <x v="28"/>
    <x v="3"/>
    <n v="489.78539682539702"/>
    <n v="142.34222222222201"/>
    <n v="2"/>
    <n v="6"/>
    <n v="557.16761904761904"/>
    <n v="205.724444444444"/>
    <n v="3"/>
    <n v="7"/>
    <n v="500.078125"/>
    <n v="141.90625"/>
    <n v="2"/>
    <n v="6"/>
    <x v="1283"/>
    <n v="2.2290000000000001"/>
    <n v="5.0960000000000001"/>
    <n v="63.35"/>
    <x v="1258"/>
    <x v="1241"/>
    <n v="1603"/>
    <n v="348936"/>
    <n v="1963"/>
    <s v="1647020483022_TMM"/>
    <n v="662"/>
    <n v="662"/>
    <n v="10"/>
  </r>
  <r>
    <x v="9"/>
    <x v="1"/>
    <n v="150"/>
    <n v="3000"/>
    <n v="17"/>
    <n v="0"/>
    <n v="0"/>
    <s v="SaidNew"/>
    <x v="0"/>
    <x v="0"/>
    <x v="0"/>
    <x v="0"/>
    <n v="234.63873015873"/>
    <n v="370.48888888888899"/>
    <n v="5"/>
    <n v="3"/>
    <n v="234.63873015873"/>
    <n v="370.48888888888899"/>
    <n v="5"/>
    <n v="3"/>
    <n v="-1"/>
    <n v="-1"/>
    <n v="-1"/>
    <n v="-1"/>
    <x v="0"/>
    <n v="5.4139999999999997"/>
    <n v="5.4139999999999997"/>
    <n v="-1"/>
    <x v="0"/>
    <x v="0"/>
    <n v="1602"/>
    <n v="351556"/>
    <n v="1592"/>
    <s v="1647020483022_TMM"/>
    <n v="662"/>
    <n v="662"/>
    <n v="10"/>
  </r>
  <r>
    <x v="9"/>
    <x v="1"/>
    <n v="150"/>
    <n v="3000"/>
    <n v="18"/>
    <n v="1"/>
    <n v="5"/>
    <s v="SaidOld"/>
    <x v="0"/>
    <x v="1"/>
    <x v="25"/>
    <x v="4"/>
    <n v="571.16761904761904"/>
    <n v="376.48888888888899"/>
    <n v="5"/>
    <n v="7"/>
    <n v="316.020952380952"/>
    <n v="476.87111111111102"/>
    <n v="6"/>
    <n v="4"/>
    <n v="560.078125"/>
    <n v="389.90625"/>
    <n v="5"/>
    <n v="7"/>
    <x v="1284"/>
    <n v="0.95499999999999996"/>
    <n v="5.7320000000000002"/>
    <n v="61.192999999999998"/>
    <x v="1259"/>
    <x v="1242"/>
    <n v="1742"/>
    <n v="355231"/>
    <n v="1162"/>
    <s v="1647020483022_TMM"/>
    <n v="662"/>
    <n v="662"/>
    <n v="10"/>
  </r>
  <r>
    <x v="9"/>
    <x v="1"/>
    <n v="150"/>
    <n v="3000"/>
    <n v="19"/>
    <n v="1"/>
    <n v="6"/>
    <s v="SaidNew"/>
    <x v="1"/>
    <x v="2"/>
    <x v="7"/>
    <x v="4"/>
    <n v="79.874285714285705"/>
    <n v="290.10666666666702"/>
    <n v="4"/>
    <n v="1"/>
    <n v="413.40317460317499"/>
    <n v="58.96"/>
    <n v="1"/>
    <n v="5"/>
    <n v="-1"/>
    <n v="-1"/>
    <n v="-1"/>
    <n v="-1"/>
    <x v="0"/>
    <n v="0.318"/>
    <n v="6.0510000000000002"/>
    <n v="-1"/>
    <x v="0"/>
    <x v="0"/>
    <n v="2979"/>
    <n v="359229"/>
    <n v="374"/>
    <s v="1647020483022_TMM"/>
    <n v="662"/>
    <n v="662"/>
    <n v="10"/>
  </r>
  <r>
    <x v="9"/>
    <x v="1"/>
    <n v="150"/>
    <n v="3000"/>
    <n v="20"/>
    <n v="1"/>
    <n v="7"/>
    <s v="SaidOld"/>
    <x v="0"/>
    <x v="1"/>
    <x v="2"/>
    <x v="2"/>
    <n v="308.020952380952"/>
    <n v="138.34222222222201"/>
    <n v="2"/>
    <n v="4"/>
    <n v="234.63873015873"/>
    <n v="370.48888888888899"/>
    <n v="5"/>
    <n v="3"/>
    <n v="316.078125"/>
    <n v="130.90625"/>
    <n v="2"/>
    <n v="4"/>
    <x v="1285"/>
    <n v="5.4139999999999997"/>
    <n v="6.3689999999999998"/>
    <n v="45.014000000000003"/>
    <x v="1260"/>
    <x v="1243"/>
    <n v="1941"/>
    <n v="362949"/>
    <n v="1592"/>
    <s v="1647020483022_TMM"/>
    <n v="662"/>
    <n v="662"/>
    <n v="10"/>
  </r>
  <r>
    <x v="9"/>
    <x v="1"/>
    <n v="150"/>
    <n v="3000"/>
    <n v="21"/>
    <n v="1"/>
    <n v="8"/>
    <s v="SaidOld"/>
    <x v="0"/>
    <x v="1"/>
    <x v="11"/>
    <x v="4"/>
    <n v="79.874285714285705"/>
    <n v="290.10666666666702"/>
    <n v="4"/>
    <n v="1"/>
    <n v="311.020952380952"/>
    <n v="551.25333333333299"/>
    <n v="7"/>
    <n v="4"/>
    <n v="84.078125"/>
    <n v="288.90625"/>
    <n v="4"/>
    <n v="1"/>
    <x v="1286"/>
    <n v="0.63700000000000001"/>
    <n v="6.6879999999999997"/>
    <n v="10.191000000000001"/>
    <x v="1261"/>
    <x v="1244"/>
    <n v="1622"/>
    <n v="366772"/>
    <n v="2318"/>
    <s v="1647020483022_TMM"/>
    <n v="662"/>
    <n v="662"/>
    <n v="10"/>
  </r>
  <r>
    <x v="9"/>
    <x v="1"/>
    <n v="150"/>
    <n v="3000"/>
    <n v="22"/>
    <n v="0"/>
    <n v="0"/>
    <s v="SaidNew"/>
    <x v="0"/>
    <x v="0"/>
    <x v="0"/>
    <x v="0"/>
    <n v="326.020952380952"/>
    <n v="209.724444444444"/>
    <n v="3"/>
    <n v="4"/>
    <n v="326.020952380952"/>
    <n v="209.724444444444"/>
    <n v="3"/>
    <n v="4"/>
    <n v="-1"/>
    <n v="-1"/>
    <n v="-1"/>
    <n v="-1"/>
    <x v="0"/>
    <n v="7.0060000000000002"/>
    <n v="7.0060000000000002"/>
    <n v="-1"/>
    <x v="0"/>
    <x v="0"/>
    <n v="1562"/>
    <n v="369349"/>
    <n v="1068"/>
    <s v="1647020483022_TMM"/>
    <n v="662"/>
    <n v="662"/>
    <n v="10"/>
  </r>
  <r>
    <x v="9"/>
    <x v="1"/>
    <n v="150"/>
    <n v="3000"/>
    <n v="23"/>
    <n v="0"/>
    <n v="0"/>
    <s v="SaidNew"/>
    <x v="0"/>
    <x v="0"/>
    <x v="0"/>
    <x v="0"/>
    <n v="405.40317460317499"/>
    <n v="540.25333333333299"/>
    <n v="7"/>
    <n v="5"/>
    <n v="405.40317460317499"/>
    <n v="540.25333333333299"/>
    <n v="7"/>
    <n v="5"/>
    <n v="-1"/>
    <n v="-1"/>
    <n v="-1"/>
    <n v="-1"/>
    <x v="0"/>
    <n v="7.3250000000000002"/>
    <n v="7.3250000000000002"/>
    <n v="-1"/>
    <x v="0"/>
    <x v="0"/>
    <n v="1784"/>
    <n v="371641"/>
    <n v="1968"/>
    <s v="1647020483022_TMM"/>
    <n v="662"/>
    <n v="662"/>
    <n v="10"/>
  </r>
  <r>
    <x v="9"/>
    <x v="1"/>
    <n v="150"/>
    <n v="3000"/>
    <n v="24"/>
    <n v="0"/>
    <n v="0"/>
    <s v="SaidNew"/>
    <x v="0"/>
    <x v="0"/>
    <x v="0"/>
    <x v="0"/>
    <n v="307.020952380952"/>
    <n v="302.10666666666702"/>
    <n v="4"/>
    <n v="4"/>
    <n v="307.020952380952"/>
    <n v="302.10666666666702"/>
    <n v="4"/>
    <n v="4"/>
    <n v="-1"/>
    <n v="-1"/>
    <n v="-1"/>
    <n v="-1"/>
    <x v="0"/>
    <n v="7.6429999999999998"/>
    <n v="7.6429999999999998"/>
    <n v="-1"/>
    <x v="0"/>
    <x v="0"/>
    <n v="1945"/>
    <n v="374095"/>
    <n v="676"/>
    <s v="1647020483022_TMM"/>
    <n v="662"/>
    <n v="662"/>
    <n v="10"/>
  </r>
  <r>
    <x v="9"/>
    <x v="1"/>
    <n v="150"/>
    <n v="3000"/>
    <n v="25"/>
    <n v="1"/>
    <n v="9"/>
    <s v="SaidOld"/>
    <x v="0"/>
    <x v="1"/>
    <x v="9"/>
    <x v="4"/>
    <n v="225.63873015873"/>
    <n v="540.25333333333299"/>
    <n v="7"/>
    <n v="3"/>
    <n v="72.874285714285705"/>
    <n v="378.48888888888899"/>
    <n v="5"/>
    <n v="1"/>
    <n v="223.078125"/>
    <n v="536.90625"/>
    <n v="7"/>
    <n v="3"/>
    <x v="1287"/>
    <n v="3.5030000000000001"/>
    <n v="7.9619999999999997"/>
    <n v="14.968"/>
    <x v="1262"/>
    <x v="1245"/>
    <n v="1692"/>
    <n v="377527"/>
    <n v="909"/>
    <s v="1647020483022_TMM"/>
    <n v="662"/>
    <n v="662"/>
    <n v="10"/>
  </r>
  <r>
    <x v="9"/>
    <x v="1"/>
    <n v="150"/>
    <n v="3000"/>
    <n v="26"/>
    <n v="1"/>
    <n v="10"/>
    <s v="SaidOld"/>
    <x v="0"/>
    <x v="1"/>
    <x v="21"/>
    <x v="4"/>
    <n v="311.020952380952"/>
    <n v="551.25333333333299"/>
    <n v="7"/>
    <n v="4"/>
    <n v="157.256507936508"/>
    <n v="56.96"/>
    <n v="1"/>
    <n v="2"/>
    <n v="294.078125"/>
    <n v="535.90625"/>
    <n v="7"/>
    <n v="4"/>
    <x v="1288"/>
    <n v="3.1850000000000001"/>
    <n v="8.2799999999999994"/>
    <n v="18.202999999999999"/>
    <x v="1263"/>
    <x v="1246"/>
    <n v="2667"/>
    <n v="382780"/>
    <n v="1969"/>
    <s v="1647020483022_TMM"/>
    <n v="662"/>
    <n v="662"/>
    <n v="10"/>
  </r>
  <r>
    <x v="9"/>
    <x v="1"/>
    <n v="150"/>
    <n v="3000"/>
    <n v="27"/>
    <n v="1"/>
    <n v="11"/>
    <s v="SaidOld"/>
    <x v="0"/>
    <x v="1"/>
    <x v="11"/>
    <x v="4"/>
    <n v="321.020952380952"/>
    <n v="60.96"/>
    <n v="1"/>
    <n v="4"/>
    <n v="489.78539682539702"/>
    <n v="142.34222222222201"/>
    <n v="2"/>
    <n v="6"/>
    <n v="318.078125"/>
    <n v="50.90625"/>
    <n v="1"/>
    <n v="4"/>
    <x v="1289"/>
    <n v="2.548"/>
    <n v="8.5990000000000002"/>
    <n v="23.905000000000001"/>
    <x v="1264"/>
    <x v="1247"/>
    <n v="2096"/>
    <n v="387130"/>
    <n v="2366"/>
    <s v="1647020483022_TMM"/>
    <n v="662"/>
    <n v="662"/>
    <n v="10"/>
  </r>
  <r>
    <x v="9"/>
    <x v="1"/>
    <n v="150"/>
    <n v="3000"/>
    <n v="28"/>
    <n v="0"/>
    <n v="0"/>
    <s v="SaidNew"/>
    <x v="0"/>
    <x v="0"/>
    <x v="0"/>
    <x v="0"/>
    <n v="226.63873015873"/>
    <n v="131.34222222222201"/>
    <n v="2"/>
    <n v="3"/>
    <n v="226.63873015873"/>
    <n v="131.34222222222201"/>
    <n v="2"/>
    <n v="3"/>
    <n v="-1"/>
    <n v="-1"/>
    <n v="-1"/>
    <n v="-1"/>
    <x v="0"/>
    <n v="8.9169999999999998"/>
    <n v="8.9169999999999998"/>
    <n v="-1"/>
    <x v="0"/>
    <x v="0"/>
    <n v="2231"/>
    <n v="390366"/>
    <n v="1220"/>
    <s v="1647020483022_TMM"/>
    <n v="662"/>
    <n v="662"/>
    <n v="10"/>
  </r>
  <r>
    <x v="9"/>
    <x v="1"/>
    <n v="150"/>
    <n v="3000"/>
    <n v="29"/>
    <n v="1"/>
    <n v="12"/>
    <s v="SaidNew"/>
    <x v="1"/>
    <x v="2"/>
    <x v="4"/>
    <x v="3"/>
    <n v="242.63873015873"/>
    <n v="43.96"/>
    <n v="1"/>
    <n v="3"/>
    <n v="326.020952380952"/>
    <n v="209.724444444444"/>
    <n v="3"/>
    <n v="4"/>
    <n v="-1"/>
    <n v="-1"/>
    <n v="-1"/>
    <n v="-1"/>
    <x v="0"/>
    <n v="7.0060000000000002"/>
    <n v="9.2360000000000007"/>
    <n v="-1"/>
    <x v="0"/>
    <x v="0"/>
    <n v="9940"/>
    <n v="400810"/>
    <n v="1068"/>
    <s v="1647020483022_TMM"/>
    <n v="662"/>
    <n v="662"/>
    <n v="10"/>
  </r>
  <r>
    <x v="9"/>
    <x v="1"/>
    <n v="150"/>
    <n v="3000"/>
    <n v="30"/>
    <n v="0"/>
    <n v="0"/>
    <s v="SaidNew"/>
    <x v="0"/>
    <x v="0"/>
    <x v="0"/>
    <x v="0"/>
    <n v="69.874285714285705"/>
    <n v="554.25333333333299"/>
    <n v="7"/>
    <n v="1"/>
    <n v="69.874285714285705"/>
    <n v="554.25333333333299"/>
    <n v="7"/>
    <n v="1"/>
    <n v="-1"/>
    <n v="-1"/>
    <n v="-1"/>
    <n v="-1"/>
    <x v="0"/>
    <n v="9.5540000000000003"/>
    <n v="9.5540000000000003"/>
    <n v="-1"/>
    <x v="0"/>
    <x v="0"/>
    <n v="2405"/>
    <n v="403720"/>
    <n v="560"/>
    <s v="1647020483022_TMM"/>
    <n v="662"/>
    <n v="662"/>
    <n v="10"/>
  </r>
  <r>
    <x v="9"/>
    <x v="1"/>
    <n v="150"/>
    <n v="3000"/>
    <n v="31"/>
    <n v="1"/>
    <n v="13"/>
    <s v="SaidOld"/>
    <x v="0"/>
    <x v="1"/>
    <x v="2"/>
    <x v="2"/>
    <n v="400.40317460317499"/>
    <n v="213.724444444444"/>
    <n v="3"/>
    <n v="5"/>
    <n v="226.63873015873"/>
    <n v="131.34222222222201"/>
    <n v="2"/>
    <n v="3"/>
    <n v="382.078125"/>
    <n v="207.90625"/>
    <n v="3"/>
    <n v="5"/>
    <x v="1290"/>
    <n v="8.9169999999999998"/>
    <n v="9.8729999999999993"/>
    <n v="58.418999999999997"/>
    <x v="1265"/>
    <x v="1248"/>
    <n v="2005"/>
    <n v="407134"/>
    <n v="1220"/>
    <s v="1647020483022_TMM"/>
    <n v="662"/>
    <n v="662"/>
    <n v="10"/>
  </r>
  <r>
    <x v="9"/>
    <x v="1"/>
    <n v="150"/>
    <n v="3000"/>
    <n v="32"/>
    <n v="1"/>
    <n v="14"/>
    <s v="SaidOld"/>
    <x v="0"/>
    <x v="1"/>
    <x v="33"/>
    <x v="6"/>
    <n v="390.40317460317499"/>
    <n v="131.34222222222201"/>
    <n v="2"/>
    <n v="5"/>
    <n v="405.40317460317499"/>
    <n v="540.25333333333299"/>
    <n v="7"/>
    <n v="5"/>
    <n v="383.078125"/>
    <n v="138.90625"/>
    <n v="2"/>
    <n v="5"/>
    <x v="1291"/>
    <n v="1.911"/>
    <n v="10.191000000000001"/>
    <n v="57.649000000000001"/>
    <x v="1266"/>
    <x v="1249"/>
    <n v="1967"/>
    <n v="411280"/>
    <n v="1127"/>
    <s v="1647020483022_TMM"/>
    <n v="662"/>
    <n v="662"/>
    <n v="10"/>
  </r>
  <r>
    <x v="9"/>
    <x v="1"/>
    <n v="150"/>
    <n v="3000"/>
    <n v="33"/>
    <n v="0"/>
    <n v="0"/>
    <s v="SaidOld"/>
    <x v="1"/>
    <x v="3"/>
    <x v="0"/>
    <x v="0"/>
    <n v="413.40317460317499"/>
    <n v="58.96"/>
    <n v="1"/>
    <n v="5"/>
    <n v="413.40317460317499"/>
    <n v="58.96"/>
    <n v="1"/>
    <n v="5"/>
    <n v="416.078125"/>
    <n v="66.90625"/>
    <n v="1"/>
    <n v="5"/>
    <x v="1292"/>
    <n v="10.51"/>
    <n v="10.51"/>
    <n v="55.646000000000001"/>
    <x v="1267"/>
    <x v="1250"/>
    <n v="1458"/>
    <n v="414734"/>
    <n v="1829"/>
    <s v="1647020483022_TMM"/>
    <n v="662"/>
    <n v="662"/>
    <n v="10"/>
  </r>
  <r>
    <x v="9"/>
    <x v="1"/>
    <n v="150"/>
    <n v="3000"/>
    <n v="34"/>
    <n v="1"/>
    <n v="15"/>
    <s v="SaidOld"/>
    <x v="0"/>
    <x v="1"/>
    <x v="12"/>
    <x v="2"/>
    <n v="157.256507936508"/>
    <n v="56.96"/>
    <n v="1"/>
    <n v="2"/>
    <n v="69.874285714285705"/>
    <n v="554.25333333333299"/>
    <n v="7"/>
    <n v="1"/>
    <n v="160.078125"/>
    <n v="45.90625"/>
    <n v="1"/>
    <n v="2"/>
    <x v="1293"/>
    <n v="9.5540000000000003"/>
    <n v="10.827999999999999"/>
    <n v="23.288"/>
    <x v="1268"/>
    <x v="1251"/>
    <n v="2724"/>
    <n v="419352"/>
    <n v="560"/>
    <s v="1647020483022_TMM"/>
    <n v="662"/>
    <n v="662"/>
    <n v="10"/>
  </r>
  <r>
    <x v="9"/>
    <x v="1"/>
    <n v="150"/>
    <n v="3000"/>
    <n v="35"/>
    <n v="0"/>
    <n v="0"/>
    <s v="SaidOld"/>
    <x v="1"/>
    <x v="3"/>
    <x v="0"/>
    <x v="0"/>
    <n v="578.16761904761904"/>
    <n v="293.10666666666702"/>
    <n v="4"/>
    <n v="7"/>
    <n v="578.16761904761904"/>
    <n v="293.10666666666702"/>
    <n v="4"/>
    <n v="7"/>
    <n v="565.078125"/>
    <n v="275.90625"/>
    <n v="4"/>
    <n v="7"/>
    <x v="1294"/>
    <n v="11.146000000000001"/>
    <n v="11.146000000000001"/>
    <n v="81.378"/>
    <x v="1269"/>
    <x v="1252"/>
    <n v="1892"/>
    <n v="423317"/>
    <n v="1229"/>
    <s v="1647020483022_TMM"/>
    <n v="662"/>
    <n v="662"/>
    <n v="10"/>
  </r>
  <r>
    <x v="9"/>
    <x v="1"/>
    <n v="150"/>
    <n v="3000"/>
    <n v="36"/>
    <n v="1"/>
    <n v="16"/>
    <s v="SaidOld"/>
    <x v="0"/>
    <x v="1"/>
    <x v="2"/>
    <x v="2"/>
    <n v="413.40317460317499"/>
    <n v="58.96"/>
    <n v="1"/>
    <n v="5"/>
    <n v="413.40317460317499"/>
    <n v="58.96"/>
    <n v="1"/>
    <n v="5"/>
    <n v="401.078125"/>
    <n v="67.90625"/>
    <n v="1"/>
    <n v="5"/>
    <x v="1295"/>
    <n v="10.51"/>
    <n v="11.465"/>
    <n v="55.8"/>
    <x v="1270"/>
    <x v="1253"/>
    <n v="2063"/>
    <n v="427164"/>
    <n v="1829"/>
    <s v="1647020483022_TMM"/>
    <n v="662"/>
    <n v="662"/>
    <n v="10"/>
  </r>
  <r>
    <x v="9"/>
    <x v="1"/>
    <n v="150"/>
    <n v="3000"/>
    <n v="37"/>
    <n v="0"/>
    <n v="0"/>
    <s v="SaidOld"/>
    <x v="1"/>
    <x v="3"/>
    <x v="0"/>
    <x v="0"/>
    <n v="493.78539682539702"/>
    <n v="388.48888888888899"/>
    <n v="5"/>
    <n v="6"/>
    <n v="493.78539682539702"/>
    <n v="388.48888888888899"/>
    <n v="5"/>
    <n v="6"/>
    <n v="488.078125"/>
    <n v="373.90625"/>
    <n v="5"/>
    <n v="6"/>
    <x v="1296"/>
    <n v="11.782999999999999"/>
    <n v="11.782999999999999"/>
    <n v="55.491999999999997"/>
    <x v="1271"/>
    <x v="1254"/>
    <n v="1261"/>
    <n v="433834"/>
    <n v="1169"/>
    <s v="1647020483022_TMM"/>
    <n v="662"/>
    <n v="662"/>
    <n v="10"/>
  </r>
  <r>
    <x v="9"/>
    <x v="1"/>
    <n v="150"/>
    <n v="3000"/>
    <n v="38"/>
    <n v="0"/>
    <n v="0"/>
    <s v="SaidOld"/>
    <x v="1"/>
    <x v="3"/>
    <x v="0"/>
    <x v="0"/>
    <n v="569.16761904761904"/>
    <n v="138.34222222222201"/>
    <n v="2"/>
    <n v="7"/>
    <n v="569.16761904761904"/>
    <n v="138.34222222222201"/>
    <n v="2"/>
    <n v="7"/>
    <n v="576.078125"/>
    <n v="133.90625"/>
    <n v="2"/>
    <n v="7"/>
    <x v="1297"/>
    <n v="12.102"/>
    <n v="12.102"/>
    <n v="66.585999999999999"/>
    <x v="1272"/>
    <x v="1255"/>
    <n v="2464"/>
    <n v="437964"/>
    <n v="274"/>
    <s v="1647020483022_TMM"/>
    <n v="662"/>
    <n v="662"/>
    <n v="10"/>
  </r>
  <r>
    <x v="9"/>
    <x v="1"/>
    <n v="150"/>
    <n v="3000"/>
    <n v="39"/>
    <n v="0"/>
    <n v="0"/>
    <s v="SaidNew"/>
    <x v="0"/>
    <x v="0"/>
    <x v="0"/>
    <x v="0"/>
    <n v="390.40317460317499"/>
    <n v="131.34222222222201"/>
    <n v="2"/>
    <n v="5"/>
    <n v="390.40317460317499"/>
    <n v="131.34222222222201"/>
    <n v="2"/>
    <n v="5"/>
    <n v="-1"/>
    <n v="-1"/>
    <n v="-1"/>
    <n v="-1"/>
    <x v="0"/>
    <n v="12.42"/>
    <n v="12.42"/>
    <n v="-1"/>
    <x v="0"/>
    <x v="0"/>
    <n v="1540"/>
    <n v="440510"/>
    <n v="1082"/>
    <s v="1647020483022_TMM"/>
    <n v="662"/>
    <n v="662"/>
    <n v="10"/>
  </r>
  <r>
    <x v="9"/>
    <x v="1"/>
    <n v="150"/>
    <n v="3000"/>
    <n v="40"/>
    <n v="0"/>
    <n v="0"/>
    <s v="SaidNew"/>
    <x v="0"/>
    <x v="0"/>
    <x v="0"/>
    <x v="0"/>
    <n v="485.78539682539702"/>
    <n v="459.87111111111102"/>
    <n v="6"/>
    <n v="6"/>
    <n v="485.78539682539702"/>
    <n v="459.87111111111102"/>
    <n v="6"/>
    <n v="6"/>
    <n v="-1"/>
    <n v="-1"/>
    <n v="-1"/>
    <n v="-1"/>
    <x v="0"/>
    <n v="12.739000000000001"/>
    <n v="12.739000000000001"/>
    <n v="-1"/>
    <x v="0"/>
    <x v="0"/>
    <n v="1207"/>
    <n v="442226"/>
    <n v="1627"/>
    <s v="1647020483022_TMM"/>
    <n v="662"/>
    <n v="662"/>
    <n v="10"/>
  </r>
  <r>
    <x v="9"/>
    <x v="1"/>
    <n v="150"/>
    <n v="3000"/>
    <n v="41"/>
    <n v="0"/>
    <n v="0"/>
    <s v="SaidOld"/>
    <x v="1"/>
    <x v="3"/>
    <x v="0"/>
    <x v="0"/>
    <n v="413.40317460317499"/>
    <n v="58.96"/>
    <n v="1"/>
    <n v="5"/>
    <n v="413.40317460317499"/>
    <n v="58.96"/>
    <n v="1"/>
    <n v="5"/>
    <n v="407.078125"/>
    <n v="55.90625"/>
    <n v="1"/>
    <n v="5"/>
    <x v="1298"/>
    <n v="13.057"/>
    <n v="13.057"/>
    <n v="60.421999999999997"/>
    <x v="1273"/>
    <x v="1256"/>
    <n v="3250"/>
    <n v="446634"/>
    <n v="40"/>
    <s v="1647020483022_TMM"/>
    <n v="662"/>
    <n v="662"/>
    <n v="10"/>
  </r>
  <r>
    <x v="9"/>
    <x v="1"/>
    <n v="150"/>
    <n v="3000"/>
    <n v="42"/>
    <n v="1"/>
    <n v="17"/>
    <s v="SaidOld"/>
    <x v="0"/>
    <x v="1"/>
    <x v="4"/>
    <x v="3"/>
    <n v="244.63873015873"/>
    <n v="455.87111111111102"/>
    <n v="6"/>
    <n v="3"/>
    <n v="578.16761904761904"/>
    <n v="293.10666666666702"/>
    <n v="4"/>
    <n v="7"/>
    <n v="251.078125"/>
    <n v="442.90625"/>
    <n v="6"/>
    <n v="3"/>
    <x v="1299"/>
    <n v="11.146000000000001"/>
    <n v="13.375999999999999"/>
    <n v="33.304000000000002"/>
    <x v="1274"/>
    <x v="1257"/>
    <n v="2344"/>
    <n v="450802"/>
    <n v="1229"/>
    <s v="1647020483022_TMM"/>
    <n v="662"/>
    <n v="662"/>
    <n v="10"/>
  </r>
  <r>
    <x v="9"/>
    <x v="1"/>
    <n v="150"/>
    <n v="3000"/>
    <n v="43"/>
    <n v="1"/>
    <n v="18"/>
    <s v="SaidOld"/>
    <x v="0"/>
    <x v="1"/>
    <x v="5"/>
    <x v="2"/>
    <n v="65.874285714285705"/>
    <n v="471.87111111111102"/>
    <n v="6"/>
    <n v="1"/>
    <n v="569.16761904761904"/>
    <n v="138.34222222222201"/>
    <n v="2"/>
    <n v="7"/>
    <n v="68.078125"/>
    <n v="447.90625"/>
    <n v="6"/>
    <n v="1"/>
    <x v="1300"/>
    <n v="12.102"/>
    <n v="13.694000000000001"/>
    <n v="14.505000000000001"/>
    <x v="1275"/>
    <x v="1258"/>
    <n v="1358"/>
    <n v="454285"/>
    <n v="274"/>
    <s v="1647020483022_TMM"/>
    <n v="662"/>
    <n v="662"/>
    <n v="10"/>
  </r>
  <r>
    <x v="9"/>
    <x v="1"/>
    <n v="150"/>
    <n v="3000"/>
    <n v="44"/>
    <n v="0"/>
    <n v="0"/>
    <s v="SaidNew"/>
    <x v="0"/>
    <x v="0"/>
    <x v="0"/>
    <x v="0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14.013"/>
    <n v="14.013"/>
    <n v="-1"/>
    <x v="0"/>
    <x v="0"/>
    <n v="1795"/>
    <n v="457092"/>
    <n v="1382"/>
    <s v="1647020483022_TMM"/>
    <n v="662"/>
    <n v="662"/>
    <n v="10"/>
  </r>
  <r>
    <x v="9"/>
    <x v="1"/>
    <n v="150"/>
    <n v="3000"/>
    <n v="45"/>
    <n v="1"/>
    <n v="19"/>
    <s v="SaidOld"/>
    <x v="0"/>
    <x v="1"/>
    <x v="3"/>
    <x v="3"/>
    <n v="578.16761904761904"/>
    <n v="474.87111111111102"/>
    <n v="6"/>
    <n v="7"/>
    <n v="493.78539682539702"/>
    <n v="388.48888888888899"/>
    <n v="5"/>
    <n v="6"/>
    <n v="585.078125"/>
    <n v="455.90625"/>
    <n v="6"/>
    <n v="7"/>
    <x v="1301"/>
    <n v="11.782999999999999"/>
    <n v="14.331"/>
    <n v="74.751999999999995"/>
    <x v="1276"/>
    <x v="1259"/>
    <n v="1558"/>
    <n v="459932"/>
    <n v="1169"/>
    <s v="1647020483022_TMM"/>
    <n v="662"/>
    <n v="662"/>
    <n v="10"/>
  </r>
  <r>
    <x v="9"/>
    <x v="1"/>
    <n v="150"/>
    <n v="3000"/>
    <n v="46"/>
    <n v="0"/>
    <n v="0"/>
    <s v="SaidNew"/>
    <x v="0"/>
    <x v="0"/>
    <x v="0"/>
    <x v="0"/>
    <n v="578.16761904761904"/>
    <n v="293.10666666666702"/>
    <n v="4"/>
    <n v="7"/>
    <n v="578.16761904761904"/>
    <n v="293.10666666666702"/>
    <n v="4"/>
    <n v="7"/>
    <n v="-1"/>
    <n v="-1"/>
    <n v="-1"/>
    <n v="-1"/>
    <x v="0"/>
    <n v="14.65"/>
    <n v="14.65"/>
    <n v="-1"/>
    <x v="0"/>
    <x v="0"/>
    <n v="1659"/>
    <n v="462601"/>
    <n v="1212"/>
    <s v="1647020483022_TMM"/>
    <n v="662"/>
    <n v="662"/>
    <n v="10"/>
  </r>
  <r>
    <x v="9"/>
    <x v="1"/>
    <n v="150"/>
    <n v="3000"/>
    <n v="47"/>
    <n v="1"/>
    <n v="20"/>
    <s v="SaidOld"/>
    <x v="0"/>
    <x v="1"/>
    <x v="14"/>
    <x v="6"/>
    <n v="570.16761904761904"/>
    <n v="546.25333333333299"/>
    <n v="7"/>
    <n v="7"/>
    <n v="307.020952380952"/>
    <n v="302.10666666666702"/>
    <n v="4"/>
    <n v="4"/>
    <n v="563.078125"/>
    <n v="561.90625"/>
    <n v="7"/>
    <n v="7"/>
    <x v="1302"/>
    <n v="7.6429999999999998"/>
    <n v="14.968"/>
    <n v="68.126000000000005"/>
    <x v="1277"/>
    <x v="1260"/>
    <n v="2161"/>
    <n v="466378"/>
    <n v="676"/>
    <s v="1647020483022_TMM"/>
    <n v="662"/>
    <n v="662"/>
    <n v="10"/>
  </r>
  <r>
    <x v="9"/>
    <x v="1"/>
    <n v="150"/>
    <n v="3000"/>
    <n v="48"/>
    <n v="0"/>
    <n v="0"/>
    <s v="SaidNew"/>
    <x v="0"/>
    <x v="0"/>
    <x v="0"/>
    <x v="0"/>
    <n v="69.874285714285705"/>
    <n v="221.724444444444"/>
    <n v="3"/>
    <n v="1"/>
    <n v="69.874285714285705"/>
    <n v="221.724444444444"/>
    <n v="3"/>
    <n v="1"/>
    <n v="-1"/>
    <n v="-1"/>
    <n v="-1"/>
    <n v="-1"/>
    <x v="0"/>
    <n v="15.287000000000001"/>
    <n v="15.287000000000001"/>
    <n v="-1"/>
    <x v="0"/>
    <x v="0"/>
    <n v="2256"/>
    <n v="469641"/>
    <n v="107"/>
    <s v="1647020483022_TMM"/>
    <n v="662"/>
    <n v="662"/>
    <n v="10"/>
  </r>
  <r>
    <x v="9"/>
    <x v="1"/>
    <n v="150"/>
    <n v="3000"/>
    <n v="49"/>
    <n v="0"/>
    <n v="0"/>
    <s v="SaidOld"/>
    <x v="1"/>
    <x v="3"/>
    <x v="0"/>
    <x v="0"/>
    <n v="478.78539682539702"/>
    <n v="210.724444444444"/>
    <n v="3"/>
    <n v="6"/>
    <n v="478.78539682539702"/>
    <n v="210.724444444444"/>
    <n v="3"/>
    <n v="6"/>
    <n v="484.078125"/>
    <n v="206.90625"/>
    <n v="3"/>
    <n v="6"/>
    <x v="1303"/>
    <n v="15.605"/>
    <n v="15.605"/>
    <n v="68.742999999999995"/>
    <x v="1278"/>
    <x v="1261"/>
    <n v="1530"/>
    <n v="472388"/>
    <n v="552"/>
    <s v="1647020483022_TMM"/>
    <n v="662"/>
    <n v="662"/>
    <n v="10"/>
  </r>
  <r>
    <x v="9"/>
    <x v="1"/>
    <n v="150"/>
    <n v="3000"/>
    <n v="50"/>
    <n v="0"/>
    <n v="0"/>
    <s v="SaidOld"/>
    <x v="1"/>
    <x v="3"/>
    <x v="0"/>
    <x v="0"/>
    <n v="316.020952380952"/>
    <n v="476.87111111111102"/>
    <n v="6"/>
    <n v="4"/>
    <n v="316.020952380952"/>
    <n v="476.87111111111102"/>
    <n v="6"/>
    <n v="4"/>
    <n v="300.078125"/>
    <n v="474.90625"/>
    <n v="6"/>
    <n v="4"/>
    <x v="1304"/>
    <n v="15.923999999999999"/>
    <n v="15.923999999999999"/>
    <n v="49.481999999999999"/>
    <x v="1279"/>
    <x v="1262"/>
    <n v="1188"/>
    <n v="475526"/>
    <n v="263"/>
    <s v="1647020483022_TMM"/>
    <n v="662"/>
    <n v="662"/>
    <n v="10"/>
  </r>
  <r>
    <x v="9"/>
    <x v="1"/>
    <n v="150"/>
    <n v="3000"/>
    <n v="51"/>
    <n v="0"/>
    <n v="0"/>
    <s v="SaidOld"/>
    <x v="1"/>
    <x v="3"/>
    <x v="0"/>
    <x v="0"/>
    <n v="163.256507936508"/>
    <n v="205.724444444444"/>
    <n v="3"/>
    <n v="2"/>
    <n v="163.256507936508"/>
    <n v="205.724444444444"/>
    <n v="3"/>
    <n v="2"/>
    <n v="127.078125"/>
    <n v="196.90625"/>
    <n v="3"/>
    <n v="2"/>
    <x v="1305"/>
    <n v="16.242000000000001"/>
    <n v="16.242000000000001"/>
    <n v="23.905000000000001"/>
    <x v="1280"/>
    <x v="1263"/>
    <n v="1448"/>
    <n v="478957"/>
    <n v="250"/>
    <s v="1647020483022_TMM"/>
    <n v="662"/>
    <n v="662"/>
    <n v="10"/>
  </r>
  <r>
    <x v="9"/>
    <x v="1"/>
    <n v="150"/>
    <n v="3000"/>
    <n v="52"/>
    <n v="1"/>
    <n v="21"/>
    <s v="SaidOld"/>
    <x v="0"/>
    <x v="1"/>
    <x v="6"/>
    <x v="4"/>
    <n v="233.63873015873"/>
    <n v="212.724444444444"/>
    <n v="3"/>
    <n v="3"/>
    <n v="485.78539682539702"/>
    <n v="459.87111111111102"/>
    <n v="6"/>
    <n v="6"/>
    <n v="234.078125"/>
    <n v="215.90625"/>
    <n v="3"/>
    <n v="3"/>
    <x v="1306"/>
    <n v="12.739000000000001"/>
    <n v="16.561"/>
    <n v="33.15"/>
    <x v="1281"/>
    <x v="1264"/>
    <n v="2505"/>
    <n v="483297"/>
    <n v="1627"/>
    <s v="1647020483022_TMM"/>
    <n v="662"/>
    <n v="662"/>
    <n v="10"/>
  </r>
  <r>
    <x v="9"/>
    <x v="1"/>
    <n v="150"/>
    <n v="3000"/>
    <n v="53"/>
    <n v="0"/>
    <n v="0"/>
    <s v="SaidNew"/>
    <x v="0"/>
    <x v="0"/>
    <x v="0"/>
    <x v="0"/>
    <n v="475.78539682539702"/>
    <n v="290.10666666666702"/>
    <n v="4"/>
    <n v="6"/>
    <n v="475.78539682539702"/>
    <n v="290.10666666666702"/>
    <n v="4"/>
    <n v="6"/>
    <n v="-1"/>
    <n v="-1"/>
    <n v="-1"/>
    <n v="-1"/>
    <x v="0"/>
    <n v="16.879000000000001"/>
    <n v="16.879000000000001"/>
    <n v="-1"/>
    <x v="0"/>
    <x v="0"/>
    <n v="1503"/>
    <n v="485814"/>
    <n v="769"/>
    <s v="1647020483022_TMM"/>
    <n v="662"/>
    <n v="662"/>
    <n v="10"/>
  </r>
  <r>
    <x v="9"/>
    <x v="1"/>
    <n v="150"/>
    <n v="3000"/>
    <n v="54"/>
    <n v="0"/>
    <n v="0"/>
    <s v="SaidNew"/>
    <x v="0"/>
    <x v="0"/>
    <x v="0"/>
    <x v="0"/>
    <n v="571.16761904761904"/>
    <n v="376.48888888888899"/>
    <n v="5"/>
    <n v="7"/>
    <n v="571.16761904761904"/>
    <n v="376.48888888888899"/>
    <n v="5"/>
    <n v="7"/>
    <n v="-1"/>
    <n v="-1"/>
    <n v="-1"/>
    <n v="-1"/>
    <x v="0"/>
    <n v="17.196999999999999"/>
    <n v="17.196999999999999"/>
    <n v="-1"/>
    <x v="0"/>
    <x v="0"/>
    <n v="1907"/>
    <n v="488229"/>
    <n v="600"/>
    <s v="1647020483022_TMM"/>
    <n v="662"/>
    <n v="662"/>
    <n v="10"/>
  </r>
  <r>
    <x v="9"/>
    <x v="1"/>
    <n v="150"/>
    <n v="3000"/>
    <n v="55"/>
    <n v="0"/>
    <n v="0"/>
    <s v="SaidOld"/>
    <x v="1"/>
    <x v="3"/>
    <x v="0"/>
    <x v="0"/>
    <n v="390.40317460317499"/>
    <n v="131.34222222222201"/>
    <n v="2"/>
    <n v="5"/>
    <n v="390.40317460317499"/>
    <n v="131.34222222222201"/>
    <n v="2"/>
    <n v="5"/>
    <n v="396.078125"/>
    <n v="119.90625"/>
    <n v="2"/>
    <n v="5"/>
    <x v="1307"/>
    <n v="17.515999999999998"/>
    <n v="17.515999999999998"/>
    <n v="57.494999999999997"/>
    <x v="1282"/>
    <x v="1265"/>
    <n v="2310"/>
    <n v="492194"/>
    <n v="2323"/>
    <s v="1647020483022_TMM"/>
    <n v="662"/>
    <n v="662"/>
    <n v="10"/>
  </r>
  <r>
    <x v="9"/>
    <x v="1"/>
    <n v="150"/>
    <n v="3000"/>
    <n v="56"/>
    <n v="0"/>
    <n v="0"/>
    <s v="SaidOld"/>
    <x v="1"/>
    <x v="3"/>
    <x v="0"/>
    <x v="0"/>
    <n v="311.020952380952"/>
    <n v="551.25333333333299"/>
    <n v="7"/>
    <n v="4"/>
    <n v="311.020952380952"/>
    <n v="551.25333333333299"/>
    <n v="7"/>
    <n v="4"/>
    <n v="291.078125"/>
    <n v="564.90625"/>
    <n v="7"/>
    <n v="4"/>
    <x v="1308"/>
    <n v="17.834"/>
    <n v="17.834"/>
    <n v="42.703000000000003"/>
    <x v="1283"/>
    <x v="1266"/>
    <n v="1556"/>
    <n v="495821"/>
    <n v="761"/>
    <s v="1647020483022_TMM"/>
    <n v="662"/>
    <n v="662"/>
    <n v="10"/>
  </r>
  <r>
    <x v="9"/>
    <x v="1"/>
    <n v="150"/>
    <n v="3000"/>
    <n v="57"/>
    <n v="0"/>
    <n v="0"/>
    <s v="SaidOld"/>
    <x v="1"/>
    <x v="3"/>
    <x v="0"/>
    <x v="0"/>
    <n v="244.63873015873"/>
    <n v="455.87111111111102"/>
    <n v="6"/>
    <n v="3"/>
    <n v="244.63873015873"/>
    <n v="455.87111111111102"/>
    <n v="6"/>
    <n v="3"/>
    <n v="246.078125"/>
    <n v="458.90625"/>
    <n v="6"/>
    <n v="3"/>
    <x v="1309"/>
    <n v="18.152999999999999"/>
    <n v="18.152999999999999"/>
    <n v="39.158999999999999"/>
    <x v="1284"/>
    <x v="1267"/>
    <n v="1448"/>
    <n v="499227"/>
    <n v="1484"/>
    <s v="1647020483022_TMM"/>
    <n v="662"/>
    <n v="662"/>
    <n v="10"/>
  </r>
  <r>
    <x v="9"/>
    <x v="1"/>
    <n v="150"/>
    <n v="3000"/>
    <n v="58"/>
    <n v="1"/>
    <n v="22"/>
    <s v="SaidOld"/>
    <x v="0"/>
    <x v="1"/>
    <x v="2"/>
    <x v="2"/>
    <n v="315.020952380952"/>
    <n v="387.48888888888899"/>
    <n v="5"/>
    <n v="4"/>
    <n v="390.40317460317499"/>
    <n v="131.34222222222201"/>
    <n v="2"/>
    <n v="5"/>
    <n v="302.078125"/>
    <n v="378.90625"/>
    <n v="5"/>
    <n v="4"/>
    <x v="1310"/>
    <n v="17.515999999999998"/>
    <n v="18.471"/>
    <n v="42.085999999999999"/>
    <x v="1285"/>
    <x v="1268"/>
    <n v="1054"/>
    <n v="502743"/>
    <n v="2323"/>
    <s v="1647020483022_TMM"/>
    <n v="662"/>
    <n v="662"/>
    <n v="10"/>
  </r>
  <r>
    <x v="9"/>
    <x v="1"/>
    <n v="150"/>
    <n v="3000"/>
    <n v="59"/>
    <n v="1"/>
    <n v="23"/>
    <s v="SaidOld"/>
    <x v="0"/>
    <x v="1"/>
    <x v="16"/>
    <x v="3"/>
    <n v="405.40317460317499"/>
    <n v="540.25333333333299"/>
    <n v="7"/>
    <n v="5"/>
    <n v="475.78539682539702"/>
    <n v="290.10666666666702"/>
    <n v="4"/>
    <n v="6"/>
    <n v="426.078125"/>
    <n v="518.90625"/>
    <n v="7"/>
    <n v="5"/>
    <x v="1311"/>
    <n v="16.879000000000001"/>
    <n v="18.79"/>
    <n v="60.268000000000001"/>
    <x v="1286"/>
    <x v="1269"/>
    <n v="1947"/>
    <n v="506557"/>
    <n v="769"/>
    <s v="1647020483022_TMM"/>
    <n v="662"/>
    <n v="662"/>
    <n v="10"/>
  </r>
  <r>
    <x v="9"/>
    <x v="1"/>
    <n v="150"/>
    <n v="3000"/>
    <n v="60"/>
    <n v="0"/>
    <n v="0"/>
    <s v="SaidNew"/>
    <x v="0"/>
    <x v="0"/>
    <x v="0"/>
    <x v="0"/>
    <n v="557.16761904761904"/>
    <n v="205.724444444444"/>
    <n v="3"/>
    <n v="7"/>
    <n v="557.16761904761904"/>
    <n v="205.724444444444"/>
    <n v="3"/>
    <n v="7"/>
    <n v="-1"/>
    <n v="-1"/>
    <n v="-1"/>
    <n v="-1"/>
    <x v="0"/>
    <n v="19.108000000000001"/>
    <n v="19.108000000000001"/>
    <n v="-1"/>
    <x v="0"/>
    <x v="0"/>
    <n v="1494"/>
    <n v="509059"/>
    <n v="1172"/>
    <s v="1647020483022_TMM"/>
    <n v="662"/>
    <n v="662"/>
    <n v="10"/>
  </r>
  <r>
    <x v="9"/>
    <x v="1"/>
    <n v="150"/>
    <n v="3000"/>
    <n v="61"/>
    <n v="0"/>
    <n v="0"/>
    <s v="SaidNew"/>
    <x v="0"/>
    <x v="0"/>
    <x v="0"/>
    <x v="0"/>
    <n v="235.63873015873"/>
    <n v="289.10666666666702"/>
    <n v="4"/>
    <n v="3"/>
    <n v="235.63873015873"/>
    <n v="289.10666666666702"/>
    <n v="4"/>
    <n v="3"/>
    <n v="-1"/>
    <n v="-1"/>
    <n v="-1"/>
    <n v="-1"/>
    <x v="0"/>
    <n v="19.427"/>
    <n v="19.427"/>
    <n v="-1"/>
    <x v="0"/>
    <x v="0"/>
    <n v="2571"/>
    <n v="512146"/>
    <n v="516"/>
    <s v="1647020483022_TMM"/>
    <n v="662"/>
    <n v="662"/>
    <n v="10"/>
  </r>
  <r>
    <x v="9"/>
    <x v="1"/>
    <n v="150"/>
    <n v="3000"/>
    <n v="62"/>
    <n v="1"/>
    <n v="24"/>
    <s v="SaidOld"/>
    <x v="0"/>
    <x v="1"/>
    <x v="3"/>
    <x v="3"/>
    <n v="65.874285714285705"/>
    <n v="471.87111111111102"/>
    <n v="6"/>
    <n v="1"/>
    <n v="571.16761904761904"/>
    <n v="376.48888888888899"/>
    <n v="5"/>
    <n v="7"/>
    <n v="54.078125"/>
    <n v="469.90625"/>
    <n v="6"/>
    <n v="1"/>
    <x v="1312"/>
    <n v="17.196999999999999"/>
    <n v="19.745000000000001"/>
    <n v="32.994999999999997"/>
    <x v="1287"/>
    <x v="1270"/>
    <n v="1733"/>
    <n v="515326"/>
    <n v="600"/>
    <s v="1647020483022_TMM"/>
    <n v="662"/>
    <n v="662"/>
    <n v="10"/>
  </r>
  <r>
    <x v="9"/>
    <x v="1"/>
    <n v="150"/>
    <n v="3000"/>
    <n v="63"/>
    <n v="1"/>
    <n v="25"/>
    <s v="SaidOld"/>
    <x v="0"/>
    <x v="1"/>
    <x v="11"/>
    <x v="4"/>
    <n v="485.78539682539702"/>
    <n v="459.87111111111102"/>
    <n v="6"/>
    <n v="6"/>
    <n v="405.40317460317499"/>
    <n v="303.10666666666702"/>
    <n v="4"/>
    <n v="5"/>
    <n v="509.078125"/>
    <n v="462.90625"/>
    <n v="6"/>
    <n v="6"/>
    <x v="1313"/>
    <n v="14.013"/>
    <n v="20.064"/>
    <n v="69.667000000000002"/>
    <x v="1288"/>
    <x v="1271"/>
    <n v="1244"/>
    <n v="518451"/>
    <n v="1382"/>
    <s v="1647020483022_TMM"/>
    <n v="662"/>
    <n v="662"/>
    <n v="10"/>
  </r>
  <r>
    <x v="9"/>
    <x v="1"/>
    <n v="150"/>
    <n v="3000"/>
    <n v="64"/>
    <n v="1"/>
    <n v="26"/>
    <s v="SaidOld"/>
    <x v="0"/>
    <x v="1"/>
    <x v="21"/>
    <x v="4"/>
    <n v="578.16761904761904"/>
    <n v="474.87111111111102"/>
    <n v="6"/>
    <n v="7"/>
    <n v="69.874285714285705"/>
    <n v="221.724444444444"/>
    <n v="3"/>
    <n v="1"/>
    <n v="576.078125"/>
    <n v="472.90625"/>
    <n v="6"/>
    <n v="7"/>
    <x v="1314"/>
    <n v="15.287000000000001"/>
    <n v="20.382000000000001"/>
    <n v="23.75"/>
    <x v="1289"/>
    <x v="1272"/>
    <n v="1195"/>
    <n v="522131"/>
    <n v="107"/>
    <s v="1647020483022_TMM"/>
    <n v="662"/>
    <n v="662"/>
    <n v="10"/>
  </r>
  <r>
    <x v="9"/>
    <x v="1"/>
    <n v="150"/>
    <n v="3000"/>
    <n v="65"/>
    <n v="1"/>
    <n v="27"/>
    <s v="SaidOld"/>
    <x v="0"/>
    <x v="1"/>
    <x v="28"/>
    <x v="3"/>
    <n v="75.874285714285705"/>
    <n v="51.96"/>
    <n v="1"/>
    <n v="1"/>
    <n v="311.020952380952"/>
    <n v="551.25333333333299"/>
    <n v="7"/>
    <n v="4"/>
    <n v="46.078125"/>
    <n v="48.90625"/>
    <n v="1"/>
    <n v="1"/>
    <x v="1315"/>
    <n v="17.834"/>
    <n v="20.701000000000001"/>
    <n v="22.98"/>
    <x v="1290"/>
    <x v="1273"/>
    <n v="1321"/>
    <n v="525355"/>
    <n v="761"/>
    <s v="1647020483022_TMM"/>
    <n v="662"/>
    <n v="662"/>
    <n v="10"/>
  </r>
  <r>
    <x v="9"/>
    <x v="1"/>
    <n v="150"/>
    <n v="3000"/>
    <n v="66"/>
    <n v="1"/>
    <n v="28"/>
    <s v="SaidOld"/>
    <x v="0"/>
    <x v="1"/>
    <x v="16"/>
    <x v="3"/>
    <n v="311.020952380952"/>
    <n v="551.25333333333299"/>
    <n v="7"/>
    <n v="4"/>
    <n v="557.16761904761904"/>
    <n v="205.724444444444"/>
    <n v="3"/>
    <n v="7"/>
    <n v="301.078125"/>
    <n v="545.90625"/>
    <n v="7"/>
    <n v="4"/>
    <x v="1316"/>
    <n v="19.108000000000001"/>
    <n v="21.018999999999998"/>
    <n v="48.712000000000003"/>
    <x v="1291"/>
    <x v="1274"/>
    <n v="1685"/>
    <n v="529337"/>
    <n v="1172"/>
    <s v="1647020483022_TMM"/>
    <n v="662"/>
    <n v="662"/>
    <n v="10"/>
  </r>
  <r>
    <x v="9"/>
    <x v="1"/>
    <n v="150"/>
    <n v="3000"/>
    <n v="67"/>
    <n v="0"/>
    <n v="0"/>
    <s v="SaidNew"/>
    <x v="0"/>
    <x v="0"/>
    <x v="0"/>
    <x v="0"/>
    <n v="405.40317460317499"/>
    <n v="540.25333333333299"/>
    <n v="7"/>
    <n v="5"/>
    <n v="405.40317460317499"/>
    <n v="540.25333333333299"/>
    <n v="7"/>
    <n v="5"/>
    <n v="-1"/>
    <n v="-1"/>
    <n v="-1"/>
    <n v="-1"/>
    <x v="0"/>
    <n v="21.338000000000001"/>
    <n v="21.338000000000001"/>
    <n v="-1"/>
    <x v="0"/>
    <x v="0"/>
    <n v="1732"/>
    <n v="532091"/>
    <n v="657"/>
    <s v="1647020483022_TMM"/>
    <n v="662"/>
    <n v="662"/>
    <n v="10"/>
  </r>
  <r>
    <x v="9"/>
    <x v="1"/>
    <n v="150"/>
    <n v="3000"/>
    <n v="68"/>
    <n v="1"/>
    <n v="29"/>
    <s v="SaidOld"/>
    <x v="0"/>
    <x v="1"/>
    <x v="11"/>
    <x v="4"/>
    <n v="315.020952380952"/>
    <n v="387.48888888888899"/>
    <n v="5"/>
    <n v="4"/>
    <n v="478.78539682539702"/>
    <n v="210.724444444444"/>
    <n v="3"/>
    <n v="6"/>
    <n v="324.078125"/>
    <n v="379.90625"/>
    <n v="5"/>
    <n v="4"/>
    <x v="1317"/>
    <n v="15.605"/>
    <n v="21.655999999999999"/>
    <n v="48.558"/>
    <x v="1292"/>
    <x v="1275"/>
    <n v="1505"/>
    <n v="535055"/>
    <n v="552"/>
    <s v="1647020483022_TMM"/>
    <n v="662"/>
    <n v="662"/>
    <n v="10"/>
  </r>
  <r>
    <x v="9"/>
    <x v="1"/>
    <n v="150"/>
    <n v="3000"/>
    <n v="69"/>
    <n v="0"/>
    <n v="0"/>
    <s v="SaidOld"/>
    <x v="1"/>
    <x v="3"/>
    <x v="0"/>
    <x v="0"/>
    <n v="578.16761904761904"/>
    <n v="293.10666666666702"/>
    <n v="4"/>
    <n v="7"/>
    <n v="578.16761904761904"/>
    <n v="293.10666666666702"/>
    <n v="4"/>
    <n v="7"/>
    <n v="572.078125"/>
    <n v="286.90625"/>
    <n v="4"/>
    <n v="7"/>
    <x v="1318"/>
    <n v="21.975000000000001"/>
    <n v="21.975000000000001"/>
    <n v="72.748999999999995"/>
    <x v="1293"/>
    <x v="1276"/>
    <n v="1430"/>
    <n v="538398"/>
    <n v="398"/>
    <s v="1647020483022_TMM"/>
    <n v="662"/>
    <n v="662"/>
    <n v="10"/>
  </r>
  <r>
    <x v="9"/>
    <x v="1"/>
    <n v="150"/>
    <n v="3000"/>
    <n v="70"/>
    <n v="1"/>
    <n v="30"/>
    <s v="SaidOld"/>
    <x v="0"/>
    <x v="1"/>
    <x v="15"/>
    <x v="6"/>
    <n v="390.40317460317499"/>
    <n v="385.48888888888899"/>
    <n v="5"/>
    <n v="5"/>
    <n v="390.40317460317499"/>
    <n v="131.34222222222201"/>
    <n v="2"/>
    <n v="5"/>
    <n v="390.078125"/>
    <n v="375.90625"/>
    <n v="5"/>
    <n v="5"/>
    <x v="1319"/>
    <n v="12.42"/>
    <n v="22.292999999999999"/>
    <n v="59.344000000000001"/>
    <x v="1294"/>
    <x v="1277"/>
    <n v="1103"/>
    <n v="541433"/>
    <n v="1082"/>
    <s v="1647020483022_TMM"/>
    <n v="662"/>
    <n v="662"/>
    <n v="10"/>
  </r>
  <r>
    <x v="9"/>
    <x v="1"/>
    <n v="150"/>
    <n v="3000"/>
    <n v="71"/>
    <n v="0"/>
    <n v="0"/>
    <s v="SaidOld"/>
    <x v="1"/>
    <x v="3"/>
    <x v="0"/>
    <x v="0"/>
    <n v="145.256507936508"/>
    <n v="555.25333333333299"/>
    <n v="7"/>
    <n v="2"/>
    <n v="145.256507936508"/>
    <n v="555.25333333333299"/>
    <n v="7"/>
    <n v="2"/>
    <n v="140.078125"/>
    <n v="557.90625"/>
    <n v="7"/>
    <n v="2"/>
    <x v="1320"/>
    <n v="22.611000000000001"/>
    <n v="22.611000000000001"/>
    <n v="25.754000000000001"/>
    <x v="1295"/>
    <x v="1278"/>
    <n v="2667"/>
    <n v="546334"/>
    <n v="778"/>
    <s v="1647020483022_TMM"/>
    <n v="662"/>
    <n v="662"/>
    <n v="10"/>
  </r>
  <r>
    <x v="9"/>
    <x v="1"/>
    <n v="150"/>
    <n v="3000"/>
    <n v="72"/>
    <n v="0"/>
    <n v="0"/>
    <s v="SaidNew"/>
    <x v="0"/>
    <x v="0"/>
    <x v="0"/>
    <x v="0"/>
    <n v="326.020952380952"/>
    <n v="209.724444444444"/>
    <n v="3"/>
    <n v="4"/>
    <n v="326.020952380952"/>
    <n v="209.724444444444"/>
    <n v="3"/>
    <n v="4"/>
    <n v="-1"/>
    <n v="-1"/>
    <n v="-1"/>
    <n v="-1"/>
    <x v="0"/>
    <n v="22.93"/>
    <n v="22.93"/>
    <n v="-1"/>
    <x v="0"/>
    <x v="0"/>
    <n v="1546"/>
    <n v="548905"/>
    <n v="1630"/>
    <s v="1647020483022_TMM"/>
    <n v="662"/>
    <n v="662"/>
    <n v="10"/>
  </r>
  <r>
    <x v="9"/>
    <x v="1"/>
    <n v="150"/>
    <n v="3000"/>
    <n v="73"/>
    <n v="0"/>
    <n v="0"/>
    <s v="SaidNew"/>
    <x v="0"/>
    <x v="0"/>
    <x v="0"/>
    <x v="0"/>
    <n v="226.63873015873"/>
    <n v="131.34222222222201"/>
    <n v="2"/>
    <n v="3"/>
    <n v="226.63873015873"/>
    <n v="131.34222222222201"/>
    <n v="2"/>
    <n v="3"/>
    <n v="-1"/>
    <n v="-1"/>
    <n v="-1"/>
    <n v="-1"/>
    <x v="0"/>
    <n v="23.248000000000001"/>
    <n v="23.248000000000001"/>
    <n v="-1"/>
    <x v="0"/>
    <x v="0"/>
    <n v="2001"/>
    <n v="551414"/>
    <n v="1877"/>
    <s v="1647020483022_TMM"/>
    <n v="662"/>
    <n v="662"/>
    <n v="10"/>
  </r>
  <r>
    <x v="9"/>
    <x v="1"/>
    <n v="150"/>
    <n v="3000"/>
    <n v="74"/>
    <n v="0"/>
    <n v="0"/>
    <s v="SaidNew"/>
    <x v="0"/>
    <x v="0"/>
    <x v="0"/>
    <x v="0"/>
    <n v="315.020952380952"/>
    <n v="387.48888888888899"/>
    <n v="5"/>
    <n v="4"/>
    <n v="315.020952380952"/>
    <n v="387.48888888888899"/>
    <n v="5"/>
    <n v="4"/>
    <n v="-1"/>
    <n v="-1"/>
    <n v="-1"/>
    <n v="-1"/>
    <x v="0"/>
    <n v="23.567"/>
    <n v="23.567"/>
    <n v="-1"/>
    <x v="0"/>
    <x v="0"/>
    <n v="1409"/>
    <n v="553341"/>
    <n v="1709"/>
    <s v="1647020483022_TMM"/>
    <n v="662"/>
    <n v="662"/>
    <n v="10"/>
  </r>
  <r>
    <x v="9"/>
    <x v="1"/>
    <n v="150"/>
    <n v="3000"/>
    <n v="75"/>
    <n v="1"/>
    <n v="31"/>
    <s v="SaidOld"/>
    <x v="0"/>
    <x v="1"/>
    <x v="32"/>
    <x v="6"/>
    <n v="478.78539682539702"/>
    <n v="210.724444444444"/>
    <n v="3"/>
    <n v="6"/>
    <n v="316.020952380952"/>
    <n v="476.87111111111102"/>
    <n v="6"/>
    <n v="4"/>
    <n v="489.078125"/>
    <n v="204.90625"/>
    <n v="3"/>
    <n v="6"/>
    <x v="1321"/>
    <n v="15.923999999999999"/>
    <n v="23.885000000000002"/>
    <n v="73.519000000000005"/>
    <x v="1296"/>
    <x v="1279"/>
    <n v="1740"/>
    <n v="556221"/>
    <n v="263"/>
    <s v="1647020483022_TMM"/>
    <n v="662"/>
    <n v="662"/>
    <n v="10"/>
  </r>
  <r>
    <x v="9"/>
    <x v="1"/>
    <n v="150"/>
    <n v="3000"/>
    <n v="76"/>
    <n v="0"/>
    <n v="0"/>
    <s v="SaidNew"/>
    <x v="0"/>
    <x v="0"/>
    <x v="0"/>
    <x v="0"/>
    <n v="79.874285714285705"/>
    <n v="290.10666666666702"/>
    <n v="4"/>
    <n v="1"/>
    <n v="79.874285714285705"/>
    <n v="290.10666666666702"/>
    <n v="4"/>
    <n v="1"/>
    <n v="-1"/>
    <n v="-1"/>
    <n v="-1"/>
    <n v="-1"/>
    <x v="0"/>
    <n v="24.204000000000001"/>
    <n v="24.204000000000001"/>
    <n v="-1"/>
    <x v="0"/>
    <x v="0"/>
    <n v="1740"/>
    <n v="558964"/>
    <n v="1688"/>
    <s v="1647020483022_TMM"/>
    <n v="662"/>
    <n v="662"/>
    <n v="10"/>
  </r>
  <r>
    <x v="9"/>
    <x v="1"/>
    <n v="150"/>
    <n v="3000"/>
    <n v="77"/>
    <n v="0"/>
    <n v="0"/>
    <s v="SaidNew"/>
    <x v="0"/>
    <x v="0"/>
    <x v="0"/>
    <x v="0"/>
    <n v="244.63873015873"/>
    <n v="455.87111111111102"/>
    <n v="6"/>
    <n v="3"/>
    <n v="244.63873015873"/>
    <n v="455.87111111111102"/>
    <n v="6"/>
    <n v="3"/>
    <n v="-1"/>
    <n v="-1"/>
    <n v="-1"/>
    <n v="-1"/>
    <x v="0"/>
    <n v="24.521999999999998"/>
    <n v="24.521999999999998"/>
    <n v="-1"/>
    <x v="0"/>
    <x v="0"/>
    <n v="1428"/>
    <n v="560901"/>
    <n v="2284"/>
    <s v="1647020483022_TMM"/>
    <n v="662"/>
    <n v="662"/>
    <n v="10"/>
  </r>
  <r>
    <x v="9"/>
    <x v="1"/>
    <n v="150"/>
    <n v="3000"/>
    <n v="78"/>
    <n v="1"/>
    <n v="32"/>
    <s v="SaidOld"/>
    <x v="0"/>
    <x v="1"/>
    <x v="86"/>
    <x v="6"/>
    <n v="235.63873015873"/>
    <n v="289.10666666666702"/>
    <n v="4"/>
    <n v="3"/>
    <n v="163.256507936508"/>
    <n v="205.724444444444"/>
    <n v="3"/>
    <n v="2"/>
    <n v="213.078125"/>
    <n v="287.90625"/>
    <n v="4"/>
    <n v="3"/>
    <x v="1322"/>
    <n v="16.242000000000001"/>
    <n v="24.841000000000001"/>
    <n v="34.073999999999998"/>
    <x v="1297"/>
    <x v="239"/>
    <n v="1692"/>
    <n v="565064"/>
    <n v="250"/>
    <s v="1647020483022_TMM"/>
    <n v="662"/>
    <n v="662"/>
    <n v="10"/>
  </r>
  <r>
    <x v="9"/>
    <x v="1"/>
    <n v="150"/>
    <n v="3000"/>
    <n v="79"/>
    <n v="1"/>
    <n v="33"/>
    <s v="SaidOld"/>
    <x v="0"/>
    <x v="1"/>
    <x v="10"/>
    <x v="4"/>
    <n v="478.78539682539702"/>
    <n v="210.724444444444"/>
    <n v="3"/>
    <n v="6"/>
    <n v="244.63873015873"/>
    <n v="455.87111111111102"/>
    <n v="6"/>
    <n v="3"/>
    <n v="484.078125"/>
    <n v="221.90625"/>
    <n v="3"/>
    <n v="6"/>
    <x v="1323"/>
    <n v="18.152999999999999"/>
    <n v="25.158999999999999"/>
    <n v="58.110999999999997"/>
    <x v="1298"/>
    <x v="1280"/>
    <n v="1156"/>
    <n v="567966"/>
    <n v="1484"/>
    <s v="1647020483022_TMM"/>
    <n v="662"/>
    <n v="662"/>
    <n v="10"/>
  </r>
  <r>
    <x v="9"/>
    <x v="1"/>
    <n v="150"/>
    <n v="3000"/>
    <n v="80"/>
    <n v="1"/>
    <n v="34"/>
    <s v="SaidOld"/>
    <x v="0"/>
    <x v="1"/>
    <x v="4"/>
    <x v="3"/>
    <n v="235.63873015873"/>
    <n v="289.10666666666702"/>
    <n v="4"/>
    <n v="3"/>
    <n v="226.63873015873"/>
    <n v="131.34222222222201"/>
    <n v="2"/>
    <n v="3"/>
    <n v="236.078125"/>
    <n v="295.90625"/>
    <n v="4"/>
    <n v="3"/>
    <x v="1324"/>
    <n v="23.248000000000001"/>
    <n v="25.478000000000002"/>
    <n v="36.539000000000001"/>
    <x v="1299"/>
    <x v="1281"/>
    <n v="1114"/>
    <n v="571316"/>
    <n v="1877"/>
    <s v="1647020483022_TMM"/>
    <n v="662"/>
    <n v="662"/>
    <n v="10"/>
  </r>
  <r>
    <x v="9"/>
    <x v="1"/>
    <n v="150"/>
    <n v="3000"/>
    <n v="81"/>
    <n v="1"/>
    <n v="35"/>
    <s v="SaidOld"/>
    <x v="0"/>
    <x v="1"/>
    <x v="35"/>
    <x v="4"/>
    <n v="145.256507936508"/>
    <n v="555.25333333333299"/>
    <n v="7"/>
    <n v="2"/>
    <n v="235.63873015873"/>
    <n v="289.10666666666702"/>
    <n v="4"/>
    <n v="3"/>
    <n v="144.078125"/>
    <n v="560.90625"/>
    <n v="7"/>
    <n v="2"/>
    <x v="1325"/>
    <n v="19.427"/>
    <n v="25.795999999999999"/>
    <n v="34.228000000000002"/>
    <x v="1300"/>
    <x v="1282"/>
    <n v="1000"/>
    <n v="574178"/>
    <n v="516"/>
    <s v="1647020483022_TMM"/>
    <n v="662"/>
    <n v="662"/>
    <n v="10"/>
  </r>
  <r>
    <x v="9"/>
    <x v="1"/>
    <n v="150"/>
    <n v="3000"/>
    <n v="82"/>
    <n v="0"/>
    <n v="0"/>
    <s v="SaidOld"/>
    <x v="1"/>
    <x v="3"/>
    <x v="0"/>
    <x v="0"/>
    <n v="569.16761904761904"/>
    <n v="138.34222222222201"/>
    <n v="2"/>
    <n v="7"/>
    <n v="569.16761904761904"/>
    <n v="138.34222222222201"/>
    <n v="2"/>
    <n v="7"/>
    <n v="568.078125"/>
    <n v="125.90625"/>
    <n v="2"/>
    <n v="7"/>
    <x v="1326"/>
    <n v="26.114999999999998"/>
    <n v="26.114999999999998"/>
    <n v="71.516000000000005"/>
    <x v="1301"/>
    <x v="1283"/>
    <n v="2938"/>
    <n v="578852"/>
    <n v="991"/>
    <s v="1647020483022_TMM"/>
    <n v="662"/>
    <n v="662"/>
    <n v="10"/>
  </r>
  <r>
    <x v="9"/>
    <x v="1"/>
    <n v="150"/>
    <n v="3000"/>
    <n v="83"/>
    <n v="0"/>
    <n v="0"/>
    <s v="SaidNew"/>
    <x v="0"/>
    <x v="0"/>
    <x v="0"/>
    <x v="0"/>
    <n v="489.78539682539702"/>
    <n v="142.34222222222201"/>
    <n v="2"/>
    <n v="6"/>
    <n v="489.78539682539702"/>
    <n v="142.34222222222201"/>
    <n v="2"/>
    <n v="6"/>
    <n v="-1"/>
    <n v="-1"/>
    <n v="-1"/>
    <n v="-1"/>
    <x v="0"/>
    <n v="26.433"/>
    <n v="26.433"/>
    <n v="-1"/>
    <x v="0"/>
    <x v="0"/>
    <n v="1563"/>
    <n v="581422"/>
    <n v="663"/>
    <s v="1647020483022_TMM"/>
    <n v="662"/>
    <n v="662"/>
    <n v="10"/>
  </r>
  <r>
    <x v="9"/>
    <x v="1"/>
    <n v="150"/>
    <n v="3000"/>
    <n v="84"/>
    <n v="0"/>
    <n v="0"/>
    <s v="SaidNew"/>
    <x v="0"/>
    <x v="0"/>
    <x v="0"/>
    <x v="0"/>
    <n v="321.020952380952"/>
    <n v="60.96"/>
    <n v="1"/>
    <n v="4"/>
    <n v="321.020952380952"/>
    <n v="60.96"/>
    <n v="1"/>
    <n v="4"/>
    <n v="-1"/>
    <n v="-1"/>
    <n v="-1"/>
    <n v="-1"/>
    <x v="0"/>
    <n v="26.751999999999999"/>
    <n v="26.751999999999999"/>
    <n v="-1"/>
    <x v="0"/>
    <x v="0"/>
    <n v="1642"/>
    <n v="583572"/>
    <n v="932"/>
    <s v="1647020483022_TMM"/>
    <n v="662"/>
    <n v="662"/>
    <n v="10"/>
  </r>
  <r>
    <x v="9"/>
    <x v="1"/>
    <n v="150"/>
    <n v="3000"/>
    <n v="85"/>
    <n v="1"/>
    <n v="36"/>
    <s v="SaidOld"/>
    <x v="0"/>
    <x v="1"/>
    <x v="21"/>
    <x v="4"/>
    <n v="405.40317460317499"/>
    <n v="467.87111111111102"/>
    <n v="6"/>
    <n v="5"/>
    <n v="578.16761904761904"/>
    <n v="293.10666666666702"/>
    <n v="4"/>
    <n v="7"/>
    <n v="401.078125"/>
    <n v="452.90625"/>
    <n v="6"/>
    <n v="5"/>
    <x v="1327"/>
    <n v="21.975000000000001"/>
    <n v="27.07"/>
    <n v="60.268000000000001"/>
    <x v="1302"/>
    <x v="1284"/>
    <n v="1503"/>
    <n v="586773"/>
    <n v="398"/>
    <s v="1647020483022_TMM"/>
    <n v="662"/>
    <n v="662"/>
    <n v="10"/>
  </r>
  <r>
    <x v="9"/>
    <x v="1"/>
    <n v="150"/>
    <n v="3000"/>
    <n v="86"/>
    <n v="0"/>
    <n v="0"/>
    <s v="SaidNew"/>
    <x v="0"/>
    <x v="0"/>
    <x v="0"/>
    <x v="0"/>
    <n v="493.78539682539702"/>
    <n v="388.48888888888899"/>
    <n v="5"/>
    <n v="6"/>
    <n v="493.78539682539702"/>
    <n v="388.48888888888899"/>
    <n v="5"/>
    <n v="6"/>
    <n v="-1"/>
    <n v="-1"/>
    <n v="-1"/>
    <n v="-1"/>
    <x v="0"/>
    <n v="27.388999999999999"/>
    <n v="27.388999999999999"/>
    <n v="-1"/>
    <x v="0"/>
    <x v="0"/>
    <n v="1471"/>
    <n v="589249"/>
    <n v="313"/>
    <s v="1647020483022_TMM"/>
    <n v="662"/>
    <n v="662"/>
    <n v="10"/>
  </r>
  <r>
    <x v="9"/>
    <x v="1"/>
    <n v="150"/>
    <n v="3000"/>
    <n v="87"/>
    <n v="1"/>
    <n v="37"/>
    <s v="SaidOld"/>
    <x v="0"/>
    <x v="1"/>
    <x v="21"/>
    <x v="4"/>
    <n v="578.16761904761904"/>
    <n v="474.87111111111102"/>
    <n v="6"/>
    <n v="7"/>
    <n v="145.256507936508"/>
    <n v="555.25333333333299"/>
    <n v="7"/>
    <n v="2"/>
    <n v="560.078125"/>
    <n v="455.90625"/>
    <n v="6"/>
    <n v="7"/>
    <x v="1328"/>
    <n v="22.611000000000001"/>
    <n v="27.707000000000001"/>
    <n v="30.376000000000001"/>
    <x v="1303"/>
    <x v="116"/>
    <n v="1956"/>
    <n v="592830"/>
    <n v="778"/>
    <s v="1647020483022_TMM"/>
    <n v="662"/>
    <n v="662"/>
    <n v="10"/>
  </r>
  <r>
    <x v="9"/>
    <x v="1"/>
    <n v="150"/>
    <n v="3000"/>
    <n v="88"/>
    <n v="1"/>
    <n v="38"/>
    <s v="SaidOld"/>
    <x v="0"/>
    <x v="1"/>
    <x v="8"/>
    <x v="5"/>
    <n v="165.256507936508"/>
    <n v="135.34222222222201"/>
    <n v="2"/>
    <n v="2"/>
    <n v="493.78539682539702"/>
    <n v="388.48888888888899"/>
    <n v="5"/>
    <n v="6"/>
    <n v="163.078125"/>
    <n v="124.90625"/>
    <n v="2"/>
    <n v="2"/>
    <x v="1329"/>
    <n v="27.388999999999999"/>
    <n v="28.024999999999999"/>
    <n v="36.692999999999998"/>
    <x v="1304"/>
    <x v="1285"/>
    <n v="1275"/>
    <n v="596236"/>
    <n v="313"/>
    <s v="1647020483022_TMM"/>
    <n v="662"/>
    <n v="662"/>
    <n v="10"/>
  </r>
  <r>
    <x v="9"/>
    <x v="1"/>
    <n v="150"/>
    <n v="3000"/>
    <n v="89"/>
    <n v="0"/>
    <n v="0"/>
    <s v="SaidNew"/>
    <x v="0"/>
    <x v="0"/>
    <x v="0"/>
    <x v="0"/>
    <n v="478.78539682539702"/>
    <n v="210.724444444444"/>
    <n v="3"/>
    <n v="6"/>
    <n v="478.78539682539702"/>
    <n v="210.724444444444"/>
    <n v="3"/>
    <n v="6"/>
    <n v="-1"/>
    <n v="-1"/>
    <n v="-1"/>
    <n v="-1"/>
    <x v="0"/>
    <n v="28.344000000000001"/>
    <n v="28.344000000000001"/>
    <n v="-1"/>
    <x v="0"/>
    <x v="0"/>
    <n v="1699"/>
    <n v="598957"/>
    <n v="511"/>
    <s v="1647020483022_TMM"/>
    <n v="662"/>
    <n v="662"/>
    <n v="10"/>
  </r>
  <r>
    <x v="9"/>
    <x v="1"/>
    <n v="150"/>
    <n v="3000"/>
    <n v="90"/>
    <n v="0"/>
    <n v="0"/>
    <s v="SaidNew"/>
    <x v="0"/>
    <x v="0"/>
    <x v="0"/>
    <x v="0"/>
    <n v="142.256507936508"/>
    <n v="465.87111111111102"/>
    <n v="6"/>
    <n v="2"/>
    <n v="142.256507936508"/>
    <n v="465.87111111111102"/>
    <n v="6"/>
    <n v="2"/>
    <n v="-1"/>
    <n v="-1"/>
    <n v="-1"/>
    <n v="-1"/>
    <x v="0"/>
    <n v="28.661999999999999"/>
    <n v="28.661999999999999"/>
    <n v="-1"/>
    <x v="0"/>
    <x v="0"/>
    <n v="2189"/>
    <n v="601655"/>
    <n v="1923"/>
    <s v="1647020483022_TMM"/>
    <n v="662"/>
    <n v="662"/>
    <n v="10"/>
  </r>
  <r>
    <x v="9"/>
    <x v="1"/>
    <n v="150"/>
    <n v="3000"/>
    <n v="91"/>
    <n v="1"/>
    <n v="39"/>
    <s v="SaidOld"/>
    <x v="0"/>
    <x v="1"/>
    <x v="1"/>
    <x v="1"/>
    <n v="489.78539682539702"/>
    <n v="142.34222222222201"/>
    <n v="2"/>
    <n v="6"/>
    <n v="142.256507936508"/>
    <n v="465.87111111111102"/>
    <n v="6"/>
    <n v="2"/>
    <n v="477.078125"/>
    <n v="126.90625"/>
    <n v="2"/>
    <n v="6"/>
    <x v="1330"/>
    <n v="28.661999999999999"/>
    <n v="28.981000000000002"/>
    <n v="35.768999999999998"/>
    <x v="1305"/>
    <x v="1286"/>
    <n v="3900"/>
    <n v="607177"/>
    <n v="1923"/>
    <s v="1647020483022_TMM"/>
    <n v="662"/>
    <n v="662"/>
    <n v="10"/>
  </r>
  <r>
    <x v="9"/>
    <x v="1"/>
    <n v="150"/>
    <n v="3000"/>
    <n v="92"/>
    <n v="0"/>
    <n v="0"/>
    <s v="SaidOld"/>
    <x v="1"/>
    <x v="3"/>
    <x v="0"/>
    <x v="0"/>
    <n v="390.40317460317499"/>
    <n v="131.34222222222201"/>
    <n v="2"/>
    <n v="5"/>
    <n v="390.40317460317499"/>
    <n v="131.34222222222201"/>
    <n v="2"/>
    <n v="5"/>
    <n v="402.078125"/>
    <n v="127.90625"/>
    <n v="2"/>
    <n v="5"/>
    <x v="1331"/>
    <n v="29.298999999999999"/>
    <n v="29.298999999999999"/>
    <n v="62.734000000000002"/>
    <x v="1306"/>
    <x v="1287"/>
    <n v="1532"/>
    <n v="610558"/>
    <n v="152"/>
    <s v="1647020483022_TMM"/>
    <n v="662"/>
    <n v="662"/>
    <n v="10"/>
  </r>
  <r>
    <x v="9"/>
    <x v="1"/>
    <n v="150"/>
    <n v="3000"/>
    <n v="93"/>
    <n v="0"/>
    <n v="0"/>
    <s v="SaidNew"/>
    <x v="0"/>
    <x v="0"/>
    <x v="0"/>
    <x v="0"/>
    <n v="478.78539682539702"/>
    <n v="210.724444444444"/>
    <n v="3"/>
    <n v="6"/>
    <n v="478.78539682539702"/>
    <n v="210.724444444444"/>
    <n v="3"/>
    <n v="6"/>
    <n v="-1"/>
    <n v="-1"/>
    <n v="-1"/>
    <n v="-1"/>
    <x v="0"/>
    <n v="29.617999999999999"/>
    <n v="29.617999999999999"/>
    <n v="-1"/>
    <x v="0"/>
    <x v="0"/>
    <n v="1544"/>
    <n v="613106"/>
    <n v="2192"/>
    <s v="1647020483022_TMM"/>
    <n v="662"/>
    <n v="662"/>
    <n v="10"/>
  </r>
  <r>
    <x v="9"/>
    <x v="1"/>
    <n v="150"/>
    <n v="3000"/>
    <n v="94"/>
    <n v="0"/>
    <n v="0"/>
    <s v="SaidNew"/>
    <x v="0"/>
    <x v="0"/>
    <x v="0"/>
    <x v="0"/>
    <n v="400.40317460317499"/>
    <n v="213.724444444444"/>
    <n v="3"/>
    <n v="5"/>
    <n v="400.40317460317499"/>
    <n v="213.724444444444"/>
    <n v="3"/>
    <n v="5"/>
    <n v="-1"/>
    <n v="-1"/>
    <n v="-1"/>
    <n v="-1"/>
    <x v="0"/>
    <n v="29.936"/>
    <n v="29.936"/>
    <n v="-1"/>
    <x v="0"/>
    <x v="0"/>
    <n v="1154"/>
    <n v="614768"/>
    <n v="610"/>
    <s v="1647020483022_TMM"/>
    <n v="662"/>
    <n v="662"/>
    <n v="10"/>
  </r>
  <r>
    <x v="9"/>
    <x v="1"/>
    <n v="150"/>
    <n v="3000"/>
    <n v="95"/>
    <n v="1"/>
    <n v="40"/>
    <s v="SaidOld"/>
    <x v="0"/>
    <x v="1"/>
    <x v="24"/>
    <x v="4"/>
    <n v="65.874285714285705"/>
    <n v="471.87111111111102"/>
    <n v="6"/>
    <n v="1"/>
    <n v="569.16761904761904"/>
    <n v="138.34222222222201"/>
    <n v="2"/>
    <n v="7"/>
    <n v="55.078125"/>
    <n v="461.90625"/>
    <n v="6"/>
    <n v="1"/>
    <x v="1332"/>
    <n v="26.114999999999998"/>
    <n v="30.254999999999999"/>
    <n v="62.887999999999998"/>
    <x v="1307"/>
    <x v="1288"/>
    <n v="2390"/>
    <n v="618857"/>
    <n v="991"/>
    <s v="1647020483022_TMM"/>
    <n v="662"/>
    <n v="662"/>
    <n v="10"/>
  </r>
  <r>
    <x v="9"/>
    <x v="1"/>
    <n v="150"/>
    <n v="3000"/>
    <n v="96"/>
    <n v="0"/>
    <n v="0"/>
    <s v="SaidNew"/>
    <x v="0"/>
    <x v="0"/>
    <x v="0"/>
    <x v="0"/>
    <n v="475.78539682539702"/>
    <n v="290.10666666666702"/>
    <n v="4"/>
    <n v="6"/>
    <n v="475.78539682539702"/>
    <n v="290.10666666666702"/>
    <n v="4"/>
    <n v="6"/>
    <n v="-1"/>
    <n v="-1"/>
    <n v="-1"/>
    <n v="-1"/>
    <x v="0"/>
    <n v="30.573"/>
    <n v="30.573"/>
    <n v="-1"/>
    <x v="0"/>
    <x v="0"/>
    <n v="1765"/>
    <n v="621640"/>
    <n v="2044"/>
    <s v="1647020483022_TMM"/>
    <n v="662"/>
    <n v="662"/>
    <n v="10"/>
  </r>
  <r>
    <x v="9"/>
    <x v="1"/>
    <n v="150"/>
    <n v="3000"/>
    <n v="97"/>
    <n v="1"/>
    <n v="41"/>
    <s v="SaidOld"/>
    <x v="0"/>
    <x v="1"/>
    <x v="2"/>
    <x v="2"/>
    <n v="326.020952380952"/>
    <n v="209.724444444444"/>
    <n v="3"/>
    <n v="4"/>
    <n v="400.40317460317499"/>
    <n v="213.724444444444"/>
    <n v="3"/>
    <n v="5"/>
    <n v="337.078125"/>
    <n v="206.90625"/>
    <n v="3"/>
    <n v="4"/>
    <x v="1333"/>
    <n v="29.936"/>
    <n v="30.891999999999999"/>
    <n v="46.555"/>
    <x v="1308"/>
    <x v="1289"/>
    <n v="1695"/>
    <n v="624679"/>
    <n v="610"/>
    <s v="1647020483022_TMM"/>
    <n v="662"/>
    <n v="662"/>
    <n v="10"/>
  </r>
  <r>
    <x v="9"/>
    <x v="1"/>
    <n v="150"/>
    <n v="3000"/>
    <n v="98"/>
    <n v="0"/>
    <n v="0"/>
    <s v="SaidOld"/>
    <x v="1"/>
    <x v="3"/>
    <x v="0"/>
    <x v="0"/>
    <n v="145.256507936508"/>
    <n v="555.25333333333299"/>
    <n v="7"/>
    <n v="2"/>
    <n v="145.256507936508"/>
    <n v="555.25333333333299"/>
    <n v="7"/>
    <n v="2"/>
    <n v="128.078125"/>
    <n v="548.90625"/>
    <n v="7"/>
    <n v="2"/>
    <x v="1334"/>
    <n v="31.21"/>
    <n v="31.21"/>
    <n v="15.738"/>
    <x v="1309"/>
    <x v="1290"/>
    <n v="2166"/>
    <n v="628786"/>
    <n v="1880"/>
    <s v="1647020483022_TMM"/>
    <n v="662"/>
    <n v="662"/>
    <n v="10"/>
  </r>
  <r>
    <x v="9"/>
    <x v="1"/>
    <n v="150"/>
    <n v="3000"/>
    <n v="99"/>
    <n v="0"/>
    <n v="0"/>
    <s v="SaidNew"/>
    <x v="0"/>
    <x v="0"/>
    <x v="0"/>
    <x v="0"/>
    <n v="226.63873015873"/>
    <n v="131.34222222222201"/>
    <n v="2"/>
    <n v="3"/>
    <n v="226.63873015873"/>
    <n v="131.34222222222201"/>
    <n v="2"/>
    <n v="3"/>
    <n v="-1"/>
    <n v="-1"/>
    <n v="-1"/>
    <n v="-1"/>
    <x v="0"/>
    <n v="31.529"/>
    <n v="31.529"/>
    <n v="-1"/>
    <x v="0"/>
    <x v="0"/>
    <n v="1651"/>
    <n v="631442"/>
    <n v="1712"/>
    <s v="1647020483022_TMM"/>
    <n v="662"/>
    <n v="662"/>
    <n v="10"/>
  </r>
  <r>
    <x v="9"/>
    <x v="1"/>
    <n v="150"/>
    <n v="3000"/>
    <n v="100"/>
    <n v="0"/>
    <n v="0"/>
    <s v="SaidOld"/>
    <x v="1"/>
    <x v="3"/>
    <x v="0"/>
    <x v="0"/>
    <n v="489.78539682539702"/>
    <n v="142.34222222222201"/>
    <n v="2"/>
    <n v="6"/>
    <n v="489.78539682539702"/>
    <n v="142.34222222222201"/>
    <n v="2"/>
    <n v="6"/>
    <n v="495.078125"/>
    <n v="142.90625"/>
    <n v="2"/>
    <n v="6"/>
    <x v="1335"/>
    <n v="31.847000000000001"/>
    <n v="31.847000000000001"/>
    <n v="67.971999999999994"/>
    <x v="1310"/>
    <x v="1291"/>
    <n v="1931"/>
    <n v="634653"/>
    <n v="41"/>
    <s v="1647020483022_TMM"/>
    <n v="662"/>
    <n v="662"/>
    <n v="10"/>
  </r>
  <r>
    <x v="9"/>
    <x v="1"/>
    <n v="150"/>
    <n v="3000"/>
    <n v="101"/>
    <n v="1"/>
    <n v="42"/>
    <s v="SaidOld"/>
    <x v="0"/>
    <x v="1"/>
    <x v="86"/>
    <x v="6"/>
    <n v="400.40317460317499"/>
    <n v="213.724444444444"/>
    <n v="3"/>
    <n v="5"/>
    <n v="315.020952380952"/>
    <n v="387.48888888888899"/>
    <n v="5"/>
    <n v="4"/>
    <n v="396.078125"/>
    <n v="210.90625"/>
    <n v="3"/>
    <n v="5"/>
    <x v="1336"/>
    <n v="23.567"/>
    <n v="32.165999999999997"/>
    <n v="28.989000000000001"/>
    <x v="1311"/>
    <x v="1292"/>
    <n v="1196"/>
    <n v="637827"/>
    <n v="1709"/>
    <s v="1647020483022_TMM"/>
    <n v="662"/>
    <n v="662"/>
    <n v="10"/>
  </r>
  <r>
    <x v="9"/>
    <x v="1"/>
    <n v="150"/>
    <n v="3000"/>
    <n v="102"/>
    <n v="1"/>
    <n v="43"/>
    <s v="SaidOld"/>
    <x v="0"/>
    <x v="1"/>
    <x v="20"/>
    <x v="3"/>
    <n v="225.63873015873"/>
    <n v="540.25333333333299"/>
    <n v="7"/>
    <n v="3"/>
    <n v="390.40317460317499"/>
    <n v="131.34222222222201"/>
    <n v="2"/>
    <n v="5"/>
    <n v="232.078125"/>
    <n v="551.90625"/>
    <n v="7"/>
    <n v="3"/>
    <x v="1337"/>
    <n v="29.298999999999999"/>
    <n v="32.484000000000002"/>
    <n v="27.757000000000001"/>
    <x v="1312"/>
    <x v="1293"/>
    <n v="1175"/>
    <n v="640905"/>
    <n v="152"/>
    <s v="1647020483022_TMM"/>
    <n v="662"/>
    <n v="662"/>
    <n v="10"/>
  </r>
  <r>
    <x v="9"/>
    <x v="1"/>
    <n v="150"/>
    <n v="3000"/>
    <n v="103"/>
    <n v="1"/>
    <n v="44"/>
    <s v="SaidOld"/>
    <x v="0"/>
    <x v="1"/>
    <x v="2"/>
    <x v="2"/>
    <n v="234.63873015873"/>
    <n v="370.48888888888899"/>
    <n v="5"/>
    <n v="3"/>
    <n v="489.78539682539702"/>
    <n v="142.34222222222201"/>
    <n v="2"/>
    <n v="6"/>
    <n v="244.078125"/>
    <n v="365.90625"/>
    <n v="5"/>
    <n v="3"/>
    <x v="1338"/>
    <n v="31.847000000000001"/>
    <n v="32.802999999999997"/>
    <n v="52.41"/>
    <x v="1313"/>
    <x v="1294"/>
    <n v="1225"/>
    <n v="644057"/>
    <n v="41"/>
    <s v="1647020483022_TMM"/>
    <n v="662"/>
    <n v="662"/>
    <n v="10"/>
  </r>
  <r>
    <x v="9"/>
    <x v="1"/>
    <n v="150"/>
    <n v="3000"/>
    <n v="104"/>
    <n v="1"/>
    <n v="45"/>
    <s v="SaidNew"/>
    <x v="1"/>
    <x v="2"/>
    <x v="86"/>
    <x v="6"/>
    <n v="75.874285714285705"/>
    <n v="51.96"/>
    <n v="1"/>
    <n v="1"/>
    <n v="244.63873015873"/>
    <n v="455.87111111111102"/>
    <n v="6"/>
    <n v="3"/>
    <n v="-1"/>
    <n v="-1"/>
    <n v="-1"/>
    <n v="-1"/>
    <x v="0"/>
    <n v="24.521999999999998"/>
    <n v="33.121000000000002"/>
    <n v="-1"/>
    <x v="0"/>
    <x v="0"/>
    <n v="1551"/>
    <n v="646612"/>
    <n v="2284"/>
    <s v="1647020483022_TMM"/>
    <n v="662"/>
    <n v="662"/>
    <n v="10"/>
  </r>
  <r>
    <x v="9"/>
    <x v="1"/>
    <n v="150"/>
    <n v="3000"/>
    <n v="105"/>
    <n v="1"/>
    <n v="46"/>
    <s v="SaidOld"/>
    <x v="0"/>
    <x v="1"/>
    <x v="17"/>
    <x v="6"/>
    <n v="163.256507936508"/>
    <n v="205.724444444444"/>
    <n v="3"/>
    <n v="2"/>
    <n v="405.40317460317499"/>
    <n v="540.25333333333299"/>
    <n v="7"/>
    <n v="5"/>
    <n v="170.078125"/>
    <n v="207.90625"/>
    <n v="3"/>
    <n v="2"/>
    <x v="1339"/>
    <n v="21.338000000000001"/>
    <n v="33.439"/>
    <n v="46.709000000000003"/>
    <x v="1314"/>
    <x v="1295"/>
    <n v="2135"/>
    <n v="649900"/>
    <n v="657"/>
    <s v="1647020483022_TMM"/>
    <n v="662"/>
    <n v="662"/>
    <n v="10"/>
  </r>
  <r>
    <x v="9"/>
    <x v="1"/>
    <n v="150"/>
    <n v="3000"/>
    <n v="106"/>
    <n v="0"/>
    <n v="0"/>
    <s v="SaidNew"/>
    <x v="0"/>
    <x v="0"/>
    <x v="0"/>
    <x v="0"/>
    <n v="570.16761904761904"/>
    <n v="546.25333333333299"/>
    <n v="7"/>
    <n v="7"/>
    <n v="570.16761904761904"/>
    <n v="546.25333333333299"/>
    <n v="7"/>
    <n v="7"/>
    <n v="-1"/>
    <n v="-1"/>
    <n v="-1"/>
    <n v="-1"/>
    <x v="0"/>
    <n v="33.758000000000003"/>
    <n v="33.758000000000003"/>
    <n v="-1"/>
    <x v="0"/>
    <x v="0"/>
    <n v="1602"/>
    <n v="652511"/>
    <n v="2159"/>
    <s v="1647020483022_TMM"/>
    <n v="662"/>
    <n v="662"/>
    <n v="10"/>
  </r>
  <r>
    <x v="9"/>
    <x v="1"/>
    <n v="150"/>
    <n v="3000"/>
    <n v="107"/>
    <n v="0"/>
    <n v="0"/>
    <s v="SaidOld"/>
    <x v="1"/>
    <x v="3"/>
    <x v="0"/>
    <x v="0"/>
    <n v="482.78539682539702"/>
    <n v="540.25333333333299"/>
    <n v="7"/>
    <n v="6"/>
    <n v="482.78539682539702"/>
    <n v="540.25333333333299"/>
    <n v="7"/>
    <n v="6"/>
    <n v="492.078125"/>
    <n v="533.90625"/>
    <n v="7"/>
    <n v="6"/>
    <x v="1340"/>
    <n v="34.076000000000001"/>
    <n v="34.076000000000001"/>
    <n v="62.271000000000001"/>
    <x v="1315"/>
    <x v="1296"/>
    <n v="1694"/>
    <n v="655610"/>
    <n v="1123"/>
    <s v="1647020483022_TMM"/>
    <n v="662"/>
    <n v="662"/>
    <n v="10"/>
  </r>
  <r>
    <x v="9"/>
    <x v="1"/>
    <n v="150"/>
    <n v="3000"/>
    <n v="108"/>
    <n v="1"/>
    <n v="47"/>
    <s v="SaidOld"/>
    <x v="0"/>
    <x v="1"/>
    <x v="8"/>
    <x v="5"/>
    <n v="413.40317460317499"/>
    <n v="58.96"/>
    <n v="1"/>
    <n v="5"/>
    <n v="570.16761904761904"/>
    <n v="546.25333333333299"/>
    <n v="7"/>
    <n v="7"/>
    <n v="424.078125"/>
    <n v="52.90625"/>
    <n v="1"/>
    <n v="5"/>
    <x v="1341"/>
    <n v="33.758000000000003"/>
    <n v="34.395000000000003"/>
    <n v="63.042000000000002"/>
    <x v="1316"/>
    <x v="1297"/>
    <n v="1494"/>
    <n v="658987"/>
    <n v="2159"/>
    <s v="1647020483022_TMM"/>
    <n v="662"/>
    <n v="662"/>
    <n v="10"/>
  </r>
  <r>
    <x v="9"/>
    <x v="1"/>
    <n v="150"/>
    <n v="3000"/>
    <n v="109"/>
    <n v="1"/>
    <n v="48"/>
    <s v="SaidOld"/>
    <x v="0"/>
    <x v="1"/>
    <x v="19"/>
    <x v="3"/>
    <n v="405.40317460317499"/>
    <n v="540.25333333333299"/>
    <n v="7"/>
    <n v="5"/>
    <n v="145.256507936508"/>
    <n v="555.25333333333299"/>
    <n v="7"/>
    <n v="2"/>
    <n v="415.078125"/>
    <n v="543.90625"/>
    <n v="7"/>
    <n v="5"/>
    <x v="1342"/>
    <n v="31.21"/>
    <n v="34.713000000000001"/>
    <n v="43.935000000000002"/>
    <x v="1317"/>
    <x v="1298"/>
    <n v="1929"/>
    <n v="662983"/>
    <n v="1880"/>
    <s v="1647020483022_TMM"/>
    <n v="662"/>
    <n v="662"/>
    <n v="10"/>
  </r>
  <r>
    <x v="9"/>
    <x v="1"/>
    <n v="150"/>
    <n v="3000"/>
    <n v="110"/>
    <n v="1"/>
    <n v="49"/>
    <s v="SaidOld"/>
    <x v="0"/>
    <x v="1"/>
    <x v="2"/>
    <x v="2"/>
    <n v="321.020952380952"/>
    <n v="60.96"/>
    <n v="1"/>
    <n v="4"/>
    <n v="482.78539682539702"/>
    <n v="540.25333333333299"/>
    <n v="7"/>
    <n v="6"/>
    <n v="303.078125"/>
    <n v="55.90625"/>
    <n v="1"/>
    <n v="4"/>
    <x v="1343"/>
    <n v="34.076000000000001"/>
    <n v="35.031999999999996"/>
    <n v="45.322000000000003"/>
    <x v="1318"/>
    <x v="1299"/>
    <n v="1193"/>
    <n v="666035"/>
    <n v="1123"/>
    <s v="1647020483022_TMM"/>
    <n v="662"/>
    <n v="662"/>
    <n v="10"/>
  </r>
  <r>
    <x v="9"/>
    <x v="1"/>
    <n v="150"/>
    <n v="3000"/>
    <n v="111"/>
    <n v="1"/>
    <n v="50"/>
    <s v="SaidOld"/>
    <x v="0"/>
    <x v="1"/>
    <x v="37"/>
    <x v="6"/>
    <n v="79.874285714285705"/>
    <n v="290.10666666666702"/>
    <n v="4"/>
    <n v="1"/>
    <n v="489.78539682539702"/>
    <n v="142.34222222222201"/>
    <n v="2"/>
    <n v="6"/>
    <n v="77.078125"/>
    <n v="285.90625"/>
    <n v="4"/>
    <n v="1"/>
    <x v="1344"/>
    <n v="26.433"/>
    <n v="35.35"/>
    <n v="26.37"/>
    <x v="1319"/>
    <x v="1300"/>
    <n v="1555"/>
    <n v="669881"/>
    <n v="663"/>
    <s v="1647020483022_TMM"/>
    <n v="662"/>
    <n v="662"/>
    <n v="10"/>
  </r>
  <r>
    <x v="9"/>
    <x v="1"/>
    <n v="150"/>
    <n v="3000"/>
    <n v="112"/>
    <n v="1"/>
    <n v="51"/>
    <s v="SaidOld"/>
    <x v="0"/>
    <x v="1"/>
    <x v="58"/>
    <x v="7"/>
    <n v="493.78539682539702"/>
    <n v="388.48888888888899"/>
    <n v="5"/>
    <n v="6"/>
    <n v="413.40317460317499"/>
    <n v="58.96"/>
    <n v="1"/>
    <n v="5"/>
    <n v="481.078125"/>
    <n v="384.90625"/>
    <n v="5"/>
    <n v="6"/>
    <x v="1345"/>
    <n v="13.057"/>
    <n v="35.668999999999997"/>
    <n v="67.355999999999995"/>
    <x v="1320"/>
    <x v="1301"/>
    <n v="1593"/>
    <n v="673249"/>
    <n v="40"/>
    <s v="1647020483022_TMM"/>
    <n v="662"/>
    <n v="662"/>
    <n v="10"/>
  </r>
  <r>
    <x v="9"/>
    <x v="1"/>
    <n v="150"/>
    <n v="3000"/>
    <n v="113"/>
    <n v="1"/>
    <n v="52"/>
    <s v="SaidOld"/>
    <x v="0"/>
    <x v="1"/>
    <x v="116"/>
    <x v="6"/>
    <n v="226.63873015873"/>
    <n v="131.34222222222201"/>
    <n v="2"/>
    <n v="3"/>
    <n v="326.020952380952"/>
    <n v="209.724444444444"/>
    <n v="3"/>
    <n v="4"/>
    <n v="225.078125"/>
    <n v="119.90625"/>
    <n v="2"/>
    <n v="3"/>
    <x v="1346"/>
    <n v="22.93"/>
    <n v="35.987000000000002"/>
    <n v="35.768999999999998"/>
    <x v="1321"/>
    <x v="1302"/>
    <n v="1309"/>
    <n v="676225"/>
    <n v="1630"/>
    <s v="1647020483022_TMM"/>
    <n v="662"/>
    <n v="662"/>
    <n v="10"/>
  </r>
  <r>
    <x v="9"/>
    <x v="1"/>
    <n v="150"/>
    <n v="3000"/>
    <n v="114"/>
    <n v="0"/>
    <n v="0"/>
    <s v="SaidNew"/>
    <x v="0"/>
    <x v="0"/>
    <x v="0"/>
    <x v="0"/>
    <n v="142.256507936508"/>
    <n v="465.87111111111102"/>
    <n v="6"/>
    <n v="2"/>
    <n v="142.256507936508"/>
    <n v="465.87111111111102"/>
    <n v="6"/>
    <n v="2"/>
    <n v="-1"/>
    <n v="-1"/>
    <n v="-1"/>
    <n v="-1"/>
    <x v="0"/>
    <n v="36.305999999999997"/>
    <n v="36.305999999999997"/>
    <n v="-1"/>
    <x v="0"/>
    <x v="0"/>
    <n v="1679"/>
    <n v="678918"/>
    <n v="1994"/>
    <s v="1647020483022_TMM"/>
    <n v="662"/>
    <n v="662"/>
    <n v="10"/>
  </r>
  <r>
    <x v="9"/>
    <x v="1"/>
    <n v="150"/>
    <n v="3000"/>
    <n v="115"/>
    <n v="1"/>
    <n v="53"/>
    <s v="SaidOld"/>
    <x v="0"/>
    <x v="1"/>
    <x v="33"/>
    <x v="6"/>
    <n v="321.020952380952"/>
    <n v="60.96"/>
    <n v="1"/>
    <n v="4"/>
    <n v="478.78539682539702"/>
    <n v="210.724444444444"/>
    <n v="3"/>
    <n v="6"/>
    <n v="330.078125"/>
    <n v="60.90625"/>
    <n v="1"/>
    <n v="4"/>
    <x v="1347"/>
    <n v="28.344000000000001"/>
    <n v="36.624000000000002"/>
    <n v="44.86"/>
    <x v="1322"/>
    <x v="1303"/>
    <n v="1547"/>
    <n v="681639"/>
    <n v="511"/>
    <s v="1647020483022_TMM"/>
    <n v="662"/>
    <n v="662"/>
    <n v="10"/>
  </r>
  <r>
    <x v="9"/>
    <x v="1"/>
    <n v="150"/>
    <n v="3000"/>
    <n v="116"/>
    <n v="1"/>
    <n v="54"/>
    <s v="SaidOld"/>
    <x v="0"/>
    <x v="1"/>
    <x v="8"/>
    <x v="5"/>
    <n v="69.874285714285705"/>
    <n v="221.724444444444"/>
    <n v="3"/>
    <n v="1"/>
    <n v="142.256507936508"/>
    <n v="465.87111111111102"/>
    <n v="6"/>
    <n v="2"/>
    <n v="56.078125"/>
    <n v="211.90625"/>
    <n v="3"/>
    <n v="1"/>
    <x v="1348"/>
    <n v="36.305999999999997"/>
    <n v="36.942999999999998"/>
    <n v="28.835000000000001"/>
    <x v="1323"/>
    <x v="1304"/>
    <n v="1826"/>
    <n v="685139"/>
    <n v="1994"/>
    <s v="1647020483022_TMM"/>
    <n v="662"/>
    <n v="662"/>
    <n v="10"/>
  </r>
  <r>
    <x v="9"/>
    <x v="1"/>
    <n v="150"/>
    <n v="3000"/>
    <n v="117"/>
    <n v="1"/>
    <n v="55"/>
    <s v="SaidOld"/>
    <x v="0"/>
    <x v="1"/>
    <x v="116"/>
    <x v="6"/>
    <n v="226.63873015873"/>
    <n v="131.34222222222201"/>
    <n v="2"/>
    <n v="3"/>
    <n v="79.874285714285705"/>
    <n v="290.10666666666702"/>
    <n v="4"/>
    <n v="1"/>
    <n v="220.078125"/>
    <n v="127.90625"/>
    <n v="2"/>
    <n v="3"/>
    <x v="1349"/>
    <n v="24.204000000000001"/>
    <n v="37.261000000000003"/>
    <n v="38.542000000000002"/>
    <x v="1324"/>
    <x v="1305"/>
    <n v="1067"/>
    <n v="688467"/>
    <n v="1688"/>
    <s v="1647020483022_TMM"/>
    <n v="662"/>
    <n v="662"/>
    <n v="10"/>
  </r>
  <r>
    <x v="9"/>
    <x v="1"/>
    <n v="150"/>
    <n v="3000"/>
    <n v="118"/>
    <n v="0"/>
    <n v="0"/>
    <s v="SaidNew"/>
    <x v="0"/>
    <x v="0"/>
    <x v="0"/>
    <x v="0"/>
    <n v="485.78539682539702"/>
    <n v="459.87111111111102"/>
    <n v="6"/>
    <n v="6"/>
    <n v="485.78539682539702"/>
    <n v="459.87111111111102"/>
    <n v="6"/>
    <n v="6"/>
    <n v="-1"/>
    <n v="-1"/>
    <n v="-1"/>
    <n v="-1"/>
    <x v="0"/>
    <n v="37.58"/>
    <n v="37.58"/>
    <n v="-1"/>
    <x v="0"/>
    <x v="0"/>
    <n v="1590"/>
    <n v="691084"/>
    <n v="1445"/>
    <s v="1647020483022_TMM"/>
    <n v="662"/>
    <n v="662"/>
    <n v="10"/>
  </r>
  <r>
    <x v="9"/>
    <x v="1"/>
    <n v="150"/>
    <n v="3000"/>
    <n v="119"/>
    <n v="1"/>
    <n v="56"/>
    <s v="SaidOld"/>
    <x v="0"/>
    <x v="1"/>
    <x v="1"/>
    <x v="1"/>
    <n v="234.63873015873"/>
    <n v="370.48888888888899"/>
    <n v="5"/>
    <n v="3"/>
    <n v="485.78539682539702"/>
    <n v="459.87111111111102"/>
    <n v="6"/>
    <n v="6"/>
    <n v="216.078125"/>
    <n v="368.90625"/>
    <n v="5"/>
    <n v="3"/>
    <x v="1350"/>
    <n v="37.58"/>
    <n v="37.898000000000003"/>
    <n v="35.768999999999998"/>
    <x v="1325"/>
    <x v="1306"/>
    <n v="2305"/>
    <n v="694743"/>
    <n v="1445"/>
    <s v="1647020483022_TMM"/>
    <n v="662"/>
    <n v="662"/>
    <n v="10"/>
  </r>
  <r>
    <x v="9"/>
    <x v="1"/>
    <n v="150"/>
    <n v="3000"/>
    <n v="120"/>
    <n v="1"/>
    <n v="57"/>
    <s v="SaidOld"/>
    <x v="0"/>
    <x v="1"/>
    <x v="86"/>
    <x v="6"/>
    <n v="142.256507936508"/>
    <n v="465.87111111111102"/>
    <n v="6"/>
    <n v="2"/>
    <n v="478.78539682539702"/>
    <n v="210.724444444444"/>
    <n v="3"/>
    <n v="6"/>
    <n v="138.078125"/>
    <n v="472.90625"/>
    <n v="6"/>
    <n v="2"/>
    <x v="1351"/>
    <n v="29.617999999999999"/>
    <n v="38.216999999999999"/>
    <n v="62.887999999999998"/>
    <x v="1326"/>
    <x v="1307"/>
    <n v="1651"/>
    <n v="698446"/>
    <n v="2192"/>
    <s v="1647020483022_TMM"/>
    <n v="662"/>
    <n v="662"/>
    <n v="10"/>
  </r>
  <r>
    <x v="9"/>
    <x v="1"/>
    <n v="150"/>
    <n v="3000"/>
    <n v="121"/>
    <n v="1"/>
    <n v="58"/>
    <s v="SaidNew"/>
    <x v="1"/>
    <x v="2"/>
    <x v="32"/>
    <x v="6"/>
    <n v="390.40317460317499"/>
    <n v="385.48888888888899"/>
    <n v="5"/>
    <n v="5"/>
    <n v="475.78539682539702"/>
    <n v="290.10666666666702"/>
    <n v="4"/>
    <n v="6"/>
    <n v="-1"/>
    <n v="-1"/>
    <n v="-1"/>
    <n v="-1"/>
    <x v="0"/>
    <n v="30.573"/>
    <n v="38.534999999999997"/>
    <n v="-1"/>
    <x v="0"/>
    <x v="0"/>
    <n v="1480"/>
    <n v="700930"/>
    <n v="2044"/>
    <s v="1647020483022_TMM"/>
    <n v="662"/>
    <n v="662"/>
    <n v="10"/>
  </r>
  <r>
    <x v="9"/>
    <x v="1"/>
    <n v="150"/>
    <n v="3000"/>
    <n v="122"/>
    <n v="1"/>
    <n v="59"/>
    <s v="SaidOld"/>
    <x v="0"/>
    <x v="1"/>
    <x v="40"/>
    <x v="8"/>
    <n v="578.16761904761904"/>
    <n v="293.10666666666702"/>
    <n v="4"/>
    <n v="7"/>
    <n v="321.020952380952"/>
    <n v="60.96"/>
    <n v="1"/>
    <n v="4"/>
    <n v="576.078125"/>
    <n v="303.90625"/>
    <n v="4"/>
    <n v="7"/>
    <x v="1352"/>
    <n v="4.4589999999999996"/>
    <n v="38.853999999999999"/>
    <n v="81.686000000000007"/>
    <x v="1327"/>
    <x v="1308"/>
    <n v="1641"/>
    <n v="703865"/>
    <n v="453"/>
    <s v="1647020483022_TMM"/>
    <n v="662"/>
    <n v="662"/>
    <n v="10"/>
  </r>
  <r>
    <x v="9"/>
    <x v="1"/>
    <n v="150"/>
    <n v="3000"/>
    <n v="123"/>
    <n v="0"/>
    <n v="0"/>
    <s v="SaidNew"/>
    <x v="0"/>
    <x v="0"/>
    <x v="0"/>
    <x v="0"/>
    <n v="475.78539682539702"/>
    <n v="290.10666666666702"/>
    <n v="4"/>
    <n v="6"/>
    <n v="475.78539682539702"/>
    <n v="290.10666666666702"/>
    <n v="4"/>
    <n v="6"/>
    <n v="-1"/>
    <n v="-1"/>
    <n v="-1"/>
    <n v="-1"/>
    <x v="0"/>
    <n v="39.171999999999997"/>
    <n v="39.171999999999997"/>
    <n v="-1"/>
    <x v="0"/>
    <x v="0"/>
    <n v="1211"/>
    <n v="706082"/>
    <n v="1423"/>
    <s v="1647020483022_TMM"/>
    <n v="662"/>
    <n v="662"/>
    <n v="10"/>
  </r>
  <r>
    <x v="9"/>
    <x v="1"/>
    <n v="150"/>
    <n v="3000"/>
    <n v="124"/>
    <n v="0"/>
    <n v="0"/>
    <s v="SaidNew"/>
    <x v="0"/>
    <x v="0"/>
    <x v="0"/>
    <x v="0"/>
    <n v="67.874285714285705"/>
    <n v="129.34222222222201"/>
    <n v="2"/>
    <n v="1"/>
    <n v="67.874285714285705"/>
    <n v="129.34222222222201"/>
    <n v="2"/>
    <n v="1"/>
    <n v="-1"/>
    <n v="-1"/>
    <n v="-1"/>
    <n v="-1"/>
    <x v="0"/>
    <n v="39.49"/>
    <n v="39.49"/>
    <n v="-1"/>
    <x v="0"/>
    <x v="0"/>
    <n v="1320"/>
    <n v="707970"/>
    <n v="1524"/>
    <s v="1647020483022_TMM"/>
    <n v="662"/>
    <n v="662"/>
    <n v="10"/>
  </r>
  <r>
    <x v="9"/>
    <x v="1"/>
    <n v="150"/>
    <n v="3000"/>
    <n v="125"/>
    <n v="1"/>
    <n v="60"/>
    <s v="SaidOld"/>
    <x v="0"/>
    <x v="1"/>
    <x v="8"/>
    <x v="5"/>
    <n v="400.40317460317499"/>
    <n v="213.724444444444"/>
    <n v="3"/>
    <n v="5"/>
    <n v="475.78539682539702"/>
    <n v="290.10666666666702"/>
    <n v="4"/>
    <n v="6"/>
    <n v="374.078125"/>
    <n v="208.90625"/>
    <n v="3"/>
    <n v="5"/>
    <x v="1353"/>
    <n v="39.171999999999997"/>
    <n v="39.808999999999997"/>
    <n v="62.424999999999997"/>
    <x v="1328"/>
    <x v="1309"/>
    <n v="1504"/>
    <n v="710905"/>
    <n v="1423"/>
    <s v="1647020483022_TMM"/>
    <n v="662"/>
    <n v="662"/>
    <n v="10"/>
  </r>
  <r>
    <x v="9"/>
    <x v="1"/>
    <n v="150"/>
    <n v="3000"/>
    <n v="126"/>
    <n v="1"/>
    <n v="61"/>
    <s v="SaidOld"/>
    <x v="0"/>
    <x v="1"/>
    <x v="8"/>
    <x v="5"/>
    <n v="244.63873015873"/>
    <n v="455.87111111111102"/>
    <n v="6"/>
    <n v="3"/>
    <n v="67.874285714285705"/>
    <n v="129.34222222222201"/>
    <n v="2"/>
    <n v="1"/>
    <n v="255.078125"/>
    <n v="448.90625"/>
    <n v="6"/>
    <n v="3"/>
    <x v="1354"/>
    <n v="39.49"/>
    <n v="40.127000000000002"/>
    <n v="50.715000000000003"/>
    <x v="1329"/>
    <x v="1310"/>
    <n v="1155"/>
    <n v="714129"/>
    <n v="1524"/>
    <s v="1647020483022_TMM"/>
    <n v="662"/>
    <n v="662"/>
    <n v="10"/>
  </r>
  <r>
    <x v="9"/>
    <x v="1"/>
    <n v="150"/>
    <n v="3000"/>
    <n v="127"/>
    <n v="0"/>
    <n v="0"/>
    <s v="SaidNew"/>
    <x v="0"/>
    <x v="0"/>
    <x v="0"/>
    <x v="0"/>
    <n v="226.63873015873"/>
    <n v="131.34222222222201"/>
    <n v="2"/>
    <n v="3"/>
    <n v="226.63873015873"/>
    <n v="131.34222222222201"/>
    <n v="2"/>
    <n v="3"/>
    <n v="-1"/>
    <n v="-1"/>
    <n v="-1"/>
    <n v="-1"/>
    <x v="0"/>
    <n v="40.445999999999998"/>
    <n v="40.445999999999998"/>
    <n v="-1"/>
    <x v="0"/>
    <x v="0"/>
    <n v="1581"/>
    <n v="716716"/>
    <n v="1387"/>
    <s v="1647020483022_TMM"/>
    <n v="662"/>
    <n v="662"/>
    <n v="10"/>
  </r>
  <r>
    <x v="9"/>
    <x v="1"/>
    <n v="150"/>
    <n v="3000"/>
    <n v="128"/>
    <n v="0"/>
    <n v="0"/>
    <s v="SaidNew"/>
    <x v="0"/>
    <x v="0"/>
    <x v="0"/>
    <x v="0"/>
    <n v="316.020952380952"/>
    <n v="476.87111111111102"/>
    <n v="6"/>
    <n v="4"/>
    <n v="316.020952380952"/>
    <n v="476.87111111111102"/>
    <n v="6"/>
    <n v="4"/>
    <n v="-1"/>
    <n v="-1"/>
    <n v="-1"/>
    <n v="-1"/>
    <x v="0"/>
    <n v="40.764000000000003"/>
    <n v="40.764000000000003"/>
    <n v="-1"/>
    <x v="0"/>
    <x v="0"/>
    <n v="1691"/>
    <n v="718918"/>
    <n v="45"/>
    <s v="1647020483022_TMM"/>
    <n v="662"/>
    <n v="662"/>
    <n v="10"/>
  </r>
  <r>
    <x v="9"/>
    <x v="1"/>
    <n v="150"/>
    <n v="3000"/>
    <n v="129"/>
    <n v="1"/>
    <n v="62"/>
    <s v="SaidOld"/>
    <x v="0"/>
    <x v="1"/>
    <x v="83"/>
    <x v="6"/>
    <n v="326.020952380952"/>
    <n v="209.724444444444"/>
    <n v="3"/>
    <n v="4"/>
    <n v="226.63873015873"/>
    <n v="131.34222222222201"/>
    <n v="2"/>
    <n v="3"/>
    <n v="311.078125"/>
    <n v="181.90625"/>
    <n v="3"/>
    <n v="4"/>
    <x v="1355"/>
    <n v="31.529"/>
    <n v="41.082999999999998"/>
    <n v="50.561"/>
    <x v="1330"/>
    <x v="1311"/>
    <n v="1752"/>
    <n v="721805"/>
    <n v="1712"/>
    <s v="1647020483022_TMM"/>
    <n v="662"/>
    <n v="662"/>
    <n v="10"/>
  </r>
  <r>
    <x v="9"/>
    <x v="1"/>
    <n v="150"/>
    <n v="3000"/>
    <n v="130"/>
    <n v="1"/>
    <n v="63"/>
    <s v="SaidOld"/>
    <x v="0"/>
    <x v="1"/>
    <x v="8"/>
    <x v="5"/>
    <n v="315.020952380952"/>
    <n v="387.48888888888899"/>
    <n v="5"/>
    <n v="4"/>
    <n v="316.020952380952"/>
    <n v="476.87111111111102"/>
    <n v="6"/>
    <n v="4"/>
    <n v="320.078125"/>
    <n v="378.90625"/>
    <n v="5"/>
    <n v="4"/>
    <x v="1356"/>
    <n v="40.764000000000003"/>
    <n v="41.401000000000003"/>
    <n v="54.104999999999997"/>
    <x v="1331"/>
    <x v="1312"/>
    <n v="1221"/>
    <n v="724905"/>
    <n v="45"/>
    <s v="1647020483022_TMM"/>
    <n v="662"/>
    <n v="662"/>
    <n v="10"/>
  </r>
  <r>
    <x v="9"/>
    <x v="1"/>
    <n v="150"/>
    <n v="3000"/>
    <n v="131"/>
    <n v="0"/>
    <n v="0"/>
    <s v="SaidNew"/>
    <x v="0"/>
    <x v="0"/>
    <x v="0"/>
    <x v="0"/>
    <n v="142.256507936508"/>
    <n v="291.10666666666702"/>
    <n v="4"/>
    <n v="2"/>
    <n v="142.256507936508"/>
    <n v="291.10666666666702"/>
    <n v="4"/>
    <n v="2"/>
    <n v="-1"/>
    <n v="-1"/>
    <n v="-1"/>
    <n v="-1"/>
    <x v="0"/>
    <n v="41.72"/>
    <n v="41.72"/>
    <n v="-1"/>
    <x v="0"/>
    <x v="0"/>
    <n v="1359"/>
    <n v="727269"/>
    <n v="1098"/>
    <s v="1647020483022_TMM"/>
    <n v="662"/>
    <n v="662"/>
    <n v="10"/>
  </r>
  <r>
    <x v="9"/>
    <x v="1"/>
    <n v="150"/>
    <n v="3000"/>
    <n v="132"/>
    <n v="1"/>
    <n v="64"/>
    <s v="SaidOld"/>
    <x v="0"/>
    <x v="1"/>
    <x v="5"/>
    <x v="2"/>
    <n v="225.63873015873"/>
    <n v="540.25333333333299"/>
    <n v="7"/>
    <n v="3"/>
    <n v="226.63873015873"/>
    <n v="131.34222222222201"/>
    <n v="2"/>
    <n v="3"/>
    <n v="214.078125"/>
    <n v="538.90625"/>
    <n v="7"/>
    <n v="3"/>
    <x v="1357"/>
    <n v="40.445999999999998"/>
    <n v="42.037999999999997"/>
    <n v="51.948"/>
    <x v="1332"/>
    <x v="1313"/>
    <n v="1741"/>
    <n v="730400"/>
    <n v="1387"/>
    <s v="1647020483022_TMM"/>
    <n v="662"/>
    <n v="662"/>
    <n v="10"/>
  </r>
  <r>
    <x v="9"/>
    <x v="1"/>
    <n v="150"/>
    <n v="3000"/>
    <n v="133"/>
    <n v="1"/>
    <n v="65"/>
    <s v="SaidOld"/>
    <x v="0"/>
    <x v="1"/>
    <x v="44"/>
    <x v="7"/>
    <n v="226.63873015873"/>
    <n v="131.34222222222201"/>
    <n v="2"/>
    <n v="3"/>
    <n v="321.020952380952"/>
    <n v="60.96"/>
    <n v="1"/>
    <n v="4"/>
    <n v="240.078125"/>
    <n v="137.90625"/>
    <n v="2"/>
    <n v="3"/>
    <x v="1358"/>
    <n v="26.751999999999999"/>
    <n v="42.356999999999999"/>
    <n v="40.082999999999998"/>
    <x v="1333"/>
    <x v="1314"/>
    <n v="1089"/>
    <n v="733224"/>
    <n v="932"/>
    <s v="1647020483022_TMM"/>
    <n v="662"/>
    <n v="662"/>
    <n v="10"/>
  </r>
  <r>
    <x v="9"/>
    <x v="1"/>
    <n v="150"/>
    <n v="3000"/>
    <n v="134"/>
    <n v="0"/>
    <n v="0"/>
    <s v="SaidNew"/>
    <x v="0"/>
    <x v="0"/>
    <x v="0"/>
    <x v="0"/>
    <n v="142.256507936508"/>
    <n v="291.10666666666702"/>
    <n v="4"/>
    <n v="2"/>
    <n v="142.256507936508"/>
    <n v="291.10666666666702"/>
    <n v="4"/>
    <n v="2"/>
    <n v="-1"/>
    <n v="-1"/>
    <n v="-1"/>
    <n v="-1"/>
    <x v="0"/>
    <n v="42.674999999999997"/>
    <n v="42.674999999999997"/>
    <n v="-1"/>
    <x v="0"/>
    <x v="0"/>
    <n v="1557"/>
    <n v="735788"/>
    <n v="222"/>
    <s v="1647020483022_TMM"/>
    <n v="662"/>
    <n v="662"/>
    <n v="10"/>
  </r>
  <r>
    <x v="9"/>
    <x v="1"/>
    <n v="150"/>
    <n v="3000"/>
    <n v="135"/>
    <n v="0"/>
    <n v="0"/>
    <s v="SaidNew"/>
    <x v="0"/>
    <x v="0"/>
    <x v="0"/>
    <x v="0"/>
    <n v="478.78539682539702"/>
    <n v="210.724444444444"/>
    <n v="3"/>
    <n v="6"/>
    <n v="478.78539682539702"/>
    <n v="210.724444444444"/>
    <n v="3"/>
    <n v="6"/>
    <n v="-1"/>
    <n v="-1"/>
    <n v="-1"/>
    <n v="-1"/>
    <x v="0"/>
    <n v="42.994"/>
    <n v="42.994"/>
    <n v="-1"/>
    <x v="0"/>
    <x v="0"/>
    <n v="2012"/>
    <n v="738321"/>
    <n v="322"/>
    <s v="1647020483022_TMM"/>
    <n v="662"/>
    <n v="662"/>
    <n v="10"/>
  </r>
  <r>
    <x v="9"/>
    <x v="1"/>
    <n v="150"/>
    <n v="3000"/>
    <n v="136"/>
    <n v="0"/>
    <n v="0"/>
    <s v="SaidNew"/>
    <x v="0"/>
    <x v="0"/>
    <x v="0"/>
    <x v="0"/>
    <n v="235.63873015873"/>
    <n v="289.10666666666702"/>
    <n v="4"/>
    <n v="3"/>
    <n v="235.63873015873"/>
    <n v="289.10666666666702"/>
    <n v="4"/>
    <n v="3"/>
    <n v="-1"/>
    <n v="-1"/>
    <n v="-1"/>
    <n v="-1"/>
    <x v="0"/>
    <n v="43.311999999999998"/>
    <n v="43.311999999999998"/>
    <n v="-1"/>
    <x v="0"/>
    <x v="0"/>
    <n v="1114"/>
    <n v="739956"/>
    <n v="2358"/>
    <s v="1647020483022_TMM"/>
    <n v="662"/>
    <n v="662"/>
    <n v="10"/>
  </r>
  <r>
    <x v="9"/>
    <x v="1"/>
    <n v="150"/>
    <n v="3000"/>
    <n v="137"/>
    <n v="0"/>
    <n v="0"/>
    <s v="SaidNew"/>
    <x v="0"/>
    <x v="0"/>
    <x v="0"/>
    <x v="0"/>
    <n v="475.78539682539702"/>
    <n v="290.10666666666702"/>
    <n v="4"/>
    <n v="6"/>
    <n v="475.78539682539702"/>
    <n v="290.10666666666702"/>
    <n v="4"/>
    <n v="6"/>
    <n v="-1"/>
    <n v="-1"/>
    <n v="-1"/>
    <n v="-1"/>
    <x v="0"/>
    <n v="43.631"/>
    <n v="43.631"/>
    <n v="-1"/>
    <x v="0"/>
    <x v="0"/>
    <n v="886"/>
    <n v="741357"/>
    <n v="1962"/>
    <s v="1647020483022_TMM"/>
    <n v="662"/>
    <n v="662"/>
    <n v="10"/>
  </r>
  <r>
    <x v="9"/>
    <x v="1"/>
    <n v="150"/>
    <n v="3000"/>
    <n v="138"/>
    <n v="0"/>
    <n v="0"/>
    <s v="SaidNew"/>
    <x v="0"/>
    <x v="0"/>
    <x v="0"/>
    <x v="0"/>
    <n v="400.40317460317499"/>
    <n v="213.724444444444"/>
    <n v="3"/>
    <n v="5"/>
    <n v="400.40317460317499"/>
    <n v="213.724444444444"/>
    <n v="3"/>
    <n v="5"/>
    <n v="-1"/>
    <n v="-1"/>
    <n v="-1"/>
    <n v="-1"/>
    <x v="0"/>
    <n v="43.948999999999998"/>
    <n v="43.948999999999998"/>
    <n v="-1"/>
    <x v="0"/>
    <x v="0"/>
    <n v="1199"/>
    <n v="743079"/>
    <n v="1026"/>
    <s v="1647020483022_TMM"/>
    <n v="662"/>
    <n v="662"/>
    <n v="10"/>
  </r>
  <r>
    <x v="9"/>
    <x v="1"/>
    <n v="150"/>
    <n v="3000"/>
    <n v="139"/>
    <n v="1"/>
    <n v="66"/>
    <s v="SaidOld"/>
    <x v="0"/>
    <x v="1"/>
    <x v="55"/>
    <x v="8"/>
    <n v="233.63873015873"/>
    <n v="212.724444444444"/>
    <n v="3"/>
    <n v="3"/>
    <n v="405.40317460317499"/>
    <n v="540.25333333333299"/>
    <n v="7"/>
    <n v="5"/>
    <n v="239.078125"/>
    <n v="205.90625"/>
    <n v="3"/>
    <n v="3"/>
    <x v="1359"/>
    <n v="7.3250000000000002"/>
    <n v="44.268000000000001"/>
    <n v="39.313000000000002"/>
    <x v="1334"/>
    <x v="1315"/>
    <n v="1589"/>
    <n v="745785"/>
    <n v="1968"/>
    <s v="1647020483022_TMM"/>
    <n v="662"/>
    <n v="662"/>
    <n v="10"/>
  </r>
  <r>
    <x v="9"/>
    <x v="1"/>
    <n v="150"/>
    <n v="3000"/>
    <n v="140"/>
    <n v="0"/>
    <n v="0"/>
    <s v="SaidNew"/>
    <x v="0"/>
    <x v="0"/>
    <x v="0"/>
    <x v="0"/>
    <n v="570.16761904761904"/>
    <n v="41.96"/>
    <n v="1"/>
    <n v="7"/>
    <n v="570.16761904761904"/>
    <n v="41.96"/>
    <n v="1"/>
    <n v="7"/>
    <n v="-1"/>
    <n v="-1"/>
    <n v="-1"/>
    <n v="-1"/>
    <x v="0"/>
    <n v="44.585999999999999"/>
    <n v="44.585999999999999"/>
    <n v="-1"/>
    <x v="0"/>
    <x v="0"/>
    <n v="1840"/>
    <n v="748641"/>
    <n v="562"/>
    <s v="1647020483022_TMM"/>
    <n v="662"/>
    <n v="662"/>
    <n v="10"/>
  </r>
  <r>
    <x v="9"/>
    <x v="1"/>
    <n v="150"/>
    <n v="3000"/>
    <n v="141"/>
    <n v="0"/>
    <n v="0"/>
    <s v="SaidNew"/>
    <x v="0"/>
    <x v="0"/>
    <x v="0"/>
    <x v="0"/>
    <n v="142.256507936508"/>
    <n v="465.87111111111102"/>
    <n v="6"/>
    <n v="2"/>
    <n v="142.256507936508"/>
    <n v="465.87111111111102"/>
    <n v="6"/>
    <n v="2"/>
    <n v="-1"/>
    <n v="-1"/>
    <n v="-1"/>
    <n v="-1"/>
    <x v="0"/>
    <n v="44.904000000000003"/>
    <n v="44.904000000000003"/>
    <n v="-1"/>
    <x v="0"/>
    <x v="0"/>
    <n v="1105"/>
    <n v="750252"/>
    <n v="1595"/>
    <s v="1647020483022_TMM"/>
    <n v="662"/>
    <n v="662"/>
    <n v="10"/>
  </r>
  <r>
    <x v="9"/>
    <x v="1"/>
    <n v="150"/>
    <n v="3000"/>
    <n v="142"/>
    <n v="0"/>
    <n v="0"/>
    <s v="SaidNew"/>
    <x v="0"/>
    <x v="0"/>
    <x v="0"/>
    <x v="0"/>
    <n v="72.874285714285705"/>
    <n v="378.48888888888899"/>
    <n v="5"/>
    <n v="1"/>
    <n v="72.874285714285705"/>
    <n v="378.48888888888899"/>
    <n v="5"/>
    <n v="1"/>
    <n v="-1"/>
    <n v="-1"/>
    <n v="-1"/>
    <n v="-1"/>
    <x v="0"/>
    <n v="45.222999999999999"/>
    <n v="45.222999999999999"/>
    <n v="-1"/>
    <x v="0"/>
    <x v="0"/>
    <n v="1161"/>
    <n v="751921"/>
    <n v="583"/>
    <s v="1647020483022_TMM"/>
    <n v="662"/>
    <n v="662"/>
    <n v="10"/>
  </r>
  <r>
    <x v="9"/>
    <x v="1"/>
    <n v="150"/>
    <n v="3000"/>
    <n v="143"/>
    <n v="1"/>
    <n v="67"/>
    <s v="SaidOld"/>
    <x v="0"/>
    <x v="1"/>
    <x v="6"/>
    <x v="4"/>
    <n v="234.63873015873"/>
    <n v="370.48888888888899"/>
    <n v="5"/>
    <n v="3"/>
    <n v="142.256507936508"/>
    <n v="291.10666666666702"/>
    <n v="4"/>
    <n v="2"/>
    <n v="244.078125"/>
    <n v="375.90625"/>
    <n v="5"/>
    <n v="3"/>
    <x v="1360"/>
    <n v="41.72"/>
    <n v="45.540999999999997"/>
    <n v="49.173999999999999"/>
    <x v="1335"/>
    <x v="1316"/>
    <n v="1494"/>
    <n v="755018"/>
    <n v="1098"/>
    <s v="1647020483022_TMM"/>
    <n v="662"/>
    <n v="662"/>
    <n v="10"/>
  </r>
  <r>
    <x v="9"/>
    <x v="1"/>
    <n v="150"/>
    <n v="3000"/>
    <n v="144"/>
    <n v="1"/>
    <n v="68"/>
    <s v="SaidOld"/>
    <x v="0"/>
    <x v="1"/>
    <x v="20"/>
    <x v="3"/>
    <n v="145.256507936508"/>
    <n v="555.25333333333299"/>
    <n v="7"/>
    <n v="2"/>
    <n v="142.256507936508"/>
    <n v="291.10666666666702"/>
    <n v="4"/>
    <n v="2"/>
    <n v="150.078125"/>
    <n v="537.90625"/>
    <n v="7"/>
    <n v="2"/>
    <x v="1361"/>
    <n v="42.674999999999997"/>
    <n v="45.86"/>
    <n v="49.328000000000003"/>
    <x v="1336"/>
    <x v="1317"/>
    <n v="1802"/>
    <n v="758912"/>
    <n v="222"/>
    <s v="1647020483022_TMM"/>
    <n v="662"/>
    <n v="662"/>
    <n v="10"/>
  </r>
  <r>
    <x v="9"/>
    <x v="1"/>
    <n v="150"/>
    <n v="3000"/>
    <n v="145"/>
    <n v="1"/>
    <n v="69"/>
    <s v="SaidNew"/>
    <x v="1"/>
    <x v="2"/>
    <x v="156"/>
    <x v="8"/>
    <n v="578.16761904761904"/>
    <n v="293.10666666666702"/>
    <n v="4"/>
    <n v="7"/>
    <n v="578.16761904761904"/>
    <n v="293.10666666666702"/>
    <n v="4"/>
    <n v="7"/>
    <n v="-1"/>
    <n v="-1"/>
    <n v="-1"/>
    <n v="-1"/>
    <x v="0"/>
    <n v="14.65"/>
    <n v="46.177999999999997"/>
    <n v="-1"/>
    <x v="0"/>
    <x v="0"/>
    <n v="1473"/>
    <n v="761388"/>
    <n v="1212"/>
    <s v="1647020483022_TMM"/>
    <n v="662"/>
    <n v="662"/>
    <n v="10"/>
  </r>
  <r>
    <x v="9"/>
    <x v="1"/>
    <n v="150"/>
    <n v="3000"/>
    <n v="146"/>
    <n v="1"/>
    <n v="70"/>
    <s v="SaidOld"/>
    <x v="0"/>
    <x v="1"/>
    <x v="3"/>
    <x v="3"/>
    <n v="316.020952380952"/>
    <n v="476.87111111111102"/>
    <n v="6"/>
    <n v="4"/>
    <n v="400.40317460317499"/>
    <n v="213.724444444444"/>
    <n v="3"/>
    <n v="5"/>
    <n v="300.078125"/>
    <n v="471.90625"/>
    <n v="6"/>
    <n v="4"/>
    <x v="1362"/>
    <n v="43.948999999999998"/>
    <n v="46.497"/>
    <n v="54.567"/>
    <x v="1337"/>
    <x v="1318"/>
    <n v="1344"/>
    <n v="764242"/>
    <n v="1026"/>
    <s v="1647020483022_TMM"/>
    <n v="662"/>
    <n v="662"/>
    <n v="10"/>
  </r>
  <r>
    <x v="9"/>
    <x v="1"/>
    <n v="150"/>
    <n v="3000"/>
    <n v="147"/>
    <n v="1"/>
    <n v="71"/>
    <s v="SaidOld"/>
    <x v="0"/>
    <x v="1"/>
    <x v="19"/>
    <x v="3"/>
    <n v="413.40317460317499"/>
    <n v="58.96"/>
    <n v="1"/>
    <n v="5"/>
    <n v="235.63873015873"/>
    <n v="289.10666666666702"/>
    <n v="4"/>
    <n v="3"/>
    <n v="418.078125"/>
    <n v="62.90625"/>
    <n v="1"/>
    <n v="5"/>
    <x v="1363"/>
    <n v="43.311999999999998"/>
    <n v="46.814999999999998"/>
    <n v="60.576000000000001"/>
    <x v="1338"/>
    <x v="1319"/>
    <n v="1429"/>
    <n v="767351"/>
    <n v="2358"/>
    <s v="1647020483022_TMM"/>
    <n v="662"/>
    <n v="662"/>
    <n v="10"/>
  </r>
  <r>
    <x v="9"/>
    <x v="1"/>
    <n v="150"/>
    <n v="3000"/>
    <n v="148"/>
    <n v="1"/>
    <n v="72"/>
    <s v="SaidOld"/>
    <x v="0"/>
    <x v="1"/>
    <x v="16"/>
    <x v="3"/>
    <n v="569.16761904761904"/>
    <n v="138.34222222222201"/>
    <n v="2"/>
    <n v="7"/>
    <n v="72.874285714285705"/>
    <n v="378.48888888888899"/>
    <n v="5"/>
    <n v="1"/>
    <n v="577.078125"/>
    <n v="151.90625"/>
    <n v="2"/>
    <n v="7"/>
    <x v="1364"/>
    <n v="45.222999999999999"/>
    <n v="47.134"/>
    <n v="52.564"/>
    <x v="1339"/>
    <x v="1320"/>
    <n v="1071"/>
    <n v="770134"/>
    <n v="583"/>
    <s v="1647020483022_TMM"/>
    <n v="662"/>
    <n v="662"/>
    <n v="10"/>
  </r>
  <r>
    <x v="9"/>
    <x v="1"/>
    <n v="150"/>
    <n v="3000"/>
    <n v="149"/>
    <n v="1"/>
    <n v="73"/>
    <s v="SaidOld"/>
    <x v="0"/>
    <x v="1"/>
    <x v="6"/>
    <x v="4"/>
    <n v="142.256507936508"/>
    <n v="465.87111111111102"/>
    <n v="6"/>
    <n v="2"/>
    <n v="475.78539682539702"/>
    <n v="290.10666666666702"/>
    <n v="4"/>
    <n v="6"/>
    <n v="130.078125"/>
    <n v="474.90625"/>
    <n v="6"/>
    <n v="2"/>
    <x v="1365"/>
    <n v="43.631"/>
    <n v="47.451999999999998"/>
    <n v="59.652000000000001"/>
    <x v="1340"/>
    <x v="1321"/>
    <n v="1201"/>
    <n v="773523"/>
    <n v="1962"/>
    <s v="1647020483022_TMM"/>
    <n v="662"/>
    <n v="662"/>
    <n v="10"/>
  </r>
  <r>
    <x v="9"/>
    <x v="1"/>
    <n v="150"/>
    <n v="3000"/>
    <n v="150"/>
    <n v="1"/>
    <n v="74"/>
    <s v="SaidOld"/>
    <x v="0"/>
    <x v="1"/>
    <x v="28"/>
    <x v="3"/>
    <n v="478.78539682539702"/>
    <n v="210.724444444444"/>
    <n v="3"/>
    <n v="6"/>
    <n v="142.256507936508"/>
    <n v="465.87111111111102"/>
    <n v="6"/>
    <n v="2"/>
    <n v="485.078125"/>
    <n v="209.90625"/>
    <n v="3"/>
    <n v="6"/>
    <x v="1366"/>
    <n v="44.904000000000003"/>
    <n v="47.771000000000001"/>
    <n v="24.213000000000001"/>
    <x v="1341"/>
    <x v="1322"/>
    <n v="1121"/>
    <n v="776765"/>
    <n v="1595"/>
    <s v="1647020483022_TMM"/>
    <n v="662"/>
    <n v="662"/>
    <n v="10"/>
  </r>
  <r>
    <x v="9"/>
    <x v="1"/>
    <n v="150"/>
    <n v="3000"/>
    <n v="151"/>
    <n v="1"/>
    <n v="75"/>
    <s v="SaidOld"/>
    <x v="0"/>
    <x v="1"/>
    <x v="19"/>
    <x v="3"/>
    <n v="390.40317460317499"/>
    <n v="385.48888888888899"/>
    <n v="5"/>
    <n v="5"/>
    <n v="570.16761904761904"/>
    <n v="41.96"/>
    <n v="1"/>
    <n v="7"/>
    <n v="406.078125"/>
    <n v="353.90625"/>
    <n v="5"/>
    <n v="5"/>
    <x v="1367"/>
    <n v="44.585999999999999"/>
    <n v="48.088999999999999"/>
    <n v="59.036000000000001"/>
    <x v="1342"/>
    <x v="1323"/>
    <n v="1207"/>
    <n v="779982"/>
    <n v="562"/>
    <s v="1647020483022_TMM"/>
    <n v="662"/>
    <n v="662"/>
    <n v="10"/>
  </r>
  <r>
    <x v="9"/>
    <x v="1"/>
    <n v="150"/>
    <n v="3000"/>
    <n v="152"/>
    <n v="0"/>
    <n v="0"/>
    <s v="SaidNew"/>
    <x v="0"/>
    <x v="0"/>
    <x v="0"/>
    <x v="0"/>
    <n v="578.16761904761904"/>
    <n v="293.10666666666702"/>
    <n v="4"/>
    <n v="7"/>
    <n v="578.16761904761904"/>
    <n v="293.10666666666702"/>
    <n v="4"/>
    <n v="7"/>
    <n v="-1"/>
    <n v="-1"/>
    <n v="-1"/>
    <n v="-1"/>
    <x v="0"/>
    <n v="48.408000000000001"/>
    <n v="48.408000000000001"/>
    <n v="-1"/>
    <x v="0"/>
    <x v="0"/>
    <n v="1631"/>
    <n v="782638"/>
    <n v="2197"/>
    <s v="1647020483022_TMM"/>
    <n v="662"/>
    <n v="662"/>
    <n v="10"/>
  </r>
  <r>
    <x v="9"/>
    <x v="1"/>
    <n v="150"/>
    <n v="3000"/>
    <n v="153"/>
    <n v="1"/>
    <n v="76"/>
    <s v="SaidOld"/>
    <x v="0"/>
    <x v="1"/>
    <x v="7"/>
    <x v="4"/>
    <n v="390.40317460317499"/>
    <n v="385.48888888888899"/>
    <n v="5"/>
    <n v="5"/>
    <n v="478.78539682539702"/>
    <n v="210.724444444444"/>
    <n v="3"/>
    <n v="6"/>
    <n v="382.078125"/>
    <n v="392.90625"/>
    <n v="5"/>
    <n v="5"/>
    <x v="1368"/>
    <n v="42.994"/>
    <n v="48.725999999999999"/>
    <n v="47.786999999999999"/>
    <x v="1343"/>
    <x v="1324"/>
    <n v="1533"/>
    <n v="785541"/>
    <n v="322"/>
    <s v="1647020483022_TMM"/>
    <n v="662"/>
    <n v="662"/>
    <n v="10"/>
  </r>
  <r>
    <x v="9"/>
    <x v="1"/>
    <n v="150"/>
    <n v="3000"/>
    <n v="154"/>
    <n v="0"/>
    <n v="0"/>
    <s v="SaidNew"/>
    <x v="0"/>
    <x v="0"/>
    <x v="0"/>
    <x v="0"/>
    <n v="69.874285714285705"/>
    <n v="221.724444444444"/>
    <n v="3"/>
    <n v="1"/>
    <n v="69.874285714285705"/>
    <n v="221.724444444444"/>
    <n v="3"/>
    <n v="1"/>
    <n v="-1"/>
    <n v="-1"/>
    <n v="-1"/>
    <n v="-1"/>
    <x v="0"/>
    <n v="49.045000000000002"/>
    <n v="49.045000000000002"/>
    <n v="-1"/>
    <x v="0"/>
    <x v="0"/>
    <n v="1565"/>
    <n v="788112"/>
    <n v="430"/>
    <s v="1647020483022_TMM"/>
    <n v="662"/>
    <n v="662"/>
    <n v="10"/>
  </r>
  <r>
    <x v="9"/>
    <x v="1"/>
    <n v="150"/>
    <n v="3000"/>
    <n v="155"/>
    <n v="0"/>
    <n v="0"/>
    <s v="SaidNew"/>
    <x v="0"/>
    <x v="0"/>
    <x v="0"/>
    <x v="0"/>
    <n v="75.874285714285705"/>
    <n v="51.96"/>
    <n v="1"/>
    <n v="1"/>
    <n v="75.874285714285705"/>
    <n v="51.96"/>
    <n v="1"/>
    <n v="1"/>
    <n v="-1"/>
    <n v="-1"/>
    <n v="-1"/>
    <n v="-1"/>
    <x v="0"/>
    <n v="49.363"/>
    <n v="49.363"/>
    <n v="-1"/>
    <x v="0"/>
    <x v="0"/>
    <n v="1246"/>
    <n v="789866"/>
    <n v="537"/>
    <s v="1647020483022_TMM"/>
    <n v="662"/>
    <n v="662"/>
    <n v="10"/>
  </r>
  <r>
    <x v="9"/>
    <x v="1"/>
    <n v="150"/>
    <n v="3000"/>
    <n v="156"/>
    <n v="0"/>
    <n v="0"/>
    <s v="SaidNew"/>
    <x v="0"/>
    <x v="0"/>
    <x v="0"/>
    <x v="0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49.682000000000002"/>
    <n v="49.682000000000002"/>
    <n v="-1"/>
    <x v="0"/>
    <x v="0"/>
    <n v="1300"/>
    <n v="791682"/>
    <n v="2270"/>
    <s v="1647020483022_TMM"/>
    <n v="662"/>
    <n v="662"/>
    <n v="10"/>
  </r>
  <r>
    <x v="9"/>
    <x v="1"/>
    <n v="150"/>
    <n v="3000"/>
    <n v="157"/>
    <n v="0"/>
    <n v="0"/>
    <s v="SaidNew"/>
    <x v="0"/>
    <x v="0"/>
    <x v="0"/>
    <x v="0"/>
    <n v="489.78539682539702"/>
    <n v="142.34222222222201"/>
    <n v="2"/>
    <n v="6"/>
    <n v="489.78539682539702"/>
    <n v="142.34222222222201"/>
    <n v="2"/>
    <n v="6"/>
    <n v="-1"/>
    <n v="-1"/>
    <n v="-1"/>
    <n v="-1"/>
    <x v="0"/>
    <n v="50"/>
    <n v="50"/>
    <n v="-1"/>
    <x v="0"/>
    <x v="0"/>
    <n v="1574"/>
    <n v="793774"/>
    <n v="2035"/>
    <s v="1647020483022_TMM"/>
    <n v="662"/>
    <n v="662"/>
    <n v="10"/>
  </r>
  <r>
    <x v="9"/>
    <x v="1"/>
    <n v="150"/>
    <n v="3000"/>
    <n v="158"/>
    <n v="0"/>
    <n v="0"/>
    <s v="SaidOld"/>
    <x v="1"/>
    <x v="3"/>
    <x v="0"/>
    <x v="0"/>
    <n v="79.874285714285705"/>
    <n v="290.10666666666702"/>
    <n v="4"/>
    <n v="1"/>
    <n v="79.874285714285705"/>
    <n v="290.10666666666702"/>
    <n v="4"/>
    <n v="1"/>
    <n v="83.078125"/>
    <n v="295.90625"/>
    <n v="4"/>
    <n v="1"/>
    <x v="1369"/>
    <n v="50.317999999999998"/>
    <n v="50.317999999999998"/>
    <n v="28.065000000000001"/>
    <x v="1344"/>
    <x v="1325"/>
    <n v="1799"/>
    <n v="796919"/>
    <n v="670"/>
    <s v="1647020483022_TMM"/>
    <n v="662"/>
    <n v="662"/>
    <n v="10"/>
  </r>
  <r>
    <x v="9"/>
    <x v="1"/>
    <n v="150"/>
    <n v="3000"/>
    <n v="159"/>
    <n v="0"/>
    <n v="0"/>
    <s v="SaidNew"/>
    <x v="0"/>
    <x v="0"/>
    <x v="0"/>
    <x v="0"/>
    <n v="570.16761904761904"/>
    <n v="41.96"/>
    <n v="1"/>
    <n v="7"/>
    <n v="570.16761904761904"/>
    <n v="41.96"/>
    <n v="1"/>
    <n v="7"/>
    <n v="-1"/>
    <n v="-1"/>
    <n v="-1"/>
    <n v="-1"/>
    <x v="0"/>
    <n v="50.637"/>
    <n v="50.637"/>
    <n v="-1"/>
    <x v="0"/>
    <x v="0"/>
    <n v="1866"/>
    <n v="799789"/>
    <n v="108"/>
    <s v="1647020483022_TMM"/>
    <n v="662"/>
    <n v="662"/>
    <n v="10"/>
  </r>
  <r>
    <x v="9"/>
    <x v="1"/>
    <n v="150"/>
    <n v="3000"/>
    <n v="160"/>
    <n v="1"/>
    <n v="77"/>
    <s v="SaidNew"/>
    <x v="1"/>
    <x v="2"/>
    <x v="2"/>
    <x v="2"/>
    <n v="570.16761904761904"/>
    <n v="546.25333333333299"/>
    <n v="7"/>
    <n v="7"/>
    <n v="489.78539682539702"/>
    <n v="142.34222222222201"/>
    <n v="2"/>
    <n v="6"/>
    <n v="-1"/>
    <n v="-1"/>
    <n v="-1"/>
    <n v="-1"/>
    <x v="0"/>
    <n v="50"/>
    <n v="50.954999999999998"/>
    <n v="-1"/>
    <x v="0"/>
    <x v="0"/>
    <n v="1179"/>
    <n v="801488"/>
    <n v="2035"/>
    <s v="1647020483022_TMM"/>
    <n v="662"/>
    <n v="662"/>
    <n v="10"/>
  </r>
  <r>
    <x v="9"/>
    <x v="1"/>
    <n v="150"/>
    <n v="3000"/>
    <n v="161"/>
    <n v="1"/>
    <n v="78"/>
    <s v="SaidOld"/>
    <x v="0"/>
    <x v="1"/>
    <x v="2"/>
    <x v="2"/>
    <n v="242.63873015873"/>
    <n v="43.96"/>
    <n v="1"/>
    <n v="3"/>
    <n v="79.874285714285705"/>
    <n v="290.10666666666702"/>
    <n v="4"/>
    <n v="1"/>
    <n v="242.078125"/>
    <n v="46.90625"/>
    <n v="1"/>
    <n v="3"/>
    <x v="1370"/>
    <n v="50.317999999999998"/>
    <n v="51.274000000000001"/>
    <n v="38.542000000000002"/>
    <x v="1345"/>
    <x v="1326"/>
    <n v="1563"/>
    <n v="804276"/>
    <n v="670"/>
    <s v="1647020483022_TMM"/>
    <n v="662"/>
    <n v="662"/>
    <n v="10"/>
  </r>
  <r>
    <x v="9"/>
    <x v="1"/>
    <n v="150"/>
    <n v="3000"/>
    <n v="162"/>
    <n v="1"/>
    <n v="79"/>
    <s v="SaidNew"/>
    <x v="1"/>
    <x v="2"/>
    <x v="2"/>
    <x v="2"/>
    <n v="65.874285714285705"/>
    <n v="471.87111111111102"/>
    <n v="6"/>
    <n v="1"/>
    <n v="570.16761904761904"/>
    <n v="41.96"/>
    <n v="1"/>
    <n v="7"/>
    <n v="-1"/>
    <n v="-1"/>
    <n v="-1"/>
    <n v="-1"/>
    <x v="0"/>
    <n v="50.637"/>
    <n v="51.591999999999999"/>
    <n v="-1"/>
    <x v="0"/>
    <x v="0"/>
    <n v="1555"/>
    <n v="806838"/>
    <n v="108"/>
    <s v="1647020483022_TMM"/>
    <n v="662"/>
    <n v="662"/>
    <n v="10"/>
  </r>
  <r>
    <x v="9"/>
    <x v="1"/>
    <n v="150"/>
    <n v="3000"/>
    <n v="163"/>
    <n v="1"/>
    <n v="80"/>
    <s v="SaidOld"/>
    <x v="0"/>
    <x v="1"/>
    <x v="4"/>
    <x v="3"/>
    <n v="485.78539682539702"/>
    <n v="459.87111111111102"/>
    <n v="6"/>
    <n v="6"/>
    <n v="405.40317460317499"/>
    <n v="303.10666666666702"/>
    <n v="4"/>
    <n v="5"/>
    <n v="471.078125"/>
    <n v="459.90625"/>
    <n v="6"/>
    <n v="6"/>
    <x v="1371"/>
    <n v="49.682000000000002"/>
    <n v="51.911000000000001"/>
    <n v="42.856999999999999"/>
    <x v="1346"/>
    <x v="1327"/>
    <n v="1689"/>
    <n v="810045"/>
    <n v="2270"/>
    <s v="1647020483022_TMM"/>
    <n v="662"/>
    <n v="662"/>
    <n v="10"/>
  </r>
  <r>
    <x v="9"/>
    <x v="1"/>
    <n v="150"/>
    <n v="3000"/>
    <n v="164"/>
    <n v="0"/>
    <n v="0"/>
    <s v="SaidNew"/>
    <x v="0"/>
    <x v="0"/>
    <x v="0"/>
    <x v="0"/>
    <n v="571.16761904761904"/>
    <n v="376.48888888888899"/>
    <n v="5"/>
    <n v="7"/>
    <n v="571.16761904761904"/>
    <n v="376.48888888888899"/>
    <n v="5"/>
    <n v="7"/>
    <n v="-1"/>
    <n v="-1"/>
    <n v="-1"/>
    <n v="-1"/>
    <x v="0"/>
    <n v="52.228999999999999"/>
    <n v="52.228999999999999"/>
    <n v="-1"/>
    <x v="0"/>
    <x v="0"/>
    <n v="1558"/>
    <n v="812610"/>
    <n v="2017"/>
    <s v="1647020483022_TMM"/>
    <n v="662"/>
    <n v="662"/>
    <n v="10"/>
  </r>
  <r>
    <x v="9"/>
    <x v="1"/>
    <n v="150"/>
    <n v="3000"/>
    <n v="165"/>
    <n v="0"/>
    <n v="0"/>
    <s v="SaidNew"/>
    <x v="0"/>
    <x v="0"/>
    <x v="0"/>
    <x v="0"/>
    <n v="570.16761904761904"/>
    <n v="41.96"/>
    <n v="1"/>
    <n v="7"/>
    <n v="570.16761904761904"/>
    <n v="41.96"/>
    <n v="1"/>
    <n v="7"/>
    <n v="-1"/>
    <n v="-1"/>
    <n v="-1"/>
    <n v="-1"/>
    <x v="0"/>
    <n v="52.548000000000002"/>
    <n v="52.548000000000002"/>
    <n v="-1"/>
    <x v="0"/>
    <x v="0"/>
    <n v="2071"/>
    <n v="815196"/>
    <n v="1085"/>
    <s v="1647020483022_TMM"/>
    <n v="662"/>
    <n v="662"/>
    <n v="10"/>
  </r>
  <r>
    <x v="9"/>
    <x v="1"/>
    <n v="150"/>
    <n v="3000"/>
    <n v="166"/>
    <n v="0"/>
    <n v="0"/>
    <s v="SaidNew"/>
    <x v="0"/>
    <x v="0"/>
    <x v="0"/>
    <x v="0"/>
    <n v="75.874285714285705"/>
    <n v="51.96"/>
    <n v="1"/>
    <n v="1"/>
    <n v="75.874285714285705"/>
    <n v="51.96"/>
    <n v="1"/>
    <n v="1"/>
    <n v="-1"/>
    <n v="-1"/>
    <n v="-1"/>
    <n v="-1"/>
    <x v="0"/>
    <n v="52.866"/>
    <n v="52.866"/>
    <n v="-1"/>
    <x v="0"/>
    <x v="0"/>
    <n v="1323"/>
    <n v="817036"/>
    <n v="1545"/>
    <s v="1647020483022_TMM"/>
    <n v="662"/>
    <n v="662"/>
    <n v="10"/>
  </r>
  <r>
    <x v="9"/>
    <x v="1"/>
    <n v="150"/>
    <n v="3000"/>
    <n v="167"/>
    <n v="1"/>
    <n v="81"/>
    <s v="SaidOld"/>
    <x v="0"/>
    <x v="1"/>
    <x v="25"/>
    <x v="4"/>
    <n v="400.40317460317499"/>
    <n v="213.724444444444"/>
    <n v="3"/>
    <n v="5"/>
    <n v="578.16761904761904"/>
    <n v="293.10666666666702"/>
    <n v="4"/>
    <n v="7"/>
    <n v="431.078125"/>
    <n v="212.90625"/>
    <n v="3"/>
    <n v="5"/>
    <x v="1372"/>
    <n v="48.408000000000001"/>
    <n v="53.185000000000002"/>
    <n v="73.210999999999999"/>
    <x v="1347"/>
    <x v="1328"/>
    <n v="1415"/>
    <n v="819979"/>
    <n v="2197"/>
    <s v="1647020483022_TMM"/>
    <n v="662"/>
    <n v="662"/>
    <n v="10"/>
  </r>
  <r>
    <x v="9"/>
    <x v="1"/>
    <n v="150"/>
    <n v="3000"/>
    <n v="168"/>
    <n v="0"/>
    <n v="0"/>
    <s v="SaidNew"/>
    <x v="0"/>
    <x v="0"/>
    <x v="0"/>
    <x v="0"/>
    <n v="578.16761904761904"/>
    <n v="293.10666666666702"/>
    <n v="4"/>
    <n v="7"/>
    <n v="578.16761904761904"/>
    <n v="293.10666666666702"/>
    <n v="4"/>
    <n v="7"/>
    <n v="-1"/>
    <n v="-1"/>
    <n v="-1"/>
    <n v="-1"/>
    <x v="0"/>
    <n v="53.503"/>
    <n v="53.503"/>
    <n v="-1"/>
    <x v="0"/>
    <x v="0"/>
    <n v="1399"/>
    <n v="822386"/>
    <n v="1196"/>
    <s v="1647020483022_TMM"/>
    <n v="662"/>
    <n v="662"/>
    <n v="10"/>
  </r>
  <r>
    <x v="9"/>
    <x v="1"/>
    <n v="150"/>
    <n v="3000"/>
    <n v="169"/>
    <n v="0"/>
    <n v="0"/>
    <s v="SaidNew"/>
    <x v="0"/>
    <x v="0"/>
    <x v="0"/>
    <x v="0"/>
    <n v="308.020952380952"/>
    <n v="138.34222222222201"/>
    <n v="2"/>
    <n v="4"/>
    <n v="308.020952380952"/>
    <n v="138.34222222222201"/>
    <n v="2"/>
    <n v="4"/>
    <n v="-1"/>
    <n v="-1"/>
    <n v="-1"/>
    <n v="-1"/>
    <x v="0"/>
    <n v="53.822000000000003"/>
    <n v="53.822000000000003"/>
    <n v="-1"/>
    <x v="0"/>
    <x v="0"/>
    <n v="1381"/>
    <n v="824271"/>
    <n v="836"/>
    <s v="1647020483022_TMM"/>
    <n v="662"/>
    <n v="662"/>
    <n v="10"/>
  </r>
  <r>
    <x v="9"/>
    <x v="1"/>
    <n v="150"/>
    <n v="3000"/>
    <n v="170"/>
    <n v="1"/>
    <n v="82"/>
    <s v="SaidOld"/>
    <x v="0"/>
    <x v="1"/>
    <x v="5"/>
    <x v="2"/>
    <n v="242.63873015873"/>
    <n v="43.96"/>
    <n v="1"/>
    <n v="3"/>
    <n v="570.16761904761904"/>
    <n v="41.96"/>
    <n v="1"/>
    <n v="7"/>
    <n v="231.078125"/>
    <n v="42.90625"/>
    <n v="1"/>
    <n v="3"/>
    <x v="1373"/>
    <n v="52.548000000000002"/>
    <n v="54.14"/>
    <n v="70.745999999999995"/>
    <x v="1348"/>
    <x v="1329"/>
    <n v="1746"/>
    <n v="827403"/>
    <n v="1085"/>
    <s v="1647020483022_TMM"/>
    <n v="662"/>
    <n v="662"/>
    <n v="10"/>
  </r>
  <r>
    <x v="9"/>
    <x v="1"/>
    <n v="150"/>
    <n v="3000"/>
    <n v="171"/>
    <n v="1"/>
    <n v="83"/>
    <s v="SaidOld"/>
    <x v="0"/>
    <x v="1"/>
    <x v="21"/>
    <x v="4"/>
    <n v="405.40317460317499"/>
    <n v="540.25333333333299"/>
    <n v="7"/>
    <n v="5"/>
    <n v="75.874285714285705"/>
    <n v="51.96"/>
    <n v="1"/>
    <n v="1"/>
    <n v="396.078125"/>
    <n v="540.90625"/>
    <n v="7"/>
    <n v="5"/>
    <x v="1374"/>
    <n v="49.363"/>
    <n v="54.459000000000003"/>
    <n v="12.811"/>
    <x v="1349"/>
    <x v="1330"/>
    <n v="1692"/>
    <n v="831549"/>
    <n v="537"/>
    <s v="1647020483022_TMM"/>
    <n v="662"/>
    <n v="662"/>
    <n v="10"/>
  </r>
  <r>
    <x v="9"/>
    <x v="1"/>
    <n v="150"/>
    <n v="3000"/>
    <n v="172"/>
    <n v="0"/>
    <n v="0"/>
    <s v="SaidNew"/>
    <x v="0"/>
    <x v="0"/>
    <x v="0"/>
    <x v="0"/>
    <n v="570.16761904761904"/>
    <n v="546.25333333333299"/>
    <n v="7"/>
    <n v="7"/>
    <n v="570.16761904761904"/>
    <n v="546.25333333333299"/>
    <n v="7"/>
    <n v="7"/>
    <n v="-1"/>
    <n v="-1"/>
    <n v="-1"/>
    <n v="-1"/>
    <x v="0"/>
    <n v="54.777000000000001"/>
    <n v="54.777000000000001"/>
    <n v="-1"/>
    <x v="0"/>
    <x v="0"/>
    <n v="1824"/>
    <n v="834401"/>
    <n v="2357"/>
    <s v="1647020483022_TMM"/>
    <n v="662"/>
    <n v="662"/>
    <n v="10"/>
  </r>
  <r>
    <x v="9"/>
    <x v="1"/>
    <n v="150"/>
    <n v="3000"/>
    <n v="173"/>
    <n v="0"/>
    <n v="0"/>
    <s v="SaidNew"/>
    <x v="0"/>
    <x v="0"/>
    <x v="0"/>
    <x v="0"/>
    <n v="145.256507936508"/>
    <n v="555.25333333333299"/>
    <n v="7"/>
    <n v="2"/>
    <n v="145.256507936508"/>
    <n v="555.25333333333299"/>
    <n v="7"/>
    <n v="2"/>
    <n v="-1"/>
    <n v="-1"/>
    <n v="-1"/>
    <n v="-1"/>
    <x v="0"/>
    <n v="55.095999999999997"/>
    <n v="55.095999999999997"/>
    <n v="-1"/>
    <x v="0"/>
    <x v="0"/>
    <n v="1533"/>
    <n v="836438"/>
    <n v="1419"/>
    <s v="1647020483022_TMM"/>
    <n v="662"/>
    <n v="662"/>
    <n v="10"/>
  </r>
  <r>
    <x v="9"/>
    <x v="1"/>
    <n v="150"/>
    <n v="3000"/>
    <n v="174"/>
    <n v="1"/>
    <n v="84"/>
    <s v="SaidOld"/>
    <x v="0"/>
    <x v="1"/>
    <x v="16"/>
    <x v="3"/>
    <n v="142.256507936508"/>
    <n v="291.10666666666702"/>
    <n v="4"/>
    <n v="2"/>
    <n v="578.16761904761904"/>
    <n v="293.10666666666702"/>
    <n v="4"/>
    <n v="7"/>
    <n v="140.078125"/>
    <n v="292.90625"/>
    <n v="4"/>
    <n v="2"/>
    <x v="1375"/>
    <n v="53.503"/>
    <n v="55.414000000000001"/>
    <n v="46.555"/>
    <x v="1350"/>
    <x v="1331"/>
    <n v="1550"/>
    <n v="839339"/>
    <n v="1196"/>
    <s v="1647020483022_TMM"/>
    <n v="662"/>
    <n v="662"/>
    <n v="10"/>
  </r>
  <r>
    <x v="9"/>
    <x v="1"/>
    <n v="150"/>
    <n v="3000"/>
    <n v="175"/>
    <n v="0"/>
    <n v="0"/>
    <s v="SaidNew"/>
    <x v="0"/>
    <x v="0"/>
    <x v="0"/>
    <x v="0"/>
    <n v="557.16761904761904"/>
    <n v="205.724444444444"/>
    <n v="3"/>
    <n v="7"/>
    <n v="557.16761904761904"/>
    <n v="205.724444444444"/>
    <n v="3"/>
    <n v="7"/>
    <n v="-1"/>
    <n v="-1"/>
    <n v="-1"/>
    <n v="-1"/>
    <x v="0"/>
    <n v="55.731999999999999"/>
    <n v="55.731999999999999"/>
    <n v="-1"/>
    <x v="0"/>
    <x v="0"/>
    <n v="1534"/>
    <n v="841878"/>
    <n v="1756"/>
    <s v="1647020483022_TMM"/>
    <n v="662"/>
    <n v="662"/>
    <n v="10"/>
  </r>
  <r>
    <x v="9"/>
    <x v="1"/>
    <n v="150"/>
    <n v="3000"/>
    <n v="176"/>
    <n v="1"/>
    <n v="85"/>
    <s v="SaidOld"/>
    <x v="0"/>
    <x v="1"/>
    <x v="1"/>
    <x v="1"/>
    <n v="225.63873015873"/>
    <n v="540.25333333333299"/>
    <n v="7"/>
    <n v="3"/>
    <n v="557.16761904761904"/>
    <n v="205.724444444444"/>
    <n v="3"/>
    <n v="7"/>
    <n v="211.078125"/>
    <n v="531.90625"/>
    <n v="7"/>
    <n v="3"/>
    <x v="1376"/>
    <n v="55.731999999999999"/>
    <n v="56.051000000000002"/>
    <n v="75.06"/>
    <x v="1351"/>
    <x v="1332"/>
    <n v="2179"/>
    <n v="845999"/>
    <n v="1756"/>
    <s v="1647020483022_TMM"/>
    <n v="662"/>
    <n v="662"/>
    <n v="10"/>
  </r>
  <r>
    <x v="9"/>
    <x v="1"/>
    <n v="150"/>
    <n v="3000"/>
    <n v="177"/>
    <n v="1"/>
    <n v="86"/>
    <s v="SaidOld"/>
    <x v="0"/>
    <x v="1"/>
    <x v="19"/>
    <x v="3"/>
    <n v="165.256507936508"/>
    <n v="135.34222222222201"/>
    <n v="2"/>
    <n v="2"/>
    <n v="75.874285714285705"/>
    <n v="51.96"/>
    <n v="1"/>
    <n v="1"/>
    <n v="168.078125"/>
    <n v="138.90625"/>
    <n v="2"/>
    <n v="2"/>
    <x v="1377"/>
    <n v="52.866"/>
    <n v="56.369"/>
    <n v="63.35"/>
    <x v="1352"/>
    <x v="1333"/>
    <n v="1276"/>
    <n v="849783"/>
    <n v="1545"/>
    <s v="1647020483022_TMM"/>
    <n v="662"/>
    <n v="662"/>
    <n v="10"/>
  </r>
  <r>
    <x v="9"/>
    <x v="1"/>
    <n v="150"/>
    <n v="3000"/>
    <n v="178"/>
    <n v="0"/>
    <n v="0"/>
    <s v="SaidNew"/>
    <x v="0"/>
    <x v="0"/>
    <x v="0"/>
    <x v="0"/>
    <n v="578.16761904761904"/>
    <n v="474.87111111111102"/>
    <n v="6"/>
    <n v="7"/>
    <n v="578.16761904761904"/>
    <n v="474.87111111111102"/>
    <n v="6"/>
    <n v="7"/>
    <n v="-1"/>
    <n v="-1"/>
    <n v="-1"/>
    <n v="-1"/>
    <x v="0"/>
    <n v="56.688000000000002"/>
    <n v="56.688000000000002"/>
    <n v="-1"/>
    <x v="0"/>
    <x v="0"/>
    <n v="1439"/>
    <n v="852228"/>
    <n v="1450"/>
    <s v="1647020483022_TMM"/>
    <n v="662"/>
    <n v="662"/>
    <n v="10"/>
  </r>
  <r>
    <x v="9"/>
    <x v="1"/>
    <n v="150"/>
    <n v="3000"/>
    <n v="179"/>
    <n v="1"/>
    <n v="87"/>
    <s v="SaidOld"/>
    <x v="0"/>
    <x v="1"/>
    <x v="25"/>
    <x v="4"/>
    <n v="475.78539682539702"/>
    <n v="290.10666666666702"/>
    <n v="4"/>
    <n v="6"/>
    <n v="571.16761904761904"/>
    <n v="376.48888888888899"/>
    <n v="5"/>
    <n v="7"/>
    <n v="477.078125"/>
    <n v="284.90625"/>
    <n v="4"/>
    <n v="6"/>
    <x v="1378"/>
    <n v="52.228999999999999"/>
    <n v="57.006"/>
    <n v="51.793999999999997"/>
    <x v="1353"/>
    <x v="1334"/>
    <n v="1403"/>
    <n v="854964"/>
    <n v="2017"/>
    <s v="1647020483022_TMM"/>
    <n v="662"/>
    <n v="662"/>
    <n v="10"/>
  </r>
  <r>
    <x v="9"/>
    <x v="1"/>
    <n v="150"/>
    <n v="3000"/>
    <n v="180"/>
    <n v="1"/>
    <n v="88"/>
    <s v="SaidOld"/>
    <x v="0"/>
    <x v="1"/>
    <x v="19"/>
    <x v="3"/>
    <n v="405.40317460317499"/>
    <n v="303.10666666666702"/>
    <n v="4"/>
    <n v="5"/>
    <n v="308.020952380952"/>
    <n v="138.34222222222201"/>
    <n v="2"/>
    <n v="4"/>
    <n v="410.078125"/>
    <n v="299.90625"/>
    <n v="4"/>
    <n v="5"/>
    <x v="1379"/>
    <n v="53.822000000000003"/>
    <n v="57.325000000000003"/>
    <n v="66.277000000000001"/>
    <x v="1354"/>
    <x v="1335"/>
    <n v="1068"/>
    <n v="857834"/>
    <n v="836"/>
    <s v="1647020483022_TMM"/>
    <n v="662"/>
    <n v="662"/>
    <n v="10"/>
  </r>
  <r>
    <x v="9"/>
    <x v="1"/>
    <n v="150"/>
    <n v="3000"/>
    <n v="181"/>
    <n v="0"/>
    <n v="0"/>
    <s v="SaidNew"/>
    <x v="0"/>
    <x v="0"/>
    <x v="0"/>
    <x v="0"/>
    <n v="483.78539682539702"/>
    <n v="63.96"/>
    <n v="1"/>
    <n v="6"/>
    <n v="483.78539682539702"/>
    <n v="63.96"/>
    <n v="1"/>
    <n v="6"/>
    <n v="-1"/>
    <n v="-1"/>
    <n v="-1"/>
    <n v="-1"/>
    <x v="0"/>
    <n v="57.643000000000001"/>
    <n v="57.643000000000001"/>
    <n v="-1"/>
    <x v="0"/>
    <x v="0"/>
    <n v="1499"/>
    <n v="860342"/>
    <n v="103"/>
    <s v="1647020483022_TMM"/>
    <n v="662"/>
    <n v="662"/>
    <n v="10"/>
  </r>
  <r>
    <x v="9"/>
    <x v="1"/>
    <n v="150"/>
    <n v="3000"/>
    <n v="182"/>
    <n v="0"/>
    <n v="0"/>
    <s v="SaidOld"/>
    <x v="1"/>
    <x v="3"/>
    <x v="0"/>
    <x v="0"/>
    <n v="390.40317460317499"/>
    <n v="131.34222222222201"/>
    <n v="2"/>
    <n v="5"/>
    <n v="390.40317460317499"/>
    <n v="131.34222222222201"/>
    <n v="2"/>
    <n v="5"/>
    <n v="405.078125"/>
    <n v="135.90625"/>
    <n v="2"/>
    <n v="5"/>
    <x v="1380"/>
    <n v="57.962000000000003"/>
    <n v="57.962000000000003"/>
    <n v="61.500999999999998"/>
    <x v="1355"/>
    <x v="1336"/>
    <n v="1394"/>
    <n v="862821"/>
    <n v="261"/>
    <s v="1647020483022_TMM"/>
    <n v="662"/>
    <n v="662"/>
    <n v="10"/>
  </r>
  <r>
    <x v="9"/>
    <x v="1"/>
    <n v="150"/>
    <n v="3000"/>
    <n v="183"/>
    <n v="0"/>
    <n v="0"/>
    <s v="SaidNew"/>
    <x v="0"/>
    <x v="0"/>
    <x v="0"/>
    <x v="0"/>
    <n v="315.020952380952"/>
    <n v="387.48888888888899"/>
    <n v="5"/>
    <n v="4"/>
    <n v="315.020952380952"/>
    <n v="387.48888888888899"/>
    <n v="5"/>
    <n v="4"/>
    <n v="-1"/>
    <n v="-1"/>
    <n v="-1"/>
    <n v="-1"/>
    <x v="0"/>
    <n v="58.28"/>
    <n v="58.28"/>
    <n v="-1"/>
    <x v="0"/>
    <x v="0"/>
    <n v="1529"/>
    <n v="865355"/>
    <n v="2342"/>
    <s v="1647020483022_TMM"/>
    <n v="662"/>
    <n v="662"/>
    <n v="10"/>
  </r>
  <r>
    <x v="9"/>
    <x v="1"/>
    <n v="150"/>
    <n v="3000"/>
    <n v="184"/>
    <n v="1"/>
    <n v="89"/>
    <s v="SaidOld"/>
    <x v="0"/>
    <x v="1"/>
    <x v="19"/>
    <x v="3"/>
    <n v="578.16761904761904"/>
    <n v="474.87111111111102"/>
    <n v="6"/>
    <n v="7"/>
    <n v="145.256507936508"/>
    <n v="555.25333333333299"/>
    <n v="7"/>
    <n v="2"/>
    <n v="579.078125"/>
    <n v="466.90625"/>
    <n v="6"/>
    <n v="7"/>
    <x v="1381"/>
    <n v="55.095999999999997"/>
    <n v="58.598999999999997"/>
    <n v="44.088999999999999"/>
    <x v="483"/>
    <x v="481"/>
    <n v="2570"/>
    <n v="869569"/>
    <n v="1419"/>
    <s v="1647020483022_TMM"/>
    <n v="662"/>
    <n v="662"/>
    <n v="10"/>
  </r>
  <r>
    <x v="9"/>
    <x v="1"/>
    <n v="150"/>
    <n v="3000"/>
    <n v="185"/>
    <n v="0"/>
    <n v="0"/>
    <s v="SaidNew"/>
    <x v="0"/>
    <x v="0"/>
    <x v="0"/>
    <x v="0"/>
    <n v="72.874285714285705"/>
    <n v="378.48888888888899"/>
    <n v="5"/>
    <n v="1"/>
    <n v="72.874285714285705"/>
    <n v="378.48888888888899"/>
    <n v="5"/>
    <n v="1"/>
    <n v="-1"/>
    <n v="-1"/>
    <n v="-1"/>
    <n v="-1"/>
    <x v="0"/>
    <n v="58.917000000000002"/>
    <n v="58.917000000000002"/>
    <n v="-1"/>
    <x v="0"/>
    <x v="0"/>
    <n v="1346"/>
    <n v="871925"/>
    <n v="591"/>
    <s v="1647020483022_TMM"/>
    <n v="662"/>
    <n v="662"/>
    <n v="10"/>
  </r>
  <r>
    <x v="9"/>
    <x v="1"/>
    <n v="150"/>
    <n v="3000"/>
    <n v="186"/>
    <n v="1"/>
    <n v="90"/>
    <s v="SaidOld"/>
    <x v="0"/>
    <x v="1"/>
    <x v="95"/>
    <x v="6"/>
    <n v="569.16761904761904"/>
    <n v="138.34222222222201"/>
    <n v="2"/>
    <n v="7"/>
    <n v="69.874285714285705"/>
    <n v="221.724444444444"/>
    <n v="3"/>
    <n v="1"/>
    <n v="561.078125"/>
    <n v="144.90625"/>
    <n v="2"/>
    <n v="7"/>
    <x v="1382"/>
    <n v="49.045000000000002"/>
    <n v="59.235999999999997"/>
    <n v="42.24"/>
    <x v="1356"/>
    <x v="1337"/>
    <n v="1627"/>
    <n v="875105"/>
    <n v="430"/>
    <s v="1647020483022_TMM"/>
    <n v="662"/>
    <n v="662"/>
    <n v="10"/>
  </r>
  <r>
    <x v="9"/>
    <x v="1"/>
    <n v="150"/>
    <n v="3000"/>
    <n v="187"/>
    <n v="0"/>
    <n v="0"/>
    <s v="SaidNew"/>
    <x v="0"/>
    <x v="0"/>
    <x v="0"/>
    <x v="0"/>
    <n v="570.16761904761904"/>
    <n v="41.96"/>
    <n v="1"/>
    <n v="7"/>
    <n v="570.16761904761904"/>
    <n v="41.96"/>
    <n v="1"/>
    <n v="7"/>
    <n v="-1"/>
    <n v="-1"/>
    <n v="-1"/>
    <n v="-1"/>
    <x v="0"/>
    <n v="59.554000000000002"/>
    <n v="59.554000000000002"/>
    <n v="-1"/>
    <x v="0"/>
    <x v="0"/>
    <n v="1429"/>
    <n v="877550"/>
    <n v="1617"/>
    <s v="1647020483022_TMM"/>
    <n v="662"/>
    <n v="662"/>
    <n v="10"/>
  </r>
  <r>
    <x v="9"/>
    <x v="1"/>
    <n v="150"/>
    <n v="3000"/>
    <n v="188"/>
    <n v="0"/>
    <n v="0"/>
    <s v="SaidNew"/>
    <x v="0"/>
    <x v="0"/>
    <x v="0"/>
    <x v="0"/>
    <n v="326.020952380952"/>
    <n v="209.724444444444"/>
    <n v="3"/>
    <n v="4"/>
    <n v="326.020952380952"/>
    <n v="209.724444444444"/>
    <n v="3"/>
    <n v="4"/>
    <n v="-1"/>
    <n v="-1"/>
    <n v="-1"/>
    <n v="-1"/>
    <x v="0"/>
    <n v="59.872999999999998"/>
    <n v="59.872999999999998"/>
    <n v="-1"/>
    <x v="0"/>
    <x v="0"/>
    <n v="1151"/>
    <n v="879207"/>
    <n v="1996"/>
    <s v="1647020483022_TMM"/>
    <n v="662"/>
    <n v="662"/>
    <n v="10"/>
  </r>
  <r>
    <x v="9"/>
    <x v="1"/>
    <n v="150"/>
    <n v="3000"/>
    <n v="189"/>
    <n v="1"/>
    <n v="91"/>
    <s v="SaidOld"/>
    <x v="0"/>
    <x v="1"/>
    <x v="4"/>
    <x v="3"/>
    <n v="413.40317460317499"/>
    <n v="58.96"/>
    <n v="1"/>
    <n v="5"/>
    <n v="390.40317460317499"/>
    <n v="131.34222222222201"/>
    <n v="2"/>
    <n v="5"/>
    <n v="414.078125"/>
    <n v="38.90625"/>
    <n v="1"/>
    <n v="5"/>
    <x v="1383"/>
    <n v="57.962000000000003"/>
    <n v="60.191000000000003"/>
    <n v="58.110999999999997"/>
    <x v="1357"/>
    <x v="1338"/>
    <n v="1499"/>
    <n v="881805"/>
    <n v="261"/>
    <s v="1647020483022_TMM"/>
    <n v="662"/>
    <n v="662"/>
    <n v="10"/>
  </r>
  <r>
    <x v="9"/>
    <x v="1"/>
    <n v="150"/>
    <n v="3000"/>
    <n v="190"/>
    <n v="1"/>
    <n v="92"/>
    <s v="SaidOld"/>
    <x v="0"/>
    <x v="1"/>
    <x v="7"/>
    <x v="4"/>
    <n v="142.256507936508"/>
    <n v="465.87111111111102"/>
    <n v="6"/>
    <n v="2"/>
    <n v="570.16761904761904"/>
    <n v="546.25333333333299"/>
    <n v="7"/>
    <n v="7"/>
    <n v="119.078125"/>
    <n v="459.90625"/>
    <n v="6"/>
    <n v="2"/>
    <x v="1384"/>
    <n v="54.777000000000001"/>
    <n v="60.51"/>
    <n v="71.361999999999995"/>
    <x v="1358"/>
    <x v="1339"/>
    <n v="1765"/>
    <n v="885727"/>
    <n v="2357"/>
    <s v="1647020483022_TMM"/>
    <n v="662"/>
    <n v="662"/>
    <n v="10"/>
  </r>
  <r>
    <x v="9"/>
    <x v="1"/>
    <n v="150"/>
    <n v="3000"/>
    <n v="191"/>
    <n v="0"/>
    <n v="0"/>
    <s v="SaidNew"/>
    <x v="0"/>
    <x v="0"/>
    <x v="0"/>
    <x v="0"/>
    <n v="235.63873015873"/>
    <n v="289.10666666666702"/>
    <n v="4"/>
    <n v="3"/>
    <n v="235.63873015873"/>
    <n v="289.10666666666702"/>
    <n v="4"/>
    <n v="3"/>
    <n v="-1"/>
    <n v="-1"/>
    <n v="-1"/>
    <n v="-1"/>
    <x v="0"/>
    <n v="60.828000000000003"/>
    <n v="60.828000000000003"/>
    <n v="-1"/>
    <x v="0"/>
    <x v="0"/>
    <n v="1259"/>
    <n v="887992"/>
    <n v="1437"/>
    <s v="1647020483022_TMM"/>
    <n v="662"/>
    <n v="662"/>
    <n v="10"/>
  </r>
  <r>
    <x v="9"/>
    <x v="1"/>
    <n v="150"/>
    <n v="3000"/>
    <n v="192"/>
    <n v="0"/>
    <n v="0"/>
    <s v="SaidNew"/>
    <x v="0"/>
    <x v="0"/>
    <x v="0"/>
    <x v="0"/>
    <n v="571.16761904761904"/>
    <n v="376.48888888888899"/>
    <n v="5"/>
    <n v="7"/>
    <n v="571.16761904761904"/>
    <n v="376.48888888888899"/>
    <n v="5"/>
    <n v="7"/>
    <n v="-1"/>
    <n v="-1"/>
    <n v="-1"/>
    <n v="-1"/>
    <x v="0"/>
    <n v="61.146000000000001"/>
    <n v="61.146000000000001"/>
    <n v="-1"/>
    <x v="0"/>
    <x v="0"/>
    <n v="1340"/>
    <n v="889838"/>
    <n v="1064"/>
    <s v="1647020483022_TMM"/>
    <n v="662"/>
    <n v="662"/>
    <n v="10"/>
  </r>
  <r>
    <x v="9"/>
    <x v="1"/>
    <n v="150"/>
    <n v="3000"/>
    <n v="193"/>
    <n v="0"/>
    <n v="0"/>
    <s v="SaidNew"/>
    <x v="0"/>
    <x v="0"/>
    <x v="0"/>
    <x v="0"/>
    <n v="307.020952380952"/>
    <n v="302.10666666666702"/>
    <n v="4"/>
    <n v="4"/>
    <n v="307.020952380952"/>
    <n v="302.10666666666702"/>
    <n v="4"/>
    <n v="4"/>
    <n v="-1"/>
    <n v="-1"/>
    <n v="-1"/>
    <n v="-1"/>
    <x v="0"/>
    <n v="61.465000000000003"/>
    <n v="61.465000000000003"/>
    <n v="-1"/>
    <x v="0"/>
    <x v="0"/>
    <n v="1014"/>
    <n v="891372"/>
    <n v="329"/>
    <s v="1647020483022_TMM"/>
    <n v="662"/>
    <n v="662"/>
    <n v="10"/>
  </r>
  <r>
    <x v="9"/>
    <x v="1"/>
    <n v="150"/>
    <n v="3000"/>
    <n v="194"/>
    <n v="1"/>
    <n v="93"/>
    <s v="SaidOld"/>
    <x v="0"/>
    <x v="1"/>
    <x v="19"/>
    <x v="3"/>
    <n v="315.020952380952"/>
    <n v="387.48888888888899"/>
    <n v="5"/>
    <n v="4"/>
    <n v="315.020952380952"/>
    <n v="387.48888888888899"/>
    <n v="5"/>
    <n v="4"/>
    <n v="297.078125"/>
    <n v="389.90625"/>
    <n v="5"/>
    <n v="4"/>
    <x v="1385"/>
    <n v="58.28"/>
    <n v="61.783000000000001"/>
    <n v="51.793999999999997"/>
    <x v="1359"/>
    <x v="1340"/>
    <n v="1470"/>
    <n v="894211"/>
    <n v="2342"/>
    <s v="1647020483022_TMM"/>
    <n v="662"/>
    <n v="662"/>
    <n v="10"/>
  </r>
  <r>
    <x v="9"/>
    <x v="1"/>
    <n v="150"/>
    <n v="3000"/>
    <n v="195"/>
    <n v="1"/>
    <n v="94"/>
    <s v="SaidOld"/>
    <x v="0"/>
    <x v="1"/>
    <x v="9"/>
    <x v="4"/>
    <n v="308.020952380952"/>
    <n v="138.34222222222201"/>
    <n v="2"/>
    <n v="4"/>
    <n v="483.78539682539702"/>
    <n v="63.96"/>
    <n v="1"/>
    <n v="6"/>
    <n v="338.078125"/>
    <n v="107.90625"/>
    <n v="2"/>
    <n v="4"/>
    <x v="1386"/>
    <n v="57.643000000000001"/>
    <n v="62.101999999999997"/>
    <n v="58.726999999999997"/>
    <x v="1360"/>
    <x v="1341"/>
    <n v="975"/>
    <n v="896783"/>
    <n v="103"/>
    <s v="1647020483022_TMM"/>
    <n v="662"/>
    <n v="662"/>
    <n v="10"/>
  </r>
  <r>
    <x v="9"/>
    <x v="1"/>
    <n v="150"/>
    <n v="3000"/>
    <n v="196"/>
    <n v="0"/>
    <n v="0"/>
    <s v="SaidNew"/>
    <x v="0"/>
    <x v="0"/>
    <x v="0"/>
    <x v="0"/>
    <n v="225.63873015873"/>
    <n v="540.25333333333299"/>
    <n v="7"/>
    <n v="3"/>
    <n v="225.63873015873"/>
    <n v="540.25333333333299"/>
    <n v="7"/>
    <n v="3"/>
    <n v="-1"/>
    <n v="-1"/>
    <n v="-1"/>
    <n v="-1"/>
    <x v="0"/>
    <n v="62.42"/>
    <n v="62.42"/>
    <n v="-1"/>
    <x v="0"/>
    <x v="0"/>
    <n v="1623"/>
    <n v="899418"/>
    <n v="1027"/>
    <s v="1647020483022_TMM"/>
    <n v="662"/>
    <n v="662"/>
    <n v="10"/>
  </r>
  <r>
    <x v="9"/>
    <x v="1"/>
    <n v="150"/>
    <n v="3000"/>
    <n v="197"/>
    <n v="0"/>
    <n v="0"/>
    <s v="SaidNew"/>
    <x v="0"/>
    <x v="0"/>
    <x v="0"/>
    <x v="0"/>
    <n v="405.40317460317499"/>
    <n v="540.25333333333299"/>
    <n v="7"/>
    <n v="5"/>
    <n v="405.40317460317499"/>
    <n v="540.25333333333299"/>
    <n v="7"/>
    <n v="5"/>
    <n v="-1"/>
    <n v="-1"/>
    <n v="-1"/>
    <n v="-1"/>
    <x v="0"/>
    <n v="62.738999999999997"/>
    <n v="62.738999999999997"/>
    <n v="-1"/>
    <x v="0"/>
    <x v="0"/>
    <n v="1125"/>
    <n v="901069"/>
    <n v="1542"/>
    <s v="1647020483022_TMM"/>
    <n v="662"/>
    <n v="662"/>
    <n v="10"/>
  </r>
  <r>
    <x v="9"/>
    <x v="1"/>
    <n v="150"/>
    <n v="3000"/>
    <n v="198"/>
    <n v="0"/>
    <n v="0"/>
    <s v="SaidNew"/>
    <x v="0"/>
    <x v="0"/>
    <x v="0"/>
    <x v="0"/>
    <n v="569.16761904761904"/>
    <n v="138.34222222222201"/>
    <n v="2"/>
    <n v="7"/>
    <n v="569.16761904761904"/>
    <n v="138.34222222222201"/>
    <n v="2"/>
    <n v="7"/>
    <n v="-1"/>
    <n v="-1"/>
    <n v="-1"/>
    <n v="-1"/>
    <x v="0"/>
    <n v="63.057000000000002"/>
    <n v="63.057000000000002"/>
    <n v="-1"/>
    <x v="0"/>
    <x v="0"/>
    <n v="1215"/>
    <n v="902792"/>
    <n v="1848"/>
    <s v="1647020483022_TMM"/>
    <n v="662"/>
    <n v="662"/>
    <n v="10"/>
  </r>
  <r>
    <x v="9"/>
    <x v="1"/>
    <n v="150"/>
    <n v="3000"/>
    <n v="199"/>
    <n v="0"/>
    <n v="0"/>
    <s v="SaidNew"/>
    <x v="0"/>
    <x v="0"/>
    <x v="0"/>
    <x v="0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63.375999999999998"/>
    <n v="63.375999999999998"/>
    <n v="-1"/>
    <x v="0"/>
    <x v="0"/>
    <n v="1142"/>
    <n v="904458"/>
    <n v="102"/>
    <s v="1647020483022_TMM"/>
    <n v="662"/>
    <n v="662"/>
    <n v="10"/>
  </r>
  <r>
    <x v="9"/>
    <x v="1"/>
    <n v="150"/>
    <n v="3000"/>
    <n v="200"/>
    <n v="1"/>
    <n v="95"/>
    <s v="SaidOld"/>
    <x v="0"/>
    <x v="1"/>
    <x v="6"/>
    <x v="4"/>
    <n v="316.020952380952"/>
    <n v="476.87111111111102"/>
    <n v="6"/>
    <n v="4"/>
    <n v="326.020952380952"/>
    <n v="209.724444444444"/>
    <n v="3"/>
    <n v="4"/>
    <n v="334.078125"/>
    <n v="475.90625"/>
    <n v="6"/>
    <n v="4"/>
    <x v="1387"/>
    <n v="59.872999999999998"/>
    <n v="63.694000000000003"/>
    <n v="61.192999999999998"/>
    <x v="1361"/>
    <x v="1342"/>
    <n v="1458"/>
    <n v="907346"/>
    <n v="1996"/>
    <s v="1647020483022_TMM"/>
    <n v="662"/>
    <n v="662"/>
    <n v="10"/>
  </r>
  <r>
    <x v="9"/>
    <x v="1"/>
    <n v="150"/>
    <n v="3000"/>
    <n v="201"/>
    <n v="0"/>
    <n v="0"/>
    <s v="SaidNew"/>
    <x v="0"/>
    <x v="0"/>
    <x v="0"/>
    <x v="0"/>
    <n v="578.16761904761904"/>
    <n v="474.87111111111102"/>
    <n v="6"/>
    <n v="7"/>
    <n v="578.16761904761904"/>
    <n v="474.87111111111102"/>
    <n v="6"/>
    <n v="7"/>
    <n v="-1"/>
    <n v="-1"/>
    <n v="-1"/>
    <n v="-1"/>
    <x v="0"/>
    <n v="64.013000000000005"/>
    <n v="64.013000000000005"/>
    <n v="-1"/>
    <x v="0"/>
    <x v="0"/>
    <n v="1501"/>
    <n v="909869"/>
    <n v="541"/>
    <s v="1647020483022_TMM"/>
    <n v="662"/>
    <n v="662"/>
    <n v="10"/>
  </r>
  <r>
    <x v="9"/>
    <x v="1"/>
    <n v="150"/>
    <n v="3000"/>
    <n v="202"/>
    <n v="1"/>
    <n v="96"/>
    <s v="SaidOld"/>
    <x v="0"/>
    <x v="1"/>
    <x v="41"/>
    <x v="4"/>
    <n v="72.874285714285705"/>
    <n v="378.48888888888899"/>
    <n v="5"/>
    <n v="1"/>
    <n v="72.874285714285705"/>
    <n v="378.48888888888899"/>
    <n v="5"/>
    <n v="1"/>
    <n v="48.078125"/>
    <n v="393.90625"/>
    <n v="5"/>
    <n v="1"/>
    <x v="1388"/>
    <n v="58.917000000000002"/>
    <n v="64.331000000000003"/>
    <n v="12.502000000000001"/>
    <x v="1362"/>
    <x v="1343"/>
    <n v="1628"/>
    <n v="912896"/>
    <n v="591"/>
    <s v="1647020483022_TMM"/>
    <n v="662"/>
    <n v="662"/>
    <n v="10"/>
  </r>
  <r>
    <x v="9"/>
    <x v="1"/>
    <n v="150"/>
    <n v="3000"/>
    <n v="203"/>
    <n v="1"/>
    <n v="97"/>
    <s v="SaidOld"/>
    <x v="0"/>
    <x v="1"/>
    <x v="21"/>
    <x v="4"/>
    <n v="72.874285714285705"/>
    <n v="378.48888888888899"/>
    <n v="5"/>
    <n v="1"/>
    <n v="570.16761904761904"/>
    <n v="41.96"/>
    <n v="1"/>
    <n v="7"/>
    <n v="53.078125"/>
    <n v="393.90625"/>
    <n v="5"/>
    <n v="1"/>
    <x v="1389"/>
    <n v="59.554000000000002"/>
    <n v="64.650000000000006"/>
    <n v="41.932000000000002"/>
    <x v="1363"/>
    <x v="1344"/>
    <n v="1102"/>
    <n v="915972"/>
    <n v="1617"/>
    <s v="1647020483022_TMM"/>
    <n v="662"/>
    <n v="662"/>
    <n v="10"/>
  </r>
  <r>
    <x v="9"/>
    <x v="1"/>
    <n v="150"/>
    <n v="3000"/>
    <n v="204"/>
    <n v="1"/>
    <n v="98"/>
    <s v="SaidNew"/>
    <x v="1"/>
    <x v="2"/>
    <x v="33"/>
    <x v="6"/>
    <n v="307.020952380952"/>
    <n v="302.10666666666702"/>
    <n v="4"/>
    <n v="4"/>
    <n v="578.16761904761904"/>
    <n v="474.87111111111102"/>
    <n v="6"/>
    <n v="7"/>
    <n v="-1"/>
    <n v="-1"/>
    <n v="-1"/>
    <n v="-1"/>
    <x v="0"/>
    <n v="56.688000000000002"/>
    <n v="64.968000000000004"/>
    <n v="-1"/>
    <x v="0"/>
    <x v="0"/>
    <n v="1393"/>
    <n v="918384"/>
    <n v="1450"/>
    <s v="1647020483022_TMM"/>
    <n v="662"/>
    <n v="662"/>
    <n v="10"/>
  </r>
  <r>
    <x v="9"/>
    <x v="1"/>
    <n v="150"/>
    <n v="3000"/>
    <n v="205"/>
    <n v="1"/>
    <n v="99"/>
    <s v="SaidOld"/>
    <x v="0"/>
    <x v="1"/>
    <x v="6"/>
    <x v="4"/>
    <n v="570.16761904761904"/>
    <n v="546.25333333333299"/>
    <n v="7"/>
    <n v="7"/>
    <n v="307.020952380952"/>
    <n v="302.10666666666702"/>
    <n v="4"/>
    <n v="4"/>
    <n v="543.078125"/>
    <n v="545.90625"/>
    <n v="7"/>
    <n v="7"/>
    <x v="1390"/>
    <n v="61.465000000000003"/>
    <n v="65.287000000000006"/>
    <n v="58.110999999999997"/>
    <x v="1364"/>
    <x v="1345"/>
    <n v="1848"/>
    <n v="921600"/>
    <n v="329"/>
    <s v="1647020483022_TMM"/>
    <n v="662"/>
    <n v="662"/>
    <n v="10"/>
  </r>
  <r>
    <x v="9"/>
    <x v="1"/>
    <n v="150"/>
    <n v="3000"/>
    <n v="206"/>
    <n v="0"/>
    <n v="0"/>
    <s v="SaidNew"/>
    <x v="0"/>
    <x v="0"/>
    <x v="0"/>
    <x v="0"/>
    <n v="493.78539682539702"/>
    <n v="388.48888888888899"/>
    <n v="5"/>
    <n v="6"/>
    <n v="493.78539682539702"/>
    <n v="388.48888888888899"/>
    <n v="5"/>
    <n v="6"/>
    <n v="-1"/>
    <n v="-1"/>
    <n v="-1"/>
    <n v="-1"/>
    <x v="0"/>
    <n v="65.605000000000004"/>
    <n v="65.605000000000004"/>
    <n v="-1"/>
    <x v="0"/>
    <x v="0"/>
    <n v="1500"/>
    <n v="924108"/>
    <n v="779"/>
    <s v="1647020483022_TMM"/>
    <n v="662"/>
    <n v="662"/>
    <n v="10"/>
  </r>
  <r>
    <x v="9"/>
    <x v="1"/>
    <n v="150"/>
    <n v="3000"/>
    <n v="207"/>
    <n v="1"/>
    <n v="100"/>
    <s v="SaidOld"/>
    <x v="0"/>
    <x v="1"/>
    <x v="25"/>
    <x v="4"/>
    <n v="570.16761904761904"/>
    <n v="41.96"/>
    <n v="1"/>
    <n v="7"/>
    <n v="571.16761904761904"/>
    <n v="376.48888888888899"/>
    <n v="5"/>
    <n v="7"/>
    <n v="568.078125"/>
    <n v="27.90625"/>
    <n v="1"/>
    <n v="7"/>
    <x v="1391"/>
    <n v="61.146000000000001"/>
    <n v="65.924000000000007"/>
    <n v="88.311000000000007"/>
    <x v="1365"/>
    <x v="1346"/>
    <n v="1345"/>
    <n v="926531"/>
    <n v="1064"/>
    <s v="1647020483022_TMM"/>
    <n v="662"/>
    <n v="662"/>
    <n v="10"/>
  </r>
  <r>
    <x v="9"/>
    <x v="1"/>
    <n v="150"/>
    <n v="3000"/>
    <n v="208"/>
    <n v="0"/>
    <n v="0"/>
    <s v="SaidNew"/>
    <x v="0"/>
    <x v="0"/>
    <x v="0"/>
    <x v="0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66.242000000000004"/>
    <n v="66.242000000000004"/>
    <n v="-1"/>
    <x v="0"/>
    <x v="0"/>
    <n v="1650"/>
    <n v="929198"/>
    <n v="484"/>
    <s v="1647020483022_TMM"/>
    <n v="662"/>
    <n v="662"/>
    <n v="10"/>
  </r>
  <r>
    <x v="9"/>
    <x v="1"/>
    <n v="150"/>
    <n v="3000"/>
    <n v="209"/>
    <n v="0"/>
    <n v="0"/>
    <s v="SaidNew"/>
    <x v="0"/>
    <x v="0"/>
    <x v="0"/>
    <x v="0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66.561000000000007"/>
    <n v="66.561000000000007"/>
    <n v="-1"/>
    <x v="0"/>
    <x v="0"/>
    <n v="1159"/>
    <n v="930864"/>
    <n v="1462"/>
    <s v="1647020483022_TMM"/>
    <n v="662"/>
    <n v="662"/>
    <n v="10"/>
  </r>
  <r>
    <x v="9"/>
    <x v="1"/>
    <n v="150"/>
    <n v="3000"/>
    <n v="210"/>
    <n v="1"/>
    <n v="101"/>
    <s v="SaidOld"/>
    <x v="0"/>
    <x v="1"/>
    <x v="12"/>
    <x v="2"/>
    <n v="413.40317460317499"/>
    <n v="58.96"/>
    <n v="1"/>
    <n v="5"/>
    <n v="493.78539682539702"/>
    <n v="388.48888888888899"/>
    <n v="5"/>
    <n v="6"/>
    <n v="412.078125"/>
    <n v="41.90625"/>
    <n v="1"/>
    <n v="5"/>
    <x v="1392"/>
    <n v="65.605000000000004"/>
    <n v="66.879000000000005"/>
    <n v="66.585999999999999"/>
    <x v="1366"/>
    <x v="1347"/>
    <n v="1664"/>
    <n v="933657"/>
    <n v="779"/>
    <s v="1647020483022_TMM"/>
    <n v="662"/>
    <n v="662"/>
    <n v="10"/>
  </r>
  <r>
    <x v="9"/>
    <x v="1"/>
    <n v="150"/>
    <n v="3000"/>
    <n v="211"/>
    <n v="0"/>
    <n v="0"/>
    <s v="SaidNew"/>
    <x v="0"/>
    <x v="0"/>
    <x v="0"/>
    <x v="0"/>
    <n v="145.256507936508"/>
    <n v="555.25333333333299"/>
    <n v="7"/>
    <n v="2"/>
    <n v="145.256507936508"/>
    <n v="555.25333333333299"/>
    <n v="7"/>
    <n v="2"/>
    <n v="-1"/>
    <n v="-1"/>
    <n v="-1"/>
    <n v="-1"/>
    <x v="0"/>
    <n v="67.197000000000003"/>
    <n v="67.197000000000003"/>
    <n v="-1"/>
    <x v="0"/>
    <x v="0"/>
    <n v="1466"/>
    <n v="936148"/>
    <n v="1249"/>
    <s v="1647020483022_TMM"/>
    <n v="662"/>
    <n v="662"/>
    <n v="10"/>
  </r>
  <r>
    <x v="9"/>
    <x v="1"/>
    <n v="150"/>
    <n v="3000"/>
    <n v="212"/>
    <n v="0"/>
    <n v="0"/>
    <s v="SaidOld"/>
    <x v="1"/>
    <x v="3"/>
    <x v="0"/>
    <x v="0"/>
    <n v="413.40317460317499"/>
    <n v="58.96"/>
    <n v="1"/>
    <n v="5"/>
    <n v="413.40317460317499"/>
    <n v="58.96"/>
    <n v="1"/>
    <n v="5"/>
    <n v="410.078125"/>
    <n v="43.90625"/>
    <n v="1"/>
    <n v="5"/>
    <x v="1393"/>
    <n v="67.516000000000005"/>
    <n v="67.516000000000005"/>
    <n v="64.736999999999995"/>
    <x v="1367"/>
    <x v="1348"/>
    <n v="1711"/>
    <n v="939006"/>
    <n v="2137"/>
    <s v="1647020483022_TMM"/>
    <n v="662"/>
    <n v="662"/>
    <n v="10"/>
  </r>
  <r>
    <x v="9"/>
    <x v="1"/>
    <n v="150"/>
    <n v="3000"/>
    <n v="213"/>
    <n v="1"/>
    <n v="102"/>
    <s v="SaidOld"/>
    <x v="0"/>
    <x v="1"/>
    <x v="1"/>
    <x v="1"/>
    <n v="400.40317460317499"/>
    <n v="213.724444444444"/>
    <n v="3"/>
    <n v="5"/>
    <n v="413.40317460317499"/>
    <n v="58.96"/>
    <n v="1"/>
    <n v="5"/>
    <n v="419.078125"/>
    <n v="207.90625"/>
    <n v="3"/>
    <n v="5"/>
    <x v="1394"/>
    <n v="67.516000000000005"/>
    <n v="67.834000000000003"/>
    <n v="66.585999999999999"/>
    <x v="1368"/>
    <x v="1349"/>
    <n v="1171"/>
    <n v="942112"/>
    <n v="2137"/>
    <s v="1647020483022_TMM"/>
    <n v="662"/>
    <n v="662"/>
    <n v="10"/>
  </r>
  <r>
    <x v="9"/>
    <x v="1"/>
    <n v="150"/>
    <n v="3000"/>
    <n v="214"/>
    <n v="1"/>
    <n v="103"/>
    <s v="SaidOld"/>
    <x v="0"/>
    <x v="1"/>
    <x v="24"/>
    <x v="4"/>
    <n v="145.256507936508"/>
    <n v="555.25333333333299"/>
    <n v="7"/>
    <n v="2"/>
    <n v="578.16761904761904"/>
    <n v="474.87111111111102"/>
    <n v="6"/>
    <n v="7"/>
    <n v="142.078125"/>
    <n v="548.90625"/>
    <n v="7"/>
    <n v="2"/>
    <x v="1395"/>
    <n v="64.013000000000005"/>
    <n v="68.153000000000006"/>
    <n v="34.073999999999998"/>
    <x v="1369"/>
    <x v="1350"/>
    <n v="1536"/>
    <n v="945884"/>
    <n v="541"/>
    <s v="1647020483022_TMM"/>
    <n v="662"/>
    <n v="662"/>
    <n v="10"/>
  </r>
  <r>
    <x v="9"/>
    <x v="1"/>
    <n v="150"/>
    <n v="3000"/>
    <n v="215"/>
    <n v="1"/>
    <n v="104"/>
    <s v="SaidOld"/>
    <x v="0"/>
    <x v="1"/>
    <x v="4"/>
    <x v="3"/>
    <n v="405.40317460317499"/>
    <n v="540.25333333333299"/>
    <n v="7"/>
    <n v="5"/>
    <n v="405.40317460317499"/>
    <n v="303.10666666666702"/>
    <n v="4"/>
    <n v="5"/>
    <n v="402.078125"/>
    <n v="530.90625"/>
    <n v="7"/>
    <n v="5"/>
    <x v="1396"/>
    <n v="66.242000000000004"/>
    <n v="68.471000000000004"/>
    <n v="61.808999999999997"/>
    <x v="1370"/>
    <x v="1351"/>
    <n v="1229"/>
    <n v="949267"/>
    <n v="484"/>
    <s v="1647020483022_TMM"/>
    <n v="662"/>
    <n v="662"/>
    <n v="10"/>
  </r>
  <r>
    <x v="9"/>
    <x v="1"/>
    <n v="150"/>
    <n v="3000"/>
    <n v="216"/>
    <n v="0"/>
    <n v="0"/>
    <s v="SaidOld"/>
    <x v="1"/>
    <x v="3"/>
    <x v="0"/>
    <x v="0"/>
    <n v="226.63873015873"/>
    <n v="131.34222222222201"/>
    <n v="2"/>
    <n v="3"/>
    <n v="226.63873015873"/>
    <n v="131.34222222222201"/>
    <n v="2"/>
    <n v="3"/>
    <n v="243.078125"/>
    <n v="131.90625"/>
    <n v="2"/>
    <n v="3"/>
    <x v="1397"/>
    <n v="68.790000000000006"/>
    <n v="68.790000000000006"/>
    <n v="41.624000000000002"/>
    <x v="1371"/>
    <x v="1352"/>
    <n v="1467"/>
    <n v="952506"/>
    <n v="1964"/>
    <s v="1647020483022_TMM"/>
    <n v="662"/>
    <n v="662"/>
    <n v="10"/>
  </r>
  <r>
    <x v="9"/>
    <x v="1"/>
    <n v="150"/>
    <n v="3000"/>
    <n v="217"/>
    <n v="1"/>
    <n v="105"/>
    <s v="SaidOld"/>
    <x v="0"/>
    <x v="1"/>
    <x v="3"/>
    <x v="3"/>
    <n v="165.256507936508"/>
    <n v="135.34222222222201"/>
    <n v="2"/>
    <n v="2"/>
    <n v="405.40317460317499"/>
    <n v="303.10666666666702"/>
    <n v="4"/>
    <n v="5"/>
    <n v="158.078125"/>
    <n v="128.90625"/>
    <n v="2"/>
    <n v="2"/>
    <x v="1398"/>
    <n v="66.561000000000007"/>
    <n v="69.108000000000004"/>
    <n v="26.216000000000001"/>
    <x v="1372"/>
    <x v="1353"/>
    <n v="1215"/>
    <n v="955542"/>
    <n v="1462"/>
    <s v="1647020483022_TMM"/>
    <n v="662"/>
    <n v="662"/>
    <n v="10"/>
  </r>
  <r>
    <x v="9"/>
    <x v="1"/>
    <n v="150"/>
    <n v="3000"/>
    <n v="218"/>
    <n v="0"/>
    <n v="0"/>
    <s v="SaidNew"/>
    <x v="0"/>
    <x v="0"/>
    <x v="0"/>
    <x v="0"/>
    <n v="65.874285714285705"/>
    <n v="471.87111111111102"/>
    <n v="6"/>
    <n v="1"/>
    <n v="65.874285714285705"/>
    <n v="471.87111111111102"/>
    <n v="6"/>
    <n v="1"/>
    <n v="-1"/>
    <n v="-1"/>
    <n v="-1"/>
    <n v="-1"/>
    <x v="0"/>
    <n v="69.427000000000007"/>
    <n v="69.427000000000007"/>
    <n v="-1"/>
    <x v="0"/>
    <x v="0"/>
    <n v="1727"/>
    <n v="958278"/>
    <n v="1224"/>
    <s v="1647020483022_TMM"/>
    <n v="662"/>
    <n v="662"/>
    <n v="10"/>
  </r>
  <r>
    <x v="9"/>
    <x v="1"/>
    <n v="150"/>
    <n v="3000"/>
    <n v="219"/>
    <n v="1"/>
    <n v="106"/>
    <s v="SaidOld"/>
    <x v="0"/>
    <x v="1"/>
    <x v="1"/>
    <x v="1"/>
    <n v="405.40317460317499"/>
    <n v="303.10666666666702"/>
    <n v="4"/>
    <n v="5"/>
    <n v="65.874285714285705"/>
    <n v="471.87111111111102"/>
    <n v="6"/>
    <n v="1"/>
    <n v="399.078125"/>
    <n v="295.90625"/>
    <n v="4"/>
    <n v="5"/>
    <x v="1399"/>
    <n v="69.427000000000007"/>
    <n v="69.745000000000005"/>
    <n v="19.898"/>
    <x v="1373"/>
    <x v="1354"/>
    <n v="1825"/>
    <n v="961904"/>
    <n v="1224"/>
    <s v="1647020483022_TMM"/>
    <n v="662"/>
    <n v="662"/>
    <n v="10"/>
  </r>
  <r>
    <x v="9"/>
    <x v="1"/>
    <n v="150"/>
    <n v="3000"/>
    <n v="220"/>
    <n v="1"/>
    <n v="107"/>
    <s v="SaidNew"/>
    <x v="1"/>
    <x v="2"/>
    <x v="13"/>
    <x v="6"/>
    <n v="390.40317460317499"/>
    <n v="131.34222222222201"/>
    <n v="2"/>
    <n v="5"/>
    <n v="235.63873015873"/>
    <n v="289.10666666666702"/>
    <n v="4"/>
    <n v="3"/>
    <n v="-1"/>
    <n v="-1"/>
    <n v="-1"/>
    <n v="-1"/>
    <x v="0"/>
    <n v="60.828000000000003"/>
    <n v="70.063999999999993"/>
    <n v="-1"/>
    <x v="0"/>
    <x v="0"/>
    <n v="1213"/>
    <n v="964121"/>
    <n v="1437"/>
    <s v="1647020483022_TMM"/>
    <n v="662"/>
    <n v="662"/>
    <n v="10"/>
  </r>
  <r>
    <x v="9"/>
    <x v="1"/>
    <n v="150"/>
    <n v="3000"/>
    <n v="221"/>
    <n v="1"/>
    <n v="108"/>
    <s v="SaidOld"/>
    <x v="0"/>
    <x v="1"/>
    <x v="14"/>
    <x v="6"/>
    <n v="400.40317460317499"/>
    <n v="213.724444444444"/>
    <n v="3"/>
    <n v="5"/>
    <n v="569.16761904761904"/>
    <n v="138.34222222222201"/>
    <n v="2"/>
    <n v="7"/>
    <n v="365.078125"/>
    <n v="214.90625"/>
    <n v="3"/>
    <n v="5"/>
    <x v="1400"/>
    <n v="63.057000000000002"/>
    <n v="70.382000000000005"/>
    <n v="69.667000000000002"/>
    <x v="1374"/>
    <x v="1355"/>
    <n v="1276"/>
    <n v="967158"/>
    <n v="1848"/>
    <s v="1647020483022_TMM"/>
    <n v="662"/>
    <n v="662"/>
    <n v="10"/>
  </r>
  <r>
    <x v="9"/>
    <x v="1"/>
    <n v="150"/>
    <n v="3000"/>
    <n v="222"/>
    <n v="1"/>
    <n v="109"/>
    <s v="SaidOld"/>
    <x v="0"/>
    <x v="1"/>
    <x v="33"/>
    <x v="6"/>
    <n v="244.63873015873"/>
    <n v="455.87111111111102"/>
    <n v="6"/>
    <n v="3"/>
    <n v="225.63873015873"/>
    <n v="540.25333333333299"/>
    <n v="7"/>
    <n v="3"/>
    <n v="235.078125"/>
    <n v="454.90625"/>
    <n v="6"/>
    <n v="3"/>
    <x v="1401"/>
    <n v="62.42"/>
    <n v="70.700999999999993"/>
    <n v="45.63"/>
    <x v="1375"/>
    <x v="1356"/>
    <n v="1438"/>
    <n v="970514"/>
    <n v="1027"/>
    <s v="1647020483022_TMM"/>
    <n v="662"/>
    <n v="662"/>
    <n v="10"/>
  </r>
  <r>
    <x v="9"/>
    <x v="1"/>
    <n v="150"/>
    <n v="3000"/>
    <n v="223"/>
    <n v="0"/>
    <n v="0"/>
    <s v="SaidNew"/>
    <x v="0"/>
    <x v="0"/>
    <x v="0"/>
    <x v="0"/>
    <n v="400.40317460317499"/>
    <n v="213.724444444444"/>
    <n v="3"/>
    <n v="5"/>
    <n v="400.40317460317499"/>
    <n v="213.724444444444"/>
    <n v="3"/>
    <n v="5"/>
    <n v="-1"/>
    <n v="-1"/>
    <n v="-1"/>
    <n v="-1"/>
    <x v="0"/>
    <n v="71.019000000000005"/>
    <n v="71.019000000000005"/>
    <n v="-1"/>
    <x v="0"/>
    <x v="0"/>
    <n v="1353"/>
    <n v="972873"/>
    <n v="300"/>
    <s v="1647020483022_TMM"/>
    <n v="662"/>
    <n v="662"/>
    <n v="10"/>
  </r>
  <r>
    <x v="9"/>
    <x v="1"/>
    <n v="150"/>
    <n v="3000"/>
    <n v="224"/>
    <n v="0"/>
    <n v="0"/>
    <s v="SaidOld"/>
    <x v="1"/>
    <x v="3"/>
    <x v="0"/>
    <x v="0"/>
    <n v="321.020952380952"/>
    <n v="60.96"/>
    <n v="1"/>
    <n v="4"/>
    <n v="321.020952380952"/>
    <n v="60.96"/>
    <n v="1"/>
    <n v="4"/>
    <n v="294.078125"/>
    <n v="38.90625"/>
    <n v="1"/>
    <n v="4"/>
    <x v="1402"/>
    <n v="71.337999999999994"/>
    <n v="71.337999999999994"/>
    <n v="48.558"/>
    <x v="1376"/>
    <x v="1357"/>
    <n v="1395"/>
    <n v="975373"/>
    <n v="2021"/>
    <s v="1647020483022_TMM"/>
    <n v="662"/>
    <n v="662"/>
    <n v="10"/>
  </r>
  <r>
    <x v="9"/>
    <x v="1"/>
    <n v="150"/>
    <n v="3000"/>
    <n v="225"/>
    <n v="0"/>
    <n v="0"/>
    <s v="SaidNew"/>
    <x v="0"/>
    <x v="0"/>
    <x v="0"/>
    <x v="0"/>
    <n v="316.020952380952"/>
    <n v="476.87111111111102"/>
    <n v="6"/>
    <n v="4"/>
    <n v="316.020952380952"/>
    <n v="476.87111111111102"/>
    <n v="6"/>
    <n v="4"/>
    <n v="-1"/>
    <n v="-1"/>
    <n v="-1"/>
    <n v="-1"/>
    <x v="0"/>
    <n v="71.656000000000006"/>
    <n v="71.656000000000006"/>
    <n v="-1"/>
    <x v="0"/>
    <x v="0"/>
    <n v="5064"/>
    <n v="981441"/>
    <n v="679"/>
    <s v="1647020483022_TMM"/>
    <n v="662"/>
    <n v="662"/>
    <n v="10"/>
  </r>
  <r>
    <x v="9"/>
    <x v="1"/>
    <n v="150"/>
    <n v="3000"/>
    <n v="226"/>
    <n v="0"/>
    <n v="0"/>
    <s v="SaidNew"/>
    <x v="0"/>
    <x v="0"/>
    <x v="0"/>
    <x v="0"/>
    <n v="475.78539682539702"/>
    <n v="290.10666666666702"/>
    <n v="4"/>
    <n v="6"/>
    <n v="475.78539682539702"/>
    <n v="290.10666666666702"/>
    <n v="4"/>
    <n v="6"/>
    <n v="-1"/>
    <n v="-1"/>
    <n v="-1"/>
    <n v="-1"/>
    <x v="0"/>
    <n v="71.974999999999994"/>
    <n v="71.974999999999994"/>
    <n v="-1"/>
    <x v="0"/>
    <x v="0"/>
    <n v="1206"/>
    <n v="983152"/>
    <n v="2133"/>
    <s v="1647020483022_TMM"/>
    <n v="662"/>
    <n v="662"/>
    <n v="10"/>
  </r>
  <r>
    <x v="9"/>
    <x v="1"/>
    <n v="150"/>
    <n v="3000"/>
    <n v="227"/>
    <n v="1"/>
    <n v="110"/>
    <s v="SaidOld"/>
    <x v="0"/>
    <x v="1"/>
    <x v="1"/>
    <x v="1"/>
    <n v="157.256507936508"/>
    <n v="390.48888888888899"/>
    <n v="5"/>
    <n v="2"/>
    <n v="475.78539682539702"/>
    <n v="290.10666666666702"/>
    <n v="4"/>
    <n v="6"/>
    <n v="141.078125"/>
    <n v="394.90625"/>
    <n v="5"/>
    <n v="2"/>
    <x v="1403"/>
    <n v="71.974999999999994"/>
    <n v="72.293000000000006"/>
    <n v="59.652000000000001"/>
    <x v="1377"/>
    <x v="1358"/>
    <n v="2228"/>
    <n v="987028"/>
    <n v="2133"/>
    <s v="1647020483022_TMM"/>
    <n v="662"/>
    <n v="662"/>
    <n v="10"/>
  </r>
  <r>
    <x v="9"/>
    <x v="1"/>
    <n v="150"/>
    <n v="3000"/>
    <n v="228"/>
    <n v="1"/>
    <n v="111"/>
    <s v="SaidOld"/>
    <x v="0"/>
    <x v="1"/>
    <x v="15"/>
    <x v="6"/>
    <n v="225.63873015873"/>
    <n v="540.25333333333299"/>
    <n v="7"/>
    <n v="3"/>
    <n v="405.40317460317499"/>
    <n v="540.25333333333299"/>
    <n v="7"/>
    <n v="5"/>
    <n v="238.078125"/>
    <n v="522.90625"/>
    <n v="7"/>
    <n v="3"/>
    <x v="1404"/>
    <n v="62.738999999999997"/>
    <n v="72.611000000000004"/>
    <n v="42.24"/>
    <x v="1378"/>
    <x v="1359"/>
    <n v="1453"/>
    <n v="990530"/>
    <n v="1542"/>
    <s v="1647020483022_TMM"/>
    <n v="662"/>
    <n v="662"/>
    <n v="10"/>
  </r>
  <r>
    <x v="9"/>
    <x v="1"/>
    <n v="150"/>
    <n v="3000"/>
    <n v="229"/>
    <n v="0"/>
    <n v="0"/>
    <s v="SaidNew"/>
    <x v="0"/>
    <x v="0"/>
    <x v="0"/>
    <x v="0"/>
    <n v="390.40317460317499"/>
    <n v="131.34222222222201"/>
    <n v="2"/>
    <n v="5"/>
    <n v="390.40317460317499"/>
    <n v="131.34222222222201"/>
    <n v="2"/>
    <n v="5"/>
    <n v="-1"/>
    <n v="-1"/>
    <n v="-1"/>
    <n v="-1"/>
    <x v="0"/>
    <n v="72.930000000000007"/>
    <n v="72.930000000000007"/>
    <n v="-1"/>
    <x v="0"/>
    <x v="0"/>
    <n v="1559"/>
    <n v="993097"/>
    <n v="1142"/>
    <s v="1647020483022_TMM"/>
    <n v="662"/>
    <n v="662"/>
    <n v="10"/>
  </r>
  <r>
    <x v="9"/>
    <x v="1"/>
    <n v="150"/>
    <n v="3000"/>
    <n v="230"/>
    <n v="1"/>
    <n v="112"/>
    <s v="SaidOld"/>
    <x v="0"/>
    <x v="1"/>
    <x v="5"/>
    <x v="2"/>
    <n v="483.78539682539702"/>
    <n v="63.96"/>
    <n v="1"/>
    <n v="6"/>
    <n v="316.020952380952"/>
    <n v="476.87111111111102"/>
    <n v="6"/>
    <n v="4"/>
    <n v="511.078125"/>
    <n v="68.90625"/>
    <n v="1"/>
    <n v="6"/>
    <x v="1405"/>
    <n v="71.656000000000006"/>
    <n v="73.248000000000005"/>
    <n v="77.063000000000002"/>
    <x v="1379"/>
    <x v="1360"/>
    <n v="1294"/>
    <n v="995434"/>
    <n v="679"/>
    <s v="1647020483022_TMM"/>
    <n v="662"/>
    <n v="662"/>
    <n v="10"/>
  </r>
  <r>
    <x v="9"/>
    <x v="1"/>
    <n v="150"/>
    <n v="3000"/>
    <n v="231"/>
    <n v="1"/>
    <n v="113"/>
    <s v="SaidOld"/>
    <x v="0"/>
    <x v="1"/>
    <x v="4"/>
    <x v="3"/>
    <n v="413.40317460317499"/>
    <n v="58.96"/>
    <n v="1"/>
    <n v="5"/>
    <n v="321.020952380952"/>
    <n v="60.96"/>
    <n v="1"/>
    <n v="4"/>
    <n v="388.078125"/>
    <n v="52.90625"/>
    <n v="1"/>
    <n v="5"/>
    <x v="1406"/>
    <n v="71.337999999999994"/>
    <n v="73.566999999999993"/>
    <n v="60.421999999999997"/>
    <x v="1380"/>
    <x v="1361"/>
    <n v="973"/>
    <n v="997990"/>
    <n v="2021"/>
    <s v="1647020483022_TMM"/>
    <n v="662"/>
    <n v="662"/>
    <n v="10"/>
  </r>
  <r>
    <x v="9"/>
    <x v="1"/>
    <n v="150"/>
    <n v="3000"/>
    <n v="232"/>
    <n v="1"/>
    <n v="114"/>
    <s v="SaidOld"/>
    <x v="0"/>
    <x v="1"/>
    <x v="2"/>
    <x v="2"/>
    <n v="569.16761904761904"/>
    <n v="138.34222222222201"/>
    <n v="2"/>
    <n v="7"/>
    <n v="390.40317460317499"/>
    <n v="131.34222222222201"/>
    <n v="2"/>
    <n v="5"/>
    <n v="575.078125"/>
    <n v="121.90625"/>
    <n v="2"/>
    <n v="7"/>
    <x v="1407"/>
    <n v="72.930000000000007"/>
    <n v="73.885000000000005"/>
    <n v="79.22"/>
    <x v="1381"/>
    <x v="1362"/>
    <n v="944"/>
    <n v="1000710"/>
    <n v="1142"/>
    <s v="1647020483022_TMM"/>
    <n v="662"/>
    <n v="662"/>
    <n v="10"/>
  </r>
  <r>
    <x v="9"/>
    <x v="1"/>
    <n v="150"/>
    <n v="3000"/>
    <n v="233"/>
    <n v="1"/>
    <n v="115"/>
    <s v="SaidOld"/>
    <x v="0"/>
    <x v="1"/>
    <x v="10"/>
    <x v="4"/>
    <n v="570.16761904761904"/>
    <n v="546.25333333333299"/>
    <n v="7"/>
    <n v="7"/>
    <n v="145.256507936508"/>
    <n v="555.25333333333299"/>
    <n v="7"/>
    <n v="2"/>
    <n v="569.078125"/>
    <n v="549.90625"/>
    <n v="7"/>
    <n v="7"/>
    <x v="1408"/>
    <n v="67.197000000000003"/>
    <n v="74.203999999999994"/>
    <n v="21.131"/>
    <x v="1382"/>
    <x v="1363"/>
    <n v="1269"/>
    <n v="1004076"/>
    <n v="1249"/>
    <s v="1647020483022_TMM"/>
    <n v="662"/>
    <n v="662"/>
    <n v="10"/>
  </r>
  <r>
    <x v="9"/>
    <x v="1"/>
    <n v="150"/>
    <n v="3000"/>
    <n v="234"/>
    <n v="1"/>
    <n v="116"/>
    <s v="SaidOld"/>
    <x v="0"/>
    <x v="1"/>
    <x v="101"/>
    <x v="6"/>
    <n v="482.78539682539702"/>
    <n v="540.25333333333299"/>
    <n v="7"/>
    <n v="6"/>
    <n v="405.40317460317499"/>
    <n v="303.10666666666702"/>
    <n v="4"/>
    <n v="5"/>
    <n v="479.078125"/>
    <n v="532.90625"/>
    <n v="7"/>
    <n v="6"/>
    <x v="1409"/>
    <n v="63.375999999999998"/>
    <n v="74.522000000000006"/>
    <n v="70.745999999999995"/>
    <x v="1383"/>
    <x v="1364"/>
    <n v="1224"/>
    <n v="1007150"/>
    <n v="102"/>
    <s v="1647020483022_TMM"/>
    <n v="662"/>
    <n v="662"/>
    <n v="10"/>
  </r>
  <r>
    <x v="9"/>
    <x v="1"/>
    <n v="150"/>
    <n v="3000"/>
    <n v="235"/>
    <n v="1"/>
    <n v="117"/>
    <s v="SaidOld"/>
    <x v="0"/>
    <x v="1"/>
    <x v="11"/>
    <x v="4"/>
    <n v="242.63873015873"/>
    <n v="43.96"/>
    <n v="1"/>
    <n v="3"/>
    <n v="226.63873015873"/>
    <n v="131.34222222222201"/>
    <n v="2"/>
    <n v="3"/>
    <n v="246.078125"/>
    <n v="53.90625"/>
    <n v="1"/>
    <n v="3"/>
    <x v="1410"/>
    <n v="68.790000000000006"/>
    <n v="74.840999999999994"/>
    <n v="37.155999999999999"/>
    <x v="1207"/>
    <x v="1192"/>
    <n v="1175"/>
    <n v="1010052"/>
    <n v="1964"/>
    <s v="1647020483022_TMM"/>
    <n v="662"/>
    <n v="662"/>
    <n v="10"/>
  </r>
  <r>
    <x v="9"/>
    <x v="1"/>
    <n v="150"/>
    <n v="3000"/>
    <n v="236"/>
    <n v="1"/>
    <n v="118"/>
    <s v="SaidOld"/>
    <x v="0"/>
    <x v="1"/>
    <x v="24"/>
    <x v="4"/>
    <n v="571.16761904761904"/>
    <n v="376.48888888888899"/>
    <n v="5"/>
    <n v="7"/>
    <n v="400.40317460317499"/>
    <n v="213.724444444444"/>
    <n v="3"/>
    <n v="5"/>
    <n v="580.078125"/>
    <n v="382.90625"/>
    <n v="5"/>
    <n v="7"/>
    <x v="1411"/>
    <n v="71.019000000000005"/>
    <n v="75.159000000000006"/>
    <n v="67.664000000000001"/>
    <x v="1384"/>
    <x v="1365"/>
    <n v="1417"/>
    <n v="1013793"/>
    <n v="300"/>
    <s v="1647020483022_TMM"/>
    <n v="662"/>
    <n v="662"/>
    <n v="10"/>
  </r>
  <r>
    <x v="9"/>
    <x v="1"/>
    <n v="150"/>
    <n v="3000"/>
    <n v="237"/>
    <n v="0"/>
    <n v="0"/>
    <s v="SaidNew"/>
    <x v="0"/>
    <x v="0"/>
    <x v="0"/>
    <x v="0"/>
    <n v="67.874285714285705"/>
    <n v="129.34222222222201"/>
    <n v="2"/>
    <n v="1"/>
    <n v="67.874285714285705"/>
    <n v="129.34222222222201"/>
    <n v="2"/>
    <n v="1"/>
    <n v="-1"/>
    <n v="-1"/>
    <n v="-1"/>
    <n v="-1"/>
    <x v="0"/>
    <n v="75.477999999999994"/>
    <n v="75.477999999999994"/>
    <n v="-1"/>
    <x v="0"/>
    <x v="0"/>
    <n v="1460"/>
    <n v="1016263"/>
    <n v="500"/>
    <s v="1647020483022_TMM"/>
    <n v="662"/>
    <n v="662"/>
    <n v="10"/>
  </r>
  <r>
    <x v="9"/>
    <x v="1"/>
    <n v="150"/>
    <n v="3000"/>
    <n v="238"/>
    <n v="1"/>
    <n v="119"/>
    <s v="SaidOld"/>
    <x v="0"/>
    <x v="1"/>
    <x v="1"/>
    <x v="1"/>
    <n v="308.020952380952"/>
    <n v="138.34222222222201"/>
    <n v="2"/>
    <n v="4"/>
    <n v="67.874285714285705"/>
    <n v="129.34222222222201"/>
    <n v="2"/>
    <n v="1"/>
    <n v="292.078125"/>
    <n v="135.90625"/>
    <n v="2"/>
    <n v="4"/>
    <x v="1412"/>
    <n v="75.477999999999994"/>
    <n v="75.796000000000006"/>
    <n v="7.109"/>
    <x v="1385"/>
    <x v="1366"/>
    <n v="2001"/>
    <n v="1019857"/>
    <n v="500"/>
    <s v="1647020483022_TMM"/>
    <n v="662"/>
    <n v="662"/>
    <n v="10"/>
  </r>
  <r>
    <x v="9"/>
    <x v="1"/>
    <n v="150"/>
    <n v="3000"/>
    <n v="239"/>
    <n v="0"/>
    <n v="0"/>
    <s v="SaidNew"/>
    <x v="0"/>
    <x v="0"/>
    <x v="0"/>
    <x v="0"/>
    <n v="145.256507936508"/>
    <n v="555.25333333333299"/>
    <n v="7"/>
    <n v="2"/>
    <n v="145.256507936508"/>
    <n v="555.25333333333299"/>
    <n v="7"/>
    <n v="2"/>
    <n v="-1"/>
    <n v="-1"/>
    <n v="-1"/>
    <n v="-1"/>
    <x v="0"/>
    <n v="76.114999999999995"/>
    <n v="76.114999999999995"/>
    <n v="-1"/>
    <x v="0"/>
    <x v="0"/>
    <n v="1709"/>
    <n v="1022623"/>
    <n v="1578"/>
    <s v="1647020483022_TMM"/>
    <n v="662"/>
    <n v="662"/>
    <n v="10"/>
  </r>
  <r>
    <x v="9"/>
    <x v="1"/>
    <n v="150"/>
    <n v="3000"/>
    <n v="240"/>
    <n v="0"/>
    <n v="0"/>
    <s v="SaidNew"/>
    <x v="0"/>
    <x v="0"/>
    <x v="0"/>
    <x v="0"/>
    <n v="478.78539682539702"/>
    <n v="210.724444444444"/>
    <n v="3"/>
    <n v="6"/>
    <n v="478.78539682539702"/>
    <n v="210.724444444444"/>
    <n v="3"/>
    <n v="6"/>
    <n v="-1"/>
    <n v="-1"/>
    <n v="-1"/>
    <n v="-1"/>
    <x v="0"/>
    <n v="76.433000000000007"/>
    <n v="76.433000000000007"/>
    <n v="-1"/>
    <x v="0"/>
    <x v="0"/>
    <n v="1486"/>
    <n v="1024621"/>
    <n v="631"/>
    <s v="1647020483022_TMM"/>
    <n v="662"/>
    <n v="662"/>
    <n v="10"/>
  </r>
  <r>
    <x v="9"/>
    <x v="1"/>
    <n v="150"/>
    <n v="3000"/>
    <n v="241"/>
    <n v="0"/>
    <n v="0"/>
    <s v="SaidNew"/>
    <x v="0"/>
    <x v="0"/>
    <x v="0"/>
    <x v="0"/>
    <n v="226.63873015873"/>
    <n v="131.34222222222201"/>
    <n v="2"/>
    <n v="3"/>
    <n v="226.63873015873"/>
    <n v="131.34222222222201"/>
    <n v="2"/>
    <n v="3"/>
    <n v="-1"/>
    <n v="-1"/>
    <n v="-1"/>
    <n v="-1"/>
    <x v="0"/>
    <n v="76.751999999999995"/>
    <n v="76.751999999999995"/>
    <n v="-1"/>
    <x v="0"/>
    <x v="0"/>
    <n v="1956"/>
    <n v="1027083"/>
    <n v="1428"/>
    <s v="1647020483022_TMM"/>
    <n v="662"/>
    <n v="662"/>
    <n v="10"/>
  </r>
  <r>
    <x v="9"/>
    <x v="1"/>
    <n v="150"/>
    <n v="3000"/>
    <n v="242"/>
    <n v="0"/>
    <n v="0"/>
    <s v="SaidNew"/>
    <x v="0"/>
    <x v="0"/>
    <x v="0"/>
    <x v="0"/>
    <n v="390.40317460317499"/>
    <n v="131.34222222222201"/>
    <n v="2"/>
    <n v="5"/>
    <n v="390.40317460317499"/>
    <n v="131.34222222222201"/>
    <n v="2"/>
    <n v="5"/>
    <n v="-1"/>
    <n v="-1"/>
    <n v="-1"/>
    <n v="-1"/>
    <x v="0"/>
    <n v="77.069999999999993"/>
    <n v="77.069999999999993"/>
    <n v="-1"/>
    <x v="0"/>
    <x v="0"/>
    <n v="1089"/>
    <n v="1028687"/>
    <n v="2031"/>
    <s v="1647020483022_TMM"/>
    <n v="662"/>
    <n v="662"/>
    <n v="10"/>
  </r>
  <r>
    <x v="9"/>
    <x v="1"/>
    <n v="150"/>
    <n v="3000"/>
    <n v="243"/>
    <n v="1"/>
    <n v="120"/>
    <s v="SaidOld"/>
    <x v="0"/>
    <x v="1"/>
    <x v="1"/>
    <x v="1"/>
    <n v="65.874285714285705"/>
    <n v="471.87111111111102"/>
    <n v="6"/>
    <n v="1"/>
    <n v="390.40317460317499"/>
    <n v="131.34222222222201"/>
    <n v="2"/>
    <n v="5"/>
    <n v="60.078125"/>
    <n v="475.90625"/>
    <n v="6"/>
    <n v="1"/>
    <x v="1413"/>
    <n v="77.069999999999993"/>
    <n v="77.388999999999996"/>
    <n v="54.104999999999997"/>
    <x v="1386"/>
    <x v="1367"/>
    <n v="1879"/>
    <n v="1032501"/>
    <n v="2031"/>
    <s v="1647020483022_TMM"/>
    <n v="662"/>
    <n v="662"/>
    <n v="10"/>
  </r>
  <r>
    <x v="9"/>
    <x v="1"/>
    <n v="150"/>
    <n v="3000"/>
    <n v="244"/>
    <n v="0"/>
    <n v="0"/>
    <s v="SaidNew"/>
    <x v="0"/>
    <x v="0"/>
    <x v="0"/>
    <x v="0"/>
    <n v="75.874285714285705"/>
    <n v="51.96"/>
    <n v="1"/>
    <n v="1"/>
    <n v="75.874285714285705"/>
    <n v="51.96"/>
    <n v="1"/>
    <n v="1"/>
    <n v="-1"/>
    <n v="-1"/>
    <n v="-1"/>
    <n v="-1"/>
    <x v="0"/>
    <n v="77.706999999999994"/>
    <n v="77.706999999999994"/>
    <n v="-1"/>
    <x v="0"/>
    <x v="0"/>
    <n v="1568"/>
    <n v="1035073"/>
    <n v="1235"/>
    <s v="1647020483022_TMM"/>
    <n v="662"/>
    <n v="662"/>
    <n v="10"/>
  </r>
  <r>
    <x v="9"/>
    <x v="1"/>
    <n v="150"/>
    <n v="3000"/>
    <n v="245"/>
    <n v="1"/>
    <n v="121"/>
    <s v="SaidOld"/>
    <x v="0"/>
    <x v="1"/>
    <x v="16"/>
    <x v="3"/>
    <n v="225.63873015873"/>
    <n v="540.25333333333299"/>
    <n v="7"/>
    <n v="3"/>
    <n v="145.256507936508"/>
    <n v="555.25333333333299"/>
    <n v="7"/>
    <n v="2"/>
    <n v="229.078125"/>
    <n v="540.90625"/>
    <n v="7"/>
    <n v="3"/>
    <x v="1414"/>
    <n v="76.114999999999995"/>
    <n v="78.025000000000006"/>
    <n v="55.954000000000001"/>
    <x v="1387"/>
    <x v="1368"/>
    <n v="1674"/>
    <n v="1038327"/>
    <n v="1578"/>
    <s v="1647020483022_TMM"/>
    <n v="662"/>
    <n v="662"/>
    <n v="10"/>
  </r>
  <r>
    <x v="9"/>
    <x v="1"/>
    <n v="150"/>
    <n v="3000"/>
    <n v="246"/>
    <n v="0"/>
    <n v="0"/>
    <s v="SaidOld"/>
    <x v="1"/>
    <x v="3"/>
    <x v="0"/>
    <x v="0"/>
    <n v="326.020952380952"/>
    <n v="209.724444444444"/>
    <n v="3"/>
    <n v="4"/>
    <n v="326.020952380952"/>
    <n v="209.724444444444"/>
    <n v="3"/>
    <n v="4"/>
    <n v="334.078125"/>
    <n v="203.90625"/>
    <n v="3"/>
    <n v="4"/>
    <x v="1415"/>
    <n v="78.343999999999994"/>
    <n v="78.343999999999994"/>
    <n v="77.370999999999995"/>
    <x v="219"/>
    <x v="219"/>
    <n v="2280"/>
    <n v="1042910"/>
    <n v="1069"/>
    <s v="1647020483022_TMM"/>
    <n v="662"/>
    <n v="662"/>
    <n v="10"/>
  </r>
  <r>
    <x v="9"/>
    <x v="1"/>
    <n v="150"/>
    <n v="3000"/>
    <n v="247"/>
    <n v="0"/>
    <n v="0"/>
    <s v="SaidNew"/>
    <x v="0"/>
    <x v="0"/>
    <x v="0"/>
    <x v="0"/>
    <n v="67.874285714285705"/>
    <n v="129.34222222222201"/>
    <n v="2"/>
    <n v="1"/>
    <n v="67.874285714285705"/>
    <n v="129.34222222222201"/>
    <n v="2"/>
    <n v="1"/>
    <n v="-1"/>
    <n v="-1"/>
    <n v="-1"/>
    <n v="-1"/>
    <x v="0"/>
    <n v="78.662000000000006"/>
    <n v="78.662000000000006"/>
    <n v="-1"/>
    <x v="0"/>
    <x v="0"/>
    <n v="1226"/>
    <n v="1045143"/>
    <n v="265"/>
    <s v="1647020483022_TMM"/>
    <n v="662"/>
    <n v="662"/>
    <n v="10"/>
  </r>
  <r>
    <x v="9"/>
    <x v="1"/>
    <n v="150"/>
    <n v="3000"/>
    <n v="248"/>
    <n v="0"/>
    <n v="0"/>
    <s v="SaidOld"/>
    <x v="1"/>
    <x v="3"/>
    <x v="0"/>
    <x v="0"/>
    <n v="316.020952380952"/>
    <n v="476.87111111111102"/>
    <n v="6"/>
    <n v="4"/>
    <n v="316.020952380952"/>
    <n v="476.87111111111102"/>
    <n v="6"/>
    <n v="4"/>
    <n v="320.078125"/>
    <n v="458.90625"/>
    <n v="6"/>
    <n v="4"/>
    <x v="1416"/>
    <n v="78.980999999999995"/>
    <n v="78.980999999999995"/>
    <n v="53.796999999999997"/>
    <x v="1388"/>
    <x v="1369"/>
    <n v="1726"/>
    <n v="1048445"/>
    <n v="52"/>
    <s v="1647020483022_TMM"/>
    <n v="662"/>
    <n v="662"/>
    <n v="10"/>
  </r>
  <r>
    <x v="9"/>
    <x v="1"/>
    <n v="150"/>
    <n v="3000"/>
    <n v="249"/>
    <n v="0"/>
    <n v="0"/>
    <s v="SaidNew"/>
    <x v="0"/>
    <x v="0"/>
    <x v="0"/>
    <x v="0"/>
    <n v="157.256507936508"/>
    <n v="390.48888888888899"/>
    <n v="5"/>
    <n v="2"/>
    <n v="157.256507936508"/>
    <n v="390.48888888888899"/>
    <n v="5"/>
    <n v="2"/>
    <n v="-1"/>
    <n v="-1"/>
    <n v="-1"/>
    <n v="-1"/>
    <x v="0"/>
    <n v="79.299000000000007"/>
    <n v="79.299000000000007"/>
    <n v="-1"/>
    <x v="0"/>
    <x v="0"/>
    <n v="1393"/>
    <n v="1050851"/>
    <n v="647"/>
    <s v="1647020483022_TMM"/>
    <n v="662"/>
    <n v="662"/>
    <n v="10"/>
  </r>
  <r>
    <x v="9"/>
    <x v="1"/>
    <n v="150"/>
    <n v="3000"/>
    <n v="250"/>
    <n v="0"/>
    <n v="0"/>
    <s v="SaidNew"/>
    <x v="0"/>
    <x v="0"/>
    <x v="0"/>
    <x v="0"/>
    <n v="165.256507936508"/>
    <n v="135.34222222222201"/>
    <n v="2"/>
    <n v="2"/>
    <n v="165.256507936508"/>
    <n v="135.34222222222201"/>
    <n v="2"/>
    <n v="2"/>
    <n v="-1"/>
    <n v="-1"/>
    <n v="-1"/>
    <n v="-1"/>
    <x v="0"/>
    <n v="79.617999999999995"/>
    <n v="79.617999999999995"/>
    <n v="-1"/>
    <x v="0"/>
    <x v="0"/>
    <n v="1161"/>
    <n v="1052517"/>
    <n v="804"/>
    <s v="1647020483022_TMM"/>
    <n v="662"/>
    <n v="662"/>
    <n v="10"/>
  </r>
  <r>
    <x v="9"/>
    <x v="1"/>
    <n v="150"/>
    <n v="3000"/>
    <n v="251"/>
    <n v="1"/>
    <n v="122"/>
    <s v="SaidOld"/>
    <x v="0"/>
    <x v="1"/>
    <x v="20"/>
    <x v="3"/>
    <n v="569.16761904761904"/>
    <n v="138.34222222222201"/>
    <n v="2"/>
    <n v="7"/>
    <n v="226.63873015873"/>
    <n v="131.34222222222201"/>
    <n v="2"/>
    <n v="3"/>
    <n v="591.078125"/>
    <n v="136.90625"/>
    <n v="2"/>
    <n v="7"/>
    <x v="1417"/>
    <n v="76.751999999999995"/>
    <n v="79.936000000000007"/>
    <n v="61.039000000000001"/>
    <x v="1389"/>
    <x v="1370"/>
    <n v="1599"/>
    <n v="1055600"/>
    <n v="1428"/>
    <s v="1647020483022_TMM"/>
    <n v="662"/>
    <n v="662"/>
    <n v="10"/>
  </r>
  <r>
    <x v="9"/>
    <x v="1"/>
    <n v="150"/>
    <n v="3000"/>
    <n v="252"/>
    <n v="0"/>
    <n v="0"/>
    <s v="SaidNew"/>
    <x v="0"/>
    <x v="0"/>
    <x v="0"/>
    <x v="0"/>
    <n v="390.40317460317499"/>
    <n v="385.48888888888899"/>
    <n v="5"/>
    <n v="5"/>
    <n v="390.40317460317499"/>
    <n v="385.48888888888899"/>
    <n v="5"/>
    <n v="5"/>
    <n v="-1"/>
    <n v="-1"/>
    <n v="-1"/>
    <n v="-1"/>
    <x v="0"/>
    <n v="80.254999999999995"/>
    <n v="80.254999999999995"/>
    <n v="-1"/>
    <x v="0"/>
    <x v="0"/>
    <n v="1197"/>
    <n v="1057816"/>
    <n v="356"/>
    <s v="1647020483022_TMM"/>
    <n v="662"/>
    <n v="662"/>
    <n v="10"/>
  </r>
  <r>
    <x v="9"/>
    <x v="1"/>
    <n v="150"/>
    <n v="3000"/>
    <n v="253"/>
    <n v="0"/>
    <n v="0"/>
    <s v="SaidNew"/>
    <x v="0"/>
    <x v="0"/>
    <x v="0"/>
    <x v="0"/>
    <n v="242.63873015873"/>
    <n v="43.96"/>
    <n v="1"/>
    <n v="3"/>
    <n v="242.63873015873"/>
    <n v="43.96"/>
    <n v="1"/>
    <n v="3"/>
    <n v="-1"/>
    <n v="-1"/>
    <n v="-1"/>
    <n v="-1"/>
    <x v="0"/>
    <n v="80.572999999999993"/>
    <n v="80.572999999999993"/>
    <n v="-1"/>
    <x v="0"/>
    <x v="0"/>
    <n v="1263"/>
    <n v="1059603"/>
    <n v="796"/>
    <s v="1647020483022_TMM"/>
    <n v="662"/>
    <n v="662"/>
    <n v="10"/>
  </r>
  <r>
    <x v="9"/>
    <x v="1"/>
    <n v="150"/>
    <n v="3000"/>
    <n v="254"/>
    <n v="0"/>
    <n v="0"/>
    <s v="SaidNew"/>
    <x v="0"/>
    <x v="0"/>
    <x v="0"/>
    <x v="0"/>
    <n v="482.78539682539702"/>
    <n v="540.25333333333299"/>
    <n v="7"/>
    <n v="6"/>
    <n v="482.78539682539702"/>
    <n v="540.25333333333299"/>
    <n v="7"/>
    <n v="6"/>
    <n v="-1"/>
    <n v="-1"/>
    <n v="-1"/>
    <n v="-1"/>
    <x v="0"/>
    <n v="80.891999999999996"/>
    <n v="80.891999999999996"/>
    <n v="-1"/>
    <x v="0"/>
    <x v="0"/>
    <n v="1185"/>
    <n v="1061310"/>
    <n v="1194"/>
    <s v="1647020483022_TMM"/>
    <n v="662"/>
    <n v="662"/>
    <n v="10"/>
  </r>
  <r>
    <x v="9"/>
    <x v="1"/>
    <n v="150"/>
    <n v="3000"/>
    <n v="255"/>
    <n v="0"/>
    <n v="0"/>
    <s v="SaidNew"/>
    <x v="0"/>
    <x v="0"/>
    <x v="0"/>
    <x v="0"/>
    <n v="145.256507936508"/>
    <n v="555.25333333333299"/>
    <n v="7"/>
    <n v="2"/>
    <n v="145.256507936508"/>
    <n v="555.25333333333299"/>
    <n v="7"/>
    <n v="2"/>
    <n v="-1"/>
    <n v="-1"/>
    <n v="-1"/>
    <n v="-1"/>
    <x v="0"/>
    <n v="81.209999999999994"/>
    <n v="81.209999999999994"/>
    <n v="-1"/>
    <x v="0"/>
    <x v="0"/>
    <n v="1150"/>
    <n v="1062977"/>
    <n v="405"/>
    <s v="1647020483022_TMM"/>
    <n v="662"/>
    <n v="662"/>
    <n v="10"/>
  </r>
  <r>
    <x v="9"/>
    <x v="1"/>
    <n v="150"/>
    <n v="3000"/>
    <n v="256"/>
    <n v="0"/>
    <n v="0"/>
    <s v="SaidNew"/>
    <x v="0"/>
    <x v="0"/>
    <x v="0"/>
    <x v="0"/>
    <n v="326.020952380952"/>
    <n v="209.724444444444"/>
    <n v="3"/>
    <n v="4"/>
    <n v="326.020952380952"/>
    <n v="209.724444444444"/>
    <n v="3"/>
    <n v="4"/>
    <n v="-1"/>
    <n v="-1"/>
    <n v="-1"/>
    <n v="-1"/>
    <x v="0"/>
    <n v="81.528999999999996"/>
    <n v="81.528999999999996"/>
    <n v="-1"/>
    <x v="0"/>
    <x v="0"/>
    <n v="1180"/>
    <n v="1064667"/>
    <n v="524"/>
    <s v="1647020483022_TMM"/>
    <n v="662"/>
    <n v="662"/>
    <n v="10"/>
  </r>
  <r>
    <x v="9"/>
    <x v="1"/>
    <n v="150"/>
    <n v="3000"/>
    <n v="257"/>
    <n v="1"/>
    <n v="123"/>
    <s v="SaidOld"/>
    <x v="0"/>
    <x v="1"/>
    <x v="3"/>
    <x v="3"/>
    <n v="244.63873015873"/>
    <n v="455.87111111111102"/>
    <n v="6"/>
    <n v="3"/>
    <n v="157.256507936508"/>
    <n v="390.48888888888899"/>
    <n v="5"/>
    <n v="2"/>
    <n v="255.078125"/>
    <n v="447.90625"/>
    <n v="6"/>
    <n v="3"/>
    <x v="1418"/>
    <n v="79.299000000000007"/>
    <n v="81.846999999999994"/>
    <n v="44.86"/>
    <x v="1390"/>
    <x v="1371"/>
    <n v="1707"/>
    <n v="1067782"/>
    <n v="647"/>
    <s v="1647020483022_TMM"/>
    <n v="662"/>
    <n v="662"/>
    <n v="10"/>
  </r>
  <r>
    <x v="9"/>
    <x v="1"/>
    <n v="150"/>
    <n v="3000"/>
    <n v="258"/>
    <n v="1"/>
    <n v="124"/>
    <s v="SaidOld"/>
    <x v="0"/>
    <x v="1"/>
    <x v="5"/>
    <x v="2"/>
    <n v="578.16761904761904"/>
    <n v="293.10666666666702"/>
    <n v="4"/>
    <n v="7"/>
    <n v="242.63873015873"/>
    <n v="43.96"/>
    <n v="1"/>
    <n v="3"/>
    <n v="580.078125"/>
    <n v="290.90625"/>
    <n v="4"/>
    <n v="7"/>
    <x v="1419"/>
    <n v="80.572999999999993"/>
    <n v="82.165999999999997"/>
    <n v="57.802999999999997"/>
    <x v="1391"/>
    <x v="1372"/>
    <n v="1644"/>
    <n v="1071304"/>
    <n v="796"/>
    <s v="1647020483022_TMM"/>
    <n v="662"/>
    <n v="662"/>
    <n v="10"/>
  </r>
  <r>
    <x v="9"/>
    <x v="1"/>
    <n v="150"/>
    <n v="3000"/>
    <n v="259"/>
    <n v="0"/>
    <n v="0"/>
    <s v="SaidNew"/>
    <x v="0"/>
    <x v="0"/>
    <x v="0"/>
    <x v="0"/>
    <n v="163.256507936508"/>
    <n v="205.724444444444"/>
    <n v="3"/>
    <n v="2"/>
    <n v="163.256507936508"/>
    <n v="205.724444444444"/>
    <n v="3"/>
    <n v="2"/>
    <n v="-1"/>
    <n v="-1"/>
    <n v="-1"/>
    <n v="-1"/>
    <x v="0"/>
    <n v="82.483999999999995"/>
    <n v="82.483999999999995"/>
    <n v="-1"/>
    <x v="0"/>
    <x v="0"/>
    <n v="1408"/>
    <n v="1073725"/>
    <n v="1953"/>
    <s v="1647020483022_TMM"/>
    <n v="662"/>
    <n v="662"/>
    <n v="10"/>
  </r>
  <r>
    <x v="9"/>
    <x v="1"/>
    <n v="150"/>
    <n v="3000"/>
    <n v="260"/>
    <n v="0"/>
    <n v="0"/>
    <s v="SaidNew"/>
    <x v="0"/>
    <x v="0"/>
    <x v="0"/>
    <x v="0"/>
    <n v="405.40317460317499"/>
    <n v="540.25333333333299"/>
    <n v="7"/>
    <n v="5"/>
    <n v="405.40317460317499"/>
    <n v="540.25333333333299"/>
    <n v="7"/>
    <n v="5"/>
    <n v="-1"/>
    <n v="-1"/>
    <n v="-1"/>
    <n v="-1"/>
    <x v="0"/>
    <n v="82.802999999999997"/>
    <n v="82.802999999999997"/>
    <n v="-1"/>
    <x v="0"/>
    <x v="0"/>
    <n v="1610"/>
    <n v="1075848"/>
    <n v="1859"/>
    <s v="1647020483022_TMM"/>
    <n v="662"/>
    <n v="662"/>
    <n v="10"/>
  </r>
  <r>
    <x v="9"/>
    <x v="1"/>
    <n v="150"/>
    <n v="3000"/>
    <n v="261"/>
    <n v="0"/>
    <n v="0"/>
    <s v="SaidNew"/>
    <x v="0"/>
    <x v="0"/>
    <x v="0"/>
    <x v="0"/>
    <n v="235.63873015873"/>
    <n v="289.10666666666702"/>
    <n v="4"/>
    <n v="3"/>
    <n v="235.63873015873"/>
    <n v="289.10666666666702"/>
    <n v="4"/>
    <n v="3"/>
    <n v="-1"/>
    <n v="-1"/>
    <n v="-1"/>
    <n v="-1"/>
    <x v="0"/>
    <n v="83.120999999999995"/>
    <n v="83.120999999999995"/>
    <n v="-1"/>
    <x v="0"/>
    <x v="0"/>
    <n v="1188"/>
    <n v="1077553"/>
    <n v="939"/>
    <s v="1647020483022_TMM"/>
    <n v="662"/>
    <n v="662"/>
    <n v="10"/>
  </r>
  <r>
    <x v="9"/>
    <x v="1"/>
    <n v="150"/>
    <n v="3000"/>
    <n v="262"/>
    <n v="1"/>
    <n v="125"/>
    <s v="SaidOld"/>
    <x v="0"/>
    <x v="1"/>
    <x v="6"/>
    <x v="4"/>
    <n v="478.78539682539702"/>
    <n v="210.724444444444"/>
    <n v="3"/>
    <n v="6"/>
    <n v="165.256507936508"/>
    <n v="135.34222222222201"/>
    <n v="2"/>
    <n v="2"/>
    <n v="483.078125"/>
    <n v="206.90625"/>
    <n v="3"/>
    <n v="6"/>
    <x v="1420"/>
    <n v="79.617999999999995"/>
    <n v="83.438999999999993"/>
    <n v="76.293000000000006"/>
    <x v="1392"/>
    <x v="1373"/>
    <n v="1360"/>
    <n v="1080158"/>
    <n v="804"/>
    <s v="1647020483022_TMM"/>
    <n v="662"/>
    <n v="662"/>
    <n v="10"/>
  </r>
  <r>
    <x v="9"/>
    <x v="1"/>
    <n v="150"/>
    <n v="3000"/>
    <n v="263"/>
    <n v="0"/>
    <n v="0"/>
    <s v="SaidNew"/>
    <x v="0"/>
    <x v="0"/>
    <x v="0"/>
    <x v="0"/>
    <n v="72.874285714285705"/>
    <n v="378.48888888888899"/>
    <n v="5"/>
    <n v="1"/>
    <n v="72.874285714285705"/>
    <n v="378.48888888888899"/>
    <n v="5"/>
    <n v="1"/>
    <n v="-1"/>
    <n v="-1"/>
    <n v="-1"/>
    <n v="-1"/>
    <x v="0"/>
    <n v="83.757999999999996"/>
    <n v="83.757999999999996"/>
    <n v="-1"/>
    <x v="0"/>
    <x v="0"/>
    <n v="1551"/>
    <n v="1082730"/>
    <n v="297"/>
    <s v="1647020483022_TMM"/>
    <n v="662"/>
    <n v="662"/>
    <n v="10"/>
  </r>
  <r>
    <x v="9"/>
    <x v="1"/>
    <n v="150"/>
    <n v="3000"/>
    <n v="264"/>
    <n v="1"/>
    <n v="126"/>
    <s v="SaidOld"/>
    <x v="0"/>
    <x v="1"/>
    <x v="28"/>
    <x v="3"/>
    <n v="163.256507936508"/>
    <n v="205.724444444444"/>
    <n v="3"/>
    <n v="2"/>
    <n v="145.256507936508"/>
    <n v="555.25333333333299"/>
    <n v="7"/>
    <n v="2"/>
    <n v="175.078125"/>
    <n v="198.90625"/>
    <n v="3"/>
    <n v="2"/>
    <x v="1421"/>
    <n v="81.209999999999994"/>
    <n v="84.075999999999993"/>
    <n v="52.101999999999997"/>
    <x v="1393"/>
    <x v="1374"/>
    <n v="1749"/>
    <n v="1086119"/>
    <n v="405"/>
    <s v="1647020483022_TMM"/>
    <n v="662"/>
    <n v="662"/>
    <n v="10"/>
  </r>
  <r>
    <x v="9"/>
    <x v="1"/>
    <n v="150"/>
    <n v="3000"/>
    <n v="265"/>
    <n v="0"/>
    <n v="0"/>
    <s v="SaidNew"/>
    <x v="0"/>
    <x v="0"/>
    <x v="0"/>
    <x v="0"/>
    <n v="413.40317460317499"/>
    <n v="58.96"/>
    <n v="1"/>
    <n v="5"/>
    <n v="413.40317460317499"/>
    <n v="58.96"/>
    <n v="1"/>
    <n v="5"/>
    <n v="-1"/>
    <n v="-1"/>
    <n v="-1"/>
    <n v="-1"/>
    <x v="0"/>
    <n v="84.394999999999996"/>
    <n v="84.394999999999996"/>
    <n v="-1"/>
    <x v="0"/>
    <x v="0"/>
    <n v="1210"/>
    <n v="1088343"/>
    <n v="1598"/>
    <s v="1647020483022_TMM"/>
    <n v="662"/>
    <n v="662"/>
    <n v="10"/>
  </r>
  <r>
    <x v="9"/>
    <x v="1"/>
    <n v="150"/>
    <n v="3000"/>
    <n v="266"/>
    <n v="1"/>
    <n v="127"/>
    <s v="SaidOld"/>
    <x v="0"/>
    <x v="1"/>
    <x v="6"/>
    <x v="4"/>
    <n v="475.78539682539702"/>
    <n v="290.10666666666702"/>
    <n v="4"/>
    <n v="6"/>
    <n v="482.78539682539702"/>
    <n v="540.25333333333299"/>
    <n v="7"/>
    <n v="6"/>
    <n v="485.078125"/>
    <n v="281.90625"/>
    <n v="4"/>
    <n v="6"/>
    <x v="1422"/>
    <n v="80.891999999999996"/>
    <n v="84.712999999999994"/>
    <n v="44.86"/>
    <x v="1394"/>
    <x v="1375"/>
    <n v="1671"/>
    <n v="1091449"/>
    <n v="1194"/>
    <s v="1647020483022_TMM"/>
    <n v="662"/>
    <n v="662"/>
    <n v="10"/>
  </r>
  <r>
    <x v="9"/>
    <x v="1"/>
    <n v="150"/>
    <n v="3000"/>
    <n v="267"/>
    <n v="1"/>
    <n v="128"/>
    <s v="SaidOld"/>
    <x v="0"/>
    <x v="1"/>
    <x v="11"/>
    <x v="4"/>
    <n v="578.16761904761904"/>
    <n v="474.87111111111102"/>
    <n v="6"/>
    <n v="7"/>
    <n v="316.020952380952"/>
    <n v="476.87111111111102"/>
    <n v="6"/>
    <n v="4"/>
    <n v="580.078125"/>
    <n v="464.90625"/>
    <n v="6"/>
    <n v="7"/>
    <x v="1423"/>
    <n v="78.980999999999995"/>
    <n v="85.031999999999996"/>
    <n v="52.41"/>
    <x v="1395"/>
    <x v="1376"/>
    <n v="1087"/>
    <n v="1094492"/>
    <n v="52"/>
    <s v="1647020483022_TMM"/>
    <n v="662"/>
    <n v="662"/>
    <n v="10"/>
  </r>
  <r>
    <x v="9"/>
    <x v="1"/>
    <n v="150"/>
    <n v="3000"/>
    <n v="268"/>
    <n v="1"/>
    <n v="129"/>
    <s v="SaidOld"/>
    <x v="0"/>
    <x v="1"/>
    <x v="2"/>
    <x v="2"/>
    <n v="225.63873015873"/>
    <n v="540.25333333333299"/>
    <n v="7"/>
    <n v="3"/>
    <n v="413.40317460317499"/>
    <n v="58.96"/>
    <n v="1"/>
    <n v="5"/>
    <n v="216.078125"/>
    <n v="530.90625"/>
    <n v="7"/>
    <n v="3"/>
    <x v="1424"/>
    <n v="84.394999999999996"/>
    <n v="85.35"/>
    <n v="52.41"/>
    <x v="1396"/>
    <x v="1377"/>
    <n v="1303"/>
    <n v="1098048"/>
    <n v="1598"/>
    <s v="1647020483022_TMM"/>
    <n v="662"/>
    <n v="662"/>
    <n v="10"/>
  </r>
  <r>
    <x v="9"/>
    <x v="1"/>
    <n v="150"/>
    <n v="3000"/>
    <n v="269"/>
    <n v="1"/>
    <n v="130"/>
    <s v="SaidOld"/>
    <x v="0"/>
    <x v="1"/>
    <x v="20"/>
    <x v="3"/>
    <n v="557.16761904761904"/>
    <n v="205.724444444444"/>
    <n v="3"/>
    <n v="7"/>
    <n v="163.256507936508"/>
    <n v="205.724444444444"/>
    <n v="3"/>
    <n v="2"/>
    <n v="539.078125"/>
    <n v="199.90625"/>
    <n v="3"/>
    <n v="7"/>
    <x v="1425"/>
    <n v="82.483999999999995"/>
    <n v="85.668999999999997"/>
    <n v="63.658000000000001"/>
    <x v="1397"/>
    <x v="1378"/>
    <n v="1452"/>
    <n v="1101373"/>
    <n v="1953"/>
    <s v="1647020483022_TMM"/>
    <n v="662"/>
    <n v="662"/>
    <n v="10"/>
  </r>
  <r>
    <x v="9"/>
    <x v="1"/>
    <n v="150"/>
    <n v="3000"/>
    <n v="270"/>
    <n v="0"/>
    <n v="0"/>
    <s v="SaidNew"/>
    <x v="0"/>
    <x v="0"/>
    <x v="0"/>
    <x v="0"/>
    <n v="233.63873015873"/>
    <n v="212.724444444444"/>
    <n v="3"/>
    <n v="3"/>
    <n v="233.63873015873"/>
    <n v="212.724444444444"/>
    <n v="3"/>
    <n v="3"/>
    <n v="-1"/>
    <n v="-1"/>
    <n v="-1"/>
    <n v="-1"/>
    <x v="0"/>
    <n v="85.986999999999995"/>
    <n v="85.986999999999995"/>
    <n v="-1"/>
    <x v="0"/>
    <x v="0"/>
    <n v="1314"/>
    <n v="1103706"/>
    <n v="1035"/>
    <s v="1647020483022_TMM"/>
    <n v="662"/>
    <n v="662"/>
    <n v="10"/>
  </r>
  <r>
    <x v="9"/>
    <x v="1"/>
    <n v="150"/>
    <n v="3000"/>
    <n v="271"/>
    <n v="1"/>
    <n v="131"/>
    <s v="SaidOld"/>
    <x v="0"/>
    <x v="1"/>
    <x v="19"/>
    <x v="3"/>
    <n v="400.40317460317499"/>
    <n v="213.724444444444"/>
    <n v="3"/>
    <n v="5"/>
    <n v="405.40317460317499"/>
    <n v="540.25333333333299"/>
    <n v="7"/>
    <n v="5"/>
    <n v="414.078125"/>
    <n v="207.90625"/>
    <n v="3"/>
    <n v="5"/>
    <x v="1426"/>
    <n v="82.802999999999997"/>
    <n v="86.305999999999997"/>
    <n v="58.418999999999997"/>
    <x v="1398"/>
    <x v="1379"/>
    <n v="1709"/>
    <n v="1106979"/>
    <n v="1859"/>
    <s v="1647020483022_TMM"/>
    <n v="662"/>
    <n v="662"/>
    <n v="10"/>
  </r>
  <r>
    <x v="9"/>
    <x v="1"/>
    <n v="150"/>
    <n v="3000"/>
    <n v="272"/>
    <n v="1"/>
    <n v="132"/>
    <s v="SaidOld"/>
    <x v="0"/>
    <x v="1"/>
    <x v="21"/>
    <x v="4"/>
    <n v="326.020952380952"/>
    <n v="209.724444444444"/>
    <n v="3"/>
    <n v="4"/>
    <n v="326.020952380952"/>
    <n v="209.724444444444"/>
    <n v="3"/>
    <n v="4"/>
    <n v="321.078125"/>
    <n v="211.90625"/>
    <n v="3"/>
    <n v="4"/>
    <x v="1427"/>
    <n v="81.528999999999996"/>
    <n v="86.623999999999995"/>
    <n v="78.45"/>
    <x v="1399"/>
    <x v="1380"/>
    <n v="903"/>
    <n v="1109651"/>
    <n v="524"/>
    <s v="1647020483022_TMM"/>
    <n v="662"/>
    <n v="662"/>
    <n v="10"/>
  </r>
  <r>
    <x v="9"/>
    <x v="1"/>
    <n v="150"/>
    <n v="3000"/>
    <n v="273"/>
    <n v="1"/>
    <n v="133"/>
    <s v="SaidOld"/>
    <x v="0"/>
    <x v="1"/>
    <x v="20"/>
    <x v="3"/>
    <n v="308.020952380952"/>
    <n v="138.34222222222201"/>
    <n v="2"/>
    <n v="4"/>
    <n v="72.874285714285705"/>
    <n v="378.48888888888899"/>
    <n v="5"/>
    <n v="1"/>
    <n v="324.078125"/>
    <n v="133.90625"/>
    <n v="2"/>
    <n v="4"/>
    <x v="1428"/>
    <n v="83.757999999999996"/>
    <n v="86.942999999999998"/>
    <n v="33.457999999999998"/>
    <x v="1400"/>
    <x v="1381"/>
    <n v="908"/>
    <n v="1112263"/>
    <n v="297"/>
    <s v="1647020483022_TMM"/>
    <n v="662"/>
    <n v="662"/>
    <n v="10"/>
  </r>
  <r>
    <x v="9"/>
    <x v="1"/>
    <n v="150"/>
    <n v="3000"/>
    <n v="274"/>
    <n v="0"/>
    <n v="0"/>
    <s v="SaidNew"/>
    <x v="0"/>
    <x v="0"/>
    <x v="0"/>
    <x v="0"/>
    <n v="244.63873015873"/>
    <n v="455.87111111111102"/>
    <n v="6"/>
    <n v="3"/>
    <n v="244.63873015873"/>
    <n v="455.87111111111102"/>
    <n v="6"/>
    <n v="3"/>
    <n v="-1"/>
    <n v="-1"/>
    <n v="-1"/>
    <n v="-1"/>
    <x v="0"/>
    <n v="87.260999999999996"/>
    <n v="87.260999999999996"/>
    <n v="-1"/>
    <x v="0"/>
    <x v="0"/>
    <n v="1422"/>
    <n v="1114690"/>
    <n v="772"/>
    <s v="1647020483022_TMM"/>
    <n v="662"/>
    <n v="662"/>
    <n v="10"/>
  </r>
  <r>
    <x v="9"/>
    <x v="1"/>
    <n v="150"/>
    <n v="3000"/>
    <n v="275"/>
    <n v="1"/>
    <n v="134"/>
    <s v="SaidOld"/>
    <x v="0"/>
    <x v="1"/>
    <x v="37"/>
    <x v="6"/>
    <n v="478.78539682539702"/>
    <n v="210.724444444444"/>
    <n v="3"/>
    <n v="6"/>
    <n v="67.874285714285705"/>
    <n v="129.34222222222201"/>
    <n v="2"/>
    <n v="1"/>
    <n v="483.078125"/>
    <n v="214.90625"/>
    <n v="3"/>
    <n v="6"/>
    <x v="1429"/>
    <n v="78.662000000000006"/>
    <n v="87.58"/>
    <n v="69.820999999999998"/>
    <x v="1401"/>
    <x v="1382"/>
    <n v="1258"/>
    <n v="1117300"/>
    <n v="265"/>
    <s v="1647020483022_TMM"/>
    <n v="662"/>
    <n v="662"/>
    <n v="10"/>
  </r>
  <r>
    <x v="9"/>
    <x v="1"/>
    <n v="150"/>
    <n v="3000"/>
    <n v="276"/>
    <n v="1"/>
    <n v="135"/>
    <s v="SaidOld"/>
    <x v="0"/>
    <x v="1"/>
    <x v="39"/>
    <x v="6"/>
    <n v="307.020952380952"/>
    <n v="302.10666666666702"/>
    <n v="4"/>
    <n v="4"/>
    <n v="390.40317460317499"/>
    <n v="385.48888888888899"/>
    <n v="5"/>
    <n v="5"/>
    <n v="291.078125"/>
    <n v="307.90625"/>
    <n v="4"/>
    <n v="4"/>
    <x v="1430"/>
    <n v="80.254999999999995"/>
    <n v="87.897999999999996"/>
    <n v="63.195999999999998"/>
    <x v="1402"/>
    <x v="1383"/>
    <n v="1259"/>
    <n v="1120479"/>
    <n v="356"/>
    <s v="1647020483022_TMM"/>
    <n v="662"/>
    <n v="662"/>
    <n v="10"/>
  </r>
  <r>
    <x v="9"/>
    <x v="1"/>
    <n v="150"/>
    <n v="3000"/>
    <n v="277"/>
    <n v="0"/>
    <n v="0"/>
    <s v="SaidNew"/>
    <x v="0"/>
    <x v="0"/>
    <x v="0"/>
    <x v="0"/>
    <n v="142.256507936508"/>
    <n v="291.10666666666702"/>
    <n v="4"/>
    <n v="2"/>
    <n v="142.256507936508"/>
    <n v="291.10666666666702"/>
    <n v="4"/>
    <n v="2"/>
    <n v="-1"/>
    <n v="-1"/>
    <n v="-1"/>
    <n v="-1"/>
    <x v="0"/>
    <n v="88.216999999999999"/>
    <n v="88.216999999999999"/>
    <n v="-1"/>
    <x v="0"/>
    <x v="0"/>
    <n v="1580"/>
    <n v="1123064"/>
    <n v="2250"/>
    <s v="1647020483022_TMM"/>
    <n v="662"/>
    <n v="662"/>
    <n v="10"/>
  </r>
  <r>
    <x v="9"/>
    <x v="1"/>
    <n v="150"/>
    <n v="3000"/>
    <n v="278"/>
    <n v="0"/>
    <n v="0"/>
    <s v="SaidNew"/>
    <x v="0"/>
    <x v="0"/>
    <x v="0"/>
    <x v="0"/>
    <n v="311.020952380952"/>
    <n v="551.25333333333299"/>
    <n v="7"/>
    <n v="4"/>
    <n v="311.020952380952"/>
    <n v="551.25333333333299"/>
    <n v="7"/>
    <n v="4"/>
    <n v="-1"/>
    <n v="-1"/>
    <n v="-1"/>
    <n v="-1"/>
    <x v="0"/>
    <n v="88.534999999999997"/>
    <n v="88.534999999999997"/>
    <n v="-1"/>
    <x v="0"/>
    <x v="0"/>
    <n v="1156"/>
    <n v="1124732"/>
    <n v="1244"/>
    <s v="1647020483022_TMM"/>
    <n v="662"/>
    <n v="662"/>
    <n v="10"/>
  </r>
  <r>
    <x v="9"/>
    <x v="1"/>
    <n v="150"/>
    <n v="3000"/>
    <n v="279"/>
    <n v="0"/>
    <n v="0"/>
    <s v="SaidNew"/>
    <x v="0"/>
    <x v="0"/>
    <x v="0"/>
    <x v="0"/>
    <n v="478.78539682539702"/>
    <n v="210.724444444444"/>
    <n v="3"/>
    <n v="6"/>
    <n v="478.78539682539702"/>
    <n v="210.724444444444"/>
    <n v="3"/>
    <n v="6"/>
    <n v="-1"/>
    <n v="-1"/>
    <n v="-1"/>
    <n v="-1"/>
    <x v="0"/>
    <n v="88.853999999999999"/>
    <n v="88.853999999999999"/>
    <n v="-1"/>
    <x v="0"/>
    <x v="0"/>
    <n v="1515"/>
    <n v="1126753"/>
    <n v="57"/>
    <s v="1647020483022_TMM"/>
    <n v="662"/>
    <n v="662"/>
    <n v="10"/>
  </r>
  <r>
    <x v="9"/>
    <x v="1"/>
    <n v="150"/>
    <n v="3000"/>
    <n v="280"/>
    <n v="0"/>
    <n v="0"/>
    <s v="SaidNew"/>
    <x v="0"/>
    <x v="0"/>
    <x v="0"/>
    <x v="0"/>
    <n v="308.020952380952"/>
    <n v="138.34222222222201"/>
    <n v="2"/>
    <n v="4"/>
    <n v="308.020952380952"/>
    <n v="138.34222222222201"/>
    <n v="2"/>
    <n v="4"/>
    <n v="-1"/>
    <n v="-1"/>
    <n v="-1"/>
    <n v="-1"/>
    <x v="0"/>
    <n v="89.171999999999997"/>
    <n v="89.171999999999997"/>
    <n v="-1"/>
    <x v="0"/>
    <x v="0"/>
    <n v="1175"/>
    <n v="1128434"/>
    <n v="579"/>
    <s v="1647020483022_TMM"/>
    <n v="662"/>
    <n v="662"/>
    <n v="10"/>
  </r>
  <r>
    <x v="9"/>
    <x v="1"/>
    <n v="150"/>
    <n v="3000"/>
    <n v="281"/>
    <n v="1"/>
    <n v="136"/>
    <s v="SaidOld"/>
    <x v="0"/>
    <x v="1"/>
    <x v="12"/>
    <x v="2"/>
    <n v="400.40317460317499"/>
    <n v="213.724444444444"/>
    <n v="3"/>
    <n v="5"/>
    <n v="142.256507936508"/>
    <n v="291.10666666666702"/>
    <n v="4"/>
    <n v="2"/>
    <n v="400.078125"/>
    <n v="206.90625"/>
    <n v="3"/>
    <n v="5"/>
    <x v="1431"/>
    <n v="88.216999999999999"/>
    <n v="89.49"/>
    <n v="39.621000000000002"/>
    <x v="1403"/>
    <x v="1384"/>
    <n v="1346"/>
    <n v="1131068"/>
    <n v="2250"/>
    <s v="1647020483022_TMM"/>
    <n v="662"/>
    <n v="662"/>
    <n v="10"/>
  </r>
  <r>
    <x v="9"/>
    <x v="1"/>
    <n v="150"/>
    <n v="3000"/>
    <n v="282"/>
    <n v="0"/>
    <n v="0"/>
    <s v="SaidNew"/>
    <x v="0"/>
    <x v="0"/>
    <x v="0"/>
    <x v="0"/>
    <n v="145.256507936508"/>
    <n v="555.25333333333299"/>
    <n v="7"/>
    <n v="2"/>
    <n v="145.256507936508"/>
    <n v="555.25333333333299"/>
    <n v="7"/>
    <n v="2"/>
    <n v="-1"/>
    <n v="-1"/>
    <n v="-1"/>
    <n v="-1"/>
    <x v="0"/>
    <n v="89.808999999999997"/>
    <n v="89.808999999999997"/>
    <n v="-1"/>
    <x v="0"/>
    <x v="0"/>
    <n v="1552"/>
    <n v="1133624"/>
    <n v="1365"/>
    <s v="1647020483022_TMM"/>
    <n v="662"/>
    <n v="662"/>
    <n v="10"/>
  </r>
  <r>
    <x v="9"/>
    <x v="1"/>
    <n v="150"/>
    <n v="3000"/>
    <n v="283"/>
    <n v="0"/>
    <n v="0"/>
    <s v="SaidNew"/>
    <x v="0"/>
    <x v="0"/>
    <x v="0"/>
    <x v="0"/>
    <n v="79.874285714285705"/>
    <n v="290.10666666666702"/>
    <n v="4"/>
    <n v="1"/>
    <n v="79.874285714285705"/>
    <n v="290.10666666666702"/>
    <n v="4"/>
    <n v="1"/>
    <n v="-1"/>
    <n v="-1"/>
    <n v="-1"/>
    <n v="-1"/>
    <x v="0"/>
    <n v="90.126999999999995"/>
    <n v="90.126999999999995"/>
    <n v="-1"/>
    <x v="0"/>
    <x v="0"/>
    <n v="1219"/>
    <n v="1135347"/>
    <n v="701"/>
    <s v="1647020483022_TMM"/>
    <n v="662"/>
    <n v="662"/>
    <n v="10"/>
  </r>
  <r>
    <x v="9"/>
    <x v="1"/>
    <n v="150"/>
    <n v="3000"/>
    <n v="284"/>
    <n v="1"/>
    <n v="137"/>
    <s v="SaidOld"/>
    <x v="0"/>
    <x v="1"/>
    <x v="14"/>
    <x v="6"/>
    <n v="75.874285714285705"/>
    <n v="51.96"/>
    <n v="1"/>
    <n v="1"/>
    <n v="235.63873015873"/>
    <n v="289.10666666666702"/>
    <n v="4"/>
    <n v="3"/>
    <n v="70.078125"/>
    <n v="48.90625"/>
    <n v="1"/>
    <n v="1"/>
    <x v="1432"/>
    <n v="83.120999999999995"/>
    <n v="90.445999999999998"/>
    <n v="34.844000000000001"/>
    <x v="1404"/>
    <x v="1385"/>
    <n v="1698"/>
    <n v="1138478"/>
    <n v="939"/>
    <s v="1647020483022_TMM"/>
    <n v="662"/>
    <n v="662"/>
    <n v="10"/>
  </r>
  <r>
    <x v="9"/>
    <x v="1"/>
    <n v="150"/>
    <n v="3000"/>
    <n v="285"/>
    <n v="0"/>
    <n v="0"/>
    <s v="SaidNew"/>
    <x v="0"/>
    <x v="0"/>
    <x v="0"/>
    <x v="0"/>
    <n v="316.020952380952"/>
    <n v="476.87111111111102"/>
    <n v="6"/>
    <n v="4"/>
    <n v="316.020952380952"/>
    <n v="476.87111111111102"/>
    <n v="6"/>
    <n v="4"/>
    <n v="-1"/>
    <n v="-1"/>
    <n v="-1"/>
    <n v="-1"/>
    <x v="0"/>
    <n v="90.763999999999996"/>
    <n v="90.763999999999996"/>
    <n v="-1"/>
    <x v="0"/>
    <x v="0"/>
    <n v="1267"/>
    <n v="1140748"/>
    <n v="1806"/>
    <s v="1647020483022_TMM"/>
    <n v="662"/>
    <n v="662"/>
    <n v="10"/>
  </r>
  <r>
    <x v="9"/>
    <x v="1"/>
    <n v="150"/>
    <n v="3000"/>
    <n v="286"/>
    <n v="1"/>
    <n v="138"/>
    <s v="SaidOld"/>
    <x v="0"/>
    <x v="1"/>
    <x v="21"/>
    <x v="4"/>
    <n v="578.16761904761904"/>
    <n v="293.10666666666702"/>
    <n v="4"/>
    <n v="7"/>
    <n v="233.63873015873"/>
    <n v="212.724444444444"/>
    <n v="3"/>
    <n v="3"/>
    <n v="568.078125"/>
    <n v="282.90625"/>
    <n v="4"/>
    <n v="7"/>
    <x v="1433"/>
    <n v="85.986999999999995"/>
    <n v="91.082999999999998"/>
    <n v="44.86"/>
    <x v="1405"/>
    <x v="1386"/>
    <n v="1407"/>
    <n v="1143627"/>
    <n v="1035"/>
    <s v="1647020483022_TMM"/>
    <n v="662"/>
    <n v="662"/>
    <n v="10"/>
  </r>
  <r>
    <x v="9"/>
    <x v="1"/>
    <n v="150"/>
    <n v="3000"/>
    <n v="287"/>
    <n v="0"/>
    <n v="0"/>
    <s v="SaidNew"/>
    <x v="0"/>
    <x v="0"/>
    <x v="0"/>
    <x v="0"/>
    <n v="311.020952380952"/>
    <n v="551.25333333333299"/>
    <n v="7"/>
    <n v="4"/>
    <n v="311.020952380952"/>
    <n v="551.25333333333299"/>
    <n v="7"/>
    <n v="4"/>
    <n v="-1"/>
    <n v="-1"/>
    <n v="-1"/>
    <n v="-1"/>
    <x v="0"/>
    <n v="91.400999999999996"/>
    <n v="91.400999999999996"/>
    <n v="-1"/>
    <x v="0"/>
    <x v="0"/>
    <n v="1250"/>
    <n v="1145882"/>
    <n v="830"/>
    <s v="1647020483022_TMM"/>
    <n v="662"/>
    <n v="662"/>
    <n v="10"/>
  </r>
  <r>
    <x v="9"/>
    <x v="1"/>
    <n v="150"/>
    <n v="3000"/>
    <n v="288"/>
    <n v="0"/>
    <n v="0"/>
    <s v="SaidNew"/>
    <x v="0"/>
    <x v="0"/>
    <x v="0"/>
    <x v="0"/>
    <n v="321.020952380952"/>
    <n v="60.96"/>
    <n v="1"/>
    <n v="4"/>
    <n v="321.020952380952"/>
    <n v="60.96"/>
    <n v="1"/>
    <n v="4"/>
    <n v="-1"/>
    <n v="-1"/>
    <n v="-1"/>
    <n v="-1"/>
    <x v="0"/>
    <n v="91.72"/>
    <n v="91.72"/>
    <n v="-1"/>
    <x v="0"/>
    <x v="0"/>
    <n v="1484"/>
    <n v="1147870"/>
    <n v="2181"/>
    <s v="1647020483022_TMM"/>
    <n v="662"/>
    <n v="662"/>
    <n v="10"/>
  </r>
  <r>
    <x v="9"/>
    <x v="1"/>
    <n v="150"/>
    <n v="3000"/>
    <n v="289"/>
    <n v="0"/>
    <n v="0"/>
    <s v="SaidOld"/>
    <x v="1"/>
    <x v="3"/>
    <x v="0"/>
    <x v="0"/>
    <n v="569.16761904761904"/>
    <n v="138.34222222222201"/>
    <n v="2"/>
    <n v="7"/>
    <n v="569.16761904761904"/>
    <n v="138.34222222222201"/>
    <n v="2"/>
    <n v="7"/>
    <n v="573.078125"/>
    <n v="135.90625"/>
    <n v="2"/>
    <n v="7"/>
    <x v="1434"/>
    <n v="92.037999999999997"/>
    <n v="92.037999999999997"/>
    <n v="68.742999999999995"/>
    <x v="1406"/>
    <x v="1387"/>
    <n v="1664"/>
    <n v="1150748"/>
    <n v="1967"/>
    <s v="1647020483022_TMM"/>
    <n v="662"/>
    <n v="662"/>
    <n v="10"/>
  </r>
  <r>
    <x v="9"/>
    <x v="1"/>
    <n v="150"/>
    <n v="3000"/>
    <n v="290"/>
    <n v="0"/>
    <n v="0"/>
    <s v="SaidNew"/>
    <x v="0"/>
    <x v="0"/>
    <x v="0"/>
    <x v="0"/>
    <n v="483.78539682539702"/>
    <n v="63.96"/>
    <n v="1"/>
    <n v="6"/>
    <n v="483.78539682539702"/>
    <n v="63.96"/>
    <n v="1"/>
    <n v="6"/>
    <n v="-1"/>
    <n v="-1"/>
    <n v="-1"/>
    <n v="-1"/>
    <x v="0"/>
    <n v="92.356999999999999"/>
    <n v="92.356999999999999"/>
    <n v="-1"/>
    <x v="0"/>
    <x v="0"/>
    <n v="1179"/>
    <n v="1152930"/>
    <n v="2395"/>
    <s v="1647020483022_TMM"/>
    <n v="662"/>
    <n v="662"/>
    <n v="10"/>
  </r>
  <r>
    <x v="9"/>
    <x v="1"/>
    <n v="150"/>
    <n v="3000"/>
    <n v="291"/>
    <n v="1"/>
    <n v="139"/>
    <s v="SaidOld"/>
    <x v="0"/>
    <x v="1"/>
    <x v="6"/>
    <x v="4"/>
    <n v="475.78539682539702"/>
    <n v="290.10666666666702"/>
    <n v="4"/>
    <n v="6"/>
    <n v="478.78539682539702"/>
    <n v="210.724444444444"/>
    <n v="3"/>
    <n v="6"/>
    <n v="490.078125"/>
    <n v="293.90625"/>
    <n v="4"/>
    <n v="6"/>
    <x v="1435"/>
    <n v="88.853999999999999"/>
    <n v="92.674999999999997"/>
    <n v="51.177"/>
    <x v="1407"/>
    <x v="1388"/>
    <n v="1387"/>
    <n v="1155757"/>
    <n v="57"/>
    <s v="1647020483022_TMM"/>
    <n v="662"/>
    <n v="662"/>
    <n v="10"/>
  </r>
  <r>
    <x v="9"/>
    <x v="1"/>
    <n v="150"/>
    <n v="3000"/>
    <n v="292"/>
    <n v="0"/>
    <n v="0"/>
    <s v="SaidNew"/>
    <x v="0"/>
    <x v="0"/>
    <x v="0"/>
    <x v="0"/>
    <n v="571.16761904761904"/>
    <n v="376.48888888888899"/>
    <n v="5"/>
    <n v="7"/>
    <n v="571.16761904761904"/>
    <n v="376.48888888888899"/>
    <n v="5"/>
    <n v="7"/>
    <n v="-1"/>
    <n v="-1"/>
    <n v="-1"/>
    <n v="-1"/>
    <x v="0"/>
    <n v="92.994"/>
    <n v="92.994"/>
    <n v="-1"/>
    <x v="0"/>
    <x v="0"/>
    <n v="1175"/>
    <n v="1157942"/>
    <n v="1066"/>
    <s v="1647020483022_TMM"/>
    <n v="662"/>
    <n v="662"/>
    <n v="10"/>
  </r>
  <r>
    <x v="9"/>
    <x v="1"/>
    <n v="150"/>
    <n v="3000"/>
    <n v="293"/>
    <n v="0"/>
    <n v="0"/>
    <s v="SaidOld"/>
    <x v="1"/>
    <x v="3"/>
    <x v="0"/>
    <x v="0"/>
    <n v="165.256507936508"/>
    <n v="135.34222222222201"/>
    <n v="2"/>
    <n v="2"/>
    <n v="165.256507936508"/>
    <n v="135.34222222222201"/>
    <n v="2"/>
    <n v="2"/>
    <n v="145.078125"/>
    <n v="139.90625"/>
    <n v="2"/>
    <n v="2"/>
    <x v="1436"/>
    <n v="93.311999999999998"/>
    <n v="93.311999999999998"/>
    <n v="38.542000000000002"/>
    <x v="1408"/>
    <x v="1389"/>
    <n v="1540"/>
    <n v="1160908"/>
    <n v="554"/>
    <s v="1647020483022_TMM"/>
    <n v="662"/>
    <n v="662"/>
    <n v="10"/>
  </r>
  <r>
    <x v="9"/>
    <x v="1"/>
    <n v="150"/>
    <n v="3000"/>
    <n v="294"/>
    <n v="1"/>
    <n v="140"/>
    <s v="SaidOld"/>
    <x v="0"/>
    <x v="1"/>
    <x v="46"/>
    <x v="7"/>
    <n v="234.63873015873"/>
    <n v="370.48888888888899"/>
    <n v="5"/>
    <n v="3"/>
    <n v="326.020952380952"/>
    <n v="209.724444444444"/>
    <n v="3"/>
    <n v="4"/>
    <n v="241.078125"/>
    <n v="364.90625"/>
    <n v="5"/>
    <n v="3"/>
    <x v="1437"/>
    <n v="78.343999999999994"/>
    <n v="93.631"/>
    <n v="51.948"/>
    <x v="1409"/>
    <x v="1390"/>
    <n v="988"/>
    <n v="1163832"/>
    <n v="1069"/>
    <s v="1647020483022_TMM"/>
    <n v="662"/>
    <n v="662"/>
    <n v="10"/>
  </r>
  <r>
    <x v="9"/>
    <x v="1"/>
    <n v="150"/>
    <n v="3000"/>
    <n v="295"/>
    <n v="0"/>
    <n v="0"/>
    <s v="SaidNew"/>
    <x v="0"/>
    <x v="0"/>
    <x v="0"/>
    <x v="0"/>
    <n v="321.020952380952"/>
    <n v="60.96"/>
    <n v="1"/>
    <n v="4"/>
    <n v="321.020952380952"/>
    <n v="60.96"/>
    <n v="1"/>
    <n v="4"/>
    <n v="-1"/>
    <n v="-1"/>
    <n v="-1"/>
    <n v="-1"/>
    <x v="0"/>
    <n v="93.948999999999998"/>
    <n v="93.948999999999998"/>
    <n v="-1"/>
    <x v="0"/>
    <x v="0"/>
    <n v="1335"/>
    <n v="1166176"/>
    <n v="2121"/>
    <s v="1647020483022_TMM"/>
    <n v="662"/>
    <n v="662"/>
    <n v="10"/>
  </r>
  <r>
    <x v="9"/>
    <x v="1"/>
    <n v="150"/>
    <n v="3000"/>
    <n v="296"/>
    <n v="1"/>
    <n v="141"/>
    <s v="SaidOld"/>
    <x v="0"/>
    <x v="1"/>
    <x v="21"/>
    <x v="4"/>
    <n v="489.78539682539702"/>
    <n v="142.34222222222201"/>
    <n v="2"/>
    <n v="6"/>
    <n v="308.020952380952"/>
    <n v="138.34222222222201"/>
    <n v="2"/>
    <n v="4"/>
    <n v="486.078125"/>
    <n v="142.90625"/>
    <n v="2"/>
    <n v="6"/>
    <x v="1438"/>
    <n v="89.171999999999997"/>
    <n v="94.268000000000001"/>
    <n v="62.579000000000001"/>
    <x v="1410"/>
    <x v="1391"/>
    <n v="1502"/>
    <n v="1168864"/>
    <n v="579"/>
    <s v="1647020483022_TMM"/>
    <n v="662"/>
    <n v="662"/>
    <n v="10"/>
  </r>
  <r>
    <x v="9"/>
    <x v="1"/>
    <n v="150"/>
    <n v="3000"/>
    <n v="297"/>
    <n v="0"/>
    <n v="0"/>
    <s v="SaidNew"/>
    <x v="0"/>
    <x v="0"/>
    <x v="0"/>
    <x v="0"/>
    <n v="316.020952380952"/>
    <n v="476.87111111111102"/>
    <n v="6"/>
    <n v="4"/>
    <n v="316.020952380952"/>
    <n v="476.87111111111102"/>
    <n v="6"/>
    <n v="4"/>
    <n v="-1"/>
    <n v="-1"/>
    <n v="-1"/>
    <n v="-1"/>
    <x v="0"/>
    <n v="94.585999999999999"/>
    <n v="94.585999999999999"/>
    <n v="-1"/>
    <x v="0"/>
    <x v="0"/>
    <n v="1387"/>
    <n v="1171259"/>
    <n v="1398"/>
    <s v="1647020483022_TMM"/>
    <n v="662"/>
    <n v="662"/>
    <n v="10"/>
  </r>
  <r>
    <x v="9"/>
    <x v="1"/>
    <n v="150"/>
    <n v="3000"/>
    <n v="298"/>
    <n v="1"/>
    <n v="142"/>
    <s v="SaidOld"/>
    <x v="0"/>
    <x v="1"/>
    <x v="19"/>
    <x v="3"/>
    <n v="233.63873015873"/>
    <n v="212.724444444444"/>
    <n v="3"/>
    <n v="3"/>
    <n v="311.020952380952"/>
    <n v="551.25333333333299"/>
    <n v="7"/>
    <n v="4"/>
    <n v="238.078125"/>
    <n v="205.90625"/>
    <n v="3"/>
    <n v="3"/>
    <x v="1439"/>
    <n v="91.400999999999996"/>
    <n v="94.903999999999996"/>
    <n v="58.726999999999997"/>
    <x v="1411"/>
    <x v="1392"/>
    <n v="2110"/>
    <n v="1174690"/>
    <n v="830"/>
    <s v="1647020483022_TMM"/>
    <n v="662"/>
    <n v="662"/>
    <n v="10"/>
  </r>
  <r>
    <x v="9"/>
    <x v="1"/>
    <n v="150"/>
    <n v="3000"/>
    <n v="299"/>
    <n v="0"/>
    <n v="0"/>
    <s v="SaidNew"/>
    <x v="0"/>
    <x v="0"/>
    <x v="0"/>
    <x v="0"/>
    <n v="163.256507936508"/>
    <n v="205.724444444444"/>
    <n v="3"/>
    <n v="2"/>
    <n v="163.256507936508"/>
    <n v="205.724444444444"/>
    <n v="3"/>
    <n v="2"/>
    <n v="-1"/>
    <n v="-1"/>
    <n v="-1"/>
    <n v="-1"/>
    <x v="0"/>
    <n v="95.222999999999999"/>
    <n v="95.222999999999999"/>
    <n v="-1"/>
    <x v="0"/>
    <x v="0"/>
    <n v="1336"/>
    <n v="1177038"/>
    <n v="868"/>
    <s v="1647020483022_TMM"/>
    <n v="662"/>
    <n v="662"/>
    <n v="10"/>
  </r>
  <r>
    <x v="9"/>
    <x v="1"/>
    <n v="150"/>
    <n v="3000"/>
    <n v="300"/>
    <n v="1"/>
    <n v="143"/>
    <s v="SaidOld"/>
    <x v="0"/>
    <x v="1"/>
    <x v="20"/>
    <x v="3"/>
    <n v="569.16761904761904"/>
    <n v="138.34222222222201"/>
    <n v="2"/>
    <n v="7"/>
    <n v="483.78539682539702"/>
    <n v="63.96"/>
    <n v="1"/>
    <n v="6"/>
    <n v="545.078125"/>
    <n v="135.90625"/>
    <n v="2"/>
    <n v="7"/>
    <x v="1440"/>
    <n v="92.356999999999999"/>
    <n v="95.540999999999997"/>
    <n v="51.948"/>
    <x v="1412"/>
    <x v="1393"/>
    <n v="1443"/>
    <n v="1179833"/>
    <n v="2395"/>
    <s v="1647020483022_TMM"/>
    <n v="662"/>
    <n v="662"/>
    <n v="10"/>
  </r>
  <r>
    <x v="9"/>
    <x v="1"/>
    <n v="150"/>
    <n v="3000"/>
    <n v="301"/>
    <n v="1"/>
    <n v="144"/>
    <s v="SaidOld"/>
    <x v="0"/>
    <x v="1"/>
    <x v="3"/>
    <x v="3"/>
    <n v="489.78539682539702"/>
    <n v="142.34222222222201"/>
    <n v="2"/>
    <n v="6"/>
    <n v="165.256507936508"/>
    <n v="135.34222222222201"/>
    <n v="2"/>
    <n v="2"/>
    <n v="505.078125"/>
    <n v="139.90625"/>
    <n v="2"/>
    <n v="6"/>
    <x v="1441"/>
    <n v="93.311999999999998"/>
    <n v="95.86"/>
    <n v="57.031999999999996"/>
    <x v="1413"/>
    <x v="1394"/>
    <n v="1150"/>
    <n v="1182693"/>
    <n v="554"/>
    <s v="1647020483022_TMM"/>
    <n v="662"/>
    <n v="662"/>
    <n v="10"/>
  </r>
  <r>
    <x v="9"/>
    <x v="1"/>
    <n v="150"/>
    <n v="3000"/>
    <n v="302"/>
    <n v="0"/>
    <n v="0"/>
    <s v="SaidNew"/>
    <x v="0"/>
    <x v="0"/>
    <x v="0"/>
    <x v="0"/>
    <n v="311.020952380952"/>
    <n v="551.25333333333299"/>
    <n v="7"/>
    <n v="4"/>
    <n v="311.020952380952"/>
    <n v="551.25333333333299"/>
    <n v="7"/>
    <n v="4"/>
    <n v="-1"/>
    <n v="-1"/>
    <n v="-1"/>
    <n v="-1"/>
    <x v="0"/>
    <n v="96.177999999999997"/>
    <n v="96.177999999999997"/>
    <n v="-1"/>
    <x v="0"/>
    <x v="0"/>
    <n v="1406"/>
    <n v="1185105"/>
    <n v="1562"/>
    <s v="1647020483022_TMM"/>
    <n v="662"/>
    <n v="662"/>
    <n v="10"/>
  </r>
  <r>
    <x v="9"/>
    <x v="1"/>
    <n v="150"/>
    <n v="3000"/>
    <n v="303"/>
    <n v="1"/>
    <n v="145"/>
    <s v="SaidOld"/>
    <x v="0"/>
    <x v="1"/>
    <x v="7"/>
    <x v="4"/>
    <n v="483.78539682539702"/>
    <n v="63.96"/>
    <n v="1"/>
    <n v="6"/>
    <n v="316.020952380952"/>
    <n v="476.87111111111102"/>
    <n v="6"/>
    <n v="4"/>
    <n v="494.078125"/>
    <n v="65.90625"/>
    <n v="1"/>
    <n v="6"/>
    <x v="1442"/>
    <n v="90.763999999999996"/>
    <n v="96.497"/>
    <n v="59.19"/>
    <x v="1414"/>
    <x v="1395"/>
    <n v="1636"/>
    <n v="1188165"/>
    <n v="1806"/>
    <s v="1647020483022_TMM"/>
    <n v="662"/>
    <n v="662"/>
    <n v="10"/>
  </r>
  <r>
    <x v="9"/>
    <x v="1"/>
    <n v="150"/>
    <n v="3000"/>
    <n v="304"/>
    <n v="1"/>
    <n v="146"/>
    <s v="SaidOld"/>
    <x v="0"/>
    <x v="1"/>
    <x v="25"/>
    <x v="4"/>
    <n v="413.40317460317499"/>
    <n v="58.96"/>
    <n v="1"/>
    <n v="5"/>
    <n v="569.16761904761904"/>
    <n v="138.34222222222201"/>
    <n v="2"/>
    <n v="7"/>
    <n v="431.078125"/>
    <n v="46.90625"/>
    <n v="1"/>
    <n v="5"/>
    <x v="1443"/>
    <n v="92.037999999999997"/>
    <n v="96.814999999999998"/>
    <n v="51.948"/>
    <x v="1415"/>
    <x v="1396"/>
    <n v="1180"/>
    <n v="1191322"/>
    <n v="1967"/>
    <s v="1647020483022_TMM"/>
    <n v="662"/>
    <n v="662"/>
    <n v="10"/>
  </r>
  <r>
    <x v="9"/>
    <x v="1"/>
    <n v="150"/>
    <n v="3000"/>
    <n v="305"/>
    <n v="0"/>
    <n v="0"/>
    <s v="SaidNew"/>
    <x v="0"/>
    <x v="0"/>
    <x v="0"/>
    <x v="0"/>
    <n v="493.78539682539702"/>
    <n v="388.48888888888899"/>
    <n v="5"/>
    <n v="6"/>
    <n v="493.78539682539702"/>
    <n v="388.48888888888899"/>
    <n v="5"/>
    <n v="6"/>
    <n v="-1"/>
    <n v="-1"/>
    <n v="-1"/>
    <n v="-1"/>
    <x v="0"/>
    <n v="97.134"/>
    <n v="97.134"/>
    <n v="-1"/>
    <x v="0"/>
    <x v="0"/>
    <n v="1242"/>
    <n v="1193579"/>
    <n v="2023"/>
    <s v="1647020483022_TMM"/>
    <n v="662"/>
    <n v="662"/>
    <n v="10"/>
  </r>
  <r>
    <x v="9"/>
    <x v="1"/>
    <n v="150"/>
    <n v="3000"/>
    <n v="306"/>
    <n v="1"/>
    <n v="147"/>
    <s v="SaidOld"/>
    <x v="0"/>
    <x v="1"/>
    <x v="14"/>
    <x v="6"/>
    <n v="75.874285714285705"/>
    <n v="51.96"/>
    <n v="1"/>
    <n v="1"/>
    <n v="79.874285714285705"/>
    <n v="290.10666666666702"/>
    <n v="4"/>
    <n v="1"/>
    <n v="53.078125"/>
    <n v="45.90625"/>
    <n v="1"/>
    <n v="1"/>
    <x v="1444"/>
    <n v="90.126999999999995"/>
    <n v="97.451999999999998"/>
    <n v="58.265000000000001"/>
    <x v="1416"/>
    <x v="1397"/>
    <n v="1908"/>
    <n v="1197190"/>
    <n v="701"/>
    <s v="1647020483022_TMM"/>
    <n v="662"/>
    <n v="662"/>
    <n v="10"/>
  </r>
  <r>
    <x v="9"/>
    <x v="1"/>
    <n v="150"/>
    <n v="3000"/>
    <n v="307"/>
    <n v="1"/>
    <n v="148"/>
    <s v="SaidOld"/>
    <x v="0"/>
    <x v="1"/>
    <x v="8"/>
    <x v="5"/>
    <n v="405.40317460317499"/>
    <n v="303.10666666666702"/>
    <n v="4"/>
    <n v="5"/>
    <n v="493.78539682539702"/>
    <n v="388.48888888888899"/>
    <n v="5"/>
    <n v="6"/>
    <n v="400.078125"/>
    <n v="298.90625"/>
    <n v="4"/>
    <n v="5"/>
    <x v="1445"/>
    <n v="97.134"/>
    <n v="97.771000000000001"/>
    <n v="64.891000000000005"/>
    <x v="1417"/>
    <x v="1398"/>
    <n v="870"/>
    <n v="1199754"/>
    <n v="2023"/>
    <s v="1647020483022_TMM"/>
    <n v="662"/>
    <n v="662"/>
    <n v="10"/>
  </r>
  <r>
    <x v="9"/>
    <x v="1"/>
    <n v="150"/>
    <n v="3000"/>
    <n v="308"/>
    <n v="0"/>
    <n v="0"/>
    <s v="SaidNew"/>
    <x v="0"/>
    <x v="0"/>
    <x v="0"/>
    <x v="0"/>
    <n v="405.40317460317499"/>
    <n v="303.10666666666702"/>
    <n v="4"/>
    <n v="5"/>
    <n v="405.40317460317499"/>
    <n v="303.10666666666702"/>
    <n v="4"/>
    <n v="5"/>
    <n v="-1"/>
    <n v="-1"/>
    <n v="-1"/>
    <n v="-1"/>
    <x v="0"/>
    <n v="98.088999999999999"/>
    <n v="98.088999999999999"/>
    <n v="-1"/>
    <x v="0"/>
    <x v="0"/>
    <n v="1342"/>
    <n v="1202102"/>
    <n v="1860"/>
    <s v="1647020483022_TMM"/>
    <n v="662"/>
    <n v="662"/>
    <n v="10"/>
  </r>
  <r>
    <x v="9"/>
    <x v="1"/>
    <n v="150"/>
    <n v="3000"/>
    <n v="309"/>
    <n v="1"/>
    <n v="149"/>
    <s v="SaidNew"/>
    <x v="1"/>
    <x v="2"/>
    <x v="30"/>
    <x v="4"/>
    <n v="69.874285714285705"/>
    <n v="554.25333333333299"/>
    <n v="7"/>
    <n v="1"/>
    <n v="321.020952380952"/>
    <n v="60.96"/>
    <n v="1"/>
    <n v="4"/>
    <n v="-1"/>
    <n v="-1"/>
    <n v="-1"/>
    <n v="-1"/>
    <x v="0"/>
    <n v="91.72"/>
    <n v="98.408000000000001"/>
    <n v="-1"/>
    <x v="0"/>
    <x v="0"/>
    <n v="1071"/>
    <n v="1203681"/>
    <n v="2181"/>
    <s v="1647020483022_TMM"/>
    <n v="662"/>
    <n v="662"/>
    <n v="10"/>
  </r>
  <r>
    <x v="9"/>
    <x v="1"/>
    <n v="150"/>
    <n v="3000"/>
    <n v="310"/>
    <n v="0"/>
    <n v="0"/>
    <s v="SaidNew"/>
    <x v="0"/>
    <x v="0"/>
    <x v="0"/>
    <x v="0"/>
    <n v="571.16761904761904"/>
    <n v="376.48888888888899"/>
    <n v="5"/>
    <n v="7"/>
    <n v="571.16761904761904"/>
    <n v="376.48888888888899"/>
    <n v="5"/>
    <n v="7"/>
    <n v="-1"/>
    <n v="-1"/>
    <n v="-1"/>
    <n v="-1"/>
    <x v="0"/>
    <n v="98.725999999999999"/>
    <n v="98.725999999999999"/>
    <n v="-1"/>
    <x v="0"/>
    <x v="0"/>
    <n v="1769"/>
    <n v="1205954"/>
    <n v="2184"/>
    <s v="1647020483022_TMM"/>
    <n v="662"/>
    <n v="662"/>
    <n v="10"/>
  </r>
  <r>
    <x v="9"/>
    <x v="1"/>
    <n v="150"/>
    <n v="3000"/>
    <n v="311"/>
    <n v="0"/>
    <n v="0"/>
    <s v="SaidNew"/>
    <x v="0"/>
    <x v="0"/>
    <x v="0"/>
    <x v="0"/>
    <n v="235.63873015873"/>
    <n v="289.10666666666702"/>
    <n v="4"/>
    <n v="3"/>
    <n v="235.63873015873"/>
    <n v="289.10666666666702"/>
    <n v="4"/>
    <n v="3"/>
    <n v="-1"/>
    <n v="-1"/>
    <n v="-1"/>
    <n v="-1"/>
    <x v="0"/>
    <n v="99.045000000000002"/>
    <n v="99.045000000000002"/>
    <n v="-1"/>
    <x v="0"/>
    <x v="0"/>
    <n v="1686"/>
    <n v="1208162"/>
    <n v="1997"/>
    <s v="1647020483022_TMM"/>
    <n v="662"/>
    <n v="662"/>
    <n v="10"/>
  </r>
  <r>
    <x v="9"/>
    <x v="1"/>
    <n v="150"/>
    <n v="3000"/>
    <n v="312"/>
    <n v="0"/>
    <n v="0"/>
    <s v="SaidNew"/>
    <x v="0"/>
    <x v="0"/>
    <x v="0"/>
    <x v="0"/>
    <n v="557.16761904761904"/>
    <n v="205.724444444444"/>
    <n v="3"/>
    <n v="7"/>
    <n v="557.16761904761904"/>
    <n v="205.724444444444"/>
    <n v="3"/>
    <n v="7"/>
    <n v="-1"/>
    <n v="-1"/>
    <n v="-1"/>
    <n v="-1"/>
    <x v="0"/>
    <n v="99.363"/>
    <n v="99.363"/>
    <n v="-1"/>
    <x v="0"/>
    <x v="0"/>
    <n v="1427"/>
    <n v="1210095"/>
    <n v="1871"/>
    <s v="1647020483022_TMM"/>
    <n v="662"/>
    <n v="662"/>
    <n v="10"/>
  </r>
  <r>
    <x v="9"/>
    <x v="1"/>
    <n v="150"/>
    <n v="3000"/>
    <n v="313"/>
    <n v="0"/>
    <n v="0"/>
    <s v="SaidNew"/>
    <x v="0"/>
    <x v="0"/>
    <x v="0"/>
    <x v="0"/>
    <n v="578.16761904761904"/>
    <n v="293.10666666666702"/>
    <n v="4"/>
    <n v="7"/>
    <n v="578.16761904761904"/>
    <n v="293.10666666666702"/>
    <n v="4"/>
    <n v="7"/>
    <n v="-1"/>
    <n v="-1"/>
    <n v="-1"/>
    <n v="-1"/>
    <x v="0"/>
    <n v="99.682000000000002"/>
    <n v="99.682000000000002"/>
    <n v="-1"/>
    <x v="0"/>
    <x v="0"/>
    <n v="1998"/>
    <n v="1212604"/>
    <n v="466"/>
    <s v="1647020483022_TMM"/>
    <n v="662"/>
    <n v="662"/>
    <n v="10"/>
  </r>
  <r>
    <x v="9"/>
    <x v="1"/>
    <n v="150"/>
    <n v="3000"/>
    <n v="314"/>
    <n v="1"/>
    <n v="150"/>
    <s v="SaidOld"/>
    <x v="0"/>
    <x v="1"/>
    <x v="69"/>
    <x v="7"/>
    <n v="72.874285714285705"/>
    <n v="378.48888888888899"/>
    <n v="5"/>
    <n v="1"/>
    <n v="75.874285714285705"/>
    <n v="51.96"/>
    <n v="1"/>
    <n v="1"/>
    <n v="85.078125"/>
    <n v="351.90625"/>
    <n v="5"/>
    <n v="1"/>
    <x v="1446"/>
    <n v="77.706999999999994"/>
    <n v="100"/>
    <n v="58.265000000000001"/>
    <x v="1418"/>
    <x v="1399"/>
    <n v="2055"/>
    <n v="1215908"/>
    <n v="1235"/>
    <s v="1647020483022_TMM"/>
    <n v="662"/>
    <n v="662"/>
    <n v="10"/>
  </r>
  <r>
    <x v="10"/>
    <x v="0"/>
    <n v="150"/>
    <n v="3000"/>
    <n v="1"/>
    <n v="0"/>
    <n v="0"/>
    <s v="SaidNew"/>
    <x v="0"/>
    <x v="0"/>
    <x v="0"/>
    <x v="0"/>
    <n v="485.34095238095199"/>
    <n v="475.02666666666698"/>
    <n v="7"/>
    <n v="7"/>
    <n v="485.34095238095199"/>
    <n v="475.02666666666698"/>
    <n v="7"/>
    <n v="7"/>
    <n v="-1"/>
    <n v="-1"/>
    <n v="-1"/>
    <n v="-1"/>
    <x v="0"/>
    <n v="6.25"/>
    <n v="6.25"/>
    <n v="-1"/>
    <x v="0"/>
    <x v="0"/>
    <n v="6928"/>
    <n v="6952"/>
    <n v="46"/>
    <s v="1647020972525_TMM"/>
    <n v="571"/>
    <n v="571"/>
    <n v="11"/>
  </r>
  <r>
    <x v="10"/>
    <x v="0"/>
    <n v="150"/>
    <n v="3000"/>
    <n v="2"/>
    <n v="0"/>
    <n v="0"/>
    <s v="SaidNew"/>
    <x v="0"/>
    <x v="0"/>
    <x v="0"/>
    <x v="0"/>
    <n v="130.05206349206301"/>
    <n v="391.96888888888901"/>
    <n v="6"/>
    <n v="2"/>
    <n v="130.05206349206301"/>
    <n v="391.96888888888901"/>
    <n v="6"/>
    <n v="2"/>
    <n v="-1"/>
    <n v="-1"/>
    <n v="-1"/>
    <n v="-1"/>
    <x v="0"/>
    <n v="12.5"/>
    <n v="12.5"/>
    <n v="-1"/>
    <x v="0"/>
    <x v="0"/>
    <n v="3262"/>
    <n v="10719"/>
    <n v="281"/>
    <s v="1647020972525_TMM"/>
    <n v="571"/>
    <n v="571"/>
    <n v="11"/>
  </r>
  <r>
    <x v="10"/>
    <x v="0"/>
    <n v="150"/>
    <n v="3000"/>
    <n v="3"/>
    <n v="0"/>
    <n v="0"/>
    <s v="SaidNew"/>
    <x v="0"/>
    <x v="0"/>
    <x v="0"/>
    <x v="0"/>
    <n v="266.16761904761898"/>
    <n v="262.85333333333301"/>
    <n v="4"/>
    <n v="4"/>
    <n v="266.16761904761898"/>
    <n v="262.85333333333301"/>
    <n v="4"/>
    <n v="4"/>
    <n v="-1"/>
    <n v="-1"/>
    <n v="-1"/>
    <n v="-1"/>
    <x v="0"/>
    <n v="18.75"/>
    <n v="18.75"/>
    <n v="-1"/>
    <x v="0"/>
    <x v="0"/>
    <n v="1923"/>
    <n v="13144"/>
    <n v="877"/>
    <s v="1647020972525_TMM"/>
    <n v="571"/>
    <n v="571"/>
    <n v="11"/>
  </r>
  <r>
    <x v="10"/>
    <x v="0"/>
    <n v="150"/>
    <n v="3000"/>
    <n v="4"/>
    <n v="0"/>
    <n v="0"/>
    <s v="SaidNew"/>
    <x v="0"/>
    <x v="0"/>
    <x v="0"/>
    <x v="0"/>
    <n v="198.10984126984101"/>
    <n v="476.02666666666698"/>
    <n v="7"/>
    <n v="3"/>
    <n v="198.10984126984101"/>
    <n v="476.02666666666698"/>
    <n v="7"/>
    <n v="3"/>
    <n v="-1"/>
    <n v="-1"/>
    <n v="-1"/>
    <n v="-1"/>
    <x v="0"/>
    <n v="25"/>
    <n v="25"/>
    <n v="-1"/>
    <x v="0"/>
    <x v="0"/>
    <n v="1300"/>
    <n v="14947"/>
    <n v="269"/>
    <s v="1647020972525_TMM"/>
    <n v="571"/>
    <n v="571"/>
    <n v="11"/>
  </r>
  <r>
    <x v="10"/>
    <x v="0"/>
    <n v="150"/>
    <n v="3000"/>
    <n v="5"/>
    <n v="0"/>
    <n v="0"/>
    <s v="SaidNew"/>
    <x v="0"/>
    <x v="0"/>
    <x v="0"/>
    <x v="0"/>
    <n v="426.28317460317498"/>
    <n v="37.68"/>
    <n v="1"/>
    <n v="6"/>
    <n v="426.28317460317498"/>
    <n v="37.68"/>
    <n v="1"/>
    <n v="6"/>
    <n v="-1"/>
    <n v="-1"/>
    <n v="-1"/>
    <n v="-1"/>
    <x v="0"/>
    <n v="31.25"/>
    <n v="31.25"/>
    <n v="-1"/>
    <x v="0"/>
    <x v="0"/>
    <n v="1059"/>
    <n v="16508"/>
    <n v="752"/>
    <s v="1647020972525_TMM"/>
    <n v="571"/>
    <n v="571"/>
    <n v="11"/>
  </r>
  <r>
    <x v="10"/>
    <x v="0"/>
    <n v="150"/>
    <n v="3000"/>
    <n v="6"/>
    <n v="1"/>
    <n v="1"/>
    <s v="SaidNew"/>
    <x v="1"/>
    <x v="2"/>
    <x v="1"/>
    <x v="1"/>
    <n v="494.34095238095199"/>
    <n v="40.68"/>
    <n v="1"/>
    <n v="7"/>
    <n v="426.28317460317498"/>
    <n v="37.68"/>
    <n v="1"/>
    <n v="6"/>
    <n v="-1"/>
    <n v="-1"/>
    <n v="-1"/>
    <n v="-1"/>
    <x v="0"/>
    <n v="31.25"/>
    <n v="37.5"/>
    <n v="-1"/>
    <x v="0"/>
    <x v="0"/>
    <n v="1056"/>
    <n v="18067"/>
    <n v="752"/>
    <s v="1647020972525_TMM"/>
    <n v="571"/>
    <n v="571"/>
    <n v="11"/>
  </r>
  <r>
    <x v="10"/>
    <x v="0"/>
    <n v="150"/>
    <n v="3000"/>
    <n v="7"/>
    <n v="0"/>
    <n v="0"/>
    <s v="SaidNew"/>
    <x v="0"/>
    <x v="0"/>
    <x v="0"/>
    <x v="0"/>
    <n v="426.28317460317498"/>
    <n v="37.68"/>
    <n v="1"/>
    <n v="6"/>
    <n v="426.28317460317498"/>
    <n v="37.68"/>
    <n v="1"/>
    <n v="6"/>
    <n v="-1"/>
    <n v="-1"/>
    <n v="-1"/>
    <n v="-1"/>
    <x v="0"/>
    <n v="43.75"/>
    <n v="43.75"/>
    <n v="-1"/>
    <x v="0"/>
    <x v="0"/>
    <n v="1339"/>
    <n v="19908"/>
    <n v="278"/>
    <s v="1647020972525_TMM"/>
    <n v="571"/>
    <n v="571"/>
    <n v="11"/>
  </r>
  <r>
    <x v="10"/>
    <x v="0"/>
    <n v="150"/>
    <n v="3000"/>
    <n v="8"/>
    <n v="0"/>
    <n v="0"/>
    <s v="SaidNew"/>
    <x v="0"/>
    <x v="0"/>
    <x v="0"/>
    <x v="0"/>
    <n v="195.10984126984101"/>
    <n v="192.79555555555601"/>
    <n v="3"/>
    <n v="3"/>
    <n v="195.10984126984101"/>
    <n v="192.79555555555601"/>
    <n v="3"/>
    <n v="3"/>
    <n v="-1"/>
    <n v="-1"/>
    <n v="-1"/>
    <n v="-1"/>
    <x v="0"/>
    <n v="50"/>
    <n v="50"/>
    <n v="-1"/>
    <x v="0"/>
    <x v="0"/>
    <n v="1508"/>
    <n v="21919"/>
    <n v="1233"/>
    <s v="1647020972525_TMM"/>
    <n v="571"/>
    <n v="571"/>
    <n v="11"/>
  </r>
  <r>
    <x v="10"/>
    <x v="0"/>
    <n v="150"/>
    <n v="3000"/>
    <n v="9"/>
    <n v="0"/>
    <n v="0"/>
    <s v="SaidNew"/>
    <x v="0"/>
    <x v="0"/>
    <x v="0"/>
    <x v="0"/>
    <n v="195.10984126984101"/>
    <n v="192.79555555555601"/>
    <n v="3"/>
    <n v="3"/>
    <n v="195.10984126984101"/>
    <n v="192.79555555555601"/>
    <n v="3"/>
    <n v="3"/>
    <n v="-1"/>
    <n v="-1"/>
    <n v="-1"/>
    <n v="-1"/>
    <x v="0"/>
    <n v="56.25"/>
    <n v="56.25"/>
    <n v="-1"/>
    <x v="0"/>
    <x v="0"/>
    <n v="1076"/>
    <n v="23496"/>
    <n v="308"/>
    <s v="1647020972525_TMM"/>
    <n v="571"/>
    <n v="571"/>
    <n v="11"/>
  </r>
  <r>
    <x v="10"/>
    <x v="0"/>
    <n v="150"/>
    <n v="3000"/>
    <n v="10"/>
    <n v="1"/>
    <n v="2"/>
    <s v="SaidOld"/>
    <x v="0"/>
    <x v="1"/>
    <x v="8"/>
    <x v="5"/>
    <n v="353.22539682539701"/>
    <n v="193.79555555555601"/>
    <n v="3"/>
    <n v="5"/>
    <n v="195.10984126984101"/>
    <n v="192.79555555555601"/>
    <n v="3"/>
    <n v="3"/>
    <n v="350.9453125"/>
    <n v="479.453125"/>
    <n v="7"/>
    <n v="5"/>
    <x v="1447"/>
    <n v="50"/>
    <n v="62.5"/>
    <n v="57.133000000000003"/>
    <x v="1419"/>
    <x v="1400"/>
    <n v="3619"/>
    <n v="33556"/>
    <n v="1233"/>
    <s v="1647020972525_TMM"/>
    <n v="571"/>
    <n v="571"/>
    <n v="11"/>
  </r>
  <r>
    <x v="10"/>
    <x v="0"/>
    <n v="150"/>
    <n v="3000"/>
    <n v="11"/>
    <n v="0"/>
    <n v="0"/>
    <s v="SaidNew"/>
    <x v="0"/>
    <x v="0"/>
    <x v="0"/>
    <x v="0"/>
    <n v="284.16761904761898"/>
    <n v="113.73777777777801"/>
    <n v="2"/>
    <n v="4"/>
    <n v="284.16761904761898"/>
    <n v="113.73777777777801"/>
    <n v="2"/>
    <n v="4"/>
    <n v="-1"/>
    <n v="-1"/>
    <n v="-1"/>
    <n v="-1"/>
    <x v="0"/>
    <n v="68.75"/>
    <n v="68.75"/>
    <n v="-1"/>
    <x v="0"/>
    <x v="0"/>
    <n v="2019"/>
    <n v="36578"/>
    <n v="612"/>
    <s v="1647020972525_TMM"/>
    <n v="571"/>
    <n v="571"/>
    <n v="11"/>
  </r>
  <r>
    <x v="10"/>
    <x v="0"/>
    <n v="150"/>
    <n v="3000"/>
    <n v="12"/>
    <n v="1"/>
    <n v="3"/>
    <s v="SaidOld"/>
    <x v="0"/>
    <x v="1"/>
    <x v="19"/>
    <x v="3"/>
    <n v="485.34095238095199"/>
    <n v="197.79555555555601"/>
    <n v="3"/>
    <n v="7"/>
    <n v="485.34095238095199"/>
    <n v="475.02666666666698"/>
    <n v="7"/>
    <n v="7"/>
    <n v="495.9453125"/>
    <n v="467.453125"/>
    <n v="7"/>
    <n v="7"/>
    <x v="1448"/>
    <n v="6.25"/>
    <n v="75"/>
    <n v="75.168999999999997"/>
    <x v="1420"/>
    <x v="1401"/>
    <n v="3712"/>
    <n v="46646"/>
    <n v="46"/>
    <s v="1647020972525_TMM"/>
    <n v="571"/>
    <n v="571"/>
    <n v="11"/>
  </r>
  <r>
    <x v="10"/>
    <x v="0"/>
    <n v="150"/>
    <n v="3000"/>
    <n v="13"/>
    <n v="1"/>
    <n v="4"/>
    <s v="SaidNew"/>
    <x v="1"/>
    <x v="2"/>
    <x v="12"/>
    <x v="2"/>
    <n v="132.05206349206301"/>
    <n v="116.73777777777801"/>
    <n v="2"/>
    <n v="2"/>
    <n v="195.10984126984101"/>
    <n v="192.79555555555601"/>
    <n v="3"/>
    <n v="3"/>
    <n v="-1"/>
    <n v="-1"/>
    <n v="-1"/>
    <n v="-1"/>
    <x v="0"/>
    <n v="56.25"/>
    <n v="81.25"/>
    <n v="-1"/>
    <x v="0"/>
    <x v="0"/>
    <n v="5033"/>
    <n v="52681"/>
    <n v="308"/>
    <s v="1647020972525_TMM"/>
    <n v="571"/>
    <n v="571"/>
    <n v="11"/>
  </r>
  <r>
    <x v="10"/>
    <x v="0"/>
    <n v="150"/>
    <n v="3000"/>
    <n v="14"/>
    <n v="0"/>
    <n v="0"/>
    <s v="SaidNew"/>
    <x v="0"/>
    <x v="0"/>
    <x v="0"/>
    <x v="0"/>
    <n v="427.28317460317498"/>
    <n v="257.85333333333301"/>
    <n v="4"/>
    <n v="6"/>
    <n v="427.28317460317498"/>
    <n v="257.85333333333301"/>
    <n v="4"/>
    <n v="6"/>
    <n v="-1"/>
    <n v="-1"/>
    <n v="-1"/>
    <n v="-1"/>
    <x v="0"/>
    <n v="87.5"/>
    <n v="87.5"/>
    <n v="-1"/>
    <x v="0"/>
    <x v="0"/>
    <n v="2482"/>
    <n v="55666"/>
    <n v="766"/>
    <s v="1647020972525_TMM"/>
    <n v="571"/>
    <n v="571"/>
    <n v="11"/>
  </r>
  <r>
    <x v="10"/>
    <x v="0"/>
    <n v="150"/>
    <n v="3000"/>
    <n v="15"/>
    <n v="0"/>
    <n v="0"/>
    <s v="SaidNew"/>
    <x v="0"/>
    <x v="0"/>
    <x v="0"/>
    <x v="0"/>
    <n v="60.994285714285702"/>
    <n v="52.68"/>
    <n v="1"/>
    <n v="1"/>
    <n v="60.994285714285702"/>
    <n v="52.68"/>
    <n v="1"/>
    <n v="1"/>
    <n v="-1"/>
    <n v="-1"/>
    <n v="-1"/>
    <n v="-1"/>
    <x v="0"/>
    <n v="93.75"/>
    <n v="93.75"/>
    <n v="-1"/>
    <x v="0"/>
    <x v="0"/>
    <n v="870"/>
    <n v="57038"/>
    <n v="2322"/>
    <s v="1647020972525_TMM"/>
    <n v="571"/>
    <n v="571"/>
    <n v="11"/>
  </r>
  <r>
    <x v="10"/>
    <x v="0"/>
    <n v="150"/>
    <n v="3000"/>
    <n v="16"/>
    <n v="1"/>
    <n v="5"/>
    <s v="SaidOld"/>
    <x v="0"/>
    <x v="1"/>
    <x v="28"/>
    <x v="3"/>
    <n v="416.28317460317498"/>
    <n v="122.73777777777801"/>
    <n v="2"/>
    <n v="6"/>
    <n v="426.28317460317498"/>
    <n v="37.68"/>
    <n v="1"/>
    <n v="6"/>
    <n v="409.9453125"/>
    <n v="123.453125"/>
    <n v="2"/>
    <n v="6"/>
    <x v="1449"/>
    <n v="43.75"/>
    <n v="100"/>
    <n v="24.454999999999998"/>
    <x v="1421"/>
    <x v="1402"/>
    <n v="4844"/>
    <n v="72849"/>
    <n v="278"/>
    <s v="1647020972525_TMM"/>
    <n v="571"/>
    <n v="571"/>
    <n v="11"/>
  </r>
  <r>
    <x v="10"/>
    <x v="1"/>
    <n v="150"/>
    <n v="3000"/>
    <n v="1"/>
    <n v="0"/>
    <n v="0"/>
    <s v="SaidNew"/>
    <x v="0"/>
    <x v="0"/>
    <x v="0"/>
    <x v="0"/>
    <n v="416.28317460317498"/>
    <n v="252.85333333333301"/>
    <n v="4"/>
    <n v="6"/>
    <n v="416.28317460317498"/>
    <n v="252.85333333333301"/>
    <n v="4"/>
    <n v="6"/>
    <n v="-1"/>
    <n v="-1"/>
    <n v="-1"/>
    <n v="-1"/>
    <x v="0"/>
    <n v="0.315"/>
    <n v="0.315"/>
    <n v="-1"/>
    <x v="0"/>
    <x v="0"/>
    <n v="3148"/>
    <n v="79424"/>
    <n v="678"/>
    <s v="1647020972525_TMM"/>
    <n v="571"/>
    <n v="571"/>
    <n v="11"/>
  </r>
  <r>
    <x v="10"/>
    <x v="1"/>
    <n v="150"/>
    <n v="3000"/>
    <n v="2"/>
    <n v="0"/>
    <n v="0"/>
    <s v="SaidNew"/>
    <x v="0"/>
    <x v="0"/>
    <x v="0"/>
    <x v="0"/>
    <n v="416.28317460317498"/>
    <n v="39.68"/>
    <n v="1"/>
    <n v="6"/>
    <n v="416.28317460317498"/>
    <n v="39.68"/>
    <n v="1"/>
    <n v="6"/>
    <n v="-1"/>
    <n v="-1"/>
    <n v="-1"/>
    <n v="-1"/>
    <x v="0"/>
    <n v="0.63100000000000001"/>
    <n v="0.63100000000000001"/>
    <n v="-1"/>
    <x v="0"/>
    <x v="0"/>
    <n v="849"/>
    <n v="80776"/>
    <n v="437"/>
    <s v="1647020972525_TMM"/>
    <n v="571"/>
    <n v="571"/>
    <n v="11"/>
  </r>
  <r>
    <x v="10"/>
    <x v="1"/>
    <n v="150"/>
    <n v="3000"/>
    <n v="3"/>
    <n v="0"/>
    <n v="0"/>
    <s v="SaidNew"/>
    <x v="0"/>
    <x v="0"/>
    <x v="0"/>
    <x v="0"/>
    <n v="58.994285714285702"/>
    <n v="44.68"/>
    <n v="1"/>
    <n v="1"/>
    <n v="58.994285714285702"/>
    <n v="44.68"/>
    <n v="1"/>
    <n v="1"/>
    <n v="-1"/>
    <n v="-1"/>
    <n v="-1"/>
    <n v="-1"/>
    <x v="0"/>
    <n v="0.94599999999999995"/>
    <n v="0.94599999999999995"/>
    <n v="-1"/>
    <x v="0"/>
    <x v="0"/>
    <n v="1356"/>
    <n v="82635"/>
    <n v="119"/>
    <s v="1647020972525_TMM"/>
    <n v="571"/>
    <n v="571"/>
    <n v="11"/>
  </r>
  <r>
    <x v="10"/>
    <x v="1"/>
    <n v="150"/>
    <n v="3000"/>
    <n v="4"/>
    <n v="0"/>
    <n v="0"/>
    <s v="SaidNew"/>
    <x v="0"/>
    <x v="0"/>
    <x v="0"/>
    <x v="0"/>
    <n v="487.34095238095199"/>
    <n v="260.85333333333301"/>
    <n v="4"/>
    <n v="7"/>
    <n v="487.34095238095199"/>
    <n v="260.85333333333301"/>
    <n v="4"/>
    <n v="7"/>
    <n v="-1"/>
    <n v="-1"/>
    <n v="-1"/>
    <n v="-1"/>
    <x v="0"/>
    <n v="1.262"/>
    <n v="1.262"/>
    <n v="-1"/>
    <x v="0"/>
    <x v="0"/>
    <n v="773"/>
    <n v="83910"/>
    <n v="2351"/>
    <s v="1647020972525_TMM"/>
    <n v="571"/>
    <n v="571"/>
    <n v="11"/>
  </r>
  <r>
    <x v="10"/>
    <x v="1"/>
    <n v="150"/>
    <n v="3000"/>
    <n v="5"/>
    <n v="0"/>
    <n v="0"/>
    <s v="SaidNew"/>
    <x v="0"/>
    <x v="0"/>
    <x v="0"/>
    <x v="0"/>
    <n v="136.05206349206301"/>
    <n v="39.68"/>
    <n v="1"/>
    <n v="2"/>
    <n v="136.05206349206301"/>
    <n v="39.68"/>
    <n v="1"/>
    <n v="2"/>
    <n v="-1"/>
    <n v="-1"/>
    <n v="-1"/>
    <n v="-1"/>
    <x v="0"/>
    <n v="1.577"/>
    <n v="1.577"/>
    <n v="-1"/>
    <x v="0"/>
    <x v="0"/>
    <n v="874"/>
    <n v="85286"/>
    <n v="1032"/>
    <s v="1647020972525_TMM"/>
    <n v="571"/>
    <n v="571"/>
    <n v="11"/>
  </r>
  <r>
    <x v="10"/>
    <x v="1"/>
    <n v="150"/>
    <n v="3000"/>
    <n v="6"/>
    <n v="0"/>
    <n v="0"/>
    <s v="SaidNew"/>
    <x v="0"/>
    <x v="0"/>
    <x v="0"/>
    <x v="0"/>
    <n v="416.28317460317498"/>
    <n v="39.68"/>
    <n v="1"/>
    <n v="6"/>
    <n v="416.28317460317498"/>
    <n v="39.68"/>
    <n v="1"/>
    <n v="6"/>
    <n v="-1"/>
    <n v="-1"/>
    <n v="-1"/>
    <n v="-1"/>
    <x v="0"/>
    <n v="1.893"/>
    <n v="1.893"/>
    <n v="-1"/>
    <x v="0"/>
    <x v="0"/>
    <n v="984"/>
    <n v="86772"/>
    <n v="1707"/>
    <s v="1647020972525_TMM"/>
    <n v="571"/>
    <n v="571"/>
    <n v="11"/>
  </r>
  <r>
    <x v="10"/>
    <x v="1"/>
    <n v="150"/>
    <n v="3000"/>
    <n v="7"/>
    <n v="0"/>
    <n v="0"/>
    <s v="SaidNew"/>
    <x v="0"/>
    <x v="0"/>
    <x v="0"/>
    <x v="0"/>
    <n v="283.16761904761898"/>
    <n v="120.73777777777801"/>
    <n v="2"/>
    <n v="4"/>
    <n v="283.16761904761898"/>
    <n v="120.73777777777801"/>
    <n v="2"/>
    <n v="4"/>
    <n v="-1"/>
    <n v="-1"/>
    <n v="-1"/>
    <n v="-1"/>
    <x v="0"/>
    <n v="2.2080000000000002"/>
    <n v="2.2080000000000002"/>
    <n v="-1"/>
    <x v="0"/>
    <x v="0"/>
    <n v="812"/>
    <n v="88087"/>
    <n v="2189"/>
    <s v="1647020972525_TMM"/>
    <n v="571"/>
    <n v="571"/>
    <n v="11"/>
  </r>
  <r>
    <x v="10"/>
    <x v="1"/>
    <n v="150"/>
    <n v="3000"/>
    <n v="8"/>
    <n v="0"/>
    <n v="0"/>
    <s v="SaidNew"/>
    <x v="0"/>
    <x v="0"/>
    <x v="0"/>
    <x v="0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2.524"/>
    <n v="2.524"/>
    <n v="-1"/>
    <x v="0"/>
    <x v="0"/>
    <n v="846"/>
    <n v="89434"/>
    <n v="569"/>
    <s v="1647020972525_TMM"/>
    <n v="571"/>
    <n v="571"/>
    <n v="11"/>
  </r>
  <r>
    <x v="10"/>
    <x v="1"/>
    <n v="150"/>
    <n v="3000"/>
    <n v="9"/>
    <n v="0"/>
    <n v="0"/>
    <s v="SaidNew"/>
    <x v="0"/>
    <x v="0"/>
    <x v="0"/>
    <x v="0"/>
    <n v="337.22539682539701"/>
    <n v="43.68"/>
    <n v="1"/>
    <n v="5"/>
    <n v="337.22539682539701"/>
    <n v="43.68"/>
    <n v="1"/>
    <n v="5"/>
    <n v="-1"/>
    <n v="-1"/>
    <n v="-1"/>
    <n v="-1"/>
    <x v="0"/>
    <n v="2.839"/>
    <n v="2.839"/>
    <n v="-1"/>
    <x v="0"/>
    <x v="0"/>
    <n v="887"/>
    <n v="90824"/>
    <n v="455"/>
    <s v="1647020972525_TMM"/>
    <n v="571"/>
    <n v="571"/>
    <n v="11"/>
  </r>
  <r>
    <x v="10"/>
    <x v="1"/>
    <n v="150"/>
    <n v="3000"/>
    <n v="10"/>
    <n v="0"/>
    <n v="0"/>
    <s v="SaidNew"/>
    <x v="0"/>
    <x v="0"/>
    <x v="0"/>
    <x v="0"/>
    <n v="209.10984126984101"/>
    <n v="251.85333333333301"/>
    <n v="4"/>
    <n v="3"/>
    <n v="209.10984126984101"/>
    <n v="251.85333333333301"/>
    <n v="4"/>
    <n v="3"/>
    <n v="-1"/>
    <n v="-1"/>
    <n v="-1"/>
    <n v="-1"/>
    <x v="0"/>
    <n v="3.1549999999999998"/>
    <n v="3.1549999999999998"/>
    <n v="-1"/>
    <x v="0"/>
    <x v="0"/>
    <n v="931"/>
    <n v="92258"/>
    <n v="1473"/>
    <s v="1647020972525_TMM"/>
    <n v="571"/>
    <n v="571"/>
    <n v="11"/>
  </r>
  <r>
    <x v="10"/>
    <x v="1"/>
    <n v="150"/>
    <n v="3000"/>
    <n v="11"/>
    <n v="0"/>
    <n v="0"/>
    <s v="SaidNew"/>
    <x v="0"/>
    <x v="0"/>
    <x v="0"/>
    <x v="0"/>
    <n v="416.28317460317498"/>
    <n v="252.85333333333301"/>
    <n v="4"/>
    <n v="6"/>
    <n v="416.28317460317498"/>
    <n v="252.85333333333301"/>
    <n v="4"/>
    <n v="6"/>
    <n v="-1"/>
    <n v="-1"/>
    <n v="-1"/>
    <n v="-1"/>
    <x v="0"/>
    <n v="3.47"/>
    <n v="3.47"/>
    <n v="-1"/>
    <x v="0"/>
    <x v="0"/>
    <n v="1024"/>
    <n v="93785"/>
    <n v="92"/>
    <s v="1647020972525_TMM"/>
    <n v="571"/>
    <n v="571"/>
    <n v="11"/>
  </r>
  <r>
    <x v="10"/>
    <x v="1"/>
    <n v="150"/>
    <n v="3000"/>
    <n v="12"/>
    <n v="0"/>
    <n v="0"/>
    <s v="SaidNew"/>
    <x v="0"/>
    <x v="0"/>
    <x v="0"/>
    <x v="0"/>
    <n v="61.994285714285702"/>
    <n v="479.02666666666698"/>
    <n v="7"/>
    <n v="1"/>
    <n v="61.994285714285702"/>
    <n v="479.02666666666698"/>
    <n v="7"/>
    <n v="1"/>
    <n v="-1"/>
    <n v="-1"/>
    <n v="-1"/>
    <n v="-1"/>
    <x v="0"/>
    <n v="3.7850000000000001"/>
    <n v="3.7850000000000001"/>
    <n v="-1"/>
    <x v="0"/>
    <x v="0"/>
    <n v="736"/>
    <n v="95023"/>
    <n v="99"/>
    <s v="1647020972525_TMM"/>
    <n v="571"/>
    <n v="571"/>
    <n v="11"/>
  </r>
  <r>
    <x v="10"/>
    <x v="1"/>
    <n v="150"/>
    <n v="3000"/>
    <n v="13"/>
    <n v="1"/>
    <n v="1"/>
    <s v="SaidOld"/>
    <x v="0"/>
    <x v="1"/>
    <x v="5"/>
    <x v="2"/>
    <n v="195.10984126984101"/>
    <n v="50.68"/>
    <n v="1"/>
    <n v="3"/>
    <n v="497.34095238095199"/>
    <n v="332.91111111111098"/>
    <n v="5"/>
    <n v="7"/>
    <n v="268.9453125"/>
    <n v="62.453125"/>
    <n v="1"/>
    <n v="4"/>
    <x v="1450"/>
    <n v="2.524"/>
    <n v="4.101"/>
    <n v="2.669"/>
    <x v="1422"/>
    <x v="1403"/>
    <n v="6363"/>
    <n v="103694"/>
    <n v="569"/>
    <s v="1647020972525_TMM"/>
    <n v="571"/>
    <n v="571"/>
    <n v="11"/>
  </r>
  <r>
    <x v="10"/>
    <x v="1"/>
    <n v="150"/>
    <n v="3000"/>
    <n v="14"/>
    <n v="0"/>
    <n v="0"/>
    <s v="SaidNew"/>
    <x v="0"/>
    <x v="0"/>
    <x v="0"/>
    <x v="0"/>
    <n v="285.16761904761898"/>
    <n v="475.02666666666698"/>
    <n v="7"/>
    <n v="4"/>
    <n v="285.16761904761898"/>
    <n v="475.02666666666698"/>
    <n v="7"/>
    <n v="4"/>
    <n v="-1"/>
    <n v="-1"/>
    <n v="-1"/>
    <n v="-1"/>
    <x v="0"/>
    <n v="4.4160000000000004"/>
    <n v="4.4160000000000004"/>
    <n v="-1"/>
    <x v="0"/>
    <x v="0"/>
    <n v="1879"/>
    <n v="106576"/>
    <n v="1561"/>
    <s v="1647020972525_TMM"/>
    <n v="571"/>
    <n v="571"/>
    <n v="11"/>
  </r>
  <r>
    <x v="10"/>
    <x v="1"/>
    <n v="150"/>
    <n v="3000"/>
    <n v="15"/>
    <n v="1"/>
    <n v="2"/>
    <s v="SaidOld"/>
    <x v="0"/>
    <x v="1"/>
    <x v="1"/>
    <x v="1"/>
    <n v="61.994285714285702"/>
    <n v="479.02666666666698"/>
    <n v="7"/>
    <n v="1"/>
    <n v="285.16761904761898"/>
    <n v="475.02666666666698"/>
    <n v="7"/>
    <n v="4"/>
    <n v="284.9453125"/>
    <n v="467.953125"/>
    <n v="7"/>
    <n v="4"/>
    <x v="1451"/>
    <n v="4.4160000000000004"/>
    <n v="4.7320000000000002"/>
    <n v="3.2050000000000001"/>
    <x v="1423"/>
    <x v="546"/>
    <n v="2474"/>
    <n v="110686"/>
    <n v="1561"/>
    <s v="1647020972525_TMM"/>
    <n v="571"/>
    <n v="571"/>
    <n v="11"/>
  </r>
  <r>
    <x v="10"/>
    <x v="1"/>
    <n v="150"/>
    <n v="3000"/>
    <n v="16"/>
    <n v="0"/>
    <n v="0"/>
    <s v="SaidNew"/>
    <x v="0"/>
    <x v="0"/>
    <x v="0"/>
    <x v="0"/>
    <n v="66.994285714285695"/>
    <n v="402.96888888888901"/>
    <n v="6"/>
    <n v="1"/>
    <n v="66.994285714285695"/>
    <n v="402.96888888888901"/>
    <n v="6"/>
    <n v="1"/>
    <n v="-1"/>
    <n v="-1"/>
    <n v="-1"/>
    <n v="-1"/>
    <x v="0"/>
    <n v="5.0469999999999997"/>
    <n v="5.0469999999999997"/>
    <n v="-1"/>
    <x v="0"/>
    <x v="0"/>
    <n v="2884"/>
    <n v="114571"/>
    <n v="1911"/>
    <s v="1647020972525_TMM"/>
    <n v="571"/>
    <n v="571"/>
    <n v="11"/>
  </r>
  <r>
    <x v="10"/>
    <x v="1"/>
    <n v="150"/>
    <n v="3000"/>
    <n v="17"/>
    <n v="1"/>
    <n v="3"/>
    <s v="SaidOld"/>
    <x v="0"/>
    <x v="1"/>
    <x v="4"/>
    <x v="3"/>
    <n v="208.10984126984101"/>
    <n v="184.79555555555601"/>
    <n v="3"/>
    <n v="3"/>
    <n v="209.10984126984101"/>
    <n v="251.85333333333301"/>
    <n v="4"/>
    <n v="3"/>
    <n v="209.9453125"/>
    <n v="178.453125"/>
    <n v="3"/>
    <n v="3"/>
    <x v="1452"/>
    <n v="3.1549999999999998"/>
    <n v="5.3630000000000004"/>
    <n v="3.5619999999999998"/>
    <x v="1424"/>
    <x v="1404"/>
    <n v="2196"/>
    <n v="118234"/>
    <n v="1473"/>
    <s v="1647020972525_TMM"/>
    <n v="571"/>
    <n v="571"/>
    <n v="11"/>
  </r>
  <r>
    <x v="10"/>
    <x v="1"/>
    <n v="150"/>
    <n v="3000"/>
    <n v="18"/>
    <n v="1"/>
    <n v="4"/>
    <s v="SaidOld"/>
    <x v="0"/>
    <x v="1"/>
    <x v="16"/>
    <x v="3"/>
    <n v="285.16761904761898"/>
    <n v="182.79555555555601"/>
    <n v="3"/>
    <n v="4"/>
    <n v="61.994285714285702"/>
    <n v="479.02666666666698"/>
    <n v="7"/>
    <n v="1"/>
    <n v="286.9453125"/>
    <n v="180.453125"/>
    <n v="3"/>
    <n v="4"/>
    <x v="1453"/>
    <n v="3.7850000000000001"/>
    <n v="5.6779999999999999"/>
    <n v="2.4900000000000002"/>
    <x v="1425"/>
    <x v="1405"/>
    <n v="1973"/>
    <n v="122779"/>
    <n v="99"/>
    <s v="1647020972525_TMM"/>
    <n v="571"/>
    <n v="571"/>
    <n v="11"/>
  </r>
  <r>
    <x v="10"/>
    <x v="1"/>
    <n v="150"/>
    <n v="3000"/>
    <n v="19"/>
    <n v="1"/>
    <n v="5"/>
    <s v="SaidNew"/>
    <x v="1"/>
    <x v="2"/>
    <x v="9"/>
    <x v="4"/>
    <n v="410.28317460317498"/>
    <n v="331.91111111111098"/>
    <n v="5"/>
    <n v="6"/>
    <n v="136.05206349206301"/>
    <n v="39.68"/>
    <n v="1"/>
    <n v="2"/>
    <n v="-1"/>
    <n v="-1"/>
    <n v="-1"/>
    <n v="-1"/>
    <x v="0"/>
    <n v="1.577"/>
    <n v="5.9939999999999998"/>
    <n v="-1"/>
    <x v="0"/>
    <x v="0"/>
    <n v="1117"/>
    <n v="124898"/>
    <n v="1032"/>
    <s v="1647020972525_TMM"/>
    <n v="571"/>
    <n v="571"/>
    <n v="11"/>
  </r>
  <r>
    <x v="10"/>
    <x v="1"/>
    <n v="150"/>
    <n v="3000"/>
    <n v="20"/>
    <n v="1"/>
    <n v="6"/>
    <s v="SaidNew"/>
    <x v="1"/>
    <x v="2"/>
    <x v="41"/>
    <x v="4"/>
    <n v="268.16761904761898"/>
    <n v="51.68"/>
    <n v="1"/>
    <n v="4"/>
    <n v="58.994285714285702"/>
    <n v="44.68"/>
    <n v="1"/>
    <n v="1"/>
    <n v="-1"/>
    <n v="-1"/>
    <n v="-1"/>
    <n v="-1"/>
    <x v="0"/>
    <n v="0.94599999999999995"/>
    <n v="6.3090000000000002"/>
    <n v="-1"/>
    <x v="0"/>
    <x v="0"/>
    <n v="1273"/>
    <n v="126673"/>
    <n v="119"/>
    <s v="1647020972525_TMM"/>
    <n v="571"/>
    <n v="571"/>
    <n v="11"/>
  </r>
  <r>
    <x v="10"/>
    <x v="1"/>
    <n v="150"/>
    <n v="3000"/>
    <n v="21"/>
    <n v="1"/>
    <n v="7"/>
    <s v="SaidOld"/>
    <x v="0"/>
    <x v="1"/>
    <x v="9"/>
    <x v="4"/>
    <n v="411.28317460317498"/>
    <n v="469.02666666666698"/>
    <n v="7"/>
    <n v="6"/>
    <n v="283.16761904761898"/>
    <n v="120.73777777777801"/>
    <n v="2"/>
    <n v="4"/>
    <n v="209.9453125"/>
    <n v="183.453125"/>
    <n v="3"/>
    <n v="3"/>
    <x v="1454"/>
    <n v="2.2080000000000002"/>
    <n v="6.625"/>
    <n v="3.2050000000000001"/>
    <x v="1426"/>
    <x v="1406"/>
    <n v="1972"/>
    <n v="129982"/>
    <n v="2189"/>
    <s v="1647020972525_TMM"/>
    <n v="571"/>
    <n v="571"/>
    <n v="11"/>
  </r>
  <r>
    <x v="10"/>
    <x v="1"/>
    <n v="150"/>
    <n v="3000"/>
    <n v="22"/>
    <n v="1"/>
    <n v="8"/>
    <s v="SaidOld"/>
    <x v="0"/>
    <x v="1"/>
    <x v="35"/>
    <x v="4"/>
    <n v="71.994285714285695"/>
    <n v="263.85333333333301"/>
    <n v="4"/>
    <n v="1"/>
    <n v="416.28317460317498"/>
    <n v="39.68"/>
    <n v="1"/>
    <n v="6"/>
    <n v="492.9453125"/>
    <n v="256.453125"/>
    <n v="4"/>
    <n v="7"/>
    <x v="1455"/>
    <n v="0.63100000000000001"/>
    <n v="6.94"/>
    <n v="3.2050000000000001"/>
    <x v="1427"/>
    <x v="1407"/>
    <n v="2126"/>
    <n v="134830"/>
    <n v="437"/>
    <s v="1647020972525_TMM"/>
    <n v="571"/>
    <n v="571"/>
    <n v="11"/>
  </r>
  <r>
    <x v="10"/>
    <x v="1"/>
    <n v="150"/>
    <n v="3000"/>
    <n v="23"/>
    <n v="1"/>
    <n v="9"/>
    <s v="SaidNew"/>
    <x v="1"/>
    <x v="2"/>
    <x v="10"/>
    <x v="4"/>
    <n v="208.10984126984101"/>
    <n v="337.91111111111098"/>
    <n v="5"/>
    <n v="3"/>
    <n v="416.28317460317498"/>
    <n v="252.85333333333301"/>
    <n v="4"/>
    <n v="6"/>
    <n v="-1"/>
    <n v="-1"/>
    <n v="-1"/>
    <n v="-1"/>
    <x v="0"/>
    <n v="0.315"/>
    <n v="7.2560000000000002"/>
    <n v="-1"/>
    <x v="0"/>
    <x v="0"/>
    <n v="1210"/>
    <n v="137042"/>
    <n v="678"/>
    <s v="1647020972525_TMM"/>
    <n v="571"/>
    <n v="571"/>
    <n v="11"/>
  </r>
  <r>
    <x v="10"/>
    <x v="1"/>
    <n v="150"/>
    <n v="3000"/>
    <n v="24"/>
    <n v="0"/>
    <n v="0"/>
    <s v="SaidNew"/>
    <x v="0"/>
    <x v="0"/>
    <x v="0"/>
    <x v="0"/>
    <n v="63.994285714285702"/>
    <n v="116.73777777777801"/>
    <n v="2"/>
    <n v="1"/>
    <n v="63.994285714285702"/>
    <n v="116.73777777777801"/>
    <n v="2"/>
    <n v="1"/>
    <n v="-1"/>
    <n v="-1"/>
    <n v="-1"/>
    <n v="-1"/>
    <x v="0"/>
    <n v="7.5709999999999997"/>
    <n v="7.5709999999999997"/>
    <n v="-1"/>
    <x v="0"/>
    <x v="0"/>
    <n v="974"/>
    <n v="138519"/>
    <n v="1580"/>
    <s v="1647020972525_TMM"/>
    <n v="571"/>
    <n v="571"/>
    <n v="11"/>
  </r>
  <r>
    <x v="10"/>
    <x v="1"/>
    <n v="150"/>
    <n v="3000"/>
    <n v="25"/>
    <n v="1"/>
    <n v="10"/>
    <s v="SaidOld"/>
    <x v="0"/>
    <x v="1"/>
    <x v="21"/>
    <x v="4"/>
    <n v="489.34095238095199"/>
    <n v="405.96888888888901"/>
    <n v="6"/>
    <n v="7"/>
    <n v="337.22539682539701"/>
    <n v="43.68"/>
    <n v="1"/>
    <n v="5"/>
    <n v="274.9453125"/>
    <n v="110.453125"/>
    <n v="2"/>
    <n v="4"/>
    <x v="1456"/>
    <n v="2.839"/>
    <n v="7.8860000000000001"/>
    <n v="3.5619999999999998"/>
    <x v="1428"/>
    <x v="1408"/>
    <n v="1900"/>
    <n v="141989"/>
    <n v="455"/>
    <s v="1647020972525_TMM"/>
    <n v="571"/>
    <n v="571"/>
    <n v="11"/>
  </r>
  <r>
    <x v="10"/>
    <x v="1"/>
    <n v="150"/>
    <n v="3000"/>
    <n v="26"/>
    <n v="0"/>
    <n v="0"/>
    <s v="SaidNew"/>
    <x v="0"/>
    <x v="0"/>
    <x v="0"/>
    <x v="0"/>
    <n v="285.16761904761898"/>
    <n v="475.02666666666698"/>
    <n v="7"/>
    <n v="4"/>
    <n v="285.16761904761898"/>
    <n v="475.02666666666698"/>
    <n v="7"/>
    <n v="4"/>
    <n v="-1"/>
    <n v="-1"/>
    <n v="-1"/>
    <n v="-1"/>
    <x v="0"/>
    <n v="8.202"/>
    <n v="8.202"/>
    <n v="-1"/>
    <x v="0"/>
    <x v="0"/>
    <n v="1756"/>
    <n v="144749"/>
    <n v="1608"/>
    <s v="1647020972525_TMM"/>
    <n v="571"/>
    <n v="571"/>
    <n v="11"/>
  </r>
  <r>
    <x v="10"/>
    <x v="1"/>
    <n v="150"/>
    <n v="3000"/>
    <n v="27"/>
    <n v="0"/>
    <n v="0"/>
    <s v="SaidNew"/>
    <x v="0"/>
    <x v="0"/>
    <x v="0"/>
    <x v="0"/>
    <n v="271.16761904761898"/>
    <n v="263.85333333333301"/>
    <n v="4"/>
    <n v="4"/>
    <n v="271.16761904761898"/>
    <n v="263.85333333333301"/>
    <n v="4"/>
    <n v="4"/>
    <n v="-1"/>
    <n v="-1"/>
    <n v="-1"/>
    <n v="-1"/>
    <x v="0"/>
    <n v="8.5169999999999995"/>
    <n v="8.5169999999999995"/>
    <n v="-1"/>
    <x v="0"/>
    <x v="0"/>
    <n v="1014"/>
    <n v="146268"/>
    <n v="12"/>
    <s v="1647020972525_TMM"/>
    <n v="571"/>
    <n v="571"/>
    <n v="11"/>
  </r>
  <r>
    <x v="10"/>
    <x v="1"/>
    <n v="150"/>
    <n v="3000"/>
    <n v="28"/>
    <n v="1"/>
    <n v="11"/>
    <s v="SaidOld"/>
    <x v="0"/>
    <x v="1"/>
    <x v="8"/>
    <x v="5"/>
    <n v="200.10984126984101"/>
    <n v="114.73777777777801"/>
    <n v="2"/>
    <n v="3"/>
    <n v="285.16761904761898"/>
    <n v="475.02666666666698"/>
    <n v="7"/>
    <n v="4"/>
    <n v="278.9453125"/>
    <n v="470.453125"/>
    <n v="7"/>
    <n v="4"/>
    <x v="1457"/>
    <n v="8.202"/>
    <n v="8.8330000000000002"/>
    <n v="8.0259999999999998"/>
    <x v="1429"/>
    <x v="1409"/>
    <n v="1632"/>
    <n v="150516"/>
    <n v="1608"/>
    <s v="1647020972525_TMM"/>
    <n v="571"/>
    <n v="571"/>
    <n v="11"/>
  </r>
  <r>
    <x v="10"/>
    <x v="1"/>
    <n v="150"/>
    <n v="3000"/>
    <n v="29"/>
    <n v="0"/>
    <n v="0"/>
    <s v="SaidNew"/>
    <x v="0"/>
    <x v="0"/>
    <x v="0"/>
    <x v="0"/>
    <n v="497.34095238095199"/>
    <n v="195.79555555555601"/>
    <n v="3"/>
    <n v="7"/>
    <n v="497.34095238095199"/>
    <n v="195.79555555555601"/>
    <n v="3"/>
    <n v="7"/>
    <n v="-1"/>
    <n v="-1"/>
    <n v="-1"/>
    <n v="-1"/>
    <x v="0"/>
    <n v="9.1479999999999997"/>
    <n v="9.1479999999999997"/>
    <n v="-1"/>
    <x v="0"/>
    <x v="0"/>
    <n v="855"/>
    <n v="152372"/>
    <n v="1022"/>
    <s v="1647020972525_TMM"/>
    <n v="571"/>
    <n v="571"/>
    <n v="11"/>
  </r>
  <r>
    <x v="10"/>
    <x v="1"/>
    <n v="150"/>
    <n v="3000"/>
    <n v="30"/>
    <n v="0"/>
    <n v="0"/>
    <s v="SaidNew"/>
    <x v="0"/>
    <x v="0"/>
    <x v="0"/>
    <x v="0"/>
    <n v="265.16761904761898"/>
    <n v="396.96888888888901"/>
    <n v="6"/>
    <n v="4"/>
    <n v="265.16761904761898"/>
    <n v="396.96888888888901"/>
    <n v="6"/>
    <n v="4"/>
    <n v="-1"/>
    <n v="-1"/>
    <n v="-1"/>
    <n v="-1"/>
    <x v="0"/>
    <n v="9.4640000000000004"/>
    <n v="9.4640000000000004"/>
    <n v="-1"/>
    <x v="0"/>
    <x v="0"/>
    <n v="1236"/>
    <n v="154111"/>
    <n v="156"/>
    <s v="1647020972525_TMM"/>
    <n v="571"/>
    <n v="571"/>
    <n v="11"/>
  </r>
  <r>
    <x v="10"/>
    <x v="1"/>
    <n v="150"/>
    <n v="3000"/>
    <n v="31"/>
    <n v="0"/>
    <n v="0"/>
    <s v="SaidOld"/>
    <x v="1"/>
    <x v="3"/>
    <x v="0"/>
    <x v="0"/>
    <n v="136.05206349206301"/>
    <n v="39.68"/>
    <n v="1"/>
    <n v="2"/>
    <n v="136.05206349206301"/>
    <n v="39.68"/>
    <n v="1"/>
    <n v="2"/>
    <n v="348.9453125"/>
    <n v="476.453125"/>
    <n v="7"/>
    <n v="5"/>
    <x v="1458"/>
    <n v="9.7789999999999999"/>
    <n v="9.7789999999999999"/>
    <n v="1.9550000000000001"/>
    <x v="1430"/>
    <x v="1410"/>
    <n v="1873"/>
    <n v="158540"/>
    <n v="1422"/>
    <s v="1647020972525_TMM"/>
    <n v="571"/>
    <n v="571"/>
    <n v="11"/>
  </r>
  <r>
    <x v="10"/>
    <x v="1"/>
    <n v="150"/>
    <n v="3000"/>
    <n v="32"/>
    <n v="0"/>
    <n v="0"/>
    <s v="SaidNew"/>
    <x v="0"/>
    <x v="0"/>
    <x v="0"/>
    <x v="0"/>
    <n v="209.10984126984101"/>
    <n v="251.85333333333301"/>
    <n v="4"/>
    <n v="3"/>
    <n v="209.10984126984101"/>
    <n v="251.85333333333301"/>
    <n v="4"/>
    <n v="3"/>
    <n v="-1"/>
    <n v="-1"/>
    <n v="-1"/>
    <n v="-1"/>
    <x v="0"/>
    <n v="10.095000000000001"/>
    <n v="10.095000000000001"/>
    <n v="-1"/>
    <x v="0"/>
    <x v="0"/>
    <n v="1305"/>
    <n v="160847"/>
    <n v="1558"/>
    <s v="1647020972525_TMM"/>
    <n v="571"/>
    <n v="571"/>
    <n v="11"/>
  </r>
  <r>
    <x v="10"/>
    <x v="1"/>
    <n v="150"/>
    <n v="3000"/>
    <n v="33"/>
    <n v="0"/>
    <n v="0"/>
    <s v="SaidNew"/>
    <x v="0"/>
    <x v="0"/>
    <x v="0"/>
    <x v="0"/>
    <n v="493.34095238095199"/>
    <n v="117.73777777777801"/>
    <n v="2"/>
    <n v="7"/>
    <n v="493.34095238095199"/>
    <n v="117.73777777777801"/>
    <n v="2"/>
    <n v="7"/>
    <n v="-1"/>
    <n v="-1"/>
    <n v="-1"/>
    <n v="-1"/>
    <x v="0"/>
    <n v="10.41"/>
    <n v="10.41"/>
    <n v="-1"/>
    <x v="0"/>
    <x v="0"/>
    <n v="1431"/>
    <n v="162780"/>
    <n v="195"/>
    <s v="1647020972525_TMM"/>
    <n v="571"/>
    <n v="571"/>
    <n v="11"/>
  </r>
  <r>
    <x v="10"/>
    <x v="1"/>
    <n v="150"/>
    <n v="3000"/>
    <n v="34"/>
    <n v="0"/>
    <n v="0"/>
    <s v="SaidNew"/>
    <x v="0"/>
    <x v="0"/>
    <x v="0"/>
    <x v="0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10.726000000000001"/>
    <n v="10.726000000000001"/>
    <n v="-1"/>
    <x v="0"/>
    <x v="0"/>
    <n v="830"/>
    <n v="164112"/>
    <n v="2242"/>
    <s v="1647020972525_TMM"/>
    <n v="571"/>
    <n v="571"/>
    <n v="11"/>
  </r>
  <r>
    <x v="10"/>
    <x v="1"/>
    <n v="150"/>
    <n v="3000"/>
    <n v="35"/>
    <n v="0"/>
    <n v="0"/>
    <s v="SaidNew"/>
    <x v="0"/>
    <x v="0"/>
    <x v="0"/>
    <x v="0"/>
    <n v="268.16761904761898"/>
    <n v="51.68"/>
    <n v="1"/>
    <n v="4"/>
    <n v="268.16761904761898"/>
    <n v="51.68"/>
    <n v="1"/>
    <n v="4"/>
    <n v="-1"/>
    <n v="-1"/>
    <n v="-1"/>
    <n v="-1"/>
    <x v="0"/>
    <n v="11.041"/>
    <n v="11.041"/>
    <n v="-1"/>
    <x v="0"/>
    <x v="0"/>
    <n v="821"/>
    <n v="165434"/>
    <n v="271"/>
    <s v="1647020972525_TMM"/>
    <n v="571"/>
    <n v="571"/>
    <n v="11"/>
  </r>
  <r>
    <x v="10"/>
    <x v="1"/>
    <n v="150"/>
    <n v="3000"/>
    <n v="36"/>
    <n v="0"/>
    <n v="0"/>
    <s v="SaidOld"/>
    <x v="1"/>
    <x v="3"/>
    <x v="0"/>
    <x v="0"/>
    <n v="63.994285714285702"/>
    <n v="116.73777777777801"/>
    <n v="2"/>
    <n v="1"/>
    <n v="63.994285714285702"/>
    <n v="116.73777777777801"/>
    <n v="2"/>
    <n v="1"/>
    <n v="488.9453125"/>
    <n v="255.453125"/>
    <n v="4"/>
    <n v="7"/>
    <x v="1459"/>
    <n v="11.356"/>
    <n v="11.356"/>
    <n v="2.669"/>
    <x v="1431"/>
    <x v="1411"/>
    <n v="1737"/>
    <n v="168748"/>
    <n v="991"/>
    <s v="1647020972525_TMM"/>
    <n v="571"/>
    <n v="571"/>
    <n v="11"/>
  </r>
  <r>
    <x v="10"/>
    <x v="1"/>
    <n v="150"/>
    <n v="3000"/>
    <n v="37"/>
    <n v="0"/>
    <n v="0"/>
    <s v="SaidNew"/>
    <x v="0"/>
    <x v="0"/>
    <x v="0"/>
    <x v="0"/>
    <n v="66.994285714285695"/>
    <n v="402.96888888888901"/>
    <n v="6"/>
    <n v="1"/>
    <n v="66.994285714285695"/>
    <n v="402.96888888888901"/>
    <n v="6"/>
    <n v="1"/>
    <n v="-1"/>
    <n v="-1"/>
    <n v="-1"/>
    <n v="-1"/>
    <x v="0"/>
    <n v="11.672000000000001"/>
    <n v="11.672000000000001"/>
    <n v="-1"/>
    <x v="0"/>
    <x v="0"/>
    <n v="2647"/>
    <n v="172396"/>
    <n v="474"/>
    <s v="1647020972525_TMM"/>
    <n v="571"/>
    <n v="571"/>
    <n v="11"/>
  </r>
  <r>
    <x v="10"/>
    <x v="1"/>
    <n v="150"/>
    <n v="3000"/>
    <n v="38"/>
    <n v="1"/>
    <n v="12"/>
    <s v="SaidOld"/>
    <x v="0"/>
    <x v="1"/>
    <x v="12"/>
    <x v="2"/>
    <n v="58.994285714285702"/>
    <n v="325.91111111111098"/>
    <n v="5"/>
    <n v="1"/>
    <n v="497.34095238095199"/>
    <n v="332.91111111111098"/>
    <n v="5"/>
    <n v="7"/>
    <n v="497.9453125"/>
    <n v="251.453125"/>
    <n v="4"/>
    <n v="7"/>
    <x v="1460"/>
    <n v="10.726000000000001"/>
    <n v="11.987"/>
    <n v="2.669"/>
    <x v="1432"/>
    <x v="818"/>
    <n v="1699"/>
    <n v="175580"/>
    <n v="2242"/>
    <s v="1647020972525_TMM"/>
    <n v="571"/>
    <n v="571"/>
    <n v="11"/>
  </r>
  <r>
    <x v="10"/>
    <x v="1"/>
    <n v="150"/>
    <n v="3000"/>
    <n v="39"/>
    <n v="0"/>
    <n v="0"/>
    <s v="SaidNew"/>
    <x v="0"/>
    <x v="0"/>
    <x v="0"/>
    <x v="0"/>
    <n v="410.28317460317498"/>
    <n v="331.91111111111098"/>
    <n v="5"/>
    <n v="6"/>
    <n v="410.28317460317498"/>
    <n v="331.91111111111098"/>
    <n v="5"/>
    <n v="6"/>
    <n v="-1"/>
    <n v="-1"/>
    <n v="-1"/>
    <n v="-1"/>
    <x v="0"/>
    <n v="12.303000000000001"/>
    <n v="12.303000000000001"/>
    <n v="-1"/>
    <x v="0"/>
    <x v="0"/>
    <n v="951"/>
    <n v="177536"/>
    <n v="2176"/>
    <s v="1647020972525_TMM"/>
    <n v="571"/>
    <n v="571"/>
    <n v="11"/>
  </r>
  <r>
    <x v="10"/>
    <x v="1"/>
    <n v="150"/>
    <n v="3000"/>
    <n v="40"/>
    <n v="0"/>
    <n v="0"/>
    <s v="SaidNew"/>
    <x v="0"/>
    <x v="0"/>
    <x v="0"/>
    <x v="0"/>
    <n v="283.16761904761898"/>
    <n v="120.73777777777801"/>
    <n v="2"/>
    <n v="4"/>
    <n v="283.16761904761898"/>
    <n v="120.73777777777801"/>
    <n v="2"/>
    <n v="4"/>
    <n v="-1"/>
    <n v="-1"/>
    <n v="-1"/>
    <n v="-1"/>
    <x v="0"/>
    <n v="12.618"/>
    <n v="12.618"/>
    <n v="-1"/>
    <x v="0"/>
    <x v="0"/>
    <n v="1042"/>
    <n v="179080"/>
    <n v="1930"/>
    <s v="1647020972525_TMM"/>
    <n v="571"/>
    <n v="571"/>
    <n v="11"/>
  </r>
  <r>
    <x v="10"/>
    <x v="1"/>
    <n v="150"/>
    <n v="3000"/>
    <n v="41"/>
    <n v="1"/>
    <n v="13"/>
    <s v="SaidOld"/>
    <x v="0"/>
    <x v="1"/>
    <x v="19"/>
    <x v="3"/>
    <n v="71.994285714285695"/>
    <n v="263.85333333333301"/>
    <n v="4"/>
    <n v="1"/>
    <n v="265.16761904761898"/>
    <n v="396.96888888888901"/>
    <n v="6"/>
    <n v="4"/>
    <n v="490.9453125"/>
    <n v="232.453125"/>
    <n v="4"/>
    <n v="7"/>
    <x v="1461"/>
    <n v="9.4640000000000004"/>
    <n v="12.933999999999999"/>
    <n v="5.1689999999999996"/>
    <x v="1433"/>
    <x v="1412"/>
    <n v="3766"/>
    <n v="184497"/>
    <n v="156"/>
    <s v="1647020972525_TMM"/>
    <n v="571"/>
    <n v="571"/>
    <n v="11"/>
  </r>
  <r>
    <x v="10"/>
    <x v="1"/>
    <n v="150"/>
    <n v="3000"/>
    <n v="42"/>
    <n v="0"/>
    <n v="0"/>
    <s v="SaidNew"/>
    <x v="0"/>
    <x v="0"/>
    <x v="0"/>
    <x v="0"/>
    <n v="350.22539682539701"/>
    <n v="182.79555555555601"/>
    <n v="3"/>
    <n v="5"/>
    <n v="350.22539682539701"/>
    <n v="182.79555555555601"/>
    <n v="3"/>
    <n v="5"/>
    <n v="-1"/>
    <n v="-1"/>
    <n v="-1"/>
    <n v="-1"/>
    <x v="0"/>
    <n v="13.249000000000001"/>
    <n v="13.249000000000001"/>
    <n v="-1"/>
    <x v="0"/>
    <x v="0"/>
    <n v="902"/>
    <n v="186411"/>
    <n v="521"/>
    <s v="1647020972525_TMM"/>
    <n v="571"/>
    <n v="571"/>
    <n v="11"/>
  </r>
  <r>
    <x v="10"/>
    <x v="1"/>
    <n v="150"/>
    <n v="3000"/>
    <n v="43"/>
    <n v="0"/>
    <n v="0"/>
    <s v="SaidNew"/>
    <x v="0"/>
    <x v="0"/>
    <x v="0"/>
    <x v="0"/>
    <n v="66.994285714285695"/>
    <n v="402.96888888888901"/>
    <n v="6"/>
    <n v="1"/>
    <n v="66.994285714285695"/>
    <n v="402.96888888888901"/>
    <n v="6"/>
    <n v="1"/>
    <n v="-1"/>
    <n v="-1"/>
    <n v="-1"/>
    <n v="-1"/>
    <x v="0"/>
    <n v="13.565"/>
    <n v="13.565"/>
    <n v="-1"/>
    <x v="0"/>
    <x v="0"/>
    <n v="1913"/>
    <n v="188827"/>
    <n v="1529"/>
    <s v="1647020972525_TMM"/>
    <n v="571"/>
    <n v="571"/>
    <n v="11"/>
  </r>
  <r>
    <x v="10"/>
    <x v="1"/>
    <n v="150"/>
    <n v="3000"/>
    <n v="44"/>
    <n v="0"/>
    <n v="0"/>
    <s v="SaidNew"/>
    <x v="0"/>
    <x v="0"/>
    <x v="0"/>
    <x v="0"/>
    <n v="58.994285714285702"/>
    <n v="325.91111111111098"/>
    <n v="5"/>
    <n v="1"/>
    <n v="58.994285714285702"/>
    <n v="325.91111111111098"/>
    <n v="5"/>
    <n v="1"/>
    <n v="-1"/>
    <n v="-1"/>
    <n v="-1"/>
    <n v="-1"/>
    <x v="0"/>
    <n v="13.88"/>
    <n v="13.88"/>
    <n v="-1"/>
    <x v="0"/>
    <x v="0"/>
    <n v="1061"/>
    <n v="190390"/>
    <n v="960"/>
    <s v="1647020972525_TMM"/>
    <n v="571"/>
    <n v="571"/>
    <n v="11"/>
  </r>
  <r>
    <x v="10"/>
    <x v="1"/>
    <n v="150"/>
    <n v="3000"/>
    <n v="45"/>
    <n v="1"/>
    <n v="14"/>
    <s v="SaidOld"/>
    <x v="0"/>
    <x v="1"/>
    <x v="8"/>
    <x v="5"/>
    <n v="487.34095238095199"/>
    <n v="464.02666666666698"/>
    <n v="7"/>
    <n v="7"/>
    <n v="66.994285714285695"/>
    <n v="402.96888888888901"/>
    <n v="6"/>
    <n v="1"/>
    <n v="62.9453125"/>
    <n v="324.453125"/>
    <n v="5"/>
    <n v="1"/>
    <x v="1462"/>
    <n v="13.565"/>
    <n v="14.196"/>
    <n v="13.382999999999999"/>
    <x v="1434"/>
    <x v="1413"/>
    <n v="1687"/>
    <n v="194364"/>
    <n v="1529"/>
    <s v="1647020972525_TMM"/>
    <n v="571"/>
    <n v="571"/>
    <n v="11"/>
  </r>
  <r>
    <x v="10"/>
    <x v="1"/>
    <n v="150"/>
    <n v="3000"/>
    <n v="46"/>
    <n v="1"/>
    <n v="15"/>
    <s v="SaidNew"/>
    <x v="1"/>
    <x v="2"/>
    <x v="24"/>
    <x v="4"/>
    <n v="208.10984126984101"/>
    <n v="184.79555555555601"/>
    <n v="3"/>
    <n v="3"/>
    <n v="493.34095238095199"/>
    <n v="117.73777777777801"/>
    <n v="2"/>
    <n v="7"/>
    <n v="-1"/>
    <n v="-1"/>
    <n v="-1"/>
    <n v="-1"/>
    <x v="0"/>
    <n v="10.41"/>
    <n v="14.510999999999999"/>
    <n v="-1"/>
    <x v="0"/>
    <x v="0"/>
    <n v="184"/>
    <n v="195552"/>
    <n v="195"/>
    <s v="1647020972525_TMM"/>
    <n v="571"/>
    <n v="571"/>
    <n v="11"/>
  </r>
  <r>
    <x v="10"/>
    <x v="1"/>
    <n v="150"/>
    <n v="3000"/>
    <n v="47"/>
    <n v="0"/>
    <n v="0"/>
    <s v="SaidNew"/>
    <x v="0"/>
    <x v="0"/>
    <x v="0"/>
    <x v="0"/>
    <n v="58.994285714285702"/>
    <n v="44.68"/>
    <n v="1"/>
    <n v="1"/>
    <n v="58.994285714285702"/>
    <n v="44.68"/>
    <n v="1"/>
    <n v="1"/>
    <n v="-1"/>
    <n v="-1"/>
    <n v="-1"/>
    <n v="-1"/>
    <x v="0"/>
    <n v="14.826000000000001"/>
    <n v="14.826000000000001"/>
    <n v="-1"/>
    <x v="0"/>
    <x v="0"/>
    <n v="1340"/>
    <n v="197395"/>
    <n v="544"/>
    <s v="1647020972525_TMM"/>
    <n v="571"/>
    <n v="571"/>
    <n v="11"/>
  </r>
  <r>
    <x v="10"/>
    <x v="1"/>
    <n v="150"/>
    <n v="3000"/>
    <n v="48"/>
    <n v="1"/>
    <n v="16"/>
    <s v="SaidOld"/>
    <x v="0"/>
    <x v="1"/>
    <x v="21"/>
    <x v="4"/>
    <n v="138.05206349206301"/>
    <n v="472.02666666666698"/>
    <n v="7"/>
    <n v="2"/>
    <n v="209.10984126984101"/>
    <n v="251.85333333333301"/>
    <n v="4"/>
    <n v="3"/>
    <n v="366.9453125"/>
    <n v="460.453125"/>
    <n v="7"/>
    <n v="5"/>
    <x v="1463"/>
    <n v="10.095000000000001"/>
    <n v="15.141999999999999"/>
    <n v="11.597"/>
    <x v="1435"/>
    <x v="1414"/>
    <n v="2102"/>
    <n v="202178"/>
    <n v="1558"/>
    <s v="1647020972525_TMM"/>
    <n v="571"/>
    <n v="571"/>
    <n v="11"/>
  </r>
  <r>
    <x v="10"/>
    <x v="1"/>
    <n v="150"/>
    <n v="3000"/>
    <n v="49"/>
    <n v="0"/>
    <n v="0"/>
    <s v="SaidNew"/>
    <x v="0"/>
    <x v="0"/>
    <x v="0"/>
    <x v="0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15.457000000000001"/>
    <n v="15.457000000000001"/>
    <n v="-1"/>
    <x v="0"/>
    <x v="0"/>
    <n v="2500"/>
    <n v="205683"/>
    <n v="185"/>
    <s v="1647020972525_TMM"/>
    <n v="571"/>
    <n v="571"/>
    <n v="11"/>
  </r>
  <r>
    <x v="10"/>
    <x v="1"/>
    <n v="150"/>
    <n v="3000"/>
    <n v="50"/>
    <n v="1"/>
    <n v="17"/>
    <s v="SaidNew"/>
    <x v="1"/>
    <x v="2"/>
    <x v="30"/>
    <x v="4"/>
    <n v="350.22539682539701"/>
    <n v="182.79555555555601"/>
    <n v="3"/>
    <n v="5"/>
    <n v="497.34095238095199"/>
    <n v="195.79555555555601"/>
    <n v="3"/>
    <n v="7"/>
    <n v="-1"/>
    <n v="-1"/>
    <n v="-1"/>
    <n v="-1"/>
    <x v="0"/>
    <n v="9.1479999999999997"/>
    <n v="15.773"/>
    <n v="-1"/>
    <x v="0"/>
    <x v="0"/>
    <n v="1113"/>
    <n v="207297"/>
    <n v="1022"/>
    <s v="1647020972525_TMM"/>
    <n v="571"/>
    <n v="571"/>
    <n v="11"/>
  </r>
  <r>
    <x v="10"/>
    <x v="1"/>
    <n v="150"/>
    <n v="3000"/>
    <n v="51"/>
    <n v="0"/>
    <n v="0"/>
    <s v="SaidNew"/>
    <x v="0"/>
    <x v="0"/>
    <x v="0"/>
    <x v="0"/>
    <n v="138.05206349206301"/>
    <n v="472.02666666666698"/>
    <n v="7"/>
    <n v="2"/>
    <n v="138.05206349206301"/>
    <n v="472.02666666666698"/>
    <n v="7"/>
    <n v="2"/>
    <n v="-1"/>
    <n v="-1"/>
    <n v="-1"/>
    <n v="-1"/>
    <x v="0"/>
    <n v="16.088000000000001"/>
    <n v="16.088000000000001"/>
    <n v="-1"/>
    <x v="0"/>
    <x v="0"/>
    <n v="1169"/>
    <n v="208969"/>
    <n v="827"/>
    <s v="1647020972525_TMM"/>
    <n v="571"/>
    <n v="571"/>
    <n v="11"/>
  </r>
  <r>
    <x v="10"/>
    <x v="1"/>
    <n v="150"/>
    <n v="3000"/>
    <n v="52"/>
    <n v="0"/>
    <n v="0"/>
    <s v="SaidOld"/>
    <x v="1"/>
    <x v="3"/>
    <x v="0"/>
    <x v="0"/>
    <n v="66.994285714285695"/>
    <n v="402.96888888888901"/>
    <n v="6"/>
    <n v="1"/>
    <n v="66.994285714285695"/>
    <n v="402.96888888888901"/>
    <n v="6"/>
    <n v="1"/>
    <n v="502.9453125"/>
    <n v="325.453125"/>
    <n v="5"/>
    <n v="7"/>
    <x v="1464"/>
    <n v="16.404"/>
    <n v="16.404"/>
    <n v="11.419"/>
    <x v="1436"/>
    <x v="177"/>
    <n v="1959"/>
    <n v="212303"/>
    <n v="441"/>
    <s v="1647020972525_TMM"/>
    <n v="571"/>
    <n v="571"/>
    <n v="11"/>
  </r>
  <r>
    <x v="10"/>
    <x v="1"/>
    <n v="150"/>
    <n v="3000"/>
    <n v="53"/>
    <n v="1"/>
    <n v="18"/>
    <s v="SaidOld"/>
    <x v="0"/>
    <x v="1"/>
    <x v="16"/>
    <x v="3"/>
    <n v="353.22539682539701"/>
    <n v="337.91111111111098"/>
    <n v="5"/>
    <n v="5"/>
    <n v="58.994285714285702"/>
    <n v="44.68"/>
    <n v="1"/>
    <n v="1"/>
    <n v="290.9453125"/>
    <n v="333.453125"/>
    <n v="5"/>
    <n v="4"/>
    <x v="1465"/>
    <n v="14.826000000000001"/>
    <n v="16.719000000000001"/>
    <n v="13.74"/>
    <x v="1437"/>
    <x v="1415"/>
    <n v="1657"/>
    <n v="215994"/>
    <n v="544"/>
    <s v="1647020972525_TMM"/>
    <n v="571"/>
    <n v="571"/>
    <n v="11"/>
  </r>
  <r>
    <x v="10"/>
    <x v="1"/>
    <n v="150"/>
    <n v="3000"/>
    <n v="54"/>
    <n v="0"/>
    <n v="0"/>
    <s v="SaidNew"/>
    <x v="0"/>
    <x v="0"/>
    <x v="0"/>
    <x v="0"/>
    <n v="489.34095238095199"/>
    <n v="405.96888888888901"/>
    <n v="6"/>
    <n v="7"/>
    <n v="489.34095238095199"/>
    <n v="405.96888888888901"/>
    <n v="6"/>
    <n v="7"/>
    <n v="-1"/>
    <n v="-1"/>
    <n v="-1"/>
    <n v="-1"/>
    <x v="0"/>
    <n v="17.035"/>
    <n v="17.035"/>
    <n v="-1"/>
    <x v="0"/>
    <x v="0"/>
    <n v="1407"/>
    <n v="218404"/>
    <n v="1522"/>
    <s v="1647020972525_TMM"/>
    <n v="571"/>
    <n v="571"/>
    <n v="11"/>
  </r>
  <r>
    <x v="10"/>
    <x v="1"/>
    <n v="150"/>
    <n v="3000"/>
    <n v="55"/>
    <n v="0"/>
    <n v="0"/>
    <s v="SaidNew"/>
    <x v="0"/>
    <x v="0"/>
    <x v="0"/>
    <x v="0"/>
    <n v="337.22539682539701"/>
    <n v="43.68"/>
    <n v="1"/>
    <n v="5"/>
    <n v="337.22539682539701"/>
    <n v="43.68"/>
    <n v="1"/>
    <n v="5"/>
    <n v="-1"/>
    <n v="-1"/>
    <n v="-1"/>
    <n v="-1"/>
    <x v="0"/>
    <n v="17.350000000000001"/>
    <n v="17.350000000000001"/>
    <n v="-1"/>
    <x v="0"/>
    <x v="0"/>
    <n v="947"/>
    <n v="219854"/>
    <n v="445"/>
    <s v="1647020972525_TMM"/>
    <n v="571"/>
    <n v="571"/>
    <n v="11"/>
  </r>
  <r>
    <x v="10"/>
    <x v="1"/>
    <n v="150"/>
    <n v="3000"/>
    <n v="56"/>
    <n v="1"/>
    <n v="19"/>
    <s v="SaidOld"/>
    <x v="0"/>
    <x v="1"/>
    <x v="13"/>
    <x v="6"/>
    <n v="208.10984126984101"/>
    <n v="466.02666666666698"/>
    <n v="7"/>
    <n v="3"/>
    <n v="271.16761904761898"/>
    <n v="263.85333333333301"/>
    <n v="4"/>
    <n v="4"/>
    <n v="263.9453125"/>
    <n v="113.453125"/>
    <n v="2"/>
    <n v="4"/>
    <x v="1466"/>
    <n v="8.5169999999999995"/>
    <n v="17.666"/>
    <n v="5.7050000000000001"/>
    <x v="1438"/>
    <x v="1416"/>
    <n v="1775"/>
    <n v="224338"/>
    <n v="12"/>
    <s v="1647020972525_TMM"/>
    <n v="571"/>
    <n v="571"/>
    <n v="11"/>
  </r>
  <r>
    <x v="10"/>
    <x v="1"/>
    <n v="150"/>
    <n v="3000"/>
    <n v="57"/>
    <n v="0"/>
    <n v="0"/>
    <s v="SaidNew"/>
    <x v="0"/>
    <x v="0"/>
    <x v="0"/>
    <x v="0"/>
    <n v="285.16761904761898"/>
    <n v="182.79555555555601"/>
    <n v="3"/>
    <n v="4"/>
    <n v="285.16761904761898"/>
    <n v="182.79555555555601"/>
    <n v="3"/>
    <n v="4"/>
    <n v="-1"/>
    <n v="-1"/>
    <n v="-1"/>
    <n v="-1"/>
    <x v="0"/>
    <n v="17.981000000000002"/>
    <n v="17.981000000000002"/>
    <n v="-1"/>
    <x v="0"/>
    <x v="0"/>
    <n v="981"/>
    <n v="226322"/>
    <n v="729"/>
    <s v="1647020972525_TMM"/>
    <n v="571"/>
    <n v="571"/>
    <n v="11"/>
  </r>
  <r>
    <x v="10"/>
    <x v="1"/>
    <n v="150"/>
    <n v="3000"/>
    <n v="58"/>
    <n v="0"/>
    <n v="0"/>
    <s v="SaidNew"/>
    <x v="0"/>
    <x v="0"/>
    <x v="0"/>
    <x v="0"/>
    <n v="138.05206349206301"/>
    <n v="472.02666666666698"/>
    <n v="7"/>
    <n v="2"/>
    <n v="138.05206349206301"/>
    <n v="472.02666666666698"/>
    <n v="7"/>
    <n v="2"/>
    <n v="-1"/>
    <n v="-1"/>
    <n v="-1"/>
    <n v="-1"/>
    <x v="0"/>
    <n v="18.297000000000001"/>
    <n v="18.297000000000001"/>
    <n v="-1"/>
    <x v="0"/>
    <x v="0"/>
    <n v="812"/>
    <n v="227635"/>
    <n v="87"/>
    <s v="1647020972525_TMM"/>
    <n v="571"/>
    <n v="571"/>
    <n v="11"/>
  </r>
  <r>
    <x v="10"/>
    <x v="1"/>
    <n v="150"/>
    <n v="3000"/>
    <n v="59"/>
    <n v="1"/>
    <n v="20"/>
    <s v="SaidOld"/>
    <x v="0"/>
    <x v="1"/>
    <x v="1"/>
    <x v="1"/>
    <n v="416.28317460317498"/>
    <n v="39.68"/>
    <n v="1"/>
    <n v="6"/>
    <n v="138.05206349206301"/>
    <n v="472.02666666666698"/>
    <n v="7"/>
    <n v="2"/>
    <n v="165.9453125"/>
    <n v="463.453125"/>
    <n v="7"/>
    <n v="2"/>
    <x v="1467"/>
    <n v="18.297000000000001"/>
    <n v="18.611999999999998"/>
    <n v="18.026"/>
    <x v="1439"/>
    <x v="1417"/>
    <n v="1522"/>
    <n v="232153"/>
    <n v="87"/>
    <s v="1647020972525_TMM"/>
    <n v="571"/>
    <n v="571"/>
    <n v="11"/>
  </r>
  <r>
    <x v="10"/>
    <x v="1"/>
    <n v="150"/>
    <n v="3000"/>
    <n v="60"/>
    <n v="0"/>
    <n v="0"/>
    <s v="SaidNew"/>
    <x v="0"/>
    <x v="0"/>
    <x v="0"/>
    <x v="0"/>
    <n v="63.994285714285702"/>
    <n v="116.73777777777801"/>
    <n v="2"/>
    <n v="1"/>
    <n v="63.994285714285702"/>
    <n v="116.73777777777801"/>
    <n v="2"/>
    <n v="1"/>
    <n v="-1"/>
    <n v="-1"/>
    <n v="-1"/>
    <n v="-1"/>
    <x v="0"/>
    <n v="18.927"/>
    <n v="18.927"/>
    <n v="-1"/>
    <x v="0"/>
    <x v="0"/>
    <n v="160"/>
    <n v="233316"/>
    <n v="1388"/>
    <s v="1647020972525_TMM"/>
    <n v="571"/>
    <n v="571"/>
    <n v="11"/>
  </r>
  <r>
    <x v="10"/>
    <x v="1"/>
    <n v="150"/>
    <n v="3000"/>
    <n v="61"/>
    <n v="0"/>
    <n v="0"/>
    <s v="SaidNew"/>
    <x v="0"/>
    <x v="0"/>
    <x v="0"/>
    <x v="0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19.242999999999999"/>
    <n v="19.242999999999999"/>
    <n v="-1"/>
    <x v="0"/>
    <x v="0"/>
    <n v="1027"/>
    <n v="234844"/>
    <n v="1328"/>
    <s v="1647020972525_TMM"/>
    <n v="571"/>
    <n v="571"/>
    <n v="11"/>
  </r>
  <r>
    <x v="10"/>
    <x v="1"/>
    <n v="150"/>
    <n v="3000"/>
    <n v="62"/>
    <n v="0"/>
    <n v="0"/>
    <s v="SaidNew"/>
    <x v="0"/>
    <x v="0"/>
    <x v="0"/>
    <x v="0"/>
    <n v="265.16761904761898"/>
    <n v="396.96888888888901"/>
    <n v="6"/>
    <n v="4"/>
    <n v="265.16761904761898"/>
    <n v="396.96888888888901"/>
    <n v="6"/>
    <n v="4"/>
    <n v="-1"/>
    <n v="-1"/>
    <n v="-1"/>
    <n v="-1"/>
    <x v="0"/>
    <n v="19.558"/>
    <n v="19.558"/>
    <n v="-1"/>
    <x v="0"/>
    <x v="0"/>
    <n v="755"/>
    <n v="236103"/>
    <n v="2020"/>
    <s v="1647020972525_TMM"/>
    <n v="571"/>
    <n v="571"/>
    <n v="11"/>
  </r>
  <r>
    <x v="10"/>
    <x v="1"/>
    <n v="150"/>
    <n v="3000"/>
    <n v="63"/>
    <n v="1"/>
    <n v="21"/>
    <s v="SaidNew"/>
    <x v="1"/>
    <x v="2"/>
    <x v="39"/>
    <x v="6"/>
    <n v="356.22539682539701"/>
    <n v="473.02666666666698"/>
    <n v="7"/>
    <n v="5"/>
    <n v="410.28317460317498"/>
    <n v="331.91111111111098"/>
    <n v="5"/>
    <n v="6"/>
    <n v="-1"/>
    <n v="-1"/>
    <n v="-1"/>
    <n v="-1"/>
    <x v="0"/>
    <n v="12.303000000000001"/>
    <n v="19.873999999999999"/>
    <n v="-1"/>
    <x v="0"/>
    <x v="0"/>
    <n v="854"/>
    <n v="237458"/>
    <n v="2176"/>
    <s v="1647020972525_TMM"/>
    <n v="571"/>
    <n v="571"/>
    <n v="11"/>
  </r>
  <r>
    <x v="10"/>
    <x v="1"/>
    <n v="150"/>
    <n v="3000"/>
    <n v="64"/>
    <n v="0"/>
    <n v="0"/>
    <s v="SaidNew"/>
    <x v="0"/>
    <x v="0"/>
    <x v="0"/>
    <x v="0"/>
    <n v="489.34095238095199"/>
    <n v="405.96888888888901"/>
    <n v="6"/>
    <n v="7"/>
    <n v="489.34095238095199"/>
    <n v="405.96888888888901"/>
    <n v="6"/>
    <n v="7"/>
    <n v="-1"/>
    <n v="-1"/>
    <n v="-1"/>
    <n v="-1"/>
    <x v="0"/>
    <n v="20.189"/>
    <n v="20.189"/>
    <n v="-1"/>
    <x v="0"/>
    <x v="0"/>
    <n v="1071"/>
    <n v="239031"/>
    <n v="231"/>
    <s v="1647020972525_TMM"/>
    <n v="571"/>
    <n v="571"/>
    <n v="11"/>
  </r>
  <r>
    <x v="10"/>
    <x v="1"/>
    <n v="150"/>
    <n v="3000"/>
    <n v="65"/>
    <n v="0"/>
    <n v="0"/>
    <s v="SaidNew"/>
    <x v="0"/>
    <x v="0"/>
    <x v="0"/>
    <x v="0"/>
    <n v="410.28317460317498"/>
    <n v="331.91111111111098"/>
    <n v="5"/>
    <n v="6"/>
    <n v="410.28317460317498"/>
    <n v="331.91111111111098"/>
    <n v="5"/>
    <n v="6"/>
    <n v="-1"/>
    <n v="-1"/>
    <n v="-1"/>
    <n v="-1"/>
    <x v="0"/>
    <n v="20.504999999999999"/>
    <n v="20.504999999999999"/>
    <n v="-1"/>
    <x v="0"/>
    <x v="0"/>
    <n v="1161"/>
    <n v="240694"/>
    <n v="84"/>
    <s v="1647020972525_TMM"/>
    <n v="571"/>
    <n v="571"/>
    <n v="11"/>
  </r>
  <r>
    <x v="10"/>
    <x v="1"/>
    <n v="150"/>
    <n v="3000"/>
    <n v="66"/>
    <n v="0"/>
    <n v="0"/>
    <s v="SaidNew"/>
    <x v="0"/>
    <x v="0"/>
    <x v="0"/>
    <x v="0"/>
    <n v="416.28317460317498"/>
    <n v="397.96888888888901"/>
    <n v="6"/>
    <n v="6"/>
    <n v="416.28317460317498"/>
    <n v="397.96888888888901"/>
    <n v="6"/>
    <n v="6"/>
    <n v="-1"/>
    <n v="-1"/>
    <n v="-1"/>
    <n v="-1"/>
    <x v="0"/>
    <n v="20.82"/>
    <n v="20.82"/>
    <n v="-1"/>
    <x v="0"/>
    <x v="0"/>
    <n v="920"/>
    <n v="242117"/>
    <n v="1499"/>
    <s v="1647020972525_TMM"/>
    <n v="571"/>
    <n v="571"/>
    <n v="11"/>
  </r>
  <r>
    <x v="10"/>
    <x v="1"/>
    <n v="150"/>
    <n v="3000"/>
    <n v="67"/>
    <n v="1"/>
    <n v="22"/>
    <s v="SaidOld"/>
    <x v="0"/>
    <x v="1"/>
    <x v="7"/>
    <x v="4"/>
    <n v="356.22539682539701"/>
    <n v="473.02666666666698"/>
    <n v="7"/>
    <n v="5"/>
    <n v="355.22539682539701"/>
    <n v="394.96888888888901"/>
    <n v="6"/>
    <n v="5"/>
    <n v="303.9453125"/>
    <n v="487.453125"/>
    <n v="7"/>
    <n v="4"/>
    <x v="1468"/>
    <n v="15.457000000000001"/>
    <n v="21.135999999999999"/>
    <n v="17.312000000000001"/>
    <x v="1440"/>
    <x v="1418"/>
    <n v="2462"/>
    <n v="247524"/>
    <n v="185"/>
    <s v="1647020972525_TMM"/>
    <n v="571"/>
    <n v="571"/>
    <n v="11"/>
  </r>
  <r>
    <x v="10"/>
    <x v="1"/>
    <n v="150"/>
    <n v="3000"/>
    <n v="68"/>
    <n v="0"/>
    <n v="0"/>
    <s v="SaidNew"/>
    <x v="0"/>
    <x v="0"/>
    <x v="0"/>
    <x v="0"/>
    <n v="416.28317460317498"/>
    <n v="252.85333333333301"/>
    <n v="4"/>
    <n v="6"/>
    <n v="416.28317460317498"/>
    <n v="252.85333333333301"/>
    <n v="4"/>
    <n v="6"/>
    <n v="-1"/>
    <n v="-1"/>
    <n v="-1"/>
    <n v="-1"/>
    <x v="0"/>
    <n v="21.451000000000001"/>
    <n v="21.451000000000001"/>
    <n v="-1"/>
    <x v="0"/>
    <x v="0"/>
    <n v="674"/>
    <n v="249201"/>
    <n v="713"/>
    <s v="1647020972525_TMM"/>
    <n v="571"/>
    <n v="571"/>
    <n v="11"/>
  </r>
  <r>
    <x v="10"/>
    <x v="1"/>
    <n v="150"/>
    <n v="3000"/>
    <n v="69"/>
    <n v="1"/>
    <n v="23"/>
    <s v="SaidOld"/>
    <x v="0"/>
    <x v="1"/>
    <x v="64"/>
    <x v="7"/>
    <n v="63.994285714285702"/>
    <n v="116.73777777777801"/>
    <n v="2"/>
    <n v="1"/>
    <n v="487.34095238095199"/>
    <n v="260.85333333333301"/>
    <n v="4"/>
    <n v="7"/>
    <n v="283.9453125"/>
    <n v="483.453125"/>
    <n v="7"/>
    <n v="4"/>
    <x v="1469"/>
    <n v="1.262"/>
    <n v="21.766999999999999"/>
    <n v="13.561999999999999"/>
    <x v="1441"/>
    <x v="1419"/>
    <n v="1602"/>
    <n v="252385"/>
    <n v="2351"/>
    <s v="1647020972525_TMM"/>
    <n v="571"/>
    <n v="571"/>
    <n v="11"/>
  </r>
  <r>
    <x v="10"/>
    <x v="1"/>
    <n v="150"/>
    <n v="3000"/>
    <n v="70"/>
    <n v="0"/>
    <n v="0"/>
    <s v="SaidNew"/>
    <x v="0"/>
    <x v="0"/>
    <x v="0"/>
    <x v="0"/>
    <n v="138.05206349206301"/>
    <n v="114.73777777777801"/>
    <n v="2"/>
    <n v="2"/>
    <n v="138.05206349206301"/>
    <n v="114.73777777777801"/>
    <n v="2"/>
    <n v="2"/>
    <n v="-1"/>
    <n v="-1"/>
    <n v="-1"/>
    <n v="-1"/>
    <x v="0"/>
    <n v="22.082000000000001"/>
    <n v="22.082000000000001"/>
    <n v="-1"/>
    <x v="0"/>
    <x v="0"/>
    <n v="768"/>
    <n v="254155"/>
    <n v="2038"/>
    <s v="1647020972525_TMM"/>
    <n v="571"/>
    <n v="571"/>
    <n v="11"/>
  </r>
  <r>
    <x v="10"/>
    <x v="1"/>
    <n v="150"/>
    <n v="3000"/>
    <n v="71"/>
    <n v="1"/>
    <n v="24"/>
    <s v="SaidOld"/>
    <x v="0"/>
    <x v="1"/>
    <x v="80"/>
    <x v="7"/>
    <n v="136.05206349206301"/>
    <n v="39.68"/>
    <n v="1"/>
    <n v="2"/>
    <n v="416.28317460317498"/>
    <n v="252.85333333333301"/>
    <n v="4"/>
    <n v="6"/>
    <n v="425.9453125"/>
    <n v="245.453125"/>
    <n v="4"/>
    <n v="6"/>
    <x v="1470"/>
    <n v="3.47"/>
    <n v="22.396999999999998"/>
    <n v="8.2050000000000001"/>
    <x v="1442"/>
    <x v="1420"/>
    <n v="2016"/>
    <n v="257763"/>
    <n v="92"/>
    <s v="1647020972525_TMM"/>
    <n v="571"/>
    <n v="571"/>
    <n v="11"/>
  </r>
  <r>
    <x v="10"/>
    <x v="1"/>
    <n v="150"/>
    <n v="3000"/>
    <n v="72"/>
    <n v="1"/>
    <n v="25"/>
    <s v="SaidNew"/>
    <x v="1"/>
    <x v="2"/>
    <x v="20"/>
    <x v="3"/>
    <n v="355.22539682539701"/>
    <n v="394.96888888888901"/>
    <n v="6"/>
    <n v="5"/>
    <n v="265.16761904761898"/>
    <n v="396.96888888888901"/>
    <n v="6"/>
    <n v="4"/>
    <n v="-1"/>
    <n v="-1"/>
    <n v="-1"/>
    <n v="-1"/>
    <x v="0"/>
    <n v="19.558"/>
    <n v="22.713000000000001"/>
    <n v="-1"/>
    <x v="0"/>
    <x v="0"/>
    <n v="261"/>
    <n v="259028"/>
    <n v="2020"/>
    <s v="1647020972525_TMM"/>
    <n v="571"/>
    <n v="571"/>
    <n v="11"/>
  </r>
  <r>
    <x v="10"/>
    <x v="1"/>
    <n v="150"/>
    <n v="3000"/>
    <n v="73"/>
    <n v="1"/>
    <n v="26"/>
    <s v="SaidOld"/>
    <x v="0"/>
    <x v="1"/>
    <x v="4"/>
    <x v="3"/>
    <n v="355.22539682539701"/>
    <n v="394.96888888888901"/>
    <n v="6"/>
    <n v="5"/>
    <n v="416.28317460317498"/>
    <n v="397.96888888888901"/>
    <n v="6"/>
    <n v="6"/>
    <n v="407.9453125"/>
    <n v="383.453125"/>
    <n v="6"/>
    <n v="6"/>
    <x v="1471"/>
    <n v="20.82"/>
    <n v="23.027999999999999"/>
    <n v="17.312000000000001"/>
    <x v="1443"/>
    <x v="1421"/>
    <n v="1649"/>
    <n v="262154"/>
    <n v="1499"/>
    <s v="1647020972525_TMM"/>
    <n v="571"/>
    <n v="571"/>
    <n v="11"/>
  </r>
  <r>
    <x v="10"/>
    <x v="1"/>
    <n v="150"/>
    <n v="3000"/>
    <n v="74"/>
    <n v="0"/>
    <n v="0"/>
    <s v="SaidNew"/>
    <x v="0"/>
    <x v="0"/>
    <x v="0"/>
    <x v="0"/>
    <n v="337.22539682539701"/>
    <n v="43.68"/>
    <n v="1"/>
    <n v="5"/>
    <n v="337.22539682539701"/>
    <n v="43.68"/>
    <n v="1"/>
    <n v="5"/>
    <n v="-1"/>
    <n v="-1"/>
    <n v="-1"/>
    <n v="-1"/>
    <x v="0"/>
    <n v="23.344000000000001"/>
    <n v="23.344000000000001"/>
    <n v="-1"/>
    <x v="0"/>
    <x v="0"/>
    <n v="1343"/>
    <n v="264504"/>
    <n v="1978"/>
    <s v="1647020972525_TMM"/>
    <n v="571"/>
    <n v="571"/>
    <n v="11"/>
  </r>
  <r>
    <x v="10"/>
    <x v="1"/>
    <n v="150"/>
    <n v="3000"/>
    <n v="75"/>
    <n v="0"/>
    <n v="0"/>
    <s v="SaidNew"/>
    <x v="0"/>
    <x v="0"/>
    <x v="0"/>
    <x v="0"/>
    <n v="123.052063492063"/>
    <n v="394.96888888888901"/>
    <n v="6"/>
    <n v="2"/>
    <n v="123.052063492063"/>
    <n v="394.96888888888901"/>
    <n v="6"/>
    <n v="2"/>
    <n v="-1"/>
    <n v="-1"/>
    <n v="-1"/>
    <n v="-1"/>
    <x v="0"/>
    <n v="23.658999999999999"/>
    <n v="23.658999999999999"/>
    <n v="-1"/>
    <x v="0"/>
    <x v="0"/>
    <n v="972"/>
    <n v="265978"/>
    <n v="662"/>
    <s v="1647020972525_TMM"/>
    <n v="571"/>
    <n v="571"/>
    <n v="11"/>
  </r>
  <r>
    <x v="10"/>
    <x v="1"/>
    <n v="150"/>
    <n v="3000"/>
    <n v="76"/>
    <n v="1"/>
    <n v="27"/>
    <s v="SaidOld"/>
    <x v="0"/>
    <x v="1"/>
    <x v="29"/>
    <x v="6"/>
    <n v="58.994285714285702"/>
    <n v="44.68"/>
    <n v="1"/>
    <n v="1"/>
    <n v="350.22539682539701"/>
    <n v="182.79555555555601"/>
    <n v="3"/>
    <n v="5"/>
    <n v="291.9453125"/>
    <n v="480.453125"/>
    <n v="7"/>
    <n v="4"/>
    <x v="1472"/>
    <n v="13.249000000000001"/>
    <n v="23.975000000000001"/>
    <n v="11.419"/>
    <x v="1444"/>
    <x v="1422"/>
    <n v="1581"/>
    <n v="269329"/>
    <n v="521"/>
    <s v="1647020972525_TMM"/>
    <n v="571"/>
    <n v="571"/>
    <n v="11"/>
  </r>
  <r>
    <x v="10"/>
    <x v="1"/>
    <n v="150"/>
    <n v="3000"/>
    <n v="77"/>
    <n v="0"/>
    <n v="0"/>
    <s v="SaidNew"/>
    <x v="0"/>
    <x v="0"/>
    <x v="0"/>
    <x v="0"/>
    <n v="195.10984126984101"/>
    <n v="50.68"/>
    <n v="1"/>
    <n v="3"/>
    <n v="195.10984126984101"/>
    <n v="50.68"/>
    <n v="1"/>
    <n v="3"/>
    <n v="-1"/>
    <n v="-1"/>
    <n v="-1"/>
    <n v="-1"/>
    <x v="0"/>
    <n v="24.29"/>
    <n v="24.29"/>
    <n v="-1"/>
    <x v="0"/>
    <x v="0"/>
    <n v="937"/>
    <n v="271268"/>
    <n v="144"/>
    <s v="1647020972525_TMM"/>
    <n v="571"/>
    <n v="571"/>
    <n v="11"/>
  </r>
  <r>
    <x v="10"/>
    <x v="1"/>
    <n v="150"/>
    <n v="3000"/>
    <n v="78"/>
    <n v="0"/>
    <n v="0"/>
    <s v="SaidNew"/>
    <x v="0"/>
    <x v="0"/>
    <x v="0"/>
    <x v="0"/>
    <n v="489.34095238095199"/>
    <n v="405.96888888888901"/>
    <n v="6"/>
    <n v="7"/>
    <n v="489.34095238095199"/>
    <n v="405.96888888888901"/>
    <n v="6"/>
    <n v="7"/>
    <n v="-1"/>
    <n v="-1"/>
    <n v="-1"/>
    <n v="-1"/>
    <x v="0"/>
    <n v="24.606000000000002"/>
    <n v="24.606000000000002"/>
    <n v="-1"/>
    <x v="0"/>
    <x v="0"/>
    <n v="1152"/>
    <n v="272923"/>
    <n v="2239"/>
    <s v="1647020972525_TMM"/>
    <n v="571"/>
    <n v="571"/>
    <n v="11"/>
  </r>
  <r>
    <x v="10"/>
    <x v="1"/>
    <n v="150"/>
    <n v="3000"/>
    <n v="79"/>
    <n v="1"/>
    <n v="28"/>
    <s v="SaidOld"/>
    <x v="0"/>
    <x v="1"/>
    <x v="99"/>
    <x v="6"/>
    <n v="487.34095238095199"/>
    <n v="260.85333333333301"/>
    <n v="4"/>
    <n v="7"/>
    <n v="268.16761904761898"/>
    <n v="51.68"/>
    <n v="1"/>
    <n v="4"/>
    <n v="201.9453125"/>
    <n v="119.453125"/>
    <n v="2"/>
    <n v="3"/>
    <x v="1473"/>
    <n v="11.041"/>
    <n v="24.920999999999999"/>
    <n v="13.561999999999999"/>
    <x v="1445"/>
    <x v="1423"/>
    <n v="1585"/>
    <n v="275854"/>
    <n v="271"/>
    <s v="1647020972525_TMM"/>
    <n v="571"/>
    <n v="571"/>
    <n v="11"/>
  </r>
  <r>
    <x v="10"/>
    <x v="1"/>
    <n v="150"/>
    <n v="3000"/>
    <n v="80"/>
    <n v="0"/>
    <n v="0"/>
    <s v="SaidNew"/>
    <x v="0"/>
    <x v="0"/>
    <x v="0"/>
    <x v="0"/>
    <n v="209.10984126984101"/>
    <n v="251.85333333333301"/>
    <n v="4"/>
    <n v="3"/>
    <n v="209.10984126984101"/>
    <n v="251.85333333333301"/>
    <n v="4"/>
    <n v="3"/>
    <n v="-1"/>
    <n v="-1"/>
    <n v="-1"/>
    <n v="-1"/>
    <x v="0"/>
    <n v="25.236999999999998"/>
    <n v="25.236999999999998"/>
    <n v="-1"/>
    <x v="0"/>
    <x v="0"/>
    <n v="1101"/>
    <n v="277958"/>
    <n v="1131"/>
    <s v="1647020972525_TMM"/>
    <n v="571"/>
    <n v="571"/>
    <n v="11"/>
  </r>
  <r>
    <x v="10"/>
    <x v="1"/>
    <n v="150"/>
    <n v="3000"/>
    <n v="81"/>
    <n v="0"/>
    <n v="0"/>
    <s v="SaidNew"/>
    <x v="0"/>
    <x v="0"/>
    <x v="0"/>
    <x v="0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25.552"/>
    <n v="25.552"/>
    <n v="-1"/>
    <x v="0"/>
    <x v="0"/>
    <n v="848"/>
    <n v="279309"/>
    <n v="1268"/>
    <s v="1647020972525_TMM"/>
    <n v="571"/>
    <n v="571"/>
    <n v="11"/>
  </r>
  <r>
    <x v="10"/>
    <x v="1"/>
    <n v="150"/>
    <n v="3000"/>
    <n v="82"/>
    <n v="0"/>
    <n v="0"/>
    <s v="SaidNew"/>
    <x v="0"/>
    <x v="0"/>
    <x v="0"/>
    <x v="0"/>
    <n v="426.28317460317498"/>
    <n v="108.73777777777801"/>
    <n v="2"/>
    <n v="6"/>
    <n v="426.28317460317498"/>
    <n v="108.73777777777801"/>
    <n v="2"/>
    <n v="6"/>
    <n v="-1"/>
    <n v="-1"/>
    <n v="-1"/>
    <n v="-1"/>
    <x v="0"/>
    <n v="25.867999999999999"/>
    <n v="25.867999999999999"/>
    <n v="-1"/>
    <x v="0"/>
    <x v="0"/>
    <n v="972"/>
    <n v="280782"/>
    <n v="75"/>
    <s v="1647020972525_TMM"/>
    <n v="571"/>
    <n v="571"/>
    <n v="11"/>
  </r>
  <r>
    <x v="10"/>
    <x v="1"/>
    <n v="150"/>
    <n v="3000"/>
    <n v="83"/>
    <n v="0"/>
    <n v="0"/>
    <s v="SaidNew"/>
    <x v="0"/>
    <x v="0"/>
    <x v="0"/>
    <x v="0"/>
    <n v="142.05206349206301"/>
    <n v="194.79555555555601"/>
    <n v="3"/>
    <n v="2"/>
    <n v="142.05206349206301"/>
    <n v="194.79555555555601"/>
    <n v="3"/>
    <n v="2"/>
    <n v="-1"/>
    <n v="-1"/>
    <n v="-1"/>
    <n v="-1"/>
    <x v="0"/>
    <n v="26.183"/>
    <n v="26.183"/>
    <n v="-1"/>
    <x v="0"/>
    <x v="0"/>
    <n v="819"/>
    <n v="282104"/>
    <n v="721"/>
    <s v="1647020972525_TMM"/>
    <n v="571"/>
    <n v="571"/>
    <n v="11"/>
  </r>
  <r>
    <x v="10"/>
    <x v="1"/>
    <n v="150"/>
    <n v="3000"/>
    <n v="84"/>
    <n v="0"/>
    <n v="0"/>
    <s v="SaidNew"/>
    <x v="0"/>
    <x v="0"/>
    <x v="0"/>
    <x v="0"/>
    <n v="348.22539682539701"/>
    <n v="263.85333333333301"/>
    <n v="4"/>
    <n v="5"/>
    <n v="348.22539682539701"/>
    <n v="263.85333333333301"/>
    <n v="4"/>
    <n v="5"/>
    <n v="-1"/>
    <n v="-1"/>
    <n v="-1"/>
    <n v="-1"/>
    <x v="0"/>
    <n v="26.498000000000001"/>
    <n v="26.498000000000001"/>
    <n v="-1"/>
    <x v="0"/>
    <x v="0"/>
    <n v="936"/>
    <n v="283542"/>
    <n v="2077"/>
    <s v="1647020972525_TMM"/>
    <n v="571"/>
    <n v="571"/>
    <n v="11"/>
  </r>
  <r>
    <x v="10"/>
    <x v="1"/>
    <n v="150"/>
    <n v="3000"/>
    <n v="85"/>
    <n v="0"/>
    <n v="0"/>
    <s v="SaidNew"/>
    <x v="0"/>
    <x v="0"/>
    <x v="0"/>
    <x v="0"/>
    <n v="496.34095238095199"/>
    <n v="49.68"/>
    <n v="1"/>
    <n v="7"/>
    <n v="496.34095238095199"/>
    <n v="49.68"/>
    <n v="1"/>
    <n v="7"/>
    <n v="-1"/>
    <n v="-1"/>
    <n v="-1"/>
    <n v="-1"/>
    <x v="0"/>
    <n v="26.814"/>
    <n v="26.814"/>
    <n v="-1"/>
    <x v="0"/>
    <x v="0"/>
    <n v="900"/>
    <n v="284943"/>
    <n v="1352"/>
    <s v="1647020972525_TMM"/>
    <n v="571"/>
    <n v="571"/>
    <n v="11"/>
  </r>
  <r>
    <x v="10"/>
    <x v="1"/>
    <n v="150"/>
    <n v="3000"/>
    <n v="86"/>
    <n v="0"/>
    <n v="0"/>
    <s v="SaidNew"/>
    <x v="0"/>
    <x v="0"/>
    <x v="0"/>
    <x v="0"/>
    <n v="142.05206349206301"/>
    <n v="194.79555555555601"/>
    <n v="3"/>
    <n v="2"/>
    <n v="142.05206349206301"/>
    <n v="194.79555555555601"/>
    <n v="3"/>
    <n v="2"/>
    <n v="-1"/>
    <n v="-1"/>
    <n v="-1"/>
    <n v="-1"/>
    <x v="0"/>
    <n v="27.129000000000001"/>
    <n v="27.129000000000001"/>
    <n v="-1"/>
    <x v="0"/>
    <x v="0"/>
    <n v="783"/>
    <n v="286230"/>
    <n v="1147"/>
    <s v="1647020972525_TMM"/>
    <n v="571"/>
    <n v="571"/>
    <n v="11"/>
  </r>
  <r>
    <x v="10"/>
    <x v="1"/>
    <n v="150"/>
    <n v="3000"/>
    <n v="87"/>
    <n v="0"/>
    <n v="0"/>
    <s v="SaidNew"/>
    <x v="0"/>
    <x v="0"/>
    <x v="0"/>
    <x v="0"/>
    <n v="285.16761904761898"/>
    <n v="182.79555555555601"/>
    <n v="3"/>
    <n v="4"/>
    <n v="285.16761904761898"/>
    <n v="182.79555555555601"/>
    <n v="3"/>
    <n v="4"/>
    <n v="-1"/>
    <n v="-1"/>
    <n v="-1"/>
    <n v="-1"/>
    <x v="0"/>
    <n v="27.445"/>
    <n v="27.445"/>
    <n v="-1"/>
    <x v="0"/>
    <x v="0"/>
    <n v="964"/>
    <n v="287696"/>
    <n v="2081"/>
    <s v="1647020972525_TMM"/>
    <n v="571"/>
    <n v="571"/>
    <n v="11"/>
  </r>
  <r>
    <x v="10"/>
    <x v="1"/>
    <n v="150"/>
    <n v="3000"/>
    <n v="88"/>
    <n v="0"/>
    <n v="0"/>
    <s v="SaidNew"/>
    <x v="0"/>
    <x v="0"/>
    <x v="0"/>
    <x v="0"/>
    <n v="138.05206349206301"/>
    <n v="267.85333333333301"/>
    <n v="4"/>
    <n v="2"/>
    <n v="138.05206349206301"/>
    <n v="267.85333333333301"/>
    <n v="4"/>
    <n v="2"/>
    <n v="-1"/>
    <n v="-1"/>
    <n v="-1"/>
    <n v="-1"/>
    <x v="0"/>
    <n v="27.76"/>
    <n v="27.76"/>
    <n v="-1"/>
    <x v="0"/>
    <x v="0"/>
    <n v="868"/>
    <n v="289065"/>
    <n v="1394"/>
    <s v="1647020972525_TMM"/>
    <n v="571"/>
    <n v="571"/>
    <n v="11"/>
  </r>
  <r>
    <x v="10"/>
    <x v="1"/>
    <n v="150"/>
    <n v="3000"/>
    <n v="89"/>
    <n v="1"/>
    <n v="29"/>
    <s v="SaidOld"/>
    <x v="0"/>
    <x v="1"/>
    <x v="8"/>
    <x v="5"/>
    <n v="416.28317460317498"/>
    <n v="39.68"/>
    <n v="1"/>
    <n v="6"/>
    <n v="285.16761904761898"/>
    <n v="182.79555555555601"/>
    <n v="3"/>
    <n v="4"/>
    <n v="504.9453125"/>
    <n v="176.453125"/>
    <n v="3"/>
    <n v="7"/>
    <x v="1474"/>
    <n v="27.445"/>
    <n v="28.076000000000001"/>
    <n v="25.882999999999999"/>
    <x v="1446"/>
    <x v="1424"/>
    <n v="1399"/>
    <n v="292526"/>
    <n v="2081"/>
    <s v="1647020972525_TMM"/>
    <n v="571"/>
    <n v="571"/>
    <n v="11"/>
  </r>
  <r>
    <x v="10"/>
    <x v="1"/>
    <n v="150"/>
    <n v="3000"/>
    <n v="90"/>
    <n v="1"/>
    <n v="30"/>
    <s v="SaidNew"/>
    <x v="1"/>
    <x v="2"/>
    <x v="32"/>
    <x v="6"/>
    <n v="138.05206349206301"/>
    <n v="472.02666666666698"/>
    <n v="7"/>
    <n v="2"/>
    <n v="410.28317460317498"/>
    <n v="331.91111111111098"/>
    <n v="5"/>
    <n v="6"/>
    <n v="-1"/>
    <n v="-1"/>
    <n v="-1"/>
    <n v="-1"/>
    <x v="0"/>
    <n v="20.504999999999999"/>
    <n v="28.390999999999998"/>
    <n v="-1"/>
    <x v="0"/>
    <x v="0"/>
    <n v="864"/>
    <n v="294392"/>
    <n v="84"/>
    <s v="1647020972525_TMM"/>
    <n v="571"/>
    <n v="571"/>
    <n v="11"/>
  </r>
  <r>
    <x v="10"/>
    <x v="1"/>
    <n v="150"/>
    <n v="3000"/>
    <n v="91"/>
    <n v="0"/>
    <n v="0"/>
    <s v="SaidNew"/>
    <x v="0"/>
    <x v="0"/>
    <x v="0"/>
    <x v="0"/>
    <n v="353.22539682539701"/>
    <n v="337.91111111111098"/>
    <n v="5"/>
    <n v="5"/>
    <n v="353.22539682539701"/>
    <n v="337.91111111111098"/>
    <n v="5"/>
    <n v="5"/>
    <n v="-1"/>
    <n v="-1"/>
    <n v="-1"/>
    <n v="-1"/>
    <x v="0"/>
    <n v="28.707000000000001"/>
    <n v="28.707000000000001"/>
    <n v="-1"/>
    <x v="0"/>
    <x v="0"/>
    <n v="990"/>
    <n v="295884"/>
    <n v="80"/>
    <s v="1647020972525_TMM"/>
    <n v="571"/>
    <n v="571"/>
    <n v="11"/>
  </r>
  <r>
    <x v="10"/>
    <x v="1"/>
    <n v="150"/>
    <n v="3000"/>
    <n v="92"/>
    <n v="0"/>
    <n v="0"/>
    <s v="SaidOld"/>
    <x v="1"/>
    <x v="3"/>
    <x v="0"/>
    <x v="0"/>
    <n v="337.22539682539701"/>
    <n v="43.68"/>
    <n v="1"/>
    <n v="5"/>
    <n v="337.22539682539701"/>
    <n v="43.68"/>
    <n v="1"/>
    <n v="5"/>
    <n v="253.9453125"/>
    <n v="411.453125"/>
    <n v="6"/>
    <n v="4"/>
    <x v="1475"/>
    <n v="29.021999999999998"/>
    <n v="29.021999999999998"/>
    <n v="17.847000000000001"/>
    <x v="1447"/>
    <x v="1425"/>
    <n v="1700"/>
    <n v="299056"/>
    <n v="642"/>
    <s v="1647020972525_TMM"/>
    <n v="571"/>
    <n v="571"/>
    <n v="11"/>
  </r>
  <r>
    <x v="10"/>
    <x v="1"/>
    <n v="150"/>
    <n v="3000"/>
    <n v="93"/>
    <n v="1"/>
    <n v="31"/>
    <s v="SaidOld"/>
    <x v="0"/>
    <x v="1"/>
    <x v="48"/>
    <x v="7"/>
    <n v="353.22539682539701"/>
    <n v="337.91111111111098"/>
    <n v="5"/>
    <n v="5"/>
    <n v="416.28317460317498"/>
    <n v="39.68"/>
    <n v="1"/>
    <n v="6"/>
    <n v="417.9453125"/>
    <n v="254.453125"/>
    <n v="4"/>
    <n v="6"/>
    <x v="1476"/>
    <n v="1.893"/>
    <n v="29.338000000000001"/>
    <n v="19.632999999999999"/>
    <x v="1448"/>
    <x v="1426"/>
    <n v="2070"/>
    <n v="303346"/>
    <n v="1707"/>
    <s v="1647020972525_TMM"/>
    <n v="571"/>
    <n v="571"/>
    <n v="11"/>
  </r>
  <r>
    <x v="10"/>
    <x v="1"/>
    <n v="150"/>
    <n v="3000"/>
    <n v="94"/>
    <n v="1"/>
    <n v="32"/>
    <s v="SaidOld"/>
    <x v="0"/>
    <x v="1"/>
    <x v="62"/>
    <x v="7"/>
    <n v="348.22539682539701"/>
    <n v="263.85333333333301"/>
    <n v="4"/>
    <n v="5"/>
    <n v="136.05206349206301"/>
    <n v="39.68"/>
    <n v="1"/>
    <n v="2"/>
    <n v="215.9453125"/>
    <n v="134.453125"/>
    <n v="2"/>
    <n v="3"/>
    <x v="1477"/>
    <n v="9.7789999999999999"/>
    <n v="29.652999999999999"/>
    <n v="18.919"/>
    <x v="1449"/>
    <x v="1427"/>
    <n v="1546"/>
    <n v="306815"/>
    <n v="1422"/>
    <s v="1647020972525_TMM"/>
    <n v="571"/>
    <n v="571"/>
    <n v="11"/>
  </r>
  <r>
    <x v="10"/>
    <x v="1"/>
    <n v="150"/>
    <n v="3000"/>
    <n v="95"/>
    <n v="1"/>
    <n v="33"/>
    <s v="SaidNew"/>
    <x v="1"/>
    <x v="2"/>
    <x v="15"/>
    <x v="6"/>
    <n v="63.994285714285702"/>
    <n v="116.73777777777801"/>
    <n v="2"/>
    <n v="1"/>
    <n v="489.34095238095199"/>
    <n v="405.96888888888901"/>
    <n v="6"/>
    <n v="7"/>
    <n v="-1"/>
    <n v="-1"/>
    <n v="-1"/>
    <n v="-1"/>
    <x v="0"/>
    <n v="20.189"/>
    <n v="29.968"/>
    <n v="-1"/>
    <x v="0"/>
    <x v="0"/>
    <n v="1006"/>
    <n v="308825"/>
    <n v="231"/>
    <s v="1647020972525_TMM"/>
    <n v="571"/>
    <n v="571"/>
    <n v="11"/>
  </r>
  <r>
    <x v="10"/>
    <x v="1"/>
    <n v="150"/>
    <n v="3000"/>
    <n v="96"/>
    <n v="1"/>
    <n v="34"/>
    <s v="SaidOld"/>
    <x v="0"/>
    <x v="1"/>
    <x v="33"/>
    <x v="6"/>
    <n v="276.16761904761898"/>
    <n v="329.91111111111098"/>
    <n v="5"/>
    <n v="4"/>
    <n v="138.05206349206301"/>
    <n v="114.73777777777801"/>
    <n v="2"/>
    <n v="2"/>
    <n v="133.9453125"/>
    <n v="38.453125"/>
    <n v="1"/>
    <n v="2"/>
    <x v="1478"/>
    <n v="22.082000000000001"/>
    <n v="30.283999999999999"/>
    <n v="21.776"/>
    <x v="1450"/>
    <x v="1428"/>
    <n v="1455"/>
    <n v="311985"/>
    <n v="2038"/>
    <s v="1647020972525_TMM"/>
    <n v="571"/>
    <n v="571"/>
    <n v="11"/>
  </r>
  <r>
    <x v="10"/>
    <x v="1"/>
    <n v="150"/>
    <n v="3000"/>
    <n v="97"/>
    <n v="0"/>
    <n v="0"/>
    <s v="SaidNew"/>
    <x v="0"/>
    <x v="0"/>
    <x v="0"/>
    <x v="0"/>
    <n v="353.22539682539701"/>
    <n v="337.91111111111098"/>
    <n v="5"/>
    <n v="5"/>
    <n v="353.22539682539701"/>
    <n v="337.91111111111098"/>
    <n v="5"/>
    <n v="5"/>
    <n v="-1"/>
    <n v="-1"/>
    <n v="-1"/>
    <n v="-1"/>
    <x v="0"/>
    <n v="30.599"/>
    <n v="30.599"/>
    <n v="-1"/>
    <x v="0"/>
    <x v="0"/>
    <n v="742"/>
    <n v="313732"/>
    <n v="1675"/>
    <s v="1647020972525_TMM"/>
    <n v="571"/>
    <n v="571"/>
    <n v="11"/>
  </r>
  <r>
    <x v="10"/>
    <x v="1"/>
    <n v="150"/>
    <n v="3000"/>
    <n v="98"/>
    <n v="1"/>
    <n v="35"/>
    <s v="SaidOld"/>
    <x v="0"/>
    <x v="1"/>
    <x v="67"/>
    <x v="6"/>
    <n v="265.16761904761898"/>
    <n v="396.96888888888901"/>
    <n v="6"/>
    <n v="4"/>
    <n v="337.22539682539701"/>
    <n v="43.68"/>
    <n v="1"/>
    <n v="5"/>
    <n v="415.9453125"/>
    <n v="45.453125"/>
    <n v="1"/>
    <n v="6"/>
    <x v="1479"/>
    <n v="17.350000000000001"/>
    <n v="30.914999999999999"/>
    <n v="21.24"/>
    <x v="1451"/>
    <x v="1429"/>
    <n v="1579"/>
    <n v="318545"/>
    <n v="445"/>
    <s v="1647020972525_TMM"/>
    <n v="571"/>
    <n v="571"/>
    <n v="11"/>
  </r>
  <r>
    <x v="10"/>
    <x v="1"/>
    <n v="150"/>
    <n v="3000"/>
    <n v="99"/>
    <n v="0"/>
    <n v="0"/>
    <s v="SaidNew"/>
    <x v="0"/>
    <x v="0"/>
    <x v="0"/>
    <x v="0"/>
    <n v="276.16761904761898"/>
    <n v="329.91111111111098"/>
    <n v="5"/>
    <n v="4"/>
    <n v="276.16761904761898"/>
    <n v="329.91111111111098"/>
    <n v="5"/>
    <n v="4"/>
    <n v="-1"/>
    <n v="-1"/>
    <n v="-1"/>
    <n v="-1"/>
    <x v="0"/>
    <n v="31.23"/>
    <n v="31.23"/>
    <n v="-1"/>
    <x v="0"/>
    <x v="0"/>
    <n v="1398"/>
    <n v="320946"/>
    <n v="1201"/>
    <s v="1647020972525_TMM"/>
    <n v="571"/>
    <n v="571"/>
    <n v="11"/>
  </r>
  <r>
    <x v="10"/>
    <x v="1"/>
    <n v="150"/>
    <n v="3000"/>
    <n v="100"/>
    <n v="1"/>
    <n v="36"/>
    <s v="SaidNew"/>
    <x v="1"/>
    <x v="2"/>
    <x v="77"/>
    <x v="6"/>
    <n v="71.994285714285695"/>
    <n v="263.85333333333301"/>
    <n v="4"/>
    <n v="1"/>
    <n v="63.994285714285702"/>
    <n v="116.73777777777801"/>
    <n v="2"/>
    <n v="1"/>
    <n v="-1"/>
    <n v="-1"/>
    <n v="-1"/>
    <n v="-1"/>
    <x v="0"/>
    <n v="18.927"/>
    <n v="31.545999999999999"/>
    <n v="-1"/>
    <x v="0"/>
    <x v="0"/>
    <n v="981"/>
    <n v="322430"/>
    <n v="1388"/>
    <s v="1647020972525_TMM"/>
    <n v="571"/>
    <n v="571"/>
    <n v="11"/>
  </r>
  <r>
    <x v="10"/>
    <x v="1"/>
    <n v="150"/>
    <n v="3000"/>
    <n v="101"/>
    <n v="1"/>
    <n v="37"/>
    <s v="SaidOld"/>
    <x v="0"/>
    <x v="1"/>
    <x v="24"/>
    <x v="4"/>
    <n v="71.994285714285695"/>
    <n v="197.79555555555601"/>
    <n v="3"/>
    <n v="1"/>
    <n v="138.05206349206301"/>
    <n v="267.85333333333301"/>
    <n v="4"/>
    <n v="2"/>
    <n v="345.9453125"/>
    <n v="349.453125"/>
    <n v="5"/>
    <n v="5"/>
    <x v="1480"/>
    <n v="27.76"/>
    <n v="31.861000000000001"/>
    <n v="30.526"/>
    <x v="1452"/>
    <x v="1430"/>
    <n v="1553"/>
    <n v="325883"/>
    <n v="1394"/>
    <s v="1647020972525_TMM"/>
    <n v="571"/>
    <n v="571"/>
    <n v="11"/>
  </r>
  <r>
    <x v="10"/>
    <x v="1"/>
    <n v="150"/>
    <n v="3000"/>
    <n v="102"/>
    <n v="1"/>
    <n v="38"/>
    <s v="SaidOld"/>
    <x v="0"/>
    <x v="1"/>
    <x v="30"/>
    <x v="4"/>
    <n v="71.994285714285695"/>
    <n v="197.79555555555601"/>
    <n v="3"/>
    <n v="1"/>
    <n v="355.22539682539701"/>
    <n v="394.96888888888901"/>
    <n v="6"/>
    <n v="5"/>
    <n v="407.9453125"/>
    <n v="461.453125"/>
    <n v="7"/>
    <n v="6"/>
    <x v="1481"/>
    <n v="25.552"/>
    <n v="32.177"/>
    <n v="23.382999999999999"/>
    <x v="1453"/>
    <x v="1431"/>
    <n v="1559"/>
    <n v="329941"/>
    <n v="1268"/>
    <s v="1647020972525_TMM"/>
    <n v="571"/>
    <n v="571"/>
    <n v="11"/>
  </r>
  <r>
    <x v="10"/>
    <x v="1"/>
    <n v="150"/>
    <n v="3000"/>
    <n v="103"/>
    <n v="1"/>
    <n v="39"/>
    <s v="SaidOld"/>
    <x v="0"/>
    <x v="1"/>
    <x v="33"/>
    <x v="6"/>
    <n v="285.16761904761898"/>
    <n v="475.02666666666698"/>
    <n v="7"/>
    <n v="4"/>
    <n v="195.10984126984101"/>
    <n v="50.68"/>
    <n v="1"/>
    <n v="3"/>
    <n v="345.9453125"/>
    <n v="35.453125"/>
    <n v="1"/>
    <n v="5"/>
    <x v="1482"/>
    <n v="24.29"/>
    <n v="32.491999999999997"/>
    <n v="22.132999999999999"/>
    <x v="1454"/>
    <x v="961"/>
    <n v="1514"/>
    <n v="333699"/>
    <n v="144"/>
    <s v="1647020972525_TMM"/>
    <n v="571"/>
    <n v="571"/>
    <n v="11"/>
  </r>
  <r>
    <x v="10"/>
    <x v="1"/>
    <n v="150"/>
    <n v="3000"/>
    <n v="104"/>
    <n v="1"/>
    <n v="40"/>
    <s v="SaidOld"/>
    <x v="0"/>
    <x v="1"/>
    <x v="33"/>
    <x v="6"/>
    <n v="489.34095238095199"/>
    <n v="405.96888888888901"/>
    <n v="6"/>
    <n v="7"/>
    <n v="489.34095238095199"/>
    <n v="405.96888888888901"/>
    <n v="6"/>
    <n v="7"/>
    <n v="494.9453125"/>
    <n v="403.453125"/>
    <n v="6"/>
    <n v="7"/>
    <x v="1483"/>
    <n v="24.606000000000002"/>
    <n v="32.808"/>
    <n v="26.954999999999998"/>
    <x v="1455"/>
    <x v="1432"/>
    <n v="2670"/>
    <n v="338559"/>
    <n v="2239"/>
    <s v="1647020972525_TMM"/>
    <n v="571"/>
    <n v="571"/>
    <n v="11"/>
  </r>
  <r>
    <x v="10"/>
    <x v="1"/>
    <n v="150"/>
    <n v="3000"/>
    <n v="105"/>
    <n v="0"/>
    <n v="0"/>
    <s v="SaidNew"/>
    <x v="0"/>
    <x v="0"/>
    <x v="0"/>
    <x v="0"/>
    <n v="348.22539682539701"/>
    <n v="263.85333333333301"/>
    <n v="4"/>
    <n v="5"/>
    <n v="348.22539682539701"/>
    <n v="263.85333333333301"/>
    <n v="4"/>
    <n v="5"/>
    <n v="-1"/>
    <n v="-1"/>
    <n v="-1"/>
    <n v="-1"/>
    <x v="0"/>
    <n v="33.122999999999998"/>
    <n v="33.122999999999998"/>
    <n v="-1"/>
    <x v="0"/>
    <x v="0"/>
    <n v="809"/>
    <n v="340372"/>
    <n v="1572"/>
    <s v="1647020972525_TMM"/>
    <n v="571"/>
    <n v="571"/>
    <n v="11"/>
  </r>
  <r>
    <x v="10"/>
    <x v="1"/>
    <n v="150"/>
    <n v="3000"/>
    <n v="106"/>
    <n v="0"/>
    <n v="0"/>
    <s v="SaidNew"/>
    <x v="0"/>
    <x v="0"/>
    <x v="0"/>
    <x v="0"/>
    <n v="489.34095238095199"/>
    <n v="405.96888888888901"/>
    <n v="6"/>
    <n v="7"/>
    <n v="489.34095238095199"/>
    <n v="405.96888888888901"/>
    <n v="6"/>
    <n v="7"/>
    <n v="-1"/>
    <n v="-1"/>
    <n v="-1"/>
    <n v="-1"/>
    <x v="0"/>
    <n v="33.438000000000002"/>
    <n v="33.438000000000002"/>
    <n v="-1"/>
    <x v="0"/>
    <x v="0"/>
    <n v="868"/>
    <n v="341742"/>
    <n v="628"/>
    <s v="1647020972525_TMM"/>
    <n v="571"/>
    <n v="571"/>
    <n v="11"/>
  </r>
  <r>
    <x v="10"/>
    <x v="1"/>
    <n v="150"/>
    <n v="3000"/>
    <n v="107"/>
    <n v="0"/>
    <n v="0"/>
    <s v="SaidNew"/>
    <x v="0"/>
    <x v="0"/>
    <x v="0"/>
    <x v="0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33.753999999999998"/>
    <n v="33.753999999999998"/>
    <n v="-1"/>
    <x v="0"/>
    <x v="0"/>
    <n v="749"/>
    <n v="342994"/>
    <n v="895"/>
    <s v="1647020972525_TMM"/>
    <n v="571"/>
    <n v="571"/>
    <n v="11"/>
  </r>
  <r>
    <x v="10"/>
    <x v="1"/>
    <n v="150"/>
    <n v="3000"/>
    <n v="108"/>
    <n v="0"/>
    <n v="0"/>
    <s v="SaidNew"/>
    <x v="0"/>
    <x v="0"/>
    <x v="0"/>
    <x v="0"/>
    <n v="265.16761904761898"/>
    <n v="396.96888888888901"/>
    <n v="6"/>
    <n v="4"/>
    <n v="265.16761904761898"/>
    <n v="396.96888888888901"/>
    <n v="6"/>
    <n v="4"/>
    <n v="-1"/>
    <n v="-1"/>
    <n v="-1"/>
    <n v="-1"/>
    <x v="0"/>
    <n v="34.069000000000003"/>
    <n v="34.069000000000003"/>
    <n v="-1"/>
    <x v="0"/>
    <x v="0"/>
    <n v="946"/>
    <n v="344442"/>
    <n v="1994"/>
    <s v="1647020972525_TMM"/>
    <n v="571"/>
    <n v="571"/>
    <n v="11"/>
  </r>
  <r>
    <x v="10"/>
    <x v="1"/>
    <n v="150"/>
    <n v="3000"/>
    <n v="109"/>
    <n v="0"/>
    <n v="0"/>
    <s v="SaidNew"/>
    <x v="0"/>
    <x v="0"/>
    <x v="0"/>
    <x v="0"/>
    <n v="63.994285714285702"/>
    <n v="116.73777777777801"/>
    <n v="2"/>
    <n v="1"/>
    <n v="63.994285714285702"/>
    <n v="116.73777777777801"/>
    <n v="2"/>
    <n v="1"/>
    <n v="-1"/>
    <n v="-1"/>
    <n v="-1"/>
    <n v="-1"/>
    <x v="0"/>
    <n v="34.384999999999998"/>
    <n v="34.384999999999998"/>
    <n v="-1"/>
    <x v="0"/>
    <x v="0"/>
    <n v="1045"/>
    <n v="346006"/>
    <n v="2340"/>
    <s v="1647020972525_TMM"/>
    <n v="571"/>
    <n v="571"/>
    <n v="11"/>
  </r>
  <r>
    <x v="10"/>
    <x v="1"/>
    <n v="150"/>
    <n v="3000"/>
    <n v="110"/>
    <n v="0"/>
    <n v="0"/>
    <s v="SaidNew"/>
    <x v="0"/>
    <x v="0"/>
    <x v="0"/>
    <x v="0"/>
    <n v="337.22539682539701"/>
    <n v="43.68"/>
    <n v="1"/>
    <n v="5"/>
    <n v="337.22539682539701"/>
    <n v="43.68"/>
    <n v="1"/>
    <n v="5"/>
    <n v="-1"/>
    <n v="-1"/>
    <n v="-1"/>
    <n v="-1"/>
    <x v="0"/>
    <n v="34.700000000000003"/>
    <n v="34.700000000000003"/>
    <n v="-1"/>
    <x v="0"/>
    <x v="0"/>
    <n v="784"/>
    <n v="347293"/>
    <n v="431"/>
    <s v="1647020972525_TMM"/>
    <n v="571"/>
    <n v="571"/>
    <n v="11"/>
  </r>
  <r>
    <x v="10"/>
    <x v="1"/>
    <n v="150"/>
    <n v="3000"/>
    <n v="111"/>
    <n v="0"/>
    <n v="0"/>
    <s v="SaidNew"/>
    <x v="0"/>
    <x v="0"/>
    <x v="0"/>
    <x v="0"/>
    <n v="416.28317460317498"/>
    <n v="252.85333333333301"/>
    <n v="4"/>
    <n v="6"/>
    <n v="416.28317460317498"/>
    <n v="252.85333333333301"/>
    <n v="4"/>
    <n v="6"/>
    <n v="-1"/>
    <n v="-1"/>
    <n v="-1"/>
    <n v="-1"/>
    <x v="0"/>
    <n v="35.015999999999998"/>
    <n v="35.015999999999998"/>
    <n v="-1"/>
    <x v="0"/>
    <x v="0"/>
    <n v="755"/>
    <n v="348551"/>
    <n v="126"/>
    <s v="1647020972525_TMM"/>
    <n v="571"/>
    <n v="571"/>
    <n v="11"/>
  </r>
  <r>
    <x v="10"/>
    <x v="1"/>
    <n v="150"/>
    <n v="3000"/>
    <n v="112"/>
    <n v="1"/>
    <n v="41"/>
    <s v="SaidOld"/>
    <x v="0"/>
    <x v="1"/>
    <x v="33"/>
    <x v="6"/>
    <n v="123.052063492063"/>
    <n v="394.96888888888901"/>
    <n v="6"/>
    <n v="2"/>
    <n v="142.05206349206301"/>
    <n v="194.79555555555601"/>
    <n v="3"/>
    <n v="2"/>
    <n v="342.9453125"/>
    <n v="36.453125"/>
    <n v="1"/>
    <n v="5"/>
    <x v="1484"/>
    <n v="27.129000000000001"/>
    <n v="35.331000000000003"/>
    <n v="25.526"/>
    <x v="1456"/>
    <x v="1433"/>
    <n v="3265"/>
    <n v="353581"/>
    <n v="1147"/>
    <s v="1647020972525_TMM"/>
    <n v="571"/>
    <n v="571"/>
    <n v="11"/>
  </r>
  <r>
    <x v="10"/>
    <x v="1"/>
    <n v="150"/>
    <n v="3000"/>
    <n v="113"/>
    <n v="0"/>
    <n v="0"/>
    <s v="SaidNew"/>
    <x v="0"/>
    <x v="0"/>
    <x v="0"/>
    <x v="0"/>
    <n v="416.28317460317498"/>
    <n v="39.68"/>
    <n v="1"/>
    <n v="6"/>
    <n v="416.28317460317498"/>
    <n v="39.68"/>
    <n v="1"/>
    <n v="6"/>
    <n v="-1"/>
    <n v="-1"/>
    <n v="-1"/>
    <n v="-1"/>
    <x v="0"/>
    <n v="35.646999999999998"/>
    <n v="35.646999999999998"/>
    <n v="-1"/>
    <x v="0"/>
    <x v="0"/>
    <n v="1053"/>
    <n v="355639"/>
    <n v="148"/>
    <s v="1647020972525_TMM"/>
    <n v="571"/>
    <n v="571"/>
    <n v="11"/>
  </r>
  <r>
    <x v="10"/>
    <x v="1"/>
    <n v="150"/>
    <n v="3000"/>
    <n v="114"/>
    <n v="1"/>
    <n v="42"/>
    <s v="SaidOld"/>
    <x v="0"/>
    <x v="1"/>
    <x v="16"/>
    <x v="3"/>
    <n v="416.28317460317498"/>
    <n v="397.96888888888901"/>
    <n v="6"/>
    <n v="6"/>
    <n v="265.16761904761898"/>
    <n v="396.96888888888901"/>
    <n v="6"/>
    <n v="4"/>
    <n v="148.9453125"/>
    <n v="394.453125"/>
    <n v="6"/>
    <n v="2"/>
    <x v="1485"/>
    <n v="34.069000000000003"/>
    <n v="35.962000000000003"/>
    <n v="33.561999999999998"/>
    <x v="408"/>
    <x v="407"/>
    <n v="1612"/>
    <n v="360103"/>
    <n v="1994"/>
    <s v="1647020972525_TMM"/>
    <n v="571"/>
    <n v="571"/>
    <n v="11"/>
  </r>
  <r>
    <x v="10"/>
    <x v="1"/>
    <n v="150"/>
    <n v="3000"/>
    <n v="115"/>
    <n v="0"/>
    <n v="0"/>
    <s v="SaidNew"/>
    <x v="0"/>
    <x v="0"/>
    <x v="0"/>
    <x v="0"/>
    <n v="493.34095238095199"/>
    <n v="117.73777777777801"/>
    <n v="2"/>
    <n v="7"/>
    <n v="493.34095238095199"/>
    <n v="117.73777777777801"/>
    <n v="2"/>
    <n v="7"/>
    <n v="-1"/>
    <n v="-1"/>
    <n v="-1"/>
    <n v="-1"/>
    <x v="0"/>
    <n v="36.277999999999999"/>
    <n v="36.277999999999999"/>
    <n v="-1"/>
    <x v="0"/>
    <x v="0"/>
    <n v="883"/>
    <n v="361989"/>
    <n v="336"/>
    <s v="1647020972525_TMM"/>
    <n v="571"/>
    <n v="571"/>
    <n v="11"/>
  </r>
  <r>
    <x v="10"/>
    <x v="1"/>
    <n v="150"/>
    <n v="3000"/>
    <n v="116"/>
    <n v="1"/>
    <n v="43"/>
    <s v="SaidOld"/>
    <x v="0"/>
    <x v="1"/>
    <x v="64"/>
    <x v="7"/>
    <n v="350.22539682539701"/>
    <n v="182.79555555555601"/>
    <n v="3"/>
    <n v="5"/>
    <n v="138.05206349206301"/>
    <n v="472.02666666666698"/>
    <n v="7"/>
    <n v="2"/>
    <n v="134.9453125"/>
    <n v="328.453125"/>
    <n v="5"/>
    <n v="2"/>
    <x v="1486"/>
    <n v="16.088000000000001"/>
    <n v="36.593000000000004"/>
    <n v="21.776"/>
    <x v="1457"/>
    <x v="1434"/>
    <n v="1731"/>
    <n v="365336"/>
    <n v="827"/>
    <s v="1647020972525_TMM"/>
    <n v="571"/>
    <n v="571"/>
    <n v="11"/>
  </r>
  <r>
    <x v="10"/>
    <x v="1"/>
    <n v="150"/>
    <n v="3000"/>
    <n v="117"/>
    <n v="0"/>
    <n v="0"/>
    <s v="SaidNew"/>
    <x v="0"/>
    <x v="0"/>
    <x v="0"/>
    <x v="0"/>
    <n v="353.22539682539701"/>
    <n v="337.91111111111098"/>
    <n v="5"/>
    <n v="5"/>
    <n v="353.22539682539701"/>
    <n v="337.91111111111098"/>
    <n v="5"/>
    <n v="5"/>
    <n v="-1"/>
    <n v="-1"/>
    <n v="-1"/>
    <n v="-1"/>
    <x v="0"/>
    <n v="36.908999999999999"/>
    <n v="36.908999999999999"/>
    <n v="-1"/>
    <x v="0"/>
    <x v="0"/>
    <n v="857"/>
    <n v="367197"/>
    <n v="1804"/>
    <s v="1647020972525_TMM"/>
    <n v="571"/>
    <n v="571"/>
    <n v="11"/>
  </r>
  <r>
    <x v="10"/>
    <x v="1"/>
    <n v="150"/>
    <n v="3000"/>
    <n v="118"/>
    <n v="1"/>
    <n v="44"/>
    <s v="SaidNew"/>
    <x v="1"/>
    <x v="2"/>
    <x v="27"/>
    <x v="6"/>
    <n v="347.22539682539701"/>
    <n v="118.73777777777801"/>
    <n v="2"/>
    <n v="5"/>
    <n v="496.34095238095199"/>
    <n v="49.68"/>
    <n v="1"/>
    <n v="7"/>
    <n v="-1"/>
    <n v="-1"/>
    <n v="-1"/>
    <n v="-1"/>
    <x v="0"/>
    <n v="26.814"/>
    <n v="37.223999999999997"/>
    <n v="-1"/>
    <x v="0"/>
    <x v="0"/>
    <n v="1161"/>
    <n v="368861"/>
    <n v="1352"/>
    <s v="1647020972525_TMM"/>
    <n v="571"/>
    <n v="571"/>
    <n v="11"/>
  </r>
  <r>
    <x v="10"/>
    <x v="1"/>
    <n v="150"/>
    <n v="3000"/>
    <n v="119"/>
    <n v="0"/>
    <n v="0"/>
    <s v="SaidNew"/>
    <x v="0"/>
    <x v="0"/>
    <x v="0"/>
    <x v="0"/>
    <n v="71.994285714285695"/>
    <n v="197.79555555555601"/>
    <n v="3"/>
    <n v="1"/>
    <n v="71.994285714285695"/>
    <n v="197.79555555555601"/>
    <n v="3"/>
    <n v="1"/>
    <n v="-1"/>
    <n v="-1"/>
    <n v="-1"/>
    <n v="-1"/>
    <x v="0"/>
    <n v="37.539000000000001"/>
    <n v="37.539000000000001"/>
    <n v="-1"/>
    <x v="0"/>
    <x v="0"/>
    <n v="955"/>
    <n v="370319"/>
    <n v="2120"/>
    <s v="1647020972525_TMM"/>
    <n v="571"/>
    <n v="571"/>
    <n v="11"/>
  </r>
  <r>
    <x v="10"/>
    <x v="1"/>
    <n v="150"/>
    <n v="3000"/>
    <n v="120"/>
    <n v="0"/>
    <n v="0"/>
    <s v="SaidNew"/>
    <x v="0"/>
    <x v="0"/>
    <x v="0"/>
    <x v="0"/>
    <n v="58.994285714285702"/>
    <n v="44.68"/>
    <n v="1"/>
    <n v="1"/>
    <n v="58.994285714285702"/>
    <n v="44.68"/>
    <n v="1"/>
    <n v="1"/>
    <n v="-1"/>
    <n v="-1"/>
    <n v="-1"/>
    <n v="-1"/>
    <x v="0"/>
    <n v="37.854999999999997"/>
    <n v="37.854999999999997"/>
    <n v="-1"/>
    <x v="0"/>
    <x v="0"/>
    <n v="1489"/>
    <n v="372312"/>
    <n v="2044"/>
    <s v="1647020972525_TMM"/>
    <n v="571"/>
    <n v="571"/>
    <n v="11"/>
  </r>
  <r>
    <x v="10"/>
    <x v="1"/>
    <n v="150"/>
    <n v="3000"/>
    <n v="121"/>
    <n v="1"/>
    <n v="45"/>
    <s v="SaidOld"/>
    <x v="0"/>
    <x v="1"/>
    <x v="3"/>
    <x v="3"/>
    <n v="416.28317460317498"/>
    <n v="252.85333333333301"/>
    <n v="4"/>
    <n v="6"/>
    <n v="416.28317460317498"/>
    <n v="39.68"/>
    <n v="1"/>
    <n v="6"/>
    <n v="418.9453125"/>
    <n v="50.453125"/>
    <n v="1"/>
    <n v="6"/>
    <x v="1487"/>
    <n v="35.646999999999998"/>
    <n v="38.17"/>
    <n v="26.597000000000001"/>
    <x v="143"/>
    <x v="143"/>
    <n v="1698"/>
    <n v="375510"/>
    <n v="148"/>
    <s v="1647020972525_TMM"/>
    <n v="571"/>
    <n v="571"/>
    <n v="11"/>
  </r>
  <r>
    <x v="10"/>
    <x v="1"/>
    <n v="150"/>
    <n v="3000"/>
    <n v="122"/>
    <n v="0"/>
    <n v="0"/>
    <s v="SaidNew"/>
    <x v="0"/>
    <x v="0"/>
    <x v="0"/>
    <x v="0"/>
    <n v="66.994285714285695"/>
    <n v="402.96888888888901"/>
    <n v="6"/>
    <n v="1"/>
    <n v="66.994285714285695"/>
    <n v="402.96888888888901"/>
    <n v="6"/>
    <n v="1"/>
    <n v="-1"/>
    <n v="-1"/>
    <n v="-1"/>
    <n v="-1"/>
    <x v="0"/>
    <n v="38.485999999999997"/>
    <n v="38.485999999999997"/>
    <n v="-1"/>
    <x v="0"/>
    <x v="0"/>
    <n v="1080"/>
    <n v="377594"/>
    <n v="1984"/>
    <s v="1647020972525_TMM"/>
    <n v="571"/>
    <n v="571"/>
    <n v="11"/>
  </r>
  <r>
    <x v="10"/>
    <x v="1"/>
    <n v="150"/>
    <n v="3000"/>
    <n v="123"/>
    <n v="1"/>
    <n v="46"/>
    <s v="SaidNew"/>
    <x v="1"/>
    <x v="2"/>
    <x v="67"/>
    <x v="6"/>
    <n v="355.22539682539701"/>
    <n v="394.96888888888901"/>
    <n v="6"/>
    <n v="5"/>
    <n v="209.10984126984101"/>
    <n v="251.85333333333301"/>
    <n v="4"/>
    <n v="3"/>
    <n v="-1"/>
    <n v="-1"/>
    <n v="-1"/>
    <n v="-1"/>
    <x v="0"/>
    <n v="25.236999999999998"/>
    <n v="38.801000000000002"/>
    <n v="-1"/>
    <x v="0"/>
    <x v="0"/>
    <n v="970"/>
    <n v="379067"/>
    <n v="1131"/>
    <s v="1647020972525_TMM"/>
    <n v="571"/>
    <n v="571"/>
    <n v="11"/>
  </r>
  <r>
    <x v="10"/>
    <x v="1"/>
    <n v="150"/>
    <n v="3000"/>
    <n v="124"/>
    <n v="0"/>
    <n v="0"/>
    <s v="SaidNew"/>
    <x v="0"/>
    <x v="0"/>
    <x v="0"/>
    <x v="0"/>
    <n v="416.28317460317498"/>
    <n v="39.68"/>
    <n v="1"/>
    <n v="6"/>
    <n v="416.28317460317498"/>
    <n v="39.68"/>
    <n v="1"/>
    <n v="6"/>
    <n v="-1"/>
    <n v="-1"/>
    <n v="-1"/>
    <n v="-1"/>
    <x v="0"/>
    <n v="39.116999999999997"/>
    <n v="39.116999999999997"/>
    <n v="-1"/>
    <x v="0"/>
    <x v="0"/>
    <n v="1309"/>
    <n v="380878"/>
    <n v="1790"/>
    <s v="1647020972525_TMM"/>
    <n v="571"/>
    <n v="571"/>
    <n v="11"/>
  </r>
  <r>
    <x v="10"/>
    <x v="1"/>
    <n v="150"/>
    <n v="3000"/>
    <n v="125"/>
    <n v="1"/>
    <n v="47"/>
    <s v="SaidOld"/>
    <x v="0"/>
    <x v="1"/>
    <x v="2"/>
    <x v="2"/>
    <n v="496.34095238095199"/>
    <n v="49.68"/>
    <n v="1"/>
    <n v="7"/>
    <n v="66.994285714285695"/>
    <n v="402.96888888888901"/>
    <n v="6"/>
    <n v="1"/>
    <n v="59.9453125"/>
    <n v="387.453125"/>
    <n v="6"/>
    <n v="1"/>
    <x v="1488"/>
    <n v="38.485999999999997"/>
    <n v="39.432000000000002"/>
    <n v="37.133000000000003"/>
    <x v="1458"/>
    <x v="1435"/>
    <n v="1573"/>
    <n v="384758"/>
    <n v="1984"/>
    <s v="1647020972525_TMM"/>
    <n v="571"/>
    <n v="571"/>
    <n v="11"/>
  </r>
  <r>
    <x v="10"/>
    <x v="1"/>
    <n v="150"/>
    <n v="3000"/>
    <n v="126"/>
    <n v="0"/>
    <n v="0"/>
    <s v="SaidNew"/>
    <x v="0"/>
    <x v="0"/>
    <x v="0"/>
    <x v="0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39.747999999999998"/>
    <n v="39.747999999999998"/>
    <n v="-1"/>
    <x v="0"/>
    <x v="0"/>
    <n v="913"/>
    <n v="386674"/>
    <n v="1920"/>
    <s v="1647020972525_TMM"/>
    <n v="571"/>
    <n v="571"/>
    <n v="11"/>
  </r>
  <r>
    <x v="10"/>
    <x v="1"/>
    <n v="150"/>
    <n v="3000"/>
    <n v="127"/>
    <n v="0"/>
    <n v="0"/>
    <s v="SaidNew"/>
    <x v="0"/>
    <x v="0"/>
    <x v="0"/>
    <x v="0"/>
    <n v="276.16761904761898"/>
    <n v="329.91111111111098"/>
    <n v="5"/>
    <n v="4"/>
    <n v="276.16761904761898"/>
    <n v="329.91111111111098"/>
    <n v="5"/>
    <n v="4"/>
    <n v="-1"/>
    <n v="-1"/>
    <n v="-1"/>
    <n v="-1"/>
    <x v="0"/>
    <n v="40.063000000000002"/>
    <n v="40.063000000000002"/>
    <n v="-1"/>
    <x v="0"/>
    <x v="0"/>
    <n v="923"/>
    <n v="388099"/>
    <n v="578"/>
    <s v="1647020972525_TMM"/>
    <n v="571"/>
    <n v="571"/>
    <n v="11"/>
  </r>
  <r>
    <x v="10"/>
    <x v="1"/>
    <n v="150"/>
    <n v="3000"/>
    <n v="128"/>
    <n v="0"/>
    <n v="0"/>
    <s v="SaidNew"/>
    <x v="0"/>
    <x v="0"/>
    <x v="0"/>
    <x v="0"/>
    <n v="356.22539682539701"/>
    <n v="473.02666666666698"/>
    <n v="7"/>
    <n v="5"/>
    <n v="356.22539682539701"/>
    <n v="473.02666666666698"/>
    <n v="7"/>
    <n v="5"/>
    <n v="-1"/>
    <n v="-1"/>
    <n v="-1"/>
    <n v="-1"/>
    <x v="0"/>
    <n v="40.378999999999998"/>
    <n v="40.378999999999998"/>
    <n v="-1"/>
    <x v="0"/>
    <x v="0"/>
    <n v="912"/>
    <n v="389513"/>
    <n v="1916"/>
    <s v="1647020972525_TMM"/>
    <n v="571"/>
    <n v="571"/>
    <n v="11"/>
  </r>
  <r>
    <x v="10"/>
    <x v="1"/>
    <n v="150"/>
    <n v="3000"/>
    <n v="129"/>
    <n v="1"/>
    <n v="48"/>
    <s v="SaidOld"/>
    <x v="0"/>
    <x v="1"/>
    <x v="18"/>
    <x v="7"/>
    <n v="416.28317460317498"/>
    <n v="252.85333333333301"/>
    <n v="4"/>
    <n v="6"/>
    <n v="142.05206349206301"/>
    <n v="194.79555555555601"/>
    <n v="3"/>
    <n v="2"/>
    <n v="76.9453125"/>
    <n v="54.453125"/>
    <n v="1"/>
    <n v="1"/>
    <x v="1489"/>
    <n v="26.183"/>
    <n v="40.694000000000003"/>
    <n v="31.419"/>
    <x v="1459"/>
    <x v="1436"/>
    <n v="1539"/>
    <n v="392630"/>
    <n v="721"/>
    <s v="1647020972525_TMM"/>
    <n v="571"/>
    <n v="571"/>
    <n v="11"/>
  </r>
  <r>
    <x v="10"/>
    <x v="1"/>
    <n v="150"/>
    <n v="3000"/>
    <n v="130"/>
    <n v="1"/>
    <n v="49"/>
    <s v="SaidOld"/>
    <x v="0"/>
    <x v="1"/>
    <x v="30"/>
    <x v="4"/>
    <n v="337.22539682539701"/>
    <n v="43.68"/>
    <n v="1"/>
    <n v="5"/>
    <n v="63.994285714285702"/>
    <n v="116.73777777777801"/>
    <n v="2"/>
    <n v="1"/>
    <n v="141.9453125"/>
    <n v="465.453125"/>
    <n v="7"/>
    <n v="2"/>
    <x v="1490"/>
    <n v="34.384999999999998"/>
    <n v="41.009"/>
    <n v="33.383000000000003"/>
    <x v="1460"/>
    <x v="1437"/>
    <n v="2974"/>
    <n v="397448"/>
    <n v="2340"/>
    <s v="1647020972525_TMM"/>
    <n v="571"/>
    <n v="571"/>
    <n v="11"/>
  </r>
  <r>
    <x v="10"/>
    <x v="1"/>
    <n v="150"/>
    <n v="3000"/>
    <n v="131"/>
    <n v="1"/>
    <n v="50"/>
    <s v="SaidNew"/>
    <x v="1"/>
    <x v="2"/>
    <x v="33"/>
    <x v="6"/>
    <n v="61.994285714285702"/>
    <n v="479.02666666666698"/>
    <n v="7"/>
    <n v="1"/>
    <n v="348.22539682539701"/>
    <n v="263.85333333333301"/>
    <n v="4"/>
    <n v="5"/>
    <n v="-1"/>
    <n v="-1"/>
    <n v="-1"/>
    <n v="-1"/>
    <x v="0"/>
    <n v="33.122999999999998"/>
    <n v="41.325000000000003"/>
    <n v="-1"/>
    <x v="0"/>
    <x v="0"/>
    <n v="877"/>
    <n v="399331"/>
    <n v="1572"/>
    <s v="1647020972525_TMM"/>
    <n v="571"/>
    <n v="571"/>
    <n v="11"/>
  </r>
  <r>
    <x v="10"/>
    <x v="1"/>
    <n v="150"/>
    <n v="3000"/>
    <n v="132"/>
    <n v="1"/>
    <n v="51"/>
    <s v="SaidOld"/>
    <x v="0"/>
    <x v="1"/>
    <x v="22"/>
    <x v="7"/>
    <n v="66.994285714285695"/>
    <n v="402.96888888888901"/>
    <n v="6"/>
    <n v="1"/>
    <n v="416.28317460317498"/>
    <n v="252.85333333333301"/>
    <n v="4"/>
    <n v="6"/>
    <n v="415.9453125"/>
    <n v="113.453125"/>
    <n v="2"/>
    <n v="6"/>
    <x v="1491"/>
    <n v="21.451000000000001"/>
    <n v="41.64"/>
    <n v="32.311999999999998"/>
    <x v="1461"/>
    <x v="1438"/>
    <n v="1473"/>
    <n v="402615"/>
    <n v="713"/>
    <s v="1647020972525_TMM"/>
    <n v="571"/>
    <n v="571"/>
    <n v="11"/>
  </r>
  <r>
    <x v="10"/>
    <x v="1"/>
    <n v="150"/>
    <n v="3000"/>
    <n v="133"/>
    <n v="0"/>
    <n v="0"/>
    <s v="SaidNew"/>
    <x v="0"/>
    <x v="0"/>
    <x v="0"/>
    <x v="0"/>
    <n v="138.05206349206301"/>
    <n v="472.02666666666698"/>
    <n v="7"/>
    <n v="2"/>
    <n v="138.05206349206301"/>
    <n v="472.02666666666698"/>
    <n v="7"/>
    <n v="2"/>
    <n v="-1"/>
    <n v="-1"/>
    <n v="-1"/>
    <n v="-1"/>
    <x v="0"/>
    <n v="41.956000000000003"/>
    <n v="41.956000000000003"/>
    <n v="-1"/>
    <x v="0"/>
    <x v="0"/>
    <n v="805"/>
    <n v="404422"/>
    <n v="461"/>
    <s v="1647020972525_TMM"/>
    <n v="571"/>
    <n v="571"/>
    <n v="11"/>
  </r>
  <r>
    <x v="10"/>
    <x v="1"/>
    <n v="150"/>
    <n v="3000"/>
    <n v="134"/>
    <n v="1"/>
    <n v="52"/>
    <s v="SaidOld"/>
    <x v="0"/>
    <x v="1"/>
    <x v="45"/>
    <x v="7"/>
    <n v="136.05206349206301"/>
    <n v="39.68"/>
    <n v="1"/>
    <n v="2"/>
    <n v="426.28317460317498"/>
    <n v="108.73777777777801"/>
    <n v="2"/>
    <n v="6"/>
    <n v="342.9453125"/>
    <n v="312.453125"/>
    <n v="5"/>
    <n v="5"/>
    <x v="1492"/>
    <n v="25.867999999999999"/>
    <n v="42.271000000000001"/>
    <n v="31.24"/>
    <x v="1462"/>
    <x v="1439"/>
    <n v="1911"/>
    <n v="407725"/>
    <n v="75"/>
    <s v="1647020972525_TMM"/>
    <n v="571"/>
    <n v="571"/>
    <n v="11"/>
  </r>
  <r>
    <x v="10"/>
    <x v="1"/>
    <n v="150"/>
    <n v="3000"/>
    <n v="135"/>
    <n v="0"/>
    <n v="0"/>
    <s v="SaidNew"/>
    <x v="0"/>
    <x v="0"/>
    <x v="0"/>
    <x v="0"/>
    <n v="133.05206349206301"/>
    <n v="335.91111111111098"/>
    <n v="5"/>
    <n v="2"/>
    <n v="133.05206349206301"/>
    <n v="335.91111111111098"/>
    <n v="5"/>
    <n v="2"/>
    <n v="-1"/>
    <n v="-1"/>
    <n v="-1"/>
    <n v="-1"/>
    <x v="0"/>
    <n v="42.587000000000003"/>
    <n v="42.587000000000003"/>
    <n v="-1"/>
    <x v="0"/>
    <x v="0"/>
    <n v="849"/>
    <n v="409576"/>
    <n v="1298"/>
    <s v="1647020972525_TMM"/>
    <n v="571"/>
    <n v="571"/>
    <n v="11"/>
  </r>
  <r>
    <x v="10"/>
    <x v="1"/>
    <n v="150"/>
    <n v="3000"/>
    <n v="136"/>
    <n v="1"/>
    <n v="53"/>
    <s v="SaidOld"/>
    <x v="0"/>
    <x v="1"/>
    <x v="100"/>
    <x v="7"/>
    <n v="61.994285714285702"/>
    <n v="479.02666666666698"/>
    <n v="7"/>
    <n v="1"/>
    <n v="337.22539682539701"/>
    <n v="43.68"/>
    <n v="1"/>
    <n v="5"/>
    <n v="410.9453125"/>
    <n v="42.453125"/>
    <n v="1"/>
    <n v="6"/>
    <x v="1493"/>
    <n v="23.344000000000001"/>
    <n v="42.902000000000001"/>
    <n v="21.24"/>
    <x v="1463"/>
    <x v="656"/>
    <n v="1655"/>
    <n v="412618"/>
    <n v="1978"/>
    <s v="1647020972525_TMM"/>
    <n v="571"/>
    <n v="571"/>
    <n v="11"/>
  </r>
  <r>
    <x v="10"/>
    <x v="1"/>
    <n v="150"/>
    <n v="3000"/>
    <n v="137"/>
    <n v="1"/>
    <n v="54"/>
    <s v="SaidOld"/>
    <x v="0"/>
    <x v="1"/>
    <x v="28"/>
    <x v="3"/>
    <n v="138.05206349206301"/>
    <n v="472.02666666666698"/>
    <n v="7"/>
    <n v="2"/>
    <n v="356.22539682539701"/>
    <n v="473.02666666666698"/>
    <n v="7"/>
    <n v="5"/>
    <n v="424.9453125"/>
    <n v="467.453125"/>
    <n v="7"/>
    <n v="6"/>
    <x v="1494"/>
    <n v="40.378999999999998"/>
    <n v="43.218000000000004"/>
    <n v="36.24"/>
    <x v="1464"/>
    <x v="1440"/>
    <n v="1642"/>
    <n v="416366"/>
    <n v="1916"/>
    <s v="1647020972525_TMM"/>
    <n v="571"/>
    <n v="571"/>
    <n v="11"/>
  </r>
  <r>
    <x v="10"/>
    <x v="1"/>
    <n v="150"/>
    <n v="3000"/>
    <n v="138"/>
    <n v="1"/>
    <n v="55"/>
    <s v="SaidOld"/>
    <x v="0"/>
    <x v="1"/>
    <x v="31"/>
    <x v="8"/>
    <n v="411.28317460317498"/>
    <n v="469.02666666666698"/>
    <n v="7"/>
    <n v="6"/>
    <n v="63.994285714285702"/>
    <n v="116.73777777777801"/>
    <n v="2"/>
    <n v="1"/>
    <n v="329.9453125"/>
    <n v="39.453125"/>
    <n v="1"/>
    <n v="5"/>
    <x v="1495"/>
    <n v="11.356"/>
    <n v="43.533000000000001"/>
    <n v="11.419"/>
    <x v="1465"/>
    <x v="1441"/>
    <n v="3288"/>
    <n v="421334"/>
    <n v="991"/>
    <s v="1647020972525_TMM"/>
    <n v="571"/>
    <n v="571"/>
    <n v="11"/>
  </r>
  <r>
    <x v="10"/>
    <x v="1"/>
    <n v="150"/>
    <n v="3000"/>
    <n v="139"/>
    <n v="0"/>
    <n v="0"/>
    <s v="SaidNew"/>
    <x v="0"/>
    <x v="0"/>
    <x v="0"/>
    <x v="0"/>
    <n v="276.16761904761898"/>
    <n v="329.91111111111098"/>
    <n v="5"/>
    <n v="4"/>
    <n v="276.16761904761898"/>
    <n v="329.91111111111098"/>
    <n v="5"/>
    <n v="4"/>
    <n v="-1"/>
    <n v="-1"/>
    <n v="-1"/>
    <n v="-1"/>
    <x v="0"/>
    <n v="43.848999999999997"/>
    <n v="43.848999999999997"/>
    <n v="-1"/>
    <x v="0"/>
    <x v="0"/>
    <n v="1285"/>
    <n v="423622"/>
    <n v="98"/>
    <s v="1647020972525_TMM"/>
    <n v="571"/>
    <n v="571"/>
    <n v="11"/>
  </r>
  <r>
    <x v="10"/>
    <x v="1"/>
    <n v="150"/>
    <n v="3000"/>
    <n v="140"/>
    <n v="1"/>
    <n v="56"/>
    <s v="SaidOld"/>
    <x v="0"/>
    <x v="1"/>
    <x v="150"/>
    <x v="7"/>
    <n v="66.994285714285695"/>
    <n v="402.96888888888901"/>
    <n v="6"/>
    <n v="1"/>
    <n v="489.34095238095199"/>
    <n v="405.96888888888901"/>
    <n v="6"/>
    <n v="7"/>
    <n v="508.9453125"/>
    <n v="191.453125"/>
    <n v="3"/>
    <n v="7"/>
    <x v="1496"/>
    <n v="17.035"/>
    <n v="44.164000000000001"/>
    <n v="25.882999999999999"/>
    <x v="1466"/>
    <x v="1442"/>
    <n v="1852"/>
    <n v="426797"/>
    <n v="1522"/>
    <s v="1647020972525_TMM"/>
    <n v="571"/>
    <n v="571"/>
    <n v="11"/>
  </r>
  <r>
    <x v="10"/>
    <x v="1"/>
    <n v="150"/>
    <n v="3000"/>
    <n v="141"/>
    <n v="1"/>
    <n v="57"/>
    <s v="SaidOld"/>
    <x v="0"/>
    <x v="1"/>
    <x v="33"/>
    <x v="6"/>
    <n v="410.28317460317498"/>
    <n v="331.91111111111098"/>
    <n v="5"/>
    <n v="6"/>
    <n v="493.34095238095199"/>
    <n v="117.73777777777801"/>
    <n v="2"/>
    <n v="7"/>
    <n v="347.9453125"/>
    <n v="250.453125"/>
    <n v="4"/>
    <n v="5"/>
    <x v="1497"/>
    <n v="36.277999999999999"/>
    <n v="44.478999999999999"/>
    <n v="23.562000000000001"/>
    <x v="1467"/>
    <x v="1443"/>
    <n v="1909"/>
    <n v="430489"/>
    <n v="336"/>
    <s v="1647020972525_TMM"/>
    <n v="571"/>
    <n v="571"/>
    <n v="11"/>
  </r>
  <r>
    <x v="10"/>
    <x v="1"/>
    <n v="150"/>
    <n v="3000"/>
    <n v="142"/>
    <n v="0"/>
    <n v="0"/>
    <s v="SaidNew"/>
    <x v="0"/>
    <x v="0"/>
    <x v="0"/>
    <x v="0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44.795000000000002"/>
    <n v="44.795000000000002"/>
    <n v="-1"/>
    <x v="0"/>
    <x v="0"/>
    <n v="1140"/>
    <n v="432631"/>
    <n v="372"/>
    <s v="1647020972525_TMM"/>
    <n v="571"/>
    <n v="571"/>
    <n v="11"/>
  </r>
  <r>
    <x v="10"/>
    <x v="1"/>
    <n v="150"/>
    <n v="3000"/>
    <n v="143"/>
    <n v="0"/>
    <n v="0"/>
    <s v="SaidNew"/>
    <x v="0"/>
    <x v="0"/>
    <x v="0"/>
    <x v="0"/>
    <n v="353.22539682539701"/>
    <n v="337.91111111111098"/>
    <n v="5"/>
    <n v="5"/>
    <n v="353.22539682539701"/>
    <n v="337.91111111111098"/>
    <n v="5"/>
    <n v="5"/>
    <n v="-1"/>
    <n v="-1"/>
    <n v="-1"/>
    <n v="-1"/>
    <x v="0"/>
    <n v="45.11"/>
    <n v="45.11"/>
    <n v="-1"/>
    <x v="0"/>
    <x v="0"/>
    <n v="1340"/>
    <n v="434474"/>
    <n v="965"/>
    <s v="1647020972525_TMM"/>
    <n v="571"/>
    <n v="571"/>
    <n v="11"/>
  </r>
  <r>
    <x v="10"/>
    <x v="1"/>
    <n v="150"/>
    <n v="3000"/>
    <n v="144"/>
    <n v="0"/>
    <n v="0"/>
    <s v="SaidNew"/>
    <x v="0"/>
    <x v="0"/>
    <x v="0"/>
    <x v="0"/>
    <n v="142.05206349206301"/>
    <n v="194.79555555555601"/>
    <n v="3"/>
    <n v="2"/>
    <n v="142.05206349206301"/>
    <n v="194.79555555555601"/>
    <n v="3"/>
    <n v="2"/>
    <n v="-1"/>
    <n v="-1"/>
    <n v="-1"/>
    <n v="-1"/>
    <x v="0"/>
    <n v="45.426000000000002"/>
    <n v="45.426000000000002"/>
    <n v="-1"/>
    <x v="0"/>
    <x v="0"/>
    <n v="915"/>
    <n v="435892"/>
    <n v="893"/>
    <s v="1647020972525_TMM"/>
    <n v="571"/>
    <n v="571"/>
    <n v="11"/>
  </r>
  <r>
    <x v="10"/>
    <x v="1"/>
    <n v="150"/>
    <n v="3000"/>
    <n v="145"/>
    <n v="0"/>
    <n v="0"/>
    <s v="SaidNew"/>
    <x v="0"/>
    <x v="0"/>
    <x v="0"/>
    <x v="0"/>
    <n v="487.34095238095199"/>
    <n v="260.85333333333301"/>
    <n v="4"/>
    <n v="7"/>
    <n v="487.34095238095199"/>
    <n v="260.85333333333301"/>
    <n v="4"/>
    <n v="7"/>
    <n v="-1"/>
    <n v="-1"/>
    <n v="-1"/>
    <n v="-1"/>
    <x v="0"/>
    <n v="45.741"/>
    <n v="45.741"/>
    <n v="-1"/>
    <x v="0"/>
    <x v="0"/>
    <n v="934"/>
    <n v="437327"/>
    <n v="1308"/>
    <s v="1647020972525_TMM"/>
    <n v="571"/>
    <n v="571"/>
    <n v="11"/>
  </r>
  <r>
    <x v="10"/>
    <x v="1"/>
    <n v="150"/>
    <n v="3000"/>
    <n v="146"/>
    <n v="0"/>
    <n v="0"/>
    <s v="SaidNew"/>
    <x v="0"/>
    <x v="0"/>
    <x v="0"/>
    <x v="0"/>
    <n v="497.34095238095199"/>
    <n v="195.79555555555601"/>
    <n v="3"/>
    <n v="7"/>
    <n v="497.34095238095199"/>
    <n v="195.79555555555601"/>
    <n v="3"/>
    <n v="7"/>
    <n v="-1"/>
    <n v="-1"/>
    <n v="-1"/>
    <n v="-1"/>
    <x v="0"/>
    <n v="46.057000000000002"/>
    <n v="46.057000000000002"/>
    <n v="-1"/>
    <x v="0"/>
    <x v="0"/>
    <n v="877"/>
    <n v="438707"/>
    <n v="1041"/>
    <s v="1647020972525_TMM"/>
    <n v="571"/>
    <n v="571"/>
    <n v="11"/>
  </r>
  <r>
    <x v="10"/>
    <x v="1"/>
    <n v="150"/>
    <n v="3000"/>
    <n v="147"/>
    <n v="1"/>
    <n v="58"/>
    <s v="SaidOld"/>
    <x v="0"/>
    <x v="1"/>
    <x v="9"/>
    <x v="4"/>
    <n v="276.16761904761898"/>
    <n v="329.91111111111098"/>
    <n v="5"/>
    <n v="4"/>
    <n v="138.05206349206301"/>
    <n v="472.02666666666698"/>
    <n v="7"/>
    <n v="2"/>
    <n v="273.9453125"/>
    <n v="469.453125"/>
    <n v="7"/>
    <n v="4"/>
    <x v="1498"/>
    <n v="41.956000000000003"/>
    <n v="46.372"/>
    <n v="30.169"/>
    <x v="1468"/>
    <x v="1444"/>
    <n v="1690"/>
    <n v="441862"/>
    <n v="461"/>
    <s v="1647020972525_TMM"/>
    <n v="571"/>
    <n v="571"/>
    <n v="11"/>
  </r>
  <r>
    <x v="10"/>
    <x v="1"/>
    <n v="150"/>
    <n v="3000"/>
    <n v="148"/>
    <n v="0"/>
    <n v="0"/>
    <s v="SaidNew"/>
    <x v="0"/>
    <x v="0"/>
    <x v="0"/>
    <x v="0"/>
    <n v="71.994285714285695"/>
    <n v="197.79555555555601"/>
    <n v="3"/>
    <n v="1"/>
    <n v="71.994285714285695"/>
    <n v="197.79555555555601"/>
    <n v="3"/>
    <n v="1"/>
    <n v="-1"/>
    <n v="-1"/>
    <n v="-1"/>
    <n v="-1"/>
    <x v="0"/>
    <n v="46.688000000000002"/>
    <n v="46.688000000000002"/>
    <n v="-1"/>
    <x v="0"/>
    <x v="0"/>
    <n v="792"/>
    <n v="443658"/>
    <n v="651"/>
    <s v="1647020972525_TMM"/>
    <n v="571"/>
    <n v="571"/>
    <n v="11"/>
  </r>
  <r>
    <x v="10"/>
    <x v="1"/>
    <n v="150"/>
    <n v="3000"/>
    <n v="149"/>
    <n v="0"/>
    <n v="0"/>
    <s v="SaidNew"/>
    <x v="0"/>
    <x v="0"/>
    <x v="0"/>
    <x v="0"/>
    <n v="493.34095238095199"/>
    <n v="117.73777777777801"/>
    <n v="2"/>
    <n v="7"/>
    <n v="493.34095238095199"/>
    <n v="117.73777777777801"/>
    <n v="2"/>
    <n v="7"/>
    <n v="-1"/>
    <n v="-1"/>
    <n v="-1"/>
    <n v="-1"/>
    <x v="0"/>
    <n v="47.003"/>
    <n v="47.003"/>
    <n v="-1"/>
    <x v="0"/>
    <x v="0"/>
    <n v="1976"/>
    <n v="446137"/>
    <n v="802"/>
    <s v="1647020972525_TMM"/>
    <n v="571"/>
    <n v="571"/>
    <n v="11"/>
  </r>
  <r>
    <x v="10"/>
    <x v="1"/>
    <n v="150"/>
    <n v="3000"/>
    <n v="150"/>
    <n v="0"/>
    <n v="0"/>
    <s v="SaidNew"/>
    <x v="0"/>
    <x v="0"/>
    <x v="0"/>
    <x v="0"/>
    <n v="208.10984126984101"/>
    <n v="184.79555555555601"/>
    <n v="3"/>
    <n v="3"/>
    <n v="208.10984126984101"/>
    <n v="184.79555555555601"/>
    <n v="3"/>
    <n v="3"/>
    <n v="-1"/>
    <n v="-1"/>
    <n v="-1"/>
    <n v="-1"/>
    <x v="0"/>
    <n v="47.319000000000003"/>
    <n v="47.319000000000003"/>
    <n v="-1"/>
    <x v="0"/>
    <x v="0"/>
    <n v="821"/>
    <n v="447461"/>
    <n v="716"/>
    <s v="1647020972525_TMM"/>
    <n v="571"/>
    <n v="571"/>
    <n v="11"/>
  </r>
  <r>
    <x v="10"/>
    <x v="1"/>
    <n v="150"/>
    <n v="3000"/>
    <n v="151"/>
    <n v="1"/>
    <n v="59"/>
    <s v="SaidNew"/>
    <x v="1"/>
    <x v="2"/>
    <x v="106"/>
    <x v="8"/>
    <n v="416.28317460317498"/>
    <n v="252.85333333333301"/>
    <n v="4"/>
    <n v="6"/>
    <n v="66.994285714285695"/>
    <n v="402.96888888888901"/>
    <n v="6"/>
    <n v="1"/>
    <n v="-1"/>
    <n v="-1"/>
    <n v="-1"/>
    <n v="-1"/>
    <x v="0"/>
    <n v="5.0469999999999997"/>
    <n v="47.634"/>
    <n v="-1"/>
    <x v="0"/>
    <x v="0"/>
    <n v="857"/>
    <n v="448821"/>
    <n v="1911"/>
    <s v="1647020972525_TMM"/>
    <n v="571"/>
    <n v="571"/>
    <n v="11"/>
  </r>
  <r>
    <x v="10"/>
    <x v="1"/>
    <n v="150"/>
    <n v="3000"/>
    <n v="152"/>
    <n v="0"/>
    <n v="0"/>
    <s v="SaidNew"/>
    <x v="0"/>
    <x v="0"/>
    <x v="0"/>
    <x v="0"/>
    <n v="493.34095238095199"/>
    <n v="117.73777777777801"/>
    <n v="2"/>
    <n v="7"/>
    <n v="493.34095238095199"/>
    <n v="117.73777777777801"/>
    <n v="2"/>
    <n v="7"/>
    <n v="-1"/>
    <n v="-1"/>
    <n v="-1"/>
    <n v="-1"/>
    <x v="0"/>
    <n v="47.95"/>
    <n v="47.95"/>
    <n v="-1"/>
    <x v="0"/>
    <x v="0"/>
    <n v="951"/>
    <n v="450274"/>
    <n v="1845"/>
    <s v="1647020972525_TMM"/>
    <n v="571"/>
    <n v="571"/>
    <n v="11"/>
  </r>
  <r>
    <x v="10"/>
    <x v="1"/>
    <n v="150"/>
    <n v="3000"/>
    <n v="153"/>
    <n v="1"/>
    <n v="60"/>
    <s v="SaidOld"/>
    <x v="0"/>
    <x v="1"/>
    <x v="3"/>
    <x v="3"/>
    <n v="489.34095238095199"/>
    <n v="405.96888888888901"/>
    <n v="6"/>
    <n v="7"/>
    <n v="487.34095238095199"/>
    <n v="260.85333333333301"/>
    <n v="4"/>
    <n v="7"/>
    <n v="504.9453125"/>
    <n v="101.453125"/>
    <n v="2"/>
    <n v="7"/>
    <x v="1499"/>
    <n v="45.741"/>
    <n v="48.265000000000001"/>
    <n v="38.383000000000003"/>
    <x v="1469"/>
    <x v="1445"/>
    <n v="1562"/>
    <n v="453445"/>
    <n v="1308"/>
    <s v="1647020972525_TMM"/>
    <n v="571"/>
    <n v="571"/>
    <n v="11"/>
  </r>
  <r>
    <x v="10"/>
    <x v="1"/>
    <n v="150"/>
    <n v="3000"/>
    <n v="154"/>
    <n v="0"/>
    <n v="0"/>
    <s v="SaidNew"/>
    <x v="0"/>
    <x v="0"/>
    <x v="0"/>
    <x v="0"/>
    <n v="71.994285714285695"/>
    <n v="197.79555555555601"/>
    <n v="3"/>
    <n v="1"/>
    <n v="71.994285714285695"/>
    <n v="197.79555555555601"/>
    <n v="3"/>
    <n v="1"/>
    <n v="-1"/>
    <n v="-1"/>
    <n v="-1"/>
    <n v="-1"/>
    <x v="0"/>
    <n v="48.58"/>
    <n v="48.58"/>
    <n v="-1"/>
    <x v="0"/>
    <x v="0"/>
    <n v="860"/>
    <n v="455309"/>
    <n v="1506"/>
    <s v="1647020972525_TMM"/>
    <n v="571"/>
    <n v="571"/>
    <n v="11"/>
  </r>
  <r>
    <x v="10"/>
    <x v="1"/>
    <n v="150"/>
    <n v="3000"/>
    <n v="155"/>
    <n v="1"/>
    <n v="61"/>
    <s v="SaidOld"/>
    <x v="0"/>
    <x v="1"/>
    <x v="37"/>
    <x v="6"/>
    <n v="271.16761904761898"/>
    <n v="263.85333333333301"/>
    <n v="4"/>
    <n v="4"/>
    <n v="276.16761904761898"/>
    <n v="329.91111111111098"/>
    <n v="5"/>
    <n v="4"/>
    <n v="427.9453125"/>
    <n v="112.453125"/>
    <n v="2"/>
    <n v="6"/>
    <x v="1500"/>
    <n v="40.063000000000002"/>
    <n v="48.896000000000001"/>
    <n v="35.168999999999997"/>
    <x v="1470"/>
    <x v="1446"/>
    <n v="1993"/>
    <n v="459225"/>
    <n v="578"/>
    <s v="1647020972525_TMM"/>
    <n v="571"/>
    <n v="571"/>
    <n v="11"/>
  </r>
  <r>
    <x v="10"/>
    <x v="1"/>
    <n v="150"/>
    <n v="3000"/>
    <n v="156"/>
    <n v="0"/>
    <n v="0"/>
    <s v="SaidNew"/>
    <x v="0"/>
    <x v="0"/>
    <x v="0"/>
    <x v="0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49.210999999999999"/>
    <n v="49.210999999999999"/>
    <n v="-1"/>
    <x v="0"/>
    <x v="0"/>
    <n v="1642"/>
    <n v="461871"/>
    <n v="894"/>
    <s v="1647020972525_TMM"/>
    <n v="571"/>
    <n v="571"/>
    <n v="11"/>
  </r>
  <r>
    <x v="10"/>
    <x v="1"/>
    <n v="150"/>
    <n v="3000"/>
    <n v="157"/>
    <n v="1"/>
    <n v="62"/>
    <s v="SaidOld"/>
    <x v="0"/>
    <x v="1"/>
    <x v="157"/>
    <x v="8"/>
    <n v="347.22539682539701"/>
    <n v="118.73777777777801"/>
    <n v="2"/>
    <n v="5"/>
    <n v="58.994285714285702"/>
    <n v="325.91111111111098"/>
    <n v="5"/>
    <n v="1"/>
    <n v="135.9453125"/>
    <n v="468.453125"/>
    <n v="7"/>
    <n v="2"/>
    <x v="1501"/>
    <n v="13.88"/>
    <n v="49.527000000000001"/>
    <n v="16.419"/>
    <x v="1471"/>
    <x v="1447"/>
    <n v="2166"/>
    <n v="465861"/>
    <n v="960"/>
    <s v="1647020972525_TMM"/>
    <n v="571"/>
    <n v="571"/>
    <n v="11"/>
  </r>
  <r>
    <x v="10"/>
    <x v="1"/>
    <n v="150"/>
    <n v="3000"/>
    <n v="158"/>
    <n v="1"/>
    <n v="63"/>
    <s v="SaidNew"/>
    <x v="1"/>
    <x v="2"/>
    <x v="20"/>
    <x v="3"/>
    <n v="209.10984126984101"/>
    <n v="251.85333333333301"/>
    <n v="4"/>
    <n v="3"/>
    <n v="71.994285714285695"/>
    <n v="197.79555555555601"/>
    <n v="3"/>
    <n v="1"/>
    <n v="-1"/>
    <n v="-1"/>
    <n v="-1"/>
    <n v="-1"/>
    <x v="0"/>
    <n v="46.688000000000002"/>
    <n v="49.841999999999999"/>
    <n v="-1"/>
    <x v="0"/>
    <x v="0"/>
    <n v="948"/>
    <n v="467811"/>
    <n v="651"/>
    <s v="1647020972525_TMM"/>
    <n v="571"/>
    <n v="571"/>
    <n v="11"/>
  </r>
  <r>
    <x v="10"/>
    <x v="1"/>
    <n v="150"/>
    <n v="3000"/>
    <n v="159"/>
    <n v="0"/>
    <n v="0"/>
    <s v="SaidOld"/>
    <x v="1"/>
    <x v="3"/>
    <x v="0"/>
    <x v="0"/>
    <n v="285.16761904761898"/>
    <n v="475.02666666666698"/>
    <n v="7"/>
    <n v="4"/>
    <n v="285.16761904761898"/>
    <n v="475.02666666666698"/>
    <n v="7"/>
    <n v="4"/>
    <n v="123.9453125"/>
    <n v="260.453125"/>
    <n v="4"/>
    <n v="2"/>
    <x v="1502"/>
    <n v="50.158000000000001"/>
    <n v="50.158000000000001"/>
    <n v="47.133000000000003"/>
    <x v="1472"/>
    <x v="1448"/>
    <n v="1984"/>
    <n v="471473"/>
    <n v="2107"/>
    <s v="1647020972525_TMM"/>
    <n v="571"/>
    <n v="571"/>
    <n v="11"/>
  </r>
  <r>
    <x v="10"/>
    <x v="1"/>
    <n v="150"/>
    <n v="3000"/>
    <n v="160"/>
    <n v="0"/>
    <n v="0"/>
    <s v="SaidNew"/>
    <x v="0"/>
    <x v="0"/>
    <x v="0"/>
    <x v="0"/>
    <n v="348.22539682539701"/>
    <n v="263.85333333333301"/>
    <n v="4"/>
    <n v="5"/>
    <n v="348.22539682539701"/>
    <n v="263.85333333333301"/>
    <n v="4"/>
    <n v="5"/>
    <n v="-1"/>
    <n v="-1"/>
    <n v="-1"/>
    <n v="-1"/>
    <x v="0"/>
    <n v="50.472999999999999"/>
    <n v="50.472999999999999"/>
    <n v="-1"/>
    <x v="0"/>
    <x v="0"/>
    <n v="970"/>
    <n v="473444"/>
    <n v="2148"/>
    <s v="1647020972525_TMM"/>
    <n v="571"/>
    <n v="571"/>
    <n v="11"/>
  </r>
  <r>
    <x v="10"/>
    <x v="1"/>
    <n v="150"/>
    <n v="3000"/>
    <n v="161"/>
    <n v="1"/>
    <n v="64"/>
    <s v="SaidOld"/>
    <x v="0"/>
    <x v="1"/>
    <x v="59"/>
    <x v="7"/>
    <n v="489.34095238095199"/>
    <n v="405.96888888888901"/>
    <n v="6"/>
    <n v="7"/>
    <n v="348.22539682539701"/>
    <n v="263.85333333333301"/>
    <n v="4"/>
    <n v="5"/>
    <n v="400.9453125"/>
    <n v="339.453125"/>
    <n v="5"/>
    <n v="6"/>
    <x v="1503"/>
    <n v="26.498000000000001"/>
    <n v="50.789000000000001"/>
    <n v="29.276"/>
    <x v="1473"/>
    <x v="1449"/>
    <n v="2298"/>
    <n v="477612"/>
    <n v="2077"/>
    <s v="1647020972525_TMM"/>
    <n v="571"/>
    <n v="571"/>
    <n v="11"/>
  </r>
  <r>
    <x v="10"/>
    <x v="1"/>
    <n v="150"/>
    <n v="3000"/>
    <n v="162"/>
    <n v="1"/>
    <n v="65"/>
    <s v="SaidOld"/>
    <x v="0"/>
    <x v="1"/>
    <x v="48"/>
    <x v="7"/>
    <n v="138.05206349206301"/>
    <n v="114.73777777777801"/>
    <n v="2"/>
    <n v="2"/>
    <n v="123.052063492063"/>
    <n v="394.96888888888901"/>
    <n v="6"/>
    <n v="2"/>
    <n v="288.9453125"/>
    <n v="456.453125"/>
    <n v="7"/>
    <n v="4"/>
    <x v="1504"/>
    <n v="23.658999999999999"/>
    <n v="51.103999999999999"/>
    <n v="35.704999999999998"/>
    <x v="1474"/>
    <x v="1450"/>
    <n v="2282"/>
    <n v="481666"/>
    <n v="662"/>
    <s v="1647020972525_TMM"/>
    <n v="571"/>
    <n v="571"/>
    <n v="11"/>
  </r>
  <r>
    <x v="10"/>
    <x v="1"/>
    <n v="150"/>
    <n v="3000"/>
    <n v="163"/>
    <n v="1"/>
    <n v="66"/>
    <s v="SaidNew"/>
    <x v="1"/>
    <x v="2"/>
    <x v="112"/>
    <x v="8"/>
    <n v="195.10984126984101"/>
    <n v="50.68"/>
    <n v="1"/>
    <n v="3"/>
    <n v="283.16761904761898"/>
    <n v="120.73777777777801"/>
    <n v="2"/>
    <n v="4"/>
    <n v="-1"/>
    <n v="-1"/>
    <n v="-1"/>
    <n v="-1"/>
    <x v="0"/>
    <n v="12.618"/>
    <n v="51.42"/>
    <n v="-1"/>
    <x v="0"/>
    <x v="0"/>
    <n v="1276"/>
    <n v="483944"/>
    <n v="1930"/>
    <s v="1647020972525_TMM"/>
    <n v="571"/>
    <n v="571"/>
    <n v="11"/>
  </r>
  <r>
    <x v="10"/>
    <x v="1"/>
    <n v="150"/>
    <n v="3000"/>
    <n v="164"/>
    <n v="0"/>
    <n v="0"/>
    <s v="SaidNew"/>
    <x v="0"/>
    <x v="0"/>
    <x v="0"/>
    <x v="0"/>
    <n v="416.28317460317498"/>
    <n v="397.96888888888901"/>
    <n v="6"/>
    <n v="6"/>
    <n v="416.28317460317498"/>
    <n v="397.96888888888901"/>
    <n v="6"/>
    <n v="6"/>
    <n v="-1"/>
    <n v="-1"/>
    <n v="-1"/>
    <n v="-1"/>
    <x v="0"/>
    <n v="51.734999999999999"/>
    <n v="51.734999999999999"/>
    <n v="-1"/>
    <x v="0"/>
    <x v="0"/>
    <n v="1496"/>
    <n v="485943"/>
    <n v="1026"/>
    <s v="1647020972525_TMM"/>
    <n v="571"/>
    <n v="571"/>
    <n v="11"/>
  </r>
  <r>
    <x v="10"/>
    <x v="1"/>
    <n v="150"/>
    <n v="3000"/>
    <n v="165"/>
    <n v="1"/>
    <n v="67"/>
    <s v="SaidNew"/>
    <x v="1"/>
    <x v="2"/>
    <x v="121"/>
    <x v="8"/>
    <n v="204.10984126984101"/>
    <n v="391.96888888888901"/>
    <n v="6"/>
    <n v="3"/>
    <n v="66.994285714285695"/>
    <n v="402.96888888888901"/>
    <n v="6"/>
    <n v="1"/>
    <n v="-1"/>
    <n v="-1"/>
    <n v="-1"/>
    <n v="-1"/>
    <x v="0"/>
    <n v="11.672000000000001"/>
    <n v="52.05"/>
    <n v="-1"/>
    <x v="0"/>
    <x v="0"/>
    <n v="1981"/>
    <n v="488428"/>
    <n v="474"/>
    <s v="1647020972525_TMM"/>
    <n v="571"/>
    <n v="571"/>
    <n v="11"/>
  </r>
  <r>
    <x v="10"/>
    <x v="1"/>
    <n v="150"/>
    <n v="3000"/>
    <n v="166"/>
    <n v="1"/>
    <n v="68"/>
    <s v="SaidOld"/>
    <x v="0"/>
    <x v="1"/>
    <x v="16"/>
    <x v="3"/>
    <n v="209.10984126984101"/>
    <n v="251.85333333333301"/>
    <n v="4"/>
    <n v="3"/>
    <n v="348.22539682539701"/>
    <n v="263.85333333333301"/>
    <n v="4"/>
    <n v="5"/>
    <n v="338.9453125"/>
    <n v="191.453125"/>
    <n v="3"/>
    <n v="5"/>
    <x v="1505"/>
    <n v="50.472999999999999"/>
    <n v="52.366"/>
    <n v="47.311999999999998"/>
    <x v="35"/>
    <x v="35"/>
    <n v="1481"/>
    <n v="491885"/>
    <n v="2148"/>
    <s v="1647020972525_TMM"/>
    <n v="571"/>
    <n v="571"/>
    <n v="11"/>
  </r>
  <r>
    <x v="10"/>
    <x v="1"/>
    <n v="150"/>
    <n v="3000"/>
    <n v="167"/>
    <n v="1"/>
    <n v="69"/>
    <s v="SaidNew"/>
    <x v="1"/>
    <x v="2"/>
    <x v="80"/>
    <x v="7"/>
    <n v="497.34095238095199"/>
    <n v="195.79555555555601"/>
    <n v="3"/>
    <n v="7"/>
    <n v="497.34095238095199"/>
    <n v="332.91111111111098"/>
    <n v="5"/>
    <n v="7"/>
    <n v="-1"/>
    <n v="-1"/>
    <n v="-1"/>
    <n v="-1"/>
    <x v="0"/>
    <n v="33.753999999999998"/>
    <n v="52.680999999999997"/>
    <n v="-1"/>
    <x v="0"/>
    <x v="0"/>
    <n v="1214"/>
    <n v="494100"/>
    <n v="895"/>
    <s v="1647020972525_TMM"/>
    <n v="571"/>
    <n v="571"/>
    <n v="11"/>
  </r>
  <r>
    <x v="10"/>
    <x v="1"/>
    <n v="150"/>
    <n v="3000"/>
    <n v="168"/>
    <n v="0"/>
    <n v="0"/>
    <s v="SaidNew"/>
    <x v="0"/>
    <x v="0"/>
    <x v="0"/>
    <x v="0"/>
    <n v="410.28317460317498"/>
    <n v="331.91111111111098"/>
    <n v="5"/>
    <n v="6"/>
    <n v="410.28317460317498"/>
    <n v="331.91111111111098"/>
    <n v="5"/>
    <n v="6"/>
    <n v="-1"/>
    <n v="-1"/>
    <n v="-1"/>
    <n v="-1"/>
    <x v="0"/>
    <n v="52.997"/>
    <n v="52.997"/>
    <n v="-1"/>
    <x v="0"/>
    <x v="0"/>
    <n v="1239"/>
    <n v="495842"/>
    <n v="2357"/>
    <s v="1647020972525_TMM"/>
    <n v="571"/>
    <n v="571"/>
    <n v="11"/>
  </r>
  <r>
    <x v="10"/>
    <x v="1"/>
    <n v="150"/>
    <n v="3000"/>
    <n v="169"/>
    <n v="1"/>
    <n v="70"/>
    <s v="SaidOld"/>
    <x v="0"/>
    <x v="1"/>
    <x v="41"/>
    <x v="4"/>
    <n v="410.28317460317498"/>
    <n v="331.91111111111098"/>
    <n v="5"/>
    <n v="6"/>
    <n v="493.34095238095199"/>
    <n v="117.73777777777801"/>
    <n v="2"/>
    <n v="7"/>
    <n v="496.9453125"/>
    <n v="121.453125"/>
    <n v="2"/>
    <n v="7"/>
    <x v="1506"/>
    <n v="47.95"/>
    <n v="53.311999999999998"/>
    <n v="44.811999999999998"/>
    <x v="1475"/>
    <x v="1451"/>
    <n v="1433"/>
    <n v="498778"/>
    <n v="1845"/>
    <s v="1647020972525_TMM"/>
    <n v="571"/>
    <n v="571"/>
    <n v="11"/>
  </r>
  <r>
    <x v="10"/>
    <x v="1"/>
    <n v="150"/>
    <n v="3000"/>
    <n v="170"/>
    <n v="0"/>
    <n v="0"/>
    <s v="SaidNew"/>
    <x v="0"/>
    <x v="0"/>
    <x v="0"/>
    <x v="0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53.628"/>
    <n v="53.628"/>
    <n v="-1"/>
    <x v="0"/>
    <x v="0"/>
    <n v="898"/>
    <n v="500680"/>
    <n v="2003"/>
    <s v="1647020972525_TMM"/>
    <n v="571"/>
    <n v="571"/>
    <n v="11"/>
  </r>
  <r>
    <x v="10"/>
    <x v="1"/>
    <n v="150"/>
    <n v="3000"/>
    <n v="171"/>
    <n v="1"/>
    <n v="71"/>
    <s v="SaidOld"/>
    <x v="0"/>
    <x v="1"/>
    <x v="4"/>
    <x v="3"/>
    <n v="489.34095238095199"/>
    <n v="405.96888888888901"/>
    <n v="6"/>
    <n v="7"/>
    <n v="416.28317460317498"/>
    <n v="397.96888888888901"/>
    <n v="6"/>
    <n v="6"/>
    <n v="493.9453125"/>
    <n v="198.453125"/>
    <n v="3"/>
    <n v="7"/>
    <x v="1507"/>
    <n v="51.734999999999999"/>
    <n v="53.942999999999998"/>
    <n v="36.597000000000001"/>
    <x v="1476"/>
    <x v="1452"/>
    <n v="2345"/>
    <n v="504788"/>
    <n v="1026"/>
    <s v="1647020972525_TMM"/>
    <n v="571"/>
    <n v="571"/>
    <n v="11"/>
  </r>
  <r>
    <x v="10"/>
    <x v="1"/>
    <n v="150"/>
    <n v="3000"/>
    <n v="172"/>
    <n v="1"/>
    <n v="72"/>
    <s v="SaidOld"/>
    <x v="0"/>
    <x v="1"/>
    <x v="100"/>
    <x v="7"/>
    <n v="63.994285714285702"/>
    <n v="116.73777777777801"/>
    <n v="2"/>
    <n v="1"/>
    <n v="337.22539682539701"/>
    <n v="43.68"/>
    <n v="1"/>
    <n v="5"/>
    <n v="500.9453125"/>
    <n v="110.453125"/>
    <n v="2"/>
    <n v="7"/>
    <x v="1508"/>
    <n v="34.700000000000003"/>
    <n v="54.259"/>
    <n v="41.418999999999997"/>
    <x v="1477"/>
    <x v="1453"/>
    <n v="1774"/>
    <n v="509893"/>
    <n v="431"/>
    <s v="1647020972525_TMM"/>
    <n v="571"/>
    <n v="571"/>
    <n v="11"/>
  </r>
  <r>
    <x v="10"/>
    <x v="1"/>
    <n v="150"/>
    <n v="3000"/>
    <n v="173"/>
    <n v="0"/>
    <n v="0"/>
    <s v="SaidNew"/>
    <x v="0"/>
    <x v="0"/>
    <x v="0"/>
    <x v="0"/>
    <n v="285.16761904761898"/>
    <n v="182.79555555555601"/>
    <n v="3"/>
    <n v="4"/>
    <n v="285.16761904761898"/>
    <n v="182.79555555555601"/>
    <n v="3"/>
    <n v="4"/>
    <n v="-1"/>
    <n v="-1"/>
    <n v="-1"/>
    <n v="-1"/>
    <x v="0"/>
    <n v="54.573999999999998"/>
    <n v="54.573999999999998"/>
    <n v="-1"/>
    <x v="0"/>
    <x v="0"/>
    <n v="1155"/>
    <n v="512052"/>
    <n v="1979"/>
    <s v="1647020972525_TMM"/>
    <n v="571"/>
    <n v="571"/>
    <n v="11"/>
  </r>
  <r>
    <x v="10"/>
    <x v="1"/>
    <n v="150"/>
    <n v="3000"/>
    <n v="174"/>
    <n v="1"/>
    <n v="73"/>
    <s v="SaidOld"/>
    <x v="0"/>
    <x v="1"/>
    <x v="95"/>
    <x v="6"/>
    <n v="268.16761904761898"/>
    <n v="51.68"/>
    <n v="1"/>
    <n v="4"/>
    <n v="355.22539682539701"/>
    <n v="394.96888888888901"/>
    <n v="6"/>
    <n v="5"/>
    <n v="427.9453125"/>
    <n v="451.453125"/>
    <n v="7"/>
    <n v="6"/>
    <x v="1509"/>
    <n v="44.795000000000002"/>
    <n v="54.89"/>
    <n v="41.954999999999998"/>
    <x v="1478"/>
    <x v="1454"/>
    <n v="1408"/>
    <n v="515060"/>
    <n v="372"/>
    <s v="1647020972525_TMM"/>
    <n v="571"/>
    <n v="571"/>
    <n v="11"/>
  </r>
  <r>
    <x v="10"/>
    <x v="1"/>
    <n v="150"/>
    <n v="3000"/>
    <n v="175"/>
    <n v="1"/>
    <n v="74"/>
    <s v="SaidNew"/>
    <x v="1"/>
    <x v="2"/>
    <x v="21"/>
    <x v="4"/>
    <n v="138.05206349206301"/>
    <n v="267.85333333333301"/>
    <n v="4"/>
    <n v="2"/>
    <n v="285.16761904761898"/>
    <n v="475.02666666666698"/>
    <n v="7"/>
    <n v="4"/>
    <n v="-1"/>
    <n v="-1"/>
    <n v="-1"/>
    <n v="-1"/>
    <x v="0"/>
    <n v="50.158000000000001"/>
    <n v="55.204999999999998"/>
    <n v="-1"/>
    <x v="0"/>
    <x v="0"/>
    <n v="1399"/>
    <n v="517460"/>
    <n v="2107"/>
    <s v="1647020972525_TMM"/>
    <n v="571"/>
    <n v="571"/>
    <n v="11"/>
  </r>
  <r>
    <x v="10"/>
    <x v="1"/>
    <n v="150"/>
    <n v="3000"/>
    <n v="176"/>
    <n v="1"/>
    <n v="75"/>
    <s v="SaidOld"/>
    <x v="0"/>
    <x v="1"/>
    <x v="86"/>
    <x v="6"/>
    <n v="61.994285714285702"/>
    <n v="479.02666666666698"/>
    <n v="7"/>
    <n v="1"/>
    <n v="493.34095238095199"/>
    <n v="117.73777777777801"/>
    <n v="2"/>
    <n v="7"/>
    <n v="505.9453125"/>
    <n v="174.453125"/>
    <n v="3"/>
    <n v="7"/>
    <x v="1510"/>
    <n v="47.003"/>
    <n v="55.521000000000001"/>
    <n v="47.133000000000003"/>
    <x v="1479"/>
    <x v="1455"/>
    <n v="1845"/>
    <n v="521875"/>
    <n v="802"/>
    <s v="1647020972525_TMM"/>
    <n v="571"/>
    <n v="571"/>
    <n v="11"/>
  </r>
  <r>
    <x v="10"/>
    <x v="1"/>
    <n v="150"/>
    <n v="3000"/>
    <n v="177"/>
    <n v="0"/>
    <n v="0"/>
    <s v="SaidNew"/>
    <x v="0"/>
    <x v="0"/>
    <x v="0"/>
    <x v="0"/>
    <n v="123.052063492063"/>
    <n v="394.96888888888901"/>
    <n v="6"/>
    <n v="2"/>
    <n v="123.052063492063"/>
    <n v="394.96888888888901"/>
    <n v="6"/>
    <n v="2"/>
    <n v="-1"/>
    <n v="-1"/>
    <n v="-1"/>
    <n v="-1"/>
    <x v="0"/>
    <n v="55.835999999999999"/>
    <n v="55.835999999999999"/>
    <n v="-1"/>
    <x v="0"/>
    <x v="0"/>
    <n v="1120"/>
    <n v="523999"/>
    <n v="193"/>
    <s v="1647020972525_TMM"/>
    <n v="571"/>
    <n v="571"/>
    <n v="11"/>
  </r>
  <r>
    <x v="10"/>
    <x v="1"/>
    <n v="150"/>
    <n v="3000"/>
    <n v="178"/>
    <n v="0"/>
    <n v="0"/>
    <s v="SaidNew"/>
    <x v="0"/>
    <x v="0"/>
    <x v="0"/>
    <x v="0"/>
    <n v="71.994285714285695"/>
    <n v="197.79555555555601"/>
    <n v="3"/>
    <n v="1"/>
    <n v="71.994285714285695"/>
    <n v="197.79555555555601"/>
    <n v="3"/>
    <n v="1"/>
    <n v="-1"/>
    <n v="-1"/>
    <n v="-1"/>
    <n v="-1"/>
    <x v="0"/>
    <n v="56.151000000000003"/>
    <n v="56.151000000000003"/>
    <n v="-1"/>
    <x v="0"/>
    <x v="0"/>
    <n v="1421"/>
    <n v="525922"/>
    <n v="1594"/>
    <s v="1647020972525_TMM"/>
    <n v="571"/>
    <n v="571"/>
    <n v="11"/>
  </r>
  <r>
    <x v="10"/>
    <x v="1"/>
    <n v="150"/>
    <n v="3000"/>
    <n v="179"/>
    <n v="0"/>
    <n v="0"/>
    <s v="SaidOld"/>
    <x v="1"/>
    <x v="3"/>
    <x v="0"/>
    <x v="0"/>
    <n v="353.22539682539701"/>
    <n v="337.91111111111098"/>
    <n v="5"/>
    <n v="5"/>
    <n v="353.22539682539701"/>
    <n v="337.91111111111098"/>
    <n v="5"/>
    <n v="5"/>
    <n v="500.9453125"/>
    <n v="202.453125"/>
    <n v="3"/>
    <n v="7"/>
    <x v="1511"/>
    <n v="56.466999999999999"/>
    <n v="56.466999999999999"/>
    <n v="40.168999999999997"/>
    <x v="1480"/>
    <x v="1456"/>
    <n v="1620"/>
    <n v="528996"/>
    <n v="1633"/>
    <s v="1647020972525_TMM"/>
    <n v="571"/>
    <n v="571"/>
    <n v="11"/>
  </r>
  <r>
    <x v="10"/>
    <x v="1"/>
    <n v="150"/>
    <n v="3000"/>
    <n v="180"/>
    <n v="1"/>
    <n v="76"/>
    <s v="SaidNew"/>
    <x v="1"/>
    <x v="2"/>
    <x v="62"/>
    <x v="7"/>
    <n v="347.22539682539701"/>
    <n v="118.73777777777801"/>
    <n v="2"/>
    <n v="5"/>
    <n v="353.22539682539701"/>
    <n v="337.91111111111098"/>
    <n v="5"/>
    <n v="5"/>
    <n v="-1"/>
    <n v="-1"/>
    <n v="-1"/>
    <n v="-1"/>
    <x v="0"/>
    <n v="36.908999999999999"/>
    <n v="56.781999999999996"/>
    <n v="-1"/>
    <x v="0"/>
    <x v="0"/>
    <n v="1168"/>
    <n v="531166"/>
    <n v="1804"/>
    <s v="1647020972525_TMM"/>
    <n v="571"/>
    <n v="571"/>
    <n v="11"/>
  </r>
  <r>
    <x v="10"/>
    <x v="1"/>
    <n v="150"/>
    <n v="3000"/>
    <n v="181"/>
    <n v="0"/>
    <n v="0"/>
    <s v="SaidNew"/>
    <x v="0"/>
    <x v="0"/>
    <x v="0"/>
    <x v="0"/>
    <n v="271.16761904761898"/>
    <n v="263.85333333333301"/>
    <n v="4"/>
    <n v="4"/>
    <n v="271.16761904761898"/>
    <n v="263.85333333333301"/>
    <n v="4"/>
    <n v="4"/>
    <n v="-1"/>
    <n v="-1"/>
    <n v="-1"/>
    <n v="-1"/>
    <x v="0"/>
    <n v="57.097999999999999"/>
    <n v="57.097999999999999"/>
    <n v="-1"/>
    <x v="0"/>
    <x v="0"/>
    <n v="1034"/>
    <n v="532703"/>
    <n v="1593"/>
    <s v="1647020972525_TMM"/>
    <n v="571"/>
    <n v="571"/>
    <n v="11"/>
  </r>
  <r>
    <x v="10"/>
    <x v="1"/>
    <n v="150"/>
    <n v="3000"/>
    <n v="182"/>
    <n v="0"/>
    <n v="0"/>
    <s v="SaidNew"/>
    <x v="0"/>
    <x v="0"/>
    <x v="0"/>
    <x v="0"/>
    <n v="497.34095238095199"/>
    <n v="195.79555555555601"/>
    <n v="3"/>
    <n v="7"/>
    <n v="497.34095238095199"/>
    <n v="195.79555555555601"/>
    <n v="3"/>
    <n v="7"/>
    <n v="-1"/>
    <n v="-1"/>
    <n v="-1"/>
    <n v="-1"/>
    <x v="0"/>
    <n v="57.412999999999997"/>
    <n v="57.412999999999997"/>
    <n v="-1"/>
    <x v="0"/>
    <x v="0"/>
    <n v="1177"/>
    <n v="534382"/>
    <n v="1343"/>
    <s v="1647020972525_TMM"/>
    <n v="571"/>
    <n v="571"/>
    <n v="11"/>
  </r>
  <r>
    <x v="10"/>
    <x v="1"/>
    <n v="150"/>
    <n v="3000"/>
    <n v="183"/>
    <n v="0"/>
    <n v="0"/>
    <s v="SaidNew"/>
    <x v="0"/>
    <x v="0"/>
    <x v="0"/>
    <x v="0"/>
    <n v="58.994285714285702"/>
    <n v="44.68"/>
    <n v="1"/>
    <n v="1"/>
    <n v="58.994285714285702"/>
    <n v="44.68"/>
    <n v="1"/>
    <n v="1"/>
    <n v="-1"/>
    <n v="-1"/>
    <n v="-1"/>
    <n v="-1"/>
    <x v="0"/>
    <n v="57.728999999999999"/>
    <n v="57.728999999999999"/>
    <n v="-1"/>
    <x v="0"/>
    <x v="0"/>
    <n v="936"/>
    <n v="535820"/>
    <n v="505"/>
    <s v="1647020972525_TMM"/>
    <n v="571"/>
    <n v="571"/>
    <n v="11"/>
  </r>
  <r>
    <x v="10"/>
    <x v="1"/>
    <n v="150"/>
    <n v="3000"/>
    <n v="184"/>
    <n v="0"/>
    <n v="0"/>
    <s v="SaidNew"/>
    <x v="0"/>
    <x v="0"/>
    <x v="0"/>
    <x v="0"/>
    <n v="285.16761904761898"/>
    <n v="475.02666666666698"/>
    <n v="7"/>
    <n v="4"/>
    <n v="285.16761904761898"/>
    <n v="475.02666666666698"/>
    <n v="7"/>
    <n v="4"/>
    <n v="-1"/>
    <n v="-1"/>
    <n v="-1"/>
    <n v="-1"/>
    <x v="0"/>
    <n v="58.043999999999997"/>
    <n v="58.043999999999997"/>
    <n v="-1"/>
    <x v="0"/>
    <x v="0"/>
    <n v="960"/>
    <n v="537284"/>
    <n v="2019"/>
    <s v="1647020972525_TMM"/>
    <n v="571"/>
    <n v="571"/>
    <n v="11"/>
  </r>
  <r>
    <x v="10"/>
    <x v="1"/>
    <n v="150"/>
    <n v="3000"/>
    <n v="185"/>
    <n v="1"/>
    <n v="77"/>
    <s v="SaidOld"/>
    <x v="0"/>
    <x v="1"/>
    <x v="4"/>
    <x v="3"/>
    <n v="123.052063492063"/>
    <n v="394.96888888888901"/>
    <n v="6"/>
    <n v="2"/>
    <n v="71.994285714285695"/>
    <n v="197.79555555555601"/>
    <n v="3"/>
    <n v="1"/>
    <n v="518.9453125"/>
    <n v="262.453125"/>
    <n v="4"/>
    <n v="7"/>
    <x v="1512"/>
    <n v="56.151000000000003"/>
    <n v="58.36"/>
    <n v="47.49"/>
    <x v="1481"/>
    <x v="1457"/>
    <n v="2053"/>
    <n v="540582"/>
    <n v="1594"/>
    <s v="1647020972525_TMM"/>
    <n v="571"/>
    <n v="571"/>
    <n v="11"/>
  </r>
  <r>
    <x v="10"/>
    <x v="1"/>
    <n v="150"/>
    <n v="3000"/>
    <n v="186"/>
    <n v="1"/>
    <n v="78"/>
    <s v="SaidNew"/>
    <x v="1"/>
    <x v="2"/>
    <x v="78"/>
    <x v="7"/>
    <n v="195.10984126984101"/>
    <n v="50.68"/>
    <n v="1"/>
    <n v="3"/>
    <n v="71.994285714285695"/>
    <n v="197.79555555555601"/>
    <n v="3"/>
    <n v="1"/>
    <n v="-1"/>
    <n v="-1"/>
    <n v="-1"/>
    <n v="-1"/>
    <x v="0"/>
    <n v="37.539000000000001"/>
    <n v="58.674999999999997"/>
    <n v="-1"/>
    <x v="0"/>
    <x v="0"/>
    <n v="683"/>
    <n v="542271"/>
    <n v="2120"/>
    <s v="1647020972525_TMM"/>
    <n v="571"/>
    <n v="571"/>
    <n v="11"/>
  </r>
  <r>
    <x v="10"/>
    <x v="1"/>
    <n v="150"/>
    <n v="3000"/>
    <n v="187"/>
    <n v="1"/>
    <n v="79"/>
    <s v="SaidNew"/>
    <x v="1"/>
    <x v="2"/>
    <x v="12"/>
    <x v="2"/>
    <n v="208.10984126984101"/>
    <n v="466.02666666666698"/>
    <n v="7"/>
    <n v="3"/>
    <n v="58.994285714285702"/>
    <n v="44.68"/>
    <n v="1"/>
    <n v="1"/>
    <n v="-1"/>
    <n v="-1"/>
    <n v="-1"/>
    <n v="-1"/>
    <x v="0"/>
    <n v="57.728999999999999"/>
    <n v="58.991"/>
    <n v="-1"/>
    <x v="0"/>
    <x v="0"/>
    <n v="1138"/>
    <n v="543911"/>
    <n v="505"/>
    <s v="1647020972525_TMM"/>
    <n v="571"/>
    <n v="571"/>
    <n v="11"/>
  </r>
  <r>
    <x v="10"/>
    <x v="1"/>
    <n v="150"/>
    <n v="3000"/>
    <n v="188"/>
    <n v="0"/>
    <n v="0"/>
    <s v="SaidNew"/>
    <x v="0"/>
    <x v="0"/>
    <x v="0"/>
    <x v="0"/>
    <n v="66.994285714285695"/>
    <n v="402.96888888888901"/>
    <n v="6"/>
    <n v="1"/>
    <n v="66.994285714285695"/>
    <n v="402.96888888888901"/>
    <n v="6"/>
    <n v="1"/>
    <n v="-1"/>
    <n v="-1"/>
    <n v="-1"/>
    <n v="-1"/>
    <x v="0"/>
    <n v="59.305999999999997"/>
    <n v="59.305999999999997"/>
    <n v="-1"/>
    <x v="0"/>
    <x v="0"/>
    <n v="1145"/>
    <n v="545558"/>
    <n v="66"/>
    <s v="1647020972525_TMM"/>
    <n v="571"/>
    <n v="571"/>
    <n v="11"/>
  </r>
  <r>
    <x v="10"/>
    <x v="1"/>
    <n v="150"/>
    <n v="3000"/>
    <n v="189"/>
    <n v="0"/>
    <n v="0"/>
    <s v="SaidOld"/>
    <x v="1"/>
    <x v="3"/>
    <x v="0"/>
    <x v="0"/>
    <n v="61.994285714285702"/>
    <n v="479.02666666666698"/>
    <n v="7"/>
    <n v="1"/>
    <n v="61.994285714285702"/>
    <n v="479.02666666666698"/>
    <n v="7"/>
    <n v="1"/>
    <n v="38.9453125"/>
    <n v="387.453125"/>
    <n v="6"/>
    <n v="1"/>
    <x v="1513"/>
    <n v="59.621000000000002"/>
    <n v="59.621000000000002"/>
    <n v="57.847000000000001"/>
    <x v="1482"/>
    <x v="795"/>
    <n v="1792"/>
    <n v="549256"/>
    <n v="1603"/>
    <s v="1647020972525_TMM"/>
    <n v="571"/>
    <n v="571"/>
    <n v="11"/>
  </r>
  <r>
    <x v="10"/>
    <x v="1"/>
    <n v="150"/>
    <n v="3000"/>
    <n v="190"/>
    <n v="1"/>
    <n v="80"/>
    <s v="SaidOld"/>
    <x v="0"/>
    <x v="1"/>
    <x v="134"/>
    <x v="8"/>
    <n v="209.10984126984101"/>
    <n v="251.85333333333301"/>
    <n v="4"/>
    <n v="3"/>
    <n v="63.994285714285702"/>
    <n v="116.73777777777801"/>
    <n v="2"/>
    <n v="1"/>
    <n v="404.9453125"/>
    <n v="266.453125"/>
    <n v="4"/>
    <n v="6"/>
    <x v="1514"/>
    <n v="7.5709999999999997"/>
    <n v="59.936999999999998"/>
    <n v="40.883000000000003"/>
    <x v="1483"/>
    <x v="1458"/>
    <n v="1850"/>
    <n v="553201"/>
    <n v="1580"/>
    <s v="1647020972525_TMM"/>
    <n v="571"/>
    <n v="571"/>
    <n v="11"/>
  </r>
  <r>
    <x v="10"/>
    <x v="1"/>
    <n v="150"/>
    <n v="3000"/>
    <n v="191"/>
    <n v="1"/>
    <n v="81"/>
    <s v="SaidNew"/>
    <x v="1"/>
    <x v="2"/>
    <x v="85"/>
    <x v="7"/>
    <n v="347.22539682539701"/>
    <n v="118.73777777777801"/>
    <n v="2"/>
    <n v="5"/>
    <n v="489.34095238095199"/>
    <n v="405.96888888888901"/>
    <n v="6"/>
    <n v="7"/>
    <n v="-1"/>
    <n v="-1"/>
    <n v="-1"/>
    <n v="-1"/>
    <x v="0"/>
    <n v="33.438000000000002"/>
    <n v="60.252000000000002"/>
    <n v="-1"/>
    <x v="0"/>
    <x v="0"/>
    <n v="1235"/>
    <n v="555438"/>
    <n v="628"/>
    <s v="1647020972525_TMM"/>
    <n v="571"/>
    <n v="571"/>
    <n v="11"/>
  </r>
  <r>
    <x v="10"/>
    <x v="1"/>
    <n v="150"/>
    <n v="3000"/>
    <n v="192"/>
    <n v="1"/>
    <n v="82"/>
    <s v="SaidOld"/>
    <x v="0"/>
    <x v="1"/>
    <x v="3"/>
    <x v="3"/>
    <n v="209.10984126984101"/>
    <n v="251.85333333333301"/>
    <n v="4"/>
    <n v="3"/>
    <n v="285.16761904761898"/>
    <n v="475.02666666666698"/>
    <n v="7"/>
    <n v="4"/>
    <n v="411.9453125"/>
    <n v="478.453125"/>
    <n v="7"/>
    <n v="6"/>
    <x v="1515"/>
    <n v="58.043999999999997"/>
    <n v="60.567999999999998"/>
    <n v="51.24"/>
    <x v="1356"/>
    <x v="1337"/>
    <n v="1396"/>
    <n v="558544"/>
    <n v="2019"/>
    <s v="1647020972525_TMM"/>
    <n v="571"/>
    <n v="571"/>
    <n v="11"/>
  </r>
  <r>
    <x v="10"/>
    <x v="1"/>
    <n v="150"/>
    <n v="3000"/>
    <n v="193"/>
    <n v="0"/>
    <n v="0"/>
    <s v="SaidNew"/>
    <x v="0"/>
    <x v="0"/>
    <x v="0"/>
    <x v="0"/>
    <n v="348.22539682539701"/>
    <n v="263.85333333333301"/>
    <n v="4"/>
    <n v="5"/>
    <n v="348.22539682539701"/>
    <n v="263.85333333333301"/>
    <n v="4"/>
    <n v="5"/>
    <n v="-1"/>
    <n v="-1"/>
    <n v="-1"/>
    <n v="-1"/>
    <x v="0"/>
    <n v="60.883000000000003"/>
    <n v="60.883000000000003"/>
    <n v="-1"/>
    <x v="0"/>
    <x v="0"/>
    <n v="764"/>
    <n v="560312"/>
    <n v="1713"/>
    <s v="1647020972525_TMM"/>
    <n v="571"/>
    <n v="571"/>
    <n v="11"/>
  </r>
  <r>
    <x v="10"/>
    <x v="1"/>
    <n v="150"/>
    <n v="3000"/>
    <n v="194"/>
    <n v="0"/>
    <n v="0"/>
    <s v="SaidNew"/>
    <x v="0"/>
    <x v="0"/>
    <x v="0"/>
    <x v="0"/>
    <n v="497.34095238095199"/>
    <n v="195.79555555555601"/>
    <n v="3"/>
    <n v="7"/>
    <n v="497.34095238095199"/>
    <n v="195.79555555555601"/>
    <n v="3"/>
    <n v="7"/>
    <n v="-1"/>
    <n v="-1"/>
    <n v="-1"/>
    <n v="-1"/>
    <x v="0"/>
    <n v="61.198999999999998"/>
    <n v="61.198999999999998"/>
    <n v="-1"/>
    <x v="0"/>
    <x v="0"/>
    <n v="1163"/>
    <n v="561977"/>
    <n v="509"/>
    <s v="1647020972525_TMM"/>
    <n v="571"/>
    <n v="571"/>
    <n v="11"/>
  </r>
  <r>
    <x v="10"/>
    <x v="1"/>
    <n v="150"/>
    <n v="3000"/>
    <n v="195"/>
    <n v="1"/>
    <n v="83"/>
    <s v="SaidOld"/>
    <x v="0"/>
    <x v="1"/>
    <x v="45"/>
    <x v="7"/>
    <n v="204.10984126984101"/>
    <n v="391.96888888888901"/>
    <n v="6"/>
    <n v="3"/>
    <n v="353.22539682539701"/>
    <n v="337.91111111111098"/>
    <n v="5"/>
    <n v="5"/>
    <n v="434.9453125"/>
    <n v="106.453125"/>
    <n v="2"/>
    <n v="6"/>
    <x v="1516"/>
    <n v="45.11"/>
    <n v="61.514000000000003"/>
    <n v="41.954999999999998"/>
    <x v="1484"/>
    <x v="1459"/>
    <n v="1566"/>
    <n v="564926"/>
    <n v="965"/>
    <s v="1647020972525_TMM"/>
    <n v="571"/>
    <n v="571"/>
    <n v="11"/>
  </r>
  <r>
    <x v="10"/>
    <x v="1"/>
    <n v="150"/>
    <n v="3000"/>
    <n v="196"/>
    <n v="0"/>
    <n v="0"/>
    <s v="SaidNew"/>
    <x v="0"/>
    <x v="0"/>
    <x v="0"/>
    <x v="0"/>
    <n v="208.10984126984101"/>
    <n v="466.02666666666698"/>
    <n v="7"/>
    <n v="3"/>
    <n v="208.10984126984101"/>
    <n v="466.02666666666698"/>
    <n v="7"/>
    <n v="3"/>
    <n v="-1"/>
    <n v="-1"/>
    <n v="-1"/>
    <n v="-1"/>
    <x v="0"/>
    <n v="61.83"/>
    <n v="61.83"/>
    <n v="-1"/>
    <x v="0"/>
    <x v="0"/>
    <n v="1194"/>
    <n v="567122"/>
    <n v="1518"/>
    <s v="1647020972525_TMM"/>
    <n v="571"/>
    <n v="571"/>
    <n v="11"/>
  </r>
  <r>
    <x v="10"/>
    <x v="1"/>
    <n v="150"/>
    <n v="3000"/>
    <n v="197"/>
    <n v="1"/>
    <n v="84"/>
    <s v="SaidOld"/>
    <x v="0"/>
    <x v="1"/>
    <x v="152"/>
    <x v="8"/>
    <n v="133.05206349206301"/>
    <n v="335.91111111111098"/>
    <n v="5"/>
    <n v="2"/>
    <n v="66.994285714285695"/>
    <n v="402.96888888888901"/>
    <n v="6"/>
    <n v="1"/>
    <n v="494.9453125"/>
    <n v="323.453125"/>
    <n v="5"/>
    <n v="7"/>
    <x v="1517"/>
    <n v="16.404"/>
    <n v="62.145000000000003"/>
    <n v="28.026"/>
    <x v="1485"/>
    <x v="1460"/>
    <n v="1865"/>
    <n v="570321"/>
    <n v="441"/>
    <s v="1647020972525_TMM"/>
    <n v="571"/>
    <n v="571"/>
    <n v="11"/>
  </r>
  <r>
    <x v="10"/>
    <x v="1"/>
    <n v="150"/>
    <n v="3000"/>
    <n v="198"/>
    <n v="0"/>
    <n v="0"/>
    <s v="SaidNew"/>
    <x v="0"/>
    <x v="0"/>
    <x v="0"/>
    <x v="0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62.460999999999999"/>
    <n v="62.460999999999999"/>
    <n v="-1"/>
    <x v="0"/>
    <x v="0"/>
    <n v="955"/>
    <n v="572278"/>
    <n v="575"/>
    <s v="1647020972525_TMM"/>
    <n v="571"/>
    <n v="571"/>
    <n v="11"/>
  </r>
  <r>
    <x v="10"/>
    <x v="1"/>
    <n v="150"/>
    <n v="3000"/>
    <n v="199"/>
    <n v="1"/>
    <n v="85"/>
    <s v="SaidNew"/>
    <x v="1"/>
    <x v="2"/>
    <x v="94"/>
    <x v="7"/>
    <n v="487.34095238095199"/>
    <n v="260.85333333333301"/>
    <n v="4"/>
    <n v="7"/>
    <n v="58.994285714285702"/>
    <n v="44.68"/>
    <n v="1"/>
    <n v="1"/>
    <n v="-1"/>
    <n v="-1"/>
    <n v="-1"/>
    <n v="-1"/>
    <x v="0"/>
    <n v="37.854999999999997"/>
    <n v="62.776000000000003"/>
    <n v="-1"/>
    <x v="0"/>
    <x v="0"/>
    <n v="1302"/>
    <n v="574082"/>
    <n v="2044"/>
    <s v="1647020972525_TMM"/>
    <n v="571"/>
    <n v="571"/>
    <n v="11"/>
  </r>
  <r>
    <x v="10"/>
    <x v="1"/>
    <n v="150"/>
    <n v="3000"/>
    <n v="200"/>
    <n v="0"/>
    <n v="0"/>
    <s v="SaidNew"/>
    <x v="0"/>
    <x v="0"/>
    <x v="0"/>
    <x v="0"/>
    <n v="133.05206349206301"/>
    <n v="335.91111111111098"/>
    <n v="5"/>
    <n v="2"/>
    <n v="133.05206349206301"/>
    <n v="335.91111111111098"/>
    <n v="5"/>
    <n v="2"/>
    <n v="-1"/>
    <n v="-1"/>
    <n v="-1"/>
    <n v="-1"/>
    <x v="0"/>
    <n v="63.091000000000001"/>
    <n v="63.091000000000001"/>
    <n v="-1"/>
    <x v="0"/>
    <x v="0"/>
    <n v="1055"/>
    <n v="575639"/>
    <n v="2274"/>
    <s v="1647020972525_TMM"/>
    <n v="571"/>
    <n v="571"/>
    <n v="11"/>
  </r>
  <r>
    <x v="10"/>
    <x v="1"/>
    <n v="150"/>
    <n v="3000"/>
    <n v="201"/>
    <n v="1"/>
    <n v="86"/>
    <s v="SaidNew"/>
    <x v="1"/>
    <x v="2"/>
    <x v="24"/>
    <x v="4"/>
    <n v="58.994285714285702"/>
    <n v="325.91111111111098"/>
    <n v="5"/>
    <n v="1"/>
    <n v="66.994285714285695"/>
    <n v="402.96888888888901"/>
    <n v="6"/>
    <n v="1"/>
    <n v="-1"/>
    <n v="-1"/>
    <n v="-1"/>
    <n v="-1"/>
    <x v="0"/>
    <n v="59.305999999999997"/>
    <n v="63.406999999999996"/>
    <n v="-1"/>
    <x v="0"/>
    <x v="0"/>
    <n v="1028"/>
    <n v="577168"/>
    <n v="66"/>
    <s v="1647020972525_TMM"/>
    <n v="571"/>
    <n v="571"/>
    <n v="11"/>
  </r>
  <r>
    <x v="10"/>
    <x v="1"/>
    <n v="150"/>
    <n v="3000"/>
    <n v="202"/>
    <n v="0"/>
    <n v="0"/>
    <s v="SaidNew"/>
    <x v="0"/>
    <x v="0"/>
    <x v="0"/>
    <x v="0"/>
    <n v="271.16761904761898"/>
    <n v="263.85333333333301"/>
    <n v="4"/>
    <n v="4"/>
    <n v="271.16761904761898"/>
    <n v="263.85333333333301"/>
    <n v="4"/>
    <n v="4"/>
    <n v="-1"/>
    <n v="-1"/>
    <n v="-1"/>
    <n v="-1"/>
    <x v="0"/>
    <n v="63.722000000000001"/>
    <n v="63.722000000000001"/>
    <n v="-1"/>
    <x v="0"/>
    <x v="0"/>
    <n v="1125"/>
    <n v="578795"/>
    <n v="1012"/>
    <s v="1647020972525_TMM"/>
    <n v="571"/>
    <n v="571"/>
    <n v="11"/>
  </r>
  <r>
    <x v="10"/>
    <x v="1"/>
    <n v="150"/>
    <n v="3000"/>
    <n v="203"/>
    <n v="1"/>
    <n v="87"/>
    <s v="SaidNew"/>
    <x v="1"/>
    <x v="2"/>
    <x v="114"/>
    <x v="8"/>
    <n v="208.10984126984101"/>
    <n v="337.91111111111098"/>
    <n v="5"/>
    <n v="3"/>
    <n v="285.16761904761898"/>
    <n v="182.79555555555601"/>
    <n v="3"/>
    <n v="4"/>
    <n v="-1"/>
    <n v="-1"/>
    <n v="-1"/>
    <n v="-1"/>
    <x v="0"/>
    <n v="17.981000000000002"/>
    <n v="64.037999999999997"/>
    <n v="-1"/>
    <x v="0"/>
    <x v="0"/>
    <n v="1040"/>
    <n v="580338"/>
    <n v="729"/>
    <s v="1647020972525_TMM"/>
    <n v="571"/>
    <n v="571"/>
    <n v="11"/>
  </r>
  <r>
    <x v="10"/>
    <x v="1"/>
    <n v="150"/>
    <n v="3000"/>
    <n v="204"/>
    <n v="1"/>
    <n v="88"/>
    <s v="SaidOld"/>
    <x v="0"/>
    <x v="1"/>
    <x v="64"/>
    <x v="7"/>
    <n v="271.16761904761898"/>
    <n v="263.85333333333301"/>
    <n v="4"/>
    <n v="4"/>
    <n v="276.16761904761898"/>
    <n v="329.91111111111098"/>
    <n v="5"/>
    <n v="4"/>
    <n v="367.9453125"/>
    <n v="266.453125"/>
    <n v="4"/>
    <n v="5"/>
    <x v="1518"/>
    <n v="43.848999999999997"/>
    <n v="64.352999999999994"/>
    <n v="36.954999999999998"/>
    <x v="1486"/>
    <x v="1461"/>
    <n v="2182"/>
    <n v="584081"/>
    <n v="98"/>
    <s v="1647020972525_TMM"/>
    <n v="571"/>
    <n v="571"/>
    <n v="11"/>
  </r>
  <r>
    <x v="10"/>
    <x v="1"/>
    <n v="150"/>
    <n v="3000"/>
    <n v="205"/>
    <n v="0"/>
    <n v="0"/>
    <s v="SaidNew"/>
    <x v="0"/>
    <x v="0"/>
    <x v="0"/>
    <x v="0"/>
    <n v="268.16761904761898"/>
    <n v="51.68"/>
    <n v="1"/>
    <n v="4"/>
    <n v="268.16761904761898"/>
    <n v="51.68"/>
    <n v="1"/>
    <n v="4"/>
    <n v="-1"/>
    <n v="-1"/>
    <n v="-1"/>
    <n v="-1"/>
    <x v="0"/>
    <n v="64.668999999999997"/>
    <n v="64.668999999999997"/>
    <n v="-1"/>
    <x v="0"/>
    <x v="0"/>
    <n v="790"/>
    <n v="585872"/>
    <n v="601"/>
    <s v="1647020972525_TMM"/>
    <n v="571"/>
    <n v="571"/>
    <n v="11"/>
  </r>
  <r>
    <x v="10"/>
    <x v="1"/>
    <n v="150"/>
    <n v="3000"/>
    <n v="206"/>
    <n v="1"/>
    <n v="89"/>
    <s v="SaidOld"/>
    <x v="0"/>
    <x v="1"/>
    <x v="24"/>
    <x v="4"/>
    <n v="355.22539682539701"/>
    <n v="394.96888888888901"/>
    <n v="6"/>
    <n v="5"/>
    <n v="348.22539682539701"/>
    <n v="263.85333333333301"/>
    <n v="4"/>
    <n v="5"/>
    <n v="492.9453125"/>
    <n v="238.453125"/>
    <n v="4"/>
    <n v="7"/>
    <x v="1519"/>
    <n v="60.883000000000003"/>
    <n v="64.983999999999995"/>
    <n v="49.99"/>
    <x v="1487"/>
    <x v="1462"/>
    <n v="1757"/>
    <n v="588984"/>
    <n v="1713"/>
    <s v="1647020972525_TMM"/>
    <n v="571"/>
    <n v="571"/>
    <n v="11"/>
  </r>
  <r>
    <x v="10"/>
    <x v="1"/>
    <n v="150"/>
    <n v="3000"/>
    <n v="207"/>
    <n v="1"/>
    <n v="90"/>
    <s v="SaidOld"/>
    <x v="0"/>
    <x v="1"/>
    <x v="50"/>
    <x v="7"/>
    <n v="58.994285714285702"/>
    <n v="325.91111111111098"/>
    <n v="5"/>
    <n v="1"/>
    <n v="497.34095238095199"/>
    <n v="332.91111111111098"/>
    <n v="5"/>
    <n v="7"/>
    <n v="341.9453125"/>
    <n v="326.453125"/>
    <n v="5"/>
    <n v="5"/>
    <x v="1520"/>
    <n v="49.210999999999999"/>
    <n v="65.3"/>
    <n v="55.168999999999997"/>
    <x v="1488"/>
    <x v="1463"/>
    <n v="1530"/>
    <n v="592837"/>
    <n v="894"/>
    <s v="1647020972525_TMM"/>
    <n v="571"/>
    <n v="571"/>
    <n v="11"/>
  </r>
  <r>
    <x v="10"/>
    <x v="1"/>
    <n v="150"/>
    <n v="3000"/>
    <n v="208"/>
    <n v="1"/>
    <n v="91"/>
    <s v="SaidNew"/>
    <x v="1"/>
    <x v="2"/>
    <x v="158"/>
    <x v="8"/>
    <n v="58.994285714285702"/>
    <n v="325.91111111111098"/>
    <n v="5"/>
    <n v="1"/>
    <n v="353.22539682539701"/>
    <n v="337.91111111111098"/>
    <n v="5"/>
    <n v="5"/>
    <n v="-1"/>
    <n v="-1"/>
    <n v="-1"/>
    <n v="-1"/>
    <x v="0"/>
    <n v="30.599"/>
    <n v="65.614999999999995"/>
    <n v="-1"/>
    <x v="0"/>
    <x v="0"/>
    <n v="914"/>
    <n v="594754"/>
    <n v="1675"/>
    <s v="1647020972525_TMM"/>
    <n v="571"/>
    <n v="571"/>
    <n v="11"/>
  </r>
  <r>
    <x v="10"/>
    <x v="1"/>
    <n v="150"/>
    <n v="3000"/>
    <n v="209"/>
    <n v="1"/>
    <n v="92"/>
    <s v="SaidOld"/>
    <x v="0"/>
    <x v="1"/>
    <x v="86"/>
    <x v="6"/>
    <n v="66.994285714285695"/>
    <n v="402.96888888888901"/>
    <n v="6"/>
    <n v="1"/>
    <n v="497.34095238095199"/>
    <n v="195.79555555555601"/>
    <n v="3"/>
    <n v="7"/>
    <n v="498.9453125"/>
    <n v="345.453125"/>
    <n v="5"/>
    <n v="7"/>
    <x v="1521"/>
    <n v="57.412999999999997"/>
    <n v="65.930999999999997"/>
    <n v="53.74"/>
    <x v="1489"/>
    <x v="1464"/>
    <n v="1428"/>
    <n v="598301"/>
    <n v="1343"/>
    <s v="1647020972525_TMM"/>
    <n v="571"/>
    <n v="571"/>
    <n v="11"/>
  </r>
  <r>
    <x v="10"/>
    <x v="1"/>
    <n v="150"/>
    <n v="3000"/>
    <n v="210"/>
    <n v="0"/>
    <n v="0"/>
    <s v="SaidNew"/>
    <x v="0"/>
    <x v="0"/>
    <x v="0"/>
    <x v="0"/>
    <n v="200.10984126984101"/>
    <n v="114.73777777777801"/>
    <n v="2"/>
    <n v="3"/>
    <n v="200.10984126984101"/>
    <n v="114.73777777777801"/>
    <n v="2"/>
    <n v="3"/>
    <n v="-1"/>
    <n v="-1"/>
    <n v="-1"/>
    <n v="-1"/>
    <x v="0"/>
    <n v="66.245999999999995"/>
    <n v="66.245999999999995"/>
    <n v="-1"/>
    <x v="0"/>
    <x v="0"/>
    <n v="1502"/>
    <n v="600806"/>
    <n v="1875"/>
    <s v="1647020972525_TMM"/>
    <n v="571"/>
    <n v="571"/>
    <n v="11"/>
  </r>
  <r>
    <x v="10"/>
    <x v="1"/>
    <n v="150"/>
    <n v="3000"/>
    <n v="211"/>
    <n v="1"/>
    <n v="93"/>
    <s v="SaidOld"/>
    <x v="0"/>
    <x v="1"/>
    <x v="41"/>
    <x v="4"/>
    <n v="353.22539682539701"/>
    <n v="337.91111111111098"/>
    <n v="5"/>
    <n v="5"/>
    <n v="497.34095238095199"/>
    <n v="195.79555555555601"/>
    <n v="3"/>
    <n v="7"/>
    <n v="488.9453125"/>
    <n v="266.453125"/>
    <n v="4"/>
    <n v="7"/>
    <x v="1522"/>
    <n v="61.198999999999998"/>
    <n v="66.561999999999998"/>
    <n v="49.276000000000003"/>
    <x v="1490"/>
    <x v="1465"/>
    <n v="1724"/>
    <n v="605057"/>
    <n v="509"/>
    <s v="1647020972525_TMM"/>
    <n v="571"/>
    <n v="571"/>
    <n v="11"/>
  </r>
  <r>
    <x v="10"/>
    <x v="1"/>
    <n v="150"/>
    <n v="3000"/>
    <n v="212"/>
    <n v="1"/>
    <n v="94"/>
    <s v="SaidOld"/>
    <x v="0"/>
    <x v="1"/>
    <x v="15"/>
    <x v="6"/>
    <n v="347.22539682539701"/>
    <n v="118.73777777777801"/>
    <n v="2"/>
    <n v="5"/>
    <n v="271.16761904761898"/>
    <n v="263.85333333333301"/>
    <n v="4"/>
    <n v="4"/>
    <n v="496.9453125"/>
    <n v="413.453125"/>
    <n v="6"/>
    <n v="7"/>
    <x v="1523"/>
    <n v="57.097999999999999"/>
    <n v="66.876999999999995"/>
    <n v="35.704999999999998"/>
    <x v="1491"/>
    <x v="1466"/>
    <n v="1693"/>
    <n v="609226"/>
    <n v="1593"/>
    <s v="1647020972525_TMM"/>
    <n v="571"/>
    <n v="571"/>
    <n v="11"/>
  </r>
  <r>
    <x v="10"/>
    <x v="1"/>
    <n v="150"/>
    <n v="3000"/>
    <n v="213"/>
    <n v="1"/>
    <n v="95"/>
    <s v="SaidNew"/>
    <x v="1"/>
    <x v="2"/>
    <x v="39"/>
    <x v="6"/>
    <n v="66.994285714285695"/>
    <n v="402.96888888888901"/>
    <n v="6"/>
    <n v="1"/>
    <n v="61.994285714285702"/>
    <n v="479.02666666666698"/>
    <n v="7"/>
    <n v="1"/>
    <n v="-1"/>
    <n v="-1"/>
    <n v="-1"/>
    <n v="-1"/>
    <x v="0"/>
    <n v="59.621000000000002"/>
    <n v="67.191999999999993"/>
    <n v="-1"/>
    <x v="0"/>
    <x v="0"/>
    <n v="1515"/>
    <n v="611743"/>
    <n v="1603"/>
    <s v="1647020972525_TMM"/>
    <n v="571"/>
    <n v="571"/>
    <n v="11"/>
  </r>
  <r>
    <x v="10"/>
    <x v="1"/>
    <n v="150"/>
    <n v="3000"/>
    <n v="214"/>
    <n v="1"/>
    <n v="96"/>
    <s v="SaidOld"/>
    <x v="0"/>
    <x v="1"/>
    <x v="103"/>
    <x v="7"/>
    <n v="496.34095238095199"/>
    <n v="49.68"/>
    <n v="1"/>
    <n v="7"/>
    <n v="497.34095238095199"/>
    <n v="332.91111111111098"/>
    <n v="5"/>
    <n v="7"/>
    <n v="482.9453125"/>
    <n v="403.453125"/>
    <n v="6"/>
    <n v="7"/>
    <x v="1524"/>
    <n v="39.747999999999998"/>
    <n v="67.507999999999996"/>
    <n v="39.811999999999998"/>
    <x v="1492"/>
    <x v="1467"/>
    <n v="1526"/>
    <n v="614813"/>
    <n v="1920"/>
    <s v="1647020972525_TMM"/>
    <n v="571"/>
    <n v="571"/>
    <n v="11"/>
  </r>
  <r>
    <x v="10"/>
    <x v="1"/>
    <n v="150"/>
    <n v="3000"/>
    <n v="215"/>
    <n v="1"/>
    <n v="97"/>
    <s v="SaidNew"/>
    <x v="1"/>
    <x v="2"/>
    <x v="151"/>
    <x v="8"/>
    <n v="58.994285714285702"/>
    <n v="44.68"/>
    <n v="1"/>
    <n v="1"/>
    <n v="355.22539682539701"/>
    <n v="394.96888888888901"/>
    <n v="6"/>
    <n v="5"/>
    <n v="-1"/>
    <n v="-1"/>
    <n v="-1"/>
    <n v="-1"/>
    <x v="0"/>
    <n v="19.242999999999999"/>
    <n v="67.822999999999993"/>
    <n v="-1"/>
    <x v="0"/>
    <x v="0"/>
    <n v="1093"/>
    <n v="616908"/>
    <n v="1328"/>
    <s v="1647020972525_TMM"/>
    <n v="571"/>
    <n v="571"/>
    <n v="11"/>
  </r>
  <r>
    <x v="10"/>
    <x v="1"/>
    <n v="150"/>
    <n v="3000"/>
    <n v="216"/>
    <n v="0"/>
    <n v="0"/>
    <s v="SaidNew"/>
    <x v="0"/>
    <x v="0"/>
    <x v="0"/>
    <x v="0"/>
    <n v="208.10984126984101"/>
    <n v="466.02666666666698"/>
    <n v="7"/>
    <n v="3"/>
    <n v="208.10984126984101"/>
    <n v="466.02666666666698"/>
    <n v="7"/>
    <n v="3"/>
    <n v="-1"/>
    <n v="-1"/>
    <n v="-1"/>
    <n v="-1"/>
    <x v="0"/>
    <n v="68.138999999999996"/>
    <n v="68.138999999999996"/>
    <n v="-1"/>
    <x v="0"/>
    <x v="0"/>
    <n v="1146"/>
    <n v="618558"/>
    <n v="2266"/>
    <s v="1647020972525_TMM"/>
    <n v="571"/>
    <n v="571"/>
    <n v="11"/>
  </r>
  <r>
    <x v="10"/>
    <x v="1"/>
    <n v="150"/>
    <n v="3000"/>
    <n v="217"/>
    <n v="0"/>
    <n v="0"/>
    <s v="SaidOld"/>
    <x v="1"/>
    <x v="3"/>
    <x v="0"/>
    <x v="0"/>
    <n v="487.34095238095199"/>
    <n v="464.02666666666698"/>
    <n v="7"/>
    <n v="7"/>
    <n v="487.34095238095199"/>
    <n v="464.02666666666698"/>
    <n v="7"/>
    <n v="7"/>
    <n v="416.9453125"/>
    <n v="266.453125"/>
    <n v="4"/>
    <n v="6"/>
    <x v="1525"/>
    <n v="68.453999999999994"/>
    <n v="68.453999999999994"/>
    <n v="29.99"/>
    <x v="1493"/>
    <x v="1468"/>
    <n v="2173"/>
    <n v="622765"/>
    <n v="1184"/>
    <s v="1647020972525_TMM"/>
    <n v="571"/>
    <n v="571"/>
    <n v="11"/>
  </r>
  <r>
    <x v="10"/>
    <x v="1"/>
    <n v="150"/>
    <n v="3000"/>
    <n v="218"/>
    <n v="0"/>
    <n v="0"/>
    <s v="SaidNew"/>
    <x v="0"/>
    <x v="0"/>
    <x v="0"/>
    <x v="0"/>
    <n v="268.16761904761898"/>
    <n v="51.68"/>
    <n v="1"/>
    <n v="4"/>
    <n v="268.16761904761898"/>
    <n v="51.68"/>
    <n v="1"/>
    <n v="4"/>
    <n v="-1"/>
    <n v="-1"/>
    <n v="-1"/>
    <n v="-1"/>
    <x v="0"/>
    <n v="68.77"/>
    <n v="68.77"/>
    <n v="-1"/>
    <x v="0"/>
    <x v="0"/>
    <n v="919"/>
    <n v="624685"/>
    <n v="787"/>
    <s v="1647020972525_TMM"/>
    <n v="571"/>
    <n v="571"/>
    <n v="11"/>
  </r>
  <r>
    <x v="10"/>
    <x v="1"/>
    <n v="150"/>
    <n v="3000"/>
    <n v="219"/>
    <n v="1"/>
    <n v="98"/>
    <s v="SaidOld"/>
    <x v="0"/>
    <x v="1"/>
    <x v="77"/>
    <x v="6"/>
    <n v="416.28317460317498"/>
    <n v="39.68"/>
    <n v="1"/>
    <n v="6"/>
    <n v="353.22539682539701"/>
    <n v="337.91111111111098"/>
    <n v="5"/>
    <n v="5"/>
    <n v="345.9453125"/>
    <n v="478.453125"/>
    <n v="7"/>
    <n v="5"/>
    <x v="1526"/>
    <n v="56.466999999999999"/>
    <n v="69.084999999999994"/>
    <n v="24.812000000000001"/>
    <x v="1494"/>
    <x v="1469"/>
    <n v="1749"/>
    <n v="628354"/>
    <n v="1633"/>
    <s v="1647020972525_TMM"/>
    <n v="571"/>
    <n v="571"/>
    <n v="11"/>
  </r>
  <r>
    <x v="10"/>
    <x v="1"/>
    <n v="150"/>
    <n v="3000"/>
    <n v="220"/>
    <n v="1"/>
    <n v="99"/>
    <s v="SaidOld"/>
    <x v="0"/>
    <x v="1"/>
    <x v="110"/>
    <x v="8"/>
    <n v="208.10984126984101"/>
    <n v="184.79555555555601"/>
    <n v="3"/>
    <n v="3"/>
    <n v="276.16761904761898"/>
    <n v="329.91111111111098"/>
    <n v="5"/>
    <n v="4"/>
    <n v="419.9453125"/>
    <n v="455.453125"/>
    <n v="7"/>
    <n v="6"/>
    <x v="1527"/>
    <n v="31.23"/>
    <n v="69.400999999999996"/>
    <n v="17.847000000000001"/>
    <x v="1495"/>
    <x v="1470"/>
    <n v="1719"/>
    <n v="632141"/>
    <n v="1201"/>
    <s v="1647020972525_TMM"/>
    <n v="571"/>
    <n v="571"/>
    <n v="11"/>
  </r>
  <r>
    <x v="10"/>
    <x v="1"/>
    <n v="150"/>
    <n v="3000"/>
    <n v="221"/>
    <n v="1"/>
    <n v="100"/>
    <s v="SaidNew"/>
    <x v="1"/>
    <x v="2"/>
    <x v="133"/>
    <x v="8"/>
    <n v="209.10984126984101"/>
    <n v="251.85333333333301"/>
    <n v="4"/>
    <n v="3"/>
    <n v="353.22539682539701"/>
    <n v="337.91111111111098"/>
    <n v="5"/>
    <n v="5"/>
    <n v="-1"/>
    <n v="-1"/>
    <n v="-1"/>
    <n v="-1"/>
    <x v="0"/>
    <n v="28.707000000000001"/>
    <n v="69.715999999999994"/>
    <n v="-1"/>
    <x v="0"/>
    <x v="0"/>
    <n v="854"/>
    <n v="634000"/>
    <n v="80"/>
    <s v="1647020972525_TMM"/>
    <n v="571"/>
    <n v="571"/>
    <n v="11"/>
  </r>
  <r>
    <x v="10"/>
    <x v="1"/>
    <n v="150"/>
    <n v="3000"/>
    <n v="222"/>
    <n v="0"/>
    <n v="0"/>
    <s v="SaidNew"/>
    <x v="0"/>
    <x v="0"/>
    <x v="0"/>
    <x v="0"/>
    <n v="487.34095238095199"/>
    <n v="260.85333333333301"/>
    <n v="4"/>
    <n v="7"/>
    <n v="487.34095238095199"/>
    <n v="260.85333333333301"/>
    <n v="4"/>
    <n v="7"/>
    <n v="-1"/>
    <n v="-1"/>
    <n v="-1"/>
    <n v="-1"/>
    <x v="0"/>
    <n v="70.031999999999996"/>
    <n v="70.031999999999996"/>
    <n v="-1"/>
    <x v="0"/>
    <x v="0"/>
    <n v="1110"/>
    <n v="635611"/>
    <n v="1550"/>
    <s v="1647020972525_TMM"/>
    <n v="571"/>
    <n v="571"/>
    <n v="11"/>
  </r>
  <r>
    <x v="10"/>
    <x v="1"/>
    <n v="150"/>
    <n v="3000"/>
    <n v="223"/>
    <n v="0"/>
    <n v="0"/>
    <s v="SaidNew"/>
    <x v="0"/>
    <x v="0"/>
    <x v="0"/>
    <x v="0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70.346999999999994"/>
    <n v="70.346999999999994"/>
    <n v="-1"/>
    <x v="0"/>
    <x v="0"/>
    <n v="1133"/>
    <n v="637246"/>
    <n v="1175"/>
    <s v="1647020972525_TMM"/>
    <n v="571"/>
    <n v="571"/>
    <n v="11"/>
  </r>
  <r>
    <x v="10"/>
    <x v="1"/>
    <n v="150"/>
    <n v="3000"/>
    <n v="224"/>
    <n v="1"/>
    <n v="101"/>
    <s v="SaidOld"/>
    <x v="0"/>
    <x v="1"/>
    <x v="9"/>
    <x v="4"/>
    <n v="268.16761904761898"/>
    <n v="51.68"/>
    <n v="1"/>
    <n v="4"/>
    <n v="200.10984126984101"/>
    <n v="114.73777777777801"/>
    <n v="2"/>
    <n v="3"/>
    <n v="419.9453125"/>
    <n v="464.453125"/>
    <n v="7"/>
    <n v="6"/>
    <x v="1528"/>
    <n v="66.245999999999995"/>
    <n v="70.662000000000006"/>
    <n v="64.096999999999994"/>
    <x v="1496"/>
    <x v="1471"/>
    <n v="1471"/>
    <n v="640350"/>
    <n v="1875"/>
    <s v="1647020972525_TMM"/>
    <n v="571"/>
    <n v="571"/>
    <n v="11"/>
  </r>
  <r>
    <x v="10"/>
    <x v="1"/>
    <n v="150"/>
    <n v="3000"/>
    <n v="225"/>
    <n v="0"/>
    <n v="0"/>
    <s v="SaidNew"/>
    <x v="0"/>
    <x v="0"/>
    <x v="0"/>
    <x v="0"/>
    <n v="493.34095238095199"/>
    <n v="117.73777777777801"/>
    <n v="2"/>
    <n v="7"/>
    <n v="493.34095238095199"/>
    <n v="117.73777777777801"/>
    <n v="2"/>
    <n v="7"/>
    <n v="-1"/>
    <n v="-1"/>
    <n v="-1"/>
    <n v="-1"/>
    <x v="0"/>
    <n v="70.977999999999994"/>
    <n v="70.977999999999994"/>
    <n v="-1"/>
    <x v="0"/>
    <x v="0"/>
    <n v="1057"/>
    <n v="642409"/>
    <n v="725"/>
    <s v="1647020972525_TMM"/>
    <n v="571"/>
    <n v="571"/>
    <n v="11"/>
  </r>
  <r>
    <x v="10"/>
    <x v="1"/>
    <n v="150"/>
    <n v="3000"/>
    <n v="226"/>
    <n v="0"/>
    <n v="0"/>
    <s v="SaidNew"/>
    <x v="0"/>
    <x v="0"/>
    <x v="0"/>
    <x v="0"/>
    <n v="497.34095238095199"/>
    <n v="332.91111111111098"/>
    <n v="5"/>
    <n v="7"/>
    <n v="497.34095238095199"/>
    <n v="332.91111111111098"/>
    <n v="5"/>
    <n v="7"/>
    <n v="-1"/>
    <n v="-1"/>
    <n v="-1"/>
    <n v="-1"/>
    <x v="0"/>
    <n v="71.293000000000006"/>
    <n v="71.293000000000006"/>
    <n v="-1"/>
    <x v="0"/>
    <x v="0"/>
    <n v="1048"/>
    <n v="643963"/>
    <n v="1189"/>
    <s v="1647020972525_TMM"/>
    <n v="571"/>
    <n v="571"/>
    <n v="11"/>
  </r>
  <r>
    <x v="10"/>
    <x v="1"/>
    <n v="150"/>
    <n v="3000"/>
    <n v="227"/>
    <n v="1"/>
    <n v="102"/>
    <s v="SaidOld"/>
    <x v="0"/>
    <x v="1"/>
    <x v="75"/>
    <x v="7"/>
    <n v="208.10984126984101"/>
    <n v="184.79555555555601"/>
    <n v="3"/>
    <n v="3"/>
    <n v="410.28317460317498"/>
    <n v="331.91111111111098"/>
    <n v="5"/>
    <n v="6"/>
    <n v="492.9453125"/>
    <n v="335.453125"/>
    <n v="5"/>
    <n v="7"/>
    <x v="1529"/>
    <n v="52.997"/>
    <n v="71.608999999999995"/>
    <n v="54.99"/>
    <x v="1497"/>
    <x v="1472"/>
    <n v="1503"/>
    <n v="647161"/>
    <n v="2357"/>
    <s v="1647020972525_TMM"/>
    <n v="571"/>
    <n v="571"/>
    <n v="11"/>
  </r>
  <r>
    <x v="10"/>
    <x v="1"/>
    <n v="150"/>
    <n v="3000"/>
    <n v="228"/>
    <n v="1"/>
    <n v="103"/>
    <s v="SaidNew"/>
    <x v="1"/>
    <x v="2"/>
    <x v="149"/>
    <x v="8"/>
    <n v="337.22539682539701"/>
    <n v="43.68"/>
    <n v="1"/>
    <n v="5"/>
    <n v="337.22539682539701"/>
    <n v="43.68"/>
    <n v="1"/>
    <n v="5"/>
    <n v="-1"/>
    <n v="-1"/>
    <n v="-1"/>
    <n v="-1"/>
    <x v="0"/>
    <n v="29.021999999999998"/>
    <n v="71.924000000000007"/>
    <n v="-1"/>
    <x v="0"/>
    <x v="0"/>
    <n v="1607"/>
    <n v="649770"/>
    <n v="642"/>
    <s v="1647020972525_TMM"/>
    <n v="571"/>
    <n v="571"/>
    <n v="11"/>
  </r>
  <r>
    <x v="10"/>
    <x v="1"/>
    <n v="150"/>
    <n v="3000"/>
    <n v="229"/>
    <n v="0"/>
    <n v="0"/>
    <s v="SaidNew"/>
    <x v="0"/>
    <x v="0"/>
    <x v="0"/>
    <x v="0"/>
    <n v="208.10984126984101"/>
    <n v="466.02666666666698"/>
    <n v="7"/>
    <n v="3"/>
    <n v="208.10984126984101"/>
    <n v="466.02666666666698"/>
    <n v="7"/>
    <n v="3"/>
    <n v="-1"/>
    <n v="-1"/>
    <n v="-1"/>
    <n v="-1"/>
    <x v="0"/>
    <n v="72.239999999999995"/>
    <n v="72.239999999999995"/>
    <n v="-1"/>
    <x v="0"/>
    <x v="0"/>
    <n v="1340"/>
    <n v="651612"/>
    <n v="468"/>
    <s v="1647020972525_TMM"/>
    <n v="571"/>
    <n v="571"/>
    <n v="11"/>
  </r>
  <r>
    <x v="10"/>
    <x v="1"/>
    <n v="150"/>
    <n v="3000"/>
    <n v="230"/>
    <n v="0"/>
    <n v="0"/>
    <s v="SaidNew"/>
    <x v="0"/>
    <x v="0"/>
    <x v="0"/>
    <x v="0"/>
    <n v="497.34095238095199"/>
    <n v="195.79555555555601"/>
    <n v="3"/>
    <n v="7"/>
    <n v="497.34095238095199"/>
    <n v="195.79555555555601"/>
    <n v="3"/>
    <n v="7"/>
    <n v="-1"/>
    <n v="-1"/>
    <n v="-1"/>
    <n v="-1"/>
    <x v="0"/>
    <n v="72.555000000000007"/>
    <n v="72.555000000000007"/>
    <n v="-1"/>
    <x v="0"/>
    <x v="0"/>
    <n v="1080"/>
    <n v="653195"/>
    <n v="1908"/>
    <s v="1647020972525_TMM"/>
    <n v="571"/>
    <n v="571"/>
    <n v="11"/>
  </r>
  <r>
    <x v="10"/>
    <x v="1"/>
    <n v="150"/>
    <n v="3000"/>
    <n v="231"/>
    <n v="1"/>
    <n v="104"/>
    <s v="SaidOld"/>
    <x v="0"/>
    <x v="1"/>
    <x v="49"/>
    <x v="7"/>
    <n v="71.994285714285695"/>
    <n v="263.85333333333301"/>
    <n v="4"/>
    <n v="1"/>
    <n v="208.10984126984101"/>
    <n v="184.79555555555601"/>
    <n v="3"/>
    <n v="3"/>
    <n v="479.9453125"/>
    <n v="282.453125"/>
    <n v="4"/>
    <n v="7"/>
    <x v="1530"/>
    <n v="47.319000000000003"/>
    <n v="72.870999999999995"/>
    <n v="46.954999999999998"/>
    <x v="1498"/>
    <x v="1473"/>
    <n v="1403"/>
    <n v="656240"/>
    <n v="716"/>
    <s v="1647020972525_TMM"/>
    <n v="571"/>
    <n v="571"/>
    <n v="11"/>
  </r>
  <r>
    <x v="10"/>
    <x v="1"/>
    <n v="150"/>
    <n v="3000"/>
    <n v="232"/>
    <n v="1"/>
    <n v="105"/>
    <s v="SaidOld"/>
    <x v="0"/>
    <x v="1"/>
    <x v="20"/>
    <x v="3"/>
    <n v="268.16761904761898"/>
    <n v="51.68"/>
    <n v="1"/>
    <n v="4"/>
    <n v="487.34095238095199"/>
    <n v="260.85333333333301"/>
    <n v="4"/>
    <n v="7"/>
    <n v="428.9453125"/>
    <n v="319.453125"/>
    <n v="5"/>
    <n v="6"/>
    <x v="1531"/>
    <n v="70.031999999999996"/>
    <n v="73.186000000000007"/>
    <n v="42.668999999999997"/>
    <x v="1499"/>
    <x v="1474"/>
    <n v="1575"/>
    <n v="659698"/>
    <n v="1550"/>
    <s v="1647020972525_TMM"/>
    <n v="571"/>
    <n v="571"/>
    <n v="11"/>
  </r>
  <r>
    <x v="10"/>
    <x v="1"/>
    <n v="150"/>
    <n v="3000"/>
    <n v="233"/>
    <n v="1"/>
    <n v="106"/>
    <s v="SaidOld"/>
    <x v="0"/>
    <x v="1"/>
    <x v="25"/>
    <x v="4"/>
    <n v="136.05206349206301"/>
    <n v="39.68"/>
    <n v="1"/>
    <n v="2"/>
    <n v="268.16761904761898"/>
    <n v="51.68"/>
    <n v="1"/>
    <n v="4"/>
    <n v="490.9453125"/>
    <n v="348.453125"/>
    <n v="5"/>
    <n v="7"/>
    <x v="1532"/>
    <n v="68.77"/>
    <n v="73.501999999999995"/>
    <n v="64.989999999999995"/>
    <x v="1500"/>
    <x v="1475"/>
    <n v="1310"/>
    <n v="663371"/>
    <n v="787"/>
    <s v="1647020972525_TMM"/>
    <n v="571"/>
    <n v="571"/>
    <n v="11"/>
  </r>
  <r>
    <x v="10"/>
    <x v="1"/>
    <n v="150"/>
    <n v="3000"/>
    <n v="234"/>
    <n v="1"/>
    <n v="107"/>
    <s v="SaidOld"/>
    <x v="0"/>
    <x v="1"/>
    <x v="3"/>
    <x v="3"/>
    <n v="200.10984126984101"/>
    <n v="114.73777777777801"/>
    <n v="2"/>
    <n v="3"/>
    <n v="497.34095238095199"/>
    <n v="332.91111111111098"/>
    <n v="5"/>
    <n v="7"/>
    <n v="482.9453125"/>
    <n v="437.453125"/>
    <n v="7"/>
    <n v="7"/>
    <x v="1533"/>
    <n v="71.293000000000006"/>
    <n v="73.816999999999993"/>
    <n v="62.311999999999998"/>
    <x v="1501"/>
    <x v="1476"/>
    <n v="1370"/>
    <n v="667020"/>
    <n v="1189"/>
    <s v="1647020972525_TMM"/>
    <n v="571"/>
    <n v="571"/>
    <n v="11"/>
  </r>
  <r>
    <x v="10"/>
    <x v="1"/>
    <n v="150"/>
    <n v="3000"/>
    <n v="235"/>
    <n v="1"/>
    <n v="108"/>
    <s v="SaidOld"/>
    <x v="0"/>
    <x v="1"/>
    <x v="27"/>
    <x v="6"/>
    <n v="285.16761904761898"/>
    <n v="182.79555555555601"/>
    <n v="3"/>
    <n v="4"/>
    <n v="271.16761904761898"/>
    <n v="263.85333333333301"/>
    <n v="4"/>
    <n v="4"/>
    <n v="499.9453125"/>
    <n v="321.453125"/>
    <n v="5"/>
    <n v="7"/>
    <x v="1534"/>
    <n v="63.722000000000001"/>
    <n v="74.132000000000005"/>
    <n v="56.954999999999998"/>
    <x v="1502"/>
    <x v="1477"/>
    <n v="1970"/>
    <n v="670882"/>
    <n v="1012"/>
    <s v="1647020972525_TMM"/>
    <n v="571"/>
    <n v="571"/>
    <n v="11"/>
  </r>
  <r>
    <x v="10"/>
    <x v="1"/>
    <n v="150"/>
    <n v="3000"/>
    <n v="236"/>
    <n v="0"/>
    <n v="0"/>
    <s v="SaidNew"/>
    <x v="0"/>
    <x v="0"/>
    <x v="0"/>
    <x v="0"/>
    <n v="348.22539682539701"/>
    <n v="263.85333333333301"/>
    <n v="4"/>
    <n v="5"/>
    <n v="348.22539682539701"/>
    <n v="263.85333333333301"/>
    <n v="4"/>
    <n v="5"/>
    <n v="-1"/>
    <n v="-1"/>
    <n v="-1"/>
    <n v="-1"/>
    <x v="0"/>
    <n v="74.447999999999993"/>
    <n v="74.447999999999993"/>
    <n v="-1"/>
    <x v="0"/>
    <x v="0"/>
    <n v="1026"/>
    <n v="672912"/>
    <n v="2381"/>
    <s v="1647020972525_TMM"/>
    <n v="571"/>
    <n v="571"/>
    <n v="11"/>
  </r>
  <r>
    <x v="10"/>
    <x v="1"/>
    <n v="150"/>
    <n v="3000"/>
    <n v="237"/>
    <n v="1"/>
    <n v="109"/>
    <s v="SaidOld"/>
    <x v="0"/>
    <x v="1"/>
    <x v="80"/>
    <x v="7"/>
    <n v="283.16761904761898"/>
    <n v="120.73777777777801"/>
    <n v="2"/>
    <n v="4"/>
    <n v="123.052063492063"/>
    <n v="394.96888888888901"/>
    <n v="6"/>
    <n v="2"/>
    <n v="490.9453125"/>
    <n v="192.453125"/>
    <n v="3"/>
    <n v="7"/>
    <x v="1535"/>
    <n v="55.835999999999999"/>
    <n v="74.763000000000005"/>
    <n v="49.454999999999998"/>
    <x v="1503"/>
    <x v="1478"/>
    <n v="1394"/>
    <n v="676224"/>
    <n v="193"/>
    <s v="1647020972525_TMM"/>
    <n v="571"/>
    <n v="571"/>
    <n v="11"/>
  </r>
  <r>
    <x v="10"/>
    <x v="1"/>
    <n v="150"/>
    <n v="3000"/>
    <n v="238"/>
    <n v="0"/>
    <n v="0"/>
    <s v="SaidNew"/>
    <x v="0"/>
    <x v="0"/>
    <x v="0"/>
    <x v="0"/>
    <n v="208.10984126984101"/>
    <n v="337.91111111111098"/>
    <n v="5"/>
    <n v="3"/>
    <n v="208.10984126984101"/>
    <n v="337.91111111111098"/>
    <n v="5"/>
    <n v="3"/>
    <n v="-1"/>
    <n v="-1"/>
    <n v="-1"/>
    <n v="-1"/>
    <x v="0"/>
    <n v="75.078999999999994"/>
    <n v="75.078999999999994"/>
    <n v="-1"/>
    <x v="0"/>
    <x v="0"/>
    <n v="1161"/>
    <n v="678387"/>
    <n v="202"/>
    <s v="1647020972525_TMM"/>
    <n v="571"/>
    <n v="571"/>
    <n v="11"/>
  </r>
  <r>
    <x v="10"/>
    <x v="1"/>
    <n v="150"/>
    <n v="3000"/>
    <n v="239"/>
    <n v="1"/>
    <n v="110"/>
    <s v="SaidOld"/>
    <x v="0"/>
    <x v="1"/>
    <x v="1"/>
    <x v="1"/>
    <n v="138.05206349206301"/>
    <n v="267.85333333333301"/>
    <n v="4"/>
    <n v="2"/>
    <n v="208.10984126984101"/>
    <n v="337.91111111111098"/>
    <n v="5"/>
    <n v="3"/>
    <n v="218.9453125"/>
    <n v="342.453125"/>
    <n v="5"/>
    <n v="3"/>
    <x v="1536"/>
    <n v="75.078999999999994"/>
    <n v="75.394000000000005"/>
    <n v="74.811999999999998"/>
    <x v="1504"/>
    <x v="1479"/>
    <n v="1406"/>
    <n v="681783"/>
    <n v="202"/>
    <s v="1647020972525_TMM"/>
    <n v="571"/>
    <n v="571"/>
    <n v="11"/>
  </r>
  <r>
    <x v="10"/>
    <x v="1"/>
    <n v="150"/>
    <n v="3000"/>
    <n v="240"/>
    <n v="1"/>
    <n v="111"/>
    <s v="SaidOld"/>
    <x v="0"/>
    <x v="1"/>
    <x v="78"/>
    <x v="7"/>
    <n v="123.052063492063"/>
    <n v="394.96888888888901"/>
    <n v="6"/>
    <n v="2"/>
    <n v="285.16761904761898"/>
    <n v="182.79555555555601"/>
    <n v="3"/>
    <n v="4"/>
    <n v="319.9453125"/>
    <n v="175.453125"/>
    <n v="3"/>
    <n v="5"/>
    <x v="1537"/>
    <n v="54.573999999999998"/>
    <n v="75.709999999999994"/>
    <n v="31.419"/>
    <x v="1505"/>
    <x v="1480"/>
    <n v="1921"/>
    <n v="686162"/>
    <n v="1979"/>
    <s v="1647020972525_TMM"/>
    <n v="571"/>
    <n v="571"/>
    <n v="11"/>
  </r>
  <r>
    <x v="10"/>
    <x v="1"/>
    <n v="150"/>
    <n v="3000"/>
    <n v="241"/>
    <n v="0"/>
    <n v="0"/>
    <s v="SaidNew"/>
    <x v="0"/>
    <x v="0"/>
    <x v="0"/>
    <x v="0"/>
    <n v="133.05206349206301"/>
    <n v="335.91111111111098"/>
    <n v="5"/>
    <n v="2"/>
    <n v="133.05206349206301"/>
    <n v="335.91111111111098"/>
    <n v="5"/>
    <n v="2"/>
    <n v="-1"/>
    <n v="-1"/>
    <n v="-1"/>
    <n v="-1"/>
    <x v="0"/>
    <n v="76.025000000000006"/>
    <n v="76.025000000000006"/>
    <n v="-1"/>
    <x v="0"/>
    <x v="0"/>
    <n v="1010"/>
    <n v="688175"/>
    <n v="999"/>
    <s v="1647020972525_TMM"/>
    <n v="571"/>
    <n v="571"/>
    <n v="11"/>
  </r>
  <r>
    <x v="10"/>
    <x v="1"/>
    <n v="150"/>
    <n v="3000"/>
    <n v="242"/>
    <n v="1"/>
    <n v="112"/>
    <s v="SaidOld"/>
    <x v="0"/>
    <x v="1"/>
    <x v="56"/>
    <x v="8"/>
    <n v="138.05206349206301"/>
    <n v="472.02666666666698"/>
    <n v="7"/>
    <n v="2"/>
    <n v="497.34095238095199"/>
    <n v="195.79555555555601"/>
    <n v="3"/>
    <n v="7"/>
    <n v="486.9453125"/>
    <n v="264.453125"/>
    <n v="4"/>
    <n v="7"/>
    <x v="1538"/>
    <n v="46.057000000000002"/>
    <n v="76.340999999999994"/>
    <n v="50.168999999999997"/>
    <x v="1506"/>
    <x v="1481"/>
    <n v="1668"/>
    <n v="691396"/>
    <n v="1041"/>
    <s v="1647020972525_TMM"/>
    <n v="571"/>
    <n v="571"/>
    <n v="11"/>
  </r>
  <r>
    <x v="10"/>
    <x v="1"/>
    <n v="150"/>
    <n v="3000"/>
    <n v="243"/>
    <n v="1"/>
    <n v="113"/>
    <s v="SaidOld"/>
    <x v="0"/>
    <x v="1"/>
    <x v="91"/>
    <x v="7"/>
    <n v="487.34095238095199"/>
    <n v="260.85333333333301"/>
    <n v="4"/>
    <n v="7"/>
    <n v="71.994285714285695"/>
    <n v="197.79555555555601"/>
    <n v="3"/>
    <n v="1"/>
    <n v="401.9453125"/>
    <n v="253.453125"/>
    <n v="4"/>
    <n v="6"/>
    <x v="1539"/>
    <n v="48.58"/>
    <n v="76.656000000000006"/>
    <n v="43.204999999999998"/>
    <x v="1507"/>
    <x v="1482"/>
    <n v="3107"/>
    <n v="696219"/>
    <n v="1506"/>
    <s v="1647020972525_TMM"/>
    <n v="571"/>
    <n v="571"/>
    <n v="11"/>
  </r>
  <r>
    <x v="10"/>
    <x v="1"/>
    <n v="150"/>
    <n v="3000"/>
    <n v="244"/>
    <n v="1"/>
    <n v="114"/>
    <s v="SaidOld"/>
    <x v="0"/>
    <x v="1"/>
    <x v="99"/>
    <x v="6"/>
    <n v="493.34095238095199"/>
    <n v="117.73777777777801"/>
    <n v="2"/>
    <n v="7"/>
    <n v="133.05206349206301"/>
    <n v="335.91111111111098"/>
    <n v="5"/>
    <n v="2"/>
    <n v="471.9453125"/>
    <n v="387.453125"/>
    <n v="6"/>
    <n v="7"/>
    <x v="1540"/>
    <n v="63.091000000000001"/>
    <n v="76.971999999999994"/>
    <n v="46.24"/>
    <x v="1508"/>
    <x v="1483"/>
    <n v="2220"/>
    <n v="700239"/>
    <n v="2274"/>
    <s v="1647020972525_TMM"/>
    <n v="571"/>
    <n v="571"/>
    <n v="11"/>
  </r>
  <r>
    <x v="10"/>
    <x v="1"/>
    <n v="150"/>
    <n v="3000"/>
    <n v="245"/>
    <n v="1"/>
    <n v="115"/>
    <s v="SaidOld"/>
    <x v="0"/>
    <x v="1"/>
    <x v="126"/>
    <x v="7"/>
    <n v="71.994285714285695"/>
    <n v="263.85333333333301"/>
    <n v="4"/>
    <n v="1"/>
    <n v="355.22539682539701"/>
    <n v="394.96888888888901"/>
    <n v="6"/>
    <n v="5"/>
    <n v="500.9453125"/>
    <n v="325.453125"/>
    <n v="5"/>
    <n v="7"/>
    <x v="1541"/>
    <n v="53.628"/>
    <n v="77.287000000000006"/>
    <n v="49.276000000000003"/>
    <x v="1509"/>
    <x v="1484"/>
    <n v="2005"/>
    <n v="704616"/>
    <n v="2003"/>
    <s v="1647020972525_TMM"/>
    <n v="571"/>
    <n v="571"/>
    <n v="11"/>
  </r>
  <r>
    <x v="10"/>
    <x v="1"/>
    <n v="150"/>
    <n v="3000"/>
    <n v="246"/>
    <n v="1"/>
    <n v="116"/>
    <s v="SaidOld"/>
    <x v="0"/>
    <x v="1"/>
    <x v="13"/>
    <x v="6"/>
    <n v="208.10984126984101"/>
    <n v="337.91111111111098"/>
    <n v="5"/>
    <n v="3"/>
    <n v="487.34095238095199"/>
    <n v="464.02666666666698"/>
    <n v="7"/>
    <n v="7"/>
    <n v="490.9453125"/>
    <n v="382.453125"/>
    <n v="6"/>
    <n v="7"/>
    <x v="1542"/>
    <n v="68.453999999999994"/>
    <n v="77.602999999999994"/>
    <n v="55.883000000000003"/>
    <x v="1510"/>
    <x v="1485"/>
    <n v="2030"/>
    <n v="708864"/>
    <n v="1184"/>
    <s v="1647020972525_TMM"/>
    <n v="571"/>
    <n v="571"/>
    <n v="11"/>
  </r>
  <r>
    <x v="10"/>
    <x v="1"/>
    <n v="150"/>
    <n v="3000"/>
    <n v="247"/>
    <n v="0"/>
    <n v="0"/>
    <s v="SaidNew"/>
    <x v="0"/>
    <x v="0"/>
    <x v="0"/>
    <x v="0"/>
    <n v="276.16761904761898"/>
    <n v="329.91111111111098"/>
    <n v="5"/>
    <n v="4"/>
    <n v="276.16761904761898"/>
    <n v="329.91111111111098"/>
    <n v="5"/>
    <n v="4"/>
    <n v="-1"/>
    <n v="-1"/>
    <n v="-1"/>
    <n v="-1"/>
    <x v="0"/>
    <n v="77.918000000000006"/>
    <n v="77.918000000000006"/>
    <n v="-1"/>
    <x v="0"/>
    <x v="0"/>
    <n v="1089"/>
    <n v="710957"/>
    <n v="2202"/>
    <s v="1647020972525_TMM"/>
    <n v="571"/>
    <n v="571"/>
    <n v="11"/>
  </r>
  <r>
    <x v="10"/>
    <x v="1"/>
    <n v="150"/>
    <n v="3000"/>
    <n v="248"/>
    <n v="0"/>
    <n v="0"/>
    <s v="SaidNew"/>
    <x v="0"/>
    <x v="0"/>
    <x v="0"/>
    <x v="0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78.233000000000004"/>
    <n v="78.233000000000004"/>
    <n v="-1"/>
    <x v="0"/>
    <x v="0"/>
    <n v="1011"/>
    <n v="712470"/>
    <n v="736"/>
    <s v="1647020972525_TMM"/>
    <n v="571"/>
    <n v="571"/>
    <n v="11"/>
  </r>
  <r>
    <x v="10"/>
    <x v="1"/>
    <n v="150"/>
    <n v="3000"/>
    <n v="249"/>
    <n v="1"/>
    <n v="117"/>
    <s v="SaidOld"/>
    <x v="0"/>
    <x v="1"/>
    <x v="99"/>
    <x v="6"/>
    <n v="58.994285714285702"/>
    <n v="325.91111111111098"/>
    <n v="5"/>
    <n v="1"/>
    <n v="268.16761904761898"/>
    <n v="51.68"/>
    <n v="1"/>
    <n v="4"/>
    <n v="409.9453125"/>
    <n v="46.453125"/>
    <n v="1"/>
    <n v="6"/>
    <x v="1543"/>
    <n v="64.668999999999997"/>
    <n v="78.549000000000007"/>
    <n v="47.847000000000001"/>
    <x v="1511"/>
    <x v="1486"/>
    <n v="1506"/>
    <n v="716073"/>
    <n v="601"/>
    <s v="1647020972525_TMM"/>
    <n v="571"/>
    <n v="571"/>
    <n v="11"/>
  </r>
  <r>
    <x v="10"/>
    <x v="1"/>
    <n v="150"/>
    <n v="3000"/>
    <n v="250"/>
    <n v="0"/>
    <n v="0"/>
    <s v="SaidNew"/>
    <x v="0"/>
    <x v="0"/>
    <x v="0"/>
    <x v="0"/>
    <n v="209.10984126984101"/>
    <n v="251.85333333333301"/>
    <n v="4"/>
    <n v="3"/>
    <n v="209.10984126984101"/>
    <n v="251.85333333333301"/>
    <n v="4"/>
    <n v="3"/>
    <n v="-1"/>
    <n v="-1"/>
    <n v="-1"/>
    <n v="-1"/>
    <x v="0"/>
    <n v="78.864000000000004"/>
    <n v="78.864000000000004"/>
    <n v="-1"/>
    <x v="0"/>
    <x v="0"/>
    <n v="917"/>
    <n v="717994"/>
    <n v="2123"/>
    <s v="1647020972525_TMM"/>
    <n v="571"/>
    <n v="571"/>
    <n v="11"/>
  </r>
  <r>
    <x v="10"/>
    <x v="1"/>
    <n v="150"/>
    <n v="3000"/>
    <n v="251"/>
    <n v="0"/>
    <n v="0"/>
    <s v="SaidNew"/>
    <x v="0"/>
    <x v="0"/>
    <x v="0"/>
    <x v="0"/>
    <n v="208.10984126984101"/>
    <n v="466.02666666666698"/>
    <n v="7"/>
    <n v="3"/>
    <n v="208.10984126984101"/>
    <n v="466.02666666666698"/>
    <n v="7"/>
    <n v="3"/>
    <n v="-1"/>
    <n v="-1"/>
    <n v="-1"/>
    <n v="-1"/>
    <x v="0"/>
    <n v="79.180000000000007"/>
    <n v="79.180000000000007"/>
    <n v="-1"/>
    <x v="0"/>
    <x v="0"/>
    <n v="1331"/>
    <n v="719828"/>
    <n v="1904"/>
    <s v="1647020972525_TMM"/>
    <n v="571"/>
    <n v="571"/>
    <n v="11"/>
  </r>
  <r>
    <x v="10"/>
    <x v="1"/>
    <n v="150"/>
    <n v="3000"/>
    <n v="252"/>
    <n v="1"/>
    <n v="118"/>
    <s v="SaidNew"/>
    <x v="1"/>
    <x v="2"/>
    <x v="5"/>
    <x v="2"/>
    <n v="489.34095238095199"/>
    <n v="405.96888888888901"/>
    <n v="6"/>
    <n v="7"/>
    <n v="276.16761904761898"/>
    <n v="329.91111111111098"/>
    <n v="5"/>
    <n v="4"/>
    <n v="-1"/>
    <n v="-1"/>
    <n v="-1"/>
    <n v="-1"/>
    <x v="0"/>
    <n v="77.918000000000006"/>
    <n v="79.495000000000005"/>
    <n v="-1"/>
    <x v="0"/>
    <x v="0"/>
    <n v="1389"/>
    <n v="721718"/>
    <n v="2202"/>
    <s v="1647020972525_TMM"/>
    <n v="571"/>
    <n v="571"/>
    <n v="11"/>
  </r>
  <r>
    <x v="10"/>
    <x v="1"/>
    <n v="150"/>
    <n v="3000"/>
    <n v="253"/>
    <n v="0"/>
    <n v="0"/>
    <s v="SaidNew"/>
    <x v="0"/>
    <x v="0"/>
    <x v="0"/>
    <x v="0"/>
    <n v="426.28317460317498"/>
    <n v="108.73777777777801"/>
    <n v="2"/>
    <n v="6"/>
    <n v="426.28317460317498"/>
    <n v="108.73777777777801"/>
    <n v="2"/>
    <n v="6"/>
    <n v="-1"/>
    <n v="-1"/>
    <n v="-1"/>
    <n v="-1"/>
    <x v="0"/>
    <n v="79.811000000000007"/>
    <n v="79.811000000000007"/>
    <n v="-1"/>
    <x v="0"/>
    <x v="0"/>
    <n v="1316"/>
    <n v="723537"/>
    <n v="62"/>
    <s v="1647020972525_TMM"/>
    <n v="571"/>
    <n v="571"/>
    <n v="11"/>
  </r>
  <r>
    <x v="10"/>
    <x v="1"/>
    <n v="150"/>
    <n v="3000"/>
    <n v="254"/>
    <n v="0"/>
    <n v="0"/>
    <s v="SaidNew"/>
    <x v="0"/>
    <x v="0"/>
    <x v="0"/>
    <x v="0"/>
    <n v="285.16761904761898"/>
    <n v="182.79555555555601"/>
    <n v="3"/>
    <n v="4"/>
    <n v="285.16761904761898"/>
    <n v="182.79555555555601"/>
    <n v="3"/>
    <n v="4"/>
    <n v="-1"/>
    <n v="-1"/>
    <n v="-1"/>
    <n v="-1"/>
    <x v="0"/>
    <n v="80.126000000000005"/>
    <n v="80.126000000000005"/>
    <n v="-1"/>
    <x v="0"/>
    <x v="0"/>
    <n v="993"/>
    <n v="725032"/>
    <n v="288"/>
    <s v="1647020972525_TMM"/>
    <n v="571"/>
    <n v="571"/>
    <n v="11"/>
  </r>
  <r>
    <x v="10"/>
    <x v="1"/>
    <n v="150"/>
    <n v="3000"/>
    <n v="255"/>
    <n v="1"/>
    <n v="119"/>
    <s v="SaidOld"/>
    <x v="0"/>
    <x v="1"/>
    <x v="8"/>
    <x v="5"/>
    <n v="66.994285714285695"/>
    <n v="402.96888888888901"/>
    <n v="6"/>
    <n v="1"/>
    <n v="426.28317460317498"/>
    <n v="108.73777777777801"/>
    <n v="2"/>
    <n v="6"/>
    <n v="122.9453125"/>
    <n v="401.453125"/>
    <n v="6"/>
    <n v="2"/>
    <x v="1544"/>
    <n v="79.811000000000007"/>
    <n v="80.441999999999993"/>
    <n v="77.846999999999994"/>
    <x v="1512"/>
    <x v="1487"/>
    <n v="1524"/>
    <n v="728487"/>
    <n v="62"/>
    <s v="1647020972525_TMM"/>
    <n v="571"/>
    <n v="571"/>
    <n v="11"/>
  </r>
  <r>
    <x v="10"/>
    <x v="1"/>
    <n v="150"/>
    <n v="3000"/>
    <n v="256"/>
    <n v="0"/>
    <n v="0"/>
    <s v="SaidNew"/>
    <x v="0"/>
    <x v="0"/>
    <x v="0"/>
    <x v="0"/>
    <n v="63.994285714285702"/>
    <n v="116.73777777777801"/>
    <n v="2"/>
    <n v="1"/>
    <n v="63.994285714285702"/>
    <n v="116.73777777777801"/>
    <n v="2"/>
    <n v="1"/>
    <n v="-1"/>
    <n v="-1"/>
    <n v="-1"/>
    <n v="-1"/>
    <x v="0"/>
    <n v="80.757000000000005"/>
    <n v="80.757000000000005"/>
    <n v="-1"/>
    <x v="0"/>
    <x v="0"/>
    <n v="1071"/>
    <n v="730560"/>
    <n v="2032"/>
    <s v="1647020972525_TMM"/>
    <n v="571"/>
    <n v="571"/>
    <n v="11"/>
  </r>
  <r>
    <x v="10"/>
    <x v="1"/>
    <n v="150"/>
    <n v="3000"/>
    <n v="257"/>
    <n v="1"/>
    <n v="120"/>
    <s v="SaidOld"/>
    <x v="0"/>
    <x v="1"/>
    <x v="116"/>
    <x v="6"/>
    <n v="276.16761904761898"/>
    <n v="329.91111111111098"/>
    <n v="5"/>
    <n v="4"/>
    <n v="208.10984126984101"/>
    <n v="466.02666666666698"/>
    <n v="7"/>
    <n v="3"/>
    <n v="496.9453125"/>
    <n v="336.453125"/>
    <n v="5"/>
    <n v="7"/>
    <x v="1545"/>
    <n v="68.138999999999996"/>
    <n v="81.072999999999993"/>
    <n v="62.133000000000003"/>
    <x v="1513"/>
    <x v="1488"/>
    <n v="1600"/>
    <n v="733847"/>
    <n v="2266"/>
    <s v="1647020972525_TMM"/>
    <n v="571"/>
    <n v="571"/>
    <n v="11"/>
  </r>
  <r>
    <x v="10"/>
    <x v="1"/>
    <n v="150"/>
    <n v="3000"/>
    <n v="258"/>
    <n v="1"/>
    <n v="121"/>
    <s v="SaidOld"/>
    <x v="0"/>
    <x v="1"/>
    <x v="13"/>
    <x v="6"/>
    <n v="208.10984126984101"/>
    <n v="337.91111111111098"/>
    <n v="5"/>
    <n v="3"/>
    <n v="208.10984126984101"/>
    <n v="466.02666666666698"/>
    <n v="7"/>
    <n v="3"/>
    <n v="483.9453125"/>
    <n v="245.453125"/>
    <n v="4"/>
    <n v="7"/>
    <x v="1546"/>
    <n v="72.239999999999995"/>
    <n v="81.388000000000005"/>
    <n v="69.632999999999996"/>
    <x v="1514"/>
    <x v="1489"/>
    <n v="1359"/>
    <n v="737776"/>
    <n v="468"/>
    <s v="1647020972525_TMM"/>
    <n v="571"/>
    <n v="571"/>
    <n v="11"/>
  </r>
  <r>
    <x v="10"/>
    <x v="1"/>
    <n v="150"/>
    <n v="3000"/>
    <n v="259"/>
    <n v="1"/>
    <n v="122"/>
    <s v="SaidOld"/>
    <x v="0"/>
    <x v="1"/>
    <x v="13"/>
    <x v="6"/>
    <n v="66.994285714285695"/>
    <n v="402.96888888888901"/>
    <n v="6"/>
    <n v="1"/>
    <n v="497.34095238095199"/>
    <n v="195.79555555555601"/>
    <n v="3"/>
    <n v="7"/>
    <n v="496.9453125"/>
    <n v="201.453125"/>
    <n v="3"/>
    <n v="7"/>
    <x v="1547"/>
    <n v="72.555000000000007"/>
    <n v="81.703000000000003"/>
    <n v="66.061999999999998"/>
    <x v="1515"/>
    <x v="1490"/>
    <n v="1679"/>
    <n v="741351"/>
    <n v="1908"/>
    <s v="1647020972525_TMM"/>
    <n v="571"/>
    <n v="571"/>
    <n v="11"/>
  </r>
  <r>
    <x v="10"/>
    <x v="1"/>
    <n v="150"/>
    <n v="3000"/>
    <n v="260"/>
    <n v="0"/>
    <n v="0"/>
    <s v="SaidNew"/>
    <x v="0"/>
    <x v="0"/>
    <x v="0"/>
    <x v="0"/>
    <n v="208.10984126984101"/>
    <n v="337.91111111111098"/>
    <n v="5"/>
    <n v="3"/>
    <n v="208.10984126984101"/>
    <n v="337.91111111111098"/>
    <n v="5"/>
    <n v="3"/>
    <n v="-1"/>
    <n v="-1"/>
    <n v="-1"/>
    <n v="-1"/>
    <x v="0"/>
    <n v="82.019000000000005"/>
    <n v="82.019000000000005"/>
    <n v="-1"/>
    <x v="0"/>
    <x v="0"/>
    <n v="1055"/>
    <n v="743411"/>
    <n v="529"/>
    <s v="1647020972525_TMM"/>
    <n v="571"/>
    <n v="571"/>
    <n v="11"/>
  </r>
  <r>
    <x v="10"/>
    <x v="1"/>
    <n v="150"/>
    <n v="3000"/>
    <n v="261"/>
    <n v="0"/>
    <n v="0"/>
    <s v="SaidNew"/>
    <x v="0"/>
    <x v="0"/>
    <x v="0"/>
    <x v="0"/>
    <n v="61.994285714285702"/>
    <n v="479.02666666666698"/>
    <n v="7"/>
    <n v="1"/>
    <n v="61.994285714285702"/>
    <n v="479.02666666666698"/>
    <n v="7"/>
    <n v="1"/>
    <n v="-1"/>
    <n v="-1"/>
    <n v="-1"/>
    <n v="-1"/>
    <x v="0"/>
    <n v="82.334000000000003"/>
    <n v="82.334000000000003"/>
    <n v="-1"/>
    <x v="0"/>
    <x v="0"/>
    <n v="1102"/>
    <n v="745015"/>
    <n v="2257"/>
    <s v="1647020972525_TMM"/>
    <n v="571"/>
    <n v="571"/>
    <n v="11"/>
  </r>
  <r>
    <x v="10"/>
    <x v="1"/>
    <n v="150"/>
    <n v="3000"/>
    <n v="262"/>
    <n v="1"/>
    <n v="123"/>
    <s v="SaidOld"/>
    <x v="0"/>
    <x v="1"/>
    <x v="30"/>
    <x v="4"/>
    <n v="283.16761904761898"/>
    <n v="120.73777777777801"/>
    <n v="2"/>
    <n v="4"/>
    <n v="133.05206349206301"/>
    <n v="335.91111111111098"/>
    <n v="5"/>
    <n v="2"/>
    <n v="344.9453125"/>
    <n v="471.453125"/>
    <n v="7"/>
    <n v="5"/>
    <x v="1548"/>
    <n v="76.025000000000006"/>
    <n v="82.65"/>
    <n v="47.668999999999997"/>
    <x v="1516"/>
    <x v="1491"/>
    <n v="1503"/>
    <n v="748379"/>
    <n v="999"/>
    <s v="1647020972525_TMM"/>
    <n v="571"/>
    <n v="571"/>
    <n v="11"/>
  </r>
  <r>
    <x v="10"/>
    <x v="1"/>
    <n v="150"/>
    <n v="3000"/>
    <n v="263"/>
    <n v="1"/>
    <n v="124"/>
    <s v="SaidNew"/>
    <x v="1"/>
    <x v="2"/>
    <x v="121"/>
    <x v="8"/>
    <n v="265.16761904761898"/>
    <n v="396.96888888888901"/>
    <n v="6"/>
    <n v="4"/>
    <n v="133.05206349206301"/>
    <n v="335.91111111111098"/>
    <n v="5"/>
    <n v="2"/>
    <n v="-1"/>
    <n v="-1"/>
    <n v="-1"/>
    <n v="-1"/>
    <x v="0"/>
    <n v="42.587000000000003"/>
    <n v="82.965000000000003"/>
    <n v="-1"/>
    <x v="0"/>
    <x v="0"/>
    <n v="1222"/>
    <n v="750604"/>
    <n v="1298"/>
    <s v="1647020972525_TMM"/>
    <n v="571"/>
    <n v="571"/>
    <n v="11"/>
  </r>
  <r>
    <x v="10"/>
    <x v="1"/>
    <n v="150"/>
    <n v="3000"/>
    <n v="264"/>
    <n v="1"/>
    <n v="125"/>
    <s v="SaidOld"/>
    <x v="0"/>
    <x v="1"/>
    <x v="37"/>
    <x v="6"/>
    <n v="58.994285714285702"/>
    <n v="325.91111111111098"/>
    <n v="5"/>
    <n v="1"/>
    <n v="348.22539682539701"/>
    <n v="263.85333333333301"/>
    <n v="4"/>
    <n v="5"/>
    <n v="485.9453125"/>
    <n v="332.453125"/>
    <n v="5"/>
    <n v="7"/>
    <x v="1549"/>
    <n v="74.447999999999993"/>
    <n v="83.281000000000006"/>
    <n v="72.132999999999996"/>
    <x v="1517"/>
    <x v="1492"/>
    <n v="1323"/>
    <n v="754724"/>
    <n v="2381"/>
    <s v="1647020972525_TMM"/>
    <n v="571"/>
    <n v="571"/>
    <n v="11"/>
  </r>
  <r>
    <x v="10"/>
    <x v="1"/>
    <n v="150"/>
    <n v="3000"/>
    <n v="265"/>
    <n v="0"/>
    <n v="0"/>
    <s v="SaidNew"/>
    <x v="0"/>
    <x v="0"/>
    <x v="0"/>
    <x v="0"/>
    <n v="142.05206349206301"/>
    <n v="194.79555555555601"/>
    <n v="3"/>
    <n v="2"/>
    <n v="142.05206349206301"/>
    <n v="194.79555555555601"/>
    <n v="3"/>
    <n v="2"/>
    <n v="-1"/>
    <n v="-1"/>
    <n v="-1"/>
    <n v="-1"/>
    <x v="0"/>
    <n v="83.596000000000004"/>
    <n v="83.596000000000004"/>
    <n v="-1"/>
    <x v="0"/>
    <x v="0"/>
    <n v="1062"/>
    <n v="756788"/>
    <n v="274"/>
    <s v="1647020972525_TMM"/>
    <n v="571"/>
    <n v="571"/>
    <n v="11"/>
  </r>
  <r>
    <x v="10"/>
    <x v="1"/>
    <n v="150"/>
    <n v="3000"/>
    <n v="266"/>
    <n v="0"/>
    <n v="0"/>
    <s v="SaidNew"/>
    <x v="0"/>
    <x v="0"/>
    <x v="0"/>
    <x v="0"/>
    <n v="410.28317460317498"/>
    <n v="331.91111111111098"/>
    <n v="5"/>
    <n v="6"/>
    <n v="410.28317460317498"/>
    <n v="331.91111111111098"/>
    <n v="5"/>
    <n v="6"/>
    <n v="-1"/>
    <n v="-1"/>
    <n v="-1"/>
    <n v="-1"/>
    <x v="0"/>
    <n v="83.912000000000006"/>
    <n v="83.912000000000006"/>
    <n v="-1"/>
    <x v="0"/>
    <x v="0"/>
    <n v="1161"/>
    <n v="758451"/>
    <n v="1805"/>
    <s v="1647020972525_TMM"/>
    <n v="571"/>
    <n v="571"/>
    <n v="11"/>
  </r>
  <r>
    <x v="10"/>
    <x v="1"/>
    <n v="150"/>
    <n v="3000"/>
    <n v="267"/>
    <n v="0"/>
    <n v="0"/>
    <s v="SaidNew"/>
    <x v="0"/>
    <x v="0"/>
    <x v="0"/>
    <x v="0"/>
    <n v="204.10984126984101"/>
    <n v="391.96888888888901"/>
    <n v="6"/>
    <n v="3"/>
    <n v="204.10984126984101"/>
    <n v="391.96888888888901"/>
    <n v="6"/>
    <n v="3"/>
    <n v="-1"/>
    <n v="-1"/>
    <n v="-1"/>
    <n v="-1"/>
    <x v="0"/>
    <n v="84.227000000000004"/>
    <n v="84.227000000000004"/>
    <n v="-1"/>
    <x v="0"/>
    <x v="0"/>
    <n v="1126"/>
    <n v="760079"/>
    <n v="1729"/>
    <s v="1647020972525_TMM"/>
    <n v="571"/>
    <n v="571"/>
    <n v="11"/>
  </r>
  <r>
    <x v="10"/>
    <x v="1"/>
    <n v="150"/>
    <n v="3000"/>
    <n v="268"/>
    <n v="0"/>
    <n v="0"/>
    <s v="SaidNew"/>
    <x v="0"/>
    <x v="0"/>
    <x v="0"/>
    <x v="0"/>
    <n v="350.22539682539701"/>
    <n v="182.79555555555601"/>
    <n v="3"/>
    <n v="5"/>
    <n v="350.22539682539701"/>
    <n v="182.79555555555601"/>
    <n v="3"/>
    <n v="5"/>
    <n v="-1"/>
    <n v="-1"/>
    <n v="-1"/>
    <n v="-1"/>
    <x v="0"/>
    <n v="84.543000000000006"/>
    <n v="84.543000000000006"/>
    <n v="-1"/>
    <x v="0"/>
    <x v="0"/>
    <n v="996"/>
    <n v="761577"/>
    <n v="2288"/>
    <s v="1647020972525_TMM"/>
    <n v="571"/>
    <n v="571"/>
    <n v="11"/>
  </r>
  <r>
    <x v="10"/>
    <x v="1"/>
    <n v="150"/>
    <n v="3000"/>
    <n v="269"/>
    <n v="1"/>
    <n v="126"/>
    <s v="SaidOld"/>
    <x v="0"/>
    <x v="1"/>
    <x v="58"/>
    <x v="7"/>
    <n v="426.28317460317498"/>
    <n v="108.73777777777801"/>
    <n v="2"/>
    <n v="6"/>
    <n v="497.34095238095199"/>
    <n v="332.91111111111098"/>
    <n v="5"/>
    <n v="7"/>
    <n v="337.9453125"/>
    <n v="471.453125"/>
    <n v="7"/>
    <n v="5"/>
    <x v="1550"/>
    <n v="62.460999999999999"/>
    <n v="84.858000000000004"/>
    <n v="65.525999999999996"/>
    <x v="1518"/>
    <x v="1493"/>
    <n v="1797"/>
    <n v="764755"/>
    <n v="575"/>
    <s v="1647020972525_TMM"/>
    <n v="571"/>
    <n v="571"/>
    <n v="11"/>
  </r>
  <r>
    <x v="10"/>
    <x v="1"/>
    <n v="150"/>
    <n v="3000"/>
    <n v="270"/>
    <n v="0"/>
    <n v="0"/>
    <s v="SaidNew"/>
    <x v="0"/>
    <x v="0"/>
    <x v="0"/>
    <x v="0"/>
    <n v="337.22539682539701"/>
    <n v="43.68"/>
    <n v="1"/>
    <n v="5"/>
    <n v="337.22539682539701"/>
    <n v="43.68"/>
    <n v="1"/>
    <n v="5"/>
    <n v="-1"/>
    <n v="-1"/>
    <n v="-1"/>
    <n v="-1"/>
    <x v="0"/>
    <n v="85.174000000000007"/>
    <n v="85.174000000000007"/>
    <n v="-1"/>
    <x v="0"/>
    <x v="0"/>
    <n v="1062"/>
    <n v="766819"/>
    <n v="1743"/>
    <s v="1647020972525_TMM"/>
    <n v="571"/>
    <n v="571"/>
    <n v="11"/>
  </r>
  <r>
    <x v="10"/>
    <x v="1"/>
    <n v="150"/>
    <n v="3000"/>
    <n v="271"/>
    <n v="0"/>
    <n v="0"/>
    <s v="SaidNew"/>
    <x v="0"/>
    <x v="0"/>
    <x v="0"/>
    <x v="0"/>
    <n v="407.28317460317498"/>
    <n v="190.79555555555601"/>
    <n v="3"/>
    <n v="6"/>
    <n v="407.28317460317498"/>
    <n v="190.79555555555601"/>
    <n v="3"/>
    <n v="6"/>
    <n v="-1"/>
    <n v="-1"/>
    <n v="-1"/>
    <n v="-1"/>
    <x v="0"/>
    <n v="85.489000000000004"/>
    <n v="85.489000000000004"/>
    <n v="-1"/>
    <x v="0"/>
    <x v="0"/>
    <n v="1379"/>
    <n v="768701"/>
    <n v="2383"/>
    <s v="1647020972525_TMM"/>
    <n v="571"/>
    <n v="571"/>
    <n v="11"/>
  </r>
  <r>
    <x v="10"/>
    <x v="1"/>
    <n v="150"/>
    <n v="3000"/>
    <n v="272"/>
    <n v="0"/>
    <n v="0"/>
    <s v="SaidNew"/>
    <x v="0"/>
    <x v="0"/>
    <x v="0"/>
    <x v="0"/>
    <n v="138.05206349206301"/>
    <n v="267.85333333333301"/>
    <n v="4"/>
    <n v="2"/>
    <n v="138.05206349206301"/>
    <n v="267.85333333333301"/>
    <n v="4"/>
    <n v="2"/>
    <n v="-1"/>
    <n v="-1"/>
    <n v="-1"/>
    <n v="-1"/>
    <x v="0"/>
    <n v="85.804000000000002"/>
    <n v="85.804000000000002"/>
    <n v="-1"/>
    <x v="0"/>
    <x v="0"/>
    <n v="1057"/>
    <n v="770259"/>
    <n v="216"/>
    <s v="1647020972525_TMM"/>
    <n v="571"/>
    <n v="571"/>
    <n v="11"/>
  </r>
  <r>
    <x v="10"/>
    <x v="1"/>
    <n v="150"/>
    <n v="3000"/>
    <n v="273"/>
    <n v="1"/>
    <n v="127"/>
    <s v="SaidOld"/>
    <x v="0"/>
    <x v="1"/>
    <x v="10"/>
    <x v="4"/>
    <n v="63.994285714285702"/>
    <n v="116.73777777777801"/>
    <n v="2"/>
    <n v="1"/>
    <n v="208.10984126984101"/>
    <n v="466.02666666666698"/>
    <n v="7"/>
    <n v="3"/>
    <n v="393.9453125"/>
    <n v="469.453125"/>
    <n v="7"/>
    <n v="6"/>
    <x v="1551"/>
    <n v="79.180000000000007"/>
    <n v="86.12"/>
    <n v="9.0969999999999995"/>
    <x v="1519"/>
    <x v="1494"/>
    <n v="1613"/>
    <n v="773619"/>
    <n v="1904"/>
    <s v="1647020972525_TMM"/>
    <n v="571"/>
    <n v="571"/>
    <n v="11"/>
  </r>
  <r>
    <x v="10"/>
    <x v="1"/>
    <n v="150"/>
    <n v="3000"/>
    <n v="274"/>
    <n v="1"/>
    <n v="128"/>
    <s v="SaidOld"/>
    <x v="0"/>
    <x v="1"/>
    <x v="35"/>
    <x v="4"/>
    <n v="209.10984126984101"/>
    <n v="251.85333333333301"/>
    <n v="4"/>
    <n v="3"/>
    <n v="285.16761904761898"/>
    <n v="182.79555555555601"/>
    <n v="3"/>
    <n v="4"/>
    <n v="469.9453125"/>
    <n v="270.453125"/>
    <n v="4"/>
    <n v="7"/>
    <x v="1552"/>
    <n v="80.126000000000005"/>
    <n v="86.435000000000002"/>
    <n v="76.239999999999995"/>
    <x v="1520"/>
    <x v="1495"/>
    <n v="2747"/>
    <n v="779625"/>
    <n v="288"/>
    <s v="1647020972525_TMM"/>
    <n v="571"/>
    <n v="571"/>
    <n v="11"/>
  </r>
  <r>
    <x v="10"/>
    <x v="1"/>
    <n v="150"/>
    <n v="3000"/>
    <n v="275"/>
    <n v="0"/>
    <n v="0"/>
    <s v="SaidNew"/>
    <x v="0"/>
    <x v="0"/>
    <x v="0"/>
    <x v="0"/>
    <n v="265.16761904761898"/>
    <n v="396.96888888888901"/>
    <n v="6"/>
    <n v="4"/>
    <n v="265.16761904761898"/>
    <n v="396.96888888888901"/>
    <n v="6"/>
    <n v="4"/>
    <n v="-1"/>
    <n v="-1"/>
    <n v="-1"/>
    <n v="-1"/>
    <x v="0"/>
    <n v="86.751000000000005"/>
    <n v="86.751000000000005"/>
    <n v="-1"/>
    <x v="0"/>
    <x v="0"/>
    <n v="1276"/>
    <n v="781905"/>
    <n v="2131"/>
    <s v="1647020972525_TMM"/>
    <n v="571"/>
    <n v="571"/>
    <n v="11"/>
  </r>
  <r>
    <x v="10"/>
    <x v="1"/>
    <n v="150"/>
    <n v="3000"/>
    <n v="276"/>
    <n v="1"/>
    <n v="129"/>
    <s v="SaidOld"/>
    <x v="0"/>
    <x v="1"/>
    <x v="5"/>
    <x v="2"/>
    <n v="356.22539682539701"/>
    <n v="473.02666666666698"/>
    <n v="7"/>
    <n v="5"/>
    <n v="407.28317460317498"/>
    <n v="190.79555555555601"/>
    <n v="3"/>
    <n v="6"/>
    <n v="357.9453125"/>
    <n v="54.453125"/>
    <n v="1"/>
    <n v="5"/>
    <x v="1553"/>
    <n v="85.489000000000004"/>
    <n v="87.066000000000003"/>
    <n v="80.704999999999998"/>
    <x v="1521"/>
    <x v="1496"/>
    <n v="1523"/>
    <n v="785016"/>
    <n v="2383"/>
    <s v="1647020972525_TMM"/>
    <n v="571"/>
    <n v="571"/>
    <n v="11"/>
  </r>
  <r>
    <x v="10"/>
    <x v="1"/>
    <n v="150"/>
    <n v="3000"/>
    <n v="277"/>
    <n v="0"/>
    <n v="0"/>
    <s v="SaidNew"/>
    <x v="0"/>
    <x v="0"/>
    <x v="0"/>
    <x v="0"/>
    <n v="489.34095238095199"/>
    <n v="405.96888888888901"/>
    <n v="6"/>
    <n v="7"/>
    <n v="489.34095238095199"/>
    <n v="405.96888888888901"/>
    <n v="6"/>
    <n v="7"/>
    <n v="-1"/>
    <n v="-1"/>
    <n v="-1"/>
    <n v="-1"/>
    <x v="0"/>
    <n v="87.382000000000005"/>
    <n v="87.382000000000005"/>
    <n v="-1"/>
    <x v="0"/>
    <x v="0"/>
    <n v="1290"/>
    <n v="787308"/>
    <n v="1771"/>
    <s v="1647020972525_TMM"/>
    <n v="571"/>
    <n v="571"/>
    <n v="11"/>
  </r>
  <r>
    <x v="10"/>
    <x v="1"/>
    <n v="150"/>
    <n v="3000"/>
    <n v="278"/>
    <n v="0"/>
    <n v="0"/>
    <s v="SaidNew"/>
    <x v="0"/>
    <x v="0"/>
    <x v="0"/>
    <x v="0"/>
    <n v="410.28317460317498"/>
    <n v="331.91111111111098"/>
    <n v="5"/>
    <n v="6"/>
    <n v="410.28317460317498"/>
    <n v="331.91111111111098"/>
    <n v="5"/>
    <n v="6"/>
    <n v="-1"/>
    <n v="-1"/>
    <n v="-1"/>
    <n v="-1"/>
    <x v="0"/>
    <n v="87.697000000000003"/>
    <n v="87.697000000000003"/>
    <n v="-1"/>
    <x v="0"/>
    <x v="0"/>
    <n v="1201"/>
    <n v="789010"/>
    <n v="1256"/>
    <s v="1647020972525_TMM"/>
    <n v="571"/>
    <n v="571"/>
    <n v="11"/>
  </r>
  <r>
    <x v="10"/>
    <x v="1"/>
    <n v="150"/>
    <n v="3000"/>
    <n v="279"/>
    <n v="1"/>
    <n v="130"/>
    <s v="SaidOld"/>
    <x v="0"/>
    <x v="1"/>
    <x v="15"/>
    <x v="6"/>
    <n v="350.22539682539701"/>
    <n v="182.79555555555601"/>
    <n v="3"/>
    <n v="5"/>
    <n v="355.22539682539701"/>
    <n v="394.96888888888901"/>
    <n v="6"/>
    <n v="5"/>
    <n v="210.9453125"/>
    <n v="330.453125"/>
    <n v="5"/>
    <n v="3"/>
    <x v="1554"/>
    <n v="78.233000000000004"/>
    <n v="88.013000000000005"/>
    <n v="65.882999999999996"/>
    <x v="1522"/>
    <x v="1497"/>
    <n v="1983"/>
    <n v="792418"/>
    <n v="736"/>
    <s v="1647020972525_TMM"/>
    <n v="571"/>
    <n v="571"/>
    <n v="11"/>
  </r>
  <r>
    <x v="10"/>
    <x v="1"/>
    <n v="150"/>
    <n v="3000"/>
    <n v="280"/>
    <n v="0"/>
    <n v="0"/>
    <s v="SaidNew"/>
    <x v="0"/>
    <x v="0"/>
    <x v="0"/>
    <x v="0"/>
    <n v="142.05206349206301"/>
    <n v="194.79555555555601"/>
    <n v="3"/>
    <n v="2"/>
    <n v="142.05206349206301"/>
    <n v="194.79555555555601"/>
    <n v="3"/>
    <n v="2"/>
    <n v="-1"/>
    <n v="-1"/>
    <n v="-1"/>
    <n v="-1"/>
    <x v="0"/>
    <n v="88.328000000000003"/>
    <n v="88.328000000000003"/>
    <n v="-1"/>
    <x v="0"/>
    <x v="0"/>
    <n v="1740"/>
    <n v="795161"/>
    <n v="1024"/>
    <s v="1647020972525_TMM"/>
    <n v="571"/>
    <n v="571"/>
    <n v="11"/>
  </r>
  <r>
    <x v="10"/>
    <x v="1"/>
    <n v="150"/>
    <n v="3000"/>
    <n v="281"/>
    <n v="1"/>
    <n v="131"/>
    <s v="SaidOld"/>
    <x v="0"/>
    <x v="1"/>
    <x v="124"/>
    <x v="8"/>
    <n v="493.34095238095199"/>
    <n v="117.73777777777801"/>
    <n v="2"/>
    <n v="7"/>
    <n v="142.05206349206301"/>
    <n v="194.79555555555601"/>
    <n v="3"/>
    <n v="2"/>
    <n v="111.9453125"/>
    <n v="330.453125"/>
    <n v="5"/>
    <n v="2"/>
    <x v="1555"/>
    <n v="45.426000000000002"/>
    <n v="88.644000000000005"/>
    <n v="50.883000000000003"/>
    <x v="1523"/>
    <x v="1498"/>
    <n v="2352"/>
    <n v="799469"/>
    <n v="893"/>
    <s v="1647020972525_TMM"/>
    <n v="571"/>
    <n v="571"/>
    <n v="11"/>
  </r>
  <r>
    <x v="10"/>
    <x v="1"/>
    <n v="150"/>
    <n v="3000"/>
    <n v="282"/>
    <n v="0"/>
    <n v="0"/>
    <s v="SaidNew"/>
    <x v="0"/>
    <x v="0"/>
    <x v="0"/>
    <x v="0"/>
    <n v="200.10984126984101"/>
    <n v="114.73777777777801"/>
    <n v="2"/>
    <n v="3"/>
    <n v="200.10984126984101"/>
    <n v="114.73777777777801"/>
    <n v="2"/>
    <n v="3"/>
    <n v="-1"/>
    <n v="-1"/>
    <n v="-1"/>
    <n v="-1"/>
    <x v="0"/>
    <n v="88.959000000000003"/>
    <n v="88.959000000000003"/>
    <n v="-1"/>
    <x v="0"/>
    <x v="0"/>
    <n v="904"/>
    <n v="801378"/>
    <n v="1384"/>
    <s v="1647020972525_TMM"/>
    <n v="571"/>
    <n v="571"/>
    <n v="11"/>
  </r>
  <r>
    <x v="10"/>
    <x v="1"/>
    <n v="150"/>
    <n v="3000"/>
    <n v="283"/>
    <n v="0"/>
    <n v="0"/>
    <s v="SaidNew"/>
    <x v="0"/>
    <x v="0"/>
    <x v="0"/>
    <x v="0"/>
    <n v="63.994285714285702"/>
    <n v="116.73777777777801"/>
    <n v="2"/>
    <n v="1"/>
    <n v="63.994285714285702"/>
    <n v="116.73777777777801"/>
    <n v="2"/>
    <n v="1"/>
    <n v="-1"/>
    <n v="-1"/>
    <n v="-1"/>
    <n v="-1"/>
    <x v="0"/>
    <n v="89.274000000000001"/>
    <n v="89.274000000000001"/>
    <n v="-1"/>
    <x v="0"/>
    <x v="0"/>
    <n v="1148"/>
    <n v="803029"/>
    <n v="1181"/>
    <s v="1647020972525_TMM"/>
    <n v="571"/>
    <n v="571"/>
    <n v="11"/>
  </r>
  <r>
    <x v="10"/>
    <x v="1"/>
    <n v="150"/>
    <n v="3000"/>
    <n v="284"/>
    <n v="0"/>
    <n v="0"/>
    <s v="SaidNew"/>
    <x v="0"/>
    <x v="0"/>
    <x v="0"/>
    <x v="0"/>
    <n v="133.05206349206301"/>
    <n v="335.91111111111098"/>
    <n v="5"/>
    <n v="2"/>
    <n v="133.05206349206301"/>
    <n v="335.91111111111098"/>
    <n v="5"/>
    <n v="2"/>
    <n v="-1"/>
    <n v="-1"/>
    <n v="-1"/>
    <n v="-1"/>
    <x v="0"/>
    <n v="89.59"/>
    <n v="89.59"/>
    <n v="-1"/>
    <x v="0"/>
    <x v="0"/>
    <n v="927"/>
    <n v="804457"/>
    <n v="1801"/>
    <s v="1647020972525_TMM"/>
    <n v="571"/>
    <n v="571"/>
    <n v="11"/>
  </r>
  <r>
    <x v="10"/>
    <x v="1"/>
    <n v="150"/>
    <n v="3000"/>
    <n v="285"/>
    <n v="0"/>
    <n v="0"/>
    <s v="SaidNew"/>
    <x v="0"/>
    <x v="0"/>
    <x v="0"/>
    <x v="0"/>
    <n v="71.994285714285695"/>
    <n v="263.85333333333301"/>
    <n v="4"/>
    <n v="1"/>
    <n v="71.994285714285695"/>
    <n v="263.85333333333301"/>
    <n v="4"/>
    <n v="1"/>
    <n v="-1"/>
    <n v="-1"/>
    <n v="-1"/>
    <n v="-1"/>
    <x v="0"/>
    <n v="89.905000000000001"/>
    <n v="89.905000000000001"/>
    <n v="-1"/>
    <x v="0"/>
    <x v="0"/>
    <n v="1487"/>
    <n v="806448"/>
    <n v="712"/>
    <s v="1647020972525_TMM"/>
    <n v="571"/>
    <n v="571"/>
    <n v="11"/>
  </r>
  <r>
    <x v="10"/>
    <x v="1"/>
    <n v="150"/>
    <n v="3000"/>
    <n v="286"/>
    <n v="0"/>
    <n v="0"/>
    <s v="SaidNew"/>
    <x v="0"/>
    <x v="0"/>
    <x v="0"/>
    <x v="0"/>
    <n v="416.28317460317498"/>
    <n v="252.85333333333301"/>
    <n v="4"/>
    <n v="6"/>
    <n v="416.28317460317498"/>
    <n v="252.85333333333301"/>
    <n v="4"/>
    <n v="6"/>
    <n v="-1"/>
    <n v="-1"/>
    <n v="-1"/>
    <n v="-1"/>
    <x v="0"/>
    <n v="90.221000000000004"/>
    <n v="90.221000000000004"/>
    <n v="-1"/>
    <x v="0"/>
    <x v="0"/>
    <n v="916"/>
    <n v="807866"/>
    <n v="1566"/>
    <s v="1647020972525_TMM"/>
    <n v="571"/>
    <n v="571"/>
    <n v="11"/>
  </r>
  <r>
    <x v="10"/>
    <x v="1"/>
    <n v="150"/>
    <n v="3000"/>
    <n v="287"/>
    <n v="1"/>
    <n v="132"/>
    <s v="SaidOld"/>
    <x v="0"/>
    <x v="1"/>
    <x v="22"/>
    <x v="7"/>
    <n v="58.994285714285702"/>
    <n v="325.91111111111098"/>
    <n v="5"/>
    <n v="1"/>
    <n v="497.34095238095199"/>
    <n v="332.91111111111098"/>
    <n v="5"/>
    <n v="7"/>
    <n v="501.9453125"/>
    <n v="190.453125"/>
    <n v="3"/>
    <n v="7"/>
    <x v="1556"/>
    <n v="70.346999999999994"/>
    <n v="90.536000000000001"/>
    <n v="43.561999999999998"/>
    <x v="1524"/>
    <x v="1499"/>
    <n v="1497"/>
    <n v="810610"/>
    <n v="1175"/>
    <s v="1647020972525_TMM"/>
    <n v="571"/>
    <n v="571"/>
    <n v="11"/>
  </r>
  <r>
    <x v="10"/>
    <x v="1"/>
    <n v="150"/>
    <n v="3000"/>
    <n v="288"/>
    <n v="0"/>
    <n v="0"/>
    <s v="SaidNew"/>
    <x v="0"/>
    <x v="0"/>
    <x v="0"/>
    <x v="0"/>
    <n v="411.28317460317498"/>
    <n v="469.02666666666698"/>
    <n v="7"/>
    <n v="6"/>
    <n v="411.28317460317498"/>
    <n v="469.02666666666698"/>
    <n v="7"/>
    <n v="6"/>
    <n v="-1"/>
    <n v="-1"/>
    <n v="-1"/>
    <n v="-1"/>
    <x v="0"/>
    <n v="90.852000000000004"/>
    <n v="90.852000000000004"/>
    <n v="-1"/>
    <x v="0"/>
    <x v="0"/>
    <n v="1183"/>
    <n v="812796"/>
    <n v="995"/>
    <s v="1647020972525_TMM"/>
    <n v="571"/>
    <n v="571"/>
    <n v="11"/>
  </r>
  <r>
    <x v="10"/>
    <x v="1"/>
    <n v="150"/>
    <n v="3000"/>
    <n v="289"/>
    <n v="1"/>
    <n v="133"/>
    <s v="SaidNew"/>
    <x v="1"/>
    <x v="2"/>
    <x v="27"/>
    <x v="6"/>
    <n v="58.994285714285702"/>
    <n v="325.91111111111098"/>
    <n v="5"/>
    <n v="1"/>
    <n v="63.994285714285702"/>
    <n v="116.73777777777801"/>
    <n v="2"/>
    <n v="1"/>
    <n v="-1"/>
    <n v="-1"/>
    <n v="-1"/>
    <n v="-1"/>
    <x v="0"/>
    <n v="80.757000000000005"/>
    <n v="91.167000000000002"/>
    <n v="-1"/>
    <x v="0"/>
    <x v="0"/>
    <n v="1204"/>
    <n v="814503"/>
    <n v="2032"/>
    <s v="1647020972525_TMM"/>
    <n v="571"/>
    <n v="571"/>
    <n v="11"/>
  </r>
  <r>
    <x v="10"/>
    <x v="1"/>
    <n v="150"/>
    <n v="3000"/>
    <n v="290"/>
    <n v="0"/>
    <n v="0"/>
    <s v="SaidNew"/>
    <x v="0"/>
    <x v="0"/>
    <x v="0"/>
    <x v="0"/>
    <n v="138.05206349206301"/>
    <n v="114.73777777777801"/>
    <n v="2"/>
    <n v="2"/>
    <n v="138.05206349206301"/>
    <n v="114.73777777777801"/>
    <n v="2"/>
    <n v="2"/>
    <n v="-1"/>
    <n v="-1"/>
    <n v="-1"/>
    <n v="-1"/>
    <x v="0"/>
    <n v="91.483000000000004"/>
    <n v="91.483000000000004"/>
    <n v="-1"/>
    <x v="0"/>
    <x v="0"/>
    <n v="1023"/>
    <n v="816029"/>
    <n v="1489"/>
    <s v="1647020972525_TMM"/>
    <n v="571"/>
    <n v="571"/>
    <n v="11"/>
  </r>
  <r>
    <x v="10"/>
    <x v="1"/>
    <n v="150"/>
    <n v="3000"/>
    <n v="291"/>
    <n v="1"/>
    <n v="134"/>
    <s v="SaidOld"/>
    <x v="0"/>
    <x v="1"/>
    <x v="32"/>
    <x v="6"/>
    <n v="487.34095238095199"/>
    <n v="464.02666666666698"/>
    <n v="7"/>
    <n v="7"/>
    <n v="410.28317460317498"/>
    <n v="331.91111111111098"/>
    <n v="5"/>
    <n v="6"/>
    <n v="423.9453125"/>
    <n v="399.453125"/>
    <n v="6"/>
    <n v="6"/>
    <x v="1557"/>
    <n v="83.912000000000006"/>
    <n v="91.798000000000002"/>
    <n v="60.704999999999998"/>
    <x v="1525"/>
    <x v="1500"/>
    <n v="4297"/>
    <n v="821814"/>
    <n v="1805"/>
    <s v="1647020972525_TMM"/>
    <n v="571"/>
    <n v="571"/>
    <n v="11"/>
  </r>
  <r>
    <x v="10"/>
    <x v="1"/>
    <n v="150"/>
    <n v="3000"/>
    <n v="292"/>
    <n v="1"/>
    <n v="135"/>
    <s v="SaidOld"/>
    <x v="0"/>
    <x v="1"/>
    <x v="159"/>
    <x v="8"/>
    <n v="416.28317460317498"/>
    <n v="39.68"/>
    <n v="1"/>
    <n v="6"/>
    <n v="416.28317460317498"/>
    <n v="39.68"/>
    <n v="1"/>
    <n v="6"/>
    <n v="410.9453125"/>
    <n v="260.453125"/>
    <n v="4"/>
    <n v="6"/>
    <x v="1558"/>
    <n v="39.116999999999997"/>
    <n v="92.114000000000004"/>
    <n v="45.526000000000003"/>
    <x v="1526"/>
    <x v="1501"/>
    <n v="1473"/>
    <n v="825519"/>
    <n v="1790"/>
    <s v="1647020972525_TMM"/>
    <n v="571"/>
    <n v="571"/>
    <n v="11"/>
  </r>
  <r>
    <x v="10"/>
    <x v="1"/>
    <n v="150"/>
    <n v="3000"/>
    <n v="293"/>
    <n v="1"/>
    <n v="136"/>
    <s v="SaidOld"/>
    <x v="0"/>
    <x v="1"/>
    <x v="132"/>
    <x v="8"/>
    <n v="209.10984126984101"/>
    <n v="251.85333333333301"/>
    <n v="4"/>
    <n v="3"/>
    <n v="208.10984126984101"/>
    <n v="466.02666666666698"/>
    <n v="7"/>
    <n v="3"/>
    <n v="335.9453125"/>
    <n v="259.453125"/>
    <n v="4"/>
    <n v="5"/>
    <x v="1559"/>
    <n v="61.83"/>
    <n v="92.429000000000002"/>
    <n v="46.24"/>
    <x v="1527"/>
    <x v="1502"/>
    <n v="1774"/>
    <n v="829352"/>
    <n v="1518"/>
    <s v="1647020972525_TMM"/>
    <n v="571"/>
    <n v="571"/>
    <n v="11"/>
  </r>
  <r>
    <x v="10"/>
    <x v="1"/>
    <n v="150"/>
    <n v="3000"/>
    <n v="294"/>
    <n v="1"/>
    <n v="137"/>
    <s v="SaidOld"/>
    <x v="0"/>
    <x v="1"/>
    <x v="9"/>
    <x v="4"/>
    <n v="347.22539682539701"/>
    <n v="118.73777777777801"/>
    <n v="2"/>
    <n v="5"/>
    <n v="142.05206349206301"/>
    <n v="194.79555555555601"/>
    <n v="3"/>
    <n v="2"/>
    <n v="428.9453125"/>
    <n v="339.453125"/>
    <n v="5"/>
    <n v="6"/>
    <x v="1560"/>
    <n v="88.328000000000003"/>
    <n v="92.744"/>
    <n v="59.276000000000003"/>
    <x v="1528"/>
    <x v="1503"/>
    <n v="1902"/>
    <n v="833120"/>
    <n v="1024"/>
    <s v="1647020972525_TMM"/>
    <n v="571"/>
    <n v="571"/>
    <n v="11"/>
  </r>
  <r>
    <x v="10"/>
    <x v="1"/>
    <n v="150"/>
    <n v="3000"/>
    <n v="295"/>
    <n v="1"/>
    <n v="138"/>
    <s v="SaidOld"/>
    <x v="0"/>
    <x v="1"/>
    <x v="5"/>
    <x v="2"/>
    <n v="285.16761904761898"/>
    <n v="182.79555555555601"/>
    <n v="3"/>
    <n v="4"/>
    <n v="138.05206349206301"/>
    <n v="114.73777777777801"/>
    <n v="2"/>
    <n v="2"/>
    <n v="430.9453125"/>
    <n v="190.453125"/>
    <n v="3"/>
    <n v="6"/>
    <x v="1561"/>
    <n v="91.483000000000004"/>
    <n v="93.06"/>
    <n v="89.811999999999998"/>
    <x v="1529"/>
    <x v="1504"/>
    <n v="1642"/>
    <n v="838004"/>
    <n v="1489"/>
    <s v="1647020972525_TMM"/>
    <n v="571"/>
    <n v="571"/>
    <n v="11"/>
  </r>
  <r>
    <x v="10"/>
    <x v="1"/>
    <n v="150"/>
    <n v="3000"/>
    <n v="296"/>
    <n v="0"/>
    <n v="0"/>
    <s v="SaidNew"/>
    <x v="0"/>
    <x v="0"/>
    <x v="0"/>
    <x v="0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93.375"/>
    <n v="93.375"/>
    <n v="-1"/>
    <x v="0"/>
    <x v="0"/>
    <n v="897"/>
    <n v="839902"/>
    <n v="2220"/>
    <s v="1647020972525_TMM"/>
    <n v="571"/>
    <n v="571"/>
    <n v="11"/>
  </r>
  <r>
    <x v="10"/>
    <x v="1"/>
    <n v="150"/>
    <n v="3000"/>
    <n v="297"/>
    <n v="1"/>
    <n v="139"/>
    <s v="SaidOld"/>
    <x v="0"/>
    <x v="1"/>
    <x v="32"/>
    <x v="6"/>
    <n v="138.05206349206301"/>
    <n v="114.73777777777801"/>
    <n v="2"/>
    <n v="2"/>
    <n v="138.05206349206301"/>
    <n v="267.85333333333301"/>
    <n v="4"/>
    <n v="2"/>
    <n v="486.9453125"/>
    <n v="318.453125"/>
    <n v="5"/>
    <n v="7"/>
    <x v="1562"/>
    <n v="85.804000000000002"/>
    <n v="93.691000000000003"/>
    <n v="86.418999999999997"/>
    <x v="1530"/>
    <x v="1505"/>
    <n v="1683"/>
    <n v="843230"/>
    <n v="216"/>
    <s v="1647020972525_TMM"/>
    <n v="571"/>
    <n v="571"/>
    <n v="11"/>
  </r>
  <r>
    <x v="10"/>
    <x v="1"/>
    <n v="150"/>
    <n v="3000"/>
    <n v="298"/>
    <n v="0"/>
    <n v="0"/>
    <s v="SaidOld"/>
    <x v="1"/>
    <x v="3"/>
    <x v="0"/>
    <x v="0"/>
    <n v="138.05206349206301"/>
    <n v="472.02666666666698"/>
    <n v="7"/>
    <n v="2"/>
    <n v="138.05206349206301"/>
    <n v="472.02666666666698"/>
    <n v="7"/>
    <n v="2"/>
    <n v="389.9453125"/>
    <n v="122.453125"/>
    <n v="2"/>
    <n v="6"/>
    <x v="1563"/>
    <n v="94.006"/>
    <n v="94.006"/>
    <n v="73.739999999999995"/>
    <x v="1531"/>
    <x v="1506"/>
    <n v="1513"/>
    <n v="847135"/>
    <n v="1548"/>
    <s v="1647020972525_TMM"/>
    <n v="571"/>
    <n v="571"/>
    <n v="11"/>
  </r>
  <r>
    <x v="10"/>
    <x v="1"/>
    <n v="150"/>
    <n v="3000"/>
    <n v="299"/>
    <n v="0"/>
    <n v="0"/>
    <s v="SaidNew"/>
    <x v="0"/>
    <x v="0"/>
    <x v="0"/>
    <x v="0"/>
    <n v="356.22539682539701"/>
    <n v="473.02666666666698"/>
    <n v="7"/>
    <n v="5"/>
    <n v="356.22539682539701"/>
    <n v="473.02666666666698"/>
    <n v="7"/>
    <n v="5"/>
    <n v="-1"/>
    <n v="-1"/>
    <n v="-1"/>
    <n v="-1"/>
    <x v="0"/>
    <n v="94.322000000000003"/>
    <n v="94.322000000000003"/>
    <n v="-1"/>
    <x v="0"/>
    <x v="0"/>
    <n v="1133"/>
    <n v="849273"/>
    <n v="1293"/>
    <s v="1647020972525_TMM"/>
    <n v="571"/>
    <n v="571"/>
    <n v="11"/>
  </r>
  <r>
    <x v="10"/>
    <x v="1"/>
    <n v="150"/>
    <n v="3000"/>
    <n v="300"/>
    <n v="0"/>
    <n v="0"/>
    <s v="SaidNew"/>
    <x v="0"/>
    <x v="0"/>
    <x v="0"/>
    <x v="0"/>
    <n v="61.994285714285702"/>
    <n v="479.02666666666698"/>
    <n v="7"/>
    <n v="1"/>
    <n v="61.994285714285702"/>
    <n v="479.02666666666698"/>
    <n v="7"/>
    <n v="1"/>
    <n v="-1"/>
    <n v="-1"/>
    <n v="-1"/>
    <n v="-1"/>
    <x v="0"/>
    <n v="94.637"/>
    <n v="94.637"/>
    <n v="-1"/>
    <x v="0"/>
    <x v="0"/>
    <n v="1096"/>
    <n v="850872"/>
    <n v="2001"/>
    <s v="1647020972525_TMM"/>
    <n v="571"/>
    <n v="571"/>
    <n v="11"/>
  </r>
  <r>
    <x v="10"/>
    <x v="1"/>
    <n v="150"/>
    <n v="3000"/>
    <n v="301"/>
    <n v="1"/>
    <n v="140"/>
    <s v="SaidOld"/>
    <x v="0"/>
    <x v="1"/>
    <x v="116"/>
    <x v="6"/>
    <n v="487.34095238095199"/>
    <n v="464.02666666666698"/>
    <n v="7"/>
    <n v="7"/>
    <n v="208.10984126984101"/>
    <n v="337.91111111111098"/>
    <n v="5"/>
    <n v="3"/>
    <n v="322.9453125"/>
    <n v="254.453125"/>
    <n v="4"/>
    <n v="5"/>
    <x v="1564"/>
    <n v="82.019000000000005"/>
    <n v="94.953000000000003"/>
    <n v="88.204999999999998"/>
    <x v="1532"/>
    <x v="1507"/>
    <n v="1416"/>
    <n v="854033"/>
    <n v="529"/>
    <s v="1647020972525_TMM"/>
    <n v="571"/>
    <n v="571"/>
    <n v="11"/>
  </r>
  <r>
    <x v="10"/>
    <x v="1"/>
    <n v="150"/>
    <n v="3000"/>
    <n v="302"/>
    <n v="1"/>
    <n v="141"/>
    <s v="SaidOld"/>
    <x v="0"/>
    <x v="1"/>
    <x v="7"/>
    <x v="4"/>
    <n v="71.994285714285695"/>
    <n v="263.85333333333301"/>
    <n v="4"/>
    <n v="1"/>
    <n v="133.05206349206301"/>
    <n v="335.91111111111098"/>
    <n v="5"/>
    <n v="2"/>
    <n v="412.9453125"/>
    <n v="274.453125"/>
    <n v="4"/>
    <n v="6"/>
    <x v="1565"/>
    <n v="89.59"/>
    <n v="95.268000000000001"/>
    <n v="71.775999999999996"/>
    <x v="1533"/>
    <x v="1508"/>
    <n v="1622"/>
    <n v="857604"/>
    <n v="1801"/>
    <s v="1647020972525_TMM"/>
    <n v="571"/>
    <n v="571"/>
    <n v="11"/>
  </r>
  <r>
    <x v="10"/>
    <x v="1"/>
    <n v="150"/>
    <n v="3000"/>
    <n v="303"/>
    <n v="0"/>
    <n v="0"/>
    <s v="SaidNew"/>
    <x v="0"/>
    <x v="0"/>
    <x v="0"/>
    <x v="0"/>
    <n v="204.10984126984101"/>
    <n v="391.96888888888901"/>
    <n v="6"/>
    <n v="3"/>
    <n v="204.10984126984101"/>
    <n v="391.96888888888901"/>
    <n v="6"/>
    <n v="3"/>
    <n v="-1"/>
    <n v="-1"/>
    <n v="-1"/>
    <n v="-1"/>
    <x v="0"/>
    <n v="95.584000000000003"/>
    <n v="95.584000000000003"/>
    <n v="-1"/>
    <x v="0"/>
    <x v="0"/>
    <n v="1149"/>
    <n v="859759"/>
    <n v="1659"/>
    <s v="1647020972525_TMM"/>
    <n v="571"/>
    <n v="571"/>
    <n v="11"/>
  </r>
  <r>
    <x v="10"/>
    <x v="1"/>
    <n v="150"/>
    <n v="3000"/>
    <n v="304"/>
    <n v="1"/>
    <n v="142"/>
    <s v="SaidOld"/>
    <x v="0"/>
    <x v="1"/>
    <x v="10"/>
    <x v="4"/>
    <n v="426.28317460317498"/>
    <n v="108.73777777777801"/>
    <n v="2"/>
    <n v="6"/>
    <n v="200.10984126984101"/>
    <n v="114.73777777777801"/>
    <n v="2"/>
    <n v="3"/>
    <n v="162.9453125"/>
    <n v="470.453125"/>
    <n v="7"/>
    <n v="2"/>
    <x v="1566"/>
    <n v="88.959000000000003"/>
    <n v="95.899000000000001"/>
    <n v="48.74"/>
    <x v="1534"/>
    <x v="1509"/>
    <n v="1351"/>
    <n v="862929"/>
    <n v="1384"/>
    <s v="1647020972525_TMM"/>
    <n v="571"/>
    <n v="571"/>
    <n v="11"/>
  </r>
  <r>
    <x v="10"/>
    <x v="1"/>
    <n v="150"/>
    <n v="3000"/>
    <n v="305"/>
    <n v="1"/>
    <n v="143"/>
    <s v="SaidNew"/>
    <x v="1"/>
    <x v="2"/>
    <x v="10"/>
    <x v="4"/>
    <n v="410.28317460317498"/>
    <n v="331.91111111111098"/>
    <n v="5"/>
    <n v="6"/>
    <n v="63.994285714285702"/>
    <n v="116.73777777777801"/>
    <n v="2"/>
    <n v="1"/>
    <n v="-1"/>
    <n v="-1"/>
    <n v="-1"/>
    <n v="-1"/>
    <x v="0"/>
    <n v="89.274000000000001"/>
    <n v="96.215000000000003"/>
    <n v="-1"/>
    <x v="0"/>
    <x v="0"/>
    <n v="1070"/>
    <n v="865001"/>
    <n v="1181"/>
    <s v="1647020972525_TMM"/>
    <n v="571"/>
    <n v="571"/>
    <n v="11"/>
  </r>
  <r>
    <x v="10"/>
    <x v="1"/>
    <n v="150"/>
    <n v="3000"/>
    <n v="306"/>
    <n v="0"/>
    <n v="0"/>
    <s v="SaidNew"/>
    <x v="0"/>
    <x v="0"/>
    <x v="0"/>
    <x v="0"/>
    <n v="347.22539682539701"/>
    <n v="118.73777777777801"/>
    <n v="2"/>
    <n v="5"/>
    <n v="347.22539682539701"/>
    <n v="118.73777777777801"/>
    <n v="2"/>
    <n v="5"/>
    <n v="-1"/>
    <n v="-1"/>
    <n v="-1"/>
    <n v="-1"/>
    <x v="0"/>
    <n v="96.53"/>
    <n v="96.53"/>
    <n v="-1"/>
    <x v="0"/>
    <x v="0"/>
    <n v="1238"/>
    <n v="866744"/>
    <n v="1257"/>
    <s v="1647020972525_TMM"/>
    <n v="571"/>
    <n v="571"/>
    <n v="11"/>
  </r>
  <r>
    <x v="10"/>
    <x v="1"/>
    <n v="150"/>
    <n v="3000"/>
    <n v="307"/>
    <n v="1"/>
    <n v="144"/>
    <s v="SaidOld"/>
    <x v="0"/>
    <x v="1"/>
    <x v="95"/>
    <x v="6"/>
    <n v="348.22539682539701"/>
    <n v="263.85333333333301"/>
    <n v="4"/>
    <n v="5"/>
    <n v="265.16761904761898"/>
    <n v="396.96888888888901"/>
    <n v="6"/>
    <n v="4"/>
    <n v="284.9453125"/>
    <n v="476.453125"/>
    <n v="7"/>
    <n v="4"/>
    <x v="1567"/>
    <n v="86.751000000000005"/>
    <n v="96.844999999999999"/>
    <n v="53.561999999999998"/>
    <x v="1535"/>
    <x v="1510"/>
    <n v="1869"/>
    <n v="870096"/>
    <n v="2131"/>
    <s v="1647020972525_TMM"/>
    <n v="571"/>
    <n v="571"/>
    <n v="11"/>
  </r>
  <r>
    <x v="10"/>
    <x v="1"/>
    <n v="150"/>
    <n v="3000"/>
    <n v="308"/>
    <n v="0"/>
    <n v="0"/>
    <s v="SaidNew"/>
    <x v="0"/>
    <x v="0"/>
    <x v="0"/>
    <x v="0"/>
    <n v="200.10984126984101"/>
    <n v="114.73777777777801"/>
    <n v="2"/>
    <n v="3"/>
    <n v="200.10984126984101"/>
    <n v="114.73777777777801"/>
    <n v="2"/>
    <n v="3"/>
    <n v="-1"/>
    <n v="-1"/>
    <n v="-1"/>
    <n v="-1"/>
    <x v="0"/>
    <n v="97.161000000000001"/>
    <n v="97.161000000000001"/>
    <n v="-1"/>
    <x v="0"/>
    <x v="0"/>
    <n v="1387"/>
    <n v="872488"/>
    <n v="830"/>
    <s v="1647020972525_TMM"/>
    <n v="571"/>
    <n v="571"/>
    <n v="11"/>
  </r>
  <r>
    <x v="10"/>
    <x v="1"/>
    <n v="150"/>
    <n v="3000"/>
    <n v="309"/>
    <n v="1"/>
    <n v="145"/>
    <s v="SaidOld"/>
    <x v="0"/>
    <x v="1"/>
    <x v="2"/>
    <x v="2"/>
    <n v="195.10984126984101"/>
    <n v="50.68"/>
    <n v="1"/>
    <n v="3"/>
    <n v="347.22539682539701"/>
    <n v="118.73777777777801"/>
    <n v="2"/>
    <n v="5"/>
    <n v="340.9453125"/>
    <n v="390.453125"/>
    <n v="6"/>
    <n v="5"/>
    <x v="1568"/>
    <n v="96.53"/>
    <n v="97.475999999999999"/>
    <n v="91.418999999999997"/>
    <x v="1536"/>
    <x v="1511"/>
    <n v="1722"/>
    <n v="875790"/>
    <n v="1257"/>
    <s v="1647020972525_TMM"/>
    <n v="571"/>
    <n v="571"/>
    <n v="11"/>
  </r>
  <r>
    <x v="10"/>
    <x v="1"/>
    <n v="150"/>
    <n v="3000"/>
    <n v="310"/>
    <n v="1"/>
    <n v="146"/>
    <s v="SaidOld"/>
    <x v="0"/>
    <x v="1"/>
    <x v="20"/>
    <x v="3"/>
    <n v="283.16761904761898"/>
    <n v="120.73777777777801"/>
    <n v="2"/>
    <n v="4"/>
    <n v="61.994285714285702"/>
    <n v="479.02666666666698"/>
    <n v="7"/>
    <n v="1"/>
    <n v="198.9453125"/>
    <n v="475.453125"/>
    <n v="7"/>
    <n v="3"/>
    <x v="1569"/>
    <n v="94.637"/>
    <n v="97.792000000000002"/>
    <n v="74.275999999999996"/>
    <x v="1537"/>
    <x v="1512"/>
    <n v="1318"/>
    <n v="879206"/>
    <n v="2001"/>
    <s v="1647020972525_TMM"/>
    <n v="571"/>
    <n v="571"/>
    <n v="11"/>
  </r>
  <r>
    <x v="10"/>
    <x v="1"/>
    <n v="150"/>
    <n v="3000"/>
    <n v="311"/>
    <n v="1"/>
    <n v="147"/>
    <s v="SaidOld"/>
    <x v="0"/>
    <x v="1"/>
    <x v="99"/>
    <x v="6"/>
    <n v="204.10984126984101"/>
    <n v="391.96888888888901"/>
    <n v="6"/>
    <n v="3"/>
    <n v="204.10984126984101"/>
    <n v="391.96888888888901"/>
    <n v="6"/>
    <n v="3"/>
    <n v="375.9453125"/>
    <n v="383.453125"/>
    <n v="6"/>
    <n v="5"/>
    <x v="1570"/>
    <n v="84.227000000000004"/>
    <n v="98.106999999999999"/>
    <n v="93.561999999999998"/>
    <x v="1538"/>
    <x v="1513"/>
    <n v="3270"/>
    <n v="884512"/>
    <n v="1729"/>
    <s v="1647020972525_TMM"/>
    <n v="571"/>
    <n v="571"/>
    <n v="11"/>
  </r>
  <r>
    <x v="10"/>
    <x v="1"/>
    <n v="150"/>
    <n v="3000"/>
    <n v="312"/>
    <n v="0"/>
    <n v="0"/>
    <s v="SaidNew"/>
    <x v="0"/>
    <x v="0"/>
    <x v="0"/>
    <x v="0"/>
    <n v="58.994285714285702"/>
    <n v="44.68"/>
    <n v="1"/>
    <n v="1"/>
    <n v="58.994285714285702"/>
    <n v="44.68"/>
    <n v="1"/>
    <n v="1"/>
    <n v="-1"/>
    <n v="-1"/>
    <n v="-1"/>
    <n v="-1"/>
    <x v="0"/>
    <n v="98.423000000000002"/>
    <n v="98.423000000000002"/>
    <n v="-1"/>
    <x v="0"/>
    <x v="0"/>
    <n v="1080"/>
    <n v="886595"/>
    <n v="731"/>
    <s v="1647020972525_TMM"/>
    <n v="571"/>
    <n v="571"/>
    <n v="11"/>
  </r>
  <r>
    <x v="10"/>
    <x v="1"/>
    <n v="150"/>
    <n v="3000"/>
    <n v="313"/>
    <n v="1"/>
    <n v="148"/>
    <s v="SaidOld"/>
    <x v="0"/>
    <x v="1"/>
    <x v="37"/>
    <x v="6"/>
    <n v="195.10984126984101"/>
    <n v="50.68"/>
    <n v="1"/>
    <n v="3"/>
    <n v="71.994285714285695"/>
    <n v="263.85333333333301"/>
    <n v="4"/>
    <n v="1"/>
    <n v="63.9453125"/>
    <n v="397.453125"/>
    <n v="6"/>
    <n v="1"/>
    <x v="1571"/>
    <n v="89.905000000000001"/>
    <n v="98.738"/>
    <n v="76.596999999999994"/>
    <x v="1539"/>
    <x v="1514"/>
    <n v="1491"/>
    <n v="889644"/>
    <n v="712"/>
    <s v="1647020972525_TMM"/>
    <n v="571"/>
    <n v="571"/>
    <n v="11"/>
  </r>
  <r>
    <x v="10"/>
    <x v="1"/>
    <n v="150"/>
    <n v="3000"/>
    <n v="314"/>
    <n v="1"/>
    <n v="149"/>
    <s v="SaidOld"/>
    <x v="0"/>
    <x v="1"/>
    <x v="21"/>
    <x v="4"/>
    <n v="493.34095238095199"/>
    <n v="117.73777777777801"/>
    <n v="2"/>
    <n v="7"/>
    <n v="138.05206349206301"/>
    <n v="472.02666666666698"/>
    <n v="7"/>
    <n v="2"/>
    <n v="262.9453125"/>
    <n v="398.453125"/>
    <n v="6"/>
    <n v="4"/>
    <x v="1572"/>
    <n v="94.006"/>
    <n v="99.054000000000002"/>
    <n v="86.24"/>
    <x v="1540"/>
    <x v="1515"/>
    <n v="1420"/>
    <n v="893124"/>
    <n v="1548"/>
    <s v="1647020972525_TMM"/>
    <n v="571"/>
    <n v="571"/>
    <n v="11"/>
  </r>
  <r>
    <x v="10"/>
    <x v="1"/>
    <n v="150"/>
    <n v="3000"/>
    <n v="315"/>
    <n v="0"/>
    <n v="0"/>
    <s v="SaidNew"/>
    <x v="0"/>
    <x v="0"/>
    <x v="0"/>
    <x v="0"/>
    <n v="355.22539682539701"/>
    <n v="394.96888888888901"/>
    <n v="6"/>
    <n v="5"/>
    <n v="355.22539682539701"/>
    <n v="394.96888888888901"/>
    <n v="6"/>
    <n v="5"/>
    <n v="-1"/>
    <n v="-1"/>
    <n v="-1"/>
    <n v="-1"/>
    <x v="0"/>
    <n v="99.369"/>
    <n v="99.369"/>
    <n v="-1"/>
    <x v="0"/>
    <x v="0"/>
    <n v="1335"/>
    <n v="895463"/>
    <n v="375"/>
    <s v="1647020972525_TMM"/>
    <n v="571"/>
    <n v="571"/>
    <n v="11"/>
  </r>
  <r>
    <x v="10"/>
    <x v="1"/>
    <n v="150"/>
    <n v="3000"/>
    <n v="316"/>
    <n v="0"/>
    <n v="0"/>
    <s v="SaidNew"/>
    <x v="0"/>
    <x v="0"/>
    <x v="0"/>
    <x v="0"/>
    <n v="407.28317460317498"/>
    <n v="190.79555555555601"/>
    <n v="3"/>
    <n v="6"/>
    <n v="407.28317460317498"/>
    <n v="190.79555555555601"/>
    <n v="3"/>
    <n v="6"/>
    <n v="-1"/>
    <n v="-1"/>
    <n v="-1"/>
    <n v="-1"/>
    <x v="0"/>
    <n v="99.685000000000002"/>
    <n v="99.685000000000002"/>
    <n v="-1"/>
    <x v="0"/>
    <x v="0"/>
    <n v="940"/>
    <n v="896904"/>
    <n v="656"/>
    <s v="1647020972525_TMM"/>
    <n v="571"/>
    <n v="571"/>
    <n v="11"/>
  </r>
  <r>
    <x v="10"/>
    <x v="1"/>
    <n v="150"/>
    <n v="3000"/>
    <n v="317"/>
    <n v="1"/>
    <n v="150"/>
    <s v="SaidOld"/>
    <x v="0"/>
    <x v="1"/>
    <x v="8"/>
    <x v="5"/>
    <n v="353.22539682539701"/>
    <n v="337.91111111111098"/>
    <n v="5"/>
    <n v="5"/>
    <n v="355.22539682539701"/>
    <n v="394.96888888888901"/>
    <n v="6"/>
    <n v="5"/>
    <n v="336.9453125"/>
    <n v="285.453125"/>
    <n v="4"/>
    <n v="5"/>
    <x v="1573"/>
    <n v="99.369"/>
    <n v="100"/>
    <n v="98.74"/>
    <x v="1541"/>
    <x v="1516"/>
    <n v="1506"/>
    <n v="900710"/>
    <n v="375"/>
    <s v="1647020972525_TMM"/>
    <n v="571"/>
    <n v="571"/>
    <n v="11"/>
  </r>
  <r>
    <x v="11"/>
    <x v="0"/>
    <n v="150"/>
    <n v="3000"/>
    <n v="1"/>
    <n v="0"/>
    <n v="0"/>
    <s v="SaidOld"/>
    <x v="1"/>
    <x v="3"/>
    <x v="0"/>
    <x v="0"/>
    <n v="591.48126984126998"/>
    <n v="578.39555555555603"/>
    <n v="6"/>
    <n v="6"/>
    <n v="591.48126984126998"/>
    <n v="578.39555555555603"/>
    <n v="6"/>
    <n v="6"/>
    <n v="90.75"/>
    <n v="67.133331298828097"/>
    <n v="1"/>
    <n v="1"/>
    <x v="1574"/>
    <n v="5.2629999999999999"/>
    <n v="5.2629999999999999"/>
    <n v="3.4249999999999998"/>
    <x v="1542"/>
    <x v="1517"/>
    <n v="14889"/>
    <n v="30117"/>
    <n v="68"/>
    <s v="1646852404600_TMMpilot"/>
    <n v="-1"/>
    <n v="-1"/>
    <n v="12"/>
  </r>
  <r>
    <x v="11"/>
    <x v="0"/>
    <n v="150"/>
    <n v="3000"/>
    <n v="2"/>
    <n v="0"/>
    <n v="0"/>
    <s v="SaidNew"/>
    <x v="0"/>
    <x v="0"/>
    <x v="0"/>
    <x v="0"/>
    <n v="378.37904761904798"/>
    <n v="561.39555555555603"/>
    <n v="6"/>
    <n v="4"/>
    <n v="378.37904761904798"/>
    <n v="561.39555555555603"/>
    <n v="6"/>
    <n v="4"/>
    <n v="-1"/>
    <n v="-1"/>
    <n v="-1"/>
    <n v="-1"/>
    <x v="0"/>
    <n v="10.526"/>
    <n v="10.526"/>
    <n v="-1"/>
    <x v="0"/>
    <x v="0"/>
    <n v="4570"/>
    <n v="35693"/>
    <n v="753"/>
    <s v="1646852404600_TMMpilot"/>
    <n v="-1"/>
    <n v="-1"/>
    <n v="12"/>
  </r>
  <r>
    <x v="11"/>
    <x v="0"/>
    <n v="150"/>
    <n v="3000"/>
    <n v="3"/>
    <n v="0"/>
    <n v="0"/>
    <s v="SaidNew"/>
    <x v="0"/>
    <x v="0"/>
    <x v="0"/>
    <x v="0"/>
    <n v="582.48126984126998"/>
    <n v="66.64"/>
    <n v="1"/>
    <n v="6"/>
    <n v="582.48126984126998"/>
    <n v="66.64"/>
    <n v="1"/>
    <n v="6"/>
    <n v="-1"/>
    <n v="-1"/>
    <n v="-1"/>
    <n v="-1"/>
    <x v="0"/>
    <n v="15.789"/>
    <n v="15.789"/>
    <n v="-1"/>
    <x v="0"/>
    <x v="0"/>
    <n v="2623"/>
    <n v="38820"/>
    <n v="2371"/>
    <s v="1646852404600_TMMpilot"/>
    <n v="-1"/>
    <n v="-1"/>
    <n v="12"/>
  </r>
  <r>
    <x v="11"/>
    <x v="0"/>
    <n v="150"/>
    <n v="3000"/>
    <n v="4"/>
    <n v="0"/>
    <n v="0"/>
    <s v="SaidNew"/>
    <x v="0"/>
    <x v="0"/>
    <x v="0"/>
    <x v="0"/>
    <n v="489.93015873015901"/>
    <n v="159.19111111111101"/>
    <n v="2"/>
    <n v="5"/>
    <n v="489.93015873015901"/>
    <n v="159.19111111111101"/>
    <n v="2"/>
    <n v="5"/>
    <n v="-1"/>
    <n v="-1"/>
    <n v="-1"/>
    <n v="-1"/>
    <x v="0"/>
    <n v="21.053000000000001"/>
    <n v="21.053000000000001"/>
    <n v="-1"/>
    <x v="0"/>
    <x v="0"/>
    <n v="2681"/>
    <n v="42004"/>
    <n v="1368"/>
    <s v="1646852404600_TMMpilot"/>
    <n v="-1"/>
    <n v="-1"/>
    <n v="12"/>
  </r>
  <r>
    <x v="11"/>
    <x v="0"/>
    <n v="150"/>
    <n v="3000"/>
    <n v="5"/>
    <n v="0"/>
    <n v="0"/>
    <s v="SaidNew"/>
    <x v="0"/>
    <x v="0"/>
    <x v="0"/>
    <x v="0"/>
    <n v="705.032380952381"/>
    <n v="474.84444444444398"/>
    <n v="5"/>
    <n v="7"/>
    <n v="705.032380952381"/>
    <n v="474.84444444444398"/>
    <n v="5"/>
    <n v="7"/>
    <n v="-1"/>
    <n v="-1"/>
    <n v="-1"/>
    <n v="-1"/>
    <x v="0"/>
    <n v="26.315999999999999"/>
    <n v="26.315999999999999"/>
    <n v="-1"/>
    <x v="0"/>
    <x v="0"/>
    <n v="1792"/>
    <n v="44300"/>
    <n v="2264"/>
    <s v="1646852404600_TMMpilot"/>
    <n v="-1"/>
    <n v="-1"/>
    <n v="12"/>
  </r>
  <r>
    <x v="11"/>
    <x v="0"/>
    <n v="150"/>
    <n v="3000"/>
    <n v="6"/>
    <n v="0"/>
    <n v="0"/>
    <s v="SaidNew"/>
    <x v="0"/>
    <x v="0"/>
    <x v="0"/>
    <x v="0"/>
    <n v="488.93015873015901"/>
    <n v="266.74222222222198"/>
    <n v="3"/>
    <n v="5"/>
    <n v="488.93015873015901"/>
    <n v="266.74222222222198"/>
    <n v="3"/>
    <n v="5"/>
    <n v="-1"/>
    <n v="-1"/>
    <n v="-1"/>
    <n v="-1"/>
    <x v="0"/>
    <n v="31.579000000000001"/>
    <n v="31.579000000000001"/>
    <n v="-1"/>
    <x v="0"/>
    <x v="0"/>
    <n v="1481"/>
    <n v="46284"/>
    <n v="1788"/>
    <s v="1646852404600_TMMpilot"/>
    <n v="-1"/>
    <n v="-1"/>
    <n v="12"/>
  </r>
  <r>
    <x v="11"/>
    <x v="0"/>
    <n v="150"/>
    <n v="3000"/>
    <n v="7"/>
    <n v="0"/>
    <n v="0"/>
    <s v="SaidNew"/>
    <x v="0"/>
    <x v="0"/>
    <x v="0"/>
    <x v="0"/>
    <n v="704.032380952381"/>
    <n v="177.19111111111101"/>
    <n v="2"/>
    <n v="7"/>
    <n v="704.032380952381"/>
    <n v="177.19111111111101"/>
    <n v="2"/>
    <n v="7"/>
    <n v="-1"/>
    <n v="-1"/>
    <n v="-1"/>
    <n v="-1"/>
    <x v="0"/>
    <n v="36.841999999999999"/>
    <n v="36.841999999999999"/>
    <n v="-1"/>
    <x v="0"/>
    <x v="0"/>
    <n v="1905"/>
    <n v="48692"/>
    <n v="975"/>
    <s v="1646852404600_TMMpilot"/>
    <n v="-1"/>
    <n v="-1"/>
    <n v="12"/>
  </r>
  <r>
    <x v="11"/>
    <x v="0"/>
    <n v="150"/>
    <n v="3000"/>
    <n v="8"/>
    <n v="1"/>
    <n v="1"/>
    <s v="SaidOld"/>
    <x v="0"/>
    <x v="1"/>
    <x v="12"/>
    <x v="2"/>
    <n v="200.27682539682499"/>
    <n v="474.84444444444398"/>
    <n v="5"/>
    <n v="2"/>
    <n v="489.93015873015901"/>
    <n v="159.19111111111101"/>
    <n v="2"/>
    <n v="5"/>
    <n v="398.75"/>
    <n v="82.383331298828097"/>
    <n v="1"/>
    <n v="4"/>
    <x v="1575"/>
    <n v="21.053000000000001"/>
    <n v="42.104999999999997"/>
    <n v="22.648"/>
    <x v="1543"/>
    <x v="1518"/>
    <n v="6266"/>
    <n v="63724"/>
    <n v="1368"/>
    <s v="1646852404600_TMMpilot"/>
    <n v="-1"/>
    <n v="-1"/>
    <n v="12"/>
  </r>
  <r>
    <x v="11"/>
    <x v="0"/>
    <n v="150"/>
    <n v="3000"/>
    <n v="9"/>
    <n v="1"/>
    <n v="2"/>
    <s v="SaidOld"/>
    <x v="0"/>
    <x v="1"/>
    <x v="8"/>
    <x v="5"/>
    <n v="186.27682539682499"/>
    <n v="679.94666666666706"/>
    <n v="7"/>
    <n v="2"/>
    <n v="704.032380952381"/>
    <n v="177.19111111111101"/>
    <n v="2"/>
    <n v="7"/>
    <n v="596.75"/>
    <n v="170.38333129882801"/>
    <n v="2"/>
    <n v="6"/>
    <x v="1576"/>
    <n v="36.841999999999999"/>
    <n v="47.368000000000002"/>
    <n v="39.213000000000001"/>
    <x v="1544"/>
    <x v="1519"/>
    <n v="6485"/>
    <n v="75083"/>
    <n v="975"/>
    <s v="1646852404600_TMMpilot"/>
    <n v="-1"/>
    <n v="-1"/>
    <n v="12"/>
  </r>
  <r>
    <x v="11"/>
    <x v="0"/>
    <n v="150"/>
    <n v="3000"/>
    <n v="10"/>
    <n v="0"/>
    <n v="0"/>
    <s v="SaidNew"/>
    <x v="0"/>
    <x v="0"/>
    <x v="0"/>
    <x v="0"/>
    <n v="704.032380952381"/>
    <n v="177.19111111111101"/>
    <n v="2"/>
    <n v="7"/>
    <n v="704.032380952381"/>
    <n v="177.19111111111101"/>
    <n v="2"/>
    <n v="7"/>
    <n v="-1"/>
    <n v="-1"/>
    <n v="-1"/>
    <n v="-1"/>
    <x v="0"/>
    <n v="52.631999999999998"/>
    <n v="52.631999999999998"/>
    <n v="-1"/>
    <x v="0"/>
    <x v="0"/>
    <n v="3125"/>
    <n v="79210"/>
    <n v="1715"/>
    <s v="1646852404600_TMMpilot"/>
    <n v="-1"/>
    <n v="-1"/>
    <n v="12"/>
  </r>
  <r>
    <x v="11"/>
    <x v="0"/>
    <n v="150"/>
    <n v="3000"/>
    <n v="11"/>
    <n v="0"/>
    <n v="0"/>
    <s v="SaidNew"/>
    <x v="0"/>
    <x v="0"/>
    <x v="0"/>
    <x v="0"/>
    <n v="81.725714285714304"/>
    <n v="654.94666666666706"/>
    <n v="7"/>
    <n v="1"/>
    <n v="81.725714285714304"/>
    <n v="654.94666666666706"/>
    <n v="7"/>
    <n v="1"/>
    <n v="-1"/>
    <n v="-1"/>
    <n v="-1"/>
    <n v="-1"/>
    <x v="0"/>
    <n v="57.895000000000003"/>
    <n v="57.895000000000003"/>
    <n v="-1"/>
    <x v="0"/>
    <x v="0"/>
    <n v="2080"/>
    <n v="81794"/>
    <n v="2368"/>
    <s v="1646852404600_TMMpilot"/>
    <n v="-1"/>
    <n v="-1"/>
    <n v="12"/>
  </r>
  <r>
    <x v="11"/>
    <x v="0"/>
    <n v="150"/>
    <n v="3000"/>
    <n v="12"/>
    <n v="0"/>
    <n v="0"/>
    <s v="SaidNew"/>
    <x v="0"/>
    <x v="0"/>
    <x v="0"/>
    <x v="0"/>
    <n v="177.27682539682499"/>
    <n v="64.64"/>
    <n v="1"/>
    <n v="2"/>
    <n v="177.27682539682499"/>
    <n v="64.64"/>
    <n v="1"/>
    <n v="2"/>
    <n v="-1"/>
    <n v="-1"/>
    <n v="-1"/>
    <n v="-1"/>
    <x v="0"/>
    <n v="63.158000000000001"/>
    <n v="63.158000000000001"/>
    <n v="-1"/>
    <x v="0"/>
    <x v="0"/>
    <n v="1272"/>
    <n v="83570"/>
    <n v="542"/>
    <s v="1646852404600_TMMpilot"/>
    <n v="-1"/>
    <n v="-1"/>
    <n v="12"/>
  </r>
  <r>
    <x v="11"/>
    <x v="0"/>
    <n v="150"/>
    <n v="3000"/>
    <n v="13"/>
    <n v="1"/>
    <n v="3"/>
    <s v="SaidOld"/>
    <x v="0"/>
    <x v="1"/>
    <x v="19"/>
    <x v="3"/>
    <n v="194.27682539682499"/>
    <n v="375.29333333333301"/>
    <n v="4"/>
    <n v="2"/>
    <n v="378.37904761904798"/>
    <n v="561.39555555555603"/>
    <n v="6"/>
    <n v="4"/>
    <n v="580.75"/>
    <n v="266.38333129882801"/>
    <n v="3"/>
    <n v="6"/>
    <x v="1577"/>
    <n v="10.526"/>
    <n v="68.421000000000006"/>
    <n v="44.121000000000002"/>
    <x v="1545"/>
    <x v="1520"/>
    <n v="3104"/>
    <n v="91705"/>
    <n v="753"/>
    <s v="1646852404600_TMMpilot"/>
    <n v="-1"/>
    <n v="-1"/>
    <n v="12"/>
  </r>
  <r>
    <x v="11"/>
    <x v="0"/>
    <n v="150"/>
    <n v="3000"/>
    <n v="14"/>
    <n v="0"/>
    <n v="0"/>
    <s v="SaidNew"/>
    <x v="0"/>
    <x v="0"/>
    <x v="0"/>
    <x v="0"/>
    <n v="502.93015873015901"/>
    <n v="458.84444444444398"/>
    <n v="5"/>
    <n v="5"/>
    <n v="502.93015873015901"/>
    <n v="458.84444444444398"/>
    <n v="5"/>
    <n v="5"/>
    <n v="-1"/>
    <n v="-1"/>
    <n v="-1"/>
    <n v="-1"/>
    <x v="0"/>
    <n v="73.683999999999997"/>
    <n v="73.683999999999997"/>
    <n v="-1"/>
    <x v="0"/>
    <x v="0"/>
    <n v="1685"/>
    <n v="94393"/>
    <n v="413"/>
    <s v="1646852404600_TMMpilot"/>
    <n v="-1"/>
    <n v="-1"/>
    <n v="12"/>
  </r>
  <r>
    <x v="11"/>
    <x v="0"/>
    <n v="150"/>
    <n v="3000"/>
    <n v="15"/>
    <n v="0"/>
    <n v="0"/>
    <s v="SaidNew"/>
    <x v="0"/>
    <x v="0"/>
    <x v="0"/>
    <x v="0"/>
    <n v="690.032380952381"/>
    <n v="574.39555555555603"/>
    <n v="6"/>
    <n v="7"/>
    <n v="690.032380952381"/>
    <n v="574.39555555555603"/>
    <n v="6"/>
    <n v="7"/>
    <n v="-1"/>
    <n v="-1"/>
    <n v="-1"/>
    <n v="-1"/>
    <x v="0"/>
    <n v="78.947000000000003"/>
    <n v="78.947000000000003"/>
    <n v="-1"/>
    <x v="0"/>
    <x v="0"/>
    <n v="1353"/>
    <n v="96249"/>
    <n v="1259"/>
    <s v="1646852404600_TMMpilot"/>
    <n v="-1"/>
    <n v="-1"/>
    <n v="12"/>
  </r>
  <r>
    <x v="11"/>
    <x v="0"/>
    <n v="150"/>
    <n v="3000"/>
    <n v="16"/>
    <n v="0"/>
    <n v="0"/>
    <s v="SaidNew"/>
    <x v="0"/>
    <x v="0"/>
    <x v="0"/>
    <x v="0"/>
    <n v="386.37904761904798"/>
    <n v="278.74222222222198"/>
    <n v="3"/>
    <n v="4"/>
    <n v="386.37904761904798"/>
    <n v="278.74222222222198"/>
    <n v="3"/>
    <n v="4"/>
    <n v="-1"/>
    <n v="-1"/>
    <n v="-1"/>
    <n v="-1"/>
    <x v="0"/>
    <n v="84.210999999999999"/>
    <n v="84.210999999999999"/>
    <n v="-1"/>
    <x v="0"/>
    <x v="0"/>
    <n v="1497"/>
    <n v="98249"/>
    <n v="4"/>
    <s v="1646852404600_TMMpilot"/>
    <n v="-1"/>
    <n v="-1"/>
    <n v="12"/>
  </r>
  <r>
    <x v="11"/>
    <x v="0"/>
    <n v="150"/>
    <n v="3000"/>
    <n v="17"/>
    <n v="0"/>
    <n v="0"/>
    <s v="SaidNew"/>
    <x v="0"/>
    <x v="0"/>
    <x v="0"/>
    <x v="0"/>
    <n v="700.032380952381"/>
    <n v="674.94666666666706"/>
    <n v="7"/>
    <n v="7"/>
    <n v="700.032380952381"/>
    <n v="674.94666666666706"/>
    <n v="7"/>
    <n v="7"/>
    <n v="-1"/>
    <n v="-1"/>
    <n v="-1"/>
    <n v="-1"/>
    <x v="0"/>
    <n v="89.474000000000004"/>
    <n v="89.474000000000004"/>
    <n v="-1"/>
    <x v="0"/>
    <x v="0"/>
    <n v="2032"/>
    <n v="100785"/>
    <n v="1149"/>
    <s v="1646852404600_TMMpilot"/>
    <n v="-1"/>
    <n v="-1"/>
    <n v="12"/>
  </r>
  <r>
    <x v="11"/>
    <x v="0"/>
    <n v="150"/>
    <n v="3000"/>
    <n v="18"/>
    <n v="1"/>
    <n v="4"/>
    <s v="SaidOld"/>
    <x v="0"/>
    <x v="1"/>
    <x v="25"/>
    <x v="4"/>
    <n v="274.82793650793599"/>
    <n v="476.84444444444398"/>
    <n v="5"/>
    <n v="3"/>
    <n v="582.48126984126998"/>
    <n v="66.64"/>
    <n v="1"/>
    <n v="6"/>
    <n v="709.75"/>
    <n v="176.38333129882801"/>
    <n v="2"/>
    <n v="7"/>
    <x v="1578"/>
    <n v="15.789"/>
    <n v="94.736999999999995"/>
    <n v="17.434000000000001"/>
    <x v="1546"/>
    <x v="1521"/>
    <n v="2786"/>
    <n v="108048"/>
    <n v="2371"/>
    <s v="1646852404600_TMMpilot"/>
    <n v="-1"/>
    <n v="-1"/>
    <n v="12"/>
  </r>
  <r>
    <x v="11"/>
    <x v="0"/>
    <n v="150"/>
    <n v="3000"/>
    <n v="19"/>
    <n v="1"/>
    <n v="5"/>
    <s v="SaidOld"/>
    <x v="0"/>
    <x v="1"/>
    <x v="5"/>
    <x v="2"/>
    <n v="98.725714285714304"/>
    <n v="358.29333333333301"/>
    <n v="4"/>
    <n v="1"/>
    <n v="502.93015873015901"/>
    <n v="458.84444444444398"/>
    <n v="5"/>
    <n v="5"/>
    <n v="581.75"/>
    <n v="357.38333129882801"/>
    <n v="4"/>
    <n v="6"/>
    <x v="1579"/>
    <n v="73.683999999999997"/>
    <n v="100"/>
    <n v="66.921999999999997"/>
    <x v="1547"/>
    <x v="605"/>
    <n v="3028"/>
    <n v="115896"/>
    <n v="413"/>
    <s v="1646852404600_TMMpilot"/>
    <n v="-1"/>
    <n v="-1"/>
    <n v="12"/>
  </r>
  <r>
    <x v="11"/>
    <x v="1"/>
    <n v="150"/>
    <n v="3000"/>
    <n v="1"/>
    <n v="0"/>
    <n v="0"/>
    <s v="SaidNew"/>
    <x v="0"/>
    <x v="0"/>
    <x v="0"/>
    <x v="0"/>
    <n v="604.48126984126998"/>
    <n v="179.19111111111101"/>
    <n v="2"/>
    <n v="6"/>
    <n v="604.48126984126998"/>
    <n v="179.19111111111101"/>
    <n v="2"/>
    <n v="6"/>
    <n v="-1"/>
    <n v="-1"/>
    <n v="-1"/>
    <n v="-1"/>
    <x v="0"/>
    <n v="0.32600000000000001"/>
    <n v="0.32600000000000001"/>
    <n v="-1"/>
    <x v="0"/>
    <x v="0"/>
    <n v="2490"/>
    <n v="124431"/>
    <n v="2230"/>
    <s v="1646852404600_TMMpilot"/>
    <n v="-1"/>
    <n v="-1"/>
    <n v="12"/>
  </r>
  <r>
    <x v="11"/>
    <x v="1"/>
    <n v="150"/>
    <n v="3000"/>
    <n v="2"/>
    <n v="0"/>
    <n v="0"/>
    <s v="SaidNew"/>
    <x v="0"/>
    <x v="0"/>
    <x v="0"/>
    <x v="0"/>
    <n v="589.48126984126998"/>
    <n v="678.94666666666706"/>
    <n v="7"/>
    <n v="6"/>
    <n v="589.48126984126998"/>
    <n v="678.94666666666706"/>
    <n v="7"/>
    <n v="6"/>
    <n v="-1"/>
    <n v="-1"/>
    <n v="-1"/>
    <n v="-1"/>
    <x v="0"/>
    <n v="0.65100000000000002"/>
    <n v="0.65100000000000002"/>
    <n v="-1"/>
    <x v="0"/>
    <x v="0"/>
    <n v="1681"/>
    <n v="126615"/>
    <n v="2017"/>
    <s v="1646852404600_TMMpilot"/>
    <n v="-1"/>
    <n v="-1"/>
    <n v="12"/>
  </r>
  <r>
    <x v="11"/>
    <x v="1"/>
    <n v="150"/>
    <n v="3000"/>
    <n v="3"/>
    <n v="0"/>
    <n v="0"/>
    <s v="SaidNew"/>
    <x v="0"/>
    <x v="0"/>
    <x v="0"/>
    <x v="0"/>
    <n v="602.48126984126998"/>
    <n v="279.74222222222198"/>
    <n v="3"/>
    <n v="6"/>
    <n v="602.48126984126998"/>
    <n v="279.74222222222198"/>
    <n v="3"/>
    <n v="6"/>
    <n v="-1"/>
    <n v="-1"/>
    <n v="-1"/>
    <n v="-1"/>
    <x v="0"/>
    <n v="0.97699999999999998"/>
    <n v="0.97699999999999998"/>
    <n v="-1"/>
    <x v="0"/>
    <x v="0"/>
    <n v="944"/>
    <n v="128063"/>
    <n v="603"/>
    <s v="1646852404600_TMMpilot"/>
    <n v="-1"/>
    <n v="-1"/>
    <n v="12"/>
  </r>
  <r>
    <x v="11"/>
    <x v="1"/>
    <n v="150"/>
    <n v="3000"/>
    <n v="4"/>
    <n v="0"/>
    <n v="0"/>
    <s v="SaidNew"/>
    <x v="0"/>
    <x v="0"/>
    <x v="0"/>
    <x v="0"/>
    <n v="295.82793650793599"/>
    <n v="657.94666666666706"/>
    <n v="7"/>
    <n v="3"/>
    <n v="295.82793650793599"/>
    <n v="657.94666666666706"/>
    <n v="7"/>
    <n v="3"/>
    <n v="-1"/>
    <n v="-1"/>
    <n v="-1"/>
    <n v="-1"/>
    <x v="0"/>
    <n v="1.3029999999999999"/>
    <n v="1.3029999999999999"/>
    <n v="-1"/>
    <x v="0"/>
    <x v="0"/>
    <n v="1449"/>
    <n v="130015"/>
    <n v="1324"/>
    <s v="1646852404600_TMMpilot"/>
    <n v="-1"/>
    <n v="-1"/>
    <n v="12"/>
  </r>
  <r>
    <x v="11"/>
    <x v="1"/>
    <n v="150"/>
    <n v="3000"/>
    <n v="5"/>
    <n v="0"/>
    <n v="0"/>
    <s v="SaidNew"/>
    <x v="0"/>
    <x v="0"/>
    <x v="0"/>
    <x v="0"/>
    <n v="374.37904761904798"/>
    <n v="377.29333333333301"/>
    <n v="4"/>
    <n v="4"/>
    <n v="374.37904761904798"/>
    <n v="377.29333333333301"/>
    <n v="4"/>
    <n v="4"/>
    <n v="-1"/>
    <n v="-1"/>
    <n v="-1"/>
    <n v="-1"/>
    <x v="0"/>
    <n v="1.629"/>
    <n v="1.629"/>
    <n v="-1"/>
    <x v="0"/>
    <x v="0"/>
    <n v="913"/>
    <n v="131431"/>
    <n v="2231"/>
    <s v="1646852404600_TMMpilot"/>
    <n v="-1"/>
    <n v="-1"/>
    <n v="12"/>
  </r>
  <r>
    <x v="11"/>
    <x v="1"/>
    <n v="150"/>
    <n v="3000"/>
    <n v="6"/>
    <n v="0"/>
    <n v="0"/>
    <s v="SaidNew"/>
    <x v="0"/>
    <x v="0"/>
    <x v="0"/>
    <x v="0"/>
    <n v="197.27682539682499"/>
    <n v="70.64"/>
    <n v="1"/>
    <n v="2"/>
    <n v="197.27682539682499"/>
    <n v="70.64"/>
    <n v="1"/>
    <n v="2"/>
    <n v="-1"/>
    <n v="-1"/>
    <n v="-1"/>
    <n v="-1"/>
    <x v="0"/>
    <n v="1.954"/>
    <n v="1.954"/>
    <n v="-1"/>
    <x v="0"/>
    <x v="0"/>
    <n v="1129"/>
    <n v="133063"/>
    <n v="2084"/>
    <s v="1646852404600_TMMpilot"/>
    <n v="-1"/>
    <n v="-1"/>
    <n v="12"/>
  </r>
  <r>
    <x v="11"/>
    <x v="1"/>
    <n v="150"/>
    <n v="3000"/>
    <n v="7"/>
    <n v="0"/>
    <n v="0"/>
    <s v="SaidNew"/>
    <x v="0"/>
    <x v="0"/>
    <x v="0"/>
    <x v="0"/>
    <n v="83.725714285714304"/>
    <n v="66.64"/>
    <n v="1"/>
    <n v="1"/>
    <n v="83.725714285714304"/>
    <n v="66.64"/>
    <n v="1"/>
    <n v="1"/>
    <n v="-1"/>
    <n v="-1"/>
    <n v="-1"/>
    <n v="-1"/>
    <x v="0"/>
    <n v="2.2799999999999998"/>
    <n v="2.2799999999999998"/>
    <n v="-1"/>
    <x v="0"/>
    <x v="0"/>
    <n v="1193"/>
    <n v="134758"/>
    <n v="2135"/>
    <s v="1646852404600_TMMpilot"/>
    <n v="-1"/>
    <n v="-1"/>
    <n v="12"/>
  </r>
  <r>
    <x v="11"/>
    <x v="1"/>
    <n v="150"/>
    <n v="3000"/>
    <n v="8"/>
    <n v="0"/>
    <n v="0"/>
    <s v="SaidNew"/>
    <x v="0"/>
    <x v="0"/>
    <x v="0"/>
    <x v="0"/>
    <n v="78.725714285714304"/>
    <n v="565.39555555555603"/>
    <n v="6"/>
    <n v="1"/>
    <n v="78.725714285714304"/>
    <n v="565.39555555555603"/>
    <n v="6"/>
    <n v="1"/>
    <n v="-1"/>
    <n v="-1"/>
    <n v="-1"/>
    <n v="-1"/>
    <x v="0"/>
    <n v="2.6059999999999999"/>
    <n v="2.6059999999999999"/>
    <n v="-1"/>
    <x v="0"/>
    <x v="0"/>
    <n v="1400"/>
    <n v="136662"/>
    <n v="39"/>
    <s v="1646852404600_TMMpilot"/>
    <n v="-1"/>
    <n v="-1"/>
    <n v="12"/>
  </r>
  <r>
    <x v="11"/>
    <x v="1"/>
    <n v="150"/>
    <n v="3000"/>
    <n v="9"/>
    <n v="0"/>
    <n v="0"/>
    <s v="SaidNew"/>
    <x v="0"/>
    <x v="0"/>
    <x v="0"/>
    <x v="0"/>
    <n v="692.032380952381"/>
    <n v="376.29333333333301"/>
    <n v="4"/>
    <n v="7"/>
    <n v="692.032380952381"/>
    <n v="376.29333333333301"/>
    <n v="4"/>
    <n v="7"/>
    <n v="-1"/>
    <n v="-1"/>
    <n v="-1"/>
    <n v="-1"/>
    <x v="0"/>
    <n v="2.9319999999999999"/>
    <n v="2.9319999999999999"/>
    <n v="-1"/>
    <x v="0"/>
    <x v="0"/>
    <n v="1535"/>
    <n v="138702"/>
    <n v="1264"/>
    <s v="1646852404600_TMMpilot"/>
    <n v="-1"/>
    <n v="-1"/>
    <n v="12"/>
  </r>
  <r>
    <x v="11"/>
    <x v="1"/>
    <n v="150"/>
    <n v="3000"/>
    <n v="10"/>
    <n v="0"/>
    <n v="0"/>
    <s v="SaidNew"/>
    <x v="0"/>
    <x v="0"/>
    <x v="0"/>
    <x v="0"/>
    <n v="79.725714285714304"/>
    <n v="678.94666666666706"/>
    <n v="7"/>
    <n v="1"/>
    <n v="79.725714285714304"/>
    <n v="678.94666666666706"/>
    <n v="7"/>
    <n v="1"/>
    <n v="-1"/>
    <n v="-1"/>
    <n v="-1"/>
    <n v="-1"/>
    <x v="0"/>
    <n v="3.2570000000000001"/>
    <n v="3.2570000000000001"/>
    <n v="-1"/>
    <x v="0"/>
    <x v="0"/>
    <n v="1282"/>
    <n v="140486"/>
    <n v="989"/>
    <s v="1646852404600_TMMpilot"/>
    <n v="-1"/>
    <n v="-1"/>
    <n v="12"/>
  </r>
  <r>
    <x v="11"/>
    <x v="1"/>
    <n v="150"/>
    <n v="3000"/>
    <n v="11"/>
    <n v="1"/>
    <n v="1"/>
    <s v="SaidNew"/>
    <x v="1"/>
    <x v="2"/>
    <x v="20"/>
    <x v="3"/>
    <n v="386.37904761904798"/>
    <n v="251.74222222222201"/>
    <n v="3"/>
    <n v="4"/>
    <n v="604.48126984126998"/>
    <n v="179.19111111111101"/>
    <n v="2"/>
    <n v="6"/>
    <n v="-1"/>
    <n v="-1"/>
    <n v="-1"/>
    <n v="-1"/>
    <x v="0"/>
    <n v="0.32600000000000001"/>
    <n v="3.5830000000000002"/>
    <n v="-1"/>
    <x v="0"/>
    <x v="0"/>
    <n v="1914"/>
    <n v="142902"/>
    <n v="2230"/>
    <s v="1646852404600_TMMpilot"/>
    <n v="-1"/>
    <n v="-1"/>
    <n v="12"/>
  </r>
  <r>
    <x v="11"/>
    <x v="1"/>
    <n v="150"/>
    <n v="3000"/>
    <n v="12"/>
    <n v="0"/>
    <n v="0"/>
    <s v="SaidNew"/>
    <x v="0"/>
    <x v="0"/>
    <x v="0"/>
    <x v="0"/>
    <n v="478.93015873015901"/>
    <n v="656.94666666666706"/>
    <n v="7"/>
    <n v="5"/>
    <n v="478.93015873015901"/>
    <n v="656.94666666666706"/>
    <n v="7"/>
    <n v="5"/>
    <n v="-1"/>
    <n v="-1"/>
    <n v="-1"/>
    <n v="-1"/>
    <x v="0"/>
    <n v="3.9089999999999998"/>
    <n v="3.9089999999999998"/>
    <n v="-1"/>
    <x v="0"/>
    <x v="0"/>
    <n v="2066"/>
    <n v="145470"/>
    <n v="735"/>
    <s v="1646852404600_TMMpilot"/>
    <n v="-1"/>
    <n v="-1"/>
    <n v="12"/>
  </r>
  <r>
    <x v="11"/>
    <x v="1"/>
    <n v="150"/>
    <n v="3000"/>
    <n v="13"/>
    <n v="0"/>
    <n v="0"/>
    <s v="SaidNew"/>
    <x v="0"/>
    <x v="0"/>
    <x v="0"/>
    <x v="0"/>
    <n v="491.93015873015901"/>
    <n v="479.84444444444398"/>
    <n v="5"/>
    <n v="5"/>
    <n v="491.93015873015901"/>
    <n v="479.84444444444398"/>
    <n v="5"/>
    <n v="5"/>
    <n v="-1"/>
    <n v="-1"/>
    <n v="-1"/>
    <n v="-1"/>
    <x v="0"/>
    <n v="4.2350000000000003"/>
    <n v="4.2350000000000003"/>
    <n v="-1"/>
    <x v="0"/>
    <x v="0"/>
    <n v="1201"/>
    <n v="147174"/>
    <n v="1603"/>
    <s v="1646852404600_TMMpilot"/>
    <n v="-1"/>
    <n v="-1"/>
    <n v="12"/>
  </r>
  <r>
    <x v="11"/>
    <x v="1"/>
    <n v="150"/>
    <n v="3000"/>
    <n v="14"/>
    <n v="1"/>
    <n v="2"/>
    <s v="SaidOld"/>
    <x v="0"/>
    <x v="1"/>
    <x v="4"/>
    <x v="3"/>
    <n v="194.27682539682499"/>
    <n v="581.39555555555603"/>
    <n v="6"/>
    <n v="2"/>
    <n v="83.725714285714304"/>
    <n v="66.64"/>
    <n v="1"/>
    <n v="1"/>
    <n v="69.75"/>
    <n v="60.133331298828097"/>
    <n v="1"/>
    <n v="1"/>
    <x v="1580"/>
    <n v="2.2799999999999998"/>
    <n v="4.5599999999999996"/>
    <n v="3.323"/>
    <x v="1548"/>
    <x v="1522"/>
    <n v="2577"/>
    <n v="154286"/>
    <n v="2135"/>
    <s v="1646852404600_TMMpilot"/>
    <n v="-1"/>
    <n v="-1"/>
    <n v="12"/>
  </r>
  <r>
    <x v="11"/>
    <x v="1"/>
    <n v="150"/>
    <n v="3000"/>
    <n v="15"/>
    <n v="1"/>
    <n v="3"/>
    <s v="SaidOld"/>
    <x v="0"/>
    <x v="1"/>
    <x v="8"/>
    <x v="5"/>
    <n v="277.82793650793599"/>
    <n v="579.39555555555603"/>
    <n v="6"/>
    <n v="3"/>
    <n v="491.93015873015901"/>
    <n v="479.84444444444398"/>
    <n v="5"/>
    <n v="5"/>
    <n v="177.75"/>
    <n v="250.13333129882801"/>
    <n v="3"/>
    <n v="2"/>
    <x v="1581"/>
    <n v="4.2350000000000003"/>
    <n v="4.8860000000000001"/>
    <n v="3.2210000000000001"/>
    <x v="1549"/>
    <x v="1523"/>
    <n v="3892"/>
    <n v="164597"/>
    <n v="1603"/>
    <s v="1646852404600_TMMpilot"/>
    <n v="-1"/>
    <n v="-1"/>
    <n v="12"/>
  </r>
  <r>
    <x v="11"/>
    <x v="1"/>
    <n v="150"/>
    <n v="3000"/>
    <n v="16"/>
    <n v="0"/>
    <n v="0"/>
    <s v="SaidNew"/>
    <x v="0"/>
    <x v="0"/>
    <x v="0"/>
    <x v="0"/>
    <n v="197.27682539682499"/>
    <n v="70.64"/>
    <n v="1"/>
    <n v="2"/>
    <n v="197.27682539682499"/>
    <n v="70.64"/>
    <n v="1"/>
    <n v="2"/>
    <n v="-1"/>
    <n v="-1"/>
    <n v="-1"/>
    <n v="-1"/>
    <x v="0"/>
    <n v="5.2119999999999997"/>
    <n v="5.2119999999999997"/>
    <n v="-1"/>
    <x v="0"/>
    <x v="0"/>
    <n v="2292"/>
    <n v="167893"/>
    <n v="696"/>
    <s v="1646852404600_TMMpilot"/>
    <n v="-1"/>
    <n v="-1"/>
    <n v="12"/>
  </r>
  <r>
    <x v="11"/>
    <x v="1"/>
    <n v="150"/>
    <n v="3000"/>
    <n v="17"/>
    <n v="1"/>
    <n v="4"/>
    <s v="SaidOld"/>
    <x v="0"/>
    <x v="1"/>
    <x v="28"/>
    <x v="3"/>
    <n v="78.725714285714304"/>
    <n v="565.39555555555603"/>
    <n v="6"/>
    <n v="1"/>
    <n v="78.725714285714304"/>
    <n v="565.39555555555603"/>
    <n v="6"/>
    <n v="1"/>
    <n v="96.75"/>
    <n v="342.13333129882801"/>
    <n v="4"/>
    <n v="1"/>
    <x v="1582"/>
    <n v="2.6059999999999999"/>
    <n v="5.5369999999999999"/>
    <n v="3.528"/>
    <x v="1550"/>
    <x v="156"/>
    <n v="2896"/>
    <n v="173381"/>
    <n v="39"/>
    <s v="1646852404600_TMMpilot"/>
    <n v="-1"/>
    <n v="-1"/>
    <n v="12"/>
  </r>
  <r>
    <x v="11"/>
    <x v="1"/>
    <n v="150"/>
    <n v="3000"/>
    <n v="18"/>
    <n v="0"/>
    <n v="0"/>
    <s v="SaidNew"/>
    <x v="0"/>
    <x v="0"/>
    <x v="0"/>
    <x v="0"/>
    <n v="602.48126984126998"/>
    <n v="279.74222222222198"/>
    <n v="3"/>
    <n v="6"/>
    <n v="602.48126984126998"/>
    <n v="279.74222222222198"/>
    <n v="3"/>
    <n v="6"/>
    <n v="-1"/>
    <n v="-1"/>
    <n v="-1"/>
    <n v="-1"/>
    <x v="0"/>
    <n v="5.8630000000000004"/>
    <n v="5.8630000000000004"/>
    <n v="-1"/>
    <x v="0"/>
    <x v="0"/>
    <n v="2692"/>
    <n v="177076"/>
    <n v="1202"/>
    <s v="1646852404600_TMMpilot"/>
    <n v="-1"/>
    <n v="-1"/>
    <n v="12"/>
  </r>
  <r>
    <x v="11"/>
    <x v="1"/>
    <n v="150"/>
    <n v="3000"/>
    <n v="19"/>
    <n v="1"/>
    <n v="5"/>
    <s v="SaidOld"/>
    <x v="0"/>
    <x v="1"/>
    <x v="9"/>
    <x v="4"/>
    <n v="604.48126984126998"/>
    <n v="179.19111111111101"/>
    <n v="2"/>
    <n v="6"/>
    <n v="374.37904761904798"/>
    <n v="377.29333333333301"/>
    <n v="4"/>
    <n v="4"/>
    <n v="296.75"/>
    <n v="367.13333129882801"/>
    <n v="4"/>
    <n v="3"/>
    <x v="1583"/>
    <n v="1.629"/>
    <n v="6.1890000000000001"/>
    <n v="10.173999999999999"/>
    <x v="1551"/>
    <x v="1524"/>
    <n v="2203"/>
    <n v="183228"/>
    <n v="2231"/>
    <s v="1646852404600_TMMpilot"/>
    <n v="-1"/>
    <n v="-1"/>
    <n v="12"/>
  </r>
  <r>
    <x v="11"/>
    <x v="1"/>
    <n v="150"/>
    <n v="3000"/>
    <n v="20"/>
    <n v="0"/>
    <n v="0"/>
    <s v="SaidNew"/>
    <x v="0"/>
    <x v="0"/>
    <x v="0"/>
    <x v="0"/>
    <n v="685.032380952381"/>
    <n v="479.84444444444398"/>
    <n v="5"/>
    <n v="7"/>
    <n v="685.032380952381"/>
    <n v="479.84444444444398"/>
    <n v="5"/>
    <n v="7"/>
    <n v="-1"/>
    <n v="-1"/>
    <n v="-1"/>
    <n v="-1"/>
    <x v="0"/>
    <n v="6.5149999999999997"/>
    <n v="6.5149999999999997"/>
    <n v="-1"/>
    <x v="0"/>
    <x v="0"/>
    <n v="2213"/>
    <n v="186444"/>
    <n v="2275"/>
    <s v="1646852404600_TMMpilot"/>
    <n v="-1"/>
    <n v="-1"/>
    <n v="12"/>
  </r>
  <r>
    <x v="11"/>
    <x v="1"/>
    <n v="150"/>
    <n v="3000"/>
    <n v="21"/>
    <n v="1"/>
    <n v="6"/>
    <s v="SaidOld"/>
    <x v="0"/>
    <x v="1"/>
    <x v="28"/>
    <x v="3"/>
    <n v="693.032380952381"/>
    <n v="71.64"/>
    <n v="1"/>
    <n v="7"/>
    <n v="478.93015873015901"/>
    <n v="656.94666666666706"/>
    <n v="7"/>
    <n v="5"/>
    <n v="80.75"/>
    <n v="674.13333129882801"/>
    <n v="7"/>
    <n v="1"/>
    <x v="1584"/>
    <n v="3.9089999999999998"/>
    <n v="6.84"/>
    <n v="10.89"/>
    <x v="1552"/>
    <x v="1525"/>
    <n v="2321"/>
    <n v="193917"/>
    <n v="735"/>
    <s v="1646852404600_TMMpilot"/>
    <n v="-1"/>
    <n v="-1"/>
    <n v="12"/>
  </r>
  <r>
    <x v="11"/>
    <x v="1"/>
    <n v="150"/>
    <n v="3000"/>
    <n v="22"/>
    <n v="1"/>
    <n v="7"/>
    <s v="SaidOld"/>
    <x v="0"/>
    <x v="1"/>
    <x v="8"/>
    <x v="5"/>
    <n v="79.725714285714304"/>
    <n v="678.94666666666706"/>
    <n v="7"/>
    <n v="1"/>
    <n v="685.032380952381"/>
    <n v="479.84444444444398"/>
    <n v="5"/>
    <n v="7"/>
    <n v="94.75"/>
    <n v="362.13333129882801"/>
    <n v="4"/>
    <n v="1"/>
    <x v="1585"/>
    <n v="6.5149999999999997"/>
    <n v="7.1660000000000004"/>
    <n v="7.0039999999999996"/>
    <x v="1553"/>
    <x v="1526"/>
    <n v="3454"/>
    <n v="203044"/>
    <n v="2275"/>
    <s v="1646852404600_TMMpilot"/>
    <n v="-1"/>
    <n v="-1"/>
    <n v="12"/>
  </r>
  <r>
    <x v="11"/>
    <x v="1"/>
    <n v="150"/>
    <n v="3000"/>
    <n v="23"/>
    <n v="1"/>
    <n v="8"/>
    <s v="SaidNew"/>
    <x v="1"/>
    <x v="2"/>
    <x v="35"/>
    <x v="4"/>
    <n v="693.032380952381"/>
    <n v="71.64"/>
    <n v="1"/>
    <n v="7"/>
    <n v="602.48126984126998"/>
    <n v="279.74222222222198"/>
    <n v="3"/>
    <n v="6"/>
    <n v="-1"/>
    <n v="-1"/>
    <n v="-1"/>
    <n v="-1"/>
    <x v="0"/>
    <n v="0.97699999999999998"/>
    <n v="7.492"/>
    <n v="-1"/>
    <x v="0"/>
    <x v="0"/>
    <n v="2276"/>
    <n v="206322"/>
    <n v="603"/>
    <s v="1646852404600_TMMpilot"/>
    <n v="-1"/>
    <n v="-1"/>
    <n v="12"/>
  </r>
  <r>
    <x v="11"/>
    <x v="1"/>
    <n v="150"/>
    <n v="3000"/>
    <n v="24"/>
    <n v="0"/>
    <n v="0"/>
    <s v="SaidNew"/>
    <x v="0"/>
    <x v="0"/>
    <x v="0"/>
    <x v="0"/>
    <n v="477.93015873015901"/>
    <n v="160.19111111111101"/>
    <n v="2"/>
    <n v="5"/>
    <n v="477.93015873015901"/>
    <n v="160.19111111111101"/>
    <n v="2"/>
    <n v="5"/>
    <n v="-1"/>
    <n v="-1"/>
    <n v="-1"/>
    <n v="-1"/>
    <x v="0"/>
    <n v="7.8179999999999996"/>
    <n v="7.8179999999999996"/>
    <n v="-1"/>
    <x v="0"/>
    <x v="0"/>
    <n v="1426"/>
    <n v="208251"/>
    <n v="2372"/>
    <s v="1646852404600_TMMpilot"/>
    <n v="-1"/>
    <n v="-1"/>
    <n v="12"/>
  </r>
  <r>
    <x v="11"/>
    <x v="1"/>
    <n v="150"/>
    <n v="3000"/>
    <n v="25"/>
    <n v="0"/>
    <n v="0"/>
    <s v="SaidNew"/>
    <x v="0"/>
    <x v="0"/>
    <x v="0"/>
    <x v="0"/>
    <n v="96.725714285714304"/>
    <n v="473.84444444444398"/>
    <n v="5"/>
    <n v="1"/>
    <n v="96.725714285714304"/>
    <n v="473.84444444444398"/>
    <n v="5"/>
    <n v="1"/>
    <n v="-1"/>
    <n v="-1"/>
    <n v="-1"/>
    <n v="-1"/>
    <x v="0"/>
    <n v="8.1430000000000007"/>
    <n v="8.1430000000000007"/>
    <n v="-1"/>
    <x v="0"/>
    <x v="0"/>
    <n v="1136"/>
    <n v="209891"/>
    <n v="1480"/>
    <s v="1646852404600_TMMpilot"/>
    <n v="-1"/>
    <n v="-1"/>
    <n v="12"/>
  </r>
  <r>
    <x v="11"/>
    <x v="1"/>
    <n v="150"/>
    <n v="3000"/>
    <n v="26"/>
    <n v="1"/>
    <n v="9"/>
    <s v="SaidOld"/>
    <x v="0"/>
    <x v="1"/>
    <x v="35"/>
    <x v="4"/>
    <n v="480.93015873015901"/>
    <n v="277.74222222222198"/>
    <n v="3"/>
    <n v="5"/>
    <n v="197.27682539682499"/>
    <n v="70.64"/>
    <n v="1"/>
    <n v="2"/>
    <n v="202.75"/>
    <n v="81.133331298828097"/>
    <n v="1"/>
    <n v="2"/>
    <x v="1586"/>
    <n v="1.954"/>
    <n v="8.4689999999999994"/>
    <n v="4.6520000000000001"/>
    <x v="1554"/>
    <x v="1527"/>
    <n v="1874"/>
    <n v="219298"/>
    <n v="2084"/>
    <s v="1646852404600_TMMpilot"/>
    <n v="-1"/>
    <n v="-1"/>
    <n v="12"/>
  </r>
  <r>
    <x v="11"/>
    <x v="1"/>
    <n v="150"/>
    <n v="3000"/>
    <n v="27"/>
    <n v="1"/>
    <n v="10"/>
    <s v="SaidNew"/>
    <x v="1"/>
    <x v="2"/>
    <x v="28"/>
    <x v="3"/>
    <n v="499.93015873015901"/>
    <n v="570.39555555555603"/>
    <n v="6"/>
    <n v="5"/>
    <n v="602.48126984126998"/>
    <n v="279.74222222222198"/>
    <n v="3"/>
    <n v="6"/>
    <n v="-1"/>
    <n v="-1"/>
    <n v="-1"/>
    <n v="-1"/>
    <x v="0"/>
    <n v="5.8630000000000004"/>
    <n v="8.7949999999999999"/>
    <n v="-1"/>
    <x v="0"/>
    <x v="0"/>
    <n v="2669"/>
    <n v="222970"/>
    <n v="1202"/>
    <s v="1646852404600_TMMpilot"/>
    <n v="-1"/>
    <n v="-1"/>
    <n v="12"/>
  </r>
  <r>
    <x v="11"/>
    <x v="1"/>
    <n v="150"/>
    <n v="3000"/>
    <n v="28"/>
    <n v="0"/>
    <n v="0"/>
    <s v="SaidNew"/>
    <x v="0"/>
    <x v="0"/>
    <x v="0"/>
    <x v="0"/>
    <n v="281.82793650793599"/>
    <n v="371.29333333333301"/>
    <n v="4"/>
    <n v="3"/>
    <n v="281.82793650793599"/>
    <n v="371.29333333333301"/>
    <n v="4"/>
    <n v="3"/>
    <n v="-1"/>
    <n v="-1"/>
    <n v="-1"/>
    <n v="-1"/>
    <x v="0"/>
    <n v="9.1210000000000004"/>
    <n v="9.1210000000000004"/>
    <n v="-1"/>
    <x v="0"/>
    <x v="0"/>
    <n v="1160"/>
    <n v="224634"/>
    <n v="2356"/>
    <s v="1646852404600_TMMpilot"/>
    <n v="-1"/>
    <n v="-1"/>
    <n v="12"/>
  </r>
  <r>
    <x v="11"/>
    <x v="1"/>
    <n v="150"/>
    <n v="3000"/>
    <n v="29"/>
    <n v="1"/>
    <n v="11"/>
    <s v="SaidOld"/>
    <x v="0"/>
    <x v="1"/>
    <x v="32"/>
    <x v="6"/>
    <n v="604.48126984126998"/>
    <n v="179.19111111111101"/>
    <n v="2"/>
    <n v="6"/>
    <n v="295.82793650793599"/>
    <n v="657.94666666666706"/>
    <n v="7"/>
    <n v="3"/>
    <n v="207.75"/>
    <n v="567.38333129882801"/>
    <n v="6"/>
    <n v="2"/>
    <x v="1587"/>
    <n v="1.3029999999999999"/>
    <n v="9.4459999999999997"/>
    <n v="2.5049999999999999"/>
    <x v="1555"/>
    <x v="1528"/>
    <n v="2474"/>
    <n v="230753"/>
    <n v="1324"/>
    <s v="1646852404600_TMMpilot"/>
    <n v="-1"/>
    <n v="-1"/>
    <n v="12"/>
  </r>
  <r>
    <x v="11"/>
    <x v="1"/>
    <n v="150"/>
    <n v="3000"/>
    <n v="30"/>
    <n v="0"/>
    <n v="0"/>
    <s v="SaidNew"/>
    <x v="0"/>
    <x v="0"/>
    <x v="0"/>
    <x v="0"/>
    <n v="277.82793650793599"/>
    <n v="579.39555555555603"/>
    <n v="6"/>
    <n v="3"/>
    <n v="277.82793650793599"/>
    <n v="579.39555555555603"/>
    <n v="6"/>
    <n v="3"/>
    <n v="-1"/>
    <n v="-1"/>
    <n v="-1"/>
    <n v="-1"/>
    <x v="0"/>
    <n v="9.7720000000000002"/>
    <n v="9.7720000000000002"/>
    <n v="-1"/>
    <x v="0"/>
    <x v="0"/>
    <n v="1412"/>
    <n v="233169"/>
    <n v="1321"/>
    <s v="1646852404600_TMMpilot"/>
    <n v="-1"/>
    <n v="-1"/>
    <n v="12"/>
  </r>
  <r>
    <x v="11"/>
    <x v="1"/>
    <n v="150"/>
    <n v="3000"/>
    <n v="31"/>
    <n v="1"/>
    <n v="12"/>
    <s v="SaidOld"/>
    <x v="0"/>
    <x v="1"/>
    <x v="13"/>
    <x v="6"/>
    <n v="692.032380952381"/>
    <n v="376.29333333333301"/>
    <n v="4"/>
    <n v="7"/>
    <n v="589.48126984126998"/>
    <n v="678.94666666666706"/>
    <n v="7"/>
    <n v="6"/>
    <n v="495.75"/>
    <n v="589.38333129882801"/>
    <n v="6"/>
    <n v="5"/>
    <x v="1588"/>
    <n v="0.65100000000000002"/>
    <n v="10.098000000000001"/>
    <n v="1.278"/>
    <x v="1556"/>
    <x v="1529"/>
    <n v="2273"/>
    <n v="239257"/>
    <n v="2017"/>
    <s v="1646852404600_TMMpilot"/>
    <n v="-1"/>
    <n v="-1"/>
    <n v="12"/>
  </r>
  <r>
    <x v="11"/>
    <x v="1"/>
    <n v="150"/>
    <n v="3000"/>
    <n v="32"/>
    <n v="0"/>
    <n v="0"/>
    <s v="SaidNew"/>
    <x v="0"/>
    <x v="0"/>
    <x v="0"/>
    <x v="0"/>
    <n v="481.93015873015901"/>
    <n v="359.29333333333301"/>
    <n v="4"/>
    <n v="5"/>
    <n v="481.93015873015901"/>
    <n v="359.29333333333301"/>
    <n v="4"/>
    <n v="5"/>
    <n v="-1"/>
    <n v="-1"/>
    <n v="-1"/>
    <n v="-1"/>
    <x v="0"/>
    <n v="10.423"/>
    <n v="10.423"/>
    <n v="-1"/>
    <x v="0"/>
    <x v="0"/>
    <n v="1373"/>
    <n v="241633"/>
    <n v="1103"/>
    <s v="1646852404600_TMMpilot"/>
    <n v="-1"/>
    <n v="-1"/>
    <n v="12"/>
  </r>
  <r>
    <x v="11"/>
    <x v="1"/>
    <n v="150"/>
    <n v="3000"/>
    <n v="33"/>
    <n v="0"/>
    <n v="0"/>
    <s v="SaidNew"/>
    <x v="0"/>
    <x v="0"/>
    <x v="0"/>
    <x v="0"/>
    <n v="685.032380952381"/>
    <n v="572.39555555555603"/>
    <n v="6"/>
    <n v="7"/>
    <n v="685.032380952381"/>
    <n v="572.39555555555603"/>
    <n v="6"/>
    <n v="7"/>
    <n v="-1"/>
    <n v="-1"/>
    <n v="-1"/>
    <n v="-1"/>
    <x v="0"/>
    <n v="10.749000000000001"/>
    <n v="10.749000000000001"/>
    <n v="-1"/>
    <x v="0"/>
    <x v="0"/>
    <n v="1047"/>
    <n v="243184"/>
    <n v="2210"/>
    <s v="1646852404600_TMMpilot"/>
    <n v="-1"/>
    <n v="-1"/>
    <n v="12"/>
  </r>
  <r>
    <x v="11"/>
    <x v="1"/>
    <n v="150"/>
    <n v="3000"/>
    <n v="34"/>
    <n v="0"/>
    <n v="0"/>
    <s v="SaidNew"/>
    <x v="0"/>
    <x v="0"/>
    <x v="0"/>
    <x v="0"/>
    <n v="281.82793650793599"/>
    <n v="371.29333333333301"/>
    <n v="4"/>
    <n v="3"/>
    <n v="281.82793650793599"/>
    <n v="371.29333333333301"/>
    <n v="4"/>
    <n v="3"/>
    <n v="-1"/>
    <n v="-1"/>
    <n v="-1"/>
    <n v="-1"/>
    <x v="0"/>
    <n v="11.074999999999999"/>
    <n v="11.074999999999999"/>
    <n v="-1"/>
    <x v="0"/>
    <x v="0"/>
    <n v="969"/>
    <n v="244657"/>
    <n v="1188"/>
    <s v="1646852404600_TMMpilot"/>
    <n v="-1"/>
    <n v="-1"/>
    <n v="12"/>
  </r>
  <r>
    <x v="11"/>
    <x v="1"/>
    <n v="150"/>
    <n v="3000"/>
    <n v="35"/>
    <n v="1"/>
    <n v="13"/>
    <s v="SaidOld"/>
    <x v="0"/>
    <x v="1"/>
    <x v="33"/>
    <x v="6"/>
    <n v="191.27682539682499"/>
    <n v="662.94666666666706"/>
    <n v="7"/>
    <n v="2"/>
    <n v="692.032380952381"/>
    <n v="376.29333333333301"/>
    <n v="4"/>
    <n v="7"/>
    <n v="213.75"/>
    <n v="371.38333129882801"/>
    <n v="4"/>
    <n v="2"/>
    <x v="1589"/>
    <n v="2.9319999999999999"/>
    <n v="11.401"/>
    <n v="3.9369999999999998"/>
    <x v="1557"/>
    <x v="1530"/>
    <n v="2336"/>
    <n v="250329"/>
    <n v="1264"/>
    <s v="1646852404600_TMMpilot"/>
    <n v="-1"/>
    <n v="-1"/>
    <n v="12"/>
  </r>
  <r>
    <x v="11"/>
    <x v="1"/>
    <n v="150"/>
    <n v="3000"/>
    <n v="36"/>
    <n v="1"/>
    <n v="14"/>
    <s v="SaidOld"/>
    <x v="0"/>
    <x v="1"/>
    <x v="33"/>
    <x v="6"/>
    <n v="597.48126984126998"/>
    <n v="578.39555555555603"/>
    <n v="6"/>
    <n v="6"/>
    <n v="79.725714285714304"/>
    <n v="678.94666666666706"/>
    <n v="7"/>
    <n v="1"/>
    <n v="194.75"/>
    <n v="636.38333129882801"/>
    <n v="7"/>
    <n v="2"/>
    <x v="1590"/>
    <n v="3.2570000000000001"/>
    <n v="11.726000000000001"/>
    <n v="1.6870000000000001"/>
    <x v="1558"/>
    <x v="1531"/>
    <n v="3702"/>
    <n v="258832"/>
    <n v="989"/>
    <s v="1646852404600_TMMpilot"/>
    <n v="-1"/>
    <n v="-1"/>
    <n v="12"/>
  </r>
  <r>
    <x v="11"/>
    <x v="1"/>
    <n v="150"/>
    <n v="3000"/>
    <n v="37"/>
    <n v="1"/>
    <n v="15"/>
    <s v="SaidOld"/>
    <x v="0"/>
    <x v="1"/>
    <x v="6"/>
    <x v="4"/>
    <n v="194.27682539682499"/>
    <n v="581.39555555555603"/>
    <n v="6"/>
    <n v="2"/>
    <n v="96.725714285714304"/>
    <n v="473.84444444444398"/>
    <n v="5"/>
    <n v="1"/>
    <n v="285.75"/>
    <n v="465.38333129882801"/>
    <n v="5"/>
    <n v="3"/>
    <x v="1591"/>
    <n v="8.1430000000000007"/>
    <n v="12.052"/>
    <n v="9.7650000000000006"/>
    <x v="1559"/>
    <x v="1532"/>
    <n v="3661"/>
    <n v="265832"/>
    <n v="1480"/>
    <s v="1646852404600_TMMpilot"/>
    <n v="-1"/>
    <n v="-1"/>
    <n v="12"/>
  </r>
  <r>
    <x v="11"/>
    <x v="1"/>
    <n v="150"/>
    <n v="3000"/>
    <n v="38"/>
    <n v="0"/>
    <n v="0"/>
    <s v="SaidNew"/>
    <x v="0"/>
    <x v="0"/>
    <x v="0"/>
    <x v="0"/>
    <n v="192.27682539682499"/>
    <n v="255.74222222222201"/>
    <n v="3"/>
    <n v="2"/>
    <n v="192.27682539682499"/>
    <n v="255.74222222222201"/>
    <n v="3"/>
    <n v="2"/>
    <n v="-1"/>
    <n v="-1"/>
    <n v="-1"/>
    <n v="-1"/>
    <x v="0"/>
    <n v="12.378"/>
    <n v="12.378"/>
    <n v="-1"/>
    <x v="0"/>
    <x v="0"/>
    <n v="1237"/>
    <n v="268071"/>
    <n v="1681"/>
    <s v="1646852404600_TMMpilot"/>
    <n v="-1"/>
    <n v="-1"/>
    <n v="12"/>
  </r>
  <r>
    <x v="11"/>
    <x v="1"/>
    <n v="150"/>
    <n v="3000"/>
    <n v="39"/>
    <n v="1"/>
    <n v="16"/>
    <s v="SaidOld"/>
    <x v="0"/>
    <x v="1"/>
    <x v="16"/>
    <x v="3"/>
    <n v="82.725714285714304"/>
    <n v="162.19111111111101"/>
    <n v="2"/>
    <n v="1"/>
    <n v="685.032380952381"/>
    <n v="572.39555555555603"/>
    <n v="6"/>
    <n v="7"/>
    <n v="610.75"/>
    <n v="581.38333129882801"/>
    <n v="6"/>
    <n v="6"/>
    <x v="1592"/>
    <n v="10.749000000000001"/>
    <n v="12.704000000000001"/>
    <n v="9.3559999999999999"/>
    <x v="444"/>
    <x v="443"/>
    <n v="1818"/>
    <n v="273991"/>
    <n v="2210"/>
    <s v="1646852404600_TMMpilot"/>
    <n v="-1"/>
    <n v="-1"/>
    <n v="12"/>
  </r>
  <r>
    <x v="11"/>
    <x v="1"/>
    <n v="150"/>
    <n v="3000"/>
    <n v="40"/>
    <n v="0"/>
    <n v="0"/>
    <s v="SaidNew"/>
    <x v="0"/>
    <x v="0"/>
    <x v="0"/>
    <x v="0"/>
    <n v="295.82793650793599"/>
    <n v="657.94666666666706"/>
    <n v="7"/>
    <n v="3"/>
    <n v="295.82793650793599"/>
    <n v="657.94666666666706"/>
    <n v="7"/>
    <n v="3"/>
    <n v="-1"/>
    <n v="-1"/>
    <n v="-1"/>
    <n v="-1"/>
    <x v="0"/>
    <n v="13.029"/>
    <n v="13.029"/>
    <n v="-1"/>
    <x v="0"/>
    <x v="0"/>
    <n v="1972"/>
    <n v="276966"/>
    <n v="1818"/>
    <s v="1646852404600_TMMpilot"/>
    <n v="-1"/>
    <n v="-1"/>
    <n v="12"/>
  </r>
  <r>
    <x v="11"/>
    <x v="1"/>
    <n v="150"/>
    <n v="3000"/>
    <n v="41"/>
    <n v="0"/>
    <n v="0"/>
    <s v="SaidNew"/>
    <x v="0"/>
    <x v="0"/>
    <x v="0"/>
    <x v="0"/>
    <n v="589.48126984126998"/>
    <n v="678.94666666666706"/>
    <n v="7"/>
    <n v="6"/>
    <n v="589.48126984126998"/>
    <n v="678.94666666666706"/>
    <n v="7"/>
    <n v="6"/>
    <n v="-1"/>
    <n v="-1"/>
    <n v="-1"/>
    <n v="-1"/>
    <x v="0"/>
    <n v="13.355"/>
    <n v="13.355"/>
    <n v="-1"/>
    <x v="0"/>
    <x v="0"/>
    <n v="1136"/>
    <n v="278607"/>
    <n v="346"/>
    <s v="1646852404600_TMMpilot"/>
    <n v="-1"/>
    <n v="-1"/>
    <n v="12"/>
  </r>
  <r>
    <x v="11"/>
    <x v="1"/>
    <n v="150"/>
    <n v="3000"/>
    <n v="42"/>
    <n v="0"/>
    <n v="0"/>
    <s v="SaidNew"/>
    <x v="0"/>
    <x v="0"/>
    <x v="0"/>
    <x v="0"/>
    <n v="597.48126984126998"/>
    <n v="59.64"/>
    <n v="1"/>
    <n v="6"/>
    <n v="597.48126984126998"/>
    <n v="59.64"/>
    <n v="1"/>
    <n v="6"/>
    <n v="-1"/>
    <n v="-1"/>
    <n v="-1"/>
    <n v="-1"/>
    <x v="0"/>
    <n v="13.680999999999999"/>
    <n v="13.680999999999999"/>
    <n v="-1"/>
    <x v="0"/>
    <x v="0"/>
    <n v="1447"/>
    <n v="280558"/>
    <n v="1755"/>
    <s v="1646852404600_TMMpilot"/>
    <n v="-1"/>
    <n v="-1"/>
    <n v="12"/>
  </r>
  <r>
    <x v="11"/>
    <x v="1"/>
    <n v="150"/>
    <n v="3000"/>
    <n v="43"/>
    <n v="1"/>
    <n v="17"/>
    <s v="SaidOld"/>
    <x v="0"/>
    <x v="1"/>
    <x v="86"/>
    <x v="6"/>
    <n v="94.725714285714304"/>
    <n v="260.74222222222198"/>
    <n v="3"/>
    <n v="1"/>
    <n v="197.27682539682499"/>
    <n v="70.64"/>
    <n v="1"/>
    <n v="2"/>
    <n v="101.75"/>
    <n v="582.38333129882801"/>
    <n v="6"/>
    <n v="1"/>
    <x v="1593"/>
    <n v="5.2119999999999997"/>
    <n v="14.007"/>
    <n v="9.1509999999999998"/>
    <x v="1560"/>
    <x v="1533"/>
    <n v="2577"/>
    <n v="285726"/>
    <n v="696"/>
    <s v="1646852404600_TMMpilot"/>
    <n v="-1"/>
    <n v="-1"/>
    <n v="12"/>
  </r>
  <r>
    <x v="11"/>
    <x v="1"/>
    <n v="150"/>
    <n v="3000"/>
    <n v="44"/>
    <n v="0"/>
    <n v="0"/>
    <s v="SaidNew"/>
    <x v="0"/>
    <x v="0"/>
    <x v="0"/>
    <x v="0"/>
    <n v="94.725714285714304"/>
    <n v="260.74222222222198"/>
    <n v="3"/>
    <n v="1"/>
    <n v="94.725714285714304"/>
    <n v="260.74222222222198"/>
    <n v="3"/>
    <n v="1"/>
    <n v="-1"/>
    <n v="-1"/>
    <n v="-1"/>
    <n v="-1"/>
    <x v="0"/>
    <n v="14.332000000000001"/>
    <n v="14.332000000000001"/>
    <n v="-1"/>
    <x v="0"/>
    <x v="0"/>
    <n v="3604"/>
    <n v="290334"/>
    <n v="1706"/>
    <s v="1646852404600_TMMpilot"/>
    <n v="-1"/>
    <n v="-1"/>
    <n v="12"/>
  </r>
  <r>
    <x v="11"/>
    <x v="1"/>
    <n v="150"/>
    <n v="3000"/>
    <n v="45"/>
    <n v="1"/>
    <n v="18"/>
    <s v="SaidOld"/>
    <x v="0"/>
    <x v="1"/>
    <x v="4"/>
    <x v="3"/>
    <n v="693.032380952381"/>
    <n v="71.64"/>
    <n v="1"/>
    <n v="7"/>
    <n v="192.27682539682499"/>
    <n v="255.74222222222201"/>
    <n v="3"/>
    <n v="2"/>
    <n v="199.75"/>
    <n v="378.38333129882801"/>
    <n v="4"/>
    <n v="2"/>
    <x v="1594"/>
    <n v="12.378"/>
    <n v="14.657999999999999"/>
    <n v="12.526"/>
    <x v="1561"/>
    <x v="1534"/>
    <n v="2218"/>
    <n v="294974"/>
    <n v="1681"/>
    <s v="1646852404600_TMMpilot"/>
    <n v="-1"/>
    <n v="-1"/>
    <n v="12"/>
  </r>
  <r>
    <x v="11"/>
    <x v="1"/>
    <n v="150"/>
    <n v="3000"/>
    <n v="46"/>
    <n v="1"/>
    <n v="19"/>
    <s v="SaidNew"/>
    <x v="1"/>
    <x v="2"/>
    <x v="5"/>
    <x v="2"/>
    <n v="96.725714285714304"/>
    <n v="473.84444444444398"/>
    <n v="5"/>
    <n v="1"/>
    <n v="589.48126984126998"/>
    <n v="678.94666666666706"/>
    <n v="7"/>
    <n v="6"/>
    <n v="-1"/>
    <n v="-1"/>
    <n v="-1"/>
    <n v="-1"/>
    <x v="0"/>
    <n v="13.355"/>
    <n v="14.984"/>
    <n v="-1"/>
    <x v="0"/>
    <x v="0"/>
    <n v="3189"/>
    <n v="299166"/>
    <n v="346"/>
    <s v="1646852404600_TMMpilot"/>
    <n v="-1"/>
    <n v="-1"/>
    <n v="12"/>
  </r>
  <r>
    <x v="11"/>
    <x v="1"/>
    <n v="150"/>
    <n v="3000"/>
    <n v="47"/>
    <n v="0"/>
    <n v="0"/>
    <s v="SaidNew"/>
    <x v="0"/>
    <x v="0"/>
    <x v="0"/>
    <x v="0"/>
    <n v="481.93015873015901"/>
    <n v="359.29333333333301"/>
    <n v="4"/>
    <n v="5"/>
    <n v="481.93015873015901"/>
    <n v="359.29333333333301"/>
    <n v="4"/>
    <n v="5"/>
    <n v="-1"/>
    <n v="-1"/>
    <n v="-1"/>
    <n v="-1"/>
    <x v="0"/>
    <n v="15.308999999999999"/>
    <n v="15.308999999999999"/>
    <n v="-1"/>
    <x v="0"/>
    <x v="0"/>
    <n v="2399"/>
    <n v="302069"/>
    <n v="410"/>
    <s v="1646852404600_TMMpilot"/>
    <n v="-1"/>
    <n v="-1"/>
    <n v="12"/>
  </r>
  <r>
    <x v="11"/>
    <x v="1"/>
    <n v="150"/>
    <n v="3000"/>
    <n v="48"/>
    <n v="1"/>
    <n v="20"/>
    <s v="SaidOld"/>
    <x v="0"/>
    <x v="1"/>
    <x v="9"/>
    <x v="4"/>
    <n v="499.93015873015901"/>
    <n v="570.39555555555603"/>
    <n v="6"/>
    <n v="5"/>
    <n v="281.82793650793599"/>
    <n v="371.29333333333301"/>
    <n v="4"/>
    <n v="3"/>
    <n v="277.75"/>
    <n v="358.38333129882801"/>
    <n v="4"/>
    <n v="3"/>
    <x v="1595"/>
    <n v="11.074999999999999"/>
    <n v="15.635"/>
    <n v="11.503"/>
    <x v="1562"/>
    <x v="1535"/>
    <n v="2049"/>
    <n v="306749"/>
    <n v="1188"/>
    <s v="1646852404600_TMMpilot"/>
    <n v="-1"/>
    <n v="-1"/>
    <n v="12"/>
  </r>
  <r>
    <x v="11"/>
    <x v="1"/>
    <n v="150"/>
    <n v="3000"/>
    <n v="49"/>
    <n v="1"/>
    <n v="21"/>
    <s v="SaidOld"/>
    <x v="0"/>
    <x v="1"/>
    <x v="5"/>
    <x v="2"/>
    <n v="181.27682539682499"/>
    <n v="453.84444444444398"/>
    <n v="5"/>
    <n v="2"/>
    <n v="94.725714285714304"/>
    <n v="260.74222222222198"/>
    <n v="3"/>
    <n v="1"/>
    <n v="581.75"/>
    <n v="377.38333129882801"/>
    <n v="4"/>
    <n v="6"/>
    <x v="1596"/>
    <n v="14.332000000000001"/>
    <n v="15.961"/>
    <n v="9.0489999999999995"/>
    <x v="1563"/>
    <x v="1536"/>
    <n v="2925"/>
    <n v="313717"/>
    <n v="1706"/>
    <s v="1646852404600_TMMpilot"/>
    <n v="-1"/>
    <n v="-1"/>
    <n v="12"/>
  </r>
  <r>
    <x v="11"/>
    <x v="1"/>
    <n v="150"/>
    <n v="3000"/>
    <n v="50"/>
    <n v="0"/>
    <n v="0"/>
    <s v="SaidNew"/>
    <x v="0"/>
    <x v="0"/>
    <x v="0"/>
    <x v="0"/>
    <n v="181.27682539682499"/>
    <n v="453.84444444444398"/>
    <n v="5"/>
    <n v="2"/>
    <n v="181.27682539682499"/>
    <n v="453.84444444444398"/>
    <n v="5"/>
    <n v="2"/>
    <n v="-1"/>
    <n v="-1"/>
    <n v="-1"/>
    <n v="-1"/>
    <x v="0"/>
    <n v="16.286999999999999"/>
    <n v="16.286999999999999"/>
    <n v="-1"/>
    <x v="0"/>
    <x v="0"/>
    <n v="2124"/>
    <n v="316844"/>
    <n v="441"/>
    <s v="1646852404600_TMMpilot"/>
    <n v="-1"/>
    <n v="-1"/>
    <n v="12"/>
  </r>
  <r>
    <x v="11"/>
    <x v="1"/>
    <n v="150"/>
    <n v="3000"/>
    <n v="51"/>
    <n v="0"/>
    <n v="0"/>
    <s v="SaidNew"/>
    <x v="0"/>
    <x v="0"/>
    <x v="0"/>
    <x v="0"/>
    <n v="393.37904761904798"/>
    <n v="470.84444444444398"/>
    <n v="5"/>
    <n v="4"/>
    <n v="393.37904761904798"/>
    <n v="470.84444444444398"/>
    <n v="5"/>
    <n v="4"/>
    <n v="-1"/>
    <n v="-1"/>
    <n v="-1"/>
    <n v="-1"/>
    <x v="0"/>
    <n v="16.611999999999998"/>
    <n v="16.611999999999998"/>
    <n v="-1"/>
    <x v="0"/>
    <x v="0"/>
    <n v="1202"/>
    <n v="318548"/>
    <n v="1128"/>
    <s v="1646852404600_TMMpilot"/>
    <n v="-1"/>
    <n v="-1"/>
    <n v="12"/>
  </r>
  <r>
    <x v="11"/>
    <x v="1"/>
    <n v="150"/>
    <n v="3000"/>
    <n v="52"/>
    <n v="1"/>
    <n v="22"/>
    <s v="SaidOld"/>
    <x v="0"/>
    <x v="1"/>
    <x v="37"/>
    <x v="6"/>
    <n v="386.37904761904798"/>
    <n v="251.74222222222201"/>
    <n v="3"/>
    <n v="4"/>
    <n v="477.93015873015901"/>
    <n v="160.19111111111101"/>
    <n v="2"/>
    <n v="5"/>
    <n v="598.75"/>
    <n v="281.38333129882801"/>
    <n v="3"/>
    <n v="6"/>
    <x v="1597"/>
    <n v="7.8179999999999996"/>
    <n v="16.937999999999999"/>
    <n v="11.401"/>
    <x v="1564"/>
    <x v="1537"/>
    <n v="3091"/>
    <n v="323957"/>
    <n v="2372"/>
    <s v="1646852404600_TMMpilot"/>
    <n v="-1"/>
    <n v="-1"/>
    <n v="12"/>
  </r>
  <r>
    <x v="11"/>
    <x v="1"/>
    <n v="150"/>
    <n v="3000"/>
    <n v="53"/>
    <n v="1"/>
    <n v="23"/>
    <s v="SaidOld"/>
    <x v="0"/>
    <x v="1"/>
    <x v="2"/>
    <x v="2"/>
    <n v="201.27682539682499"/>
    <n v="372.29333333333301"/>
    <n v="4"/>
    <n v="2"/>
    <n v="181.27682539682499"/>
    <n v="453.84444444444398"/>
    <n v="5"/>
    <n v="2"/>
    <n v="393.75"/>
    <n v="560.38333129882801"/>
    <n v="6"/>
    <n v="4"/>
    <x v="1598"/>
    <n v="16.286999999999999"/>
    <n v="17.263999999999999"/>
    <n v="14.366"/>
    <x v="1565"/>
    <x v="1538"/>
    <n v="2244"/>
    <n v="330012"/>
    <n v="441"/>
    <s v="1646852404600_TMMpilot"/>
    <n v="-1"/>
    <n v="-1"/>
    <n v="12"/>
  </r>
  <r>
    <x v="11"/>
    <x v="1"/>
    <n v="150"/>
    <n v="3000"/>
    <n v="54"/>
    <n v="0"/>
    <n v="0"/>
    <s v="SaidNew"/>
    <x v="0"/>
    <x v="0"/>
    <x v="0"/>
    <x v="0"/>
    <n v="377.37904761904798"/>
    <n v="67.64"/>
    <n v="1"/>
    <n v="4"/>
    <n v="377.37904761904798"/>
    <n v="67.64"/>
    <n v="1"/>
    <n v="4"/>
    <n v="-1"/>
    <n v="-1"/>
    <n v="-1"/>
    <n v="-1"/>
    <x v="0"/>
    <n v="17.59"/>
    <n v="17.59"/>
    <n v="-1"/>
    <x v="0"/>
    <x v="0"/>
    <n v="1741"/>
    <n v="332756"/>
    <n v="492"/>
    <s v="1646852404600_TMMpilot"/>
    <n v="-1"/>
    <n v="-1"/>
    <n v="12"/>
  </r>
  <r>
    <x v="11"/>
    <x v="1"/>
    <n v="150"/>
    <n v="3000"/>
    <n v="55"/>
    <n v="1"/>
    <n v="24"/>
    <s v="SaidNew"/>
    <x v="1"/>
    <x v="2"/>
    <x v="86"/>
    <x v="6"/>
    <n v="499.93015873015901"/>
    <n v="570.39555555555603"/>
    <n v="6"/>
    <n v="5"/>
    <n v="281.82793650793599"/>
    <n v="371.29333333333301"/>
    <n v="4"/>
    <n v="3"/>
    <n v="-1"/>
    <n v="-1"/>
    <n v="-1"/>
    <n v="-1"/>
    <x v="0"/>
    <n v="9.1210000000000004"/>
    <n v="17.914999999999999"/>
    <n v="-1"/>
    <x v="0"/>
    <x v="0"/>
    <n v="1016"/>
    <n v="334276"/>
    <n v="2356"/>
    <s v="1646852404600_TMMpilot"/>
    <n v="-1"/>
    <n v="-1"/>
    <n v="12"/>
  </r>
  <r>
    <x v="11"/>
    <x v="1"/>
    <n v="150"/>
    <n v="3000"/>
    <n v="56"/>
    <n v="0"/>
    <n v="0"/>
    <s v="SaidNew"/>
    <x v="0"/>
    <x v="0"/>
    <x v="0"/>
    <x v="0"/>
    <n v="597.48126984126998"/>
    <n v="578.39555555555603"/>
    <n v="6"/>
    <n v="6"/>
    <n v="597.48126984126998"/>
    <n v="578.39555555555603"/>
    <n v="6"/>
    <n v="6"/>
    <n v="-1"/>
    <n v="-1"/>
    <n v="-1"/>
    <n v="-1"/>
    <x v="0"/>
    <n v="18.241"/>
    <n v="18.241"/>
    <n v="-1"/>
    <x v="0"/>
    <x v="0"/>
    <n v="1288"/>
    <n v="336067"/>
    <n v="57"/>
    <s v="1646852404600_TMMpilot"/>
    <n v="-1"/>
    <n v="-1"/>
    <n v="12"/>
  </r>
  <r>
    <x v="11"/>
    <x v="1"/>
    <n v="150"/>
    <n v="3000"/>
    <n v="57"/>
    <n v="0"/>
    <n v="0"/>
    <s v="SaidNew"/>
    <x v="0"/>
    <x v="0"/>
    <x v="0"/>
    <x v="0"/>
    <n v="197.27682539682499"/>
    <n v="70.64"/>
    <n v="1"/>
    <n v="2"/>
    <n v="197.27682539682499"/>
    <n v="70.64"/>
    <n v="1"/>
    <n v="2"/>
    <n v="-1"/>
    <n v="-1"/>
    <n v="-1"/>
    <n v="-1"/>
    <x v="0"/>
    <n v="18.567"/>
    <n v="18.567"/>
    <n v="-1"/>
    <x v="0"/>
    <x v="0"/>
    <n v="1192"/>
    <n v="337763"/>
    <n v="31"/>
    <s v="1646852404600_TMMpilot"/>
    <n v="-1"/>
    <n v="-1"/>
    <n v="12"/>
  </r>
  <r>
    <x v="11"/>
    <x v="1"/>
    <n v="150"/>
    <n v="3000"/>
    <n v="58"/>
    <n v="0"/>
    <n v="0"/>
    <s v="SaidNew"/>
    <x v="0"/>
    <x v="0"/>
    <x v="0"/>
    <x v="0"/>
    <n v="481.93015873015901"/>
    <n v="359.29333333333301"/>
    <n v="4"/>
    <n v="5"/>
    <n v="481.93015873015901"/>
    <n v="359.29333333333301"/>
    <n v="4"/>
    <n v="5"/>
    <n v="-1"/>
    <n v="-1"/>
    <n v="-1"/>
    <n v="-1"/>
    <x v="0"/>
    <n v="18.893000000000001"/>
    <n v="18.893000000000001"/>
    <n v="-1"/>
    <x v="0"/>
    <x v="0"/>
    <n v="1136"/>
    <n v="339403"/>
    <n v="443"/>
    <s v="1646852404600_TMMpilot"/>
    <n v="-1"/>
    <n v="-1"/>
    <n v="12"/>
  </r>
  <r>
    <x v="11"/>
    <x v="1"/>
    <n v="150"/>
    <n v="3000"/>
    <n v="59"/>
    <n v="0"/>
    <n v="0"/>
    <s v="SaidNew"/>
    <x v="0"/>
    <x v="0"/>
    <x v="0"/>
    <x v="0"/>
    <n v="82.725714285714304"/>
    <n v="353.29333333333301"/>
    <n v="4"/>
    <n v="1"/>
    <n v="82.725714285714304"/>
    <n v="353.29333333333301"/>
    <n v="4"/>
    <n v="1"/>
    <n v="-1"/>
    <n v="-1"/>
    <n v="-1"/>
    <n v="-1"/>
    <x v="0"/>
    <n v="19.218"/>
    <n v="19.218"/>
    <n v="-1"/>
    <x v="0"/>
    <x v="0"/>
    <n v="1192"/>
    <n v="341098"/>
    <n v="2246"/>
    <s v="1646852404600_TMMpilot"/>
    <n v="-1"/>
    <n v="-1"/>
    <n v="12"/>
  </r>
  <r>
    <x v="11"/>
    <x v="1"/>
    <n v="150"/>
    <n v="3000"/>
    <n v="60"/>
    <n v="1"/>
    <n v="25"/>
    <s v="SaidOld"/>
    <x v="0"/>
    <x v="1"/>
    <x v="1"/>
    <x v="1"/>
    <n v="477.93015873015901"/>
    <n v="160.19111111111101"/>
    <n v="2"/>
    <n v="5"/>
    <n v="82.725714285714304"/>
    <n v="353.29333333333301"/>
    <n v="4"/>
    <n v="1"/>
    <n v="95.75"/>
    <n v="353.38333129882801"/>
    <n v="4"/>
    <n v="1"/>
    <x v="1599"/>
    <n v="19.218"/>
    <n v="19.544"/>
    <n v="18.864999999999998"/>
    <x v="1566"/>
    <x v="1539"/>
    <n v="2970"/>
    <n v="348139"/>
    <n v="2246"/>
    <s v="1646852404600_TMMpilot"/>
    <n v="-1"/>
    <n v="-1"/>
    <n v="12"/>
  </r>
  <r>
    <x v="11"/>
    <x v="1"/>
    <n v="150"/>
    <n v="3000"/>
    <n v="61"/>
    <n v="0"/>
    <n v="0"/>
    <s v="SaidNew"/>
    <x v="0"/>
    <x v="0"/>
    <x v="0"/>
    <x v="0"/>
    <n v="685.032380952381"/>
    <n v="479.84444444444398"/>
    <n v="5"/>
    <n v="7"/>
    <n v="685.032380952381"/>
    <n v="479.84444444444398"/>
    <n v="5"/>
    <n v="7"/>
    <n v="-1"/>
    <n v="-1"/>
    <n v="-1"/>
    <n v="-1"/>
    <x v="0"/>
    <n v="19.87"/>
    <n v="19.87"/>
    <n v="-1"/>
    <x v="0"/>
    <x v="0"/>
    <n v="3060"/>
    <n v="352203"/>
    <n v="660"/>
    <s v="1646852404600_TMMpilot"/>
    <n v="-1"/>
    <n v="-1"/>
    <n v="12"/>
  </r>
  <r>
    <x v="11"/>
    <x v="1"/>
    <n v="150"/>
    <n v="3000"/>
    <n v="62"/>
    <n v="1"/>
    <n v="26"/>
    <s v="SaidOld"/>
    <x v="0"/>
    <x v="1"/>
    <x v="16"/>
    <x v="3"/>
    <n v="377.37904761904798"/>
    <n v="67.64"/>
    <n v="1"/>
    <n v="4"/>
    <n v="597.48126984126998"/>
    <n v="578.39555555555603"/>
    <n v="6"/>
    <n v="6"/>
    <n v="106.75"/>
    <n v="462.38333129882801"/>
    <n v="5"/>
    <n v="1"/>
    <x v="1600"/>
    <n v="18.241"/>
    <n v="20.195"/>
    <n v="18.353999999999999"/>
    <x v="1567"/>
    <x v="1540"/>
    <n v="2648"/>
    <n v="359114"/>
    <n v="57"/>
    <s v="1646852404600_TMMpilot"/>
    <n v="-1"/>
    <n v="-1"/>
    <n v="12"/>
  </r>
  <r>
    <x v="11"/>
    <x v="1"/>
    <n v="150"/>
    <n v="3000"/>
    <n v="63"/>
    <n v="0"/>
    <n v="0"/>
    <s v="SaidNew"/>
    <x v="0"/>
    <x v="0"/>
    <x v="0"/>
    <x v="0"/>
    <n v="197.27682539682499"/>
    <n v="70.64"/>
    <n v="1"/>
    <n v="2"/>
    <n v="197.27682539682499"/>
    <n v="70.64"/>
    <n v="1"/>
    <n v="2"/>
    <n v="-1"/>
    <n v="-1"/>
    <n v="-1"/>
    <n v="-1"/>
    <x v="0"/>
    <n v="20.521000000000001"/>
    <n v="20.521000000000001"/>
    <n v="-1"/>
    <x v="0"/>
    <x v="0"/>
    <n v="1124"/>
    <n v="361242"/>
    <n v="2179"/>
    <s v="1646852404600_TMMpilot"/>
    <n v="-1"/>
    <n v="-1"/>
    <n v="12"/>
  </r>
  <r>
    <x v="11"/>
    <x v="1"/>
    <n v="150"/>
    <n v="3000"/>
    <n v="64"/>
    <n v="1"/>
    <n v="27"/>
    <s v="SaidNew"/>
    <x v="1"/>
    <x v="2"/>
    <x v="29"/>
    <x v="6"/>
    <n v="374.37904761904798"/>
    <n v="169.19111111111101"/>
    <n v="2"/>
    <n v="4"/>
    <n v="277.82793650793599"/>
    <n v="579.39555555555603"/>
    <n v="6"/>
    <n v="3"/>
    <n v="-1"/>
    <n v="-1"/>
    <n v="-1"/>
    <n v="-1"/>
    <x v="0"/>
    <n v="9.7720000000000002"/>
    <n v="20.847000000000001"/>
    <n v="-1"/>
    <x v="0"/>
    <x v="0"/>
    <n v="817"/>
    <n v="362562"/>
    <n v="1321"/>
    <s v="1646852404600_TMMpilot"/>
    <n v="-1"/>
    <n v="-1"/>
    <n v="12"/>
  </r>
  <r>
    <x v="11"/>
    <x v="1"/>
    <n v="150"/>
    <n v="3000"/>
    <n v="65"/>
    <n v="1"/>
    <n v="28"/>
    <s v="SaidNew"/>
    <x v="1"/>
    <x v="2"/>
    <x v="8"/>
    <x v="5"/>
    <n v="499.93015873015901"/>
    <n v="570.39555555555603"/>
    <n v="6"/>
    <n v="5"/>
    <n v="197.27682539682499"/>
    <n v="70.64"/>
    <n v="1"/>
    <n v="2"/>
    <n v="-1"/>
    <n v="-1"/>
    <n v="-1"/>
    <n v="-1"/>
    <x v="0"/>
    <n v="20.521000000000001"/>
    <n v="21.172999999999998"/>
    <n v="-1"/>
    <x v="0"/>
    <x v="0"/>
    <n v="1466"/>
    <n v="364530"/>
    <n v="2179"/>
    <s v="1646852404600_TMMpilot"/>
    <n v="-1"/>
    <n v="-1"/>
    <n v="12"/>
  </r>
  <r>
    <x v="11"/>
    <x v="1"/>
    <n v="150"/>
    <n v="3000"/>
    <n v="66"/>
    <n v="0"/>
    <n v="0"/>
    <s v="SaidNew"/>
    <x v="0"/>
    <x v="0"/>
    <x v="0"/>
    <x v="0"/>
    <n v="604.48126984126998"/>
    <n v="179.19111111111101"/>
    <n v="2"/>
    <n v="6"/>
    <n v="604.48126984126998"/>
    <n v="179.19111111111101"/>
    <n v="2"/>
    <n v="6"/>
    <n v="-1"/>
    <n v="-1"/>
    <n v="-1"/>
    <n v="-1"/>
    <x v="0"/>
    <n v="21.498000000000001"/>
    <n v="21.498000000000001"/>
    <n v="-1"/>
    <x v="0"/>
    <x v="0"/>
    <n v="3399"/>
    <n v="368434"/>
    <n v="895"/>
    <s v="1646852404600_TMMpilot"/>
    <n v="-1"/>
    <n v="-1"/>
    <n v="12"/>
  </r>
  <r>
    <x v="11"/>
    <x v="1"/>
    <n v="150"/>
    <n v="3000"/>
    <n v="67"/>
    <n v="0"/>
    <n v="0"/>
    <s v="SaidNew"/>
    <x v="0"/>
    <x v="0"/>
    <x v="0"/>
    <x v="0"/>
    <n v="281.82793650793599"/>
    <n v="371.29333333333301"/>
    <n v="4"/>
    <n v="3"/>
    <n v="281.82793650793599"/>
    <n v="371.29333333333301"/>
    <n v="4"/>
    <n v="3"/>
    <n v="-1"/>
    <n v="-1"/>
    <n v="-1"/>
    <n v="-1"/>
    <x v="0"/>
    <n v="21.824000000000002"/>
    <n v="21.824000000000002"/>
    <n v="-1"/>
    <x v="0"/>
    <x v="0"/>
    <n v="1193"/>
    <n v="370129"/>
    <n v="1950"/>
    <s v="1646852404600_TMMpilot"/>
    <n v="-1"/>
    <n v="-1"/>
    <n v="12"/>
  </r>
  <r>
    <x v="11"/>
    <x v="1"/>
    <n v="150"/>
    <n v="3000"/>
    <n v="68"/>
    <n v="0"/>
    <n v="0"/>
    <s v="SaidNew"/>
    <x v="0"/>
    <x v="0"/>
    <x v="0"/>
    <x v="0"/>
    <n v="589.48126984126998"/>
    <n v="678.94666666666706"/>
    <n v="7"/>
    <n v="6"/>
    <n v="589.48126984126998"/>
    <n v="678.94666666666706"/>
    <n v="7"/>
    <n v="6"/>
    <n v="-1"/>
    <n v="-1"/>
    <n v="-1"/>
    <n v="-1"/>
    <x v="0"/>
    <n v="22.15"/>
    <n v="22.15"/>
    <n v="-1"/>
    <x v="0"/>
    <x v="0"/>
    <n v="1650"/>
    <n v="372281"/>
    <n v="1372"/>
    <s v="1646852404600_TMMpilot"/>
    <n v="-1"/>
    <n v="-1"/>
    <n v="12"/>
  </r>
  <r>
    <x v="11"/>
    <x v="1"/>
    <n v="150"/>
    <n v="3000"/>
    <n v="69"/>
    <n v="1"/>
    <n v="29"/>
    <s v="SaidOld"/>
    <x v="0"/>
    <x v="1"/>
    <x v="8"/>
    <x v="5"/>
    <n v="597.48126984126998"/>
    <n v="578.39555555555603"/>
    <n v="6"/>
    <n v="6"/>
    <n v="281.82793650793599"/>
    <n v="371.29333333333301"/>
    <n v="4"/>
    <n v="3"/>
    <n v="262.75"/>
    <n v="384.38333129882801"/>
    <n v="4"/>
    <n v="3"/>
    <x v="1601"/>
    <n v="21.824000000000002"/>
    <n v="22.475999999999999"/>
    <n v="21.728000000000002"/>
    <x v="1568"/>
    <x v="1541"/>
    <n v="2496"/>
    <n v="379321"/>
    <n v="1950"/>
    <s v="1646852404600_TMMpilot"/>
    <n v="-1"/>
    <n v="-1"/>
    <n v="12"/>
  </r>
  <r>
    <x v="11"/>
    <x v="1"/>
    <n v="150"/>
    <n v="3000"/>
    <n v="70"/>
    <n v="1"/>
    <n v="30"/>
    <s v="SaidOld"/>
    <x v="0"/>
    <x v="1"/>
    <x v="14"/>
    <x v="6"/>
    <n v="201.27682539682499"/>
    <n v="372.29333333333301"/>
    <n v="4"/>
    <n v="2"/>
    <n v="481.93015873015901"/>
    <n v="359.29333333333301"/>
    <n v="4"/>
    <n v="5"/>
    <n v="383.75"/>
    <n v="478.38333129882801"/>
    <n v="5"/>
    <n v="4"/>
    <x v="1602"/>
    <n v="15.308999999999999"/>
    <n v="22.800999999999998"/>
    <n v="18.047000000000001"/>
    <x v="1569"/>
    <x v="1542"/>
    <n v="2967"/>
    <n v="385992"/>
    <n v="410"/>
    <s v="1646852404600_TMMpilot"/>
    <n v="-1"/>
    <n v="-1"/>
    <n v="12"/>
  </r>
  <r>
    <x v="11"/>
    <x v="1"/>
    <n v="150"/>
    <n v="3000"/>
    <n v="71"/>
    <n v="1"/>
    <n v="31"/>
    <s v="SaidOld"/>
    <x v="0"/>
    <x v="1"/>
    <x v="5"/>
    <x v="2"/>
    <n v="491.93015873015901"/>
    <n v="479.84444444444398"/>
    <n v="5"/>
    <n v="5"/>
    <n v="604.48126984126998"/>
    <n v="179.19111111111101"/>
    <n v="2"/>
    <n v="6"/>
    <n v="261.75"/>
    <n v="476.38333129882801"/>
    <n v="5"/>
    <n v="3"/>
    <x v="1603"/>
    <n v="21.498000000000001"/>
    <n v="23.126999999999999"/>
    <n v="21.524000000000001"/>
    <x v="1570"/>
    <x v="1543"/>
    <n v="2813"/>
    <n v="391696"/>
    <n v="895"/>
    <s v="1646852404600_TMMpilot"/>
    <n v="-1"/>
    <n v="-1"/>
    <n v="12"/>
  </r>
  <r>
    <x v="11"/>
    <x v="1"/>
    <n v="150"/>
    <n v="3000"/>
    <n v="72"/>
    <n v="0"/>
    <n v="0"/>
    <s v="SaidNew"/>
    <x v="0"/>
    <x v="0"/>
    <x v="0"/>
    <x v="0"/>
    <n v="275.82793650793599"/>
    <n v="477.84444444444398"/>
    <n v="5"/>
    <n v="3"/>
    <n v="275.82793650793599"/>
    <n v="477.84444444444398"/>
    <n v="5"/>
    <n v="3"/>
    <n v="-1"/>
    <n v="-1"/>
    <n v="-1"/>
    <n v="-1"/>
    <x v="0"/>
    <n v="23.452999999999999"/>
    <n v="23.452999999999999"/>
    <n v="-1"/>
    <x v="0"/>
    <x v="0"/>
    <n v="1868"/>
    <n v="394568"/>
    <n v="478"/>
    <s v="1646852404600_TMMpilot"/>
    <n v="-1"/>
    <n v="-1"/>
    <n v="12"/>
  </r>
  <r>
    <x v="11"/>
    <x v="1"/>
    <n v="150"/>
    <n v="3000"/>
    <n v="73"/>
    <n v="1"/>
    <n v="32"/>
    <s v="SaidNew"/>
    <x v="1"/>
    <x v="2"/>
    <x v="116"/>
    <x v="6"/>
    <n v="480.93015873015901"/>
    <n v="277.74222222222198"/>
    <n v="3"/>
    <n v="5"/>
    <n v="481.93015873015901"/>
    <n v="359.29333333333301"/>
    <n v="4"/>
    <n v="5"/>
    <n v="-1"/>
    <n v="-1"/>
    <n v="-1"/>
    <n v="-1"/>
    <x v="0"/>
    <n v="10.423"/>
    <n v="23.779"/>
    <n v="-1"/>
    <x v="0"/>
    <x v="0"/>
    <n v="1258"/>
    <n v="396328"/>
    <n v="1103"/>
    <s v="1646852404600_TMMpilot"/>
    <n v="-1"/>
    <n v="-1"/>
    <n v="12"/>
  </r>
  <r>
    <x v="11"/>
    <x v="1"/>
    <n v="150"/>
    <n v="3000"/>
    <n v="74"/>
    <n v="0"/>
    <n v="0"/>
    <s v="SaidNew"/>
    <x v="0"/>
    <x v="0"/>
    <x v="0"/>
    <x v="0"/>
    <n v="275.82793650793599"/>
    <n v="477.84444444444398"/>
    <n v="5"/>
    <n v="3"/>
    <n v="275.82793650793599"/>
    <n v="477.84444444444398"/>
    <n v="5"/>
    <n v="3"/>
    <n v="-1"/>
    <n v="-1"/>
    <n v="-1"/>
    <n v="-1"/>
    <x v="0"/>
    <n v="24.103999999999999"/>
    <n v="24.103999999999999"/>
    <n v="-1"/>
    <x v="0"/>
    <x v="0"/>
    <n v="1376"/>
    <n v="398207"/>
    <n v="466"/>
    <s v="1646852404600_TMMpilot"/>
    <n v="-1"/>
    <n v="-1"/>
    <n v="12"/>
  </r>
  <r>
    <x v="11"/>
    <x v="1"/>
    <n v="150"/>
    <n v="3000"/>
    <n v="75"/>
    <n v="1"/>
    <n v="33"/>
    <s v="SaidOld"/>
    <x v="0"/>
    <x v="1"/>
    <x v="9"/>
    <x v="4"/>
    <n v="379.37904761904798"/>
    <n v="668.94666666666706"/>
    <n v="7"/>
    <n v="4"/>
    <n v="685.032380952381"/>
    <n v="479.84444444444398"/>
    <n v="5"/>
    <n v="7"/>
    <n v="195.75"/>
    <n v="476.38333129882801"/>
    <n v="5"/>
    <n v="2"/>
    <x v="1604"/>
    <n v="19.87"/>
    <n v="24.43"/>
    <n v="19.581"/>
    <x v="1571"/>
    <x v="1544"/>
    <n v="2545"/>
    <n v="404520"/>
    <n v="660"/>
    <s v="1646852404600_TMMpilot"/>
    <n v="-1"/>
    <n v="-1"/>
    <n v="12"/>
  </r>
  <r>
    <x v="11"/>
    <x v="1"/>
    <n v="150"/>
    <n v="3000"/>
    <n v="76"/>
    <n v="0"/>
    <n v="0"/>
    <s v="SaidNew"/>
    <x v="0"/>
    <x v="0"/>
    <x v="0"/>
    <x v="0"/>
    <n v="96.725714285714304"/>
    <n v="473.84444444444398"/>
    <n v="5"/>
    <n v="1"/>
    <n v="96.725714285714304"/>
    <n v="473.84444444444398"/>
    <n v="5"/>
    <n v="1"/>
    <n v="-1"/>
    <n v="-1"/>
    <n v="-1"/>
    <n v="-1"/>
    <x v="0"/>
    <n v="24.756"/>
    <n v="24.756"/>
    <n v="-1"/>
    <x v="0"/>
    <x v="0"/>
    <n v="1844"/>
    <n v="407367"/>
    <n v="99"/>
    <s v="1646852404600_TMMpilot"/>
    <n v="-1"/>
    <n v="-1"/>
    <n v="12"/>
  </r>
  <r>
    <x v="11"/>
    <x v="1"/>
    <n v="150"/>
    <n v="3000"/>
    <n v="77"/>
    <n v="1"/>
    <n v="34"/>
    <s v="SaidNew"/>
    <x v="1"/>
    <x v="2"/>
    <x v="11"/>
    <x v="4"/>
    <n v="78.725714285714304"/>
    <n v="565.39555555555603"/>
    <n v="6"/>
    <n v="1"/>
    <n v="481.93015873015901"/>
    <n v="359.29333333333301"/>
    <n v="4"/>
    <n v="5"/>
    <n v="-1"/>
    <n v="-1"/>
    <n v="-1"/>
    <n v="-1"/>
    <x v="0"/>
    <n v="18.893000000000001"/>
    <n v="25.081"/>
    <n v="-1"/>
    <x v="0"/>
    <x v="0"/>
    <n v="1770"/>
    <n v="409639"/>
    <n v="443"/>
    <s v="1646852404600_TMMpilot"/>
    <n v="-1"/>
    <n v="-1"/>
    <n v="12"/>
  </r>
  <r>
    <x v="11"/>
    <x v="1"/>
    <n v="150"/>
    <n v="3000"/>
    <n v="78"/>
    <n v="1"/>
    <n v="35"/>
    <s v="SaidOld"/>
    <x v="0"/>
    <x v="1"/>
    <x v="17"/>
    <x v="6"/>
    <n v="589.48126984126998"/>
    <n v="375.29333333333301"/>
    <n v="4"/>
    <n v="6"/>
    <n v="295.82793650793599"/>
    <n v="657.94666666666706"/>
    <n v="7"/>
    <n v="3"/>
    <n v="177.75"/>
    <n v="466.38333129882801"/>
    <n v="5"/>
    <n v="2"/>
    <x v="1605"/>
    <n v="13.029"/>
    <n v="25.407"/>
    <n v="19.172000000000001"/>
    <x v="1572"/>
    <x v="1545"/>
    <n v="2185"/>
    <n v="414151"/>
    <n v="1818"/>
    <s v="1646852404600_TMMpilot"/>
    <n v="-1"/>
    <n v="-1"/>
    <n v="12"/>
  </r>
  <r>
    <x v="11"/>
    <x v="1"/>
    <n v="150"/>
    <n v="3000"/>
    <n v="79"/>
    <n v="1"/>
    <n v="36"/>
    <s v="SaidOld"/>
    <x v="0"/>
    <x v="1"/>
    <x v="19"/>
    <x v="3"/>
    <n v="481.93015873015901"/>
    <n v="359.29333333333301"/>
    <n v="4"/>
    <n v="5"/>
    <n v="589.48126984126998"/>
    <n v="678.94666666666706"/>
    <n v="7"/>
    <n v="6"/>
    <n v="490.75"/>
    <n v="672.38333129882801"/>
    <n v="7"/>
    <n v="5"/>
    <x v="1606"/>
    <n v="22.15"/>
    <n v="25.733000000000001"/>
    <n v="23.773"/>
    <x v="1573"/>
    <x v="1546"/>
    <n v="2332"/>
    <n v="419935"/>
    <n v="1372"/>
    <s v="1646852404600_TMMpilot"/>
    <n v="-1"/>
    <n v="-1"/>
    <n v="12"/>
  </r>
  <r>
    <x v="11"/>
    <x v="1"/>
    <n v="150"/>
    <n v="3000"/>
    <n v="80"/>
    <n v="0"/>
    <n v="0"/>
    <s v="SaidNew"/>
    <x v="0"/>
    <x v="0"/>
    <x v="0"/>
    <x v="0"/>
    <n v="194.27682539682499"/>
    <n v="150.19111111111101"/>
    <n v="2"/>
    <n v="2"/>
    <n v="194.27682539682499"/>
    <n v="150.19111111111101"/>
    <n v="2"/>
    <n v="2"/>
    <n v="-1"/>
    <n v="-1"/>
    <n v="-1"/>
    <n v="-1"/>
    <x v="0"/>
    <n v="26.059000000000001"/>
    <n v="26.059000000000001"/>
    <n v="-1"/>
    <x v="0"/>
    <x v="0"/>
    <n v="2532"/>
    <n v="423470"/>
    <n v="396"/>
    <s v="1646852404600_TMMpilot"/>
    <n v="-1"/>
    <n v="-1"/>
    <n v="12"/>
  </r>
  <r>
    <x v="11"/>
    <x v="1"/>
    <n v="150"/>
    <n v="3000"/>
    <n v="81"/>
    <n v="0"/>
    <n v="0"/>
    <s v="SaidNew"/>
    <x v="0"/>
    <x v="0"/>
    <x v="0"/>
    <x v="0"/>
    <n v="96.725714285714304"/>
    <n v="473.84444444444398"/>
    <n v="5"/>
    <n v="1"/>
    <n v="96.725714285714304"/>
    <n v="473.84444444444398"/>
    <n v="5"/>
    <n v="1"/>
    <n v="-1"/>
    <n v="-1"/>
    <n v="-1"/>
    <n v="-1"/>
    <x v="0"/>
    <n v="26.384"/>
    <n v="26.384"/>
    <n v="-1"/>
    <x v="0"/>
    <x v="0"/>
    <n v="1232"/>
    <n v="425206"/>
    <n v="1068"/>
    <s v="1646852404600_TMMpilot"/>
    <n v="-1"/>
    <n v="-1"/>
    <n v="12"/>
  </r>
  <r>
    <x v="11"/>
    <x v="1"/>
    <n v="150"/>
    <n v="3000"/>
    <n v="82"/>
    <n v="0"/>
    <n v="0"/>
    <s v="SaidNew"/>
    <x v="0"/>
    <x v="0"/>
    <x v="0"/>
    <x v="0"/>
    <n v="197.27682539682499"/>
    <n v="70.64"/>
    <n v="1"/>
    <n v="2"/>
    <n v="197.27682539682499"/>
    <n v="70.64"/>
    <n v="1"/>
    <n v="2"/>
    <n v="-1"/>
    <n v="-1"/>
    <n v="-1"/>
    <n v="-1"/>
    <x v="0"/>
    <n v="26.71"/>
    <n v="26.71"/>
    <n v="-1"/>
    <x v="0"/>
    <x v="0"/>
    <n v="1280"/>
    <n v="426990"/>
    <n v="1254"/>
    <s v="1646852404600_TMMpilot"/>
    <n v="-1"/>
    <n v="-1"/>
    <n v="12"/>
  </r>
  <r>
    <x v="11"/>
    <x v="1"/>
    <n v="150"/>
    <n v="3000"/>
    <n v="83"/>
    <n v="0"/>
    <n v="0"/>
    <s v="SaidNew"/>
    <x v="0"/>
    <x v="0"/>
    <x v="0"/>
    <x v="0"/>
    <n v="602.48126984126998"/>
    <n v="279.74222222222198"/>
    <n v="3"/>
    <n v="6"/>
    <n v="602.48126984126998"/>
    <n v="279.74222222222198"/>
    <n v="3"/>
    <n v="6"/>
    <n v="-1"/>
    <n v="-1"/>
    <n v="-1"/>
    <n v="-1"/>
    <x v="0"/>
    <n v="27.036000000000001"/>
    <n v="27.036000000000001"/>
    <n v="-1"/>
    <x v="0"/>
    <x v="0"/>
    <n v="1481"/>
    <n v="428974"/>
    <n v="1136"/>
    <s v="1646852404600_TMMpilot"/>
    <n v="-1"/>
    <n v="-1"/>
    <n v="12"/>
  </r>
  <r>
    <x v="11"/>
    <x v="1"/>
    <n v="150"/>
    <n v="3000"/>
    <n v="84"/>
    <n v="0"/>
    <n v="0"/>
    <s v="SaidNew"/>
    <x v="0"/>
    <x v="0"/>
    <x v="0"/>
    <x v="0"/>
    <n v="96.725714285714304"/>
    <n v="473.84444444444398"/>
    <n v="5"/>
    <n v="1"/>
    <n v="96.725714285714304"/>
    <n v="473.84444444444398"/>
    <n v="5"/>
    <n v="1"/>
    <n v="-1"/>
    <n v="-1"/>
    <n v="-1"/>
    <n v="-1"/>
    <x v="0"/>
    <n v="27.361999999999998"/>
    <n v="27.361999999999998"/>
    <n v="-1"/>
    <x v="0"/>
    <x v="0"/>
    <n v="1139"/>
    <n v="430616"/>
    <n v="2031"/>
    <s v="1646852404600_TMMpilot"/>
    <n v="-1"/>
    <n v="-1"/>
    <n v="12"/>
  </r>
  <r>
    <x v="11"/>
    <x v="1"/>
    <n v="150"/>
    <n v="3000"/>
    <n v="85"/>
    <n v="0"/>
    <n v="0"/>
    <s v="SaidOld"/>
    <x v="1"/>
    <x v="3"/>
    <x v="0"/>
    <x v="0"/>
    <n v="704.032380952381"/>
    <n v="672.94666666666706"/>
    <n v="7"/>
    <n v="7"/>
    <n v="704.032380952381"/>
    <n v="672.94666666666706"/>
    <n v="7"/>
    <n v="7"/>
    <n v="181.75"/>
    <n v="473.38333129882801"/>
    <n v="5"/>
    <n v="2"/>
    <x v="1607"/>
    <n v="27.687000000000001"/>
    <n v="27.687000000000001"/>
    <n v="16.513000000000002"/>
    <x v="1574"/>
    <x v="1547"/>
    <n v="2663"/>
    <n v="435630"/>
    <n v="496"/>
    <s v="1646852404600_TMMpilot"/>
    <n v="-1"/>
    <n v="-1"/>
    <n v="12"/>
  </r>
  <r>
    <x v="11"/>
    <x v="1"/>
    <n v="150"/>
    <n v="3000"/>
    <n v="86"/>
    <n v="1"/>
    <n v="37"/>
    <s v="SaidOld"/>
    <x v="0"/>
    <x v="1"/>
    <x v="5"/>
    <x v="2"/>
    <n v="277.82793650793599"/>
    <n v="579.39555555555603"/>
    <n v="6"/>
    <n v="3"/>
    <n v="96.725714285714304"/>
    <n v="473.84444444444398"/>
    <n v="5"/>
    <n v="1"/>
    <n v="474.75"/>
    <n v="473.38333129882801"/>
    <n v="5"/>
    <n v="5"/>
    <x v="1608"/>
    <n v="26.384"/>
    <n v="28.013000000000002"/>
    <n v="26.227"/>
    <x v="1575"/>
    <x v="1548"/>
    <n v="3286"/>
    <n v="442149"/>
    <n v="1068"/>
    <s v="1646852404600_TMMpilot"/>
    <n v="-1"/>
    <n v="-1"/>
    <n v="12"/>
  </r>
  <r>
    <x v="11"/>
    <x v="1"/>
    <n v="150"/>
    <n v="3000"/>
    <n v="87"/>
    <n v="0"/>
    <n v="0"/>
    <s v="SaidNew"/>
    <x v="0"/>
    <x v="0"/>
    <x v="0"/>
    <x v="0"/>
    <n v="197.27682539682499"/>
    <n v="70.64"/>
    <n v="1"/>
    <n v="2"/>
    <n v="197.27682539682499"/>
    <n v="70.64"/>
    <n v="1"/>
    <n v="2"/>
    <n v="-1"/>
    <n v="-1"/>
    <n v="-1"/>
    <n v="-1"/>
    <x v="0"/>
    <n v="28.338999999999999"/>
    <n v="28.338999999999999"/>
    <n v="-1"/>
    <x v="0"/>
    <x v="0"/>
    <n v="2157"/>
    <n v="445309"/>
    <n v="122"/>
    <s v="1646852404600_TMMpilot"/>
    <n v="-1"/>
    <n v="-1"/>
    <n v="12"/>
  </r>
  <r>
    <x v="11"/>
    <x v="1"/>
    <n v="150"/>
    <n v="3000"/>
    <n v="88"/>
    <n v="0"/>
    <n v="0"/>
    <s v="SaidNew"/>
    <x v="0"/>
    <x v="0"/>
    <x v="0"/>
    <x v="0"/>
    <n v="281.82793650793599"/>
    <n v="371.29333333333301"/>
    <n v="4"/>
    <n v="3"/>
    <n v="281.82793650793599"/>
    <n v="371.29333333333301"/>
    <n v="4"/>
    <n v="3"/>
    <n v="-1"/>
    <n v="-1"/>
    <n v="-1"/>
    <n v="-1"/>
    <x v="0"/>
    <n v="28.664000000000001"/>
    <n v="28.664000000000001"/>
    <n v="-1"/>
    <x v="0"/>
    <x v="0"/>
    <n v="1089"/>
    <n v="446901"/>
    <n v="1987"/>
    <s v="1646852404600_TMMpilot"/>
    <n v="-1"/>
    <n v="-1"/>
    <n v="12"/>
  </r>
  <r>
    <x v="11"/>
    <x v="1"/>
    <n v="150"/>
    <n v="3000"/>
    <n v="89"/>
    <n v="1"/>
    <n v="38"/>
    <s v="SaidOld"/>
    <x v="0"/>
    <x v="1"/>
    <x v="41"/>
    <x v="4"/>
    <n v="693.032380952381"/>
    <n v="71.64"/>
    <n v="1"/>
    <n v="7"/>
    <n v="275.82793650793599"/>
    <n v="477.84444444444398"/>
    <n v="5"/>
    <n v="3"/>
    <n v="197.75"/>
    <n v="570.38333129882801"/>
    <n v="6"/>
    <n v="2"/>
    <x v="1609"/>
    <n v="23.452999999999999"/>
    <n v="28.99"/>
    <n v="19.989999999999998"/>
    <x v="1576"/>
    <x v="1549"/>
    <n v="1865"/>
    <n v="451621"/>
    <n v="478"/>
    <s v="1646852404600_TMMpilot"/>
    <n v="-1"/>
    <n v="-1"/>
    <n v="12"/>
  </r>
  <r>
    <x v="11"/>
    <x v="1"/>
    <n v="150"/>
    <n v="3000"/>
    <n v="90"/>
    <n v="1"/>
    <n v="39"/>
    <s v="SaidOld"/>
    <x v="0"/>
    <x v="1"/>
    <x v="16"/>
    <x v="3"/>
    <n v="398.37904761904798"/>
    <n v="557.39555555555603"/>
    <n v="6"/>
    <n v="4"/>
    <n v="96.725714285714304"/>
    <n v="473.84444444444398"/>
    <n v="5"/>
    <n v="1"/>
    <n v="65.75"/>
    <n v="486.38333129882801"/>
    <n v="5"/>
    <n v="1"/>
    <x v="1610"/>
    <n v="27.361999999999998"/>
    <n v="29.315999999999999"/>
    <n v="28.17"/>
    <x v="1577"/>
    <x v="1550"/>
    <n v="2701"/>
    <n v="456893"/>
    <n v="2031"/>
    <s v="1646852404600_TMMpilot"/>
    <n v="-1"/>
    <n v="-1"/>
    <n v="12"/>
  </r>
  <r>
    <x v="11"/>
    <x v="1"/>
    <n v="150"/>
    <n v="3000"/>
    <n v="91"/>
    <n v="1"/>
    <n v="40"/>
    <s v="SaidOld"/>
    <x v="0"/>
    <x v="1"/>
    <x v="3"/>
    <x v="3"/>
    <n v="197.27682539682499"/>
    <n v="70.64"/>
    <n v="1"/>
    <n v="2"/>
    <n v="602.48126984126998"/>
    <n v="279.74222222222198"/>
    <n v="3"/>
    <n v="6"/>
    <n v="672.75"/>
    <n v="488.38333129882801"/>
    <n v="5"/>
    <n v="7"/>
    <x v="1611"/>
    <n v="27.036000000000001"/>
    <n v="29.641999999999999"/>
    <n v="24.283999999999999"/>
    <x v="1578"/>
    <x v="1551"/>
    <n v="2156"/>
    <n v="461972"/>
    <n v="1136"/>
    <s v="1646852404600_TMMpilot"/>
    <n v="-1"/>
    <n v="-1"/>
    <n v="12"/>
  </r>
  <r>
    <x v="11"/>
    <x v="1"/>
    <n v="150"/>
    <n v="3000"/>
    <n v="92"/>
    <n v="1"/>
    <n v="41"/>
    <s v="SaidNew"/>
    <x v="1"/>
    <x v="2"/>
    <x v="21"/>
    <x v="4"/>
    <n v="386.37904761904798"/>
    <n v="251.74222222222201"/>
    <n v="3"/>
    <n v="4"/>
    <n v="96.725714285714304"/>
    <n v="473.84444444444398"/>
    <n v="5"/>
    <n v="1"/>
    <n v="-1"/>
    <n v="-1"/>
    <n v="-1"/>
    <n v="-1"/>
    <x v="0"/>
    <n v="24.756"/>
    <n v="29.966999999999999"/>
    <n v="-1"/>
    <x v="0"/>
    <x v="0"/>
    <n v="1588"/>
    <n v="464564"/>
    <n v="99"/>
    <s v="1646852404600_TMMpilot"/>
    <n v="-1"/>
    <n v="-1"/>
    <n v="12"/>
  </r>
  <r>
    <x v="11"/>
    <x v="1"/>
    <n v="150"/>
    <n v="3000"/>
    <n v="93"/>
    <n v="0"/>
    <n v="0"/>
    <s v="SaidNew"/>
    <x v="0"/>
    <x v="0"/>
    <x v="0"/>
    <x v="0"/>
    <n v="589.48126984126998"/>
    <n v="375.29333333333301"/>
    <n v="4"/>
    <n v="6"/>
    <n v="589.48126984126998"/>
    <n v="375.29333333333301"/>
    <n v="4"/>
    <n v="6"/>
    <n v="-1"/>
    <n v="-1"/>
    <n v="-1"/>
    <n v="-1"/>
    <x v="0"/>
    <n v="30.292999999999999"/>
    <n v="30.292999999999999"/>
    <n v="-1"/>
    <x v="0"/>
    <x v="0"/>
    <n v="1386"/>
    <n v="466452"/>
    <n v="728"/>
    <s v="1646852404600_TMMpilot"/>
    <n v="-1"/>
    <n v="-1"/>
    <n v="12"/>
  </r>
  <r>
    <x v="11"/>
    <x v="1"/>
    <n v="150"/>
    <n v="3000"/>
    <n v="94"/>
    <n v="1"/>
    <n v="42"/>
    <s v="SaidOld"/>
    <x v="0"/>
    <x v="1"/>
    <x v="28"/>
    <x v="3"/>
    <n v="486.93015873015901"/>
    <n v="60.64"/>
    <n v="1"/>
    <n v="5"/>
    <n v="704.032380952381"/>
    <n v="672.94666666666706"/>
    <n v="7"/>
    <n v="7"/>
    <n v="605.75"/>
    <n v="493.38333129882801"/>
    <n v="5"/>
    <n v="6"/>
    <x v="1612"/>
    <n v="27.687000000000001"/>
    <n v="30.619"/>
    <n v="16.922000000000001"/>
    <x v="1579"/>
    <x v="1552"/>
    <n v="2777"/>
    <n v="472940"/>
    <n v="496"/>
    <s v="1646852404600_TMMpilot"/>
    <n v="-1"/>
    <n v="-1"/>
    <n v="12"/>
  </r>
  <r>
    <x v="11"/>
    <x v="1"/>
    <n v="150"/>
    <n v="3000"/>
    <n v="95"/>
    <n v="0"/>
    <n v="0"/>
    <s v="SaidNew"/>
    <x v="0"/>
    <x v="0"/>
    <x v="0"/>
    <x v="0"/>
    <n v="374.37904761904798"/>
    <n v="377.29333333333301"/>
    <n v="4"/>
    <n v="4"/>
    <n v="374.37904761904798"/>
    <n v="377.29333333333301"/>
    <n v="4"/>
    <n v="4"/>
    <n v="-1"/>
    <n v="-1"/>
    <n v="-1"/>
    <n v="-1"/>
    <x v="0"/>
    <n v="30.945"/>
    <n v="30.945"/>
    <n v="-1"/>
    <x v="0"/>
    <x v="0"/>
    <n v="1676"/>
    <n v="475619"/>
    <n v="383"/>
    <s v="1646852404600_TMMpilot"/>
    <n v="-1"/>
    <n v="-1"/>
    <n v="12"/>
  </r>
  <r>
    <x v="11"/>
    <x v="1"/>
    <n v="150"/>
    <n v="3000"/>
    <n v="96"/>
    <n v="0"/>
    <n v="0"/>
    <s v="SaidNew"/>
    <x v="0"/>
    <x v="0"/>
    <x v="0"/>
    <x v="0"/>
    <n v="374.37904761904798"/>
    <n v="169.19111111111101"/>
    <n v="2"/>
    <n v="4"/>
    <n v="374.37904761904798"/>
    <n v="169.19111111111101"/>
    <n v="2"/>
    <n v="4"/>
    <n v="-1"/>
    <n v="-1"/>
    <n v="-1"/>
    <n v="-1"/>
    <x v="0"/>
    <n v="31.27"/>
    <n v="31.27"/>
    <n v="-1"/>
    <x v="0"/>
    <x v="0"/>
    <n v="1170"/>
    <n v="477291"/>
    <n v="948"/>
    <s v="1646852404600_TMMpilot"/>
    <n v="-1"/>
    <n v="-1"/>
    <n v="12"/>
  </r>
  <r>
    <x v="11"/>
    <x v="1"/>
    <n v="150"/>
    <n v="3000"/>
    <n v="97"/>
    <n v="0"/>
    <n v="0"/>
    <s v="SaidNew"/>
    <x v="0"/>
    <x v="0"/>
    <x v="0"/>
    <x v="0"/>
    <n v="82.725714285714304"/>
    <n v="353.29333333333301"/>
    <n v="4"/>
    <n v="1"/>
    <n v="82.725714285714304"/>
    <n v="353.29333333333301"/>
    <n v="4"/>
    <n v="1"/>
    <n v="-1"/>
    <n v="-1"/>
    <n v="-1"/>
    <n v="-1"/>
    <x v="0"/>
    <n v="31.596"/>
    <n v="31.596"/>
    <n v="-1"/>
    <x v="0"/>
    <x v="0"/>
    <n v="3043"/>
    <n v="480836"/>
    <n v="1599"/>
    <s v="1646852404600_TMMpilot"/>
    <n v="-1"/>
    <n v="-1"/>
    <n v="12"/>
  </r>
  <r>
    <x v="11"/>
    <x v="1"/>
    <n v="150"/>
    <n v="3000"/>
    <n v="98"/>
    <n v="1"/>
    <n v="43"/>
    <s v="SaidOld"/>
    <x v="0"/>
    <x v="1"/>
    <x v="87"/>
    <x v="7"/>
    <n v="282.82793650793599"/>
    <n v="65.64"/>
    <n v="1"/>
    <n v="3"/>
    <n v="597.48126984126998"/>
    <n v="59.64"/>
    <n v="1"/>
    <n v="6"/>
    <n v="672.75"/>
    <n v="294.38333129882801"/>
    <n v="3"/>
    <n v="7"/>
    <x v="1613"/>
    <n v="13.680999999999999"/>
    <n v="31.922000000000001"/>
    <n v="11.401"/>
    <x v="1580"/>
    <x v="1553"/>
    <n v="2920"/>
    <n v="488339"/>
    <n v="1755"/>
    <s v="1646852404600_TMMpilot"/>
    <n v="-1"/>
    <n v="-1"/>
    <n v="12"/>
  </r>
  <r>
    <x v="11"/>
    <x v="1"/>
    <n v="150"/>
    <n v="3000"/>
    <n v="99"/>
    <n v="1"/>
    <n v="44"/>
    <s v="SaidOld"/>
    <x v="0"/>
    <x v="1"/>
    <x v="6"/>
    <x v="4"/>
    <n v="78.725714285714304"/>
    <n v="565.39555555555603"/>
    <n v="6"/>
    <n v="1"/>
    <n v="197.27682539682499"/>
    <n v="70.64"/>
    <n v="1"/>
    <n v="2"/>
    <n v="99.75"/>
    <n v="76.383331298828097"/>
    <n v="1"/>
    <n v="1"/>
    <x v="1614"/>
    <n v="28.338999999999999"/>
    <n v="32.247999999999998"/>
    <n v="29.908000000000001"/>
    <x v="1581"/>
    <x v="1554"/>
    <n v="2149"/>
    <n v="493330"/>
    <n v="122"/>
    <s v="1646852404600_TMMpilot"/>
    <n v="-1"/>
    <n v="-1"/>
    <n v="12"/>
  </r>
  <r>
    <x v="11"/>
    <x v="1"/>
    <n v="150"/>
    <n v="3000"/>
    <n v="100"/>
    <n v="1"/>
    <n v="45"/>
    <s v="SaidOld"/>
    <x v="0"/>
    <x v="1"/>
    <x v="33"/>
    <x v="6"/>
    <n v="704.032380952381"/>
    <n v="672.94666666666706"/>
    <n v="7"/>
    <n v="7"/>
    <n v="275.82793650793599"/>
    <n v="477.84444444444398"/>
    <n v="5"/>
    <n v="3"/>
    <n v="279.75"/>
    <n v="391.38333129882801"/>
    <n v="4"/>
    <n v="3"/>
    <x v="1615"/>
    <n v="24.103999999999999"/>
    <n v="32.573"/>
    <n v="25.102"/>
    <x v="1582"/>
    <x v="1555"/>
    <n v="3341"/>
    <n v="499842"/>
    <n v="466"/>
    <s v="1646852404600_TMMpilot"/>
    <n v="-1"/>
    <n v="-1"/>
    <n v="12"/>
  </r>
  <r>
    <x v="11"/>
    <x v="1"/>
    <n v="150"/>
    <n v="3000"/>
    <n v="101"/>
    <n v="1"/>
    <n v="46"/>
    <s v="SaidOld"/>
    <x v="0"/>
    <x v="1"/>
    <x v="30"/>
    <x v="4"/>
    <n v="477.93015873015901"/>
    <n v="160.19111111111101"/>
    <n v="2"/>
    <n v="5"/>
    <n v="194.27682539682499"/>
    <n v="150.19111111111101"/>
    <n v="2"/>
    <n v="2"/>
    <n v="274.75"/>
    <n v="273.38333129882801"/>
    <n v="3"/>
    <n v="3"/>
    <x v="1616"/>
    <n v="26.059000000000001"/>
    <n v="32.899000000000001"/>
    <n v="24.08"/>
    <x v="1583"/>
    <x v="1556"/>
    <n v="2228"/>
    <n v="505442"/>
    <n v="396"/>
    <s v="1646852404600_TMMpilot"/>
    <n v="-1"/>
    <n v="-1"/>
    <n v="12"/>
  </r>
  <r>
    <x v="11"/>
    <x v="1"/>
    <n v="150"/>
    <n v="3000"/>
    <n v="102"/>
    <n v="0"/>
    <n v="0"/>
    <s v="SaidNew"/>
    <x v="0"/>
    <x v="0"/>
    <x v="0"/>
    <x v="0"/>
    <n v="197.27682539682499"/>
    <n v="70.64"/>
    <n v="1"/>
    <n v="2"/>
    <n v="197.27682539682499"/>
    <n v="70.64"/>
    <n v="1"/>
    <n v="2"/>
    <n v="-1"/>
    <n v="-1"/>
    <n v="-1"/>
    <n v="-1"/>
    <x v="0"/>
    <n v="33.225000000000001"/>
    <n v="33.225000000000001"/>
    <n v="-1"/>
    <x v="0"/>
    <x v="0"/>
    <n v="1916"/>
    <n v="508361"/>
    <n v="558"/>
    <s v="1646852404600_TMMpilot"/>
    <n v="-1"/>
    <n v="-1"/>
    <n v="12"/>
  </r>
  <r>
    <x v="11"/>
    <x v="1"/>
    <n v="150"/>
    <n v="3000"/>
    <n v="103"/>
    <n v="1"/>
    <n v="47"/>
    <s v="SaidOld"/>
    <x v="0"/>
    <x v="1"/>
    <x v="3"/>
    <x v="3"/>
    <n v="398.37904761904798"/>
    <n v="557.39555555555603"/>
    <n v="6"/>
    <n v="4"/>
    <n v="374.37904761904798"/>
    <n v="377.29333333333301"/>
    <n v="4"/>
    <n v="4"/>
    <n v="265.75"/>
    <n v="361.38333129882801"/>
    <n v="4"/>
    <n v="3"/>
    <x v="1617"/>
    <n v="30.945"/>
    <n v="33.549999999999997"/>
    <n v="30.317"/>
    <x v="1584"/>
    <x v="1557"/>
    <n v="1945"/>
    <n v="513033"/>
    <n v="383"/>
    <s v="1646852404600_TMMpilot"/>
    <n v="-1"/>
    <n v="-1"/>
    <n v="12"/>
  </r>
  <r>
    <x v="11"/>
    <x v="1"/>
    <n v="150"/>
    <n v="3000"/>
    <n v="104"/>
    <n v="0"/>
    <n v="0"/>
    <s v="SaidNew"/>
    <x v="0"/>
    <x v="0"/>
    <x v="0"/>
    <x v="0"/>
    <n v="194.27682539682499"/>
    <n v="581.39555555555603"/>
    <n v="6"/>
    <n v="2"/>
    <n v="194.27682539682499"/>
    <n v="581.39555555555603"/>
    <n v="6"/>
    <n v="2"/>
    <n v="-1"/>
    <n v="-1"/>
    <n v="-1"/>
    <n v="-1"/>
    <x v="0"/>
    <n v="33.875999999999998"/>
    <n v="33.875999999999998"/>
    <n v="-1"/>
    <x v="0"/>
    <x v="0"/>
    <n v="2628"/>
    <n v="516665"/>
    <n v="2091"/>
    <s v="1646852404600_TMMpilot"/>
    <n v="-1"/>
    <n v="-1"/>
    <n v="12"/>
  </r>
  <r>
    <x v="11"/>
    <x v="1"/>
    <n v="150"/>
    <n v="3000"/>
    <n v="105"/>
    <n v="1"/>
    <n v="48"/>
    <s v="SaidOld"/>
    <x v="0"/>
    <x v="1"/>
    <x v="2"/>
    <x v="2"/>
    <n v="83.725714285714304"/>
    <n v="66.64"/>
    <n v="1"/>
    <n v="1"/>
    <n v="197.27682539682499"/>
    <n v="70.64"/>
    <n v="1"/>
    <n v="2"/>
    <n v="165.75"/>
    <n v="438.38333129882801"/>
    <n v="5"/>
    <n v="2"/>
    <x v="1618"/>
    <n v="33.225000000000001"/>
    <n v="34.201999999999998"/>
    <n v="32.566000000000003"/>
    <x v="1585"/>
    <x v="1558"/>
    <n v="2569"/>
    <n v="522393"/>
    <n v="558"/>
    <s v="1646852404600_TMMpilot"/>
    <n v="-1"/>
    <n v="-1"/>
    <n v="12"/>
  </r>
  <r>
    <x v="11"/>
    <x v="1"/>
    <n v="150"/>
    <n v="3000"/>
    <n v="106"/>
    <n v="0"/>
    <n v="0"/>
    <s v="SaidNew"/>
    <x v="0"/>
    <x v="0"/>
    <x v="0"/>
    <x v="0"/>
    <n v="685.032380952381"/>
    <n v="572.39555555555603"/>
    <n v="6"/>
    <n v="7"/>
    <n v="685.032380952381"/>
    <n v="572.39555555555603"/>
    <n v="6"/>
    <n v="7"/>
    <n v="-1"/>
    <n v="-1"/>
    <n v="-1"/>
    <n v="-1"/>
    <x v="0"/>
    <n v="34.527999999999999"/>
    <n v="34.527999999999999"/>
    <n v="-1"/>
    <x v="0"/>
    <x v="0"/>
    <n v="2419"/>
    <n v="525816"/>
    <n v="2261"/>
    <s v="1646852404600_TMMpilot"/>
    <n v="-1"/>
    <n v="-1"/>
    <n v="12"/>
  </r>
  <r>
    <x v="11"/>
    <x v="1"/>
    <n v="150"/>
    <n v="3000"/>
    <n v="107"/>
    <n v="0"/>
    <n v="0"/>
    <s v="SaidNew"/>
    <x v="0"/>
    <x v="0"/>
    <x v="0"/>
    <x v="0"/>
    <n v="597.48126984126998"/>
    <n v="578.39555555555603"/>
    <n v="6"/>
    <n v="6"/>
    <n v="597.48126984126998"/>
    <n v="578.39555555555603"/>
    <n v="6"/>
    <n v="6"/>
    <n v="-1"/>
    <n v="-1"/>
    <n v="-1"/>
    <n v="-1"/>
    <x v="0"/>
    <n v="34.853000000000002"/>
    <n v="34.853000000000002"/>
    <n v="-1"/>
    <x v="0"/>
    <x v="0"/>
    <n v="1113"/>
    <n v="527432"/>
    <n v="482"/>
    <s v="1646852404600_TMMpilot"/>
    <n v="-1"/>
    <n v="-1"/>
    <n v="12"/>
  </r>
  <r>
    <x v="11"/>
    <x v="1"/>
    <n v="150"/>
    <n v="3000"/>
    <n v="108"/>
    <n v="1"/>
    <n v="49"/>
    <s v="SaidNew"/>
    <x v="1"/>
    <x v="2"/>
    <x v="65"/>
    <x v="7"/>
    <n v="281.82793650793599"/>
    <n v="371.29333333333301"/>
    <n v="4"/>
    <n v="3"/>
    <n v="393.37904761904798"/>
    <n v="470.84444444444398"/>
    <n v="5"/>
    <n v="4"/>
    <n v="-1"/>
    <n v="-1"/>
    <n v="-1"/>
    <n v="-1"/>
    <x v="0"/>
    <n v="16.611999999999998"/>
    <n v="35.179000000000002"/>
    <n v="-1"/>
    <x v="0"/>
    <x v="0"/>
    <n v="1201"/>
    <n v="529136"/>
    <n v="1128"/>
    <s v="1646852404600_TMMpilot"/>
    <n v="-1"/>
    <n v="-1"/>
    <n v="12"/>
  </r>
  <r>
    <x v="11"/>
    <x v="1"/>
    <n v="150"/>
    <n v="3000"/>
    <n v="109"/>
    <n v="1"/>
    <n v="50"/>
    <s v="SaidOld"/>
    <x v="0"/>
    <x v="1"/>
    <x v="117"/>
    <x v="7"/>
    <n v="197.27682539682499"/>
    <n v="70.64"/>
    <n v="1"/>
    <n v="2"/>
    <n v="377.37904761904798"/>
    <n v="67.64"/>
    <n v="1"/>
    <n v="4"/>
    <n v="699.75"/>
    <n v="96.383331298828097"/>
    <n v="1"/>
    <n v="7"/>
    <x v="1619"/>
    <n v="17.59"/>
    <n v="35.505000000000003"/>
    <n v="6.391"/>
    <x v="1586"/>
    <x v="1559"/>
    <n v="2594"/>
    <n v="534505"/>
    <n v="492"/>
    <s v="1646852404600_TMMpilot"/>
    <n v="-1"/>
    <n v="-1"/>
    <n v="12"/>
  </r>
  <r>
    <x v="11"/>
    <x v="1"/>
    <n v="150"/>
    <n v="3000"/>
    <n v="110"/>
    <n v="0"/>
    <n v="0"/>
    <s v="SaidNew"/>
    <x v="0"/>
    <x v="0"/>
    <x v="0"/>
    <x v="0"/>
    <n v="602.48126984126998"/>
    <n v="279.74222222222198"/>
    <n v="3"/>
    <n v="6"/>
    <n v="602.48126984126998"/>
    <n v="279.74222222222198"/>
    <n v="3"/>
    <n v="6"/>
    <n v="-1"/>
    <n v="-1"/>
    <n v="-1"/>
    <n v="-1"/>
    <x v="0"/>
    <n v="35.831000000000003"/>
    <n v="35.831000000000003"/>
    <n v="-1"/>
    <x v="0"/>
    <x v="0"/>
    <n v="1810"/>
    <n v="537319"/>
    <n v="1364"/>
    <s v="1646852404600_TMMpilot"/>
    <n v="-1"/>
    <n v="-1"/>
    <n v="12"/>
  </r>
  <r>
    <x v="11"/>
    <x v="1"/>
    <n v="150"/>
    <n v="3000"/>
    <n v="111"/>
    <n v="1"/>
    <n v="51"/>
    <s v="SaidOld"/>
    <x v="0"/>
    <x v="1"/>
    <x v="13"/>
    <x v="6"/>
    <n v="499.93015873015901"/>
    <n v="570.39555555555603"/>
    <n v="6"/>
    <n v="5"/>
    <n v="197.27682539682499"/>
    <n v="70.64"/>
    <n v="1"/>
    <n v="2"/>
    <n v="373.75"/>
    <n v="70.383331298828097"/>
    <n v="1"/>
    <n v="4"/>
    <x v="1620"/>
    <n v="26.71"/>
    <n v="36.155999999999999"/>
    <n v="26.125"/>
    <x v="1587"/>
    <x v="1560"/>
    <n v="2249"/>
    <n v="542032"/>
    <n v="1254"/>
    <s v="1646852404600_TMMpilot"/>
    <n v="-1"/>
    <n v="-1"/>
    <n v="12"/>
  </r>
  <r>
    <x v="11"/>
    <x v="1"/>
    <n v="150"/>
    <n v="3000"/>
    <n v="112"/>
    <n v="0"/>
    <n v="0"/>
    <s v="SaidNew"/>
    <x v="0"/>
    <x v="0"/>
    <x v="0"/>
    <x v="0"/>
    <n v="181.27682539682499"/>
    <n v="453.84444444444398"/>
    <n v="5"/>
    <n v="2"/>
    <n v="181.27682539682499"/>
    <n v="453.84444444444398"/>
    <n v="5"/>
    <n v="2"/>
    <n v="-1"/>
    <n v="-1"/>
    <n v="-1"/>
    <n v="-1"/>
    <x v="0"/>
    <n v="36.481999999999999"/>
    <n v="36.481999999999999"/>
    <n v="-1"/>
    <x v="0"/>
    <x v="0"/>
    <n v="2013"/>
    <n v="545047"/>
    <n v="428"/>
    <s v="1646852404600_TMMpilot"/>
    <n v="-1"/>
    <n v="-1"/>
    <n v="12"/>
  </r>
  <r>
    <x v="11"/>
    <x v="1"/>
    <n v="150"/>
    <n v="3000"/>
    <n v="113"/>
    <n v="0"/>
    <n v="0"/>
    <s v="SaidNew"/>
    <x v="0"/>
    <x v="0"/>
    <x v="0"/>
    <x v="0"/>
    <n v="194.27682539682499"/>
    <n v="150.19111111111101"/>
    <n v="2"/>
    <n v="2"/>
    <n v="194.27682539682499"/>
    <n v="150.19111111111101"/>
    <n v="2"/>
    <n v="2"/>
    <n v="-1"/>
    <n v="-1"/>
    <n v="-1"/>
    <n v="-1"/>
    <x v="0"/>
    <n v="36.808"/>
    <n v="36.808"/>
    <n v="-1"/>
    <x v="0"/>
    <x v="0"/>
    <n v="1418"/>
    <n v="546967"/>
    <n v="1236"/>
    <s v="1646852404600_TMMpilot"/>
    <n v="-1"/>
    <n v="-1"/>
    <n v="12"/>
  </r>
  <r>
    <x v="11"/>
    <x v="1"/>
    <n v="150"/>
    <n v="3000"/>
    <n v="114"/>
    <n v="1"/>
    <n v="52"/>
    <s v="SaidNew"/>
    <x v="1"/>
    <x v="2"/>
    <x v="7"/>
    <x v="4"/>
    <n v="191.27682539682499"/>
    <n v="662.94666666666706"/>
    <n v="7"/>
    <n v="2"/>
    <n v="374.37904761904798"/>
    <n v="169.19111111111101"/>
    <n v="2"/>
    <n v="4"/>
    <n v="-1"/>
    <n v="-1"/>
    <n v="-1"/>
    <n v="-1"/>
    <x v="0"/>
    <n v="31.27"/>
    <n v="37.134"/>
    <n v="-1"/>
    <x v="0"/>
    <x v="0"/>
    <n v="1873"/>
    <n v="549343"/>
    <n v="948"/>
    <s v="1646852404600_TMMpilot"/>
    <n v="-1"/>
    <n v="-1"/>
    <n v="12"/>
  </r>
  <r>
    <x v="11"/>
    <x v="1"/>
    <n v="150"/>
    <n v="3000"/>
    <n v="115"/>
    <n v="0"/>
    <n v="0"/>
    <s v="SaidNew"/>
    <x v="0"/>
    <x v="0"/>
    <x v="0"/>
    <x v="0"/>
    <n v="685.032380952381"/>
    <n v="479.84444444444398"/>
    <n v="5"/>
    <n v="7"/>
    <n v="685.032380952381"/>
    <n v="479.84444444444398"/>
    <n v="5"/>
    <n v="7"/>
    <n v="-1"/>
    <n v="-1"/>
    <n v="-1"/>
    <n v="-1"/>
    <x v="0"/>
    <n v="37.459000000000003"/>
    <n v="37.459000000000003"/>
    <n v="-1"/>
    <x v="0"/>
    <x v="0"/>
    <n v="1463"/>
    <n v="551311"/>
    <n v="638"/>
    <s v="1646852404600_TMMpilot"/>
    <n v="-1"/>
    <n v="-1"/>
    <n v="12"/>
  </r>
  <r>
    <x v="11"/>
    <x v="1"/>
    <n v="150"/>
    <n v="3000"/>
    <n v="116"/>
    <n v="0"/>
    <n v="0"/>
    <s v="SaidNew"/>
    <x v="0"/>
    <x v="0"/>
    <x v="0"/>
    <x v="0"/>
    <n v="478.93015873015901"/>
    <n v="656.94666666666706"/>
    <n v="7"/>
    <n v="5"/>
    <n v="478.93015873015901"/>
    <n v="656.94666666666706"/>
    <n v="7"/>
    <n v="5"/>
    <n v="-1"/>
    <n v="-1"/>
    <n v="-1"/>
    <n v="-1"/>
    <x v="0"/>
    <n v="37.784999999999997"/>
    <n v="37.784999999999997"/>
    <n v="-1"/>
    <x v="0"/>
    <x v="0"/>
    <n v="1209"/>
    <n v="553023"/>
    <n v="1042"/>
    <s v="1646852404600_TMMpilot"/>
    <n v="-1"/>
    <n v="-1"/>
    <n v="12"/>
  </r>
  <r>
    <x v="11"/>
    <x v="1"/>
    <n v="150"/>
    <n v="3000"/>
    <n v="117"/>
    <n v="0"/>
    <n v="0"/>
    <s v="SaidNew"/>
    <x v="0"/>
    <x v="0"/>
    <x v="0"/>
    <x v="0"/>
    <n v="600.48126984126998"/>
    <n v="475.84444444444398"/>
    <n v="5"/>
    <n v="6"/>
    <n v="600.48126984126998"/>
    <n v="475.84444444444398"/>
    <n v="5"/>
    <n v="6"/>
    <n v="-1"/>
    <n v="-1"/>
    <n v="-1"/>
    <n v="-1"/>
    <x v="0"/>
    <n v="38.110999999999997"/>
    <n v="38.110999999999997"/>
    <n v="-1"/>
    <x v="0"/>
    <x v="0"/>
    <n v="1177"/>
    <n v="554703"/>
    <n v="2232"/>
    <s v="1646852404600_TMMpilot"/>
    <n v="-1"/>
    <n v="-1"/>
    <n v="12"/>
  </r>
  <r>
    <x v="11"/>
    <x v="1"/>
    <n v="150"/>
    <n v="3000"/>
    <n v="118"/>
    <n v="0"/>
    <n v="0"/>
    <s v="SaidNew"/>
    <x v="0"/>
    <x v="0"/>
    <x v="0"/>
    <x v="0"/>
    <n v="480.93015873015901"/>
    <n v="277.74222222222198"/>
    <n v="3"/>
    <n v="5"/>
    <n v="480.93015873015901"/>
    <n v="277.74222222222198"/>
    <n v="3"/>
    <n v="5"/>
    <n v="-1"/>
    <n v="-1"/>
    <n v="-1"/>
    <n v="-1"/>
    <x v="0"/>
    <n v="38.436"/>
    <n v="38.436"/>
    <n v="-1"/>
    <x v="0"/>
    <x v="0"/>
    <n v="1457"/>
    <n v="556662"/>
    <n v="643"/>
    <s v="1646852404600_TMMpilot"/>
    <n v="-1"/>
    <n v="-1"/>
    <n v="12"/>
  </r>
  <r>
    <x v="11"/>
    <x v="1"/>
    <n v="150"/>
    <n v="3000"/>
    <n v="119"/>
    <n v="0"/>
    <n v="0"/>
    <s v="SaidNew"/>
    <x v="0"/>
    <x v="0"/>
    <x v="0"/>
    <x v="0"/>
    <n v="82.725714285714304"/>
    <n v="162.19111111111101"/>
    <n v="2"/>
    <n v="1"/>
    <n v="82.725714285714304"/>
    <n v="162.19111111111101"/>
    <n v="2"/>
    <n v="1"/>
    <n v="-1"/>
    <n v="-1"/>
    <n v="-1"/>
    <n v="-1"/>
    <x v="0"/>
    <n v="38.762"/>
    <n v="38.762"/>
    <n v="-1"/>
    <x v="0"/>
    <x v="0"/>
    <n v="1265"/>
    <n v="558431"/>
    <n v="1015"/>
    <s v="1646852404600_TMMpilot"/>
    <n v="-1"/>
    <n v="-1"/>
    <n v="12"/>
  </r>
  <r>
    <x v="11"/>
    <x v="1"/>
    <n v="150"/>
    <n v="3000"/>
    <n v="120"/>
    <n v="1"/>
    <n v="53"/>
    <s v="SaidOld"/>
    <x v="0"/>
    <x v="1"/>
    <x v="14"/>
    <x v="6"/>
    <n v="96.725714285714304"/>
    <n v="473.84444444444398"/>
    <n v="5"/>
    <n v="1"/>
    <n v="82.725714285714304"/>
    <n v="353.29333333333301"/>
    <n v="4"/>
    <n v="1"/>
    <n v="205.75"/>
    <n v="367.38333129882801"/>
    <n v="4"/>
    <n v="2"/>
    <x v="1621"/>
    <n v="31.596"/>
    <n v="39.088000000000001"/>
    <n v="30.93"/>
    <x v="1588"/>
    <x v="1561"/>
    <n v="3833"/>
    <n v="564799"/>
    <n v="1599"/>
    <s v="1646852404600_TMMpilot"/>
    <n v="-1"/>
    <n v="-1"/>
    <n v="12"/>
  </r>
  <r>
    <x v="11"/>
    <x v="1"/>
    <n v="150"/>
    <n v="3000"/>
    <n v="121"/>
    <n v="1"/>
    <n v="54"/>
    <s v="SaidOld"/>
    <x v="0"/>
    <x v="1"/>
    <x v="41"/>
    <x v="4"/>
    <n v="83.725714285714304"/>
    <n v="66.64"/>
    <n v="1"/>
    <n v="1"/>
    <n v="194.27682539682499"/>
    <n v="581.39555555555603"/>
    <n v="6"/>
    <n v="2"/>
    <n v="476.75"/>
    <n v="282.38333129882801"/>
    <n v="3"/>
    <n v="5"/>
    <x v="1622"/>
    <n v="33.875999999999998"/>
    <n v="39.414000000000001"/>
    <n v="8.7420000000000009"/>
    <x v="1589"/>
    <x v="1562"/>
    <n v="2524"/>
    <n v="569822"/>
    <n v="2091"/>
    <s v="1646852404600_TMMpilot"/>
    <n v="-1"/>
    <n v="-1"/>
    <n v="12"/>
  </r>
  <r>
    <x v="11"/>
    <x v="1"/>
    <n v="150"/>
    <n v="3000"/>
    <n v="122"/>
    <n v="1"/>
    <n v="55"/>
    <s v="SaidOld"/>
    <x v="0"/>
    <x v="1"/>
    <x v="12"/>
    <x v="2"/>
    <n v="191.27682539682499"/>
    <n v="662.94666666666706"/>
    <n v="7"/>
    <n v="2"/>
    <n v="480.93015873015901"/>
    <n v="277.74222222222198"/>
    <n v="3"/>
    <n v="5"/>
    <n v="372.75"/>
    <n v="267.38333129882801"/>
    <n v="3"/>
    <n v="4"/>
    <x v="1623"/>
    <n v="38.436"/>
    <n v="39.738999999999997"/>
    <n v="38.598999999999997"/>
    <x v="1590"/>
    <x v="1563"/>
    <n v="2037"/>
    <n v="574741"/>
    <n v="643"/>
    <s v="1646852404600_TMMpilot"/>
    <n v="-1"/>
    <n v="-1"/>
    <n v="12"/>
  </r>
  <r>
    <x v="11"/>
    <x v="1"/>
    <n v="150"/>
    <n v="3000"/>
    <n v="123"/>
    <n v="0"/>
    <n v="0"/>
    <s v="SaidNew"/>
    <x v="0"/>
    <x v="0"/>
    <x v="0"/>
    <x v="0"/>
    <n v="79.725714285714304"/>
    <n v="678.94666666666706"/>
    <n v="7"/>
    <n v="1"/>
    <n v="79.725714285714304"/>
    <n v="678.94666666666706"/>
    <n v="7"/>
    <n v="1"/>
    <n v="-1"/>
    <n v="-1"/>
    <n v="-1"/>
    <n v="-1"/>
    <x v="0"/>
    <n v="40.064999999999998"/>
    <n v="40.064999999999998"/>
    <n v="-1"/>
    <x v="0"/>
    <x v="0"/>
    <n v="1733"/>
    <n v="577477"/>
    <n v="2167"/>
    <s v="1646852404600_TMMpilot"/>
    <n v="-1"/>
    <n v="-1"/>
    <n v="12"/>
  </r>
  <r>
    <x v="11"/>
    <x v="1"/>
    <n v="150"/>
    <n v="3000"/>
    <n v="124"/>
    <n v="1"/>
    <n v="56"/>
    <s v="SaidOld"/>
    <x v="0"/>
    <x v="1"/>
    <x v="78"/>
    <x v="7"/>
    <n v="386.37904761904798"/>
    <n v="251.74222222222201"/>
    <n v="3"/>
    <n v="4"/>
    <n v="197.27682539682499"/>
    <n v="70.64"/>
    <n v="1"/>
    <n v="2"/>
    <n v="73.75"/>
    <n v="349.38333129882801"/>
    <n v="4"/>
    <n v="1"/>
    <x v="1624"/>
    <n v="18.567"/>
    <n v="40.390999999999998"/>
    <n v="23.056999999999999"/>
    <x v="1591"/>
    <x v="1564"/>
    <n v="1665"/>
    <n v="581182"/>
    <n v="31"/>
    <s v="1646852404600_TMMpilot"/>
    <n v="-1"/>
    <n v="-1"/>
    <n v="12"/>
  </r>
  <r>
    <x v="11"/>
    <x v="1"/>
    <n v="150"/>
    <n v="3000"/>
    <n v="125"/>
    <n v="0"/>
    <n v="0"/>
    <s v="SaidNew"/>
    <x v="0"/>
    <x v="0"/>
    <x v="0"/>
    <x v="0"/>
    <n v="693.032380952381"/>
    <n v="71.64"/>
    <n v="1"/>
    <n v="7"/>
    <n v="693.032380952381"/>
    <n v="71.64"/>
    <n v="1"/>
    <n v="7"/>
    <n v="-1"/>
    <n v="-1"/>
    <n v="-1"/>
    <n v="-1"/>
    <x v="0"/>
    <n v="40.716999999999999"/>
    <n v="40.716999999999999"/>
    <n v="-1"/>
    <x v="0"/>
    <x v="0"/>
    <n v="2235"/>
    <n v="584421"/>
    <n v="647"/>
    <s v="1646852404600_TMMpilot"/>
    <n v="-1"/>
    <n v="-1"/>
    <n v="12"/>
  </r>
  <r>
    <x v="11"/>
    <x v="1"/>
    <n v="150"/>
    <n v="3000"/>
    <n v="126"/>
    <n v="0"/>
    <n v="0"/>
    <s v="SaidNew"/>
    <x v="0"/>
    <x v="0"/>
    <x v="0"/>
    <x v="0"/>
    <n v="281.82793650793599"/>
    <n v="371.29333333333301"/>
    <n v="4"/>
    <n v="3"/>
    <n v="281.82793650793599"/>
    <n v="371.29333333333301"/>
    <n v="4"/>
    <n v="3"/>
    <n v="-1"/>
    <n v="-1"/>
    <n v="-1"/>
    <n v="-1"/>
    <x v="0"/>
    <n v="41.042000000000002"/>
    <n v="41.042000000000002"/>
    <n v="-1"/>
    <x v="0"/>
    <x v="0"/>
    <n v="1642"/>
    <n v="586565"/>
    <n v="1231"/>
    <s v="1646852404600_TMMpilot"/>
    <n v="-1"/>
    <n v="-1"/>
    <n v="12"/>
  </r>
  <r>
    <x v="11"/>
    <x v="1"/>
    <n v="150"/>
    <n v="3000"/>
    <n v="127"/>
    <n v="1"/>
    <n v="57"/>
    <s v="SaidNew"/>
    <x v="1"/>
    <x v="2"/>
    <x v="54"/>
    <x v="6"/>
    <n v="377.37904761904798"/>
    <n v="67.64"/>
    <n v="1"/>
    <n v="4"/>
    <n v="281.82793650793599"/>
    <n v="371.29333333333301"/>
    <n v="4"/>
    <n v="3"/>
    <n v="-1"/>
    <n v="-1"/>
    <n v="-1"/>
    <n v="-1"/>
    <x v="0"/>
    <n v="28.664000000000001"/>
    <n v="41.368000000000002"/>
    <n v="-1"/>
    <x v="0"/>
    <x v="0"/>
    <n v="992"/>
    <n v="588061"/>
    <n v="1987"/>
    <s v="1646852404600_TMMpilot"/>
    <n v="-1"/>
    <n v="-1"/>
    <n v="12"/>
  </r>
  <r>
    <x v="11"/>
    <x v="1"/>
    <n v="150"/>
    <n v="3000"/>
    <n v="128"/>
    <n v="1"/>
    <n v="58"/>
    <s v="SaidOld"/>
    <x v="0"/>
    <x v="1"/>
    <x v="5"/>
    <x v="2"/>
    <n v="194.27682539682499"/>
    <n v="150.19111111111101"/>
    <n v="2"/>
    <n v="2"/>
    <n v="79.725714285714304"/>
    <n v="678.94666666666706"/>
    <n v="7"/>
    <n v="1"/>
    <n v="103.75"/>
    <n v="500.38333129882801"/>
    <n v="5"/>
    <n v="1"/>
    <x v="1625"/>
    <n v="40.064999999999998"/>
    <n v="41.694000000000003"/>
    <n v="33.691000000000003"/>
    <x v="1592"/>
    <x v="1565"/>
    <n v="1967"/>
    <n v="592085"/>
    <n v="2167"/>
    <s v="1646852404600_TMMpilot"/>
    <n v="-1"/>
    <n v="-1"/>
    <n v="12"/>
  </r>
  <r>
    <x v="11"/>
    <x v="1"/>
    <n v="150"/>
    <n v="3000"/>
    <n v="129"/>
    <n v="0"/>
    <n v="0"/>
    <s v="SaidNew"/>
    <x v="0"/>
    <x v="0"/>
    <x v="0"/>
    <x v="0"/>
    <n v="379.37904761904798"/>
    <n v="668.94666666666706"/>
    <n v="7"/>
    <n v="4"/>
    <n v="379.37904761904798"/>
    <n v="668.94666666666706"/>
    <n v="7"/>
    <n v="4"/>
    <n v="-1"/>
    <n v="-1"/>
    <n v="-1"/>
    <n v="-1"/>
    <x v="0"/>
    <n v="42.02"/>
    <n v="42.02"/>
    <n v="-1"/>
    <x v="0"/>
    <x v="0"/>
    <n v="1957"/>
    <n v="595045"/>
    <n v="1892"/>
    <s v="1646852404600_TMMpilot"/>
    <n v="-1"/>
    <n v="-1"/>
    <n v="12"/>
  </r>
  <r>
    <x v="11"/>
    <x v="1"/>
    <n v="150"/>
    <n v="3000"/>
    <n v="130"/>
    <n v="0"/>
    <n v="0"/>
    <s v="SaidNew"/>
    <x v="0"/>
    <x v="0"/>
    <x v="0"/>
    <x v="0"/>
    <n v="290.82793650793599"/>
    <n v="266.74222222222198"/>
    <n v="3"/>
    <n v="3"/>
    <n v="290.82793650793599"/>
    <n v="266.74222222222198"/>
    <n v="3"/>
    <n v="3"/>
    <n v="-1"/>
    <n v="-1"/>
    <n v="-1"/>
    <n v="-1"/>
    <x v="0"/>
    <n v="42.344999999999999"/>
    <n v="42.344999999999999"/>
    <n v="-1"/>
    <x v="0"/>
    <x v="0"/>
    <n v="1200"/>
    <n v="596748"/>
    <n v="648"/>
    <s v="1646852404600_TMMpilot"/>
    <n v="-1"/>
    <n v="-1"/>
    <n v="12"/>
  </r>
  <r>
    <x v="11"/>
    <x v="1"/>
    <n v="150"/>
    <n v="3000"/>
    <n v="131"/>
    <n v="1"/>
    <n v="59"/>
    <s v="SaidOld"/>
    <x v="0"/>
    <x v="1"/>
    <x v="6"/>
    <x v="4"/>
    <n v="393.37904761904798"/>
    <n v="470.84444444444398"/>
    <n v="5"/>
    <n v="4"/>
    <n v="82.725714285714304"/>
    <n v="162.19111111111101"/>
    <n v="2"/>
    <n v="1"/>
    <n v="64.75"/>
    <n v="361.38333129882801"/>
    <n v="4"/>
    <n v="1"/>
    <x v="1626"/>
    <n v="38.762"/>
    <n v="42.670999999999999"/>
    <n v="35.941000000000003"/>
    <x v="1593"/>
    <x v="1566"/>
    <n v="1658"/>
    <n v="600084"/>
    <n v="1015"/>
    <s v="1646852404600_TMMpilot"/>
    <n v="-1"/>
    <n v="-1"/>
    <n v="12"/>
  </r>
  <r>
    <x v="11"/>
    <x v="1"/>
    <n v="150"/>
    <n v="3000"/>
    <n v="132"/>
    <n v="0"/>
    <n v="0"/>
    <s v="SaidNew"/>
    <x v="0"/>
    <x v="0"/>
    <x v="0"/>
    <x v="0"/>
    <n v="377.37904761904798"/>
    <n v="67.64"/>
    <n v="1"/>
    <n v="4"/>
    <n v="377.37904761904798"/>
    <n v="67.64"/>
    <n v="1"/>
    <n v="4"/>
    <n v="-1"/>
    <n v="-1"/>
    <n v="-1"/>
    <n v="-1"/>
    <x v="0"/>
    <n v="42.997"/>
    <n v="42.997"/>
    <n v="-1"/>
    <x v="0"/>
    <x v="0"/>
    <n v="1755"/>
    <n v="602844"/>
    <n v="1224"/>
    <s v="1646852404600_TMMpilot"/>
    <n v="-1"/>
    <n v="-1"/>
    <n v="12"/>
  </r>
  <r>
    <x v="11"/>
    <x v="1"/>
    <n v="150"/>
    <n v="3000"/>
    <n v="133"/>
    <n v="1"/>
    <n v="60"/>
    <s v="SaidOld"/>
    <x v="0"/>
    <x v="1"/>
    <x v="77"/>
    <x v="6"/>
    <n v="589.48126984126998"/>
    <n v="375.29333333333301"/>
    <n v="4"/>
    <n v="6"/>
    <n v="589.48126984126998"/>
    <n v="375.29333333333301"/>
    <n v="4"/>
    <n v="6"/>
    <n v="250.75"/>
    <n v="458.38333129882801"/>
    <n v="5"/>
    <n v="3"/>
    <x v="1627"/>
    <n v="30.292999999999999"/>
    <n v="43.322000000000003"/>
    <n v="19.581"/>
    <x v="1594"/>
    <x v="1567"/>
    <n v="2040"/>
    <n v="607309"/>
    <n v="728"/>
    <s v="1646852404600_TMMpilot"/>
    <n v="-1"/>
    <n v="-1"/>
    <n v="12"/>
  </r>
  <r>
    <x v="11"/>
    <x v="1"/>
    <n v="150"/>
    <n v="3000"/>
    <n v="134"/>
    <n v="0"/>
    <n v="0"/>
    <s v="SaidNew"/>
    <x v="0"/>
    <x v="0"/>
    <x v="0"/>
    <x v="0"/>
    <n v="379.37904761904798"/>
    <n v="668.94666666666706"/>
    <n v="7"/>
    <n v="4"/>
    <n v="379.37904761904798"/>
    <n v="668.94666666666706"/>
    <n v="7"/>
    <n v="4"/>
    <n v="-1"/>
    <n v="-1"/>
    <n v="-1"/>
    <n v="-1"/>
    <x v="0"/>
    <n v="43.648000000000003"/>
    <n v="43.648000000000003"/>
    <n v="-1"/>
    <x v="0"/>
    <x v="0"/>
    <n v="2198"/>
    <n v="610516"/>
    <n v="1903"/>
    <s v="1646852404600_TMMpilot"/>
    <n v="-1"/>
    <n v="-1"/>
    <n v="12"/>
  </r>
  <r>
    <x v="11"/>
    <x v="1"/>
    <n v="150"/>
    <n v="3000"/>
    <n v="135"/>
    <n v="1"/>
    <n v="61"/>
    <s v="SaidOld"/>
    <x v="0"/>
    <x v="1"/>
    <x v="10"/>
    <x v="4"/>
    <n v="181.27682539682499"/>
    <n v="453.84444444444398"/>
    <n v="5"/>
    <n v="2"/>
    <n v="194.27682539682499"/>
    <n v="150.19111111111101"/>
    <n v="2"/>
    <n v="2"/>
    <n v="386.75"/>
    <n v="372.38333129882801"/>
    <n v="4"/>
    <n v="4"/>
    <x v="1628"/>
    <n v="36.808"/>
    <n v="43.973999999999997"/>
    <n v="35.326999999999998"/>
    <x v="1595"/>
    <x v="1568"/>
    <n v="1882"/>
    <n v="614748"/>
    <n v="1236"/>
    <s v="1646852404600_TMMpilot"/>
    <n v="-1"/>
    <n v="-1"/>
    <n v="12"/>
  </r>
  <r>
    <x v="11"/>
    <x v="1"/>
    <n v="150"/>
    <n v="3000"/>
    <n v="136"/>
    <n v="1"/>
    <n v="62"/>
    <s v="SaidOld"/>
    <x v="0"/>
    <x v="1"/>
    <x v="83"/>
    <x v="6"/>
    <n v="589.48126984126998"/>
    <n v="678.94666666666706"/>
    <n v="7"/>
    <n v="6"/>
    <n v="685.032380952381"/>
    <n v="572.39555555555603"/>
    <n v="6"/>
    <n v="7"/>
    <n v="89.75"/>
    <n v="556.38333129882801"/>
    <n v="6"/>
    <n v="1"/>
    <x v="1629"/>
    <n v="34.527999999999999"/>
    <n v="44.3"/>
    <n v="37.576999999999998"/>
    <x v="1596"/>
    <x v="1569"/>
    <n v="1949"/>
    <n v="621299"/>
    <n v="2261"/>
    <s v="1646852404600_TMMpilot"/>
    <n v="-1"/>
    <n v="-1"/>
    <n v="12"/>
  </r>
  <r>
    <x v="11"/>
    <x v="1"/>
    <n v="150"/>
    <n v="3000"/>
    <n v="137"/>
    <n v="1"/>
    <n v="63"/>
    <s v="SaidNew"/>
    <x v="1"/>
    <x v="2"/>
    <x v="30"/>
    <x v="4"/>
    <n v="181.27682539682499"/>
    <n v="453.84444444444398"/>
    <n v="5"/>
    <n v="2"/>
    <n v="478.93015873015901"/>
    <n v="656.94666666666706"/>
    <n v="7"/>
    <n v="5"/>
    <n v="-1"/>
    <n v="-1"/>
    <n v="-1"/>
    <n v="-1"/>
    <x v="0"/>
    <n v="37.784999999999997"/>
    <n v="44.625"/>
    <n v="-1"/>
    <x v="0"/>
    <x v="0"/>
    <n v="1581"/>
    <n v="623883"/>
    <n v="1042"/>
    <s v="1646852404600_TMMpilot"/>
    <n v="-1"/>
    <n v="-1"/>
    <n v="12"/>
  </r>
  <r>
    <x v="11"/>
    <x v="1"/>
    <n v="150"/>
    <n v="3000"/>
    <n v="138"/>
    <n v="1"/>
    <n v="64"/>
    <s v="SaidOld"/>
    <x v="0"/>
    <x v="1"/>
    <x v="12"/>
    <x v="2"/>
    <n v="377.37904761904798"/>
    <n v="67.64"/>
    <n v="1"/>
    <n v="4"/>
    <n v="379.37904761904798"/>
    <n v="668.94666666666706"/>
    <n v="7"/>
    <n v="4"/>
    <n v="279.75"/>
    <n v="660.38333129882801"/>
    <n v="7"/>
    <n v="3"/>
    <x v="1630"/>
    <n v="43.648000000000003"/>
    <n v="44.951000000000001"/>
    <n v="43.506999999999998"/>
    <x v="1597"/>
    <x v="1570"/>
    <n v="2313"/>
    <n v="628346"/>
    <n v="1903"/>
    <s v="1646852404600_TMMpilot"/>
    <n v="-1"/>
    <n v="-1"/>
    <n v="12"/>
  </r>
  <r>
    <x v="11"/>
    <x v="1"/>
    <n v="150"/>
    <n v="3000"/>
    <n v="139"/>
    <n v="1"/>
    <n v="65"/>
    <s v="SaidNew"/>
    <x v="1"/>
    <x v="2"/>
    <x v="4"/>
    <x v="3"/>
    <n v="377.37904761904798"/>
    <n v="67.64"/>
    <n v="1"/>
    <n v="4"/>
    <n v="377.37904761904798"/>
    <n v="67.64"/>
    <n v="1"/>
    <n v="4"/>
    <n v="-1"/>
    <n v="-1"/>
    <n v="-1"/>
    <n v="-1"/>
    <x v="0"/>
    <n v="42.997"/>
    <n v="45.277000000000001"/>
    <n v="-1"/>
    <x v="0"/>
    <x v="0"/>
    <n v="1509"/>
    <n v="630859"/>
    <n v="1224"/>
    <s v="1646852404600_TMMpilot"/>
    <n v="-1"/>
    <n v="-1"/>
    <n v="12"/>
  </r>
  <r>
    <x v="11"/>
    <x v="1"/>
    <n v="150"/>
    <n v="3000"/>
    <n v="140"/>
    <n v="0"/>
    <n v="0"/>
    <s v="SaidNew"/>
    <x v="0"/>
    <x v="0"/>
    <x v="0"/>
    <x v="0"/>
    <n v="295.82793650793599"/>
    <n v="657.94666666666706"/>
    <n v="7"/>
    <n v="3"/>
    <n v="295.82793650793599"/>
    <n v="657.94666666666706"/>
    <n v="7"/>
    <n v="3"/>
    <n v="-1"/>
    <n v="-1"/>
    <n v="-1"/>
    <n v="-1"/>
    <x v="0"/>
    <n v="45.603000000000002"/>
    <n v="45.603000000000002"/>
    <n v="-1"/>
    <x v="0"/>
    <x v="0"/>
    <n v="1153"/>
    <n v="632514"/>
    <n v="275"/>
    <s v="1646852404600_TMMpilot"/>
    <n v="-1"/>
    <n v="-1"/>
    <n v="12"/>
  </r>
  <r>
    <x v="11"/>
    <x v="1"/>
    <n v="150"/>
    <n v="3000"/>
    <n v="141"/>
    <n v="0"/>
    <n v="0"/>
    <s v="SaidNew"/>
    <x v="0"/>
    <x v="0"/>
    <x v="0"/>
    <x v="0"/>
    <n v="94.725714285714304"/>
    <n v="260.74222222222198"/>
    <n v="3"/>
    <n v="1"/>
    <n v="94.725714285714304"/>
    <n v="260.74222222222198"/>
    <n v="3"/>
    <n v="1"/>
    <n v="-1"/>
    <n v="-1"/>
    <n v="-1"/>
    <n v="-1"/>
    <x v="0"/>
    <n v="45.927999999999997"/>
    <n v="45.927999999999997"/>
    <n v="-1"/>
    <x v="0"/>
    <x v="0"/>
    <n v="1017"/>
    <n v="634034"/>
    <n v="889"/>
    <s v="1646852404600_TMMpilot"/>
    <n v="-1"/>
    <n v="-1"/>
    <n v="12"/>
  </r>
  <r>
    <x v="11"/>
    <x v="1"/>
    <n v="150"/>
    <n v="3000"/>
    <n v="142"/>
    <n v="0"/>
    <n v="0"/>
    <s v="SaidNew"/>
    <x v="0"/>
    <x v="0"/>
    <x v="0"/>
    <x v="0"/>
    <n v="685.032380952381"/>
    <n v="572.39555555555603"/>
    <n v="6"/>
    <n v="7"/>
    <n v="685.032380952381"/>
    <n v="572.39555555555603"/>
    <n v="6"/>
    <n v="7"/>
    <n v="-1"/>
    <n v="-1"/>
    <n v="-1"/>
    <n v="-1"/>
    <x v="0"/>
    <n v="46.253999999999998"/>
    <n v="46.253999999999998"/>
    <n v="-1"/>
    <x v="0"/>
    <x v="0"/>
    <n v="1186"/>
    <n v="635722"/>
    <n v="347"/>
    <s v="1646852404600_TMMpilot"/>
    <n v="-1"/>
    <n v="-1"/>
    <n v="12"/>
  </r>
  <r>
    <x v="11"/>
    <x v="1"/>
    <n v="150"/>
    <n v="3000"/>
    <n v="143"/>
    <n v="1"/>
    <n v="66"/>
    <s v="SaidOld"/>
    <x v="0"/>
    <x v="1"/>
    <x v="24"/>
    <x v="4"/>
    <n v="197.27682539682499"/>
    <n v="70.64"/>
    <n v="1"/>
    <n v="2"/>
    <n v="290.82793650793599"/>
    <n v="266.74222222222198"/>
    <n v="3"/>
    <n v="3"/>
    <n v="99.75"/>
    <n v="351.38333129882801"/>
    <n v="4"/>
    <n v="1"/>
    <x v="1631"/>
    <n v="42.344999999999999"/>
    <n v="46.58"/>
    <n v="35.941000000000003"/>
    <x v="1598"/>
    <x v="1571"/>
    <n v="1993"/>
    <n v="639858"/>
    <n v="648"/>
    <s v="1646852404600_TMMpilot"/>
    <n v="-1"/>
    <n v="-1"/>
    <n v="12"/>
  </r>
  <r>
    <x v="11"/>
    <x v="1"/>
    <n v="150"/>
    <n v="3000"/>
    <n v="144"/>
    <n v="1"/>
    <n v="67"/>
    <s v="SaidOld"/>
    <x v="0"/>
    <x v="1"/>
    <x v="2"/>
    <x v="2"/>
    <n v="277.82793650793599"/>
    <n v="579.39555555555603"/>
    <n v="6"/>
    <n v="3"/>
    <n v="94.725714285714304"/>
    <n v="260.74222222222198"/>
    <n v="3"/>
    <n v="1"/>
    <n v="188.75"/>
    <n v="278.38333129882801"/>
    <n v="3"/>
    <n v="2"/>
    <x v="1632"/>
    <n v="45.927999999999997"/>
    <n v="46.905999999999999"/>
    <n v="45.960999999999999"/>
    <x v="1599"/>
    <x v="1572"/>
    <n v="1957"/>
    <n v="644817"/>
    <n v="889"/>
    <s v="1646852404600_TMMpilot"/>
    <n v="-1"/>
    <n v="-1"/>
    <n v="12"/>
  </r>
  <r>
    <x v="11"/>
    <x v="1"/>
    <n v="150"/>
    <n v="3000"/>
    <n v="145"/>
    <n v="0"/>
    <n v="0"/>
    <s v="SaidNew"/>
    <x v="0"/>
    <x v="0"/>
    <x v="0"/>
    <x v="0"/>
    <n v="604.48126984126998"/>
    <n v="179.19111111111101"/>
    <n v="2"/>
    <n v="6"/>
    <n v="604.48126984126998"/>
    <n v="179.19111111111101"/>
    <n v="2"/>
    <n v="6"/>
    <n v="-1"/>
    <n v="-1"/>
    <n v="-1"/>
    <n v="-1"/>
    <x v="0"/>
    <n v="47.231000000000002"/>
    <n v="47.231000000000002"/>
    <n v="-1"/>
    <x v="0"/>
    <x v="0"/>
    <n v="1969"/>
    <n v="647793"/>
    <n v="1378"/>
    <s v="1646852404600_TMMpilot"/>
    <n v="-1"/>
    <n v="-1"/>
    <n v="12"/>
  </r>
  <r>
    <x v="11"/>
    <x v="1"/>
    <n v="150"/>
    <n v="3000"/>
    <n v="146"/>
    <n v="0"/>
    <n v="0"/>
    <s v="SaidNew"/>
    <x v="0"/>
    <x v="0"/>
    <x v="0"/>
    <x v="0"/>
    <n v="589.48126984126998"/>
    <n v="375.29333333333301"/>
    <n v="4"/>
    <n v="6"/>
    <n v="589.48126984126998"/>
    <n v="375.29333333333301"/>
    <n v="4"/>
    <n v="6"/>
    <n v="-1"/>
    <n v="-1"/>
    <n v="-1"/>
    <n v="-1"/>
    <x v="0"/>
    <n v="47.557000000000002"/>
    <n v="47.557000000000002"/>
    <n v="-1"/>
    <x v="0"/>
    <x v="0"/>
    <n v="1008"/>
    <n v="649305"/>
    <n v="2136"/>
    <s v="1646852404600_TMMpilot"/>
    <n v="-1"/>
    <n v="-1"/>
    <n v="12"/>
  </r>
  <r>
    <x v="11"/>
    <x v="1"/>
    <n v="150"/>
    <n v="3000"/>
    <n v="147"/>
    <n v="0"/>
    <n v="0"/>
    <s v="SaidNew"/>
    <x v="0"/>
    <x v="0"/>
    <x v="0"/>
    <x v="0"/>
    <n v="192.27682539682499"/>
    <n v="255.74222222222201"/>
    <n v="3"/>
    <n v="2"/>
    <n v="192.27682539682499"/>
    <n v="255.74222222222201"/>
    <n v="3"/>
    <n v="2"/>
    <n v="-1"/>
    <n v="-1"/>
    <n v="-1"/>
    <n v="-1"/>
    <x v="0"/>
    <n v="47.883000000000003"/>
    <n v="47.883000000000003"/>
    <n v="-1"/>
    <x v="0"/>
    <x v="0"/>
    <n v="1033"/>
    <n v="650841"/>
    <n v="219"/>
    <s v="1646852404600_TMMpilot"/>
    <n v="-1"/>
    <n v="-1"/>
    <n v="12"/>
  </r>
  <r>
    <x v="11"/>
    <x v="1"/>
    <n v="150"/>
    <n v="3000"/>
    <n v="148"/>
    <n v="1"/>
    <n v="68"/>
    <s v="SaidNew"/>
    <x v="1"/>
    <x v="2"/>
    <x v="14"/>
    <x v="6"/>
    <n v="692.032380952381"/>
    <n v="376.29333333333301"/>
    <n v="4"/>
    <n v="7"/>
    <n v="693.032380952381"/>
    <n v="71.64"/>
    <n v="1"/>
    <n v="7"/>
    <n v="-1"/>
    <n v="-1"/>
    <n v="-1"/>
    <n v="-1"/>
    <x v="0"/>
    <n v="40.716999999999999"/>
    <n v="48.207999999999998"/>
    <n v="-1"/>
    <x v="0"/>
    <x v="0"/>
    <n v="1023"/>
    <n v="652369"/>
    <n v="647"/>
    <s v="1646852404600_TMMpilot"/>
    <n v="-1"/>
    <n v="-1"/>
    <n v="12"/>
  </r>
  <r>
    <x v="11"/>
    <x v="1"/>
    <n v="150"/>
    <n v="3000"/>
    <n v="149"/>
    <n v="1"/>
    <n v="69"/>
    <s v="SaidOld"/>
    <x v="0"/>
    <x v="1"/>
    <x v="12"/>
    <x v="2"/>
    <n v="290.82793650793599"/>
    <n v="266.74222222222198"/>
    <n v="3"/>
    <n v="3"/>
    <n v="604.48126984126998"/>
    <n v="179.19111111111101"/>
    <n v="2"/>
    <n v="6"/>
    <n v="598.75"/>
    <n v="193.38333129882801"/>
    <n v="2"/>
    <n v="6"/>
    <x v="1633"/>
    <n v="47.231000000000002"/>
    <n v="48.533999999999999"/>
    <n v="45.960999999999999"/>
    <x v="1600"/>
    <x v="1573"/>
    <n v="1891"/>
    <n v="656025"/>
    <n v="1378"/>
    <s v="1646852404600_TMMpilot"/>
    <n v="-1"/>
    <n v="-1"/>
    <n v="12"/>
  </r>
  <r>
    <x v="11"/>
    <x v="1"/>
    <n v="150"/>
    <n v="3000"/>
    <n v="150"/>
    <n v="0"/>
    <n v="0"/>
    <s v="SaidNew"/>
    <x v="0"/>
    <x v="0"/>
    <x v="0"/>
    <x v="0"/>
    <n v="374.37904761904798"/>
    <n v="377.29333333333301"/>
    <n v="4"/>
    <n v="4"/>
    <n v="374.37904761904798"/>
    <n v="377.29333333333301"/>
    <n v="4"/>
    <n v="4"/>
    <n v="-1"/>
    <n v="-1"/>
    <n v="-1"/>
    <n v="-1"/>
    <x v="0"/>
    <n v="48.86"/>
    <n v="48.86"/>
    <n v="-1"/>
    <x v="0"/>
    <x v="0"/>
    <n v="1233"/>
    <n v="658265"/>
    <n v="1908"/>
    <s v="1646852404600_TMMpilot"/>
    <n v="-1"/>
    <n v="-1"/>
    <n v="12"/>
  </r>
  <r>
    <x v="11"/>
    <x v="1"/>
    <n v="150"/>
    <n v="3000"/>
    <n v="151"/>
    <n v="1"/>
    <n v="70"/>
    <s v="SaidOld"/>
    <x v="0"/>
    <x v="1"/>
    <x v="28"/>
    <x v="3"/>
    <n v="481.93015873015901"/>
    <n v="359.29333333333301"/>
    <n v="4"/>
    <n v="5"/>
    <n v="685.032380952381"/>
    <n v="572.39555555555603"/>
    <n v="6"/>
    <n v="7"/>
    <n v="584.75"/>
    <n v="498.38333129882801"/>
    <n v="5"/>
    <n v="6"/>
    <x v="1634"/>
    <n v="46.253999999999998"/>
    <n v="49.186"/>
    <n v="46.063000000000002"/>
    <x v="1601"/>
    <x v="1574"/>
    <n v="1649"/>
    <n v="663761"/>
    <n v="347"/>
    <s v="1646852404600_TMMpilot"/>
    <n v="-1"/>
    <n v="-1"/>
    <n v="12"/>
  </r>
  <r>
    <x v="11"/>
    <x v="1"/>
    <n v="150"/>
    <n v="3000"/>
    <n v="152"/>
    <n v="0"/>
    <n v="0"/>
    <s v="SaidNew"/>
    <x v="0"/>
    <x v="0"/>
    <x v="0"/>
    <x v="0"/>
    <n v="597.48126984126998"/>
    <n v="59.64"/>
    <n v="1"/>
    <n v="6"/>
    <n v="597.48126984126998"/>
    <n v="59.64"/>
    <n v="1"/>
    <n v="6"/>
    <n v="-1"/>
    <n v="-1"/>
    <n v="-1"/>
    <n v="-1"/>
    <x v="0"/>
    <n v="49.511000000000003"/>
    <n v="49.511000000000003"/>
    <n v="-1"/>
    <x v="0"/>
    <x v="0"/>
    <n v="1804"/>
    <n v="666569"/>
    <n v="2289"/>
    <s v="1646852404600_TMMpilot"/>
    <n v="-1"/>
    <n v="-1"/>
    <n v="12"/>
  </r>
  <r>
    <x v="11"/>
    <x v="1"/>
    <n v="150"/>
    <n v="3000"/>
    <n v="153"/>
    <n v="0"/>
    <n v="0"/>
    <s v="SaidNew"/>
    <x v="0"/>
    <x v="0"/>
    <x v="0"/>
    <x v="0"/>
    <n v="685.032380952381"/>
    <n v="479.84444444444398"/>
    <n v="5"/>
    <n v="7"/>
    <n v="685.032380952381"/>
    <n v="479.84444444444398"/>
    <n v="5"/>
    <n v="7"/>
    <n v="-1"/>
    <n v="-1"/>
    <n v="-1"/>
    <n v="-1"/>
    <x v="0"/>
    <n v="49.837000000000003"/>
    <n v="49.837000000000003"/>
    <n v="-1"/>
    <x v="0"/>
    <x v="0"/>
    <n v="1200"/>
    <n v="668273"/>
    <n v="90"/>
    <s v="1646852404600_TMMpilot"/>
    <n v="-1"/>
    <n v="-1"/>
    <n v="12"/>
  </r>
  <r>
    <x v="11"/>
    <x v="1"/>
    <n v="150"/>
    <n v="3000"/>
    <n v="154"/>
    <n v="0"/>
    <n v="0"/>
    <s v="SaidNew"/>
    <x v="0"/>
    <x v="0"/>
    <x v="0"/>
    <x v="0"/>
    <n v="491.93015873015901"/>
    <n v="479.84444444444398"/>
    <n v="5"/>
    <n v="5"/>
    <n v="491.93015873015901"/>
    <n v="479.84444444444398"/>
    <n v="5"/>
    <n v="5"/>
    <n v="-1"/>
    <n v="-1"/>
    <n v="-1"/>
    <n v="-1"/>
    <x v="0"/>
    <n v="50.162999999999997"/>
    <n v="50.162999999999997"/>
    <n v="-1"/>
    <x v="0"/>
    <x v="0"/>
    <n v="1121"/>
    <n v="669896"/>
    <n v="1300"/>
    <s v="1646852404600_TMMpilot"/>
    <n v="-1"/>
    <n v="-1"/>
    <n v="12"/>
  </r>
  <r>
    <x v="11"/>
    <x v="1"/>
    <n v="150"/>
    <n v="3000"/>
    <n v="155"/>
    <n v="0"/>
    <n v="0"/>
    <s v="SaidNew"/>
    <x v="0"/>
    <x v="0"/>
    <x v="0"/>
    <x v="0"/>
    <n v="597.48126984126998"/>
    <n v="578.39555555555603"/>
    <n v="6"/>
    <n v="6"/>
    <n v="597.48126984126998"/>
    <n v="578.39555555555603"/>
    <n v="6"/>
    <n v="6"/>
    <n v="-1"/>
    <n v="-1"/>
    <n v="-1"/>
    <n v="-1"/>
    <x v="0"/>
    <n v="50.488999999999997"/>
    <n v="50.488999999999997"/>
    <n v="-1"/>
    <x v="0"/>
    <x v="0"/>
    <n v="1193"/>
    <n v="671592"/>
    <n v="596"/>
    <s v="1646852404600_TMMpilot"/>
    <n v="-1"/>
    <n v="-1"/>
    <n v="12"/>
  </r>
  <r>
    <x v="11"/>
    <x v="1"/>
    <n v="150"/>
    <n v="3000"/>
    <n v="156"/>
    <n v="0"/>
    <n v="0"/>
    <s v="SaidNew"/>
    <x v="0"/>
    <x v="0"/>
    <x v="0"/>
    <x v="0"/>
    <n v="295.82793650793599"/>
    <n v="657.94666666666706"/>
    <n v="7"/>
    <n v="3"/>
    <n v="295.82793650793599"/>
    <n v="657.94666666666706"/>
    <n v="7"/>
    <n v="3"/>
    <n v="-1"/>
    <n v="-1"/>
    <n v="-1"/>
    <n v="-1"/>
    <x v="0"/>
    <n v="50.814"/>
    <n v="50.814"/>
    <n v="-1"/>
    <x v="0"/>
    <x v="0"/>
    <n v="1105"/>
    <n v="673201"/>
    <n v="1593"/>
    <s v="1646852404600_TMMpilot"/>
    <n v="-1"/>
    <n v="-1"/>
    <n v="12"/>
  </r>
  <r>
    <x v="11"/>
    <x v="1"/>
    <n v="150"/>
    <n v="3000"/>
    <n v="157"/>
    <n v="0"/>
    <n v="0"/>
    <s v="SaidNew"/>
    <x v="0"/>
    <x v="0"/>
    <x v="0"/>
    <x v="0"/>
    <n v="602.48126984126998"/>
    <n v="279.74222222222198"/>
    <n v="3"/>
    <n v="6"/>
    <n v="602.48126984126998"/>
    <n v="279.74222222222198"/>
    <n v="3"/>
    <n v="6"/>
    <n v="-1"/>
    <n v="-1"/>
    <n v="-1"/>
    <n v="-1"/>
    <x v="0"/>
    <n v="51.14"/>
    <n v="51.14"/>
    <n v="-1"/>
    <x v="0"/>
    <x v="0"/>
    <n v="1399"/>
    <n v="675103"/>
    <n v="373"/>
    <s v="1646852404600_TMMpilot"/>
    <n v="-1"/>
    <n v="-1"/>
    <n v="12"/>
  </r>
  <r>
    <x v="11"/>
    <x v="1"/>
    <n v="150"/>
    <n v="3000"/>
    <n v="158"/>
    <n v="1"/>
    <n v="71"/>
    <s v="SaidOld"/>
    <x v="0"/>
    <x v="1"/>
    <x v="95"/>
    <x v="6"/>
    <n v="79.725714285714304"/>
    <n v="678.94666666666706"/>
    <n v="7"/>
    <n v="1"/>
    <n v="281.82793650793599"/>
    <n v="371.29333333333301"/>
    <n v="4"/>
    <n v="3"/>
    <n v="280.75"/>
    <n v="482.38333129882801"/>
    <n v="5"/>
    <n v="3"/>
    <x v="1635"/>
    <n v="41.042000000000002"/>
    <n v="51.466000000000001"/>
    <n v="45.244999999999997"/>
    <x v="1602"/>
    <x v="1575"/>
    <n v="2858"/>
    <n v="680824"/>
    <n v="1231"/>
    <s v="1646852404600_TMMpilot"/>
    <n v="-1"/>
    <n v="-1"/>
    <n v="12"/>
  </r>
  <r>
    <x v="11"/>
    <x v="1"/>
    <n v="150"/>
    <n v="3000"/>
    <n v="159"/>
    <n v="0"/>
    <n v="0"/>
    <s v="SaidNew"/>
    <x v="0"/>
    <x v="0"/>
    <x v="0"/>
    <x v="0"/>
    <n v="82.725714285714304"/>
    <n v="353.29333333333301"/>
    <n v="4"/>
    <n v="1"/>
    <n v="82.725714285714304"/>
    <n v="353.29333333333301"/>
    <n v="4"/>
    <n v="1"/>
    <n v="-1"/>
    <n v="-1"/>
    <n v="-1"/>
    <n v="-1"/>
    <x v="0"/>
    <n v="51.792000000000002"/>
    <n v="51.792000000000002"/>
    <n v="-1"/>
    <x v="0"/>
    <x v="0"/>
    <n v="2685"/>
    <n v="684511"/>
    <n v="1222"/>
    <s v="1646852404600_TMMpilot"/>
    <n v="-1"/>
    <n v="-1"/>
    <n v="12"/>
  </r>
  <r>
    <x v="11"/>
    <x v="1"/>
    <n v="150"/>
    <n v="3000"/>
    <n v="160"/>
    <n v="0"/>
    <n v="0"/>
    <s v="SaidNew"/>
    <x v="0"/>
    <x v="0"/>
    <x v="0"/>
    <x v="0"/>
    <n v="589.48126984126998"/>
    <n v="678.94666666666706"/>
    <n v="7"/>
    <n v="6"/>
    <n v="589.48126984126998"/>
    <n v="678.94666666666706"/>
    <n v="7"/>
    <n v="6"/>
    <n v="-1"/>
    <n v="-1"/>
    <n v="-1"/>
    <n v="-1"/>
    <x v="0"/>
    <n v="52.116999999999997"/>
    <n v="52.116999999999997"/>
    <n v="-1"/>
    <x v="0"/>
    <x v="0"/>
    <n v="1440"/>
    <n v="686455"/>
    <n v="1253"/>
    <s v="1646852404600_TMMpilot"/>
    <n v="-1"/>
    <n v="-1"/>
    <n v="12"/>
  </r>
  <r>
    <x v="11"/>
    <x v="1"/>
    <n v="150"/>
    <n v="3000"/>
    <n v="161"/>
    <n v="1"/>
    <n v="72"/>
    <s v="SaidOld"/>
    <x v="0"/>
    <x v="1"/>
    <x v="5"/>
    <x v="2"/>
    <n v="197.27682539682499"/>
    <n v="70.64"/>
    <n v="1"/>
    <n v="2"/>
    <n v="295.82793650793599"/>
    <n v="657.94666666666706"/>
    <n v="7"/>
    <n v="3"/>
    <n v="189.75"/>
    <n v="673.38333129882801"/>
    <n v="7"/>
    <n v="2"/>
    <x v="1636"/>
    <n v="50.814"/>
    <n v="52.442999999999998"/>
    <n v="51.277999999999999"/>
    <x v="1603"/>
    <x v="402"/>
    <n v="1914"/>
    <n v="691352"/>
    <n v="1593"/>
    <s v="1646852404600_TMMpilot"/>
    <n v="-1"/>
    <n v="-1"/>
    <n v="12"/>
  </r>
  <r>
    <x v="11"/>
    <x v="1"/>
    <n v="150"/>
    <n v="3000"/>
    <n v="162"/>
    <n v="1"/>
    <n v="73"/>
    <s v="SaidOld"/>
    <x v="0"/>
    <x v="1"/>
    <x v="2"/>
    <x v="2"/>
    <n v="79.725714285714304"/>
    <n v="678.94666666666706"/>
    <n v="7"/>
    <n v="1"/>
    <n v="82.725714285714304"/>
    <n v="353.29333333333301"/>
    <n v="4"/>
    <n v="1"/>
    <n v="69.75"/>
    <n v="374.38333129882801"/>
    <n v="4"/>
    <n v="1"/>
    <x v="1637"/>
    <n v="51.792000000000002"/>
    <n v="52.768999999999998"/>
    <n v="50.357999999999997"/>
    <x v="1604"/>
    <x v="1576"/>
    <n v="2165"/>
    <n v="695991"/>
    <n v="1222"/>
    <s v="1646852404600_TMMpilot"/>
    <n v="-1"/>
    <n v="-1"/>
    <n v="12"/>
  </r>
  <r>
    <x v="11"/>
    <x v="1"/>
    <n v="150"/>
    <n v="3000"/>
    <n v="163"/>
    <n v="0"/>
    <n v="0"/>
    <s v="SaidNew"/>
    <x v="0"/>
    <x v="0"/>
    <x v="0"/>
    <x v="0"/>
    <n v="83.725714285714304"/>
    <n v="66.64"/>
    <n v="1"/>
    <n v="1"/>
    <n v="83.725714285714304"/>
    <n v="66.64"/>
    <n v="1"/>
    <n v="1"/>
    <n v="-1"/>
    <n v="-1"/>
    <n v="-1"/>
    <n v="-1"/>
    <x v="0"/>
    <n v="53.094000000000001"/>
    <n v="53.094000000000001"/>
    <n v="-1"/>
    <x v="0"/>
    <x v="0"/>
    <n v="2147"/>
    <n v="699142"/>
    <n v="1841"/>
    <s v="1646852404600_TMMpilot"/>
    <n v="-1"/>
    <n v="-1"/>
    <n v="12"/>
  </r>
  <r>
    <x v="11"/>
    <x v="1"/>
    <n v="150"/>
    <n v="3000"/>
    <n v="164"/>
    <n v="0"/>
    <n v="0"/>
    <s v="SaidNew"/>
    <x v="0"/>
    <x v="0"/>
    <x v="0"/>
    <x v="0"/>
    <n v="82.725714285714304"/>
    <n v="353.29333333333301"/>
    <n v="4"/>
    <n v="1"/>
    <n v="82.725714285714304"/>
    <n v="353.29333333333301"/>
    <n v="4"/>
    <n v="1"/>
    <n v="-1"/>
    <n v="-1"/>
    <n v="-1"/>
    <n v="-1"/>
    <x v="0"/>
    <n v="53.42"/>
    <n v="53.42"/>
    <n v="-1"/>
    <x v="0"/>
    <x v="0"/>
    <n v="2033"/>
    <n v="701679"/>
    <n v="768"/>
    <s v="1646852404600_TMMpilot"/>
    <n v="-1"/>
    <n v="-1"/>
    <n v="12"/>
  </r>
  <r>
    <x v="11"/>
    <x v="1"/>
    <n v="150"/>
    <n v="3000"/>
    <n v="165"/>
    <n v="1"/>
    <n v="74"/>
    <s v="SaidOld"/>
    <x v="0"/>
    <x v="1"/>
    <x v="117"/>
    <x v="7"/>
    <n v="96.725714285714304"/>
    <n v="473.84444444444398"/>
    <n v="5"/>
    <n v="1"/>
    <n v="602.48126984126998"/>
    <n v="279.74222222222198"/>
    <n v="3"/>
    <n v="6"/>
    <n v="204.75"/>
    <n v="662.38333129882801"/>
    <n v="7"/>
    <n v="2"/>
    <x v="1638"/>
    <n v="35.831000000000003"/>
    <n v="53.746000000000002"/>
    <n v="32.26"/>
    <x v="1605"/>
    <x v="1577"/>
    <n v="3577"/>
    <n v="707246"/>
    <n v="1364"/>
    <s v="1646852404600_TMMpilot"/>
    <n v="-1"/>
    <n v="-1"/>
    <n v="12"/>
  </r>
  <r>
    <x v="11"/>
    <x v="1"/>
    <n v="150"/>
    <n v="3000"/>
    <n v="166"/>
    <n v="1"/>
    <n v="75"/>
    <s v="SaidNew"/>
    <x v="1"/>
    <x v="2"/>
    <x v="11"/>
    <x v="4"/>
    <n v="597.48126984126998"/>
    <n v="578.39555555555603"/>
    <n v="6"/>
    <n v="6"/>
    <n v="192.27682539682499"/>
    <n v="255.74222222222201"/>
    <n v="3"/>
    <n v="2"/>
    <n v="-1"/>
    <n v="-1"/>
    <n v="-1"/>
    <n v="-1"/>
    <x v="0"/>
    <n v="47.883000000000003"/>
    <n v="54.072000000000003"/>
    <n v="-1"/>
    <x v="0"/>
    <x v="0"/>
    <n v="1637"/>
    <n v="709886"/>
    <n v="219"/>
    <s v="1646852404600_TMMpilot"/>
    <n v="-1"/>
    <n v="-1"/>
    <n v="12"/>
  </r>
  <r>
    <x v="11"/>
    <x v="1"/>
    <n v="150"/>
    <n v="3000"/>
    <n v="167"/>
    <n v="0"/>
    <n v="0"/>
    <s v="SaidNew"/>
    <x v="0"/>
    <x v="0"/>
    <x v="0"/>
    <x v="0"/>
    <n v="589.48126984126998"/>
    <n v="375.29333333333301"/>
    <n v="4"/>
    <n v="6"/>
    <n v="589.48126984126998"/>
    <n v="375.29333333333301"/>
    <n v="4"/>
    <n v="6"/>
    <n v="-1"/>
    <n v="-1"/>
    <n v="-1"/>
    <n v="-1"/>
    <x v="0"/>
    <n v="54.396999999999998"/>
    <n v="54.396999999999998"/>
    <n v="-1"/>
    <x v="0"/>
    <x v="0"/>
    <n v="1226"/>
    <n v="711615"/>
    <n v="1748"/>
    <s v="1646852404600_TMMpilot"/>
    <n v="-1"/>
    <n v="-1"/>
    <n v="12"/>
  </r>
  <r>
    <x v="11"/>
    <x v="1"/>
    <n v="150"/>
    <n v="3000"/>
    <n v="168"/>
    <n v="1"/>
    <n v="76"/>
    <s v="SaidOld"/>
    <x v="0"/>
    <x v="1"/>
    <x v="26"/>
    <x v="7"/>
    <n v="82.725714285714304"/>
    <n v="353.29333333333301"/>
    <n v="4"/>
    <n v="1"/>
    <n v="597.48126984126998"/>
    <n v="578.39555555555603"/>
    <n v="6"/>
    <n v="6"/>
    <n v="488.75"/>
    <n v="483.38333129882801"/>
    <n v="5"/>
    <n v="5"/>
    <x v="1639"/>
    <n v="34.853000000000002"/>
    <n v="54.722999999999999"/>
    <n v="37.780999999999999"/>
    <x v="1606"/>
    <x v="1578"/>
    <n v="3080"/>
    <n v="719190"/>
    <n v="482"/>
    <s v="1646852404600_TMMpilot"/>
    <n v="-1"/>
    <n v="-1"/>
    <n v="12"/>
  </r>
  <r>
    <x v="11"/>
    <x v="1"/>
    <n v="150"/>
    <n v="3000"/>
    <n v="169"/>
    <n v="1"/>
    <n v="77"/>
    <s v="SaidOld"/>
    <x v="0"/>
    <x v="1"/>
    <x v="11"/>
    <x v="4"/>
    <n v="192.27682539682499"/>
    <n v="255.74222222222201"/>
    <n v="3"/>
    <n v="2"/>
    <n v="374.37904761904798"/>
    <n v="377.29333333333301"/>
    <n v="4"/>
    <n v="4"/>
    <n v="585.75"/>
    <n v="377.38333129882801"/>
    <n v="4"/>
    <n v="6"/>
    <x v="1640"/>
    <n v="48.86"/>
    <n v="55.048999999999999"/>
    <n v="52.198"/>
    <x v="1607"/>
    <x v="1579"/>
    <n v="3797"/>
    <n v="725453"/>
    <n v="1908"/>
    <s v="1646852404600_TMMpilot"/>
    <n v="-1"/>
    <n v="-1"/>
    <n v="12"/>
  </r>
  <r>
    <x v="11"/>
    <x v="1"/>
    <n v="150"/>
    <n v="3000"/>
    <n v="170"/>
    <n v="0"/>
    <n v="0"/>
    <s v="SaidNew"/>
    <x v="0"/>
    <x v="0"/>
    <x v="0"/>
    <x v="0"/>
    <n v="201.27682539682499"/>
    <n v="372.29333333333301"/>
    <n v="4"/>
    <n v="2"/>
    <n v="201.27682539682499"/>
    <n v="372.29333333333301"/>
    <n v="4"/>
    <n v="2"/>
    <n v="-1"/>
    <n v="-1"/>
    <n v="-1"/>
    <n v="-1"/>
    <x v="0"/>
    <n v="55.375"/>
    <n v="55.375"/>
    <n v="-1"/>
    <x v="0"/>
    <x v="0"/>
    <n v="1749"/>
    <n v="728205"/>
    <n v="1183"/>
    <s v="1646852404600_TMMpilot"/>
    <n v="-1"/>
    <n v="-1"/>
    <n v="12"/>
  </r>
  <r>
    <x v="11"/>
    <x v="1"/>
    <n v="150"/>
    <n v="3000"/>
    <n v="171"/>
    <n v="0"/>
    <n v="0"/>
    <s v="SaidNew"/>
    <x v="0"/>
    <x v="0"/>
    <x v="0"/>
    <x v="0"/>
    <n v="191.27682539682499"/>
    <n v="662.94666666666706"/>
    <n v="7"/>
    <n v="2"/>
    <n v="191.27682539682499"/>
    <n v="662.94666666666706"/>
    <n v="7"/>
    <n v="2"/>
    <n v="-1"/>
    <n v="-1"/>
    <n v="-1"/>
    <n v="-1"/>
    <x v="0"/>
    <n v="55.7"/>
    <n v="55.7"/>
    <n v="-1"/>
    <x v="0"/>
    <x v="0"/>
    <n v="1289"/>
    <n v="729997"/>
    <n v="2159"/>
    <s v="1646852404600_TMMpilot"/>
    <n v="-1"/>
    <n v="-1"/>
    <n v="12"/>
  </r>
  <r>
    <x v="11"/>
    <x v="1"/>
    <n v="150"/>
    <n v="3000"/>
    <n v="172"/>
    <n v="1"/>
    <n v="78"/>
    <s v="SaidOld"/>
    <x v="0"/>
    <x v="1"/>
    <x v="8"/>
    <x v="5"/>
    <n v="398.37904761904798"/>
    <n v="557.39555555555603"/>
    <n v="6"/>
    <n v="4"/>
    <n v="201.27682539682499"/>
    <n v="372.29333333333301"/>
    <n v="4"/>
    <n v="2"/>
    <n v="90.75"/>
    <n v="482.38333129882801"/>
    <n v="5"/>
    <n v="1"/>
    <x v="1641"/>
    <n v="55.375"/>
    <n v="56.026000000000003"/>
    <n v="55.47"/>
    <x v="1608"/>
    <x v="1541"/>
    <n v="2440"/>
    <n v="734733"/>
    <n v="1183"/>
    <s v="1646852404600_TMMpilot"/>
    <n v="-1"/>
    <n v="-1"/>
    <n v="12"/>
  </r>
  <r>
    <x v="11"/>
    <x v="1"/>
    <n v="150"/>
    <n v="3000"/>
    <n v="173"/>
    <n v="0"/>
    <n v="0"/>
    <s v="SaidOld"/>
    <x v="1"/>
    <x v="3"/>
    <x v="0"/>
    <x v="0"/>
    <n v="275.82793650793599"/>
    <n v="477.84444444444398"/>
    <n v="5"/>
    <n v="3"/>
    <n v="275.82793650793599"/>
    <n v="477.84444444444398"/>
    <n v="5"/>
    <n v="3"/>
    <n v="85.75"/>
    <n v="671.38333129882801"/>
    <n v="7"/>
    <n v="1"/>
    <x v="1642"/>
    <n v="56.351999999999997"/>
    <n v="56.351999999999997"/>
    <n v="52.914000000000001"/>
    <x v="1609"/>
    <x v="1580"/>
    <n v="3085"/>
    <n v="740165"/>
    <n v="2062"/>
    <s v="1646852404600_TMMpilot"/>
    <n v="-1"/>
    <n v="-1"/>
    <n v="12"/>
  </r>
  <r>
    <x v="11"/>
    <x v="1"/>
    <n v="150"/>
    <n v="3000"/>
    <n v="174"/>
    <n v="1"/>
    <n v="79"/>
    <s v="SaidOld"/>
    <x v="0"/>
    <x v="1"/>
    <x v="2"/>
    <x v="2"/>
    <n v="692.032380952381"/>
    <n v="376.29333333333301"/>
    <n v="4"/>
    <n v="7"/>
    <n v="191.27682539682499"/>
    <n v="662.94666666666706"/>
    <n v="7"/>
    <n v="2"/>
    <n v="87.75"/>
    <n v="463.38333129882801"/>
    <n v="5"/>
    <n v="1"/>
    <x v="1643"/>
    <n v="55.7"/>
    <n v="56.677999999999997"/>
    <n v="55.573"/>
    <x v="1610"/>
    <x v="547"/>
    <n v="1644"/>
    <n v="745204"/>
    <n v="2159"/>
    <s v="1646852404600_TMMpilot"/>
    <n v="-1"/>
    <n v="-1"/>
    <n v="12"/>
  </r>
  <r>
    <x v="11"/>
    <x v="1"/>
    <n v="150"/>
    <n v="3000"/>
    <n v="175"/>
    <n v="1"/>
    <n v="80"/>
    <s v="SaidOld"/>
    <x v="0"/>
    <x v="1"/>
    <x v="30"/>
    <x v="4"/>
    <n v="281.82793650793599"/>
    <n v="161.19111111111101"/>
    <n v="2"/>
    <n v="3"/>
    <n v="491.93015873015901"/>
    <n v="479.84444444444398"/>
    <n v="5"/>
    <n v="5"/>
    <n v="488.75"/>
    <n v="362.38333129882801"/>
    <n v="4"/>
    <n v="5"/>
    <x v="1644"/>
    <n v="50.162999999999997"/>
    <n v="57.003"/>
    <n v="54.856999999999999"/>
    <x v="1611"/>
    <x v="1581"/>
    <n v="1643"/>
    <n v="749660"/>
    <n v="1300"/>
    <s v="1646852404600_TMMpilot"/>
    <n v="-1"/>
    <n v="-1"/>
    <n v="12"/>
  </r>
  <r>
    <x v="11"/>
    <x v="1"/>
    <n v="150"/>
    <n v="3000"/>
    <n v="176"/>
    <n v="0"/>
    <n v="0"/>
    <s v="SaidNew"/>
    <x v="0"/>
    <x v="0"/>
    <x v="0"/>
    <x v="0"/>
    <n v="78.725714285714304"/>
    <n v="565.39555555555603"/>
    <n v="6"/>
    <n v="1"/>
    <n v="78.725714285714304"/>
    <n v="565.39555555555603"/>
    <n v="6"/>
    <n v="1"/>
    <n v="-1"/>
    <n v="-1"/>
    <n v="-1"/>
    <n v="-1"/>
    <x v="0"/>
    <n v="57.329000000000001"/>
    <n v="57.329000000000001"/>
    <n v="-1"/>
    <x v="0"/>
    <x v="0"/>
    <n v="1636"/>
    <n v="752299"/>
    <n v="1554"/>
    <s v="1646852404600_TMMpilot"/>
    <n v="-1"/>
    <n v="-1"/>
    <n v="12"/>
  </r>
  <r>
    <x v="11"/>
    <x v="1"/>
    <n v="150"/>
    <n v="3000"/>
    <n v="177"/>
    <n v="0"/>
    <n v="0"/>
    <s v="SaidNew"/>
    <x v="0"/>
    <x v="0"/>
    <x v="0"/>
    <x v="0"/>
    <n v="600.48126984126998"/>
    <n v="475.84444444444398"/>
    <n v="5"/>
    <n v="6"/>
    <n v="600.48126984126998"/>
    <n v="475.84444444444398"/>
    <n v="5"/>
    <n v="6"/>
    <n v="-1"/>
    <n v="-1"/>
    <n v="-1"/>
    <n v="-1"/>
    <x v="0"/>
    <n v="57.655000000000001"/>
    <n v="57.655000000000001"/>
    <n v="-1"/>
    <x v="0"/>
    <x v="0"/>
    <n v="1408"/>
    <n v="754211"/>
    <n v="1311"/>
    <s v="1646852404600_TMMpilot"/>
    <n v="-1"/>
    <n v="-1"/>
    <n v="12"/>
  </r>
  <r>
    <x v="11"/>
    <x v="1"/>
    <n v="150"/>
    <n v="3000"/>
    <n v="178"/>
    <n v="1"/>
    <n v="81"/>
    <s v="SaidOld"/>
    <x v="0"/>
    <x v="1"/>
    <x v="19"/>
    <x v="3"/>
    <n v="94.725714285714304"/>
    <n v="260.74222222222198"/>
    <n v="3"/>
    <n v="1"/>
    <n v="589.48126984126998"/>
    <n v="375.29333333333301"/>
    <n v="4"/>
    <n v="6"/>
    <n v="608.75"/>
    <n v="475.38333129882801"/>
    <n v="5"/>
    <n v="6"/>
    <x v="1645"/>
    <n v="54.396999999999998"/>
    <n v="57.98"/>
    <n v="49.948999999999998"/>
    <x v="1612"/>
    <x v="1582"/>
    <n v="1889"/>
    <n v="758307"/>
    <n v="1748"/>
    <s v="1646852404600_TMMpilot"/>
    <n v="-1"/>
    <n v="-1"/>
    <n v="12"/>
  </r>
  <r>
    <x v="11"/>
    <x v="1"/>
    <n v="150"/>
    <n v="3000"/>
    <n v="179"/>
    <n v="1"/>
    <n v="82"/>
    <s v="SaidOld"/>
    <x v="0"/>
    <x v="1"/>
    <x v="27"/>
    <x v="6"/>
    <n v="481.93015873015901"/>
    <n v="359.29333333333301"/>
    <n v="4"/>
    <n v="5"/>
    <n v="589.48126984126998"/>
    <n v="375.29333333333301"/>
    <n v="4"/>
    <n v="6"/>
    <n v="693.75"/>
    <n v="477.38333129882801"/>
    <n v="5"/>
    <n v="7"/>
    <x v="1646"/>
    <n v="47.557000000000002"/>
    <n v="58.305999999999997"/>
    <n v="48.62"/>
    <x v="1613"/>
    <x v="1583"/>
    <n v="1726"/>
    <n v="764299"/>
    <n v="2136"/>
    <s v="1646852404600_TMMpilot"/>
    <n v="-1"/>
    <n v="-1"/>
    <n v="12"/>
  </r>
  <r>
    <x v="11"/>
    <x v="1"/>
    <n v="150"/>
    <n v="3000"/>
    <n v="180"/>
    <n v="1"/>
    <n v="83"/>
    <s v="SaidNew"/>
    <x v="1"/>
    <x v="2"/>
    <x v="62"/>
    <x v="7"/>
    <n v="589.48126984126998"/>
    <n v="678.94666666666706"/>
    <n v="7"/>
    <n v="6"/>
    <n v="600.48126984126998"/>
    <n v="475.84444444444398"/>
    <n v="5"/>
    <n v="6"/>
    <n v="-1"/>
    <n v="-1"/>
    <n v="-1"/>
    <n v="-1"/>
    <x v="0"/>
    <n v="38.110999999999997"/>
    <n v="58.631999999999998"/>
    <n v="-1"/>
    <x v="0"/>
    <x v="0"/>
    <n v="1812"/>
    <n v="767114"/>
    <n v="2232"/>
    <s v="1646852404600_TMMpilot"/>
    <n v="-1"/>
    <n v="-1"/>
    <n v="12"/>
  </r>
  <r>
    <x v="11"/>
    <x v="1"/>
    <n v="150"/>
    <n v="3000"/>
    <n v="181"/>
    <n v="1"/>
    <n v="84"/>
    <s v="SaidOld"/>
    <x v="0"/>
    <x v="1"/>
    <x v="41"/>
    <x v="4"/>
    <n v="602.48126984126998"/>
    <n v="279.74222222222198"/>
    <n v="3"/>
    <n v="6"/>
    <n v="82.725714285714304"/>
    <n v="353.29333333333301"/>
    <n v="4"/>
    <n v="1"/>
    <n v="206.75"/>
    <n v="271.38333129882801"/>
    <n v="3"/>
    <n v="2"/>
    <x v="1647"/>
    <n v="53.42"/>
    <n v="58.957999999999998"/>
    <n v="46.268000000000001"/>
    <x v="1614"/>
    <x v="1584"/>
    <n v="2705"/>
    <n v="773178"/>
    <n v="768"/>
    <s v="1646852404600_TMMpilot"/>
    <n v="-1"/>
    <n v="-1"/>
    <n v="12"/>
  </r>
  <r>
    <x v="11"/>
    <x v="1"/>
    <n v="150"/>
    <n v="3000"/>
    <n v="182"/>
    <n v="1"/>
    <n v="85"/>
    <s v="SaidOld"/>
    <x v="0"/>
    <x v="1"/>
    <x v="10"/>
    <x v="4"/>
    <n v="82.725714285714304"/>
    <n v="162.19111111111101"/>
    <n v="2"/>
    <n v="1"/>
    <n v="589.48126984126998"/>
    <n v="678.94666666666706"/>
    <n v="7"/>
    <n v="6"/>
    <n v="679.75"/>
    <n v="378.38333129882801"/>
    <n v="4"/>
    <n v="7"/>
    <x v="1648"/>
    <n v="52.116999999999997"/>
    <n v="59.283000000000001"/>
    <n v="44.018000000000001"/>
    <x v="1615"/>
    <x v="1585"/>
    <n v="1917"/>
    <n v="777994"/>
    <n v="1253"/>
    <s v="1646852404600_TMMpilot"/>
    <n v="-1"/>
    <n v="-1"/>
    <n v="12"/>
  </r>
  <r>
    <x v="11"/>
    <x v="1"/>
    <n v="150"/>
    <n v="3000"/>
    <n v="183"/>
    <n v="1"/>
    <n v="86"/>
    <s v="SaidOld"/>
    <x v="0"/>
    <x v="1"/>
    <x v="35"/>
    <x v="4"/>
    <n v="694.032380952381"/>
    <n v="165.19111111111101"/>
    <n v="2"/>
    <n v="7"/>
    <n v="83.725714285714304"/>
    <n v="66.64"/>
    <n v="1"/>
    <n v="1"/>
    <n v="86.75"/>
    <n v="85.383331298828097"/>
    <n v="1"/>
    <n v="1"/>
    <x v="1649"/>
    <n v="53.094000000000001"/>
    <n v="59.609000000000002"/>
    <n v="57.822000000000003"/>
    <x v="1616"/>
    <x v="1586"/>
    <n v="1886"/>
    <n v="782234"/>
    <n v="1841"/>
    <s v="1646852404600_TMMpilot"/>
    <n v="-1"/>
    <n v="-1"/>
    <n v="12"/>
  </r>
  <r>
    <x v="11"/>
    <x v="1"/>
    <n v="150"/>
    <n v="3000"/>
    <n v="184"/>
    <n v="0"/>
    <n v="0"/>
    <s v="SaidNew"/>
    <x v="0"/>
    <x v="0"/>
    <x v="0"/>
    <x v="0"/>
    <n v="685.032380952381"/>
    <n v="479.84444444444398"/>
    <n v="5"/>
    <n v="7"/>
    <n v="685.032380952381"/>
    <n v="479.84444444444398"/>
    <n v="5"/>
    <n v="7"/>
    <n v="-1"/>
    <n v="-1"/>
    <n v="-1"/>
    <n v="-1"/>
    <x v="0"/>
    <n v="59.935000000000002"/>
    <n v="59.935000000000002"/>
    <n v="-1"/>
    <x v="0"/>
    <x v="0"/>
    <n v="1836"/>
    <n v="785073"/>
    <n v="882"/>
    <s v="1646852404600_TMMpilot"/>
    <n v="-1"/>
    <n v="-1"/>
    <n v="12"/>
  </r>
  <r>
    <x v="11"/>
    <x v="1"/>
    <n v="150"/>
    <n v="3000"/>
    <n v="185"/>
    <n v="1"/>
    <n v="87"/>
    <s v="SaidOld"/>
    <x v="0"/>
    <x v="1"/>
    <x v="93"/>
    <x v="6"/>
    <n v="374.37904761904798"/>
    <n v="377.29333333333301"/>
    <n v="4"/>
    <n v="4"/>
    <n v="295.82793650793599"/>
    <n v="657.94666666666706"/>
    <n v="7"/>
    <n v="3"/>
    <n v="607.75"/>
    <n v="189.38333129882801"/>
    <n v="2"/>
    <n v="6"/>
    <x v="1650"/>
    <n v="45.603000000000002"/>
    <n v="60.261000000000003"/>
    <n v="38.804000000000002"/>
    <x v="1617"/>
    <x v="1587"/>
    <n v="2745"/>
    <n v="790218"/>
    <n v="275"/>
    <s v="1646852404600_TMMpilot"/>
    <n v="-1"/>
    <n v="-1"/>
    <n v="12"/>
  </r>
  <r>
    <x v="11"/>
    <x v="1"/>
    <n v="150"/>
    <n v="3000"/>
    <n v="186"/>
    <n v="0"/>
    <n v="0"/>
    <s v="SaidNew"/>
    <x v="0"/>
    <x v="0"/>
    <x v="0"/>
    <x v="0"/>
    <n v="486.93015873015901"/>
    <n v="60.64"/>
    <n v="1"/>
    <n v="5"/>
    <n v="486.93015873015901"/>
    <n v="60.64"/>
    <n v="1"/>
    <n v="5"/>
    <n v="-1"/>
    <n v="-1"/>
    <n v="-1"/>
    <n v="-1"/>
    <x v="0"/>
    <n v="60.585999999999999"/>
    <n v="60.585999999999999"/>
    <n v="-1"/>
    <x v="0"/>
    <x v="0"/>
    <n v="1996"/>
    <n v="793217"/>
    <n v="1028"/>
    <s v="1646852404600_TMMpilot"/>
    <n v="-1"/>
    <n v="-1"/>
    <n v="12"/>
  </r>
  <r>
    <x v="11"/>
    <x v="1"/>
    <n v="150"/>
    <n v="3000"/>
    <n v="187"/>
    <n v="1"/>
    <n v="88"/>
    <s v="SaidOld"/>
    <x v="0"/>
    <x v="1"/>
    <x v="51"/>
    <x v="7"/>
    <n v="685.032380952381"/>
    <n v="572.39555555555603"/>
    <n v="6"/>
    <n v="7"/>
    <n v="379.37904761904798"/>
    <n v="668.94666666666706"/>
    <n v="7"/>
    <n v="4"/>
    <n v="182.75"/>
    <n v="566.38333129882801"/>
    <n v="6"/>
    <n v="2"/>
    <x v="1651"/>
    <n v="42.02"/>
    <n v="60.911999999999999"/>
    <n v="40.746000000000002"/>
    <x v="1618"/>
    <x v="1588"/>
    <n v="2209"/>
    <n v="798577"/>
    <n v="1892"/>
    <s v="1646852404600_TMMpilot"/>
    <n v="-1"/>
    <n v="-1"/>
    <n v="12"/>
  </r>
  <r>
    <x v="11"/>
    <x v="1"/>
    <n v="150"/>
    <n v="3000"/>
    <n v="188"/>
    <n v="1"/>
    <n v="89"/>
    <s v="SaidOld"/>
    <x v="0"/>
    <x v="1"/>
    <x v="25"/>
    <x v="4"/>
    <n v="281.82793650793599"/>
    <n v="161.19111111111101"/>
    <n v="2"/>
    <n v="3"/>
    <n v="275.82793650793599"/>
    <n v="477.84444444444398"/>
    <n v="5"/>
    <n v="3"/>
    <n v="392.75"/>
    <n v="487.38333129882801"/>
    <n v="5"/>
    <n v="4"/>
    <x v="1652"/>
    <n v="56.351999999999997"/>
    <n v="61.238"/>
    <n v="52.505000000000003"/>
    <x v="1619"/>
    <x v="1589"/>
    <n v="3342"/>
    <n v="804921"/>
    <n v="2062"/>
    <s v="1646852404600_TMMpilot"/>
    <n v="-1"/>
    <n v="-1"/>
    <n v="12"/>
  </r>
  <r>
    <x v="11"/>
    <x v="1"/>
    <n v="150"/>
    <n v="3000"/>
    <n v="189"/>
    <n v="1"/>
    <n v="90"/>
    <s v="SaidOld"/>
    <x v="0"/>
    <x v="1"/>
    <x v="95"/>
    <x v="6"/>
    <n v="197.27682539682499"/>
    <n v="70.64"/>
    <n v="1"/>
    <n v="2"/>
    <n v="602.48126984126998"/>
    <n v="279.74222222222198"/>
    <n v="3"/>
    <n v="6"/>
    <n v="169.75"/>
    <n v="287.38333129882801"/>
    <n v="3"/>
    <n v="2"/>
    <x v="1653"/>
    <n v="51.14"/>
    <n v="61.564"/>
    <n v="36.963000000000001"/>
    <x v="1620"/>
    <x v="1590"/>
    <n v="3509"/>
    <n v="811561"/>
    <n v="373"/>
    <s v="1646852404600_TMMpilot"/>
    <n v="-1"/>
    <n v="-1"/>
    <n v="12"/>
  </r>
  <r>
    <x v="11"/>
    <x v="1"/>
    <n v="150"/>
    <n v="3000"/>
    <n v="190"/>
    <n v="1"/>
    <n v="91"/>
    <s v="SaidOld"/>
    <x v="0"/>
    <x v="1"/>
    <x v="101"/>
    <x v="6"/>
    <n v="398.37904761904798"/>
    <n v="557.39555555555603"/>
    <n v="6"/>
    <n v="4"/>
    <n v="597.48126984126998"/>
    <n v="578.39555555555603"/>
    <n v="6"/>
    <n v="6"/>
    <n v="296.75"/>
    <n v="560.38333129882801"/>
    <n v="6"/>
    <n v="3"/>
    <x v="1654"/>
    <n v="50.488999999999997"/>
    <n v="61.889000000000003"/>
    <n v="54.345999999999997"/>
    <x v="1621"/>
    <x v="1591"/>
    <n v="2455"/>
    <n v="818304"/>
    <n v="596"/>
    <s v="1646852404600_TMMpilot"/>
    <n v="-1"/>
    <n v="-1"/>
    <n v="12"/>
  </r>
  <r>
    <x v="11"/>
    <x v="1"/>
    <n v="150"/>
    <n v="3000"/>
    <n v="191"/>
    <n v="0"/>
    <n v="0"/>
    <s v="SaidNew"/>
    <x v="0"/>
    <x v="0"/>
    <x v="0"/>
    <x v="0"/>
    <n v="693.032380952381"/>
    <n v="71.64"/>
    <n v="1"/>
    <n v="7"/>
    <n v="693.032380952381"/>
    <n v="71.64"/>
    <n v="1"/>
    <n v="7"/>
    <n v="-1"/>
    <n v="-1"/>
    <n v="-1"/>
    <n v="-1"/>
    <x v="0"/>
    <n v="62.215000000000003"/>
    <n v="62.215000000000003"/>
    <n v="-1"/>
    <x v="0"/>
    <x v="0"/>
    <n v="1676"/>
    <n v="820983"/>
    <n v="773"/>
    <s v="1646852404600_TMMpilot"/>
    <n v="-1"/>
    <n v="-1"/>
    <n v="12"/>
  </r>
  <r>
    <x v="11"/>
    <x v="1"/>
    <n v="150"/>
    <n v="3000"/>
    <n v="192"/>
    <n v="1"/>
    <n v="92"/>
    <s v="SaidOld"/>
    <x v="0"/>
    <x v="1"/>
    <x v="52"/>
    <x v="7"/>
    <n v="398.37904761904798"/>
    <n v="557.39555555555603"/>
    <n v="6"/>
    <n v="4"/>
    <n v="181.27682539682499"/>
    <n v="453.84444444444398"/>
    <n v="5"/>
    <n v="2"/>
    <n v="485.75"/>
    <n v="354.38333129882801"/>
    <n v="4"/>
    <n v="5"/>
    <x v="1655"/>
    <n v="36.481999999999999"/>
    <n v="62.540999999999997"/>
    <n v="49.54"/>
    <x v="1622"/>
    <x v="1592"/>
    <n v="2264"/>
    <n v="825248"/>
    <n v="428"/>
    <s v="1646852404600_TMMpilot"/>
    <n v="-1"/>
    <n v="-1"/>
    <n v="12"/>
  </r>
  <r>
    <x v="11"/>
    <x v="1"/>
    <n v="150"/>
    <n v="3000"/>
    <n v="193"/>
    <n v="1"/>
    <n v="93"/>
    <s v="SaidOld"/>
    <x v="0"/>
    <x v="1"/>
    <x v="96"/>
    <x v="7"/>
    <n v="589.48126984126998"/>
    <n v="375.29333333333301"/>
    <n v="4"/>
    <n v="6"/>
    <n v="685.032380952381"/>
    <n v="479.84444444444398"/>
    <n v="5"/>
    <n v="7"/>
    <n v="373.75"/>
    <n v="381.38333129882801"/>
    <n v="4"/>
    <n v="4"/>
    <x v="1656"/>
    <n v="37.459000000000003"/>
    <n v="62.866"/>
    <n v="31.646000000000001"/>
    <x v="1623"/>
    <x v="1593"/>
    <n v="3837"/>
    <n v="831639"/>
    <n v="638"/>
    <s v="1646852404600_TMMpilot"/>
    <n v="-1"/>
    <n v="-1"/>
    <n v="12"/>
  </r>
  <r>
    <x v="11"/>
    <x v="1"/>
    <n v="150"/>
    <n v="3000"/>
    <n v="194"/>
    <n v="0"/>
    <n v="0"/>
    <s v="SaidNew"/>
    <x v="0"/>
    <x v="0"/>
    <x v="0"/>
    <x v="0"/>
    <n v="83.725714285714304"/>
    <n v="66.64"/>
    <n v="1"/>
    <n v="1"/>
    <n v="83.725714285714304"/>
    <n v="66.64"/>
    <n v="1"/>
    <n v="1"/>
    <n v="-1"/>
    <n v="-1"/>
    <n v="-1"/>
    <n v="-1"/>
    <x v="0"/>
    <n v="63.192"/>
    <n v="63.192"/>
    <n v="-1"/>
    <x v="0"/>
    <x v="0"/>
    <n v="1875"/>
    <n v="834518"/>
    <n v="1488"/>
    <s v="1646852404600_TMMpilot"/>
    <n v="-1"/>
    <n v="-1"/>
    <n v="12"/>
  </r>
  <r>
    <x v="11"/>
    <x v="1"/>
    <n v="150"/>
    <n v="3000"/>
    <n v="195"/>
    <n v="0"/>
    <n v="0"/>
    <s v="SaidNew"/>
    <x v="0"/>
    <x v="0"/>
    <x v="0"/>
    <x v="0"/>
    <n v="499.93015873015901"/>
    <n v="570.39555555555603"/>
    <n v="6"/>
    <n v="5"/>
    <n v="499.93015873015901"/>
    <n v="570.39555555555603"/>
    <n v="6"/>
    <n v="5"/>
    <n v="-1"/>
    <n v="-1"/>
    <n v="-1"/>
    <n v="-1"/>
    <x v="0"/>
    <n v="63.518000000000001"/>
    <n v="63.518000000000001"/>
    <n v="-1"/>
    <x v="0"/>
    <x v="0"/>
    <n v="2585"/>
    <n v="837607"/>
    <n v="579"/>
    <s v="1646852404600_TMMpilot"/>
    <n v="-1"/>
    <n v="-1"/>
    <n v="12"/>
  </r>
  <r>
    <x v="11"/>
    <x v="1"/>
    <n v="150"/>
    <n v="3000"/>
    <n v="196"/>
    <n v="1"/>
    <n v="94"/>
    <s v="SaidOld"/>
    <x v="0"/>
    <x v="1"/>
    <x v="35"/>
    <x v="4"/>
    <n v="499.93015873015901"/>
    <n v="570.39555555555603"/>
    <n v="6"/>
    <n v="5"/>
    <n v="78.725714285714304"/>
    <n v="565.39555555555603"/>
    <n v="6"/>
    <n v="1"/>
    <n v="64.75"/>
    <n v="362.38333129882801"/>
    <n v="4"/>
    <n v="1"/>
    <x v="1657"/>
    <n v="57.329000000000001"/>
    <n v="63.844000000000001"/>
    <n v="53.731999999999999"/>
    <x v="1624"/>
    <x v="1594"/>
    <n v="2450"/>
    <n v="842471"/>
    <n v="1554"/>
    <s v="1646852404600_TMMpilot"/>
    <n v="-1"/>
    <n v="-1"/>
    <n v="12"/>
  </r>
  <r>
    <x v="11"/>
    <x v="1"/>
    <n v="150"/>
    <n v="3000"/>
    <n v="197"/>
    <n v="0"/>
    <n v="0"/>
    <s v="SaidNew"/>
    <x v="0"/>
    <x v="0"/>
    <x v="0"/>
    <x v="0"/>
    <n v="197.27682539682499"/>
    <n v="70.64"/>
    <n v="1"/>
    <n v="2"/>
    <n v="197.27682539682499"/>
    <n v="70.64"/>
    <n v="1"/>
    <n v="2"/>
    <n v="-1"/>
    <n v="-1"/>
    <n v="-1"/>
    <n v="-1"/>
    <x v="0"/>
    <n v="64.168999999999997"/>
    <n v="64.168999999999997"/>
    <n v="-1"/>
    <x v="0"/>
    <x v="0"/>
    <n v="2172"/>
    <n v="845646"/>
    <n v="2170"/>
    <s v="1646852404600_TMMpilot"/>
    <n v="-1"/>
    <n v="-1"/>
    <n v="12"/>
  </r>
  <r>
    <x v="11"/>
    <x v="1"/>
    <n v="150"/>
    <n v="3000"/>
    <n v="198"/>
    <n v="0"/>
    <n v="0"/>
    <s v="SaidNew"/>
    <x v="0"/>
    <x v="0"/>
    <x v="0"/>
    <x v="0"/>
    <n v="277.82793650793599"/>
    <n v="579.39555555555603"/>
    <n v="6"/>
    <n v="3"/>
    <n v="277.82793650793599"/>
    <n v="579.39555555555603"/>
    <n v="6"/>
    <n v="3"/>
    <n v="-1"/>
    <n v="-1"/>
    <n v="-1"/>
    <n v="-1"/>
    <x v="0"/>
    <n v="64.495000000000005"/>
    <n v="64.495000000000005"/>
    <n v="-1"/>
    <x v="0"/>
    <x v="0"/>
    <n v="1243"/>
    <n v="847391"/>
    <n v="1223"/>
    <s v="1646852404600_TMMpilot"/>
    <n v="-1"/>
    <n v="-1"/>
    <n v="12"/>
  </r>
  <r>
    <x v="11"/>
    <x v="1"/>
    <n v="150"/>
    <n v="3000"/>
    <n v="199"/>
    <n v="0"/>
    <n v="0"/>
    <s v="SaidNew"/>
    <x v="0"/>
    <x v="0"/>
    <x v="0"/>
    <x v="0"/>
    <n v="82.725714285714304"/>
    <n v="162.19111111111101"/>
    <n v="2"/>
    <n v="1"/>
    <n v="82.725714285714304"/>
    <n v="162.19111111111101"/>
    <n v="2"/>
    <n v="1"/>
    <n v="-1"/>
    <n v="-1"/>
    <n v="-1"/>
    <n v="-1"/>
    <x v="0"/>
    <n v="64.820999999999998"/>
    <n v="64.820999999999998"/>
    <n v="-1"/>
    <x v="0"/>
    <x v="0"/>
    <n v="1151"/>
    <n v="849046"/>
    <n v="1781"/>
    <s v="1646852404600_TMMpilot"/>
    <n v="-1"/>
    <n v="-1"/>
    <n v="12"/>
  </r>
  <r>
    <x v="11"/>
    <x v="1"/>
    <n v="150"/>
    <n v="3000"/>
    <n v="200"/>
    <n v="0"/>
    <n v="0"/>
    <s v="SaidNew"/>
    <x v="0"/>
    <x v="0"/>
    <x v="0"/>
    <x v="0"/>
    <n v="295.82793650793599"/>
    <n v="657.94666666666706"/>
    <n v="7"/>
    <n v="3"/>
    <n v="295.82793650793599"/>
    <n v="657.94666666666706"/>
    <n v="7"/>
    <n v="3"/>
    <n v="-1"/>
    <n v="-1"/>
    <n v="-1"/>
    <n v="-1"/>
    <x v="0"/>
    <n v="65.147000000000006"/>
    <n v="65.147000000000006"/>
    <n v="-1"/>
    <x v="0"/>
    <x v="0"/>
    <n v="1136"/>
    <n v="850686"/>
    <n v="1606"/>
    <s v="1646852404600_TMMpilot"/>
    <n v="-1"/>
    <n v="-1"/>
    <n v="12"/>
  </r>
  <r>
    <x v="11"/>
    <x v="1"/>
    <n v="150"/>
    <n v="3000"/>
    <n v="201"/>
    <n v="0"/>
    <n v="0"/>
    <s v="SaidNew"/>
    <x v="0"/>
    <x v="0"/>
    <x v="0"/>
    <x v="0"/>
    <n v="478.93015873015901"/>
    <n v="656.94666666666706"/>
    <n v="7"/>
    <n v="5"/>
    <n v="478.93015873015901"/>
    <n v="656.94666666666706"/>
    <n v="7"/>
    <n v="5"/>
    <n v="-1"/>
    <n v="-1"/>
    <n v="-1"/>
    <n v="-1"/>
    <x v="0"/>
    <n v="65.471999999999994"/>
    <n v="65.471999999999994"/>
    <n v="-1"/>
    <x v="0"/>
    <x v="0"/>
    <n v="1089"/>
    <n v="852278"/>
    <n v="83"/>
    <s v="1646852404600_TMMpilot"/>
    <n v="-1"/>
    <n v="-1"/>
    <n v="12"/>
  </r>
  <r>
    <x v="11"/>
    <x v="1"/>
    <n v="150"/>
    <n v="3000"/>
    <n v="202"/>
    <n v="1"/>
    <n v="95"/>
    <s v="SaidOld"/>
    <x v="0"/>
    <x v="1"/>
    <x v="5"/>
    <x v="2"/>
    <n v="478.93015873015901"/>
    <n v="656.94666666666706"/>
    <n v="7"/>
    <n v="5"/>
    <n v="197.27682539682499"/>
    <n v="70.64"/>
    <n v="1"/>
    <n v="2"/>
    <n v="94.75"/>
    <n v="184.38333129882801"/>
    <n v="2"/>
    <n v="1"/>
    <x v="1658"/>
    <n v="64.168999999999997"/>
    <n v="65.798000000000002"/>
    <n v="64.058999999999997"/>
    <x v="1625"/>
    <x v="1595"/>
    <n v="1866"/>
    <n v="856830"/>
    <n v="2170"/>
    <s v="1646852404600_TMMpilot"/>
    <n v="-1"/>
    <n v="-1"/>
    <n v="12"/>
  </r>
  <r>
    <x v="11"/>
    <x v="1"/>
    <n v="150"/>
    <n v="3000"/>
    <n v="203"/>
    <n v="1"/>
    <n v="96"/>
    <s v="SaidOld"/>
    <x v="0"/>
    <x v="1"/>
    <x v="8"/>
    <x v="5"/>
    <n v="685.032380952381"/>
    <n v="572.39555555555603"/>
    <n v="6"/>
    <n v="7"/>
    <n v="478.93015873015901"/>
    <n v="656.94666666666706"/>
    <n v="7"/>
    <n v="5"/>
    <n v="80.75"/>
    <n v="455.38333129882801"/>
    <n v="5"/>
    <n v="1"/>
    <x v="1659"/>
    <n v="65.471999999999994"/>
    <n v="66.123999999999995"/>
    <n v="65.286000000000001"/>
    <x v="1626"/>
    <x v="1596"/>
    <n v="1781"/>
    <n v="861997"/>
    <n v="83"/>
    <s v="1646852404600_TMMpilot"/>
    <n v="-1"/>
    <n v="-1"/>
    <n v="12"/>
  </r>
  <r>
    <x v="11"/>
    <x v="1"/>
    <n v="150"/>
    <n v="3000"/>
    <n v="204"/>
    <n v="0"/>
    <n v="0"/>
    <s v="SaidNew"/>
    <x v="0"/>
    <x v="0"/>
    <x v="0"/>
    <x v="0"/>
    <n v="379.37904761904798"/>
    <n v="668.94666666666706"/>
    <n v="7"/>
    <n v="4"/>
    <n v="379.37904761904798"/>
    <n v="668.94666666666706"/>
    <n v="7"/>
    <n v="4"/>
    <n v="-1"/>
    <n v="-1"/>
    <n v="-1"/>
    <n v="-1"/>
    <x v="0"/>
    <n v="66.45"/>
    <n v="66.45"/>
    <n v="-1"/>
    <x v="0"/>
    <x v="0"/>
    <n v="1763"/>
    <n v="864765"/>
    <n v="343"/>
    <s v="1646852404600_TMMpilot"/>
    <n v="-1"/>
    <n v="-1"/>
    <n v="12"/>
  </r>
  <r>
    <x v="11"/>
    <x v="1"/>
    <n v="150"/>
    <n v="3000"/>
    <n v="205"/>
    <n v="1"/>
    <n v="97"/>
    <s v="SaidNew"/>
    <x v="1"/>
    <x v="2"/>
    <x v="37"/>
    <x v="6"/>
    <n v="481.93015873015901"/>
    <n v="359.29333333333301"/>
    <n v="4"/>
    <n v="5"/>
    <n v="600.48126984126998"/>
    <n v="475.84444444444398"/>
    <n v="5"/>
    <n v="6"/>
    <n v="-1"/>
    <n v="-1"/>
    <n v="-1"/>
    <n v="-1"/>
    <x v="0"/>
    <n v="57.655000000000001"/>
    <n v="66.775000000000006"/>
    <n v="-1"/>
    <x v="0"/>
    <x v="0"/>
    <n v="1009"/>
    <n v="866277"/>
    <n v="1311"/>
    <s v="1646852404600_TMMpilot"/>
    <n v="-1"/>
    <n v="-1"/>
    <n v="12"/>
  </r>
  <r>
    <x v="11"/>
    <x v="1"/>
    <n v="150"/>
    <n v="3000"/>
    <n v="206"/>
    <n v="1"/>
    <n v="98"/>
    <s v="SaidOld"/>
    <x v="0"/>
    <x v="1"/>
    <x v="3"/>
    <x v="3"/>
    <n v="377.37904761904798"/>
    <n v="67.64"/>
    <n v="1"/>
    <n v="4"/>
    <n v="277.82793650793599"/>
    <n v="579.39555555555603"/>
    <n v="6"/>
    <n v="3"/>
    <n v="122.75"/>
    <n v="243.38333129882801"/>
    <n v="3"/>
    <n v="1"/>
    <x v="1660"/>
    <n v="64.495000000000005"/>
    <n v="67.100999999999999"/>
    <n v="43.609000000000002"/>
    <x v="1627"/>
    <x v="1597"/>
    <n v="2273"/>
    <n v="870869"/>
    <n v="1223"/>
    <s v="1646852404600_TMMpilot"/>
    <n v="-1"/>
    <n v="-1"/>
    <n v="12"/>
  </r>
  <r>
    <x v="11"/>
    <x v="1"/>
    <n v="150"/>
    <n v="3000"/>
    <n v="207"/>
    <n v="0"/>
    <n v="0"/>
    <s v="SaidNew"/>
    <x v="0"/>
    <x v="0"/>
    <x v="0"/>
    <x v="0"/>
    <n v="194.27682539682499"/>
    <n v="581.39555555555603"/>
    <n v="6"/>
    <n v="2"/>
    <n v="194.27682539682499"/>
    <n v="581.39555555555603"/>
    <n v="6"/>
    <n v="2"/>
    <n v="-1"/>
    <n v="-1"/>
    <n v="-1"/>
    <n v="-1"/>
    <x v="0"/>
    <n v="67.427000000000007"/>
    <n v="67.427000000000007"/>
    <n v="-1"/>
    <x v="0"/>
    <x v="0"/>
    <n v="2692"/>
    <n v="874564"/>
    <n v="460"/>
    <s v="1646852404600_TMMpilot"/>
    <n v="-1"/>
    <n v="-1"/>
    <n v="12"/>
  </r>
  <r>
    <x v="11"/>
    <x v="1"/>
    <n v="150"/>
    <n v="3000"/>
    <n v="208"/>
    <n v="1"/>
    <n v="99"/>
    <s v="SaidNew"/>
    <x v="1"/>
    <x v="2"/>
    <x v="87"/>
    <x v="7"/>
    <n v="192.27682539682499"/>
    <n v="255.74222222222201"/>
    <n v="3"/>
    <n v="2"/>
    <n v="597.48126984126998"/>
    <n v="59.64"/>
    <n v="1"/>
    <n v="6"/>
    <n v="-1"/>
    <n v="-1"/>
    <n v="-1"/>
    <n v="-1"/>
    <x v="0"/>
    <n v="49.511000000000003"/>
    <n v="67.751999999999995"/>
    <n v="-1"/>
    <x v="0"/>
    <x v="0"/>
    <n v="1010"/>
    <n v="876076"/>
    <n v="2289"/>
    <s v="1646852404600_TMMpilot"/>
    <n v="-1"/>
    <n v="-1"/>
    <n v="12"/>
  </r>
  <r>
    <x v="11"/>
    <x v="1"/>
    <n v="150"/>
    <n v="3000"/>
    <n v="209"/>
    <n v="1"/>
    <n v="100"/>
    <s v="SaidOld"/>
    <x v="0"/>
    <x v="1"/>
    <x v="9"/>
    <x v="4"/>
    <n v="281.82793650793599"/>
    <n v="371.29333333333301"/>
    <n v="4"/>
    <n v="3"/>
    <n v="499.93015873015901"/>
    <n v="570.39555555555603"/>
    <n v="6"/>
    <n v="5"/>
    <n v="371.75"/>
    <n v="476.38333129882801"/>
    <n v="5"/>
    <n v="4"/>
    <x v="1661"/>
    <n v="63.518000000000001"/>
    <n v="68.078000000000003"/>
    <n v="65.798000000000002"/>
    <x v="1628"/>
    <x v="1553"/>
    <n v="3313"/>
    <n v="881628"/>
    <n v="579"/>
    <s v="1646852404600_TMMpilot"/>
    <n v="-1"/>
    <n v="-1"/>
    <n v="12"/>
  </r>
  <r>
    <x v="11"/>
    <x v="1"/>
    <n v="150"/>
    <n v="3000"/>
    <n v="210"/>
    <n v="1"/>
    <n v="101"/>
    <s v="SaidOld"/>
    <x v="0"/>
    <x v="1"/>
    <x v="11"/>
    <x v="4"/>
    <n v="685.032380952381"/>
    <n v="479.84444444444398"/>
    <n v="5"/>
    <n v="7"/>
    <n v="693.032380952381"/>
    <n v="71.64"/>
    <n v="1"/>
    <n v="7"/>
    <n v="702.75"/>
    <n v="155.38333129882801"/>
    <n v="2"/>
    <n v="7"/>
    <x v="1662"/>
    <n v="62.215000000000003"/>
    <n v="68.403999999999996"/>
    <n v="67.536000000000001"/>
    <x v="1629"/>
    <x v="1598"/>
    <n v="1804"/>
    <n v="885884"/>
    <n v="773"/>
    <s v="1646852404600_TMMpilot"/>
    <n v="-1"/>
    <n v="-1"/>
    <n v="12"/>
  </r>
  <r>
    <x v="11"/>
    <x v="1"/>
    <n v="150"/>
    <n v="3000"/>
    <n v="211"/>
    <n v="0"/>
    <n v="0"/>
    <s v="SaidNew"/>
    <x v="0"/>
    <x v="0"/>
    <x v="0"/>
    <x v="0"/>
    <n v="181.27682539682499"/>
    <n v="453.84444444444398"/>
    <n v="5"/>
    <n v="2"/>
    <n v="181.27682539682499"/>
    <n v="453.84444444444398"/>
    <n v="5"/>
    <n v="2"/>
    <n v="-1"/>
    <n v="-1"/>
    <n v="-1"/>
    <n v="-1"/>
    <x v="0"/>
    <n v="68.73"/>
    <n v="68.73"/>
    <n v="-1"/>
    <x v="0"/>
    <x v="0"/>
    <n v="1917"/>
    <n v="888804"/>
    <n v="2076"/>
    <s v="1646852404600_TMMpilot"/>
    <n v="-1"/>
    <n v="-1"/>
    <n v="12"/>
  </r>
  <r>
    <x v="11"/>
    <x v="1"/>
    <n v="150"/>
    <n v="3000"/>
    <n v="212"/>
    <n v="0"/>
    <n v="0"/>
    <s v="SaidNew"/>
    <x v="0"/>
    <x v="0"/>
    <x v="0"/>
    <x v="0"/>
    <n v="589.48126984126998"/>
    <n v="678.94666666666706"/>
    <n v="7"/>
    <n v="6"/>
    <n v="589.48126984126998"/>
    <n v="678.94666666666706"/>
    <n v="7"/>
    <n v="6"/>
    <n v="-1"/>
    <n v="-1"/>
    <n v="-1"/>
    <n v="-1"/>
    <x v="0"/>
    <n v="69.055000000000007"/>
    <n v="69.055000000000007"/>
    <n v="-1"/>
    <x v="0"/>
    <x v="0"/>
    <n v="1136"/>
    <n v="890443"/>
    <n v="929"/>
    <s v="1646852404600_TMMpilot"/>
    <n v="-1"/>
    <n v="-1"/>
    <n v="12"/>
  </r>
  <r>
    <x v="11"/>
    <x v="1"/>
    <n v="150"/>
    <n v="3000"/>
    <n v="213"/>
    <n v="0"/>
    <n v="0"/>
    <s v="SaidNew"/>
    <x v="0"/>
    <x v="0"/>
    <x v="0"/>
    <x v="0"/>
    <n v="499.93015873015901"/>
    <n v="570.39555555555603"/>
    <n v="6"/>
    <n v="5"/>
    <n v="499.93015873015901"/>
    <n v="570.39555555555603"/>
    <n v="6"/>
    <n v="5"/>
    <n v="-1"/>
    <n v="-1"/>
    <n v="-1"/>
    <n v="-1"/>
    <x v="0"/>
    <n v="69.381"/>
    <n v="69.381"/>
    <n v="-1"/>
    <x v="0"/>
    <x v="0"/>
    <n v="1088"/>
    <n v="892035"/>
    <n v="1951"/>
    <s v="1646852404600_TMMpilot"/>
    <n v="-1"/>
    <n v="-1"/>
    <n v="12"/>
  </r>
  <r>
    <x v="11"/>
    <x v="1"/>
    <n v="150"/>
    <n v="3000"/>
    <n v="214"/>
    <n v="1"/>
    <n v="102"/>
    <s v="SaidNew"/>
    <x v="1"/>
    <x v="2"/>
    <x v="35"/>
    <x v="4"/>
    <n v="685.032380952381"/>
    <n v="572.39555555555603"/>
    <n v="6"/>
    <n v="7"/>
    <n v="83.725714285714304"/>
    <n v="66.64"/>
    <n v="1"/>
    <n v="1"/>
    <n v="-1"/>
    <n v="-1"/>
    <n v="-1"/>
    <n v="-1"/>
    <x v="0"/>
    <n v="63.192"/>
    <n v="69.706999999999994"/>
    <n v="-1"/>
    <x v="0"/>
    <x v="0"/>
    <n v="2466"/>
    <n v="895003"/>
    <n v="1488"/>
    <s v="1646852404600_TMMpilot"/>
    <n v="-1"/>
    <n v="-1"/>
    <n v="12"/>
  </r>
  <r>
    <x v="11"/>
    <x v="1"/>
    <n v="150"/>
    <n v="3000"/>
    <n v="215"/>
    <n v="1"/>
    <n v="103"/>
    <s v="SaidOld"/>
    <x v="0"/>
    <x v="1"/>
    <x v="2"/>
    <x v="2"/>
    <n v="281.82793650793599"/>
    <n v="161.19111111111101"/>
    <n v="2"/>
    <n v="3"/>
    <n v="589.48126984126998"/>
    <n v="678.94666666666706"/>
    <n v="7"/>
    <n v="6"/>
    <n v="625.75"/>
    <n v="469.38333129882801"/>
    <n v="5"/>
    <n v="6"/>
    <x v="1663"/>
    <n v="69.055000000000007"/>
    <n v="70.033000000000001"/>
    <n v="69.581000000000003"/>
    <x v="1630"/>
    <x v="1599"/>
    <n v="2601"/>
    <n v="901196"/>
    <n v="929"/>
    <s v="1646852404600_TMMpilot"/>
    <n v="-1"/>
    <n v="-1"/>
    <n v="12"/>
  </r>
  <r>
    <x v="11"/>
    <x v="1"/>
    <n v="150"/>
    <n v="3000"/>
    <n v="216"/>
    <n v="1"/>
    <n v="104"/>
    <s v="SaidOld"/>
    <x v="0"/>
    <x v="1"/>
    <x v="6"/>
    <x v="4"/>
    <n v="693.032380952381"/>
    <n v="71.64"/>
    <n v="1"/>
    <n v="7"/>
    <n v="379.37904761904798"/>
    <n v="668.94666666666706"/>
    <n v="7"/>
    <n v="4"/>
    <n v="79.75"/>
    <n v="358.38333129882801"/>
    <n v="4"/>
    <n v="1"/>
    <x v="1664"/>
    <n v="66.45"/>
    <n v="70.358000000000004"/>
    <n v="68.046999999999997"/>
    <x v="1631"/>
    <x v="1600"/>
    <n v="1908"/>
    <n v="906299"/>
    <n v="343"/>
    <s v="1646852404600_TMMpilot"/>
    <n v="-1"/>
    <n v="-1"/>
    <n v="12"/>
  </r>
  <r>
    <x v="11"/>
    <x v="1"/>
    <n v="150"/>
    <n v="3000"/>
    <n v="217"/>
    <n v="1"/>
    <n v="105"/>
    <s v="SaidOld"/>
    <x v="0"/>
    <x v="1"/>
    <x v="12"/>
    <x v="2"/>
    <n v="398.37904761904798"/>
    <n v="557.39555555555603"/>
    <n v="6"/>
    <n v="4"/>
    <n v="499.93015873015901"/>
    <n v="570.39555555555603"/>
    <n v="6"/>
    <n v="5"/>
    <n v="411.75"/>
    <n v="555.38333129882801"/>
    <n v="6"/>
    <n v="4"/>
    <x v="1665"/>
    <n v="69.381"/>
    <n v="70.683999999999997"/>
    <n v="69.784999999999997"/>
    <x v="1632"/>
    <x v="1601"/>
    <n v="2021"/>
    <n v="912778"/>
    <n v="1951"/>
    <s v="1646852404600_TMMpilot"/>
    <n v="-1"/>
    <n v="-1"/>
    <n v="12"/>
  </r>
  <r>
    <x v="11"/>
    <x v="1"/>
    <n v="150"/>
    <n v="3000"/>
    <n v="218"/>
    <n v="1"/>
    <n v="106"/>
    <s v="SaidOld"/>
    <x v="0"/>
    <x v="1"/>
    <x v="19"/>
    <x v="3"/>
    <n v="597.48126984126998"/>
    <n v="578.39555555555603"/>
    <n v="6"/>
    <n v="6"/>
    <n v="194.27682539682499"/>
    <n v="581.39555555555603"/>
    <n v="6"/>
    <n v="2"/>
    <n v="179.75"/>
    <n v="478.38333129882801"/>
    <n v="5"/>
    <n v="2"/>
    <x v="1666"/>
    <n v="67.427000000000007"/>
    <n v="71.010000000000005"/>
    <n v="69.478999999999999"/>
    <x v="1633"/>
    <x v="1602"/>
    <n v="2645"/>
    <n v="918331"/>
    <n v="460"/>
    <s v="1646852404600_TMMpilot"/>
    <n v="-1"/>
    <n v="-1"/>
    <n v="12"/>
  </r>
  <r>
    <x v="11"/>
    <x v="1"/>
    <n v="150"/>
    <n v="3000"/>
    <n v="219"/>
    <n v="1"/>
    <n v="107"/>
    <s v="SaidOld"/>
    <x v="0"/>
    <x v="1"/>
    <x v="101"/>
    <x v="6"/>
    <n v="78.725714285714304"/>
    <n v="565.39555555555603"/>
    <n v="6"/>
    <n v="1"/>
    <n v="685.032380952381"/>
    <n v="479.84444444444398"/>
    <n v="5"/>
    <n v="7"/>
    <n v="297.75"/>
    <n v="463.38333129882801"/>
    <n v="5"/>
    <n v="3"/>
    <x v="1667"/>
    <n v="59.935000000000002"/>
    <n v="71.335999999999999"/>
    <n v="66.718000000000004"/>
    <x v="1634"/>
    <x v="1603"/>
    <n v="2412"/>
    <n v="924442"/>
    <n v="882"/>
    <s v="1646852404600_TMMpilot"/>
    <n v="-1"/>
    <n v="-1"/>
    <n v="12"/>
  </r>
  <r>
    <x v="11"/>
    <x v="1"/>
    <n v="150"/>
    <n v="3000"/>
    <n v="220"/>
    <n v="1"/>
    <n v="108"/>
    <s v="SaidOld"/>
    <x v="0"/>
    <x v="1"/>
    <x v="30"/>
    <x v="4"/>
    <n v="393.37904761904798"/>
    <n v="470.84444444444398"/>
    <n v="5"/>
    <n v="4"/>
    <n v="82.725714285714304"/>
    <n v="162.19111111111101"/>
    <n v="2"/>
    <n v="1"/>
    <n v="94.75"/>
    <n v="362.38333129882801"/>
    <n v="4"/>
    <n v="1"/>
    <x v="1668"/>
    <n v="64.820999999999998"/>
    <n v="71.661000000000001"/>
    <n v="65.593000000000004"/>
    <x v="1635"/>
    <x v="1604"/>
    <n v="1612"/>
    <n v="930306"/>
    <n v="1781"/>
    <s v="1646852404600_TMMpilot"/>
    <n v="-1"/>
    <n v="-1"/>
    <n v="12"/>
  </r>
  <r>
    <x v="11"/>
    <x v="1"/>
    <n v="150"/>
    <n v="3000"/>
    <n v="221"/>
    <n v="0"/>
    <n v="0"/>
    <s v="SaidNew"/>
    <x v="0"/>
    <x v="0"/>
    <x v="0"/>
    <x v="0"/>
    <n v="281.82793650793599"/>
    <n v="161.19111111111101"/>
    <n v="2"/>
    <n v="3"/>
    <n v="281.82793650793599"/>
    <n v="161.19111111111101"/>
    <n v="2"/>
    <n v="3"/>
    <n v="-1"/>
    <n v="-1"/>
    <n v="-1"/>
    <n v="-1"/>
    <x v="0"/>
    <n v="71.986999999999995"/>
    <n v="71.986999999999995"/>
    <n v="-1"/>
    <x v="0"/>
    <x v="0"/>
    <n v="1779"/>
    <n v="933089"/>
    <n v="84"/>
    <s v="1646852404600_TMMpilot"/>
    <n v="-1"/>
    <n v="-1"/>
    <n v="12"/>
  </r>
  <r>
    <x v="11"/>
    <x v="1"/>
    <n v="150"/>
    <n v="3000"/>
    <n v="222"/>
    <n v="1"/>
    <n v="109"/>
    <s v="SaidNew"/>
    <x v="1"/>
    <x v="2"/>
    <x v="34"/>
    <x v="7"/>
    <n v="197.27682539682499"/>
    <n v="70.64"/>
    <n v="1"/>
    <n v="2"/>
    <n v="685.032380952381"/>
    <n v="479.84444444444398"/>
    <n v="5"/>
    <n v="7"/>
    <n v="-1"/>
    <n v="-1"/>
    <n v="-1"/>
    <n v="-1"/>
    <x v="0"/>
    <n v="49.837000000000003"/>
    <n v="72.313000000000002"/>
    <n v="-1"/>
    <x v="0"/>
    <x v="0"/>
    <n v="1091"/>
    <n v="934681"/>
    <n v="90"/>
    <s v="1646852404600_TMMpilot"/>
    <n v="-1"/>
    <n v="-1"/>
    <n v="12"/>
  </r>
  <r>
    <x v="11"/>
    <x v="1"/>
    <n v="150"/>
    <n v="3000"/>
    <n v="223"/>
    <n v="0"/>
    <n v="0"/>
    <s v="SaidNew"/>
    <x v="0"/>
    <x v="0"/>
    <x v="0"/>
    <x v="0"/>
    <n v="398.37904761904798"/>
    <n v="557.39555555555603"/>
    <n v="6"/>
    <n v="4"/>
    <n v="398.37904761904798"/>
    <n v="557.39555555555603"/>
    <n v="6"/>
    <n v="4"/>
    <n v="-1"/>
    <n v="-1"/>
    <n v="-1"/>
    <n v="-1"/>
    <x v="0"/>
    <n v="72.638000000000005"/>
    <n v="72.638000000000005"/>
    <n v="-1"/>
    <x v="0"/>
    <x v="0"/>
    <n v="1176"/>
    <n v="936361"/>
    <n v="670"/>
    <s v="1646852404600_TMMpilot"/>
    <n v="-1"/>
    <n v="-1"/>
    <n v="12"/>
  </r>
  <r>
    <x v="11"/>
    <x v="1"/>
    <n v="150"/>
    <n v="3000"/>
    <n v="224"/>
    <n v="1"/>
    <n v="110"/>
    <s v="SaidOld"/>
    <x v="0"/>
    <x v="1"/>
    <x v="17"/>
    <x v="6"/>
    <n v="281.82793650793599"/>
    <n v="161.19111111111101"/>
    <n v="2"/>
    <n v="3"/>
    <n v="486.93015873015901"/>
    <n v="60.64"/>
    <n v="1"/>
    <n v="5"/>
    <n v="178.75"/>
    <n v="358.38333129882801"/>
    <n v="4"/>
    <n v="2"/>
    <x v="1669"/>
    <n v="60.585999999999999"/>
    <n v="72.963999999999999"/>
    <n v="57.311"/>
    <x v="1636"/>
    <x v="1605"/>
    <n v="1986"/>
    <n v="943241"/>
    <n v="1028"/>
    <s v="1646852404600_TMMpilot"/>
    <n v="-1"/>
    <n v="-1"/>
    <n v="12"/>
  </r>
  <r>
    <x v="11"/>
    <x v="1"/>
    <n v="150"/>
    <n v="3000"/>
    <n v="225"/>
    <n v="1"/>
    <n v="111"/>
    <s v="SaidOld"/>
    <x v="0"/>
    <x v="1"/>
    <x v="12"/>
    <x v="2"/>
    <n v="94.725714285714304"/>
    <n v="260.74222222222198"/>
    <n v="3"/>
    <n v="1"/>
    <n v="281.82793650793599"/>
    <n v="161.19111111111101"/>
    <n v="2"/>
    <n v="3"/>
    <n v="288.75"/>
    <n v="474.38333129882801"/>
    <n v="5"/>
    <n v="3"/>
    <x v="1670"/>
    <n v="71.986999999999995"/>
    <n v="73.290000000000006"/>
    <n v="67.739999999999995"/>
    <x v="1637"/>
    <x v="1606"/>
    <n v="1965"/>
    <n v="947896"/>
    <n v="84"/>
    <s v="1646852404600_TMMpilot"/>
    <n v="-1"/>
    <n v="-1"/>
    <n v="12"/>
  </r>
  <r>
    <x v="11"/>
    <x v="1"/>
    <n v="150"/>
    <n v="3000"/>
    <n v="226"/>
    <n v="1"/>
    <n v="112"/>
    <s v="SaidOld"/>
    <x v="0"/>
    <x v="1"/>
    <x v="2"/>
    <x v="2"/>
    <n v="499.93015873015901"/>
    <n v="570.39555555555603"/>
    <n v="6"/>
    <n v="5"/>
    <n v="398.37904761904798"/>
    <n v="557.39555555555603"/>
    <n v="6"/>
    <n v="4"/>
    <n v="266.75"/>
    <n v="390.38333129882801"/>
    <n v="4"/>
    <n v="3"/>
    <x v="1671"/>
    <n v="72.638000000000005"/>
    <n v="73.616"/>
    <n v="67.025000000000006"/>
    <x v="1638"/>
    <x v="1607"/>
    <n v="2645"/>
    <n v="954112"/>
    <n v="670"/>
    <s v="1646852404600_TMMpilot"/>
    <n v="-1"/>
    <n v="-1"/>
    <n v="12"/>
  </r>
  <r>
    <x v="11"/>
    <x v="1"/>
    <n v="150"/>
    <n v="3000"/>
    <n v="227"/>
    <n v="1"/>
    <n v="113"/>
    <s v="SaidNew"/>
    <x v="1"/>
    <x v="2"/>
    <x v="21"/>
    <x v="4"/>
    <n v="82.725714285714304"/>
    <n v="162.19111111111101"/>
    <n v="2"/>
    <n v="1"/>
    <n v="181.27682539682499"/>
    <n v="453.84444444444398"/>
    <n v="5"/>
    <n v="2"/>
    <n v="-1"/>
    <n v="-1"/>
    <n v="-1"/>
    <n v="-1"/>
    <x v="0"/>
    <n v="68.73"/>
    <n v="73.941000000000003"/>
    <n v="-1"/>
    <x v="0"/>
    <x v="0"/>
    <n v="1581"/>
    <n v="956696"/>
    <n v="2076"/>
    <s v="1646852404600_TMMpilot"/>
    <n v="-1"/>
    <n v="-1"/>
    <n v="12"/>
  </r>
  <r>
    <x v="11"/>
    <x v="1"/>
    <n v="150"/>
    <n v="3000"/>
    <n v="228"/>
    <n v="1"/>
    <n v="114"/>
    <s v="SaidOld"/>
    <x v="0"/>
    <x v="1"/>
    <x v="37"/>
    <x v="6"/>
    <n v="374.37904761904798"/>
    <n v="169.19111111111101"/>
    <n v="2"/>
    <n v="4"/>
    <n v="295.82793650793599"/>
    <n v="657.94666666666706"/>
    <n v="7"/>
    <n v="3"/>
    <n v="89.75"/>
    <n v="471.38333129882801"/>
    <n v="5"/>
    <n v="1"/>
    <x v="1672"/>
    <n v="65.147000000000006"/>
    <n v="74.266999999999996"/>
    <n v="58.231000000000002"/>
    <x v="1639"/>
    <x v="1608"/>
    <n v="1642"/>
    <n v="960688"/>
    <n v="1606"/>
    <s v="1646852404600_TMMpilot"/>
    <n v="-1"/>
    <n v="-1"/>
    <n v="12"/>
  </r>
  <r>
    <x v="11"/>
    <x v="1"/>
    <n v="150"/>
    <n v="3000"/>
    <n v="229"/>
    <n v="0"/>
    <n v="0"/>
    <s v="SaidNew"/>
    <x v="0"/>
    <x v="0"/>
    <x v="0"/>
    <x v="0"/>
    <n v="589.48126984126998"/>
    <n v="375.29333333333301"/>
    <n v="4"/>
    <n v="6"/>
    <n v="589.48126984126998"/>
    <n v="375.29333333333301"/>
    <n v="4"/>
    <n v="6"/>
    <n v="-1"/>
    <n v="-1"/>
    <n v="-1"/>
    <n v="-1"/>
    <x v="0"/>
    <n v="74.593000000000004"/>
    <n v="74.593000000000004"/>
    <n v="-1"/>
    <x v="0"/>
    <x v="0"/>
    <n v="1740"/>
    <n v="963431"/>
    <n v="1195"/>
    <s v="1646852404600_TMMpilot"/>
    <n v="-1"/>
    <n v="-1"/>
    <n v="12"/>
  </r>
  <r>
    <x v="11"/>
    <x v="1"/>
    <n v="150"/>
    <n v="3000"/>
    <n v="230"/>
    <n v="0"/>
    <n v="0"/>
    <s v="SaidNew"/>
    <x v="0"/>
    <x v="0"/>
    <x v="0"/>
    <x v="0"/>
    <n v="393.37904761904798"/>
    <n v="470.84444444444398"/>
    <n v="5"/>
    <n v="4"/>
    <n v="393.37904761904798"/>
    <n v="470.84444444444398"/>
    <n v="5"/>
    <n v="4"/>
    <n v="-1"/>
    <n v="-1"/>
    <n v="-1"/>
    <n v="-1"/>
    <x v="0"/>
    <n v="74.918999999999997"/>
    <n v="74.918999999999997"/>
    <n v="-1"/>
    <x v="0"/>
    <x v="0"/>
    <n v="1519"/>
    <n v="965455"/>
    <n v="239"/>
    <s v="1646852404600_TMMpilot"/>
    <n v="-1"/>
    <n v="-1"/>
    <n v="12"/>
  </r>
  <r>
    <x v="11"/>
    <x v="1"/>
    <n v="150"/>
    <n v="3000"/>
    <n v="231"/>
    <n v="0"/>
    <n v="0"/>
    <s v="SaidNew"/>
    <x v="0"/>
    <x v="0"/>
    <x v="0"/>
    <x v="0"/>
    <n v="685.032380952381"/>
    <n v="572.39555555555603"/>
    <n v="6"/>
    <n v="7"/>
    <n v="685.032380952381"/>
    <n v="572.39555555555603"/>
    <n v="6"/>
    <n v="7"/>
    <n v="-1"/>
    <n v="-1"/>
    <n v="-1"/>
    <n v="-1"/>
    <x v="0"/>
    <n v="75.244"/>
    <n v="75.244"/>
    <n v="-1"/>
    <x v="0"/>
    <x v="0"/>
    <n v="1431"/>
    <n v="967391"/>
    <n v="1239"/>
    <s v="1646852404600_TMMpilot"/>
    <n v="-1"/>
    <n v="-1"/>
    <n v="12"/>
  </r>
  <r>
    <x v="11"/>
    <x v="1"/>
    <n v="150"/>
    <n v="3000"/>
    <n v="232"/>
    <n v="0"/>
    <n v="0"/>
    <s v="SaidNew"/>
    <x v="0"/>
    <x v="0"/>
    <x v="0"/>
    <x v="0"/>
    <n v="393.37904761904798"/>
    <n v="470.84444444444398"/>
    <n v="5"/>
    <n v="4"/>
    <n v="393.37904761904798"/>
    <n v="470.84444444444398"/>
    <n v="5"/>
    <n v="4"/>
    <n v="-1"/>
    <n v="-1"/>
    <n v="-1"/>
    <n v="-1"/>
    <x v="0"/>
    <n v="75.569999999999993"/>
    <n v="75.569999999999993"/>
    <n v="-1"/>
    <x v="0"/>
    <x v="0"/>
    <n v="993"/>
    <n v="968887"/>
    <n v="427"/>
    <s v="1646852404600_TMMpilot"/>
    <n v="-1"/>
    <n v="-1"/>
    <n v="12"/>
  </r>
  <r>
    <x v="11"/>
    <x v="1"/>
    <n v="150"/>
    <n v="3000"/>
    <n v="233"/>
    <n v="1"/>
    <n v="115"/>
    <s v="SaidOld"/>
    <x v="0"/>
    <x v="1"/>
    <x v="8"/>
    <x v="5"/>
    <n v="694.032380952381"/>
    <n v="165.19111111111101"/>
    <n v="2"/>
    <n v="7"/>
    <n v="685.032380952381"/>
    <n v="572.39555555555603"/>
    <n v="6"/>
    <n v="7"/>
    <n v="494.75"/>
    <n v="296.38333129882801"/>
    <n v="3"/>
    <n v="5"/>
    <x v="1673"/>
    <n v="75.244"/>
    <n v="75.896000000000001"/>
    <n v="73.16"/>
    <x v="429"/>
    <x v="428"/>
    <n v="2506"/>
    <n v="973895"/>
    <n v="1239"/>
    <s v="1646852404600_TMMpilot"/>
    <n v="-1"/>
    <n v="-1"/>
    <n v="12"/>
  </r>
  <r>
    <x v="11"/>
    <x v="1"/>
    <n v="150"/>
    <n v="3000"/>
    <n v="234"/>
    <n v="1"/>
    <n v="116"/>
    <s v="SaidOld"/>
    <x v="0"/>
    <x v="1"/>
    <x v="5"/>
    <x v="2"/>
    <n v="192.27682539682499"/>
    <n v="255.74222222222201"/>
    <n v="3"/>
    <n v="2"/>
    <n v="589.48126984126998"/>
    <n v="375.29333333333301"/>
    <n v="4"/>
    <n v="6"/>
    <n v="598.75"/>
    <n v="185.38333129882801"/>
    <n v="2"/>
    <n v="6"/>
    <x v="1674"/>
    <n v="74.593000000000004"/>
    <n v="76.221000000000004"/>
    <n v="51.585000000000001"/>
    <x v="1640"/>
    <x v="1609"/>
    <n v="3341"/>
    <n v="980358"/>
    <n v="1195"/>
    <s v="1646852404600_TMMpilot"/>
    <n v="-1"/>
    <n v="-1"/>
    <n v="12"/>
  </r>
  <r>
    <x v="11"/>
    <x v="1"/>
    <n v="150"/>
    <n v="3000"/>
    <n v="235"/>
    <n v="1"/>
    <n v="117"/>
    <s v="SaidOld"/>
    <x v="0"/>
    <x v="1"/>
    <x v="2"/>
    <x v="2"/>
    <n v="78.725714285714304"/>
    <n v="565.39555555555603"/>
    <n v="6"/>
    <n v="1"/>
    <n v="393.37904761904798"/>
    <n v="470.84444444444398"/>
    <n v="5"/>
    <n v="4"/>
    <n v="65.75"/>
    <n v="356.38333129882801"/>
    <n v="4"/>
    <n v="1"/>
    <x v="1675"/>
    <n v="75.569999999999993"/>
    <n v="76.546999999999997"/>
    <n v="71.216999999999999"/>
    <x v="1641"/>
    <x v="1610"/>
    <n v="3525"/>
    <n v="986207"/>
    <n v="427"/>
    <s v="1646852404600_TMMpilot"/>
    <n v="-1"/>
    <n v="-1"/>
    <n v="12"/>
  </r>
  <r>
    <x v="11"/>
    <x v="1"/>
    <n v="150"/>
    <n v="3000"/>
    <n v="236"/>
    <n v="1"/>
    <n v="118"/>
    <s v="SaidNew"/>
    <x v="1"/>
    <x v="2"/>
    <x v="16"/>
    <x v="3"/>
    <n v="295.82793650793599"/>
    <n v="657.94666666666706"/>
    <n v="7"/>
    <n v="3"/>
    <n v="393.37904761904798"/>
    <n v="470.84444444444398"/>
    <n v="5"/>
    <n v="4"/>
    <n v="-1"/>
    <n v="-1"/>
    <n v="-1"/>
    <n v="-1"/>
    <x v="0"/>
    <n v="74.918999999999997"/>
    <n v="76.873000000000005"/>
    <n v="-1"/>
    <x v="0"/>
    <x v="0"/>
    <n v="2380"/>
    <n v="989590"/>
    <n v="239"/>
    <s v="1646852404600_TMMpilot"/>
    <n v="-1"/>
    <n v="-1"/>
    <n v="12"/>
  </r>
  <r>
    <x v="11"/>
    <x v="1"/>
    <n v="150"/>
    <n v="3000"/>
    <n v="237"/>
    <n v="0"/>
    <n v="0"/>
    <s v="SaidNew"/>
    <x v="0"/>
    <x v="0"/>
    <x v="0"/>
    <x v="0"/>
    <n v="685.032380952381"/>
    <n v="479.84444444444398"/>
    <n v="5"/>
    <n v="7"/>
    <n v="685.032380952381"/>
    <n v="479.84444444444398"/>
    <n v="5"/>
    <n v="7"/>
    <n v="-1"/>
    <n v="-1"/>
    <n v="-1"/>
    <n v="-1"/>
    <x v="0"/>
    <n v="77.198999999999998"/>
    <n v="77.198999999999998"/>
    <n v="-1"/>
    <x v="0"/>
    <x v="0"/>
    <n v="1272"/>
    <n v="991366"/>
    <n v="2398"/>
    <s v="1646852404600_TMMpilot"/>
    <n v="-1"/>
    <n v="-1"/>
    <n v="12"/>
  </r>
  <r>
    <x v="11"/>
    <x v="1"/>
    <n v="150"/>
    <n v="3000"/>
    <n v="238"/>
    <n v="0"/>
    <n v="0"/>
    <s v="SaidNew"/>
    <x v="0"/>
    <x v="0"/>
    <x v="0"/>
    <x v="0"/>
    <n v="694.032380952381"/>
    <n v="165.19111111111101"/>
    <n v="2"/>
    <n v="7"/>
    <n v="694.032380952381"/>
    <n v="165.19111111111101"/>
    <n v="2"/>
    <n v="7"/>
    <n v="-1"/>
    <n v="-1"/>
    <n v="-1"/>
    <n v="-1"/>
    <x v="0"/>
    <n v="77.524000000000001"/>
    <n v="77.524000000000001"/>
    <n v="-1"/>
    <x v="0"/>
    <x v="0"/>
    <n v="1032"/>
    <n v="992901"/>
    <n v="1725"/>
    <s v="1646852404600_TMMpilot"/>
    <n v="-1"/>
    <n v="-1"/>
    <n v="12"/>
  </r>
  <r>
    <x v="11"/>
    <x v="1"/>
    <n v="150"/>
    <n v="3000"/>
    <n v="239"/>
    <n v="0"/>
    <n v="0"/>
    <s v="SaidNew"/>
    <x v="0"/>
    <x v="0"/>
    <x v="0"/>
    <x v="0"/>
    <n v="277.82793650793599"/>
    <n v="579.39555555555603"/>
    <n v="6"/>
    <n v="3"/>
    <n v="277.82793650793599"/>
    <n v="579.39555555555603"/>
    <n v="6"/>
    <n v="3"/>
    <n v="-1"/>
    <n v="-1"/>
    <n v="-1"/>
    <n v="-1"/>
    <x v="0"/>
    <n v="77.849999999999994"/>
    <n v="77.849999999999994"/>
    <n v="-1"/>
    <x v="0"/>
    <x v="0"/>
    <n v="1087"/>
    <n v="994493"/>
    <n v="819"/>
    <s v="1646852404600_TMMpilot"/>
    <n v="-1"/>
    <n v="-1"/>
    <n v="12"/>
  </r>
  <r>
    <x v="11"/>
    <x v="1"/>
    <n v="150"/>
    <n v="3000"/>
    <n v="240"/>
    <n v="0"/>
    <n v="0"/>
    <s v="SaidNew"/>
    <x v="0"/>
    <x v="0"/>
    <x v="0"/>
    <x v="0"/>
    <n v="491.93015873015901"/>
    <n v="479.84444444444398"/>
    <n v="5"/>
    <n v="5"/>
    <n v="491.93015873015901"/>
    <n v="479.84444444444398"/>
    <n v="5"/>
    <n v="5"/>
    <n v="-1"/>
    <n v="-1"/>
    <n v="-1"/>
    <n v="-1"/>
    <x v="0"/>
    <n v="78.176000000000002"/>
    <n v="78.176000000000002"/>
    <n v="-1"/>
    <x v="0"/>
    <x v="0"/>
    <n v="1184"/>
    <n v="996181"/>
    <n v="1996"/>
    <s v="1646852404600_TMMpilot"/>
    <n v="-1"/>
    <n v="-1"/>
    <n v="12"/>
  </r>
  <r>
    <x v="11"/>
    <x v="1"/>
    <n v="150"/>
    <n v="3000"/>
    <n v="241"/>
    <n v="0"/>
    <n v="0"/>
    <s v="SaidNew"/>
    <x v="0"/>
    <x v="0"/>
    <x v="0"/>
    <x v="0"/>
    <n v="192.27682539682499"/>
    <n v="255.74222222222201"/>
    <n v="3"/>
    <n v="2"/>
    <n v="192.27682539682499"/>
    <n v="255.74222222222201"/>
    <n v="3"/>
    <n v="2"/>
    <n v="-1"/>
    <n v="-1"/>
    <n v="-1"/>
    <n v="-1"/>
    <x v="0"/>
    <n v="78.501999999999995"/>
    <n v="78.501999999999995"/>
    <n v="-1"/>
    <x v="0"/>
    <x v="0"/>
    <n v="1192"/>
    <n v="997878"/>
    <n v="2123"/>
    <s v="1646852404600_TMMpilot"/>
    <n v="-1"/>
    <n v="-1"/>
    <n v="12"/>
  </r>
  <r>
    <x v="11"/>
    <x v="1"/>
    <n v="150"/>
    <n v="3000"/>
    <n v="242"/>
    <n v="0"/>
    <n v="0"/>
    <s v="SaidNew"/>
    <x v="0"/>
    <x v="0"/>
    <x v="0"/>
    <x v="0"/>
    <n v="604.48126984126998"/>
    <n v="179.19111111111101"/>
    <n v="2"/>
    <n v="6"/>
    <n v="604.48126984126998"/>
    <n v="179.19111111111101"/>
    <n v="2"/>
    <n v="6"/>
    <n v="-1"/>
    <n v="-1"/>
    <n v="-1"/>
    <n v="-1"/>
    <x v="0"/>
    <n v="78.826999999999998"/>
    <n v="78.826999999999998"/>
    <n v="-1"/>
    <x v="0"/>
    <x v="0"/>
    <n v="1135"/>
    <n v="999517"/>
    <n v="434"/>
    <s v="1646852404600_TMMpilot"/>
    <n v="-1"/>
    <n v="-1"/>
    <n v="12"/>
  </r>
  <r>
    <x v="11"/>
    <x v="1"/>
    <n v="150"/>
    <n v="3000"/>
    <n v="243"/>
    <n v="0"/>
    <n v="0"/>
    <s v="SaidNew"/>
    <x v="0"/>
    <x v="0"/>
    <x v="0"/>
    <x v="0"/>
    <n v="685.032380952381"/>
    <n v="572.39555555555603"/>
    <n v="6"/>
    <n v="7"/>
    <n v="685.032380952381"/>
    <n v="572.39555555555603"/>
    <n v="6"/>
    <n v="7"/>
    <n v="-1"/>
    <n v="-1"/>
    <n v="-1"/>
    <n v="-1"/>
    <x v="0"/>
    <n v="79.153000000000006"/>
    <n v="79.153000000000006"/>
    <n v="-1"/>
    <x v="0"/>
    <x v="0"/>
    <n v="1240"/>
    <n v="1001261"/>
    <n v="973"/>
    <s v="1646852404600_TMMpilot"/>
    <n v="-1"/>
    <n v="-1"/>
    <n v="12"/>
  </r>
  <r>
    <x v="11"/>
    <x v="1"/>
    <n v="150"/>
    <n v="3000"/>
    <n v="244"/>
    <n v="0"/>
    <n v="0"/>
    <s v="SaidNew"/>
    <x v="0"/>
    <x v="0"/>
    <x v="0"/>
    <x v="0"/>
    <n v="201.27682539682499"/>
    <n v="372.29333333333301"/>
    <n v="4"/>
    <n v="2"/>
    <n v="201.27682539682499"/>
    <n v="372.29333333333301"/>
    <n v="4"/>
    <n v="2"/>
    <n v="-1"/>
    <n v="-1"/>
    <n v="-1"/>
    <n v="-1"/>
    <x v="0"/>
    <n v="79.478999999999999"/>
    <n v="79.478999999999999"/>
    <n v="-1"/>
    <x v="0"/>
    <x v="0"/>
    <n v="1175"/>
    <n v="1002941"/>
    <n v="2201"/>
    <s v="1646852404600_TMMpilot"/>
    <n v="-1"/>
    <n v="-1"/>
    <n v="12"/>
  </r>
  <r>
    <x v="11"/>
    <x v="1"/>
    <n v="150"/>
    <n v="3000"/>
    <n v="245"/>
    <n v="0"/>
    <n v="0"/>
    <s v="SaidNew"/>
    <x v="0"/>
    <x v="0"/>
    <x v="0"/>
    <x v="0"/>
    <n v="685.032380952381"/>
    <n v="479.84444444444398"/>
    <n v="5"/>
    <n v="7"/>
    <n v="685.032380952381"/>
    <n v="479.84444444444398"/>
    <n v="5"/>
    <n v="7"/>
    <n v="-1"/>
    <n v="-1"/>
    <n v="-1"/>
    <n v="-1"/>
    <x v="0"/>
    <n v="79.805000000000007"/>
    <n v="79.805000000000007"/>
    <n v="-1"/>
    <x v="0"/>
    <x v="0"/>
    <n v="1265"/>
    <n v="1004709"/>
    <n v="1553"/>
    <s v="1646852404600_TMMpilot"/>
    <n v="-1"/>
    <n v="-1"/>
    <n v="12"/>
  </r>
  <r>
    <x v="11"/>
    <x v="1"/>
    <n v="150"/>
    <n v="3000"/>
    <n v="246"/>
    <n v="0"/>
    <n v="0"/>
    <s v="SaidNew"/>
    <x v="0"/>
    <x v="0"/>
    <x v="0"/>
    <x v="0"/>
    <n v="281.82793650793599"/>
    <n v="161.19111111111101"/>
    <n v="2"/>
    <n v="3"/>
    <n v="281.82793650793599"/>
    <n v="161.19111111111101"/>
    <n v="2"/>
    <n v="3"/>
    <n v="-1"/>
    <n v="-1"/>
    <n v="-1"/>
    <n v="-1"/>
    <x v="0"/>
    <n v="80.13"/>
    <n v="80.13"/>
    <n v="-1"/>
    <x v="0"/>
    <x v="0"/>
    <n v="1345"/>
    <n v="1006557"/>
    <n v="177"/>
    <s v="1646852404600_TMMpilot"/>
    <n v="-1"/>
    <n v="-1"/>
    <n v="12"/>
  </r>
  <r>
    <x v="11"/>
    <x v="1"/>
    <n v="150"/>
    <n v="3000"/>
    <n v="247"/>
    <n v="1"/>
    <n v="119"/>
    <s v="SaidOld"/>
    <x v="0"/>
    <x v="1"/>
    <x v="12"/>
    <x v="2"/>
    <n v="275.82793650793599"/>
    <n v="477.84444444444398"/>
    <n v="5"/>
    <n v="3"/>
    <n v="685.032380952381"/>
    <n v="572.39555555555603"/>
    <n v="6"/>
    <n v="7"/>
    <n v="477.75"/>
    <n v="369.38333129882801"/>
    <n v="4"/>
    <n v="5"/>
    <x v="1676"/>
    <n v="79.153000000000006"/>
    <n v="80.456000000000003"/>
    <n v="79.498999999999995"/>
    <x v="663"/>
    <x v="660"/>
    <n v="2433"/>
    <n v="1011445"/>
    <n v="973"/>
    <s v="1646852404600_TMMpilot"/>
    <n v="-1"/>
    <n v="-1"/>
    <n v="12"/>
  </r>
  <r>
    <x v="11"/>
    <x v="1"/>
    <n v="150"/>
    <n v="3000"/>
    <n v="248"/>
    <n v="0"/>
    <n v="0"/>
    <s v="SaidNew"/>
    <x v="0"/>
    <x v="0"/>
    <x v="0"/>
    <x v="0"/>
    <n v="478.93015873015901"/>
    <n v="656.94666666666706"/>
    <n v="7"/>
    <n v="5"/>
    <n v="478.93015873015901"/>
    <n v="656.94666666666706"/>
    <n v="7"/>
    <n v="5"/>
    <n v="-1"/>
    <n v="-1"/>
    <n v="-1"/>
    <n v="-1"/>
    <x v="0"/>
    <n v="80.781999999999996"/>
    <n v="80.781999999999996"/>
    <n v="-1"/>
    <x v="0"/>
    <x v="0"/>
    <n v="1868"/>
    <n v="1014317"/>
    <n v="823"/>
    <s v="1646852404600_TMMpilot"/>
    <n v="-1"/>
    <n v="-1"/>
    <n v="12"/>
  </r>
  <r>
    <x v="11"/>
    <x v="1"/>
    <n v="150"/>
    <n v="3000"/>
    <n v="249"/>
    <n v="1"/>
    <n v="120"/>
    <s v="SaidOld"/>
    <x v="0"/>
    <x v="1"/>
    <x v="19"/>
    <x v="3"/>
    <n v="685.032380952381"/>
    <n v="572.39555555555603"/>
    <n v="6"/>
    <n v="7"/>
    <n v="694.032380952381"/>
    <n v="165.19111111111101"/>
    <n v="2"/>
    <n v="7"/>
    <n v="695.75"/>
    <n v="172.38333129882801"/>
    <n v="2"/>
    <n v="7"/>
    <x v="1677"/>
    <n v="77.524000000000001"/>
    <n v="81.106999999999999"/>
    <n v="80.521000000000001"/>
    <x v="1642"/>
    <x v="1011"/>
    <n v="1538"/>
    <n v="1018164"/>
    <n v="1725"/>
    <s v="1646852404600_TMMpilot"/>
    <n v="-1"/>
    <n v="-1"/>
    <n v="12"/>
  </r>
  <r>
    <x v="11"/>
    <x v="1"/>
    <n v="150"/>
    <n v="3000"/>
    <n v="250"/>
    <n v="0"/>
    <n v="0"/>
    <s v="SaidOld"/>
    <x v="1"/>
    <x v="3"/>
    <x v="0"/>
    <x v="0"/>
    <n v="499.93015873015901"/>
    <n v="570.39555555555603"/>
    <n v="6"/>
    <n v="5"/>
    <n v="499.93015873015901"/>
    <n v="570.39555555555603"/>
    <n v="6"/>
    <n v="5"/>
    <n v="73.75"/>
    <n v="366.38333129882801"/>
    <n v="4"/>
    <n v="1"/>
    <x v="1678"/>
    <n v="81.433000000000007"/>
    <n v="81.433000000000007"/>
    <n v="78.373999999999995"/>
    <x v="1643"/>
    <x v="1611"/>
    <n v="2116"/>
    <n v="1023996"/>
    <n v="959"/>
    <s v="1646852404600_TMMpilot"/>
    <n v="-1"/>
    <n v="-1"/>
    <n v="12"/>
  </r>
  <r>
    <x v="11"/>
    <x v="1"/>
    <n v="150"/>
    <n v="3000"/>
    <n v="251"/>
    <n v="1"/>
    <n v="121"/>
    <s v="SaidOld"/>
    <x v="0"/>
    <x v="1"/>
    <x v="4"/>
    <x v="3"/>
    <n v="680.032380952381"/>
    <n v="274.74222222222198"/>
    <n v="3"/>
    <n v="7"/>
    <n v="201.27682539682499"/>
    <n v="372.29333333333301"/>
    <n v="4"/>
    <n v="2"/>
    <n v="72.75"/>
    <n v="356.38333129882801"/>
    <n v="4"/>
    <n v="1"/>
    <x v="1679"/>
    <n v="79.478999999999999"/>
    <n v="81.759"/>
    <n v="81.338999999999999"/>
    <x v="1644"/>
    <x v="1612"/>
    <n v="1861"/>
    <n v="1028540"/>
    <n v="2201"/>
    <s v="1646852404600_TMMpilot"/>
    <n v="-1"/>
    <n v="-1"/>
    <n v="12"/>
  </r>
  <r>
    <x v="11"/>
    <x v="1"/>
    <n v="150"/>
    <n v="3000"/>
    <n v="252"/>
    <n v="0"/>
    <n v="0"/>
    <s v="SaidNew"/>
    <x v="0"/>
    <x v="0"/>
    <x v="0"/>
    <x v="0"/>
    <n v="295.82793650793599"/>
    <n v="657.94666666666706"/>
    <n v="7"/>
    <n v="3"/>
    <n v="295.82793650793599"/>
    <n v="657.94666666666706"/>
    <n v="7"/>
    <n v="3"/>
    <n v="-1"/>
    <n v="-1"/>
    <n v="-1"/>
    <n v="-1"/>
    <x v="0"/>
    <n v="82.084999999999994"/>
    <n v="82.084999999999994"/>
    <n v="-1"/>
    <x v="0"/>
    <x v="0"/>
    <n v="2228"/>
    <n v="1031772"/>
    <n v="2085"/>
    <s v="1646852404600_TMMpilot"/>
    <n v="-1"/>
    <n v="-1"/>
    <n v="12"/>
  </r>
  <r>
    <x v="11"/>
    <x v="1"/>
    <n v="150"/>
    <n v="3000"/>
    <n v="253"/>
    <n v="1"/>
    <n v="122"/>
    <s v="SaidNew"/>
    <x v="1"/>
    <x v="2"/>
    <x v="19"/>
    <x v="3"/>
    <n v="374.37904761904798"/>
    <n v="169.19111111111101"/>
    <n v="2"/>
    <n v="4"/>
    <n v="604.48126984126998"/>
    <n v="179.19111111111101"/>
    <n v="2"/>
    <n v="6"/>
    <n v="-1"/>
    <n v="-1"/>
    <n v="-1"/>
    <n v="-1"/>
    <x v="0"/>
    <n v="78.826999999999998"/>
    <n v="82.41"/>
    <n v="-1"/>
    <x v="0"/>
    <x v="0"/>
    <n v="1009"/>
    <n v="1033283"/>
    <n v="434"/>
    <s v="1646852404600_TMMpilot"/>
    <n v="-1"/>
    <n v="-1"/>
    <n v="12"/>
  </r>
  <r>
    <x v="11"/>
    <x v="1"/>
    <n v="150"/>
    <n v="3000"/>
    <n v="254"/>
    <n v="1"/>
    <n v="123"/>
    <s v="SaidOld"/>
    <x v="0"/>
    <x v="1"/>
    <x v="3"/>
    <x v="3"/>
    <n v="281.82793650793599"/>
    <n v="371.29333333333301"/>
    <n v="4"/>
    <n v="3"/>
    <n v="281.82793650793599"/>
    <n v="161.19111111111101"/>
    <n v="2"/>
    <n v="3"/>
    <n v="699.75"/>
    <n v="391.38333129882801"/>
    <n v="4"/>
    <n v="7"/>
    <x v="1680"/>
    <n v="80.13"/>
    <n v="82.736000000000004"/>
    <n v="78.272000000000006"/>
    <x v="1645"/>
    <x v="1613"/>
    <n v="1578"/>
    <n v="1037107"/>
    <n v="177"/>
    <s v="1646852404600_TMMpilot"/>
    <n v="-1"/>
    <n v="-1"/>
    <n v="12"/>
  </r>
  <r>
    <x v="11"/>
    <x v="1"/>
    <n v="150"/>
    <n v="3000"/>
    <n v="255"/>
    <n v="1"/>
    <n v="124"/>
    <s v="SaidOld"/>
    <x v="0"/>
    <x v="1"/>
    <x v="20"/>
    <x v="3"/>
    <n v="275.82793650793599"/>
    <n v="477.84444444444398"/>
    <n v="5"/>
    <n v="3"/>
    <n v="685.032380952381"/>
    <n v="479.84444444444398"/>
    <n v="5"/>
    <n v="7"/>
    <n v="582.75"/>
    <n v="287.38333129882801"/>
    <n v="3"/>
    <n v="6"/>
    <x v="1681"/>
    <n v="79.805000000000007"/>
    <n v="83.061999999999998"/>
    <n v="81.236999999999995"/>
    <x v="1646"/>
    <x v="1614"/>
    <n v="2974"/>
    <n v="1043283"/>
    <n v="1553"/>
    <s v="1646852404600_TMMpilot"/>
    <n v="-1"/>
    <n v="-1"/>
    <n v="12"/>
  </r>
  <r>
    <x v="11"/>
    <x v="1"/>
    <n v="150"/>
    <n v="3000"/>
    <n v="256"/>
    <n v="1"/>
    <n v="125"/>
    <s v="SaidOld"/>
    <x v="0"/>
    <x v="1"/>
    <x v="12"/>
    <x v="2"/>
    <n v="181.27682539682499"/>
    <n v="453.84444444444398"/>
    <n v="5"/>
    <n v="2"/>
    <n v="295.82793650793599"/>
    <n v="657.94666666666706"/>
    <n v="7"/>
    <n v="3"/>
    <n v="99.75"/>
    <n v="565.38333129882801"/>
    <n v="6"/>
    <n v="1"/>
    <x v="1682"/>
    <n v="82.084999999999994"/>
    <n v="83.388000000000005"/>
    <n v="82.873000000000005"/>
    <x v="1647"/>
    <x v="783"/>
    <n v="2333"/>
    <n v="1048411"/>
    <n v="2085"/>
    <s v="1646852404600_TMMpilot"/>
    <n v="-1"/>
    <n v="-1"/>
    <n v="12"/>
  </r>
  <r>
    <x v="11"/>
    <x v="1"/>
    <n v="150"/>
    <n v="3000"/>
    <n v="257"/>
    <n v="0"/>
    <n v="0"/>
    <s v="SaidNew"/>
    <x v="0"/>
    <x v="0"/>
    <x v="0"/>
    <x v="0"/>
    <n v="481.93015873015901"/>
    <n v="359.29333333333301"/>
    <n v="4"/>
    <n v="5"/>
    <n v="481.93015873015901"/>
    <n v="359.29333333333301"/>
    <n v="4"/>
    <n v="5"/>
    <n v="-1"/>
    <n v="-1"/>
    <n v="-1"/>
    <n v="-1"/>
    <x v="0"/>
    <n v="83.712999999999994"/>
    <n v="83.712999999999994"/>
    <n v="-1"/>
    <x v="0"/>
    <x v="0"/>
    <n v="1605"/>
    <n v="1051018"/>
    <n v="401"/>
    <s v="1646852404600_TMMpilot"/>
    <n v="-1"/>
    <n v="-1"/>
    <n v="12"/>
  </r>
  <r>
    <x v="11"/>
    <x v="1"/>
    <n v="150"/>
    <n v="3000"/>
    <n v="258"/>
    <n v="1"/>
    <n v="126"/>
    <s v="SaidOld"/>
    <x v="0"/>
    <x v="1"/>
    <x v="41"/>
    <x v="4"/>
    <n v="282.82793650793599"/>
    <n v="65.64"/>
    <n v="1"/>
    <n v="3"/>
    <n v="192.27682539682499"/>
    <n v="255.74222222222201"/>
    <n v="3"/>
    <n v="2"/>
    <n v="291.75"/>
    <n v="288.38333129882801"/>
    <n v="3"/>
    <n v="3"/>
    <x v="1683"/>
    <n v="78.501999999999995"/>
    <n v="84.039000000000001"/>
    <n v="78.988"/>
    <x v="1648"/>
    <x v="1615"/>
    <n v="1680"/>
    <n v="1055938"/>
    <n v="2123"/>
    <s v="1646852404600_TMMpilot"/>
    <n v="-1"/>
    <n v="-1"/>
    <n v="12"/>
  </r>
  <r>
    <x v="11"/>
    <x v="1"/>
    <n v="150"/>
    <n v="3000"/>
    <n v="259"/>
    <n v="0"/>
    <n v="0"/>
    <s v="SaidNew"/>
    <x v="0"/>
    <x v="0"/>
    <x v="0"/>
    <x v="0"/>
    <n v="181.27682539682499"/>
    <n v="453.84444444444398"/>
    <n v="5"/>
    <n v="2"/>
    <n v="181.27682539682499"/>
    <n v="453.84444444444398"/>
    <n v="5"/>
    <n v="2"/>
    <n v="-1"/>
    <n v="-1"/>
    <n v="-1"/>
    <n v="-1"/>
    <x v="0"/>
    <n v="84.364999999999995"/>
    <n v="84.364999999999995"/>
    <n v="-1"/>
    <x v="0"/>
    <x v="0"/>
    <n v="1621"/>
    <n v="1058562"/>
    <n v="2311"/>
    <s v="1646852404600_TMMpilot"/>
    <n v="-1"/>
    <n v="-1"/>
    <n v="12"/>
  </r>
  <r>
    <x v="11"/>
    <x v="1"/>
    <n v="150"/>
    <n v="3000"/>
    <n v="260"/>
    <n v="0"/>
    <n v="0"/>
    <s v="SaidNew"/>
    <x v="0"/>
    <x v="0"/>
    <x v="0"/>
    <x v="0"/>
    <n v="197.27682539682499"/>
    <n v="70.64"/>
    <n v="1"/>
    <n v="2"/>
    <n v="197.27682539682499"/>
    <n v="70.64"/>
    <n v="1"/>
    <n v="2"/>
    <n v="-1"/>
    <n v="-1"/>
    <n v="-1"/>
    <n v="-1"/>
    <x v="0"/>
    <n v="84.691000000000003"/>
    <n v="84.691000000000003"/>
    <n v="-1"/>
    <x v="0"/>
    <x v="0"/>
    <n v="1145"/>
    <n v="1060210"/>
    <n v="1417"/>
    <s v="1646852404600_TMMpilot"/>
    <n v="-1"/>
    <n v="-1"/>
    <n v="12"/>
  </r>
  <r>
    <x v="11"/>
    <x v="1"/>
    <n v="150"/>
    <n v="3000"/>
    <n v="261"/>
    <n v="0"/>
    <n v="0"/>
    <s v="SaidNew"/>
    <x v="0"/>
    <x v="0"/>
    <x v="0"/>
    <x v="0"/>
    <n v="589.48126984126998"/>
    <n v="375.29333333333301"/>
    <n v="4"/>
    <n v="6"/>
    <n v="589.48126984126998"/>
    <n v="375.29333333333301"/>
    <n v="4"/>
    <n v="6"/>
    <n v="-1"/>
    <n v="-1"/>
    <n v="-1"/>
    <n v="-1"/>
    <x v="0"/>
    <n v="85.016000000000005"/>
    <n v="85.016000000000005"/>
    <n v="-1"/>
    <x v="0"/>
    <x v="0"/>
    <n v="1184"/>
    <n v="1061897"/>
    <n v="1657"/>
    <s v="1646852404600_TMMpilot"/>
    <n v="-1"/>
    <n v="-1"/>
    <n v="12"/>
  </r>
  <r>
    <x v="11"/>
    <x v="1"/>
    <n v="150"/>
    <n v="3000"/>
    <n v="262"/>
    <n v="0"/>
    <n v="0"/>
    <s v="SaidNew"/>
    <x v="0"/>
    <x v="0"/>
    <x v="0"/>
    <x v="0"/>
    <n v="201.27682539682499"/>
    <n v="372.29333333333301"/>
    <n v="4"/>
    <n v="2"/>
    <n v="201.27682539682499"/>
    <n v="372.29333333333301"/>
    <n v="4"/>
    <n v="2"/>
    <n v="-1"/>
    <n v="-1"/>
    <n v="-1"/>
    <n v="-1"/>
    <x v="0"/>
    <n v="85.341999999999999"/>
    <n v="85.341999999999999"/>
    <n v="-1"/>
    <x v="0"/>
    <x v="0"/>
    <n v="2632"/>
    <n v="1065033"/>
    <n v="1052"/>
    <s v="1646852404600_TMMpilot"/>
    <n v="-1"/>
    <n v="-1"/>
    <n v="12"/>
  </r>
  <r>
    <x v="11"/>
    <x v="1"/>
    <n v="150"/>
    <n v="3000"/>
    <n v="263"/>
    <n v="0"/>
    <n v="0"/>
    <s v="SaidNew"/>
    <x v="0"/>
    <x v="0"/>
    <x v="0"/>
    <x v="0"/>
    <n v="694.032380952381"/>
    <n v="165.19111111111101"/>
    <n v="2"/>
    <n v="7"/>
    <n v="694.032380952381"/>
    <n v="165.19111111111101"/>
    <n v="2"/>
    <n v="7"/>
    <n v="-1"/>
    <n v="-1"/>
    <n v="-1"/>
    <n v="-1"/>
    <x v="0"/>
    <n v="85.668000000000006"/>
    <n v="85.668000000000006"/>
    <n v="-1"/>
    <x v="0"/>
    <x v="0"/>
    <n v="1136"/>
    <n v="1066673"/>
    <n v="1132"/>
    <s v="1646852404600_TMMpilot"/>
    <n v="-1"/>
    <n v="-1"/>
    <n v="12"/>
  </r>
  <r>
    <x v="11"/>
    <x v="1"/>
    <n v="150"/>
    <n v="3000"/>
    <n v="264"/>
    <n v="0"/>
    <n v="0"/>
    <s v="SaidNew"/>
    <x v="0"/>
    <x v="0"/>
    <x v="0"/>
    <x v="0"/>
    <n v="600.48126984126998"/>
    <n v="475.84444444444398"/>
    <n v="5"/>
    <n v="6"/>
    <n v="600.48126984126998"/>
    <n v="475.84444444444398"/>
    <n v="5"/>
    <n v="6"/>
    <n v="-1"/>
    <n v="-1"/>
    <n v="-1"/>
    <n v="-1"/>
    <x v="0"/>
    <n v="85.992999999999995"/>
    <n v="85.992999999999995"/>
    <n v="-1"/>
    <x v="0"/>
    <x v="0"/>
    <n v="1169"/>
    <n v="1068345"/>
    <n v="547"/>
    <s v="1646852404600_TMMpilot"/>
    <n v="-1"/>
    <n v="-1"/>
    <n v="12"/>
  </r>
  <r>
    <x v="11"/>
    <x v="1"/>
    <n v="150"/>
    <n v="3000"/>
    <n v="265"/>
    <n v="1"/>
    <n v="127"/>
    <s v="SaidOld"/>
    <x v="0"/>
    <x v="1"/>
    <x v="25"/>
    <x v="4"/>
    <n v="693.032380952381"/>
    <n v="71.64"/>
    <n v="1"/>
    <n v="7"/>
    <n v="499.93015873015901"/>
    <n v="570.39555555555603"/>
    <n v="6"/>
    <n v="5"/>
    <n v="108.75"/>
    <n v="233.38333129882801"/>
    <n v="3"/>
    <n v="1"/>
    <x v="1684"/>
    <n v="81.433000000000007"/>
    <n v="86.319000000000003"/>
    <n v="80.828000000000003"/>
    <x v="1649"/>
    <x v="1616"/>
    <n v="2160"/>
    <n v="1072746"/>
    <n v="959"/>
    <s v="1646852404600_TMMpilot"/>
    <n v="-1"/>
    <n v="-1"/>
    <n v="12"/>
  </r>
  <r>
    <x v="11"/>
    <x v="1"/>
    <n v="150"/>
    <n v="3000"/>
    <n v="266"/>
    <n v="1"/>
    <n v="128"/>
    <s v="SaidOld"/>
    <x v="0"/>
    <x v="1"/>
    <x v="5"/>
    <x v="2"/>
    <n v="96.725714285714304"/>
    <n v="473.84444444444398"/>
    <n v="5"/>
    <n v="1"/>
    <n v="589.48126984126998"/>
    <n v="375.29333333333301"/>
    <n v="4"/>
    <n v="6"/>
    <n v="469.75"/>
    <n v="266.38333129882801"/>
    <n v="3"/>
    <n v="5"/>
    <x v="1685"/>
    <n v="85.016000000000005"/>
    <n v="86.644999999999996"/>
    <n v="85.429000000000002"/>
    <x v="1650"/>
    <x v="1617"/>
    <n v="2064"/>
    <n v="1077425"/>
    <n v="1657"/>
    <s v="1646852404600_TMMpilot"/>
    <n v="-1"/>
    <n v="-1"/>
    <n v="12"/>
  </r>
  <r>
    <x v="11"/>
    <x v="1"/>
    <n v="150"/>
    <n v="3000"/>
    <n v="267"/>
    <n v="1"/>
    <n v="129"/>
    <s v="SaidOld"/>
    <x v="0"/>
    <x v="1"/>
    <x v="3"/>
    <x v="3"/>
    <n v="393.37904761904798"/>
    <n v="470.84444444444398"/>
    <n v="5"/>
    <n v="4"/>
    <n v="181.27682539682499"/>
    <n v="453.84444444444398"/>
    <n v="5"/>
    <n v="2"/>
    <n v="212.75"/>
    <n v="348.38333129882801"/>
    <n v="4"/>
    <n v="2"/>
    <x v="1686"/>
    <n v="84.364999999999995"/>
    <n v="86.971000000000004"/>
    <n v="86.656000000000006"/>
    <x v="1651"/>
    <x v="1618"/>
    <n v="2277"/>
    <n v="1082329"/>
    <n v="2311"/>
    <s v="1646852404600_TMMpilot"/>
    <n v="-1"/>
    <n v="-1"/>
    <n v="12"/>
  </r>
  <r>
    <x v="11"/>
    <x v="1"/>
    <n v="150"/>
    <n v="3000"/>
    <n v="268"/>
    <n v="1"/>
    <n v="130"/>
    <s v="SaidOld"/>
    <x v="0"/>
    <x v="1"/>
    <x v="16"/>
    <x v="3"/>
    <n v="694.032380952381"/>
    <n v="165.19111111111101"/>
    <n v="2"/>
    <n v="7"/>
    <n v="201.27682539682499"/>
    <n v="372.29333333333301"/>
    <n v="4"/>
    <n v="2"/>
    <n v="162.75"/>
    <n v="175.38333129882801"/>
    <n v="2"/>
    <n v="2"/>
    <x v="1687"/>
    <n v="85.341999999999999"/>
    <n v="87.296000000000006"/>
    <n v="86.043000000000006"/>
    <x v="1652"/>
    <x v="1619"/>
    <n v="2397"/>
    <n v="1088768"/>
    <n v="1052"/>
    <s v="1646852404600_TMMpilot"/>
    <n v="-1"/>
    <n v="-1"/>
    <n v="12"/>
  </r>
  <r>
    <x v="11"/>
    <x v="1"/>
    <n v="150"/>
    <n v="3000"/>
    <n v="269"/>
    <n v="1"/>
    <n v="131"/>
    <s v="SaidOld"/>
    <x v="0"/>
    <x v="1"/>
    <x v="30"/>
    <x v="4"/>
    <n v="597.48126984126998"/>
    <n v="578.39555555555603"/>
    <n v="6"/>
    <n v="6"/>
    <n v="478.93015873015901"/>
    <n v="656.94666666666706"/>
    <n v="7"/>
    <n v="5"/>
    <n v="102.75"/>
    <n v="368.38333129882801"/>
    <n v="4"/>
    <n v="1"/>
    <x v="1688"/>
    <n v="80.781999999999996"/>
    <n v="87.622"/>
    <n v="54.55"/>
    <x v="1653"/>
    <x v="1620"/>
    <n v="1846"/>
    <n v="1093512"/>
    <n v="823"/>
    <s v="1646852404600_TMMpilot"/>
    <n v="-1"/>
    <n v="-1"/>
    <n v="12"/>
  </r>
  <r>
    <x v="11"/>
    <x v="1"/>
    <n v="150"/>
    <n v="3000"/>
    <n v="270"/>
    <n v="1"/>
    <n v="132"/>
    <s v="SaidOld"/>
    <x v="0"/>
    <x v="1"/>
    <x v="15"/>
    <x v="6"/>
    <n v="78.725714285714304"/>
    <n v="565.39555555555603"/>
    <n v="6"/>
    <n v="1"/>
    <n v="277.82793650793599"/>
    <n v="579.39555555555603"/>
    <n v="6"/>
    <n v="3"/>
    <n v="480.75"/>
    <n v="462.38333129882801"/>
    <n v="5"/>
    <n v="5"/>
    <x v="1689"/>
    <n v="77.849999999999994"/>
    <n v="87.947999999999993"/>
    <n v="72.954999999999998"/>
    <x v="1654"/>
    <x v="1621"/>
    <n v="2420"/>
    <n v="1099919"/>
    <n v="819"/>
    <s v="1646852404600_TMMpilot"/>
    <n v="-1"/>
    <n v="-1"/>
    <n v="12"/>
  </r>
  <r>
    <x v="11"/>
    <x v="1"/>
    <n v="150"/>
    <n v="3000"/>
    <n v="271"/>
    <n v="0"/>
    <n v="0"/>
    <s v="SaidNew"/>
    <x v="0"/>
    <x v="0"/>
    <x v="0"/>
    <x v="0"/>
    <n v="693.032380952381"/>
    <n v="71.64"/>
    <n v="1"/>
    <n v="7"/>
    <n v="693.032380952381"/>
    <n v="71.64"/>
    <n v="1"/>
    <n v="7"/>
    <n v="-1"/>
    <n v="-1"/>
    <n v="-1"/>
    <n v="-1"/>
    <x v="0"/>
    <n v="88.274000000000001"/>
    <n v="88.274000000000001"/>
    <n v="-1"/>
    <x v="0"/>
    <x v="0"/>
    <n v="1852"/>
    <n v="1102776"/>
    <n v="613"/>
    <s v="1646852404600_TMMpilot"/>
    <n v="-1"/>
    <n v="-1"/>
    <n v="12"/>
  </r>
  <r>
    <x v="11"/>
    <x v="1"/>
    <n v="150"/>
    <n v="3000"/>
    <n v="272"/>
    <n v="0"/>
    <n v="0"/>
    <s v="SaidNew"/>
    <x v="0"/>
    <x v="0"/>
    <x v="0"/>
    <x v="0"/>
    <n v="685.032380952381"/>
    <n v="572.39555555555603"/>
    <n v="6"/>
    <n v="7"/>
    <n v="685.032380952381"/>
    <n v="572.39555555555603"/>
    <n v="6"/>
    <n v="7"/>
    <n v="-1"/>
    <n v="-1"/>
    <n v="-1"/>
    <n v="-1"/>
    <x v="0"/>
    <n v="88.599000000000004"/>
    <n v="88.599000000000004"/>
    <n v="-1"/>
    <x v="0"/>
    <x v="0"/>
    <n v="1065"/>
    <n v="1104343"/>
    <n v="504"/>
    <s v="1646852404600_TMMpilot"/>
    <n v="-1"/>
    <n v="-1"/>
    <n v="12"/>
  </r>
  <r>
    <x v="11"/>
    <x v="1"/>
    <n v="150"/>
    <n v="3000"/>
    <n v="273"/>
    <n v="1"/>
    <n v="133"/>
    <s v="SaidOld"/>
    <x v="0"/>
    <x v="1"/>
    <x v="21"/>
    <x v="4"/>
    <n v="282.82793650793599"/>
    <n v="65.64"/>
    <n v="1"/>
    <n v="3"/>
    <n v="481.93015873015901"/>
    <n v="359.29333333333301"/>
    <n v="4"/>
    <n v="5"/>
    <n v="209.75"/>
    <n v="366.38333129882801"/>
    <n v="4"/>
    <n v="2"/>
    <x v="1690"/>
    <n v="83.712999999999994"/>
    <n v="88.924999999999997"/>
    <n v="86.759"/>
    <x v="1655"/>
    <x v="1622"/>
    <n v="1833"/>
    <n v="1109151"/>
    <n v="401"/>
    <s v="1646852404600_TMMpilot"/>
    <n v="-1"/>
    <n v="-1"/>
    <n v="12"/>
  </r>
  <r>
    <x v="11"/>
    <x v="1"/>
    <n v="150"/>
    <n v="3000"/>
    <n v="274"/>
    <n v="0"/>
    <n v="0"/>
    <s v="SaidNew"/>
    <x v="0"/>
    <x v="0"/>
    <x v="0"/>
    <x v="0"/>
    <n v="282.82793650793599"/>
    <n v="65.64"/>
    <n v="1"/>
    <n v="3"/>
    <n v="282.82793650793599"/>
    <n v="65.64"/>
    <n v="1"/>
    <n v="3"/>
    <n v="-1"/>
    <n v="-1"/>
    <n v="-1"/>
    <n v="-1"/>
    <x v="0"/>
    <n v="89.251000000000005"/>
    <n v="89.251000000000005"/>
    <n v="-1"/>
    <x v="0"/>
    <x v="0"/>
    <n v="3611"/>
    <n v="1113766"/>
    <n v="1687"/>
    <s v="1646852404600_TMMpilot"/>
    <n v="-1"/>
    <n v="-1"/>
    <n v="12"/>
  </r>
  <r>
    <x v="11"/>
    <x v="1"/>
    <n v="150"/>
    <n v="3000"/>
    <n v="275"/>
    <n v="0"/>
    <n v="0"/>
    <s v="SaidNew"/>
    <x v="0"/>
    <x v="0"/>
    <x v="0"/>
    <x v="0"/>
    <n v="477.93015873015901"/>
    <n v="160.19111111111101"/>
    <n v="2"/>
    <n v="5"/>
    <n v="477.93015873015901"/>
    <n v="160.19111111111101"/>
    <n v="2"/>
    <n v="5"/>
    <n v="-1"/>
    <n v="-1"/>
    <n v="-1"/>
    <n v="-1"/>
    <x v="0"/>
    <n v="89.576999999999998"/>
    <n v="89.576999999999998"/>
    <n v="-1"/>
    <x v="0"/>
    <x v="0"/>
    <n v="1104"/>
    <n v="1115375"/>
    <n v="1977"/>
    <s v="1646852404600_TMMpilot"/>
    <n v="-1"/>
    <n v="-1"/>
    <n v="12"/>
  </r>
  <r>
    <x v="11"/>
    <x v="1"/>
    <n v="150"/>
    <n v="3000"/>
    <n v="276"/>
    <n v="1"/>
    <n v="134"/>
    <s v="SaidOld"/>
    <x v="0"/>
    <x v="1"/>
    <x v="24"/>
    <x v="4"/>
    <n v="192.27682539682499"/>
    <n v="255.74222222222201"/>
    <n v="3"/>
    <n v="2"/>
    <n v="694.032380952381"/>
    <n v="165.19111111111101"/>
    <n v="2"/>
    <n v="7"/>
    <n v="666.75"/>
    <n v="273.38333129882801"/>
    <n v="3"/>
    <n v="7"/>
    <x v="1691"/>
    <n v="85.668000000000006"/>
    <n v="89.902000000000001"/>
    <n v="82.055000000000007"/>
    <x v="1656"/>
    <x v="1623"/>
    <n v="1544"/>
    <n v="1119855"/>
    <n v="1132"/>
    <s v="1646852404600_TMMpilot"/>
    <n v="-1"/>
    <n v="-1"/>
    <n v="12"/>
  </r>
  <r>
    <x v="11"/>
    <x v="1"/>
    <n v="150"/>
    <n v="3000"/>
    <n v="277"/>
    <n v="0"/>
    <n v="0"/>
    <s v="SaidNew"/>
    <x v="0"/>
    <x v="0"/>
    <x v="0"/>
    <x v="0"/>
    <n v="277.82793650793599"/>
    <n v="579.39555555555603"/>
    <n v="6"/>
    <n v="3"/>
    <n v="277.82793650793599"/>
    <n v="579.39555555555603"/>
    <n v="6"/>
    <n v="3"/>
    <n v="-1"/>
    <n v="-1"/>
    <n v="-1"/>
    <n v="-1"/>
    <x v="0"/>
    <n v="90.227999999999994"/>
    <n v="90.227999999999994"/>
    <n v="-1"/>
    <x v="0"/>
    <x v="0"/>
    <n v="1524"/>
    <n v="1122382"/>
    <n v="2391"/>
    <s v="1646852404600_TMMpilot"/>
    <n v="-1"/>
    <n v="-1"/>
    <n v="12"/>
  </r>
  <r>
    <x v="11"/>
    <x v="1"/>
    <n v="150"/>
    <n v="3000"/>
    <n v="278"/>
    <n v="0"/>
    <n v="0"/>
    <s v="SaidNew"/>
    <x v="0"/>
    <x v="0"/>
    <x v="0"/>
    <x v="0"/>
    <n v="290.82793650793599"/>
    <n v="266.74222222222198"/>
    <n v="3"/>
    <n v="3"/>
    <n v="290.82793650793599"/>
    <n v="266.74222222222198"/>
    <n v="3"/>
    <n v="3"/>
    <n v="-1"/>
    <n v="-1"/>
    <n v="-1"/>
    <n v="-1"/>
    <x v="0"/>
    <n v="90.554000000000002"/>
    <n v="90.554000000000002"/>
    <n v="-1"/>
    <x v="0"/>
    <x v="0"/>
    <n v="1008"/>
    <n v="1123894"/>
    <n v="1489"/>
    <s v="1646852404600_TMMpilot"/>
    <n v="-1"/>
    <n v="-1"/>
    <n v="12"/>
  </r>
  <r>
    <x v="11"/>
    <x v="1"/>
    <n v="150"/>
    <n v="3000"/>
    <n v="279"/>
    <n v="0"/>
    <n v="0"/>
    <s v="SaidNew"/>
    <x v="0"/>
    <x v="0"/>
    <x v="0"/>
    <x v="0"/>
    <n v="694.032380952381"/>
    <n v="165.19111111111101"/>
    <n v="2"/>
    <n v="7"/>
    <n v="694.032380952381"/>
    <n v="165.19111111111101"/>
    <n v="2"/>
    <n v="7"/>
    <n v="-1"/>
    <n v="-1"/>
    <n v="-1"/>
    <n v="-1"/>
    <x v="0"/>
    <n v="90.879000000000005"/>
    <n v="90.879000000000005"/>
    <n v="-1"/>
    <x v="0"/>
    <x v="0"/>
    <n v="1418"/>
    <n v="1125814"/>
    <n v="244"/>
    <s v="1646852404600_TMMpilot"/>
    <n v="-1"/>
    <n v="-1"/>
    <n v="12"/>
  </r>
  <r>
    <x v="11"/>
    <x v="1"/>
    <n v="150"/>
    <n v="3000"/>
    <n v="280"/>
    <n v="0"/>
    <n v="0"/>
    <s v="SaidNew"/>
    <x v="0"/>
    <x v="0"/>
    <x v="0"/>
    <x v="0"/>
    <n v="602.48126984126998"/>
    <n v="279.74222222222198"/>
    <n v="3"/>
    <n v="6"/>
    <n v="602.48126984126998"/>
    <n v="279.74222222222198"/>
    <n v="3"/>
    <n v="6"/>
    <n v="-1"/>
    <n v="-1"/>
    <n v="-1"/>
    <n v="-1"/>
    <x v="0"/>
    <n v="91.204999999999998"/>
    <n v="91.204999999999998"/>
    <n v="-1"/>
    <x v="0"/>
    <x v="0"/>
    <n v="1192"/>
    <n v="1127510"/>
    <n v="510"/>
    <s v="1646852404600_TMMpilot"/>
    <n v="-1"/>
    <n v="-1"/>
    <n v="12"/>
  </r>
  <r>
    <x v="11"/>
    <x v="1"/>
    <n v="150"/>
    <n v="3000"/>
    <n v="281"/>
    <n v="1"/>
    <n v="135"/>
    <s v="SaidOld"/>
    <x v="0"/>
    <x v="1"/>
    <x v="116"/>
    <x v="6"/>
    <n v="191.27682539682499"/>
    <n v="662.94666666666706"/>
    <n v="7"/>
    <n v="2"/>
    <n v="491.93015873015901"/>
    <n v="479.84444444444398"/>
    <n v="5"/>
    <n v="5"/>
    <n v="181.75"/>
    <n v="366.38333129882801"/>
    <n v="4"/>
    <n v="2"/>
    <x v="1692"/>
    <n v="78.176000000000002"/>
    <n v="91.531000000000006"/>
    <n v="37.780999999999999"/>
    <x v="1657"/>
    <x v="1624"/>
    <n v="2921"/>
    <n v="1133014"/>
    <n v="1996"/>
    <s v="1646852404600_TMMpilot"/>
    <n v="-1"/>
    <n v="-1"/>
    <n v="12"/>
  </r>
  <r>
    <x v="11"/>
    <x v="1"/>
    <n v="150"/>
    <n v="3000"/>
    <n v="282"/>
    <n v="1"/>
    <n v="136"/>
    <s v="SaidOld"/>
    <x v="0"/>
    <x v="1"/>
    <x v="3"/>
    <x v="3"/>
    <n v="398.37904761904798"/>
    <n v="557.39555555555603"/>
    <n v="6"/>
    <n v="4"/>
    <n v="282.82793650793599"/>
    <n v="65.64"/>
    <n v="1"/>
    <n v="3"/>
    <n v="100.75"/>
    <n v="456.38333129882801"/>
    <n v="5"/>
    <n v="1"/>
    <x v="1693"/>
    <n v="89.251000000000005"/>
    <n v="91.856999999999999"/>
    <n v="89.007999999999996"/>
    <x v="397"/>
    <x v="396"/>
    <n v="2221"/>
    <n v="1138030"/>
    <n v="1687"/>
    <s v="1646852404600_TMMpilot"/>
    <n v="-1"/>
    <n v="-1"/>
    <n v="12"/>
  </r>
  <r>
    <x v="11"/>
    <x v="1"/>
    <n v="150"/>
    <n v="3000"/>
    <n v="283"/>
    <n v="0"/>
    <n v="0"/>
    <s v="SaidNew"/>
    <x v="0"/>
    <x v="0"/>
    <x v="0"/>
    <x v="0"/>
    <n v="194.27682539682499"/>
    <n v="581.39555555555603"/>
    <n v="6"/>
    <n v="2"/>
    <n v="194.27682539682499"/>
    <n v="581.39555555555603"/>
    <n v="6"/>
    <n v="2"/>
    <n v="-1"/>
    <n v="-1"/>
    <n v="-1"/>
    <n v="-1"/>
    <x v="0"/>
    <n v="92.182000000000002"/>
    <n v="92.182000000000002"/>
    <n v="-1"/>
    <x v="0"/>
    <x v="0"/>
    <n v="1741"/>
    <n v="1140773"/>
    <n v="286"/>
    <s v="1646852404600_TMMpilot"/>
    <n v="-1"/>
    <n v="-1"/>
    <n v="12"/>
  </r>
  <r>
    <x v="11"/>
    <x v="1"/>
    <n v="150"/>
    <n v="3000"/>
    <n v="284"/>
    <n v="0"/>
    <n v="0"/>
    <s v="SaidNew"/>
    <x v="0"/>
    <x v="0"/>
    <x v="0"/>
    <x v="0"/>
    <n v="192.27682539682499"/>
    <n v="255.74222222222201"/>
    <n v="3"/>
    <n v="2"/>
    <n v="192.27682539682499"/>
    <n v="255.74222222222201"/>
    <n v="3"/>
    <n v="2"/>
    <n v="-1"/>
    <n v="-1"/>
    <n v="-1"/>
    <n v="-1"/>
    <x v="0"/>
    <n v="92.507999999999996"/>
    <n v="92.507999999999996"/>
    <n v="-1"/>
    <x v="0"/>
    <x v="0"/>
    <n v="1080"/>
    <n v="1142358"/>
    <n v="637"/>
    <s v="1646852404600_TMMpilot"/>
    <n v="-1"/>
    <n v="-1"/>
    <n v="12"/>
  </r>
  <r>
    <x v="11"/>
    <x v="1"/>
    <n v="150"/>
    <n v="3000"/>
    <n v="285"/>
    <n v="1"/>
    <n v="137"/>
    <s v="SaidOld"/>
    <x v="0"/>
    <x v="1"/>
    <x v="1"/>
    <x v="1"/>
    <n v="79.725714285714304"/>
    <n v="678.94666666666706"/>
    <n v="7"/>
    <n v="1"/>
    <n v="192.27682539682499"/>
    <n v="255.74222222222201"/>
    <n v="3"/>
    <n v="2"/>
    <n v="271.75"/>
    <n v="280.38333129882801"/>
    <n v="3"/>
    <n v="3"/>
    <x v="1694"/>
    <n v="92.507999999999996"/>
    <n v="92.834000000000003"/>
    <n v="92.894000000000005"/>
    <x v="1658"/>
    <x v="1625"/>
    <n v="2153"/>
    <n v="1147173"/>
    <n v="637"/>
    <s v="1646852404600_TMMpilot"/>
    <n v="-1"/>
    <n v="-1"/>
    <n v="12"/>
  </r>
  <r>
    <x v="11"/>
    <x v="1"/>
    <n v="150"/>
    <n v="3000"/>
    <n v="286"/>
    <n v="1"/>
    <n v="138"/>
    <s v="SaidOld"/>
    <x v="0"/>
    <x v="1"/>
    <x v="2"/>
    <x v="2"/>
    <n v="374.37904761904798"/>
    <n v="377.29333333333301"/>
    <n v="4"/>
    <n v="4"/>
    <n v="194.27682539682499"/>
    <n v="581.39555555555603"/>
    <n v="6"/>
    <n v="2"/>
    <n v="92.75"/>
    <n v="551.38333129882801"/>
    <n v="6"/>
    <n v="1"/>
    <x v="1695"/>
    <n v="92.182000000000002"/>
    <n v="93.16"/>
    <n v="92.587000000000003"/>
    <x v="1659"/>
    <x v="1626"/>
    <n v="2197"/>
    <n v="1152661"/>
    <n v="286"/>
    <s v="1646852404600_TMMpilot"/>
    <n v="-1"/>
    <n v="-1"/>
    <n v="12"/>
  </r>
  <r>
    <x v="11"/>
    <x v="1"/>
    <n v="150"/>
    <n v="3000"/>
    <n v="287"/>
    <n v="0"/>
    <n v="0"/>
    <s v="SaidNew"/>
    <x v="0"/>
    <x v="0"/>
    <x v="0"/>
    <x v="0"/>
    <n v="694.032380952381"/>
    <n v="165.19111111111101"/>
    <n v="2"/>
    <n v="7"/>
    <n v="694.032380952381"/>
    <n v="165.19111111111101"/>
    <n v="2"/>
    <n v="7"/>
    <n v="-1"/>
    <n v="-1"/>
    <n v="-1"/>
    <n v="-1"/>
    <x v="0"/>
    <n v="93.484999999999999"/>
    <n v="93.484999999999999"/>
    <n v="-1"/>
    <x v="0"/>
    <x v="0"/>
    <n v="1669"/>
    <n v="1155332"/>
    <n v="2042"/>
    <s v="1646852404600_TMMpilot"/>
    <n v="-1"/>
    <n v="-1"/>
    <n v="12"/>
  </r>
  <r>
    <x v="11"/>
    <x v="1"/>
    <n v="150"/>
    <n v="3000"/>
    <n v="288"/>
    <n v="1"/>
    <n v="139"/>
    <s v="SaidOld"/>
    <x v="0"/>
    <x v="1"/>
    <x v="1"/>
    <x v="1"/>
    <n v="480.93015873015901"/>
    <n v="277.74222222222198"/>
    <n v="3"/>
    <n v="5"/>
    <n v="694.032380952381"/>
    <n v="165.19111111111101"/>
    <n v="2"/>
    <n v="7"/>
    <n v="683.75"/>
    <n v="182.38333129882801"/>
    <n v="2"/>
    <n v="7"/>
    <x v="1696"/>
    <n v="93.484999999999999"/>
    <n v="93.811000000000007"/>
    <n v="93.915999999999997"/>
    <x v="459"/>
    <x v="458"/>
    <n v="1504"/>
    <n v="1161844"/>
    <n v="2042"/>
    <s v="1646852404600_TMMpilot"/>
    <n v="-1"/>
    <n v="-1"/>
    <n v="12"/>
  </r>
  <r>
    <x v="11"/>
    <x v="1"/>
    <n v="150"/>
    <n v="3000"/>
    <n v="289"/>
    <n v="0"/>
    <n v="0"/>
    <s v="SaidNew"/>
    <x v="0"/>
    <x v="0"/>
    <x v="0"/>
    <x v="0"/>
    <n v="680.032380952381"/>
    <n v="274.74222222222198"/>
    <n v="3"/>
    <n v="7"/>
    <n v="680.032380952381"/>
    <n v="274.74222222222198"/>
    <n v="3"/>
    <n v="7"/>
    <n v="-1"/>
    <n v="-1"/>
    <n v="-1"/>
    <n v="-1"/>
    <x v="0"/>
    <n v="94.137"/>
    <n v="94.137"/>
    <n v="-1"/>
    <x v="0"/>
    <x v="0"/>
    <n v="1788"/>
    <n v="1164636"/>
    <n v="905"/>
    <s v="1646852404600_TMMpilot"/>
    <n v="-1"/>
    <n v="-1"/>
    <n v="12"/>
  </r>
  <r>
    <x v="11"/>
    <x v="1"/>
    <n v="150"/>
    <n v="3000"/>
    <n v="290"/>
    <n v="0"/>
    <n v="0"/>
    <s v="SaidNew"/>
    <x v="0"/>
    <x v="0"/>
    <x v="0"/>
    <x v="0"/>
    <n v="386.37904761904798"/>
    <n v="251.74222222222201"/>
    <n v="3"/>
    <n v="4"/>
    <n v="386.37904761904798"/>
    <n v="251.74222222222201"/>
    <n v="3"/>
    <n v="4"/>
    <n v="-1"/>
    <n v="-1"/>
    <n v="-1"/>
    <n v="-1"/>
    <x v="0"/>
    <n v="94.462999999999994"/>
    <n v="94.462999999999994"/>
    <n v="-1"/>
    <x v="0"/>
    <x v="0"/>
    <n v="968"/>
    <n v="1166107"/>
    <n v="140"/>
    <s v="1646852404600_TMMpilot"/>
    <n v="-1"/>
    <n v="-1"/>
    <n v="12"/>
  </r>
  <r>
    <x v="11"/>
    <x v="1"/>
    <n v="150"/>
    <n v="3000"/>
    <n v="291"/>
    <n v="1"/>
    <n v="140"/>
    <s v="SaidOld"/>
    <x v="0"/>
    <x v="1"/>
    <x v="84"/>
    <x v="7"/>
    <n v="295.82793650793599"/>
    <n v="657.94666666666706"/>
    <n v="7"/>
    <n v="3"/>
    <n v="685.032380952381"/>
    <n v="479.84444444444398"/>
    <n v="5"/>
    <n v="7"/>
    <n v="721.75"/>
    <n v="488.38333129882801"/>
    <n v="5"/>
    <n v="7"/>
    <x v="1697"/>
    <n v="77.198999999999998"/>
    <n v="94.787999999999997"/>
    <n v="77.248999999999995"/>
    <x v="1660"/>
    <x v="1627"/>
    <n v="1809"/>
    <n v="1170636"/>
    <n v="2398"/>
    <s v="1646852404600_TMMpilot"/>
    <n v="-1"/>
    <n v="-1"/>
    <n v="12"/>
  </r>
  <r>
    <x v="11"/>
    <x v="1"/>
    <n v="150"/>
    <n v="3000"/>
    <n v="292"/>
    <n v="1"/>
    <n v="141"/>
    <s v="SaidOld"/>
    <x v="0"/>
    <x v="1"/>
    <x v="35"/>
    <x v="4"/>
    <n v="277.82793650793599"/>
    <n v="579.39555555555603"/>
    <n v="6"/>
    <n v="3"/>
    <n v="685.032380952381"/>
    <n v="572.39555555555603"/>
    <n v="6"/>
    <n v="7"/>
    <n v="691.75"/>
    <n v="473.38333129882801"/>
    <n v="5"/>
    <n v="7"/>
    <x v="1698"/>
    <n v="88.599000000000004"/>
    <n v="95.114000000000004"/>
    <n v="93.2"/>
    <x v="1661"/>
    <x v="1628"/>
    <n v="1790"/>
    <n v="1174844"/>
    <n v="504"/>
    <s v="1646852404600_TMMpilot"/>
    <n v="-1"/>
    <n v="-1"/>
    <n v="12"/>
  </r>
  <r>
    <x v="11"/>
    <x v="1"/>
    <n v="150"/>
    <n v="3000"/>
    <n v="293"/>
    <n v="0"/>
    <n v="0"/>
    <s v="SaidNew"/>
    <x v="0"/>
    <x v="0"/>
    <x v="0"/>
    <x v="0"/>
    <n v="393.37904761904798"/>
    <n v="470.84444444444398"/>
    <n v="5"/>
    <n v="4"/>
    <n v="393.37904761904798"/>
    <n v="470.84444444444398"/>
    <n v="5"/>
    <n v="4"/>
    <n v="-1"/>
    <n v="-1"/>
    <n v="-1"/>
    <n v="-1"/>
    <x v="0"/>
    <n v="95.44"/>
    <n v="95.44"/>
    <n v="-1"/>
    <x v="0"/>
    <x v="0"/>
    <n v="1843"/>
    <n v="1177691"/>
    <n v="1505"/>
    <s v="1646852404600_TMMpilot"/>
    <n v="-1"/>
    <n v="-1"/>
    <n v="12"/>
  </r>
  <r>
    <x v="11"/>
    <x v="1"/>
    <n v="150"/>
    <n v="3000"/>
    <n v="294"/>
    <n v="1"/>
    <n v="142"/>
    <s v="SaidOld"/>
    <x v="0"/>
    <x v="1"/>
    <x v="5"/>
    <x v="2"/>
    <n v="589.48126984126998"/>
    <n v="375.29333333333301"/>
    <n v="4"/>
    <n v="6"/>
    <n v="680.032380952381"/>
    <n v="274.74222222222198"/>
    <n v="3"/>
    <n v="7"/>
    <n v="687.75"/>
    <n v="174.38333129882801"/>
    <n v="2"/>
    <n v="7"/>
    <x v="1699"/>
    <n v="94.137"/>
    <n v="95.765000000000001"/>
    <n v="81.236999999999995"/>
    <x v="1662"/>
    <x v="1629"/>
    <n v="1794"/>
    <n v="1181691"/>
    <n v="905"/>
    <s v="1646852404600_TMMpilot"/>
    <n v="-1"/>
    <n v="-1"/>
    <n v="12"/>
  </r>
  <r>
    <x v="11"/>
    <x v="1"/>
    <n v="150"/>
    <n v="3000"/>
    <n v="295"/>
    <n v="0"/>
    <n v="0"/>
    <s v="SaidNew"/>
    <x v="0"/>
    <x v="0"/>
    <x v="0"/>
    <x v="0"/>
    <n v="281.82793650793599"/>
    <n v="161.19111111111101"/>
    <n v="2"/>
    <n v="3"/>
    <n v="281.82793650793599"/>
    <n v="161.19111111111101"/>
    <n v="2"/>
    <n v="3"/>
    <n v="-1"/>
    <n v="-1"/>
    <n v="-1"/>
    <n v="-1"/>
    <x v="0"/>
    <n v="96.090999999999994"/>
    <n v="96.090999999999994"/>
    <n v="-1"/>
    <x v="0"/>
    <x v="0"/>
    <n v="1853"/>
    <n v="1184547"/>
    <n v="1413"/>
    <s v="1646852404600_TMMpilot"/>
    <n v="-1"/>
    <n v="-1"/>
    <n v="12"/>
  </r>
  <r>
    <x v="11"/>
    <x v="1"/>
    <n v="150"/>
    <n v="3000"/>
    <n v="296"/>
    <n v="1"/>
    <n v="143"/>
    <s v="SaidOld"/>
    <x v="0"/>
    <x v="1"/>
    <x v="95"/>
    <x v="6"/>
    <n v="694.032380952381"/>
    <n v="165.19111111111101"/>
    <n v="2"/>
    <n v="7"/>
    <n v="600.48126984126998"/>
    <n v="475.84444444444398"/>
    <n v="5"/>
    <n v="6"/>
    <n v="684.75"/>
    <n v="484.38333129882801"/>
    <n v="5"/>
    <n v="7"/>
    <x v="1700"/>
    <n v="85.992999999999995"/>
    <n v="96.417000000000002"/>
    <n v="90.132999999999996"/>
    <x v="1663"/>
    <x v="1630"/>
    <n v="1458"/>
    <n v="1189226"/>
    <n v="547"/>
    <s v="1646852404600_TMMpilot"/>
    <n v="-1"/>
    <n v="-1"/>
    <n v="12"/>
  </r>
  <r>
    <x v="11"/>
    <x v="1"/>
    <n v="150"/>
    <n v="3000"/>
    <n v="297"/>
    <n v="1"/>
    <n v="144"/>
    <s v="SaidOld"/>
    <x v="0"/>
    <x v="1"/>
    <x v="33"/>
    <x v="6"/>
    <n v="393.37904761904798"/>
    <n v="470.84444444444398"/>
    <n v="5"/>
    <n v="4"/>
    <n v="693.032380952381"/>
    <n v="71.64"/>
    <n v="1"/>
    <n v="7"/>
    <n v="202.75"/>
    <n v="277.38333129882801"/>
    <n v="3"/>
    <n v="2"/>
    <x v="1701"/>
    <n v="88.274000000000001"/>
    <n v="96.742999999999995"/>
    <n v="84.1"/>
    <x v="1664"/>
    <x v="1631"/>
    <n v="2989"/>
    <n v="1196282"/>
    <n v="613"/>
    <s v="1646852404600_TMMpilot"/>
    <n v="-1"/>
    <n v="-1"/>
    <n v="12"/>
  </r>
  <r>
    <x v="11"/>
    <x v="1"/>
    <n v="150"/>
    <n v="3000"/>
    <n v="298"/>
    <n v="0"/>
    <n v="0"/>
    <s v="SaidNew"/>
    <x v="0"/>
    <x v="0"/>
    <x v="0"/>
    <x v="0"/>
    <n v="197.27682539682499"/>
    <n v="70.64"/>
    <n v="1"/>
    <n v="2"/>
    <n v="197.27682539682499"/>
    <n v="70.64"/>
    <n v="1"/>
    <n v="2"/>
    <n v="-1"/>
    <n v="-1"/>
    <n v="-1"/>
    <n v="-1"/>
    <x v="0"/>
    <n v="97.067999999999998"/>
    <n v="97.067999999999998"/>
    <n v="-1"/>
    <x v="0"/>
    <x v="0"/>
    <n v="1788"/>
    <n v="1199074"/>
    <n v="1525"/>
    <s v="1646852404600_TMMpilot"/>
    <n v="-1"/>
    <n v="-1"/>
    <n v="12"/>
  </r>
  <r>
    <x v="11"/>
    <x v="1"/>
    <n v="150"/>
    <n v="3000"/>
    <n v="299"/>
    <n v="1"/>
    <n v="145"/>
    <s v="SaidOld"/>
    <x v="0"/>
    <x v="1"/>
    <x v="1"/>
    <x v="1"/>
    <n v="386.37904761904798"/>
    <n v="251.74222222222201"/>
    <n v="3"/>
    <n v="4"/>
    <n v="197.27682539682499"/>
    <n v="70.64"/>
    <n v="1"/>
    <n v="2"/>
    <n v="210.75"/>
    <n v="90.383331298828097"/>
    <n v="1"/>
    <n v="2"/>
    <x v="1702"/>
    <n v="97.067999999999998"/>
    <n v="97.394000000000005"/>
    <n v="97.29"/>
    <x v="1665"/>
    <x v="1632"/>
    <n v="1449"/>
    <n v="1203986"/>
    <n v="1525"/>
    <s v="1646852404600_TMMpilot"/>
    <n v="-1"/>
    <n v="-1"/>
    <n v="12"/>
  </r>
  <r>
    <x v="11"/>
    <x v="1"/>
    <n v="150"/>
    <n v="3000"/>
    <n v="300"/>
    <n v="1"/>
    <n v="146"/>
    <s v="SaidNew"/>
    <x v="1"/>
    <x v="2"/>
    <x v="77"/>
    <x v="6"/>
    <n v="693.032380952381"/>
    <n v="71.64"/>
    <n v="1"/>
    <n v="7"/>
    <n v="197.27682539682499"/>
    <n v="70.64"/>
    <n v="1"/>
    <n v="2"/>
    <n v="-1"/>
    <n v="-1"/>
    <n v="-1"/>
    <n v="-1"/>
    <x v="0"/>
    <n v="84.691000000000003"/>
    <n v="97.72"/>
    <n v="-1"/>
    <x v="0"/>
    <x v="0"/>
    <n v="4083"/>
    <n v="1209073"/>
    <n v="1417"/>
    <s v="1646852404600_TMMpilot"/>
    <n v="-1"/>
    <n v="-1"/>
    <n v="12"/>
  </r>
  <r>
    <x v="11"/>
    <x v="1"/>
    <n v="150"/>
    <n v="3000"/>
    <n v="301"/>
    <n v="0"/>
    <n v="0"/>
    <s v="SaidNew"/>
    <x v="0"/>
    <x v="0"/>
    <x v="0"/>
    <x v="0"/>
    <n v="480.93015873015901"/>
    <n v="277.74222222222198"/>
    <n v="3"/>
    <n v="5"/>
    <n v="480.93015873015901"/>
    <n v="277.74222222222198"/>
    <n v="3"/>
    <n v="5"/>
    <n v="-1"/>
    <n v="-1"/>
    <n v="-1"/>
    <n v="-1"/>
    <x v="0"/>
    <n v="98.046000000000006"/>
    <n v="98.046000000000006"/>
    <n v="-1"/>
    <x v="0"/>
    <x v="0"/>
    <n v="1865"/>
    <n v="1211442"/>
    <n v="2320"/>
    <s v="1646852404600_TMMpilot"/>
    <n v="-1"/>
    <n v="-1"/>
    <n v="12"/>
  </r>
  <r>
    <x v="11"/>
    <x v="1"/>
    <n v="150"/>
    <n v="3000"/>
    <n v="302"/>
    <n v="1"/>
    <n v="147"/>
    <s v="SaidOld"/>
    <x v="0"/>
    <x v="1"/>
    <x v="28"/>
    <x v="3"/>
    <n v="685.032380952381"/>
    <n v="572.39555555555603"/>
    <n v="6"/>
    <n v="7"/>
    <n v="393.37904761904798"/>
    <n v="470.84444444444398"/>
    <n v="5"/>
    <n v="4"/>
    <n v="92.75"/>
    <n v="464.38333129882801"/>
    <n v="5"/>
    <n v="1"/>
    <x v="1703"/>
    <n v="95.44"/>
    <n v="98.370999999999995"/>
    <n v="95.245000000000005"/>
    <x v="1666"/>
    <x v="1633"/>
    <n v="1713"/>
    <n v="1215385"/>
    <n v="1505"/>
    <s v="1646852404600_TMMpilot"/>
    <n v="-1"/>
    <n v="-1"/>
    <n v="12"/>
  </r>
  <r>
    <x v="11"/>
    <x v="1"/>
    <n v="150"/>
    <n v="3000"/>
    <n v="303"/>
    <n v="0"/>
    <n v="0"/>
    <s v="SaidNew"/>
    <x v="0"/>
    <x v="0"/>
    <x v="0"/>
    <x v="0"/>
    <n v="82.725714285714304"/>
    <n v="162.19111111111101"/>
    <n v="2"/>
    <n v="1"/>
    <n v="82.725714285714304"/>
    <n v="162.19111111111101"/>
    <n v="2"/>
    <n v="1"/>
    <n v="-1"/>
    <n v="-1"/>
    <n v="-1"/>
    <n v="-1"/>
    <x v="0"/>
    <n v="98.697000000000003"/>
    <n v="98.697000000000003"/>
    <n v="-1"/>
    <x v="0"/>
    <x v="0"/>
    <n v="1756"/>
    <n v="1218145"/>
    <n v="389"/>
    <s v="1646852404600_TMMpilot"/>
    <n v="-1"/>
    <n v="-1"/>
    <n v="12"/>
  </r>
  <r>
    <x v="11"/>
    <x v="1"/>
    <n v="150"/>
    <n v="3000"/>
    <n v="304"/>
    <n v="0"/>
    <n v="0"/>
    <s v="SaidNew"/>
    <x v="0"/>
    <x v="0"/>
    <x v="0"/>
    <x v="0"/>
    <n v="83.725714285714304"/>
    <n v="66.64"/>
    <n v="1"/>
    <n v="1"/>
    <n v="83.725714285714304"/>
    <n v="66.64"/>
    <n v="1"/>
    <n v="1"/>
    <n v="-1"/>
    <n v="-1"/>
    <n v="-1"/>
    <n v="-1"/>
    <x v="0"/>
    <n v="99.022999999999996"/>
    <n v="99.022999999999996"/>
    <n v="-1"/>
    <x v="0"/>
    <x v="0"/>
    <n v="1186"/>
    <n v="1219833"/>
    <n v="879"/>
    <s v="1646852404600_TMMpilot"/>
    <n v="-1"/>
    <n v="-1"/>
    <n v="12"/>
  </r>
  <r>
    <x v="11"/>
    <x v="1"/>
    <n v="150"/>
    <n v="3000"/>
    <n v="305"/>
    <n v="1"/>
    <n v="148"/>
    <s v="SaidOld"/>
    <x v="0"/>
    <x v="1"/>
    <x v="86"/>
    <x v="6"/>
    <n v="694.032380952381"/>
    <n v="165.19111111111101"/>
    <n v="2"/>
    <n v="7"/>
    <n v="290.82793650793599"/>
    <n v="266.74222222222198"/>
    <n v="3"/>
    <n v="3"/>
    <n v="359.75"/>
    <n v="380.38333129882801"/>
    <n v="4"/>
    <n v="4"/>
    <x v="1704"/>
    <n v="90.554000000000002"/>
    <n v="99.349000000000004"/>
    <n v="87.27"/>
    <x v="1667"/>
    <x v="1634"/>
    <n v="1649"/>
    <n v="1223761"/>
    <n v="1489"/>
    <s v="1646852404600_TMMpilot"/>
    <n v="-1"/>
    <n v="-1"/>
    <n v="12"/>
  </r>
  <r>
    <x v="11"/>
    <x v="1"/>
    <n v="150"/>
    <n v="3000"/>
    <n v="306"/>
    <n v="1"/>
    <n v="149"/>
    <s v="SaidOld"/>
    <x v="0"/>
    <x v="1"/>
    <x v="13"/>
    <x v="6"/>
    <n v="83.725714285714304"/>
    <n v="66.64"/>
    <n v="1"/>
    <n v="1"/>
    <n v="277.82793650793599"/>
    <n v="579.39555555555603"/>
    <n v="6"/>
    <n v="3"/>
    <n v="187.75"/>
    <n v="542.38333129882801"/>
    <n v="6"/>
    <n v="2"/>
    <x v="1705"/>
    <n v="90.227999999999994"/>
    <n v="99.674000000000007"/>
    <n v="84.509"/>
    <x v="1668"/>
    <x v="1635"/>
    <n v="2524"/>
    <n v="1230833"/>
    <n v="2391"/>
    <s v="1646852404600_TMMpilot"/>
    <n v="-1"/>
    <n v="-1"/>
    <n v="12"/>
  </r>
  <r>
    <x v="11"/>
    <x v="1"/>
    <n v="150"/>
    <n v="3000"/>
    <n v="307"/>
    <n v="1"/>
    <n v="150"/>
    <s v="SaidOld"/>
    <x v="0"/>
    <x v="1"/>
    <x v="95"/>
    <x v="6"/>
    <n v="83.725714285714304"/>
    <n v="66.64"/>
    <n v="1"/>
    <n v="1"/>
    <n v="477.93015873015901"/>
    <n v="160.19111111111101"/>
    <n v="2"/>
    <n v="5"/>
    <n v="189.75"/>
    <n v="230.38333129882801"/>
    <n v="3"/>
    <n v="2"/>
    <x v="1706"/>
    <n v="89.576999999999998"/>
    <n v="100"/>
    <n v="73.262"/>
    <x v="1669"/>
    <x v="1636"/>
    <n v="3578"/>
    <n v="1237176"/>
    <n v="1977"/>
    <s v="1646852404600_TMMpilot"/>
    <n v="-1"/>
    <n v="-1"/>
    <n v="12"/>
  </r>
  <r>
    <x v="12"/>
    <x v="0"/>
    <n v="150"/>
    <n v="3000"/>
    <n v="1"/>
    <n v="0"/>
    <n v="0"/>
    <s v="SaidNew"/>
    <x v="0"/>
    <x v="0"/>
    <x v="0"/>
    <x v="0"/>
    <n v="799.67428571428604"/>
    <n v="202.29333333333301"/>
    <n v="2"/>
    <n v="7"/>
    <n v="799.67428571428604"/>
    <n v="202.29333333333301"/>
    <n v="2"/>
    <n v="7"/>
    <n v="-1"/>
    <n v="-1"/>
    <n v="-1"/>
    <n v="-1"/>
    <x v="0"/>
    <n v="6.25"/>
    <n v="6.25"/>
    <n v="-1"/>
    <x v="0"/>
    <x v="0"/>
    <n v="3732"/>
    <n v="3744"/>
    <n v="667"/>
    <s v="1647023368513_TMM"/>
    <n v="921"/>
    <n v="921"/>
    <n v="13"/>
  </r>
  <r>
    <x v="12"/>
    <x v="0"/>
    <n v="150"/>
    <n v="3000"/>
    <n v="2"/>
    <n v="0"/>
    <n v="0"/>
    <s v="SaidNew"/>
    <x v="0"/>
    <x v="0"/>
    <x v="0"/>
    <x v="0"/>
    <n v="791.67428571428604"/>
    <n v="759.36"/>
    <n v="7"/>
    <n v="7"/>
    <n v="791.67428571428604"/>
    <n v="759.36"/>
    <n v="7"/>
    <n v="7"/>
    <n v="-1"/>
    <n v="-1"/>
    <n v="-1"/>
    <n v="-1"/>
    <x v="0"/>
    <n v="12.5"/>
    <n v="12.5"/>
    <n v="-1"/>
    <x v="0"/>
    <x v="0"/>
    <n v="2181"/>
    <n v="6432"/>
    <n v="883"/>
    <s v="1647023368513_TMM"/>
    <n v="921"/>
    <n v="921"/>
    <n v="13"/>
  </r>
  <r>
    <x v="12"/>
    <x v="0"/>
    <n v="150"/>
    <n v="3000"/>
    <n v="3"/>
    <n v="0"/>
    <n v="0"/>
    <s v="SaidNew"/>
    <x v="0"/>
    <x v="0"/>
    <x v="0"/>
    <x v="0"/>
    <n v="668.06095238095202"/>
    <n v="526.13333333333298"/>
    <n v="5"/>
    <n v="6"/>
    <n v="668.06095238095202"/>
    <n v="526.13333333333298"/>
    <n v="5"/>
    <n v="6"/>
    <n v="-1"/>
    <n v="-1"/>
    <n v="-1"/>
    <n v="-1"/>
    <x v="0"/>
    <n v="18.75"/>
    <n v="18.75"/>
    <n v="-1"/>
    <x v="0"/>
    <x v="0"/>
    <n v="1896"/>
    <n v="8832"/>
    <n v="1753"/>
    <s v="1647023368513_TMM"/>
    <n v="921"/>
    <n v="921"/>
    <n v="13"/>
  </r>
  <r>
    <x v="12"/>
    <x v="0"/>
    <n v="150"/>
    <n v="3000"/>
    <n v="4"/>
    <n v="0"/>
    <n v="0"/>
    <s v="SaidNew"/>
    <x v="0"/>
    <x v="0"/>
    <x v="0"/>
    <x v="0"/>
    <n v="657.06095238095202"/>
    <n v="187.29333333333301"/>
    <n v="2"/>
    <n v="6"/>
    <n v="657.06095238095202"/>
    <n v="187.29333333333301"/>
    <n v="2"/>
    <n v="6"/>
    <n v="-1"/>
    <n v="-1"/>
    <n v="-1"/>
    <n v="-1"/>
    <x v="0"/>
    <n v="25"/>
    <n v="25"/>
    <n v="-1"/>
    <x v="0"/>
    <x v="0"/>
    <n v="1902"/>
    <n v="11239"/>
    <n v="488"/>
    <s v="1647023368513_TMM"/>
    <n v="921"/>
    <n v="921"/>
    <n v="13"/>
  </r>
  <r>
    <x v="12"/>
    <x v="0"/>
    <n v="150"/>
    <n v="3000"/>
    <n v="5"/>
    <n v="0"/>
    <n v="0"/>
    <s v="SaidNew"/>
    <x v="0"/>
    <x v="0"/>
    <x v="0"/>
    <x v="0"/>
    <n v="571.44761904761901"/>
    <n v="530.13333333333298"/>
    <n v="5"/>
    <n v="5"/>
    <n v="571.44761904761901"/>
    <n v="530.13333333333298"/>
    <n v="5"/>
    <n v="5"/>
    <n v="-1"/>
    <n v="-1"/>
    <n v="-1"/>
    <n v="-1"/>
    <x v="0"/>
    <n v="31.25"/>
    <n v="31.25"/>
    <n v="-1"/>
    <x v="0"/>
    <x v="0"/>
    <n v="1615"/>
    <n v="13368"/>
    <n v="982"/>
    <s v="1647023368513_TMM"/>
    <n v="921"/>
    <n v="921"/>
    <n v="13"/>
  </r>
  <r>
    <x v="12"/>
    <x v="0"/>
    <n v="150"/>
    <n v="3000"/>
    <n v="6"/>
    <n v="1"/>
    <n v="1"/>
    <s v="SaidOld"/>
    <x v="0"/>
    <x v="1"/>
    <x v="8"/>
    <x v="5"/>
    <n v="569.44761904761901"/>
    <n v="290.90666666666698"/>
    <n v="3"/>
    <n v="5"/>
    <n v="657.06095238095202"/>
    <n v="187.29333333333301"/>
    <n v="2"/>
    <n v="6"/>
    <n v="673.546875"/>
    <n v="208.078125"/>
    <n v="2"/>
    <n v="6"/>
    <x v="1707"/>
    <n v="25"/>
    <n v="37.5"/>
    <n v="45.183"/>
    <x v="1670"/>
    <x v="1637"/>
    <n v="2324"/>
    <n v="23523"/>
    <n v="488"/>
    <s v="1647023368513_TMM"/>
    <n v="921"/>
    <n v="921"/>
    <n v="13"/>
  </r>
  <r>
    <x v="12"/>
    <x v="0"/>
    <n v="150"/>
    <n v="3000"/>
    <n v="7"/>
    <n v="1"/>
    <n v="2"/>
    <s v="SaidOld"/>
    <x v="0"/>
    <x v="1"/>
    <x v="16"/>
    <x v="3"/>
    <n v="797.67428571428604"/>
    <n v="286.90666666666698"/>
    <n v="3"/>
    <n v="7"/>
    <n v="799.67428571428604"/>
    <n v="202.29333333333301"/>
    <n v="2"/>
    <n v="7"/>
    <n v="793.546875"/>
    <n v="292.078125"/>
    <n v="3"/>
    <n v="7"/>
    <x v="1708"/>
    <n v="6.25"/>
    <n v="43.75"/>
    <n v="5.3819999999999997"/>
    <x v="1671"/>
    <x v="1638"/>
    <n v="4589"/>
    <n v="31968"/>
    <n v="667"/>
    <s v="1647023368513_TMM"/>
    <n v="921"/>
    <n v="921"/>
    <n v="13"/>
  </r>
  <r>
    <x v="12"/>
    <x v="0"/>
    <n v="150"/>
    <n v="3000"/>
    <n v="8"/>
    <n v="0"/>
    <n v="0"/>
    <s v="SaidNew"/>
    <x v="0"/>
    <x v="0"/>
    <x v="0"/>
    <x v="0"/>
    <n v="115.99428571428599"/>
    <n v="522.13333333333298"/>
    <n v="5"/>
    <n v="1"/>
    <n v="115.99428571428599"/>
    <n v="522.13333333333298"/>
    <n v="5"/>
    <n v="1"/>
    <n v="-1"/>
    <n v="-1"/>
    <n v="-1"/>
    <n v="-1"/>
    <x v="0"/>
    <n v="50"/>
    <n v="50"/>
    <n v="-1"/>
    <x v="0"/>
    <x v="0"/>
    <n v="2047"/>
    <n v="35031"/>
    <n v="2365"/>
    <s v="1647023368513_TMM"/>
    <n v="921"/>
    <n v="921"/>
    <n v="13"/>
  </r>
  <r>
    <x v="12"/>
    <x v="0"/>
    <n v="150"/>
    <n v="3000"/>
    <n v="9"/>
    <n v="0"/>
    <n v="0"/>
    <s v="SaidNew"/>
    <x v="0"/>
    <x v="0"/>
    <x v="0"/>
    <x v="0"/>
    <n v="439.83428571428601"/>
    <n v="300.90666666666698"/>
    <n v="3"/>
    <n v="4"/>
    <n v="439.83428571428601"/>
    <n v="300.90666666666698"/>
    <n v="3"/>
    <n v="4"/>
    <n v="-1"/>
    <n v="-1"/>
    <n v="-1"/>
    <n v="-1"/>
    <x v="0"/>
    <n v="56.25"/>
    <n v="56.25"/>
    <n v="-1"/>
    <x v="0"/>
    <x v="0"/>
    <n v="1041"/>
    <n v="36575"/>
    <n v="330"/>
    <s v="1647023368513_TMM"/>
    <n v="921"/>
    <n v="921"/>
    <n v="13"/>
  </r>
  <r>
    <x v="12"/>
    <x v="0"/>
    <n v="150"/>
    <n v="3000"/>
    <n v="10"/>
    <n v="0"/>
    <n v="0"/>
    <s v="SaidOld"/>
    <x v="1"/>
    <x v="3"/>
    <x v="0"/>
    <x v="0"/>
    <n v="656.06095238095202"/>
    <n v="89.68"/>
    <n v="1"/>
    <n v="6"/>
    <n v="656.06095238095202"/>
    <n v="89.68"/>
    <n v="1"/>
    <n v="6"/>
    <n v="81.546875"/>
    <n v="538.078125"/>
    <n v="5"/>
    <n v="1"/>
    <x v="1709"/>
    <n v="62.5"/>
    <n v="62.5"/>
    <n v="55.715000000000003"/>
    <x v="1672"/>
    <x v="1639"/>
    <n v="2385"/>
    <n v="41431"/>
    <n v="1900"/>
    <s v="1647023368513_TMM"/>
    <n v="921"/>
    <n v="921"/>
    <n v="13"/>
  </r>
  <r>
    <x v="12"/>
    <x v="0"/>
    <n v="150"/>
    <n v="3000"/>
    <n v="11"/>
    <n v="0"/>
    <n v="0"/>
    <s v="SaidNew"/>
    <x v="0"/>
    <x v="0"/>
    <x v="0"/>
    <x v="0"/>
    <n v="554.44761904761901"/>
    <n v="775.36"/>
    <n v="7"/>
    <n v="5"/>
    <n v="554.44761904761901"/>
    <n v="775.36"/>
    <n v="7"/>
    <n v="5"/>
    <n v="-1"/>
    <n v="-1"/>
    <n v="-1"/>
    <n v="-1"/>
    <x v="0"/>
    <n v="68.75"/>
    <n v="68.75"/>
    <n v="-1"/>
    <x v="0"/>
    <x v="0"/>
    <n v="1181"/>
    <n v="43615"/>
    <n v="951"/>
    <s v="1647023368513_TMM"/>
    <n v="921"/>
    <n v="921"/>
    <n v="13"/>
  </r>
  <r>
    <x v="12"/>
    <x v="0"/>
    <n v="150"/>
    <n v="3000"/>
    <n v="12"/>
    <n v="1"/>
    <n v="3"/>
    <s v="SaidOld"/>
    <x v="0"/>
    <x v="1"/>
    <x v="28"/>
    <x v="3"/>
    <n v="772.67428571428604"/>
    <n v="633.74666666666701"/>
    <n v="6"/>
    <n v="7"/>
    <n v="668.06095238095202"/>
    <n v="526.13333333333298"/>
    <n v="5"/>
    <n v="6"/>
    <n v="557.546875"/>
    <n v="499.078125"/>
    <n v="5"/>
    <n v="5"/>
    <x v="1710"/>
    <n v="18.75"/>
    <n v="75"/>
    <n v="55.381999999999998"/>
    <x v="1673"/>
    <x v="1640"/>
    <n v="2140"/>
    <n v="47432"/>
    <n v="1753"/>
    <s v="1647023368513_TMM"/>
    <n v="921"/>
    <n v="921"/>
    <n v="13"/>
  </r>
  <r>
    <x v="12"/>
    <x v="0"/>
    <n v="150"/>
    <n v="3000"/>
    <n v="13"/>
    <n v="0"/>
    <n v="0"/>
    <s v="SaidNew"/>
    <x v="0"/>
    <x v="0"/>
    <x v="0"/>
    <x v="0"/>
    <n v="206.60761904761901"/>
    <n v="525.13333333333298"/>
    <n v="5"/>
    <n v="2"/>
    <n v="206.60761904761901"/>
    <n v="525.13333333333298"/>
    <n v="5"/>
    <n v="2"/>
    <n v="-1"/>
    <n v="-1"/>
    <n v="-1"/>
    <n v="-1"/>
    <x v="0"/>
    <n v="81.25"/>
    <n v="81.25"/>
    <n v="-1"/>
    <x v="0"/>
    <x v="0"/>
    <n v="1652"/>
    <n v="50087"/>
    <n v="1435"/>
    <s v="1647023368513_TMM"/>
    <n v="921"/>
    <n v="921"/>
    <n v="13"/>
  </r>
  <r>
    <x v="12"/>
    <x v="0"/>
    <n v="150"/>
    <n v="3000"/>
    <n v="14"/>
    <n v="1"/>
    <n v="4"/>
    <s v="SaidOld"/>
    <x v="0"/>
    <x v="1"/>
    <x v="28"/>
    <x v="3"/>
    <n v="455.83428571428601"/>
    <n v="761.36"/>
    <n v="7"/>
    <n v="4"/>
    <n v="571.44761904761901"/>
    <n v="530.13333333333298"/>
    <n v="5"/>
    <n v="5"/>
    <n v="539.546875"/>
    <n v="637.078125"/>
    <n v="6"/>
    <n v="5"/>
    <x v="1711"/>
    <n v="31.25"/>
    <n v="87.5"/>
    <n v="50.061"/>
    <x v="1674"/>
    <x v="1641"/>
    <n v="1594"/>
    <n v="53743"/>
    <n v="982"/>
    <s v="1647023368513_TMM"/>
    <n v="921"/>
    <n v="921"/>
    <n v="13"/>
  </r>
  <r>
    <x v="12"/>
    <x v="0"/>
    <n v="150"/>
    <n v="3000"/>
    <n v="15"/>
    <n v="0"/>
    <n v="0"/>
    <s v="SaidNew"/>
    <x v="0"/>
    <x v="0"/>
    <x v="0"/>
    <x v="0"/>
    <n v="230.60761904761901"/>
    <n v="286.90666666666698"/>
    <n v="3"/>
    <n v="2"/>
    <n v="230.60761904761901"/>
    <n v="286.90666666666698"/>
    <n v="3"/>
    <n v="2"/>
    <n v="-1"/>
    <n v="-1"/>
    <n v="-1"/>
    <n v="-1"/>
    <x v="0"/>
    <n v="93.75"/>
    <n v="93.75"/>
    <n v="-1"/>
    <x v="0"/>
    <x v="0"/>
    <n v="1702"/>
    <n v="56456"/>
    <n v="204"/>
    <s v="1647023368513_TMM"/>
    <n v="921"/>
    <n v="921"/>
    <n v="13"/>
  </r>
  <r>
    <x v="12"/>
    <x v="0"/>
    <n v="150"/>
    <n v="3000"/>
    <n v="16"/>
    <n v="1"/>
    <n v="5"/>
    <s v="SaidOld"/>
    <x v="0"/>
    <x v="1"/>
    <x v="2"/>
    <x v="2"/>
    <n v="225.60761904761901"/>
    <n v="198.29333333333301"/>
    <n v="2"/>
    <n v="2"/>
    <n v="206.60761904761901"/>
    <n v="525.13333333333298"/>
    <n v="5"/>
    <n v="2"/>
    <n v="234.546875"/>
    <n v="187.078125"/>
    <n v="2"/>
    <n v="2"/>
    <x v="1712"/>
    <n v="81.25"/>
    <n v="100"/>
    <n v="90.194000000000003"/>
    <x v="1675"/>
    <x v="1642"/>
    <n v="2183"/>
    <n v="60688"/>
    <n v="1435"/>
    <s v="1647023368513_TMM"/>
    <n v="921"/>
    <n v="921"/>
    <n v="13"/>
  </r>
  <r>
    <x v="12"/>
    <x v="1"/>
    <n v="150"/>
    <n v="3000"/>
    <n v="1"/>
    <n v="0"/>
    <n v="0"/>
    <s v="SaidNew"/>
    <x v="0"/>
    <x v="0"/>
    <x v="0"/>
    <x v="0"/>
    <n v="217.60761904761901"/>
    <n v="291.90666666666698"/>
    <n v="3"/>
    <n v="2"/>
    <n v="217.60761904761901"/>
    <n v="291.90666666666698"/>
    <n v="3"/>
    <n v="2"/>
    <n v="-1"/>
    <n v="-1"/>
    <n v="-1"/>
    <n v="-1"/>
    <x v="0"/>
    <n v="0.313"/>
    <n v="0.313"/>
    <n v="-1"/>
    <x v="0"/>
    <x v="0"/>
    <n v="2477"/>
    <n v="72263"/>
    <n v="1212"/>
    <s v="1647023368513_TMM"/>
    <n v="921"/>
    <n v="921"/>
    <n v="13"/>
  </r>
  <r>
    <x v="12"/>
    <x v="1"/>
    <n v="150"/>
    <n v="3000"/>
    <n v="2"/>
    <n v="0"/>
    <n v="0"/>
    <s v="SaidNew"/>
    <x v="0"/>
    <x v="0"/>
    <x v="0"/>
    <x v="0"/>
    <n v="450.83428571428601"/>
    <n v="414.52"/>
    <n v="4"/>
    <n v="4"/>
    <n v="450.83428571428601"/>
    <n v="414.52"/>
    <n v="4"/>
    <n v="4"/>
    <n v="-1"/>
    <n v="-1"/>
    <n v="-1"/>
    <n v="-1"/>
    <x v="0"/>
    <n v="0.627"/>
    <n v="0.627"/>
    <n v="-1"/>
    <x v="0"/>
    <x v="0"/>
    <n v="923"/>
    <n v="73695"/>
    <n v="836"/>
    <s v="1647023368513_TMM"/>
    <n v="921"/>
    <n v="921"/>
    <n v="13"/>
  </r>
  <r>
    <x v="12"/>
    <x v="1"/>
    <n v="150"/>
    <n v="3000"/>
    <n v="3"/>
    <n v="0"/>
    <n v="0"/>
    <s v="SaidNew"/>
    <x v="0"/>
    <x v="0"/>
    <x v="0"/>
    <x v="0"/>
    <n v="678.06095238095202"/>
    <n v="171.29333333333301"/>
    <n v="2"/>
    <n v="6"/>
    <n v="678.06095238095202"/>
    <n v="171.29333333333301"/>
    <n v="2"/>
    <n v="6"/>
    <n v="-1"/>
    <n v="-1"/>
    <n v="-1"/>
    <n v="-1"/>
    <x v="0"/>
    <n v="0.94"/>
    <n v="0.94"/>
    <n v="-1"/>
    <x v="0"/>
    <x v="0"/>
    <n v="1218"/>
    <n v="75424"/>
    <n v="2354"/>
    <s v="1647023368513_TMM"/>
    <n v="921"/>
    <n v="921"/>
    <n v="13"/>
  </r>
  <r>
    <x v="12"/>
    <x v="1"/>
    <n v="150"/>
    <n v="3000"/>
    <n v="4"/>
    <n v="0"/>
    <n v="0"/>
    <s v="SaidNew"/>
    <x v="0"/>
    <x v="0"/>
    <x v="0"/>
    <x v="0"/>
    <n v="100.99428571428599"/>
    <n v="778.36"/>
    <n v="7"/>
    <n v="1"/>
    <n v="100.99428571428599"/>
    <n v="778.36"/>
    <n v="7"/>
    <n v="1"/>
    <n v="-1"/>
    <n v="-1"/>
    <n v="-1"/>
    <n v="-1"/>
    <x v="0"/>
    <n v="1.254"/>
    <n v="1.254"/>
    <n v="-1"/>
    <x v="0"/>
    <x v="0"/>
    <n v="1325"/>
    <n v="77255"/>
    <n v="235"/>
    <s v="1647023368513_TMM"/>
    <n v="921"/>
    <n v="921"/>
    <n v="13"/>
  </r>
  <r>
    <x v="12"/>
    <x v="1"/>
    <n v="150"/>
    <n v="3000"/>
    <n v="5"/>
    <n v="0"/>
    <n v="0"/>
    <s v="SaidNew"/>
    <x v="0"/>
    <x v="0"/>
    <x v="0"/>
    <x v="0"/>
    <n v="804.67428571428604"/>
    <n v="423.52"/>
    <n v="4"/>
    <n v="7"/>
    <n v="804.67428571428604"/>
    <n v="423.52"/>
    <n v="4"/>
    <n v="7"/>
    <n v="-1"/>
    <n v="-1"/>
    <n v="-1"/>
    <n v="-1"/>
    <x v="0"/>
    <n v="1.5669999999999999"/>
    <n v="1.5669999999999999"/>
    <n v="-1"/>
    <x v="0"/>
    <x v="0"/>
    <n v="1717"/>
    <n v="79479"/>
    <n v="1704"/>
    <s v="1647023368513_TMM"/>
    <n v="921"/>
    <n v="921"/>
    <n v="13"/>
  </r>
  <r>
    <x v="12"/>
    <x v="1"/>
    <n v="150"/>
    <n v="3000"/>
    <n v="6"/>
    <n v="0"/>
    <n v="0"/>
    <s v="SaidNew"/>
    <x v="0"/>
    <x v="0"/>
    <x v="0"/>
    <x v="0"/>
    <n v="686.06095238095202"/>
    <n v="57.68"/>
    <n v="1"/>
    <n v="6"/>
    <n v="686.06095238095202"/>
    <n v="57.68"/>
    <n v="1"/>
    <n v="6"/>
    <n v="-1"/>
    <n v="-1"/>
    <n v="-1"/>
    <n v="-1"/>
    <x v="0"/>
    <n v="1.881"/>
    <n v="1.881"/>
    <n v="-1"/>
    <x v="0"/>
    <x v="0"/>
    <n v="1673"/>
    <n v="81655"/>
    <n v="296"/>
    <s v="1647023368513_TMM"/>
    <n v="921"/>
    <n v="921"/>
    <n v="13"/>
  </r>
  <r>
    <x v="12"/>
    <x v="1"/>
    <n v="150"/>
    <n v="3000"/>
    <n v="7"/>
    <n v="0"/>
    <n v="0"/>
    <s v="SaidNew"/>
    <x v="0"/>
    <x v="0"/>
    <x v="0"/>
    <x v="0"/>
    <n v="671.06095238095202"/>
    <n v="760.36"/>
    <n v="7"/>
    <n v="6"/>
    <n v="671.06095238095202"/>
    <n v="760.36"/>
    <n v="7"/>
    <n v="6"/>
    <n v="-1"/>
    <n v="-1"/>
    <n v="-1"/>
    <n v="-1"/>
    <x v="0"/>
    <n v="2.194"/>
    <n v="2.194"/>
    <n v="-1"/>
    <x v="0"/>
    <x v="0"/>
    <n v="2662"/>
    <n v="84822"/>
    <n v="987"/>
    <s v="1647023368513_TMM"/>
    <n v="921"/>
    <n v="921"/>
    <n v="13"/>
  </r>
  <r>
    <x v="12"/>
    <x v="1"/>
    <n v="150"/>
    <n v="3000"/>
    <n v="8"/>
    <n v="0"/>
    <n v="0"/>
    <s v="SaidNew"/>
    <x v="0"/>
    <x v="0"/>
    <x v="0"/>
    <x v="0"/>
    <n v="440.83428571428601"/>
    <n v="635.74666666666701"/>
    <n v="6"/>
    <n v="4"/>
    <n v="440.83428571428601"/>
    <n v="635.74666666666701"/>
    <n v="6"/>
    <n v="4"/>
    <n v="-1"/>
    <n v="-1"/>
    <n v="-1"/>
    <n v="-1"/>
    <x v="0"/>
    <n v="2.508"/>
    <n v="2.508"/>
    <n v="-1"/>
    <x v="0"/>
    <x v="0"/>
    <n v="1192"/>
    <n v="86519"/>
    <n v="515"/>
    <s v="1647023368513_TMM"/>
    <n v="921"/>
    <n v="921"/>
    <n v="13"/>
  </r>
  <r>
    <x v="12"/>
    <x v="1"/>
    <n v="150"/>
    <n v="3000"/>
    <n v="9"/>
    <n v="0"/>
    <n v="0"/>
    <s v="SaidNew"/>
    <x v="0"/>
    <x v="0"/>
    <x v="0"/>
    <x v="0"/>
    <n v="804.67428571428604"/>
    <n v="193.29333333333301"/>
    <n v="2"/>
    <n v="7"/>
    <n v="804.67428571428604"/>
    <n v="193.29333333333301"/>
    <n v="2"/>
    <n v="7"/>
    <n v="-1"/>
    <n v="-1"/>
    <n v="-1"/>
    <n v="-1"/>
    <x v="0"/>
    <n v="2.8210000000000002"/>
    <n v="2.8210000000000002"/>
    <n v="-1"/>
    <x v="0"/>
    <x v="0"/>
    <n v="1139"/>
    <n v="88167"/>
    <n v="347"/>
    <s v="1647023368513_TMM"/>
    <n v="921"/>
    <n v="921"/>
    <n v="13"/>
  </r>
  <r>
    <x v="12"/>
    <x v="1"/>
    <n v="150"/>
    <n v="3000"/>
    <n v="10"/>
    <n v="0"/>
    <n v="0"/>
    <s v="SaidNew"/>
    <x v="0"/>
    <x v="0"/>
    <x v="0"/>
    <x v="0"/>
    <n v="573.44761904761901"/>
    <n v="422.52"/>
    <n v="4"/>
    <n v="5"/>
    <n v="573.44761904761901"/>
    <n v="422.52"/>
    <n v="4"/>
    <n v="5"/>
    <n v="-1"/>
    <n v="-1"/>
    <n v="-1"/>
    <n v="-1"/>
    <x v="0"/>
    <n v="3.1349999999999998"/>
    <n v="3.1349999999999998"/>
    <n v="-1"/>
    <x v="0"/>
    <x v="0"/>
    <n v="1151"/>
    <n v="89824"/>
    <n v="54"/>
    <s v="1647023368513_TMM"/>
    <n v="921"/>
    <n v="921"/>
    <n v="13"/>
  </r>
  <r>
    <x v="12"/>
    <x v="1"/>
    <n v="150"/>
    <n v="3000"/>
    <n v="11"/>
    <n v="1"/>
    <n v="1"/>
    <s v="SaidOld"/>
    <x v="0"/>
    <x v="1"/>
    <x v="1"/>
    <x v="1"/>
    <n v="573.44761904761901"/>
    <n v="543.13333333333298"/>
    <n v="5"/>
    <n v="5"/>
    <n v="573.44761904761901"/>
    <n v="422.52"/>
    <n v="4"/>
    <n v="5"/>
    <n v="560.546875"/>
    <n v="443.984375"/>
    <n v="4"/>
    <n v="5"/>
    <x v="1713"/>
    <n v="3.1349999999999998"/>
    <n v="3.448"/>
    <n v="2.8319999999999999"/>
    <x v="1676"/>
    <x v="1643"/>
    <n v="1287"/>
    <n v="93256"/>
    <n v="54"/>
    <s v="1647023368513_TMM"/>
    <n v="921"/>
    <n v="921"/>
    <n v="13"/>
  </r>
  <r>
    <x v="12"/>
    <x v="1"/>
    <n v="150"/>
    <n v="3000"/>
    <n v="12"/>
    <n v="1"/>
    <n v="2"/>
    <s v="SaidOld"/>
    <x v="0"/>
    <x v="1"/>
    <x v="20"/>
    <x v="3"/>
    <n v="686.06095238095202"/>
    <n v="548.13333333333298"/>
    <n v="5"/>
    <n v="6"/>
    <n v="450.83428571428601"/>
    <n v="414.52"/>
    <n v="4"/>
    <n v="4"/>
    <n v="683.546875"/>
    <n v="674.984375"/>
    <n v="6"/>
    <n v="6"/>
    <x v="1714"/>
    <n v="0.627"/>
    <n v="3.762"/>
    <n v="0.94799999999999995"/>
    <x v="1677"/>
    <x v="1644"/>
    <n v="1690"/>
    <n v="97503"/>
    <n v="836"/>
    <s v="1647023368513_TMM"/>
    <n v="921"/>
    <n v="921"/>
    <n v="13"/>
  </r>
  <r>
    <x v="12"/>
    <x v="1"/>
    <n v="150"/>
    <n v="3000"/>
    <n v="13"/>
    <n v="1"/>
    <n v="3"/>
    <s v="SaidOld"/>
    <x v="0"/>
    <x v="1"/>
    <x v="16"/>
    <x v="3"/>
    <n v="345.22095238095199"/>
    <n v="203.29333333333301"/>
    <n v="2"/>
    <n v="3"/>
    <n v="671.06095238095202"/>
    <n v="760.36"/>
    <n v="7"/>
    <n v="6"/>
    <n v="530.546875"/>
    <n v="736.984375"/>
    <n v="7"/>
    <n v="5"/>
    <x v="1715"/>
    <n v="2.194"/>
    <n v="4.0750000000000002"/>
    <n v="2.278"/>
    <x v="437"/>
    <x v="436"/>
    <n v="1797"/>
    <n v="101856"/>
    <n v="987"/>
    <s v="1647023368513_TMM"/>
    <n v="921"/>
    <n v="921"/>
    <n v="13"/>
  </r>
  <r>
    <x v="12"/>
    <x v="1"/>
    <n v="150"/>
    <n v="3000"/>
    <n v="14"/>
    <n v="1"/>
    <n v="4"/>
    <s v="SaidOld"/>
    <x v="0"/>
    <x v="1"/>
    <x v="5"/>
    <x v="2"/>
    <n v="84.994285714285695"/>
    <n v="401.52"/>
    <n v="4"/>
    <n v="1"/>
    <n v="804.67428571428604"/>
    <n v="193.29333333333301"/>
    <n v="2"/>
    <n v="7"/>
    <n v="816.546875"/>
    <n v="173.984375"/>
    <n v="2"/>
    <n v="7"/>
    <x v="1716"/>
    <n v="2.8210000000000002"/>
    <n v="4.3890000000000002"/>
    <n v="2.3889999999999998"/>
    <x v="1678"/>
    <x v="1645"/>
    <n v="1230"/>
    <n v="105880"/>
    <n v="347"/>
    <s v="1647023368513_TMM"/>
    <n v="921"/>
    <n v="921"/>
    <n v="13"/>
  </r>
  <r>
    <x v="12"/>
    <x v="1"/>
    <n v="150"/>
    <n v="3000"/>
    <n v="15"/>
    <n v="0"/>
    <n v="0"/>
    <s v="SaidNew"/>
    <x v="0"/>
    <x v="0"/>
    <x v="0"/>
    <x v="0"/>
    <n v="574.44761904761901"/>
    <n v="316.90666666666698"/>
    <n v="3"/>
    <n v="5"/>
    <n v="574.44761904761901"/>
    <n v="316.90666666666698"/>
    <n v="3"/>
    <n v="5"/>
    <n v="-1"/>
    <n v="-1"/>
    <n v="-1"/>
    <n v="-1"/>
    <x v="0"/>
    <n v="4.702"/>
    <n v="4.702"/>
    <n v="-1"/>
    <x v="0"/>
    <x v="0"/>
    <n v="1246"/>
    <n v="108128"/>
    <n v="130"/>
    <s v="1647023368513_TMM"/>
    <n v="921"/>
    <n v="921"/>
    <n v="13"/>
  </r>
  <r>
    <x v="12"/>
    <x v="1"/>
    <n v="150"/>
    <n v="3000"/>
    <n v="16"/>
    <n v="0"/>
    <n v="0"/>
    <s v="SaidNew"/>
    <x v="0"/>
    <x v="0"/>
    <x v="0"/>
    <x v="0"/>
    <n v="804.67428571428604"/>
    <n v="423.52"/>
    <n v="4"/>
    <n v="7"/>
    <n v="804.67428571428604"/>
    <n v="423.52"/>
    <n v="4"/>
    <n v="7"/>
    <n v="-1"/>
    <n v="-1"/>
    <n v="-1"/>
    <n v="-1"/>
    <x v="0"/>
    <n v="5.016"/>
    <n v="5.016"/>
    <n v="-1"/>
    <x v="0"/>
    <x v="0"/>
    <n v="1055"/>
    <n v="109687"/>
    <n v="282"/>
    <s v="1647023368513_TMM"/>
    <n v="921"/>
    <n v="921"/>
    <n v="13"/>
  </r>
  <r>
    <x v="12"/>
    <x v="1"/>
    <n v="150"/>
    <n v="3000"/>
    <n v="17"/>
    <n v="0"/>
    <n v="0"/>
    <s v="SaidNew"/>
    <x v="0"/>
    <x v="0"/>
    <x v="0"/>
    <x v="0"/>
    <n v="450.83428571428601"/>
    <n v="414.52"/>
    <n v="4"/>
    <n v="4"/>
    <n v="450.83428571428601"/>
    <n v="414.52"/>
    <n v="4"/>
    <n v="4"/>
    <n v="-1"/>
    <n v="-1"/>
    <n v="-1"/>
    <n v="-1"/>
    <x v="0"/>
    <n v="5.3289999999999997"/>
    <n v="5.3289999999999997"/>
    <n v="-1"/>
    <x v="0"/>
    <x v="0"/>
    <n v="1337"/>
    <n v="111528"/>
    <n v="924"/>
    <s v="1647023368513_TMM"/>
    <n v="921"/>
    <n v="921"/>
    <n v="13"/>
  </r>
  <r>
    <x v="12"/>
    <x v="1"/>
    <n v="150"/>
    <n v="3000"/>
    <n v="18"/>
    <n v="0"/>
    <n v="0"/>
    <s v="SaidNew"/>
    <x v="0"/>
    <x v="0"/>
    <x v="0"/>
    <x v="0"/>
    <n v="314.22095238095199"/>
    <n v="756.36"/>
    <n v="7"/>
    <n v="3"/>
    <n v="314.22095238095199"/>
    <n v="756.36"/>
    <n v="7"/>
    <n v="3"/>
    <n v="-1"/>
    <n v="-1"/>
    <n v="-1"/>
    <n v="-1"/>
    <x v="0"/>
    <n v="5.6429999999999998"/>
    <n v="5.6429999999999998"/>
    <n v="-1"/>
    <x v="0"/>
    <x v="0"/>
    <n v="1443"/>
    <n v="113479"/>
    <n v="310"/>
    <s v="1647023368513_TMM"/>
    <n v="921"/>
    <n v="921"/>
    <n v="13"/>
  </r>
  <r>
    <x v="12"/>
    <x v="1"/>
    <n v="150"/>
    <n v="3000"/>
    <n v="19"/>
    <n v="0"/>
    <n v="0"/>
    <s v="SaidNew"/>
    <x v="0"/>
    <x v="0"/>
    <x v="0"/>
    <x v="0"/>
    <n v="455.83428571428601"/>
    <n v="70.680000000000007"/>
    <n v="1"/>
    <n v="4"/>
    <n v="455.83428571428601"/>
    <n v="70.680000000000007"/>
    <n v="1"/>
    <n v="4"/>
    <n v="-1"/>
    <n v="-1"/>
    <n v="-1"/>
    <n v="-1"/>
    <x v="0"/>
    <n v="5.9560000000000004"/>
    <n v="5.9560000000000004"/>
    <n v="-1"/>
    <x v="0"/>
    <x v="0"/>
    <n v="1400"/>
    <n v="115383"/>
    <n v="279"/>
    <s v="1647023368513_TMM"/>
    <n v="921"/>
    <n v="921"/>
    <n v="13"/>
  </r>
  <r>
    <x v="12"/>
    <x v="1"/>
    <n v="150"/>
    <n v="3000"/>
    <n v="20"/>
    <n v="1"/>
    <n v="5"/>
    <s v="SaidOld"/>
    <x v="0"/>
    <x v="1"/>
    <x v="21"/>
    <x v="4"/>
    <n v="543.44761904761901"/>
    <n v="771.36"/>
    <n v="7"/>
    <n v="5"/>
    <n v="100.99428571428599"/>
    <n v="778.36"/>
    <n v="7"/>
    <n v="1"/>
    <n v="687.546875"/>
    <n v="749.984375"/>
    <n v="7"/>
    <n v="6"/>
    <x v="1717"/>
    <n v="1.254"/>
    <n v="6.27"/>
    <n v="1.613"/>
    <x v="1679"/>
    <x v="1646"/>
    <n v="3417"/>
    <n v="121095"/>
    <n v="235"/>
    <s v="1647023368513_TMM"/>
    <n v="921"/>
    <n v="921"/>
    <n v="13"/>
  </r>
  <r>
    <x v="12"/>
    <x v="1"/>
    <n v="150"/>
    <n v="3000"/>
    <n v="21"/>
    <n v="0"/>
    <n v="0"/>
    <s v="SaidNew"/>
    <x v="0"/>
    <x v="0"/>
    <x v="0"/>
    <x v="0"/>
    <n v="342.22095238095199"/>
    <n v="533.13333333333298"/>
    <n v="5"/>
    <n v="3"/>
    <n v="342.22095238095199"/>
    <n v="533.13333333333298"/>
    <n v="5"/>
    <n v="3"/>
    <n v="-1"/>
    <n v="-1"/>
    <n v="-1"/>
    <n v="-1"/>
    <x v="0"/>
    <n v="6.5830000000000002"/>
    <n v="6.5830000000000002"/>
    <n v="-1"/>
    <x v="0"/>
    <x v="0"/>
    <n v="1376"/>
    <n v="123488"/>
    <n v="2345"/>
    <s v="1647023368513_TMM"/>
    <n v="921"/>
    <n v="921"/>
    <n v="13"/>
  </r>
  <r>
    <x v="12"/>
    <x v="1"/>
    <n v="150"/>
    <n v="3000"/>
    <n v="22"/>
    <n v="0"/>
    <n v="0"/>
    <s v="SaidNew"/>
    <x v="0"/>
    <x v="0"/>
    <x v="0"/>
    <x v="0"/>
    <n v="322.22095238095199"/>
    <n v="85.68"/>
    <n v="1"/>
    <n v="3"/>
    <n v="322.22095238095199"/>
    <n v="85.68"/>
    <n v="1"/>
    <n v="3"/>
    <n v="-1"/>
    <n v="-1"/>
    <n v="-1"/>
    <n v="-1"/>
    <x v="0"/>
    <n v="6.8970000000000002"/>
    <n v="6.8970000000000002"/>
    <n v="-1"/>
    <x v="0"/>
    <x v="0"/>
    <n v="1476"/>
    <n v="125471"/>
    <n v="2246"/>
    <s v="1647023368513_TMM"/>
    <n v="921"/>
    <n v="921"/>
    <n v="13"/>
  </r>
  <r>
    <x v="12"/>
    <x v="1"/>
    <n v="150"/>
    <n v="3000"/>
    <n v="23"/>
    <n v="0"/>
    <n v="0"/>
    <s v="SaidNew"/>
    <x v="0"/>
    <x v="0"/>
    <x v="0"/>
    <x v="0"/>
    <n v="450.83428571428601"/>
    <n v="414.52"/>
    <n v="4"/>
    <n v="4"/>
    <n v="450.83428571428601"/>
    <n v="414.52"/>
    <n v="4"/>
    <n v="4"/>
    <n v="-1"/>
    <n v="-1"/>
    <n v="-1"/>
    <n v="-1"/>
    <x v="0"/>
    <n v="7.21"/>
    <n v="7.21"/>
    <n v="-1"/>
    <x v="0"/>
    <x v="0"/>
    <n v="1748"/>
    <n v="127735"/>
    <n v="280"/>
    <s v="1647023368513_TMM"/>
    <n v="921"/>
    <n v="921"/>
    <n v="13"/>
  </r>
  <r>
    <x v="12"/>
    <x v="1"/>
    <n v="150"/>
    <n v="3000"/>
    <n v="24"/>
    <n v="1"/>
    <n v="6"/>
    <s v="SaidOld"/>
    <x v="0"/>
    <x v="1"/>
    <x v="14"/>
    <x v="6"/>
    <n v="455.83428571428601"/>
    <n v="70.680000000000007"/>
    <n v="1"/>
    <n v="4"/>
    <n v="217.60761904761901"/>
    <n v="291.90666666666698"/>
    <n v="3"/>
    <n v="2"/>
    <n v="718.546875"/>
    <n v="70.984375"/>
    <n v="1"/>
    <n v="6"/>
    <x v="1718"/>
    <n v="0.313"/>
    <n v="7.524"/>
    <n v="0.72599999999999998"/>
    <x v="1680"/>
    <x v="1647"/>
    <n v="1986"/>
    <n v="131791"/>
    <n v="1212"/>
    <s v="1647023368513_TMM"/>
    <n v="921"/>
    <n v="921"/>
    <n v="13"/>
  </r>
  <r>
    <x v="12"/>
    <x v="1"/>
    <n v="150"/>
    <n v="3000"/>
    <n v="25"/>
    <n v="0"/>
    <n v="0"/>
    <s v="SaidNew"/>
    <x v="0"/>
    <x v="0"/>
    <x v="0"/>
    <x v="0"/>
    <n v="573.44761904761901"/>
    <n v="543.13333333333298"/>
    <n v="5"/>
    <n v="5"/>
    <n v="573.44761904761901"/>
    <n v="543.13333333333298"/>
    <n v="5"/>
    <n v="5"/>
    <n v="-1"/>
    <n v="-1"/>
    <n v="-1"/>
    <n v="-1"/>
    <x v="0"/>
    <n v="7.8369999999999997"/>
    <n v="7.8369999999999997"/>
    <n v="-1"/>
    <x v="0"/>
    <x v="0"/>
    <n v="1107"/>
    <n v="133903"/>
    <n v="245"/>
    <s v="1647023368513_TMM"/>
    <n v="921"/>
    <n v="921"/>
    <n v="13"/>
  </r>
  <r>
    <x v="12"/>
    <x v="1"/>
    <n v="150"/>
    <n v="3000"/>
    <n v="26"/>
    <n v="0"/>
    <n v="0"/>
    <s v="SaidNew"/>
    <x v="0"/>
    <x v="0"/>
    <x v="0"/>
    <x v="0"/>
    <n v="686.06095238095202"/>
    <n v="548.13333333333298"/>
    <n v="5"/>
    <n v="6"/>
    <n v="686.06095238095202"/>
    <n v="548.13333333333298"/>
    <n v="5"/>
    <n v="6"/>
    <n v="-1"/>
    <n v="-1"/>
    <n v="-1"/>
    <n v="-1"/>
    <x v="0"/>
    <n v="8.15"/>
    <n v="8.15"/>
    <n v="-1"/>
    <x v="0"/>
    <x v="0"/>
    <n v="3144"/>
    <n v="137560"/>
    <n v="136"/>
    <s v="1647023368513_TMM"/>
    <n v="921"/>
    <n v="921"/>
    <n v="13"/>
  </r>
  <r>
    <x v="12"/>
    <x v="1"/>
    <n v="150"/>
    <n v="3000"/>
    <n v="27"/>
    <n v="1"/>
    <n v="7"/>
    <s v="SaidOld"/>
    <x v="0"/>
    <x v="1"/>
    <x v="3"/>
    <x v="3"/>
    <n v="573.44761904761901"/>
    <n v="422.52"/>
    <n v="4"/>
    <n v="5"/>
    <n v="455.83428571428601"/>
    <n v="70.680000000000007"/>
    <n v="1"/>
    <n v="4"/>
    <n v="643.546875"/>
    <n v="69.984375"/>
    <n v="1"/>
    <n v="6"/>
    <x v="1719"/>
    <n v="5.9560000000000004"/>
    <n v="8.4640000000000004"/>
    <n v="2.1669999999999998"/>
    <x v="1681"/>
    <x v="1648"/>
    <n v="1352"/>
    <n v="140512"/>
    <n v="279"/>
    <s v="1647023368513_TMM"/>
    <n v="921"/>
    <n v="921"/>
    <n v="13"/>
  </r>
  <r>
    <x v="12"/>
    <x v="1"/>
    <n v="150"/>
    <n v="3000"/>
    <n v="28"/>
    <n v="0"/>
    <n v="0"/>
    <s v="SaidNew"/>
    <x v="0"/>
    <x v="0"/>
    <x v="0"/>
    <x v="0"/>
    <n v="455.83428571428601"/>
    <n v="70.680000000000007"/>
    <n v="1"/>
    <n v="4"/>
    <n v="455.83428571428601"/>
    <n v="70.680000000000007"/>
    <n v="1"/>
    <n v="4"/>
    <n v="-1"/>
    <n v="-1"/>
    <n v="-1"/>
    <n v="-1"/>
    <x v="0"/>
    <n v="8.7769999999999992"/>
    <n v="8.7769999999999992"/>
    <n v="-1"/>
    <x v="0"/>
    <x v="0"/>
    <n v="1143"/>
    <n v="142663"/>
    <n v="722"/>
    <s v="1647023368513_TMM"/>
    <n v="921"/>
    <n v="921"/>
    <n v="13"/>
  </r>
  <r>
    <x v="12"/>
    <x v="1"/>
    <n v="150"/>
    <n v="3000"/>
    <n v="29"/>
    <n v="1"/>
    <n v="8"/>
    <s v="SaidOld"/>
    <x v="0"/>
    <x v="1"/>
    <x v="9"/>
    <x v="4"/>
    <n v="312.22095238095199"/>
    <n v="629.74666666666701"/>
    <n v="6"/>
    <n v="3"/>
    <n v="574.44761904761901"/>
    <n v="316.90666666666698"/>
    <n v="3"/>
    <n v="5"/>
    <n v="231.546875"/>
    <n v="543.078125"/>
    <n v="5"/>
    <n v="2"/>
    <x v="1720"/>
    <n v="4.702"/>
    <n v="9.0909999999999993"/>
    <n v="3.4969999999999999"/>
    <x v="324"/>
    <x v="324"/>
    <n v="3683"/>
    <n v="148238"/>
    <n v="130"/>
    <s v="1647023368513_TMM"/>
    <n v="921"/>
    <n v="921"/>
    <n v="13"/>
  </r>
  <r>
    <x v="12"/>
    <x v="1"/>
    <n v="150"/>
    <n v="3000"/>
    <n v="30"/>
    <n v="1"/>
    <n v="9"/>
    <s v="SaidOld"/>
    <x v="0"/>
    <x v="1"/>
    <x v="9"/>
    <x v="4"/>
    <n v="83.994285714285695"/>
    <n v="58.68"/>
    <n v="1"/>
    <n v="1"/>
    <n v="804.67428571428604"/>
    <n v="423.52"/>
    <n v="4"/>
    <n v="7"/>
    <n v="815.546875"/>
    <n v="420.078125"/>
    <n v="4"/>
    <n v="7"/>
    <x v="1721"/>
    <n v="5.016"/>
    <n v="9.4039999999999999"/>
    <n v="6.8230000000000004"/>
    <x v="1682"/>
    <x v="1649"/>
    <n v="1333"/>
    <n v="151702"/>
    <n v="282"/>
    <s v="1647023368513_TMM"/>
    <n v="921"/>
    <n v="921"/>
    <n v="13"/>
  </r>
  <r>
    <x v="12"/>
    <x v="1"/>
    <n v="150"/>
    <n v="3000"/>
    <n v="31"/>
    <n v="1"/>
    <n v="10"/>
    <s v="SaidNew"/>
    <x v="1"/>
    <x v="2"/>
    <x v="33"/>
    <x v="6"/>
    <n v="455.83428571428601"/>
    <n v="70.680000000000007"/>
    <n v="1"/>
    <n v="4"/>
    <n v="804.67428571428604"/>
    <n v="423.52"/>
    <n v="4"/>
    <n v="7"/>
    <n v="-1"/>
    <n v="-1"/>
    <n v="-1"/>
    <n v="-1"/>
    <x v="0"/>
    <n v="1.5669999999999999"/>
    <n v="9.718"/>
    <n v="-1"/>
    <x v="0"/>
    <x v="0"/>
    <n v="1246"/>
    <n v="153951"/>
    <n v="1704"/>
    <s v="1647023368513_TMM"/>
    <n v="921"/>
    <n v="921"/>
    <n v="13"/>
  </r>
  <r>
    <x v="12"/>
    <x v="1"/>
    <n v="150"/>
    <n v="3000"/>
    <n v="32"/>
    <n v="1"/>
    <n v="11"/>
    <s v="SaidOld"/>
    <x v="0"/>
    <x v="1"/>
    <x v="12"/>
    <x v="2"/>
    <n v="575.44761904761901"/>
    <n v="655.74666666666701"/>
    <n v="6"/>
    <n v="5"/>
    <n v="455.83428571428601"/>
    <n v="70.680000000000007"/>
    <n v="1"/>
    <n v="4"/>
    <n v="318.546875"/>
    <n v="70.078125"/>
    <n v="1"/>
    <n v="3"/>
    <x v="1722"/>
    <n v="8.7769999999999992"/>
    <n v="10.031000000000001"/>
    <n v="6.6020000000000003"/>
    <x v="1683"/>
    <x v="1650"/>
    <n v="1549"/>
    <n v="157446"/>
    <n v="722"/>
    <s v="1647023368513_TMM"/>
    <n v="921"/>
    <n v="921"/>
    <n v="13"/>
  </r>
  <r>
    <x v="12"/>
    <x v="1"/>
    <n v="150"/>
    <n v="3000"/>
    <n v="33"/>
    <n v="1"/>
    <n v="12"/>
    <s v="SaidNew"/>
    <x v="1"/>
    <x v="2"/>
    <x v="86"/>
    <x v="6"/>
    <n v="804.67428571428604"/>
    <n v="193.29333333333301"/>
    <n v="2"/>
    <n v="7"/>
    <n v="686.06095238095202"/>
    <n v="57.68"/>
    <n v="1"/>
    <n v="6"/>
    <n v="-1"/>
    <n v="-1"/>
    <n v="-1"/>
    <n v="-1"/>
    <x v="0"/>
    <n v="1.881"/>
    <n v="10.345000000000001"/>
    <n v="-1"/>
    <x v="0"/>
    <x v="0"/>
    <n v="1651"/>
    <n v="160110"/>
    <n v="296"/>
    <s v="1647023368513_TMM"/>
    <n v="921"/>
    <n v="921"/>
    <n v="13"/>
  </r>
  <r>
    <x v="12"/>
    <x v="1"/>
    <n v="150"/>
    <n v="3000"/>
    <n v="34"/>
    <n v="0"/>
    <n v="0"/>
    <s v="SaidOld"/>
    <x v="1"/>
    <x v="3"/>
    <x v="0"/>
    <x v="0"/>
    <n v="109.99428571428599"/>
    <n v="545.13333333333298"/>
    <n v="5"/>
    <n v="1"/>
    <n v="109.99428571428599"/>
    <n v="545.13333333333298"/>
    <n v="5"/>
    <n v="1"/>
    <n v="812.546875"/>
    <n v="422.078125"/>
    <n v="4"/>
    <n v="7"/>
    <x v="1723"/>
    <n v="10.657999999999999"/>
    <n v="10.657999999999999"/>
    <n v="5.05"/>
    <x v="1684"/>
    <x v="1651"/>
    <n v="2314"/>
    <n v="163782"/>
    <n v="2027"/>
    <s v="1647023368513_TMM"/>
    <n v="921"/>
    <n v="921"/>
    <n v="13"/>
  </r>
  <r>
    <x v="12"/>
    <x v="1"/>
    <n v="150"/>
    <n v="3000"/>
    <n v="35"/>
    <n v="0"/>
    <n v="0"/>
    <s v="SaidNew"/>
    <x v="0"/>
    <x v="0"/>
    <x v="0"/>
    <x v="0"/>
    <n v="217.60761904761901"/>
    <n v="291.90666666666698"/>
    <n v="3"/>
    <n v="2"/>
    <n v="217.60761904761901"/>
    <n v="291.90666666666698"/>
    <n v="3"/>
    <n v="2"/>
    <n v="-1"/>
    <n v="-1"/>
    <n v="-1"/>
    <n v="-1"/>
    <x v="0"/>
    <n v="10.972"/>
    <n v="10.972"/>
    <n v="-1"/>
    <x v="0"/>
    <x v="0"/>
    <n v="1141"/>
    <n v="165927"/>
    <n v="628"/>
    <s v="1647023368513_TMM"/>
    <n v="921"/>
    <n v="921"/>
    <n v="13"/>
  </r>
  <r>
    <x v="12"/>
    <x v="1"/>
    <n v="150"/>
    <n v="3000"/>
    <n v="36"/>
    <n v="0"/>
    <n v="0"/>
    <s v="SaidOld"/>
    <x v="1"/>
    <x v="3"/>
    <x v="0"/>
    <x v="0"/>
    <n v="689.06095238095202"/>
    <n v="409.52"/>
    <n v="4"/>
    <n v="6"/>
    <n v="689.06095238095202"/>
    <n v="409.52"/>
    <n v="4"/>
    <n v="6"/>
    <n v="792.546875"/>
    <n v="625.078125"/>
    <n v="6"/>
    <n v="7"/>
    <x v="1724"/>
    <n v="11.285"/>
    <n v="11.285"/>
    <n v="2.278"/>
    <x v="1685"/>
    <x v="1652"/>
    <n v="2186"/>
    <n v="170102"/>
    <n v="1638"/>
    <s v="1647023368513_TMM"/>
    <n v="921"/>
    <n v="921"/>
    <n v="13"/>
  </r>
  <r>
    <x v="12"/>
    <x v="1"/>
    <n v="150"/>
    <n v="3000"/>
    <n v="37"/>
    <n v="0"/>
    <n v="0"/>
    <s v="SaidNew"/>
    <x v="0"/>
    <x v="0"/>
    <x v="0"/>
    <x v="0"/>
    <n v="331.22095238095199"/>
    <n v="414.52"/>
    <n v="4"/>
    <n v="3"/>
    <n v="331.22095238095199"/>
    <n v="414.52"/>
    <n v="4"/>
    <n v="3"/>
    <n v="-1"/>
    <n v="-1"/>
    <n v="-1"/>
    <n v="-1"/>
    <x v="0"/>
    <n v="11.599"/>
    <n v="11.599"/>
    <n v="-1"/>
    <x v="0"/>
    <x v="0"/>
    <n v="1716"/>
    <n v="172830"/>
    <n v="147"/>
    <s v="1647023368513_TMM"/>
    <n v="921"/>
    <n v="921"/>
    <n v="13"/>
  </r>
  <r>
    <x v="12"/>
    <x v="1"/>
    <n v="150"/>
    <n v="3000"/>
    <n v="38"/>
    <n v="0"/>
    <n v="0"/>
    <s v="SaidNew"/>
    <x v="0"/>
    <x v="0"/>
    <x v="0"/>
    <x v="0"/>
    <n v="221.60761904761901"/>
    <n v="171.29333333333301"/>
    <n v="2"/>
    <n v="2"/>
    <n v="221.60761904761901"/>
    <n v="171.29333333333301"/>
    <n v="2"/>
    <n v="2"/>
    <n v="-1"/>
    <n v="-1"/>
    <n v="-1"/>
    <n v="-1"/>
    <x v="0"/>
    <n v="11.912000000000001"/>
    <n v="11.912000000000001"/>
    <n v="-1"/>
    <x v="0"/>
    <x v="0"/>
    <n v="1658"/>
    <n v="174991"/>
    <n v="1311"/>
    <s v="1647023368513_TMM"/>
    <n v="921"/>
    <n v="921"/>
    <n v="13"/>
  </r>
  <r>
    <x v="12"/>
    <x v="1"/>
    <n v="150"/>
    <n v="3000"/>
    <n v="39"/>
    <n v="1"/>
    <n v="13"/>
    <s v="SaidOld"/>
    <x v="0"/>
    <x v="1"/>
    <x v="21"/>
    <x v="4"/>
    <n v="804.67428571428604"/>
    <n v="423.52"/>
    <n v="4"/>
    <n v="7"/>
    <n v="450.83428571428601"/>
    <n v="414.52"/>
    <n v="4"/>
    <n v="4"/>
    <n v="556.546875"/>
    <n v="62.078125"/>
    <n v="1"/>
    <n v="5"/>
    <x v="1725"/>
    <n v="7.21"/>
    <n v="12.226000000000001"/>
    <n v="3.83"/>
    <x v="1686"/>
    <x v="1653"/>
    <n v="1679"/>
    <n v="178183"/>
    <n v="280"/>
    <s v="1647023368513_TMM"/>
    <n v="921"/>
    <n v="921"/>
    <n v="13"/>
  </r>
  <r>
    <x v="12"/>
    <x v="1"/>
    <n v="150"/>
    <n v="3000"/>
    <n v="40"/>
    <n v="1"/>
    <n v="14"/>
    <s v="SaidOld"/>
    <x v="0"/>
    <x v="1"/>
    <x v="9"/>
    <x v="4"/>
    <n v="331.22095238095199"/>
    <n v="414.52"/>
    <n v="4"/>
    <n v="3"/>
    <n v="686.06095238095202"/>
    <n v="548.13333333333298"/>
    <n v="5"/>
    <n v="6"/>
    <n v="574.546875"/>
    <n v="49.078125"/>
    <n v="1"/>
    <n v="5"/>
    <x v="1726"/>
    <n v="8.15"/>
    <n v="12.539"/>
    <n v="6.8230000000000004"/>
    <x v="1687"/>
    <x v="1654"/>
    <n v="1710"/>
    <n v="181814"/>
    <n v="136"/>
    <s v="1647023368513_TMM"/>
    <n v="921"/>
    <n v="921"/>
    <n v="13"/>
  </r>
  <r>
    <x v="12"/>
    <x v="1"/>
    <n v="150"/>
    <n v="3000"/>
    <n v="41"/>
    <n v="0"/>
    <n v="0"/>
    <s v="SaidNew"/>
    <x v="0"/>
    <x v="0"/>
    <x v="0"/>
    <x v="0"/>
    <n v="345.22095238095199"/>
    <n v="203.29333333333301"/>
    <n v="2"/>
    <n v="3"/>
    <n v="345.22095238095199"/>
    <n v="203.29333333333301"/>
    <n v="2"/>
    <n v="3"/>
    <n v="-1"/>
    <n v="-1"/>
    <n v="-1"/>
    <n v="-1"/>
    <x v="0"/>
    <n v="12.853"/>
    <n v="12.853"/>
    <n v="-1"/>
    <x v="0"/>
    <x v="0"/>
    <n v="1309"/>
    <n v="184126"/>
    <n v="612"/>
    <s v="1647023368513_TMM"/>
    <n v="921"/>
    <n v="921"/>
    <n v="13"/>
  </r>
  <r>
    <x v="12"/>
    <x v="1"/>
    <n v="150"/>
    <n v="3000"/>
    <n v="42"/>
    <n v="1"/>
    <n v="15"/>
    <s v="SaidOld"/>
    <x v="0"/>
    <x v="1"/>
    <x v="4"/>
    <x v="3"/>
    <n v="426.83428571428601"/>
    <n v="769.36"/>
    <n v="7"/>
    <n v="4"/>
    <n v="217.60761904761901"/>
    <n v="291.90666666666698"/>
    <n v="3"/>
    <n v="2"/>
    <n v="530.546875"/>
    <n v="82.078125"/>
    <n v="1"/>
    <n v="5"/>
    <x v="1727"/>
    <n v="10.972"/>
    <n v="13.166"/>
    <n v="8.8190000000000008"/>
    <x v="1688"/>
    <x v="1655"/>
    <n v="2962"/>
    <n v="188967"/>
    <n v="628"/>
    <s v="1647023368513_TMM"/>
    <n v="921"/>
    <n v="921"/>
    <n v="13"/>
  </r>
  <r>
    <x v="12"/>
    <x v="1"/>
    <n v="150"/>
    <n v="3000"/>
    <n v="43"/>
    <n v="1"/>
    <n v="16"/>
    <s v="SaidOld"/>
    <x v="0"/>
    <x v="1"/>
    <x v="16"/>
    <x v="3"/>
    <n v="113.99428571428599"/>
    <n v="179.29333333333301"/>
    <n v="2"/>
    <n v="1"/>
    <n v="331.22095238095199"/>
    <n v="414.52"/>
    <n v="4"/>
    <n v="3"/>
    <n v="544.546875"/>
    <n v="498.078125"/>
    <n v="5"/>
    <n v="5"/>
    <x v="1728"/>
    <n v="11.599"/>
    <n v="13.48"/>
    <n v="6.1580000000000004"/>
    <x v="1689"/>
    <x v="1656"/>
    <n v="1710"/>
    <n v="192846"/>
    <n v="147"/>
    <s v="1647023368513_TMM"/>
    <n v="921"/>
    <n v="921"/>
    <n v="13"/>
  </r>
  <r>
    <x v="12"/>
    <x v="1"/>
    <n v="150"/>
    <n v="3000"/>
    <n v="44"/>
    <n v="0"/>
    <n v="0"/>
    <s v="SaidNew"/>
    <x v="0"/>
    <x v="0"/>
    <x v="0"/>
    <x v="0"/>
    <n v="781.67428571428604"/>
    <n v="314.90666666666698"/>
    <n v="3"/>
    <n v="7"/>
    <n v="781.67428571428604"/>
    <n v="314.90666666666698"/>
    <n v="3"/>
    <n v="7"/>
    <n v="-1"/>
    <n v="-1"/>
    <n v="-1"/>
    <n v="-1"/>
    <x v="0"/>
    <n v="13.792999999999999"/>
    <n v="13.792999999999999"/>
    <n v="-1"/>
    <x v="0"/>
    <x v="0"/>
    <n v="1552"/>
    <n v="195414"/>
    <n v="710"/>
    <s v="1647023368513_TMM"/>
    <n v="921"/>
    <n v="921"/>
    <n v="13"/>
  </r>
  <r>
    <x v="12"/>
    <x v="1"/>
    <n v="150"/>
    <n v="3000"/>
    <n v="45"/>
    <n v="1"/>
    <n v="17"/>
    <s v="SaidOld"/>
    <x v="0"/>
    <x v="1"/>
    <x v="12"/>
    <x v="2"/>
    <n v="455.83428571428601"/>
    <n v="70.680000000000007"/>
    <n v="1"/>
    <n v="4"/>
    <n v="345.22095238095199"/>
    <n v="203.29333333333301"/>
    <n v="2"/>
    <n v="3"/>
    <n v="102.546875"/>
    <n v="311.078125"/>
    <n v="3"/>
    <n v="1"/>
    <x v="1729"/>
    <n v="12.853"/>
    <n v="14.106999999999999"/>
    <n v="6.38"/>
    <x v="1690"/>
    <x v="1657"/>
    <n v="3287"/>
    <n v="200359"/>
    <n v="612"/>
    <s v="1647023368513_TMM"/>
    <n v="921"/>
    <n v="921"/>
    <n v="13"/>
  </r>
  <r>
    <x v="12"/>
    <x v="1"/>
    <n v="150"/>
    <n v="3000"/>
    <n v="46"/>
    <n v="1"/>
    <n v="18"/>
    <s v="SaidOld"/>
    <x v="0"/>
    <x v="1"/>
    <x v="32"/>
    <x v="6"/>
    <n v="455.83428571428601"/>
    <n v="70.680000000000007"/>
    <n v="1"/>
    <n v="4"/>
    <n v="342.22095238095199"/>
    <n v="533.13333333333298"/>
    <n v="5"/>
    <n v="3"/>
    <n v="306.546875"/>
    <n v="514.078125"/>
    <n v="5"/>
    <n v="3"/>
    <x v="1730"/>
    <n v="6.5830000000000002"/>
    <n v="14.42"/>
    <n v="8.93"/>
    <x v="1691"/>
    <x v="1658"/>
    <n v="1765"/>
    <n v="204142"/>
    <n v="2345"/>
    <s v="1647023368513_TMM"/>
    <n v="921"/>
    <n v="921"/>
    <n v="13"/>
  </r>
  <r>
    <x v="12"/>
    <x v="1"/>
    <n v="150"/>
    <n v="3000"/>
    <n v="47"/>
    <n v="0"/>
    <n v="0"/>
    <s v="SaidNew"/>
    <x v="0"/>
    <x v="0"/>
    <x v="0"/>
    <x v="0"/>
    <n v="685.06095238095202"/>
    <n v="635.74666666666701"/>
    <n v="6"/>
    <n v="6"/>
    <n v="685.06095238095202"/>
    <n v="635.74666666666701"/>
    <n v="6"/>
    <n v="6"/>
    <n v="-1"/>
    <n v="-1"/>
    <n v="-1"/>
    <n v="-1"/>
    <x v="0"/>
    <n v="14.734"/>
    <n v="14.734"/>
    <n v="-1"/>
    <x v="0"/>
    <x v="0"/>
    <n v="1164"/>
    <n v="206310"/>
    <n v="780"/>
    <s v="1647023368513_TMM"/>
    <n v="921"/>
    <n v="921"/>
    <n v="13"/>
  </r>
  <r>
    <x v="12"/>
    <x v="1"/>
    <n v="150"/>
    <n v="3000"/>
    <n v="48"/>
    <n v="0"/>
    <n v="0"/>
    <s v="SaidNew"/>
    <x v="0"/>
    <x v="0"/>
    <x v="0"/>
    <x v="0"/>
    <n v="226.60761904761901"/>
    <n v="427.52"/>
    <n v="4"/>
    <n v="2"/>
    <n v="226.60761904761901"/>
    <n v="427.52"/>
    <n v="4"/>
    <n v="2"/>
    <n v="-1"/>
    <n v="-1"/>
    <n v="-1"/>
    <n v="-1"/>
    <x v="0"/>
    <n v="15.047000000000001"/>
    <n v="15.047000000000001"/>
    <n v="-1"/>
    <x v="0"/>
    <x v="0"/>
    <n v="2210"/>
    <n v="209031"/>
    <n v="41"/>
    <s v="1647023368513_TMM"/>
    <n v="921"/>
    <n v="921"/>
    <n v="13"/>
  </r>
  <r>
    <x v="12"/>
    <x v="1"/>
    <n v="150"/>
    <n v="3000"/>
    <n v="49"/>
    <n v="1"/>
    <n v="19"/>
    <s v="SaidOld"/>
    <x v="0"/>
    <x v="1"/>
    <x v="1"/>
    <x v="1"/>
    <n v="459.83428571428601"/>
    <n v="203.29333333333301"/>
    <n v="2"/>
    <n v="4"/>
    <n v="226.60761904761901"/>
    <n v="427.52"/>
    <n v="4"/>
    <n v="2"/>
    <n v="198.546875"/>
    <n v="421.078125"/>
    <n v="4"/>
    <n v="2"/>
    <x v="1731"/>
    <n v="15.047000000000001"/>
    <n v="15.361000000000001"/>
    <n v="13.586"/>
    <x v="1692"/>
    <x v="1659"/>
    <n v="1441"/>
    <n v="211983"/>
    <n v="41"/>
    <s v="1647023368513_TMM"/>
    <n v="921"/>
    <n v="921"/>
    <n v="13"/>
  </r>
  <r>
    <x v="12"/>
    <x v="1"/>
    <n v="150"/>
    <n v="3000"/>
    <n v="50"/>
    <n v="0"/>
    <n v="0"/>
    <s v="SaidNew"/>
    <x v="0"/>
    <x v="0"/>
    <x v="0"/>
    <x v="0"/>
    <n v="671.06095238095202"/>
    <n v="760.36"/>
    <n v="7"/>
    <n v="6"/>
    <n v="671.06095238095202"/>
    <n v="760.36"/>
    <n v="7"/>
    <n v="6"/>
    <n v="-1"/>
    <n v="-1"/>
    <n v="-1"/>
    <n v="-1"/>
    <x v="0"/>
    <n v="15.673999999999999"/>
    <n v="15.673999999999999"/>
    <n v="-1"/>
    <x v="0"/>
    <x v="0"/>
    <n v="1683"/>
    <n v="214671"/>
    <n v="1297"/>
    <s v="1647023368513_TMM"/>
    <n v="921"/>
    <n v="921"/>
    <n v="13"/>
  </r>
  <r>
    <x v="12"/>
    <x v="1"/>
    <n v="150"/>
    <n v="3000"/>
    <n v="51"/>
    <n v="0"/>
    <n v="0"/>
    <s v="SaidNew"/>
    <x v="0"/>
    <x v="0"/>
    <x v="0"/>
    <x v="0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15.987"/>
    <n v="15.987"/>
    <n v="-1"/>
    <x v="0"/>
    <x v="0"/>
    <n v="1109"/>
    <n v="216295"/>
    <n v="868"/>
    <s v="1647023368513_TMM"/>
    <n v="921"/>
    <n v="921"/>
    <n v="13"/>
  </r>
  <r>
    <x v="12"/>
    <x v="1"/>
    <n v="150"/>
    <n v="3000"/>
    <n v="52"/>
    <n v="0"/>
    <n v="0"/>
    <s v="SaidOld"/>
    <x v="1"/>
    <x v="3"/>
    <x v="0"/>
    <x v="0"/>
    <n v="331.22095238095199"/>
    <n v="414.52"/>
    <n v="4"/>
    <n v="3"/>
    <n v="331.22095238095199"/>
    <n v="414.52"/>
    <n v="4"/>
    <n v="3"/>
    <n v="725.546875"/>
    <n v="51.078125"/>
    <n v="1"/>
    <n v="6"/>
    <x v="1732"/>
    <n v="16.300999999999998"/>
    <n v="16.300999999999998"/>
    <n v="7.5990000000000002"/>
    <x v="1693"/>
    <x v="1660"/>
    <n v="2224"/>
    <n v="219935"/>
    <n v="1784"/>
    <s v="1647023368513_TMM"/>
    <n v="921"/>
    <n v="921"/>
    <n v="13"/>
  </r>
  <r>
    <x v="12"/>
    <x v="1"/>
    <n v="150"/>
    <n v="3000"/>
    <n v="53"/>
    <n v="1"/>
    <n v="20"/>
    <s v="SaidOld"/>
    <x v="0"/>
    <x v="1"/>
    <x v="101"/>
    <x v="6"/>
    <n v="109.99428571428599"/>
    <n v="545.13333333333298"/>
    <n v="5"/>
    <n v="1"/>
    <n v="314.22095238095199"/>
    <n v="756.36"/>
    <n v="7"/>
    <n v="3"/>
    <n v="755.546875"/>
    <n v="572.078125"/>
    <n v="5"/>
    <n v="7"/>
    <x v="1733"/>
    <n v="5.6429999999999998"/>
    <n v="16.614000000000001"/>
    <n v="6.7130000000000001"/>
    <x v="1694"/>
    <x v="1661"/>
    <n v="1838"/>
    <n v="223583"/>
    <n v="310"/>
    <s v="1647023368513_TMM"/>
    <n v="921"/>
    <n v="921"/>
    <n v="13"/>
  </r>
  <r>
    <x v="12"/>
    <x v="1"/>
    <n v="150"/>
    <n v="3000"/>
    <n v="54"/>
    <n v="1"/>
    <n v="21"/>
    <s v="SaidOld"/>
    <x v="0"/>
    <x v="1"/>
    <x v="13"/>
    <x v="6"/>
    <n v="686.06095238095202"/>
    <n v="548.13333333333298"/>
    <n v="5"/>
    <n v="6"/>
    <n v="573.44761904761901"/>
    <n v="543.13333333333298"/>
    <n v="5"/>
    <n v="5"/>
    <n v="763.546875"/>
    <n v="773.078125"/>
    <n v="7"/>
    <n v="7"/>
    <x v="1734"/>
    <n v="7.8369999999999997"/>
    <n v="16.928000000000001"/>
    <n v="10.371"/>
    <x v="1695"/>
    <x v="1662"/>
    <n v="1688"/>
    <n v="227096"/>
    <n v="245"/>
    <s v="1647023368513_TMM"/>
    <n v="921"/>
    <n v="921"/>
    <n v="13"/>
  </r>
  <r>
    <x v="12"/>
    <x v="1"/>
    <n v="150"/>
    <n v="3000"/>
    <n v="55"/>
    <n v="0"/>
    <n v="0"/>
    <s v="SaidNew"/>
    <x v="0"/>
    <x v="0"/>
    <x v="0"/>
    <x v="0"/>
    <n v="221.60761904761901"/>
    <n v="171.29333333333301"/>
    <n v="2"/>
    <n v="2"/>
    <n v="221.60761904761901"/>
    <n v="171.29333333333301"/>
    <n v="2"/>
    <n v="2"/>
    <n v="-1"/>
    <n v="-1"/>
    <n v="-1"/>
    <n v="-1"/>
    <x v="0"/>
    <n v="17.241"/>
    <n v="17.241"/>
    <n v="-1"/>
    <x v="0"/>
    <x v="0"/>
    <n v="1544"/>
    <n v="229655"/>
    <n v="1964"/>
    <s v="1647023368513_TMM"/>
    <n v="921"/>
    <n v="921"/>
    <n v="13"/>
  </r>
  <r>
    <x v="12"/>
    <x v="1"/>
    <n v="150"/>
    <n v="3000"/>
    <n v="56"/>
    <n v="1"/>
    <n v="22"/>
    <s v="SaidOld"/>
    <x v="0"/>
    <x v="1"/>
    <x v="1"/>
    <x v="1"/>
    <n v="804.67428571428604"/>
    <n v="193.29333333333301"/>
    <n v="2"/>
    <n v="7"/>
    <n v="221.60761904761901"/>
    <n v="171.29333333333301"/>
    <n v="2"/>
    <n v="2"/>
    <n v="235.546875"/>
    <n v="182.078125"/>
    <n v="2"/>
    <n v="2"/>
    <x v="1735"/>
    <n v="17.241"/>
    <n v="17.555"/>
    <n v="16.579000000000001"/>
    <x v="1696"/>
    <x v="1663"/>
    <n v="1421"/>
    <n v="232551"/>
    <n v="1964"/>
    <s v="1647023368513_TMM"/>
    <n v="921"/>
    <n v="921"/>
    <n v="13"/>
  </r>
  <r>
    <x v="12"/>
    <x v="1"/>
    <n v="150"/>
    <n v="3000"/>
    <n v="57"/>
    <n v="0"/>
    <n v="0"/>
    <s v="SaidNew"/>
    <x v="0"/>
    <x v="0"/>
    <x v="0"/>
    <x v="0"/>
    <n v="574.44761904761901"/>
    <n v="316.90666666666698"/>
    <n v="3"/>
    <n v="5"/>
    <n v="574.44761904761901"/>
    <n v="316.90666666666698"/>
    <n v="3"/>
    <n v="5"/>
    <n v="-1"/>
    <n v="-1"/>
    <n v="-1"/>
    <n v="-1"/>
    <x v="0"/>
    <n v="17.867999999999999"/>
    <n v="17.867999999999999"/>
    <n v="-1"/>
    <x v="0"/>
    <x v="0"/>
    <n v="1060"/>
    <n v="234615"/>
    <n v="1563"/>
    <s v="1647023368513_TMM"/>
    <n v="921"/>
    <n v="921"/>
    <n v="13"/>
  </r>
  <r>
    <x v="12"/>
    <x v="1"/>
    <n v="150"/>
    <n v="3000"/>
    <n v="58"/>
    <n v="0"/>
    <n v="0"/>
    <s v="SaidNew"/>
    <x v="0"/>
    <x v="0"/>
    <x v="0"/>
    <x v="0"/>
    <n v="573.44761904761901"/>
    <n v="543.13333333333298"/>
    <n v="5"/>
    <n v="5"/>
    <n v="573.44761904761901"/>
    <n v="543.13333333333298"/>
    <n v="5"/>
    <n v="5"/>
    <n v="-1"/>
    <n v="-1"/>
    <n v="-1"/>
    <n v="-1"/>
    <x v="0"/>
    <n v="18.181999999999999"/>
    <n v="18.181999999999999"/>
    <n v="-1"/>
    <x v="0"/>
    <x v="0"/>
    <n v="992"/>
    <n v="236111"/>
    <n v="2226"/>
    <s v="1647023368513_TMM"/>
    <n v="921"/>
    <n v="921"/>
    <n v="13"/>
  </r>
  <r>
    <x v="12"/>
    <x v="1"/>
    <n v="150"/>
    <n v="3000"/>
    <n v="59"/>
    <n v="0"/>
    <n v="0"/>
    <s v="SaidOld"/>
    <x v="1"/>
    <x v="3"/>
    <x v="0"/>
    <x v="0"/>
    <n v="99.994285714285695"/>
    <n v="641.74666666666701"/>
    <n v="6"/>
    <n v="1"/>
    <n v="99.994285714285695"/>
    <n v="641.74666666666701"/>
    <n v="6"/>
    <n v="1"/>
    <n v="614.546875"/>
    <n v="444.078125"/>
    <n v="4"/>
    <n v="5"/>
    <x v="1736"/>
    <n v="18.495000000000001"/>
    <n v="18.495000000000001"/>
    <n v="5.6040000000000001"/>
    <x v="1697"/>
    <x v="1664"/>
    <n v="2903"/>
    <n v="241239"/>
    <n v="361"/>
    <s v="1647023368513_TMM"/>
    <n v="921"/>
    <n v="921"/>
    <n v="13"/>
  </r>
  <r>
    <x v="12"/>
    <x v="1"/>
    <n v="150"/>
    <n v="3000"/>
    <n v="60"/>
    <n v="0"/>
    <n v="0"/>
    <s v="SaidNew"/>
    <x v="0"/>
    <x v="0"/>
    <x v="0"/>
    <x v="0"/>
    <n v="342.22095238095199"/>
    <n v="533.13333333333298"/>
    <n v="5"/>
    <n v="3"/>
    <n v="342.22095238095199"/>
    <n v="533.13333333333298"/>
    <n v="5"/>
    <n v="3"/>
    <n v="-1"/>
    <n v="-1"/>
    <n v="-1"/>
    <n v="-1"/>
    <x v="0"/>
    <n v="18.809000000000001"/>
    <n v="18.809000000000001"/>
    <n v="-1"/>
    <x v="0"/>
    <x v="0"/>
    <n v="1422"/>
    <n v="243663"/>
    <n v="1697"/>
    <s v="1647023368513_TMM"/>
    <n v="921"/>
    <n v="921"/>
    <n v="13"/>
  </r>
  <r>
    <x v="12"/>
    <x v="1"/>
    <n v="150"/>
    <n v="3000"/>
    <n v="61"/>
    <n v="1"/>
    <n v="23"/>
    <s v="SaidOld"/>
    <x v="0"/>
    <x v="1"/>
    <x v="2"/>
    <x v="2"/>
    <n v="428.83428571428601"/>
    <n v="293.90666666666698"/>
    <n v="3"/>
    <n v="4"/>
    <n v="573.44761904761901"/>
    <n v="543.13333333333298"/>
    <n v="5"/>
    <n v="5"/>
    <n v="531.546875"/>
    <n v="749.078125"/>
    <n v="7"/>
    <n v="5"/>
    <x v="1737"/>
    <n v="18.181999999999999"/>
    <n v="19.122"/>
    <n v="13.696999999999999"/>
    <x v="1698"/>
    <x v="1665"/>
    <n v="1587"/>
    <n v="246768"/>
    <n v="2226"/>
    <s v="1647023368513_TMM"/>
    <n v="921"/>
    <n v="921"/>
    <n v="13"/>
  </r>
  <r>
    <x v="12"/>
    <x v="1"/>
    <n v="150"/>
    <n v="3000"/>
    <n v="62"/>
    <n v="1"/>
    <n v="24"/>
    <s v="SaidOld"/>
    <x v="0"/>
    <x v="1"/>
    <x v="75"/>
    <x v="7"/>
    <n v="95.994285714285695"/>
    <n v="285.90666666666698"/>
    <n v="3"/>
    <n v="1"/>
    <n v="678.06095238095202"/>
    <n v="171.29333333333301"/>
    <n v="2"/>
    <n v="6"/>
    <n v="631.546875"/>
    <n v="160.078125"/>
    <n v="2"/>
    <n v="6"/>
    <x v="1738"/>
    <n v="0.94"/>
    <n v="19.436"/>
    <n v="1.0580000000000001"/>
    <x v="1699"/>
    <x v="1666"/>
    <n v="1273"/>
    <n v="250919"/>
    <n v="2354"/>
    <s v="1647023368513_TMM"/>
    <n v="921"/>
    <n v="921"/>
    <n v="13"/>
  </r>
  <r>
    <x v="12"/>
    <x v="1"/>
    <n v="150"/>
    <n v="3000"/>
    <n v="63"/>
    <n v="0"/>
    <n v="0"/>
    <s v="SaidNew"/>
    <x v="0"/>
    <x v="0"/>
    <x v="0"/>
    <x v="0"/>
    <n v="221.60761904761901"/>
    <n v="171.29333333333301"/>
    <n v="2"/>
    <n v="2"/>
    <n v="221.60761904761901"/>
    <n v="171.29333333333301"/>
    <n v="2"/>
    <n v="2"/>
    <n v="-1"/>
    <n v="-1"/>
    <n v="-1"/>
    <n v="-1"/>
    <x v="0"/>
    <n v="19.748999999999999"/>
    <n v="19.748999999999999"/>
    <n v="-1"/>
    <x v="0"/>
    <x v="0"/>
    <n v="1878"/>
    <n v="253799"/>
    <n v="774"/>
    <s v="1647023368513_TMM"/>
    <n v="921"/>
    <n v="921"/>
    <n v="13"/>
  </r>
  <r>
    <x v="12"/>
    <x v="1"/>
    <n v="150"/>
    <n v="3000"/>
    <n v="64"/>
    <n v="0"/>
    <n v="0"/>
    <s v="SaidNew"/>
    <x v="0"/>
    <x v="0"/>
    <x v="0"/>
    <x v="0"/>
    <n v="322.22095238095199"/>
    <n v="85.68"/>
    <n v="1"/>
    <n v="3"/>
    <n v="322.22095238095199"/>
    <n v="85.68"/>
    <n v="1"/>
    <n v="3"/>
    <n v="-1"/>
    <n v="-1"/>
    <n v="-1"/>
    <n v="-1"/>
    <x v="0"/>
    <n v="20.062999999999999"/>
    <n v="20.062999999999999"/>
    <n v="-1"/>
    <x v="0"/>
    <x v="0"/>
    <n v="1186"/>
    <n v="255502"/>
    <n v="863"/>
    <s v="1647023368513_TMM"/>
    <n v="921"/>
    <n v="921"/>
    <n v="13"/>
  </r>
  <r>
    <x v="12"/>
    <x v="1"/>
    <n v="150"/>
    <n v="3000"/>
    <n v="65"/>
    <n v="1"/>
    <n v="25"/>
    <s v="SaidOld"/>
    <x v="0"/>
    <x v="1"/>
    <x v="5"/>
    <x v="2"/>
    <n v="342.22095238095199"/>
    <n v="533.13333333333298"/>
    <n v="5"/>
    <n v="3"/>
    <n v="342.22095238095199"/>
    <n v="533.13333333333298"/>
    <n v="5"/>
    <n v="3"/>
    <n v="435.546875"/>
    <n v="552.078125"/>
    <n v="5"/>
    <n v="4"/>
    <x v="1739"/>
    <n v="18.809000000000001"/>
    <n v="20.376000000000001"/>
    <n v="18.463999999999999"/>
    <x v="1700"/>
    <x v="552"/>
    <n v="2491"/>
    <n v="259559"/>
    <n v="1697"/>
    <s v="1647023368513_TMM"/>
    <n v="921"/>
    <n v="921"/>
    <n v="13"/>
  </r>
  <r>
    <x v="12"/>
    <x v="1"/>
    <n v="150"/>
    <n v="3000"/>
    <n v="66"/>
    <n v="1"/>
    <n v="26"/>
    <s v="SaidOld"/>
    <x v="0"/>
    <x v="1"/>
    <x v="2"/>
    <x v="2"/>
    <n v="109.99428571428599"/>
    <n v="545.13333333333298"/>
    <n v="5"/>
    <n v="1"/>
    <n v="221.60761904761901"/>
    <n v="171.29333333333301"/>
    <n v="2"/>
    <n v="2"/>
    <n v="183.546875"/>
    <n v="314.078125"/>
    <n v="3"/>
    <n v="2"/>
    <x v="1740"/>
    <n v="19.748999999999999"/>
    <n v="20.69"/>
    <n v="14.805999999999999"/>
    <x v="1701"/>
    <x v="1667"/>
    <n v="1351"/>
    <n v="262735"/>
    <n v="774"/>
    <s v="1647023368513_TMM"/>
    <n v="921"/>
    <n v="921"/>
    <n v="13"/>
  </r>
  <r>
    <x v="12"/>
    <x v="1"/>
    <n v="150"/>
    <n v="3000"/>
    <n v="67"/>
    <n v="0"/>
    <n v="0"/>
    <s v="SaidNew"/>
    <x v="0"/>
    <x v="0"/>
    <x v="0"/>
    <x v="0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21.003"/>
    <n v="21.003"/>
    <n v="-1"/>
    <x v="0"/>
    <x v="0"/>
    <n v="1398"/>
    <n v="265134"/>
    <n v="146"/>
    <s v="1647023368513_TMM"/>
    <n v="921"/>
    <n v="921"/>
    <n v="13"/>
  </r>
  <r>
    <x v="12"/>
    <x v="1"/>
    <n v="150"/>
    <n v="3000"/>
    <n v="68"/>
    <n v="0"/>
    <n v="0"/>
    <s v="SaidNew"/>
    <x v="0"/>
    <x v="0"/>
    <x v="0"/>
    <x v="0"/>
    <n v="804.67428571428604"/>
    <n v="423.52"/>
    <n v="4"/>
    <n v="7"/>
    <n v="804.67428571428604"/>
    <n v="423.52"/>
    <n v="4"/>
    <n v="7"/>
    <n v="-1"/>
    <n v="-1"/>
    <n v="-1"/>
    <n v="-1"/>
    <x v="0"/>
    <n v="21.317"/>
    <n v="21.317"/>
    <n v="-1"/>
    <x v="0"/>
    <x v="0"/>
    <n v="1131"/>
    <n v="266774"/>
    <n v="1364"/>
    <s v="1647023368513_TMM"/>
    <n v="921"/>
    <n v="921"/>
    <n v="13"/>
  </r>
  <r>
    <x v="12"/>
    <x v="1"/>
    <n v="150"/>
    <n v="3000"/>
    <n v="69"/>
    <n v="1"/>
    <n v="27"/>
    <s v="SaidOld"/>
    <x v="0"/>
    <x v="1"/>
    <x v="20"/>
    <x v="3"/>
    <n v="804.67428571428604"/>
    <n v="193.29333333333301"/>
    <n v="2"/>
    <n v="7"/>
    <n v="99.994285714285695"/>
    <n v="641.74666666666701"/>
    <n v="6"/>
    <n v="1"/>
    <n v="84.546875"/>
    <n v="530.078125"/>
    <n v="5"/>
    <n v="1"/>
    <x v="1741"/>
    <n v="18.495000000000001"/>
    <n v="21.63"/>
    <n v="16.024999999999999"/>
    <x v="1702"/>
    <x v="1668"/>
    <n v="1548"/>
    <n v="269806"/>
    <n v="361"/>
    <s v="1647023368513_TMM"/>
    <n v="921"/>
    <n v="921"/>
    <n v="13"/>
  </r>
  <r>
    <x v="12"/>
    <x v="1"/>
    <n v="150"/>
    <n v="3000"/>
    <n v="70"/>
    <n v="0"/>
    <n v="0"/>
    <s v="SaidNew"/>
    <x v="0"/>
    <x v="0"/>
    <x v="0"/>
    <x v="0"/>
    <n v="345.22095238095199"/>
    <n v="203.29333333333301"/>
    <n v="2"/>
    <n v="3"/>
    <n v="345.22095238095199"/>
    <n v="203.29333333333301"/>
    <n v="2"/>
    <n v="3"/>
    <n v="-1"/>
    <n v="-1"/>
    <n v="-1"/>
    <n v="-1"/>
    <x v="0"/>
    <n v="21.943999999999999"/>
    <n v="21.943999999999999"/>
    <n v="-1"/>
    <x v="0"/>
    <x v="0"/>
    <n v="1453"/>
    <n v="272262"/>
    <n v="2094"/>
    <s v="1647023368513_TMM"/>
    <n v="921"/>
    <n v="921"/>
    <n v="13"/>
  </r>
  <r>
    <x v="12"/>
    <x v="1"/>
    <n v="150"/>
    <n v="3000"/>
    <n v="71"/>
    <n v="0"/>
    <n v="0"/>
    <s v="SaidNew"/>
    <x v="0"/>
    <x v="0"/>
    <x v="0"/>
    <x v="0"/>
    <n v="686.06095238095202"/>
    <n v="548.13333333333298"/>
    <n v="5"/>
    <n v="6"/>
    <n v="686.06095238095202"/>
    <n v="548.13333333333298"/>
    <n v="5"/>
    <n v="6"/>
    <n v="-1"/>
    <n v="-1"/>
    <n v="-1"/>
    <n v="-1"/>
    <x v="0"/>
    <n v="22.257000000000001"/>
    <n v="22.257000000000001"/>
    <n v="-1"/>
    <x v="0"/>
    <x v="0"/>
    <n v="1152"/>
    <n v="273918"/>
    <n v="2007"/>
    <s v="1647023368513_TMM"/>
    <n v="921"/>
    <n v="921"/>
    <n v="13"/>
  </r>
  <r>
    <x v="12"/>
    <x v="1"/>
    <n v="150"/>
    <n v="3000"/>
    <n v="72"/>
    <n v="1"/>
    <n v="28"/>
    <s v="SaidOld"/>
    <x v="0"/>
    <x v="1"/>
    <x v="66"/>
    <x v="7"/>
    <n v="312.22095238095199"/>
    <n v="629.74666666666701"/>
    <n v="6"/>
    <n v="3"/>
    <n v="322.22095238095199"/>
    <n v="85.68"/>
    <n v="1"/>
    <n v="3"/>
    <n v="223.546875"/>
    <n v="148.078125"/>
    <n v="2"/>
    <n v="2"/>
    <x v="1742"/>
    <n v="6.8970000000000002"/>
    <n v="22.571000000000002"/>
    <n v="1.391"/>
    <x v="1703"/>
    <x v="1669"/>
    <n v="2526"/>
    <n v="278255"/>
    <n v="2246"/>
    <s v="1647023368513_TMM"/>
    <n v="921"/>
    <n v="921"/>
    <n v="13"/>
  </r>
  <r>
    <x v="12"/>
    <x v="1"/>
    <n v="150"/>
    <n v="3000"/>
    <n v="73"/>
    <n v="0"/>
    <n v="0"/>
    <s v="SaidOld"/>
    <x v="1"/>
    <x v="3"/>
    <x v="0"/>
    <x v="0"/>
    <n v="428.83428571428601"/>
    <n v="293.90666666666698"/>
    <n v="3"/>
    <n v="4"/>
    <n v="428.83428571428601"/>
    <n v="293.90666666666698"/>
    <n v="3"/>
    <n v="4"/>
    <n v="849.546875"/>
    <n v="336.078125"/>
    <n v="3"/>
    <n v="8"/>
    <x v="1743"/>
    <n v="22.884"/>
    <n v="22.884"/>
    <n v="1.8340000000000001"/>
    <x v="1704"/>
    <x v="1670"/>
    <n v="1199"/>
    <n v="282151"/>
    <n v="594"/>
    <s v="1647023368513_TMM"/>
    <n v="921"/>
    <n v="921"/>
    <n v="13"/>
  </r>
  <r>
    <x v="12"/>
    <x v="1"/>
    <n v="150"/>
    <n v="3000"/>
    <n v="74"/>
    <n v="0"/>
    <n v="0"/>
    <s v="SaidNew"/>
    <x v="0"/>
    <x v="0"/>
    <x v="0"/>
    <x v="0"/>
    <n v="552.44761904761901"/>
    <n v="58.68"/>
    <n v="1"/>
    <n v="5"/>
    <n v="552.44761904761901"/>
    <n v="58.68"/>
    <n v="1"/>
    <n v="5"/>
    <n v="-1"/>
    <n v="-1"/>
    <n v="-1"/>
    <n v="-1"/>
    <x v="0"/>
    <n v="23.196999999999999"/>
    <n v="23.196999999999999"/>
    <n v="-1"/>
    <x v="0"/>
    <x v="0"/>
    <n v="964"/>
    <n v="284118"/>
    <n v="1276"/>
    <s v="1647023368513_TMM"/>
    <n v="921"/>
    <n v="921"/>
    <n v="13"/>
  </r>
  <r>
    <x v="12"/>
    <x v="1"/>
    <n v="150"/>
    <n v="3000"/>
    <n v="75"/>
    <n v="1"/>
    <n v="29"/>
    <s v="SaidOld"/>
    <x v="0"/>
    <x v="1"/>
    <x v="39"/>
    <x v="6"/>
    <n v="325.22095238095199"/>
    <n v="302.90666666666698"/>
    <n v="3"/>
    <n v="3"/>
    <n v="95.994285714285695"/>
    <n v="285.90666666666698"/>
    <n v="3"/>
    <n v="1"/>
    <n v="141.546875"/>
    <n v="176.078125"/>
    <n v="2"/>
    <n v="1"/>
    <x v="1744"/>
    <n v="15.987"/>
    <n v="23.510999999999999"/>
    <n v="8.1539999999999999"/>
    <x v="1705"/>
    <x v="1671"/>
    <n v="2209"/>
    <n v="288287"/>
    <n v="868"/>
    <s v="1647023368513_TMM"/>
    <n v="921"/>
    <n v="921"/>
    <n v="13"/>
  </r>
  <r>
    <x v="12"/>
    <x v="1"/>
    <n v="150"/>
    <n v="3000"/>
    <n v="76"/>
    <n v="0"/>
    <n v="0"/>
    <s v="SaidNew"/>
    <x v="0"/>
    <x v="0"/>
    <x v="0"/>
    <x v="0"/>
    <n v="84.994285714285695"/>
    <n v="401.52"/>
    <n v="4"/>
    <n v="1"/>
    <n v="84.994285714285695"/>
    <n v="401.52"/>
    <n v="4"/>
    <n v="1"/>
    <n v="-1"/>
    <n v="-1"/>
    <n v="-1"/>
    <n v="-1"/>
    <x v="0"/>
    <n v="23.824000000000002"/>
    <n v="23.824000000000002"/>
    <n v="-1"/>
    <x v="0"/>
    <x v="0"/>
    <n v="1267"/>
    <n v="290566"/>
    <n v="1178"/>
    <s v="1647023368513_TMM"/>
    <n v="921"/>
    <n v="921"/>
    <n v="13"/>
  </r>
  <r>
    <x v="12"/>
    <x v="1"/>
    <n v="150"/>
    <n v="3000"/>
    <n v="77"/>
    <n v="1"/>
    <n v="30"/>
    <s v="SaidOld"/>
    <x v="0"/>
    <x v="1"/>
    <x v="35"/>
    <x v="4"/>
    <n v="455.83428571428601"/>
    <n v="70.680000000000007"/>
    <n v="1"/>
    <n v="4"/>
    <n v="574.44761904761901"/>
    <n v="316.90666666666698"/>
    <n v="3"/>
    <n v="5"/>
    <n v="744.546875"/>
    <n v="647.078125"/>
    <n v="6"/>
    <n v="7"/>
    <x v="1745"/>
    <n v="17.867999999999999"/>
    <n v="24.138000000000002"/>
    <n v="9.5950000000000006"/>
    <x v="1706"/>
    <x v="952"/>
    <n v="1759"/>
    <n v="294014"/>
    <n v="1563"/>
    <s v="1647023368513_TMM"/>
    <n v="921"/>
    <n v="921"/>
    <n v="13"/>
  </r>
  <r>
    <x v="12"/>
    <x v="1"/>
    <n v="150"/>
    <n v="3000"/>
    <n v="78"/>
    <n v="0"/>
    <n v="0"/>
    <s v="SaidNew"/>
    <x v="0"/>
    <x v="0"/>
    <x v="0"/>
    <x v="0"/>
    <n v="574.44761904761901"/>
    <n v="316.90666666666698"/>
    <n v="3"/>
    <n v="5"/>
    <n v="574.44761904761901"/>
    <n v="316.90666666666698"/>
    <n v="3"/>
    <n v="5"/>
    <n v="-1"/>
    <n v="-1"/>
    <n v="-1"/>
    <n v="-1"/>
    <x v="0"/>
    <n v="24.451000000000001"/>
    <n v="24.451000000000001"/>
    <n v="-1"/>
    <x v="0"/>
    <x v="0"/>
    <n v="976"/>
    <n v="296006"/>
    <n v="1751"/>
    <s v="1647023368513_TMM"/>
    <n v="921"/>
    <n v="921"/>
    <n v="13"/>
  </r>
  <r>
    <x v="12"/>
    <x v="1"/>
    <n v="150"/>
    <n v="3000"/>
    <n v="79"/>
    <n v="1"/>
    <n v="31"/>
    <s v="SaidOld"/>
    <x v="0"/>
    <x v="1"/>
    <x v="6"/>
    <x v="4"/>
    <n v="792.67428571428604"/>
    <n v="767.36"/>
    <n v="7"/>
    <n v="7"/>
    <n v="792.67428571428604"/>
    <n v="541.13333333333298"/>
    <n v="5"/>
    <n v="7"/>
    <n v="687.546875"/>
    <n v="623.078125"/>
    <n v="6"/>
    <n v="6"/>
    <x v="1746"/>
    <n v="21.003"/>
    <n v="24.765000000000001"/>
    <n v="15.026999999999999"/>
    <x v="1707"/>
    <x v="1672"/>
    <n v="1894"/>
    <n v="299199"/>
    <n v="146"/>
    <s v="1647023368513_TMM"/>
    <n v="921"/>
    <n v="921"/>
    <n v="13"/>
  </r>
  <r>
    <x v="12"/>
    <x v="1"/>
    <n v="150"/>
    <n v="3000"/>
    <n v="80"/>
    <n v="1"/>
    <n v="32"/>
    <s v="SaidNew"/>
    <x v="1"/>
    <x v="2"/>
    <x v="36"/>
    <x v="6"/>
    <n v="83.994285714285695"/>
    <n v="58.68"/>
    <n v="1"/>
    <n v="1"/>
    <n v="221.60761904761901"/>
    <n v="171.29333333333301"/>
    <n v="2"/>
    <n v="2"/>
    <n v="-1"/>
    <n v="-1"/>
    <n v="-1"/>
    <n v="-1"/>
    <x v="0"/>
    <n v="11.912000000000001"/>
    <n v="25.077999999999999"/>
    <n v="-1"/>
    <x v="0"/>
    <x v="0"/>
    <n v="1420"/>
    <n v="301622"/>
    <n v="1311"/>
    <s v="1647023368513_TMM"/>
    <n v="921"/>
    <n v="921"/>
    <n v="13"/>
  </r>
  <r>
    <x v="12"/>
    <x v="1"/>
    <n v="150"/>
    <n v="3000"/>
    <n v="81"/>
    <n v="0"/>
    <n v="0"/>
    <s v="SaidNew"/>
    <x v="0"/>
    <x v="0"/>
    <x v="0"/>
    <x v="0"/>
    <n v="678.06095238095202"/>
    <n v="171.29333333333301"/>
    <n v="2"/>
    <n v="6"/>
    <n v="678.06095238095202"/>
    <n v="171.29333333333301"/>
    <n v="2"/>
    <n v="6"/>
    <n v="-1"/>
    <n v="-1"/>
    <n v="-1"/>
    <n v="-1"/>
    <x v="0"/>
    <n v="25.391999999999999"/>
    <n v="25.391999999999999"/>
    <n v="-1"/>
    <x v="0"/>
    <x v="0"/>
    <n v="1288"/>
    <n v="303414"/>
    <n v="1404"/>
    <s v="1647023368513_TMM"/>
    <n v="921"/>
    <n v="921"/>
    <n v="13"/>
  </r>
  <r>
    <x v="12"/>
    <x v="1"/>
    <n v="150"/>
    <n v="3000"/>
    <n v="82"/>
    <n v="1"/>
    <n v="33"/>
    <s v="SaidOld"/>
    <x v="0"/>
    <x v="1"/>
    <x v="95"/>
    <x v="6"/>
    <n v="671.06095238095202"/>
    <n v="760.36"/>
    <n v="7"/>
    <n v="6"/>
    <n v="671.06095238095202"/>
    <n v="760.36"/>
    <n v="7"/>
    <n v="6"/>
    <n v="205.546875"/>
    <n v="291.078125"/>
    <n v="3"/>
    <n v="2"/>
    <x v="1747"/>
    <n v="15.673999999999999"/>
    <n v="25.704999999999998"/>
    <n v="13.808"/>
    <x v="1708"/>
    <x v="1673"/>
    <n v="2553"/>
    <n v="307214"/>
    <n v="1297"/>
    <s v="1647023368513_TMM"/>
    <n v="921"/>
    <n v="921"/>
    <n v="13"/>
  </r>
  <r>
    <x v="12"/>
    <x v="1"/>
    <n v="150"/>
    <n v="3000"/>
    <n v="83"/>
    <n v="0"/>
    <n v="0"/>
    <s v="SaidNew"/>
    <x v="0"/>
    <x v="0"/>
    <x v="0"/>
    <x v="0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26.018999999999998"/>
    <n v="26.018999999999998"/>
    <n v="-1"/>
    <x v="0"/>
    <x v="0"/>
    <n v="1225"/>
    <n v="309462"/>
    <n v="898"/>
    <s v="1647023368513_TMM"/>
    <n v="921"/>
    <n v="921"/>
    <n v="13"/>
  </r>
  <r>
    <x v="12"/>
    <x v="1"/>
    <n v="150"/>
    <n v="3000"/>
    <n v="84"/>
    <n v="1"/>
    <n v="34"/>
    <s v="SaidOld"/>
    <x v="0"/>
    <x v="1"/>
    <x v="9"/>
    <x v="4"/>
    <n v="678.06095238095202"/>
    <n v="312.90666666666698"/>
    <n v="3"/>
    <n v="6"/>
    <n v="345.22095238095199"/>
    <n v="203.29333333333301"/>
    <n v="2"/>
    <n v="3"/>
    <n v="318.546875"/>
    <n v="185.078125"/>
    <n v="2"/>
    <n v="3"/>
    <x v="1748"/>
    <n v="21.943999999999999"/>
    <n v="26.332000000000001"/>
    <n v="15.026999999999999"/>
    <x v="1709"/>
    <x v="1674"/>
    <n v="1897"/>
    <n v="313359"/>
    <n v="2094"/>
    <s v="1647023368513_TMM"/>
    <n v="921"/>
    <n v="921"/>
    <n v="13"/>
  </r>
  <r>
    <x v="12"/>
    <x v="1"/>
    <n v="150"/>
    <n v="3000"/>
    <n v="85"/>
    <n v="1"/>
    <n v="35"/>
    <s v="SaidOld"/>
    <x v="0"/>
    <x v="1"/>
    <x v="116"/>
    <x v="6"/>
    <n v="331.22095238095199"/>
    <n v="414.52"/>
    <n v="4"/>
    <n v="3"/>
    <n v="781.67428571428604"/>
    <n v="314.90666666666698"/>
    <n v="3"/>
    <n v="7"/>
    <n v="658.546875"/>
    <n v="44.078125"/>
    <n v="1"/>
    <n v="6"/>
    <x v="1749"/>
    <n v="13.792999999999999"/>
    <n v="26.646000000000001"/>
    <n v="12.699"/>
    <x v="1710"/>
    <x v="1675"/>
    <n v="1896"/>
    <n v="317286"/>
    <n v="710"/>
    <s v="1647023368513_TMM"/>
    <n v="921"/>
    <n v="921"/>
    <n v="13"/>
  </r>
  <r>
    <x v="12"/>
    <x v="1"/>
    <n v="150"/>
    <n v="3000"/>
    <n v="86"/>
    <n v="1"/>
    <n v="36"/>
    <s v="SaidOld"/>
    <x v="0"/>
    <x v="1"/>
    <x v="34"/>
    <x v="7"/>
    <n v="342.22095238095199"/>
    <n v="533.13333333333298"/>
    <n v="5"/>
    <n v="3"/>
    <n v="450.83428571428601"/>
    <n v="414.52"/>
    <n v="4"/>
    <n v="4"/>
    <n v="795.546875"/>
    <n v="628.078125"/>
    <n v="6"/>
    <n v="7"/>
    <x v="1750"/>
    <n v="5.3289999999999997"/>
    <n v="26.959"/>
    <n v="11.48"/>
    <x v="1711"/>
    <x v="1676"/>
    <n v="1695"/>
    <n v="321534"/>
    <n v="924"/>
    <s v="1647023368513_TMM"/>
    <n v="921"/>
    <n v="921"/>
    <n v="13"/>
  </r>
  <r>
    <x v="12"/>
    <x v="1"/>
    <n v="150"/>
    <n v="3000"/>
    <n v="87"/>
    <n v="0"/>
    <n v="0"/>
    <s v="SaidNew"/>
    <x v="0"/>
    <x v="0"/>
    <x v="0"/>
    <x v="0"/>
    <n v="331.22095238095199"/>
    <n v="414.52"/>
    <n v="4"/>
    <n v="3"/>
    <n v="331.22095238095199"/>
    <n v="414.52"/>
    <n v="4"/>
    <n v="3"/>
    <n v="-1"/>
    <n v="-1"/>
    <n v="-1"/>
    <n v="-1"/>
    <x v="0"/>
    <n v="27.273"/>
    <n v="27.273"/>
    <n v="-1"/>
    <x v="0"/>
    <x v="0"/>
    <n v="1181"/>
    <n v="323718"/>
    <n v="144"/>
    <s v="1647023368513_TMM"/>
    <n v="921"/>
    <n v="921"/>
    <n v="13"/>
  </r>
  <r>
    <x v="12"/>
    <x v="1"/>
    <n v="150"/>
    <n v="3000"/>
    <n v="88"/>
    <n v="1"/>
    <n v="37"/>
    <s v="SaidOld"/>
    <x v="0"/>
    <x v="1"/>
    <x v="5"/>
    <x v="2"/>
    <n v="804.67428571428604"/>
    <n v="423.52"/>
    <n v="4"/>
    <n v="7"/>
    <n v="792.67428571428604"/>
    <n v="541.13333333333298"/>
    <n v="5"/>
    <n v="7"/>
    <n v="759.546875"/>
    <n v="326.078125"/>
    <n v="3"/>
    <n v="7"/>
    <x v="1751"/>
    <n v="26.018999999999998"/>
    <n v="27.585999999999999"/>
    <n v="16.690000000000001"/>
    <x v="1712"/>
    <x v="1677"/>
    <n v="1911"/>
    <n v="327278"/>
    <n v="898"/>
    <s v="1647023368513_TMM"/>
    <n v="921"/>
    <n v="921"/>
    <n v="13"/>
  </r>
  <r>
    <x v="12"/>
    <x v="1"/>
    <n v="150"/>
    <n v="3000"/>
    <n v="89"/>
    <n v="0"/>
    <n v="0"/>
    <s v="SaidNew"/>
    <x v="0"/>
    <x v="0"/>
    <x v="0"/>
    <x v="0"/>
    <n v="211.60761904761901"/>
    <n v="536.13333333333298"/>
    <n v="5"/>
    <n v="2"/>
    <n v="211.60761904761901"/>
    <n v="536.13333333333298"/>
    <n v="5"/>
    <n v="2"/>
    <n v="-1"/>
    <n v="-1"/>
    <n v="-1"/>
    <n v="-1"/>
    <x v="0"/>
    <n v="27.9"/>
    <n v="27.9"/>
    <n v="-1"/>
    <x v="0"/>
    <x v="0"/>
    <n v="1207"/>
    <n v="329502"/>
    <n v="274"/>
    <s v="1647023368513_TMM"/>
    <n v="921"/>
    <n v="921"/>
    <n v="13"/>
  </r>
  <r>
    <x v="12"/>
    <x v="1"/>
    <n v="150"/>
    <n v="3000"/>
    <n v="90"/>
    <n v="1"/>
    <n v="38"/>
    <s v="SaidOld"/>
    <x v="0"/>
    <x v="1"/>
    <x v="10"/>
    <x v="4"/>
    <n v="459.83428571428601"/>
    <n v="203.29333333333301"/>
    <n v="2"/>
    <n v="4"/>
    <n v="804.67428571428604"/>
    <n v="423.52"/>
    <n v="4"/>
    <n v="7"/>
    <n v="813.546875"/>
    <n v="382.078125"/>
    <n v="4"/>
    <n v="7"/>
    <x v="1752"/>
    <n v="21.317"/>
    <n v="28.213000000000001"/>
    <n v="15.914"/>
    <x v="1713"/>
    <x v="1678"/>
    <n v="1719"/>
    <n v="332822"/>
    <n v="1364"/>
    <s v="1647023368513_TMM"/>
    <n v="921"/>
    <n v="921"/>
    <n v="13"/>
  </r>
  <r>
    <x v="12"/>
    <x v="1"/>
    <n v="150"/>
    <n v="3000"/>
    <n v="91"/>
    <n v="0"/>
    <n v="0"/>
    <s v="SaidOld"/>
    <x v="1"/>
    <x v="3"/>
    <x v="0"/>
    <x v="0"/>
    <n v="113.99428571428599"/>
    <n v="179.29333333333301"/>
    <n v="2"/>
    <n v="1"/>
    <n v="113.99428571428599"/>
    <n v="179.29333333333301"/>
    <n v="2"/>
    <n v="1"/>
    <n v="487.546875"/>
    <n v="82.078125"/>
    <n v="1"/>
    <n v="4"/>
    <x v="1753"/>
    <n v="28.527000000000001"/>
    <n v="28.527000000000001"/>
    <n v="19.684000000000001"/>
    <x v="1714"/>
    <x v="1679"/>
    <n v="2140"/>
    <n v="336774"/>
    <n v="1261"/>
    <s v="1647023368513_TMM"/>
    <n v="921"/>
    <n v="921"/>
    <n v="13"/>
  </r>
  <r>
    <x v="12"/>
    <x v="1"/>
    <n v="150"/>
    <n v="3000"/>
    <n v="92"/>
    <n v="0"/>
    <n v="0"/>
    <s v="SaidNew"/>
    <x v="0"/>
    <x v="0"/>
    <x v="0"/>
    <x v="0"/>
    <n v="325.22095238095199"/>
    <n v="302.90666666666698"/>
    <n v="3"/>
    <n v="3"/>
    <n v="325.22095238095199"/>
    <n v="302.90666666666698"/>
    <n v="3"/>
    <n v="3"/>
    <n v="-1"/>
    <n v="-1"/>
    <n v="-1"/>
    <n v="-1"/>
    <x v="0"/>
    <n v="28.84"/>
    <n v="28.84"/>
    <n v="-1"/>
    <x v="0"/>
    <x v="0"/>
    <n v="1037"/>
    <n v="338814"/>
    <n v="2283"/>
    <s v="1647023368513_TMM"/>
    <n v="921"/>
    <n v="921"/>
    <n v="13"/>
  </r>
  <r>
    <x v="12"/>
    <x v="1"/>
    <n v="150"/>
    <n v="3000"/>
    <n v="93"/>
    <n v="0"/>
    <n v="0"/>
    <s v="SaidNew"/>
    <x v="0"/>
    <x v="0"/>
    <x v="0"/>
    <x v="0"/>
    <n v="788.67428571428604"/>
    <n v="76.680000000000007"/>
    <n v="1"/>
    <n v="7"/>
    <n v="788.67428571428604"/>
    <n v="76.680000000000007"/>
    <n v="1"/>
    <n v="7"/>
    <n v="-1"/>
    <n v="-1"/>
    <n v="-1"/>
    <n v="-1"/>
    <x v="0"/>
    <n v="29.154"/>
    <n v="29.154"/>
    <n v="-1"/>
    <x v="0"/>
    <x v="0"/>
    <n v="1264"/>
    <n v="340590"/>
    <n v="1595"/>
    <s v="1647023368513_TMM"/>
    <n v="921"/>
    <n v="921"/>
    <n v="13"/>
  </r>
  <r>
    <x v="12"/>
    <x v="1"/>
    <n v="150"/>
    <n v="3000"/>
    <n v="94"/>
    <n v="1"/>
    <n v="39"/>
    <s v="SaidOld"/>
    <x v="0"/>
    <x v="1"/>
    <x v="1"/>
    <x v="1"/>
    <n v="686.06095238095202"/>
    <n v="548.13333333333298"/>
    <n v="5"/>
    <n v="6"/>
    <n v="788.67428571428604"/>
    <n v="76.680000000000007"/>
    <n v="1"/>
    <n v="7"/>
    <n v="794.546875"/>
    <n v="83.078125"/>
    <n v="1"/>
    <n v="7"/>
    <x v="1754"/>
    <n v="29.154"/>
    <n v="29.466999999999999"/>
    <n v="28.995999999999999"/>
    <x v="1575"/>
    <x v="1548"/>
    <n v="1250"/>
    <n v="343246"/>
    <n v="1595"/>
    <s v="1647023368513_TMM"/>
    <n v="921"/>
    <n v="921"/>
    <n v="13"/>
  </r>
  <r>
    <x v="12"/>
    <x v="1"/>
    <n v="150"/>
    <n v="3000"/>
    <n v="95"/>
    <n v="1"/>
    <n v="40"/>
    <s v="SaidOld"/>
    <x v="0"/>
    <x v="1"/>
    <x v="12"/>
    <x v="2"/>
    <n v="314.22095238095199"/>
    <n v="756.36"/>
    <n v="7"/>
    <n v="3"/>
    <n v="113.99428571428599"/>
    <n v="179.29333333333301"/>
    <n v="2"/>
    <n v="1"/>
    <n v="638.546875"/>
    <n v="526.078125"/>
    <n v="5"/>
    <n v="6"/>
    <x v="1755"/>
    <n v="28.527000000000001"/>
    <n v="29.780999999999999"/>
    <n v="27.111999999999998"/>
    <x v="1715"/>
    <x v="1680"/>
    <n v="1650"/>
    <n v="347502"/>
    <n v="1261"/>
    <s v="1647023368513_TMM"/>
    <n v="921"/>
    <n v="921"/>
    <n v="13"/>
  </r>
  <r>
    <x v="12"/>
    <x v="1"/>
    <n v="150"/>
    <n v="3000"/>
    <n v="96"/>
    <n v="1"/>
    <n v="41"/>
    <s v="SaidOld"/>
    <x v="0"/>
    <x v="1"/>
    <x v="100"/>
    <x v="7"/>
    <n v="428.83428571428601"/>
    <n v="293.90666666666698"/>
    <n v="3"/>
    <n v="4"/>
    <n v="109.99428571428599"/>
    <n v="545.13333333333298"/>
    <n v="5"/>
    <n v="1"/>
    <n v="316.546875"/>
    <n v="76.078125"/>
    <n v="1"/>
    <n v="3"/>
    <x v="1756"/>
    <n v="10.657999999999999"/>
    <n v="30.094000000000001"/>
    <n v="9.5950000000000006"/>
    <x v="1716"/>
    <x v="1583"/>
    <n v="3203"/>
    <n v="353015"/>
    <n v="2027"/>
    <s v="1647023368513_TMM"/>
    <n v="921"/>
    <n v="921"/>
    <n v="13"/>
  </r>
  <r>
    <x v="12"/>
    <x v="1"/>
    <n v="150"/>
    <n v="3000"/>
    <n v="97"/>
    <n v="0"/>
    <n v="0"/>
    <s v="SaidNew"/>
    <x v="0"/>
    <x v="0"/>
    <x v="0"/>
    <x v="0"/>
    <n v="221.60761904761901"/>
    <n v="171.29333333333301"/>
    <n v="2"/>
    <n v="2"/>
    <n v="221.60761904761901"/>
    <n v="171.29333333333301"/>
    <n v="2"/>
    <n v="2"/>
    <n v="-1"/>
    <n v="-1"/>
    <n v="-1"/>
    <n v="-1"/>
    <x v="0"/>
    <n v="30.408000000000001"/>
    <n v="30.408000000000001"/>
    <n v="-1"/>
    <x v="0"/>
    <x v="0"/>
    <n v="1376"/>
    <n v="355398"/>
    <n v="1609"/>
    <s v="1647023368513_TMM"/>
    <n v="921"/>
    <n v="921"/>
    <n v="13"/>
  </r>
  <r>
    <x v="12"/>
    <x v="1"/>
    <n v="150"/>
    <n v="3000"/>
    <n v="98"/>
    <n v="0"/>
    <n v="0"/>
    <s v="SaidNew"/>
    <x v="0"/>
    <x v="0"/>
    <x v="0"/>
    <x v="0"/>
    <n v="322.22095238095199"/>
    <n v="85.68"/>
    <n v="1"/>
    <n v="3"/>
    <n v="322.22095238095199"/>
    <n v="85.68"/>
    <n v="1"/>
    <n v="3"/>
    <n v="-1"/>
    <n v="-1"/>
    <n v="-1"/>
    <n v="-1"/>
    <x v="0"/>
    <n v="30.721"/>
    <n v="30.721"/>
    <n v="-1"/>
    <x v="0"/>
    <x v="0"/>
    <n v="1214"/>
    <n v="357126"/>
    <n v="103"/>
    <s v="1647023368513_TMM"/>
    <n v="921"/>
    <n v="921"/>
    <n v="13"/>
  </r>
  <r>
    <x v="12"/>
    <x v="1"/>
    <n v="150"/>
    <n v="3000"/>
    <n v="99"/>
    <n v="1"/>
    <n v="42"/>
    <s v="SaidOld"/>
    <x v="0"/>
    <x v="1"/>
    <x v="105"/>
    <x v="8"/>
    <n v="781.67428571428604"/>
    <n v="314.90666666666698"/>
    <n v="3"/>
    <n v="7"/>
    <n v="440.83428571428601"/>
    <n v="635.74666666666701"/>
    <n v="6"/>
    <n v="4"/>
    <n v="135.546875"/>
    <n v="400.078125"/>
    <n v="4"/>
    <n v="1"/>
    <x v="1757"/>
    <n v="2.508"/>
    <n v="31.033999999999999"/>
    <n v="15.36"/>
    <x v="1717"/>
    <x v="1681"/>
    <n v="3529"/>
    <n v="362342"/>
    <n v="515"/>
    <s v="1647023368513_TMM"/>
    <n v="921"/>
    <n v="921"/>
    <n v="13"/>
  </r>
  <r>
    <x v="12"/>
    <x v="1"/>
    <n v="150"/>
    <n v="3000"/>
    <n v="100"/>
    <n v="1"/>
    <n v="43"/>
    <s v="SaidOld"/>
    <x v="0"/>
    <x v="1"/>
    <x v="8"/>
    <x v="5"/>
    <n v="219.60761904761901"/>
    <n v="71.680000000000007"/>
    <n v="1"/>
    <n v="2"/>
    <n v="322.22095238095199"/>
    <n v="85.68"/>
    <n v="1"/>
    <n v="3"/>
    <n v="594.546875"/>
    <n v="196.078125"/>
    <n v="2"/>
    <n v="5"/>
    <x v="1758"/>
    <n v="30.721"/>
    <n v="31.347999999999999"/>
    <n v="30.216000000000001"/>
    <x v="1718"/>
    <x v="1682"/>
    <n v="1422"/>
    <n v="366198"/>
    <n v="103"/>
    <s v="1647023368513_TMM"/>
    <n v="921"/>
    <n v="921"/>
    <n v="13"/>
  </r>
  <r>
    <x v="12"/>
    <x v="1"/>
    <n v="150"/>
    <n v="3000"/>
    <n v="101"/>
    <n v="1"/>
    <n v="44"/>
    <s v="SaidOld"/>
    <x v="0"/>
    <x v="1"/>
    <x v="84"/>
    <x v="7"/>
    <n v="113.99428571428599"/>
    <n v="179.29333333333301"/>
    <n v="2"/>
    <n v="1"/>
    <n v="685.06095238095202"/>
    <n v="635.74666666666701"/>
    <n v="6"/>
    <n v="6"/>
    <n v="329.546875"/>
    <n v="401.078125"/>
    <n v="4"/>
    <n v="3"/>
    <x v="1759"/>
    <n v="14.734"/>
    <n v="31.661000000000001"/>
    <n v="3.387"/>
    <x v="1719"/>
    <x v="1683"/>
    <n v="2241"/>
    <n v="370694"/>
    <n v="780"/>
    <s v="1647023368513_TMM"/>
    <n v="921"/>
    <n v="921"/>
    <n v="13"/>
  </r>
  <r>
    <x v="12"/>
    <x v="1"/>
    <n v="150"/>
    <n v="3000"/>
    <n v="102"/>
    <n v="0"/>
    <n v="0"/>
    <s v="SaidNew"/>
    <x v="0"/>
    <x v="0"/>
    <x v="0"/>
    <x v="0"/>
    <n v="322.22095238095199"/>
    <n v="85.68"/>
    <n v="1"/>
    <n v="3"/>
    <n v="322.22095238095199"/>
    <n v="85.68"/>
    <n v="1"/>
    <n v="3"/>
    <n v="-1"/>
    <n v="-1"/>
    <n v="-1"/>
    <n v="-1"/>
    <x v="0"/>
    <n v="31.975000000000001"/>
    <n v="31.975000000000001"/>
    <n v="-1"/>
    <x v="0"/>
    <x v="0"/>
    <n v="1510"/>
    <n v="373214"/>
    <n v="1194"/>
    <s v="1647023368513_TMM"/>
    <n v="921"/>
    <n v="921"/>
    <n v="13"/>
  </r>
  <r>
    <x v="12"/>
    <x v="1"/>
    <n v="150"/>
    <n v="3000"/>
    <n v="103"/>
    <n v="1"/>
    <n v="45"/>
    <s v="SaidOld"/>
    <x v="0"/>
    <x v="1"/>
    <x v="32"/>
    <x v="6"/>
    <n v="218.60761904761901"/>
    <n v="657.74666666666701"/>
    <n v="6"/>
    <n v="2"/>
    <n v="574.44761904761901"/>
    <n v="316.90666666666698"/>
    <n v="3"/>
    <n v="5"/>
    <n v="243.546875"/>
    <n v="183.078125"/>
    <n v="2"/>
    <n v="2"/>
    <x v="1760"/>
    <n v="24.451000000000001"/>
    <n v="32.287999999999997"/>
    <n v="16.469000000000001"/>
    <x v="1720"/>
    <x v="1684"/>
    <n v="1653"/>
    <n v="376719"/>
    <n v="1751"/>
    <s v="1647023368513_TMM"/>
    <n v="921"/>
    <n v="921"/>
    <n v="13"/>
  </r>
  <r>
    <x v="12"/>
    <x v="1"/>
    <n v="150"/>
    <n v="3000"/>
    <n v="104"/>
    <n v="1"/>
    <n v="46"/>
    <s v="SaidOld"/>
    <x v="0"/>
    <x v="1"/>
    <x v="27"/>
    <x v="6"/>
    <n v="574.44761904761901"/>
    <n v="316.90666666666698"/>
    <n v="3"/>
    <n v="5"/>
    <n v="686.06095238095202"/>
    <n v="548.13333333333298"/>
    <n v="5"/>
    <n v="6"/>
    <n v="286.546875"/>
    <n v="179.078125"/>
    <n v="2"/>
    <n v="3"/>
    <x v="1761"/>
    <n v="22.257000000000001"/>
    <n v="32.601999999999997"/>
    <n v="14.695"/>
    <x v="486"/>
    <x v="484"/>
    <n v="3067"/>
    <n v="382014"/>
    <n v="2007"/>
    <s v="1647023368513_TMM"/>
    <n v="921"/>
    <n v="921"/>
    <n v="13"/>
  </r>
  <r>
    <x v="12"/>
    <x v="1"/>
    <n v="150"/>
    <n v="3000"/>
    <n v="105"/>
    <n v="0"/>
    <n v="0"/>
    <s v="SaidNew"/>
    <x v="0"/>
    <x v="0"/>
    <x v="0"/>
    <x v="0"/>
    <n v="686.06095238095202"/>
    <n v="57.68"/>
    <n v="1"/>
    <n v="6"/>
    <n v="686.06095238095202"/>
    <n v="57.68"/>
    <n v="1"/>
    <n v="6"/>
    <n v="-1"/>
    <n v="-1"/>
    <n v="-1"/>
    <n v="-1"/>
    <x v="0"/>
    <n v="32.914999999999999"/>
    <n v="32.914999999999999"/>
    <n v="-1"/>
    <x v="0"/>
    <x v="0"/>
    <n v="1417"/>
    <n v="384437"/>
    <n v="451"/>
    <s v="1647023368513_TMM"/>
    <n v="921"/>
    <n v="921"/>
    <n v="13"/>
  </r>
  <r>
    <x v="12"/>
    <x v="1"/>
    <n v="150"/>
    <n v="3000"/>
    <n v="106"/>
    <n v="1"/>
    <n v="47"/>
    <s v="SaidOld"/>
    <x v="0"/>
    <x v="1"/>
    <x v="95"/>
    <x v="6"/>
    <n v="678.06095238095202"/>
    <n v="312.90666666666698"/>
    <n v="3"/>
    <n v="6"/>
    <n v="552.44761904761901"/>
    <n v="58.68"/>
    <n v="1"/>
    <n v="5"/>
    <n v="571.546875"/>
    <n v="24.078125"/>
    <n v="1"/>
    <n v="5"/>
    <x v="1762"/>
    <n v="23.196999999999999"/>
    <n v="33.228999999999999"/>
    <n v="10.815"/>
    <x v="1721"/>
    <x v="1685"/>
    <n v="1834"/>
    <n v="387862"/>
    <n v="1276"/>
    <s v="1647023368513_TMM"/>
    <n v="921"/>
    <n v="921"/>
    <n v="13"/>
  </r>
  <r>
    <x v="12"/>
    <x v="1"/>
    <n v="150"/>
    <n v="3000"/>
    <n v="107"/>
    <n v="0"/>
    <n v="0"/>
    <s v="SaidNew"/>
    <x v="0"/>
    <x v="0"/>
    <x v="0"/>
    <x v="0"/>
    <n v="439.83428571428601"/>
    <n v="522.13333333333298"/>
    <n v="5"/>
    <n v="4"/>
    <n v="439.83428571428601"/>
    <n v="522.13333333333298"/>
    <n v="5"/>
    <n v="4"/>
    <n v="-1"/>
    <n v="-1"/>
    <n v="-1"/>
    <n v="-1"/>
    <x v="0"/>
    <n v="33.542000000000002"/>
    <n v="33.542000000000002"/>
    <n v="-1"/>
    <x v="0"/>
    <x v="0"/>
    <n v="1674"/>
    <n v="390541"/>
    <n v="2041"/>
    <s v="1647023368513_TMM"/>
    <n v="921"/>
    <n v="921"/>
    <n v="13"/>
  </r>
  <r>
    <x v="12"/>
    <x v="1"/>
    <n v="150"/>
    <n v="3000"/>
    <n v="108"/>
    <n v="0"/>
    <n v="0"/>
    <s v="SaidNew"/>
    <x v="0"/>
    <x v="0"/>
    <x v="0"/>
    <x v="0"/>
    <n v="543.44761904761901"/>
    <n v="771.36"/>
    <n v="7"/>
    <n v="5"/>
    <n v="543.44761904761901"/>
    <n v="771.36"/>
    <n v="7"/>
    <n v="5"/>
    <n v="-1"/>
    <n v="-1"/>
    <n v="-1"/>
    <n v="-1"/>
    <x v="0"/>
    <n v="33.856000000000002"/>
    <n v="33.856000000000002"/>
    <n v="-1"/>
    <x v="0"/>
    <x v="0"/>
    <n v="1537"/>
    <n v="392590"/>
    <n v="1944"/>
    <s v="1647023368513_TMM"/>
    <n v="921"/>
    <n v="921"/>
    <n v="13"/>
  </r>
  <r>
    <x v="12"/>
    <x v="1"/>
    <n v="150"/>
    <n v="3000"/>
    <n v="109"/>
    <n v="0"/>
    <n v="0"/>
    <s v="SaidNew"/>
    <x v="0"/>
    <x v="0"/>
    <x v="0"/>
    <x v="0"/>
    <n v="331.22095238095199"/>
    <n v="414.52"/>
    <n v="4"/>
    <n v="3"/>
    <n v="331.22095238095199"/>
    <n v="414.52"/>
    <n v="4"/>
    <n v="3"/>
    <n v="-1"/>
    <n v="-1"/>
    <n v="-1"/>
    <n v="-1"/>
    <x v="0"/>
    <n v="34.168999999999997"/>
    <n v="34.168999999999997"/>
    <n v="-1"/>
    <x v="0"/>
    <x v="0"/>
    <n v="1637"/>
    <n v="394734"/>
    <n v="98"/>
    <s v="1647023368513_TMM"/>
    <n v="921"/>
    <n v="921"/>
    <n v="13"/>
  </r>
  <r>
    <x v="12"/>
    <x v="1"/>
    <n v="150"/>
    <n v="3000"/>
    <n v="110"/>
    <n v="0"/>
    <n v="0"/>
    <s v="SaidNew"/>
    <x v="0"/>
    <x v="0"/>
    <x v="0"/>
    <x v="0"/>
    <n v="342.22095238095199"/>
    <n v="533.13333333333298"/>
    <n v="5"/>
    <n v="3"/>
    <n v="342.22095238095199"/>
    <n v="533.13333333333298"/>
    <n v="5"/>
    <n v="3"/>
    <n v="-1"/>
    <n v="-1"/>
    <n v="-1"/>
    <n v="-1"/>
    <x v="0"/>
    <n v="34.482999999999997"/>
    <n v="34.482999999999997"/>
    <n v="-1"/>
    <x v="0"/>
    <x v="0"/>
    <n v="1447"/>
    <n v="396694"/>
    <n v="1809"/>
    <s v="1647023368513_TMM"/>
    <n v="921"/>
    <n v="921"/>
    <n v="13"/>
  </r>
  <r>
    <x v="12"/>
    <x v="1"/>
    <n v="150"/>
    <n v="3000"/>
    <n v="111"/>
    <n v="1"/>
    <n v="48"/>
    <s v="SaidOld"/>
    <x v="0"/>
    <x v="1"/>
    <x v="83"/>
    <x v="6"/>
    <n v="804.67428571428604"/>
    <n v="193.29333333333301"/>
    <n v="2"/>
    <n v="7"/>
    <n v="678.06095238095202"/>
    <n v="171.29333333333301"/>
    <n v="2"/>
    <n v="6"/>
    <n v="827.546875"/>
    <n v="167.078125"/>
    <n v="2"/>
    <n v="7"/>
    <x v="1763"/>
    <n v="25.391999999999999"/>
    <n v="34.795999999999999"/>
    <n v="18.686"/>
    <x v="1722"/>
    <x v="715"/>
    <n v="1846"/>
    <n v="400606"/>
    <n v="1404"/>
    <s v="1647023368513_TMM"/>
    <n v="921"/>
    <n v="921"/>
    <n v="13"/>
  </r>
  <r>
    <x v="12"/>
    <x v="1"/>
    <n v="150"/>
    <n v="3000"/>
    <n v="112"/>
    <n v="1"/>
    <n v="49"/>
    <s v="SaidNew"/>
    <x v="1"/>
    <x v="2"/>
    <x v="35"/>
    <x v="4"/>
    <n v="312.22095238095199"/>
    <n v="629.74666666666701"/>
    <n v="6"/>
    <n v="3"/>
    <n v="325.22095238095199"/>
    <n v="302.90666666666698"/>
    <n v="3"/>
    <n v="3"/>
    <n v="-1"/>
    <n v="-1"/>
    <n v="-1"/>
    <n v="-1"/>
    <x v="0"/>
    <n v="28.84"/>
    <n v="35.11"/>
    <n v="-1"/>
    <x v="0"/>
    <x v="0"/>
    <n v="1158"/>
    <n v="402765"/>
    <n v="2283"/>
    <s v="1647023368513_TMM"/>
    <n v="921"/>
    <n v="921"/>
    <n v="13"/>
  </r>
  <r>
    <x v="12"/>
    <x v="1"/>
    <n v="150"/>
    <n v="3000"/>
    <n v="113"/>
    <n v="1"/>
    <n v="50"/>
    <s v="SaidNew"/>
    <x v="1"/>
    <x v="2"/>
    <x v="44"/>
    <x v="7"/>
    <n v="799.67428571428604"/>
    <n v="654.74666666666701"/>
    <n v="6"/>
    <n v="7"/>
    <n v="322.22095238095199"/>
    <n v="85.68"/>
    <n v="1"/>
    <n v="3"/>
    <n v="-1"/>
    <n v="-1"/>
    <n v="-1"/>
    <n v="-1"/>
    <x v="0"/>
    <n v="20.062999999999999"/>
    <n v="35.423000000000002"/>
    <n v="-1"/>
    <x v="0"/>
    <x v="0"/>
    <n v="1581"/>
    <n v="404862"/>
    <n v="863"/>
    <s v="1647023368513_TMM"/>
    <n v="921"/>
    <n v="921"/>
    <n v="13"/>
  </r>
  <r>
    <x v="12"/>
    <x v="1"/>
    <n v="150"/>
    <n v="3000"/>
    <n v="114"/>
    <n v="0"/>
    <n v="0"/>
    <s v="SaidNew"/>
    <x v="0"/>
    <x v="0"/>
    <x v="0"/>
    <x v="0"/>
    <n v="226.60761904761901"/>
    <n v="427.52"/>
    <n v="4"/>
    <n v="2"/>
    <n v="226.60761904761901"/>
    <n v="427.52"/>
    <n v="4"/>
    <n v="2"/>
    <n v="-1"/>
    <n v="-1"/>
    <n v="-1"/>
    <n v="-1"/>
    <x v="0"/>
    <n v="35.737000000000002"/>
    <n v="35.737000000000002"/>
    <n v="-1"/>
    <x v="0"/>
    <x v="0"/>
    <n v="1677"/>
    <n v="407045"/>
    <n v="2128"/>
    <s v="1647023368513_TMM"/>
    <n v="921"/>
    <n v="921"/>
    <n v="13"/>
  </r>
  <r>
    <x v="12"/>
    <x v="1"/>
    <n v="150"/>
    <n v="3000"/>
    <n v="115"/>
    <n v="0"/>
    <n v="0"/>
    <s v="SaidNew"/>
    <x v="0"/>
    <x v="0"/>
    <x v="0"/>
    <x v="0"/>
    <n v="689.06095238095202"/>
    <n v="409.52"/>
    <n v="4"/>
    <n v="6"/>
    <n v="689.06095238095202"/>
    <n v="409.52"/>
    <n v="4"/>
    <n v="6"/>
    <n v="-1"/>
    <n v="-1"/>
    <n v="-1"/>
    <n v="-1"/>
    <x v="0"/>
    <n v="36.049999999999997"/>
    <n v="36.049999999999997"/>
    <n v="-1"/>
    <x v="0"/>
    <x v="0"/>
    <n v="1618"/>
    <n v="409166"/>
    <n v="2092"/>
    <s v="1647023368513_TMM"/>
    <n v="921"/>
    <n v="921"/>
    <n v="13"/>
  </r>
  <r>
    <x v="12"/>
    <x v="1"/>
    <n v="150"/>
    <n v="3000"/>
    <n v="116"/>
    <n v="1"/>
    <n v="51"/>
    <s v="SaidNew"/>
    <x v="1"/>
    <x v="2"/>
    <x v="86"/>
    <x v="6"/>
    <n v="562.44761904761901"/>
    <n v="200.29333333333301"/>
    <n v="2"/>
    <n v="5"/>
    <n v="211.60761904761901"/>
    <n v="536.13333333333298"/>
    <n v="5"/>
    <n v="2"/>
    <n v="-1"/>
    <n v="-1"/>
    <n v="-1"/>
    <n v="-1"/>
    <x v="0"/>
    <n v="27.9"/>
    <n v="36.363999999999997"/>
    <n v="-1"/>
    <x v="0"/>
    <x v="0"/>
    <n v="4005"/>
    <n v="413685"/>
    <n v="274"/>
    <s v="1647023368513_TMM"/>
    <n v="921"/>
    <n v="921"/>
    <n v="13"/>
  </r>
  <r>
    <x v="12"/>
    <x v="1"/>
    <n v="150"/>
    <n v="3000"/>
    <n v="117"/>
    <n v="1"/>
    <n v="52"/>
    <s v="SaidOld"/>
    <x v="0"/>
    <x v="1"/>
    <x v="4"/>
    <x v="3"/>
    <n v="678.06095238095202"/>
    <n v="171.29333333333301"/>
    <n v="2"/>
    <n v="6"/>
    <n v="342.22095238095199"/>
    <n v="533.13333333333298"/>
    <n v="5"/>
    <n v="3"/>
    <n v="642.546875"/>
    <n v="526.078125"/>
    <n v="5"/>
    <n v="6"/>
    <x v="1764"/>
    <n v="34.482999999999997"/>
    <n v="36.677"/>
    <n v="29.329000000000001"/>
    <x v="1723"/>
    <x v="1686"/>
    <n v="1783"/>
    <n v="417318"/>
    <n v="1809"/>
    <s v="1647023368513_TMM"/>
    <n v="921"/>
    <n v="921"/>
    <n v="13"/>
  </r>
  <r>
    <x v="12"/>
    <x v="1"/>
    <n v="150"/>
    <n v="3000"/>
    <n v="118"/>
    <n v="0"/>
    <n v="0"/>
    <s v="SaidNew"/>
    <x v="0"/>
    <x v="0"/>
    <x v="0"/>
    <x v="0"/>
    <n v="314.22095238095199"/>
    <n v="756.36"/>
    <n v="7"/>
    <n v="3"/>
    <n v="314.22095238095199"/>
    <n v="756.36"/>
    <n v="7"/>
    <n v="3"/>
    <n v="-1"/>
    <n v="-1"/>
    <n v="-1"/>
    <n v="-1"/>
    <x v="0"/>
    <n v="36.991"/>
    <n v="36.991"/>
    <n v="-1"/>
    <x v="0"/>
    <x v="0"/>
    <n v="1661"/>
    <n v="419982"/>
    <n v="1124"/>
    <s v="1647023368513_TMM"/>
    <n v="921"/>
    <n v="921"/>
    <n v="13"/>
  </r>
  <r>
    <x v="12"/>
    <x v="1"/>
    <n v="150"/>
    <n v="3000"/>
    <n v="119"/>
    <n v="1"/>
    <n v="53"/>
    <s v="SaidOld"/>
    <x v="0"/>
    <x v="1"/>
    <x v="18"/>
    <x v="7"/>
    <n v="781.67428571428604"/>
    <n v="314.90666666666698"/>
    <n v="3"/>
    <n v="7"/>
    <n v="428.83428571428601"/>
    <n v="293.90666666666698"/>
    <n v="3"/>
    <n v="4"/>
    <n v="533.546875"/>
    <n v="379.078125"/>
    <n v="4"/>
    <n v="5"/>
    <x v="1765"/>
    <n v="22.884"/>
    <n v="37.304000000000002"/>
    <n v="20.571000000000002"/>
    <x v="1724"/>
    <x v="1687"/>
    <n v="1730"/>
    <n v="423070"/>
    <n v="594"/>
    <s v="1647023368513_TMM"/>
    <n v="921"/>
    <n v="921"/>
    <n v="13"/>
  </r>
  <r>
    <x v="12"/>
    <x v="1"/>
    <n v="150"/>
    <n v="3000"/>
    <n v="120"/>
    <n v="0"/>
    <n v="0"/>
    <s v="SaidNew"/>
    <x v="0"/>
    <x v="0"/>
    <x v="0"/>
    <x v="0"/>
    <n v="552.44761904761901"/>
    <n v="58.68"/>
    <n v="1"/>
    <n v="5"/>
    <n v="552.44761904761901"/>
    <n v="58.68"/>
    <n v="1"/>
    <n v="5"/>
    <n v="-1"/>
    <n v="-1"/>
    <n v="-1"/>
    <n v="-1"/>
    <x v="0"/>
    <n v="37.618000000000002"/>
    <n v="37.618000000000002"/>
    <n v="-1"/>
    <x v="0"/>
    <x v="0"/>
    <n v="1550"/>
    <n v="425622"/>
    <n v="499"/>
    <s v="1647023368513_TMM"/>
    <n v="921"/>
    <n v="921"/>
    <n v="13"/>
  </r>
  <r>
    <x v="12"/>
    <x v="1"/>
    <n v="150"/>
    <n v="3000"/>
    <n v="121"/>
    <n v="0"/>
    <n v="0"/>
    <s v="SaidNew"/>
    <x v="0"/>
    <x v="0"/>
    <x v="0"/>
    <x v="0"/>
    <n v="781.67428571428604"/>
    <n v="314.90666666666698"/>
    <n v="3"/>
    <n v="7"/>
    <n v="781.67428571428604"/>
    <n v="314.90666666666698"/>
    <n v="3"/>
    <n v="7"/>
    <n v="-1"/>
    <n v="-1"/>
    <n v="-1"/>
    <n v="-1"/>
    <x v="0"/>
    <n v="37.930999999999997"/>
    <n v="37.930999999999997"/>
    <n v="-1"/>
    <x v="0"/>
    <x v="0"/>
    <n v="1925"/>
    <n v="428061"/>
    <n v="1992"/>
    <s v="1647023368513_TMM"/>
    <n v="921"/>
    <n v="921"/>
    <n v="13"/>
  </r>
  <r>
    <x v="12"/>
    <x v="1"/>
    <n v="150"/>
    <n v="3000"/>
    <n v="122"/>
    <n v="1"/>
    <n v="54"/>
    <s v="SaidOld"/>
    <x v="0"/>
    <x v="1"/>
    <x v="150"/>
    <x v="7"/>
    <n v="455.83428571428601"/>
    <n v="70.680000000000007"/>
    <n v="1"/>
    <n v="4"/>
    <n v="689.06095238095202"/>
    <n v="409.52"/>
    <n v="4"/>
    <n v="6"/>
    <n v="522.546875"/>
    <n v="87.078125"/>
    <n v="1"/>
    <n v="5"/>
    <x v="1766"/>
    <n v="11.285"/>
    <n v="38.244999999999997"/>
    <n v="22.677"/>
    <x v="1725"/>
    <x v="1688"/>
    <n v="1689"/>
    <n v="430878"/>
    <n v="1638"/>
    <s v="1647023368513_TMM"/>
    <n v="921"/>
    <n v="921"/>
    <n v="13"/>
  </r>
  <r>
    <x v="12"/>
    <x v="1"/>
    <n v="150"/>
    <n v="3000"/>
    <n v="123"/>
    <n v="1"/>
    <n v="55"/>
    <s v="SaidOld"/>
    <x v="0"/>
    <x v="1"/>
    <x v="2"/>
    <x v="2"/>
    <n v="312.22095238095199"/>
    <n v="629.74666666666701"/>
    <n v="6"/>
    <n v="3"/>
    <n v="552.44761904761901"/>
    <n v="58.68"/>
    <n v="1"/>
    <n v="5"/>
    <n v="662.546875"/>
    <n v="110.078125"/>
    <n v="1"/>
    <n v="6"/>
    <x v="1767"/>
    <n v="37.618000000000002"/>
    <n v="38.558"/>
    <n v="36.646000000000001"/>
    <x v="1726"/>
    <x v="1689"/>
    <n v="2086"/>
    <n v="435878"/>
    <n v="499"/>
    <s v="1647023368513_TMM"/>
    <n v="921"/>
    <n v="921"/>
    <n v="13"/>
  </r>
  <r>
    <x v="12"/>
    <x v="1"/>
    <n v="150"/>
    <n v="3000"/>
    <n v="124"/>
    <n v="0"/>
    <n v="0"/>
    <s v="SaidNew"/>
    <x v="0"/>
    <x v="0"/>
    <x v="0"/>
    <x v="0"/>
    <n v="109.99428571428599"/>
    <n v="545.13333333333298"/>
    <n v="5"/>
    <n v="1"/>
    <n v="109.99428571428599"/>
    <n v="545.13333333333298"/>
    <n v="5"/>
    <n v="1"/>
    <n v="-1"/>
    <n v="-1"/>
    <n v="-1"/>
    <n v="-1"/>
    <x v="0"/>
    <n v="38.871000000000002"/>
    <n v="38.871000000000002"/>
    <n v="-1"/>
    <x v="0"/>
    <x v="0"/>
    <n v="1393"/>
    <n v="438287"/>
    <n v="1341"/>
    <s v="1647023368513_TMM"/>
    <n v="921"/>
    <n v="921"/>
    <n v="13"/>
  </r>
  <r>
    <x v="12"/>
    <x v="1"/>
    <n v="150"/>
    <n v="3000"/>
    <n v="125"/>
    <n v="1"/>
    <n v="56"/>
    <s v="SaidOld"/>
    <x v="0"/>
    <x v="1"/>
    <x v="1"/>
    <x v="1"/>
    <n v="439.83428571428601"/>
    <n v="522.13333333333298"/>
    <n v="5"/>
    <n v="4"/>
    <n v="109.99428571428599"/>
    <n v="545.13333333333298"/>
    <n v="5"/>
    <n v="1"/>
    <n v="98.546875"/>
    <n v="598.078125"/>
    <n v="6"/>
    <n v="1"/>
    <x v="1768"/>
    <n v="38.871000000000002"/>
    <n v="39.185000000000002"/>
    <n v="37.421999999999997"/>
    <x v="1727"/>
    <x v="1690"/>
    <n v="1851"/>
    <n v="442302"/>
    <n v="1341"/>
    <s v="1647023368513_TMM"/>
    <n v="921"/>
    <n v="921"/>
    <n v="13"/>
  </r>
  <r>
    <x v="12"/>
    <x v="1"/>
    <n v="150"/>
    <n v="3000"/>
    <n v="126"/>
    <n v="0"/>
    <n v="0"/>
    <s v="SaidOld"/>
    <x v="1"/>
    <x v="3"/>
    <x v="0"/>
    <x v="0"/>
    <n v="428.83428571428601"/>
    <n v="293.90666666666698"/>
    <n v="3"/>
    <n v="4"/>
    <n v="428.83428571428601"/>
    <n v="293.90666666666698"/>
    <n v="3"/>
    <n v="4"/>
    <n v="422.546875"/>
    <n v="265.078125"/>
    <n v="3"/>
    <n v="4"/>
    <x v="1769"/>
    <n v="39.497999999999998"/>
    <n v="39.497999999999998"/>
    <n v="26.114000000000001"/>
    <x v="1728"/>
    <x v="1691"/>
    <n v="2398"/>
    <n v="446430"/>
    <n v="4"/>
    <s v="1647023368513_TMM"/>
    <n v="921"/>
    <n v="921"/>
    <n v="13"/>
  </r>
  <r>
    <x v="12"/>
    <x v="1"/>
    <n v="150"/>
    <n v="3000"/>
    <n v="127"/>
    <n v="0"/>
    <n v="0"/>
    <s v="SaidNew"/>
    <x v="0"/>
    <x v="0"/>
    <x v="0"/>
    <x v="0"/>
    <n v="455.83428571428601"/>
    <n v="70.680000000000007"/>
    <n v="1"/>
    <n v="4"/>
    <n v="455.83428571428601"/>
    <n v="70.680000000000007"/>
    <n v="1"/>
    <n v="4"/>
    <n v="-1"/>
    <n v="-1"/>
    <n v="-1"/>
    <n v="-1"/>
    <x v="0"/>
    <n v="39.811999999999998"/>
    <n v="39.811999999999998"/>
    <n v="-1"/>
    <x v="0"/>
    <x v="0"/>
    <n v="1182"/>
    <n v="448613"/>
    <n v="1687"/>
    <s v="1647023368513_TMM"/>
    <n v="921"/>
    <n v="921"/>
    <n v="13"/>
  </r>
  <r>
    <x v="12"/>
    <x v="1"/>
    <n v="150"/>
    <n v="3000"/>
    <n v="128"/>
    <n v="0"/>
    <n v="0"/>
    <s v="SaidNew"/>
    <x v="0"/>
    <x v="0"/>
    <x v="0"/>
    <x v="0"/>
    <n v="342.22095238095199"/>
    <n v="533.13333333333298"/>
    <n v="5"/>
    <n v="3"/>
    <n v="342.22095238095199"/>
    <n v="533.13333333333298"/>
    <n v="5"/>
    <n v="3"/>
    <n v="-1"/>
    <n v="-1"/>
    <n v="-1"/>
    <n v="-1"/>
    <x v="0"/>
    <n v="40.125"/>
    <n v="40.125"/>
    <n v="-1"/>
    <x v="0"/>
    <x v="0"/>
    <n v="1119"/>
    <n v="450238"/>
    <n v="882"/>
    <s v="1647023368513_TMM"/>
    <n v="921"/>
    <n v="921"/>
    <n v="13"/>
  </r>
  <r>
    <x v="12"/>
    <x v="1"/>
    <n v="150"/>
    <n v="3000"/>
    <n v="129"/>
    <n v="0"/>
    <n v="0"/>
    <s v="SaidNew"/>
    <x v="0"/>
    <x v="0"/>
    <x v="0"/>
    <x v="0"/>
    <n v="426.83428571428601"/>
    <n v="769.36"/>
    <n v="7"/>
    <n v="4"/>
    <n v="426.83428571428601"/>
    <n v="769.36"/>
    <n v="7"/>
    <n v="4"/>
    <n v="-1"/>
    <n v="-1"/>
    <n v="-1"/>
    <n v="-1"/>
    <x v="0"/>
    <n v="40.439"/>
    <n v="40.439"/>
    <n v="-1"/>
    <x v="0"/>
    <x v="0"/>
    <n v="1155"/>
    <n v="451910"/>
    <n v="617"/>
    <s v="1647023368513_TMM"/>
    <n v="921"/>
    <n v="921"/>
    <n v="13"/>
  </r>
  <r>
    <x v="12"/>
    <x v="1"/>
    <n v="150"/>
    <n v="3000"/>
    <n v="130"/>
    <n v="0"/>
    <n v="0"/>
    <s v="SaidNew"/>
    <x v="0"/>
    <x v="0"/>
    <x v="0"/>
    <x v="0"/>
    <n v="342.22095238095199"/>
    <n v="533.13333333333298"/>
    <n v="5"/>
    <n v="3"/>
    <n v="342.22095238095199"/>
    <n v="533.13333333333298"/>
    <n v="5"/>
    <n v="3"/>
    <n v="-1"/>
    <n v="-1"/>
    <n v="-1"/>
    <n v="-1"/>
    <x v="0"/>
    <n v="40.752000000000002"/>
    <n v="40.752000000000002"/>
    <n v="-1"/>
    <x v="0"/>
    <x v="0"/>
    <n v="1320"/>
    <n v="453734"/>
    <n v="1183"/>
    <s v="1647023368513_TMM"/>
    <n v="921"/>
    <n v="921"/>
    <n v="13"/>
  </r>
  <r>
    <x v="12"/>
    <x v="1"/>
    <n v="150"/>
    <n v="3000"/>
    <n v="131"/>
    <n v="1"/>
    <n v="57"/>
    <s v="SaidOld"/>
    <x v="0"/>
    <x v="1"/>
    <x v="39"/>
    <x v="6"/>
    <n v="217.60761904761901"/>
    <n v="291.90666666666698"/>
    <n v="3"/>
    <n v="2"/>
    <n v="439.83428571428601"/>
    <n v="522.13333333333298"/>
    <n v="5"/>
    <n v="4"/>
    <n v="449.546875"/>
    <n v="594.078125"/>
    <n v="6"/>
    <n v="4"/>
    <x v="1770"/>
    <n v="33.542000000000002"/>
    <n v="41.066000000000003"/>
    <n v="20.126999999999999"/>
    <x v="1729"/>
    <x v="1692"/>
    <n v="1932"/>
    <n v="457470"/>
    <n v="2041"/>
    <s v="1647023368513_TMM"/>
    <n v="921"/>
    <n v="921"/>
    <n v="13"/>
  </r>
  <r>
    <x v="12"/>
    <x v="1"/>
    <n v="150"/>
    <n v="3000"/>
    <n v="132"/>
    <n v="1"/>
    <n v="58"/>
    <s v="SaidOld"/>
    <x v="0"/>
    <x v="1"/>
    <x v="52"/>
    <x v="7"/>
    <n v="325.22095238095199"/>
    <n v="302.90666666666698"/>
    <n v="3"/>
    <n v="3"/>
    <n v="331.22095238095199"/>
    <n v="414.52"/>
    <n v="4"/>
    <n v="3"/>
    <n v="689.546875"/>
    <n v="102.078125"/>
    <n v="1"/>
    <n v="6"/>
    <x v="1771"/>
    <n v="16.300999999999998"/>
    <n v="41.378999999999998"/>
    <n v="11.147"/>
    <x v="1723"/>
    <x v="1686"/>
    <n v="1430"/>
    <n v="461166"/>
    <n v="1784"/>
    <s v="1647023368513_TMM"/>
    <n v="921"/>
    <n v="921"/>
    <n v="13"/>
  </r>
  <r>
    <x v="12"/>
    <x v="1"/>
    <n v="150"/>
    <n v="3000"/>
    <n v="133"/>
    <n v="0"/>
    <n v="0"/>
    <s v="SaidNew"/>
    <x v="0"/>
    <x v="0"/>
    <x v="0"/>
    <x v="0"/>
    <n v="211.60761904761901"/>
    <n v="536.13333333333298"/>
    <n v="5"/>
    <n v="2"/>
    <n v="211.60761904761901"/>
    <n v="536.13333333333298"/>
    <n v="5"/>
    <n v="2"/>
    <n v="-1"/>
    <n v="-1"/>
    <n v="-1"/>
    <n v="-1"/>
    <x v="0"/>
    <n v="41.692999999999998"/>
    <n v="41.692999999999998"/>
    <n v="-1"/>
    <x v="0"/>
    <x v="0"/>
    <n v="1226"/>
    <n v="463398"/>
    <n v="431"/>
    <s v="1647023368513_TMM"/>
    <n v="921"/>
    <n v="921"/>
    <n v="13"/>
  </r>
  <r>
    <x v="12"/>
    <x v="1"/>
    <n v="150"/>
    <n v="3000"/>
    <n v="134"/>
    <n v="1"/>
    <n v="59"/>
    <s v="SaidOld"/>
    <x v="0"/>
    <x v="1"/>
    <x v="43"/>
    <x v="7"/>
    <n v="99.994285714285695"/>
    <n v="641.74666666666701"/>
    <n v="6"/>
    <n v="1"/>
    <n v="331.22095238095199"/>
    <n v="414.52"/>
    <n v="4"/>
    <n v="3"/>
    <n v="792.546875"/>
    <n v="548.078125"/>
    <n v="5"/>
    <n v="7"/>
    <x v="1772"/>
    <n v="27.273"/>
    <n v="42.006"/>
    <n v="26.779"/>
    <x v="1730"/>
    <x v="1693"/>
    <n v="1651"/>
    <n v="466599"/>
    <n v="144"/>
    <s v="1647023368513_TMM"/>
    <n v="921"/>
    <n v="921"/>
    <n v="13"/>
  </r>
  <r>
    <x v="12"/>
    <x v="1"/>
    <n v="150"/>
    <n v="3000"/>
    <n v="135"/>
    <n v="1"/>
    <n v="60"/>
    <s v="SaidOld"/>
    <x v="0"/>
    <x v="1"/>
    <x v="35"/>
    <x v="4"/>
    <n v="781.67428571428604"/>
    <n v="314.90666666666698"/>
    <n v="3"/>
    <n v="7"/>
    <n v="689.06095238095202"/>
    <n v="409.52"/>
    <n v="4"/>
    <n v="6"/>
    <n v="686.546875"/>
    <n v="718.078125"/>
    <n v="7"/>
    <n v="6"/>
    <x v="1773"/>
    <n v="36.049999999999997"/>
    <n v="42.32"/>
    <n v="23.341999999999999"/>
    <x v="1731"/>
    <x v="1694"/>
    <n v="1292"/>
    <n v="470287"/>
    <n v="2092"/>
    <s v="1647023368513_TMM"/>
    <n v="921"/>
    <n v="921"/>
    <n v="13"/>
  </r>
  <r>
    <x v="12"/>
    <x v="1"/>
    <n v="150"/>
    <n v="3000"/>
    <n v="136"/>
    <n v="0"/>
    <n v="0"/>
    <s v="SaidNew"/>
    <x v="0"/>
    <x v="0"/>
    <x v="0"/>
    <x v="0"/>
    <n v="799.67428571428604"/>
    <n v="654.74666666666701"/>
    <n v="6"/>
    <n v="7"/>
    <n v="799.67428571428604"/>
    <n v="654.74666666666701"/>
    <n v="6"/>
    <n v="7"/>
    <n v="-1"/>
    <n v="-1"/>
    <n v="-1"/>
    <n v="-1"/>
    <x v="0"/>
    <n v="42.633000000000003"/>
    <n v="42.633000000000003"/>
    <n v="-1"/>
    <x v="0"/>
    <x v="0"/>
    <n v="1455"/>
    <n v="472750"/>
    <n v="625"/>
    <s v="1647023368513_TMM"/>
    <n v="921"/>
    <n v="921"/>
    <n v="13"/>
  </r>
  <r>
    <x v="12"/>
    <x v="1"/>
    <n v="150"/>
    <n v="3000"/>
    <n v="137"/>
    <n v="0"/>
    <n v="0"/>
    <s v="SaidNew"/>
    <x v="0"/>
    <x v="0"/>
    <x v="0"/>
    <x v="0"/>
    <n v="231.60761904761901"/>
    <n v="767.36"/>
    <n v="7"/>
    <n v="2"/>
    <n v="231.60761904761901"/>
    <n v="767.36"/>
    <n v="7"/>
    <n v="2"/>
    <n v="-1"/>
    <n v="-1"/>
    <n v="-1"/>
    <n v="-1"/>
    <x v="0"/>
    <n v="42.947000000000003"/>
    <n v="42.947000000000003"/>
    <n v="-1"/>
    <x v="0"/>
    <x v="0"/>
    <n v="1901"/>
    <n v="475158"/>
    <n v="2105"/>
    <s v="1647023368513_TMM"/>
    <n v="921"/>
    <n v="921"/>
    <n v="13"/>
  </r>
  <r>
    <x v="12"/>
    <x v="1"/>
    <n v="150"/>
    <n v="3000"/>
    <n v="138"/>
    <n v="0"/>
    <n v="0"/>
    <s v="SaidNew"/>
    <x v="0"/>
    <x v="0"/>
    <x v="0"/>
    <x v="0"/>
    <n v="83.994285714285695"/>
    <n v="58.68"/>
    <n v="1"/>
    <n v="1"/>
    <n v="83.994285714285695"/>
    <n v="58.68"/>
    <n v="1"/>
    <n v="1"/>
    <n v="-1"/>
    <n v="-1"/>
    <n v="-1"/>
    <n v="-1"/>
    <x v="0"/>
    <n v="43.26"/>
    <n v="43.26"/>
    <n v="-1"/>
    <x v="0"/>
    <x v="0"/>
    <n v="1097"/>
    <n v="476758"/>
    <n v="792"/>
    <s v="1647023368513_TMM"/>
    <n v="921"/>
    <n v="921"/>
    <n v="13"/>
  </r>
  <r>
    <x v="12"/>
    <x v="1"/>
    <n v="150"/>
    <n v="3000"/>
    <n v="139"/>
    <n v="0"/>
    <n v="0"/>
    <s v="SaidNew"/>
    <x v="0"/>
    <x v="0"/>
    <x v="0"/>
    <x v="0"/>
    <n v="439.83428571428601"/>
    <n v="522.13333333333298"/>
    <n v="5"/>
    <n v="4"/>
    <n v="439.83428571428601"/>
    <n v="522.13333333333298"/>
    <n v="5"/>
    <n v="4"/>
    <n v="-1"/>
    <n v="-1"/>
    <n v="-1"/>
    <n v="-1"/>
    <x v="0"/>
    <n v="43.573999999999998"/>
    <n v="43.573999999999998"/>
    <n v="-1"/>
    <x v="0"/>
    <x v="0"/>
    <n v="998"/>
    <n v="478269"/>
    <n v="1743"/>
    <s v="1647023368513_TMM"/>
    <n v="921"/>
    <n v="921"/>
    <n v="13"/>
  </r>
  <r>
    <x v="12"/>
    <x v="1"/>
    <n v="150"/>
    <n v="3000"/>
    <n v="140"/>
    <n v="1"/>
    <n v="61"/>
    <s v="SaidOld"/>
    <x v="0"/>
    <x v="1"/>
    <x v="20"/>
    <x v="3"/>
    <n v="799.67428571428604"/>
    <n v="654.74666666666701"/>
    <n v="6"/>
    <n v="7"/>
    <n v="342.22095238095199"/>
    <n v="533.13333333333298"/>
    <n v="5"/>
    <n v="3"/>
    <n v="818.546875"/>
    <n v="617.078125"/>
    <n v="6"/>
    <n v="7"/>
    <x v="1774"/>
    <n v="40.752000000000002"/>
    <n v="43.887"/>
    <n v="29.44"/>
    <x v="1732"/>
    <x v="1695"/>
    <n v="1733"/>
    <n v="482214"/>
    <n v="1183"/>
    <s v="1647023368513_TMM"/>
    <n v="921"/>
    <n v="921"/>
    <n v="13"/>
  </r>
  <r>
    <x v="12"/>
    <x v="1"/>
    <n v="150"/>
    <n v="3000"/>
    <n v="141"/>
    <n v="1"/>
    <n v="62"/>
    <s v="SaidOld"/>
    <x v="0"/>
    <x v="1"/>
    <x v="24"/>
    <x v="4"/>
    <n v="99.994285714285695"/>
    <n v="641.74666666666701"/>
    <n v="6"/>
    <n v="1"/>
    <n v="342.22095238095199"/>
    <n v="533.13333333333298"/>
    <n v="5"/>
    <n v="3"/>
    <n v="688.546875"/>
    <n v="29.078125"/>
    <n v="1"/>
    <n v="6"/>
    <x v="1775"/>
    <n v="40.125"/>
    <n v="44.201000000000001"/>
    <n v="34.317999999999998"/>
    <x v="1733"/>
    <x v="1696"/>
    <n v="1178"/>
    <n v="485687"/>
    <n v="882"/>
    <s v="1647023368513_TMM"/>
    <n v="921"/>
    <n v="921"/>
    <n v="13"/>
  </r>
  <r>
    <x v="12"/>
    <x v="1"/>
    <n v="150"/>
    <n v="3000"/>
    <n v="142"/>
    <n v="0"/>
    <n v="0"/>
    <s v="SaidNew"/>
    <x v="0"/>
    <x v="0"/>
    <x v="0"/>
    <x v="0"/>
    <n v="450.83428571428601"/>
    <n v="414.52"/>
    <n v="4"/>
    <n v="4"/>
    <n v="450.83428571428601"/>
    <n v="414.52"/>
    <n v="4"/>
    <n v="4"/>
    <n v="-1"/>
    <n v="-1"/>
    <n v="-1"/>
    <n v="-1"/>
    <x v="0"/>
    <n v="44.514000000000003"/>
    <n v="44.514000000000003"/>
    <n v="-1"/>
    <x v="0"/>
    <x v="0"/>
    <n v="1116"/>
    <n v="487806"/>
    <n v="1126"/>
    <s v="1647023368513_TMM"/>
    <n v="921"/>
    <n v="921"/>
    <n v="13"/>
  </r>
  <r>
    <x v="12"/>
    <x v="1"/>
    <n v="150"/>
    <n v="3000"/>
    <n v="143"/>
    <n v="0"/>
    <n v="0"/>
    <s v="SaidNew"/>
    <x v="0"/>
    <x v="0"/>
    <x v="0"/>
    <x v="0"/>
    <n v="804.67428571428604"/>
    <n v="423.52"/>
    <n v="4"/>
    <n v="7"/>
    <n v="804.67428571428604"/>
    <n v="423.52"/>
    <n v="4"/>
    <n v="7"/>
    <n v="-1"/>
    <n v="-1"/>
    <n v="-1"/>
    <n v="-1"/>
    <x v="0"/>
    <n v="44.828000000000003"/>
    <n v="44.828000000000003"/>
    <n v="-1"/>
    <x v="0"/>
    <x v="0"/>
    <n v="1422"/>
    <n v="489734"/>
    <n v="1906"/>
    <s v="1647023368513_TMM"/>
    <n v="921"/>
    <n v="921"/>
    <n v="13"/>
  </r>
  <r>
    <x v="12"/>
    <x v="1"/>
    <n v="150"/>
    <n v="3000"/>
    <n v="144"/>
    <n v="0"/>
    <n v="0"/>
    <s v="SaidNew"/>
    <x v="0"/>
    <x v="0"/>
    <x v="0"/>
    <x v="0"/>
    <n v="575.44761904761901"/>
    <n v="655.74666666666701"/>
    <n v="6"/>
    <n v="5"/>
    <n v="575.44761904761901"/>
    <n v="655.74666666666701"/>
    <n v="6"/>
    <n v="5"/>
    <n v="-1"/>
    <n v="-1"/>
    <n v="-1"/>
    <n v="-1"/>
    <x v="0"/>
    <n v="45.140999999999998"/>
    <n v="45.140999999999998"/>
    <n v="-1"/>
    <x v="0"/>
    <x v="0"/>
    <n v="1195"/>
    <n v="491445"/>
    <n v="68"/>
    <s v="1647023368513_TMM"/>
    <n v="921"/>
    <n v="921"/>
    <n v="13"/>
  </r>
  <r>
    <x v="12"/>
    <x v="1"/>
    <n v="150"/>
    <n v="3000"/>
    <n v="145"/>
    <n v="0"/>
    <n v="0"/>
    <s v="SaidNew"/>
    <x v="0"/>
    <x v="0"/>
    <x v="0"/>
    <x v="0"/>
    <n v="83.994285714285695"/>
    <n v="58.68"/>
    <n v="1"/>
    <n v="1"/>
    <n v="83.994285714285695"/>
    <n v="58.68"/>
    <n v="1"/>
    <n v="1"/>
    <n v="-1"/>
    <n v="-1"/>
    <n v="-1"/>
    <n v="-1"/>
    <x v="0"/>
    <n v="45.454999999999998"/>
    <n v="45.454999999999998"/>
    <n v="-1"/>
    <x v="0"/>
    <x v="0"/>
    <n v="1677"/>
    <n v="493629"/>
    <n v="906"/>
    <s v="1647023368513_TMM"/>
    <n v="921"/>
    <n v="921"/>
    <n v="13"/>
  </r>
  <r>
    <x v="12"/>
    <x v="1"/>
    <n v="150"/>
    <n v="3000"/>
    <n v="146"/>
    <n v="0"/>
    <n v="0"/>
    <s v="SaidNew"/>
    <x v="0"/>
    <x v="0"/>
    <x v="0"/>
    <x v="0"/>
    <n v="799.67428571428604"/>
    <n v="654.74666666666701"/>
    <n v="6"/>
    <n v="7"/>
    <n v="799.67428571428604"/>
    <n v="654.74666666666701"/>
    <n v="6"/>
    <n v="7"/>
    <n v="-1"/>
    <n v="-1"/>
    <n v="-1"/>
    <n v="-1"/>
    <x v="0"/>
    <n v="45.768000000000001"/>
    <n v="45.768000000000001"/>
    <n v="-1"/>
    <x v="0"/>
    <x v="0"/>
    <n v="964"/>
    <n v="495102"/>
    <n v="468"/>
    <s v="1647023368513_TMM"/>
    <n v="921"/>
    <n v="921"/>
    <n v="13"/>
  </r>
  <r>
    <x v="12"/>
    <x v="1"/>
    <n v="150"/>
    <n v="3000"/>
    <n v="147"/>
    <n v="1"/>
    <n v="63"/>
    <s v="SaidOld"/>
    <x v="0"/>
    <x v="1"/>
    <x v="13"/>
    <x v="6"/>
    <n v="221.60761904761901"/>
    <n v="171.29333333333301"/>
    <n v="2"/>
    <n v="2"/>
    <n v="314.22095238095199"/>
    <n v="756.36"/>
    <n v="7"/>
    <n v="3"/>
    <n v="288.546875"/>
    <n v="660.078125"/>
    <n v="6"/>
    <n v="3"/>
    <x v="1776"/>
    <n v="36.991"/>
    <n v="46.082000000000001"/>
    <n v="19.905000000000001"/>
    <x v="1734"/>
    <x v="1697"/>
    <n v="1884"/>
    <n v="498534"/>
    <n v="1124"/>
    <s v="1647023368513_TMM"/>
    <n v="921"/>
    <n v="921"/>
    <n v="13"/>
  </r>
  <r>
    <x v="12"/>
    <x v="1"/>
    <n v="150"/>
    <n v="3000"/>
    <n v="148"/>
    <n v="0"/>
    <n v="0"/>
    <s v="SaidOld"/>
    <x v="1"/>
    <x v="3"/>
    <x v="0"/>
    <x v="0"/>
    <n v="455.83428571428601"/>
    <n v="70.680000000000007"/>
    <n v="1"/>
    <n v="4"/>
    <n v="455.83428571428601"/>
    <n v="70.680000000000007"/>
    <n v="1"/>
    <n v="4"/>
    <n v="341.546875"/>
    <n v="709.078125"/>
    <n v="7"/>
    <n v="3"/>
    <x v="1777"/>
    <n v="46.395000000000003"/>
    <n v="46.395000000000003"/>
    <n v="27.555"/>
    <x v="1735"/>
    <x v="1698"/>
    <n v="1919"/>
    <n v="502070"/>
    <n v="1731"/>
    <s v="1647023368513_TMM"/>
    <n v="921"/>
    <n v="921"/>
    <n v="13"/>
  </r>
  <r>
    <x v="12"/>
    <x v="1"/>
    <n v="150"/>
    <n v="3000"/>
    <n v="149"/>
    <n v="0"/>
    <n v="0"/>
    <s v="SaidNew"/>
    <x v="0"/>
    <x v="0"/>
    <x v="0"/>
    <x v="0"/>
    <n v="575.44761904761901"/>
    <n v="655.74666666666701"/>
    <n v="6"/>
    <n v="5"/>
    <n v="575.44761904761901"/>
    <n v="655.74666666666701"/>
    <n v="6"/>
    <n v="5"/>
    <n v="-1"/>
    <n v="-1"/>
    <n v="-1"/>
    <n v="-1"/>
    <x v="0"/>
    <n v="46.707999999999998"/>
    <n v="46.707999999999998"/>
    <n v="-1"/>
    <x v="0"/>
    <x v="0"/>
    <n v="1277"/>
    <n v="504350"/>
    <n v="2189"/>
    <s v="1647023368513_TMM"/>
    <n v="921"/>
    <n v="921"/>
    <n v="13"/>
  </r>
  <r>
    <x v="12"/>
    <x v="1"/>
    <n v="150"/>
    <n v="3000"/>
    <n v="150"/>
    <n v="1"/>
    <n v="64"/>
    <s v="SaidOld"/>
    <x v="0"/>
    <x v="1"/>
    <x v="14"/>
    <x v="6"/>
    <n v="219.60761904761901"/>
    <n v="71.680000000000007"/>
    <n v="1"/>
    <n v="2"/>
    <n v="455.83428571428601"/>
    <n v="70.680000000000007"/>
    <n v="1"/>
    <n v="4"/>
    <n v="187.546875"/>
    <n v="776.078125"/>
    <n v="7"/>
    <n v="2"/>
    <x v="1778"/>
    <n v="39.811999999999998"/>
    <n v="47.021999999999998"/>
    <n v="44.85"/>
    <x v="1736"/>
    <x v="1699"/>
    <n v="2201"/>
    <n v="508398"/>
    <n v="1687"/>
    <s v="1647023368513_TMM"/>
    <n v="921"/>
    <n v="921"/>
    <n v="13"/>
  </r>
  <r>
    <x v="12"/>
    <x v="1"/>
    <n v="150"/>
    <n v="3000"/>
    <n v="151"/>
    <n v="0"/>
    <n v="0"/>
    <s v="SaidNew"/>
    <x v="0"/>
    <x v="0"/>
    <x v="0"/>
    <x v="0"/>
    <n v="459.83428571428601"/>
    <n v="203.29333333333301"/>
    <n v="2"/>
    <n v="4"/>
    <n v="459.83428571428601"/>
    <n v="203.29333333333301"/>
    <n v="2"/>
    <n v="4"/>
    <n v="-1"/>
    <n v="-1"/>
    <n v="-1"/>
    <n v="-1"/>
    <x v="0"/>
    <n v="47.335000000000001"/>
    <n v="47.335000000000001"/>
    <n v="-1"/>
    <x v="0"/>
    <x v="0"/>
    <n v="1961"/>
    <n v="511373"/>
    <n v="2008"/>
    <s v="1647023368513_TMM"/>
    <n v="921"/>
    <n v="921"/>
    <n v="13"/>
  </r>
  <r>
    <x v="12"/>
    <x v="1"/>
    <n v="150"/>
    <n v="3000"/>
    <n v="152"/>
    <n v="0"/>
    <n v="0"/>
    <s v="SaidNew"/>
    <x v="0"/>
    <x v="0"/>
    <x v="0"/>
    <x v="0"/>
    <n v="678.06095238095202"/>
    <n v="171.29333333333301"/>
    <n v="2"/>
    <n v="6"/>
    <n v="678.06095238095202"/>
    <n v="171.29333333333301"/>
    <n v="2"/>
    <n v="6"/>
    <n v="-1"/>
    <n v="-1"/>
    <n v="-1"/>
    <n v="-1"/>
    <x v="0"/>
    <n v="47.649000000000001"/>
    <n v="47.649000000000001"/>
    <n v="-1"/>
    <x v="0"/>
    <x v="0"/>
    <n v="1582"/>
    <n v="513469"/>
    <n v="803"/>
    <s v="1647023368513_TMM"/>
    <n v="921"/>
    <n v="921"/>
    <n v="13"/>
  </r>
  <r>
    <x v="12"/>
    <x v="1"/>
    <n v="150"/>
    <n v="3000"/>
    <n v="153"/>
    <n v="0"/>
    <n v="0"/>
    <s v="SaidNew"/>
    <x v="0"/>
    <x v="0"/>
    <x v="0"/>
    <x v="0"/>
    <n v="678.06095238095202"/>
    <n v="312.90666666666698"/>
    <n v="3"/>
    <n v="6"/>
    <n v="678.06095238095202"/>
    <n v="312.90666666666698"/>
    <n v="3"/>
    <n v="6"/>
    <n v="-1"/>
    <n v="-1"/>
    <n v="-1"/>
    <n v="-1"/>
    <x v="0"/>
    <n v="47.962000000000003"/>
    <n v="47.962000000000003"/>
    <n v="-1"/>
    <x v="0"/>
    <x v="0"/>
    <n v="1011"/>
    <n v="514997"/>
    <n v="251"/>
    <s v="1647023368513_TMM"/>
    <n v="921"/>
    <n v="921"/>
    <n v="13"/>
  </r>
  <r>
    <x v="12"/>
    <x v="1"/>
    <n v="150"/>
    <n v="3000"/>
    <n v="154"/>
    <n v="0"/>
    <n v="0"/>
    <s v="SaidOld"/>
    <x v="1"/>
    <x v="3"/>
    <x v="0"/>
    <x v="0"/>
    <n v="686.06095238095202"/>
    <n v="57.68"/>
    <n v="1"/>
    <n v="6"/>
    <n v="686.06095238095202"/>
    <n v="57.68"/>
    <n v="1"/>
    <n v="6"/>
    <n v="219.546875"/>
    <n v="389.078125"/>
    <n v="4"/>
    <n v="2"/>
    <x v="1779"/>
    <n v="48.276000000000003"/>
    <n v="48.276000000000003"/>
    <n v="18.797000000000001"/>
    <x v="1737"/>
    <x v="1700"/>
    <n v="1977"/>
    <n v="518309"/>
    <n v="495"/>
    <s v="1647023368513_TMM"/>
    <n v="921"/>
    <n v="921"/>
    <n v="13"/>
  </r>
  <r>
    <x v="12"/>
    <x v="1"/>
    <n v="150"/>
    <n v="3000"/>
    <n v="155"/>
    <n v="0"/>
    <n v="0"/>
    <s v="SaidNew"/>
    <x v="0"/>
    <x v="0"/>
    <x v="0"/>
    <x v="0"/>
    <n v="574.44761904761901"/>
    <n v="316.90666666666698"/>
    <n v="3"/>
    <n v="5"/>
    <n v="574.44761904761901"/>
    <n v="316.90666666666698"/>
    <n v="3"/>
    <n v="5"/>
    <n v="-1"/>
    <n v="-1"/>
    <n v="-1"/>
    <n v="-1"/>
    <x v="0"/>
    <n v="48.588999999999999"/>
    <n v="48.588999999999999"/>
    <n v="-1"/>
    <x v="0"/>
    <x v="0"/>
    <n v="15"/>
    <n v="519327"/>
    <n v="2098"/>
    <s v="1647023368513_TMM"/>
    <n v="921"/>
    <n v="921"/>
    <n v="13"/>
  </r>
  <r>
    <x v="12"/>
    <x v="1"/>
    <n v="150"/>
    <n v="3000"/>
    <n v="156"/>
    <n v="0"/>
    <n v="0"/>
    <s v="SaidNew"/>
    <x v="0"/>
    <x v="0"/>
    <x v="0"/>
    <x v="0"/>
    <n v="99.994285714285695"/>
    <n v="641.74666666666701"/>
    <n v="6"/>
    <n v="1"/>
    <n v="99.994285714285695"/>
    <n v="641.74666666666701"/>
    <n v="6"/>
    <n v="1"/>
    <n v="-1"/>
    <n v="-1"/>
    <n v="-1"/>
    <n v="-1"/>
    <x v="0"/>
    <n v="48.902999999999999"/>
    <n v="48.902999999999999"/>
    <n v="-1"/>
    <x v="0"/>
    <x v="0"/>
    <n v="2636"/>
    <n v="522477"/>
    <n v="1541"/>
    <s v="1647023368513_TMM"/>
    <n v="921"/>
    <n v="921"/>
    <n v="13"/>
  </r>
  <r>
    <x v="12"/>
    <x v="1"/>
    <n v="150"/>
    <n v="3000"/>
    <n v="157"/>
    <n v="1"/>
    <n v="65"/>
    <s v="SaidOld"/>
    <x v="0"/>
    <x v="1"/>
    <x v="15"/>
    <x v="6"/>
    <n v="788.67428571428604"/>
    <n v="76.680000000000007"/>
    <n v="1"/>
    <n v="7"/>
    <n v="428.83428571428601"/>
    <n v="293.90666666666698"/>
    <n v="3"/>
    <n v="4"/>
    <n v="838.546875"/>
    <n v="430.078125"/>
    <n v="4"/>
    <n v="7"/>
    <x v="1780"/>
    <n v="39.497999999999998"/>
    <n v="49.216000000000001"/>
    <n v="26.446000000000002"/>
    <x v="1738"/>
    <x v="1701"/>
    <n v="3042"/>
    <n v="527285"/>
    <n v="4"/>
    <s v="1647023368513_TMM"/>
    <n v="921"/>
    <n v="921"/>
    <n v="13"/>
  </r>
  <r>
    <x v="12"/>
    <x v="1"/>
    <n v="150"/>
    <n v="3000"/>
    <n v="158"/>
    <n v="0"/>
    <n v="0"/>
    <s v="SaidNew"/>
    <x v="0"/>
    <x v="0"/>
    <x v="0"/>
    <x v="0"/>
    <n v="575.44761904761901"/>
    <n v="655.74666666666701"/>
    <n v="6"/>
    <n v="5"/>
    <n v="575.44761904761901"/>
    <n v="655.74666666666701"/>
    <n v="6"/>
    <n v="5"/>
    <n v="-1"/>
    <n v="-1"/>
    <n v="-1"/>
    <n v="-1"/>
    <x v="0"/>
    <n v="49.53"/>
    <n v="49.53"/>
    <n v="-1"/>
    <x v="0"/>
    <x v="0"/>
    <n v="1488"/>
    <n v="529781"/>
    <n v="974"/>
    <s v="1647023368513_TMM"/>
    <n v="921"/>
    <n v="921"/>
    <n v="13"/>
  </r>
  <r>
    <x v="12"/>
    <x v="1"/>
    <n v="150"/>
    <n v="3000"/>
    <n v="159"/>
    <n v="1"/>
    <n v="66"/>
    <s v="SaidOld"/>
    <x v="0"/>
    <x v="1"/>
    <x v="16"/>
    <x v="3"/>
    <n v="689.06095238095202"/>
    <n v="409.52"/>
    <n v="4"/>
    <n v="6"/>
    <n v="678.06095238095202"/>
    <n v="312.90666666666698"/>
    <n v="3"/>
    <n v="6"/>
    <n v="671.546875"/>
    <n v="191.078125"/>
    <n v="2"/>
    <n v="6"/>
    <x v="1781"/>
    <n v="47.962000000000003"/>
    <n v="49.843000000000004"/>
    <n v="42.3"/>
    <x v="1739"/>
    <x v="1702"/>
    <n v="1592"/>
    <n v="532670"/>
    <n v="251"/>
    <s v="1647023368513_TMM"/>
    <n v="921"/>
    <n v="921"/>
    <n v="13"/>
  </r>
  <r>
    <x v="12"/>
    <x v="1"/>
    <n v="150"/>
    <n v="3000"/>
    <n v="160"/>
    <n v="1"/>
    <n v="67"/>
    <s v="SaidOld"/>
    <x v="0"/>
    <x v="1"/>
    <x v="7"/>
    <x v="4"/>
    <n v="426.83428571428601"/>
    <n v="769.36"/>
    <n v="7"/>
    <n v="4"/>
    <n v="450.83428571428601"/>
    <n v="414.52"/>
    <n v="4"/>
    <n v="4"/>
    <n v="454.546875"/>
    <n v="72.078125"/>
    <n v="1"/>
    <n v="4"/>
    <x v="1782"/>
    <n v="44.514000000000003"/>
    <n v="50.156999999999996"/>
    <n v="42.078000000000003"/>
    <x v="58"/>
    <x v="58"/>
    <n v="1600"/>
    <n v="536350"/>
    <n v="1126"/>
    <s v="1647023368513_TMM"/>
    <n v="921"/>
    <n v="921"/>
    <n v="13"/>
  </r>
  <r>
    <x v="12"/>
    <x v="1"/>
    <n v="150"/>
    <n v="3000"/>
    <n v="161"/>
    <n v="1"/>
    <n v="68"/>
    <s v="SaidOld"/>
    <x v="0"/>
    <x v="1"/>
    <x v="21"/>
    <x v="4"/>
    <n v="84.994285714285695"/>
    <n v="401.52"/>
    <n v="4"/>
    <n v="1"/>
    <n v="83.994285714285695"/>
    <n v="58.68"/>
    <n v="1"/>
    <n v="1"/>
    <n v="52.546875"/>
    <n v="35.078125"/>
    <n v="1"/>
    <n v="1"/>
    <x v="1783"/>
    <n v="45.454999999999998"/>
    <n v="50.47"/>
    <n v="44.960999999999999"/>
    <x v="1730"/>
    <x v="1693"/>
    <n v="1323"/>
    <n v="539853"/>
    <n v="906"/>
    <s v="1647023368513_TMM"/>
    <n v="921"/>
    <n v="921"/>
    <n v="13"/>
  </r>
  <r>
    <x v="12"/>
    <x v="1"/>
    <n v="150"/>
    <n v="3000"/>
    <n v="162"/>
    <n v="1"/>
    <n v="69"/>
    <s v="SaidOld"/>
    <x v="0"/>
    <x v="1"/>
    <x v="7"/>
    <x v="4"/>
    <n v="322.22095238095199"/>
    <n v="85.68"/>
    <n v="1"/>
    <n v="3"/>
    <n v="575.44761904761901"/>
    <n v="655.74666666666701"/>
    <n v="6"/>
    <n v="5"/>
    <n v="649.546875"/>
    <n v="615.078125"/>
    <n v="6"/>
    <n v="6"/>
    <x v="1784"/>
    <n v="45.140999999999998"/>
    <n v="50.783999999999999"/>
    <n v="43.963000000000001"/>
    <x v="1740"/>
    <x v="1703"/>
    <n v="1386"/>
    <n v="543590"/>
    <n v="68"/>
    <s v="1647023368513_TMM"/>
    <n v="921"/>
    <n v="921"/>
    <n v="13"/>
  </r>
  <r>
    <x v="12"/>
    <x v="1"/>
    <n v="150"/>
    <n v="3000"/>
    <n v="163"/>
    <n v="0"/>
    <n v="0"/>
    <s v="SaidNew"/>
    <x v="0"/>
    <x v="0"/>
    <x v="0"/>
    <x v="0"/>
    <n v="84.994285714285695"/>
    <n v="401.52"/>
    <n v="4"/>
    <n v="1"/>
    <n v="84.994285714285695"/>
    <n v="401.52"/>
    <n v="4"/>
    <n v="1"/>
    <n v="-1"/>
    <n v="-1"/>
    <n v="-1"/>
    <n v="-1"/>
    <x v="0"/>
    <n v="51.097000000000001"/>
    <n v="51.097000000000001"/>
    <n v="-1"/>
    <x v="0"/>
    <x v="0"/>
    <n v="1643"/>
    <n v="546245"/>
    <n v="738"/>
    <s v="1647023368513_TMM"/>
    <n v="921"/>
    <n v="921"/>
    <n v="13"/>
  </r>
  <r>
    <x v="12"/>
    <x v="1"/>
    <n v="150"/>
    <n v="3000"/>
    <n v="164"/>
    <n v="0"/>
    <n v="0"/>
    <s v="SaidNew"/>
    <x v="0"/>
    <x v="0"/>
    <x v="0"/>
    <x v="0"/>
    <n v="686.06095238095202"/>
    <n v="57.68"/>
    <n v="1"/>
    <n v="6"/>
    <n v="686.06095238095202"/>
    <n v="57.68"/>
    <n v="1"/>
    <n v="6"/>
    <n v="-1"/>
    <n v="-1"/>
    <n v="-1"/>
    <n v="-1"/>
    <x v="0"/>
    <n v="51.411000000000001"/>
    <n v="51.411000000000001"/>
    <n v="-1"/>
    <x v="0"/>
    <x v="0"/>
    <n v="1351"/>
    <n v="548101"/>
    <n v="558"/>
    <s v="1647023368513_TMM"/>
    <n v="921"/>
    <n v="921"/>
    <n v="13"/>
  </r>
  <r>
    <x v="12"/>
    <x v="1"/>
    <n v="150"/>
    <n v="3000"/>
    <n v="165"/>
    <n v="1"/>
    <n v="70"/>
    <s v="SaidNew"/>
    <x v="1"/>
    <x v="2"/>
    <x v="62"/>
    <x v="7"/>
    <n v="781.67428571428604"/>
    <n v="314.90666666666698"/>
    <n v="3"/>
    <n v="7"/>
    <n v="322.22095238095199"/>
    <n v="85.68"/>
    <n v="1"/>
    <n v="3"/>
    <n v="-1"/>
    <n v="-1"/>
    <n v="-1"/>
    <n v="-1"/>
    <x v="0"/>
    <n v="31.975000000000001"/>
    <n v="51.723999999999997"/>
    <n v="-1"/>
    <x v="0"/>
    <x v="0"/>
    <n v="1606"/>
    <n v="550213"/>
    <n v="1194"/>
    <s v="1647023368513_TMM"/>
    <n v="921"/>
    <n v="921"/>
    <n v="13"/>
  </r>
  <r>
    <x v="12"/>
    <x v="1"/>
    <n v="150"/>
    <n v="3000"/>
    <n v="166"/>
    <n v="1"/>
    <n v="71"/>
    <s v="SaidOld"/>
    <x v="0"/>
    <x v="1"/>
    <x v="20"/>
    <x v="3"/>
    <n v="450.83428571428601"/>
    <n v="414.52"/>
    <n v="4"/>
    <n v="4"/>
    <n v="99.994285714285695"/>
    <n v="641.74666666666701"/>
    <n v="6"/>
    <n v="1"/>
    <n v="56.546875"/>
    <n v="716.078125"/>
    <n v="7"/>
    <n v="1"/>
    <x v="1785"/>
    <n v="48.902999999999999"/>
    <n v="52.037999999999997"/>
    <n v="42.189"/>
    <x v="1741"/>
    <x v="1704"/>
    <n v="1494"/>
    <n v="554038"/>
    <n v="1541"/>
    <s v="1647023368513_TMM"/>
    <n v="921"/>
    <n v="921"/>
    <n v="13"/>
  </r>
  <r>
    <x v="12"/>
    <x v="1"/>
    <n v="150"/>
    <n v="3000"/>
    <n v="167"/>
    <n v="1"/>
    <n v="72"/>
    <s v="SaidOld"/>
    <x v="0"/>
    <x v="1"/>
    <x v="7"/>
    <x v="4"/>
    <n v="788.67428571428604"/>
    <n v="76.680000000000007"/>
    <n v="1"/>
    <n v="7"/>
    <n v="575.44761904761901"/>
    <n v="655.74666666666701"/>
    <n v="6"/>
    <n v="5"/>
    <n v="641.546875"/>
    <n v="296.078125"/>
    <n v="3"/>
    <n v="6"/>
    <x v="1786"/>
    <n v="46.707999999999998"/>
    <n v="52.350999999999999"/>
    <n v="44.960999999999999"/>
    <x v="1742"/>
    <x v="1705"/>
    <n v="5749"/>
    <n v="562029"/>
    <n v="2189"/>
    <s v="1647023368513_TMM"/>
    <n v="921"/>
    <n v="921"/>
    <n v="13"/>
  </r>
  <r>
    <x v="12"/>
    <x v="1"/>
    <n v="150"/>
    <n v="3000"/>
    <n v="168"/>
    <n v="0"/>
    <n v="0"/>
    <s v="SaidNew"/>
    <x v="0"/>
    <x v="0"/>
    <x v="0"/>
    <x v="0"/>
    <n v="219.60761904761901"/>
    <n v="71.680000000000007"/>
    <n v="1"/>
    <n v="2"/>
    <n v="219.60761904761901"/>
    <n v="71.680000000000007"/>
    <n v="1"/>
    <n v="2"/>
    <n v="-1"/>
    <n v="-1"/>
    <n v="-1"/>
    <n v="-1"/>
    <x v="0"/>
    <n v="52.664999999999999"/>
    <n v="52.664999999999999"/>
    <n v="-1"/>
    <x v="0"/>
    <x v="0"/>
    <n v="1388"/>
    <n v="564421"/>
    <n v="34"/>
    <s v="1647023368513_TMM"/>
    <n v="921"/>
    <n v="921"/>
    <n v="13"/>
  </r>
  <r>
    <x v="12"/>
    <x v="1"/>
    <n v="150"/>
    <n v="3000"/>
    <n v="169"/>
    <n v="1"/>
    <n v="73"/>
    <s v="SaidOld"/>
    <x v="0"/>
    <x v="1"/>
    <x v="46"/>
    <x v="7"/>
    <n v="562.44761904761901"/>
    <n v="200.29333333333301"/>
    <n v="2"/>
    <n v="5"/>
    <n v="781.67428571428604"/>
    <n v="314.90666666666698"/>
    <n v="3"/>
    <n v="7"/>
    <n v="657.546875"/>
    <n v="71.078125"/>
    <n v="1"/>
    <n v="6"/>
    <x v="1787"/>
    <n v="37.930999999999997"/>
    <n v="52.978000000000002"/>
    <n v="43.52"/>
    <x v="1743"/>
    <x v="1706"/>
    <n v="3424"/>
    <n v="569622"/>
    <n v="1992"/>
    <s v="1647023368513_TMM"/>
    <n v="921"/>
    <n v="921"/>
    <n v="13"/>
  </r>
  <r>
    <x v="12"/>
    <x v="1"/>
    <n v="150"/>
    <n v="3000"/>
    <n v="170"/>
    <n v="1"/>
    <n v="74"/>
    <s v="SaidOld"/>
    <x v="0"/>
    <x v="1"/>
    <x v="64"/>
    <x v="7"/>
    <n v="678.06095238095202"/>
    <n v="171.29333333333301"/>
    <n v="2"/>
    <n v="6"/>
    <n v="686.06095238095202"/>
    <n v="57.68"/>
    <n v="1"/>
    <n v="6"/>
    <n v="568.546875"/>
    <n v="53.078125"/>
    <n v="1"/>
    <n v="5"/>
    <x v="1788"/>
    <n v="32.914999999999999"/>
    <n v="53.292000000000002"/>
    <n v="38.087000000000003"/>
    <x v="1744"/>
    <x v="1707"/>
    <n v="1389"/>
    <n v="572654"/>
    <n v="451"/>
    <s v="1647023368513_TMM"/>
    <n v="921"/>
    <n v="921"/>
    <n v="13"/>
  </r>
  <r>
    <x v="12"/>
    <x v="1"/>
    <n v="150"/>
    <n v="3000"/>
    <n v="171"/>
    <n v="0"/>
    <n v="0"/>
    <s v="SaidNew"/>
    <x v="0"/>
    <x v="0"/>
    <x v="0"/>
    <x v="0"/>
    <n v="575.44761904761901"/>
    <n v="655.74666666666701"/>
    <n v="6"/>
    <n v="5"/>
    <n v="575.44761904761901"/>
    <n v="655.74666666666701"/>
    <n v="6"/>
    <n v="5"/>
    <n v="-1"/>
    <n v="-1"/>
    <n v="-1"/>
    <n v="-1"/>
    <x v="0"/>
    <n v="53.604999999999997"/>
    <n v="53.604999999999997"/>
    <n v="-1"/>
    <x v="0"/>
    <x v="0"/>
    <n v="1329"/>
    <n v="574997"/>
    <n v="903"/>
    <s v="1647023368513_TMM"/>
    <n v="921"/>
    <n v="921"/>
    <n v="13"/>
  </r>
  <r>
    <x v="12"/>
    <x v="1"/>
    <n v="150"/>
    <n v="3000"/>
    <n v="172"/>
    <n v="0"/>
    <n v="0"/>
    <s v="SaidNew"/>
    <x v="0"/>
    <x v="0"/>
    <x v="0"/>
    <x v="0"/>
    <n v="439.83428571428601"/>
    <n v="522.13333333333298"/>
    <n v="5"/>
    <n v="4"/>
    <n v="439.83428571428601"/>
    <n v="522.13333333333298"/>
    <n v="5"/>
    <n v="4"/>
    <n v="-1"/>
    <n v="-1"/>
    <n v="-1"/>
    <n v="-1"/>
    <x v="0"/>
    <n v="53.917999999999999"/>
    <n v="53.917999999999999"/>
    <n v="-1"/>
    <x v="0"/>
    <x v="0"/>
    <n v="1204"/>
    <n v="576709"/>
    <n v="740"/>
    <s v="1647023368513_TMM"/>
    <n v="921"/>
    <n v="921"/>
    <n v="13"/>
  </r>
  <r>
    <x v="12"/>
    <x v="1"/>
    <n v="150"/>
    <n v="3000"/>
    <n v="173"/>
    <n v="1"/>
    <n v="75"/>
    <s v="SaidOld"/>
    <x v="0"/>
    <x v="1"/>
    <x v="77"/>
    <x v="6"/>
    <n v="345.22095238095199"/>
    <n v="203.29333333333301"/>
    <n v="2"/>
    <n v="3"/>
    <n v="211.60761904761901"/>
    <n v="536.13333333333298"/>
    <n v="5"/>
    <n v="2"/>
    <n v="128.546875"/>
    <n v="340.078125"/>
    <n v="3"/>
    <n v="1"/>
    <x v="1789"/>
    <n v="41.692999999999998"/>
    <n v="54.231999999999999"/>
    <n v="31.213999999999999"/>
    <x v="1745"/>
    <x v="1708"/>
    <n v="1771"/>
    <n v="580038"/>
    <n v="431"/>
    <s v="1647023368513_TMM"/>
    <n v="921"/>
    <n v="921"/>
    <n v="13"/>
  </r>
  <r>
    <x v="12"/>
    <x v="1"/>
    <n v="150"/>
    <n v="3000"/>
    <n v="174"/>
    <n v="0"/>
    <n v="0"/>
    <s v="SaidNew"/>
    <x v="0"/>
    <x v="0"/>
    <x v="0"/>
    <x v="0"/>
    <n v="84.994285714285695"/>
    <n v="401.52"/>
    <n v="4"/>
    <n v="1"/>
    <n v="84.994285714285695"/>
    <n v="401.52"/>
    <n v="4"/>
    <n v="1"/>
    <n v="-1"/>
    <n v="-1"/>
    <n v="-1"/>
    <n v="-1"/>
    <x v="0"/>
    <n v="54.545000000000002"/>
    <n v="54.545000000000002"/>
    <n v="-1"/>
    <x v="0"/>
    <x v="0"/>
    <n v="1268"/>
    <n v="582309"/>
    <n v="1672"/>
    <s v="1647023368513_TMM"/>
    <n v="921"/>
    <n v="921"/>
    <n v="13"/>
  </r>
  <r>
    <x v="12"/>
    <x v="1"/>
    <n v="150"/>
    <n v="3000"/>
    <n v="175"/>
    <n v="0"/>
    <n v="0"/>
    <s v="SaidNew"/>
    <x v="0"/>
    <x v="0"/>
    <x v="0"/>
    <x v="0"/>
    <n v="804.67428571428604"/>
    <n v="423.52"/>
    <n v="4"/>
    <n v="7"/>
    <n v="804.67428571428604"/>
    <n v="423.52"/>
    <n v="4"/>
    <n v="7"/>
    <n v="-1"/>
    <n v="-1"/>
    <n v="-1"/>
    <n v="-1"/>
    <x v="0"/>
    <n v="54.859000000000002"/>
    <n v="54.859000000000002"/>
    <n v="-1"/>
    <x v="0"/>
    <x v="0"/>
    <n v="1074"/>
    <n v="583895"/>
    <n v="1217"/>
    <s v="1647023368513_TMM"/>
    <n v="921"/>
    <n v="921"/>
    <n v="13"/>
  </r>
  <r>
    <x v="12"/>
    <x v="1"/>
    <n v="150"/>
    <n v="3000"/>
    <n v="176"/>
    <n v="0"/>
    <n v="0"/>
    <s v="SaidNew"/>
    <x v="0"/>
    <x v="0"/>
    <x v="0"/>
    <x v="0"/>
    <n v="804.67428571428604"/>
    <n v="193.29333333333301"/>
    <n v="2"/>
    <n v="7"/>
    <n v="804.67428571428604"/>
    <n v="193.29333333333301"/>
    <n v="2"/>
    <n v="7"/>
    <n v="-1"/>
    <n v="-1"/>
    <n v="-1"/>
    <n v="-1"/>
    <x v="0"/>
    <n v="55.171999999999997"/>
    <n v="55.171999999999997"/>
    <n v="-1"/>
    <x v="0"/>
    <x v="0"/>
    <n v="1206"/>
    <n v="585613"/>
    <n v="2327"/>
    <s v="1647023368513_TMM"/>
    <n v="921"/>
    <n v="921"/>
    <n v="13"/>
  </r>
  <r>
    <x v="12"/>
    <x v="1"/>
    <n v="150"/>
    <n v="3000"/>
    <n v="177"/>
    <n v="0"/>
    <n v="0"/>
    <s v="SaidNew"/>
    <x v="0"/>
    <x v="0"/>
    <x v="0"/>
    <x v="0"/>
    <n v="221.60761904761901"/>
    <n v="171.29333333333301"/>
    <n v="2"/>
    <n v="2"/>
    <n v="221.60761904761901"/>
    <n v="171.29333333333301"/>
    <n v="2"/>
    <n v="2"/>
    <n v="-1"/>
    <n v="-1"/>
    <n v="-1"/>
    <n v="-1"/>
    <x v="0"/>
    <n v="55.485999999999997"/>
    <n v="55.485999999999997"/>
    <n v="-1"/>
    <x v="0"/>
    <x v="0"/>
    <n v="1197"/>
    <n v="587318"/>
    <n v="220"/>
    <s v="1647023368513_TMM"/>
    <n v="921"/>
    <n v="921"/>
    <n v="13"/>
  </r>
  <r>
    <x v="12"/>
    <x v="1"/>
    <n v="150"/>
    <n v="3000"/>
    <n v="178"/>
    <n v="0"/>
    <n v="0"/>
    <s v="SaidNew"/>
    <x v="0"/>
    <x v="0"/>
    <x v="0"/>
    <x v="0"/>
    <n v="325.22095238095199"/>
    <n v="302.90666666666698"/>
    <n v="3"/>
    <n v="3"/>
    <n v="325.22095238095199"/>
    <n v="302.90666666666698"/>
    <n v="3"/>
    <n v="3"/>
    <n v="-1"/>
    <n v="-1"/>
    <n v="-1"/>
    <n v="-1"/>
    <x v="0"/>
    <n v="55.798999999999999"/>
    <n v="55.798999999999999"/>
    <n v="-1"/>
    <x v="0"/>
    <x v="0"/>
    <n v="1776"/>
    <n v="589597"/>
    <n v="1339"/>
    <s v="1647023368513_TMM"/>
    <n v="921"/>
    <n v="921"/>
    <n v="13"/>
  </r>
  <r>
    <x v="12"/>
    <x v="1"/>
    <n v="150"/>
    <n v="3000"/>
    <n v="179"/>
    <n v="1"/>
    <n v="76"/>
    <s v="SaidOld"/>
    <x v="0"/>
    <x v="1"/>
    <x v="2"/>
    <x v="2"/>
    <n v="211.60761904761901"/>
    <n v="536.13333333333298"/>
    <n v="5"/>
    <n v="2"/>
    <n v="804.67428571428604"/>
    <n v="193.29333333333301"/>
    <n v="2"/>
    <n v="7"/>
    <n v="705.546875"/>
    <n v="258.078125"/>
    <n v="3"/>
    <n v="6"/>
    <x v="1790"/>
    <n v="55.171999999999997"/>
    <n v="56.113"/>
    <n v="50.503999999999998"/>
    <x v="1746"/>
    <x v="1709"/>
    <n v="3009"/>
    <n v="594870"/>
    <n v="2327"/>
    <s v="1647023368513_TMM"/>
    <n v="921"/>
    <n v="921"/>
    <n v="13"/>
  </r>
  <r>
    <x v="12"/>
    <x v="1"/>
    <n v="150"/>
    <n v="3000"/>
    <n v="180"/>
    <n v="1"/>
    <n v="77"/>
    <s v="SaidNew"/>
    <x v="1"/>
    <x v="2"/>
    <x v="76"/>
    <x v="7"/>
    <n v="459.83428571428601"/>
    <n v="203.29333333333301"/>
    <n v="2"/>
    <n v="4"/>
    <n v="226.60761904761901"/>
    <n v="427.52"/>
    <n v="4"/>
    <n v="2"/>
    <n v="-1"/>
    <n v="-1"/>
    <n v="-1"/>
    <n v="-1"/>
    <x v="0"/>
    <n v="35.737000000000002"/>
    <n v="56.426000000000002"/>
    <n v="-1"/>
    <x v="0"/>
    <x v="0"/>
    <n v="1632"/>
    <n v="597509"/>
    <n v="2128"/>
    <s v="1647023368513_TMM"/>
    <n v="921"/>
    <n v="921"/>
    <n v="13"/>
  </r>
  <r>
    <x v="12"/>
    <x v="1"/>
    <n v="150"/>
    <n v="3000"/>
    <n v="181"/>
    <n v="1"/>
    <n v="78"/>
    <s v="SaidOld"/>
    <x v="0"/>
    <x v="1"/>
    <x v="13"/>
    <x v="6"/>
    <n v="562.44761904761901"/>
    <n v="200.29333333333301"/>
    <n v="2"/>
    <n v="5"/>
    <n v="678.06095238095202"/>
    <n v="171.29333333333301"/>
    <n v="2"/>
    <n v="6"/>
    <n v="673.546875"/>
    <n v="622.078125"/>
    <n v="6"/>
    <n v="6"/>
    <x v="1791"/>
    <n v="47.649000000000001"/>
    <n v="56.74"/>
    <n v="32.987000000000002"/>
    <x v="1747"/>
    <x v="1710"/>
    <n v="1639"/>
    <n v="601198"/>
    <n v="803"/>
    <s v="1647023368513_TMM"/>
    <n v="921"/>
    <n v="921"/>
    <n v="13"/>
  </r>
  <r>
    <x v="12"/>
    <x v="1"/>
    <n v="150"/>
    <n v="3000"/>
    <n v="182"/>
    <n v="0"/>
    <n v="0"/>
    <s v="SaidNew"/>
    <x v="0"/>
    <x v="0"/>
    <x v="0"/>
    <x v="0"/>
    <n v="792.67428571428604"/>
    <n v="767.36"/>
    <n v="7"/>
    <n v="7"/>
    <n v="792.67428571428604"/>
    <n v="767.36"/>
    <n v="7"/>
    <n v="7"/>
    <n v="-1"/>
    <n v="-1"/>
    <n v="-1"/>
    <n v="-1"/>
    <x v="0"/>
    <n v="57.052999999999997"/>
    <n v="57.052999999999997"/>
    <n v="-1"/>
    <x v="0"/>
    <x v="0"/>
    <n v="1308"/>
    <n v="603509"/>
    <n v="56"/>
    <s v="1647023368513_TMM"/>
    <n v="921"/>
    <n v="921"/>
    <n v="13"/>
  </r>
  <r>
    <x v="12"/>
    <x v="1"/>
    <n v="150"/>
    <n v="3000"/>
    <n v="183"/>
    <n v="0"/>
    <n v="0"/>
    <s v="SaidOld"/>
    <x v="1"/>
    <x v="3"/>
    <x v="0"/>
    <x v="0"/>
    <n v="781.67428571428604"/>
    <n v="314.90666666666698"/>
    <n v="3"/>
    <n v="7"/>
    <n v="781.67428571428604"/>
    <n v="314.90666666666698"/>
    <n v="3"/>
    <n v="7"/>
    <n v="199.546875"/>
    <n v="730.078125"/>
    <n v="7"/>
    <n v="2"/>
    <x v="1792"/>
    <n v="57.366999999999997"/>
    <n v="57.366999999999997"/>
    <n v="24.228999999999999"/>
    <x v="1748"/>
    <x v="1711"/>
    <n v="2828"/>
    <n v="607798"/>
    <n v="1470"/>
    <s v="1647023368513_TMM"/>
    <n v="921"/>
    <n v="921"/>
    <n v="13"/>
  </r>
  <r>
    <x v="12"/>
    <x v="1"/>
    <n v="150"/>
    <n v="3000"/>
    <n v="184"/>
    <n v="1"/>
    <n v="79"/>
    <s v="SaidOld"/>
    <x v="0"/>
    <x v="1"/>
    <x v="6"/>
    <x v="4"/>
    <n v="83.994285714285695"/>
    <n v="58.68"/>
    <n v="1"/>
    <n v="1"/>
    <n v="439.83428571428601"/>
    <n v="522.13333333333298"/>
    <n v="5"/>
    <n v="4"/>
    <n v="610.546875"/>
    <n v="608.078125"/>
    <n v="6"/>
    <n v="5"/>
    <x v="1793"/>
    <n v="53.917999999999999"/>
    <n v="57.68"/>
    <n v="49.284999999999997"/>
    <x v="1749"/>
    <x v="1712"/>
    <n v="1447"/>
    <n v="611166"/>
    <n v="740"/>
    <s v="1647023368513_TMM"/>
    <n v="921"/>
    <n v="921"/>
    <n v="13"/>
  </r>
  <r>
    <x v="12"/>
    <x v="1"/>
    <n v="150"/>
    <n v="3000"/>
    <n v="185"/>
    <n v="0"/>
    <n v="0"/>
    <s v="SaidNew"/>
    <x v="0"/>
    <x v="0"/>
    <x v="0"/>
    <x v="0"/>
    <n v="231.60761904761901"/>
    <n v="767.36"/>
    <n v="7"/>
    <n v="2"/>
    <n v="231.60761904761901"/>
    <n v="767.36"/>
    <n v="7"/>
    <n v="2"/>
    <n v="-1"/>
    <n v="-1"/>
    <n v="-1"/>
    <n v="-1"/>
    <x v="0"/>
    <n v="57.994"/>
    <n v="57.994"/>
    <n v="-1"/>
    <x v="0"/>
    <x v="0"/>
    <n v="1120"/>
    <n v="613295"/>
    <n v="2227"/>
    <s v="1647023368513_TMM"/>
    <n v="921"/>
    <n v="921"/>
    <n v="13"/>
  </r>
  <r>
    <x v="12"/>
    <x v="1"/>
    <n v="150"/>
    <n v="3000"/>
    <n v="186"/>
    <n v="0"/>
    <n v="0"/>
    <s v="SaidNew"/>
    <x v="0"/>
    <x v="0"/>
    <x v="0"/>
    <x v="0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58.307000000000002"/>
    <n v="58.307000000000002"/>
    <n v="-1"/>
    <x v="0"/>
    <x v="0"/>
    <n v="1380"/>
    <n v="615181"/>
    <n v="964"/>
    <s v="1647023368513_TMM"/>
    <n v="921"/>
    <n v="921"/>
    <n v="13"/>
  </r>
  <r>
    <x v="12"/>
    <x v="1"/>
    <n v="150"/>
    <n v="3000"/>
    <n v="187"/>
    <n v="1"/>
    <n v="80"/>
    <s v="SaidOld"/>
    <x v="0"/>
    <x v="1"/>
    <x v="11"/>
    <x v="4"/>
    <n v="686.06095238095202"/>
    <n v="57.68"/>
    <n v="1"/>
    <n v="6"/>
    <n v="219.60761904761901"/>
    <n v="71.680000000000007"/>
    <n v="1"/>
    <n v="2"/>
    <n v="249.546875"/>
    <n v="40.078125"/>
    <n v="1"/>
    <n v="2"/>
    <x v="1794"/>
    <n v="52.664999999999999"/>
    <n v="58.621000000000002"/>
    <n v="31.103000000000002"/>
    <x v="1750"/>
    <x v="1713"/>
    <n v="2077"/>
    <n v="618685"/>
    <n v="34"/>
    <s v="1647023368513_TMM"/>
    <n v="921"/>
    <n v="921"/>
    <n v="13"/>
  </r>
  <r>
    <x v="12"/>
    <x v="1"/>
    <n v="150"/>
    <n v="3000"/>
    <n v="188"/>
    <n v="0"/>
    <n v="0"/>
    <s v="SaidNew"/>
    <x v="0"/>
    <x v="0"/>
    <x v="0"/>
    <x v="0"/>
    <n v="781.67428571428604"/>
    <n v="314.90666666666698"/>
    <n v="3"/>
    <n v="7"/>
    <n v="781.67428571428604"/>
    <n v="314.90666666666698"/>
    <n v="3"/>
    <n v="7"/>
    <n v="-1"/>
    <n v="-1"/>
    <n v="-1"/>
    <n v="-1"/>
    <x v="0"/>
    <n v="58.933999999999997"/>
    <n v="58.933999999999997"/>
    <n v="-1"/>
    <x v="0"/>
    <x v="0"/>
    <n v="1095"/>
    <n v="620790"/>
    <n v="1064"/>
    <s v="1647023368513_TMM"/>
    <n v="921"/>
    <n v="921"/>
    <n v="13"/>
  </r>
  <r>
    <x v="12"/>
    <x v="1"/>
    <n v="150"/>
    <n v="3000"/>
    <n v="189"/>
    <n v="0"/>
    <n v="0"/>
    <s v="SaidNew"/>
    <x v="0"/>
    <x v="0"/>
    <x v="0"/>
    <x v="0"/>
    <n v="113.99428571428599"/>
    <n v="179.29333333333301"/>
    <n v="2"/>
    <n v="1"/>
    <n v="113.99428571428599"/>
    <n v="179.29333333333301"/>
    <n v="2"/>
    <n v="1"/>
    <n v="-1"/>
    <n v="-1"/>
    <n v="-1"/>
    <n v="-1"/>
    <x v="0"/>
    <n v="59.247999999999998"/>
    <n v="59.247999999999998"/>
    <n v="-1"/>
    <x v="0"/>
    <x v="0"/>
    <n v="1224"/>
    <n v="622526"/>
    <n v="953"/>
    <s v="1647023368513_TMM"/>
    <n v="921"/>
    <n v="921"/>
    <n v="13"/>
  </r>
  <r>
    <x v="12"/>
    <x v="1"/>
    <n v="150"/>
    <n v="3000"/>
    <n v="190"/>
    <n v="0"/>
    <n v="0"/>
    <s v="SaidNew"/>
    <x v="0"/>
    <x v="0"/>
    <x v="0"/>
    <x v="0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59.561"/>
    <n v="59.561"/>
    <n v="-1"/>
    <x v="0"/>
    <x v="0"/>
    <n v="1393"/>
    <n v="624429"/>
    <n v="812"/>
    <s v="1647023368513_TMM"/>
    <n v="921"/>
    <n v="921"/>
    <n v="13"/>
  </r>
  <r>
    <x v="12"/>
    <x v="1"/>
    <n v="150"/>
    <n v="3000"/>
    <n v="191"/>
    <n v="0"/>
    <n v="0"/>
    <s v="SaidNew"/>
    <x v="0"/>
    <x v="0"/>
    <x v="0"/>
    <x v="0"/>
    <n v="788.67428571428604"/>
    <n v="76.680000000000007"/>
    <n v="1"/>
    <n v="7"/>
    <n v="788.67428571428604"/>
    <n v="76.680000000000007"/>
    <n v="1"/>
    <n v="7"/>
    <n v="-1"/>
    <n v="-1"/>
    <n v="-1"/>
    <n v="-1"/>
    <x v="0"/>
    <n v="59.875"/>
    <n v="59.875"/>
    <n v="-1"/>
    <x v="0"/>
    <x v="0"/>
    <n v="1424"/>
    <n v="626365"/>
    <n v="760"/>
    <s v="1647023368513_TMM"/>
    <n v="921"/>
    <n v="921"/>
    <n v="13"/>
  </r>
  <r>
    <x v="12"/>
    <x v="1"/>
    <n v="150"/>
    <n v="3000"/>
    <n v="192"/>
    <n v="1"/>
    <n v="81"/>
    <s v="SaidNew"/>
    <x v="1"/>
    <x v="2"/>
    <x v="7"/>
    <x v="4"/>
    <n v="83.994285714285695"/>
    <n v="58.68"/>
    <n v="1"/>
    <n v="1"/>
    <n v="84.994285714285695"/>
    <n v="401.52"/>
    <n v="4"/>
    <n v="1"/>
    <n v="-1"/>
    <n v="-1"/>
    <n v="-1"/>
    <n v="-1"/>
    <x v="0"/>
    <n v="54.545000000000002"/>
    <n v="60.188000000000002"/>
    <n v="-1"/>
    <x v="0"/>
    <x v="0"/>
    <n v="1655"/>
    <n v="628526"/>
    <n v="1672"/>
    <s v="1647023368513_TMM"/>
    <n v="921"/>
    <n v="921"/>
    <n v="13"/>
  </r>
  <r>
    <x v="12"/>
    <x v="1"/>
    <n v="150"/>
    <n v="3000"/>
    <n v="193"/>
    <n v="0"/>
    <n v="0"/>
    <s v="SaidNew"/>
    <x v="0"/>
    <x v="0"/>
    <x v="0"/>
    <x v="0"/>
    <n v="685.06095238095202"/>
    <n v="635.74666666666701"/>
    <n v="6"/>
    <n v="6"/>
    <n v="685.06095238095202"/>
    <n v="635.74666666666701"/>
    <n v="6"/>
    <n v="6"/>
    <n v="-1"/>
    <n v="-1"/>
    <n v="-1"/>
    <n v="-1"/>
    <x v="0"/>
    <n v="60.502000000000002"/>
    <n v="60.502000000000002"/>
    <n v="-1"/>
    <x v="0"/>
    <x v="0"/>
    <n v="1199"/>
    <n v="630229"/>
    <n v="115"/>
    <s v="1647023368513_TMM"/>
    <n v="921"/>
    <n v="921"/>
    <n v="13"/>
  </r>
  <r>
    <x v="12"/>
    <x v="1"/>
    <n v="150"/>
    <n v="3000"/>
    <n v="194"/>
    <n v="1"/>
    <n v="82"/>
    <s v="SaidNew"/>
    <x v="1"/>
    <x v="2"/>
    <x v="65"/>
    <x v="7"/>
    <n v="686.06095238095202"/>
    <n v="57.68"/>
    <n v="1"/>
    <n v="6"/>
    <n v="231.60761904761901"/>
    <n v="767.36"/>
    <n v="7"/>
    <n v="2"/>
    <n v="-1"/>
    <n v="-1"/>
    <n v="-1"/>
    <n v="-1"/>
    <x v="0"/>
    <n v="42.947000000000003"/>
    <n v="60.814999999999998"/>
    <n v="-1"/>
    <x v="0"/>
    <x v="0"/>
    <n v="1600"/>
    <n v="632333"/>
    <n v="2105"/>
    <s v="1647023368513_TMM"/>
    <n v="921"/>
    <n v="921"/>
    <n v="13"/>
  </r>
  <r>
    <x v="12"/>
    <x v="1"/>
    <n v="150"/>
    <n v="3000"/>
    <n v="195"/>
    <n v="1"/>
    <n v="83"/>
    <s v="SaidOld"/>
    <x v="0"/>
    <x v="1"/>
    <x v="95"/>
    <x v="6"/>
    <n v="686.06095238095202"/>
    <n v="57.68"/>
    <n v="1"/>
    <n v="6"/>
    <n v="84.994285714285695"/>
    <n v="401.52"/>
    <n v="4"/>
    <n v="1"/>
    <n v="138.546875"/>
    <n v="509.078125"/>
    <n v="5"/>
    <n v="1"/>
    <x v="1795"/>
    <n v="51.097000000000001"/>
    <n v="61.128999999999998"/>
    <n v="45.515000000000001"/>
    <x v="1751"/>
    <x v="1714"/>
    <n v="1361"/>
    <n v="635469"/>
    <n v="738"/>
    <s v="1647023368513_TMM"/>
    <n v="921"/>
    <n v="921"/>
    <n v="13"/>
  </r>
  <r>
    <x v="12"/>
    <x v="1"/>
    <n v="150"/>
    <n v="3000"/>
    <n v="196"/>
    <n v="1"/>
    <n v="84"/>
    <s v="SaidOld"/>
    <x v="0"/>
    <x v="1"/>
    <x v="51"/>
    <x v="7"/>
    <n v="113.99428571428599"/>
    <n v="179.29333333333301"/>
    <n v="2"/>
    <n v="1"/>
    <n v="83.994285714285695"/>
    <n v="58.68"/>
    <n v="1"/>
    <n v="1"/>
    <n v="769.546875"/>
    <n v="824.078125"/>
    <n v="8"/>
    <n v="7"/>
    <x v="1796"/>
    <n v="43.26"/>
    <n v="61.442"/>
    <n v="26.114000000000001"/>
    <x v="1752"/>
    <x v="1715"/>
    <n v="1805"/>
    <n v="639645"/>
    <n v="792"/>
    <s v="1647023368513_TMM"/>
    <n v="921"/>
    <n v="921"/>
    <n v="13"/>
  </r>
  <r>
    <x v="12"/>
    <x v="1"/>
    <n v="150"/>
    <n v="3000"/>
    <n v="197"/>
    <n v="1"/>
    <n v="85"/>
    <s v="SaidOld"/>
    <x v="0"/>
    <x v="1"/>
    <x v="28"/>
    <x v="3"/>
    <n v="99.994285714285695"/>
    <n v="641.74666666666701"/>
    <n v="6"/>
    <n v="1"/>
    <n v="781.67428571428604"/>
    <n v="314.90666666666698"/>
    <n v="3"/>
    <n v="7"/>
    <n v="661.546875"/>
    <n v="68.078125"/>
    <n v="1"/>
    <n v="6"/>
    <x v="1797"/>
    <n v="58.933999999999997"/>
    <n v="61.755000000000003"/>
    <n v="43.851999999999997"/>
    <x v="1753"/>
    <x v="1716"/>
    <n v="1358"/>
    <n v="642829"/>
    <n v="1064"/>
    <s v="1647023368513_TMM"/>
    <n v="921"/>
    <n v="921"/>
    <n v="13"/>
  </r>
  <r>
    <x v="12"/>
    <x v="1"/>
    <n v="150"/>
    <n v="3000"/>
    <n v="198"/>
    <n v="0"/>
    <n v="0"/>
    <s v="SaidNew"/>
    <x v="0"/>
    <x v="0"/>
    <x v="0"/>
    <x v="0"/>
    <n v="99.994285714285695"/>
    <n v="641.74666666666701"/>
    <n v="6"/>
    <n v="1"/>
    <n v="99.994285714285695"/>
    <n v="641.74666666666701"/>
    <n v="6"/>
    <n v="1"/>
    <n v="-1"/>
    <n v="-1"/>
    <n v="-1"/>
    <n v="-1"/>
    <x v="0"/>
    <n v="62.069000000000003"/>
    <n v="62.069000000000003"/>
    <n v="-1"/>
    <x v="0"/>
    <x v="0"/>
    <n v="1425"/>
    <n v="645269"/>
    <n v="1114"/>
    <s v="1647023368513_TMM"/>
    <n v="921"/>
    <n v="921"/>
    <n v="13"/>
  </r>
  <r>
    <x v="12"/>
    <x v="1"/>
    <n v="150"/>
    <n v="3000"/>
    <n v="199"/>
    <n v="1"/>
    <n v="86"/>
    <s v="SaidNew"/>
    <x v="1"/>
    <x v="2"/>
    <x v="73"/>
    <x v="7"/>
    <n v="562.44761904761901"/>
    <n v="200.29333333333301"/>
    <n v="2"/>
    <n v="5"/>
    <n v="331.22095238095199"/>
    <n v="414.52"/>
    <n v="4"/>
    <n v="3"/>
    <n v="-1"/>
    <n v="-1"/>
    <n v="-1"/>
    <n v="-1"/>
    <x v="0"/>
    <n v="34.168999999999997"/>
    <n v="62.381999999999998"/>
    <n v="-1"/>
    <x v="0"/>
    <x v="0"/>
    <n v="1984"/>
    <n v="647757"/>
    <n v="98"/>
    <s v="1647023368513_TMM"/>
    <n v="921"/>
    <n v="921"/>
    <n v="13"/>
  </r>
  <r>
    <x v="12"/>
    <x v="1"/>
    <n v="150"/>
    <n v="3000"/>
    <n v="200"/>
    <n v="1"/>
    <n v="87"/>
    <s v="SaidOld"/>
    <x v="0"/>
    <x v="1"/>
    <x v="19"/>
    <x v="3"/>
    <n v="84.994285714285695"/>
    <n v="401.52"/>
    <n v="4"/>
    <n v="1"/>
    <n v="113.99428571428599"/>
    <n v="179.29333333333301"/>
    <n v="2"/>
    <n v="1"/>
    <n v="73.546875"/>
    <n v="43.078125"/>
    <n v="1"/>
    <n v="1"/>
    <x v="1798"/>
    <n v="59.247999999999998"/>
    <n v="62.695999999999998"/>
    <n v="49.173999999999999"/>
    <x v="1754"/>
    <x v="1717"/>
    <n v="2062"/>
    <n v="651230"/>
    <n v="953"/>
    <s v="1647023368513_TMM"/>
    <n v="921"/>
    <n v="921"/>
    <n v="13"/>
  </r>
  <r>
    <x v="12"/>
    <x v="1"/>
    <n v="150"/>
    <n v="3000"/>
    <n v="201"/>
    <n v="1"/>
    <n v="88"/>
    <s v="SaidOld"/>
    <x v="0"/>
    <x v="1"/>
    <x v="117"/>
    <x v="7"/>
    <n v="100.99428571428599"/>
    <n v="778.36"/>
    <n v="7"/>
    <n v="1"/>
    <n v="799.67428571428604"/>
    <n v="654.74666666666701"/>
    <n v="6"/>
    <n v="7"/>
    <n v="806.546875"/>
    <n v="631.078125"/>
    <n v="6"/>
    <n v="7"/>
    <x v="1799"/>
    <n v="45.768000000000001"/>
    <n v="63.009"/>
    <n v="57.488999999999997"/>
    <x v="1755"/>
    <x v="1718"/>
    <n v="1454"/>
    <n v="654509"/>
    <n v="468"/>
    <s v="1647023368513_TMM"/>
    <n v="921"/>
    <n v="921"/>
    <n v="13"/>
  </r>
  <r>
    <x v="12"/>
    <x v="1"/>
    <n v="150"/>
    <n v="3000"/>
    <n v="202"/>
    <n v="1"/>
    <n v="89"/>
    <s v="SaidOld"/>
    <x v="0"/>
    <x v="1"/>
    <x v="12"/>
    <x v="2"/>
    <n v="217.60761904761901"/>
    <n v="291.90666666666698"/>
    <n v="3"/>
    <n v="2"/>
    <n v="99.994285714285695"/>
    <n v="641.74666666666701"/>
    <n v="6"/>
    <n v="1"/>
    <n v="357.546875"/>
    <n v="443.078125"/>
    <n v="4"/>
    <n v="3"/>
    <x v="1800"/>
    <n v="62.069000000000003"/>
    <n v="63.323"/>
    <n v="34.207000000000001"/>
    <x v="1756"/>
    <x v="1719"/>
    <n v="1157"/>
    <n v="657501"/>
    <n v="1114"/>
    <s v="1647023368513_TMM"/>
    <n v="921"/>
    <n v="921"/>
    <n v="13"/>
  </r>
  <r>
    <x v="12"/>
    <x v="1"/>
    <n v="150"/>
    <n v="3000"/>
    <n v="203"/>
    <n v="0"/>
    <n v="0"/>
    <s v="SaidNew"/>
    <x v="0"/>
    <x v="0"/>
    <x v="0"/>
    <x v="0"/>
    <n v="440.83428571428601"/>
    <n v="635.74666666666701"/>
    <n v="6"/>
    <n v="4"/>
    <n v="440.83428571428601"/>
    <n v="635.74666666666701"/>
    <n v="6"/>
    <n v="4"/>
    <n v="-1"/>
    <n v="-1"/>
    <n v="-1"/>
    <n v="-1"/>
    <x v="0"/>
    <n v="63.636000000000003"/>
    <n v="63.636000000000003"/>
    <n v="-1"/>
    <x v="0"/>
    <x v="0"/>
    <n v="1478"/>
    <n v="659981"/>
    <n v="1901"/>
    <s v="1647023368513_TMM"/>
    <n v="921"/>
    <n v="921"/>
    <n v="13"/>
  </r>
  <r>
    <x v="12"/>
    <x v="1"/>
    <n v="150"/>
    <n v="3000"/>
    <n v="204"/>
    <n v="0"/>
    <n v="0"/>
    <s v="SaidNew"/>
    <x v="0"/>
    <x v="0"/>
    <x v="0"/>
    <x v="0"/>
    <n v="83.994285714285695"/>
    <n v="58.68"/>
    <n v="1"/>
    <n v="1"/>
    <n v="83.994285714285695"/>
    <n v="58.68"/>
    <n v="1"/>
    <n v="1"/>
    <n v="-1"/>
    <n v="-1"/>
    <n v="-1"/>
    <n v="-1"/>
    <x v="0"/>
    <n v="63.95"/>
    <n v="63.95"/>
    <n v="-1"/>
    <x v="0"/>
    <x v="0"/>
    <n v="1237"/>
    <n v="661725"/>
    <n v="653"/>
    <s v="1647023368513_TMM"/>
    <n v="921"/>
    <n v="921"/>
    <n v="13"/>
  </r>
  <r>
    <x v="12"/>
    <x v="1"/>
    <n v="150"/>
    <n v="3000"/>
    <n v="205"/>
    <n v="0"/>
    <n v="0"/>
    <s v="SaidNew"/>
    <x v="0"/>
    <x v="0"/>
    <x v="0"/>
    <x v="0"/>
    <n v="685.06095238095202"/>
    <n v="635.74666666666701"/>
    <n v="6"/>
    <n v="6"/>
    <n v="685.06095238095202"/>
    <n v="635.74666666666701"/>
    <n v="6"/>
    <n v="6"/>
    <n v="-1"/>
    <n v="-1"/>
    <n v="-1"/>
    <n v="-1"/>
    <x v="0"/>
    <n v="64.263000000000005"/>
    <n v="64.263000000000005"/>
    <n v="-1"/>
    <x v="0"/>
    <x v="0"/>
    <n v="1749"/>
    <n v="663981"/>
    <n v="611"/>
    <s v="1647023368513_TMM"/>
    <n v="921"/>
    <n v="921"/>
    <n v="13"/>
  </r>
  <r>
    <x v="12"/>
    <x v="1"/>
    <n v="150"/>
    <n v="3000"/>
    <n v="206"/>
    <n v="1"/>
    <n v="90"/>
    <s v="SaidOld"/>
    <x v="0"/>
    <x v="1"/>
    <x v="45"/>
    <x v="7"/>
    <n v="678.06095238095202"/>
    <n v="312.90666666666698"/>
    <n v="3"/>
    <n v="6"/>
    <n v="686.06095238095202"/>
    <n v="57.68"/>
    <n v="1"/>
    <n v="6"/>
    <n v="737.546875"/>
    <n v="46.078125"/>
    <n v="1"/>
    <n v="7"/>
    <x v="1801"/>
    <n v="48.276000000000003"/>
    <n v="64.576999999999998"/>
    <n v="36.203000000000003"/>
    <x v="1757"/>
    <x v="1720"/>
    <n v="1165"/>
    <n v="667813"/>
    <n v="495"/>
    <s v="1647023368513_TMM"/>
    <n v="921"/>
    <n v="921"/>
    <n v="13"/>
  </r>
  <r>
    <x v="12"/>
    <x v="1"/>
    <n v="150"/>
    <n v="3000"/>
    <n v="207"/>
    <n v="0"/>
    <n v="0"/>
    <s v="SaidNew"/>
    <x v="0"/>
    <x v="0"/>
    <x v="0"/>
    <x v="0"/>
    <n v="678.06095238095202"/>
    <n v="171.29333333333301"/>
    <n v="2"/>
    <n v="6"/>
    <n v="678.06095238095202"/>
    <n v="171.29333333333301"/>
    <n v="2"/>
    <n v="6"/>
    <n v="-1"/>
    <n v="-1"/>
    <n v="-1"/>
    <n v="-1"/>
    <x v="0"/>
    <n v="64.89"/>
    <n v="64.89"/>
    <n v="-1"/>
    <x v="0"/>
    <x v="0"/>
    <n v="1412"/>
    <n v="670229"/>
    <n v="1362"/>
    <s v="1647023368513_TMM"/>
    <n v="921"/>
    <n v="921"/>
    <n v="13"/>
  </r>
  <r>
    <x v="12"/>
    <x v="1"/>
    <n v="150"/>
    <n v="3000"/>
    <n v="208"/>
    <n v="0"/>
    <n v="0"/>
    <s v="SaidNew"/>
    <x v="0"/>
    <x v="0"/>
    <x v="0"/>
    <x v="0"/>
    <n v="575.44761904761901"/>
    <n v="655.74666666666701"/>
    <n v="6"/>
    <n v="5"/>
    <n v="575.44761904761901"/>
    <n v="655.74666666666701"/>
    <n v="6"/>
    <n v="5"/>
    <n v="-1"/>
    <n v="-1"/>
    <n v="-1"/>
    <n v="-1"/>
    <x v="0"/>
    <n v="65.203999999999994"/>
    <n v="65.203999999999994"/>
    <n v="-1"/>
    <x v="0"/>
    <x v="0"/>
    <n v="1020"/>
    <n v="671765"/>
    <n v="449"/>
    <s v="1647023368513_TMM"/>
    <n v="921"/>
    <n v="921"/>
    <n v="13"/>
  </r>
  <r>
    <x v="12"/>
    <x v="1"/>
    <n v="150"/>
    <n v="3000"/>
    <n v="209"/>
    <n v="1"/>
    <n v="91"/>
    <s v="SaidNew"/>
    <x v="1"/>
    <x v="2"/>
    <x v="82"/>
    <x v="7"/>
    <n v="231.60761904761901"/>
    <n v="767.36"/>
    <n v="7"/>
    <n v="2"/>
    <n v="799.67428571428604"/>
    <n v="654.74666666666701"/>
    <n v="6"/>
    <n v="7"/>
    <n v="-1"/>
    <n v="-1"/>
    <n v="-1"/>
    <n v="-1"/>
    <x v="0"/>
    <n v="42.633000000000003"/>
    <n v="65.516999999999996"/>
    <n v="-1"/>
    <x v="0"/>
    <x v="0"/>
    <n v="1078"/>
    <n v="673357"/>
    <n v="625"/>
    <s v="1647023368513_TMM"/>
    <n v="921"/>
    <n v="921"/>
    <n v="13"/>
  </r>
  <r>
    <x v="12"/>
    <x v="1"/>
    <n v="150"/>
    <n v="3000"/>
    <n v="210"/>
    <n v="0"/>
    <n v="0"/>
    <s v="SaidNew"/>
    <x v="0"/>
    <x v="0"/>
    <x v="0"/>
    <x v="0"/>
    <n v="439.83428571428601"/>
    <n v="522.13333333333298"/>
    <n v="5"/>
    <n v="4"/>
    <n v="439.83428571428601"/>
    <n v="522.13333333333298"/>
    <n v="5"/>
    <n v="4"/>
    <n v="-1"/>
    <n v="-1"/>
    <n v="-1"/>
    <n v="-1"/>
    <x v="0"/>
    <n v="65.831000000000003"/>
    <n v="65.831000000000003"/>
    <n v="-1"/>
    <x v="0"/>
    <x v="0"/>
    <n v="1213"/>
    <n v="675077"/>
    <n v="1604"/>
    <s v="1647023368513_TMM"/>
    <n v="921"/>
    <n v="921"/>
    <n v="13"/>
  </r>
  <r>
    <x v="12"/>
    <x v="1"/>
    <n v="150"/>
    <n v="3000"/>
    <n v="211"/>
    <n v="1"/>
    <n v="92"/>
    <s v="SaidOld"/>
    <x v="0"/>
    <x v="1"/>
    <x v="43"/>
    <x v="7"/>
    <n v="552.44761904761901"/>
    <n v="58.68"/>
    <n v="1"/>
    <n v="5"/>
    <n v="686.06095238095202"/>
    <n v="57.68"/>
    <n v="1"/>
    <n v="6"/>
    <n v="549.546875"/>
    <n v="49.078125"/>
    <n v="1"/>
    <n v="5"/>
    <x v="1802"/>
    <n v="51.411000000000001"/>
    <n v="66.144000000000005"/>
    <n v="9.7059999999999995"/>
    <x v="1758"/>
    <x v="1721"/>
    <n v="2080"/>
    <n v="678637"/>
    <n v="558"/>
    <s v="1647023368513_TMM"/>
    <n v="921"/>
    <n v="921"/>
    <n v="13"/>
  </r>
  <r>
    <x v="12"/>
    <x v="1"/>
    <n v="150"/>
    <n v="3000"/>
    <n v="212"/>
    <n v="0"/>
    <n v="0"/>
    <s v="SaidNew"/>
    <x v="0"/>
    <x v="0"/>
    <x v="0"/>
    <x v="0"/>
    <n v="671.06095238095202"/>
    <n v="760.36"/>
    <n v="7"/>
    <n v="6"/>
    <n v="671.06095238095202"/>
    <n v="760.36"/>
    <n v="7"/>
    <n v="6"/>
    <n v="-1"/>
    <n v="-1"/>
    <n v="-1"/>
    <n v="-1"/>
    <x v="0"/>
    <n v="66.457999999999998"/>
    <n v="66.457999999999998"/>
    <n v="-1"/>
    <x v="0"/>
    <x v="0"/>
    <n v="1434"/>
    <n v="681085"/>
    <n v="717"/>
    <s v="1647023368513_TMM"/>
    <n v="921"/>
    <n v="921"/>
    <n v="13"/>
  </r>
  <r>
    <x v="12"/>
    <x v="1"/>
    <n v="150"/>
    <n v="3000"/>
    <n v="213"/>
    <n v="1"/>
    <n v="93"/>
    <s v="SaidOld"/>
    <x v="0"/>
    <x v="1"/>
    <x v="1"/>
    <x v="1"/>
    <n v="312.22095238095199"/>
    <n v="629.74666666666701"/>
    <n v="6"/>
    <n v="3"/>
    <n v="671.06095238095202"/>
    <n v="760.36"/>
    <n v="7"/>
    <n v="6"/>
    <n v="635.546875"/>
    <n v="761.078125"/>
    <n v="7"/>
    <n v="6"/>
    <x v="1803"/>
    <n v="66.457999999999998"/>
    <n v="66.771000000000001"/>
    <n v="64.472999999999999"/>
    <x v="1759"/>
    <x v="1722"/>
    <n v="1579"/>
    <n v="684733"/>
    <n v="717"/>
    <s v="1647023368513_TMM"/>
    <n v="921"/>
    <n v="921"/>
    <n v="13"/>
  </r>
  <r>
    <x v="12"/>
    <x v="1"/>
    <n v="150"/>
    <n v="3000"/>
    <n v="214"/>
    <n v="1"/>
    <n v="94"/>
    <s v="SaidOld"/>
    <x v="0"/>
    <x v="1"/>
    <x v="12"/>
    <x v="2"/>
    <n v="678.06095238095202"/>
    <n v="171.29333333333301"/>
    <n v="2"/>
    <n v="6"/>
    <n v="439.83428571428601"/>
    <n v="522.13333333333298"/>
    <n v="5"/>
    <n v="4"/>
    <n v="205.546875"/>
    <n v="155.078125"/>
    <n v="2"/>
    <n v="2"/>
    <x v="1804"/>
    <n v="65.831000000000003"/>
    <n v="67.084999999999994"/>
    <n v="65.36"/>
    <x v="1760"/>
    <x v="719"/>
    <n v="1438"/>
    <n v="689365"/>
    <n v="1604"/>
    <s v="1647023368513_TMM"/>
    <n v="921"/>
    <n v="921"/>
    <n v="13"/>
  </r>
  <r>
    <x v="12"/>
    <x v="1"/>
    <n v="150"/>
    <n v="3000"/>
    <n v="215"/>
    <n v="1"/>
    <n v="95"/>
    <s v="SaidOld"/>
    <x v="0"/>
    <x v="1"/>
    <x v="17"/>
    <x v="6"/>
    <n v="552.44761904761901"/>
    <n v="58.68"/>
    <n v="1"/>
    <n v="5"/>
    <n v="221.60761904761901"/>
    <n v="171.29333333333301"/>
    <n v="2"/>
    <n v="2"/>
    <n v="466.546875"/>
    <n v="259.078125"/>
    <n v="3"/>
    <n v="4"/>
    <x v="1805"/>
    <n v="55.485999999999997"/>
    <n v="67.397999999999996"/>
    <n v="42.853999999999999"/>
    <x v="1761"/>
    <x v="1723"/>
    <n v="1790"/>
    <n v="693005"/>
    <n v="220"/>
    <s v="1647023368513_TMM"/>
    <n v="921"/>
    <n v="921"/>
    <n v="13"/>
  </r>
  <r>
    <x v="12"/>
    <x v="1"/>
    <n v="150"/>
    <n v="3000"/>
    <n v="216"/>
    <n v="1"/>
    <n v="96"/>
    <s v="SaidOld"/>
    <x v="0"/>
    <x v="1"/>
    <x v="160"/>
    <x v="8"/>
    <n v="686.06095238095202"/>
    <n v="57.68"/>
    <n v="1"/>
    <n v="6"/>
    <n v="221.60761904761901"/>
    <n v="171.29333333333301"/>
    <n v="2"/>
    <n v="2"/>
    <n v="635.546875"/>
    <n v="588.078125"/>
    <n v="5"/>
    <n v="6"/>
    <x v="1806"/>
    <n v="30.408000000000001"/>
    <n v="67.712000000000003"/>
    <n v="30.547999999999998"/>
    <x v="1762"/>
    <x v="1570"/>
    <n v="1493"/>
    <n v="696461"/>
    <n v="1609"/>
    <s v="1647023368513_TMM"/>
    <n v="921"/>
    <n v="921"/>
    <n v="13"/>
  </r>
  <r>
    <x v="12"/>
    <x v="1"/>
    <n v="150"/>
    <n v="3000"/>
    <n v="217"/>
    <n v="0"/>
    <n v="0"/>
    <s v="SaidNew"/>
    <x v="0"/>
    <x v="0"/>
    <x v="0"/>
    <x v="0"/>
    <n v="219.60761904761901"/>
    <n v="71.680000000000007"/>
    <n v="1"/>
    <n v="2"/>
    <n v="219.60761904761901"/>
    <n v="71.680000000000007"/>
    <n v="1"/>
    <n v="2"/>
    <n v="-1"/>
    <n v="-1"/>
    <n v="-1"/>
    <n v="-1"/>
    <x v="0"/>
    <n v="68.025000000000006"/>
    <n v="68.025000000000006"/>
    <n v="-1"/>
    <x v="0"/>
    <x v="0"/>
    <n v="1526"/>
    <n v="698989"/>
    <n v="1014"/>
    <s v="1647023368513_TMM"/>
    <n v="921"/>
    <n v="921"/>
    <n v="13"/>
  </r>
  <r>
    <x v="12"/>
    <x v="1"/>
    <n v="150"/>
    <n v="3000"/>
    <n v="218"/>
    <n v="1"/>
    <n v="97"/>
    <s v="SaidOld"/>
    <x v="0"/>
    <x v="1"/>
    <x v="27"/>
    <x v="6"/>
    <n v="573.44761904761901"/>
    <n v="543.13333333333298"/>
    <n v="5"/>
    <n v="5"/>
    <n v="231.60761904761901"/>
    <n v="767.36"/>
    <n v="7"/>
    <n v="2"/>
    <n v="782.546875"/>
    <n v="72.078125"/>
    <n v="1"/>
    <n v="7"/>
    <x v="1807"/>
    <n v="57.994"/>
    <n v="68.338999999999999"/>
    <n v="9.3729999999999993"/>
    <x v="1763"/>
    <x v="1724"/>
    <n v="2306"/>
    <n v="702509"/>
    <n v="2227"/>
    <s v="1647023368513_TMM"/>
    <n v="921"/>
    <n v="921"/>
    <n v="13"/>
  </r>
  <r>
    <x v="12"/>
    <x v="1"/>
    <n v="150"/>
    <n v="3000"/>
    <n v="219"/>
    <n v="1"/>
    <n v="98"/>
    <s v="SaidNew"/>
    <x v="1"/>
    <x v="2"/>
    <x v="46"/>
    <x v="7"/>
    <n v="325.22095238095199"/>
    <n v="302.90666666666698"/>
    <n v="3"/>
    <n v="3"/>
    <n v="575.44761904761901"/>
    <n v="655.74666666666701"/>
    <n v="6"/>
    <n v="5"/>
    <n v="-1"/>
    <n v="-1"/>
    <n v="-1"/>
    <n v="-1"/>
    <x v="0"/>
    <n v="53.604999999999997"/>
    <n v="68.652000000000001"/>
    <n v="-1"/>
    <x v="0"/>
    <x v="0"/>
    <n v="1114"/>
    <n v="704629"/>
    <n v="903"/>
    <s v="1647023368513_TMM"/>
    <n v="921"/>
    <n v="921"/>
    <n v="13"/>
  </r>
  <r>
    <x v="12"/>
    <x v="1"/>
    <n v="150"/>
    <n v="3000"/>
    <n v="220"/>
    <n v="1"/>
    <n v="99"/>
    <s v="SaidOld"/>
    <x v="0"/>
    <x v="1"/>
    <x v="105"/>
    <x v="8"/>
    <n v="217.60761904761901"/>
    <n v="291.90666666666698"/>
    <n v="3"/>
    <n v="2"/>
    <n v="426.83428571428601"/>
    <n v="769.36"/>
    <n v="7"/>
    <n v="4"/>
    <n v="471.546875"/>
    <n v="781.078125"/>
    <n v="7"/>
    <n v="4"/>
    <x v="1808"/>
    <n v="40.439"/>
    <n v="68.965999999999994"/>
    <n v="47.4"/>
    <x v="1764"/>
    <x v="1725"/>
    <n v="1727"/>
    <n v="707829"/>
    <n v="617"/>
    <s v="1647023368513_TMM"/>
    <n v="921"/>
    <n v="921"/>
    <n v="13"/>
  </r>
  <r>
    <x v="12"/>
    <x v="1"/>
    <n v="150"/>
    <n v="3000"/>
    <n v="221"/>
    <n v="1"/>
    <n v="100"/>
    <s v="SaidOld"/>
    <x v="0"/>
    <x v="1"/>
    <x v="62"/>
    <x v="7"/>
    <n v="439.83428571428601"/>
    <n v="522.13333333333298"/>
    <n v="5"/>
    <n v="4"/>
    <n v="575.44761904761901"/>
    <n v="655.74666666666701"/>
    <n v="6"/>
    <n v="5"/>
    <n v="604.546875"/>
    <n v="634.078125"/>
    <n v="6"/>
    <n v="5"/>
    <x v="1809"/>
    <n v="49.53"/>
    <n v="69.278999999999996"/>
    <n v="38.42"/>
    <x v="1765"/>
    <x v="1726"/>
    <n v="1493"/>
    <n v="711541"/>
    <n v="974"/>
    <s v="1647023368513_TMM"/>
    <n v="921"/>
    <n v="921"/>
    <n v="13"/>
  </r>
  <r>
    <x v="12"/>
    <x v="1"/>
    <n v="150"/>
    <n v="3000"/>
    <n v="222"/>
    <n v="1"/>
    <n v="101"/>
    <s v="SaidOld"/>
    <x v="0"/>
    <x v="1"/>
    <x v="99"/>
    <x v="6"/>
    <n v="573.44761904761901"/>
    <n v="422.52"/>
    <n v="4"/>
    <n v="5"/>
    <n v="325.22095238095199"/>
    <n v="302.90666666666698"/>
    <n v="3"/>
    <n v="3"/>
    <n v="526.546875"/>
    <n v="81.078125"/>
    <n v="1"/>
    <n v="5"/>
    <x v="1810"/>
    <n v="55.798999999999999"/>
    <n v="69.591999999999999"/>
    <n v="39.195999999999998"/>
    <x v="1766"/>
    <x v="1727"/>
    <n v="2095"/>
    <n v="715309"/>
    <n v="1339"/>
    <s v="1647023368513_TMM"/>
    <n v="921"/>
    <n v="921"/>
    <n v="13"/>
  </r>
  <r>
    <x v="12"/>
    <x v="1"/>
    <n v="150"/>
    <n v="3000"/>
    <n v="223"/>
    <n v="0"/>
    <n v="0"/>
    <s v="SaidNew"/>
    <x v="0"/>
    <x v="0"/>
    <x v="0"/>
    <x v="0"/>
    <n v="226.60761904761901"/>
    <n v="427.52"/>
    <n v="4"/>
    <n v="2"/>
    <n v="226.60761904761901"/>
    <n v="427.52"/>
    <n v="4"/>
    <n v="2"/>
    <n v="-1"/>
    <n v="-1"/>
    <n v="-1"/>
    <n v="-1"/>
    <x v="0"/>
    <n v="69.906000000000006"/>
    <n v="69.906000000000006"/>
    <n v="-1"/>
    <x v="0"/>
    <x v="0"/>
    <n v="1241"/>
    <n v="717557"/>
    <n v="1782"/>
    <s v="1647023368513_TMM"/>
    <n v="921"/>
    <n v="921"/>
    <n v="13"/>
  </r>
  <r>
    <x v="12"/>
    <x v="1"/>
    <n v="150"/>
    <n v="3000"/>
    <n v="224"/>
    <n v="1"/>
    <n v="102"/>
    <s v="SaidOld"/>
    <x v="0"/>
    <x v="1"/>
    <x v="21"/>
    <x v="4"/>
    <n v="543.44761904761901"/>
    <n v="771.36"/>
    <n v="7"/>
    <n v="5"/>
    <n v="575.44761904761901"/>
    <n v="655.74666666666701"/>
    <n v="6"/>
    <n v="5"/>
    <n v="577.546875"/>
    <n v="627.078125"/>
    <n v="6"/>
    <n v="5"/>
    <x v="1811"/>
    <n v="65.203999999999994"/>
    <n v="70.218999999999994"/>
    <n v="46.845999999999997"/>
    <x v="1767"/>
    <x v="1728"/>
    <n v="1523"/>
    <n v="721222"/>
    <n v="449"/>
    <s v="1647023368513_TMM"/>
    <n v="921"/>
    <n v="921"/>
    <n v="13"/>
  </r>
  <r>
    <x v="12"/>
    <x v="1"/>
    <n v="150"/>
    <n v="3000"/>
    <n v="225"/>
    <n v="0"/>
    <n v="0"/>
    <s v="SaidOld"/>
    <x v="1"/>
    <x v="3"/>
    <x v="0"/>
    <x v="0"/>
    <n v="83.994285714285695"/>
    <n v="58.68"/>
    <n v="1"/>
    <n v="1"/>
    <n v="83.994285714285695"/>
    <n v="58.68"/>
    <n v="1"/>
    <n v="1"/>
    <n v="663.546875"/>
    <n v="730.078125"/>
    <n v="7"/>
    <n v="6"/>
    <x v="1812"/>
    <n v="70.533000000000001"/>
    <n v="70.533000000000001"/>
    <n v="50.170999999999999"/>
    <x v="1537"/>
    <x v="1512"/>
    <n v="2115"/>
    <n v="724990"/>
    <n v="528"/>
    <s v="1647023368513_TMM"/>
    <n v="921"/>
    <n v="921"/>
    <n v="13"/>
  </r>
  <r>
    <x v="12"/>
    <x v="1"/>
    <n v="150"/>
    <n v="3000"/>
    <n v="226"/>
    <n v="1"/>
    <n v="103"/>
    <s v="SaidOld"/>
    <x v="0"/>
    <x v="1"/>
    <x v="142"/>
    <x v="8"/>
    <n v="543.44761904761901"/>
    <n v="771.36"/>
    <n v="7"/>
    <n v="5"/>
    <n v="84.994285714285695"/>
    <n v="401.52"/>
    <n v="4"/>
    <n v="1"/>
    <n v="537.546875"/>
    <n v="54.078125"/>
    <n v="1"/>
    <n v="5"/>
    <x v="1813"/>
    <n v="23.824000000000002"/>
    <n v="70.846000000000004"/>
    <n v="24.007000000000001"/>
    <x v="1768"/>
    <x v="1729"/>
    <n v="1426"/>
    <n v="728701"/>
    <n v="1178"/>
    <s v="1647023368513_TMM"/>
    <n v="921"/>
    <n v="921"/>
    <n v="13"/>
  </r>
  <r>
    <x v="12"/>
    <x v="1"/>
    <n v="150"/>
    <n v="3000"/>
    <n v="227"/>
    <n v="1"/>
    <n v="104"/>
    <s v="SaidOld"/>
    <x v="0"/>
    <x v="1"/>
    <x v="14"/>
    <x v="6"/>
    <n v="217.60761904761901"/>
    <n v="291.90666666666698"/>
    <n v="3"/>
    <n v="2"/>
    <n v="83.994285714285695"/>
    <n v="58.68"/>
    <n v="1"/>
    <n v="1"/>
    <n v="72.546875"/>
    <n v="46.078125"/>
    <n v="1"/>
    <n v="1"/>
    <x v="1814"/>
    <n v="63.95"/>
    <n v="71.16"/>
    <n v="47.289000000000001"/>
    <x v="1769"/>
    <x v="1730"/>
    <n v="1533"/>
    <n v="732094"/>
    <n v="653"/>
    <s v="1647023368513_TMM"/>
    <n v="921"/>
    <n v="921"/>
    <n v="13"/>
  </r>
  <r>
    <x v="12"/>
    <x v="1"/>
    <n v="150"/>
    <n v="3000"/>
    <n v="228"/>
    <n v="0"/>
    <n v="0"/>
    <s v="SaidNew"/>
    <x v="0"/>
    <x v="0"/>
    <x v="0"/>
    <x v="0"/>
    <n v="685.06095238095202"/>
    <n v="635.74666666666701"/>
    <n v="6"/>
    <n v="6"/>
    <n v="685.06095238095202"/>
    <n v="635.74666666666701"/>
    <n v="6"/>
    <n v="6"/>
    <n v="-1"/>
    <n v="-1"/>
    <n v="-1"/>
    <n v="-1"/>
    <x v="0"/>
    <n v="71.472999999999999"/>
    <n v="71.472999999999999"/>
    <n v="-1"/>
    <x v="0"/>
    <x v="0"/>
    <n v="1253"/>
    <n v="734350"/>
    <n v="119"/>
    <s v="1647023368513_TMM"/>
    <n v="921"/>
    <n v="921"/>
    <n v="13"/>
  </r>
  <r>
    <x v="12"/>
    <x v="1"/>
    <n v="150"/>
    <n v="3000"/>
    <n v="229"/>
    <n v="0"/>
    <n v="0"/>
    <s v="SaidNew"/>
    <x v="0"/>
    <x v="0"/>
    <x v="0"/>
    <x v="0"/>
    <n v="100.99428571428599"/>
    <n v="778.36"/>
    <n v="7"/>
    <n v="1"/>
    <n v="100.99428571428599"/>
    <n v="778.36"/>
    <n v="7"/>
    <n v="1"/>
    <n v="-1"/>
    <n v="-1"/>
    <n v="-1"/>
    <n v="-1"/>
    <x v="0"/>
    <n v="71.787000000000006"/>
    <n v="71.787000000000006"/>
    <n v="-1"/>
    <x v="0"/>
    <x v="0"/>
    <n v="1163"/>
    <n v="736021"/>
    <n v="1660"/>
    <s v="1647023368513_TMM"/>
    <n v="921"/>
    <n v="921"/>
    <n v="13"/>
  </r>
  <r>
    <x v="12"/>
    <x v="1"/>
    <n v="150"/>
    <n v="3000"/>
    <n v="230"/>
    <n v="1"/>
    <n v="105"/>
    <s v="SaidOld"/>
    <x v="0"/>
    <x v="1"/>
    <x v="105"/>
    <x v="8"/>
    <n v="678.06095238095202"/>
    <n v="171.29333333333301"/>
    <n v="2"/>
    <n v="6"/>
    <n v="439.83428571428601"/>
    <n v="522.13333333333298"/>
    <n v="5"/>
    <n v="4"/>
    <n v="303.546875"/>
    <n v="529.078125"/>
    <n v="5"/>
    <n v="3"/>
    <x v="1815"/>
    <n v="43.573999999999998"/>
    <n v="72.099999999999994"/>
    <n v="25.004999999999999"/>
    <x v="1770"/>
    <x v="1731"/>
    <n v="1701"/>
    <n v="739333"/>
    <n v="1743"/>
    <s v="1647023368513_TMM"/>
    <n v="921"/>
    <n v="921"/>
    <n v="13"/>
  </r>
  <r>
    <x v="12"/>
    <x v="1"/>
    <n v="150"/>
    <n v="3000"/>
    <n v="231"/>
    <n v="0"/>
    <n v="0"/>
    <s v="SaidNew"/>
    <x v="0"/>
    <x v="0"/>
    <x v="0"/>
    <x v="0"/>
    <n v="99.994285714285695"/>
    <n v="641.74666666666701"/>
    <n v="6"/>
    <n v="1"/>
    <n v="99.994285714285695"/>
    <n v="641.74666666666701"/>
    <n v="6"/>
    <n v="1"/>
    <n v="-1"/>
    <n v="-1"/>
    <n v="-1"/>
    <n v="-1"/>
    <x v="0"/>
    <n v="72.414000000000001"/>
    <n v="72.414000000000001"/>
    <n v="-1"/>
    <x v="0"/>
    <x v="0"/>
    <n v="1349"/>
    <n v="741685"/>
    <n v="2133"/>
    <s v="1647023368513_TMM"/>
    <n v="921"/>
    <n v="921"/>
    <n v="13"/>
  </r>
  <r>
    <x v="12"/>
    <x v="1"/>
    <n v="150"/>
    <n v="3000"/>
    <n v="232"/>
    <n v="0"/>
    <n v="0"/>
    <s v="SaidNew"/>
    <x v="0"/>
    <x v="0"/>
    <x v="0"/>
    <x v="0"/>
    <n v="450.83428571428601"/>
    <n v="414.52"/>
    <n v="4"/>
    <n v="4"/>
    <n v="450.83428571428601"/>
    <n v="414.52"/>
    <n v="4"/>
    <n v="4"/>
    <n v="-1"/>
    <n v="-1"/>
    <n v="-1"/>
    <n v="-1"/>
    <x v="0"/>
    <n v="72.727000000000004"/>
    <n v="72.727000000000004"/>
    <n v="-1"/>
    <x v="0"/>
    <x v="0"/>
    <n v="1021"/>
    <n v="743213"/>
    <n v="1367"/>
    <s v="1647023368513_TMM"/>
    <n v="921"/>
    <n v="921"/>
    <n v="13"/>
  </r>
  <r>
    <x v="12"/>
    <x v="1"/>
    <n v="150"/>
    <n v="3000"/>
    <n v="233"/>
    <n v="1"/>
    <n v="106"/>
    <s v="SaidOld"/>
    <x v="0"/>
    <x v="1"/>
    <x v="144"/>
    <x v="8"/>
    <n v="552.44761904761901"/>
    <n v="58.68"/>
    <n v="1"/>
    <n v="5"/>
    <n v="543.44761904761901"/>
    <n v="771.36"/>
    <n v="7"/>
    <n v="5"/>
    <n v="581.546875"/>
    <n v="774.078125"/>
    <n v="7"/>
    <n v="5"/>
    <x v="1816"/>
    <n v="33.856000000000002"/>
    <n v="73.040999999999997"/>
    <n v="30.547999999999998"/>
    <x v="1771"/>
    <x v="1732"/>
    <n v="1619"/>
    <n v="746949"/>
    <n v="1944"/>
    <s v="1647023368513_TMM"/>
    <n v="921"/>
    <n v="921"/>
    <n v="13"/>
  </r>
  <r>
    <x v="12"/>
    <x v="1"/>
    <n v="150"/>
    <n v="3000"/>
    <n v="234"/>
    <n v="0"/>
    <n v="0"/>
    <s v="SaidNew"/>
    <x v="0"/>
    <x v="0"/>
    <x v="0"/>
    <x v="0"/>
    <n v="788.67428571428604"/>
    <n v="76.680000000000007"/>
    <n v="1"/>
    <n v="7"/>
    <n v="788.67428571428604"/>
    <n v="76.680000000000007"/>
    <n v="1"/>
    <n v="7"/>
    <n v="-1"/>
    <n v="-1"/>
    <n v="-1"/>
    <n v="-1"/>
    <x v="0"/>
    <n v="73.353999999999999"/>
    <n v="73.353999999999999"/>
    <n v="-1"/>
    <x v="0"/>
    <x v="0"/>
    <n v="1597"/>
    <n v="749548"/>
    <n v="1752"/>
    <s v="1647023368513_TMM"/>
    <n v="921"/>
    <n v="921"/>
    <n v="13"/>
  </r>
  <r>
    <x v="12"/>
    <x v="1"/>
    <n v="150"/>
    <n v="3000"/>
    <n v="235"/>
    <n v="1"/>
    <n v="107"/>
    <s v="SaidOld"/>
    <x v="0"/>
    <x v="1"/>
    <x v="52"/>
    <x v="7"/>
    <n v="671.06095238095202"/>
    <n v="760.36"/>
    <n v="7"/>
    <n v="6"/>
    <n v="574.44761904761901"/>
    <n v="316.90666666666698"/>
    <n v="3"/>
    <n v="5"/>
    <n v="644.546875"/>
    <n v="537.078125"/>
    <n v="5"/>
    <n v="6"/>
    <x v="1817"/>
    <n v="48.588999999999999"/>
    <n v="73.668000000000006"/>
    <n v="29.329000000000001"/>
    <x v="1772"/>
    <x v="1733"/>
    <n v="1765"/>
    <n v="753085"/>
    <n v="2098"/>
    <s v="1647023368513_TMM"/>
    <n v="921"/>
    <n v="921"/>
    <n v="13"/>
  </r>
  <r>
    <x v="12"/>
    <x v="1"/>
    <n v="150"/>
    <n v="3000"/>
    <n v="236"/>
    <n v="0"/>
    <n v="0"/>
    <s v="SaidNew"/>
    <x v="0"/>
    <x v="0"/>
    <x v="0"/>
    <x v="0"/>
    <n v="113.99428571428599"/>
    <n v="179.29333333333301"/>
    <n v="2"/>
    <n v="1"/>
    <n v="113.99428571428599"/>
    <n v="179.29333333333301"/>
    <n v="2"/>
    <n v="1"/>
    <n v="-1"/>
    <n v="-1"/>
    <n v="-1"/>
    <n v="-1"/>
    <x v="0"/>
    <n v="73.980999999999995"/>
    <n v="73.980999999999995"/>
    <n v="-1"/>
    <x v="0"/>
    <x v="0"/>
    <n v="1454"/>
    <n v="755540"/>
    <n v="529"/>
    <s v="1647023368513_TMM"/>
    <n v="921"/>
    <n v="921"/>
    <n v="13"/>
  </r>
  <r>
    <x v="12"/>
    <x v="1"/>
    <n v="150"/>
    <n v="3000"/>
    <n v="237"/>
    <n v="1"/>
    <n v="108"/>
    <s v="SaidOld"/>
    <x v="0"/>
    <x v="1"/>
    <x v="28"/>
    <x v="3"/>
    <n v="686.06095238095202"/>
    <n v="57.68"/>
    <n v="1"/>
    <n v="6"/>
    <n v="685.06095238095202"/>
    <n v="635.74666666666701"/>
    <n v="6"/>
    <n v="6"/>
    <n v="689.546875"/>
    <n v="604.078125"/>
    <n v="6"/>
    <n v="6"/>
    <x v="1818"/>
    <n v="71.472999999999999"/>
    <n v="74.295000000000002"/>
    <n v="47.4"/>
    <x v="1773"/>
    <x v="1734"/>
    <n v="1664"/>
    <n v="758412"/>
    <n v="119"/>
    <s v="1647023368513_TMM"/>
    <n v="921"/>
    <n v="921"/>
    <n v="13"/>
  </r>
  <r>
    <x v="12"/>
    <x v="1"/>
    <n v="150"/>
    <n v="3000"/>
    <n v="238"/>
    <n v="0"/>
    <n v="0"/>
    <s v="SaidNew"/>
    <x v="0"/>
    <x v="0"/>
    <x v="0"/>
    <x v="0"/>
    <n v="217.60761904761901"/>
    <n v="291.90666666666698"/>
    <n v="3"/>
    <n v="2"/>
    <n v="217.60761904761901"/>
    <n v="291.90666666666698"/>
    <n v="3"/>
    <n v="2"/>
    <n v="-1"/>
    <n v="-1"/>
    <n v="-1"/>
    <n v="-1"/>
    <x v="0"/>
    <n v="74.608000000000004"/>
    <n v="74.608000000000004"/>
    <n v="-1"/>
    <x v="0"/>
    <x v="0"/>
    <n v="1347"/>
    <n v="760764"/>
    <n v="150"/>
    <s v="1647023368513_TMM"/>
    <n v="921"/>
    <n v="921"/>
    <n v="13"/>
  </r>
  <r>
    <x v="12"/>
    <x v="1"/>
    <n v="150"/>
    <n v="3000"/>
    <n v="239"/>
    <n v="1"/>
    <n v="109"/>
    <s v="SaidOld"/>
    <x v="0"/>
    <x v="1"/>
    <x v="46"/>
    <x v="7"/>
    <n v="450.83428571428601"/>
    <n v="414.52"/>
    <n v="4"/>
    <n v="4"/>
    <n v="788.67428571428604"/>
    <n v="76.680000000000007"/>
    <n v="1"/>
    <n v="7"/>
    <n v="757.546875"/>
    <n v="748.078125"/>
    <n v="7"/>
    <n v="7"/>
    <x v="1819"/>
    <n v="59.875"/>
    <n v="74.921999999999997"/>
    <n v="36.203000000000003"/>
    <x v="1774"/>
    <x v="1735"/>
    <n v="1428"/>
    <n v="763716"/>
    <n v="760"/>
    <s v="1647023368513_TMM"/>
    <n v="921"/>
    <n v="921"/>
    <n v="13"/>
  </r>
  <r>
    <x v="12"/>
    <x v="1"/>
    <n v="150"/>
    <n v="3000"/>
    <n v="240"/>
    <n v="1"/>
    <n v="110"/>
    <s v="SaidOld"/>
    <x v="0"/>
    <x v="1"/>
    <x v="23"/>
    <x v="6"/>
    <n v="689.06095238095202"/>
    <n v="409.52"/>
    <n v="4"/>
    <n v="6"/>
    <n v="440.83428571428601"/>
    <n v="635.74666666666701"/>
    <n v="6"/>
    <n v="4"/>
    <n v="212.546875"/>
    <n v="145.078125"/>
    <n v="2"/>
    <n v="2"/>
    <x v="1820"/>
    <n v="63.636000000000003"/>
    <n v="75.234999999999999"/>
    <n v="48.286999999999999"/>
    <x v="1775"/>
    <x v="1736"/>
    <n v="1488"/>
    <n v="767276"/>
    <n v="1901"/>
    <s v="1647023368513_TMM"/>
    <n v="921"/>
    <n v="921"/>
    <n v="13"/>
  </r>
  <r>
    <x v="12"/>
    <x v="1"/>
    <n v="150"/>
    <n v="3000"/>
    <n v="241"/>
    <n v="1"/>
    <n v="111"/>
    <s v="SaidOld"/>
    <x v="0"/>
    <x v="1"/>
    <x v="79"/>
    <x v="6"/>
    <n v="573.44761904761901"/>
    <n v="422.52"/>
    <n v="4"/>
    <n v="5"/>
    <n v="685.06095238095202"/>
    <n v="635.74666666666701"/>
    <n v="6"/>
    <n v="6"/>
    <n v="684.546875"/>
    <n v="611.078125"/>
    <n v="6"/>
    <n v="6"/>
    <x v="1821"/>
    <n v="64.263000000000005"/>
    <n v="75.549000000000007"/>
    <n v="58.93"/>
    <x v="1776"/>
    <x v="1737"/>
    <n v="1468"/>
    <n v="770700"/>
    <n v="611"/>
    <s v="1647023368513_TMM"/>
    <n v="921"/>
    <n v="921"/>
    <n v="13"/>
  </r>
  <r>
    <x v="12"/>
    <x v="1"/>
    <n v="150"/>
    <n v="3000"/>
    <n v="242"/>
    <n v="0"/>
    <n v="0"/>
    <s v="SaidNew"/>
    <x v="0"/>
    <x v="0"/>
    <x v="0"/>
    <x v="0"/>
    <n v="450.83428571428601"/>
    <n v="414.52"/>
    <n v="4"/>
    <n v="4"/>
    <n v="450.83428571428601"/>
    <n v="414.52"/>
    <n v="4"/>
    <n v="4"/>
    <n v="-1"/>
    <n v="-1"/>
    <n v="-1"/>
    <n v="-1"/>
    <x v="0"/>
    <n v="75.861999999999995"/>
    <n v="75.861999999999995"/>
    <n v="-1"/>
    <x v="0"/>
    <x v="0"/>
    <n v="1099"/>
    <n v="772804"/>
    <n v="342"/>
    <s v="1647023368513_TMM"/>
    <n v="921"/>
    <n v="921"/>
    <n v="13"/>
  </r>
  <r>
    <x v="12"/>
    <x v="1"/>
    <n v="150"/>
    <n v="3000"/>
    <n v="243"/>
    <n v="0"/>
    <n v="0"/>
    <s v="SaidOld"/>
    <x v="1"/>
    <x v="3"/>
    <x v="0"/>
    <x v="0"/>
    <n v="686.06095238095202"/>
    <n v="548.13333333333298"/>
    <n v="5"/>
    <n v="6"/>
    <n v="686.06095238095202"/>
    <n v="548.13333333333298"/>
    <n v="5"/>
    <n v="6"/>
    <n v="54.546875"/>
    <n v="181.078125"/>
    <n v="2"/>
    <n v="1"/>
    <x v="1822"/>
    <n v="76.176000000000002"/>
    <n v="76.176000000000002"/>
    <n v="20.902999999999999"/>
    <x v="1777"/>
    <x v="1738"/>
    <n v="2473"/>
    <n v="777421"/>
    <n v="1460"/>
    <s v="1647023368513_TMM"/>
    <n v="921"/>
    <n v="921"/>
    <n v="13"/>
  </r>
  <r>
    <x v="12"/>
    <x v="1"/>
    <n v="150"/>
    <n v="3000"/>
    <n v="244"/>
    <n v="1"/>
    <n v="112"/>
    <s v="SaidOld"/>
    <x v="0"/>
    <x v="1"/>
    <x v="86"/>
    <x v="6"/>
    <n v="792.67428571428604"/>
    <n v="541.13333333333298"/>
    <n v="5"/>
    <n v="7"/>
    <n v="219.60761904761901"/>
    <n v="71.680000000000007"/>
    <n v="1"/>
    <n v="2"/>
    <n v="318.546875"/>
    <n v="194.078125"/>
    <n v="2"/>
    <n v="3"/>
    <x v="1823"/>
    <n v="68.025000000000006"/>
    <n v="76.489000000000004"/>
    <n v="39.417999999999999"/>
    <x v="1778"/>
    <x v="1739"/>
    <n v="2032"/>
    <n v="781901"/>
    <n v="1014"/>
    <s v="1647023368513_TMM"/>
    <n v="921"/>
    <n v="921"/>
    <n v="13"/>
  </r>
  <r>
    <x v="12"/>
    <x v="1"/>
    <n v="150"/>
    <n v="3000"/>
    <n v="245"/>
    <n v="0"/>
    <n v="0"/>
    <s v="SaidNew"/>
    <x v="0"/>
    <x v="0"/>
    <x v="0"/>
    <x v="0"/>
    <n v="678.06095238095202"/>
    <n v="312.90666666666698"/>
    <n v="3"/>
    <n v="6"/>
    <n v="678.06095238095202"/>
    <n v="312.90666666666698"/>
    <n v="3"/>
    <n v="6"/>
    <n v="-1"/>
    <n v="-1"/>
    <n v="-1"/>
    <n v="-1"/>
    <x v="0"/>
    <n v="76.802999999999997"/>
    <n v="76.802999999999997"/>
    <n v="-1"/>
    <x v="0"/>
    <x v="0"/>
    <n v="1188"/>
    <n v="784101"/>
    <n v="1184"/>
    <s v="1647023368513_TMM"/>
    <n v="921"/>
    <n v="921"/>
    <n v="13"/>
  </r>
  <r>
    <x v="12"/>
    <x v="1"/>
    <n v="150"/>
    <n v="3000"/>
    <n v="246"/>
    <n v="0"/>
    <n v="0"/>
    <s v="SaidNew"/>
    <x v="0"/>
    <x v="0"/>
    <x v="0"/>
    <x v="0"/>
    <n v="325.22095238095199"/>
    <n v="302.90666666666698"/>
    <n v="3"/>
    <n v="3"/>
    <n v="325.22095238095199"/>
    <n v="302.90666666666698"/>
    <n v="3"/>
    <n v="3"/>
    <n v="-1"/>
    <n v="-1"/>
    <n v="-1"/>
    <n v="-1"/>
    <x v="0"/>
    <n v="77.116"/>
    <n v="77.116"/>
    <n v="-1"/>
    <x v="0"/>
    <x v="0"/>
    <n v="1258"/>
    <n v="785860"/>
    <n v="277"/>
    <s v="1647023368513_TMM"/>
    <n v="921"/>
    <n v="921"/>
    <n v="13"/>
  </r>
  <r>
    <x v="12"/>
    <x v="1"/>
    <n v="150"/>
    <n v="3000"/>
    <n v="247"/>
    <n v="1"/>
    <n v="113"/>
    <s v="SaidOld"/>
    <x v="0"/>
    <x v="1"/>
    <x v="64"/>
    <x v="7"/>
    <n v="84.994285714285695"/>
    <n v="401.52"/>
    <n v="4"/>
    <n v="1"/>
    <n v="792.67428571428604"/>
    <n v="767.36"/>
    <n v="7"/>
    <n v="7"/>
    <n v="818.546875"/>
    <n v="828.078125"/>
    <n v="8"/>
    <n v="7"/>
    <x v="1824"/>
    <n v="57.052999999999997"/>
    <n v="77.429000000000002"/>
    <n v="38.530999999999999"/>
    <x v="1779"/>
    <x v="1740"/>
    <n v="1564"/>
    <n v="789772"/>
    <n v="56"/>
    <s v="1647023368513_TMM"/>
    <n v="921"/>
    <n v="921"/>
    <n v="13"/>
  </r>
  <r>
    <x v="12"/>
    <x v="1"/>
    <n v="150"/>
    <n v="3000"/>
    <n v="248"/>
    <n v="1"/>
    <n v="114"/>
    <s v="SaidOld"/>
    <x v="0"/>
    <x v="1"/>
    <x v="6"/>
    <x v="4"/>
    <n v="804.67428571428604"/>
    <n v="193.29333333333301"/>
    <n v="2"/>
    <n v="7"/>
    <n v="113.99428571428599"/>
    <n v="179.29333333333301"/>
    <n v="2"/>
    <n v="1"/>
    <n v="656.546875"/>
    <n v="62.078125"/>
    <n v="1"/>
    <n v="6"/>
    <x v="1825"/>
    <n v="73.980999999999995"/>
    <n v="77.742999999999995"/>
    <n v="42.965000000000003"/>
    <x v="1780"/>
    <x v="1741"/>
    <n v="1684"/>
    <n v="793836"/>
    <n v="529"/>
    <s v="1647023368513_TMM"/>
    <n v="921"/>
    <n v="921"/>
    <n v="13"/>
  </r>
  <r>
    <x v="12"/>
    <x v="1"/>
    <n v="150"/>
    <n v="3000"/>
    <n v="249"/>
    <n v="0"/>
    <n v="0"/>
    <s v="SaidNew"/>
    <x v="0"/>
    <x v="0"/>
    <x v="0"/>
    <x v="0"/>
    <n v="426.83428571428601"/>
    <n v="769.36"/>
    <n v="7"/>
    <n v="4"/>
    <n v="426.83428571428601"/>
    <n v="769.36"/>
    <n v="7"/>
    <n v="4"/>
    <n v="-1"/>
    <n v="-1"/>
    <n v="-1"/>
    <n v="-1"/>
    <x v="0"/>
    <n v="78.055999999999997"/>
    <n v="78.055999999999997"/>
    <n v="-1"/>
    <x v="0"/>
    <x v="0"/>
    <n v="1830"/>
    <n v="796684"/>
    <n v="1103"/>
    <s v="1647023368513_TMM"/>
    <n v="921"/>
    <n v="921"/>
    <n v="13"/>
  </r>
  <r>
    <x v="12"/>
    <x v="1"/>
    <n v="150"/>
    <n v="3000"/>
    <n v="250"/>
    <n v="0"/>
    <n v="0"/>
    <s v="SaidNew"/>
    <x v="0"/>
    <x v="0"/>
    <x v="0"/>
    <x v="0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78.37"/>
    <n v="78.37"/>
    <n v="-1"/>
    <x v="0"/>
    <x v="0"/>
    <n v="1267"/>
    <n v="798461"/>
    <n v="826"/>
    <s v="1647023368513_TMM"/>
    <n v="921"/>
    <n v="921"/>
    <n v="13"/>
  </r>
  <r>
    <x v="12"/>
    <x v="1"/>
    <n v="150"/>
    <n v="3000"/>
    <n v="251"/>
    <n v="1"/>
    <n v="115"/>
    <s v="SaidOld"/>
    <x v="0"/>
    <x v="1"/>
    <x v="35"/>
    <x v="4"/>
    <n v="543.44761904761901"/>
    <n v="771.36"/>
    <n v="7"/>
    <n v="5"/>
    <n v="99.994285714285695"/>
    <n v="641.74666666666701"/>
    <n v="6"/>
    <n v="1"/>
    <n v="89.546875"/>
    <n v="608.078125"/>
    <n v="6"/>
    <n v="1"/>
    <x v="1826"/>
    <n v="72.414000000000001"/>
    <n v="78.683000000000007"/>
    <n v="56.601999999999997"/>
    <x v="1781"/>
    <x v="820"/>
    <n v="1413"/>
    <n v="801429"/>
    <n v="2133"/>
    <s v="1647023368513_TMM"/>
    <n v="921"/>
    <n v="921"/>
    <n v="13"/>
  </r>
  <r>
    <x v="12"/>
    <x v="1"/>
    <n v="150"/>
    <n v="3000"/>
    <n v="252"/>
    <n v="1"/>
    <n v="116"/>
    <s v="SaidOld"/>
    <x v="0"/>
    <x v="1"/>
    <x v="76"/>
    <x v="7"/>
    <n v="562.44761904761901"/>
    <n v="200.29333333333301"/>
    <n v="2"/>
    <n v="5"/>
    <n v="792.67428571428604"/>
    <n v="541.13333333333298"/>
    <n v="5"/>
    <n v="7"/>
    <n v="684.546875"/>
    <n v="630.078125"/>
    <n v="6"/>
    <n v="6"/>
    <x v="1827"/>
    <n v="58.307000000000002"/>
    <n v="78.997"/>
    <n v="59.040999999999997"/>
    <x v="686"/>
    <x v="683"/>
    <n v="2480"/>
    <n v="806349"/>
    <n v="964"/>
    <s v="1647023368513_TMM"/>
    <n v="921"/>
    <n v="921"/>
    <n v="13"/>
  </r>
  <r>
    <x v="12"/>
    <x v="1"/>
    <n v="150"/>
    <n v="3000"/>
    <n v="253"/>
    <n v="1"/>
    <n v="117"/>
    <s v="SaidOld"/>
    <x v="0"/>
    <x v="1"/>
    <x v="4"/>
    <x v="3"/>
    <n v="788.67428571428604"/>
    <n v="76.680000000000007"/>
    <n v="1"/>
    <n v="7"/>
    <n v="325.22095238095199"/>
    <n v="302.90666666666698"/>
    <n v="3"/>
    <n v="3"/>
    <n v="218.546875"/>
    <n v="544.078125"/>
    <n v="5"/>
    <n v="2"/>
    <x v="1828"/>
    <n v="77.116"/>
    <n v="79.31"/>
    <n v="65.914000000000001"/>
    <x v="1782"/>
    <x v="1742"/>
    <n v="1853"/>
    <n v="810917"/>
    <n v="277"/>
    <s v="1647023368513_TMM"/>
    <n v="921"/>
    <n v="921"/>
    <n v="13"/>
  </r>
  <r>
    <x v="12"/>
    <x v="1"/>
    <n v="150"/>
    <n v="3000"/>
    <n v="254"/>
    <n v="1"/>
    <n v="118"/>
    <s v="SaidOld"/>
    <x v="0"/>
    <x v="1"/>
    <x v="21"/>
    <x v="4"/>
    <n v="314.22095238095199"/>
    <n v="756.36"/>
    <n v="7"/>
    <n v="3"/>
    <n v="217.60761904761901"/>
    <n v="291.90666666666698"/>
    <n v="3"/>
    <n v="2"/>
    <n v="535.546875"/>
    <n v="70.078125"/>
    <n v="1"/>
    <n v="5"/>
    <x v="1829"/>
    <n v="74.608000000000004"/>
    <n v="79.623999999999995"/>
    <n v="38.308999999999997"/>
    <x v="1783"/>
    <x v="1743"/>
    <n v="3131"/>
    <n v="815885"/>
    <n v="150"/>
    <s v="1647023368513_TMM"/>
    <n v="921"/>
    <n v="921"/>
    <n v="13"/>
  </r>
  <r>
    <x v="12"/>
    <x v="1"/>
    <n v="150"/>
    <n v="3000"/>
    <n v="255"/>
    <n v="1"/>
    <n v="119"/>
    <s v="SaidOld"/>
    <x v="0"/>
    <x v="1"/>
    <x v="83"/>
    <x v="6"/>
    <n v="552.44761904761901"/>
    <n v="58.68"/>
    <n v="1"/>
    <n v="5"/>
    <n v="83.994285714285695"/>
    <n v="58.68"/>
    <n v="1"/>
    <n v="1"/>
    <n v="91.546875"/>
    <n v="167.078125"/>
    <n v="2"/>
    <n v="1"/>
    <x v="1830"/>
    <n v="70.533000000000001"/>
    <n v="79.936999999999998"/>
    <n v="35.094000000000001"/>
    <x v="1784"/>
    <x v="1744"/>
    <n v="2425"/>
    <n v="820429"/>
    <n v="528"/>
    <s v="1647023368513_TMM"/>
    <n v="921"/>
    <n v="921"/>
    <n v="13"/>
  </r>
  <r>
    <x v="12"/>
    <x v="1"/>
    <n v="150"/>
    <n v="3000"/>
    <n v="256"/>
    <n v="1"/>
    <n v="120"/>
    <s v="SaidOld"/>
    <x v="0"/>
    <x v="1"/>
    <x v="24"/>
    <x v="4"/>
    <n v="804.67428571428604"/>
    <n v="423.52"/>
    <n v="4"/>
    <n v="7"/>
    <n v="686.06095238095202"/>
    <n v="548.13333333333298"/>
    <n v="5"/>
    <n v="6"/>
    <n v="655.546875"/>
    <n v="608.078125"/>
    <n v="6"/>
    <n v="6"/>
    <x v="1831"/>
    <n v="76.176000000000002"/>
    <n v="80.251000000000005"/>
    <n v="72.012"/>
    <x v="1785"/>
    <x v="1745"/>
    <n v="1923"/>
    <n v="824509"/>
    <n v="1460"/>
    <s v="1647023368513_TMM"/>
    <n v="921"/>
    <n v="921"/>
    <n v="13"/>
  </r>
  <r>
    <x v="12"/>
    <x v="1"/>
    <n v="150"/>
    <n v="3000"/>
    <n v="257"/>
    <n v="0"/>
    <n v="0"/>
    <s v="SaidNew"/>
    <x v="0"/>
    <x v="0"/>
    <x v="0"/>
    <x v="0"/>
    <n v="440.83428571428601"/>
    <n v="635.74666666666701"/>
    <n v="6"/>
    <n v="4"/>
    <n v="440.83428571428601"/>
    <n v="635.74666666666701"/>
    <n v="6"/>
    <n v="4"/>
    <n v="-1"/>
    <n v="-1"/>
    <n v="-1"/>
    <n v="-1"/>
    <x v="0"/>
    <n v="80.563999999999993"/>
    <n v="80.563999999999993"/>
    <n v="-1"/>
    <x v="0"/>
    <x v="0"/>
    <n v="1517"/>
    <n v="827028"/>
    <n v="461"/>
    <s v="1647023368513_TMM"/>
    <n v="921"/>
    <n v="921"/>
    <n v="13"/>
  </r>
  <r>
    <x v="12"/>
    <x v="1"/>
    <n v="150"/>
    <n v="3000"/>
    <n v="258"/>
    <n v="0"/>
    <n v="0"/>
    <s v="SaidNew"/>
    <x v="0"/>
    <x v="0"/>
    <x v="0"/>
    <x v="0"/>
    <n v="543.44761904761901"/>
    <n v="771.36"/>
    <n v="7"/>
    <n v="5"/>
    <n v="543.44761904761901"/>
    <n v="771.36"/>
    <n v="7"/>
    <n v="5"/>
    <n v="-1"/>
    <n v="-1"/>
    <n v="-1"/>
    <n v="-1"/>
    <x v="0"/>
    <n v="80.878"/>
    <n v="80.878"/>
    <n v="-1"/>
    <x v="0"/>
    <x v="0"/>
    <n v="1026"/>
    <n v="828564"/>
    <n v="956"/>
    <s v="1647023368513_TMM"/>
    <n v="921"/>
    <n v="921"/>
    <n v="13"/>
  </r>
  <r>
    <x v="12"/>
    <x v="1"/>
    <n v="150"/>
    <n v="3000"/>
    <n v="259"/>
    <n v="0"/>
    <n v="0"/>
    <s v="SaidNew"/>
    <x v="0"/>
    <x v="0"/>
    <x v="0"/>
    <x v="0"/>
    <n v="543.44761904761901"/>
    <n v="771.36"/>
    <n v="7"/>
    <n v="5"/>
    <n v="543.44761904761901"/>
    <n v="771.36"/>
    <n v="7"/>
    <n v="5"/>
    <n v="-1"/>
    <n v="-1"/>
    <n v="-1"/>
    <n v="-1"/>
    <x v="0"/>
    <n v="81.191000000000003"/>
    <n v="81.191000000000003"/>
    <n v="-1"/>
    <x v="0"/>
    <x v="0"/>
    <n v="1116"/>
    <n v="830189"/>
    <n v="694"/>
    <s v="1647023368513_TMM"/>
    <n v="921"/>
    <n v="921"/>
    <n v="13"/>
  </r>
  <r>
    <x v="12"/>
    <x v="1"/>
    <n v="150"/>
    <n v="3000"/>
    <n v="260"/>
    <n v="1"/>
    <n v="121"/>
    <s v="SaidOld"/>
    <x v="0"/>
    <x v="1"/>
    <x v="37"/>
    <x v="6"/>
    <n v="678.06095238095202"/>
    <n v="171.29333333333301"/>
    <n v="2"/>
    <n v="6"/>
    <n v="450.83428571428601"/>
    <n v="414.52"/>
    <n v="4"/>
    <n v="4"/>
    <n v="669.546875"/>
    <n v="162.078125"/>
    <n v="2"/>
    <n v="6"/>
    <x v="1832"/>
    <n v="72.727000000000004"/>
    <n v="81.504999999999995"/>
    <n v="29.218"/>
    <x v="1786"/>
    <x v="1746"/>
    <n v="2463"/>
    <n v="833981"/>
    <n v="1367"/>
    <s v="1647023368513_TMM"/>
    <n v="921"/>
    <n v="921"/>
    <n v="13"/>
  </r>
  <r>
    <x v="12"/>
    <x v="1"/>
    <n v="150"/>
    <n v="3000"/>
    <n v="261"/>
    <n v="0"/>
    <n v="0"/>
    <s v="SaidNew"/>
    <x v="0"/>
    <x v="0"/>
    <x v="0"/>
    <x v="0"/>
    <n v="804.67428571428604"/>
    <n v="423.52"/>
    <n v="4"/>
    <n v="7"/>
    <n v="804.67428571428604"/>
    <n v="423.52"/>
    <n v="4"/>
    <n v="7"/>
    <n v="-1"/>
    <n v="-1"/>
    <n v="-1"/>
    <n v="-1"/>
    <x v="0"/>
    <n v="81.817999999999998"/>
    <n v="81.817999999999998"/>
    <n v="-1"/>
    <x v="0"/>
    <x v="0"/>
    <n v="1341"/>
    <n v="836325"/>
    <n v="668"/>
    <s v="1647023368513_TMM"/>
    <n v="921"/>
    <n v="921"/>
    <n v="13"/>
  </r>
  <r>
    <x v="12"/>
    <x v="1"/>
    <n v="150"/>
    <n v="3000"/>
    <n v="262"/>
    <n v="1"/>
    <n v="122"/>
    <s v="SaidOld"/>
    <x v="0"/>
    <x v="1"/>
    <x v="48"/>
    <x v="7"/>
    <n v="686.06095238095202"/>
    <n v="57.68"/>
    <n v="1"/>
    <n v="6"/>
    <n v="804.67428571428604"/>
    <n v="423.52"/>
    <n v="4"/>
    <n v="7"/>
    <n v="788.546875"/>
    <n v="498.078125"/>
    <n v="5"/>
    <n v="7"/>
    <x v="1833"/>
    <n v="54.859000000000002"/>
    <n v="82.132000000000005"/>
    <n v="12.920999999999999"/>
    <x v="1787"/>
    <x v="1747"/>
    <n v="1541"/>
    <n v="840045"/>
    <n v="1217"/>
    <s v="1647023368513_TMM"/>
    <n v="921"/>
    <n v="921"/>
    <n v="13"/>
  </r>
  <r>
    <x v="12"/>
    <x v="1"/>
    <n v="150"/>
    <n v="3000"/>
    <n v="263"/>
    <n v="0"/>
    <n v="0"/>
    <s v="SaidNew"/>
    <x v="0"/>
    <x v="0"/>
    <x v="0"/>
    <x v="0"/>
    <n v="99.994285714285695"/>
    <n v="641.74666666666701"/>
    <n v="6"/>
    <n v="1"/>
    <n v="99.994285714285695"/>
    <n v="641.74666666666701"/>
    <n v="6"/>
    <n v="1"/>
    <n v="-1"/>
    <n v="-1"/>
    <n v="-1"/>
    <n v="-1"/>
    <x v="0"/>
    <n v="82.444999999999993"/>
    <n v="82.444999999999993"/>
    <n v="-1"/>
    <x v="0"/>
    <x v="0"/>
    <n v="1333"/>
    <n v="842389"/>
    <n v="1139"/>
    <s v="1647023368513_TMM"/>
    <n v="921"/>
    <n v="921"/>
    <n v="13"/>
  </r>
  <r>
    <x v="12"/>
    <x v="1"/>
    <n v="150"/>
    <n v="3000"/>
    <n v="264"/>
    <n v="0"/>
    <n v="0"/>
    <s v="SaidNew"/>
    <x v="0"/>
    <x v="0"/>
    <x v="0"/>
    <x v="0"/>
    <n v="689.06095238095202"/>
    <n v="409.52"/>
    <n v="4"/>
    <n v="6"/>
    <n v="689.06095238095202"/>
    <n v="409.52"/>
    <n v="4"/>
    <n v="6"/>
    <n v="-1"/>
    <n v="-1"/>
    <n v="-1"/>
    <n v="-1"/>
    <x v="0"/>
    <n v="82.759"/>
    <n v="82.759"/>
    <n v="-1"/>
    <x v="0"/>
    <x v="0"/>
    <n v="1137"/>
    <n v="844036"/>
    <n v="559"/>
    <s v="1647023368513_TMM"/>
    <n v="921"/>
    <n v="921"/>
    <n v="13"/>
  </r>
  <r>
    <x v="12"/>
    <x v="1"/>
    <n v="150"/>
    <n v="3000"/>
    <n v="265"/>
    <n v="1"/>
    <n v="123"/>
    <s v="SaidOld"/>
    <x v="0"/>
    <x v="1"/>
    <x v="35"/>
    <x v="4"/>
    <n v="211.60761904761901"/>
    <n v="536.13333333333298"/>
    <n v="5"/>
    <n v="2"/>
    <n v="678.06095238095202"/>
    <n v="312.90666666666698"/>
    <n v="3"/>
    <n v="6"/>
    <n v="816.546875"/>
    <n v="405.078125"/>
    <n v="4"/>
    <n v="7"/>
    <x v="1834"/>
    <n v="76.802999999999997"/>
    <n v="83.072000000000003"/>
    <n v="49.063000000000002"/>
    <x v="1788"/>
    <x v="1748"/>
    <n v="1925"/>
    <n v="847253"/>
    <n v="1184"/>
    <s v="1647023368513_TMM"/>
    <n v="921"/>
    <n v="921"/>
    <n v="13"/>
  </r>
  <r>
    <x v="12"/>
    <x v="1"/>
    <n v="150"/>
    <n v="3000"/>
    <n v="266"/>
    <n v="0"/>
    <n v="0"/>
    <s v="SaidNew"/>
    <x v="0"/>
    <x v="0"/>
    <x v="0"/>
    <x v="0"/>
    <n v="459.83428571428601"/>
    <n v="203.29333333333301"/>
    <n v="2"/>
    <n v="4"/>
    <n v="459.83428571428601"/>
    <n v="203.29333333333301"/>
    <n v="2"/>
    <n v="4"/>
    <n v="-1"/>
    <n v="-1"/>
    <n v="-1"/>
    <n v="-1"/>
    <x v="0"/>
    <n v="83.385999999999996"/>
    <n v="83.385999999999996"/>
    <n v="-1"/>
    <x v="0"/>
    <x v="0"/>
    <n v="1500"/>
    <n v="849757"/>
    <n v="1054"/>
    <s v="1647023368513_TMM"/>
    <n v="921"/>
    <n v="921"/>
    <n v="13"/>
  </r>
  <r>
    <x v="12"/>
    <x v="1"/>
    <n v="150"/>
    <n v="3000"/>
    <n v="267"/>
    <n v="1"/>
    <n v="124"/>
    <s v="SaidNew"/>
    <x v="1"/>
    <x v="2"/>
    <x v="80"/>
    <x v="7"/>
    <n v="574.44761904761901"/>
    <n v="316.90666666666698"/>
    <n v="3"/>
    <n v="5"/>
    <n v="678.06095238095202"/>
    <n v="171.29333333333301"/>
    <n v="2"/>
    <n v="6"/>
    <n v="-1"/>
    <n v="-1"/>
    <n v="-1"/>
    <n v="-1"/>
    <x v="0"/>
    <n v="64.89"/>
    <n v="83.698999999999998"/>
    <n v="-1"/>
    <x v="0"/>
    <x v="0"/>
    <n v="937"/>
    <n v="851205"/>
    <n v="1362"/>
    <s v="1647023368513_TMM"/>
    <n v="921"/>
    <n v="921"/>
    <n v="13"/>
  </r>
  <r>
    <x v="12"/>
    <x v="1"/>
    <n v="150"/>
    <n v="3000"/>
    <n v="268"/>
    <n v="0"/>
    <n v="0"/>
    <s v="SaidNew"/>
    <x v="0"/>
    <x v="0"/>
    <x v="0"/>
    <x v="0"/>
    <n v="113.99428571428599"/>
    <n v="179.29333333333301"/>
    <n v="2"/>
    <n v="1"/>
    <n v="113.99428571428599"/>
    <n v="179.29333333333301"/>
    <n v="2"/>
    <n v="1"/>
    <n v="-1"/>
    <n v="-1"/>
    <n v="-1"/>
    <n v="-1"/>
    <x v="0"/>
    <n v="84.013000000000005"/>
    <n v="84.013000000000005"/>
    <n v="-1"/>
    <x v="0"/>
    <x v="0"/>
    <n v="1070"/>
    <n v="852780"/>
    <n v="1766"/>
    <s v="1647023368513_TMM"/>
    <n v="921"/>
    <n v="921"/>
    <n v="13"/>
  </r>
  <r>
    <x v="12"/>
    <x v="1"/>
    <n v="150"/>
    <n v="3000"/>
    <n v="269"/>
    <n v="1"/>
    <n v="125"/>
    <s v="SaidOld"/>
    <x v="0"/>
    <x v="1"/>
    <x v="35"/>
    <x v="4"/>
    <n v="574.44761904761901"/>
    <n v="316.90666666666698"/>
    <n v="3"/>
    <n v="5"/>
    <n v="426.83428571428601"/>
    <n v="769.36"/>
    <n v="7"/>
    <n v="4"/>
    <n v="399.546875"/>
    <n v="749.078125"/>
    <n v="7"/>
    <n v="4"/>
    <x v="1835"/>
    <n v="78.055999999999997"/>
    <n v="84.325999999999993"/>
    <n v="68.796999999999997"/>
    <x v="1789"/>
    <x v="1749"/>
    <n v="1590"/>
    <n v="856158"/>
    <n v="1103"/>
    <s v="1647023368513_TMM"/>
    <n v="921"/>
    <n v="921"/>
    <n v="13"/>
  </r>
  <r>
    <x v="12"/>
    <x v="1"/>
    <n v="150"/>
    <n v="3000"/>
    <n v="270"/>
    <n v="1"/>
    <n v="126"/>
    <s v="SaidOld"/>
    <x v="0"/>
    <x v="1"/>
    <x v="35"/>
    <x v="4"/>
    <n v="314.22095238095199"/>
    <n v="756.36"/>
    <n v="7"/>
    <n v="3"/>
    <n v="95.994285714285695"/>
    <n v="285.90666666666698"/>
    <n v="3"/>
    <n v="1"/>
    <n v="69.546875"/>
    <n v="300.078125"/>
    <n v="3"/>
    <n v="1"/>
    <x v="1836"/>
    <n v="78.37"/>
    <n v="84.638999999999996"/>
    <n v="72.566000000000003"/>
    <x v="1790"/>
    <x v="1750"/>
    <n v="1476"/>
    <n v="859901"/>
    <n v="826"/>
    <s v="1647023368513_TMM"/>
    <n v="921"/>
    <n v="921"/>
    <n v="13"/>
  </r>
  <r>
    <x v="12"/>
    <x v="1"/>
    <n v="150"/>
    <n v="3000"/>
    <n v="271"/>
    <n v="0"/>
    <n v="0"/>
    <s v="SaidNew"/>
    <x v="0"/>
    <x v="0"/>
    <x v="0"/>
    <x v="0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84.953000000000003"/>
    <n v="84.953000000000003"/>
    <n v="-1"/>
    <x v="0"/>
    <x v="0"/>
    <n v="1262"/>
    <n v="862165"/>
    <n v="996"/>
    <s v="1647023368513_TMM"/>
    <n v="921"/>
    <n v="921"/>
    <n v="13"/>
  </r>
  <r>
    <x v="12"/>
    <x v="1"/>
    <n v="150"/>
    <n v="3000"/>
    <n v="272"/>
    <n v="1"/>
    <n v="127"/>
    <s v="SaidOld"/>
    <x v="0"/>
    <x v="1"/>
    <x v="19"/>
    <x v="3"/>
    <n v="678.06095238095202"/>
    <n v="312.90666666666698"/>
    <n v="3"/>
    <n v="6"/>
    <n v="804.67428571428604"/>
    <n v="423.52"/>
    <n v="4"/>
    <n v="7"/>
    <n v="740.546875"/>
    <n v="443.078125"/>
    <n v="4"/>
    <n v="7"/>
    <x v="1837"/>
    <n v="81.817999999999998"/>
    <n v="85.266000000000005"/>
    <n v="78.331000000000003"/>
    <x v="1791"/>
    <x v="1751"/>
    <n v="1553"/>
    <n v="866230"/>
    <n v="668"/>
    <s v="1647023368513_TMM"/>
    <n v="921"/>
    <n v="921"/>
    <n v="13"/>
  </r>
  <r>
    <x v="12"/>
    <x v="1"/>
    <n v="150"/>
    <n v="3000"/>
    <n v="273"/>
    <n v="1"/>
    <n v="128"/>
    <s v="SaidOld"/>
    <x v="0"/>
    <x v="1"/>
    <x v="5"/>
    <x v="2"/>
    <n v="689.06095238095202"/>
    <n v="409.52"/>
    <n v="4"/>
    <n v="6"/>
    <n v="113.99428571428599"/>
    <n v="179.29333333333301"/>
    <n v="2"/>
    <n v="1"/>
    <n v="434.546875"/>
    <n v="19.078125"/>
    <n v="1"/>
    <n v="4"/>
    <x v="1838"/>
    <n v="84.013000000000005"/>
    <n v="85.58"/>
    <n v="81.768000000000001"/>
    <x v="1792"/>
    <x v="1752"/>
    <n v="1067"/>
    <n v="869412"/>
    <n v="1766"/>
    <s v="1647023368513_TMM"/>
    <n v="921"/>
    <n v="921"/>
    <n v="13"/>
  </r>
  <r>
    <x v="12"/>
    <x v="1"/>
    <n v="150"/>
    <n v="3000"/>
    <n v="274"/>
    <n v="1"/>
    <n v="129"/>
    <s v="SaidNew"/>
    <x v="1"/>
    <x v="2"/>
    <x v="125"/>
    <x v="7"/>
    <n v="83.994285714285695"/>
    <n v="58.68"/>
    <n v="1"/>
    <n v="1"/>
    <n v="95.994285714285695"/>
    <n v="285.90666666666698"/>
    <n v="3"/>
    <n v="1"/>
    <n v="-1"/>
    <n v="-1"/>
    <n v="-1"/>
    <n v="-1"/>
    <x v="0"/>
    <n v="59.561"/>
    <n v="85.893000000000001"/>
    <n v="-1"/>
    <x v="0"/>
    <x v="0"/>
    <n v="1463"/>
    <n v="871876"/>
    <n v="812"/>
    <s v="1647023368513_TMM"/>
    <n v="921"/>
    <n v="921"/>
    <n v="13"/>
  </r>
  <r>
    <x v="12"/>
    <x v="1"/>
    <n v="150"/>
    <n v="3000"/>
    <n v="275"/>
    <n v="1"/>
    <n v="130"/>
    <s v="SaidOld"/>
    <x v="0"/>
    <x v="1"/>
    <x v="6"/>
    <x v="4"/>
    <n v="799.67428571428604"/>
    <n v="654.74666666666701"/>
    <n v="6"/>
    <n v="7"/>
    <n v="99.994285714285695"/>
    <n v="641.74666666666701"/>
    <n v="6"/>
    <n v="1"/>
    <n v="106.546875"/>
    <n v="517.078125"/>
    <n v="5"/>
    <n v="1"/>
    <x v="1839"/>
    <n v="82.444999999999993"/>
    <n v="86.206999999999994"/>
    <n v="81.768000000000001"/>
    <x v="1793"/>
    <x v="1753"/>
    <n v="1502"/>
    <n v="874972"/>
    <n v="1139"/>
    <s v="1647023368513_TMM"/>
    <n v="921"/>
    <n v="921"/>
    <n v="13"/>
  </r>
  <r>
    <x v="12"/>
    <x v="1"/>
    <n v="150"/>
    <n v="3000"/>
    <n v="276"/>
    <n v="1"/>
    <n v="131"/>
    <s v="SaidOld"/>
    <x v="0"/>
    <x v="1"/>
    <x v="6"/>
    <x v="4"/>
    <n v="678.06095238095202"/>
    <n v="171.29333333333301"/>
    <n v="2"/>
    <n v="6"/>
    <n v="689.06095238095202"/>
    <n v="409.52"/>
    <n v="4"/>
    <n v="6"/>
    <n v="517.546875"/>
    <n v="631.078125"/>
    <n v="6"/>
    <n v="5"/>
    <x v="1840"/>
    <n v="82.759"/>
    <n v="86.52"/>
    <n v="61.369"/>
    <x v="1794"/>
    <x v="1754"/>
    <n v="1336"/>
    <n v="878884"/>
    <n v="559"/>
    <s v="1647023368513_TMM"/>
    <n v="921"/>
    <n v="921"/>
    <n v="13"/>
  </r>
  <r>
    <x v="12"/>
    <x v="1"/>
    <n v="150"/>
    <n v="3000"/>
    <n v="277"/>
    <n v="0"/>
    <n v="0"/>
    <s v="SaidNew"/>
    <x v="0"/>
    <x v="0"/>
    <x v="0"/>
    <x v="0"/>
    <n v="455.83428571428601"/>
    <n v="70.680000000000007"/>
    <n v="1"/>
    <n v="4"/>
    <n v="455.83428571428601"/>
    <n v="70.680000000000007"/>
    <n v="1"/>
    <n v="4"/>
    <n v="-1"/>
    <n v="-1"/>
    <n v="-1"/>
    <n v="-1"/>
    <x v="0"/>
    <n v="86.834000000000003"/>
    <n v="86.834000000000003"/>
    <n v="-1"/>
    <x v="0"/>
    <x v="0"/>
    <n v="1589"/>
    <n v="881484"/>
    <n v="134"/>
    <s v="1647023368513_TMM"/>
    <n v="921"/>
    <n v="921"/>
    <n v="13"/>
  </r>
  <r>
    <x v="12"/>
    <x v="1"/>
    <n v="150"/>
    <n v="3000"/>
    <n v="278"/>
    <n v="0"/>
    <n v="0"/>
    <s v="SaidNew"/>
    <x v="0"/>
    <x v="0"/>
    <x v="0"/>
    <x v="0"/>
    <n v="678.06095238095202"/>
    <n v="312.90666666666698"/>
    <n v="3"/>
    <n v="6"/>
    <n v="678.06095238095202"/>
    <n v="312.90666666666698"/>
    <n v="3"/>
    <n v="6"/>
    <n v="-1"/>
    <n v="-1"/>
    <n v="-1"/>
    <n v="-1"/>
    <x v="0"/>
    <n v="87.147000000000006"/>
    <n v="87.147000000000006"/>
    <n v="-1"/>
    <x v="0"/>
    <x v="0"/>
    <n v="1210"/>
    <n v="883205"/>
    <n v="588"/>
    <s v="1647023368513_TMM"/>
    <n v="921"/>
    <n v="921"/>
    <n v="13"/>
  </r>
  <r>
    <x v="12"/>
    <x v="1"/>
    <n v="150"/>
    <n v="3000"/>
    <n v="279"/>
    <n v="0"/>
    <n v="0"/>
    <s v="SaidNew"/>
    <x v="0"/>
    <x v="0"/>
    <x v="0"/>
    <x v="0"/>
    <n v="562.44761904761901"/>
    <n v="200.29333333333301"/>
    <n v="2"/>
    <n v="5"/>
    <n v="562.44761904761901"/>
    <n v="200.29333333333301"/>
    <n v="2"/>
    <n v="5"/>
    <n v="-1"/>
    <n v="-1"/>
    <n v="-1"/>
    <n v="-1"/>
    <x v="0"/>
    <n v="87.460999999999999"/>
    <n v="87.460999999999999"/>
    <n v="-1"/>
    <x v="0"/>
    <x v="0"/>
    <n v="997"/>
    <n v="884716"/>
    <n v="2336"/>
    <s v="1647023368513_TMM"/>
    <n v="921"/>
    <n v="921"/>
    <n v="13"/>
  </r>
  <r>
    <x v="12"/>
    <x v="1"/>
    <n v="150"/>
    <n v="3000"/>
    <n v="280"/>
    <n v="0"/>
    <n v="0"/>
    <s v="SaidNew"/>
    <x v="0"/>
    <x v="0"/>
    <x v="0"/>
    <x v="0"/>
    <n v="231.60761904761901"/>
    <n v="767.36"/>
    <n v="7"/>
    <n v="2"/>
    <n v="231.60761904761901"/>
    <n v="767.36"/>
    <n v="7"/>
    <n v="2"/>
    <n v="-1"/>
    <n v="-1"/>
    <n v="-1"/>
    <n v="-1"/>
    <x v="0"/>
    <n v="87.774000000000001"/>
    <n v="87.774000000000001"/>
    <n v="-1"/>
    <x v="0"/>
    <x v="0"/>
    <n v="1448"/>
    <n v="886676"/>
    <n v="1087"/>
    <s v="1647023368513_TMM"/>
    <n v="921"/>
    <n v="921"/>
    <n v="13"/>
  </r>
  <r>
    <x v="12"/>
    <x v="1"/>
    <n v="150"/>
    <n v="3000"/>
    <n v="281"/>
    <n v="1"/>
    <n v="132"/>
    <s v="SaidOld"/>
    <x v="0"/>
    <x v="1"/>
    <x v="45"/>
    <x v="7"/>
    <n v="575.44761904761901"/>
    <n v="655.74666666666701"/>
    <n v="6"/>
    <n v="5"/>
    <n v="100.99428571428599"/>
    <n v="778.36"/>
    <n v="7"/>
    <n v="1"/>
    <n v="107.546875"/>
    <n v="540.078125"/>
    <n v="5"/>
    <n v="1"/>
    <x v="1841"/>
    <n v="71.787000000000006"/>
    <n v="88.087999999999994"/>
    <n v="57.820999999999998"/>
    <x v="1795"/>
    <x v="1755"/>
    <n v="2411"/>
    <n v="890460"/>
    <n v="1660"/>
    <s v="1647023368513_TMM"/>
    <n v="921"/>
    <n v="921"/>
    <n v="13"/>
  </r>
  <r>
    <x v="12"/>
    <x v="1"/>
    <n v="150"/>
    <n v="3000"/>
    <n v="282"/>
    <n v="1"/>
    <n v="133"/>
    <s v="SaidNew"/>
    <x v="1"/>
    <x v="2"/>
    <x v="161"/>
    <x v="8"/>
    <n v="678.06095238095202"/>
    <n v="312.90666666666698"/>
    <n v="3"/>
    <n v="6"/>
    <n v="455.83428571428601"/>
    <n v="70.680000000000007"/>
    <n v="1"/>
    <n v="4"/>
    <n v="-1"/>
    <n v="-1"/>
    <n v="-1"/>
    <n v="-1"/>
    <x v="0"/>
    <n v="46.395000000000003"/>
    <n v="88.400999999999996"/>
    <n v="-1"/>
    <x v="0"/>
    <x v="0"/>
    <n v="1465"/>
    <n v="892940"/>
    <n v="1731"/>
    <s v="1647023368513_TMM"/>
    <n v="921"/>
    <n v="921"/>
    <n v="13"/>
  </r>
  <r>
    <x v="12"/>
    <x v="1"/>
    <n v="150"/>
    <n v="3000"/>
    <n v="283"/>
    <n v="1"/>
    <n v="134"/>
    <s v="SaidOld"/>
    <x v="0"/>
    <x v="1"/>
    <x v="5"/>
    <x v="2"/>
    <n v="440.83428571428601"/>
    <n v="635.74666666666701"/>
    <n v="6"/>
    <n v="4"/>
    <n v="678.06095238095202"/>
    <n v="312.90666666666698"/>
    <n v="3"/>
    <n v="6"/>
    <n v="505.546875"/>
    <n v="524.078125"/>
    <n v="5"/>
    <n v="5"/>
    <x v="1842"/>
    <n v="87.147000000000006"/>
    <n v="88.715000000000003"/>
    <n v="81.656999999999996"/>
    <x v="1796"/>
    <x v="1756"/>
    <n v="1549"/>
    <n v="896652"/>
    <n v="588"/>
    <s v="1647023368513_TMM"/>
    <n v="921"/>
    <n v="921"/>
    <n v="13"/>
  </r>
  <r>
    <x v="12"/>
    <x v="1"/>
    <n v="150"/>
    <n v="3000"/>
    <n v="284"/>
    <n v="0"/>
    <n v="0"/>
    <s v="SaidNew"/>
    <x v="0"/>
    <x v="0"/>
    <x v="0"/>
    <x v="0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89.028000000000006"/>
    <n v="89.028000000000006"/>
    <n v="-1"/>
    <x v="0"/>
    <x v="0"/>
    <n v="1525"/>
    <n v="899180"/>
    <n v="318"/>
    <s v="1647023368513_TMM"/>
    <n v="921"/>
    <n v="921"/>
    <n v="13"/>
  </r>
  <r>
    <x v="12"/>
    <x v="1"/>
    <n v="150"/>
    <n v="3000"/>
    <n v="285"/>
    <n v="0"/>
    <n v="0"/>
    <s v="SaidNew"/>
    <x v="0"/>
    <x v="0"/>
    <x v="0"/>
    <x v="0"/>
    <n v="231.60761904761901"/>
    <n v="767.36"/>
    <n v="7"/>
    <n v="2"/>
    <n v="231.60761904761901"/>
    <n v="767.36"/>
    <n v="7"/>
    <n v="2"/>
    <n v="-1"/>
    <n v="-1"/>
    <n v="-1"/>
    <n v="-1"/>
    <x v="0"/>
    <n v="89.341999999999999"/>
    <n v="89.341999999999999"/>
    <n v="-1"/>
    <x v="0"/>
    <x v="0"/>
    <n v="1438"/>
    <n v="901124"/>
    <n v="1274"/>
    <s v="1647023368513_TMM"/>
    <n v="921"/>
    <n v="921"/>
    <n v="13"/>
  </r>
  <r>
    <x v="12"/>
    <x v="1"/>
    <n v="150"/>
    <n v="3000"/>
    <n v="286"/>
    <n v="0"/>
    <n v="0"/>
    <s v="SaidNew"/>
    <x v="0"/>
    <x v="0"/>
    <x v="0"/>
    <x v="0"/>
    <n v="543.44761904761901"/>
    <n v="771.36"/>
    <n v="7"/>
    <n v="5"/>
    <n v="543.44761904761901"/>
    <n v="771.36"/>
    <n v="7"/>
    <n v="5"/>
    <n v="-1"/>
    <n v="-1"/>
    <n v="-1"/>
    <n v="-1"/>
    <x v="0"/>
    <n v="89.655000000000001"/>
    <n v="89.655000000000001"/>
    <n v="-1"/>
    <x v="0"/>
    <x v="0"/>
    <n v="1278"/>
    <n v="902916"/>
    <n v="1130"/>
    <s v="1647023368513_TMM"/>
    <n v="921"/>
    <n v="921"/>
    <n v="13"/>
  </r>
  <r>
    <x v="12"/>
    <x v="1"/>
    <n v="150"/>
    <n v="3000"/>
    <n v="287"/>
    <n v="0"/>
    <n v="0"/>
    <s v="SaidNew"/>
    <x v="0"/>
    <x v="0"/>
    <x v="0"/>
    <x v="0"/>
    <n v="109.99428571428599"/>
    <n v="545.13333333333298"/>
    <n v="5"/>
    <n v="1"/>
    <n v="109.99428571428599"/>
    <n v="545.13333333333298"/>
    <n v="5"/>
    <n v="1"/>
    <n v="-1"/>
    <n v="-1"/>
    <n v="-1"/>
    <n v="-1"/>
    <x v="0"/>
    <n v="89.968999999999994"/>
    <n v="89.968999999999994"/>
    <n v="-1"/>
    <x v="0"/>
    <x v="0"/>
    <n v="2778"/>
    <n v="906196"/>
    <n v="1831"/>
    <s v="1647023368513_TMM"/>
    <n v="921"/>
    <n v="921"/>
    <n v="13"/>
  </r>
  <r>
    <x v="12"/>
    <x v="1"/>
    <n v="150"/>
    <n v="3000"/>
    <n v="288"/>
    <n v="0"/>
    <n v="0"/>
    <s v="SaidOld"/>
    <x v="1"/>
    <x v="3"/>
    <x v="0"/>
    <x v="0"/>
    <n v="685.06095238095202"/>
    <n v="635.74666666666701"/>
    <n v="6"/>
    <n v="6"/>
    <n v="685.06095238095202"/>
    <n v="635.74666666666701"/>
    <n v="6"/>
    <n v="6"/>
    <n v="708.546875"/>
    <n v="397.078125"/>
    <n v="4"/>
    <n v="6"/>
    <x v="1843"/>
    <n v="90.281999999999996"/>
    <n v="90.281999999999996"/>
    <n v="51.613"/>
    <x v="1797"/>
    <x v="1757"/>
    <n v="1818"/>
    <n v="909508"/>
    <n v="1448"/>
    <s v="1647023368513_TMM"/>
    <n v="921"/>
    <n v="921"/>
    <n v="13"/>
  </r>
  <r>
    <x v="12"/>
    <x v="1"/>
    <n v="150"/>
    <n v="3000"/>
    <n v="289"/>
    <n v="0"/>
    <n v="0"/>
    <s v="SaidNew"/>
    <x v="0"/>
    <x v="0"/>
    <x v="0"/>
    <x v="0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90.596000000000004"/>
    <n v="90.596000000000004"/>
    <n v="-1"/>
    <x v="0"/>
    <x v="0"/>
    <n v="358"/>
    <n v="910868"/>
    <n v="180"/>
    <s v="1647023368513_TMM"/>
    <n v="921"/>
    <n v="921"/>
    <n v="13"/>
  </r>
  <r>
    <x v="12"/>
    <x v="1"/>
    <n v="150"/>
    <n v="3000"/>
    <n v="290"/>
    <n v="0"/>
    <n v="0"/>
    <s v="SaidNew"/>
    <x v="0"/>
    <x v="0"/>
    <x v="0"/>
    <x v="0"/>
    <n v="562.44761904761901"/>
    <n v="200.29333333333301"/>
    <n v="2"/>
    <n v="5"/>
    <n v="562.44761904761901"/>
    <n v="200.29333333333301"/>
    <n v="2"/>
    <n v="5"/>
    <n v="-1"/>
    <n v="-1"/>
    <n v="-1"/>
    <n v="-1"/>
    <x v="0"/>
    <n v="90.909000000000006"/>
    <n v="90.909000000000006"/>
    <n v="-1"/>
    <x v="0"/>
    <x v="0"/>
    <n v="1437"/>
    <n v="912812"/>
    <n v="1133"/>
    <s v="1647023368513_TMM"/>
    <n v="921"/>
    <n v="921"/>
    <n v="13"/>
  </r>
  <r>
    <x v="12"/>
    <x v="1"/>
    <n v="150"/>
    <n v="3000"/>
    <n v="291"/>
    <n v="1"/>
    <n v="135"/>
    <s v="SaidOld"/>
    <x v="0"/>
    <x v="1"/>
    <x v="155"/>
    <x v="8"/>
    <n v="552.44761904761901"/>
    <n v="58.68"/>
    <n v="1"/>
    <n v="5"/>
    <n v="459.83428571428601"/>
    <n v="203.29333333333301"/>
    <n v="2"/>
    <n v="4"/>
    <n v="559.546875"/>
    <n v="56.078125"/>
    <n v="1"/>
    <n v="5"/>
    <x v="1844"/>
    <n v="47.335000000000001"/>
    <n v="91.222999999999999"/>
    <n v="31.324000000000002"/>
    <x v="1798"/>
    <x v="1758"/>
    <n v="1920"/>
    <n v="916157"/>
    <n v="2008"/>
    <s v="1647023368513_TMM"/>
    <n v="921"/>
    <n v="921"/>
    <n v="13"/>
  </r>
  <r>
    <x v="12"/>
    <x v="1"/>
    <n v="150"/>
    <n v="3000"/>
    <n v="292"/>
    <n v="0"/>
    <n v="0"/>
    <s v="SaidNew"/>
    <x v="0"/>
    <x v="0"/>
    <x v="0"/>
    <x v="0"/>
    <n v="322.22095238095199"/>
    <n v="85.68"/>
    <n v="1"/>
    <n v="3"/>
    <n v="322.22095238095199"/>
    <n v="85.68"/>
    <n v="1"/>
    <n v="3"/>
    <n v="-1"/>
    <n v="-1"/>
    <n v="-1"/>
    <n v="-1"/>
    <x v="0"/>
    <n v="91.536000000000001"/>
    <n v="91.536000000000001"/>
    <n v="-1"/>
    <x v="0"/>
    <x v="0"/>
    <n v="1442"/>
    <n v="918604"/>
    <n v="913"/>
    <s v="1647023368513_TMM"/>
    <n v="921"/>
    <n v="921"/>
    <n v="13"/>
  </r>
  <r>
    <x v="12"/>
    <x v="1"/>
    <n v="150"/>
    <n v="3000"/>
    <n v="293"/>
    <n v="0"/>
    <n v="0"/>
    <s v="SaidNew"/>
    <x v="0"/>
    <x v="0"/>
    <x v="0"/>
    <x v="0"/>
    <n v="573.44761904761901"/>
    <n v="543.13333333333298"/>
    <n v="5"/>
    <n v="5"/>
    <n v="573.44761904761901"/>
    <n v="543.13333333333298"/>
    <n v="5"/>
    <n v="5"/>
    <n v="-1"/>
    <n v="-1"/>
    <n v="-1"/>
    <n v="-1"/>
    <x v="0"/>
    <n v="91.85"/>
    <n v="91.85"/>
    <n v="-1"/>
    <x v="0"/>
    <x v="0"/>
    <n v="953"/>
    <n v="920060"/>
    <n v="2389"/>
    <s v="1647023368513_TMM"/>
    <n v="921"/>
    <n v="921"/>
    <n v="13"/>
  </r>
  <r>
    <x v="12"/>
    <x v="1"/>
    <n v="150"/>
    <n v="3000"/>
    <n v="294"/>
    <n v="0"/>
    <n v="0"/>
    <s v="SaidNew"/>
    <x v="0"/>
    <x v="0"/>
    <x v="0"/>
    <x v="0"/>
    <n v="459.83428571428601"/>
    <n v="203.29333333333301"/>
    <n v="2"/>
    <n v="4"/>
    <n v="459.83428571428601"/>
    <n v="203.29333333333301"/>
    <n v="2"/>
    <n v="4"/>
    <n v="-1"/>
    <n v="-1"/>
    <n v="-1"/>
    <n v="-1"/>
    <x v="0"/>
    <n v="92.162999999999997"/>
    <n v="92.162999999999997"/>
    <n v="-1"/>
    <x v="0"/>
    <x v="0"/>
    <n v="1769"/>
    <n v="922340"/>
    <n v="1628"/>
    <s v="1647023368513_TMM"/>
    <n v="921"/>
    <n v="921"/>
    <n v="13"/>
  </r>
  <r>
    <x v="12"/>
    <x v="1"/>
    <n v="150"/>
    <n v="3000"/>
    <n v="295"/>
    <n v="1"/>
    <n v="136"/>
    <s v="SaidOld"/>
    <x v="0"/>
    <x v="1"/>
    <x v="13"/>
    <x v="6"/>
    <n v="685.06095238095202"/>
    <n v="635.74666666666701"/>
    <n v="6"/>
    <n v="6"/>
    <n v="459.83428571428601"/>
    <n v="203.29333333333301"/>
    <n v="2"/>
    <n v="4"/>
    <n v="582.546875"/>
    <n v="28.078125"/>
    <n v="1"/>
    <n v="5"/>
    <x v="1845"/>
    <n v="83.385999999999996"/>
    <n v="92.475999999999999"/>
    <n v="85.204999999999998"/>
    <x v="1799"/>
    <x v="1759"/>
    <n v="1574"/>
    <n v="926108"/>
    <n v="1054"/>
    <s v="1647023368513_TMM"/>
    <n v="921"/>
    <n v="921"/>
    <n v="13"/>
  </r>
  <r>
    <x v="12"/>
    <x v="1"/>
    <n v="150"/>
    <n v="3000"/>
    <n v="296"/>
    <n v="1"/>
    <n v="137"/>
    <s v="SaidOld"/>
    <x v="0"/>
    <x v="1"/>
    <x v="23"/>
    <x v="6"/>
    <n v="226.60761904761901"/>
    <n v="427.52"/>
    <n v="4"/>
    <n v="2"/>
    <n v="543.44761904761901"/>
    <n v="771.36"/>
    <n v="7"/>
    <n v="5"/>
    <n v="686.546875"/>
    <n v="783.078125"/>
    <n v="7"/>
    <n v="6"/>
    <x v="1846"/>
    <n v="81.191000000000003"/>
    <n v="92.79"/>
    <n v="35.648000000000003"/>
    <x v="1800"/>
    <x v="1760"/>
    <n v="1486"/>
    <n v="929980"/>
    <n v="694"/>
    <s v="1647023368513_TMM"/>
    <n v="921"/>
    <n v="921"/>
    <n v="13"/>
  </r>
  <r>
    <x v="12"/>
    <x v="1"/>
    <n v="150"/>
    <n v="3000"/>
    <n v="297"/>
    <n v="0"/>
    <n v="0"/>
    <s v="SaidNew"/>
    <x v="0"/>
    <x v="0"/>
    <x v="0"/>
    <x v="0"/>
    <n v="113.99428571428599"/>
    <n v="179.29333333333301"/>
    <n v="2"/>
    <n v="1"/>
    <n v="113.99428571428599"/>
    <n v="179.29333333333301"/>
    <n v="2"/>
    <n v="1"/>
    <n v="-1"/>
    <n v="-1"/>
    <n v="-1"/>
    <n v="-1"/>
    <x v="0"/>
    <n v="93.102999999999994"/>
    <n v="93.102999999999994"/>
    <n v="-1"/>
    <x v="0"/>
    <x v="0"/>
    <n v="1336"/>
    <n v="932332"/>
    <n v="957"/>
    <s v="1647023368513_TMM"/>
    <n v="921"/>
    <n v="921"/>
    <n v="13"/>
  </r>
  <r>
    <x v="12"/>
    <x v="1"/>
    <n v="150"/>
    <n v="3000"/>
    <n v="298"/>
    <n v="1"/>
    <n v="138"/>
    <s v="SaidOld"/>
    <x v="0"/>
    <x v="1"/>
    <x v="6"/>
    <x v="4"/>
    <n v="792.67428571428604"/>
    <n v="767.36"/>
    <n v="7"/>
    <n v="7"/>
    <n v="543.44761904761901"/>
    <n v="771.36"/>
    <n v="7"/>
    <n v="5"/>
    <n v="740.546875"/>
    <n v="653.078125"/>
    <n v="6"/>
    <n v="7"/>
    <x v="1847"/>
    <n v="89.655000000000001"/>
    <n v="93.417000000000002"/>
    <n v="75.67"/>
    <x v="1801"/>
    <x v="1761"/>
    <n v="1570"/>
    <n v="936084"/>
    <n v="1130"/>
    <s v="1647023368513_TMM"/>
    <n v="921"/>
    <n v="921"/>
    <n v="13"/>
  </r>
  <r>
    <x v="12"/>
    <x v="1"/>
    <n v="150"/>
    <n v="3000"/>
    <n v="299"/>
    <n v="0"/>
    <n v="0"/>
    <s v="SaidOld"/>
    <x v="1"/>
    <x v="3"/>
    <x v="0"/>
    <x v="0"/>
    <n v="231.60761904761901"/>
    <n v="767.36"/>
    <n v="7"/>
    <n v="2"/>
    <n v="231.60761904761901"/>
    <n v="767.36"/>
    <n v="7"/>
    <n v="2"/>
    <n v="573.546875"/>
    <n v="744.078125"/>
    <n v="7"/>
    <n v="5"/>
    <x v="1848"/>
    <n v="93.73"/>
    <n v="93.73"/>
    <n v="38.863"/>
    <x v="1802"/>
    <x v="1762"/>
    <n v="1927"/>
    <n v="940789"/>
    <n v="1229"/>
    <s v="1647023368513_TMM"/>
    <n v="921"/>
    <n v="921"/>
    <n v="13"/>
  </r>
  <r>
    <x v="12"/>
    <x v="1"/>
    <n v="150"/>
    <n v="3000"/>
    <n v="300"/>
    <n v="0"/>
    <n v="0"/>
    <s v="SaidNew"/>
    <x v="0"/>
    <x v="0"/>
    <x v="0"/>
    <x v="0"/>
    <n v="84.994285714285695"/>
    <n v="401.52"/>
    <n v="4"/>
    <n v="1"/>
    <n v="84.994285714285695"/>
    <n v="401.52"/>
    <n v="4"/>
    <n v="1"/>
    <n v="-1"/>
    <n v="-1"/>
    <n v="-1"/>
    <n v="-1"/>
    <x v="0"/>
    <n v="94.043999999999997"/>
    <n v="94.043999999999997"/>
    <n v="-1"/>
    <x v="0"/>
    <x v="0"/>
    <n v="1394"/>
    <n v="943188"/>
    <n v="5"/>
    <s v="1647023368513_TMM"/>
    <n v="921"/>
    <n v="921"/>
    <n v="13"/>
  </r>
  <r>
    <x v="12"/>
    <x v="1"/>
    <n v="150"/>
    <n v="3000"/>
    <n v="301"/>
    <n v="1"/>
    <n v="139"/>
    <s v="SaidOld"/>
    <x v="0"/>
    <x v="1"/>
    <x v="12"/>
    <x v="2"/>
    <n v="325.22095238095199"/>
    <n v="302.90666666666698"/>
    <n v="3"/>
    <n v="3"/>
    <n v="113.99428571428599"/>
    <n v="179.29333333333301"/>
    <n v="2"/>
    <n v="1"/>
    <n v="338.546875"/>
    <n v="254.078125"/>
    <n v="3"/>
    <n v="3"/>
    <x v="1849"/>
    <n v="93.102999999999994"/>
    <n v="94.356999999999999"/>
    <n v="89.418000000000006"/>
    <x v="1803"/>
    <x v="1763"/>
    <n v="1407"/>
    <n v="946652"/>
    <n v="957"/>
    <s v="1647023368513_TMM"/>
    <n v="921"/>
    <n v="921"/>
    <n v="13"/>
  </r>
  <r>
    <x v="12"/>
    <x v="1"/>
    <n v="150"/>
    <n v="3000"/>
    <n v="302"/>
    <n v="0"/>
    <n v="0"/>
    <s v="SaidOld"/>
    <x v="1"/>
    <x v="3"/>
    <x v="0"/>
    <x v="0"/>
    <n v="439.83428571428601"/>
    <n v="522.13333333333298"/>
    <n v="5"/>
    <n v="4"/>
    <n v="439.83428571428601"/>
    <n v="522.13333333333298"/>
    <n v="5"/>
    <n v="4"/>
    <n v="603.546875"/>
    <n v="168.078125"/>
    <n v="2"/>
    <n v="5"/>
    <x v="1850"/>
    <n v="94.671000000000006"/>
    <n v="94.671000000000006"/>
    <n v="12.699"/>
    <x v="1804"/>
    <x v="1764"/>
    <n v="1945"/>
    <n v="951061"/>
    <n v="156"/>
    <s v="1647023368513_TMM"/>
    <n v="921"/>
    <n v="921"/>
    <n v="13"/>
  </r>
  <r>
    <x v="12"/>
    <x v="1"/>
    <n v="150"/>
    <n v="3000"/>
    <n v="303"/>
    <n v="1"/>
    <n v="140"/>
    <s v="SaidOld"/>
    <x v="0"/>
    <x v="1"/>
    <x v="21"/>
    <x v="4"/>
    <n v="792.67428571428604"/>
    <n v="541.13333333333298"/>
    <n v="5"/>
    <n v="7"/>
    <n v="109.99428571428599"/>
    <n v="545.13333333333298"/>
    <n v="5"/>
    <n v="1"/>
    <n v="43.546875"/>
    <n v="368.078125"/>
    <n v="4"/>
    <n v="1"/>
    <x v="1851"/>
    <n v="89.968999999999994"/>
    <n v="94.983999999999995"/>
    <n v="88.197999999999993"/>
    <x v="1805"/>
    <x v="1765"/>
    <n v="1652"/>
    <n v="955149"/>
    <n v="1831"/>
    <s v="1647023368513_TMM"/>
    <n v="921"/>
    <n v="921"/>
    <n v="13"/>
  </r>
  <r>
    <x v="12"/>
    <x v="1"/>
    <n v="150"/>
    <n v="3000"/>
    <n v="304"/>
    <n v="1"/>
    <n v="141"/>
    <s v="SaidOld"/>
    <x v="0"/>
    <x v="1"/>
    <x v="12"/>
    <x v="2"/>
    <n v="221.60761904761901"/>
    <n v="171.29333333333301"/>
    <n v="2"/>
    <n v="2"/>
    <n v="84.994285714285695"/>
    <n v="401.52"/>
    <n v="4"/>
    <n v="1"/>
    <n v="654.546875"/>
    <n v="748.078125"/>
    <n v="7"/>
    <n v="6"/>
    <x v="1852"/>
    <n v="94.043999999999997"/>
    <n v="95.298000000000002"/>
    <n v="87.644000000000005"/>
    <x v="1806"/>
    <x v="1766"/>
    <n v="1476"/>
    <n v="958540"/>
    <n v="5"/>
    <s v="1647023368513_TMM"/>
    <n v="921"/>
    <n v="921"/>
    <n v="13"/>
  </r>
  <r>
    <x v="12"/>
    <x v="1"/>
    <n v="150"/>
    <n v="3000"/>
    <n v="305"/>
    <n v="1"/>
    <n v="142"/>
    <s v="SaidOld"/>
    <x v="0"/>
    <x v="1"/>
    <x v="46"/>
    <x v="7"/>
    <n v="345.22095238095199"/>
    <n v="203.29333333333301"/>
    <n v="2"/>
    <n v="3"/>
    <n v="440.83428571428601"/>
    <n v="635.74666666666701"/>
    <n v="6"/>
    <n v="4"/>
    <n v="712.546875"/>
    <n v="534.078125"/>
    <n v="5"/>
    <n v="6"/>
    <x v="1853"/>
    <n v="80.563999999999993"/>
    <n v="95.611000000000004"/>
    <n v="59.927999999999997"/>
    <x v="1807"/>
    <x v="1767"/>
    <n v="1174"/>
    <n v="962133"/>
    <n v="461"/>
    <s v="1647023368513_TMM"/>
    <n v="921"/>
    <n v="921"/>
    <n v="13"/>
  </r>
  <r>
    <x v="12"/>
    <x v="1"/>
    <n v="150"/>
    <n v="3000"/>
    <n v="306"/>
    <n v="0"/>
    <n v="0"/>
    <s v="SaidNew"/>
    <x v="0"/>
    <x v="0"/>
    <x v="0"/>
    <x v="0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95.924999999999997"/>
    <n v="95.924999999999997"/>
    <n v="-1"/>
    <x v="0"/>
    <x v="0"/>
    <n v="1404"/>
    <n v="964556"/>
    <n v="31"/>
    <s v="1647023368513_TMM"/>
    <n v="921"/>
    <n v="921"/>
    <n v="13"/>
  </r>
  <r>
    <x v="12"/>
    <x v="1"/>
    <n v="150"/>
    <n v="3000"/>
    <n v="307"/>
    <n v="1"/>
    <n v="143"/>
    <s v="SaidOld"/>
    <x v="0"/>
    <x v="1"/>
    <x v="11"/>
    <x v="4"/>
    <n v="440.83428571428601"/>
    <n v="635.74666666666701"/>
    <n v="6"/>
    <n v="4"/>
    <n v="685.06095238095202"/>
    <n v="635.74666666666701"/>
    <n v="6"/>
    <n v="6"/>
    <n v="547.546875"/>
    <n v="544.078125"/>
    <n v="5"/>
    <n v="5"/>
    <x v="1854"/>
    <n v="90.281999999999996"/>
    <n v="96.238"/>
    <n v="73.674999999999997"/>
    <x v="120"/>
    <x v="120"/>
    <n v="1543"/>
    <n v="968180"/>
    <n v="1448"/>
    <s v="1647023368513_TMM"/>
    <n v="921"/>
    <n v="921"/>
    <n v="13"/>
  </r>
  <r>
    <x v="12"/>
    <x v="1"/>
    <n v="150"/>
    <n v="3000"/>
    <n v="308"/>
    <n v="1"/>
    <n v="144"/>
    <s v="SaidOld"/>
    <x v="0"/>
    <x v="1"/>
    <x v="144"/>
    <x v="8"/>
    <n v="459.83428571428601"/>
    <n v="203.29333333333301"/>
    <n v="2"/>
    <n v="4"/>
    <n v="781.67428571428604"/>
    <n v="314.90666666666698"/>
    <n v="3"/>
    <n v="7"/>
    <n v="655.546875"/>
    <n v="630.078125"/>
    <n v="6"/>
    <n v="6"/>
    <x v="1855"/>
    <n v="57.366999999999997"/>
    <n v="96.552000000000007"/>
    <n v="15.36"/>
    <x v="1808"/>
    <x v="1768"/>
    <n v="1799"/>
    <n v="971844"/>
    <n v="1470"/>
    <s v="1647023368513_TMM"/>
    <n v="921"/>
    <n v="921"/>
    <n v="13"/>
  </r>
  <r>
    <x v="12"/>
    <x v="1"/>
    <n v="150"/>
    <n v="3000"/>
    <n v="309"/>
    <n v="0"/>
    <n v="0"/>
    <s v="SaidNew"/>
    <x v="0"/>
    <x v="0"/>
    <x v="0"/>
    <x v="0"/>
    <n v="221.60761904761901"/>
    <n v="171.29333333333301"/>
    <n v="2"/>
    <n v="2"/>
    <n v="221.60761904761901"/>
    <n v="171.29333333333301"/>
    <n v="2"/>
    <n v="2"/>
    <n v="-1"/>
    <n v="-1"/>
    <n v="-1"/>
    <n v="-1"/>
    <x v="0"/>
    <n v="96.864999999999995"/>
    <n v="96.864999999999995"/>
    <n v="-1"/>
    <x v="0"/>
    <x v="0"/>
    <n v="2282"/>
    <n v="975139"/>
    <n v="2030"/>
    <s v="1647023368513_TMM"/>
    <n v="921"/>
    <n v="921"/>
    <n v="13"/>
  </r>
  <r>
    <x v="12"/>
    <x v="1"/>
    <n v="150"/>
    <n v="3000"/>
    <n v="310"/>
    <n v="1"/>
    <n v="145"/>
    <s v="SaidOld"/>
    <x v="0"/>
    <x v="1"/>
    <x v="41"/>
    <x v="4"/>
    <n v="95.994285714285695"/>
    <n v="285.90666666666698"/>
    <n v="3"/>
    <n v="1"/>
    <n v="573.44761904761901"/>
    <n v="543.13333333333298"/>
    <n v="5"/>
    <n v="5"/>
    <n v="565.546875"/>
    <n v="642.078125"/>
    <n v="6"/>
    <n v="5"/>
    <x v="1856"/>
    <n v="91.85"/>
    <n v="97.179000000000002"/>
    <n v="80.77"/>
    <x v="1809"/>
    <x v="1769"/>
    <n v="1413"/>
    <n v="978764"/>
    <n v="2389"/>
    <s v="1647023368513_TMM"/>
    <n v="921"/>
    <n v="921"/>
    <n v="13"/>
  </r>
  <r>
    <x v="12"/>
    <x v="1"/>
    <n v="150"/>
    <n v="3000"/>
    <n v="311"/>
    <n v="1"/>
    <n v="146"/>
    <s v="SaidOld"/>
    <x v="0"/>
    <x v="1"/>
    <x v="29"/>
    <x v="6"/>
    <n v="345.22095238095199"/>
    <n v="203.29333333333301"/>
    <n v="2"/>
    <n v="3"/>
    <n v="455.83428571428601"/>
    <n v="70.680000000000007"/>
    <n v="1"/>
    <n v="4"/>
    <n v="363.546875"/>
    <n v="753.078125"/>
    <n v="7"/>
    <n v="3"/>
    <x v="1857"/>
    <n v="86.834000000000003"/>
    <n v="97.492000000000004"/>
    <n v="37.866"/>
    <x v="1810"/>
    <x v="1770"/>
    <n v="1470"/>
    <n v="982541"/>
    <n v="134"/>
    <s v="1647023368513_TMM"/>
    <n v="921"/>
    <n v="921"/>
    <n v="13"/>
  </r>
  <r>
    <x v="12"/>
    <x v="1"/>
    <n v="150"/>
    <n v="3000"/>
    <n v="312"/>
    <n v="1"/>
    <n v="147"/>
    <s v="SaidOld"/>
    <x v="0"/>
    <x v="1"/>
    <x v="24"/>
    <x v="4"/>
    <n v="799.67428571428604"/>
    <n v="654.74666666666701"/>
    <n v="6"/>
    <n v="7"/>
    <n v="231.60761904761901"/>
    <n v="767.36"/>
    <n v="7"/>
    <n v="2"/>
    <n v="324.546875"/>
    <n v="205.078125"/>
    <n v="2"/>
    <n v="3"/>
    <x v="1858"/>
    <n v="93.73"/>
    <n v="97.805999999999997"/>
    <n v="62.033999999999999"/>
    <x v="1811"/>
    <x v="1771"/>
    <n v="1865"/>
    <n v="986333"/>
    <n v="1229"/>
    <s v="1647023368513_TMM"/>
    <n v="921"/>
    <n v="921"/>
    <n v="13"/>
  </r>
  <r>
    <x v="12"/>
    <x v="1"/>
    <n v="150"/>
    <n v="3000"/>
    <n v="313"/>
    <n v="1"/>
    <n v="148"/>
    <s v="SaidNew"/>
    <x v="1"/>
    <x v="2"/>
    <x v="162"/>
    <x v="8"/>
    <n v="84.994285714285695"/>
    <n v="401.52"/>
    <n v="4"/>
    <n v="1"/>
    <n v="804.67428571428604"/>
    <n v="423.52"/>
    <n v="4"/>
    <n v="7"/>
    <n v="-1"/>
    <n v="-1"/>
    <n v="-1"/>
    <n v="-1"/>
    <x v="0"/>
    <n v="44.828000000000003"/>
    <n v="98.119"/>
    <n v="-1"/>
    <x v="0"/>
    <x v="0"/>
    <n v="1378"/>
    <n v="988724"/>
    <n v="1906"/>
    <s v="1647023368513_TMM"/>
    <n v="921"/>
    <n v="921"/>
    <n v="13"/>
  </r>
  <r>
    <x v="12"/>
    <x v="1"/>
    <n v="150"/>
    <n v="3000"/>
    <n v="314"/>
    <n v="1"/>
    <n v="149"/>
    <s v="SaidOld"/>
    <x v="0"/>
    <x v="1"/>
    <x v="87"/>
    <x v="7"/>
    <n v="99.994285714285695"/>
    <n v="641.74666666666701"/>
    <n v="6"/>
    <n v="1"/>
    <n v="543.44761904761901"/>
    <n v="771.36"/>
    <n v="7"/>
    <n v="5"/>
    <n v="766.546875"/>
    <n v="766.078125"/>
    <n v="7"/>
    <n v="7"/>
    <x v="1859"/>
    <n v="80.878"/>
    <n v="98.433000000000007"/>
    <n v="35.648000000000003"/>
    <x v="1812"/>
    <x v="1772"/>
    <n v="1338"/>
    <n v="991740"/>
    <n v="956"/>
    <s v="1647023368513_TMM"/>
    <n v="921"/>
    <n v="921"/>
    <n v="13"/>
  </r>
  <r>
    <x v="12"/>
    <x v="1"/>
    <n v="150"/>
    <n v="3000"/>
    <n v="315"/>
    <n v="0"/>
    <n v="0"/>
    <s v="SaidNew"/>
    <x v="0"/>
    <x v="0"/>
    <x v="0"/>
    <x v="0"/>
    <n v="573.44761904761901"/>
    <n v="422.52"/>
    <n v="4"/>
    <n v="5"/>
    <n v="573.44761904761901"/>
    <n v="422.52"/>
    <n v="4"/>
    <n v="5"/>
    <n v="-1"/>
    <n v="-1"/>
    <n v="-1"/>
    <n v="-1"/>
    <x v="0"/>
    <n v="98.745999999999995"/>
    <n v="98.745999999999995"/>
    <n v="-1"/>
    <x v="0"/>
    <x v="0"/>
    <n v="1198"/>
    <n v="993939"/>
    <n v="834"/>
    <s v="1647023368513_TMM"/>
    <n v="921"/>
    <n v="921"/>
    <n v="13"/>
  </r>
  <r>
    <x v="12"/>
    <x v="1"/>
    <n v="150"/>
    <n v="3000"/>
    <n v="316"/>
    <n v="0"/>
    <n v="0"/>
    <s v="SaidNew"/>
    <x v="0"/>
    <x v="0"/>
    <x v="0"/>
    <x v="0"/>
    <n v="219.60761904761901"/>
    <n v="71.680000000000007"/>
    <n v="1"/>
    <n v="2"/>
    <n v="219.60761904761901"/>
    <n v="71.680000000000007"/>
    <n v="1"/>
    <n v="2"/>
    <n v="-1"/>
    <n v="-1"/>
    <n v="-1"/>
    <n v="-1"/>
    <x v="0"/>
    <n v="99.06"/>
    <n v="99.06"/>
    <n v="-1"/>
    <x v="0"/>
    <x v="0"/>
    <n v="1499"/>
    <n v="995947"/>
    <n v="711"/>
    <s v="1647023368513_TMM"/>
    <n v="921"/>
    <n v="921"/>
    <n v="13"/>
  </r>
  <r>
    <x v="12"/>
    <x v="1"/>
    <n v="150"/>
    <n v="3000"/>
    <n v="317"/>
    <n v="0"/>
    <n v="0"/>
    <s v="SaidNew"/>
    <x v="0"/>
    <x v="0"/>
    <x v="0"/>
    <x v="0"/>
    <n v="440.83428571428601"/>
    <n v="635.74666666666701"/>
    <n v="6"/>
    <n v="4"/>
    <n v="440.83428571428601"/>
    <n v="635.74666666666701"/>
    <n v="6"/>
    <n v="4"/>
    <n v="-1"/>
    <n v="-1"/>
    <n v="-1"/>
    <n v="-1"/>
    <x v="0"/>
    <n v="99.373000000000005"/>
    <n v="99.373000000000005"/>
    <n v="-1"/>
    <x v="0"/>
    <x v="0"/>
    <n v="1655"/>
    <n v="998115"/>
    <n v="168"/>
    <s v="1647023368513_TMM"/>
    <n v="921"/>
    <n v="921"/>
    <n v="13"/>
  </r>
  <r>
    <x v="12"/>
    <x v="1"/>
    <n v="150"/>
    <n v="3000"/>
    <n v="318"/>
    <n v="0"/>
    <n v="0"/>
    <s v="SaidNew"/>
    <x v="0"/>
    <x v="0"/>
    <x v="0"/>
    <x v="0"/>
    <n v="95.994285714285695"/>
    <n v="285.90666666666698"/>
    <n v="3"/>
    <n v="1"/>
    <n v="95.994285714285695"/>
    <n v="285.90666666666698"/>
    <n v="3"/>
    <n v="1"/>
    <n v="-1"/>
    <n v="-1"/>
    <n v="-1"/>
    <n v="-1"/>
    <x v="0"/>
    <n v="99.686999999999998"/>
    <n v="99.686999999999998"/>
    <n v="-1"/>
    <x v="0"/>
    <x v="0"/>
    <n v="1595"/>
    <n v="1000219"/>
    <n v="763"/>
    <s v="1647023368513_TMM"/>
    <n v="921"/>
    <n v="921"/>
    <n v="13"/>
  </r>
  <r>
    <x v="12"/>
    <x v="1"/>
    <n v="150"/>
    <n v="3000"/>
    <n v="319"/>
    <n v="1"/>
    <n v="150"/>
    <s v="SaidOld"/>
    <x v="0"/>
    <x v="1"/>
    <x v="59"/>
    <x v="7"/>
    <n v="331.22095238095199"/>
    <n v="414.52"/>
    <n v="4"/>
    <n v="3"/>
    <n v="450.83428571428601"/>
    <n v="414.52"/>
    <n v="4"/>
    <n v="4"/>
    <n v="723.546875"/>
    <n v="505.078125"/>
    <n v="5"/>
    <n v="6"/>
    <x v="1860"/>
    <n v="75.861999999999995"/>
    <n v="100"/>
    <n v="24.228999999999999"/>
    <x v="1813"/>
    <x v="1773"/>
    <n v="1820"/>
    <n v="1005212"/>
    <n v="342"/>
    <s v="1647023368513_TMM"/>
    <n v="921"/>
    <n v="921"/>
    <n v="13"/>
  </r>
  <r>
    <x v="13"/>
    <x v="0"/>
    <n v="150"/>
    <n v="3000"/>
    <n v="1"/>
    <n v="0"/>
    <n v="0"/>
    <s v="SaidNew"/>
    <x v="0"/>
    <x v="0"/>
    <x v="0"/>
    <x v="0"/>
    <n v="271.02285714285699"/>
    <n v="333.53333333333302"/>
    <n v="5"/>
    <n v="4"/>
    <n v="271.02285714285699"/>
    <n v="333.53333333333302"/>
    <n v="5"/>
    <n v="4"/>
    <n v="-1"/>
    <n v="-1"/>
    <n v="-1"/>
    <n v="-1"/>
    <x v="0"/>
    <n v="7.6920000000000002"/>
    <n v="7.6920000000000002"/>
    <n v="-1"/>
    <x v="0"/>
    <x v="0"/>
    <n v="2188"/>
    <n v="2191"/>
    <n v="1996"/>
    <s v="1647023815932_TMM"/>
    <n v="579"/>
    <n v="579"/>
    <n v="14"/>
  </r>
  <r>
    <x v="13"/>
    <x v="0"/>
    <n v="150"/>
    <n v="3000"/>
    <n v="2"/>
    <n v="0"/>
    <n v="0"/>
    <s v="SaidNew"/>
    <x v="0"/>
    <x v="0"/>
    <x v="0"/>
    <x v="0"/>
    <n v="356.07619047618999"/>
    <n v="327.53333333333302"/>
    <n v="5"/>
    <n v="5"/>
    <n v="356.07619047618999"/>
    <n v="327.53333333333302"/>
    <n v="5"/>
    <n v="5"/>
    <n v="-1"/>
    <n v="-1"/>
    <n v="-1"/>
    <n v="-1"/>
    <x v="0"/>
    <n v="15.385"/>
    <n v="15.385"/>
    <n v="-1"/>
    <x v="0"/>
    <x v="0"/>
    <n v="955"/>
    <n v="3654"/>
    <n v="378"/>
    <s v="1647023815932_TMM"/>
    <n v="579"/>
    <n v="579"/>
    <n v="14"/>
  </r>
  <r>
    <x v="13"/>
    <x v="0"/>
    <n v="150"/>
    <n v="3000"/>
    <n v="3"/>
    <n v="0"/>
    <n v="0"/>
    <s v="SaidNew"/>
    <x v="0"/>
    <x v="0"/>
    <x v="0"/>
    <x v="0"/>
    <n v="60.862857142857102"/>
    <n v="479.64"/>
    <n v="7"/>
    <n v="1"/>
    <n v="60.862857142857102"/>
    <n v="479.64"/>
    <n v="7"/>
    <n v="1"/>
    <n v="-1"/>
    <n v="-1"/>
    <n v="-1"/>
    <n v="-1"/>
    <x v="0"/>
    <n v="23.077000000000002"/>
    <n v="23.077000000000002"/>
    <n v="-1"/>
    <x v="0"/>
    <x v="0"/>
    <n v="954"/>
    <n v="5111"/>
    <n v="861"/>
    <s v="1647023815932_TMM"/>
    <n v="579"/>
    <n v="579"/>
    <n v="14"/>
  </r>
  <r>
    <x v="13"/>
    <x v="0"/>
    <n v="150"/>
    <n v="3000"/>
    <n v="4"/>
    <n v="0"/>
    <n v="0"/>
    <s v="SaidNew"/>
    <x v="0"/>
    <x v="0"/>
    <x v="0"/>
    <x v="0"/>
    <n v="143.91619047619"/>
    <n v="257.48"/>
    <n v="4"/>
    <n v="2"/>
    <n v="143.91619047619"/>
    <n v="257.48"/>
    <n v="4"/>
    <n v="2"/>
    <n v="-1"/>
    <n v="-1"/>
    <n v="-1"/>
    <n v="-1"/>
    <x v="0"/>
    <n v="30.768999999999998"/>
    <n v="30.768999999999998"/>
    <n v="-1"/>
    <x v="0"/>
    <x v="0"/>
    <n v="1455"/>
    <n v="7084"/>
    <n v="2158"/>
    <s v="1647023815932_TMM"/>
    <n v="579"/>
    <n v="579"/>
    <n v="14"/>
  </r>
  <r>
    <x v="13"/>
    <x v="0"/>
    <n v="150"/>
    <n v="3000"/>
    <n v="5"/>
    <n v="0"/>
    <n v="0"/>
    <s v="SaidNew"/>
    <x v="0"/>
    <x v="0"/>
    <x v="0"/>
    <x v="0"/>
    <n v="60.862857142857102"/>
    <n v="272.48"/>
    <n v="4"/>
    <n v="1"/>
    <n v="60.862857142857102"/>
    <n v="272.48"/>
    <n v="4"/>
    <n v="1"/>
    <n v="-1"/>
    <n v="-1"/>
    <n v="-1"/>
    <n v="-1"/>
    <x v="0"/>
    <n v="38.462000000000003"/>
    <n v="38.462000000000003"/>
    <n v="-1"/>
    <x v="0"/>
    <x v="0"/>
    <n v="990"/>
    <n v="8588"/>
    <n v="679"/>
    <s v="1647023815932_TMM"/>
    <n v="579"/>
    <n v="579"/>
    <n v="14"/>
  </r>
  <r>
    <x v="13"/>
    <x v="0"/>
    <n v="150"/>
    <n v="3000"/>
    <n v="6"/>
    <n v="0"/>
    <n v="0"/>
    <s v="SaidNew"/>
    <x v="0"/>
    <x v="0"/>
    <x v="0"/>
    <x v="0"/>
    <n v="354.07619047618999"/>
    <n v="56.32"/>
    <n v="1"/>
    <n v="5"/>
    <n v="354.07619047618999"/>
    <n v="56.32"/>
    <n v="1"/>
    <n v="5"/>
    <n v="-1"/>
    <n v="-1"/>
    <n v="-1"/>
    <n v="-1"/>
    <x v="0"/>
    <n v="46.154000000000003"/>
    <n v="46.154000000000003"/>
    <n v="-1"/>
    <x v="0"/>
    <x v="0"/>
    <n v="886"/>
    <n v="9984"/>
    <n v="952"/>
    <s v="1647023815932_TMM"/>
    <n v="579"/>
    <n v="579"/>
    <n v="14"/>
  </r>
  <r>
    <x v="13"/>
    <x v="0"/>
    <n v="150"/>
    <n v="3000"/>
    <n v="7"/>
    <n v="0"/>
    <n v="0"/>
    <s v="SaidNew"/>
    <x v="0"/>
    <x v="0"/>
    <x v="0"/>
    <x v="0"/>
    <n v="432.12952380952402"/>
    <n v="335.53333333333302"/>
    <n v="5"/>
    <n v="6"/>
    <n v="432.12952380952402"/>
    <n v="335.53333333333302"/>
    <n v="5"/>
    <n v="6"/>
    <n v="-1"/>
    <n v="-1"/>
    <n v="-1"/>
    <n v="-1"/>
    <x v="0"/>
    <n v="53.845999999999997"/>
    <n v="53.845999999999997"/>
    <n v="-1"/>
    <x v="0"/>
    <x v="0"/>
    <n v="1250"/>
    <n v="11738"/>
    <n v="738"/>
    <s v="1647023815932_TMM"/>
    <n v="579"/>
    <n v="579"/>
    <n v="14"/>
  </r>
  <r>
    <x v="13"/>
    <x v="0"/>
    <n v="150"/>
    <n v="3000"/>
    <n v="8"/>
    <n v="1"/>
    <n v="1"/>
    <s v="SaidOld"/>
    <x v="0"/>
    <x v="1"/>
    <x v="8"/>
    <x v="5"/>
    <n v="60.862857142857102"/>
    <n v="479.64"/>
    <n v="7"/>
    <n v="1"/>
    <n v="354.07619047618999"/>
    <n v="56.32"/>
    <n v="1"/>
    <n v="5"/>
    <n v="47.53125"/>
    <n v="492.72916603088402"/>
    <n v="7"/>
    <n v="1"/>
    <x v="1861"/>
    <n v="46.154000000000003"/>
    <n v="61.537999999999997"/>
    <n v="39.070999999999998"/>
    <x v="1814"/>
    <x v="1774"/>
    <n v="1227"/>
    <n v="15052"/>
    <n v="952"/>
    <s v="1647023815932_TMM"/>
    <n v="579"/>
    <n v="579"/>
    <n v="14"/>
  </r>
  <r>
    <x v="13"/>
    <x v="0"/>
    <n v="150"/>
    <n v="3000"/>
    <n v="9"/>
    <n v="1"/>
    <n v="2"/>
    <s v="SaidOld"/>
    <x v="0"/>
    <x v="1"/>
    <x v="8"/>
    <x v="5"/>
    <n v="417.12952380952402"/>
    <n v="107.37333333333299"/>
    <n v="2"/>
    <n v="6"/>
    <n v="432.12952380952402"/>
    <n v="335.53333333333302"/>
    <n v="5"/>
    <n v="6"/>
    <n v="395.53125"/>
    <n v="100.729166030884"/>
    <n v="2"/>
    <n v="6"/>
    <x v="1862"/>
    <n v="53.845999999999997"/>
    <n v="69.230999999999995"/>
    <n v="60.234999999999999"/>
    <x v="1815"/>
    <x v="1775"/>
    <n v="1233"/>
    <n v="18456"/>
    <n v="738"/>
    <s v="1647023815932_TMM"/>
    <n v="579"/>
    <n v="579"/>
    <n v="14"/>
  </r>
  <r>
    <x v="13"/>
    <x v="0"/>
    <n v="150"/>
    <n v="3000"/>
    <n v="10"/>
    <n v="0"/>
    <n v="0"/>
    <s v="SaidNew"/>
    <x v="0"/>
    <x v="0"/>
    <x v="0"/>
    <x v="0"/>
    <n v="488.18285714285702"/>
    <n v="50.32"/>
    <n v="1"/>
    <n v="7"/>
    <n v="488.18285714285702"/>
    <n v="50.32"/>
    <n v="1"/>
    <n v="7"/>
    <n v="-1"/>
    <n v="-1"/>
    <n v="-1"/>
    <n v="-1"/>
    <x v="0"/>
    <n v="76.923000000000002"/>
    <n v="76.923000000000002"/>
    <n v="-1"/>
    <x v="0"/>
    <x v="0"/>
    <n v="859"/>
    <n v="20317"/>
    <n v="392"/>
    <s v="1647023815932_TMM"/>
    <n v="579"/>
    <n v="579"/>
    <n v="14"/>
  </r>
  <r>
    <x v="13"/>
    <x v="0"/>
    <n v="150"/>
    <n v="3000"/>
    <n v="11"/>
    <n v="1"/>
    <n v="3"/>
    <s v="SaidOld"/>
    <x v="0"/>
    <x v="1"/>
    <x v="28"/>
    <x v="3"/>
    <n v="57.862857142857102"/>
    <n v="180.42666666666699"/>
    <n v="3"/>
    <n v="1"/>
    <n v="356.07619047618999"/>
    <n v="327.53333333333302"/>
    <n v="5"/>
    <n v="5"/>
    <n v="65.53125"/>
    <n v="179.72916603088399"/>
    <n v="3"/>
    <n v="1"/>
    <x v="1863"/>
    <n v="15.385"/>
    <n v="84.614999999999995"/>
    <n v="27.254000000000001"/>
    <x v="1816"/>
    <x v="1776"/>
    <n v="1390"/>
    <n v="23133"/>
    <n v="378"/>
    <s v="1647023815932_TMM"/>
    <n v="579"/>
    <n v="579"/>
    <n v="14"/>
  </r>
  <r>
    <x v="13"/>
    <x v="0"/>
    <n v="150"/>
    <n v="3000"/>
    <n v="12"/>
    <n v="1"/>
    <n v="4"/>
    <s v="SaidOld"/>
    <x v="0"/>
    <x v="1"/>
    <x v="3"/>
    <x v="3"/>
    <n v="505.18285714285702"/>
    <n v="194.42666666666699"/>
    <n v="3"/>
    <n v="7"/>
    <n v="143.91619047619"/>
    <n v="257.48"/>
    <n v="4"/>
    <n v="2"/>
    <n v="492.53125"/>
    <n v="201.72916603088399"/>
    <n v="3"/>
    <n v="7"/>
    <x v="1864"/>
    <n v="30.768999999999998"/>
    <n v="92.308000000000007"/>
    <n v="37.307000000000002"/>
    <x v="1817"/>
    <x v="1777"/>
    <n v="1017"/>
    <n v="26492"/>
    <n v="2158"/>
    <s v="1647023815932_TMM"/>
    <n v="579"/>
    <n v="579"/>
    <n v="14"/>
  </r>
  <r>
    <x v="13"/>
    <x v="0"/>
    <n v="150"/>
    <n v="3000"/>
    <n v="13"/>
    <n v="1"/>
    <n v="5"/>
    <s v="SaidOld"/>
    <x v="0"/>
    <x v="1"/>
    <x v="3"/>
    <x v="3"/>
    <n v="414.12952380952402"/>
    <n v="409.58666666666699"/>
    <n v="6"/>
    <n v="6"/>
    <n v="60.862857142857102"/>
    <n v="272.48"/>
    <n v="4"/>
    <n v="1"/>
    <n v="417.53125"/>
    <n v="398.72916603088402"/>
    <n v="6"/>
    <n v="6"/>
    <x v="1865"/>
    <n v="38.462000000000003"/>
    <n v="100"/>
    <n v="51.415999999999997"/>
    <x v="1818"/>
    <x v="1778"/>
    <n v="1059"/>
    <n v="30154"/>
    <n v="679"/>
    <s v="1647023815932_TMM"/>
    <n v="579"/>
    <n v="579"/>
    <n v="14"/>
  </r>
  <r>
    <x v="13"/>
    <x v="1"/>
    <n v="150"/>
    <n v="3000"/>
    <n v="1"/>
    <n v="0"/>
    <n v="0"/>
    <s v="SaidNew"/>
    <x v="0"/>
    <x v="0"/>
    <x v="0"/>
    <x v="0"/>
    <n v="505.18285714285702"/>
    <n v="49.32"/>
    <n v="1"/>
    <n v="7"/>
    <n v="505.18285714285702"/>
    <n v="49.32"/>
    <n v="1"/>
    <n v="7"/>
    <n v="-1"/>
    <n v="-1"/>
    <n v="-1"/>
    <n v="-1"/>
    <x v="0"/>
    <n v="0.315"/>
    <n v="0.315"/>
    <n v="-1"/>
    <x v="0"/>
    <x v="0"/>
    <n v="1390"/>
    <n v="34916"/>
    <n v="1991"/>
    <s v="1647023815932_TMM"/>
    <n v="579"/>
    <n v="579"/>
    <n v="14"/>
  </r>
  <r>
    <x v="13"/>
    <x v="1"/>
    <n v="150"/>
    <n v="3000"/>
    <n v="2"/>
    <n v="0"/>
    <n v="0"/>
    <s v="SaidNew"/>
    <x v="0"/>
    <x v="0"/>
    <x v="0"/>
    <x v="0"/>
    <n v="351.07619047618999"/>
    <n v="408.58666666666699"/>
    <n v="6"/>
    <n v="5"/>
    <n v="351.07619047618999"/>
    <n v="408.58666666666699"/>
    <n v="6"/>
    <n v="5"/>
    <n v="-1"/>
    <n v="-1"/>
    <n v="-1"/>
    <n v="-1"/>
    <x v="0"/>
    <n v="0.63100000000000001"/>
    <n v="0.63100000000000001"/>
    <n v="-1"/>
    <x v="0"/>
    <x v="0"/>
    <n v="1530"/>
    <n v="36958"/>
    <n v="2089"/>
    <s v="1647023815932_TMM"/>
    <n v="579"/>
    <n v="579"/>
    <n v="14"/>
  </r>
  <r>
    <x v="13"/>
    <x v="1"/>
    <n v="150"/>
    <n v="3000"/>
    <n v="3"/>
    <n v="0"/>
    <n v="0"/>
    <s v="SaidNew"/>
    <x v="0"/>
    <x v="0"/>
    <x v="0"/>
    <x v="0"/>
    <n v="500.18285714285702"/>
    <n v="257.48"/>
    <n v="4"/>
    <n v="7"/>
    <n v="500.18285714285702"/>
    <n v="257.48"/>
    <n v="4"/>
    <n v="7"/>
    <n v="-1"/>
    <n v="-1"/>
    <n v="-1"/>
    <n v="-1"/>
    <x v="0"/>
    <n v="0.94599999999999995"/>
    <n v="0.94599999999999995"/>
    <n v="-1"/>
    <x v="0"/>
    <x v="0"/>
    <n v="1278"/>
    <n v="38750"/>
    <n v="1695"/>
    <s v="1647023815932_TMM"/>
    <n v="579"/>
    <n v="579"/>
    <n v="14"/>
  </r>
  <r>
    <x v="13"/>
    <x v="1"/>
    <n v="150"/>
    <n v="3000"/>
    <n v="4"/>
    <n v="0"/>
    <n v="0"/>
    <s v="SaidNew"/>
    <x v="0"/>
    <x v="0"/>
    <x v="0"/>
    <x v="0"/>
    <n v="427.12952380952402"/>
    <n v="108.37333333333299"/>
    <n v="2"/>
    <n v="6"/>
    <n v="427.12952380952402"/>
    <n v="108.37333333333299"/>
    <n v="2"/>
    <n v="6"/>
    <n v="-1"/>
    <n v="-1"/>
    <n v="-1"/>
    <n v="-1"/>
    <x v="0"/>
    <n v="1.262"/>
    <n v="1.262"/>
    <n v="-1"/>
    <x v="0"/>
    <x v="0"/>
    <n v="2424"/>
    <n v="41682"/>
    <n v="1013"/>
    <s v="1647023815932_TMM"/>
    <n v="579"/>
    <n v="579"/>
    <n v="14"/>
  </r>
  <r>
    <x v="13"/>
    <x v="1"/>
    <n v="150"/>
    <n v="3000"/>
    <n v="5"/>
    <n v="0"/>
    <n v="0"/>
    <s v="SaidNew"/>
    <x v="0"/>
    <x v="0"/>
    <x v="0"/>
    <x v="0"/>
    <n v="145.91619047619"/>
    <n v="121.37333333333299"/>
    <n v="2"/>
    <n v="2"/>
    <n v="145.91619047619"/>
    <n v="121.37333333333299"/>
    <n v="2"/>
    <n v="2"/>
    <n v="-1"/>
    <n v="-1"/>
    <n v="-1"/>
    <n v="-1"/>
    <x v="0"/>
    <n v="1.577"/>
    <n v="1.577"/>
    <n v="-1"/>
    <x v="0"/>
    <x v="0"/>
    <n v="1447"/>
    <n v="43631"/>
    <n v="536"/>
    <s v="1647023815932_TMM"/>
    <n v="579"/>
    <n v="579"/>
    <n v="14"/>
  </r>
  <r>
    <x v="13"/>
    <x v="1"/>
    <n v="150"/>
    <n v="3000"/>
    <n v="6"/>
    <n v="0"/>
    <n v="0"/>
    <s v="SaidNew"/>
    <x v="0"/>
    <x v="0"/>
    <x v="0"/>
    <x v="0"/>
    <n v="271.02285714285699"/>
    <n v="485.64"/>
    <n v="7"/>
    <n v="4"/>
    <n v="271.02285714285699"/>
    <n v="485.64"/>
    <n v="7"/>
    <n v="4"/>
    <n v="-1"/>
    <n v="-1"/>
    <n v="-1"/>
    <n v="-1"/>
    <x v="0"/>
    <n v="1.893"/>
    <n v="1.893"/>
    <n v="-1"/>
    <x v="0"/>
    <x v="0"/>
    <n v="1612"/>
    <n v="45751"/>
    <n v="1292"/>
    <s v="1647023815932_TMM"/>
    <n v="579"/>
    <n v="579"/>
    <n v="14"/>
  </r>
  <r>
    <x v="13"/>
    <x v="1"/>
    <n v="150"/>
    <n v="3000"/>
    <n v="7"/>
    <n v="0"/>
    <n v="0"/>
    <s v="SaidNew"/>
    <x v="0"/>
    <x v="0"/>
    <x v="0"/>
    <x v="0"/>
    <n v="204.96952380952399"/>
    <n v="198.42666666666699"/>
    <n v="3"/>
    <n v="3"/>
    <n v="204.96952380952399"/>
    <n v="198.42666666666699"/>
    <n v="3"/>
    <n v="3"/>
    <n v="-1"/>
    <n v="-1"/>
    <n v="-1"/>
    <n v="-1"/>
    <x v="0"/>
    <n v="2.2080000000000002"/>
    <n v="2.2080000000000002"/>
    <n v="-1"/>
    <x v="0"/>
    <x v="0"/>
    <n v="1010"/>
    <n v="47278"/>
    <n v="1629"/>
    <s v="1647023815932_TMM"/>
    <n v="579"/>
    <n v="579"/>
    <n v="14"/>
  </r>
  <r>
    <x v="13"/>
    <x v="1"/>
    <n v="150"/>
    <n v="3000"/>
    <n v="8"/>
    <n v="0"/>
    <n v="0"/>
    <s v="SaidNew"/>
    <x v="0"/>
    <x v="0"/>
    <x v="0"/>
    <x v="0"/>
    <n v="351.07619047618999"/>
    <n v="109.37333333333299"/>
    <n v="2"/>
    <n v="5"/>
    <n v="351.07619047618999"/>
    <n v="109.37333333333299"/>
    <n v="2"/>
    <n v="5"/>
    <n v="-1"/>
    <n v="-1"/>
    <n v="-1"/>
    <n v="-1"/>
    <x v="0"/>
    <n v="2.524"/>
    <n v="2.524"/>
    <n v="-1"/>
    <x v="0"/>
    <x v="0"/>
    <n v="1500"/>
    <n v="49289"/>
    <n v="851"/>
    <s v="1647023815932_TMM"/>
    <n v="579"/>
    <n v="579"/>
    <n v="14"/>
  </r>
  <r>
    <x v="13"/>
    <x v="1"/>
    <n v="150"/>
    <n v="3000"/>
    <n v="9"/>
    <n v="0"/>
    <n v="0"/>
    <s v="SaidNew"/>
    <x v="0"/>
    <x v="0"/>
    <x v="0"/>
    <x v="0"/>
    <n v="209.96952380952399"/>
    <n v="48.32"/>
    <n v="1"/>
    <n v="3"/>
    <n v="209.96952380952399"/>
    <n v="48.32"/>
    <n v="1"/>
    <n v="3"/>
    <n v="-1"/>
    <n v="-1"/>
    <n v="-1"/>
    <n v="-1"/>
    <x v="0"/>
    <n v="2.839"/>
    <n v="2.839"/>
    <n v="-1"/>
    <x v="0"/>
    <x v="0"/>
    <n v="1425"/>
    <n v="51222"/>
    <n v="2002"/>
    <s v="1647023815932_TMM"/>
    <n v="579"/>
    <n v="579"/>
    <n v="14"/>
  </r>
  <r>
    <x v="13"/>
    <x v="1"/>
    <n v="150"/>
    <n v="3000"/>
    <n v="10"/>
    <n v="0"/>
    <n v="0"/>
    <s v="SaidNew"/>
    <x v="0"/>
    <x v="0"/>
    <x v="0"/>
    <x v="0"/>
    <n v="272.02285714285699"/>
    <n v="191.42666666666699"/>
    <n v="3"/>
    <n v="4"/>
    <n v="272.02285714285699"/>
    <n v="191.42666666666699"/>
    <n v="3"/>
    <n v="4"/>
    <n v="-1"/>
    <n v="-1"/>
    <n v="-1"/>
    <n v="-1"/>
    <x v="0"/>
    <n v="3.1549999999999998"/>
    <n v="3.1549999999999998"/>
    <n v="-1"/>
    <x v="0"/>
    <x v="0"/>
    <n v="1519"/>
    <n v="53258"/>
    <n v="444"/>
    <s v="1647023815932_TMM"/>
    <n v="579"/>
    <n v="579"/>
    <n v="14"/>
  </r>
  <r>
    <x v="13"/>
    <x v="1"/>
    <n v="150"/>
    <n v="3000"/>
    <n v="11"/>
    <n v="1"/>
    <n v="1"/>
    <s v="SaidOld"/>
    <x v="0"/>
    <x v="1"/>
    <x v="5"/>
    <x v="2"/>
    <n v="285.02285714285699"/>
    <n v="407.58666666666699"/>
    <n v="6"/>
    <n v="4"/>
    <n v="271.02285714285699"/>
    <n v="485.64"/>
    <n v="7"/>
    <n v="4"/>
    <n v="299.53125"/>
    <n v="394.0625"/>
    <n v="6"/>
    <n v="4"/>
    <x v="1866"/>
    <n v="1.893"/>
    <n v="3.47"/>
    <n v="1.5049999999999999"/>
    <x v="1819"/>
    <x v="1779"/>
    <n v="1549"/>
    <n v="56961"/>
    <n v="1292"/>
    <s v="1647023815932_TMM"/>
    <n v="579"/>
    <n v="579"/>
    <n v="14"/>
  </r>
  <r>
    <x v="13"/>
    <x v="1"/>
    <n v="150"/>
    <n v="3000"/>
    <n v="12"/>
    <n v="1"/>
    <n v="2"/>
    <s v="SaidOld"/>
    <x v="0"/>
    <x v="1"/>
    <x v="12"/>
    <x v="2"/>
    <n v="348.07619047618999"/>
    <n v="253.48"/>
    <n v="4"/>
    <n v="5"/>
    <n v="351.07619047618999"/>
    <n v="109.37333333333299"/>
    <n v="2"/>
    <n v="5"/>
    <n v="353.53125"/>
    <n v="256.0625"/>
    <n v="4"/>
    <n v="5"/>
    <x v="1867"/>
    <n v="2.524"/>
    <n v="3.7850000000000001"/>
    <n v="1.5049999999999999"/>
    <x v="1820"/>
    <x v="1780"/>
    <n v="1116"/>
    <n v="60264"/>
    <n v="851"/>
    <s v="1647023815932_TMM"/>
    <n v="579"/>
    <n v="579"/>
    <n v="14"/>
  </r>
  <r>
    <x v="13"/>
    <x v="1"/>
    <n v="150"/>
    <n v="3000"/>
    <n v="13"/>
    <n v="1"/>
    <n v="3"/>
    <s v="SaidOld"/>
    <x v="0"/>
    <x v="1"/>
    <x v="3"/>
    <x v="3"/>
    <n v="420.12952380952402"/>
    <n v="187.42666666666699"/>
    <n v="3"/>
    <n v="6"/>
    <n v="145.91619047619"/>
    <n v="121.37333333333299"/>
    <n v="2"/>
    <n v="2"/>
    <n v="406.53125"/>
    <n v="186.0625"/>
    <n v="3"/>
    <n v="6"/>
    <x v="1868"/>
    <n v="1.577"/>
    <n v="4.101"/>
    <n v="1.857"/>
    <x v="1"/>
    <x v="1"/>
    <n v="880"/>
    <n v="63420"/>
    <n v="536"/>
    <s v="1647023815932_TMM"/>
    <n v="579"/>
    <n v="579"/>
    <n v="14"/>
  </r>
  <r>
    <x v="13"/>
    <x v="1"/>
    <n v="150"/>
    <n v="3000"/>
    <n v="14"/>
    <n v="0"/>
    <n v="0"/>
    <s v="SaidNew"/>
    <x v="0"/>
    <x v="0"/>
    <x v="0"/>
    <x v="0"/>
    <n v="484.18285714285702"/>
    <n v="187.42666666666699"/>
    <n v="3"/>
    <n v="7"/>
    <n v="484.18285714285702"/>
    <n v="187.42666666666699"/>
    <n v="3"/>
    <n v="7"/>
    <n v="-1"/>
    <n v="-1"/>
    <n v="-1"/>
    <n v="-1"/>
    <x v="0"/>
    <n v="4.4160000000000004"/>
    <n v="4.4160000000000004"/>
    <n v="-1"/>
    <x v="0"/>
    <x v="0"/>
    <n v="1396"/>
    <n v="65828"/>
    <n v="2047"/>
    <s v="1647023815932_TMM"/>
    <n v="579"/>
    <n v="579"/>
    <n v="14"/>
  </r>
  <r>
    <x v="13"/>
    <x v="1"/>
    <n v="150"/>
    <n v="3000"/>
    <n v="15"/>
    <n v="0"/>
    <n v="0"/>
    <s v="SaidNew"/>
    <x v="0"/>
    <x v="0"/>
    <x v="0"/>
    <x v="0"/>
    <n v="204.96952380952399"/>
    <n v="412.58666666666699"/>
    <n v="6"/>
    <n v="3"/>
    <n v="204.96952380952399"/>
    <n v="412.58666666666699"/>
    <n v="6"/>
    <n v="3"/>
    <n v="-1"/>
    <n v="-1"/>
    <n v="-1"/>
    <n v="-1"/>
    <x v="0"/>
    <n v="4.7320000000000002"/>
    <n v="4.7320000000000002"/>
    <n v="-1"/>
    <x v="0"/>
    <x v="0"/>
    <n v="1113"/>
    <n v="67464"/>
    <n v="982"/>
    <s v="1647023815932_TMM"/>
    <n v="579"/>
    <n v="579"/>
    <n v="14"/>
  </r>
  <r>
    <x v="13"/>
    <x v="1"/>
    <n v="150"/>
    <n v="3000"/>
    <n v="16"/>
    <n v="1"/>
    <n v="4"/>
    <s v="SaidOld"/>
    <x v="0"/>
    <x v="1"/>
    <x v="25"/>
    <x v="4"/>
    <n v="491.18285714285702"/>
    <n v="416.58666666666699"/>
    <n v="6"/>
    <n v="7"/>
    <n v="505.18285714285702"/>
    <n v="49.32"/>
    <n v="1"/>
    <n v="7"/>
    <n v="488.53125"/>
    <n v="418.0625"/>
    <n v="6"/>
    <n v="7"/>
    <x v="1869"/>
    <n v="0.315"/>
    <n v="5.0469999999999997"/>
    <n v="0.44600000000000001"/>
    <x v="1821"/>
    <x v="1781"/>
    <n v="1282"/>
    <n v="71018"/>
    <n v="1991"/>
    <s v="1647023815932_TMM"/>
    <n v="579"/>
    <n v="579"/>
    <n v="14"/>
  </r>
  <r>
    <x v="13"/>
    <x v="1"/>
    <n v="150"/>
    <n v="3000"/>
    <n v="17"/>
    <n v="0"/>
    <n v="0"/>
    <s v="SaidNew"/>
    <x v="0"/>
    <x v="0"/>
    <x v="0"/>
    <x v="0"/>
    <n v="143.91619047619"/>
    <n v="50.32"/>
    <n v="1"/>
    <n v="2"/>
    <n v="143.91619047619"/>
    <n v="50.32"/>
    <n v="1"/>
    <n v="2"/>
    <n v="-1"/>
    <n v="-1"/>
    <n v="-1"/>
    <n v="-1"/>
    <x v="0"/>
    <n v="5.3630000000000004"/>
    <n v="5.3630000000000004"/>
    <n v="-1"/>
    <x v="0"/>
    <x v="0"/>
    <n v="1064"/>
    <n v="73084"/>
    <n v="424"/>
    <s v="1647023815932_TMM"/>
    <n v="579"/>
    <n v="579"/>
    <n v="14"/>
  </r>
  <r>
    <x v="13"/>
    <x v="1"/>
    <n v="150"/>
    <n v="3000"/>
    <n v="18"/>
    <n v="0"/>
    <n v="0"/>
    <s v="SaidNew"/>
    <x v="0"/>
    <x v="0"/>
    <x v="0"/>
    <x v="0"/>
    <n v="61.862857142857102"/>
    <n v="126.37333333333299"/>
    <n v="2"/>
    <n v="1"/>
    <n v="61.862857142857102"/>
    <n v="126.37333333333299"/>
    <n v="2"/>
    <n v="1"/>
    <n v="-1"/>
    <n v="-1"/>
    <n v="-1"/>
    <n v="-1"/>
    <x v="0"/>
    <n v="5.6779999999999999"/>
    <n v="5.6779999999999999"/>
    <n v="-1"/>
    <x v="0"/>
    <x v="0"/>
    <n v="1110"/>
    <n v="74696"/>
    <n v="411"/>
    <s v="1647023815932_TMM"/>
    <n v="579"/>
    <n v="579"/>
    <n v="14"/>
  </r>
  <r>
    <x v="13"/>
    <x v="1"/>
    <n v="150"/>
    <n v="3000"/>
    <n v="19"/>
    <n v="0"/>
    <n v="0"/>
    <s v="SaidNew"/>
    <x v="0"/>
    <x v="0"/>
    <x v="0"/>
    <x v="0"/>
    <n v="351.07619047618999"/>
    <n v="109.37333333333299"/>
    <n v="2"/>
    <n v="5"/>
    <n v="351.07619047618999"/>
    <n v="109.37333333333299"/>
    <n v="2"/>
    <n v="5"/>
    <n v="-1"/>
    <n v="-1"/>
    <n v="-1"/>
    <n v="-1"/>
    <x v="0"/>
    <n v="5.9939999999999998"/>
    <n v="5.9939999999999998"/>
    <n v="-1"/>
    <x v="0"/>
    <x v="0"/>
    <n v="1174"/>
    <n v="76388"/>
    <n v="2256"/>
    <s v="1647023815932_TMM"/>
    <n v="579"/>
    <n v="579"/>
    <n v="14"/>
  </r>
  <r>
    <x v="13"/>
    <x v="1"/>
    <n v="150"/>
    <n v="3000"/>
    <n v="20"/>
    <n v="1"/>
    <n v="5"/>
    <s v="SaidOld"/>
    <x v="0"/>
    <x v="1"/>
    <x v="1"/>
    <x v="1"/>
    <n v="61.862857142857102"/>
    <n v="336.53333333333302"/>
    <n v="5"/>
    <n v="1"/>
    <n v="351.07619047618999"/>
    <n v="109.37333333333299"/>
    <n v="2"/>
    <n v="5"/>
    <n v="63.53125"/>
    <n v="332.0625"/>
    <n v="5"/>
    <n v="1"/>
    <x v="1870"/>
    <n v="5.9939999999999998"/>
    <n v="6.3090000000000002"/>
    <n v="6.09"/>
    <x v="1608"/>
    <x v="1541"/>
    <n v="1343"/>
    <n v="81003"/>
    <n v="2256"/>
    <s v="1647023815932_TMM"/>
    <n v="579"/>
    <n v="579"/>
    <n v="14"/>
  </r>
  <r>
    <x v="13"/>
    <x v="1"/>
    <n v="150"/>
    <n v="3000"/>
    <n v="21"/>
    <n v="0"/>
    <n v="0"/>
    <s v="SaidNew"/>
    <x v="0"/>
    <x v="0"/>
    <x v="0"/>
    <x v="0"/>
    <n v="199.96952380952399"/>
    <n v="123.37333333333299"/>
    <n v="2"/>
    <n v="3"/>
    <n v="199.96952380952399"/>
    <n v="123.37333333333299"/>
    <n v="2"/>
    <n v="3"/>
    <n v="-1"/>
    <n v="-1"/>
    <n v="-1"/>
    <n v="-1"/>
    <x v="0"/>
    <n v="6.625"/>
    <n v="6.625"/>
    <n v="-1"/>
    <x v="0"/>
    <x v="0"/>
    <n v="1040"/>
    <n v="83052"/>
    <n v="2255"/>
    <s v="1647023815932_TMM"/>
    <n v="579"/>
    <n v="579"/>
    <n v="14"/>
  </r>
  <r>
    <x v="13"/>
    <x v="1"/>
    <n v="150"/>
    <n v="3000"/>
    <n v="22"/>
    <n v="0"/>
    <n v="0"/>
    <s v="SaidNew"/>
    <x v="0"/>
    <x v="0"/>
    <x v="0"/>
    <x v="0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6.94"/>
    <n v="6.94"/>
    <n v="-1"/>
    <x v="0"/>
    <x v="0"/>
    <n v="1275"/>
    <n v="84829"/>
    <n v="1544"/>
    <s v="1647023815932_TMM"/>
    <n v="579"/>
    <n v="579"/>
    <n v="14"/>
  </r>
  <r>
    <x v="13"/>
    <x v="1"/>
    <n v="150"/>
    <n v="3000"/>
    <n v="23"/>
    <n v="0"/>
    <n v="0"/>
    <s v="SaidNew"/>
    <x v="0"/>
    <x v="0"/>
    <x v="0"/>
    <x v="0"/>
    <n v="145.91619047619"/>
    <n v="409.58666666666699"/>
    <n v="6"/>
    <n v="2"/>
    <n v="145.91619047619"/>
    <n v="409.58666666666699"/>
    <n v="6"/>
    <n v="2"/>
    <n v="-1"/>
    <n v="-1"/>
    <n v="-1"/>
    <n v="-1"/>
    <x v="0"/>
    <n v="7.2560000000000002"/>
    <n v="7.2560000000000002"/>
    <n v="-1"/>
    <x v="0"/>
    <x v="0"/>
    <n v="1188"/>
    <n v="86520"/>
    <n v="1710"/>
    <s v="1647023815932_TMM"/>
    <n v="579"/>
    <n v="579"/>
    <n v="14"/>
  </r>
  <r>
    <x v="13"/>
    <x v="1"/>
    <n v="150"/>
    <n v="3000"/>
    <n v="24"/>
    <n v="1"/>
    <n v="6"/>
    <s v="SaidOld"/>
    <x v="0"/>
    <x v="1"/>
    <x v="10"/>
    <x v="4"/>
    <n v="272.02285714285699"/>
    <n v="191.42666666666699"/>
    <n v="3"/>
    <n v="4"/>
    <n v="351.07619047618999"/>
    <n v="408.58666666666699"/>
    <n v="6"/>
    <n v="5"/>
    <n v="279.53125"/>
    <n v="180.0625"/>
    <n v="3"/>
    <n v="4"/>
    <x v="1871"/>
    <n v="0.63100000000000001"/>
    <n v="7.5709999999999997"/>
    <n v="2.3860000000000001"/>
    <x v="1822"/>
    <x v="1782"/>
    <n v="1351"/>
    <n v="89678"/>
    <n v="2089"/>
    <s v="1647023815932_TMM"/>
    <n v="579"/>
    <n v="579"/>
    <n v="14"/>
  </r>
  <r>
    <x v="13"/>
    <x v="1"/>
    <n v="150"/>
    <n v="3000"/>
    <n v="25"/>
    <n v="1"/>
    <n v="7"/>
    <s v="SaidOld"/>
    <x v="0"/>
    <x v="1"/>
    <x v="21"/>
    <x v="4"/>
    <n v="138.91619047619"/>
    <n v="475.64"/>
    <n v="7"/>
    <n v="2"/>
    <n v="209.96952380952399"/>
    <n v="48.32"/>
    <n v="1"/>
    <n v="3"/>
    <n v="131.53125"/>
    <n v="496.0625"/>
    <n v="7"/>
    <n v="2"/>
    <x v="1872"/>
    <n v="2.839"/>
    <n v="7.8860000000000001"/>
    <n v="3.7970000000000002"/>
    <x v="1823"/>
    <x v="1783"/>
    <n v="1209"/>
    <n v="93324"/>
    <n v="2002"/>
    <s v="1647023815932_TMM"/>
    <n v="579"/>
    <n v="579"/>
    <n v="14"/>
  </r>
  <r>
    <x v="13"/>
    <x v="1"/>
    <n v="150"/>
    <n v="3000"/>
    <n v="26"/>
    <n v="0"/>
    <n v="0"/>
    <s v="SaidNew"/>
    <x v="0"/>
    <x v="0"/>
    <x v="0"/>
    <x v="0"/>
    <n v="498.18285714285702"/>
    <n v="127.37333333333299"/>
    <n v="2"/>
    <n v="7"/>
    <n v="498.18285714285702"/>
    <n v="127.37333333333299"/>
    <n v="2"/>
    <n v="7"/>
    <n v="-1"/>
    <n v="-1"/>
    <n v="-1"/>
    <n v="-1"/>
    <x v="0"/>
    <n v="8.202"/>
    <n v="8.202"/>
    <n v="-1"/>
    <x v="0"/>
    <x v="0"/>
    <n v="947"/>
    <n v="95273"/>
    <n v="99"/>
    <s v="1647023815932_TMM"/>
    <n v="579"/>
    <n v="579"/>
    <n v="14"/>
  </r>
  <r>
    <x v="13"/>
    <x v="1"/>
    <n v="150"/>
    <n v="3000"/>
    <n v="27"/>
    <n v="0"/>
    <n v="0"/>
    <s v="SaidNew"/>
    <x v="0"/>
    <x v="0"/>
    <x v="0"/>
    <x v="0"/>
    <n v="272.02285714285699"/>
    <n v="191.42666666666699"/>
    <n v="3"/>
    <n v="4"/>
    <n v="272.02285714285699"/>
    <n v="191.42666666666699"/>
    <n v="3"/>
    <n v="4"/>
    <n v="-1"/>
    <n v="-1"/>
    <n v="-1"/>
    <n v="-1"/>
    <x v="0"/>
    <n v="8.5169999999999995"/>
    <n v="8.5169999999999995"/>
    <n v="-1"/>
    <x v="0"/>
    <x v="0"/>
    <n v="986"/>
    <n v="96762"/>
    <n v="1281"/>
    <s v="1647023815932_TMM"/>
    <n v="579"/>
    <n v="579"/>
    <n v="14"/>
  </r>
  <r>
    <x v="13"/>
    <x v="1"/>
    <n v="150"/>
    <n v="3000"/>
    <n v="28"/>
    <n v="0"/>
    <n v="0"/>
    <s v="SaidNew"/>
    <x v="0"/>
    <x v="0"/>
    <x v="0"/>
    <x v="0"/>
    <n v="271.02285714285699"/>
    <n v="485.64"/>
    <n v="7"/>
    <n v="4"/>
    <n v="271.02285714285699"/>
    <n v="485.64"/>
    <n v="7"/>
    <n v="4"/>
    <n v="-1"/>
    <n v="-1"/>
    <n v="-1"/>
    <n v="-1"/>
    <x v="0"/>
    <n v="8.8330000000000002"/>
    <n v="8.8330000000000002"/>
    <n v="-1"/>
    <x v="0"/>
    <x v="0"/>
    <n v="1025"/>
    <n v="98290"/>
    <n v="1489"/>
    <s v="1647023815932_TMM"/>
    <n v="579"/>
    <n v="579"/>
    <n v="14"/>
  </r>
  <r>
    <x v="13"/>
    <x v="1"/>
    <n v="150"/>
    <n v="3000"/>
    <n v="29"/>
    <n v="0"/>
    <n v="0"/>
    <s v="SaidNew"/>
    <x v="0"/>
    <x v="0"/>
    <x v="0"/>
    <x v="0"/>
    <n v="433.12952380952402"/>
    <n v="478.64"/>
    <n v="7"/>
    <n v="6"/>
    <n v="433.12952380952402"/>
    <n v="478.64"/>
    <n v="7"/>
    <n v="6"/>
    <n v="-1"/>
    <n v="-1"/>
    <n v="-1"/>
    <n v="-1"/>
    <x v="0"/>
    <n v="9.1479999999999997"/>
    <n v="9.1479999999999997"/>
    <n v="-1"/>
    <x v="0"/>
    <x v="0"/>
    <n v="1276"/>
    <n v="100088"/>
    <n v="1145"/>
    <s v="1647023815932_TMM"/>
    <n v="579"/>
    <n v="579"/>
    <n v="14"/>
  </r>
  <r>
    <x v="13"/>
    <x v="1"/>
    <n v="150"/>
    <n v="3000"/>
    <n v="30"/>
    <n v="0"/>
    <n v="0"/>
    <s v="SaidNew"/>
    <x v="0"/>
    <x v="0"/>
    <x v="0"/>
    <x v="0"/>
    <n v="285.02285714285699"/>
    <n v="407.58666666666699"/>
    <n v="6"/>
    <n v="4"/>
    <n v="285.02285714285699"/>
    <n v="407.58666666666699"/>
    <n v="6"/>
    <n v="4"/>
    <n v="-1"/>
    <n v="-1"/>
    <n v="-1"/>
    <n v="-1"/>
    <x v="0"/>
    <n v="9.4640000000000004"/>
    <n v="9.4640000000000004"/>
    <n v="-1"/>
    <x v="0"/>
    <x v="0"/>
    <n v="1256"/>
    <n v="101848"/>
    <n v="769"/>
    <s v="1647023815932_TMM"/>
    <n v="579"/>
    <n v="579"/>
    <n v="14"/>
  </r>
  <r>
    <x v="13"/>
    <x v="1"/>
    <n v="150"/>
    <n v="3000"/>
    <n v="31"/>
    <n v="0"/>
    <n v="0"/>
    <s v="SaidNew"/>
    <x v="0"/>
    <x v="0"/>
    <x v="0"/>
    <x v="0"/>
    <n v="143.91619047619"/>
    <n v="50.32"/>
    <n v="1"/>
    <n v="2"/>
    <n v="143.91619047619"/>
    <n v="50.32"/>
    <n v="1"/>
    <n v="2"/>
    <n v="-1"/>
    <n v="-1"/>
    <n v="-1"/>
    <n v="-1"/>
    <x v="0"/>
    <n v="9.7789999999999999"/>
    <n v="9.7789999999999999"/>
    <n v="-1"/>
    <x v="0"/>
    <x v="0"/>
    <n v="1829"/>
    <n v="104185"/>
    <n v="1936"/>
    <s v="1647023815932_TMM"/>
    <n v="579"/>
    <n v="579"/>
    <n v="14"/>
  </r>
  <r>
    <x v="13"/>
    <x v="1"/>
    <n v="150"/>
    <n v="3000"/>
    <n v="32"/>
    <n v="0"/>
    <n v="0"/>
    <s v="SaidNew"/>
    <x v="0"/>
    <x v="0"/>
    <x v="0"/>
    <x v="0"/>
    <n v="204.96952380952399"/>
    <n v="412.58666666666699"/>
    <n v="6"/>
    <n v="3"/>
    <n v="204.96952380952399"/>
    <n v="412.58666666666699"/>
    <n v="6"/>
    <n v="3"/>
    <n v="-1"/>
    <n v="-1"/>
    <n v="-1"/>
    <n v="-1"/>
    <x v="0"/>
    <n v="10.095000000000001"/>
    <n v="10.095000000000001"/>
    <n v="-1"/>
    <x v="0"/>
    <x v="0"/>
    <n v="1279"/>
    <n v="105980"/>
    <n v="1368"/>
    <s v="1647023815932_TMM"/>
    <n v="579"/>
    <n v="579"/>
    <n v="14"/>
  </r>
  <r>
    <x v="13"/>
    <x v="1"/>
    <n v="150"/>
    <n v="3000"/>
    <n v="33"/>
    <n v="0"/>
    <n v="0"/>
    <s v="SaidNew"/>
    <x v="0"/>
    <x v="0"/>
    <x v="0"/>
    <x v="0"/>
    <n v="500.18285714285702"/>
    <n v="257.48"/>
    <n v="4"/>
    <n v="7"/>
    <n v="500.18285714285702"/>
    <n v="257.48"/>
    <n v="4"/>
    <n v="7"/>
    <n v="-1"/>
    <n v="-1"/>
    <n v="-1"/>
    <n v="-1"/>
    <x v="0"/>
    <n v="10.41"/>
    <n v="10.41"/>
    <n v="-1"/>
    <x v="0"/>
    <x v="0"/>
    <n v="1324"/>
    <n v="107826"/>
    <n v="1098"/>
    <s v="1647023815932_TMM"/>
    <n v="579"/>
    <n v="579"/>
    <n v="14"/>
  </r>
  <r>
    <x v="13"/>
    <x v="1"/>
    <n v="150"/>
    <n v="3000"/>
    <n v="34"/>
    <n v="1"/>
    <n v="8"/>
    <s v="SaidOld"/>
    <x v="0"/>
    <x v="1"/>
    <x v="24"/>
    <x v="4"/>
    <n v="351.07619047618999"/>
    <n v="408.58666666666699"/>
    <n v="6"/>
    <n v="5"/>
    <n v="199.96952380952399"/>
    <n v="123.37333333333299"/>
    <n v="2"/>
    <n v="3"/>
    <n v="369.53125"/>
    <n v="388.0625"/>
    <n v="6"/>
    <n v="5"/>
    <x v="1873"/>
    <n v="6.625"/>
    <n v="10.726000000000001"/>
    <n v="5.2080000000000002"/>
    <x v="1824"/>
    <x v="406"/>
    <n v="1538"/>
    <n v="111428"/>
    <n v="2255"/>
    <s v="1647023815932_TMM"/>
    <n v="579"/>
    <n v="579"/>
    <n v="14"/>
  </r>
  <r>
    <x v="13"/>
    <x v="1"/>
    <n v="150"/>
    <n v="3000"/>
    <n v="35"/>
    <n v="1"/>
    <n v="9"/>
    <s v="SaidOld"/>
    <x v="0"/>
    <x v="1"/>
    <x v="4"/>
    <x v="3"/>
    <n v="127.91619047619"/>
    <n v="257.48"/>
    <n v="4"/>
    <n v="2"/>
    <n v="271.02285714285699"/>
    <n v="485.64"/>
    <n v="7"/>
    <n v="4"/>
    <n v="135.53125"/>
    <n v="246.0625"/>
    <n v="4"/>
    <n v="2"/>
    <x v="1874"/>
    <n v="8.8330000000000002"/>
    <n v="11.041"/>
    <n v="8.7360000000000007"/>
    <x v="1825"/>
    <x v="1784"/>
    <n v="1549"/>
    <n v="115385"/>
    <n v="1489"/>
    <s v="1647023815932_TMM"/>
    <n v="579"/>
    <n v="579"/>
    <n v="14"/>
  </r>
  <r>
    <x v="13"/>
    <x v="1"/>
    <n v="150"/>
    <n v="3000"/>
    <n v="36"/>
    <n v="0"/>
    <n v="0"/>
    <s v="SaidNew"/>
    <x v="0"/>
    <x v="0"/>
    <x v="0"/>
    <x v="0"/>
    <n v="204.96952380952399"/>
    <n v="412.58666666666699"/>
    <n v="6"/>
    <n v="3"/>
    <n v="204.96952380952399"/>
    <n v="412.58666666666699"/>
    <n v="6"/>
    <n v="3"/>
    <n v="-1"/>
    <n v="-1"/>
    <n v="-1"/>
    <n v="-1"/>
    <x v="0"/>
    <n v="11.356"/>
    <n v="11.356"/>
    <n v="-1"/>
    <x v="0"/>
    <x v="0"/>
    <n v="1483"/>
    <n v="117870"/>
    <n v="2182"/>
    <s v="1647023815932_TMM"/>
    <n v="579"/>
    <n v="579"/>
    <n v="14"/>
  </r>
  <r>
    <x v="13"/>
    <x v="1"/>
    <n v="150"/>
    <n v="3000"/>
    <n v="37"/>
    <n v="0"/>
    <n v="0"/>
    <s v="SaidNew"/>
    <x v="0"/>
    <x v="0"/>
    <x v="0"/>
    <x v="0"/>
    <n v="145.91619047619"/>
    <n v="409.58666666666699"/>
    <n v="6"/>
    <n v="2"/>
    <n v="145.91619047619"/>
    <n v="409.58666666666699"/>
    <n v="6"/>
    <n v="2"/>
    <n v="-1"/>
    <n v="-1"/>
    <n v="-1"/>
    <n v="-1"/>
    <x v="0"/>
    <n v="11.672000000000001"/>
    <n v="11.672000000000001"/>
    <n v="-1"/>
    <x v="0"/>
    <x v="0"/>
    <n v="856"/>
    <n v="119234"/>
    <n v="54"/>
    <s v="1647023815932_TMM"/>
    <n v="579"/>
    <n v="579"/>
    <n v="14"/>
  </r>
  <r>
    <x v="13"/>
    <x v="1"/>
    <n v="150"/>
    <n v="3000"/>
    <n v="38"/>
    <n v="1"/>
    <n v="10"/>
    <s v="SaidOld"/>
    <x v="0"/>
    <x v="1"/>
    <x v="3"/>
    <x v="3"/>
    <n v="422.12952380952402"/>
    <n v="264.48"/>
    <n v="4"/>
    <n v="6"/>
    <n v="285.02285714285699"/>
    <n v="407.58666666666699"/>
    <n v="6"/>
    <n v="4"/>
    <n v="429.53125"/>
    <n v="252.0625"/>
    <n v="4"/>
    <n v="6"/>
    <x v="1875"/>
    <n v="9.4640000000000004"/>
    <n v="11.987"/>
    <n v="8.2070000000000007"/>
    <x v="586"/>
    <x v="583"/>
    <n v="1385"/>
    <n v="122694"/>
    <n v="769"/>
    <s v="1647023815932_TMM"/>
    <n v="579"/>
    <n v="579"/>
    <n v="14"/>
  </r>
  <r>
    <x v="13"/>
    <x v="1"/>
    <n v="150"/>
    <n v="3000"/>
    <n v="39"/>
    <n v="0"/>
    <n v="0"/>
    <s v="SaidNew"/>
    <x v="0"/>
    <x v="0"/>
    <x v="0"/>
    <x v="0"/>
    <n v="422.12952380952402"/>
    <n v="264.48"/>
    <n v="4"/>
    <n v="6"/>
    <n v="422.12952380952402"/>
    <n v="264.48"/>
    <n v="4"/>
    <n v="6"/>
    <n v="-1"/>
    <n v="-1"/>
    <n v="-1"/>
    <n v="-1"/>
    <x v="0"/>
    <n v="12.303000000000001"/>
    <n v="12.303000000000001"/>
    <n v="-1"/>
    <x v="0"/>
    <x v="0"/>
    <n v="1154"/>
    <n v="124852"/>
    <n v="2023"/>
    <s v="1647023815932_TMM"/>
    <n v="579"/>
    <n v="579"/>
    <n v="14"/>
  </r>
  <r>
    <x v="13"/>
    <x v="1"/>
    <n v="150"/>
    <n v="3000"/>
    <n v="40"/>
    <n v="1"/>
    <n v="11"/>
    <s v="SaidOld"/>
    <x v="0"/>
    <x v="1"/>
    <x v="12"/>
    <x v="2"/>
    <n v="270.02285714285699"/>
    <n v="45.32"/>
    <n v="1"/>
    <n v="4"/>
    <n v="204.96952380952399"/>
    <n v="412.58666666666699"/>
    <n v="6"/>
    <n v="3"/>
    <n v="281.53125"/>
    <n v="47.0625"/>
    <n v="1"/>
    <n v="4"/>
    <x v="1876"/>
    <n v="11.356"/>
    <n v="12.618"/>
    <n v="8.7360000000000007"/>
    <x v="1826"/>
    <x v="1785"/>
    <n v="1268"/>
    <n v="128277"/>
    <n v="2182"/>
    <s v="1647023815932_TMM"/>
    <n v="579"/>
    <n v="579"/>
    <n v="14"/>
  </r>
  <r>
    <x v="13"/>
    <x v="1"/>
    <n v="150"/>
    <n v="3000"/>
    <n v="41"/>
    <n v="1"/>
    <n v="12"/>
    <s v="SaidOld"/>
    <x v="0"/>
    <x v="1"/>
    <x v="6"/>
    <x v="4"/>
    <n v="145.91619047619"/>
    <n v="121.37333333333299"/>
    <n v="2"/>
    <n v="2"/>
    <n v="433.12952380952402"/>
    <n v="478.64"/>
    <n v="7"/>
    <n v="6"/>
    <n v="140.53125"/>
    <n v="114.0625"/>
    <n v="2"/>
    <n v="2"/>
    <x v="1877"/>
    <n v="9.1479999999999997"/>
    <n v="12.933999999999999"/>
    <n v="8.5589999999999993"/>
    <x v="1827"/>
    <x v="1786"/>
    <n v="1512"/>
    <n v="131580"/>
    <n v="1145"/>
    <s v="1647023815932_TMM"/>
    <n v="579"/>
    <n v="579"/>
    <n v="14"/>
  </r>
  <r>
    <x v="13"/>
    <x v="1"/>
    <n v="150"/>
    <n v="3000"/>
    <n v="42"/>
    <n v="0"/>
    <n v="0"/>
    <s v="SaidNew"/>
    <x v="0"/>
    <x v="0"/>
    <x v="0"/>
    <x v="0"/>
    <n v="491.18285714285702"/>
    <n v="416.58666666666699"/>
    <n v="6"/>
    <n v="7"/>
    <n v="491.18285714285702"/>
    <n v="416.58666666666699"/>
    <n v="6"/>
    <n v="7"/>
    <n v="-1"/>
    <n v="-1"/>
    <n v="-1"/>
    <n v="-1"/>
    <x v="0"/>
    <n v="13.249000000000001"/>
    <n v="13.249000000000001"/>
    <n v="-1"/>
    <x v="0"/>
    <x v="0"/>
    <n v="1146"/>
    <n v="133737"/>
    <n v="1514"/>
    <s v="1647023815932_TMM"/>
    <n v="579"/>
    <n v="579"/>
    <n v="14"/>
  </r>
  <r>
    <x v="13"/>
    <x v="1"/>
    <n v="150"/>
    <n v="3000"/>
    <n v="43"/>
    <n v="1"/>
    <n v="13"/>
    <s v="SaidOld"/>
    <x v="0"/>
    <x v="1"/>
    <x v="12"/>
    <x v="2"/>
    <n v="127.91619047619"/>
    <n v="335.53333333333302"/>
    <n v="5"/>
    <n v="2"/>
    <n v="422.12952380952402"/>
    <n v="264.48"/>
    <n v="4"/>
    <n v="6"/>
    <n v="137.53125"/>
    <n v="315.0625"/>
    <n v="5"/>
    <n v="2"/>
    <x v="1878"/>
    <n v="12.303000000000001"/>
    <n v="13.565"/>
    <n v="10.676"/>
    <x v="1828"/>
    <x v="1787"/>
    <n v="1749"/>
    <n v="137469"/>
    <n v="2023"/>
    <s v="1647023815932_TMM"/>
    <n v="579"/>
    <n v="579"/>
    <n v="14"/>
  </r>
  <r>
    <x v="13"/>
    <x v="1"/>
    <n v="150"/>
    <n v="3000"/>
    <n v="44"/>
    <n v="0"/>
    <n v="0"/>
    <s v="SaidNew"/>
    <x v="0"/>
    <x v="0"/>
    <x v="0"/>
    <x v="0"/>
    <n v="287.02285714285699"/>
    <n v="108.37333333333299"/>
    <n v="2"/>
    <n v="4"/>
    <n v="287.02285714285699"/>
    <n v="108.37333333333299"/>
    <n v="2"/>
    <n v="4"/>
    <n v="-1"/>
    <n v="-1"/>
    <n v="-1"/>
    <n v="-1"/>
    <x v="0"/>
    <n v="13.88"/>
    <n v="13.88"/>
    <n v="-1"/>
    <x v="0"/>
    <x v="0"/>
    <n v="1053"/>
    <n v="139526"/>
    <n v="2222"/>
    <s v="1647023815932_TMM"/>
    <n v="579"/>
    <n v="579"/>
    <n v="14"/>
  </r>
  <r>
    <x v="13"/>
    <x v="1"/>
    <n v="150"/>
    <n v="3000"/>
    <n v="45"/>
    <n v="0"/>
    <n v="0"/>
    <s v="SaidNew"/>
    <x v="0"/>
    <x v="0"/>
    <x v="0"/>
    <x v="0"/>
    <n v="358.07619047618999"/>
    <n v="327.53333333333302"/>
    <n v="5"/>
    <n v="5"/>
    <n v="358.07619047618999"/>
    <n v="327.53333333333302"/>
    <n v="5"/>
    <n v="5"/>
    <n v="-1"/>
    <n v="-1"/>
    <n v="-1"/>
    <n v="-1"/>
    <x v="0"/>
    <n v="14.196"/>
    <n v="14.196"/>
    <n v="-1"/>
    <x v="0"/>
    <x v="0"/>
    <n v="971"/>
    <n v="140998"/>
    <n v="471"/>
    <s v="1647023815932_TMM"/>
    <n v="579"/>
    <n v="579"/>
    <n v="14"/>
  </r>
  <r>
    <x v="13"/>
    <x v="1"/>
    <n v="150"/>
    <n v="3000"/>
    <n v="46"/>
    <n v="0"/>
    <n v="0"/>
    <s v="SaidNew"/>
    <x v="0"/>
    <x v="0"/>
    <x v="0"/>
    <x v="0"/>
    <n v="143.91619047619"/>
    <n v="50.32"/>
    <n v="1"/>
    <n v="2"/>
    <n v="143.91619047619"/>
    <n v="50.32"/>
    <n v="1"/>
    <n v="2"/>
    <n v="-1"/>
    <n v="-1"/>
    <n v="-1"/>
    <n v="-1"/>
    <x v="0"/>
    <n v="14.510999999999999"/>
    <n v="14.510999999999999"/>
    <n v="-1"/>
    <x v="0"/>
    <x v="0"/>
    <n v="1268"/>
    <n v="142769"/>
    <n v="818"/>
    <s v="1647023815932_TMM"/>
    <n v="579"/>
    <n v="579"/>
    <n v="14"/>
  </r>
  <r>
    <x v="13"/>
    <x v="1"/>
    <n v="150"/>
    <n v="3000"/>
    <n v="47"/>
    <n v="1"/>
    <n v="14"/>
    <s v="SaidOld"/>
    <x v="0"/>
    <x v="1"/>
    <x v="9"/>
    <x v="4"/>
    <n v="498.18285714285702"/>
    <n v="127.37333333333299"/>
    <n v="2"/>
    <n v="7"/>
    <n v="500.18285714285702"/>
    <n v="257.48"/>
    <n v="4"/>
    <n v="7"/>
    <n v="489.53125"/>
    <n v="137.0625"/>
    <n v="2"/>
    <n v="7"/>
    <x v="1879"/>
    <n v="10.41"/>
    <n v="14.826000000000001"/>
    <n v="5.5609999999999999"/>
    <x v="1829"/>
    <x v="1788"/>
    <n v="1354"/>
    <n v="145761"/>
    <n v="1098"/>
    <s v="1647023815932_TMM"/>
    <n v="579"/>
    <n v="579"/>
    <n v="14"/>
  </r>
  <r>
    <x v="13"/>
    <x v="1"/>
    <n v="150"/>
    <n v="3000"/>
    <n v="48"/>
    <n v="1"/>
    <n v="15"/>
    <s v="SaidOld"/>
    <x v="0"/>
    <x v="1"/>
    <x v="15"/>
    <x v="6"/>
    <n v="144.91619047619"/>
    <n v="199.42666666666699"/>
    <n v="3"/>
    <n v="2"/>
    <n v="143.91619047619"/>
    <n v="50.32"/>
    <n v="1"/>
    <n v="2"/>
    <n v="143.53125"/>
    <n v="194.0625"/>
    <n v="3"/>
    <n v="2"/>
    <x v="1880"/>
    <n v="5.3630000000000004"/>
    <n v="15.141999999999999"/>
    <n v="8.3829999999999991"/>
    <x v="1830"/>
    <x v="1789"/>
    <n v="1788"/>
    <n v="149409"/>
    <n v="424"/>
    <s v="1647023815932_TMM"/>
    <n v="579"/>
    <n v="579"/>
    <n v="14"/>
  </r>
  <r>
    <x v="13"/>
    <x v="1"/>
    <n v="150"/>
    <n v="3000"/>
    <n v="49"/>
    <n v="1"/>
    <n v="16"/>
    <s v="SaidOld"/>
    <x v="0"/>
    <x v="1"/>
    <x v="10"/>
    <x v="4"/>
    <n v="434.12952380952402"/>
    <n v="417.58666666666699"/>
    <n v="6"/>
    <n v="6"/>
    <n v="272.02285714285699"/>
    <n v="191.42666666666699"/>
    <n v="3"/>
    <n v="4"/>
    <n v="433.53125"/>
    <n v="420.0625"/>
    <n v="6"/>
    <n v="6"/>
    <x v="1881"/>
    <n v="8.5169999999999995"/>
    <n v="15.457000000000001"/>
    <n v="2.9159999999999999"/>
    <x v="1831"/>
    <x v="1790"/>
    <n v="1723"/>
    <n v="154122"/>
    <n v="1281"/>
    <s v="1647023815932_TMM"/>
    <n v="579"/>
    <n v="579"/>
    <n v="14"/>
  </r>
  <r>
    <x v="13"/>
    <x v="1"/>
    <n v="150"/>
    <n v="3000"/>
    <n v="50"/>
    <n v="0"/>
    <n v="0"/>
    <s v="SaidNew"/>
    <x v="0"/>
    <x v="0"/>
    <x v="0"/>
    <x v="0"/>
    <n v="209.96952380952399"/>
    <n v="48.32"/>
    <n v="1"/>
    <n v="3"/>
    <n v="209.96952380952399"/>
    <n v="48.32"/>
    <n v="1"/>
    <n v="3"/>
    <n v="-1"/>
    <n v="-1"/>
    <n v="-1"/>
    <n v="-1"/>
    <x v="0"/>
    <n v="15.773"/>
    <n v="15.773"/>
    <n v="-1"/>
    <x v="0"/>
    <x v="0"/>
    <n v="1169"/>
    <n v="156296"/>
    <n v="571"/>
    <s v="1647023815932_TMM"/>
    <n v="579"/>
    <n v="579"/>
    <n v="14"/>
  </r>
  <r>
    <x v="13"/>
    <x v="1"/>
    <n v="150"/>
    <n v="3000"/>
    <n v="51"/>
    <n v="1"/>
    <n v="17"/>
    <s v="SaidOld"/>
    <x v="0"/>
    <x v="1"/>
    <x v="11"/>
    <x v="4"/>
    <n v="358.07619047618999"/>
    <n v="327.53333333333302"/>
    <n v="5"/>
    <n v="5"/>
    <n v="204.96952380952399"/>
    <n v="412.58666666666699"/>
    <n v="6"/>
    <n v="3"/>
    <n v="332.53125"/>
    <n v="333.0625"/>
    <n v="5"/>
    <n v="5"/>
    <x v="1882"/>
    <n v="10.095000000000001"/>
    <n v="16.088000000000001"/>
    <n v="6.2670000000000003"/>
    <x v="1832"/>
    <x v="1791"/>
    <n v="1391"/>
    <n v="159726"/>
    <n v="1368"/>
    <s v="1647023815932_TMM"/>
    <n v="579"/>
    <n v="579"/>
    <n v="14"/>
  </r>
  <r>
    <x v="13"/>
    <x v="1"/>
    <n v="150"/>
    <n v="3000"/>
    <n v="52"/>
    <n v="0"/>
    <n v="0"/>
    <s v="SaidNew"/>
    <x v="0"/>
    <x v="0"/>
    <x v="0"/>
    <x v="0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16.404"/>
    <n v="16.404"/>
    <n v="-1"/>
    <x v="0"/>
    <x v="0"/>
    <n v="875"/>
    <n v="161603"/>
    <n v="1604"/>
    <s v="1647023815932_TMM"/>
    <n v="579"/>
    <n v="579"/>
    <n v="14"/>
  </r>
  <r>
    <x v="13"/>
    <x v="1"/>
    <n v="150"/>
    <n v="3000"/>
    <n v="53"/>
    <n v="1"/>
    <n v="18"/>
    <s v="SaidNew"/>
    <x v="1"/>
    <x v="2"/>
    <x v="101"/>
    <x v="6"/>
    <n v="67.862857142857095"/>
    <n v="404.58666666666699"/>
    <n v="6"/>
    <n v="1"/>
    <n v="61.862857142857102"/>
    <n v="126.37333333333299"/>
    <n v="2"/>
    <n v="1"/>
    <n v="-1"/>
    <n v="-1"/>
    <n v="-1"/>
    <n v="-1"/>
    <x v="0"/>
    <n v="5.6779999999999999"/>
    <n v="16.719000000000001"/>
    <n v="-1"/>
    <x v="0"/>
    <x v="0"/>
    <n v="1256"/>
    <n v="163373"/>
    <n v="411"/>
    <s v="1647023815932_TMM"/>
    <n v="579"/>
    <n v="579"/>
    <n v="14"/>
  </r>
  <r>
    <x v="13"/>
    <x v="1"/>
    <n v="150"/>
    <n v="3000"/>
    <n v="54"/>
    <n v="1"/>
    <n v="19"/>
    <s v="SaidOld"/>
    <x v="0"/>
    <x v="1"/>
    <x v="77"/>
    <x v="6"/>
    <n v="270.02285714285699"/>
    <n v="45.32"/>
    <n v="1"/>
    <n v="4"/>
    <n v="484.18285714285702"/>
    <n v="187.42666666666699"/>
    <n v="3"/>
    <n v="7"/>
    <n v="285.53125"/>
    <n v="48.0625"/>
    <n v="1"/>
    <n v="4"/>
    <x v="1883"/>
    <n v="4.4160000000000004"/>
    <n v="17.035"/>
    <n v="6.09"/>
    <x v="1833"/>
    <x v="1792"/>
    <n v="1616"/>
    <n v="166786"/>
    <n v="2047"/>
    <s v="1647023815932_TMM"/>
    <n v="579"/>
    <n v="579"/>
    <n v="14"/>
  </r>
  <r>
    <x v="13"/>
    <x v="1"/>
    <n v="150"/>
    <n v="3000"/>
    <n v="55"/>
    <n v="0"/>
    <n v="0"/>
    <s v="SaidNew"/>
    <x v="0"/>
    <x v="0"/>
    <x v="0"/>
    <x v="0"/>
    <n v="278.02285714285699"/>
    <n v="336.53333333333302"/>
    <n v="5"/>
    <n v="4"/>
    <n v="278.02285714285699"/>
    <n v="336.53333333333302"/>
    <n v="5"/>
    <n v="4"/>
    <n v="-1"/>
    <n v="-1"/>
    <n v="-1"/>
    <n v="-1"/>
    <x v="0"/>
    <n v="17.350000000000001"/>
    <n v="17.350000000000001"/>
    <n v="-1"/>
    <x v="0"/>
    <x v="0"/>
    <n v="1068"/>
    <n v="168875"/>
    <n v="2076"/>
    <s v="1647023815932_TMM"/>
    <n v="579"/>
    <n v="579"/>
    <n v="14"/>
  </r>
  <r>
    <x v="13"/>
    <x v="1"/>
    <n v="150"/>
    <n v="3000"/>
    <n v="56"/>
    <n v="0"/>
    <n v="0"/>
    <s v="SaidNew"/>
    <x v="0"/>
    <x v="0"/>
    <x v="0"/>
    <x v="0"/>
    <n v="127.91619047619"/>
    <n v="335.53333333333302"/>
    <n v="5"/>
    <n v="2"/>
    <n v="127.91619047619"/>
    <n v="335.53333333333302"/>
    <n v="5"/>
    <n v="2"/>
    <n v="-1"/>
    <n v="-1"/>
    <n v="-1"/>
    <n v="-1"/>
    <x v="0"/>
    <n v="17.666"/>
    <n v="17.666"/>
    <n v="-1"/>
    <x v="0"/>
    <x v="0"/>
    <n v="1139"/>
    <n v="170526"/>
    <n v="404"/>
    <s v="1647023815932_TMM"/>
    <n v="579"/>
    <n v="579"/>
    <n v="14"/>
  </r>
  <r>
    <x v="13"/>
    <x v="1"/>
    <n v="150"/>
    <n v="3000"/>
    <n v="57"/>
    <n v="1"/>
    <n v="20"/>
    <s v="SaidOld"/>
    <x v="0"/>
    <x v="1"/>
    <x v="4"/>
    <x v="3"/>
    <n v="495.18285714285702"/>
    <n v="480.64"/>
    <n v="7"/>
    <n v="7"/>
    <n v="209.96952380952399"/>
    <n v="48.32"/>
    <n v="1"/>
    <n v="3"/>
    <n v="501.53125"/>
    <n v="495.0625"/>
    <n v="7"/>
    <n v="7"/>
    <x v="1884"/>
    <n v="15.773"/>
    <n v="17.981000000000002"/>
    <n v="14.731999999999999"/>
    <x v="1834"/>
    <x v="1793"/>
    <n v="1584"/>
    <n v="173987"/>
    <n v="571"/>
    <s v="1647023815932_TMM"/>
    <n v="579"/>
    <n v="579"/>
    <n v="14"/>
  </r>
  <r>
    <x v="13"/>
    <x v="1"/>
    <n v="150"/>
    <n v="3000"/>
    <n v="58"/>
    <n v="1"/>
    <n v="21"/>
    <s v="SaidOld"/>
    <x v="0"/>
    <x v="1"/>
    <x v="9"/>
    <x v="4"/>
    <n v="73.862857142857095"/>
    <n v="56.32"/>
    <n v="1"/>
    <n v="1"/>
    <n v="287.02285714285699"/>
    <n v="108.37333333333299"/>
    <n v="2"/>
    <n v="4"/>
    <n v="86.53125"/>
    <n v="59.0625"/>
    <n v="1"/>
    <n v="1"/>
    <x v="1885"/>
    <n v="13.88"/>
    <n v="18.297000000000001"/>
    <n v="4.6790000000000003"/>
    <x v="1835"/>
    <x v="1794"/>
    <n v="1531"/>
    <n v="177283"/>
    <n v="2222"/>
    <s v="1647023815932_TMM"/>
    <n v="579"/>
    <n v="579"/>
    <n v="14"/>
  </r>
  <r>
    <x v="13"/>
    <x v="1"/>
    <n v="150"/>
    <n v="3000"/>
    <n v="59"/>
    <n v="1"/>
    <n v="22"/>
    <s v="SaidOld"/>
    <x v="0"/>
    <x v="1"/>
    <x v="23"/>
    <x v="6"/>
    <n v="201.96952380952399"/>
    <n v="473.64"/>
    <n v="7"/>
    <n v="3"/>
    <n v="343.07619047618999"/>
    <n v="191.42666666666699"/>
    <n v="3"/>
    <n v="5"/>
    <n v="212.53125"/>
    <n v="464.0625"/>
    <n v="7"/>
    <n v="3"/>
    <x v="1886"/>
    <n v="6.94"/>
    <n v="18.611999999999998"/>
    <n v="7.3250000000000002"/>
    <x v="1836"/>
    <x v="1795"/>
    <n v="1910"/>
    <n v="181388"/>
    <n v="1544"/>
    <s v="1647023815932_TMM"/>
    <n v="579"/>
    <n v="579"/>
    <n v="14"/>
  </r>
  <r>
    <x v="13"/>
    <x v="1"/>
    <n v="150"/>
    <n v="3000"/>
    <n v="60"/>
    <n v="1"/>
    <n v="23"/>
    <s v="SaidOld"/>
    <x v="0"/>
    <x v="1"/>
    <x v="3"/>
    <x v="3"/>
    <n v="484.18285714285702"/>
    <n v="187.42666666666699"/>
    <n v="3"/>
    <n v="7"/>
    <n v="343.07619047618999"/>
    <n v="191.42666666666699"/>
    <n v="3"/>
    <n v="5"/>
    <n v="486.53125"/>
    <n v="193.0625"/>
    <n v="3"/>
    <n v="7"/>
    <x v="1887"/>
    <n v="16.404"/>
    <n v="18.927"/>
    <n v="13.145"/>
    <x v="1837"/>
    <x v="1796"/>
    <n v="1294"/>
    <n v="184804"/>
    <n v="1604"/>
    <s v="1647023815932_TMM"/>
    <n v="579"/>
    <n v="579"/>
    <n v="14"/>
  </r>
  <r>
    <x v="13"/>
    <x v="1"/>
    <n v="150"/>
    <n v="3000"/>
    <n v="61"/>
    <n v="0"/>
    <n v="0"/>
    <s v="SaidNew"/>
    <x v="0"/>
    <x v="0"/>
    <x v="0"/>
    <x v="0"/>
    <n v="127.91619047619"/>
    <n v="257.48"/>
    <n v="4"/>
    <n v="2"/>
    <n v="127.91619047619"/>
    <n v="257.48"/>
    <n v="4"/>
    <n v="2"/>
    <n v="-1"/>
    <n v="-1"/>
    <n v="-1"/>
    <n v="-1"/>
    <x v="0"/>
    <n v="19.242999999999999"/>
    <n v="19.242999999999999"/>
    <n v="-1"/>
    <x v="0"/>
    <x v="0"/>
    <n v="1037"/>
    <n v="186844"/>
    <n v="1197"/>
    <s v="1647023815932_TMM"/>
    <n v="579"/>
    <n v="579"/>
    <n v="14"/>
  </r>
  <r>
    <x v="13"/>
    <x v="1"/>
    <n v="150"/>
    <n v="3000"/>
    <n v="62"/>
    <n v="1"/>
    <n v="24"/>
    <s v="SaidNew"/>
    <x v="1"/>
    <x v="2"/>
    <x v="35"/>
    <x v="4"/>
    <n v="199.96952380952399"/>
    <n v="123.37333333333299"/>
    <n v="2"/>
    <n v="3"/>
    <n v="491.18285714285702"/>
    <n v="416.58666666666699"/>
    <n v="6"/>
    <n v="7"/>
    <n v="-1"/>
    <n v="-1"/>
    <n v="-1"/>
    <n v="-1"/>
    <x v="0"/>
    <n v="13.249000000000001"/>
    <n v="19.558"/>
    <n v="-1"/>
    <x v="0"/>
    <x v="0"/>
    <n v="1369"/>
    <n v="188715"/>
    <n v="1514"/>
    <s v="1647023815932_TMM"/>
    <n v="579"/>
    <n v="579"/>
    <n v="14"/>
  </r>
  <r>
    <x v="13"/>
    <x v="1"/>
    <n v="150"/>
    <n v="3000"/>
    <n v="63"/>
    <n v="0"/>
    <n v="0"/>
    <s v="SaidNew"/>
    <x v="0"/>
    <x v="0"/>
    <x v="0"/>
    <x v="0"/>
    <n v="270.02285714285699"/>
    <n v="45.32"/>
    <n v="1"/>
    <n v="4"/>
    <n v="270.02285714285699"/>
    <n v="45.32"/>
    <n v="1"/>
    <n v="4"/>
    <n v="-1"/>
    <n v="-1"/>
    <n v="-1"/>
    <n v="-1"/>
    <x v="0"/>
    <n v="19.873999999999999"/>
    <n v="19.873999999999999"/>
    <n v="-1"/>
    <x v="0"/>
    <x v="0"/>
    <n v="1093"/>
    <n v="190319"/>
    <n v="1768"/>
    <s v="1647023815932_TMM"/>
    <n v="579"/>
    <n v="579"/>
    <n v="14"/>
  </r>
  <r>
    <x v="13"/>
    <x v="1"/>
    <n v="150"/>
    <n v="3000"/>
    <n v="64"/>
    <n v="1"/>
    <n v="25"/>
    <s v="SaidNew"/>
    <x v="1"/>
    <x v="2"/>
    <x v="84"/>
    <x v="7"/>
    <n v="61.862857142857102"/>
    <n v="126.37333333333299"/>
    <n v="2"/>
    <n v="1"/>
    <n v="272.02285714285699"/>
    <n v="191.42666666666699"/>
    <n v="3"/>
    <n v="4"/>
    <n v="-1"/>
    <n v="-1"/>
    <n v="-1"/>
    <n v="-1"/>
    <x v="0"/>
    <n v="3.1549999999999998"/>
    <n v="20.189"/>
    <n v="-1"/>
    <x v="0"/>
    <x v="0"/>
    <n v="1636"/>
    <n v="192472"/>
    <n v="444"/>
    <s v="1647023815932_TMM"/>
    <n v="579"/>
    <n v="579"/>
    <n v="14"/>
  </r>
  <r>
    <x v="13"/>
    <x v="1"/>
    <n v="150"/>
    <n v="3000"/>
    <n v="65"/>
    <n v="1"/>
    <n v="26"/>
    <s v="SaidOld"/>
    <x v="0"/>
    <x v="1"/>
    <x v="26"/>
    <x v="7"/>
    <n v="498.18285714285702"/>
    <n v="127.37333333333299"/>
    <n v="2"/>
    <n v="7"/>
    <n v="427.12952380952402"/>
    <n v="108.37333333333299"/>
    <n v="2"/>
    <n v="6"/>
    <n v="503.53125"/>
    <n v="134.0625"/>
    <n v="2"/>
    <n v="7"/>
    <x v="1888"/>
    <n v="1.262"/>
    <n v="20.504999999999999"/>
    <n v="4.1500000000000004"/>
    <x v="1838"/>
    <x v="1797"/>
    <n v="1487"/>
    <n v="195410"/>
    <n v="1013"/>
    <s v="1647023815932_TMM"/>
    <n v="579"/>
    <n v="579"/>
    <n v="14"/>
  </r>
  <r>
    <x v="13"/>
    <x v="1"/>
    <n v="150"/>
    <n v="3000"/>
    <n v="66"/>
    <n v="0"/>
    <n v="0"/>
    <s v="SaidNew"/>
    <x v="0"/>
    <x v="0"/>
    <x v="0"/>
    <x v="0"/>
    <n v="422.12952380952402"/>
    <n v="264.48"/>
    <n v="4"/>
    <n v="6"/>
    <n v="422.12952380952402"/>
    <n v="264.48"/>
    <n v="4"/>
    <n v="6"/>
    <n v="-1"/>
    <n v="-1"/>
    <n v="-1"/>
    <n v="-1"/>
    <x v="0"/>
    <n v="20.82"/>
    <n v="20.82"/>
    <n v="-1"/>
    <x v="0"/>
    <x v="0"/>
    <n v="982"/>
    <n v="197398"/>
    <n v="2338"/>
    <s v="1647023815932_TMM"/>
    <n v="579"/>
    <n v="579"/>
    <n v="14"/>
  </r>
  <r>
    <x v="13"/>
    <x v="1"/>
    <n v="150"/>
    <n v="3000"/>
    <n v="67"/>
    <n v="1"/>
    <n v="27"/>
    <s v="SaidOld"/>
    <x v="0"/>
    <x v="1"/>
    <x v="6"/>
    <x v="4"/>
    <n v="272.02285714285699"/>
    <n v="191.42666666666699"/>
    <n v="3"/>
    <n v="4"/>
    <n v="278.02285714285699"/>
    <n v="336.53333333333302"/>
    <n v="5"/>
    <n v="4"/>
    <n v="266.53125"/>
    <n v="208.0625"/>
    <n v="3"/>
    <n v="4"/>
    <x v="1889"/>
    <n v="17.350000000000001"/>
    <n v="21.135999999999999"/>
    <n v="18.611999999999998"/>
    <x v="1839"/>
    <x v="1798"/>
    <n v="1251"/>
    <n v="200280"/>
    <n v="2076"/>
    <s v="1647023815932_TMM"/>
    <n v="579"/>
    <n v="579"/>
    <n v="14"/>
  </r>
  <r>
    <x v="13"/>
    <x v="1"/>
    <n v="150"/>
    <n v="3000"/>
    <n v="68"/>
    <n v="0"/>
    <n v="0"/>
    <s v="SaidNew"/>
    <x v="0"/>
    <x v="0"/>
    <x v="0"/>
    <x v="0"/>
    <n v="61.862857142857102"/>
    <n v="126.37333333333299"/>
    <n v="2"/>
    <n v="1"/>
    <n v="61.862857142857102"/>
    <n v="126.37333333333299"/>
    <n v="2"/>
    <n v="1"/>
    <n v="-1"/>
    <n v="-1"/>
    <n v="-1"/>
    <n v="-1"/>
    <x v="0"/>
    <n v="21.451000000000001"/>
    <n v="21.451000000000001"/>
    <n v="-1"/>
    <x v="0"/>
    <x v="0"/>
    <n v="1004"/>
    <n v="202292"/>
    <n v="1500"/>
    <s v="1647023815932_TMM"/>
    <n v="579"/>
    <n v="579"/>
    <n v="14"/>
  </r>
  <r>
    <x v="13"/>
    <x v="1"/>
    <n v="150"/>
    <n v="3000"/>
    <n v="69"/>
    <n v="1"/>
    <n v="28"/>
    <s v="SaidOld"/>
    <x v="0"/>
    <x v="1"/>
    <x v="67"/>
    <x v="6"/>
    <n v="144.91619047619"/>
    <n v="199.42666666666699"/>
    <n v="3"/>
    <n v="2"/>
    <n v="498.18285714285702"/>
    <n v="127.37333333333299"/>
    <n v="2"/>
    <n v="7"/>
    <n v="157.53125"/>
    <n v="200.0625"/>
    <n v="3"/>
    <n v="2"/>
    <x v="1890"/>
    <n v="8.202"/>
    <n v="21.766999999999999"/>
    <n v="6.6189999999999998"/>
    <x v="1840"/>
    <x v="1799"/>
    <n v="1205"/>
    <n v="205068"/>
    <n v="99"/>
    <s v="1647023815932_TMM"/>
    <n v="579"/>
    <n v="579"/>
    <n v="14"/>
  </r>
  <r>
    <x v="13"/>
    <x v="1"/>
    <n v="150"/>
    <n v="3000"/>
    <n v="70"/>
    <n v="0"/>
    <n v="0"/>
    <s v="SaidOld"/>
    <x v="1"/>
    <x v="3"/>
    <x v="0"/>
    <x v="0"/>
    <n v="57.862857142857102"/>
    <n v="254.48"/>
    <n v="4"/>
    <n v="1"/>
    <n v="57.862857142857102"/>
    <n v="254.48"/>
    <n v="4"/>
    <n v="1"/>
    <n v="42.53125"/>
    <n v="250.0625"/>
    <n v="4"/>
    <n v="1"/>
    <x v="1891"/>
    <n v="22.082000000000001"/>
    <n v="22.082000000000001"/>
    <n v="0.97599999999999998"/>
    <x v="1841"/>
    <x v="1800"/>
    <n v="1200"/>
    <n v="208502"/>
    <n v="1646"/>
    <s v="1647023815932_TMM"/>
    <n v="579"/>
    <n v="579"/>
    <n v="14"/>
  </r>
  <r>
    <x v="13"/>
    <x v="1"/>
    <n v="150"/>
    <n v="3000"/>
    <n v="71"/>
    <n v="0"/>
    <n v="0"/>
    <s v="SaidNew"/>
    <x v="0"/>
    <x v="0"/>
    <x v="0"/>
    <x v="0"/>
    <n v="209.96952380952399"/>
    <n v="267.48"/>
    <n v="4"/>
    <n v="3"/>
    <n v="209.96952380952399"/>
    <n v="267.48"/>
    <n v="4"/>
    <n v="3"/>
    <n v="-1"/>
    <n v="-1"/>
    <n v="-1"/>
    <n v="-1"/>
    <x v="0"/>
    <n v="22.396999999999998"/>
    <n v="22.396999999999998"/>
    <n v="-1"/>
    <x v="0"/>
    <x v="0"/>
    <n v="1577"/>
    <n v="211082"/>
    <n v="151"/>
    <s v="1647023815932_TMM"/>
    <n v="579"/>
    <n v="579"/>
    <n v="14"/>
  </r>
  <r>
    <x v="13"/>
    <x v="1"/>
    <n v="150"/>
    <n v="3000"/>
    <n v="72"/>
    <n v="1"/>
    <n v="29"/>
    <s v="SaidOld"/>
    <x v="0"/>
    <x v="1"/>
    <x v="28"/>
    <x v="3"/>
    <n v="61.862857142857102"/>
    <n v="336.53333333333302"/>
    <n v="5"/>
    <n v="1"/>
    <n v="270.02285714285699"/>
    <n v="45.32"/>
    <n v="1"/>
    <n v="4"/>
    <n v="52.53125"/>
    <n v="338.0625"/>
    <n v="5"/>
    <n v="1"/>
    <x v="1892"/>
    <n v="19.873999999999999"/>
    <n v="22.713000000000001"/>
    <n v="17.907"/>
    <x v="1014"/>
    <x v="1000"/>
    <n v="1246"/>
    <n v="213827"/>
    <n v="1768"/>
    <s v="1647023815932_TMM"/>
    <n v="579"/>
    <n v="579"/>
    <n v="14"/>
  </r>
  <r>
    <x v="13"/>
    <x v="1"/>
    <n v="150"/>
    <n v="3000"/>
    <n v="73"/>
    <n v="0"/>
    <n v="0"/>
    <s v="SaidNew"/>
    <x v="0"/>
    <x v="0"/>
    <x v="0"/>
    <x v="0"/>
    <n v="127.91619047619"/>
    <n v="335.53333333333302"/>
    <n v="5"/>
    <n v="2"/>
    <n v="127.91619047619"/>
    <n v="335.53333333333302"/>
    <n v="5"/>
    <n v="2"/>
    <n v="-1"/>
    <n v="-1"/>
    <n v="-1"/>
    <n v="-1"/>
    <x v="0"/>
    <n v="23.027999999999999"/>
    <n v="23.027999999999999"/>
    <n v="-1"/>
    <x v="0"/>
    <x v="0"/>
    <n v="1051"/>
    <n v="215882"/>
    <n v="1539"/>
    <s v="1647023815932_TMM"/>
    <n v="579"/>
    <n v="579"/>
    <n v="14"/>
  </r>
  <r>
    <x v="13"/>
    <x v="1"/>
    <n v="150"/>
    <n v="3000"/>
    <n v="74"/>
    <n v="1"/>
    <n v="30"/>
    <s v="SaidOld"/>
    <x v="0"/>
    <x v="1"/>
    <x v="1"/>
    <x v="1"/>
    <n v="143.91619047619"/>
    <n v="50.32"/>
    <n v="1"/>
    <n v="2"/>
    <n v="127.91619047619"/>
    <n v="335.53333333333302"/>
    <n v="5"/>
    <n v="2"/>
    <n v="139.53125"/>
    <n v="47.0625"/>
    <n v="1"/>
    <n v="2"/>
    <x v="1893"/>
    <n v="23.027999999999999"/>
    <n v="23.344000000000001"/>
    <n v="22.492000000000001"/>
    <x v="1842"/>
    <x v="1801"/>
    <n v="1432"/>
    <n v="219267"/>
    <n v="1539"/>
    <s v="1647023815932_TMM"/>
    <n v="579"/>
    <n v="579"/>
    <n v="14"/>
  </r>
  <r>
    <x v="13"/>
    <x v="1"/>
    <n v="150"/>
    <n v="3000"/>
    <n v="75"/>
    <n v="0"/>
    <n v="0"/>
    <s v="SaidNew"/>
    <x v="0"/>
    <x v="0"/>
    <x v="0"/>
    <x v="0"/>
    <n v="427.12952380952402"/>
    <n v="108.37333333333299"/>
    <n v="2"/>
    <n v="6"/>
    <n v="427.12952380952402"/>
    <n v="108.37333333333299"/>
    <n v="2"/>
    <n v="6"/>
    <n v="-1"/>
    <n v="-1"/>
    <n v="-1"/>
    <n v="-1"/>
    <x v="0"/>
    <n v="23.658999999999999"/>
    <n v="23.658999999999999"/>
    <n v="-1"/>
    <x v="0"/>
    <x v="0"/>
    <n v="1187"/>
    <n v="221470"/>
    <n v="2070"/>
    <s v="1647023815932_TMM"/>
    <n v="579"/>
    <n v="579"/>
    <n v="14"/>
  </r>
  <r>
    <x v="13"/>
    <x v="1"/>
    <n v="150"/>
    <n v="3000"/>
    <n v="76"/>
    <n v="0"/>
    <n v="0"/>
    <s v="SaidNew"/>
    <x v="0"/>
    <x v="0"/>
    <x v="0"/>
    <x v="0"/>
    <n v="204.96952380952399"/>
    <n v="198.42666666666699"/>
    <n v="3"/>
    <n v="3"/>
    <n v="204.96952380952399"/>
    <n v="198.42666666666699"/>
    <n v="3"/>
    <n v="3"/>
    <n v="-1"/>
    <n v="-1"/>
    <n v="-1"/>
    <n v="-1"/>
    <x v="0"/>
    <n v="23.975000000000001"/>
    <n v="23.975000000000001"/>
    <n v="-1"/>
    <x v="0"/>
    <x v="0"/>
    <n v="1212"/>
    <n v="223186"/>
    <n v="226"/>
    <s v="1647023815932_TMM"/>
    <n v="579"/>
    <n v="579"/>
    <n v="14"/>
  </r>
  <r>
    <x v="13"/>
    <x v="1"/>
    <n v="150"/>
    <n v="3000"/>
    <n v="77"/>
    <n v="1"/>
    <n v="31"/>
    <s v="SaidOld"/>
    <x v="0"/>
    <x v="1"/>
    <x v="18"/>
    <x v="7"/>
    <n v="138.91619047619"/>
    <n v="475.64"/>
    <n v="7"/>
    <n v="2"/>
    <n v="143.91619047619"/>
    <n v="50.32"/>
    <n v="1"/>
    <n v="2"/>
    <n v="131.53125"/>
    <n v="475.0625"/>
    <n v="7"/>
    <n v="2"/>
    <x v="1894"/>
    <n v="9.7789999999999999"/>
    <n v="24.29"/>
    <n v="11.205"/>
    <x v="1843"/>
    <x v="1802"/>
    <n v="2493"/>
    <n v="227621"/>
    <n v="1936"/>
    <s v="1647023815932_TMM"/>
    <n v="579"/>
    <n v="579"/>
    <n v="14"/>
  </r>
  <r>
    <x v="13"/>
    <x v="1"/>
    <n v="150"/>
    <n v="3000"/>
    <n v="78"/>
    <n v="0"/>
    <n v="0"/>
    <s v="SaidNew"/>
    <x v="0"/>
    <x v="0"/>
    <x v="0"/>
    <x v="0"/>
    <n v="285.02285714285699"/>
    <n v="407.58666666666699"/>
    <n v="6"/>
    <n v="4"/>
    <n v="285.02285714285699"/>
    <n v="407.58666666666699"/>
    <n v="6"/>
    <n v="4"/>
    <n v="-1"/>
    <n v="-1"/>
    <n v="-1"/>
    <n v="-1"/>
    <x v="0"/>
    <n v="24.606000000000002"/>
    <n v="24.606000000000002"/>
    <n v="-1"/>
    <x v="0"/>
    <x v="0"/>
    <n v="1137"/>
    <n v="229770"/>
    <n v="750"/>
    <s v="1647023815932_TMM"/>
    <n v="579"/>
    <n v="579"/>
    <n v="14"/>
  </r>
  <r>
    <x v="13"/>
    <x v="1"/>
    <n v="150"/>
    <n v="3000"/>
    <n v="79"/>
    <n v="0"/>
    <n v="0"/>
    <s v="SaidNew"/>
    <x v="0"/>
    <x v="0"/>
    <x v="0"/>
    <x v="0"/>
    <n v="351.07619047618999"/>
    <n v="109.37333333333299"/>
    <n v="2"/>
    <n v="5"/>
    <n v="351.07619047618999"/>
    <n v="109.37333333333299"/>
    <n v="2"/>
    <n v="5"/>
    <n v="-1"/>
    <n v="-1"/>
    <n v="-1"/>
    <n v="-1"/>
    <x v="0"/>
    <n v="24.920999999999999"/>
    <n v="24.920999999999999"/>
    <n v="-1"/>
    <x v="0"/>
    <x v="0"/>
    <n v="1228"/>
    <n v="231500"/>
    <n v="2354"/>
    <s v="1647023815932_TMM"/>
    <n v="579"/>
    <n v="579"/>
    <n v="14"/>
  </r>
  <r>
    <x v="13"/>
    <x v="1"/>
    <n v="150"/>
    <n v="3000"/>
    <n v="80"/>
    <n v="1"/>
    <n v="32"/>
    <s v="SaidOld"/>
    <x v="0"/>
    <x v="1"/>
    <x v="64"/>
    <x v="7"/>
    <n v="278.02285714285699"/>
    <n v="336.53333333333302"/>
    <n v="5"/>
    <n v="4"/>
    <n v="204.96952380952399"/>
    <n v="412.58666666666699"/>
    <n v="6"/>
    <n v="3"/>
    <n v="273.53125"/>
    <n v="333.0625"/>
    <n v="5"/>
    <n v="4"/>
    <x v="1895"/>
    <n v="4.7320000000000002"/>
    <n v="25.236999999999998"/>
    <n v="2.0339999999999998"/>
    <x v="1844"/>
    <x v="1527"/>
    <n v="1420"/>
    <n v="234826"/>
    <n v="982"/>
    <s v="1647023815932_TMM"/>
    <n v="579"/>
    <n v="579"/>
    <n v="14"/>
  </r>
  <r>
    <x v="13"/>
    <x v="1"/>
    <n v="150"/>
    <n v="3000"/>
    <n v="81"/>
    <n v="0"/>
    <n v="0"/>
    <s v="SaidNew"/>
    <x v="0"/>
    <x v="0"/>
    <x v="0"/>
    <x v="0"/>
    <n v="61.862857142857102"/>
    <n v="126.37333333333299"/>
    <n v="2"/>
    <n v="1"/>
    <n v="61.862857142857102"/>
    <n v="126.37333333333299"/>
    <n v="2"/>
    <n v="1"/>
    <n v="-1"/>
    <n v="-1"/>
    <n v="-1"/>
    <n v="-1"/>
    <x v="0"/>
    <n v="25.552"/>
    <n v="25.552"/>
    <n v="-1"/>
    <x v="0"/>
    <x v="0"/>
    <n v="1186"/>
    <n v="237015"/>
    <n v="1882"/>
    <s v="1647023815932_TMM"/>
    <n v="579"/>
    <n v="579"/>
    <n v="14"/>
  </r>
  <r>
    <x v="13"/>
    <x v="1"/>
    <n v="150"/>
    <n v="3000"/>
    <n v="82"/>
    <n v="0"/>
    <n v="0"/>
    <s v="SaidNew"/>
    <x v="0"/>
    <x v="0"/>
    <x v="0"/>
    <x v="0"/>
    <n v="278.02285714285699"/>
    <n v="336.53333333333302"/>
    <n v="5"/>
    <n v="4"/>
    <n v="278.02285714285699"/>
    <n v="336.53333333333302"/>
    <n v="5"/>
    <n v="4"/>
    <n v="-1"/>
    <n v="-1"/>
    <n v="-1"/>
    <n v="-1"/>
    <x v="0"/>
    <n v="25.867999999999999"/>
    <n v="25.867999999999999"/>
    <n v="-1"/>
    <x v="0"/>
    <x v="0"/>
    <n v="1426"/>
    <n v="238947"/>
    <n v="248"/>
    <s v="1647023815932_TMM"/>
    <n v="579"/>
    <n v="579"/>
    <n v="14"/>
  </r>
  <r>
    <x v="13"/>
    <x v="1"/>
    <n v="150"/>
    <n v="3000"/>
    <n v="83"/>
    <n v="0"/>
    <n v="0"/>
    <s v="SaidNew"/>
    <x v="0"/>
    <x v="0"/>
    <x v="0"/>
    <x v="0"/>
    <n v="348.07619047618999"/>
    <n v="253.48"/>
    <n v="4"/>
    <n v="5"/>
    <n v="348.07619047618999"/>
    <n v="253.48"/>
    <n v="4"/>
    <n v="5"/>
    <n v="-1"/>
    <n v="-1"/>
    <n v="-1"/>
    <n v="-1"/>
    <x v="0"/>
    <n v="26.183"/>
    <n v="26.183"/>
    <n v="-1"/>
    <x v="0"/>
    <x v="0"/>
    <n v="1251"/>
    <n v="240702"/>
    <n v="2351"/>
    <s v="1647023815932_TMM"/>
    <n v="579"/>
    <n v="579"/>
    <n v="14"/>
  </r>
  <r>
    <x v="13"/>
    <x v="1"/>
    <n v="150"/>
    <n v="3000"/>
    <n v="84"/>
    <n v="1"/>
    <n v="33"/>
    <s v="SaidOld"/>
    <x v="0"/>
    <x v="1"/>
    <x v="21"/>
    <x v="4"/>
    <n v="67.862857142857095"/>
    <n v="404.58666666666699"/>
    <n v="6"/>
    <n v="1"/>
    <n v="61.862857142857102"/>
    <n v="126.37333333333299"/>
    <n v="2"/>
    <n v="1"/>
    <n v="86.53125"/>
    <n v="403.0625"/>
    <n v="6"/>
    <n v="1"/>
    <x v="1896"/>
    <n v="21.451000000000001"/>
    <n v="26.498000000000001"/>
    <n v="20.728999999999999"/>
    <x v="1845"/>
    <x v="1803"/>
    <n v="1504"/>
    <n v="243912"/>
    <n v="1500"/>
    <s v="1647023815932_TMM"/>
    <n v="579"/>
    <n v="579"/>
    <n v="14"/>
  </r>
  <r>
    <x v="13"/>
    <x v="1"/>
    <n v="150"/>
    <n v="3000"/>
    <n v="85"/>
    <n v="0"/>
    <n v="0"/>
    <s v="SaidNew"/>
    <x v="0"/>
    <x v="0"/>
    <x v="0"/>
    <x v="0"/>
    <n v="201.96952380952399"/>
    <n v="473.64"/>
    <n v="7"/>
    <n v="3"/>
    <n v="201.96952380952399"/>
    <n v="473.64"/>
    <n v="7"/>
    <n v="3"/>
    <n v="-1"/>
    <n v="-1"/>
    <n v="-1"/>
    <n v="-1"/>
    <x v="0"/>
    <n v="26.814"/>
    <n v="26.814"/>
    <n v="-1"/>
    <x v="0"/>
    <x v="0"/>
    <n v="1117"/>
    <n v="246031"/>
    <n v="2051"/>
    <s v="1647023815932_TMM"/>
    <n v="579"/>
    <n v="579"/>
    <n v="14"/>
  </r>
  <r>
    <x v="13"/>
    <x v="1"/>
    <n v="150"/>
    <n v="3000"/>
    <n v="86"/>
    <n v="0"/>
    <n v="0"/>
    <s v="SaidNew"/>
    <x v="0"/>
    <x v="0"/>
    <x v="0"/>
    <x v="0"/>
    <n v="505.18285714285702"/>
    <n v="49.32"/>
    <n v="1"/>
    <n v="7"/>
    <n v="505.18285714285702"/>
    <n v="49.32"/>
    <n v="1"/>
    <n v="7"/>
    <n v="-1"/>
    <n v="-1"/>
    <n v="-1"/>
    <n v="-1"/>
    <x v="0"/>
    <n v="27.129000000000001"/>
    <n v="27.129000000000001"/>
    <n v="-1"/>
    <x v="0"/>
    <x v="0"/>
    <n v="1588"/>
    <n v="248128"/>
    <n v="1504"/>
    <s v="1647023815932_TMM"/>
    <n v="579"/>
    <n v="579"/>
    <n v="14"/>
  </r>
  <r>
    <x v="13"/>
    <x v="1"/>
    <n v="150"/>
    <n v="3000"/>
    <n v="87"/>
    <n v="1"/>
    <n v="34"/>
    <s v="SaidNew"/>
    <x v="1"/>
    <x v="2"/>
    <x v="52"/>
    <x v="7"/>
    <n v="420.12952380952402"/>
    <n v="187.42666666666699"/>
    <n v="3"/>
    <n v="6"/>
    <n v="204.96952380952399"/>
    <n v="198.42666666666699"/>
    <n v="3"/>
    <n v="3"/>
    <n v="-1"/>
    <n v="-1"/>
    <n v="-1"/>
    <n v="-1"/>
    <x v="0"/>
    <n v="2.2080000000000002"/>
    <n v="27.445"/>
    <n v="-1"/>
    <x v="0"/>
    <x v="0"/>
    <n v="1221"/>
    <n v="249858"/>
    <n v="1629"/>
    <s v="1647023815932_TMM"/>
    <n v="579"/>
    <n v="579"/>
    <n v="14"/>
  </r>
  <r>
    <x v="13"/>
    <x v="1"/>
    <n v="150"/>
    <n v="3000"/>
    <n v="88"/>
    <n v="1"/>
    <n v="35"/>
    <s v="SaidOld"/>
    <x v="0"/>
    <x v="1"/>
    <x v="85"/>
    <x v="7"/>
    <n v="422.12952380952402"/>
    <n v="264.48"/>
    <n v="4"/>
    <n v="6"/>
    <n v="500.18285714285702"/>
    <n v="257.48"/>
    <n v="4"/>
    <n v="7"/>
    <n v="409.53125"/>
    <n v="272.0625"/>
    <n v="4"/>
    <n v="6"/>
    <x v="1897"/>
    <n v="0.94599999999999995"/>
    <n v="27.76"/>
    <n v="4.1500000000000004"/>
    <x v="1846"/>
    <x v="1804"/>
    <n v="1157"/>
    <n v="252532"/>
    <n v="1695"/>
    <s v="1647023815932_TMM"/>
    <n v="579"/>
    <n v="579"/>
    <n v="14"/>
  </r>
  <r>
    <x v="13"/>
    <x v="1"/>
    <n v="150"/>
    <n v="3000"/>
    <n v="89"/>
    <n v="1"/>
    <n v="36"/>
    <s v="SaidOld"/>
    <x v="0"/>
    <x v="1"/>
    <x v="99"/>
    <x v="6"/>
    <n v="144.91619047619"/>
    <n v="199.42666666666699"/>
    <n v="3"/>
    <n v="2"/>
    <n v="358.07619047618999"/>
    <n v="327.53333333333302"/>
    <n v="5"/>
    <n v="5"/>
    <n v="158.53125"/>
    <n v="188.0625"/>
    <n v="3"/>
    <n v="2"/>
    <x v="1898"/>
    <n v="14.196"/>
    <n v="28.076000000000001"/>
    <n v="12.087"/>
    <x v="1847"/>
    <x v="1805"/>
    <n v="1345"/>
    <n v="255672"/>
    <n v="471"/>
    <s v="1647023815932_TMM"/>
    <n v="579"/>
    <n v="579"/>
    <n v="14"/>
  </r>
  <r>
    <x v="13"/>
    <x v="1"/>
    <n v="150"/>
    <n v="3000"/>
    <n v="90"/>
    <n v="0"/>
    <n v="0"/>
    <s v="SaidNew"/>
    <x v="0"/>
    <x v="0"/>
    <x v="0"/>
    <x v="0"/>
    <n v="138.91619047619"/>
    <n v="475.64"/>
    <n v="7"/>
    <n v="2"/>
    <n v="138.91619047619"/>
    <n v="475.64"/>
    <n v="7"/>
    <n v="2"/>
    <n v="-1"/>
    <n v="-1"/>
    <n v="-1"/>
    <n v="-1"/>
    <x v="0"/>
    <n v="28.390999999999998"/>
    <n v="28.390999999999998"/>
    <n v="-1"/>
    <x v="0"/>
    <x v="0"/>
    <n v="1397"/>
    <n v="258079"/>
    <n v="291"/>
    <s v="1647023815932_TMM"/>
    <n v="579"/>
    <n v="579"/>
    <n v="14"/>
  </r>
  <r>
    <x v="13"/>
    <x v="1"/>
    <n v="150"/>
    <n v="3000"/>
    <n v="91"/>
    <n v="1"/>
    <n v="37"/>
    <s v="SaidOld"/>
    <x v="0"/>
    <x v="1"/>
    <x v="101"/>
    <x v="6"/>
    <n v="427.12952380952402"/>
    <n v="108.37333333333299"/>
    <n v="2"/>
    <n v="6"/>
    <n v="127.91619047619"/>
    <n v="335.53333333333302"/>
    <n v="5"/>
    <n v="2"/>
    <n v="445.53125"/>
    <n v="103.0625"/>
    <n v="2"/>
    <n v="6"/>
    <x v="1899"/>
    <n v="17.666"/>
    <n v="28.707000000000001"/>
    <n v="11.558"/>
    <x v="1848"/>
    <x v="1806"/>
    <n v="1563"/>
    <n v="261112"/>
    <n v="404"/>
    <s v="1647023815932_TMM"/>
    <n v="579"/>
    <n v="579"/>
    <n v="14"/>
  </r>
  <r>
    <x v="13"/>
    <x v="1"/>
    <n v="150"/>
    <n v="3000"/>
    <n v="92"/>
    <n v="0"/>
    <n v="0"/>
    <s v="SaidNew"/>
    <x v="0"/>
    <x v="0"/>
    <x v="0"/>
    <x v="0"/>
    <n v="209.96952380952399"/>
    <n v="267.48"/>
    <n v="4"/>
    <n v="3"/>
    <n v="209.96952380952399"/>
    <n v="267.48"/>
    <n v="4"/>
    <n v="3"/>
    <n v="-1"/>
    <n v="-1"/>
    <n v="-1"/>
    <n v="-1"/>
    <x v="0"/>
    <n v="29.021999999999998"/>
    <n v="29.021999999999998"/>
    <n v="-1"/>
    <x v="0"/>
    <x v="0"/>
    <n v="1070"/>
    <n v="263183"/>
    <n v="2253"/>
    <s v="1647023815932_TMM"/>
    <n v="579"/>
    <n v="579"/>
    <n v="14"/>
  </r>
  <r>
    <x v="13"/>
    <x v="1"/>
    <n v="150"/>
    <n v="3000"/>
    <n v="93"/>
    <n v="0"/>
    <n v="0"/>
    <s v="SaidNew"/>
    <x v="0"/>
    <x v="0"/>
    <x v="0"/>
    <x v="0"/>
    <n v="422.12952380952402"/>
    <n v="264.48"/>
    <n v="4"/>
    <n v="6"/>
    <n v="422.12952380952402"/>
    <n v="264.48"/>
    <n v="4"/>
    <n v="6"/>
    <n v="-1"/>
    <n v="-1"/>
    <n v="-1"/>
    <n v="-1"/>
    <x v="0"/>
    <n v="29.338000000000001"/>
    <n v="29.338000000000001"/>
    <n v="-1"/>
    <x v="0"/>
    <x v="0"/>
    <n v="1353"/>
    <n v="265045"/>
    <n v="2145"/>
    <s v="1647023815932_TMM"/>
    <n v="579"/>
    <n v="579"/>
    <n v="14"/>
  </r>
  <r>
    <x v="13"/>
    <x v="1"/>
    <n v="150"/>
    <n v="3000"/>
    <n v="94"/>
    <n v="0"/>
    <n v="0"/>
    <s v="SaidNew"/>
    <x v="0"/>
    <x v="0"/>
    <x v="0"/>
    <x v="0"/>
    <n v="346.07619047618999"/>
    <n v="487.64"/>
    <n v="7"/>
    <n v="5"/>
    <n v="346.07619047618999"/>
    <n v="487.64"/>
    <n v="7"/>
    <n v="5"/>
    <n v="-1"/>
    <n v="-1"/>
    <n v="-1"/>
    <n v="-1"/>
    <x v="0"/>
    <n v="29.652999999999999"/>
    <n v="29.652999999999999"/>
    <n v="-1"/>
    <x v="0"/>
    <x v="0"/>
    <n v="1189"/>
    <n v="266737"/>
    <n v="1740"/>
    <s v="1647023815932_TMM"/>
    <n v="579"/>
    <n v="579"/>
    <n v="14"/>
  </r>
  <r>
    <x v="13"/>
    <x v="1"/>
    <n v="150"/>
    <n v="3000"/>
    <n v="95"/>
    <n v="0"/>
    <n v="0"/>
    <s v="SaidNew"/>
    <x v="0"/>
    <x v="0"/>
    <x v="0"/>
    <x v="0"/>
    <n v="209.96952380952399"/>
    <n v="267.48"/>
    <n v="4"/>
    <n v="3"/>
    <n v="209.96952380952399"/>
    <n v="267.48"/>
    <n v="4"/>
    <n v="3"/>
    <n v="-1"/>
    <n v="-1"/>
    <n v="-1"/>
    <n v="-1"/>
    <x v="0"/>
    <n v="29.968"/>
    <n v="29.968"/>
    <n v="-1"/>
    <x v="0"/>
    <x v="0"/>
    <n v="1272"/>
    <n v="268513"/>
    <n v="2174"/>
    <s v="1647023815932_TMM"/>
    <n v="579"/>
    <n v="579"/>
    <n v="14"/>
  </r>
  <r>
    <x v="13"/>
    <x v="1"/>
    <n v="150"/>
    <n v="3000"/>
    <n v="96"/>
    <n v="1"/>
    <n v="38"/>
    <s v="SaidOld"/>
    <x v="0"/>
    <x v="1"/>
    <x v="12"/>
    <x v="2"/>
    <n v="271.02285714285699"/>
    <n v="485.64"/>
    <n v="7"/>
    <n v="4"/>
    <n v="209.96952380952399"/>
    <n v="267.48"/>
    <n v="4"/>
    <n v="3"/>
    <n v="286.53125"/>
    <n v="488.0625"/>
    <n v="7"/>
    <n v="4"/>
    <x v="1900"/>
    <n v="29.021999999999998"/>
    <n v="30.283999999999999"/>
    <n v="28.489000000000001"/>
    <x v="1849"/>
    <x v="1807"/>
    <n v="1728"/>
    <n v="271921"/>
    <n v="2253"/>
    <s v="1647023815932_TMM"/>
    <n v="579"/>
    <n v="579"/>
    <n v="14"/>
  </r>
  <r>
    <x v="13"/>
    <x v="1"/>
    <n v="150"/>
    <n v="3000"/>
    <n v="97"/>
    <n v="0"/>
    <n v="0"/>
    <s v="SaidNew"/>
    <x v="0"/>
    <x v="0"/>
    <x v="0"/>
    <x v="0"/>
    <n v="272.02285714285699"/>
    <n v="191.42666666666699"/>
    <n v="3"/>
    <n v="4"/>
    <n v="272.02285714285699"/>
    <n v="191.42666666666699"/>
    <n v="3"/>
    <n v="4"/>
    <n v="-1"/>
    <n v="-1"/>
    <n v="-1"/>
    <n v="-1"/>
    <x v="0"/>
    <n v="30.599"/>
    <n v="30.599"/>
    <n v="-1"/>
    <x v="0"/>
    <x v="0"/>
    <n v="925"/>
    <n v="273851"/>
    <n v="22"/>
    <s v="1647023815932_TMM"/>
    <n v="579"/>
    <n v="579"/>
    <n v="14"/>
  </r>
  <r>
    <x v="13"/>
    <x v="1"/>
    <n v="150"/>
    <n v="3000"/>
    <n v="98"/>
    <n v="1"/>
    <n v="39"/>
    <s v="SaidOld"/>
    <x v="0"/>
    <x v="1"/>
    <x v="1"/>
    <x v="1"/>
    <n v="127.91619047619"/>
    <n v="335.53333333333302"/>
    <n v="5"/>
    <n v="2"/>
    <n v="272.02285714285699"/>
    <n v="191.42666666666699"/>
    <n v="3"/>
    <n v="4"/>
    <n v="127.53125"/>
    <n v="322.0625"/>
    <n v="5"/>
    <n v="2"/>
    <x v="1901"/>
    <n v="30.599"/>
    <n v="30.914999999999999"/>
    <n v="30.076000000000001"/>
    <x v="1850"/>
    <x v="1808"/>
    <n v="1241"/>
    <n v="276961"/>
    <n v="22"/>
    <s v="1647023815932_TMM"/>
    <n v="579"/>
    <n v="579"/>
    <n v="14"/>
  </r>
  <r>
    <x v="13"/>
    <x v="1"/>
    <n v="150"/>
    <n v="3000"/>
    <n v="99"/>
    <n v="1"/>
    <n v="40"/>
    <s v="SaidOld"/>
    <x v="0"/>
    <x v="1"/>
    <x v="7"/>
    <x v="4"/>
    <n v="145.91619047619"/>
    <n v="121.37333333333299"/>
    <n v="2"/>
    <n v="2"/>
    <n v="61.862857142857102"/>
    <n v="126.37333333333299"/>
    <n v="2"/>
    <n v="1"/>
    <n v="141.53125"/>
    <n v="122.0625"/>
    <n v="2"/>
    <n v="2"/>
    <x v="1902"/>
    <n v="25.552"/>
    <n v="31.23"/>
    <n v="26.725000000000001"/>
    <x v="1851"/>
    <x v="1809"/>
    <n v="1348"/>
    <n v="280232"/>
    <n v="1882"/>
    <s v="1647023815932_TMM"/>
    <n v="579"/>
    <n v="579"/>
    <n v="14"/>
  </r>
  <r>
    <x v="13"/>
    <x v="1"/>
    <n v="150"/>
    <n v="3000"/>
    <n v="100"/>
    <n v="0"/>
    <n v="0"/>
    <s v="SaidNew"/>
    <x v="0"/>
    <x v="0"/>
    <x v="0"/>
    <x v="0"/>
    <n v="145.91619047619"/>
    <n v="409.58666666666699"/>
    <n v="6"/>
    <n v="2"/>
    <n v="145.91619047619"/>
    <n v="409.58666666666699"/>
    <n v="6"/>
    <n v="2"/>
    <n v="-1"/>
    <n v="-1"/>
    <n v="-1"/>
    <n v="-1"/>
    <x v="0"/>
    <n v="31.545999999999999"/>
    <n v="31.545999999999999"/>
    <n v="-1"/>
    <x v="0"/>
    <x v="0"/>
    <n v="1313"/>
    <n v="282547"/>
    <n v="63"/>
    <s v="1647023815932_TMM"/>
    <n v="579"/>
    <n v="579"/>
    <n v="14"/>
  </r>
  <r>
    <x v="13"/>
    <x v="1"/>
    <n v="150"/>
    <n v="3000"/>
    <n v="101"/>
    <n v="1"/>
    <n v="41"/>
    <s v="SaidOld"/>
    <x v="0"/>
    <x v="1"/>
    <x v="83"/>
    <x v="6"/>
    <n v="127.91619047619"/>
    <n v="257.48"/>
    <n v="4"/>
    <n v="2"/>
    <n v="209.96952380952399"/>
    <n v="267.48"/>
    <n v="4"/>
    <n v="3"/>
    <n v="129.53125"/>
    <n v="252.0625"/>
    <n v="4"/>
    <n v="2"/>
    <x v="1903"/>
    <n v="22.396999999999998"/>
    <n v="31.861000000000001"/>
    <n v="21.434000000000001"/>
    <x v="1852"/>
    <x v="1810"/>
    <n v="1538"/>
    <n v="285789"/>
    <n v="151"/>
    <s v="1647023815932_TMM"/>
    <n v="579"/>
    <n v="579"/>
    <n v="14"/>
  </r>
  <r>
    <x v="13"/>
    <x v="1"/>
    <n v="150"/>
    <n v="3000"/>
    <n v="102"/>
    <n v="0"/>
    <n v="0"/>
    <s v="SaidNew"/>
    <x v="0"/>
    <x v="0"/>
    <x v="0"/>
    <x v="0"/>
    <n v="271.02285714285699"/>
    <n v="485.64"/>
    <n v="7"/>
    <n v="4"/>
    <n v="271.02285714285699"/>
    <n v="485.64"/>
    <n v="7"/>
    <n v="4"/>
    <n v="-1"/>
    <n v="-1"/>
    <n v="-1"/>
    <n v="-1"/>
    <x v="0"/>
    <n v="32.177"/>
    <n v="32.177"/>
    <n v="-1"/>
    <x v="0"/>
    <x v="0"/>
    <n v="1357"/>
    <n v="288149"/>
    <n v="2389"/>
    <s v="1647023815932_TMM"/>
    <n v="579"/>
    <n v="579"/>
    <n v="14"/>
  </r>
  <r>
    <x v="13"/>
    <x v="1"/>
    <n v="150"/>
    <n v="3000"/>
    <n v="103"/>
    <n v="1"/>
    <n v="42"/>
    <s v="SaidNew"/>
    <x v="1"/>
    <x v="2"/>
    <x v="36"/>
    <x v="6"/>
    <n v="145.91619047619"/>
    <n v="409.58666666666699"/>
    <n v="6"/>
    <n v="2"/>
    <n v="127.91619047619"/>
    <n v="257.48"/>
    <n v="4"/>
    <n v="2"/>
    <n v="-1"/>
    <n v="-1"/>
    <n v="-1"/>
    <n v="-1"/>
    <x v="0"/>
    <n v="19.242999999999999"/>
    <n v="32.491999999999997"/>
    <n v="-1"/>
    <x v="0"/>
    <x v="0"/>
    <n v="2068"/>
    <n v="290719"/>
    <n v="1197"/>
    <s v="1647023815932_TMM"/>
    <n v="579"/>
    <n v="579"/>
    <n v="14"/>
  </r>
  <r>
    <x v="13"/>
    <x v="1"/>
    <n v="150"/>
    <n v="3000"/>
    <n v="104"/>
    <n v="0"/>
    <n v="0"/>
    <s v="SaidNew"/>
    <x v="0"/>
    <x v="0"/>
    <x v="0"/>
    <x v="0"/>
    <n v="348.07619047618999"/>
    <n v="253.48"/>
    <n v="4"/>
    <n v="5"/>
    <n v="348.07619047618999"/>
    <n v="253.48"/>
    <n v="4"/>
    <n v="5"/>
    <n v="-1"/>
    <n v="-1"/>
    <n v="-1"/>
    <n v="-1"/>
    <x v="0"/>
    <n v="32.808"/>
    <n v="32.808"/>
    <n v="-1"/>
    <x v="0"/>
    <x v="0"/>
    <n v="1300"/>
    <n v="292521"/>
    <n v="2319"/>
    <s v="1647023815932_TMM"/>
    <n v="579"/>
    <n v="579"/>
    <n v="14"/>
  </r>
  <r>
    <x v="13"/>
    <x v="1"/>
    <n v="150"/>
    <n v="3000"/>
    <n v="105"/>
    <n v="0"/>
    <n v="0"/>
    <s v="SaidNew"/>
    <x v="0"/>
    <x v="0"/>
    <x v="0"/>
    <x v="0"/>
    <n v="204.96952380952399"/>
    <n v="198.42666666666699"/>
    <n v="3"/>
    <n v="3"/>
    <n v="204.96952380952399"/>
    <n v="198.42666666666699"/>
    <n v="3"/>
    <n v="3"/>
    <n v="-1"/>
    <n v="-1"/>
    <n v="-1"/>
    <n v="-1"/>
    <x v="0"/>
    <n v="33.122999999999998"/>
    <n v="33.122999999999998"/>
    <n v="-1"/>
    <x v="0"/>
    <x v="0"/>
    <n v="1372"/>
    <n v="294408"/>
    <n v="2399"/>
    <s v="1647023815932_TMM"/>
    <n v="579"/>
    <n v="579"/>
    <n v="14"/>
  </r>
  <r>
    <x v="13"/>
    <x v="1"/>
    <n v="150"/>
    <n v="3000"/>
    <n v="106"/>
    <n v="0"/>
    <n v="0"/>
    <s v="SaidNew"/>
    <x v="0"/>
    <x v="0"/>
    <x v="0"/>
    <x v="0"/>
    <n v="505.18285714285702"/>
    <n v="49.32"/>
    <n v="1"/>
    <n v="7"/>
    <n v="505.18285714285702"/>
    <n v="49.32"/>
    <n v="1"/>
    <n v="7"/>
    <n v="-1"/>
    <n v="-1"/>
    <n v="-1"/>
    <n v="-1"/>
    <x v="0"/>
    <n v="33.438000000000002"/>
    <n v="33.438000000000002"/>
    <n v="-1"/>
    <x v="0"/>
    <x v="0"/>
    <n v="1309"/>
    <n v="296223"/>
    <n v="1956"/>
    <s v="1647023815932_TMM"/>
    <n v="579"/>
    <n v="579"/>
    <n v="14"/>
  </r>
  <r>
    <x v="13"/>
    <x v="1"/>
    <n v="150"/>
    <n v="3000"/>
    <n v="107"/>
    <n v="0"/>
    <n v="0"/>
    <s v="SaidNew"/>
    <x v="0"/>
    <x v="0"/>
    <x v="0"/>
    <x v="0"/>
    <n v="209.96952380952399"/>
    <n v="48.32"/>
    <n v="1"/>
    <n v="3"/>
    <n v="209.96952380952399"/>
    <n v="48.32"/>
    <n v="1"/>
    <n v="3"/>
    <n v="-1"/>
    <n v="-1"/>
    <n v="-1"/>
    <n v="-1"/>
    <x v="0"/>
    <n v="33.753999999999998"/>
    <n v="33.753999999999998"/>
    <n v="-1"/>
    <x v="0"/>
    <x v="0"/>
    <n v="1352"/>
    <n v="298077"/>
    <n v="983"/>
    <s v="1647023815932_TMM"/>
    <n v="579"/>
    <n v="579"/>
    <n v="14"/>
  </r>
  <r>
    <x v="13"/>
    <x v="1"/>
    <n v="150"/>
    <n v="3000"/>
    <n v="108"/>
    <n v="0"/>
    <n v="0"/>
    <s v="SaidNew"/>
    <x v="0"/>
    <x v="0"/>
    <x v="0"/>
    <x v="0"/>
    <n v="204.96952380952399"/>
    <n v="412.58666666666699"/>
    <n v="6"/>
    <n v="3"/>
    <n v="204.96952380952399"/>
    <n v="412.58666666666699"/>
    <n v="6"/>
    <n v="3"/>
    <n v="-1"/>
    <n v="-1"/>
    <n v="-1"/>
    <n v="-1"/>
    <x v="0"/>
    <n v="34.069000000000003"/>
    <n v="34.069000000000003"/>
    <n v="-1"/>
    <x v="0"/>
    <x v="0"/>
    <n v="1372"/>
    <n v="299956"/>
    <n v="1186"/>
    <s v="1647023815932_TMM"/>
    <n v="579"/>
    <n v="579"/>
    <n v="14"/>
  </r>
  <r>
    <x v="13"/>
    <x v="1"/>
    <n v="150"/>
    <n v="3000"/>
    <n v="109"/>
    <n v="1"/>
    <n v="43"/>
    <s v="SaidOld"/>
    <x v="0"/>
    <x v="1"/>
    <x v="28"/>
    <x v="3"/>
    <n v="433.12952380952402"/>
    <n v="478.64"/>
    <n v="7"/>
    <n v="6"/>
    <n v="145.91619047619"/>
    <n v="409.58666666666699"/>
    <n v="6"/>
    <n v="2"/>
    <n v="455.53125"/>
    <n v="488.0625"/>
    <n v="7"/>
    <n v="6"/>
    <x v="1904"/>
    <n v="31.545999999999999"/>
    <n v="34.384999999999998"/>
    <n v="24.960999999999999"/>
    <x v="1853"/>
    <x v="1811"/>
    <n v="1557"/>
    <n v="303456"/>
    <n v="63"/>
    <s v="1647023815932_TMM"/>
    <n v="579"/>
    <n v="579"/>
    <n v="14"/>
  </r>
  <r>
    <x v="13"/>
    <x v="1"/>
    <n v="150"/>
    <n v="3000"/>
    <n v="110"/>
    <n v="1"/>
    <n v="44"/>
    <s v="SaidOld"/>
    <x v="0"/>
    <x v="1"/>
    <x v="21"/>
    <x v="4"/>
    <n v="427.12952380952402"/>
    <n v="108.37333333333299"/>
    <n v="2"/>
    <n v="6"/>
    <n v="346.07619047618999"/>
    <n v="487.64"/>
    <n v="7"/>
    <n v="5"/>
    <n v="428.53125"/>
    <n v="80.0625"/>
    <n v="1"/>
    <n v="6"/>
    <x v="1905"/>
    <n v="29.652999999999999"/>
    <n v="34.700000000000003"/>
    <n v="27.783000000000001"/>
    <x v="1854"/>
    <x v="1812"/>
    <n v="1421"/>
    <n v="307041"/>
    <n v="1740"/>
    <s v="1647023815932_TMM"/>
    <n v="579"/>
    <n v="579"/>
    <n v="14"/>
  </r>
  <r>
    <x v="13"/>
    <x v="1"/>
    <n v="150"/>
    <n v="3000"/>
    <n v="111"/>
    <n v="1"/>
    <n v="45"/>
    <s v="SaidNew"/>
    <x v="1"/>
    <x v="2"/>
    <x v="79"/>
    <x v="6"/>
    <n v="427.12952380952402"/>
    <n v="108.37333333333299"/>
    <n v="2"/>
    <n v="6"/>
    <n v="427.12952380952402"/>
    <n v="108.37333333333299"/>
    <n v="2"/>
    <n v="6"/>
    <n v="-1"/>
    <n v="-1"/>
    <n v="-1"/>
    <n v="-1"/>
    <x v="0"/>
    <n v="23.658999999999999"/>
    <n v="35.015999999999998"/>
    <n v="-1"/>
    <x v="0"/>
    <x v="0"/>
    <n v="1581"/>
    <n v="309626"/>
    <n v="2070"/>
    <s v="1647023815932_TMM"/>
    <n v="579"/>
    <n v="579"/>
    <n v="14"/>
  </r>
  <r>
    <x v="13"/>
    <x v="1"/>
    <n v="150"/>
    <n v="3000"/>
    <n v="112"/>
    <n v="1"/>
    <n v="46"/>
    <s v="SaidNew"/>
    <x v="1"/>
    <x v="2"/>
    <x v="76"/>
    <x v="7"/>
    <n v="348.07619047618999"/>
    <n v="253.48"/>
    <n v="4"/>
    <n v="5"/>
    <n v="143.91619047619"/>
    <n v="50.32"/>
    <n v="1"/>
    <n v="2"/>
    <n v="-1"/>
    <n v="-1"/>
    <n v="-1"/>
    <n v="-1"/>
    <x v="0"/>
    <n v="14.510999999999999"/>
    <n v="35.331000000000003"/>
    <n v="-1"/>
    <x v="0"/>
    <x v="0"/>
    <n v="1166"/>
    <n v="311294"/>
    <n v="818"/>
    <s v="1647023815932_TMM"/>
    <n v="579"/>
    <n v="579"/>
    <n v="14"/>
  </r>
  <r>
    <x v="13"/>
    <x v="1"/>
    <n v="150"/>
    <n v="3000"/>
    <n v="113"/>
    <n v="0"/>
    <n v="0"/>
    <s v="SaidNew"/>
    <x v="0"/>
    <x v="0"/>
    <x v="0"/>
    <x v="0"/>
    <n v="348.07619047618999"/>
    <n v="253.48"/>
    <n v="4"/>
    <n v="5"/>
    <n v="348.07619047618999"/>
    <n v="253.48"/>
    <n v="4"/>
    <n v="5"/>
    <n v="-1"/>
    <n v="-1"/>
    <n v="-1"/>
    <n v="-1"/>
    <x v="0"/>
    <n v="35.646999999999998"/>
    <n v="35.646999999999998"/>
    <n v="-1"/>
    <x v="0"/>
    <x v="0"/>
    <n v="1492"/>
    <n v="313305"/>
    <n v="1128"/>
    <s v="1647023815932_TMM"/>
    <n v="579"/>
    <n v="579"/>
    <n v="14"/>
  </r>
  <r>
    <x v="13"/>
    <x v="1"/>
    <n v="150"/>
    <n v="3000"/>
    <n v="114"/>
    <n v="0"/>
    <n v="0"/>
    <s v="SaidNew"/>
    <x v="0"/>
    <x v="0"/>
    <x v="0"/>
    <x v="0"/>
    <n v="500.18285714285702"/>
    <n v="257.48"/>
    <n v="4"/>
    <n v="7"/>
    <n v="500.18285714285702"/>
    <n v="257.48"/>
    <n v="4"/>
    <n v="7"/>
    <n v="-1"/>
    <n v="-1"/>
    <n v="-1"/>
    <n v="-1"/>
    <x v="0"/>
    <n v="35.962000000000003"/>
    <n v="35.962000000000003"/>
    <n v="-1"/>
    <x v="0"/>
    <x v="0"/>
    <n v="1590"/>
    <n v="315408"/>
    <n v="1687"/>
    <s v="1647023815932_TMM"/>
    <n v="579"/>
    <n v="579"/>
    <n v="14"/>
  </r>
  <r>
    <x v="13"/>
    <x v="1"/>
    <n v="150"/>
    <n v="3000"/>
    <n v="115"/>
    <n v="0"/>
    <n v="0"/>
    <s v="SaidNew"/>
    <x v="0"/>
    <x v="0"/>
    <x v="0"/>
    <x v="0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36.277999999999999"/>
    <n v="36.277999999999999"/>
    <n v="-1"/>
    <x v="0"/>
    <x v="0"/>
    <n v="1310"/>
    <n v="317224"/>
    <n v="1338"/>
    <s v="1647023815932_TMM"/>
    <n v="579"/>
    <n v="579"/>
    <n v="14"/>
  </r>
  <r>
    <x v="13"/>
    <x v="1"/>
    <n v="150"/>
    <n v="3000"/>
    <n v="116"/>
    <n v="0"/>
    <n v="0"/>
    <s v="SaidNew"/>
    <x v="0"/>
    <x v="0"/>
    <x v="0"/>
    <x v="0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36.593000000000004"/>
    <n v="36.593000000000004"/>
    <n v="-1"/>
    <x v="0"/>
    <x v="0"/>
    <n v="1376"/>
    <n v="319110"/>
    <n v="2144"/>
    <s v="1647023815932_TMM"/>
    <n v="579"/>
    <n v="579"/>
    <n v="14"/>
  </r>
  <r>
    <x v="13"/>
    <x v="1"/>
    <n v="150"/>
    <n v="3000"/>
    <n v="117"/>
    <n v="0"/>
    <n v="0"/>
    <s v="SaidNew"/>
    <x v="0"/>
    <x v="0"/>
    <x v="0"/>
    <x v="0"/>
    <n v="144.91619047619"/>
    <n v="199.42666666666699"/>
    <n v="3"/>
    <n v="2"/>
    <n v="144.91619047619"/>
    <n v="199.42666666666699"/>
    <n v="3"/>
    <n v="2"/>
    <n v="-1"/>
    <n v="-1"/>
    <n v="-1"/>
    <n v="-1"/>
    <x v="0"/>
    <n v="36.908999999999999"/>
    <n v="36.908999999999999"/>
    <n v="-1"/>
    <x v="0"/>
    <x v="0"/>
    <n v="1444"/>
    <n v="321057"/>
    <n v="366"/>
    <s v="1647023815932_TMM"/>
    <n v="579"/>
    <n v="579"/>
    <n v="14"/>
  </r>
  <r>
    <x v="13"/>
    <x v="1"/>
    <n v="150"/>
    <n v="3000"/>
    <n v="118"/>
    <n v="0"/>
    <n v="0"/>
    <s v="SaidNew"/>
    <x v="0"/>
    <x v="0"/>
    <x v="0"/>
    <x v="0"/>
    <n v="61.862857142857102"/>
    <n v="126.37333333333299"/>
    <n v="2"/>
    <n v="1"/>
    <n v="61.862857142857102"/>
    <n v="126.37333333333299"/>
    <n v="2"/>
    <n v="1"/>
    <n v="-1"/>
    <n v="-1"/>
    <n v="-1"/>
    <n v="-1"/>
    <x v="0"/>
    <n v="37.223999999999997"/>
    <n v="37.223999999999997"/>
    <n v="-1"/>
    <x v="0"/>
    <x v="0"/>
    <n v="1930"/>
    <n v="323503"/>
    <n v="1452"/>
    <s v="1647023815932_TMM"/>
    <n v="579"/>
    <n v="579"/>
    <n v="14"/>
  </r>
  <r>
    <x v="13"/>
    <x v="1"/>
    <n v="150"/>
    <n v="3000"/>
    <n v="119"/>
    <n v="0"/>
    <n v="0"/>
    <s v="SaidNew"/>
    <x v="0"/>
    <x v="0"/>
    <x v="0"/>
    <x v="0"/>
    <n v="199.96952380952399"/>
    <n v="123.37333333333299"/>
    <n v="2"/>
    <n v="3"/>
    <n v="199.96952380952399"/>
    <n v="123.37333333333299"/>
    <n v="2"/>
    <n v="3"/>
    <n v="-1"/>
    <n v="-1"/>
    <n v="-1"/>
    <n v="-1"/>
    <x v="0"/>
    <n v="37.539000000000001"/>
    <n v="37.539000000000001"/>
    <n v="-1"/>
    <x v="0"/>
    <x v="0"/>
    <n v="1425"/>
    <n v="325430"/>
    <n v="52"/>
    <s v="1647023815932_TMM"/>
    <n v="579"/>
    <n v="579"/>
    <n v="14"/>
  </r>
  <r>
    <x v="13"/>
    <x v="1"/>
    <n v="150"/>
    <n v="3000"/>
    <n v="120"/>
    <n v="0"/>
    <n v="0"/>
    <s v="SaidNew"/>
    <x v="0"/>
    <x v="0"/>
    <x v="0"/>
    <x v="0"/>
    <n v="127.91619047619"/>
    <n v="335.53333333333302"/>
    <n v="5"/>
    <n v="2"/>
    <n v="127.91619047619"/>
    <n v="335.53333333333302"/>
    <n v="5"/>
    <n v="2"/>
    <n v="-1"/>
    <n v="-1"/>
    <n v="-1"/>
    <n v="-1"/>
    <x v="0"/>
    <n v="37.854999999999997"/>
    <n v="37.854999999999997"/>
    <n v="-1"/>
    <x v="0"/>
    <x v="0"/>
    <n v="1387"/>
    <n v="327325"/>
    <n v="986"/>
    <s v="1647023815932_TMM"/>
    <n v="579"/>
    <n v="579"/>
    <n v="14"/>
  </r>
  <r>
    <x v="13"/>
    <x v="1"/>
    <n v="150"/>
    <n v="3000"/>
    <n v="121"/>
    <n v="0"/>
    <n v="0"/>
    <s v="SaidNew"/>
    <x v="0"/>
    <x v="0"/>
    <x v="0"/>
    <x v="0"/>
    <n v="144.91619047619"/>
    <n v="199.42666666666699"/>
    <n v="3"/>
    <n v="2"/>
    <n v="144.91619047619"/>
    <n v="199.42666666666699"/>
    <n v="3"/>
    <n v="2"/>
    <n v="-1"/>
    <n v="-1"/>
    <n v="-1"/>
    <n v="-1"/>
    <x v="0"/>
    <n v="38.17"/>
    <n v="38.17"/>
    <n v="-1"/>
    <x v="0"/>
    <x v="0"/>
    <n v="1335"/>
    <n v="329178"/>
    <n v="2251"/>
    <s v="1647023815932_TMM"/>
    <n v="579"/>
    <n v="579"/>
    <n v="14"/>
  </r>
  <r>
    <x v="13"/>
    <x v="1"/>
    <n v="150"/>
    <n v="3000"/>
    <n v="122"/>
    <n v="1"/>
    <n v="47"/>
    <s v="SaidOld"/>
    <x v="0"/>
    <x v="1"/>
    <x v="45"/>
    <x v="7"/>
    <n v="484.18285714285702"/>
    <n v="187.42666666666699"/>
    <n v="3"/>
    <n v="7"/>
    <n v="57.862857142857102"/>
    <n v="254.48"/>
    <n v="4"/>
    <n v="1"/>
    <n v="491.53125"/>
    <n v="195.0625"/>
    <n v="3"/>
    <n v="7"/>
    <x v="1906"/>
    <n v="22.082000000000001"/>
    <n v="38.485999999999997"/>
    <n v="1.5049999999999999"/>
    <x v="1855"/>
    <x v="1813"/>
    <n v="1242"/>
    <n v="332116"/>
    <n v="1646"/>
    <s v="1647023815932_TMM"/>
    <n v="579"/>
    <n v="579"/>
    <n v="14"/>
  </r>
  <r>
    <x v="13"/>
    <x v="1"/>
    <n v="150"/>
    <n v="3000"/>
    <n v="123"/>
    <n v="0"/>
    <n v="0"/>
    <s v="SaidNew"/>
    <x v="0"/>
    <x v="0"/>
    <x v="0"/>
    <x v="0"/>
    <n v="61.862857142857102"/>
    <n v="336.53333333333302"/>
    <n v="5"/>
    <n v="1"/>
    <n v="61.862857142857102"/>
    <n v="336.53333333333302"/>
    <n v="5"/>
    <n v="1"/>
    <n v="-1"/>
    <n v="-1"/>
    <n v="-1"/>
    <n v="-1"/>
    <x v="0"/>
    <n v="38.801000000000002"/>
    <n v="38.801000000000002"/>
    <n v="-1"/>
    <x v="0"/>
    <x v="0"/>
    <n v="1085"/>
    <n v="334204"/>
    <n v="1490"/>
    <s v="1647023815932_TMM"/>
    <n v="579"/>
    <n v="579"/>
    <n v="14"/>
  </r>
  <r>
    <x v="13"/>
    <x v="1"/>
    <n v="150"/>
    <n v="3000"/>
    <n v="124"/>
    <n v="1"/>
    <n v="48"/>
    <s v="SaidOld"/>
    <x v="0"/>
    <x v="1"/>
    <x v="10"/>
    <x v="4"/>
    <n v="73.862857142857095"/>
    <n v="56.32"/>
    <n v="1"/>
    <n v="1"/>
    <n v="271.02285714285699"/>
    <n v="485.64"/>
    <n v="7"/>
    <n v="4"/>
    <n v="69.53125"/>
    <n v="56.0625"/>
    <n v="1"/>
    <n v="1"/>
    <x v="1907"/>
    <n v="32.177"/>
    <n v="39.116999999999997"/>
    <n v="28.841000000000001"/>
    <x v="1856"/>
    <x v="1814"/>
    <n v="1577"/>
    <n v="336963"/>
    <n v="2389"/>
    <s v="1647023815932_TMM"/>
    <n v="579"/>
    <n v="579"/>
    <n v="14"/>
  </r>
  <r>
    <x v="13"/>
    <x v="1"/>
    <n v="150"/>
    <n v="3000"/>
    <n v="125"/>
    <n v="0"/>
    <n v="0"/>
    <s v="SaidNew"/>
    <x v="0"/>
    <x v="0"/>
    <x v="0"/>
    <x v="0"/>
    <n v="199.96952380952399"/>
    <n v="123.37333333333299"/>
    <n v="2"/>
    <n v="3"/>
    <n v="199.96952380952399"/>
    <n v="123.37333333333299"/>
    <n v="2"/>
    <n v="3"/>
    <n v="-1"/>
    <n v="-1"/>
    <n v="-1"/>
    <n v="-1"/>
    <x v="0"/>
    <n v="39.432000000000002"/>
    <n v="39.432000000000002"/>
    <n v="-1"/>
    <x v="0"/>
    <x v="0"/>
    <n v="1003"/>
    <n v="338972"/>
    <n v="727"/>
    <s v="1647023815932_TMM"/>
    <n v="579"/>
    <n v="579"/>
    <n v="14"/>
  </r>
  <r>
    <x v="13"/>
    <x v="1"/>
    <n v="150"/>
    <n v="3000"/>
    <n v="126"/>
    <n v="1"/>
    <n v="49"/>
    <s v="SaidOld"/>
    <x v="0"/>
    <x v="1"/>
    <x v="30"/>
    <x v="4"/>
    <n v="201.96952380952399"/>
    <n v="473.64"/>
    <n v="7"/>
    <n v="3"/>
    <n v="204.96952380952399"/>
    <n v="198.42666666666699"/>
    <n v="3"/>
    <n v="3"/>
    <n v="177.53125"/>
    <n v="478.0625"/>
    <n v="7"/>
    <n v="3"/>
    <x v="1908"/>
    <n v="33.122999999999998"/>
    <n v="39.747999999999998"/>
    <n v="33.073999999999998"/>
    <x v="1857"/>
    <x v="1815"/>
    <n v="1411"/>
    <n v="342168"/>
    <n v="2399"/>
    <s v="1647023815932_TMM"/>
    <n v="579"/>
    <n v="579"/>
    <n v="14"/>
  </r>
  <r>
    <x v="13"/>
    <x v="1"/>
    <n v="150"/>
    <n v="3000"/>
    <n v="127"/>
    <n v="1"/>
    <n v="50"/>
    <s v="SaidOld"/>
    <x v="0"/>
    <x v="1"/>
    <x v="4"/>
    <x v="3"/>
    <n v="346.07619047618999"/>
    <n v="487.64"/>
    <n v="7"/>
    <n v="5"/>
    <n v="127.91619047619"/>
    <n v="335.53333333333302"/>
    <n v="5"/>
    <n v="2"/>
    <n v="336.53125"/>
    <n v="495.0625"/>
    <n v="7"/>
    <n v="5"/>
    <x v="1909"/>
    <n v="37.854999999999997"/>
    <n v="40.063000000000002"/>
    <n v="34.484999999999999"/>
    <x v="1858"/>
    <x v="1816"/>
    <n v="1441"/>
    <n v="345580"/>
    <n v="986"/>
    <s v="1647023815932_TMM"/>
    <n v="579"/>
    <n v="579"/>
    <n v="14"/>
  </r>
  <r>
    <x v="13"/>
    <x v="1"/>
    <n v="150"/>
    <n v="3000"/>
    <n v="128"/>
    <n v="1"/>
    <n v="51"/>
    <s v="SaidOld"/>
    <x v="0"/>
    <x v="1"/>
    <x v="39"/>
    <x v="6"/>
    <n v="422.12952380952402"/>
    <n v="264.48"/>
    <n v="4"/>
    <n v="6"/>
    <n v="348.07619047618999"/>
    <n v="253.48"/>
    <n v="4"/>
    <n v="5"/>
    <n v="412.53125"/>
    <n v="268.0625"/>
    <n v="4"/>
    <n v="6"/>
    <x v="1910"/>
    <n v="32.808"/>
    <n v="40.378999999999998"/>
    <n v="31.663"/>
    <x v="1859"/>
    <x v="1817"/>
    <n v="1018"/>
    <n v="348691"/>
    <n v="2319"/>
    <s v="1647023815932_TMM"/>
    <n v="579"/>
    <n v="579"/>
    <n v="14"/>
  </r>
  <r>
    <x v="13"/>
    <x v="1"/>
    <n v="150"/>
    <n v="3000"/>
    <n v="129"/>
    <n v="0"/>
    <n v="0"/>
    <s v="SaidNew"/>
    <x v="0"/>
    <x v="0"/>
    <x v="0"/>
    <x v="0"/>
    <n v="498.18285714285702"/>
    <n v="127.37333333333299"/>
    <n v="2"/>
    <n v="7"/>
    <n v="498.18285714285702"/>
    <n v="127.37333333333299"/>
    <n v="2"/>
    <n v="7"/>
    <n v="-1"/>
    <n v="-1"/>
    <n v="-1"/>
    <n v="-1"/>
    <x v="0"/>
    <n v="40.694000000000003"/>
    <n v="40.694000000000003"/>
    <n v="-1"/>
    <x v="0"/>
    <x v="0"/>
    <n v="1138"/>
    <n v="350831"/>
    <n v="2312"/>
    <s v="1647023815932_TMM"/>
    <n v="579"/>
    <n v="579"/>
    <n v="14"/>
  </r>
  <r>
    <x v="13"/>
    <x v="1"/>
    <n v="150"/>
    <n v="3000"/>
    <n v="130"/>
    <n v="0"/>
    <n v="0"/>
    <s v="SaidNew"/>
    <x v="0"/>
    <x v="0"/>
    <x v="0"/>
    <x v="0"/>
    <n v="358.07619047618999"/>
    <n v="327.53333333333302"/>
    <n v="5"/>
    <n v="5"/>
    <n v="358.07619047618999"/>
    <n v="327.53333333333302"/>
    <n v="5"/>
    <n v="5"/>
    <n v="-1"/>
    <n v="-1"/>
    <n v="-1"/>
    <n v="-1"/>
    <x v="0"/>
    <n v="41.009"/>
    <n v="41.009"/>
    <n v="-1"/>
    <x v="0"/>
    <x v="0"/>
    <n v="1177"/>
    <n v="352514"/>
    <n v="1780"/>
    <s v="1647023815932_TMM"/>
    <n v="579"/>
    <n v="579"/>
    <n v="14"/>
  </r>
  <r>
    <x v="13"/>
    <x v="1"/>
    <n v="150"/>
    <n v="3000"/>
    <n v="131"/>
    <n v="1"/>
    <n v="52"/>
    <s v="SaidOld"/>
    <x v="0"/>
    <x v="1"/>
    <x v="118"/>
    <x v="7"/>
    <n v="420.12952380952402"/>
    <n v="187.42666666666699"/>
    <n v="3"/>
    <n v="6"/>
    <n v="285.02285714285699"/>
    <n v="407.58666666666699"/>
    <n v="6"/>
    <n v="4"/>
    <n v="432.53125"/>
    <n v="190.0625"/>
    <n v="3"/>
    <n v="6"/>
    <x v="1911"/>
    <n v="24.606000000000002"/>
    <n v="41.325000000000003"/>
    <n v="23.55"/>
    <x v="860"/>
    <x v="853"/>
    <n v="1158"/>
    <n v="354984"/>
    <n v="750"/>
    <s v="1647023815932_TMM"/>
    <n v="579"/>
    <n v="579"/>
    <n v="14"/>
  </r>
  <r>
    <x v="13"/>
    <x v="1"/>
    <n v="150"/>
    <n v="3000"/>
    <n v="132"/>
    <n v="1"/>
    <n v="53"/>
    <s v="SaidOld"/>
    <x v="0"/>
    <x v="1"/>
    <x v="28"/>
    <x v="3"/>
    <n v="500.18285714285702"/>
    <n v="257.48"/>
    <n v="4"/>
    <n v="7"/>
    <n v="61.862857142857102"/>
    <n v="336.53333333333302"/>
    <n v="5"/>
    <n v="1"/>
    <n v="497.53125"/>
    <n v="274.0625"/>
    <n v="4"/>
    <n v="7"/>
    <x v="1912"/>
    <n v="38.801000000000002"/>
    <n v="41.64"/>
    <n v="37.482999999999997"/>
    <x v="1860"/>
    <x v="1818"/>
    <n v="1122"/>
    <n v="358061"/>
    <n v="1490"/>
    <s v="1647023815932_TMM"/>
    <n v="579"/>
    <n v="579"/>
    <n v="14"/>
  </r>
  <r>
    <x v="13"/>
    <x v="1"/>
    <n v="150"/>
    <n v="3000"/>
    <n v="133"/>
    <n v="1"/>
    <n v="54"/>
    <s v="SaidOld"/>
    <x v="0"/>
    <x v="1"/>
    <x v="6"/>
    <x v="4"/>
    <n v="427.12952380952402"/>
    <n v="337.53333333333302"/>
    <n v="5"/>
    <n v="6"/>
    <n v="144.91619047619"/>
    <n v="199.42666666666699"/>
    <n v="3"/>
    <n v="2"/>
    <n v="397.53125"/>
    <n v="349.0625"/>
    <n v="5"/>
    <n v="6"/>
    <x v="1913"/>
    <n v="38.17"/>
    <n v="41.956000000000003"/>
    <n v="35.542999999999999"/>
    <x v="1861"/>
    <x v="1819"/>
    <n v="1170"/>
    <n v="361594"/>
    <n v="2251"/>
    <s v="1647023815932_TMM"/>
    <n v="579"/>
    <n v="579"/>
    <n v="14"/>
  </r>
  <r>
    <x v="13"/>
    <x v="1"/>
    <n v="150"/>
    <n v="3000"/>
    <n v="134"/>
    <n v="0"/>
    <n v="0"/>
    <s v="SaidNew"/>
    <x v="0"/>
    <x v="0"/>
    <x v="0"/>
    <x v="0"/>
    <n v="73.862857142857095"/>
    <n v="56.32"/>
    <n v="1"/>
    <n v="1"/>
    <n v="73.862857142857095"/>
    <n v="56.32"/>
    <n v="1"/>
    <n v="1"/>
    <n v="-1"/>
    <n v="-1"/>
    <n v="-1"/>
    <n v="-1"/>
    <x v="0"/>
    <n v="42.271000000000001"/>
    <n v="42.271000000000001"/>
    <n v="-1"/>
    <x v="0"/>
    <x v="0"/>
    <n v="1038"/>
    <n v="363634"/>
    <n v="1540"/>
    <s v="1647023815932_TMM"/>
    <n v="579"/>
    <n v="579"/>
    <n v="14"/>
  </r>
  <r>
    <x v="13"/>
    <x v="1"/>
    <n v="150"/>
    <n v="3000"/>
    <n v="135"/>
    <n v="0"/>
    <n v="0"/>
    <s v="SaidNew"/>
    <x v="0"/>
    <x v="0"/>
    <x v="0"/>
    <x v="0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42.587000000000003"/>
    <n v="42.587000000000003"/>
    <n v="-1"/>
    <x v="0"/>
    <x v="0"/>
    <n v="1183"/>
    <n v="365323"/>
    <n v="1867"/>
    <s v="1647023815932_TMM"/>
    <n v="579"/>
    <n v="579"/>
    <n v="14"/>
  </r>
  <r>
    <x v="13"/>
    <x v="1"/>
    <n v="150"/>
    <n v="3000"/>
    <n v="136"/>
    <n v="0"/>
    <n v="0"/>
    <s v="SaidNew"/>
    <x v="0"/>
    <x v="0"/>
    <x v="0"/>
    <x v="0"/>
    <n v="57.862857142857102"/>
    <n v="254.48"/>
    <n v="4"/>
    <n v="1"/>
    <n v="57.862857142857102"/>
    <n v="254.48"/>
    <n v="4"/>
    <n v="1"/>
    <n v="-1"/>
    <n v="-1"/>
    <n v="-1"/>
    <n v="-1"/>
    <x v="0"/>
    <n v="42.902000000000001"/>
    <n v="42.902000000000001"/>
    <n v="-1"/>
    <x v="0"/>
    <x v="0"/>
    <n v="1314"/>
    <n v="367154"/>
    <n v="1460"/>
    <s v="1647023815932_TMM"/>
    <n v="579"/>
    <n v="579"/>
    <n v="14"/>
  </r>
  <r>
    <x v="13"/>
    <x v="1"/>
    <n v="150"/>
    <n v="3000"/>
    <n v="137"/>
    <n v="1"/>
    <n v="55"/>
    <s v="SaidOld"/>
    <x v="0"/>
    <x v="1"/>
    <x v="2"/>
    <x v="2"/>
    <n v="204.96952380952399"/>
    <n v="412.58666666666699"/>
    <n v="6"/>
    <n v="3"/>
    <n v="73.862857142857095"/>
    <n v="56.32"/>
    <n v="1"/>
    <n v="1"/>
    <n v="221.53125"/>
    <n v="416.0625"/>
    <n v="6"/>
    <n v="3"/>
    <x v="1914"/>
    <n v="42.271000000000001"/>
    <n v="43.218000000000004"/>
    <n v="41.893000000000001"/>
    <x v="1862"/>
    <x v="1820"/>
    <n v="1590"/>
    <n v="370552"/>
    <n v="1540"/>
    <s v="1647023815932_TMM"/>
    <n v="579"/>
    <n v="579"/>
    <n v="14"/>
  </r>
  <r>
    <x v="13"/>
    <x v="1"/>
    <n v="150"/>
    <n v="3000"/>
    <n v="138"/>
    <n v="1"/>
    <n v="56"/>
    <s v="SaidOld"/>
    <x v="0"/>
    <x v="1"/>
    <x v="45"/>
    <x v="7"/>
    <n v="54.862857142857102"/>
    <n v="468.64"/>
    <n v="7"/>
    <n v="1"/>
    <n v="505.18285714285702"/>
    <n v="49.32"/>
    <n v="1"/>
    <n v="7"/>
    <n v="37.53125"/>
    <n v="471.0625"/>
    <n v="7"/>
    <n v="1"/>
    <x v="1915"/>
    <n v="27.129000000000001"/>
    <n v="43.533000000000001"/>
    <n v="18.082999999999998"/>
    <x v="1863"/>
    <x v="1821"/>
    <n v="1608"/>
    <n v="374112"/>
    <n v="1504"/>
    <s v="1647023815932_TMM"/>
    <n v="579"/>
    <n v="579"/>
    <n v="14"/>
  </r>
  <r>
    <x v="13"/>
    <x v="1"/>
    <n v="150"/>
    <n v="3000"/>
    <n v="139"/>
    <n v="0"/>
    <n v="0"/>
    <s v="SaidNew"/>
    <x v="0"/>
    <x v="0"/>
    <x v="0"/>
    <x v="0"/>
    <n v="66.862857142857095"/>
    <n v="185.42666666666699"/>
    <n v="3"/>
    <n v="1"/>
    <n v="66.862857142857095"/>
    <n v="185.42666666666699"/>
    <n v="3"/>
    <n v="1"/>
    <n v="-1"/>
    <n v="-1"/>
    <n v="-1"/>
    <n v="-1"/>
    <x v="0"/>
    <n v="43.848999999999997"/>
    <n v="43.848999999999997"/>
    <n v="-1"/>
    <x v="0"/>
    <x v="0"/>
    <n v="1039"/>
    <n v="376154"/>
    <n v="14"/>
    <s v="1647023815932_TMM"/>
    <n v="579"/>
    <n v="579"/>
    <n v="14"/>
  </r>
  <r>
    <x v="13"/>
    <x v="1"/>
    <n v="150"/>
    <n v="3000"/>
    <n v="140"/>
    <n v="0"/>
    <n v="0"/>
    <s v="SaidNew"/>
    <x v="0"/>
    <x v="0"/>
    <x v="0"/>
    <x v="0"/>
    <n v="73.862857142857095"/>
    <n v="56.32"/>
    <n v="1"/>
    <n v="1"/>
    <n v="73.862857142857095"/>
    <n v="56.32"/>
    <n v="1"/>
    <n v="1"/>
    <n v="-1"/>
    <n v="-1"/>
    <n v="-1"/>
    <n v="-1"/>
    <x v="0"/>
    <n v="44.164000000000001"/>
    <n v="44.164000000000001"/>
    <n v="-1"/>
    <x v="0"/>
    <x v="0"/>
    <n v="1384"/>
    <n v="378039"/>
    <n v="134"/>
    <s v="1647023815932_TMM"/>
    <n v="579"/>
    <n v="579"/>
    <n v="14"/>
  </r>
  <r>
    <x v="13"/>
    <x v="1"/>
    <n v="150"/>
    <n v="3000"/>
    <n v="141"/>
    <n v="0"/>
    <n v="0"/>
    <s v="SaidNew"/>
    <x v="0"/>
    <x v="0"/>
    <x v="0"/>
    <x v="0"/>
    <n v="361.07619047618999"/>
    <n v="39.32"/>
    <n v="1"/>
    <n v="5"/>
    <n v="361.07619047618999"/>
    <n v="39.32"/>
    <n v="1"/>
    <n v="5"/>
    <n v="-1"/>
    <n v="-1"/>
    <n v="-1"/>
    <n v="-1"/>
    <x v="0"/>
    <n v="44.478999999999999"/>
    <n v="44.478999999999999"/>
    <n v="-1"/>
    <x v="0"/>
    <x v="0"/>
    <n v="1367"/>
    <n v="379909"/>
    <n v="1104"/>
    <s v="1647023815932_TMM"/>
    <n v="579"/>
    <n v="579"/>
    <n v="14"/>
  </r>
  <r>
    <x v="13"/>
    <x v="1"/>
    <n v="150"/>
    <n v="3000"/>
    <n v="142"/>
    <n v="0"/>
    <n v="0"/>
    <s v="SaidNew"/>
    <x v="0"/>
    <x v="0"/>
    <x v="0"/>
    <x v="0"/>
    <n v="484.18285714285702"/>
    <n v="187.42666666666699"/>
    <n v="3"/>
    <n v="7"/>
    <n v="484.18285714285702"/>
    <n v="187.42666666666699"/>
    <n v="3"/>
    <n v="7"/>
    <n v="-1"/>
    <n v="-1"/>
    <n v="-1"/>
    <n v="-1"/>
    <x v="0"/>
    <n v="44.795000000000002"/>
    <n v="44.795000000000002"/>
    <n v="-1"/>
    <x v="0"/>
    <x v="0"/>
    <n v="1475"/>
    <n v="381896"/>
    <n v="2016"/>
    <s v="1647023815932_TMM"/>
    <n v="579"/>
    <n v="579"/>
    <n v="14"/>
  </r>
  <r>
    <x v="13"/>
    <x v="1"/>
    <n v="150"/>
    <n v="3000"/>
    <n v="143"/>
    <n v="0"/>
    <n v="0"/>
    <s v="SaidOld"/>
    <x v="1"/>
    <x v="3"/>
    <x v="0"/>
    <x v="0"/>
    <n v="209.96952380952399"/>
    <n v="267.48"/>
    <n v="4"/>
    <n v="3"/>
    <n v="209.96952380952399"/>
    <n v="267.48"/>
    <n v="4"/>
    <n v="3"/>
    <n v="230.53125"/>
    <n v="259.0625"/>
    <n v="4"/>
    <n v="3"/>
    <x v="1916"/>
    <n v="45.11"/>
    <n v="45.11"/>
    <n v="12.792"/>
    <x v="1864"/>
    <x v="1822"/>
    <n v="1621"/>
    <n v="384843"/>
    <n v="1681"/>
    <s v="1647023815932_TMM"/>
    <n v="579"/>
    <n v="579"/>
    <n v="14"/>
  </r>
  <r>
    <x v="13"/>
    <x v="1"/>
    <n v="150"/>
    <n v="3000"/>
    <n v="144"/>
    <n v="0"/>
    <n v="0"/>
    <s v="SaidNew"/>
    <x v="0"/>
    <x v="0"/>
    <x v="0"/>
    <x v="0"/>
    <n v="271.02285714285699"/>
    <n v="485.64"/>
    <n v="7"/>
    <n v="4"/>
    <n v="271.02285714285699"/>
    <n v="485.64"/>
    <n v="7"/>
    <n v="4"/>
    <n v="-1"/>
    <n v="-1"/>
    <n v="-1"/>
    <n v="-1"/>
    <x v="0"/>
    <n v="45.426000000000002"/>
    <n v="45.426000000000002"/>
    <n v="-1"/>
    <x v="0"/>
    <x v="0"/>
    <n v="1645"/>
    <n v="387492"/>
    <n v="614"/>
    <s v="1647023815932_TMM"/>
    <n v="579"/>
    <n v="579"/>
    <n v="14"/>
  </r>
  <r>
    <x v="13"/>
    <x v="1"/>
    <n v="150"/>
    <n v="3000"/>
    <n v="145"/>
    <n v="0"/>
    <n v="0"/>
    <s v="SaidNew"/>
    <x v="0"/>
    <x v="0"/>
    <x v="0"/>
    <x v="0"/>
    <n v="346.07619047618999"/>
    <n v="487.64"/>
    <n v="7"/>
    <n v="5"/>
    <n v="346.07619047618999"/>
    <n v="487.64"/>
    <n v="7"/>
    <n v="5"/>
    <n v="-1"/>
    <n v="-1"/>
    <n v="-1"/>
    <n v="-1"/>
    <x v="0"/>
    <n v="45.741"/>
    <n v="45.741"/>
    <n v="-1"/>
    <x v="0"/>
    <x v="0"/>
    <n v="1165"/>
    <n v="389175"/>
    <n v="211"/>
    <s v="1647023815932_TMM"/>
    <n v="579"/>
    <n v="579"/>
    <n v="14"/>
  </r>
  <r>
    <x v="13"/>
    <x v="1"/>
    <n v="150"/>
    <n v="3000"/>
    <n v="146"/>
    <n v="1"/>
    <n v="57"/>
    <s v="SaidOld"/>
    <x v="0"/>
    <x v="1"/>
    <x v="19"/>
    <x v="3"/>
    <n v="498.18285714285702"/>
    <n v="326.53333333333302"/>
    <n v="5"/>
    <n v="7"/>
    <n v="343.07619047618999"/>
    <n v="191.42666666666699"/>
    <n v="3"/>
    <n v="5"/>
    <n v="511.53125"/>
    <n v="321.0625"/>
    <n v="5"/>
    <n v="7"/>
    <x v="1917"/>
    <n v="42.587000000000003"/>
    <n v="46.057000000000002"/>
    <n v="42.951000000000001"/>
    <x v="1865"/>
    <x v="1473"/>
    <n v="1499"/>
    <n v="392679"/>
    <n v="1867"/>
    <s v="1647023815932_TMM"/>
    <n v="579"/>
    <n v="579"/>
    <n v="14"/>
  </r>
  <r>
    <x v="13"/>
    <x v="1"/>
    <n v="150"/>
    <n v="3000"/>
    <n v="147"/>
    <n v="1"/>
    <n v="58"/>
    <s v="SaidOld"/>
    <x v="0"/>
    <x v="1"/>
    <x v="8"/>
    <x v="5"/>
    <n v="201.96952380952399"/>
    <n v="473.64"/>
    <n v="7"/>
    <n v="3"/>
    <n v="346.07619047618999"/>
    <n v="487.64"/>
    <n v="7"/>
    <n v="5"/>
    <n v="197.53125"/>
    <n v="489.0625"/>
    <n v="7"/>
    <n v="3"/>
    <x v="1918"/>
    <n v="45.741"/>
    <n v="46.372"/>
    <n v="44.715000000000003"/>
    <x v="1866"/>
    <x v="1823"/>
    <n v="1473"/>
    <n v="396435"/>
    <n v="211"/>
    <s v="1647023815932_TMM"/>
    <n v="579"/>
    <n v="579"/>
    <n v="14"/>
  </r>
  <r>
    <x v="13"/>
    <x v="1"/>
    <n v="150"/>
    <n v="3000"/>
    <n v="148"/>
    <n v="1"/>
    <n v="59"/>
    <s v="SaidOld"/>
    <x v="0"/>
    <x v="1"/>
    <x v="7"/>
    <x v="4"/>
    <n v="277.02285714285699"/>
    <n v="266.48"/>
    <n v="4"/>
    <n v="4"/>
    <n v="358.07619047618999"/>
    <n v="327.53333333333302"/>
    <n v="5"/>
    <n v="5"/>
    <n v="269.53125"/>
    <n v="270.0625"/>
    <n v="4"/>
    <n v="4"/>
    <x v="1919"/>
    <n v="41.009"/>
    <n v="46.688000000000002"/>
    <n v="35.191000000000003"/>
    <x v="1867"/>
    <x v="1824"/>
    <n v="1463"/>
    <n v="400122"/>
    <n v="1780"/>
    <s v="1647023815932_TMM"/>
    <n v="579"/>
    <n v="579"/>
    <n v="14"/>
  </r>
  <r>
    <x v="13"/>
    <x v="1"/>
    <n v="150"/>
    <n v="3000"/>
    <n v="149"/>
    <n v="1"/>
    <n v="60"/>
    <s v="SaidOld"/>
    <x v="0"/>
    <x v="1"/>
    <x v="28"/>
    <x v="3"/>
    <n v="277.02285714285699"/>
    <n v="266.48"/>
    <n v="4"/>
    <n v="4"/>
    <n v="73.862857142857095"/>
    <n v="56.32"/>
    <n v="1"/>
    <n v="1"/>
    <n v="262.53125"/>
    <n v="264.0625"/>
    <n v="4"/>
    <n v="4"/>
    <x v="1920"/>
    <n v="44.164000000000001"/>
    <n v="47.003"/>
    <n v="38.718000000000004"/>
    <x v="1868"/>
    <x v="1825"/>
    <n v="1209"/>
    <n v="403510"/>
    <n v="134"/>
    <s v="1647023815932_TMM"/>
    <n v="579"/>
    <n v="579"/>
    <n v="14"/>
  </r>
  <r>
    <x v="13"/>
    <x v="1"/>
    <n v="150"/>
    <n v="3000"/>
    <n v="150"/>
    <n v="0"/>
    <n v="0"/>
    <s v="SaidOld"/>
    <x v="1"/>
    <x v="3"/>
    <x v="0"/>
    <x v="0"/>
    <n v="431.12952380952402"/>
    <n v="51.32"/>
    <n v="1"/>
    <n v="6"/>
    <n v="431.12952380952402"/>
    <n v="51.32"/>
    <n v="1"/>
    <n v="6"/>
    <n v="443.53125"/>
    <n v="51.0625"/>
    <n v="1"/>
    <n v="6"/>
    <x v="1921"/>
    <n v="47.319000000000003"/>
    <n v="47.319000000000003"/>
    <n v="25.843"/>
    <x v="1869"/>
    <x v="1826"/>
    <n v="1335"/>
    <n v="406838"/>
    <n v="1913"/>
    <s v="1647023815932_TMM"/>
    <n v="579"/>
    <n v="579"/>
    <n v="14"/>
  </r>
  <r>
    <x v="13"/>
    <x v="1"/>
    <n v="150"/>
    <n v="3000"/>
    <n v="151"/>
    <n v="0"/>
    <n v="0"/>
    <s v="SaidNew"/>
    <x v="0"/>
    <x v="0"/>
    <x v="0"/>
    <x v="0"/>
    <n v="278.02285714285699"/>
    <n v="336.53333333333302"/>
    <n v="5"/>
    <n v="4"/>
    <n v="278.02285714285699"/>
    <n v="336.53333333333302"/>
    <n v="5"/>
    <n v="4"/>
    <n v="-1"/>
    <n v="-1"/>
    <n v="-1"/>
    <n v="-1"/>
    <x v="0"/>
    <n v="47.634"/>
    <n v="47.634"/>
    <n v="-1"/>
    <x v="0"/>
    <x v="0"/>
    <n v="1045"/>
    <n v="408886"/>
    <n v="1280"/>
    <s v="1647023815932_TMM"/>
    <n v="579"/>
    <n v="579"/>
    <n v="14"/>
  </r>
  <r>
    <x v="13"/>
    <x v="1"/>
    <n v="150"/>
    <n v="3000"/>
    <n v="152"/>
    <n v="1"/>
    <n v="61"/>
    <s v="SaidOld"/>
    <x v="0"/>
    <x v="1"/>
    <x v="99"/>
    <x v="6"/>
    <n v="343.07619047618999"/>
    <n v="191.42666666666699"/>
    <n v="3"/>
    <n v="5"/>
    <n v="204.96952380952399"/>
    <n v="412.58666666666699"/>
    <n v="6"/>
    <n v="3"/>
    <n v="350.53125"/>
    <n v="196.0625"/>
    <n v="3"/>
    <n v="5"/>
    <x v="1922"/>
    <n v="34.069000000000003"/>
    <n v="47.95"/>
    <n v="38.893999999999998"/>
    <x v="1870"/>
    <x v="1827"/>
    <n v="1584"/>
    <n v="411861"/>
    <n v="1186"/>
    <s v="1647023815932_TMM"/>
    <n v="579"/>
    <n v="579"/>
    <n v="14"/>
  </r>
  <r>
    <x v="13"/>
    <x v="1"/>
    <n v="150"/>
    <n v="3000"/>
    <n v="153"/>
    <n v="1"/>
    <n v="62"/>
    <s v="SaidOld"/>
    <x v="0"/>
    <x v="1"/>
    <x v="9"/>
    <x v="4"/>
    <n v="434.12952380952402"/>
    <n v="417.58666666666699"/>
    <n v="6"/>
    <n v="6"/>
    <n v="66.862857142857095"/>
    <n v="185.42666666666699"/>
    <n v="3"/>
    <n v="1"/>
    <n v="441.53125"/>
    <n v="401.0625"/>
    <n v="6"/>
    <n v="6"/>
    <x v="1923"/>
    <n v="43.848999999999997"/>
    <n v="48.265000000000001"/>
    <n v="42.421999999999997"/>
    <x v="1871"/>
    <x v="566"/>
    <n v="1342"/>
    <n v="415493"/>
    <n v="14"/>
    <s v="1647023815932_TMM"/>
    <n v="579"/>
    <n v="579"/>
    <n v="14"/>
  </r>
  <r>
    <x v="13"/>
    <x v="1"/>
    <n v="150"/>
    <n v="3000"/>
    <n v="154"/>
    <n v="1"/>
    <n v="63"/>
    <s v="SaidOld"/>
    <x v="0"/>
    <x v="1"/>
    <x v="43"/>
    <x v="7"/>
    <n v="61.862857142857102"/>
    <n v="126.37333333333299"/>
    <n v="2"/>
    <n v="1"/>
    <n v="209.96952380952399"/>
    <n v="48.32"/>
    <n v="1"/>
    <n v="3"/>
    <n v="54.53125"/>
    <n v="118.0625"/>
    <n v="2"/>
    <n v="1"/>
    <x v="1924"/>
    <n v="33.753999999999998"/>
    <n v="48.58"/>
    <n v="30.957999999999998"/>
    <x v="1872"/>
    <x v="1828"/>
    <n v="1172"/>
    <n v="418811"/>
    <n v="983"/>
    <s v="1647023815932_TMM"/>
    <n v="579"/>
    <n v="579"/>
    <n v="14"/>
  </r>
  <r>
    <x v="13"/>
    <x v="1"/>
    <n v="150"/>
    <n v="3000"/>
    <n v="155"/>
    <n v="1"/>
    <n v="64"/>
    <s v="SaidOld"/>
    <x v="0"/>
    <x v="1"/>
    <x v="83"/>
    <x v="6"/>
    <n v="343.07619047618999"/>
    <n v="191.42666666666699"/>
    <n v="3"/>
    <n v="5"/>
    <n v="199.96952380952399"/>
    <n v="123.37333333333299"/>
    <n v="2"/>
    <n v="3"/>
    <n v="333.53125"/>
    <n v="180.0625"/>
    <n v="3"/>
    <n v="5"/>
    <x v="1925"/>
    <n v="39.432000000000002"/>
    <n v="48.896000000000001"/>
    <n v="27.077999999999999"/>
    <x v="1873"/>
    <x v="1829"/>
    <n v="1474"/>
    <n v="422575"/>
    <n v="727"/>
    <s v="1647023815932_TMM"/>
    <n v="579"/>
    <n v="579"/>
    <n v="14"/>
  </r>
  <r>
    <x v="13"/>
    <x v="1"/>
    <n v="150"/>
    <n v="3000"/>
    <n v="156"/>
    <n v="0"/>
    <n v="0"/>
    <s v="SaidNew"/>
    <x v="0"/>
    <x v="0"/>
    <x v="0"/>
    <x v="0"/>
    <n v="348.07619047618999"/>
    <n v="253.48"/>
    <n v="4"/>
    <n v="5"/>
    <n v="348.07619047618999"/>
    <n v="253.48"/>
    <n v="4"/>
    <n v="5"/>
    <n v="-1"/>
    <n v="-1"/>
    <n v="-1"/>
    <n v="-1"/>
    <x v="0"/>
    <n v="49.210999999999999"/>
    <n v="49.210999999999999"/>
    <n v="-1"/>
    <x v="0"/>
    <x v="0"/>
    <n v="1197"/>
    <n v="424787"/>
    <n v="1426"/>
    <s v="1647023815932_TMM"/>
    <n v="579"/>
    <n v="579"/>
    <n v="14"/>
  </r>
  <r>
    <x v="13"/>
    <x v="1"/>
    <n v="150"/>
    <n v="3000"/>
    <n v="157"/>
    <n v="0"/>
    <n v="0"/>
    <s v="SaidNew"/>
    <x v="0"/>
    <x v="0"/>
    <x v="0"/>
    <x v="0"/>
    <n v="287.02285714285699"/>
    <n v="108.37333333333299"/>
    <n v="2"/>
    <n v="4"/>
    <n v="287.02285714285699"/>
    <n v="108.37333333333299"/>
    <n v="2"/>
    <n v="4"/>
    <n v="-1"/>
    <n v="-1"/>
    <n v="-1"/>
    <n v="-1"/>
    <x v="0"/>
    <n v="49.527000000000001"/>
    <n v="49.527000000000001"/>
    <n v="-1"/>
    <x v="0"/>
    <x v="0"/>
    <n v="1315"/>
    <n v="426604"/>
    <n v="853"/>
    <s v="1647023815932_TMM"/>
    <n v="579"/>
    <n v="579"/>
    <n v="14"/>
  </r>
  <r>
    <x v="13"/>
    <x v="1"/>
    <n v="150"/>
    <n v="3000"/>
    <n v="158"/>
    <n v="0"/>
    <n v="0"/>
    <s v="SaidNew"/>
    <x v="0"/>
    <x v="0"/>
    <x v="0"/>
    <x v="0"/>
    <n v="285.02285714285699"/>
    <n v="407.58666666666699"/>
    <n v="6"/>
    <n v="4"/>
    <n v="285.02285714285699"/>
    <n v="407.58666666666699"/>
    <n v="6"/>
    <n v="4"/>
    <n v="-1"/>
    <n v="-1"/>
    <n v="-1"/>
    <n v="-1"/>
    <x v="0"/>
    <n v="49.841999999999999"/>
    <n v="49.841999999999999"/>
    <n v="-1"/>
    <x v="0"/>
    <x v="0"/>
    <n v="1318"/>
    <n v="428425"/>
    <n v="1402"/>
    <s v="1647023815932_TMM"/>
    <n v="579"/>
    <n v="579"/>
    <n v="14"/>
  </r>
  <r>
    <x v="13"/>
    <x v="1"/>
    <n v="150"/>
    <n v="3000"/>
    <n v="159"/>
    <n v="1"/>
    <n v="65"/>
    <s v="SaidOld"/>
    <x v="0"/>
    <x v="1"/>
    <x v="99"/>
    <x v="6"/>
    <n v="145.91619047619"/>
    <n v="409.58666666666699"/>
    <n v="6"/>
    <n v="2"/>
    <n v="343.07619047618999"/>
    <n v="191.42666666666699"/>
    <n v="3"/>
    <n v="5"/>
    <n v="139.53125"/>
    <n v="412.0625"/>
    <n v="6"/>
    <n v="2"/>
    <x v="1926"/>
    <n v="36.277999999999999"/>
    <n v="50.158000000000001"/>
    <n v="26.372"/>
    <x v="1874"/>
    <x v="1830"/>
    <n v="1495"/>
    <n v="431574"/>
    <n v="1338"/>
    <s v="1647023815932_TMM"/>
    <n v="579"/>
    <n v="579"/>
    <n v="14"/>
  </r>
  <r>
    <x v="13"/>
    <x v="1"/>
    <n v="150"/>
    <n v="3000"/>
    <n v="160"/>
    <n v="0"/>
    <n v="0"/>
    <s v="SaidNew"/>
    <x v="0"/>
    <x v="0"/>
    <x v="0"/>
    <x v="0"/>
    <n v="145.91619047619"/>
    <n v="121.37333333333299"/>
    <n v="2"/>
    <n v="2"/>
    <n v="145.91619047619"/>
    <n v="121.37333333333299"/>
    <n v="2"/>
    <n v="2"/>
    <n v="-1"/>
    <n v="-1"/>
    <n v="-1"/>
    <n v="-1"/>
    <x v="0"/>
    <n v="50.472999999999999"/>
    <n v="50.472999999999999"/>
    <n v="-1"/>
    <x v="0"/>
    <x v="0"/>
    <n v="1209"/>
    <n v="433786"/>
    <n v="1242"/>
    <s v="1647023815932_TMM"/>
    <n v="579"/>
    <n v="579"/>
    <n v="14"/>
  </r>
  <r>
    <x v="13"/>
    <x v="1"/>
    <n v="150"/>
    <n v="3000"/>
    <n v="161"/>
    <n v="1"/>
    <n v="66"/>
    <s v="SaidOld"/>
    <x v="0"/>
    <x v="1"/>
    <x v="96"/>
    <x v="7"/>
    <n v="201.96952380952399"/>
    <n v="473.64"/>
    <n v="7"/>
    <n v="3"/>
    <n v="348.07619047618999"/>
    <n v="253.48"/>
    <n v="4"/>
    <n v="5"/>
    <n v="203.53125"/>
    <n v="492.0625"/>
    <n v="7"/>
    <n v="3"/>
    <x v="1927"/>
    <n v="26.183"/>
    <n v="50.789000000000001"/>
    <n v="16.318999999999999"/>
    <x v="1875"/>
    <x v="1831"/>
    <n v="1734"/>
    <n v="437269"/>
    <n v="2351"/>
    <s v="1647023815932_TMM"/>
    <n v="579"/>
    <n v="579"/>
    <n v="14"/>
  </r>
  <r>
    <x v="13"/>
    <x v="1"/>
    <n v="150"/>
    <n v="3000"/>
    <n v="162"/>
    <n v="0"/>
    <n v="0"/>
    <s v="SaidNew"/>
    <x v="0"/>
    <x v="0"/>
    <x v="0"/>
    <x v="0"/>
    <n v="346.07619047618999"/>
    <n v="487.64"/>
    <n v="7"/>
    <n v="5"/>
    <n v="346.07619047618999"/>
    <n v="487.64"/>
    <n v="7"/>
    <n v="5"/>
    <n v="-1"/>
    <n v="-1"/>
    <n v="-1"/>
    <n v="-1"/>
    <x v="0"/>
    <n v="51.103999999999999"/>
    <n v="51.103999999999999"/>
    <n v="-1"/>
    <x v="0"/>
    <x v="0"/>
    <n v="1261"/>
    <n v="439543"/>
    <n v="2213"/>
    <s v="1647023815932_TMM"/>
    <n v="579"/>
    <n v="579"/>
    <n v="14"/>
  </r>
  <r>
    <x v="13"/>
    <x v="1"/>
    <n v="150"/>
    <n v="3000"/>
    <n v="163"/>
    <n v="1"/>
    <n v="67"/>
    <s v="SaidOld"/>
    <x v="0"/>
    <x v="1"/>
    <x v="44"/>
    <x v="7"/>
    <n v="138.91619047619"/>
    <n v="475.64"/>
    <n v="7"/>
    <n v="2"/>
    <n v="500.18285714285702"/>
    <n v="257.48"/>
    <n v="4"/>
    <n v="7"/>
    <n v="120.53125"/>
    <n v="486.0625"/>
    <n v="7"/>
    <n v="2"/>
    <x v="1928"/>
    <n v="35.962000000000003"/>
    <n v="51.42"/>
    <n v="23.902999999999999"/>
    <x v="1876"/>
    <x v="1832"/>
    <n v="1434"/>
    <n v="442753"/>
    <n v="1687"/>
    <s v="1647023815932_TMM"/>
    <n v="579"/>
    <n v="579"/>
    <n v="14"/>
  </r>
  <r>
    <x v="13"/>
    <x v="1"/>
    <n v="150"/>
    <n v="3000"/>
    <n v="164"/>
    <n v="0"/>
    <n v="0"/>
    <s v="SaidNew"/>
    <x v="0"/>
    <x v="0"/>
    <x v="0"/>
    <x v="0"/>
    <n v="500.18285714285702"/>
    <n v="257.48"/>
    <n v="4"/>
    <n v="7"/>
    <n v="500.18285714285702"/>
    <n v="257.48"/>
    <n v="4"/>
    <n v="7"/>
    <n v="-1"/>
    <n v="-1"/>
    <n v="-1"/>
    <n v="-1"/>
    <x v="0"/>
    <n v="51.734999999999999"/>
    <n v="51.734999999999999"/>
    <n v="-1"/>
    <x v="0"/>
    <x v="0"/>
    <n v="1611"/>
    <n v="445371"/>
    <n v="985"/>
    <s v="1647023815932_TMM"/>
    <n v="579"/>
    <n v="579"/>
    <n v="14"/>
  </r>
  <r>
    <x v="13"/>
    <x v="1"/>
    <n v="150"/>
    <n v="3000"/>
    <n v="165"/>
    <n v="0"/>
    <n v="0"/>
    <s v="SaidNew"/>
    <x v="0"/>
    <x v="0"/>
    <x v="0"/>
    <x v="0"/>
    <n v="434.12952380952402"/>
    <n v="417.58666666666699"/>
    <n v="6"/>
    <n v="6"/>
    <n v="434.12952380952402"/>
    <n v="417.58666666666699"/>
    <n v="6"/>
    <n v="6"/>
    <n v="-1"/>
    <n v="-1"/>
    <n v="-1"/>
    <n v="-1"/>
    <x v="0"/>
    <n v="52.05"/>
    <n v="52.05"/>
    <n v="-1"/>
    <x v="0"/>
    <x v="0"/>
    <n v="1307"/>
    <n v="447187"/>
    <n v="834"/>
    <s v="1647023815932_TMM"/>
    <n v="579"/>
    <n v="579"/>
    <n v="14"/>
  </r>
  <r>
    <x v="13"/>
    <x v="1"/>
    <n v="150"/>
    <n v="3000"/>
    <n v="166"/>
    <n v="1"/>
    <n v="68"/>
    <s v="SaidOld"/>
    <x v="0"/>
    <x v="1"/>
    <x v="25"/>
    <x v="4"/>
    <n v="61.862857142857102"/>
    <n v="126.37333333333299"/>
    <n v="2"/>
    <n v="1"/>
    <n v="278.02285714285699"/>
    <n v="336.53333333333302"/>
    <n v="5"/>
    <n v="4"/>
    <n v="56.53125"/>
    <n v="116.0625"/>
    <n v="2"/>
    <n v="1"/>
    <x v="1929"/>
    <n v="47.634"/>
    <n v="52.366"/>
    <n v="32.192"/>
    <x v="1877"/>
    <x v="1833"/>
    <n v="1492"/>
    <n v="450257"/>
    <n v="1280"/>
    <s v="1647023815932_TMM"/>
    <n v="579"/>
    <n v="579"/>
    <n v="14"/>
  </r>
  <r>
    <x v="13"/>
    <x v="1"/>
    <n v="150"/>
    <n v="3000"/>
    <n v="167"/>
    <n v="1"/>
    <n v="69"/>
    <s v="SaidOld"/>
    <x v="0"/>
    <x v="1"/>
    <x v="85"/>
    <x v="7"/>
    <n v="127.91619047619"/>
    <n v="335.53333333333302"/>
    <n v="5"/>
    <n v="2"/>
    <n v="278.02285714285699"/>
    <n v="336.53333333333302"/>
    <n v="5"/>
    <n v="4"/>
    <n v="113.53125"/>
    <n v="349.0625"/>
    <n v="5"/>
    <n v="2"/>
    <x v="1930"/>
    <n v="25.867999999999999"/>
    <n v="52.680999999999997"/>
    <n v="22.14"/>
    <x v="1878"/>
    <x v="1834"/>
    <n v="2135"/>
    <n v="454612"/>
    <n v="248"/>
    <s v="1647023815932_TMM"/>
    <n v="579"/>
    <n v="579"/>
    <n v="14"/>
  </r>
  <r>
    <x v="13"/>
    <x v="1"/>
    <n v="150"/>
    <n v="3000"/>
    <n v="168"/>
    <n v="1"/>
    <n v="70"/>
    <s v="SaidOld"/>
    <x v="0"/>
    <x v="1"/>
    <x v="50"/>
    <x v="7"/>
    <n v="433.12952380952402"/>
    <n v="478.64"/>
    <n v="7"/>
    <n v="6"/>
    <n v="144.91619047619"/>
    <n v="199.42666666666699"/>
    <n v="3"/>
    <n v="2"/>
    <n v="425.53125"/>
    <n v="463.0625"/>
    <n v="7"/>
    <n v="6"/>
    <x v="1931"/>
    <n v="36.908999999999999"/>
    <n v="52.997"/>
    <n v="25.314"/>
    <x v="1879"/>
    <x v="1835"/>
    <n v="1282"/>
    <n v="458290"/>
    <n v="366"/>
    <s v="1647023815932_TMM"/>
    <n v="579"/>
    <n v="579"/>
    <n v="14"/>
  </r>
  <r>
    <x v="13"/>
    <x v="1"/>
    <n v="150"/>
    <n v="3000"/>
    <n v="169"/>
    <n v="1"/>
    <n v="71"/>
    <s v="SaidOld"/>
    <x v="0"/>
    <x v="1"/>
    <x v="28"/>
    <x v="3"/>
    <n v="433.12952380952402"/>
    <n v="478.64"/>
    <n v="7"/>
    <n v="6"/>
    <n v="145.91619047619"/>
    <n v="121.37333333333299"/>
    <n v="2"/>
    <n v="2"/>
    <n v="450.53125"/>
    <n v="487.0625"/>
    <n v="7"/>
    <n v="6"/>
    <x v="1932"/>
    <n v="50.472999999999999"/>
    <n v="53.311999999999998"/>
    <n v="43.127000000000002"/>
    <x v="1880"/>
    <x v="1836"/>
    <n v="1249"/>
    <n v="461508"/>
    <n v="1242"/>
    <s v="1647023815932_TMM"/>
    <n v="579"/>
    <n v="579"/>
    <n v="14"/>
  </r>
  <r>
    <x v="13"/>
    <x v="1"/>
    <n v="150"/>
    <n v="3000"/>
    <n v="170"/>
    <n v="0"/>
    <n v="0"/>
    <s v="SaidNew"/>
    <x v="0"/>
    <x v="0"/>
    <x v="0"/>
    <x v="0"/>
    <n v="145.91619047619"/>
    <n v="121.37333333333299"/>
    <n v="2"/>
    <n v="2"/>
    <n v="145.91619047619"/>
    <n v="121.37333333333299"/>
    <n v="2"/>
    <n v="2"/>
    <n v="-1"/>
    <n v="-1"/>
    <n v="-1"/>
    <n v="-1"/>
    <x v="0"/>
    <n v="53.628"/>
    <n v="53.628"/>
    <n v="-1"/>
    <x v="0"/>
    <x v="0"/>
    <n v="1295"/>
    <n v="463805"/>
    <n v="1651"/>
    <s v="1647023815932_TMM"/>
    <n v="579"/>
    <n v="579"/>
    <n v="14"/>
  </r>
  <r>
    <x v="13"/>
    <x v="1"/>
    <n v="150"/>
    <n v="3000"/>
    <n v="171"/>
    <n v="0"/>
    <n v="0"/>
    <s v="SaidNew"/>
    <x v="0"/>
    <x v="0"/>
    <x v="0"/>
    <x v="0"/>
    <n v="285.02285714285699"/>
    <n v="407.58666666666699"/>
    <n v="6"/>
    <n v="4"/>
    <n v="285.02285714285699"/>
    <n v="407.58666666666699"/>
    <n v="6"/>
    <n v="4"/>
    <n v="-1"/>
    <n v="-1"/>
    <n v="-1"/>
    <n v="-1"/>
    <x v="0"/>
    <n v="53.942999999999998"/>
    <n v="53.942999999999998"/>
    <n v="-1"/>
    <x v="0"/>
    <x v="0"/>
    <n v="1348"/>
    <n v="465668"/>
    <n v="1642"/>
    <s v="1647023815932_TMM"/>
    <n v="579"/>
    <n v="579"/>
    <n v="14"/>
  </r>
  <r>
    <x v="13"/>
    <x v="1"/>
    <n v="150"/>
    <n v="3000"/>
    <n v="172"/>
    <n v="1"/>
    <n v="72"/>
    <s v="SaidOld"/>
    <x v="0"/>
    <x v="1"/>
    <x v="20"/>
    <x v="3"/>
    <n v="343.07619047618999"/>
    <n v="191.42666666666699"/>
    <n v="3"/>
    <n v="5"/>
    <n v="346.07619047618999"/>
    <n v="487.64"/>
    <n v="7"/>
    <n v="5"/>
    <n v="352.53125"/>
    <n v="181.0625"/>
    <n v="3"/>
    <n v="5"/>
    <x v="1933"/>
    <n v="51.103999999999999"/>
    <n v="54.259"/>
    <n v="44.009"/>
    <x v="1881"/>
    <x v="1837"/>
    <n v="935"/>
    <n v="467879"/>
    <n v="2213"/>
    <s v="1647023815932_TMM"/>
    <n v="579"/>
    <n v="579"/>
    <n v="14"/>
  </r>
  <r>
    <x v="13"/>
    <x v="1"/>
    <n v="150"/>
    <n v="3000"/>
    <n v="173"/>
    <n v="1"/>
    <n v="73"/>
    <s v="SaidOld"/>
    <x v="0"/>
    <x v="1"/>
    <x v="95"/>
    <x v="6"/>
    <n v="210.96952380952399"/>
    <n v="336.53333333333302"/>
    <n v="5"/>
    <n v="3"/>
    <n v="361.07619047618999"/>
    <n v="39.32"/>
    <n v="1"/>
    <n v="5"/>
    <n v="224.53125"/>
    <n v="335.0625"/>
    <n v="5"/>
    <n v="3"/>
    <x v="1934"/>
    <n v="44.478999999999999"/>
    <n v="54.573999999999998"/>
    <n v="39.247"/>
    <x v="1882"/>
    <x v="1838"/>
    <n v="1388"/>
    <n v="471035"/>
    <n v="1104"/>
    <s v="1647023815932_TMM"/>
    <n v="579"/>
    <n v="579"/>
    <n v="14"/>
  </r>
  <r>
    <x v="13"/>
    <x v="1"/>
    <n v="150"/>
    <n v="3000"/>
    <n v="174"/>
    <n v="0"/>
    <n v="0"/>
    <s v="SaidNew"/>
    <x v="0"/>
    <x v="0"/>
    <x v="0"/>
    <x v="0"/>
    <n v="491.18285714285702"/>
    <n v="416.58666666666699"/>
    <n v="6"/>
    <n v="7"/>
    <n v="491.18285714285702"/>
    <n v="416.58666666666699"/>
    <n v="6"/>
    <n v="7"/>
    <n v="-1"/>
    <n v="-1"/>
    <n v="-1"/>
    <n v="-1"/>
    <x v="0"/>
    <n v="54.89"/>
    <n v="54.89"/>
    <n v="-1"/>
    <x v="0"/>
    <x v="0"/>
    <n v="1009"/>
    <n v="473045"/>
    <n v="337"/>
    <s v="1647023815932_TMM"/>
    <n v="579"/>
    <n v="579"/>
    <n v="14"/>
  </r>
  <r>
    <x v="13"/>
    <x v="1"/>
    <n v="150"/>
    <n v="3000"/>
    <n v="175"/>
    <n v="1"/>
    <n v="74"/>
    <s v="SaidOld"/>
    <x v="0"/>
    <x v="1"/>
    <x v="52"/>
    <x v="7"/>
    <n v="495.18285714285702"/>
    <n v="480.64"/>
    <n v="7"/>
    <n v="7"/>
    <n v="209.96952380952399"/>
    <n v="267.48"/>
    <n v="4"/>
    <n v="3"/>
    <n v="491.53125"/>
    <n v="473.0625"/>
    <n v="7"/>
    <n v="7"/>
    <x v="1935"/>
    <n v="29.968"/>
    <n v="55.204999999999998"/>
    <n v="29.547000000000001"/>
    <x v="1883"/>
    <x v="1839"/>
    <n v="1362"/>
    <n v="475897"/>
    <n v="2174"/>
    <s v="1647023815932_TMM"/>
    <n v="579"/>
    <n v="579"/>
    <n v="14"/>
  </r>
  <r>
    <x v="13"/>
    <x v="1"/>
    <n v="150"/>
    <n v="3000"/>
    <n v="176"/>
    <n v="0"/>
    <n v="0"/>
    <s v="SaidNew"/>
    <x v="0"/>
    <x v="0"/>
    <x v="0"/>
    <x v="0"/>
    <n v="427.12952380952402"/>
    <n v="108.37333333333299"/>
    <n v="2"/>
    <n v="6"/>
    <n v="427.12952380952402"/>
    <n v="108.37333333333299"/>
    <n v="2"/>
    <n v="6"/>
    <n v="-1"/>
    <n v="-1"/>
    <n v="-1"/>
    <n v="-1"/>
    <x v="0"/>
    <n v="55.521000000000001"/>
    <n v="55.521000000000001"/>
    <n v="-1"/>
    <x v="0"/>
    <x v="0"/>
    <n v="959"/>
    <n v="477868"/>
    <n v="442"/>
    <s v="1647023815932_TMM"/>
    <n v="579"/>
    <n v="579"/>
    <n v="14"/>
  </r>
  <r>
    <x v="13"/>
    <x v="1"/>
    <n v="150"/>
    <n v="3000"/>
    <n v="177"/>
    <n v="0"/>
    <n v="0"/>
    <s v="SaidNew"/>
    <x v="0"/>
    <x v="0"/>
    <x v="0"/>
    <x v="0"/>
    <n v="143.91619047619"/>
    <n v="50.32"/>
    <n v="1"/>
    <n v="2"/>
    <n v="143.91619047619"/>
    <n v="50.32"/>
    <n v="1"/>
    <n v="2"/>
    <n v="-1"/>
    <n v="-1"/>
    <n v="-1"/>
    <n v="-1"/>
    <x v="0"/>
    <n v="55.835999999999999"/>
    <n v="55.835999999999999"/>
    <n v="-1"/>
    <x v="0"/>
    <x v="0"/>
    <n v="1250"/>
    <n v="479620"/>
    <n v="499"/>
    <s v="1647023815932_TMM"/>
    <n v="579"/>
    <n v="579"/>
    <n v="14"/>
  </r>
  <r>
    <x v="13"/>
    <x v="1"/>
    <n v="150"/>
    <n v="3000"/>
    <n v="178"/>
    <n v="0"/>
    <n v="0"/>
    <s v="SaidOld"/>
    <x v="1"/>
    <x v="3"/>
    <x v="0"/>
    <x v="0"/>
    <n v="434.12952380952402"/>
    <n v="417.58666666666699"/>
    <n v="6"/>
    <n v="6"/>
    <n v="434.12952380952402"/>
    <n v="417.58666666666699"/>
    <n v="6"/>
    <n v="6"/>
    <n v="429.53125"/>
    <n v="419.0625"/>
    <n v="6"/>
    <n v="6"/>
    <x v="1936"/>
    <n v="56.151000000000003"/>
    <n v="56.151000000000003"/>
    <n v="9.0879999999999992"/>
    <x v="1884"/>
    <x v="1840"/>
    <n v="1347"/>
    <n v="482558"/>
    <n v="2197"/>
    <s v="1647023815932_TMM"/>
    <n v="579"/>
    <n v="579"/>
    <n v="14"/>
  </r>
  <r>
    <x v="13"/>
    <x v="1"/>
    <n v="150"/>
    <n v="3000"/>
    <n v="179"/>
    <n v="0"/>
    <n v="0"/>
    <s v="SaidNew"/>
    <x v="0"/>
    <x v="0"/>
    <x v="0"/>
    <x v="0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56.466999999999999"/>
    <n v="56.466999999999999"/>
    <n v="-1"/>
    <x v="0"/>
    <x v="0"/>
    <n v="1110"/>
    <n v="484670"/>
    <n v="1384"/>
    <s v="1647023815932_TMM"/>
    <n v="579"/>
    <n v="579"/>
    <n v="14"/>
  </r>
  <r>
    <x v="13"/>
    <x v="1"/>
    <n v="150"/>
    <n v="3000"/>
    <n v="180"/>
    <n v="1"/>
    <n v="75"/>
    <s v="SaidOld"/>
    <x v="0"/>
    <x v="1"/>
    <x v="10"/>
    <x v="4"/>
    <n v="422.12952380952402"/>
    <n v="264.48"/>
    <n v="4"/>
    <n v="6"/>
    <n v="285.02285714285699"/>
    <n v="407.58666666666699"/>
    <n v="6"/>
    <n v="4"/>
    <n v="426.53125"/>
    <n v="277.0625"/>
    <n v="4"/>
    <n v="6"/>
    <x v="1937"/>
    <n v="49.841999999999999"/>
    <n v="56.781999999999996"/>
    <n v="26.372"/>
    <x v="1885"/>
    <x v="1841"/>
    <n v="1519"/>
    <n v="488232"/>
    <n v="1402"/>
    <s v="1647023815932_TMM"/>
    <n v="579"/>
    <n v="579"/>
    <n v="14"/>
  </r>
  <r>
    <x v="13"/>
    <x v="1"/>
    <n v="150"/>
    <n v="3000"/>
    <n v="181"/>
    <n v="0"/>
    <n v="0"/>
    <s v="SaidNew"/>
    <x v="0"/>
    <x v="0"/>
    <x v="0"/>
    <x v="0"/>
    <n v="66.862857142857095"/>
    <n v="185.42666666666699"/>
    <n v="3"/>
    <n v="1"/>
    <n v="66.862857142857095"/>
    <n v="185.42666666666699"/>
    <n v="3"/>
    <n v="1"/>
    <n v="-1"/>
    <n v="-1"/>
    <n v="-1"/>
    <n v="-1"/>
    <x v="0"/>
    <n v="57.097999999999999"/>
    <n v="57.097999999999999"/>
    <n v="-1"/>
    <x v="0"/>
    <x v="0"/>
    <n v="1031"/>
    <n v="490264"/>
    <n v="2096"/>
    <s v="1647023815932_TMM"/>
    <n v="579"/>
    <n v="579"/>
    <n v="14"/>
  </r>
  <r>
    <x v="13"/>
    <x v="1"/>
    <n v="150"/>
    <n v="3000"/>
    <n v="182"/>
    <n v="1"/>
    <n v="76"/>
    <s v="SaidOld"/>
    <x v="0"/>
    <x v="1"/>
    <x v="132"/>
    <x v="8"/>
    <n v="210.96952380952399"/>
    <n v="336.53333333333302"/>
    <n v="5"/>
    <n v="3"/>
    <n v="201.96952380952399"/>
    <n v="473.64"/>
    <n v="7"/>
    <n v="3"/>
    <n v="213.53125"/>
    <n v="327.0625"/>
    <n v="5"/>
    <n v="3"/>
    <x v="1938"/>
    <n v="26.814"/>
    <n v="57.412999999999997"/>
    <n v="40.658000000000001"/>
    <x v="1886"/>
    <x v="1842"/>
    <n v="1567"/>
    <n v="493256"/>
    <n v="2051"/>
    <s v="1647023815932_TMM"/>
    <n v="579"/>
    <n v="579"/>
    <n v="14"/>
  </r>
  <r>
    <x v="13"/>
    <x v="1"/>
    <n v="150"/>
    <n v="3000"/>
    <n v="183"/>
    <n v="0"/>
    <n v="0"/>
    <s v="SaidNew"/>
    <x v="0"/>
    <x v="0"/>
    <x v="0"/>
    <x v="0"/>
    <n v="484.18285714285702"/>
    <n v="187.42666666666699"/>
    <n v="3"/>
    <n v="7"/>
    <n v="484.18285714285702"/>
    <n v="187.42666666666699"/>
    <n v="3"/>
    <n v="7"/>
    <n v="-1"/>
    <n v="-1"/>
    <n v="-1"/>
    <n v="-1"/>
    <x v="0"/>
    <n v="57.728999999999999"/>
    <n v="57.728999999999999"/>
    <n v="-1"/>
    <x v="0"/>
    <x v="0"/>
    <n v="1390"/>
    <n v="495649"/>
    <n v="1587"/>
    <s v="1647023815932_TMM"/>
    <n v="579"/>
    <n v="579"/>
    <n v="14"/>
  </r>
  <r>
    <x v="13"/>
    <x v="1"/>
    <n v="150"/>
    <n v="3000"/>
    <n v="184"/>
    <n v="0"/>
    <n v="0"/>
    <s v="SaidNew"/>
    <x v="0"/>
    <x v="0"/>
    <x v="0"/>
    <x v="0"/>
    <n v="434.12952380952402"/>
    <n v="417.58666666666699"/>
    <n v="6"/>
    <n v="6"/>
    <n v="434.12952380952402"/>
    <n v="417.58666666666699"/>
    <n v="6"/>
    <n v="6"/>
    <n v="-1"/>
    <n v="-1"/>
    <n v="-1"/>
    <n v="-1"/>
    <x v="0"/>
    <n v="58.043999999999997"/>
    <n v="58.043999999999997"/>
    <n v="-1"/>
    <x v="0"/>
    <x v="0"/>
    <n v="1211"/>
    <n v="497362"/>
    <n v="1321"/>
    <s v="1647023815932_TMM"/>
    <n v="579"/>
    <n v="579"/>
    <n v="14"/>
  </r>
  <r>
    <x v="13"/>
    <x v="1"/>
    <n v="150"/>
    <n v="3000"/>
    <n v="185"/>
    <n v="0"/>
    <n v="0"/>
    <s v="SaidOld"/>
    <x v="1"/>
    <x v="3"/>
    <x v="0"/>
    <x v="0"/>
    <n v="54.862857142857102"/>
    <n v="468.64"/>
    <n v="7"/>
    <n v="1"/>
    <n v="54.862857142857102"/>
    <n v="468.64"/>
    <n v="7"/>
    <n v="1"/>
    <n v="44.53125"/>
    <n v="470.0625"/>
    <n v="7"/>
    <n v="1"/>
    <x v="1939"/>
    <n v="58.36"/>
    <n v="58.36"/>
    <n v="32.545000000000002"/>
    <x v="1887"/>
    <x v="1843"/>
    <n v="1709"/>
    <n v="500620"/>
    <n v="233"/>
    <s v="1647023815932_TMM"/>
    <n v="579"/>
    <n v="579"/>
    <n v="14"/>
  </r>
  <r>
    <x v="13"/>
    <x v="1"/>
    <n v="150"/>
    <n v="3000"/>
    <n v="186"/>
    <n v="0"/>
    <n v="0"/>
    <s v="SaidNew"/>
    <x v="0"/>
    <x v="0"/>
    <x v="0"/>
    <x v="0"/>
    <n v="484.18285714285702"/>
    <n v="187.42666666666699"/>
    <n v="3"/>
    <n v="7"/>
    <n v="484.18285714285702"/>
    <n v="187.42666666666699"/>
    <n v="3"/>
    <n v="7"/>
    <n v="-1"/>
    <n v="-1"/>
    <n v="-1"/>
    <n v="-1"/>
    <x v="0"/>
    <n v="58.674999999999997"/>
    <n v="58.674999999999997"/>
    <n v="-1"/>
    <x v="0"/>
    <x v="0"/>
    <n v="1328"/>
    <n v="502950"/>
    <n v="195"/>
    <s v="1647023815932_TMM"/>
    <n v="579"/>
    <n v="579"/>
    <n v="14"/>
  </r>
  <r>
    <x v="13"/>
    <x v="1"/>
    <n v="150"/>
    <n v="3000"/>
    <n v="187"/>
    <n v="1"/>
    <n v="77"/>
    <s v="SaidOld"/>
    <x v="0"/>
    <x v="1"/>
    <x v="24"/>
    <x v="4"/>
    <n v="422.12952380952402"/>
    <n v="264.48"/>
    <n v="4"/>
    <n v="6"/>
    <n v="491.18285714285702"/>
    <n v="416.58666666666699"/>
    <n v="6"/>
    <n v="7"/>
    <n v="430.53125"/>
    <n v="264.0625"/>
    <n v="4"/>
    <n v="6"/>
    <x v="1940"/>
    <n v="54.89"/>
    <n v="58.991"/>
    <n v="47.536000000000001"/>
    <x v="1888"/>
    <x v="1844"/>
    <n v="1267"/>
    <n v="505785"/>
    <n v="337"/>
    <s v="1647023815932_TMM"/>
    <n v="579"/>
    <n v="579"/>
    <n v="14"/>
  </r>
  <r>
    <x v="13"/>
    <x v="1"/>
    <n v="150"/>
    <n v="3000"/>
    <n v="188"/>
    <n v="1"/>
    <n v="78"/>
    <s v="SaidOld"/>
    <x v="0"/>
    <x v="1"/>
    <x v="15"/>
    <x v="6"/>
    <n v="427.12952380952402"/>
    <n v="108.37333333333299"/>
    <n v="2"/>
    <n v="6"/>
    <n v="287.02285714285699"/>
    <n v="108.37333333333299"/>
    <n v="2"/>
    <n v="4"/>
    <n v="430.53125"/>
    <n v="118.0625"/>
    <n v="2"/>
    <n v="6"/>
    <x v="1941"/>
    <n v="49.527000000000001"/>
    <n v="59.305999999999997"/>
    <n v="39.423999999999999"/>
    <x v="1889"/>
    <x v="1845"/>
    <n v="1056"/>
    <n v="508709"/>
    <n v="853"/>
    <s v="1647023815932_TMM"/>
    <n v="579"/>
    <n v="579"/>
    <n v="14"/>
  </r>
  <r>
    <x v="13"/>
    <x v="1"/>
    <n v="150"/>
    <n v="3000"/>
    <n v="189"/>
    <n v="0"/>
    <n v="0"/>
    <s v="SaidNew"/>
    <x v="0"/>
    <x v="0"/>
    <x v="0"/>
    <x v="0"/>
    <n v="209.96952380952399"/>
    <n v="48.32"/>
    <n v="1"/>
    <n v="3"/>
    <n v="209.96952380952399"/>
    <n v="48.32"/>
    <n v="1"/>
    <n v="3"/>
    <n v="-1"/>
    <n v="-1"/>
    <n v="-1"/>
    <n v="-1"/>
    <x v="0"/>
    <n v="59.621000000000002"/>
    <n v="59.621000000000002"/>
    <n v="-1"/>
    <x v="0"/>
    <x v="0"/>
    <n v="1635"/>
    <n v="511348"/>
    <n v="175"/>
    <s v="1647023815932_TMM"/>
    <n v="579"/>
    <n v="579"/>
    <n v="14"/>
  </r>
  <r>
    <x v="13"/>
    <x v="1"/>
    <n v="150"/>
    <n v="3000"/>
    <n v="190"/>
    <n v="1"/>
    <n v="79"/>
    <s v="SaidOld"/>
    <x v="0"/>
    <x v="1"/>
    <x v="77"/>
    <x v="6"/>
    <n v="351.07619047618999"/>
    <n v="408.58666666666699"/>
    <n v="6"/>
    <n v="5"/>
    <n v="431.12952380952402"/>
    <n v="51.32"/>
    <n v="1"/>
    <n v="6"/>
    <n v="353.53125"/>
    <n v="407.0625"/>
    <n v="6"/>
    <n v="5"/>
    <x v="1942"/>
    <n v="47.319000000000003"/>
    <n v="59.936999999999998"/>
    <n v="27.431000000000001"/>
    <x v="1890"/>
    <x v="1846"/>
    <n v="1454"/>
    <n v="514340"/>
    <n v="1913"/>
    <s v="1647023815932_TMM"/>
    <n v="579"/>
    <n v="579"/>
    <n v="14"/>
  </r>
  <r>
    <x v="13"/>
    <x v="1"/>
    <n v="150"/>
    <n v="3000"/>
    <n v="191"/>
    <n v="1"/>
    <n v="80"/>
    <s v="SaidOld"/>
    <x v="0"/>
    <x v="1"/>
    <x v="71"/>
    <x v="8"/>
    <n v="285.02285714285699"/>
    <n v="407.58666666666699"/>
    <n v="6"/>
    <n v="4"/>
    <n v="351.07619047618999"/>
    <n v="109.37333333333299"/>
    <n v="2"/>
    <n v="5"/>
    <n v="296.53125"/>
    <n v="402.0625"/>
    <n v="6"/>
    <n v="4"/>
    <x v="1943"/>
    <n v="24.920999999999999"/>
    <n v="60.252000000000002"/>
    <n v="29.722999999999999"/>
    <x v="1891"/>
    <x v="1847"/>
    <n v="1508"/>
    <n v="517707"/>
    <n v="2354"/>
    <s v="1647023815932_TMM"/>
    <n v="579"/>
    <n v="579"/>
    <n v="14"/>
  </r>
  <r>
    <x v="13"/>
    <x v="1"/>
    <n v="150"/>
    <n v="3000"/>
    <n v="192"/>
    <n v="1"/>
    <n v="81"/>
    <s v="SaidOld"/>
    <x v="0"/>
    <x v="1"/>
    <x v="30"/>
    <x v="4"/>
    <n v="285.02285714285699"/>
    <n v="407.58666666666699"/>
    <n v="6"/>
    <n v="4"/>
    <n v="285.02285714285699"/>
    <n v="407.58666666666699"/>
    <n v="6"/>
    <n v="4"/>
    <n v="283.53125"/>
    <n v="402.0625"/>
    <n v="6"/>
    <n v="4"/>
    <x v="1944"/>
    <n v="53.942999999999998"/>
    <n v="60.567999999999998"/>
    <n v="50.006"/>
    <x v="1892"/>
    <x v="1848"/>
    <n v="1427"/>
    <n v="521298"/>
    <n v="1642"/>
    <s v="1647023815932_TMM"/>
    <n v="579"/>
    <n v="579"/>
    <n v="14"/>
  </r>
  <r>
    <x v="13"/>
    <x v="1"/>
    <n v="150"/>
    <n v="3000"/>
    <n v="193"/>
    <n v="1"/>
    <n v="82"/>
    <s v="SaidOld"/>
    <x v="0"/>
    <x v="1"/>
    <x v="22"/>
    <x v="7"/>
    <n v="351.07619047618999"/>
    <n v="109.37333333333299"/>
    <n v="2"/>
    <n v="5"/>
    <n v="498.18285714285702"/>
    <n v="127.37333333333299"/>
    <n v="2"/>
    <n v="7"/>
    <n v="361.53125"/>
    <n v="110.0625"/>
    <n v="2"/>
    <n v="5"/>
    <x v="1945"/>
    <n v="40.694000000000003"/>
    <n v="60.883000000000003"/>
    <n v="31.311"/>
    <x v="1893"/>
    <x v="1849"/>
    <n v="1106"/>
    <n v="524541"/>
    <n v="2312"/>
    <s v="1647023815932_TMM"/>
    <n v="579"/>
    <n v="579"/>
    <n v="14"/>
  </r>
  <r>
    <x v="13"/>
    <x v="1"/>
    <n v="150"/>
    <n v="3000"/>
    <n v="194"/>
    <n v="1"/>
    <n v="83"/>
    <s v="SaidOld"/>
    <x v="0"/>
    <x v="1"/>
    <x v="5"/>
    <x v="2"/>
    <n v="61.862857142857102"/>
    <n v="126.37333333333299"/>
    <n v="2"/>
    <n v="1"/>
    <n v="209.96952380952399"/>
    <n v="48.32"/>
    <n v="1"/>
    <n v="3"/>
    <n v="67.53125"/>
    <n v="124.0625"/>
    <n v="2"/>
    <n v="1"/>
    <x v="1946"/>
    <n v="59.621000000000002"/>
    <n v="61.198999999999998"/>
    <n v="52.475000000000001"/>
    <x v="1894"/>
    <x v="1850"/>
    <n v="1387"/>
    <n v="527781"/>
    <n v="175"/>
    <s v="1647023815932_TMM"/>
    <n v="579"/>
    <n v="579"/>
    <n v="14"/>
  </r>
  <r>
    <x v="13"/>
    <x v="1"/>
    <n v="150"/>
    <n v="3000"/>
    <n v="195"/>
    <n v="1"/>
    <n v="84"/>
    <s v="SaidOld"/>
    <x v="0"/>
    <x v="1"/>
    <x v="7"/>
    <x v="4"/>
    <n v="127.91619047619"/>
    <n v="257.48"/>
    <n v="4"/>
    <n v="2"/>
    <n v="143.91619047619"/>
    <n v="50.32"/>
    <n v="1"/>
    <n v="2"/>
    <n v="129.53125"/>
    <n v="266.0625"/>
    <n v="4"/>
    <n v="2"/>
    <x v="1947"/>
    <n v="55.835999999999999"/>
    <n v="61.514000000000003"/>
    <n v="47.889000000000003"/>
    <x v="1895"/>
    <x v="1851"/>
    <n v="1332"/>
    <n v="531382"/>
    <n v="499"/>
    <s v="1647023815932_TMM"/>
    <n v="579"/>
    <n v="579"/>
    <n v="14"/>
  </r>
  <r>
    <x v="13"/>
    <x v="1"/>
    <n v="150"/>
    <n v="3000"/>
    <n v="196"/>
    <n v="1"/>
    <n v="85"/>
    <s v="SaidOld"/>
    <x v="0"/>
    <x v="1"/>
    <x v="19"/>
    <x v="3"/>
    <n v="351.07619047618999"/>
    <n v="408.58666666666699"/>
    <n v="6"/>
    <n v="5"/>
    <n v="54.862857142857102"/>
    <n v="468.64"/>
    <n v="7"/>
    <n v="1"/>
    <n v="354.53125"/>
    <n v="401.0625"/>
    <n v="6"/>
    <n v="5"/>
    <x v="1948"/>
    <n v="58.36"/>
    <n v="61.83"/>
    <n v="50.182000000000002"/>
    <x v="1896"/>
    <x v="1852"/>
    <n v="1044"/>
    <n v="534457"/>
    <n v="233"/>
    <s v="1647023815932_TMM"/>
    <n v="579"/>
    <n v="579"/>
    <n v="14"/>
  </r>
  <r>
    <x v="13"/>
    <x v="1"/>
    <n v="150"/>
    <n v="3000"/>
    <n v="197"/>
    <n v="1"/>
    <n v="86"/>
    <s v="SaidOld"/>
    <x v="0"/>
    <x v="1"/>
    <x v="96"/>
    <x v="7"/>
    <n v="61.862857142857102"/>
    <n v="126.37333333333299"/>
    <n v="2"/>
    <n v="1"/>
    <n v="199.96952380952399"/>
    <n v="123.37333333333299"/>
    <n v="2"/>
    <n v="3"/>
    <n v="40.53125"/>
    <n v="103.0625"/>
    <n v="2"/>
    <n v="1"/>
    <x v="1949"/>
    <n v="37.539000000000001"/>
    <n v="62.145000000000003"/>
    <n v="41.011000000000003"/>
    <x v="1897"/>
    <x v="1853"/>
    <n v="1349"/>
    <n v="537755"/>
    <n v="52"/>
    <s v="1647023815932_TMM"/>
    <n v="579"/>
    <n v="579"/>
    <n v="14"/>
  </r>
  <r>
    <x v="13"/>
    <x v="1"/>
    <n v="150"/>
    <n v="3000"/>
    <n v="198"/>
    <n v="0"/>
    <n v="0"/>
    <s v="SaidNew"/>
    <x v="0"/>
    <x v="0"/>
    <x v="0"/>
    <x v="0"/>
    <n v="145.91619047619"/>
    <n v="121.37333333333299"/>
    <n v="2"/>
    <n v="2"/>
    <n v="145.91619047619"/>
    <n v="121.37333333333299"/>
    <n v="2"/>
    <n v="2"/>
    <n v="-1"/>
    <n v="-1"/>
    <n v="-1"/>
    <n v="-1"/>
    <x v="0"/>
    <n v="62.460999999999999"/>
    <n v="62.460999999999999"/>
    <n v="-1"/>
    <x v="0"/>
    <x v="0"/>
    <n v="1929"/>
    <n v="540685"/>
    <n v="1494"/>
    <s v="1647023815932_TMM"/>
    <n v="579"/>
    <n v="579"/>
    <n v="14"/>
  </r>
  <r>
    <x v="13"/>
    <x v="1"/>
    <n v="150"/>
    <n v="3000"/>
    <n v="199"/>
    <n v="1"/>
    <n v="87"/>
    <s v="SaidOld"/>
    <x v="0"/>
    <x v="1"/>
    <x v="13"/>
    <x v="6"/>
    <n v="427.12952380952402"/>
    <n v="337.53333333333302"/>
    <n v="5"/>
    <n v="6"/>
    <n v="145.91619047619"/>
    <n v="121.37333333333299"/>
    <n v="2"/>
    <n v="2"/>
    <n v="421.53125"/>
    <n v="330.0625"/>
    <n v="5"/>
    <n v="6"/>
    <x v="1950"/>
    <n v="53.628"/>
    <n v="62.776000000000003"/>
    <n v="49.3"/>
    <x v="1898"/>
    <x v="1854"/>
    <n v="1420"/>
    <n v="543481"/>
    <n v="1651"/>
    <s v="1647023815932_TMM"/>
    <n v="579"/>
    <n v="579"/>
    <n v="14"/>
  </r>
  <r>
    <x v="13"/>
    <x v="1"/>
    <n v="150"/>
    <n v="3000"/>
    <n v="200"/>
    <n v="1"/>
    <n v="88"/>
    <s v="SaidOld"/>
    <x v="0"/>
    <x v="1"/>
    <x v="161"/>
    <x v="8"/>
    <n v="420.12952380952402"/>
    <n v="187.42666666666699"/>
    <n v="3"/>
    <n v="6"/>
    <n v="422.12952380952402"/>
    <n v="264.48"/>
    <n v="4"/>
    <n v="6"/>
    <n v="406.53125"/>
    <n v="183.0625"/>
    <n v="3"/>
    <n v="6"/>
    <x v="1951"/>
    <n v="20.82"/>
    <n v="63.091000000000001"/>
    <n v="48.947000000000003"/>
    <x v="1899"/>
    <x v="1855"/>
    <n v="1017"/>
    <n v="546707"/>
    <n v="2338"/>
    <s v="1647023815932_TMM"/>
    <n v="579"/>
    <n v="579"/>
    <n v="14"/>
  </r>
  <r>
    <x v="13"/>
    <x v="1"/>
    <n v="150"/>
    <n v="3000"/>
    <n v="201"/>
    <n v="0"/>
    <n v="0"/>
    <s v="SaidNew"/>
    <x v="0"/>
    <x v="0"/>
    <x v="0"/>
    <x v="0"/>
    <n v="209.96952380952399"/>
    <n v="48.32"/>
    <n v="1"/>
    <n v="3"/>
    <n v="209.96952380952399"/>
    <n v="48.32"/>
    <n v="1"/>
    <n v="3"/>
    <n v="-1"/>
    <n v="-1"/>
    <n v="-1"/>
    <n v="-1"/>
    <x v="0"/>
    <n v="63.406999999999996"/>
    <n v="63.406999999999996"/>
    <n v="-1"/>
    <x v="0"/>
    <x v="0"/>
    <n v="1905"/>
    <n v="549627"/>
    <n v="190"/>
    <s v="1647023815932_TMM"/>
    <n v="579"/>
    <n v="579"/>
    <n v="14"/>
  </r>
  <r>
    <x v="13"/>
    <x v="1"/>
    <n v="150"/>
    <n v="3000"/>
    <n v="202"/>
    <n v="1"/>
    <n v="89"/>
    <s v="SaidOld"/>
    <x v="0"/>
    <x v="1"/>
    <x v="17"/>
    <x v="6"/>
    <n v="145.91619047619"/>
    <n v="121.37333333333299"/>
    <n v="2"/>
    <n v="2"/>
    <n v="500.18285714285702"/>
    <n v="257.48"/>
    <n v="4"/>
    <n v="7"/>
    <n v="160.53125"/>
    <n v="124.0625"/>
    <n v="2"/>
    <n v="2"/>
    <x v="1952"/>
    <n v="51.734999999999999"/>
    <n v="63.722000000000001"/>
    <n v="30.251999999999999"/>
    <x v="1900"/>
    <x v="1856"/>
    <n v="1114"/>
    <n v="551989"/>
    <n v="985"/>
    <s v="1647023815932_TMM"/>
    <n v="579"/>
    <n v="579"/>
    <n v="14"/>
  </r>
  <r>
    <x v="13"/>
    <x v="1"/>
    <n v="150"/>
    <n v="3000"/>
    <n v="203"/>
    <n v="1"/>
    <n v="90"/>
    <s v="SaidOld"/>
    <x v="0"/>
    <x v="1"/>
    <x v="32"/>
    <x v="6"/>
    <n v="431.12952380952402"/>
    <n v="51.32"/>
    <n v="1"/>
    <n v="6"/>
    <n v="434.12952380952402"/>
    <n v="417.58666666666699"/>
    <n v="6"/>
    <n v="6"/>
    <n v="430.53125"/>
    <n v="52.0625"/>
    <n v="1"/>
    <n v="6"/>
    <x v="1953"/>
    <n v="56.151000000000003"/>
    <n v="64.037999999999997"/>
    <n v="49.829000000000001"/>
    <x v="1901"/>
    <x v="1857"/>
    <n v="1038"/>
    <n v="555783"/>
    <n v="2197"/>
    <s v="1647023815932_TMM"/>
    <n v="579"/>
    <n v="579"/>
    <n v="14"/>
  </r>
  <r>
    <x v="13"/>
    <x v="1"/>
    <n v="150"/>
    <n v="3000"/>
    <n v="204"/>
    <n v="1"/>
    <n v="91"/>
    <s v="SaidNew"/>
    <x v="1"/>
    <x v="2"/>
    <x v="150"/>
    <x v="7"/>
    <n v="491.18285714285702"/>
    <n v="416.58666666666699"/>
    <n v="6"/>
    <n v="7"/>
    <n v="61.862857142857102"/>
    <n v="126.37333333333299"/>
    <n v="2"/>
    <n v="1"/>
    <n v="-1"/>
    <n v="-1"/>
    <n v="-1"/>
    <n v="-1"/>
    <x v="0"/>
    <n v="37.223999999999997"/>
    <n v="64.352999999999994"/>
    <n v="-1"/>
    <x v="0"/>
    <x v="0"/>
    <n v="1204"/>
    <n v="558004"/>
    <n v="1452"/>
    <s v="1647023815932_TMM"/>
    <n v="579"/>
    <n v="579"/>
    <n v="14"/>
  </r>
  <r>
    <x v="13"/>
    <x v="1"/>
    <n v="150"/>
    <n v="3000"/>
    <n v="205"/>
    <n v="0"/>
    <n v="0"/>
    <s v="SaidNew"/>
    <x v="0"/>
    <x v="0"/>
    <x v="0"/>
    <x v="0"/>
    <n v="143.91619047619"/>
    <n v="50.32"/>
    <n v="1"/>
    <n v="2"/>
    <n v="143.91619047619"/>
    <n v="50.32"/>
    <n v="1"/>
    <n v="2"/>
    <n v="-1"/>
    <n v="-1"/>
    <n v="-1"/>
    <n v="-1"/>
    <x v="0"/>
    <n v="64.668999999999997"/>
    <n v="64.668999999999997"/>
    <n v="-1"/>
    <x v="0"/>
    <x v="0"/>
    <n v="1646"/>
    <n v="560155"/>
    <n v="495"/>
    <s v="1647023815932_TMM"/>
    <n v="579"/>
    <n v="579"/>
    <n v="14"/>
  </r>
  <r>
    <x v="13"/>
    <x v="1"/>
    <n v="150"/>
    <n v="3000"/>
    <n v="206"/>
    <n v="0"/>
    <n v="0"/>
    <s v="SaidNew"/>
    <x v="0"/>
    <x v="0"/>
    <x v="0"/>
    <x v="0"/>
    <n v="498.18285714285702"/>
    <n v="127.37333333333299"/>
    <n v="2"/>
    <n v="7"/>
    <n v="498.18285714285702"/>
    <n v="127.37333333333299"/>
    <n v="2"/>
    <n v="7"/>
    <n v="-1"/>
    <n v="-1"/>
    <n v="-1"/>
    <n v="-1"/>
    <x v="0"/>
    <n v="64.983999999999995"/>
    <n v="64.983999999999995"/>
    <n v="-1"/>
    <x v="0"/>
    <x v="0"/>
    <n v="1406"/>
    <n v="562063"/>
    <n v="1305"/>
    <s v="1647023815932_TMM"/>
    <n v="579"/>
    <n v="579"/>
    <n v="14"/>
  </r>
  <r>
    <x v="13"/>
    <x v="1"/>
    <n v="150"/>
    <n v="3000"/>
    <n v="207"/>
    <n v="0"/>
    <n v="0"/>
    <s v="SaidNew"/>
    <x v="0"/>
    <x v="0"/>
    <x v="0"/>
    <x v="0"/>
    <n v="209.96952380952399"/>
    <n v="267.48"/>
    <n v="4"/>
    <n v="3"/>
    <n v="209.96952380952399"/>
    <n v="267.48"/>
    <n v="4"/>
    <n v="3"/>
    <n v="-1"/>
    <n v="-1"/>
    <n v="-1"/>
    <n v="-1"/>
    <x v="0"/>
    <n v="65.3"/>
    <n v="65.3"/>
    <n v="-1"/>
    <x v="0"/>
    <x v="0"/>
    <n v="1332"/>
    <n v="563911"/>
    <n v="1763"/>
    <s v="1647023815932_TMM"/>
    <n v="579"/>
    <n v="579"/>
    <n v="14"/>
  </r>
  <r>
    <x v="13"/>
    <x v="1"/>
    <n v="150"/>
    <n v="3000"/>
    <n v="208"/>
    <n v="1"/>
    <n v="92"/>
    <s v="SaidOld"/>
    <x v="0"/>
    <x v="1"/>
    <x v="39"/>
    <x v="6"/>
    <n v="66.862857142857095"/>
    <n v="185.42666666666699"/>
    <n v="3"/>
    <n v="1"/>
    <n v="434.12952380952402"/>
    <n v="417.58666666666699"/>
    <n v="6"/>
    <n v="6"/>
    <n v="81.53125"/>
    <n v="180.0625"/>
    <n v="3"/>
    <n v="1"/>
    <x v="1954"/>
    <n v="58.043999999999997"/>
    <n v="65.614999999999995"/>
    <n v="37.307000000000002"/>
    <x v="1902"/>
    <x v="1858"/>
    <n v="1866"/>
    <n v="567049"/>
    <n v="1321"/>
    <s v="1647023815932_TMM"/>
    <n v="579"/>
    <n v="579"/>
    <n v="14"/>
  </r>
  <r>
    <x v="13"/>
    <x v="1"/>
    <n v="150"/>
    <n v="3000"/>
    <n v="209"/>
    <n v="1"/>
    <n v="93"/>
    <s v="SaidOld"/>
    <x v="0"/>
    <x v="1"/>
    <x v="99"/>
    <x v="6"/>
    <n v="144.91619047619"/>
    <n v="199.42666666666699"/>
    <n v="3"/>
    <n v="2"/>
    <n v="434.12952380952402"/>
    <n v="417.58666666666699"/>
    <n v="6"/>
    <n v="6"/>
    <n v="117.53125"/>
    <n v="205.0625"/>
    <n v="3"/>
    <n v="2"/>
    <x v="1955"/>
    <n v="52.05"/>
    <n v="65.930999999999997"/>
    <n v="44.009"/>
    <x v="1903"/>
    <x v="1859"/>
    <n v="1457"/>
    <n v="570612"/>
    <n v="834"/>
    <s v="1647023815932_TMM"/>
    <n v="579"/>
    <n v="579"/>
    <n v="14"/>
  </r>
  <r>
    <x v="13"/>
    <x v="1"/>
    <n v="150"/>
    <n v="3000"/>
    <n v="210"/>
    <n v="1"/>
    <n v="94"/>
    <s v="SaidOld"/>
    <x v="0"/>
    <x v="1"/>
    <x v="84"/>
    <x v="7"/>
    <n v="285.02285714285699"/>
    <n v="407.58666666666699"/>
    <n v="6"/>
    <n v="4"/>
    <n v="348.07619047618999"/>
    <n v="253.48"/>
    <n v="4"/>
    <n v="5"/>
    <n v="288.53125"/>
    <n v="412.0625"/>
    <n v="6"/>
    <n v="4"/>
    <x v="1956"/>
    <n v="49.210999999999999"/>
    <n v="66.245999999999995"/>
    <n v="40.305"/>
    <x v="1904"/>
    <x v="1860"/>
    <n v="1858"/>
    <n v="574327"/>
    <n v="1426"/>
    <s v="1647023815932_TMM"/>
    <n v="579"/>
    <n v="579"/>
    <n v="14"/>
  </r>
  <r>
    <x v="13"/>
    <x v="1"/>
    <n v="150"/>
    <n v="3000"/>
    <n v="211"/>
    <n v="1"/>
    <n v="95"/>
    <s v="SaidOld"/>
    <x v="0"/>
    <x v="1"/>
    <x v="163"/>
    <x v="8"/>
    <n v="351.07619047618999"/>
    <n v="109.37333333333299"/>
    <n v="2"/>
    <n v="5"/>
    <n v="145.91619047619"/>
    <n v="409.58666666666699"/>
    <n v="6"/>
    <n v="2"/>
    <n v="360.53125"/>
    <n v="102.0625"/>
    <n v="2"/>
    <n v="5"/>
    <x v="1957"/>
    <n v="11.672000000000001"/>
    <n v="66.561999999999998"/>
    <n v="24.08"/>
    <x v="1905"/>
    <x v="1861"/>
    <n v="1656"/>
    <n v="577764"/>
    <n v="54"/>
    <s v="1647023815932_TMM"/>
    <n v="579"/>
    <n v="579"/>
    <n v="14"/>
  </r>
  <r>
    <x v="13"/>
    <x v="1"/>
    <n v="150"/>
    <n v="3000"/>
    <n v="212"/>
    <n v="1"/>
    <n v="96"/>
    <s v="SaidOld"/>
    <x v="0"/>
    <x v="1"/>
    <x v="149"/>
    <x v="8"/>
    <n v="270.02285714285699"/>
    <n v="45.32"/>
    <n v="1"/>
    <n v="4"/>
    <n v="204.96952380952399"/>
    <n v="198.42666666666699"/>
    <n v="3"/>
    <n v="3"/>
    <n v="275.53125"/>
    <n v="28.0625"/>
    <n v="1"/>
    <n v="4"/>
    <x v="1958"/>
    <n v="23.975000000000001"/>
    <n v="66.876999999999995"/>
    <n v="25.138000000000002"/>
    <x v="1906"/>
    <x v="1862"/>
    <n v="1553"/>
    <n v="581199"/>
    <n v="226"/>
    <s v="1647023815932_TMM"/>
    <n v="579"/>
    <n v="579"/>
    <n v="14"/>
  </r>
  <r>
    <x v="13"/>
    <x v="1"/>
    <n v="150"/>
    <n v="3000"/>
    <n v="213"/>
    <n v="0"/>
    <n v="0"/>
    <s v="SaidNew"/>
    <x v="0"/>
    <x v="0"/>
    <x v="0"/>
    <x v="0"/>
    <n v="498.18285714285702"/>
    <n v="127.37333333333299"/>
    <n v="2"/>
    <n v="7"/>
    <n v="498.18285714285702"/>
    <n v="127.37333333333299"/>
    <n v="2"/>
    <n v="7"/>
    <n v="-1"/>
    <n v="-1"/>
    <n v="-1"/>
    <n v="-1"/>
    <x v="0"/>
    <n v="67.191999999999993"/>
    <n v="67.191999999999993"/>
    <n v="-1"/>
    <x v="0"/>
    <x v="0"/>
    <n v="1134"/>
    <n v="583335"/>
    <n v="915"/>
    <s v="1647023815932_TMM"/>
    <n v="579"/>
    <n v="579"/>
    <n v="14"/>
  </r>
  <r>
    <x v="13"/>
    <x v="1"/>
    <n v="150"/>
    <n v="3000"/>
    <n v="214"/>
    <n v="0"/>
    <n v="0"/>
    <s v="SaidNew"/>
    <x v="0"/>
    <x v="0"/>
    <x v="0"/>
    <x v="0"/>
    <n v="138.91619047619"/>
    <n v="475.64"/>
    <n v="7"/>
    <n v="2"/>
    <n v="138.91619047619"/>
    <n v="475.64"/>
    <n v="7"/>
    <n v="2"/>
    <n v="-1"/>
    <n v="-1"/>
    <n v="-1"/>
    <n v="-1"/>
    <x v="0"/>
    <n v="67.507999999999996"/>
    <n v="67.507999999999996"/>
    <n v="-1"/>
    <x v="0"/>
    <x v="0"/>
    <n v="1600"/>
    <n v="585439"/>
    <n v="1704"/>
    <s v="1647023815932_TMM"/>
    <n v="579"/>
    <n v="579"/>
    <n v="14"/>
  </r>
  <r>
    <x v="13"/>
    <x v="1"/>
    <n v="150"/>
    <n v="3000"/>
    <n v="215"/>
    <n v="1"/>
    <n v="97"/>
    <s v="SaidOld"/>
    <x v="0"/>
    <x v="1"/>
    <x v="58"/>
    <x v="7"/>
    <n v="272.02285714285699"/>
    <n v="191.42666666666699"/>
    <n v="3"/>
    <n v="4"/>
    <n v="271.02285714285699"/>
    <n v="485.64"/>
    <n v="7"/>
    <n v="4"/>
    <n v="285.53125"/>
    <n v="193.0625"/>
    <n v="3"/>
    <n v="4"/>
    <x v="1959"/>
    <n v="45.426000000000002"/>
    <n v="67.822999999999993"/>
    <n v="37.482999999999997"/>
    <x v="1907"/>
    <x v="1863"/>
    <n v="1351"/>
    <n v="588127"/>
    <n v="614"/>
    <s v="1647023815932_TMM"/>
    <n v="579"/>
    <n v="579"/>
    <n v="14"/>
  </r>
  <r>
    <x v="13"/>
    <x v="1"/>
    <n v="150"/>
    <n v="3000"/>
    <n v="216"/>
    <n v="0"/>
    <n v="0"/>
    <s v="SaidNew"/>
    <x v="0"/>
    <x v="0"/>
    <x v="0"/>
    <x v="0"/>
    <n v="209.96952380952399"/>
    <n v="267.48"/>
    <n v="4"/>
    <n v="3"/>
    <n v="209.96952380952399"/>
    <n v="267.48"/>
    <n v="4"/>
    <n v="3"/>
    <n v="-1"/>
    <n v="-1"/>
    <n v="-1"/>
    <n v="-1"/>
    <x v="0"/>
    <n v="68.138999999999996"/>
    <n v="68.138999999999996"/>
    <n v="-1"/>
    <x v="0"/>
    <x v="0"/>
    <n v="969"/>
    <n v="590099"/>
    <n v="918"/>
    <s v="1647023815932_TMM"/>
    <n v="579"/>
    <n v="579"/>
    <n v="14"/>
  </r>
  <r>
    <x v="13"/>
    <x v="1"/>
    <n v="150"/>
    <n v="3000"/>
    <n v="217"/>
    <n v="1"/>
    <n v="98"/>
    <s v="SaidOld"/>
    <x v="0"/>
    <x v="1"/>
    <x v="12"/>
    <x v="2"/>
    <n v="343.07619047618999"/>
    <n v="191.42666666666699"/>
    <n v="3"/>
    <n v="5"/>
    <n v="498.18285714285702"/>
    <n v="127.37333333333299"/>
    <n v="2"/>
    <n v="7"/>
    <n v="354.53125"/>
    <n v="191.0625"/>
    <n v="3"/>
    <n v="5"/>
    <x v="1960"/>
    <n v="67.191999999999993"/>
    <n v="68.453999999999994"/>
    <n v="60.234999999999999"/>
    <x v="1908"/>
    <x v="1864"/>
    <n v="1430"/>
    <n v="592889"/>
    <n v="915"/>
    <s v="1647023815932_TMM"/>
    <n v="579"/>
    <n v="579"/>
    <n v="14"/>
  </r>
  <r>
    <x v="13"/>
    <x v="1"/>
    <n v="150"/>
    <n v="3000"/>
    <n v="218"/>
    <n v="1"/>
    <n v="99"/>
    <s v="SaidOld"/>
    <x v="0"/>
    <x v="1"/>
    <x v="97"/>
    <x v="7"/>
    <n v="271.02285714285699"/>
    <n v="485.64"/>
    <n v="7"/>
    <n v="4"/>
    <n v="484.18285714285702"/>
    <n v="187.42666666666699"/>
    <n v="3"/>
    <n v="7"/>
    <n v="288.53125"/>
    <n v="476.0625"/>
    <n v="7"/>
    <n v="4"/>
    <x v="1961"/>
    <n v="44.795000000000002"/>
    <n v="68.77"/>
    <n v="44.185000000000002"/>
    <x v="1909"/>
    <x v="1865"/>
    <n v="1584"/>
    <n v="596473"/>
    <n v="2016"/>
    <s v="1647023815932_TMM"/>
    <n v="579"/>
    <n v="579"/>
    <n v="14"/>
  </r>
  <r>
    <x v="13"/>
    <x v="1"/>
    <n v="150"/>
    <n v="3000"/>
    <n v="219"/>
    <n v="0"/>
    <n v="0"/>
    <s v="SaidOld"/>
    <x v="1"/>
    <x v="3"/>
    <x v="0"/>
    <x v="0"/>
    <n v="201.96952380952399"/>
    <n v="473.64"/>
    <n v="7"/>
    <n v="3"/>
    <n v="201.96952380952399"/>
    <n v="473.64"/>
    <n v="7"/>
    <n v="3"/>
    <n v="205.53125"/>
    <n v="471.0625"/>
    <n v="7"/>
    <n v="3"/>
    <x v="1962"/>
    <n v="69.084999999999994"/>
    <n v="69.084999999999994"/>
    <n v="40.128999999999998"/>
    <x v="1910"/>
    <x v="1866"/>
    <n v="1726"/>
    <n v="600385"/>
    <n v="642"/>
    <s v="1647023815932_TMM"/>
    <n v="579"/>
    <n v="579"/>
    <n v="14"/>
  </r>
  <r>
    <x v="13"/>
    <x v="1"/>
    <n v="150"/>
    <n v="3000"/>
    <n v="220"/>
    <n v="1"/>
    <n v="100"/>
    <s v="SaidOld"/>
    <x v="0"/>
    <x v="1"/>
    <x v="54"/>
    <x v="6"/>
    <n v="278.02285714285699"/>
    <n v="336.53333333333302"/>
    <n v="5"/>
    <n v="4"/>
    <n v="66.862857142857095"/>
    <n v="185.42666666666699"/>
    <n v="3"/>
    <n v="1"/>
    <n v="258.53125"/>
    <n v="326.0625"/>
    <n v="5"/>
    <n v="4"/>
    <x v="1963"/>
    <n v="57.097999999999999"/>
    <n v="69.400999999999996"/>
    <n v="45.42"/>
    <x v="1911"/>
    <x v="1867"/>
    <n v="1506"/>
    <n v="604039"/>
    <n v="2096"/>
    <s v="1647023815932_TMM"/>
    <n v="579"/>
    <n v="579"/>
    <n v="14"/>
  </r>
  <r>
    <x v="13"/>
    <x v="1"/>
    <n v="150"/>
    <n v="3000"/>
    <n v="221"/>
    <n v="0"/>
    <n v="0"/>
    <s v="SaidNew"/>
    <x v="0"/>
    <x v="0"/>
    <x v="0"/>
    <x v="0"/>
    <n v="484.18285714285702"/>
    <n v="187.42666666666699"/>
    <n v="3"/>
    <n v="7"/>
    <n v="484.18285714285702"/>
    <n v="187.42666666666699"/>
    <n v="3"/>
    <n v="7"/>
    <n v="-1"/>
    <n v="-1"/>
    <n v="-1"/>
    <n v="-1"/>
    <x v="0"/>
    <n v="69.715999999999994"/>
    <n v="69.715999999999994"/>
    <n v="-1"/>
    <x v="0"/>
    <x v="0"/>
    <n v="1126"/>
    <n v="606166"/>
    <n v="987"/>
    <s v="1647023815932_TMM"/>
    <n v="579"/>
    <n v="579"/>
    <n v="14"/>
  </r>
  <r>
    <x v="13"/>
    <x v="1"/>
    <n v="150"/>
    <n v="3000"/>
    <n v="222"/>
    <n v="0"/>
    <n v="0"/>
    <s v="SaidNew"/>
    <x v="0"/>
    <x v="0"/>
    <x v="0"/>
    <x v="0"/>
    <n v="138.91619047619"/>
    <n v="475.64"/>
    <n v="7"/>
    <n v="2"/>
    <n v="138.91619047619"/>
    <n v="475.64"/>
    <n v="7"/>
    <n v="2"/>
    <n v="-1"/>
    <n v="-1"/>
    <n v="-1"/>
    <n v="-1"/>
    <x v="0"/>
    <n v="70.031999999999996"/>
    <n v="70.031999999999996"/>
    <n v="-1"/>
    <x v="0"/>
    <x v="0"/>
    <n v="1185"/>
    <n v="607865"/>
    <n v="596"/>
    <s v="1647023815932_TMM"/>
    <n v="579"/>
    <n v="579"/>
    <n v="14"/>
  </r>
  <r>
    <x v="13"/>
    <x v="1"/>
    <n v="150"/>
    <n v="3000"/>
    <n v="223"/>
    <n v="0"/>
    <n v="0"/>
    <s v="SaidNew"/>
    <x v="0"/>
    <x v="0"/>
    <x v="0"/>
    <x v="0"/>
    <n v="199.96952380952399"/>
    <n v="123.37333333333299"/>
    <n v="2"/>
    <n v="3"/>
    <n v="199.96952380952399"/>
    <n v="123.37333333333299"/>
    <n v="2"/>
    <n v="3"/>
    <n v="-1"/>
    <n v="-1"/>
    <n v="-1"/>
    <n v="-1"/>
    <x v="0"/>
    <n v="70.346999999999994"/>
    <n v="70.346999999999994"/>
    <n v="-1"/>
    <x v="0"/>
    <x v="0"/>
    <n v="1401"/>
    <n v="609781"/>
    <n v="2000"/>
    <s v="1647023815932_TMM"/>
    <n v="579"/>
    <n v="579"/>
    <n v="14"/>
  </r>
  <r>
    <x v="13"/>
    <x v="1"/>
    <n v="150"/>
    <n v="3000"/>
    <n v="224"/>
    <n v="0"/>
    <n v="0"/>
    <s v="SaidNew"/>
    <x v="0"/>
    <x v="0"/>
    <x v="0"/>
    <x v="0"/>
    <n v="431.12952380952402"/>
    <n v="51.32"/>
    <n v="1"/>
    <n v="6"/>
    <n v="431.12952380952402"/>
    <n v="51.32"/>
    <n v="1"/>
    <n v="6"/>
    <n v="-1"/>
    <n v="-1"/>
    <n v="-1"/>
    <n v="-1"/>
    <x v="0"/>
    <n v="70.662000000000006"/>
    <n v="70.662000000000006"/>
    <n v="-1"/>
    <x v="0"/>
    <x v="0"/>
    <n v="1293"/>
    <n v="611576"/>
    <n v="1588"/>
    <s v="1647023815932_TMM"/>
    <n v="579"/>
    <n v="579"/>
    <n v="14"/>
  </r>
  <r>
    <x v="13"/>
    <x v="1"/>
    <n v="150"/>
    <n v="3000"/>
    <n v="225"/>
    <n v="0"/>
    <n v="0"/>
    <s v="SaidNew"/>
    <x v="0"/>
    <x v="0"/>
    <x v="0"/>
    <x v="0"/>
    <n v="343.07619047618999"/>
    <n v="191.42666666666699"/>
    <n v="3"/>
    <n v="5"/>
    <n v="343.07619047618999"/>
    <n v="191.42666666666699"/>
    <n v="3"/>
    <n v="5"/>
    <n v="-1"/>
    <n v="-1"/>
    <n v="-1"/>
    <n v="-1"/>
    <x v="0"/>
    <n v="70.977999999999994"/>
    <n v="70.977999999999994"/>
    <n v="-1"/>
    <x v="0"/>
    <x v="0"/>
    <n v="1354"/>
    <n v="613454"/>
    <n v="971"/>
    <s v="1647023815932_TMM"/>
    <n v="579"/>
    <n v="579"/>
    <n v="14"/>
  </r>
  <r>
    <x v="13"/>
    <x v="1"/>
    <n v="150"/>
    <n v="3000"/>
    <n v="226"/>
    <n v="1"/>
    <n v="101"/>
    <s v="SaidOld"/>
    <x v="0"/>
    <x v="1"/>
    <x v="149"/>
    <x v="8"/>
    <n v="209.96952380952399"/>
    <n v="267.48"/>
    <n v="4"/>
    <n v="3"/>
    <n v="138.91619047619"/>
    <n v="475.64"/>
    <n v="7"/>
    <n v="2"/>
    <n v="232.53125"/>
    <n v="252.0625"/>
    <n v="4"/>
    <n v="3"/>
    <x v="1964"/>
    <n v="28.390999999999998"/>
    <n v="71.293000000000006"/>
    <n v="30.957999999999998"/>
    <x v="1912"/>
    <x v="1868"/>
    <n v="1657"/>
    <n v="616609"/>
    <n v="291"/>
    <s v="1647023815932_TMM"/>
    <n v="579"/>
    <n v="579"/>
    <n v="14"/>
  </r>
  <r>
    <x v="13"/>
    <x v="1"/>
    <n v="150"/>
    <n v="3000"/>
    <n v="227"/>
    <n v="1"/>
    <n v="102"/>
    <s v="SaidOld"/>
    <x v="0"/>
    <x v="1"/>
    <x v="161"/>
    <x v="8"/>
    <n v="145.91619047619"/>
    <n v="121.37333333333299"/>
    <n v="2"/>
    <n v="2"/>
    <n v="422.12952380952402"/>
    <n v="264.48"/>
    <n v="4"/>
    <n v="6"/>
    <n v="135.53125"/>
    <n v="114.0625"/>
    <n v="2"/>
    <n v="2"/>
    <x v="1965"/>
    <n v="29.338000000000001"/>
    <n v="71.608999999999995"/>
    <n v="25.667000000000002"/>
    <x v="1913"/>
    <x v="1869"/>
    <n v="1444"/>
    <n v="619827"/>
    <n v="2145"/>
    <s v="1647023815932_TMM"/>
    <n v="579"/>
    <n v="579"/>
    <n v="14"/>
  </r>
  <r>
    <x v="13"/>
    <x v="1"/>
    <n v="150"/>
    <n v="3000"/>
    <n v="228"/>
    <n v="0"/>
    <n v="0"/>
    <s v="SaidNew"/>
    <x v="0"/>
    <x v="0"/>
    <x v="0"/>
    <x v="0"/>
    <n v="348.07619047618999"/>
    <n v="253.48"/>
    <n v="4"/>
    <n v="5"/>
    <n v="348.07619047618999"/>
    <n v="253.48"/>
    <n v="4"/>
    <n v="5"/>
    <n v="-1"/>
    <n v="-1"/>
    <n v="-1"/>
    <n v="-1"/>
    <x v="0"/>
    <n v="71.924000000000007"/>
    <n v="71.924000000000007"/>
    <n v="-1"/>
    <x v="0"/>
    <x v="0"/>
    <n v="1362"/>
    <n v="622202"/>
    <n v="587"/>
    <s v="1647023815932_TMM"/>
    <n v="579"/>
    <n v="579"/>
    <n v="14"/>
  </r>
  <r>
    <x v="13"/>
    <x v="1"/>
    <n v="150"/>
    <n v="3000"/>
    <n v="229"/>
    <n v="0"/>
    <n v="0"/>
    <s v="SaidNew"/>
    <x v="0"/>
    <x v="0"/>
    <x v="0"/>
    <x v="0"/>
    <n v="143.91619047619"/>
    <n v="50.32"/>
    <n v="1"/>
    <n v="2"/>
    <n v="143.91619047619"/>
    <n v="50.32"/>
    <n v="1"/>
    <n v="2"/>
    <n v="-1"/>
    <n v="-1"/>
    <n v="-1"/>
    <n v="-1"/>
    <x v="0"/>
    <n v="72.239999999999995"/>
    <n v="72.239999999999995"/>
    <n v="-1"/>
    <x v="0"/>
    <x v="0"/>
    <n v="1260"/>
    <n v="623965"/>
    <n v="1324"/>
    <s v="1647023815932_TMM"/>
    <n v="579"/>
    <n v="579"/>
    <n v="14"/>
  </r>
  <r>
    <x v="13"/>
    <x v="1"/>
    <n v="150"/>
    <n v="3000"/>
    <n v="230"/>
    <n v="1"/>
    <n v="103"/>
    <s v="SaidNew"/>
    <x v="1"/>
    <x v="2"/>
    <x v="13"/>
    <x v="6"/>
    <n v="351.07619047618999"/>
    <n v="109.37333333333299"/>
    <n v="2"/>
    <n v="5"/>
    <n v="209.96952380952399"/>
    <n v="48.32"/>
    <n v="1"/>
    <n v="3"/>
    <n v="-1"/>
    <n v="-1"/>
    <n v="-1"/>
    <n v="-1"/>
    <x v="0"/>
    <n v="63.406999999999996"/>
    <n v="72.555000000000007"/>
    <n v="-1"/>
    <x v="0"/>
    <x v="0"/>
    <n v="1434"/>
    <n v="625906"/>
    <n v="190"/>
    <s v="1647023815932_TMM"/>
    <n v="579"/>
    <n v="579"/>
    <n v="14"/>
  </r>
  <r>
    <x v="13"/>
    <x v="1"/>
    <n v="150"/>
    <n v="3000"/>
    <n v="231"/>
    <n v="1"/>
    <n v="104"/>
    <s v="SaidOld"/>
    <x v="0"/>
    <x v="1"/>
    <x v="28"/>
    <x v="3"/>
    <n v="346.07619047618999"/>
    <n v="487.64"/>
    <n v="7"/>
    <n v="5"/>
    <n v="138.91619047619"/>
    <n v="475.64"/>
    <n v="7"/>
    <n v="2"/>
    <n v="361.53125"/>
    <n v="490.0625"/>
    <n v="7"/>
    <n v="5"/>
    <x v="1966"/>
    <n v="70.031999999999996"/>
    <n v="72.870999999999995"/>
    <n v="55.472999999999999"/>
    <x v="1914"/>
    <x v="1870"/>
    <n v="1656"/>
    <n v="629053"/>
    <n v="596"/>
    <s v="1647023815932_TMM"/>
    <n v="579"/>
    <n v="579"/>
    <n v="14"/>
  </r>
  <r>
    <x v="13"/>
    <x v="1"/>
    <n v="150"/>
    <n v="3000"/>
    <n v="232"/>
    <n v="1"/>
    <n v="105"/>
    <s v="SaidOld"/>
    <x v="0"/>
    <x v="1"/>
    <x v="2"/>
    <x v="2"/>
    <n v="61.862857142857102"/>
    <n v="126.37333333333299"/>
    <n v="2"/>
    <n v="1"/>
    <n v="143.91619047619"/>
    <n v="50.32"/>
    <n v="1"/>
    <n v="2"/>
    <n v="53.53125"/>
    <n v="130.0625"/>
    <n v="2"/>
    <n v="1"/>
    <x v="1967"/>
    <n v="72.239999999999995"/>
    <n v="73.186000000000007"/>
    <n v="71.522000000000006"/>
    <x v="1915"/>
    <x v="1871"/>
    <n v="1388"/>
    <n v="632748"/>
    <n v="1324"/>
    <s v="1647023815932_TMM"/>
    <n v="579"/>
    <n v="579"/>
    <n v="14"/>
  </r>
  <r>
    <x v="13"/>
    <x v="1"/>
    <n v="150"/>
    <n v="3000"/>
    <n v="233"/>
    <n v="1"/>
    <n v="106"/>
    <s v="SaidOld"/>
    <x v="0"/>
    <x v="1"/>
    <x v="43"/>
    <x v="7"/>
    <n v="127.91619047619"/>
    <n v="257.48"/>
    <n v="4"/>
    <n v="2"/>
    <n v="484.18285714285702"/>
    <n v="187.42666666666699"/>
    <n v="3"/>
    <n v="7"/>
    <n v="135.53125"/>
    <n v="257.0625"/>
    <n v="4"/>
    <n v="2"/>
    <x v="1968"/>
    <n v="58.674999999999997"/>
    <n v="73.501999999999995"/>
    <n v="63.057000000000002"/>
    <x v="1916"/>
    <x v="558"/>
    <n v="1427"/>
    <n v="636081"/>
    <n v="195"/>
    <s v="1647023815932_TMM"/>
    <n v="579"/>
    <n v="579"/>
    <n v="14"/>
  </r>
  <r>
    <x v="13"/>
    <x v="1"/>
    <n v="150"/>
    <n v="3000"/>
    <n v="234"/>
    <n v="1"/>
    <n v="107"/>
    <s v="SaidOld"/>
    <x v="0"/>
    <x v="1"/>
    <x v="164"/>
    <x v="9"/>
    <n v="271.02285714285699"/>
    <n v="485.64"/>
    <n v="7"/>
    <n v="4"/>
    <n v="145.91619047619"/>
    <n v="409.58666666666699"/>
    <n v="6"/>
    <n v="2"/>
    <n v="261.53125"/>
    <n v="514.0625"/>
    <n v="7"/>
    <n v="4"/>
    <x v="1969"/>
    <n v="7.2560000000000002"/>
    <n v="73.816999999999993"/>
    <n v="11.205"/>
    <x v="1917"/>
    <x v="1872"/>
    <n v="2043"/>
    <n v="640437"/>
    <n v="1710"/>
    <s v="1647023815932_TMM"/>
    <n v="579"/>
    <n v="579"/>
    <n v="14"/>
  </r>
  <r>
    <x v="13"/>
    <x v="1"/>
    <n v="150"/>
    <n v="3000"/>
    <n v="235"/>
    <n v="1"/>
    <n v="108"/>
    <s v="SaidOld"/>
    <x v="0"/>
    <x v="1"/>
    <x v="21"/>
    <x v="4"/>
    <n v="57.862857142857102"/>
    <n v="254.48"/>
    <n v="4"/>
    <n v="1"/>
    <n v="201.96952380952399"/>
    <n v="473.64"/>
    <n v="7"/>
    <n v="3"/>
    <n v="32.53125"/>
    <n v="251.0625"/>
    <n v="4"/>
    <n v="1"/>
    <x v="1970"/>
    <n v="69.084999999999994"/>
    <n v="74.132000000000005"/>
    <n v="65.525999999999996"/>
    <x v="1918"/>
    <x v="1873"/>
    <n v="1179"/>
    <n v="643691"/>
    <n v="642"/>
    <s v="1647023815932_TMM"/>
    <n v="579"/>
    <n v="579"/>
    <n v="14"/>
  </r>
  <r>
    <x v="13"/>
    <x v="1"/>
    <n v="150"/>
    <n v="3000"/>
    <n v="236"/>
    <n v="0"/>
    <n v="0"/>
    <s v="SaidNew"/>
    <x v="0"/>
    <x v="0"/>
    <x v="0"/>
    <x v="0"/>
    <n v="204.96952380952399"/>
    <n v="198.42666666666699"/>
    <n v="3"/>
    <n v="3"/>
    <n v="204.96952380952399"/>
    <n v="198.42666666666699"/>
    <n v="3"/>
    <n v="3"/>
    <n v="-1"/>
    <n v="-1"/>
    <n v="-1"/>
    <n v="-1"/>
    <x v="0"/>
    <n v="74.447999999999993"/>
    <n v="74.447999999999993"/>
    <n v="-1"/>
    <x v="0"/>
    <x v="0"/>
    <n v="916"/>
    <n v="645622"/>
    <n v="2341"/>
    <s v="1647023815932_TMM"/>
    <n v="579"/>
    <n v="579"/>
    <n v="14"/>
  </r>
  <r>
    <x v="13"/>
    <x v="1"/>
    <n v="150"/>
    <n v="3000"/>
    <n v="237"/>
    <n v="0"/>
    <n v="0"/>
    <s v="SaidNew"/>
    <x v="0"/>
    <x v="0"/>
    <x v="0"/>
    <x v="0"/>
    <n v="144.91619047619"/>
    <n v="199.42666666666699"/>
    <n v="3"/>
    <n v="2"/>
    <n v="144.91619047619"/>
    <n v="199.42666666666699"/>
    <n v="3"/>
    <n v="2"/>
    <n v="-1"/>
    <n v="-1"/>
    <n v="-1"/>
    <n v="-1"/>
    <x v="0"/>
    <n v="74.763000000000005"/>
    <n v="74.763000000000005"/>
    <n v="-1"/>
    <x v="0"/>
    <x v="0"/>
    <n v="1266"/>
    <n v="647401"/>
    <n v="590"/>
    <s v="1647023815932_TMM"/>
    <n v="579"/>
    <n v="579"/>
    <n v="14"/>
  </r>
  <r>
    <x v="13"/>
    <x v="1"/>
    <n v="150"/>
    <n v="3000"/>
    <n v="238"/>
    <n v="1"/>
    <n v="109"/>
    <s v="SaidOld"/>
    <x v="0"/>
    <x v="1"/>
    <x v="144"/>
    <x v="8"/>
    <n v="351.07619047618999"/>
    <n v="408.58666666666699"/>
    <n v="6"/>
    <n v="5"/>
    <n v="348.07619047618999"/>
    <n v="253.48"/>
    <n v="4"/>
    <n v="5"/>
    <n v="362.53125"/>
    <n v="407.0625"/>
    <n v="6"/>
    <n v="5"/>
    <x v="1971"/>
    <n v="35.646999999999998"/>
    <n v="75.078999999999994"/>
    <n v="49.652999999999999"/>
    <x v="1919"/>
    <x v="1874"/>
    <n v="1958"/>
    <n v="650835"/>
    <n v="1128"/>
    <s v="1647023815932_TMM"/>
    <n v="579"/>
    <n v="579"/>
    <n v="14"/>
  </r>
  <r>
    <x v="13"/>
    <x v="1"/>
    <n v="150"/>
    <n v="3000"/>
    <n v="239"/>
    <n v="1"/>
    <n v="110"/>
    <s v="SaidOld"/>
    <x v="0"/>
    <x v="1"/>
    <x v="145"/>
    <x v="8"/>
    <n v="61.862857142857102"/>
    <n v="336.53333333333302"/>
    <n v="5"/>
    <n v="1"/>
    <n v="505.18285714285702"/>
    <n v="49.32"/>
    <n v="1"/>
    <n v="7"/>
    <n v="49.53125"/>
    <n v="330.0625"/>
    <n v="5"/>
    <n v="1"/>
    <x v="1972"/>
    <n v="33.438000000000002"/>
    <n v="75.394000000000005"/>
    <n v="24.609000000000002"/>
    <x v="1920"/>
    <x v="1875"/>
    <n v="2526"/>
    <n v="656025"/>
    <n v="1956"/>
    <s v="1647023815932_TMM"/>
    <n v="579"/>
    <n v="579"/>
    <n v="14"/>
  </r>
  <r>
    <x v="13"/>
    <x v="1"/>
    <n v="150"/>
    <n v="3000"/>
    <n v="240"/>
    <n v="0"/>
    <n v="0"/>
    <s v="SaidNew"/>
    <x v="0"/>
    <x v="0"/>
    <x v="0"/>
    <x v="0"/>
    <n v="66.862857142857095"/>
    <n v="185.42666666666699"/>
    <n v="3"/>
    <n v="1"/>
    <n v="66.862857142857095"/>
    <n v="185.42666666666699"/>
    <n v="3"/>
    <n v="1"/>
    <n v="-1"/>
    <n v="-1"/>
    <n v="-1"/>
    <n v="-1"/>
    <x v="0"/>
    <n v="75.709999999999994"/>
    <n v="75.709999999999994"/>
    <n v="-1"/>
    <x v="0"/>
    <x v="0"/>
    <n v="1086"/>
    <n v="658113"/>
    <n v="469"/>
    <s v="1647023815932_TMM"/>
    <n v="579"/>
    <n v="579"/>
    <n v="14"/>
  </r>
  <r>
    <x v="13"/>
    <x v="1"/>
    <n v="150"/>
    <n v="3000"/>
    <n v="241"/>
    <n v="1"/>
    <n v="111"/>
    <s v="SaidOld"/>
    <x v="0"/>
    <x v="1"/>
    <x v="29"/>
    <x v="6"/>
    <n v="358.07619047618999"/>
    <n v="327.53333333333302"/>
    <n v="5"/>
    <n v="5"/>
    <n v="209.96952380952399"/>
    <n v="267.48"/>
    <n v="4"/>
    <n v="3"/>
    <n v="349.53125"/>
    <n v="339.0625"/>
    <n v="5"/>
    <n v="5"/>
    <x v="1973"/>
    <n v="65.3"/>
    <n v="76.025000000000006"/>
    <n v="62.88"/>
    <x v="1921"/>
    <x v="1876"/>
    <n v="1469"/>
    <n v="661067"/>
    <n v="1763"/>
    <s v="1647023815932_TMM"/>
    <n v="579"/>
    <n v="579"/>
    <n v="14"/>
  </r>
  <r>
    <x v="13"/>
    <x v="1"/>
    <n v="150"/>
    <n v="3000"/>
    <n v="242"/>
    <n v="1"/>
    <n v="112"/>
    <s v="SaidOld"/>
    <x v="0"/>
    <x v="1"/>
    <x v="41"/>
    <x v="4"/>
    <n v="278.02285714285699"/>
    <n v="336.53333333333302"/>
    <n v="5"/>
    <n v="4"/>
    <n v="343.07619047618999"/>
    <n v="191.42666666666699"/>
    <n v="3"/>
    <n v="5"/>
    <n v="284.53125"/>
    <n v="325.0625"/>
    <n v="5"/>
    <n v="4"/>
    <x v="1974"/>
    <n v="70.977999999999994"/>
    <n v="76.340999999999994"/>
    <n v="55.649000000000001"/>
    <x v="1922"/>
    <x v="1877"/>
    <n v="1381"/>
    <n v="664439"/>
    <n v="971"/>
    <s v="1647023815932_TMM"/>
    <n v="579"/>
    <n v="579"/>
    <n v="14"/>
  </r>
  <r>
    <x v="13"/>
    <x v="1"/>
    <n v="150"/>
    <n v="3000"/>
    <n v="243"/>
    <n v="0"/>
    <n v="0"/>
    <s v="SaidNew"/>
    <x v="0"/>
    <x v="0"/>
    <x v="0"/>
    <x v="0"/>
    <n v="491.18285714285702"/>
    <n v="416.58666666666699"/>
    <n v="6"/>
    <n v="7"/>
    <n v="491.18285714285702"/>
    <n v="416.58666666666699"/>
    <n v="6"/>
    <n v="7"/>
    <n v="-1"/>
    <n v="-1"/>
    <n v="-1"/>
    <n v="-1"/>
    <x v="0"/>
    <n v="76.656000000000006"/>
    <n v="76.656000000000006"/>
    <n v="-1"/>
    <x v="0"/>
    <x v="0"/>
    <n v="1147"/>
    <n v="666588"/>
    <n v="9"/>
    <s v="1647023815932_TMM"/>
    <n v="579"/>
    <n v="579"/>
    <n v="14"/>
  </r>
  <r>
    <x v="13"/>
    <x v="1"/>
    <n v="150"/>
    <n v="3000"/>
    <n v="244"/>
    <n v="1"/>
    <n v="113"/>
    <s v="SaidOld"/>
    <x v="0"/>
    <x v="1"/>
    <x v="35"/>
    <x v="4"/>
    <n v="422.12952380952402"/>
    <n v="264.48"/>
    <n v="4"/>
    <n v="6"/>
    <n v="431.12952380952402"/>
    <n v="51.32"/>
    <n v="1"/>
    <n v="6"/>
    <n v="413.53125"/>
    <n v="273.0625"/>
    <n v="4"/>
    <n v="6"/>
    <x v="1975"/>
    <n v="70.662000000000006"/>
    <n v="76.971999999999994"/>
    <n v="66.936999999999998"/>
    <x v="1923"/>
    <x v="1878"/>
    <n v="1267"/>
    <n v="669432"/>
    <n v="1588"/>
    <s v="1647023815932_TMM"/>
    <n v="579"/>
    <n v="579"/>
    <n v="14"/>
  </r>
  <r>
    <x v="13"/>
    <x v="1"/>
    <n v="150"/>
    <n v="3000"/>
    <n v="245"/>
    <n v="1"/>
    <n v="114"/>
    <s v="SaidOld"/>
    <x v="0"/>
    <x v="1"/>
    <x v="15"/>
    <x v="6"/>
    <n v="204.96952380952399"/>
    <n v="412.58666666666699"/>
    <n v="6"/>
    <n v="3"/>
    <n v="138.91619047619"/>
    <n v="475.64"/>
    <n v="7"/>
    <n v="2"/>
    <n v="207.53125"/>
    <n v="418.0625"/>
    <n v="6"/>
    <n v="3"/>
    <x v="1976"/>
    <n v="67.507999999999996"/>
    <n v="77.287000000000006"/>
    <n v="60.234999999999999"/>
    <x v="1924"/>
    <x v="1879"/>
    <n v="1591"/>
    <n v="672977"/>
    <n v="1704"/>
    <s v="1647023815932_TMM"/>
    <n v="579"/>
    <n v="579"/>
    <n v="14"/>
  </r>
  <r>
    <x v="13"/>
    <x v="1"/>
    <n v="150"/>
    <n v="3000"/>
    <n v="246"/>
    <n v="0"/>
    <n v="0"/>
    <s v="SaidNew"/>
    <x v="0"/>
    <x v="0"/>
    <x v="0"/>
    <x v="0"/>
    <n v="66.862857142857095"/>
    <n v="185.42666666666699"/>
    <n v="3"/>
    <n v="1"/>
    <n v="66.862857142857095"/>
    <n v="185.42666666666699"/>
    <n v="3"/>
    <n v="1"/>
    <n v="-1"/>
    <n v="-1"/>
    <n v="-1"/>
    <n v="-1"/>
    <x v="0"/>
    <n v="77.602999999999994"/>
    <n v="77.602999999999994"/>
    <n v="-1"/>
    <x v="0"/>
    <x v="0"/>
    <n v="1136"/>
    <n v="675120"/>
    <n v="433"/>
    <s v="1647023815932_TMM"/>
    <n v="579"/>
    <n v="579"/>
    <n v="14"/>
  </r>
  <r>
    <x v="13"/>
    <x v="1"/>
    <n v="150"/>
    <n v="3000"/>
    <n v="247"/>
    <n v="1"/>
    <n v="115"/>
    <s v="SaidOld"/>
    <x v="0"/>
    <x v="1"/>
    <x v="116"/>
    <x v="6"/>
    <n v="272.02285714285699"/>
    <n v="191.42666666666699"/>
    <n v="3"/>
    <n v="4"/>
    <n v="498.18285714285702"/>
    <n v="127.37333333333299"/>
    <n v="2"/>
    <n v="7"/>
    <n v="286.53125"/>
    <n v="182.0625"/>
    <n v="3"/>
    <n v="4"/>
    <x v="1977"/>
    <n v="64.983999999999995"/>
    <n v="77.918000000000006"/>
    <n v="52.122"/>
    <x v="1925"/>
    <x v="1880"/>
    <n v="1256"/>
    <n v="677917"/>
    <n v="1305"/>
    <s v="1647023815932_TMM"/>
    <n v="579"/>
    <n v="579"/>
    <n v="14"/>
  </r>
  <r>
    <x v="13"/>
    <x v="1"/>
    <n v="150"/>
    <n v="3000"/>
    <n v="248"/>
    <n v="0"/>
    <n v="0"/>
    <s v="SaidNew"/>
    <x v="0"/>
    <x v="0"/>
    <x v="0"/>
    <x v="0"/>
    <n v="61.862857142857102"/>
    <n v="126.37333333333299"/>
    <n v="2"/>
    <n v="1"/>
    <n v="61.862857142857102"/>
    <n v="126.37333333333299"/>
    <n v="2"/>
    <n v="1"/>
    <n v="-1"/>
    <n v="-1"/>
    <n v="-1"/>
    <n v="-1"/>
    <x v="0"/>
    <n v="78.233000000000004"/>
    <n v="78.233000000000004"/>
    <n v="-1"/>
    <x v="0"/>
    <x v="0"/>
    <n v="1062"/>
    <n v="679980"/>
    <n v="1472"/>
    <s v="1647023815932_TMM"/>
    <n v="579"/>
    <n v="579"/>
    <n v="14"/>
  </r>
  <r>
    <x v="13"/>
    <x v="1"/>
    <n v="150"/>
    <n v="3000"/>
    <n v="249"/>
    <n v="0"/>
    <n v="0"/>
    <s v="SaidNew"/>
    <x v="0"/>
    <x v="0"/>
    <x v="0"/>
    <x v="0"/>
    <n v="127.91619047619"/>
    <n v="335.53333333333302"/>
    <n v="5"/>
    <n v="2"/>
    <n v="127.91619047619"/>
    <n v="335.53333333333302"/>
    <n v="5"/>
    <n v="2"/>
    <n v="-1"/>
    <n v="-1"/>
    <n v="-1"/>
    <n v="-1"/>
    <x v="0"/>
    <n v="78.549000000000007"/>
    <n v="78.549000000000007"/>
    <n v="-1"/>
    <x v="0"/>
    <x v="0"/>
    <n v="1467"/>
    <n v="681952"/>
    <n v="2358"/>
    <s v="1647023815932_TMM"/>
    <n v="579"/>
    <n v="579"/>
    <n v="14"/>
  </r>
  <r>
    <x v="13"/>
    <x v="1"/>
    <n v="150"/>
    <n v="3000"/>
    <n v="250"/>
    <n v="1"/>
    <n v="116"/>
    <s v="SaidOld"/>
    <x v="0"/>
    <x v="1"/>
    <x v="9"/>
    <x v="4"/>
    <n v="351.07619047618999"/>
    <n v="109.37333333333299"/>
    <n v="2"/>
    <n v="5"/>
    <n v="204.96952380952399"/>
    <n v="198.42666666666699"/>
    <n v="3"/>
    <n v="3"/>
    <n v="363.53125"/>
    <n v="115.0625"/>
    <n v="2"/>
    <n v="5"/>
    <x v="1978"/>
    <n v="74.447999999999993"/>
    <n v="78.864000000000004"/>
    <n v="59.177"/>
    <x v="1926"/>
    <x v="1881"/>
    <n v="1086"/>
    <n v="684281"/>
    <n v="2341"/>
    <s v="1647023815932_TMM"/>
    <n v="579"/>
    <n v="579"/>
    <n v="14"/>
  </r>
  <r>
    <x v="13"/>
    <x v="1"/>
    <n v="150"/>
    <n v="3000"/>
    <n v="251"/>
    <n v="0"/>
    <n v="0"/>
    <s v="SaidNew"/>
    <x v="0"/>
    <x v="0"/>
    <x v="0"/>
    <x v="0"/>
    <n v="351.07619047618999"/>
    <n v="109.37333333333299"/>
    <n v="2"/>
    <n v="5"/>
    <n v="351.07619047618999"/>
    <n v="109.37333333333299"/>
    <n v="2"/>
    <n v="5"/>
    <n v="-1"/>
    <n v="-1"/>
    <n v="-1"/>
    <n v="-1"/>
    <x v="0"/>
    <n v="79.180000000000007"/>
    <n v="79.180000000000007"/>
    <n v="-1"/>
    <x v="0"/>
    <x v="0"/>
    <n v="1155"/>
    <n v="686439"/>
    <n v="104"/>
    <s v="1647023815932_TMM"/>
    <n v="579"/>
    <n v="579"/>
    <n v="14"/>
  </r>
  <r>
    <x v="13"/>
    <x v="1"/>
    <n v="150"/>
    <n v="3000"/>
    <n v="252"/>
    <n v="0"/>
    <n v="0"/>
    <s v="SaidNew"/>
    <x v="0"/>
    <x v="0"/>
    <x v="0"/>
    <x v="0"/>
    <n v="272.02285714285699"/>
    <n v="191.42666666666699"/>
    <n v="3"/>
    <n v="4"/>
    <n v="272.02285714285699"/>
    <n v="191.42666666666699"/>
    <n v="3"/>
    <n v="4"/>
    <n v="-1"/>
    <n v="-1"/>
    <n v="-1"/>
    <n v="-1"/>
    <x v="0"/>
    <n v="79.495000000000005"/>
    <n v="79.495000000000005"/>
    <n v="-1"/>
    <x v="0"/>
    <x v="0"/>
    <n v="1277"/>
    <n v="688222"/>
    <n v="2146"/>
    <s v="1647023815932_TMM"/>
    <n v="579"/>
    <n v="579"/>
    <n v="14"/>
  </r>
  <r>
    <x v="13"/>
    <x v="1"/>
    <n v="150"/>
    <n v="3000"/>
    <n v="253"/>
    <n v="1"/>
    <n v="117"/>
    <s v="SaidOld"/>
    <x v="0"/>
    <x v="1"/>
    <x v="20"/>
    <x v="3"/>
    <n v="278.02285714285699"/>
    <n v="336.53333333333302"/>
    <n v="5"/>
    <n v="4"/>
    <n v="491.18285714285702"/>
    <n v="416.58666666666699"/>
    <n v="6"/>
    <n v="7"/>
    <n v="294.53125"/>
    <n v="336.0625"/>
    <n v="5"/>
    <n v="4"/>
    <x v="1979"/>
    <n v="76.656000000000006"/>
    <n v="79.811000000000007"/>
    <n v="69.759"/>
    <x v="1927"/>
    <x v="1882"/>
    <n v="1401"/>
    <n v="691191"/>
    <n v="9"/>
    <s v="1647023815932_TMM"/>
    <n v="579"/>
    <n v="579"/>
    <n v="14"/>
  </r>
  <r>
    <x v="13"/>
    <x v="1"/>
    <n v="150"/>
    <n v="3000"/>
    <n v="254"/>
    <n v="1"/>
    <n v="118"/>
    <s v="SaidOld"/>
    <x v="0"/>
    <x v="1"/>
    <x v="127"/>
    <x v="8"/>
    <n v="143.91619047619"/>
    <n v="50.32"/>
    <n v="1"/>
    <n v="2"/>
    <n v="57.862857142857102"/>
    <n v="254.48"/>
    <n v="4"/>
    <n v="1"/>
    <n v="165.53125"/>
    <n v="48.0625"/>
    <n v="1"/>
    <n v="2"/>
    <x v="1980"/>
    <n v="42.902000000000001"/>
    <n v="80.126000000000005"/>
    <n v="28.312000000000001"/>
    <x v="1928"/>
    <x v="1883"/>
    <n v="1708"/>
    <n v="694613"/>
    <n v="1460"/>
    <s v="1647023815932_TMM"/>
    <n v="579"/>
    <n v="579"/>
    <n v="14"/>
  </r>
  <r>
    <x v="13"/>
    <x v="1"/>
    <n v="150"/>
    <n v="3000"/>
    <n v="255"/>
    <n v="0"/>
    <n v="0"/>
    <s v="SaidNew"/>
    <x v="0"/>
    <x v="0"/>
    <x v="0"/>
    <x v="0"/>
    <n v="204.96952380952399"/>
    <n v="198.42666666666699"/>
    <n v="3"/>
    <n v="3"/>
    <n v="204.96952380952399"/>
    <n v="198.42666666666699"/>
    <n v="3"/>
    <n v="3"/>
    <n v="-1"/>
    <n v="-1"/>
    <n v="-1"/>
    <n v="-1"/>
    <x v="0"/>
    <n v="80.441999999999993"/>
    <n v="80.441999999999993"/>
    <n v="-1"/>
    <x v="0"/>
    <x v="0"/>
    <n v="967"/>
    <n v="696583"/>
    <n v="1348"/>
    <s v="1647023815932_TMM"/>
    <n v="579"/>
    <n v="579"/>
    <n v="14"/>
  </r>
  <r>
    <x v="13"/>
    <x v="1"/>
    <n v="150"/>
    <n v="3000"/>
    <n v="256"/>
    <n v="0"/>
    <n v="0"/>
    <s v="SaidNew"/>
    <x v="0"/>
    <x v="0"/>
    <x v="0"/>
    <x v="0"/>
    <n v="127.91619047619"/>
    <n v="257.48"/>
    <n v="4"/>
    <n v="2"/>
    <n v="127.91619047619"/>
    <n v="257.48"/>
    <n v="4"/>
    <n v="2"/>
    <n v="-1"/>
    <n v="-1"/>
    <n v="-1"/>
    <n v="-1"/>
    <x v="0"/>
    <n v="80.757000000000005"/>
    <n v="80.757000000000005"/>
    <n v="-1"/>
    <x v="0"/>
    <x v="0"/>
    <n v="2146"/>
    <n v="699241"/>
    <n v="1089"/>
    <s v="1647023815932_TMM"/>
    <n v="579"/>
    <n v="579"/>
    <n v="14"/>
  </r>
  <r>
    <x v="13"/>
    <x v="1"/>
    <n v="150"/>
    <n v="3000"/>
    <n v="257"/>
    <n v="0"/>
    <n v="0"/>
    <s v="SaidNew"/>
    <x v="0"/>
    <x v="0"/>
    <x v="0"/>
    <x v="0"/>
    <n v="67.862857142857095"/>
    <n v="404.58666666666699"/>
    <n v="6"/>
    <n v="1"/>
    <n v="67.862857142857095"/>
    <n v="404.58666666666699"/>
    <n v="6"/>
    <n v="1"/>
    <n v="-1"/>
    <n v="-1"/>
    <n v="-1"/>
    <n v="-1"/>
    <x v="0"/>
    <n v="81.072999999999993"/>
    <n v="81.072999999999993"/>
    <n v="-1"/>
    <x v="0"/>
    <x v="0"/>
    <n v="1178"/>
    <n v="700922"/>
    <n v="715"/>
    <s v="1647023815932_TMM"/>
    <n v="579"/>
    <n v="579"/>
    <n v="14"/>
  </r>
  <r>
    <x v="13"/>
    <x v="1"/>
    <n v="150"/>
    <n v="3000"/>
    <n v="258"/>
    <n v="1"/>
    <n v="119"/>
    <s v="SaidOld"/>
    <x v="0"/>
    <x v="1"/>
    <x v="130"/>
    <x v="7"/>
    <n v="57.862857142857102"/>
    <n v="254.48"/>
    <n v="4"/>
    <n v="1"/>
    <n v="427.12952380952402"/>
    <n v="108.37333333333299"/>
    <n v="2"/>
    <n v="6"/>
    <n v="51.53125"/>
    <n v="251.0625"/>
    <n v="4"/>
    <n v="1"/>
    <x v="1981"/>
    <n v="55.521000000000001"/>
    <n v="81.388000000000005"/>
    <n v="48.947000000000003"/>
    <x v="1929"/>
    <x v="1884"/>
    <n v="1614"/>
    <n v="703993"/>
    <n v="442"/>
    <s v="1647023815932_TMM"/>
    <n v="579"/>
    <n v="579"/>
    <n v="14"/>
  </r>
  <r>
    <x v="13"/>
    <x v="1"/>
    <n v="150"/>
    <n v="3000"/>
    <n v="259"/>
    <n v="0"/>
    <n v="0"/>
    <s v="SaidNew"/>
    <x v="0"/>
    <x v="0"/>
    <x v="0"/>
    <x v="0"/>
    <n v="500.18285714285702"/>
    <n v="257.48"/>
    <n v="4"/>
    <n v="7"/>
    <n v="500.18285714285702"/>
    <n v="257.48"/>
    <n v="4"/>
    <n v="7"/>
    <n v="-1"/>
    <n v="-1"/>
    <n v="-1"/>
    <n v="-1"/>
    <x v="0"/>
    <n v="81.703000000000003"/>
    <n v="81.703000000000003"/>
    <n v="-1"/>
    <x v="0"/>
    <x v="0"/>
    <n v="1428"/>
    <n v="706422"/>
    <n v="1035"/>
    <s v="1647023815932_TMM"/>
    <n v="579"/>
    <n v="579"/>
    <n v="14"/>
  </r>
  <r>
    <x v="13"/>
    <x v="1"/>
    <n v="150"/>
    <n v="3000"/>
    <n v="260"/>
    <n v="0"/>
    <n v="0"/>
    <s v="SaidNew"/>
    <x v="0"/>
    <x v="0"/>
    <x v="0"/>
    <x v="0"/>
    <n v="67.862857142857095"/>
    <n v="404.58666666666699"/>
    <n v="6"/>
    <n v="1"/>
    <n v="67.862857142857095"/>
    <n v="404.58666666666699"/>
    <n v="6"/>
    <n v="1"/>
    <n v="-1"/>
    <n v="-1"/>
    <n v="-1"/>
    <n v="-1"/>
    <x v="0"/>
    <n v="82.019000000000005"/>
    <n v="82.019000000000005"/>
    <n v="-1"/>
    <x v="0"/>
    <x v="0"/>
    <n v="1338"/>
    <n v="708262"/>
    <n v="1386"/>
    <s v="1647023815932_TMM"/>
    <n v="579"/>
    <n v="579"/>
    <n v="14"/>
  </r>
  <r>
    <x v="13"/>
    <x v="1"/>
    <n v="150"/>
    <n v="3000"/>
    <n v="261"/>
    <n v="1"/>
    <n v="120"/>
    <s v="SaidOld"/>
    <x v="0"/>
    <x v="1"/>
    <x v="96"/>
    <x v="7"/>
    <n v="145.91619047619"/>
    <n v="121.37333333333299"/>
    <n v="2"/>
    <n v="2"/>
    <n v="484.18285714285702"/>
    <n v="187.42666666666699"/>
    <n v="3"/>
    <n v="7"/>
    <n v="143.53125"/>
    <n v="112.0625"/>
    <n v="2"/>
    <n v="2"/>
    <x v="1982"/>
    <n v="57.728999999999999"/>
    <n v="82.334000000000003"/>
    <n v="32.015999999999998"/>
    <x v="1930"/>
    <x v="1885"/>
    <n v="1629"/>
    <n v="711183"/>
    <n v="1587"/>
    <s v="1647023815932_TMM"/>
    <n v="579"/>
    <n v="579"/>
    <n v="14"/>
  </r>
  <r>
    <x v="13"/>
    <x v="1"/>
    <n v="150"/>
    <n v="3000"/>
    <n v="262"/>
    <n v="0"/>
    <n v="0"/>
    <s v="SaidNew"/>
    <x v="0"/>
    <x v="0"/>
    <x v="0"/>
    <x v="0"/>
    <n v="434.12952380952402"/>
    <n v="417.58666666666699"/>
    <n v="6"/>
    <n v="6"/>
    <n v="434.12952380952402"/>
    <n v="417.58666666666699"/>
    <n v="6"/>
    <n v="6"/>
    <n v="-1"/>
    <n v="-1"/>
    <n v="-1"/>
    <n v="-1"/>
    <x v="0"/>
    <n v="82.65"/>
    <n v="82.65"/>
    <n v="-1"/>
    <x v="0"/>
    <x v="0"/>
    <n v="1265"/>
    <n v="713459"/>
    <n v="1453"/>
    <s v="1647023815932_TMM"/>
    <n v="579"/>
    <n v="579"/>
    <n v="14"/>
  </r>
  <r>
    <x v="13"/>
    <x v="1"/>
    <n v="150"/>
    <n v="3000"/>
    <n v="263"/>
    <n v="1"/>
    <n v="121"/>
    <s v="SaidOld"/>
    <x v="0"/>
    <x v="1"/>
    <x v="19"/>
    <x v="3"/>
    <n v="361.07619047618999"/>
    <n v="39.32"/>
    <n v="1"/>
    <n v="5"/>
    <n v="272.02285714285699"/>
    <n v="191.42666666666699"/>
    <n v="3"/>
    <n v="4"/>
    <n v="343.53125"/>
    <n v="27.0625"/>
    <n v="1"/>
    <n v="5"/>
    <x v="1983"/>
    <n v="79.495000000000005"/>
    <n v="82.965000000000003"/>
    <n v="61.997999999999998"/>
    <x v="1931"/>
    <x v="1886"/>
    <n v="1615"/>
    <n v="716382"/>
    <n v="2146"/>
    <s v="1647023815932_TMM"/>
    <n v="579"/>
    <n v="579"/>
    <n v="14"/>
  </r>
  <r>
    <x v="13"/>
    <x v="1"/>
    <n v="150"/>
    <n v="3000"/>
    <n v="264"/>
    <n v="0"/>
    <n v="0"/>
    <s v="SaidNew"/>
    <x v="0"/>
    <x v="0"/>
    <x v="0"/>
    <x v="0"/>
    <n v="433.12952380952402"/>
    <n v="478.64"/>
    <n v="7"/>
    <n v="6"/>
    <n v="433.12952380952402"/>
    <n v="478.64"/>
    <n v="7"/>
    <n v="6"/>
    <n v="-1"/>
    <n v="-1"/>
    <n v="-1"/>
    <n v="-1"/>
    <x v="0"/>
    <n v="83.281000000000006"/>
    <n v="83.281000000000006"/>
    <n v="-1"/>
    <x v="0"/>
    <x v="0"/>
    <n v="1249"/>
    <n v="718634"/>
    <n v="2297"/>
    <s v="1647023815932_TMM"/>
    <n v="579"/>
    <n v="579"/>
    <n v="14"/>
  </r>
  <r>
    <x v="13"/>
    <x v="1"/>
    <n v="150"/>
    <n v="3000"/>
    <n v="265"/>
    <n v="0"/>
    <n v="0"/>
    <s v="SaidNew"/>
    <x v="0"/>
    <x v="0"/>
    <x v="0"/>
    <x v="0"/>
    <n v="145.91619047619"/>
    <n v="121.37333333333299"/>
    <n v="2"/>
    <n v="2"/>
    <n v="145.91619047619"/>
    <n v="121.37333333333299"/>
    <n v="2"/>
    <n v="2"/>
    <n v="-1"/>
    <n v="-1"/>
    <n v="-1"/>
    <n v="-1"/>
    <x v="0"/>
    <n v="83.596000000000004"/>
    <n v="83.596000000000004"/>
    <n v="-1"/>
    <x v="0"/>
    <x v="0"/>
    <n v="1387"/>
    <n v="720541"/>
    <n v="2268"/>
    <s v="1647023815932_TMM"/>
    <n v="579"/>
    <n v="579"/>
    <n v="14"/>
  </r>
  <r>
    <x v="13"/>
    <x v="1"/>
    <n v="150"/>
    <n v="3000"/>
    <n v="266"/>
    <n v="0"/>
    <n v="0"/>
    <s v="SaidNew"/>
    <x v="0"/>
    <x v="0"/>
    <x v="0"/>
    <x v="0"/>
    <n v="420.12952380952402"/>
    <n v="187.42666666666699"/>
    <n v="3"/>
    <n v="6"/>
    <n v="420.12952380952402"/>
    <n v="187.42666666666699"/>
    <n v="3"/>
    <n v="6"/>
    <n v="-1"/>
    <n v="-1"/>
    <n v="-1"/>
    <n v="-1"/>
    <x v="0"/>
    <n v="83.912000000000006"/>
    <n v="83.912000000000006"/>
    <n v="-1"/>
    <x v="0"/>
    <x v="0"/>
    <n v="2049"/>
    <n v="723104"/>
    <n v="712"/>
    <s v="1647023815932_TMM"/>
    <n v="579"/>
    <n v="579"/>
    <n v="14"/>
  </r>
  <r>
    <x v="13"/>
    <x v="1"/>
    <n v="150"/>
    <n v="3000"/>
    <n v="267"/>
    <n v="1"/>
    <n v="122"/>
    <s v="SaidOld"/>
    <x v="0"/>
    <x v="1"/>
    <x v="34"/>
    <x v="7"/>
    <n v="271.02285714285699"/>
    <n v="485.64"/>
    <n v="7"/>
    <n v="4"/>
    <n v="145.91619047619"/>
    <n v="121.37333333333299"/>
    <n v="2"/>
    <n v="2"/>
    <n v="278.53125"/>
    <n v="474.0625"/>
    <n v="7"/>
    <n v="4"/>
    <x v="1984"/>
    <n v="62.460999999999999"/>
    <n v="84.227000000000004"/>
    <n v="19.318000000000001"/>
    <x v="1932"/>
    <x v="1887"/>
    <n v="1734"/>
    <n v="726853"/>
    <n v="1494"/>
    <s v="1647023815932_TMM"/>
    <n v="579"/>
    <n v="579"/>
    <n v="14"/>
  </r>
  <r>
    <x v="13"/>
    <x v="1"/>
    <n v="150"/>
    <n v="3000"/>
    <n v="268"/>
    <n v="1"/>
    <n v="123"/>
    <s v="SaidOld"/>
    <x v="0"/>
    <x v="1"/>
    <x v="12"/>
    <x v="2"/>
    <n v="434.12952380952402"/>
    <n v="417.58666666666699"/>
    <n v="6"/>
    <n v="6"/>
    <n v="433.12952380952402"/>
    <n v="478.64"/>
    <n v="7"/>
    <n v="6"/>
    <n v="447.53125"/>
    <n v="402.0625"/>
    <n v="6"/>
    <n v="6"/>
    <x v="1985"/>
    <n v="83.281000000000006"/>
    <n v="84.543000000000006"/>
    <n v="59.353000000000002"/>
    <x v="1933"/>
    <x v="1888"/>
    <n v="1422"/>
    <n v="730189"/>
    <n v="2297"/>
    <s v="1647023815932_TMM"/>
    <n v="579"/>
    <n v="579"/>
    <n v="14"/>
  </r>
  <r>
    <x v="13"/>
    <x v="1"/>
    <n v="150"/>
    <n v="3000"/>
    <n v="269"/>
    <n v="1"/>
    <n v="124"/>
    <s v="SaidOld"/>
    <x v="0"/>
    <x v="1"/>
    <x v="24"/>
    <x v="4"/>
    <n v="57.862857142857102"/>
    <n v="254.48"/>
    <n v="4"/>
    <n v="1"/>
    <n v="127.91619047619"/>
    <n v="257.48"/>
    <n v="4"/>
    <n v="2"/>
    <n v="63.53125"/>
    <n v="250.0625"/>
    <n v="4"/>
    <n v="1"/>
    <x v="1986"/>
    <n v="80.757000000000005"/>
    <n v="84.858000000000004"/>
    <n v="76.284000000000006"/>
    <x v="1934"/>
    <x v="1889"/>
    <n v="1346"/>
    <n v="733812"/>
    <n v="1089"/>
    <s v="1647023815932_TMM"/>
    <n v="579"/>
    <n v="579"/>
    <n v="14"/>
  </r>
  <r>
    <x v="13"/>
    <x v="1"/>
    <n v="150"/>
    <n v="3000"/>
    <n v="270"/>
    <n v="1"/>
    <n v="125"/>
    <s v="SaidOld"/>
    <x v="0"/>
    <x v="1"/>
    <x v="3"/>
    <x v="3"/>
    <n v="201.96952380952399"/>
    <n v="473.64"/>
    <n v="7"/>
    <n v="3"/>
    <n v="434.12952380952402"/>
    <n v="417.58666666666699"/>
    <n v="6"/>
    <n v="6"/>
    <n v="210.53125"/>
    <n v="474.0625"/>
    <n v="7"/>
    <n v="3"/>
    <x v="1987"/>
    <n v="82.65"/>
    <n v="85.174000000000007"/>
    <n v="73.638999999999996"/>
    <x v="1935"/>
    <x v="1890"/>
    <n v="1573"/>
    <n v="737801"/>
    <n v="1453"/>
    <s v="1647023815932_TMM"/>
    <n v="579"/>
    <n v="579"/>
    <n v="14"/>
  </r>
  <r>
    <x v="13"/>
    <x v="1"/>
    <n v="150"/>
    <n v="3000"/>
    <n v="271"/>
    <n v="1"/>
    <n v="126"/>
    <s v="SaidOld"/>
    <x v="0"/>
    <x v="1"/>
    <x v="14"/>
    <x v="6"/>
    <n v="54.862857142857102"/>
    <n v="468.64"/>
    <n v="7"/>
    <n v="1"/>
    <n v="61.862857142857102"/>
    <n v="126.37333333333299"/>
    <n v="2"/>
    <n v="1"/>
    <n v="47.53125"/>
    <n v="461.0625"/>
    <n v="7"/>
    <n v="1"/>
    <x v="1988"/>
    <n v="78.233000000000004"/>
    <n v="85.489000000000004"/>
    <n v="71.346000000000004"/>
    <x v="1936"/>
    <x v="1891"/>
    <n v="1523"/>
    <n v="741535"/>
    <n v="1472"/>
    <s v="1647023815932_TMM"/>
    <n v="579"/>
    <n v="579"/>
    <n v="14"/>
  </r>
  <r>
    <x v="13"/>
    <x v="1"/>
    <n v="150"/>
    <n v="3000"/>
    <n v="272"/>
    <n v="1"/>
    <n v="127"/>
    <s v="SaidOld"/>
    <x v="0"/>
    <x v="1"/>
    <x v="4"/>
    <x v="3"/>
    <n v="495.18285714285702"/>
    <n v="480.64"/>
    <n v="7"/>
    <n v="7"/>
    <n v="145.91619047619"/>
    <n v="121.37333333333299"/>
    <n v="2"/>
    <n v="2"/>
    <n v="498.53125"/>
    <n v="480.0625"/>
    <n v="7"/>
    <n v="7"/>
    <x v="1989"/>
    <n v="83.596000000000004"/>
    <n v="85.804000000000002"/>
    <n v="78.048000000000002"/>
    <x v="1937"/>
    <x v="1892"/>
    <n v="1068"/>
    <n v="744563"/>
    <n v="2268"/>
    <s v="1647023815932_TMM"/>
    <n v="579"/>
    <n v="579"/>
    <n v="14"/>
  </r>
  <r>
    <x v="13"/>
    <x v="1"/>
    <n v="150"/>
    <n v="3000"/>
    <n v="273"/>
    <n v="1"/>
    <n v="128"/>
    <s v="SaidOld"/>
    <x v="0"/>
    <x v="1"/>
    <x v="165"/>
    <x v="8"/>
    <n v="498.18285714285702"/>
    <n v="326.53333333333302"/>
    <n v="5"/>
    <n v="7"/>
    <n v="343.07619047618999"/>
    <n v="191.42666666666699"/>
    <n v="3"/>
    <n v="5"/>
    <n v="501.53125"/>
    <n v="331.0625"/>
    <n v="5"/>
    <n v="7"/>
    <x v="1990"/>
    <n v="36.593000000000004"/>
    <n v="86.12"/>
    <n v="61.822000000000003"/>
    <x v="1938"/>
    <x v="1893"/>
    <n v="1691"/>
    <n v="748188"/>
    <n v="2144"/>
    <s v="1647023815932_TMM"/>
    <n v="579"/>
    <n v="579"/>
    <n v="14"/>
  </r>
  <r>
    <x v="13"/>
    <x v="1"/>
    <n v="150"/>
    <n v="3000"/>
    <n v="274"/>
    <n v="1"/>
    <n v="129"/>
    <s v="SaidOld"/>
    <x v="0"/>
    <x v="1"/>
    <x v="23"/>
    <x v="6"/>
    <n v="500.18285714285702"/>
    <n v="257.48"/>
    <n v="4"/>
    <n v="7"/>
    <n v="144.91619047619"/>
    <n v="199.42666666666699"/>
    <n v="3"/>
    <n v="2"/>
    <n v="511.53125"/>
    <n v="251.0625"/>
    <n v="4"/>
    <n v="7"/>
    <x v="1991"/>
    <n v="74.763000000000005"/>
    <n v="86.435000000000002"/>
    <n v="65.173000000000002"/>
    <x v="1939"/>
    <x v="1894"/>
    <n v="1198"/>
    <n v="751109"/>
    <n v="590"/>
    <s v="1647023815932_TMM"/>
    <n v="579"/>
    <n v="579"/>
    <n v="14"/>
  </r>
  <r>
    <x v="13"/>
    <x v="1"/>
    <n v="150"/>
    <n v="3000"/>
    <n v="275"/>
    <n v="0"/>
    <n v="0"/>
    <s v="SaidNew"/>
    <x v="0"/>
    <x v="0"/>
    <x v="0"/>
    <x v="0"/>
    <n v="285.02285714285699"/>
    <n v="407.58666666666699"/>
    <n v="6"/>
    <n v="4"/>
    <n v="285.02285714285699"/>
    <n v="407.58666666666699"/>
    <n v="6"/>
    <n v="4"/>
    <n v="-1"/>
    <n v="-1"/>
    <n v="-1"/>
    <n v="-1"/>
    <x v="0"/>
    <n v="86.751000000000005"/>
    <n v="86.751000000000005"/>
    <n v="-1"/>
    <x v="0"/>
    <x v="0"/>
    <n v="1922"/>
    <n v="754047"/>
    <n v="296"/>
    <s v="1647023815932_TMM"/>
    <n v="579"/>
    <n v="579"/>
    <n v="14"/>
  </r>
  <r>
    <x v="13"/>
    <x v="1"/>
    <n v="150"/>
    <n v="3000"/>
    <n v="276"/>
    <n v="1"/>
    <n v="130"/>
    <s v="SaidOld"/>
    <x v="0"/>
    <x v="1"/>
    <x v="83"/>
    <x v="6"/>
    <n v="431.12952380952402"/>
    <n v="51.32"/>
    <n v="1"/>
    <n v="6"/>
    <n v="66.862857142857095"/>
    <n v="185.42666666666699"/>
    <n v="3"/>
    <n v="1"/>
    <n v="420.53125"/>
    <n v="60.0625"/>
    <n v="1"/>
    <n v="6"/>
    <x v="1992"/>
    <n v="77.602999999999994"/>
    <n v="87.066000000000003"/>
    <n v="71.875"/>
    <x v="1940"/>
    <x v="1895"/>
    <n v="1289"/>
    <n v="756719"/>
    <n v="433"/>
    <s v="1647023815932_TMM"/>
    <n v="579"/>
    <n v="579"/>
    <n v="14"/>
  </r>
  <r>
    <x v="13"/>
    <x v="1"/>
    <n v="150"/>
    <n v="3000"/>
    <n v="277"/>
    <n v="0"/>
    <n v="0"/>
    <s v="SaidNew"/>
    <x v="0"/>
    <x v="0"/>
    <x v="0"/>
    <x v="0"/>
    <n v="433.12952380952402"/>
    <n v="478.64"/>
    <n v="7"/>
    <n v="6"/>
    <n v="433.12952380952402"/>
    <n v="478.64"/>
    <n v="7"/>
    <n v="6"/>
    <n v="-1"/>
    <n v="-1"/>
    <n v="-1"/>
    <n v="-1"/>
    <x v="0"/>
    <n v="87.382000000000005"/>
    <n v="87.382000000000005"/>
    <n v="-1"/>
    <x v="0"/>
    <x v="0"/>
    <n v="1286"/>
    <n v="759009"/>
    <n v="728"/>
    <s v="1647023815932_TMM"/>
    <n v="579"/>
    <n v="579"/>
    <n v="14"/>
  </r>
  <r>
    <x v="13"/>
    <x v="1"/>
    <n v="150"/>
    <n v="3000"/>
    <n v="278"/>
    <n v="1"/>
    <n v="131"/>
    <s v="SaidOld"/>
    <x v="0"/>
    <x v="1"/>
    <x v="7"/>
    <x v="4"/>
    <n v="209.96952380952399"/>
    <n v="267.48"/>
    <n v="4"/>
    <n v="3"/>
    <n v="67.862857142857095"/>
    <n v="404.58666666666699"/>
    <n v="6"/>
    <n v="1"/>
    <n v="225.53125"/>
    <n v="272.0625"/>
    <n v="4"/>
    <n v="3"/>
    <x v="1993"/>
    <n v="82.019000000000005"/>
    <n v="87.697000000000003"/>
    <n v="70.111000000000004"/>
    <x v="1941"/>
    <x v="1896"/>
    <n v="1267"/>
    <n v="761727"/>
    <n v="1386"/>
    <s v="1647023815932_TMM"/>
    <n v="579"/>
    <n v="579"/>
    <n v="14"/>
  </r>
  <r>
    <x v="13"/>
    <x v="1"/>
    <n v="150"/>
    <n v="3000"/>
    <n v="279"/>
    <n v="1"/>
    <n v="132"/>
    <s v="SaidOld"/>
    <x v="0"/>
    <x v="1"/>
    <x v="83"/>
    <x v="6"/>
    <n v="505.18285714285702"/>
    <n v="49.32"/>
    <n v="1"/>
    <n v="7"/>
    <n v="127.91619047619"/>
    <n v="335.53333333333302"/>
    <n v="5"/>
    <n v="2"/>
    <n v="500.53125"/>
    <n v="41.0625"/>
    <n v="1"/>
    <n v="7"/>
    <x v="1994"/>
    <n v="78.549000000000007"/>
    <n v="88.013000000000005"/>
    <n v="68.347999999999999"/>
    <x v="1942"/>
    <x v="1897"/>
    <n v="1050"/>
    <n v="764814"/>
    <n v="2358"/>
    <s v="1647023815932_TMM"/>
    <n v="579"/>
    <n v="579"/>
    <n v="14"/>
  </r>
  <r>
    <x v="13"/>
    <x v="1"/>
    <n v="150"/>
    <n v="3000"/>
    <n v="280"/>
    <n v="0"/>
    <n v="0"/>
    <s v="SaidNew"/>
    <x v="0"/>
    <x v="0"/>
    <x v="0"/>
    <x v="0"/>
    <n v="271.02285714285699"/>
    <n v="485.64"/>
    <n v="7"/>
    <n v="4"/>
    <n v="271.02285714285699"/>
    <n v="485.64"/>
    <n v="7"/>
    <n v="4"/>
    <n v="-1"/>
    <n v="-1"/>
    <n v="-1"/>
    <n v="-1"/>
    <x v="0"/>
    <n v="88.328000000000003"/>
    <n v="88.328000000000003"/>
    <n v="-1"/>
    <x v="0"/>
    <x v="0"/>
    <n v="1200"/>
    <n v="767016"/>
    <n v="856"/>
    <s v="1647023815932_TMM"/>
    <n v="579"/>
    <n v="579"/>
    <n v="14"/>
  </r>
  <r>
    <x v="13"/>
    <x v="1"/>
    <n v="150"/>
    <n v="3000"/>
    <n v="281"/>
    <n v="1"/>
    <n v="133"/>
    <s v="SaidOld"/>
    <x v="0"/>
    <x v="1"/>
    <x v="116"/>
    <x v="6"/>
    <n v="277.02285714285699"/>
    <n v="266.48"/>
    <n v="4"/>
    <n v="4"/>
    <n v="66.862857142857095"/>
    <n v="185.42666666666699"/>
    <n v="3"/>
    <n v="1"/>
    <n v="273.53125"/>
    <n v="267.0625"/>
    <n v="4"/>
    <n v="4"/>
    <x v="1995"/>
    <n v="75.709999999999994"/>
    <n v="88.644000000000005"/>
    <n v="62.527999999999999"/>
    <x v="1943"/>
    <x v="1898"/>
    <n v="1375"/>
    <n v="769762"/>
    <n v="469"/>
    <s v="1647023815932_TMM"/>
    <n v="579"/>
    <n v="579"/>
    <n v="14"/>
  </r>
  <r>
    <x v="13"/>
    <x v="1"/>
    <n v="150"/>
    <n v="3000"/>
    <n v="282"/>
    <n v="1"/>
    <n v="134"/>
    <s v="SaidOld"/>
    <x v="0"/>
    <x v="1"/>
    <x v="53"/>
    <x v="8"/>
    <n v="272.02285714285699"/>
    <n v="191.42666666666699"/>
    <n v="3"/>
    <n v="4"/>
    <n v="343.07619047618999"/>
    <n v="191.42666666666699"/>
    <n v="3"/>
    <n v="5"/>
    <n v="277.53125"/>
    <n v="194.0625"/>
    <n v="3"/>
    <n v="4"/>
    <x v="1996"/>
    <n v="56.466999999999999"/>
    <n v="88.959000000000003"/>
    <n v="57.237000000000002"/>
    <x v="1944"/>
    <x v="1899"/>
    <n v="1403"/>
    <n v="773103"/>
    <n v="1384"/>
    <s v="1647023815932_TMM"/>
    <n v="579"/>
    <n v="579"/>
    <n v="14"/>
  </r>
  <r>
    <x v="13"/>
    <x v="1"/>
    <n v="150"/>
    <n v="3000"/>
    <n v="283"/>
    <n v="1"/>
    <n v="135"/>
    <s v="SaidOld"/>
    <x v="0"/>
    <x v="1"/>
    <x v="2"/>
    <x v="2"/>
    <n v="361.07619047618999"/>
    <n v="39.32"/>
    <n v="1"/>
    <n v="5"/>
    <n v="271.02285714285699"/>
    <n v="485.64"/>
    <n v="7"/>
    <n v="4"/>
    <n v="369.53125"/>
    <n v="30.0625"/>
    <n v="1"/>
    <n v="5"/>
    <x v="1997"/>
    <n v="88.328000000000003"/>
    <n v="89.274000000000001"/>
    <n v="86.513000000000005"/>
    <x v="1945"/>
    <x v="1900"/>
    <n v="960"/>
    <n v="776259"/>
    <n v="856"/>
    <s v="1647023815932_TMM"/>
    <n v="579"/>
    <n v="579"/>
    <n v="14"/>
  </r>
  <r>
    <x v="13"/>
    <x v="1"/>
    <n v="150"/>
    <n v="3000"/>
    <n v="284"/>
    <n v="0"/>
    <n v="0"/>
    <s v="SaidOld"/>
    <x v="1"/>
    <x v="3"/>
    <x v="0"/>
    <x v="0"/>
    <n v="145.91619047619"/>
    <n v="409.58666666666699"/>
    <n v="6"/>
    <n v="2"/>
    <n v="145.91619047619"/>
    <n v="409.58666666666699"/>
    <n v="6"/>
    <n v="2"/>
    <n v="153.53125"/>
    <n v="408.0625"/>
    <n v="6"/>
    <n v="2"/>
    <x v="1998"/>
    <n v="89.59"/>
    <n v="89.59"/>
    <n v="44.362000000000002"/>
    <x v="1946"/>
    <x v="1901"/>
    <n v="1354"/>
    <n v="779515"/>
    <n v="1142"/>
    <s v="1647023815932_TMM"/>
    <n v="579"/>
    <n v="579"/>
    <n v="14"/>
  </r>
  <r>
    <x v="13"/>
    <x v="1"/>
    <n v="150"/>
    <n v="3000"/>
    <n v="285"/>
    <n v="1"/>
    <n v="136"/>
    <s v="SaidOld"/>
    <x v="0"/>
    <x v="1"/>
    <x v="11"/>
    <x v="4"/>
    <n v="145.91619047619"/>
    <n v="121.37333333333299"/>
    <n v="2"/>
    <n v="2"/>
    <n v="420.12952380952402"/>
    <n v="187.42666666666699"/>
    <n v="3"/>
    <n v="6"/>
    <n v="161.53125"/>
    <n v="116.0625"/>
    <n v="2"/>
    <n v="2"/>
    <x v="1999"/>
    <n v="83.912000000000006"/>
    <n v="89.905000000000001"/>
    <n v="76.460999999999999"/>
    <x v="1947"/>
    <x v="1902"/>
    <n v="1335"/>
    <n v="782731"/>
    <n v="712"/>
    <s v="1647023815932_TMM"/>
    <n v="579"/>
    <n v="579"/>
    <n v="14"/>
  </r>
  <r>
    <x v="13"/>
    <x v="1"/>
    <n v="150"/>
    <n v="3000"/>
    <n v="286"/>
    <n v="0"/>
    <n v="0"/>
    <s v="SaidNew"/>
    <x v="0"/>
    <x v="0"/>
    <x v="0"/>
    <x v="0"/>
    <n v="427.12952380952402"/>
    <n v="108.37333333333299"/>
    <n v="2"/>
    <n v="6"/>
    <n v="427.12952380952402"/>
    <n v="108.37333333333299"/>
    <n v="2"/>
    <n v="6"/>
    <n v="-1"/>
    <n v="-1"/>
    <n v="-1"/>
    <n v="-1"/>
    <x v="0"/>
    <n v="90.221000000000004"/>
    <n v="90.221000000000004"/>
    <n v="-1"/>
    <x v="0"/>
    <x v="0"/>
    <n v="1928"/>
    <n v="785660"/>
    <n v="82"/>
    <s v="1647023815932_TMM"/>
    <n v="579"/>
    <n v="579"/>
    <n v="14"/>
  </r>
  <r>
    <x v="13"/>
    <x v="1"/>
    <n v="150"/>
    <n v="3000"/>
    <n v="287"/>
    <n v="0"/>
    <n v="0"/>
    <s v="SaidNew"/>
    <x v="0"/>
    <x v="0"/>
    <x v="0"/>
    <x v="0"/>
    <n v="143.91619047619"/>
    <n v="50.32"/>
    <n v="1"/>
    <n v="2"/>
    <n v="143.91619047619"/>
    <n v="50.32"/>
    <n v="1"/>
    <n v="2"/>
    <n v="-1"/>
    <n v="-1"/>
    <n v="-1"/>
    <n v="-1"/>
    <x v="0"/>
    <n v="90.536000000000001"/>
    <n v="90.536000000000001"/>
    <n v="-1"/>
    <x v="0"/>
    <x v="0"/>
    <n v="1243"/>
    <n v="787407"/>
    <n v="2245"/>
    <s v="1647023815932_TMM"/>
    <n v="579"/>
    <n v="579"/>
    <n v="14"/>
  </r>
  <r>
    <x v="13"/>
    <x v="1"/>
    <n v="150"/>
    <n v="3000"/>
    <n v="288"/>
    <n v="0"/>
    <n v="0"/>
    <s v="SaidNew"/>
    <x v="0"/>
    <x v="0"/>
    <x v="0"/>
    <x v="0"/>
    <n v="495.18285714285702"/>
    <n v="480.64"/>
    <n v="7"/>
    <n v="7"/>
    <n v="495.18285714285702"/>
    <n v="480.64"/>
    <n v="7"/>
    <n v="7"/>
    <n v="-1"/>
    <n v="-1"/>
    <n v="-1"/>
    <n v="-1"/>
    <x v="0"/>
    <n v="90.852000000000004"/>
    <n v="90.852000000000004"/>
    <n v="-1"/>
    <x v="0"/>
    <x v="0"/>
    <n v="1413"/>
    <n v="789328"/>
    <n v="2031"/>
    <s v="1647023815932_TMM"/>
    <n v="579"/>
    <n v="579"/>
    <n v="14"/>
  </r>
  <r>
    <x v="13"/>
    <x v="1"/>
    <n v="150"/>
    <n v="3000"/>
    <n v="289"/>
    <n v="0"/>
    <n v="0"/>
    <s v="SaidNew"/>
    <x v="0"/>
    <x v="0"/>
    <x v="0"/>
    <x v="0"/>
    <n v="209.96952380952399"/>
    <n v="48.32"/>
    <n v="1"/>
    <n v="3"/>
    <n v="209.96952380952399"/>
    <n v="48.32"/>
    <n v="1"/>
    <n v="3"/>
    <n v="-1"/>
    <n v="-1"/>
    <n v="-1"/>
    <n v="-1"/>
    <x v="0"/>
    <n v="91.167000000000002"/>
    <n v="91.167000000000002"/>
    <n v="-1"/>
    <x v="0"/>
    <x v="0"/>
    <n v="1268"/>
    <n v="791099"/>
    <n v="1876"/>
    <s v="1647023815932_TMM"/>
    <n v="579"/>
    <n v="579"/>
    <n v="14"/>
  </r>
  <r>
    <x v="13"/>
    <x v="1"/>
    <n v="150"/>
    <n v="3000"/>
    <n v="290"/>
    <n v="0"/>
    <n v="0"/>
    <s v="SaidNew"/>
    <x v="0"/>
    <x v="0"/>
    <x v="0"/>
    <x v="0"/>
    <n v="138.91619047619"/>
    <n v="475.64"/>
    <n v="7"/>
    <n v="2"/>
    <n v="138.91619047619"/>
    <n v="475.64"/>
    <n v="7"/>
    <n v="2"/>
    <n v="-1"/>
    <n v="-1"/>
    <n v="-1"/>
    <n v="-1"/>
    <x v="0"/>
    <n v="91.483000000000004"/>
    <n v="91.483000000000004"/>
    <n v="-1"/>
    <x v="0"/>
    <x v="0"/>
    <n v="1585"/>
    <n v="793187"/>
    <n v="1586"/>
    <s v="1647023815932_TMM"/>
    <n v="579"/>
    <n v="579"/>
    <n v="14"/>
  </r>
  <r>
    <x v="13"/>
    <x v="1"/>
    <n v="150"/>
    <n v="3000"/>
    <n v="291"/>
    <n v="1"/>
    <n v="137"/>
    <s v="SaidOld"/>
    <x v="0"/>
    <x v="1"/>
    <x v="4"/>
    <x v="3"/>
    <n v="61.862857142857102"/>
    <n v="126.37333333333299"/>
    <n v="2"/>
    <n v="1"/>
    <n v="145.91619047619"/>
    <n v="409.58666666666699"/>
    <n v="6"/>
    <n v="2"/>
    <n v="63.53125"/>
    <n v="134.0625"/>
    <n v="2"/>
    <n v="1"/>
    <x v="2000"/>
    <n v="89.59"/>
    <n v="91.798000000000002"/>
    <n v="63.057000000000002"/>
    <x v="1948"/>
    <x v="1903"/>
    <n v="1683"/>
    <n v="796241"/>
    <n v="1142"/>
    <s v="1647023815932_TMM"/>
    <n v="579"/>
    <n v="579"/>
    <n v="14"/>
  </r>
  <r>
    <x v="13"/>
    <x v="1"/>
    <n v="150"/>
    <n v="3000"/>
    <n v="292"/>
    <n v="0"/>
    <n v="0"/>
    <s v="SaidNew"/>
    <x v="0"/>
    <x v="0"/>
    <x v="0"/>
    <x v="0"/>
    <n v="145.91619047619"/>
    <n v="121.37333333333299"/>
    <n v="2"/>
    <n v="2"/>
    <n v="145.91619047619"/>
    <n v="121.37333333333299"/>
    <n v="2"/>
    <n v="2"/>
    <n v="-1"/>
    <n v="-1"/>
    <n v="-1"/>
    <n v="-1"/>
    <x v="0"/>
    <n v="92.114000000000004"/>
    <n v="92.114000000000004"/>
    <n v="-1"/>
    <x v="0"/>
    <x v="0"/>
    <n v="1202"/>
    <n v="798445"/>
    <n v="2368"/>
    <s v="1647023815932_TMM"/>
    <n v="579"/>
    <n v="579"/>
    <n v="14"/>
  </r>
  <r>
    <x v="13"/>
    <x v="1"/>
    <n v="150"/>
    <n v="3000"/>
    <n v="293"/>
    <n v="1"/>
    <n v="138"/>
    <s v="SaidOld"/>
    <x v="0"/>
    <x v="1"/>
    <x v="79"/>
    <x v="6"/>
    <n v="67.862857142857095"/>
    <n v="404.58666666666699"/>
    <n v="6"/>
    <n v="1"/>
    <n v="67.862857142857095"/>
    <n v="404.58666666666699"/>
    <n v="6"/>
    <n v="1"/>
    <n v="71.53125"/>
    <n v="404.0625"/>
    <n v="6"/>
    <n v="1"/>
    <x v="2001"/>
    <n v="81.072999999999993"/>
    <n v="92.429000000000002"/>
    <n v="70.64"/>
    <x v="1949"/>
    <x v="1904"/>
    <n v="1670"/>
    <n v="801563"/>
    <n v="715"/>
    <s v="1647023815932_TMM"/>
    <n v="579"/>
    <n v="579"/>
    <n v="14"/>
  </r>
  <r>
    <x v="13"/>
    <x v="1"/>
    <n v="150"/>
    <n v="3000"/>
    <n v="294"/>
    <n v="1"/>
    <n v="139"/>
    <s v="SaidOld"/>
    <x v="0"/>
    <x v="1"/>
    <x v="3"/>
    <x v="3"/>
    <n v="358.07619047618999"/>
    <n v="327.53333333333302"/>
    <n v="5"/>
    <n v="5"/>
    <n v="427.12952380952402"/>
    <n v="108.37333333333299"/>
    <n v="2"/>
    <n v="6"/>
    <n v="345.53125"/>
    <n v="332.0625"/>
    <n v="5"/>
    <n v="5"/>
    <x v="2002"/>
    <n v="90.221000000000004"/>
    <n v="92.744"/>
    <n v="86.161000000000001"/>
    <x v="1950"/>
    <x v="1905"/>
    <n v="1009"/>
    <n v="804487"/>
    <n v="82"/>
    <s v="1647023815932_TMM"/>
    <n v="579"/>
    <n v="579"/>
    <n v="14"/>
  </r>
  <r>
    <x v="13"/>
    <x v="1"/>
    <n v="150"/>
    <n v="3000"/>
    <n v="295"/>
    <n v="1"/>
    <n v="140"/>
    <s v="SaidOld"/>
    <x v="0"/>
    <x v="1"/>
    <x v="79"/>
    <x v="6"/>
    <n v="54.862857142857102"/>
    <n v="468.64"/>
    <n v="7"/>
    <n v="1"/>
    <n v="500.18285714285702"/>
    <n v="257.48"/>
    <n v="4"/>
    <n v="7"/>
    <n v="13.53125"/>
    <n v="501.0625"/>
    <n v="7"/>
    <n v="0"/>
    <x v="2003"/>
    <n v="81.703000000000003"/>
    <n v="93.06"/>
    <n v="82.632999999999996"/>
    <x v="1951"/>
    <x v="1349"/>
    <n v="1332"/>
    <n v="808614"/>
    <n v="1035"/>
    <s v="1647023815932_TMM"/>
    <n v="579"/>
    <n v="579"/>
    <n v="14"/>
  </r>
  <r>
    <x v="13"/>
    <x v="1"/>
    <n v="150"/>
    <n v="3000"/>
    <n v="296"/>
    <n v="0"/>
    <n v="0"/>
    <s v="SaidNew"/>
    <x v="0"/>
    <x v="0"/>
    <x v="0"/>
    <x v="0"/>
    <n v="67.862857142857095"/>
    <n v="404.58666666666699"/>
    <n v="6"/>
    <n v="1"/>
    <n v="67.862857142857095"/>
    <n v="404.58666666666699"/>
    <n v="6"/>
    <n v="1"/>
    <n v="-1"/>
    <n v="-1"/>
    <n v="-1"/>
    <n v="-1"/>
    <x v="0"/>
    <n v="93.375"/>
    <n v="93.375"/>
    <n v="-1"/>
    <x v="0"/>
    <x v="0"/>
    <n v="1396"/>
    <n v="811013"/>
    <n v="2391"/>
    <s v="1647023815932_TMM"/>
    <n v="579"/>
    <n v="579"/>
    <n v="14"/>
  </r>
  <r>
    <x v="13"/>
    <x v="1"/>
    <n v="150"/>
    <n v="3000"/>
    <n v="297"/>
    <n v="0"/>
    <n v="0"/>
    <s v="SaidNew"/>
    <x v="0"/>
    <x v="0"/>
    <x v="0"/>
    <x v="0"/>
    <n v="61.862857142857102"/>
    <n v="336.53333333333302"/>
    <n v="5"/>
    <n v="1"/>
    <n v="61.862857142857102"/>
    <n v="336.53333333333302"/>
    <n v="5"/>
    <n v="1"/>
    <n v="-1"/>
    <n v="-1"/>
    <n v="-1"/>
    <n v="-1"/>
    <x v="0"/>
    <n v="93.691000000000003"/>
    <n v="93.691000000000003"/>
    <n v="-1"/>
    <x v="0"/>
    <x v="0"/>
    <n v="1234"/>
    <n v="812752"/>
    <n v="491"/>
    <s v="1647023815932_TMM"/>
    <n v="579"/>
    <n v="579"/>
    <n v="14"/>
  </r>
  <r>
    <x v="13"/>
    <x v="1"/>
    <n v="150"/>
    <n v="3000"/>
    <n v="298"/>
    <n v="0"/>
    <n v="0"/>
    <s v="SaidNew"/>
    <x v="0"/>
    <x v="0"/>
    <x v="0"/>
    <x v="0"/>
    <n v="201.96952380952399"/>
    <n v="473.64"/>
    <n v="7"/>
    <n v="3"/>
    <n v="201.96952380952399"/>
    <n v="473.64"/>
    <n v="7"/>
    <n v="3"/>
    <n v="-1"/>
    <n v="-1"/>
    <n v="-1"/>
    <n v="-1"/>
    <x v="0"/>
    <n v="94.006"/>
    <n v="94.006"/>
    <n v="-1"/>
    <x v="0"/>
    <x v="0"/>
    <n v="1530"/>
    <n v="814785"/>
    <n v="1365"/>
    <s v="1647023815932_TMM"/>
    <n v="579"/>
    <n v="579"/>
    <n v="14"/>
  </r>
  <r>
    <x v="13"/>
    <x v="1"/>
    <n v="150"/>
    <n v="3000"/>
    <n v="299"/>
    <n v="0"/>
    <n v="0"/>
    <s v="SaidOld"/>
    <x v="1"/>
    <x v="3"/>
    <x v="0"/>
    <x v="0"/>
    <n v="431.12952380952402"/>
    <n v="51.32"/>
    <n v="1"/>
    <n v="6"/>
    <n v="431.12952380952402"/>
    <n v="51.32"/>
    <n v="1"/>
    <n v="6"/>
    <n v="432.53125"/>
    <n v="38.0625"/>
    <n v="1"/>
    <n v="6"/>
    <x v="2004"/>
    <n v="94.322000000000003"/>
    <n v="94.322000000000003"/>
    <n v="30.605"/>
    <x v="1952"/>
    <x v="1906"/>
    <n v="1384"/>
    <n v="817918"/>
    <n v="1340"/>
    <s v="1647023815932_TMM"/>
    <n v="579"/>
    <n v="579"/>
    <n v="14"/>
  </r>
  <r>
    <x v="13"/>
    <x v="1"/>
    <n v="150"/>
    <n v="3000"/>
    <n v="300"/>
    <n v="1"/>
    <n v="141"/>
    <s v="SaidNew"/>
    <x v="1"/>
    <x v="2"/>
    <x v="125"/>
    <x v="7"/>
    <n v="201.96952380952399"/>
    <n v="473.64"/>
    <n v="7"/>
    <n v="3"/>
    <n v="209.96952380952399"/>
    <n v="267.48"/>
    <n v="4"/>
    <n v="3"/>
    <n v="-1"/>
    <n v="-1"/>
    <n v="-1"/>
    <n v="-1"/>
    <x v="0"/>
    <n v="68.138999999999996"/>
    <n v="94.637"/>
    <n v="-1"/>
    <x v="0"/>
    <x v="0"/>
    <n v="1382"/>
    <n v="820302"/>
    <n v="918"/>
    <s v="1647023815932_TMM"/>
    <n v="579"/>
    <n v="579"/>
    <n v="14"/>
  </r>
  <r>
    <x v="13"/>
    <x v="1"/>
    <n v="150"/>
    <n v="3000"/>
    <n v="301"/>
    <n v="1"/>
    <n v="142"/>
    <s v="SaidOld"/>
    <x v="0"/>
    <x v="1"/>
    <x v="33"/>
    <x v="6"/>
    <n v="287.02285714285699"/>
    <n v="108.37333333333299"/>
    <n v="2"/>
    <n v="4"/>
    <n v="285.02285714285699"/>
    <n v="407.58666666666699"/>
    <n v="6"/>
    <n v="4"/>
    <n v="303.53125"/>
    <n v="102.0625"/>
    <n v="2"/>
    <n v="4"/>
    <x v="2005"/>
    <n v="86.751000000000005"/>
    <n v="94.953000000000003"/>
    <n v="53.356000000000002"/>
    <x v="1953"/>
    <x v="1907"/>
    <n v="2254"/>
    <n v="823791"/>
    <n v="296"/>
    <s v="1647023815932_TMM"/>
    <n v="579"/>
    <n v="579"/>
    <n v="14"/>
  </r>
  <r>
    <x v="13"/>
    <x v="1"/>
    <n v="150"/>
    <n v="3000"/>
    <n v="302"/>
    <n v="0"/>
    <n v="0"/>
    <s v="SaidNew"/>
    <x v="0"/>
    <x v="0"/>
    <x v="0"/>
    <x v="0"/>
    <n v="285.02285714285699"/>
    <n v="407.58666666666699"/>
    <n v="6"/>
    <n v="4"/>
    <n v="285.02285714285699"/>
    <n v="407.58666666666699"/>
    <n v="6"/>
    <n v="4"/>
    <n v="-1"/>
    <n v="-1"/>
    <n v="-1"/>
    <n v="-1"/>
    <x v="0"/>
    <n v="95.268000000000001"/>
    <n v="95.268000000000001"/>
    <n v="-1"/>
    <x v="0"/>
    <x v="0"/>
    <n v="1155"/>
    <n v="825949"/>
    <n v="2309"/>
    <s v="1647023815932_TMM"/>
    <n v="579"/>
    <n v="579"/>
    <n v="14"/>
  </r>
  <r>
    <x v="13"/>
    <x v="1"/>
    <n v="150"/>
    <n v="3000"/>
    <n v="303"/>
    <n v="0"/>
    <n v="0"/>
    <s v="SaidNew"/>
    <x v="0"/>
    <x v="0"/>
    <x v="0"/>
    <x v="0"/>
    <n v="346.07619047618999"/>
    <n v="487.64"/>
    <n v="7"/>
    <n v="5"/>
    <n v="346.07619047618999"/>
    <n v="487.64"/>
    <n v="7"/>
    <n v="5"/>
    <n v="-1"/>
    <n v="-1"/>
    <n v="-1"/>
    <n v="-1"/>
    <x v="0"/>
    <n v="95.584000000000003"/>
    <n v="95.584000000000003"/>
    <n v="-1"/>
    <x v="0"/>
    <x v="0"/>
    <n v="1187"/>
    <n v="827642"/>
    <n v="1302"/>
    <s v="1647023815932_TMM"/>
    <n v="579"/>
    <n v="579"/>
    <n v="14"/>
  </r>
  <r>
    <x v="13"/>
    <x v="1"/>
    <n v="150"/>
    <n v="3000"/>
    <n v="304"/>
    <n v="1"/>
    <n v="143"/>
    <s v="SaidOld"/>
    <x v="0"/>
    <x v="1"/>
    <x v="16"/>
    <x v="3"/>
    <n v="201.96952380952399"/>
    <n v="473.64"/>
    <n v="7"/>
    <n v="3"/>
    <n v="201.96952380952399"/>
    <n v="473.64"/>
    <n v="7"/>
    <n v="3"/>
    <n v="195.53125"/>
    <n v="478.0625"/>
    <n v="7"/>
    <n v="3"/>
    <x v="2006"/>
    <n v="94.006"/>
    <n v="95.899000000000001"/>
    <n v="68.171000000000006"/>
    <x v="1954"/>
    <x v="1908"/>
    <n v="1359"/>
    <n v="830602"/>
    <n v="1365"/>
    <s v="1647023815932_TMM"/>
    <n v="579"/>
    <n v="579"/>
    <n v="14"/>
  </r>
  <r>
    <x v="13"/>
    <x v="1"/>
    <n v="150"/>
    <n v="3000"/>
    <n v="305"/>
    <n v="1"/>
    <n v="144"/>
    <s v="SaidOld"/>
    <x v="0"/>
    <x v="1"/>
    <x v="3"/>
    <x v="3"/>
    <n v="422.12952380952402"/>
    <n v="264.48"/>
    <n v="4"/>
    <n v="6"/>
    <n v="61.862857142857102"/>
    <n v="336.53333333333302"/>
    <n v="5"/>
    <n v="1"/>
    <n v="428.53125"/>
    <n v="266.0625"/>
    <n v="4"/>
    <n v="6"/>
    <x v="2007"/>
    <n v="93.691000000000003"/>
    <n v="96.215000000000003"/>
    <n v="68.7"/>
    <x v="1955"/>
    <x v="1909"/>
    <n v="1278"/>
    <n v="833805"/>
    <n v="491"/>
    <s v="1647023815932_TMM"/>
    <n v="579"/>
    <n v="579"/>
    <n v="14"/>
  </r>
  <r>
    <x v="13"/>
    <x v="1"/>
    <n v="150"/>
    <n v="3000"/>
    <n v="306"/>
    <n v="1"/>
    <n v="145"/>
    <s v="SaidOld"/>
    <x v="0"/>
    <x v="1"/>
    <x v="9"/>
    <x v="4"/>
    <n v="351.07619047618999"/>
    <n v="109.37333333333299"/>
    <n v="2"/>
    <n v="5"/>
    <n v="145.91619047619"/>
    <n v="121.37333333333299"/>
    <n v="2"/>
    <n v="2"/>
    <n v="367.53125"/>
    <n v="98.0625"/>
    <n v="2"/>
    <n v="5"/>
    <x v="2008"/>
    <n v="92.114000000000004"/>
    <n v="96.53"/>
    <n v="84.043999999999997"/>
    <x v="1956"/>
    <x v="1910"/>
    <n v="1098"/>
    <n v="837145"/>
    <n v="2368"/>
    <s v="1647023815932_TMM"/>
    <n v="579"/>
    <n v="579"/>
    <n v="14"/>
  </r>
  <r>
    <x v="13"/>
    <x v="1"/>
    <n v="150"/>
    <n v="3000"/>
    <n v="307"/>
    <n v="0"/>
    <n v="0"/>
    <s v="SaidNew"/>
    <x v="0"/>
    <x v="0"/>
    <x v="0"/>
    <x v="0"/>
    <n v="57.862857142857102"/>
    <n v="254.48"/>
    <n v="4"/>
    <n v="1"/>
    <n v="57.862857142857102"/>
    <n v="254.48"/>
    <n v="4"/>
    <n v="1"/>
    <n v="-1"/>
    <n v="-1"/>
    <n v="-1"/>
    <n v="-1"/>
    <x v="0"/>
    <n v="96.844999999999999"/>
    <n v="96.844999999999999"/>
    <n v="-1"/>
    <x v="0"/>
    <x v="0"/>
    <n v="1044"/>
    <n v="839194"/>
    <n v="1299"/>
    <s v="1647023815932_TMM"/>
    <n v="579"/>
    <n v="579"/>
    <n v="14"/>
  </r>
  <r>
    <x v="13"/>
    <x v="1"/>
    <n v="150"/>
    <n v="3000"/>
    <n v="308"/>
    <n v="0"/>
    <n v="0"/>
    <s v="SaidOld"/>
    <x v="1"/>
    <x v="3"/>
    <x v="0"/>
    <x v="0"/>
    <n v="351.07619047618999"/>
    <n v="109.37333333333299"/>
    <n v="2"/>
    <n v="5"/>
    <n v="351.07619047618999"/>
    <n v="109.37333333333299"/>
    <n v="2"/>
    <n v="5"/>
    <n v="335.53125"/>
    <n v="113.0625"/>
    <n v="2"/>
    <n v="5"/>
    <x v="2009"/>
    <n v="97.161000000000001"/>
    <n v="97.161000000000001"/>
    <n v="52.475000000000001"/>
    <x v="1957"/>
    <x v="1911"/>
    <n v="1913"/>
    <n v="842513"/>
    <n v="937"/>
    <s v="1647023815932_TMM"/>
    <n v="579"/>
    <n v="579"/>
    <n v="14"/>
  </r>
  <r>
    <x v="13"/>
    <x v="1"/>
    <n v="150"/>
    <n v="3000"/>
    <n v="309"/>
    <n v="1"/>
    <n v="146"/>
    <s v="SaidOld"/>
    <x v="0"/>
    <x v="1"/>
    <x v="51"/>
    <x v="7"/>
    <n v="351.07619047618999"/>
    <n v="408.58666666666699"/>
    <n v="6"/>
    <n v="5"/>
    <n v="351.07619047618999"/>
    <n v="109.37333333333299"/>
    <n v="2"/>
    <n v="5"/>
    <n v="367.53125"/>
    <n v="402.0625"/>
    <n v="6"/>
    <n v="5"/>
    <x v="2010"/>
    <n v="79.180000000000007"/>
    <n v="97.475999999999999"/>
    <n v="54.767000000000003"/>
    <x v="1958"/>
    <x v="1912"/>
    <n v="1524"/>
    <n v="845958"/>
    <n v="104"/>
    <s v="1647023815932_TMM"/>
    <n v="579"/>
    <n v="579"/>
    <n v="14"/>
  </r>
  <r>
    <x v="13"/>
    <x v="1"/>
    <n v="150"/>
    <n v="3000"/>
    <n v="310"/>
    <n v="0"/>
    <n v="0"/>
    <s v="SaidNew"/>
    <x v="0"/>
    <x v="0"/>
    <x v="0"/>
    <x v="0"/>
    <n v="127.91619047619"/>
    <n v="335.53333333333302"/>
    <n v="5"/>
    <n v="2"/>
    <n v="127.91619047619"/>
    <n v="335.53333333333302"/>
    <n v="5"/>
    <n v="2"/>
    <n v="-1"/>
    <n v="-1"/>
    <n v="-1"/>
    <n v="-1"/>
    <x v="0"/>
    <n v="97.792000000000002"/>
    <n v="97.792000000000002"/>
    <n v="-1"/>
    <x v="0"/>
    <x v="0"/>
    <n v="982"/>
    <n v="847950"/>
    <n v="1845"/>
    <s v="1647023815932_TMM"/>
    <n v="579"/>
    <n v="579"/>
    <n v="14"/>
  </r>
  <r>
    <x v="13"/>
    <x v="1"/>
    <n v="150"/>
    <n v="3000"/>
    <n v="311"/>
    <n v="0"/>
    <n v="0"/>
    <s v="SaidNew"/>
    <x v="0"/>
    <x v="0"/>
    <x v="0"/>
    <x v="0"/>
    <n v="433.12952380952402"/>
    <n v="478.64"/>
    <n v="7"/>
    <n v="6"/>
    <n v="433.12952380952402"/>
    <n v="478.64"/>
    <n v="7"/>
    <n v="6"/>
    <n v="-1"/>
    <n v="-1"/>
    <n v="-1"/>
    <n v="-1"/>
    <x v="0"/>
    <n v="98.106999999999999"/>
    <n v="98.106999999999999"/>
    <n v="-1"/>
    <x v="0"/>
    <x v="0"/>
    <n v="1044"/>
    <n v="849509"/>
    <n v="2239"/>
    <s v="1647023815932_TMM"/>
    <n v="579"/>
    <n v="579"/>
    <n v="14"/>
  </r>
  <r>
    <x v="13"/>
    <x v="1"/>
    <n v="150"/>
    <n v="3000"/>
    <n v="312"/>
    <n v="1"/>
    <n v="147"/>
    <s v="SaidOld"/>
    <x v="0"/>
    <x v="1"/>
    <x v="5"/>
    <x v="2"/>
    <n v="209.96952380952399"/>
    <n v="267.48"/>
    <n v="4"/>
    <n v="3"/>
    <n v="57.862857142857102"/>
    <n v="254.48"/>
    <n v="4"/>
    <n v="1"/>
    <n v="227.53125"/>
    <n v="266.0625"/>
    <n v="4"/>
    <n v="3"/>
    <x v="2011"/>
    <n v="96.844999999999999"/>
    <n v="98.423000000000002"/>
    <n v="85.983999999999995"/>
    <x v="1959"/>
    <x v="1438"/>
    <n v="1391"/>
    <n v="852438"/>
    <n v="1299"/>
    <s v="1647023815932_TMM"/>
    <n v="579"/>
    <n v="579"/>
    <n v="14"/>
  </r>
  <r>
    <x v="13"/>
    <x v="1"/>
    <n v="150"/>
    <n v="3000"/>
    <n v="313"/>
    <n v="0"/>
    <n v="0"/>
    <s v="SaidNew"/>
    <x v="0"/>
    <x v="0"/>
    <x v="0"/>
    <x v="0"/>
    <n v="433.12952380952402"/>
    <n v="478.64"/>
    <n v="7"/>
    <n v="6"/>
    <n v="433.12952380952402"/>
    <n v="478.64"/>
    <n v="7"/>
    <n v="6"/>
    <n v="-1"/>
    <n v="-1"/>
    <n v="-1"/>
    <n v="-1"/>
    <x v="0"/>
    <n v="98.738"/>
    <n v="98.738"/>
    <n v="-1"/>
    <x v="0"/>
    <x v="0"/>
    <n v="957"/>
    <n v="854411"/>
    <n v="739"/>
    <s v="1647023815932_TMM"/>
    <n v="579"/>
    <n v="579"/>
    <n v="14"/>
  </r>
  <r>
    <x v="13"/>
    <x v="1"/>
    <n v="150"/>
    <n v="3000"/>
    <n v="314"/>
    <n v="1"/>
    <n v="148"/>
    <s v="SaidOld"/>
    <x v="0"/>
    <x v="1"/>
    <x v="86"/>
    <x v="6"/>
    <n v="272.02285714285699"/>
    <n v="191.42666666666699"/>
    <n v="3"/>
    <n v="4"/>
    <n v="143.91619047619"/>
    <n v="50.32"/>
    <n v="1"/>
    <n v="2"/>
    <n v="287.53125"/>
    <n v="188.0625"/>
    <n v="3"/>
    <n v="4"/>
    <x v="2012"/>
    <n v="90.536000000000001"/>
    <n v="99.054000000000002"/>
    <n v="83.867999999999995"/>
    <x v="1960"/>
    <x v="1913"/>
    <n v="1312"/>
    <n v="857066"/>
    <n v="2245"/>
    <s v="1647023815932_TMM"/>
    <n v="579"/>
    <n v="579"/>
    <n v="14"/>
  </r>
  <r>
    <x v="13"/>
    <x v="1"/>
    <n v="150"/>
    <n v="3000"/>
    <n v="315"/>
    <n v="1"/>
    <n v="149"/>
    <s v="SaidOld"/>
    <x v="0"/>
    <x v="1"/>
    <x v="4"/>
    <x v="3"/>
    <n v="427.12952380952402"/>
    <n v="108.37333333333299"/>
    <n v="2"/>
    <n v="6"/>
    <n v="351.07619047618999"/>
    <n v="109.37333333333299"/>
    <n v="2"/>
    <n v="5"/>
    <n v="430.53125"/>
    <n v="106.0625"/>
    <n v="2"/>
    <n v="6"/>
    <x v="2013"/>
    <n v="97.161000000000001"/>
    <n v="99.369"/>
    <n v="87.394999999999996"/>
    <x v="1961"/>
    <x v="1914"/>
    <n v="1259"/>
    <n v="860441"/>
    <n v="937"/>
    <s v="1647023815932_TMM"/>
    <n v="579"/>
    <n v="579"/>
    <n v="14"/>
  </r>
  <r>
    <x v="13"/>
    <x v="1"/>
    <n v="150"/>
    <n v="3000"/>
    <n v="316"/>
    <n v="0"/>
    <n v="0"/>
    <s v="SaidNew"/>
    <x v="0"/>
    <x v="0"/>
    <x v="0"/>
    <x v="0"/>
    <n v="427.12952380952402"/>
    <n v="108.37333333333299"/>
    <n v="2"/>
    <n v="6"/>
    <n v="427.12952380952402"/>
    <n v="108.37333333333299"/>
    <n v="2"/>
    <n v="6"/>
    <n v="-1"/>
    <n v="-1"/>
    <n v="-1"/>
    <n v="-1"/>
    <x v="0"/>
    <n v="99.685000000000002"/>
    <n v="99.685000000000002"/>
    <n v="-1"/>
    <x v="0"/>
    <x v="0"/>
    <n v="983"/>
    <n v="862426"/>
    <n v="847"/>
    <s v="1647023815932_TMM"/>
    <n v="579"/>
    <n v="579"/>
    <n v="14"/>
  </r>
  <r>
    <x v="13"/>
    <x v="1"/>
    <n v="150"/>
    <n v="3000"/>
    <n v="317"/>
    <n v="1"/>
    <n v="150"/>
    <s v="SaidOld"/>
    <x v="0"/>
    <x v="1"/>
    <x v="166"/>
    <x v="8"/>
    <n v="61.862857142857102"/>
    <n v="336.53333333333302"/>
    <n v="5"/>
    <n v="1"/>
    <n v="199.96952380952399"/>
    <n v="123.37333333333299"/>
    <n v="2"/>
    <n v="3"/>
    <n v="75.53125"/>
    <n v="336.0625"/>
    <n v="5"/>
    <n v="1"/>
    <x v="2014"/>
    <n v="70.346999999999994"/>
    <n v="100"/>
    <n v="77.870999999999995"/>
    <x v="1962"/>
    <x v="722"/>
    <n v="1712"/>
    <n v="865794"/>
    <n v="2000"/>
    <s v="1647023815932_TMM"/>
    <n v="579"/>
    <n v="579"/>
    <n v="14"/>
  </r>
  <r>
    <x v="14"/>
    <x v="0"/>
    <n v="150"/>
    <n v="3000"/>
    <n v="1"/>
    <n v="0"/>
    <n v="0"/>
    <s v="SaidNew"/>
    <x v="0"/>
    <x v="0"/>
    <x v="0"/>
    <x v="0"/>
    <n v="474.05460317460302"/>
    <n v="387.91111111111098"/>
    <n v="5"/>
    <n v="6"/>
    <n v="474.05460317460302"/>
    <n v="387.91111111111098"/>
    <n v="5"/>
    <n v="6"/>
    <n v="-1"/>
    <n v="-1"/>
    <n v="-1"/>
    <n v="-1"/>
    <x v="0"/>
    <n v="9.0909999999999993"/>
    <n v="9.0909999999999993"/>
    <n v="-1"/>
    <x v="0"/>
    <x v="0"/>
    <n v="3426"/>
    <n v="3440"/>
    <n v="644"/>
    <s v="1647032457369_TMM"/>
    <n v="661"/>
    <n v="661"/>
    <n v="15"/>
  </r>
  <r>
    <x v="14"/>
    <x v="0"/>
    <n v="150"/>
    <n v="3000"/>
    <n v="2"/>
    <n v="0"/>
    <n v="0"/>
    <s v="SaidNew"/>
    <x v="0"/>
    <x v="0"/>
    <x v="0"/>
    <x v="0"/>
    <n v="473.05460317460302"/>
    <n v="216.395555555556"/>
    <n v="3"/>
    <n v="6"/>
    <n v="473.05460317460302"/>
    <n v="216.395555555556"/>
    <n v="3"/>
    <n v="6"/>
    <n v="-1"/>
    <n v="-1"/>
    <n v="-1"/>
    <n v="-1"/>
    <x v="0"/>
    <n v="18.181999999999999"/>
    <n v="18.181999999999999"/>
    <n v="-1"/>
    <x v="0"/>
    <x v="0"/>
    <n v="1558"/>
    <n v="5507"/>
    <n v="2382"/>
    <s v="1647032457369_TMM"/>
    <n v="661"/>
    <n v="661"/>
    <n v="15"/>
  </r>
  <r>
    <x v="14"/>
    <x v="0"/>
    <n v="150"/>
    <n v="3000"/>
    <n v="3"/>
    <n v="0"/>
    <n v="0"/>
    <s v="SaidNew"/>
    <x v="0"/>
    <x v="0"/>
    <x v="0"/>
    <x v="0"/>
    <n v="230.28126984126999"/>
    <n v="372.91111111111098"/>
    <n v="5"/>
    <n v="3"/>
    <n v="230.28126984126999"/>
    <n v="372.91111111111098"/>
    <n v="5"/>
    <n v="3"/>
    <n v="-1"/>
    <n v="-1"/>
    <n v="-1"/>
    <n v="-1"/>
    <x v="0"/>
    <n v="27.273"/>
    <n v="27.273"/>
    <n v="-1"/>
    <x v="0"/>
    <x v="0"/>
    <n v="1037"/>
    <n v="7051"/>
    <n v="2182"/>
    <s v="1647032457369_TMM"/>
    <n v="661"/>
    <n v="661"/>
    <n v="15"/>
  </r>
  <r>
    <x v="14"/>
    <x v="0"/>
    <n v="150"/>
    <n v="3000"/>
    <n v="4"/>
    <n v="0"/>
    <n v="0"/>
    <s v="SaidNew"/>
    <x v="0"/>
    <x v="0"/>
    <x v="0"/>
    <x v="0"/>
    <n v="317.53904761904801"/>
    <n v="386.91111111111098"/>
    <n v="5"/>
    <n v="4"/>
    <n v="317.53904761904801"/>
    <n v="386.91111111111098"/>
    <n v="5"/>
    <n v="4"/>
    <n v="-1"/>
    <n v="-1"/>
    <n v="-1"/>
    <n v="-1"/>
    <x v="0"/>
    <n v="36.363999999999997"/>
    <n v="36.363999999999997"/>
    <n v="-1"/>
    <x v="0"/>
    <x v="0"/>
    <n v="754"/>
    <n v="8309"/>
    <n v="1092"/>
    <s v="1647032457369_TMM"/>
    <n v="661"/>
    <n v="661"/>
    <n v="15"/>
  </r>
  <r>
    <x v="14"/>
    <x v="0"/>
    <n v="150"/>
    <n v="3000"/>
    <n v="5"/>
    <n v="0"/>
    <n v="0"/>
    <s v="SaidNew"/>
    <x v="0"/>
    <x v="0"/>
    <x v="0"/>
    <x v="0"/>
    <n v="394.796825396825"/>
    <n v="141.13777777777801"/>
    <n v="2"/>
    <n v="5"/>
    <n v="394.796825396825"/>
    <n v="141.13777777777801"/>
    <n v="2"/>
    <n v="5"/>
    <n v="-1"/>
    <n v="-1"/>
    <n v="-1"/>
    <n v="-1"/>
    <x v="0"/>
    <n v="45.454999999999998"/>
    <n v="45.454999999999998"/>
    <n v="-1"/>
    <x v="0"/>
    <x v="0"/>
    <n v="1035"/>
    <n v="9852"/>
    <n v="2302"/>
    <s v="1647032457369_TMM"/>
    <n v="661"/>
    <n v="661"/>
    <n v="15"/>
  </r>
  <r>
    <x v="14"/>
    <x v="0"/>
    <n v="150"/>
    <n v="3000"/>
    <n v="6"/>
    <n v="1"/>
    <n v="1"/>
    <s v="SaidOld"/>
    <x v="0"/>
    <x v="1"/>
    <x v="2"/>
    <x v="2"/>
    <n v="554.31238095238098"/>
    <n v="127.137777777778"/>
    <n v="2"/>
    <n v="7"/>
    <n v="230.28126984126999"/>
    <n v="372.91111111111098"/>
    <n v="5"/>
    <n v="3"/>
    <n v="545.10000610351597"/>
    <n v="119.949996948242"/>
    <n v="2"/>
    <n v="7"/>
    <x v="2015"/>
    <n v="27.273"/>
    <n v="54.545000000000002"/>
    <n v="54.198"/>
    <x v="1963"/>
    <x v="1915"/>
    <n v="4436"/>
    <n v="19062"/>
    <n v="2182"/>
    <s v="1647032457369_TMM"/>
    <n v="661"/>
    <n v="661"/>
    <n v="15"/>
  </r>
  <r>
    <x v="14"/>
    <x v="0"/>
    <n v="150"/>
    <n v="3000"/>
    <n v="7"/>
    <n v="0"/>
    <n v="0"/>
    <s v="SaidNew"/>
    <x v="0"/>
    <x v="0"/>
    <x v="0"/>
    <x v="0"/>
    <n v="70.765714285714296"/>
    <n v="209.395555555556"/>
    <n v="3"/>
    <n v="1"/>
    <n v="70.765714285714296"/>
    <n v="209.395555555556"/>
    <n v="3"/>
    <n v="1"/>
    <n v="-1"/>
    <n v="-1"/>
    <n v="-1"/>
    <n v="-1"/>
    <x v="0"/>
    <n v="63.636000000000003"/>
    <n v="63.636000000000003"/>
    <n v="-1"/>
    <x v="0"/>
    <x v="0"/>
    <n v="1748"/>
    <n v="21817"/>
    <n v="361"/>
    <s v="1647032457369_TMM"/>
    <n v="661"/>
    <n v="661"/>
    <n v="15"/>
  </r>
  <r>
    <x v="14"/>
    <x v="0"/>
    <n v="150"/>
    <n v="3000"/>
    <n v="8"/>
    <n v="1"/>
    <n v="2"/>
    <s v="SaidOld"/>
    <x v="0"/>
    <x v="1"/>
    <x v="4"/>
    <x v="3"/>
    <n v="237.28126984126999"/>
    <n v="463.168888888889"/>
    <n v="6"/>
    <n v="3"/>
    <n v="474.05460317460302"/>
    <n v="387.91111111111098"/>
    <n v="5"/>
    <n v="6"/>
    <n v="247.10000610351599"/>
    <n v="443.94999694824202"/>
    <n v="6"/>
    <n v="3"/>
    <x v="2016"/>
    <n v="9.0909999999999993"/>
    <n v="72.727000000000004"/>
    <n v="72.406999999999996"/>
    <x v="1964"/>
    <x v="1916"/>
    <n v="2122"/>
    <n v="28359"/>
    <n v="644"/>
    <s v="1647032457369_TMM"/>
    <n v="661"/>
    <n v="661"/>
    <n v="15"/>
  </r>
  <r>
    <x v="14"/>
    <x v="0"/>
    <n v="150"/>
    <n v="3000"/>
    <n v="9"/>
    <n v="1"/>
    <n v="3"/>
    <s v="SaidOld"/>
    <x v="0"/>
    <x v="1"/>
    <x v="5"/>
    <x v="2"/>
    <n v="554.31238095238098"/>
    <n v="127.137777777778"/>
    <n v="2"/>
    <n v="7"/>
    <n v="317.53904761904801"/>
    <n v="386.91111111111098"/>
    <n v="5"/>
    <n v="4"/>
    <n v="556.10000610351597"/>
    <n v="124.949996948242"/>
    <n v="2"/>
    <n v="7"/>
    <x v="2017"/>
    <n v="36.363999999999997"/>
    <n v="81.817999999999998"/>
    <n v="81.820999999999998"/>
    <x v="1965"/>
    <x v="1917"/>
    <n v="3200"/>
    <n v="36638"/>
    <n v="1092"/>
    <s v="1647032457369_TMM"/>
    <n v="661"/>
    <n v="661"/>
    <n v="15"/>
  </r>
  <r>
    <x v="14"/>
    <x v="0"/>
    <n v="150"/>
    <n v="3000"/>
    <n v="10"/>
    <n v="1"/>
    <n v="4"/>
    <s v="SaidOld"/>
    <x v="0"/>
    <x v="1"/>
    <x v="5"/>
    <x v="2"/>
    <n v="224.28126984126999"/>
    <n v="130.13777777777801"/>
    <n v="2"/>
    <n v="3"/>
    <n v="394.796825396825"/>
    <n v="141.13777777777801"/>
    <n v="2"/>
    <n v="5"/>
    <n v="225.10000610351599"/>
    <n v="125.949996948242"/>
    <n v="2"/>
    <n v="3"/>
    <x v="2018"/>
    <n v="45.454999999999998"/>
    <n v="90.909000000000006"/>
    <n v="91.234999999999999"/>
    <x v="1966"/>
    <x v="1918"/>
    <n v="2033"/>
    <n v="41887"/>
    <n v="2302"/>
    <s v="1647032457369_TMM"/>
    <n v="661"/>
    <n v="661"/>
    <n v="15"/>
  </r>
  <r>
    <x v="14"/>
    <x v="0"/>
    <n v="150"/>
    <n v="3000"/>
    <n v="11"/>
    <n v="1"/>
    <n v="5"/>
    <s v="SaidOld"/>
    <x v="0"/>
    <x v="1"/>
    <x v="12"/>
    <x v="2"/>
    <n v="79.765714285714296"/>
    <n v="48.88"/>
    <n v="1"/>
    <n v="1"/>
    <n v="70.765714285714296"/>
    <n v="209.395555555556"/>
    <n v="3"/>
    <n v="1"/>
    <n v="67.100006103515597"/>
    <n v="48.949996948242202"/>
    <n v="1"/>
    <n v="1"/>
    <x v="2019"/>
    <n v="63.636000000000003"/>
    <n v="100"/>
    <n v="99.567999999999998"/>
    <x v="1967"/>
    <x v="1919"/>
    <n v="2164"/>
    <n v="47381"/>
    <n v="361"/>
    <s v="1647032457369_TMM"/>
    <n v="661"/>
    <n v="661"/>
    <n v="15"/>
  </r>
  <r>
    <x v="14"/>
    <x v="1"/>
    <n v="150"/>
    <n v="3000"/>
    <n v="1"/>
    <n v="0"/>
    <n v="0"/>
    <s v="SaidNew"/>
    <x v="0"/>
    <x v="0"/>
    <x v="0"/>
    <x v="0"/>
    <n v="163.023492063492"/>
    <n v="130.13777777777801"/>
    <n v="2"/>
    <n v="2"/>
    <n v="163.023492063492"/>
    <n v="130.13777777777801"/>
    <n v="2"/>
    <n v="2"/>
    <n v="-1"/>
    <n v="-1"/>
    <n v="-1"/>
    <n v="-1"/>
    <x v="0"/>
    <n v="0.314"/>
    <n v="0.314"/>
    <n v="-1"/>
    <x v="0"/>
    <x v="0"/>
    <n v="1691"/>
    <n v="54476"/>
    <n v="166"/>
    <s v="1647032457369_TMM"/>
    <n v="661"/>
    <n v="661"/>
    <n v="15"/>
  </r>
  <r>
    <x v="14"/>
    <x v="1"/>
    <n v="150"/>
    <n v="3000"/>
    <n v="2"/>
    <n v="0"/>
    <n v="0"/>
    <s v="SaidNew"/>
    <x v="0"/>
    <x v="0"/>
    <x v="0"/>
    <x v="0"/>
    <n v="243.28126984126999"/>
    <n v="220.395555555556"/>
    <n v="3"/>
    <n v="3"/>
    <n v="243.28126984126999"/>
    <n v="220.395555555556"/>
    <n v="3"/>
    <n v="3"/>
    <n v="-1"/>
    <n v="-1"/>
    <n v="-1"/>
    <n v="-1"/>
    <x v="0"/>
    <n v="0.629"/>
    <n v="0.629"/>
    <n v="-1"/>
    <x v="0"/>
    <x v="0"/>
    <n v="1768"/>
    <n v="56749"/>
    <n v="237"/>
    <s v="1647032457369_TMM"/>
    <n v="661"/>
    <n v="661"/>
    <n v="15"/>
  </r>
  <r>
    <x v="14"/>
    <x v="1"/>
    <n v="150"/>
    <n v="3000"/>
    <n v="3"/>
    <n v="0"/>
    <n v="0"/>
    <s v="SaidNew"/>
    <x v="0"/>
    <x v="0"/>
    <x v="0"/>
    <x v="0"/>
    <n v="324.53904761904801"/>
    <n v="545.42666666666696"/>
    <n v="7"/>
    <n v="4"/>
    <n v="324.53904761904801"/>
    <n v="545.42666666666696"/>
    <n v="7"/>
    <n v="4"/>
    <n v="-1"/>
    <n v="-1"/>
    <n v="-1"/>
    <n v="-1"/>
    <x v="0"/>
    <n v="0.94299999999999995"/>
    <n v="0.94299999999999995"/>
    <n v="-1"/>
    <x v="0"/>
    <x v="0"/>
    <n v="1203"/>
    <n v="58458"/>
    <n v="921"/>
    <s v="1647032457369_TMM"/>
    <n v="661"/>
    <n v="661"/>
    <n v="15"/>
  </r>
  <r>
    <x v="14"/>
    <x v="1"/>
    <n v="150"/>
    <n v="3000"/>
    <n v="4"/>
    <n v="0"/>
    <n v="0"/>
    <s v="SaidNew"/>
    <x v="0"/>
    <x v="0"/>
    <x v="0"/>
    <x v="0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1.258"/>
    <n v="1.258"/>
    <n v="-1"/>
    <x v="0"/>
    <x v="0"/>
    <n v="1211"/>
    <n v="60176"/>
    <n v="524"/>
    <s v="1647032457369_TMM"/>
    <n v="661"/>
    <n v="661"/>
    <n v="15"/>
  </r>
  <r>
    <x v="14"/>
    <x v="1"/>
    <n v="150"/>
    <n v="3000"/>
    <n v="5"/>
    <n v="0"/>
    <n v="0"/>
    <s v="SaidNew"/>
    <x v="0"/>
    <x v="0"/>
    <x v="0"/>
    <x v="0"/>
    <n v="226.28126984126999"/>
    <n v="50.88"/>
    <n v="1"/>
    <n v="3"/>
    <n v="226.28126984126999"/>
    <n v="50.88"/>
    <n v="1"/>
    <n v="3"/>
    <n v="-1"/>
    <n v="-1"/>
    <n v="-1"/>
    <n v="-1"/>
    <x v="0"/>
    <n v="1.5720000000000001"/>
    <n v="1.5720000000000001"/>
    <n v="-1"/>
    <x v="0"/>
    <x v="0"/>
    <n v="1010"/>
    <n v="61693"/>
    <n v="1034"/>
    <s v="1647032457369_TMM"/>
    <n v="661"/>
    <n v="661"/>
    <n v="15"/>
  </r>
  <r>
    <x v="14"/>
    <x v="1"/>
    <n v="150"/>
    <n v="3000"/>
    <n v="6"/>
    <n v="0"/>
    <n v="0"/>
    <s v="SaidNew"/>
    <x v="0"/>
    <x v="0"/>
    <x v="0"/>
    <x v="0"/>
    <n v="226.28126984126999"/>
    <n v="50.88"/>
    <n v="1"/>
    <n v="3"/>
    <n v="226.28126984126999"/>
    <n v="50.88"/>
    <n v="1"/>
    <n v="3"/>
    <n v="-1"/>
    <n v="-1"/>
    <n v="-1"/>
    <n v="-1"/>
    <x v="0"/>
    <n v="1.887"/>
    <n v="1.887"/>
    <n v="-1"/>
    <x v="0"/>
    <x v="0"/>
    <n v="830"/>
    <n v="63027"/>
    <n v="1100"/>
    <s v="1647032457369_TMM"/>
    <n v="661"/>
    <n v="661"/>
    <n v="15"/>
  </r>
  <r>
    <x v="14"/>
    <x v="1"/>
    <n v="150"/>
    <n v="3000"/>
    <n v="7"/>
    <n v="0"/>
    <n v="0"/>
    <s v="SaidNew"/>
    <x v="0"/>
    <x v="0"/>
    <x v="0"/>
    <x v="0"/>
    <n v="308.53904761904801"/>
    <n v="141.13777777777801"/>
    <n v="2"/>
    <n v="4"/>
    <n v="308.53904761904801"/>
    <n v="141.13777777777801"/>
    <n v="2"/>
    <n v="4"/>
    <n v="-1"/>
    <n v="-1"/>
    <n v="-1"/>
    <n v="-1"/>
    <x v="0"/>
    <n v="2.2010000000000001"/>
    <n v="2.2010000000000001"/>
    <n v="-1"/>
    <x v="0"/>
    <x v="0"/>
    <n v="872"/>
    <n v="64407"/>
    <n v="1440"/>
    <s v="1647032457369_TMM"/>
    <n v="661"/>
    <n v="661"/>
    <n v="15"/>
  </r>
  <r>
    <x v="14"/>
    <x v="1"/>
    <n v="150"/>
    <n v="3000"/>
    <n v="8"/>
    <n v="0"/>
    <n v="0"/>
    <s v="SaidNew"/>
    <x v="0"/>
    <x v="0"/>
    <x v="0"/>
    <x v="0"/>
    <n v="492.05460317460302"/>
    <n v="42.88"/>
    <n v="1"/>
    <n v="6"/>
    <n v="492.05460317460302"/>
    <n v="42.88"/>
    <n v="1"/>
    <n v="6"/>
    <n v="-1"/>
    <n v="-1"/>
    <n v="-1"/>
    <n v="-1"/>
    <x v="0"/>
    <n v="2.516"/>
    <n v="2.516"/>
    <n v="-1"/>
    <x v="0"/>
    <x v="0"/>
    <n v="1092"/>
    <n v="66004"/>
    <n v="2146"/>
    <s v="1647032457369_TMM"/>
    <n v="661"/>
    <n v="661"/>
    <n v="15"/>
  </r>
  <r>
    <x v="14"/>
    <x v="1"/>
    <n v="150"/>
    <n v="3000"/>
    <n v="9"/>
    <n v="0"/>
    <n v="0"/>
    <s v="SaidNew"/>
    <x v="0"/>
    <x v="0"/>
    <x v="0"/>
    <x v="0"/>
    <n v="74.765714285714296"/>
    <n v="376.91111111111098"/>
    <n v="5"/>
    <n v="1"/>
    <n v="74.765714285714296"/>
    <n v="376.91111111111098"/>
    <n v="5"/>
    <n v="1"/>
    <n v="-1"/>
    <n v="-1"/>
    <n v="-1"/>
    <n v="-1"/>
    <x v="0"/>
    <n v="2.83"/>
    <n v="2.83"/>
    <n v="-1"/>
    <x v="0"/>
    <x v="0"/>
    <n v="1106"/>
    <n v="67617"/>
    <n v="652"/>
    <s v="1647032457369_TMM"/>
    <n v="661"/>
    <n v="661"/>
    <n v="15"/>
  </r>
  <r>
    <x v="14"/>
    <x v="1"/>
    <n v="150"/>
    <n v="3000"/>
    <n v="10"/>
    <n v="0"/>
    <n v="0"/>
    <s v="SaidNew"/>
    <x v="0"/>
    <x v="0"/>
    <x v="0"/>
    <x v="0"/>
    <n v="391.796825396825"/>
    <n v="224.395555555556"/>
    <n v="3"/>
    <n v="5"/>
    <n v="391.796825396825"/>
    <n v="224.395555555556"/>
    <n v="3"/>
    <n v="5"/>
    <n v="-1"/>
    <n v="-1"/>
    <n v="-1"/>
    <n v="-1"/>
    <x v="0"/>
    <n v="3.145"/>
    <n v="3.145"/>
    <n v="-1"/>
    <x v="0"/>
    <x v="0"/>
    <n v="1021"/>
    <n v="69143"/>
    <n v="1340"/>
    <s v="1647032457369_TMM"/>
    <n v="661"/>
    <n v="661"/>
    <n v="15"/>
  </r>
  <r>
    <x v="14"/>
    <x v="1"/>
    <n v="150"/>
    <n v="3000"/>
    <n v="11"/>
    <n v="1"/>
    <n v="1"/>
    <s v="SaidOld"/>
    <x v="0"/>
    <x v="1"/>
    <x v="1"/>
    <x v="1"/>
    <n v="243.28126984126999"/>
    <n v="220.395555555556"/>
    <n v="3"/>
    <n v="3"/>
    <n v="391.796825396825"/>
    <n v="224.395555555556"/>
    <n v="3"/>
    <n v="5"/>
    <n v="251.10000610351599"/>
    <n v="216.94999694824199"/>
    <n v="3"/>
    <n v="3"/>
    <x v="2020"/>
    <n v="3.145"/>
    <n v="3.4590000000000001"/>
    <n v="3.2719999999999998"/>
    <x v="1968"/>
    <x v="1920"/>
    <n v="2551"/>
    <n v="74575"/>
    <n v="1340"/>
    <s v="1647032457369_TMM"/>
    <n v="661"/>
    <n v="661"/>
    <n v="15"/>
  </r>
  <r>
    <x v="14"/>
    <x v="1"/>
    <n v="150"/>
    <n v="3000"/>
    <n v="12"/>
    <n v="0"/>
    <n v="0"/>
    <s v="SaidNew"/>
    <x v="0"/>
    <x v="0"/>
    <x v="0"/>
    <x v="0"/>
    <n v="478.05460317460302"/>
    <n v="123.137777777778"/>
    <n v="2"/>
    <n v="6"/>
    <n v="478.05460317460302"/>
    <n v="123.137777777778"/>
    <n v="2"/>
    <n v="6"/>
    <n v="-1"/>
    <n v="-1"/>
    <n v="-1"/>
    <n v="-1"/>
    <x v="0"/>
    <n v="3.774"/>
    <n v="3.774"/>
    <n v="-1"/>
    <x v="0"/>
    <x v="0"/>
    <n v="1607"/>
    <n v="77186"/>
    <n v="2290"/>
    <s v="1647032457369_TMM"/>
    <n v="661"/>
    <n v="661"/>
    <n v="15"/>
  </r>
  <r>
    <x v="14"/>
    <x v="1"/>
    <n v="150"/>
    <n v="3000"/>
    <n v="13"/>
    <n v="0"/>
    <n v="0"/>
    <s v="SaidNew"/>
    <x v="0"/>
    <x v="0"/>
    <x v="0"/>
    <x v="0"/>
    <n v="83.765714285714296"/>
    <n v="138.13777777777801"/>
    <n v="2"/>
    <n v="1"/>
    <n v="83.765714285714296"/>
    <n v="138.13777777777801"/>
    <n v="2"/>
    <n v="1"/>
    <n v="-1"/>
    <n v="-1"/>
    <n v="-1"/>
    <n v="-1"/>
    <x v="0"/>
    <n v="4.0880000000000001"/>
    <n v="4.0880000000000001"/>
    <n v="-1"/>
    <x v="0"/>
    <x v="0"/>
    <n v="1036"/>
    <n v="78726"/>
    <n v="381"/>
    <s v="1647032457369_TMM"/>
    <n v="661"/>
    <n v="661"/>
    <n v="15"/>
  </r>
  <r>
    <x v="14"/>
    <x v="1"/>
    <n v="150"/>
    <n v="3000"/>
    <n v="14"/>
    <n v="0"/>
    <n v="0"/>
    <s v="SaidNew"/>
    <x v="0"/>
    <x v="0"/>
    <x v="0"/>
    <x v="0"/>
    <n v="245.28126984126999"/>
    <n v="298.65333333333302"/>
    <n v="4"/>
    <n v="3"/>
    <n v="245.28126984126999"/>
    <n v="298.65333333333302"/>
    <n v="4"/>
    <n v="3"/>
    <n v="-1"/>
    <n v="-1"/>
    <n v="-1"/>
    <n v="-1"/>
    <x v="0"/>
    <n v="4.4029999999999996"/>
    <n v="4.4029999999999996"/>
    <n v="-1"/>
    <x v="0"/>
    <x v="0"/>
    <n v="944"/>
    <n v="80176"/>
    <n v="1959"/>
    <s v="1647032457369_TMM"/>
    <n v="661"/>
    <n v="661"/>
    <n v="15"/>
  </r>
  <r>
    <x v="14"/>
    <x v="1"/>
    <n v="150"/>
    <n v="3000"/>
    <n v="15"/>
    <n v="0"/>
    <n v="0"/>
    <s v="SaidNew"/>
    <x v="0"/>
    <x v="0"/>
    <x v="0"/>
    <x v="0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4.7169999999999996"/>
    <n v="4.7169999999999996"/>
    <n v="-1"/>
    <x v="0"/>
    <x v="0"/>
    <n v="1086"/>
    <n v="81765"/>
    <n v="41"/>
    <s v="1647032457369_TMM"/>
    <n v="661"/>
    <n v="661"/>
    <n v="15"/>
  </r>
  <r>
    <x v="14"/>
    <x v="1"/>
    <n v="150"/>
    <n v="3000"/>
    <n v="16"/>
    <n v="1"/>
    <n v="2"/>
    <s v="SaidOld"/>
    <x v="0"/>
    <x v="1"/>
    <x v="6"/>
    <x v="4"/>
    <n v="83.765714285714296"/>
    <n v="138.13777777777801"/>
    <n v="2"/>
    <n v="1"/>
    <n v="59.765714285714303"/>
    <n v="297.65333333333302"/>
    <n v="4"/>
    <n v="1"/>
    <n v="67.100006103515597"/>
    <n v="132.94999694824199"/>
    <n v="2"/>
    <n v="1"/>
    <x v="2021"/>
    <n v="1.258"/>
    <n v="5.0309999999999997"/>
    <n v="4.9690000000000003"/>
    <x v="1969"/>
    <x v="1921"/>
    <n v="1934"/>
    <n v="85742"/>
    <n v="524"/>
    <s v="1647032457369_TMM"/>
    <n v="661"/>
    <n v="661"/>
    <n v="15"/>
  </r>
  <r>
    <x v="14"/>
    <x v="1"/>
    <n v="150"/>
    <n v="3000"/>
    <n v="17"/>
    <n v="1"/>
    <n v="3"/>
    <s v="SaidOld"/>
    <x v="0"/>
    <x v="1"/>
    <x v="25"/>
    <x v="4"/>
    <n v="479.05460317460302"/>
    <n v="304.65333333333302"/>
    <n v="4"/>
    <n v="6"/>
    <n v="243.28126984126999"/>
    <n v="220.395555555556"/>
    <n v="3"/>
    <n v="3"/>
    <n v="485.10000610351602"/>
    <n v="295.94999694824202"/>
    <n v="4"/>
    <n v="6"/>
    <x v="2022"/>
    <n v="0.629"/>
    <n v="5.3460000000000001"/>
    <n v="5.2779999999999996"/>
    <x v="1970"/>
    <x v="1922"/>
    <n v="1610"/>
    <n v="90418"/>
    <n v="237"/>
    <s v="1647032457369_TMM"/>
    <n v="661"/>
    <n v="661"/>
    <n v="15"/>
  </r>
  <r>
    <x v="14"/>
    <x v="1"/>
    <n v="150"/>
    <n v="3000"/>
    <n v="18"/>
    <n v="0"/>
    <n v="0"/>
    <s v="SaidNew"/>
    <x v="0"/>
    <x v="0"/>
    <x v="0"/>
    <x v="0"/>
    <n v="83.765714285714296"/>
    <n v="138.13777777777801"/>
    <n v="2"/>
    <n v="1"/>
    <n v="83.765714285714296"/>
    <n v="138.13777777777801"/>
    <n v="2"/>
    <n v="1"/>
    <n v="-1"/>
    <n v="-1"/>
    <n v="-1"/>
    <n v="-1"/>
    <x v="0"/>
    <n v="5.66"/>
    <n v="5.66"/>
    <n v="-1"/>
    <x v="0"/>
    <x v="0"/>
    <n v="1562"/>
    <n v="92982"/>
    <n v="2335"/>
    <s v="1647032457369_TMM"/>
    <n v="661"/>
    <n v="661"/>
    <n v="15"/>
  </r>
  <r>
    <x v="14"/>
    <x v="1"/>
    <n v="150"/>
    <n v="3000"/>
    <n v="19"/>
    <n v="0"/>
    <n v="0"/>
    <s v="SaidNew"/>
    <x v="0"/>
    <x v="0"/>
    <x v="0"/>
    <x v="0"/>
    <n v="74.765714285714296"/>
    <n v="376.91111111111098"/>
    <n v="5"/>
    <n v="1"/>
    <n v="74.765714285714296"/>
    <n v="376.91111111111098"/>
    <n v="5"/>
    <n v="1"/>
    <n v="-1"/>
    <n v="-1"/>
    <n v="-1"/>
    <n v="-1"/>
    <x v="0"/>
    <n v="5.9749999999999996"/>
    <n v="5.9749999999999996"/>
    <n v="-1"/>
    <x v="0"/>
    <x v="0"/>
    <n v="1292"/>
    <n v="94781"/>
    <n v="2054"/>
    <s v="1647032457369_TMM"/>
    <n v="661"/>
    <n v="661"/>
    <n v="15"/>
  </r>
  <r>
    <x v="14"/>
    <x v="1"/>
    <n v="150"/>
    <n v="3000"/>
    <n v="20"/>
    <n v="0"/>
    <n v="0"/>
    <s v="SaidNew"/>
    <x v="0"/>
    <x v="0"/>
    <x v="0"/>
    <x v="0"/>
    <n v="478.05460317460302"/>
    <n v="374.91111111111098"/>
    <n v="5"/>
    <n v="6"/>
    <n v="478.05460317460302"/>
    <n v="374.91111111111098"/>
    <n v="5"/>
    <n v="6"/>
    <n v="-1"/>
    <n v="-1"/>
    <n v="-1"/>
    <n v="-1"/>
    <x v="0"/>
    <n v="6.2889999999999997"/>
    <n v="6.2889999999999997"/>
    <n v="-1"/>
    <x v="0"/>
    <x v="0"/>
    <n v="2941"/>
    <n v="98226"/>
    <n v="1387"/>
    <s v="1647032457369_TMM"/>
    <n v="661"/>
    <n v="661"/>
    <n v="15"/>
  </r>
  <r>
    <x v="14"/>
    <x v="1"/>
    <n v="150"/>
    <n v="3000"/>
    <n v="21"/>
    <n v="1"/>
    <n v="4"/>
    <s v="SaidNew"/>
    <x v="1"/>
    <x v="2"/>
    <x v="2"/>
    <x v="2"/>
    <n v="570.31238095238098"/>
    <n v="538.42666666666696"/>
    <n v="7"/>
    <n v="7"/>
    <n v="83.765714285714296"/>
    <n v="138.13777777777801"/>
    <n v="2"/>
    <n v="1"/>
    <n v="-1"/>
    <n v="-1"/>
    <n v="-1"/>
    <n v="-1"/>
    <x v="0"/>
    <n v="5.66"/>
    <n v="6.6040000000000001"/>
    <n v="-1"/>
    <x v="0"/>
    <x v="0"/>
    <n v="2465"/>
    <n v="101194"/>
    <n v="2335"/>
    <s v="1647032457369_TMM"/>
    <n v="661"/>
    <n v="661"/>
    <n v="15"/>
  </r>
  <r>
    <x v="14"/>
    <x v="1"/>
    <n v="150"/>
    <n v="3000"/>
    <n v="22"/>
    <n v="1"/>
    <n v="5"/>
    <s v="SaidOld"/>
    <x v="0"/>
    <x v="1"/>
    <x v="9"/>
    <x v="4"/>
    <n v="569.31238095238098"/>
    <n v="300.65333333333302"/>
    <n v="4"/>
    <n v="7"/>
    <n v="492.05460317460302"/>
    <n v="42.88"/>
    <n v="1"/>
    <n v="6"/>
    <n v="588.10000610351597"/>
    <n v="297.94999694824202"/>
    <n v="4"/>
    <n v="7"/>
    <x v="2023"/>
    <n v="2.516"/>
    <n v="6.9180000000000001"/>
    <n v="6.6669999999999998"/>
    <x v="1971"/>
    <x v="1923"/>
    <n v="1655"/>
    <n v="105773"/>
    <n v="2146"/>
    <s v="1647032457369_TMM"/>
    <n v="661"/>
    <n v="661"/>
    <n v="15"/>
  </r>
  <r>
    <x v="14"/>
    <x v="1"/>
    <n v="150"/>
    <n v="3000"/>
    <n v="23"/>
    <n v="1"/>
    <n v="6"/>
    <s v="SaidOld"/>
    <x v="0"/>
    <x v="1"/>
    <x v="12"/>
    <x v="2"/>
    <n v="572.31238095238098"/>
    <n v="144.13777777777801"/>
    <n v="2"/>
    <n v="7"/>
    <n v="74.765714285714296"/>
    <n v="376.91111111111098"/>
    <n v="5"/>
    <n v="1"/>
    <n v="568.10000610351597"/>
    <n v="140.94999694824199"/>
    <n v="2"/>
    <n v="7"/>
    <x v="2024"/>
    <n v="5.9749999999999996"/>
    <n v="7.2329999999999997"/>
    <n v="7.4379999999999997"/>
    <x v="1972"/>
    <x v="1924"/>
    <n v="1465"/>
    <n v="109959"/>
    <n v="2054"/>
    <s v="1647032457369_TMM"/>
    <n v="661"/>
    <n v="661"/>
    <n v="15"/>
  </r>
  <r>
    <x v="14"/>
    <x v="1"/>
    <n v="150"/>
    <n v="3000"/>
    <n v="24"/>
    <n v="0"/>
    <n v="0"/>
    <s v="SaidNew"/>
    <x v="0"/>
    <x v="0"/>
    <x v="0"/>
    <x v="0"/>
    <n v="77.765714285714296"/>
    <n v="222.395555555556"/>
    <n v="3"/>
    <n v="1"/>
    <n v="77.765714285714296"/>
    <n v="222.395555555556"/>
    <n v="3"/>
    <n v="1"/>
    <n v="-1"/>
    <n v="-1"/>
    <n v="-1"/>
    <n v="-1"/>
    <x v="0"/>
    <n v="7.5469999999999997"/>
    <n v="7.5469999999999997"/>
    <n v="-1"/>
    <x v="0"/>
    <x v="0"/>
    <n v="1770"/>
    <n v="112731"/>
    <n v="32"/>
    <s v="1647032457369_TMM"/>
    <n v="661"/>
    <n v="661"/>
    <n v="15"/>
  </r>
  <r>
    <x v="14"/>
    <x v="1"/>
    <n v="150"/>
    <n v="3000"/>
    <n v="25"/>
    <n v="0"/>
    <n v="0"/>
    <s v="SaidNew"/>
    <x v="0"/>
    <x v="0"/>
    <x v="0"/>
    <x v="0"/>
    <n v="226.28126984126999"/>
    <n v="50.88"/>
    <n v="1"/>
    <n v="3"/>
    <n v="226.28126984126999"/>
    <n v="50.88"/>
    <n v="1"/>
    <n v="3"/>
    <n v="-1"/>
    <n v="-1"/>
    <n v="-1"/>
    <n v="-1"/>
    <x v="0"/>
    <n v="7.8620000000000001"/>
    <n v="7.8620000000000001"/>
    <n v="-1"/>
    <x v="0"/>
    <x v="0"/>
    <n v="1566"/>
    <n v="114803"/>
    <n v="1096"/>
    <s v="1647032457369_TMM"/>
    <n v="661"/>
    <n v="661"/>
    <n v="15"/>
  </r>
  <r>
    <x v="14"/>
    <x v="1"/>
    <n v="150"/>
    <n v="3000"/>
    <n v="26"/>
    <n v="0"/>
    <n v="0"/>
    <s v="SaidNew"/>
    <x v="0"/>
    <x v="0"/>
    <x v="0"/>
    <x v="0"/>
    <n v="226.28126984126999"/>
    <n v="50.88"/>
    <n v="1"/>
    <n v="3"/>
    <n v="226.28126984126999"/>
    <n v="50.88"/>
    <n v="1"/>
    <n v="3"/>
    <n v="-1"/>
    <n v="-1"/>
    <n v="-1"/>
    <n v="-1"/>
    <x v="0"/>
    <n v="8.1760000000000002"/>
    <n v="8.1760000000000002"/>
    <n v="-1"/>
    <x v="0"/>
    <x v="0"/>
    <n v="998"/>
    <n v="116309"/>
    <n v="331"/>
    <s v="1647032457369_TMM"/>
    <n v="661"/>
    <n v="661"/>
    <n v="15"/>
  </r>
  <r>
    <x v="14"/>
    <x v="1"/>
    <n v="150"/>
    <n v="3000"/>
    <n v="27"/>
    <n v="0"/>
    <n v="0"/>
    <s v="SaidNew"/>
    <x v="0"/>
    <x v="0"/>
    <x v="0"/>
    <x v="0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8.4909999999999997"/>
    <n v="8.4909999999999997"/>
    <n v="-1"/>
    <x v="0"/>
    <x v="0"/>
    <n v="1356"/>
    <n v="118169"/>
    <n v="990"/>
    <s v="1647032457369_TMM"/>
    <n v="661"/>
    <n v="661"/>
    <n v="15"/>
  </r>
  <r>
    <x v="14"/>
    <x v="1"/>
    <n v="150"/>
    <n v="3000"/>
    <n v="28"/>
    <n v="1"/>
    <n v="7"/>
    <s v="SaidOld"/>
    <x v="0"/>
    <x v="1"/>
    <x v="1"/>
    <x v="1"/>
    <n v="231.28126984126999"/>
    <n v="468.168888888889"/>
    <n v="6"/>
    <n v="3"/>
    <n v="317.53904761904801"/>
    <n v="297.65333333333302"/>
    <n v="4"/>
    <n v="4"/>
    <n v="246.10000610351599"/>
    <n v="468.94999694824202"/>
    <n v="6"/>
    <n v="3"/>
    <x v="2025"/>
    <n v="8.4909999999999997"/>
    <n v="8.8049999999999997"/>
    <n v="8.673"/>
    <x v="1973"/>
    <x v="1413"/>
    <n v="1483"/>
    <n v="121777"/>
    <n v="990"/>
    <s v="1647032457369_TMM"/>
    <n v="661"/>
    <n v="661"/>
    <n v="15"/>
  </r>
  <r>
    <x v="14"/>
    <x v="1"/>
    <n v="150"/>
    <n v="3000"/>
    <n v="29"/>
    <n v="1"/>
    <n v="8"/>
    <s v="SaidOld"/>
    <x v="0"/>
    <x v="1"/>
    <x v="5"/>
    <x v="2"/>
    <n v="478.05460317460302"/>
    <n v="374.91111111111098"/>
    <n v="5"/>
    <n v="6"/>
    <n v="77.765714285714296"/>
    <n v="222.395555555556"/>
    <n v="3"/>
    <n v="1"/>
    <n v="503.10000610351602"/>
    <n v="384.94999694824202"/>
    <n v="5"/>
    <n v="6"/>
    <x v="2026"/>
    <n v="7.5469999999999997"/>
    <n v="9.1189999999999998"/>
    <n v="8.9809999999999999"/>
    <x v="1974"/>
    <x v="1576"/>
    <n v="1277"/>
    <n v="125481"/>
    <n v="32"/>
    <s v="1647032457369_TMM"/>
    <n v="661"/>
    <n v="661"/>
    <n v="15"/>
  </r>
  <r>
    <x v="14"/>
    <x v="1"/>
    <n v="150"/>
    <n v="3000"/>
    <n v="30"/>
    <n v="1"/>
    <n v="9"/>
    <s v="SaidOld"/>
    <x v="0"/>
    <x v="1"/>
    <x v="13"/>
    <x v="6"/>
    <n v="484.05460317460302"/>
    <n v="216.395555555556"/>
    <n v="3"/>
    <n v="6"/>
    <n v="163.023492063492"/>
    <n v="130.13777777777801"/>
    <n v="2"/>
    <n v="2"/>
    <n v="480.10000610351602"/>
    <n v="200.94999694824199"/>
    <n v="3"/>
    <n v="6"/>
    <x v="2027"/>
    <n v="0.314"/>
    <n v="9.4339999999999993"/>
    <n v="9.4440000000000008"/>
    <x v="1975"/>
    <x v="1925"/>
    <n v="1219"/>
    <n v="128985"/>
    <n v="166"/>
    <s v="1647032457369_TMM"/>
    <n v="661"/>
    <n v="661"/>
    <n v="15"/>
  </r>
  <r>
    <x v="14"/>
    <x v="1"/>
    <n v="150"/>
    <n v="3000"/>
    <n v="31"/>
    <n v="1"/>
    <n v="10"/>
    <s v="SaidOld"/>
    <x v="0"/>
    <x v="1"/>
    <x v="33"/>
    <x v="6"/>
    <n v="478.05460317460302"/>
    <n v="374.91111111111098"/>
    <n v="5"/>
    <n v="6"/>
    <n v="226.28126984126999"/>
    <n v="50.88"/>
    <n v="1"/>
    <n v="3"/>
    <n v="486.10000610351602"/>
    <n v="377.94999694824202"/>
    <n v="5"/>
    <n v="6"/>
    <x v="2028"/>
    <n v="1.5720000000000001"/>
    <n v="9.7479999999999993"/>
    <n v="9.907"/>
    <x v="1976"/>
    <x v="1926"/>
    <n v="1117"/>
    <n v="132484"/>
    <n v="1034"/>
    <s v="1647032457369_TMM"/>
    <n v="661"/>
    <n v="661"/>
    <n v="15"/>
  </r>
  <r>
    <x v="14"/>
    <x v="1"/>
    <n v="150"/>
    <n v="3000"/>
    <n v="32"/>
    <n v="0"/>
    <n v="0"/>
    <s v="SaidNew"/>
    <x v="0"/>
    <x v="0"/>
    <x v="0"/>
    <x v="0"/>
    <n v="230.28126984126999"/>
    <n v="557.42666666666696"/>
    <n v="7"/>
    <n v="3"/>
    <n v="230.28126984126999"/>
    <n v="557.42666666666696"/>
    <n v="7"/>
    <n v="3"/>
    <n v="-1"/>
    <n v="-1"/>
    <n v="-1"/>
    <n v="-1"/>
    <x v="0"/>
    <n v="10.063000000000001"/>
    <n v="10.063000000000001"/>
    <n v="-1"/>
    <x v="0"/>
    <x v="0"/>
    <n v="2130"/>
    <n v="135618"/>
    <n v="2226"/>
    <s v="1647032457369_TMM"/>
    <n v="661"/>
    <n v="661"/>
    <n v="15"/>
  </r>
  <r>
    <x v="14"/>
    <x v="1"/>
    <n v="150"/>
    <n v="3000"/>
    <n v="33"/>
    <n v="0"/>
    <n v="0"/>
    <s v="SaidNew"/>
    <x v="0"/>
    <x v="0"/>
    <x v="0"/>
    <x v="0"/>
    <n v="71.765714285714296"/>
    <n v="51.88"/>
    <n v="1"/>
    <n v="1"/>
    <n v="71.765714285714296"/>
    <n v="51.88"/>
    <n v="1"/>
    <n v="1"/>
    <n v="-1"/>
    <n v="-1"/>
    <n v="-1"/>
    <n v="-1"/>
    <x v="0"/>
    <n v="10.377000000000001"/>
    <n v="10.377000000000001"/>
    <n v="-1"/>
    <x v="0"/>
    <x v="0"/>
    <n v="1352"/>
    <n v="137477"/>
    <n v="1097"/>
    <s v="1647032457369_TMM"/>
    <n v="661"/>
    <n v="661"/>
    <n v="15"/>
  </r>
  <r>
    <x v="14"/>
    <x v="1"/>
    <n v="150"/>
    <n v="3000"/>
    <n v="34"/>
    <n v="0"/>
    <n v="0"/>
    <s v="SaidNew"/>
    <x v="0"/>
    <x v="0"/>
    <x v="0"/>
    <x v="0"/>
    <n v="560.31238095238098"/>
    <n v="473.168888888889"/>
    <n v="6"/>
    <n v="7"/>
    <n v="560.31238095238098"/>
    <n v="473.168888888889"/>
    <n v="6"/>
    <n v="7"/>
    <n v="-1"/>
    <n v="-1"/>
    <n v="-1"/>
    <n v="-1"/>
    <x v="0"/>
    <n v="10.692"/>
    <n v="10.692"/>
    <n v="-1"/>
    <x v="0"/>
    <x v="0"/>
    <n v="1045"/>
    <n v="139029"/>
    <n v="1244"/>
    <s v="1647032457369_TMM"/>
    <n v="661"/>
    <n v="661"/>
    <n v="15"/>
  </r>
  <r>
    <x v="14"/>
    <x v="1"/>
    <n v="150"/>
    <n v="3000"/>
    <n v="35"/>
    <n v="1"/>
    <n v="11"/>
    <s v="SaidOld"/>
    <x v="0"/>
    <x v="1"/>
    <x v="2"/>
    <x v="2"/>
    <n v="390.796825396825"/>
    <n v="390.91111111111098"/>
    <n v="5"/>
    <n v="5"/>
    <n v="230.28126984126999"/>
    <n v="557.42666666666696"/>
    <n v="7"/>
    <n v="3"/>
    <n v="410.10000610351602"/>
    <n v="365.94999694824202"/>
    <n v="5"/>
    <n v="5"/>
    <x v="2029"/>
    <n v="10.063000000000001"/>
    <n v="11.006"/>
    <n v="10.833"/>
    <x v="1944"/>
    <x v="1899"/>
    <n v="1534"/>
    <n v="142450"/>
    <n v="2226"/>
    <s v="1647032457369_TMM"/>
    <n v="661"/>
    <n v="661"/>
    <n v="15"/>
  </r>
  <r>
    <x v="14"/>
    <x v="1"/>
    <n v="150"/>
    <n v="3000"/>
    <n v="36"/>
    <n v="0"/>
    <n v="0"/>
    <s v="SaidNew"/>
    <x v="0"/>
    <x v="0"/>
    <x v="0"/>
    <x v="0"/>
    <n v="72.765714285714296"/>
    <n v="464.168888888889"/>
    <n v="6"/>
    <n v="1"/>
    <n v="72.765714285714296"/>
    <n v="464.168888888889"/>
    <n v="6"/>
    <n v="1"/>
    <n v="-1"/>
    <n v="-1"/>
    <n v="-1"/>
    <n v="-1"/>
    <x v="0"/>
    <n v="11.321"/>
    <n v="11.321"/>
    <n v="-1"/>
    <x v="0"/>
    <x v="0"/>
    <n v="1577"/>
    <n v="145031"/>
    <n v="2317"/>
    <s v="1647032457369_TMM"/>
    <n v="661"/>
    <n v="661"/>
    <n v="15"/>
  </r>
  <r>
    <x v="14"/>
    <x v="1"/>
    <n v="150"/>
    <n v="3000"/>
    <n v="37"/>
    <n v="1"/>
    <n v="12"/>
    <s v="SaidOld"/>
    <x v="0"/>
    <x v="1"/>
    <x v="32"/>
    <x v="6"/>
    <n v="230.28126984126999"/>
    <n v="557.42666666666696"/>
    <n v="7"/>
    <n v="3"/>
    <n v="478.05460317460302"/>
    <n v="123.137777777778"/>
    <n v="2"/>
    <n v="6"/>
    <n v="240.10000610351599"/>
    <n v="545.94999694824196"/>
    <n v="7"/>
    <n v="3"/>
    <x v="2030"/>
    <n v="3.774"/>
    <n v="11.635"/>
    <n v="11.605"/>
    <x v="1977"/>
    <x v="1927"/>
    <n v="1549"/>
    <n v="148994"/>
    <n v="2290"/>
    <s v="1647032457369_TMM"/>
    <n v="661"/>
    <n v="661"/>
    <n v="15"/>
  </r>
  <r>
    <x v="14"/>
    <x v="1"/>
    <n v="150"/>
    <n v="3000"/>
    <n v="38"/>
    <n v="0"/>
    <n v="0"/>
    <s v="SaidNew"/>
    <x v="0"/>
    <x v="0"/>
    <x v="0"/>
    <x v="0"/>
    <n v="553.31238095238098"/>
    <n v="65.88"/>
    <n v="1"/>
    <n v="7"/>
    <n v="553.31238095238098"/>
    <n v="65.88"/>
    <n v="1"/>
    <n v="7"/>
    <n v="-1"/>
    <n v="-1"/>
    <n v="-1"/>
    <n v="-1"/>
    <x v="0"/>
    <n v="11.95"/>
    <n v="11.95"/>
    <n v="-1"/>
    <x v="0"/>
    <x v="0"/>
    <n v="1151"/>
    <n v="151150"/>
    <n v="1598"/>
    <s v="1647032457369_TMM"/>
    <n v="661"/>
    <n v="661"/>
    <n v="15"/>
  </r>
  <r>
    <x v="14"/>
    <x v="1"/>
    <n v="150"/>
    <n v="3000"/>
    <n v="39"/>
    <n v="0"/>
    <n v="0"/>
    <s v="SaidNew"/>
    <x v="0"/>
    <x v="0"/>
    <x v="0"/>
    <x v="0"/>
    <n v="560.31238095238098"/>
    <n v="473.168888888889"/>
    <n v="6"/>
    <n v="7"/>
    <n v="560.31238095238098"/>
    <n v="473.168888888889"/>
    <n v="6"/>
    <n v="7"/>
    <n v="-1"/>
    <n v="-1"/>
    <n v="-1"/>
    <n v="-1"/>
    <x v="0"/>
    <n v="12.263999999999999"/>
    <n v="12.263999999999999"/>
    <n v="-1"/>
    <x v="0"/>
    <x v="0"/>
    <n v="941"/>
    <n v="152595"/>
    <n v="1173"/>
    <s v="1647032457369_TMM"/>
    <n v="661"/>
    <n v="661"/>
    <n v="15"/>
  </r>
  <r>
    <x v="14"/>
    <x v="1"/>
    <n v="150"/>
    <n v="3000"/>
    <n v="40"/>
    <n v="1"/>
    <n v="13"/>
    <s v="SaidOld"/>
    <x v="0"/>
    <x v="1"/>
    <x v="27"/>
    <x v="6"/>
    <n v="325.53904761904801"/>
    <n v="387.91111111111098"/>
    <n v="5"/>
    <n v="4"/>
    <n v="308.53904761904801"/>
    <n v="141.13777777777801"/>
    <n v="2"/>
    <n v="4"/>
    <n v="326.10000610351602"/>
    <n v="369.94999694824202"/>
    <n v="5"/>
    <n v="4"/>
    <x v="2031"/>
    <n v="2.2010000000000001"/>
    <n v="12.579000000000001"/>
    <n v="12.531000000000001"/>
    <x v="1978"/>
    <x v="107"/>
    <n v="1538"/>
    <n v="157679"/>
    <n v="1440"/>
    <s v="1647032457369_TMM"/>
    <n v="661"/>
    <n v="661"/>
    <n v="15"/>
  </r>
  <r>
    <x v="14"/>
    <x v="1"/>
    <n v="150"/>
    <n v="3000"/>
    <n v="41"/>
    <n v="0"/>
    <n v="0"/>
    <s v="SaidNew"/>
    <x v="0"/>
    <x v="0"/>
    <x v="0"/>
    <x v="0"/>
    <n v="152.023492063492"/>
    <n v="42.88"/>
    <n v="1"/>
    <n v="2"/>
    <n v="152.023492063492"/>
    <n v="42.88"/>
    <n v="1"/>
    <n v="2"/>
    <n v="-1"/>
    <n v="-1"/>
    <n v="-1"/>
    <n v="-1"/>
    <x v="0"/>
    <n v="12.893000000000001"/>
    <n v="12.893000000000001"/>
    <n v="-1"/>
    <x v="0"/>
    <x v="0"/>
    <n v="1717"/>
    <n v="160400"/>
    <n v="124"/>
    <s v="1647032457369_TMM"/>
    <n v="661"/>
    <n v="661"/>
    <n v="15"/>
  </r>
  <r>
    <x v="14"/>
    <x v="1"/>
    <n v="150"/>
    <n v="3000"/>
    <n v="42"/>
    <n v="1"/>
    <n v="14"/>
    <s v="SaidOld"/>
    <x v="0"/>
    <x v="1"/>
    <x v="1"/>
    <x v="1"/>
    <n v="152.023492063492"/>
    <n v="42.88"/>
    <n v="1"/>
    <n v="2"/>
    <n v="152.023492063492"/>
    <n v="42.88"/>
    <n v="1"/>
    <n v="2"/>
    <n v="168.10000610351599"/>
    <n v="32.949996948242202"/>
    <n v="1"/>
    <n v="2"/>
    <x v="2032"/>
    <n v="12.893000000000001"/>
    <n v="13.208"/>
    <n v="12.994"/>
    <x v="1979"/>
    <x v="1928"/>
    <n v="1865"/>
    <n v="163739"/>
    <n v="124"/>
    <s v="1647032457369_TMM"/>
    <n v="661"/>
    <n v="661"/>
    <n v="15"/>
  </r>
  <r>
    <x v="14"/>
    <x v="1"/>
    <n v="150"/>
    <n v="3000"/>
    <n v="43"/>
    <n v="0"/>
    <n v="0"/>
    <s v="SaidNew"/>
    <x v="0"/>
    <x v="0"/>
    <x v="0"/>
    <x v="0"/>
    <n v="393.796825396825"/>
    <n v="300.65333333333302"/>
    <n v="4"/>
    <n v="5"/>
    <n v="393.796825396825"/>
    <n v="300.65333333333302"/>
    <n v="4"/>
    <n v="5"/>
    <n v="-1"/>
    <n v="-1"/>
    <n v="-1"/>
    <n v="-1"/>
    <x v="0"/>
    <n v="13.522"/>
    <n v="13.522"/>
    <n v="-1"/>
    <x v="0"/>
    <x v="0"/>
    <n v="1082"/>
    <n v="165823"/>
    <n v="2262"/>
    <s v="1647032457369_TMM"/>
    <n v="661"/>
    <n v="661"/>
    <n v="15"/>
  </r>
  <r>
    <x v="14"/>
    <x v="1"/>
    <n v="150"/>
    <n v="3000"/>
    <n v="44"/>
    <n v="0"/>
    <n v="0"/>
    <s v="SaidNew"/>
    <x v="0"/>
    <x v="0"/>
    <x v="0"/>
    <x v="0"/>
    <n v="472.05460317460302"/>
    <n v="472.168888888889"/>
    <n v="6"/>
    <n v="6"/>
    <n v="472.05460317460302"/>
    <n v="472.168888888889"/>
    <n v="6"/>
    <n v="6"/>
    <n v="-1"/>
    <n v="-1"/>
    <n v="-1"/>
    <n v="-1"/>
    <x v="0"/>
    <n v="13.836"/>
    <n v="13.836"/>
    <n v="-1"/>
    <x v="0"/>
    <x v="0"/>
    <n v="1041"/>
    <n v="167372"/>
    <n v="1940"/>
    <s v="1647032457369_TMM"/>
    <n v="661"/>
    <n v="661"/>
    <n v="15"/>
  </r>
  <r>
    <x v="14"/>
    <x v="1"/>
    <n v="150"/>
    <n v="3000"/>
    <n v="45"/>
    <n v="1"/>
    <n v="15"/>
    <s v="SaidOld"/>
    <x v="0"/>
    <x v="1"/>
    <x v="1"/>
    <x v="1"/>
    <n v="390.796825396825"/>
    <n v="390.91111111111098"/>
    <n v="5"/>
    <n v="5"/>
    <n v="472.05460317460302"/>
    <n v="472.168888888889"/>
    <n v="6"/>
    <n v="6"/>
    <n v="412.10000610351602"/>
    <n v="384.94999694824202"/>
    <n v="5"/>
    <n v="5"/>
    <x v="2033"/>
    <n v="13.836"/>
    <n v="14.151"/>
    <n v="13.765000000000001"/>
    <x v="1980"/>
    <x v="1929"/>
    <n v="1328"/>
    <n v="170410"/>
    <n v="1940"/>
    <s v="1647032457369_TMM"/>
    <n v="661"/>
    <n v="661"/>
    <n v="15"/>
  </r>
  <r>
    <x v="14"/>
    <x v="1"/>
    <n v="150"/>
    <n v="3000"/>
    <n v="46"/>
    <n v="1"/>
    <n v="16"/>
    <s v="SaidOld"/>
    <x v="0"/>
    <x v="1"/>
    <x v="20"/>
    <x v="3"/>
    <n v="479.05460317460302"/>
    <n v="304.65333333333302"/>
    <n v="4"/>
    <n v="6"/>
    <n v="72.765714285714296"/>
    <n v="464.168888888889"/>
    <n v="6"/>
    <n v="1"/>
    <n v="471.10000610351602"/>
    <n v="309.94999694824202"/>
    <n v="4"/>
    <n v="6"/>
    <x v="2034"/>
    <n v="11.321"/>
    <n v="14.465"/>
    <n v="13.92"/>
    <x v="1981"/>
    <x v="1010"/>
    <n v="995"/>
    <n v="174250"/>
    <n v="2317"/>
    <s v="1647032457369_TMM"/>
    <n v="661"/>
    <n v="661"/>
    <n v="15"/>
  </r>
  <r>
    <x v="14"/>
    <x v="1"/>
    <n v="150"/>
    <n v="3000"/>
    <n v="47"/>
    <n v="1"/>
    <n v="17"/>
    <s v="SaidOld"/>
    <x v="0"/>
    <x v="1"/>
    <x v="27"/>
    <x v="6"/>
    <n v="325.53904761904801"/>
    <n v="216.395555555556"/>
    <n v="3"/>
    <n v="4"/>
    <n v="245.28126984126999"/>
    <n v="298.65333333333302"/>
    <n v="4"/>
    <n v="3"/>
    <n v="346.10000610351602"/>
    <n v="185.94999694824199"/>
    <n v="3"/>
    <n v="4"/>
    <x v="2035"/>
    <n v="4.4029999999999996"/>
    <n v="14.78"/>
    <n v="14.846"/>
    <x v="1982"/>
    <x v="1930"/>
    <n v="914"/>
    <n v="177505"/>
    <n v="1959"/>
    <s v="1647032457369_TMM"/>
    <n v="661"/>
    <n v="661"/>
    <n v="15"/>
  </r>
  <r>
    <x v="14"/>
    <x v="1"/>
    <n v="150"/>
    <n v="3000"/>
    <n v="48"/>
    <n v="0"/>
    <n v="0"/>
    <s v="SaidNew"/>
    <x v="0"/>
    <x v="0"/>
    <x v="0"/>
    <x v="0"/>
    <n v="479.05460317460302"/>
    <n v="304.65333333333302"/>
    <n v="4"/>
    <n v="6"/>
    <n v="479.05460317460302"/>
    <n v="304.65333333333302"/>
    <n v="4"/>
    <n v="6"/>
    <n v="-1"/>
    <n v="-1"/>
    <n v="-1"/>
    <n v="-1"/>
    <x v="0"/>
    <n v="15.093999999999999"/>
    <n v="15.093999999999999"/>
    <n v="-1"/>
    <x v="0"/>
    <x v="0"/>
    <n v="1473"/>
    <n v="179984"/>
    <n v="593"/>
    <s v="1647032457369_TMM"/>
    <n v="661"/>
    <n v="661"/>
    <n v="15"/>
  </r>
  <r>
    <x v="14"/>
    <x v="1"/>
    <n v="150"/>
    <n v="3000"/>
    <n v="49"/>
    <n v="1"/>
    <n v="18"/>
    <s v="SaidOld"/>
    <x v="0"/>
    <x v="1"/>
    <x v="14"/>
    <x v="6"/>
    <n v="314.53904761904801"/>
    <n v="465.168888888889"/>
    <n v="6"/>
    <n v="4"/>
    <n v="226.28126984126999"/>
    <n v="50.88"/>
    <n v="1"/>
    <n v="3"/>
    <n v="335.10000610351602"/>
    <n v="447.94999694824202"/>
    <n v="6"/>
    <n v="4"/>
    <x v="2036"/>
    <n v="8.1760000000000002"/>
    <n v="15.409000000000001"/>
    <n v="15.308999999999999"/>
    <x v="1419"/>
    <x v="1400"/>
    <n v="1919"/>
    <n v="183819"/>
    <n v="331"/>
    <s v="1647032457369_TMM"/>
    <n v="661"/>
    <n v="661"/>
    <n v="15"/>
  </r>
  <r>
    <x v="14"/>
    <x v="1"/>
    <n v="150"/>
    <n v="3000"/>
    <n v="50"/>
    <n v="1"/>
    <n v="19"/>
    <s v="SaidOld"/>
    <x v="0"/>
    <x v="1"/>
    <x v="4"/>
    <x v="3"/>
    <n v="572.31238095238098"/>
    <n v="144.13777777777801"/>
    <n v="2"/>
    <n v="7"/>
    <n v="393.796825396825"/>
    <n v="300.65333333333302"/>
    <n v="4"/>
    <n v="5"/>
    <n v="558.10000610351597"/>
    <n v="137.94999694824199"/>
    <n v="2"/>
    <n v="7"/>
    <x v="2037"/>
    <n v="13.522"/>
    <n v="15.723000000000001"/>
    <n v="15.617000000000001"/>
    <x v="1983"/>
    <x v="1931"/>
    <n v="1368"/>
    <n v="187980"/>
    <n v="2262"/>
    <s v="1647032457369_TMM"/>
    <n v="661"/>
    <n v="661"/>
    <n v="15"/>
  </r>
  <r>
    <x v="14"/>
    <x v="1"/>
    <n v="150"/>
    <n v="3000"/>
    <n v="51"/>
    <n v="0"/>
    <n v="0"/>
    <s v="SaidNew"/>
    <x v="0"/>
    <x v="0"/>
    <x v="0"/>
    <x v="0"/>
    <n v="308.53904761904801"/>
    <n v="141.13777777777801"/>
    <n v="2"/>
    <n v="4"/>
    <n v="308.53904761904801"/>
    <n v="141.13777777777801"/>
    <n v="2"/>
    <n v="4"/>
    <n v="-1"/>
    <n v="-1"/>
    <n v="-1"/>
    <n v="-1"/>
    <x v="0"/>
    <n v="16.038"/>
    <n v="16.038"/>
    <n v="-1"/>
    <x v="0"/>
    <x v="0"/>
    <n v="1756"/>
    <n v="190741"/>
    <n v="867"/>
    <s v="1647032457369_TMM"/>
    <n v="661"/>
    <n v="661"/>
    <n v="15"/>
  </r>
  <r>
    <x v="14"/>
    <x v="1"/>
    <n v="150"/>
    <n v="3000"/>
    <n v="52"/>
    <n v="0"/>
    <n v="0"/>
    <s v="SaidNew"/>
    <x v="0"/>
    <x v="0"/>
    <x v="0"/>
    <x v="0"/>
    <n v="393.796825396825"/>
    <n v="300.65333333333302"/>
    <n v="4"/>
    <n v="5"/>
    <n v="393.796825396825"/>
    <n v="300.65333333333302"/>
    <n v="4"/>
    <n v="5"/>
    <n v="-1"/>
    <n v="-1"/>
    <n v="-1"/>
    <n v="-1"/>
    <x v="0"/>
    <n v="16.352"/>
    <n v="16.352"/>
    <n v="-1"/>
    <x v="0"/>
    <x v="0"/>
    <n v="1122"/>
    <n v="192370"/>
    <n v="1649"/>
    <s v="1647032457369_TMM"/>
    <n v="661"/>
    <n v="661"/>
    <n v="15"/>
  </r>
  <r>
    <x v="14"/>
    <x v="1"/>
    <n v="150"/>
    <n v="3000"/>
    <n v="53"/>
    <n v="0"/>
    <n v="0"/>
    <s v="SaidNew"/>
    <x v="0"/>
    <x v="0"/>
    <x v="0"/>
    <x v="0"/>
    <n v="152.023492063492"/>
    <n v="42.88"/>
    <n v="1"/>
    <n v="2"/>
    <n v="152.023492063492"/>
    <n v="42.88"/>
    <n v="1"/>
    <n v="2"/>
    <n v="-1"/>
    <n v="-1"/>
    <n v="-1"/>
    <n v="-1"/>
    <x v="0"/>
    <n v="16.667000000000002"/>
    <n v="16.667000000000002"/>
    <n v="-1"/>
    <x v="0"/>
    <x v="0"/>
    <n v="1072"/>
    <n v="193947"/>
    <n v="694"/>
    <s v="1647032457369_TMM"/>
    <n v="661"/>
    <n v="661"/>
    <n v="15"/>
  </r>
  <r>
    <x v="14"/>
    <x v="1"/>
    <n v="150"/>
    <n v="3000"/>
    <n v="54"/>
    <n v="1"/>
    <n v="20"/>
    <s v="SaidOld"/>
    <x v="0"/>
    <x v="1"/>
    <x v="2"/>
    <x v="2"/>
    <n v="152.023492063492"/>
    <n v="42.88"/>
    <n v="1"/>
    <n v="2"/>
    <n v="308.53904761904801"/>
    <n v="141.13777777777801"/>
    <n v="2"/>
    <n v="4"/>
    <n v="173.10000610351599"/>
    <n v="48.949996948242202"/>
    <n v="1"/>
    <n v="2"/>
    <x v="2038"/>
    <n v="16.038"/>
    <n v="16.981000000000002"/>
    <n v="16.852"/>
    <x v="1984"/>
    <x v="1932"/>
    <n v="1451"/>
    <n v="196921"/>
    <n v="867"/>
    <s v="1647032457369_TMM"/>
    <n v="661"/>
    <n v="661"/>
    <n v="15"/>
  </r>
  <r>
    <x v="14"/>
    <x v="1"/>
    <n v="150"/>
    <n v="3000"/>
    <n v="55"/>
    <n v="1"/>
    <n v="21"/>
    <s v="SaidOld"/>
    <x v="0"/>
    <x v="1"/>
    <x v="2"/>
    <x v="2"/>
    <n v="231.28126984126999"/>
    <n v="381.91111111111098"/>
    <n v="5"/>
    <n v="3"/>
    <n v="393.796825396825"/>
    <n v="300.65333333333302"/>
    <n v="4"/>
    <n v="5"/>
    <n v="237.10000610351599"/>
    <n v="369.94999694824202"/>
    <n v="5"/>
    <n v="3"/>
    <x v="2039"/>
    <n v="16.352"/>
    <n v="17.295999999999999"/>
    <n v="17.16"/>
    <x v="1577"/>
    <x v="1550"/>
    <n v="1577"/>
    <n v="200562"/>
    <n v="1649"/>
    <s v="1647032457369_TMM"/>
    <n v="661"/>
    <n v="661"/>
    <n v="15"/>
  </r>
  <r>
    <x v="14"/>
    <x v="1"/>
    <n v="150"/>
    <n v="3000"/>
    <n v="56"/>
    <n v="1"/>
    <n v="22"/>
    <s v="SaidOld"/>
    <x v="0"/>
    <x v="1"/>
    <x v="79"/>
    <x v="6"/>
    <n v="390.796825396825"/>
    <n v="390.91111111111098"/>
    <n v="5"/>
    <n v="5"/>
    <n v="478.05460317460302"/>
    <n v="374.91111111111098"/>
    <n v="5"/>
    <n v="6"/>
    <n v="390.10000610351602"/>
    <n v="386.94999694824202"/>
    <n v="5"/>
    <n v="5"/>
    <x v="2040"/>
    <n v="6.2889999999999997"/>
    <n v="17.61"/>
    <n v="17.777999999999999"/>
    <x v="1985"/>
    <x v="1933"/>
    <n v="1236"/>
    <n v="204200"/>
    <n v="1387"/>
    <s v="1647032457369_TMM"/>
    <n v="661"/>
    <n v="661"/>
    <n v="15"/>
  </r>
  <r>
    <x v="14"/>
    <x v="1"/>
    <n v="150"/>
    <n v="3000"/>
    <n v="57"/>
    <n v="0"/>
    <n v="0"/>
    <s v="SaidOld"/>
    <x v="1"/>
    <x v="3"/>
    <x v="0"/>
    <x v="0"/>
    <n v="553.31238095238098"/>
    <n v="386.91111111111098"/>
    <n v="5"/>
    <n v="7"/>
    <n v="553.31238095238098"/>
    <n v="386.91111111111098"/>
    <n v="5"/>
    <n v="7"/>
    <n v="554.10000610351597"/>
    <n v="365.94999694824202"/>
    <n v="5"/>
    <n v="7"/>
    <x v="2041"/>
    <n v="17.925000000000001"/>
    <n v="17.925000000000001"/>
    <n v="17.777999999999999"/>
    <x v="1986"/>
    <x v="302"/>
    <n v="1919"/>
    <n v="208523"/>
    <n v="1328"/>
    <s v="1647032457369_TMM"/>
    <n v="661"/>
    <n v="661"/>
    <n v="15"/>
  </r>
  <r>
    <x v="14"/>
    <x v="1"/>
    <n v="150"/>
    <n v="3000"/>
    <n v="58"/>
    <n v="0"/>
    <n v="0"/>
    <s v="SaidNew"/>
    <x v="0"/>
    <x v="0"/>
    <x v="0"/>
    <x v="0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18.239000000000001"/>
    <n v="18.239000000000001"/>
    <n v="-1"/>
    <x v="0"/>
    <x v="0"/>
    <n v="1629"/>
    <n v="211155"/>
    <n v="1848"/>
    <s v="1647032457369_TMM"/>
    <n v="661"/>
    <n v="661"/>
    <n v="15"/>
  </r>
  <r>
    <x v="14"/>
    <x v="1"/>
    <n v="150"/>
    <n v="3000"/>
    <n v="59"/>
    <n v="1"/>
    <n v="23"/>
    <s v="SaidOld"/>
    <x v="0"/>
    <x v="1"/>
    <x v="18"/>
    <x v="7"/>
    <n v="72.765714285714296"/>
    <n v="464.168888888889"/>
    <n v="6"/>
    <n v="1"/>
    <n v="83.765714285714296"/>
    <n v="138.13777777777801"/>
    <n v="2"/>
    <n v="1"/>
    <n v="86.100006103515597"/>
    <n v="443.94999694824202"/>
    <n v="6"/>
    <n v="1"/>
    <x v="2042"/>
    <n v="4.0880000000000001"/>
    <n v="18.553000000000001"/>
    <n v="19.012"/>
    <x v="1987"/>
    <x v="1934"/>
    <n v="2278"/>
    <n v="215439"/>
    <n v="381"/>
    <s v="1647032457369_TMM"/>
    <n v="661"/>
    <n v="661"/>
    <n v="15"/>
  </r>
  <r>
    <x v="14"/>
    <x v="1"/>
    <n v="150"/>
    <n v="3000"/>
    <n v="60"/>
    <n v="0"/>
    <n v="0"/>
    <s v="SaidNew"/>
    <x v="0"/>
    <x v="0"/>
    <x v="0"/>
    <x v="0"/>
    <n v="484.05460317460302"/>
    <n v="216.395555555556"/>
    <n v="3"/>
    <n v="6"/>
    <n v="484.05460317460302"/>
    <n v="216.395555555556"/>
    <n v="3"/>
    <n v="6"/>
    <n v="-1"/>
    <n v="-1"/>
    <n v="-1"/>
    <n v="-1"/>
    <x v="0"/>
    <n v="18.867999999999999"/>
    <n v="18.867999999999999"/>
    <n v="-1"/>
    <x v="0"/>
    <x v="0"/>
    <n v="1431"/>
    <n v="217873"/>
    <n v="2361"/>
    <s v="1647032457369_TMM"/>
    <n v="661"/>
    <n v="661"/>
    <n v="15"/>
  </r>
  <r>
    <x v="14"/>
    <x v="1"/>
    <n v="150"/>
    <n v="3000"/>
    <n v="61"/>
    <n v="0"/>
    <n v="0"/>
    <s v="SaidNew"/>
    <x v="0"/>
    <x v="0"/>
    <x v="0"/>
    <x v="0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19.181999999999999"/>
    <n v="19.181999999999999"/>
    <n v="-1"/>
    <x v="0"/>
    <x v="0"/>
    <n v="877"/>
    <n v="219254"/>
    <n v="1774"/>
    <s v="1647032457369_TMM"/>
    <n v="661"/>
    <n v="661"/>
    <n v="15"/>
  </r>
  <r>
    <x v="14"/>
    <x v="1"/>
    <n v="150"/>
    <n v="3000"/>
    <n v="62"/>
    <n v="0"/>
    <n v="0"/>
    <s v="SaidNew"/>
    <x v="0"/>
    <x v="0"/>
    <x v="0"/>
    <x v="0"/>
    <n v="243.28126984126999"/>
    <n v="220.395555555556"/>
    <n v="3"/>
    <n v="3"/>
    <n v="243.28126984126999"/>
    <n v="220.395555555556"/>
    <n v="3"/>
    <n v="3"/>
    <n v="-1"/>
    <n v="-1"/>
    <n v="-1"/>
    <n v="-1"/>
    <x v="0"/>
    <n v="19.497"/>
    <n v="19.497"/>
    <n v="-1"/>
    <x v="0"/>
    <x v="0"/>
    <n v="895"/>
    <n v="220655"/>
    <n v="1836"/>
    <s v="1647032457369_TMM"/>
    <n v="661"/>
    <n v="661"/>
    <n v="15"/>
  </r>
  <r>
    <x v="14"/>
    <x v="1"/>
    <n v="150"/>
    <n v="3000"/>
    <n v="63"/>
    <n v="1"/>
    <n v="24"/>
    <s v="SaidOld"/>
    <x v="0"/>
    <x v="1"/>
    <x v="65"/>
    <x v="7"/>
    <n v="553.31238095238098"/>
    <n v="65.88"/>
    <n v="1"/>
    <n v="7"/>
    <n v="226.28126984126999"/>
    <n v="50.88"/>
    <n v="1"/>
    <n v="3"/>
    <n v="560.10000610351597"/>
    <n v="70.949996948242202"/>
    <n v="1"/>
    <n v="7"/>
    <x v="2043"/>
    <n v="1.887"/>
    <n v="19.811"/>
    <n v="19.475000000000001"/>
    <x v="1988"/>
    <x v="1935"/>
    <n v="1533"/>
    <n v="224697"/>
    <n v="1100"/>
    <s v="1647032457369_TMM"/>
    <n v="661"/>
    <n v="661"/>
    <n v="15"/>
  </r>
  <r>
    <x v="14"/>
    <x v="1"/>
    <n v="150"/>
    <n v="3000"/>
    <n v="64"/>
    <n v="0"/>
    <n v="0"/>
    <s v="SaidNew"/>
    <x v="0"/>
    <x v="0"/>
    <x v="0"/>
    <x v="0"/>
    <n v="245.28126984126999"/>
    <n v="298.65333333333302"/>
    <n v="4"/>
    <n v="3"/>
    <n v="245.28126984126999"/>
    <n v="298.65333333333302"/>
    <n v="4"/>
    <n v="3"/>
    <n v="-1"/>
    <n v="-1"/>
    <n v="-1"/>
    <n v="-1"/>
    <x v="0"/>
    <n v="20.126000000000001"/>
    <n v="20.126000000000001"/>
    <n v="-1"/>
    <x v="0"/>
    <x v="0"/>
    <n v="1662"/>
    <n v="227360"/>
    <n v="988"/>
    <s v="1647032457369_TMM"/>
    <n v="661"/>
    <n v="661"/>
    <n v="15"/>
  </r>
  <r>
    <x v="14"/>
    <x v="1"/>
    <n v="150"/>
    <n v="3000"/>
    <n v="65"/>
    <n v="0"/>
    <n v="0"/>
    <s v="SaidNew"/>
    <x v="0"/>
    <x v="0"/>
    <x v="0"/>
    <x v="0"/>
    <n v="490.05460317460302"/>
    <n v="535.42666666666696"/>
    <n v="7"/>
    <n v="6"/>
    <n v="490.05460317460302"/>
    <n v="535.42666666666696"/>
    <n v="7"/>
    <n v="6"/>
    <n v="-1"/>
    <n v="-1"/>
    <n v="-1"/>
    <n v="-1"/>
    <x v="0"/>
    <n v="20.440000000000001"/>
    <n v="20.440000000000001"/>
    <n v="-1"/>
    <x v="0"/>
    <x v="0"/>
    <n v="950"/>
    <n v="228816"/>
    <n v="1606"/>
    <s v="1647032457369_TMM"/>
    <n v="661"/>
    <n v="661"/>
    <n v="15"/>
  </r>
  <r>
    <x v="14"/>
    <x v="1"/>
    <n v="150"/>
    <n v="3000"/>
    <n v="66"/>
    <n v="1"/>
    <n v="25"/>
    <s v="SaidOld"/>
    <x v="0"/>
    <x v="1"/>
    <x v="65"/>
    <x v="7"/>
    <n v="162.023492063492"/>
    <n v="546.42666666666696"/>
    <n v="7"/>
    <n v="2"/>
    <n v="74.765714285714296"/>
    <n v="376.91111111111098"/>
    <n v="5"/>
    <n v="1"/>
    <n v="178.10000610351599"/>
    <n v="536.94999694824196"/>
    <n v="7"/>
    <n v="2"/>
    <x v="2044"/>
    <n v="2.83"/>
    <n v="20.754999999999999"/>
    <n v="20.401"/>
    <x v="1989"/>
    <x v="1936"/>
    <n v="1709"/>
    <n v="232260"/>
    <n v="652"/>
    <s v="1647032457369_TMM"/>
    <n v="661"/>
    <n v="661"/>
    <n v="15"/>
  </r>
  <r>
    <x v="14"/>
    <x v="1"/>
    <n v="150"/>
    <n v="3000"/>
    <n v="67"/>
    <n v="0"/>
    <n v="0"/>
    <s v="SaidNew"/>
    <x v="0"/>
    <x v="0"/>
    <x v="0"/>
    <x v="0"/>
    <n v="484.05460317460302"/>
    <n v="216.395555555556"/>
    <n v="3"/>
    <n v="6"/>
    <n v="484.05460317460302"/>
    <n v="216.395555555556"/>
    <n v="3"/>
    <n v="6"/>
    <n v="-1"/>
    <n v="-1"/>
    <n v="-1"/>
    <n v="-1"/>
    <x v="0"/>
    <n v="21.068999999999999"/>
    <n v="21.068999999999999"/>
    <n v="-1"/>
    <x v="0"/>
    <x v="0"/>
    <n v="1651"/>
    <n v="234913"/>
    <n v="767"/>
    <s v="1647032457369_TMM"/>
    <n v="661"/>
    <n v="661"/>
    <n v="15"/>
  </r>
  <r>
    <x v="14"/>
    <x v="1"/>
    <n v="150"/>
    <n v="3000"/>
    <n v="68"/>
    <n v="0"/>
    <n v="0"/>
    <s v="SaidNew"/>
    <x v="0"/>
    <x v="0"/>
    <x v="0"/>
    <x v="0"/>
    <n v="163.023492063492"/>
    <n v="130.13777777777801"/>
    <n v="2"/>
    <n v="2"/>
    <n v="163.023492063492"/>
    <n v="130.13777777777801"/>
    <n v="2"/>
    <n v="2"/>
    <n v="-1"/>
    <n v="-1"/>
    <n v="-1"/>
    <n v="-1"/>
    <x v="0"/>
    <n v="21.384"/>
    <n v="21.384"/>
    <n v="-1"/>
    <x v="0"/>
    <x v="0"/>
    <n v="1194"/>
    <n v="236615"/>
    <n v="1452"/>
    <s v="1647032457369_TMM"/>
    <n v="661"/>
    <n v="661"/>
    <n v="15"/>
  </r>
  <r>
    <x v="14"/>
    <x v="1"/>
    <n v="150"/>
    <n v="3000"/>
    <n v="69"/>
    <n v="0"/>
    <n v="0"/>
    <s v="SaidNew"/>
    <x v="0"/>
    <x v="0"/>
    <x v="0"/>
    <x v="0"/>
    <n v="560.31238095238098"/>
    <n v="473.168888888889"/>
    <n v="6"/>
    <n v="7"/>
    <n v="560.31238095238098"/>
    <n v="473.168888888889"/>
    <n v="6"/>
    <n v="7"/>
    <n v="-1"/>
    <n v="-1"/>
    <n v="-1"/>
    <n v="-1"/>
    <x v="0"/>
    <n v="21.698"/>
    <n v="21.698"/>
    <n v="-1"/>
    <x v="0"/>
    <x v="0"/>
    <n v="1060"/>
    <n v="238181"/>
    <n v="1223"/>
    <s v="1647032457369_TMM"/>
    <n v="661"/>
    <n v="661"/>
    <n v="15"/>
  </r>
  <r>
    <x v="14"/>
    <x v="1"/>
    <n v="150"/>
    <n v="3000"/>
    <n v="70"/>
    <n v="0"/>
    <n v="0"/>
    <s v="SaidNew"/>
    <x v="0"/>
    <x v="0"/>
    <x v="0"/>
    <x v="0"/>
    <n v="479.05460317460302"/>
    <n v="304.65333333333302"/>
    <n v="4"/>
    <n v="6"/>
    <n v="479.05460317460302"/>
    <n v="304.65333333333302"/>
    <n v="4"/>
    <n v="6"/>
    <n v="-1"/>
    <n v="-1"/>
    <n v="-1"/>
    <n v="-1"/>
    <x v="0"/>
    <n v="22.013000000000002"/>
    <n v="22.013000000000002"/>
    <n v="-1"/>
    <x v="0"/>
    <x v="0"/>
    <n v="1265"/>
    <n v="239953"/>
    <n v="743"/>
    <s v="1647032457369_TMM"/>
    <n v="661"/>
    <n v="661"/>
    <n v="15"/>
  </r>
  <r>
    <x v="14"/>
    <x v="1"/>
    <n v="150"/>
    <n v="3000"/>
    <n v="71"/>
    <n v="1"/>
    <n v="26"/>
    <s v="SaidOld"/>
    <x v="0"/>
    <x v="1"/>
    <x v="9"/>
    <x v="4"/>
    <n v="71.765714285714296"/>
    <n v="51.88"/>
    <n v="1"/>
    <n v="1"/>
    <n v="553.31238095238098"/>
    <n v="386.91111111111098"/>
    <n v="5"/>
    <n v="7"/>
    <n v="64.100006103515597"/>
    <n v="43.949996948242202"/>
    <n v="1"/>
    <n v="1"/>
    <x v="2045"/>
    <n v="17.925000000000001"/>
    <n v="22.327000000000002"/>
    <n v="22.253"/>
    <x v="1990"/>
    <x v="1937"/>
    <n v="1594"/>
    <n v="243103"/>
    <n v="1328"/>
    <s v="1647032457369_TMM"/>
    <n v="661"/>
    <n v="661"/>
    <n v="15"/>
  </r>
  <r>
    <x v="14"/>
    <x v="1"/>
    <n v="150"/>
    <n v="3000"/>
    <n v="72"/>
    <n v="0"/>
    <n v="0"/>
    <s v="SaidNew"/>
    <x v="0"/>
    <x v="0"/>
    <x v="0"/>
    <x v="0"/>
    <n v="407.796825396825"/>
    <n v="457.168888888889"/>
    <n v="6"/>
    <n v="5"/>
    <n v="407.796825396825"/>
    <n v="457.168888888889"/>
    <n v="6"/>
    <n v="5"/>
    <n v="-1"/>
    <n v="-1"/>
    <n v="-1"/>
    <n v="-1"/>
    <x v="0"/>
    <n v="22.641999999999999"/>
    <n v="22.641999999999999"/>
    <n v="-1"/>
    <x v="0"/>
    <x v="0"/>
    <n v="1157"/>
    <n v="245263"/>
    <n v="1530"/>
    <s v="1647032457369_TMM"/>
    <n v="661"/>
    <n v="661"/>
    <n v="15"/>
  </r>
  <r>
    <x v="14"/>
    <x v="1"/>
    <n v="150"/>
    <n v="3000"/>
    <n v="73"/>
    <n v="0"/>
    <n v="0"/>
    <s v="SaidNew"/>
    <x v="0"/>
    <x v="0"/>
    <x v="0"/>
    <x v="0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22.956"/>
    <n v="22.956"/>
    <n v="-1"/>
    <x v="0"/>
    <x v="0"/>
    <n v="1174"/>
    <n v="246941"/>
    <n v="428"/>
    <s v="1647032457369_TMM"/>
    <n v="661"/>
    <n v="661"/>
    <n v="15"/>
  </r>
  <r>
    <x v="14"/>
    <x v="1"/>
    <n v="150"/>
    <n v="3000"/>
    <n v="74"/>
    <n v="1"/>
    <n v="27"/>
    <s v="SaidOld"/>
    <x v="0"/>
    <x v="1"/>
    <x v="28"/>
    <x v="3"/>
    <n v="152.023492063492"/>
    <n v="42.88"/>
    <n v="1"/>
    <n v="2"/>
    <n v="490.05460317460302"/>
    <n v="535.42666666666696"/>
    <n v="7"/>
    <n v="6"/>
    <n v="144.10000610351599"/>
    <n v="30.949996948242202"/>
    <n v="1"/>
    <n v="2"/>
    <x v="2046"/>
    <n v="20.440000000000001"/>
    <n v="23.27"/>
    <n v="23.178999999999998"/>
    <x v="1991"/>
    <x v="1938"/>
    <n v="2237"/>
    <n v="250500"/>
    <n v="1606"/>
    <s v="1647032457369_TMM"/>
    <n v="661"/>
    <n v="661"/>
    <n v="15"/>
  </r>
  <r>
    <x v="14"/>
    <x v="1"/>
    <n v="150"/>
    <n v="3000"/>
    <n v="75"/>
    <n v="0"/>
    <n v="0"/>
    <s v="SaidNew"/>
    <x v="0"/>
    <x v="0"/>
    <x v="0"/>
    <x v="0"/>
    <n v="553.31238095238098"/>
    <n v="65.88"/>
    <n v="1"/>
    <n v="7"/>
    <n v="553.31238095238098"/>
    <n v="65.88"/>
    <n v="1"/>
    <n v="7"/>
    <n v="-1"/>
    <n v="-1"/>
    <n v="-1"/>
    <n v="-1"/>
    <x v="0"/>
    <n v="23.585000000000001"/>
    <n v="23.585000000000001"/>
    <n v="-1"/>
    <x v="0"/>
    <x v="0"/>
    <n v="1723"/>
    <n v="253227"/>
    <n v="1405"/>
    <s v="1647032457369_TMM"/>
    <n v="661"/>
    <n v="661"/>
    <n v="15"/>
  </r>
  <r>
    <x v="14"/>
    <x v="1"/>
    <n v="150"/>
    <n v="3000"/>
    <n v="76"/>
    <n v="0"/>
    <n v="0"/>
    <s v="SaidNew"/>
    <x v="0"/>
    <x v="0"/>
    <x v="0"/>
    <x v="0"/>
    <n v="484.05460317460302"/>
    <n v="216.395555555556"/>
    <n v="3"/>
    <n v="6"/>
    <n v="484.05460317460302"/>
    <n v="216.395555555556"/>
    <n v="3"/>
    <n v="6"/>
    <n v="-1"/>
    <n v="-1"/>
    <n v="-1"/>
    <n v="-1"/>
    <x v="0"/>
    <n v="23.899000000000001"/>
    <n v="23.899000000000001"/>
    <n v="-1"/>
    <x v="0"/>
    <x v="0"/>
    <n v="1046"/>
    <n v="254776"/>
    <n v="1098"/>
    <s v="1647032457369_TMM"/>
    <n v="661"/>
    <n v="661"/>
    <n v="15"/>
  </r>
  <r>
    <x v="14"/>
    <x v="1"/>
    <n v="150"/>
    <n v="3000"/>
    <n v="77"/>
    <n v="0"/>
    <n v="0"/>
    <s v="SaidNew"/>
    <x v="0"/>
    <x v="0"/>
    <x v="0"/>
    <x v="0"/>
    <n v="324.53904761904801"/>
    <n v="545.42666666666696"/>
    <n v="7"/>
    <n v="4"/>
    <n v="324.53904761904801"/>
    <n v="545.42666666666696"/>
    <n v="7"/>
    <n v="4"/>
    <n v="-1"/>
    <n v="-1"/>
    <n v="-1"/>
    <n v="-1"/>
    <x v="0"/>
    <n v="24.213999999999999"/>
    <n v="24.213999999999999"/>
    <n v="-1"/>
    <x v="0"/>
    <x v="0"/>
    <n v="2048"/>
    <n v="257327"/>
    <n v="1755"/>
    <s v="1647032457369_TMM"/>
    <n v="661"/>
    <n v="661"/>
    <n v="15"/>
  </r>
  <r>
    <x v="14"/>
    <x v="1"/>
    <n v="150"/>
    <n v="3000"/>
    <n v="78"/>
    <n v="0"/>
    <n v="0"/>
    <s v="SaidNew"/>
    <x v="0"/>
    <x v="0"/>
    <x v="0"/>
    <x v="0"/>
    <n v="407.796825396825"/>
    <n v="457.168888888889"/>
    <n v="6"/>
    <n v="5"/>
    <n v="407.796825396825"/>
    <n v="457.168888888889"/>
    <n v="6"/>
    <n v="5"/>
    <n v="-1"/>
    <n v="-1"/>
    <n v="-1"/>
    <n v="-1"/>
    <x v="0"/>
    <n v="24.527999999999999"/>
    <n v="24.527999999999999"/>
    <n v="-1"/>
    <x v="0"/>
    <x v="0"/>
    <n v="1001"/>
    <n v="258832"/>
    <n v="2205"/>
    <s v="1647032457369_TMM"/>
    <n v="661"/>
    <n v="661"/>
    <n v="15"/>
  </r>
  <r>
    <x v="14"/>
    <x v="1"/>
    <n v="150"/>
    <n v="3000"/>
    <n v="79"/>
    <n v="1"/>
    <n v="28"/>
    <s v="SaidOld"/>
    <x v="0"/>
    <x v="1"/>
    <x v="8"/>
    <x v="5"/>
    <n v="325.53904761904801"/>
    <n v="387.91111111111098"/>
    <n v="5"/>
    <n v="4"/>
    <n v="324.53904761904801"/>
    <n v="545.42666666666696"/>
    <n v="7"/>
    <n v="4"/>
    <n v="341.10000610351602"/>
    <n v="381.94999694824202"/>
    <n v="5"/>
    <n v="4"/>
    <x v="2047"/>
    <n v="24.213999999999999"/>
    <n v="24.843"/>
    <n v="25.030999999999999"/>
    <x v="1992"/>
    <x v="1939"/>
    <n v="1350"/>
    <n v="261745"/>
    <n v="1755"/>
    <s v="1647032457369_TMM"/>
    <n v="661"/>
    <n v="661"/>
    <n v="15"/>
  </r>
  <r>
    <x v="14"/>
    <x v="1"/>
    <n v="150"/>
    <n v="3000"/>
    <n v="80"/>
    <n v="1"/>
    <n v="29"/>
    <s v="SaidOld"/>
    <x v="0"/>
    <x v="1"/>
    <x v="86"/>
    <x v="6"/>
    <n v="392.796825396825"/>
    <n v="50.88"/>
    <n v="1"/>
    <n v="5"/>
    <n v="152.023492063492"/>
    <n v="42.88"/>
    <n v="1"/>
    <n v="2"/>
    <n v="383.10000610351602"/>
    <n v="31.949996948242202"/>
    <n v="1"/>
    <n v="5"/>
    <x v="2048"/>
    <n v="16.667000000000002"/>
    <n v="25.157"/>
    <n v="24.414000000000001"/>
    <x v="1993"/>
    <x v="1940"/>
    <n v="1395"/>
    <n v="265377"/>
    <n v="694"/>
    <s v="1647032457369_TMM"/>
    <n v="661"/>
    <n v="661"/>
    <n v="15"/>
  </r>
  <r>
    <x v="14"/>
    <x v="1"/>
    <n v="150"/>
    <n v="3000"/>
    <n v="81"/>
    <n v="0"/>
    <n v="0"/>
    <s v="SaidNew"/>
    <x v="0"/>
    <x v="0"/>
    <x v="0"/>
    <x v="0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25.472000000000001"/>
    <n v="25.472000000000001"/>
    <n v="-1"/>
    <x v="0"/>
    <x v="0"/>
    <n v="1350"/>
    <n v="267733"/>
    <n v="1533"/>
    <s v="1647032457369_TMM"/>
    <n v="661"/>
    <n v="661"/>
    <n v="15"/>
  </r>
  <r>
    <x v="14"/>
    <x v="1"/>
    <n v="150"/>
    <n v="3000"/>
    <n v="82"/>
    <n v="0"/>
    <n v="0"/>
    <s v="SaidNew"/>
    <x v="0"/>
    <x v="0"/>
    <x v="0"/>
    <x v="0"/>
    <n v="314.53904761904801"/>
    <n v="465.168888888889"/>
    <n v="6"/>
    <n v="4"/>
    <n v="314.53904761904801"/>
    <n v="465.168888888889"/>
    <n v="6"/>
    <n v="4"/>
    <n v="-1"/>
    <n v="-1"/>
    <n v="-1"/>
    <n v="-1"/>
    <x v="0"/>
    <n v="25.786000000000001"/>
    <n v="25.786000000000001"/>
    <n v="-1"/>
    <x v="0"/>
    <x v="0"/>
    <n v="1027"/>
    <n v="269267"/>
    <n v="1314"/>
    <s v="1647032457369_TMM"/>
    <n v="661"/>
    <n v="661"/>
    <n v="15"/>
  </r>
  <r>
    <x v="14"/>
    <x v="1"/>
    <n v="150"/>
    <n v="3000"/>
    <n v="83"/>
    <n v="1"/>
    <n v="30"/>
    <s v="SaidOld"/>
    <x v="0"/>
    <x v="1"/>
    <x v="11"/>
    <x v="4"/>
    <n v="308.53904761904801"/>
    <n v="141.13777777777801"/>
    <n v="2"/>
    <n v="4"/>
    <n v="245.28126984126999"/>
    <n v="298.65333333333302"/>
    <n v="4"/>
    <n v="3"/>
    <n v="321.10000610351602"/>
    <n v="121.949996948242"/>
    <n v="2"/>
    <n v="4"/>
    <x v="2049"/>
    <n v="20.126000000000001"/>
    <n v="26.100999999999999"/>
    <n v="26.111000000000001"/>
    <x v="595"/>
    <x v="592"/>
    <n v="1501"/>
    <n v="272305"/>
    <n v="988"/>
    <s v="1647032457369_TMM"/>
    <n v="661"/>
    <n v="661"/>
    <n v="15"/>
  </r>
  <r>
    <x v="14"/>
    <x v="1"/>
    <n v="150"/>
    <n v="3000"/>
    <n v="84"/>
    <n v="0"/>
    <n v="0"/>
    <s v="SaidNew"/>
    <x v="0"/>
    <x v="0"/>
    <x v="0"/>
    <x v="0"/>
    <n v="314.53904761904801"/>
    <n v="465.168888888889"/>
    <n v="6"/>
    <n v="4"/>
    <n v="314.53904761904801"/>
    <n v="465.168888888889"/>
    <n v="6"/>
    <n v="4"/>
    <n v="-1"/>
    <n v="-1"/>
    <n v="-1"/>
    <n v="-1"/>
    <x v="0"/>
    <n v="26.414999999999999"/>
    <n v="26.414999999999999"/>
    <n v="-1"/>
    <x v="0"/>
    <x v="0"/>
    <n v="1236"/>
    <n v="274543"/>
    <n v="525"/>
    <s v="1647032457369_TMM"/>
    <n v="661"/>
    <n v="661"/>
    <n v="15"/>
  </r>
  <r>
    <x v="14"/>
    <x v="1"/>
    <n v="150"/>
    <n v="3000"/>
    <n v="85"/>
    <n v="1"/>
    <n v="31"/>
    <s v="SaidOld"/>
    <x v="0"/>
    <x v="1"/>
    <x v="20"/>
    <x v="3"/>
    <n v="231.28126984126999"/>
    <n v="381.91111111111098"/>
    <n v="5"/>
    <n v="3"/>
    <n v="553.31238095238098"/>
    <n v="65.88"/>
    <n v="1"/>
    <n v="7"/>
    <n v="233.10000610351599"/>
    <n v="372.94999694824202"/>
    <n v="5"/>
    <n v="3"/>
    <x v="2050"/>
    <n v="23.585000000000001"/>
    <n v="26.73"/>
    <n v="26.42"/>
    <x v="1994"/>
    <x v="1941"/>
    <n v="1424"/>
    <n v="277574"/>
    <n v="1405"/>
    <s v="1647032457369_TMM"/>
    <n v="661"/>
    <n v="661"/>
    <n v="15"/>
  </r>
  <r>
    <x v="14"/>
    <x v="1"/>
    <n v="150"/>
    <n v="3000"/>
    <n v="86"/>
    <n v="1"/>
    <n v="32"/>
    <s v="SaidOld"/>
    <x v="0"/>
    <x v="1"/>
    <x v="33"/>
    <x v="6"/>
    <n v="392.796825396825"/>
    <n v="50.88"/>
    <n v="1"/>
    <n v="5"/>
    <n v="484.05460317460302"/>
    <n v="216.395555555556"/>
    <n v="3"/>
    <n v="6"/>
    <n v="421.10000610351602"/>
    <n v="38.949996948242202"/>
    <n v="1"/>
    <n v="5"/>
    <x v="2051"/>
    <n v="18.867999999999999"/>
    <n v="27.044"/>
    <n v="27.190999999999999"/>
    <x v="1995"/>
    <x v="1942"/>
    <n v="1544"/>
    <n v="281206"/>
    <n v="2361"/>
    <s v="1647032457369_TMM"/>
    <n v="661"/>
    <n v="661"/>
    <n v="15"/>
  </r>
  <r>
    <x v="14"/>
    <x v="1"/>
    <n v="150"/>
    <n v="3000"/>
    <n v="87"/>
    <n v="0"/>
    <n v="0"/>
    <s v="SaidNew"/>
    <x v="0"/>
    <x v="0"/>
    <x v="0"/>
    <x v="0"/>
    <n v="570.31238095238098"/>
    <n v="538.42666666666696"/>
    <n v="7"/>
    <n v="7"/>
    <n v="570.31238095238098"/>
    <n v="538.42666666666696"/>
    <n v="7"/>
    <n v="7"/>
    <n v="-1"/>
    <n v="-1"/>
    <n v="-1"/>
    <n v="-1"/>
    <x v="0"/>
    <n v="27.358000000000001"/>
    <n v="27.358000000000001"/>
    <n v="-1"/>
    <x v="0"/>
    <x v="0"/>
    <n v="1541"/>
    <n v="283751"/>
    <n v="886"/>
    <s v="1647032457369_TMM"/>
    <n v="661"/>
    <n v="661"/>
    <n v="15"/>
  </r>
  <r>
    <x v="14"/>
    <x v="1"/>
    <n v="150"/>
    <n v="3000"/>
    <n v="88"/>
    <n v="0"/>
    <n v="0"/>
    <s v="SaidNew"/>
    <x v="0"/>
    <x v="0"/>
    <x v="0"/>
    <x v="0"/>
    <n v="231.28126984126999"/>
    <n v="468.168888888889"/>
    <n v="6"/>
    <n v="3"/>
    <n v="231.28126984126999"/>
    <n v="468.168888888889"/>
    <n v="6"/>
    <n v="3"/>
    <n v="-1"/>
    <n v="-1"/>
    <n v="-1"/>
    <n v="-1"/>
    <x v="0"/>
    <n v="27.672999999999998"/>
    <n v="27.672999999999998"/>
    <n v="-1"/>
    <x v="0"/>
    <x v="0"/>
    <n v="870"/>
    <n v="285127"/>
    <n v="1763"/>
    <s v="1647032457369_TMM"/>
    <n v="661"/>
    <n v="661"/>
    <n v="15"/>
  </r>
  <r>
    <x v="14"/>
    <x v="1"/>
    <n v="150"/>
    <n v="3000"/>
    <n v="89"/>
    <n v="0"/>
    <n v="0"/>
    <s v="SaidNew"/>
    <x v="0"/>
    <x v="0"/>
    <x v="0"/>
    <x v="0"/>
    <n v="83.765714285714296"/>
    <n v="138.13777777777801"/>
    <n v="2"/>
    <n v="1"/>
    <n v="83.765714285714296"/>
    <n v="138.13777777777801"/>
    <n v="2"/>
    <n v="1"/>
    <n v="-1"/>
    <n v="-1"/>
    <n v="-1"/>
    <n v="-1"/>
    <x v="0"/>
    <n v="27.986999999999998"/>
    <n v="27.986999999999998"/>
    <n v="-1"/>
    <x v="0"/>
    <x v="0"/>
    <n v="963"/>
    <n v="286597"/>
    <n v="248"/>
    <s v="1647032457369_TMM"/>
    <n v="661"/>
    <n v="661"/>
    <n v="15"/>
  </r>
  <r>
    <x v="14"/>
    <x v="1"/>
    <n v="150"/>
    <n v="3000"/>
    <n v="90"/>
    <n v="1"/>
    <n v="33"/>
    <s v="SaidOld"/>
    <x v="0"/>
    <x v="1"/>
    <x v="6"/>
    <x v="4"/>
    <n v="391.796825396825"/>
    <n v="224.395555555556"/>
    <n v="3"/>
    <n v="5"/>
    <n v="407.796825396825"/>
    <n v="457.168888888889"/>
    <n v="6"/>
    <n v="5"/>
    <n v="406.10000610351602"/>
    <n v="219.94999694824199"/>
    <n v="3"/>
    <n v="5"/>
    <x v="2052"/>
    <n v="24.527999999999999"/>
    <n v="28.302"/>
    <n v="28.425999999999998"/>
    <x v="1996"/>
    <x v="1943"/>
    <n v="2022"/>
    <n v="290324"/>
    <n v="2205"/>
    <s v="1647032457369_TMM"/>
    <n v="661"/>
    <n v="661"/>
    <n v="15"/>
  </r>
  <r>
    <x v="14"/>
    <x v="1"/>
    <n v="150"/>
    <n v="3000"/>
    <n v="91"/>
    <n v="1"/>
    <n v="34"/>
    <s v="SaidOld"/>
    <x v="0"/>
    <x v="1"/>
    <x v="11"/>
    <x v="4"/>
    <n v="314.53904761904801"/>
    <n v="465.168888888889"/>
    <n v="6"/>
    <n v="4"/>
    <n v="407.796825396825"/>
    <n v="457.168888888889"/>
    <n v="6"/>
    <n v="5"/>
    <n v="335.10000610351602"/>
    <n v="462.94999694824202"/>
    <n v="6"/>
    <n v="4"/>
    <x v="2053"/>
    <n v="22.641999999999999"/>
    <n v="28.616"/>
    <n v="28.425999999999998"/>
    <x v="1997"/>
    <x v="1944"/>
    <n v="1712"/>
    <n v="294052"/>
    <n v="1530"/>
    <s v="1647032457369_TMM"/>
    <n v="661"/>
    <n v="661"/>
    <n v="15"/>
  </r>
  <r>
    <x v="14"/>
    <x v="1"/>
    <n v="150"/>
    <n v="3000"/>
    <n v="92"/>
    <n v="0"/>
    <n v="0"/>
    <s v="SaidNew"/>
    <x v="0"/>
    <x v="0"/>
    <x v="0"/>
    <x v="0"/>
    <n v="72.765714285714296"/>
    <n v="464.168888888889"/>
    <n v="6"/>
    <n v="1"/>
    <n v="72.765714285714296"/>
    <n v="464.168888888889"/>
    <n v="6"/>
    <n v="1"/>
    <n v="-1"/>
    <n v="-1"/>
    <n v="-1"/>
    <n v="-1"/>
    <x v="0"/>
    <n v="28.931000000000001"/>
    <n v="28.931000000000001"/>
    <n v="-1"/>
    <x v="0"/>
    <x v="0"/>
    <n v="931"/>
    <n v="295986"/>
    <n v="713"/>
    <s v="1647032457369_TMM"/>
    <n v="661"/>
    <n v="661"/>
    <n v="15"/>
  </r>
  <r>
    <x v="14"/>
    <x v="1"/>
    <n v="150"/>
    <n v="3000"/>
    <n v="93"/>
    <n v="0"/>
    <n v="0"/>
    <s v="SaidNew"/>
    <x v="0"/>
    <x v="0"/>
    <x v="0"/>
    <x v="0"/>
    <n v="553.31238095238098"/>
    <n v="386.91111111111098"/>
    <n v="5"/>
    <n v="7"/>
    <n v="553.31238095238098"/>
    <n v="386.91111111111098"/>
    <n v="5"/>
    <n v="7"/>
    <n v="-1"/>
    <n v="-1"/>
    <n v="-1"/>
    <n v="-1"/>
    <x v="0"/>
    <n v="29.245000000000001"/>
    <n v="29.245000000000001"/>
    <n v="-1"/>
    <x v="0"/>
    <x v="0"/>
    <n v="909"/>
    <n v="297399"/>
    <n v="510"/>
    <s v="1647032457369_TMM"/>
    <n v="661"/>
    <n v="661"/>
    <n v="15"/>
  </r>
  <r>
    <x v="14"/>
    <x v="1"/>
    <n v="150"/>
    <n v="3000"/>
    <n v="94"/>
    <n v="0"/>
    <n v="0"/>
    <s v="SaidNew"/>
    <x v="0"/>
    <x v="0"/>
    <x v="0"/>
    <x v="0"/>
    <n v="479.05460317460302"/>
    <n v="304.65333333333302"/>
    <n v="4"/>
    <n v="6"/>
    <n v="479.05460317460302"/>
    <n v="304.65333333333302"/>
    <n v="4"/>
    <n v="6"/>
    <n v="-1"/>
    <n v="-1"/>
    <n v="-1"/>
    <n v="-1"/>
    <x v="0"/>
    <n v="29.56"/>
    <n v="29.56"/>
    <n v="-1"/>
    <x v="0"/>
    <x v="0"/>
    <n v="943"/>
    <n v="298845"/>
    <n v="1257"/>
    <s v="1647032457369_TMM"/>
    <n v="661"/>
    <n v="661"/>
    <n v="15"/>
  </r>
  <r>
    <x v="14"/>
    <x v="1"/>
    <n v="150"/>
    <n v="3000"/>
    <n v="95"/>
    <n v="1"/>
    <n v="35"/>
    <s v="SaidOld"/>
    <x v="0"/>
    <x v="1"/>
    <x v="32"/>
    <x v="6"/>
    <n v="393.796825396825"/>
    <n v="300.65333333333302"/>
    <n v="4"/>
    <n v="5"/>
    <n v="479.05460317460302"/>
    <n v="304.65333333333302"/>
    <n v="4"/>
    <n v="6"/>
    <n v="408.10000610351602"/>
    <n v="281.94999694824202"/>
    <n v="4"/>
    <n v="5"/>
    <x v="2054"/>
    <n v="22.013000000000002"/>
    <n v="29.873999999999999"/>
    <n v="29.815000000000001"/>
    <x v="1998"/>
    <x v="1945"/>
    <n v="1668"/>
    <n v="302195"/>
    <n v="743"/>
    <s v="1647032457369_TMM"/>
    <n v="661"/>
    <n v="661"/>
    <n v="15"/>
  </r>
  <r>
    <x v="14"/>
    <x v="1"/>
    <n v="150"/>
    <n v="3000"/>
    <n v="96"/>
    <n v="0"/>
    <n v="0"/>
    <s v="SaidNew"/>
    <x v="0"/>
    <x v="0"/>
    <x v="0"/>
    <x v="0"/>
    <n v="145.023492063492"/>
    <n v="297.65333333333302"/>
    <n v="4"/>
    <n v="2"/>
    <n v="145.023492063492"/>
    <n v="297.65333333333302"/>
    <n v="4"/>
    <n v="2"/>
    <n v="-1"/>
    <n v="-1"/>
    <n v="-1"/>
    <n v="-1"/>
    <x v="0"/>
    <n v="30.189"/>
    <n v="30.189"/>
    <n v="-1"/>
    <x v="0"/>
    <x v="0"/>
    <n v="1157"/>
    <n v="304354"/>
    <n v="1505"/>
    <s v="1647032457369_TMM"/>
    <n v="661"/>
    <n v="661"/>
    <n v="15"/>
  </r>
  <r>
    <x v="14"/>
    <x v="1"/>
    <n v="150"/>
    <n v="3000"/>
    <n v="97"/>
    <n v="1"/>
    <n v="36"/>
    <s v="SaidOld"/>
    <x v="0"/>
    <x v="1"/>
    <x v="3"/>
    <x v="3"/>
    <n v="245.28126984126999"/>
    <n v="298.65333333333302"/>
    <n v="4"/>
    <n v="3"/>
    <n v="83.765714285714296"/>
    <n v="138.13777777777801"/>
    <n v="2"/>
    <n v="1"/>
    <n v="250.10000610351599"/>
    <n v="294.94999694824202"/>
    <n v="4"/>
    <n v="3"/>
    <x v="2055"/>
    <n v="27.986999999999998"/>
    <n v="30.503"/>
    <n v="30.431999999999999"/>
    <x v="1999"/>
    <x v="1946"/>
    <n v="1804"/>
    <n v="308041"/>
    <n v="248"/>
    <s v="1647032457369_TMM"/>
    <n v="661"/>
    <n v="661"/>
    <n v="15"/>
  </r>
  <r>
    <x v="14"/>
    <x v="1"/>
    <n v="150"/>
    <n v="3000"/>
    <n v="98"/>
    <n v="1"/>
    <n v="37"/>
    <s v="SaidOld"/>
    <x v="0"/>
    <x v="1"/>
    <x v="83"/>
    <x v="6"/>
    <n v="478.05460317460302"/>
    <n v="374.91111111111098"/>
    <n v="5"/>
    <n v="6"/>
    <n v="163.023492063492"/>
    <n v="130.13777777777801"/>
    <n v="2"/>
    <n v="2"/>
    <n v="481.10000610351602"/>
    <n v="366.94999694824202"/>
    <n v="5"/>
    <n v="6"/>
    <x v="2056"/>
    <n v="21.384"/>
    <n v="30.818000000000001"/>
    <n v="30.277999999999999"/>
    <x v="2000"/>
    <x v="1947"/>
    <n v="1281"/>
    <n v="311481"/>
    <n v="1452"/>
    <s v="1647032457369_TMM"/>
    <n v="661"/>
    <n v="661"/>
    <n v="15"/>
  </r>
  <r>
    <x v="14"/>
    <x v="1"/>
    <n v="150"/>
    <n v="3000"/>
    <n v="99"/>
    <n v="0"/>
    <n v="0"/>
    <s v="SaidNew"/>
    <x v="0"/>
    <x v="0"/>
    <x v="0"/>
    <x v="0"/>
    <n v="314.53904761904801"/>
    <n v="465.168888888889"/>
    <n v="6"/>
    <n v="4"/>
    <n v="314.53904761904801"/>
    <n v="465.168888888889"/>
    <n v="6"/>
    <n v="4"/>
    <n v="-1"/>
    <n v="-1"/>
    <n v="-1"/>
    <n v="-1"/>
    <x v="0"/>
    <n v="31.132000000000001"/>
    <n v="31.132000000000001"/>
    <n v="-1"/>
    <x v="0"/>
    <x v="0"/>
    <n v="874"/>
    <n v="313360"/>
    <n v="368"/>
    <s v="1647032457369_TMM"/>
    <n v="661"/>
    <n v="661"/>
    <n v="15"/>
  </r>
  <r>
    <x v="14"/>
    <x v="1"/>
    <n v="150"/>
    <n v="3000"/>
    <n v="100"/>
    <n v="0"/>
    <n v="0"/>
    <s v="SaidNew"/>
    <x v="0"/>
    <x v="0"/>
    <x v="0"/>
    <x v="0"/>
    <n v="324.53904761904801"/>
    <n v="545.42666666666696"/>
    <n v="7"/>
    <n v="4"/>
    <n v="324.53904761904801"/>
    <n v="545.42666666666696"/>
    <n v="7"/>
    <n v="4"/>
    <n v="-1"/>
    <n v="-1"/>
    <n v="-1"/>
    <n v="-1"/>
    <x v="0"/>
    <n v="31.446999999999999"/>
    <n v="31.446999999999999"/>
    <n v="-1"/>
    <x v="0"/>
    <x v="0"/>
    <n v="1022"/>
    <n v="314885"/>
    <n v="568"/>
    <s v="1647032457369_TMM"/>
    <n v="661"/>
    <n v="661"/>
    <n v="15"/>
  </r>
  <r>
    <x v="14"/>
    <x v="1"/>
    <n v="150"/>
    <n v="3000"/>
    <n v="101"/>
    <n v="1"/>
    <n v="38"/>
    <s v="SaidOld"/>
    <x v="0"/>
    <x v="1"/>
    <x v="67"/>
    <x v="6"/>
    <n v="478.05460317460302"/>
    <n v="374.91111111111098"/>
    <n v="5"/>
    <n v="6"/>
    <n v="317.53904761904801"/>
    <n v="297.65333333333302"/>
    <n v="4"/>
    <n v="4"/>
    <n v="491.10000610351602"/>
    <n v="376.94999694824202"/>
    <n v="5"/>
    <n v="6"/>
    <x v="2057"/>
    <n v="18.239000000000001"/>
    <n v="31.760999999999999"/>
    <n v="31.512"/>
    <x v="2001"/>
    <x v="1948"/>
    <n v="1372"/>
    <n v="317834"/>
    <n v="1848"/>
    <s v="1647032457369_TMM"/>
    <n v="661"/>
    <n v="661"/>
    <n v="15"/>
  </r>
  <r>
    <x v="14"/>
    <x v="1"/>
    <n v="150"/>
    <n v="3000"/>
    <n v="102"/>
    <n v="1"/>
    <n v="39"/>
    <s v="SaidOld"/>
    <x v="0"/>
    <x v="1"/>
    <x v="77"/>
    <x v="6"/>
    <n v="163.023492063492"/>
    <n v="130.13777777777801"/>
    <n v="2"/>
    <n v="2"/>
    <n v="243.28126984126999"/>
    <n v="220.395555555556"/>
    <n v="3"/>
    <n v="3"/>
    <n v="175.10000610351599"/>
    <n v="116.949996948242"/>
    <n v="2"/>
    <n v="2"/>
    <x v="2058"/>
    <n v="19.497"/>
    <n v="32.075000000000003"/>
    <n v="32.283999999999999"/>
    <x v="2002"/>
    <x v="1949"/>
    <n v="2267"/>
    <n v="322003"/>
    <n v="1836"/>
    <s v="1647032457369_TMM"/>
    <n v="661"/>
    <n v="661"/>
    <n v="15"/>
  </r>
  <r>
    <x v="14"/>
    <x v="1"/>
    <n v="150"/>
    <n v="3000"/>
    <n v="103"/>
    <n v="0"/>
    <n v="0"/>
    <s v="SaidNew"/>
    <x v="0"/>
    <x v="0"/>
    <x v="0"/>
    <x v="0"/>
    <n v="388.796825396825"/>
    <n v="146.13777777777801"/>
    <n v="2"/>
    <n v="5"/>
    <n v="388.796825396825"/>
    <n v="146.13777777777801"/>
    <n v="2"/>
    <n v="5"/>
    <n v="-1"/>
    <n v="-1"/>
    <n v="-1"/>
    <n v="-1"/>
    <x v="0"/>
    <n v="32.39"/>
    <n v="32.39"/>
    <n v="-1"/>
    <x v="0"/>
    <x v="0"/>
    <n v="1070"/>
    <n v="324075"/>
    <n v="101"/>
    <s v="1647032457369_TMM"/>
    <n v="661"/>
    <n v="661"/>
    <n v="15"/>
  </r>
  <r>
    <x v="14"/>
    <x v="1"/>
    <n v="150"/>
    <n v="3000"/>
    <n v="104"/>
    <n v="0"/>
    <n v="0"/>
    <s v="SaidNew"/>
    <x v="0"/>
    <x v="0"/>
    <x v="0"/>
    <x v="0"/>
    <n v="472.05460317460302"/>
    <n v="472.168888888889"/>
    <n v="6"/>
    <n v="6"/>
    <n v="472.05460317460302"/>
    <n v="472.168888888889"/>
    <n v="6"/>
    <n v="6"/>
    <n v="-1"/>
    <n v="-1"/>
    <n v="-1"/>
    <n v="-1"/>
    <x v="0"/>
    <n v="32.704000000000001"/>
    <n v="32.704000000000001"/>
    <n v="-1"/>
    <x v="0"/>
    <x v="0"/>
    <n v="894"/>
    <n v="325471"/>
    <n v="1592"/>
    <s v="1647032457369_TMM"/>
    <n v="661"/>
    <n v="661"/>
    <n v="15"/>
  </r>
  <r>
    <x v="14"/>
    <x v="1"/>
    <n v="150"/>
    <n v="3000"/>
    <n v="105"/>
    <n v="0"/>
    <n v="0"/>
    <s v="SaidNew"/>
    <x v="0"/>
    <x v="0"/>
    <x v="0"/>
    <x v="0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33.018999999999998"/>
    <n v="33.018999999999998"/>
    <n v="-1"/>
    <x v="0"/>
    <x v="0"/>
    <n v="995"/>
    <n v="326971"/>
    <n v="1788"/>
    <s v="1647032457369_TMM"/>
    <n v="661"/>
    <n v="661"/>
    <n v="15"/>
  </r>
  <r>
    <x v="14"/>
    <x v="1"/>
    <n v="150"/>
    <n v="3000"/>
    <n v="106"/>
    <n v="0"/>
    <n v="0"/>
    <s v="SaidNew"/>
    <x v="0"/>
    <x v="0"/>
    <x v="0"/>
    <x v="0"/>
    <n v="560.31238095238098"/>
    <n v="473.168888888889"/>
    <n v="6"/>
    <n v="7"/>
    <n v="560.31238095238098"/>
    <n v="473.168888888889"/>
    <n v="6"/>
    <n v="7"/>
    <n v="-1"/>
    <n v="-1"/>
    <n v="-1"/>
    <n v="-1"/>
    <x v="0"/>
    <n v="33.332999999999998"/>
    <n v="33.332999999999998"/>
    <n v="-1"/>
    <x v="0"/>
    <x v="0"/>
    <n v="942"/>
    <n v="328417"/>
    <n v="119"/>
    <s v="1647032457369_TMM"/>
    <n v="661"/>
    <n v="661"/>
    <n v="15"/>
  </r>
  <r>
    <x v="14"/>
    <x v="1"/>
    <n v="150"/>
    <n v="3000"/>
    <n v="107"/>
    <n v="1"/>
    <n v="40"/>
    <s v="SaidOld"/>
    <x v="0"/>
    <x v="1"/>
    <x v="24"/>
    <x v="4"/>
    <n v="572.31238095238098"/>
    <n v="144.13777777777801"/>
    <n v="2"/>
    <n v="7"/>
    <n v="479.05460317460302"/>
    <n v="304.65333333333302"/>
    <n v="4"/>
    <n v="6"/>
    <n v="549.10000610351597"/>
    <n v="115.949996948242"/>
    <n v="2"/>
    <n v="7"/>
    <x v="2059"/>
    <n v="29.56"/>
    <n v="33.648000000000003"/>
    <n v="33.363999999999997"/>
    <x v="2003"/>
    <x v="1950"/>
    <n v="1296"/>
    <n v="331905"/>
    <n v="1257"/>
    <s v="1647032457369_TMM"/>
    <n v="661"/>
    <n v="661"/>
    <n v="15"/>
  </r>
  <r>
    <x v="14"/>
    <x v="1"/>
    <n v="150"/>
    <n v="3000"/>
    <n v="108"/>
    <n v="0"/>
    <n v="0"/>
    <s v="SaidNew"/>
    <x v="0"/>
    <x v="0"/>
    <x v="0"/>
    <x v="0"/>
    <n v="162.023492063492"/>
    <n v="546.42666666666696"/>
    <n v="7"/>
    <n v="2"/>
    <n v="162.023492063492"/>
    <n v="546.42666666666696"/>
    <n v="7"/>
    <n v="2"/>
    <n v="-1"/>
    <n v="-1"/>
    <n v="-1"/>
    <n v="-1"/>
    <x v="0"/>
    <n v="33.962000000000003"/>
    <n v="33.962000000000003"/>
    <n v="-1"/>
    <x v="0"/>
    <x v="0"/>
    <n v="979"/>
    <n v="333887"/>
    <n v="1760"/>
    <s v="1647032457369_TMM"/>
    <n v="661"/>
    <n v="661"/>
    <n v="15"/>
  </r>
  <r>
    <x v="14"/>
    <x v="1"/>
    <n v="150"/>
    <n v="3000"/>
    <n v="109"/>
    <n v="0"/>
    <n v="0"/>
    <s v="SaidNew"/>
    <x v="0"/>
    <x v="0"/>
    <x v="0"/>
    <x v="0"/>
    <n v="569.31238095238098"/>
    <n v="300.65333333333302"/>
    <n v="4"/>
    <n v="7"/>
    <n v="569.31238095238098"/>
    <n v="300.65333333333302"/>
    <n v="4"/>
    <n v="7"/>
    <n v="-1"/>
    <n v="-1"/>
    <n v="-1"/>
    <n v="-1"/>
    <x v="0"/>
    <n v="34.277000000000001"/>
    <n v="34.277000000000001"/>
    <n v="-1"/>
    <x v="0"/>
    <x v="0"/>
    <n v="1068"/>
    <n v="335460"/>
    <n v="1442"/>
    <s v="1647032457369_TMM"/>
    <n v="661"/>
    <n v="661"/>
    <n v="15"/>
  </r>
  <r>
    <x v="14"/>
    <x v="1"/>
    <n v="150"/>
    <n v="3000"/>
    <n v="110"/>
    <n v="1"/>
    <n v="41"/>
    <s v="SaidOld"/>
    <x v="0"/>
    <x v="1"/>
    <x v="10"/>
    <x v="4"/>
    <n v="571.31238095238098"/>
    <n v="229.395555555556"/>
    <n v="3"/>
    <n v="7"/>
    <n v="231.28126984126999"/>
    <n v="468.168888888889"/>
    <n v="6"/>
    <n v="3"/>
    <n v="569.10000610351597"/>
    <n v="216.94999694824199"/>
    <n v="3"/>
    <n v="7"/>
    <x v="2060"/>
    <n v="27.672999999999998"/>
    <n v="34.591000000000001"/>
    <n v="34.444000000000003"/>
    <x v="2004"/>
    <x v="1951"/>
    <n v="1386"/>
    <n v="339038"/>
    <n v="1763"/>
    <s v="1647032457369_TMM"/>
    <n v="661"/>
    <n v="661"/>
    <n v="15"/>
  </r>
  <r>
    <x v="14"/>
    <x v="1"/>
    <n v="150"/>
    <n v="3000"/>
    <n v="111"/>
    <n v="1"/>
    <n v="42"/>
    <s v="SaidOld"/>
    <x v="0"/>
    <x v="1"/>
    <x v="99"/>
    <x v="6"/>
    <n v="325.53904761904801"/>
    <n v="216.395555555556"/>
    <n v="3"/>
    <n v="4"/>
    <n v="484.05460317460302"/>
    <n v="216.395555555556"/>
    <n v="3"/>
    <n v="6"/>
    <n v="337.10000610351602"/>
    <n v="188.94999694824199"/>
    <n v="3"/>
    <n v="4"/>
    <x v="2061"/>
    <n v="21.068999999999999"/>
    <n v="34.905999999999999"/>
    <n v="34.598999999999997"/>
    <x v="2005"/>
    <x v="1952"/>
    <n v="1440"/>
    <n v="342459"/>
    <n v="767"/>
    <s v="1647032457369_TMM"/>
    <n v="661"/>
    <n v="661"/>
    <n v="15"/>
  </r>
  <r>
    <x v="14"/>
    <x v="1"/>
    <n v="150"/>
    <n v="3000"/>
    <n v="112"/>
    <n v="1"/>
    <n v="43"/>
    <s v="SaidOld"/>
    <x v="0"/>
    <x v="1"/>
    <x v="82"/>
    <x v="7"/>
    <n v="571.31238095238098"/>
    <n v="229.395555555556"/>
    <n v="3"/>
    <n v="7"/>
    <n v="560.31238095238098"/>
    <n v="473.168888888889"/>
    <n v="6"/>
    <n v="7"/>
    <n v="581.10000610351597"/>
    <n v="233.94999694824199"/>
    <n v="3"/>
    <n v="7"/>
    <x v="2062"/>
    <n v="12.263999999999999"/>
    <n v="35.22"/>
    <n v="35.061999999999998"/>
    <x v="2006"/>
    <x v="1953"/>
    <n v="1187"/>
    <n v="345802"/>
    <n v="1173"/>
    <s v="1647032457369_TMM"/>
    <n v="661"/>
    <n v="661"/>
    <n v="15"/>
  </r>
  <r>
    <x v="14"/>
    <x v="1"/>
    <n v="150"/>
    <n v="3000"/>
    <n v="113"/>
    <n v="1"/>
    <n v="44"/>
    <s v="SaidOld"/>
    <x v="0"/>
    <x v="1"/>
    <x v="9"/>
    <x v="4"/>
    <n v="553.31238095238098"/>
    <n v="386.91111111111098"/>
    <n v="5"/>
    <n v="7"/>
    <n v="314.53904761904801"/>
    <n v="465.168888888889"/>
    <n v="6"/>
    <n v="4"/>
    <n v="564.10000610351597"/>
    <n v="386.94999694824202"/>
    <n v="5"/>
    <n v="7"/>
    <x v="2063"/>
    <n v="31.132000000000001"/>
    <n v="35.534999999999997"/>
    <n v="35.369999999999997"/>
    <x v="2007"/>
    <x v="1954"/>
    <n v="1076"/>
    <n v="349028"/>
    <n v="368"/>
    <s v="1647032457369_TMM"/>
    <n v="661"/>
    <n v="661"/>
    <n v="15"/>
  </r>
  <r>
    <x v="14"/>
    <x v="1"/>
    <n v="150"/>
    <n v="3000"/>
    <n v="114"/>
    <n v="0"/>
    <n v="0"/>
    <s v="SaidNew"/>
    <x v="0"/>
    <x v="0"/>
    <x v="0"/>
    <x v="0"/>
    <n v="74.765714285714296"/>
    <n v="376.91111111111098"/>
    <n v="5"/>
    <n v="1"/>
    <n v="74.765714285714296"/>
    <n v="376.91111111111098"/>
    <n v="5"/>
    <n v="1"/>
    <n v="-1"/>
    <n v="-1"/>
    <n v="-1"/>
    <n v="-1"/>
    <x v="0"/>
    <n v="35.848999999999997"/>
    <n v="35.848999999999997"/>
    <n v="-1"/>
    <x v="0"/>
    <x v="0"/>
    <n v="1465"/>
    <n v="351496"/>
    <n v="1118"/>
    <s v="1647032457369_TMM"/>
    <n v="661"/>
    <n v="661"/>
    <n v="15"/>
  </r>
  <r>
    <x v="14"/>
    <x v="1"/>
    <n v="150"/>
    <n v="3000"/>
    <n v="115"/>
    <n v="1"/>
    <n v="45"/>
    <s v="SaidOld"/>
    <x v="0"/>
    <x v="1"/>
    <x v="54"/>
    <x v="6"/>
    <n v="163.023492063492"/>
    <n v="130.13777777777801"/>
    <n v="2"/>
    <n v="2"/>
    <n v="484.05460317460302"/>
    <n v="216.395555555556"/>
    <n v="3"/>
    <n v="6"/>
    <n v="179.10000610351599"/>
    <n v="123.949996948242"/>
    <n v="2"/>
    <n v="2"/>
    <x v="2064"/>
    <n v="23.899000000000001"/>
    <n v="36.164000000000001"/>
    <n v="35.832999999999998"/>
    <x v="2008"/>
    <x v="1955"/>
    <n v="1877"/>
    <n v="354822"/>
    <n v="1098"/>
    <s v="1647032457369_TMM"/>
    <n v="661"/>
    <n v="661"/>
    <n v="15"/>
  </r>
  <r>
    <x v="14"/>
    <x v="1"/>
    <n v="150"/>
    <n v="3000"/>
    <n v="116"/>
    <n v="1"/>
    <n v="46"/>
    <s v="SaidOld"/>
    <x v="0"/>
    <x v="1"/>
    <x v="39"/>
    <x v="6"/>
    <n v="392.796825396825"/>
    <n v="50.88"/>
    <n v="1"/>
    <n v="5"/>
    <n v="72.765714285714296"/>
    <n v="464.168888888889"/>
    <n v="6"/>
    <n v="1"/>
    <n v="405.10000610351602"/>
    <n v="45.949996948242202"/>
    <n v="1"/>
    <n v="5"/>
    <x v="2065"/>
    <n v="28.931000000000001"/>
    <n v="36.478000000000002"/>
    <n v="36.914000000000001"/>
    <x v="2009"/>
    <x v="1684"/>
    <n v="1389"/>
    <n v="358317"/>
    <n v="713"/>
    <s v="1647032457369_TMM"/>
    <n v="661"/>
    <n v="661"/>
    <n v="15"/>
  </r>
  <r>
    <x v="14"/>
    <x v="1"/>
    <n v="150"/>
    <n v="3000"/>
    <n v="117"/>
    <n v="0"/>
    <n v="0"/>
    <s v="SaidNew"/>
    <x v="0"/>
    <x v="0"/>
    <x v="0"/>
    <x v="0"/>
    <n v="392.796825396825"/>
    <n v="50.88"/>
    <n v="1"/>
    <n v="5"/>
    <n v="392.796825396825"/>
    <n v="50.88"/>
    <n v="1"/>
    <n v="5"/>
    <n v="-1"/>
    <n v="-1"/>
    <n v="-1"/>
    <n v="-1"/>
    <x v="0"/>
    <n v="36.792000000000002"/>
    <n v="36.792000000000002"/>
    <n v="-1"/>
    <x v="0"/>
    <x v="0"/>
    <n v="898"/>
    <n v="360219"/>
    <n v="636"/>
    <s v="1647032457369_TMM"/>
    <n v="661"/>
    <n v="661"/>
    <n v="15"/>
  </r>
  <r>
    <x v="14"/>
    <x v="1"/>
    <n v="150"/>
    <n v="3000"/>
    <n v="118"/>
    <n v="1"/>
    <n v="47"/>
    <s v="SaidOld"/>
    <x v="0"/>
    <x v="1"/>
    <x v="7"/>
    <x v="4"/>
    <n v="392.796825396825"/>
    <n v="50.88"/>
    <n v="1"/>
    <n v="5"/>
    <n v="324.53904761904801"/>
    <n v="545.42666666666696"/>
    <n v="7"/>
    <n v="4"/>
    <n v="410.10000610351602"/>
    <n v="43.949996948242202"/>
    <n v="1"/>
    <n v="5"/>
    <x v="2066"/>
    <n v="31.446999999999999"/>
    <n v="37.106999999999999"/>
    <n v="37.222000000000001"/>
    <x v="2010"/>
    <x v="1956"/>
    <n v="1892"/>
    <n v="363756"/>
    <n v="568"/>
    <s v="1647032457369_TMM"/>
    <n v="661"/>
    <n v="661"/>
    <n v="15"/>
  </r>
  <r>
    <x v="14"/>
    <x v="1"/>
    <n v="150"/>
    <n v="3000"/>
    <n v="119"/>
    <n v="0"/>
    <n v="0"/>
    <s v="SaidNew"/>
    <x v="0"/>
    <x v="0"/>
    <x v="0"/>
    <x v="0"/>
    <n v="403.796825396825"/>
    <n v="540.42666666666696"/>
    <n v="7"/>
    <n v="5"/>
    <n v="403.796825396825"/>
    <n v="540.42666666666696"/>
    <n v="7"/>
    <n v="5"/>
    <n v="-1"/>
    <n v="-1"/>
    <n v="-1"/>
    <n v="-1"/>
    <x v="0"/>
    <n v="37.420999999999999"/>
    <n v="37.420999999999999"/>
    <n v="-1"/>
    <x v="0"/>
    <x v="0"/>
    <n v="954"/>
    <n v="365713"/>
    <n v="39"/>
    <s v="1647032457369_TMM"/>
    <n v="661"/>
    <n v="661"/>
    <n v="15"/>
  </r>
  <r>
    <x v="14"/>
    <x v="1"/>
    <n v="150"/>
    <n v="3000"/>
    <n v="120"/>
    <n v="0"/>
    <n v="0"/>
    <s v="SaidNew"/>
    <x v="0"/>
    <x v="0"/>
    <x v="0"/>
    <x v="0"/>
    <n v="490.05460317460302"/>
    <n v="535.42666666666696"/>
    <n v="7"/>
    <n v="6"/>
    <n v="490.05460317460302"/>
    <n v="535.42666666666696"/>
    <n v="7"/>
    <n v="6"/>
    <n v="-1"/>
    <n v="-1"/>
    <n v="-1"/>
    <n v="-1"/>
    <x v="0"/>
    <n v="37.735999999999997"/>
    <n v="37.735999999999997"/>
    <n v="-1"/>
    <x v="0"/>
    <x v="0"/>
    <n v="870"/>
    <n v="367088"/>
    <n v="1625"/>
    <s v="1647032457369_TMM"/>
    <n v="661"/>
    <n v="661"/>
    <n v="15"/>
  </r>
  <r>
    <x v="14"/>
    <x v="1"/>
    <n v="150"/>
    <n v="3000"/>
    <n v="121"/>
    <n v="0"/>
    <n v="0"/>
    <s v="SaidNew"/>
    <x v="0"/>
    <x v="0"/>
    <x v="0"/>
    <x v="0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38.049999999999997"/>
    <n v="38.049999999999997"/>
    <n v="-1"/>
    <x v="0"/>
    <x v="0"/>
    <n v="1373"/>
    <n v="368964"/>
    <n v="980"/>
    <s v="1647032457369_TMM"/>
    <n v="661"/>
    <n v="661"/>
    <n v="15"/>
  </r>
  <r>
    <x v="14"/>
    <x v="1"/>
    <n v="150"/>
    <n v="3000"/>
    <n v="122"/>
    <n v="1"/>
    <n v="48"/>
    <s v="SaidOld"/>
    <x v="0"/>
    <x v="1"/>
    <x v="91"/>
    <x v="7"/>
    <n v="162.023492063492"/>
    <n v="546.42666666666696"/>
    <n v="7"/>
    <n v="2"/>
    <n v="71.765714285714296"/>
    <n v="51.88"/>
    <n v="1"/>
    <n v="1"/>
    <n v="160.10000610351599"/>
    <n v="551.94999694824196"/>
    <n v="7"/>
    <n v="2"/>
    <x v="2067"/>
    <n v="10.377000000000001"/>
    <n v="38.365000000000002"/>
    <n v="38.457000000000001"/>
    <x v="2011"/>
    <x v="1957"/>
    <n v="2432"/>
    <n v="373137"/>
    <n v="1097"/>
    <s v="1647032457369_TMM"/>
    <n v="661"/>
    <n v="661"/>
    <n v="15"/>
  </r>
  <r>
    <x v="14"/>
    <x v="1"/>
    <n v="150"/>
    <n v="3000"/>
    <n v="123"/>
    <n v="0"/>
    <n v="0"/>
    <s v="SaidNew"/>
    <x v="0"/>
    <x v="0"/>
    <x v="0"/>
    <x v="0"/>
    <n v="553.31238095238098"/>
    <n v="386.91111111111098"/>
    <n v="5"/>
    <n v="7"/>
    <n v="553.31238095238098"/>
    <n v="386.91111111111098"/>
    <n v="5"/>
    <n v="7"/>
    <n v="-1"/>
    <n v="-1"/>
    <n v="-1"/>
    <n v="-1"/>
    <x v="0"/>
    <n v="38.679000000000002"/>
    <n v="38.679000000000002"/>
    <n v="-1"/>
    <x v="0"/>
    <x v="0"/>
    <n v="1208"/>
    <n v="375349"/>
    <n v="1185"/>
    <s v="1647032457369_TMM"/>
    <n v="661"/>
    <n v="661"/>
    <n v="15"/>
  </r>
  <r>
    <x v="14"/>
    <x v="1"/>
    <n v="150"/>
    <n v="3000"/>
    <n v="124"/>
    <n v="0"/>
    <n v="0"/>
    <s v="SaidNew"/>
    <x v="0"/>
    <x v="0"/>
    <x v="0"/>
    <x v="0"/>
    <n v="83.765714285714296"/>
    <n v="138.13777777777801"/>
    <n v="2"/>
    <n v="1"/>
    <n v="83.765714285714296"/>
    <n v="138.13777777777801"/>
    <n v="2"/>
    <n v="1"/>
    <n v="-1"/>
    <n v="-1"/>
    <n v="-1"/>
    <n v="-1"/>
    <x v="0"/>
    <n v="38.994"/>
    <n v="38.994"/>
    <n v="-1"/>
    <x v="0"/>
    <x v="0"/>
    <n v="1390"/>
    <n v="377243"/>
    <n v="2163"/>
    <s v="1647032457369_TMM"/>
    <n v="661"/>
    <n v="661"/>
    <n v="15"/>
  </r>
  <r>
    <x v="14"/>
    <x v="1"/>
    <n v="150"/>
    <n v="3000"/>
    <n v="125"/>
    <n v="0"/>
    <n v="0"/>
    <s v="SaidNew"/>
    <x v="0"/>
    <x v="0"/>
    <x v="0"/>
    <x v="0"/>
    <n v="472.05460317460302"/>
    <n v="472.168888888889"/>
    <n v="6"/>
    <n v="6"/>
    <n v="472.05460317460302"/>
    <n v="472.168888888889"/>
    <n v="6"/>
    <n v="6"/>
    <n v="-1"/>
    <n v="-1"/>
    <n v="-1"/>
    <n v="-1"/>
    <x v="0"/>
    <n v="39.308"/>
    <n v="39.308"/>
    <n v="-1"/>
    <x v="0"/>
    <x v="0"/>
    <n v="1287"/>
    <n v="379037"/>
    <n v="532"/>
    <s v="1647032457369_TMM"/>
    <n v="661"/>
    <n v="661"/>
    <n v="15"/>
  </r>
  <r>
    <x v="14"/>
    <x v="1"/>
    <n v="150"/>
    <n v="3000"/>
    <n v="126"/>
    <n v="1"/>
    <n v="49"/>
    <s v="SaidOld"/>
    <x v="0"/>
    <x v="1"/>
    <x v="5"/>
    <x v="2"/>
    <n v="74.765714285714296"/>
    <n v="376.91111111111098"/>
    <n v="5"/>
    <n v="1"/>
    <n v="317.53904761904801"/>
    <n v="297.65333333333302"/>
    <n v="4"/>
    <n v="4"/>
    <n v="74.100006103515597"/>
    <n v="369.94999694824202"/>
    <n v="5"/>
    <n v="1"/>
    <x v="2068"/>
    <n v="38.049999999999997"/>
    <n v="39.622999999999998"/>
    <n v="39.536999999999999"/>
    <x v="2012"/>
    <x v="1958"/>
    <n v="1695"/>
    <n v="382255"/>
    <n v="980"/>
    <s v="1647032457369_TMM"/>
    <n v="661"/>
    <n v="661"/>
    <n v="15"/>
  </r>
  <r>
    <x v="14"/>
    <x v="1"/>
    <n v="150"/>
    <n v="3000"/>
    <n v="127"/>
    <n v="1"/>
    <n v="50"/>
    <s v="SaidOld"/>
    <x v="0"/>
    <x v="1"/>
    <x v="15"/>
    <x v="6"/>
    <n v="492.05460317460302"/>
    <n v="42.88"/>
    <n v="1"/>
    <n v="6"/>
    <n v="145.023492063492"/>
    <n v="297.65333333333302"/>
    <n v="4"/>
    <n v="2"/>
    <n v="509.10000610351602"/>
    <n v="41.949996948242202"/>
    <n v="1"/>
    <n v="6"/>
    <x v="2069"/>
    <n v="30.189"/>
    <n v="39.936999999999998"/>
    <n v="39.845999999999997"/>
    <x v="2013"/>
    <x v="1959"/>
    <n v="1196"/>
    <n v="385381"/>
    <n v="1505"/>
    <s v="1647032457369_TMM"/>
    <n v="661"/>
    <n v="661"/>
    <n v="15"/>
  </r>
  <r>
    <x v="14"/>
    <x v="1"/>
    <n v="150"/>
    <n v="3000"/>
    <n v="128"/>
    <n v="0"/>
    <n v="0"/>
    <s v="SaidNew"/>
    <x v="0"/>
    <x v="0"/>
    <x v="0"/>
    <x v="0"/>
    <n v="145.023492063492"/>
    <n v="297.65333333333302"/>
    <n v="4"/>
    <n v="2"/>
    <n v="145.023492063492"/>
    <n v="297.65333333333302"/>
    <n v="4"/>
    <n v="2"/>
    <n v="-1"/>
    <n v="-1"/>
    <n v="-1"/>
    <n v="-1"/>
    <x v="0"/>
    <n v="40.252000000000002"/>
    <n v="40.252000000000002"/>
    <n v="-1"/>
    <x v="0"/>
    <x v="0"/>
    <n v="1082"/>
    <n v="387468"/>
    <n v="2370"/>
    <s v="1647032457369_TMM"/>
    <n v="661"/>
    <n v="661"/>
    <n v="15"/>
  </r>
  <r>
    <x v="14"/>
    <x v="1"/>
    <n v="150"/>
    <n v="3000"/>
    <n v="129"/>
    <n v="0"/>
    <n v="0"/>
    <s v="SaidNew"/>
    <x v="0"/>
    <x v="0"/>
    <x v="0"/>
    <x v="0"/>
    <n v="243.28126984126999"/>
    <n v="220.395555555556"/>
    <n v="3"/>
    <n v="3"/>
    <n v="243.28126984126999"/>
    <n v="220.395555555556"/>
    <n v="3"/>
    <n v="3"/>
    <n v="-1"/>
    <n v="-1"/>
    <n v="-1"/>
    <n v="-1"/>
    <x v="0"/>
    <n v="40.566000000000003"/>
    <n v="40.566000000000003"/>
    <n v="-1"/>
    <x v="0"/>
    <x v="0"/>
    <n v="778"/>
    <n v="388753"/>
    <n v="2221"/>
    <s v="1647032457369_TMM"/>
    <n v="661"/>
    <n v="661"/>
    <n v="15"/>
  </r>
  <r>
    <x v="14"/>
    <x v="1"/>
    <n v="150"/>
    <n v="3000"/>
    <n v="130"/>
    <n v="0"/>
    <n v="0"/>
    <s v="SaidNew"/>
    <x v="0"/>
    <x v="0"/>
    <x v="0"/>
    <x v="0"/>
    <n v="392.796825396825"/>
    <n v="50.88"/>
    <n v="1"/>
    <n v="5"/>
    <n v="392.796825396825"/>
    <n v="50.88"/>
    <n v="1"/>
    <n v="5"/>
    <n v="-1"/>
    <n v="-1"/>
    <n v="-1"/>
    <n v="-1"/>
    <x v="0"/>
    <n v="40.881"/>
    <n v="40.881"/>
    <n v="-1"/>
    <x v="0"/>
    <x v="0"/>
    <n v="1045"/>
    <n v="390302"/>
    <n v="2009"/>
    <s v="1647032457369_TMM"/>
    <n v="661"/>
    <n v="661"/>
    <n v="15"/>
  </r>
  <r>
    <x v="14"/>
    <x v="1"/>
    <n v="150"/>
    <n v="3000"/>
    <n v="131"/>
    <n v="0"/>
    <n v="0"/>
    <s v="SaidNew"/>
    <x v="0"/>
    <x v="0"/>
    <x v="0"/>
    <x v="0"/>
    <n v="159.023492063492"/>
    <n v="222.395555555556"/>
    <n v="3"/>
    <n v="2"/>
    <n v="159.023492063492"/>
    <n v="222.395555555556"/>
    <n v="3"/>
    <n v="2"/>
    <n v="-1"/>
    <n v="-1"/>
    <n v="-1"/>
    <n v="-1"/>
    <x v="0"/>
    <n v="41.195"/>
    <n v="41.195"/>
    <n v="-1"/>
    <x v="0"/>
    <x v="0"/>
    <n v="1191"/>
    <n v="391995"/>
    <n v="533"/>
    <s v="1647032457369_TMM"/>
    <n v="661"/>
    <n v="661"/>
    <n v="15"/>
  </r>
  <r>
    <x v="14"/>
    <x v="1"/>
    <n v="150"/>
    <n v="3000"/>
    <n v="132"/>
    <n v="0"/>
    <n v="0"/>
    <s v="SaidNew"/>
    <x v="0"/>
    <x v="0"/>
    <x v="0"/>
    <x v="0"/>
    <n v="318.53904761904801"/>
    <n v="44.88"/>
    <n v="1"/>
    <n v="4"/>
    <n v="318.53904761904801"/>
    <n v="44.88"/>
    <n v="1"/>
    <n v="4"/>
    <n v="-1"/>
    <n v="-1"/>
    <n v="-1"/>
    <n v="-1"/>
    <x v="0"/>
    <n v="41.509"/>
    <n v="41.509"/>
    <n v="-1"/>
    <x v="0"/>
    <x v="0"/>
    <n v="1027"/>
    <n v="393528"/>
    <n v="1378"/>
    <s v="1647032457369_TMM"/>
    <n v="661"/>
    <n v="661"/>
    <n v="15"/>
  </r>
  <r>
    <x v="14"/>
    <x v="1"/>
    <n v="150"/>
    <n v="3000"/>
    <n v="133"/>
    <n v="1"/>
    <n v="51"/>
    <s v="SaidOld"/>
    <x v="0"/>
    <x v="1"/>
    <x v="39"/>
    <x v="6"/>
    <n v="231.28126984126999"/>
    <n v="468.168888888889"/>
    <n v="6"/>
    <n v="3"/>
    <n v="569.31238095238098"/>
    <n v="300.65333333333302"/>
    <n v="4"/>
    <n v="7"/>
    <n v="235.10000610351599"/>
    <n v="463.94999694824202"/>
    <n v="6"/>
    <n v="3"/>
    <x v="2070"/>
    <n v="34.277000000000001"/>
    <n v="41.823999999999998"/>
    <n v="41.542999999999999"/>
    <x v="2014"/>
    <x v="1960"/>
    <n v="1869"/>
    <n v="397073"/>
    <n v="1442"/>
    <s v="1647032457369_TMM"/>
    <n v="661"/>
    <n v="661"/>
    <n v="15"/>
  </r>
  <r>
    <x v="14"/>
    <x v="1"/>
    <n v="150"/>
    <n v="3000"/>
    <n v="134"/>
    <n v="0"/>
    <n v="0"/>
    <s v="SaidNew"/>
    <x v="0"/>
    <x v="0"/>
    <x v="0"/>
    <x v="0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42.137999999999998"/>
    <n v="42.137999999999998"/>
    <n v="-1"/>
    <x v="0"/>
    <x v="0"/>
    <n v="1322"/>
    <n v="399398"/>
    <n v="1771"/>
    <s v="1647032457369_TMM"/>
    <n v="661"/>
    <n v="661"/>
    <n v="15"/>
  </r>
  <r>
    <x v="14"/>
    <x v="1"/>
    <n v="150"/>
    <n v="3000"/>
    <n v="135"/>
    <n v="1"/>
    <n v="52"/>
    <s v="SaidOld"/>
    <x v="0"/>
    <x v="1"/>
    <x v="83"/>
    <x v="6"/>
    <n v="478.05460317460302"/>
    <n v="123.137777777778"/>
    <n v="2"/>
    <n v="6"/>
    <n v="317.53904761904801"/>
    <n v="297.65333333333302"/>
    <n v="4"/>
    <n v="4"/>
    <n v="507.10000610351602"/>
    <n v="112.949996948242"/>
    <n v="2"/>
    <n v="6"/>
    <x v="2071"/>
    <n v="33.018999999999998"/>
    <n v="42.453000000000003"/>
    <n v="42.314999999999998"/>
    <x v="2015"/>
    <x v="1961"/>
    <n v="1389"/>
    <n v="402373"/>
    <n v="1788"/>
    <s v="1647032457369_TMM"/>
    <n v="661"/>
    <n v="661"/>
    <n v="15"/>
  </r>
  <r>
    <x v="14"/>
    <x v="1"/>
    <n v="150"/>
    <n v="3000"/>
    <n v="136"/>
    <n v="1"/>
    <n v="53"/>
    <s v="SaidOld"/>
    <x v="0"/>
    <x v="1"/>
    <x v="147"/>
    <x v="8"/>
    <n v="391.796825396825"/>
    <n v="224.395555555556"/>
    <n v="3"/>
    <n v="5"/>
    <n v="553.31238095238098"/>
    <n v="65.88"/>
    <n v="1"/>
    <n v="7"/>
    <n v="408.10000610351602"/>
    <n v="215.94999694824199"/>
    <n v="3"/>
    <n v="5"/>
    <x v="2072"/>
    <n v="11.95"/>
    <n v="42.767000000000003"/>
    <n v="42.777999999999999"/>
    <x v="2016"/>
    <x v="1962"/>
    <n v="1644"/>
    <n v="406133"/>
    <n v="1598"/>
    <s v="1647032457369_TMM"/>
    <n v="661"/>
    <n v="661"/>
    <n v="15"/>
  </r>
  <r>
    <x v="14"/>
    <x v="1"/>
    <n v="150"/>
    <n v="3000"/>
    <n v="137"/>
    <n v="1"/>
    <n v="54"/>
    <s v="SaidOld"/>
    <x v="0"/>
    <x v="1"/>
    <x v="24"/>
    <x v="4"/>
    <n v="569.31238095238098"/>
    <n v="300.65333333333302"/>
    <n v="4"/>
    <n v="7"/>
    <n v="83.765714285714296"/>
    <n v="138.13777777777801"/>
    <n v="2"/>
    <n v="1"/>
    <n v="569.10000610351597"/>
    <n v="308.94999694824202"/>
    <n v="4"/>
    <n v="7"/>
    <x v="2073"/>
    <n v="38.994"/>
    <n v="43.082000000000001"/>
    <n v="42.622999999999998"/>
    <x v="2017"/>
    <x v="1963"/>
    <n v="1514"/>
    <n v="409773"/>
    <n v="2163"/>
    <s v="1647032457369_TMM"/>
    <n v="661"/>
    <n v="661"/>
    <n v="15"/>
  </r>
  <r>
    <x v="14"/>
    <x v="1"/>
    <n v="150"/>
    <n v="3000"/>
    <n v="138"/>
    <n v="0"/>
    <n v="0"/>
    <s v="SaidNew"/>
    <x v="0"/>
    <x v="0"/>
    <x v="0"/>
    <x v="0"/>
    <n v="233.28126984126999"/>
    <n v="124.137777777778"/>
    <n v="2"/>
    <n v="3"/>
    <n v="233.28126984126999"/>
    <n v="124.137777777778"/>
    <n v="2"/>
    <n v="3"/>
    <n v="-1"/>
    <n v="-1"/>
    <n v="-1"/>
    <n v="-1"/>
    <x v="0"/>
    <n v="43.396000000000001"/>
    <n v="43.396000000000001"/>
    <n v="-1"/>
    <x v="0"/>
    <x v="0"/>
    <n v="1068"/>
    <n v="411843"/>
    <n v="125"/>
    <s v="1647032457369_TMM"/>
    <n v="661"/>
    <n v="661"/>
    <n v="15"/>
  </r>
  <r>
    <x v="14"/>
    <x v="1"/>
    <n v="150"/>
    <n v="3000"/>
    <n v="139"/>
    <n v="0"/>
    <n v="0"/>
    <s v="SaidNew"/>
    <x v="0"/>
    <x v="0"/>
    <x v="0"/>
    <x v="0"/>
    <n v="553.31238095238098"/>
    <n v="386.91111111111098"/>
    <n v="5"/>
    <n v="7"/>
    <n v="553.31238095238098"/>
    <n v="386.91111111111098"/>
    <n v="5"/>
    <n v="7"/>
    <n v="-1"/>
    <n v="-1"/>
    <n v="-1"/>
    <n v="-1"/>
    <x v="0"/>
    <n v="43.710999999999999"/>
    <n v="43.710999999999999"/>
    <n v="-1"/>
    <x v="0"/>
    <x v="0"/>
    <n v="1313"/>
    <n v="413659"/>
    <n v="1339"/>
    <s v="1647032457369_TMM"/>
    <n v="661"/>
    <n v="661"/>
    <n v="15"/>
  </r>
  <r>
    <x v="14"/>
    <x v="1"/>
    <n v="150"/>
    <n v="3000"/>
    <n v="140"/>
    <n v="0"/>
    <n v="0"/>
    <s v="SaidNew"/>
    <x v="0"/>
    <x v="0"/>
    <x v="0"/>
    <x v="0"/>
    <n v="233.28126984126999"/>
    <n v="124.137777777778"/>
    <n v="2"/>
    <n v="3"/>
    <n v="233.28126984126999"/>
    <n v="124.137777777778"/>
    <n v="2"/>
    <n v="3"/>
    <n v="-1"/>
    <n v="-1"/>
    <n v="-1"/>
    <n v="-1"/>
    <x v="0"/>
    <n v="44.024999999999999"/>
    <n v="44.024999999999999"/>
    <n v="-1"/>
    <x v="0"/>
    <x v="0"/>
    <n v="1068"/>
    <n v="415231"/>
    <n v="407"/>
    <s v="1647032457369_TMM"/>
    <n v="661"/>
    <n v="661"/>
    <n v="15"/>
  </r>
  <r>
    <x v="14"/>
    <x v="1"/>
    <n v="150"/>
    <n v="3000"/>
    <n v="141"/>
    <n v="1"/>
    <n v="55"/>
    <s v="SaidOld"/>
    <x v="0"/>
    <x v="1"/>
    <x v="30"/>
    <x v="4"/>
    <n v="163.023492063492"/>
    <n v="130.13777777777801"/>
    <n v="2"/>
    <n v="2"/>
    <n v="490.05460317460302"/>
    <n v="535.42666666666696"/>
    <n v="7"/>
    <n v="6"/>
    <n v="174.10000610351599"/>
    <n v="116.949996948242"/>
    <n v="2"/>
    <n v="2"/>
    <x v="2074"/>
    <n v="37.735999999999997"/>
    <n v="44.34"/>
    <n v="44.475000000000001"/>
    <x v="2018"/>
    <x v="1964"/>
    <n v="2078"/>
    <n v="418701"/>
    <n v="1625"/>
    <s v="1647032457369_TMM"/>
    <n v="661"/>
    <n v="661"/>
    <n v="15"/>
  </r>
  <r>
    <x v="14"/>
    <x v="1"/>
    <n v="150"/>
    <n v="3000"/>
    <n v="142"/>
    <n v="0"/>
    <n v="0"/>
    <s v="SaidNew"/>
    <x v="0"/>
    <x v="0"/>
    <x v="0"/>
    <x v="0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44.654000000000003"/>
    <n v="44.654000000000003"/>
    <n v="-1"/>
    <x v="0"/>
    <x v="0"/>
    <n v="1294"/>
    <n v="421001"/>
    <n v="299"/>
    <s v="1647032457369_TMM"/>
    <n v="661"/>
    <n v="661"/>
    <n v="15"/>
  </r>
  <r>
    <x v="14"/>
    <x v="1"/>
    <n v="150"/>
    <n v="3000"/>
    <n v="143"/>
    <n v="0"/>
    <n v="0"/>
    <s v="SaidNew"/>
    <x v="0"/>
    <x v="0"/>
    <x v="0"/>
    <x v="0"/>
    <n v="553.31238095238098"/>
    <n v="65.88"/>
    <n v="1"/>
    <n v="7"/>
    <n v="553.31238095238098"/>
    <n v="65.88"/>
    <n v="1"/>
    <n v="7"/>
    <n v="-1"/>
    <n v="-1"/>
    <n v="-1"/>
    <n v="-1"/>
    <x v="0"/>
    <n v="44.969000000000001"/>
    <n v="44.969000000000001"/>
    <n v="-1"/>
    <x v="0"/>
    <x v="0"/>
    <n v="1303"/>
    <n v="422808"/>
    <n v="1042"/>
    <s v="1647032457369_TMM"/>
    <n v="661"/>
    <n v="661"/>
    <n v="15"/>
  </r>
  <r>
    <x v="14"/>
    <x v="1"/>
    <n v="150"/>
    <n v="3000"/>
    <n v="144"/>
    <n v="0"/>
    <n v="0"/>
    <s v="SaidNew"/>
    <x v="0"/>
    <x v="0"/>
    <x v="0"/>
    <x v="0"/>
    <n v="325.53904761904801"/>
    <n v="216.395555555556"/>
    <n v="3"/>
    <n v="4"/>
    <n v="325.53904761904801"/>
    <n v="216.395555555556"/>
    <n v="3"/>
    <n v="4"/>
    <n v="-1"/>
    <n v="-1"/>
    <n v="-1"/>
    <n v="-1"/>
    <x v="0"/>
    <n v="45.283000000000001"/>
    <n v="45.283000000000001"/>
    <n v="-1"/>
    <x v="0"/>
    <x v="0"/>
    <n v="783"/>
    <n v="424093"/>
    <n v="1817"/>
    <s v="1647032457369_TMM"/>
    <n v="661"/>
    <n v="661"/>
    <n v="15"/>
  </r>
  <r>
    <x v="14"/>
    <x v="1"/>
    <n v="150"/>
    <n v="3000"/>
    <n v="145"/>
    <n v="0"/>
    <n v="0"/>
    <s v="SaidNew"/>
    <x v="0"/>
    <x v="0"/>
    <x v="0"/>
    <x v="0"/>
    <n v="72.765714285714296"/>
    <n v="464.168888888889"/>
    <n v="6"/>
    <n v="1"/>
    <n v="72.765714285714296"/>
    <n v="464.168888888889"/>
    <n v="6"/>
    <n v="1"/>
    <n v="-1"/>
    <n v="-1"/>
    <n v="-1"/>
    <n v="-1"/>
    <x v="0"/>
    <n v="45.597000000000001"/>
    <n v="45.597000000000001"/>
    <n v="-1"/>
    <x v="0"/>
    <x v="0"/>
    <n v="1257"/>
    <n v="425857"/>
    <n v="1767"/>
    <s v="1647032457369_TMM"/>
    <n v="661"/>
    <n v="661"/>
    <n v="15"/>
  </r>
  <r>
    <x v="14"/>
    <x v="1"/>
    <n v="150"/>
    <n v="3000"/>
    <n v="146"/>
    <n v="0"/>
    <n v="0"/>
    <s v="SaidNew"/>
    <x v="0"/>
    <x v="0"/>
    <x v="0"/>
    <x v="0"/>
    <n v="490.05460317460302"/>
    <n v="535.42666666666696"/>
    <n v="7"/>
    <n v="6"/>
    <n v="490.05460317460302"/>
    <n v="535.42666666666696"/>
    <n v="7"/>
    <n v="6"/>
    <n v="-1"/>
    <n v="-1"/>
    <n v="-1"/>
    <n v="-1"/>
    <x v="0"/>
    <n v="45.911999999999999"/>
    <n v="45.911999999999999"/>
    <n v="-1"/>
    <x v="0"/>
    <x v="0"/>
    <n v="1059"/>
    <n v="427423"/>
    <n v="946"/>
    <s v="1647032457369_TMM"/>
    <n v="661"/>
    <n v="661"/>
    <n v="15"/>
  </r>
  <r>
    <x v="14"/>
    <x v="1"/>
    <n v="150"/>
    <n v="3000"/>
    <n v="147"/>
    <n v="0"/>
    <n v="0"/>
    <s v="SaidNew"/>
    <x v="0"/>
    <x v="0"/>
    <x v="0"/>
    <x v="0"/>
    <n v="388.796825396825"/>
    <n v="146.13777777777801"/>
    <n v="2"/>
    <n v="5"/>
    <n v="388.796825396825"/>
    <n v="146.13777777777801"/>
    <n v="2"/>
    <n v="5"/>
    <n v="-1"/>
    <n v="-1"/>
    <n v="-1"/>
    <n v="-1"/>
    <x v="0"/>
    <n v="46.225999999999999"/>
    <n v="46.225999999999999"/>
    <n v="-1"/>
    <x v="0"/>
    <x v="0"/>
    <n v="1150"/>
    <n v="429076"/>
    <n v="2231"/>
    <s v="1647032457369_TMM"/>
    <n v="661"/>
    <n v="661"/>
    <n v="15"/>
  </r>
  <r>
    <x v="14"/>
    <x v="1"/>
    <n v="150"/>
    <n v="3000"/>
    <n v="148"/>
    <n v="0"/>
    <n v="0"/>
    <s v="SaidNew"/>
    <x v="0"/>
    <x v="0"/>
    <x v="0"/>
    <x v="0"/>
    <n v="572.31238095238098"/>
    <n v="144.13777777777801"/>
    <n v="2"/>
    <n v="7"/>
    <n v="572.31238095238098"/>
    <n v="144.13777777777801"/>
    <n v="2"/>
    <n v="7"/>
    <n v="-1"/>
    <n v="-1"/>
    <n v="-1"/>
    <n v="-1"/>
    <x v="0"/>
    <n v="46.540999999999997"/>
    <n v="46.540999999999997"/>
    <n v="-1"/>
    <x v="0"/>
    <x v="0"/>
    <n v="1295"/>
    <n v="430875"/>
    <n v="451"/>
    <s v="1647032457369_TMM"/>
    <n v="661"/>
    <n v="661"/>
    <n v="15"/>
  </r>
  <r>
    <x v="14"/>
    <x v="1"/>
    <n v="150"/>
    <n v="3000"/>
    <n v="149"/>
    <n v="0"/>
    <n v="0"/>
    <s v="SaidNew"/>
    <x v="0"/>
    <x v="0"/>
    <x v="0"/>
    <x v="0"/>
    <n v="569.31238095238098"/>
    <n v="300.65333333333302"/>
    <n v="4"/>
    <n v="7"/>
    <n v="569.31238095238098"/>
    <n v="300.65333333333302"/>
    <n v="4"/>
    <n v="7"/>
    <n v="-1"/>
    <n v="-1"/>
    <n v="-1"/>
    <n v="-1"/>
    <x v="0"/>
    <n v="46.854999999999997"/>
    <n v="46.854999999999997"/>
    <n v="-1"/>
    <x v="0"/>
    <x v="0"/>
    <n v="1026"/>
    <n v="432408"/>
    <n v="2198"/>
    <s v="1647032457369_TMM"/>
    <n v="661"/>
    <n v="661"/>
    <n v="15"/>
  </r>
  <r>
    <x v="14"/>
    <x v="1"/>
    <n v="150"/>
    <n v="3000"/>
    <n v="150"/>
    <n v="1"/>
    <n v="56"/>
    <s v="SaidNew"/>
    <x v="1"/>
    <x v="2"/>
    <x v="31"/>
    <x v="8"/>
    <n v="492.05460317460302"/>
    <n v="42.88"/>
    <n v="1"/>
    <n v="6"/>
    <n v="479.05460317460302"/>
    <n v="304.65333333333302"/>
    <n v="4"/>
    <n v="6"/>
    <n v="-1"/>
    <n v="-1"/>
    <n v="-1"/>
    <n v="-1"/>
    <x v="0"/>
    <n v="15.093999999999999"/>
    <n v="47.17"/>
    <n v="-1"/>
    <x v="0"/>
    <x v="0"/>
    <n v="1102"/>
    <n v="434012"/>
    <n v="593"/>
    <s v="1647032457369_TMM"/>
    <n v="661"/>
    <n v="661"/>
    <n v="15"/>
  </r>
  <r>
    <x v="14"/>
    <x v="1"/>
    <n v="150"/>
    <n v="3000"/>
    <n v="151"/>
    <n v="0"/>
    <n v="0"/>
    <s v="SaidNew"/>
    <x v="0"/>
    <x v="0"/>
    <x v="0"/>
    <x v="0"/>
    <n v="308.53904761904801"/>
    <n v="141.13777777777801"/>
    <n v="2"/>
    <n v="4"/>
    <n v="308.53904761904801"/>
    <n v="141.13777777777801"/>
    <n v="2"/>
    <n v="4"/>
    <n v="-1"/>
    <n v="-1"/>
    <n v="-1"/>
    <n v="-1"/>
    <x v="0"/>
    <n v="47.484000000000002"/>
    <n v="47.484000000000002"/>
    <n v="-1"/>
    <x v="0"/>
    <x v="0"/>
    <n v="1579"/>
    <n v="436094"/>
    <n v="1733"/>
    <s v="1647032457369_TMM"/>
    <n v="661"/>
    <n v="661"/>
    <n v="15"/>
  </r>
  <r>
    <x v="14"/>
    <x v="1"/>
    <n v="150"/>
    <n v="3000"/>
    <n v="152"/>
    <n v="1"/>
    <n v="57"/>
    <s v="SaidOld"/>
    <x v="0"/>
    <x v="1"/>
    <x v="4"/>
    <x v="3"/>
    <n v="553.31238095238098"/>
    <n v="386.91111111111098"/>
    <n v="5"/>
    <n v="7"/>
    <n v="72.765714285714296"/>
    <n v="464.168888888889"/>
    <n v="6"/>
    <n v="1"/>
    <n v="561.10000610351597"/>
    <n v="391.94999694824202"/>
    <n v="5"/>
    <n v="7"/>
    <x v="2075"/>
    <n v="45.597000000000001"/>
    <n v="47.798999999999999"/>
    <n v="47.87"/>
    <x v="2019"/>
    <x v="1965"/>
    <n v="1569"/>
    <n v="439386"/>
    <n v="1767"/>
    <s v="1647032457369_TMM"/>
    <n v="661"/>
    <n v="661"/>
    <n v="15"/>
  </r>
  <r>
    <x v="14"/>
    <x v="1"/>
    <n v="150"/>
    <n v="3000"/>
    <n v="153"/>
    <n v="1"/>
    <n v="58"/>
    <s v="SaidOld"/>
    <x v="0"/>
    <x v="1"/>
    <x v="125"/>
    <x v="7"/>
    <n v="318.53904761904801"/>
    <n v="44.88"/>
    <n v="1"/>
    <n v="4"/>
    <n v="560.31238095238098"/>
    <n v="473.168888888889"/>
    <n v="6"/>
    <n v="7"/>
    <n v="318.10000610351602"/>
    <n v="36.949996948242202"/>
    <n v="1"/>
    <n v="4"/>
    <x v="2076"/>
    <n v="21.698"/>
    <n v="48.113"/>
    <n v="48.179000000000002"/>
    <x v="2020"/>
    <x v="1966"/>
    <n v="2139"/>
    <n v="443429"/>
    <n v="1223"/>
    <s v="1647032457369_TMM"/>
    <n v="661"/>
    <n v="661"/>
    <n v="15"/>
  </r>
  <r>
    <x v="14"/>
    <x v="1"/>
    <n v="150"/>
    <n v="3000"/>
    <n v="154"/>
    <n v="1"/>
    <n v="59"/>
    <s v="SaidOld"/>
    <x v="0"/>
    <x v="1"/>
    <x v="3"/>
    <x v="3"/>
    <n v="243.28126984126999"/>
    <n v="220.395555555556"/>
    <n v="3"/>
    <n v="3"/>
    <n v="490.05460317460302"/>
    <n v="535.42666666666696"/>
    <n v="7"/>
    <n v="6"/>
    <n v="250.10000610351599"/>
    <n v="203.94999694824199"/>
    <n v="3"/>
    <n v="3"/>
    <x v="2077"/>
    <n v="45.911999999999999"/>
    <n v="48.427999999999997"/>
    <n v="48.488"/>
    <x v="2021"/>
    <x v="1967"/>
    <n v="1777"/>
    <n v="447204"/>
    <n v="946"/>
    <s v="1647032457369_TMM"/>
    <n v="661"/>
    <n v="661"/>
    <n v="15"/>
  </r>
  <r>
    <x v="14"/>
    <x v="1"/>
    <n v="150"/>
    <n v="3000"/>
    <n v="155"/>
    <n v="0"/>
    <n v="0"/>
    <s v="SaidNew"/>
    <x v="0"/>
    <x v="0"/>
    <x v="0"/>
    <x v="0"/>
    <n v="243.28126984126999"/>
    <n v="220.395555555556"/>
    <n v="3"/>
    <n v="3"/>
    <n v="243.28126984126999"/>
    <n v="220.395555555556"/>
    <n v="3"/>
    <n v="3"/>
    <n v="-1"/>
    <n v="-1"/>
    <n v="-1"/>
    <n v="-1"/>
    <x v="0"/>
    <n v="48.741999999999997"/>
    <n v="48.741999999999997"/>
    <n v="-1"/>
    <x v="0"/>
    <x v="0"/>
    <n v="1356"/>
    <n v="449563"/>
    <n v="2241"/>
    <s v="1647032457369_TMM"/>
    <n v="661"/>
    <n v="661"/>
    <n v="15"/>
  </r>
  <r>
    <x v="14"/>
    <x v="1"/>
    <n v="150"/>
    <n v="3000"/>
    <n v="156"/>
    <n v="0"/>
    <n v="0"/>
    <s v="SaidNew"/>
    <x v="0"/>
    <x v="0"/>
    <x v="0"/>
    <x v="0"/>
    <n v="472.05460317460302"/>
    <n v="472.168888888889"/>
    <n v="6"/>
    <n v="6"/>
    <n v="472.05460317460302"/>
    <n v="472.168888888889"/>
    <n v="6"/>
    <n v="6"/>
    <n v="-1"/>
    <n v="-1"/>
    <n v="-1"/>
    <n v="-1"/>
    <x v="0"/>
    <n v="49.057000000000002"/>
    <n v="49.057000000000002"/>
    <n v="-1"/>
    <x v="0"/>
    <x v="0"/>
    <n v="1586"/>
    <n v="451655"/>
    <n v="1679"/>
    <s v="1647032457369_TMM"/>
    <n v="661"/>
    <n v="661"/>
    <n v="15"/>
  </r>
  <r>
    <x v="14"/>
    <x v="1"/>
    <n v="150"/>
    <n v="3000"/>
    <n v="157"/>
    <n v="0"/>
    <n v="0"/>
    <s v="SaidNew"/>
    <x v="0"/>
    <x v="0"/>
    <x v="0"/>
    <x v="0"/>
    <n v="83.765714285714296"/>
    <n v="138.13777777777801"/>
    <n v="2"/>
    <n v="1"/>
    <n v="83.765714285714296"/>
    <n v="138.13777777777801"/>
    <n v="2"/>
    <n v="1"/>
    <n v="-1"/>
    <n v="-1"/>
    <n v="-1"/>
    <n v="-1"/>
    <x v="0"/>
    <n v="49.371000000000002"/>
    <n v="49.371000000000002"/>
    <n v="-1"/>
    <x v="0"/>
    <x v="0"/>
    <n v="1253"/>
    <n v="453412"/>
    <n v="983"/>
    <s v="1647032457369_TMM"/>
    <n v="661"/>
    <n v="661"/>
    <n v="15"/>
  </r>
  <r>
    <x v="14"/>
    <x v="1"/>
    <n v="150"/>
    <n v="3000"/>
    <n v="158"/>
    <n v="0"/>
    <n v="0"/>
    <s v="SaidNew"/>
    <x v="0"/>
    <x v="0"/>
    <x v="0"/>
    <x v="0"/>
    <n v="318.53904761904801"/>
    <n v="44.88"/>
    <n v="1"/>
    <n v="4"/>
    <n v="318.53904761904801"/>
    <n v="44.88"/>
    <n v="1"/>
    <n v="4"/>
    <n v="-1"/>
    <n v="-1"/>
    <n v="-1"/>
    <n v="-1"/>
    <x v="0"/>
    <n v="49.686"/>
    <n v="49.686"/>
    <n v="-1"/>
    <x v="0"/>
    <x v="0"/>
    <n v="1074"/>
    <n v="454988"/>
    <n v="2327"/>
    <s v="1647032457369_TMM"/>
    <n v="661"/>
    <n v="661"/>
    <n v="15"/>
  </r>
  <r>
    <x v="14"/>
    <x v="1"/>
    <n v="150"/>
    <n v="3000"/>
    <n v="159"/>
    <n v="0"/>
    <n v="0"/>
    <s v="SaidNew"/>
    <x v="0"/>
    <x v="0"/>
    <x v="0"/>
    <x v="0"/>
    <n v="163.023492063492"/>
    <n v="130.13777777777801"/>
    <n v="2"/>
    <n v="2"/>
    <n v="163.023492063492"/>
    <n v="130.13777777777801"/>
    <n v="2"/>
    <n v="2"/>
    <n v="-1"/>
    <n v="-1"/>
    <n v="-1"/>
    <n v="-1"/>
    <x v="0"/>
    <n v="50"/>
    <n v="50"/>
    <n v="-1"/>
    <x v="0"/>
    <x v="0"/>
    <n v="908"/>
    <n v="456400"/>
    <n v="1068"/>
    <s v="1647032457369_TMM"/>
    <n v="661"/>
    <n v="661"/>
    <n v="15"/>
  </r>
  <r>
    <x v="14"/>
    <x v="1"/>
    <n v="150"/>
    <n v="3000"/>
    <n v="160"/>
    <n v="1"/>
    <n v="60"/>
    <s v="SaidOld"/>
    <x v="0"/>
    <x v="1"/>
    <x v="84"/>
    <x v="7"/>
    <n v="159.023492063492"/>
    <n v="222.395555555556"/>
    <n v="3"/>
    <n v="2"/>
    <n v="560.31238095238098"/>
    <n v="473.168888888889"/>
    <n v="6"/>
    <n v="7"/>
    <n v="183.10000610351599"/>
    <n v="229.94999694824199"/>
    <n v="3"/>
    <n v="2"/>
    <x v="2078"/>
    <n v="33.332999999999998"/>
    <n v="50.314"/>
    <n v="50.494"/>
    <x v="2022"/>
    <x v="1968"/>
    <n v="1495"/>
    <n v="459487"/>
    <n v="119"/>
    <s v="1647032457369_TMM"/>
    <n v="661"/>
    <n v="661"/>
    <n v="15"/>
  </r>
  <r>
    <x v="14"/>
    <x v="1"/>
    <n v="150"/>
    <n v="3000"/>
    <n v="161"/>
    <n v="0"/>
    <n v="0"/>
    <s v="SaidNew"/>
    <x v="0"/>
    <x v="0"/>
    <x v="0"/>
    <x v="0"/>
    <n v="243.28126984126999"/>
    <n v="220.395555555556"/>
    <n v="3"/>
    <n v="3"/>
    <n v="243.28126984126999"/>
    <n v="220.395555555556"/>
    <n v="3"/>
    <n v="3"/>
    <n v="-1"/>
    <n v="-1"/>
    <n v="-1"/>
    <n v="-1"/>
    <x v="0"/>
    <n v="50.628999999999998"/>
    <n v="50.628999999999998"/>
    <n v="-1"/>
    <x v="0"/>
    <x v="0"/>
    <n v="1550"/>
    <n v="462039"/>
    <n v="842"/>
    <s v="1647032457369_TMM"/>
    <n v="661"/>
    <n v="661"/>
    <n v="15"/>
  </r>
  <r>
    <x v="14"/>
    <x v="1"/>
    <n v="150"/>
    <n v="3000"/>
    <n v="162"/>
    <n v="1"/>
    <n v="61"/>
    <s v="SaidOld"/>
    <x v="0"/>
    <x v="1"/>
    <x v="39"/>
    <x v="6"/>
    <n v="165.023492063492"/>
    <n v="393.91111111111098"/>
    <n v="5"/>
    <n v="2"/>
    <n v="233.28126984126999"/>
    <n v="124.137777777778"/>
    <n v="2"/>
    <n v="3"/>
    <n v="181.10000610351599"/>
    <n v="383.94999694824202"/>
    <n v="5"/>
    <n v="2"/>
    <x v="2079"/>
    <n v="43.396000000000001"/>
    <n v="50.942999999999998"/>
    <n v="50.802"/>
    <x v="2023"/>
    <x v="1969"/>
    <n v="1625"/>
    <n v="465462"/>
    <n v="125"/>
    <s v="1647032457369_TMM"/>
    <n v="661"/>
    <n v="661"/>
    <n v="15"/>
  </r>
  <r>
    <x v="14"/>
    <x v="1"/>
    <n v="150"/>
    <n v="3000"/>
    <n v="163"/>
    <n v="0"/>
    <n v="0"/>
    <s v="SaidNew"/>
    <x v="0"/>
    <x v="0"/>
    <x v="0"/>
    <x v="0"/>
    <n v="145.023492063492"/>
    <n v="297.65333333333302"/>
    <n v="4"/>
    <n v="2"/>
    <n v="145.023492063492"/>
    <n v="297.65333333333302"/>
    <n v="4"/>
    <n v="2"/>
    <n v="-1"/>
    <n v="-1"/>
    <n v="-1"/>
    <n v="-1"/>
    <x v="0"/>
    <n v="51.258000000000003"/>
    <n v="51.258000000000003"/>
    <n v="-1"/>
    <x v="0"/>
    <x v="0"/>
    <n v="1409"/>
    <n v="467875"/>
    <n v="1389"/>
    <s v="1647032457369_TMM"/>
    <n v="661"/>
    <n v="661"/>
    <n v="15"/>
  </r>
  <r>
    <x v="14"/>
    <x v="1"/>
    <n v="150"/>
    <n v="3000"/>
    <n v="164"/>
    <n v="0"/>
    <n v="0"/>
    <s v="SaidNew"/>
    <x v="0"/>
    <x v="0"/>
    <x v="0"/>
    <x v="0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51.572000000000003"/>
    <n v="51.572000000000003"/>
    <n v="-1"/>
    <x v="0"/>
    <x v="0"/>
    <n v="974"/>
    <n v="469353"/>
    <n v="657"/>
    <s v="1647032457369_TMM"/>
    <n v="661"/>
    <n v="661"/>
    <n v="15"/>
  </r>
  <r>
    <x v="14"/>
    <x v="1"/>
    <n v="150"/>
    <n v="3000"/>
    <n v="165"/>
    <n v="0"/>
    <n v="0"/>
    <s v="SaidNew"/>
    <x v="0"/>
    <x v="0"/>
    <x v="0"/>
    <x v="0"/>
    <n v="152.023492063492"/>
    <n v="42.88"/>
    <n v="1"/>
    <n v="2"/>
    <n v="152.023492063492"/>
    <n v="42.88"/>
    <n v="1"/>
    <n v="2"/>
    <n v="-1"/>
    <n v="-1"/>
    <n v="-1"/>
    <n v="-1"/>
    <x v="0"/>
    <n v="51.887"/>
    <n v="51.887"/>
    <n v="-1"/>
    <x v="0"/>
    <x v="0"/>
    <n v="1113"/>
    <n v="470975"/>
    <n v="2214"/>
    <s v="1647032457369_TMM"/>
    <n v="661"/>
    <n v="661"/>
    <n v="15"/>
  </r>
  <r>
    <x v="14"/>
    <x v="1"/>
    <n v="150"/>
    <n v="3000"/>
    <n v="166"/>
    <n v="1"/>
    <n v="62"/>
    <s v="SaidOld"/>
    <x v="0"/>
    <x v="1"/>
    <x v="94"/>
    <x v="7"/>
    <n v="407.796825396825"/>
    <n v="457.168888888889"/>
    <n v="6"/>
    <n v="5"/>
    <n v="570.31238095238098"/>
    <n v="538.42666666666696"/>
    <n v="7"/>
    <n v="7"/>
    <n v="398.10000610351602"/>
    <n v="433.94999694824202"/>
    <n v="6"/>
    <n v="5"/>
    <x v="2080"/>
    <n v="27.358000000000001"/>
    <n v="52.201000000000001"/>
    <n v="51.42"/>
    <x v="2024"/>
    <x v="1970"/>
    <n v="1831"/>
    <n v="474257"/>
    <n v="886"/>
    <s v="1647032457369_TMM"/>
    <n v="661"/>
    <n v="661"/>
    <n v="15"/>
  </r>
  <r>
    <x v="14"/>
    <x v="1"/>
    <n v="150"/>
    <n v="3000"/>
    <n v="167"/>
    <n v="0"/>
    <n v="0"/>
    <s v="SaidNew"/>
    <x v="0"/>
    <x v="0"/>
    <x v="0"/>
    <x v="0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52.515999999999998"/>
    <n v="52.515999999999998"/>
    <n v="-1"/>
    <x v="0"/>
    <x v="0"/>
    <n v="1163"/>
    <n v="476424"/>
    <n v="1198"/>
    <s v="1647032457369_TMM"/>
    <n v="661"/>
    <n v="661"/>
    <n v="15"/>
  </r>
  <r>
    <x v="14"/>
    <x v="1"/>
    <n v="150"/>
    <n v="3000"/>
    <n v="168"/>
    <n v="0"/>
    <n v="0"/>
    <s v="SaidNew"/>
    <x v="0"/>
    <x v="0"/>
    <x v="0"/>
    <x v="0"/>
    <n v="407.796825396825"/>
    <n v="457.168888888889"/>
    <n v="6"/>
    <n v="5"/>
    <n v="407.796825396825"/>
    <n v="457.168888888889"/>
    <n v="6"/>
    <n v="5"/>
    <n v="-1"/>
    <n v="-1"/>
    <n v="-1"/>
    <n v="-1"/>
    <x v="0"/>
    <n v="52.83"/>
    <n v="52.83"/>
    <n v="-1"/>
    <x v="0"/>
    <x v="0"/>
    <n v="1118"/>
    <n v="478048"/>
    <n v="911"/>
    <s v="1647032457369_TMM"/>
    <n v="661"/>
    <n v="661"/>
    <n v="15"/>
  </r>
  <r>
    <x v="14"/>
    <x v="1"/>
    <n v="150"/>
    <n v="3000"/>
    <n v="169"/>
    <n v="1"/>
    <n v="63"/>
    <s v="SaidOld"/>
    <x v="0"/>
    <x v="1"/>
    <x v="103"/>
    <x v="7"/>
    <n v="572.31238095238098"/>
    <n v="144.13777777777801"/>
    <n v="2"/>
    <n v="7"/>
    <n v="59.765714285714303"/>
    <n v="297.65333333333302"/>
    <n v="4"/>
    <n v="1"/>
    <n v="589.10000610351597"/>
    <n v="126.949996948242"/>
    <n v="2"/>
    <n v="7"/>
    <x v="2081"/>
    <n v="25.472000000000001"/>
    <n v="53.145000000000003"/>
    <n v="53.271999999999998"/>
    <x v="2025"/>
    <x v="1971"/>
    <n v="1521"/>
    <n v="481013"/>
    <n v="1533"/>
    <s v="1647032457369_TMM"/>
    <n v="661"/>
    <n v="661"/>
    <n v="15"/>
  </r>
  <r>
    <x v="14"/>
    <x v="1"/>
    <n v="150"/>
    <n v="3000"/>
    <n v="170"/>
    <n v="1"/>
    <n v="64"/>
    <s v="SaidOld"/>
    <x v="0"/>
    <x v="1"/>
    <x v="76"/>
    <x v="7"/>
    <n v="59.765714285714303"/>
    <n v="297.65333333333302"/>
    <n v="4"/>
    <n v="1"/>
    <n v="472.05460317460302"/>
    <n v="472.168888888889"/>
    <n v="6"/>
    <n v="6"/>
    <n v="77.100006103515597"/>
    <n v="281.94999694824202"/>
    <n v="4"/>
    <n v="1"/>
    <x v="2082"/>
    <n v="32.704000000000001"/>
    <n v="53.459000000000003"/>
    <n v="53.889000000000003"/>
    <x v="2026"/>
    <x v="1972"/>
    <n v="1306"/>
    <n v="484473"/>
    <n v="1592"/>
    <s v="1647032457369_TMM"/>
    <n v="661"/>
    <n v="661"/>
    <n v="15"/>
  </r>
  <r>
    <x v="14"/>
    <x v="1"/>
    <n v="150"/>
    <n v="3000"/>
    <n v="171"/>
    <n v="1"/>
    <n v="65"/>
    <s v="SaidOld"/>
    <x v="0"/>
    <x v="1"/>
    <x v="10"/>
    <x v="4"/>
    <n v="74.765714285714296"/>
    <n v="376.91111111111098"/>
    <n v="5"/>
    <n v="1"/>
    <n v="569.31238095238098"/>
    <n v="300.65333333333302"/>
    <n v="4"/>
    <n v="7"/>
    <n v="74.100006103515597"/>
    <n v="374.94999694824202"/>
    <n v="5"/>
    <n v="1"/>
    <x v="2083"/>
    <n v="46.854999999999997"/>
    <n v="53.774000000000001"/>
    <n v="53.426000000000002"/>
    <x v="2027"/>
    <x v="1973"/>
    <n v="1353"/>
    <n v="488001"/>
    <n v="2198"/>
    <s v="1647032457369_TMM"/>
    <n v="661"/>
    <n v="661"/>
    <n v="15"/>
  </r>
  <r>
    <x v="14"/>
    <x v="1"/>
    <n v="150"/>
    <n v="3000"/>
    <n v="172"/>
    <n v="1"/>
    <n v="66"/>
    <s v="SaidOld"/>
    <x v="0"/>
    <x v="1"/>
    <x v="17"/>
    <x v="6"/>
    <n v="158.023492063492"/>
    <n v="459.168888888889"/>
    <n v="6"/>
    <n v="2"/>
    <n v="64.765714285714296"/>
    <n v="550.42666666666696"/>
    <n v="7"/>
    <n v="1"/>
    <n v="170.10000610351599"/>
    <n v="453.94999694824202"/>
    <n v="6"/>
    <n v="2"/>
    <x v="2084"/>
    <n v="42.137999999999998"/>
    <n v="54.088000000000001"/>
    <n v="54.198"/>
    <x v="2028"/>
    <x v="1832"/>
    <n v="1224"/>
    <n v="491498"/>
    <n v="1771"/>
    <s v="1647032457369_TMM"/>
    <n v="661"/>
    <n v="661"/>
    <n v="15"/>
  </r>
  <r>
    <x v="14"/>
    <x v="1"/>
    <n v="150"/>
    <n v="3000"/>
    <n v="173"/>
    <n v="1"/>
    <n v="67"/>
    <s v="SaidOld"/>
    <x v="0"/>
    <x v="1"/>
    <x v="21"/>
    <x v="4"/>
    <n v="571.31238095238098"/>
    <n v="229.395555555556"/>
    <n v="3"/>
    <n v="7"/>
    <n v="83.765714285714296"/>
    <n v="138.13777777777801"/>
    <n v="2"/>
    <n v="1"/>
    <n v="551.10000610351597"/>
    <n v="212.94999694824199"/>
    <n v="3"/>
    <n v="7"/>
    <x v="2085"/>
    <n v="49.371000000000002"/>
    <n v="54.402999999999999"/>
    <n v="53.889000000000003"/>
    <x v="2029"/>
    <x v="1974"/>
    <n v="1232"/>
    <n v="494689"/>
    <n v="983"/>
    <s v="1647032457369_TMM"/>
    <n v="661"/>
    <n v="661"/>
    <n v="15"/>
  </r>
  <r>
    <x v="14"/>
    <x v="1"/>
    <n v="150"/>
    <n v="3000"/>
    <n v="174"/>
    <n v="0"/>
    <n v="0"/>
    <s v="SaidNew"/>
    <x v="0"/>
    <x v="0"/>
    <x v="0"/>
    <x v="0"/>
    <n v="77.765714285714296"/>
    <n v="222.395555555556"/>
    <n v="3"/>
    <n v="1"/>
    <n v="77.765714285714296"/>
    <n v="222.395555555556"/>
    <n v="3"/>
    <n v="1"/>
    <n v="-1"/>
    <n v="-1"/>
    <n v="-1"/>
    <n v="-1"/>
    <x v="0"/>
    <n v="54.716999999999999"/>
    <n v="54.716999999999999"/>
    <n v="-1"/>
    <x v="0"/>
    <x v="0"/>
    <n v="1642"/>
    <n v="497333"/>
    <n v="2110"/>
    <s v="1647032457369_TMM"/>
    <n v="661"/>
    <n v="661"/>
    <n v="15"/>
  </r>
  <r>
    <x v="14"/>
    <x v="1"/>
    <n v="150"/>
    <n v="3000"/>
    <n v="175"/>
    <n v="0"/>
    <n v="0"/>
    <s v="SaidNew"/>
    <x v="0"/>
    <x v="0"/>
    <x v="0"/>
    <x v="0"/>
    <n v="233.28126984126999"/>
    <n v="124.137777777778"/>
    <n v="2"/>
    <n v="3"/>
    <n v="233.28126984126999"/>
    <n v="124.137777777778"/>
    <n v="2"/>
    <n v="3"/>
    <n v="-1"/>
    <n v="-1"/>
    <n v="-1"/>
    <n v="-1"/>
    <x v="0"/>
    <n v="55.030999999999999"/>
    <n v="55.030999999999999"/>
    <n v="-1"/>
    <x v="0"/>
    <x v="0"/>
    <n v="1089"/>
    <n v="498930"/>
    <n v="387"/>
    <s v="1647032457369_TMM"/>
    <n v="661"/>
    <n v="661"/>
    <n v="15"/>
  </r>
  <r>
    <x v="14"/>
    <x v="1"/>
    <n v="150"/>
    <n v="3000"/>
    <n v="176"/>
    <n v="1"/>
    <n v="68"/>
    <s v="SaidOld"/>
    <x v="0"/>
    <x v="1"/>
    <x v="118"/>
    <x v="7"/>
    <n v="71.765714285714296"/>
    <n v="51.88"/>
    <n v="1"/>
    <n v="1"/>
    <n v="553.31238095238098"/>
    <n v="386.91111111111098"/>
    <n v="5"/>
    <n v="7"/>
    <n v="91.100006103515597"/>
    <n v="33.949996948242202"/>
    <n v="1"/>
    <n v="1"/>
    <x v="2086"/>
    <n v="38.679000000000002"/>
    <n v="55.345999999999997"/>
    <n v="54.814999999999998"/>
    <x v="2030"/>
    <x v="1975"/>
    <n v="1964"/>
    <n v="502619"/>
    <n v="1185"/>
    <s v="1647032457369_TMM"/>
    <n v="661"/>
    <n v="661"/>
    <n v="15"/>
  </r>
  <r>
    <x v="14"/>
    <x v="1"/>
    <n v="150"/>
    <n v="3000"/>
    <n v="177"/>
    <n v="1"/>
    <n v="69"/>
    <s v="SaidOld"/>
    <x v="0"/>
    <x v="1"/>
    <x v="7"/>
    <x v="4"/>
    <n v="145.023492063492"/>
    <n v="297.65333333333302"/>
    <n v="4"/>
    <n v="2"/>
    <n v="163.023492063492"/>
    <n v="130.13777777777801"/>
    <n v="2"/>
    <n v="2"/>
    <n v="167.10000610351599"/>
    <n v="290.94999694824202"/>
    <n v="4"/>
    <n v="2"/>
    <x v="2087"/>
    <n v="50"/>
    <n v="55.66"/>
    <n v="55.895000000000003"/>
    <x v="2031"/>
    <x v="1976"/>
    <n v="1191"/>
    <n v="505921"/>
    <n v="1068"/>
    <s v="1647032457369_TMM"/>
    <n v="661"/>
    <n v="661"/>
    <n v="15"/>
  </r>
  <r>
    <x v="14"/>
    <x v="1"/>
    <n v="150"/>
    <n v="3000"/>
    <n v="178"/>
    <n v="0"/>
    <n v="0"/>
    <s v="SaidNew"/>
    <x v="0"/>
    <x v="0"/>
    <x v="0"/>
    <x v="0"/>
    <n v="74.765714285714296"/>
    <n v="376.91111111111098"/>
    <n v="5"/>
    <n v="1"/>
    <n v="74.765714285714296"/>
    <n v="376.91111111111098"/>
    <n v="5"/>
    <n v="1"/>
    <n v="-1"/>
    <n v="-1"/>
    <n v="-1"/>
    <n v="-1"/>
    <x v="0"/>
    <n v="55.975000000000001"/>
    <n v="55.975000000000001"/>
    <n v="-1"/>
    <x v="0"/>
    <x v="0"/>
    <n v="2091"/>
    <n v="509016"/>
    <n v="2172"/>
    <s v="1647032457369_TMM"/>
    <n v="661"/>
    <n v="661"/>
    <n v="15"/>
  </r>
  <r>
    <x v="14"/>
    <x v="1"/>
    <n v="150"/>
    <n v="3000"/>
    <n v="179"/>
    <n v="1"/>
    <n v="70"/>
    <s v="SaidOld"/>
    <x v="0"/>
    <x v="1"/>
    <x v="44"/>
    <x v="7"/>
    <n v="245.28126984126999"/>
    <n v="298.65333333333302"/>
    <n v="4"/>
    <n v="3"/>
    <n v="392.796825396825"/>
    <n v="50.88"/>
    <n v="1"/>
    <n v="5"/>
    <n v="262.10000610351602"/>
    <n v="302.94999694824202"/>
    <n v="4"/>
    <n v="3"/>
    <x v="2088"/>
    <n v="40.881"/>
    <n v="56.289000000000001"/>
    <n v="56.512"/>
    <x v="2032"/>
    <x v="1977"/>
    <n v="1414"/>
    <n v="512122"/>
    <n v="2009"/>
    <s v="1647032457369_TMM"/>
    <n v="661"/>
    <n v="661"/>
    <n v="15"/>
  </r>
  <r>
    <x v="14"/>
    <x v="1"/>
    <n v="150"/>
    <n v="3000"/>
    <n v="180"/>
    <n v="1"/>
    <n v="71"/>
    <s v="SaidOld"/>
    <x v="0"/>
    <x v="1"/>
    <x v="50"/>
    <x v="7"/>
    <n v="325.53904761904801"/>
    <n v="216.395555555556"/>
    <n v="3"/>
    <n v="4"/>
    <n v="243.28126984126999"/>
    <n v="220.395555555556"/>
    <n v="3"/>
    <n v="3"/>
    <n v="329.10000610351602"/>
    <n v="207.94999694824199"/>
    <n v="3"/>
    <n v="4"/>
    <x v="2089"/>
    <n v="40.566000000000003"/>
    <n v="56.603999999999999"/>
    <n v="56.667000000000002"/>
    <x v="2033"/>
    <x v="1978"/>
    <n v="928"/>
    <n v="514855"/>
    <n v="2221"/>
    <s v="1647032457369_TMM"/>
    <n v="661"/>
    <n v="661"/>
    <n v="15"/>
  </r>
  <r>
    <x v="14"/>
    <x v="1"/>
    <n v="150"/>
    <n v="3000"/>
    <n v="181"/>
    <n v="0"/>
    <n v="0"/>
    <s v="SaidNew"/>
    <x v="0"/>
    <x v="0"/>
    <x v="0"/>
    <x v="0"/>
    <n v="478.05460317460302"/>
    <n v="123.137777777778"/>
    <n v="2"/>
    <n v="6"/>
    <n v="478.05460317460302"/>
    <n v="123.137777777778"/>
    <n v="2"/>
    <n v="6"/>
    <n v="-1"/>
    <n v="-1"/>
    <n v="-1"/>
    <n v="-1"/>
    <x v="0"/>
    <n v="56.917999999999999"/>
    <n v="56.917999999999999"/>
    <n v="-1"/>
    <x v="0"/>
    <x v="0"/>
    <n v="1590"/>
    <n v="517452"/>
    <n v="2270"/>
    <s v="1647032457369_TMM"/>
    <n v="661"/>
    <n v="661"/>
    <n v="15"/>
  </r>
  <r>
    <x v="14"/>
    <x v="1"/>
    <n v="150"/>
    <n v="3000"/>
    <n v="182"/>
    <n v="1"/>
    <n v="72"/>
    <s v="SaidOld"/>
    <x v="0"/>
    <x v="1"/>
    <x v="15"/>
    <x v="6"/>
    <n v="317.53904761904801"/>
    <n v="297.65333333333302"/>
    <n v="4"/>
    <n v="4"/>
    <n v="308.53904761904801"/>
    <n v="141.13777777777801"/>
    <n v="2"/>
    <n v="4"/>
    <n v="311.10000610351602"/>
    <n v="296.94999694824202"/>
    <n v="4"/>
    <n v="4"/>
    <x v="2090"/>
    <n v="47.484000000000002"/>
    <n v="57.232999999999997"/>
    <n v="57.283999999999999"/>
    <x v="2034"/>
    <x v="663"/>
    <n v="1472"/>
    <n v="520199"/>
    <n v="1733"/>
    <s v="1647032457369_TMM"/>
    <n v="661"/>
    <n v="661"/>
    <n v="15"/>
  </r>
  <r>
    <x v="14"/>
    <x v="1"/>
    <n v="150"/>
    <n v="3000"/>
    <n v="183"/>
    <n v="1"/>
    <n v="73"/>
    <s v="SaidOld"/>
    <x v="0"/>
    <x v="1"/>
    <x v="98"/>
    <x v="8"/>
    <n v="570.31238095238098"/>
    <n v="538.42666666666696"/>
    <n v="7"/>
    <n v="7"/>
    <n v="226.28126984126999"/>
    <n v="50.88"/>
    <n v="1"/>
    <n v="3"/>
    <n v="568.10000610351597"/>
    <n v="527.94999694824196"/>
    <n v="7"/>
    <n v="7"/>
    <x v="2091"/>
    <n v="7.8620000000000001"/>
    <n v="57.546999999999997"/>
    <n v="57.747"/>
    <x v="2035"/>
    <x v="1979"/>
    <n v="1520"/>
    <n v="523812"/>
    <n v="1096"/>
    <s v="1647032457369_TMM"/>
    <n v="661"/>
    <n v="661"/>
    <n v="15"/>
  </r>
  <r>
    <x v="14"/>
    <x v="1"/>
    <n v="150"/>
    <n v="3000"/>
    <n v="184"/>
    <n v="1"/>
    <n v="74"/>
    <s v="SaidOld"/>
    <x v="0"/>
    <x v="1"/>
    <x v="33"/>
    <x v="6"/>
    <n v="472.05460317460302"/>
    <n v="472.168888888889"/>
    <n v="6"/>
    <n v="6"/>
    <n v="318.53904761904801"/>
    <n v="44.88"/>
    <n v="1"/>
    <n v="4"/>
    <n v="472.10000610351602"/>
    <n v="455.94999694824202"/>
    <n v="6"/>
    <n v="6"/>
    <x v="2092"/>
    <n v="49.686"/>
    <n v="57.862000000000002"/>
    <n v="57.747"/>
    <x v="2036"/>
    <x v="1980"/>
    <n v="1307"/>
    <n v="527100"/>
    <n v="2327"/>
    <s v="1647032457369_TMM"/>
    <n v="661"/>
    <n v="661"/>
    <n v="15"/>
  </r>
  <r>
    <x v="14"/>
    <x v="1"/>
    <n v="150"/>
    <n v="3000"/>
    <n v="185"/>
    <n v="1"/>
    <n v="75"/>
    <s v="SaidOld"/>
    <x v="0"/>
    <x v="1"/>
    <x v="18"/>
    <x v="7"/>
    <n v="492.05460317460302"/>
    <n v="42.88"/>
    <n v="1"/>
    <n v="6"/>
    <n v="553.31238095238098"/>
    <n v="386.91111111111098"/>
    <n v="5"/>
    <n v="7"/>
    <n v="484.10000610351602"/>
    <n v="39.949996948242202"/>
    <n v="1"/>
    <n v="6"/>
    <x v="2093"/>
    <n v="43.710999999999999"/>
    <n v="58.176000000000002"/>
    <n v="57.747"/>
    <x v="2037"/>
    <x v="1981"/>
    <n v="1192"/>
    <n v="529937"/>
    <n v="1339"/>
    <s v="1647032457369_TMM"/>
    <n v="661"/>
    <n v="661"/>
    <n v="15"/>
  </r>
  <r>
    <x v="14"/>
    <x v="1"/>
    <n v="150"/>
    <n v="3000"/>
    <n v="186"/>
    <n v="1"/>
    <n v="76"/>
    <s v="SaidOld"/>
    <x v="0"/>
    <x v="1"/>
    <x v="67"/>
    <x v="6"/>
    <n v="325.53904761904801"/>
    <n v="387.91111111111098"/>
    <n v="5"/>
    <n v="4"/>
    <n v="553.31238095238098"/>
    <n v="65.88"/>
    <n v="1"/>
    <n v="7"/>
    <n v="316.10000610351602"/>
    <n v="411.94999694824202"/>
    <n v="5"/>
    <n v="4"/>
    <x v="2094"/>
    <n v="44.969000000000001"/>
    <n v="58.491"/>
    <n v="56.357999999999997"/>
    <x v="2038"/>
    <x v="774"/>
    <n v="992"/>
    <n v="532818"/>
    <n v="1042"/>
    <s v="1647032457369_TMM"/>
    <n v="661"/>
    <n v="661"/>
    <n v="15"/>
  </r>
  <r>
    <x v="14"/>
    <x v="1"/>
    <n v="150"/>
    <n v="3000"/>
    <n v="187"/>
    <n v="0"/>
    <n v="0"/>
    <s v="SaidNew"/>
    <x v="0"/>
    <x v="0"/>
    <x v="0"/>
    <x v="0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58.805"/>
    <n v="58.805"/>
    <n v="-1"/>
    <x v="0"/>
    <x v="0"/>
    <n v="1794"/>
    <n v="535616"/>
    <n v="1372"/>
    <s v="1647032457369_TMM"/>
    <n v="661"/>
    <n v="661"/>
    <n v="15"/>
  </r>
  <r>
    <x v="14"/>
    <x v="1"/>
    <n v="150"/>
    <n v="3000"/>
    <n v="188"/>
    <n v="0"/>
    <n v="0"/>
    <s v="SaidNew"/>
    <x v="0"/>
    <x v="0"/>
    <x v="0"/>
    <x v="0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59.119"/>
    <n v="59.119"/>
    <n v="-1"/>
    <x v="0"/>
    <x v="0"/>
    <n v="1080"/>
    <n v="537200"/>
    <n v="2078"/>
    <s v="1647032457369_TMM"/>
    <n v="661"/>
    <n v="661"/>
    <n v="15"/>
  </r>
  <r>
    <x v="14"/>
    <x v="1"/>
    <n v="150"/>
    <n v="3000"/>
    <n v="189"/>
    <n v="0"/>
    <n v="0"/>
    <s v="SaidNew"/>
    <x v="0"/>
    <x v="0"/>
    <x v="0"/>
    <x v="0"/>
    <n v="571.31238095238098"/>
    <n v="229.395555555556"/>
    <n v="3"/>
    <n v="7"/>
    <n v="571.31238095238098"/>
    <n v="229.395555555556"/>
    <n v="3"/>
    <n v="7"/>
    <n v="-1"/>
    <n v="-1"/>
    <n v="-1"/>
    <n v="-1"/>
    <x v="0"/>
    <n v="59.433999999999997"/>
    <n v="59.433999999999997"/>
    <n v="-1"/>
    <x v="0"/>
    <x v="0"/>
    <n v="1295"/>
    <n v="538999"/>
    <n v="574"/>
    <s v="1647032457369_TMM"/>
    <n v="661"/>
    <n v="661"/>
    <n v="15"/>
  </r>
  <r>
    <x v="14"/>
    <x v="1"/>
    <n v="150"/>
    <n v="3000"/>
    <n v="190"/>
    <n v="0"/>
    <n v="0"/>
    <s v="SaidNew"/>
    <x v="0"/>
    <x v="0"/>
    <x v="0"/>
    <x v="0"/>
    <n v="478.05460317460302"/>
    <n v="374.91111111111098"/>
    <n v="5"/>
    <n v="6"/>
    <n v="478.05460317460302"/>
    <n v="374.91111111111098"/>
    <n v="5"/>
    <n v="6"/>
    <n v="-1"/>
    <n v="-1"/>
    <n v="-1"/>
    <n v="-1"/>
    <x v="0"/>
    <n v="59.747999999999998"/>
    <n v="59.747999999999998"/>
    <n v="-1"/>
    <x v="0"/>
    <x v="0"/>
    <n v="1028"/>
    <n v="540531"/>
    <n v="1316"/>
    <s v="1647032457369_TMM"/>
    <n v="661"/>
    <n v="661"/>
    <n v="15"/>
  </r>
  <r>
    <x v="14"/>
    <x v="1"/>
    <n v="150"/>
    <n v="3000"/>
    <n v="191"/>
    <n v="0"/>
    <n v="0"/>
    <s v="SaidNew"/>
    <x v="0"/>
    <x v="0"/>
    <x v="0"/>
    <x v="0"/>
    <n v="560.31238095238098"/>
    <n v="473.168888888889"/>
    <n v="6"/>
    <n v="7"/>
    <n v="560.31238095238098"/>
    <n v="473.168888888889"/>
    <n v="6"/>
    <n v="7"/>
    <n v="-1"/>
    <n v="-1"/>
    <n v="-1"/>
    <n v="-1"/>
    <x v="0"/>
    <n v="60.063000000000002"/>
    <n v="60.063000000000002"/>
    <n v="-1"/>
    <x v="0"/>
    <x v="0"/>
    <n v="1143"/>
    <n v="542181"/>
    <n v="1413"/>
    <s v="1647032457369_TMM"/>
    <n v="661"/>
    <n v="661"/>
    <n v="15"/>
  </r>
  <r>
    <x v="14"/>
    <x v="1"/>
    <n v="150"/>
    <n v="3000"/>
    <n v="192"/>
    <n v="1"/>
    <n v="77"/>
    <s v="SaidOld"/>
    <x v="0"/>
    <x v="1"/>
    <x v="1"/>
    <x v="1"/>
    <n v="59.765714285714303"/>
    <n v="297.65333333333302"/>
    <n v="4"/>
    <n v="1"/>
    <n v="560.31238095238098"/>
    <n v="473.168888888889"/>
    <n v="6"/>
    <n v="7"/>
    <n v="70.100006103515597"/>
    <n v="286.94999694824202"/>
    <n v="4"/>
    <n v="1"/>
    <x v="2095"/>
    <n v="60.063000000000002"/>
    <n v="60.377000000000002"/>
    <n v="60.679000000000002"/>
    <x v="2039"/>
    <x v="1982"/>
    <n v="2062"/>
    <n v="545685"/>
    <n v="1413"/>
    <s v="1647032457369_TMM"/>
    <n v="661"/>
    <n v="661"/>
    <n v="15"/>
  </r>
  <r>
    <x v="14"/>
    <x v="1"/>
    <n v="150"/>
    <n v="3000"/>
    <n v="193"/>
    <n v="1"/>
    <n v="78"/>
    <s v="SaidOld"/>
    <x v="0"/>
    <x v="1"/>
    <x v="7"/>
    <x v="4"/>
    <n v="64.765714285714296"/>
    <n v="550.42666666666696"/>
    <n v="7"/>
    <n v="1"/>
    <n v="233.28126984126999"/>
    <n v="124.137777777778"/>
    <n v="2"/>
    <n v="3"/>
    <n v="60.100006103515597"/>
    <n v="527.94999694824196"/>
    <n v="7"/>
    <n v="1"/>
    <x v="2096"/>
    <n v="55.030999999999999"/>
    <n v="60.692"/>
    <n v="60.524999999999999"/>
    <x v="2040"/>
    <x v="1983"/>
    <n v="2072"/>
    <n v="549646"/>
    <n v="387"/>
    <s v="1647032457369_TMM"/>
    <n v="661"/>
    <n v="661"/>
    <n v="15"/>
  </r>
  <r>
    <x v="14"/>
    <x v="1"/>
    <n v="150"/>
    <n v="3000"/>
    <n v="194"/>
    <n v="1"/>
    <n v="79"/>
    <s v="SaidOld"/>
    <x v="0"/>
    <x v="1"/>
    <x v="27"/>
    <x v="6"/>
    <n v="553.31238095238098"/>
    <n v="65.88"/>
    <n v="1"/>
    <n v="7"/>
    <n v="243.28126984126999"/>
    <n v="220.395555555556"/>
    <n v="3"/>
    <n v="3"/>
    <n v="562.10000610351597"/>
    <n v="39.949996948242202"/>
    <n v="1"/>
    <n v="7"/>
    <x v="2097"/>
    <n v="50.628999999999998"/>
    <n v="61.006"/>
    <n v="62.067999999999998"/>
    <x v="2041"/>
    <x v="1984"/>
    <n v="1212"/>
    <n v="552609"/>
    <n v="842"/>
    <s v="1647032457369_TMM"/>
    <n v="661"/>
    <n v="661"/>
    <n v="15"/>
  </r>
  <r>
    <x v="14"/>
    <x v="1"/>
    <n v="150"/>
    <n v="3000"/>
    <n v="195"/>
    <n v="0"/>
    <n v="0"/>
    <s v="SaidNew"/>
    <x v="0"/>
    <x v="0"/>
    <x v="0"/>
    <x v="0"/>
    <n v="159.023492063492"/>
    <n v="222.395555555556"/>
    <n v="3"/>
    <n v="2"/>
    <n v="159.023492063492"/>
    <n v="222.395555555556"/>
    <n v="3"/>
    <n v="2"/>
    <n v="-1"/>
    <n v="-1"/>
    <n v="-1"/>
    <n v="-1"/>
    <x v="0"/>
    <n v="61.320999999999998"/>
    <n v="61.320999999999998"/>
    <n v="-1"/>
    <x v="0"/>
    <x v="0"/>
    <n v="1722"/>
    <n v="555333"/>
    <n v="267"/>
    <s v="1647032457369_TMM"/>
    <n v="661"/>
    <n v="661"/>
    <n v="15"/>
  </r>
  <r>
    <x v="14"/>
    <x v="1"/>
    <n v="150"/>
    <n v="3000"/>
    <n v="196"/>
    <n v="1"/>
    <n v="80"/>
    <s v="SaidOld"/>
    <x v="0"/>
    <x v="1"/>
    <x v="107"/>
    <x v="8"/>
    <n v="478.05460317460302"/>
    <n v="123.137777777778"/>
    <n v="2"/>
    <n v="6"/>
    <n v="560.31238095238098"/>
    <n v="473.168888888889"/>
    <n v="6"/>
    <n v="7"/>
    <n v="506.10000610351602"/>
    <n v="122.949996948242"/>
    <n v="2"/>
    <n v="6"/>
    <x v="2098"/>
    <n v="10.692"/>
    <n v="61.634999999999998"/>
    <n v="61.914000000000001"/>
    <x v="2042"/>
    <x v="1985"/>
    <n v="1361"/>
    <n v="557914"/>
    <n v="1244"/>
    <s v="1647032457369_TMM"/>
    <n v="661"/>
    <n v="661"/>
    <n v="15"/>
  </r>
  <r>
    <x v="14"/>
    <x v="1"/>
    <n v="150"/>
    <n v="3000"/>
    <n v="197"/>
    <n v="0"/>
    <n v="0"/>
    <s v="SaidNew"/>
    <x v="0"/>
    <x v="0"/>
    <x v="0"/>
    <x v="0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61.95"/>
    <n v="61.95"/>
    <n v="-1"/>
    <x v="0"/>
    <x v="0"/>
    <n v="1526"/>
    <n v="560444"/>
    <n v="1203"/>
    <s v="1647032457369_TMM"/>
    <n v="661"/>
    <n v="661"/>
    <n v="15"/>
  </r>
  <r>
    <x v="14"/>
    <x v="1"/>
    <n v="150"/>
    <n v="3000"/>
    <n v="198"/>
    <n v="1"/>
    <n v="81"/>
    <s v="SaidOld"/>
    <x v="0"/>
    <x v="1"/>
    <x v="124"/>
    <x v="8"/>
    <n v="325.53904761904801"/>
    <n v="216.395555555556"/>
    <n v="3"/>
    <n v="4"/>
    <n v="64.765714285714296"/>
    <n v="550.42666666666696"/>
    <n v="7"/>
    <n v="1"/>
    <n v="325.10000610351602"/>
    <n v="212.94999694824199"/>
    <n v="3"/>
    <n v="4"/>
    <x v="2099"/>
    <n v="19.181999999999999"/>
    <n v="62.264000000000003"/>
    <n v="62.222000000000001"/>
    <x v="2043"/>
    <x v="1986"/>
    <n v="1508"/>
    <n v="563370"/>
    <n v="1774"/>
    <s v="1647032457369_TMM"/>
    <n v="661"/>
    <n v="661"/>
    <n v="15"/>
  </r>
  <r>
    <x v="14"/>
    <x v="1"/>
    <n v="150"/>
    <n v="3000"/>
    <n v="199"/>
    <n v="0"/>
    <n v="0"/>
    <s v="SaidNew"/>
    <x v="0"/>
    <x v="0"/>
    <x v="0"/>
    <x v="0"/>
    <n v="74.765714285714296"/>
    <n v="376.91111111111098"/>
    <n v="5"/>
    <n v="1"/>
    <n v="74.765714285714296"/>
    <n v="376.91111111111098"/>
    <n v="5"/>
    <n v="1"/>
    <n v="-1"/>
    <n v="-1"/>
    <n v="-1"/>
    <n v="-1"/>
    <x v="0"/>
    <n v="62.579000000000001"/>
    <n v="62.579000000000001"/>
    <n v="-1"/>
    <x v="0"/>
    <x v="0"/>
    <n v="1476"/>
    <n v="565849"/>
    <n v="471"/>
    <s v="1647032457369_TMM"/>
    <n v="661"/>
    <n v="661"/>
    <n v="15"/>
  </r>
  <r>
    <x v="14"/>
    <x v="1"/>
    <n v="150"/>
    <n v="3000"/>
    <n v="200"/>
    <n v="1"/>
    <n v="82"/>
    <s v="SaidOld"/>
    <x v="0"/>
    <x v="1"/>
    <x v="127"/>
    <x v="8"/>
    <n v="158.023492063492"/>
    <n v="459.168888888889"/>
    <n v="6"/>
    <n v="2"/>
    <n v="314.53904761904801"/>
    <n v="465.168888888889"/>
    <n v="6"/>
    <n v="4"/>
    <n v="159.10000610351599"/>
    <n v="444.94999694824202"/>
    <n v="6"/>
    <n v="2"/>
    <x v="2100"/>
    <n v="25.786000000000001"/>
    <n v="62.893000000000001"/>
    <n v="61.759"/>
    <x v="2044"/>
    <x v="1987"/>
    <n v="1412"/>
    <n v="569048"/>
    <n v="1314"/>
    <s v="1647032457369_TMM"/>
    <n v="661"/>
    <n v="661"/>
    <n v="15"/>
  </r>
  <r>
    <x v="14"/>
    <x v="1"/>
    <n v="150"/>
    <n v="3000"/>
    <n v="201"/>
    <n v="1"/>
    <n v="83"/>
    <s v="SaidOld"/>
    <x v="0"/>
    <x v="1"/>
    <x v="19"/>
    <x v="3"/>
    <n v="553.31238095238098"/>
    <n v="65.88"/>
    <n v="1"/>
    <n v="7"/>
    <n v="478.05460317460302"/>
    <n v="374.91111111111098"/>
    <n v="5"/>
    <n v="6"/>
    <n v="574.10000610351597"/>
    <n v="65.949996948242202"/>
    <n v="1"/>
    <n v="7"/>
    <x v="2101"/>
    <n v="59.747999999999998"/>
    <n v="63.207999999999998"/>
    <n v="63.765000000000001"/>
    <x v="2045"/>
    <x v="1988"/>
    <n v="1161"/>
    <n v="572053"/>
    <n v="1316"/>
    <s v="1647032457369_TMM"/>
    <n v="661"/>
    <n v="661"/>
    <n v="15"/>
  </r>
  <r>
    <x v="14"/>
    <x v="1"/>
    <n v="150"/>
    <n v="3000"/>
    <n v="202"/>
    <n v="1"/>
    <n v="84"/>
    <s v="SaidNew"/>
    <x v="1"/>
    <x v="2"/>
    <x v="167"/>
    <x v="9"/>
    <n v="391.796825396825"/>
    <n v="224.395555555556"/>
    <n v="3"/>
    <n v="5"/>
    <n v="64.765714285714296"/>
    <n v="550.42666666666696"/>
    <n v="7"/>
    <n v="1"/>
    <n v="-1"/>
    <n v="-1"/>
    <n v="-1"/>
    <n v="-1"/>
    <x v="0"/>
    <n v="4.7169999999999996"/>
    <n v="63.521999999999998"/>
    <n v="-1"/>
    <x v="0"/>
    <x v="0"/>
    <n v="1862"/>
    <n v="574919"/>
    <n v="41"/>
    <s v="1647032457369_TMM"/>
    <n v="661"/>
    <n v="661"/>
    <n v="15"/>
  </r>
  <r>
    <x v="14"/>
    <x v="1"/>
    <n v="150"/>
    <n v="3000"/>
    <n v="203"/>
    <n v="1"/>
    <n v="85"/>
    <s v="SaidOld"/>
    <x v="0"/>
    <x v="1"/>
    <x v="154"/>
    <x v="9"/>
    <n v="145.023492063492"/>
    <n v="297.65333333333302"/>
    <n v="4"/>
    <n v="2"/>
    <n v="324.53904761904801"/>
    <n v="545.42666666666696"/>
    <n v="7"/>
    <n v="4"/>
    <n v="150.10000610351599"/>
    <n v="284.94999694824202"/>
    <n v="4"/>
    <n v="2"/>
    <x v="2102"/>
    <n v="0.94299999999999995"/>
    <n v="63.835999999999999"/>
    <n v="62.994"/>
    <x v="2046"/>
    <x v="1989"/>
    <n v="2316"/>
    <n v="578615"/>
    <n v="921"/>
    <s v="1647032457369_TMM"/>
    <n v="661"/>
    <n v="661"/>
    <n v="15"/>
  </r>
  <r>
    <x v="14"/>
    <x v="1"/>
    <n v="150"/>
    <n v="3000"/>
    <n v="204"/>
    <n v="0"/>
    <n v="0"/>
    <s v="SaidNew"/>
    <x v="0"/>
    <x v="0"/>
    <x v="0"/>
    <x v="0"/>
    <n v="569.31238095238098"/>
    <n v="300.65333333333302"/>
    <n v="4"/>
    <n v="7"/>
    <n v="569.31238095238098"/>
    <n v="300.65333333333302"/>
    <n v="4"/>
    <n v="7"/>
    <n v="-1"/>
    <n v="-1"/>
    <n v="-1"/>
    <n v="-1"/>
    <x v="0"/>
    <n v="64.150999999999996"/>
    <n v="64.150999999999996"/>
    <n v="-1"/>
    <x v="0"/>
    <x v="0"/>
    <n v="1656"/>
    <n v="581275"/>
    <n v="2334"/>
    <s v="1647032457369_TMM"/>
    <n v="661"/>
    <n v="661"/>
    <n v="15"/>
  </r>
  <r>
    <x v="14"/>
    <x v="1"/>
    <n v="150"/>
    <n v="3000"/>
    <n v="205"/>
    <n v="1"/>
    <n v="86"/>
    <s v="SaidOld"/>
    <x v="0"/>
    <x v="1"/>
    <x v="103"/>
    <x v="7"/>
    <n v="165.023492063492"/>
    <n v="393.91111111111098"/>
    <n v="5"/>
    <n v="2"/>
    <n v="392.796825396825"/>
    <n v="50.88"/>
    <n v="1"/>
    <n v="5"/>
    <n v="172.10000610351599"/>
    <n v="387.94999694824202"/>
    <n v="5"/>
    <n v="2"/>
    <x v="2103"/>
    <n v="36.792000000000002"/>
    <n v="64.465000000000003"/>
    <n v="64.691000000000003"/>
    <x v="2047"/>
    <x v="1990"/>
    <n v="1802"/>
    <n v="584506"/>
    <n v="636"/>
    <s v="1647032457369_TMM"/>
    <n v="661"/>
    <n v="661"/>
    <n v="15"/>
  </r>
  <r>
    <x v="14"/>
    <x v="1"/>
    <n v="150"/>
    <n v="3000"/>
    <n v="206"/>
    <n v="0"/>
    <n v="0"/>
    <s v="SaidNew"/>
    <x v="0"/>
    <x v="0"/>
    <x v="0"/>
    <x v="0"/>
    <n v="325.53904761904801"/>
    <n v="387.91111111111098"/>
    <n v="5"/>
    <n v="4"/>
    <n v="325.53904761904801"/>
    <n v="387.91111111111098"/>
    <n v="5"/>
    <n v="4"/>
    <n v="-1"/>
    <n v="-1"/>
    <n v="-1"/>
    <n v="-1"/>
    <x v="0"/>
    <n v="64.78"/>
    <n v="64.78"/>
    <n v="-1"/>
    <x v="0"/>
    <x v="0"/>
    <n v="1613"/>
    <n v="587122"/>
    <n v="430"/>
    <s v="1647032457369_TMM"/>
    <n v="661"/>
    <n v="661"/>
    <n v="15"/>
  </r>
  <r>
    <x v="14"/>
    <x v="1"/>
    <n v="150"/>
    <n v="3000"/>
    <n v="207"/>
    <n v="0"/>
    <n v="0"/>
    <s v="SaidNew"/>
    <x v="0"/>
    <x v="0"/>
    <x v="0"/>
    <x v="0"/>
    <n v="403.796825396825"/>
    <n v="540.42666666666696"/>
    <n v="7"/>
    <n v="5"/>
    <n v="403.796825396825"/>
    <n v="540.42666666666696"/>
    <n v="7"/>
    <n v="5"/>
    <n v="-1"/>
    <n v="-1"/>
    <n v="-1"/>
    <n v="-1"/>
    <x v="0"/>
    <n v="65.093999999999994"/>
    <n v="65.093999999999994"/>
    <n v="-1"/>
    <x v="0"/>
    <x v="0"/>
    <n v="1315"/>
    <n v="588942"/>
    <n v="496"/>
    <s v="1647032457369_TMM"/>
    <n v="661"/>
    <n v="661"/>
    <n v="15"/>
  </r>
  <r>
    <x v="14"/>
    <x v="1"/>
    <n v="150"/>
    <n v="3000"/>
    <n v="208"/>
    <n v="1"/>
    <n v="87"/>
    <s v="SaidOld"/>
    <x v="0"/>
    <x v="1"/>
    <x v="106"/>
    <x v="8"/>
    <n v="325.53904761904801"/>
    <n v="216.395555555556"/>
    <n v="3"/>
    <n v="4"/>
    <n v="64.765714285714296"/>
    <n v="550.42666666666696"/>
    <n v="7"/>
    <n v="1"/>
    <n v="317.10000610351602"/>
    <n v="217.94999694824199"/>
    <n v="3"/>
    <n v="4"/>
    <x v="2104"/>
    <n v="22.956"/>
    <n v="65.409000000000006"/>
    <n v="64.691000000000003"/>
    <x v="2048"/>
    <x v="1991"/>
    <n v="1341"/>
    <n v="591565"/>
    <n v="428"/>
    <s v="1647032457369_TMM"/>
    <n v="661"/>
    <n v="661"/>
    <n v="15"/>
  </r>
  <r>
    <x v="14"/>
    <x v="1"/>
    <n v="150"/>
    <n v="3000"/>
    <n v="209"/>
    <n v="0"/>
    <n v="0"/>
    <s v="SaidNew"/>
    <x v="0"/>
    <x v="0"/>
    <x v="0"/>
    <x v="0"/>
    <n v="226.28126984126999"/>
    <n v="50.88"/>
    <n v="1"/>
    <n v="3"/>
    <n v="226.28126984126999"/>
    <n v="50.88"/>
    <n v="1"/>
    <n v="3"/>
    <n v="-1"/>
    <n v="-1"/>
    <n v="-1"/>
    <n v="-1"/>
    <x v="0"/>
    <n v="65.722999999999999"/>
    <n v="65.722999999999999"/>
    <n v="-1"/>
    <x v="0"/>
    <x v="0"/>
    <n v="1847"/>
    <n v="594419"/>
    <n v="82"/>
    <s v="1647032457369_TMM"/>
    <n v="661"/>
    <n v="661"/>
    <n v="15"/>
  </r>
  <r>
    <x v="14"/>
    <x v="1"/>
    <n v="150"/>
    <n v="3000"/>
    <n v="210"/>
    <n v="1"/>
    <n v="88"/>
    <s v="SaidOld"/>
    <x v="0"/>
    <x v="1"/>
    <x v="84"/>
    <x v="7"/>
    <n v="317.53904761904801"/>
    <n v="297.65333333333302"/>
    <n v="4"/>
    <n v="4"/>
    <n v="472.05460317460302"/>
    <n v="472.168888888889"/>
    <n v="6"/>
    <n v="6"/>
    <n v="327.10000610351602"/>
    <n v="294.94999694824202"/>
    <n v="4"/>
    <n v="4"/>
    <x v="2105"/>
    <n v="49.057000000000002"/>
    <n v="66.037999999999997"/>
    <n v="66.234999999999999"/>
    <x v="2049"/>
    <x v="1992"/>
    <n v="1603"/>
    <n v="597488"/>
    <n v="1679"/>
    <s v="1647032457369_TMM"/>
    <n v="661"/>
    <n v="661"/>
    <n v="15"/>
  </r>
  <r>
    <x v="14"/>
    <x v="1"/>
    <n v="150"/>
    <n v="3000"/>
    <n v="211"/>
    <n v="1"/>
    <n v="89"/>
    <s v="SaidOld"/>
    <x v="0"/>
    <x v="1"/>
    <x v="53"/>
    <x v="8"/>
    <n v="325.53904761904801"/>
    <n v="387.91111111111098"/>
    <n v="5"/>
    <n v="4"/>
    <n v="162.023492063492"/>
    <n v="546.42666666666696"/>
    <n v="7"/>
    <n v="2"/>
    <n v="335.10000610351602"/>
    <n v="368.94999694824202"/>
    <n v="5"/>
    <n v="4"/>
    <x v="2106"/>
    <n v="33.962000000000003"/>
    <n v="66.352000000000004"/>
    <n v="66.08"/>
    <x v="2050"/>
    <x v="1993"/>
    <n v="1711"/>
    <n v="601108"/>
    <n v="1760"/>
    <s v="1647032457369_TMM"/>
    <n v="661"/>
    <n v="661"/>
    <n v="15"/>
  </r>
  <r>
    <x v="14"/>
    <x v="1"/>
    <n v="150"/>
    <n v="3000"/>
    <n v="212"/>
    <n v="0"/>
    <n v="0"/>
    <s v="SaidNew"/>
    <x v="0"/>
    <x v="0"/>
    <x v="0"/>
    <x v="0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66.667000000000002"/>
    <n v="66.667000000000002"/>
    <n v="-1"/>
    <x v="0"/>
    <x v="0"/>
    <n v="2235"/>
    <n v="604347"/>
    <n v="1810"/>
    <s v="1647032457369_TMM"/>
    <n v="661"/>
    <n v="661"/>
    <n v="15"/>
  </r>
  <r>
    <x v="14"/>
    <x v="1"/>
    <n v="150"/>
    <n v="3000"/>
    <n v="213"/>
    <n v="1"/>
    <n v="90"/>
    <s v="SaidOld"/>
    <x v="0"/>
    <x v="1"/>
    <x v="12"/>
    <x v="2"/>
    <n v="325.53904761904801"/>
    <n v="216.395555555556"/>
    <n v="3"/>
    <n v="4"/>
    <n v="226.28126984126999"/>
    <n v="50.88"/>
    <n v="1"/>
    <n v="3"/>
    <n v="338.10000610351602"/>
    <n v="206.94999694824199"/>
    <n v="3"/>
    <n v="4"/>
    <x v="2107"/>
    <n v="65.722999999999999"/>
    <n v="66.980999999999995"/>
    <n v="67.006"/>
    <x v="2051"/>
    <x v="1994"/>
    <n v="1377"/>
    <n v="607031"/>
    <n v="82"/>
    <s v="1647032457369_TMM"/>
    <n v="661"/>
    <n v="661"/>
    <n v="15"/>
  </r>
  <r>
    <x v="14"/>
    <x v="1"/>
    <n v="150"/>
    <n v="3000"/>
    <n v="214"/>
    <n v="0"/>
    <n v="0"/>
    <s v="SaidNew"/>
    <x v="0"/>
    <x v="0"/>
    <x v="0"/>
    <x v="0"/>
    <n v="314.53904761904801"/>
    <n v="465.168888888889"/>
    <n v="6"/>
    <n v="4"/>
    <n v="314.53904761904801"/>
    <n v="465.168888888889"/>
    <n v="6"/>
    <n v="4"/>
    <n v="-1"/>
    <n v="-1"/>
    <n v="-1"/>
    <n v="-1"/>
    <x v="0"/>
    <n v="67.296000000000006"/>
    <n v="67.296000000000006"/>
    <n v="-1"/>
    <x v="0"/>
    <x v="0"/>
    <n v="2176"/>
    <n v="610214"/>
    <n v="931"/>
    <s v="1647032457369_TMM"/>
    <n v="661"/>
    <n v="661"/>
    <n v="15"/>
  </r>
  <r>
    <x v="14"/>
    <x v="1"/>
    <n v="150"/>
    <n v="3000"/>
    <n v="215"/>
    <n v="0"/>
    <n v="0"/>
    <s v="SaidNew"/>
    <x v="0"/>
    <x v="0"/>
    <x v="0"/>
    <x v="0"/>
    <n v="403.796825396825"/>
    <n v="540.42666666666696"/>
    <n v="7"/>
    <n v="5"/>
    <n v="403.796825396825"/>
    <n v="540.42666666666696"/>
    <n v="7"/>
    <n v="5"/>
    <n v="-1"/>
    <n v="-1"/>
    <n v="-1"/>
    <n v="-1"/>
    <x v="0"/>
    <n v="67.61"/>
    <n v="67.61"/>
    <n v="-1"/>
    <x v="0"/>
    <x v="0"/>
    <n v="1426"/>
    <n v="612146"/>
    <n v="1202"/>
    <s v="1647032457369_TMM"/>
    <n v="661"/>
    <n v="661"/>
    <n v="15"/>
  </r>
  <r>
    <x v="14"/>
    <x v="1"/>
    <n v="150"/>
    <n v="3000"/>
    <n v="216"/>
    <n v="1"/>
    <n v="91"/>
    <s v="SaidOld"/>
    <x v="0"/>
    <x v="1"/>
    <x v="44"/>
    <x v="7"/>
    <n v="572.31238095238098"/>
    <n v="144.13777777777801"/>
    <n v="2"/>
    <n v="7"/>
    <n v="59.765714285714303"/>
    <n v="297.65333333333302"/>
    <n v="4"/>
    <n v="1"/>
    <n v="586.10000610351597"/>
    <n v="133.94999694824199"/>
    <n v="2"/>
    <n v="7"/>
    <x v="2108"/>
    <n v="52.515999999999998"/>
    <n v="67.924999999999997"/>
    <n v="68.085999999999999"/>
    <x v="2052"/>
    <x v="1995"/>
    <n v="1686"/>
    <n v="615120"/>
    <n v="1198"/>
    <s v="1647032457369_TMM"/>
    <n v="661"/>
    <n v="661"/>
    <n v="15"/>
  </r>
  <r>
    <x v="14"/>
    <x v="1"/>
    <n v="150"/>
    <n v="3000"/>
    <n v="217"/>
    <n v="1"/>
    <n v="92"/>
    <s v="SaidOld"/>
    <x v="0"/>
    <x v="1"/>
    <x v="82"/>
    <x v="7"/>
    <n v="325.53904761904801"/>
    <n v="216.395555555556"/>
    <n v="3"/>
    <n v="4"/>
    <n v="325.53904761904801"/>
    <n v="216.395555555556"/>
    <n v="3"/>
    <n v="4"/>
    <n v="343.10000610351602"/>
    <n v="212.94999694824199"/>
    <n v="3"/>
    <n v="4"/>
    <x v="2109"/>
    <n v="45.283000000000001"/>
    <n v="68.239000000000004"/>
    <n v="68.241"/>
    <x v="2053"/>
    <x v="1996"/>
    <n v="1721"/>
    <n v="618671"/>
    <n v="1817"/>
    <s v="1647032457369_TMM"/>
    <n v="661"/>
    <n v="661"/>
    <n v="15"/>
  </r>
  <r>
    <x v="14"/>
    <x v="1"/>
    <n v="150"/>
    <n v="3000"/>
    <n v="218"/>
    <n v="1"/>
    <n v="93"/>
    <s v="SaidOld"/>
    <x v="0"/>
    <x v="1"/>
    <x v="99"/>
    <x v="6"/>
    <n v="74.765714285714296"/>
    <n v="376.91111111111098"/>
    <n v="5"/>
    <n v="1"/>
    <n v="77.765714285714296"/>
    <n v="222.395555555556"/>
    <n v="3"/>
    <n v="1"/>
    <n v="99.100006103515597"/>
    <n v="360.94999694824202"/>
    <n v="5"/>
    <n v="1"/>
    <x v="2110"/>
    <n v="54.716999999999999"/>
    <n v="68.552999999999997"/>
    <n v="66.697999999999993"/>
    <x v="2054"/>
    <x v="1997"/>
    <n v="1823"/>
    <n v="622555"/>
    <n v="2110"/>
    <s v="1647032457369_TMM"/>
    <n v="661"/>
    <n v="661"/>
    <n v="15"/>
  </r>
  <r>
    <x v="14"/>
    <x v="1"/>
    <n v="150"/>
    <n v="3000"/>
    <n v="219"/>
    <n v="0"/>
    <n v="0"/>
    <s v="SaidNew"/>
    <x v="0"/>
    <x v="0"/>
    <x v="0"/>
    <x v="0"/>
    <n v="243.28126984126999"/>
    <n v="220.395555555556"/>
    <n v="3"/>
    <n v="3"/>
    <n v="243.28126984126999"/>
    <n v="220.395555555556"/>
    <n v="3"/>
    <n v="3"/>
    <n v="-1"/>
    <n v="-1"/>
    <n v="-1"/>
    <n v="-1"/>
    <x v="0"/>
    <n v="68.867999999999995"/>
    <n v="68.867999999999995"/>
    <n v="-1"/>
    <x v="0"/>
    <x v="0"/>
    <n v="1979"/>
    <n v="625537"/>
    <n v="1756"/>
    <s v="1647032457369_TMM"/>
    <n v="661"/>
    <n v="661"/>
    <n v="15"/>
  </r>
  <r>
    <x v="14"/>
    <x v="1"/>
    <n v="150"/>
    <n v="3000"/>
    <n v="220"/>
    <n v="1"/>
    <n v="94"/>
    <s v="SaidOld"/>
    <x v="0"/>
    <x v="1"/>
    <x v="3"/>
    <x v="3"/>
    <n v="390.796825396825"/>
    <n v="390.91111111111098"/>
    <n v="5"/>
    <n v="5"/>
    <n v="59.765714285714303"/>
    <n v="297.65333333333302"/>
    <n v="4"/>
    <n v="1"/>
    <n v="406.10000610351602"/>
    <n v="388.94999694824202"/>
    <n v="5"/>
    <n v="5"/>
    <x v="2111"/>
    <n v="66.667000000000002"/>
    <n v="69.182000000000002"/>
    <n v="69.012"/>
    <x v="2055"/>
    <x v="1998"/>
    <n v="1349"/>
    <n v="628627"/>
    <n v="1810"/>
    <s v="1647032457369_TMM"/>
    <n v="661"/>
    <n v="661"/>
    <n v="15"/>
  </r>
  <r>
    <x v="14"/>
    <x v="1"/>
    <n v="150"/>
    <n v="3000"/>
    <n v="221"/>
    <n v="0"/>
    <n v="0"/>
    <s v="SaidNew"/>
    <x v="0"/>
    <x v="0"/>
    <x v="0"/>
    <x v="0"/>
    <n v="325.53904761904801"/>
    <n v="387.91111111111098"/>
    <n v="5"/>
    <n v="4"/>
    <n v="325.53904761904801"/>
    <n v="387.91111111111098"/>
    <n v="5"/>
    <n v="4"/>
    <n v="-1"/>
    <n v="-1"/>
    <n v="-1"/>
    <n v="-1"/>
    <x v="0"/>
    <n v="69.497"/>
    <n v="69.497"/>
    <n v="-1"/>
    <x v="0"/>
    <x v="0"/>
    <n v="2230"/>
    <n v="631859"/>
    <n v="833"/>
    <s v="1647032457369_TMM"/>
    <n v="661"/>
    <n v="661"/>
    <n v="15"/>
  </r>
  <r>
    <x v="14"/>
    <x v="1"/>
    <n v="150"/>
    <n v="3000"/>
    <n v="222"/>
    <n v="0"/>
    <n v="0"/>
    <s v="SaidNew"/>
    <x v="0"/>
    <x v="0"/>
    <x v="0"/>
    <x v="0"/>
    <n v="492.05460317460302"/>
    <n v="42.88"/>
    <n v="1"/>
    <n v="6"/>
    <n v="492.05460317460302"/>
    <n v="42.88"/>
    <n v="1"/>
    <n v="6"/>
    <n v="-1"/>
    <n v="-1"/>
    <n v="-1"/>
    <n v="-1"/>
    <x v="0"/>
    <n v="69.811000000000007"/>
    <n v="69.811000000000007"/>
    <n v="-1"/>
    <x v="0"/>
    <x v="0"/>
    <n v="1292"/>
    <n v="633655"/>
    <n v="1627"/>
    <s v="1647032457369_TMM"/>
    <n v="661"/>
    <n v="661"/>
    <n v="15"/>
  </r>
  <r>
    <x v="14"/>
    <x v="1"/>
    <n v="150"/>
    <n v="3000"/>
    <n v="223"/>
    <n v="0"/>
    <n v="0"/>
    <s v="SaidNew"/>
    <x v="0"/>
    <x v="0"/>
    <x v="0"/>
    <x v="0"/>
    <n v="226.28126984126999"/>
    <n v="50.88"/>
    <n v="1"/>
    <n v="3"/>
    <n v="226.28126984126999"/>
    <n v="50.88"/>
    <n v="1"/>
    <n v="3"/>
    <n v="-1"/>
    <n v="-1"/>
    <n v="-1"/>
    <n v="-1"/>
    <x v="0"/>
    <n v="70.126000000000005"/>
    <n v="70.126000000000005"/>
    <n v="-1"/>
    <x v="0"/>
    <x v="0"/>
    <n v="1504"/>
    <n v="635663"/>
    <n v="1761"/>
    <s v="1647032457369_TMM"/>
    <n v="661"/>
    <n v="661"/>
    <n v="15"/>
  </r>
  <r>
    <x v="14"/>
    <x v="1"/>
    <n v="150"/>
    <n v="3000"/>
    <n v="224"/>
    <n v="1"/>
    <n v="95"/>
    <s v="SaidOld"/>
    <x v="0"/>
    <x v="1"/>
    <x v="1"/>
    <x v="1"/>
    <n v="314.53904761904801"/>
    <n v="465.168888888889"/>
    <n v="6"/>
    <n v="4"/>
    <n v="226.28126984126999"/>
    <n v="50.88"/>
    <n v="1"/>
    <n v="3"/>
    <n v="330.10000610351602"/>
    <n v="463.94999694824202"/>
    <n v="6"/>
    <n v="4"/>
    <x v="2112"/>
    <n v="70.126000000000005"/>
    <n v="70.44"/>
    <n v="70.093000000000004"/>
    <x v="2056"/>
    <x v="1572"/>
    <n v="1707"/>
    <n v="638788"/>
    <n v="1761"/>
    <s v="1647032457369_TMM"/>
    <n v="661"/>
    <n v="661"/>
    <n v="15"/>
  </r>
  <r>
    <x v="14"/>
    <x v="1"/>
    <n v="150"/>
    <n v="3000"/>
    <n v="225"/>
    <n v="0"/>
    <n v="0"/>
    <s v="SaidNew"/>
    <x v="0"/>
    <x v="0"/>
    <x v="0"/>
    <x v="0"/>
    <n v="479.05460317460302"/>
    <n v="304.65333333333302"/>
    <n v="4"/>
    <n v="6"/>
    <n v="479.05460317460302"/>
    <n v="304.65333333333302"/>
    <n v="4"/>
    <n v="6"/>
    <n v="-1"/>
    <n v="-1"/>
    <n v="-1"/>
    <n v="-1"/>
    <x v="0"/>
    <n v="70.754999999999995"/>
    <n v="70.754999999999995"/>
    <n v="-1"/>
    <x v="0"/>
    <x v="0"/>
    <n v="1780"/>
    <n v="641573"/>
    <n v="2153"/>
    <s v="1647032457369_TMM"/>
    <n v="661"/>
    <n v="661"/>
    <n v="15"/>
  </r>
  <r>
    <x v="14"/>
    <x v="1"/>
    <n v="150"/>
    <n v="3000"/>
    <n v="226"/>
    <n v="0"/>
    <n v="0"/>
    <s v="SaidNew"/>
    <x v="0"/>
    <x v="0"/>
    <x v="0"/>
    <x v="0"/>
    <n v="571.31238095238098"/>
    <n v="229.395555555556"/>
    <n v="3"/>
    <n v="7"/>
    <n v="571.31238095238098"/>
    <n v="229.395555555556"/>
    <n v="3"/>
    <n v="7"/>
    <n v="-1"/>
    <n v="-1"/>
    <n v="-1"/>
    <n v="-1"/>
    <x v="0"/>
    <n v="71.069000000000003"/>
    <n v="71.069000000000003"/>
    <n v="-1"/>
    <x v="0"/>
    <x v="0"/>
    <n v="984"/>
    <n v="643059"/>
    <n v="1725"/>
    <s v="1647032457369_TMM"/>
    <n v="661"/>
    <n v="661"/>
    <n v="15"/>
  </r>
  <r>
    <x v="14"/>
    <x v="1"/>
    <n v="150"/>
    <n v="3000"/>
    <n v="227"/>
    <n v="1"/>
    <n v="96"/>
    <s v="SaidOld"/>
    <x v="0"/>
    <x v="1"/>
    <x v="24"/>
    <x v="4"/>
    <n v="231.28126984126999"/>
    <n v="381.91111111111098"/>
    <n v="5"/>
    <n v="3"/>
    <n v="314.53904761904801"/>
    <n v="465.168888888889"/>
    <n v="6"/>
    <n v="4"/>
    <n v="235.10000610351599"/>
    <n v="381.94999694824202"/>
    <n v="5"/>
    <n v="3"/>
    <x v="2113"/>
    <n v="67.296000000000006"/>
    <n v="71.384"/>
    <n v="71.326999999999998"/>
    <x v="2057"/>
    <x v="1999"/>
    <n v="1418"/>
    <n v="645849"/>
    <n v="931"/>
    <s v="1647032457369_TMM"/>
    <n v="661"/>
    <n v="661"/>
    <n v="15"/>
  </r>
  <r>
    <x v="14"/>
    <x v="1"/>
    <n v="150"/>
    <n v="3000"/>
    <n v="228"/>
    <n v="1"/>
    <n v="97"/>
    <s v="SaidOld"/>
    <x v="0"/>
    <x v="1"/>
    <x v="88"/>
    <x v="8"/>
    <n v="560.31238095238098"/>
    <n v="473.168888888889"/>
    <n v="6"/>
    <n v="7"/>
    <n v="74.765714285714296"/>
    <n v="376.91111111111098"/>
    <n v="5"/>
    <n v="1"/>
    <n v="552.10000610351597"/>
    <n v="468.94999694824202"/>
    <n v="6"/>
    <n v="7"/>
    <x v="2114"/>
    <n v="35.848999999999997"/>
    <n v="71.697999999999993"/>
    <n v="70.555999999999997"/>
    <x v="2058"/>
    <x v="2000"/>
    <n v="2599"/>
    <n v="650303"/>
    <n v="1118"/>
    <s v="1647032457369_TMM"/>
    <n v="661"/>
    <n v="661"/>
    <n v="15"/>
  </r>
  <r>
    <x v="14"/>
    <x v="1"/>
    <n v="150"/>
    <n v="3000"/>
    <n v="229"/>
    <n v="0"/>
    <n v="0"/>
    <s v="SaidNew"/>
    <x v="0"/>
    <x v="0"/>
    <x v="0"/>
    <x v="0"/>
    <n v="407.796825396825"/>
    <n v="457.168888888889"/>
    <n v="6"/>
    <n v="5"/>
    <n v="407.796825396825"/>
    <n v="457.168888888889"/>
    <n v="6"/>
    <n v="5"/>
    <n v="-1"/>
    <n v="-1"/>
    <n v="-1"/>
    <n v="-1"/>
    <x v="0"/>
    <n v="72.013000000000005"/>
    <n v="72.013000000000005"/>
    <n v="-1"/>
    <x v="0"/>
    <x v="0"/>
    <n v="1456"/>
    <n v="652763"/>
    <n v="154"/>
    <s v="1647032457369_TMM"/>
    <n v="661"/>
    <n v="661"/>
    <n v="15"/>
  </r>
  <r>
    <x v="14"/>
    <x v="1"/>
    <n v="150"/>
    <n v="3000"/>
    <n v="230"/>
    <n v="1"/>
    <n v="98"/>
    <s v="SaidOld"/>
    <x v="0"/>
    <x v="1"/>
    <x v="156"/>
    <x v="8"/>
    <n v="325.53904761904801"/>
    <n v="216.395555555556"/>
    <n v="3"/>
    <n v="4"/>
    <n v="159.023492063492"/>
    <n v="222.395555555556"/>
    <n v="3"/>
    <n v="2"/>
    <n v="341.10000610351602"/>
    <n v="204.94999694824199"/>
    <n v="3"/>
    <n v="4"/>
    <x v="2115"/>
    <n v="41.195"/>
    <n v="72.326999999999998"/>
    <n v="72.253"/>
    <x v="2059"/>
    <x v="2001"/>
    <n v="1597"/>
    <n v="655847"/>
    <n v="533"/>
    <s v="1647032457369_TMM"/>
    <n v="661"/>
    <n v="661"/>
    <n v="15"/>
  </r>
  <r>
    <x v="14"/>
    <x v="1"/>
    <n v="150"/>
    <n v="3000"/>
    <n v="231"/>
    <n v="0"/>
    <n v="0"/>
    <s v="SaidNew"/>
    <x v="0"/>
    <x v="0"/>
    <x v="0"/>
    <x v="0"/>
    <n v="72.765714285714296"/>
    <n v="464.168888888889"/>
    <n v="6"/>
    <n v="1"/>
    <n v="72.765714285714296"/>
    <n v="464.168888888889"/>
    <n v="6"/>
    <n v="1"/>
    <n v="-1"/>
    <n v="-1"/>
    <n v="-1"/>
    <n v="-1"/>
    <x v="0"/>
    <n v="72.641999999999996"/>
    <n v="72.641999999999996"/>
    <n v="-1"/>
    <x v="0"/>
    <x v="0"/>
    <n v="1537"/>
    <n v="658386"/>
    <n v="1700"/>
    <s v="1647032457369_TMM"/>
    <n v="661"/>
    <n v="661"/>
    <n v="15"/>
  </r>
  <r>
    <x v="14"/>
    <x v="1"/>
    <n v="150"/>
    <n v="3000"/>
    <n v="232"/>
    <n v="0"/>
    <n v="0"/>
    <s v="SaidNew"/>
    <x v="0"/>
    <x v="0"/>
    <x v="0"/>
    <x v="0"/>
    <n v="388.796825396825"/>
    <n v="146.13777777777801"/>
    <n v="2"/>
    <n v="5"/>
    <n v="388.796825396825"/>
    <n v="146.13777777777801"/>
    <n v="2"/>
    <n v="5"/>
    <n v="-1"/>
    <n v="-1"/>
    <n v="-1"/>
    <n v="-1"/>
    <x v="0"/>
    <n v="72.956000000000003"/>
    <n v="72.956000000000003"/>
    <n v="-1"/>
    <x v="0"/>
    <x v="0"/>
    <n v="931"/>
    <n v="659823"/>
    <n v="1596"/>
    <s v="1647032457369_TMM"/>
    <n v="661"/>
    <n v="661"/>
    <n v="15"/>
  </r>
  <r>
    <x v="14"/>
    <x v="1"/>
    <n v="150"/>
    <n v="3000"/>
    <n v="233"/>
    <n v="0"/>
    <n v="0"/>
    <s v="SaidNew"/>
    <x v="0"/>
    <x v="0"/>
    <x v="0"/>
    <x v="0"/>
    <n v="318.53904761904801"/>
    <n v="44.88"/>
    <n v="1"/>
    <n v="4"/>
    <n v="318.53904761904801"/>
    <n v="44.88"/>
    <n v="1"/>
    <n v="4"/>
    <n v="-1"/>
    <n v="-1"/>
    <n v="-1"/>
    <n v="-1"/>
    <x v="0"/>
    <n v="73.27"/>
    <n v="73.27"/>
    <n v="-1"/>
    <x v="0"/>
    <x v="0"/>
    <n v="997"/>
    <n v="661324"/>
    <n v="1984"/>
    <s v="1647032457369_TMM"/>
    <n v="661"/>
    <n v="661"/>
    <n v="15"/>
  </r>
  <r>
    <x v="14"/>
    <x v="1"/>
    <n v="150"/>
    <n v="3000"/>
    <n v="234"/>
    <n v="0"/>
    <n v="0"/>
    <s v="SaidNew"/>
    <x v="0"/>
    <x v="0"/>
    <x v="0"/>
    <x v="0"/>
    <n v="77.765714285714296"/>
    <n v="222.395555555556"/>
    <n v="3"/>
    <n v="1"/>
    <n v="77.765714285714296"/>
    <n v="222.395555555556"/>
    <n v="3"/>
    <n v="1"/>
    <n v="-1"/>
    <n v="-1"/>
    <n v="-1"/>
    <n v="-1"/>
    <x v="0"/>
    <n v="73.584999999999994"/>
    <n v="73.584999999999994"/>
    <n v="-1"/>
    <x v="0"/>
    <x v="0"/>
    <n v="909"/>
    <n v="662738"/>
    <n v="374"/>
    <s v="1647032457369_TMM"/>
    <n v="661"/>
    <n v="661"/>
    <n v="15"/>
  </r>
  <r>
    <x v="14"/>
    <x v="1"/>
    <n v="150"/>
    <n v="3000"/>
    <n v="235"/>
    <n v="0"/>
    <n v="0"/>
    <s v="SaidNew"/>
    <x v="0"/>
    <x v="0"/>
    <x v="0"/>
    <x v="0"/>
    <n v="231.28126984126999"/>
    <n v="381.91111111111098"/>
    <n v="5"/>
    <n v="3"/>
    <n v="231.28126984126999"/>
    <n v="381.91111111111098"/>
    <n v="5"/>
    <n v="3"/>
    <n v="-1"/>
    <n v="-1"/>
    <n v="-1"/>
    <n v="-1"/>
    <x v="0"/>
    <n v="73.899000000000001"/>
    <n v="73.899000000000001"/>
    <n v="-1"/>
    <x v="0"/>
    <x v="0"/>
    <n v="1176"/>
    <n v="664415"/>
    <n v="1589"/>
    <s v="1647032457369_TMM"/>
    <n v="661"/>
    <n v="661"/>
    <n v="15"/>
  </r>
  <r>
    <x v="14"/>
    <x v="1"/>
    <n v="150"/>
    <n v="3000"/>
    <n v="236"/>
    <n v="1"/>
    <n v="99"/>
    <s v="SaidOld"/>
    <x v="0"/>
    <x v="1"/>
    <x v="83"/>
    <x v="6"/>
    <n v="553.31238095238098"/>
    <n v="65.88"/>
    <n v="1"/>
    <n v="7"/>
    <n v="325.53904761904801"/>
    <n v="387.91111111111098"/>
    <n v="5"/>
    <n v="4"/>
    <n v="550.10000610351597"/>
    <n v="63.949996948242202"/>
    <n v="1"/>
    <n v="7"/>
    <x v="2116"/>
    <n v="64.78"/>
    <n v="74.213999999999999"/>
    <n v="74.721999999999994"/>
    <x v="2060"/>
    <x v="2002"/>
    <n v="1238"/>
    <n v="666980"/>
    <n v="430"/>
    <s v="1647032457369_TMM"/>
    <n v="661"/>
    <n v="661"/>
    <n v="15"/>
  </r>
  <r>
    <x v="14"/>
    <x v="1"/>
    <n v="150"/>
    <n v="3000"/>
    <n v="237"/>
    <n v="1"/>
    <n v="100"/>
    <s v="SaidOld"/>
    <x v="0"/>
    <x v="1"/>
    <x v="19"/>
    <x v="3"/>
    <n v="490.05460317460302"/>
    <n v="535.42666666666696"/>
    <n v="7"/>
    <n v="6"/>
    <n v="571.31238095238098"/>
    <n v="229.395555555556"/>
    <n v="3"/>
    <n v="7"/>
    <n v="498.10000610351602"/>
    <n v="507.94999694824202"/>
    <n v="7"/>
    <n v="6"/>
    <x v="2117"/>
    <n v="71.069000000000003"/>
    <n v="74.528000000000006"/>
    <n v="74.259"/>
    <x v="2061"/>
    <x v="2003"/>
    <n v="1500"/>
    <n v="670670"/>
    <n v="1725"/>
    <s v="1647032457369_TMM"/>
    <n v="661"/>
    <n v="661"/>
    <n v="15"/>
  </r>
  <r>
    <x v="14"/>
    <x v="1"/>
    <n v="150"/>
    <n v="3000"/>
    <n v="238"/>
    <n v="0"/>
    <n v="0"/>
    <s v="SaidNew"/>
    <x v="0"/>
    <x v="0"/>
    <x v="0"/>
    <x v="0"/>
    <n v="231.28126984126999"/>
    <n v="381.91111111111098"/>
    <n v="5"/>
    <n v="3"/>
    <n v="231.28126984126999"/>
    <n v="381.91111111111098"/>
    <n v="5"/>
    <n v="3"/>
    <n v="-1"/>
    <n v="-1"/>
    <n v="-1"/>
    <n v="-1"/>
    <x v="0"/>
    <n v="74.843000000000004"/>
    <n v="74.843000000000004"/>
    <n v="-1"/>
    <x v="0"/>
    <x v="0"/>
    <n v="1316"/>
    <n v="672995"/>
    <n v="650"/>
    <s v="1647032457369_TMM"/>
    <n v="661"/>
    <n v="661"/>
    <n v="15"/>
  </r>
  <r>
    <x v="14"/>
    <x v="1"/>
    <n v="150"/>
    <n v="3000"/>
    <n v="239"/>
    <n v="0"/>
    <n v="0"/>
    <s v="SaidNew"/>
    <x v="0"/>
    <x v="0"/>
    <x v="0"/>
    <x v="0"/>
    <n v="230.28126984126999"/>
    <n v="557.42666666666696"/>
    <n v="7"/>
    <n v="3"/>
    <n v="230.28126984126999"/>
    <n v="557.42666666666696"/>
    <n v="7"/>
    <n v="3"/>
    <n v="-1"/>
    <n v="-1"/>
    <n v="-1"/>
    <n v="-1"/>
    <x v="0"/>
    <n v="75.156999999999996"/>
    <n v="75.156999999999996"/>
    <n v="-1"/>
    <x v="0"/>
    <x v="0"/>
    <n v="1049"/>
    <n v="674550"/>
    <n v="1720"/>
    <s v="1647032457369_TMM"/>
    <n v="661"/>
    <n v="661"/>
    <n v="15"/>
  </r>
  <r>
    <x v="14"/>
    <x v="1"/>
    <n v="150"/>
    <n v="3000"/>
    <n v="240"/>
    <n v="1"/>
    <n v="101"/>
    <s v="SaidOld"/>
    <x v="0"/>
    <x v="1"/>
    <x v="116"/>
    <x v="6"/>
    <n v="569.31238095238098"/>
    <n v="300.65333333333302"/>
    <n v="4"/>
    <n v="7"/>
    <n v="74.765714285714296"/>
    <n v="376.91111111111098"/>
    <n v="5"/>
    <n v="1"/>
    <n v="575.10000610351597"/>
    <n v="282.94999694824202"/>
    <n v="4"/>
    <n v="7"/>
    <x v="2118"/>
    <n v="62.579000000000001"/>
    <n v="75.471999999999994"/>
    <n v="75.494"/>
    <x v="2062"/>
    <x v="668"/>
    <n v="1395"/>
    <n v="677235"/>
    <n v="471"/>
    <s v="1647032457369_TMM"/>
    <n v="661"/>
    <n v="661"/>
    <n v="15"/>
  </r>
  <r>
    <x v="14"/>
    <x v="1"/>
    <n v="150"/>
    <n v="3000"/>
    <n v="241"/>
    <n v="1"/>
    <n v="102"/>
    <s v="SaidOld"/>
    <x v="0"/>
    <x v="1"/>
    <x v="6"/>
    <x v="4"/>
    <n v="479.05460317460302"/>
    <n v="304.65333333333302"/>
    <n v="4"/>
    <n v="6"/>
    <n v="407.796825396825"/>
    <n v="457.168888888889"/>
    <n v="6"/>
    <n v="5"/>
    <n v="493.10000610351602"/>
    <n v="305.94999694824202"/>
    <n v="4"/>
    <n v="6"/>
    <x v="2119"/>
    <n v="72.013000000000005"/>
    <n v="75.786000000000001"/>
    <n v="75.031000000000006"/>
    <x v="2063"/>
    <x v="2004"/>
    <n v="1510"/>
    <n v="680791"/>
    <n v="154"/>
    <s v="1647032457369_TMM"/>
    <n v="661"/>
    <n v="661"/>
    <n v="15"/>
  </r>
  <r>
    <x v="14"/>
    <x v="1"/>
    <n v="150"/>
    <n v="3000"/>
    <n v="242"/>
    <n v="1"/>
    <n v="103"/>
    <s v="SaidOld"/>
    <x v="0"/>
    <x v="1"/>
    <x v="12"/>
    <x v="2"/>
    <n v="233.28126984126999"/>
    <n v="124.137777777778"/>
    <n v="2"/>
    <n v="3"/>
    <n v="231.28126984126999"/>
    <n v="381.91111111111098"/>
    <n v="5"/>
    <n v="3"/>
    <n v="242.10000610351599"/>
    <n v="110.949996948242"/>
    <n v="2"/>
    <n v="3"/>
    <x v="2120"/>
    <n v="74.843000000000004"/>
    <n v="76.100999999999999"/>
    <n v="75.647999999999996"/>
    <x v="2064"/>
    <x v="2005"/>
    <n v="1296"/>
    <n v="684003"/>
    <n v="650"/>
    <s v="1647032457369_TMM"/>
    <n v="661"/>
    <n v="661"/>
    <n v="15"/>
  </r>
  <r>
    <x v="14"/>
    <x v="1"/>
    <n v="150"/>
    <n v="3000"/>
    <n v="243"/>
    <n v="1"/>
    <n v="104"/>
    <s v="SaidOld"/>
    <x v="0"/>
    <x v="1"/>
    <x v="117"/>
    <x v="7"/>
    <n v="71.765714285714296"/>
    <n v="51.88"/>
    <n v="1"/>
    <n v="1"/>
    <n v="64.765714285714296"/>
    <n v="550.42666666666696"/>
    <n v="7"/>
    <n v="1"/>
    <n v="74.100006103515597"/>
    <n v="48.949996948242202"/>
    <n v="1"/>
    <n v="1"/>
    <x v="2121"/>
    <n v="59.119"/>
    <n v="76.415000000000006"/>
    <n v="76.573999999999998"/>
    <x v="2065"/>
    <x v="2006"/>
    <n v="1056"/>
    <n v="687218"/>
    <n v="2078"/>
    <s v="1647032457369_TMM"/>
    <n v="661"/>
    <n v="661"/>
    <n v="15"/>
  </r>
  <r>
    <x v="14"/>
    <x v="1"/>
    <n v="150"/>
    <n v="3000"/>
    <n v="244"/>
    <n v="0"/>
    <n v="0"/>
    <s v="SaidOld"/>
    <x v="1"/>
    <x v="3"/>
    <x v="0"/>
    <x v="0"/>
    <n v="74.765714285714296"/>
    <n v="376.91111111111098"/>
    <n v="5"/>
    <n v="1"/>
    <n v="74.765714285714296"/>
    <n v="376.91111111111098"/>
    <n v="5"/>
    <n v="1"/>
    <n v="82.100006103515597"/>
    <n v="366.94999694824202"/>
    <n v="5"/>
    <n v="1"/>
    <x v="2122"/>
    <n v="76.73"/>
    <n v="76.73"/>
    <n v="76.573999999999998"/>
    <x v="2066"/>
    <x v="2007"/>
    <n v="2473"/>
    <n v="691647"/>
    <n v="2230"/>
    <s v="1647032457369_TMM"/>
    <n v="661"/>
    <n v="661"/>
    <n v="15"/>
  </r>
  <r>
    <x v="14"/>
    <x v="1"/>
    <n v="150"/>
    <n v="3000"/>
    <n v="245"/>
    <n v="0"/>
    <n v="0"/>
    <s v="SaidNew"/>
    <x v="0"/>
    <x v="0"/>
    <x v="0"/>
    <x v="0"/>
    <n v="231.28126984126999"/>
    <n v="381.91111111111098"/>
    <n v="5"/>
    <n v="3"/>
    <n v="231.28126984126999"/>
    <n v="381.91111111111098"/>
    <n v="5"/>
    <n v="3"/>
    <n v="-1"/>
    <n v="-1"/>
    <n v="-1"/>
    <n v="-1"/>
    <x v="0"/>
    <n v="77.043999999999997"/>
    <n v="77.043999999999997"/>
    <n v="-1"/>
    <x v="0"/>
    <x v="0"/>
    <n v="1816"/>
    <n v="694468"/>
    <n v="1751"/>
    <s v="1647032457369_TMM"/>
    <n v="661"/>
    <n v="661"/>
    <n v="15"/>
  </r>
  <r>
    <x v="14"/>
    <x v="1"/>
    <n v="150"/>
    <n v="3000"/>
    <n v="246"/>
    <n v="1"/>
    <n v="105"/>
    <s v="SaidOld"/>
    <x v="0"/>
    <x v="1"/>
    <x v="4"/>
    <x v="3"/>
    <n v="318.53904761904801"/>
    <n v="44.88"/>
    <n v="1"/>
    <n v="4"/>
    <n v="230.28126984126999"/>
    <n v="557.42666666666696"/>
    <n v="7"/>
    <n v="3"/>
    <n v="326.10000610351602"/>
    <n v="34.949996948242202"/>
    <n v="1"/>
    <n v="4"/>
    <x v="2123"/>
    <n v="75.156999999999996"/>
    <n v="77.358000000000004"/>
    <n v="77.346000000000004"/>
    <x v="811"/>
    <x v="804"/>
    <n v="1420"/>
    <n v="697334"/>
    <n v="1720"/>
    <s v="1647032457369_TMM"/>
    <n v="661"/>
    <n v="661"/>
    <n v="15"/>
  </r>
  <r>
    <x v="14"/>
    <x v="1"/>
    <n v="150"/>
    <n v="3000"/>
    <n v="247"/>
    <n v="1"/>
    <n v="106"/>
    <s v="SaidOld"/>
    <x v="0"/>
    <x v="1"/>
    <x v="168"/>
    <x v="8"/>
    <n v="560.31238095238098"/>
    <n v="473.168888888889"/>
    <n v="6"/>
    <n v="7"/>
    <n v="472.05460317460302"/>
    <n v="472.168888888889"/>
    <n v="6"/>
    <n v="6"/>
    <n v="580.10000610351597"/>
    <n v="469.94999694824202"/>
    <n v="6"/>
    <n v="7"/>
    <x v="2124"/>
    <n v="39.308"/>
    <n v="77.673000000000002"/>
    <n v="77.5"/>
    <x v="2067"/>
    <x v="2008"/>
    <n v="1779"/>
    <n v="701037"/>
    <n v="532"/>
    <s v="1647032457369_TMM"/>
    <n v="661"/>
    <n v="661"/>
    <n v="15"/>
  </r>
  <r>
    <x v="14"/>
    <x v="1"/>
    <n v="150"/>
    <n v="3000"/>
    <n v="248"/>
    <n v="0"/>
    <n v="0"/>
    <s v="SaidNew"/>
    <x v="0"/>
    <x v="0"/>
    <x v="0"/>
    <x v="0"/>
    <n v="245.28126984126999"/>
    <n v="298.65333333333302"/>
    <n v="4"/>
    <n v="3"/>
    <n v="245.28126984126999"/>
    <n v="298.65333333333302"/>
    <n v="4"/>
    <n v="3"/>
    <n v="-1"/>
    <n v="-1"/>
    <n v="-1"/>
    <n v="-1"/>
    <x v="0"/>
    <n v="77.986999999999995"/>
    <n v="77.986999999999995"/>
    <n v="-1"/>
    <x v="0"/>
    <x v="0"/>
    <n v="1479"/>
    <n v="703521"/>
    <n v="955"/>
    <s v="1647032457369_TMM"/>
    <n v="661"/>
    <n v="661"/>
    <n v="15"/>
  </r>
  <r>
    <x v="14"/>
    <x v="1"/>
    <n v="150"/>
    <n v="3000"/>
    <n v="249"/>
    <n v="1"/>
    <n v="107"/>
    <s v="SaidOld"/>
    <x v="0"/>
    <x v="1"/>
    <x v="84"/>
    <x v="7"/>
    <n v="314.53904761904801"/>
    <n v="465.168888888889"/>
    <n v="6"/>
    <n v="4"/>
    <n v="159.023492063492"/>
    <n v="222.395555555556"/>
    <n v="3"/>
    <n v="2"/>
    <n v="326.10000610351602"/>
    <n v="453.94999694824202"/>
    <n v="6"/>
    <n v="4"/>
    <x v="2125"/>
    <n v="61.320999999999998"/>
    <n v="78.302000000000007"/>
    <n v="77.808999999999997"/>
    <x v="2068"/>
    <x v="2009"/>
    <n v="1424"/>
    <n v="706455"/>
    <n v="267"/>
    <s v="1647032457369_TMM"/>
    <n v="661"/>
    <n v="661"/>
    <n v="15"/>
  </r>
  <r>
    <x v="14"/>
    <x v="1"/>
    <n v="150"/>
    <n v="3000"/>
    <n v="250"/>
    <n v="1"/>
    <n v="108"/>
    <s v="SaidOld"/>
    <x v="0"/>
    <x v="1"/>
    <x v="21"/>
    <x v="4"/>
    <n v="388.796825396825"/>
    <n v="146.13777777777801"/>
    <n v="2"/>
    <n v="5"/>
    <n v="77.765714285714296"/>
    <n v="222.395555555556"/>
    <n v="3"/>
    <n v="1"/>
    <n v="398.10000610351602"/>
    <n v="158.94999694824199"/>
    <n v="2"/>
    <n v="5"/>
    <x v="2126"/>
    <n v="73.584999999999994"/>
    <n v="78.616"/>
    <n v="78.888999999999996"/>
    <x v="2069"/>
    <x v="2010"/>
    <n v="1309"/>
    <n v="709529"/>
    <n v="374"/>
    <s v="1647032457369_TMM"/>
    <n v="661"/>
    <n v="661"/>
    <n v="15"/>
  </r>
  <r>
    <x v="14"/>
    <x v="1"/>
    <n v="150"/>
    <n v="3000"/>
    <n v="251"/>
    <n v="1"/>
    <n v="109"/>
    <s v="SaidOld"/>
    <x v="0"/>
    <x v="1"/>
    <x v="33"/>
    <x v="6"/>
    <n v="392.796825396825"/>
    <n v="50.88"/>
    <n v="1"/>
    <n v="5"/>
    <n v="479.05460317460302"/>
    <n v="304.65333333333302"/>
    <n v="4"/>
    <n v="6"/>
    <n v="402.10000610351602"/>
    <n v="44.949996948242202"/>
    <n v="1"/>
    <n v="5"/>
    <x v="2127"/>
    <n v="70.754999999999995"/>
    <n v="78.930999999999997"/>
    <n v="78.58"/>
    <x v="2070"/>
    <x v="2011"/>
    <n v="1214"/>
    <n v="712567"/>
    <n v="2153"/>
    <s v="1647032457369_TMM"/>
    <n v="661"/>
    <n v="661"/>
    <n v="15"/>
  </r>
  <r>
    <x v="14"/>
    <x v="1"/>
    <n v="150"/>
    <n v="3000"/>
    <n v="252"/>
    <n v="0"/>
    <n v="0"/>
    <s v="SaidNew"/>
    <x v="0"/>
    <x v="0"/>
    <x v="0"/>
    <x v="0"/>
    <n v="317.53904761904801"/>
    <n v="297.65333333333302"/>
    <n v="4"/>
    <n v="4"/>
    <n v="317.53904761904801"/>
    <n v="297.65333333333302"/>
    <n v="4"/>
    <n v="4"/>
    <n v="-1"/>
    <n v="-1"/>
    <n v="-1"/>
    <n v="-1"/>
    <x v="0"/>
    <n v="79.245000000000005"/>
    <n v="79.245000000000005"/>
    <n v="-1"/>
    <x v="0"/>
    <x v="0"/>
    <n v="1513"/>
    <n v="715085"/>
    <n v="2320"/>
    <s v="1647032457369_TMM"/>
    <n v="661"/>
    <n v="661"/>
    <n v="15"/>
  </r>
  <r>
    <x v="14"/>
    <x v="1"/>
    <n v="150"/>
    <n v="3000"/>
    <n v="253"/>
    <n v="0"/>
    <n v="0"/>
    <s v="SaidNew"/>
    <x v="0"/>
    <x v="0"/>
    <x v="0"/>
    <x v="0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79.56"/>
    <n v="79.56"/>
    <n v="-1"/>
    <x v="0"/>
    <x v="0"/>
    <n v="1333"/>
    <n v="716922"/>
    <n v="1575"/>
    <s v="1647032457369_TMM"/>
    <n v="661"/>
    <n v="661"/>
    <n v="15"/>
  </r>
  <r>
    <x v="14"/>
    <x v="1"/>
    <n v="150"/>
    <n v="3000"/>
    <n v="254"/>
    <n v="1"/>
    <n v="110"/>
    <s v="SaidNew"/>
    <x v="1"/>
    <x v="2"/>
    <x v="128"/>
    <x v="8"/>
    <n v="152.023492063492"/>
    <n v="42.88"/>
    <n v="1"/>
    <n v="2"/>
    <n v="388.796825396825"/>
    <n v="146.13777777777801"/>
    <n v="2"/>
    <n v="5"/>
    <n v="-1"/>
    <n v="-1"/>
    <n v="-1"/>
    <n v="-1"/>
    <x v="0"/>
    <n v="32.39"/>
    <n v="79.873999999999995"/>
    <n v="-1"/>
    <x v="0"/>
    <x v="0"/>
    <n v="1370"/>
    <n v="718799"/>
    <n v="101"/>
    <s v="1647032457369_TMM"/>
    <n v="661"/>
    <n v="661"/>
    <n v="15"/>
  </r>
  <r>
    <x v="14"/>
    <x v="1"/>
    <n v="150"/>
    <n v="3000"/>
    <n v="255"/>
    <n v="1"/>
    <n v="111"/>
    <s v="SaidOld"/>
    <x v="0"/>
    <x v="1"/>
    <x v="38"/>
    <x v="7"/>
    <n v="231.28126984126999"/>
    <n v="381.91111111111098"/>
    <n v="5"/>
    <n v="3"/>
    <n v="478.05460317460302"/>
    <n v="123.137777777778"/>
    <n v="2"/>
    <n v="6"/>
    <n v="228.10000610351599"/>
    <n v="377.94999694824202"/>
    <n v="5"/>
    <n v="3"/>
    <x v="2128"/>
    <n v="56.917999999999999"/>
    <n v="80.188999999999993"/>
    <n v="79.968999999999994"/>
    <x v="2071"/>
    <x v="2012"/>
    <n v="1715"/>
    <n v="722108"/>
    <n v="2270"/>
    <s v="1647032457369_TMM"/>
    <n v="661"/>
    <n v="661"/>
    <n v="15"/>
  </r>
  <r>
    <x v="14"/>
    <x v="1"/>
    <n v="150"/>
    <n v="3000"/>
    <n v="256"/>
    <n v="0"/>
    <n v="0"/>
    <s v="SaidNew"/>
    <x v="0"/>
    <x v="0"/>
    <x v="0"/>
    <x v="0"/>
    <n v="152.023492063492"/>
    <n v="42.88"/>
    <n v="1"/>
    <n v="2"/>
    <n v="152.023492063492"/>
    <n v="42.88"/>
    <n v="1"/>
    <n v="2"/>
    <n v="-1"/>
    <n v="-1"/>
    <n v="-1"/>
    <n v="-1"/>
    <x v="0"/>
    <n v="80.503"/>
    <n v="80.503"/>
    <n v="-1"/>
    <x v="0"/>
    <x v="0"/>
    <n v="2078"/>
    <n v="725190"/>
    <n v="1001"/>
    <s v="1647032457369_TMM"/>
    <n v="661"/>
    <n v="661"/>
    <n v="15"/>
  </r>
  <r>
    <x v="14"/>
    <x v="1"/>
    <n v="150"/>
    <n v="3000"/>
    <n v="257"/>
    <n v="0"/>
    <n v="0"/>
    <s v="SaidNew"/>
    <x v="0"/>
    <x v="0"/>
    <x v="0"/>
    <x v="0"/>
    <n v="152.023492063492"/>
    <n v="42.88"/>
    <n v="1"/>
    <n v="2"/>
    <n v="152.023492063492"/>
    <n v="42.88"/>
    <n v="1"/>
    <n v="2"/>
    <n v="-1"/>
    <n v="-1"/>
    <n v="-1"/>
    <n v="-1"/>
    <x v="0"/>
    <n v="80.817999999999998"/>
    <n v="80.817999999999998"/>
    <n v="-1"/>
    <x v="0"/>
    <x v="0"/>
    <n v="1038"/>
    <n v="726739"/>
    <n v="1670"/>
    <s v="1647032457369_TMM"/>
    <n v="661"/>
    <n v="661"/>
    <n v="15"/>
  </r>
  <r>
    <x v="14"/>
    <x v="1"/>
    <n v="150"/>
    <n v="3000"/>
    <n v="258"/>
    <n v="0"/>
    <n v="0"/>
    <s v="SaidOld"/>
    <x v="1"/>
    <x v="3"/>
    <x v="0"/>
    <x v="0"/>
    <n v="314.53904761904801"/>
    <n v="465.168888888889"/>
    <n v="6"/>
    <n v="4"/>
    <n v="314.53904761904801"/>
    <n v="465.168888888889"/>
    <n v="6"/>
    <n v="4"/>
    <n v="317.10000610351602"/>
    <n v="470.94999694824202"/>
    <n v="6"/>
    <n v="4"/>
    <x v="2129"/>
    <n v="81.132000000000005"/>
    <n v="81.132000000000005"/>
    <n v="81.203999999999994"/>
    <x v="2072"/>
    <x v="2013"/>
    <n v="1620"/>
    <n v="729793"/>
    <n v="2185"/>
    <s v="1647032457369_TMM"/>
    <n v="661"/>
    <n v="661"/>
    <n v="15"/>
  </r>
  <r>
    <x v="14"/>
    <x v="1"/>
    <n v="150"/>
    <n v="3000"/>
    <n v="259"/>
    <n v="1"/>
    <n v="112"/>
    <s v="SaidOld"/>
    <x v="0"/>
    <x v="1"/>
    <x v="77"/>
    <x v="6"/>
    <n v="72.765714285714296"/>
    <n v="464.168888888889"/>
    <n v="6"/>
    <n v="1"/>
    <n v="243.28126984126999"/>
    <n v="220.395555555556"/>
    <n v="3"/>
    <n v="3"/>
    <n v="85.100006103515597"/>
    <n v="452.94999694824202"/>
    <n v="6"/>
    <n v="1"/>
    <x v="2130"/>
    <n v="68.867999999999995"/>
    <n v="81.447000000000003"/>
    <n v="80.894999999999996"/>
    <x v="2073"/>
    <x v="2014"/>
    <n v="2316"/>
    <n v="734797"/>
    <n v="1756"/>
    <s v="1647032457369_TMM"/>
    <n v="661"/>
    <n v="661"/>
    <n v="15"/>
  </r>
  <r>
    <x v="14"/>
    <x v="1"/>
    <n v="150"/>
    <n v="3000"/>
    <n v="260"/>
    <n v="0"/>
    <n v="0"/>
    <s v="SaidNew"/>
    <x v="0"/>
    <x v="0"/>
    <x v="0"/>
    <x v="0"/>
    <n v="403.796825396825"/>
    <n v="540.42666666666696"/>
    <n v="7"/>
    <n v="5"/>
    <n v="403.796825396825"/>
    <n v="540.42666666666696"/>
    <n v="7"/>
    <n v="5"/>
    <n v="-1"/>
    <n v="-1"/>
    <n v="-1"/>
    <n v="-1"/>
    <x v="0"/>
    <n v="81.760999999999996"/>
    <n v="81.760999999999996"/>
    <n v="-1"/>
    <x v="0"/>
    <x v="0"/>
    <n v="1665"/>
    <n v="737467"/>
    <n v="1347"/>
    <s v="1647032457369_TMM"/>
    <n v="661"/>
    <n v="661"/>
    <n v="15"/>
  </r>
  <r>
    <x v="14"/>
    <x v="1"/>
    <n v="150"/>
    <n v="3000"/>
    <n v="261"/>
    <n v="1"/>
    <n v="113"/>
    <s v="SaidOld"/>
    <x v="0"/>
    <x v="1"/>
    <x v="54"/>
    <x v="6"/>
    <n v="571.31238095238098"/>
    <n v="229.395555555556"/>
    <n v="3"/>
    <n v="7"/>
    <n v="492.05460317460302"/>
    <n v="42.88"/>
    <n v="1"/>
    <n v="6"/>
    <n v="584.10000610351597"/>
    <n v="214.94999694824199"/>
    <n v="3"/>
    <n v="7"/>
    <x v="2131"/>
    <n v="69.811000000000007"/>
    <n v="82.075000000000003"/>
    <n v="81.820999999999998"/>
    <x v="2074"/>
    <x v="2015"/>
    <n v="1507"/>
    <n v="740363"/>
    <n v="1627"/>
    <s v="1647032457369_TMM"/>
    <n v="661"/>
    <n v="661"/>
    <n v="15"/>
  </r>
  <r>
    <x v="14"/>
    <x v="1"/>
    <n v="150"/>
    <n v="3000"/>
    <n v="262"/>
    <n v="1"/>
    <n v="114"/>
    <s v="SaidOld"/>
    <x v="0"/>
    <x v="1"/>
    <x v="16"/>
    <x v="3"/>
    <n v="162.023492063492"/>
    <n v="546.42666666666696"/>
    <n v="7"/>
    <n v="2"/>
    <n v="152.023492063492"/>
    <n v="42.88"/>
    <n v="1"/>
    <n v="2"/>
    <n v="170.10000610351599"/>
    <n v="541.94999694824196"/>
    <n v="7"/>
    <n v="2"/>
    <x v="2132"/>
    <n v="80.503"/>
    <n v="82.39"/>
    <n v="82.284000000000006"/>
    <x v="2075"/>
    <x v="2016"/>
    <n v="1416"/>
    <n v="743915"/>
    <n v="1001"/>
    <s v="1647032457369_TMM"/>
    <n v="661"/>
    <n v="661"/>
    <n v="15"/>
  </r>
  <r>
    <x v="14"/>
    <x v="1"/>
    <n v="150"/>
    <n v="3000"/>
    <n v="263"/>
    <n v="1"/>
    <n v="115"/>
    <s v="SaidOld"/>
    <x v="0"/>
    <x v="1"/>
    <x v="25"/>
    <x v="4"/>
    <n v="163.023492063492"/>
    <n v="130.13777777777801"/>
    <n v="2"/>
    <n v="2"/>
    <n v="245.28126984126999"/>
    <n v="298.65333333333302"/>
    <n v="4"/>
    <n v="3"/>
    <n v="168.10000610351599"/>
    <n v="148.94999694824199"/>
    <n v="2"/>
    <n v="2"/>
    <x v="2133"/>
    <n v="77.986999999999995"/>
    <n v="82.703999999999994"/>
    <n v="82.284000000000006"/>
    <x v="2076"/>
    <x v="2017"/>
    <n v="1246"/>
    <n v="747135"/>
    <n v="955"/>
    <s v="1647032457369_TMM"/>
    <n v="661"/>
    <n v="661"/>
    <n v="15"/>
  </r>
  <r>
    <x v="14"/>
    <x v="1"/>
    <n v="150"/>
    <n v="3000"/>
    <n v="264"/>
    <n v="0"/>
    <n v="0"/>
    <s v="SaidNew"/>
    <x v="0"/>
    <x v="0"/>
    <x v="0"/>
    <x v="0"/>
    <n v="64.765714285714296"/>
    <n v="550.42666666666696"/>
    <n v="7"/>
    <n v="1"/>
    <n v="64.765714285714296"/>
    <n v="550.42666666666696"/>
    <n v="7"/>
    <n v="1"/>
    <n v="-1"/>
    <n v="-1"/>
    <n v="-1"/>
    <n v="-1"/>
    <x v="0"/>
    <n v="83.019000000000005"/>
    <n v="83.019000000000005"/>
    <n v="-1"/>
    <x v="0"/>
    <x v="0"/>
    <n v="1435"/>
    <n v="749576"/>
    <n v="483"/>
    <s v="1647032457369_TMM"/>
    <n v="661"/>
    <n v="661"/>
    <n v="15"/>
  </r>
  <r>
    <x v="14"/>
    <x v="1"/>
    <n v="150"/>
    <n v="3000"/>
    <n v="265"/>
    <n v="1"/>
    <n v="116"/>
    <s v="SaidOld"/>
    <x v="0"/>
    <x v="1"/>
    <x v="5"/>
    <x v="2"/>
    <n v="492.05460317460302"/>
    <n v="42.88"/>
    <n v="1"/>
    <n v="6"/>
    <n v="403.796825396825"/>
    <n v="540.42666666666696"/>
    <n v="7"/>
    <n v="5"/>
    <n v="517.10000610351597"/>
    <n v="46.949996948242202"/>
    <n v="1"/>
    <n v="6"/>
    <x v="2134"/>
    <n v="81.760999999999996"/>
    <n v="83.332999999999998"/>
    <n v="83.519000000000005"/>
    <x v="2077"/>
    <x v="2018"/>
    <n v="1136"/>
    <n v="751816"/>
    <n v="1347"/>
    <s v="1647032457369_TMM"/>
    <n v="661"/>
    <n v="661"/>
    <n v="15"/>
  </r>
  <r>
    <x v="14"/>
    <x v="1"/>
    <n v="150"/>
    <n v="3000"/>
    <n v="266"/>
    <n v="0"/>
    <n v="0"/>
    <s v="SaidNew"/>
    <x v="0"/>
    <x v="0"/>
    <x v="0"/>
    <x v="0"/>
    <n v="77.765714285714296"/>
    <n v="222.395555555556"/>
    <n v="3"/>
    <n v="1"/>
    <n v="77.765714285714296"/>
    <n v="222.395555555556"/>
    <n v="3"/>
    <n v="1"/>
    <n v="-1"/>
    <n v="-1"/>
    <n v="-1"/>
    <n v="-1"/>
    <x v="0"/>
    <n v="83.647999999999996"/>
    <n v="83.647999999999996"/>
    <n v="-1"/>
    <x v="0"/>
    <x v="0"/>
    <n v="1648"/>
    <n v="754469"/>
    <n v="1447"/>
    <s v="1647032457369_TMM"/>
    <n v="661"/>
    <n v="661"/>
    <n v="15"/>
  </r>
  <r>
    <x v="14"/>
    <x v="1"/>
    <n v="150"/>
    <n v="3000"/>
    <n v="267"/>
    <n v="0"/>
    <n v="0"/>
    <s v="SaidNew"/>
    <x v="0"/>
    <x v="0"/>
    <x v="0"/>
    <x v="0"/>
    <n v="390.796825396825"/>
    <n v="390.91111111111098"/>
    <n v="5"/>
    <n v="5"/>
    <n v="390.796825396825"/>
    <n v="390.91111111111098"/>
    <n v="5"/>
    <n v="5"/>
    <n v="-1"/>
    <n v="-1"/>
    <n v="-1"/>
    <n v="-1"/>
    <x v="0"/>
    <n v="83.962000000000003"/>
    <n v="83.962000000000003"/>
    <n v="-1"/>
    <x v="0"/>
    <x v="0"/>
    <n v="1104"/>
    <n v="756081"/>
    <n v="1721"/>
    <s v="1647032457369_TMM"/>
    <n v="661"/>
    <n v="661"/>
    <n v="15"/>
  </r>
  <r>
    <x v="14"/>
    <x v="1"/>
    <n v="150"/>
    <n v="3000"/>
    <n v="268"/>
    <n v="1"/>
    <n v="117"/>
    <s v="SaidOld"/>
    <x v="0"/>
    <x v="1"/>
    <x v="118"/>
    <x v="7"/>
    <n v="392.796825396825"/>
    <n v="50.88"/>
    <n v="1"/>
    <n v="5"/>
    <n v="403.796825396825"/>
    <n v="540.42666666666696"/>
    <n v="7"/>
    <n v="5"/>
    <n v="387.10000610351602"/>
    <n v="45.949996948242202"/>
    <n v="1"/>
    <n v="5"/>
    <x v="2135"/>
    <n v="67.61"/>
    <n v="84.277000000000001"/>
    <n v="84.29"/>
    <x v="2078"/>
    <x v="2019"/>
    <n v="1680"/>
    <n v="759121"/>
    <n v="1202"/>
    <s v="1647032457369_TMM"/>
    <n v="661"/>
    <n v="661"/>
    <n v="15"/>
  </r>
  <r>
    <x v="14"/>
    <x v="1"/>
    <n v="150"/>
    <n v="3000"/>
    <n v="269"/>
    <n v="1"/>
    <n v="118"/>
    <s v="SaidOld"/>
    <x v="0"/>
    <x v="1"/>
    <x v="19"/>
    <x v="3"/>
    <n v="163.023492063492"/>
    <n v="130.13777777777801"/>
    <n v="2"/>
    <n v="2"/>
    <n v="314.53904761904801"/>
    <n v="465.168888888889"/>
    <n v="6"/>
    <n v="4"/>
    <n v="164.10000610351599"/>
    <n v="125.949996948242"/>
    <n v="2"/>
    <n v="2"/>
    <x v="2136"/>
    <n v="81.132000000000005"/>
    <n v="84.590999999999994"/>
    <n v="84.599000000000004"/>
    <x v="2079"/>
    <x v="2020"/>
    <n v="1347"/>
    <n v="762954"/>
    <n v="2185"/>
    <s v="1647032457369_TMM"/>
    <n v="661"/>
    <n v="661"/>
    <n v="15"/>
  </r>
  <r>
    <x v="14"/>
    <x v="1"/>
    <n v="150"/>
    <n v="3000"/>
    <n v="270"/>
    <n v="1"/>
    <n v="119"/>
    <s v="SaidOld"/>
    <x v="0"/>
    <x v="1"/>
    <x v="169"/>
    <x v="8"/>
    <n v="478.05460317460302"/>
    <n v="374.91111111111098"/>
    <n v="5"/>
    <n v="6"/>
    <n v="243.28126984126999"/>
    <n v="220.395555555556"/>
    <n v="3"/>
    <n v="3"/>
    <n v="485.10000610351602"/>
    <n v="367.94999694824202"/>
    <n v="5"/>
    <n v="6"/>
    <x v="2137"/>
    <n v="48.741999999999997"/>
    <n v="84.906000000000006"/>
    <n v="84.29"/>
    <x v="2080"/>
    <x v="2021"/>
    <n v="1652"/>
    <n v="766490"/>
    <n v="2241"/>
    <s v="1647032457369_TMM"/>
    <n v="661"/>
    <n v="661"/>
    <n v="15"/>
  </r>
  <r>
    <x v="14"/>
    <x v="1"/>
    <n v="150"/>
    <n v="3000"/>
    <n v="271"/>
    <n v="1"/>
    <n v="120"/>
    <s v="SaidOld"/>
    <x v="0"/>
    <x v="1"/>
    <x v="86"/>
    <x v="6"/>
    <n v="317.53904761904801"/>
    <n v="297.65333333333302"/>
    <n v="4"/>
    <n v="4"/>
    <n v="74.765714285714296"/>
    <n v="376.91111111111098"/>
    <n v="5"/>
    <n v="1"/>
    <n v="329.10000610351602"/>
    <n v="287.94999694824202"/>
    <n v="4"/>
    <n v="4"/>
    <x v="2138"/>
    <n v="76.73"/>
    <n v="85.22"/>
    <n v="84.906999999999996"/>
    <x v="2081"/>
    <x v="1852"/>
    <n v="1162"/>
    <n v="769889"/>
    <n v="2230"/>
    <s v="1647032457369_TMM"/>
    <n v="661"/>
    <n v="661"/>
    <n v="15"/>
  </r>
  <r>
    <x v="14"/>
    <x v="1"/>
    <n v="150"/>
    <n v="3000"/>
    <n v="272"/>
    <n v="0"/>
    <n v="0"/>
    <s v="SaidNew"/>
    <x v="0"/>
    <x v="0"/>
    <x v="0"/>
    <x v="0"/>
    <n v="159.023492063492"/>
    <n v="222.395555555556"/>
    <n v="3"/>
    <n v="2"/>
    <n v="159.023492063492"/>
    <n v="222.395555555556"/>
    <n v="3"/>
    <n v="2"/>
    <n v="-1"/>
    <n v="-1"/>
    <n v="-1"/>
    <n v="-1"/>
    <x v="0"/>
    <n v="85.534999999999997"/>
    <n v="85.534999999999997"/>
    <n v="-1"/>
    <x v="0"/>
    <x v="0"/>
    <n v="1575"/>
    <n v="772470"/>
    <n v="521"/>
    <s v="1647032457369_TMM"/>
    <n v="661"/>
    <n v="661"/>
    <n v="15"/>
  </r>
  <r>
    <x v="14"/>
    <x v="1"/>
    <n v="150"/>
    <n v="3000"/>
    <n v="273"/>
    <n v="1"/>
    <n v="121"/>
    <s v="SaidOld"/>
    <x v="0"/>
    <x v="1"/>
    <x v="16"/>
    <x v="3"/>
    <n v="553.31238095238098"/>
    <n v="65.88"/>
    <n v="1"/>
    <n v="7"/>
    <n v="390.796825396825"/>
    <n v="390.91111111111098"/>
    <n v="5"/>
    <n v="5"/>
    <n v="572.10000610351597"/>
    <n v="72.949996948242202"/>
    <n v="1"/>
    <n v="7"/>
    <x v="2139"/>
    <n v="83.962000000000003"/>
    <n v="85.849000000000004"/>
    <n v="85.679000000000002"/>
    <x v="2082"/>
    <x v="2022"/>
    <n v="1211"/>
    <n v="774941"/>
    <n v="1721"/>
    <s v="1647032457369_TMM"/>
    <n v="661"/>
    <n v="661"/>
    <n v="15"/>
  </r>
  <r>
    <x v="14"/>
    <x v="1"/>
    <n v="150"/>
    <n v="3000"/>
    <n v="274"/>
    <n v="1"/>
    <n v="122"/>
    <s v="SaidOld"/>
    <x v="0"/>
    <x v="1"/>
    <x v="36"/>
    <x v="6"/>
    <n v="231.28126984126999"/>
    <n v="381.91111111111098"/>
    <n v="5"/>
    <n v="3"/>
    <n v="388.796825396825"/>
    <n v="146.13777777777801"/>
    <n v="2"/>
    <n v="5"/>
    <n v="246.10000610351599"/>
    <n v="370.94999694824202"/>
    <n v="5"/>
    <n v="3"/>
    <x v="2140"/>
    <n v="72.956000000000003"/>
    <n v="86.164000000000001"/>
    <n v="85.832999999999998"/>
    <x v="2083"/>
    <x v="2023"/>
    <n v="1656"/>
    <n v="778669"/>
    <n v="1596"/>
    <s v="1647032457369_TMM"/>
    <n v="661"/>
    <n v="661"/>
    <n v="15"/>
  </r>
  <r>
    <x v="14"/>
    <x v="1"/>
    <n v="150"/>
    <n v="3000"/>
    <n v="275"/>
    <n v="1"/>
    <n v="123"/>
    <s v="SaidOld"/>
    <x v="0"/>
    <x v="1"/>
    <x v="81"/>
    <x v="7"/>
    <n v="569.31238095238098"/>
    <n v="300.65333333333302"/>
    <n v="4"/>
    <n v="7"/>
    <n v="403.796825396825"/>
    <n v="540.42666666666696"/>
    <n v="7"/>
    <n v="5"/>
    <n v="572.10000610351597"/>
    <n v="291.94999694824202"/>
    <n v="4"/>
    <n v="7"/>
    <x v="2141"/>
    <n v="65.093999999999994"/>
    <n v="86.477999999999994"/>
    <n v="85.988"/>
    <x v="2084"/>
    <x v="2024"/>
    <n v="1342"/>
    <n v="781899"/>
    <n v="496"/>
    <s v="1647032457369_TMM"/>
    <n v="661"/>
    <n v="661"/>
    <n v="15"/>
  </r>
  <r>
    <x v="14"/>
    <x v="1"/>
    <n v="150"/>
    <n v="3000"/>
    <n v="276"/>
    <n v="1"/>
    <n v="124"/>
    <s v="SaidOld"/>
    <x v="0"/>
    <x v="1"/>
    <x v="116"/>
    <x v="6"/>
    <n v="226.28126984126999"/>
    <n v="50.88"/>
    <n v="1"/>
    <n v="3"/>
    <n v="231.28126984126999"/>
    <n v="381.91111111111098"/>
    <n v="5"/>
    <n v="3"/>
    <n v="226.10000610351599"/>
    <n v="58.949996948242202"/>
    <n v="1"/>
    <n v="3"/>
    <x v="2142"/>
    <n v="73.899000000000001"/>
    <n v="86.792000000000002"/>
    <n v="85.679000000000002"/>
    <x v="2085"/>
    <x v="2025"/>
    <n v="1324"/>
    <n v="785105"/>
    <n v="1589"/>
    <s v="1647032457369_TMM"/>
    <n v="661"/>
    <n v="661"/>
    <n v="15"/>
  </r>
  <r>
    <x v="14"/>
    <x v="1"/>
    <n v="150"/>
    <n v="3000"/>
    <n v="277"/>
    <n v="1"/>
    <n v="125"/>
    <s v="SaidNew"/>
    <x v="1"/>
    <x v="2"/>
    <x v="106"/>
    <x v="8"/>
    <n v="71.765714285714296"/>
    <n v="51.88"/>
    <n v="1"/>
    <n v="1"/>
    <n v="59.765714285714303"/>
    <n v="297.65333333333302"/>
    <n v="4"/>
    <n v="1"/>
    <n v="-1"/>
    <n v="-1"/>
    <n v="-1"/>
    <n v="-1"/>
    <x v="0"/>
    <n v="44.654000000000003"/>
    <n v="87.106999999999999"/>
    <n v="-1"/>
    <x v="0"/>
    <x v="0"/>
    <n v="1611"/>
    <n v="787718"/>
    <n v="299"/>
    <s v="1647032457369_TMM"/>
    <n v="661"/>
    <n v="661"/>
    <n v="15"/>
  </r>
  <r>
    <x v="14"/>
    <x v="1"/>
    <n v="150"/>
    <n v="3000"/>
    <n v="278"/>
    <n v="0"/>
    <n v="0"/>
    <s v="SaidNew"/>
    <x v="0"/>
    <x v="0"/>
    <x v="0"/>
    <x v="0"/>
    <n v="152.023492063492"/>
    <n v="42.88"/>
    <n v="1"/>
    <n v="2"/>
    <n v="152.023492063492"/>
    <n v="42.88"/>
    <n v="1"/>
    <n v="2"/>
    <n v="-1"/>
    <n v="-1"/>
    <n v="-1"/>
    <n v="-1"/>
    <x v="0"/>
    <n v="87.421000000000006"/>
    <n v="87.421000000000006"/>
    <n v="-1"/>
    <x v="0"/>
    <x v="0"/>
    <n v="1053"/>
    <n v="789275"/>
    <n v="1056"/>
    <s v="1647032457369_TMM"/>
    <n v="661"/>
    <n v="661"/>
    <n v="15"/>
  </r>
  <r>
    <x v="14"/>
    <x v="1"/>
    <n v="150"/>
    <n v="3000"/>
    <n v="279"/>
    <n v="1"/>
    <n v="126"/>
    <s v="SaidOld"/>
    <x v="0"/>
    <x v="1"/>
    <x v="170"/>
    <x v="8"/>
    <n v="231.28126984126999"/>
    <n v="468.168888888889"/>
    <n v="6"/>
    <n v="3"/>
    <n v="318.53904761904801"/>
    <n v="44.88"/>
    <n v="1"/>
    <n v="4"/>
    <n v="242.10000610351599"/>
    <n v="457.94999694824202"/>
    <n v="6"/>
    <n v="3"/>
    <x v="2143"/>
    <n v="41.509"/>
    <n v="87.736000000000004"/>
    <n v="87.221999999999994"/>
    <x v="2086"/>
    <x v="2026"/>
    <n v="1938"/>
    <n v="793517"/>
    <n v="1378"/>
    <s v="1647032457369_TMM"/>
    <n v="661"/>
    <n v="661"/>
    <n v="15"/>
  </r>
  <r>
    <x v="14"/>
    <x v="1"/>
    <n v="150"/>
    <n v="3000"/>
    <n v="280"/>
    <n v="0"/>
    <n v="0"/>
    <s v="SaidNew"/>
    <x v="0"/>
    <x v="0"/>
    <x v="0"/>
    <x v="0"/>
    <n v="569.31238095238098"/>
    <n v="300.65333333333302"/>
    <n v="4"/>
    <n v="7"/>
    <n v="569.31238095238098"/>
    <n v="300.65333333333302"/>
    <n v="4"/>
    <n v="7"/>
    <n v="-1"/>
    <n v="-1"/>
    <n v="-1"/>
    <n v="-1"/>
    <x v="0"/>
    <n v="88.05"/>
    <n v="88.05"/>
    <n v="-1"/>
    <x v="0"/>
    <x v="0"/>
    <n v="1615"/>
    <n v="796138"/>
    <n v="443"/>
    <s v="1647032457369_TMM"/>
    <n v="661"/>
    <n v="661"/>
    <n v="15"/>
  </r>
  <r>
    <x v="14"/>
    <x v="1"/>
    <n v="150"/>
    <n v="3000"/>
    <n v="281"/>
    <n v="1"/>
    <n v="127"/>
    <s v="SaidOld"/>
    <x v="0"/>
    <x v="1"/>
    <x v="166"/>
    <x v="8"/>
    <n v="162.023492063492"/>
    <n v="546.42666666666696"/>
    <n v="7"/>
    <n v="2"/>
    <n v="64.765714285714296"/>
    <n v="550.42666666666696"/>
    <n v="7"/>
    <n v="1"/>
    <n v="154.10000610351599"/>
    <n v="545.94999694824196"/>
    <n v="7"/>
    <n v="2"/>
    <x v="2144"/>
    <n v="58.805"/>
    <n v="88.364999999999995"/>
    <n v="87.994"/>
    <x v="2087"/>
    <x v="2027"/>
    <n v="1851"/>
    <n v="799616"/>
    <n v="1372"/>
    <s v="1647032457369_TMM"/>
    <n v="661"/>
    <n v="661"/>
    <n v="15"/>
  </r>
  <r>
    <x v="14"/>
    <x v="1"/>
    <n v="150"/>
    <n v="3000"/>
    <n v="282"/>
    <n v="0"/>
    <n v="0"/>
    <s v="SaidNew"/>
    <x v="0"/>
    <x v="0"/>
    <x v="0"/>
    <x v="0"/>
    <n v="314.53904761904801"/>
    <n v="465.168888888889"/>
    <n v="6"/>
    <n v="4"/>
    <n v="314.53904761904801"/>
    <n v="465.168888888889"/>
    <n v="6"/>
    <n v="4"/>
    <n v="-1"/>
    <n v="-1"/>
    <n v="-1"/>
    <n v="-1"/>
    <x v="0"/>
    <n v="88.679000000000002"/>
    <n v="88.679000000000002"/>
    <n v="-1"/>
    <x v="0"/>
    <x v="0"/>
    <n v="1714"/>
    <n v="802334"/>
    <n v="2229"/>
    <s v="1647032457369_TMM"/>
    <n v="661"/>
    <n v="661"/>
    <n v="15"/>
  </r>
  <r>
    <x v="14"/>
    <x v="1"/>
    <n v="150"/>
    <n v="3000"/>
    <n v="283"/>
    <n v="1"/>
    <n v="128"/>
    <s v="SaidOld"/>
    <x v="0"/>
    <x v="1"/>
    <x v="2"/>
    <x v="2"/>
    <n v="392.796825396825"/>
    <n v="50.88"/>
    <n v="1"/>
    <n v="5"/>
    <n v="569.31238095238098"/>
    <n v="300.65333333333302"/>
    <n v="4"/>
    <n v="7"/>
    <n v="408.10000610351602"/>
    <n v="48.949996948242202"/>
    <n v="1"/>
    <n v="5"/>
    <x v="2145"/>
    <n v="88.05"/>
    <n v="88.994"/>
    <n v="89.382999999999996"/>
    <x v="2088"/>
    <x v="2028"/>
    <n v="1433"/>
    <n v="805079"/>
    <n v="443"/>
    <s v="1647032457369_TMM"/>
    <n v="661"/>
    <n v="661"/>
    <n v="15"/>
  </r>
  <r>
    <x v="14"/>
    <x v="1"/>
    <n v="150"/>
    <n v="3000"/>
    <n v="284"/>
    <n v="0"/>
    <n v="0"/>
    <s v="SaidNew"/>
    <x v="0"/>
    <x v="0"/>
    <x v="0"/>
    <x v="0"/>
    <n v="478.05460317460302"/>
    <n v="374.91111111111098"/>
    <n v="5"/>
    <n v="6"/>
    <n v="478.05460317460302"/>
    <n v="374.91111111111098"/>
    <n v="5"/>
    <n v="6"/>
    <n v="-1"/>
    <n v="-1"/>
    <n v="-1"/>
    <n v="-1"/>
    <x v="0"/>
    <n v="89.308000000000007"/>
    <n v="89.308000000000007"/>
    <n v="-1"/>
    <x v="0"/>
    <x v="0"/>
    <n v="1415"/>
    <n v="807499"/>
    <n v="1103"/>
    <s v="1647032457369_TMM"/>
    <n v="661"/>
    <n v="661"/>
    <n v="15"/>
  </r>
  <r>
    <x v="14"/>
    <x v="1"/>
    <n v="150"/>
    <n v="3000"/>
    <n v="285"/>
    <n v="1"/>
    <n v="129"/>
    <s v="SaidOld"/>
    <x v="0"/>
    <x v="1"/>
    <x v="168"/>
    <x v="8"/>
    <n v="570.31238095238098"/>
    <n v="538.42666666666696"/>
    <n v="7"/>
    <n v="7"/>
    <n v="145.023492063492"/>
    <n v="297.65333333333302"/>
    <n v="4"/>
    <n v="2"/>
    <n v="558.10000610351597"/>
    <n v="548.94999694824196"/>
    <n v="7"/>
    <n v="7"/>
    <x v="2146"/>
    <n v="51.258000000000003"/>
    <n v="89.623000000000005"/>
    <n v="89.227999999999994"/>
    <x v="2089"/>
    <x v="2029"/>
    <n v="1998"/>
    <n v="810893"/>
    <n v="1389"/>
    <s v="1647032457369_TMM"/>
    <n v="661"/>
    <n v="661"/>
    <n v="15"/>
  </r>
  <r>
    <x v="14"/>
    <x v="1"/>
    <n v="150"/>
    <n v="3000"/>
    <n v="286"/>
    <n v="1"/>
    <n v="130"/>
    <s v="SaidOld"/>
    <x v="0"/>
    <x v="1"/>
    <x v="131"/>
    <x v="8"/>
    <n v="388.796825396825"/>
    <n v="146.13777777777801"/>
    <n v="2"/>
    <n v="5"/>
    <n v="572.31238095238098"/>
    <n v="144.13777777777801"/>
    <n v="2"/>
    <n v="7"/>
    <n v="394.10000610351602"/>
    <n v="135.94999694824199"/>
    <n v="2"/>
    <n v="5"/>
    <x v="2147"/>
    <n v="46.540999999999997"/>
    <n v="89.936999999999998"/>
    <n v="90.153999999999996"/>
    <x v="2090"/>
    <x v="2030"/>
    <n v="1265"/>
    <n v="814045"/>
    <n v="451"/>
    <s v="1647032457369_TMM"/>
    <n v="661"/>
    <n v="661"/>
    <n v="15"/>
  </r>
  <r>
    <x v="14"/>
    <x v="1"/>
    <n v="150"/>
    <n v="3000"/>
    <n v="287"/>
    <n v="0"/>
    <n v="0"/>
    <s v="SaidNew"/>
    <x v="0"/>
    <x v="0"/>
    <x v="0"/>
    <x v="0"/>
    <n v="490.05460317460302"/>
    <n v="535.42666666666696"/>
    <n v="7"/>
    <n v="6"/>
    <n v="490.05460317460302"/>
    <n v="535.42666666666696"/>
    <n v="7"/>
    <n v="6"/>
    <n v="-1"/>
    <n v="-1"/>
    <n v="-1"/>
    <n v="-1"/>
    <x v="0"/>
    <n v="90.251999999999995"/>
    <n v="90.251999999999995"/>
    <n v="-1"/>
    <x v="0"/>
    <x v="0"/>
    <n v="1702"/>
    <n v="816753"/>
    <n v="379"/>
    <s v="1647032457369_TMM"/>
    <n v="661"/>
    <n v="661"/>
    <n v="15"/>
  </r>
  <r>
    <x v="14"/>
    <x v="1"/>
    <n v="150"/>
    <n v="3000"/>
    <n v="288"/>
    <n v="1"/>
    <n v="131"/>
    <s v="SaidOld"/>
    <x v="0"/>
    <x v="1"/>
    <x v="112"/>
    <x v="8"/>
    <n v="391.796825396825"/>
    <n v="224.395555555556"/>
    <n v="3"/>
    <n v="5"/>
    <n v="152.023492063492"/>
    <n v="42.88"/>
    <n v="1"/>
    <n v="2"/>
    <n v="392.10000610351602"/>
    <n v="213.94999694824199"/>
    <n v="3"/>
    <n v="5"/>
    <x v="2148"/>
    <n v="51.887"/>
    <n v="90.566000000000003"/>
    <n v="90.462999999999994"/>
    <x v="2091"/>
    <x v="2031"/>
    <n v="1490"/>
    <n v="819615"/>
    <n v="2214"/>
    <s v="1647032457369_TMM"/>
    <n v="661"/>
    <n v="661"/>
    <n v="15"/>
  </r>
  <r>
    <x v="14"/>
    <x v="1"/>
    <n v="150"/>
    <n v="3000"/>
    <n v="289"/>
    <n v="1"/>
    <n v="132"/>
    <s v="SaidOld"/>
    <x v="0"/>
    <x v="1"/>
    <x v="19"/>
    <x v="3"/>
    <n v="484.05460317460302"/>
    <n v="216.395555555556"/>
    <n v="3"/>
    <n v="6"/>
    <n v="152.023492063492"/>
    <n v="42.88"/>
    <n v="1"/>
    <n v="2"/>
    <n v="500.10000610351602"/>
    <n v="205.94999694824199"/>
    <n v="3"/>
    <n v="6"/>
    <x v="2149"/>
    <n v="87.421000000000006"/>
    <n v="90.881"/>
    <n v="91.234999999999999"/>
    <x v="2092"/>
    <x v="2032"/>
    <n v="1206"/>
    <n v="822697"/>
    <n v="1056"/>
    <s v="1647032457369_TMM"/>
    <n v="661"/>
    <n v="661"/>
    <n v="15"/>
  </r>
  <r>
    <x v="14"/>
    <x v="1"/>
    <n v="150"/>
    <n v="3000"/>
    <n v="290"/>
    <n v="0"/>
    <n v="0"/>
    <s v="SaidNew"/>
    <x v="0"/>
    <x v="0"/>
    <x v="0"/>
    <x v="0"/>
    <n v="230.28126984126999"/>
    <n v="557.42666666666696"/>
    <n v="7"/>
    <n v="3"/>
    <n v="230.28126984126999"/>
    <n v="557.42666666666696"/>
    <n v="7"/>
    <n v="3"/>
    <n v="-1"/>
    <n v="-1"/>
    <n v="-1"/>
    <n v="-1"/>
    <x v="0"/>
    <n v="91.194999999999993"/>
    <n v="91.194999999999993"/>
    <n v="-1"/>
    <x v="0"/>
    <x v="0"/>
    <n v="1464"/>
    <n v="825164"/>
    <n v="241"/>
    <s v="1647032457369_TMM"/>
    <n v="661"/>
    <n v="661"/>
    <n v="15"/>
  </r>
  <r>
    <x v="14"/>
    <x v="1"/>
    <n v="150"/>
    <n v="3000"/>
    <n v="291"/>
    <n v="1"/>
    <n v="133"/>
    <s v="SaidOld"/>
    <x v="0"/>
    <x v="1"/>
    <x v="1"/>
    <x v="1"/>
    <n v="393.796825396825"/>
    <n v="300.65333333333302"/>
    <n v="4"/>
    <n v="5"/>
    <n v="230.28126984126999"/>
    <n v="557.42666666666696"/>
    <n v="7"/>
    <n v="3"/>
    <n v="408.10000610351602"/>
    <n v="289.94999694824202"/>
    <n v="4"/>
    <n v="5"/>
    <x v="2150"/>
    <n v="91.194999999999993"/>
    <n v="91.509"/>
    <n v="91.543000000000006"/>
    <x v="2093"/>
    <x v="2033"/>
    <n v="1303"/>
    <n v="828299"/>
    <n v="241"/>
    <s v="1647032457369_TMM"/>
    <n v="661"/>
    <n v="661"/>
    <n v="15"/>
  </r>
  <r>
    <x v="14"/>
    <x v="1"/>
    <n v="150"/>
    <n v="3000"/>
    <n v="292"/>
    <n v="0"/>
    <n v="0"/>
    <s v="SaidNew"/>
    <x v="0"/>
    <x v="0"/>
    <x v="0"/>
    <x v="0"/>
    <n v="553.31238095238098"/>
    <n v="386.91111111111098"/>
    <n v="5"/>
    <n v="7"/>
    <n v="553.31238095238098"/>
    <n v="386.91111111111098"/>
    <n v="5"/>
    <n v="7"/>
    <n v="-1"/>
    <n v="-1"/>
    <n v="-1"/>
    <n v="-1"/>
    <x v="0"/>
    <n v="91.823999999999998"/>
    <n v="91.823999999999998"/>
    <n v="-1"/>
    <x v="0"/>
    <x v="0"/>
    <n v="1620"/>
    <n v="830922"/>
    <n v="535"/>
    <s v="1647032457369_TMM"/>
    <n v="661"/>
    <n v="661"/>
    <n v="15"/>
  </r>
  <r>
    <x v="14"/>
    <x v="1"/>
    <n v="150"/>
    <n v="3000"/>
    <n v="293"/>
    <n v="1"/>
    <n v="134"/>
    <s v="SaidOld"/>
    <x v="0"/>
    <x v="1"/>
    <x v="86"/>
    <x v="6"/>
    <n v="145.023492063492"/>
    <n v="297.65333333333302"/>
    <n v="4"/>
    <n v="2"/>
    <n v="77.765714285714296"/>
    <n v="222.395555555556"/>
    <n v="3"/>
    <n v="1"/>
    <n v="158.10000610351599"/>
    <n v="289.94999694824202"/>
    <n v="4"/>
    <n v="2"/>
    <x v="2151"/>
    <n v="83.647999999999996"/>
    <n v="92.138000000000005"/>
    <n v="92.468999999999994"/>
    <x v="2094"/>
    <x v="2034"/>
    <n v="1584"/>
    <n v="834330"/>
    <n v="1447"/>
    <s v="1647032457369_TMM"/>
    <n v="661"/>
    <n v="661"/>
    <n v="15"/>
  </r>
  <r>
    <x v="14"/>
    <x v="1"/>
    <n v="150"/>
    <n v="3000"/>
    <n v="294"/>
    <n v="1"/>
    <n v="135"/>
    <s v="SaidOld"/>
    <x v="0"/>
    <x v="1"/>
    <x v="6"/>
    <x v="4"/>
    <n v="403.796825396825"/>
    <n v="540.42666666666696"/>
    <n v="7"/>
    <n v="5"/>
    <n v="314.53904761904801"/>
    <n v="465.168888888889"/>
    <n v="6"/>
    <n v="4"/>
    <n v="402.10000610351602"/>
    <n v="548.94999694824196"/>
    <n v="7"/>
    <n v="5"/>
    <x v="2152"/>
    <n v="88.679000000000002"/>
    <n v="92.453000000000003"/>
    <n v="92.623000000000005"/>
    <x v="2095"/>
    <x v="2035"/>
    <n v="2234"/>
    <n v="838483"/>
    <n v="2229"/>
    <s v="1647032457369_TMM"/>
    <n v="661"/>
    <n v="661"/>
    <n v="15"/>
  </r>
  <r>
    <x v="14"/>
    <x v="1"/>
    <n v="150"/>
    <n v="3000"/>
    <n v="295"/>
    <n v="1"/>
    <n v="136"/>
    <s v="SaidOld"/>
    <x v="0"/>
    <x v="1"/>
    <x v="164"/>
    <x v="9"/>
    <n v="325.53904761904801"/>
    <n v="387.91111111111098"/>
    <n v="5"/>
    <n v="4"/>
    <n v="314.53904761904801"/>
    <n v="465.168888888889"/>
    <n v="6"/>
    <n v="4"/>
    <n v="344.10000610351602"/>
    <n v="388.94999694824202"/>
    <n v="5"/>
    <n v="4"/>
    <x v="2153"/>
    <n v="26.414999999999999"/>
    <n v="92.766999999999996"/>
    <n v="92.314999999999998"/>
    <x v="2096"/>
    <x v="2036"/>
    <n v="1798"/>
    <n v="842190"/>
    <n v="525"/>
    <s v="1647032457369_TMM"/>
    <n v="661"/>
    <n v="661"/>
    <n v="15"/>
  </r>
  <r>
    <x v="14"/>
    <x v="1"/>
    <n v="150"/>
    <n v="3000"/>
    <n v="296"/>
    <n v="1"/>
    <n v="137"/>
    <s v="SaidOld"/>
    <x v="0"/>
    <x v="1"/>
    <x v="67"/>
    <x v="6"/>
    <n v="77.765714285714296"/>
    <n v="222.395555555556"/>
    <n v="3"/>
    <n v="1"/>
    <n v="59.765714285714303"/>
    <n v="297.65333333333302"/>
    <n v="4"/>
    <n v="1"/>
    <n v="92.100006103515597"/>
    <n v="225.94999694824199"/>
    <n v="3"/>
    <n v="1"/>
    <x v="2154"/>
    <n v="79.56"/>
    <n v="93.081999999999994"/>
    <n v="93.549000000000007"/>
    <x v="2097"/>
    <x v="2037"/>
    <n v="1472"/>
    <n v="845670"/>
    <n v="1575"/>
    <s v="1647032457369_TMM"/>
    <n v="661"/>
    <n v="661"/>
    <n v="15"/>
  </r>
  <r>
    <x v="14"/>
    <x v="1"/>
    <n v="150"/>
    <n v="3000"/>
    <n v="297"/>
    <n v="1"/>
    <n v="138"/>
    <s v="SaidOld"/>
    <x v="0"/>
    <x v="1"/>
    <x v="171"/>
    <x v="8"/>
    <n v="74.765714285714296"/>
    <n v="376.91111111111098"/>
    <n v="5"/>
    <n v="1"/>
    <n v="403.796825396825"/>
    <n v="540.42666666666696"/>
    <n v="7"/>
    <n v="5"/>
    <n v="82.100006103515597"/>
    <n v="359.94999694824202"/>
    <n v="5"/>
    <n v="1"/>
    <x v="2155"/>
    <n v="37.420999999999999"/>
    <n v="93.396000000000001"/>
    <n v="93.085999999999999"/>
    <x v="2098"/>
    <x v="2038"/>
    <n v="1486"/>
    <n v="849366"/>
    <n v="39"/>
    <s v="1647032457369_TMM"/>
    <n v="661"/>
    <n v="661"/>
    <n v="15"/>
  </r>
  <r>
    <x v="14"/>
    <x v="1"/>
    <n v="150"/>
    <n v="3000"/>
    <n v="298"/>
    <n v="1"/>
    <n v="139"/>
    <s v="SaidOld"/>
    <x v="0"/>
    <x v="1"/>
    <x v="47"/>
    <x v="8"/>
    <n v="231.28126984126999"/>
    <n v="468.168888888889"/>
    <n v="6"/>
    <n v="3"/>
    <n v="571.31238095238098"/>
    <n v="229.395555555556"/>
    <n v="3"/>
    <n v="7"/>
    <n v="241.10000610351599"/>
    <n v="463.94999694824202"/>
    <n v="6"/>
    <n v="3"/>
    <x v="2156"/>
    <n v="59.433999999999997"/>
    <n v="93.710999999999999"/>
    <n v="93.394999999999996"/>
    <x v="2099"/>
    <x v="2039"/>
    <n v="1699"/>
    <n v="853192"/>
    <n v="574"/>
    <s v="1647032457369_TMM"/>
    <n v="661"/>
    <n v="661"/>
    <n v="15"/>
  </r>
  <r>
    <x v="14"/>
    <x v="1"/>
    <n v="150"/>
    <n v="3000"/>
    <n v="299"/>
    <n v="0"/>
    <n v="0"/>
    <s v="SaidNew"/>
    <x v="0"/>
    <x v="0"/>
    <x v="0"/>
    <x v="0"/>
    <n v="393.796825396825"/>
    <n v="300.65333333333302"/>
    <n v="4"/>
    <n v="5"/>
    <n v="393.796825396825"/>
    <n v="300.65333333333302"/>
    <n v="4"/>
    <n v="5"/>
    <n v="-1"/>
    <n v="-1"/>
    <n v="-1"/>
    <n v="-1"/>
    <x v="0"/>
    <n v="94.025000000000006"/>
    <n v="94.025000000000006"/>
    <n v="-1"/>
    <x v="0"/>
    <x v="0"/>
    <n v="1357"/>
    <n v="855554"/>
    <n v="453"/>
    <s v="1647032457369_TMM"/>
    <n v="661"/>
    <n v="661"/>
    <n v="15"/>
  </r>
  <r>
    <x v="14"/>
    <x v="1"/>
    <n v="150"/>
    <n v="3000"/>
    <n v="300"/>
    <n v="1"/>
    <n v="140"/>
    <s v="SaidOld"/>
    <x v="0"/>
    <x v="1"/>
    <x v="94"/>
    <x v="7"/>
    <n v="560.31238095238098"/>
    <n v="473.168888888889"/>
    <n v="6"/>
    <n v="7"/>
    <n v="325.53904761904801"/>
    <n v="387.91111111111098"/>
    <n v="5"/>
    <n v="4"/>
    <n v="574.10000610351597"/>
    <n v="443.94999694824202"/>
    <n v="6"/>
    <n v="7"/>
    <x v="2157"/>
    <n v="69.497"/>
    <n v="94.34"/>
    <n v="94.167000000000002"/>
    <x v="2100"/>
    <x v="2040"/>
    <n v="1755"/>
    <n v="858705"/>
    <n v="833"/>
    <s v="1647032457369_TMM"/>
    <n v="661"/>
    <n v="661"/>
    <n v="15"/>
  </r>
  <r>
    <x v="14"/>
    <x v="1"/>
    <n v="150"/>
    <n v="3000"/>
    <n v="301"/>
    <n v="1"/>
    <n v="141"/>
    <s v="SaidOld"/>
    <x v="0"/>
    <x v="1"/>
    <x v="23"/>
    <x v="6"/>
    <n v="492.05460317460302"/>
    <n v="42.88"/>
    <n v="1"/>
    <n v="6"/>
    <n v="64.765714285714296"/>
    <n v="550.42666666666696"/>
    <n v="7"/>
    <n v="1"/>
    <n v="497.10000610351602"/>
    <n v="45.949996948242202"/>
    <n v="1"/>
    <n v="6"/>
    <x v="2158"/>
    <n v="83.019000000000005"/>
    <n v="94.653999999999996"/>
    <n v="94.784000000000006"/>
    <x v="2101"/>
    <x v="2041"/>
    <n v="1164"/>
    <n v="861629"/>
    <n v="483"/>
    <s v="1647032457369_TMM"/>
    <n v="661"/>
    <n v="661"/>
    <n v="15"/>
  </r>
  <r>
    <x v="14"/>
    <x v="1"/>
    <n v="150"/>
    <n v="3000"/>
    <n v="302"/>
    <n v="1"/>
    <n v="142"/>
    <s v="SaidOld"/>
    <x v="0"/>
    <x v="1"/>
    <x v="131"/>
    <x v="8"/>
    <n v="325.53904761904801"/>
    <n v="387.91111111111098"/>
    <n v="5"/>
    <n v="4"/>
    <n v="317.53904761904801"/>
    <n v="297.65333333333302"/>
    <n v="4"/>
    <n v="4"/>
    <n v="337.10000610351602"/>
    <n v="378.94999694824202"/>
    <n v="5"/>
    <n v="4"/>
    <x v="2159"/>
    <n v="51.572000000000003"/>
    <n v="94.968999999999994"/>
    <n v="94.938000000000002"/>
    <x v="2102"/>
    <x v="2042"/>
    <n v="1277"/>
    <n v="864825"/>
    <n v="657"/>
    <s v="1647032457369_TMM"/>
    <n v="661"/>
    <n v="661"/>
    <n v="15"/>
  </r>
  <r>
    <x v="14"/>
    <x v="1"/>
    <n v="150"/>
    <n v="3000"/>
    <n v="303"/>
    <n v="1"/>
    <n v="143"/>
    <s v="SaidOld"/>
    <x v="0"/>
    <x v="1"/>
    <x v="172"/>
    <x v="8"/>
    <n v="308.53904761904801"/>
    <n v="141.13777777777801"/>
    <n v="2"/>
    <n v="4"/>
    <n v="145.023492063492"/>
    <n v="297.65333333333302"/>
    <n v="4"/>
    <n v="2"/>
    <n v="315.10000610351602"/>
    <n v="149.94999694824199"/>
    <n v="2"/>
    <n v="4"/>
    <x v="2160"/>
    <n v="40.252000000000002"/>
    <n v="95.283000000000001"/>
    <n v="95.555999999999997"/>
    <x v="2103"/>
    <x v="2043"/>
    <n v="2077"/>
    <n v="869218"/>
    <n v="2370"/>
    <s v="1647032457369_TMM"/>
    <n v="661"/>
    <n v="661"/>
    <n v="15"/>
  </r>
  <r>
    <x v="14"/>
    <x v="1"/>
    <n v="150"/>
    <n v="3000"/>
    <n v="304"/>
    <n v="1"/>
    <n v="144"/>
    <s v="SaidOld"/>
    <x v="0"/>
    <x v="1"/>
    <x v="58"/>
    <x v="7"/>
    <n v="325.53904761904801"/>
    <n v="387.91111111111098"/>
    <n v="5"/>
    <n v="4"/>
    <n v="318.53904761904801"/>
    <n v="44.88"/>
    <n v="1"/>
    <n v="4"/>
    <n v="342.10000610351602"/>
    <n v="370.94999694824202"/>
    <n v="5"/>
    <n v="4"/>
    <x v="2161"/>
    <n v="73.27"/>
    <n v="95.596999999999994"/>
    <n v="94.938000000000002"/>
    <x v="2104"/>
    <x v="2044"/>
    <n v="1465"/>
    <n v="872826"/>
    <n v="1984"/>
    <s v="1647032457369_TMM"/>
    <n v="661"/>
    <n v="661"/>
    <n v="15"/>
  </r>
  <r>
    <x v="14"/>
    <x v="1"/>
    <n v="150"/>
    <n v="3000"/>
    <n v="305"/>
    <n v="0"/>
    <n v="0"/>
    <s v="SaidNew"/>
    <x v="0"/>
    <x v="0"/>
    <x v="0"/>
    <x v="0"/>
    <n v="74.765714285714296"/>
    <n v="376.91111111111098"/>
    <n v="5"/>
    <n v="1"/>
    <n v="74.765714285714296"/>
    <n v="376.91111111111098"/>
    <n v="5"/>
    <n v="1"/>
    <n v="-1"/>
    <n v="-1"/>
    <n v="-1"/>
    <n v="-1"/>
    <x v="0"/>
    <n v="95.912000000000006"/>
    <n v="95.912000000000006"/>
    <n v="-1"/>
    <x v="0"/>
    <x v="0"/>
    <n v="1528"/>
    <n v="875358"/>
    <n v="1975"/>
    <s v="1647032457369_TMM"/>
    <n v="661"/>
    <n v="661"/>
    <n v="15"/>
  </r>
  <r>
    <x v="14"/>
    <x v="1"/>
    <n v="150"/>
    <n v="3000"/>
    <n v="306"/>
    <n v="1"/>
    <n v="145"/>
    <s v="SaidOld"/>
    <x v="0"/>
    <x v="1"/>
    <x v="1"/>
    <x v="1"/>
    <n v="77.765714285714296"/>
    <n v="222.395555555556"/>
    <n v="3"/>
    <n v="1"/>
    <n v="74.765714285714296"/>
    <n v="376.91111111111098"/>
    <n v="5"/>
    <n v="1"/>
    <n v="82.100006103515597"/>
    <n v="221.94999694824199"/>
    <n v="3"/>
    <n v="1"/>
    <x v="2162"/>
    <n v="95.912000000000006"/>
    <n v="96.225999999999999"/>
    <n v="96.326999999999998"/>
    <x v="2105"/>
    <x v="2045"/>
    <n v="2057"/>
    <n v="878901"/>
    <n v="1975"/>
    <s v="1647032457369_TMM"/>
    <n v="661"/>
    <n v="661"/>
    <n v="15"/>
  </r>
  <r>
    <x v="14"/>
    <x v="1"/>
    <n v="150"/>
    <n v="3000"/>
    <n v="307"/>
    <n v="0"/>
    <n v="0"/>
    <s v="SaidOld"/>
    <x v="1"/>
    <x v="3"/>
    <x v="0"/>
    <x v="0"/>
    <n v="230.28126984126999"/>
    <n v="557.42666666666696"/>
    <n v="7"/>
    <n v="3"/>
    <n v="230.28126984126999"/>
    <n v="557.42666666666696"/>
    <n v="7"/>
    <n v="3"/>
    <n v="252.10000610351599"/>
    <n v="542.94999694824196"/>
    <n v="7"/>
    <n v="3"/>
    <x v="2163"/>
    <n v="96.540999999999997"/>
    <n v="96.540999999999997"/>
    <n v="96.326999999999998"/>
    <x v="2106"/>
    <x v="2046"/>
    <n v="3857"/>
    <n v="885257"/>
    <n v="1086"/>
    <s v="1647032457369_TMM"/>
    <n v="661"/>
    <n v="661"/>
    <n v="15"/>
  </r>
  <r>
    <x v="14"/>
    <x v="1"/>
    <n v="150"/>
    <n v="3000"/>
    <n v="308"/>
    <n v="0"/>
    <n v="0"/>
    <s v="SaidNew"/>
    <x v="0"/>
    <x v="0"/>
    <x v="0"/>
    <x v="0"/>
    <n v="83.765714285714296"/>
    <n v="138.13777777777801"/>
    <n v="2"/>
    <n v="1"/>
    <n v="83.765714285714296"/>
    <n v="138.13777777777801"/>
    <n v="2"/>
    <n v="1"/>
    <n v="-1"/>
    <n v="-1"/>
    <n v="-1"/>
    <n v="-1"/>
    <x v="0"/>
    <n v="96.855000000000004"/>
    <n v="96.855000000000004"/>
    <n v="-1"/>
    <x v="0"/>
    <x v="0"/>
    <n v="1521"/>
    <n v="887783"/>
    <n v="1263"/>
    <s v="1647032457369_TMM"/>
    <n v="661"/>
    <n v="661"/>
    <n v="15"/>
  </r>
  <r>
    <x v="14"/>
    <x v="1"/>
    <n v="150"/>
    <n v="3000"/>
    <n v="309"/>
    <n v="0"/>
    <n v="0"/>
    <s v="SaidNew"/>
    <x v="0"/>
    <x v="0"/>
    <x v="0"/>
    <x v="0"/>
    <n v="59.765714285714303"/>
    <n v="297.65333333333302"/>
    <n v="4"/>
    <n v="1"/>
    <n v="59.765714285714303"/>
    <n v="297.65333333333302"/>
    <n v="4"/>
    <n v="1"/>
    <n v="-1"/>
    <n v="-1"/>
    <n v="-1"/>
    <n v="-1"/>
    <x v="0"/>
    <n v="97.17"/>
    <n v="97.17"/>
    <n v="-1"/>
    <x v="0"/>
    <x v="0"/>
    <n v="1153"/>
    <n v="889442"/>
    <n v="256"/>
    <s v="1647032457369_TMM"/>
    <n v="661"/>
    <n v="661"/>
    <n v="15"/>
  </r>
  <r>
    <x v="14"/>
    <x v="1"/>
    <n v="150"/>
    <n v="3000"/>
    <n v="310"/>
    <n v="0"/>
    <n v="0"/>
    <s v="SaidNew"/>
    <x v="0"/>
    <x v="0"/>
    <x v="0"/>
    <x v="0"/>
    <n v="158.023492063492"/>
    <n v="459.168888888889"/>
    <n v="6"/>
    <n v="2"/>
    <n v="158.023492063492"/>
    <n v="459.168888888889"/>
    <n v="6"/>
    <n v="2"/>
    <n v="-1"/>
    <n v="-1"/>
    <n v="-1"/>
    <n v="-1"/>
    <x v="0"/>
    <n v="97.483999999999995"/>
    <n v="97.483999999999995"/>
    <n v="-1"/>
    <x v="0"/>
    <x v="0"/>
    <n v="1110"/>
    <n v="891059"/>
    <n v="1909"/>
    <s v="1647032457369_TMM"/>
    <n v="661"/>
    <n v="661"/>
    <n v="15"/>
  </r>
  <r>
    <x v="14"/>
    <x v="1"/>
    <n v="150"/>
    <n v="3000"/>
    <n v="311"/>
    <n v="1"/>
    <n v="146"/>
    <s v="SaidOld"/>
    <x v="0"/>
    <x v="1"/>
    <x v="86"/>
    <x v="6"/>
    <n v="484.05460317460302"/>
    <n v="216.395555555556"/>
    <n v="3"/>
    <n v="6"/>
    <n v="478.05460317460302"/>
    <n v="374.91111111111098"/>
    <n v="5"/>
    <n v="6"/>
    <n v="477.10000610351602"/>
    <n v="201.94999694824199"/>
    <n v="3"/>
    <n v="6"/>
    <x v="2164"/>
    <n v="89.308000000000007"/>
    <n v="97.799000000000007"/>
    <n v="97.715999999999994"/>
    <x v="2107"/>
    <x v="2047"/>
    <n v="1351"/>
    <n v="893703"/>
    <n v="1103"/>
    <s v="1647032457369_TMM"/>
    <n v="661"/>
    <n v="661"/>
    <n v="15"/>
  </r>
  <r>
    <x v="14"/>
    <x v="1"/>
    <n v="150"/>
    <n v="3000"/>
    <n v="312"/>
    <n v="1"/>
    <n v="147"/>
    <s v="SaidOld"/>
    <x v="0"/>
    <x v="1"/>
    <x v="8"/>
    <x v="5"/>
    <n v="553.31238095238098"/>
    <n v="386.91111111111098"/>
    <n v="5"/>
    <n v="7"/>
    <n v="158.023492063492"/>
    <n v="459.168888888889"/>
    <n v="6"/>
    <n v="2"/>
    <n v="551.10000610351597"/>
    <n v="391.94999694824202"/>
    <n v="5"/>
    <n v="7"/>
    <x v="2165"/>
    <n v="97.483999999999995"/>
    <n v="98.113"/>
    <n v="98.025000000000006"/>
    <x v="2108"/>
    <x v="2048"/>
    <n v="1533"/>
    <n v="897162"/>
    <n v="1909"/>
    <s v="1647032457369_TMM"/>
    <n v="661"/>
    <n v="661"/>
    <n v="15"/>
  </r>
  <r>
    <x v="14"/>
    <x v="1"/>
    <n v="150"/>
    <n v="3000"/>
    <n v="313"/>
    <n v="0"/>
    <n v="0"/>
    <s v="SaidNew"/>
    <x v="0"/>
    <x v="0"/>
    <x v="0"/>
    <x v="0"/>
    <n v="230.28126984126999"/>
    <n v="557.42666666666696"/>
    <n v="7"/>
    <n v="3"/>
    <n v="230.28126984126999"/>
    <n v="557.42666666666696"/>
    <n v="7"/>
    <n v="3"/>
    <n v="-1"/>
    <n v="-1"/>
    <n v="-1"/>
    <n v="-1"/>
    <x v="0"/>
    <n v="98.427999999999997"/>
    <n v="98.427999999999997"/>
    <n v="-1"/>
    <x v="0"/>
    <x v="0"/>
    <n v="1339"/>
    <n v="899503"/>
    <n v="832"/>
    <s v="1647032457369_TMM"/>
    <n v="661"/>
    <n v="661"/>
    <n v="15"/>
  </r>
  <r>
    <x v="14"/>
    <x v="1"/>
    <n v="150"/>
    <n v="3000"/>
    <n v="314"/>
    <n v="0"/>
    <n v="0"/>
    <s v="SaidNew"/>
    <x v="0"/>
    <x v="0"/>
    <x v="0"/>
    <x v="0"/>
    <n v="231.28126984126999"/>
    <n v="381.91111111111098"/>
    <n v="5"/>
    <n v="3"/>
    <n v="231.28126984126999"/>
    <n v="381.91111111111098"/>
    <n v="5"/>
    <n v="3"/>
    <n v="-1"/>
    <n v="-1"/>
    <n v="-1"/>
    <n v="-1"/>
    <x v="0"/>
    <n v="98.742000000000004"/>
    <n v="98.742000000000004"/>
    <n v="-1"/>
    <x v="0"/>
    <x v="0"/>
    <n v="1348"/>
    <n v="901355"/>
    <n v="2097"/>
    <s v="1647032457369_TMM"/>
    <n v="661"/>
    <n v="661"/>
    <n v="15"/>
  </r>
  <r>
    <x v="14"/>
    <x v="1"/>
    <n v="150"/>
    <n v="3000"/>
    <n v="315"/>
    <n v="1"/>
    <n v="148"/>
    <s v="SaidOld"/>
    <x v="0"/>
    <x v="1"/>
    <x v="124"/>
    <x v="8"/>
    <n v="152.023492063492"/>
    <n v="42.88"/>
    <n v="1"/>
    <n v="2"/>
    <n v="74.765714285714296"/>
    <n v="376.91111111111098"/>
    <n v="5"/>
    <n v="1"/>
    <n v="174.10000610351599"/>
    <n v="34.949996948242202"/>
    <n v="1"/>
    <n v="2"/>
    <x v="2166"/>
    <n v="55.975000000000001"/>
    <n v="99.057000000000002"/>
    <n v="98.950999999999993"/>
    <x v="2109"/>
    <x v="2049"/>
    <n v="1970"/>
    <n v="904803"/>
    <n v="2172"/>
    <s v="1647032457369_TMM"/>
    <n v="661"/>
    <n v="661"/>
    <n v="15"/>
  </r>
  <r>
    <x v="14"/>
    <x v="1"/>
    <n v="150"/>
    <n v="3000"/>
    <n v="316"/>
    <n v="1"/>
    <n v="149"/>
    <s v="SaidOld"/>
    <x v="0"/>
    <x v="1"/>
    <x v="39"/>
    <x v="6"/>
    <n v="245.28126984126999"/>
    <n v="298.65333333333302"/>
    <n v="4"/>
    <n v="3"/>
    <n v="553.31238095238098"/>
    <n v="386.91111111111098"/>
    <n v="5"/>
    <n v="7"/>
    <n v="251.10000610351599"/>
    <n v="286.94999694824202"/>
    <n v="4"/>
    <n v="3"/>
    <x v="2167"/>
    <n v="91.823999999999998"/>
    <n v="99.370999999999995"/>
    <n v="99.721999999999994"/>
    <x v="2110"/>
    <x v="2050"/>
    <n v="1520"/>
    <n v="908516"/>
    <n v="535"/>
    <s v="1647032457369_TMM"/>
    <n v="661"/>
    <n v="661"/>
    <n v="15"/>
  </r>
  <r>
    <x v="14"/>
    <x v="1"/>
    <n v="150"/>
    <n v="3000"/>
    <n v="317"/>
    <n v="0"/>
    <n v="0"/>
    <s v="SaidNew"/>
    <x v="0"/>
    <x v="0"/>
    <x v="0"/>
    <x v="0"/>
    <n v="572.31238095238098"/>
    <n v="144.13777777777801"/>
    <n v="2"/>
    <n v="7"/>
    <n v="572.31238095238098"/>
    <n v="144.13777777777801"/>
    <n v="2"/>
    <n v="7"/>
    <n v="-1"/>
    <n v="-1"/>
    <n v="-1"/>
    <n v="-1"/>
    <x v="0"/>
    <n v="99.686000000000007"/>
    <n v="99.686000000000007"/>
    <n v="-1"/>
    <x v="0"/>
    <x v="0"/>
    <n v="1641"/>
    <n v="911162"/>
    <n v="522"/>
    <s v="1647032457369_TMM"/>
    <n v="661"/>
    <n v="661"/>
    <n v="15"/>
  </r>
  <r>
    <x v="14"/>
    <x v="1"/>
    <n v="150"/>
    <n v="3000"/>
    <n v="318"/>
    <n v="1"/>
    <n v="150"/>
    <s v="SaidOld"/>
    <x v="0"/>
    <x v="1"/>
    <x v="19"/>
    <x v="3"/>
    <n v="308.53904761904801"/>
    <n v="141.13777777777801"/>
    <n v="2"/>
    <n v="4"/>
    <n v="230.28126984126999"/>
    <n v="557.42666666666696"/>
    <n v="7"/>
    <n v="3"/>
    <n v="304.10000610351602"/>
    <n v="137.94999694824199"/>
    <n v="2"/>
    <n v="4"/>
    <x v="2168"/>
    <n v="96.540999999999997"/>
    <n v="100"/>
    <n v="99.567999999999998"/>
    <x v="2111"/>
    <x v="2051"/>
    <n v="1339"/>
    <n v="914697"/>
    <n v="1086"/>
    <s v="1647032457369_TMM"/>
    <n v="661"/>
    <n v="661"/>
    <n v="15"/>
  </r>
  <r>
    <x v="15"/>
    <x v="0"/>
    <n v="150"/>
    <n v="3000"/>
    <n v="1"/>
    <n v="0"/>
    <n v="0"/>
    <s v="SaidNew"/>
    <x v="0"/>
    <x v="0"/>
    <x v="0"/>
    <x v="0"/>
    <n v="273.70793650793598"/>
    <n v="158.63111111111101"/>
    <n v="3"/>
    <n v="5"/>
    <n v="273.70793650793598"/>
    <n v="158.63111111111101"/>
    <n v="3"/>
    <n v="5"/>
    <n v="-1"/>
    <n v="-1"/>
    <n v="-1"/>
    <n v="-1"/>
    <x v="0"/>
    <n v="4.5449999999999999"/>
    <n v="4.5449999999999999"/>
    <n v="-1"/>
    <x v="0"/>
    <x v="0"/>
    <n v="45574"/>
    <n v="45593"/>
    <n v="741"/>
    <s v="1647044571440_TMM"/>
    <n v="458"/>
    <n v="458"/>
    <n v="16"/>
  </r>
  <r>
    <x v="15"/>
    <x v="0"/>
    <n v="150"/>
    <n v="3000"/>
    <n v="2"/>
    <n v="0"/>
    <n v="0"/>
    <s v="SaidNew"/>
    <x v="0"/>
    <x v="0"/>
    <x v="0"/>
    <x v="0"/>
    <n v="158.71682539682499"/>
    <n v="142.63111111111101"/>
    <n v="3"/>
    <n v="3"/>
    <n v="158.71682539682499"/>
    <n v="142.63111111111101"/>
    <n v="3"/>
    <n v="3"/>
    <n v="-1"/>
    <n v="-1"/>
    <n v="-1"/>
    <n v="-1"/>
    <x v="0"/>
    <n v="9.0909999999999993"/>
    <n v="9.0909999999999993"/>
    <n v="-1"/>
    <x v="0"/>
    <x v="0"/>
    <n v="5271"/>
    <n v="51384"/>
    <n v="2270"/>
    <s v="1647044571440_TMM"/>
    <n v="458"/>
    <n v="458"/>
    <n v="16"/>
  </r>
  <r>
    <x v="15"/>
    <x v="0"/>
    <n v="150"/>
    <n v="3000"/>
    <n v="3"/>
    <n v="0"/>
    <n v="0"/>
    <s v="SaidNew"/>
    <x v="0"/>
    <x v="0"/>
    <x v="0"/>
    <x v="0"/>
    <n v="106.72126984127"/>
    <n v="32.64"/>
    <n v="1"/>
    <n v="2"/>
    <n v="106.72126984127"/>
    <n v="32.64"/>
    <n v="1"/>
    <n v="2"/>
    <n v="-1"/>
    <n v="-1"/>
    <n v="-1"/>
    <n v="-1"/>
    <x v="0"/>
    <n v="13.635999999999999"/>
    <n v="13.635999999999999"/>
    <n v="-1"/>
    <x v="0"/>
    <x v="0"/>
    <n v="4342"/>
    <n v="56231"/>
    <n v="2227"/>
    <s v="1647044571440_TMM"/>
    <n v="458"/>
    <n v="458"/>
    <n v="16"/>
  </r>
  <r>
    <x v="15"/>
    <x v="0"/>
    <n v="150"/>
    <n v="3000"/>
    <n v="4"/>
    <n v="0"/>
    <n v="0"/>
    <s v="SaidNew"/>
    <x v="0"/>
    <x v="0"/>
    <x v="0"/>
    <x v="0"/>
    <n v="156.71682539682499"/>
    <n v="322.61777777777797"/>
    <n v="6"/>
    <n v="3"/>
    <n v="156.71682539682499"/>
    <n v="322.61777777777797"/>
    <n v="6"/>
    <n v="3"/>
    <n v="-1"/>
    <n v="-1"/>
    <n v="-1"/>
    <n v="-1"/>
    <x v="0"/>
    <n v="18.181999999999999"/>
    <n v="18.181999999999999"/>
    <n v="-1"/>
    <x v="0"/>
    <x v="0"/>
    <n v="3801"/>
    <n v="60536"/>
    <n v="1935"/>
    <s v="1647044571440_TMM"/>
    <n v="458"/>
    <n v="458"/>
    <n v="16"/>
  </r>
  <r>
    <x v="15"/>
    <x v="0"/>
    <n v="150"/>
    <n v="3000"/>
    <n v="5"/>
    <n v="0"/>
    <n v="0"/>
    <s v="SaidNew"/>
    <x v="0"/>
    <x v="0"/>
    <x v="0"/>
    <x v="0"/>
    <n v="273.70793650793598"/>
    <n v="158.63111111111101"/>
    <n v="3"/>
    <n v="5"/>
    <n v="273.70793650793598"/>
    <n v="158.63111111111101"/>
    <n v="3"/>
    <n v="5"/>
    <n v="-1"/>
    <n v="-1"/>
    <n v="-1"/>
    <n v="-1"/>
    <x v="0"/>
    <n v="22.727"/>
    <n v="22.727"/>
    <n v="-1"/>
    <x v="0"/>
    <x v="0"/>
    <n v="1625"/>
    <n v="62672"/>
    <n v="168"/>
    <s v="1647044571440_TMM"/>
    <n v="458"/>
    <n v="458"/>
    <n v="16"/>
  </r>
  <r>
    <x v="15"/>
    <x v="0"/>
    <n v="150"/>
    <n v="3000"/>
    <n v="6"/>
    <n v="0"/>
    <n v="0"/>
    <s v="SaidNew"/>
    <x v="0"/>
    <x v="0"/>
    <x v="0"/>
    <x v="0"/>
    <n v="343.70349206349198"/>
    <n v="100.635555555556"/>
    <n v="2"/>
    <n v="6"/>
    <n v="343.70349206349198"/>
    <n v="100.635555555556"/>
    <n v="2"/>
    <n v="6"/>
    <n v="-1"/>
    <n v="-1"/>
    <n v="-1"/>
    <n v="-1"/>
    <x v="0"/>
    <n v="27.273"/>
    <n v="27.273"/>
    <n v="-1"/>
    <x v="0"/>
    <x v="0"/>
    <n v="1845"/>
    <n v="65023"/>
    <n v="176"/>
    <s v="1647044571440_TMM"/>
    <n v="458"/>
    <n v="458"/>
    <n v="16"/>
  </r>
  <r>
    <x v="15"/>
    <x v="0"/>
    <n v="150"/>
    <n v="3000"/>
    <n v="7"/>
    <n v="1"/>
    <n v="1"/>
    <s v="SaidOld"/>
    <x v="0"/>
    <x v="1"/>
    <x v="2"/>
    <x v="2"/>
    <n v="393.69904761904797"/>
    <n v="257.62222222222198"/>
    <n v="5"/>
    <n v="7"/>
    <n v="156.71682539682499"/>
    <n v="322.61777777777797"/>
    <n v="6"/>
    <n v="3"/>
    <n v="155.14999389648401"/>
    <n v="310.78334045410202"/>
    <n v="6"/>
    <n v="3"/>
    <x v="2169"/>
    <n v="18.181999999999999"/>
    <n v="31.818000000000001"/>
    <n v="16.512"/>
    <x v="2112"/>
    <x v="2052"/>
    <n v="3124"/>
    <n v="72859"/>
    <n v="1935"/>
    <s v="1647044571440_TMM"/>
    <n v="458"/>
    <n v="458"/>
    <n v="16"/>
  </r>
  <r>
    <x v="15"/>
    <x v="0"/>
    <n v="150"/>
    <n v="3000"/>
    <n v="8"/>
    <n v="0"/>
    <n v="0"/>
    <s v="SaidNew"/>
    <x v="0"/>
    <x v="0"/>
    <x v="0"/>
    <x v="0"/>
    <n v="155.71682539682499"/>
    <n v="89.635555555555598"/>
    <n v="2"/>
    <n v="3"/>
    <n v="155.71682539682499"/>
    <n v="89.635555555555598"/>
    <n v="2"/>
    <n v="3"/>
    <n v="-1"/>
    <n v="-1"/>
    <n v="-1"/>
    <n v="-1"/>
    <x v="0"/>
    <n v="36.363999999999997"/>
    <n v="36.363999999999997"/>
    <n v="-1"/>
    <x v="0"/>
    <x v="0"/>
    <n v="2342"/>
    <n v="76208"/>
    <n v="848"/>
    <s v="1647044571440_TMM"/>
    <n v="458"/>
    <n v="458"/>
    <n v="16"/>
  </r>
  <r>
    <x v="15"/>
    <x v="0"/>
    <n v="150"/>
    <n v="3000"/>
    <n v="9"/>
    <n v="0"/>
    <n v="0"/>
    <s v="SaidNew"/>
    <x v="0"/>
    <x v="0"/>
    <x v="0"/>
    <x v="0"/>
    <n v="158.71682539682499"/>
    <n v="142.63111111111101"/>
    <n v="3"/>
    <n v="3"/>
    <n v="158.71682539682499"/>
    <n v="142.63111111111101"/>
    <n v="3"/>
    <n v="3"/>
    <n v="-1"/>
    <n v="-1"/>
    <n v="-1"/>
    <n v="-1"/>
    <x v="0"/>
    <n v="40.908999999999999"/>
    <n v="40.908999999999999"/>
    <n v="-1"/>
    <x v="0"/>
    <x v="0"/>
    <n v="1704"/>
    <n v="78432"/>
    <n v="1019"/>
    <s v="1647044571440_TMM"/>
    <n v="458"/>
    <n v="458"/>
    <n v="16"/>
  </r>
  <r>
    <x v="15"/>
    <x v="0"/>
    <n v="150"/>
    <n v="3000"/>
    <n v="10"/>
    <n v="0"/>
    <n v="0"/>
    <s v="SaidNew"/>
    <x v="0"/>
    <x v="0"/>
    <x v="0"/>
    <x v="0"/>
    <n v="332.70349206349198"/>
    <n v="44.64"/>
    <n v="1"/>
    <n v="6"/>
    <n v="332.70349206349198"/>
    <n v="44.64"/>
    <n v="1"/>
    <n v="6"/>
    <n v="-1"/>
    <n v="-1"/>
    <n v="-1"/>
    <n v="-1"/>
    <x v="0"/>
    <n v="45.454999999999998"/>
    <n v="45.454999999999998"/>
    <n v="-1"/>
    <x v="0"/>
    <x v="0"/>
    <n v="1752"/>
    <n v="80696"/>
    <n v="1422"/>
    <s v="1647044571440_TMM"/>
    <n v="458"/>
    <n v="458"/>
    <n v="16"/>
  </r>
  <r>
    <x v="15"/>
    <x v="0"/>
    <n v="150"/>
    <n v="3000"/>
    <n v="11"/>
    <n v="0"/>
    <n v="0"/>
    <s v="SaidNew"/>
    <x v="0"/>
    <x v="0"/>
    <x v="0"/>
    <x v="0"/>
    <n v="158.71682539682499"/>
    <n v="142.63111111111101"/>
    <n v="3"/>
    <n v="3"/>
    <n v="158.71682539682499"/>
    <n v="142.63111111111101"/>
    <n v="3"/>
    <n v="3"/>
    <n v="-1"/>
    <n v="-1"/>
    <n v="-1"/>
    <n v="-1"/>
    <x v="0"/>
    <n v="50"/>
    <n v="50"/>
    <n v="-1"/>
    <x v="0"/>
    <x v="0"/>
    <n v="1911"/>
    <n v="83121"/>
    <n v="1518"/>
    <s v="1647044571440_TMM"/>
    <n v="458"/>
    <n v="458"/>
    <n v="16"/>
  </r>
  <r>
    <x v="15"/>
    <x v="0"/>
    <n v="150"/>
    <n v="3000"/>
    <n v="12"/>
    <n v="0"/>
    <n v="0"/>
    <s v="SaidNew"/>
    <x v="0"/>
    <x v="0"/>
    <x v="0"/>
    <x v="0"/>
    <n v="47.725714285714297"/>
    <n v="272.62222222222198"/>
    <n v="5"/>
    <n v="1"/>
    <n v="47.725714285714297"/>
    <n v="272.62222222222198"/>
    <n v="5"/>
    <n v="1"/>
    <n v="-1"/>
    <n v="-1"/>
    <n v="-1"/>
    <n v="-1"/>
    <x v="0"/>
    <n v="54.545000000000002"/>
    <n v="54.545000000000002"/>
    <n v="-1"/>
    <x v="0"/>
    <x v="0"/>
    <n v="1875"/>
    <n v="85512"/>
    <n v="1802"/>
    <s v="1647044571440_TMM"/>
    <n v="458"/>
    <n v="458"/>
    <n v="16"/>
  </r>
  <r>
    <x v="15"/>
    <x v="0"/>
    <n v="150"/>
    <n v="3000"/>
    <n v="13"/>
    <n v="0"/>
    <n v="0"/>
    <s v="SaidNew"/>
    <x v="0"/>
    <x v="0"/>
    <x v="0"/>
    <x v="0"/>
    <n v="393.69904761904797"/>
    <n v="257.62222222222198"/>
    <n v="5"/>
    <n v="7"/>
    <n v="393.69904761904797"/>
    <n v="257.62222222222198"/>
    <n v="5"/>
    <n v="7"/>
    <n v="-1"/>
    <n v="-1"/>
    <n v="-1"/>
    <n v="-1"/>
    <x v="0"/>
    <n v="59.091000000000001"/>
    <n v="59.091000000000001"/>
    <n v="-1"/>
    <x v="0"/>
    <x v="0"/>
    <n v="2079"/>
    <n v="88097"/>
    <n v="1178"/>
    <s v="1647044571440_TMM"/>
    <n v="458"/>
    <n v="458"/>
    <n v="16"/>
  </r>
  <r>
    <x v="15"/>
    <x v="0"/>
    <n v="150"/>
    <n v="3000"/>
    <n v="14"/>
    <n v="0"/>
    <n v="0"/>
    <s v="SaidNew"/>
    <x v="0"/>
    <x v="0"/>
    <x v="0"/>
    <x v="0"/>
    <n v="343.70349206349198"/>
    <n v="100.635555555556"/>
    <n v="2"/>
    <n v="6"/>
    <n v="343.70349206349198"/>
    <n v="100.635555555556"/>
    <n v="2"/>
    <n v="6"/>
    <n v="-1"/>
    <n v="-1"/>
    <n v="-1"/>
    <n v="-1"/>
    <x v="0"/>
    <n v="63.636000000000003"/>
    <n v="63.636000000000003"/>
    <n v="-1"/>
    <x v="0"/>
    <x v="0"/>
    <n v="2089"/>
    <n v="90704"/>
    <n v="1525"/>
    <s v="1647044571440_TMM"/>
    <n v="458"/>
    <n v="458"/>
    <n v="16"/>
  </r>
  <r>
    <x v="15"/>
    <x v="0"/>
    <n v="150"/>
    <n v="3000"/>
    <n v="15"/>
    <n v="0"/>
    <n v="0"/>
    <s v="SaidNew"/>
    <x v="0"/>
    <x v="0"/>
    <x v="0"/>
    <x v="0"/>
    <n v="164.71682539682499"/>
    <n v="382.613333333333"/>
    <n v="7"/>
    <n v="3"/>
    <n v="164.71682539682499"/>
    <n v="382.613333333333"/>
    <n v="7"/>
    <n v="3"/>
    <n v="-1"/>
    <n v="-1"/>
    <n v="-1"/>
    <n v="-1"/>
    <x v="0"/>
    <n v="68.182000000000002"/>
    <n v="68.182000000000002"/>
    <n v="-1"/>
    <x v="0"/>
    <x v="0"/>
    <n v="1860"/>
    <n v="93073"/>
    <n v="2267"/>
    <s v="1647044571440_TMM"/>
    <n v="458"/>
    <n v="458"/>
    <n v="16"/>
  </r>
  <r>
    <x v="15"/>
    <x v="0"/>
    <n v="150"/>
    <n v="3000"/>
    <n v="16"/>
    <n v="1"/>
    <n v="2"/>
    <s v="SaidOld"/>
    <x v="0"/>
    <x v="1"/>
    <x v="4"/>
    <x v="3"/>
    <n v="393.69904761904797"/>
    <n v="257.62222222222198"/>
    <n v="5"/>
    <n v="7"/>
    <n v="158.71682539682499"/>
    <n v="142.63111111111101"/>
    <n v="3"/>
    <n v="3"/>
    <n v="382.14999389648398"/>
    <n v="85.783340454101605"/>
    <n v="2"/>
    <n v="7"/>
    <x v="2170"/>
    <n v="40.908999999999999"/>
    <n v="72.727000000000004"/>
    <n v="42.975999999999999"/>
    <x v="2113"/>
    <x v="2053"/>
    <n v="5111"/>
    <n v="102120"/>
    <n v="1019"/>
    <s v="1647044571440_TMM"/>
    <n v="458"/>
    <n v="458"/>
    <n v="16"/>
  </r>
  <r>
    <x v="15"/>
    <x v="0"/>
    <n v="150"/>
    <n v="3000"/>
    <n v="17"/>
    <n v="1"/>
    <n v="3"/>
    <s v="SaidOld"/>
    <x v="0"/>
    <x v="1"/>
    <x v="19"/>
    <x v="3"/>
    <n v="212.71238095238101"/>
    <n v="146.63111111111101"/>
    <n v="3"/>
    <n v="4"/>
    <n v="343.70349206349198"/>
    <n v="100.635555555556"/>
    <n v="2"/>
    <n v="6"/>
    <n v="145.14999389648401"/>
    <n v="84.783340454101605"/>
    <n v="2"/>
    <n v="3"/>
    <x v="2171"/>
    <n v="27.273"/>
    <n v="77.272999999999996"/>
    <n v="14.087999999999999"/>
    <x v="2114"/>
    <x v="2054"/>
    <n v="4647"/>
    <n v="109609"/>
    <n v="176"/>
    <s v="1647044571440_TMM"/>
    <n v="458"/>
    <n v="458"/>
    <n v="16"/>
  </r>
  <r>
    <x v="15"/>
    <x v="0"/>
    <n v="150"/>
    <n v="3000"/>
    <n v="18"/>
    <n v="0"/>
    <n v="0"/>
    <s v="SaidNew"/>
    <x v="0"/>
    <x v="0"/>
    <x v="0"/>
    <x v="0"/>
    <n v="228.71238095238101"/>
    <n v="206.62666666666701"/>
    <n v="4"/>
    <n v="4"/>
    <n v="228.71238095238101"/>
    <n v="206.62666666666701"/>
    <n v="4"/>
    <n v="4"/>
    <n v="-1"/>
    <n v="-1"/>
    <n v="-1"/>
    <n v="-1"/>
    <x v="0"/>
    <n v="81.817999999999998"/>
    <n v="81.817999999999998"/>
    <n v="-1"/>
    <x v="0"/>
    <x v="0"/>
    <n v="2072"/>
    <n v="112695"/>
    <n v="2249"/>
    <s v="1647044571440_TMM"/>
    <n v="458"/>
    <n v="458"/>
    <n v="16"/>
  </r>
  <r>
    <x v="15"/>
    <x v="0"/>
    <n v="150"/>
    <n v="3000"/>
    <n v="19"/>
    <n v="1"/>
    <n v="4"/>
    <s v="SaidOld"/>
    <x v="0"/>
    <x v="1"/>
    <x v="16"/>
    <x v="3"/>
    <n v="280.70793650793598"/>
    <n v="375.613333333333"/>
    <n v="7"/>
    <n v="5"/>
    <n v="393.69904761904797"/>
    <n v="257.62222222222198"/>
    <n v="5"/>
    <n v="7"/>
    <n v="375.14999389648398"/>
    <n v="251.78334045410199"/>
    <n v="5"/>
    <n v="7"/>
    <x v="2172"/>
    <n v="59.091000000000001"/>
    <n v="86.364000000000004"/>
    <n v="67.623000000000005"/>
    <x v="2115"/>
    <x v="2055"/>
    <n v="2543"/>
    <n v="118385"/>
    <n v="1178"/>
    <s v="1647044571440_TMM"/>
    <n v="458"/>
    <n v="458"/>
    <n v="16"/>
  </r>
  <r>
    <x v="15"/>
    <x v="0"/>
    <n v="150"/>
    <n v="3000"/>
    <n v="20"/>
    <n v="0"/>
    <n v="0"/>
    <s v="SaidNew"/>
    <x v="0"/>
    <x v="0"/>
    <x v="0"/>
    <x v="0"/>
    <n v="326.70349206349198"/>
    <n v="385.613333333333"/>
    <n v="7"/>
    <n v="6"/>
    <n v="326.70349206349198"/>
    <n v="385.613333333333"/>
    <n v="7"/>
    <n v="6"/>
    <n v="-1"/>
    <n v="-1"/>
    <n v="-1"/>
    <n v="-1"/>
    <x v="0"/>
    <n v="90.909000000000006"/>
    <n v="90.909000000000006"/>
    <n v="-1"/>
    <x v="0"/>
    <x v="0"/>
    <n v="2427"/>
    <n v="121825"/>
    <n v="794"/>
    <s v="1647044571440_TMM"/>
    <n v="458"/>
    <n v="458"/>
    <n v="16"/>
  </r>
  <r>
    <x v="15"/>
    <x v="0"/>
    <n v="150"/>
    <n v="3000"/>
    <n v="21"/>
    <n v="0"/>
    <n v="0"/>
    <s v="SaidNew"/>
    <x v="0"/>
    <x v="0"/>
    <x v="0"/>
    <x v="0"/>
    <n v="156.71682539682499"/>
    <n v="202.62666666666701"/>
    <n v="4"/>
    <n v="3"/>
    <n v="156.71682539682499"/>
    <n v="202.62666666666701"/>
    <n v="4"/>
    <n v="3"/>
    <n v="-1"/>
    <n v="-1"/>
    <n v="-1"/>
    <n v="-1"/>
    <x v="0"/>
    <n v="95.454999999999998"/>
    <n v="95.454999999999998"/>
    <n v="-1"/>
    <x v="0"/>
    <x v="0"/>
    <n v="1936"/>
    <n v="124280"/>
    <n v="1642"/>
    <s v="1647044571440_TMM"/>
    <n v="458"/>
    <n v="458"/>
    <n v="16"/>
  </r>
  <r>
    <x v="15"/>
    <x v="0"/>
    <n v="150"/>
    <n v="3000"/>
    <n v="22"/>
    <n v="1"/>
    <n v="5"/>
    <s v="SaidOld"/>
    <x v="0"/>
    <x v="1"/>
    <x v="12"/>
    <x v="2"/>
    <n v="106.72126984127"/>
    <n v="324.61777777777797"/>
    <n v="6"/>
    <n v="2"/>
    <n v="228.71238095238101"/>
    <n v="206.62666666666701"/>
    <n v="4"/>
    <n v="4"/>
    <n v="106.14999389648401"/>
    <n v="376.78334045410202"/>
    <n v="7"/>
    <n v="2"/>
    <x v="2173"/>
    <n v="81.817999999999998"/>
    <n v="100"/>
    <n v="54.088000000000001"/>
    <x v="2116"/>
    <x v="2056"/>
    <n v="2940"/>
    <n v="130266"/>
    <n v="2249"/>
    <s v="1647044571440_TMM"/>
    <n v="458"/>
    <n v="458"/>
    <n v="16"/>
  </r>
  <r>
    <x v="15"/>
    <x v="1"/>
    <n v="150"/>
    <n v="3000"/>
    <n v="1"/>
    <n v="0"/>
    <n v="0"/>
    <s v="SaidNew"/>
    <x v="0"/>
    <x v="0"/>
    <x v="0"/>
    <x v="0"/>
    <n v="336.70349206349198"/>
    <n v="42.64"/>
    <n v="1"/>
    <n v="6"/>
    <n v="336.70349206349198"/>
    <n v="42.64"/>
    <n v="1"/>
    <n v="6"/>
    <n v="-1"/>
    <n v="-1"/>
    <n v="-1"/>
    <n v="-1"/>
    <x v="0"/>
    <n v="0.313"/>
    <n v="0.313"/>
    <n v="-1"/>
    <x v="0"/>
    <x v="0"/>
    <n v="2536"/>
    <n v="224656"/>
    <n v="34"/>
    <s v="1647044571440_TMM"/>
    <n v="458"/>
    <n v="458"/>
    <n v="16"/>
  </r>
  <r>
    <x v="15"/>
    <x v="1"/>
    <n v="150"/>
    <n v="3000"/>
    <n v="2"/>
    <n v="0"/>
    <n v="0"/>
    <s v="SaidNew"/>
    <x v="0"/>
    <x v="0"/>
    <x v="0"/>
    <x v="0"/>
    <n v="272.70793650793598"/>
    <n v="92.635555555555598"/>
    <n v="2"/>
    <n v="5"/>
    <n v="272.70793650793598"/>
    <n v="92.635555555555598"/>
    <n v="2"/>
    <n v="5"/>
    <n v="-1"/>
    <n v="-1"/>
    <n v="-1"/>
    <n v="-1"/>
    <x v="0"/>
    <n v="0.625"/>
    <n v="0.625"/>
    <n v="-1"/>
    <x v="0"/>
    <x v="0"/>
    <n v="2714"/>
    <n v="227889"/>
    <n v="1179"/>
    <s v="1647044571440_TMM"/>
    <n v="458"/>
    <n v="458"/>
    <n v="16"/>
  </r>
  <r>
    <x v="15"/>
    <x v="1"/>
    <n v="150"/>
    <n v="3000"/>
    <n v="3"/>
    <n v="0"/>
    <n v="0"/>
    <s v="SaidNew"/>
    <x v="0"/>
    <x v="0"/>
    <x v="0"/>
    <x v="0"/>
    <n v="109.72126984127"/>
    <n v="263.62222222222198"/>
    <n v="5"/>
    <n v="2"/>
    <n v="109.72126984127"/>
    <n v="263.62222222222198"/>
    <n v="5"/>
    <n v="2"/>
    <n v="-1"/>
    <n v="-1"/>
    <n v="-1"/>
    <n v="-1"/>
    <x v="0"/>
    <n v="0.93799999999999994"/>
    <n v="0.93799999999999994"/>
    <n v="-1"/>
    <x v="0"/>
    <x v="0"/>
    <n v="2562"/>
    <n v="230968"/>
    <n v="1982"/>
    <s v="1647044571440_TMM"/>
    <n v="458"/>
    <n v="458"/>
    <n v="16"/>
  </r>
  <r>
    <x v="15"/>
    <x v="1"/>
    <n v="150"/>
    <n v="3000"/>
    <n v="4"/>
    <n v="0"/>
    <n v="0"/>
    <s v="SaidNew"/>
    <x v="0"/>
    <x v="0"/>
    <x v="0"/>
    <x v="0"/>
    <n v="398.69904761904797"/>
    <n v="30.64"/>
    <n v="1"/>
    <n v="7"/>
    <n v="398.69904761904797"/>
    <n v="30.64"/>
    <n v="1"/>
    <n v="7"/>
    <n v="-1"/>
    <n v="-1"/>
    <n v="-1"/>
    <n v="-1"/>
    <x v="0"/>
    <n v="1.25"/>
    <n v="1.25"/>
    <n v="-1"/>
    <x v="0"/>
    <x v="0"/>
    <n v="1659"/>
    <n v="233144"/>
    <n v="213"/>
    <s v="1647044571440_TMM"/>
    <n v="458"/>
    <n v="458"/>
    <n v="16"/>
  </r>
  <r>
    <x v="15"/>
    <x v="1"/>
    <n v="150"/>
    <n v="3000"/>
    <n v="5"/>
    <n v="0"/>
    <n v="0"/>
    <s v="SaidNew"/>
    <x v="0"/>
    <x v="0"/>
    <x v="0"/>
    <x v="0"/>
    <n v="45.725714285714297"/>
    <n v="148.63111111111101"/>
    <n v="3"/>
    <n v="1"/>
    <n v="45.725714285714297"/>
    <n v="148.63111111111101"/>
    <n v="3"/>
    <n v="1"/>
    <n v="-1"/>
    <n v="-1"/>
    <n v="-1"/>
    <n v="-1"/>
    <x v="0"/>
    <n v="1.5629999999999999"/>
    <n v="1.5629999999999999"/>
    <n v="-1"/>
    <x v="0"/>
    <x v="0"/>
    <n v="1998"/>
    <n v="235664"/>
    <n v="660"/>
    <s v="1647044571440_TMM"/>
    <n v="458"/>
    <n v="458"/>
    <n v="16"/>
  </r>
  <r>
    <x v="15"/>
    <x v="1"/>
    <n v="150"/>
    <n v="3000"/>
    <n v="6"/>
    <n v="0"/>
    <n v="0"/>
    <s v="SaidNew"/>
    <x v="0"/>
    <x v="0"/>
    <x v="0"/>
    <x v="0"/>
    <n v="326.70349206349198"/>
    <n v="317.61777777777797"/>
    <n v="6"/>
    <n v="6"/>
    <n v="326.70349206349198"/>
    <n v="317.61777777777797"/>
    <n v="6"/>
    <n v="6"/>
    <n v="-1"/>
    <n v="-1"/>
    <n v="-1"/>
    <n v="-1"/>
    <x v="0"/>
    <n v="1.875"/>
    <n v="1.875"/>
    <n v="-1"/>
    <x v="0"/>
    <x v="0"/>
    <n v="2084"/>
    <n v="238264"/>
    <n v="400"/>
    <s v="1647044571440_TMM"/>
    <n v="458"/>
    <n v="458"/>
    <n v="16"/>
  </r>
  <r>
    <x v="15"/>
    <x v="1"/>
    <n v="150"/>
    <n v="3000"/>
    <n v="7"/>
    <n v="0"/>
    <n v="0"/>
    <s v="SaidNew"/>
    <x v="0"/>
    <x v="0"/>
    <x v="0"/>
    <x v="0"/>
    <n v="171.71682539682499"/>
    <n v="384.613333333333"/>
    <n v="7"/>
    <n v="3"/>
    <n v="171.71682539682499"/>
    <n v="384.613333333333"/>
    <n v="7"/>
    <n v="3"/>
    <n v="-1"/>
    <n v="-1"/>
    <n v="-1"/>
    <n v="-1"/>
    <x v="0"/>
    <n v="2.1880000000000002"/>
    <n v="2.1880000000000002"/>
    <n v="-1"/>
    <x v="0"/>
    <x v="0"/>
    <n v="2182"/>
    <n v="240960"/>
    <n v="1743"/>
    <s v="1647044571440_TMM"/>
    <n v="458"/>
    <n v="458"/>
    <n v="16"/>
  </r>
  <r>
    <x v="15"/>
    <x v="1"/>
    <n v="150"/>
    <n v="3000"/>
    <n v="8"/>
    <n v="0"/>
    <n v="0"/>
    <s v="SaidNew"/>
    <x v="0"/>
    <x v="0"/>
    <x v="0"/>
    <x v="0"/>
    <n v="228.71238095238101"/>
    <n v="36.64"/>
    <n v="1"/>
    <n v="4"/>
    <n v="228.71238095238101"/>
    <n v="36.64"/>
    <n v="1"/>
    <n v="4"/>
    <n v="-1"/>
    <n v="-1"/>
    <n v="-1"/>
    <n v="-1"/>
    <x v="0"/>
    <n v="2.5"/>
    <n v="2.5"/>
    <n v="-1"/>
    <x v="0"/>
    <x v="0"/>
    <n v="2173"/>
    <n v="243648"/>
    <n v="2071"/>
    <s v="1647044571440_TMM"/>
    <n v="458"/>
    <n v="458"/>
    <n v="16"/>
  </r>
  <r>
    <x v="15"/>
    <x v="1"/>
    <n v="150"/>
    <n v="3000"/>
    <n v="9"/>
    <n v="0"/>
    <n v="0"/>
    <s v="SaidNew"/>
    <x v="0"/>
    <x v="0"/>
    <x v="0"/>
    <x v="0"/>
    <n v="154.71682539682499"/>
    <n v="100.635555555556"/>
    <n v="2"/>
    <n v="3"/>
    <n v="154.71682539682499"/>
    <n v="100.635555555556"/>
    <n v="2"/>
    <n v="3"/>
    <n v="-1"/>
    <n v="-1"/>
    <n v="-1"/>
    <n v="-1"/>
    <x v="0"/>
    <n v="2.8130000000000002"/>
    <n v="2.8130000000000002"/>
    <n v="-1"/>
    <x v="0"/>
    <x v="0"/>
    <n v="1925"/>
    <n v="246097"/>
    <n v="2063"/>
    <s v="1647044571440_TMM"/>
    <n v="458"/>
    <n v="458"/>
    <n v="16"/>
  </r>
  <r>
    <x v="15"/>
    <x v="1"/>
    <n v="150"/>
    <n v="3000"/>
    <n v="10"/>
    <n v="0"/>
    <n v="0"/>
    <s v="SaidNew"/>
    <x v="0"/>
    <x v="0"/>
    <x v="0"/>
    <x v="0"/>
    <n v="107.72126984127"/>
    <n v="205.62666666666701"/>
    <n v="4"/>
    <n v="2"/>
    <n v="107.72126984127"/>
    <n v="205.62666666666701"/>
    <n v="4"/>
    <n v="2"/>
    <n v="-1"/>
    <n v="-1"/>
    <n v="-1"/>
    <n v="-1"/>
    <x v="0"/>
    <n v="3.125"/>
    <n v="3.125"/>
    <n v="-1"/>
    <x v="0"/>
    <x v="0"/>
    <n v="1838"/>
    <n v="248457"/>
    <n v="1496"/>
    <s v="1647044571440_TMM"/>
    <n v="458"/>
    <n v="458"/>
    <n v="16"/>
  </r>
  <r>
    <x v="15"/>
    <x v="1"/>
    <n v="150"/>
    <n v="3000"/>
    <n v="11"/>
    <n v="0"/>
    <n v="0"/>
    <s v="SaidNew"/>
    <x v="0"/>
    <x v="0"/>
    <x v="0"/>
    <x v="0"/>
    <n v="101.72126984127"/>
    <n v="322.61777777777797"/>
    <n v="6"/>
    <n v="2"/>
    <n v="101.72126984127"/>
    <n v="322.61777777777797"/>
    <n v="6"/>
    <n v="2"/>
    <n v="-1"/>
    <n v="-1"/>
    <n v="-1"/>
    <n v="-1"/>
    <x v="0"/>
    <n v="3.4380000000000002"/>
    <n v="3.4380000000000002"/>
    <n v="-1"/>
    <x v="0"/>
    <x v="0"/>
    <n v="2305"/>
    <n v="251271"/>
    <n v="1506"/>
    <s v="1647044571440_TMM"/>
    <n v="458"/>
    <n v="458"/>
    <n v="16"/>
  </r>
  <r>
    <x v="15"/>
    <x v="1"/>
    <n v="150"/>
    <n v="3000"/>
    <n v="12"/>
    <n v="1"/>
    <n v="1"/>
    <s v="SaidOld"/>
    <x v="0"/>
    <x v="1"/>
    <x v="12"/>
    <x v="2"/>
    <n v="383.69904761904797"/>
    <n v="93.635555555555598"/>
    <n v="2"/>
    <n v="7"/>
    <n v="228.71238095238101"/>
    <n v="36.64"/>
    <n v="1"/>
    <n v="4"/>
    <n v="112.14999389648401"/>
    <n v="29.783340454101602"/>
    <n v="1"/>
    <n v="2"/>
    <x v="2174"/>
    <n v="2.5"/>
    <n v="3.75"/>
    <n v="1.5620000000000001"/>
    <x v="2117"/>
    <x v="2057"/>
    <n v="2983"/>
    <n v="256897"/>
    <n v="2071"/>
    <s v="1647044571440_TMM"/>
    <n v="458"/>
    <n v="458"/>
    <n v="16"/>
  </r>
  <r>
    <x v="15"/>
    <x v="1"/>
    <n v="150"/>
    <n v="3000"/>
    <n v="13"/>
    <n v="0"/>
    <n v="0"/>
    <s v="SaidNew"/>
    <x v="0"/>
    <x v="0"/>
    <x v="0"/>
    <x v="0"/>
    <n v="45.725714285714297"/>
    <n v="148.63111111111101"/>
    <n v="3"/>
    <n v="1"/>
    <n v="45.725714285714297"/>
    <n v="148.63111111111101"/>
    <n v="3"/>
    <n v="1"/>
    <n v="-1"/>
    <n v="-1"/>
    <n v="-1"/>
    <n v="-1"/>
    <x v="0"/>
    <n v="4.0629999999999997"/>
    <n v="4.0629999999999997"/>
    <n v="-1"/>
    <x v="0"/>
    <x v="0"/>
    <n v="1686"/>
    <n v="259592"/>
    <n v="1054"/>
    <s v="1647044571440_TMM"/>
    <n v="458"/>
    <n v="458"/>
    <n v="16"/>
  </r>
  <r>
    <x v="15"/>
    <x v="1"/>
    <n v="150"/>
    <n v="3000"/>
    <n v="14"/>
    <n v="1"/>
    <n v="2"/>
    <s v="SaidNew"/>
    <x v="1"/>
    <x v="2"/>
    <x v="24"/>
    <x v="4"/>
    <n v="329.70349206349198"/>
    <n v="89.635555555555598"/>
    <n v="2"/>
    <n v="6"/>
    <n v="336.70349206349198"/>
    <n v="42.64"/>
    <n v="1"/>
    <n v="6"/>
    <n v="-1"/>
    <n v="-1"/>
    <n v="-1"/>
    <n v="-1"/>
    <x v="0"/>
    <n v="0.313"/>
    <n v="4.375"/>
    <n v="-1"/>
    <x v="0"/>
    <x v="0"/>
    <n v="2035"/>
    <n v="262136"/>
    <n v="34"/>
    <s v="1647044571440_TMM"/>
    <n v="458"/>
    <n v="458"/>
    <n v="16"/>
  </r>
  <r>
    <x v="15"/>
    <x v="1"/>
    <n v="150"/>
    <n v="3000"/>
    <n v="15"/>
    <n v="1"/>
    <n v="3"/>
    <s v="SaidOld"/>
    <x v="0"/>
    <x v="1"/>
    <x v="6"/>
    <x v="4"/>
    <n v="383.69904761904797"/>
    <n v="93.635555555555598"/>
    <n v="2"/>
    <n v="7"/>
    <n v="109.72126984127"/>
    <n v="263.62222222222198"/>
    <n v="5"/>
    <n v="2"/>
    <n v="101.14999389648401"/>
    <n v="265.78334045410202"/>
    <n v="5"/>
    <n v="2"/>
    <x v="2175"/>
    <n v="0.93799999999999994"/>
    <n v="4.6879999999999997"/>
    <n v="2.37"/>
    <x v="1646"/>
    <x v="1614"/>
    <n v="3664"/>
    <n v="268336"/>
    <n v="1982"/>
    <s v="1647044571440_TMM"/>
    <n v="458"/>
    <n v="458"/>
    <n v="16"/>
  </r>
  <r>
    <x v="15"/>
    <x v="1"/>
    <n v="150"/>
    <n v="3000"/>
    <n v="16"/>
    <n v="0"/>
    <n v="0"/>
    <s v="SaidNew"/>
    <x v="0"/>
    <x v="0"/>
    <x v="0"/>
    <x v="0"/>
    <n v="223.71238095238101"/>
    <n v="270.62222222222198"/>
    <n v="5"/>
    <n v="4"/>
    <n v="223.71238095238101"/>
    <n v="270.62222222222198"/>
    <n v="5"/>
    <n v="4"/>
    <n v="-1"/>
    <n v="-1"/>
    <n v="-1"/>
    <n v="-1"/>
    <x v="0"/>
    <n v="5"/>
    <n v="5"/>
    <n v="-1"/>
    <x v="0"/>
    <x v="0"/>
    <n v="2912"/>
    <n v="272255"/>
    <n v="470"/>
    <s v="1647044571440_TMM"/>
    <n v="458"/>
    <n v="458"/>
    <n v="16"/>
  </r>
  <r>
    <x v="15"/>
    <x v="1"/>
    <n v="150"/>
    <n v="3000"/>
    <n v="17"/>
    <n v="0"/>
    <n v="0"/>
    <s v="SaidNew"/>
    <x v="0"/>
    <x v="0"/>
    <x v="0"/>
    <x v="0"/>
    <n v="228.71238095238101"/>
    <n v="36.64"/>
    <n v="1"/>
    <n v="4"/>
    <n v="228.71238095238101"/>
    <n v="36.64"/>
    <n v="1"/>
    <n v="4"/>
    <n v="-1"/>
    <n v="-1"/>
    <n v="-1"/>
    <n v="-1"/>
    <x v="0"/>
    <n v="5.3129999999999997"/>
    <n v="5.3129999999999997"/>
    <n v="-1"/>
    <x v="0"/>
    <x v="0"/>
    <n v="2077"/>
    <n v="274849"/>
    <n v="1218"/>
    <s v="1647044571440_TMM"/>
    <n v="458"/>
    <n v="458"/>
    <n v="16"/>
  </r>
  <r>
    <x v="15"/>
    <x v="1"/>
    <n v="150"/>
    <n v="3000"/>
    <n v="18"/>
    <n v="0"/>
    <n v="0"/>
    <s v="SaidNew"/>
    <x v="0"/>
    <x v="0"/>
    <x v="0"/>
    <x v="0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5.625"/>
    <n v="5.625"/>
    <n v="-1"/>
    <x v="0"/>
    <x v="0"/>
    <n v="1799"/>
    <n v="277168"/>
    <n v="224"/>
    <s v="1647044571440_TMM"/>
    <n v="458"/>
    <n v="458"/>
    <n v="16"/>
  </r>
  <r>
    <x v="15"/>
    <x v="1"/>
    <n v="150"/>
    <n v="3000"/>
    <n v="19"/>
    <n v="0"/>
    <n v="0"/>
    <s v="SaidNew"/>
    <x v="0"/>
    <x v="0"/>
    <x v="0"/>
    <x v="0"/>
    <n v="275.70793650793598"/>
    <n v="154.63111111111101"/>
    <n v="3"/>
    <n v="5"/>
    <n v="275.70793650793598"/>
    <n v="154.63111111111101"/>
    <n v="3"/>
    <n v="5"/>
    <n v="-1"/>
    <n v="-1"/>
    <n v="-1"/>
    <n v="-1"/>
    <x v="0"/>
    <n v="5.9379999999999997"/>
    <n v="5.9379999999999997"/>
    <n v="-1"/>
    <x v="0"/>
    <x v="0"/>
    <n v="2974"/>
    <n v="280656"/>
    <n v="773"/>
    <s v="1647044571440_TMM"/>
    <n v="458"/>
    <n v="458"/>
    <n v="16"/>
  </r>
  <r>
    <x v="15"/>
    <x v="1"/>
    <n v="150"/>
    <n v="3000"/>
    <n v="20"/>
    <n v="1"/>
    <n v="4"/>
    <s v="SaidOld"/>
    <x v="0"/>
    <x v="1"/>
    <x v="12"/>
    <x v="2"/>
    <n v="326.70349206349198"/>
    <n v="317.61777777777797"/>
    <n v="6"/>
    <n v="6"/>
    <n v="223.71238095238101"/>
    <n v="270.62222222222198"/>
    <n v="5"/>
    <n v="4"/>
    <n v="225.14999389648401"/>
    <n v="316.78334045410202"/>
    <n v="6"/>
    <n v="4"/>
    <x v="2176"/>
    <n v="5"/>
    <n v="6.25"/>
    <n v="2.774"/>
    <x v="2118"/>
    <x v="2058"/>
    <n v="3895"/>
    <n v="287032"/>
    <n v="470"/>
    <s v="1647044571440_TMM"/>
    <n v="458"/>
    <n v="458"/>
    <n v="16"/>
  </r>
  <r>
    <x v="15"/>
    <x v="1"/>
    <n v="150"/>
    <n v="3000"/>
    <n v="21"/>
    <n v="1"/>
    <n v="5"/>
    <s v="SaidOld"/>
    <x v="0"/>
    <x v="1"/>
    <x v="20"/>
    <x v="3"/>
    <n v="107.72126984127"/>
    <n v="205.62666666666701"/>
    <n v="4"/>
    <n v="2"/>
    <n v="101.72126984127"/>
    <n v="322.61777777777797"/>
    <n v="6"/>
    <n v="2"/>
    <n v="105.14999389648401"/>
    <n v="266.78334045410202"/>
    <n v="5"/>
    <n v="2"/>
    <x v="2177"/>
    <n v="3.4380000000000002"/>
    <n v="6.5629999999999997"/>
    <n v="2.976"/>
    <x v="2119"/>
    <x v="2059"/>
    <n v="3460"/>
    <n v="293473"/>
    <n v="1506"/>
    <s v="1647044571440_TMM"/>
    <n v="458"/>
    <n v="458"/>
    <n v="16"/>
  </r>
  <r>
    <x v="15"/>
    <x v="1"/>
    <n v="150"/>
    <n v="3000"/>
    <n v="22"/>
    <n v="0"/>
    <n v="0"/>
    <s v="SaidNew"/>
    <x v="0"/>
    <x v="0"/>
    <x v="0"/>
    <x v="0"/>
    <n v="164.71682539682499"/>
    <n v="270.62222222222198"/>
    <n v="5"/>
    <n v="3"/>
    <n v="164.71682539682499"/>
    <n v="270.62222222222198"/>
    <n v="5"/>
    <n v="3"/>
    <n v="-1"/>
    <n v="-1"/>
    <n v="-1"/>
    <n v="-1"/>
    <x v="0"/>
    <n v="6.875"/>
    <n v="6.875"/>
    <n v="-1"/>
    <x v="0"/>
    <x v="0"/>
    <n v="2080"/>
    <n v="296560"/>
    <n v="1959"/>
    <s v="1647044571440_TMM"/>
    <n v="458"/>
    <n v="458"/>
    <n v="16"/>
  </r>
  <r>
    <x v="15"/>
    <x v="1"/>
    <n v="150"/>
    <n v="3000"/>
    <n v="23"/>
    <n v="0"/>
    <n v="0"/>
    <s v="SaidNew"/>
    <x v="0"/>
    <x v="0"/>
    <x v="0"/>
    <x v="0"/>
    <n v="163.71682539682499"/>
    <n v="322.61777777777797"/>
    <n v="6"/>
    <n v="3"/>
    <n v="163.71682539682499"/>
    <n v="322.61777777777797"/>
    <n v="6"/>
    <n v="3"/>
    <n v="-1"/>
    <n v="-1"/>
    <n v="-1"/>
    <n v="-1"/>
    <x v="0"/>
    <n v="7.1870000000000003"/>
    <n v="7.1870000000000003"/>
    <n v="-1"/>
    <x v="0"/>
    <x v="0"/>
    <n v="1834"/>
    <n v="298912"/>
    <n v="798"/>
    <s v="1647044571440_TMM"/>
    <n v="458"/>
    <n v="458"/>
    <n v="16"/>
  </r>
  <r>
    <x v="15"/>
    <x v="1"/>
    <n v="150"/>
    <n v="3000"/>
    <n v="24"/>
    <n v="1"/>
    <n v="6"/>
    <s v="SaidOld"/>
    <x v="0"/>
    <x v="1"/>
    <x v="5"/>
    <x v="2"/>
    <n v="48.725714285714297"/>
    <n v="272.62222222222198"/>
    <n v="5"/>
    <n v="1"/>
    <n v="275.70793650793598"/>
    <n v="154.63111111111101"/>
    <n v="3"/>
    <n v="5"/>
    <n v="268.14999389648398"/>
    <n v="148.78334045410199"/>
    <n v="3"/>
    <n v="5"/>
    <x v="2178"/>
    <n v="5.9379999999999997"/>
    <n v="7.5"/>
    <n v="3.7850000000000001"/>
    <x v="1688"/>
    <x v="1655"/>
    <n v="1963"/>
    <n v="303414"/>
    <n v="773"/>
    <s v="1647044571440_TMM"/>
    <n v="458"/>
    <n v="458"/>
    <n v="16"/>
  </r>
  <r>
    <x v="15"/>
    <x v="1"/>
    <n v="150"/>
    <n v="3000"/>
    <n v="25"/>
    <n v="1"/>
    <n v="7"/>
    <s v="SaidOld"/>
    <x v="0"/>
    <x v="1"/>
    <x v="25"/>
    <x v="4"/>
    <n v="46.725714285714297"/>
    <n v="100.635555555556"/>
    <n v="2"/>
    <n v="1"/>
    <n v="107.72126984127"/>
    <n v="205.62666666666701"/>
    <n v="4"/>
    <n v="2"/>
    <n v="152.14999389648401"/>
    <n v="215.78334045410199"/>
    <n v="4"/>
    <n v="3"/>
    <x v="2179"/>
    <n v="3.125"/>
    <n v="7.8129999999999997"/>
    <n v="2.1680000000000001"/>
    <x v="2120"/>
    <x v="2060"/>
    <n v="2220"/>
    <n v="308336"/>
    <n v="1496"/>
    <s v="1647044571440_TMM"/>
    <n v="458"/>
    <n v="458"/>
    <n v="16"/>
  </r>
  <r>
    <x v="15"/>
    <x v="1"/>
    <n v="150"/>
    <n v="3000"/>
    <n v="26"/>
    <n v="0"/>
    <n v="0"/>
    <s v="SaidNew"/>
    <x v="0"/>
    <x v="0"/>
    <x v="0"/>
    <x v="0"/>
    <n v="40.725714285714297"/>
    <n v="375.613333333333"/>
    <n v="7"/>
    <n v="1"/>
    <n v="40.725714285714297"/>
    <n v="375.613333333333"/>
    <n v="7"/>
    <n v="1"/>
    <n v="-1"/>
    <n v="-1"/>
    <n v="-1"/>
    <n v="-1"/>
    <x v="0"/>
    <n v="8.125"/>
    <n v="8.125"/>
    <n v="-1"/>
    <x v="0"/>
    <x v="0"/>
    <n v="1966"/>
    <n v="311311"/>
    <n v="762"/>
    <s v="1647044571440_TMM"/>
    <n v="458"/>
    <n v="458"/>
    <n v="16"/>
  </r>
  <r>
    <x v="15"/>
    <x v="1"/>
    <n v="150"/>
    <n v="3000"/>
    <n v="27"/>
    <n v="1"/>
    <n v="8"/>
    <s v="SaidOld"/>
    <x v="0"/>
    <x v="1"/>
    <x v="9"/>
    <x v="4"/>
    <n v="163.71682539682499"/>
    <n v="322.61777777777797"/>
    <n v="6"/>
    <n v="3"/>
    <n v="45.725714285714297"/>
    <n v="148.63111111111101"/>
    <n v="3"/>
    <n v="1"/>
    <n v="24.1499938964844"/>
    <n v="159.78334045410199"/>
    <n v="3"/>
    <n v="1"/>
    <x v="2180"/>
    <n v="4.0629999999999997"/>
    <n v="8.4380000000000006"/>
    <n v="4.9969999999999999"/>
    <x v="2121"/>
    <x v="2061"/>
    <n v="2488"/>
    <n v="316001"/>
    <n v="1054"/>
    <s v="1647044571440_TMM"/>
    <n v="458"/>
    <n v="458"/>
    <n v="16"/>
  </r>
  <r>
    <x v="15"/>
    <x v="1"/>
    <n v="150"/>
    <n v="3000"/>
    <n v="28"/>
    <n v="0"/>
    <n v="0"/>
    <s v="SaidNew"/>
    <x v="0"/>
    <x v="0"/>
    <x v="0"/>
    <x v="0"/>
    <n v="100.72126984127"/>
    <n v="91.635555555555598"/>
    <n v="2"/>
    <n v="2"/>
    <n v="100.72126984127"/>
    <n v="91.635555555555598"/>
    <n v="2"/>
    <n v="2"/>
    <n v="-1"/>
    <n v="-1"/>
    <n v="-1"/>
    <n v="-1"/>
    <x v="0"/>
    <n v="8.75"/>
    <n v="8.75"/>
    <n v="-1"/>
    <x v="0"/>
    <x v="0"/>
    <n v="1939"/>
    <n v="318959"/>
    <n v="1915"/>
    <s v="1647044571440_TMM"/>
    <n v="458"/>
    <n v="458"/>
    <n v="16"/>
  </r>
  <r>
    <x v="15"/>
    <x v="1"/>
    <n v="150"/>
    <n v="3000"/>
    <n v="29"/>
    <n v="0"/>
    <n v="0"/>
    <s v="SaidNew"/>
    <x v="0"/>
    <x v="0"/>
    <x v="0"/>
    <x v="0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9.0630000000000006"/>
    <n v="9.0630000000000006"/>
    <n v="-1"/>
    <x v="0"/>
    <x v="0"/>
    <n v="1285"/>
    <n v="320752"/>
    <n v="1529"/>
    <s v="1647044571440_TMM"/>
    <n v="458"/>
    <n v="458"/>
    <n v="16"/>
  </r>
  <r>
    <x v="15"/>
    <x v="1"/>
    <n v="150"/>
    <n v="3000"/>
    <n v="30"/>
    <n v="0"/>
    <n v="0"/>
    <s v="SaidNew"/>
    <x v="0"/>
    <x v="0"/>
    <x v="0"/>
    <x v="0"/>
    <n v="223.71238095238101"/>
    <n v="270.62222222222198"/>
    <n v="5"/>
    <n v="4"/>
    <n v="223.71238095238101"/>
    <n v="270.62222222222198"/>
    <n v="5"/>
    <n v="4"/>
    <n v="-1"/>
    <n v="-1"/>
    <n v="-1"/>
    <n v="-1"/>
    <x v="0"/>
    <n v="9.375"/>
    <n v="9.375"/>
    <n v="-1"/>
    <x v="0"/>
    <x v="0"/>
    <n v="2070"/>
    <n v="323335"/>
    <n v="1979"/>
    <s v="1647044571440_TMM"/>
    <n v="458"/>
    <n v="458"/>
    <n v="16"/>
  </r>
  <r>
    <x v="15"/>
    <x v="1"/>
    <n v="150"/>
    <n v="3000"/>
    <n v="31"/>
    <n v="0"/>
    <n v="0"/>
    <s v="SaidNew"/>
    <x v="0"/>
    <x v="0"/>
    <x v="0"/>
    <x v="0"/>
    <n v="326.70349206349198"/>
    <n v="142.63111111111101"/>
    <n v="3"/>
    <n v="6"/>
    <n v="326.70349206349198"/>
    <n v="142.63111111111101"/>
    <n v="3"/>
    <n v="6"/>
    <n v="-1"/>
    <n v="-1"/>
    <n v="-1"/>
    <n v="-1"/>
    <x v="0"/>
    <n v="9.6880000000000006"/>
    <n v="9.6880000000000006"/>
    <n v="-1"/>
    <x v="0"/>
    <x v="0"/>
    <n v="2059"/>
    <n v="325904"/>
    <n v="1756"/>
    <s v="1647044571440_TMM"/>
    <n v="458"/>
    <n v="458"/>
    <n v="16"/>
  </r>
  <r>
    <x v="15"/>
    <x v="1"/>
    <n v="150"/>
    <n v="3000"/>
    <n v="32"/>
    <n v="1"/>
    <n v="9"/>
    <s v="SaidNew"/>
    <x v="1"/>
    <x v="2"/>
    <x v="33"/>
    <x v="6"/>
    <n v="213.71238095238101"/>
    <n v="200.62666666666701"/>
    <n v="4"/>
    <n v="4"/>
    <n v="326.70349206349198"/>
    <n v="317.61777777777797"/>
    <n v="6"/>
    <n v="6"/>
    <n v="-1"/>
    <n v="-1"/>
    <n v="-1"/>
    <n v="-1"/>
    <x v="0"/>
    <n v="1.875"/>
    <n v="10"/>
    <n v="-1"/>
    <x v="0"/>
    <x v="0"/>
    <n v="1972"/>
    <n v="328383"/>
    <n v="400"/>
    <s v="1647044571440_TMM"/>
    <n v="458"/>
    <n v="458"/>
    <n v="16"/>
  </r>
  <r>
    <x v="15"/>
    <x v="1"/>
    <n v="150"/>
    <n v="3000"/>
    <n v="33"/>
    <n v="0"/>
    <n v="0"/>
    <s v="SaidNew"/>
    <x v="0"/>
    <x v="0"/>
    <x v="0"/>
    <x v="0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10.313000000000001"/>
    <n v="10.313000000000001"/>
    <n v="-1"/>
    <x v="0"/>
    <x v="0"/>
    <n v="2495"/>
    <n v="331384"/>
    <n v="575"/>
    <s v="1647044571440_TMM"/>
    <n v="458"/>
    <n v="458"/>
    <n v="16"/>
  </r>
  <r>
    <x v="15"/>
    <x v="1"/>
    <n v="150"/>
    <n v="3000"/>
    <n v="34"/>
    <n v="1"/>
    <n v="10"/>
    <s v="SaidOld"/>
    <x v="0"/>
    <x v="1"/>
    <x v="6"/>
    <x v="4"/>
    <n v="213.71238095238101"/>
    <n v="200.62666666666701"/>
    <n v="4"/>
    <n v="4"/>
    <n v="164.71682539682499"/>
    <n v="270.62222222222198"/>
    <n v="5"/>
    <n v="3"/>
    <n v="262.14999389648398"/>
    <n v="206.78334045410199"/>
    <n v="4"/>
    <n v="5"/>
    <x v="2181"/>
    <n v="6.875"/>
    <n v="10.625"/>
    <n v="5.1989999999999998"/>
    <x v="2122"/>
    <x v="2062"/>
    <n v="1995"/>
    <n v="336073"/>
    <n v="1959"/>
    <s v="1647044571440_TMM"/>
    <n v="458"/>
    <n v="458"/>
    <n v="16"/>
  </r>
  <r>
    <x v="15"/>
    <x v="1"/>
    <n v="150"/>
    <n v="3000"/>
    <n v="35"/>
    <n v="1"/>
    <n v="11"/>
    <s v="SaidOld"/>
    <x v="0"/>
    <x v="1"/>
    <x v="27"/>
    <x v="6"/>
    <n v="270.70793650793598"/>
    <n v="215.62666666666701"/>
    <n v="4"/>
    <n v="5"/>
    <n v="272.70793650793598"/>
    <n v="92.635555555555598"/>
    <n v="2"/>
    <n v="5"/>
    <n v="272.14999389648398"/>
    <n v="144.78334045410199"/>
    <n v="3"/>
    <n v="5"/>
    <x v="2182"/>
    <n v="0.625"/>
    <n v="10.938000000000001"/>
    <n v="2.37"/>
    <x v="2123"/>
    <x v="2063"/>
    <n v="4235"/>
    <n v="343385"/>
    <n v="1179"/>
    <s v="1647044571440_TMM"/>
    <n v="458"/>
    <n v="458"/>
    <n v="16"/>
  </r>
  <r>
    <x v="15"/>
    <x v="1"/>
    <n v="150"/>
    <n v="3000"/>
    <n v="36"/>
    <n v="0"/>
    <n v="0"/>
    <s v="SaidNew"/>
    <x v="0"/>
    <x v="0"/>
    <x v="0"/>
    <x v="0"/>
    <n v="43.725714285714297"/>
    <n v="34.64"/>
    <n v="1"/>
    <n v="1"/>
    <n v="43.725714285714297"/>
    <n v="34.64"/>
    <n v="1"/>
    <n v="1"/>
    <n v="-1"/>
    <n v="-1"/>
    <n v="-1"/>
    <n v="-1"/>
    <x v="0"/>
    <n v="11.25"/>
    <n v="11.25"/>
    <n v="-1"/>
    <x v="0"/>
    <x v="0"/>
    <n v="2178"/>
    <n v="346569"/>
    <n v="223"/>
    <s v="1647044571440_TMM"/>
    <n v="458"/>
    <n v="458"/>
    <n v="16"/>
  </r>
  <r>
    <x v="15"/>
    <x v="1"/>
    <n v="150"/>
    <n v="3000"/>
    <n v="37"/>
    <n v="0"/>
    <n v="0"/>
    <s v="SaidNew"/>
    <x v="0"/>
    <x v="0"/>
    <x v="0"/>
    <x v="0"/>
    <n v="275.70793650793598"/>
    <n v="154.63111111111101"/>
    <n v="3"/>
    <n v="5"/>
    <n v="275.70793650793598"/>
    <n v="154.63111111111101"/>
    <n v="3"/>
    <n v="5"/>
    <n v="-1"/>
    <n v="-1"/>
    <n v="-1"/>
    <n v="-1"/>
    <x v="0"/>
    <n v="11.563000000000001"/>
    <n v="11.563000000000001"/>
    <n v="-1"/>
    <x v="0"/>
    <x v="0"/>
    <n v="2674"/>
    <n v="349759"/>
    <n v="1600"/>
    <s v="1647044571440_TMM"/>
    <n v="458"/>
    <n v="458"/>
    <n v="16"/>
  </r>
  <r>
    <x v="15"/>
    <x v="1"/>
    <n v="150"/>
    <n v="3000"/>
    <n v="38"/>
    <n v="1"/>
    <n v="12"/>
    <s v="SaidNew"/>
    <x v="1"/>
    <x v="2"/>
    <x v="27"/>
    <x v="6"/>
    <n v="334.70349206349198"/>
    <n v="207.62666666666701"/>
    <n v="4"/>
    <n v="6"/>
    <n v="45.725714285714297"/>
    <n v="148.63111111111101"/>
    <n v="3"/>
    <n v="1"/>
    <n v="-1"/>
    <n v="-1"/>
    <n v="-1"/>
    <n v="-1"/>
    <x v="0"/>
    <n v="1.5629999999999999"/>
    <n v="11.875"/>
    <n v="-1"/>
    <x v="0"/>
    <x v="0"/>
    <n v="3288"/>
    <n v="353551"/>
    <n v="660"/>
    <s v="1647044571440_TMM"/>
    <n v="458"/>
    <n v="458"/>
    <n v="16"/>
  </r>
  <r>
    <x v="15"/>
    <x v="1"/>
    <n v="150"/>
    <n v="3000"/>
    <n v="39"/>
    <n v="0"/>
    <n v="0"/>
    <s v="SaidNew"/>
    <x v="0"/>
    <x v="0"/>
    <x v="0"/>
    <x v="0"/>
    <n v="228.71238095238101"/>
    <n v="36.64"/>
    <n v="1"/>
    <n v="4"/>
    <n v="228.71238095238101"/>
    <n v="36.64"/>
    <n v="1"/>
    <n v="4"/>
    <n v="-1"/>
    <n v="-1"/>
    <n v="-1"/>
    <n v="-1"/>
    <x v="0"/>
    <n v="12.188000000000001"/>
    <n v="12.188000000000001"/>
    <n v="-1"/>
    <x v="0"/>
    <x v="0"/>
    <n v="3084"/>
    <n v="357144"/>
    <n v="33"/>
    <s v="1647044571440_TMM"/>
    <n v="458"/>
    <n v="458"/>
    <n v="16"/>
  </r>
  <r>
    <x v="15"/>
    <x v="1"/>
    <n v="150"/>
    <n v="3000"/>
    <n v="40"/>
    <n v="1"/>
    <n v="13"/>
    <s v="SaidOld"/>
    <x v="0"/>
    <x v="1"/>
    <x v="12"/>
    <x v="2"/>
    <n v="398.69904761904797"/>
    <n v="151.63111111111101"/>
    <n v="3"/>
    <n v="7"/>
    <n v="43.725714285714297"/>
    <n v="34.64"/>
    <n v="1"/>
    <n v="1"/>
    <n v="38.149993896484403"/>
    <n v="27.783340454101602"/>
    <n v="1"/>
    <n v="1"/>
    <x v="2183"/>
    <n v="11.25"/>
    <n v="12.5"/>
    <n v="11.057"/>
    <x v="2124"/>
    <x v="2064"/>
    <n v="1667"/>
    <n v="360913"/>
    <n v="223"/>
    <s v="1647044571440_TMM"/>
    <n v="458"/>
    <n v="458"/>
    <n v="16"/>
  </r>
  <r>
    <x v="15"/>
    <x v="1"/>
    <n v="150"/>
    <n v="3000"/>
    <n v="41"/>
    <n v="1"/>
    <n v="14"/>
    <s v="SaidOld"/>
    <x v="0"/>
    <x v="1"/>
    <x v="6"/>
    <x v="4"/>
    <n v="270.70793650793598"/>
    <n v="215.62666666666701"/>
    <n v="4"/>
    <n v="5"/>
    <n v="270.70793650793598"/>
    <n v="215.62666666666701"/>
    <n v="4"/>
    <n v="5"/>
    <n v="273.14999389648398"/>
    <n v="213.78334045410199"/>
    <n v="4"/>
    <n v="5"/>
    <x v="2184"/>
    <n v="9.0630000000000006"/>
    <n v="12.811999999999999"/>
    <n v="9.2390000000000008"/>
    <x v="2125"/>
    <x v="2065"/>
    <n v="2470"/>
    <n v="366688"/>
    <n v="1529"/>
    <s v="1647044571440_TMM"/>
    <n v="458"/>
    <n v="458"/>
    <n v="16"/>
  </r>
  <r>
    <x v="15"/>
    <x v="1"/>
    <n v="150"/>
    <n v="3000"/>
    <n v="42"/>
    <n v="0"/>
    <n v="0"/>
    <s v="SaidOld"/>
    <x v="1"/>
    <x v="3"/>
    <x v="0"/>
    <x v="0"/>
    <n v="46.725714285714297"/>
    <n v="100.635555555556"/>
    <n v="2"/>
    <n v="1"/>
    <n v="46.725714285714297"/>
    <n v="100.635555555556"/>
    <n v="2"/>
    <n v="1"/>
    <n v="315.14999389648398"/>
    <n v="315.78334045410202"/>
    <n v="6"/>
    <n v="6"/>
    <x v="2185"/>
    <n v="13.125"/>
    <n v="13.125"/>
    <n v="6.2089999999999996"/>
    <x v="1709"/>
    <x v="1674"/>
    <n v="4153"/>
    <n v="374192"/>
    <n v="1157"/>
    <s v="1647044571440_TMM"/>
    <n v="458"/>
    <n v="458"/>
    <n v="16"/>
  </r>
  <r>
    <x v="15"/>
    <x v="1"/>
    <n v="150"/>
    <n v="3000"/>
    <n v="43"/>
    <n v="1"/>
    <n v="15"/>
    <s v="SaidOld"/>
    <x v="0"/>
    <x v="1"/>
    <x v="54"/>
    <x v="6"/>
    <n v="285.70793650793598"/>
    <n v="377.613333333333"/>
    <n v="7"/>
    <n v="5"/>
    <n v="398.69904761904797"/>
    <n v="30.64"/>
    <n v="1"/>
    <n v="7"/>
    <n v="402.14999389648398"/>
    <n v="27.783340454101602"/>
    <n v="1"/>
    <n v="7"/>
    <x v="2186"/>
    <n v="1.25"/>
    <n v="13.438000000000001"/>
    <n v="1.764"/>
    <x v="2126"/>
    <x v="2066"/>
    <n v="2167"/>
    <n v="379617"/>
    <n v="213"/>
    <s v="1647044571440_TMM"/>
    <n v="458"/>
    <n v="458"/>
    <n v="16"/>
  </r>
  <r>
    <x v="15"/>
    <x v="1"/>
    <n v="150"/>
    <n v="3000"/>
    <n v="44"/>
    <n v="1"/>
    <n v="16"/>
    <s v="SaidOld"/>
    <x v="0"/>
    <x v="1"/>
    <x v="9"/>
    <x v="4"/>
    <n v="392.69904761904797"/>
    <n v="212.62666666666701"/>
    <n v="4"/>
    <n v="7"/>
    <n v="223.71238095238101"/>
    <n v="270.62222222222198"/>
    <n v="5"/>
    <n v="4"/>
    <n v="273.14999389648398"/>
    <n v="150.78334045410199"/>
    <n v="3"/>
    <n v="5"/>
    <x v="2187"/>
    <n v="9.375"/>
    <n v="13.75"/>
    <n v="6.4109999999999996"/>
    <x v="2127"/>
    <x v="2067"/>
    <n v="2300"/>
    <n v="384808"/>
    <n v="1979"/>
    <s v="1647044571440_TMM"/>
    <n v="458"/>
    <n v="458"/>
    <n v="16"/>
  </r>
  <r>
    <x v="15"/>
    <x v="1"/>
    <n v="150"/>
    <n v="3000"/>
    <n v="45"/>
    <n v="0"/>
    <n v="0"/>
    <s v="SaidOld"/>
    <x v="1"/>
    <x v="3"/>
    <x v="0"/>
    <x v="0"/>
    <n v="229.71238095238101"/>
    <n v="88.635555555555598"/>
    <n v="2"/>
    <n v="4"/>
    <n v="229.71238095238101"/>
    <n v="88.635555555555598"/>
    <n v="2"/>
    <n v="4"/>
    <n v="162.14999389648401"/>
    <n v="219.78334045410199"/>
    <n v="4"/>
    <n v="3"/>
    <x v="2188"/>
    <n v="14.063000000000001"/>
    <n v="14.063000000000001"/>
    <n v="2.976"/>
    <x v="2128"/>
    <x v="2068"/>
    <n v="3584"/>
    <n v="391473"/>
    <n v="2321"/>
    <s v="1647044571440_TMM"/>
    <n v="458"/>
    <n v="458"/>
    <n v="16"/>
  </r>
  <r>
    <x v="15"/>
    <x v="1"/>
    <n v="150"/>
    <n v="3000"/>
    <n v="46"/>
    <n v="0"/>
    <n v="0"/>
    <s v="SaidNew"/>
    <x v="0"/>
    <x v="0"/>
    <x v="0"/>
    <x v="0"/>
    <n v="43.725714285714297"/>
    <n v="34.64"/>
    <n v="1"/>
    <n v="1"/>
    <n v="43.725714285714297"/>
    <n v="34.64"/>
    <n v="1"/>
    <n v="1"/>
    <n v="-1"/>
    <n v="-1"/>
    <n v="-1"/>
    <n v="-1"/>
    <x v="0"/>
    <n v="14.375"/>
    <n v="14.375"/>
    <n v="-1"/>
    <x v="0"/>
    <x v="0"/>
    <n v="1965"/>
    <n v="394449"/>
    <n v="209"/>
    <s v="1647044571440_TMM"/>
    <n v="458"/>
    <n v="458"/>
    <n v="16"/>
  </r>
  <r>
    <x v="15"/>
    <x v="1"/>
    <n v="150"/>
    <n v="3000"/>
    <n v="47"/>
    <n v="1"/>
    <n v="17"/>
    <s v="SaidOld"/>
    <x v="0"/>
    <x v="1"/>
    <x v="11"/>
    <x v="4"/>
    <n v="43.725714285714297"/>
    <n v="34.64"/>
    <n v="1"/>
    <n v="1"/>
    <n v="100.72126984127"/>
    <n v="91.635555555555598"/>
    <n v="2"/>
    <n v="2"/>
    <n v="92.149993896484403"/>
    <n v="213.78334045410199"/>
    <n v="4"/>
    <n v="2"/>
    <x v="2189"/>
    <n v="8.75"/>
    <n v="14.688000000000001"/>
    <n v="7.2190000000000003"/>
    <x v="2129"/>
    <x v="2069"/>
    <n v="4461"/>
    <n v="401136"/>
    <n v="1915"/>
    <s v="1647044571440_TMM"/>
    <n v="458"/>
    <n v="458"/>
    <n v="16"/>
  </r>
  <r>
    <x v="15"/>
    <x v="1"/>
    <n v="150"/>
    <n v="3000"/>
    <n v="48"/>
    <n v="0"/>
    <n v="0"/>
    <s v="SaidNew"/>
    <x v="0"/>
    <x v="0"/>
    <x v="0"/>
    <x v="0"/>
    <n v="163.71682539682499"/>
    <n v="32.64"/>
    <n v="1"/>
    <n v="3"/>
    <n v="163.71682539682499"/>
    <n v="32.64"/>
    <n v="1"/>
    <n v="3"/>
    <n v="-1"/>
    <n v="-1"/>
    <n v="-1"/>
    <n v="-1"/>
    <x v="0"/>
    <n v="15"/>
    <n v="15"/>
    <n v="-1"/>
    <x v="0"/>
    <x v="0"/>
    <n v="2259"/>
    <n v="404415"/>
    <n v="330"/>
    <s v="1647044571440_TMM"/>
    <n v="458"/>
    <n v="458"/>
    <n v="16"/>
  </r>
  <r>
    <x v="15"/>
    <x v="1"/>
    <n v="150"/>
    <n v="3000"/>
    <n v="49"/>
    <n v="0"/>
    <n v="0"/>
    <s v="SaidNew"/>
    <x v="0"/>
    <x v="0"/>
    <x v="0"/>
    <x v="0"/>
    <n v="40.725714285714297"/>
    <n v="375.613333333333"/>
    <n v="7"/>
    <n v="1"/>
    <n v="40.725714285714297"/>
    <n v="375.613333333333"/>
    <n v="7"/>
    <n v="1"/>
    <n v="-1"/>
    <n v="-1"/>
    <n v="-1"/>
    <n v="-1"/>
    <x v="0"/>
    <n v="15.313000000000001"/>
    <n v="15.313000000000001"/>
    <n v="-1"/>
    <x v="0"/>
    <x v="0"/>
    <n v="2616"/>
    <n v="407552"/>
    <n v="1560"/>
    <s v="1647044571440_TMM"/>
    <n v="458"/>
    <n v="458"/>
    <n v="16"/>
  </r>
  <r>
    <x v="15"/>
    <x v="1"/>
    <n v="150"/>
    <n v="3000"/>
    <n v="50"/>
    <n v="0"/>
    <n v="0"/>
    <s v="SaidNew"/>
    <x v="0"/>
    <x v="0"/>
    <x v="0"/>
    <x v="0"/>
    <n v="398.69904761904797"/>
    <n v="151.63111111111101"/>
    <n v="3"/>
    <n v="7"/>
    <n v="398.69904761904797"/>
    <n v="151.63111111111101"/>
    <n v="3"/>
    <n v="7"/>
    <n v="-1"/>
    <n v="-1"/>
    <n v="-1"/>
    <n v="-1"/>
    <x v="0"/>
    <n v="15.625"/>
    <n v="15.625"/>
    <n v="-1"/>
    <x v="0"/>
    <x v="0"/>
    <n v="2318"/>
    <n v="410383"/>
    <n v="73"/>
    <s v="1647044571440_TMM"/>
    <n v="458"/>
    <n v="458"/>
    <n v="16"/>
  </r>
  <r>
    <x v="15"/>
    <x v="1"/>
    <n v="150"/>
    <n v="3000"/>
    <n v="51"/>
    <n v="1"/>
    <n v="18"/>
    <s v="SaidOld"/>
    <x v="0"/>
    <x v="1"/>
    <x v="1"/>
    <x v="1"/>
    <n v="384.69904761904797"/>
    <n v="327.61777777777797"/>
    <n v="6"/>
    <n v="7"/>
    <n v="398.69904761904797"/>
    <n v="151.63111111111101"/>
    <n v="3"/>
    <n v="7"/>
    <n v="384.14999389648398"/>
    <n v="155.78334045410199"/>
    <n v="3"/>
    <n v="7"/>
    <x v="2190"/>
    <n v="15.625"/>
    <n v="15.936999999999999"/>
    <n v="15.3"/>
    <x v="2130"/>
    <x v="2070"/>
    <n v="1841"/>
    <n v="415105"/>
    <n v="73"/>
    <s v="1647044571440_TMM"/>
    <n v="458"/>
    <n v="458"/>
    <n v="16"/>
  </r>
  <r>
    <x v="15"/>
    <x v="1"/>
    <n v="150"/>
    <n v="3000"/>
    <n v="52"/>
    <n v="1"/>
    <n v="19"/>
    <s v="SaidOld"/>
    <x v="0"/>
    <x v="1"/>
    <x v="4"/>
    <x v="3"/>
    <n v="163.71682539682499"/>
    <n v="322.61777777777797"/>
    <n v="6"/>
    <n v="3"/>
    <n v="229.71238095238101"/>
    <n v="88.635555555555598"/>
    <n v="2"/>
    <n v="4"/>
    <n v="156.14999389648401"/>
    <n v="91.783340454101605"/>
    <n v="2"/>
    <n v="3"/>
    <x v="2191"/>
    <n v="14.063000000000001"/>
    <n v="16.25"/>
    <n v="13.683999999999999"/>
    <x v="1862"/>
    <x v="1820"/>
    <n v="1971"/>
    <n v="420881"/>
    <n v="2321"/>
    <s v="1647044571440_TMM"/>
    <n v="458"/>
    <n v="458"/>
    <n v="16"/>
  </r>
  <r>
    <x v="15"/>
    <x v="1"/>
    <n v="150"/>
    <n v="3000"/>
    <n v="53"/>
    <n v="1"/>
    <n v="20"/>
    <s v="SaidOld"/>
    <x v="0"/>
    <x v="1"/>
    <x v="12"/>
    <x v="2"/>
    <n v="272.70793650793598"/>
    <n v="92.635555555555598"/>
    <n v="2"/>
    <n v="5"/>
    <n v="40.725714285714297"/>
    <n v="375.613333333333"/>
    <n v="7"/>
    <n v="1"/>
    <n v="45.149993896484403"/>
    <n v="331.78334045410202"/>
    <n v="6"/>
    <n v="1"/>
    <x v="2192"/>
    <n v="15.313000000000001"/>
    <n v="16.562999999999999"/>
    <n v="15.098000000000001"/>
    <x v="152"/>
    <x v="152"/>
    <n v="2340"/>
    <n v="427248"/>
    <n v="1560"/>
    <s v="1647044571440_TMM"/>
    <n v="458"/>
    <n v="458"/>
    <n v="16"/>
  </r>
  <r>
    <x v="15"/>
    <x v="1"/>
    <n v="150"/>
    <n v="3000"/>
    <n v="54"/>
    <n v="1"/>
    <n v="21"/>
    <s v="SaidOld"/>
    <x v="0"/>
    <x v="1"/>
    <x v="16"/>
    <x v="3"/>
    <n v="275.70793650793598"/>
    <n v="154.63111111111101"/>
    <n v="3"/>
    <n v="5"/>
    <n v="163.71682539682499"/>
    <n v="32.64"/>
    <n v="1"/>
    <n v="3"/>
    <n v="56.149993896484403"/>
    <n v="84.783340454101605"/>
    <n v="2"/>
    <n v="1"/>
    <x v="2193"/>
    <n v="15"/>
    <n v="16.875"/>
    <n v="13.683999999999999"/>
    <x v="2131"/>
    <x v="2071"/>
    <n v="2207"/>
    <n v="432664"/>
    <n v="330"/>
    <s v="1647044571440_TMM"/>
    <n v="458"/>
    <n v="458"/>
    <n v="16"/>
  </r>
  <r>
    <x v="15"/>
    <x v="1"/>
    <n v="150"/>
    <n v="3000"/>
    <n v="55"/>
    <n v="0"/>
    <n v="0"/>
    <s v="SaidNew"/>
    <x v="0"/>
    <x v="0"/>
    <x v="0"/>
    <x v="0"/>
    <n v="101.72126984127"/>
    <n v="322.61777777777797"/>
    <n v="6"/>
    <n v="2"/>
    <n v="101.72126984127"/>
    <n v="322.61777777777797"/>
    <n v="6"/>
    <n v="2"/>
    <n v="-1"/>
    <n v="-1"/>
    <n v="-1"/>
    <n v="-1"/>
    <x v="0"/>
    <n v="17.187999999999999"/>
    <n v="17.187999999999999"/>
    <n v="-1"/>
    <x v="0"/>
    <x v="0"/>
    <n v="2563"/>
    <n v="436231"/>
    <n v="1160"/>
    <s v="1647044571440_TMM"/>
    <n v="458"/>
    <n v="458"/>
    <n v="16"/>
  </r>
  <r>
    <x v="15"/>
    <x v="1"/>
    <n v="150"/>
    <n v="3000"/>
    <n v="56"/>
    <n v="0"/>
    <n v="0"/>
    <s v="SaidNew"/>
    <x v="0"/>
    <x v="0"/>
    <x v="0"/>
    <x v="0"/>
    <n v="165.71682539682499"/>
    <n v="215.62666666666701"/>
    <n v="4"/>
    <n v="3"/>
    <n v="165.71682539682499"/>
    <n v="215.62666666666701"/>
    <n v="4"/>
    <n v="3"/>
    <n v="-1"/>
    <n v="-1"/>
    <n v="-1"/>
    <n v="-1"/>
    <x v="0"/>
    <n v="17.5"/>
    <n v="17.5"/>
    <n v="-1"/>
    <x v="0"/>
    <x v="0"/>
    <n v="2010"/>
    <n v="438760"/>
    <n v="618"/>
    <s v="1647044571440_TMM"/>
    <n v="458"/>
    <n v="458"/>
    <n v="16"/>
  </r>
  <r>
    <x v="15"/>
    <x v="1"/>
    <n v="150"/>
    <n v="3000"/>
    <n v="57"/>
    <n v="1"/>
    <n v="22"/>
    <s v="SaidOld"/>
    <x v="0"/>
    <x v="1"/>
    <x v="35"/>
    <x v="4"/>
    <n v="154.71682539682499"/>
    <n v="100.635555555556"/>
    <n v="2"/>
    <n v="3"/>
    <n v="275.70793650793598"/>
    <n v="154.63111111111101"/>
    <n v="3"/>
    <n v="5"/>
    <n v="274.14999389648398"/>
    <n v="134.78334045410199"/>
    <n v="3"/>
    <n v="5"/>
    <x v="2194"/>
    <n v="11.563000000000001"/>
    <n v="17.812999999999999"/>
    <n v="12.067"/>
    <x v="2132"/>
    <x v="1682"/>
    <n v="1915"/>
    <n v="442784"/>
    <n v="1600"/>
    <s v="1647044571440_TMM"/>
    <n v="458"/>
    <n v="458"/>
    <n v="16"/>
  </r>
  <r>
    <x v="15"/>
    <x v="1"/>
    <n v="150"/>
    <n v="3000"/>
    <n v="58"/>
    <n v="1"/>
    <n v="23"/>
    <s v="SaidOld"/>
    <x v="0"/>
    <x v="1"/>
    <x v="2"/>
    <x v="2"/>
    <n v="213.71238095238101"/>
    <n v="200.62666666666701"/>
    <n v="4"/>
    <n v="4"/>
    <n v="101.72126984127"/>
    <n v="322.61777777777797"/>
    <n v="6"/>
    <n v="2"/>
    <n v="98.149993896484403"/>
    <n v="321.78334045410202"/>
    <n v="6"/>
    <n v="2"/>
    <x v="2195"/>
    <n v="17.187999999999999"/>
    <n v="18.125"/>
    <n v="17.32"/>
    <x v="2133"/>
    <x v="2072"/>
    <n v="2299"/>
    <n v="448817"/>
    <n v="1160"/>
    <s v="1647044571440_TMM"/>
    <n v="458"/>
    <n v="458"/>
    <n v="16"/>
  </r>
  <r>
    <x v="15"/>
    <x v="1"/>
    <n v="150"/>
    <n v="3000"/>
    <n v="59"/>
    <n v="0"/>
    <n v="0"/>
    <s v="SaidNew"/>
    <x v="0"/>
    <x v="0"/>
    <x v="0"/>
    <x v="0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18.437999999999999"/>
    <n v="18.437999999999999"/>
    <n v="-1"/>
    <x v="0"/>
    <x v="0"/>
    <n v="2732"/>
    <n v="452567"/>
    <n v="1182"/>
    <s v="1647044571440_TMM"/>
    <n v="458"/>
    <n v="458"/>
    <n v="16"/>
  </r>
  <r>
    <x v="15"/>
    <x v="1"/>
    <n v="150"/>
    <n v="3000"/>
    <n v="60"/>
    <n v="1"/>
    <n v="24"/>
    <s v="SaidOld"/>
    <x v="0"/>
    <x v="1"/>
    <x v="30"/>
    <x v="4"/>
    <n v="276.70793650793598"/>
    <n v="257.62222222222198"/>
    <n v="5"/>
    <n v="5"/>
    <n v="228.71238095238101"/>
    <n v="36.64"/>
    <n v="1"/>
    <n v="4"/>
    <n v="221.14999389648401"/>
    <n v="31.783340454101602"/>
    <n v="1"/>
    <n v="4"/>
    <x v="2196"/>
    <n v="12.188000000000001"/>
    <n v="18.75"/>
    <n v="14.29"/>
    <x v="2134"/>
    <x v="2073"/>
    <n v="1897"/>
    <n v="456857"/>
    <n v="33"/>
    <s v="1647044571440_TMM"/>
    <n v="458"/>
    <n v="458"/>
    <n v="16"/>
  </r>
  <r>
    <x v="15"/>
    <x v="1"/>
    <n v="150"/>
    <n v="3000"/>
    <n v="61"/>
    <n v="0"/>
    <n v="0"/>
    <s v="SaidNew"/>
    <x v="0"/>
    <x v="0"/>
    <x v="0"/>
    <x v="0"/>
    <n v="285.70793650793598"/>
    <n v="377.613333333333"/>
    <n v="7"/>
    <n v="5"/>
    <n v="285.70793650793598"/>
    <n v="377.613333333333"/>
    <n v="7"/>
    <n v="5"/>
    <n v="-1"/>
    <n v="-1"/>
    <n v="-1"/>
    <n v="-1"/>
    <x v="0"/>
    <n v="19.062999999999999"/>
    <n v="19.062999999999999"/>
    <n v="-1"/>
    <x v="0"/>
    <x v="0"/>
    <n v="2300"/>
    <n v="460175"/>
    <n v="700"/>
    <s v="1647044571440_TMM"/>
    <n v="458"/>
    <n v="458"/>
    <n v="16"/>
  </r>
  <r>
    <x v="15"/>
    <x v="1"/>
    <n v="150"/>
    <n v="3000"/>
    <n v="62"/>
    <n v="1"/>
    <n v="25"/>
    <s v="SaidNew"/>
    <x v="1"/>
    <x v="2"/>
    <x v="118"/>
    <x v="7"/>
    <n v="285.70793650793598"/>
    <n v="377.613333333333"/>
    <n v="7"/>
    <n v="5"/>
    <n v="154.71682539682499"/>
    <n v="100.635555555556"/>
    <n v="2"/>
    <n v="3"/>
    <n v="-1"/>
    <n v="-1"/>
    <n v="-1"/>
    <n v="-1"/>
    <x v="0"/>
    <n v="2.8130000000000002"/>
    <n v="19.375"/>
    <n v="-1"/>
    <x v="0"/>
    <x v="0"/>
    <n v="2105"/>
    <n v="462792"/>
    <n v="2063"/>
    <s v="1647044571440_TMM"/>
    <n v="458"/>
    <n v="458"/>
    <n v="16"/>
  </r>
  <r>
    <x v="15"/>
    <x v="1"/>
    <n v="150"/>
    <n v="3000"/>
    <n v="63"/>
    <n v="0"/>
    <n v="0"/>
    <s v="SaidNew"/>
    <x v="0"/>
    <x v="0"/>
    <x v="0"/>
    <x v="0"/>
    <n v="229.71238095238101"/>
    <n v="88.635555555555598"/>
    <n v="2"/>
    <n v="4"/>
    <n v="229.71238095238101"/>
    <n v="88.635555555555598"/>
    <n v="2"/>
    <n v="4"/>
    <n v="-1"/>
    <n v="-1"/>
    <n v="-1"/>
    <n v="-1"/>
    <x v="0"/>
    <n v="19.687999999999999"/>
    <n v="19.687999999999999"/>
    <n v="-1"/>
    <x v="0"/>
    <x v="0"/>
    <n v="2550"/>
    <n v="465849"/>
    <n v="1814"/>
    <s v="1647044571440_TMM"/>
    <n v="458"/>
    <n v="458"/>
    <n v="16"/>
  </r>
  <r>
    <x v="15"/>
    <x v="1"/>
    <n v="150"/>
    <n v="3000"/>
    <n v="64"/>
    <n v="1"/>
    <n v="26"/>
    <s v="SaidOld"/>
    <x v="0"/>
    <x v="1"/>
    <x v="10"/>
    <x v="4"/>
    <n v="215.71238095238101"/>
    <n v="375.613333333333"/>
    <n v="7"/>
    <n v="4"/>
    <n v="46.725714285714297"/>
    <n v="100.635555555556"/>
    <n v="2"/>
    <n v="1"/>
    <n v="97.149993896484403"/>
    <n v="141.78334045410199"/>
    <n v="3"/>
    <n v="2"/>
    <x v="2197"/>
    <n v="13.125"/>
    <n v="20"/>
    <n v="12.875"/>
    <x v="2135"/>
    <x v="2074"/>
    <n v="1964"/>
    <n v="470097"/>
    <n v="1157"/>
    <s v="1647044571440_TMM"/>
    <n v="458"/>
    <n v="458"/>
    <n v="16"/>
  </r>
  <r>
    <x v="15"/>
    <x v="1"/>
    <n v="150"/>
    <n v="3000"/>
    <n v="65"/>
    <n v="1"/>
    <n v="27"/>
    <s v="SaidOld"/>
    <x v="0"/>
    <x v="1"/>
    <x v="28"/>
    <x v="3"/>
    <n v="271.70793650793598"/>
    <n v="324.61777777777797"/>
    <n v="6"/>
    <n v="5"/>
    <n v="165.71682539682499"/>
    <n v="215.62666666666701"/>
    <n v="4"/>
    <n v="3"/>
    <n v="161.14999389648401"/>
    <n v="99.783340454101605"/>
    <n v="2"/>
    <n v="3"/>
    <x v="2198"/>
    <n v="17.5"/>
    <n v="20.312999999999999"/>
    <n v="18.532"/>
    <x v="2136"/>
    <x v="2075"/>
    <n v="1643"/>
    <n v="474674"/>
    <n v="618"/>
    <s v="1647044571440_TMM"/>
    <n v="458"/>
    <n v="458"/>
    <n v="16"/>
  </r>
  <r>
    <x v="15"/>
    <x v="1"/>
    <n v="150"/>
    <n v="3000"/>
    <n v="66"/>
    <n v="0"/>
    <n v="0"/>
    <s v="SaidNew"/>
    <x v="0"/>
    <x v="0"/>
    <x v="0"/>
    <x v="0"/>
    <n v="398.69904761904797"/>
    <n v="30.64"/>
    <n v="1"/>
    <n v="7"/>
    <n v="398.69904761904797"/>
    <n v="30.64"/>
    <n v="1"/>
    <n v="7"/>
    <n v="-1"/>
    <n v="-1"/>
    <n v="-1"/>
    <n v="-1"/>
    <x v="0"/>
    <n v="20.625"/>
    <n v="20.625"/>
    <n v="-1"/>
    <x v="0"/>
    <x v="0"/>
    <n v="2825"/>
    <n v="478512"/>
    <n v="1502"/>
    <s v="1647044571440_TMM"/>
    <n v="458"/>
    <n v="458"/>
    <n v="16"/>
  </r>
  <r>
    <x v="15"/>
    <x v="1"/>
    <n v="150"/>
    <n v="3000"/>
    <n v="67"/>
    <n v="1"/>
    <n v="28"/>
    <s v="SaidOld"/>
    <x v="0"/>
    <x v="1"/>
    <x v="12"/>
    <x v="2"/>
    <n v="392.69904761904797"/>
    <n v="212.62666666666701"/>
    <n v="4"/>
    <n v="7"/>
    <n v="229.71238095238101"/>
    <n v="88.635555555555598"/>
    <n v="2"/>
    <n v="4"/>
    <n v="159.14999389648401"/>
    <n v="134.78334045410199"/>
    <n v="3"/>
    <n v="3"/>
    <x v="2199"/>
    <n v="19.687999999999999"/>
    <n v="20.937999999999999"/>
    <n v="11.259"/>
    <x v="2137"/>
    <x v="2076"/>
    <n v="4328"/>
    <n v="484746"/>
    <n v="1814"/>
    <s v="1647044571440_TMM"/>
    <n v="458"/>
    <n v="458"/>
    <n v="16"/>
  </r>
  <r>
    <x v="15"/>
    <x v="1"/>
    <n v="150"/>
    <n v="3000"/>
    <n v="68"/>
    <n v="1"/>
    <n v="29"/>
    <s v="SaidOld"/>
    <x v="0"/>
    <x v="1"/>
    <x v="8"/>
    <x v="5"/>
    <n v="163.71682539682499"/>
    <n v="322.61777777777797"/>
    <n v="6"/>
    <n v="3"/>
    <n v="398.69904761904797"/>
    <n v="30.64"/>
    <n v="1"/>
    <n v="7"/>
    <n v="412.14999389648398"/>
    <n v="38.783340454101598"/>
    <n v="1"/>
    <n v="7"/>
    <x v="2200"/>
    <n v="20.625"/>
    <n v="21.25"/>
    <n v="20.552"/>
    <x v="441"/>
    <x v="440"/>
    <n v="2066"/>
    <n v="490737"/>
    <n v="1502"/>
    <s v="1647044571440_TMM"/>
    <n v="458"/>
    <n v="458"/>
    <n v="16"/>
  </r>
  <r>
    <x v="15"/>
    <x v="1"/>
    <n v="150"/>
    <n v="3000"/>
    <n v="69"/>
    <n v="1"/>
    <n v="30"/>
    <s v="SaidNew"/>
    <x v="1"/>
    <x v="2"/>
    <x v="67"/>
    <x v="6"/>
    <n v="215.71238095238101"/>
    <n v="375.613333333333"/>
    <n v="7"/>
    <n v="4"/>
    <n v="40.725714285714297"/>
    <n v="375.613333333333"/>
    <n v="7"/>
    <n v="1"/>
    <n v="-1"/>
    <n v="-1"/>
    <n v="-1"/>
    <n v="-1"/>
    <x v="0"/>
    <n v="8.125"/>
    <n v="21.562999999999999"/>
    <n v="-1"/>
    <x v="0"/>
    <x v="0"/>
    <n v="2655"/>
    <n v="494408"/>
    <n v="762"/>
    <s v="1647044571440_TMM"/>
    <n v="458"/>
    <n v="458"/>
    <n v="16"/>
  </r>
  <r>
    <x v="15"/>
    <x v="1"/>
    <n v="150"/>
    <n v="3000"/>
    <n v="70"/>
    <n v="0"/>
    <n v="0"/>
    <s v="SaidNew"/>
    <x v="0"/>
    <x v="0"/>
    <x v="0"/>
    <x v="0"/>
    <n v="163.71682539682499"/>
    <n v="322.61777777777797"/>
    <n v="6"/>
    <n v="3"/>
    <n v="163.71682539682499"/>
    <n v="322.61777777777797"/>
    <n v="6"/>
    <n v="3"/>
    <n v="-1"/>
    <n v="-1"/>
    <n v="-1"/>
    <n v="-1"/>
    <x v="0"/>
    <n v="21.875"/>
    <n v="21.875"/>
    <n v="-1"/>
    <x v="0"/>
    <x v="0"/>
    <n v="2715"/>
    <n v="497630"/>
    <n v="1066"/>
    <s v="1647044571440_TMM"/>
    <n v="458"/>
    <n v="458"/>
    <n v="16"/>
  </r>
  <r>
    <x v="15"/>
    <x v="1"/>
    <n v="150"/>
    <n v="3000"/>
    <n v="71"/>
    <n v="0"/>
    <n v="0"/>
    <s v="SaidNew"/>
    <x v="0"/>
    <x v="0"/>
    <x v="0"/>
    <x v="0"/>
    <n v="275.70793650793598"/>
    <n v="154.63111111111101"/>
    <n v="3"/>
    <n v="5"/>
    <n v="275.70793650793598"/>
    <n v="154.63111111111101"/>
    <n v="3"/>
    <n v="5"/>
    <n v="-1"/>
    <n v="-1"/>
    <n v="-1"/>
    <n v="-1"/>
    <x v="0"/>
    <n v="22.187999999999999"/>
    <n v="22.187999999999999"/>
    <n v="-1"/>
    <x v="0"/>
    <x v="0"/>
    <n v="2302"/>
    <n v="500447"/>
    <n v="298"/>
    <s v="1647044571440_TMM"/>
    <n v="458"/>
    <n v="458"/>
    <n v="16"/>
  </r>
  <r>
    <x v="15"/>
    <x v="1"/>
    <n v="150"/>
    <n v="3000"/>
    <n v="72"/>
    <n v="0"/>
    <n v="0"/>
    <s v="SaidNew"/>
    <x v="0"/>
    <x v="0"/>
    <x v="0"/>
    <x v="0"/>
    <n v="398.69904761904797"/>
    <n v="30.64"/>
    <n v="1"/>
    <n v="7"/>
    <n v="398.69904761904797"/>
    <n v="30.64"/>
    <n v="1"/>
    <n v="7"/>
    <n v="-1"/>
    <n v="-1"/>
    <n v="-1"/>
    <n v="-1"/>
    <x v="0"/>
    <n v="22.5"/>
    <n v="22.5"/>
    <n v="-1"/>
    <x v="0"/>
    <x v="0"/>
    <n v="2521"/>
    <n v="503480"/>
    <n v="56"/>
    <s v="1647044571440_TMM"/>
    <n v="458"/>
    <n v="458"/>
    <n v="16"/>
  </r>
  <r>
    <x v="15"/>
    <x v="1"/>
    <n v="150"/>
    <n v="3000"/>
    <n v="73"/>
    <n v="1"/>
    <n v="31"/>
    <s v="SaidOld"/>
    <x v="0"/>
    <x v="1"/>
    <x v="87"/>
    <x v="7"/>
    <n v="114.72126984127"/>
    <n v="37.64"/>
    <n v="1"/>
    <n v="2"/>
    <n v="228.71238095238101"/>
    <n v="36.64"/>
    <n v="1"/>
    <n v="4"/>
    <n v="223.14999389648401"/>
    <n v="37.783340454101598"/>
    <n v="1"/>
    <n v="4"/>
    <x v="2201"/>
    <n v="5.3129999999999997"/>
    <n v="22.812999999999999"/>
    <n v="6.2089999999999996"/>
    <x v="2138"/>
    <x v="2077"/>
    <n v="2340"/>
    <n v="508050"/>
    <n v="1218"/>
    <s v="1647044571440_TMM"/>
    <n v="458"/>
    <n v="458"/>
    <n v="16"/>
  </r>
  <r>
    <x v="15"/>
    <x v="1"/>
    <n v="150"/>
    <n v="3000"/>
    <n v="74"/>
    <n v="1"/>
    <n v="32"/>
    <s v="SaidOld"/>
    <x v="0"/>
    <x v="1"/>
    <x v="2"/>
    <x v="2"/>
    <n v="109.72126984127"/>
    <n v="263.62222222222198"/>
    <n v="5"/>
    <n v="2"/>
    <n v="275.70793650793598"/>
    <n v="154.63111111111101"/>
    <n v="3"/>
    <n v="5"/>
    <n v="278.14999389648398"/>
    <n v="145.78334045410199"/>
    <n v="3"/>
    <n v="5"/>
    <x v="2202"/>
    <n v="22.187999999999999"/>
    <n v="23.125"/>
    <n v="21.966000000000001"/>
    <x v="2139"/>
    <x v="2078"/>
    <n v="1718"/>
    <n v="512272"/>
    <n v="298"/>
    <s v="1647044571440_TMM"/>
    <n v="458"/>
    <n v="458"/>
    <n v="16"/>
  </r>
  <r>
    <x v="15"/>
    <x v="1"/>
    <n v="150"/>
    <n v="3000"/>
    <n v="75"/>
    <n v="1"/>
    <n v="33"/>
    <s v="SaidOld"/>
    <x v="0"/>
    <x v="1"/>
    <x v="5"/>
    <x v="2"/>
    <n v="326.70349206349198"/>
    <n v="380.613333333333"/>
    <n v="7"/>
    <n v="6"/>
    <n v="163.71682539682499"/>
    <n v="322.61777777777797"/>
    <n v="6"/>
    <n v="3"/>
    <n v="202.14999389648401"/>
    <n v="151.78334045410199"/>
    <n v="3"/>
    <n v="4"/>
    <x v="2203"/>
    <n v="21.875"/>
    <n v="23.437999999999999"/>
    <n v="22.774000000000001"/>
    <x v="2140"/>
    <x v="2079"/>
    <n v="2258"/>
    <n v="517329"/>
    <n v="1066"/>
    <s v="1647044571440_TMM"/>
    <n v="458"/>
    <n v="458"/>
    <n v="16"/>
  </r>
  <r>
    <x v="15"/>
    <x v="1"/>
    <n v="150"/>
    <n v="3000"/>
    <n v="76"/>
    <n v="1"/>
    <n v="34"/>
    <s v="SaidOld"/>
    <x v="0"/>
    <x v="1"/>
    <x v="51"/>
    <x v="7"/>
    <n v="326.70349206349198"/>
    <n v="380.613333333333"/>
    <n v="7"/>
    <n v="6"/>
    <n v="219.71238095238101"/>
    <n v="327.61777777777797"/>
    <n v="6"/>
    <n v="4"/>
    <n v="277.14999389648398"/>
    <n v="90.783340454101605"/>
    <n v="2"/>
    <n v="5"/>
    <x v="2204"/>
    <n v="5.625"/>
    <n v="23.75"/>
    <n v="3.38"/>
    <x v="1792"/>
    <x v="1752"/>
    <n v="2248"/>
    <n v="522240"/>
    <n v="224"/>
    <s v="1647044571440_TMM"/>
    <n v="458"/>
    <n v="458"/>
    <n v="16"/>
  </r>
  <r>
    <x v="15"/>
    <x v="1"/>
    <n v="150"/>
    <n v="3000"/>
    <n v="77"/>
    <n v="0"/>
    <n v="0"/>
    <s v="SaidNew"/>
    <x v="0"/>
    <x v="0"/>
    <x v="0"/>
    <x v="0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24.062999999999999"/>
    <n v="24.062999999999999"/>
    <n v="-1"/>
    <x v="0"/>
    <x v="0"/>
    <n v="3107"/>
    <n v="526360"/>
    <n v="1073"/>
    <s v="1647044571440_TMM"/>
    <n v="458"/>
    <n v="458"/>
    <n v="16"/>
  </r>
  <r>
    <x v="15"/>
    <x v="1"/>
    <n v="150"/>
    <n v="3000"/>
    <n v="78"/>
    <n v="1"/>
    <n v="35"/>
    <s v="SaidOld"/>
    <x v="0"/>
    <x v="1"/>
    <x v="16"/>
    <x v="3"/>
    <n v="107.72126984127"/>
    <n v="205.62666666666701"/>
    <n v="4"/>
    <n v="2"/>
    <n v="398.69904761904797"/>
    <n v="30.64"/>
    <n v="1"/>
    <n v="7"/>
    <n v="389.14999389648398"/>
    <n v="32.783340454101598"/>
    <n v="1"/>
    <n v="7"/>
    <x v="2205"/>
    <n v="22.5"/>
    <n v="24.375"/>
    <n v="21.763999999999999"/>
    <x v="2141"/>
    <x v="2080"/>
    <n v="1944"/>
    <n v="530928"/>
    <n v="56"/>
    <s v="1647044571440_TMM"/>
    <n v="458"/>
    <n v="458"/>
    <n v="16"/>
  </r>
  <r>
    <x v="15"/>
    <x v="1"/>
    <n v="150"/>
    <n v="3000"/>
    <n v="79"/>
    <n v="0"/>
    <n v="0"/>
    <s v="SaidNew"/>
    <x v="0"/>
    <x v="0"/>
    <x v="0"/>
    <x v="0"/>
    <n v="45.725714285714297"/>
    <n v="148.63111111111101"/>
    <n v="3"/>
    <n v="1"/>
    <n v="45.725714285714297"/>
    <n v="148.63111111111101"/>
    <n v="3"/>
    <n v="1"/>
    <n v="-1"/>
    <n v="-1"/>
    <n v="-1"/>
    <n v="-1"/>
    <x v="0"/>
    <n v="24.687999999999999"/>
    <n v="24.687999999999999"/>
    <n v="-1"/>
    <x v="0"/>
    <x v="0"/>
    <n v="2812"/>
    <n v="534752"/>
    <n v="359"/>
    <s v="1647044571440_TMM"/>
    <n v="458"/>
    <n v="458"/>
    <n v="16"/>
  </r>
  <r>
    <x v="15"/>
    <x v="1"/>
    <n v="150"/>
    <n v="3000"/>
    <n v="80"/>
    <n v="0"/>
    <n v="0"/>
    <s v="SaidNew"/>
    <x v="0"/>
    <x v="0"/>
    <x v="0"/>
    <x v="0"/>
    <n v="101.72126984127"/>
    <n v="322.61777777777797"/>
    <n v="6"/>
    <n v="2"/>
    <n v="101.72126984127"/>
    <n v="322.61777777777797"/>
    <n v="6"/>
    <n v="2"/>
    <n v="-1"/>
    <n v="-1"/>
    <n v="-1"/>
    <n v="-1"/>
    <x v="0"/>
    <n v="25"/>
    <n v="25"/>
    <n v="-1"/>
    <x v="0"/>
    <x v="0"/>
    <n v="2458"/>
    <n v="537728"/>
    <n v="1818"/>
    <s v="1647044571440_TMM"/>
    <n v="458"/>
    <n v="458"/>
    <n v="16"/>
  </r>
  <r>
    <x v="15"/>
    <x v="1"/>
    <n v="150"/>
    <n v="3000"/>
    <n v="81"/>
    <n v="0"/>
    <n v="0"/>
    <s v="SaidNew"/>
    <x v="0"/>
    <x v="0"/>
    <x v="0"/>
    <x v="0"/>
    <n v="334.70349206349198"/>
    <n v="207.62666666666701"/>
    <n v="4"/>
    <n v="6"/>
    <n v="334.70349206349198"/>
    <n v="207.62666666666701"/>
    <n v="4"/>
    <n v="6"/>
    <n v="-1"/>
    <n v="-1"/>
    <n v="-1"/>
    <n v="-1"/>
    <x v="0"/>
    <n v="25.312999999999999"/>
    <n v="25.312999999999999"/>
    <n v="-1"/>
    <x v="0"/>
    <x v="0"/>
    <n v="2312"/>
    <n v="540545"/>
    <n v="1245"/>
    <s v="1647044571440_TMM"/>
    <n v="458"/>
    <n v="458"/>
    <n v="16"/>
  </r>
  <r>
    <x v="15"/>
    <x v="1"/>
    <n v="150"/>
    <n v="3000"/>
    <n v="82"/>
    <n v="1"/>
    <n v="36"/>
    <s v="SaidOld"/>
    <x v="0"/>
    <x v="1"/>
    <x v="50"/>
    <x v="7"/>
    <n v="154.71682539682499"/>
    <n v="100.635555555556"/>
    <n v="2"/>
    <n v="3"/>
    <n v="326.70349206349198"/>
    <n v="142.63111111111101"/>
    <n v="3"/>
    <n v="6"/>
    <n v="274.14999389648398"/>
    <n v="156.78334045410199"/>
    <n v="3"/>
    <n v="5"/>
    <x v="2206"/>
    <n v="9.6880000000000006"/>
    <n v="25.625"/>
    <n v="9.4410000000000007"/>
    <x v="2142"/>
    <x v="2081"/>
    <n v="1706"/>
    <n v="544489"/>
    <n v="1756"/>
    <s v="1647044571440_TMM"/>
    <n v="458"/>
    <n v="458"/>
    <n v="16"/>
  </r>
  <r>
    <x v="15"/>
    <x v="1"/>
    <n v="150"/>
    <n v="3000"/>
    <n v="83"/>
    <n v="1"/>
    <n v="37"/>
    <s v="SaidOld"/>
    <x v="0"/>
    <x v="1"/>
    <x v="10"/>
    <x v="4"/>
    <n v="275.70793650793598"/>
    <n v="154.63111111111101"/>
    <n v="3"/>
    <n v="5"/>
    <n v="285.70793650793598"/>
    <n v="377.613333333333"/>
    <n v="7"/>
    <n v="5"/>
    <n v="387.14999389648398"/>
    <n v="310.78334045410202"/>
    <n v="6"/>
    <n v="7"/>
    <x v="2207"/>
    <n v="19.062999999999999"/>
    <n v="25.937999999999999"/>
    <n v="14.087999999999999"/>
    <x v="2143"/>
    <x v="214"/>
    <n v="2173"/>
    <n v="550505"/>
    <n v="700"/>
    <s v="1647044571440_TMM"/>
    <n v="458"/>
    <n v="458"/>
    <n v="16"/>
  </r>
  <r>
    <x v="15"/>
    <x v="1"/>
    <n v="150"/>
    <n v="3000"/>
    <n v="84"/>
    <n v="0"/>
    <n v="0"/>
    <s v="SaidNew"/>
    <x v="0"/>
    <x v="0"/>
    <x v="0"/>
    <x v="0"/>
    <n v="56.725714285714297"/>
    <n v="330.61777777777797"/>
    <n v="6"/>
    <n v="1"/>
    <n v="56.725714285714297"/>
    <n v="330.61777777777797"/>
    <n v="6"/>
    <n v="1"/>
    <n v="-1"/>
    <n v="-1"/>
    <n v="-1"/>
    <n v="-1"/>
    <x v="0"/>
    <n v="26.25"/>
    <n v="26.25"/>
    <n v="-1"/>
    <x v="0"/>
    <x v="0"/>
    <n v="2697"/>
    <n v="554217"/>
    <n v="149"/>
    <s v="1647044571440_TMM"/>
    <n v="458"/>
    <n v="458"/>
    <n v="16"/>
  </r>
  <r>
    <x v="15"/>
    <x v="1"/>
    <n v="150"/>
    <n v="3000"/>
    <n v="85"/>
    <n v="0"/>
    <n v="0"/>
    <s v="SaidNew"/>
    <x v="0"/>
    <x v="0"/>
    <x v="0"/>
    <x v="0"/>
    <n v="106.72126984127"/>
    <n v="154.63111111111101"/>
    <n v="3"/>
    <n v="2"/>
    <n v="106.72126984127"/>
    <n v="154.63111111111101"/>
    <n v="3"/>
    <n v="2"/>
    <n v="-1"/>
    <n v="-1"/>
    <n v="-1"/>
    <n v="-1"/>
    <x v="0"/>
    <n v="26.562999999999999"/>
    <n v="26.562999999999999"/>
    <n v="-1"/>
    <x v="0"/>
    <x v="0"/>
    <n v="3398"/>
    <n v="558128"/>
    <n v="1675"/>
    <s v="1647044571440_TMM"/>
    <n v="458"/>
    <n v="458"/>
    <n v="16"/>
  </r>
  <r>
    <x v="15"/>
    <x v="1"/>
    <n v="150"/>
    <n v="3000"/>
    <n v="86"/>
    <n v="0"/>
    <n v="0"/>
    <s v="SaidNew"/>
    <x v="0"/>
    <x v="0"/>
    <x v="0"/>
    <x v="0"/>
    <n v="171.71682539682499"/>
    <n v="384.613333333333"/>
    <n v="7"/>
    <n v="3"/>
    <n v="171.71682539682499"/>
    <n v="384.613333333333"/>
    <n v="7"/>
    <n v="3"/>
    <n v="-1"/>
    <n v="-1"/>
    <n v="-1"/>
    <n v="-1"/>
    <x v="0"/>
    <n v="26.875"/>
    <n v="26.875"/>
    <n v="-1"/>
    <x v="0"/>
    <x v="0"/>
    <n v="2045"/>
    <n v="560688"/>
    <n v="1740"/>
    <s v="1647044571440_TMM"/>
    <n v="458"/>
    <n v="458"/>
    <n v="16"/>
  </r>
  <r>
    <x v="15"/>
    <x v="1"/>
    <n v="150"/>
    <n v="3000"/>
    <n v="87"/>
    <n v="1"/>
    <n v="38"/>
    <s v="SaidOld"/>
    <x v="0"/>
    <x v="1"/>
    <x v="1"/>
    <x v="1"/>
    <n v="398.69904761904797"/>
    <n v="151.63111111111101"/>
    <n v="3"/>
    <n v="7"/>
    <n v="171.71682539682499"/>
    <n v="384.613333333333"/>
    <n v="7"/>
    <n v="3"/>
    <n v="177.14999389648401"/>
    <n v="376.78334045410202"/>
    <n v="7"/>
    <n v="3"/>
    <x v="2208"/>
    <n v="26.875"/>
    <n v="27.187000000000001"/>
    <n v="26.411000000000001"/>
    <x v="403"/>
    <x v="402"/>
    <n v="1619"/>
    <n v="564377"/>
    <n v="1740"/>
    <s v="1647044571440_TMM"/>
    <n v="458"/>
    <n v="458"/>
    <n v="16"/>
  </r>
  <r>
    <x v="15"/>
    <x v="1"/>
    <n v="150"/>
    <n v="3000"/>
    <n v="88"/>
    <n v="0"/>
    <n v="0"/>
    <s v="SaidNew"/>
    <x v="0"/>
    <x v="0"/>
    <x v="0"/>
    <x v="0"/>
    <n v="46.725714285714297"/>
    <n v="100.635555555556"/>
    <n v="2"/>
    <n v="1"/>
    <n v="46.725714285714297"/>
    <n v="100.635555555556"/>
    <n v="2"/>
    <n v="1"/>
    <n v="-1"/>
    <n v="-1"/>
    <n v="-1"/>
    <n v="-1"/>
    <x v="0"/>
    <n v="27.5"/>
    <n v="27.5"/>
    <n v="-1"/>
    <x v="0"/>
    <x v="0"/>
    <n v="2235"/>
    <n v="567617"/>
    <n v="11"/>
    <s v="1647044571440_TMM"/>
    <n v="458"/>
    <n v="458"/>
    <n v="16"/>
  </r>
  <r>
    <x v="15"/>
    <x v="1"/>
    <n v="150"/>
    <n v="3000"/>
    <n v="89"/>
    <n v="1"/>
    <n v="39"/>
    <s v="SaidOld"/>
    <x v="0"/>
    <x v="1"/>
    <x v="130"/>
    <x v="7"/>
    <n v="386.69904761904797"/>
    <n v="378.613333333333"/>
    <n v="7"/>
    <n v="7"/>
    <n v="171.71682539682499"/>
    <n v="384.613333333333"/>
    <n v="7"/>
    <n v="3"/>
    <n v="157.14999389648401"/>
    <n v="371.78334045410202"/>
    <n v="7"/>
    <n v="3"/>
    <x v="2209"/>
    <n v="2.1880000000000002"/>
    <n v="27.812999999999999"/>
    <n v="1.764"/>
    <x v="2144"/>
    <x v="2082"/>
    <n v="2094"/>
    <n v="572585"/>
    <n v="1743"/>
    <s v="1647044571440_TMM"/>
    <n v="458"/>
    <n v="458"/>
    <n v="16"/>
  </r>
  <r>
    <x v="15"/>
    <x v="1"/>
    <n v="150"/>
    <n v="3000"/>
    <n v="90"/>
    <n v="0"/>
    <n v="0"/>
    <s v="SaidNew"/>
    <x v="0"/>
    <x v="0"/>
    <x v="0"/>
    <x v="0"/>
    <n v="56.725714285714297"/>
    <n v="330.61777777777797"/>
    <n v="6"/>
    <n v="1"/>
    <n v="56.725714285714297"/>
    <n v="330.61777777777797"/>
    <n v="6"/>
    <n v="1"/>
    <n v="-1"/>
    <n v="-1"/>
    <n v="-1"/>
    <n v="-1"/>
    <x v="0"/>
    <n v="28.125"/>
    <n v="28.125"/>
    <n v="-1"/>
    <x v="0"/>
    <x v="0"/>
    <n v="3409"/>
    <n v="577000"/>
    <n v="2028"/>
    <s v="1647044571440_TMM"/>
    <n v="458"/>
    <n v="458"/>
    <n v="16"/>
  </r>
  <r>
    <x v="15"/>
    <x v="1"/>
    <n v="150"/>
    <n v="3000"/>
    <n v="91"/>
    <n v="0"/>
    <n v="0"/>
    <s v="SaidNew"/>
    <x v="0"/>
    <x v="0"/>
    <x v="0"/>
    <x v="0"/>
    <n v="229.71238095238101"/>
    <n v="88.635555555555598"/>
    <n v="2"/>
    <n v="4"/>
    <n v="229.71238095238101"/>
    <n v="88.635555555555598"/>
    <n v="2"/>
    <n v="4"/>
    <n v="-1"/>
    <n v="-1"/>
    <n v="-1"/>
    <n v="-1"/>
    <x v="0"/>
    <n v="28.437999999999999"/>
    <n v="28.437999999999999"/>
    <n v="-1"/>
    <x v="0"/>
    <x v="0"/>
    <n v="1790"/>
    <n v="579295"/>
    <n v="1338"/>
    <s v="1647044571440_TMM"/>
    <n v="458"/>
    <n v="458"/>
    <n v="16"/>
  </r>
  <r>
    <x v="15"/>
    <x v="1"/>
    <n v="150"/>
    <n v="3000"/>
    <n v="92"/>
    <n v="0"/>
    <n v="0"/>
    <s v="SaidNew"/>
    <x v="0"/>
    <x v="0"/>
    <x v="0"/>
    <x v="0"/>
    <n v="109.72126984127"/>
    <n v="263.62222222222198"/>
    <n v="5"/>
    <n v="2"/>
    <n v="109.72126984127"/>
    <n v="263.62222222222198"/>
    <n v="5"/>
    <n v="2"/>
    <n v="-1"/>
    <n v="-1"/>
    <n v="-1"/>
    <n v="-1"/>
    <x v="0"/>
    <n v="28.75"/>
    <n v="28.75"/>
    <n v="-1"/>
    <x v="0"/>
    <x v="0"/>
    <n v="2541"/>
    <n v="582344"/>
    <n v="200"/>
    <s v="1647044571440_TMM"/>
    <n v="458"/>
    <n v="458"/>
    <n v="16"/>
  </r>
  <r>
    <x v="15"/>
    <x v="1"/>
    <n v="150"/>
    <n v="3000"/>
    <n v="93"/>
    <n v="0"/>
    <n v="0"/>
    <s v="SaidNew"/>
    <x v="0"/>
    <x v="0"/>
    <x v="0"/>
    <x v="0"/>
    <n v="107.72126984127"/>
    <n v="205.62666666666701"/>
    <n v="4"/>
    <n v="2"/>
    <n v="107.72126984127"/>
    <n v="205.62666666666701"/>
    <n v="4"/>
    <n v="2"/>
    <n v="-1"/>
    <n v="-1"/>
    <n v="-1"/>
    <n v="-1"/>
    <x v="0"/>
    <n v="29.062999999999999"/>
    <n v="29.062999999999999"/>
    <n v="-1"/>
    <x v="0"/>
    <x v="0"/>
    <n v="2591"/>
    <n v="585440"/>
    <n v="2115"/>
    <s v="1647044571440_TMM"/>
    <n v="458"/>
    <n v="458"/>
    <n v="16"/>
  </r>
  <r>
    <x v="15"/>
    <x v="1"/>
    <n v="150"/>
    <n v="3000"/>
    <n v="94"/>
    <n v="1"/>
    <n v="40"/>
    <s v="SaidOld"/>
    <x v="0"/>
    <x v="1"/>
    <x v="12"/>
    <x v="2"/>
    <n v="163.71682539682499"/>
    <n v="32.64"/>
    <n v="1"/>
    <n v="3"/>
    <n v="56.725714285714297"/>
    <n v="330.61777777777797"/>
    <n v="6"/>
    <n v="1"/>
    <n v="171.14999389648401"/>
    <n v="318.78334045410202"/>
    <n v="6"/>
    <n v="3"/>
    <x v="2210"/>
    <n v="28.125"/>
    <n v="29.375"/>
    <n v="28.431000000000001"/>
    <x v="2145"/>
    <x v="1428"/>
    <n v="1833"/>
    <n v="589810"/>
    <n v="2028"/>
    <s v="1647044571440_TMM"/>
    <n v="458"/>
    <n v="458"/>
    <n v="16"/>
  </r>
  <r>
    <x v="15"/>
    <x v="1"/>
    <n v="150"/>
    <n v="3000"/>
    <n v="95"/>
    <n v="0"/>
    <n v="0"/>
    <s v="SaidNew"/>
    <x v="0"/>
    <x v="0"/>
    <x v="0"/>
    <x v="0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29.687999999999999"/>
    <n v="29.687999999999999"/>
    <n v="-1"/>
    <x v="0"/>
    <x v="0"/>
    <n v="1954"/>
    <n v="592776"/>
    <n v="744"/>
    <s v="1647044571440_TMM"/>
    <n v="458"/>
    <n v="458"/>
    <n v="16"/>
  </r>
  <r>
    <x v="15"/>
    <x v="1"/>
    <n v="150"/>
    <n v="3000"/>
    <n v="96"/>
    <n v="1"/>
    <n v="41"/>
    <s v="SaidOld"/>
    <x v="0"/>
    <x v="1"/>
    <x v="21"/>
    <x v="4"/>
    <n v="340.70349206349198"/>
    <n v="267.62222222222198"/>
    <n v="5"/>
    <n v="6"/>
    <n v="101.72126984127"/>
    <n v="322.61777777777797"/>
    <n v="6"/>
    <n v="2"/>
    <n v="152.14999389648401"/>
    <n v="310.78334045410202"/>
    <n v="6"/>
    <n v="3"/>
    <x v="2211"/>
    <n v="25"/>
    <n v="30"/>
    <n v="19.138000000000002"/>
    <x v="2146"/>
    <x v="2083"/>
    <n v="1700"/>
    <n v="597016"/>
    <n v="1818"/>
    <s v="1647044571440_TMM"/>
    <n v="458"/>
    <n v="458"/>
    <n v="16"/>
  </r>
  <r>
    <x v="15"/>
    <x v="1"/>
    <n v="150"/>
    <n v="3000"/>
    <n v="97"/>
    <n v="1"/>
    <n v="42"/>
    <s v="SaidOld"/>
    <x v="0"/>
    <x v="1"/>
    <x v="5"/>
    <x v="2"/>
    <n v="398.69904761904797"/>
    <n v="30.64"/>
    <n v="1"/>
    <n v="7"/>
    <n v="109.72126984127"/>
    <n v="263.62222222222198"/>
    <n v="5"/>
    <n v="2"/>
    <n v="152.14999389648401"/>
    <n v="209.78334045410199"/>
    <n v="4"/>
    <n v="3"/>
    <x v="2212"/>
    <n v="28.75"/>
    <n v="30.312000000000001"/>
    <n v="29.239000000000001"/>
    <x v="1553"/>
    <x v="1526"/>
    <n v="1890"/>
    <n v="602033"/>
    <n v="200"/>
    <s v="1647044571440_TMM"/>
    <n v="458"/>
    <n v="458"/>
    <n v="16"/>
  </r>
  <r>
    <x v="15"/>
    <x v="1"/>
    <n v="150"/>
    <n v="3000"/>
    <n v="98"/>
    <n v="1"/>
    <n v="43"/>
    <s v="SaidOld"/>
    <x v="0"/>
    <x v="1"/>
    <x v="5"/>
    <x v="2"/>
    <n v="386.69904761904797"/>
    <n v="378.613333333333"/>
    <n v="7"/>
    <n v="7"/>
    <n v="107.72126984127"/>
    <n v="205.62666666666701"/>
    <n v="4"/>
    <n v="2"/>
    <n v="165.14999389648401"/>
    <n v="89.783340454101605"/>
    <n v="2"/>
    <n v="3"/>
    <x v="2213"/>
    <n v="29.062999999999999"/>
    <n v="30.625"/>
    <n v="30.248999999999999"/>
    <x v="2147"/>
    <x v="2084"/>
    <n v="1670"/>
    <n v="606906"/>
    <n v="2115"/>
    <s v="1647044571440_TMM"/>
    <n v="458"/>
    <n v="458"/>
    <n v="16"/>
  </r>
  <r>
    <x v="15"/>
    <x v="1"/>
    <n v="150"/>
    <n v="3000"/>
    <n v="99"/>
    <n v="0"/>
    <n v="0"/>
    <s v="SaidNew"/>
    <x v="0"/>
    <x v="0"/>
    <x v="0"/>
    <x v="0"/>
    <n v="56.725714285714297"/>
    <n v="330.61777777777797"/>
    <n v="6"/>
    <n v="1"/>
    <n v="56.725714285714297"/>
    <n v="330.61777777777797"/>
    <n v="6"/>
    <n v="1"/>
    <n v="-1"/>
    <n v="-1"/>
    <n v="-1"/>
    <n v="-1"/>
    <x v="0"/>
    <n v="30.937999999999999"/>
    <n v="30.937999999999999"/>
    <n v="-1"/>
    <x v="0"/>
    <x v="0"/>
    <n v="2270"/>
    <n v="610191"/>
    <n v="2152"/>
    <s v="1647044571440_TMM"/>
    <n v="458"/>
    <n v="458"/>
    <n v="16"/>
  </r>
  <r>
    <x v="15"/>
    <x v="1"/>
    <n v="150"/>
    <n v="3000"/>
    <n v="100"/>
    <n v="0"/>
    <n v="0"/>
    <s v="SaidNew"/>
    <x v="0"/>
    <x v="0"/>
    <x v="0"/>
    <x v="0"/>
    <n v="164.71682539682499"/>
    <n v="270.62222222222198"/>
    <n v="5"/>
    <n v="3"/>
    <n v="164.71682539682499"/>
    <n v="270.62222222222198"/>
    <n v="5"/>
    <n v="3"/>
    <n v="-1"/>
    <n v="-1"/>
    <n v="-1"/>
    <n v="-1"/>
    <x v="0"/>
    <n v="31.25"/>
    <n v="31.25"/>
    <n v="-1"/>
    <x v="0"/>
    <x v="0"/>
    <n v="1925"/>
    <n v="612624"/>
    <n v="65"/>
    <s v="1647044571440_TMM"/>
    <n v="458"/>
    <n v="458"/>
    <n v="16"/>
  </r>
  <r>
    <x v="15"/>
    <x v="1"/>
    <n v="150"/>
    <n v="3000"/>
    <n v="101"/>
    <n v="1"/>
    <n v="44"/>
    <s v="SaidOld"/>
    <x v="0"/>
    <x v="1"/>
    <x v="1"/>
    <x v="1"/>
    <n v="326.70349206349198"/>
    <n v="317.61777777777797"/>
    <n v="6"/>
    <n v="6"/>
    <n v="164.71682539682499"/>
    <n v="270.62222222222198"/>
    <n v="5"/>
    <n v="3"/>
    <n v="146.14999389648401"/>
    <n v="276.78334045410202"/>
    <n v="5"/>
    <n v="3"/>
    <x v="2214"/>
    <n v="31.25"/>
    <n v="31.562999999999999"/>
    <n v="31.460999999999999"/>
    <x v="2148"/>
    <x v="2085"/>
    <n v="1728"/>
    <n v="617400"/>
    <n v="65"/>
    <s v="1647044571440_TMM"/>
    <n v="458"/>
    <n v="458"/>
    <n v="16"/>
  </r>
  <r>
    <x v="15"/>
    <x v="1"/>
    <n v="150"/>
    <n v="3000"/>
    <n v="102"/>
    <n v="1"/>
    <n v="45"/>
    <s v="SaidOld"/>
    <x v="0"/>
    <x v="1"/>
    <x v="19"/>
    <x v="3"/>
    <n v="107.72126984127"/>
    <n v="205.62666666666701"/>
    <n v="4"/>
    <n v="2"/>
    <n v="229.71238095238101"/>
    <n v="88.635555555555598"/>
    <n v="2"/>
    <n v="4"/>
    <n v="284.14999389648398"/>
    <n v="85.783340454101605"/>
    <n v="2"/>
    <n v="5"/>
    <x v="2215"/>
    <n v="28.437999999999999"/>
    <n v="31.875"/>
    <n v="30.855"/>
    <x v="2149"/>
    <x v="2086"/>
    <n v="1505"/>
    <n v="621808"/>
    <n v="1338"/>
    <s v="1647044571440_TMM"/>
    <n v="458"/>
    <n v="458"/>
    <n v="16"/>
  </r>
  <r>
    <x v="15"/>
    <x v="1"/>
    <n v="150"/>
    <n v="3000"/>
    <n v="103"/>
    <n v="0"/>
    <n v="0"/>
    <s v="SaidNew"/>
    <x v="0"/>
    <x v="0"/>
    <x v="0"/>
    <x v="0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32.188000000000002"/>
    <n v="32.188000000000002"/>
    <n v="-1"/>
    <x v="0"/>
    <x v="0"/>
    <n v="1997"/>
    <n v="624817"/>
    <n v="210"/>
    <s v="1647044571440_TMM"/>
    <n v="458"/>
    <n v="458"/>
    <n v="16"/>
  </r>
  <r>
    <x v="15"/>
    <x v="1"/>
    <n v="150"/>
    <n v="3000"/>
    <n v="104"/>
    <n v="0"/>
    <n v="0"/>
    <s v="SaidNew"/>
    <x v="0"/>
    <x v="0"/>
    <x v="0"/>
    <x v="0"/>
    <n v="213.71238095238101"/>
    <n v="200.62666666666701"/>
    <n v="4"/>
    <n v="4"/>
    <n v="213.71238095238101"/>
    <n v="200.62666666666701"/>
    <n v="4"/>
    <n v="4"/>
    <n v="-1"/>
    <n v="-1"/>
    <n v="-1"/>
    <n v="-1"/>
    <x v="0"/>
    <n v="32.5"/>
    <n v="32.5"/>
    <n v="-1"/>
    <x v="0"/>
    <x v="0"/>
    <n v="1874"/>
    <n v="627207"/>
    <n v="482"/>
    <s v="1647044571440_TMM"/>
    <n v="458"/>
    <n v="458"/>
    <n v="16"/>
  </r>
  <r>
    <x v="15"/>
    <x v="1"/>
    <n v="150"/>
    <n v="3000"/>
    <n v="105"/>
    <n v="1"/>
    <n v="46"/>
    <s v="SaidOld"/>
    <x v="0"/>
    <x v="1"/>
    <x v="18"/>
    <x v="7"/>
    <n v="397.69904761904797"/>
    <n v="272.62222222222198"/>
    <n v="5"/>
    <n v="7"/>
    <n v="219.71238095238101"/>
    <n v="327.61777777777797"/>
    <n v="6"/>
    <n v="4"/>
    <n v="222.14999389648401"/>
    <n v="260.78334045410202"/>
    <n v="5"/>
    <n v="4"/>
    <x v="2216"/>
    <n v="18.437999999999999"/>
    <n v="32.813000000000002"/>
    <n v="26.209"/>
    <x v="2150"/>
    <x v="2087"/>
    <n v="2040"/>
    <n v="632183"/>
    <n v="1182"/>
    <s v="1647044571440_TMM"/>
    <n v="458"/>
    <n v="458"/>
    <n v="16"/>
  </r>
  <r>
    <x v="15"/>
    <x v="1"/>
    <n v="150"/>
    <n v="3000"/>
    <n v="106"/>
    <n v="1"/>
    <n v="47"/>
    <s v="SaidOld"/>
    <x v="0"/>
    <x v="1"/>
    <x v="13"/>
    <x v="6"/>
    <n v="109.72126984127"/>
    <n v="263.62222222222198"/>
    <n v="5"/>
    <n v="2"/>
    <n v="329.70349206349198"/>
    <n v="89.635555555555598"/>
    <n v="2"/>
    <n v="6"/>
    <n v="330.14999389648398"/>
    <n v="80.783340454101605"/>
    <n v="2"/>
    <n v="6"/>
    <x v="2217"/>
    <n v="24.062999999999999"/>
    <n v="33.125"/>
    <n v="28.632999999999999"/>
    <x v="1009"/>
    <x v="996"/>
    <n v="1754"/>
    <n v="636586"/>
    <n v="1073"/>
    <s v="1647044571440_TMM"/>
    <n v="458"/>
    <n v="458"/>
    <n v="16"/>
  </r>
  <r>
    <x v="15"/>
    <x v="1"/>
    <n v="150"/>
    <n v="3000"/>
    <n v="107"/>
    <n v="1"/>
    <n v="48"/>
    <s v="SaidOld"/>
    <x v="0"/>
    <x v="1"/>
    <x v="6"/>
    <x v="4"/>
    <n v="46.725714285714297"/>
    <n v="100.635555555556"/>
    <n v="2"/>
    <n v="1"/>
    <n v="329.70349206349198"/>
    <n v="89.635555555555598"/>
    <n v="2"/>
    <n v="6"/>
    <n v="389.14999389648398"/>
    <n v="86.783340454101605"/>
    <n v="2"/>
    <n v="7"/>
    <x v="2218"/>
    <n v="29.687999999999999"/>
    <n v="33.438000000000002"/>
    <n v="29.643000000000001"/>
    <x v="2151"/>
    <x v="2088"/>
    <n v="2158"/>
    <n v="641577"/>
    <n v="744"/>
    <s v="1647044571440_TMM"/>
    <n v="458"/>
    <n v="458"/>
    <n v="16"/>
  </r>
  <r>
    <x v="15"/>
    <x v="1"/>
    <n v="150"/>
    <n v="3000"/>
    <n v="108"/>
    <n v="0"/>
    <n v="0"/>
    <s v="SaidNew"/>
    <x v="0"/>
    <x v="0"/>
    <x v="0"/>
    <x v="0"/>
    <n v="154.71682539682499"/>
    <n v="100.635555555556"/>
    <n v="2"/>
    <n v="3"/>
    <n v="154.71682539682499"/>
    <n v="100.635555555556"/>
    <n v="2"/>
    <n v="3"/>
    <n v="-1"/>
    <n v="-1"/>
    <n v="-1"/>
    <n v="-1"/>
    <x v="0"/>
    <n v="33.75"/>
    <n v="33.75"/>
    <n v="-1"/>
    <x v="0"/>
    <x v="0"/>
    <n v="2914"/>
    <n v="645512"/>
    <n v="1750"/>
    <s v="1647044571440_TMM"/>
    <n v="458"/>
    <n v="458"/>
    <n v="16"/>
  </r>
  <r>
    <x v="15"/>
    <x v="1"/>
    <n v="150"/>
    <n v="3000"/>
    <n v="109"/>
    <n v="0"/>
    <n v="0"/>
    <s v="SaidNew"/>
    <x v="0"/>
    <x v="0"/>
    <x v="0"/>
    <x v="0"/>
    <n v="165.71682539682499"/>
    <n v="215.62666666666701"/>
    <n v="4"/>
    <n v="3"/>
    <n v="165.71682539682499"/>
    <n v="215.62666666666701"/>
    <n v="4"/>
    <n v="3"/>
    <n v="-1"/>
    <n v="-1"/>
    <n v="-1"/>
    <n v="-1"/>
    <x v="0"/>
    <n v="34.063000000000002"/>
    <n v="34.063000000000002"/>
    <n v="-1"/>
    <x v="0"/>
    <x v="0"/>
    <n v="2277"/>
    <n v="648304"/>
    <n v="2195"/>
    <s v="1647044571440_TMM"/>
    <n v="458"/>
    <n v="458"/>
    <n v="16"/>
  </r>
  <r>
    <x v="15"/>
    <x v="1"/>
    <n v="150"/>
    <n v="3000"/>
    <n v="110"/>
    <n v="1"/>
    <n v="49"/>
    <s v="SaidOld"/>
    <x v="0"/>
    <x v="1"/>
    <x v="32"/>
    <x v="6"/>
    <n v="40.725714285714297"/>
    <n v="375.613333333333"/>
    <n v="7"/>
    <n v="1"/>
    <n v="106.72126984127"/>
    <n v="154.63111111111101"/>
    <n v="3"/>
    <n v="2"/>
    <n v="153.14999389648401"/>
    <n v="144.78334045410199"/>
    <n v="3"/>
    <n v="3"/>
    <x v="2219"/>
    <n v="26.562999999999999"/>
    <n v="34.375"/>
    <n v="22.167999999999999"/>
    <x v="2152"/>
    <x v="2089"/>
    <n v="2410"/>
    <n v="652665"/>
    <n v="1675"/>
    <s v="1647044571440_TMM"/>
    <n v="458"/>
    <n v="458"/>
    <n v="16"/>
  </r>
  <r>
    <x v="15"/>
    <x v="1"/>
    <n v="150"/>
    <n v="3000"/>
    <n v="111"/>
    <n v="1"/>
    <n v="50"/>
    <s v="SaidOld"/>
    <x v="0"/>
    <x v="1"/>
    <x v="4"/>
    <x v="3"/>
    <n v="386.69904761904797"/>
    <n v="378.613333333333"/>
    <n v="7"/>
    <n v="7"/>
    <n v="213.71238095238101"/>
    <n v="200.62666666666701"/>
    <n v="4"/>
    <n v="4"/>
    <n v="214.14999389648401"/>
    <n v="138.78334045410199"/>
    <n v="3"/>
    <n v="4"/>
    <x v="2220"/>
    <n v="32.5"/>
    <n v="34.688000000000002"/>
    <n v="32.673000000000002"/>
    <x v="964"/>
    <x v="778"/>
    <n v="1756"/>
    <n v="656930"/>
    <n v="482"/>
    <s v="1647044571440_TMM"/>
    <n v="458"/>
    <n v="458"/>
    <n v="16"/>
  </r>
  <r>
    <x v="15"/>
    <x v="1"/>
    <n v="150"/>
    <n v="3000"/>
    <n v="112"/>
    <n v="0"/>
    <n v="0"/>
    <s v="SaidNew"/>
    <x v="0"/>
    <x v="0"/>
    <x v="0"/>
    <x v="0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35"/>
    <n v="35"/>
    <n v="-1"/>
    <x v="0"/>
    <x v="0"/>
    <n v="2158"/>
    <n v="660104"/>
    <n v="1981"/>
    <s v="1647044571440_TMM"/>
    <n v="458"/>
    <n v="458"/>
    <n v="16"/>
  </r>
  <r>
    <x v="15"/>
    <x v="1"/>
    <n v="150"/>
    <n v="3000"/>
    <n v="113"/>
    <n v="1"/>
    <n v="51"/>
    <s v="SaidOld"/>
    <x v="0"/>
    <x v="1"/>
    <x v="78"/>
    <x v="7"/>
    <n v="155.71682539682499"/>
    <n v="149.63111111111101"/>
    <n v="3"/>
    <n v="3"/>
    <n v="43.725714285714297"/>
    <n v="34.64"/>
    <n v="1"/>
    <n v="1"/>
    <n v="111.14999389648401"/>
    <n v="303.78334045410202"/>
    <n v="6"/>
    <n v="2"/>
    <x v="2221"/>
    <n v="14.375"/>
    <n v="35.313000000000002"/>
    <n v="19.34"/>
    <x v="2153"/>
    <x v="2090"/>
    <n v="2166"/>
    <n v="664522"/>
    <n v="209"/>
    <s v="1647044571440_TMM"/>
    <n v="458"/>
    <n v="458"/>
    <n v="16"/>
  </r>
  <r>
    <x v="15"/>
    <x v="1"/>
    <n v="150"/>
    <n v="3000"/>
    <n v="114"/>
    <n v="0"/>
    <n v="0"/>
    <s v="SaidNew"/>
    <x v="0"/>
    <x v="0"/>
    <x v="0"/>
    <x v="0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35.625"/>
    <n v="35.625"/>
    <n v="-1"/>
    <x v="0"/>
    <x v="0"/>
    <n v="2318"/>
    <n v="667855"/>
    <n v="896"/>
    <s v="1647044571440_TMM"/>
    <n v="458"/>
    <n v="458"/>
    <n v="16"/>
  </r>
  <r>
    <x v="15"/>
    <x v="1"/>
    <n v="150"/>
    <n v="3000"/>
    <n v="115"/>
    <n v="1"/>
    <n v="52"/>
    <s v="SaidOld"/>
    <x v="0"/>
    <x v="1"/>
    <x v="16"/>
    <x v="3"/>
    <n v="219.71238095238101"/>
    <n v="327.61777777777797"/>
    <n v="6"/>
    <n v="4"/>
    <n v="165.71682539682499"/>
    <n v="215.62666666666701"/>
    <n v="4"/>
    <n v="3"/>
    <n v="111.14999389648401"/>
    <n v="266.78334045410202"/>
    <n v="5"/>
    <n v="2"/>
    <x v="2222"/>
    <n v="34.063000000000002"/>
    <n v="35.938000000000002"/>
    <n v="33.886000000000003"/>
    <x v="2154"/>
    <x v="2065"/>
    <n v="1763"/>
    <n v="671714"/>
    <n v="2195"/>
    <s v="1647044571440_TMM"/>
    <n v="458"/>
    <n v="458"/>
    <n v="16"/>
  </r>
  <r>
    <x v="15"/>
    <x v="1"/>
    <n v="150"/>
    <n v="3000"/>
    <n v="116"/>
    <n v="0"/>
    <n v="0"/>
    <s v="SaidNew"/>
    <x v="0"/>
    <x v="0"/>
    <x v="0"/>
    <x v="0"/>
    <n v="384.69904761904797"/>
    <n v="327.61777777777797"/>
    <n v="6"/>
    <n v="7"/>
    <n v="384.69904761904797"/>
    <n v="327.61777777777797"/>
    <n v="6"/>
    <n v="7"/>
    <n v="-1"/>
    <n v="-1"/>
    <n v="-1"/>
    <n v="-1"/>
    <x v="0"/>
    <n v="36.25"/>
    <n v="36.25"/>
    <n v="-1"/>
    <x v="0"/>
    <x v="0"/>
    <n v="2248"/>
    <n v="674977"/>
    <n v="1032"/>
    <s v="1647044571440_TMM"/>
    <n v="458"/>
    <n v="458"/>
    <n v="16"/>
  </r>
  <r>
    <x v="15"/>
    <x v="1"/>
    <n v="150"/>
    <n v="3000"/>
    <n v="117"/>
    <n v="1"/>
    <n v="53"/>
    <s v="SaidOld"/>
    <x v="0"/>
    <x v="1"/>
    <x v="9"/>
    <x v="4"/>
    <n v="223.71238095238101"/>
    <n v="270.62222222222198"/>
    <n v="5"/>
    <n v="4"/>
    <n v="270.70793650793598"/>
    <n v="215.62666666666701"/>
    <n v="4"/>
    <n v="5"/>
    <n v="284.14999389648398"/>
    <n v="254.78334045410199"/>
    <n v="5"/>
    <n v="5"/>
    <x v="2223"/>
    <n v="32.188000000000002"/>
    <n v="36.563000000000002"/>
    <n v="28.228999999999999"/>
    <x v="2155"/>
    <x v="2091"/>
    <n v="4102"/>
    <n v="681425"/>
    <n v="210"/>
    <s v="1647044571440_TMM"/>
    <n v="458"/>
    <n v="458"/>
    <n v="16"/>
  </r>
  <r>
    <x v="15"/>
    <x v="1"/>
    <n v="150"/>
    <n v="3000"/>
    <n v="118"/>
    <n v="0"/>
    <n v="0"/>
    <s v="SaidNew"/>
    <x v="0"/>
    <x v="0"/>
    <x v="0"/>
    <x v="0"/>
    <n v="272.70793650793598"/>
    <n v="92.635555555555598"/>
    <n v="2"/>
    <n v="5"/>
    <n v="272.70793650793598"/>
    <n v="92.635555555555598"/>
    <n v="2"/>
    <n v="5"/>
    <n v="-1"/>
    <n v="-1"/>
    <n v="-1"/>
    <n v="-1"/>
    <x v="0"/>
    <n v="36.875"/>
    <n v="36.875"/>
    <n v="-1"/>
    <x v="0"/>
    <x v="0"/>
    <n v="2100"/>
    <n v="684535"/>
    <n v="2183"/>
    <s v="1647044571440_TMM"/>
    <n v="458"/>
    <n v="458"/>
    <n v="16"/>
  </r>
  <r>
    <x v="15"/>
    <x v="1"/>
    <n v="150"/>
    <n v="3000"/>
    <n v="119"/>
    <n v="1"/>
    <n v="54"/>
    <s v="SaidOld"/>
    <x v="0"/>
    <x v="1"/>
    <x v="5"/>
    <x v="2"/>
    <n v="272.70793650793598"/>
    <n v="92.635555555555598"/>
    <n v="2"/>
    <n v="5"/>
    <n v="219.71238095238101"/>
    <n v="327.61777777777797"/>
    <n v="6"/>
    <n v="4"/>
    <n v="249.14999389648401"/>
    <n v="211.78334045410199"/>
    <n v="4"/>
    <n v="4"/>
    <x v="2224"/>
    <n v="35.625"/>
    <n v="37.188000000000002"/>
    <n v="35.502000000000002"/>
    <x v="2156"/>
    <x v="2092"/>
    <n v="1576"/>
    <n v="688256"/>
    <n v="896"/>
    <s v="1647044571440_TMM"/>
    <n v="458"/>
    <n v="458"/>
    <n v="16"/>
  </r>
  <r>
    <x v="15"/>
    <x v="1"/>
    <n v="150"/>
    <n v="3000"/>
    <n v="120"/>
    <n v="1"/>
    <n v="55"/>
    <s v="SaidOld"/>
    <x v="0"/>
    <x v="1"/>
    <x v="95"/>
    <x v="6"/>
    <n v="229.71238095238101"/>
    <n v="88.635555555555598"/>
    <n v="2"/>
    <n v="4"/>
    <n v="46.725714285714297"/>
    <n v="100.635555555556"/>
    <n v="2"/>
    <n v="1"/>
    <n v="40.149993896484403"/>
    <n v="136.78334045410199"/>
    <n v="3"/>
    <n v="1"/>
    <x v="2225"/>
    <n v="27.5"/>
    <n v="37.5"/>
    <n v="30.451000000000001"/>
    <x v="2157"/>
    <x v="2093"/>
    <n v="1508"/>
    <n v="692577"/>
    <n v="11"/>
    <s v="1647044571440_TMM"/>
    <n v="458"/>
    <n v="458"/>
    <n v="16"/>
  </r>
  <r>
    <x v="15"/>
    <x v="1"/>
    <n v="150"/>
    <n v="3000"/>
    <n v="121"/>
    <n v="0"/>
    <n v="0"/>
    <s v="SaidNew"/>
    <x v="0"/>
    <x v="0"/>
    <x v="0"/>
    <x v="0"/>
    <n v="228.71238095238101"/>
    <n v="36.64"/>
    <n v="1"/>
    <n v="4"/>
    <n v="228.71238095238101"/>
    <n v="36.64"/>
    <n v="1"/>
    <n v="4"/>
    <n v="-1"/>
    <n v="-1"/>
    <n v="-1"/>
    <n v="-1"/>
    <x v="0"/>
    <n v="37.813000000000002"/>
    <n v="37.813000000000002"/>
    <n v="-1"/>
    <x v="0"/>
    <x v="0"/>
    <n v="2395"/>
    <n v="695984"/>
    <n v="92"/>
    <s v="1647044571440_TMM"/>
    <n v="458"/>
    <n v="458"/>
    <n v="16"/>
  </r>
  <r>
    <x v="15"/>
    <x v="1"/>
    <n v="150"/>
    <n v="3000"/>
    <n v="122"/>
    <n v="0"/>
    <n v="0"/>
    <s v="SaidNew"/>
    <x v="0"/>
    <x v="0"/>
    <x v="0"/>
    <x v="0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38.125"/>
    <n v="38.125"/>
    <n v="-1"/>
    <x v="0"/>
    <x v="0"/>
    <n v="3170"/>
    <n v="699671"/>
    <n v="2333"/>
    <s v="1647044571440_TMM"/>
    <n v="458"/>
    <n v="458"/>
    <n v="16"/>
  </r>
  <r>
    <x v="15"/>
    <x v="1"/>
    <n v="150"/>
    <n v="3000"/>
    <n v="123"/>
    <n v="0"/>
    <n v="0"/>
    <s v="SaidNew"/>
    <x v="0"/>
    <x v="0"/>
    <x v="0"/>
    <x v="0"/>
    <n v="386.69904761904797"/>
    <n v="378.613333333333"/>
    <n v="7"/>
    <n v="7"/>
    <n v="386.69904761904797"/>
    <n v="378.613333333333"/>
    <n v="7"/>
    <n v="7"/>
    <n v="-1"/>
    <n v="-1"/>
    <n v="-1"/>
    <n v="-1"/>
    <x v="0"/>
    <n v="38.438000000000002"/>
    <n v="38.438000000000002"/>
    <n v="-1"/>
    <x v="0"/>
    <x v="0"/>
    <n v="1644"/>
    <n v="701824"/>
    <n v="63"/>
    <s v="1647044571440_TMM"/>
    <n v="458"/>
    <n v="458"/>
    <n v="16"/>
  </r>
  <r>
    <x v="15"/>
    <x v="1"/>
    <n v="150"/>
    <n v="3000"/>
    <n v="124"/>
    <n v="0"/>
    <n v="0"/>
    <s v="SaidNew"/>
    <x v="0"/>
    <x v="0"/>
    <x v="0"/>
    <x v="0"/>
    <n v="326.70349206349198"/>
    <n v="317.61777777777797"/>
    <n v="6"/>
    <n v="6"/>
    <n v="326.70349206349198"/>
    <n v="317.61777777777797"/>
    <n v="6"/>
    <n v="6"/>
    <n v="-1"/>
    <n v="-1"/>
    <n v="-1"/>
    <n v="-1"/>
    <x v="0"/>
    <n v="38.75"/>
    <n v="38.75"/>
    <n v="-1"/>
    <x v="0"/>
    <x v="0"/>
    <n v="1680"/>
    <n v="704009"/>
    <n v="614"/>
    <s v="1647044571440_TMM"/>
    <n v="458"/>
    <n v="458"/>
    <n v="16"/>
  </r>
  <r>
    <x v="15"/>
    <x v="1"/>
    <n v="150"/>
    <n v="3000"/>
    <n v="125"/>
    <n v="0"/>
    <n v="0"/>
    <s v="SaidNew"/>
    <x v="0"/>
    <x v="0"/>
    <x v="0"/>
    <x v="0"/>
    <n v="326.70349206349198"/>
    <n v="380.613333333333"/>
    <n v="7"/>
    <n v="6"/>
    <n v="326.70349206349198"/>
    <n v="380.613333333333"/>
    <n v="7"/>
    <n v="6"/>
    <n v="-1"/>
    <n v="-1"/>
    <n v="-1"/>
    <n v="-1"/>
    <x v="0"/>
    <n v="39.063000000000002"/>
    <n v="39.063000000000002"/>
    <n v="-1"/>
    <x v="0"/>
    <x v="0"/>
    <n v="1539"/>
    <n v="706064"/>
    <n v="47"/>
    <s v="1647044571440_TMM"/>
    <n v="458"/>
    <n v="458"/>
    <n v="16"/>
  </r>
  <r>
    <x v="15"/>
    <x v="1"/>
    <n v="150"/>
    <n v="3000"/>
    <n v="126"/>
    <n v="1"/>
    <n v="56"/>
    <s v="SaidOld"/>
    <x v="0"/>
    <x v="1"/>
    <x v="1"/>
    <x v="1"/>
    <n v="340.70349206349198"/>
    <n v="267.62222222222198"/>
    <n v="5"/>
    <n v="6"/>
    <n v="326.70349206349198"/>
    <n v="380.613333333333"/>
    <n v="7"/>
    <n v="6"/>
    <n v="332.14999389648398"/>
    <n v="359.78334045410202"/>
    <n v="7"/>
    <n v="6"/>
    <x v="2226"/>
    <n v="39.063000000000002"/>
    <n v="39.375"/>
    <n v="38.531999999999996"/>
    <x v="596"/>
    <x v="593"/>
    <n v="1475"/>
    <n v="709943"/>
    <n v="47"/>
    <s v="1647044571440_TMM"/>
    <n v="458"/>
    <n v="458"/>
    <n v="16"/>
  </r>
  <r>
    <x v="15"/>
    <x v="1"/>
    <n v="150"/>
    <n v="3000"/>
    <n v="127"/>
    <n v="1"/>
    <n v="57"/>
    <s v="SaidOld"/>
    <x v="0"/>
    <x v="1"/>
    <x v="2"/>
    <x v="2"/>
    <n v="340.70349206349198"/>
    <n v="267.62222222222198"/>
    <n v="5"/>
    <n v="6"/>
    <n v="326.70349206349198"/>
    <n v="317.61777777777797"/>
    <n v="6"/>
    <n v="6"/>
    <n v="319.14999389648398"/>
    <n v="324.78334045410202"/>
    <n v="6"/>
    <n v="6"/>
    <x v="2227"/>
    <n v="38.75"/>
    <n v="39.688000000000002"/>
    <n v="38.936"/>
    <x v="2158"/>
    <x v="1596"/>
    <n v="2385"/>
    <n v="715081"/>
    <n v="614"/>
    <s v="1647044571440_TMM"/>
    <n v="458"/>
    <n v="458"/>
    <n v="16"/>
  </r>
  <r>
    <x v="15"/>
    <x v="1"/>
    <n v="150"/>
    <n v="3000"/>
    <n v="128"/>
    <n v="0"/>
    <n v="0"/>
    <s v="SaidNew"/>
    <x v="0"/>
    <x v="0"/>
    <x v="0"/>
    <x v="0"/>
    <n v="392.69904761904797"/>
    <n v="212.62666666666701"/>
    <n v="4"/>
    <n v="7"/>
    <n v="392.69904761904797"/>
    <n v="212.62666666666701"/>
    <n v="4"/>
    <n v="7"/>
    <n v="-1"/>
    <n v="-1"/>
    <n v="-1"/>
    <n v="-1"/>
    <x v="0"/>
    <n v="40"/>
    <n v="40"/>
    <n v="-1"/>
    <x v="0"/>
    <x v="0"/>
    <n v="1848"/>
    <n v="717944"/>
    <n v="636"/>
    <s v="1647044571440_TMM"/>
    <n v="458"/>
    <n v="458"/>
    <n v="16"/>
  </r>
  <r>
    <x v="15"/>
    <x v="1"/>
    <n v="150"/>
    <n v="3000"/>
    <n v="129"/>
    <n v="1"/>
    <n v="58"/>
    <s v="SaidOld"/>
    <x v="0"/>
    <x v="1"/>
    <x v="41"/>
    <x v="4"/>
    <n v="154.71682539682499"/>
    <n v="100.635555555556"/>
    <n v="2"/>
    <n v="3"/>
    <n v="329.70349206349198"/>
    <n v="89.635555555555598"/>
    <n v="2"/>
    <n v="6"/>
    <n v="318.14999389648398"/>
    <n v="124.783340454102"/>
    <n v="3"/>
    <n v="6"/>
    <x v="2228"/>
    <n v="35"/>
    <n v="40.313000000000002"/>
    <n v="34.896000000000001"/>
    <x v="2159"/>
    <x v="2094"/>
    <n v="1701"/>
    <n v="722360"/>
    <n v="1981"/>
    <s v="1647044571440_TMM"/>
    <n v="458"/>
    <n v="458"/>
    <n v="16"/>
  </r>
  <r>
    <x v="15"/>
    <x v="1"/>
    <n v="150"/>
    <n v="3000"/>
    <n v="130"/>
    <n v="0"/>
    <n v="0"/>
    <s v="SaidNew"/>
    <x v="0"/>
    <x v="0"/>
    <x v="0"/>
    <x v="0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40.625"/>
    <n v="40.625"/>
    <n v="-1"/>
    <x v="0"/>
    <x v="0"/>
    <n v="2230"/>
    <n v="725601"/>
    <n v="1021"/>
    <s v="1647044571440_TMM"/>
    <n v="458"/>
    <n v="458"/>
    <n v="16"/>
  </r>
  <r>
    <x v="15"/>
    <x v="1"/>
    <n v="150"/>
    <n v="3000"/>
    <n v="131"/>
    <n v="1"/>
    <n v="59"/>
    <s v="SaidOld"/>
    <x v="0"/>
    <x v="1"/>
    <x v="25"/>
    <x v="4"/>
    <n v="155.71682539682499"/>
    <n v="149.63111111111101"/>
    <n v="3"/>
    <n v="3"/>
    <n v="384.69904761904797"/>
    <n v="327.61777777777797"/>
    <n v="6"/>
    <n v="7"/>
    <n v="400.14999389648398"/>
    <n v="217.78334045410199"/>
    <n v="4"/>
    <n v="7"/>
    <x v="2229"/>
    <n v="36.25"/>
    <n v="40.938000000000002"/>
    <n v="36.107999999999997"/>
    <x v="2160"/>
    <x v="2095"/>
    <n v="1810"/>
    <n v="730616"/>
    <n v="1032"/>
    <s v="1647044571440_TMM"/>
    <n v="458"/>
    <n v="458"/>
    <n v="16"/>
  </r>
  <r>
    <x v="15"/>
    <x v="1"/>
    <n v="150"/>
    <n v="3000"/>
    <n v="132"/>
    <n v="1"/>
    <n v="60"/>
    <s v="SaidOld"/>
    <x v="0"/>
    <x v="1"/>
    <x v="27"/>
    <x v="6"/>
    <n v="386.69904761904797"/>
    <n v="378.613333333333"/>
    <n v="7"/>
    <n v="7"/>
    <n v="56.725714285714297"/>
    <n v="330.61777777777797"/>
    <n v="6"/>
    <n v="1"/>
    <n v="42.149993896484403"/>
    <n v="182.78334045410199"/>
    <n v="4"/>
    <n v="1"/>
    <x v="2230"/>
    <n v="30.937999999999999"/>
    <n v="41.25"/>
    <n v="25.199000000000002"/>
    <x v="2161"/>
    <x v="2096"/>
    <n v="1659"/>
    <n v="734728"/>
    <n v="2152"/>
    <s v="1647044571440_TMM"/>
    <n v="458"/>
    <n v="458"/>
    <n v="16"/>
  </r>
  <r>
    <x v="15"/>
    <x v="1"/>
    <n v="150"/>
    <n v="3000"/>
    <n v="133"/>
    <n v="0"/>
    <n v="0"/>
    <s v="SaidNew"/>
    <x v="0"/>
    <x v="0"/>
    <x v="0"/>
    <x v="0"/>
    <n v="43.725714285714297"/>
    <n v="34.64"/>
    <n v="1"/>
    <n v="1"/>
    <n v="43.725714285714297"/>
    <n v="34.64"/>
    <n v="1"/>
    <n v="1"/>
    <n v="-1"/>
    <n v="-1"/>
    <n v="-1"/>
    <n v="-1"/>
    <x v="0"/>
    <n v="41.563000000000002"/>
    <n v="41.563000000000002"/>
    <n v="-1"/>
    <x v="0"/>
    <x v="0"/>
    <n v="1969"/>
    <n v="737710"/>
    <n v="1283"/>
    <s v="1647044571440_TMM"/>
    <n v="458"/>
    <n v="458"/>
    <n v="16"/>
  </r>
  <r>
    <x v="15"/>
    <x v="1"/>
    <n v="150"/>
    <n v="3000"/>
    <n v="134"/>
    <n v="1"/>
    <n v="61"/>
    <s v="SaidOld"/>
    <x v="0"/>
    <x v="1"/>
    <x v="21"/>
    <x v="4"/>
    <n v="48.725714285714297"/>
    <n v="272.62222222222198"/>
    <n v="5"/>
    <n v="1"/>
    <n v="272.70793650793598"/>
    <n v="92.635555555555598"/>
    <n v="2"/>
    <n v="5"/>
    <n v="323.14999389648398"/>
    <n v="190.78334045410199"/>
    <n v="4"/>
    <n v="6"/>
    <x v="2231"/>
    <n v="36.875"/>
    <n v="41.875"/>
    <n v="37.118000000000002"/>
    <x v="2162"/>
    <x v="396"/>
    <n v="2278"/>
    <n v="742745"/>
    <n v="2183"/>
    <s v="1647044571440_TMM"/>
    <n v="458"/>
    <n v="458"/>
    <n v="16"/>
  </r>
  <r>
    <x v="15"/>
    <x v="1"/>
    <n v="150"/>
    <n v="3000"/>
    <n v="135"/>
    <n v="0"/>
    <n v="0"/>
    <s v="SaidNew"/>
    <x v="0"/>
    <x v="0"/>
    <x v="0"/>
    <x v="0"/>
    <n v="326.70349206349198"/>
    <n v="380.613333333333"/>
    <n v="7"/>
    <n v="6"/>
    <n v="326.70349206349198"/>
    <n v="380.613333333333"/>
    <n v="7"/>
    <n v="6"/>
    <n v="-1"/>
    <n v="-1"/>
    <n v="-1"/>
    <n v="-1"/>
    <x v="0"/>
    <n v="42.188000000000002"/>
    <n v="42.188000000000002"/>
    <n v="-1"/>
    <x v="0"/>
    <x v="0"/>
    <n v="2233"/>
    <n v="746000"/>
    <n v="1687"/>
    <s v="1647044571440_TMM"/>
    <n v="458"/>
    <n v="458"/>
    <n v="16"/>
  </r>
  <r>
    <x v="15"/>
    <x v="1"/>
    <n v="150"/>
    <n v="3000"/>
    <n v="136"/>
    <n v="1"/>
    <n v="62"/>
    <s v="SaidOld"/>
    <x v="0"/>
    <x v="1"/>
    <x v="2"/>
    <x v="2"/>
    <n v="398.69904761904797"/>
    <n v="30.64"/>
    <n v="1"/>
    <n v="7"/>
    <n v="43.725714285714297"/>
    <n v="34.64"/>
    <n v="1"/>
    <n v="1"/>
    <n v="103.14999389648401"/>
    <n v="138.78334045410199"/>
    <n v="3"/>
    <n v="2"/>
    <x v="2232"/>
    <n v="41.563000000000002"/>
    <n v="42.5"/>
    <n v="37.926000000000002"/>
    <x v="2163"/>
    <x v="2097"/>
    <n v="1787"/>
    <n v="749976"/>
    <n v="1283"/>
    <s v="1647044571440_TMM"/>
    <n v="458"/>
    <n v="458"/>
    <n v="16"/>
  </r>
  <r>
    <x v="15"/>
    <x v="1"/>
    <n v="150"/>
    <n v="3000"/>
    <n v="137"/>
    <n v="0"/>
    <n v="0"/>
    <s v="SaidNew"/>
    <x v="0"/>
    <x v="0"/>
    <x v="0"/>
    <x v="0"/>
    <n v="326.70349206349198"/>
    <n v="380.613333333333"/>
    <n v="7"/>
    <n v="6"/>
    <n v="326.70349206349198"/>
    <n v="380.613333333333"/>
    <n v="7"/>
    <n v="6"/>
    <n v="-1"/>
    <n v="-1"/>
    <n v="-1"/>
    <n v="-1"/>
    <x v="0"/>
    <n v="42.813000000000002"/>
    <n v="42.813000000000002"/>
    <n v="-1"/>
    <x v="0"/>
    <x v="0"/>
    <n v="1850"/>
    <n v="752840"/>
    <n v="945"/>
    <s v="1647044571440_TMM"/>
    <n v="458"/>
    <n v="458"/>
    <n v="16"/>
  </r>
  <r>
    <x v="15"/>
    <x v="1"/>
    <n v="150"/>
    <n v="3000"/>
    <n v="138"/>
    <n v="0"/>
    <n v="0"/>
    <s v="SaidNew"/>
    <x v="0"/>
    <x v="0"/>
    <x v="0"/>
    <x v="0"/>
    <n v="165.71682539682499"/>
    <n v="215.62666666666701"/>
    <n v="4"/>
    <n v="3"/>
    <n v="165.71682539682499"/>
    <n v="215.62666666666701"/>
    <n v="4"/>
    <n v="3"/>
    <n v="-1"/>
    <n v="-1"/>
    <n v="-1"/>
    <n v="-1"/>
    <x v="0"/>
    <n v="43.125"/>
    <n v="43.125"/>
    <n v="-1"/>
    <x v="0"/>
    <x v="0"/>
    <n v="2087"/>
    <n v="755440"/>
    <n v="2345"/>
    <s v="1647044571440_TMM"/>
    <n v="458"/>
    <n v="458"/>
    <n v="16"/>
  </r>
  <r>
    <x v="15"/>
    <x v="1"/>
    <n v="150"/>
    <n v="3000"/>
    <n v="139"/>
    <n v="0"/>
    <n v="0"/>
    <s v="SaidNew"/>
    <x v="0"/>
    <x v="0"/>
    <x v="0"/>
    <x v="0"/>
    <n v="56.725714285714297"/>
    <n v="330.61777777777797"/>
    <n v="6"/>
    <n v="1"/>
    <n v="56.725714285714297"/>
    <n v="330.61777777777797"/>
    <n v="6"/>
    <n v="1"/>
    <n v="-1"/>
    <n v="-1"/>
    <n v="-1"/>
    <n v="-1"/>
    <x v="0"/>
    <n v="43.438000000000002"/>
    <n v="43.438000000000002"/>
    <n v="-1"/>
    <x v="0"/>
    <x v="0"/>
    <n v="2089"/>
    <n v="758040"/>
    <n v="1010"/>
    <s v="1647044571440_TMM"/>
    <n v="458"/>
    <n v="458"/>
    <n v="16"/>
  </r>
  <r>
    <x v="15"/>
    <x v="1"/>
    <n v="150"/>
    <n v="3000"/>
    <n v="140"/>
    <n v="1"/>
    <n v="63"/>
    <s v="SaidNew"/>
    <x v="1"/>
    <x v="2"/>
    <x v="136"/>
    <x v="8"/>
    <n v="56.725714285714297"/>
    <n v="330.61777777777797"/>
    <n v="6"/>
    <n v="1"/>
    <n v="163.71682539682499"/>
    <n v="322.61777777777797"/>
    <n v="6"/>
    <n v="3"/>
    <n v="-1"/>
    <n v="-1"/>
    <n v="-1"/>
    <n v="-1"/>
    <x v="0"/>
    <n v="7.1870000000000003"/>
    <n v="43.75"/>
    <n v="-1"/>
    <x v="0"/>
    <x v="0"/>
    <n v="1883"/>
    <n v="760432"/>
    <n v="798"/>
    <s v="1647044571440_TMM"/>
    <n v="458"/>
    <n v="458"/>
    <n v="16"/>
  </r>
  <r>
    <x v="15"/>
    <x v="1"/>
    <n v="150"/>
    <n v="3000"/>
    <n v="141"/>
    <n v="1"/>
    <n v="64"/>
    <s v="SaidOld"/>
    <x v="0"/>
    <x v="1"/>
    <x v="16"/>
    <x v="3"/>
    <n v="270.70793650793598"/>
    <n v="215.62666666666701"/>
    <n v="4"/>
    <n v="5"/>
    <n v="326.70349206349198"/>
    <n v="380.613333333333"/>
    <n v="7"/>
    <n v="6"/>
    <n v="152.14999389648401"/>
    <n v="271.78334045410202"/>
    <n v="5"/>
    <n v="3"/>
    <x v="2233"/>
    <n v="42.188000000000002"/>
    <n v="44.063000000000002"/>
    <n v="43.177999999999997"/>
    <x v="183"/>
    <x v="183"/>
    <n v="2417"/>
    <n v="765137"/>
    <n v="1687"/>
    <s v="1647044571440_TMM"/>
    <n v="458"/>
    <n v="458"/>
    <n v="16"/>
  </r>
  <r>
    <x v="15"/>
    <x v="1"/>
    <n v="150"/>
    <n v="3000"/>
    <n v="142"/>
    <n v="0"/>
    <n v="0"/>
    <s v="SaidNew"/>
    <x v="0"/>
    <x v="0"/>
    <x v="0"/>
    <x v="0"/>
    <n v="271.70793650793598"/>
    <n v="324.61777777777797"/>
    <n v="6"/>
    <n v="5"/>
    <n v="271.70793650793598"/>
    <n v="324.61777777777797"/>
    <n v="6"/>
    <n v="5"/>
    <n v="-1"/>
    <n v="-1"/>
    <n v="-1"/>
    <n v="-1"/>
    <x v="0"/>
    <n v="44.375"/>
    <n v="44.375"/>
    <n v="-1"/>
    <x v="0"/>
    <x v="0"/>
    <n v="1804"/>
    <n v="767959"/>
    <n v="272"/>
    <s v="1647044571440_TMM"/>
    <n v="458"/>
    <n v="458"/>
    <n v="16"/>
  </r>
  <r>
    <x v="15"/>
    <x v="1"/>
    <n v="150"/>
    <n v="3000"/>
    <n v="143"/>
    <n v="1"/>
    <n v="65"/>
    <s v="SaidOld"/>
    <x v="0"/>
    <x v="1"/>
    <x v="25"/>
    <x v="4"/>
    <n v="163.71682539682499"/>
    <n v="322.61777777777797"/>
    <n v="6"/>
    <n v="3"/>
    <n v="392.69904761904797"/>
    <n v="212.62666666666701"/>
    <n v="4"/>
    <n v="7"/>
    <n v="407.14999389648398"/>
    <n v="152.78334045410199"/>
    <n v="3"/>
    <n v="7"/>
    <x v="2234"/>
    <n v="40"/>
    <n v="44.688000000000002"/>
    <n v="41.561999999999998"/>
    <x v="2164"/>
    <x v="1424"/>
    <n v="1555"/>
    <n v="771865"/>
    <n v="636"/>
    <s v="1647044571440_TMM"/>
    <n v="458"/>
    <n v="458"/>
    <n v="16"/>
  </r>
  <r>
    <x v="15"/>
    <x v="1"/>
    <n v="150"/>
    <n v="3000"/>
    <n v="144"/>
    <n v="0"/>
    <n v="0"/>
    <s v="SaidNew"/>
    <x v="0"/>
    <x v="0"/>
    <x v="0"/>
    <x v="0"/>
    <n v="228.71238095238101"/>
    <n v="36.64"/>
    <n v="1"/>
    <n v="4"/>
    <n v="228.71238095238101"/>
    <n v="36.64"/>
    <n v="1"/>
    <n v="4"/>
    <n v="-1"/>
    <n v="-1"/>
    <n v="-1"/>
    <n v="-1"/>
    <x v="0"/>
    <n v="45"/>
    <n v="45"/>
    <n v="-1"/>
    <x v="0"/>
    <x v="0"/>
    <n v="2153"/>
    <n v="775034"/>
    <n v="1159"/>
    <s v="1647044571440_TMM"/>
    <n v="458"/>
    <n v="458"/>
    <n v="16"/>
  </r>
  <r>
    <x v="15"/>
    <x v="1"/>
    <n v="150"/>
    <n v="3000"/>
    <n v="145"/>
    <n v="1"/>
    <n v="66"/>
    <s v="SaidOld"/>
    <x v="0"/>
    <x v="1"/>
    <x v="22"/>
    <x v="7"/>
    <n v="340.70349206349198"/>
    <n v="267.62222222222198"/>
    <n v="5"/>
    <n v="6"/>
    <n v="334.70349206349198"/>
    <n v="207.62666666666701"/>
    <n v="4"/>
    <n v="6"/>
    <n v="326.14999389648398"/>
    <n v="152.78334045410199"/>
    <n v="3"/>
    <n v="6"/>
    <x v="2235"/>
    <n v="25.312999999999999"/>
    <n v="45.313000000000002"/>
    <n v="26.007000000000001"/>
    <x v="2165"/>
    <x v="2098"/>
    <n v="1818"/>
    <n v="779185"/>
    <n v="1245"/>
    <s v="1647044571440_TMM"/>
    <n v="458"/>
    <n v="458"/>
    <n v="16"/>
  </r>
  <r>
    <x v="15"/>
    <x v="1"/>
    <n v="150"/>
    <n v="3000"/>
    <n v="146"/>
    <n v="0"/>
    <n v="0"/>
    <s v="SaidNew"/>
    <x v="0"/>
    <x v="0"/>
    <x v="0"/>
    <x v="0"/>
    <n v="107.72126984127"/>
    <n v="205.62666666666701"/>
    <n v="4"/>
    <n v="2"/>
    <n v="107.72126984127"/>
    <n v="205.62666666666701"/>
    <n v="4"/>
    <n v="2"/>
    <n v="-1"/>
    <n v="-1"/>
    <n v="-1"/>
    <n v="-1"/>
    <x v="0"/>
    <n v="45.625"/>
    <n v="45.625"/>
    <n v="-1"/>
    <x v="0"/>
    <x v="0"/>
    <n v="1899"/>
    <n v="782089"/>
    <n v="804"/>
    <s v="1647044571440_TMM"/>
    <n v="458"/>
    <n v="458"/>
    <n v="16"/>
  </r>
  <r>
    <x v="15"/>
    <x v="1"/>
    <n v="150"/>
    <n v="3000"/>
    <n v="147"/>
    <n v="1"/>
    <n v="67"/>
    <s v="SaidOld"/>
    <x v="0"/>
    <x v="1"/>
    <x v="54"/>
    <x v="6"/>
    <n v="43.725714285714297"/>
    <n v="34.64"/>
    <n v="1"/>
    <n v="1"/>
    <n v="154.71682539682499"/>
    <n v="100.635555555556"/>
    <n v="2"/>
    <n v="3"/>
    <n v="258.14999389648398"/>
    <n v="94.783340454101605"/>
    <n v="2"/>
    <n v="5"/>
    <x v="2236"/>
    <n v="33.75"/>
    <n v="45.938000000000002"/>
    <n v="23.582000000000001"/>
    <x v="91"/>
    <x v="91"/>
    <n v="2038"/>
    <n v="786352"/>
    <n v="1750"/>
    <s v="1647044571440_TMM"/>
    <n v="458"/>
    <n v="458"/>
    <n v="16"/>
  </r>
  <r>
    <x v="15"/>
    <x v="1"/>
    <n v="150"/>
    <n v="3000"/>
    <n v="148"/>
    <n v="0"/>
    <n v="0"/>
    <s v="SaidNew"/>
    <x v="0"/>
    <x v="0"/>
    <x v="0"/>
    <x v="0"/>
    <n v="109.72126984127"/>
    <n v="263.62222222222198"/>
    <n v="5"/>
    <n v="2"/>
    <n v="109.72126984127"/>
    <n v="263.62222222222198"/>
    <n v="5"/>
    <n v="2"/>
    <n v="-1"/>
    <n v="-1"/>
    <n v="-1"/>
    <n v="-1"/>
    <x v="0"/>
    <n v="46.25"/>
    <n v="46.25"/>
    <n v="-1"/>
    <x v="0"/>
    <x v="0"/>
    <n v="2499"/>
    <n v="789864"/>
    <n v="986"/>
    <s v="1647044571440_TMM"/>
    <n v="458"/>
    <n v="458"/>
    <n v="16"/>
  </r>
  <r>
    <x v="15"/>
    <x v="1"/>
    <n v="150"/>
    <n v="3000"/>
    <n v="149"/>
    <n v="0"/>
    <n v="0"/>
    <s v="SaidNew"/>
    <x v="0"/>
    <x v="0"/>
    <x v="0"/>
    <x v="0"/>
    <n v="154.71682539682499"/>
    <n v="100.635555555556"/>
    <n v="2"/>
    <n v="3"/>
    <n v="154.71682539682499"/>
    <n v="100.635555555556"/>
    <n v="2"/>
    <n v="3"/>
    <n v="-1"/>
    <n v="-1"/>
    <n v="-1"/>
    <n v="-1"/>
    <x v="0"/>
    <n v="46.563000000000002"/>
    <n v="46.563000000000002"/>
    <n v="-1"/>
    <x v="0"/>
    <x v="0"/>
    <n v="1981"/>
    <n v="792360"/>
    <n v="435"/>
    <s v="1647044571440_TMM"/>
    <n v="458"/>
    <n v="458"/>
    <n v="16"/>
  </r>
  <r>
    <x v="15"/>
    <x v="1"/>
    <n v="150"/>
    <n v="3000"/>
    <n v="150"/>
    <n v="0"/>
    <n v="0"/>
    <s v="SaidNew"/>
    <x v="0"/>
    <x v="0"/>
    <x v="0"/>
    <x v="0"/>
    <n v="212.71238095238101"/>
    <n v="143.63111111111101"/>
    <n v="3"/>
    <n v="4"/>
    <n v="212.71238095238101"/>
    <n v="143.63111111111101"/>
    <n v="3"/>
    <n v="4"/>
    <n v="-1"/>
    <n v="-1"/>
    <n v="-1"/>
    <n v="-1"/>
    <x v="0"/>
    <n v="46.875"/>
    <n v="46.875"/>
    <n v="-1"/>
    <x v="0"/>
    <x v="0"/>
    <n v="1869"/>
    <n v="794743"/>
    <n v="1050"/>
    <s v="1647044571440_TMM"/>
    <n v="458"/>
    <n v="458"/>
    <n v="16"/>
  </r>
  <r>
    <x v="15"/>
    <x v="1"/>
    <n v="150"/>
    <n v="3000"/>
    <n v="151"/>
    <n v="0"/>
    <n v="0"/>
    <s v="SaidNew"/>
    <x v="0"/>
    <x v="0"/>
    <x v="0"/>
    <x v="0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47.188000000000002"/>
    <n v="47.188000000000002"/>
    <n v="-1"/>
    <x v="0"/>
    <x v="0"/>
    <n v="1657"/>
    <n v="796911"/>
    <n v="1848"/>
    <s v="1647044571440_TMM"/>
    <n v="458"/>
    <n v="458"/>
    <n v="16"/>
  </r>
  <r>
    <x v="15"/>
    <x v="1"/>
    <n v="150"/>
    <n v="3000"/>
    <n v="152"/>
    <n v="1"/>
    <n v="68"/>
    <s v="SaidOld"/>
    <x v="0"/>
    <x v="1"/>
    <x v="12"/>
    <x v="2"/>
    <n v="100.72126984127"/>
    <n v="91.635555555555598"/>
    <n v="2"/>
    <n v="2"/>
    <n v="109.72126984127"/>
    <n v="263.62222222222198"/>
    <n v="5"/>
    <n v="2"/>
    <n v="158.14999389648401"/>
    <n v="99.783340454101605"/>
    <n v="2"/>
    <n v="3"/>
    <x v="2237"/>
    <n v="46.25"/>
    <n v="47.5"/>
    <n v="46.209000000000003"/>
    <x v="2166"/>
    <x v="2099"/>
    <n v="2110"/>
    <n v="801098"/>
    <n v="986"/>
    <s v="1647044571440_TMM"/>
    <n v="458"/>
    <n v="458"/>
    <n v="16"/>
  </r>
  <r>
    <x v="15"/>
    <x v="1"/>
    <n v="150"/>
    <n v="3000"/>
    <n v="153"/>
    <n v="1"/>
    <n v="69"/>
    <s v="SaidOld"/>
    <x v="0"/>
    <x v="1"/>
    <x v="12"/>
    <x v="2"/>
    <n v="100.72126984127"/>
    <n v="91.635555555555598"/>
    <n v="2"/>
    <n v="2"/>
    <n v="154.71682539682499"/>
    <n v="100.635555555556"/>
    <n v="2"/>
    <n v="3"/>
    <n v="157.14999389648401"/>
    <n v="89.783340454101605"/>
    <n v="2"/>
    <n v="3"/>
    <x v="2238"/>
    <n v="46.563000000000002"/>
    <n v="47.813000000000002"/>
    <n v="46.814999999999998"/>
    <x v="2167"/>
    <x v="2100"/>
    <n v="2400"/>
    <n v="805920"/>
    <n v="435"/>
    <s v="1647044571440_TMM"/>
    <n v="458"/>
    <n v="458"/>
    <n v="16"/>
  </r>
  <r>
    <x v="15"/>
    <x v="1"/>
    <n v="150"/>
    <n v="3000"/>
    <n v="154"/>
    <n v="1"/>
    <n v="70"/>
    <s v="SaidOld"/>
    <x v="0"/>
    <x v="1"/>
    <x v="3"/>
    <x v="3"/>
    <n v="215.71238095238101"/>
    <n v="375.613333333333"/>
    <n v="7"/>
    <n v="4"/>
    <n v="107.72126984127"/>
    <n v="205.62666666666701"/>
    <n v="4"/>
    <n v="2"/>
    <n v="96.149993896484403"/>
    <n v="91.783340454101605"/>
    <n v="2"/>
    <n v="2"/>
    <x v="2239"/>
    <n v="45.625"/>
    <n v="48.125"/>
    <n v="46.814999999999998"/>
    <x v="2168"/>
    <x v="2101"/>
    <n v="1428"/>
    <n v="810457"/>
    <n v="804"/>
    <s v="1647044571440_TMM"/>
    <n v="458"/>
    <n v="458"/>
    <n v="16"/>
  </r>
  <r>
    <x v="15"/>
    <x v="1"/>
    <n v="150"/>
    <n v="3000"/>
    <n v="155"/>
    <n v="0"/>
    <n v="0"/>
    <s v="SaidNew"/>
    <x v="0"/>
    <x v="0"/>
    <x v="0"/>
    <x v="0"/>
    <n v="212.71238095238101"/>
    <n v="143.63111111111101"/>
    <n v="3"/>
    <n v="4"/>
    <n v="212.71238095238101"/>
    <n v="143.63111111111101"/>
    <n v="3"/>
    <n v="4"/>
    <n v="-1"/>
    <n v="-1"/>
    <n v="-1"/>
    <n v="-1"/>
    <x v="0"/>
    <n v="48.438000000000002"/>
    <n v="48.438000000000002"/>
    <n v="-1"/>
    <x v="0"/>
    <x v="0"/>
    <n v="1858"/>
    <n v="813327"/>
    <n v="1448"/>
    <s v="1647044571440_TMM"/>
    <n v="458"/>
    <n v="458"/>
    <n v="16"/>
  </r>
  <r>
    <x v="15"/>
    <x v="1"/>
    <n v="150"/>
    <n v="3000"/>
    <n v="156"/>
    <n v="1"/>
    <n v="71"/>
    <s v="SaidOld"/>
    <x v="0"/>
    <x v="1"/>
    <x v="6"/>
    <x v="4"/>
    <n v="398.69904761904797"/>
    <n v="151.63111111111101"/>
    <n v="3"/>
    <n v="7"/>
    <n v="228.71238095238101"/>
    <n v="36.64"/>
    <n v="1"/>
    <n v="4"/>
    <n v="323.14999389648398"/>
    <n v="74.783340454101605"/>
    <n v="2"/>
    <n v="6"/>
    <x v="2240"/>
    <n v="45"/>
    <n v="48.75"/>
    <n v="38.128"/>
    <x v="2169"/>
    <x v="2102"/>
    <n v="2111"/>
    <n v="817913"/>
    <n v="1159"/>
    <s v="1647044571440_TMM"/>
    <n v="458"/>
    <n v="458"/>
    <n v="16"/>
  </r>
  <r>
    <x v="15"/>
    <x v="1"/>
    <n v="150"/>
    <n v="3000"/>
    <n v="157"/>
    <n v="0"/>
    <n v="0"/>
    <s v="SaidNew"/>
    <x v="0"/>
    <x v="0"/>
    <x v="0"/>
    <x v="0"/>
    <n v="397.69904761904797"/>
    <n v="272.62222222222198"/>
    <n v="5"/>
    <n v="7"/>
    <n v="397.69904761904797"/>
    <n v="272.62222222222198"/>
    <n v="5"/>
    <n v="7"/>
    <n v="-1"/>
    <n v="-1"/>
    <n v="-1"/>
    <n v="-1"/>
    <x v="0"/>
    <n v="49.063000000000002"/>
    <n v="49.063000000000002"/>
    <n v="-1"/>
    <x v="0"/>
    <x v="0"/>
    <n v="1833"/>
    <n v="820760"/>
    <n v="1579"/>
    <s v="1647044571440_TMM"/>
    <n v="458"/>
    <n v="458"/>
    <n v="16"/>
  </r>
  <r>
    <x v="15"/>
    <x v="1"/>
    <n v="150"/>
    <n v="3000"/>
    <n v="158"/>
    <n v="0"/>
    <n v="0"/>
    <s v="SaidNew"/>
    <x v="0"/>
    <x v="0"/>
    <x v="0"/>
    <x v="0"/>
    <n v="106.72126984127"/>
    <n v="154.63111111111101"/>
    <n v="3"/>
    <n v="2"/>
    <n v="106.72126984127"/>
    <n v="154.63111111111101"/>
    <n v="3"/>
    <n v="2"/>
    <n v="-1"/>
    <n v="-1"/>
    <n v="-1"/>
    <n v="-1"/>
    <x v="0"/>
    <n v="49.375"/>
    <n v="49.375"/>
    <n v="-1"/>
    <x v="0"/>
    <x v="0"/>
    <n v="2366"/>
    <n v="823641"/>
    <n v="2240"/>
    <s v="1647044571440_TMM"/>
    <n v="458"/>
    <n v="458"/>
    <n v="16"/>
  </r>
  <r>
    <x v="15"/>
    <x v="1"/>
    <n v="150"/>
    <n v="3000"/>
    <n v="159"/>
    <n v="0"/>
    <n v="0"/>
    <s v="SaidNew"/>
    <x v="0"/>
    <x v="0"/>
    <x v="0"/>
    <x v="0"/>
    <n v="101.72126984127"/>
    <n v="322.61777777777797"/>
    <n v="6"/>
    <n v="2"/>
    <n v="101.72126984127"/>
    <n v="322.61777777777797"/>
    <n v="6"/>
    <n v="2"/>
    <n v="-1"/>
    <n v="-1"/>
    <n v="-1"/>
    <n v="-1"/>
    <x v="0"/>
    <n v="49.688000000000002"/>
    <n v="49.688000000000002"/>
    <n v="-1"/>
    <x v="0"/>
    <x v="0"/>
    <n v="1853"/>
    <n v="826007"/>
    <n v="1951"/>
    <s v="1647044571440_TMM"/>
    <n v="458"/>
    <n v="458"/>
    <n v="16"/>
  </r>
  <r>
    <x v="15"/>
    <x v="1"/>
    <n v="150"/>
    <n v="3000"/>
    <n v="160"/>
    <n v="1"/>
    <n v="72"/>
    <s v="SaidOld"/>
    <x v="0"/>
    <x v="1"/>
    <x v="54"/>
    <x v="6"/>
    <n v="109.72126984127"/>
    <n v="263.62222222222198"/>
    <n v="5"/>
    <n v="2"/>
    <n v="228.71238095238101"/>
    <n v="36.64"/>
    <n v="1"/>
    <n v="4"/>
    <n v="269.14999389648398"/>
    <n v="38.783340454101598"/>
    <n v="1"/>
    <n v="5"/>
    <x v="2241"/>
    <n v="37.813000000000002"/>
    <n v="50"/>
    <n v="41.158000000000001"/>
    <x v="2170"/>
    <x v="2103"/>
    <n v="1890"/>
    <n v="829472"/>
    <n v="92"/>
    <s v="1647044571440_TMM"/>
    <n v="458"/>
    <n v="458"/>
    <n v="16"/>
  </r>
  <r>
    <x v="15"/>
    <x v="1"/>
    <n v="150"/>
    <n v="3000"/>
    <n v="161"/>
    <n v="1"/>
    <n v="73"/>
    <s v="SaidOld"/>
    <x v="0"/>
    <x v="1"/>
    <x v="20"/>
    <x v="3"/>
    <n v="336.70349206349198"/>
    <n v="42.64"/>
    <n v="1"/>
    <n v="6"/>
    <n v="270.70793650793598"/>
    <n v="215.62666666666701"/>
    <n v="4"/>
    <n v="5"/>
    <n v="326.14999389648398"/>
    <n v="209.78334045410199"/>
    <n v="4"/>
    <n v="6"/>
    <x v="2242"/>
    <n v="47.188000000000002"/>
    <n v="50.313000000000002"/>
    <n v="45.805"/>
    <x v="2171"/>
    <x v="2104"/>
    <n v="1454"/>
    <n v="833664"/>
    <n v="1848"/>
    <s v="1647044571440_TMM"/>
    <n v="458"/>
    <n v="458"/>
    <n v="16"/>
  </r>
  <r>
    <x v="15"/>
    <x v="1"/>
    <n v="150"/>
    <n v="3000"/>
    <n v="162"/>
    <n v="1"/>
    <n v="74"/>
    <s v="SaidOld"/>
    <x v="0"/>
    <x v="1"/>
    <x v="95"/>
    <x v="6"/>
    <n v="329.70349206349198"/>
    <n v="89.635555555555598"/>
    <n v="2"/>
    <n v="6"/>
    <n v="270.70793650793598"/>
    <n v="215.62666666666701"/>
    <n v="4"/>
    <n v="5"/>
    <n v="213.14999389648401"/>
    <n v="197.78334045410199"/>
    <n v="4"/>
    <n v="4"/>
    <x v="2243"/>
    <n v="40.625"/>
    <n v="50.625"/>
    <n v="39.340000000000003"/>
    <x v="2172"/>
    <x v="2105"/>
    <n v="1996"/>
    <n v="838441"/>
    <n v="1021"/>
    <s v="1647044571440_TMM"/>
    <n v="458"/>
    <n v="458"/>
    <n v="16"/>
  </r>
  <r>
    <x v="15"/>
    <x v="1"/>
    <n v="150"/>
    <n v="3000"/>
    <n v="163"/>
    <n v="0"/>
    <n v="0"/>
    <s v="SaidNew"/>
    <x v="0"/>
    <x v="0"/>
    <x v="0"/>
    <x v="0"/>
    <n v="163.71682539682499"/>
    <n v="322.61777777777797"/>
    <n v="6"/>
    <n v="3"/>
    <n v="163.71682539682499"/>
    <n v="322.61777777777797"/>
    <n v="6"/>
    <n v="3"/>
    <n v="-1"/>
    <n v="-1"/>
    <n v="-1"/>
    <n v="-1"/>
    <x v="0"/>
    <n v="50.938000000000002"/>
    <n v="50.938000000000002"/>
    <n v="-1"/>
    <x v="0"/>
    <x v="0"/>
    <n v="1672"/>
    <n v="841128"/>
    <n v="1241"/>
    <s v="1647044571440_TMM"/>
    <n v="458"/>
    <n v="458"/>
    <n v="16"/>
  </r>
  <r>
    <x v="15"/>
    <x v="1"/>
    <n v="150"/>
    <n v="3000"/>
    <n v="164"/>
    <n v="0"/>
    <n v="0"/>
    <s v="SaidNew"/>
    <x v="0"/>
    <x v="0"/>
    <x v="0"/>
    <x v="0"/>
    <n v="155.71682539682499"/>
    <n v="149.63111111111101"/>
    <n v="3"/>
    <n v="3"/>
    <n v="155.71682539682499"/>
    <n v="149.63111111111101"/>
    <n v="3"/>
    <n v="3"/>
    <n v="-1"/>
    <n v="-1"/>
    <n v="-1"/>
    <n v="-1"/>
    <x v="0"/>
    <n v="51.25"/>
    <n v="51.25"/>
    <n v="-1"/>
    <x v="0"/>
    <x v="0"/>
    <n v="3372"/>
    <n v="845008"/>
    <n v="333"/>
    <s v="1647044571440_TMM"/>
    <n v="458"/>
    <n v="458"/>
    <n v="16"/>
  </r>
  <r>
    <x v="15"/>
    <x v="1"/>
    <n v="150"/>
    <n v="3000"/>
    <n v="165"/>
    <n v="0"/>
    <n v="0"/>
    <s v="SaidNew"/>
    <x v="0"/>
    <x v="0"/>
    <x v="0"/>
    <x v="0"/>
    <n v="383.69904761904797"/>
    <n v="93.635555555555598"/>
    <n v="2"/>
    <n v="7"/>
    <n v="383.69904761904797"/>
    <n v="93.635555555555598"/>
    <n v="2"/>
    <n v="7"/>
    <n v="-1"/>
    <n v="-1"/>
    <n v="-1"/>
    <n v="-1"/>
    <x v="0"/>
    <n v="51.563000000000002"/>
    <n v="51.563000000000002"/>
    <n v="-1"/>
    <x v="0"/>
    <x v="0"/>
    <n v="2334"/>
    <n v="847848"/>
    <n v="1803"/>
    <s v="1647044571440_TMM"/>
    <n v="458"/>
    <n v="458"/>
    <n v="16"/>
  </r>
  <r>
    <x v="15"/>
    <x v="1"/>
    <n v="150"/>
    <n v="3000"/>
    <n v="166"/>
    <n v="0"/>
    <n v="0"/>
    <s v="SaidNew"/>
    <x v="0"/>
    <x v="0"/>
    <x v="0"/>
    <x v="0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51.875"/>
    <n v="51.875"/>
    <n v="-1"/>
    <x v="0"/>
    <x v="0"/>
    <n v="1921"/>
    <n v="850280"/>
    <n v="388"/>
    <s v="1647044571440_TMM"/>
    <n v="458"/>
    <n v="458"/>
    <n v="16"/>
  </r>
  <r>
    <x v="15"/>
    <x v="1"/>
    <n v="150"/>
    <n v="3000"/>
    <n v="167"/>
    <n v="0"/>
    <n v="0"/>
    <s v="SaidNew"/>
    <x v="0"/>
    <x v="0"/>
    <x v="0"/>
    <x v="0"/>
    <n v="285.70793650793598"/>
    <n v="377.613333333333"/>
    <n v="7"/>
    <n v="5"/>
    <n v="285.70793650793598"/>
    <n v="377.613333333333"/>
    <n v="7"/>
    <n v="5"/>
    <n v="-1"/>
    <n v="-1"/>
    <n v="-1"/>
    <n v="-1"/>
    <x v="0"/>
    <n v="52.188000000000002"/>
    <n v="52.188000000000002"/>
    <n v="-1"/>
    <x v="0"/>
    <x v="0"/>
    <n v="1600"/>
    <n v="852392"/>
    <n v="755"/>
    <s v="1647044571440_TMM"/>
    <n v="458"/>
    <n v="458"/>
    <n v="16"/>
  </r>
  <r>
    <x v="15"/>
    <x v="1"/>
    <n v="150"/>
    <n v="3000"/>
    <n v="168"/>
    <n v="1"/>
    <n v="75"/>
    <s v="SaidOld"/>
    <x v="0"/>
    <x v="1"/>
    <x v="125"/>
    <x v="7"/>
    <n v="215.71238095238101"/>
    <n v="375.613333333333"/>
    <n v="7"/>
    <n v="4"/>
    <n v="56.725714285714297"/>
    <n v="330.61777777777797"/>
    <n v="6"/>
    <n v="1"/>
    <n v="63.149993896484403"/>
    <n v="193.78334045410199"/>
    <n v="4"/>
    <n v="1"/>
    <x v="2244"/>
    <n v="26.25"/>
    <n v="52.5"/>
    <n v="25.401"/>
    <x v="2173"/>
    <x v="2106"/>
    <n v="1575"/>
    <n v="856904"/>
    <n v="149"/>
    <s v="1647044571440_TMM"/>
    <n v="458"/>
    <n v="458"/>
    <n v="16"/>
  </r>
  <r>
    <x v="15"/>
    <x v="1"/>
    <n v="150"/>
    <n v="3000"/>
    <n v="169"/>
    <n v="1"/>
    <n v="76"/>
    <s v="SaidOld"/>
    <x v="0"/>
    <x v="1"/>
    <x v="20"/>
    <x v="3"/>
    <n v="171.71682539682499"/>
    <n v="384.613333333333"/>
    <n v="7"/>
    <n v="3"/>
    <n v="101.72126984127"/>
    <n v="322.61777777777797"/>
    <n v="6"/>
    <n v="2"/>
    <n v="95.149993896484403"/>
    <n v="279.78334045410202"/>
    <n v="5"/>
    <n v="2"/>
    <x v="2245"/>
    <n v="49.688000000000002"/>
    <n v="52.811999999999998"/>
    <n v="48.228999999999999"/>
    <x v="2174"/>
    <x v="2107"/>
    <n v="1413"/>
    <n v="861071"/>
    <n v="1951"/>
    <s v="1647044571440_TMM"/>
    <n v="458"/>
    <n v="458"/>
    <n v="16"/>
  </r>
  <r>
    <x v="15"/>
    <x v="1"/>
    <n v="150"/>
    <n v="3000"/>
    <n v="170"/>
    <n v="0"/>
    <n v="0"/>
    <s v="SaidNew"/>
    <x v="0"/>
    <x v="0"/>
    <x v="0"/>
    <x v="0"/>
    <n v="276.70793650793598"/>
    <n v="257.62222222222198"/>
    <n v="5"/>
    <n v="5"/>
    <n v="276.70793650793598"/>
    <n v="257.62222222222198"/>
    <n v="5"/>
    <n v="5"/>
    <n v="-1"/>
    <n v="-1"/>
    <n v="-1"/>
    <n v="-1"/>
    <x v="0"/>
    <n v="53.125"/>
    <n v="53.125"/>
    <n v="-1"/>
    <x v="0"/>
    <x v="0"/>
    <n v="1897"/>
    <n v="863976"/>
    <n v="1485"/>
    <s v="1647044571440_TMM"/>
    <n v="458"/>
    <n v="458"/>
    <n v="16"/>
  </r>
  <r>
    <x v="15"/>
    <x v="1"/>
    <n v="150"/>
    <n v="3000"/>
    <n v="171"/>
    <n v="0"/>
    <n v="0"/>
    <s v="SaidNew"/>
    <x v="0"/>
    <x v="0"/>
    <x v="0"/>
    <x v="0"/>
    <n v="155.71682539682499"/>
    <n v="149.63111111111101"/>
    <n v="3"/>
    <n v="3"/>
    <n v="155.71682539682499"/>
    <n v="149.63111111111101"/>
    <n v="3"/>
    <n v="3"/>
    <n v="-1"/>
    <n v="-1"/>
    <n v="-1"/>
    <n v="-1"/>
    <x v="0"/>
    <n v="53.438000000000002"/>
    <n v="53.438000000000002"/>
    <n v="-1"/>
    <x v="0"/>
    <x v="0"/>
    <n v="1980"/>
    <n v="866472"/>
    <n v="236"/>
    <s v="1647044571440_TMM"/>
    <n v="458"/>
    <n v="458"/>
    <n v="16"/>
  </r>
  <r>
    <x v="15"/>
    <x v="1"/>
    <n v="150"/>
    <n v="3000"/>
    <n v="172"/>
    <n v="1"/>
    <n v="77"/>
    <s v="SaidOld"/>
    <x v="0"/>
    <x v="1"/>
    <x v="41"/>
    <x v="4"/>
    <n v="336.70349206349198"/>
    <n v="42.64"/>
    <n v="1"/>
    <n v="6"/>
    <n v="212.71238095238101"/>
    <n v="143.63111111111101"/>
    <n v="3"/>
    <n v="4"/>
    <n v="325.14999389648398"/>
    <n v="296.78334045410202"/>
    <n v="6"/>
    <n v="6"/>
    <x v="2246"/>
    <n v="48.438000000000002"/>
    <n v="53.75"/>
    <n v="47.017000000000003"/>
    <x v="2175"/>
    <x v="2108"/>
    <n v="2180"/>
    <n v="870753"/>
    <n v="1448"/>
    <s v="1647044571440_TMM"/>
    <n v="458"/>
    <n v="458"/>
    <n v="16"/>
  </r>
  <r>
    <x v="15"/>
    <x v="1"/>
    <n v="150"/>
    <n v="3000"/>
    <n v="173"/>
    <n v="0"/>
    <n v="0"/>
    <s v="SaidNew"/>
    <x v="0"/>
    <x v="0"/>
    <x v="0"/>
    <x v="0"/>
    <n v="326.70349206349198"/>
    <n v="142.63111111111101"/>
    <n v="3"/>
    <n v="6"/>
    <n v="326.70349206349198"/>
    <n v="142.63111111111101"/>
    <n v="3"/>
    <n v="6"/>
    <n v="-1"/>
    <n v="-1"/>
    <n v="-1"/>
    <n v="-1"/>
    <x v="0"/>
    <n v="54.063000000000002"/>
    <n v="54.063000000000002"/>
    <n v="-1"/>
    <x v="0"/>
    <x v="0"/>
    <n v="2159"/>
    <n v="873926"/>
    <n v="1782"/>
    <s v="1647044571440_TMM"/>
    <n v="458"/>
    <n v="458"/>
    <n v="16"/>
  </r>
  <r>
    <x v="15"/>
    <x v="1"/>
    <n v="150"/>
    <n v="3000"/>
    <n v="174"/>
    <n v="0"/>
    <n v="0"/>
    <s v="SaidNew"/>
    <x v="0"/>
    <x v="0"/>
    <x v="0"/>
    <x v="0"/>
    <n v="229.71238095238101"/>
    <n v="88.635555555555598"/>
    <n v="2"/>
    <n v="4"/>
    <n v="229.71238095238101"/>
    <n v="88.635555555555598"/>
    <n v="2"/>
    <n v="4"/>
    <n v="-1"/>
    <n v="-1"/>
    <n v="-1"/>
    <n v="-1"/>
    <x v="0"/>
    <n v="54.375"/>
    <n v="54.375"/>
    <n v="-1"/>
    <x v="0"/>
    <x v="0"/>
    <n v="1825"/>
    <n v="876255"/>
    <n v="1930"/>
    <s v="1647044571440_TMM"/>
    <n v="458"/>
    <n v="458"/>
    <n v="16"/>
  </r>
  <r>
    <x v="15"/>
    <x v="1"/>
    <n v="150"/>
    <n v="3000"/>
    <n v="175"/>
    <n v="0"/>
    <n v="0"/>
    <s v="SaidNew"/>
    <x v="0"/>
    <x v="0"/>
    <x v="0"/>
    <x v="0"/>
    <n v="56.725714285714297"/>
    <n v="330.61777777777797"/>
    <n v="6"/>
    <n v="1"/>
    <n v="56.725714285714297"/>
    <n v="330.61777777777797"/>
    <n v="6"/>
    <n v="1"/>
    <n v="-1"/>
    <n v="-1"/>
    <n v="-1"/>
    <n v="-1"/>
    <x v="0"/>
    <n v="54.688000000000002"/>
    <n v="54.688000000000002"/>
    <n v="-1"/>
    <x v="0"/>
    <x v="0"/>
    <n v="1798"/>
    <n v="878560"/>
    <n v="199"/>
    <s v="1647044571440_TMM"/>
    <n v="458"/>
    <n v="458"/>
    <n v="16"/>
  </r>
  <r>
    <x v="15"/>
    <x v="1"/>
    <n v="150"/>
    <n v="3000"/>
    <n v="176"/>
    <n v="1"/>
    <n v="78"/>
    <s v="SaidOld"/>
    <x v="0"/>
    <x v="1"/>
    <x v="20"/>
    <x v="3"/>
    <n v="398.69904761904797"/>
    <n v="151.63111111111101"/>
    <n v="3"/>
    <n v="7"/>
    <n v="219.71238095238101"/>
    <n v="327.61777777777797"/>
    <n v="6"/>
    <n v="4"/>
    <n v="217.14999389648401"/>
    <n v="316.78334045410202"/>
    <n v="6"/>
    <n v="4"/>
    <x v="2247"/>
    <n v="51.875"/>
    <n v="55"/>
    <n v="36.107999999999997"/>
    <x v="2176"/>
    <x v="2109"/>
    <n v="1502"/>
    <n v="882448"/>
    <n v="388"/>
    <s v="1647044571440_TMM"/>
    <n v="458"/>
    <n v="458"/>
    <n v="16"/>
  </r>
  <r>
    <x v="15"/>
    <x v="1"/>
    <n v="150"/>
    <n v="3000"/>
    <n v="177"/>
    <n v="0"/>
    <n v="0"/>
    <s v="SaidNew"/>
    <x v="0"/>
    <x v="0"/>
    <x v="0"/>
    <x v="0"/>
    <n v="398.69904761904797"/>
    <n v="30.64"/>
    <n v="1"/>
    <n v="7"/>
    <n v="398.69904761904797"/>
    <n v="30.64"/>
    <n v="1"/>
    <n v="7"/>
    <n v="-1"/>
    <n v="-1"/>
    <n v="-1"/>
    <n v="-1"/>
    <x v="0"/>
    <n v="55.313000000000002"/>
    <n v="55.313000000000002"/>
    <n v="-1"/>
    <x v="0"/>
    <x v="0"/>
    <n v="2378"/>
    <n v="885831"/>
    <n v="1280"/>
    <s v="1647044571440_TMM"/>
    <n v="458"/>
    <n v="458"/>
    <n v="16"/>
  </r>
  <r>
    <x v="15"/>
    <x v="1"/>
    <n v="150"/>
    <n v="3000"/>
    <n v="178"/>
    <n v="1"/>
    <n v="79"/>
    <s v="SaidOld"/>
    <x v="0"/>
    <x v="1"/>
    <x v="9"/>
    <x v="4"/>
    <n v="270.70793650793598"/>
    <n v="215.62666666666701"/>
    <n v="4"/>
    <n v="5"/>
    <n v="155.71682539682499"/>
    <n v="149.63111111111101"/>
    <n v="3"/>
    <n v="3"/>
    <n v="160.14999389648401"/>
    <n v="98.783340454101605"/>
    <n v="2"/>
    <n v="3"/>
    <x v="2248"/>
    <n v="51.25"/>
    <n v="55.625"/>
    <n v="50.451000000000001"/>
    <x v="2177"/>
    <x v="2110"/>
    <n v="1858"/>
    <n v="889456"/>
    <n v="333"/>
    <s v="1647044571440_TMM"/>
    <n v="458"/>
    <n v="458"/>
    <n v="16"/>
  </r>
  <r>
    <x v="15"/>
    <x v="1"/>
    <n v="150"/>
    <n v="3000"/>
    <n v="179"/>
    <n v="1"/>
    <n v="80"/>
    <s v="SaidOld"/>
    <x v="0"/>
    <x v="1"/>
    <x v="23"/>
    <x v="6"/>
    <n v="48.725714285714297"/>
    <n v="272.62222222222198"/>
    <n v="5"/>
    <n v="1"/>
    <n v="271.70793650793598"/>
    <n v="324.61777777777797"/>
    <n v="6"/>
    <n v="5"/>
    <n v="157.14999389648401"/>
    <n v="84.783340454101605"/>
    <n v="2"/>
    <n v="3"/>
    <x v="2249"/>
    <n v="44.375"/>
    <n v="55.936999999999998"/>
    <n v="27.623000000000001"/>
    <x v="2178"/>
    <x v="2111"/>
    <n v="2563"/>
    <n v="894520"/>
    <n v="272"/>
    <s v="1647044571440_TMM"/>
    <n v="458"/>
    <n v="458"/>
    <n v="16"/>
  </r>
  <r>
    <x v="15"/>
    <x v="1"/>
    <n v="150"/>
    <n v="3000"/>
    <n v="180"/>
    <n v="1"/>
    <n v="81"/>
    <s v="SaidOld"/>
    <x v="0"/>
    <x v="1"/>
    <x v="36"/>
    <x v="6"/>
    <n v="48.725714285714297"/>
    <n v="272.62222222222198"/>
    <n v="5"/>
    <n v="1"/>
    <n v="165.71682539682499"/>
    <n v="215.62666666666701"/>
    <n v="4"/>
    <n v="3"/>
    <n v="165.14999389648401"/>
    <n v="200.78334045410199"/>
    <n v="4"/>
    <n v="3"/>
    <x v="2250"/>
    <n v="43.125"/>
    <n v="56.25"/>
    <n v="40.35"/>
    <x v="2179"/>
    <x v="2112"/>
    <n v="2134"/>
    <n v="898977"/>
    <n v="2345"/>
    <s v="1647044571440_TMM"/>
    <n v="458"/>
    <n v="458"/>
    <n v="16"/>
  </r>
  <r>
    <x v="15"/>
    <x v="1"/>
    <n v="150"/>
    <n v="3000"/>
    <n v="181"/>
    <n v="1"/>
    <n v="82"/>
    <s v="SaidOld"/>
    <x v="0"/>
    <x v="1"/>
    <x v="19"/>
    <x v="3"/>
    <n v="163.71682539682499"/>
    <n v="322.61777777777797"/>
    <n v="6"/>
    <n v="3"/>
    <n v="276.70793650793598"/>
    <n v="257.62222222222198"/>
    <n v="5"/>
    <n v="5"/>
    <n v="283.14999389648398"/>
    <n v="129.78334045410199"/>
    <n v="3"/>
    <n v="5"/>
    <x v="2251"/>
    <n v="53.125"/>
    <n v="56.563000000000002"/>
    <n v="44.189"/>
    <x v="2180"/>
    <x v="2113"/>
    <n v="1743"/>
    <n v="903408"/>
    <n v="1485"/>
    <s v="1647044571440_TMM"/>
    <n v="458"/>
    <n v="458"/>
    <n v="16"/>
  </r>
  <r>
    <x v="15"/>
    <x v="1"/>
    <n v="150"/>
    <n v="3000"/>
    <n v="182"/>
    <n v="1"/>
    <n v="83"/>
    <s v="SaidOld"/>
    <x v="0"/>
    <x v="1"/>
    <x v="75"/>
    <x v="7"/>
    <n v="285.70793650793598"/>
    <n v="377.613333333333"/>
    <n v="7"/>
    <n v="5"/>
    <n v="386.69904761904797"/>
    <n v="378.613333333333"/>
    <n v="7"/>
    <n v="7"/>
    <n v="380.14999389648398"/>
    <n v="379.78334045410202"/>
    <n v="7"/>
    <n v="7"/>
    <x v="2252"/>
    <n v="38.438000000000002"/>
    <n v="56.875"/>
    <n v="23.178000000000001"/>
    <x v="2181"/>
    <x v="2114"/>
    <n v="1853"/>
    <n v="907768"/>
    <n v="63"/>
    <s v="1647044571440_TMM"/>
    <n v="458"/>
    <n v="458"/>
    <n v="16"/>
  </r>
  <r>
    <x v="15"/>
    <x v="1"/>
    <n v="150"/>
    <n v="3000"/>
    <n v="183"/>
    <n v="1"/>
    <n v="84"/>
    <s v="SaidOld"/>
    <x v="0"/>
    <x v="1"/>
    <x v="3"/>
    <x v="3"/>
    <n v="46.725714285714297"/>
    <n v="100.635555555556"/>
    <n v="2"/>
    <n v="1"/>
    <n v="56.725714285714297"/>
    <n v="330.61777777777797"/>
    <n v="6"/>
    <n v="1"/>
    <n v="104.14999389648401"/>
    <n v="338.78334045410202"/>
    <n v="6"/>
    <n v="2"/>
    <x v="2253"/>
    <n v="54.688000000000002"/>
    <n v="57.188000000000002"/>
    <n v="50.451000000000001"/>
    <x v="2182"/>
    <x v="2115"/>
    <n v="1841"/>
    <n v="912712"/>
    <n v="199"/>
    <s v="1647044571440_TMM"/>
    <n v="458"/>
    <n v="458"/>
    <n v="16"/>
  </r>
  <r>
    <x v="15"/>
    <x v="1"/>
    <n v="150"/>
    <n v="3000"/>
    <n v="184"/>
    <n v="0"/>
    <n v="0"/>
    <s v="SaidNew"/>
    <x v="0"/>
    <x v="0"/>
    <x v="0"/>
    <x v="0"/>
    <n v="56.725714285714297"/>
    <n v="199.62666666666701"/>
    <n v="4"/>
    <n v="1"/>
    <n v="56.725714285714297"/>
    <n v="199.62666666666701"/>
    <n v="4"/>
    <n v="1"/>
    <n v="-1"/>
    <n v="-1"/>
    <n v="-1"/>
    <n v="-1"/>
    <x v="0"/>
    <n v="57.5"/>
    <n v="57.5"/>
    <n v="-1"/>
    <x v="0"/>
    <x v="0"/>
    <n v="1961"/>
    <n v="915680"/>
    <n v="2161"/>
    <s v="1647044571440_TMM"/>
    <n v="458"/>
    <n v="458"/>
    <n v="16"/>
  </r>
  <r>
    <x v="15"/>
    <x v="1"/>
    <n v="150"/>
    <n v="3000"/>
    <n v="185"/>
    <n v="1"/>
    <n v="85"/>
    <s v="SaidOld"/>
    <x v="0"/>
    <x v="1"/>
    <x v="35"/>
    <x v="4"/>
    <n v="46.725714285714297"/>
    <n v="100.635555555556"/>
    <n v="2"/>
    <n v="1"/>
    <n v="383.69904761904797"/>
    <n v="93.635555555555598"/>
    <n v="2"/>
    <n v="7"/>
    <n v="385.14999389648398"/>
    <n v="83.783340454101605"/>
    <n v="2"/>
    <n v="7"/>
    <x v="2254"/>
    <n v="51.563000000000002"/>
    <n v="57.813000000000002"/>
    <n v="54.088000000000001"/>
    <x v="2183"/>
    <x v="2116"/>
    <n v="1705"/>
    <n v="919136"/>
    <n v="1803"/>
    <s v="1647044571440_TMM"/>
    <n v="458"/>
    <n v="458"/>
    <n v="16"/>
  </r>
  <r>
    <x v="15"/>
    <x v="1"/>
    <n v="150"/>
    <n v="3000"/>
    <n v="186"/>
    <n v="1"/>
    <n v="86"/>
    <s v="SaidOld"/>
    <x v="0"/>
    <x v="1"/>
    <x v="8"/>
    <x v="5"/>
    <n v="164.71682539682499"/>
    <n v="270.62222222222198"/>
    <n v="5"/>
    <n v="3"/>
    <n v="56.725714285714297"/>
    <n v="199.62666666666701"/>
    <n v="4"/>
    <n v="1"/>
    <n v="55.149993896484403"/>
    <n v="157.78334045410199"/>
    <n v="3"/>
    <n v="1"/>
    <x v="2255"/>
    <n v="57.5"/>
    <n v="58.125"/>
    <n v="57.32"/>
    <x v="2184"/>
    <x v="2117"/>
    <n v="1312"/>
    <n v="923411"/>
    <n v="2161"/>
    <s v="1647044571440_TMM"/>
    <n v="458"/>
    <n v="458"/>
    <n v="16"/>
  </r>
  <r>
    <x v="15"/>
    <x v="1"/>
    <n v="150"/>
    <n v="3000"/>
    <n v="187"/>
    <n v="0"/>
    <n v="0"/>
    <s v="SaidNew"/>
    <x v="0"/>
    <x v="0"/>
    <x v="0"/>
    <x v="0"/>
    <n v="383.69904761904797"/>
    <n v="93.635555555555598"/>
    <n v="2"/>
    <n v="7"/>
    <n v="383.69904761904797"/>
    <n v="93.635555555555598"/>
    <n v="2"/>
    <n v="7"/>
    <n v="-1"/>
    <n v="-1"/>
    <n v="-1"/>
    <n v="-1"/>
    <x v="0"/>
    <n v="58.438000000000002"/>
    <n v="58.438000000000002"/>
    <n v="-1"/>
    <x v="0"/>
    <x v="0"/>
    <n v="1656"/>
    <n v="926079"/>
    <n v="2358"/>
    <s v="1647044571440_TMM"/>
    <n v="458"/>
    <n v="458"/>
    <n v="16"/>
  </r>
  <r>
    <x v="15"/>
    <x v="1"/>
    <n v="150"/>
    <n v="3000"/>
    <n v="188"/>
    <n v="1"/>
    <n v="87"/>
    <s v="SaidOld"/>
    <x v="0"/>
    <x v="1"/>
    <x v="30"/>
    <x v="4"/>
    <n v="100.72126984127"/>
    <n v="380.613333333333"/>
    <n v="7"/>
    <n v="2"/>
    <n v="285.70793650793598"/>
    <n v="377.613333333333"/>
    <n v="7"/>
    <n v="5"/>
    <n v="334.14999389648398"/>
    <n v="309.78334045410202"/>
    <n v="6"/>
    <n v="6"/>
    <x v="2256"/>
    <n v="52.188000000000002"/>
    <n v="58.75"/>
    <n v="48.228999999999999"/>
    <x v="2155"/>
    <x v="2091"/>
    <n v="2301"/>
    <n v="931067"/>
    <n v="755"/>
    <s v="1647044571440_TMM"/>
    <n v="458"/>
    <n v="458"/>
    <n v="16"/>
  </r>
  <r>
    <x v="15"/>
    <x v="1"/>
    <n v="150"/>
    <n v="3000"/>
    <n v="189"/>
    <n v="0"/>
    <n v="0"/>
    <s v="SaidNew"/>
    <x v="0"/>
    <x v="0"/>
    <x v="0"/>
    <x v="0"/>
    <n v="100.72126984127"/>
    <n v="91.635555555555598"/>
    <n v="2"/>
    <n v="2"/>
    <n v="100.72126984127"/>
    <n v="91.635555555555598"/>
    <n v="2"/>
    <n v="2"/>
    <n v="-1"/>
    <n v="-1"/>
    <n v="-1"/>
    <n v="-1"/>
    <x v="0"/>
    <n v="59.061999999999998"/>
    <n v="59.061999999999998"/>
    <n v="-1"/>
    <x v="0"/>
    <x v="0"/>
    <n v="1790"/>
    <n v="933871"/>
    <n v="608"/>
    <s v="1647044571440_TMM"/>
    <n v="458"/>
    <n v="458"/>
    <n v="16"/>
  </r>
  <r>
    <x v="15"/>
    <x v="1"/>
    <n v="150"/>
    <n v="3000"/>
    <n v="190"/>
    <n v="0"/>
    <n v="0"/>
    <s v="SaidNew"/>
    <x v="0"/>
    <x v="0"/>
    <x v="0"/>
    <x v="0"/>
    <n v="273.70793650793598"/>
    <n v="41.64"/>
    <n v="1"/>
    <n v="5"/>
    <n v="273.70793650793598"/>
    <n v="41.64"/>
    <n v="1"/>
    <n v="5"/>
    <n v="-1"/>
    <n v="-1"/>
    <n v="-1"/>
    <n v="-1"/>
    <x v="0"/>
    <n v="59.375"/>
    <n v="59.375"/>
    <n v="-1"/>
    <x v="0"/>
    <x v="0"/>
    <n v="1652"/>
    <n v="936032"/>
    <n v="619"/>
    <s v="1647044571440_TMM"/>
    <n v="458"/>
    <n v="458"/>
    <n v="16"/>
  </r>
  <r>
    <x v="15"/>
    <x v="1"/>
    <n v="150"/>
    <n v="3000"/>
    <n v="191"/>
    <n v="0"/>
    <n v="0"/>
    <s v="SaidNew"/>
    <x v="0"/>
    <x v="0"/>
    <x v="0"/>
    <x v="0"/>
    <n v="213.71238095238101"/>
    <n v="200.62666666666701"/>
    <n v="4"/>
    <n v="4"/>
    <n v="213.71238095238101"/>
    <n v="200.62666666666701"/>
    <n v="4"/>
    <n v="4"/>
    <n v="-1"/>
    <n v="-1"/>
    <n v="-1"/>
    <n v="-1"/>
    <x v="0"/>
    <n v="59.688000000000002"/>
    <n v="59.688000000000002"/>
    <n v="-1"/>
    <x v="0"/>
    <x v="0"/>
    <n v="1392"/>
    <n v="937935"/>
    <n v="1108"/>
    <s v="1647044571440_TMM"/>
    <n v="458"/>
    <n v="458"/>
    <n v="16"/>
  </r>
  <r>
    <x v="15"/>
    <x v="1"/>
    <n v="150"/>
    <n v="3000"/>
    <n v="192"/>
    <n v="1"/>
    <n v="88"/>
    <s v="SaidOld"/>
    <x v="0"/>
    <x v="1"/>
    <x v="2"/>
    <x v="2"/>
    <n v="219.71238095238101"/>
    <n v="327.61777777777797"/>
    <n v="6"/>
    <n v="4"/>
    <n v="100.72126984127"/>
    <n v="91.635555555555598"/>
    <n v="2"/>
    <n v="2"/>
    <n v="118.14999389648401"/>
    <n v="141.78334045410199"/>
    <n v="3"/>
    <n v="2"/>
    <x v="2257"/>
    <n v="59.061999999999998"/>
    <n v="60"/>
    <n v="58.936"/>
    <x v="2185"/>
    <x v="2118"/>
    <n v="1689"/>
    <n v="942079"/>
    <n v="608"/>
    <s v="1647044571440_TMM"/>
    <n v="458"/>
    <n v="458"/>
    <n v="16"/>
  </r>
  <r>
    <x v="15"/>
    <x v="1"/>
    <n v="150"/>
    <n v="3000"/>
    <n v="193"/>
    <n v="1"/>
    <n v="89"/>
    <s v="SaidOld"/>
    <x v="0"/>
    <x v="1"/>
    <x v="21"/>
    <x v="4"/>
    <n v="392.69904761904797"/>
    <n v="212.62666666666701"/>
    <n v="4"/>
    <n v="7"/>
    <n v="398.69904761904797"/>
    <n v="30.64"/>
    <n v="1"/>
    <n v="7"/>
    <n v="392.14999389648398"/>
    <n v="38.783340454101598"/>
    <n v="1"/>
    <n v="7"/>
    <x v="2258"/>
    <n v="55.313000000000002"/>
    <n v="60.313000000000002"/>
    <n v="52.268999999999998"/>
    <x v="2186"/>
    <x v="2119"/>
    <n v="1484"/>
    <n v="946512"/>
    <n v="1280"/>
    <s v="1647044571440_TMM"/>
    <n v="458"/>
    <n v="458"/>
    <n v="16"/>
  </r>
  <r>
    <x v="15"/>
    <x v="1"/>
    <n v="150"/>
    <n v="3000"/>
    <n v="194"/>
    <n v="1"/>
    <n v="90"/>
    <s v="SaidOld"/>
    <x v="0"/>
    <x v="1"/>
    <x v="173"/>
    <x v="8"/>
    <n v="326.70349206349198"/>
    <n v="380.613333333333"/>
    <n v="7"/>
    <n v="6"/>
    <n v="219.71238095238101"/>
    <n v="327.61777777777797"/>
    <n v="6"/>
    <n v="4"/>
    <n v="113.14999389648401"/>
    <n v="151.78334045410199"/>
    <n v="3"/>
    <n v="2"/>
    <x v="2259"/>
    <n v="10.313000000000001"/>
    <n v="60.625"/>
    <n v="32.673000000000002"/>
    <x v="2187"/>
    <x v="2120"/>
    <n v="2725"/>
    <n v="953168"/>
    <n v="575"/>
    <s v="1647044571440_TMM"/>
    <n v="458"/>
    <n v="458"/>
    <n v="16"/>
  </r>
  <r>
    <x v="15"/>
    <x v="1"/>
    <n v="150"/>
    <n v="3000"/>
    <n v="195"/>
    <n v="0"/>
    <n v="0"/>
    <s v="SaidNew"/>
    <x v="0"/>
    <x v="0"/>
    <x v="0"/>
    <x v="0"/>
    <n v="386.69904761904797"/>
    <n v="378.613333333333"/>
    <n v="7"/>
    <n v="7"/>
    <n v="386.69904761904797"/>
    <n v="378.613333333333"/>
    <n v="7"/>
    <n v="7"/>
    <n v="-1"/>
    <n v="-1"/>
    <n v="-1"/>
    <n v="-1"/>
    <x v="0"/>
    <n v="60.938000000000002"/>
    <n v="60.938000000000002"/>
    <n v="-1"/>
    <x v="0"/>
    <x v="0"/>
    <n v="2432"/>
    <n v="956623"/>
    <n v="1431"/>
    <s v="1647044571440_TMM"/>
    <n v="458"/>
    <n v="458"/>
    <n v="16"/>
  </r>
  <r>
    <x v="15"/>
    <x v="1"/>
    <n v="150"/>
    <n v="3000"/>
    <n v="196"/>
    <n v="0"/>
    <n v="0"/>
    <s v="SaidNew"/>
    <x v="0"/>
    <x v="0"/>
    <x v="0"/>
    <x v="0"/>
    <n v="215.71238095238101"/>
    <n v="375.613333333333"/>
    <n v="7"/>
    <n v="4"/>
    <n v="215.71238095238101"/>
    <n v="375.613333333333"/>
    <n v="7"/>
    <n v="4"/>
    <n v="-1"/>
    <n v="-1"/>
    <n v="-1"/>
    <n v="-1"/>
    <x v="0"/>
    <n v="61.25"/>
    <n v="61.25"/>
    <n v="-1"/>
    <x v="0"/>
    <x v="0"/>
    <n v="1526"/>
    <n v="958661"/>
    <n v="1816"/>
    <s v="1647044571440_TMM"/>
    <n v="458"/>
    <n v="458"/>
    <n v="16"/>
  </r>
  <r>
    <x v="15"/>
    <x v="1"/>
    <n v="150"/>
    <n v="3000"/>
    <n v="197"/>
    <n v="1"/>
    <n v="91"/>
    <s v="SaidOld"/>
    <x v="0"/>
    <x v="1"/>
    <x v="16"/>
    <x v="3"/>
    <n v="109.72126984127"/>
    <n v="263.62222222222198"/>
    <n v="5"/>
    <n v="2"/>
    <n v="213.71238095238101"/>
    <n v="200.62666666666701"/>
    <n v="4"/>
    <n v="4"/>
    <n v="279.14999389648398"/>
    <n v="145.78334045410199"/>
    <n v="3"/>
    <n v="5"/>
    <x v="2260"/>
    <n v="59.688000000000002"/>
    <n v="61.563000000000002"/>
    <n v="58.531999999999996"/>
    <x v="2188"/>
    <x v="2121"/>
    <n v="1536"/>
    <n v="962008"/>
    <n v="1108"/>
    <s v="1647044571440_TMM"/>
    <n v="458"/>
    <n v="458"/>
    <n v="16"/>
  </r>
  <r>
    <x v="15"/>
    <x v="1"/>
    <n v="150"/>
    <n v="3000"/>
    <n v="198"/>
    <n v="0"/>
    <n v="0"/>
    <s v="SaidNew"/>
    <x v="0"/>
    <x v="0"/>
    <x v="0"/>
    <x v="0"/>
    <n v="48.725714285714297"/>
    <n v="272.62222222222198"/>
    <n v="5"/>
    <n v="1"/>
    <n v="48.725714285714297"/>
    <n v="272.62222222222198"/>
    <n v="5"/>
    <n v="1"/>
    <n v="-1"/>
    <n v="-1"/>
    <n v="-1"/>
    <n v="-1"/>
    <x v="0"/>
    <n v="61.875"/>
    <n v="61.875"/>
    <n v="-1"/>
    <x v="0"/>
    <x v="0"/>
    <n v="2235"/>
    <n v="965248"/>
    <n v="1825"/>
    <s v="1647044571440_TMM"/>
    <n v="458"/>
    <n v="458"/>
    <n v="16"/>
  </r>
  <r>
    <x v="15"/>
    <x v="1"/>
    <n v="150"/>
    <n v="3000"/>
    <n v="199"/>
    <n v="1"/>
    <n v="92"/>
    <s v="SaidOld"/>
    <x v="0"/>
    <x v="1"/>
    <x v="89"/>
    <x v="8"/>
    <n v="100.72126984127"/>
    <n v="380.613333333333"/>
    <n v="7"/>
    <n v="2"/>
    <n v="45.725714285714297"/>
    <n v="148.63111111111101"/>
    <n v="3"/>
    <n v="1"/>
    <n v="202.14999389648401"/>
    <n v="136.78334045410199"/>
    <n v="3"/>
    <n v="4"/>
    <x v="2261"/>
    <n v="24.687999999999999"/>
    <n v="62.186999999999998"/>
    <n v="36.713999999999999"/>
    <x v="2189"/>
    <x v="2122"/>
    <n v="3401"/>
    <n v="970817"/>
    <n v="359"/>
    <s v="1647044571440_TMM"/>
    <n v="458"/>
    <n v="458"/>
    <n v="16"/>
  </r>
  <r>
    <x v="15"/>
    <x v="1"/>
    <n v="150"/>
    <n v="3000"/>
    <n v="200"/>
    <n v="1"/>
    <n v="93"/>
    <s v="SaidOld"/>
    <x v="0"/>
    <x v="1"/>
    <x v="13"/>
    <x v="6"/>
    <n v="215.71238095238101"/>
    <n v="375.613333333333"/>
    <n v="7"/>
    <n v="4"/>
    <n v="155.71682539682499"/>
    <n v="149.63111111111101"/>
    <n v="3"/>
    <n v="3"/>
    <n v="155.14999389648401"/>
    <n v="123.783340454102"/>
    <n v="3"/>
    <n v="3"/>
    <x v="2262"/>
    <n v="53.438000000000002"/>
    <n v="62.5"/>
    <n v="39.744"/>
    <x v="2190"/>
    <x v="2123"/>
    <n v="2099"/>
    <n v="976513"/>
    <n v="236"/>
    <s v="1647044571440_TMM"/>
    <n v="458"/>
    <n v="458"/>
    <n v="16"/>
  </r>
  <r>
    <x v="15"/>
    <x v="1"/>
    <n v="150"/>
    <n v="3000"/>
    <n v="201"/>
    <n v="0"/>
    <n v="0"/>
    <s v="SaidNew"/>
    <x v="0"/>
    <x v="0"/>
    <x v="0"/>
    <x v="0"/>
    <n v="384.69904761904797"/>
    <n v="327.61777777777797"/>
    <n v="6"/>
    <n v="7"/>
    <n v="384.69904761904797"/>
    <n v="327.61777777777797"/>
    <n v="6"/>
    <n v="7"/>
    <n v="-1"/>
    <n v="-1"/>
    <n v="-1"/>
    <n v="-1"/>
    <x v="0"/>
    <n v="62.813000000000002"/>
    <n v="62.813000000000002"/>
    <n v="-1"/>
    <x v="0"/>
    <x v="0"/>
    <n v="2135"/>
    <n v="979664"/>
    <n v="2203"/>
    <s v="1647044571440_TMM"/>
    <n v="458"/>
    <n v="458"/>
    <n v="16"/>
  </r>
  <r>
    <x v="15"/>
    <x v="1"/>
    <n v="150"/>
    <n v="3000"/>
    <n v="202"/>
    <n v="0"/>
    <n v="0"/>
    <s v="SaidNew"/>
    <x v="0"/>
    <x v="0"/>
    <x v="0"/>
    <x v="0"/>
    <n v="164.71682539682499"/>
    <n v="270.62222222222198"/>
    <n v="5"/>
    <n v="3"/>
    <n v="164.71682539682499"/>
    <n v="270.62222222222198"/>
    <n v="5"/>
    <n v="3"/>
    <n v="-1"/>
    <n v="-1"/>
    <n v="-1"/>
    <n v="-1"/>
    <x v="0"/>
    <n v="63.125"/>
    <n v="63.125"/>
    <n v="-1"/>
    <x v="0"/>
    <x v="0"/>
    <n v="1760"/>
    <n v="981936"/>
    <n v="2331"/>
    <s v="1647044571440_TMM"/>
    <n v="458"/>
    <n v="458"/>
    <n v="16"/>
  </r>
  <r>
    <x v="15"/>
    <x v="1"/>
    <n v="150"/>
    <n v="3000"/>
    <n v="203"/>
    <n v="0"/>
    <n v="0"/>
    <s v="SaidNew"/>
    <x v="0"/>
    <x v="0"/>
    <x v="0"/>
    <x v="0"/>
    <n v="326.70349206349198"/>
    <n v="142.63111111111101"/>
    <n v="3"/>
    <n v="6"/>
    <n v="326.70349206349198"/>
    <n v="142.63111111111101"/>
    <n v="3"/>
    <n v="6"/>
    <n v="-1"/>
    <n v="-1"/>
    <n v="-1"/>
    <n v="-1"/>
    <x v="0"/>
    <n v="63.438000000000002"/>
    <n v="63.438000000000002"/>
    <n v="-1"/>
    <x v="0"/>
    <x v="0"/>
    <n v="1848"/>
    <n v="984288"/>
    <n v="370"/>
    <s v="1647044571440_TMM"/>
    <n v="458"/>
    <n v="458"/>
    <n v="16"/>
  </r>
  <r>
    <x v="15"/>
    <x v="1"/>
    <n v="150"/>
    <n v="3000"/>
    <n v="204"/>
    <n v="0"/>
    <n v="0"/>
    <s v="SaidNew"/>
    <x v="0"/>
    <x v="0"/>
    <x v="0"/>
    <x v="0"/>
    <n v="101.72126984127"/>
    <n v="322.61777777777797"/>
    <n v="6"/>
    <n v="2"/>
    <n v="101.72126984127"/>
    <n v="322.61777777777797"/>
    <n v="6"/>
    <n v="2"/>
    <n v="-1"/>
    <n v="-1"/>
    <n v="-1"/>
    <n v="-1"/>
    <x v="0"/>
    <n v="63.75"/>
    <n v="63.75"/>
    <n v="-1"/>
    <x v="0"/>
    <x v="0"/>
    <n v="1625"/>
    <n v="986429"/>
    <n v="163"/>
    <s v="1647044571440_TMM"/>
    <n v="458"/>
    <n v="458"/>
    <n v="16"/>
  </r>
  <r>
    <x v="15"/>
    <x v="1"/>
    <n v="150"/>
    <n v="3000"/>
    <n v="205"/>
    <n v="1"/>
    <n v="94"/>
    <s v="SaidOld"/>
    <x v="0"/>
    <x v="1"/>
    <x v="8"/>
    <x v="5"/>
    <n v="272.70793650793598"/>
    <n v="92.635555555555598"/>
    <n v="2"/>
    <n v="5"/>
    <n v="326.70349206349198"/>
    <n v="142.63111111111101"/>
    <n v="3"/>
    <n v="6"/>
    <n v="345.14999389648398"/>
    <n v="266.78334045410202"/>
    <n v="5"/>
    <n v="6"/>
    <x v="2263"/>
    <n v="63.438000000000002"/>
    <n v="64.063000000000002"/>
    <n v="62.774000000000001"/>
    <x v="2191"/>
    <x v="2124"/>
    <n v="2251"/>
    <n v="990568"/>
    <n v="370"/>
    <s v="1647044571440_TMM"/>
    <n v="458"/>
    <n v="458"/>
    <n v="16"/>
  </r>
  <r>
    <x v="15"/>
    <x v="1"/>
    <n v="150"/>
    <n v="3000"/>
    <n v="206"/>
    <n v="0"/>
    <n v="0"/>
    <s v="SaidNew"/>
    <x v="0"/>
    <x v="0"/>
    <x v="0"/>
    <x v="0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64.375"/>
    <n v="64.375"/>
    <n v="-1"/>
    <x v="0"/>
    <x v="0"/>
    <n v="1828"/>
    <n v="993408"/>
    <n v="1573"/>
    <s v="1647044571440_TMM"/>
    <n v="458"/>
    <n v="458"/>
    <n v="16"/>
  </r>
  <r>
    <x v="15"/>
    <x v="1"/>
    <n v="150"/>
    <n v="3000"/>
    <n v="207"/>
    <n v="0"/>
    <n v="0"/>
    <s v="SaidNew"/>
    <x v="0"/>
    <x v="0"/>
    <x v="0"/>
    <x v="0"/>
    <n v="270.70793650793598"/>
    <n v="215.62666666666701"/>
    <n v="4"/>
    <n v="5"/>
    <n v="270.70793650793598"/>
    <n v="215.62666666666701"/>
    <n v="4"/>
    <n v="5"/>
    <n v="-1"/>
    <n v="-1"/>
    <n v="-1"/>
    <n v="-1"/>
    <x v="0"/>
    <n v="64.688000000000002"/>
    <n v="64.688000000000002"/>
    <n v="-1"/>
    <x v="0"/>
    <x v="0"/>
    <n v="1375"/>
    <n v="995303"/>
    <n v="2232"/>
    <s v="1647044571440_TMM"/>
    <n v="458"/>
    <n v="458"/>
    <n v="16"/>
  </r>
  <r>
    <x v="15"/>
    <x v="1"/>
    <n v="150"/>
    <n v="3000"/>
    <n v="208"/>
    <n v="1"/>
    <n v="95"/>
    <s v="SaidOld"/>
    <x v="0"/>
    <x v="1"/>
    <x v="30"/>
    <x v="4"/>
    <n v="56.725714285714297"/>
    <n v="199.62666666666701"/>
    <n v="4"/>
    <n v="1"/>
    <n v="383.69904761904797"/>
    <n v="93.635555555555598"/>
    <n v="2"/>
    <n v="7"/>
    <n v="386.14999389648398"/>
    <n v="89.783340454101605"/>
    <n v="2"/>
    <n v="7"/>
    <x v="2264"/>
    <n v="58.438000000000002"/>
    <n v="65"/>
    <n v="61.36"/>
    <x v="2192"/>
    <x v="2125"/>
    <n v="1625"/>
    <n v="998729"/>
    <n v="2358"/>
    <s v="1647044571440_TMM"/>
    <n v="458"/>
    <n v="458"/>
    <n v="16"/>
  </r>
  <r>
    <x v="15"/>
    <x v="1"/>
    <n v="150"/>
    <n v="3000"/>
    <n v="209"/>
    <n v="1"/>
    <n v="96"/>
    <s v="SaidOld"/>
    <x v="0"/>
    <x v="1"/>
    <x v="8"/>
    <x v="5"/>
    <n v="271.70793650793598"/>
    <n v="324.61777777777797"/>
    <n v="6"/>
    <n v="5"/>
    <n v="270.70793650793598"/>
    <n v="215.62666666666701"/>
    <n v="4"/>
    <n v="5"/>
    <n v="156.14999389648401"/>
    <n v="267.78334045410202"/>
    <n v="5"/>
    <n v="3"/>
    <x v="2265"/>
    <n v="64.688000000000002"/>
    <n v="65.313000000000002"/>
    <n v="62.975999999999999"/>
    <x v="2193"/>
    <x v="2126"/>
    <n v="1799"/>
    <n v="1003065"/>
    <n v="2232"/>
    <s v="1647044571440_TMM"/>
    <n v="458"/>
    <n v="458"/>
    <n v="16"/>
  </r>
  <r>
    <x v="15"/>
    <x v="1"/>
    <n v="150"/>
    <n v="3000"/>
    <n v="210"/>
    <n v="0"/>
    <n v="0"/>
    <s v="SaidNew"/>
    <x v="0"/>
    <x v="0"/>
    <x v="0"/>
    <x v="0"/>
    <n v="383.69904761904797"/>
    <n v="93.635555555555598"/>
    <n v="2"/>
    <n v="7"/>
    <n v="383.69904761904797"/>
    <n v="93.635555555555598"/>
    <n v="2"/>
    <n v="7"/>
    <n v="-1"/>
    <n v="-1"/>
    <n v="-1"/>
    <n v="-1"/>
    <x v="0"/>
    <n v="65.625"/>
    <n v="65.625"/>
    <n v="-1"/>
    <x v="0"/>
    <x v="0"/>
    <n v="1572"/>
    <n v="1005655"/>
    <n v="847"/>
    <s v="1647044571440_TMM"/>
    <n v="458"/>
    <n v="458"/>
    <n v="16"/>
  </r>
  <r>
    <x v="15"/>
    <x v="1"/>
    <n v="150"/>
    <n v="3000"/>
    <n v="211"/>
    <n v="1"/>
    <n v="97"/>
    <s v="SaidOld"/>
    <x v="0"/>
    <x v="1"/>
    <x v="91"/>
    <x v="7"/>
    <n v="392.69904761904797"/>
    <n v="212.62666666666701"/>
    <n v="4"/>
    <n v="7"/>
    <n v="270.70793650793598"/>
    <n v="215.62666666666701"/>
    <n v="4"/>
    <n v="5"/>
    <n v="298.14999389648398"/>
    <n v="158.78334045410199"/>
    <n v="3"/>
    <n v="5"/>
    <x v="2266"/>
    <n v="38.125"/>
    <n v="65.938000000000002"/>
    <n v="43.38"/>
    <x v="2194"/>
    <x v="2127"/>
    <n v="1901"/>
    <n v="1009660"/>
    <n v="2333"/>
    <s v="1647044571440_TMM"/>
    <n v="458"/>
    <n v="458"/>
    <n v="16"/>
  </r>
  <r>
    <x v="15"/>
    <x v="1"/>
    <n v="150"/>
    <n v="3000"/>
    <n v="212"/>
    <n v="1"/>
    <n v="98"/>
    <s v="SaidOld"/>
    <x v="0"/>
    <x v="1"/>
    <x v="16"/>
    <x v="3"/>
    <n v="101.72126984127"/>
    <n v="322.61777777777797"/>
    <n v="6"/>
    <n v="2"/>
    <n v="270.70793650793598"/>
    <n v="215.62666666666701"/>
    <n v="4"/>
    <n v="5"/>
    <n v="326.14999389648398"/>
    <n v="145.78334045410199"/>
    <n v="3"/>
    <n v="6"/>
    <x v="2267"/>
    <n v="64.375"/>
    <n v="66.25"/>
    <n v="63.177999999999997"/>
    <x v="2195"/>
    <x v="2128"/>
    <n v="1364"/>
    <n v="1013496"/>
    <n v="1573"/>
    <s v="1647044571440_TMM"/>
    <n v="458"/>
    <n v="458"/>
    <n v="16"/>
  </r>
  <r>
    <x v="15"/>
    <x v="1"/>
    <n v="150"/>
    <n v="3000"/>
    <n v="213"/>
    <n v="1"/>
    <n v="99"/>
    <s v="SaidOld"/>
    <x v="0"/>
    <x v="1"/>
    <x v="19"/>
    <x v="3"/>
    <n v="228.71238095238101"/>
    <n v="36.64"/>
    <n v="1"/>
    <n v="4"/>
    <n v="164.71682539682499"/>
    <n v="270.62222222222198"/>
    <n v="5"/>
    <n v="3"/>
    <n v="160.14999389648401"/>
    <n v="326.78334045410202"/>
    <n v="6"/>
    <n v="3"/>
    <x v="2268"/>
    <n v="63.125"/>
    <n v="66.563000000000002"/>
    <n v="62.975999999999999"/>
    <x v="2196"/>
    <x v="1338"/>
    <n v="1849"/>
    <n v="1017728"/>
    <n v="2331"/>
    <s v="1647044571440_TMM"/>
    <n v="458"/>
    <n v="458"/>
    <n v="16"/>
  </r>
  <r>
    <x v="15"/>
    <x v="1"/>
    <n v="150"/>
    <n v="3000"/>
    <n v="214"/>
    <n v="0"/>
    <n v="0"/>
    <s v="SaidNew"/>
    <x v="0"/>
    <x v="0"/>
    <x v="0"/>
    <x v="0"/>
    <n v="223.71238095238101"/>
    <n v="270.62222222222198"/>
    <n v="5"/>
    <n v="4"/>
    <n v="223.71238095238101"/>
    <n v="270.62222222222198"/>
    <n v="5"/>
    <n v="4"/>
    <n v="-1"/>
    <n v="-1"/>
    <n v="-1"/>
    <n v="-1"/>
    <x v="0"/>
    <n v="66.875"/>
    <n v="66.875"/>
    <n v="-1"/>
    <x v="0"/>
    <x v="0"/>
    <n v="1859"/>
    <n v="1020591"/>
    <n v="269"/>
    <s v="1647044571440_TMM"/>
    <n v="458"/>
    <n v="458"/>
    <n v="16"/>
  </r>
  <r>
    <x v="15"/>
    <x v="1"/>
    <n v="150"/>
    <n v="3000"/>
    <n v="215"/>
    <n v="1"/>
    <n v="100"/>
    <s v="SaidOld"/>
    <x v="0"/>
    <x v="1"/>
    <x v="97"/>
    <x v="7"/>
    <n v="164.71682539682499"/>
    <n v="270.62222222222198"/>
    <n v="5"/>
    <n v="3"/>
    <n v="56.725714285714297"/>
    <n v="330.61777777777797"/>
    <n v="6"/>
    <n v="1"/>
    <n v="91.149993896484403"/>
    <n v="190.78334045410199"/>
    <n v="4"/>
    <n v="2"/>
    <x v="2269"/>
    <n v="43.438000000000002"/>
    <n v="67.188000000000002"/>
    <n v="40.956000000000003"/>
    <x v="877"/>
    <x v="869"/>
    <n v="2113"/>
    <n v="1024697"/>
    <n v="1010"/>
    <s v="1647044571440_TMM"/>
    <n v="458"/>
    <n v="458"/>
    <n v="16"/>
  </r>
  <r>
    <x v="15"/>
    <x v="1"/>
    <n v="150"/>
    <n v="3000"/>
    <n v="216"/>
    <n v="0"/>
    <n v="0"/>
    <s v="SaidNew"/>
    <x v="0"/>
    <x v="0"/>
    <x v="0"/>
    <x v="0"/>
    <n v="384.69904761904797"/>
    <n v="327.61777777777797"/>
    <n v="6"/>
    <n v="7"/>
    <n v="384.69904761904797"/>
    <n v="327.61777777777797"/>
    <n v="6"/>
    <n v="7"/>
    <n v="-1"/>
    <n v="-1"/>
    <n v="-1"/>
    <n v="-1"/>
    <x v="0"/>
    <n v="67.5"/>
    <n v="67.5"/>
    <n v="-1"/>
    <x v="0"/>
    <x v="0"/>
    <n v="1933"/>
    <n v="1027641"/>
    <n v="325"/>
    <s v="1647044571440_TMM"/>
    <n v="458"/>
    <n v="458"/>
    <n v="16"/>
  </r>
  <r>
    <x v="15"/>
    <x v="1"/>
    <n v="150"/>
    <n v="3000"/>
    <n v="217"/>
    <n v="1"/>
    <n v="101"/>
    <s v="SaidOld"/>
    <x v="0"/>
    <x v="1"/>
    <x v="84"/>
    <x v="7"/>
    <n v="219.71238095238101"/>
    <n v="327.61777777777797"/>
    <n v="6"/>
    <n v="4"/>
    <n v="163.71682539682499"/>
    <n v="322.61777777777797"/>
    <n v="6"/>
    <n v="3"/>
    <n v="205.14999389648401"/>
    <n v="279.78334045410202"/>
    <n v="5"/>
    <n v="4"/>
    <x v="2270"/>
    <n v="50.938000000000002"/>
    <n v="67.813000000000002"/>
    <n v="42.975999999999999"/>
    <x v="2197"/>
    <x v="2129"/>
    <n v="1917"/>
    <n v="1031920"/>
    <n v="1241"/>
    <s v="1647044571440_TMM"/>
    <n v="458"/>
    <n v="458"/>
    <n v="16"/>
  </r>
  <r>
    <x v="15"/>
    <x v="1"/>
    <n v="150"/>
    <n v="3000"/>
    <n v="218"/>
    <n v="0"/>
    <n v="0"/>
    <s v="SaidNew"/>
    <x v="0"/>
    <x v="0"/>
    <x v="0"/>
    <x v="0"/>
    <n v="392.69904761904797"/>
    <n v="212.62666666666701"/>
    <n v="4"/>
    <n v="7"/>
    <n v="392.69904761904797"/>
    <n v="212.62666666666701"/>
    <n v="4"/>
    <n v="7"/>
    <n v="-1"/>
    <n v="-1"/>
    <n v="-1"/>
    <n v="-1"/>
    <x v="0"/>
    <n v="68.125"/>
    <n v="68.125"/>
    <n v="-1"/>
    <x v="0"/>
    <x v="0"/>
    <n v="1776"/>
    <n v="1034712"/>
    <n v="1544"/>
    <s v="1647044571440_TMM"/>
    <n v="458"/>
    <n v="458"/>
    <n v="16"/>
  </r>
  <r>
    <x v="15"/>
    <x v="1"/>
    <n v="150"/>
    <n v="3000"/>
    <n v="219"/>
    <n v="1"/>
    <n v="102"/>
    <s v="SaidOld"/>
    <x v="0"/>
    <x v="1"/>
    <x v="7"/>
    <x v="4"/>
    <n v="56.725714285714297"/>
    <n v="330.61777777777797"/>
    <n v="6"/>
    <n v="1"/>
    <n v="384.69904761904797"/>
    <n v="327.61777777777797"/>
    <n v="6"/>
    <n v="7"/>
    <n v="319.14999389648398"/>
    <n v="143.78334045410199"/>
    <n v="3"/>
    <n v="6"/>
    <x v="2271"/>
    <n v="62.813000000000002"/>
    <n v="68.438000000000002"/>
    <n v="34.491999999999997"/>
    <x v="2198"/>
    <x v="2130"/>
    <n v="1715"/>
    <n v="1038409"/>
    <n v="2203"/>
    <s v="1647044571440_TMM"/>
    <n v="458"/>
    <n v="458"/>
    <n v="16"/>
  </r>
  <r>
    <x v="15"/>
    <x v="1"/>
    <n v="150"/>
    <n v="3000"/>
    <n v="220"/>
    <n v="1"/>
    <n v="103"/>
    <s v="SaidOld"/>
    <x v="0"/>
    <x v="1"/>
    <x v="21"/>
    <x v="4"/>
    <n v="271.70793650793598"/>
    <n v="324.61777777777797"/>
    <n v="6"/>
    <n v="5"/>
    <n v="101.72126984127"/>
    <n v="322.61777777777797"/>
    <n v="6"/>
    <n v="2"/>
    <n v="87.149993896484403"/>
    <n v="338.78334045410202"/>
    <n v="6"/>
    <n v="2"/>
    <x v="2272"/>
    <n v="63.75"/>
    <n v="68.75"/>
    <n v="52.268999999999998"/>
    <x v="2199"/>
    <x v="2131"/>
    <n v="1663"/>
    <n v="1042392"/>
    <n v="163"/>
    <s v="1647044571440_TMM"/>
    <n v="458"/>
    <n v="458"/>
    <n v="16"/>
  </r>
  <r>
    <x v="15"/>
    <x v="1"/>
    <n v="150"/>
    <n v="3000"/>
    <n v="221"/>
    <n v="0"/>
    <n v="0"/>
    <s v="SaidNew"/>
    <x v="0"/>
    <x v="0"/>
    <x v="0"/>
    <x v="0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69.063000000000002"/>
    <n v="69.063000000000002"/>
    <n v="-1"/>
    <x v="0"/>
    <x v="0"/>
    <n v="2018"/>
    <n v="1045424"/>
    <n v="84"/>
    <s v="1647044571440_TMM"/>
    <n v="458"/>
    <n v="458"/>
    <n v="16"/>
  </r>
  <r>
    <x v="15"/>
    <x v="1"/>
    <n v="150"/>
    <n v="3000"/>
    <n v="222"/>
    <n v="1"/>
    <n v="104"/>
    <s v="SaidOld"/>
    <x v="0"/>
    <x v="1"/>
    <x v="64"/>
    <x v="7"/>
    <n v="109.72126984127"/>
    <n v="263.62222222222198"/>
    <n v="5"/>
    <n v="2"/>
    <n v="397.69904761904797"/>
    <n v="272.62222222222198"/>
    <n v="5"/>
    <n v="7"/>
    <n v="390.14999389648398"/>
    <n v="312.78334045410202"/>
    <n v="6"/>
    <n v="7"/>
    <x v="2273"/>
    <n v="49.063000000000002"/>
    <n v="69.375"/>
    <n v="29.643000000000001"/>
    <x v="2200"/>
    <x v="2132"/>
    <n v="1483"/>
    <n v="1048792"/>
    <n v="1579"/>
    <s v="1647044571440_TMM"/>
    <n v="458"/>
    <n v="458"/>
    <n v="16"/>
  </r>
  <r>
    <x v="15"/>
    <x v="1"/>
    <n v="150"/>
    <n v="3000"/>
    <n v="223"/>
    <n v="0"/>
    <n v="0"/>
    <s v="SaidNew"/>
    <x v="0"/>
    <x v="0"/>
    <x v="0"/>
    <x v="0"/>
    <n v="397.69904761904797"/>
    <n v="272.62222222222198"/>
    <n v="5"/>
    <n v="7"/>
    <n v="397.69904761904797"/>
    <n v="272.62222222222198"/>
    <n v="5"/>
    <n v="7"/>
    <n v="-1"/>
    <n v="-1"/>
    <n v="-1"/>
    <n v="-1"/>
    <x v="0"/>
    <n v="69.688000000000002"/>
    <n v="69.688000000000002"/>
    <n v="-1"/>
    <x v="0"/>
    <x v="0"/>
    <n v="1745"/>
    <n v="1051544"/>
    <n v="1767"/>
    <s v="1647044571440_TMM"/>
    <n v="458"/>
    <n v="458"/>
    <n v="16"/>
  </r>
  <r>
    <x v="15"/>
    <x v="1"/>
    <n v="150"/>
    <n v="3000"/>
    <n v="224"/>
    <n v="0"/>
    <n v="0"/>
    <s v="SaidNew"/>
    <x v="0"/>
    <x v="0"/>
    <x v="0"/>
    <x v="0"/>
    <n v="106.72126984127"/>
    <n v="154.63111111111101"/>
    <n v="3"/>
    <n v="2"/>
    <n v="106.72126984127"/>
    <n v="154.63111111111101"/>
    <n v="3"/>
    <n v="2"/>
    <n v="-1"/>
    <n v="-1"/>
    <n v="-1"/>
    <n v="-1"/>
    <x v="0"/>
    <n v="70"/>
    <n v="70"/>
    <n v="-1"/>
    <x v="0"/>
    <x v="0"/>
    <n v="2465"/>
    <n v="1054527"/>
    <n v="1028"/>
    <s v="1647044571440_TMM"/>
    <n v="458"/>
    <n v="458"/>
    <n v="16"/>
  </r>
  <r>
    <x v="15"/>
    <x v="1"/>
    <n v="150"/>
    <n v="3000"/>
    <n v="225"/>
    <n v="0"/>
    <n v="0"/>
    <s v="SaidNew"/>
    <x v="0"/>
    <x v="0"/>
    <x v="0"/>
    <x v="0"/>
    <n v="397.69904761904797"/>
    <n v="272.62222222222198"/>
    <n v="5"/>
    <n v="7"/>
    <n v="397.69904761904797"/>
    <n v="272.62222222222198"/>
    <n v="5"/>
    <n v="7"/>
    <n v="-1"/>
    <n v="-1"/>
    <n v="-1"/>
    <n v="-1"/>
    <x v="0"/>
    <n v="70.313000000000002"/>
    <n v="70.313000000000002"/>
    <n v="-1"/>
    <x v="0"/>
    <x v="0"/>
    <n v="1694"/>
    <n v="1056735"/>
    <n v="1727"/>
    <s v="1647044571440_TMM"/>
    <n v="458"/>
    <n v="458"/>
    <n v="16"/>
  </r>
  <r>
    <x v="15"/>
    <x v="1"/>
    <n v="150"/>
    <n v="3000"/>
    <n v="226"/>
    <n v="1"/>
    <n v="105"/>
    <s v="SaidNew"/>
    <x v="1"/>
    <x v="2"/>
    <x v="3"/>
    <x v="3"/>
    <n v="272.70793650793598"/>
    <n v="92.635555555555598"/>
    <n v="2"/>
    <n v="5"/>
    <n v="392.69904761904797"/>
    <n v="212.62666666666701"/>
    <n v="4"/>
    <n v="7"/>
    <n v="-1"/>
    <n v="-1"/>
    <n v="-1"/>
    <n v="-1"/>
    <x v="0"/>
    <n v="68.125"/>
    <n v="70.625"/>
    <n v="-1"/>
    <x v="0"/>
    <x v="0"/>
    <n v="1841"/>
    <n v="1059096"/>
    <n v="1544"/>
    <s v="1647044571440_TMM"/>
    <n v="458"/>
    <n v="458"/>
    <n v="16"/>
  </r>
  <r>
    <x v="15"/>
    <x v="1"/>
    <n v="150"/>
    <n v="3000"/>
    <n v="227"/>
    <n v="0"/>
    <n v="0"/>
    <s v="SaidNew"/>
    <x v="0"/>
    <x v="0"/>
    <x v="0"/>
    <x v="0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70.938000000000002"/>
    <n v="70.938000000000002"/>
    <n v="-1"/>
    <x v="0"/>
    <x v="0"/>
    <n v="1455"/>
    <n v="1061055"/>
    <n v="844"/>
    <s v="1647044571440_TMM"/>
    <n v="458"/>
    <n v="458"/>
    <n v="16"/>
  </r>
  <r>
    <x v="15"/>
    <x v="1"/>
    <n v="150"/>
    <n v="3000"/>
    <n v="228"/>
    <n v="0"/>
    <n v="0"/>
    <s v="SaidNew"/>
    <x v="0"/>
    <x v="0"/>
    <x v="0"/>
    <x v="0"/>
    <n v="229.71238095238101"/>
    <n v="88.635555555555598"/>
    <n v="2"/>
    <n v="4"/>
    <n v="229.71238095238101"/>
    <n v="88.635555555555598"/>
    <n v="2"/>
    <n v="4"/>
    <n v="-1"/>
    <n v="-1"/>
    <n v="-1"/>
    <n v="-1"/>
    <x v="0"/>
    <n v="71.25"/>
    <n v="71.25"/>
    <n v="-1"/>
    <x v="0"/>
    <x v="0"/>
    <n v="1400"/>
    <n v="1062967"/>
    <n v="1461"/>
    <s v="1647044571440_TMM"/>
    <n v="458"/>
    <n v="458"/>
    <n v="16"/>
  </r>
  <r>
    <x v="15"/>
    <x v="1"/>
    <n v="150"/>
    <n v="3000"/>
    <n v="229"/>
    <n v="1"/>
    <n v="106"/>
    <s v="SaidOld"/>
    <x v="0"/>
    <x v="1"/>
    <x v="117"/>
    <x v="7"/>
    <n v="326.70349206349198"/>
    <n v="317.61777777777797"/>
    <n v="6"/>
    <n v="6"/>
    <n v="229.71238095238101"/>
    <n v="88.635555555555598"/>
    <n v="2"/>
    <n v="4"/>
    <n v="265.14999389648398"/>
    <n v="265.78334045410202"/>
    <n v="5"/>
    <n v="5"/>
    <x v="2274"/>
    <n v="54.375"/>
    <n v="71.563000000000002"/>
    <n v="14.694000000000001"/>
    <x v="2201"/>
    <x v="2133"/>
    <n v="3941"/>
    <n v="1068800"/>
    <n v="1930"/>
    <s v="1647044571440_TMM"/>
    <n v="458"/>
    <n v="458"/>
    <n v="16"/>
  </r>
  <r>
    <x v="15"/>
    <x v="1"/>
    <n v="150"/>
    <n v="3000"/>
    <n v="230"/>
    <n v="1"/>
    <n v="107"/>
    <s v="SaidOld"/>
    <x v="0"/>
    <x v="1"/>
    <x v="29"/>
    <x v="6"/>
    <n v="56.725714285714297"/>
    <n v="330.61777777777797"/>
    <n v="6"/>
    <n v="1"/>
    <n v="215.71238095238101"/>
    <n v="375.613333333333"/>
    <n v="7"/>
    <n v="4"/>
    <n v="273.14999389648398"/>
    <n v="305.78334045410202"/>
    <n v="6"/>
    <n v="5"/>
    <x v="2275"/>
    <n v="61.25"/>
    <n v="71.875"/>
    <n v="49.844999999999999"/>
    <x v="2202"/>
    <x v="2134"/>
    <n v="1705"/>
    <n v="1072753"/>
    <n v="1816"/>
    <s v="1647044571440_TMM"/>
    <n v="458"/>
    <n v="458"/>
    <n v="16"/>
  </r>
  <r>
    <x v="15"/>
    <x v="1"/>
    <n v="150"/>
    <n v="3000"/>
    <n v="231"/>
    <n v="0"/>
    <n v="0"/>
    <s v="SaidNew"/>
    <x v="0"/>
    <x v="0"/>
    <x v="0"/>
    <x v="0"/>
    <n v="326.70349206349198"/>
    <n v="380.613333333333"/>
    <n v="7"/>
    <n v="6"/>
    <n v="326.70349206349198"/>
    <n v="380.613333333333"/>
    <n v="7"/>
    <n v="6"/>
    <n v="-1"/>
    <n v="-1"/>
    <n v="-1"/>
    <n v="-1"/>
    <x v="0"/>
    <n v="72.188000000000002"/>
    <n v="72.188000000000002"/>
    <n v="-1"/>
    <x v="0"/>
    <x v="0"/>
    <n v="1740"/>
    <n v="1075511"/>
    <n v="2372"/>
    <s v="1647044571440_TMM"/>
    <n v="458"/>
    <n v="458"/>
    <n v="16"/>
  </r>
  <r>
    <x v="15"/>
    <x v="1"/>
    <n v="150"/>
    <n v="3000"/>
    <n v="232"/>
    <n v="0"/>
    <n v="0"/>
    <s v="SaidNew"/>
    <x v="0"/>
    <x v="0"/>
    <x v="0"/>
    <x v="0"/>
    <n v="171.71682539682499"/>
    <n v="384.613333333333"/>
    <n v="7"/>
    <n v="3"/>
    <n v="171.71682539682499"/>
    <n v="384.613333333333"/>
    <n v="7"/>
    <n v="3"/>
    <n v="-1"/>
    <n v="-1"/>
    <n v="-1"/>
    <n v="-1"/>
    <x v="0"/>
    <n v="72.5"/>
    <n v="72.5"/>
    <n v="-1"/>
    <x v="0"/>
    <x v="0"/>
    <n v="2182"/>
    <n v="1078199"/>
    <n v="1632"/>
    <s v="1647044571440_TMM"/>
    <n v="458"/>
    <n v="458"/>
    <n v="16"/>
  </r>
  <r>
    <x v="15"/>
    <x v="1"/>
    <n v="150"/>
    <n v="3000"/>
    <n v="233"/>
    <n v="0"/>
    <n v="0"/>
    <s v="SaidNew"/>
    <x v="0"/>
    <x v="0"/>
    <x v="0"/>
    <x v="0"/>
    <n v="155.71682539682499"/>
    <n v="149.63111111111101"/>
    <n v="3"/>
    <n v="3"/>
    <n v="155.71682539682499"/>
    <n v="149.63111111111101"/>
    <n v="3"/>
    <n v="3"/>
    <n v="-1"/>
    <n v="-1"/>
    <n v="-1"/>
    <n v="-1"/>
    <x v="0"/>
    <n v="72.813000000000002"/>
    <n v="72.813000000000002"/>
    <n v="-1"/>
    <x v="0"/>
    <x v="0"/>
    <n v="1717"/>
    <n v="1080432"/>
    <n v="2268"/>
    <s v="1647044571440_TMM"/>
    <n v="458"/>
    <n v="458"/>
    <n v="16"/>
  </r>
  <r>
    <x v="15"/>
    <x v="1"/>
    <n v="150"/>
    <n v="3000"/>
    <n v="234"/>
    <n v="1"/>
    <n v="108"/>
    <s v="SaidOld"/>
    <x v="0"/>
    <x v="1"/>
    <x v="54"/>
    <x v="6"/>
    <n v="397.69904761904797"/>
    <n v="272.62222222222198"/>
    <n v="5"/>
    <n v="7"/>
    <n v="386.69904761904797"/>
    <n v="378.613333333333"/>
    <n v="7"/>
    <n v="7"/>
    <n v="323.14999389648398"/>
    <n v="322.78334045410202"/>
    <n v="6"/>
    <n v="6"/>
    <x v="2276"/>
    <n v="60.938000000000002"/>
    <n v="73.125"/>
    <n v="45.805"/>
    <x v="2203"/>
    <x v="2135"/>
    <n v="1895"/>
    <n v="1084233"/>
    <n v="1431"/>
    <s v="1647044571440_TMM"/>
    <n v="458"/>
    <n v="458"/>
    <n v="16"/>
  </r>
  <r>
    <x v="15"/>
    <x v="1"/>
    <n v="150"/>
    <n v="3000"/>
    <n v="235"/>
    <n v="0"/>
    <n v="0"/>
    <s v="SaidNew"/>
    <x v="0"/>
    <x v="0"/>
    <x v="0"/>
    <x v="0"/>
    <n v="392.69904761904797"/>
    <n v="212.62666666666701"/>
    <n v="4"/>
    <n v="7"/>
    <n v="392.69904761904797"/>
    <n v="212.62666666666701"/>
    <n v="4"/>
    <n v="7"/>
    <n v="-1"/>
    <n v="-1"/>
    <n v="-1"/>
    <n v="-1"/>
    <x v="0"/>
    <n v="73.438000000000002"/>
    <n v="73.438000000000002"/>
    <n v="-1"/>
    <x v="0"/>
    <x v="0"/>
    <n v="1769"/>
    <n v="1087008"/>
    <n v="1055"/>
    <s v="1647044571440_TMM"/>
    <n v="458"/>
    <n v="458"/>
    <n v="16"/>
  </r>
  <r>
    <x v="15"/>
    <x v="1"/>
    <n v="150"/>
    <n v="3000"/>
    <n v="236"/>
    <n v="1"/>
    <n v="109"/>
    <s v="SaidOld"/>
    <x v="0"/>
    <x v="1"/>
    <x v="96"/>
    <x v="7"/>
    <n v="212.71238095238101"/>
    <n v="143.63111111111101"/>
    <n v="3"/>
    <n v="4"/>
    <n v="106.72126984127"/>
    <n v="154.63111111111101"/>
    <n v="3"/>
    <n v="2"/>
    <n v="162.14999389648401"/>
    <n v="226.78334045410199"/>
    <n v="4"/>
    <n v="3"/>
    <x v="2277"/>
    <n v="49.375"/>
    <n v="73.75"/>
    <n v="47.622999999999998"/>
    <x v="740"/>
    <x v="734"/>
    <n v="2025"/>
    <n v="1091559"/>
    <n v="2240"/>
    <s v="1647044571440_TMM"/>
    <n v="458"/>
    <n v="458"/>
    <n v="16"/>
  </r>
  <r>
    <x v="15"/>
    <x v="1"/>
    <n v="150"/>
    <n v="3000"/>
    <n v="237"/>
    <n v="0"/>
    <n v="0"/>
    <s v="SaidNew"/>
    <x v="0"/>
    <x v="0"/>
    <x v="0"/>
    <x v="0"/>
    <n v="43.725714285714297"/>
    <n v="34.64"/>
    <n v="1"/>
    <n v="1"/>
    <n v="43.725714285714297"/>
    <n v="34.64"/>
    <n v="1"/>
    <n v="1"/>
    <n v="-1"/>
    <n v="-1"/>
    <n v="-1"/>
    <n v="-1"/>
    <x v="0"/>
    <n v="74.063000000000002"/>
    <n v="74.063000000000002"/>
    <n v="-1"/>
    <x v="0"/>
    <x v="0"/>
    <n v="1874"/>
    <n v="1094439"/>
    <n v="2191"/>
    <s v="1647044571440_TMM"/>
    <n v="458"/>
    <n v="458"/>
    <n v="16"/>
  </r>
  <r>
    <x v="15"/>
    <x v="1"/>
    <n v="150"/>
    <n v="3000"/>
    <n v="238"/>
    <n v="1"/>
    <n v="110"/>
    <s v="SaidNew"/>
    <x v="1"/>
    <x v="2"/>
    <x v="77"/>
    <x v="6"/>
    <n v="271.70793650793598"/>
    <n v="324.61777777777797"/>
    <n v="6"/>
    <n v="5"/>
    <n v="48.725714285714297"/>
    <n v="272.62222222222198"/>
    <n v="5"/>
    <n v="1"/>
    <n v="-1"/>
    <n v="-1"/>
    <n v="-1"/>
    <n v="-1"/>
    <x v="0"/>
    <n v="61.875"/>
    <n v="74.375"/>
    <n v="-1"/>
    <x v="0"/>
    <x v="0"/>
    <n v="1695"/>
    <n v="1096639"/>
    <n v="1825"/>
    <s v="1647044571440_TMM"/>
    <n v="458"/>
    <n v="458"/>
    <n v="16"/>
  </r>
  <r>
    <x v="15"/>
    <x v="1"/>
    <n v="150"/>
    <n v="3000"/>
    <n v="239"/>
    <n v="1"/>
    <n v="111"/>
    <s v="SaidOld"/>
    <x v="0"/>
    <x v="1"/>
    <x v="25"/>
    <x v="4"/>
    <n v="329.70349206349198"/>
    <n v="89.635555555555598"/>
    <n v="2"/>
    <n v="6"/>
    <n v="106.72126984127"/>
    <n v="154.63111111111101"/>
    <n v="3"/>
    <n v="2"/>
    <n v="166.14999389648401"/>
    <n v="215.78334045410199"/>
    <n v="4"/>
    <n v="3"/>
    <x v="2278"/>
    <n v="70"/>
    <n v="74.688000000000002"/>
    <n v="64.593000000000004"/>
    <x v="2204"/>
    <x v="1360"/>
    <n v="1757"/>
    <n v="1100658"/>
    <n v="1028"/>
    <s v="1647044571440_TMM"/>
    <n v="458"/>
    <n v="458"/>
    <n v="16"/>
  </r>
  <r>
    <x v="15"/>
    <x v="1"/>
    <n v="150"/>
    <n v="3000"/>
    <n v="240"/>
    <n v="0"/>
    <n v="0"/>
    <s v="SaidNew"/>
    <x v="0"/>
    <x v="0"/>
    <x v="0"/>
    <x v="0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75"/>
    <n v="75"/>
    <n v="-1"/>
    <x v="0"/>
    <x v="0"/>
    <n v="1672"/>
    <n v="1103343"/>
    <n v="354"/>
    <s v="1647044571440_TMM"/>
    <n v="458"/>
    <n v="458"/>
    <n v="16"/>
  </r>
  <r>
    <x v="15"/>
    <x v="1"/>
    <n v="150"/>
    <n v="3000"/>
    <n v="241"/>
    <n v="1"/>
    <n v="112"/>
    <s v="SaidOld"/>
    <x v="0"/>
    <x v="1"/>
    <x v="9"/>
    <x v="4"/>
    <n v="326.70349206349198"/>
    <n v="142.63111111111101"/>
    <n v="3"/>
    <n v="6"/>
    <n v="219.71238095238101"/>
    <n v="327.61777777777797"/>
    <n v="6"/>
    <n v="4"/>
    <n v="220.14999389648401"/>
    <n v="253.78334045410199"/>
    <n v="5"/>
    <n v="4"/>
    <x v="2279"/>
    <n v="70.938000000000002"/>
    <n v="75.313000000000002"/>
    <n v="70.855000000000004"/>
    <x v="2205"/>
    <x v="2136"/>
    <n v="1573"/>
    <n v="1106703"/>
    <n v="844"/>
    <s v="1647044571440_TMM"/>
    <n v="458"/>
    <n v="458"/>
    <n v="16"/>
  </r>
  <r>
    <x v="15"/>
    <x v="1"/>
    <n v="150"/>
    <n v="3000"/>
    <n v="242"/>
    <n v="0"/>
    <n v="0"/>
    <s v="SaidNew"/>
    <x v="0"/>
    <x v="0"/>
    <x v="0"/>
    <x v="0"/>
    <n v="163.71682539682499"/>
    <n v="322.61777777777797"/>
    <n v="6"/>
    <n v="3"/>
    <n v="163.71682539682499"/>
    <n v="322.61777777777797"/>
    <n v="6"/>
    <n v="3"/>
    <n v="-1"/>
    <n v="-1"/>
    <n v="-1"/>
    <n v="-1"/>
    <x v="0"/>
    <n v="75.625"/>
    <n v="75.625"/>
    <n v="-1"/>
    <x v="0"/>
    <x v="0"/>
    <n v="2020"/>
    <n v="1109735"/>
    <n v="989"/>
    <s v="1647044571440_TMM"/>
    <n v="458"/>
    <n v="458"/>
    <n v="16"/>
  </r>
  <r>
    <x v="15"/>
    <x v="1"/>
    <n v="150"/>
    <n v="3000"/>
    <n v="243"/>
    <n v="0"/>
    <n v="0"/>
    <s v="SaidNew"/>
    <x v="0"/>
    <x v="0"/>
    <x v="0"/>
    <x v="0"/>
    <n v="392.69904761904797"/>
    <n v="212.62666666666701"/>
    <n v="4"/>
    <n v="7"/>
    <n v="392.69904761904797"/>
    <n v="212.62666666666701"/>
    <n v="4"/>
    <n v="7"/>
    <n v="-1"/>
    <n v="-1"/>
    <n v="-1"/>
    <n v="-1"/>
    <x v="0"/>
    <n v="75.938000000000002"/>
    <n v="75.938000000000002"/>
    <n v="-1"/>
    <x v="0"/>
    <x v="0"/>
    <n v="2139"/>
    <n v="1112383"/>
    <n v="86"/>
    <s v="1647044571440_TMM"/>
    <n v="458"/>
    <n v="458"/>
    <n v="16"/>
  </r>
  <r>
    <x v="15"/>
    <x v="1"/>
    <n v="150"/>
    <n v="3000"/>
    <n v="244"/>
    <n v="1"/>
    <n v="113"/>
    <s v="SaidOld"/>
    <x v="0"/>
    <x v="1"/>
    <x v="4"/>
    <x v="3"/>
    <n v="165.71682539682499"/>
    <n v="215.62666666666701"/>
    <n v="4"/>
    <n v="3"/>
    <n v="43.725714285714297"/>
    <n v="34.64"/>
    <n v="1"/>
    <n v="1"/>
    <n v="101.14999389648401"/>
    <n v="94.783340454101605"/>
    <n v="2"/>
    <n v="2"/>
    <x v="2280"/>
    <n v="74.063000000000002"/>
    <n v="76.25"/>
    <n v="62.975999999999999"/>
    <x v="2128"/>
    <x v="2068"/>
    <n v="1397"/>
    <n v="1115623"/>
    <n v="2191"/>
    <s v="1647044571440_TMM"/>
    <n v="458"/>
    <n v="458"/>
    <n v="16"/>
  </r>
  <r>
    <x v="15"/>
    <x v="1"/>
    <n v="150"/>
    <n v="3000"/>
    <n v="245"/>
    <n v="0"/>
    <n v="0"/>
    <s v="SaidNew"/>
    <x v="0"/>
    <x v="0"/>
    <x v="0"/>
    <x v="0"/>
    <n v="40.725714285714297"/>
    <n v="375.613333333333"/>
    <n v="7"/>
    <n v="1"/>
    <n v="40.725714285714297"/>
    <n v="375.613333333333"/>
    <n v="7"/>
    <n v="1"/>
    <n v="-1"/>
    <n v="-1"/>
    <n v="-1"/>
    <n v="-1"/>
    <x v="0"/>
    <n v="76.563000000000002"/>
    <n v="76.563000000000002"/>
    <n v="-1"/>
    <x v="0"/>
    <x v="0"/>
    <n v="2226"/>
    <n v="1118863"/>
    <n v="445"/>
    <s v="1647044571440_TMM"/>
    <n v="458"/>
    <n v="458"/>
    <n v="16"/>
  </r>
  <r>
    <x v="15"/>
    <x v="1"/>
    <n v="150"/>
    <n v="3000"/>
    <n v="246"/>
    <n v="0"/>
    <n v="0"/>
    <s v="SaidNew"/>
    <x v="0"/>
    <x v="0"/>
    <x v="0"/>
    <x v="0"/>
    <n v="398.69904761904797"/>
    <n v="151.63111111111101"/>
    <n v="3"/>
    <n v="7"/>
    <n v="398.69904761904797"/>
    <n v="151.63111111111101"/>
    <n v="3"/>
    <n v="7"/>
    <n v="-1"/>
    <n v="-1"/>
    <n v="-1"/>
    <n v="-1"/>
    <x v="0"/>
    <n v="76.875"/>
    <n v="76.875"/>
    <n v="-1"/>
    <x v="0"/>
    <x v="0"/>
    <n v="1869"/>
    <n v="1121254"/>
    <n v="963"/>
    <s v="1647044571440_TMM"/>
    <n v="458"/>
    <n v="458"/>
    <n v="16"/>
  </r>
  <r>
    <x v="15"/>
    <x v="1"/>
    <n v="150"/>
    <n v="3000"/>
    <n v="247"/>
    <n v="1"/>
    <n v="114"/>
    <s v="SaidOld"/>
    <x v="0"/>
    <x v="1"/>
    <x v="23"/>
    <x v="6"/>
    <n v="114.72126984127"/>
    <n v="37.64"/>
    <n v="1"/>
    <n v="2"/>
    <n v="383.69904761904797"/>
    <n v="93.635555555555598"/>
    <n v="2"/>
    <n v="7"/>
    <n v="395.14999389648398"/>
    <n v="140.78334045410199"/>
    <n v="3"/>
    <n v="7"/>
    <x v="2281"/>
    <n v="65.625"/>
    <n v="77.188000000000002"/>
    <n v="55.3"/>
    <x v="2206"/>
    <x v="2137"/>
    <n v="1437"/>
    <n v="1124281"/>
    <n v="847"/>
    <s v="1647044571440_TMM"/>
    <n v="458"/>
    <n v="458"/>
    <n v="16"/>
  </r>
  <r>
    <x v="15"/>
    <x v="1"/>
    <n v="150"/>
    <n v="3000"/>
    <n v="248"/>
    <n v="0"/>
    <n v="0"/>
    <s v="SaidNew"/>
    <x v="0"/>
    <x v="0"/>
    <x v="0"/>
    <x v="0"/>
    <n v="397.69904761904797"/>
    <n v="272.62222222222198"/>
    <n v="5"/>
    <n v="7"/>
    <n v="397.69904761904797"/>
    <n v="272.62222222222198"/>
    <n v="5"/>
    <n v="7"/>
    <n v="-1"/>
    <n v="-1"/>
    <n v="-1"/>
    <n v="-1"/>
    <x v="0"/>
    <n v="77.5"/>
    <n v="77.5"/>
    <n v="-1"/>
    <x v="0"/>
    <x v="0"/>
    <n v="2274"/>
    <n v="1127567"/>
    <n v="1789"/>
    <s v="1647044571440_TMM"/>
    <n v="458"/>
    <n v="458"/>
    <n v="16"/>
  </r>
  <r>
    <x v="15"/>
    <x v="1"/>
    <n v="150"/>
    <n v="3000"/>
    <n v="249"/>
    <n v="1"/>
    <n v="115"/>
    <s v="SaidNew"/>
    <x v="1"/>
    <x v="2"/>
    <x v="97"/>
    <x v="7"/>
    <n v="165.71682539682499"/>
    <n v="215.62666666666701"/>
    <n v="4"/>
    <n v="3"/>
    <n v="326.70349206349198"/>
    <n v="142.63111111111101"/>
    <n v="3"/>
    <n v="6"/>
    <n v="-1"/>
    <n v="-1"/>
    <n v="-1"/>
    <n v="-1"/>
    <x v="0"/>
    <n v="54.063000000000002"/>
    <n v="77.813000000000002"/>
    <n v="-1"/>
    <x v="0"/>
    <x v="0"/>
    <n v="2391"/>
    <n v="1130463"/>
    <n v="1782"/>
    <s v="1647044571440_TMM"/>
    <n v="458"/>
    <n v="458"/>
    <n v="16"/>
  </r>
  <r>
    <x v="15"/>
    <x v="1"/>
    <n v="150"/>
    <n v="3000"/>
    <n v="250"/>
    <n v="0"/>
    <n v="0"/>
    <s v="SaidNew"/>
    <x v="0"/>
    <x v="0"/>
    <x v="0"/>
    <x v="0"/>
    <n v="114.72126984127"/>
    <n v="37.64"/>
    <n v="1"/>
    <n v="2"/>
    <n v="114.72126984127"/>
    <n v="37.64"/>
    <n v="1"/>
    <n v="2"/>
    <n v="-1"/>
    <n v="-1"/>
    <n v="-1"/>
    <n v="-1"/>
    <x v="0"/>
    <n v="78.125"/>
    <n v="78.125"/>
    <n v="-1"/>
    <x v="0"/>
    <x v="0"/>
    <n v="2276"/>
    <n v="1133264"/>
    <n v="167"/>
    <s v="1647044571440_TMM"/>
    <n v="458"/>
    <n v="458"/>
    <n v="16"/>
  </r>
  <r>
    <x v="15"/>
    <x v="1"/>
    <n v="150"/>
    <n v="3000"/>
    <n v="251"/>
    <n v="1"/>
    <n v="116"/>
    <s v="SaidOld"/>
    <x v="0"/>
    <x v="1"/>
    <x v="28"/>
    <x v="3"/>
    <n v="386.69904761904797"/>
    <n v="378.613333333333"/>
    <n v="7"/>
    <n v="7"/>
    <n v="163.71682539682499"/>
    <n v="322.61777777777797"/>
    <n v="6"/>
    <n v="3"/>
    <n v="206.14999389648401"/>
    <n v="135.78334045410199"/>
    <n v="3"/>
    <n v="4"/>
    <x v="2282"/>
    <n v="75.625"/>
    <n v="78.438000000000002"/>
    <n v="76.512"/>
    <x v="2207"/>
    <x v="2138"/>
    <n v="1585"/>
    <n v="1137256"/>
    <n v="989"/>
    <s v="1647044571440_TMM"/>
    <n v="458"/>
    <n v="458"/>
    <n v="16"/>
  </r>
  <r>
    <x v="15"/>
    <x v="1"/>
    <n v="150"/>
    <n v="3000"/>
    <n v="252"/>
    <n v="0"/>
    <n v="0"/>
    <s v="SaidNew"/>
    <x v="0"/>
    <x v="0"/>
    <x v="0"/>
    <x v="0"/>
    <n v="215.71238095238101"/>
    <n v="375.613333333333"/>
    <n v="7"/>
    <n v="4"/>
    <n v="215.71238095238101"/>
    <n v="375.613333333333"/>
    <n v="7"/>
    <n v="4"/>
    <n v="-1"/>
    <n v="-1"/>
    <n v="-1"/>
    <n v="-1"/>
    <x v="0"/>
    <n v="78.75"/>
    <n v="78.75"/>
    <n v="-1"/>
    <x v="0"/>
    <x v="0"/>
    <n v="2579"/>
    <n v="1140841"/>
    <n v="1347"/>
    <s v="1647044571440_TMM"/>
    <n v="458"/>
    <n v="458"/>
    <n v="16"/>
  </r>
  <r>
    <x v="15"/>
    <x v="1"/>
    <n v="150"/>
    <n v="3000"/>
    <n v="253"/>
    <n v="0"/>
    <n v="0"/>
    <s v="SaidNew"/>
    <x v="0"/>
    <x v="0"/>
    <x v="0"/>
    <x v="0"/>
    <n v="228.71238095238101"/>
    <n v="36.64"/>
    <n v="1"/>
    <n v="4"/>
    <n v="228.71238095238101"/>
    <n v="36.64"/>
    <n v="1"/>
    <n v="4"/>
    <n v="-1"/>
    <n v="-1"/>
    <n v="-1"/>
    <n v="-1"/>
    <x v="0"/>
    <n v="79.063000000000002"/>
    <n v="79.063000000000002"/>
    <n v="-1"/>
    <x v="0"/>
    <x v="0"/>
    <n v="2305"/>
    <n v="1143664"/>
    <n v="1607"/>
    <s v="1647044571440_TMM"/>
    <n v="458"/>
    <n v="458"/>
    <n v="16"/>
  </r>
  <r>
    <x v="15"/>
    <x v="1"/>
    <n v="150"/>
    <n v="3000"/>
    <n v="254"/>
    <n v="0"/>
    <n v="0"/>
    <s v="SaidNew"/>
    <x v="0"/>
    <x v="0"/>
    <x v="0"/>
    <x v="0"/>
    <n v="386.69904761904797"/>
    <n v="378.613333333333"/>
    <n v="7"/>
    <n v="7"/>
    <n v="386.69904761904797"/>
    <n v="378.613333333333"/>
    <n v="7"/>
    <n v="7"/>
    <n v="-1"/>
    <n v="-1"/>
    <n v="-1"/>
    <n v="-1"/>
    <x v="0"/>
    <n v="79.375"/>
    <n v="79.375"/>
    <n v="-1"/>
    <x v="0"/>
    <x v="0"/>
    <n v="1484"/>
    <n v="1145656"/>
    <n v="463"/>
    <s v="1647044571440_TMM"/>
    <n v="458"/>
    <n v="458"/>
    <n v="16"/>
  </r>
  <r>
    <x v="15"/>
    <x v="1"/>
    <n v="150"/>
    <n v="3000"/>
    <n v="255"/>
    <n v="0"/>
    <n v="0"/>
    <s v="SaidNew"/>
    <x v="0"/>
    <x v="0"/>
    <x v="0"/>
    <x v="0"/>
    <n v="213.71238095238101"/>
    <n v="200.62666666666701"/>
    <n v="4"/>
    <n v="4"/>
    <n v="213.71238095238101"/>
    <n v="200.62666666666701"/>
    <n v="4"/>
    <n v="4"/>
    <n v="-1"/>
    <n v="-1"/>
    <n v="-1"/>
    <n v="-1"/>
    <x v="0"/>
    <n v="79.688000000000002"/>
    <n v="79.688000000000002"/>
    <n v="-1"/>
    <x v="0"/>
    <x v="0"/>
    <n v="1614"/>
    <n v="1147785"/>
    <n v="1213"/>
    <s v="1647044571440_TMM"/>
    <n v="458"/>
    <n v="458"/>
    <n v="16"/>
  </r>
  <r>
    <x v="15"/>
    <x v="1"/>
    <n v="150"/>
    <n v="3000"/>
    <n v="256"/>
    <n v="0"/>
    <n v="0"/>
    <s v="SaidNew"/>
    <x v="0"/>
    <x v="0"/>
    <x v="0"/>
    <x v="0"/>
    <n v="56.725714285714297"/>
    <n v="330.61777777777797"/>
    <n v="6"/>
    <n v="1"/>
    <n v="56.725714285714297"/>
    <n v="330.61777777777797"/>
    <n v="6"/>
    <n v="1"/>
    <n v="-1"/>
    <n v="-1"/>
    <n v="-1"/>
    <n v="-1"/>
    <x v="0"/>
    <n v="80"/>
    <n v="80"/>
    <n v="-1"/>
    <x v="0"/>
    <x v="0"/>
    <n v="1723"/>
    <n v="1150024"/>
    <n v="2065"/>
    <s v="1647044571440_TMM"/>
    <n v="458"/>
    <n v="458"/>
    <n v="16"/>
  </r>
  <r>
    <x v="15"/>
    <x v="1"/>
    <n v="150"/>
    <n v="3000"/>
    <n v="257"/>
    <n v="1"/>
    <n v="117"/>
    <s v="SaidOld"/>
    <x v="0"/>
    <x v="1"/>
    <x v="1"/>
    <x v="1"/>
    <n v="154.71682539682499"/>
    <n v="100.635555555556"/>
    <n v="2"/>
    <n v="3"/>
    <n v="56.725714285714297"/>
    <n v="330.61777777777797"/>
    <n v="6"/>
    <n v="1"/>
    <n v="95.149993896484403"/>
    <n v="279.78334045410202"/>
    <n v="5"/>
    <n v="2"/>
    <x v="2283"/>
    <n v="80"/>
    <n v="80.313000000000002"/>
    <n v="79.34"/>
    <x v="2208"/>
    <x v="461"/>
    <n v="1785"/>
    <n v="1153816"/>
    <n v="2065"/>
    <s v="1647044571440_TMM"/>
    <n v="458"/>
    <n v="458"/>
    <n v="16"/>
  </r>
  <r>
    <x v="15"/>
    <x v="1"/>
    <n v="150"/>
    <n v="3000"/>
    <n v="258"/>
    <n v="0"/>
    <n v="0"/>
    <s v="SaidNew"/>
    <x v="0"/>
    <x v="0"/>
    <x v="0"/>
    <x v="0"/>
    <n v="334.70349206349198"/>
    <n v="207.62666666666701"/>
    <n v="4"/>
    <n v="6"/>
    <n v="334.70349206349198"/>
    <n v="207.62666666666701"/>
    <n v="4"/>
    <n v="6"/>
    <n v="-1"/>
    <n v="-1"/>
    <n v="-1"/>
    <n v="-1"/>
    <x v="0"/>
    <n v="80.625"/>
    <n v="80.625"/>
    <n v="-1"/>
    <x v="0"/>
    <x v="0"/>
    <n v="2172"/>
    <n v="1156999"/>
    <n v="1349"/>
    <s v="1647044571440_TMM"/>
    <n v="458"/>
    <n v="458"/>
    <n v="16"/>
  </r>
  <r>
    <x v="15"/>
    <x v="1"/>
    <n v="150"/>
    <n v="3000"/>
    <n v="259"/>
    <n v="1"/>
    <n v="118"/>
    <s v="SaidOld"/>
    <x v="0"/>
    <x v="1"/>
    <x v="33"/>
    <x v="6"/>
    <n v="155.71682539682499"/>
    <n v="149.63111111111101"/>
    <n v="3"/>
    <n v="3"/>
    <n v="155.71682539682499"/>
    <n v="149.63111111111101"/>
    <n v="3"/>
    <n v="3"/>
    <n v="146.14999389648401"/>
    <n v="146.78334045410199"/>
    <n v="3"/>
    <n v="3"/>
    <x v="2284"/>
    <n v="72.813000000000002"/>
    <n v="80.938000000000002"/>
    <n v="66.814999999999998"/>
    <x v="2209"/>
    <x v="2139"/>
    <n v="1693"/>
    <n v="1160770"/>
    <n v="2268"/>
    <s v="1647044571440_TMM"/>
    <n v="458"/>
    <n v="458"/>
    <n v="16"/>
  </r>
  <r>
    <x v="15"/>
    <x v="1"/>
    <n v="150"/>
    <n v="3000"/>
    <n v="260"/>
    <n v="1"/>
    <n v="119"/>
    <s v="SaidOld"/>
    <x v="0"/>
    <x v="1"/>
    <x v="54"/>
    <x v="6"/>
    <n v="107.72126984127"/>
    <n v="205.62666666666701"/>
    <n v="4"/>
    <n v="2"/>
    <n v="219.71238095238101"/>
    <n v="327.61777777777797"/>
    <n v="6"/>
    <n v="4"/>
    <n v="150.14999389648401"/>
    <n v="95.783340454101605"/>
    <n v="2"/>
    <n v="3"/>
    <x v="2285"/>
    <n v="69.063000000000002"/>
    <n v="81.25"/>
    <n v="61.36"/>
    <x v="2210"/>
    <x v="2140"/>
    <n v="1584"/>
    <n v="1165329"/>
    <n v="84"/>
    <s v="1647044571440_TMM"/>
    <n v="458"/>
    <n v="458"/>
    <n v="16"/>
  </r>
  <r>
    <x v="15"/>
    <x v="1"/>
    <n v="150"/>
    <n v="3000"/>
    <n v="261"/>
    <n v="1"/>
    <n v="120"/>
    <s v="SaidOld"/>
    <x v="0"/>
    <x v="1"/>
    <x v="3"/>
    <x v="3"/>
    <n v="326.70349206349198"/>
    <n v="317.61777777777797"/>
    <n v="6"/>
    <n v="6"/>
    <n v="228.71238095238101"/>
    <n v="36.64"/>
    <n v="1"/>
    <n v="4"/>
    <n v="159.14999389648401"/>
    <n v="88.783340454101605"/>
    <n v="2"/>
    <n v="3"/>
    <x v="2286"/>
    <n v="79.063000000000002"/>
    <n v="81.563000000000002"/>
    <n v="72.066999999999993"/>
    <x v="2211"/>
    <x v="2141"/>
    <n v="1677"/>
    <n v="1169346"/>
    <n v="1607"/>
    <s v="1647044571440_TMM"/>
    <n v="458"/>
    <n v="458"/>
    <n v="16"/>
  </r>
  <r>
    <x v="15"/>
    <x v="1"/>
    <n v="150"/>
    <n v="3000"/>
    <n v="262"/>
    <n v="0"/>
    <n v="0"/>
    <s v="SaidNew"/>
    <x v="0"/>
    <x v="0"/>
    <x v="0"/>
    <x v="0"/>
    <n v="334.70349206349198"/>
    <n v="207.62666666666701"/>
    <n v="4"/>
    <n v="6"/>
    <n v="334.70349206349198"/>
    <n v="207.62666666666701"/>
    <n v="4"/>
    <n v="6"/>
    <n v="-1"/>
    <n v="-1"/>
    <n v="-1"/>
    <n v="-1"/>
    <x v="0"/>
    <n v="81.875"/>
    <n v="81.875"/>
    <n v="-1"/>
    <x v="0"/>
    <x v="0"/>
    <n v="2415"/>
    <n v="1172776"/>
    <n v="1844"/>
    <s v="1647044571440_TMM"/>
    <n v="458"/>
    <n v="458"/>
    <n v="16"/>
  </r>
  <r>
    <x v="15"/>
    <x v="1"/>
    <n v="150"/>
    <n v="3000"/>
    <n v="263"/>
    <n v="0"/>
    <n v="0"/>
    <s v="SaidNew"/>
    <x v="0"/>
    <x v="0"/>
    <x v="0"/>
    <x v="0"/>
    <n v="171.71682539682499"/>
    <n v="384.613333333333"/>
    <n v="7"/>
    <n v="3"/>
    <n v="171.71682539682499"/>
    <n v="384.613333333333"/>
    <n v="7"/>
    <n v="3"/>
    <n v="-1"/>
    <n v="-1"/>
    <n v="-1"/>
    <n v="-1"/>
    <x v="0"/>
    <n v="82.188000000000002"/>
    <n v="82.188000000000002"/>
    <n v="-1"/>
    <x v="0"/>
    <x v="0"/>
    <n v="2390"/>
    <n v="1175679"/>
    <n v="175"/>
    <s v="1647044571440_TMM"/>
    <n v="458"/>
    <n v="458"/>
    <n v="16"/>
  </r>
  <r>
    <x v="15"/>
    <x v="1"/>
    <n v="150"/>
    <n v="3000"/>
    <n v="264"/>
    <n v="1"/>
    <n v="121"/>
    <s v="SaidOld"/>
    <x v="0"/>
    <x v="1"/>
    <x v="11"/>
    <x v="4"/>
    <n v="383.69904761904797"/>
    <n v="93.635555555555598"/>
    <n v="2"/>
    <n v="7"/>
    <n v="40.725714285714297"/>
    <n v="375.613333333333"/>
    <n v="7"/>
    <n v="1"/>
    <n v="40.149993896484403"/>
    <n v="382.78334045410202"/>
    <n v="7"/>
    <n v="1"/>
    <x v="2287"/>
    <n v="76.563000000000002"/>
    <n v="82.5"/>
    <n v="67.623000000000005"/>
    <x v="2212"/>
    <x v="2142"/>
    <n v="1712"/>
    <n v="1179913"/>
    <n v="445"/>
    <s v="1647044571440_TMM"/>
    <n v="458"/>
    <n v="458"/>
    <n v="16"/>
  </r>
  <r>
    <x v="15"/>
    <x v="1"/>
    <n v="150"/>
    <n v="3000"/>
    <n v="265"/>
    <n v="1"/>
    <n v="122"/>
    <s v="SaidOld"/>
    <x v="0"/>
    <x v="1"/>
    <x v="126"/>
    <x v="7"/>
    <n v="106.72126984127"/>
    <n v="154.63111111111101"/>
    <n v="3"/>
    <n v="2"/>
    <n v="273.70793650793598"/>
    <n v="41.64"/>
    <n v="1"/>
    <n v="5"/>
    <n v="270.14999389648398"/>
    <n v="26.783340454101602"/>
    <n v="1"/>
    <n v="5"/>
    <x v="2288"/>
    <n v="59.375"/>
    <n v="82.813000000000002"/>
    <n v="28.835000000000001"/>
    <x v="2213"/>
    <x v="2143"/>
    <n v="1639"/>
    <n v="1183713"/>
    <n v="619"/>
    <s v="1647044571440_TMM"/>
    <n v="458"/>
    <n v="458"/>
    <n v="16"/>
  </r>
  <r>
    <x v="15"/>
    <x v="1"/>
    <n v="150"/>
    <n v="3000"/>
    <n v="266"/>
    <n v="1"/>
    <n v="123"/>
    <s v="SaidOld"/>
    <x v="0"/>
    <x v="1"/>
    <x v="67"/>
    <x v="6"/>
    <n v="114.72126984127"/>
    <n v="37.64"/>
    <n v="1"/>
    <n v="2"/>
    <n v="397.69904761904797"/>
    <n v="272.62222222222198"/>
    <n v="5"/>
    <n v="7"/>
    <n v="390.14999389648398"/>
    <n v="265.78334045410202"/>
    <n v="5"/>
    <n v="7"/>
    <x v="2289"/>
    <n v="69.688000000000002"/>
    <n v="83.125"/>
    <n v="52.067"/>
    <x v="2214"/>
    <x v="2144"/>
    <n v="1827"/>
    <n v="1188673"/>
    <n v="1767"/>
    <s v="1647044571440_TMM"/>
    <n v="458"/>
    <n v="458"/>
    <n v="16"/>
  </r>
  <r>
    <x v="15"/>
    <x v="1"/>
    <n v="150"/>
    <n v="3000"/>
    <n v="267"/>
    <n v="1"/>
    <n v="124"/>
    <s v="SaidOld"/>
    <x v="0"/>
    <x v="1"/>
    <x v="136"/>
    <x v="8"/>
    <n v="398.69904761904797"/>
    <n v="30.64"/>
    <n v="1"/>
    <n v="7"/>
    <n v="212.71238095238101"/>
    <n v="143.63111111111101"/>
    <n v="3"/>
    <n v="4"/>
    <n v="260.14999389648398"/>
    <n v="154.78334045410199"/>
    <n v="3"/>
    <n v="5"/>
    <x v="2290"/>
    <n v="46.875"/>
    <n v="83.438000000000002"/>
    <n v="39.945999999999998"/>
    <x v="2215"/>
    <x v="2145"/>
    <n v="2017"/>
    <n v="1193688"/>
    <n v="1050"/>
    <s v="1647044571440_TMM"/>
    <n v="458"/>
    <n v="458"/>
    <n v="16"/>
  </r>
  <r>
    <x v="15"/>
    <x v="1"/>
    <n v="150"/>
    <n v="3000"/>
    <n v="268"/>
    <n v="0"/>
    <n v="0"/>
    <s v="SaidNew"/>
    <x v="0"/>
    <x v="0"/>
    <x v="0"/>
    <x v="0"/>
    <n v="109.72126984127"/>
    <n v="263.62222222222198"/>
    <n v="5"/>
    <n v="2"/>
    <n v="109.72126984127"/>
    <n v="263.62222222222198"/>
    <n v="5"/>
    <n v="2"/>
    <n v="-1"/>
    <n v="-1"/>
    <n v="-1"/>
    <n v="-1"/>
    <x v="0"/>
    <n v="83.75"/>
    <n v="83.75"/>
    <n v="-1"/>
    <x v="0"/>
    <x v="0"/>
    <n v="2117"/>
    <n v="1196816"/>
    <n v="2004"/>
    <s v="1647044571440_TMM"/>
    <n v="458"/>
    <n v="458"/>
    <n v="16"/>
  </r>
  <r>
    <x v="15"/>
    <x v="1"/>
    <n v="150"/>
    <n v="3000"/>
    <n v="269"/>
    <n v="0"/>
    <n v="0"/>
    <s v="SaidNew"/>
    <x v="0"/>
    <x v="0"/>
    <x v="0"/>
    <x v="0"/>
    <n v="398.69904761904797"/>
    <n v="151.63111111111101"/>
    <n v="3"/>
    <n v="7"/>
    <n v="398.69904761904797"/>
    <n v="151.63111111111101"/>
    <n v="3"/>
    <n v="7"/>
    <n v="-1"/>
    <n v="-1"/>
    <n v="-1"/>
    <n v="-1"/>
    <x v="0"/>
    <n v="84.063000000000002"/>
    <n v="84.063000000000002"/>
    <n v="-1"/>
    <x v="0"/>
    <x v="0"/>
    <n v="2314"/>
    <n v="1199642"/>
    <n v="2396"/>
    <s v="1647044571440_TMM"/>
    <n v="458"/>
    <n v="458"/>
    <n v="16"/>
  </r>
  <r>
    <x v="15"/>
    <x v="1"/>
    <n v="150"/>
    <n v="3000"/>
    <n v="270"/>
    <n v="1"/>
    <n v="125"/>
    <s v="SaidOld"/>
    <x v="0"/>
    <x v="1"/>
    <x v="87"/>
    <x v="7"/>
    <n v="397.69904761904797"/>
    <n v="272.62222222222198"/>
    <n v="5"/>
    <n v="7"/>
    <n v="223.71238095238101"/>
    <n v="270.62222222222198"/>
    <n v="5"/>
    <n v="4"/>
    <n v="332.14999389648398"/>
    <n v="192.78334045410199"/>
    <n v="4"/>
    <n v="6"/>
    <x v="2291"/>
    <n v="66.875"/>
    <n v="84.375"/>
    <n v="30.652999999999999"/>
    <x v="2216"/>
    <x v="2146"/>
    <n v="2715"/>
    <n v="1204769"/>
    <n v="269"/>
    <s v="1647044571440_TMM"/>
    <n v="458"/>
    <n v="458"/>
    <n v="16"/>
  </r>
  <r>
    <x v="15"/>
    <x v="1"/>
    <n v="150"/>
    <n v="3000"/>
    <n v="271"/>
    <n v="0"/>
    <n v="0"/>
    <s v="SaidNew"/>
    <x v="0"/>
    <x v="0"/>
    <x v="0"/>
    <x v="0"/>
    <n v="336.70349206349198"/>
    <n v="42.64"/>
    <n v="1"/>
    <n v="6"/>
    <n v="336.70349206349198"/>
    <n v="42.64"/>
    <n v="1"/>
    <n v="6"/>
    <n v="-1"/>
    <n v="-1"/>
    <n v="-1"/>
    <n v="-1"/>
    <x v="0"/>
    <n v="84.688000000000002"/>
    <n v="84.688000000000002"/>
    <n v="-1"/>
    <x v="0"/>
    <x v="0"/>
    <n v="1734"/>
    <n v="1207520"/>
    <n v="1480"/>
    <s v="1647044571440_TMM"/>
    <n v="458"/>
    <n v="458"/>
    <n v="16"/>
  </r>
  <r>
    <x v="15"/>
    <x v="1"/>
    <n v="150"/>
    <n v="3000"/>
    <n v="272"/>
    <n v="1"/>
    <n v="126"/>
    <s v="SaidOld"/>
    <x v="0"/>
    <x v="1"/>
    <x v="33"/>
    <x v="6"/>
    <n v="271.70793650793598"/>
    <n v="324.61777777777797"/>
    <n v="6"/>
    <n v="5"/>
    <n v="398.69904761904797"/>
    <n v="151.63111111111101"/>
    <n v="3"/>
    <n v="7"/>
    <n v="414.14999389648398"/>
    <n v="133.78334045410199"/>
    <n v="3"/>
    <n v="7"/>
    <x v="2292"/>
    <n v="76.875"/>
    <n v="85"/>
    <n v="74.694000000000003"/>
    <x v="2217"/>
    <x v="2147"/>
    <n v="1777"/>
    <n v="1210952"/>
    <n v="963"/>
    <s v="1647044571440_TMM"/>
    <n v="458"/>
    <n v="458"/>
    <n v="16"/>
  </r>
  <r>
    <x v="15"/>
    <x v="1"/>
    <n v="150"/>
    <n v="3000"/>
    <n v="273"/>
    <n v="1"/>
    <n v="127"/>
    <s v="SaidOld"/>
    <x v="0"/>
    <x v="1"/>
    <x v="5"/>
    <x v="2"/>
    <n v="271.70793650793598"/>
    <n v="324.61777777777797"/>
    <n v="6"/>
    <n v="5"/>
    <n v="109.72126984127"/>
    <n v="263.62222222222198"/>
    <n v="5"/>
    <n v="2"/>
    <n v="152.14999389648401"/>
    <n v="138.78334045410199"/>
    <n v="3"/>
    <n v="3"/>
    <x v="2293"/>
    <n v="83.75"/>
    <n v="85.313000000000002"/>
    <n v="81.965999999999994"/>
    <x v="2218"/>
    <x v="2148"/>
    <n v="1648"/>
    <n v="1214977"/>
    <n v="2004"/>
    <s v="1647044571440_TMM"/>
    <n v="458"/>
    <n v="458"/>
    <n v="16"/>
  </r>
  <r>
    <x v="15"/>
    <x v="1"/>
    <n v="150"/>
    <n v="3000"/>
    <n v="274"/>
    <n v="0"/>
    <n v="0"/>
    <s v="SaidNew"/>
    <x v="0"/>
    <x v="0"/>
    <x v="0"/>
    <x v="0"/>
    <n v="213.71238095238101"/>
    <n v="200.62666666666701"/>
    <n v="4"/>
    <n v="4"/>
    <n v="213.71238095238101"/>
    <n v="200.62666666666701"/>
    <n v="4"/>
    <n v="4"/>
    <n v="-1"/>
    <n v="-1"/>
    <n v="-1"/>
    <n v="-1"/>
    <x v="0"/>
    <n v="85.625"/>
    <n v="85.625"/>
    <n v="-1"/>
    <x v="0"/>
    <x v="0"/>
    <n v="1640"/>
    <n v="1217631"/>
    <n v="1507"/>
    <s v="1647044571440_TMM"/>
    <n v="458"/>
    <n v="458"/>
    <n v="16"/>
  </r>
  <r>
    <x v="15"/>
    <x v="1"/>
    <n v="150"/>
    <n v="3000"/>
    <n v="275"/>
    <n v="0"/>
    <n v="0"/>
    <s v="SaidNew"/>
    <x v="0"/>
    <x v="0"/>
    <x v="0"/>
    <x v="0"/>
    <n v="384.69904761904797"/>
    <n v="327.61777777777797"/>
    <n v="6"/>
    <n v="7"/>
    <n v="384.69904761904797"/>
    <n v="327.61777777777797"/>
    <n v="6"/>
    <n v="7"/>
    <n v="-1"/>
    <n v="-1"/>
    <n v="-1"/>
    <n v="-1"/>
    <x v="0"/>
    <n v="85.938000000000002"/>
    <n v="85.938000000000002"/>
    <n v="-1"/>
    <x v="0"/>
    <x v="0"/>
    <n v="1526"/>
    <n v="1219664"/>
    <n v="1681"/>
    <s v="1647044571440_TMM"/>
    <n v="458"/>
    <n v="458"/>
    <n v="16"/>
  </r>
  <r>
    <x v="15"/>
    <x v="1"/>
    <n v="150"/>
    <n v="3000"/>
    <n v="276"/>
    <n v="0"/>
    <n v="0"/>
    <s v="SaidNew"/>
    <x v="0"/>
    <x v="0"/>
    <x v="0"/>
    <x v="0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86.25"/>
    <n v="86.25"/>
    <n v="-1"/>
    <x v="0"/>
    <x v="0"/>
    <n v="1616"/>
    <n v="1221785"/>
    <n v="347"/>
    <s v="1647044571440_TMM"/>
    <n v="458"/>
    <n v="458"/>
    <n v="16"/>
  </r>
  <r>
    <x v="15"/>
    <x v="1"/>
    <n v="150"/>
    <n v="3000"/>
    <n v="277"/>
    <n v="1"/>
    <n v="128"/>
    <s v="SaidOld"/>
    <x v="0"/>
    <x v="1"/>
    <x v="155"/>
    <x v="8"/>
    <n v="163.71682539682499"/>
    <n v="32.64"/>
    <n v="1"/>
    <n v="3"/>
    <n v="326.70349206349198"/>
    <n v="380.613333333333"/>
    <n v="7"/>
    <n v="6"/>
    <n v="407.14999389648398"/>
    <n v="271.78334045410202"/>
    <n v="5"/>
    <n v="7"/>
    <x v="2294"/>
    <n v="42.813000000000002"/>
    <n v="86.563000000000002"/>
    <n v="41.764000000000003"/>
    <x v="2219"/>
    <x v="2149"/>
    <n v="1710"/>
    <n v="1226016"/>
    <n v="945"/>
    <s v="1647044571440_TMM"/>
    <n v="458"/>
    <n v="458"/>
    <n v="16"/>
  </r>
  <r>
    <x v="15"/>
    <x v="1"/>
    <n v="150"/>
    <n v="3000"/>
    <n v="278"/>
    <n v="1"/>
    <n v="129"/>
    <s v="SaidOld"/>
    <x v="0"/>
    <x v="1"/>
    <x v="28"/>
    <x v="3"/>
    <n v="392.69904761904797"/>
    <n v="212.62666666666701"/>
    <n v="4"/>
    <n v="7"/>
    <n v="398.69904761904797"/>
    <n v="151.63111111111101"/>
    <n v="3"/>
    <n v="7"/>
    <n v="402.14999389648398"/>
    <n v="155.78334045410199"/>
    <n v="3"/>
    <n v="7"/>
    <x v="2295"/>
    <n v="84.063000000000002"/>
    <n v="86.875"/>
    <n v="78.733999999999995"/>
    <x v="2220"/>
    <x v="2150"/>
    <n v="1910"/>
    <n v="1230392"/>
    <n v="2396"/>
    <s v="1647044571440_TMM"/>
    <n v="458"/>
    <n v="458"/>
    <n v="16"/>
  </r>
  <r>
    <x v="15"/>
    <x v="1"/>
    <n v="150"/>
    <n v="3000"/>
    <n v="279"/>
    <n v="0"/>
    <n v="0"/>
    <s v="SaidNew"/>
    <x v="0"/>
    <x v="0"/>
    <x v="0"/>
    <x v="0"/>
    <n v="46.725714285714297"/>
    <n v="100.635555555556"/>
    <n v="2"/>
    <n v="1"/>
    <n v="46.725714285714297"/>
    <n v="100.635555555556"/>
    <n v="2"/>
    <n v="1"/>
    <n v="-1"/>
    <n v="-1"/>
    <n v="-1"/>
    <n v="-1"/>
    <x v="0"/>
    <n v="87.188000000000002"/>
    <n v="87.188000000000002"/>
    <n v="-1"/>
    <x v="0"/>
    <x v="0"/>
    <n v="2665"/>
    <n v="1234071"/>
    <n v="289"/>
    <s v="1647044571440_TMM"/>
    <n v="458"/>
    <n v="458"/>
    <n v="16"/>
  </r>
  <r>
    <x v="15"/>
    <x v="1"/>
    <n v="150"/>
    <n v="3000"/>
    <n v="280"/>
    <n v="1"/>
    <n v="130"/>
    <s v="SaidOld"/>
    <x v="0"/>
    <x v="1"/>
    <x v="95"/>
    <x v="6"/>
    <n v="219.71238095238101"/>
    <n v="327.61777777777797"/>
    <n v="6"/>
    <n v="4"/>
    <n v="397.69904761904797"/>
    <n v="272.62222222222198"/>
    <n v="5"/>
    <n v="7"/>
    <n v="390.14999389648398"/>
    <n v="210.78334045410199"/>
    <n v="4"/>
    <n v="7"/>
    <x v="2296"/>
    <n v="77.5"/>
    <n v="87.5"/>
    <n v="75.906000000000006"/>
    <x v="2221"/>
    <x v="2151"/>
    <n v="1951"/>
    <n v="1238224"/>
    <n v="1789"/>
    <s v="1647044571440_TMM"/>
    <n v="458"/>
    <n v="458"/>
    <n v="16"/>
  </r>
  <r>
    <x v="15"/>
    <x v="1"/>
    <n v="150"/>
    <n v="3000"/>
    <n v="281"/>
    <n v="1"/>
    <n v="131"/>
    <s v="SaidOld"/>
    <x v="0"/>
    <x v="1"/>
    <x v="118"/>
    <x v="7"/>
    <n v="43.725714285714297"/>
    <n v="34.64"/>
    <n v="1"/>
    <n v="1"/>
    <n v="229.71238095238101"/>
    <n v="88.635555555555598"/>
    <n v="2"/>
    <n v="4"/>
    <n v="268.14999389648398"/>
    <n v="214.78334045410199"/>
    <n v="4"/>
    <n v="5"/>
    <x v="2297"/>
    <n v="71.25"/>
    <n v="87.813000000000002"/>
    <n v="55.3"/>
    <x v="2222"/>
    <x v="2152"/>
    <n v="2605"/>
    <n v="1243360"/>
    <n v="1461"/>
    <s v="1647044571440_TMM"/>
    <n v="458"/>
    <n v="458"/>
    <n v="16"/>
  </r>
  <r>
    <x v="15"/>
    <x v="1"/>
    <n v="150"/>
    <n v="3000"/>
    <n v="282"/>
    <n v="1"/>
    <n v="132"/>
    <s v="SaidOld"/>
    <x v="0"/>
    <x v="1"/>
    <x v="35"/>
    <x v="4"/>
    <n v="398.69904761904797"/>
    <n v="30.64"/>
    <n v="1"/>
    <n v="7"/>
    <n v="334.70349206349198"/>
    <n v="207.62666666666701"/>
    <n v="4"/>
    <n v="6"/>
    <n v="157.14999389648401"/>
    <n v="156.78334045410199"/>
    <n v="3"/>
    <n v="3"/>
    <x v="2298"/>
    <n v="81.875"/>
    <n v="88.125"/>
    <n v="76.713999999999999"/>
    <x v="2223"/>
    <x v="2153"/>
    <n v="1723"/>
    <n v="1247370"/>
    <n v="1844"/>
    <s v="1647044571440_TMM"/>
    <n v="458"/>
    <n v="458"/>
    <n v="16"/>
  </r>
  <r>
    <x v="15"/>
    <x v="1"/>
    <n v="150"/>
    <n v="3000"/>
    <n v="283"/>
    <n v="0"/>
    <n v="0"/>
    <s v="SaidNew"/>
    <x v="0"/>
    <x v="0"/>
    <x v="0"/>
    <x v="0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88.438000000000002"/>
    <n v="88.438000000000002"/>
    <n v="-1"/>
    <x v="0"/>
    <x v="0"/>
    <n v="1878"/>
    <n v="1250264"/>
    <n v="1042"/>
    <s v="1647044571440_TMM"/>
    <n v="458"/>
    <n v="458"/>
    <n v="16"/>
  </r>
  <r>
    <x v="15"/>
    <x v="1"/>
    <n v="150"/>
    <n v="3000"/>
    <n v="284"/>
    <n v="1"/>
    <n v="133"/>
    <s v="SaidOld"/>
    <x v="0"/>
    <x v="1"/>
    <x v="95"/>
    <x v="6"/>
    <n v="163.71682539682499"/>
    <n v="32.64"/>
    <n v="1"/>
    <n v="3"/>
    <n v="215.71238095238101"/>
    <n v="375.613333333333"/>
    <n v="7"/>
    <n v="4"/>
    <n v="161.14999389648401"/>
    <n v="332.78334045410202"/>
    <n v="6"/>
    <n v="3"/>
    <x v="2299"/>
    <n v="78.75"/>
    <n v="88.75"/>
    <n v="63.177999999999997"/>
    <x v="2224"/>
    <x v="2154"/>
    <n v="1545"/>
    <n v="1255071"/>
    <n v="1347"/>
    <s v="1647044571440_TMM"/>
    <n v="458"/>
    <n v="458"/>
    <n v="16"/>
  </r>
  <r>
    <x v="15"/>
    <x v="1"/>
    <n v="150"/>
    <n v="3000"/>
    <n v="285"/>
    <n v="0"/>
    <n v="0"/>
    <s v="SaidNew"/>
    <x v="0"/>
    <x v="0"/>
    <x v="0"/>
    <x v="0"/>
    <n v="171.71682539682499"/>
    <n v="384.613333333333"/>
    <n v="7"/>
    <n v="3"/>
    <n v="171.71682539682499"/>
    <n v="384.613333333333"/>
    <n v="7"/>
    <n v="3"/>
    <n v="-1"/>
    <n v="-1"/>
    <n v="-1"/>
    <n v="-1"/>
    <x v="0"/>
    <n v="89.063000000000002"/>
    <n v="89.063000000000002"/>
    <n v="-1"/>
    <x v="0"/>
    <x v="0"/>
    <n v="2419"/>
    <n v="1258496"/>
    <n v="1909"/>
    <s v="1647044571440_TMM"/>
    <n v="458"/>
    <n v="458"/>
    <n v="16"/>
  </r>
  <r>
    <x v="15"/>
    <x v="1"/>
    <n v="150"/>
    <n v="3000"/>
    <n v="286"/>
    <n v="0"/>
    <n v="0"/>
    <s v="SaidNew"/>
    <x v="0"/>
    <x v="0"/>
    <x v="0"/>
    <x v="0"/>
    <n v="154.71682539682499"/>
    <n v="100.635555555556"/>
    <n v="2"/>
    <n v="3"/>
    <n v="154.71682539682499"/>
    <n v="100.635555555556"/>
    <n v="2"/>
    <n v="3"/>
    <n v="-1"/>
    <n v="-1"/>
    <n v="-1"/>
    <n v="-1"/>
    <x v="0"/>
    <n v="89.375"/>
    <n v="89.375"/>
    <n v="-1"/>
    <x v="0"/>
    <x v="0"/>
    <n v="1472"/>
    <n v="1260479"/>
    <n v="464"/>
    <s v="1647044571440_TMM"/>
    <n v="458"/>
    <n v="458"/>
    <n v="16"/>
  </r>
  <r>
    <x v="15"/>
    <x v="1"/>
    <n v="150"/>
    <n v="3000"/>
    <n v="287"/>
    <n v="1"/>
    <n v="134"/>
    <s v="SaidOld"/>
    <x v="0"/>
    <x v="1"/>
    <x v="100"/>
    <x v="7"/>
    <n v="163.71682539682499"/>
    <n v="32.64"/>
    <n v="1"/>
    <n v="3"/>
    <n v="397.69904761904797"/>
    <n v="272.62222222222198"/>
    <n v="5"/>
    <n v="7"/>
    <n v="231.14999389648401"/>
    <n v="266.78334045410202"/>
    <n v="5"/>
    <n v="4"/>
    <x v="2300"/>
    <n v="70.313000000000002"/>
    <n v="89.688000000000002"/>
    <n v="66.411000000000001"/>
    <x v="2225"/>
    <x v="2155"/>
    <n v="2885"/>
    <n v="1265418"/>
    <n v="1727"/>
    <s v="1647044571440_TMM"/>
    <n v="458"/>
    <n v="458"/>
    <n v="16"/>
  </r>
  <r>
    <x v="15"/>
    <x v="1"/>
    <n v="150"/>
    <n v="3000"/>
    <n v="288"/>
    <n v="0"/>
    <n v="0"/>
    <s v="SaidNew"/>
    <x v="0"/>
    <x v="0"/>
    <x v="0"/>
    <x v="0"/>
    <n v="340.70349206349198"/>
    <n v="267.62222222222198"/>
    <n v="5"/>
    <n v="6"/>
    <n v="340.70349206349198"/>
    <n v="267.62222222222198"/>
    <n v="5"/>
    <n v="6"/>
    <n v="-1"/>
    <n v="-1"/>
    <n v="-1"/>
    <n v="-1"/>
    <x v="0"/>
    <n v="90"/>
    <n v="90"/>
    <n v="-1"/>
    <x v="0"/>
    <x v="0"/>
    <n v="1862"/>
    <n v="1268296"/>
    <n v="1040"/>
    <s v="1647044571440_TMM"/>
    <n v="458"/>
    <n v="458"/>
    <n v="16"/>
  </r>
  <r>
    <x v="15"/>
    <x v="1"/>
    <n v="150"/>
    <n v="3000"/>
    <n v="289"/>
    <n v="1"/>
    <n v="135"/>
    <s v="SaidOld"/>
    <x v="0"/>
    <x v="1"/>
    <x v="18"/>
    <x v="7"/>
    <n v="215.71238095238101"/>
    <n v="375.613333333333"/>
    <n v="7"/>
    <n v="4"/>
    <n v="392.69904761904797"/>
    <n v="212.62666666666701"/>
    <n v="4"/>
    <n v="7"/>
    <n v="387.14999389648398"/>
    <n v="149.78334045410199"/>
    <n v="3"/>
    <n v="7"/>
    <x v="2301"/>
    <n v="75.938000000000002"/>
    <n v="90.313000000000002"/>
    <n v="58.936"/>
    <x v="2226"/>
    <x v="2156"/>
    <n v="2355"/>
    <n v="1273048"/>
    <n v="86"/>
    <s v="1647044571440_TMM"/>
    <n v="458"/>
    <n v="458"/>
    <n v="16"/>
  </r>
  <r>
    <x v="15"/>
    <x v="1"/>
    <n v="150"/>
    <n v="3000"/>
    <n v="290"/>
    <n v="1"/>
    <n v="136"/>
    <s v="SaidOld"/>
    <x v="0"/>
    <x v="1"/>
    <x v="86"/>
    <x v="6"/>
    <n v="213.71238095238101"/>
    <n v="200.62666666666701"/>
    <n v="4"/>
    <n v="4"/>
    <n v="171.71682539682499"/>
    <n v="384.613333333333"/>
    <n v="7"/>
    <n v="3"/>
    <n v="179.14999389648401"/>
    <n v="361.78334045410202"/>
    <n v="7"/>
    <n v="3"/>
    <x v="2302"/>
    <n v="82.188000000000002"/>
    <n v="90.625"/>
    <n v="67.421000000000006"/>
    <x v="2227"/>
    <x v="2157"/>
    <n v="1785"/>
    <n v="1277624"/>
    <n v="175"/>
    <s v="1647044571440_TMM"/>
    <n v="458"/>
    <n v="458"/>
    <n v="16"/>
  </r>
  <r>
    <x v="15"/>
    <x v="1"/>
    <n v="150"/>
    <n v="3000"/>
    <n v="291"/>
    <n v="1"/>
    <n v="137"/>
    <s v="SaidNew"/>
    <x v="1"/>
    <x v="2"/>
    <x v="3"/>
    <x v="3"/>
    <n v="276.70793650793598"/>
    <n v="257.62222222222198"/>
    <n v="5"/>
    <n v="5"/>
    <n v="219.71238095238101"/>
    <n v="327.61777777777797"/>
    <n v="6"/>
    <n v="4"/>
    <n v="-1"/>
    <n v="-1"/>
    <n v="-1"/>
    <n v="-1"/>
    <x v="0"/>
    <n v="88.438000000000002"/>
    <n v="90.938000000000002"/>
    <n v="-1"/>
    <x v="0"/>
    <x v="0"/>
    <n v="1924"/>
    <n v="1280560"/>
    <n v="1042"/>
    <s v="1647044571440_TMM"/>
    <n v="458"/>
    <n v="458"/>
    <n v="16"/>
  </r>
  <r>
    <x v="15"/>
    <x v="1"/>
    <n v="150"/>
    <n v="3000"/>
    <n v="292"/>
    <n v="1"/>
    <n v="138"/>
    <s v="SaidOld"/>
    <x v="0"/>
    <x v="1"/>
    <x v="30"/>
    <x v="4"/>
    <n v="272.70793650793598"/>
    <n v="92.635555555555598"/>
    <n v="2"/>
    <n v="5"/>
    <n v="336.70349206349198"/>
    <n v="42.64"/>
    <n v="1"/>
    <n v="6"/>
    <n v="386.14999389648398"/>
    <n v="43.783340454101598"/>
    <n v="1"/>
    <n v="7"/>
    <x v="2303"/>
    <n v="84.688000000000002"/>
    <n v="91.25"/>
    <n v="81.36"/>
    <x v="2228"/>
    <x v="2158"/>
    <n v="1859"/>
    <n v="1284128"/>
    <n v="1480"/>
    <s v="1647044571440_TMM"/>
    <n v="458"/>
    <n v="458"/>
    <n v="16"/>
  </r>
  <r>
    <x v="15"/>
    <x v="1"/>
    <n v="150"/>
    <n v="3000"/>
    <n v="293"/>
    <n v="0"/>
    <n v="0"/>
    <s v="SaidNew"/>
    <x v="0"/>
    <x v="0"/>
    <x v="0"/>
    <x v="0"/>
    <n v="326.70349206349198"/>
    <n v="317.61777777777797"/>
    <n v="6"/>
    <n v="6"/>
    <n v="326.70349206349198"/>
    <n v="317.61777777777797"/>
    <n v="6"/>
    <n v="6"/>
    <n v="-1"/>
    <n v="-1"/>
    <n v="-1"/>
    <n v="-1"/>
    <x v="0"/>
    <n v="91.563000000000002"/>
    <n v="91.563000000000002"/>
    <n v="-1"/>
    <x v="0"/>
    <x v="0"/>
    <n v="1671"/>
    <n v="1286815"/>
    <n v="2275"/>
    <s v="1647044571440_TMM"/>
    <n v="458"/>
    <n v="458"/>
    <n v="16"/>
  </r>
  <r>
    <x v="15"/>
    <x v="1"/>
    <n v="150"/>
    <n v="3000"/>
    <n v="294"/>
    <n v="0"/>
    <n v="0"/>
    <s v="SaidNew"/>
    <x v="0"/>
    <x v="0"/>
    <x v="0"/>
    <x v="0"/>
    <n v="101.72126984127"/>
    <n v="322.61777777777797"/>
    <n v="6"/>
    <n v="2"/>
    <n v="101.72126984127"/>
    <n v="322.61777777777797"/>
    <n v="6"/>
    <n v="2"/>
    <n v="-1"/>
    <n v="-1"/>
    <n v="-1"/>
    <n v="-1"/>
    <x v="0"/>
    <n v="91.875"/>
    <n v="91.875"/>
    <n v="-1"/>
    <x v="0"/>
    <x v="0"/>
    <n v="2050"/>
    <n v="1289375"/>
    <n v="751"/>
    <s v="1647044571440_TMM"/>
    <n v="458"/>
    <n v="458"/>
    <n v="16"/>
  </r>
  <r>
    <x v="15"/>
    <x v="1"/>
    <n v="150"/>
    <n v="3000"/>
    <n v="295"/>
    <n v="1"/>
    <n v="139"/>
    <s v="SaidOld"/>
    <x v="0"/>
    <x v="1"/>
    <x v="94"/>
    <x v="7"/>
    <n v="270.70793650793598"/>
    <n v="215.62666666666701"/>
    <n v="4"/>
    <n v="5"/>
    <n v="384.69904761904797"/>
    <n v="327.61777777777797"/>
    <n v="6"/>
    <n v="7"/>
    <n v="390.14999389648398"/>
    <n v="324.78334045410202"/>
    <n v="6"/>
    <n v="7"/>
    <x v="2304"/>
    <n v="67.5"/>
    <n v="92.188000000000002"/>
    <n v="42.774000000000001"/>
    <x v="2229"/>
    <x v="2159"/>
    <n v="1776"/>
    <n v="1293264"/>
    <n v="325"/>
    <s v="1647044571440_TMM"/>
    <n v="458"/>
    <n v="458"/>
    <n v="16"/>
  </r>
  <r>
    <x v="15"/>
    <x v="1"/>
    <n v="150"/>
    <n v="3000"/>
    <n v="296"/>
    <n v="1"/>
    <n v="140"/>
    <s v="SaidOld"/>
    <x v="0"/>
    <x v="1"/>
    <x v="10"/>
    <x v="4"/>
    <n v="43.725714285714297"/>
    <n v="34.64"/>
    <n v="1"/>
    <n v="1"/>
    <n v="213.71238095238101"/>
    <n v="200.62666666666701"/>
    <n v="4"/>
    <n v="4"/>
    <n v="339.14999389648398"/>
    <n v="131.78334045410199"/>
    <n v="3"/>
    <n v="6"/>
    <x v="2305"/>
    <n v="85.625"/>
    <n v="92.5"/>
    <n v="61.36"/>
    <x v="2230"/>
    <x v="2160"/>
    <n v="1734"/>
    <n v="1297529"/>
    <n v="1507"/>
    <s v="1647044571440_TMM"/>
    <n v="458"/>
    <n v="458"/>
    <n v="16"/>
  </r>
  <r>
    <x v="15"/>
    <x v="1"/>
    <n v="150"/>
    <n v="3000"/>
    <n v="297"/>
    <n v="1"/>
    <n v="141"/>
    <s v="SaidOld"/>
    <x v="0"/>
    <x v="1"/>
    <x v="12"/>
    <x v="2"/>
    <n v="40.725714285714297"/>
    <n v="375.613333333333"/>
    <n v="7"/>
    <n v="1"/>
    <n v="326.70349206349198"/>
    <n v="317.61777777777797"/>
    <n v="6"/>
    <n v="6"/>
    <n v="342.14999389648398"/>
    <n v="224.78334045410199"/>
    <n v="4"/>
    <n v="6"/>
    <x v="2306"/>
    <n v="91.563000000000002"/>
    <n v="92.813000000000002"/>
    <n v="91.259"/>
    <x v="1676"/>
    <x v="1643"/>
    <n v="1679"/>
    <n v="1301880"/>
    <n v="2275"/>
    <s v="1647044571440_TMM"/>
    <n v="458"/>
    <n v="458"/>
    <n v="16"/>
  </r>
  <r>
    <x v="15"/>
    <x v="1"/>
    <n v="150"/>
    <n v="3000"/>
    <n v="298"/>
    <n v="0"/>
    <n v="0"/>
    <s v="SaidNew"/>
    <x v="0"/>
    <x v="0"/>
    <x v="0"/>
    <x v="0"/>
    <n v="212.71238095238101"/>
    <n v="143.63111111111101"/>
    <n v="3"/>
    <n v="4"/>
    <n v="212.71238095238101"/>
    <n v="143.63111111111101"/>
    <n v="3"/>
    <n v="4"/>
    <n v="-1"/>
    <n v="-1"/>
    <n v="-1"/>
    <n v="-1"/>
    <x v="0"/>
    <n v="93.125"/>
    <n v="93.125"/>
    <n v="-1"/>
    <x v="0"/>
    <x v="0"/>
    <n v="2077"/>
    <n v="1304967"/>
    <n v="150"/>
    <s v="1647044571440_TMM"/>
    <n v="458"/>
    <n v="458"/>
    <n v="16"/>
  </r>
  <r>
    <x v="15"/>
    <x v="1"/>
    <n v="150"/>
    <n v="3000"/>
    <n v="299"/>
    <n v="0"/>
    <n v="0"/>
    <s v="SaidNew"/>
    <x v="0"/>
    <x v="0"/>
    <x v="0"/>
    <x v="0"/>
    <n v="326.70349206349198"/>
    <n v="142.63111111111101"/>
    <n v="3"/>
    <n v="6"/>
    <n v="326.70349206349198"/>
    <n v="142.63111111111101"/>
    <n v="3"/>
    <n v="6"/>
    <n v="-1"/>
    <n v="-1"/>
    <n v="-1"/>
    <n v="-1"/>
    <x v="0"/>
    <n v="93.438000000000002"/>
    <n v="93.438000000000002"/>
    <n v="-1"/>
    <x v="0"/>
    <x v="0"/>
    <n v="1761"/>
    <n v="1307248"/>
    <n v="1598"/>
    <s v="1647044571440_TMM"/>
    <n v="458"/>
    <n v="458"/>
    <n v="16"/>
  </r>
  <r>
    <x v="15"/>
    <x v="1"/>
    <n v="150"/>
    <n v="3000"/>
    <n v="300"/>
    <n v="0"/>
    <n v="0"/>
    <s v="SaidNew"/>
    <x v="0"/>
    <x v="0"/>
    <x v="0"/>
    <x v="0"/>
    <n v="398.69904761904797"/>
    <n v="30.64"/>
    <n v="1"/>
    <n v="7"/>
    <n v="398.69904761904797"/>
    <n v="30.64"/>
    <n v="1"/>
    <n v="7"/>
    <n v="-1"/>
    <n v="-1"/>
    <n v="-1"/>
    <n v="-1"/>
    <x v="0"/>
    <n v="93.75"/>
    <n v="93.75"/>
    <n v="-1"/>
    <x v="0"/>
    <x v="0"/>
    <n v="2712"/>
    <n v="1310480"/>
    <n v="2257"/>
    <s v="1647044571440_TMM"/>
    <n v="458"/>
    <n v="458"/>
    <n v="16"/>
  </r>
  <r>
    <x v="15"/>
    <x v="1"/>
    <n v="150"/>
    <n v="3000"/>
    <n v="301"/>
    <n v="0"/>
    <n v="0"/>
    <s v="SaidNew"/>
    <x v="0"/>
    <x v="0"/>
    <x v="0"/>
    <x v="0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94.063000000000002"/>
    <n v="94.063000000000002"/>
    <n v="-1"/>
    <x v="0"/>
    <x v="0"/>
    <n v="2114"/>
    <n v="1313112"/>
    <n v="1706"/>
    <s v="1647044571440_TMM"/>
    <n v="458"/>
    <n v="458"/>
    <n v="16"/>
  </r>
  <r>
    <x v="15"/>
    <x v="1"/>
    <n v="150"/>
    <n v="3000"/>
    <n v="302"/>
    <n v="0"/>
    <n v="0"/>
    <s v="SaidNew"/>
    <x v="0"/>
    <x v="0"/>
    <x v="0"/>
    <x v="0"/>
    <n v="215.71238095238101"/>
    <n v="375.613333333333"/>
    <n v="7"/>
    <n v="4"/>
    <n v="215.71238095238101"/>
    <n v="375.613333333333"/>
    <n v="7"/>
    <n v="4"/>
    <n v="-1"/>
    <n v="-1"/>
    <n v="-1"/>
    <n v="-1"/>
    <x v="0"/>
    <n v="94.375"/>
    <n v="94.375"/>
    <n v="-1"/>
    <x v="0"/>
    <x v="0"/>
    <n v="1596"/>
    <n v="1315225"/>
    <n v="1678"/>
    <s v="1647044571440_TMM"/>
    <n v="458"/>
    <n v="458"/>
    <n v="16"/>
  </r>
  <r>
    <x v="15"/>
    <x v="1"/>
    <n v="150"/>
    <n v="3000"/>
    <n v="303"/>
    <n v="1"/>
    <n v="142"/>
    <s v="SaidOld"/>
    <x v="0"/>
    <x v="1"/>
    <x v="44"/>
    <x v="7"/>
    <n v="48.725714285714297"/>
    <n v="272.62222222222198"/>
    <n v="5"/>
    <n v="1"/>
    <n v="386.69904761904797"/>
    <n v="378.613333333333"/>
    <n v="7"/>
    <n v="7"/>
    <n v="404.14999389648398"/>
    <n v="383.78334045410202"/>
    <n v="7"/>
    <n v="7"/>
    <x v="2307"/>
    <n v="79.375"/>
    <n v="94.688000000000002"/>
    <n v="49.441000000000003"/>
    <x v="2231"/>
    <x v="2161"/>
    <n v="1634"/>
    <n v="1319208"/>
    <n v="463"/>
    <s v="1647044571440_TMM"/>
    <n v="458"/>
    <n v="458"/>
    <n v="16"/>
  </r>
  <r>
    <x v="15"/>
    <x v="1"/>
    <n v="150"/>
    <n v="3000"/>
    <n v="304"/>
    <n v="0"/>
    <n v="0"/>
    <s v="SaidNew"/>
    <x v="0"/>
    <x v="0"/>
    <x v="0"/>
    <x v="0"/>
    <n v="398.69904761904797"/>
    <n v="151.63111111111101"/>
    <n v="3"/>
    <n v="7"/>
    <n v="398.69904761904797"/>
    <n v="151.63111111111101"/>
    <n v="3"/>
    <n v="7"/>
    <n v="-1"/>
    <n v="-1"/>
    <n v="-1"/>
    <n v="-1"/>
    <x v="0"/>
    <n v="95"/>
    <n v="95"/>
    <n v="-1"/>
    <x v="0"/>
    <x v="0"/>
    <n v="1955"/>
    <n v="1322175"/>
    <n v="813"/>
    <s v="1647044571440_TMM"/>
    <n v="458"/>
    <n v="458"/>
    <n v="16"/>
  </r>
  <r>
    <x v="15"/>
    <x v="1"/>
    <n v="150"/>
    <n v="3000"/>
    <n v="305"/>
    <n v="0"/>
    <n v="0"/>
    <s v="SaidNew"/>
    <x v="0"/>
    <x v="0"/>
    <x v="0"/>
    <x v="0"/>
    <n v="163.71682539682499"/>
    <n v="322.61777777777797"/>
    <n v="6"/>
    <n v="3"/>
    <n v="163.71682539682499"/>
    <n v="322.61777777777797"/>
    <n v="6"/>
    <n v="3"/>
    <n v="-1"/>
    <n v="-1"/>
    <n v="-1"/>
    <n v="-1"/>
    <x v="0"/>
    <n v="95.313000000000002"/>
    <n v="95.313000000000002"/>
    <n v="-1"/>
    <x v="0"/>
    <x v="0"/>
    <n v="1691"/>
    <n v="1324376"/>
    <n v="148"/>
    <s v="1647044571440_TMM"/>
    <n v="458"/>
    <n v="458"/>
    <n v="16"/>
  </r>
  <r>
    <x v="15"/>
    <x v="1"/>
    <n v="150"/>
    <n v="3000"/>
    <n v="306"/>
    <n v="0"/>
    <n v="0"/>
    <s v="SaidNew"/>
    <x v="0"/>
    <x v="0"/>
    <x v="0"/>
    <x v="0"/>
    <n v="114.72126984127"/>
    <n v="37.64"/>
    <n v="1"/>
    <n v="2"/>
    <n v="114.72126984127"/>
    <n v="37.64"/>
    <n v="1"/>
    <n v="2"/>
    <n v="-1"/>
    <n v="-1"/>
    <n v="-1"/>
    <n v="-1"/>
    <x v="0"/>
    <n v="95.625"/>
    <n v="95.625"/>
    <n v="-1"/>
    <x v="0"/>
    <x v="0"/>
    <n v="1590"/>
    <n v="1326471"/>
    <n v="211"/>
    <s v="1647044571440_TMM"/>
    <n v="458"/>
    <n v="458"/>
    <n v="16"/>
  </r>
  <r>
    <x v="15"/>
    <x v="1"/>
    <n v="150"/>
    <n v="3000"/>
    <n v="307"/>
    <n v="0"/>
    <n v="0"/>
    <s v="SaidNew"/>
    <x v="0"/>
    <x v="0"/>
    <x v="0"/>
    <x v="0"/>
    <n v="163.71682539682499"/>
    <n v="32.64"/>
    <n v="1"/>
    <n v="3"/>
    <n v="163.71682539682499"/>
    <n v="32.64"/>
    <n v="1"/>
    <n v="3"/>
    <n v="-1"/>
    <n v="-1"/>
    <n v="-1"/>
    <n v="-1"/>
    <x v="0"/>
    <n v="95.938000000000002"/>
    <n v="95.938000000000002"/>
    <n v="-1"/>
    <x v="0"/>
    <x v="0"/>
    <n v="1626"/>
    <n v="1328607"/>
    <n v="312"/>
    <s v="1647044571440_TMM"/>
    <n v="458"/>
    <n v="458"/>
    <n v="16"/>
  </r>
  <r>
    <x v="15"/>
    <x v="1"/>
    <n v="150"/>
    <n v="3000"/>
    <n v="308"/>
    <n v="1"/>
    <n v="143"/>
    <s v="SaidOld"/>
    <x v="0"/>
    <x v="1"/>
    <x v="81"/>
    <x v="7"/>
    <n v="272.70793650793598"/>
    <n v="92.635555555555598"/>
    <n v="2"/>
    <n v="5"/>
    <n v="329.70349206349198"/>
    <n v="89.635555555555598"/>
    <n v="2"/>
    <n v="6"/>
    <n v="343.14999389648398"/>
    <n v="189.78334045410199"/>
    <n v="4"/>
    <n v="6"/>
    <x v="2308"/>
    <n v="75"/>
    <n v="96.25"/>
    <n v="23.178000000000001"/>
    <x v="2232"/>
    <x v="2162"/>
    <n v="4250"/>
    <n v="1335072"/>
    <n v="354"/>
    <s v="1647044571440_TMM"/>
    <n v="458"/>
    <n v="458"/>
    <n v="16"/>
  </r>
  <r>
    <x v="15"/>
    <x v="1"/>
    <n v="150"/>
    <n v="3000"/>
    <n v="309"/>
    <n v="1"/>
    <n v="144"/>
    <s v="SaidOld"/>
    <x v="0"/>
    <x v="1"/>
    <x v="4"/>
    <x v="3"/>
    <n v="272.70793650793598"/>
    <n v="92.635555555555598"/>
    <n v="2"/>
    <n v="5"/>
    <n v="215.71238095238101"/>
    <n v="375.613333333333"/>
    <n v="7"/>
    <n v="4"/>
    <n v="179.14999389648401"/>
    <n v="390.78334045410202"/>
    <n v="7"/>
    <n v="3"/>
    <x v="2309"/>
    <n v="94.375"/>
    <n v="96.563000000000002"/>
    <n v="58.128"/>
    <x v="2233"/>
    <x v="2163"/>
    <n v="1500"/>
    <n v="1338801"/>
    <n v="1678"/>
    <s v="1647044571440_TMM"/>
    <n v="458"/>
    <n v="458"/>
    <n v="16"/>
  </r>
  <r>
    <x v="15"/>
    <x v="1"/>
    <n v="150"/>
    <n v="3000"/>
    <n v="310"/>
    <n v="0"/>
    <n v="0"/>
    <s v="SaidNew"/>
    <x v="0"/>
    <x v="0"/>
    <x v="0"/>
    <x v="0"/>
    <n v="219.71238095238101"/>
    <n v="327.61777777777797"/>
    <n v="6"/>
    <n v="4"/>
    <n v="219.71238095238101"/>
    <n v="327.61777777777797"/>
    <n v="6"/>
    <n v="4"/>
    <n v="-1"/>
    <n v="-1"/>
    <n v="-1"/>
    <n v="-1"/>
    <x v="0"/>
    <n v="96.875"/>
    <n v="96.875"/>
    <n v="-1"/>
    <x v="0"/>
    <x v="0"/>
    <n v="2224"/>
    <n v="1342040"/>
    <n v="1861"/>
    <s v="1647044571440_TMM"/>
    <n v="458"/>
    <n v="458"/>
    <n v="16"/>
  </r>
  <r>
    <x v="15"/>
    <x v="1"/>
    <n v="150"/>
    <n v="3000"/>
    <n v="311"/>
    <n v="1"/>
    <n v="145"/>
    <s v="SaidOld"/>
    <x v="0"/>
    <x v="1"/>
    <x v="12"/>
    <x v="2"/>
    <n v="326.70349206349198"/>
    <n v="380.613333333333"/>
    <n v="7"/>
    <n v="6"/>
    <n v="163.71682539682499"/>
    <n v="32.64"/>
    <n v="1"/>
    <n v="3"/>
    <n v="167.14999389648401"/>
    <n v="23.783340454101602"/>
    <n v="1"/>
    <n v="3"/>
    <x v="2310"/>
    <n v="95.938000000000002"/>
    <n v="97.188000000000002"/>
    <n v="90.450999999999993"/>
    <x v="2234"/>
    <x v="2164"/>
    <n v="1769"/>
    <n v="1345752"/>
    <n v="312"/>
    <s v="1647044571440_TMM"/>
    <n v="458"/>
    <n v="458"/>
    <n v="16"/>
  </r>
  <r>
    <x v="15"/>
    <x v="1"/>
    <n v="150"/>
    <n v="3000"/>
    <n v="312"/>
    <n v="0"/>
    <n v="0"/>
    <s v="SaidNew"/>
    <x v="0"/>
    <x v="0"/>
    <x v="0"/>
    <x v="0"/>
    <n v="329.70349206349198"/>
    <n v="89.635555555555598"/>
    <n v="2"/>
    <n v="6"/>
    <n v="329.70349206349198"/>
    <n v="89.635555555555598"/>
    <n v="2"/>
    <n v="6"/>
    <n v="-1"/>
    <n v="-1"/>
    <n v="-1"/>
    <n v="-1"/>
    <x v="0"/>
    <n v="97.5"/>
    <n v="97.5"/>
    <n v="-1"/>
    <x v="0"/>
    <x v="0"/>
    <n v="2410"/>
    <n v="1349167"/>
    <n v="1522"/>
    <s v="1647044571440_TMM"/>
    <n v="458"/>
    <n v="458"/>
    <n v="16"/>
  </r>
  <r>
    <x v="15"/>
    <x v="1"/>
    <n v="150"/>
    <n v="3000"/>
    <n v="313"/>
    <n v="0"/>
    <n v="0"/>
    <s v="SaidNew"/>
    <x v="0"/>
    <x v="0"/>
    <x v="0"/>
    <x v="0"/>
    <n v="154.71682539682499"/>
    <n v="100.635555555556"/>
    <n v="2"/>
    <n v="3"/>
    <n v="154.71682539682499"/>
    <n v="100.635555555556"/>
    <n v="2"/>
    <n v="3"/>
    <n v="-1"/>
    <n v="-1"/>
    <n v="-1"/>
    <n v="-1"/>
    <x v="0"/>
    <n v="97.813000000000002"/>
    <n v="97.813000000000002"/>
    <n v="-1"/>
    <x v="0"/>
    <x v="0"/>
    <n v="1721"/>
    <n v="1351407"/>
    <n v="846"/>
    <s v="1647044571440_TMM"/>
    <n v="458"/>
    <n v="458"/>
    <n v="16"/>
  </r>
  <r>
    <x v="15"/>
    <x v="1"/>
    <n v="150"/>
    <n v="3000"/>
    <n v="314"/>
    <n v="1"/>
    <n v="146"/>
    <s v="SaidOld"/>
    <x v="0"/>
    <x v="1"/>
    <x v="13"/>
    <x v="6"/>
    <n v="326.70349206349198"/>
    <n v="142.63111111111101"/>
    <n v="3"/>
    <n v="6"/>
    <n v="171.71682539682499"/>
    <n v="384.613333333333"/>
    <n v="7"/>
    <n v="3"/>
    <n v="212.14999389648401"/>
    <n v="339.78334045410202"/>
    <n v="6"/>
    <n v="4"/>
    <x v="2311"/>
    <n v="89.063000000000002"/>
    <n v="98.125"/>
    <n v="90.855000000000004"/>
    <x v="2235"/>
    <x v="2165"/>
    <n v="1819"/>
    <n v="1355103"/>
    <n v="1909"/>
    <s v="1647044571440_TMM"/>
    <n v="458"/>
    <n v="458"/>
    <n v="16"/>
  </r>
  <r>
    <x v="15"/>
    <x v="1"/>
    <n v="150"/>
    <n v="3000"/>
    <n v="315"/>
    <n v="0"/>
    <n v="0"/>
    <s v="SaidNew"/>
    <x v="0"/>
    <x v="0"/>
    <x v="0"/>
    <x v="0"/>
    <n v="107.72126984127"/>
    <n v="205.62666666666701"/>
    <n v="4"/>
    <n v="2"/>
    <n v="107.72126984127"/>
    <n v="205.62666666666701"/>
    <n v="4"/>
    <n v="2"/>
    <n v="-1"/>
    <n v="-1"/>
    <n v="-1"/>
    <n v="-1"/>
    <x v="0"/>
    <n v="98.438000000000002"/>
    <n v="98.438000000000002"/>
    <n v="-1"/>
    <x v="0"/>
    <x v="0"/>
    <n v="1902"/>
    <n v="1358015"/>
    <n v="1586"/>
    <s v="1647044571440_TMM"/>
    <n v="458"/>
    <n v="458"/>
    <n v="16"/>
  </r>
  <r>
    <x v="15"/>
    <x v="1"/>
    <n v="150"/>
    <n v="3000"/>
    <n v="316"/>
    <n v="1"/>
    <n v="147"/>
    <s v="SaidOld"/>
    <x v="0"/>
    <x v="1"/>
    <x v="37"/>
    <x v="6"/>
    <n v="56.725714285714297"/>
    <n v="199.62666666666701"/>
    <n v="4"/>
    <n v="1"/>
    <n v="340.70349206349198"/>
    <n v="267.62222222222198"/>
    <n v="5"/>
    <n v="6"/>
    <n v="385.14999389648398"/>
    <n v="267.78334045410202"/>
    <n v="5"/>
    <n v="7"/>
    <x v="2312"/>
    <n v="90"/>
    <n v="98.75"/>
    <n v="89.844999999999999"/>
    <x v="2066"/>
    <x v="2007"/>
    <n v="1651"/>
    <n v="1361558"/>
    <n v="1040"/>
    <s v="1647044571440_TMM"/>
    <n v="458"/>
    <n v="458"/>
    <n v="16"/>
  </r>
  <r>
    <x v="15"/>
    <x v="1"/>
    <n v="150"/>
    <n v="3000"/>
    <n v="317"/>
    <n v="1"/>
    <n v="148"/>
    <s v="SaidOld"/>
    <x v="0"/>
    <x v="1"/>
    <x v="116"/>
    <x v="6"/>
    <n v="154.71682539682499"/>
    <n v="100.635555555556"/>
    <n v="2"/>
    <n v="3"/>
    <n v="329.70349206349198"/>
    <n v="89.635555555555598"/>
    <n v="2"/>
    <n v="6"/>
    <n v="283.14999389648398"/>
    <n v="33.783340454101598"/>
    <n v="1"/>
    <n v="5"/>
    <x v="2313"/>
    <n v="86.25"/>
    <n v="99.063000000000002"/>
    <n v="92.471000000000004"/>
    <x v="2236"/>
    <x v="2166"/>
    <n v="1604"/>
    <n v="1365617"/>
    <n v="347"/>
    <s v="1647044571440_TMM"/>
    <n v="458"/>
    <n v="458"/>
    <n v="16"/>
  </r>
  <r>
    <x v="15"/>
    <x v="1"/>
    <n v="150"/>
    <n v="3000"/>
    <n v="318"/>
    <n v="0"/>
    <n v="0"/>
    <s v="SaidOld"/>
    <x v="1"/>
    <x v="3"/>
    <x v="0"/>
    <x v="0"/>
    <n v="229.71238095238101"/>
    <n v="88.635555555555598"/>
    <n v="2"/>
    <n v="4"/>
    <n v="229.71238095238101"/>
    <n v="88.635555555555598"/>
    <n v="2"/>
    <n v="4"/>
    <n v="382.14999389648398"/>
    <n v="90.783340454101605"/>
    <n v="2"/>
    <n v="7"/>
    <x v="2314"/>
    <n v="99.375"/>
    <n v="99.375"/>
    <n v="45.805"/>
    <x v="2237"/>
    <x v="2167"/>
    <n v="1708"/>
    <n v="1369751"/>
    <n v="188"/>
    <s v="1647044571440_TMM"/>
    <n v="458"/>
    <n v="458"/>
    <n v="16"/>
  </r>
  <r>
    <x v="15"/>
    <x v="1"/>
    <n v="150"/>
    <n v="3000"/>
    <n v="319"/>
    <n v="1"/>
    <n v="149"/>
    <s v="SaidOld"/>
    <x v="0"/>
    <x v="1"/>
    <x v="4"/>
    <x v="3"/>
    <n v="106.72126984127"/>
    <n v="154.63111111111101"/>
    <n v="3"/>
    <n v="2"/>
    <n v="329.70349206349198"/>
    <n v="89.635555555555598"/>
    <n v="2"/>
    <n v="6"/>
    <n v="317.14999389648398"/>
    <n v="93.783340454101605"/>
    <n v="2"/>
    <n v="6"/>
    <x v="2315"/>
    <n v="97.5"/>
    <n v="99.688000000000002"/>
    <n v="62.975999999999999"/>
    <x v="2238"/>
    <x v="2168"/>
    <n v="2235"/>
    <n v="1374657"/>
    <n v="1522"/>
    <s v="1647044571440_TMM"/>
    <n v="458"/>
    <n v="458"/>
    <n v="16"/>
  </r>
  <r>
    <x v="15"/>
    <x v="1"/>
    <n v="150"/>
    <n v="3000"/>
    <n v="320"/>
    <n v="1"/>
    <n v="150"/>
    <s v="SaidOld"/>
    <x v="0"/>
    <x v="1"/>
    <x v="116"/>
    <x v="6"/>
    <n v="106.72126984127"/>
    <n v="154.63111111111101"/>
    <n v="3"/>
    <n v="2"/>
    <n v="46.725714285714297"/>
    <n v="100.635555555556"/>
    <n v="2"/>
    <n v="1"/>
    <n v="47.149993896484403"/>
    <n v="93.783340454101605"/>
    <n v="2"/>
    <n v="1"/>
    <x v="2316"/>
    <n v="87.188000000000002"/>
    <n v="100"/>
    <n v="89.037000000000006"/>
    <x v="2239"/>
    <x v="2169"/>
    <n v="1607"/>
    <n v="1378920"/>
    <n v="289"/>
    <s v="1647044571440_TMM"/>
    <n v="458"/>
    <n v="458"/>
    <n v="16"/>
  </r>
  <r>
    <x v="16"/>
    <x v="0"/>
    <n v="150"/>
    <n v="3000"/>
    <n v="1"/>
    <n v="0"/>
    <n v="0"/>
    <s v="SaidOld"/>
    <x v="1"/>
    <x v="3"/>
    <x v="0"/>
    <x v="0"/>
    <n v="296.13079365079398"/>
    <n v="273.50222222222197"/>
    <n v="3"/>
    <n v="3"/>
    <n v="296.13079365079398"/>
    <n v="273.50222222222197"/>
    <n v="3"/>
    <n v="3"/>
    <n v="271.640625"/>
    <n v="270.921875"/>
    <n v="3"/>
    <n v="3"/>
    <x v="2317"/>
    <n v="5.8819999999999997"/>
    <n v="5.8819999999999997"/>
    <n v="4.3410000000000002"/>
    <x v="2240"/>
    <x v="2170"/>
    <n v="7285"/>
    <n v="19139"/>
    <n v="1858"/>
    <s v="1647011755002_TMM"/>
    <n v="862"/>
    <n v="862"/>
    <n v="17"/>
  </r>
  <r>
    <x v="16"/>
    <x v="0"/>
    <n v="150"/>
    <n v="3000"/>
    <n v="1"/>
    <n v="0"/>
    <n v="0"/>
    <s v="SaidNew"/>
    <x v="0"/>
    <x v="0"/>
    <x v="0"/>
    <x v="0"/>
    <n v="205.85968253968301"/>
    <n v="489.04444444444403"/>
    <n v="5"/>
    <n v="2"/>
    <n v="205.85968253968301"/>
    <n v="489.04444444444403"/>
    <n v="5"/>
    <n v="2"/>
    <n v="-1"/>
    <n v="-1"/>
    <n v="-1"/>
    <n v="-1"/>
    <x v="0"/>
    <n v="6.25"/>
    <n v="6.25"/>
    <n v="-1"/>
    <x v="0"/>
    <x v="0"/>
    <n v="3816"/>
    <n v="216632"/>
    <n v="1229"/>
    <s v="1647011755002_TMM"/>
    <n v="862"/>
    <n v="862"/>
    <n v="17"/>
  </r>
  <r>
    <x v="16"/>
    <x v="0"/>
    <n v="150"/>
    <n v="3000"/>
    <n v="2"/>
    <n v="0"/>
    <n v="0"/>
    <s v="SaidOld"/>
    <x v="1"/>
    <x v="3"/>
    <x v="0"/>
    <x v="0"/>
    <n v="418.40190476190497"/>
    <n v="74.959999999999994"/>
    <n v="1"/>
    <n v="4"/>
    <n v="418.40190476190497"/>
    <n v="74.959999999999994"/>
    <n v="1"/>
    <n v="4"/>
    <n v="416.640625"/>
    <n v="66.1875"/>
    <n v="1"/>
    <n v="4"/>
    <x v="2318"/>
    <n v="11.765000000000001"/>
    <n v="11.765000000000001"/>
    <n v="9.5549999999999997"/>
    <x v="2241"/>
    <x v="2171"/>
    <n v="8986"/>
    <n v="33918"/>
    <n v="924"/>
    <s v="1647011755002_TMM"/>
    <n v="862"/>
    <n v="862"/>
    <n v="17"/>
  </r>
  <r>
    <x v="16"/>
    <x v="0"/>
    <n v="150"/>
    <n v="3000"/>
    <n v="2"/>
    <n v="0"/>
    <n v="0"/>
    <s v="SaidNew"/>
    <x v="0"/>
    <x v="0"/>
    <x v="0"/>
    <x v="0"/>
    <n v="202.85968253968301"/>
    <n v="403.77333333333303"/>
    <n v="4"/>
    <n v="2"/>
    <n v="202.85968253968301"/>
    <n v="403.77333333333303"/>
    <n v="4"/>
    <n v="2"/>
    <n v="-1"/>
    <n v="-1"/>
    <n v="-1"/>
    <n v="-1"/>
    <x v="0"/>
    <n v="12.5"/>
    <n v="12.5"/>
    <n v="-1"/>
    <x v="0"/>
    <x v="0"/>
    <n v="2506"/>
    <n v="219640"/>
    <n v="860"/>
    <s v="1647011755002_TMM"/>
    <n v="862"/>
    <n v="862"/>
    <n v="17"/>
  </r>
  <r>
    <x v="16"/>
    <x v="0"/>
    <n v="150"/>
    <n v="3000"/>
    <n v="3"/>
    <n v="0"/>
    <n v="0"/>
    <s v="SaidOld"/>
    <x v="1"/>
    <x v="3"/>
    <x v="0"/>
    <x v="0"/>
    <n v="428.40190476190497"/>
    <n v="173.23111111111101"/>
    <n v="2"/>
    <n v="4"/>
    <n v="428.40190476190497"/>
    <n v="173.23111111111101"/>
    <n v="2"/>
    <n v="4"/>
    <n v="431.640625"/>
    <n v="163.1875"/>
    <n v="2"/>
    <n v="4"/>
    <x v="2319"/>
    <n v="17.646999999999998"/>
    <n v="17.646999999999998"/>
    <n v="1.853"/>
    <x v="2242"/>
    <x v="2172"/>
    <n v="6403"/>
    <n v="59063"/>
    <n v="1411"/>
    <s v="1647011755002_TMM"/>
    <n v="862"/>
    <n v="862"/>
    <n v="17"/>
  </r>
  <r>
    <x v="16"/>
    <x v="0"/>
    <n v="150"/>
    <n v="3000"/>
    <n v="3"/>
    <n v="0"/>
    <n v="0"/>
    <s v="SaidNew"/>
    <x v="0"/>
    <x v="0"/>
    <x v="0"/>
    <x v="0"/>
    <n v="627.94412698412702"/>
    <n v="395.77333333333303"/>
    <n v="4"/>
    <n v="6"/>
    <n v="627.94412698412702"/>
    <n v="395.77333333333303"/>
    <n v="4"/>
    <n v="6"/>
    <n v="-1"/>
    <n v="-1"/>
    <n v="-1"/>
    <n v="-1"/>
    <x v="0"/>
    <n v="18.75"/>
    <n v="18.75"/>
    <n v="-1"/>
    <x v="0"/>
    <x v="0"/>
    <n v="1876"/>
    <n v="222030"/>
    <n v="1106"/>
    <s v="1647011755002_TMM"/>
    <n v="862"/>
    <n v="862"/>
    <n v="17"/>
  </r>
  <r>
    <x v="16"/>
    <x v="0"/>
    <n v="150"/>
    <n v="3000"/>
    <n v="4"/>
    <n v="0"/>
    <n v="0"/>
    <s v="SaidOld"/>
    <x v="1"/>
    <x v="3"/>
    <x v="0"/>
    <x v="0"/>
    <n v="730.21523809523796"/>
    <n v="175.23111111111101"/>
    <n v="2"/>
    <n v="7"/>
    <n v="730.21523809523796"/>
    <n v="175.23111111111101"/>
    <n v="2"/>
    <n v="7"/>
    <n v="712.640625"/>
    <n v="173.1875"/>
    <n v="2"/>
    <n v="7"/>
    <x v="2320"/>
    <n v="23.529"/>
    <n v="23.529"/>
    <n v="21.521000000000001"/>
    <x v="2243"/>
    <x v="2173"/>
    <n v="5077"/>
    <n v="69787"/>
    <n v="705"/>
    <s v="1647011755002_TMM"/>
    <n v="862"/>
    <n v="862"/>
    <n v="17"/>
  </r>
  <r>
    <x v="16"/>
    <x v="0"/>
    <n v="150"/>
    <n v="3000"/>
    <n v="4"/>
    <n v="0"/>
    <n v="0"/>
    <s v="SaidNew"/>
    <x v="0"/>
    <x v="0"/>
    <x v="0"/>
    <x v="0"/>
    <n v="641.94412698412702"/>
    <n v="67.959999999999994"/>
    <n v="1"/>
    <n v="6"/>
    <n v="641.94412698412702"/>
    <n v="67.959999999999994"/>
    <n v="1"/>
    <n v="6"/>
    <n v="-1"/>
    <n v="-1"/>
    <n v="-1"/>
    <n v="-1"/>
    <x v="0"/>
    <n v="25"/>
    <n v="25"/>
    <n v="-1"/>
    <x v="0"/>
    <x v="0"/>
    <n v="1409"/>
    <n v="223954"/>
    <n v="1825"/>
    <s v="1647011755002_TMM"/>
    <n v="862"/>
    <n v="862"/>
    <n v="17"/>
  </r>
  <r>
    <x v="16"/>
    <x v="0"/>
    <n v="150"/>
    <n v="3000"/>
    <n v="5"/>
    <n v="0"/>
    <n v="0"/>
    <s v="SaidNew"/>
    <x v="0"/>
    <x v="0"/>
    <x v="0"/>
    <x v="0"/>
    <n v="98.588571428571399"/>
    <n v="77.959999999999994"/>
    <n v="1"/>
    <n v="1"/>
    <n v="98.588571428571399"/>
    <n v="77.959999999999994"/>
    <n v="1"/>
    <n v="1"/>
    <n v="-1"/>
    <n v="-1"/>
    <n v="-1"/>
    <n v="-1"/>
    <x v="0"/>
    <n v="29.411999999999999"/>
    <n v="29.411999999999999"/>
    <n v="-1"/>
    <x v="0"/>
    <x v="0"/>
    <n v="13502"/>
    <n v="84305"/>
    <n v="966"/>
    <s v="1647011755002_TMM"/>
    <n v="862"/>
    <n v="862"/>
    <n v="17"/>
  </r>
  <r>
    <x v="16"/>
    <x v="0"/>
    <n v="150"/>
    <n v="3000"/>
    <n v="5"/>
    <n v="0"/>
    <n v="0"/>
    <s v="SaidNew"/>
    <x v="0"/>
    <x v="0"/>
    <x v="0"/>
    <x v="0"/>
    <n v="77.588571428571399"/>
    <n v="284.50222222222197"/>
    <n v="3"/>
    <n v="1"/>
    <n v="77.588571428571399"/>
    <n v="284.50222222222197"/>
    <n v="3"/>
    <n v="1"/>
    <n v="-1"/>
    <n v="-1"/>
    <n v="-1"/>
    <n v="-1"/>
    <x v="0"/>
    <n v="31.25"/>
    <n v="31.25"/>
    <n v="-1"/>
    <x v="0"/>
    <x v="0"/>
    <n v="1403"/>
    <n v="225870"/>
    <n v="2069"/>
    <s v="1647011755002_TMM"/>
    <n v="862"/>
    <n v="862"/>
    <n v="17"/>
  </r>
  <r>
    <x v="16"/>
    <x v="0"/>
    <n v="150"/>
    <n v="3000"/>
    <n v="6"/>
    <n v="0"/>
    <n v="0"/>
    <s v="SaidNew"/>
    <x v="0"/>
    <x v="0"/>
    <x v="0"/>
    <x v="0"/>
    <n v="312.13079365079398"/>
    <n v="720.58666666666704"/>
    <n v="7"/>
    <n v="3"/>
    <n v="312.13079365079398"/>
    <n v="720.58666666666704"/>
    <n v="7"/>
    <n v="3"/>
    <n v="-1"/>
    <n v="-1"/>
    <n v="-1"/>
    <n v="-1"/>
    <x v="0"/>
    <n v="35.293999999999997"/>
    <n v="35.293999999999997"/>
    <n v="-1"/>
    <x v="0"/>
    <x v="0"/>
    <n v="5217"/>
    <n v="90025"/>
    <n v="960"/>
    <s v="1647011755002_TMM"/>
    <n v="862"/>
    <n v="862"/>
    <n v="17"/>
  </r>
  <r>
    <x v="16"/>
    <x v="0"/>
    <n v="150"/>
    <n v="3000"/>
    <n v="6"/>
    <n v="0"/>
    <n v="0"/>
    <s v="SaidNew"/>
    <x v="0"/>
    <x v="0"/>
    <x v="0"/>
    <x v="0"/>
    <n v="202.85968253968301"/>
    <n v="293.50222222222197"/>
    <n v="3"/>
    <n v="2"/>
    <n v="202.85968253968301"/>
    <n v="293.50222222222197"/>
    <n v="3"/>
    <n v="2"/>
    <n v="-1"/>
    <n v="-1"/>
    <n v="-1"/>
    <n v="-1"/>
    <x v="0"/>
    <n v="37.5"/>
    <n v="37.5"/>
    <n v="-1"/>
    <x v="0"/>
    <x v="0"/>
    <n v="1509"/>
    <n v="227884"/>
    <n v="2359"/>
    <s v="1647011755002_TMM"/>
    <n v="862"/>
    <n v="862"/>
    <n v="17"/>
  </r>
  <r>
    <x v="16"/>
    <x v="0"/>
    <n v="150"/>
    <n v="3000"/>
    <n v="7"/>
    <n v="0"/>
    <n v="0"/>
    <s v="SaidOld"/>
    <x v="1"/>
    <x v="3"/>
    <x v="0"/>
    <x v="0"/>
    <n v="428.40190476190497"/>
    <n v="514.04444444444403"/>
    <n v="5"/>
    <n v="4"/>
    <n v="428.40190476190497"/>
    <n v="514.04444444444403"/>
    <n v="5"/>
    <n v="4"/>
    <n v="311.640625"/>
    <n v="713.1875"/>
    <n v="7"/>
    <n v="3"/>
    <x v="2321"/>
    <n v="41.176000000000002"/>
    <n v="41.176000000000002"/>
    <n v="38.938000000000002"/>
    <x v="2244"/>
    <x v="2174"/>
    <n v="874"/>
    <n v="104971"/>
    <n v="2259"/>
    <s v="1647011755002_TMM"/>
    <n v="862"/>
    <n v="862"/>
    <n v="17"/>
  </r>
  <r>
    <x v="16"/>
    <x v="0"/>
    <n v="150"/>
    <n v="3000"/>
    <n v="7"/>
    <n v="0"/>
    <n v="0"/>
    <s v="SaidNew"/>
    <x v="0"/>
    <x v="0"/>
    <x v="0"/>
    <x v="0"/>
    <n v="641.94412698412702"/>
    <n v="67.959999999999994"/>
    <n v="1"/>
    <n v="6"/>
    <n v="641.94412698412702"/>
    <n v="67.959999999999994"/>
    <n v="1"/>
    <n v="6"/>
    <n v="-1"/>
    <n v="-1"/>
    <n v="-1"/>
    <n v="-1"/>
    <x v="0"/>
    <n v="43.75"/>
    <n v="43.75"/>
    <n v="-1"/>
    <x v="0"/>
    <x v="0"/>
    <n v="1512"/>
    <n v="229898"/>
    <n v="1834"/>
    <s v="1647011755002_TMM"/>
    <n v="862"/>
    <n v="862"/>
    <n v="17"/>
  </r>
  <r>
    <x v="16"/>
    <x v="0"/>
    <n v="150"/>
    <n v="3000"/>
    <n v="8"/>
    <n v="0"/>
    <n v="0"/>
    <s v="SaidNew"/>
    <x v="0"/>
    <x v="0"/>
    <x v="0"/>
    <x v="0"/>
    <n v="510.67301587301603"/>
    <n v="83.96"/>
    <n v="1"/>
    <n v="5"/>
    <n v="510.67301587301603"/>
    <n v="83.96"/>
    <n v="1"/>
    <n v="5"/>
    <n v="-1"/>
    <n v="-1"/>
    <n v="-1"/>
    <n v="-1"/>
    <x v="0"/>
    <n v="47.058999999999997"/>
    <n v="47.058999999999997"/>
    <n v="-1"/>
    <x v="0"/>
    <x v="0"/>
    <n v="5262"/>
    <n v="111236"/>
    <n v="523"/>
    <s v="1647011755002_TMM"/>
    <n v="862"/>
    <n v="862"/>
    <n v="17"/>
  </r>
  <r>
    <x v="16"/>
    <x v="0"/>
    <n v="150"/>
    <n v="3000"/>
    <n v="8"/>
    <n v="0"/>
    <n v="0"/>
    <s v="SaidNew"/>
    <x v="0"/>
    <x v="0"/>
    <x v="0"/>
    <x v="0"/>
    <n v="641.94412698412702"/>
    <n v="67.959999999999994"/>
    <n v="1"/>
    <n v="6"/>
    <n v="641.94412698412702"/>
    <n v="67.959999999999994"/>
    <n v="1"/>
    <n v="6"/>
    <n v="-1"/>
    <n v="-1"/>
    <n v="-1"/>
    <n v="-1"/>
    <x v="0"/>
    <n v="50"/>
    <n v="50"/>
    <n v="-1"/>
    <x v="0"/>
    <x v="0"/>
    <n v="1414"/>
    <n v="231826"/>
    <n v="681"/>
    <s v="1647011755002_TMM"/>
    <n v="862"/>
    <n v="862"/>
    <n v="17"/>
  </r>
  <r>
    <x v="16"/>
    <x v="0"/>
    <n v="150"/>
    <n v="3000"/>
    <n v="9"/>
    <n v="0"/>
    <n v="0"/>
    <s v="SaidOld"/>
    <x v="1"/>
    <x v="3"/>
    <x v="0"/>
    <x v="0"/>
    <n v="202.85968253968301"/>
    <n v="715.58666666666704"/>
    <n v="7"/>
    <n v="2"/>
    <n v="202.85968253968301"/>
    <n v="715.58666666666704"/>
    <n v="7"/>
    <n v="2"/>
    <n v="513.640625"/>
    <n v="97.1875"/>
    <n v="1"/>
    <n v="5"/>
    <x v="2322"/>
    <n v="52.941000000000003"/>
    <n v="52.941000000000003"/>
    <n v="3.512"/>
    <x v="2245"/>
    <x v="2175"/>
    <n v="1620"/>
    <n v="121827"/>
    <n v="558"/>
    <s v="1647011755002_TMM"/>
    <n v="862"/>
    <n v="862"/>
    <n v="17"/>
  </r>
  <r>
    <x v="16"/>
    <x v="0"/>
    <n v="150"/>
    <n v="3000"/>
    <n v="9"/>
    <n v="1"/>
    <n v="1"/>
    <s v="SaidOld"/>
    <x v="0"/>
    <x v="1"/>
    <x v="4"/>
    <x v="3"/>
    <n v="508.67301587301603"/>
    <n v="384.77333333333303"/>
    <n v="4"/>
    <n v="5"/>
    <n v="202.85968253968301"/>
    <n v="403.77333333333303"/>
    <n v="4"/>
    <n v="2"/>
    <n v="524.640625"/>
    <n v="401.1875"/>
    <n v="4"/>
    <n v="5"/>
    <x v="2323"/>
    <n v="12.5"/>
    <n v="56.25"/>
    <n v="54.222999999999999"/>
    <x v="2246"/>
    <x v="2176"/>
    <n v="5404"/>
    <n v="239144"/>
    <n v="860"/>
    <s v="1647011755002_TMM"/>
    <n v="862"/>
    <n v="862"/>
    <n v="17"/>
  </r>
  <r>
    <x v="16"/>
    <x v="0"/>
    <n v="150"/>
    <n v="3000"/>
    <n v="10"/>
    <n v="1"/>
    <n v="1"/>
    <s v="SaidOld"/>
    <x v="0"/>
    <x v="1"/>
    <x v="3"/>
    <x v="3"/>
    <n v="99.588571428571399"/>
    <n v="268.50222222222197"/>
    <n v="3"/>
    <n v="1"/>
    <n v="418.40190476190497"/>
    <n v="74.959999999999994"/>
    <n v="1"/>
    <n v="4"/>
    <n v="82.640625"/>
    <n v="275.1875"/>
    <n v="3"/>
    <n v="1"/>
    <x v="2324"/>
    <n v="11.765000000000001"/>
    <n v="58.823999999999998"/>
    <n v="57.302999999999997"/>
    <x v="2247"/>
    <x v="2177"/>
    <n v="3836"/>
    <n v="129281"/>
    <n v="924"/>
    <s v="1647011755002_TMM"/>
    <n v="862"/>
    <n v="862"/>
    <n v="17"/>
  </r>
  <r>
    <x v="16"/>
    <x v="0"/>
    <n v="150"/>
    <n v="3000"/>
    <n v="10"/>
    <n v="0"/>
    <n v="0"/>
    <s v="SaidNew"/>
    <x v="0"/>
    <x v="0"/>
    <x v="0"/>
    <x v="0"/>
    <n v="631.94412698412702"/>
    <n v="174.23111111111101"/>
    <n v="2"/>
    <n v="6"/>
    <n v="631.94412698412702"/>
    <n v="174.23111111111101"/>
    <n v="2"/>
    <n v="6"/>
    <n v="-1"/>
    <n v="-1"/>
    <n v="-1"/>
    <n v="-1"/>
    <x v="0"/>
    <n v="62.5"/>
    <n v="62.5"/>
    <n v="-1"/>
    <x v="0"/>
    <x v="0"/>
    <n v="1458"/>
    <n v="241616"/>
    <n v="1753"/>
    <s v="1647011755002_TMM"/>
    <n v="862"/>
    <n v="862"/>
    <n v="17"/>
  </r>
  <r>
    <x v="16"/>
    <x v="0"/>
    <n v="150"/>
    <n v="3000"/>
    <n v="11"/>
    <n v="0"/>
    <n v="0"/>
    <s v="SaidNew"/>
    <x v="0"/>
    <x v="0"/>
    <x v="0"/>
    <x v="0"/>
    <n v="312.13079365079398"/>
    <n v="720.58666666666704"/>
    <n v="7"/>
    <n v="3"/>
    <n v="312.13079365079398"/>
    <n v="720.58666666666704"/>
    <n v="7"/>
    <n v="3"/>
    <n v="-1"/>
    <n v="-1"/>
    <n v="-1"/>
    <n v="-1"/>
    <x v="0"/>
    <n v="64.706000000000003"/>
    <n v="64.706000000000003"/>
    <n v="-1"/>
    <x v="0"/>
    <x v="0"/>
    <n v="5369"/>
    <n v="135653"/>
    <n v="645"/>
    <s v="1647011755002_TMM"/>
    <n v="862"/>
    <n v="862"/>
    <n v="17"/>
  </r>
  <r>
    <x v="16"/>
    <x v="0"/>
    <n v="150"/>
    <n v="3000"/>
    <n v="11"/>
    <n v="0"/>
    <n v="0"/>
    <s v="SaidNew"/>
    <x v="0"/>
    <x v="0"/>
    <x v="0"/>
    <x v="0"/>
    <n v="305.13079365079398"/>
    <n v="597.31555555555599"/>
    <n v="6"/>
    <n v="3"/>
    <n v="305.13079365079398"/>
    <n v="597.31555555555599"/>
    <n v="6"/>
    <n v="3"/>
    <n v="-1"/>
    <n v="-1"/>
    <n v="-1"/>
    <n v="-1"/>
    <x v="0"/>
    <n v="68.75"/>
    <n v="68.75"/>
    <n v="-1"/>
    <x v="0"/>
    <x v="0"/>
    <n v="1295"/>
    <n v="243426"/>
    <n v="551"/>
    <s v="1647011755002_TMM"/>
    <n v="862"/>
    <n v="862"/>
    <n v="17"/>
  </r>
  <r>
    <x v="16"/>
    <x v="0"/>
    <n v="150"/>
    <n v="3000"/>
    <n v="12"/>
    <n v="0"/>
    <n v="0"/>
    <s v="SaidNew"/>
    <x v="0"/>
    <x v="0"/>
    <x v="0"/>
    <x v="0"/>
    <n v="208.85968253968301"/>
    <n v="79.959999999999994"/>
    <n v="1"/>
    <n v="2"/>
    <n v="208.85968253968301"/>
    <n v="79.959999999999994"/>
    <n v="1"/>
    <n v="2"/>
    <n v="-1"/>
    <n v="-1"/>
    <n v="-1"/>
    <n v="-1"/>
    <x v="0"/>
    <n v="70.587999999999994"/>
    <n v="70.587999999999994"/>
    <n v="-1"/>
    <x v="0"/>
    <x v="0"/>
    <n v="2478"/>
    <n v="138632"/>
    <n v="1261"/>
    <s v="1647011755002_TMM"/>
    <n v="862"/>
    <n v="862"/>
    <n v="17"/>
  </r>
  <r>
    <x v="16"/>
    <x v="0"/>
    <n v="150"/>
    <n v="3000"/>
    <n v="12"/>
    <n v="1"/>
    <n v="2"/>
    <s v="SaidOld"/>
    <x v="0"/>
    <x v="1"/>
    <x v="12"/>
    <x v="2"/>
    <n v="627.94412698412702"/>
    <n v="395.77333333333303"/>
    <n v="4"/>
    <n v="6"/>
    <n v="641.94412698412702"/>
    <n v="67.959999999999994"/>
    <n v="1"/>
    <n v="6"/>
    <n v="624.640625"/>
    <n v="384.1875"/>
    <n v="4"/>
    <n v="6"/>
    <x v="2325"/>
    <n v="50"/>
    <n v="75"/>
    <n v="71.995000000000005"/>
    <x v="2248"/>
    <x v="2178"/>
    <n v="5499"/>
    <n v="250715"/>
    <n v="681"/>
    <s v="1647011755002_TMM"/>
    <n v="862"/>
    <n v="862"/>
    <n v="17"/>
  </r>
  <r>
    <x v="16"/>
    <x v="0"/>
    <n v="150"/>
    <n v="3000"/>
    <n v="13"/>
    <n v="1"/>
    <n v="2"/>
    <s v="SaidNew"/>
    <x v="1"/>
    <x v="2"/>
    <x v="12"/>
    <x v="2"/>
    <n v="740.21523809523796"/>
    <n v="514.04444444444403"/>
    <n v="5"/>
    <n v="7"/>
    <n v="202.85968253968301"/>
    <n v="715.58666666666704"/>
    <n v="7"/>
    <n v="2"/>
    <n v="-1"/>
    <n v="-1"/>
    <n v="-1"/>
    <n v="-1"/>
    <x v="0"/>
    <n v="52.941000000000003"/>
    <n v="76.471000000000004"/>
    <n v="-1"/>
    <x v="0"/>
    <x v="0"/>
    <n v="1877"/>
    <n v="141016"/>
    <n v="558"/>
    <s v="1647011755002_TMM"/>
    <n v="862"/>
    <n v="862"/>
    <n v="17"/>
  </r>
  <r>
    <x v="16"/>
    <x v="0"/>
    <n v="150"/>
    <n v="3000"/>
    <n v="13"/>
    <n v="1"/>
    <n v="3"/>
    <s v="SaidOld"/>
    <x v="0"/>
    <x v="1"/>
    <x v="6"/>
    <x v="4"/>
    <n v="103.588571428571"/>
    <n v="613.31555555555599"/>
    <n v="6"/>
    <n v="1"/>
    <n v="205.85968253968301"/>
    <n v="489.04444444444403"/>
    <n v="5"/>
    <n v="2"/>
    <n v="94.640625"/>
    <n v="587.1875"/>
    <n v="6"/>
    <n v="1"/>
    <x v="2326"/>
    <n v="6.25"/>
    <n v="81.25"/>
    <n v="79.103999999999999"/>
    <x v="2249"/>
    <x v="2179"/>
    <n v="6170"/>
    <n v="259622"/>
    <n v="1229"/>
    <s v="1647011755002_TMM"/>
    <n v="862"/>
    <n v="862"/>
    <n v="17"/>
  </r>
  <r>
    <x v="16"/>
    <x v="0"/>
    <n v="150"/>
    <n v="3000"/>
    <n v="14"/>
    <n v="1"/>
    <n v="3"/>
    <s v="SaidOld"/>
    <x v="0"/>
    <x v="1"/>
    <x v="4"/>
    <x v="3"/>
    <n v="614.94412698412702"/>
    <n v="388.77333333333303"/>
    <n v="4"/>
    <n v="6"/>
    <n v="428.40190476190497"/>
    <n v="514.04444444444403"/>
    <n v="5"/>
    <n v="4"/>
    <n v="641.640625"/>
    <n v="383.1875"/>
    <n v="4"/>
    <n v="6"/>
    <x v="2327"/>
    <n v="41.176000000000002"/>
    <n v="82.352999999999994"/>
    <n v="80.882000000000005"/>
    <x v="2250"/>
    <x v="2180"/>
    <n v="6613"/>
    <n v="153795"/>
    <n v="2259"/>
    <s v="1647011755002_TMM"/>
    <n v="862"/>
    <n v="862"/>
    <n v="17"/>
  </r>
  <r>
    <x v="16"/>
    <x v="0"/>
    <n v="150"/>
    <n v="3000"/>
    <n v="14"/>
    <n v="1"/>
    <n v="4"/>
    <s v="SaidOld"/>
    <x v="0"/>
    <x v="1"/>
    <x v="4"/>
    <x v="3"/>
    <n v="742.21523809523796"/>
    <n v="184.23111111111101"/>
    <n v="2"/>
    <n v="7"/>
    <n v="641.94412698412702"/>
    <n v="67.959999999999994"/>
    <n v="1"/>
    <n v="6"/>
    <n v="740.640625"/>
    <n v="187.1875"/>
    <n v="2"/>
    <n v="7"/>
    <x v="2328"/>
    <n v="43.75"/>
    <n v="87.5"/>
    <n v="84.317999999999998"/>
    <x v="2251"/>
    <x v="2181"/>
    <n v="3153"/>
    <n v="264954"/>
    <n v="1834"/>
    <s v="1647011755002_TMM"/>
    <n v="862"/>
    <n v="862"/>
    <n v="17"/>
  </r>
  <r>
    <x v="16"/>
    <x v="0"/>
    <n v="150"/>
    <n v="3000"/>
    <n v="15"/>
    <n v="1"/>
    <n v="4"/>
    <s v="SaidOld"/>
    <x v="0"/>
    <x v="1"/>
    <x v="6"/>
    <x v="4"/>
    <n v="537.67301587301597"/>
    <n v="502.04444444444403"/>
    <n v="5"/>
    <n v="5"/>
    <n v="428.40190476190497"/>
    <n v="173.23111111111101"/>
    <n v="2"/>
    <n v="4"/>
    <n v="526.640625"/>
    <n v="496.1875"/>
    <n v="5"/>
    <n v="5"/>
    <x v="2329"/>
    <n v="17.646999999999998"/>
    <n v="88.234999999999999"/>
    <n v="85.620999999999995"/>
    <x v="2252"/>
    <x v="2182"/>
    <n v="5450"/>
    <n v="161929"/>
    <n v="1411"/>
    <s v="1647011755002_TMM"/>
    <n v="862"/>
    <n v="862"/>
    <n v="17"/>
  </r>
  <r>
    <x v="16"/>
    <x v="0"/>
    <n v="150"/>
    <n v="3000"/>
    <n v="15"/>
    <n v="0"/>
    <n v="0"/>
    <s v="SaidNew"/>
    <x v="0"/>
    <x v="0"/>
    <x v="0"/>
    <x v="0"/>
    <n v="409.40190476190497"/>
    <n v="76.959999999999994"/>
    <n v="1"/>
    <n v="4"/>
    <n v="409.40190476190497"/>
    <n v="76.959999999999994"/>
    <n v="1"/>
    <n v="4"/>
    <n v="-1"/>
    <n v="-1"/>
    <n v="-1"/>
    <n v="-1"/>
    <x v="0"/>
    <n v="93.75"/>
    <n v="93.75"/>
    <n v="-1"/>
    <x v="0"/>
    <x v="0"/>
    <n v="2319"/>
    <n v="268290"/>
    <n v="1234"/>
    <s v="1647011755002_TMM"/>
    <n v="862"/>
    <n v="862"/>
    <n v="17"/>
  </r>
  <r>
    <x v="16"/>
    <x v="0"/>
    <n v="150"/>
    <n v="3000"/>
    <n v="16"/>
    <n v="0"/>
    <n v="0"/>
    <s v="SaidOld"/>
    <x v="1"/>
    <x v="3"/>
    <x v="0"/>
    <x v="0"/>
    <n v="96.588571428571399"/>
    <n v="484.04444444444403"/>
    <n v="5"/>
    <n v="1"/>
    <n v="96.588571428571399"/>
    <n v="484.04444444444403"/>
    <n v="5"/>
    <n v="1"/>
    <n v="90.640625"/>
    <n v="472.1875"/>
    <n v="5"/>
    <n v="1"/>
    <x v="2330"/>
    <n v="94.117999999999995"/>
    <n v="94.117999999999995"/>
    <n v="1.379"/>
    <x v="2253"/>
    <x v="2183"/>
    <n v="8597"/>
    <n v="182243"/>
    <n v="1837"/>
    <s v="1647011755002_TMM"/>
    <n v="862"/>
    <n v="862"/>
    <n v="17"/>
  </r>
  <r>
    <x v="16"/>
    <x v="0"/>
    <n v="150"/>
    <n v="3000"/>
    <n v="16"/>
    <n v="1"/>
    <n v="5"/>
    <s v="SaidNew"/>
    <x v="1"/>
    <x v="2"/>
    <x v="16"/>
    <x v="3"/>
    <n v="724.21523809523796"/>
    <n v="492.04444444444403"/>
    <n v="5"/>
    <n v="7"/>
    <n v="631.94412698412702"/>
    <n v="174.23111111111101"/>
    <n v="2"/>
    <n v="6"/>
    <n v="-1"/>
    <n v="-1"/>
    <n v="-1"/>
    <n v="-1"/>
    <x v="0"/>
    <n v="62.5"/>
    <n v="100"/>
    <n v="-1"/>
    <x v="0"/>
    <x v="0"/>
    <n v="1588"/>
    <n v="270386"/>
    <n v="1753"/>
    <s v="1647011755002_TMM"/>
    <n v="862"/>
    <n v="862"/>
    <n v="17"/>
  </r>
  <r>
    <x v="16"/>
    <x v="0"/>
    <n v="150"/>
    <n v="3000"/>
    <n v="17"/>
    <n v="1"/>
    <n v="5"/>
    <s v="SaidNew"/>
    <x v="1"/>
    <x v="2"/>
    <x v="24"/>
    <x v="4"/>
    <n v="537.67301587301597"/>
    <n v="502.04444444444403"/>
    <n v="5"/>
    <n v="5"/>
    <n v="730.21523809523796"/>
    <n v="175.23111111111101"/>
    <n v="2"/>
    <n v="7"/>
    <n v="-1"/>
    <n v="-1"/>
    <n v="-1"/>
    <n v="-1"/>
    <x v="0"/>
    <n v="23.529"/>
    <n v="100"/>
    <n v="-1"/>
    <x v="0"/>
    <x v="0"/>
    <n v="2175"/>
    <n v="185430"/>
    <n v="705"/>
    <s v="1647011755002_TMM"/>
    <n v="862"/>
    <n v="862"/>
    <n v="17"/>
  </r>
  <r>
    <x v="16"/>
    <x v="1"/>
    <n v="150"/>
    <n v="3000"/>
    <n v="1"/>
    <n v="0"/>
    <n v="0"/>
    <s v="SaidNew"/>
    <x v="0"/>
    <x v="0"/>
    <x v="0"/>
    <x v="0"/>
    <n v="530.67301587301597"/>
    <n v="384.77333333333303"/>
    <n v="4"/>
    <n v="5"/>
    <n v="530.67301587301597"/>
    <n v="384.77333333333303"/>
    <n v="4"/>
    <n v="5"/>
    <n v="-1"/>
    <n v="-1"/>
    <n v="-1"/>
    <n v="-1"/>
    <x v="0"/>
    <n v="0.309"/>
    <n v="0.309"/>
    <n v="-1"/>
    <x v="0"/>
    <x v="0"/>
    <n v="1839"/>
    <n v="277260"/>
    <n v="1087"/>
    <s v="1647011755002_TMM"/>
    <n v="862"/>
    <n v="862"/>
    <n v="17"/>
  </r>
  <r>
    <x v="16"/>
    <x v="1"/>
    <n v="150"/>
    <n v="3000"/>
    <n v="2"/>
    <n v="0"/>
    <n v="0"/>
    <s v="SaidNew"/>
    <x v="0"/>
    <x v="0"/>
    <x v="0"/>
    <x v="0"/>
    <n v="399.40190476190497"/>
    <n v="170.23111111111101"/>
    <n v="2"/>
    <n v="4"/>
    <n v="399.40190476190497"/>
    <n v="170.23111111111101"/>
    <n v="2"/>
    <n v="4"/>
    <n v="-1"/>
    <n v="-1"/>
    <n v="-1"/>
    <n v="-1"/>
    <x v="0"/>
    <n v="0.61699999999999999"/>
    <n v="0.61699999999999999"/>
    <n v="-1"/>
    <x v="0"/>
    <x v="0"/>
    <n v="1157"/>
    <n v="278934"/>
    <n v="507"/>
    <s v="1647011755002_TMM"/>
    <n v="862"/>
    <n v="862"/>
    <n v="17"/>
  </r>
  <r>
    <x v="16"/>
    <x v="1"/>
    <n v="150"/>
    <n v="3000"/>
    <n v="3"/>
    <n v="0"/>
    <n v="0"/>
    <s v="SaidNew"/>
    <x v="0"/>
    <x v="0"/>
    <x v="0"/>
    <x v="0"/>
    <n v="623.94412698412702"/>
    <n v="728.58666666666704"/>
    <n v="7"/>
    <n v="6"/>
    <n v="623.94412698412702"/>
    <n v="728.58666666666704"/>
    <n v="7"/>
    <n v="6"/>
    <n v="-1"/>
    <n v="-1"/>
    <n v="-1"/>
    <n v="-1"/>
    <x v="0"/>
    <n v="0.92600000000000005"/>
    <n v="0.92600000000000005"/>
    <n v="-1"/>
    <x v="0"/>
    <x v="0"/>
    <n v="1823"/>
    <n v="281266"/>
    <n v="464"/>
    <s v="1647011755002_TMM"/>
    <n v="862"/>
    <n v="862"/>
    <n v="17"/>
  </r>
  <r>
    <x v="16"/>
    <x v="1"/>
    <n v="150"/>
    <n v="3000"/>
    <n v="4"/>
    <n v="0"/>
    <n v="0"/>
    <s v="SaidNew"/>
    <x v="0"/>
    <x v="0"/>
    <x v="0"/>
    <x v="0"/>
    <n v="516.67301587301597"/>
    <n v="53.96"/>
    <n v="1"/>
    <n v="5"/>
    <n v="516.67301587301597"/>
    <n v="53.96"/>
    <n v="1"/>
    <n v="5"/>
    <n v="-1"/>
    <n v="-1"/>
    <n v="-1"/>
    <n v="-1"/>
    <x v="0"/>
    <n v="1.2350000000000001"/>
    <n v="1.2350000000000001"/>
    <n v="-1"/>
    <x v="0"/>
    <x v="0"/>
    <n v="1786"/>
    <n v="283560"/>
    <n v="278"/>
    <s v="1647011755002_TMM"/>
    <n v="862"/>
    <n v="862"/>
    <n v="17"/>
  </r>
  <r>
    <x v="16"/>
    <x v="1"/>
    <n v="150"/>
    <n v="3000"/>
    <n v="5"/>
    <n v="0"/>
    <n v="0"/>
    <s v="SaidNew"/>
    <x v="0"/>
    <x v="0"/>
    <x v="0"/>
    <x v="0"/>
    <n v="208.85968253968301"/>
    <n v="381.77333333333303"/>
    <n v="4"/>
    <n v="2"/>
    <n v="208.85968253968301"/>
    <n v="381.77333333333303"/>
    <n v="4"/>
    <n v="2"/>
    <n v="-1"/>
    <n v="-1"/>
    <n v="-1"/>
    <n v="-1"/>
    <x v="0"/>
    <n v="1.5429999999999999"/>
    <n v="1.5429999999999999"/>
    <n v="-1"/>
    <x v="0"/>
    <x v="0"/>
    <n v="1514"/>
    <n v="285576"/>
    <n v="1269"/>
    <s v="1647011755002_TMM"/>
    <n v="862"/>
    <n v="862"/>
    <n v="17"/>
  </r>
  <r>
    <x v="16"/>
    <x v="1"/>
    <n v="150"/>
    <n v="3000"/>
    <n v="6"/>
    <n v="0"/>
    <n v="0"/>
    <s v="SaidNew"/>
    <x v="0"/>
    <x v="0"/>
    <x v="0"/>
    <x v="0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1.8520000000000001"/>
    <n v="1.8520000000000001"/>
    <n v="-1"/>
    <x v="0"/>
    <x v="0"/>
    <n v="1472"/>
    <n v="287562"/>
    <n v="712"/>
    <s v="1647011755002_TMM"/>
    <n v="862"/>
    <n v="862"/>
    <n v="17"/>
  </r>
  <r>
    <x v="16"/>
    <x v="1"/>
    <n v="150"/>
    <n v="3000"/>
    <n v="7"/>
    <n v="0"/>
    <n v="0"/>
    <s v="SaidNew"/>
    <x v="0"/>
    <x v="0"/>
    <x v="0"/>
    <x v="0"/>
    <n v="421.40190476190497"/>
    <n v="278.50222222222197"/>
    <n v="3"/>
    <n v="4"/>
    <n v="421.40190476190497"/>
    <n v="278.50222222222197"/>
    <n v="3"/>
    <n v="4"/>
    <n v="-1"/>
    <n v="-1"/>
    <n v="-1"/>
    <n v="-1"/>
    <x v="0"/>
    <n v="2.16"/>
    <n v="2.16"/>
    <n v="-1"/>
    <x v="0"/>
    <x v="0"/>
    <n v="1614"/>
    <n v="289682"/>
    <n v="1926"/>
    <s v="1647011755002_TMM"/>
    <n v="862"/>
    <n v="862"/>
    <n v="17"/>
  </r>
  <r>
    <x v="16"/>
    <x v="1"/>
    <n v="150"/>
    <n v="3000"/>
    <n v="8"/>
    <n v="0"/>
    <n v="0"/>
    <s v="SaidNew"/>
    <x v="0"/>
    <x v="0"/>
    <x v="0"/>
    <x v="0"/>
    <n v="530.67301587301597"/>
    <n v="384.77333333333303"/>
    <n v="4"/>
    <n v="5"/>
    <n v="530.67301587301597"/>
    <n v="384.77333333333303"/>
    <n v="4"/>
    <n v="5"/>
    <n v="-1"/>
    <n v="-1"/>
    <n v="-1"/>
    <n v="-1"/>
    <x v="0"/>
    <n v="2.4689999999999999"/>
    <n v="2.4689999999999999"/>
    <n v="-1"/>
    <x v="0"/>
    <x v="0"/>
    <n v="1608"/>
    <n v="291798"/>
    <n v="1674"/>
    <s v="1647011755002_TMM"/>
    <n v="862"/>
    <n v="862"/>
    <n v="17"/>
  </r>
  <r>
    <x v="16"/>
    <x v="1"/>
    <n v="150"/>
    <n v="3000"/>
    <n v="9"/>
    <n v="0"/>
    <n v="0"/>
    <s v="SaidNew"/>
    <x v="0"/>
    <x v="0"/>
    <x v="0"/>
    <x v="0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2.778"/>
    <n v="2.778"/>
    <n v="-1"/>
    <x v="0"/>
    <x v="0"/>
    <n v="2409"/>
    <n v="294722"/>
    <n v="300"/>
    <s v="1647011755002_TMM"/>
    <n v="862"/>
    <n v="862"/>
    <n v="17"/>
  </r>
  <r>
    <x v="16"/>
    <x v="1"/>
    <n v="150"/>
    <n v="3000"/>
    <n v="10"/>
    <n v="0"/>
    <n v="0"/>
    <s v="SaidNew"/>
    <x v="0"/>
    <x v="0"/>
    <x v="0"/>
    <x v="0"/>
    <n v="93.588571428571399"/>
    <n v="509.04444444444403"/>
    <n v="5"/>
    <n v="1"/>
    <n v="93.588571428571399"/>
    <n v="509.04444444444403"/>
    <n v="5"/>
    <n v="1"/>
    <n v="-1"/>
    <n v="-1"/>
    <n v="-1"/>
    <n v="-1"/>
    <x v="0"/>
    <n v="3.0859999999999999"/>
    <n v="3.0859999999999999"/>
    <n v="-1"/>
    <x v="0"/>
    <x v="0"/>
    <n v="1557"/>
    <n v="296788"/>
    <n v="1393"/>
    <s v="1647011755002_TMM"/>
    <n v="862"/>
    <n v="862"/>
    <n v="17"/>
  </r>
  <r>
    <x v="16"/>
    <x v="1"/>
    <n v="150"/>
    <n v="3000"/>
    <n v="11"/>
    <n v="0"/>
    <n v="0"/>
    <s v="SaidNew"/>
    <x v="0"/>
    <x v="0"/>
    <x v="0"/>
    <x v="0"/>
    <n v="208.85968253968301"/>
    <n v="381.77333333333303"/>
    <n v="4"/>
    <n v="2"/>
    <n v="208.85968253968301"/>
    <n v="381.77333333333303"/>
    <n v="4"/>
    <n v="2"/>
    <n v="-1"/>
    <n v="-1"/>
    <n v="-1"/>
    <n v="-1"/>
    <x v="0"/>
    <n v="3.395"/>
    <n v="3.395"/>
    <n v="-1"/>
    <x v="0"/>
    <x v="0"/>
    <n v="1229"/>
    <n v="298528"/>
    <n v="1940"/>
    <s v="1647011755002_TMM"/>
    <n v="862"/>
    <n v="862"/>
    <n v="17"/>
  </r>
  <r>
    <x v="16"/>
    <x v="1"/>
    <n v="150"/>
    <n v="3000"/>
    <n v="12"/>
    <n v="0"/>
    <n v="0"/>
    <s v="SaidNew"/>
    <x v="0"/>
    <x v="0"/>
    <x v="0"/>
    <x v="0"/>
    <n v="83.588571428571399"/>
    <n v="702.58666666666704"/>
    <n v="7"/>
    <n v="1"/>
    <n v="83.588571428571399"/>
    <n v="702.58666666666704"/>
    <n v="7"/>
    <n v="1"/>
    <n v="-1"/>
    <n v="-1"/>
    <n v="-1"/>
    <n v="-1"/>
    <x v="0"/>
    <n v="3.7040000000000002"/>
    <n v="3.7040000000000002"/>
    <n v="-1"/>
    <x v="0"/>
    <x v="0"/>
    <n v="1238"/>
    <n v="300270"/>
    <n v="163"/>
    <s v="1647011755002_TMM"/>
    <n v="862"/>
    <n v="862"/>
    <n v="17"/>
  </r>
  <r>
    <x v="16"/>
    <x v="1"/>
    <n v="150"/>
    <n v="3000"/>
    <n v="13"/>
    <n v="0"/>
    <n v="0"/>
    <s v="SaidNew"/>
    <x v="0"/>
    <x v="0"/>
    <x v="0"/>
    <x v="0"/>
    <n v="201.85968253968301"/>
    <n v="82.96"/>
    <n v="1"/>
    <n v="2"/>
    <n v="201.85968253968301"/>
    <n v="82.96"/>
    <n v="1"/>
    <n v="2"/>
    <n v="-1"/>
    <n v="-1"/>
    <n v="-1"/>
    <n v="-1"/>
    <x v="0"/>
    <n v="4.0119999999999996"/>
    <n v="4.0119999999999996"/>
    <n v="-1"/>
    <x v="0"/>
    <x v="0"/>
    <n v="1156"/>
    <n v="301964"/>
    <n v="1377"/>
    <s v="1647011755002_TMM"/>
    <n v="862"/>
    <n v="862"/>
    <n v="17"/>
  </r>
  <r>
    <x v="16"/>
    <x v="1"/>
    <n v="150"/>
    <n v="3000"/>
    <n v="14"/>
    <n v="1"/>
    <n v="1"/>
    <s v="SaidOld"/>
    <x v="0"/>
    <x v="1"/>
    <x v="20"/>
    <x v="3"/>
    <n v="301.13079365079398"/>
    <n v="80.959999999999994"/>
    <n v="1"/>
    <n v="3"/>
    <n v="516.67301587301597"/>
    <n v="53.96"/>
    <n v="1"/>
    <n v="5"/>
    <n v="300.640625"/>
    <n v="78.921875"/>
    <n v="1"/>
    <n v="3"/>
    <x v="2331"/>
    <n v="1.2350000000000001"/>
    <n v="4.3209999999999997"/>
    <n v="1.6160000000000001"/>
    <x v="2254"/>
    <x v="2184"/>
    <n v="2869"/>
    <n v="307824"/>
    <n v="278"/>
    <s v="1647011755002_TMM"/>
    <n v="862"/>
    <n v="862"/>
    <n v="17"/>
  </r>
  <r>
    <x v="16"/>
    <x v="1"/>
    <n v="150"/>
    <n v="3000"/>
    <n v="15"/>
    <n v="0"/>
    <n v="0"/>
    <s v="SaidNew"/>
    <x v="0"/>
    <x v="0"/>
    <x v="0"/>
    <x v="0"/>
    <n v="188.85968253968301"/>
    <n v="290.50222222222197"/>
    <n v="3"/>
    <n v="2"/>
    <n v="188.85968253968301"/>
    <n v="290.50222222222197"/>
    <n v="3"/>
    <n v="2"/>
    <n v="-1"/>
    <n v="-1"/>
    <n v="-1"/>
    <n v="-1"/>
    <x v="0"/>
    <n v="4.63"/>
    <n v="4.63"/>
    <n v="-1"/>
    <x v="0"/>
    <x v="0"/>
    <n v="1634"/>
    <n v="310468"/>
    <n v="124"/>
    <s v="1647011755002_TMM"/>
    <n v="862"/>
    <n v="862"/>
    <n v="17"/>
  </r>
  <r>
    <x v="16"/>
    <x v="1"/>
    <n v="150"/>
    <n v="3000"/>
    <n v="16"/>
    <n v="1"/>
    <n v="2"/>
    <s v="SaidOld"/>
    <x v="0"/>
    <x v="1"/>
    <x v="3"/>
    <x v="3"/>
    <n v="516.67301587301597"/>
    <n v="53.96"/>
    <n v="1"/>
    <n v="5"/>
    <n v="530.67301587301597"/>
    <n v="384.77333333333303"/>
    <n v="4"/>
    <n v="5"/>
    <n v="521.640625"/>
    <n v="77.921875"/>
    <n v="1"/>
    <n v="5"/>
    <x v="2332"/>
    <n v="2.4689999999999999"/>
    <n v="4.9379999999999997"/>
    <n v="1.1419999999999999"/>
    <x v="1687"/>
    <x v="1654"/>
    <n v="4231"/>
    <n v="316242"/>
    <n v="1674"/>
    <s v="1647011755002_TMM"/>
    <n v="862"/>
    <n v="862"/>
    <n v="17"/>
  </r>
  <r>
    <x v="16"/>
    <x v="1"/>
    <n v="150"/>
    <n v="3000"/>
    <n v="17"/>
    <n v="0"/>
    <n v="0"/>
    <s v="SaidNew"/>
    <x v="0"/>
    <x v="0"/>
    <x v="0"/>
    <x v="0"/>
    <n v="109.588571428571"/>
    <n v="52.96"/>
    <n v="1"/>
    <n v="1"/>
    <n v="109.588571428571"/>
    <n v="52.96"/>
    <n v="1"/>
    <n v="1"/>
    <n v="-1"/>
    <n v="-1"/>
    <n v="-1"/>
    <n v="-1"/>
    <x v="0"/>
    <n v="5.2469999999999999"/>
    <n v="5.2469999999999999"/>
    <n v="-1"/>
    <x v="0"/>
    <x v="0"/>
    <n v="1202"/>
    <n v="318446"/>
    <n v="1507"/>
    <s v="1647011755002_TMM"/>
    <n v="862"/>
    <n v="862"/>
    <n v="17"/>
  </r>
  <r>
    <x v="16"/>
    <x v="1"/>
    <n v="150"/>
    <n v="3000"/>
    <n v="18"/>
    <n v="1"/>
    <n v="3"/>
    <s v="SaidNew"/>
    <x v="1"/>
    <x v="2"/>
    <x v="25"/>
    <x v="4"/>
    <n v="750.21523809523796"/>
    <n v="387.77333333333303"/>
    <n v="4"/>
    <n v="7"/>
    <n v="623.94412698412702"/>
    <n v="728.58666666666704"/>
    <n v="7"/>
    <n v="6"/>
    <n v="-1"/>
    <n v="-1"/>
    <n v="-1"/>
    <n v="-1"/>
    <x v="0"/>
    <n v="0.92600000000000005"/>
    <n v="5.556"/>
    <n v="-1"/>
    <x v="0"/>
    <x v="0"/>
    <n v="2899"/>
    <n v="321856"/>
    <n v="464"/>
    <s v="1647011755002_TMM"/>
    <n v="862"/>
    <n v="862"/>
    <n v="17"/>
  </r>
  <r>
    <x v="16"/>
    <x v="1"/>
    <n v="150"/>
    <n v="3000"/>
    <n v="19"/>
    <n v="0"/>
    <n v="0"/>
    <s v="SaidNew"/>
    <x v="0"/>
    <x v="0"/>
    <x v="0"/>
    <x v="0"/>
    <n v="300.13079365079398"/>
    <n v="612.31555555555599"/>
    <n v="6"/>
    <n v="3"/>
    <n v="300.13079365079398"/>
    <n v="612.31555555555599"/>
    <n v="6"/>
    <n v="3"/>
    <n v="-1"/>
    <n v="-1"/>
    <n v="-1"/>
    <n v="-1"/>
    <x v="0"/>
    <n v="5.8639999999999999"/>
    <n v="5.8639999999999999"/>
    <n v="-1"/>
    <x v="0"/>
    <x v="0"/>
    <n v="1737"/>
    <n v="324102"/>
    <n v="931"/>
    <s v="1647011755002_TMM"/>
    <n v="862"/>
    <n v="862"/>
    <n v="17"/>
  </r>
  <r>
    <x v="16"/>
    <x v="1"/>
    <n v="150"/>
    <n v="3000"/>
    <n v="20"/>
    <n v="1"/>
    <n v="4"/>
    <s v="SaidOld"/>
    <x v="0"/>
    <x v="1"/>
    <x v="1"/>
    <x v="1"/>
    <n v="530.67301587301597"/>
    <n v="602.31555555555599"/>
    <n v="6"/>
    <n v="5"/>
    <n v="300.13079365079398"/>
    <n v="612.31555555555599"/>
    <n v="6"/>
    <n v="3"/>
    <n v="539.640625"/>
    <n v="594.921875"/>
    <n v="6"/>
    <n v="5"/>
    <x v="2333"/>
    <n v="5.8639999999999999"/>
    <n v="6.173"/>
    <n v="4.6970000000000001"/>
    <x v="2255"/>
    <x v="2185"/>
    <n v="4679"/>
    <n v="332851"/>
    <n v="931"/>
    <s v="1647011755002_TMM"/>
    <n v="862"/>
    <n v="862"/>
    <n v="17"/>
  </r>
  <r>
    <x v="16"/>
    <x v="1"/>
    <n v="150"/>
    <n v="3000"/>
    <n v="21"/>
    <n v="0"/>
    <n v="0"/>
    <s v="SaidNew"/>
    <x v="0"/>
    <x v="0"/>
    <x v="0"/>
    <x v="0"/>
    <n v="198.85968253968301"/>
    <n v="717.58666666666704"/>
    <n v="7"/>
    <n v="2"/>
    <n v="198.85968253968301"/>
    <n v="717.58666666666704"/>
    <n v="7"/>
    <n v="2"/>
    <n v="-1"/>
    <n v="-1"/>
    <n v="-1"/>
    <n v="-1"/>
    <x v="0"/>
    <n v="6.4809999999999999"/>
    <n v="6.4809999999999999"/>
    <n v="-1"/>
    <x v="0"/>
    <x v="0"/>
    <n v="1901"/>
    <n v="335754"/>
    <n v="1057"/>
    <s v="1647011755002_TMM"/>
    <n v="862"/>
    <n v="862"/>
    <n v="17"/>
  </r>
  <r>
    <x v="16"/>
    <x v="1"/>
    <n v="150"/>
    <n v="3000"/>
    <n v="22"/>
    <n v="1"/>
    <n v="5"/>
    <s v="SaidNew"/>
    <x v="1"/>
    <x v="2"/>
    <x v="30"/>
    <x v="4"/>
    <n v="639.94412698412702"/>
    <n v="619.31555555555599"/>
    <n v="6"/>
    <n v="6"/>
    <n v="530.67301587301597"/>
    <n v="384.77333333333303"/>
    <n v="4"/>
    <n v="5"/>
    <n v="-1"/>
    <n v="-1"/>
    <n v="-1"/>
    <n v="-1"/>
    <x v="0"/>
    <n v="0.309"/>
    <n v="6.79"/>
    <n v="-1"/>
    <x v="0"/>
    <x v="0"/>
    <n v="1556"/>
    <n v="337814"/>
    <n v="1087"/>
    <s v="1647011755002_TMM"/>
    <n v="862"/>
    <n v="862"/>
    <n v="17"/>
  </r>
  <r>
    <x v="16"/>
    <x v="1"/>
    <n v="150"/>
    <n v="3000"/>
    <n v="23"/>
    <n v="1"/>
    <n v="6"/>
    <s v="SaidOld"/>
    <x v="0"/>
    <x v="1"/>
    <x v="24"/>
    <x v="4"/>
    <n v="300.13079365079398"/>
    <n v="612.31555555555599"/>
    <n v="6"/>
    <n v="3"/>
    <n v="93.588571428571399"/>
    <n v="509.04444444444403"/>
    <n v="5"/>
    <n v="1"/>
    <n v="294.640625"/>
    <n v="636.921875"/>
    <n v="6"/>
    <n v="3"/>
    <x v="2334"/>
    <n v="3.0859999999999999"/>
    <n v="7.0990000000000002"/>
    <n v="3.512"/>
    <x v="2256"/>
    <x v="2186"/>
    <n v="2973"/>
    <n v="342726"/>
    <n v="1393"/>
    <s v="1647011755002_TMM"/>
    <n v="862"/>
    <n v="862"/>
    <n v="17"/>
  </r>
  <r>
    <x v="16"/>
    <x v="1"/>
    <n v="150"/>
    <n v="3000"/>
    <n v="24"/>
    <n v="0"/>
    <n v="0"/>
    <s v="SaidNew"/>
    <x v="0"/>
    <x v="0"/>
    <x v="0"/>
    <x v="0"/>
    <n v="637.94412698412702"/>
    <n v="398.77333333333303"/>
    <n v="4"/>
    <n v="6"/>
    <n v="637.94412698412702"/>
    <n v="398.77333333333303"/>
    <n v="4"/>
    <n v="6"/>
    <n v="-1"/>
    <n v="-1"/>
    <n v="-1"/>
    <n v="-1"/>
    <x v="0"/>
    <n v="7.407"/>
    <n v="7.407"/>
    <n v="-1"/>
    <x v="0"/>
    <x v="0"/>
    <n v="2218"/>
    <n v="345946"/>
    <n v="542"/>
    <s v="1647011755002_TMM"/>
    <n v="862"/>
    <n v="862"/>
    <n v="17"/>
  </r>
  <r>
    <x v="16"/>
    <x v="1"/>
    <n v="150"/>
    <n v="3000"/>
    <n v="25"/>
    <n v="0"/>
    <n v="0"/>
    <s v="SaidNew"/>
    <x v="0"/>
    <x v="0"/>
    <x v="0"/>
    <x v="0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7.7160000000000002"/>
    <n v="7.7160000000000002"/>
    <n v="-1"/>
    <x v="0"/>
    <x v="0"/>
    <n v="1471"/>
    <n v="347932"/>
    <n v="321"/>
    <s v="1647011755002_TMM"/>
    <n v="862"/>
    <n v="862"/>
    <n v="17"/>
  </r>
  <r>
    <x v="16"/>
    <x v="1"/>
    <n v="150"/>
    <n v="3000"/>
    <n v="26"/>
    <n v="0"/>
    <n v="0"/>
    <s v="SaidNew"/>
    <x v="0"/>
    <x v="0"/>
    <x v="0"/>
    <x v="0"/>
    <n v="201.85968253968301"/>
    <n v="82.96"/>
    <n v="1"/>
    <n v="2"/>
    <n v="201.85968253968301"/>
    <n v="82.96"/>
    <n v="1"/>
    <n v="2"/>
    <n v="-1"/>
    <n v="-1"/>
    <n v="-1"/>
    <n v="-1"/>
    <x v="0"/>
    <n v="8.0250000000000004"/>
    <n v="8.0250000000000004"/>
    <n v="-1"/>
    <x v="0"/>
    <x v="0"/>
    <n v="1206"/>
    <n v="349640"/>
    <n v="1788"/>
    <s v="1647011755002_TMM"/>
    <n v="862"/>
    <n v="862"/>
    <n v="17"/>
  </r>
  <r>
    <x v="16"/>
    <x v="1"/>
    <n v="150"/>
    <n v="3000"/>
    <n v="27"/>
    <n v="0"/>
    <n v="0"/>
    <s v="SaidNew"/>
    <x v="0"/>
    <x v="0"/>
    <x v="0"/>
    <x v="0"/>
    <n v="530.67301587301597"/>
    <n v="384.77333333333303"/>
    <n v="4"/>
    <n v="5"/>
    <n v="530.67301587301597"/>
    <n v="384.77333333333303"/>
    <n v="4"/>
    <n v="5"/>
    <n v="-1"/>
    <n v="-1"/>
    <n v="-1"/>
    <n v="-1"/>
    <x v="0"/>
    <n v="8.3330000000000002"/>
    <n v="8.3330000000000002"/>
    <n v="-1"/>
    <x v="0"/>
    <x v="0"/>
    <n v="1237"/>
    <n v="351390"/>
    <n v="53"/>
    <s v="1647011755002_TMM"/>
    <n v="862"/>
    <n v="862"/>
    <n v="17"/>
  </r>
  <r>
    <x v="16"/>
    <x v="1"/>
    <n v="150"/>
    <n v="3000"/>
    <n v="28"/>
    <n v="0"/>
    <n v="0"/>
    <s v="SaidNew"/>
    <x v="0"/>
    <x v="0"/>
    <x v="0"/>
    <x v="0"/>
    <n v="109.588571428571"/>
    <n v="399.77333333333303"/>
    <n v="4"/>
    <n v="1"/>
    <n v="109.588571428571"/>
    <n v="399.77333333333303"/>
    <n v="4"/>
    <n v="1"/>
    <n v="-1"/>
    <n v="-1"/>
    <n v="-1"/>
    <n v="-1"/>
    <x v="0"/>
    <n v="8.6419999999999995"/>
    <n v="8.6419999999999995"/>
    <n v="-1"/>
    <x v="0"/>
    <x v="0"/>
    <n v="1204"/>
    <n v="353096"/>
    <n v="1200"/>
    <s v="1647011755002_TMM"/>
    <n v="862"/>
    <n v="862"/>
    <n v="17"/>
  </r>
  <r>
    <x v="16"/>
    <x v="1"/>
    <n v="150"/>
    <n v="3000"/>
    <n v="29"/>
    <n v="0"/>
    <n v="0"/>
    <s v="SaidNew"/>
    <x v="0"/>
    <x v="0"/>
    <x v="0"/>
    <x v="0"/>
    <n v="317.13079365079398"/>
    <n v="727.58666666666704"/>
    <n v="7"/>
    <n v="3"/>
    <n v="317.13079365079398"/>
    <n v="727.58666666666704"/>
    <n v="7"/>
    <n v="3"/>
    <n v="-1"/>
    <n v="-1"/>
    <n v="-1"/>
    <n v="-1"/>
    <x v="0"/>
    <n v="8.9510000000000005"/>
    <n v="8.9510000000000005"/>
    <n v="-1"/>
    <x v="0"/>
    <x v="0"/>
    <n v="1313"/>
    <n v="354922"/>
    <n v="2304"/>
    <s v="1647011755002_TMM"/>
    <n v="862"/>
    <n v="862"/>
    <n v="17"/>
  </r>
  <r>
    <x v="16"/>
    <x v="1"/>
    <n v="150"/>
    <n v="3000"/>
    <n v="30"/>
    <n v="1"/>
    <n v="7"/>
    <s v="SaidOld"/>
    <x v="0"/>
    <x v="1"/>
    <x v="2"/>
    <x v="2"/>
    <n v="637.94412698412702"/>
    <n v="60.96"/>
    <n v="1"/>
    <n v="6"/>
    <n v="530.67301587301597"/>
    <n v="384.77333333333303"/>
    <n v="4"/>
    <n v="5"/>
    <n v="617.640625"/>
    <n v="63.921875"/>
    <n v="1"/>
    <n v="6"/>
    <x v="2335"/>
    <n v="8.3330000000000002"/>
    <n v="9.2590000000000003"/>
    <n v="3.9860000000000002"/>
    <x v="2257"/>
    <x v="2187"/>
    <n v="4487"/>
    <n v="361294"/>
    <n v="53"/>
    <s v="1647011755002_TMM"/>
    <n v="862"/>
    <n v="862"/>
    <n v="17"/>
  </r>
  <r>
    <x v="16"/>
    <x v="1"/>
    <n v="150"/>
    <n v="3000"/>
    <n v="31"/>
    <n v="0"/>
    <n v="0"/>
    <s v="SaidNew"/>
    <x v="0"/>
    <x v="0"/>
    <x v="0"/>
    <x v="0"/>
    <n v="421.40190476190497"/>
    <n v="278.50222222222197"/>
    <n v="3"/>
    <n v="4"/>
    <n v="421.40190476190497"/>
    <n v="278.50222222222197"/>
    <n v="3"/>
    <n v="4"/>
    <n v="-1"/>
    <n v="-1"/>
    <n v="-1"/>
    <n v="-1"/>
    <x v="0"/>
    <n v="9.5679999999999996"/>
    <n v="9.5679999999999996"/>
    <n v="-1"/>
    <x v="0"/>
    <x v="0"/>
    <n v="1452"/>
    <n v="363748"/>
    <n v="1732"/>
    <s v="1647011755002_TMM"/>
    <n v="862"/>
    <n v="862"/>
    <n v="17"/>
  </r>
  <r>
    <x v="16"/>
    <x v="1"/>
    <n v="150"/>
    <n v="3000"/>
    <n v="32"/>
    <n v="0"/>
    <n v="0"/>
    <s v="SaidNew"/>
    <x v="0"/>
    <x v="0"/>
    <x v="0"/>
    <x v="0"/>
    <n v="623.94412698412702"/>
    <n v="728.58666666666704"/>
    <n v="7"/>
    <n v="6"/>
    <n v="623.94412698412702"/>
    <n v="728.58666666666704"/>
    <n v="7"/>
    <n v="6"/>
    <n v="-1"/>
    <n v="-1"/>
    <n v="-1"/>
    <n v="-1"/>
    <x v="0"/>
    <n v="9.8770000000000007"/>
    <n v="9.8770000000000007"/>
    <n v="-1"/>
    <x v="0"/>
    <x v="0"/>
    <n v="1249"/>
    <n v="365500"/>
    <n v="84"/>
    <s v="1647011755002_TMM"/>
    <n v="862"/>
    <n v="862"/>
    <n v="17"/>
  </r>
  <r>
    <x v="16"/>
    <x v="1"/>
    <n v="150"/>
    <n v="3000"/>
    <n v="33"/>
    <n v="0"/>
    <n v="0"/>
    <s v="SaidNew"/>
    <x v="0"/>
    <x v="0"/>
    <x v="0"/>
    <x v="0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10.185"/>
    <n v="10.185"/>
    <n v="-1"/>
    <x v="0"/>
    <x v="0"/>
    <n v="1151"/>
    <n v="367160"/>
    <n v="2006"/>
    <s v="1647011755002_TMM"/>
    <n v="862"/>
    <n v="862"/>
    <n v="17"/>
  </r>
  <r>
    <x v="16"/>
    <x v="1"/>
    <n v="150"/>
    <n v="3000"/>
    <n v="34"/>
    <n v="1"/>
    <n v="8"/>
    <s v="SaidOld"/>
    <x v="0"/>
    <x v="1"/>
    <x v="10"/>
    <x v="4"/>
    <n v="208.85968253968301"/>
    <n v="381.77333333333303"/>
    <n v="4"/>
    <n v="2"/>
    <n v="83.588571428571399"/>
    <n v="702.58666666666704"/>
    <n v="7"/>
    <n v="1"/>
    <n v="204.640625"/>
    <n v="381.1875"/>
    <n v="4"/>
    <n v="2"/>
    <x v="2336"/>
    <n v="3.7040000000000002"/>
    <n v="10.494"/>
    <n v="6.5919999999999996"/>
    <x v="2258"/>
    <x v="2188"/>
    <n v="3245"/>
    <n v="372458"/>
    <n v="163"/>
    <s v="1647011755002_TMM"/>
    <n v="862"/>
    <n v="862"/>
    <n v="17"/>
  </r>
  <r>
    <x v="16"/>
    <x v="1"/>
    <n v="150"/>
    <n v="3000"/>
    <n v="35"/>
    <n v="0"/>
    <n v="0"/>
    <s v="SaidNew"/>
    <x v="0"/>
    <x v="0"/>
    <x v="0"/>
    <x v="0"/>
    <n v="93.588571428571399"/>
    <n v="619.31555555555599"/>
    <n v="6"/>
    <n v="1"/>
    <n v="93.588571428571399"/>
    <n v="619.31555555555599"/>
    <n v="6"/>
    <n v="1"/>
    <n v="-1"/>
    <n v="-1"/>
    <n v="-1"/>
    <n v="-1"/>
    <x v="0"/>
    <n v="10.802"/>
    <n v="10.802"/>
    <n v="-1"/>
    <x v="0"/>
    <x v="0"/>
    <n v="1475"/>
    <n v="374936"/>
    <n v="1547"/>
    <s v="1647011755002_TMM"/>
    <n v="862"/>
    <n v="862"/>
    <n v="17"/>
  </r>
  <r>
    <x v="16"/>
    <x v="1"/>
    <n v="150"/>
    <n v="3000"/>
    <n v="36"/>
    <n v="0"/>
    <n v="0"/>
    <s v="SaidNew"/>
    <x v="0"/>
    <x v="0"/>
    <x v="0"/>
    <x v="0"/>
    <n v="744.21523809523796"/>
    <n v="605.31555555555599"/>
    <n v="6"/>
    <n v="7"/>
    <n v="744.21523809523796"/>
    <n v="605.31555555555599"/>
    <n v="6"/>
    <n v="7"/>
    <n v="-1"/>
    <n v="-1"/>
    <n v="-1"/>
    <n v="-1"/>
    <x v="0"/>
    <n v="11.111000000000001"/>
    <n v="11.111000000000001"/>
    <n v="-1"/>
    <x v="0"/>
    <x v="0"/>
    <n v="1170"/>
    <n v="376620"/>
    <n v="198"/>
    <s v="1647011755002_TMM"/>
    <n v="862"/>
    <n v="862"/>
    <n v="17"/>
  </r>
  <r>
    <x v="16"/>
    <x v="1"/>
    <n v="150"/>
    <n v="3000"/>
    <n v="37"/>
    <n v="1"/>
    <n v="9"/>
    <s v="SaidOld"/>
    <x v="0"/>
    <x v="1"/>
    <x v="35"/>
    <x v="4"/>
    <n v="424.40190476190497"/>
    <n v="513.04444444444403"/>
    <n v="5"/>
    <n v="4"/>
    <n v="109.588571428571"/>
    <n v="52.96"/>
    <n v="1"/>
    <n v="1"/>
    <n v="422.640625"/>
    <n v="511.1875"/>
    <n v="5"/>
    <n v="4"/>
    <x v="2337"/>
    <n v="5.2469999999999999"/>
    <n v="11.42"/>
    <n v="9.4359999999999999"/>
    <x v="2259"/>
    <x v="875"/>
    <n v="3556"/>
    <n v="382274"/>
    <n v="1507"/>
    <s v="1647011755002_TMM"/>
    <n v="862"/>
    <n v="862"/>
    <n v="17"/>
  </r>
  <r>
    <x v="16"/>
    <x v="1"/>
    <n v="150"/>
    <n v="3000"/>
    <n v="38"/>
    <n v="1"/>
    <n v="10"/>
    <s v="SaidOld"/>
    <x v="0"/>
    <x v="1"/>
    <x v="20"/>
    <x v="3"/>
    <n v="191.85968253968301"/>
    <n v="189.23111111111101"/>
    <n v="2"/>
    <n v="2"/>
    <n v="109.588571428571"/>
    <n v="399.77333333333303"/>
    <n v="4"/>
    <n v="1"/>
    <n v="182.640625"/>
    <n v="187.1875"/>
    <n v="2"/>
    <n v="2"/>
    <x v="2338"/>
    <n v="8.6419999999999995"/>
    <n v="11.728"/>
    <n v="9.5549999999999997"/>
    <x v="2260"/>
    <x v="2189"/>
    <n v="3608"/>
    <n v="388212"/>
    <n v="1200"/>
    <s v="1647011755002_TMM"/>
    <n v="862"/>
    <n v="862"/>
    <n v="17"/>
  </r>
  <r>
    <x v="16"/>
    <x v="1"/>
    <n v="150"/>
    <n v="3000"/>
    <n v="39"/>
    <n v="0"/>
    <n v="0"/>
    <s v="SaidNew"/>
    <x v="0"/>
    <x v="0"/>
    <x v="0"/>
    <x v="0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12.037000000000001"/>
    <n v="12.037000000000001"/>
    <n v="-1"/>
    <x v="0"/>
    <x v="0"/>
    <n v="1123"/>
    <n v="390338"/>
    <n v="1490"/>
    <s v="1647011755002_TMM"/>
    <n v="862"/>
    <n v="862"/>
    <n v="17"/>
  </r>
  <r>
    <x v="16"/>
    <x v="1"/>
    <n v="150"/>
    <n v="3000"/>
    <n v="40"/>
    <n v="0"/>
    <n v="0"/>
    <s v="SaidNew"/>
    <x v="0"/>
    <x v="0"/>
    <x v="0"/>
    <x v="0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12.346"/>
    <n v="12.346"/>
    <n v="-1"/>
    <x v="0"/>
    <x v="0"/>
    <n v="1123"/>
    <n v="391970"/>
    <n v="1494"/>
    <s v="1647011755002_TMM"/>
    <n v="862"/>
    <n v="862"/>
    <n v="17"/>
  </r>
  <r>
    <x v="16"/>
    <x v="1"/>
    <n v="150"/>
    <n v="3000"/>
    <n v="41"/>
    <n v="0"/>
    <n v="0"/>
    <s v="SaidNew"/>
    <x v="0"/>
    <x v="0"/>
    <x v="0"/>
    <x v="0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12.654"/>
    <n v="12.654"/>
    <n v="-1"/>
    <x v="0"/>
    <x v="0"/>
    <n v="1091"/>
    <n v="393570"/>
    <n v="1956"/>
    <s v="1647011755002_TMM"/>
    <n v="862"/>
    <n v="862"/>
    <n v="17"/>
  </r>
  <r>
    <x v="16"/>
    <x v="1"/>
    <n v="150"/>
    <n v="3000"/>
    <n v="42"/>
    <n v="1"/>
    <n v="11"/>
    <s v="SaidOld"/>
    <x v="0"/>
    <x v="1"/>
    <x v="1"/>
    <x v="1"/>
    <n v="201.85968253968301"/>
    <n v="82.96"/>
    <n v="1"/>
    <n v="2"/>
    <n v="207.85968253968301"/>
    <n v="620.31555555555599"/>
    <n v="6"/>
    <n v="2"/>
    <n v="165.640625"/>
    <n v="501.1875"/>
    <n v="5"/>
    <n v="2"/>
    <x v="2339"/>
    <n v="12.654"/>
    <n v="12.962999999999999"/>
    <n v="10.265000000000001"/>
    <x v="2261"/>
    <x v="2190"/>
    <n v="5385"/>
    <n v="400816"/>
    <n v="1956"/>
    <s v="1647011755002_TMM"/>
    <n v="862"/>
    <n v="862"/>
    <n v="17"/>
  </r>
  <r>
    <x v="16"/>
    <x v="1"/>
    <n v="150"/>
    <n v="3000"/>
    <n v="43"/>
    <n v="0"/>
    <n v="0"/>
    <s v="SaidNew"/>
    <x v="0"/>
    <x v="0"/>
    <x v="0"/>
    <x v="0"/>
    <n v="424.40190476190497"/>
    <n v="513.04444444444403"/>
    <n v="5"/>
    <n v="4"/>
    <n v="424.40190476190497"/>
    <n v="513.04444444444403"/>
    <n v="5"/>
    <n v="4"/>
    <n v="-1"/>
    <n v="-1"/>
    <n v="-1"/>
    <n v="-1"/>
    <x v="0"/>
    <n v="13.272"/>
    <n v="13.272"/>
    <n v="-1"/>
    <x v="0"/>
    <x v="0"/>
    <n v="3780"/>
    <n v="405598"/>
    <n v="1783"/>
    <s v="1647011755002_TMM"/>
    <n v="862"/>
    <n v="862"/>
    <n v="17"/>
  </r>
  <r>
    <x v="16"/>
    <x v="1"/>
    <n v="150"/>
    <n v="3000"/>
    <n v="44"/>
    <n v="1"/>
    <n v="12"/>
    <s v="SaidOld"/>
    <x v="0"/>
    <x v="1"/>
    <x v="54"/>
    <x v="6"/>
    <n v="516.67301587301597"/>
    <n v="53.96"/>
    <n v="1"/>
    <n v="5"/>
    <n v="208.85968253968301"/>
    <n v="381.77333333333303"/>
    <n v="4"/>
    <n v="2"/>
    <n v="202.640625"/>
    <n v="591.1875"/>
    <n v="6"/>
    <n v="2"/>
    <x v="2340"/>
    <n v="1.5429999999999999"/>
    <n v="13.58"/>
    <n v="10.384"/>
    <x v="2262"/>
    <x v="1382"/>
    <n v="7062"/>
    <n v="418612"/>
    <n v="1269"/>
    <s v="1647011755002_TMM"/>
    <n v="862"/>
    <n v="862"/>
    <n v="17"/>
  </r>
  <r>
    <x v="16"/>
    <x v="1"/>
    <n v="150"/>
    <n v="3000"/>
    <n v="45"/>
    <n v="0"/>
    <n v="0"/>
    <s v="SaidNew"/>
    <x v="0"/>
    <x v="0"/>
    <x v="0"/>
    <x v="0"/>
    <n v="623.94412698412702"/>
    <n v="728.58666666666704"/>
    <n v="7"/>
    <n v="6"/>
    <n v="623.94412698412702"/>
    <n v="728.58666666666704"/>
    <n v="7"/>
    <n v="6"/>
    <n v="-1"/>
    <n v="-1"/>
    <n v="-1"/>
    <n v="-1"/>
    <x v="0"/>
    <n v="13.888999999999999"/>
    <n v="13.888999999999999"/>
    <n v="-1"/>
    <x v="0"/>
    <x v="0"/>
    <n v="1716"/>
    <n v="421329"/>
    <n v="1702"/>
    <s v="1647011755002_TMM"/>
    <n v="862"/>
    <n v="862"/>
    <n v="17"/>
  </r>
  <r>
    <x v="16"/>
    <x v="1"/>
    <n v="150"/>
    <n v="3000"/>
    <n v="46"/>
    <n v="1"/>
    <n v="13"/>
    <s v="SaidOld"/>
    <x v="0"/>
    <x v="1"/>
    <x v="77"/>
    <x v="6"/>
    <n v="308.13079365079398"/>
    <n v="399.77333333333303"/>
    <n v="4"/>
    <n v="3"/>
    <n v="207.85968253968301"/>
    <n v="620.31555555555599"/>
    <n v="6"/>
    <n v="2"/>
    <n v="313.640625"/>
    <n v="401.1875"/>
    <n v="4"/>
    <n v="3"/>
    <x v="2341"/>
    <n v="1.8520000000000001"/>
    <n v="14.198"/>
    <n v="13.109"/>
    <x v="2263"/>
    <x v="2191"/>
    <n v="3615"/>
    <n v="426528"/>
    <n v="712"/>
    <s v="1647011755002_TMM"/>
    <n v="862"/>
    <n v="862"/>
    <n v="17"/>
  </r>
  <r>
    <x v="16"/>
    <x v="1"/>
    <n v="150"/>
    <n v="3000"/>
    <n v="47"/>
    <n v="0"/>
    <n v="0"/>
    <s v="SaidNew"/>
    <x v="0"/>
    <x v="0"/>
    <x v="0"/>
    <x v="0"/>
    <n v="722.21523809523796"/>
    <n v="489.04444444444403"/>
    <n v="5"/>
    <n v="7"/>
    <n v="722.21523809523796"/>
    <n v="489.04444444444403"/>
    <n v="5"/>
    <n v="7"/>
    <n v="-1"/>
    <n v="-1"/>
    <n v="-1"/>
    <n v="-1"/>
    <x v="0"/>
    <n v="14.506"/>
    <n v="14.506"/>
    <n v="-1"/>
    <x v="0"/>
    <x v="0"/>
    <n v="1468"/>
    <n v="428997"/>
    <n v="477"/>
    <s v="1647011755002_TMM"/>
    <n v="862"/>
    <n v="862"/>
    <n v="17"/>
  </r>
  <r>
    <x v="16"/>
    <x v="1"/>
    <n v="150"/>
    <n v="3000"/>
    <n v="48"/>
    <n v="1"/>
    <n v="14"/>
    <s v="SaidOld"/>
    <x v="0"/>
    <x v="1"/>
    <x v="11"/>
    <x v="4"/>
    <n v="109.588571428571"/>
    <n v="166.23111111111101"/>
    <n v="2"/>
    <n v="1"/>
    <n v="317.13079365079398"/>
    <n v="727.58666666666704"/>
    <n v="7"/>
    <n v="3"/>
    <n v="102.640625"/>
    <n v="146.1875"/>
    <n v="2"/>
    <n v="1"/>
    <x v="2342"/>
    <n v="8.9510000000000005"/>
    <n v="14.815"/>
    <n v="11.45"/>
    <x v="2264"/>
    <x v="2192"/>
    <n v="6506"/>
    <n v="437068"/>
    <n v="2304"/>
    <s v="1647011755002_TMM"/>
    <n v="862"/>
    <n v="862"/>
    <n v="17"/>
  </r>
  <r>
    <x v="16"/>
    <x v="1"/>
    <n v="150"/>
    <n v="3000"/>
    <n v="49"/>
    <n v="1"/>
    <n v="15"/>
    <s v="SaidOld"/>
    <x v="0"/>
    <x v="1"/>
    <x v="21"/>
    <x v="4"/>
    <n v="399.40190476190497"/>
    <n v="170.23111111111101"/>
    <n v="2"/>
    <n v="4"/>
    <n v="191.85968253968301"/>
    <n v="189.23111111111101"/>
    <n v="2"/>
    <n v="2"/>
    <n v="415.640625"/>
    <n v="173.1875"/>
    <n v="2"/>
    <n v="4"/>
    <x v="2343"/>
    <n v="10.185"/>
    <n v="15.122999999999999"/>
    <n v="12.754"/>
    <x v="2265"/>
    <x v="2193"/>
    <n v="3569"/>
    <n v="442945"/>
    <n v="2006"/>
    <s v="1647011755002_TMM"/>
    <n v="862"/>
    <n v="862"/>
    <n v="17"/>
  </r>
  <r>
    <x v="16"/>
    <x v="1"/>
    <n v="150"/>
    <n v="3000"/>
    <n v="50"/>
    <n v="0"/>
    <n v="0"/>
    <s v="SaidNew"/>
    <x v="0"/>
    <x v="0"/>
    <x v="0"/>
    <x v="0"/>
    <n v="732.21523809523796"/>
    <n v="707.58666666666704"/>
    <n v="7"/>
    <n v="7"/>
    <n v="732.21523809523796"/>
    <n v="707.58666666666704"/>
    <n v="7"/>
    <n v="7"/>
    <n v="-1"/>
    <n v="-1"/>
    <n v="-1"/>
    <n v="-1"/>
    <x v="0"/>
    <n v="15.432"/>
    <n v="15.432"/>
    <n v="-1"/>
    <x v="0"/>
    <x v="0"/>
    <n v="1342"/>
    <n v="445289"/>
    <n v="1227"/>
    <s v="1647011755002_TMM"/>
    <n v="862"/>
    <n v="862"/>
    <n v="17"/>
  </r>
  <r>
    <x v="16"/>
    <x v="1"/>
    <n v="150"/>
    <n v="3000"/>
    <n v="51"/>
    <n v="1"/>
    <n v="16"/>
    <s v="SaidNew"/>
    <x v="1"/>
    <x v="2"/>
    <x v="83"/>
    <x v="6"/>
    <n v="207.85968253968301"/>
    <n v="620.31555555555599"/>
    <n v="6"/>
    <n v="2"/>
    <n v="198.85968253968301"/>
    <n v="717.58666666666704"/>
    <n v="7"/>
    <n v="2"/>
    <n v="-1"/>
    <n v="-1"/>
    <n v="-1"/>
    <n v="-1"/>
    <x v="0"/>
    <n v="6.4809999999999999"/>
    <n v="15.741"/>
    <n v="-1"/>
    <x v="0"/>
    <x v="0"/>
    <n v="1036"/>
    <n v="446827"/>
    <n v="1057"/>
    <s v="1647011755002_TMM"/>
    <n v="862"/>
    <n v="862"/>
    <n v="17"/>
  </r>
  <r>
    <x v="16"/>
    <x v="1"/>
    <n v="150"/>
    <n v="3000"/>
    <n v="52"/>
    <n v="0"/>
    <n v="0"/>
    <s v="SaidNew"/>
    <x v="0"/>
    <x v="0"/>
    <x v="0"/>
    <x v="0"/>
    <n v="722.21523809523796"/>
    <n v="489.04444444444403"/>
    <n v="5"/>
    <n v="7"/>
    <n v="722.21523809523796"/>
    <n v="489.04444444444403"/>
    <n v="5"/>
    <n v="7"/>
    <n v="-1"/>
    <n v="-1"/>
    <n v="-1"/>
    <n v="-1"/>
    <x v="0"/>
    <n v="16.048999999999999"/>
    <n v="16.048999999999999"/>
    <n v="-1"/>
    <x v="0"/>
    <x v="0"/>
    <n v="1366"/>
    <n v="448701"/>
    <n v="1098"/>
    <s v="1647011755002_TMM"/>
    <n v="862"/>
    <n v="862"/>
    <n v="17"/>
  </r>
  <r>
    <x v="16"/>
    <x v="1"/>
    <n v="150"/>
    <n v="3000"/>
    <n v="53"/>
    <n v="0"/>
    <n v="0"/>
    <s v="SaidNew"/>
    <x v="0"/>
    <x v="0"/>
    <x v="0"/>
    <x v="0"/>
    <n v="109.588571428571"/>
    <n v="166.23111111111101"/>
    <n v="2"/>
    <n v="1"/>
    <n v="109.588571428571"/>
    <n v="166.23111111111101"/>
    <n v="2"/>
    <n v="1"/>
    <n v="-1"/>
    <n v="-1"/>
    <n v="-1"/>
    <n v="-1"/>
    <x v="0"/>
    <n v="16.358000000000001"/>
    <n v="16.358000000000001"/>
    <n v="-1"/>
    <x v="0"/>
    <x v="0"/>
    <n v="1244"/>
    <n v="450461"/>
    <n v="2238"/>
    <s v="1647011755002_TMM"/>
    <n v="862"/>
    <n v="862"/>
    <n v="17"/>
  </r>
  <r>
    <x v="16"/>
    <x v="1"/>
    <n v="150"/>
    <n v="3000"/>
    <n v="54"/>
    <n v="0"/>
    <n v="0"/>
    <s v="SaidNew"/>
    <x v="0"/>
    <x v="0"/>
    <x v="0"/>
    <x v="0"/>
    <n v="512.67301587301597"/>
    <n v="711.58666666666704"/>
    <n v="7"/>
    <n v="5"/>
    <n v="512.67301587301597"/>
    <n v="711.58666666666704"/>
    <n v="7"/>
    <n v="5"/>
    <n v="-1"/>
    <n v="-1"/>
    <n v="-1"/>
    <n v="-1"/>
    <x v="0"/>
    <n v="16.667000000000002"/>
    <n v="16.667000000000002"/>
    <n v="-1"/>
    <x v="0"/>
    <x v="0"/>
    <n v="1143"/>
    <n v="452121"/>
    <n v="1840"/>
    <s v="1647011755002_TMM"/>
    <n v="862"/>
    <n v="862"/>
    <n v="17"/>
  </r>
  <r>
    <x v="16"/>
    <x v="1"/>
    <n v="150"/>
    <n v="3000"/>
    <n v="55"/>
    <n v="1"/>
    <n v="17"/>
    <s v="SaidOld"/>
    <x v="0"/>
    <x v="1"/>
    <x v="1"/>
    <x v="1"/>
    <n v="639.94412698412702"/>
    <n v="619.31555555555599"/>
    <n v="6"/>
    <n v="6"/>
    <n v="512.67301587301597"/>
    <n v="711.58666666666704"/>
    <n v="7"/>
    <n v="5"/>
    <n v="614.640625"/>
    <n v="721.1875"/>
    <n v="7"/>
    <n v="6"/>
    <x v="2344"/>
    <n v="16.667000000000002"/>
    <n v="16.975000000000001"/>
    <n v="15.122999999999999"/>
    <x v="1312"/>
    <x v="1293"/>
    <n v="3586"/>
    <n v="457872"/>
    <n v="1840"/>
    <s v="1647011755002_TMM"/>
    <n v="862"/>
    <n v="862"/>
    <n v="17"/>
  </r>
  <r>
    <x v="16"/>
    <x v="1"/>
    <n v="150"/>
    <n v="3000"/>
    <n v="56"/>
    <n v="1"/>
    <n v="18"/>
    <s v="SaidOld"/>
    <x v="0"/>
    <x v="1"/>
    <x v="44"/>
    <x v="7"/>
    <n v="537.67301587301597"/>
    <n v="292.50222222222197"/>
    <n v="3"/>
    <n v="5"/>
    <n v="421.40190476190497"/>
    <n v="278.50222222222197"/>
    <n v="3"/>
    <n v="4"/>
    <n v="654.640625"/>
    <n v="619.1875"/>
    <n v="6"/>
    <n v="6"/>
    <x v="2345"/>
    <n v="2.16"/>
    <n v="17.283999999999999"/>
    <n v="14.885999999999999"/>
    <x v="2266"/>
    <x v="2194"/>
    <n v="3667"/>
    <n v="463950"/>
    <n v="1926"/>
    <s v="1647011755002_TMM"/>
    <n v="862"/>
    <n v="862"/>
    <n v="17"/>
  </r>
  <r>
    <x v="16"/>
    <x v="1"/>
    <n v="150"/>
    <n v="3000"/>
    <n v="57"/>
    <n v="1"/>
    <n v="19"/>
    <s v="SaidOld"/>
    <x v="0"/>
    <x v="1"/>
    <x v="99"/>
    <x v="6"/>
    <n v="537.67301587301597"/>
    <n v="292.50222222222197"/>
    <n v="3"/>
    <n v="5"/>
    <n v="201.85968253968301"/>
    <n v="82.96"/>
    <n v="1"/>
    <n v="2"/>
    <n v="203.640625"/>
    <n v="176.1875"/>
    <n v="2"/>
    <n v="2"/>
    <x v="2346"/>
    <n v="4.0119999999999996"/>
    <n v="17.593"/>
    <n v="15.122999999999999"/>
    <x v="2267"/>
    <x v="2195"/>
    <n v="3534"/>
    <n v="469730"/>
    <n v="1377"/>
    <s v="1647011755002_TMM"/>
    <n v="862"/>
    <n v="862"/>
    <n v="17"/>
  </r>
  <r>
    <x v="16"/>
    <x v="1"/>
    <n v="150"/>
    <n v="3000"/>
    <n v="58"/>
    <n v="1"/>
    <n v="20"/>
    <s v="SaidNew"/>
    <x v="1"/>
    <x v="2"/>
    <x v="3"/>
    <x v="3"/>
    <n v="402.40190476190497"/>
    <n v="606.31555555555599"/>
    <n v="6"/>
    <n v="4"/>
    <n v="732.21523809523796"/>
    <n v="707.58666666666704"/>
    <n v="7"/>
    <n v="7"/>
    <n v="-1"/>
    <n v="-1"/>
    <n v="-1"/>
    <n v="-1"/>
    <x v="0"/>
    <n v="15.432"/>
    <n v="17.901"/>
    <n v="-1"/>
    <x v="0"/>
    <x v="0"/>
    <n v="1263"/>
    <n v="471995"/>
    <n v="1227"/>
    <s v="1647011755002_TMM"/>
    <n v="862"/>
    <n v="862"/>
    <n v="17"/>
  </r>
  <r>
    <x v="16"/>
    <x v="1"/>
    <n v="150"/>
    <n v="3000"/>
    <n v="59"/>
    <n v="1"/>
    <n v="21"/>
    <s v="SaidOld"/>
    <x v="0"/>
    <x v="1"/>
    <x v="11"/>
    <x v="4"/>
    <n v="623.94412698412702"/>
    <n v="728.58666666666704"/>
    <n v="7"/>
    <n v="6"/>
    <n v="191.85968253968301"/>
    <n v="189.23111111111101"/>
    <n v="2"/>
    <n v="2"/>
    <n v="428.640625"/>
    <n v="271.1875"/>
    <n v="3"/>
    <n v="4"/>
    <x v="2347"/>
    <n v="12.346"/>
    <n v="18.21"/>
    <n v="15.834"/>
    <x v="2268"/>
    <x v="2196"/>
    <n v="3524"/>
    <n v="477498"/>
    <n v="1494"/>
    <s v="1647011755002_TMM"/>
    <n v="862"/>
    <n v="862"/>
    <n v="17"/>
  </r>
  <r>
    <x v="16"/>
    <x v="1"/>
    <n v="150"/>
    <n v="3000"/>
    <n v="60"/>
    <n v="0"/>
    <n v="0"/>
    <s v="SaidNew"/>
    <x v="0"/>
    <x v="0"/>
    <x v="0"/>
    <x v="0"/>
    <n v="317.13079365079398"/>
    <n v="727.58666666666704"/>
    <n v="7"/>
    <n v="3"/>
    <n v="317.13079365079398"/>
    <n v="727.58666666666704"/>
    <n v="7"/>
    <n v="3"/>
    <n v="-1"/>
    <n v="-1"/>
    <n v="-1"/>
    <n v="-1"/>
    <x v="0"/>
    <n v="18.518999999999998"/>
    <n v="18.518999999999998"/>
    <n v="-1"/>
    <x v="0"/>
    <x v="0"/>
    <n v="1730"/>
    <n v="480229"/>
    <n v="1577"/>
    <s v="1647011755002_TMM"/>
    <n v="862"/>
    <n v="862"/>
    <n v="17"/>
  </r>
  <r>
    <x v="16"/>
    <x v="1"/>
    <n v="150"/>
    <n v="3000"/>
    <n v="61"/>
    <n v="0"/>
    <n v="0"/>
    <s v="SaidNew"/>
    <x v="0"/>
    <x v="0"/>
    <x v="0"/>
    <x v="0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18.827000000000002"/>
    <n v="18.827000000000002"/>
    <n v="-1"/>
    <x v="0"/>
    <x v="0"/>
    <n v="946"/>
    <n v="481683"/>
    <n v="1584"/>
    <s v="1647011755002_TMM"/>
    <n v="862"/>
    <n v="862"/>
    <n v="17"/>
  </r>
  <r>
    <x v="16"/>
    <x v="1"/>
    <n v="150"/>
    <n v="3000"/>
    <n v="62"/>
    <n v="0"/>
    <n v="0"/>
    <s v="SaidNew"/>
    <x v="0"/>
    <x v="0"/>
    <x v="0"/>
    <x v="0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19.135999999999999"/>
    <n v="19.135999999999999"/>
    <n v="-1"/>
    <x v="0"/>
    <x v="0"/>
    <n v="1281"/>
    <n v="483467"/>
    <n v="1301"/>
    <s v="1647011755002_TMM"/>
    <n v="862"/>
    <n v="862"/>
    <n v="17"/>
  </r>
  <r>
    <x v="16"/>
    <x v="1"/>
    <n v="150"/>
    <n v="3000"/>
    <n v="63"/>
    <n v="1"/>
    <n v="22"/>
    <s v="SaidOld"/>
    <x v="0"/>
    <x v="1"/>
    <x v="2"/>
    <x v="2"/>
    <n v="207.85968253968301"/>
    <n v="620.31555555555599"/>
    <n v="6"/>
    <n v="2"/>
    <n v="317.13079365079398"/>
    <n v="727.58666666666704"/>
    <n v="7"/>
    <n v="3"/>
    <n v="423.640625"/>
    <n v="697.1875"/>
    <n v="7"/>
    <n v="4"/>
    <x v="2348"/>
    <n v="18.518999999999998"/>
    <n v="19.443999999999999"/>
    <n v="18.440999999999999"/>
    <x v="372"/>
    <x v="372"/>
    <n v="3558"/>
    <n v="489122"/>
    <n v="1577"/>
    <s v="1647011755002_TMM"/>
    <n v="862"/>
    <n v="862"/>
    <n v="17"/>
  </r>
  <r>
    <x v="16"/>
    <x v="1"/>
    <n v="150"/>
    <n v="3000"/>
    <n v="64"/>
    <n v="1"/>
    <n v="23"/>
    <s v="SaidOld"/>
    <x v="0"/>
    <x v="1"/>
    <x v="27"/>
    <x v="6"/>
    <n v="109.588571428571"/>
    <n v="52.96"/>
    <n v="1"/>
    <n v="1"/>
    <n v="421.40190476190497"/>
    <n v="278.50222222222197"/>
    <n v="3"/>
    <n v="4"/>
    <n v="728.640625"/>
    <n v="578.1875"/>
    <n v="6"/>
    <n v="7"/>
    <x v="2349"/>
    <n v="9.5679999999999996"/>
    <n v="19.753"/>
    <n v="17.373999999999999"/>
    <x v="2269"/>
    <x v="2197"/>
    <n v="3732"/>
    <n v="494963"/>
    <n v="1732"/>
    <s v="1647011755002_TMM"/>
    <n v="862"/>
    <n v="862"/>
    <n v="17"/>
  </r>
  <r>
    <x v="16"/>
    <x v="1"/>
    <n v="150"/>
    <n v="3000"/>
    <n v="65"/>
    <n v="0"/>
    <n v="0"/>
    <s v="SaidNew"/>
    <x v="0"/>
    <x v="0"/>
    <x v="0"/>
    <x v="0"/>
    <n v="310.13079365079398"/>
    <n v="280.50222222222197"/>
    <n v="3"/>
    <n v="3"/>
    <n v="310.13079365079398"/>
    <n v="280.50222222222197"/>
    <n v="3"/>
    <n v="3"/>
    <n v="-1"/>
    <n v="-1"/>
    <n v="-1"/>
    <n v="-1"/>
    <x v="0"/>
    <n v="20.062000000000001"/>
    <n v="20.062000000000001"/>
    <n v="-1"/>
    <x v="0"/>
    <x v="0"/>
    <n v="1125"/>
    <n v="497091"/>
    <n v="1592"/>
    <s v="1647011755002_TMM"/>
    <n v="862"/>
    <n v="862"/>
    <n v="17"/>
  </r>
  <r>
    <x v="16"/>
    <x v="1"/>
    <n v="150"/>
    <n v="3000"/>
    <n v="66"/>
    <n v="1"/>
    <n v="24"/>
    <s v="SaidOld"/>
    <x v="0"/>
    <x v="1"/>
    <x v="50"/>
    <x v="7"/>
    <n v="637.94412698412702"/>
    <n v="398.77333333333303"/>
    <n v="4"/>
    <n v="6"/>
    <n v="188.85968253968301"/>
    <n v="290.50222222222197"/>
    <n v="3"/>
    <n v="2"/>
    <n v="416.640625"/>
    <n v="271.1875"/>
    <n v="3"/>
    <n v="4"/>
    <x v="2350"/>
    <n v="4.63"/>
    <n v="20.37"/>
    <n v="19.152000000000001"/>
    <x v="2270"/>
    <x v="879"/>
    <n v="3825"/>
    <n v="502711"/>
    <n v="124"/>
    <s v="1647011755002_TMM"/>
    <n v="862"/>
    <n v="862"/>
    <n v="17"/>
  </r>
  <r>
    <x v="16"/>
    <x v="1"/>
    <n v="150"/>
    <n v="3000"/>
    <n v="67"/>
    <n v="0"/>
    <n v="0"/>
    <s v="SaidNew"/>
    <x v="0"/>
    <x v="0"/>
    <x v="0"/>
    <x v="0"/>
    <n v="423.40190476190497"/>
    <n v="706.58666666666704"/>
    <n v="7"/>
    <n v="4"/>
    <n v="423.40190476190497"/>
    <n v="706.58666666666704"/>
    <n v="7"/>
    <n v="4"/>
    <n v="-1"/>
    <n v="-1"/>
    <n v="-1"/>
    <n v="-1"/>
    <x v="0"/>
    <n v="20.678999999999998"/>
    <n v="20.678999999999998"/>
    <n v="-1"/>
    <x v="0"/>
    <x v="0"/>
    <n v="1272"/>
    <n v="504985"/>
    <n v="1503"/>
    <s v="1647011755002_TMM"/>
    <n v="862"/>
    <n v="862"/>
    <n v="17"/>
  </r>
  <r>
    <x v="16"/>
    <x v="1"/>
    <n v="150"/>
    <n v="3000"/>
    <n v="68"/>
    <n v="0"/>
    <n v="0"/>
    <s v="SaidNew"/>
    <x v="0"/>
    <x v="0"/>
    <x v="0"/>
    <x v="0"/>
    <n v="320.13079365079398"/>
    <n v="183.23111111111101"/>
    <n v="2"/>
    <n v="3"/>
    <n v="320.13079365079398"/>
    <n v="183.23111111111101"/>
    <n v="2"/>
    <n v="3"/>
    <n v="-1"/>
    <n v="-1"/>
    <n v="-1"/>
    <n v="-1"/>
    <x v="0"/>
    <n v="20.988"/>
    <n v="20.988"/>
    <n v="-1"/>
    <x v="0"/>
    <x v="0"/>
    <n v="1196"/>
    <n v="506685"/>
    <n v="944"/>
    <s v="1647011755002_TMM"/>
    <n v="862"/>
    <n v="862"/>
    <n v="17"/>
  </r>
  <r>
    <x v="16"/>
    <x v="1"/>
    <n v="150"/>
    <n v="3000"/>
    <n v="69"/>
    <n v="1"/>
    <n v="25"/>
    <s v="SaidOld"/>
    <x v="0"/>
    <x v="1"/>
    <x v="39"/>
    <x v="6"/>
    <n v="198.85968253968301"/>
    <n v="717.58666666666704"/>
    <n v="7"/>
    <n v="2"/>
    <n v="623.94412698412702"/>
    <n v="728.58666666666704"/>
    <n v="7"/>
    <n v="6"/>
    <n v="739.640625"/>
    <n v="685.1875"/>
    <n v="7"/>
    <n v="7"/>
    <x v="2351"/>
    <n v="13.888999999999999"/>
    <n v="21.295999999999999"/>
    <n v="19.152000000000001"/>
    <x v="2271"/>
    <x v="2198"/>
    <n v="3549"/>
    <n v="511967"/>
    <n v="1702"/>
    <s v="1647011755002_TMM"/>
    <n v="862"/>
    <n v="862"/>
    <n v="17"/>
  </r>
  <r>
    <x v="16"/>
    <x v="1"/>
    <n v="150"/>
    <n v="3000"/>
    <n v="70"/>
    <n v="0"/>
    <n v="0"/>
    <s v="SaidNew"/>
    <x v="0"/>
    <x v="0"/>
    <x v="0"/>
    <x v="0"/>
    <n v="530.67301587301597"/>
    <n v="602.31555555555599"/>
    <n v="6"/>
    <n v="5"/>
    <n v="530.67301587301597"/>
    <n v="602.31555555555599"/>
    <n v="6"/>
    <n v="5"/>
    <n v="-1"/>
    <n v="-1"/>
    <n v="-1"/>
    <n v="-1"/>
    <x v="0"/>
    <n v="21.605"/>
    <n v="21.605"/>
    <n v="-1"/>
    <x v="0"/>
    <x v="0"/>
    <n v="1331"/>
    <n v="514299"/>
    <n v="1827"/>
    <s v="1647011755002_TMM"/>
    <n v="862"/>
    <n v="862"/>
    <n v="17"/>
  </r>
  <r>
    <x v="16"/>
    <x v="1"/>
    <n v="150"/>
    <n v="3000"/>
    <n v="71"/>
    <n v="0"/>
    <n v="0"/>
    <s v="SaidNew"/>
    <x v="0"/>
    <x v="0"/>
    <x v="0"/>
    <x v="0"/>
    <n v="109.588571428571"/>
    <n v="166.23111111111101"/>
    <n v="2"/>
    <n v="1"/>
    <n v="109.588571428571"/>
    <n v="166.23111111111101"/>
    <n v="2"/>
    <n v="1"/>
    <n v="-1"/>
    <n v="-1"/>
    <n v="-1"/>
    <n v="-1"/>
    <x v="0"/>
    <n v="21.914000000000001"/>
    <n v="21.914000000000001"/>
    <n v="-1"/>
    <x v="0"/>
    <x v="0"/>
    <n v="1046"/>
    <n v="515849"/>
    <n v="1278"/>
    <s v="1647011755002_TMM"/>
    <n v="862"/>
    <n v="862"/>
    <n v="17"/>
  </r>
  <r>
    <x v="16"/>
    <x v="1"/>
    <n v="150"/>
    <n v="3000"/>
    <n v="72"/>
    <n v="0"/>
    <n v="0"/>
    <s v="SaidNew"/>
    <x v="0"/>
    <x v="0"/>
    <x v="0"/>
    <x v="0"/>
    <n v="93.588571428571399"/>
    <n v="509.04444444444403"/>
    <n v="5"/>
    <n v="1"/>
    <n v="93.588571428571399"/>
    <n v="509.04444444444403"/>
    <n v="5"/>
    <n v="1"/>
    <n v="-1"/>
    <n v="-1"/>
    <n v="-1"/>
    <n v="-1"/>
    <x v="0"/>
    <n v="22.222000000000001"/>
    <n v="22.222000000000001"/>
    <n v="-1"/>
    <x v="0"/>
    <x v="0"/>
    <n v="1148"/>
    <n v="517509"/>
    <n v="1510"/>
    <s v="1647011755002_TMM"/>
    <n v="862"/>
    <n v="862"/>
    <n v="17"/>
  </r>
  <r>
    <x v="16"/>
    <x v="1"/>
    <n v="150"/>
    <n v="3000"/>
    <n v="73"/>
    <n v="0"/>
    <n v="0"/>
    <s v="SaidNew"/>
    <x v="0"/>
    <x v="0"/>
    <x v="0"/>
    <x v="0"/>
    <n v="534.67301587301597"/>
    <n v="182.23111111111101"/>
    <n v="2"/>
    <n v="5"/>
    <n v="534.67301587301597"/>
    <n v="182.23111111111101"/>
    <n v="2"/>
    <n v="5"/>
    <n v="-1"/>
    <n v="-1"/>
    <n v="-1"/>
    <n v="-1"/>
    <x v="0"/>
    <n v="22.530999999999999"/>
    <n v="22.530999999999999"/>
    <n v="-1"/>
    <x v="0"/>
    <x v="0"/>
    <n v="1282"/>
    <n v="519307"/>
    <n v="225"/>
    <s v="1647011755002_TMM"/>
    <n v="862"/>
    <n v="862"/>
    <n v="17"/>
  </r>
  <r>
    <x v="16"/>
    <x v="1"/>
    <n v="150"/>
    <n v="3000"/>
    <n v="74"/>
    <n v="0"/>
    <n v="0"/>
    <s v="SaidNew"/>
    <x v="0"/>
    <x v="0"/>
    <x v="0"/>
    <x v="0"/>
    <n v="198.85968253968301"/>
    <n v="717.58666666666704"/>
    <n v="7"/>
    <n v="2"/>
    <n v="198.85968253968301"/>
    <n v="717.58666666666704"/>
    <n v="7"/>
    <n v="2"/>
    <n v="-1"/>
    <n v="-1"/>
    <n v="-1"/>
    <n v="-1"/>
    <x v="0"/>
    <n v="22.84"/>
    <n v="22.84"/>
    <n v="-1"/>
    <x v="0"/>
    <x v="0"/>
    <n v="1306"/>
    <n v="521123"/>
    <n v="735"/>
    <s v="1647011755002_TMM"/>
    <n v="862"/>
    <n v="862"/>
    <n v="17"/>
  </r>
  <r>
    <x v="16"/>
    <x v="1"/>
    <n v="150"/>
    <n v="3000"/>
    <n v="75"/>
    <n v="0"/>
    <n v="0"/>
    <s v="SaidOld"/>
    <x v="1"/>
    <x v="3"/>
    <x v="0"/>
    <x v="0"/>
    <n v="732.21523809523796"/>
    <n v="707.58666666666704"/>
    <n v="7"/>
    <n v="7"/>
    <n v="732.21523809523796"/>
    <n v="707.58666666666704"/>
    <n v="7"/>
    <n v="7"/>
    <n v="198.640625"/>
    <n v="194.1875"/>
    <n v="2"/>
    <n v="2"/>
    <x v="2352"/>
    <n v="23.148"/>
    <n v="23.148"/>
    <n v="19.863"/>
    <x v="2272"/>
    <x v="2199"/>
    <n v="3873"/>
    <n v="526536"/>
    <n v="1636"/>
    <s v="1647011755002_TMM"/>
    <n v="862"/>
    <n v="862"/>
    <n v="17"/>
  </r>
  <r>
    <x v="16"/>
    <x v="1"/>
    <n v="150"/>
    <n v="3000"/>
    <n v="76"/>
    <n v="0"/>
    <n v="0"/>
    <s v="SaidNew"/>
    <x v="0"/>
    <x v="0"/>
    <x v="0"/>
    <x v="0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23.457000000000001"/>
    <n v="23.457000000000001"/>
    <n v="-1"/>
    <x v="0"/>
    <x v="0"/>
    <n v="1328"/>
    <n v="528870"/>
    <n v="8"/>
    <s v="1647011755002_TMM"/>
    <n v="862"/>
    <n v="862"/>
    <n v="17"/>
  </r>
  <r>
    <x v="16"/>
    <x v="1"/>
    <n v="150"/>
    <n v="3000"/>
    <n v="77"/>
    <n v="1"/>
    <n v="26"/>
    <s v="SaidOld"/>
    <x v="0"/>
    <x v="1"/>
    <x v="32"/>
    <x v="6"/>
    <n v="530.67301587301597"/>
    <n v="384.77333333333303"/>
    <n v="4"/>
    <n v="5"/>
    <n v="722.21523809523796"/>
    <n v="489.04444444444403"/>
    <n v="5"/>
    <n v="7"/>
    <n v="762.640625"/>
    <n v="618.1875"/>
    <n v="6"/>
    <n v="7"/>
    <x v="2353"/>
    <n v="16.048999999999999"/>
    <n v="23.765000000000001"/>
    <n v="21.402999999999999"/>
    <x v="2273"/>
    <x v="608"/>
    <n v="4070"/>
    <n v="535022"/>
    <n v="1098"/>
    <s v="1647011755002_TMM"/>
    <n v="862"/>
    <n v="862"/>
    <n v="17"/>
  </r>
  <r>
    <x v="16"/>
    <x v="1"/>
    <n v="150"/>
    <n v="3000"/>
    <n v="78"/>
    <n v="1"/>
    <n v="27"/>
    <s v="SaidOld"/>
    <x v="0"/>
    <x v="1"/>
    <x v="19"/>
    <x v="3"/>
    <n v="530.67301587301597"/>
    <n v="384.77333333333303"/>
    <n v="4"/>
    <n v="5"/>
    <n v="423.40190476190497"/>
    <n v="706.58666666666704"/>
    <n v="7"/>
    <n v="4"/>
    <n v="175.640625"/>
    <n v="707.1875"/>
    <n v="7"/>
    <n v="2"/>
    <x v="2354"/>
    <n v="20.678999999999998"/>
    <n v="24.074000000000002"/>
    <n v="21.047000000000001"/>
    <x v="2274"/>
    <x v="2200"/>
    <n v="4632"/>
    <n v="541985"/>
    <n v="1503"/>
    <s v="1647011755002_TMM"/>
    <n v="862"/>
    <n v="862"/>
    <n v="17"/>
  </r>
  <r>
    <x v="16"/>
    <x v="1"/>
    <n v="150"/>
    <n v="3000"/>
    <n v="79"/>
    <n v="1"/>
    <n v="28"/>
    <s v="SaidOld"/>
    <x v="0"/>
    <x v="1"/>
    <x v="5"/>
    <x v="2"/>
    <n v="93.588571428571399"/>
    <n v="509.04444444444403"/>
    <n v="5"/>
    <n v="1"/>
    <n v="198.85968253968301"/>
    <n v="717.58666666666704"/>
    <n v="7"/>
    <n v="2"/>
    <n v="312.640625"/>
    <n v="622.1875"/>
    <n v="6"/>
    <n v="3"/>
    <x v="2355"/>
    <n v="22.84"/>
    <n v="24.382999999999999"/>
    <n v="23.298999999999999"/>
    <x v="2275"/>
    <x v="2201"/>
    <n v="3640"/>
    <n v="548022"/>
    <n v="735"/>
    <s v="1647011755002_TMM"/>
    <n v="862"/>
    <n v="862"/>
    <n v="17"/>
  </r>
  <r>
    <x v="16"/>
    <x v="1"/>
    <n v="150"/>
    <n v="3000"/>
    <n v="80"/>
    <n v="1"/>
    <n v="29"/>
    <s v="SaidOld"/>
    <x v="0"/>
    <x v="1"/>
    <x v="28"/>
    <x v="3"/>
    <n v="424.40190476190497"/>
    <n v="513.04444444444403"/>
    <n v="5"/>
    <n v="4"/>
    <n v="109.588571428571"/>
    <n v="166.23111111111101"/>
    <n v="2"/>
    <n v="1"/>
    <n v="86.640625"/>
    <n v="325.1875"/>
    <n v="3"/>
    <n v="1"/>
    <x v="2356"/>
    <n v="21.914000000000001"/>
    <n v="24.690999999999999"/>
    <n v="23.298999999999999"/>
    <x v="2276"/>
    <x v="2202"/>
    <n v="3683"/>
    <n v="554202"/>
    <n v="1278"/>
    <s v="1647011755002_TMM"/>
    <n v="862"/>
    <n v="862"/>
    <n v="17"/>
  </r>
  <r>
    <x v="16"/>
    <x v="1"/>
    <n v="150"/>
    <n v="3000"/>
    <n v="81"/>
    <n v="1"/>
    <n v="30"/>
    <s v="SaidOld"/>
    <x v="0"/>
    <x v="1"/>
    <x v="19"/>
    <x v="3"/>
    <n v="722.21523809523796"/>
    <n v="489.04444444444403"/>
    <n v="5"/>
    <n v="7"/>
    <n v="530.67301587301597"/>
    <n v="602.31555555555599"/>
    <n v="6"/>
    <n v="5"/>
    <n v="189.640625"/>
    <n v="710.1875"/>
    <n v="7"/>
    <n v="2"/>
    <x v="2357"/>
    <n v="21.605"/>
    <n v="25"/>
    <n v="22.114000000000001"/>
    <x v="2277"/>
    <x v="2203"/>
    <n v="4241"/>
    <n v="560700"/>
    <n v="1827"/>
    <s v="1647011755002_TMM"/>
    <n v="862"/>
    <n v="862"/>
    <n v="17"/>
  </r>
  <r>
    <x v="16"/>
    <x v="1"/>
    <n v="150"/>
    <n v="3000"/>
    <n v="82"/>
    <n v="1"/>
    <n v="31"/>
    <s v="SaidOld"/>
    <x v="0"/>
    <x v="1"/>
    <x v="101"/>
    <x v="6"/>
    <n v="208.85968253968301"/>
    <n v="381.77333333333303"/>
    <n v="4"/>
    <n v="2"/>
    <n v="722.21523809523796"/>
    <n v="489.04444444444403"/>
    <n v="5"/>
    <n v="7"/>
    <n v="728.640625"/>
    <n v="591.1875"/>
    <n v="6"/>
    <n v="7"/>
    <x v="2358"/>
    <n v="14.506"/>
    <n v="25.309000000000001"/>
    <n v="22.943000000000001"/>
    <x v="2278"/>
    <x v="2204"/>
    <n v="3807"/>
    <n v="566840"/>
    <n v="477"/>
    <s v="1647011755002_TMM"/>
    <n v="862"/>
    <n v="862"/>
    <n v="17"/>
  </r>
  <r>
    <x v="16"/>
    <x v="1"/>
    <n v="150"/>
    <n v="3000"/>
    <n v="83"/>
    <n v="0"/>
    <n v="0"/>
    <s v="SaidNew"/>
    <x v="0"/>
    <x v="0"/>
    <x v="0"/>
    <x v="0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25.617000000000001"/>
    <n v="25.617000000000001"/>
    <n v="-1"/>
    <x v="0"/>
    <x v="0"/>
    <n v="1179"/>
    <n v="569028"/>
    <n v="2172"/>
    <s v="1647011755002_TMM"/>
    <n v="862"/>
    <n v="862"/>
    <n v="17"/>
  </r>
  <r>
    <x v="16"/>
    <x v="1"/>
    <n v="150"/>
    <n v="3000"/>
    <n v="84"/>
    <n v="0"/>
    <n v="0"/>
    <s v="SaidNew"/>
    <x v="0"/>
    <x v="0"/>
    <x v="0"/>
    <x v="0"/>
    <n v="302.13079365079398"/>
    <n v="514.04444444444403"/>
    <n v="5"/>
    <n v="3"/>
    <n v="302.13079365079398"/>
    <n v="514.04444444444403"/>
    <n v="5"/>
    <n v="3"/>
    <n v="-1"/>
    <n v="-1"/>
    <n v="-1"/>
    <n v="-1"/>
    <x v="0"/>
    <n v="25.925999999999998"/>
    <n v="25.925999999999998"/>
    <n v="-1"/>
    <x v="0"/>
    <x v="0"/>
    <n v="1934"/>
    <n v="571464"/>
    <n v="486"/>
    <s v="1647011755002_TMM"/>
    <n v="862"/>
    <n v="862"/>
    <n v="17"/>
  </r>
  <r>
    <x v="16"/>
    <x v="1"/>
    <n v="150"/>
    <n v="3000"/>
    <n v="85"/>
    <n v="1"/>
    <n v="32"/>
    <s v="SaidOld"/>
    <x v="0"/>
    <x v="1"/>
    <x v="97"/>
    <x v="7"/>
    <n v="639.94412698412702"/>
    <n v="619.31555555555599"/>
    <n v="6"/>
    <n v="6"/>
    <n v="191.85968253968301"/>
    <n v="189.23111111111101"/>
    <n v="2"/>
    <n v="2"/>
    <n v="285.640625"/>
    <n v="493.1875"/>
    <n v="5"/>
    <n v="3"/>
    <x v="2359"/>
    <n v="2.778"/>
    <n v="26.234999999999999"/>
    <n v="24.957000000000001"/>
    <x v="2279"/>
    <x v="2205"/>
    <n v="4525"/>
    <n v="578086"/>
    <n v="300"/>
    <s v="1647011755002_TMM"/>
    <n v="862"/>
    <n v="862"/>
    <n v="17"/>
  </r>
  <r>
    <x v="16"/>
    <x v="1"/>
    <n v="150"/>
    <n v="3000"/>
    <n v="86"/>
    <n v="1"/>
    <n v="33"/>
    <s v="SaidOld"/>
    <x v="0"/>
    <x v="1"/>
    <x v="19"/>
    <x v="3"/>
    <n v="320.13079365079398"/>
    <n v="183.23111111111101"/>
    <n v="2"/>
    <n v="3"/>
    <n v="732.21523809523796"/>
    <n v="707.58666666666704"/>
    <n v="7"/>
    <n v="7"/>
    <n v="743.640625"/>
    <n v="592.1875"/>
    <n v="6"/>
    <n v="7"/>
    <x v="2360"/>
    <n v="23.148"/>
    <n v="26.542999999999999"/>
    <n v="24.838999999999999"/>
    <x v="2280"/>
    <x v="2206"/>
    <n v="3209"/>
    <n v="583760"/>
    <n v="1636"/>
    <s v="1647011755002_TMM"/>
    <n v="862"/>
    <n v="862"/>
    <n v="17"/>
  </r>
  <r>
    <x v="16"/>
    <x v="1"/>
    <n v="150"/>
    <n v="3000"/>
    <n v="87"/>
    <n v="1"/>
    <n v="34"/>
    <s v="SaidNew"/>
    <x v="1"/>
    <x v="2"/>
    <x v="26"/>
    <x v="7"/>
    <n v="320.13079365079398"/>
    <n v="183.23111111111101"/>
    <n v="2"/>
    <n v="3"/>
    <n v="201.85968253968301"/>
    <n v="82.96"/>
    <n v="1"/>
    <n v="2"/>
    <n v="-1"/>
    <n v="-1"/>
    <n v="-1"/>
    <n v="-1"/>
    <x v="0"/>
    <n v="8.0250000000000004"/>
    <n v="26.852"/>
    <n v="-1"/>
    <x v="0"/>
    <x v="0"/>
    <n v="1222"/>
    <n v="585996"/>
    <n v="1788"/>
    <s v="1647011755002_TMM"/>
    <n v="862"/>
    <n v="862"/>
    <n v="17"/>
  </r>
  <r>
    <x v="16"/>
    <x v="1"/>
    <n v="150"/>
    <n v="3000"/>
    <n v="88"/>
    <n v="1"/>
    <n v="35"/>
    <s v="SaidOld"/>
    <x v="0"/>
    <x v="1"/>
    <x v="45"/>
    <x v="7"/>
    <n v="198.85968253968301"/>
    <n v="717.58666666666704"/>
    <n v="7"/>
    <n v="2"/>
    <n v="744.21523809523796"/>
    <n v="605.31555555555599"/>
    <n v="6"/>
    <n v="7"/>
    <n v="711.640625"/>
    <n v="473.1875"/>
    <n v="5"/>
    <n v="7"/>
    <x v="2361"/>
    <n v="11.111000000000001"/>
    <n v="27.16"/>
    <n v="25.312999999999999"/>
    <x v="2281"/>
    <x v="2207"/>
    <n v="2964"/>
    <n v="591362"/>
    <n v="198"/>
    <s v="1647011755002_TMM"/>
    <n v="862"/>
    <n v="862"/>
    <n v="17"/>
  </r>
  <r>
    <x v="16"/>
    <x v="1"/>
    <n v="150"/>
    <n v="3000"/>
    <n v="89"/>
    <n v="0"/>
    <n v="0"/>
    <s v="SaidNew"/>
    <x v="0"/>
    <x v="0"/>
    <x v="0"/>
    <x v="0"/>
    <n v="534.67301587301597"/>
    <n v="182.23111111111101"/>
    <n v="2"/>
    <n v="5"/>
    <n v="534.67301587301597"/>
    <n v="182.23111111111101"/>
    <n v="2"/>
    <n v="5"/>
    <n v="-1"/>
    <n v="-1"/>
    <n v="-1"/>
    <n v="-1"/>
    <x v="0"/>
    <n v="27.469000000000001"/>
    <n v="27.469000000000001"/>
    <n v="-1"/>
    <x v="0"/>
    <x v="0"/>
    <n v="1383"/>
    <n v="593756"/>
    <n v="1976"/>
    <s v="1647011755002_TMM"/>
    <n v="862"/>
    <n v="862"/>
    <n v="17"/>
  </r>
  <r>
    <x v="16"/>
    <x v="1"/>
    <n v="150"/>
    <n v="3000"/>
    <n v="90"/>
    <n v="0"/>
    <n v="0"/>
    <s v="SaidNew"/>
    <x v="0"/>
    <x v="0"/>
    <x v="0"/>
    <x v="0"/>
    <n v="537.67301587301597"/>
    <n v="292.50222222222197"/>
    <n v="3"/>
    <n v="5"/>
    <n v="537.67301587301597"/>
    <n v="292.50222222222197"/>
    <n v="3"/>
    <n v="5"/>
    <n v="-1"/>
    <n v="-1"/>
    <n v="-1"/>
    <n v="-1"/>
    <x v="0"/>
    <n v="27.777999999999999"/>
    <n v="27.777999999999999"/>
    <n v="-1"/>
    <x v="0"/>
    <x v="0"/>
    <n v="1049"/>
    <n v="595322"/>
    <n v="1434"/>
    <s v="1647011755002_TMM"/>
    <n v="862"/>
    <n v="862"/>
    <n v="17"/>
  </r>
  <r>
    <x v="16"/>
    <x v="1"/>
    <n v="150"/>
    <n v="3000"/>
    <n v="91"/>
    <n v="0"/>
    <n v="0"/>
    <s v="SaidNew"/>
    <x v="0"/>
    <x v="0"/>
    <x v="0"/>
    <x v="0"/>
    <n v="188.85968253968301"/>
    <n v="506.04444444444403"/>
    <n v="5"/>
    <n v="2"/>
    <n v="188.85968253968301"/>
    <n v="506.04444444444403"/>
    <n v="5"/>
    <n v="2"/>
    <n v="-1"/>
    <n v="-1"/>
    <n v="-1"/>
    <n v="-1"/>
    <x v="0"/>
    <n v="28.085999999999999"/>
    <n v="28.085999999999999"/>
    <n v="-1"/>
    <x v="0"/>
    <x v="0"/>
    <n v="1261"/>
    <n v="597088"/>
    <n v="1249"/>
    <s v="1647011755002_TMM"/>
    <n v="862"/>
    <n v="862"/>
    <n v="17"/>
  </r>
  <r>
    <x v="16"/>
    <x v="1"/>
    <n v="150"/>
    <n v="3000"/>
    <n v="92"/>
    <n v="0"/>
    <n v="0"/>
    <s v="SaidNew"/>
    <x v="0"/>
    <x v="0"/>
    <x v="0"/>
    <x v="0"/>
    <n v="512.67301587301597"/>
    <n v="711.58666666666704"/>
    <n v="7"/>
    <n v="5"/>
    <n v="512.67301587301597"/>
    <n v="711.58666666666704"/>
    <n v="7"/>
    <n v="5"/>
    <n v="-1"/>
    <n v="-1"/>
    <n v="-1"/>
    <n v="-1"/>
    <x v="0"/>
    <n v="28.395"/>
    <n v="28.395"/>
    <n v="-1"/>
    <x v="0"/>
    <x v="0"/>
    <n v="1072"/>
    <n v="598670"/>
    <n v="171"/>
    <s v="1647011755002_TMM"/>
    <n v="862"/>
    <n v="862"/>
    <n v="17"/>
  </r>
  <r>
    <x v="16"/>
    <x v="1"/>
    <n v="150"/>
    <n v="3000"/>
    <n v="93"/>
    <n v="0"/>
    <n v="0"/>
    <s v="SaidNew"/>
    <x v="0"/>
    <x v="0"/>
    <x v="0"/>
    <x v="0"/>
    <n v="83.588571428571399"/>
    <n v="702.58666666666704"/>
    <n v="7"/>
    <n v="1"/>
    <n v="83.588571428571399"/>
    <n v="702.58666666666704"/>
    <n v="7"/>
    <n v="1"/>
    <n v="-1"/>
    <n v="-1"/>
    <n v="-1"/>
    <n v="-1"/>
    <x v="0"/>
    <n v="28.704000000000001"/>
    <n v="28.704000000000001"/>
    <n v="-1"/>
    <x v="0"/>
    <x v="0"/>
    <n v="1146"/>
    <n v="600321"/>
    <n v="439"/>
    <s v="1647011755002_TMM"/>
    <n v="862"/>
    <n v="862"/>
    <n v="17"/>
  </r>
  <r>
    <x v="16"/>
    <x v="1"/>
    <n v="150"/>
    <n v="3000"/>
    <n v="94"/>
    <n v="0"/>
    <n v="0"/>
    <s v="SaidNew"/>
    <x v="0"/>
    <x v="0"/>
    <x v="0"/>
    <x v="0"/>
    <n v="301.13079365079398"/>
    <n v="80.959999999999994"/>
    <n v="1"/>
    <n v="3"/>
    <n v="301.13079365079398"/>
    <n v="80.959999999999994"/>
    <n v="1"/>
    <n v="3"/>
    <n v="-1"/>
    <n v="-1"/>
    <n v="-1"/>
    <n v="-1"/>
    <x v="0"/>
    <n v="29.012"/>
    <n v="29.012"/>
    <n v="-1"/>
    <x v="0"/>
    <x v="0"/>
    <n v="1030"/>
    <n v="601858"/>
    <n v="2372"/>
    <s v="1647011755002_TMM"/>
    <n v="862"/>
    <n v="862"/>
    <n v="17"/>
  </r>
  <r>
    <x v="16"/>
    <x v="1"/>
    <n v="150"/>
    <n v="3000"/>
    <n v="95"/>
    <n v="0"/>
    <n v="0"/>
    <s v="SaidNew"/>
    <x v="0"/>
    <x v="0"/>
    <x v="0"/>
    <x v="0"/>
    <n v="722.21523809523796"/>
    <n v="489.04444444444403"/>
    <n v="5"/>
    <n v="7"/>
    <n v="722.21523809523796"/>
    <n v="489.04444444444403"/>
    <n v="5"/>
    <n v="7"/>
    <n v="-1"/>
    <n v="-1"/>
    <n v="-1"/>
    <n v="-1"/>
    <x v="0"/>
    <n v="29.321000000000002"/>
    <n v="29.321000000000002"/>
    <n v="-1"/>
    <x v="0"/>
    <x v="0"/>
    <n v="1152"/>
    <n v="603520"/>
    <n v="307"/>
    <s v="1647011755002_TMM"/>
    <n v="862"/>
    <n v="862"/>
    <n v="17"/>
  </r>
  <r>
    <x v="16"/>
    <x v="1"/>
    <n v="150"/>
    <n v="3000"/>
    <n v="96"/>
    <n v="1"/>
    <n v="36"/>
    <s v="SaidOld"/>
    <x v="0"/>
    <x v="1"/>
    <x v="37"/>
    <x v="6"/>
    <n v="424.40190476190497"/>
    <n v="513.04444444444403"/>
    <n v="5"/>
    <n v="4"/>
    <n v="320.13079365079398"/>
    <n v="183.23111111111101"/>
    <n v="2"/>
    <n v="3"/>
    <n v="397.640625"/>
    <n v="279.1875"/>
    <n v="3"/>
    <n v="4"/>
    <x v="2362"/>
    <n v="20.988"/>
    <n v="29.63"/>
    <n v="27.800999999999998"/>
    <x v="2282"/>
    <x v="2208"/>
    <n v="2693"/>
    <n v="608318"/>
    <n v="944"/>
    <s v="1647011755002_TMM"/>
    <n v="862"/>
    <n v="862"/>
    <n v="17"/>
  </r>
  <r>
    <x v="16"/>
    <x v="1"/>
    <n v="150"/>
    <n v="3000"/>
    <n v="97"/>
    <n v="0"/>
    <n v="0"/>
    <s v="SaidNew"/>
    <x v="0"/>
    <x v="0"/>
    <x v="0"/>
    <x v="0"/>
    <n v="750.21523809523796"/>
    <n v="387.77333333333303"/>
    <n v="4"/>
    <n v="7"/>
    <n v="750.21523809523796"/>
    <n v="387.77333333333303"/>
    <n v="4"/>
    <n v="7"/>
    <n v="-1"/>
    <n v="-1"/>
    <n v="-1"/>
    <n v="-1"/>
    <x v="0"/>
    <n v="29.937999999999999"/>
    <n v="29.937999999999999"/>
    <n v="-1"/>
    <x v="0"/>
    <x v="0"/>
    <n v="1071"/>
    <n v="610392"/>
    <n v="565"/>
    <s v="1647011755002_TMM"/>
    <n v="862"/>
    <n v="862"/>
    <n v="17"/>
  </r>
  <r>
    <x v="16"/>
    <x v="1"/>
    <n v="150"/>
    <n v="3000"/>
    <n v="98"/>
    <n v="0"/>
    <n v="0"/>
    <s v="SaidNew"/>
    <x v="0"/>
    <x v="0"/>
    <x v="0"/>
    <x v="0"/>
    <n v="625.94412698412702"/>
    <n v="182.23111111111101"/>
    <n v="2"/>
    <n v="6"/>
    <n v="625.94412698412702"/>
    <n v="182.23111111111101"/>
    <n v="2"/>
    <n v="6"/>
    <n v="-1"/>
    <n v="-1"/>
    <n v="-1"/>
    <n v="-1"/>
    <x v="0"/>
    <n v="30.247"/>
    <n v="30.247"/>
    <n v="-1"/>
    <x v="0"/>
    <x v="0"/>
    <n v="1079"/>
    <n v="611973"/>
    <n v="1520"/>
    <s v="1647011755002_TMM"/>
    <n v="862"/>
    <n v="862"/>
    <n v="17"/>
  </r>
  <r>
    <x v="16"/>
    <x v="1"/>
    <n v="150"/>
    <n v="3000"/>
    <n v="99"/>
    <n v="1"/>
    <n v="37"/>
    <s v="SaidOld"/>
    <x v="0"/>
    <x v="1"/>
    <x v="12"/>
    <x v="2"/>
    <n v="188.85968253968301"/>
    <n v="506.04444444444403"/>
    <n v="5"/>
    <n v="2"/>
    <n v="722.21523809523796"/>
    <n v="489.04444444444403"/>
    <n v="5"/>
    <n v="7"/>
    <n v="736.640625"/>
    <n v="377.1875"/>
    <n v="4"/>
    <n v="7"/>
    <x v="2363"/>
    <n v="29.321000000000002"/>
    <n v="30.556000000000001"/>
    <n v="27.327000000000002"/>
    <x v="2283"/>
    <x v="2209"/>
    <n v="3137"/>
    <n v="617138"/>
    <n v="307"/>
    <s v="1647011755002_TMM"/>
    <n v="862"/>
    <n v="862"/>
    <n v="17"/>
  </r>
  <r>
    <x v="16"/>
    <x v="1"/>
    <n v="150"/>
    <n v="3000"/>
    <n v="100"/>
    <n v="1"/>
    <n v="38"/>
    <s v="SaidOld"/>
    <x v="0"/>
    <x v="1"/>
    <x v="4"/>
    <x v="3"/>
    <n v="300.13079365079398"/>
    <n v="612.31555555555599"/>
    <n v="6"/>
    <n v="3"/>
    <n v="83.588571428571399"/>
    <n v="702.58666666666704"/>
    <n v="7"/>
    <n v="1"/>
    <n v="88.640625"/>
    <n v="596.1875"/>
    <n v="6"/>
    <n v="1"/>
    <x v="2364"/>
    <n v="28.704000000000001"/>
    <n v="30.864000000000001"/>
    <n v="26.972000000000001"/>
    <x v="2284"/>
    <x v="2210"/>
    <n v="3582"/>
    <n v="623128"/>
    <n v="439"/>
    <s v="1647011755002_TMM"/>
    <n v="862"/>
    <n v="862"/>
    <n v="17"/>
  </r>
  <r>
    <x v="16"/>
    <x v="1"/>
    <n v="150"/>
    <n v="3000"/>
    <n v="101"/>
    <n v="0"/>
    <n v="0"/>
    <s v="SaidNew"/>
    <x v="0"/>
    <x v="0"/>
    <x v="0"/>
    <x v="0"/>
    <n v="750.21523809523796"/>
    <n v="387.77333333333303"/>
    <n v="4"/>
    <n v="7"/>
    <n v="750.21523809523796"/>
    <n v="387.77333333333303"/>
    <n v="4"/>
    <n v="7"/>
    <n v="-1"/>
    <n v="-1"/>
    <n v="-1"/>
    <n v="-1"/>
    <x v="0"/>
    <n v="31.172999999999998"/>
    <n v="31.172999999999998"/>
    <n v="-1"/>
    <x v="0"/>
    <x v="0"/>
    <n v="1216"/>
    <n v="625345"/>
    <n v="545"/>
    <s v="1647011755002_TMM"/>
    <n v="862"/>
    <n v="862"/>
    <n v="17"/>
  </r>
  <r>
    <x v="16"/>
    <x v="1"/>
    <n v="150"/>
    <n v="3000"/>
    <n v="102"/>
    <n v="0"/>
    <n v="0"/>
    <s v="SaidNew"/>
    <x v="0"/>
    <x v="0"/>
    <x v="0"/>
    <x v="0"/>
    <n v="732.21523809523796"/>
    <n v="707.58666666666704"/>
    <n v="7"/>
    <n v="7"/>
    <n v="732.21523809523796"/>
    <n v="707.58666666666704"/>
    <n v="7"/>
    <n v="7"/>
    <n v="-1"/>
    <n v="-1"/>
    <n v="-1"/>
    <n v="-1"/>
    <x v="0"/>
    <n v="31.481000000000002"/>
    <n v="31.481000000000002"/>
    <n v="-1"/>
    <x v="0"/>
    <x v="0"/>
    <n v="1384"/>
    <n v="627233"/>
    <n v="2062"/>
    <s v="1647011755002_TMM"/>
    <n v="862"/>
    <n v="862"/>
    <n v="17"/>
  </r>
  <r>
    <x v="16"/>
    <x v="1"/>
    <n v="150"/>
    <n v="3000"/>
    <n v="103"/>
    <n v="1"/>
    <n v="39"/>
    <s v="SaidOld"/>
    <x v="0"/>
    <x v="1"/>
    <x v="28"/>
    <x v="3"/>
    <n v="744.21523809523796"/>
    <n v="605.31555555555599"/>
    <n v="6"/>
    <n v="7"/>
    <n v="301.13079365079398"/>
    <n v="80.959999999999994"/>
    <n v="1"/>
    <n v="3"/>
    <n v="311.640625"/>
    <n v="153.1875"/>
    <n v="2"/>
    <n v="3"/>
    <x v="2365"/>
    <n v="29.012"/>
    <n v="31.79"/>
    <n v="29.934000000000001"/>
    <x v="2285"/>
    <x v="2211"/>
    <n v="3535"/>
    <n v="632306"/>
    <n v="2372"/>
    <s v="1647011755002_TMM"/>
    <n v="862"/>
    <n v="862"/>
    <n v="17"/>
  </r>
  <r>
    <x v="16"/>
    <x v="1"/>
    <n v="150"/>
    <n v="3000"/>
    <n v="104"/>
    <n v="1"/>
    <n v="40"/>
    <s v="SaidOld"/>
    <x v="0"/>
    <x v="1"/>
    <x v="54"/>
    <x v="6"/>
    <n v="310.13079365079398"/>
    <n v="280.50222222222197"/>
    <n v="3"/>
    <n v="3"/>
    <n v="310.13079365079398"/>
    <n v="280.50222222222197"/>
    <n v="3"/>
    <n v="3"/>
    <n v="718.640625"/>
    <n v="506.1875"/>
    <n v="5"/>
    <n v="7"/>
    <x v="2366"/>
    <n v="20.062000000000001"/>
    <n v="32.098999999999997"/>
    <n v="28.986000000000001"/>
    <x v="2286"/>
    <x v="2212"/>
    <n v="3116"/>
    <n v="637804"/>
    <n v="1592"/>
    <s v="1647011755002_TMM"/>
    <n v="862"/>
    <n v="862"/>
    <n v="17"/>
  </r>
  <r>
    <x v="16"/>
    <x v="1"/>
    <n v="150"/>
    <n v="3000"/>
    <n v="105"/>
    <n v="0"/>
    <n v="0"/>
    <s v="SaidNew"/>
    <x v="0"/>
    <x v="0"/>
    <x v="0"/>
    <x v="0"/>
    <n v="198.85968253968301"/>
    <n v="717.58666666666704"/>
    <n v="7"/>
    <n v="2"/>
    <n v="198.85968253968301"/>
    <n v="717.58666666666704"/>
    <n v="7"/>
    <n v="2"/>
    <n v="-1"/>
    <n v="-1"/>
    <n v="-1"/>
    <n v="-1"/>
    <x v="0"/>
    <n v="32.406999999999996"/>
    <n v="32.406999999999996"/>
    <n v="-1"/>
    <x v="0"/>
    <x v="0"/>
    <n v="1158"/>
    <n v="639972"/>
    <n v="2313"/>
    <s v="1647011755002_TMM"/>
    <n v="862"/>
    <n v="862"/>
    <n v="17"/>
  </r>
  <r>
    <x v="16"/>
    <x v="1"/>
    <n v="150"/>
    <n v="3000"/>
    <n v="106"/>
    <n v="1"/>
    <n v="41"/>
    <s v="SaidOld"/>
    <x v="0"/>
    <x v="1"/>
    <x v="1"/>
    <x v="1"/>
    <n v="208.85968253968301"/>
    <n v="381.77333333333303"/>
    <n v="4"/>
    <n v="2"/>
    <n v="198.85968253968301"/>
    <n v="717.58666666666704"/>
    <n v="7"/>
    <n v="2"/>
    <n v="193.640625"/>
    <n v="725.1875"/>
    <n v="7"/>
    <n v="2"/>
    <x v="2367"/>
    <n v="32.406999999999996"/>
    <n v="32.716000000000001"/>
    <n v="30.289000000000001"/>
    <x v="2287"/>
    <x v="2213"/>
    <n v="3532"/>
    <n v="645442"/>
    <n v="2313"/>
    <s v="1647011755002_TMM"/>
    <n v="862"/>
    <n v="862"/>
    <n v="17"/>
  </r>
  <r>
    <x v="16"/>
    <x v="1"/>
    <n v="150"/>
    <n v="3000"/>
    <n v="107"/>
    <n v="1"/>
    <n v="42"/>
    <s v="SaidOld"/>
    <x v="0"/>
    <x v="1"/>
    <x v="20"/>
    <x v="3"/>
    <n v="639.94412698412702"/>
    <n v="619.31555555555599"/>
    <n v="6"/>
    <n v="6"/>
    <n v="750.21523809523796"/>
    <n v="387.77333333333303"/>
    <n v="4"/>
    <n v="7"/>
    <n v="713.640625"/>
    <n v="270.1875"/>
    <n v="3"/>
    <n v="7"/>
    <x v="2368"/>
    <n v="29.937999999999999"/>
    <n v="33.024999999999999"/>
    <n v="30.526"/>
    <x v="456"/>
    <x v="455"/>
    <n v="3849"/>
    <n v="651616"/>
    <n v="565"/>
    <s v="1647011755002_TMM"/>
    <n v="862"/>
    <n v="862"/>
    <n v="17"/>
  </r>
  <r>
    <x v="16"/>
    <x v="1"/>
    <n v="150"/>
    <n v="3000"/>
    <n v="108"/>
    <n v="0"/>
    <n v="0"/>
    <s v="SaidNew"/>
    <x v="0"/>
    <x v="0"/>
    <x v="0"/>
    <x v="0"/>
    <n v="722.21523809523796"/>
    <n v="489.04444444444403"/>
    <n v="5"/>
    <n v="7"/>
    <n v="722.21523809523796"/>
    <n v="489.04444444444403"/>
    <n v="5"/>
    <n v="7"/>
    <n v="-1"/>
    <n v="-1"/>
    <n v="-1"/>
    <n v="-1"/>
    <x v="0"/>
    <n v="33.332999999999998"/>
    <n v="33.332999999999998"/>
    <n v="-1"/>
    <x v="0"/>
    <x v="0"/>
    <n v="1257"/>
    <n v="653885"/>
    <n v="1546"/>
    <s v="1647011755002_TMM"/>
    <n v="862"/>
    <n v="862"/>
    <n v="17"/>
  </r>
  <r>
    <x v="16"/>
    <x v="1"/>
    <n v="150"/>
    <n v="3000"/>
    <n v="109"/>
    <n v="1"/>
    <n v="43"/>
    <s v="SaidOld"/>
    <x v="0"/>
    <x v="1"/>
    <x v="32"/>
    <x v="6"/>
    <n v="399.40190476190497"/>
    <n v="170.23111111111101"/>
    <n v="2"/>
    <n v="4"/>
    <n v="302.13079365079398"/>
    <n v="514.04444444444403"/>
    <n v="5"/>
    <n v="3"/>
    <n v="631.640625"/>
    <n v="179.1875"/>
    <n v="2"/>
    <n v="6"/>
    <x v="2369"/>
    <n v="25.925999999999998"/>
    <n v="33.642000000000003"/>
    <n v="30.526"/>
    <x v="2288"/>
    <x v="2214"/>
    <n v="3945"/>
    <n v="660194"/>
    <n v="486"/>
    <s v="1647011755002_TMM"/>
    <n v="862"/>
    <n v="862"/>
    <n v="17"/>
  </r>
  <r>
    <x v="16"/>
    <x v="1"/>
    <n v="150"/>
    <n v="3000"/>
    <n v="110"/>
    <n v="1"/>
    <n v="44"/>
    <s v="SaidNew"/>
    <x v="1"/>
    <x v="2"/>
    <x v="86"/>
    <x v="6"/>
    <n v="733.21523809523796"/>
    <n v="282.50222222222197"/>
    <n v="3"/>
    <n v="7"/>
    <n v="191.85968253968301"/>
    <n v="189.23111111111101"/>
    <n v="2"/>
    <n v="2"/>
    <n v="-1"/>
    <n v="-1"/>
    <n v="-1"/>
    <n v="-1"/>
    <x v="0"/>
    <n v="25.617000000000001"/>
    <n v="33.951000000000001"/>
    <n v="-1"/>
    <x v="0"/>
    <x v="0"/>
    <n v="227"/>
    <n v="661429"/>
    <n v="2172"/>
    <s v="1647011755002_TMM"/>
    <n v="862"/>
    <n v="862"/>
    <n v="17"/>
  </r>
  <r>
    <x v="16"/>
    <x v="1"/>
    <n v="150"/>
    <n v="3000"/>
    <n v="111"/>
    <n v="1"/>
    <n v="45"/>
    <s v="SaidNew"/>
    <x v="1"/>
    <x v="2"/>
    <x v="108"/>
    <x v="8"/>
    <n v="93.588571428571399"/>
    <n v="619.31555555555599"/>
    <n v="6"/>
    <n v="1"/>
    <n v="208.85968253968301"/>
    <n v="381.77333333333303"/>
    <n v="4"/>
    <n v="2"/>
    <n v="-1"/>
    <n v="-1"/>
    <n v="-1"/>
    <n v="-1"/>
    <x v="0"/>
    <n v="3.395"/>
    <n v="34.259"/>
    <n v="-1"/>
    <x v="0"/>
    <x v="0"/>
    <n v="1594"/>
    <n v="663532"/>
    <n v="1940"/>
    <s v="1647011755002_TMM"/>
    <n v="862"/>
    <n v="862"/>
    <n v="17"/>
  </r>
  <r>
    <x v="16"/>
    <x v="1"/>
    <n v="150"/>
    <n v="3000"/>
    <n v="112"/>
    <n v="1"/>
    <n v="46"/>
    <s v="SaidOld"/>
    <x v="0"/>
    <x v="1"/>
    <x v="66"/>
    <x v="7"/>
    <n v="530.67301587301597"/>
    <n v="384.77333333333303"/>
    <n v="4"/>
    <n v="5"/>
    <n v="191.85968253968301"/>
    <n v="189.23111111111101"/>
    <n v="2"/>
    <n v="2"/>
    <n v="308.640625"/>
    <n v="394.1875"/>
    <n v="4"/>
    <n v="3"/>
    <x v="2370"/>
    <n v="19.135999999999999"/>
    <n v="34.567999999999998"/>
    <n v="31.829000000000001"/>
    <x v="2289"/>
    <x v="2215"/>
    <n v="3443"/>
    <n v="668748"/>
    <n v="1301"/>
    <s v="1647011755002_TMM"/>
    <n v="862"/>
    <n v="862"/>
    <n v="17"/>
  </r>
  <r>
    <x v="16"/>
    <x v="1"/>
    <n v="150"/>
    <n v="3000"/>
    <n v="113"/>
    <n v="0"/>
    <n v="0"/>
    <s v="SaidNew"/>
    <x v="0"/>
    <x v="0"/>
    <x v="0"/>
    <x v="0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34.877000000000002"/>
    <n v="34.877000000000002"/>
    <n v="-1"/>
    <x v="0"/>
    <x v="0"/>
    <n v="1695"/>
    <n v="671445"/>
    <n v="1516"/>
    <s v="1647011755002_TMM"/>
    <n v="862"/>
    <n v="862"/>
    <n v="17"/>
  </r>
  <r>
    <x v="16"/>
    <x v="1"/>
    <n v="150"/>
    <n v="3000"/>
    <n v="114"/>
    <n v="0"/>
    <n v="0"/>
    <s v="SaidNew"/>
    <x v="0"/>
    <x v="0"/>
    <x v="0"/>
    <x v="0"/>
    <n v="530.67301587301597"/>
    <n v="384.77333333333303"/>
    <n v="4"/>
    <n v="5"/>
    <n v="530.67301587301597"/>
    <n v="384.77333333333303"/>
    <n v="4"/>
    <n v="5"/>
    <n v="-1"/>
    <n v="-1"/>
    <n v="-1"/>
    <n v="-1"/>
    <x v="0"/>
    <n v="35.185000000000002"/>
    <n v="35.185000000000002"/>
    <n v="-1"/>
    <x v="0"/>
    <x v="0"/>
    <n v="1214"/>
    <n v="673175"/>
    <n v="27"/>
    <s v="1647011755002_TMM"/>
    <n v="862"/>
    <n v="862"/>
    <n v="17"/>
  </r>
  <r>
    <x v="16"/>
    <x v="1"/>
    <n v="150"/>
    <n v="3000"/>
    <n v="115"/>
    <n v="1"/>
    <n v="47"/>
    <s v="SaidOld"/>
    <x v="0"/>
    <x v="1"/>
    <x v="63"/>
    <x v="7"/>
    <n v="623.94412698412702"/>
    <n v="728.58666666666704"/>
    <n v="7"/>
    <n v="6"/>
    <n v="424.40190476190497"/>
    <n v="513.04444444444403"/>
    <n v="5"/>
    <n v="4"/>
    <n v="311.640625"/>
    <n v="490.1875"/>
    <n v="5"/>
    <n v="3"/>
    <x v="2371"/>
    <n v="13.272"/>
    <n v="35.494"/>
    <n v="33.369999999999997"/>
    <x v="2290"/>
    <x v="2216"/>
    <n v="3657"/>
    <n v="678466"/>
    <n v="1783"/>
    <s v="1647011755002_TMM"/>
    <n v="862"/>
    <n v="862"/>
    <n v="17"/>
  </r>
  <r>
    <x v="16"/>
    <x v="1"/>
    <n v="150"/>
    <n v="3000"/>
    <n v="116"/>
    <n v="0"/>
    <n v="0"/>
    <s v="SaidNew"/>
    <x v="0"/>
    <x v="0"/>
    <x v="0"/>
    <x v="0"/>
    <n v="402.40190476190497"/>
    <n v="606.31555555555599"/>
    <n v="6"/>
    <n v="4"/>
    <n v="402.40190476190497"/>
    <n v="606.31555555555599"/>
    <n v="6"/>
    <n v="4"/>
    <n v="-1"/>
    <n v="-1"/>
    <n v="-1"/>
    <n v="-1"/>
    <x v="0"/>
    <n v="35.802"/>
    <n v="35.802"/>
    <n v="-1"/>
    <x v="0"/>
    <x v="0"/>
    <n v="1088"/>
    <n v="680569"/>
    <n v="826"/>
    <s v="1647011755002_TMM"/>
    <n v="862"/>
    <n v="862"/>
    <n v="17"/>
  </r>
  <r>
    <x v="16"/>
    <x v="1"/>
    <n v="150"/>
    <n v="3000"/>
    <n v="117"/>
    <n v="1"/>
    <n v="48"/>
    <s v="SaidOld"/>
    <x v="0"/>
    <x v="1"/>
    <x v="116"/>
    <x v="6"/>
    <n v="310.13079365079398"/>
    <n v="280.50222222222197"/>
    <n v="3"/>
    <n v="3"/>
    <n v="191.85968253968301"/>
    <n v="189.23111111111101"/>
    <n v="2"/>
    <n v="2"/>
    <n v="543.640625"/>
    <n v="293.1875"/>
    <n v="3"/>
    <n v="5"/>
    <x v="2372"/>
    <n v="23.457000000000001"/>
    <n v="36.110999999999997"/>
    <n v="33.014000000000003"/>
    <x v="2291"/>
    <x v="2217"/>
    <n v="2524"/>
    <n v="684942"/>
    <n v="8"/>
    <s v="1647011755002_TMM"/>
    <n v="862"/>
    <n v="862"/>
    <n v="17"/>
  </r>
  <r>
    <x v="16"/>
    <x v="1"/>
    <n v="150"/>
    <n v="3000"/>
    <n v="118"/>
    <n v="1"/>
    <n v="49"/>
    <s v="SaidOld"/>
    <x v="0"/>
    <x v="1"/>
    <x v="86"/>
    <x v="6"/>
    <n v="530.67301587301597"/>
    <n v="384.77333333333303"/>
    <n v="4"/>
    <n v="5"/>
    <n v="188.85968253968301"/>
    <n v="506.04444444444403"/>
    <n v="5"/>
    <n v="2"/>
    <n v="170.640625"/>
    <n v="491.1875"/>
    <n v="5"/>
    <n v="2"/>
    <x v="2373"/>
    <n v="28.085999999999999"/>
    <n v="36.42"/>
    <n v="32.658999999999999"/>
    <x v="2292"/>
    <x v="2218"/>
    <n v="1846"/>
    <n v="688974"/>
    <n v="1249"/>
    <s v="1647011755002_TMM"/>
    <n v="862"/>
    <n v="862"/>
    <n v="17"/>
  </r>
  <r>
    <x v="16"/>
    <x v="1"/>
    <n v="150"/>
    <n v="3000"/>
    <n v="119"/>
    <n v="0"/>
    <n v="0"/>
    <s v="SaidNew"/>
    <x v="0"/>
    <x v="0"/>
    <x v="0"/>
    <x v="0"/>
    <n v="81.588571428571399"/>
    <n v="297.50222222222197"/>
    <n v="3"/>
    <n v="1"/>
    <n v="81.588571428571399"/>
    <n v="297.50222222222197"/>
    <n v="3"/>
    <n v="1"/>
    <n v="-1"/>
    <n v="-1"/>
    <n v="-1"/>
    <n v="-1"/>
    <x v="0"/>
    <n v="36.728000000000002"/>
    <n v="36.728000000000002"/>
    <n v="-1"/>
    <x v="0"/>
    <x v="0"/>
    <n v="1171"/>
    <n v="691160"/>
    <n v="64"/>
    <s v="1647011755002_TMM"/>
    <n v="862"/>
    <n v="862"/>
    <n v="17"/>
  </r>
  <r>
    <x v="16"/>
    <x v="1"/>
    <n v="150"/>
    <n v="3000"/>
    <n v="120"/>
    <n v="1"/>
    <n v="50"/>
    <s v="SaidOld"/>
    <x v="0"/>
    <x v="1"/>
    <x v="127"/>
    <x v="8"/>
    <n v="302.13079365079398"/>
    <n v="514.04444444444403"/>
    <n v="5"/>
    <n v="3"/>
    <n v="399.40190476190497"/>
    <n v="170.23111111111101"/>
    <n v="2"/>
    <n v="4"/>
    <n v="539.640625"/>
    <n v="184.1875"/>
    <n v="2"/>
    <n v="5"/>
    <x v="2374"/>
    <n v="0.61699999999999999"/>
    <n v="37.036999999999999"/>
    <n v="34.198999999999998"/>
    <x v="2293"/>
    <x v="2219"/>
    <n v="3657"/>
    <n v="696478"/>
    <n v="507"/>
    <s v="1647011755002_TMM"/>
    <n v="862"/>
    <n v="862"/>
    <n v="17"/>
  </r>
  <r>
    <x v="16"/>
    <x v="1"/>
    <n v="150"/>
    <n v="3000"/>
    <n v="121"/>
    <n v="1"/>
    <n v="51"/>
    <s v="SaidNew"/>
    <x v="1"/>
    <x v="2"/>
    <x v="132"/>
    <x v="8"/>
    <n v="109.588571428571"/>
    <n v="166.23111111111101"/>
    <n v="2"/>
    <n v="1"/>
    <n v="637.94412698412702"/>
    <n v="398.77333333333303"/>
    <n v="4"/>
    <n v="6"/>
    <n v="-1"/>
    <n v="-1"/>
    <n v="-1"/>
    <n v="-1"/>
    <x v="0"/>
    <n v="7.407"/>
    <n v="37.345999999999997"/>
    <n v="-1"/>
    <x v="0"/>
    <x v="0"/>
    <n v="1079"/>
    <n v="698574"/>
    <n v="542"/>
    <s v="1647011755002_TMM"/>
    <n v="862"/>
    <n v="862"/>
    <n v="17"/>
  </r>
  <r>
    <x v="16"/>
    <x v="1"/>
    <n v="150"/>
    <n v="3000"/>
    <n v="122"/>
    <n v="0"/>
    <n v="0"/>
    <s v="SaidNew"/>
    <x v="0"/>
    <x v="0"/>
    <x v="0"/>
    <x v="0"/>
    <n v="310.13079365079398"/>
    <n v="280.50222222222197"/>
    <n v="3"/>
    <n v="3"/>
    <n v="310.13079365079398"/>
    <n v="280.50222222222197"/>
    <n v="3"/>
    <n v="3"/>
    <n v="-1"/>
    <n v="-1"/>
    <n v="-1"/>
    <n v="-1"/>
    <x v="0"/>
    <n v="37.654000000000003"/>
    <n v="37.654000000000003"/>
    <n v="-1"/>
    <x v="0"/>
    <x v="0"/>
    <n v="1284"/>
    <n v="700371"/>
    <n v="99"/>
    <s v="1647011755002_TMM"/>
    <n v="862"/>
    <n v="862"/>
    <n v="17"/>
  </r>
  <r>
    <x v="16"/>
    <x v="1"/>
    <n v="150"/>
    <n v="3000"/>
    <n v="123"/>
    <n v="0"/>
    <n v="0"/>
    <s v="SaidNew"/>
    <x v="0"/>
    <x v="0"/>
    <x v="0"/>
    <x v="0"/>
    <n v="191.85968253968301"/>
    <n v="189.23111111111101"/>
    <n v="2"/>
    <n v="2"/>
    <n v="191.85968253968301"/>
    <n v="189.23111111111101"/>
    <n v="2"/>
    <n v="2"/>
    <n v="-1"/>
    <n v="-1"/>
    <n v="-1"/>
    <n v="-1"/>
    <x v="0"/>
    <n v="37.963000000000001"/>
    <n v="37.963000000000001"/>
    <n v="-1"/>
    <x v="0"/>
    <x v="0"/>
    <n v="1236"/>
    <n v="702111"/>
    <n v="1130"/>
    <s v="1647011755002_TMM"/>
    <n v="862"/>
    <n v="862"/>
    <n v="17"/>
  </r>
  <r>
    <x v="16"/>
    <x v="1"/>
    <n v="150"/>
    <n v="3000"/>
    <n v="124"/>
    <n v="1"/>
    <n v="52"/>
    <s v="SaidOld"/>
    <x v="0"/>
    <x v="1"/>
    <x v="101"/>
    <x v="6"/>
    <n v="109.588571428571"/>
    <n v="399.77333333333303"/>
    <n v="4"/>
    <n v="1"/>
    <n v="534.67301587301597"/>
    <n v="182.23111111111101"/>
    <n v="2"/>
    <n v="5"/>
    <n v="684.640625"/>
    <n v="478.1875"/>
    <n v="5"/>
    <n v="7"/>
    <x v="2375"/>
    <n v="27.469000000000001"/>
    <n v="38.271999999999998"/>
    <n v="35.029000000000003"/>
    <x v="2294"/>
    <x v="2220"/>
    <n v="2921"/>
    <n v="706548"/>
    <n v="1976"/>
    <s v="1647011755002_TMM"/>
    <n v="862"/>
    <n v="862"/>
    <n v="17"/>
  </r>
  <r>
    <x v="16"/>
    <x v="1"/>
    <n v="150"/>
    <n v="3000"/>
    <n v="125"/>
    <n v="1"/>
    <n v="53"/>
    <s v="SaidNew"/>
    <x v="1"/>
    <x v="2"/>
    <x v="150"/>
    <x v="7"/>
    <n v="208.85968253968301"/>
    <n v="381.77333333333303"/>
    <n v="4"/>
    <n v="2"/>
    <n v="617.94412698412702"/>
    <n v="495.04444444444403"/>
    <n v="5"/>
    <n v="6"/>
    <n v="-1"/>
    <n v="-1"/>
    <n v="-1"/>
    <n v="-1"/>
    <x v="0"/>
    <n v="12.037000000000001"/>
    <n v="38.58"/>
    <n v="-1"/>
    <x v="0"/>
    <x v="0"/>
    <n v="845"/>
    <n v="708397"/>
    <n v="1490"/>
    <s v="1647011755002_TMM"/>
    <n v="862"/>
    <n v="862"/>
    <n v="17"/>
  </r>
  <r>
    <x v="16"/>
    <x v="1"/>
    <n v="150"/>
    <n v="3000"/>
    <n v="126"/>
    <n v="1"/>
    <n v="54"/>
    <s v="SaidOld"/>
    <x v="0"/>
    <x v="1"/>
    <x v="6"/>
    <x v="4"/>
    <n v="207.85968253968301"/>
    <n v="620.31555555555599"/>
    <n v="6"/>
    <n v="2"/>
    <n v="530.67301587301597"/>
    <n v="384.77333333333303"/>
    <n v="4"/>
    <n v="5"/>
    <n v="323.640625"/>
    <n v="396.1875"/>
    <n v="4"/>
    <n v="3"/>
    <x v="2376"/>
    <n v="35.185000000000002"/>
    <n v="38.889000000000003"/>
    <n v="35.502000000000002"/>
    <x v="2295"/>
    <x v="2221"/>
    <n v="3128"/>
    <n v="714136"/>
    <n v="27"/>
    <s v="1647011755002_TMM"/>
    <n v="862"/>
    <n v="862"/>
    <n v="17"/>
  </r>
  <r>
    <x v="16"/>
    <x v="1"/>
    <n v="150"/>
    <n v="3000"/>
    <n v="127"/>
    <n v="0"/>
    <n v="0"/>
    <s v="SaidNew"/>
    <x v="0"/>
    <x v="0"/>
    <x v="0"/>
    <x v="0"/>
    <n v="623.94412698412702"/>
    <n v="728.58666666666704"/>
    <n v="7"/>
    <n v="6"/>
    <n v="623.94412698412702"/>
    <n v="728.58666666666704"/>
    <n v="7"/>
    <n v="6"/>
    <n v="-1"/>
    <n v="-1"/>
    <n v="-1"/>
    <n v="-1"/>
    <x v="0"/>
    <n v="39.198"/>
    <n v="39.198"/>
    <n v="-1"/>
    <x v="0"/>
    <x v="0"/>
    <n v="1106"/>
    <n v="716245"/>
    <n v="1455"/>
    <s v="1647011755002_TMM"/>
    <n v="862"/>
    <n v="862"/>
    <n v="17"/>
  </r>
  <r>
    <x v="16"/>
    <x v="1"/>
    <n v="150"/>
    <n v="3000"/>
    <n v="128"/>
    <n v="1"/>
    <n v="55"/>
    <s v="SaidOld"/>
    <x v="0"/>
    <x v="1"/>
    <x v="5"/>
    <x v="2"/>
    <n v="399.40190476190497"/>
    <n v="170.23111111111101"/>
    <n v="2"/>
    <n v="4"/>
    <n v="191.85968253968301"/>
    <n v="189.23111111111101"/>
    <n v="2"/>
    <n v="2"/>
    <n v="92.640625"/>
    <n v="608.1875"/>
    <n v="6"/>
    <n v="1"/>
    <x v="2377"/>
    <n v="37.963000000000001"/>
    <n v="39.506"/>
    <n v="37.161000000000001"/>
    <x v="2296"/>
    <x v="2222"/>
    <n v="4356"/>
    <n v="722357"/>
    <n v="1130"/>
    <s v="1647011755002_TMM"/>
    <n v="862"/>
    <n v="862"/>
    <n v="17"/>
  </r>
  <r>
    <x v="16"/>
    <x v="1"/>
    <n v="150"/>
    <n v="3000"/>
    <n v="129"/>
    <n v="0"/>
    <n v="0"/>
    <s v="SaidNew"/>
    <x v="0"/>
    <x v="0"/>
    <x v="0"/>
    <x v="0"/>
    <n v="421.40190476190497"/>
    <n v="278.50222222222197"/>
    <n v="3"/>
    <n v="4"/>
    <n v="421.40190476190497"/>
    <n v="278.50222222222197"/>
    <n v="3"/>
    <n v="4"/>
    <n v="-1"/>
    <n v="-1"/>
    <n v="-1"/>
    <n v="-1"/>
    <x v="0"/>
    <n v="39.814999999999998"/>
    <n v="39.814999999999998"/>
    <n v="-1"/>
    <x v="0"/>
    <x v="0"/>
    <n v="1113"/>
    <n v="724481"/>
    <n v="1581"/>
    <s v="1647011755002_TMM"/>
    <n v="862"/>
    <n v="862"/>
    <n v="17"/>
  </r>
  <r>
    <x v="16"/>
    <x v="1"/>
    <n v="150"/>
    <n v="3000"/>
    <n v="130"/>
    <n v="1"/>
    <n v="56"/>
    <s v="SaidOld"/>
    <x v="0"/>
    <x v="1"/>
    <x v="77"/>
    <x v="6"/>
    <n v="530.67301587301597"/>
    <n v="602.31555555555599"/>
    <n v="6"/>
    <n v="5"/>
    <n v="537.67301587301597"/>
    <n v="292.50222222222197"/>
    <n v="3"/>
    <n v="5"/>
    <n v="314.640625"/>
    <n v="279.1875"/>
    <n v="3"/>
    <n v="3"/>
    <x v="2378"/>
    <n v="27.777999999999999"/>
    <n v="40.122999999999998"/>
    <n v="36.450000000000003"/>
    <x v="2297"/>
    <x v="2223"/>
    <n v="4151"/>
    <n v="730208"/>
    <n v="1434"/>
    <s v="1647011755002_TMM"/>
    <n v="862"/>
    <n v="862"/>
    <n v="17"/>
  </r>
  <r>
    <x v="16"/>
    <x v="1"/>
    <n v="150"/>
    <n v="3000"/>
    <n v="131"/>
    <n v="0"/>
    <n v="0"/>
    <s v="SaidNew"/>
    <x v="0"/>
    <x v="0"/>
    <x v="0"/>
    <x v="0"/>
    <n v="639.94412698412702"/>
    <n v="619.31555555555599"/>
    <n v="6"/>
    <n v="6"/>
    <n v="639.94412698412702"/>
    <n v="619.31555555555599"/>
    <n v="6"/>
    <n v="6"/>
    <n v="-1"/>
    <n v="-1"/>
    <n v="-1"/>
    <n v="-1"/>
    <x v="0"/>
    <n v="40.432000000000002"/>
    <n v="40.432000000000002"/>
    <n v="-1"/>
    <x v="0"/>
    <x v="0"/>
    <n v="1376"/>
    <n v="732585"/>
    <n v="921"/>
    <s v="1647011755002_TMM"/>
    <n v="862"/>
    <n v="862"/>
    <n v="17"/>
  </r>
  <r>
    <x v="16"/>
    <x v="1"/>
    <n v="150"/>
    <n v="3000"/>
    <n v="132"/>
    <n v="1"/>
    <n v="57"/>
    <s v="SaidOld"/>
    <x v="0"/>
    <x v="1"/>
    <x v="21"/>
    <x v="4"/>
    <n v="617.94412698412702"/>
    <n v="495.04444444444403"/>
    <n v="5"/>
    <n v="6"/>
    <n v="402.40190476190497"/>
    <n v="606.31555555555599"/>
    <n v="6"/>
    <n v="4"/>
    <n v="413.640625"/>
    <n v="522.1875"/>
    <n v="5"/>
    <n v="4"/>
    <x v="2379"/>
    <n v="35.802"/>
    <n v="40.741"/>
    <n v="38.465000000000003"/>
    <x v="2298"/>
    <x v="2224"/>
    <n v="2399"/>
    <n v="736734"/>
    <n v="826"/>
    <s v="1647011755002_TMM"/>
    <n v="862"/>
    <n v="862"/>
    <n v="17"/>
  </r>
  <r>
    <x v="16"/>
    <x v="1"/>
    <n v="150"/>
    <n v="3000"/>
    <n v="133"/>
    <n v="1"/>
    <n v="58"/>
    <s v="SaidOld"/>
    <x v="0"/>
    <x v="1"/>
    <x v="16"/>
    <x v="3"/>
    <n v="300.13079365079398"/>
    <n v="612.31555555555599"/>
    <n v="6"/>
    <n v="3"/>
    <n v="623.94412698412702"/>
    <n v="728.58666666666704"/>
    <n v="7"/>
    <n v="6"/>
    <n v="723.640625"/>
    <n v="704.1875"/>
    <n v="7"/>
    <n v="7"/>
    <x v="2380"/>
    <n v="39.198"/>
    <n v="41.048999999999999"/>
    <n v="37.753999999999998"/>
    <x v="2299"/>
    <x v="2225"/>
    <n v="2570"/>
    <n v="741599"/>
    <n v="1455"/>
    <s v="1647011755002_TMM"/>
    <n v="862"/>
    <n v="862"/>
    <n v="17"/>
  </r>
  <r>
    <x v="16"/>
    <x v="1"/>
    <n v="150"/>
    <n v="3000"/>
    <n v="134"/>
    <n v="0"/>
    <n v="0"/>
    <s v="SaidNew"/>
    <x v="0"/>
    <x v="0"/>
    <x v="0"/>
    <x v="0"/>
    <n v="109.588571428571"/>
    <n v="399.77333333333303"/>
    <n v="4"/>
    <n v="1"/>
    <n v="109.588571428571"/>
    <n v="399.77333333333303"/>
    <n v="4"/>
    <n v="1"/>
    <n v="-1"/>
    <n v="-1"/>
    <n v="-1"/>
    <n v="-1"/>
    <x v="0"/>
    <n v="41.357999999999997"/>
    <n v="41.357999999999997"/>
    <n v="-1"/>
    <x v="0"/>
    <x v="0"/>
    <n v="1487"/>
    <n v="744101"/>
    <n v="1104"/>
    <s v="1647011755002_TMM"/>
    <n v="862"/>
    <n v="862"/>
    <n v="17"/>
  </r>
  <r>
    <x v="16"/>
    <x v="1"/>
    <n v="150"/>
    <n v="3000"/>
    <n v="135"/>
    <n v="1"/>
    <n v="59"/>
    <s v="SaidOld"/>
    <x v="0"/>
    <x v="1"/>
    <x v="38"/>
    <x v="7"/>
    <n v="191.85968253968301"/>
    <n v="189.23111111111101"/>
    <n v="2"/>
    <n v="2"/>
    <n v="191.85968253968301"/>
    <n v="189.23111111111101"/>
    <n v="2"/>
    <n v="2"/>
    <n v="312.640625"/>
    <n v="526.1875"/>
    <n v="5"/>
    <n v="3"/>
    <x v="2381"/>
    <n v="18.827000000000002"/>
    <n v="41.667000000000002"/>
    <n v="40.122999999999998"/>
    <x v="2300"/>
    <x v="2226"/>
    <n v="3420"/>
    <n v="749041"/>
    <n v="1584"/>
    <s v="1647011755002_TMM"/>
    <n v="862"/>
    <n v="862"/>
    <n v="17"/>
  </r>
  <r>
    <x v="16"/>
    <x v="1"/>
    <n v="150"/>
    <n v="3000"/>
    <n v="136"/>
    <n v="0"/>
    <n v="0"/>
    <s v="SaidNew"/>
    <x v="0"/>
    <x v="0"/>
    <x v="0"/>
    <x v="0"/>
    <n v="399.40190476190497"/>
    <n v="401.77333333333303"/>
    <n v="4"/>
    <n v="4"/>
    <n v="399.40190476190497"/>
    <n v="401.77333333333303"/>
    <n v="4"/>
    <n v="4"/>
    <n v="-1"/>
    <n v="-1"/>
    <n v="-1"/>
    <n v="-1"/>
    <x v="0"/>
    <n v="41.975000000000001"/>
    <n v="41.975000000000001"/>
    <n v="-1"/>
    <x v="0"/>
    <x v="0"/>
    <n v="1332"/>
    <n v="751383"/>
    <n v="972"/>
    <s v="1647011755002_TMM"/>
    <n v="862"/>
    <n v="862"/>
    <n v="17"/>
  </r>
  <r>
    <x v="16"/>
    <x v="1"/>
    <n v="150"/>
    <n v="3000"/>
    <n v="137"/>
    <n v="1"/>
    <n v="60"/>
    <s v="SaidOld"/>
    <x v="0"/>
    <x v="1"/>
    <x v="93"/>
    <x v="6"/>
    <n v="512.67301587301597"/>
    <n v="711.58666666666704"/>
    <n v="7"/>
    <n v="5"/>
    <n v="512.67301587301597"/>
    <n v="711.58666666666704"/>
    <n v="7"/>
    <n v="5"/>
    <n v="213.640625"/>
    <n v="506.1875"/>
    <n v="5"/>
    <n v="2"/>
    <x v="2382"/>
    <n v="28.395"/>
    <n v="42.283999999999999"/>
    <n v="39.649000000000001"/>
    <x v="2301"/>
    <x v="2227"/>
    <n v="3173"/>
    <n v="756361"/>
    <n v="171"/>
    <s v="1647011755002_TMM"/>
    <n v="862"/>
    <n v="862"/>
    <n v="17"/>
  </r>
  <r>
    <x v="16"/>
    <x v="1"/>
    <n v="150"/>
    <n v="3000"/>
    <n v="138"/>
    <n v="0"/>
    <n v="0"/>
    <s v="SaidNew"/>
    <x v="0"/>
    <x v="0"/>
    <x v="0"/>
    <x v="0"/>
    <n v="750.21523809523796"/>
    <n v="387.77333333333303"/>
    <n v="4"/>
    <n v="7"/>
    <n v="750.21523809523796"/>
    <n v="387.77333333333303"/>
    <n v="4"/>
    <n v="7"/>
    <n v="-1"/>
    <n v="-1"/>
    <n v="-1"/>
    <n v="-1"/>
    <x v="0"/>
    <n v="42.593000000000004"/>
    <n v="42.593000000000004"/>
    <n v="-1"/>
    <x v="0"/>
    <x v="0"/>
    <n v="1128"/>
    <n v="758493"/>
    <n v="283"/>
    <s v="1647011755002_TMM"/>
    <n v="862"/>
    <n v="862"/>
    <n v="17"/>
  </r>
  <r>
    <x v="16"/>
    <x v="1"/>
    <n v="150"/>
    <n v="3000"/>
    <n v="139"/>
    <n v="0"/>
    <n v="0"/>
    <s v="SaidNew"/>
    <x v="0"/>
    <x v="0"/>
    <x v="0"/>
    <x v="0"/>
    <n v="750.21523809523796"/>
    <n v="387.77333333333303"/>
    <n v="4"/>
    <n v="7"/>
    <n v="750.21523809523796"/>
    <n v="387.77333333333303"/>
    <n v="4"/>
    <n v="7"/>
    <n v="-1"/>
    <n v="-1"/>
    <n v="-1"/>
    <n v="-1"/>
    <x v="0"/>
    <n v="42.901000000000003"/>
    <n v="42.901000000000003"/>
    <n v="-1"/>
    <x v="0"/>
    <x v="0"/>
    <n v="1053"/>
    <n v="760051"/>
    <n v="895"/>
    <s v="1647011755002_TMM"/>
    <n v="862"/>
    <n v="862"/>
    <n v="17"/>
  </r>
  <r>
    <x v="16"/>
    <x v="1"/>
    <n v="150"/>
    <n v="3000"/>
    <n v="140"/>
    <n v="1"/>
    <n v="61"/>
    <s v="SaidOld"/>
    <x v="0"/>
    <x v="1"/>
    <x v="36"/>
    <x v="6"/>
    <n v="731.21523809523796"/>
    <n v="65.959999999999994"/>
    <n v="1"/>
    <n v="7"/>
    <n v="625.94412698412702"/>
    <n v="182.23111111111101"/>
    <n v="2"/>
    <n v="6"/>
    <n v="509.640625"/>
    <n v="383.1875"/>
    <n v="4"/>
    <n v="5"/>
    <x v="2383"/>
    <n v="30.247"/>
    <n v="43.21"/>
    <n v="40.953000000000003"/>
    <x v="2302"/>
    <x v="2228"/>
    <n v="2029"/>
    <n v="763574"/>
    <n v="1520"/>
    <s v="1647011755002_TMM"/>
    <n v="862"/>
    <n v="862"/>
    <n v="17"/>
  </r>
  <r>
    <x v="16"/>
    <x v="1"/>
    <n v="150"/>
    <n v="3000"/>
    <n v="141"/>
    <n v="0"/>
    <n v="0"/>
    <s v="SaidNew"/>
    <x v="0"/>
    <x v="0"/>
    <x v="0"/>
    <x v="0"/>
    <n v="300.13079365079398"/>
    <n v="612.31555555555599"/>
    <n v="6"/>
    <n v="3"/>
    <n v="300.13079365079398"/>
    <n v="612.31555555555599"/>
    <n v="6"/>
    <n v="3"/>
    <n v="-1"/>
    <n v="-1"/>
    <n v="-1"/>
    <n v="-1"/>
    <x v="0"/>
    <n v="43.518999999999998"/>
    <n v="43.518999999999998"/>
    <n v="-1"/>
    <x v="0"/>
    <x v="0"/>
    <n v="1057"/>
    <n v="765635"/>
    <n v="1598"/>
    <s v="1647011755002_TMM"/>
    <n v="862"/>
    <n v="862"/>
    <n v="17"/>
  </r>
  <r>
    <x v="16"/>
    <x v="1"/>
    <n v="150"/>
    <n v="3000"/>
    <n v="142"/>
    <n v="0"/>
    <n v="0"/>
    <s v="SaidNew"/>
    <x v="0"/>
    <x v="0"/>
    <x v="0"/>
    <x v="0"/>
    <n v="530.67301587301597"/>
    <n v="602.31555555555599"/>
    <n v="6"/>
    <n v="5"/>
    <n v="530.67301587301597"/>
    <n v="602.31555555555599"/>
    <n v="6"/>
    <n v="5"/>
    <n v="-1"/>
    <n v="-1"/>
    <n v="-1"/>
    <n v="-1"/>
    <x v="0"/>
    <n v="43.826999999999998"/>
    <n v="43.826999999999998"/>
    <n v="-1"/>
    <x v="0"/>
    <x v="0"/>
    <n v="1110"/>
    <n v="767257"/>
    <n v="212"/>
    <s v="1647011755002_TMM"/>
    <n v="862"/>
    <n v="862"/>
    <n v="17"/>
  </r>
  <r>
    <x v="16"/>
    <x v="1"/>
    <n v="150"/>
    <n v="3000"/>
    <n v="143"/>
    <n v="1"/>
    <n v="62"/>
    <s v="SaidOld"/>
    <x v="0"/>
    <x v="1"/>
    <x v="39"/>
    <x v="6"/>
    <n v="744.21523809523796"/>
    <n v="605.31555555555599"/>
    <n v="6"/>
    <n v="7"/>
    <n v="81.588571428571399"/>
    <n v="297.50222222222197"/>
    <n v="3"/>
    <n v="1"/>
    <n v="104.640625"/>
    <n v="397.1875"/>
    <n v="4"/>
    <n v="1"/>
    <x v="2384"/>
    <n v="36.728000000000002"/>
    <n v="44.136000000000003"/>
    <n v="43.322000000000003"/>
    <x v="2303"/>
    <x v="2229"/>
    <n v="2268"/>
    <n v="771131"/>
    <n v="64"/>
    <s v="1647011755002_TMM"/>
    <n v="862"/>
    <n v="862"/>
    <n v="17"/>
  </r>
  <r>
    <x v="16"/>
    <x v="1"/>
    <n v="150"/>
    <n v="3000"/>
    <n v="144"/>
    <n v="1"/>
    <n v="63"/>
    <s v="SaidOld"/>
    <x v="0"/>
    <x v="1"/>
    <x v="105"/>
    <x v="8"/>
    <n v="637.94412698412702"/>
    <n v="398.77333333333303"/>
    <n v="4"/>
    <n v="6"/>
    <n v="109.588571428571"/>
    <n v="166.23111111111101"/>
    <n v="2"/>
    <n v="1"/>
    <n v="213.640625"/>
    <n v="697.1875"/>
    <n v="7"/>
    <n v="2"/>
    <x v="2385"/>
    <n v="16.358000000000001"/>
    <n v="44.444000000000003"/>
    <n v="42.374000000000002"/>
    <x v="2304"/>
    <x v="2230"/>
    <n v="3079"/>
    <n v="776294"/>
    <n v="2238"/>
    <s v="1647011755002_TMM"/>
    <n v="862"/>
    <n v="862"/>
    <n v="17"/>
  </r>
  <r>
    <x v="16"/>
    <x v="1"/>
    <n v="150"/>
    <n v="3000"/>
    <n v="145"/>
    <n v="0"/>
    <n v="0"/>
    <s v="SaidNew"/>
    <x v="0"/>
    <x v="0"/>
    <x v="0"/>
    <x v="0"/>
    <n v="109.588571428571"/>
    <n v="166.23111111111101"/>
    <n v="2"/>
    <n v="1"/>
    <n v="109.588571428571"/>
    <n v="166.23111111111101"/>
    <n v="2"/>
    <n v="1"/>
    <n v="-1"/>
    <n v="-1"/>
    <n v="-1"/>
    <n v="-1"/>
    <x v="0"/>
    <n v="44.753"/>
    <n v="44.753"/>
    <n v="-1"/>
    <x v="0"/>
    <x v="0"/>
    <n v="1204"/>
    <n v="778499"/>
    <n v="1659"/>
    <s v="1647011755002_TMM"/>
    <n v="862"/>
    <n v="862"/>
    <n v="17"/>
  </r>
  <r>
    <x v="16"/>
    <x v="1"/>
    <n v="150"/>
    <n v="3000"/>
    <n v="146"/>
    <n v="0"/>
    <n v="0"/>
    <s v="SaidNew"/>
    <x v="0"/>
    <x v="0"/>
    <x v="0"/>
    <x v="0"/>
    <n v="530.67301587301597"/>
    <n v="492.04444444444403"/>
    <n v="5"/>
    <n v="5"/>
    <n v="530.67301587301597"/>
    <n v="492.04444444444403"/>
    <n v="5"/>
    <n v="5"/>
    <n v="-1"/>
    <n v="-1"/>
    <n v="-1"/>
    <n v="-1"/>
    <x v="0"/>
    <n v="45.061999999999998"/>
    <n v="45.061999999999998"/>
    <n v="-1"/>
    <x v="0"/>
    <x v="0"/>
    <n v="1274"/>
    <n v="780285"/>
    <n v="365"/>
    <s v="1647011755002_TMM"/>
    <n v="862"/>
    <n v="862"/>
    <n v="17"/>
  </r>
  <r>
    <x v="16"/>
    <x v="1"/>
    <n v="150"/>
    <n v="3000"/>
    <n v="147"/>
    <n v="1"/>
    <n v="64"/>
    <s v="SaidOld"/>
    <x v="0"/>
    <x v="1"/>
    <x v="3"/>
    <x v="3"/>
    <n v="731.21523809523796"/>
    <n v="65.959999999999994"/>
    <n v="1"/>
    <n v="7"/>
    <n v="750.21523809523796"/>
    <n v="387.77333333333303"/>
    <n v="4"/>
    <n v="7"/>
    <n v="515.640625"/>
    <n v="691.1875"/>
    <n v="7"/>
    <n v="5"/>
    <x v="2386"/>
    <n v="42.901000000000003"/>
    <n v="45.37"/>
    <n v="44.27"/>
    <x v="2305"/>
    <x v="2231"/>
    <n v="2635"/>
    <n v="784546"/>
    <n v="895"/>
    <s v="1647011755002_TMM"/>
    <n v="862"/>
    <n v="862"/>
    <n v="17"/>
  </r>
  <r>
    <x v="16"/>
    <x v="1"/>
    <n v="150"/>
    <n v="3000"/>
    <n v="148"/>
    <n v="0"/>
    <n v="0"/>
    <s v="SaidNew"/>
    <x v="0"/>
    <x v="0"/>
    <x v="0"/>
    <x v="0"/>
    <n v="625.94412698412702"/>
    <n v="182.23111111111101"/>
    <n v="2"/>
    <n v="6"/>
    <n v="625.94412698412702"/>
    <n v="182.23111111111101"/>
    <n v="2"/>
    <n v="6"/>
    <n v="-1"/>
    <n v="-1"/>
    <n v="-1"/>
    <n v="-1"/>
    <x v="0"/>
    <n v="45.679000000000002"/>
    <n v="45.679000000000002"/>
    <n v="-1"/>
    <x v="0"/>
    <x v="0"/>
    <n v="940"/>
    <n v="786487"/>
    <n v="1211"/>
    <s v="1647011755002_TMM"/>
    <n v="862"/>
    <n v="862"/>
    <n v="17"/>
  </r>
  <r>
    <x v="16"/>
    <x v="1"/>
    <n v="150"/>
    <n v="3000"/>
    <n v="149"/>
    <n v="0"/>
    <n v="0"/>
    <s v="SaidNew"/>
    <x v="0"/>
    <x v="0"/>
    <x v="0"/>
    <x v="0"/>
    <n v="516.67301587301597"/>
    <n v="53.96"/>
    <n v="1"/>
    <n v="5"/>
    <n v="516.67301587301597"/>
    <n v="53.96"/>
    <n v="1"/>
    <n v="5"/>
    <n v="-1"/>
    <n v="-1"/>
    <n v="-1"/>
    <n v="-1"/>
    <x v="0"/>
    <n v="45.988"/>
    <n v="45.988"/>
    <n v="-1"/>
    <x v="0"/>
    <x v="0"/>
    <n v="1521"/>
    <n v="788521"/>
    <n v="2308"/>
    <s v="1647011755002_TMM"/>
    <n v="862"/>
    <n v="862"/>
    <n v="17"/>
  </r>
  <r>
    <x v="16"/>
    <x v="1"/>
    <n v="150"/>
    <n v="3000"/>
    <n v="150"/>
    <n v="1"/>
    <n v="65"/>
    <s v="SaidOld"/>
    <x v="0"/>
    <x v="1"/>
    <x v="169"/>
    <x v="8"/>
    <n v="419.40190476190497"/>
    <n v="73.959999999999994"/>
    <n v="1"/>
    <n v="4"/>
    <n v="93.588571428571399"/>
    <n v="619.31555555555599"/>
    <n v="6"/>
    <n v="1"/>
    <n v="185.640625"/>
    <n v="530.1875"/>
    <n v="5"/>
    <n v="2"/>
    <x v="2387"/>
    <n v="10.802"/>
    <n v="46.295999999999999"/>
    <n v="41.664000000000001"/>
    <x v="2306"/>
    <x v="2232"/>
    <n v="2885"/>
    <n v="793164"/>
    <n v="1547"/>
    <s v="1647011755002_TMM"/>
    <n v="862"/>
    <n v="862"/>
    <n v="17"/>
  </r>
  <r>
    <x v="16"/>
    <x v="1"/>
    <n v="150"/>
    <n v="3000"/>
    <n v="151"/>
    <n v="0"/>
    <n v="0"/>
    <s v="SaidNew"/>
    <x v="0"/>
    <x v="0"/>
    <x v="0"/>
    <x v="0"/>
    <n v="308.13079365079398"/>
    <n v="399.77333333333303"/>
    <n v="4"/>
    <n v="3"/>
    <n v="308.13079365079398"/>
    <n v="399.77333333333303"/>
    <n v="4"/>
    <n v="3"/>
    <n v="-1"/>
    <n v="-1"/>
    <n v="-1"/>
    <n v="-1"/>
    <x v="0"/>
    <n v="46.604999999999997"/>
    <n v="46.604999999999997"/>
    <n v="-1"/>
    <x v="0"/>
    <x v="0"/>
    <n v="291"/>
    <n v="794457"/>
    <n v="609"/>
    <s v="1647011755002_TMM"/>
    <n v="862"/>
    <n v="862"/>
    <n v="17"/>
  </r>
  <r>
    <x v="16"/>
    <x v="1"/>
    <n v="150"/>
    <n v="3000"/>
    <n v="152"/>
    <n v="0"/>
    <n v="0"/>
    <s v="SaidNew"/>
    <x v="0"/>
    <x v="0"/>
    <x v="0"/>
    <x v="0"/>
    <n v="733.21523809523796"/>
    <n v="282.50222222222197"/>
    <n v="3"/>
    <n v="7"/>
    <n v="733.21523809523796"/>
    <n v="282.50222222222197"/>
    <n v="3"/>
    <n v="7"/>
    <n v="-1"/>
    <n v="-1"/>
    <n v="-1"/>
    <n v="-1"/>
    <x v="0"/>
    <n v="46.914000000000001"/>
    <n v="46.914000000000001"/>
    <n v="-1"/>
    <x v="0"/>
    <x v="0"/>
    <n v="2340"/>
    <n v="797311"/>
    <n v="1607"/>
    <s v="1647011755002_TMM"/>
    <n v="862"/>
    <n v="862"/>
    <n v="17"/>
  </r>
  <r>
    <x v="16"/>
    <x v="1"/>
    <n v="150"/>
    <n v="3000"/>
    <n v="153"/>
    <n v="0"/>
    <n v="0"/>
    <s v="SaidNew"/>
    <x v="0"/>
    <x v="0"/>
    <x v="0"/>
    <x v="0"/>
    <n v="300.13079365079398"/>
    <n v="612.31555555555599"/>
    <n v="6"/>
    <n v="3"/>
    <n v="300.13079365079398"/>
    <n v="612.31555555555599"/>
    <n v="6"/>
    <n v="3"/>
    <n v="-1"/>
    <n v="-1"/>
    <n v="-1"/>
    <n v="-1"/>
    <x v="0"/>
    <n v="47.222000000000001"/>
    <n v="47.222000000000001"/>
    <n v="-1"/>
    <x v="0"/>
    <x v="0"/>
    <n v="1257"/>
    <n v="799077"/>
    <n v="2155"/>
    <s v="1647011755002_TMM"/>
    <n v="862"/>
    <n v="862"/>
    <n v="17"/>
  </r>
  <r>
    <x v="16"/>
    <x v="1"/>
    <n v="150"/>
    <n v="3000"/>
    <n v="154"/>
    <n v="1"/>
    <n v="66"/>
    <s v="SaidOld"/>
    <x v="0"/>
    <x v="1"/>
    <x v="32"/>
    <x v="6"/>
    <n v="109.588571428571"/>
    <n v="399.77333333333303"/>
    <n v="4"/>
    <n v="1"/>
    <n v="421.40190476190497"/>
    <n v="278.50222222222197"/>
    <n v="3"/>
    <n v="4"/>
    <n v="300.640625"/>
    <n v="591.1875"/>
    <n v="6"/>
    <n v="3"/>
    <x v="2388"/>
    <n v="39.814999999999998"/>
    <n v="47.530999999999999"/>
    <n v="44.27"/>
    <x v="2307"/>
    <x v="2233"/>
    <n v="3531"/>
    <n v="804036"/>
    <n v="1581"/>
    <s v="1647011755002_TMM"/>
    <n v="862"/>
    <n v="862"/>
    <n v="17"/>
  </r>
  <r>
    <x v="16"/>
    <x v="1"/>
    <n v="150"/>
    <n v="3000"/>
    <n v="155"/>
    <n v="1"/>
    <n v="67"/>
    <s v="SaidNew"/>
    <x v="1"/>
    <x v="2"/>
    <x v="130"/>
    <x v="7"/>
    <n v="310.13079365079398"/>
    <n v="280.50222222222197"/>
    <n v="3"/>
    <n v="3"/>
    <n v="534.67301587301597"/>
    <n v="182.23111111111101"/>
    <n v="2"/>
    <n v="5"/>
    <n v="-1"/>
    <n v="-1"/>
    <n v="-1"/>
    <n v="-1"/>
    <x v="0"/>
    <n v="22.530999999999999"/>
    <n v="47.84"/>
    <n v="-1"/>
    <x v="0"/>
    <x v="0"/>
    <n v="1743"/>
    <n v="806789"/>
    <n v="225"/>
    <s v="1647011755002_TMM"/>
    <n v="862"/>
    <n v="862"/>
    <n v="17"/>
  </r>
  <r>
    <x v="16"/>
    <x v="1"/>
    <n v="150"/>
    <n v="3000"/>
    <n v="156"/>
    <n v="0"/>
    <n v="0"/>
    <s v="SaidNew"/>
    <x v="0"/>
    <x v="0"/>
    <x v="0"/>
    <x v="0"/>
    <n v="402.40190476190497"/>
    <n v="606.31555555555599"/>
    <n v="6"/>
    <n v="4"/>
    <n v="402.40190476190497"/>
    <n v="606.31555555555599"/>
    <n v="6"/>
    <n v="4"/>
    <n v="-1"/>
    <n v="-1"/>
    <n v="-1"/>
    <n v="-1"/>
    <x v="0"/>
    <n v="48.148000000000003"/>
    <n v="48.148000000000003"/>
    <n v="-1"/>
    <x v="0"/>
    <x v="0"/>
    <n v="1631"/>
    <n v="808929"/>
    <n v="2167"/>
    <s v="1647011755002_TMM"/>
    <n v="862"/>
    <n v="862"/>
    <n v="17"/>
  </r>
  <r>
    <x v="16"/>
    <x v="1"/>
    <n v="150"/>
    <n v="3000"/>
    <n v="157"/>
    <n v="1"/>
    <n v="68"/>
    <s v="SaidOld"/>
    <x v="0"/>
    <x v="1"/>
    <x v="3"/>
    <x v="3"/>
    <n v="81.588571428571399"/>
    <n v="297.50222222222197"/>
    <n v="3"/>
    <n v="1"/>
    <n v="516.67301587301597"/>
    <n v="53.96"/>
    <n v="1"/>
    <n v="5"/>
    <n v="632.640625"/>
    <n v="43.1875"/>
    <n v="1"/>
    <n v="6"/>
    <x v="2389"/>
    <n v="45.988"/>
    <n v="48.457000000000001"/>
    <n v="46.046999999999997"/>
    <x v="2308"/>
    <x v="2234"/>
    <n v="1708"/>
    <n v="812070"/>
    <n v="2308"/>
    <s v="1647011755002_TMM"/>
    <n v="862"/>
    <n v="862"/>
    <n v="17"/>
  </r>
  <r>
    <x v="16"/>
    <x v="1"/>
    <n v="150"/>
    <n v="3000"/>
    <n v="158"/>
    <n v="1"/>
    <n v="69"/>
    <s v="SaidOld"/>
    <x v="0"/>
    <x v="1"/>
    <x v="145"/>
    <x v="8"/>
    <n v="399.40190476190497"/>
    <n v="401.77333333333303"/>
    <n v="4"/>
    <n v="4"/>
    <n v="207.85968253968301"/>
    <n v="620.31555555555599"/>
    <n v="6"/>
    <n v="2"/>
    <n v="523.640625"/>
    <n v="284.1875"/>
    <n v="3"/>
    <n v="5"/>
    <x v="2390"/>
    <n v="7.7160000000000002"/>
    <n v="48.765000000000001"/>
    <n v="46.877000000000002"/>
    <x v="2309"/>
    <x v="2235"/>
    <n v="3065"/>
    <n v="817126"/>
    <n v="321"/>
    <s v="1647011755002_TMM"/>
    <n v="862"/>
    <n v="862"/>
    <n v="17"/>
  </r>
  <r>
    <x v="16"/>
    <x v="1"/>
    <n v="150"/>
    <n v="3000"/>
    <n v="159"/>
    <n v="1"/>
    <n v="70"/>
    <s v="SaidNew"/>
    <x v="1"/>
    <x v="2"/>
    <x v="3"/>
    <x v="3"/>
    <n v="530.67301587301597"/>
    <n v="384.77333333333303"/>
    <n v="4"/>
    <n v="5"/>
    <n v="308.13079365079398"/>
    <n v="399.77333333333303"/>
    <n v="4"/>
    <n v="3"/>
    <n v="-1"/>
    <n v="-1"/>
    <n v="-1"/>
    <n v="-1"/>
    <x v="0"/>
    <n v="46.604999999999997"/>
    <n v="49.073999999999998"/>
    <n v="-1"/>
    <x v="0"/>
    <x v="0"/>
    <n v="1920"/>
    <n v="820057"/>
    <n v="609"/>
    <s v="1647011755002_TMM"/>
    <n v="862"/>
    <n v="862"/>
    <n v="17"/>
  </r>
  <r>
    <x v="16"/>
    <x v="1"/>
    <n v="150"/>
    <n v="3000"/>
    <n v="160"/>
    <n v="0"/>
    <n v="0"/>
    <s v="SaidNew"/>
    <x v="0"/>
    <x v="0"/>
    <x v="0"/>
    <x v="0"/>
    <n v="310.13079365079398"/>
    <n v="280.50222222222197"/>
    <n v="3"/>
    <n v="3"/>
    <n v="310.13079365079398"/>
    <n v="280.50222222222197"/>
    <n v="3"/>
    <n v="3"/>
    <n v="-1"/>
    <n v="-1"/>
    <n v="-1"/>
    <n v="-1"/>
    <x v="0"/>
    <n v="49.383000000000003"/>
    <n v="49.383000000000003"/>
    <n v="-1"/>
    <x v="0"/>
    <x v="0"/>
    <n v="1440"/>
    <n v="822007"/>
    <n v="2147"/>
    <s v="1647011755002_TMM"/>
    <n v="862"/>
    <n v="862"/>
    <n v="17"/>
  </r>
  <r>
    <x v="16"/>
    <x v="1"/>
    <n v="150"/>
    <n v="3000"/>
    <n v="161"/>
    <n v="1"/>
    <n v="71"/>
    <s v="SaidOld"/>
    <x v="0"/>
    <x v="1"/>
    <x v="5"/>
    <x v="2"/>
    <n v="743.21523809523796"/>
    <n v="160.23111111111101"/>
    <n v="2"/>
    <n v="7"/>
    <n v="402.40190476190497"/>
    <n v="606.31555555555599"/>
    <n v="6"/>
    <n v="4"/>
    <n v="389.640625"/>
    <n v="607.1875"/>
    <n v="6"/>
    <n v="4"/>
    <x v="2391"/>
    <n v="48.148000000000003"/>
    <n v="49.691000000000003"/>
    <n v="48.773000000000003"/>
    <x v="2310"/>
    <x v="2236"/>
    <n v="1873"/>
    <n v="825667"/>
    <n v="2167"/>
    <s v="1647011755002_TMM"/>
    <n v="862"/>
    <n v="862"/>
    <n v="17"/>
  </r>
  <r>
    <x v="16"/>
    <x v="1"/>
    <n v="150"/>
    <n v="3000"/>
    <n v="162"/>
    <n v="0"/>
    <n v="0"/>
    <s v="SaidNew"/>
    <x v="0"/>
    <x v="0"/>
    <x v="0"/>
    <x v="0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50"/>
    <n v="50"/>
    <n v="-1"/>
    <x v="0"/>
    <x v="0"/>
    <n v="1518"/>
    <n v="828193"/>
    <n v="1989"/>
    <s v="1647011755002_TMM"/>
    <n v="862"/>
    <n v="862"/>
    <n v="17"/>
  </r>
  <r>
    <x v="16"/>
    <x v="1"/>
    <n v="150"/>
    <n v="3000"/>
    <n v="163"/>
    <n v="0"/>
    <n v="0"/>
    <s v="SaidNew"/>
    <x v="0"/>
    <x v="0"/>
    <x v="0"/>
    <x v="0"/>
    <n v="625.94412698412702"/>
    <n v="298.50222222222197"/>
    <n v="3"/>
    <n v="6"/>
    <n v="625.94412698412702"/>
    <n v="298.50222222222197"/>
    <n v="3"/>
    <n v="6"/>
    <n v="-1"/>
    <n v="-1"/>
    <n v="-1"/>
    <n v="-1"/>
    <x v="0"/>
    <n v="50.308999999999997"/>
    <n v="50.308999999999997"/>
    <n v="-1"/>
    <x v="0"/>
    <x v="0"/>
    <n v="1815"/>
    <n v="830511"/>
    <n v="109"/>
    <s v="1647011755002_TMM"/>
    <n v="862"/>
    <n v="862"/>
    <n v="17"/>
  </r>
  <r>
    <x v="16"/>
    <x v="1"/>
    <n v="150"/>
    <n v="3000"/>
    <n v="164"/>
    <n v="0"/>
    <n v="0"/>
    <s v="SaidNew"/>
    <x v="0"/>
    <x v="0"/>
    <x v="0"/>
    <x v="0"/>
    <n v="188.85968253968301"/>
    <n v="506.04444444444403"/>
    <n v="5"/>
    <n v="2"/>
    <n v="188.85968253968301"/>
    <n v="506.04444444444403"/>
    <n v="5"/>
    <n v="2"/>
    <n v="-1"/>
    <n v="-1"/>
    <n v="-1"/>
    <n v="-1"/>
    <x v="0"/>
    <n v="50.616999999999997"/>
    <n v="50.616999999999997"/>
    <n v="-1"/>
    <x v="0"/>
    <x v="0"/>
    <n v="2189"/>
    <n v="833213"/>
    <n v="2244"/>
    <s v="1647011755002_TMM"/>
    <n v="862"/>
    <n v="862"/>
    <n v="17"/>
  </r>
  <r>
    <x v="16"/>
    <x v="1"/>
    <n v="150"/>
    <n v="3000"/>
    <n v="165"/>
    <n v="1"/>
    <n v="72"/>
    <s v="SaidOld"/>
    <x v="0"/>
    <x v="1"/>
    <x v="86"/>
    <x v="6"/>
    <n v="208.85968253968301"/>
    <n v="381.77333333333303"/>
    <n v="4"/>
    <n v="2"/>
    <n v="750.21523809523796"/>
    <n v="387.77333333333303"/>
    <n v="4"/>
    <n v="7"/>
    <n v="744.640625"/>
    <n v="319.1875"/>
    <n v="3"/>
    <n v="7"/>
    <x v="2392"/>
    <n v="42.593000000000004"/>
    <n v="50.926000000000002"/>
    <n v="49.247"/>
    <x v="2311"/>
    <x v="2237"/>
    <n v="1674"/>
    <n v="836596"/>
    <n v="283"/>
    <s v="1647011755002_TMM"/>
    <n v="862"/>
    <n v="862"/>
    <n v="17"/>
  </r>
  <r>
    <x v="16"/>
    <x v="1"/>
    <n v="150"/>
    <n v="3000"/>
    <n v="166"/>
    <n v="0"/>
    <n v="0"/>
    <s v="SaidNew"/>
    <x v="0"/>
    <x v="0"/>
    <x v="0"/>
    <x v="0"/>
    <n v="302.13079365079398"/>
    <n v="514.04444444444403"/>
    <n v="5"/>
    <n v="3"/>
    <n v="302.13079365079398"/>
    <n v="514.04444444444403"/>
    <n v="5"/>
    <n v="3"/>
    <n v="-1"/>
    <n v="-1"/>
    <n v="-1"/>
    <n v="-1"/>
    <x v="0"/>
    <n v="51.234999999999999"/>
    <n v="51.234999999999999"/>
    <n v="-1"/>
    <x v="0"/>
    <x v="0"/>
    <n v="2786"/>
    <n v="840391"/>
    <n v="977"/>
    <s v="1647011755002_TMM"/>
    <n v="862"/>
    <n v="862"/>
    <n v="17"/>
  </r>
  <r>
    <x v="16"/>
    <x v="1"/>
    <n v="150"/>
    <n v="3000"/>
    <n v="167"/>
    <n v="1"/>
    <n v="73"/>
    <s v="SaidNew"/>
    <x v="1"/>
    <x v="2"/>
    <x v="64"/>
    <x v="7"/>
    <n v="109.588571428571"/>
    <n v="399.77333333333303"/>
    <n v="4"/>
    <n v="1"/>
    <n v="732.21523809523796"/>
    <n v="707.58666666666704"/>
    <n v="7"/>
    <n v="7"/>
    <n v="-1"/>
    <n v="-1"/>
    <n v="-1"/>
    <n v="-1"/>
    <x v="0"/>
    <n v="31.481000000000002"/>
    <n v="51.542999999999999"/>
    <n v="-1"/>
    <x v="0"/>
    <x v="0"/>
    <n v="1539"/>
    <n v="842433"/>
    <n v="2062"/>
    <s v="1647011755002_TMM"/>
    <n v="862"/>
    <n v="862"/>
    <n v="17"/>
  </r>
  <r>
    <x v="16"/>
    <x v="1"/>
    <n v="150"/>
    <n v="3000"/>
    <n v="168"/>
    <n v="1"/>
    <n v="74"/>
    <s v="SaidOld"/>
    <x v="0"/>
    <x v="1"/>
    <x v="95"/>
    <x v="6"/>
    <n v="81.588571428571399"/>
    <n v="297.50222222222197"/>
    <n v="3"/>
    <n v="1"/>
    <n v="399.40190476190497"/>
    <n v="401.77333333333303"/>
    <n v="4"/>
    <n v="4"/>
    <n v="184.640625"/>
    <n v="494.1875"/>
    <n v="5"/>
    <n v="2"/>
    <x v="2393"/>
    <n v="41.975000000000001"/>
    <n v="51.851999999999997"/>
    <n v="49.365000000000002"/>
    <x v="2312"/>
    <x v="2238"/>
    <n v="3666"/>
    <n v="847683"/>
    <n v="972"/>
    <s v="1647011755002_TMM"/>
    <n v="862"/>
    <n v="862"/>
    <n v="17"/>
  </r>
  <r>
    <x v="16"/>
    <x v="1"/>
    <n v="150"/>
    <n v="3000"/>
    <n v="169"/>
    <n v="0"/>
    <n v="0"/>
    <s v="SaidNew"/>
    <x v="0"/>
    <x v="0"/>
    <x v="0"/>
    <x v="0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52.16"/>
    <n v="52.16"/>
    <n v="-1"/>
    <x v="0"/>
    <x v="0"/>
    <n v="1391"/>
    <n v="850075"/>
    <n v="497"/>
    <s v="1647011755002_TMM"/>
    <n v="862"/>
    <n v="862"/>
    <n v="17"/>
  </r>
  <r>
    <x v="16"/>
    <x v="1"/>
    <n v="150"/>
    <n v="3000"/>
    <n v="170"/>
    <n v="0"/>
    <n v="0"/>
    <s v="SaidNew"/>
    <x v="0"/>
    <x v="0"/>
    <x v="0"/>
    <x v="0"/>
    <n v="625.94412698412702"/>
    <n v="182.23111111111101"/>
    <n v="2"/>
    <n v="6"/>
    <n v="625.94412698412702"/>
    <n v="182.23111111111101"/>
    <n v="2"/>
    <n v="6"/>
    <n v="-1"/>
    <n v="-1"/>
    <n v="-1"/>
    <n v="-1"/>
    <x v="0"/>
    <n v="52.469000000000001"/>
    <n v="52.469000000000001"/>
    <n v="-1"/>
    <x v="0"/>
    <x v="0"/>
    <n v="1049"/>
    <n v="851641"/>
    <n v="95"/>
    <s v="1647011755002_TMM"/>
    <n v="862"/>
    <n v="862"/>
    <n v="17"/>
  </r>
  <r>
    <x v="16"/>
    <x v="1"/>
    <n v="150"/>
    <n v="3000"/>
    <n v="171"/>
    <n v="0"/>
    <n v="0"/>
    <s v="SaidNew"/>
    <x v="0"/>
    <x v="0"/>
    <x v="0"/>
    <x v="0"/>
    <n v="625.94412698412702"/>
    <n v="182.23111111111101"/>
    <n v="2"/>
    <n v="6"/>
    <n v="625.94412698412702"/>
    <n v="182.23111111111101"/>
    <n v="2"/>
    <n v="6"/>
    <n v="-1"/>
    <n v="-1"/>
    <n v="-1"/>
    <n v="-1"/>
    <x v="0"/>
    <n v="52.777999999999999"/>
    <n v="52.777999999999999"/>
    <n v="-1"/>
    <x v="0"/>
    <x v="0"/>
    <n v="930"/>
    <n v="853077"/>
    <n v="182"/>
    <s v="1647011755002_TMM"/>
    <n v="862"/>
    <n v="862"/>
    <n v="17"/>
  </r>
  <r>
    <x v="16"/>
    <x v="1"/>
    <n v="150"/>
    <n v="3000"/>
    <n v="172"/>
    <n v="1"/>
    <n v="75"/>
    <s v="SaidOld"/>
    <x v="0"/>
    <x v="1"/>
    <x v="17"/>
    <x v="6"/>
    <n v="534.67301587301597"/>
    <n v="182.23111111111101"/>
    <n v="2"/>
    <n v="5"/>
    <n v="109.588571428571"/>
    <n v="399.77333333333303"/>
    <n v="4"/>
    <n v="1"/>
    <n v="503.640625"/>
    <n v="400.1875"/>
    <n v="4"/>
    <n v="5"/>
    <x v="2394"/>
    <n v="41.357999999999997"/>
    <n v="53.085999999999999"/>
    <n v="52.801000000000002"/>
    <x v="2313"/>
    <x v="2239"/>
    <n v="4582"/>
    <n v="859374"/>
    <n v="1104"/>
    <s v="1647011755002_TMM"/>
    <n v="862"/>
    <n v="862"/>
    <n v="17"/>
  </r>
  <r>
    <x v="16"/>
    <x v="1"/>
    <n v="150"/>
    <n v="3000"/>
    <n v="173"/>
    <n v="1"/>
    <n v="76"/>
    <s v="SaidOld"/>
    <x v="0"/>
    <x v="1"/>
    <x v="24"/>
    <x v="4"/>
    <n v="198.85968253968301"/>
    <n v="717.58666666666704"/>
    <n v="7"/>
    <n v="2"/>
    <n v="310.13079365079398"/>
    <n v="280.50222222222197"/>
    <n v="3"/>
    <n v="3"/>
    <n v="541.640625"/>
    <n v="211.1875"/>
    <n v="2"/>
    <n v="5"/>
    <x v="2395"/>
    <n v="49.383000000000003"/>
    <n v="53.395000000000003"/>
    <n v="51.734999999999999"/>
    <x v="2314"/>
    <x v="2240"/>
    <n v="1937"/>
    <n v="863476"/>
    <n v="2147"/>
    <s v="1647011755002_TMM"/>
    <n v="862"/>
    <n v="862"/>
    <n v="17"/>
  </r>
  <r>
    <x v="16"/>
    <x v="1"/>
    <n v="150"/>
    <n v="3000"/>
    <n v="174"/>
    <n v="1"/>
    <n v="77"/>
    <s v="SaidOld"/>
    <x v="0"/>
    <x v="1"/>
    <x v="12"/>
    <x v="2"/>
    <n v="207.85968253968301"/>
    <n v="620.31555555555599"/>
    <n v="6"/>
    <n v="2"/>
    <n v="625.94412698412702"/>
    <n v="182.23111111111101"/>
    <n v="2"/>
    <n v="6"/>
    <n v="735.640625"/>
    <n v="372.1875"/>
    <n v="4"/>
    <n v="7"/>
    <x v="2396"/>
    <n v="52.469000000000001"/>
    <n v="53.704000000000001"/>
    <n v="51.378999999999998"/>
    <x v="2315"/>
    <x v="2241"/>
    <n v="1737"/>
    <n v="867726"/>
    <n v="95"/>
    <s v="1647011755002_TMM"/>
    <n v="862"/>
    <n v="862"/>
    <n v="17"/>
  </r>
  <r>
    <x v="16"/>
    <x v="1"/>
    <n v="150"/>
    <n v="3000"/>
    <n v="175"/>
    <n v="0"/>
    <n v="0"/>
    <s v="SaidNew"/>
    <x v="0"/>
    <x v="0"/>
    <x v="0"/>
    <x v="0"/>
    <n v="198.85968253968301"/>
    <n v="717.58666666666704"/>
    <n v="7"/>
    <n v="2"/>
    <n v="198.85968253968301"/>
    <n v="717.58666666666704"/>
    <n v="7"/>
    <n v="2"/>
    <n v="-1"/>
    <n v="-1"/>
    <n v="-1"/>
    <n v="-1"/>
    <x v="0"/>
    <n v="54.012"/>
    <n v="54.012"/>
    <n v="-1"/>
    <x v="0"/>
    <x v="0"/>
    <n v="1328"/>
    <n v="870055"/>
    <n v="1544"/>
    <s v="1647011755002_TMM"/>
    <n v="862"/>
    <n v="862"/>
    <n v="17"/>
  </r>
  <r>
    <x v="16"/>
    <x v="1"/>
    <n v="150"/>
    <n v="3000"/>
    <n v="176"/>
    <n v="0"/>
    <n v="0"/>
    <s v="SaidNew"/>
    <x v="0"/>
    <x v="0"/>
    <x v="0"/>
    <x v="0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54.320999999999998"/>
    <n v="54.320999999999998"/>
    <n v="-1"/>
    <x v="0"/>
    <x v="0"/>
    <n v="1251"/>
    <n v="871809"/>
    <n v="271"/>
    <s v="1647011755002_TMM"/>
    <n v="862"/>
    <n v="862"/>
    <n v="17"/>
  </r>
  <r>
    <x v="16"/>
    <x v="1"/>
    <n v="150"/>
    <n v="3000"/>
    <n v="177"/>
    <n v="0"/>
    <n v="0"/>
    <s v="SaidNew"/>
    <x v="0"/>
    <x v="0"/>
    <x v="0"/>
    <x v="0"/>
    <n v="208.85968253968301"/>
    <n v="381.77333333333303"/>
    <n v="4"/>
    <n v="2"/>
    <n v="208.85968253968301"/>
    <n v="381.77333333333303"/>
    <n v="4"/>
    <n v="2"/>
    <n v="-1"/>
    <n v="-1"/>
    <n v="-1"/>
    <n v="-1"/>
    <x v="0"/>
    <n v="54.63"/>
    <n v="54.63"/>
    <n v="-1"/>
    <x v="0"/>
    <x v="0"/>
    <n v="1168"/>
    <n v="873489"/>
    <n v="1296"/>
    <s v="1647011755002_TMM"/>
    <n v="862"/>
    <n v="862"/>
    <n v="17"/>
  </r>
  <r>
    <x v="16"/>
    <x v="1"/>
    <n v="150"/>
    <n v="3000"/>
    <n v="178"/>
    <n v="0"/>
    <n v="0"/>
    <s v="SaidNew"/>
    <x v="0"/>
    <x v="0"/>
    <x v="0"/>
    <x v="0"/>
    <n v="320.13079365079398"/>
    <n v="183.23111111111101"/>
    <n v="2"/>
    <n v="3"/>
    <n v="320.13079365079398"/>
    <n v="183.23111111111101"/>
    <n v="2"/>
    <n v="3"/>
    <n v="-1"/>
    <n v="-1"/>
    <n v="-1"/>
    <n v="-1"/>
    <x v="0"/>
    <n v="54.938000000000002"/>
    <n v="54.938000000000002"/>
    <n v="-1"/>
    <x v="0"/>
    <x v="0"/>
    <n v="1158"/>
    <n v="875153"/>
    <n v="2030"/>
    <s v="1647011755002_TMM"/>
    <n v="862"/>
    <n v="862"/>
    <n v="17"/>
  </r>
  <r>
    <x v="16"/>
    <x v="1"/>
    <n v="150"/>
    <n v="3000"/>
    <n v="179"/>
    <n v="0"/>
    <n v="0"/>
    <s v="SaidNew"/>
    <x v="0"/>
    <x v="0"/>
    <x v="0"/>
    <x v="0"/>
    <n v="317.13079365079398"/>
    <n v="727.58666666666704"/>
    <n v="7"/>
    <n v="3"/>
    <n v="317.13079365079398"/>
    <n v="727.58666666666704"/>
    <n v="7"/>
    <n v="3"/>
    <n v="-1"/>
    <n v="-1"/>
    <n v="-1"/>
    <n v="-1"/>
    <x v="0"/>
    <n v="55.247"/>
    <n v="55.247"/>
    <n v="-1"/>
    <x v="0"/>
    <x v="0"/>
    <n v="1297"/>
    <n v="876959"/>
    <n v="637"/>
    <s v="1647011755002_TMM"/>
    <n v="862"/>
    <n v="862"/>
    <n v="17"/>
  </r>
  <r>
    <x v="16"/>
    <x v="1"/>
    <n v="150"/>
    <n v="3000"/>
    <n v="180"/>
    <n v="1"/>
    <n v="78"/>
    <s v="SaidNew"/>
    <x v="1"/>
    <x v="2"/>
    <x v="95"/>
    <x v="6"/>
    <n v="617.94412698412702"/>
    <n v="495.04444444444403"/>
    <n v="5"/>
    <n v="6"/>
    <n v="625.94412698412702"/>
    <n v="182.23111111111101"/>
    <n v="2"/>
    <n v="6"/>
    <n v="-1"/>
    <n v="-1"/>
    <n v="-1"/>
    <n v="-1"/>
    <x v="0"/>
    <n v="45.679000000000002"/>
    <n v="55.555999999999997"/>
    <n v="-1"/>
    <x v="0"/>
    <x v="0"/>
    <n v="1232"/>
    <n v="878701"/>
    <n v="1211"/>
    <s v="1647011755002_TMM"/>
    <n v="862"/>
    <n v="862"/>
    <n v="17"/>
  </r>
  <r>
    <x v="16"/>
    <x v="1"/>
    <n v="150"/>
    <n v="3000"/>
    <n v="181"/>
    <n v="0"/>
    <n v="0"/>
    <s v="SaidOld"/>
    <x v="1"/>
    <x v="3"/>
    <x v="0"/>
    <x v="0"/>
    <n v="191.85968253968301"/>
    <n v="189.23111111111101"/>
    <n v="2"/>
    <n v="2"/>
    <n v="191.85968253968301"/>
    <n v="189.23111111111101"/>
    <n v="2"/>
    <n v="2"/>
    <n v="624.640625"/>
    <n v="275.1875"/>
    <n v="3"/>
    <n v="6"/>
    <x v="2397"/>
    <n v="55.863999999999997"/>
    <n v="55.863999999999997"/>
    <n v="52.92"/>
    <x v="2316"/>
    <x v="2242"/>
    <n v="3184"/>
    <n v="883326"/>
    <n v="1027"/>
    <s v="1647011755002_TMM"/>
    <n v="862"/>
    <n v="862"/>
    <n v="17"/>
  </r>
  <r>
    <x v="16"/>
    <x v="1"/>
    <n v="150"/>
    <n v="3000"/>
    <n v="182"/>
    <n v="0"/>
    <n v="0"/>
    <s v="SaidNew"/>
    <x v="0"/>
    <x v="0"/>
    <x v="0"/>
    <x v="0"/>
    <n v="637.94412698412702"/>
    <n v="398.77333333333303"/>
    <n v="4"/>
    <n v="6"/>
    <n v="637.94412698412702"/>
    <n v="398.77333333333303"/>
    <n v="4"/>
    <n v="6"/>
    <n v="-1"/>
    <n v="-1"/>
    <n v="-1"/>
    <n v="-1"/>
    <x v="0"/>
    <n v="56.173000000000002"/>
    <n v="56.173000000000002"/>
    <n v="-1"/>
    <x v="0"/>
    <x v="0"/>
    <n v="272"/>
    <n v="884599"/>
    <n v="433"/>
    <s v="1647011755002_TMM"/>
    <n v="862"/>
    <n v="862"/>
    <n v="17"/>
  </r>
  <r>
    <x v="16"/>
    <x v="1"/>
    <n v="150"/>
    <n v="3000"/>
    <n v="183"/>
    <n v="1"/>
    <n v="79"/>
    <s v="SaidOld"/>
    <x v="0"/>
    <x v="1"/>
    <x v="3"/>
    <x v="3"/>
    <n v="310.13079365079398"/>
    <n v="280.50222222222197"/>
    <n v="3"/>
    <n v="3"/>
    <n v="198.85968253968301"/>
    <n v="717.58666666666704"/>
    <n v="7"/>
    <n v="2"/>
    <n v="444.640625"/>
    <n v="271.1875"/>
    <n v="3"/>
    <n v="4"/>
    <x v="2398"/>
    <n v="54.012"/>
    <n v="56.481000000000002"/>
    <n v="52.326999999999998"/>
    <x v="2317"/>
    <x v="2243"/>
    <n v="2299"/>
    <n v="888347"/>
    <n v="1544"/>
    <s v="1647011755002_TMM"/>
    <n v="862"/>
    <n v="862"/>
    <n v="17"/>
  </r>
  <r>
    <x v="16"/>
    <x v="1"/>
    <n v="150"/>
    <n v="3000"/>
    <n v="184"/>
    <n v="0"/>
    <n v="0"/>
    <s v="SaidNew"/>
    <x v="0"/>
    <x v="0"/>
    <x v="0"/>
    <x v="0"/>
    <n v="530.67301587301597"/>
    <n v="602.31555555555599"/>
    <n v="6"/>
    <n v="5"/>
    <n v="530.67301587301597"/>
    <n v="602.31555555555599"/>
    <n v="6"/>
    <n v="5"/>
    <n v="-1"/>
    <n v="-1"/>
    <n v="-1"/>
    <n v="-1"/>
    <x v="0"/>
    <n v="56.79"/>
    <n v="56.79"/>
    <n v="-1"/>
    <x v="0"/>
    <x v="0"/>
    <n v="428"/>
    <n v="889787"/>
    <n v="552"/>
    <s v="1647011755002_TMM"/>
    <n v="862"/>
    <n v="862"/>
    <n v="17"/>
  </r>
  <r>
    <x v="16"/>
    <x v="1"/>
    <n v="150"/>
    <n v="3000"/>
    <n v="185"/>
    <n v="0"/>
    <n v="0"/>
    <s v="SaidNew"/>
    <x v="0"/>
    <x v="0"/>
    <x v="0"/>
    <x v="0"/>
    <n v="750.21523809523796"/>
    <n v="387.77333333333303"/>
    <n v="4"/>
    <n v="7"/>
    <n v="750.21523809523796"/>
    <n v="387.77333333333303"/>
    <n v="4"/>
    <n v="7"/>
    <n v="-1"/>
    <n v="-1"/>
    <n v="-1"/>
    <n v="-1"/>
    <x v="0"/>
    <n v="57.098999999999997"/>
    <n v="57.098999999999997"/>
    <n v="-1"/>
    <x v="0"/>
    <x v="0"/>
    <n v="1471"/>
    <n v="891763"/>
    <n v="1744"/>
    <s v="1647011755002_TMM"/>
    <n v="862"/>
    <n v="862"/>
    <n v="17"/>
  </r>
  <r>
    <x v="16"/>
    <x v="1"/>
    <n v="150"/>
    <n v="3000"/>
    <n v="186"/>
    <n v="0"/>
    <n v="0"/>
    <s v="SaidNew"/>
    <x v="0"/>
    <x v="0"/>
    <x v="0"/>
    <x v="0"/>
    <n v="534.67301587301597"/>
    <n v="182.23111111111101"/>
    <n v="2"/>
    <n v="5"/>
    <n v="534.67301587301597"/>
    <n v="182.23111111111101"/>
    <n v="2"/>
    <n v="5"/>
    <n v="-1"/>
    <n v="-1"/>
    <n v="-1"/>
    <n v="-1"/>
    <x v="0"/>
    <n v="57.406999999999996"/>
    <n v="57.406999999999996"/>
    <n v="-1"/>
    <x v="0"/>
    <x v="0"/>
    <n v="1336"/>
    <n v="893611"/>
    <n v="1076"/>
    <s v="1647011755002_TMM"/>
    <n v="862"/>
    <n v="862"/>
    <n v="17"/>
  </r>
  <r>
    <x v="16"/>
    <x v="1"/>
    <n v="150"/>
    <n v="3000"/>
    <n v="187"/>
    <n v="0"/>
    <n v="0"/>
    <s v="SaidNew"/>
    <x v="0"/>
    <x v="0"/>
    <x v="0"/>
    <x v="0"/>
    <n v="722.21523809523796"/>
    <n v="489.04444444444403"/>
    <n v="5"/>
    <n v="7"/>
    <n v="722.21523809523796"/>
    <n v="489.04444444444403"/>
    <n v="5"/>
    <n v="7"/>
    <n v="-1"/>
    <n v="-1"/>
    <n v="-1"/>
    <n v="-1"/>
    <x v="0"/>
    <n v="57.716000000000001"/>
    <n v="57.716000000000001"/>
    <n v="-1"/>
    <x v="0"/>
    <x v="0"/>
    <n v="1297"/>
    <n v="895411"/>
    <n v="2013"/>
    <s v="1647011755002_TMM"/>
    <n v="862"/>
    <n v="862"/>
    <n v="17"/>
  </r>
  <r>
    <x v="16"/>
    <x v="1"/>
    <n v="150"/>
    <n v="3000"/>
    <n v="188"/>
    <n v="0"/>
    <n v="0"/>
    <s v="SaidNew"/>
    <x v="0"/>
    <x v="0"/>
    <x v="0"/>
    <x v="0"/>
    <n v="625.94412698412702"/>
    <n v="182.23111111111101"/>
    <n v="2"/>
    <n v="6"/>
    <n v="625.94412698412702"/>
    <n v="182.23111111111101"/>
    <n v="2"/>
    <n v="6"/>
    <n v="-1"/>
    <n v="-1"/>
    <n v="-1"/>
    <n v="-1"/>
    <x v="0"/>
    <n v="58.024999999999999"/>
    <n v="58.024999999999999"/>
    <n v="-1"/>
    <x v="0"/>
    <x v="0"/>
    <n v="3753"/>
    <n v="899667"/>
    <n v="1530"/>
    <s v="1647011755002_TMM"/>
    <n v="862"/>
    <n v="862"/>
    <n v="17"/>
  </r>
  <r>
    <x v="16"/>
    <x v="1"/>
    <n v="150"/>
    <n v="3000"/>
    <n v="189"/>
    <n v="0"/>
    <n v="0"/>
    <s v="SaidNew"/>
    <x v="0"/>
    <x v="0"/>
    <x v="0"/>
    <x v="0"/>
    <n v="512.67301587301597"/>
    <n v="711.58666666666704"/>
    <n v="7"/>
    <n v="5"/>
    <n v="512.67301587301597"/>
    <n v="711.58666666666704"/>
    <n v="7"/>
    <n v="5"/>
    <n v="-1"/>
    <n v="-1"/>
    <n v="-1"/>
    <n v="-1"/>
    <x v="0"/>
    <n v="58.332999999999998"/>
    <n v="58.332999999999998"/>
    <n v="-1"/>
    <x v="0"/>
    <x v="0"/>
    <n v="3647"/>
    <n v="903829"/>
    <n v="1462"/>
    <s v="1647011755002_TMM"/>
    <n v="862"/>
    <n v="862"/>
    <n v="17"/>
  </r>
  <r>
    <x v="16"/>
    <x v="1"/>
    <n v="150"/>
    <n v="3000"/>
    <n v="190"/>
    <n v="0"/>
    <n v="0"/>
    <s v="SaidNew"/>
    <x v="0"/>
    <x v="0"/>
    <x v="0"/>
    <x v="0"/>
    <n v="424.40190476190497"/>
    <n v="513.04444444444403"/>
    <n v="5"/>
    <n v="4"/>
    <n v="424.40190476190497"/>
    <n v="513.04444444444403"/>
    <n v="5"/>
    <n v="4"/>
    <n v="-1"/>
    <n v="-1"/>
    <n v="-1"/>
    <n v="-1"/>
    <x v="0"/>
    <n v="58.642000000000003"/>
    <n v="58.642000000000003"/>
    <n v="-1"/>
    <x v="0"/>
    <x v="0"/>
    <n v="2720"/>
    <n v="907061"/>
    <n v="899"/>
    <s v="1647011755002_TMM"/>
    <n v="862"/>
    <n v="862"/>
    <n v="17"/>
  </r>
  <r>
    <x v="16"/>
    <x v="1"/>
    <n v="150"/>
    <n v="3000"/>
    <n v="191"/>
    <n v="0"/>
    <n v="0"/>
    <s v="SaidNew"/>
    <x v="0"/>
    <x v="0"/>
    <x v="0"/>
    <x v="0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58.951000000000001"/>
    <n v="58.951000000000001"/>
    <n v="-1"/>
    <x v="0"/>
    <x v="0"/>
    <n v="1518"/>
    <n v="909085"/>
    <n v="1365"/>
    <s v="1647011755002_TMM"/>
    <n v="862"/>
    <n v="862"/>
    <n v="17"/>
  </r>
  <r>
    <x v="16"/>
    <x v="1"/>
    <n v="150"/>
    <n v="3000"/>
    <n v="192"/>
    <n v="0"/>
    <n v="0"/>
    <s v="SaidNew"/>
    <x v="0"/>
    <x v="0"/>
    <x v="0"/>
    <x v="0"/>
    <n v="93.588571428571399"/>
    <n v="619.31555555555599"/>
    <n v="6"/>
    <n v="1"/>
    <n v="93.588571428571399"/>
    <n v="619.31555555555599"/>
    <n v="6"/>
    <n v="1"/>
    <n v="-1"/>
    <n v="-1"/>
    <n v="-1"/>
    <n v="-1"/>
    <x v="0"/>
    <n v="59.259"/>
    <n v="59.259"/>
    <n v="-1"/>
    <x v="0"/>
    <x v="0"/>
    <n v="1496"/>
    <n v="911087"/>
    <n v="2251"/>
    <s v="1647011755002_TMM"/>
    <n v="862"/>
    <n v="862"/>
    <n v="17"/>
  </r>
  <r>
    <x v="16"/>
    <x v="1"/>
    <n v="150"/>
    <n v="3000"/>
    <n v="193"/>
    <n v="0"/>
    <n v="0"/>
    <s v="SaidNew"/>
    <x v="0"/>
    <x v="0"/>
    <x v="0"/>
    <x v="0"/>
    <n v="81.588571428571399"/>
    <n v="297.50222222222197"/>
    <n v="3"/>
    <n v="1"/>
    <n v="81.588571428571399"/>
    <n v="297.50222222222197"/>
    <n v="3"/>
    <n v="1"/>
    <n v="-1"/>
    <n v="-1"/>
    <n v="-1"/>
    <n v="-1"/>
    <x v="0"/>
    <n v="59.567999999999998"/>
    <n v="59.567999999999998"/>
    <n v="-1"/>
    <x v="0"/>
    <x v="0"/>
    <n v="1319"/>
    <n v="912915"/>
    <n v="1433"/>
    <s v="1647011755002_TMM"/>
    <n v="862"/>
    <n v="862"/>
    <n v="17"/>
  </r>
  <r>
    <x v="16"/>
    <x v="1"/>
    <n v="150"/>
    <n v="3000"/>
    <n v="194"/>
    <n v="1"/>
    <n v="80"/>
    <s v="SaidOld"/>
    <x v="0"/>
    <x v="1"/>
    <x v="63"/>
    <x v="7"/>
    <n v="198.85968253968301"/>
    <n v="717.58666666666704"/>
    <n v="7"/>
    <n v="2"/>
    <n v="310.13079365079398"/>
    <n v="280.50222222222197"/>
    <n v="3"/>
    <n v="3"/>
    <n v="662.640625"/>
    <n v="200.1875"/>
    <n v="2"/>
    <n v="6"/>
    <x v="2399"/>
    <n v="37.654000000000003"/>
    <n v="59.877000000000002"/>
    <n v="56.948"/>
    <x v="2318"/>
    <x v="2244"/>
    <n v="2486"/>
    <n v="917161"/>
    <n v="99"/>
    <s v="1647011755002_TMM"/>
    <n v="862"/>
    <n v="862"/>
    <n v="17"/>
  </r>
  <r>
    <x v="16"/>
    <x v="1"/>
    <n v="150"/>
    <n v="3000"/>
    <n v="195"/>
    <n v="1"/>
    <n v="81"/>
    <s v="SaidOld"/>
    <x v="0"/>
    <x v="1"/>
    <x v="3"/>
    <x v="3"/>
    <n v="744.21523809523796"/>
    <n v="605.31555555555599"/>
    <n v="6"/>
    <n v="7"/>
    <n v="722.21523809523796"/>
    <n v="489.04444444444403"/>
    <n v="5"/>
    <n v="7"/>
    <n v="707.640625"/>
    <n v="494.1875"/>
    <n v="5"/>
    <n v="7"/>
    <x v="2400"/>
    <n v="57.716000000000001"/>
    <n v="60.185000000000002"/>
    <n v="56.710999999999999"/>
    <x v="2319"/>
    <x v="1530"/>
    <n v="1646"/>
    <n v="921494"/>
    <n v="2013"/>
    <s v="1647011755002_TMM"/>
    <n v="862"/>
    <n v="862"/>
    <n v="17"/>
  </r>
  <r>
    <x v="16"/>
    <x v="1"/>
    <n v="150"/>
    <n v="3000"/>
    <n v="196"/>
    <n v="0"/>
    <n v="0"/>
    <s v="SaidNew"/>
    <x v="0"/>
    <x v="0"/>
    <x v="0"/>
    <x v="0"/>
    <n v="207.85968253968301"/>
    <n v="620.31555555555599"/>
    <n v="6"/>
    <n v="2"/>
    <n v="207.85968253968301"/>
    <n v="620.31555555555599"/>
    <n v="6"/>
    <n v="2"/>
    <n v="-1"/>
    <n v="-1"/>
    <n v="-1"/>
    <n v="-1"/>
    <x v="0"/>
    <n v="60.494"/>
    <n v="60.494"/>
    <n v="-1"/>
    <x v="0"/>
    <x v="0"/>
    <n v="1309"/>
    <n v="923811"/>
    <n v="1120"/>
    <s v="1647011755002_TMM"/>
    <n v="862"/>
    <n v="862"/>
    <n v="17"/>
  </r>
  <r>
    <x v="16"/>
    <x v="1"/>
    <n v="150"/>
    <n v="3000"/>
    <n v="197"/>
    <n v="1"/>
    <n v="82"/>
    <s v="SaidNew"/>
    <x v="1"/>
    <x v="2"/>
    <x v="24"/>
    <x v="4"/>
    <n v="743.21523809523796"/>
    <n v="160.23111111111101"/>
    <n v="2"/>
    <n v="7"/>
    <n v="530.67301587301597"/>
    <n v="602.31555555555599"/>
    <n v="6"/>
    <n v="5"/>
    <n v="-1"/>
    <n v="-1"/>
    <n v="-1"/>
    <n v="-1"/>
    <x v="0"/>
    <n v="56.79"/>
    <n v="60.802"/>
    <n v="-1"/>
    <x v="0"/>
    <x v="0"/>
    <n v="1430"/>
    <n v="925753"/>
    <n v="552"/>
    <s v="1647011755002_TMM"/>
    <n v="862"/>
    <n v="862"/>
    <n v="17"/>
  </r>
  <r>
    <x v="16"/>
    <x v="1"/>
    <n v="150"/>
    <n v="3000"/>
    <n v="198"/>
    <n v="0"/>
    <n v="0"/>
    <s v="SaidNew"/>
    <x v="0"/>
    <x v="0"/>
    <x v="0"/>
    <x v="0"/>
    <n v="537.67301587301597"/>
    <n v="292.50222222222197"/>
    <n v="3"/>
    <n v="5"/>
    <n v="537.67301587301597"/>
    <n v="292.50222222222197"/>
    <n v="3"/>
    <n v="5"/>
    <n v="-1"/>
    <n v="-1"/>
    <n v="-1"/>
    <n v="-1"/>
    <x v="0"/>
    <n v="61.110999999999997"/>
    <n v="61.110999999999997"/>
    <n v="-1"/>
    <x v="0"/>
    <x v="0"/>
    <n v="1796"/>
    <n v="928055"/>
    <n v="1488"/>
    <s v="1647011755002_TMM"/>
    <n v="862"/>
    <n v="862"/>
    <n v="17"/>
  </r>
  <r>
    <x v="16"/>
    <x v="1"/>
    <n v="150"/>
    <n v="3000"/>
    <n v="199"/>
    <n v="0"/>
    <n v="0"/>
    <s v="SaidNew"/>
    <x v="0"/>
    <x v="0"/>
    <x v="0"/>
    <x v="0"/>
    <n v="81.588571428571399"/>
    <n v="297.50222222222197"/>
    <n v="3"/>
    <n v="1"/>
    <n v="81.588571428571399"/>
    <n v="297.50222222222197"/>
    <n v="3"/>
    <n v="1"/>
    <n v="-1"/>
    <n v="-1"/>
    <n v="-1"/>
    <n v="-1"/>
    <x v="0"/>
    <n v="61.42"/>
    <n v="61.42"/>
    <n v="-1"/>
    <x v="0"/>
    <x v="0"/>
    <n v="1220"/>
    <n v="929785"/>
    <n v="1449"/>
    <s v="1647011755002_TMM"/>
    <n v="862"/>
    <n v="862"/>
    <n v="17"/>
  </r>
  <r>
    <x v="16"/>
    <x v="1"/>
    <n v="150"/>
    <n v="3000"/>
    <n v="200"/>
    <n v="0"/>
    <n v="0"/>
    <s v="SaidNew"/>
    <x v="0"/>
    <x v="0"/>
    <x v="0"/>
    <x v="0"/>
    <n v="623.94412698412702"/>
    <n v="728.58666666666704"/>
    <n v="7"/>
    <n v="6"/>
    <n v="623.94412698412702"/>
    <n v="728.58666666666704"/>
    <n v="7"/>
    <n v="6"/>
    <n v="-1"/>
    <n v="-1"/>
    <n v="-1"/>
    <n v="-1"/>
    <x v="0"/>
    <n v="61.728000000000002"/>
    <n v="61.728000000000002"/>
    <n v="-1"/>
    <x v="0"/>
    <x v="0"/>
    <n v="1545"/>
    <n v="931833"/>
    <n v="1785"/>
    <s v="1647011755002_TMM"/>
    <n v="862"/>
    <n v="862"/>
    <n v="17"/>
  </r>
  <r>
    <x v="16"/>
    <x v="1"/>
    <n v="150"/>
    <n v="3000"/>
    <n v="201"/>
    <n v="0"/>
    <n v="0"/>
    <s v="SaidNew"/>
    <x v="0"/>
    <x v="0"/>
    <x v="0"/>
    <x v="0"/>
    <n v="534.67301587301597"/>
    <n v="182.23111111111101"/>
    <n v="2"/>
    <n v="5"/>
    <n v="534.67301587301597"/>
    <n v="182.23111111111101"/>
    <n v="2"/>
    <n v="5"/>
    <n v="-1"/>
    <n v="-1"/>
    <n v="-1"/>
    <n v="-1"/>
    <x v="0"/>
    <n v="62.036999999999999"/>
    <n v="62.036999999999999"/>
    <n v="-1"/>
    <x v="0"/>
    <x v="0"/>
    <n v="1532"/>
    <n v="933870"/>
    <n v="1442"/>
    <s v="1647011755002_TMM"/>
    <n v="862"/>
    <n v="862"/>
    <n v="17"/>
  </r>
  <r>
    <x v="16"/>
    <x v="1"/>
    <n v="150"/>
    <n v="3000"/>
    <n v="202"/>
    <n v="1"/>
    <n v="83"/>
    <s v="SaidNew"/>
    <x v="1"/>
    <x v="2"/>
    <x v="58"/>
    <x v="7"/>
    <n v="731.21523809523796"/>
    <n v="65.959999999999994"/>
    <n v="1"/>
    <n v="7"/>
    <n v="639.94412698412702"/>
    <n v="619.31555555555599"/>
    <n v="6"/>
    <n v="6"/>
    <n v="-1"/>
    <n v="-1"/>
    <n v="-1"/>
    <n v="-1"/>
    <x v="0"/>
    <n v="40.432000000000002"/>
    <n v="62.345999999999997"/>
    <n v="-1"/>
    <x v="0"/>
    <x v="0"/>
    <n v="1829"/>
    <n v="936221"/>
    <n v="921"/>
    <s v="1647011755002_TMM"/>
    <n v="862"/>
    <n v="862"/>
    <n v="17"/>
  </r>
  <r>
    <x v="16"/>
    <x v="1"/>
    <n v="150"/>
    <n v="3000"/>
    <n v="203"/>
    <n v="0"/>
    <n v="0"/>
    <s v="SaidNew"/>
    <x v="0"/>
    <x v="0"/>
    <x v="0"/>
    <x v="0"/>
    <n v="424.40190476190497"/>
    <n v="513.04444444444403"/>
    <n v="5"/>
    <n v="4"/>
    <n v="424.40190476190497"/>
    <n v="513.04444444444403"/>
    <n v="5"/>
    <n v="4"/>
    <n v="-1"/>
    <n v="-1"/>
    <n v="-1"/>
    <n v="-1"/>
    <x v="0"/>
    <n v="62.654000000000003"/>
    <n v="62.654000000000003"/>
    <n v="-1"/>
    <x v="0"/>
    <x v="0"/>
    <n v="1806"/>
    <n v="938531"/>
    <n v="373"/>
    <s v="1647011755002_TMM"/>
    <n v="862"/>
    <n v="862"/>
    <n v="17"/>
  </r>
  <r>
    <x v="16"/>
    <x v="1"/>
    <n v="150"/>
    <n v="3000"/>
    <n v="204"/>
    <n v="1"/>
    <n v="84"/>
    <s v="SaidOld"/>
    <x v="0"/>
    <x v="1"/>
    <x v="1"/>
    <x v="1"/>
    <n v="733.21523809523796"/>
    <n v="282.50222222222197"/>
    <n v="3"/>
    <n v="7"/>
    <n v="424.40190476190497"/>
    <n v="513.04444444444403"/>
    <n v="5"/>
    <n v="4"/>
    <n v="395.640625"/>
    <n v="515.1875"/>
    <n v="5"/>
    <n v="4"/>
    <x v="2401"/>
    <n v="62.654000000000003"/>
    <n v="62.963000000000001"/>
    <n v="59.91"/>
    <x v="2320"/>
    <x v="2245"/>
    <n v="1836"/>
    <n v="942309"/>
    <n v="373"/>
    <s v="1647011755002_TMM"/>
    <n v="862"/>
    <n v="862"/>
    <n v="17"/>
  </r>
  <r>
    <x v="16"/>
    <x v="1"/>
    <n v="150"/>
    <n v="3000"/>
    <n v="205"/>
    <n v="0"/>
    <n v="0"/>
    <s v="SaidNew"/>
    <x v="0"/>
    <x v="0"/>
    <x v="0"/>
    <x v="0"/>
    <n v="399.40190476190497"/>
    <n v="401.77333333333303"/>
    <n v="4"/>
    <n v="4"/>
    <n v="399.40190476190497"/>
    <n v="401.77333333333303"/>
    <n v="4"/>
    <n v="4"/>
    <n v="-1"/>
    <n v="-1"/>
    <n v="-1"/>
    <n v="-1"/>
    <x v="0"/>
    <n v="63.271999999999998"/>
    <n v="63.271999999999998"/>
    <n v="-1"/>
    <x v="0"/>
    <x v="0"/>
    <n v="1114"/>
    <n v="944425"/>
    <n v="2387"/>
    <s v="1647011755002_TMM"/>
    <n v="862"/>
    <n v="862"/>
    <n v="17"/>
  </r>
  <r>
    <x v="16"/>
    <x v="1"/>
    <n v="150"/>
    <n v="3000"/>
    <n v="206"/>
    <n v="1"/>
    <n v="85"/>
    <s v="SaidOld"/>
    <x v="0"/>
    <x v="1"/>
    <x v="36"/>
    <x v="6"/>
    <n v="733.21523809523796"/>
    <n v="282.50222222222197"/>
    <n v="3"/>
    <n v="7"/>
    <n v="188.85968253968301"/>
    <n v="506.04444444444403"/>
    <n v="5"/>
    <n v="2"/>
    <n v="170.640625"/>
    <n v="530.1875"/>
    <n v="5"/>
    <n v="2"/>
    <x v="2402"/>
    <n v="50.616999999999997"/>
    <n v="63.58"/>
    <n v="60.502000000000002"/>
    <x v="2321"/>
    <x v="2246"/>
    <n v="1701"/>
    <n v="947981"/>
    <n v="2244"/>
    <s v="1647011755002_TMM"/>
    <n v="862"/>
    <n v="862"/>
    <n v="17"/>
  </r>
  <r>
    <x v="16"/>
    <x v="1"/>
    <n v="150"/>
    <n v="3000"/>
    <n v="207"/>
    <n v="0"/>
    <n v="0"/>
    <s v="SaidNew"/>
    <x v="0"/>
    <x v="0"/>
    <x v="0"/>
    <x v="0"/>
    <n v="83.588571428571399"/>
    <n v="702.58666666666704"/>
    <n v="7"/>
    <n v="1"/>
    <n v="83.588571428571399"/>
    <n v="702.58666666666704"/>
    <n v="7"/>
    <n v="1"/>
    <n v="-1"/>
    <n v="-1"/>
    <n v="-1"/>
    <n v="-1"/>
    <x v="0"/>
    <n v="63.889000000000003"/>
    <n v="63.889000000000003"/>
    <n v="-1"/>
    <x v="0"/>
    <x v="0"/>
    <n v="1339"/>
    <n v="950323"/>
    <n v="1738"/>
    <s v="1647011755002_TMM"/>
    <n v="862"/>
    <n v="862"/>
    <n v="17"/>
  </r>
  <r>
    <x v="16"/>
    <x v="1"/>
    <n v="150"/>
    <n v="3000"/>
    <n v="208"/>
    <n v="1"/>
    <n v="86"/>
    <s v="SaidOld"/>
    <x v="0"/>
    <x v="1"/>
    <x v="54"/>
    <x v="6"/>
    <n v="320.13079365079398"/>
    <n v="183.23111111111101"/>
    <n v="2"/>
    <n v="3"/>
    <n v="207.85968253968301"/>
    <n v="620.31555555555599"/>
    <n v="6"/>
    <n v="2"/>
    <n v="607.640625"/>
    <n v="604.1875"/>
    <n v="6"/>
    <n v="6"/>
    <x v="2403"/>
    <n v="52.16"/>
    <n v="64.197999999999993"/>
    <n v="61.332000000000001"/>
    <x v="2322"/>
    <x v="266"/>
    <n v="1670"/>
    <n v="953795"/>
    <n v="497"/>
    <s v="1647011755002_TMM"/>
    <n v="862"/>
    <n v="862"/>
    <n v="17"/>
  </r>
  <r>
    <x v="16"/>
    <x v="1"/>
    <n v="150"/>
    <n v="3000"/>
    <n v="209"/>
    <n v="1"/>
    <n v="87"/>
    <s v="SaidOld"/>
    <x v="0"/>
    <x v="1"/>
    <x v="41"/>
    <x v="4"/>
    <n v="537.67301587301597"/>
    <n v="292.50222222222197"/>
    <n v="3"/>
    <n v="5"/>
    <n v="93.588571428571399"/>
    <n v="619.31555555555599"/>
    <n v="6"/>
    <n v="1"/>
    <n v="111.640625"/>
    <n v="585.1875"/>
    <n v="6"/>
    <n v="1"/>
    <x v="2404"/>
    <n v="59.259"/>
    <n v="64.506"/>
    <n v="60.975999999999999"/>
    <x v="2082"/>
    <x v="2022"/>
    <n v="3478"/>
    <n v="959625"/>
    <n v="2251"/>
    <s v="1647011755002_TMM"/>
    <n v="862"/>
    <n v="862"/>
    <n v="17"/>
  </r>
  <r>
    <x v="16"/>
    <x v="1"/>
    <n v="150"/>
    <n v="3000"/>
    <n v="210"/>
    <n v="0"/>
    <n v="0"/>
    <s v="SaidNew"/>
    <x v="0"/>
    <x v="0"/>
    <x v="0"/>
    <x v="0"/>
    <n v="530.67301587301597"/>
    <n v="492.04444444444403"/>
    <n v="5"/>
    <n v="5"/>
    <n v="530.67301587301597"/>
    <n v="492.04444444444403"/>
    <n v="5"/>
    <n v="5"/>
    <n v="-1"/>
    <n v="-1"/>
    <n v="-1"/>
    <n v="-1"/>
    <x v="0"/>
    <n v="64.814999999999998"/>
    <n v="64.814999999999998"/>
    <n v="-1"/>
    <x v="0"/>
    <x v="0"/>
    <n v="1592"/>
    <n v="962231"/>
    <n v="876"/>
    <s v="1647011755002_TMM"/>
    <n v="862"/>
    <n v="862"/>
    <n v="17"/>
  </r>
  <r>
    <x v="16"/>
    <x v="1"/>
    <n v="150"/>
    <n v="3000"/>
    <n v="211"/>
    <n v="1"/>
    <n v="88"/>
    <s v="SaidOld"/>
    <x v="0"/>
    <x v="1"/>
    <x v="46"/>
    <x v="7"/>
    <n v="722.21523809523796"/>
    <n v="489.04444444444403"/>
    <n v="5"/>
    <n v="7"/>
    <n v="625.94412698412702"/>
    <n v="298.50222222222197"/>
    <n v="3"/>
    <n v="6"/>
    <n v="652.640625"/>
    <n v="369.1875"/>
    <n v="4"/>
    <n v="6"/>
    <x v="2405"/>
    <n v="50.308999999999997"/>
    <n v="65.123000000000005"/>
    <n v="62.161000000000001"/>
    <x v="2323"/>
    <x v="2247"/>
    <n v="1689"/>
    <n v="965461"/>
    <n v="109"/>
    <s v="1647011755002_TMM"/>
    <n v="862"/>
    <n v="862"/>
    <n v="17"/>
  </r>
  <r>
    <x v="16"/>
    <x v="1"/>
    <n v="150"/>
    <n v="3000"/>
    <n v="212"/>
    <n v="1"/>
    <n v="89"/>
    <s v="SaidNew"/>
    <x v="1"/>
    <x v="2"/>
    <x v="8"/>
    <x v="5"/>
    <n v="637.94412698412702"/>
    <n v="60.96"/>
    <n v="1"/>
    <n v="6"/>
    <n v="530.67301587301597"/>
    <n v="492.04444444444403"/>
    <n v="5"/>
    <n v="5"/>
    <n v="-1"/>
    <n v="-1"/>
    <n v="-1"/>
    <n v="-1"/>
    <x v="0"/>
    <n v="64.814999999999998"/>
    <n v="65.432000000000002"/>
    <n v="-1"/>
    <x v="0"/>
    <x v="0"/>
    <n v="1262"/>
    <n v="967731"/>
    <n v="876"/>
    <s v="1647011755002_TMM"/>
    <n v="862"/>
    <n v="862"/>
    <n v="17"/>
  </r>
  <r>
    <x v="16"/>
    <x v="1"/>
    <n v="150"/>
    <n v="3000"/>
    <n v="213"/>
    <n v="1"/>
    <n v="90"/>
    <s v="SaidOld"/>
    <x v="0"/>
    <x v="1"/>
    <x v="63"/>
    <x v="7"/>
    <n v="399.40190476190497"/>
    <n v="170.23111111111101"/>
    <n v="2"/>
    <n v="4"/>
    <n v="300.13079365079398"/>
    <n v="612.31555555555599"/>
    <n v="6"/>
    <n v="3"/>
    <n v="525.640625"/>
    <n v="189.1875"/>
    <n v="2"/>
    <n v="5"/>
    <x v="2406"/>
    <n v="43.518999999999998"/>
    <n v="65.741"/>
    <n v="63.109000000000002"/>
    <x v="2324"/>
    <x v="2248"/>
    <n v="1991"/>
    <n v="971189"/>
    <n v="1598"/>
    <s v="1647011755002_TMM"/>
    <n v="862"/>
    <n v="862"/>
    <n v="17"/>
  </r>
  <r>
    <x v="16"/>
    <x v="1"/>
    <n v="150"/>
    <n v="3000"/>
    <n v="214"/>
    <n v="1"/>
    <n v="91"/>
    <s v="SaidNew"/>
    <x v="1"/>
    <x v="2"/>
    <x v="95"/>
    <x v="6"/>
    <n v="301.13079365079398"/>
    <n v="80.959999999999994"/>
    <n v="1"/>
    <n v="3"/>
    <n v="637.94412698412702"/>
    <n v="398.77333333333303"/>
    <n v="4"/>
    <n v="6"/>
    <n v="-1"/>
    <n v="-1"/>
    <n v="-1"/>
    <n v="-1"/>
    <x v="0"/>
    <n v="56.173000000000002"/>
    <n v="66.049000000000007"/>
    <n v="-1"/>
    <x v="0"/>
    <x v="0"/>
    <n v="1519"/>
    <n v="973719"/>
    <n v="433"/>
    <s v="1647011755002_TMM"/>
    <n v="862"/>
    <n v="862"/>
    <n v="17"/>
  </r>
  <r>
    <x v="16"/>
    <x v="1"/>
    <n v="150"/>
    <n v="3000"/>
    <n v="215"/>
    <n v="0"/>
    <n v="0"/>
    <s v="SaidNew"/>
    <x v="0"/>
    <x v="0"/>
    <x v="0"/>
    <x v="0"/>
    <n v="83.588571428571399"/>
    <n v="702.58666666666704"/>
    <n v="7"/>
    <n v="1"/>
    <n v="83.588571428571399"/>
    <n v="702.58666666666704"/>
    <n v="7"/>
    <n v="1"/>
    <n v="-1"/>
    <n v="-1"/>
    <n v="-1"/>
    <n v="-1"/>
    <x v="0"/>
    <n v="66.358000000000004"/>
    <n v="66.358000000000004"/>
    <n v="-1"/>
    <x v="0"/>
    <x v="0"/>
    <n v="2170"/>
    <n v="976403"/>
    <n v="1169"/>
    <s v="1647011755002_TMM"/>
    <n v="862"/>
    <n v="862"/>
    <n v="17"/>
  </r>
  <r>
    <x v="16"/>
    <x v="1"/>
    <n v="150"/>
    <n v="3000"/>
    <n v="216"/>
    <n v="0"/>
    <n v="0"/>
    <s v="SaidNew"/>
    <x v="0"/>
    <x v="0"/>
    <x v="0"/>
    <x v="0"/>
    <n v="109.588571428571"/>
    <n v="399.77333333333303"/>
    <n v="4"/>
    <n v="1"/>
    <n v="109.588571428571"/>
    <n v="399.77333333333303"/>
    <n v="4"/>
    <n v="1"/>
    <n v="-1"/>
    <n v="-1"/>
    <n v="-1"/>
    <n v="-1"/>
    <x v="0"/>
    <n v="66.667000000000002"/>
    <n v="66.667000000000002"/>
    <n v="-1"/>
    <x v="0"/>
    <x v="0"/>
    <n v="1325"/>
    <n v="978239"/>
    <n v="2022"/>
    <s v="1647011755002_TMM"/>
    <n v="862"/>
    <n v="862"/>
    <n v="17"/>
  </r>
  <r>
    <x v="16"/>
    <x v="1"/>
    <n v="150"/>
    <n v="3000"/>
    <n v="217"/>
    <n v="1"/>
    <n v="92"/>
    <s v="SaidOld"/>
    <x v="0"/>
    <x v="1"/>
    <x v="13"/>
    <x v="6"/>
    <n v="516.67301587301597"/>
    <n v="53.96"/>
    <n v="1"/>
    <n v="5"/>
    <n v="625.94412698412702"/>
    <n v="182.23111111111101"/>
    <n v="2"/>
    <n v="6"/>
    <n v="299.640625"/>
    <n v="605.1875"/>
    <n v="6"/>
    <n v="3"/>
    <x v="2407"/>
    <n v="58.024999999999999"/>
    <n v="66.974999999999994"/>
    <n v="64.649000000000001"/>
    <x v="2325"/>
    <x v="2249"/>
    <n v="1748"/>
    <n v="981645"/>
    <n v="1530"/>
    <s v="1647011755002_TMM"/>
    <n v="862"/>
    <n v="862"/>
    <n v="17"/>
  </r>
  <r>
    <x v="16"/>
    <x v="1"/>
    <n v="150"/>
    <n v="3000"/>
    <n v="218"/>
    <n v="1"/>
    <n v="93"/>
    <s v="SaidOld"/>
    <x v="0"/>
    <x v="1"/>
    <x v="76"/>
    <x v="7"/>
    <n v="744.21523809523796"/>
    <n v="605.31555555555599"/>
    <n v="6"/>
    <n v="7"/>
    <n v="733.21523809523796"/>
    <n v="282.50222222222197"/>
    <n v="3"/>
    <n v="7"/>
    <n v="519.640625"/>
    <n v="583.1875"/>
    <n v="6"/>
    <n v="5"/>
    <x v="2408"/>
    <n v="46.914000000000001"/>
    <n v="67.284000000000006"/>
    <n v="64.412000000000006"/>
    <x v="2326"/>
    <x v="2250"/>
    <n v="2091"/>
    <n v="985783"/>
    <n v="1607"/>
    <s v="1647011755002_TMM"/>
    <n v="862"/>
    <n v="862"/>
    <n v="17"/>
  </r>
  <r>
    <x v="16"/>
    <x v="1"/>
    <n v="150"/>
    <n v="3000"/>
    <n v="219"/>
    <n v="1"/>
    <n v="94"/>
    <s v="SaidOld"/>
    <x v="0"/>
    <x v="1"/>
    <x v="38"/>
    <x v="7"/>
    <n v="320.13079365079398"/>
    <n v="183.23111111111101"/>
    <n v="2"/>
    <n v="3"/>
    <n v="109.588571428571"/>
    <n v="166.23111111111101"/>
    <n v="2"/>
    <n v="1"/>
    <n v="87.640625"/>
    <n v="294.1875"/>
    <n v="3"/>
    <n v="1"/>
    <x v="2409"/>
    <n v="44.753"/>
    <n v="67.593000000000004"/>
    <n v="65.478999999999999"/>
    <x v="2327"/>
    <x v="2251"/>
    <n v="1807"/>
    <n v="989495"/>
    <n v="1659"/>
    <s v="1647011755002_TMM"/>
    <n v="862"/>
    <n v="862"/>
    <n v="17"/>
  </r>
  <r>
    <x v="16"/>
    <x v="1"/>
    <n v="150"/>
    <n v="3000"/>
    <n v="220"/>
    <n v="1"/>
    <n v="95"/>
    <s v="SaidNew"/>
    <x v="1"/>
    <x v="2"/>
    <x v="15"/>
    <x v="6"/>
    <n v="320.13079365079398"/>
    <n v="183.23111111111101"/>
    <n v="2"/>
    <n v="3"/>
    <n v="512.67301587301597"/>
    <n v="711.58666666666704"/>
    <n v="7"/>
    <n v="5"/>
    <n v="-1"/>
    <n v="-1"/>
    <n v="-1"/>
    <n v="-1"/>
    <x v="0"/>
    <n v="58.332999999999998"/>
    <n v="67.900999999999996"/>
    <n v="-1"/>
    <x v="0"/>
    <x v="0"/>
    <n v="1215"/>
    <n v="991725"/>
    <n v="1462"/>
    <s v="1647011755002_TMM"/>
    <n v="862"/>
    <n v="862"/>
    <n v="17"/>
  </r>
  <r>
    <x v="16"/>
    <x v="1"/>
    <n v="150"/>
    <n v="3000"/>
    <n v="221"/>
    <n v="0"/>
    <n v="0"/>
    <s v="SaidNew"/>
    <x v="0"/>
    <x v="0"/>
    <x v="0"/>
    <x v="0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68.209999999999994"/>
    <n v="68.209999999999994"/>
    <n v="-1"/>
    <x v="0"/>
    <x v="0"/>
    <n v="1414"/>
    <n v="993643"/>
    <n v="823"/>
    <s v="1647011755002_TMM"/>
    <n v="862"/>
    <n v="862"/>
    <n v="17"/>
  </r>
  <r>
    <x v="16"/>
    <x v="1"/>
    <n v="150"/>
    <n v="3000"/>
    <n v="222"/>
    <n v="0"/>
    <n v="0"/>
    <s v="SaidOld"/>
    <x v="1"/>
    <x v="3"/>
    <x v="0"/>
    <x v="0"/>
    <n v="109.588571428571"/>
    <n v="52.96"/>
    <n v="1"/>
    <n v="1"/>
    <n v="109.588571428571"/>
    <n v="52.96"/>
    <n v="1"/>
    <n v="1"/>
    <n v="767.640625"/>
    <n v="396.1875"/>
    <n v="4"/>
    <n v="7"/>
    <x v="2410"/>
    <n v="68.519000000000005"/>
    <n v="68.519000000000005"/>
    <n v="65.36"/>
    <x v="2328"/>
    <x v="2252"/>
    <n v="1983"/>
    <n v="997069"/>
    <n v="2196"/>
    <s v="1647011755002_TMM"/>
    <n v="862"/>
    <n v="862"/>
    <n v="17"/>
  </r>
  <r>
    <x v="16"/>
    <x v="1"/>
    <n v="150"/>
    <n v="3000"/>
    <n v="223"/>
    <n v="1"/>
    <n v="96"/>
    <s v="SaidNew"/>
    <x v="1"/>
    <x v="2"/>
    <x v="14"/>
    <x v="6"/>
    <n v="750.21523809523796"/>
    <n v="387.77333333333303"/>
    <n v="4"/>
    <n v="7"/>
    <n v="623.94412698412702"/>
    <n v="728.58666666666704"/>
    <n v="7"/>
    <n v="6"/>
    <n v="-1"/>
    <n v="-1"/>
    <n v="-1"/>
    <n v="-1"/>
    <x v="0"/>
    <n v="61.728000000000002"/>
    <n v="68.826999999999998"/>
    <n v="-1"/>
    <x v="0"/>
    <x v="0"/>
    <n v="992"/>
    <n v="999069"/>
    <n v="1785"/>
    <s v="1647011755002_TMM"/>
    <n v="862"/>
    <n v="862"/>
    <n v="17"/>
  </r>
  <r>
    <x v="16"/>
    <x v="1"/>
    <n v="150"/>
    <n v="3000"/>
    <n v="224"/>
    <n v="0"/>
    <n v="0"/>
    <s v="SaidNew"/>
    <x v="0"/>
    <x v="0"/>
    <x v="0"/>
    <x v="0"/>
    <n v="109.588571428571"/>
    <n v="166.23111111111101"/>
    <n v="2"/>
    <n v="1"/>
    <n v="109.588571428571"/>
    <n v="166.23111111111101"/>
    <n v="2"/>
    <n v="1"/>
    <n v="-1"/>
    <n v="-1"/>
    <n v="-1"/>
    <n v="-1"/>
    <x v="0"/>
    <n v="69.135999999999996"/>
    <n v="69.135999999999996"/>
    <n v="-1"/>
    <x v="0"/>
    <x v="0"/>
    <n v="4261"/>
    <n v="1003833"/>
    <n v="1515"/>
    <s v="1647011755002_TMM"/>
    <n v="862"/>
    <n v="862"/>
    <n v="17"/>
  </r>
  <r>
    <x v="16"/>
    <x v="1"/>
    <n v="150"/>
    <n v="3000"/>
    <n v="225"/>
    <n v="1"/>
    <n v="97"/>
    <s v="SaidOld"/>
    <x v="0"/>
    <x v="1"/>
    <x v="12"/>
    <x v="2"/>
    <n v="639.94412698412702"/>
    <n v="619.31555555555599"/>
    <n v="6"/>
    <n v="6"/>
    <n v="617.94412698412702"/>
    <n v="495.04444444444403"/>
    <n v="5"/>
    <n v="6"/>
    <n v="551.640625"/>
    <n v="601.1875"/>
    <n v="6"/>
    <n v="5"/>
    <x v="2411"/>
    <n v="68.209999999999994"/>
    <n v="69.444000000000003"/>
    <n v="66.308000000000007"/>
    <x v="2329"/>
    <x v="2253"/>
    <n v="1905"/>
    <n v="1007413"/>
    <n v="823"/>
    <s v="1647011755002_TMM"/>
    <n v="862"/>
    <n v="862"/>
    <n v="17"/>
  </r>
  <r>
    <x v="16"/>
    <x v="1"/>
    <n v="150"/>
    <n v="3000"/>
    <n v="226"/>
    <n v="0"/>
    <n v="0"/>
    <s v="SaidNew"/>
    <x v="0"/>
    <x v="0"/>
    <x v="0"/>
    <x v="0"/>
    <n v="317.13079365079398"/>
    <n v="727.58666666666704"/>
    <n v="7"/>
    <n v="3"/>
    <n v="317.13079365079398"/>
    <n v="727.58666666666704"/>
    <n v="7"/>
    <n v="3"/>
    <n v="-1"/>
    <n v="-1"/>
    <n v="-1"/>
    <n v="-1"/>
    <x v="0"/>
    <n v="69.753"/>
    <n v="69.753"/>
    <n v="-1"/>
    <x v="0"/>
    <x v="0"/>
    <n v="1291"/>
    <n v="1009707"/>
    <n v="617"/>
    <s v="1647011755002_TMM"/>
    <n v="862"/>
    <n v="862"/>
    <n v="17"/>
  </r>
  <r>
    <x v="16"/>
    <x v="1"/>
    <n v="150"/>
    <n v="3000"/>
    <n v="227"/>
    <n v="1"/>
    <n v="98"/>
    <s v="SaidOld"/>
    <x v="0"/>
    <x v="1"/>
    <x v="18"/>
    <x v="7"/>
    <n v="198.85968253968301"/>
    <n v="717.58666666666704"/>
    <n v="7"/>
    <n v="2"/>
    <n v="191.85968253968301"/>
    <n v="189.23111111111101"/>
    <n v="2"/>
    <n v="2"/>
    <n v="180.640625"/>
    <n v="528.1875"/>
    <n v="5"/>
    <n v="2"/>
    <x v="2412"/>
    <n v="55.863999999999997"/>
    <n v="70.061999999999998"/>
    <n v="66.308000000000007"/>
    <x v="2330"/>
    <x v="2254"/>
    <n v="3343"/>
    <n v="1014761"/>
    <n v="1027"/>
    <s v="1647011755002_TMM"/>
    <n v="862"/>
    <n v="862"/>
    <n v="17"/>
  </r>
  <r>
    <x v="16"/>
    <x v="1"/>
    <n v="150"/>
    <n v="3000"/>
    <n v="228"/>
    <n v="0"/>
    <n v="0"/>
    <s v="SaidNew"/>
    <x v="0"/>
    <x v="0"/>
    <x v="0"/>
    <x v="0"/>
    <n v="744.21523809523796"/>
    <n v="605.31555555555599"/>
    <n v="6"/>
    <n v="7"/>
    <n v="744.21523809523796"/>
    <n v="605.31555555555599"/>
    <n v="6"/>
    <n v="7"/>
    <n v="-1"/>
    <n v="-1"/>
    <n v="-1"/>
    <n v="-1"/>
    <x v="0"/>
    <n v="70.37"/>
    <n v="70.37"/>
    <n v="-1"/>
    <x v="0"/>
    <x v="0"/>
    <n v="1290"/>
    <n v="1017059"/>
    <n v="371"/>
    <s v="1647011755002_TMM"/>
    <n v="862"/>
    <n v="862"/>
    <n v="17"/>
  </r>
  <r>
    <x v="16"/>
    <x v="1"/>
    <n v="150"/>
    <n v="3000"/>
    <n v="229"/>
    <n v="1"/>
    <n v="99"/>
    <s v="SaidOld"/>
    <x v="0"/>
    <x v="1"/>
    <x v="39"/>
    <x v="6"/>
    <n v="93.588571428571399"/>
    <n v="619.31555555555599"/>
    <n v="6"/>
    <n v="1"/>
    <n v="399.40190476190497"/>
    <n v="401.77333333333303"/>
    <n v="4"/>
    <n v="4"/>
    <n v="624.640625"/>
    <n v="402.1875"/>
    <n v="4"/>
    <n v="6"/>
    <x v="2413"/>
    <n v="63.271999999999998"/>
    <n v="70.679000000000002"/>
    <n v="68.203999999999994"/>
    <x v="2331"/>
    <x v="2255"/>
    <n v="1723"/>
    <n v="1020211"/>
    <n v="2387"/>
    <s v="1647011755002_TMM"/>
    <n v="862"/>
    <n v="862"/>
    <n v="17"/>
  </r>
  <r>
    <x v="16"/>
    <x v="1"/>
    <n v="150"/>
    <n v="3000"/>
    <n v="230"/>
    <n v="0"/>
    <n v="0"/>
    <s v="SaidNew"/>
    <x v="0"/>
    <x v="0"/>
    <x v="0"/>
    <x v="0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70.988"/>
    <n v="70.988"/>
    <n v="-1"/>
    <x v="0"/>
    <x v="0"/>
    <n v="1524"/>
    <n v="1022749"/>
    <n v="1772"/>
    <s v="1647011755002_TMM"/>
    <n v="862"/>
    <n v="862"/>
    <n v="17"/>
  </r>
  <r>
    <x v="16"/>
    <x v="1"/>
    <n v="150"/>
    <n v="3000"/>
    <n v="231"/>
    <n v="0"/>
    <n v="0"/>
    <s v="SaidNew"/>
    <x v="0"/>
    <x v="0"/>
    <x v="0"/>
    <x v="0"/>
    <n v="308.13079365079398"/>
    <n v="399.77333333333303"/>
    <n v="4"/>
    <n v="3"/>
    <n v="308.13079365079398"/>
    <n v="399.77333333333303"/>
    <n v="4"/>
    <n v="3"/>
    <n v="-1"/>
    <n v="-1"/>
    <n v="-1"/>
    <n v="-1"/>
    <x v="0"/>
    <n v="71.296000000000006"/>
    <n v="71.296000000000006"/>
    <n v="-1"/>
    <x v="0"/>
    <x v="0"/>
    <n v="1174"/>
    <n v="1024429"/>
    <n v="1482"/>
    <s v="1647011755002_TMM"/>
    <n v="862"/>
    <n v="862"/>
    <n v="17"/>
  </r>
  <r>
    <x v="16"/>
    <x v="1"/>
    <n v="150"/>
    <n v="3000"/>
    <n v="232"/>
    <n v="0"/>
    <n v="0"/>
    <s v="SaidNew"/>
    <x v="0"/>
    <x v="0"/>
    <x v="0"/>
    <x v="0"/>
    <n v="530.67301587301597"/>
    <n v="384.77333333333303"/>
    <n v="4"/>
    <n v="5"/>
    <n v="530.67301587301597"/>
    <n v="384.77333333333303"/>
    <n v="4"/>
    <n v="5"/>
    <n v="-1"/>
    <n v="-1"/>
    <n v="-1"/>
    <n v="-1"/>
    <x v="0"/>
    <n v="71.605000000000004"/>
    <n v="71.605000000000004"/>
    <n v="-1"/>
    <x v="0"/>
    <x v="0"/>
    <n v="1310"/>
    <n v="1026247"/>
    <n v="2220"/>
    <s v="1647011755002_TMM"/>
    <n v="862"/>
    <n v="862"/>
    <n v="17"/>
  </r>
  <r>
    <x v="16"/>
    <x v="1"/>
    <n v="150"/>
    <n v="3000"/>
    <n v="233"/>
    <n v="0"/>
    <n v="0"/>
    <s v="SaidNew"/>
    <x v="0"/>
    <x v="0"/>
    <x v="0"/>
    <x v="0"/>
    <n v="83.588571428571399"/>
    <n v="702.58666666666704"/>
    <n v="7"/>
    <n v="1"/>
    <n v="83.588571428571399"/>
    <n v="702.58666666666704"/>
    <n v="7"/>
    <n v="1"/>
    <n v="-1"/>
    <n v="-1"/>
    <n v="-1"/>
    <n v="-1"/>
    <x v="0"/>
    <n v="71.914000000000001"/>
    <n v="71.914000000000001"/>
    <n v="-1"/>
    <x v="0"/>
    <x v="0"/>
    <n v="1176"/>
    <n v="1027935"/>
    <n v="668"/>
    <s v="1647011755002_TMM"/>
    <n v="862"/>
    <n v="862"/>
    <n v="17"/>
  </r>
  <r>
    <x v="16"/>
    <x v="1"/>
    <n v="150"/>
    <n v="3000"/>
    <n v="234"/>
    <n v="0"/>
    <n v="0"/>
    <s v="SaidNew"/>
    <x v="0"/>
    <x v="0"/>
    <x v="0"/>
    <x v="0"/>
    <n v="402.40190476190497"/>
    <n v="606.31555555555599"/>
    <n v="6"/>
    <n v="4"/>
    <n v="402.40190476190497"/>
    <n v="606.31555555555599"/>
    <n v="6"/>
    <n v="4"/>
    <n v="-1"/>
    <n v="-1"/>
    <n v="-1"/>
    <n v="-1"/>
    <x v="0"/>
    <n v="72.221999999999994"/>
    <n v="72.221999999999994"/>
    <n v="-1"/>
    <x v="0"/>
    <x v="0"/>
    <n v="1122"/>
    <n v="1029559"/>
    <n v="401"/>
    <s v="1647011755002_TMM"/>
    <n v="862"/>
    <n v="862"/>
    <n v="17"/>
  </r>
  <r>
    <x v="16"/>
    <x v="1"/>
    <n v="150"/>
    <n v="3000"/>
    <n v="235"/>
    <n v="1"/>
    <n v="100"/>
    <s v="SaidOld"/>
    <x v="0"/>
    <x v="1"/>
    <x v="4"/>
    <x v="3"/>
    <n v="302.13079365079398"/>
    <n v="514.04444444444403"/>
    <n v="5"/>
    <n v="3"/>
    <n v="744.21523809523796"/>
    <n v="605.31555555555599"/>
    <n v="6"/>
    <n v="7"/>
    <n v="717.640625"/>
    <n v="489.1875"/>
    <n v="5"/>
    <n v="7"/>
    <x v="2414"/>
    <n v="70.37"/>
    <n v="72.531000000000006"/>
    <n v="69.863"/>
    <x v="408"/>
    <x v="407"/>
    <n v="1617"/>
    <n v="1032673"/>
    <n v="371"/>
    <s v="1647011755002_TMM"/>
    <n v="862"/>
    <n v="862"/>
    <n v="17"/>
  </r>
  <r>
    <x v="16"/>
    <x v="1"/>
    <n v="150"/>
    <n v="3000"/>
    <n v="236"/>
    <n v="0"/>
    <n v="0"/>
    <s v="SaidNew"/>
    <x v="0"/>
    <x v="0"/>
    <x v="0"/>
    <x v="0"/>
    <n v="639.94412698412702"/>
    <n v="619.31555555555599"/>
    <n v="6"/>
    <n v="6"/>
    <n v="639.94412698412702"/>
    <n v="619.31555555555599"/>
    <n v="6"/>
    <n v="6"/>
    <n v="-1"/>
    <n v="-1"/>
    <n v="-1"/>
    <n v="-1"/>
    <x v="0"/>
    <n v="72.84"/>
    <n v="72.84"/>
    <n v="-1"/>
    <x v="0"/>
    <x v="0"/>
    <n v="1312"/>
    <n v="1034989"/>
    <n v="791"/>
    <s v="1647011755002_TMM"/>
    <n v="862"/>
    <n v="862"/>
    <n v="17"/>
  </r>
  <r>
    <x v="16"/>
    <x v="1"/>
    <n v="150"/>
    <n v="3000"/>
    <n v="237"/>
    <n v="1"/>
    <n v="101"/>
    <s v="SaidOld"/>
    <x v="0"/>
    <x v="1"/>
    <x v="99"/>
    <x v="6"/>
    <n v="512.67301587301597"/>
    <n v="711.58666666666704"/>
    <n v="7"/>
    <n v="5"/>
    <n v="81.588571428571399"/>
    <n v="297.50222222222197"/>
    <n v="3"/>
    <n v="1"/>
    <n v="212.640625"/>
    <n v="181.1875"/>
    <n v="2"/>
    <n v="2"/>
    <x v="2415"/>
    <n v="59.567999999999998"/>
    <n v="73.147999999999996"/>
    <n v="71.165999999999997"/>
    <x v="2332"/>
    <x v="2256"/>
    <n v="1708"/>
    <n v="1038153"/>
    <n v="1433"/>
    <s v="1647011755002_TMM"/>
    <n v="862"/>
    <n v="862"/>
    <n v="17"/>
  </r>
  <r>
    <x v="16"/>
    <x v="1"/>
    <n v="150"/>
    <n v="3000"/>
    <n v="238"/>
    <n v="1"/>
    <n v="102"/>
    <s v="SaidOld"/>
    <x v="0"/>
    <x v="1"/>
    <x v="54"/>
    <x v="6"/>
    <n v="516.67301587301597"/>
    <n v="53.96"/>
    <n v="1"/>
    <n v="5"/>
    <n v="81.588571428571399"/>
    <n v="297.50222222222197"/>
    <n v="3"/>
    <n v="1"/>
    <n v="417.640625"/>
    <n v="696.1875"/>
    <n v="7"/>
    <n v="4"/>
    <x v="2416"/>
    <n v="61.42"/>
    <n v="73.456999999999994"/>
    <n v="71.64"/>
    <x v="2333"/>
    <x v="2257"/>
    <n v="1809"/>
    <n v="1041969"/>
    <n v="1449"/>
    <s v="1647011755002_TMM"/>
    <n v="862"/>
    <n v="862"/>
    <n v="17"/>
  </r>
  <r>
    <x v="16"/>
    <x v="1"/>
    <n v="150"/>
    <n v="3000"/>
    <n v="239"/>
    <n v="1"/>
    <n v="103"/>
    <s v="SaidOld"/>
    <x v="0"/>
    <x v="1"/>
    <x v="5"/>
    <x v="2"/>
    <n v="534.67301587301597"/>
    <n v="182.23111111111101"/>
    <n v="2"/>
    <n v="5"/>
    <n v="402.40190476190497"/>
    <n v="606.31555555555599"/>
    <n v="6"/>
    <n v="4"/>
    <n v="411.640625"/>
    <n v="384.1875"/>
    <n v="4"/>
    <n v="4"/>
    <x v="2417"/>
    <n v="72.221999999999994"/>
    <n v="73.765000000000001"/>
    <n v="70.573999999999998"/>
    <x v="2334"/>
    <x v="2258"/>
    <n v="4062"/>
    <n v="1047855"/>
    <n v="401"/>
    <s v="1647011755002_TMM"/>
    <n v="862"/>
    <n v="862"/>
    <n v="17"/>
  </r>
  <r>
    <x v="16"/>
    <x v="1"/>
    <n v="150"/>
    <n v="3000"/>
    <n v="240"/>
    <n v="1"/>
    <n v="104"/>
    <s v="SaidOld"/>
    <x v="0"/>
    <x v="1"/>
    <x v="38"/>
    <x v="7"/>
    <n v="617.94412698412702"/>
    <n v="495.04444444444403"/>
    <n v="5"/>
    <n v="6"/>
    <n v="302.13079365079398"/>
    <n v="514.04444444444403"/>
    <n v="5"/>
    <n v="3"/>
    <n v="276.640625"/>
    <n v="490.1875"/>
    <n v="5"/>
    <n v="3"/>
    <x v="2418"/>
    <n v="51.234999999999999"/>
    <n v="74.073999999999998"/>
    <n v="70.691999999999993"/>
    <x v="2335"/>
    <x v="2259"/>
    <n v="1690"/>
    <n v="1051595"/>
    <n v="977"/>
    <s v="1647011755002_TMM"/>
    <n v="862"/>
    <n v="862"/>
    <n v="17"/>
  </r>
  <r>
    <x v="16"/>
    <x v="1"/>
    <n v="150"/>
    <n v="3000"/>
    <n v="241"/>
    <n v="0"/>
    <n v="0"/>
    <s v="SaidNew"/>
    <x v="0"/>
    <x v="0"/>
    <x v="0"/>
    <x v="0"/>
    <n v="301.13079365079398"/>
    <n v="80.959999999999994"/>
    <n v="1"/>
    <n v="3"/>
    <n v="301.13079365079398"/>
    <n v="80.959999999999994"/>
    <n v="1"/>
    <n v="3"/>
    <n v="-1"/>
    <n v="-1"/>
    <n v="-1"/>
    <n v="-1"/>
    <x v="0"/>
    <n v="74.382999999999996"/>
    <n v="74.382999999999996"/>
    <n v="-1"/>
    <x v="0"/>
    <x v="0"/>
    <n v="1290"/>
    <n v="1053899"/>
    <n v="2230"/>
    <s v="1647011755002_TMM"/>
    <n v="862"/>
    <n v="862"/>
    <n v="17"/>
  </r>
  <r>
    <x v="16"/>
    <x v="1"/>
    <n v="150"/>
    <n v="3000"/>
    <n v="242"/>
    <n v="1"/>
    <n v="105"/>
    <s v="SaidOld"/>
    <x v="0"/>
    <x v="1"/>
    <x v="18"/>
    <x v="7"/>
    <n v="423.40190476190497"/>
    <n v="706.58666666666704"/>
    <n v="7"/>
    <n v="4"/>
    <n v="207.85968253968301"/>
    <n v="620.31555555555599"/>
    <n v="6"/>
    <n v="2"/>
    <n v="406.640625"/>
    <n v="412.1875"/>
    <n v="4"/>
    <n v="4"/>
    <x v="2419"/>
    <n v="60.494"/>
    <n v="74.691000000000003"/>
    <n v="72.587999999999994"/>
    <x v="2336"/>
    <x v="2260"/>
    <n v="2200"/>
    <n v="1057571"/>
    <n v="1120"/>
    <s v="1647011755002_TMM"/>
    <n v="862"/>
    <n v="862"/>
    <n v="17"/>
  </r>
  <r>
    <x v="16"/>
    <x v="1"/>
    <n v="150"/>
    <n v="3000"/>
    <n v="243"/>
    <n v="1"/>
    <n v="106"/>
    <s v="SaidOld"/>
    <x v="0"/>
    <x v="1"/>
    <x v="24"/>
    <x v="4"/>
    <n v="109.588571428571"/>
    <n v="166.23111111111101"/>
    <n v="2"/>
    <n v="1"/>
    <n v="617.94412698412702"/>
    <n v="495.04444444444403"/>
    <n v="5"/>
    <n v="6"/>
    <n v="735.640625"/>
    <n v="585.1875"/>
    <n v="6"/>
    <n v="7"/>
    <x v="2420"/>
    <n v="70.988"/>
    <n v="75"/>
    <n v="72.114000000000004"/>
    <x v="2337"/>
    <x v="2261"/>
    <n v="1569"/>
    <n v="1061133"/>
    <n v="1772"/>
    <s v="1647011755002_TMM"/>
    <n v="862"/>
    <n v="862"/>
    <n v="17"/>
  </r>
  <r>
    <x v="16"/>
    <x v="1"/>
    <n v="150"/>
    <n v="3000"/>
    <n v="244"/>
    <n v="0"/>
    <n v="0"/>
    <s v="SaidNew"/>
    <x v="0"/>
    <x v="0"/>
    <x v="0"/>
    <x v="0"/>
    <n v="625.94412698412702"/>
    <n v="182.23111111111101"/>
    <n v="2"/>
    <n v="6"/>
    <n v="625.94412698412702"/>
    <n v="182.23111111111101"/>
    <n v="2"/>
    <n v="6"/>
    <n v="-1"/>
    <n v="-1"/>
    <n v="-1"/>
    <n v="-1"/>
    <x v="0"/>
    <n v="75.308999999999997"/>
    <n v="75.308999999999997"/>
    <n v="-1"/>
    <x v="0"/>
    <x v="0"/>
    <n v="2698"/>
    <n v="1064841"/>
    <n v="1004"/>
    <s v="1647011755002_TMM"/>
    <n v="862"/>
    <n v="862"/>
    <n v="17"/>
  </r>
  <r>
    <x v="16"/>
    <x v="1"/>
    <n v="150"/>
    <n v="3000"/>
    <n v="245"/>
    <n v="1"/>
    <n v="107"/>
    <s v="SaidOld"/>
    <x v="0"/>
    <x v="1"/>
    <x v="14"/>
    <x v="6"/>
    <n v="399.40190476190497"/>
    <n v="401.77333333333303"/>
    <n v="4"/>
    <n v="4"/>
    <n v="109.588571428571"/>
    <n v="52.96"/>
    <n v="1"/>
    <n v="1"/>
    <n v="205.640625"/>
    <n v="197.1875"/>
    <n v="2"/>
    <n v="2"/>
    <x v="2421"/>
    <n v="68.519000000000005"/>
    <n v="75.617000000000004"/>
    <n v="72.706000000000003"/>
    <x v="2338"/>
    <x v="2262"/>
    <n v="1694"/>
    <n v="1068049"/>
    <n v="2196"/>
    <s v="1647011755002_TMM"/>
    <n v="862"/>
    <n v="862"/>
    <n v="17"/>
  </r>
  <r>
    <x v="16"/>
    <x v="1"/>
    <n v="150"/>
    <n v="3000"/>
    <n v="246"/>
    <n v="1"/>
    <n v="108"/>
    <s v="SaidOld"/>
    <x v="0"/>
    <x v="1"/>
    <x v="93"/>
    <x v="6"/>
    <n v="308.13079365079398"/>
    <n v="399.77333333333303"/>
    <n v="4"/>
    <n v="3"/>
    <n v="534.67301587301597"/>
    <n v="182.23111111111101"/>
    <n v="2"/>
    <n v="5"/>
    <n v="276.640625"/>
    <n v="89.1875"/>
    <n v="1"/>
    <n v="3"/>
    <x v="2422"/>
    <n v="62.036999999999999"/>
    <n v="75.926000000000002"/>
    <n v="73.653999999999996"/>
    <x v="2339"/>
    <x v="2263"/>
    <n v="1677"/>
    <n v="1071461"/>
    <n v="1442"/>
    <s v="1647011755002_TMM"/>
    <n v="862"/>
    <n v="862"/>
    <n v="17"/>
  </r>
  <r>
    <x v="16"/>
    <x v="1"/>
    <n v="150"/>
    <n v="3000"/>
    <n v="247"/>
    <n v="1"/>
    <n v="109"/>
    <s v="SaidOld"/>
    <x v="0"/>
    <x v="1"/>
    <x v="25"/>
    <x v="4"/>
    <n v="617.94412698412702"/>
    <n v="495.04444444444403"/>
    <n v="5"/>
    <n v="6"/>
    <n v="530.67301587301597"/>
    <n v="384.77333333333303"/>
    <n v="4"/>
    <n v="5"/>
    <n v="544.640625"/>
    <n v="354.1875"/>
    <n v="4"/>
    <n v="5"/>
    <x v="2423"/>
    <n v="71.605000000000004"/>
    <n v="76.234999999999999"/>
    <n v="73.891000000000005"/>
    <x v="2340"/>
    <x v="2264"/>
    <n v="2089"/>
    <n v="1075559"/>
    <n v="2220"/>
    <s v="1647011755002_TMM"/>
    <n v="862"/>
    <n v="862"/>
    <n v="17"/>
  </r>
  <r>
    <x v="16"/>
    <x v="1"/>
    <n v="150"/>
    <n v="3000"/>
    <n v="248"/>
    <n v="0"/>
    <n v="0"/>
    <s v="SaidNew"/>
    <x v="0"/>
    <x v="0"/>
    <x v="0"/>
    <x v="0"/>
    <n v="516.67301587301597"/>
    <n v="53.96"/>
    <n v="1"/>
    <n v="5"/>
    <n v="516.67301587301597"/>
    <n v="53.96"/>
    <n v="1"/>
    <n v="5"/>
    <n v="-1"/>
    <n v="-1"/>
    <n v="-1"/>
    <n v="-1"/>
    <x v="0"/>
    <n v="76.543000000000006"/>
    <n v="76.543000000000006"/>
    <n v="-1"/>
    <x v="0"/>
    <x v="0"/>
    <n v="1188"/>
    <n v="1077763"/>
    <n v="520"/>
    <s v="1647011755002_TMM"/>
    <n v="862"/>
    <n v="862"/>
    <n v="17"/>
  </r>
  <r>
    <x v="16"/>
    <x v="1"/>
    <n v="150"/>
    <n v="3000"/>
    <n v="249"/>
    <n v="1"/>
    <n v="110"/>
    <s v="SaidOld"/>
    <x v="0"/>
    <x v="1"/>
    <x v="32"/>
    <x v="6"/>
    <n v="109.588571428571"/>
    <n v="399.77333333333303"/>
    <n v="4"/>
    <n v="1"/>
    <n v="109.588571428571"/>
    <n v="166.23111111111101"/>
    <n v="2"/>
    <n v="1"/>
    <n v="619.640625"/>
    <n v="184.1875"/>
    <n v="2"/>
    <n v="6"/>
    <x v="2424"/>
    <n v="69.135999999999996"/>
    <n v="76.852000000000004"/>
    <n v="74.128"/>
    <x v="2341"/>
    <x v="2265"/>
    <n v="1646"/>
    <n v="1080661"/>
    <n v="1515"/>
    <s v="1647011755002_TMM"/>
    <n v="862"/>
    <n v="862"/>
    <n v="17"/>
  </r>
  <r>
    <x v="16"/>
    <x v="1"/>
    <n v="150"/>
    <n v="3000"/>
    <n v="250"/>
    <n v="0"/>
    <n v="0"/>
    <s v="SaidNew"/>
    <x v="0"/>
    <x v="0"/>
    <x v="0"/>
    <x v="0"/>
    <n v="317.13079365079398"/>
    <n v="727.58666666666704"/>
    <n v="7"/>
    <n v="3"/>
    <n v="317.13079365079398"/>
    <n v="727.58666666666704"/>
    <n v="7"/>
    <n v="3"/>
    <n v="-1"/>
    <n v="-1"/>
    <n v="-1"/>
    <n v="-1"/>
    <x v="0"/>
    <n v="77.16"/>
    <n v="77.16"/>
    <n v="-1"/>
    <x v="0"/>
    <x v="0"/>
    <n v="1183"/>
    <n v="1082851"/>
    <n v="90"/>
    <s v="1647011755002_TMM"/>
    <n v="862"/>
    <n v="862"/>
    <n v="17"/>
  </r>
  <r>
    <x v="16"/>
    <x v="1"/>
    <n v="150"/>
    <n v="3000"/>
    <n v="251"/>
    <n v="1"/>
    <n v="111"/>
    <s v="SaidOld"/>
    <x v="0"/>
    <x v="1"/>
    <x v="118"/>
    <x v="7"/>
    <n v="188.85968253968301"/>
    <n v="506.04444444444403"/>
    <n v="5"/>
    <n v="2"/>
    <n v="537.67301587301597"/>
    <n v="292.50222222222197"/>
    <n v="3"/>
    <n v="5"/>
    <n v="637.640625"/>
    <n v="288.1875"/>
    <n v="3"/>
    <n v="6"/>
    <x v="2425"/>
    <n v="61.110999999999997"/>
    <n v="77.468999999999994"/>
    <n v="74.838999999999999"/>
    <x v="2342"/>
    <x v="2266"/>
    <n v="1640"/>
    <n v="1085901"/>
    <n v="1488"/>
    <s v="1647011755002_TMM"/>
    <n v="862"/>
    <n v="862"/>
    <n v="17"/>
  </r>
  <r>
    <x v="16"/>
    <x v="1"/>
    <n v="150"/>
    <n v="3000"/>
    <n v="252"/>
    <n v="1"/>
    <n v="112"/>
    <s v="SaidOld"/>
    <x v="0"/>
    <x v="1"/>
    <x v="90"/>
    <x v="8"/>
    <n v="109.588571428571"/>
    <n v="399.77333333333303"/>
    <n v="4"/>
    <n v="1"/>
    <n v="530.67301587301597"/>
    <n v="602.31555555555599"/>
    <n v="6"/>
    <n v="5"/>
    <n v="692.640625"/>
    <n v="524.1875"/>
    <n v="5"/>
    <n v="7"/>
    <x v="2426"/>
    <n v="43.826999999999998"/>
    <n v="77.778000000000006"/>
    <n v="75.194000000000003"/>
    <x v="2343"/>
    <x v="2267"/>
    <n v="2135"/>
    <n v="1090121"/>
    <n v="212"/>
    <s v="1647011755002_TMM"/>
    <n v="862"/>
    <n v="862"/>
    <n v="17"/>
  </r>
  <r>
    <x v="16"/>
    <x v="1"/>
    <n v="150"/>
    <n v="3000"/>
    <n v="253"/>
    <n v="1"/>
    <n v="113"/>
    <s v="SaidOld"/>
    <x v="0"/>
    <x v="1"/>
    <x v="18"/>
    <x v="7"/>
    <n v="516.67301587301597"/>
    <n v="53.96"/>
    <n v="1"/>
    <n v="5"/>
    <n v="83.588571428571399"/>
    <n v="702.58666666666704"/>
    <n v="7"/>
    <n v="1"/>
    <n v="171.640625"/>
    <n v="695.1875"/>
    <n v="7"/>
    <n v="2"/>
    <x v="2427"/>
    <n v="63.889000000000003"/>
    <n v="78.085999999999999"/>
    <n v="74.483000000000004"/>
    <x v="2344"/>
    <x v="2268"/>
    <n v="1604"/>
    <n v="1093799"/>
    <n v="1738"/>
    <s v="1647011755002_TMM"/>
    <n v="862"/>
    <n v="862"/>
    <n v="17"/>
  </r>
  <r>
    <x v="16"/>
    <x v="1"/>
    <n v="150"/>
    <n v="3000"/>
    <n v="254"/>
    <n v="0"/>
    <n v="0"/>
    <s v="SaidNew"/>
    <x v="0"/>
    <x v="0"/>
    <x v="0"/>
    <x v="0"/>
    <n v="750.21523809523796"/>
    <n v="387.77333333333303"/>
    <n v="4"/>
    <n v="7"/>
    <n v="750.21523809523796"/>
    <n v="387.77333333333303"/>
    <n v="4"/>
    <n v="7"/>
    <n v="-1"/>
    <n v="-1"/>
    <n v="-1"/>
    <n v="-1"/>
    <x v="0"/>
    <n v="78.394999999999996"/>
    <n v="78.394999999999996"/>
    <n v="-1"/>
    <x v="0"/>
    <x v="0"/>
    <n v="1513"/>
    <n v="1096323"/>
    <n v="2232"/>
    <s v="1647011755002_TMM"/>
    <n v="862"/>
    <n v="862"/>
    <n v="17"/>
  </r>
  <r>
    <x v="16"/>
    <x v="1"/>
    <n v="150"/>
    <n v="3000"/>
    <n v="255"/>
    <n v="0"/>
    <n v="0"/>
    <s v="SaidNew"/>
    <x v="0"/>
    <x v="0"/>
    <x v="0"/>
    <x v="0"/>
    <n v="424.40190476190497"/>
    <n v="513.04444444444403"/>
    <n v="5"/>
    <n v="4"/>
    <n v="424.40190476190497"/>
    <n v="513.04444444444403"/>
    <n v="5"/>
    <n v="4"/>
    <n v="-1"/>
    <n v="-1"/>
    <n v="-1"/>
    <n v="-1"/>
    <x v="0"/>
    <n v="78.703999999999994"/>
    <n v="78.703999999999994"/>
    <n v="-1"/>
    <x v="0"/>
    <x v="0"/>
    <n v="1088"/>
    <n v="1097919"/>
    <n v="2333"/>
    <s v="1647011755002_TMM"/>
    <n v="862"/>
    <n v="862"/>
    <n v="17"/>
  </r>
  <r>
    <x v="16"/>
    <x v="1"/>
    <n v="150"/>
    <n v="3000"/>
    <n v="256"/>
    <n v="1"/>
    <n v="114"/>
    <s v="SaidOld"/>
    <x v="0"/>
    <x v="1"/>
    <x v="59"/>
    <x v="7"/>
    <n v="424.40190476190497"/>
    <n v="513.04444444444403"/>
    <n v="5"/>
    <n v="4"/>
    <n v="317.13079365079398"/>
    <n v="727.58666666666704"/>
    <n v="7"/>
    <n v="3"/>
    <n v="261.640625"/>
    <n v="622.1875"/>
    <n v="6"/>
    <n v="3"/>
    <x v="2428"/>
    <n v="55.247"/>
    <n v="79.012"/>
    <n v="75.430999999999997"/>
    <x v="2345"/>
    <x v="2269"/>
    <n v="2290"/>
    <n v="1101655"/>
    <n v="637"/>
    <s v="1647011755002_TMM"/>
    <n v="862"/>
    <n v="862"/>
    <n v="17"/>
  </r>
  <r>
    <x v="16"/>
    <x v="1"/>
    <n v="150"/>
    <n v="3000"/>
    <n v="257"/>
    <n v="1"/>
    <n v="115"/>
    <s v="SaidNew"/>
    <x v="1"/>
    <x v="2"/>
    <x v="49"/>
    <x v="7"/>
    <n v="320.13079365079398"/>
    <n v="183.23111111111101"/>
    <n v="2"/>
    <n v="3"/>
    <n v="617.94412698412702"/>
    <n v="495.04444444444403"/>
    <n v="5"/>
    <n v="6"/>
    <n v="-1"/>
    <n v="-1"/>
    <n v="-1"/>
    <n v="-1"/>
    <x v="0"/>
    <n v="54.320999999999998"/>
    <n v="79.320999999999998"/>
    <n v="-1"/>
    <x v="0"/>
    <x v="0"/>
    <n v="2829"/>
    <n v="1105493"/>
    <n v="271"/>
    <s v="1647011755002_TMM"/>
    <n v="862"/>
    <n v="862"/>
    <n v="17"/>
  </r>
  <r>
    <x v="16"/>
    <x v="1"/>
    <n v="150"/>
    <n v="3000"/>
    <n v="258"/>
    <n v="0"/>
    <n v="0"/>
    <s v="SaidNew"/>
    <x v="0"/>
    <x v="0"/>
    <x v="0"/>
    <x v="0"/>
    <n v="530.67301587301597"/>
    <n v="384.77333333333303"/>
    <n v="4"/>
    <n v="5"/>
    <n v="530.67301587301597"/>
    <n v="384.77333333333303"/>
    <n v="4"/>
    <n v="5"/>
    <n v="-1"/>
    <n v="-1"/>
    <n v="-1"/>
    <n v="-1"/>
    <x v="0"/>
    <n v="79.63"/>
    <n v="79.63"/>
    <n v="-1"/>
    <x v="0"/>
    <x v="0"/>
    <n v="1402"/>
    <n v="1107399"/>
    <n v="2180"/>
    <s v="1647011755002_TMM"/>
    <n v="862"/>
    <n v="862"/>
    <n v="17"/>
  </r>
  <r>
    <x v="16"/>
    <x v="1"/>
    <n v="150"/>
    <n v="3000"/>
    <n v="259"/>
    <n v="0"/>
    <n v="0"/>
    <s v="SaidNew"/>
    <x v="0"/>
    <x v="0"/>
    <x v="0"/>
    <x v="0"/>
    <n v="301.13079365079398"/>
    <n v="80.959999999999994"/>
    <n v="1"/>
    <n v="3"/>
    <n v="301.13079365079398"/>
    <n v="80.959999999999994"/>
    <n v="1"/>
    <n v="3"/>
    <n v="-1"/>
    <n v="-1"/>
    <n v="-1"/>
    <n v="-1"/>
    <x v="0"/>
    <n v="79.938000000000002"/>
    <n v="79.938000000000002"/>
    <n v="-1"/>
    <x v="0"/>
    <x v="0"/>
    <n v="1172"/>
    <n v="1109085"/>
    <n v="114"/>
    <s v="1647011755002_TMM"/>
    <n v="862"/>
    <n v="862"/>
    <n v="17"/>
  </r>
  <r>
    <x v="16"/>
    <x v="1"/>
    <n v="150"/>
    <n v="3000"/>
    <n v="260"/>
    <n v="0"/>
    <n v="0"/>
    <s v="SaidNew"/>
    <x v="0"/>
    <x v="0"/>
    <x v="0"/>
    <x v="0"/>
    <n v="731.21523809523796"/>
    <n v="65.959999999999994"/>
    <n v="1"/>
    <n v="7"/>
    <n v="731.21523809523796"/>
    <n v="65.959999999999994"/>
    <n v="1"/>
    <n v="7"/>
    <n v="-1"/>
    <n v="-1"/>
    <n v="-1"/>
    <n v="-1"/>
    <x v="0"/>
    <n v="80.247"/>
    <n v="80.247"/>
    <n v="-1"/>
    <x v="0"/>
    <x v="0"/>
    <n v="1376"/>
    <n v="1110969"/>
    <n v="1729"/>
    <s v="1647011755002_TMM"/>
    <n v="862"/>
    <n v="862"/>
    <n v="17"/>
  </r>
  <r>
    <x v="16"/>
    <x v="1"/>
    <n v="150"/>
    <n v="3000"/>
    <n v="261"/>
    <n v="0"/>
    <n v="0"/>
    <s v="SaidNew"/>
    <x v="0"/>
    <x v="0"/>
    <x v="0"/>
    <x v="0"/>
    <n v="81.588571428571399"/>
    <n v="297.50222222222197"/>
    <n v="3"/>
    <n v="1"/>
    <n v="81.588571428571399"/>
    <n v="297.50222222222197"/>
    <n v="3"/>
    <n v="1"/>
    <n v="-1"/>
    <n v="-1"/>
    <n v="-1"/>
    <n v="-1"/>
    <x v="0"/>
    <n v="80.555999999999997"/>
    <n v="80.555999999999997"/>
    <n v="-1"/>
    <x v="0"/>
    <x v="0"/>
    <n v="1631"/>
    <n v="1113105"/>
    <n v="1806"/>
    <s v="1647011755002_TMM"/>
    <n v="862"/>
    <n v="862"/>
    <n v="17"/>
  </r>
  <r>
    <x v="16"/>
    <x v="1"/>
    <n v="150"/>
    <n v="3000"/>
    <n v="262"/>
    <n v="0"/>
    <n v="0"/>
    <s v="SaidNew"/>
    <x v="0"/>
    <x v="0"/>
    <x v="0"/>
    <x v="0"/>
    <n v="300.13079365079398"/>
    <n v="612.31555555555599"/>
    <n v="6"/>
    <n v="3"/>
    <n v="300.13079365079398"/>
    <n v="612.31555555555599"/>
    <n v="6"/>
    <n v="3"/>
    <n v="-1"/>
    <n v="-1"/>
    <n v="-1"/>
    <n v="-1"/>
    <x v="0"/>
    <n v="80.864000000000004"/>
    <n v="80.864000000000004"/>
    <n v="-1"/>
    <x v="0"/>
    <x v="0"/>
    <n v="1408"/>
    <n v="1115019"/>
    <n v="1735"/>
    <s v="1647011755002_TMM"/>
    <n v="862"/>
    <n v="862"/>
    <n v="17"/>
  </r>
  <r>
    <x v="16"/>
    <x v="1"/>
    <n v="150"/>
    <n v="3000"/>
    <n v="263"/>
    <n v="1"/>
    <n v="116"/>
    <s v="SaidOld"/>
    <x v="0"/>
    <x v="1"/>
    <x v="10"/>
    <x v="4"/>
    <n v="731.21523809523796"/>
    <n v="65.959999999999994"/>
    <n v="1"/>
    <n v="7"/>
    <n v="301.13079365079398"/>
    <n v="80.959999999999994"/>
    <n v="1"/>
    <n v="3"/>
    <n v="277.640625"/>
    <n v="112.1875"/>
    <n v="1"/>
    <n v="3"/>
    <x v="2429"/>
    <n v="74.382999999999996"/>
    <n v="81.173000000000002"/>
    <n v="78.748999999999995"/>
    <x v="2346"/>
    <x v="2270"/>
    <n v="1648"/>
    <n v="1118045"/>
    <n v="2230"/>
    <s v="1647011755002_TMM"/>
    <n v="862"/>
    <n v="862"/>
    <n v="17"/>
  </r>
  <r>
    <x v="16"/>
    <x v="1"/>
    <n v="150"/>
    <n v="3000"/>
    <n v="264"/>
    <n v="1"/>
    <n v="117"/>
    <s v="SaidOld"/>
    <x v="0"/>
    <x v="1"/>
    <x v="16"/>
    <x v="3"/>
    <n v="320.13079365079398"/>
    <n v="183.23111111111101"/>
    <n v="2"/>
    <n v="3"/>
    <n v="530.67301587301597"/>
    <n v="384.77333333333303"/>
    <n v="4"/>
    <n v="5"/>
    <n v="521.640625"/>
    <n v="319.1875"/>
    <n v="3"/>
    <n v="5"/>
    <x v="2430"/>
    <n v="79.63"/>
    <n v="81.480999999999995"/>
    <n v="78.393000000000001"/>
    <x v="2347"/>
    <x v="2271"/>
    <n v="2169"/>
    <n v="1122239"/>
    <n v="2180"/>
    <s v="1647011755002_TMM"/>
    <n v="862"/>
    <n v="862"/>
    <n v="17"/>
  </r>
  <r>
    <x v="16"/>
    <x v="1"/>
    <n v="150"/>
    <n v="3000"/>
    <n v="265"/>
    <n v="1"/>
    <n v="118"/>
    <s v="SaidOld"/>
    <x v="0"/>
    <x v="1"/>
    <x v="160"/>
    <x v="8"/>
    <n v="423.40190476190497"/>
    <n v="706.58666666666704"/>
    <n v="7"/>
    <n v="4"/>
    <n v="530.67301587301597"/>
    <n v="492.04444444444403"/>
    <n v="5"/>
    <n v="5"/>
    <n v="630.640625"/>
    <n v="275.1875"/>
    <n v="3"/>
    <n v="6"/>
    <x v="2431"/>
    <n v="45.061999999999998"/>
    <n v="81.790000000000006"/>
    <n v="78.867000000000004"/>
    <x v="2348"/>
    <x v="2272"/>
    <n v="1718"/>
    <n v="1125779"/>
    <n v="365"/>
    <s v="1647011755002_TMM"/>
    <n v="862"/>
    <n v="862"/>
    <n v="17"/>
  </r>
  <r>
    <x v="16"/>
    <x v="1"/>
    <n v="150"/>
    <n v="3000"/>
    <n v="266"/>
    <n v="0"/>
    <n v="0"/>
    <s v="SaidNew"/>
    <x v="0"/>
    <x v="0"/>
    <x v="0"/>
    <x v="0"/>
    <n v="637.94412698412702"/>
    <n v="398.77333333333303"/>
    <n v="4"/>
    <n v="6"/>
    <n v="637.94412698412702"/>
    <n v="398.77333333333303"/>
    <n v="4"/>
    <n v="6"/>
    <n v="-1"/>
    <n v="-1"/>
    <n v="-1"/>
    <n v="-1"/>
    <x v="0"/>
    <n v="82.099000000000004"/>
    <n v="82.099000000000004"/>
    <n v="-1"/>
    <x v="0"/>
    <x v="0"/>
    <n v="1771"/>
    <n v="1128565"/>
    <n v="1009"/>
    <s v="1647011755002_TMM"/>
    <n v="862"/>
    <n v="862"/>
    <n v="17"/>
  </r>
  <r>
    <x v="16"/>
    <x v="1"/>
    <n v="150"/>
    <n v="3000"/>
    <n v="267"/>
    <n v="1"/>
    <n v="119"/>
    <s v="SaidNew"/>
    <x v="1"/>
    <x v="2"/>
    <x v="134"/>
    <x v="8"/>
    <n v="317.13079365079398"/>
    <n v="727.58666666666704"/>
    <n v="7"/>
    <n v="3"/>
    <n v="750.21523809523796"/>
    <n v="387.77333333333303"/>
    <n v="4"/>
    <n v="7"/>
    <n v="-1"/>
    <n v="-1"/>
    <n v="-1"/>
    <n v="-1"/>
    <x v="0"/>
    <n v="31.172999999999998"/>
    <n v="82.406999999999996"/>
    <n v="-1"/>
    <x v="0"/>
    <x v="0"/>
    <n v="1453"/>
    <n v="1130521"/>
    <n v="545"/>
    <s v="1647011755002_TMM"/>
    <n v="862"/>
    <n v="862"/>
    <n v="17"/>
  </r>
  <r>
    <x v="16"/>
    <x v="1"/>
    <n v="150"/>
    <n v="3000"/>
    <n v="268"/>
    <n v="0"/>
    <n v="0"/>
    <s v="SaidNew"/>
    <x v="0"/>
    <x v="0"/>
    <x v="0"/>
    <x v="0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82.715999999999994"/>
    <n v="82.715999999999994"/>
    <n v="-1"/>
    <x v="0"/>
    <x v="0"/>
    <n v="1636"/>
    <n v="1132663"/>
    <n v="1699"/>
    <s v="1647011755002_TMM"/>
    <n v="862"/>
    <n v="862"/>
    <n v="17"/>
  </r>
  <r>
    <x v="16"/>
    <x v="1"/>
    <n v="150"/>
    <n v="3000"/>
    <n v="269"/>
    <n v="1"/>
    <n v="120"/>
    <s v="SaidOld"/>
    <x v="0"/>
    <x v="1"/>
    <x v="57"/>
    <x v="8"/>
    <n v="201.85968253968301"/>
    <n v="82.96"/>
    <n v="1"/>
    <n v="2"/>
    <n v="207.85968253968301"/>
    <n v="620.31555555555599"/>
    <n v="6"/>
    <n v="2"/>
    <n v="204.640625"/>
    <n v="627.1875"/>
    <n v="6"/>
    <n v="2"/>
    <x v="2432"/>
    <n v="50"/>
    <n v="83.025000000000006"/>
    <n v="81.119"/>
    <x v="2349"/>
    <x v="2273"/>
    <n v="1637"/>
    <n v="1136059"/>
    <n v="1989"/>
    <s v="1647011755002_TMM"/>
    <n v="862"/>
    <n v="862"/>
    <n v="17"/>
  </r>
  <r>
    <x v="16"/>
    <x v="1"/>
    <n v="150"/>
    <n v="3000"/>
    <n v="270"/>
    <n v="0"/>
    <n v="0"/>
    <s v="SaidNew"/>
    <x v="0"/>
    <x v="0"/>
    <x v="0"/>
    <x v="0"/>
    <n v="731.21523809523796"/>
    <n v="65.959999999999994"/>
    <n v="1"/>
    <n v="7"/>
    <n v="731.21523809523796"/>
    <n v="65.959999999999994"/>
    <n v="1"/>
    <n v="7"/>
    <n v="-1"/>
    <n v="-1"/>
    <n v="-1"/>
    <n v="-1"/>
    <x v="0"/>
    <n v="83.332999999999998"/>
    <n v="83.332999999999998"/>
    <n v="-1"/>
    <x v="0"/>
    <x v="0"/>
    <n v="1319"/>
    <n v="1138381"/>
    <n v="367"/>
    <s v="1647011755002_TMM"/>
    <n v="862"/>
    <n v="862"/>
    <n v="17"/>
  </r>
  <r>
    <x v="16"/>
    <x v="1"/>
    <n v="150"/>
    <n v="3000"/>
    <n v="271"/>
    <n v="1"/>
    <n v="121"/>
    <s v="SaidOld"/>
    <x v="0"/>
    <x v="1"/>
    <x v="86"/>
    <x v="6"/>
    <n v="516.67301587301597"/>
    <n v="53.96"/>
    <n v="1"/>
    <n v="5"/>
    <n v="625.94412698412702"/>
    <n v="182.23111111111101"/>
    <n v="2"/>
    <n v="6"/>
    <n v="750.640625"/>
    <n v="402.1875"/>
    <n v="4"/>
    <n v="7"/>
    <x v="2433"/>
    <n v="75.308999999999997"/>
    <n v="83.641999999999996"/>
    <n v="79.933999999999997"/>
    <x v="2350"/>
    <x v="2274"/>
    <n v="2559"/>
    <n v="1142689"/>
    <n v="1004"/>
    <s v="1647011755002_TMM"/>
    <n v="862"/>
    <n v="862"/>
    <n v="17"/>
  </r>
  <r>
    <x v="16"/>
    <x v="1"/>
    <n v="150"/>
    <n v="3000"/>
    <n v="272"/>
    <n v="0"/>
    <n v="0"/>
    <s v="SaidNew"/>
    <x v="0"/>
    <x v="0"/>
    <x v="0"/>
    <x v="0"/>
    <n v="109.588571428571"/>
    <n v="399.77333333333303"/>
    <n v="4"/>
    <n v="1"/>
    <n v="109.588571428571"/>
    <n v="399.77333333333303"/>
    <n v="4"/>
    <n v="1"/>
    <n v="-1"/>
    <n v="-1"/>
    <n v="-1"/>
    <n v="-1"/>
    <x v="0"/>
    <n v="83.950999999999993"/>
    <n v="83.950999999999993"/>
    <n v="-1"/>
    <x v="0"/>
    <x v="0"/>
    <n v="2928"/>
    <n v="1146619"/>
    <n v="466"/>
    <s v="1647011755002_TMM"/>
    <n v="862"/>
    <n v="862"/>
    <n v="17"/>
  </r>
  <r>
    <x v="16"/>
    <x v="1"/>
    <n v="150"/>
    <n v="3000"/>
    <n v="273"/>
    <n v="0"/>
    <n v="0"/>
    <s v="SaidNew"/>
    <x v="0"/>
    <x v="0"/>
    <x v="0"/>
    <x v="0"/>
    <n v="530.67301587301597"/>
    <n v="492.04444444444403"/>
    <n v="5"/>
    <n v="5"/>
    <n v="530.67301587301597"/>
    <n v="492.04444444444403"/>
    <n v="5"/>
    <n v="5"/>
    <n v="-1"/>
    <n v="-1"/>
    <n v="-1"/>
    <n v="-1"/>
    <x v="0"/>
    <n v="84.259"/>
    <n v="84.259"/>
    <n v="-1"/>
    <x v="0"/>
    <x v="0"/>
    <n v="1102"/>
    <n v="1148237"/>
    <n v="1220"/>
    <s v="1647011755002_TMM"/>
    <n v="862"/>
    <n v="862"/>
    <n v="17"/>
  </r>
  <r>
    <x v="16"/>
    <x v="1"/>
    <n v="150"/>
    <n v="3000"/>
    <n v="274"/>
    <n v="1"/>
    <n v="122"/>
    <s v="SaidOld"/>
    <x v="0"/>
    <x v="1"/>
    <x v="103"/>
    <x v="7"/>
    <n v="625.94412698412702"/>
    <n v="182.23111111111101"/>
    <n v="2"/>
    <n v="6"/>
    <n v="534.67301587301597"/>
    <n v="182.23111111111101"/>
    <n v="2"/>
    <n v="5"/>
    <n v="299.640625"/>
    <n v="197.1875"/>
    <n v="2"/>
    <n v="3"/>
    <x v="2434"/>
    <n v="57.406999999999996"/>
    <n v="84.567999999999998"/>
    <n v="82.302999999999997"/>
    <x v="2351"/>
    <x v="2275"/>
    <n v="2514"/>
    <n v="1152177"/>
    <n v="1076"/>
    <s v="1647011755002_TMM"/>
    <n v="862"/>
    <n v="862"/>
    <n v="17"/>
  </r>
  <r>
    <x v="16"/>
    <x v="1"/>
    <n v="150"/>
    <n v="3000"/>
    <n v="275"/>
    <n v="1"/>
    <n v="123"/>
    <s v="SaidOld"/>
    <x v="0"/>
    <x v="1"/>
    <x v="32"/>
    <x v="6"/>
    <n v="310.13079365079398"/>
    <n v="280.50222222222197"/>
    <n v="3"/>
    <n v="3"/>
    <n v="317.13079365079398"/>
    <n v="727.58666666666704"/>
    <n v="7"/>
    <n v="3"/>
    <n v="607.640625"/>
    <n v="178.1875"/>
    <n v="2"/>
    <n v="6"/>
    <x v="2435"/>
    <n v="77.16"/>
    <n v="84.876999999999995"/>
    <n v="81.947999999999993"/>
    <x v="2352"/>
    <x v="2276"/>
    <n v="1599"/>
    <n v="1155615"/>
    <n v="90"/>
    <s v="1647011755002_TMM"/>
    <n v="862"/>
    <n v="862"/>
    <n v="17"/>
  </r>
  <r>
    <x v="16"/>
    <x v="1"/>
    <n v="150"/>
    <n v="3000"/>
    <n v="276"/>
    <n v="0"/>
    <n v="0"/>
    <s v="SaidNew"/>
    <x v="0"/>
    <x v="0"/>
    <x v="0"/>
    <x v="0"/>
    <n v="731.21523809523796"/>
    <n v="65.959999999999994"/>
    <n v="1"/>
    <n v="7"/>
    <n v="731.21523809523796"/>
    <n v="65.959999999999994"/>
    <n v="1"/>
    <n v="7"/>
    <n v="-1"/>
    <n v="-1"/>
    <n v="-1"/>
    <n v="-1"/>
    <x v="0"/>
    <n v="85.185000000000002"/>
    <n v="85.185000000000002"/>
    <n v="-1"/>
    <x v="0"/>
    <x v="0"/>
    <n v="1317"/>
    <n v="1157939"/>
    <n v="1995"/>
    <s v="1647011755002_TMM"/>
    <n v="862"/>
    <n v="862"/>
    <n v="17"/>
  </r>
  <r>
    <x v="16"/>
    <x v="1"/>
    <n v="150"/>
    <n v="3000"/>
    <n v="277"/>
    <n v="1"/>
    <n v="124"/>
    <s v="SaidOld"/>
    <x v="0"/>
    <x v="1"/>
    <x v="143"/>
    <x v="8"/>
    <n v="83.588571428571399"/>
    <n v="702.58666666666704"/>
    <n v="7"/>
    <n v="1"/>
    <n v="625.94412698412702"/>
    <n v="182.23111111111101"/>
    <n v="2"/>
    <n v="6"/>
    <n v="594.640625"/>
    <n v="183.1875"/>
    <n v="2"/>
    <n v="6"/>
    <x v="2436"/>
    <n v="52.777999999999999"/>
    <n v="85.494"/>
    <n v="83.251000000000005"/>
    <x v="2353"/>
    <x v="2277"/>
    <n v="1831"/>
    <n v="1161039"/>
    <n v="182"/>
    <s v="1647011755002_TMM"/>
    <n v="862"/>
    <n v="862"/>
    <n v="17"/>
  </r>
  <r>
    <x v="16"/>
    <x v="1"/>
    <n v="150"/>
    <n v="3000"/>
    <n v="278"/>
    <n v="0"/>
    <n v="0"/>
    <s v="SaidNew"/>
    <x v="0"/>
    <x v="0"/>
    <x v="0"/>
    <x v="0"/>
    <n v="530.67301587301597"/>
    <n v="492.04444444444403"/>
    <n v="5"/>
    <n v="5"/>
    <n v="530.67301587301597"/>
    <n v="492.04444444444403"/>
    <n v="5"/>
    <n v="5"/>
    <n v="-1"/>
    <n v="-1"/>
    <n v="-1"/>
    <n v="-1"/>
    <x v="0"/>
    <n v="85.802000000000007"/>
    <n v="85.802000000000007"/>
    <n v="-1"/>
    <x v="0"/>
    <x v="0"/>
    <n v="1127"/>
    <n v="1163171"/>
    <n v="1006"/>
    <s v="1647011755002_TMM"/>
    <n v="862"/>
    <n v="862"/>
    <n v="17"/>
  </r>
  <r>
    <x v="16"/>
    <x v="1"/>
    <n v="150"/>
    <n v="3000"/>
    <n v="279"/>
    <n v="1"/>
    <n v="125"/>
    <s v="SaidOld"/>
    <x v="0"/>
    <x v="1"/>
    <x v="28"/>
    <x v="3"/>
    <n v="639.94412698412702"/>
    <n v="619.31555555555599"/>
    <n v="6"/>
    <n v="6"/>
    <n v="731.21523809523796"/>
    <n v="65.959999999999994"/>
    <n v="1"/>
    <n v="7"/>
    <n v="742.640625"/>
    <n v="65.1875"/>
    <n v="1"/>
    <n v="7"/>
    <x v="2437"/>
    <n v="83.332999999999998"/>
    <n v="86.111000000000004"/>
    <n v="82.659000000000006"/>
    <x v="2354"/>
    <x v="2278"/>
    <n v="1501"/>
    <n v="1166647"/>
    <n v="367"/>
    <s v="1647011755002_TMM"/>
    <n v="862"/>
    <n v="862"/>
    <n v="17"/>
  </r>
  <r>
    <x v="16"/>
    <x v="1"/>
    <n v="150"/>
    <n v="3000"/>
    <n v="280"/>
    <n v="1"/>
    <n v="126"/>
    <s v="SaidOld"/>
    <x v="0"/>
    <x v="1"/>
    <x v="4"/>
    <x v="3"/>
    <n v="308.13079365079398"/>
    <n v="399.77333333333303"/>
    <n v="4"/>
    <n v="3"/>
    <n v="530.67301587301597"/>
    <n v="492.04444444444403"/>
    <n v="5"/>
    <n v="5"/>
    <n v="527.640625"/>
    <n v="280.1875"/>
    <n v="3"/>
    <n v="5"/>
    <x v="2438"/>
    <n v="84.259"/>
    <n v="86.42"/>
    <n v="83.606999999999999"/>
    <x v="2355"/>
    <x v="2279"/>
    <n v="1454"/>
    <n v="1169983"/>
    <n v="1220"/>
    <s v="1647011755002_TMM"/>
    <n v="862"/>
    <n v="862"/>
    <n v="17"/>
  </r>
  <r>
    <x v="16"/>
    <x v="1"/>
    <n v="150"/>
    <n v="3000"/>
    <n v="281"/>
    <n v="1"/>
    <n v="127"/>
    <s v="SaidOld"/>
    <x v="0"/>
    <x v="1"/>
    <x v="25"/>
    <x v="4"/>
    <n v="399.40190476190497"/>
    <n v="170.23111111111101"/>
    <n v="2"/>
    <n v="4"/>
    <n v="637.94412698412702"/>
    <n v="398.77333333333303"/>
    <n v="4"/>
    <n v="6"/>
    <n v="429.640625"/>
    <n v="480.1875"/>
    <n v="5"/>
    <n v="4"/>
    <x v="2439"/>
    <n v="82.099000000000004"/>
    <n v="86.727999999999994"/>
    <n v="84.081000000000003"/>
    <x v="2356"/>
    <x v="2280"/>
    <n v="1582"/>
    <n v="1173541"/>
    <n v="1009"/>
    <s v="1647011755002_TMM"/>
    <n v="862"/>
    <n v="862"/>
    <n v="17"/>
  </r>
  <r>
    <x v="16"/>
    <x v="1"/>
    <n v="150"/>
    <n v="3000"/>
    <n v="282"/>
    <n v="0"/>
    <n v="0"/>
    <s v="SaidNew"/>
    <x v="0"/>
    <x v="0"/>
    <x v="0"/>
    <x v="0"/>
    <n v="744.21523809523796"/>
    <n v="605.31555555555599"/>
    <n v="6"/>
    <n v="7"/>
    <n v="744.21523809523796"/>
    <n v="605.31555555555599"/>
    <n v="6"/>
    <n v="7"/>
    <n v="-1"/>
    <n v="-1"/>
    <n v="-1"/>
    <n v="-1"/>
    <x v="0"/>
    <n v="87.037000000000006"/>
    <n v="87.037000000000006"/>
    <n v="-1"/>
    <x v="0"/>
    <x v="0"/>
    <n v="1410"/>
    <n v="1175961"/>
    <n v="1614"/>
    <s v="1647011755002_TMM"/>
    <n v="862"/>
    <n v="862"/>
    <n v="17"/>
  </r>
  <r>
    <x v="16"/>
    <x v="1"/>
    <n v="150"/>
    <n v="3000"/>
    <n v="283"/>
    <n v="1"/>
    <n v="128"/>
    <s v="SaidOld"/>
    <x v="0"/>
    <x v="1"/>
    <x v="133"/>
    <x v="8"/>
    <n v="743.21523809523796"/>
    <n v="160.23111111111101"/>
    <n v="2"/>
    <n v="7"/>
    <n v="300.13079365079398"/>
    <n v="612.31555555555599"/>
    <n v="6"/>
    <n v="3"/>
    <n v="169.640625"/>
    <n v="208.1875"/>
    <n v="2"/>
    <n v="2"/>
    <x v="2440"/>
    <n v="47.222000000000001"/>
    <n v="87.346000000000004"/>
    <n v="86.45"/>
    <x v="2357"/>
    <x v="2281"/>
    <n v="1715"/>
    <n v="1179013"/>
    <n v="2155"/>
    <s v="1647011755002_TMM"/>
    <n v="862"/>
    <n v="862"/>
    <n v="17"/>
  </r>
  <r>
    <x v="16"/>
    <x v="1"/>
    <n v="150"/>
    <n v="3000"/>
    <n v="284"/>
    <n v="1"/>
    <n v="129"/>
    <s v="SaidOld"/>
    <x v="0"/>
    <x v="1"/>
    <x v="50"/>
    <x v="7"/>
    <n v="530.67301587301597"/>
    <n v="384.77333333333303"/>
    <n v="4"/>
    <n v="5"/>
    <n v="83.588571428571399"/>
    <n v="702.58666666666704"/>
    <n v="7"/>
    <n v="1"/>
    <n v="90.640625"/>
    <n v="629.1875"/>
    <n v="6"/>
    <n v="1"/>
    <x v="2441"/>
    <n v="71.914000000000001"/>
    <n v="87.653999999999996"/>
    <n v="85.620999999999995"/>
    <x v="2358"/>
    <x v="2282"/>
    <n v="1680"/>
    <n v="1183129"/>
    <n v="668"/>
    <s v="1647011755002_TMM"/>
    <n v="862"/>
    <n v="862"/>
    <n v="17"/>
  </r>
  <r>
    <x v="16"/>
    <x v="1"/>
    <n v="150"/>
    <n v="3000"/>
    <n v="285"/>
    <n v="0"/>
    <n v="0"/>
    <s v="SaidNew"/>
    <x v="0"/>
    <x v="0"/>
    <x v="0"/>
    <x v="0"/>
    <n v="198.85968253968301"/>
    <n v="717.58666666666704"/>
    <n v="7"/>
    <n v="2"/>
    <n v="198.85968253968301"/>
    <n v="717.58666666666704"/>
    <n v="7"/>
    <n v="2"/>
    <n v="-1"/>
    <n v="-1"/>
    <n v="-1"/>
    <n v="-1"/>
    <x v="0"/>
    <n v="87.962999999999994"/>
    <n v="87.962999999999994"/>
    <n v="-1"/>
    <x v="0"/>
    <x v="0"/>
    <n v="1855"/>
    <n v="1185993"/>
    <n v="984"/>
    <s v="1647011755002_TMM"/>
    <n v="862"/>
    <n v="862"/>
    <n v="17"/>
  </r>
  <r>
    <x v="16"/>
    <x v="1"/>
    <n v="150"/>
    <n v="3000"/>
    <n v="286"/>
    <n v="1"/>
    <n v="130"/>
    <s v="SaidOld"/>
    <x v="0"/>
    <x v="1"/>
    <x v="69"/>
    <x v="7"/>
    <n v="534.67301587301597"/>
    <n v="182.23111111111101"/>
    <n v="2"/>
    <n v="5"/>
    <n v="109.588571428571"/>
    <n v="399.77333333333303"/>
    <n v="4"/>
    <n v="1"/>
    <n v="626.640625"/>
    <n v="393.1875"/>
    <n v="4"/>
    <n v="6"/>
    <x v="2442"/>
    <n v="66.667000000000002"/>
    <n v="88.272000000000006"/>
    <n v="85.147000000000006"/>
    <x v="2359"/>
    <x v="2283"/>
    <n v="2294"/>
    <n v="1189860"/>
    <n v="2022"/>
    <s v="1647011755002_TMM"/>
    <n v="862"/>
    <n v="862"/>
    <n v="17"/>
  </r>
  <r>
    <x v="16"/>
    <x v="1"/>
    <n v="150"/>
    <n v="3000"/>
    <n v="287"/>
    <n v="0"/>
    <n v="0"/>
    <s v="SaidNew"/>
    <x v="0"/>
    <x v="0"/>
    <x v="0"/>
    <x v="0"/>
    <n v="516.67301587301597"/>
    <n v="53.96"/>
    <n v="1"/>
    <n v="5"/>
    <n v="516.67301587301597"/>
    <n v="53.96"/>
    <n v="1"/>
    <n v="5"/>
    <n v="-1"/>
    <n v="-1"/>
    <n v="-1"/>
    <n v="-1"/>
    <x v="0"/>
    <n v="88.58"/>
    <n v="88.58"/>
    <n v="-1"/>
    <x v="0"/>
    <x v="0"/>
    <n v="1503"/>
    <n v="1192365"/>
    <n v="1295"/>
    <s v="1647011755002_TMM"/>
    <n v="862"/>
    <n v="862"/>
    <n v="17"/>
  </r>
  <r>
    <x v="16"/>
    <x v="1"/>
    <n v="150"/>
    <n v="3000"/>
    <n v="288"/>
    <n v="0"/>
    <n v="0"/>
    <s v="SaidNew"/>
    <x v="0"/>
    <x v="0"/>
    <x v="0"/>
    <x v="0"/>
    <n v="530.67301587301597"/>
    <n v="492.04444444444403"/>
    <n v="5"/>
    <n v="5"/>
    <n v="530.67301587301597"/>
    <n v="492.04444444444403"/>
    <n v="5"/>
    <n v="5"/>
    <n v="-1"/>
    <n v="-1"/>
    <n v="-1"/>
    <n v="-1"/>
    <x v="0"/>
    <n v="88.888999999999996"/>
    <n v="88.888999999999996"/>
    <n v="-1"/>
    <x v="0"/>
    <x v="0"/>
    <n v="1322"/>
    <n v="1194196"/>
    <n v="985"/>
    <s v="1647011755002_TMM"/>
    <n v="862"/>
    <n v="862"/>
    <n v="17"/>
  </r>
  <r>
    <x v="16"/>
    <x v="1"/>
    <n v="150"/>
    <n v="3000"/>
    <n v="289"/>
    <n v="0"/>
    <n v="0"/>
    <s v="SaidNew"/>
    <x v="0"/>
    <x v="0"/>
    <x v="0"/>
    <x v="0"/>
    <n v="722.21523809523796"/>
    <n v="489.04444444444403"/>
    <n v="5"/>
    <n v="7"/>
    <n v="722.21523809523796"/>
    <n v="489.04444444444403"/>
    <n v="5"/>
    <n v="7"/>
    <n v="-1"/>
    <n v="-1"/>
    <n v="-1"/>
    <n v="-1"/>
    <x v="0"/>
    <n v="89.197999999999993"/>
    <n v="89.197999999999993"/>
    <n v="-1"/>
    <x v="0"/>
    <x v="0"/>
    <n v="1718"/>
    <n v="1196423"/>
    <n v="2305"/>
    <s v="1647011755002_TMM"/>
    <n v="862"/>
    <n v="862"/>
    <n v="17"/>
  </r>
  <r>
    <x v="16"/>
    <x v="1"/>
    <n v="150"/>
    <n v="3000"/>
    <n v="290"/>
    <n v="0"/>
    <n v="0"/>
    <s v="SaidNew"/>
    <x v="0"/>
    <x v="0"/>
    <x v="0"/>
    <x v="0"/>
    <n v="625.94412698412702"/>
    <n v="298.50222222222197"/>
    <n v="3"/>
    <n v="6"/>
    <n v="625.94412698412702"/>
    <n v="298.50222222222197"/>
    <n v="3"/>
    <n v="6"/>
    <n v="-1"/>
    <n v="-1"/>
    <n v="-1"/>
    <n v="-1"/>
    <x v="0"/>
    <n v="89.506"/>
    <n v="89.506"/>
    <n v="-1"/>
    <x v="0"/>
    <x v="0"/>
    <n v="1335"/>
    <n v="1198265"/>
    <n v="1174"/>
    <s v="1647011755002_TMM"/>
    <n v="862"/>
    <n v="862"/>
    <n v="17"/>
  </r>
  <r>
    <x v="16"/>
    <x v="1"/>
    <n v="150"/>
    <n v="3000"/>
    <n v="291"/>
    <n v="1"/>
    <n v="131"/>
    <s v="SaidOld"/>
    <x v="0"/>
    <x v="1"/>
    <x v="25"/>
    <x v="4"/>
    <n v="191.85968253968301"/>
    <n v="189.23111111111101"/>
    <n v="2"/>
    <n v="2"/>
    <n v="731.21523809523796"/>
    <n v="65.959999999999994"/>
    <n v="1"/>
    <n v="7"/>
    <n v="623.640625"/>
    <n v="214.1875"/>
    <n v="2"/>
    <n v="6"/>
    <x v="2443"/>
    <n v="85.185000000000002"/>
    <n v="89.814999999999998"/>
    <n v="86.569000000000003"/>
    <x v="2360"/>
    <x v="2284"/>
    <n v="2432"/>
    <n v="1201995"/>
    <n v="1995"/>
    <s v="1647011755002_TMM"/>
    <n v="862"/>
    <n v="862"/>
    <n v="17"/>
  </r>
  <r>
    <x v="16"/>
    <x v="1"/>
    <n v="150"/>
    <n v="3000"/>
    <n v="292"/>
    <n v="0"/>
    <n v="0"/>
    <s v="SaidNew"/>
    <x v="0"/>
    <x v="0"/>
    <x v="0"/>
    <x v="0"/>
    <n v="310.13079365079398"/>
    <n v="280.50222222222197"/>
    <n v="3"/>
    <n v="3"/>
    <n v="310.13079365079398"/>
    <n v="280.50222222222197"/>
    <n v="3"/>
    <n v="3"/>
    <n v="-1"/>
    <n v="-1"/>
    <n v="-1"/>
    <n v="-1"/>
    <x v="0"/>
    <n v="90.123000000000005"/>
    <n v="90.123000000000005"/>
    <n v="-1"/>
    <x v="0"/>
    <x v="0"/>
    <n v="1309"/>
    <n v="1204316"/>
    <n v="318"/>
    <s v="1647011755002_TMM"/>
    <n v="862"/>
    <n v="862"/>
    <n v="17"/>
  </r>
  <r>
    <x v="16"/>
    <x v="1"/>
    <n v="150"/>
    <n v="3000"/>
    <n v="293"/>
    <n v="0"/>
    <n v="0"/>
    <s v="SaidNew"/>
    <x v="0"/>
    <x v="0"/>
    <x v="0"/>
    <x v="0"/>
    <n v="402.40190476190497"/>
    <n v="606.31555555555599"/>
    <n v="6"/>
    <n v="4"/>
    <n v="402.40190476190497"/>
    <n v="606.31555555555599"/>
    <n v="6"/>
    <n v="4"/>
    <n v="-1"/>
    <n v="-1"/>
    <n v="-1"/>
    <n v="-1"/>
    <x v="0"/>
    <n v="90.432000000000002"/>
    <n v="90.432000000000002"/>
    <n v="-1"/>
    <x v="0"/>
    <x v="0"/>
    <n v="1330"/>
    <n v="1206158"/>
    <n v="646"/>
    <s v="1647011755002_TMM"/>
    <n v="862"/>
    <n v="862"/>
    <n v="17"/>
  </r>
  <r>
    <x v="16"/>
    <x v="1"/>
    <n v="150"/>
    <n v="3000"/>
    <n v="294"/>
    <n v="1"/>
    <n v="132"/>
    <s v="SaidOld"/>
    <x v="0"/>
    <x v="1"/>
    <x v="101"/>
    <x v="6"/>
    <n v="731.21523809523796"/>
    <n v="65.959999999999994"/>
    <n v="1"/>
    <n v="7"/>
    <n v="301.13079365079398"/>
    <n v="80.959999999999994"/>
    <n v="1"/>
    <n v="3"/>
    <n v="274.640625"/>
    <n v="383.1875"/>
    <n v="4"/>
    <n v="3"/>
    <x v="2444"/>
    <n v="79.938000000000002"/>
    <n v="90.741"/>
    <n v="86.569000000000003"/>
    <x v="2361"/>
    <x v="2285"/>
    <n v="2224"/>
    <n v="1209831"/>
    <n v="114"/>
    <s v="1647011755002_TMM"/>
    <n v="862"/>
    <n v="862"/>
    <n v="17"/>
  </r>
  <r>
    <x v="16"/>
    <x v="1"/>
    <n v="150"/>
    <n v="3000"/>
    <n v="295"/>
    <n v="1"/>
    <n v="133"/>
    <s v="SaidOld"/>
    <x v="0"/>
    <x v="1"/>
    <x v="86"/>
    <x v="6"/>
    <n v="93.588571428571399"/>
    <n v="509.04444444444403"/>
    <n v="5"/>
    <n v="1"/>
    <n v="617.94412698412702"/>
    <n v="495.04444444444403"/>
    <n v="5"/>
    <n v="6"/>
    <n v="531.640625"/>
    <n v="308.1875"/>
    <n v="3"/>
    <n v="5"/>
    <x v="2445"/>
    <n v="82.715999999999994"/>
    <n v="91.049000000000007"/>
    <n v="86.331999999999994"/>
    <x v="2362"/>
    <x v="2286"/>
    <n v="1594"/>
    <n v="1213315"/>
    <n v="1699"/>
    <s v="1647011755002_TMM"/>
    <n v="862"/>
    <n v="862"/>
    <n v="17"/>
  </r>
  <r>
    <x v="16"/>
    <x v="1"/>
    <n v="150"/>
    <n v="3000"/>
    <n v="296"/>
    <n v="1"/>
    <n v="134"/>
    <s v="SaidOld"/>
    <x v="0"/>
    <x v="1"/>
    <x v="28"/>
    <x v="3"/>
    <n v="731.21523809523796"/>
    <n v="65.959999999999994"/>
    <n v="1"/>
    <n v="7"/>
    <n v="516.67301587301597"/>
    <n v="53.96"/>
    <n v="1"/>
    <n v="5"/>
    <n v="424.640625"/>
    <n v="80.1875"/>
    <n v="1"/>
    <n v="4"/>
    <x v="2446"/>
    <n v="88.58"/>
    <n v="91.358000000000004"/>
    <n v="89.174999999999997"/>
    <x v="2363"/>
    <x v="1222"/>
    <n v="2472"/>
    <n v="1217649"/>
    <n v="1295"/>
    <s v="1647011755002_TMM"/>
    <n v="862"/>
    <n v="862"/>
    <n v="17"/>
  </r>
  <r>
    <x v="16"/>
    <x v="1"/>
    <n v="150"/>
    <n v="3000"/>
    <n v="297"/>
    <n v="1"/>
    <n v="135"/>
    <s v="SaidNew"/>
    <x v="1"/>
    <x v="2"/>
    <x v="174"/>
    <x v="9"/>
    <n v="750.21523809523796"/>
    <n v="387.77333333333303"/>
    <n v="4"/>
    <n v="7"/>
    <n v="93.588571428571399"/>
    <n v="509.04444444444403"/>
    <n v="5"/>
    <n v="1"/>
    <n v="-1"/>
    <n v="-1"/>
    <n v="-1"/>
    <n v="-1"/>
    <x v="0"/>
    <n v="22.222000000000001"/>
    <n v="91.667000000000002"/>
    <n v="-1"/>
    <x v="0"/>
    <x v="0"/>
    <n v="1272"/>
    <n v="1219937"/>
    <n v="1510"/>
    <s v="1647011755002_TMM"/>
    <n v="862"/>
    <n v="862"/>
    <n v="17"/>
  </r>
  <r>
    <x v="16"/>
    <x v="1"/>
    <n v="150"/>
    <n v="3000"/>
    <n v="298"/>
    <n v="0"/>
    <n v="0"/>
    <s v="SaidNew"/>
    <x v="0"/>
    <x v="0"/>
    <x v="0"/>
    <x v="0"/>
    <n v="93.588571428571399"/>
    <n v="619.31555555555599"/>
    <n v="6"/>
    <n v="1"/>
    <n v="93.588571428571399"/>
    <n v="619.31555555555599"/>
    <n v="6"/>
    <n v="1"/>
    <n v="-1"/>
    <n v="-1"/>
    <n v="-1"/>
    <n v="-1"/>
    <x v="0"/>
    <n v="91.974999999999994"/>
    <n v="91.974999999999994"/>
    <n v="-1"/>
    <x v="0"/>
    <x v="0"/>
    <n v="2142"/>
    <n v="1222586"/>
    <n v="375"/>
    <s v="1647011755002_TMM"/>
    <n v="862"/>
    <n v="862"/>
    <n v="17"/>
  </r>
  <r>
    <x v="16"/>
    <x v="1"/>
    <n v="150"/>
    <n v="3000"/>
    <n v="299"/>
    <n v="1"/>
    <n v="136"/>
    <s v="SaidOld"/>
    <x v="0"/>
    <x v="1"/>
    <x v="41"/>
    <x v="4"/>
    <n v="744.21523809523796"/>
    <n v="605.31555555555599"/>
    <n v="6"/>
    <n v="7"/>
    <n v="744.21523809523796"/>
    <n v="605.31555555555599"/>
    <n v="6"/>
    <n v="7"/>
    <n v="625.640625"/>
    <n v="606.1875"/>
    <n v="6"/>
    <n v="6"/>
    <x v="2447"/>
    <n v="87.037000000000006"/>
    <n v="92.284000000000006"/>
    <n v="89.649000000000001"/>
    <x v="2364"/>
    <x v="2287"/>
    <n v="2010"/>
    <n v="1226539"/>
    <n v="1614"/>
    <s v="1647011755002_TMM"/>
    <n v="862"/>
    <n v="862"/>
    <n v="17"/>
  </r>
  <r>
    <x v="16"/>
    <x v="1"/>
    <n v="150"/>
    <n v="3000"/>
    <n v="300"/>
    <n v="0"/>
    <n v="0"/>
    <s v="SaidNew"/>
    <x v="0"/>
    <x v="0"/>
    <x v="0"/>
    <x v="0"/>
    <n v="188.85968253968301"/>
    <n v="290.50222222222197"/>
    <n v="3"/>
    <n v="2"/>
    <n v="188.85968253968301"/>
    <n v="290.50222222222197"/>
    <n v="3"/>
    <n v="2"/>
    <n v="-1"/>
    <n v="-1"/>
    <n v="-1"/>
    <n v="-1"/>
    <x v="0"/>
    <n v="92.593000000000004"/>
    <n v="92.593000000000004"/>
    <n v="-1"/>
    <x v="0"/>
    <x v="0"/>
    <n v="1153"/>
    <n v="1228702"/>
    <n v="1317"/>
    <s v="1647011755002_TMM"/>
    <n v="862"/>
    <n v="862"/>
    <n v="17"/>
  </r>
  <r>
    <x v="16"/>
    <x v="1"/>
    <n v="150"/>
    <n v="3000"/>
    <n v="301"/>
    <n v="1"/>
    <n v="137"/>
    <s v="SaidOld"/>
    <x v="0"/>
    <x v="1"/>
    <x v="43"/>
    <x v="7"/>
    <n v="512.67301587301597"/>
    <n v="711.58666666666704"/>
    <n v="7"/>
    <n v="5"/>
    <n v="750.21523809523796"/>
    <n v="387.77333333333303"/>
    <n v="4"/>
    <n v="7"/>
    <n v="761.640625"/>
    <n v="384.1875"/>
    <n v="4"/>
    <n v="7"/>
    <x v="2448"/>
    <n v="78.394999999999996"/>
    <n v="92.900999999999996"/>
    <n v="89.531000000000006"/>
    <x v="2365"/>
    <x v="2288"/>
    <n v="1650"/>
    <n v="1231761"/>
    <n v="2232"/>
    <s v="1647011755002_TMM"/>
    <n v="862"/>
    <n v="862"/>
    <n v="17"/>
  </r>
  <r>
    <x v="16"/>
    <x v="1"/>
    <n v="150"/>
    <n v="3000"/>
    <n v="302"/>
    <n v="0"/>
    <n v="0"/>
    <s v="SaidOld"/>
    <x v="1"/>
    <x v="3"/>
    <x v="0"/>
    <x v="0"/>
    <n v="310.13079365079398"/>
    <n v="280.50222222222197"/>
    <n v="3"/>
    <n v="3"/>
    <n v="310.13079365079398"/>
    <n v="280.50222222222197"/>
    <n v="3"/>
    <n v="3"/>
    <n v="422.640625"/>
    <n v="385.1875"/>
    <n v="4"/>
    <n v="4"/>
    <x v="2449"/>
    <n v="93.21"/>
    <n v="93.21"/>
    <n v="89.174999999999997"/>
    <x v="2366"/>
    <x v="2289"/>
    <n v="1660"/>
    <n v="1241353"/>
    <n v="1077"/>
    <s v="1647011755002_TMM"/>
    <n v="862"/>
    <n v="862"/>
    <n v="17"/>
  </r>
  <r>
    <x v="16"/>
    <x v="1"/>
    <n v="150"/>
    <n v="3000"/>
    <n v="303"/>
    <n v="0"/>
    <n v="0"/>
    <s v="SaidNew"/>
    <x v="0"/>
    <x v="0"/>
    <x v="0"/>
    <x v="0"/>
    <n v="300.13079365079398"/>
    <n v="612.31555555555599"/>
    <n v="6"/>
    <n v="3"/>
    <n v="300.13079365079398"/>
    <n v="612.31555555555599"/>
    <n v="6"/>
    <n v="3"/>
    <n v="-1"/>
    <n v="-1"/>
    <n v="-1"/>
    <n v="-1"/>
    <x v="0"/>
    <n v="93.519000000000005"/>
    <n v="93.519000000000005"/>
    <n v="-1"/>
    <x v="0"/>
    <x v="0"/>
    <n v="1589"/>
    <n v="1243945"/>
    <n v="1667"/>
    <s v="1647011755002_TMM"/>
    <n v="862"/>
    <n v="862"/>
    <n v="17"/>
  </r>
  <r>
    <x v="16"/>
    <x v="1"/>
    <n v="150"/>
    <n v="3000"/>
    <n v="304"/>
    <n v="1"/>
    <n v="138"/>
    <s v="SaidOld"/>
    <x v="0"/>
    <x v="1"/>
    <x v="36"/>
    <x v="6"/>
    <n v="530.67301587301597"/>
    <n v="492.04444444444403"/>
    <n v="5"/>
    <n v="5"/>
    <n v="300.13079365079398"/>
    <n v="612.31555555555599"/>
    <n v="6"/>
    <n v="3"/>
    <n v="292.640625"/>
    <n v="496.1875"/>
    <n v="5"/>
    <n v="3"/>
    <x v="2450"/>
    <n v="80.864000000000004"/>
    <n v="93.826999999999998"/>
    <n v="90.834000000000003"/>
    <x v="2367"/>
    <x v="2290"/>
    <n v="1799"/>
    <n v="1247425"/>
    <n v="1735"/>
    <s v="1647011755002_TMM"/>
    <n v="862"/>
    <n v="862"/>
    <n v="17"/>
  </r>
  <r>
    <x v="16"/>
    <x v="1"/>
    <n v="150"/>
    <n v="3000"/>
    <n v="305"/>
    <n v="1"/>
    <n v="139"/>
    <s v="SaidOld"/>
    <x v="0"/>
    <x v="1"/>
    <x v="25"/>
    <x v="4"/>
    <n v="639.94412698412702"/>
    <n v="619.31555555555599"/>
    <n v="6"/>
    <n v="6"/>
    <n v="625.94412698412702"/>
    <n v="298.50222222222197"/>
    <n v="3"/>
    <n v="6"/>
    <n v="521.640625"/>
    <n v="184.1875"/>
    <n v="2"/>
    <n v="5"/>
    <x v="2451"/>
    <n v="89.506"/>
    <n v="94.135999999999996"/>
    <n v="91.070999999999998"/>
    <x v="2368"/>
    <x v="2291"/>
    <n v="1419"/>
    <n v="1250915"/>
    <n v="1174"/>
    <s v="1647011755002_TMM"/>
    <n v="862"/>
    <n v="862"/>
    <n v="17"/>
  </r>
  <r>
    <x v="16"/>
    <x v="1"/>
    <n v="150"/>
    <n v="3000"/>
    <n v="306"/>
    <n v="0"/>
    <n v="0"/>
    <s v="SaidNew"/>
    <x v="0"/>
    <x v="0"/>
    <x v="0"/>
    <x v="0"/>
    <n v="617.94412698412702"/>
    <n v="495.04444444444403"/>
    <n v="5"/>
    <n v="6"/>
    <n v="617.94412698412702"/>
    <n v="495.04444444444403"/>
    <n v="5"/>
    <n v="6"/>
    <n v="-1"/>
    <n v="-1"/>
    <n v="-1"/>
    <n v="-1"/>
    <x v="0"/>
    <n v="94.444000000000003"/>
    <n v="94.444000000000003"/>
    <n v="-1"/>
    <x v="0"/>
    <x v="0"/>
    <n v="1100"/>
    <n v="1253030"/>
    <n v="2175"/>
    <s v="1647011755002_TMM"/>
    <n v="862"/>
    <n v="862"/>
    <n v="17"/>
  </r>
  <r>
    <x v="16"/>
    <x v="1"/>
    <n v="150"/>
    <n v="3000"/>
    <n v="307"/>
    <n v="0"/>
    <n v="0"/>
    <s v="SaidNew"/>
    <x v="0"/>
    <x v="0"/>
    <x v="0"/>
    <x v="0"/>
    <n v="301.13079365079398"/>
    <n v="80.959999999999994"/>
    <n v="1"/>
    <n v="3"/>
    <n v="301.13079365079398"/>
    <n v="80.959999999999994"/>
    <n v="1"/>
    <n v="3"/>
    <n v="-1"/>
    <n v="-1"/>
    <n v="-1"/>
    <n v="-1"/>
    <x v="0"/>
    <n v="94.753"/>
    <n v="94.753"/>
    <n v="-1"/>
    <x v="0"/>
    <x v="0"/>
    <n v="1148"/>
    <n v="1254682"/>
    <n v="39"/>
    <s v="1647011755002_TMM"/>
    <n v="862"/>
    <n v="862"/>
    <n v="17"/>
  </r>
  <r>
    <x v="16"/>
    <x v="1"/>
    <n v="150"/>
    <n v="3000"/>
    <n v="308"/>
    <n v="1"/>
    <n v="140"/>
    <s v="SaidOld"/>
    <x v="0"/>
    <x v="1"/>
    <x v="102"/>
    <x v="8"/>
    <n v="93.588571428571399"/>
    <n v="619.31555555555599"/>
    <n v="6"/>
    <n v="1"/>
    <n v="83.588571428571399"/>
    <n v="702.58666666666704"/>
    <n v="7"/>
    <n v="1"/>
    <n v="99.640625"/>
    <n v="377.1875"/>
    <n v="4"/>
    <n v="1"/>
    <x v="2452"/>
    <n v="66.358000000000004"/>
    <n v="95.061999999999998"/>
    <n v="94.033000000000001"/>
    <x v="2369"/>
    <x v="2292"/>
    <n v="2485"/>
    <n v="1258747"/>
    <n v="1169"/>
    <s v="1647011755002_TMM"/>
    <n v="862"/>
    <n v="862"/>
    <n v="17"/>
  </r>
  <r>
    <x v="16"/>
    <x v="1"/>
    <n v="150"/>
    <n v="3000"/>
    <n v="309"/>
    <n v="1"/>
    <n v="141"/>
    <s v="SaidOld"/>
    <x v="0"/>
    <x v="1"/>
    <x v="39"/>
    <x v="6"/>
    <n v="530.67301587301597"/>
    <n v="602.31555555555599"/>
    <n v="6"/>
    <n v="5"/>
    <n v="198.85968253968301"/>
    <n v="717.58666666666704"/>
    <n v="7"/>
    <n v="2"/>
    <n v="207.640625"/>
    <n v="602.1875"/>
    <n v="6"/>
    <n v="2"/>
    <x v="2453"/>
    <n v="87.962999999999994"/>
    <n v="95.37"/>
    <n v="92.373999999999995"/>
    <x v="2370"/>
    <x v="2293"/>
    <n v="1730"/>
    <n v="1262641"/>
    <n v="984"/>
    <s v="1647011755002_TMM"/>
    <n v="862"/>
    <n v="862"/>
    <n v="17"/>
  </r>
  <r>
    <x v="16"/>
    <x v="1"/>
    <n v="150"/>
    <n v="3000"/>
    <n v="310"/>
    <n v="1"/>
    <n v="142"/>
    <s v="SaidOld"/>
    <x v="0"/>
    <x v="1"/>
    <x v="10"/>
    <x v="4"/>
    <n v="81.588571428571399"/>
    <n v="297.50222222222197"/>
    <n v="3"/>
    <n v="1"/>
    <n v="530.67301587301597"/>
    <n v="492.04444444444403"/>
    <n v="5"/>
    <n v="5"/>
    <n v="424.640625"/>
    <n v="263.1875"/>
    <n v="3"/>
    <n v="4"/>
    <x v="2454"/>
    <n v="88.888999999999996"/>
    <n v="95.679000000000002"/>
    <n v="94.033000000000001"/>
    <x v="2371"/>
    <x v="2294"/>
    <n v="1579"/>
    <n v="1266196"/>
    <n v="985"/>
    <s v="1647011755002_TMM"/>
    <n v="862"/>
    <n v="862"/>
    <n v="17"/>
  </r>
  <r>
    <x v="16"/>
    <x v="1"/>
    <n v="150"/>
    <n v="3000"/>
    <n v="311"/>
    <n v="0"/>
    <n v="0"/>
    <s v="SaidNew"/>
    <x v="0"/>
    <x v="0"/>
    <x v="0"/>
    <x v="0"/>
    <n v="530.67301587301597"/>
    <n v="602.31555555555599"/>
    <n v="6"/>
    <n v="5"/>
    <n v="530.67301587301597"/>
    <n v="602.31555555555599"/>
    <n v="6"/>
    <n v="5"/>
    <n v="-1"/>
    <n v="-1"/>
    <n v="-1"/>
    <n v="-1"/>
    <x v="0"/>
    <n v="95.988"/>
    <n v="95.988"/>
    <n v="-1"/>
    <x v="0"/>
    <x v="0"/>
    <n v="1097"/>
    <n v="1268307"/>
    <n v="429"/>
    <s v="1647011755002_TMM"/>
    <n v="862"/>
    <n v="862"/>
    <n v="17"/>
  </r>
  <r>
    <x v="16"/>
    <x v="1"/>
    <n v="150"/>
    <n v="3000"/>
    <n v="312"/>
    <n v="1"/>
    <n v="143"/>
    <s v="SaidOld"/>
    <x v="0"/>
    <x v="1"/>
    <x v="49"/>
    <x v="7"/>
    <n v="512.67301587301597"/>
    <n v="711.58666666666704"/>
    <n v="7"/>
    <n v="5"/>
    <n v="308.13079365079398"/>
    <n v="399.77333333333303"/>
    <n v="4"/>
    <n v="3"/>
    <n v="501.640625"/>
    <n v="285.1875"/>
    <n v="3"/>
    <n v="5"/>
    <x v="2455"/>
    <n v="71.296000000000006"/>
    <n v="96.296000000000006"/>
    <n v="93.677999999999997"/>
    <x v="2372"/>
    <x v="2295"/>
    <n v="2077"/>
    <n v="1271799"/>
    <n v="1482"/>
    <s v="1647011755002_TMM"/>
    <n v="862"/>
    <n v="862"/>
    <n v="17"/>
  </r>
  <r>
    <x v="16"/>
    <x v="1"/>
    <n v="150"/>
    <n v="3000"/>
    <n v="313"/>
    <n v="0"/>
    <n v="0"/>
    <s v="SaidNew"/>
    <x v="0"/>
    <x v="0"/>
    <x v="0"/>
    <x v="0"/>
    <n v="201.85968253968301"/>
    <n v="82.96"/>
    <n v="1"/>
    <n v="2"/>
    <n v="201.85968253968301"/>
    <n v="82.96"/>
    <n v="1"/>
    <n v="2"/>
    <n v="-1"/>
    <n v="-1"/>
    <n v="-1"/>
    <n v="-1"/>
    <x v="0"/>
    <n v="96.605000000000004"/>
    <n v="96.605000000000004"/>
    <n v="-1"/>
    <x v="0"/>
    <x v="0"/>
    <n v="1200"/>
    <n v="1274010"/>
    <n v="2066"/>
    <s v="1647011755002_TMM"/>
    <n v="862"/>
    <n v="862"/>
    <n v="17"/>
  </r>
  <r>
    <x v="16"/>
    <x v="1"/>
    <n v="150"/>
    <n v="3000"/>
    <n v="314"/>
    <n v="1"/>
    <n v="144"/>
    <s v="SaidNew"/>
    <x v="1"/>
    <x v="2"/>
    <x v="175"/>
    <x v="9"/>
    <n v="639.94412698412702"/>
    <n v="619.31555555555599"/>
    <n v="6"/>
    <n v="6"/>
    <n v="623.94412698412702"/>
    <n v="728.58666666666704"/>
    <n v="7"/>
    <n v="6"/>
    <n v="-1"/>
    <n v="-1"/>
    <n v="-1"/>
    <n v="-1"/>
    <x v="0"/>
    <n v="9.8770000000000007"/>
    <n v="96.914000000000001"/>
    <n v="-1"/>
    <x v="0"/>
    <x v="0"/>
    <n v="1272"/>
    <n v="1275792"/>
    <n v="84"/>
    <s v="1647011755002_TMM"/>
    <n v="862"/>
    <n v="862"/>
    <n v="17"/>
  </r>
  <r>
    <x v="16"/>
    <x v="1"/>
    <n v="150"/>
    <n v="3000"/>
    <n v="315"/>
    <n v="1"/>
    <n v="145"/>
    <s v="SaidOld"/>
    <x v="0"/>
    <x v="1"/>
    <x v="8"/>
    <x v="5"/>
    <n v="109.588571428571"/>
    <n v="52.96"/>
    <n v="1"/>
    <n v="1"/>
    <n v="201.85968253968301"/>
    <n v="82.96"/>
    <n v="1"/>
    <n v="2"/>
    <n v="402.640625"/>
    <n v="166.1875"/>
    <n v="2"/>
    <n v="4"/>
    <x v="2456"/>
    <n v="96.605000000000004"/>
    <n v="97.221999999999994"/>
    <n v="95.929000000000002"/>
    <x v="2373"/>
    <x v="2296"/>
    <n v="1642"/>
    <n v="1279085"/>
    <n v="2066"/>
    <s v="1647011755002_TMM"/>
    <n v="862"/>
    <n v="862"/>
    <n v="17"/>
  </r>
  <r>
    <x v="16"/>
    <x v="1"/>
    <n v="150"/>
    <n v="3000"/>
    <n v="316"/>
    <n v="1"/>
    <n v="146"/>
    <s v="SaidNew"/>
    <x v="1"/>
    <x v="2"/>
    <x v="176"/>
    <x v="9"/>
    <n v="623.94412698412702"/>
    <n v="728.58666666666704"/>
    <n v="7"/>
    <n v="6"/>
    <n v="722.21523809523796"/>
    <n v="489.04444444444403"/>
    <n v="5"/>
    <n v="7"/>
    <n v="-1"/>
    <n v="-1"/>
    <n v="-1"/>
    <n v="-1"/>
    <x v="0"/>
    <n v="33.332999999999998"/>
    <n v="97.531000000000006"/>
    <n v="-1"/>
    <x v="0"/>
    <x v="0"/>
    <n v="1286"/>
    <n v="1281372"/>
    <n v="1546"/>
    <s v="1647011755002_TMM"/>
    <n v="862"/>
    <n v="862"/>
    <n v="17"/>
  </r>
  <r>
    <x v="16"/>
    <x v="1"/>
    <n v="150"/>
    <n v="3000"/>
    <n v="317"/>
    <n v="1"/>
    <n v="147"/>
    <s v="SaidOld"/>
    <x v="0"/>
    <x v="1"/>
    <x v="100"/>
    <x v="7"/>
    <n v="109.588571428571"/>
    <n v="399.77333333333303"/>
    <n v="4"/>
    <n v="1"/>
    <n v="424.40190476190497"/>
    <n v="513.04444444444403"/>
    <n v="5"/>
    <n v="4"/>
    <n v="611.640625"/>
    <n v="465.1875"/>
    <n v="5"/>
    <n v="6"/>
    <x v="2457"/>
    <n v="78.703999999999994"/>
    <n v="97.84"/>
    <n v="95.218000000000004"/>
    <x v="2374"/>
    <x v="2297"/>
    <n v="1797"/>
    <n v="1284855"/>
    <n v="2333"/>
    <s v="1647011755002_TMM"/>
    <n v="862"/>
    <n v="862"/>
    <n v="17"/>
  </r>
  <r>
    <x v="16"/>
    <x v="1"/>
    <n v="150"/>
    <n v="3000"/>
    <n v="318"/>
    <n v="1"/>
    <n v="148"/>
    <s v="SaidOld"/>
    <x v="0"/>
    <x v="1"/>
    <x v="18"/>
    <x v="7"/>
    <n v="81.588571428571399"/>
    <n v="297.50222222222197"/>
    <n v="3"/>
    <n v="1"/>
    <n v="109.588571428571"/>
    <n v="399.77333333333303"/>
    <n v="4"/>
    <n v="1"/>
    <n v="219.640625"/>
    <n v="194.1875"/>
    <n v="2"/>
    <n v="2"/>
    <x v="2458"/>
    <n v="83.950999999999993"/>
    <n v="98.147999999999996"/>
    <n v="96.521000000000001"/>
    <x v="2375"/>
    <x v="1485"/>
    <n v="1838"/>
    <n v="1288678"/>
    <n v="466"/>
    <s v="1647011755002_TMM"/>
    <n v="862"/>
    <n v="862"/>
    <n v="17"/>
  </r>
  <r>
    <x v="16"/>
    <x v="1"/>
    <n v="150"/>
    <n v="3000"/>
    <n v="319"/>
    <n v="0"/>
    <n v="0"/>
    <s v="SaidNew"/>
    <x v="0"/>
    <x v="0"/>
    <x v="0"/>
    <x v="0"/>
    <n v="530.67301587301597"/>
    <n v="602.31555555555599"/>
    <n v="6"/>
    <n v="5"/>
    <n v="530.67301587301597"/>
    <n v="602.31555555555599"/>
    <n v="6"/>
    <n v="5"/>
    <n v="-1"/>
    <n v="-1"/>
    <n v="-1"/>
    <n v="-1"/>
    <x v="0"/>
    <n v="98.456999999999994"/>
    <n v="98.456999999999994"/>
    <n v="-1"/>
    <x v="0"/>
    <x v="0"/>
    <n v="1524"/>
    <n v="1291206"/>
    <n v="19"/>
    <s v="1647011755002_TMM"/>
    <n v="862"/>
    <n v="862"/>
    <n v="17"/>
  </r>
  <r>
    <x v="16"/>
    <x v="1"/>
    <n v="150"/>
    <n v="3000"/>
    <n v="320"/>
    <n v="1"/>
    <n v="149"/>
    <s v="SaidOld"/>
    <x v="0"/>
    <x v="1"/>
    <x v="80"/>
    <x v="7"/>
    <n v="530.67301587301597"/>
    <n v="492.04444444444403"/>
    <n v="5"/>
    <n v="5"/>
    <n v="731.21523809523796"/>
    <n v="65.959999999999994"/>
    <n v="1"/>
    <n v="7"/>
    <n v="744.640625"/>
    <n v="147.1875"/>
    <n v="2"/>
    <n v="7"/>
    <x v="2459"/>
    <n v="80.247"/>
    <n v="98.765000000000001"/>
    <n v="96.757999999999996"/>
    <x v="2376"/>
    <x v="2298"/>
    <n v="1806"/>
    <n v="1294335"/>
    <n v="1729"/>
    <s v="1647011755002_TMM"/>
    <n v="862"/>
    <n v="862"/>
    <n v="17"/>
  </r>
  <r>
    <x v="16"/>
    <x v="1"/>
    <n v="150"/>
    <n v="3000"/>
    <n v="321"/>
    <n v="0"/>
    <n v="0"/>
    <s v="SaidNew"/>
    <x v="0"/>
    <x v="0"/>
    <x v="0"/>
    <x v="0"/>
    <n v="424.40190476190497"/>
    <n v="513.04444444444403"/>
    <n v="5"/>
    <n v="4"/>
    <n v="424.40190476190497"/>
    <n v="513.04444444444403"/>
    <n v="5"/>
    <n v="4"/>
    <n v="-1"/>
    <n v="-1"/>
    <n v="-1"/>
    <n v="-1"/>
    <x v="0"/>
    <n v="99.073999999999998"/>
    <n v="99.073999999999998"/>
    <n v="-1"/>
    <x v="0"/>
    <x v="0"/>
    <n v="1510"/>
    <n v="1296852"/>
    <n v="2107"/>
    <s v="1647011755002_TMM"/>
    <n v="862"/>
    <n v="862"/>
    <n v="17"/>
  </r>
  <r>
    <x v="16"/>
    <x v="1"/>
    <n v="150"/>
    <n v="3000"/>
    <n v="322"/>
    <n v="0"/>
    <n v="0"/>
    <s v="SaidNew"/>
    <x v="0"/>
    <x v="0"/>
    <x v="0"/>
    <x v="0"/>
    <n v="208.85968253968301"/>
    <n v="381.77333333333303"/>
    <n v="4"/>
    <n v="2"/>
    <n v="208.85968253968301"/>
    <n v="381.77333333333303"/>
    <n v="4"/>
    <n v="2"/>
    <n v="-1"/>
    <n v="-1"/>
    <n v="-1"/>
    <n v="-1"/>
    <x v="0"/>
    <n v="99.382999999999996"/>
    <n v="99.382999999999996"/>
    <n v="-1"/>
    <x v="0"/>
    <x v="0"/>
    <n v="1137"/>
    <n v="1298502"/>
    <n v="1728"/>
    <s v="1647011755002_TMM"/>
    <n v="862"/>
    <n v="862"/>
    <n v="17"/>
  </r>
  <r>
    <x v="16"/>
    <x v="1"/>
    <n v="150"/>
    <n v="3000"/>
    <n v="323"/>
    <n v="0"/>
    <n v="0"/>
    <s v="SaidNew"/>
    <x v="0"/>
    <x v="0"/>
    <x v="0"/>
    <x v="0"/>
    <n v="637.94412698412702"/>
    <n v="398.77333333333303"/>
    <n v="4"/>
    <n v="6"/>
    <n v="637.94412698412702"/>
    <n v="398.77333333333303"/>
    <n v="4"/>
    <n v="6"/>
    <n v="-1"/>
    <n v="-1"/>
    <n v="-1"/>
    <n v="-1"/>
    <x v="0"/>
    <n v="99.691000000000003"/>
    <n v="99.691000000000003"/>
    <n v="-1"/>
    <x v="0"/>
    <x v="0"/>
    <n v="1697"/>
    <n v="1300706"/>
    <n v="987"/>
    <s v="1647011755002_TMM"/>
    <n v="862"/>
    <n v="862"/>
    <n v="17"/>
  </r>
  <r>
    <x v="16"/>
    <x v="1"/>
    <n v="150"/>
    <n v="3000"/>
    <n v="324"/>
    <n v="1"/>
    <n v="150"/>
    <s v="SaidOld"/>
    <x v="0"/>
    <x v="1"/>
    <x v="15"/>
    <x v="6"/>
    <n v="320.13079365079398"/>
    <n v="183.23111111111101"/>
    <n v="2"/>
    <n v="3"/>
    <n v="402.40190476190497"/>
    <n v="606.31555555555599"/>
    <n v="6"/>
    <n v="4"/>
    <n v="522.640625"/>
    <n v="501.1875"/>
    <n v="5"/>
    <n v="5"/>
    <x v="2460"/>
    <n v="90.432000000000002"/>
    <n v="100"/>
    <n v="95.454999999999998"/>
    <x v="2377"/>
    <x v="2299"/>
    <n v="1737"/>
    <n v="1304214"/>
    <n v="646"/>
    <s v="1647011755002_TMM"/>
    <n v="862"/>
    <n v="862"/>
    <n v="17"/>
  </r>
  <r>
    <x v="17"/>
    <x v="0"/>
    <n v="150"/>
    <n v="3000"/>
    <n v="1"/>
    <n v="0"/>
    <n v="0"/>
    <s v="SaidOld"/>
    <x v="1"/>
    <x v="3"/>
    <x v="0"/>
    <x v="0"/>
    <n v="228.055238095238"/>
    <n v="210.226666666667"/>
    <n v="3"/>
    <n v="3"/>
    <n v="228.055238095238"/>
    <n v="210.226666666667"/>
    <n v="3"/>
    <n v="3"/>
    <n v="218.92010498046901"/>
    <n v="228.32985687255899"/>
    <n v="3"/>
    <n v="3"/>
    <x v="2461"/>
    <n v="7.6920000000000002"/>
    <n v="7.6920000000000002"/>
    <n v="3.9940000000000002"/>
    <x v="2378"/>
    <x v="2300"/>
    <n v="1850"/>
    <n v="8667"/>
    <n v="2215"/>
    <s v="1647011975550_TMM"/>
    <n v="625"/>
    <n v="624"/>
    <n v="18"/>
  </r>
  <r>
    <x v="17"/>
    <x v="0"/>
    <n v="150"/>
    <n v="3000"/>
    <n v="1"/>
    <n v="0"/>
    <n v="0"/>
    <s v="SaidOld"/>
    <x v="1"/>
    <x v="3"/>
    <x v="0"/>
    <x v="0"/>
    <n v="143.401904761905"/>
    <n v="197.226666666667"/>
    <n v="3"/>
    <n v="2"/>
    <n v="143.401904761905"/>
    <n v="197.226666666667"/>
    <n v="3"/>
    <n v="2"/>
    <n v="154.92010498046901"/>
    <n v="209.32985687255899"/>
    <n v="3"/>
    <n v="2"/>
    <x v="2462"/>
    <n v="10"/>
    <n v="10"/>
    <n v="7.0819999999999999"/>
    <x v="2379"/>
    <x v="2301"/>
    <n v="1973"/>
    <n v="149258"/>
    <n v="1731"/>
    <s v="1647011975550_TMM"/>
    <n v="625"/>
    <n v="624"/>
    <n v="18"/>
  </r>
  <r>
    <x v="17"/>
    <x v="0"/>
    <n v="150"/>
    <n v="3000"/>
    <n v="1"/>
    <n v="0"/>
    <n v="0"/>
    <s v="SaidOld"/>
    <x v="1"/>
    <x v="3"/>
    <x v="0"/>
    <x v="0"/>
    <n v="464.01523809523798"/>
    <n v="200.226666666667"/>
    <n v="3"/>
    <n v="6"/>
    <n v="464.01523809523798"/>
    <n v="200.226666666667"/>
    <n v="3"/>
    <n v="6"/>
    <n v="477.92010498046898"/>
    <n v="205.32985687255899"/>
    <n v="3"/>
    <n v="6"/>
    <x v="2463"/>
    <n v="7.6920000000000002"/>
    <n v="7.6920000000000002"/>
    <n v="4.8760000000000003"/>
    <x v="2380"/>
    <x v="2302"/>
    <n v="1358"/>
    <n v="197442"/>
    <n v="2069"/>
    <s v="1647011975550_TMM"/>
    <n v="625"/>
    <n v="624"/>
    <n v="18"/>
  </r>
  <r>
    <x v="17"/>
    <x v="0"/>
    <n v="150"/>
    <n v="3000"/>
    <n v="1"/>
    <n v="0"/>
    <n v="0"/>
    <s v="SaidOld"/>
    <x v="1"/>
    <x v="3"/>
    <x v="0"/>
    <x v="0"/>
    <n v="226.055238095238"/>
    <n v="138.57333333333301"/>
    <n v="2"/>
    <n v="3"/>
    <n v="226.055238095238"/>
    <n v="138.57333333333301"/>
    <n v="2"/>
    <n v="3"/>
    <n v="236.92010498046901"/>
    <n v="140.32985687255899"/>
    <n v="2"/>
    <n v="3"/>
    <x v="2464"/>
    <n v="7.6920000000000002"/>
    <n v="7.6920000000000002"/>
    <n v="3.1110000000000002"/>
    <x v="2381"/>
    <x v="2303"/>
    <n v="1806"/>
    <n v="256899"/>
    <n v="2100"/>
    <s v="1647011975550_TMM"/>
    <n v="625"/>
    <n v="624"/>
    <n v="18"/>
  </r>
  <r>
    <x v="17"/>
    <x v="0"/>
    <n v="150"/>
    <n v="3000"/>
    <n v="1"/>
    <n v="0"/>
    <n v="0"/>
    <s v="SaidOld"/>
    <x v="1"/>
    <x v="3"/>
    <x v="0"/>
    <x v="0"/>
    <n v="61.748571428571402"/>
    <n v="278.88"/>
    <n v="4"/>
    <n v="1"/>
    <n v="61.748571428571402"/>
    <n v="278.88"/>
    <n v="4"/>
    <n v="1"/>
    <n v="50.9201049804688"/>
    <n v="265.32985687255899"/>
    <n v="4"/>
    <n v="1"/>
    <x v="2465"/>
    <n v="6.25"/>
    <n v="6.25"/>
    <n v="3.4049999999999998"/>
    <x v="2382"/>
    <x v="2304"/>
    <n v="3365"/>
    <n v="322108"/>
    <n v="1751"/>
    <s v="1647011975550_TMM"/>
    <n v="625"/>
    <n v="624"/>
    <n v="18"/>
  </r>
  <r>
    <x v="17"/>
    <x v="0"/>
    <n v="150"/>
    <n v="3000"/>
    <n v="1"/>
    <n v="0"/>
    <n v="0"/>
    <s v="SaidOld"/>
    <x v="1"/>
    <x v="3"/>
    <x v="0"/>
    <x v="0"/>
    <n v="67.748571428571395"/>
    <n v="359.53333333333302"/>
    <n v="5"/>
    <n v="1"/>
    <n v="67.748571428571395"/>
    <n v="359.53333333333302"/>
    <n v="5"/>
    <n v="1"/>
    <n v="74.920104980468807"/>
    <n v="360.32985687255899"/>
    <n v="5"/>
    <n v="1"/>
    <x v="2466"/>
    <n v="7.1429999999999998"/>
    <n v="7.1429999999999998"/>
    <n v="0.46400000000000002"/>
    <x v="2383"/>
    <x v="2305"/>
    <n v="1637"/>
    <n v="385076"/>
    <n v="483"/>
    <s v="1647011975550_TMM"/>
    <n v="625"/>
    <n v="624"/>
    <n v="18"/>
  </r>
  <r>
    <x v="17"/>
    <x v="0"/>
    <n v="150"/>
    <n v="3000"/>
    <n v="1"/>
    <n v="0"/>
    <n v="0"/>
    <s v="SaidOld"/>
    <x v="1"/>
    <x v="3"/>
    <x v="0"/>
    <x v="0"/>
    <n v="157.401904761905"/>
    <n v="119.573333333333"/>
    <n v="2"/>
    <n v="2"/>
    <n v="157.401904761905"/>
    <n v="119.573333333333"/>
    <n v="2"/>
    <n v="2"/>
    <n v="166.92010498046901"/>
    <n v="122.32985687255901"/>
    <n v="2"/>
    <n v="2"/>
    <x v="2467"/>
    <n v="9.0909999999999993"/>
    <n v="9.0909999999999993"/>
    <n v="3.4049999999999998"/>
    <x v="713"/>
    <x v="707"/>
    <n v="1599"/>
    <n v="444485"/>
    <n v="2144"/>
    <s v="1647011975550_TMM"/>
    <n v="625"/>
    <n v="624"/>
    <n v="18"/>
  </r>
  <r>
    <x v="17"/>
    <x v="0"/>
    <n v="150"/>
    <n v="3000"/>
    <n v="1"/>
    <n v="0"/>
    <n v="0"/>
    <s v="SaidNew"/>
    <x v="0"/>
    <x v="0"/>
    <x v="0"/>
    <x v="0"/>
    <n v="151.401904761905"/>
    <n v="215.226666666667"/>
    <n v="3"/>
    <n v="2"/>
    <n v="151.401904761905"/>
    <n v="215.226666666667"/>
    <n v="3"/>
    <n v="2"/>
    <n v="-1"/>
    <n v="-1"/>
    <n v="-1"/>
    <n v="-1"/>
    <x v="0"/>
    <n v="7.6920000000000002"/>
    <n v="7.6920000000000002"/>
    <n v="-1"/>
    <x v="0"/>
    <x v="0"/>
    <n v="4599"/>
    <n v="485118"/>
    <n v="212"/>
    <s v="1647011975550_TMM"/>
    <n v="625"/>
    <n v="624"/>
    <n v="18"/>
  </r>
  <r>
    <x v="17"/>
    <x v="0"/>
    <n v="150"/>
    <n v="3000"/>
    <n v="1"/>
    <n v="0"/>
    <n v="0"/>
    <s v="SaidOld"/>
    <x v="1"/>
    <x v="3"/>
    <x v="0"/>
    <x v="0"/>
    <n v="522.668571428571"/>
    <n v="46.92"/>
    <n v="1"/>
    <n v="7"/>
    <n v="522.668571428571"/>
    <n v="46.92"/>
    <n v="1"/>
    <n v="7"/>
    <n v="536.92010498046898"/>
    <n v="60.329856872558601"/>
    <n v="1"/>
    <n v="7"/>
    <x v="2468"/>
    <n v="5.8819999999999997"/>
    <n v="5.8819999999999997"/>
    <n v="1.494"/>
    <x v="62"/>
    <x v="62"/>
    <n v="3869"/>
    <n v="554062"/>
    <n v="2342"/>
    <s v="1647011975550_TMM"/>
    <n v="625"/>
    <n v="624"/>
    <n v="18"/>
  </r>
  <r>
    <x v="17"/>
    <x v="0"/>
    <n v="150"/>
    <n v="3000"/>
    <n v="1"/>
    <n v="0"/>
    <n v="0"/>
    <s v="SaidNew"/>
    <x v="0"/>
    <x v="0"/>
    <x v="0"/>
    <x v="0"/>
    <n v="528.668571428571"/>
    <n v="444.18666666666701"/>
    <n v="6"/>
    <n v="7"/>
    <n v="528.668571428571"/>
    <n v="444.18666666666701"/>
    <n v="6"/>
    <n v="7"/>
    <n v="-1"/>
    <n v="-1"/>
    <n v="-1"/>
    <n v="-1"/>
    <x v="0"/>
    <n v="5"/>
    <n v="5"/>
    <n v="-1"/>
    <x v="0"/>
    <x v="0"/>
    <n v="4534"/>
    <n v="612158"/>
    <n v="1297"/>
    <s v="1647011975550_TMM"/>
    <n v="625"/>
    <n v="624"/>
    <n v="18"/>
  </r>
  <r>
    <x v="17"/>
    <x v="0"/>
    <n v="150"/>
    <n v="3000"/>
    <n v="2"/>
    <n v="0"/>
    <n v="0"/>
    <s v="SaidOld"/>
    <x v="1"/>
    <x v="3"/>
    <x v="0"/>
    <x v="0"/>
    <n v="224.055238095238"/>
    <n v="273.88"/>
    <n v="4"/>
    <n v="3"/>
    <n v="224.055238095238"/>
    <n v="273.88"/>
    <n v="4"/>
    <n v="3"/>
    <n v="213.92010498046901"/>
    <n v="337.32985687255899"/>
    <n v="5"/>
    <n v="3"/>
    <x v="2469"/>
    <n v="15.385"/>
    <n v="15.385"/>
    <n v="3.847"/>
    <x v="2384"/>
    <x v="2306"/>
    <n v="7362"/>
    <n v="29714"/>
    <n v="667"/>
    <s v="1647011975550_TMM"/>
    <n v="625"/>
    <n v="624"/>
    <n v="18"/>
  </r>
  <r>
    <x v="17"/>
    <x v="0"/>
    <n v="150"/>
    <n v="3000"/>
    <n v="2"/>
    <n v="0"/>
    <n v="0"/>
    <s v="SaidOld"/>
    <x v="1"/>
    <x v="3"/>
    <x v="0"/>
    <x v="0"/>
    <n v="68.748571428571395"/>
    <n v="525.84"/>
    <n v="7"/>
    <n v="1"/>
    <n v="68.748571428571395"/>
    <n v="525.84"/>
    <n v="7"/>
    <n v="1"/>
    <n v="85.920104980468807"/>
    <n v="520.32985687255905"/>
    <n v="7"/>
    <n v="1"/>
    <x v="2470"/>
    <n v="20"/>
    <n v="20"/>
    <n v="18.405000000000001"/>
    <x v="2385"/>
    <x v="2307"/>
    <n v="2134"/>
    <n v="155179"/>
    <n v="698"/>
    <s v="1647011975550_TMM"/>
    <n v="625"/>
    <n v="624"/>
    <n v="18"/>
  </r>
  <r>
    <x v="17"/>
    <x v="0"/>
    <n v="150"/>
    <n v="3000"/>
    <n v="2"/>
    <n v="0"/>
    <n v="0"/>
    <s v="SaidOld"/>
    <x v="1"/>
    <x v="3"/>
    <x v="0"/>
    <x v="0"/>
    <n v="153.401904761905"/>
    <n v="194.226666666667"/>
    <n v="3"/>
    <n v="2"/>
    <n v="153.401904761905"/>
    <n v="194.226666666667"/>
    <n v="3"/>
    <n v="2"/>
    <n v="152.92010498046901"/>
    <n v="176.32985687255899"/>
    <n v="3"/>
    <n v="2"/>
    <x v="2471"/>
    <n v="15.385"/>
    <n v="15.385"/>
    <n v="12.523"/>
    <x v="882"/>
    <x v="874"/>
    <n v="1414"/>
    <n v="201315"/>
    <n v="498"/>
    <s v="1647011975550_TMM"/>
    <n v="625"/>
    <n v="624"/>
    <n v="18"/>
  </r>
  <r>
    <x v="17"/>
    <x v="0"/>
    <n v="150"/>
    <n v="3000"/>
    <n v="2"/>
    <n v="0"/>
    <n v="0"/>
    <s v="SaidOld"/>
    <x v="1"/>
    <x v="3"/>
    <x v="0"/>
    <x v="0"/>
    <n v="543.668571428571"/>
    <n v="288.88"/>
    <n v="4"/>
    <n v="7"/>
    <n v="543.668571428571"/>
    <n v="288.88"/>
    <n v="4"/>
    <n v="7"/>
    <n v="556.92010498046898"/>
    <n v="297.32985687255899"/>
    <n v="4"/>
    <n v="7"/>
    <x v="2472"/>
    <n v="15.385"/>
    <n v="15.385"/>
    <n v="1.9350000000000001"/>
    <x v="2386"/>
    <x v="2308"/>
    <n v="1501"/>
    <n v="261011"/>
    <n v="2388"/>
    <s v="1647011975550_TMM"/>
    <n v="625"/>
    <n v="624"/>
    <n v="18"/>
  </r>
  <r>
    <x v="17"/>
    <x v="0"/>
    <n v="150"/>
    <n v="3000"/>
    <n v="2"/>
    <n v="0"/>
    <n v="0"/>
    <s v="SaidOld"/>
    <x v="1"/>
    <x v="3"/>
    <x v="0"/>
    <x v="0"/>
    <n v="295.70857142857102"/>
    <n v="205.226666666667"/>
    <n v="3"/>
    <n v="4"/>
    <n v="295.70857142857102"/>
    <n v="205.226666666667"/>
    <n v="3"/>
    <n v="4"/>
    <n v="283.92010498046898"/>
    <n v="225.32985687255899"/>
    <n v="3"/>
    <n v="4"/>
    <x v="2473"/>
    <n v="12.5"/>
    <n v="12.5"/>
    <n v="2.8170000000000002"/>
    <x v="2387"/>
    <x v="2309"/>
    <n v="1352"/>
    <n v="325980"/>
    <n v="1924"/>
    <s v="1647011975550_TMM"/>
    <n v="625"/>
    <n v="624"/>
    <n v="18"/>
  </r>
  <r>
    <x v="17"/>
    <x v="0"/>
    <n v="150"/>
    <n v="3000"/>
    <n v="2"/>
    <n v="0"/>
    <n v="0"/>
    <s v="SaidOld"/>
    <x v="1"/>
    <x v="3"/>
    <x v="0"/>
    <x v="0"/>
    <n v="148.401904761905"/>
    <n v="271.88"/>
    <n v="4"/>
    <n v="2"/>
    <n v="148.401904761905"/>
    <n v="271.88"/>
    <n v="4"/>
    <n v="2"/>
    <n v="140.92010498046901"/>
    <n v="261.32985687255899"/>
    <n v="4"/>
    <n v="2"/>
    <x v="2474"/>
    <n v="14.286"/>
    <n v="14.286"/>
    <n v="9.2880000000000003"/>
    <x v="2388"/>
    <x v="2310"/>
    <n v="1244"/>
    <n v="388212"/>
    <n v="1062"/>
    <s v="1647011975550_TMM"/>
    <n v="625"/>
    <n v="624"/>
    <n v="18"/>
  </r>
  <r>
    <x v="17"/>
    <x v="0"/>
    <n v="150"/>
    <n v="3000"/>
    <n v="2"/>
    <n v="0"/>
    <n v="0"/>
    <s v="SaidOld"/>
    <x v="1"/>
    <x v="3"/>
    <x v="0"/>
    <x v="0"/>
    <n v="235.055238095238"/>
    <n v="271.88"/>
    <n v="4"/>
    <n v="3"/>
    <n v="235.055238095238"/>
    <n v="271.88"/>
    <n v="4"/>
    <n v="3"/>
    <n v="236.92010498046901"/>
    <n v="265.32985687255899"/>
    <n v="4"/>
    <n v="3"/>
    <x v="2475"/>
    <n v="18.181999999999999"/>
    <n v="18.181999999999999"/>
    <n v="14.435"/>
    <x v="2389"/>
    <x v="2311"/>
    <n v="1693"/>
    <n v="448957"/>
    <n v="499"/>
    <s v="1647011975550_TMM"/>
    <n v="625"/>
    <n v="624"/>
    <n v="18"/>
  </r>
  <r>
    <x v="17"/>
    <x v="0"/>
    <n v="150"/>
    <n v="3000"/>
    <n v="2"/>
    <n v="0"/>
    <n v="0"/>
    <s v="SaidNew"/>
    <x v="0"/>
    <x v="0"/>
    <x v="0"/>
    <x v="0"/>
    <n v="151.401904761905"/>
    <n v="215.226666666667"/>
    <n v="3"/>
    <n v="2"/>
    <n v="151.401904761905"/>
    <n v="215.226666666667"/>
    <n v="3"/>
    <n v="2"/>
    <n v="-1"/>
    <n v="-1"/>
    <n v="-1"/>
    <n v="-1"/>
    <x v="0"/>
    <n v="15.385"/>
    <n v="15.385"/>
    <n v="-1"/>
    <x v="0"/>
    <x v="0"/>
    <n v="2417"/>
    <n v="488037"/>
    <n v="1230"/>
    <s v="1647011975550_TMM"/>
    <n v="625"/>
    <n v="624"/>
    <n v="18"/>
  </r>
  <r>
    <x v="17"/>
    <x v="0"/>
    <n v="150"/>
    <n v="3000"/>
    <n v="2"/>
    <n v="0"/>
    <n v="0"/>
    <s v="SaidOld"/>
    <x v="1"/>
    <x v="3"/>
    <x v="0"/>
    <x v="0"/>
    <n v="64.748571428571395"/>
    <n v="44.92"/>
    <n v="1"/>
    <n v="1"/>
    <n v="64.748571428571395"/>
    <n v="44.92"/>
    <n v="1"/>
    <n v="1"/>
    <n v="77.920104980468807"/>
    <n v="59.329856872558601"/>
    <n v="1"/>
    <n v="1"/>
    <x v="2476"/>
    <n v="11.765000000000001"/>
    <n v="11.765000000000001"/>
    <n v="1.1990000000000001"/>
    <x v="2390"/>
    <x v="2312"/>
    <n v="1685"/>
    <n v="560342"/>
    <n v="561"/>
    <s v="1647011975550_TMM"/>
    <n v="625"/>
    <n v="624"/>
    <n v="18"/>
  </r>
  <r>
    <x v="17"/>
    <x v="0"/>
    <n v="150"/>
    <n v="3000"/>
    <n v="2"/>
    <n v="0"/>
    <n v="0"/>
    <s v="SaidNew"/>
    <x v="0"/>
    <x v="0"/>
    <x v="0"/>
    <x v="0"/>
    <n v="453.01523809523798"/>
    <n v="207.226666666667"/>
    <n v="3"/>
    <n v="6"/>
    <n v="453.01523809523798"/>
    <n v="207.226666666667"/>
    <n v="3"/>
    <n v="6"/>
    <n v="-1"/>
    <n v="-1"/>
    <n v="-1"/>
    <n v="-1"/>
    <x v="0"/>
    <n v="10"/>
    <n v="10"/>
    <n v="-1"/>
    <x v="0"/>
    <x v="0"/>
    <n v="1729"/>
    <n v="614390"/>
    <n v="1941"/>
    <s v="1647011975550_TMM"/>
    <n v="625"/>
    <n v="624"/>
    <n v="18"/>
  </r>
  <r>
    <x v="17"/>
    <x v="0"/>
    <n v="150"/>
    <n v="3000"/>
    <n v="3"/>
    <n v="0"/>
    <n v="0"/>
    <s v="SaidOld"/>
    <x v="1"/>
    <x v="3"/>
    <x v="0"/>
    <x v="0"/>
    <n v="294.70857142857102"/>
    <n v="447.18666666666701"/>
    <n v="6"/>
    <n v="4"/>
    <n v="294.70857142857102"/>
    <n v="447.18666666666701"/>
    <n v="6"/>
    <n v="4"/>
    <n v="297.92010498046898"/>
    <n v="453.32985687255899"/>
    <n v="6"/>
    <n v="4"/>
    <x v="2477"/>
    <n v="23.077000000000002"/>
    <n v="23.077000000000002"/>
    <n v="1.494"/>
    <x v="2391"/>
    <x v="2313"/>
    <n v="31198"/>
    <n v="78530"/>
    <n v="1601"/>
    <s v="1647011975550_TMM"/>
    <n v="625"/>
    <n v="624"/>
    <n v="18"/>
  </r>
  <r>
    <x v="17"/>
    <x v="0"/>
    <n v="150"/>
    <n v="3000"/>
    <n v="3"/>
    <n v="0"/>
    <n v="0"/>
    <s v="SaidOld"/>
    <x v="1"/>
    <x v="3"/>
    <x v="0"/>
    <x v="0"/>
    <n v="67.748571428571395"/>
    <n v="293.88"/>
    <n v="4"/>
    <n v="1"/>
    <n v="67.748571428571395"/>
    <n v="293.88"/>
    <n v="4"/>
    <n v="1"/>
    <n v="62.9201049804688"/>
    <n v="290.32985687255899"/>
    <n v="4"/>
    <n v="1"/>
    <x v="2478"/>
    <n v="30"/>
    <n v="30"/>
    <n v="2.5230000000000001"/>
    <x v="2392"/>
    <x v="2314"/>
    <n v="1292"/>
    <n v="159291"/>
    <n v="688"/>
    <s v="1647011975550_TMM"/>
    <n v="625"/>
    <n v="624"/>
    <n v="18"/>
  </r>
  <r>
    <x v="17"/>
    <x v="0"/>
    <n v="150"/>
    <n v="3000"/>
    <n v="3"/>
    <n v="0"/>
    <n v="0"/>
    <s v="SaidOld"/>
    <x v="1"/>
    <x v="3"/>
    <x v="0"/>
    <x v="0"/>
    <n v="301.70857142857102"/>
    <n v="287.88"/>
    <n v="4"/>
    <n v="4"/>
    <n v="301.70857142857102"/>
    <n v="287.88"/>
    <n v="4"/>
    <n v="4"/>
    <n v="310.92010498046898"/>
    <n v="273.32985687255899"/>
    <n v="4"/>
    <n v="4"/>
    <x v="2479"/>
    <n v="23.077000000000002"/>
    <n v="23.077000000000002"/>
    <n v="5.3170000000000002"/>
    <x v="2393"/>
    <x v="2315"/>
    <n v="1029"/>
    <n v="204771"/>
    <n v="763"/>
    <s v="1647011975550_TMM"/>
    <n v="625"/>
    <n v="624"/>
    <n v="18"/>
  </r>
  <r>
    <x v="17"/>
    <x v="0"/>
    <n v="150"/>
    <n v="3000"/>
    <n v="3"/>
    <n v="0"/>
    <n v="0"/>
    <s v="SaidOld"/>
    <x v="1"/>
    <x v="3"/>
    <x v="0"/>
    <x v="0"/>
    <n v="465.01523809523798"/>
    <n v="134.57333333333301"/>
    <n v="2"/>
    <n v="6"/>
    <n v="465.01523809523798"/>
    <n v="134.57333333333301"/>
    <n v="2"/>
    <n v="6"/>
    <n v="461.92010498046898"/>
    <n v="113.32985687255901"/>
    <n v="2"/>
    <n v="6"/>
    <x v="2480"/>
    <n v="23.077000000000002"/>
    <n v="23.077000000000002"/>
    <n v="21.052"/>
    <x v="2394"/>
    <x v="2316"/>
    <n v="1651"/>
    <n v="264891"/>
    <n v="2353"/>
    <s v="1647011975550_TMM"/>
    <n v="625"/>
    <n v="624"/>
    <n v="18"/>
  </r>
  <r>
    <x v="17"/>
    <x v="0"/>
    <n v="150"/>
    <n v="3000"/>
    <n v="3"/>
    <n v="0"/>
    <n v="0"/>
    <s v="SaidOld"/>
    <x v="1"/>
    <x v="3"/>
    <x v="0"/>
    <x v="0"/>
    <n v="218.055238095238"/>
    <n v="51.92"/>
    <n v="1"/>
    <n v="3"/>
    <n v="218.055238095238"/>
    <n v="51.92"/>
    <n v="1"/>
    <n v="3"/>
    <n v="214.92010498046901"/>
    <n v="60.329856872558601"/>
    <n v="1"/>
    <n v="3"/>
    <x v="2481"/>
    <n v="18.75"/>
    <n v="18.75"/>
    <n v="16.052"/>
    <x v="1844"/>
    <x v="1527"/>
    <n v="1540"/>
    <n v="329445"/>
    <n v="548"/>
    <s v="1647011975550_TMM"/>
    <n v="625"/>
    <n v="624"/>
    <n v="18"/>
  </r>
  <r>
    <x v="17"/>
    <x v="0"/>
    <n v="150"/>
    <n v="3000"/>
    <n v="3"/>
    <n v="0"/>
    <n v="0"/>
    <s v="SaidOld"/>
    <x v="1"/>
    <x v="3"/>
    <x v="0"/>
    <x v="0"/>
    <n v="300.70857142857102"/>
    <n v="505.84"/>
    <n v="7"/>
    <n v="4"/>
    <n v="300.70857142857102"/>
    <n v="505.84"/>
    <n v="7"/>
    <n v="4"/>
    <n v="297.92010498046898"/>
    <n v="520.32985687255905"/>
    <n v="7"/>
    <n v="4"/>
    <x v="2482"/>
    <n v="21.428999999999998"/>
    <n v="21.428999999999998"/>
    <n v="1.1990000000000001"/>
    <x v="2395"/>
    <x v="2317"/>
    <n v="1333"/>
    <n v="391781"/>
    <n v="443"/>
    <s v="1647011975550_TMM"/>
    <n v="625"/>
    <n v="624"/>
    <n v="18"/>
  </r>
  <r>
    <x v="17"/>
    <x v="0"/>
    <n v="150"/>
    <n v="3000"/>
    <n v="3"/>
    <n v="0"/>
    <n v="0"/>
    <s v="SaidOld"/>
    <x v="1"/>
    <x v="3"/>
    <x v="0"/>
    <x v="0"/>
    <n v="386.36190476190501"/>
    <n v="282.88"/>
    <n v="4"/>
    <n v="5"/>
    <n v="386.36190476190501"/>
    <n v="282.88"/>
    <n v="4"/>
    <n v="5"/>
    <n v="394.92010498046898"/>
    <n v="279.32985687255899"/>
    <n v="4"/>
    <n v="5"/>
    <x v="2483"/>
    <n v="27.273"/>
    <n v="27.273"/>
    <n v="4.141"/>
    <x v="1227"/>
    <x v="1211"/>
    <n v="1437"/>
    <n v="454093"/>
    <n v="1421"/>
    <s v="1647011975550_TMM"/>
    <n v="625"/>
    <n v="624"/>
    <n v="18"/>
  </r>
  <r>
    <x v="17"/>
    <x v="0"/>
    <n v="150"/>
    <n v="3000"/>
    <n v="3"/>
    <n v="0"/>
    <n v="0"/>
    <s v="SaidNew"/>
    <x v="0"/>
    <x v="0"/>
    <x v="0"/>
    <x v="0"/>
    <n v="145.401904761905"/>
    <n v="280.88"/>
    <n v="4"/>
    <n v="2"/>
    <n v="145.401904761905"/>
    <n v="280.88"/>
    <n v="4"/>
    <n v="2"/>
    <n v="-1"/>
    <n v="-1"/>
    <n v="-1"/>
    <n v="-1"/>
    <x v="0"/>
    <n v="23.077000000000002"/>
    <n v="23.077000000000002"/>
    <n v="-1"/>
    <x v="0"/>
    <x v="0"/>
    <n v="1465"/>
    <n v="490005"/>
    <n v="817"/>
    <s v="1647011975550_TMM"/>
    <n v="625"/>
    <n v="624"/>
    <n v="18"/>
  </r>
  <r>
    <x v="17"/>
    <x v="0"/>
    <n v="150"/>
    <n v="3000"/>
    <n v="3"/>
    <n v="0"/>
    <n v="0"/>
    <s v="SaidOld"/>
    <x v="1"/>
    <x v="3"/>
    <x v="0"/>
    <x v="0"/>
    <n v="212.055238095238"/>
    <n v="285.88"/>
    <n v="4"/>
    <n v="3"/>
    <n v="212.055238095238"/>
    <n v="285.88"/>
    <n v="4"/>
    <n v="3"/>
    <n v="227.92010498046901"/>
    <n v="265.32985687255899"/>
    <n v="4"/>
    <n v="3"/>
    <x v="2484"/>
    <n v="17.646999999999998"/>
    <n v="17.646999999999998"/>
    <n v="16.052"/>
    <x v="2385"/>
    <x v="2307"/>
    <n v="1188"/>
    <n v="563494"/>
    <n v="1985"/>
    <s v="1647011975550_TMM"/>
    <n v="625"/>
    <n v="624"/>
    <n v="18"/>
  </r>
  <r>
    <x v="17"/>
    <x v="0"/>
    <n v="150"/>
    <n v="3000"/>
    <n v="3"/>
    <n v="0"/>
    <n v="0"/>
    <s v="SaidNew"/>
    <x v="0"/>
    <x v="0"/>
    <x v="0"/>
    <x v="0"/>
    <n v="149.401904761905"/>
    <n v="44.92"/>
    <n v="1"/>
    <n v="2"/>
    <n v="149.401904761905"/>
    <n v="44.92"/>
    <n v="1"/>
    <n v="2"/>
    <n v="-1"/>
    <n v="-1"/>
    <n v="-1"/>
    <n v="-1"/>
    <x v="0"/>
    <n v="15"/>
    <n v="15"/>
    <n v="-1"/>
    <x v="0"/>
    <x v="0"/>
    <n v="1552"/>
    <n v="616445"/>
    <n v="680"/>
    <s v="1647011975550_TMM"/>
    <n v="625"/>
    <n v="624"/>
    <n v="18"/>
  </r>
  <r>
    <x v="17"/>
    <x v="0"/>
    <n v="150"/>
    <n v="3000"/>
    <n v="4"/>
    <n v="0"/>
    <n v="0"/>
    <s v="SaidOld"/>
    <x v="1"/>
    <x v="3"/>
    <x v="0"/>
    <x v="0"/>
    <n v="388.36190476190501"/>
    <n v="212.226666666667"/>
    <n v="3"/>
    <n v="5"/>
    <n v="388.36190476190501"/>
    <n v="212.226666666667"/>
    <n v="3"/>
    <n v="5"/>
    <n v="385.92010498046898"/>
    <n v="213.32985687255899"/>
    <n v="3"/>
    <n v="5"/>
    <x v="2485"/>
    <n v="30.768999999999998"/>
    <n v="30.768999999999998"/>
    <n v="62.228999999999999"/>
    <x v="2396"/>
    <x v="2318"/>
    <n v="2389"/>
    <n v="84676"/>
    <n v="2097"/>
    <s v="1647011975550_TMM"/>
    <n v="625"/>
    <n v="624"/>
    <n v="18"/>
  </r>
  <r>
    <x v="17"/>
    <x v="0"/>
    <n v="150"/>
    <n v="3000"/>
    <n v="4"/>
    <n v="0"/>
    <n v="0"/>
    <s v="SaidOld"/>
    <x v="1"/>
    <x v="3"/>
    <x v="0"/>
    <x v="0"/>
    <n v="523.668571428571"/>
    <n v="274.88"/>
    <n v="4"/>
    <n v="7"/>
    <n v="523.668571428571"/>
    <n v="274.88"/>
    <n v="4"/>
    <n v="7"/>
    <n v="520.92010498046898"/>
    <n v="281.32985687255899"/>
    <n v="4"/>
    <n v="7"/>
    <x v="2486"/>
    <n v="40"/>
    <n v="40"/>
    <n v="4.8760000000000003"/>
    <x v="2397"/>
    <x v="2319"/>
    <n v="2022"/>
    <n v="163827"/>
    <n v="199"/>
    <s v="1647011975550_TMM"/>
    <n v="625"/>
    <n v="624"/>
    <n v="18"/>
  </r>
  <r>
    <x v="17"/>
    <x v="0"/>
    <n v="150"/>
    <n v="3000"/>
    <n v="4"/>
    <n v="0"/>
    <n v="0"/>
    <s v="SaidOld"/>
    <x v="1"/>
    <x v="3"/>
    <x v="0"/>
    <x v="0"/>
    <n v="223.055238095238"/>
    <n v="523.84"/>
    <n v="7"/>
    <n v="3"/>
    <n v="223.055238095238"/>
    <n v="523.84"/>
    <n v="7"/>
    <n v="3"/>
    <n v="228.92010498046901"/>
    <n v="530.32985687255905"/>
    <n v="7"/>
    <n v="3"/>
    <x v="2487"/>
    <n v="30.768999999999998"/>
    <n v="30.768999999999998"/>
    <n v="25.317"/>
    <x v="2398"/>
    <x v="2320"/>
    <n v="1565"/>
    <n v="208947"/>
    <n v="2285"/>
    <s v="1647011975550_TMM"/>
    <n v="625"/>
    <n v="624"/>
    <n v="18"/>
  </r>
  <r>
    <x v="17"/>
    <x v="0"/>
    <n v="150"/>
    <n v="3000"/>
    <n v="4"/>
    <n v="0"/>
    <n v="0"/>
    <s v="SaidOld"/>
    <x v="1"/>
    <x v="3"/>
    <x v="0"/>
    <x v="0"/>
    <n v="140.401904761905"/>
    <n v="47.92"/>
    <n v="1"/>
    <n v="2"/>
    <n v="140.401904761905"/>
    <n v="47.92"/>
    <n v="1"/>
    <n v="2"/>
    <n v="140.92010498046901"/>
    <n v="40.329856872558601"/>
    <n v="1"/>
    <n v="2"/>
    <x v="2488"/>
    <n v="30.768999999999998"/>
    <n v="30.768999999999998"/>
    <n v="27.376000000000001"/>
    <x v="2399"/>
    <x v="2321"/>
    <n v="1493"/>
    <n v="268147"/>
    <n v="630"/>
    <s v="1647011975550_TMM"/>
    <n v="625"/>
    <n v="624"/>
    <n v="18"/>
  </r>
  <r>
    <x v="17"/>
    <x v="0"/>
    <n v="150"/>
    <n v="3000"/>
    <n v="4"/>
    <n v="0"/>
    <n v="0"/>
    <s v="SaidOld"/>
    <x v="1"/>
    <x v="3"/>
    <x v="0"/>
    <x v="0"/>
    <n v="386.36190476190501"/>
    <n v="283.88"/>
    <n v="4"/>
    <n v="5"/>
    <n v="386.36190476190501"/>
    <n v="283.88"/>
    <n v="4"/>
    <n v="5"/>
    <n v="393.92010498046898"/>
    <n v="286.32985687255899"/>
    <n v="4"/>
    <n v="5"/>
    <x v="2489"/>
    <n v="25"/>
    <n v="25"/>
    <n v="3.847"/>
    <x v="2400"/>
    <x v="2322"/>
    <n v="1322"/>
    <n v="333212"/>
    <n v="1614"/>
    <s v="1647011975550_TMM"/>
    <n v="625"/>
    <n v="624"/>
    <n v="18"/>
  </r>
  <r>
    <x v="17"/>
    <x v="0"/>
    <n v="150"/>
    <n v="3000"/>
    <n v="4"/>
    <n v="0"/>
    <n v="0"/>
    <s v="SaidOld"/>
    <x v="1"/>
    <x v="3"/>
    <x v="0"/>
    <x v="0"/>
    <n v="464.01523809523798"/>
    <n v="119.573333333333"/>
    <n v="2"/>
    <n v="6"/>
    <n v="464.01523809523798"/>
    <n v="119.573333333333"/>
    <n v="2"/>
    <n v="6"/>
    <n v="444.92010498046898"/>
    <n v="135.32985687255899"/>
    <n v="2"/>
    <n v="6"/>
    <x v="2490"/>
    <n v="28.571000000000002"/>
    <n v="28.571000000000002"/>
    <n v="23.552"/>
    <x v="2401"/>
    <x v="2323"/>
    <n v="1669"/>
    <n v="395765"/>
    <n v="855"/>
    <s v="1647011975550_TMM"/>
    <n v="625"/>
    <n v="624"/>
    <n v="18"/>
  </r>
  <r>
    <x v="17"/>
    <x v="0"/>
    <n v="150"/>
    <n v="3000"/>
    <n v="4"/>
    <n v="0"/>
    <n v="0"/>
    <s v="SaidNew"/>
    <x v="0"/>
    <x v="0"/>
    <x v="0"/>
    <x v="0"/>
    <n v="64.748571428571395"/>
    <n v="513.84"/>
    <n v="7"/>
    <n v="1"/>
    <n v="64.748571428571395"/>
    <n v="513.84"/>
    <n v="7"/>
    <n v="1"/>
    <n v="-1"/>
    <n v="-1"/>
    <n v="-1"/>
    <n v="-1"/>
    <x v="0"/>
    <n v="36.363999999999997"/>
    <n v="36.363999999999997"/>
    <n v="-1"/>
    <x v="0"/>
    <x v="0"/>
    <n v="2670"/>
    <n v="457765"/>
    <n v="2298"/>
    <s v="1647011975550_TMM"/>
    <n v="625"/>
    <n v="624"/>
    <n v="18"/>
  </r>
  <r>
    <x v="17"/>
    <x v="0"/>
    <n v="150"/>
    <n v="3000"/>
    <n v="4"/>
    <n v="0"/>
    <n v="0"/>
    <s v="SaidNew"/>
    <x v="0"/>
    <x v="0"/>
    <x v="0"/>
    <x v="0"/>
    <n v="297.70857142857102"/>
    <n v="436.18666666666701"/>
    <n v="6"/>
    <n v="4"/>
    <n v="297.70857142857102"/>
    <n v="436.18666666666701"/>
    <n v="6"/>
    <n v="4"/>
    <n v="-1"/>
    <n v="-1"/>
    <n v="-1"/>
    <n v="-1"/>
    <x v="0"/>
    <n v="30.768999999999998"/>
    <n v="30.768999999999998"/>
    <n v="-1"/>
    <x v="0"/>
    <x v="0"/>
    <n v="1729"/>
    <n v="492237"/>
    <n v="1250"/>
    <s v="1647011975550_TMM"/>
    <n v="625"/>
    <n v="624"/>
    <n v="18"/>
  </r>
  <r>
    <x v="17"/>
    <x v="0"/>
    <n v="150"/>
    <n v="3000"/>
    <n v="4"/>
    <n v="0"/>
    <n v="0"/>
    <s v="SaidOld"/>
    <x v="1"/>
    <x v="3"/>
    <x v="0"/>
    <x v="0"/>
    <n v="231.055238095238"/>
    <n v="122.573333333333"/>
    <n v="2"/>
    <n v="3"/>
    <n v="231.055238095238"/>
    <n v="122.573333333333"/>
    <n v="2"/>
    <n v="3"/>
    <n v="243.92010498046901"/>
    <n v="126.32985687255901"/>
    <n v="2"/>
    <n v="3"/>
    <x v="2491"/>
    <n v="23.529"/>
    <n v="23.529"/>
    <n v="5.9050000000000002"/>
    <x v="2402"/>
    <x v="2324"/>
    <n v="1373"/>
    <n v="567070"/>
    <n v="962"/>
    <s v="1647011975550_TMM"/>
    <n v="625"/>
    <n v="624"/>
    <n v="18"/>
  </r>
  <r>
    <x v="17"/>
    <x v="0"/>
    <n v="150"/>
    <n v="3000"/>
    <n v="4"/>
    <n v="0"/>
    <n v="0"/>
    <s v="SaidNew"/>
    <x v="0"/>
    <x v="0"/>
    <x v="0"/>
    <x v="0"/>
    <n v="154.401904761905"/>
    <n v="118.573333333333"/>
    <n v="2"/>
    <n v="2"/>
    <n v="154.401904761905"/>
    <n v="118.573333333333"/>
    <n v="2"/>
    <n v="2"/>
    <n v="-1"/>
    <n v="-1"/>
    <n v="-1"/>
    <n v="-1"/>
    <x v="0"/>
    <n v="20"/>
    <n v="20"/>
    <n v="-1"/>
    <x v="0"/>
    <x v="0"/>
    <n v="1449"/>
    <n v="618398"/>
    <n v="84"/>
    <s v="1647011975550_TMM"/>
    <n v="625"/>
    <n v="624"/>
    <n v="18"/>
  </r>
  <r>
    <x v="17"/>
    <x v="0"/>
    <n v="150"/>
    <n v="3000"/>
    <n v="5"/>
    <n v="0"/>
    <n v="0"/>
    <s v="SaidOld"/>
    <x v="1"/>
    <x v="3"/>
    <x v="0"/>
    <x v="0"/>
    <n v="71.748571428571395"/>
    <n v="369.53333333333302"/>
    <n v="5"/>
    <n v="1"/>
    <n v="71.748571428571395"/>
    <n v="369.53333333333302"/>
    <n v="5"/>
    <n v="1"/>
    <n v="40.9201049804688"/>
    <n v="373.32985687255899"/>
    <n v="5"/>
    <n v="1"/>
    <x v="2492"/>
    <n v="38.462000000000003"/>
    <n v="38.462000000000003"/>
    <n v="7.2290000000000001"/>
    <x v="2403"/>
    <x v="2325"/>
    <n v="1875"/>
    <n v="89810"/>
    <n v="1806"/>
    <s v="1647011975550_TMM"/>
    <n v="625"/>
    <n v="624"/>
    <n v="18"/>
  </r>
  <r>
    <x v="17"/>
    <x v="0"/>
    <n v="150"/>
    <n v="3000"/>
    <n v="5"/>
    <n v="0"/>
    <n v="0"/>
    <s v="SaidOld"/>
    <x v="1"/>
    <x v="3"/>
    <x v="0"/>
    <x v="0"/>
    <n v="68.748571428571395"/>
    <n v="525.84"/>
    <n v="7"/>
    <n v="1"/>
    <n v="68.748571428571395"/>
    <n v="525.84"/>
    <n v="7"/>
    <n v="1"/>
    <n v="64.920104980468807"/>
    <n v="519.32985687255905"/>
    <n v="7"/>
    <n v="1"/>
    <x v="2493"/>
    <n v="50"/>
    <n v="50"/>
    <n v="3.1110000000000002"/>
    <x v="2404"/>
    <x v="2326"/>
    <n v="1821"/>
    <n v="168235"/>
    <n v="527"/>
    <s v="1647011975550_TMM"/>
    <n v="625"/>
    <n v="624"/>
    <n v="18"/>
  </r>
  <r>
    <x v="17"/>
    <x v="0"/>
    <n v="150"/>
    <n v="3000"/>
    <n v="5"/>
    <n v="0"/>
    <n v="0"/>
    <s v="SaidOld"/>
    <x v="1"/>
    <x v="3"/>
    <x v="0"/>
    <x v="0"/>
    <n v="73.748571428571395"/>
    <n v="279.88"/>
    <n v="4"/>
    <n v="1"/>
    <n v="73.748571428571395"/>
    <n v="279.88"/>
    <n v="4"/>
    <n v="1"/>
    <n v="78.920104980468807"/>
    <n v="291.32985687255899"/>
    <n v="4"/>
    <n v="1"/>
    <x v="2494"/>
    <n v="38.462000000000003"/>
    <n v="38.462000000000003"/>
    <n v="1.788"/>
    <x v="2405"/>
    <x v="2327"/>
    <n v="1524"/>
    <n v="212395"/>
    <n v="1391"/>
    <s v="1647011975550_TMM"/>
    <n v="625"/>
    <n v="624"/>
    <n v="18"/>
  </r>
  <r>
    <x v="17"/>
    <x v="0"/>
    <n v="150"/>
    <n v="3000"/>
    <n v="5"/>
    <n v="0"/>
    <n v="0"/>
    <s v="SaidOld"/>
    <x v="1"/>
    <x v="3"/>
    <x v="0"/>
    <x v="0"/>
    <n v="373.36190476190501"/>
    <n v="525.84"/>
    <n v="7"/>
    <n v="5"/>
    <n v="373.36190476190501"/>
    <n v="525.84"/>
    <n v="7"/>
    <n v="5"/>
    <n v="372.92010498046898"/>
    <n v="540.32985687255905"/>
    <n v="7"/>
    <n v="5"/>
    <x v="2495"/>
    <n v="38.462000000000003"/>
    <n v="38.462000000000003"/>
    <n v="4.5819999999999999"/>
    <x v="2406"/>
    <x v="2328"/>
    <n v="1624"/>
    <n v="272291"/>
    <n v="614"/>
    <s v="1647011975550_TMM"/>
    <n v="625"/>
    <n v="624"/>
    <n v="18"/>
  </r>
  <r>
    <x v="17"/>
    <x v="0"/>
    <n v="150"/>
    <n v="3000"/>
    <n v="5"/>
    <n v="0"/>
    <n v="0"/>
    <s v="SaidOld"/>
    <x v="1"/>
    <x v="3"/>
    <x v="0"/>
    <x v="0"/>
    <n v="69.748571428571395"/>
    <n v="437.18666666666701"/>
    <n v="6"/>
    <n v="1"/>
    <n v="69.748571428571395"/>
    <n v="437.18666666666701"/>
    <n v="6"/>
    <n v="1"/>
    <n v="65.920104980468807"/>
    <n v="426.32985687255899"/>
    <n v="6"/>
    <n v="1"/>
    <x v="2496"/>
    <n v="31.25"/>
    <n v="31.25"/>
    <n v="30.17"/>
    <x v="2407"/>
    <x v="2329"/>
    <n v="1245"/>
    <n v="336997"/>
    <n v="1206"/>
    <s v="1647011975550_TMM"/>
    <n v="625"/>
    <n v="624"/>
    <n v="18"/>
  </r>
  <r>
    <x v="17"/>
    <x v="0"/>
    <n v="150"/>
    <n v="3000"/>
    <n v="5"/>
    <n v="0"/>
    <n v="0"/>
    <s v="SaidOld"/>
    <x v="1"/>
    <x v="3"/>
    <x v="0"/>
    <x v="0"/>
    <n v="225.055238095238"/>
    <n v="509.84"/>
    <n v="7"/>
    <n v="3"/>
    <n v="225.055238095238"/>
    <n v="509.84"/>
    <n v="7"/>
    <n v="3"/>
    <n v="245.92010498046901"/>
    <n v="512.32985687255905"/>
    <n v="7"/>
    <n v="3"/>
    <x v="2497"/>
    <n v="35.713999999999999"/>
    <n v="35.713999999999999"/>
    <n v="32.375999999999998"/>
    <x v="2408"/>
    <x v="1579"/>
    <n v="1627"/>
    <n v="399989"/>
    <n v="2246"/>
    <s v="1647011975550_TMM"/>
    <n v="625"/>
    <n v="624"/>
    <n v="18"/>
  </r>
  <r>
    <x v="17"/>
    <x v="0"/>
    <n v="150"/>
    <n v="3000"/>
    <n v="5"/>
    <n v="0"/>
    <n v="0"/>
    <s v="SaidNew"/>
    <x v="0"/>
    <x v="0"/>
    <x v="0"/>
    <x v="0"/>
    <n v="386.36190476190501"/>
    <n v="282.88"/>
    <n v="4"/>
    <n v="5"/>
    <n v="386.36190476190501"/>
    <n v="282.88"/>
    <n v="4"/>
    <n v="5"/>
    <n v="-1"/>
    <n v="-1"/>
    <n v="-1"/>
    <n v="-1"/>
    <x v="0"/>
    <n v="45.454999999999998"/>
    <n v="45.454999999999998"/>
    <n v="-1"/>
    <x v="0"/>
    <x v="0"/>
    <n v="2240"/>
    <n v="460509"/>
    <n v="1891"/>
    <s v="1647011975550_TMM"/>
    <n v="625"/>
    <n v="624"/>
    <n v="18"/>
  </r>
  <r>
    <x v="17"/>
    <x v="0"/>
    <n v="150"/>
    <n v="3000"/>
    <n v="5"/>
    <n v="0"/>
    <n v="0"/>
    <s v="SaidNew"/>
    <x v="0"/>
    <x v="0"/>
    <x v="0"/>
    <x v="0"/>
    <n v="141.401904761905"/>
    <n v="359.53333333333302"/>
    <n v="5"/>
    <n v="2"/>
    <n v="141.401904761905"/>
    <n v="359.53333333333302"/>
    <n v="5"/>
    <n v="2"/>
    <n v="-1"/>
    <n v="-1"/>
    <n v="-1"/>
    <n v="-1"/>
    <x v="0"/>
    <n v="38.462000000000003"/>
    <n v="38.462000000000003"/>
    <n v="-1"/>
    <x v="0"/>
    <x v="0"/>
    <n v="1809"/>
    <n v="494549"/>
    <n v="136"/>
    <s v="1647011975550_TMM"/>
    <n v="625"/>
    <n v="624"/>
    <n v="18"/>
  </r>
  <r>
    <x v="17"/>
    <x v="0"/>
    <n v="150"/>
    <n v="3000"/>
    <n v="5"/>
    <n v="0"/>
    <n v="0"/>
    <s v="SaidOld"/>
    <x v="1"/>
    <x v="3"/>
    <x v="0"/>
    <x v="0"/>
    <n v="73.748571428571395"/>
    <n v="123.573333333333"/>
    <n v="2"/>
    <n v="1"/>
    <n v="73.748571428571395"/>
    <n v="123.573333333333"/>
    <n v="2"/>
    <n v="1"/>
    <n v="47.9201049804688"/>
    <n v="115.32985687255901"/>
    <n v="2"/>
    <n v="1"/>
    <x v="2498"/>
    <n v="29.411999999999999"/>
    <n v="29.411999999999999"/>
    <n v="26.934999999999999"/>
    <x v="2409"/>
    <x v="2330"/>
    <n v="1710"/>
    <n v="570598"/>
    <n v="95"/>
    <s v="1647011975550_TMM"/>
    <n v="625"/>
    <n v="624"/>
    <n v="18"/>
  </r>
  <r>
    <x v="17"/>
    <x v="0"/>
    <n v="150"/>
    <n v="3000"/>
    <n v="5"/>
    <n v="0"/>
    <n v="0"/>
    <s v="SaidNew"/>
    <x v="0"/>
    <x v="0"/>
    <x v="0"/>
    <x v="0"/>
    <n v="154.401904761905"/>
    <n v="118.573333333333"/>
    <n v="2"/>
    <n v="2"/>
    <n v="154.401904761905"/>
    <n v="118.573333333333"/>
    <n v="2"/>
    <n v="2"/>
    <n v="-1"/>
    <n v="-1"/>
    <n v="-1"/>
    <n v="-1"/>
    <x v="0"/>
    <n v="25"/>
    <n v="25"/>
    <n v="-1"/>
    <x v="0"/>
    <x v="0"/>
    <n v="1112"/>
    <n v="620014"/>
    <n v="1278"/>
    <s v="1647011975550_TMM"/>
    <n v="625"/>
    <n v="624"/>
    <n v="18"/>
  </r>
  <r>
    <x v="17"/>
    <x v="0"/>
    <n v="150"/>
    <n v="3000"/>
    <n v="6"/>
    <n v="0"/>
    <n v="0"/>
    <s v="SaidOld"/>
    <x v="1"/>
    <x v="3"/>
    <x v="0"/>
    <x v="0"/>
    <n v="301.70857142857102"/>
    <n v="289.88"/>
    <n v="4"/>
    <n v="4"/>
    <n v="301.70857142857102"/>
    <n v="289.88"/>
    <n v="4"/>
    <n v="4"/>
    <n v="310.92010498046898"/>
    <n v="306.32985687255899"/>
    <n v="4"/>
    <n v="4"/>
    <x v="2499"/>
    <n v="46.154000000000003"/>
    <n v="46.154000000000003"/>
    <n v="53.698999999999998"/>
    <x v="2410"/>
    <x v="2331"/>
    <n v="2317"/>
    <n v="95778"/>
    <n v="1174"/>
    <s v="1647011975550_TMM"/>
    <n v="625"/>
    <n v="624"/>
    <n v="18"/>
  </r>
  <r>
    <x v="17"/>
    <x v="0"/>
    <n v="150"/>
    <n v="3000"/>
    <n v="6"/>
    <n v="1"/>
    <n v="1"/>
    <s v="SaidOld"/>
    <x v="0"/>
    <x v="1"/>
    <x v="12"/>
    <x v="2"/>
    <n v="545.668571428571"/>
    <n v="511.84"/>
    <n v="7"/>
    <n v="7"/>
    <n v="68.748571428571395"/>
    <n v="525.84"/>
    <n v="7"/>
    <n v="1"/>
    <n v="554.92010498046898"/>
    <n v="505.32985687255899"/>
    <n v="7"/>
    <n v="7"/>
    <x v="2500"/>
    <n v="20"/>
    <n v="60"/>
    <n v="56.935000000000002"/>
    <x v="2411"/>
    <x v="2332"/>
    <n v="1276"/>
    <n v="172083"/>
    <n v="698"/>
    <s v="1647011975550_TMM"/>
    <n v="625"/>
    <n v="624"/>
    <n v="18"/>
  </r>
  <r>
    <x v="17"/>
    <x v="0"/>
    <n v="150"/>
    <n v="3000"/>
    <n v="6"/>
    <n v="0"/>
    <n v="0"/>
    <s v="SaidOld"/>
    <x v="1"/>
    <x v="3"/>
    <x v="0"/>
    <x v="0"/>
    <n v="310.70857142857102"/>
    <n v="513.84"/>
    <n v="7"/>
    <n v="4"/>
    <n v="310.70857142857102"/>
    <n v="513.84"/>
    <n v="7"/>
    <n v="4"/>
    <n v="312.92010498046898"/>
    <n v="528.32985687255905"/>
    <n v="7"/>
    <n v="4"/>
    <x v="2501"/>
    <n v="46.154000000000003"/>
    <n v="46.154000000000003"/>
    <n v="41.052"/>
    <x v="2412"/>
    <x v="2333"/>
    <n v="1461"/>
    <n v="218091"/>
    <n v="1118"/>
    <s v="1647011975550_TMM"/>
    <n v="625"/>
    <n v="624"/>
    <n v="18"/>
  </r>
  <r>
    <x v="17"/>
    <x v="0"/>
    <n v="150"/>
    <n v="3000"/>
    <n v="6"/>
    <n v="0"/>
    <n v="0"/>
    <s v="SaidOld"/>
    <x v="1"/>
    <x v="3"/>
    <x v="0"/>
    <x v="0"/>
    <n v="543.668571428571"/>
    <n v="288.88"/>
    <n v="4"/>
    <n v="7"/>
    <n v="543.668571428571"/>
    <n v="288.88"/>
    <n v="4"/>
    <n v="7"/>
    <n v="547.92010498046898"/>
    <n v="309.32985687255899"/>
    <n v="4"/>
    <n v="7"/>
    <x v="2502"/>
    <n v="46.154000000000003"/>
    <n v="46.154000000000003"/>
    <n v="43.405000000000001"/>
    <x v="2413"/>
    <x v="2334"/>
    <n v="9734"/>
    <n v="284268"/>
    <n v="2111"/>
    <s v="1647011975550_TMM"/>
    <n v="625"/>
    <n v="624"/>
    <n v="18"/>
  </r>
  <r>
    <x v="17"/>
    <x v="0"/>
    <n v="150"/>
    <n v="3000"/>
    <n v="6"/>
    <n v="0"/>
    <n v="0"/>
    <s v="SaidOld"/>
    <x v="1"/>
    <x v="3"/>
    <x v="0"/>
    <x v="0"/>
    <n v="448.01523809523798"/>
    <n v="509.84"/>
    <n v="7"/>
    <n v="6"/>
    <n v="448.01523809523798"/>
    <n v="509.84"/>
    <n v="7"/>
    <n v="6"/>
    <n v="455.92010498046898"/>
    <n v="516.32985687255905"/>
    <n v="7"/>
    <n v="6"/>
    <x v="2503"/>
    <n v="37.5"/>
    <n v="37.5"/>
    <n v="34.875999999999998"/>
    <x v="2414"/>
    <x v="2335"/>
    <n v="1346"/>
    <n v="341156"/>
    <n v="1213"/>
    <s v="1647011975550_TMM"/>
    <n v="625"/>
    <n v="624"/>
    <n v="18"/>
  </r>
  <r>
    <x v="17"/>
    <x v="0"/>
    <n v="150"/>
    <n v="3000"/>
    <n v="6"/>
    <n v="1"/>
    <n v="1"/>
    <s v="SaidOld"/>
    <x v="0"/>
    <x v="1"/>
    <x v="2"/>
    <x v="2"/>
    <n v="459.01523809523798"/>
    <n v="204.226666666667"/>
    <n v="3"/>
    <n v="6"/>
    <n v="300.70857142857102"/>
    <n v="505.84"/>
    <n v="7"/>
    <n v="4"/>
    <n v="422.92010498046898"/>
    <n v="200.32985687255899"/>
    <n v="3"/>
    <n v="6"/>
    <x v="2504"/>
    <n v="21.428999999999998"/>
    <n v="42.856999999999999"/>
    <n v="4.4349999999999996"/>
    <x v="2415"/>
    <x v="2336"/>
    <n v="1141"/>
    <n v="403908"/>
    <n v="443"/>
    <s v="1647011975550_TMM"/>
    <n v="625"/>
    <n v="624"/>
    <n v="18"/>
  </r>
  <r>
    <x v="17"/>
    <x v="0"/>
    <n v="150"/>
    <n v="3000"/>
    <n v="6"/>
    <n v="0"/>
    <n v="0"/>
    <s v="SaidNew"/>
    <x v="0"/>
    <x v="0"/>
    <x v="0"/>
    <x v="0"/>
    <n v="539.668571428571"/>
    <n v="123.573333333333"/>
    <n v="2"/>
    <n v="7"/>
    <n v="539.668571428571"/>
    <n v="123.573333333333"/>
    <n v="2"/>
    <n v="7"/>
    <n v="-1"/>
    <n v="-1"/>
    <n v="-1"/>
    <n v="-1"/>
    <x v="0"/>
    <n v="54.545000000000002"/>
    <n v="54.545000000000002"/>
    <n v="-1"/>
    <x v="0"/>
    <x v="0"/>
    <n v="1608"/>
    <n v="462621"/>
    <n v="2214"/>
    <s v="1647011975550_TMM"/>
    <n v="625"/>
    <n v="624"/>
    <n v="18"/>
  </r>
  <r>
    <x v="17"/>
    <x v="0"/>
    <n v="150"/>
    <n v="3000"/>
    <n v="6"/>
    <n v="1"/>
    <n v="1"/>
    <s v="SaidNew"/>
    <x v="1"/>
    <x v="2"/>
    <x v="8"/>
    <x v="5"/>
    <n v="151.401904761905"/>
    <n v="215.226666666667"/>
    <n v="3"/>
    <n v="2"/>
    <n v="297.70857142857102"/>
    <n v="436.18666666666701"/>
    <n v="6"/>
    <n v="4"/>
    <n v="-1"/>
    <n v="-1"/>
    <n v="-1"/>
    <n v="-1"/>
    <x v="0"/>
    <n v="30.768999999999998"/>
    <n v="46.154000000000003"/>
    <n v="-1"/>
    <x v="0"/>
    <x v="0"/>
    <n v="1240"/>
    <n v="496293"/>
    <n v="1250"/>
    <s v="1647011975550_TMM"/>
    <n v="625"/>
    <n v="624"/>
    <n v="18"/>
  </r>
  <r>
    <x v="17"/>
    <x v="0"/>
    <n v="150"/>
    <n v="3000"/>
    <n v="6"/>
    <n v="0"/>
    <n v="0"/>
    <s v="SaidOld"/>
    <x v="1"/>
    <x v="3"/>
    <x v="0"/>
    <x v="0"/>
    <n v="145.401904761905"/>
    <n v="131.57333333333301"/>
    <n v="2"/>
    <n v="2"/>
    <n v="145.401904761905"/>
    <n v="131.57333333333301"/>
    <n v="2"/>
    <n v="2"/>
    <n v="153.92010498046901"/>
    <n v="128.32985687255899"/>
    <n v="2"/>
    <n v="2"/>
    <x v="2505"/>
    <n v="35.293999999999997"/>
    <n v="35.293999999999997"/>
    <n v="32.817"/>
    <x v="2409"/>
    <x v="2330"/>
    <n v="996"/>
    <n v="573622"/>
    <n v="1911"/>
    <s v="1647011975550_TMM"/>
    <n v="625"/>
    <n v="624"/>
    <n v="18"/>
  </r>
  <r>
    <x v="17"/>
    <x v="0"/>
    <n v="150"/>
    <n v="3000"/>
    <n v="6"/>
    <n v="0"/>
    <n v="0"/>
    <s v="SaidNew"/>
    <x v="0"/>
    <x v="0"/>
    <x v="0"/>
    <x v="0"/>
    <n v="522.668571428571"/>
    <n v="353.53333333333302"/>
    <n v="5"/>
    <n v="7"/>
    <n v="522.668571428571"/>
    <n v="353.53333333333302"/>
    <n v="5"/>
    <n v="7"/>
    <n v="-1"/>
    <n v="-1"/>
    <n v="-1"/>
    <n v="-1"/>
    <x v="0"/>
    <n v="30"/>
    <n v="30"/>
    <n v="-1"/>
    <x v="0"/>
    <x v="0"/>
    <n v="1272"/>
    <n v="621790"/>
    <n v="11"/>
    <s v="1647011975550_TMM"/>
    <n v="625"/>
    <n v="624"/>
    <n v="18"/>
  </r>
  <r>
    <x v="17"/>
    <x v="0"/>
    <n v="150"/>
    <n v="3000"/>
    <n v="7"/>
    <n v="1"/>
    <n v="1"/>
    <s v="SaidOld"/>
    <x v="0"/>
    <x v="1"/>
    <x v="2"/>
    <x v="2"/>
    <n v="534.668571428571"/>
    <n v="277.88"/>
    <n v="4"/>
    <n v="7"/>
    <n v="388.36190476190501"/>
    <n v="212.226666666667"/>
    <n v="3"/>
    <n v="5"/>
    <n v="544.92010498046898"/>
    <n v="282.32985687255899"/>
    <n v="4"/>
    <n v="7"/>
    <x v="2506"/>
    <n v="30.768999999999998"/>
    <n v="53.845999999999997"/>
    <n v="1.788"/>
    <x v="2416"/>
    <x v="2337"/>
    <n v="2373"/>
    <n v="101442"/>
    <n v="2097"/>
    <s v="1647011975550_TMM"/>
    <n v="625"/>
    <n v="624"/>
    <n v="18"/>
  </r>
  <r>
    <x v="17"/>
    <x v="0"/>
    <n v="150"/>
    <n v="3000"/>
    <n v="7"/>
    <n v="1"/>
    <n v="2"/>
    <s v="SaidOld"/>
    <x v="0"/>
    <x v="1"/>
    <x v="2"/>
    <x v="2"/>
    <n v="536.668571428571"/>
    <n v="193.226666666667"/>
    <n v="3"/>
    <n v="7"/>
    <n v="523.668571428571"/>
    <n v="274.88"/>
    <n v="4"/>
    <n v="7"/>
    <n v="546.92010498046898"/>
    <n v="198.32985687255899"/>
    <n v="3"/>
    <n v="7"/>
    <x v="2507"/>
    <n v="40"/>
    <n v="70"/>
    <n v="67.522999999999996"/>
    <x v="2417"/>
    <x v="2338"/>
    <n v="1500"/>
    <n v="175939"/>
    <n v="199"/>
    <s v="1647011975550_TMM"/>
    <n v="625"/>
    <n v="624"/>
    <n v="18"/>
  </r>
  <r>
    <x v="17"/>
    <x v="0"/>
    <n v="150"/>
    <n v="3000"/>
    <n v="7"/>
    <n v="1"/>
    <n v="1"/>
    <s v="SaidOld"/>
    <x v="0"/>
    <x v="1"/>
    <x v="1"/>
    <x v="1"/>
    <n v="135.401904761905"/>
    <n v="287.88"/>
    <n v="4"/>
    <n v="2"/>
    <n v="310.70857142857102"/>
    <n v="513.84"/>
    <n v="7"/>
    <n v="4"/>
    <n v="156.92010498046901"/>
    <n v="268.32985687255899"/>
    <n v="4"/>
    <n v="2"/>
    <x v="2508"/>
    <n v="46.154000000000003"/>
    <n v="53.845999999999997"/>
    <n v="4.141"/>
    <x v="2418"/>
    <x v="2339"/>
    <n v="1286"/>
    <n v="221236"/>
    <n v="1118"/>
    <s v="1647011975550_TMM"/>
    <n v="625"/>
    <n v="624"/>
    <n v="18"/>
  </r>
  <r>
    <x v="17"/>
    <x v="0"/>
    <n v="150"/>
    <n v="3000"/>
    <n v="7"/>
    <n v="0"/>
    <n v="0"/>
    <s v="SaidOld"/>
    <x v="1"/>
    <x v="3"/>
    <x v="0"/>
    <x v="0"/>
    <n v="445.01523809523798"/>
    <n v="515.84"/>
    <n v="7"/>
    <n v="6"/>
    <n v="445.01523809523798"/>
    <n v="515.84"/>
    <n v="7"/>
    <n v="6"/>
    <n v="444.92010498046898"/>
    <n v="522.32985687255905"/>
    <n v="7"/>
    <n v="6"/>
    <x v="2509"/>
    <n v="53.845999999999997"/>
    <n v="53.845999999999997"/>
    <n v="53.110999999999997"/>
    <x v="2419"/>
    <x v="2340"/>
    <n v="1502"/>
    <n v="288451"/>
    <n v="1495"/>
    <s v="1647011975550_TMM"/>
    <n v="625"/>
    <n v="624"/>
    <n v="18"/>
  </r>
  <r>
    <x v="17"/>
    <x v="0"/>
    <n v="150"/>
    <n v="3000"/>
    <n v="7"/>
    <n v="1"/>
    <n v="1"/>
    <s v="SaidOld"/>
    <x v="0"/>
    <x v="1"/>
    <x v="2"/>
    <x v="2"/>
    <n v="301.70857142857102"/>
    <n v="49.92"/>
    <n v="1"/>
    <n v="4"/>
    <n v="386.36190476190501"/>
    <n v="283.88"/>
    <n v="4"/>
    <n v="5"/>
    <n v="303.92010498046898"/>
    <n v="55.329856872558601"/>
    <n v="1"/>
    <n v="4"/>
    <x v="2510"/>
    <n v="25"/>
    <n v="43.75"/>
    <n v="39.435000000000002"/>
    <x v="2420"/>
    <x v="2341"/>
    <n v="1334"/>
    <n v="345133"/>
    <n v="1614"/>
    <s v="1647011975550_TMM"/>
    <n v="625"/>
    <n v="624"/>
    <n v="18"/>
  </r>
  <r>
    <x v="17"/>
    <x v="0"/>
    <n v="150"/>
    <n v="3000"/>
    <n v="7"/>
    <n v="1"/>
    <n v="2"/>
    <s v="SaidOld"/>
    <x v="0"/>
    <x v="1"/>
    <x v="16"/>
    <x v="3"/>
    <n v="544.668571428571"/>
    <n v="136.57333333333301"/>
    <n v="2"/>
    <n v="7"/>
    <n v="67.748571428571395"/>
    <n v="359.53333333333302"/>
    <n v="5"/>
    <n v="1"/>
    <n v="537.92010498046898"/>
    <n v="141.32985687255899"/>
    <n v="2"/>
    <n v="7"/>
    <x v="2511"/>
    <n v="7.1429999999999998"/>
    <n v="50"/>
    <n v="5.17"/>
    <x v="2421"/>
    <x v="2342"/>
    <n v="1381"/>
    <n v="408740"/>
    <n v="483"/>
    <s v="1647011975550_TMM"/>
    <n v="625"/>
    <n v="624"/>
    <n v="18"/>
  </r>
  <r>
    <x v="17"/>
    <x v="0"/>
    <n v="150"/>
    <n v="3000"/>
    <n v="7"/>
    <n v="1"/>
    <n v="1"/>
    <s v="SaidNew"/>
    <x v="1"/>
    <x v="2"/>
    <x v="16"/>
    <x v="3"/>
    <n v="367.36190476190501"/>
    <n v="504.84"/>
    <n v="7"/>
    <n v="5"/>
    <n v="157.401904761905"/>
    <n v="119.573333333333"/>
    <n v="2"/>
    <n v="2"/>
    <n v="-1"/>
    <n v="-1"/>
    <n v="-1"/>
    <n v="-1"/>
    <x v="0"/>
    <n v="9.0909999999999993"/>
    <n v="63.636000000000003"/>
    <n v="-1"/>
    <x v="0"/>
    <x v="0"/>
    <n v="1263"/>
    <n v="464397"/>
    <n v="2144"/>
    <s v="1647011975550_TMM"/>
    <n v="625"/>
    <n v="624"/>
    <n v="18"/>
  </r>
  <r>
    <x v="17"/>
    <x v="0"/>
    <n v="150"/>
    <n v="3000"/>
    <n v="7"/>
    <n v="0"/>
    <n v="0"/>
    <s v="SaidNew"/>
    <x v="0"/>
    <x v="0"/>
    <x v="0"/>
    <x v="0"/>
    <n v="218.055238095238"/>
    <n v="43.92"/>
    <n v="1"/>
    <n v="3"/>
    <n v="218.055238095238"/>
    <n v="43.92"/>
    <n v="1"/>
    <n v="3"/>
    <n v="-1"/>
    <n v="-1"/>
    <n v="-1"/>
    <n v="-1"/>
    <x v="0"/>
    <n v="53.845999999999997"/>
    <n v="53.845999999999997"/>
    <n v="-1"/>
    <x v="0"/>
    <x v="0"/>
    <n v="10761"/>
    <n v="507557"/>
    <n v="267"/>
    <s v="1647011975550_TMM"/>
    <n v="625"/>
    <n v="624"/>
    <n v="18"/>
  </r>
  <r>
    <x v="17"/>
    <x v="0"/>
    <n v="150"/>
    <n v="3000"/>
    <n v="7"/>
    <n v="1"/>
    <n v="1"/>
    <s v="SaidNew"/>
    <x v="1"/>
    <x v="2"/>
    <x v="16"/>
    <x v="3"/>
    <n v="73.748571428571395"/>
    <n v="123.573333333333"/>
    <n v="2"/>
    <n v="1"/>
    <n v="522.668571428571"/>
    <n v="46.92"/>
    <n v="1"/>
    <n v="7"/>
    <n v="-1"/>
    <n v="-1"/>
    <n v="-1"/>
    <n v="-1"/>
    <x v="0"/>
    <n v="5.8819999999999997"/>
    <n v="41.176000000000002"/>
    <n v="-1"/>
    <x v="0"/>
    <x v="0"/>
    <n v="829"/>
    <n v="575453"/>
    <n v="2342"/>
    <s v="1647011975550_TMM"/>
    <n v="625"/>
    <n v="624"/>
    <n v="18"/>
  </r>
  <r>
    <x v="17"/>
    <x v="0"/>
    <n v="150"/>
    <n v="3000"/>
    <n v="7"/>
    <n v="0"/>
    <n v="0"/>
    <s v="SaidNew"/>
    <x v="0"/>
    <x v="0"/>
    <x v="0"/>
    <x v="0"/>
    <n v="294.70857142857102"/>
    <n v="52.92"/>
    <n v="1"/>
    <n v="4"/>
    <n v="294.70857142857102"/>
    <n v="52.92"/>
    <n v="1"/>
    <n v="4"/>
    <n v="-1"/>
    <n v="-1"/>
    <n v="-1"/>
    <n v="-1"/>
    <x v="0"/>
    <n v="35"/>
    <n v="35"/>
    <n v="-1"/>
    <x v="0"/>
    <x v="0"/>
    <n v="1202"/>
    <n v="623495"/>
    <n v="930"/>
    <s v="1647011975550_TMM"/>
    <n v="625"/>
    <n v="624"/>
    <n v="18"/>
  </r>
  <r>
    <x v="17"/>
    <x v="0"/>
    <n v="150"/>
    <n v="3000"/>
    <n v="8"/>
    <n v="0"/>
    <n v="0"/>
    <s v="SaidOld"/>
    <x v="1"/>
    <x v="3"/>
    <x v="0"/>
    <x v="0"/>
    <n v="62.748571428571402"/>
    <n v="58.92"/>
    <n v="1"/>
    <n v="1"/>
    <n v="62.748571428571402"/>
    <n v="58.92"/>
    <n v="1"/>
    <n v="1"/>
    <n v="57.9201049804688"/>
    <n v="43.329856872558601"/>
    <n v="1"/>
    <n v="1"/>
    <x v="2512"/>
    <n v="61.537999999999997"/>
    <n v="61.537999999999997"/>
    <n v="1.9350000000000001"/>
    <x v="2422"/>
    <x v="2343"/>
    <n v="2861"/>
    <n v="106714"/>
    <n v="2049"/>
    <s v="1647011975550_TMM"/>
    <n v="625"/>
    <n v="624"/>
    <n v="18"/>
  </r>
  <r>
    <x v="17"/>
    <x v="0"/>
    <n v="150"/>
    <n v="3000"/>
    <n v="8"/>
    <n v="1"/>
    <n v="3"/>
    <s v="SaidOld"/>
    <x v="0"/>
    <x v="1"/>
    <x v="5"/>
    <x v="2"/>
    <n v="523.668571428571"/>
    <n v="274.88"/>
    <n v="4"/>
    <n v="7"/>
    <n v="67.748571428571395"/>
    <n v="293.88"/>
    <n v="4"/>
    <n v="1"/>
    <n v="527.92010498046898"/>
    <n v="265.32985687255899"/>
    <n v="4"/>
    <n v="7"/>
    <x v="2513"/>
    <n v="30"/>
    <n v="80"/>
    <n v="75.905000000000001"/>
    <x v="2423"/>
    <x v="2344"/>
    <n v="1068"/>
    <n v="179291"/>
    <n v="688"/>
    <s v="1647011975550_TMM"/>
    <n v="625"/>
    <n v="624"/>
    <n v="18"/>
  </r>
  <r>
    <x v="17"/>
    <x v="0"/>
    <n v="150"/>
    <n v="3000"/>
    <n v="8"/>
    <n v="1"/>
    <n v="2"/>
    <s v="SaidOld"/>
    <x v="0"/>
    <x v="1"/>
    <x v="16"/>
    <x v="3"/>
    <n v="69.748571428571395"/>
    <n v="367.53333333333302"/>
    <n v="5"/>
    <n v="1"/>
    <n v="153.401904761905"/>
    <n v="194.226666666667"/>
    <n v="3"/>
    <n v="2"/>
    <n v="92.920104980468807"/>
    <n v="353.32985687255899"/>
    <n v="5"/>
    <n v="1"/>
    <x v="2514"/>
    <n v="15.385"/>
    <n v="61.537999999999997"/>
    <n v="3.258"/>
    <x v="2424"/>
    <x v="2345"/>
    <n v="1397"/>
    <n v="225628"/>
    <n v="498"/>
    <s v="1647011975550_TMM"/>
    <n v="625"/>
    <n v="624"/>
    <n v="18"/>
  </r>
  <r>
    <x v="17"/>
    <x v="0"/>
    <n v="150"/>
    <n v="3000"/>
    <n v="8"/>
    <n v="1"/>
    <n v="1"/>
    <s v="SaidOld"/>
    <x v="0"/>
    <x v="1"/>
    <x v="4"/>
    <x v="3"/>
    <n v="525.668571428571"/>
    <n v="38.92"/>
    <n v="1"/>
    <n v="7"/>
    <n v="226.055238095238"/>
    <n v="138.57333333333301"/>
    <n v="2"/>
    <n v="3"/>
    <n v="511.92010498046898"/>
    <n v="41.329856872558601"/>
    <n v="1"/>
    <n v="7"/>
    <x v="2515"/>
    <n v="7.6920000000000002"/>
    <n v="61.537999999999997"/>
    <n v="3.847"/>
    <x v="2425"/>
    <x v="2346"/>
    <n v="1549"/>
    <n v="292347"/>
    <n v="2100"/>
    <s v="1647011975550_TMM"/>
    <n v="625"/>
    <n v="624"/>
    <n v="18"/>
  </r>
  <r>
    <x v="17"/>
    <x v="0"/>
    <n v="150"/>
    <n v="3000"/>
    <n v="8"/>
    <n v="0"/>
    <n v="0"/>
    <s v="SaidOld"/>
    <x v="1"/>
    <x v="3"/>
    <x v="0"/>
    <x v="0"/>
    <n v="465.01523809523798"/>
    <n v="283.88"/>
    <n v="4"/>
    <n v="6"/>
    <n v="465.01523809523798"/>
    <n v="283.88"/>
    <n v="4"/>
    <n v="6"/>
    <n v="486.92010498046898"/>
    <n v="282.32985687255899"/>
    <n v="4"/>
    <n v="6"/>
    <x v="2516"/>
    <n v="50"/>
    <n v="50"/>
    <n v="2.8170000000000002"/>
    <x v="2426"/>
    <x v="2347"/>
    <n v="1452"/>
    <n v="348421"/>
    <n v="1554"/>
    <s v="1647011975550_TMM"/>
    <n v="625"/>
    <n v="624"/>
    <n v="18"/>
  </r>
  <r>
    <x v="17"/>
    <x v="0"/>
    <n v="150"/>
    <n v="3000"/>
    <n v="8"/>
    <n v="0"/>
    <n v="0"/>
    <s v="SaidOld"/>
    <x v="1"/>
    <x v="3"/>
    <x v="0"/>
    <x v="0"/>
    <n v="141.401904761905"/>
    <n v="504.84"/>
    <n v="7"/>
    <n v="2"/>
    <n v="141.401904761905"/>
    <n v="504.84"/>
    <n v="7"/>
    <n v="2"/>
    <n v="143.92010498046901"/>
    <n v="502.32985687255899"/>
    <n v="7"/>
    <n v="2"/>
    <x v="2517"/>
    <n v="57.143000000000001"/>
    <n v="57.143000000000001"/>
    <n v="53.698999999999998"/>
    <x v="2427"/>
    <x v="2348"/>
    <n v="1949"/>
    <n v="412813"/>
    <n v="875"/>
    <s v="1647011975550_TMM"/>
    <n v="625"/>
    <n v="624"/>
    <n v="18"/>
  </r>
  <r>
    <x v="17"/>
    <x v="0"/>
    <n v="150"/>
    <n v="3000"/>
    <n v="8"/>
    <n v="1"/>
    <n v="2"/>
    <s v="SaidNew"/>
    <x v="1"/>
    <x v="2"/>
    <x v="8"/>
    <x v="5"/>
    <n v="76.748571428571395"/>
    <n v="280.88"/>
    <n v="4"/>
    <n v="1"/>
    <n v="539.668571428571"/>
    <n v="123.573333333333"/>
    <n v="2"/>
    <n v="7"/>
    <n v="-1"/>
    <n v="-1"/>
    <n v="-1"/>
    <n v="-1"/>
    <x v="0"/>
    <n v="54.545000000000002"/>
    <n v="72.727000000000004"/>
    <n v="-1"/>
    <x v="0"/>
    <x v="0"/>
    <n v="1425"/>
    <n v="466326"/>
    <n v="2214"/>
    <s v="1647011975550_TMM"/>
    <n v="625"/>
    <n v="624"/>
    <n v="18"/>
  </r>
  <r>
    <x v="17"/>
    <x v="0"/>
    <n v="150"/>
    <n v="3000"/>
    <n v="8"/>
    <n v="0"/>
    <n v="0"/>
    <s v="SaidOld"/>
    <x v="1"/>
    <x v="3"/>
    <x v="0"/>
    <x v="0"/>
    <n v="151.401904761905"/>
    <n v="215.226666666667"/>
    <n v="3"/>
    <n v="2"/>
    <n v="151.401904761905"/>
    <n v="215.226666666667"/>
    <n v="3"/>
    <n v="2"/>
    <n v="162.92010498046901"/>
    <n v="203.32985687255899"/>
    <n v="3"/>
    <n v="2"/>
    <x v="2518"/>
    <n v="61.537999999999997"/>
    <n v="61.537999999999997"/>
    <n v="2.3759999999999999"/>
    <x v="2428"/>
    <x v="2349"/>
    <n v="2906"/>
    <n v="517471"/>
    <n v="452"/>
    <s v="1647011975550_TMM"/>
    <n v="625"/>
    <n v="624"/>
    <n v="18"/>
  </r>
  <r>
    <x v="17"/>
    <x v="0"/>
    <n v="150"/>
    <n v="3000"/>
    <n v="8"/>
    <n v="0"/>
    <n v="0"/>
    <s v="SaidNew"/>
    <x v="0"/>
    <x v="0"/>
    <x v="0"/>
    <x v="0"/>
    <n v="215.055238095238"/>
    <n v="447.18666666666701"/>
    <n v="6"/>
    <n v="3"/>
    <n v="215.055238095238"/>
    <n v="447.18666666666701"/>
    <n v="6"/>
    <n v="3"/>
    <n v="-1"/>
    <n v="-1"/>
    <n v="-1"/>
    <n v="-1"/>
    <x v="0"/>
    <n v="47.058999999999997"/>
    <n v="47.058999999999997"/>
    <n v="-1"/>
    <x v="0"/>
    <x v="0"/>
    <n v="921"/>
    <n v="576877"/>
    <n v="213"/>
    <s v="1647011975550_TMM"/>
    <n v="625"/>
    <n v="624"/>
    <n v="18"/>
  </r>
  <r>
    <x v="17"/>
    <x v="0"/>
    <n v="150"/>
    <n v="3000"/>
    <n v="8"/>
    <n v="0"/>
    <n v="0"/>
    <s v="SaidNew"/>
    <x v="0"/>
    <x v="0"/>
    <x v="0"/>
    <x v="0"/>
    <n v="153.401904761905"/>
    <n v="274.88"/>
    <n v="4"/>
    <n v="2"/>
    <n v="153.401904761905"/>
    <n v="274.88"/>
    <n v="4"/>
    <n v="2"/>
    <n v="-1"/>
    <n v="-1"/>
    <n v="-1"/>
    <n v="-1"/>
    <x v="0"/>
    <n v="40"/>
    <n v="40"/>
    <n v="-1"/>
    <x v="0"/>
    <x v="0"/>
    <n v="1170"/>
    <n v="625166"/>
    <n v="354"/>
    <s v="1647011975550_TMM"/>
    <n v="625"/>
    <n v="624"/>
    <n v="18"/>
  </r>
  <r>
    <x v="17"/>
    <x v="0"/>
    <n v="150"/>
    <n v="3000"/>
    <n v="9"/>
    <n v="1"/>
    <n v="2"/>
    <s v="SaidOld"/>
    <x v="0"/>
    <x v="1"/>
    <x v="12"/>
    <x v="2"/>
    <n v="67.748571428571395"/>
    <n v="134.57333333333301"/>
    <n v="2"/>
    <n v="1"/>
    <n v="71.748571428571395"/>
    <n v="369.53333333333302"/>
    <n v="5"/>
    <n v="1"/>
    <n v="56.9201049804688"/>
    <n v="65.329856872558594"/>
    <n v="1"/>
    <n v="1"/>
    <x v="2519"/>
    <n v="38.462000000000003"/>
    <n v="69.230999999999995"/>
    <n v="2.964"/>
    <x v="2429"/>
    <x v="2350"/>
    <n v="10157"/>
    <n v="118964"/>
    <n v="1806"/>
    <s v="1647011975550_TMM"/>
    <n v="625"/>
    <n v="624"/>
    <n v="18"/>
  </r>
  <r>
    <x v="17"/>
    <x v="0"/>
    <n v="150"/>
    <n v="3000"/>
    <n v="9"/>
    <n v="1"/>
    <n v="4"/>
    <s v="SaidOld"/>
    <x v="0"/>
    <x v="1"/>
    <x v="3"/>
    <x v="3"/>
    <n v="58.748571428571402"/>
    <n v="52.92"/>
    <n v="1"/>
    <n v="1"/>
    <n v="143.401904761905"/>
    <n v="197.226666666667"/>
    <n v="3"/>
    <n v="2"/>
    <n v="64.920104980468807"/>
    <n v="51.329856872558601"/>
    <n v="1"/>
    <n v="1"/>
    <x v="2520"/>
    <n v="10"/>
    <n v="90"/>
    <n v="2.67"/>
    <x v="2430"/>
    <x v="2351"/>
    <n v="1709"/>
    <n v="183451"/>
    <n v="1731"/>
    <s v="1647011975550_TMM"/>
    <n v="625"/>
    <n v="624"/>
    <n v="18"/>
  </r>
  <r>
    <x v="17"/>
    <x v="0"/>
    <n v="150"/>
    <n v="3000"/>
    <n v="9"/>
    <n v="0"/>
    <n v="0"/>
    <s v="SaidOld"/>
    <x v="1"/>
    <x v="3"/>
    <x v="0"/>
    <x v="0"/>
    <n v="373.36190476190501"/>
    <n v="204.226666666667"/>
    <n v="3"/>
    <n v="5"/>
    <n v="373.36190476190501"/>
    <n v="204.226666666667"/>
    <n v="3"/>
    <n v="5"/>
    <n v="376.92010498046898"/>
    <n v="199.32985687255899"/>
    <n v="3"/>
    <n v="5"/>
    <x v="2521"/>
    <n v="69.230999999999995"/>
    <n v="69.230999999999995"/>
    <n v="2.964"/>
    <x v="2431"/>
    <x v="2352"/>
    <n v="1349"/>
    <n v="229764"/>
    <n v="393"/>
    <s v="1647011975550_TMM"/>
    <n v="625"/>
    <n v="624"/>
    <n v="18"/>
  </r>
  <r>
    <x v="17"/>
    <x v="0"/>
    <n v="150"/>
    <n v="3000"/>
    <n v="9"/>
    <n v="1"/>
    <n v="2"/>
    <s v="SaidOld"/>
    <x v="0"/>
    <x v="1"/>
    <x v="2"/>
    <x v="2"/>
    <n v="75.748571428571395"/>
    <n v="282.88"/>
    <n v="4"/>
    <n v="1"/>
    <n v="543.668571428571"/>
    <n v="288.88"/>
    <n v="4"/>
    <n v="7"/>
    <n v="54.9201049804688"/>
    <n v="273.32985687255899"/>
    <n v="4"/>
    <n v="1"/>
    <x v="2522"/>
    <n v="46.154000000000003"/>
    <n v="69.230999999999995"/>
    <n v="64.876000000000005"/>
    <x v="2432"/>
    <x v="2353"/>
    <n v="1230"/>
    <n v="297588"/>
    <n v="2111"/>
    <s v="1647011975550_TMM"/>
    <n v="625"/>
    <n v="624"/>
    <n v="18"/>
  </r>
  <r>
    <x v="17"/>
    <x v="0"/>
    <n v="150"/>
    <n v="3000"/>
    <n v="9"/>
    <n v="1"/>
    <n v="2"/>
    <s v="SaidOld"/>
    <x v="0"/>
    <x v="1"/>
    <x v="4"/>
    <x v="3"/>
    <n v="464.01523809523798"/>
    <n v="53.92"/>
    <n v="1"/>
    <n v="6"/>
    <n v="295.70857142857102"/>
    <n v="205.226666666667"/>
    <n v="3"/>
    <n v="4"/>
    <n v="452.92010498046898"/>
    <n v="57.329856872558601"/>
    <n v="1"/>
    <n v="6"/>
    <x v="2523"/>
    <n v="12.5"/>
    <n v="56.25"/>
    <n v="54.140999999999998"/>
    <x v="2433"/>
    <x v="2354"/>
    <n v="1429"/>
    <n v="352316"/>
    <n v="1924"/>
    <s v="1647011975550_TMM"/>
    <n v="625"/>
    <n v="624"/>
    <n v="18"/>
  </r>
  <r>
    <x v="17"/>
    <x v="0"/>
    <n v="150"/>
    <n v="3000"/>
    <n v="9"/>
    <n v="0"/>
    <n v="0"/>
    <s v="SaidOld"/>
    <x v="1"/>
    <x v="3"/>
    <x v="0"/>
    <x v="0"/>
    <n v="289.70857142857102"/>
    <n v="449.18666666666701"/>
    <n v="6"/>
    <n v="4"/>
    <n v="289.70857142857102"/>
    <n v="449.18666666666701"/>
    <n v="6"/>
    <n v="4"/>
    <n v="305.92010498046898"/>
    <n v="436.32985687255899"/>
    <n v="6"/>
    <n v="4"/>
    <x v="2524"/>
    <n v="64.286000000000001"/>
    <n v="64.286000000000001"/>
    <n v="1.1990000000000001"/>
    <x v="2434"/>
    <x v="2355"/>
    <n v="1293"/>
    <n v="417534"/>
    <n v="559"/>
    <s v="1647011975550_TMM"/>
    <n v="625"/>
    <n v="624"/>
    <n v="18"/>
  </r>
  <r>
    <x v="17"/>
    <x v="0"/>
    <n v="150"/>
    <n v="3000"/>
    <n v="9"/>
    <n v="1"/>
    <n v="3"/>
    <s v="SaidNew"/>
    <x v="1"/>
    <x v="2"/>
    <x v="12"/>
    <x v="2"/>
    <n v="139.401904761905"/>
    <n v="215.226666666667"/>
    <n v="3"/>
    <n v="2"/>
    <n v="386.36190476190501"/>
    <n v="282.88"/>
    <n v="4"/>
    <n v="5"/>
    <n v="-1"/>
    <n v="-1"/>
    <n v="-1"/>
    <n v="-1"/>
    <x v="0"/>
    <n v="45.454999999999998"/>
    <n v="81.817999999999998"/>
    <n v="-1"/>
    <x v="0"/>
    <x v="0"/>
    <n v="977"/>
    <n v="467806"/>
    <n v="1891"/>
    <s v="1647011975550_TMM"/>
    <n v="625"/>
    <n v="624"/>
    <n v="18"/>
  </r>
  <r>
    <x v="17"/>
    <x v="0"/>
    <n v="150"/>
    <n v="3000"/>
    <n v="9"/>
    <n v="1"/>
    <n v="2"/>
    <s v="SaidOld"/>
    <x v="0"/>
    <x v="1"/>
    <x v="1"/>
    <x v="1"/>
    <n v="297.70857142857102"/>
    <n v="436.18666666666701"/>
    <n v="6"/>
    <n v="4"/>
    <n v="151.401904761905"/>
    <n v="215.226666666667"/>
    <n v="3"/>
    <n v="2"/>
    <n v="337.92010498046898"/>
    <n v="339.32985687255899"/>
    <n v="5"/>
    <n v="4"/>
    <x v="2525"/>
    <n v="61.537999999999997"/>
    <n v="69.230999999999995"/>
    <n v="64.581999999999994"/>
    <x v="2435"/>
    <x v="2119"/>
    <n v="7396"/>
    <n v="528894"/>
    <n v="452"/>
    <s v="1647011975550_TMM"/>
    <n v="625"/>
    <n v="624"/>
    <n v="18"/>
  </r>
  <r>
    <x v="17"/>
    <x v="0"/>
    <n v="150"/>
    <n v="3000"/>
    <n v="9"/>
    <n v="1"/>
    <n v="2"/>
    <s v="SaidNew"/>
    <x v="1"/>
    <x v="2"/>
    <x v="16"/>
    <x v="3"/>
    <n v="386.36190476190501"/>
    <n v="440.18666666666701"/>
    <n v="6"/>
    <n v="5"/>
    <n v="212.055238095238"/>
    <n v="285.88"/>
    <n v="4"/>
    <n v="3"/>
    <n v="-1"/>
    <n v="-1"/>
    <n v="-1"/>
    <n v="-1"/>
    <x v="0"/>
    <n v="17.646999999999998"/>
    <n v="52.941000000000003"/>
    <n v="-1"/>
    <x v="0"/>
    <x v="0"/>
    <n v="1177"/>
    <n v="578557"/>
    <n v="1985"/>
    <s v="1647011975550_TMM"/>
    <n v="625"/>
    <n v="624"/>
    <n v="18"/>
  </r>
  <r>
    <x v="17"/>
    <x v="0"/>
    <n v="150"/>
    <n v="3000"/>
    <n v="9"/>
    <n v="0"/>
    <n v="0"/>
    <s v="SaidNew"/>
    <x v="0"/>
    <x v="0"/>
    <x v="0"/>
    <x v="0"/>
    <n v="153.401904761905"/>
    <n v="274.88"/>
    <n v="4"/>
    <n v="2"/>
    <n v="153.401904761905"/>
    <n v="274.88"/>
    <n v="4"/>
    <n v="2"/>
    <n v="-1"/>
    <n v="-1"/>
    <n v="-1"/>
    <n v="-1"/>
    <x v="0"/>
    <n v="45"/>
    <n v="45"/>
    <n v="-1"/>
    <x v="0"/>
    <x v="0"/>
    <n v="1105"/>
    <n v="626774"/>
    <n v="1367"/>
    <s v="1647011975550_TMM"/>
    <n v="625"/>
    <n v="624"/>
    <n v="18"/>
  </r>
  <r>
    <x v="17"/>
    <x v="0"/>
    <n v="150"/>
    <n v="3000"/>
    <n v="10"/>
    <n v="0"/>
    <n v="0"/>
    <s v="SaidOld"/>
    <x v="1"/>
    <x v="3"/>
    <x v="0"/>
    <x v="0"/>
    <n v="223.055238095238"/>
    <n v="363.53333333333302"/>
    <n v="5"/>
    <n v="3"/>
    <n v="223.055238095238"/>
    <n v="363.53333333333302"/>
    <n v="5"/>
    <n v="3"/>
    <n v="230.92010498046901"/>
    <n v="359.32985687255899"/>
    <n v="5"/>
    <n v="3"/>
    <x v="2526"/>
    <n v="76.923000000000002"/>
    <n v="76.923000000000002"/>
    <n v="1.494"/>
    <x v="2436"/>
    <x v="2356"/>
    <n v="1889"/>
    <n v="123947"/>
    <n v="1850"/>
    <s v="1647011975550_TMM"/>
    <n v="625"/>
    <n v="624"/>
    <n v="18"/>
  </r>
  <r>
    <x v="17"/>
    <x v="0"/>
    <n v="150"/>
    <n v="3000"/>
    <n v="10"/>
    <n v="1"/>
    <n v="5"/>
    <s v="SaidOld"/>
    <x v="0"/>
    <x v="1"/>
    <x v="5"/>
    <x v="2"/>
    <n v="460.01523809523798"/>
    <n v="52.92"/>
    <n v="1"/>
    <n v="6"/>
    <n v="68.748571428571395"/>
    <n v="525.84"/>
    <n v="7"/>
    <n v="1"/>
    <n v="450.92010498046898"/>
    <n v="66.329856872558594"/>
    <n v="1"/>
    <n v="6"/>
    <x v="2527"/>
    <n v="50"/>
    <n v="100"/>
    <n v="96.052000000000007"/>
    <x v="2437"/>
    <x v="2357"/>
    <n v="1735"/>
    <n v="188163"/>
    <n v="527"/>
    <s v="1647011975550_TMM"/>
    <n v="625"/>
    <n v="624"/>
    <n v="18"/>
  </r>
  <r>
    <x v="17"/>
    <x v="0"/>
    <n v="150"/>
    <n v="3000"/>
    <n v="10"/>
    <n v="1"/>
    <n v="3"/>
    <s v="SaidOld"/>
    <x v="0"/>
    <x v="1"/>
    <x v="5"/>
    <x v="2"/>
    <n v="69.748571428571395"/>
    <n v="367.53333333333302"/>
    <n v="5"/>
    <n v="1"/>
    <n v="73.748571428571395"/>
    <n v="279.88"/>
    <n v="4"/>
    <n v="1"/>
    <n v="82.920104980468807"/>
    <n v="346.32985687255899"/>
    <n v="5"/>
    <n v="1"/>
    <x v="2528"/>
    <n v="38.462000000000003"/>
    <n v="76.923000000000002"/>
    <n v="75.17"/>
    <x v="2438"/>
    <x v="2358"/>
    <n v="1485"/>
    <n v="234620"/>
    <n v="1391"/>
    <s v="1647011975550_TMM"/>
    <n v="625"/>
    <n v="624"/>
    <n v="18"/>
  </r>
  <r>
    <x v="17"/>
    <x v="0"/>
    <n v="150"/>
    <n v="3000"/>
    <n v="10"/>
    <n v="1"/>
    <n v="3"/>
    <s v="SaidOld"/>
    <x v="0"/>
    <x v="1"/>
    <x v="2"/>
    <x v="2"/>
    <n v="383.36190476190501"/>
    <n v="135.57333333333301"/>
    <n v="2"/>
    <n v="5"/>
    <n v="445.01523809523798"/>
    <n v="515.84"/>
    <n v="7"/>
    <n v="6"/>
    <n v="362.92010498046898"/>
    <n v="132.32985687255899"/>
    <n v="2"/>
    <n v="5"/>
    <x v="2529"/>
    <n v="53.845999999999997"/>
    <n v="76.923000000000002"/>
    <n v="0.90500000000000003"/>
    <x v="2439"/>
    <x v="2359"/>
    <n v="1396"/>
    <n v="301172"/>
    <n v="1495"/>
    <s v="1647011975550_TMM"/>
    <n v="625"/>
    <n v="624"/>
    <n v="18"/>
  </r>
  <r>
    <x v="17"/>
    <x v="0"/>
    <n v="150"/>
    <n v="3000"/>
    <n v="10"/>
    <n v="0"/>
    <n v="0"/>
    <s v="SaidOld"/>
    <x v="1"/>
    <x v="3"/>
    <x v="0"/>
    <x v="0"/>
    <n v="468.01523809523798"/>
    <n v="202.226666666667"/>
    <n v="3"/>
    <n v="6"/>
    <n v="468.01523809523798"/>
    <n v="202.226666666667"/>
    <n v="3"/>
    <n v="6"/>
    <n v="474.92010498046898"/>
    <n v="205.32985687255899"/>
    <n v="3"/>
    <n v="6"/>
    <x v="2530"/>
    <n v="62.5"/>
    <n v="62.5"/>
    <n v="59.140999999999998"/>
    <x v="231"/>
    <x v="231"/>
    <n v="1421"/>
    <n v="356548"/>
    <n v="1550"/>
    <s v="1647011975550_TMM"/>
    <n v="625"/>
    <n v="624"/>
    <n v="18"/>
  </r>
  <r>
    <x v="17"/>
    <x v="0"/>
    <n v="150"/>
    <n v="3000"/>
    <n v="10"/>
    <n v="1"/>
    <n v="3"/>
    <s v="SaidOld"/>
    <x v="0"/>
    <x v="1"/>
    <x v="16"/>
    <x v="3"/>
    <n v="544.668571428571"/>
    <n v="136.57333333333301"/>
    <n v="2"/>
    <n v="7"/>
    <n v="464.01523809523798"/>
    <n v="119.573333333333"/>
    <n v="2"/>
    <n v="6"/>
    <n v="540.92010498046898"/>
    <n v="137.32985687255899"/>
    <n v="2"/>
    <n v="7"/>
    <x v="2531"/>
    <n v="28.571000000000002"/>
    <n v="71.429000000000002"/>
    <n v="1.052"/>
    <x v="2440"/>
    <x v="2360"/>
    <n v="1539"/>
    <n v="421245"/>
    <n v="855"/>
    <s v="1647011975550_TMM"/>
    <n v="625"/>
    <n v="624"/>
    <n v="18"/>
  </r>
  <r>
    <x v="17"/>
    <x v="0"/>
    <n v="150"/>
    <n v="3000"/>
    <n v="10"/>
    <n v="1"/>
    <n v="4"/>
    <s v="SaidNew"/>
    <x v="1"/>
    <x v="2"/>
    <x v="16"/>
    <x v="3"/>
    <n v="298.70857142857102"/>
    <n v="138.57333333333301"/>
    <n v="2"/>
    <n v="4"/>
    <n v="64.748571428571395"/>
    <n v="513.84"/>
    <n v="7"/>
    <n v="1"/>
    <n v="-1"/>
    <n v="-1"/>
    <n v="-1"/>
    <n v="-1"/>
    <x v="0"/>
    <n v="36.363999999999997"/>
    <n v="90.909000000000006"/>
    <n v="-1"/>
    <x v="0"/>
    <x v="0"/>
    <n v="7721"/>
    <n v="476029"/>
    <n v="2298"/>
    <s v="1647011975550_TMM"/>
    <n v="625"/>
    <n v="624"/>
    <n v="18"/>
  </r>
  <r>
    <x v="17"/>
    <x v="0"/>
    <n v="150"/>
    <n v="3000"/>
    <n v="10"/>
    <n v="1"/>
    <n v="3"/>
    <s v="SaidOld"/>
    <x v="0"/>
    <x v="1"/>
    <x v="4"/>
    <x v="3"/>
    <n v="141.401904761905"/>
    <n v="359.53333333333302"/>
    <n v="5"/>
    <n v="2"/>
    <n v="145.401904761905"/>
    <n v="280.88"/>
    <n v="4"/>
    <n v="2"/>
    <n v="147.92010498046901"/>
    <n v="351.32985687255899"/>
    <n v="5"/>
    <n v="2"/>
    <x v="2532"/>
    <n v="23.077000000000002"/>
    <n v="76.923000000000002"/>
    <n v="4.2880000000000003"/>
    <x v="2441"/>
    <x v="2361"/>
    <n v="1589"/>
    <n v="533069"/>
    <n v="817"/>
    <s v="1647011975550_TMM"/>
    <n v="625"/>
    <n v="624"/>
    <n v="18"/>
  </r>
  <r>
    <x v="17"/>
    <x v="0"/>
    <n v="150"/>
    <n v="3000"/>
    <n v="10"/>
    <n v="1"/>
    <n v="3"/>
    <s v="SaidNew"/>
    <x v="1"/>
    <x v="2"/>
    <x v="8"/>
    <x v="5"/>
    <n v="544.668571428571"/>
    <n v="284.88"/>
    <n v="4"/>
    <n v="7"/>
    <n v="215.055238095238"/>
    <n v="447.18666666666701"/>
    <n v="6"/>
    <n v="3"/>
    <n v="-1"/>
    <n v="-1"/>
    <n v="-1"/>
    <n v="-1"/>
    <x v="0"/>
    <n v="47.058999999999997"/>
    <n v="58.823999999999998"/>
    <n v="-1"/>
    <x v="0"/>
    <x v="0"/>
    <n v="1338"/>
    <n v="580398"/>
    <n v="213"/>
    <s v="1647011975550_TMM"/>
    <n v="625"/>
    <n v="624"/>
    <n v="18"/>
  </r>
  <r>
    <x v="17"/>
    <x v="0"/>
    <n v="150"/>
    <n v="3000"/>
    <n v="10"/>
    <n v="0"/>
    <n v="0"/>
    <s v="SaidNew"/>
    <x v="0"/>
    <x v="0"/>
    <x v="0"/>
    <x v="0"/>
    <n v="453.01523809523798"/>
    <n v="207.226666666667"/>
    <n v="3"/>
    <n v="6"/>
    <n v="453.01523809523798"/>
    <n v="207.226666666667"/>
    <n v="3"/>
    <n v="6"/>
    <n v="-1"/>
    <n v="-1"/>
    <n v="-1"/>
    <n v="-1"/>
    <x v="0"/>
    <n v="50"/>
    <n v="50"/>
    <n v="-1"/>
    <x v="0"/>
    <x v="0"/>
    <n v="1305"/>
    <n v="628582"/>
    <n v="1507"/>
    <s v="1647011975550_TMM"/>
    <n v="625"/>
    <n v="624"/>
    <n v="18"/>
  </r>
  <r>
    <x v="17"/>
    <x v="0"/>
    <n v="150"/>
    <n v="3000"/>
    <n v="11"/>
    <n v="1"/>
    <n v="3"/>
    <s v="SaidOld"/>
    <x v="0"/>
    <x v="1"/>
    <x v="1"/>
    <x v="1"/>
    <n v="454.01523809523798"/>
    <n v="527.84"/>
    <n v="7"/>
    <n v="6"/>
    <n v="223.055238095238"/>
    <n v="363.53333333333302"/>
    <n v="5"/>
    <n v="3"/>
    <n v="472.92010498046898"/>
    <n v="521.32985687255905"/>
    <n v="7"/>
    <n v="6"/>
    <x v="2533"/>
    <n v="76.923000000000002"/>
    <n v="84.614999999999995"/>
    <n v="81.198999999999998"/>
    <x v="2442"/>
    <x v="2362"/>
    <n v="1781"/>
    <n v="128210"/>
    <n v="1850"/>
    <s v="1647011975550_TMM"/>
    <n v="625"/>
    <n v="624"/>
    <n v="18"/>
  </r>
  <r>
    <x v="17"/>
    <x v="0"/>
    <n v="150"/>
    <n v="3000"/>
    <n v="11"/>
    <n v="1"/>
    <n v="4"/>
    <s v="SaidOld"/>
    <x v="0"/>
    <x v="1"/>
    <x v="20"/>
    <x v="3"/>
    <n v="455.01523809523798"/>
    <n v="432.18666666666701"/>
    <n v="6"/>
    <n v="6"/>
    <n v="464.01523809523798"/>
    <n v="200.226666666667"/>
    <n v="3"/>
    <n v="6"/>
    <n v="454.92010498046898"/>
    <n v="447.32985687255899"/>
    <n v="6"/>
    <n v="6"/>
    <x v="2534"/>
    <n v="7.6920000000000002"/>
    <n v="84.614999999999995"/>
    <n v="3.1110000000000002"/>
    <x v="2381"/>
    <x v="2303"/>
    <n v="1997"/>
    <n v="239284"/>
    <n v="2069"/>
    <s v="1647011975550_TMM"/>
    <n v="625"/>
    <n v="624"/>
    <n v="18"/>
  </r>
  <r>
    <x v="17"/>
    <x v="0"/>
    <n v="150"/>
    <n v="3000"/>
    <n v="11"/>
    <n v="0"/>
    <n v="0"/>
    <s v="SaidOld"/>
    <x v="1"/>
    <x v="3"/>
    <x v="0"/>
    <x v="0"/>
    <n v="217.055238095238"/>
    <n v="59.92"/>
    <n v="1"/>
    <n v="3"/>
    <n v="217.055238095238"/>
    <n v="59.92"/>
    <n v="1"/>
    <n v="3"/>
    <n v="230.92010498046901"/>
    <n v="62.329856872558601"/>
    <n v="1"/>
    <n v="3"/>
    <x v="2535"/>
    <n v="84.614999999999995"/>
    <n v="84.614999999999995"/>
    <n v="80.463999999999999"/>
    <x v="2443"/>
    <x v="1923"/>
    <n v="1366"/>
    <n v="305172"/>
    <n v="467"/>
    <s v="1647011975550_TMM"/>
    <n v="625"/>
    <n v="624"/>
    <n v="18"/>
  </r>
  <r>
    <x v="17"/>
    <x v="0"/>
    <n v="150"/>
    <n v="3000"/>
    <n v="11"/>
    <n v="1"/>
    <n v="3"/>
    <s v="SaidOld"/>
    <x v="0"/>
    <x v="1"/>
    <x v="5"/>
    <x v="2"/>
    <n v="230.055238095238"/>
    <n v="355.53333333333302"/>
    <n v="5"/>
    <n v="3"/>
    <n v="448.01523809523798"/>
    <n v="509.84"/>
    <n v="7"/>
    <n v="6"/>
    <n v="225.92010498046901"/>
    <n v="347.32985687255899"/>
    <n v="5"/>
    <n v="3"/>
    <x v="2536"/>
    <n v="37.5"/>
    <n v="68.75"/>
    <n v="3.847"/>
    <x v="2444"/>
    <x v="2363"/>
    <n v="1404"/>
    <n v="360044"/>
    <n v="1213"/>
    <s v="1647011975550_TMM"/>
    <n v="625"/>
    <n v="624"/>
    <n v="18"/>
  </r>
  <r>
    <x v="17"/>
    <x v="0"/>
    <n v="150"/>
    <n v="3000"/>
    <n v="11"/>
    <n v="0"/>
    <n v="0"/>
    <s v="SaidOld"/>
    <x v="1"/>
    <x v="3"/>
    <x v="0"/>
    <x v="0"/>
    <n v="544.668571428571"/>
    <n v="284.88"/>
    <n v="4"/>
    <n v="7"/>
    <n v="544.668571428571"/>
    <n v="284.88"/>
    <n v="4"/>
    <n v="7"/>
    <n v="557.92010498046898"/>
    <n v="280.32985687255899"/>
    <n v="4"/>
    <n v="7"/>
    <x v="2537"/>
    <n v="78.570999999999998"/>
    <n v="78.570999999999998"/>
    <n v="76.052000000000007"/>
    <x v="2445"/>
    <x v="2364"/>
    <n v="1334"/>
    <n v="424837"/>
    <n v="318"/>
    <s v="1647011975550_TMM"/>
    <n v="625"/>
    <n v="624"/>
    <n v="18"/>
  </r>
  <r>
    <x v="17"/>
    <x v="0"/>
    <n v="150"/>
    <n v="3000"/>
    <n v="11"/>
    <n v="1"/>
    <n v="5"/>
    <s v="SaidNew"/>
    <x v="1"/>
    <x v="2"/>
    <x v="3"/>
    <x v="3"/>
    <n v="227.055238095238"/>
    <n v="505.84"/>
    <n v="7"/>
    <n v="3"/>
    <n v="386.36190476190501"/>
    <n v="282.88"/>
    <n v="4"/>
    <n v="5"/>
    <n v="-1"/>
    <n v="-1"/>
    <n v="-1"/>
    <n v="-1"/>
    <x v="0"/>
    <n v="27.273"/>
    <n v="100"/>
    <n v="-1"/>
    <x v="0"/>
    <x v="0"/>
    <n v="1746"/>
    <n v="478277"/>
    <n v="1421"/>
    <s v="1647011975550_TMM"/>
    <n v="625"/>
    <n v="624"/>
    <n v="18"/>
  </r>
  <r>
    <x v="17"/>
    <x v="0"/>
    <n v="150"/>
    <n v="3000"/>
    <n v="11"/>
    <n v="1"/>
    <n v="4"/>
    <s v="SaidOld"/>
    <x v="0"/>
    <x v="1"/>
    <x v="20"/>
    <x v="3"/>
    <n v="297.70857142857102"/>
    <n v="273.88"/>
    <n v="4"/>
    <n v="4"/>
    <n v="151.401904761905"/>
    <n v="215.226666666667"/>
    <n v="3"/>
    <n v="2"/>
    <n v="311.92010498046898"/>
    <n v="265.32985687255899"/>
    <n v="4"/>
    <n v="4"/>
    <x v="2538"/>
    <n v="7.6920000000000002"/>
    <n v="84.614999999999995"/>
    <n v="2.5230000000000001"/>
    <x v="2446"/>
    <x v="2365"/>
    <n v="1277"/>
    <n v="536590"/>
    <n v="212"/>
    <s v="1647011975550_TMM"/>
    <n v="625"/>
    <n v="624"/>
    <n v="18"/>
  </r>
  <r>
    <x v="17"/>
    <x v="0"/>
    <n v="150"/>
    <n v="3000"/>
    <n v="11"/>
    <n v="0"/>
    <n v="0"/>
    <s v="SaidNew"/>
    <x v="0"/>
    <x v="0"/>
    <x v="0"/>
    <x v="0"/>
    <n v="461.01523809523798"/>
    <n v="510.84"/>
    <n v="7"/>
    <n v="6"/>
    <n v="461.01523809523798"/>
    <n v="510.84"/>
    <n v="7"/>
    <n v="6"/>
    <n v="-1"/>
    <n v="-1"/>
    <n v="-1"/>
    <n v="-1"/>
    <x v="0"/>
    <n v="64.706000000000003"/>
    <n v="64.706000000000003"/>
    <n v="-1"/>
    <x v="0"/>
    <x v="0"/>
    <n v="1889"/>
    <n v="582789"/>
    <n v="1910"/>
    <s v="1647011975550_TMM"/>
    <n v="625"/>
    <n v="624"/>
    <n v="18"/>
  </r>
  <r>
    <x v="17"/>
    <x v="0"/>
    <n v="150"/>
    <n v="3000"/>
    <n v="11"/>
    <n v="1"/>
    <n v="1"/>
    <s v="SaidNew"/>
    <x v="1"/>
    <x v="2"/>
    <x v="5"/>
    <x v="2"/>
    <n v="60.748571428571402"/>
    <n v="508.84"/>
    <n v="7"/>
    <n v="1"/>
    <n v="522.668571428571"/>
    <n v="353.53333333333302"/>
    <n v="5"/>
    <n v="7"/>
    <n v="-1"/>
    <n v="-1"/>
    <n v="-1"/>
    <n v="-1"/>
    <x v="0"/>
    <n v="30"/>
    <n v="55"/>
    <n v="-1"/>
    <x v="0"/>
    <x v="0"/>
    <n v="1161"/>
    <n v="630246"/>
    <n v="11"/>
    <s v="1647011975550_TMM"/>
    <n v="625"/>
    <n v="624"/>
    <n v="18"/>
  </r>
  <r>
    <x v="17"/>
    <x v="0"/>
    <n v="150"/>
    <n v="3000"/>
    <n v="12"/>
    <n v="1"/>
    <n v="4"/>
    <s v="SaidOld"/>
    <x v="0"/>
    <x v="1"/>
    <x v="28"/>
    <x v="3"/>
    <n v="530.668571428571"/>
    <n v="515.84"/>
    <n v="7"/>
    <n v="7"/>
    <n v="294.70857142857102"/>
    <n v="447.18666666666701"/>
    <n v="6"/>
    <n v="4"/>
    <n v="517.92010498046898"/>
    <n v="517.32985687255905"/>
    <n v="7"/>
    <n v="7"/>
    <x v="2539"/>
    <n v="23.077000000000002"/>
    <n v="92.308000000000007"/>
    <n v="87.522999999999996"/>
    <x v="2447"/>
    <x v="2366"/>
    <n v="2773"/>
    <n v="134139"/>
    <n v="1601"/>
    <s v="1647011975550_TMM"/>
    <n v="625"/>
    <n v="624"/>
    <n v="18"/>
  </r>
  <r>
    <x v="17"/>
    <x v="0"/>
    <n v="150"/>
    <n v="3000"/>
    <n v="12"/>
    <n v="0"/>
    <n v="0"/>
    <s v="SaidOld"/>
    <x v="1"/>
    <x v="3"/>
    <x v="0"/>
    <x v="0"/>
    <n v="289.70857142857102"/>
    <n v="447.18666666666701"/>
    <n v="6"/>
    <n v="4"/>
    <n v="289.70857142857102"/>
    <n v="447.18666666666701"/>
    <n v="6"/>
    <n v="4"/>
    <n v="293.92010498046898"/>
    <n v="460.32985687255899"/>
    <n v="6"/>
    <n v="4"/>
    <x v="2540"/>
    <n v="92.308000000000007"/>
    <n v="92.308000000000007"/>
    <n v="0.46400000000000002"/>
    <x v="2448"/>
    <x v="2367"/>
    <n v="1307"/>
    <n v="243285"/>
    <n v="1998"/>
    <s v="1647011975550_TMM"/>
    <n v="625"/>
    <n v="624"/>
    <n v="18"/>
  </r>
  <r>
    <x v="17"/>
    <x v="0"/>
    <n v="150"/>
    <n v="3000"/>
    <n v="12"/>
    <n v="1"/>
    <n v="4"/>
    <s v="SaidOld"/>
    <x v="0"/>
    <x v="1"/>
    <x v="4"/>
    <x v="3"/>
    <n v="223.055238095238"/>
    <n v="199.226666666667"/>
    <n v="3"/>
    <n v="3"/>
    <n v="373.36190476190501"/>
    <n v="525.84"/>
    <n v="7"/>
    <n v="5"/>
    <n v="220.92010498046901"/>
    <n v="183.32985687255899"/>
    <n v="3"/>
    <n v="3"/>
    <x v="2541"/>
    <n v="38.462000000000003"/>
    <n v="92.308000000000007"/>
    <n v="89.728999999999999"/>
    <x v="2449"/>
    <x v="2368"/>
    <n v="1125"/>
    <n v="308964"/>
    <n v="614"/>
    <s v="1647011975550_TMM"/>
    <n v="625"/>
    <n v="624"/>
    <n v="18"/>
  </r>
  <r>
    <x v="17"/>
    <x v="0"/>
    <n v="150"/>
    <n v="3000"/>
    <n v="12"/>
    <n v="1"/>
    <n v="4"/>
    <s v="SaidOld"/>
    <x v="0"/>
    <x v="1"/>
    <x v="8"/>
    <x v="5"/>
    <n v="311.70857142857102"/>
    <n v="285.88"/>
    <n v="4"/>
    <n v="4"/>
    <n v="468.01523809523798"/>
    <n v="202.226666666667"/>
    <n v="3"/>
    <n v="6"/>
    <n v="297.92010498046898"/>
    <n v="270.32985687255899"/>
    <n v="4"/>
    <n v="4"/>
    <x v="2542"/>
    <n v="62.5"/>
    <n v="75"/>
    <n v="70.611000000000004"/>
    <x v="2450"/>
    <x v="2369"/>
    <n v="981"/>
    <n v="363316"/>
    <n v="1550"/>
    <s v="1647011975550_TMM"/>
    <n v="625"/>
    <n v="624"/>
    <n v="18"/>
  </r>
  <r>
    <x v="17"/>
    <x v="0"/>
    <n v="150"/>
    <n v="3000"/>
    <n v="12"/>
    <n v="1"/>
    <n v="4"/>
    <s v="SaidOld"/>
    <x v="0"/>
    <x v="1"/>
    <x v="1"/>
    <x v="1"/>
    <n v="214.055238095238"/>
    <n v="51.92"/>
    <n v="1"/>
    <n v="3"/>
    <n v="544.668571428571"/>
    <n v="284.88"/>
    <n v="4"/>
    <n v="7"/>
    <n v="211.92010498046901"/>
    <n v="53.329856872558601"/>
    <n v="1"/>
    <n v="3"/>
    <x v="2543"/>
    <n v="78.570999999999998"/>
    <n v="85.713999999999999"/>
    <n v="1.494"/>
    <x v="2451"/>
    <x v="2370"/>
    <n v="1638"/>
    <n v="428750"/>
    <n v="318"/>
    <s v="1647011975550_TMM"/>
    <n v="625"/>
    <n v="624"/>
    <n v="18"/>
  </r>
  <r>
    <x v="17"/>
    <x v="0"/>
    <n v="150"/>
    <n v="3000"/>
    <n v="12"/>
    <n v="0"/>
    <n v="0"/>
    <s v="SaidOld"/>
    <x v="1"/>
    <x v="3"/>
    <x v="0"/>
    <x v="0"/>
    <n v="376.36190476190501"/>
    <n v="55.92"/>
    <n v="1"/>
    <n v="5"/>
    <n v="376.36190476190501"/>
    <n v="55.92"/>
    <n v="1"/>
    <n v="5"/>
    <n v="396.92010498046898"/>
    <n v="63.329856872558601"/>
    <n v="1"/>
    <n v="5"/>
    <x v="2544"/>
    <n v="92.308000000000007"/>
    <n v="92.308000000000007"/>
    <n v="89.581999999999994"/>
    <x v="2452"/>
    <x v="2371"/>
    <n v="2061"/>
    <n v="540958"/>
    <n v="1930"/>
    <s v="1647011975550_TMM"/>
    <n v="625"/>
    <n v="624"/>
    <n v="18"/>
  </r>
  <r>
    <x v="17"/>
    <x v="0"/>
    <n v="150"/>
    <n v="3000"/>
    <n v="12"/>
    <n v="0"/>
    <n v="0"/>
    <s v="SaidNew"/>
    <x v="0"/>
    <x v="0"/>
    <x v="0"/>
    <x v="0"/>
    <n v="462.01523809523798"/>
    <n v="368.53333333333302"/>
    <n v="5"/>
    <n v="6"/>
    <n v="462.01523809523798"/>
    <n v="368.53333333333302"/>
    <n v="5"/>
    <n v="6"/>
    <n v="-1"/>
    <n v="-1"/>
    <n v="-1"/>
    <n v="-1"/>
    <x v="0"/>
    <n v="70.587999999999994"/>
    <n v="70.587999999999994"/>
    <n v="-1"/>
    <x v="0"/>
    <x v="0"/>
    <n v="1434"/>
    <n v="584725"/>
    <n v="555"/>
    <s v="1647011975550_TMM"/>
    <n v="625"/>
    <n v="624"/>
    <n v="18"/>
  </r>
  <r>
    <x v="17"/>
    <x v="0"/>
    <n v="150"/>
    <n v="3000"/>
    <n v="12"/>
    <n v="0"/>
    <n v="0"/>
    <s v="SaidNew"/>
    <x v="0"/>
    <x v="0"/>
    <x v="0"/>
    <x v="0"/>
    <n v="153.401904761905"/>
    <n v="274.88"/>
    <n v="4"/>
    <n v="2"/>
    <n v="153.401904761905"/>
    <n v="274.88"/>
    <n v="4"/>
    <n v="2"/>
    <n v="-1"/>
    <n v="-1"/>
    <n v="-1"/>
    <n v="-1"/>
    <x v="0"/>
    <n v="60"/>
    <n v="60"/>
    <n v="-1"/>
    <x v="0"/>
    <x v="0"/>
    <n v="1497"/>
    <n v="632246"/>
    <n v="2088"/>
    <s v="1647011975550_TMM"/>
    <n v="625"/>
    <n v="624"/>
    <n v="18"/>
  </r>
  <r>
    <x v="17"/>
    <x v="0"/>
    <n v="150"/>
    <n v="3000"/>
    <n v="13"/>
    <n v="1"/>
    <n v="5"/>
    <s v="SaidOld"/>
    <x v="0"/>
    <x v="1"/>
    <x v="6"/>
    <x v="4"/>
    <n v="460.01523809523798"/>
    <n v="273.88"/>
    <n v="4"/>
    <n v="6"/>
    <n v="228.055238095238"/>
    <n v="210.226666666667"/>
    <n v="3"/>
    <n v="3"/>
    <n v="463.92010498046898"/>
    <n v="273.32985687255899"/>
    <n v="4"/>
    <n v="6"/>
    <x v="2545"/>
    <n v="7.6920000000000002"/>
    <n v="100"/>
    <n v="3.9940000000000002"/>
    <x v="2378"/>
    <x v="2300"/>
    <n v="1181"/>
    <n v="139818"/>
    <n v="2215"/>
    <s v="1647011975550_TMM"/>
    <n v="625"/>
    <n v="624"/>
    <n v="18"/>
  </r>
  <r>
    <x v="17"/>
    <x v="0"/>
    <n v="150"/>
    <n v="3000"/>
    <n v="13"/>
    <n v="1"/>
    <n v="5"/>
    <s v="SaidOld"/>
    <x v="0"/>
    <x v="1"/>
    <x v="12"/>
    <x v="2"/>
    <n v="137.401904761905"/>
    <n v="520.84"/>
    <n v="7"/>
    <n v="2"/>
    <n v="373.36190476190501"/>
    <n v="204.226666666667"/>
    <n v="3"/>
    <n v="5"/>
    <n v="140.92010498046901"/>
    <n v="508.32985687255899"/>
    <n v="7"/>
    <n v="2"/>
    <x v="2546"/>
    <n v="69.230999999999995"/>
    <n v="100"/>
    <n v="96.052000000000007"/>
    <x v="2453"/>
    <x v="2372"/>
    <n v="1347"/>
    <n v="248764"/>
    <n v="393"/>
    <s v="1647011975550_TMM"/>
    <n v="625"/>
    <n v="624"/>
    <n v="18"/>
  </r>
  <r>
    <x v="17"/>
    <x v="0"/>
    <n v="150"/>
    <n v="3000"/>
    <n v="13"/>
    <n v="1"/>
    <n v="5"/>
    <s v="SaidOld"/>
    <x v="0"/>
    <x v="1"/>
    <x v="8"/>
    <x v="5"/>
    <n v="383.36190476190501"/>
    <n v="212.226666666667"/>
    <n v="3"/>
    <n v="5"/>
    <n v="217.055238095238"/>
    <n v="59.92"/>
    <n v="1"/>
    <n v="3"/>
    <n v="383.92010498046898"/>
    <n v="205.32985687255899"/>
    <n v="3"/>
    <n v="5"/>
    <x v="2547"/>
    <n v="84.614999999999995"/>
    <n v="100"/>
    <n v="95.611000000000004"/>
    <x v="2454"/>
    <x v="2373"/>
    <n v="1092"/>
    <n v="312668"/>
    <n v="467"/>
    <s v="1647011975550_TMM"/>
    <n v="625"/>
    <n v="624"/>
    <n v="18"/>
  </r>
  <r>
    <x v="17"/>
    <x v="0"/>
    <n v="150"/>
    <n v="3000"/>
    <n v="13"/>
    <n v="0"/>
    <n v="0"/>
    <s v="SaidOld"/>
    <x v="1"/>
    <x v="3"/>
    <x v="0"/>
    <x v="0"/>
    <n v="533.668571428571"/>
    <n v="353.53333333333302"/>
    <n v="5"/>
    <n v="7"/>
    <n v="533.668571428571"/>
    <n v="353.53333333333302"/>
    <n v="5"/>
    <n v="7"/>
    <n v="544.92010498046898"/>
    <n v="349.32985687255899"/>
    <n v="5"/>
    <n v="7"/>
    <x v="2548"/>
    <n v="81.25"/>
    <n v="81.25"/>
    <n v="79.141000000000005"/>
    <x v="1847"/>
    <x v="1805"/>
    <n v="1389"/>
    <n v="366869"/>
    <n v="2166"/>
    <s v="1647011975550_TMM"/>
    <n v="625"/>
    <n v="624"/>
    <n v="18"/>
  </r>
  <r>
    <x v="17"/>
    <x v="0"/>
    <n v="150"/>
    <n v="3000"/>
    <n v="13"/>
    <n v="0"/>
    <n v="0"/>
    <s v="SaidOld"/>
    <x v="1"/>
    <x v="3"/>
    <x v="0"/>
    <x v="0"/>
    <n v="460.01523809523798"/>
    <n v="507.84"/>
    <n v="7"/>
    <n v="6"/>
    <n v="460.01523809523798"/>
    <n v="507.84"/>
    <n v="7"/>
    <n v="6"/>
    <n v="483.92010498046898"/>
    <n v="502.32985687255899"/>
    <n v="7"/>
    <n v="6"/>
    <x v="2549"/>
    <n v="92.856999999999999"/>
    <n v="92.856999999999999"/>
    <n v="5.3170000000000002"/>
    <x v="2455"/>
    <x v="2374"/>
    <n v="1629"/>
    <n v="432413"/>
    <n v="1912"/>
    <s v="1647011975550_TMM"/>
    <n v="625"/>
    <n v="624"/>
    <n v="18"/>
  </r>
  <r>
    <x v="17"/>
    <x v="0"/>
    <n v="150"/>
    <n v="3000"/>
    <n v="13"/>
    <n v="1"/>
    <n v="5"/>
    <s v="SaidOld"/>
    <x v="0"/>
    <x v="1"/>
    <x v="1"/>
    <x v="1"/>
    <n v="310.70857142857102"/>
    <n v="356.53333333333302"/>
    <n v="5"/>
    <n v="4"/>
    <n v="376.36190476190501"/>
    <n v="55.92"/>
    <n v="1"/>
    <n v="5"/>
    <n v="322.92010498046898"/>
    <n v="335.32985687255899"/>
    <n v="5"/>
    <n v="4"/>
    <x v="2550"/>
    <n v="92.308000000000007"/>
    <n v="100"/>
    <n v="3.258"/>
    <x v="2456"/>
    <x v="2375"/>
    <n v="1044"/>
    <n v="545046"/>
    <n v="1930"/>
    <s v="1647011975550_TMM"/>
    <n v="625"/>
    <n v="624"/>
    <n v="18"/>
  </r>
  <r>
    <x v="17"/>
    <x v="0"/>
    <n v="150"/>
    <n v="3000"/>
    <n v="13"/>
    <n v="0"/>
    <n v="0"/>
    <s v="SaidNew"/>
    <x v="0"/>
    <x v="0"/>
    <x v="0"/>
    <x v="0"/>
    <n v="231.055238095238"/>
    <n v="122.573333333333"/>
    <n v="2"/>
    <n v="3"/>
    <n v="231.055238095238"/>
    <n v="122.573333333333"/>
    <n v="2"/>
    <n v="3"/>
    <n v="-1"/>
    <n v="-1"/>
    <n v="-1"/>
    <n v="-1"/>
    <x v="0"/>
    <n v="76.471000000000004"/>
    <n v="76.471000000000004"/>
    <n v="-1"/>
    <x v="0"/>
    <x v="0"/>
    <n v="1578"/>
    <n v="586805"/>
    <n v="738"/>
    <s v="1647011975550_TMM"/>
    <n v="625"/>
    <n v="624"/>
    <n v="18"/>
  </r>
  <r>
    <x v="17"/>
    <x v="0"/>
    <n v="150"/>
    <n v="3000"/>
    <n v="13"/>
    <n v="0"/>
    <n v="0"/>
    <s v="SaidNew"/>
    <x v="0"/>
    <x v="0"/>
    <x v="0"/>
    <x v="0"/>
    <n v="528.668571428571"/>
    <n v="444.18666666666701"/>
    <n v="6"/>
    <n v="7"/>
    <n v="528.668571428571"/>
    <n v="444.18666666666701"/>
    <n v="6"/>
    <n v="7"/>
    <n v="-1"/>
    <n v="-1"/>
    <n v="-1"/>
    <n v="-1"/>
    <x v="0"/>
    <n v="65"/>
    <n v="65"/>
    <n v="-1"/>
    <x v="0"/>
    <x v="0"/>
    <n v="1554"/>
    <n v="634302"/>
    <n v="118"/>
    <s v="1647011975550_TMM"/>
    <n v="625"/>
    <n v="624"/>
    <n v="18"/>
  </r>
  <r>
    <x v="17"/>
    <x v="0"/>
    <n v="150"/>
    <n v="3000"/>
    <n v="14"/>
    <n v="0"/>
    <n v="0"/>
    <s v="SaidOld"/>
    <x v="1"/>
    <x v="3"/>
    <x v="0"/>
    <x v="0"/>
    <n v="386.36190476190501"/>
    <n v="510.84"/>
    <n v="7"/>
    <n v="5"/>
    <n v="386.36190476190501"/>
    <n v="510.84"/>
    <n v="7"/>
    <n v="5"/>
    <n v="385.92010498046898"/>
    <n v="520.32985687255905"/>
    <n v="7"/>
    <n v="5"/>
    <x v="2551"/>
    <n v="87.5"/>
    <n v="87.5"/>
    <n v="2.5230000000000001"/>
    <x v="2457"/>
    <x v="2376"/>
    <n v="1860"/>
    <n v="370997"/>
    <n v="1739"/>
    <s v="1647011975550_TMM"/>
    <n v="625"/>
    <n v="624"/>
    <n v="18"/>
  </r>
  <r>
    <x v="17"/>
    <x v="0"/>
    <n v="150"/>
    <n v="3000"/>
    <n v="14"/>
    <n v="1"/>
    <n v="5"/>
    <s v="SaidOld"/>
    <x v="0"/>
    <x v="1"/>
    <x v="16"/>
    <x v="3"/>
    <n v="300.70857142857102"/>
    <n v="505.84"/>
    <n v="7"/>
    <n v="4"/>
    <n v="141.401904761905"/>
    <n v="504.84"/>
    <n v="7"/>
    <n v="2"/>
    <n v="314.92010498046898"/>
    <n v="480.32985687255899"/>
    <n v="7"/>
    <n v="4"/>
    <x v="2552"/>
    <n v="57.143000000000001"/>
    <n v="100"/>
    <n v="96.935000000000002"/>
    <x v="2458"/>
    <x v="2377"/>
    <n v="1325"/>
    <n v="436885"/>
    <n v="875"/>
    <s v="1647011975550_TMM"/>
    <n v="625"/>
    <n v="624"/>
    <n v="18"/>
  </r>
  <r>
    <x v="17"/>
    <x v="0"/>
    <n v="150"/>
    <n v="3000"/>
    <n v="14"/>
    <n v="0"/>
    <n v="0"/>
    <s v="SaidNew"/>
    <x v="0"/>
    <x v="0"/>
    <x v="0"/>
    <x v="0"/>
    <n v="65.748571428571395"/>
    <n v="448.18666666666701"/>
    <n v="6"/>
    <n v="1"/>
    <n v="65.748571428571395"/>
    <n v="448.18666666666701"/>
    <n v="6"/>
    <n v="1"/>
    <n v="-1"/>
    <n v="-1"/>
    <n v="-1"/>
    <n v="-1"/>
    <x v="0"/>
    <n v="82.352999999999994"/>
    <n v="82.352999999999994"/>
    <n v="-1"/>
    <x v="0"/>
    <x v="0"/>
    <n v="1305"/>
    <n v="588614"/>
    <n v="1909"/>
    <s v="1647011975550_TMM"/>
    <n v="625"/>
    <n v="624"/>
    <n v="18"/>
  </r>
  <r>
    <x v="17"/>
    <x v="0"/>
    <n v="150"/>
    <n v="3000"/>
    <n v="14"/>
    <n v="1"/>
    <n v="2"/>
    <s v="SaidOld"/>
    <x v="0"/>
    <x v="1"/>
    <x v="12"/>
    <x v="2"/>
    <n v="60.748571428571402"/>
    <n v="508.84"/>
    <n v="7"/>
    <n v="1"/>
    <n v="453.01523809523798"/>
    <n v="207.226666666667"/>
    <n v="3"/>
    <n v="6"/>
    <n v="68.920104980468807"/>
    <n v="526.32985687255905"/>
    <n v="7"/>
    <n v="1"/>
    <x v="2553"/>
    <n v="50"/>
    <n v="70"/>
    <n v="1.641"/>
    <x v="2459"/>
    <x v="2378"/>
    <n v="4801"/>
    <n v="640607"/>
    <n v="1507"/>
    <s v="1647011975550_TMM"/>
    <n v="625"/>
    <n v="624"/>
    <n v="18"/>
  </r>
  <r>
    <x v="17"/>
    <x v="0"/>
    <n v="150"/>
    <n v="3000"/>
    <n v="15"/>
    <n v="0"/>
    <n v="0"/>
    <s v="SaidOld"/>
    <x v="1"/>
    <x v="3"/>
    <x v="0"/>
    <x v="0"/>
    <n v="464.01523809523798"/>
    <n v="53.92"/>
    <n v="1"/>
    <n v="6"/>
    <n v="464.01523809523798"/>
    <n v="53.92"/>
    <n v="1"/>
    <n v="6"/>
    <n v="445.92010498046898"/>
    <n v="32.329856872558601"/>
    <n v="1"/>
    <n v="6"/>
    <x v="2554"/>
    <n v="93.75"/>
    <n v="93.75"/>
    <n v="92.081999999999994"/>
    <x v="2460"/>
    <x v="2379"/>
    <n v="1541"/>
    <n v="374605"/>
    <n v="1298"/>
    <s v="1647011975550_TMM"/>
    <n v="625"/>
    <n v="624"/>
    <n v="18"/>
  </r>
  <r>
    <x v="17"/>
    <x v="0"/>
    <n v="150"/>
    <n v="3000"/>
    <n v="15"/>
    <n v="0"/>
    <n v="0"/>
    <s v="SaidNew"/>
    <x v="0"/>
    <x v="0"/>
    <x v="0"/>
    <x v="0"/>
    <n v="212.055238095238"/>
    <n v="285.88"/>
    <n v="4"/>
    <n v="3"/>
    <n v="212.055238095238"/>
    <n v="285.88"/>
    <n v="4"/>
    <n v="3"/>
    <n v="-1"/>
    <n v="-1"/>
    <n v="-1"/>
    <n v="-1"/>
    <x v="0"/>
    <n v="88.234999999999999"/>
    <n v="88.234999999999999"/>
    <n v="-1"/>
    <x v="0"/>
    <x v="0"/>
    <n v="1249"/>
    <n v="590366"/>
    <n v="2281"/>
    <s v="1647011975550_TMM"/>
    <n v="625"/>
    <n v="624"/>
    <n v="18"/>
  </r>
  <r>
    <x v="17"/>
    <x v="0"/>
    <n v="150"/>
    <n v="3000"/>
    <n v="15"/>
    <n v="0"/>
    <n v="0"/>
    <s v="SaidOld"/>
    <x v="1"/>
    <x v="3"/>
    <x v="0"/>
    <x v="0"/>
    <n v="450.01523809523798"/>
    <n v="448.18666666666701"/>
    <n v="6"/>
    <n v="6"/>
    <n v="450.01523809523798"/>
    <n v="448.18666666666701"/>
    <n v="6"/>
    <n v="6"/>
    <n v="446.92010498046898"/>
    <n v="432.32985687255899"/>
    <n v="6"/>
    <n v="6"/>
    <x v="2555"/>
    <n v="75"/>
    <n v="75"/>
    <n v="0.17"/>
    <x v="2461"/>
    <x v="2380"/>
    <n v="1797"/>
    <n v="644879"/>
    <n v="232"/>
    <s v="1647011975550_TMM"/>
    <n v="625"/>
    <n v="624"/>
    <n v="18"/>
  </r>
  <r>
    <x v="17"/>
    <x v="0"/>
    <n v="150"/>
    <n v="3000"/>
    <n v="16"/>
    <n v="1"/>
    <n v="5"/>
    <s v="SaidOld"/>
    <x v="0"/>
    <x v="1"/>
    <x v="1"/>
    <x v="1"/>
    <n v="212.055238095238"/>
    <n v="133.57333333333301"/>
    <n v="2"/>
    <n v="3"/>
    <n v="464.01523809523798"/>
    <n v="53.92"/>
    <n v="1"/>
    <n v="6"/>
    <n v="225.92010498046901"/>
    <n v="136.32985687255899"/>
    <n v="2"/>
    <n v="3"/>
    <x v="2556"/>
    <n v="93.75"/>
    <n v="100"/>
    <n v="1.494"/>
    <x v="2462"/>
    <x v="2381"/>
    <n v="1461"/>
    <n v="378557"/>
    <n v="1298"/>
    <s v="1647011975550_TMM"/>
    <n v="625"/>
    <n v="624"/>
    <n v="18"/>
  </r>
  <r>
    <x v="17"/>
    <x v="0"/>
    <n v="150"/>
    <n v="3000"/>
    <n v="16"/>
    <n v="1"/>
    <n v="4"/>
    <s v="SaidOld"/>
    <x v="0"/>
    <x v="1"/>
    <x v="6"/>
    <x v="4"/>
    <n v="65.748571428571395"/>
    <n v="448.18666666666701"/>
    <n v="6"/>
    <n v="1"/>
    <n v="231.055238095238"/>
    <n v="122.573333333333"/>
    <n v="2"/>
    <n v="3"/>
    <n v="65.920104980468807"/>
    <n v="427.32985687255899"/>
    <n v="6"/>
    <n v="1"/>
    <x v="2557"/>
    <n v="23.529"/>
    <n v="94.117999999999995"/>
    <n v="2.67"/>
    <x v="2463"/>
    <x v="2382"/>
    <n v="5154"/>
    <n v="597278"/>
    <n v="962"/>
    <s v="1647011975550_TMM"/>
    <n v="625"/>
    <n v="624"/>
    <n v="18"/>
  </r>
  <r>
    <x v="17"/>
    <x v="0"/>
    <n v="150"/>
    <n v="3000"/>
    <n v="16"/>
    <n v="0"/>
    <n v="0"/>
    <s v="SaidNew"/>
    <x v="0"/>
    <x v="0"/>
    <x v="0"/>
    <x v="0"/>
    <n v="448.01523809523798"/>
    <n v="515.84"/>
    <n v="7"/>
    <n v="6"/>
    <n v="448.01523809523798"/>
    <n v="515.84"/>
    <n v="7"/>
    <n v="6"/>
    <n v="-1"/>
    <n v="-1"/>
    <n v="-1"/>
    <n v="-1"/>
    <x v="0"/>
    <n v="80"/>
    <n v="80"/>
    <n v="-1"/>
    <x v="0"/>
    <x v="0"/>
    <n v="2278"/>
    <n v="648159"/>
    <n v="1202"/>
    <s v="1647011975550_TMM"/>
    <n v="625"/>
    <n v="624"/>
    <n v="18"/>
  </r>
  <r>
    <x v="17"/>
    <x v="0"/>
    <n v="150"/>
    <n v="3000"/>
    <n v="17"/>
    <n v="1"/>
    <n v="5"/>
    <s v="SaidOld"/>
    <x v="0"/>
    <x v="1"/>
    <x v="8"/>
    <x v="5"/>
    <n v="142.401904761905"/>
    <n v="441.18666666666701"/>
    <n v="6"/>
    <n v="2"/>
    <n v="212.055238095238"/>
    <n v="285.88"/>
    <n v="4"/>
    <n v="3"/>
    <n v="68.920104980468807"/>
    <n v="427.32985687255899"/>
    <n v="6"/>
    <n v="1"/>
    <x v="2558"/>
    <n v="88.234999999999999"/>
    <n v="100"/>
    <n v="1.788"/>
    <x v="2464"/>
    <x v="2383"/>
    <n v="4205"/>
    <n v="603550"/>
    <n v="2281"/>
    <s v="1647011975550_TMM"/>
    <n v="625"/>
    <n v="624"/>
    <n v="18"/>
  </r>
  <r>
    <x v="17"/>
    <x v="0"/>
    <n v="150"/>
    <n v="3000"/>
    <n v="17"/>
    <n v="1"/>
    <n v="3"/>
    <s v="SaidOld"/>
    <x v="0"/>
    <x v="1"/>
    <x v="3"/>
    <x v="3"/>
    <n v="148.401904761905"/>
    <n v="363.53333333333302"/>
    <n v="5"/>
    <n v="2"/>
    <n v="153.401904761905"/>
    <n v="274.88"/>
    <n v="4"/>
    <n v="2"/>
    <n v="170.92010498046901"/>
    <n v="349.32985687255899"/>
    <n v="5"/>
    <n v="2"/>
    <x v="2559"/>
    <n v="45"/>
    <n v="85"/>
    <n v="2.8170000000000002"/>
    <x v="2465"/>
    <x v="2384"/>
    <n v="2649"/>
    <n v="652807"/>
    <n v="1367"/>
    <s v="1647011975550_TMM"/>
    <n v="625"/>
    <n v="624"/>
    <n v="18"/>
  </r>
  <r>
    <x v="17"/>
    <x v="0"/>
    <n v="150"/>
    <n v="3000"/>
    <n v="18"/>
    <n v="0"/>
    <n v="0"/>
    <s v="SaidNew"/>
    <x v="0"/>
    <x v="0"/>
    <x v="0"/>
    <x v="0"/>
    <n v="367.36190476190501"/>
    <n v="120.573333333333"/>
    <n v="2"/>
    <n v="5"/>
    <n v="367.36190476190501"/>
    <n v="120.573333333333"/>
    <n v="2"/>
    <n v="5"/>
    <n v="-1"/>
    <n v="-1"/>
    <n v="-1"/>
    <n v="-1"/>
    <x v="0"/>
    <n v="90"/>
    <n v="90"/>
    <n v="-1"/>
    <x v="0"/>
    <x v="0"/>
    <n v="1957"/>
    <n v="655766"/>
    <n v="445"/>
    <s v="1647011975550_TMM"/>
    <n v="625"/>
    <n v="624"/>
    <n v="18"/>
  </r>
  <r>
    <x v="17"/>
    <x v="0"/>
    <n v="150"/>
    <n v="3000"/>
    <n v="19"/>
    <n v="1"/>
    <n v="4"/>
    <s v="SaidOld"/>
    <x v="0"/>
    <x v="1"/>
    <x v="16"/>
    <x v="3"/>
    <n v="76.748571428571395"/>
    <n v="368.53333333333302"/>
    <n v="5"/>
    <n v="1"/>
    <n v="528.668571428571"/>
    <n v="444.18666666666701"/>
    <n v="6"/>
    <n v="7"/>
    <n v="72.920104980468807"/>
    <n v="338.32985687255899"/>
    <n v="5"/>
    <n v="1"/>
    <x v="2560"/>
    <n v="65"/>
    <n v="95"/>
    <n v="3.258"/>
    <x v="2466"/>
    <x v="2385"/>
    <n v="2691"/>
    <n v="660359"/>
    <n v="118"/>
    <s v="1647011975550_TMM"/>
    <n v="625"/>
    <n v="624"/>
    <n v="18"/>
  </r>
  <r>
    <x v="17"/>
    <x v="0"/>
    <n v="150"/>
    <n v="3000"/>
    <n v="20"/>
    <n v="1"/>
    <n v="5"/>
    <s v="SaidOld"/>
    <x v="0"/>
    <x v="1"/>
    <x v="21"/>
    <x v="4"/>
    <n v="457.01523809523798"/>
    <n v="132.57333333333301"/>
    <n v="2"/>
    <n v="6"/>
    <n v="154.401904761905"/>
    <n v="118.573333333333"/>
    <n v="2"/>
    <n v="2"/>
    <n v="478.92010498046898"/>
    <n v="131.32985687255899"/>
    <n v="2"/>
    <n v="6"/>
    <x v="2561"/>
    <n v="20"/>
    <n v="100"/>
    <n v="3.847"/>
    <x v="2467"/>
    <x v="2386"/>
    <n v="2094"/>
    <n v="664799"/>
    <n v="84"/>
    <s v="1647011975550_TMM"/>
    <n v="625"/>
    <n v="624"/>
    <n v="18"/>
  </r>
  <r>
    <x v="17"/>
    <x v="1"/>
    <n v="150"/>
    <n v="3000"/>
    <n v="1"/>
    <n v="0"/>
    <n v="0"/>
    <s v="SaidOld"/>
    <x v="1"/>
    <x v="3"/>
    <x v="0"/>
    <x v="0"/>
    <n v="307.70857142857102"/>
    <n v="505.84"/>
    <n v="7"/>
    <n v="4"/>
    <n v="307.70857142857102"/>
    <n v="505.84"/>
    <n v="7"/>
    <n v="4"/>
    <n v="324.92010498046898"/>
    <n v="495.32985687255899"/>
    <n v="7"/>
    <n v="4"/>
    <x v="2562"/>
    <n v="0.32100000000000001"/>
    <n v="0.32100000000000001"/>
    <n v="3.1110000000000002"/>
    <x v="2468"/>
    <x v="2387"/>
    <n v="4100"/>
    <n v="674435"/>
    <n v="2042"/>
    <s v="1647011975550_TMM"/>
    <n v="625"/>
    <n v="624"/>
    <n v="18"/>
  </r>
  <r>
    <x v="17"/>
    <x v="1"/>
    <n v="150"/>
    <n v="3000"/>
    <n v="2"/>
    <n v="0"/>
    <n v="0"/>
    <s v="SaidOld"/>
    <x v="1"/>
    <x v="3"/>
    <x v="0"/>
    <x v="0"/>
    <n v="459.01523809523798"/>
    <n v="513.84"/>
    <n v="7"/>
    <n v="6"/>
    <n v="459.01523809523798"/>
    <n v="513.84"/>
    <n v="7"/>
    <n v="6"/>
    <n v="473.92010498046898"/>
    <n v="516.32985687255905"/>
    <n v="7"/>
    <n v="6"/>
    <x v="2563"/>
    <n v="0.64100000000000001"/>
    <n v="0.64100000000000001"/>
    <n v="-2.1829999999999998"/>
    <x v="981"/>
    <x v="970"/>
    <n v="1849"/>
    <n v="679822"/>
    <n v="421"/>
    <s v="1647011975550_TMM"/>
    <n v="625"/>
    <n v="624"/>
    <n v="18"/>
  </r>
  <r>
    <x v="17"/>
    <x v="1"/>
    <n v="150"/>
    <n v="3000"/>
    <n v="3"/>
    <n v="0"/>
    <n v="0"/>
    <s v="SaidNew"/>
    <x v="0"/>
    <x v="0"/>
    <x v="0"/>
    <x v="0"/>
    <n v="372.36190476190501"/>
    <n v="292.88"/>
    <n v="4"/>
    <n v="5"/>
    <n v="372.36190476190501"/>
    <n v="292.88"/>
    <n v="4"/>
    <n v="5"/>
    <n v="-1"/>
    <n v="-1"/>
    <n v="-1"/>
    <n v="-1"/>
    <x v="0"/>
    <n v="0.96199999999999997"/>
    <n v="0.96199999999999997"/>
    <n v="-1"/>
    <x v="0"/>
    <x v="0"/>
    <n v="2406"/>
    <n v="683231"/>
    <n v="783"/>
    <s v="1647011975550_TMM"/>
    <n v="625"/>
    <n v="624"/>
    <n v="18"/>
  </r>
  <r>
    <x v="17"/>
    <x v="1"/>
    <n v="150"/>
    <n v="3000"/>
    <n v="4"/>
    <n v="0"/>
    <n v="0"/>
    <s v="SaidNew"/>
    <x v="0"/>
    <x v="0"/>
    <x v="0"/>
    <x v="0"/>
    <n v="383.36190476190501"/>
    <n v="516.84"/>
    <n v="7"/>
    <n v="5"/>
    <n v="383.36190476190501"/>
    <n v="516.84"/>
    <n v="7"/>
    <n v="5"/>
    <n v="-1"/>
    <n v="-1"/>
    <n v="-1"/>
    <n v="-1"/>
    <x v="0"/>
    <n v="1.282"/>
    <n v="1.282"/>
    <n v="-1"/>
    <x v="0"/>
    <x v="0"/>
    <n v="1512"/>
    <n v="685247"/>
    <n v="827"/>
    <s v="1647011975550_TMM"/>
    <n v="625"/>
    <n v="624"/>
    <n v="18"/>
  </r>
  <r>
    <x v="17"/>
    <x v="1"/>
    <n v="150"/>
    <n v="3000"/>
    <n v="5"/>
    <n v="0"/>
    <n v="0"/>
    <s v="SaidNew"/>
    <x v="0"/>
    <x v="0"/>
    <x v="0"/>
    <x v="0"/>
    <n v="380.36190476190501"/>
    <n v="215.226666666667"/>
    <n v="3"/>
    <n v="5"/>
    <n v="380.36190476190501"/>
    <n v="215.226666666667"/>
    <n v="3"/>
    <n v="5"/>
    <n v="-1"/>
    <n v="-1"/>
    <n v="-1"/>
    <n v="-1"/>
    <x v="0"/>
    <n v="1.603"/>
    <n v="1.603"/>
    <n v="-1"/>
    <x v="0"/>
    <x v="0"/>
    <n v="1193"/>
    <n v="686942"/>
    <n v="1694"/>
    <s v="1647011975550_TMM"/>
    <n v="625"/>
    <n v="624"/>
    <n v="18"/>
  </r>
  <r>
    <x v="17"/>
    <x v="1"/>
    <n v="150"/>
    <n v="3000"/>
    <n v="6"/>
    <n v="0"/>
    <n v="0"/>
    <s v="SaidNew"/>
    <x v="0"/>
    <x v="0"/>
    <x v="0"/>
    <x v="0"/>
    <n v="153.401904761905"/>
    <n v="116.573333333333"/>
    <n v="2"/>
    <n v="2"/>
    <n v="153.401904761905"/>
    <n v="116.573333333333"/>
    <n v="2"/>
    <n v="2"/>
    <n v="-1"/>
    <n v="-1"/>
    <n v="-1"/>
    <n v="-1"/>
    <x v="0"/>
    <n v="1.923"/>
    <n v="1.923"/>
    <n v="-1"/>
    <x v="0"/>
    <x v="0"/>
    <n v="1296"/>
    <n v="688742"/>
    <n v="1854"/>
    <s v="1647011975550_TMM"/>
    <n v="625"/>
    <n v="624"/>
    <n v="18"/>
  </r>
  <r>
    <x v="17"/>
    <x v="1"/>
    <n v="150"/>
    <n v="3000"/>
    <n v="7"/>
    <n v="0"/>
    <n v="0"/>
    <s v="SaidNew"/>
    <x v="0"/>
    <x v="0"/>
    <x v="0"/>
    <x v="0"/>
    <n v="466.01523809523798"/>
    <n v="118.573333333333"/>
    <n v="2"/>
    <n v="6"/>
    <n v="466.01523809523798"/>
    <n v="118.573333333333"/>
    <n v="2"/>
    <n v="6"/>
    <n v="-1"/>
    <n v="-1"/>
    <n v="-1"/>
    <n v="-1"/>
    <x v="0"/>
    <n v="2.2440000000000002"/>
    <n v="2.2440000000000002"/>
    <n v="-1"/>
    <x v="0"/>
    <x v="0"/>
    <n v="1361"/>
    <n v="690606"/>
    <n v="1937"/>
    <s v="1647011975550_TMM"/>
    <n v="625"/>
    <n v="624"/>
    <n v="18"/>
  </r>
  <r>
    <x v="17"/>
    <x v="1"/>
    <n v="150"/>
    <n v="3000"/>
    <n v="8"/>
    <n v="0"/>
    <n v="0"/>
    <s v="SaidNew"/>
    <x v="0"/>
    <x v="0"/>
    <x v="0"/>
    <x v="0"/>
    <n v="445.01523809523798"/>
    <n v="47.92"/>
    <n v="1"/>
    <n v="6"/>
    <n v="445.01523809523798"/>
    <n v="47.92"/>
    <n v="1"/>
    <n v="6"/>
    <n v="-1"/>
    <n v="-1"/>
    <n v="-1"/>
    <n v="-1"/>
    <x v="0"/>
    <n v="2.5640000000000001"/>
    <n v="2.5640000000000001"/>
    <n v="-1"/>
    <x v="0"/>
    <x v="0"/>
    <n v="1186"/>
    <n v="692294"/>
    <n v="314"/>
    <s v="1647011975550_TMM"/>
    <n v="625"/>
    <n v="624"/>
    <n v="18"/>
  </r>
  <r>
    <x v="17"/>
    <x v="1"/>
    <n v="150"/>
    <n v="3000"/>
    <n v="9"/>
    <n v="0"/>
    <n v="0"/>
    <s v="SaidNew"/>
    <x v="0"/>
    <x v="0"/>
    <x v="0"/>
    <x v="0"/>
    <n v="466.01523809523798"/>
    <n v="118.573333333333"/>
    <n v="2"/>
    <n v="6"/>
    <n v="466.01523809523798"/>
    <n v="118.573333333333"/>
    <n v="2"/>
    <n v="6"/>
    <n v="-1"/>
    <n v="-1"/>
    <n v="-1"/>
    <n v="-1"/>
    <x v="0"/>
    <n v="2.8849999999999998"/>
    <n v="2.8849999999999998"/>
    <n v="-1"/>
    <x v="0"/>
    <x v="0"/>
    <n v="1106"/>
    <n v="693902"/>
    <n v="1707"/>
    <s v="1647011975550_TMM"/>
    <n v="625"/>
    <n v="624"/>
    <n v="18"/>
  </r>
  <r>
    <x v="17"/>
    <x v="1"/>
    <n v="150"/>
    <n v="3000"/>
    <n v="10"/>
    <n v="0"/>
    <n v="0"/>
    <s v="SaidNew"/>
    <x v="0"/>
    <x v="0"/>
    <x v="0"/>
    <x v="0"/>
    <n v="302.70857142857102"/>
    <n v="127.573333333333"/>
    <n v="2"/>
    <n v="4"/>
    <n v="302.70857142857102"/>
    <n v="127.573333333333"/>
    <n v="2"/>
    <n v="4"/>
    <n v="-1"/>
    <n v="-1"/>
    <n v="-1"/>
    <n v="-1"/>
    <x v="0"/>
    <n v="3.2050000000000001"/>
    <n v="3.2050000000000001"/>
    <n v="-1"/>
    <x v="0"/>
    <x v="0"/>
    <n v="1057"/>
    <n v="695462"/>
    <n v="378"/>
    <s v="1647011975550_TMM"/>
    <n v="625"/>
    <n v="624"/>
    <n v="18"/>
  </r>
  <r>
    <x v="17"/>
    <x v="1"/>
    <n v="150"/>
    <n v="3000"/>
    <n v="11"/>
    <n v="1"/>
    <n v="1"/>
    <s v="SaidOld"/>
    <x v="0"/>
    <x v="1"/>
    <x v="12"/>
    <x v="2"/>
    <n v="231.055238095238"/>
    <n v="49.92"/>
    <n v="1"/>
    <n v="3"/>
    <n v="466.01523809523798"/>
    <n v="118.573333333333"/>
    <n v="2"/>
    <n v="6"/>
    <n v="232.92010498046901"/>
    <n v="43.329856872558601"/>
    <n v="1"/>
    <n v="3"/>
    <x v="2564"/>
    <n v="2.2440000000000002"/>
    <n v="3.5259999999999998"/>
    <n v="2.2290000000000001"/>
    <x v="2469"/>
    <x v="2388"/>
    <n v="4114"/>
    <n v="701191"/>
    <n v="1937"/>
    <s v="1647011975550_TMM"/>
    <n v="625"/>
    <n v="624"/>
    <n v="18"/>
  </r>
  <r>
    <x v="17"/>
    <x v="1"/>
    <n v="150"/>
    <n v="3000"/>
    <n v="12"/>
    <n v="0"/>
    <n v="0"/>
    <s v="SaidNew"/>
    <x v="0"/>
    <x v="0"/>
    <x v="0"/>
    <x v="0"/>
    <n v="543.668571428571"/>
    <n v="206.226666666667"/>
    <n v="3"/>
    <n v="7"/>
    <n v="543.668571428571"/>
    <n v="206.226666666667"/>
    <n v="3"/>
    <n v="7"/>
    <n v="-1"/>
    <n v="-1"/>
    <n v="-1"/>
    <n v="-1"/>
    <x v="0"/>
    <n v="3.8460000000000001"/>
    <n v="3.8460000000000001"/>
    <n v="-1"/>
    <x v="0"/>
    <x v="0"/>
    <n v="3110"/>
    <n v="705302"/>
    <n v="2046"/>
    <s v="1647011975550_TMM"/>
    <n v="625"/>
    <n v="624"/>
    <n v="18"/>
  </r>
  <r>
    <x v="17"/>
    <x v="1"/>
    <n v="150"/>
    <n v="3000"/>
    <n v="13"/>
    <n v="1"/>
    <n v="2"/>
    <s v="SaidOld"/>
    <x v="0"/>
    <x v="1"/>
    <x v="28"/>
    <x v="3"/>
    <n v="222.055238095238"/>
    <n v="292.88"/>
    <n v="4"/>
    <n v="3"/>
    <n v="383.36190476190501"/>
    <n v="516.84"/>
    <n v="7"/>
    <n v="5"/>
    <n v="236.92010498046901"/>
    <n v="310.32985687255899"/>
    <n v="4"/>
    <n v="3"/>
    <x v="2565"/>
    <n v="1.282"/>
    <n v="4.1669999999999998"/>
    <n v="1.052"/>
    <x v="2470"/>
    <x v="2389"/>
    <n v="2874"/>
    <n v="710616"/>
    <n v="827"/>
    <s v="1647011975550_TMM"/>
    <n v="625"/>
    <n v="624"/>
    <n v="18"/>
  </r>
  <r>
    <x v="17"/>
    <x v="1"/>
    <n v="150"/>
    <n v="3000"/>
    <n v="14"/>
    <n v="0"/>
    <n v="0"/>
    <s v="SaidNew"/>
    <x v="0"/>
    <x v="0"/>
    <x v="0"/>
    <x v="0"/>
    <n v="307.70857142857102"/>
    <n v="505.84"/>
    <n v="7"/>
    <n v="4"/>
    <n v="307.70857142857102"/>
    <n v="505.84"/>
    <n v="7"/>
    <n v="4"/>
    <n v="-1"/>
    <n v="-1"/>
    <n v="-1"/>
    <n v="-1"/>
    <x v="0"/>
    <n v="4.4870000000000001"/>
    <n v="4.4870000000000001"/>
    <n v="-1"/>
    <x v="0"/>
    <x v="0"/>
    <n v="2180"/>
    <n v="713798"/>
    <n v="133"/>
    <s v="1647011975550_TMM"/>
    <n v="625"/>
    <n v="624"/>
    <n v="18"/>
  </r>
  <r>
    <x v="17"/>
    <x v="1"/>
    <n v="150"/>
    <n v="3000"/>
    <n v="15"/>
    <n v="1"/>
    <n v="3"/>
    <s v="SaidOld"/>
    <x v="0"/>
    <x v="1"/>
    <x v="9"/>
    <x v="4"/>
    <n v="76.748571428571395"/>
    <n v="54.92"/>
    <n v="1"/>
    <n v="1"/>
    <n v="307.70857142857102"/>
    <n v="505.84"/>
    <n v="7"/>
    <n v="4"/>
    <n v="75.920104980468807"/>
    <n v="46.329856872558601"/>
    <n v="1"/>
    <n v="1"/>
    <x v="2566"/>
    <n v="0.32100000000000001"/>
    <n v="4.8079999999999998"/>
    <n v="2.8170000000000002"/>
    <x v="2471"/>
    <x v="2390"/>
    <n v="2417"/>
    <n v="717840"/>
    <n v="2042"/>
    <s v="1647011975550_TMM"/>
    <n v="625"/>
    <n v="624"/>
    <n v="18"/>
  </r>
  <r>
    <x v="17"/>
    <x v="1"/>
    <n v="150"/>
    <n v="3000"/>
    <n v="16"/>
    <n v="1"/>
    <n v="4"/>
    <s v="SaidNew"/>
    <x v="1"/>
    <x v="2"/>
    <x v="8"/>
    <x v="5"/>
    <n v="235.055238095238"/>
    <n v="506.84"/>
    <n v="7"/>
    <n v="3"/>
    <n v="307.70857142857102"/>
    <n v="505.84"/>
    <n v="7"/>
    <n v="4"/>
    <n v="-1"/>
    <n v="-1"/>
    <n v="-1"/>
    <n v="-1"/>
    <x v="0"/>
    <n v="4.4870000000000001"/>
    <n v="5.1280000000000001"/>
    <n v="-1"/>
    <x v="0"/>
    <x v="0"/>
    <n v="1606"/>
    <n v="720447"/>
    <n v="133"/>
    <s v="1647011975550_TMM"/>
    <n v="625"/>
    <n v="624"/>
    <n v="18"/>
  </r>
  <r>
    <x v="17"/>
    <x v="1"/>
    <n v="150"/>
    <n v="3000"/>
    <n v="17"/>
    <n v="0"/>
    <n v="0"/>
    <s v="SaidOld"/>
    <x v="1"/>
    <x v="3"/>
    <x v="0"/>
    <x v="0"/>
    <n v="524.668571428571"/>
    <n v="516.84"/>
    <n v="7"/>
    <n v="7"/>
    <n v="524.668571428571"/>
    <n v="516.84"/>
    <n v="7"/>
    <n v="7"/>
    <n v="537.92010498046898"/>
    <n v="505.32985687255899"/>
    <n v="7"/>
    <n v="7"/>
    <x v="2567"/>
    <n v="5.4489999999999998"/>
    <n v="5.4489999999999998"/>
    <n v="3.1110000000000002"/>
    <x v="2472"/>
    <x v="2391"/>
    <n v="2018"/>
    <n v="725119"/>
    <n v="1720"/>
    <s v="1647011975550_TMM"/>
    <n v="625"/>
    <n v="624"/>
    <n v="18"/>
  </r>
  <r>
    <x v="17"/>
    <x v="1"/>
    <n v="150"/>
    <n v="3000"/>
    <n v="18"/>
    <n v="0"/>
    <n v="0"/>
    <s v="SaidNew"/>
    <x v="0"/>
    <x v="0"/>
    <x v="0"/>
    <x v="0"/>
    <n v="155.401904761905"/>
    <n v="523.84"/>
    <n v="7"/>
    <n v="2"/>
    <n v="155.401904761905"/>
    <n v="523.84"/>
    <n v="7"/>
    <n v="2"/>
    <n v="-1"/>
    <n v="-1"/>
    <n v="-1"/>
    <n v="-1"/>
    <x v="0"/>
    <n v="5.7690000000000001"/>
    <n v="5.7690000000000001"/>
    <n v="-1"/>
    <x v="0"/>
    <x v="0"/>
    <n v="2660"/>
    <n v="728782"/>
    <n v="789"/>
    <s v="1647011975550_TMM"/>
    <n v="625"/>
    <n v="624"/>
    <n v="18"/>
  </r>
  <r>
    <x v="17"/>
    <x v="1"/>
    <n v="150"/>
    <n v="3000"/>
    <n v="19"/>
    <n v="1"/>
    <n v="5"/>
    <s v="SaidNew"/>
    <x v="1"/>
    <x v="2"/>
    <x v="9"/>
    <x v="4"/>
    <n v="389.36190476190501"/>
    <n v="137.57333333333301"/>
    <n v="2"/>
    <n v="5"/>
    <n v="380.36190476190501"/>
    <n v="215.226666666667"/>
    <n v="3"/>
    <n v="5"/>
    <n v="-1"/>
    <n v="-1"/>
    <n v="-1"/>
    <n v="-1"/>
    <x v="0"/>
    <n v="1.603"/>
    <n v="6.09"/>
    <n v="-1"/>
    <x v="0"/>
    <x v="0"/>
    <n v="1337"/>
    <n v="730622"/>
    <n v="1694"/>
    <s v="1647011975550_TMM"/>
    <n v="625"/>
    <n v="624"/>
    <n v="18"/>
  </r>
  <r>
    <x v="17"/>
    <x v="1"/>
    <n v="150"/>
    <n v="3000"/>
    <n v="20"/>
    <n v="1"/>
    <n v="6"/>
    <s v="SaidOld"/>
    <x v="0"/>
    <x v="1"/>
    <x v="8"/>
    <x v="5"/>
    <n v="389.36190476190501"/>
    <n v="137.57333333333301"/>
    <n v="2"/>
    <n v="5"/>
    <n v="155.401904761905"/>
    <n v="523.84"/>
    <n v="7"/>
    <n v="2"/>
    <n v="386.92010498046898"/>
    <n v="121.32985687255901"/>
    <n v="2"/>
    <n v="5"/>
    <x v="2568"/>
    <n v="5.7690000000000001"/>
    <n v="6.41"/>
    <n v="4.2880000000000003"/>
    <x v="2473"/>
    <x v="2392"/>
    <n v="2514"/>
    <n v="734727"/>
    <n v="789"/>
    <s v="1647011975550_TMM"/>
    <n v="625"/>
    <n v="624"/>
    <n v="18"/>
  </r>
  <r>
    <x v="17"/>
    <x v="1"/>
    <n v="150"/>
    <n v="3000"/>
    <n v="21"/>
    <n v="1"/>
    <n v="7"/>
    <s v="SaidOld"/>
    <x v="0"/>
    <x v="1"/>
    <x v="6"/>
    <x v="4"/>
    <n v="65.748571428571395"/>
    <n v="443.18666666666701"/>
    <n v="6"/>
    <n v="1"/>
    <n v="466.01523809523798"/>
    <n v="118.573333333333"/>
    <n v="2"/>
    <n v="6"/>
    <n v="67.920104980468807"/>
    <n v="448.32985687255899"/>
    <n v="6"/>
    <n v="1"/>
    <x v="2569"/>
    <n v="2.8849999999999998"/>
    <n v="6.7309999999999999"/>
    <n v="2.5230000000000001"/>
    <x v="2474"/>
    <x v="2393"/>
    <n v="1596"/>
    <n v="738727"/>
    <n v="1707"/>
    <s v="1647011975550_TMM"/>
    <n v="625"/>
    <n v="624"/>
    <n v="18"/>
  </r>
  <r>
    <x v="17"/>
    <x v="1"/>
    <n v="150"/>
    <n v="3000"/>
    <n v="22"/>
    <n v="1"/>
    <n v="8"/>
    <s v="SaidOld"/>
    <x v="0"/>
    <x v="1"/>
    <x v="9"/>
    <x v="4"/>
    <n v="155.401904761905"/>
    <n v="274.88"/>
    <n v="4"/>
    <n v="2"/>
    <n v="445.01523809523798"/>
    <n v="47.92"/>
    <n v="1"/>
    <n v="6"/>
    <n v="167.92010498046901"/>
    <n v="285.32985687255899"/>
    <n v="4"/>
    <n v="2"/>
    <x v="2570"/>
    <n v="2.5640000000000001"/>
    <n v="7.0510000000000002"/>
    <n v="5.3170000000000002"/>
    <x v="2475"/>
    <x v="2394"/>
    <n v="2181"/>
    <n v="743120"/>
    <n v="314"/>
    <s v="1647011975550_TMM"/>
    <n v="625"/>
    <n v="624"/>
    <n v="18"/>
  </r>
  <r>
    <x v="17"/>
    <x v="1"/>
    <n v="150"/>
    <n v="3000"/>
    <n v="23"/>
    <n v="0"/>
    <n v="0"/>
    <s v="SaidNew"/>
    <x v="0"/>
    <x v="0"/>
    <x v="0"/>
    <x v="0"/>
    <n v="543.668571428571"/>
    <n v="206.226666666667"/>
    <n v="3"/>
    <n v="7"/>
    <n v="543.668571428571"/>
    <n v="206.226666666667"/>
    <n v="3"/>
    <n v="7"/>
    <n v="-1"/>
    <n v="-1"/>
    <n v="-1"/>
    <n v="-1"/>
    <x v="0"/>
    <n v="7.3719999999999999"/>
    <n v="7.3719999999999999"/>
    <n v="-1"/>
    <x v="0"/>
    <x v="0"/>
    <n v="2573"/>
    <n v="746695"/>
    <n v="1940"/>
    <s v="1647011975550_TMM"/>
    <n v="625"/>
    <n v="624"/>
    <n v="18"/>
  </r>
  <r>
    <x v="17"/>
    <x v="1"/>
    <n v="150"/>
    <n v="3000"/>
    <n v="24"/>
    <n v="1"/>
    <n v="9"/>
    <s v="SaidOld"/>
    <x v="0"/>
    <x v="1"/>
    <x v="30"/>
    <x v="4"/>
    <n v="76.748571428571395"/>
    <n v="54.92"/>
    <n v="1"/>
    <n v="1"/>
    <n v="372.36190476190501"/>
    <n v="292.88"/>
    <n v="4"/>
    <n v="5"/>
    <n v="77.920104980468807"/>
    <n v="55.329856872558601"/>
    <n v="1"/>
    <n v="1"/>
    <x v="2571"/>
    <n v="0.96199999999999997"/>
    <n v="7.6920000000000002"/>
    <n v="2.67"/>
    <x v="2476"/>
    <x v="2395"/>
    <n v="2937"/>
    <n v="751551"/>
    <n v="783"/>
    <s v="1647011975550_TMM"/>
    <n v="625"/>
    <n v="624"/>
    <n v="18"/>
  </r>
  <r>
    <x v="17"/>
    <x v="1"/>
    <n v="150"/>
    <n v="3000"/>
    <n v="25"/>
    <n v="1"/>
    <n v="10"/>
    <s v="SaidOld"/>
    <x v="0"/>
    <x v="1"/>
    <x v="11"/>
    <x v="4"/>
    <n v="381.36190476190501"/>
    <n v="46.92"/>
    <n v="1"/>
    <n v="5"/>
    <n v="153.401904761905"/>
    <n v="116.573333333333"/>
    <n v="2"/>
    <n v="2"/>
    <n v="377.92010498046898"/>
    <n v="45.329856872558601"/>
    <n v="1"/>
    <n v="5"/>
    <x v="2572"/>
    <n v="1.923"/>
    <n v="8.0129999999999999"/>
    <n v="4.8760000000000003"/>
    <x v="2477"/>
    <x v="2396"/>
    <n v="1502"/>
    <n v="755231"/>
    <n v="1854"/>
    <s v="1647011975550_TMM"/>
    <n v="625"/>
    <n v="624"/>
    <n v="18"/>
  </r>
  <r>
    <x v="17"/>
    <x v="1"/>
    <n v="150"/>
    <n v="3000"/>
    <n v="26"/>
    <n v="0"/>
    <n v="0"/>
    <s v="SaidOld"/>
    <x v="1"/>
    <x v="3"/>
    <x v="0"/>
    <x v="0"/>
    <n v="135.401904761905"/>
    <n v="42.92"/>
    <n v="1"/>
    <n v="2"/>
    <n v="135.401904761905"/>
    <n v="42.92"/>
    <n v="1"/>
    <n v="2"/>
    <n v="143.92010498046901"/>
    <n v="31.329856872558601"/>
    <n v="1"/>
    <n v="2"/>
    <x v="2573"/>
    <n v="8.3330000000000002"/>
    <n v="8.3330000000000002"/>
    <n v="5.17"/>
    <x v="2478"/>
    <x v="2397"/>
    <n v="1709"/>
    <n v="760743"/>
    <n v="1131"/>
    <s v="1647011975550_TMM"/>
    <n v="625"/>
    <n v="624"/>
    <n v="18"/>
  </r>
  <r>
    <x v="17"/>
    <x v="1"/>
    <n v="150"/>
    <n v="3000"/>
    <n v="27"/>
    <n v="0"/>
    <n v="0"/>
    <s v="SaidNew"/>
    <x v="0"/>
    <x v="0"/>
    <x v="0"/>
    <x v="0"/>
    <n v="290.70857142857102"/>
    <n v="294.88"/>
    <n v="4"/>
    <n v="4"/>
    <n v="290.70857142857102"/>
    <n v="294.88"/>
    <n v="4"/>
    <n v="4"/>
    <n v="-1"/>
    <n v="-1"/>
    <n v="-1"/>
    <n v="-1"/>
    <x v="0"/>
    <n v="8.6539999999999999"/>
    <n v="8.6539999999999999"/>
    <n v="-1"/>
    <x v="0"/>
    <x v="0"/>
    <n v="2589"/>
    <n v="764335"/>
    <n v="634"/>
    <s v="1647011975550_TMM"/>
    <n v="625"/>
    <n v="624"/>
    <n v="18"/>
  </r>
  <r>
    <x v="17"/>
    <x v="1"/>
    <n v="150"/>
    <n v="3000"/>
    <n v="28"/>
    <n v="0"/>
    <n v="0"/>
    <s v="SaidNew"/>
    <x v="0"/>
    <x v="0"/>
    <x v="0"/>
    <x v="0"/>
    <n v="302.70857142857102"/>
    <n v="200.226666666667"/>
    <n v="3"/>
    <n v="4"/>
    <n v="302.70857142857102"/>
    <n v="200.226666666667"/>
    <n v="3"/>
    <n v="4"/>
    <n v="-1"/>
    <n v="-1"/>
    <n v="-1"/>
    <n v="-1"/>
    <x v="0"/>
    <n v="8.9740000000000002"/>
    <n v="8.9740000000000002"/>
    <n v="-1"/>
    <x v="0"/>
    <x v="0"/>
    <n v="1481"/>
    <n v="766320"/>
    <n v="215"/>
    <s v="1647011975550_TMM"/>
    <n v="625"/>
    <n v="624"/>
    <n v="18"/>
  </r>
  <r>
    <x v="17"/>
    <x v="1"/>
    <n v="150"/>
    <n v="3000"/>
    <n v="29"/>
    <n v="0"/>
    <n v="0"/>
    <s v="SaidNew"/>
    <x v="0"/>
    <x v="0"/>
    <x v="0"/>
    <x v="0"/>
    <n v="211.055238095238"/>
    <n v="132.57333333333301"/>
    <n v="2"/>
    <n v="3"/>
    <n v="211.055238095238"/>
    <n v="132.57333333333301"/>
    <n v="2"/>
    <n v="3"/>
    <n v="-1"/>
    <n v="-1"/>
    <n v="-1"/>
    <n v="-1"/>
    <x v="0"/>
    <n v="9.2949999999999999"/>
    <n v="9.2949999999999999"/>
    <n v="-1"/>
    <x v="0"/>
    <x v="0"/>
    <n v="1081"/>
    <n v="767903"/>
    <n v="2031"/>
    <s v="1647011975550_TMM"/>
    <n v="625"/>
    <n v="624"/>
    <n v="18"/>
  </r>
  <r>
    <x v="17"/>
    <x v="1"/>
    <n v="150"/>
    <n v="3000"/>
    <n v="30"/>
    <n v="1"/>
    <n v="11"/>
    <s v="SaidOld"/>
    <x v="0"/>
    <x v="1"/>
    <x v="24"/>
    <x v="4"/>
    <n v="73.748571428571395"/>
    <n v="356.53333333333302"/>
    <n v="5"/>
    <n v="1"/>
    <n v="524.668571428571"/>
    <n v="516.84"/>
    <n v="7"/>
    <n v="7"/>
    <n v="74.920104980468807"/>
    <n v="363.32985687255899"/>
    <n v="5"/>
    <n v="1"/>
    <x v="2574"/>
    <n v="5.4489999999999998"/>
    <n v="9.6150000000000002"/>
    <n v="2.67"/>
    <x v="1367"/>
    <x v="1348"/>
    <n v="2297"/>
    <n v="772488"/>
    <n v="1720"/>
    <s v="1647011975550_TMM"/>
    <n v="625"/>
    <n v="624"/>
    <n v="18"/>
  </r>
  <r>
    <x v="17"/>
    <x v="1"/>
    <n v="150"/>
    <n v="3000"/>
    <n v="31"/>
    <n v="1"/>
    <n v="12"/>
    <s v="SaidOld"/>
    <x v="0"/>
    <x v="1"/>
    <x v="3"/>
    <x v="3"/>
    <n v="231.055238095238"/>
    <n v="49.92"/>
    <n v="1"/>
    <n v="3"/>
    <n v="543.668571428571"/>
    <n v="206.226666666667"/>
    <n v="3"/>
    <n v="7"/>
    <n v="245.92010498046901"/>
    <n v="61.329856872558601"/>
    <n v="1"/>
    <n v="3"/>
    <x v="2575"/>
    <n v="7.3719999999999999"/>
    <n v="9.9359999999999999"/>
    <n v="4.7290000000000001"/>
    <x v="2479"/>
    <x v="2398"/>
    <n v="2029"/>
    <n v="776821"/>
    <n v="1940"/>
    <s v="1647011975550_TMM"/>
    <n v="625"/>
    <n v="624"/>
    <n v="18"/>
  </r>
  <r>
    <x v="17"/>
    <x v="1"/>
    <n v="150"/>
    <n v="3000"/>
    <n v="32"/>
    <n v="1"/>
    <n v="13"/>
    <s v="SaidOld"/>
    <x v="0"/>
    <x v="1"/>
    <x v="2"/>
    <x v="2"/>
    <n v="460.01523809523798"/>
    <n v="289.88"/>
    <n v="4"/>
    <n v="6"/>
    <n v="211.055238095238"/>
    <n v="132.57333333333301"/>
    <n v="2"/>
    <n v="3"/>
    <n v="474.92010498046898"/>
    <n v="283.32985687255899"/>
    <n v="4"/>
    <n v="6"/>
    <x v="2576"/>
    <n v="9.2949999999999999"/>
    <n v="10.256"/>
    <n v="5.4640000000000004"/>
    <x v="2480"/>
    <x v="2399"/>
    <n v="1520"/>
    <n v="780894"/>
    <n v="2031"/>
    <s v="1647011975550_TMM"/>
    <n v="625"/>
    <n v="624"/>
    <n v="18"/>
  </r>
  <r>
    <x v="17"/>
    <x v="1"/>
    <n v="150"/>
    <n v="3000"/>
    <n v="33"/>
    <n v="0"/>
    <n v="0"/>
    <s v="SaidNew"/>
    <x v="0"/>
    <x v="0"/>
    <x v="0"/>
    <x v="0"/>
    <n v="385.36190476190501"/>
    <n v="430.18666666666701"/>
    <n v="6"/>
    <n v="5"/>
    <n v="385.36190476190501"/>
    <n v="430.18666666666701"/>
    <n v="6"/>
    <n v="5"/>
    <n v="-1"/>
    <n v="-1"/>
    <n v="-1"/>
    <n v="-1"/>
    <x v="0"/>
    <n v="10.577"/>
    <n v="10.577"/>
    <n v="-1"/>
    <x v="0"/>
    <x v="0"/>
    <n v="2191"/>
    <n v="784088"/>
    <n v="819"/>
    <s v="1647011975550_TMM"/>
    <n v="625"/>
    <n v="624"/>
    <n v="18"/>
  </r>
  <r>
    <x v="17"/>
    <x v="1"/>
    <n v="150"/>
    <n v="3000"/>
    <n v="34"/>
    <n v="0"/>
    <n v="0"/>
    <s v="SaidNew"/>
    <x v="0"/>
    <x v="0"/>
    <x v="0"/>
    <x v="0"/>
    <n v="155.401904761905"/>
    <n v="523.84"/>
    <n v="7"/>
    <n v="2"/>
    <n v="155.401904761905"/>
    <n v="523.84"/>
    <n v="7"/>
    <n v="2"/>
    <n v="-1"/>
    <n v="-1"/>
    <n v="-1"/>
    <n v="-1"/>
    <x v="0"/>
    <n v="10.897"/>
    <n v="10.897"/>
    <n v="-1"/>
    <x v="0"/>
    <x v="0"/>
    <n v="2857"/>
    <n v="787447"/>
    <n v="1510"/>
    <s v="1647011975550_TMM"/>
    <n v="625"/>
    <n v="624"/>
    <n v="18"/>
  </r>
  <r>
    <x v="17"/>
    <x v="1"/>
    <n v="150"/>
    <n v="3000"/>
    <n v="35"/>
    <n v="0"/>
    <n v="0"/>
    <s v="SaidNew"/>
    <x v="0"/>
    <x v="0"/>
    <x v="0"/>
    <x v="0"/>
    <n v="135.401904761905"/>
    <n v="438.18666666666701"/>
    <n v="6"/>
    <n v="2"/>
    <n v="135.401904761905"/>
    <n v="438.18666666666701"/>
    <n v="6"/>
    <n v="2"/>
    <n v="-1"/>
    <n v="-1"/>
    <n v="-1"/>
    <n v="-1"/>
    <x v="0"/>
    <n v="11.218"/>
    <n v="11.218"/>
    <n v="-1"/>
    <x v="0"/>
    <x v="0"/>
    <n v="1889"/>
    <n v="789840"/>
    <n v="1709"/>
    <s v="1647011975550_TMM"/>
    <n v="625"/>
    <n v="624"/>
    <n v="18"/>
  </r>
  <r>
    <x v="17"/>
    <x v="1"/>
    <n v="150"/>
    <n v="3000"/>
    <n v="36"/>
    <n v="1"/>
    <n v="14"/>
    <s v="SaidOld"/>
    <x v="0"/>
    <x v="1"/>
    <x v="8"/>
    <x v="5"/>
    <n v="61.748571428571402"/>
    <n v="509.84"/>
    <n v="7"/>
    <n v="1"/>
    <n v="155.401904761905"/>
    <n v="523.84"/>
    <n v="7"/>
    <n v="2"/>
    <n v="60.9201049804688"/>
    <n v="503.32985687255899"/>
    <n v="7"/>
    <n v="1"/>
    <x v="2577"/>
    <n v="10.897"/>
    <n v="11.538"/>
    <n v="2.67"/>
    <x v="2481"/>
    <x v="2400"/>
    <n v="2153"/>
    <n v="794824"/>
    <n v="1510"/>
    <s v="1647011975550_TMM"/>
    <n v="625"/>
    <n v="624"/>
    <n v="18"/>
  </r>
  <r>
    <x v="17"/>
    <x v="1"/>
    <n v="150"/>
    <n v="3000"/>
    <n v="37"/>
    <n v="0"/>
    <n v="0"/>
    <s v="SaidOld"/>
    <x v="1"/>
    <x v="3"/>
    <x v="0"/>
    <x v="0"/>
    <n v="302.70857142857102"/>
    <n v="200.226666666667"/>
    <n v="3"/>
    <n v="4"/>
    <n v="302.70857142857102"/>
    <n v="200.226666666667"/>
    <n v="3"/>
    <n v="4"/>
    <n v="285.92010498046898"/>
    <n v="199.32985687255899"/>
    <n v="3"/>
    <n v="4"/>
    <x v="2578"/>
    <n v="11.859"/>
    <n v="11.859"/>
    <n v="8.1110000000000007"/>
    <x v="2482"/>
    <x v="2401"/>
    <n v="1613"/>
    <n v="799688"/>
    <n v="188"/>
    <s v="1647011975550_TMM"/>
    <n v="625"/>
    <n v="624"/>
    <n v="18"/>
  </r>
  <r>
    <x v="17"/>
    <x v="1"/>
    <n v="150"/>
    <n v="3000"/>
    <n v="38"/>
    <n v="0"/>
    <n v="0"/>
    <s v="SaidNew"/>
    <x v="0"/>
    <x v="0"/>
    <x v="0"/>
    <x v="0"/>
    <n v="524.668571428571"/>
    <n v="516.84"/>
    <n v="7"/>
    <n v="7"/>
    <n v="524.668571428571"/>
    <n v="516.84"/>
    <n v="7"/>
    <n v="7"/>
    <n v="-1"/>
    <n v="-1"/>
    <n v="-1"/>
    <n v="-1"/>
    <x v="0"/>
    <n v="12.179"/>
    <n v="12.179"/>
    <n v="-1"/>
    <x v="0"/>
    <x v="0"/>
    <n v="5109"/>
    <n v="805800"/>
    <n v="2218"/>
    <s v="1647011975550_TMM"/>
    <n v="625"/>
    <n v="624"/>
    <n v="18"/>
  </r>
  <r>
    <x v="17"/>
    <x v="1"/>
    <n v="150"/>
    <n v="3000"/>
    <n v="39"/>
    <n v="0"/>
    <n v="0"/>
    <s v="SaidOld"/>
    <x v="1"/>
    <x v="3"/>
    <x v="0"/>
    <x v="0"/>
    <n v="212.055238095238"/>
    <n v="214.226666666667"/>
    <n v="3"/>
    <n v="3"/>
    <n v="212.055238095238"/>
    <n v="214.226666666667"/>
    <n v="3"/>
    <n v="3"/>
    <n v="194.92010498046901"/>
    <n v="229.32985687255899"/>
    <n v="3"/>
    <n v="3"/>
    <x v="2579"/>
    <n v="12.5"/>
    <n v="12.5"/>
    <n v="1.788"/>
    <x v="1594"/>
    <x v="1567"/>
    <n v="2298"/>
    <n v="809944"/>
    <n v="643"/>
    <s v="1647011975550_TMM"/>
    <n v="625"/>
    <n v="624"/>
    <n v="18"/>
  </r>
  <r>
    <x v="17"/>
    <x v="1"/>
    <n v="150"/>
    <n v="3000"/>
    <n v="40"/>
    <n v="0"/>
    <n v="0"/>
    <s v="SaidNew"/>
    <x v="0"/>
    <x v="0"/>
    <x v="0"/>
    <x v="0"/>
    <n v="293.70857142857102"/>
    <n v="444.18666666666701"/>
    <n v="6"/>
    <n v="4"/>
    <n v="293.70857142857102"/>
    <n v="444.18666666666701"/>
    <n v="6"/>
    <n v="4"/>
    <n v="-1"/>
    <n v="-1"/>
    <n v="-1"/>
    <n v="-1"/>
    <x v="0"/>
    <n v="12.821"/>
    <n v="12.821"/>
    <n v="-1"/>
    <x v="0"/>
    <x v="0"/>
    <n v="2669"/>
    <n v="813616"/>
    <n v="2184"/>
    <s v="1647011975550_TMM"/>
    <n v="625"/>
    <n v="624"/>
    <n v="18"/>
  </r>
  <r>
    <x v="17"/>
    <x v="1"/>
    <n v="150"/>
    <n v="3000"/>
    <n v="41"/>
    <n v="1"/>
    <n v="15"/>
    <s v="SaidOld"/>
    <x v="0"/>
    <x v="1"/>
    <x v="25"/>
    <x v="4"/>
    <n v="77.748571428571395"/>
    <n v="203.226666666667"/>
    <n v="3"/>
    <n v="1"/>
    <n v="135.401904761905"/>
    <n v="42.92"/>
    <n v="1"/>
    <n v="2"/>
    <n v="65.920104980468807"/>
    <n v="207.32985687255899"/>
    <n v="3"/>
    <n v="1"/>
    <x v="2580"/>
    <n v="8.3330000000000002"/>
    <n v="13.141"/>
    <n v="2.67"/>
    <x v="2483"/>
    <x v="2402"/>
    <n v="2313"/>
    <n v="817705"/>
    <n v="1131"/>
    <s v="1647011975550_TMM"/>
    <n v="625"/>
    <n v="624"/>
    <n v="18"/>
  </r>
  <r>
    <x v="17"/>
    <x v="1"/>
    <n v="150"/>
    <n v="3000"/>
    <n v="42"/>
    <n v="0"/>
    <n v="0"/>
    <s v="SaidNew"/>
    <x v="0"/>
    <x v="0"/>
    <x v="0"/>
    <x v="0"/>
    <n v="155.401904761905"/>
    <n v="274.88"/>
    <n v="4"/>
    <n v="2"/>
    <n v="155.401904761905"/>
    <n v="274.88"/>
    <n v="4"/>
    <n v="2"/>
    <n v="-1"/>
    <n v="-1"/>
    <n v="-1"/>
    <n v="-1"/>
    <x v="0"/>
    <n v="13.462"/>
    <n v="13.462"/>
    <n v="-1"/>
    <x v="0"/>
    <x v="0"/>
    <n v="2026"/>
    <n v="820736"/>
    <n v="580"/>
    <s v="1647011975550_TMM"/>
    <n v="625"/>
    <n v="624"/>
    <n v="18"/>
  </r>
  <r>
    <x v="17"/>
    <x v="1"/>
    <n v="150"/>
    <n v="3000"/>
    <n v="43"/>
    <n v="1"/>
    <n v="16"/>
    <s v="SaidOld"/>
    <x v="0"/>
    <x v="1"/>
    <x v="2"/>
    <x v="2"/>
    <n v="380.36190476190501"/>
    <n v="215.226666666667"/>
    <n v="3"/>
    <n v="5"/>
    <n v="293.70857142857102"/>
    <n v="444.18666666666701"/>
    <n v="6"/>
    <n v="4"/>
    <n v="388.92010498046898"/>
    <n v="227.32985687255899"/>
    <n v="3"/>
    <n v="5"/>
    <x v="2581"/>
    <n v="12.821"/>
    <n v="13.782"/>
    <n v="11.641"/>
    <x v="2484"/>
    <x v="2403"/>
    <n v="2201"/>
    <n v="825985"/>
    <n v="2184"/>
    <s v="1647011975550_TMM"/>
    <n v="625"/>
    <n v="624"/>
    <n v="18"/>
  </r>
  <r>
    <x v="17"/>
    <x v="1"/>
    <n v="150"/>
    <n v="3000"/>
    <n v="44"/>
    <n v="0"/>
    <n v="0"/>
    <s v="SaidOld"/>
    <x v="1"/>
    <x v="3"/>
    <x v="0"/>
    <x v="0"/>
    <n v="135.401904761905"/>
    <n v="438.18666666666701"/>
    <n v="6"/>
    <n v="2"/>
    <n v="135.401904761905"/>
    <n v="438.18666666666701"/>
    <n v="6"/>
    <n v="2"/>
    <n v="152.92010498046901"/>
    <n v="421.32985687255899"/>
    <n v="6"/>
    <n v="2"/>
    <x v="2582"/>
    <n v="14.103"/>
    <n v="14.103"/>
    <n v="8.9939999999999998"/>
    <x v="2485"/>
    <x v="2404"/>
    <n v="1621"/>
    <n v="829936"/>
    <n v="227"/>
    <s v="1647011975550_TMM"/>
    <n v="625"/>
    <n v="624"/>
    <n v="18"/>
  </r>
  <r>
    <x v="17"/>
    <x v="1"/>
    <n v="150"/>
    <n v="3000"/>
    <n v="45"/>
    <n v="0"/>
    <n v="0"/>
    <s v="SaidOld"/>
    <x v="1"/>
    <x v="3"/>
    <x v="0"/>
    <x v="0"/>
    <n v="455.01523809523798"/>
    <n v="369.53333333333302"/>
    <n v="5"/>
    <n v="6"/>
    <n v="455.01523809523798"/>
    <n v="369.53333333333302"/>
    <n v="5"/>
    <n v="6"/>
    <n v="462.92010498046898"/>
    <n v="356.32985687255899"/>
    <n v="5"/>
    <n v="6"/>
    <x v="2583"/>
    <n v="14.423"/>
    <n v="14.423"/>
    <n v="12.228999999999999"/>
    <x v="2486"/>
    <x v="2405"/>
    <n v="1349"/>
    <n v="834144"/>
    <n v="563"/>
    <s v="1647011975550_TMM"/>
    <n v="625"/>
    <n v="624"/>
    <n v="18"/>
  </r>
  <r>
    <x v="17"/>
    <x v="1"/>
    <n v="150"/>
    <n v="3000"/>
    <n v="46"/>
    <n v="1"/>
    <n v="17"/>
    <s v="SaidOld"/>
    <x v="0"/>
    <x v="1"/>
    <x v="99"/>
    <x v="6"/>
    <n v="225.055238095238"/>
    <n v="357.53333333333302"/>
    <n v="5"/>
    <n v="3"/>
    <n v="459.01523809523798"/>
    <n v="513.84"/>
    <n v="7"/>
    <n v="6"/>
    <n v="228.92010498046901"/>
    <n v="375.32985687255899"/>
    <n v="5"/>
    <n v="3"/>
    <x v="2584"/>
    <n v="0.64100000000000001"/>
    <n v="14.744"/>
    <n v="3.1110000000000002"/>
    <x v="2487"/>
    <x v="1668"/>
    <n v="1918"/>
    <n v="838856"/>
    <n v="421"/>
    <s v="1647011975550_TMM"/>
    <n v="625"/>
    <n v="624"/>
    <n v="18"/>
  </r>
  <r>
    <x v="17"/>
    <x v="1"/>
    <n v="150"/>
    <n v="3000"/>
    <n v="47"/>
    <n v="0"/>
    <n v="0"/>
    <s v="SaidOld"/>
    <x v="1"/>
    <x v="3"/>
    <x v="0"/>
    <x v="0"/>
    <n v="293.70857142857102"/>
    <n v="444.18666666666701"/>
    <n v="6"/>
    <n v="4"/>
    <n v="293.70857142857102"/>
    <n v="444.18666666666701"/>
    <n v="6"/>
    <n v="4"/>
    <n v="287.92010498046898"/>
    <n v="438.32985687255899"/>
    <n v="6"/>
    <n v="4"/>
    <x v="2585"/>
    <n v="15.064"/>
    <n v="15.064"/>
    <n v="1.494"/>
    <x v="2488"/>
    <x v="2406"/>
    <n v="1390"/>
    <n v="843021"/>
    <n v="198"/>
    <s v="1647011975550_TMM"/>
    <n v="625"/>
    <n v="624"/>
    <n v="18"/>
  </r>
  <r>
    <x v="17"/>
    <x v="1"/>
    <n v="150"/>
    <n v="3000"/>
    <n v="48"/>
    <n v="0"/>
    <n v="0"/>
    <s v="SaidOld"/>
    <x v="1"/>
    <x v="3"/>
    <x v="0"/>
    <x v="0"/>
    <n v="211.055238095238"/>
    <n v="132.57333333333301"/>
    <n v="2"/>
    <n v="3"/>
    <n v="211.055238095238"/>
    <n v="132.57333333333301"/>
    <n v="2"/>
    <n v="3"/>
    <n v="220.92010498046901"/>
    <n v="140.32985687255899"/>
    <n v="2"/>
    <n v="3"/>
    <x v="2586"/>
    <n v="15.385"/>
    <n v="15.385"/>
    <n v="3.6989999999999998"/>
    <x v="2489"/>
    <x v="2407"/>
    <n v="1800"/>
    <n v="847632"/>
    <n v="1621"/>
    <s v="1647011975550_TMM"/>
    <n v="625"/>
    <n v="624"/>
    <n v="18"/>
  </r>
  <r>
    <x v="17"/>
    <x v="1"/>
    <n v="150"/>
    <n v="3000"/>
    <n v="49"/>
    <n v="0"/>
    <n v="0"/>
    <s v="SaidOld"/>
    <x v="1"/>
    <x v="3"/>
    <x v="0"/>
    <x v="0"/>
    <n v="211.055238095238"/>
    <n v="132.57333333333301"/>
    <n v="2"/>
    <n v="3"/>
    <n v="211.055238095238"/>
    <n v="132.57333333333301"/>
    <n v="2"/>
    <n v="3"/>
    <n v="214.92010498046901"/>
    <n v="145.32985687255899"/>
    <n v="2"/>
    <n v="3"/>
    <x v="2587"/>
    <n v="15.705"/>
    <n v="15.705"/>
    <n v="13.257999999999999"/>
    <x v="2490"/>
    <x v="2408"/>
    <n v="1837"/>
    <n v="852249"/>
    <n v="2216"/>
    <s v="1647011975550_TMM"/>
    <n v="625"/>
    <n v="624"/>
    <n v="18"/>
  </r>
  <r>
    <x v="17"/>
    <x v="1"/>
    <n v="150"/>
    <n v="3000"/>
    <n v="50"/>
    <n v="0"/>
    <n v="0"/>
    <s v="SaidNew"/>
    <x v="0"/>
    <x v="0"/>
    <x v="0"/>
    <x v="0"/>
    <n v="231.055238095238"/>
    <n v="49.92"/>
    <n v="1"/>
    <n v="3"/>
    <n v="231.055238095238"/>
    <n v="49.92"/>
    <n v="1"/>
    <n v="3"/>
    <n v="-1"/>
    <n v="-1"/>
    <n v="-1"/>
    <n v="-1"/>
    <x v="0"/>
    <n v="16.026"/>
    <n v="16.026"/>
    <n v="-1"/>
    <x v="0"/>
    <x v="0"/>
    <n v="1758"/>
    <n v="855009"/>
    <n v="272"/>
    <s v="1647011975550_TMM"/>
    <n v="625"/>
    <n v="624"/>
    <n v="18"/>
  </r>
  <r>
    <x v="17"/>
    <x v="1"/>
    <n v="150"/>
    <n v="3000"/>
    <n v="51"/>
    <n v="0"/>
    <n v="0"/>
    <s v="SaidNew"/>
    <x v="0"/>
    <x v="0"/>
    <x v="0"/>
    <x v="0"/>
    <n v="73.748571428571395"/>
    <n v="290.88"/>
    <n v="4"/>
    <n v="1"/>
    <n v="73.748571428571395"/>
    <n v="290.88"/>
    <n v="4"/>
    <n v="1"/>
    <n v="-1"/>
    <n v="-1"/>
    <n v="-1"/>
    <n v="-1"/>
    <x v="0"/>
    <n v="16.346"/>
    <n v="16.346"/>
    <n v="-1"/>
    <x v="0"/>
    <x v="0"/>
    <n v="1185"/>
    <n v="856697"/>
    <n v="1334"/>
    <s v="1647011975550_TMM"/>
    <n v="625"/>
    <n v="624"/>
    <n v="18"/>
  </r>
  <r>
    <x v="17"/>
    <x v="1"/>
    <n v="150"/>
    <n v="3000"/>
    <n v="52"/>
    <n v="0"/>
    <n v="0"/>
    <s v="SaidNew"/>
    <x v="0"/>
    <x v="0"/>
    <x v="0"/>
    <x v="0"/>
    <n v="65.748571428571395"/>
    <n v="443.18666666666701"/>
    <n v="6"/>
    <n v="1"/>
    <n v="65.748571428571395"/>
    <n v="443.18666666666701"/>
    <n v="6"/>
    <n v="1"/>
    <n v="-1"/>
    <n v="-1"/>
    <n v="-1"/>
    <n v="-1"/>
    <x v="0"/>
    <n v="16.667000000000002"/>
    <n v="16.667000000000002"/>
    <n v="-1"/>
    <x v="0"/>
    <x v="0"/>
    <n v="1408"/>
    <n v="858609"/>
    <n v="2199"/>
    <s v="1647011975550_TMM"/>
    <n v="625"/>
    <n v="624"/>
    <n v="18"/>
  </r>
  <r>
    <x v="17"/>
    <x v="1"/>
    <n v="150"/>
    <n v="3000"/>
    <n v="53"/>
    <n v="1"/>
    <n v="18"/>
    <s v="SaidNew"/>
    <x v="1"/>
    <x v="2"/>
    <x v="25"/>
    <x v="4"/>
    <n v="381.36190476190501"/>
    <n v="46.92"/>
    <n v="1"/>
    <n v="5"/>
    <n v="524.668571428571"/>
    <n v="516.84"/>
    <n v="7"/>
    <n v="7"/>
    <n v="-1"/>
    <n v="-1"/>
    <n v="-1"/>
    <n v="-1"/>
    <x v="0"/>
    <n v="12.179"/>
    <n v="16.986999999999998"/>
    <n v="-1"/>
    <x v="0"/>
    <x v="0"/>
    <n v="993"/>
    <n v="860105"/>
    <n v="2218"/>
    <s v="1647011975550_TMM"/>
    <n v="625"/>
    <n v="624"/>
    <n v="18"/>
  </r>
  <r>
    <x v="17"/>
    <x v="1"/>
    <n v="150"/>
    <n v="3000"/>
    <n v="54"/>
    <n v="0"/>
    <n v="0"/>
    <s v="SaidNew"/>
    <x v="0"/>
    <x v="0"/>
    <x v="0"/>
    <x v="0"/>
    <n v="155.401904761905"/>
    <n v="523.84"/>
    <n v="7"/>
    <n v="2"/>
    <n v="155.401904761905"/>
    <n v="523.84"/>
    <n v="7"/>
    <n v="2"/>
    <n v="-1"/>
    <n v="-1"/>
    <n v="-1"/>
    <n v="-1"/>
    <x v="0"/>
    <n v="17.308"/>
    <n v="17.308"/>
    <n v="-1"/>
    <x v="0"/>
    <x v="0"/>
    <n v="2460"/>
    <n v="863073"/>
    <n v="697"/>
    <s v="1647011975550_TMM"/>
    <n v="625"/>
    <n v="624"/>
    <n v="18"/>
  </r>
  <r>
    <x v="17"/>
    <x v="1"/>
    <n v="150"/>
    <n v="3000"/>
    <n v="55"/>
    <n v="0"/>
    <n v="0"/>
    <s v="SaidNew"/>
    <x v="0"/>
    <x v="0"/>
    <x v="0"/>
    <x v="0"/>
    <n v="543.668571428571"/>
    <n v="206.226666666667"/>
    <n v="3"/>
    <n v="7"/>
    <n v="543.668571428571"/>
    <n v="206.226666666667"/>
    <n v="3"/>
    <n v="7"/>
    <n v="-1"/>
    <n v="-1"/>
    <n v="-1"/>
    <n v="-1"/>
    <x v="0"/>
    <n v="17.628"/>
    <n v="17.628"/>
    <n v="-1"/>
    <x v="0"/>
    <x v="0"/>
    <n v="1616"/>
    <n v="865193"/>
    <n v="1021"/>
    <s v="1647011975550_TMM"/>
    <n v="625"/>
    <n v="624"/>
    <n v="18"/>
  </r>
  <r>
    <x v="17"/>
    <x v="1"/>
    <n v="150"/>
    <n v="3000"/>
    <n v="56"/>
    <n v="0"/>
    <n v="0"/>
    <s v="SaidNew"/>
    <x v="0"/>
    <x v="0"/>
    <x v="0"/>
    <x v="0"/>
    <n v="135.401904761905"/>
    <n v="42.92"/>
    <n v="1"/>
    <n v="2"/>
    <n v="135.401904761905"/>
    <n v="42.92"/>
    <n v="1"/>
    <n v="2"/>
    <n v="-1"/>
    <n v="-1"/>
    <n v="-1"/>
    <n v="-1"/>
    <x v="0"/>
    <n v="17.949000000000002"/>
    <n v="17.949000000000002"/>
    <n v="-1"/>
    <x v="0"/>
    <x v="0"/>
    <n v="1162"/>
    <n v="866857"/>
    <n v="2275"/>
    <s v="1647011975550_TMM"/>
    <n v="625"/>
    <n v="624"/>
    <n v="18"/>
  </r>
  <r>
    <x v="17"/>
    <x v="1"/>
    <n v="150"/>
    <n v="3000"/>
    <n v="57"/>
    <n v="1"/>
    <n v="19"/>
    <s v="SaidOld"/>
    <x v="0"/>
    <x v="1"/>
    <x v="6"/>
    <x v="4"/>
    <n v="235.055238095238"/>
    <n v="506.84"/>
    <n v="7"/>
    <n v="3"/>
    <n v="455.01523809523798"/>
    <n v="369.53333333333302"/>
    <n v="5"/>
    <n v="6"/>
    <n v="198.92010498046901"/>
    <n v="499.32985687255899"/>
    <n v="7"/>
    <n v="3"/>
    <x v="2588"/>
    <n v="14.423"/>
    <n v="18.268999999999998"/>
    <n v="2.964"/>
    <x v="2491"/>
    <x v="2409"/>
    <n v="2128"/>
    <n v="871441"/>
    <n v="563"/>
    <s v="1647011975550_TMM"/>
    <n v="625"/>
    <n v="624"/>
    <n v="18"/>
  </r>
  <r>
    <x v="17"/>
    <x v="1"/>
    <n v="150"/>
    <n v="3000"/>
    <n v="58"/>
    <n v="0"/>
    <n v="0"/>
    <s v="SaidNew"/>
    <x v="0"/>
    <x v="0"/>
    <x v="0"/>
    <x v="0"/>
    <n v="155.401904761905"/>
    <n v="274.88"/>
    <n v="4"/>
    <n v="2"/>
    <n v="155.401904761905"/>
    <n v="274.88"/>
    <n v="4"/>
    <n v="2"/>
    <n v="-1"/>
    <n v="-1"/>
    <n v="-1"/>
    <n v="-1"/>
    <x v="0"/>
    <n v="18.59"/>
    <n v="18.59"/>
    <n v="-1"/>
    <x v="0"/>
    <x v="0"/>
    <n v="2501"/>
    <n v="874945"/>
    <n v="1934"/>
    <s v="1647011975550_TMM"/>
    <n v="625"/>
    <n v="624"/>
    <n v="18"/>
  </r>
  <r>
    <x v="17"/>
    <x v="1"/>
    <n v="150"/>
    <n v="3000"/>
    <n v="59"/>
    <n v="0"/>
    <n v="0"/>
    <s v="SaidNew"/>
    <x v="0"/>
    <x v="0"/>
    <x v="0"/>
    <x v="0"/>
    <n v="149.401904761905"/>
    <n v="356.53333333333302"/>
    <n v="5"/>
    <n v="2"/>
    <n v="149.401904761905"/>
    <n v="356.53333333333302"/>
    <n v="5"/>
    <n v="2"/>
    <n v="-1"/>
    <n v="-1"/>
    <n v="-1"/>
    <n v="-1"/>
    <x v="0"/>
    <n v="18.91"/>
    <n v="18.91"/>
    <n v="-1"/>
    <x v="0"/>
    <x v="0"/>
    <n v="1393"/>
    <n v="876841"/>
    <n v="856"/>
    <s v="1647011975550_TMM"/>
    <n v="625"/>
    <n v="624"/>
    <n v="18"/>
  </r>
  <r>
    <x v="17"/>
    <x v="1"/>
    <n v="150"/>
    <n v="3000"/>
    <n v="60"/>
    <n v="1"/>
    <n v="20"/>
    <s v="SaidOld"/>
    <x v="0"/>
    <x v="1"/>
    <x v="3"/>
    <x v="3"/>
    <n v="77.748571428571395"/>
    <n v="203.226666666667"/>
    <n v="3"/>
    <n v="1"/>
    <n v="65.748571428571395"/>
    <n v="443.18666666666701"/>
    <n v="6"/>
    <n v="1"/>
    <n v="93.920104980468807"/>
    <n v="200.32985687255899"/>
    <n v="3"/>
    <n v="1"/>
    <x v="2589"/>
    <n v="16.667000000000002"/>
    <n v="19.231000000000002"/>
    <n v="2.964"/>
    <x v="2492"/>
    <x v="2410"/>
    <n v="2051"/>
    <n v="881153"/>
    <n v="2199"/>
    <s v="1647011975550_TMM"/>
    <n v="625"/>
    <n v="624"/>
    <n v="18"/>
  </r>
  <r>
    <x v="17"/>
    <x v="1"/>
    <n v="150"/>
    <n v="3000"/>
    <n v="61"/>
    <n v="0"/>
    <n v="0"/>
    <s v="SaidNew"/>
    <x v="0"/>
    <x v="0"/>
    <x v="0"/>
    <x v="0"/>
    <n v="381.36190476190501"/>
    <n v="46.92"/>
    <n v="1"/>
    <n v="5"/>
    <n v="381.36190476190501"/>
    <n v="46.92"/>
    <n v="1"/>
    <n v="5"/>
    <n v="-1"/>
    <n v="-1"/>
    <n v="-1"/>
    <n v="-1"/>
    <x v="0"/>
    <n v="19.550999999999998"/>
    <n v="19.550999999999998"/>
    <n v="-1"/>
    <x v="0"/>
    <x v="0"/>
    <n v="1404"/>
    <n v="883560"/>
    <n v="995"/>
    <s v="1647011975550_TMM"/>
    <n v="625"/>
    <n v="624"/>
    <n v="18"/>
  </r>
  <r>
    <x v="17"/>
    <x v="1"/>
    <n v="150"/>
    <n v="3000"/>
    <n v="62"/>
    <n v="0"/>
    <n v="0"/>
    <s v="SaidNew"/>
    <x v="0"/>
    <x v="0"/>
    <x v="0"/>
    <x v="0"/>
    <n v="149.401904761905"/>
    <n v="356.53333333333302"/>
    <n v="5"/>
    <n v="2"/>
    <n v="149.401904761905"/>
    <n v="356.53333333333302"/>
    <n v="5"/>
    <n v="2"/>
    <n v="-1"/>
    <n v="-1"/>
    <n v="-1"/>
    <n v="-1"/>
    <x v="0"/>
    <n v="19.872"/>
    <n v="19.872"/>
    <n v="-1"/>
    <x v="0"/>
    <x v="0"/>
    <n v="2570"/>
    <n v="886633"/>
    <n v="652"/>
    <s v="1647011975550_TMM"/>
    <n v="625"/>
    <n v="624"/>
    <n v="18"/>
  </r>
  <r>
    <x v="17"/>
    <x v="1"/>
    <n v="150"/>
    <n v="3000"/>
    <n v="63"/>
    <n v="1"/>
    <n v="21"/>
    <s v="SaidNew"/>
    <x v="1"/>
    <x v="2"/>
    <x v="5"/>
    <x v="2"/>
    <n v="459.01523809523798"/>
    <n v="513.84"/>
    <n v="7"/>
    <n v="6"/>
    <n v="155.401904761905"/>
    <n v="274.88"/>
    <n v="4"/>
    <n v="2"/>
    <n v="-1"/>
    <n v="-1"/>
    <n v="-1"/>
    <n v="-1"/>
    <x v="0"/>
    <n v="18.59"/>
    <n v="20.192"/>
    <n v="-1"/>
    <x v="0"/>
    <x v="0"/>
    <n v="1425"/>
    <n v="888561"/>
    <n v="1934"/>
    <s v="1647011975550_TMM"/>
    <n v="625"/>
    <n v="624"/>
    <n v="18"/>
  </r>
  <r>
    <x v="17"/>
    <x v="1"/>
    <n v="150"/>
    <n v="3000"/>
    <n v="64"/>
    <n v="1"/>
    <n v="22"/>
    <s v="SaidNew"/>
    <x v="1"/>
    <x v="2"/>
    <x v="9"/>
    <x v="4"/>
    <n v="380.36190476190501"/>
    <n v="215.226666666667"/>
    <n v="3"/>
    <n v="5"/>
    <n v="231.055238095238"/>
    <n v="49.92"/>
    <n v="1"/>
    <n v="3"/>
    <n v="-1"/>
    <n v="-1"/>
    <n v="-1"/>
    <n v="-1"/>
    <x v="0"/>
    <n v="16.026"/>
    <n v="20.513000000000002"/>
    <n v="-1"/>
    <x v="0"/>
    <x v="0"/>
    <n v="1599"/>
    <n v="890662"/>
    <n v="272"/>
    <s v="1647011975550_TMM"/>
    <n v="625"/>
    <n v="624"/>
    <n v="18"/>
  </r>
  <r>
    <x v="17"/>
    <x v="1"/>
    <n v="150"/>
    <n v="3000"/>
    <n v="65"/>
    <n v="1"/>
    <n v="23"/>
    <s v="SaidOld"/>
    <x v="0"/>
    <x v="1"/>
    <x v="7"/>
    <x v="4"/>
    <n v="135.401904761905"/>
    <n v="42.92"/>
    <n v="1"/>
    <n v="2"/>
    <n v="293.70857142857102"/>
    <n v="444.18666666666701"/>
    <n v="6"/>
    <n v="4"/>
    <n v="131.92010498046901"/>
    <n v="36.329856872558601"/>
    <n v="1"/>
    <n v="2"/>
    <x v="2590"/>
    <n v="15.064"/>
    <n v="20.832999999999998"/>
    <n v="3.6989999999999998"/>
    <x v="2493"/>
    <x v="2411"/>
    <n v="1861"/>
    <n v="894082"/>
    <n v="198"/>
    <s v="1647011975550_TMM"/>
    <n v="625"/>
    <n v="624"/>
    <n v="18"/>
  </r>
  <r>
    <x v="17"/>
    <x v="1"/>
    <n v="150"/>
    <n v="3000"/>
    <n v="66"/>
    <n v="1"/>
    <n v="24"/>
    <s v="SaidOld"/>
    <x v="0"/>
    <x v="1"/>
    <x v="7"/>
    <x v="4"/>
    <n v="155.401904761905"/>
    <n v="274.88"/>
    <n v="4"/>
    <n v="2"/>
    <n v="211.055238095238"/>
    <n v="132.57333333333301"/>
    <n v="2"/>
    <n v="3"/>
    <n v="170.92010498046901"/>
    <n v="262.32985687255899"/>
    <n v="4"/>
    <n v="2"/>
    <x v="2591"/>
    <n v="15.385"/>
    <n v="21.154"/>
    <n v="3.258"/>
    <x v="2424"/>
    <x v="2345"/>
    <n v="1285"/>
    <n v="897418"/>
    <n v="1621"/>
    <s v="1647011975550_TMM"/>
    <n v="625"/>
    <n v="624"/>
    <n v="18"/>
  </r>
  <r>
    <x v="17"/>
    <x v="1"/>
    <n v="150"/>
    <n v="3000"/>
    <n v="67"/>
    <n v="1"/>
    <n v="25"/>
    <s v="SaidOld"/>
    <x v="0"/>
    <x v="1"/>
    <x v="83"/>
    <x v="6"/>
    <n v="153.401904761905"/>
    <n v="116.573333333333"/>
    <n v="2"/>
    <n v="2"/>
    <n v="302.70857142857102"/>
    <n v="200.226666666667"/>
    <n v="3"/>
    <n v="4"/>
    <n v="162.92010498046901"/>
    <n v="118.32985687255901"/>
    <n v="2"/>
    <n v="2"/>
    <x v="2592"/>
    <n v="11.859"/>
    <n v="21.474"/>
    <n v="3.9940000000000002"/>
    <x v="2494"/>
    <x v="2412"/>
    <n v="1518"/>
    <n v="901042"/>
    <n v="188"/>
    <s v="1647011975550_TMM"/>
    <n v="625"/>
    <n v="624"/>
    <n v="18"/>
  </r>
  <r>
    <x v="17"/>
    <x v="1"/>
    <n v="150"/>
    <n v="3000"/>
    <n v="68"/>
    <n v="1"/>
    <n v="26"/>
    <s v="SaidOld"/>
    <x v="0"/>
    <x v="1"/>
    <x v="28"/>
    <x v="3"/>
    <n v="455.01523809523798"/>
    <n v="369.53333333333302"/>
    <n v="5"/>
    <n v="6"/>
    <n v="149.401904761905"/>
    <n v="356.53333333333302"/>
    <n v="5"/>
    <n v="2"/>
    <n v="452.92010498046898"/>
    <n v="340.32985687255899"/>
    <n v="5"/>
    <n v="6"/>
    <x v="2593"/>
    <n v="18.91"/>
    <n v="21.795000000000002"/>
    <n v="1.9350000000000001"/>
    <x v="2495"/>
    <x v="2413"/>
    <n v="1341"/>
    <n v="905098"/>
    <n v="856"/>
    <s v="1647011975550_TMM"/>
    <n v="625"/>
    <n v="624"/>
    <n v="18"/>
  </r>
  <r>
    <x v="17"/>
    <x v="1"/>
    <n v="150"/>
    <n v="3000"/>
    <n v="69"/>
    <n v="1"/>
    <n v="27"/>
    <s v="SaidOld"/>
    <x v="0"/>
    <x v="1"/>
    <x v="83"/>
    <x v="6"/>
    <n v="540.668571428571"/>
    <n v="352.53333333333302"/>
    <n v="5"/>
    <n v="7"/>
    <n v="212.055238095238"/>
    <n v="214.226666666667"/>
    <n v="3"/>
    <n v="3"/>
    <n v="557.92010498046898"/>
    <n v="358.32985687255899"/>
    <n v="5"/>
    <n v="7"/>
    <x v="2594"/>
    <n v="12.5"/>
    <n v="22.114999999999998"/>
    <n v="3.847"/>
    <x v="2496"/>
    <x v="2414"/>
    <n v="1645"/>
    <n v="909082"/>
    <n v="643"/>
    <s v="1647011975550_TMM"/>
    <n v="625"/>
    <n v="624"/>
    <n v="18"/>
  </r>
  <r>
    <x v="17"/>
    <x v="1"/>
    <n v="150"/>
    <n v="3000"/>
    <n v="70"/>
    <n v="0"/>
    <n v="0"/>
    <s v="SaidOld"/>
    <x v="1"/>
    <x v="3"/>
    <x v="0"/>
    <x v="0"/>
    <n v="383.36190476190501"/>
    <n v="516.84"/>
    <n v="7"/>
    <n v="5"/>
    <n v="383.36190476190501"/>
    <n v="516.84"/>
    <n v="7"/>
    <n v="5"/>
    <n v="380.92010498046898"/>
    <n v="519.32985687255905"/>
    <n v="7"/>
    <n v="5"/>
    <x v="2595"/>
    <n v="22.436"/>
    <n v="22.436"/>
    <n v="3.6989999999999998"/>
    <x v="2497"/>
    <x v="2415"/>
    <n v="1525"/>
    <n v="913016"/>
    <n v="481"/>
    <s v="1647011975550_TMM"/>
    <n v="625"/>
    <n v="624"/>
    <n v="18"/>
  </r>
  <r>
    <x v="17"/>
    <x v="1"/>
    <n v="150"/>
    <n v="3000"/>
    <n v="71"/>
    <n v="0"/>
    <n v="0"/>
    <s v="SaidOld"/>
    <x v="1"/>
    <x v="3"/>
    <x v="0"/>
    <x v="0"/>
    <n v="155.401904761905"/>
    <n v="274.88"/>
    <n v="4"/>
    <n v="2"/>
    <n v="155.401904761905"/>
    <n v="274.88"/>
    <n v="4"/>
    <n v="2"/>
    <n v="175.92010498046901"/>
    <n v="287.32985687255899"/>
    <n v="4"/>
    <n v="2"/>
    <x v="2596"/>
    <n v="22.756"/>
    <n v="22.756"/>
    <n v="20.023"/>
    <x v="2498"/>
    <x v="2416"/>
    <n v="1503"/>
    <n v="917202"/>
    <n v="758"/>
    <s v="1647011975550_TMM"/>
    <n v="625"/>
    <n v="624"/>
    <n v="18"/>
  </r>
  <r>
    <x v="17"/>
    <x v="1"/>
    <n v="150"/>
    <n v="3000"/>
    <n v="72"/>
    <n v="0"/>
    <n v="0"/>
    <s v="SaidNew"/>
    <x v="0"/>
    <x v="0"/>
    <x v="0"/>
    <x v="0"/>
    <n v="524.668571428571"/>
    <n v="271.88"/>
    <n v="4"/>
    <n v="7"/>
    <n v="524.668571428571"/>
    <n v="271.88"/>
    <n v="4"/>
    <n v="7"/>
    <n v="-1"/>
    <n v="-1"/>
    <n v="-1"/>
    <n v="-1"/>
    <x v="0"/>
    <n v="23.077000000000002"/>
    <n v="23.077000000000002"/>
    <n v="-1"/>
    <x v="0"/>
    <x v="0"/>
    <n v="1818"/>
    <n v="920023"/>
    <n v="330"/>
    <s v="1647011975550_TMM"/>
    <n v="625"/>
    <n v="624"/>
    <n v="18"/>
  </r>
  <r>
    <x v="17"/>
    <x v="1"/>
    <n v="150"/>
    <n v="3000"/>
    <n v="73"/>
    <n v="0"/>
    <n v="0"/>
    <s v="SaidNew"/>
    <x v="0"/>
    <x v="0"/>
    <x v="0"/>
    <x v="0"/>
    <n v="371.36190476190501"/>
    <n v="372.53333333333302"/>
    <n v="5"/>
    <n v="5"/>
    <n v="371.36190476190501"/>
    <n v="372.53333333333302"/>
    <n v="5"/>
    <n v="5"/>
    <n v="-1"/>
    <n v="-1"/>
    <n v="-1"/>
    <n v="-1"/>
    <x v="0"/>
    <n v="23.396999999999998"/>
    <n v="23.396999999999998"/>
    <n v="-1"/>
    <x v="0"/>
    <x v="0"/>
    <n v="1505"/>
    <n v="922034"/>
    <n v="1390"/>
    <s v="1647011975550_TMM"/>
    <n v="625"/>
    <n v="624"/>
    <n v="18"/>
  </r>
  <r>
    <x v="17"/>
    <x v="1"/>
    <n v="150"/>
    <n v="3000"/>
    <n v="74"/>
    <n v="1"/>
    <n v="28"/>
    <s v="SaidNew"/>
    <x v="1"/>
    <x v="2"/>
    <x v="14"/>
    <x v="6"/>
    <n v="383.36190476190501"/>
    <n v="516.84"/>
    <n v="7"/>
    <n v="5"/>
    <n v="73.748571428571395"/>
    <n v="290.88"/>
    <n v="4"/>
    <n v="1"/>
    <n v="-1"/>
    <n v="-1"/>
    <n v="-1"/>
    <n v="-1"/>
    <x v="0"/>
    <n v="16.346"/>
    <n v="23.718"/>
    <n v="-1"/>
    <x v="0"/>
    <x v="0"/>
    <n v="1073"/>
    <n v="923610"/>
    <n v="1334"/>
    <s v="1647011975550_TMM"/>
    <n v="625"/>
    <n v="624"/>
    <n v="18"/>
  </r>
  <r>
    <x v="17"/>
    <x v="1"/>
    <n v="150"/>
    <n v="3000"/>
    <n v="75"/>
    <n v="1"/>
    <n v="29"/>
    <s v="SaidOld"/>
    <x v="0"/>
    <x v="1"/>
    <x v="77"/>
    <x v="6"/>
    <n v="380.36190476190501"/>
    <n v="215.226666666667"/>
    <n v="3"/>
    <n v="5"/>
    <n v="135.401904761905"/>
    <n v="438.18666666666701"/>
    <n v="6"/>
    <n v="2"/>
    <n v="374.92010498046898"/>
    <n v="203.32985687255899"/>
    <n v="3"/>
    <n v="5"/>
    <x v="2597"/>
    <n v="11.218"/>
    <n v="24.038"/>
    <n v="2.3E-2"/>
    <x v="2499"/>
    <x v="2417"/>
    <n v="1736"/>
    <n v="926987"/>
    <n v="1709"/>
    <s v="1647011975550_TMM"/>
    <n v="625"/>
    <n v="624"/>
    <n v="18"/>
  </r>
  <r>
    <x v="17"/>
    <x v="1"/>
    <n v="150"/>
    <n v="3000"/>
    <n v="76"/>
    <n v="1"/>
    <n v="30"/>
    <s v="SaidNew"/>
    <x v="1"/>
    <x v="2"/>
    <x v="25"/>
    <x v="4"/>
    <n v="155.401904761905"/>
    <n v="523.84"/>
    <n v="7"/>
    <n v="2"/>
    <n v="381.36190476190501"/>
    <n v="46.92"/>
    <n v="1"/>
    <n v="5"/>
    <n v="-1"/>
    <n v="-1"/>
    <n v="-1"/>
    <n v="-1"/>
    <x v="0"/>
    <n v="19.550999999999998"/>
    <n v="24.359000000000002"/>
    <n v="-1"/>
    <x v="0"/>
    <x v="0"/>
    <n v="2212"/>
    <n v="930202"/>
    <n v="995"/>
    <s v="1647011975550_TMM"/>
    <n v="625"/>
    <n v="624"/>
    <n v="18"/>
  </r>
  <r>
    <x v="17"/>
    <x v="1"/>
    <n v="150"/>
    <n v="3000"/>
    <n v="77"/>
    <n v="0"/>
    <n v="0"/>
    <s v="SaidNew"/>
    <x v="0"/>
    <x v="0"/>
    <x v="0"/>
    <x v="0"/>
    <n v="76.748571428571395"/>
    <n v="54.92"/>
    <n v="1"/>
    <n v="1"/>
    <n v="76.748571428571395"/>
    <n v="54.92"/>
    <n v="1"/>
    <n v="1"/>
    <n v="-1"/>
    <n v="-1"/>
    <n v="-1"/>
    <n v="-1"/>
    <x v="0"/>
    <n v="24.678999999999998"/>
    <n v="24.678999999999998"/>
    <n v="-1"/>
    <x v="0"/>
    <x v="0"/>
    <n v="1193"/>
    <n v="931899"/>
    <n v="415"/>
    <s v="1647011975550_TMM"/>
    <n v="625"/>
    <n v="624"/>
    <n v="18"/>
  </r>
  <r>
    <x v="17"/>
    <x v="1"/>
    <n v="150"/>
    <n v="3000"/>
    <n v="78"/>
    <n v="1"/>
    <n v="31"/>
    <s v="SaidNew"/>
    <x v="1"/>
    <x v="2"/>
    <x v="76"/>
    <x v="7"/>
    <n v="212.055238095238"/>
    <n v="214.226666666667"/>
    <n v="3"/>
    <n v="3"/>
    <n v="543.668571428571"/>
    <n v="206.226666666667"/>
    <n v="3"/>
    <n v="7"/>
    <n v="-1"/>
    <n v="-1"/>
    <n v="-1"/>
    <n v="-1"/>
    <x v="0"/>
    <n v="3.8460000000000001"/>
    <n v="25"/>
    <n v="-1"/>
    <x v="0"/>
    <x v="0"/>
    <n v="1104"/>
    <n v="933506"/>
    <n v="2046"/>
    <s v="1647011975550_TMM"/>
    <n v="625"/>
    <n v="624"/>
    <n v="18"/>
  </r>
  <r>
    <x v="17"/>
    <x v="1"/>
    <n v="150"/>
    <n v="3000"/>
    <n v="79"/>
    <n v="0"/>
    <n v="0"/>
    <s v="SaidOld"/>
    <x v="1"/>
    <x v="3"/>
    <x v="0"/>
    <x v="0"/>
    <n v="460.01523809523798"/>
    <n v="289.88"/>
    <n v="4"/>
    <n v="6"/>
    <n v="460.01523809523798"/>
    <n v="289.88"/>
    <n v="4"/>
    <n v="6"/>
    <n v="485.92010498046898"/>
    <n v="315.32985687255899"/>
    <n v="4"/>
    <n v="6"/>
    <x v="2598"/>
    <n v="25.321000000000002"/>
    <n v="25.321000000000002"/>
    <n v="20.317"/>
    <x v="2500"/>
    <x v="2418"/>
    <n v="1721"/>
    <n v="937834"/>
    <n v="1069"/>
    <s v="1647011975550_TMM"/>
    <n v="625"/>
    <n v="624"/>
    <n v="18"/>
  </r>
  <r>
    <x v="17"/>
    <x v="1"/>
    <n v="150"/>
    <n v="3000"/>
    <n v="80"/>
    <n v="1"/>
    <n v="32"/>
    <s v="SaidOld"/>
    <x v="0"/>
    <x v="1"/>
    <x v="1"/>
    <x v="1"/>
    <n v="381.36190476190501"/>
    <n v="46.92"/>
    <n v="1"/>
    <n v="5"/>
    <n v="460.01523809523798"/>
    <n v="289.88"/>
    <n v="4"/>
    <n v="6"/>
    <n v="367.92010498046898"/>
    <n v="55.329856872558601"/>
    <n v="1"/>
    <n v="5"/>
    <x v="2599"/>
    <n v="25.321000000000002"/>
    <n v="25.640999999999998"/>
    <n v="3.1110000000000002"/>
    <x v="2501"/>
    <x v="2419"/>
    <n v="1732"/>
    <n v="941459"/>
    <n v="1069"/>
    <s v="1647011975550_TMM"/>
    <n v="625"/>
    <n v="624"/>
    <n v="18"/>
  </r>
  <r>
    <x v="17"/>
    <x v="1"/>
    <n v="150"/>
    <n v="3000"/>
    <n v="81"/>
    <n v="1"/>
    <n v="33"/>
    <s v="SaidOld"/>
    <x v="0"/>
    <x v="1"/>
    <x v="20"/>
    <x v="3"/>
    <n v="389.36190476190501"/>
    <n v="137.57333333333301"/>
    <n v="2"/>
    <n v="5"/>
    <n v="155.401904761905"/>
    <n v="274.88"/>
    <n v="4"/>
    <n v="2"/>
    <n v="394.92010498046898"/>
    <n v="142.32985687255899"/>
    <n v="2"/>
    <n v="5"/>
    <x v="2600"/>
    <n v="22.756"/>
    <n v="25.962"/>
    <n v="2.5230000000000001"/>
    <x v="496"/>
    <x v="494"/>
    <n v="1141"/>
    <n v="944659"/>
    <n v="758"/>
    <s v="1647011975550_TMM"/>
    <n v="625"/>
    <n v="624"/>
    <n v="18"/>
  </r>
  <r>
    <x v="17"/>
    <x v="1"/>
    <n v="150"/>
    <n v="3000"/>
    <n v="82"/>
    <n v="0"/>
    <n v="0"/>
    <s v="SaidOld"/>
    <x v="1"/>
    <x v="3"/>
    <x v="0"/>
    <x v="0"/>
    <n v="543.668571428571"/>
    <n v="206.226666666667"/>
    <n v="3"/>
    <n v="7"/>
    <n v="543.668571428571"/>
    <n v="206.226666666667"/>
    <n v="3"/>
    <n v="7"/>
    <n v="538.92010498046898"/>
    <n v="210.32985687255899"/>
    <n v="3"/>
    <n v="7"/>
    <x v="2601"/>
    <n v="26.282"/>
    <n v="26.282"/>
    <n v="2.3E-2"/>
    <x v="2502"/>
    <x v="2420"/>
    <n v="1426"/>
    <n v="948226"/>
    <n v="1982"/>
    <s v="1647011975550_TMM"/>
    <n v="625"/>
    <n v="624"/>
    <n v="18"/>
  </r>
  <r>
    <x v="17"/>
    <x v="1"/>
    <n v="150"/>
    <n v="3000"/>
    <n v="83"/>
    <n v="0"/>
    <n v="0"/>
    <s v="SaidNew"/>
    <x v="0"/>
    <x v="0"/>
    <x v="0"/>
    <x v="0"/>
    <n v="65.748571428571395"/>
    <n v="443.18666666666701"/>
    <n v="6"/>
    <n v="1"/>
    <n v="65.748571428571395"/>
    <n v="443.18666666666701"/>
    <n v="6"/>
    <n v="1"/>
    <n v="-1"/>
    <n v="-1"/>
    <n v="-1"/>
    <n v="-1"/>
    <x v="0"/>
    <n v="26.603000000000002"/>
    <n v="26.603000000000002"/>
    <n v="-1"/>
    <x v="0"/>
    <x v="0"/>
    <n v="2254"/>
    <n v="951482"/>
    <n v="1792"/>
    <s v="1647011975550_TMM"/>
    <n v="625"/>
    <n v="624"/>
    <n v="18"/>
  </r>
  <r>
    <x v="17"/>
    <x v="1"/>
    <n v="150"/>
    <n v="3000"/>
    <n v="84"/>
    <n v="0"/>
    <n v="0"/>
    <s v="SaidNew"/>
    <x v="0"/>
    <x v="0"/>
    <x v="0"/>
    <x v="0"/>
    <n v="155.401904761905"/>
    <n v="523.84"/>
    <n v="7"/>
    <n v="2"/>
    <n v="155.401904761905"/>
    <n v="523.84"/>
    <n v="7"/>
    <n v="2"/>
    <n v="-1"/>
    <n v="-1"/>
    <n v="-1"/>
    <n v="-1"/>
    <x v="0"/>
    <n v="26.922999999999998"/>
    <n v="26.922999999999998"/>
    <n v="-1"/>
    <x v="0"/>
    <x v="0"/>
    <n v="1411"/>
    <n v="953395"/>
    <n v="1685"/>
    <s v="1647011975550_TMM"/>
    <n v="625"/>
    <n v="624"/>
    <n v="18"/>
  </r>
  <r>
    <x v="17"/>
    <x v="1"/>
    <n v="150"/>
    <n v="3000"/>
    <n v="85"/>
    <n v="0"/>
    <n v="0"/>
    <s v="SaidNew"/>
    <x v="0"/>
    <x v="0"/>
    <x v="0"/>
    <x v="0"/>
    <n v="292.70857142857102"/>
    <n v="49.92"/>
    <n v="1"/>
    <n v="4"/>
    <n v="292.70857142857102"/>
    <n v="49.92"/>
    <n v="1"/>
    <n v="4"/>
    <n v="-1"/>
    <n v="-1"/>
    <n v="-1"/>
    <n v="-1"/>
    <x v="0"/>
    <n v="27.244"/>
    <n v="27.244"/>
    <n v="-1"/>
    <x v="0"/>
    <x v="0"/>
    <n v="2305"/>
    <n v="956203"/>
    <n v="568"/>
    <s v="1647011975550_TMM"/>
    <n v="625"/>
    <n v="624"/>
    <n v="18"/>
  </r>
  <r>
    <x v="17"/>
    <x v="1"/>
    <n v="150"/>
    <n v="3000"/>
    <n v="86"/>
    <n v="0"/>
    <n v="0"/>
    <s v="SaidNew"/>
    <x v="0"/>
    <x v="0"/>
    <x v="0"/>
    <x v="0"/>
    <n v="381.36190476190501"/>
    <n v="46.92"/>
    <n v="1"/>
    <n v="5"/>
    <n v="381.36190476190501"/>
    <n v="46.92"/>
    <n v="1"/>
    <n v="5"/>
    <n v="-1"/>
    <n v="-1"/>
    <n v="-1"/>
    <n v="-1"/>
    <x v="0"/>
    <n v="27.564"/>
    <n v="27.564"/>
    <n v="-1"/>
    <x v="0"/>
    <x v="0"/>
    <n v="3408"/>
    <n v="960114"/>
    <n v="52"/>
    <s v="1647011975550_TMM"/>
    <n v="625"/>
    <n v="624"/>
    <n v="18"/>
  </r>
  <r>
    <x v="17"/>
    <x v="1"/>
    <n v="150"/>
    <n v="3000"/>
    <n v="87"/>
    <n v="1"/>
    <n v="34"/>
    <s v="SaidNew"/>
    <x v="1"/>
    <x v="2"/>
    <x v="95"/>
    <x v="6"/>
    <n v="456.01523809523798"/>
    <n v="214.226666666667"/>
    <n v="3"/>
    <n v="6"/>
    <n v="543.668571428571"/>
    <n v="206.226666666667"/>
    <n v="3"/>
    <n v="7"/>
    <n v="-1"/>
    <n v="-1"/>
    <n v="-1"/>
    <n v="-1"/>
    <x v="0"/>
    <n v="17.628"/>
    <n v="27.885000000000002"/>
    <n v="-1"/>
    <x v="0"/>
    <x v="0"/>
    <n v="2098"/>
    <n v="962715"/>
    <n v="1021"/>
    <s v="1647011975550_TMM"/>
    <n v="625"/>
    <n v="624"/>
    <n v="18"/>
  </r>
  <r>
    <x v="17"/>
    <x v="1"/>
    <n v="150"/>
    <n v="3000"/>
    <n v="88"/>
    <n v="1"/>
    <n v="35"/>
    <s v="SaidOld"/>
    <x v="0"/>
    <x v="1"/>
    <x v="26"/>
    <x v="7"/>
    <n v="295.70857142857102"/>
    <n v="351.53333333333302"/>
    <n v="5"/>
    <n v="4"/>
    <n v="290.70857142857102"/>
    <n v="294.88"/>
    <n v="4"/>
    <n v="4"/>
    <n v="275.92010498046898"/>
    <n v="338.32985687255899"/>
    <n v="5"/>
    <n v="4"/>
    <x v="2602"/>
    <n v="8.6539999999999999"/>
    <n v="28.204999999999998"/>
    <n v="3.9940000000000002"/>
    <x v="2503"/>
    <x v="2421"/>
    <n v="1721"/>
    <n v="966107"/>
    <n v="634"/>
    <s v="1647011975550_TMM"/>
    <n v="625"/>
    <n v="624"/>
    <n v="18"/>
  </r>
  <r>
    <x v="17"/>
    <x v="1"/>
    <n v="150"/>
    <n v="3000"/>
    <n v="89"/>
    <n v="1"/>
    <n v="36"/>
    <s v="SaidNew"/>
    <x v="1"/>
    <x v="2"/>
    <x v="26"/>
    <x v="7"/>
    <n v="135.401904761905"/>
    <n v="194.226666666667"/>
    <n v="3"/>
    <n v="2"/>
    <n v="302.70857142857102"/>
    <n v="200.226666666667"/>
    <n v="3"/>
    <n v="4"/>
    <n v="-1"/>
    <n v="-1"/>
    <n v="-1"/>
    <n v="-1"/>
    <x v="0"/>
    <n v="8.9740000000000002"/>
    <n v="28.526"/>
    <n v="-1"/>
    <x v="0"/>
    <x v="0"/>
    <n v="4221"/>
    <n v="971330"/>
    <n v="215"/>
    <s v="1647011975550_TMM"/>
    <n v="625"/>
    <n v="624"/>
    <n v="18"/>
  </r>
  <r>
    <x v="17"/>
    <x v="1"/>
    <n v="150"/>
    <n v="3000"/>
    <n v="90"/>
    <n v="1"/>
    <n v="37"/>
    <s v="SaidOld"/>
    <x v="0"/>
    <x v="1"/>
    <x v="12"/>
    <x v="2"/>
    <n v="225.055238095238"/>
    <n v="357.53333333333302"/>
    <n v="5"/>
    <n v="3"/>
    <n v="381.36190476190501"/>
    <n v="46.92"/>
    <n v="1"/>
    <n v="5"/>
    <n v="224.92010498046901"/>
    <n v="351.32985687255899"/>
    <n v="5"/>
    <n v="3"/>
    <x v="2603"/>
    <n v="27.564"/>
    <n v="28.846"/>
    <n v="4.4349999999999996"/>
    <x v="2504"/>
    <x v="2422"/>
    <n v="1849"/>
    <n v="974891"/>
    <n v="52"/>
    <s v="1647011975550_TMM"/>
    <n v="625"/>
    <n v="624"/>
    <n v="18"/>
  </r>
  <r>
    <x v="17"/>
    <x v="1"/>
    <n v="150"/>
    <n v="3000"/>
    <n v="91"/>
    <n v="0"/>
    <n v="0"/>
    <s v="SaidNew"/>
    <x v="0"/>
    <x v="0"/>
    <x v="0"/>
    <x v="0"/>
    <n v="302.70857142857102"/>
    <n v="127.573333333333"/>
    <n v="2"/>
    <n v="4"/>
    <n v="302.70857142857102"/>
    <n v="127.573333333333"/>
    <n v="2"/>
    <n v="4"/>
    <n v="-1"/>
    <n v="-1"/>
    <n v="-1"/>
    <n v="-1"/>
    <x v="0"/>
    <n v="29.167000000000002"/>
    <n v="29.167000000000002"/>
    <n v="-1"/>
    <x v="0"/>
    <x v="0"/>
    <n v="2012"/>
    <n v="977908"/>
    <n v="2268"/>
    <s v="1647011975550_TMM"/>
    <n v="625"/>
    <n v="624"/>
    <n v="18"/>
  </r>
  <r>
    <x v="17"/>
    <x v="1"/>
    <n v="150"/>
    <n v="3000"/>
    <n v="92"/>
    <n v="0"/>
    <n v="0"/>
    <s v="SaidNew"/>
    <x v="0"/>
    <x v="0"/>
    <x v="0"/>
    <x v="0"/>
    <n v="371.36190476190501"/>
    <n v="372.53333333333302"/>
    <n v="5"/>
    <n v="5"/>
    <n v="371.36190476190501"/>
    <n v="372.53333333333302"/>
    <n v="5"/>
    <n v="5"/>
    <n v="-1"/>
    <n v="-1"/>
    <n v="-1"/>
    <n v="-1"/>
    <x v="0"/>
    <n v="29.486999999999998"/>
    <n v="29.486999999999998"/>
    <n v="-1"/>
    <x v="0"/>
    <x v="0"/>
    <n v="1537"/>
    <n v="979947"/>
    <n v="296"/>
    <s v="1647011975550_TMM"/>
    <n v="625"/>
    <n v="624"/>
    <n v="18"/>
  </r>
  <r>
    <x v="17"/>
    <x v="1"/>
    <n v="150"/>
    <n v="3000"/>
    <n v="93"/>
    <n v="1"/>
    <n v="38"/>
    <s v="SaidOld"/>
    <x v="0"/>
    <x v="1"/>
    <x v="15"/>
    <x v="6"/>
    <n v="372.36190476190501"/>
    <n v="292.88"/>
    <n v="4"/>
    <n v="5"/>
    <n v="149.401904761905"/>
    <n v="356.53333333333302"/>
    <n v="5"/>
    <n v="2"/>
    <n v="377.92010498046898"/>
    <n v="307.32985687255899"/>
    <n v="4"/>
    <n v="5"/>
    <x v="2604"/>
    <n v="19.872"/>
    <n v="29.808"/>
    <n v="4.8760000000000003"/>
    <x v="2505"/>
    <x v="2423"/>
    <n v="2058"/>
    <n v="983588"/>
    <n v="652"/>
    <s v="1647011975550_TMM"/>
    <n v="625"/>
    <n v="624"/>
    <n v="18"/>
  </r>
  <r>
    <x v="17"/>
    <x v="1"/>
    <n v="150"/>
    <n v="3000"/>
    <n v="94"/>
    <n v="0"/>
    <n v="0"/>
    <s v="SaidOld"/>
    <x v="1"/>
    <x v="3"/>
    <x v="0"/>
    <x v="0"/>
    <n v="231.055238095238"/>
    <n v="49.92"/>
    <n v="1"/>
    <n v="3"/>
    <n v="231.055238095238"/>
    <n v="49.92"/>
    <n v="1"/>
    <n v="3"/>
    <n v="253.92010498046901"/>
    <n v="28.329856872558601"/>
    <n v="1"/>
    <n v="3"/>
    <x v="2605"/>
    <n v="30.128"/>
    <n v="30.128"/>
    <n v="27.523"/>
    <x v="2506"/>
    <x v="2424"/>
    <n v="1431"/>
    <n v="988869"/>
    <n v="1424"/>
    <s v="1647011975550_TMM"/>
    <n v="625"/>
    <n v="624"/>
    <n v="18"/>
  </r>
  <r>
    <x v="17"/>
    <x v="1"/>
    <n v="150"/>
    <n v="3000"/>
    <n v="95"/>
    <n v="0"/>
    <n v="0"/>
    <s v="SaidOld"/>
    <x v="1"/>
    <x v="3"/>
    <x v="0"/>
    <x v="0"/>
    <n v="460.01523809523798"/>
    <n v="289.88"/>
    <n v="4"/>
    <n v="6"/>
    <n v="460.01523809523798"/>
    <n v="289.88"/>
    <n v="4"/>
    <n v="6"/>
    <n v="451.92010498046898"/>
    <n v="278.32985687255899"/>
    <n v="4"/>
    <n v="6"/>
    <x v="2606"/>
    <n v="30.449000000000002"/>
    <n v="30.449000000000002"/>
    <n v="27.376000000000001"/>
    <x v="2507"/>
    <x v="2425"/>
    <n v="1859"/>
    <n v="993852"/>
    <n v="997"/>
    <s v="1647011975550_TMM"/>
    <n v="625"/>
    <n v="624"/>
    <n v="18"/>
  </r>
  <r>
    <x v="17"/>
    <x v="1"/>
    <n v="150"/>
    <n v="3000"/>
    <n v="96"/>
    <n v="0"/>
    <n v="0"/>
    <s v="SaidNew"/>
    <x v="0"/>
    <x v="0"/>
    <x v="0"/>
    <x v="0"/>
    <n v="73.748571428571395"/>
    <n v="290.88"/>
    <n v="4"/>
    <n v="1"/>
    <n v="73.748571428571395"/>
    <n v="290.88"/>
    <n v="4"/>
    <n v="1"/>
    <n v="-1"/>
    <n v="-1"/>
    <n v="-1"/>
    <n v="-1"/>
    <x v="0"/>
    <n v="30.768999999999998"/>
    <n v="30.768999999999998"/>
    <n v="-1"/>
    <x v="0"/>
    <x v="0"/>
    <n v="1780"/>
    <n v="996636"/>
    <n v="1650"/>
    <s v="1647011975550_TMM"/>
    <n v="625"/>
    <n v="624"/>
    <n v="18"/>
  </r>
  <r>
    <x v="17"/>
    <x v="1"/>
    <n v="150"/>
    <n v="3000"/>
    <n v="97"/>
    <n v="1"/>
    <n v="39"/>
    <s v="SaidOld"/>
    <x v="0"/>
    <x v="1"/>
    <x v="67"/>
    <x v="6"/>
    <n v="73.748571428571395"/>
    <n v="290.88"/>
    <n v="4"/>
    <n v="1"/>
    <n v="155.401904761905"/>
    <n v="523.84"/>
    <n v="7"/>
    <n v="2"/>
    <n v="78.920104980468807"/>
    <n v="291.32985687255899"/>
    <n v="4"/>
    <n v="1"/>
    <x v="2607"/>
    <n v="17.308"/>
    <n v="31.09"/>
    <n v="3.6989999999999998"/>
    <x v="2508"/>
    <x v="2426"/>
    <n v="2370"/>
    <n v="1000572"/>
    <n v="697"/>
    <s v="1647011975550_TMM"/>
    <n v="625"/>
    <n v="624"/>
    <n v="18"/>
  </r>
  <r>
    <x v="17"/>
    <x v="1"/>
    <n v="150"/>
    <n v="3000"/>
    <n v="98"/>
    <n v="0"/>
    <n v="0"/>
    <s v="SaidOld"/>
    <x v="1"/>
    <x v="3"/>
    <x v="0"/>
    <x v="0"/>
    <n v="307.70857142857102"/>
    <n v="505.84"/>
    <n v="7"/>
    <n v="4"/>
    <n v="307.70857142857102"/>
    <n v="505.84"/>
    <n v="7"/>
    <n v="4"/>
    <n v="294.92010498046898"/>
    <n v="489.32985687255899"/>
    <n v="7"/>
    <n v="4"/>
    <x v="2608"/>
    <n v="31.41"/>
    <n v="31.41"/>
    <n v="26.347000000000001"/>
    <x v="2509"/>
    <x v="2427"/>
    <n v="2293"/>
    <n v="1005024"/>
    <n v="2176"/>
    <s v="1647011975550_TMM"/>
    <n v="625"/>
    <n v="624"/>
    <n v="18"/>
  </r>
  <r>
    <x v="17"/>
    <x v="1"/>
    <n v="150"/>
    <n v="3000"/>
    <n v="99"/>
    <n v="1"/>
    <n v="40"/>
    <s v="SaidOld"/>
    <x v="0"/>
    <x v="1"/>
    <x v="76"/>
    <x v="7"/>
    <n v="524.668571428571"/>
    <n v="271.88"/>
    <n v="4"/>
    <n v="7"/>
    <n v="385.36190476190501"/>
    <n v="430.18666666666701"/>
    <n v="6"/>
    <n v="5"/>
    <n v="537.92010498046898"/>
    <n v="270.32985687255899"/>
    <n v="4"/>
    <n v="7"/>
    <x v="2609"/>
    <n v="10.577"/>
    <n v="31.731000000000002"/>
    <n v="3.4049999999999998"/>
    <x v="2510"/>
    <x v="2428"/>
    <n v="2425"/>
    <n v="1009581"/>
    <n v="819"/>
    <s v="1647011975550_TMM"/>
    <n v="625"/>
    <n v="624"/>
    <n v="18"/>
  </r>
  <r>
    <x v="17"/>
    <x v="1"/>
    <n v="150"/>
    <n v="3000"/>
    <n v="100"/>
    <n v="1"/>
    <n v="41"/>
    <s v="SaidOld"/>
    <x v="0"/>
    <x v="1"/>
    <x v="16"/>
    <x v="3"/>
    <n v="295.70857142857102"/>
    <n v="351.53333333333302"/>
    <n v="5"/>
    <n v="4"/>
    <n v="231.055238095238"/>
    <n v="49.92"/>
    <n v="1"/>
    <n v="3"/>
    <n v="300.92010498046898"/>
    <n v="327.32985687255899"/>
    <n v="5"/>
    <n v="4"/>
    <x v="2610"/>
    <n v="30.128"/>
    <n v="32.051000000000002"/>
    <n v="4.5819999999999999"/>
    <x v="2511"/>
    <x v="2429"/>
    <n v="1221"/>
    <n v="1012968"/>
    <n v="1424"/>
    <s v="1647011975550_TMM"/>
    <n v="625"/>
    <n v="624"/>
    <n v="18"/>
  </r>
  <r>
    <x v="17"/>
    <x v="1"/>
    <n v="150"/>
    <n v="3000"/>
    <n v="101"/>
    <n v="1"/>
    <n v="42"/>
    <s v="SaidOld"/>
    <x v="0"/>
    <x v="1"/>
    <x v="28"/>
    <x v="3"/>
    <n v="61.748571428571402"/>
    <n v="509.84"/>
    <n v="7"/>
    <n v="1"/>
    <n v="371.36190476190501"/>
    <n v="372.53333333333302"/>
    <n v="5"/>
    <n v="5"/>
    <n v="55.9201049804688"/>
    <n v="508.32985687255899"/>
    <n v="7"/>
    <n v="1"/>
    <x v="2611"/>
    <n v="29.486999999999998"/>
    <n v="32.372"/>
    <n v="4.4349999999999996"/>
    <x v="2512"/>
    <x v="2430"/>
    <n v="1492"/>
    <n v="1016581"/>
    <n v="296"/>
    <s v="1647011975550_TMM"/>
    <n v="625"/>
    <n v="624"/>
    <n v="18"/>
  </r>
  <r>
    <x v="17"/>
    <x v="1"/>
    <n v="150"/>
    <n v="3000"/>
    <n v="102"/>
    <n v="0"/>
    <n v="0"/>
    <s v="SaidOld"/>
    <x v="1"/>
    <x v="3"/>
    <x v="0"/>
    <x v="0"/>
    <n v="135.401904761905"/>
    <n v="42.92"/>
    <n v="1"/>
    <n v="2"/>
    <n v="135.401904761905"/>
    <n v="42.92"/>
    <n v="1"/>
    <n v="2"/>
    <n v="136.92010498046901"/>
    <n v="52.329856872558601"/>
    <n v="1"/>
    <n v="2"/>
    <x v="2612"/>
    <n v="32.692"/>
    <n v="32.692"/>
    <n v="29.288"/>
    <x v="2513"/>
    <x v="2431"/>
    <n v="3278"/>
    <n v="1021661"/>
    <n v="1236"/>
    <s v="1647011975550_TMM"/>
    <n v="625"/>
    <n v="624"/>
    <n v="18"/>
  </r>
  <r>
    <x v="17"/>
    <x v="1"/>
    <n v="150"/>
    <n v="3000"/>
    <n v="103"/>
    <n v="1"/>
    <n v="43"/>
    <s v="SaidNew"/>
    <x v="1"/>
    <x v="2"/>
    <x v="30"/>
    <x v="4"/>
    <n v="76.748571428571395"/>
    <n v="54.92"/>
    <n v="1"/>
    <n v="1"/>
    <n v="543.668571428571"/>
    <n v="206.226666666667"/>
    <n v="3"/>
    <n v="7"/>
    <n v="-1"/>
    <n v="-1"/>
    <n v="-1"/>
    <n v="-1"/>
    <x v="0"/>
    <n v="26.282"/>
    <n v="33.012999999999998"/>
    <n v="-1"/>
    <x v="0"/>
    <x v="0"/>
    <n v="1645"/>
    <n v="1024308"/>
    <n v="1982"/>
    <s v="1647011975550_TMM"/>
    <n v="625"/>
    <n v="624"/>
    <n v="18"/>
  </r>
  <r>
    <x v="17"/>
    <x v="1"/>
    <n v="150"/>
    <n v="3000"/>
    <n v="104"/>
    <n v="1"/>
    <n v="44"/>
    <s v="SaidOld"/>
    <x v="0"/>
    <x v="1"/>
    <x v="30"/>
    <x v="4"/>
    <n v="383.36190476190501"/>
    <n v="516.84"/>
    <n v="7"/>
    <n v="5"/>
    <n v="65.748571428571395"/>
    <n v="443.18666666666701"/>
    <n v="6"/>
    <n v="1"/>
    <n v="371.92010498046898"/>
    <n v="496.32985687255899"/>
    <n v="7"/>
    <n v="5"/>
    <x v="2613"/>
    <n v="26.603000000000002"/>
    <n v="33.332999999999998"/>
    <n v="4.5819999999999999"/>
    <x v="2514"/>
    <x v="2432"/>
    <n v="2258"/>
    <n v="1028461"/>
    <n v="1792"/>
    <s v="1647011975550_TMM"/>
    <n v="625"/>
    <n v="624"/>
    <n v="18"/>
  </r>
  <r>
    <x v="17"/>
    <x v="1"/>
    <n v="150"/>
    <n v="3000"/>
    <n v="105"/>
    <n v="1"/>
    <n v="45"/>
    <s v="SaidOld"/>
    <x v="0"/>
    <x v="1"/>
    <x v="62"/>
    <x v="7"/>
    <n v="445.01523809523798"/>
    <n v="47.92"/>
    <n v="1"/>
    <n v="6"/>
    <n v="155.401904761905"/>
    <n v="274.88"/>
    <n v="4"/>
    <n v="2"/>
    <n v="438.92010498046898"/>
    <n v="50.329856872558601"/>
    <n v="1"/>
    <n v="6"/>
    <x v="2614"/>
    <n v="13.462"/>
    <n v="33.654000000000003"/>
    <n v="3.4049999999999998"/>
    <x v="1035"/>
    <x v="1021"/>
    <n v="1765"/>
    <n v="1032597"/>
    <n v="580"/>
    <s v="1647011975550_TMM"/>
    <n v="625"/>
    <n v="624"/>
    <n v="18"/>
  </r>
  <r>
    <x v="17"/>
    <x v="1"/>
    <n v="150"/>
    <n v="3000"/>
    <n v="106"/>
    <n v="0"/>
    <n v="0"/>
    <s v="SaidOld"/>
    <x v="1"/>
    <x v="3"/>
    <x v="0"/>
    <x v="0"/>
    <n v="302.70857142857102"/>
    <n v="200.226666666667"/>
    <n v="3"/>
    <n v="4"/>
    <n v="302.70857142857102"/>
    <n v="200.226666666667"/>
    <n v="3"/>
    <n v="4"/>
    <n v="295.92010498046898"/>
    <n v="191.32985687255899"/>
    <n v="3"/>
    <n v="4"/>
    <x v="2615"/>
    <n v="33.973999999999997"/>
    <n v="33.973999999999997"/>
    <n v="5.6109999999999998"/>
    <x v="2515"/>
    <x v="2433"/>
    <n v="1236"/>
    <n v="1035877"/>
    <n v="2336"/>
    <s v="1647011975550_TMM"/>
    <n v="625"/>
    <n v="624"/>
    <n v="18"/>
  </r>
  <r>
    <x v="17"/>
    <x v="1"/>
    <n v="150"/>
    <n v="3000"/>
    <n v="107"/>
    <n v="0"/>
    <n v="0"/>
    <s v="SaidOld"/>
    <x v="1"/>
    <x v="3"/>
    <x v="0"/>
    <x v="0"/>
    <n v="211.055238095238"/>
    <n v="132.57333333333301"/>
    <n v="2"/>
    <n v="3"/>
    <n v="211.055238095238"/>
    <n v="132.57333333333301"/>
    <n v="2"/>
    <n v="3"/>
    <n v="216.92010498046901"/>
    <n v="123.32985687255901"/>
    <n v="2"/>
    <n v="3"/>
    <x v="2616"/>
    <n v="34.295000000000002"/>
    <n v="34.295000000000002"/>
    <n v="2.67"/>
    <x v="2516"/>
    <x v="2434"/>
    <n v="1620"/>
    <n v="1039372"/>
    <n v="50"/>
    <s v="1647011975550_TMM"/>
    <n v="625"/>
    <n v="624"/>
    <n v="18"/>
  </r>
  <r>
    <x v="17"/>
    <x v="1"/>
    <n v="150"/>
    <n v="3000"/>
    <n v="108"/>
    <n v="0"/>
    <n v="0"/>
    <s v="SaidOld"/>
    <x v="1"/>
    <x v="3"/>
    <x v="0"/>
    <x v="0"/>
    <n v="135.401904761905"/>
    <n v="438.18666666666701"/>
    <n v="6"/>
    <n v="2"/>
    <n v="135.401904761905"/>
    <n v="438.18666666666701"/>
    <n v="6"/>
    <n v="2"/>
    <n v="142.92010498046901"/>
    <n v="432.32985687255899"/>
    <n v="6"/>
    <n v="2"/>
    <x v="2617"/>
    <n v="34.615000000000002"/>
    <n v="34.615000000000002"/>
    <n v="31.199000000000002"/>
    <x v="2517"/>
    <x v="2435"/>
    <n v="1600"/>
    <n v="1043261"/>
    <n v="1932"/>
    <s v="1647011975550_TMM"/>
    <n v="625"/>
    <n v="624"/>
    <n v="18"/>
  </r>
  <r>
    <x v="17"/>
    <x v="1"/>
    <n v="150"/>
    <n v="3000"/>
    <n v="109"/>
    <n v="1"/>
    <n v="46"/>
    <s v="SaidOld"/>
    <x v="0"/>
    <x v="1"/>
    <x v="64"/>
    <x v="7"/>
    <n v="73.748571428571395"/>
    <n v="290.88"/>
    <n v="4"/>
    <n v="1"/>
    <n v="135.401904761905"/>
    <n v="438.18666666666701"/>
    <n v="6"/>
    <n v="2"/>
    <n v="98.920104980468807"/>
    <n v="295.32985687255899"/>
    <n v="4"/>
    <n v="1"/>
    <x v="2618"/>
    <n v="14.103"/>
    <n v="34.936"/>
    <n v="4.4349999999999996"/>
    <x v="2518"/>
    <x v="2436"/>
    <n v="1549"/>
    <n v="1046772"/>
    <n v="227"/>
    <s v="1647011975550_TMM"/>
    <n v="625"/>
    <n v="624"/>
    <n v="18"/>
  </r>
  <r>
    <x v="17"/>
    <x v="1"/>
    <n v="150"/>
    <n v="3000"/>
    <n v="110"/>
    <n v="0"/>
    <n v="0"/>
    <s v="SaidOld"/>
    <x v="1"/>
    <x v="3"/>
    <x v="0"/>
    <x v="0"/>
    <n v="149.401904761905"/>
    <n v="356.53333333333302"/>
    <n v="5"/>
    <n v="2"/>
    <n v="149.401904761905"/>
    <n v="356.53333333333302"/>
    <n v="5"/>
    <n v="2"/>
    <n v="148.92010498046901"/>
    <n v="352.32985687255899"/>
    <n v="5"/>
    <n v="2"/>
    <x v="2619"/>
    <n v="35.256"/>
    <n v="35.256"/>
    <n v="30.905000000000001"/>
    <x v="2519"/>
    <x v="2437"/>
    <n v="1237"/>
    <n v="1050373"/>
    <n v="362"/>
    <s v="1647011975550_TMM"/>
    <n v="625"/>
    <n v="624"/>
    <n v="18"/>
  </r>
  <r>
    <x v="17"/>
    <x v="1"/>
    <n v="150"/>
    <n v="3000"/>
    <n v="111"/>
    <n v="1"/>
    <n v="47"/>
    <s v="SaidOld"/>
    <x v="0"/>
    <x v="1"/>
    <x v="28"/>
    <x v="3"/>
    <n v="381.36190476190501"/>
    <n v="46.92"/>
    <n v="1"/>
    <n v="5"/>
    <n v="135.401904761905"/>
    <n v="42.92"/>
    <n v="1"/>
    <n v="2"/>
    <n v="366.92010498046898"/>
    <n v="50.329856872558601"/>
    <n v="1"/>
    <n v="5"/>
    <x v="2620"/>
    <n v="32.692"/>
    <n v="35.576999999999998"/>
    <n v="3.258"/>
    <x v="2520"/>
    <x v="2438"/>
    <n v="1677"/>
    <n v="1053861"/>
    <n v="1236"/>
    <s v="1647011975550_TMM"/>
    <n v="625"/>
    <n v="624"/>
    <n v="18"/>
  </r>
  <r>
    <x v="17"/>
    <x v="1"/>
    <n v="150"/>
    <n v="3000"/>
    <n v="112"/>
    <n v="0"/>
    <n v="0"/>
    <s v="SaidOld"/>
    <x v="1"/>
    <x v="3"/>
    <x v="0"/>
    <x v="0"/>
    <n v="293.70857142857102"/>
    <n v="444.18666666666701"/>
    <n v="6"/>
    <n v="4"/>
    <n v="293.70857142857102"/>
    <n v="444.18666666666701"/>
    <n v="6"/>
    <n v="4"/>
    <n v="302.92010498046898"/>
    <n v="437.32985687255899"/>
    <n v="6"/>
    <n v="4"/>
    <x v="2621"/>
    <n v="35.896999999999998"/>
    <n v="35.896999999999998"/>
    <n v="31.788"/>
    <x v="2521"/>
    <x v="2439"/>
    <n v="1493"/>
    <n v="1057837"/>
    <n v="849"/>
    <s v="1647011975550_TMM"/>
    <n v="625"/>
    <n v="624"/>
    <n v="18"/>
  </r>
  <r>
    <x v="17"/>
    <x v="1"/>
    <n v="150"/>
    <n v="3000"/>
    <n v="113"/>
    <n v="1"/>
    <n v="48"/>
    <s v="SaidOld"/>
    <x v="0"/>
    <x v="1"/>
    <x v="65"/>
    <x v="7"/>
    <n v="451.01523809523798"/>
    <n v="441.18666666666701"/>
    <n v="6"/>
    <n v="6"/>
    <n v="135.401904761905"/>
    <n v="42.92"/>
    <n v="1"/>
    <n v="2"/>
    <n v="471.92010498046898"/>
    <n v="422.32985687255899"/>
    <n v="6"/>
    <n v="6"/>
    <x v="2622"/>
    <n v="17.949000000000002"/>
    <n v="36.218000000000004"/>
    <n v="2.8170000000000002"/>
    <x v="2522"/>
    <x v="2440"/>
    <n v="1341"/>
    <n v="1061397"/>
    <n v="2275"/>
    <s v="1647011975550_TMM"/>
    <n v="625"/>
    <n v="624"/>
    <n v="18"/>
  </r>
  <r>
    <x v="17"/>
    <x v="1"/>
    <n v="150"/>
    <n v="3000"/>
    <n v="114"/>
    <n v="0"/>
    <n v="0"/>
    <s v="SaidOld"/>
    <x v="1"/>
    <x v="3"/>
    <x v="0"/>
    <x v="0"/>
    <n v="455.01523809523798"/>
    <n v="369.53333333333302"/>
    <n v="5"/>
    <n v="6"/>
    <n v="455.01523809523798"/>
    <n v="369.53333333333302"/>
    <n v="5"/>
    <n v="6"/>
    <n v="475.92010498046898"/>
    <n v="353.32985687255899"/>
    <n v="5"/>
    <n v="6"/>
    <x v="2623"/>
    <n v="36.537999999999997"/>
    <n v="36.537999999999997"/>
    <n v="36.052"/>
    <x v="2523"/>
    <x v="1615"/>
    <n v="1461"/>
    <n v="1064957"/>
    <n v="863"/>
    <s v="1647011975550_TMM"/>
    <n v="625"/>
    <n v="624"/>
    <n v="18"/>
  </r>
  <r>
    <x v="17"/>
    <x v="1"/>
    <n v="150"/>
    <n v="3000"/>
    <n v="115"/>
    <n v="0"/>
    <n v="0"/>
    <s v="SaidNew"/>
    <x v="0"/>
    <x v="0"/>
    <x v="0"/>
    <x v="0"/>
    <n v="381.36190476190501"/>
    <n v="46.92"/>
    <n v="1"/>
    <n v="5"/>
    <n v="381.36190476190501"/>
    <n v="46.92"/>
    <n v="1"/>
    <n v="5"/>
    <n v="-1"/>
    <n v="-1"/>
    <n v="-1"/>
    <n v="-1"/>
    <x v="0"/>
    <n v="36.859000000000002"/>
    <n v="36.859000000000002"/>
    <n v="-1"/>
    <x v="0"/>
    <x v="0"/>
    <n v="2286"/>
    <n v="1068244"/>
    <n v="454"/>
    <s v="1647011975550_TMM"/>
    <n v="625"/>
    <n v="624"/>
    <n v="18"/>
  </r>
  <r>
    <x v="17"/>
    <x v="1"/>
    <n v="150"/>
    <n v="3000"/>
    <n v="116"/>
    <n v="0"/>
    <n v="0"/>
    <s v="SaidNew"/>
    <x v="0"/>
    <x v="0"/>
    <x v="0"/>
    <x v="0"/>
    <n v="293.70857142857102"/>
    <n v="444.18666666666701"/>
    <n v="6"/>
    <n v="4"/>
    <n v="293.70857142857102"/>
    <n v="444.18666666666701"/>
    <n v="6"/>
    <n v="4"/>
    <n v="-1"/>
    <n v="-1"/>
    <n v="-1"/>
    <n v="-1"/>
    <x v="0"/>
    <n v="37.179000000000002"/>
    <n v="37.179000000000002"/>
    <n v="-1"/>
    <x v="0"/>
    <x v="0"/>
    <n v="1146"/>
    <n v="1069894"/>
    <n v="2064"/>
    <s v="1647011975550_TMM"/>
    <n v="625"/>
    <n v="624"/>
    <n v="18"/>
  </r>
  <r>
    <x v="17"/>
    <x v="1"/>
    <n v="150"/>
    <n v="3000"/>
    <n v="117"/>
    <n v="1"/>
    <n v="49"/>
    <s v="SaidNew"/>
    <x v="1"/>
    <x v="2"/>
    <x v="27"/>
    <x v="6"/>
    <n v="293.70857142857102"/>
    <n v="444.18666666666701"/>
    <n v="6"/>
    <n v="4"/>
    <n v="155.401904761905"/>
    <n v="523.84"/>
    <n v="7"/>
    <n v="2"/>
    <n v="-1"/>
    <n v="-1"/>
    <n v="-1"/>
    <n v="-1"/>
    <x v="0"/>
    <n v="26.922999999999998"/>
    <n v="37.5"/>
    <n v="-1"/>
    <x v="0"/>
    <x v="0"/>
    <n v="1576"/>
    <n v="1071973"/>
    <n v="1685"/>
    <s v="1647011975550_TMM"/>
    <n v="625"/>
    <n v="624"/>
    <n v="18"/>
  </r>
  <r>
    <x v="17"/>
    <x v="1"/>
    <n v="150"/>
    <n v="3000"/>
    <n v="118"/>
    <n v="0"/>
    <n v="0"/>
    <s v="SaidNew"/>
    <x v="0"/>
    <x v="0"/>
    <x v="0"/>
    <x v="0"/>
    <n v="302.70857142857102"/>
    <n v="200.226666666667"/>
    <n v="3"/>
    <n v="4"/>
    <n v="302.70857142857102"/>
    <n v="200.226666666667"/>
    <n v="3"/>
    <n v="4"/>
    <n v="-1"/>
    <n v="-1"/>
    <n v="-1"/>
    <n v="-1"/>
    <x v="0"/>
    <n v="37.820999999999998"/>
    <n v="37.820999999999998"/>
    <n v="-1"/>
    <x v="0"/>
    <x v="0"/>
    <n v="1258"/>
    <n v="1073733"/>
    <n v="979"/>
    <s v="1647011975550_TMM"/>
    <n v="625"/>
    <n v="624"/>
    <n v="18"/>
  </r>
  <r>
    <x v="17"/>
    <x v="1"/>
    <n v="150"/>
    <n v="3000"/>
    <n v="119"/>
    <n v="1"/>
    <n v="50"/>
    <s v="SaidOld"/>
    <x v="0"/>
    <x v="1"/>
    <x v="37"/>
    <x v="6"/>
    <n v="155.401904761905"/>
    <n v="523.84"/>
    <n v="7"/>
    <n v="2"/>
    <n v="302.70857142857102"/>
    <n v="127.573333333333"/>
    <n v="2"/>
    <n v="4"/>
    <n v="180.92010498046901"/>
    <n v="509.32985687255899"/>
    <n v="7"/>
    <n v="2"/>
    <x v="2624"/>
    <n v="29.167000000000002"/>
    <n v="38.140999999999998"/>
    <n v="5.17"/>
    <x v="2524"/>
    <x v="2441"/>
    <n v="2145"/>
    <n v="1078061"/>
    <n v="2268"/>
    <s v="1647011975550_TMM"/>
    <n v="625"/>
    <n v="624"/>
    <n v="18"/>
  </r>
  <r>
    <x v="17"/>
    <x v="1"/>
    <n v="150"/>
    <n v="3000"/>
    <n v="120"/>
    <n v="0"/>
    <n v="0"/>
    <s v="SaidNew"/>
    <x v="0"/>
    <x v="0"/>
    <x v="0"/>
    <x v="0"/>
    <n v="235.055238095238"/>
    <n v="506.84"/>
    <n v="7"/>
    <n v="3"/>
    <n v="235.055238095238"/>
    <n v="506.84"/>
    <n v="7"/>
    <n v="3"/>
    <n v="-1"/>
    <n v="-1"/>
    <n v="-1"/>
    <n v="-1"/>
    <x v="0"/>
    <n v="38.462000000000003"/>
    <n v="38.462000000000003"/>
    <n v="-1"/>
    <x v="0"/>
    <x v="0"/>
    <n v="2282"/>
    <n v="1081349"/>
    <n v="1874"/>
    <s v="1647011975550_TMM"/>
    <n v="625"/>
    <n v="624"/>
    <n v="18"/>
  </r>
  <r>
    <x v="17"/>
    <x v="1"/>
    <n v="150"/>
    <n v="3000"/>
    <n v="121"/>
    <n v="0"/>
    <n v="0"/>
    <s v="SaidNew"/>
    <x v="0"/>
    <x v="0"/>
    <x v="0"/>
    <x v="0"/>
    <n v="73.748571428571395"/>
    <n v="290.88"/>
    <n v="4"/>
    <n v="1"/>
    <n v="73.748571428571395"/>
    <n v="290.88"/>
    <n v="4"/>
    <n v="1"/>
    <n v="-1"/>
    <n v="-1"/>
    <n v="-1"/>
    <n v="-1"/>
    <x v="0"/>
    <n v="38.781999999999996"/>
    <n v="38.781999999999996"/>
    <n v="-1"/>
    <x v="0"/>
    <x v="0"/>
    <n v="1234"/>
    <n v="1083085"/>
    <n v="350"/>
    <s v="1647011975550_TMM"/>
    <n v="625"/>
    <n v="624"/>
    <n v="18"/>
  </r>
  <r>
    <x v="17"/>
    <x v="1"/>
    <n v="150"/>
    <n v="3000"/>
    <n v="122"/>
    <n v="0"/>
    <n v="0"/>
    <s v="SaidNew"/>
    <x v="0"/>
    <x v="0"/>
    <x v="0"/>
    <x v="0"/>
    <n v="371.36190476190501"/>
    <n v="372.53333333333302"/>
    <n v="5"/>
    <n v="5"/>
    <n v="371.36190476190501"/>
    <n v="372.53333333333302"/>
    <n v="5"/>
    <n v="5"/>
    <n v="-1"/>
    <n v="-1"/>
    <n v="-1"/>
    <n v="-1"/>
    <x v="0"/>
    <n v="39.103000000000002"/>
    <n v="39.103000000000002"/>
    <n v="-1"/>
    <x v="0"/>
    <x v="0"/>
    <n v="1127"/>
    <n v="1084717"/>
    <n v="298"/>
    <s v="1647011975550_TMM"/>
    <n v="625"/>
    <n v="624"/>
    <n v="18"/>
  </r>
  <r>
    <x v="17"/>
    <x v="1"/>
    <n v="150"/>
    <n v="3000"/>
    <n v="123"/>
    <n v="0"/>
    <n v="0"/>
    <s v="SaidNew"/>
    <x v="0"/>
    <x v="0"/>
    <x v="0"/>
    <x v="0"/>
    <n v="73.748571428571395"/>
    <n v="356.53333333333302"/>
    <n v="5"/>
    <n v="1"/>
    <n v="73.748571428571395"/>
    <n v="356.53333333333302"/>
    <n v="5"/>
    <n v="1"/>
    <n v="-1"/>
    <n v="-1"/>
    <n v="-1"/>
    <n v="-1"/>
    <x v="0"/>
    <n v="39.423000000000002"/>
    <n v="39.423000000000002"/>
    <n v="-1"/>
    <x v="0"/>
    <x v="0"/>
    <n v="1073"/>
    <n v="1086293"/>
    <n v="2273"/>
    <s v="1647011975550_TMM"/>
    <n v="625"/>
    <n v="624"/>
    <n v="18"/>
  </r>
  <r>
    <x v="17"/>
    <x v="1"/>
    <n v="150"/>
    <n v="3000"/>
    <n v="124"/>
    <n v="0"/>
    <n v="0"/>
    <s v="SaidNew"/>
    <x v="0"/>
    <x v="0"/>
    <x v="0"/>
    <x v="0"/>
    <n v="135.401904761905"/>
    <n v="438.18666666666701"/>
    <n v="6"/>
    <n v="2"/>
    <n v="135.401904761905"/>
    <n v="438.18666666666701"/>
    <n v="6"/>
    <n v="2"/>
    <n v="-1"/>
    <n v="-1"/>
    <n v="-1"/>
    <n v="-1"/>
    <x v="0"/>
    <n v="39.744"/>
    <n v="39.744"/>
    <n v="-1"/>
    <x v="0"/>
    <x v="0"/>
    <n v="1130"/>
    <n v="1087926"/>
    <n v="1620"/>
    <s v="1647011975550_TMM"/>
    <n v="625"/>
    <n v="624"/>
    <n v="18"/>
  </r>
  <r>
    <x v="17"/>
    <x v="1"/>
    <n v="150"/>
    <n v="3000"/>
    <n v="125"/>
    <n v="1"/>
    <n v="51"/>
    <s v="SaidOld"/>
    <x v="0"/>
    <x v="1"/>
    <x v="2"/>
    <x v="2"/>
    <n v="459.01523809523798"/>
    <n v="513.84"/>
    <n v="7"/>
    <n v="6"/>
    <n v="371.36190476190501"/>
    <n v="372.53333333333302"/>
    <n v="5"/>
    <n v="5"/>
    <n v="463.92010498046898"/>
    <n v="518.32985687255905"/>
    <n v="7"/>
    <n v="6"/>
    <x v="2625"/>
    <n v="39.103000000000002"/>
    <n v="40.064"/>
    <n v="3.4049999999999998"/>
    <x v="2525"/>
    <x v="2442"/>
    <n v="1937"/>
    <n v="1091719"/>
    <n v="298"/>
    <s v="1647011975550_TMM"/>
    <n v="625"/>
    <n v="624"/>
    <n v="18"/>
  </r>
  <r>
    <x v="17"/>
    <x v="1"/>
    <n v="150"/>
    <n v="3000"/>
    <n v="126"/>
    <n v="0"/>
    <n v="0"/>
    <s v="SaidNew"/>
    <x v="0"/>
    <x v="0"/>
    <x v="0"/>
    <x v="0"/>
    <n v="149.401904761905"/>
    <n v="356.53333333333302"/>
    <n v="5"/>
    <n v="2"/>
    <n v="149.401904761905"/>
    <n v="356.53333333333302"/>
    <n v="5"/>
    <n v="2"/>
    <n v="-1"/>
    <n v="-1"/>
    <n v="-1"/>
    <n v="-1"/>
    <x v="0"/>
    <n v="40.384999999999998"/>
    <n v="40.384999999999998"/>
    <n v="-1"/>
    <x v="0"/>
    <x v="0"/>
    <n v="2337"/>
    <n v="1095061"/>
    <n v="34"/>
    <s v="1647011975550_TMM"/>
    <n v="625"/>
    <n v="624"/>
    <n v="18"/>
  </r>
  <r>
    <x v="17"/>
    <x v="1"/>
    <n v="150"/>
    <n v="3000"/>
    <n v="127"/>
    <n v="0"/>
    <n v="0"/>
    <s v="SaidNew"/>
    <x v="0"/>
    <x v="0"/>
    <x v="0"/>
    <x v="0"/>
    <n v="212.055238095238"/>
    <n v="214.226666666667"/>
    <n v="3"/>
    <n v="3"/>
    <n v="212.055238095238"/>
    <n v="214.226666666667"/>
    <n v="3"/>
    <n v="3"/>
    <n v="-1"/>
    <n v="-1"/>
    <n v="-1"/>
    <n v="-1"/>
    <x v="0"/>
    <n v="40.704999999999998"/>
    <n v="40.704999999999998"/>
    <n v="-1"/>
    <x v="0"/>
    <x v="0"/>
    <n v="1073"/>
    <n v="1096637"/>
    <n v="1497"/>
    <s v="1647011975550_TMM"/>
    <n v="625"/>
    <n v="624"/>
    <n v="18"/>
  </r>
  <r>
    <x v="17"/>
    <x v="1"/>
    <n v="150"/>
    <n v="3000"/>
    <n v="128"/>
    <n v="0"/>
    <n v="0"/>
    <s v="SaidNew"/>
    <x v="0"/>
    <x v="0"/>
    <x v="0"/>
    <x v="0"/>
    <n v="372.36190476190501"/>
    <n v="292.88"/>
    <n v="4"/>
    <n v="5"/>
    <n v="372.36190476190501"/>
    <n v="292.88"/>
    <n v="4"/>
    <n v="5"/>
    <n v="-1"/>
    <n v="-1"/>
    <n v="-1"/>
    <n v="-1"/>
    <x v="0"/>
    <n v="41.026000000000003"/>
    <n v="41.026000000000003"/>
    <n v="-1"/>
    <x v="0"/>
    <x v="0"/>
    <n v="1010"/>
    <n v="1098149"/>
    <n v="182"/>
    <s v="1647011975550_TMM"/>
    <n v="625"/>
    <n v="624"/>
    <n v="18"/>
  </r>
  <r>
    <x v="17"/>
    <x v="1"/>
    <n v="150"/>
    <n v="3000"/>
    <n v="129"/>
    <n v="1"/>
    <n v="52"/>
    <s v="SaidNew"/>
    <x v="1"/>
    <x v="2"/>
    <x v="52"/>
    <x v="7"/>
    <n v="153.401904761905"/>
    <n v="116.573333333333"/>
    <n v="2"/>
    <n v="2"/>
    <n v="211.055238095238"/>
    <n v="132.57333333333301"/>
    <n v="2"/>
    <n v="3"/>
    <n v="-1"/>
    <n v="-1"/>
    <n v="-1"/>
    <n v="-1"/>
    <x v="0"/>
    <n v="15.705"/>
    <n v="41.345999999999997"/>
    <n v="-1"/>
    <x v="0"/>
    <x v="0"/>
    <n v="1312"/>
    <n v="1099965"/>
    <n v="2216"/>
    <s v="1647011975550_TMM"/>
    <n v="625"/>
    <n v="624"/>
    <n v="18"/>
  </r>
  <r>
    <x v="17"/>
    <x v="1"/>
    <n v="150"/>
    <n v="3000"/>
    <n v="130"/>
    <n v="1"/>
    <n v="53"/>
    <s v="SaidOld"/>
    <x v="0"/>
    <x v="1"/>
    <x v="93"/>
    <x v="6"/>
    <n v="540.668571428571"/>
    <n v="352.53333333333302"/>
    <n v="5"/>
    <n v="7"/>
    <n v="292.70857142857102"/>
    <n v="49.92"/>
    <n v="1"/>
    <n v="4"/>
    <n v="544.92010498046898"/>
    <n v="350.32985687255899"/>
    <n v="5"/>
    <n v="7"/>
    <x v="2626"/>
    <n v="27.244"/>
    <n v="41.667000000000002"/>
    <n v="1.9350000000000001"/>
    <x v="2526"/>
    <x v="2443"/>
    <n v="1962"/>
    <n v="1103829"/>
    <n v="568"/>
    <s v="1647011975550_TMM"/>
    <n v="625"/>
    <n v="624"/>
    <n v="18"/>
  </r>
  <r>
    <x v="17"/>
    <x v="1"/>
    <n v="150"/>
    <n v="3000"/>
    <n v="131"/>
    <n v="1"/>
    <n v="54"/>
    <s v="SaidOld"/>
    <x v="0"/>
    <x v="1"/>
    <x v="5"/>
    <x v="2"/>
    <n v="222.055238095238"/>
    <n v="292.88"/>
    <n v="4"/>
    <n v="3"/>
    <n v="149.401904761905"/>
    <n v="356.53333333333302"/>
    <n v="5"/>
    <n v="2"/>
    <n v="230.92010498046901"/>
    <n v="292.32985687255899"/>
    <n v="4"/>
    <n v="3"/>
    <x v="2627"/>
    <n v="40.384999999999998"/>
    <n v="41.987000000000002"/>
    <n v="2.3759999999999999"/>
    <x v="2527"/>
    <x v="2444"/>
    <n v="2334"/>
    <n v="1108270"/>
    <n v="34"/>
    <s v="1647011975550_TMM"/>
    <n v="625"/>
    <n v="624"/>
    <n v="18"/>
  </r>
  <r>
    <x v="17"/>
    <x v="1"/>
    <n v="150"/>
    <n v="3000"/>
    <n v="132"/>
    <n v="1"/>
    <n v="55"/>
    <s v="SaidOld"/>
    <x v="0"/>
    <x v="1"/>
    <x v="23"/>
    <x v="6"/>
    <n v="222.055238095238"/>
    <n v="292.88"/>
    <n v="4"/>
    <n v="3"/>
    <n v="460.01523809523798"/>
    <n v="289.88"/>
    <n v="4"/>
    <n v="6"/>
    <n v="215.92010498046901"/>
    <n v="277.32985687255899"/>
    <n v="4"/>
    <n v="3"/>
    <x v="2628"/>
    <n v="30.449000000000002"/>
    <n v="42.308"/>
    <n v="2.8170000000000002"/>
    <x v="2528"/>
    <x v="2445"/>
    <n v="1261"/>
    <n v="1112261"/>
    <n v="997"/>
    <s v="1647011975550_TMM"/>
    <n v="625"/>
    <n v="624"/>
    <n v="18"/>
  </r>
  <r>
    <x v="17"/>
    <x v="1"/>
    <n v="150"/>
    <n v="3000"/>
    <n v="133"/>
    <n v="0"/>
    <n v="0"/>
    <s v="SaidOld"/>
    <x v="1"/>
    <x v="3"/>
    <x v="0"/>
    <x v="0"/>
    <n v="542.668571428571"/>
    <n v="119.573333333333"/>
    <n v="2"/>
    <n v="7"/>
    <n v="542.668571428571"/>
    <n v="119.573333333333"/>
    <n v="2"/>
    <n v="7"/>
    <n v="528.92010498046898"/>
    <n v="123.32985687255901"/>
    <n v="2"/>
    <n v="7"/>
    <x v="2629"/>
    <n v="42.628"/>
    <n v="42.628"/>
    <n v="41.052"/>
    <x v="2529"/>
    <x v="2446"/>
    <n v="1574"/>
    <n v="1115870"/>
    <n v="714"/>
    <s v="1647011975550_TMM"/>
    <n v="625"/>
    <n v="624"/>
    <n v="18"/>
  </r>
  <r>
    <x v="17"/>
    <x v="1"/>
    <n v="150"/>
    <n v="3000"/>
    <n v="134"/>
    <n v="0"/>
    <n v="0"/>
    <s v="SaidOld"/>
    <x v="1"/>
    <x v="3"/>
    <x v="0"/>
    <x v="0"/>
    <n v="524.668571428571"/>
    <n v="516.84"/>
    <n v="7"/>
    <n v="7"/>
    <n v="524.668571428571"/>
    <n v="516.84"/>
    <n v="7"/>
    <n v="7"/>
    <n v="534.92010498046898"/>
    <n v="511.32985687255899"/>
    <n v="7"/>
    <n v="7"/>
    <x v="2630"/>
    <n v="42.948999999999998"/>
    <n v="42.948999999999998"/>
    <n v="40.610999999999997"/>
    <x v="2472"/>
    <x v="2391"/>
    <n v="1542"/>
    <n v="1120229"/>
    <n v="2387"/>
    <s v="1647011975550_TMM"/>
    <n v="625"/>
    <n v="624"/>
    <n v="18"/>
  </r>
  <r>
    <x v="17"/>
    <x v="1"/>
    <n v="150"/>
    <n v="3000"/>
    <n v="135"/>
    <n v="1"/>
    <n v="56"/>
    <s v="SaidOld"/>
    <x v="0"/>
    <x v="1"/>
    <x v="144"/>
    <x v="8"/>
    <n v="460.01523809523798"/>
    <n v="289.88"/>
    <n v="4"/>
    <n v="6"/>
    <n v="302.70857142857102"/>
    <n v="127.573333333333"/>
    <n v="2"/>
    <n v="4"/>
    <n v="464.92010498046898"/>
    <n v="280.32985687255899"/>
    <n v="4"/>
    <n v="6"/>
    <x v="2631"/>
    <n v="3.2050000000000001"/>
    <n v="43.268999999999998"/>
    <n v="2.5230000000000001"/>
    <x v="2530"/>
    <x v="2447"/>
    <n v="1579"/>
    <n v="1123989"/>
    <n v="378"/>
    <s v="1647011975550_TMM"/>
    <n v="625"/>
    <n v="624"/>
    <n v="18"/>
  </r>
  <r>
    <x v="17"/>
    <x v="1"/>
    <n v="150"/>
    <n v="3000"/>
    <n v="136"/>
    <n v="1"/>
    <n v="57"/>
    <s v="SaidOld"/>
    <x v="0"/>
    <x v="1"/>
    <x v="6"/>
    <x v="4"/>
    <n v="149.401904761905"/>
    <n v="356.53333333333302"/>
    <n v="5"/>
    <n v="2"/>
    <n v="135.401904761905"/>
    <n v="438.18666666666701"/>
    <n v="6"/>
    <n v="2"/>
    <n v="154.92010498046901"/>
    <n v="351.32985687255899"/>
    <n v="5"/>
    <n v="2"/>
    <x v="2632"/>
    <n v="39.744"/>
    <n v="43.59"/>
    <n v="3.1110000000000002"/>
    <x v="2531"/>
    <x v="1640"/>
    <n v="1312"/>
    <n v="1127493"/>
    <n v="1620"/>
    <s v="1647011975550_TMM"/>
    <n v="625"/>
    <n v="624"/>
    <n v="18"/>
  </r>
  <r>
    <x v="17"/>
    <x v="1"/>
    <n v="150"/>
    <n v="3000"/>
    <n v="137"/>
    <n v="0"/>
    <n v="0"/>
    <s v="SaidOld"/>
    <x v="1"/>
    <x v="3"/>
    <x v="0"/>
    <x v="0"/>
    <n v="538.668571428571"/>
    <n v="53.92"/>
    <n v="1"/>
    <n v="7"/>
    <n v="538.668571428571"/>
    <n v="53.92"/>
    <n v="1"/>
    <n v="7"/>
    <n v="533.92010498046898"/>
    <n v="53.329856872558601"/>
    <n v="1"/>
    <n v="7"/>
    <x v="2633"/>
    <n v="43.91"/>
    <n v="43.91"/>
    <n v="3.4049999999999998"/>
    <x v="2532"/>
    <x v="2448"/>
    <n v="1533"/>
    <n v="1131173"/>
    <n v="105"/>
    <s v="1647011975550_TMM"/>
    <n v="625"/>
    <n v="624"/>
    <n v="18"/>
  </r>
  <r>
    <x v="17"/>
    <x v="1"/>
    <n v="150"/>
    <n v="3000"/>
    <n v="138"/>
    <n v="0"/>
    <n v="0"/>
    <s v="SaidOld"/>
    <x v="1"/>
    <x v="3"/>
    <x v="0"/>
    <x v="0"/>
    <n v="530.668571428571"/>
    <n v="440.18666666666701"/>
    <n v="6"/>
    <n v="7"/>
    <n v="530.668571428571"/>
    <n v="440.18666666666701"/>
    <n v="6"/>
    <n v="7"/>
    <n v="536.92010498046898"/>
    <n v="433.32985687255899"/>
    <n v="6"/>
    <n v="7"/>
    <x v="2634"/>
    <n v="44.231000000000002"/>
    <n v="44.231000000000002"/>
    <n v="4.2880000000000003"/>
    <x v="2533"/>
    <x v="2449"/>
    <n v="1414"/>
    <n v="1134518"/>
    <n v="226"/>
    <s v="1647011975550_TMM"/>
    <n v="625"/>
    <n v="624"/>
    <n v="18"/>
  </r>
  <r>
    <x v="17"/>
    <x v="1"/>
    <n v="150"/>
    <n v="3000"/>
    <n v="139"/>
    <n v="0"/>
    <n v="0"/>
    <s v="SaidNew"/>
    <x v="0"/>
    <x v="0"/>
    <x v="0"/>
    <x v="0"/>
    <n v="459.01523809523798"/>
    <n v="513.84"/>
    <n v="7"/>
    <n v="6"/>
    <n v="459.01523809523798"/>
    <n v="513.84"/>
    <n v="7"/>
    <n v="6"/>
    <n v="-1"/>
    <n v="-1"/>
    <n v="-1"/>
    <n v="-1"/>
    <x v="0"/>
    <n v="44.551000000000002"/>
    <n v="44.551000000000002"/>
    <n v="-1"/>
    <x v="0"/>
    <x v="0"/>
    <n v="1132"/>
    <n v="1136653"/>
    <n v="2398"/>
    <s v="1647011975550_TMM"/>
    <n v="625"/>
    <n v="624"/>
    <n v="18"/>
  </r>
  <r>
    <x v="17"/>
    <x v="1"/>
    <n v="150"/>
    <n v="3000"/>
    <n v="140"/>
    <n v="1"/>
    <n v="58"/>
    <s v="SaidOld"/>
    <x v="0"/>
    <x v="1"/>
    <x v="2"/>
    <x v="2"/>
    <n v="212.055238095238"/>
    <n v="214.226666666667"/>
    <n v="3"/>
    <n v="3"/>
    <n v="538.668571428571"/>
    <n v="53.92"/>
    <n v="1"/>
    <n v="7"/>
    <n v="211.92010498046901"/>
    <n v="213.32985687255899"/>
    <n v="3"/>
    <n v="3"/>
    <x v="2635"/>
    <n v="43.91"/>
    <n v="44.872"/>
    <n v="2.67"/>
    <x v="2534"/>
    <x v="2450"/>
    <n v="2122"/>
    <n v="1140534"/>
    <n v="105"/>
    <s v="1647011975550_TMM"/>
    <n v="625"/>
    <n v="624"/>
    <n v="18"/>
  </r>
  <r>
    <x v="17"/>
    <x v="1"/>
    <n v="150"/>
    <n v="3000"/>
    <n v="141"/>
    <n v="0"/>
    <n v="0"/>
    <s v="SaidNew"/>
    <x v="0"/>
    <x v="0"/>
    <x v="0"/>
    <x v="0"/>
    <n v="459.01523809523798"/>
    <n v="513.84"/>
    <n v="7"/>
    <n v="6"/>
    <n v="459.01523809523798"/>
    <n v="513.84"/>
    <n v="7"/>
    <n v="6"/>
    <n v="-1"/>
    <n v="-1"/>
    <n v="-1"/>
    <n v="-1"/>
    <x v="0"/>
    <n v="45.192"/>
    <n v="45.192"/>
    <n v="-1"/>
    <x v="0"/>
    <x v="0"/>
    <n v="1997"/>
    <n v="1143533"/>
    <n v="978"/>
    <s v="1647011975550_TMM"/>
    <n v="625"/>
    <n v="624"/>
    <n v="18"/>
  </r>
  <r>
    <x v="17"/>
    <x v="1"/>
    <n v="150"/>
    <n v="3000"/>
    <n v="142"/>
    <n v="1"/>
    <n v="59"/>
    <s v="SaidOld"/>
    <x v="0"/>
    <x v="1"/>
    <x v="30"/>
    <x v="4"/>
    <n v="155.401904761905"/>
    <n v="274.88"/>
    <n v="4"/>
    <n v="2"/>
    <n v="73.748571428571395"/>
    <n v="290.88"/>
    <n v="4"/>
    <n v="1"/>
    <n v="152.92010498046901"/>
    <n v="295.32985687255899"/>
    <n v="4"/>
    <n v="2"/>
    <x v="2636"/>
    <n v="38.781999999999996"/>
    <n v="45.512999999999998"/>
    <n v="2.5230000000000001"/>
    <x v="2535"/>
    <x v="2451"/>
    <n v="2056"/>
    <n v="1147238"/>
    <n v="350"/>
    <s v="1647011975550_TMM"/>
    <n v="625"/>
    <n v="624"/>
    <n v="18"/>
  </r>
  <r>
    <x v="17"/>
    <x v="1"/>
    <n v="150"/>
    <n v="3000"/>
    <n v="143"/>
    <n v="1"/>
    <n v="60"/>
    <s v="SaidOld"/>
    <x v="0"/>
    <x v="1"/>
    <x v="12"/>
    <x v="2"/>
    <n v="530.668571428571"/>
    <n v="440.18666666666701"/>
    <n v="6"/>
    <n v="7"/>
    <n v="459.01523809523798"/>
    <n v="513.84"/>
    <n v="7"/>
    <n v="6"/>
    <n v="552.92010498046898"/>
    <n v="447.32985687255899"/>
    <n v="6"/>
    <n v="7"/>
    <x v="2637"/>
    <n v="44.551000000000002"/>
    <n v="45.832999999999998"/>
    <n v="3.9940000000000002"/>
    <x v="2536"/>
    <x v="2452"/>
    <n v="1701"/>
    <n v="1151598"/>
    <n v="2398"/>
    <s v="1647011975550_TMM"/>
    <n v="625"/>
    <n v="624"/>
    <n v="18"/>
  </r>
  <r>
    <x v="17"/>
    <x v="1"/>
    <n v="150"/>
    <n v="3000"/>
    <n v="144"/>
    <n v="0"/>
    <n v="0"/>
    <s v="SaidNew"/>
    <x v="0"/>
    <x v="0"/>
    <x v="0"/>
    <x v="0"/>
    <n v="212.055238095238"/>
    <n v="214.226666666667"/>
    <n v="3"/>
    <n v="3"/>
    <n v="212.055238095238"/>
    <n v="214.226666666667"/>
    <n v="3"/>
    <n v="3"/>
    <n v="-1"/>
    <n v="-1"/>
    <n v="-1"/>
    <n v="-1"/>
    <x v="0"/>
    <n v="46.154000000000003"/>
    <n v="46.154000000000003"/>
    <n v="-1"/>
    <x v="0"/>
    <x v="0"/>
    <n v="2391"/>
    <n v="1154990"/>
    <n v="2236"/>
    <s v="1647011975550_TMM"/>
    <n v="625"/>
    <n v="624"/>
    <n v="18"/>
  </r>
  <r>
    <x v="17"/>
    <x v="1"/>
    <n v="150"/>
    <n v="3000"/>
    <n v="145"/>
    <n v="1"/>
    <n v="61"/>
    <s v="SaidOld"/>
    <x v="0"/>
    <x v="1"/>
    <x v="27"/>
    <x v="6"/>
    <n v="459.01523809523798"/>
    <n v="513.84"/>
    <n v="7"/>
    <n v="6"/>
    <n v="293.70857142857102"/>
    <n v="444.18666666666701"/>
    <n v="6"/>
    <n v="4"/>
    <n v="448.92010498046898"/>
    <n v="533.32985687255905"/>
    <n v="7"/>
    <n v="6"/>
    <x v="2638"/>
    <n v="35.896999999999998"/>
    <n v="46.473999999999997"/>
    <n v="5.4640000000000004"/>
    <x v="2537"/>
    <x v="2453"/>
    <n v="2145"/>
    <n v="1159350"/>
    <n v="849"/>
    <s v="1647011975550_TMM"/>
    <n v="625"/>
    <n v="624"/>
    <n v="18"/>
  </r>
  <r>
    <x v="17"/>
    <x v="1"/>
    <n v="150"/>
    <n v="3000"/>
    <n v="146"/>
    <n v="1"/>
    <n v="62"/>
    <s v="SaidOld"/>
    <x v="0"/>
    <x v="1"/>
    <x v="83"/>
    <x v="6"/>
    <n v="524.668571428571"/>
    <n v="271.88"/>
    <n v="4"/>
    <n v="7"/>
    <n v="293.70857142857102"/>
    <n v="444.18666666666701"/>
    <n v="6"/>
    <n v="4"/>
    <n v="555.92010498046898"/>
    <n v="265.32985687255899"/>
    <n v="4"/>
    <n v="7"/>
    <x v="2639"/>
    <n v="37.179000000000002"/>
    <n v="46.795000000000002"/>
    <n v="1.1990000000000001"/>
    <x v="2538"/>
    <x v="2454"/>
    <n v="2526"/>
    <n v="1164976"/>
    <n v="2064"/>
    <s v="1647011975550_TMM"/>
    <n v="625"/>
    <n v="624"/>
    <n v="18"/>
  </r>
  <r>
    <x v="17"/>
    <x v="1"/>
    <n v="150"/>
    <n v="3000"/>
    <n v="147"/>
    <n v="1"/>
    <n v="63"/>
    <s v="SaidOld"/>
    <x v="0"/>
    <x v="1"/>
    <x v="59"/>
    <x v="7"/>
    <n v="389.36190476190501"/>
    <n v="137.57333333333301"/>
    <n v="2"/>
    <n v="5"/>
    <n v="383.36190476190501"/>
    <n v="516.84"/>
    <n v="7"/>
    <n v="5"/>
    <n v="367.92010498046898"/>
    <n v="137.32985687255899"/>
    <n v="2"/>
    <n v="5"/>
    <x v="2640"/>
    <n v="22.436"/>
    <n v="47.115000000000002"/>
    <n v="4.4349999999999996"/>
    <x v="2539"/>
    <x v="2455"/>
    <n v="1781"/>
    <n v="1169720"/>
    <n v="481"/>
    <s v="1647011975550_TMM"/>
    <n v="625"/>
    <n v="624"/>
    <n v="18"/>
  </r>
  <r>
    <x v="17"/>
    <x v="1"/>
    <n v="150"/>
    <n v="3000"/>
    <n v="148"/>
    <n v="1"/>
    <n v="64"/>
    <s v="SaidOld"/>
    <x v="0"/>
    <x v="1"/>
    <x v="83"/>
    <x v="6"/>
    <n v="460.01523809523798"/>
    <n v="289.88"/>
    <n v="4"/>
    <n v="6"/>
    <n v="302.70857142857102"/>
    <n v="200.226666666667"/>
    <n v="3"/>
    <n v="4"/>
    <n v="445.92010498046898"/>
    <n v="263.32985687255899"/>
    <n v="4"/>
    <n v="6"/>
    <x v="2641"/>
    <n v="37.820999999999998"/>
    <n v="47.436"/>
    <n v="2.964"/>
    <x v="2540"/>
    <x v="2456"/>
    <n v="1548"/>
    <n v="1174142"/>
    <n v="979"/>
    <s v="1647011975550_TMM"/>
    <n v="625"/>
    <n v="624"/>
    <n v="18"/>
  </r>
  <r>
    <x v="17"/>
    <x v="1"/>
    <n v="150"/>
    <n v="3000"/>
    <n v="149"/>
    <n v="1"/>
    <n v="65"/>
    <s v="SaidOld"/>
    <x v="0"/>
    <x v="1"/>
    <x v="118"/>
    <x v="7"/>
    <n v="302.70857142857102"/>
    <n v="200.226666666667"/>
    <n v="3"/>
    <n v="4"/>
    <n v="73.748571428571395"/>
    <n v="290.88"/>
    <n v="4"/>
    <n v="1"/>
    <n v="277.92010498046898"/>
    <n v="198.32985687255899"/>
    <n v="3"/>
    <n v="4"/>
    <x v="2642"/>
    <n v="30.768999999999998"/>
    <n v="47.756"/>
    <n v="5.3170000000000002"/>
    <x v="2541"/>
    <x v="2457"/>
    <n v="1125"/>
    <n v="1177623"/>
    <n v="1650"/>
    <s v="1647011975550_TMM"/>
    <n v="625"/>
    <n v="624"/>
    <n v="18"/>
  </r>
  <r>
    <x v="17"/>
    <x v="1"/>
    <n v="150"/>
    <n v="3000"/>
    <n v="150"/>
    <n v="0"/>
    <n v="0"/>
    <s v="SaidOld"/>
    <x v="1"/>
    <x v="3"/>
    <x v="0"/>
    <x v="0"/>
    <n v="153.401904761905"/>
    <n v="116.573333333333"/>
    <n v="2"/>
    <n v="2"/>
    <n v="153.401904761905"/>
    <n v="116.573333333333"/>
    <n v="2"/>
    <n v="2"/>
    <n v="174.92010498046901"/>
    <n v="120.32985687255901"/>
    <n v="2"/>
    <n v="2"/>
    <x v="2643"/>
    <n v="48.076999999999998"/>
    <n v="48.076999999999998"/>
    <n v="45.610999999999997"/>
    <x v="2542"/>
    <x v="2458"/>
    <n v="1596"/>
    <n v="1181086"/>
    <n v="882"/>
    <s v="1647011975550_TMM"/>
    <n v="625"/>
    <n v="624"/>
    <n v="18"/>
  </r>
  <r>
    <x v="17"/>
    <x v="1"/>
    <n v="150"/>
    <n v="3000"/>
    <n v="151"/>
    <n v="0"/>
    <n v="0"/>
    <s v="SaidOld"/>
    <x v="1"/>
    <x v="3"/>
    <x v="0"/>
    <x v="0"/>
    <n v="153.401904761905"/>
    <n v="116.573333333333"/>
    <n v="2"/>
    <n v="2"/>
    <n v="153.401904761905"/>
    <n v="116.573333333333"/>
    <n v="2"/>
    <n v="2"/>
    <n v="143.92010498046901"/>
    <n v="113.32985687255901"/>
    <n v="2"/>
    <n v="2"/>
    <x v="2644"/>
    <n v="48.396999999999998"/>
    <n v="48.396999999999998"/>
    <n v="41.052"/>
    <x v="2543"/>
    <x v="2459"/>
    <n v="1013"/>
    <n v="1184462"/>
    <n v="1760"/>
    <s v="1647011975550_TMM"/>
    <n v="625"/>
    <n v="624"/>
    <n v="18"/>
  </r>
  <r>
    <x v="17"/>
    <x v="1"/>
    <n v="150"/>
    <n v="3000"/>
    <n v="152"/>
    <n v="0"/>
    <n v="0"/>
    <s v="SaidNew"/>
    <x v="0"/>
    <x v="0"/>
    <x v="0"/>
    <x v="0"/>
    <n v="460.01523809523798"/>
    <n v="289.88"/>
    <n v="4"/>
    <n v="6"/>
    <n v="460.01523809523798"/>
    <n v="289.88"/>
    <n v="4"/>
    <n v="6"/>
    <n v="-1"/>
    <n v="-1"/>
    <n v="-1"/>
    <n v="-1"/>
    <x v="0"/>
    <n v="48.718000000000004"/>
    <n v="48.718000000000004"/>
    <n v="-1"/>
    <x v="0"/>
    <x v="0"/>
    <n v="1892"/>
    <n v="1187358"/>
    <n v="2011"/>
    <s v="1647011975550_TMM"/>
    <n v="625"/>
    <n v="624"/>
    <n v="18"/>
  </r>
  <r>
    <x v="17"/>
    <x v="1"/>
    <n v="150"/>
    <n v="3000"/>
    <n v="153"/>
    <n v="0"/>
    <n v="0"/>
    <s v="SaidNew"/>
    <x v="0"/>
    <x v="0"/>
    <x v="0"/>
    <x v="0"/>
    <n v="524.668571428571"/>
    <n v="271.88"/>
    <n v="4"/>
    <n v="7"/>
    <n v="524.668571428571"/>
    <n v="271.88"/>
    <n v="4"/>
    <n v="7"/>
    <n v="-1"/>
    <n v="-1"/>
    <n v="-1"/>
    <n v="-1"/>
    <x v="0"/>
    <n v="49.037999999999997"/>
    <n v="49.037999999999997"/>
    <n v="-1"/>
    <x v="0"/>
    <x v="0"/>
    <n v="1088"/>
    <n v="1188950"/>
    <n v="668"/>
    <s v="1647011975550_TMM"/>
    <n v="625"/>
    <n v="624"/>
    <n v="18"/>
  </r>
  <r>
    <x v="17"/>
    <x v="1"/>
    <n v="150"/>
    <n v="3000"/>
    <n v="154"/>
    <n v="0"/>
    <n v="0"/>
    <s v="SaidNew"/>
    <x v="0"/>
    <x v="0"/>
    <x v="0"/>
    <x v="0"/>
    <n v="385.36190476190501"/>
    <n v="430.18666666666701"/>
    <n v="6"/>
    <n v="5"/>
    <n v="385.36190476190501"/>
    <n v="430.18666666666701"/>
    <n v="6"/>
    <n v="5"/>
    <n v="-1"/>
    <n v="-1"/>
    <n v="-1"/>
    <n v="-1"/>
    <x v="0"/>
    <n v="49.359000000000002"/>
    <n v="49.359000000000002"/>
    <n v="-1"/>
    <x v="0"/>
    <x v="0"/>
    <n v="1209"/>
    <n v="1190662"/>
    <n v="1557"/>
    <s v="1647011975550_TMM"/>
    <n v="625"/>
    <n v="624"/>
    <n v="18"/>
  </r>
  <r>
    <x v="17"/>
    <x v="1"/>
    <n v="150"/>
    <n v="3000"/>
    <n v="155"/>
    <n v="0"/>
    <n v="0"/>
    <s v="SaidNew"/>
    <x v="0"/>
    <x v="0"/>
    <x v="0"/>
    <x v="0"/>
    <n v="73.748571428571395"/>
    <n v="290.88"/>
    <n v="4"/>
    <n v="1"/>
    <n v="73.748571428571395"/>
    <n v="290.88"/>
    <n v="4"/>
    <n v="1"/>
    <n v="-1"/>
    <n v="-1"/>
    <n v="-1"/>
    <n v="-1"/>
    <x v="0"/>
    <n v="49.679000000000002"/>
    <n v="49.679000000000002"/>
    <n v="-1"/>
    <x v="0"/>
    <x v="0"/>
    <n v="1264"/>
    <n v="1192430"/>
    <n v="1418"/>
    <s v="1647011975550_TMM"/>
    <n v="625"/>
    <n v="624"/>
    <n v="18"/>
  </r>
  <r>
    <x v="17"/>
    <x v="1"/>
    <n v="150"/>
    <n v="3000"/>
    <n v="156"/>
    <n v="0"/>
    <n v="0"/>
    <s v="SaidOld"/>
    <x v="1"/>
    <x v="3"/>
    <x v="0"/>
    <x v="0"/>
    <n v="460.01523809523798"/>
    <n v="289.88"/>
    <n v="4"/>
    <n v="6"/>
    <n v="460.01523809523798"/>
    <n v="289.88"/>
    <n v="4"/>
    <n v="6"/>
    <n v="464.92010498046898"/>
    <n v="281.32985687255899"/>
    <n v="4"/>
    <n v="6"/>
    <x v="2645"/>
    <n v="50"/>
    <n v="50"/>
    <n v="1.494"/>
    <x v="2544"/>
    <x v="2460"/>
    <n v="2177"/>
    <n v="1196366"/>
    <n v="2028"/>
    <s v="1647011975550_TMM"/>
    <n v="625"/>
    <n v="624"/>
    <n v="18"/>
  </r>
  <r>
    <x v="17"/>
    <x v="1"/>
    <n v="150"/>
    <n v="3000"/>
    <n v="157"/>
    <n v="1"/>
    <n v="66"/>
    <s v="SaidOld"/>
    <x v="0"/>
    <x v="1"/>
    <x v="16"/>
    <x v="3"/>
    <n v="153.401904761905"/>
    <n v="116.573333333333"/>
    <n v="2"/>
    <n v="2"/>
    <n v="153.401904761905"/>
    <n v="116.573333333333"/>
    <n v="2"/>
    <n v="2"/>
    <n v="144.92010498046901"/>
    <n v="135.32985687255899"/>
    <n v="2"/>
    <n v="2"/>
    <x v="2646"/>
    <n v="48.396999999999998"/>
    <n v="50.320999999999998"/>
    <n v="2.2290000000000001"/>
    <x v="2545"/>
    <x v="2461"/>
    <n v="1982"/>
    <n v="1200366"/>
    <n v="1760"/>
    <s v="1647011975550_TMM"/>
    <n v="625"/>
    <n v="624"/>
    <n v="18"/>
  </r>
  <r>
    <x v="17"/>
    <x v="1"/>
    <n v="150"/>
    <n v="3000"/>
    <n v="158"/>
    <n v="1"/>
    <n v="67"/>
    <s v="SaidOld"/>
    <x v="0"/>
    <x v="1"/>
    <x v="85"/>
    <x v="7"/>
    <n v="227.055238095238"/>
    <n v="442.18666666666701"/>
    <n v="6"/>
    <n v="3"/>
    <n v="371.36190476190501"/>
    <n v="372.53333333333302"/>
    <n v="5"/>
    <n v="5"/>
    <n v="214.92010498046901"/>
    <n v="42.329856872558601"/>
    <n v="1"/>
    <n v="3"/>
    <x v="2647"/>
    <n v="23.396999999999998"/>
    <n v="50.640999999999998"/>
    <n v="46.787999999999997"/>
    <x v="2546"/>
    <x v="2462"/>
    <n v="13885"/>
    <n v="1216175"/>
    <n v="1390"/>
    <s v="1647011975550_TMM"/>
    <n v="625"/>
    <n v="624"/>
    <n v="18"/>
  </r>
  <r>
    <x v="17"/>
    <x v="1"/>
    <n v="150"/>
    <n v="3000"/>
    <n v="159"/>
    <n v="0"/>
    <n v="0"/>
    <s v="SaidOld"/>
    <x v="1"/>
    <x v="3"/>
    <x v="0"/>
    <x v="0"/>
    <n v="135.401904761905"/>
    <n v="438.18666666666701"/>
    <n v="6"/>
    <n v="2"/>
    <n v="135.401904761905"/>
    <n v="438.18666666666701"/>
    <n v="6"/>
    <n v="2"/>
    <n v="120.92010498046901"/>
    <n v="442.32985687255899"/>
    <n v="6"/>
    <n v="2"/>
    <x v="2648"/>
    <n v="50.962000000000003"/>
    <n v="50.962000000000003"/>
    <n v="4.5819999999999999"/>
    <x v="2547"/>
    <x v="2463"/>
    <n v="1157"/>
    <n v="1220542"/>
    <n v="2125"/>
    <s v="1647011975550_TMM"/>
    <n v="625"/>
    <n v="624"/>
    <n v="18"/>
  </r>
  <r>
    <x v="17"/>
    <x v="1"/>
    <n v="150"/>
    <n v="3000"/>
    <n v="160"/>
    <n v="0"/>
    <n v="0"/>
    <s v="SaidNew"/>
    <x v="0"/>
    <x v="0"/>
    <x v="0"/>
    <x v="0"/>
    <n v="62.748571428571402"/>
    <n v="129.57333333333301"/>
    <n v="2"/>
    <n v="1"/>
    <n v="62.748571428571402"/>
    <n v="129.57333333333301"/>
    <n v="2"/>
    <n v="1"/>
    <n v="-1"/>
    <n v="-1"/>
    <n v="-1"/>
    <n v="-1"/>
    <x v="0"/>
    <n v="51.281999999999996"/>
    <n v="51.281999999999996"/>
    <n v="-1"/>
    <x v="0"/>
    <x v="0"/>
    <n v="2133"/>
    <n v="1223678"/>
    <n v="1179"/>
    <s v="1647011975550_TMM"/>
    <n v="625"/>
    <n v="624"/>
    <n v="18"/>
  </r>
  <r>
    <x v="17"/>
    <x v="1"/>
    <n v="150"/>
    <n v="3000"/>
    <n v="161"/>
    <n v="1"/>
    <n v="68"/>
    <s v="SaidOld"/>
    <x v="0"/>
    <x v="1"/>
    <x v="27"/>
    <x v="6"/>
    <n v="459.01523809523798"/>
    <n v="513.84"/>
    <n v="7"/>
    <n v="6"/>
    <n v="372.36190476190501"/>
    <n v="292.88"/>
    <n v="4"/>
    <n v="5"/>
    <n v="472.92010498046898"/>
    <n v="540.32985687255905"/>
    <n v="7"/>
    <n v="6"/>
    <x v="2649"/>
    <n v="41.026000000000003"/>
    <n v="51.603000000000002"/>
    <n v="2.67"/>
    <x v="2548"/>
    <x v="2464"/>
    <n v="2441"/>
    <n v="1228102"/>
    <n v="182"/>
    <s v="1647011975550_TMM"/>
    <n v="625"/>
    <n v="624"/>
    <n v="18"/>
  </r>
  <r>
    <x v="17"/>
    <x v="1"/>
    <n v="150"/>
    <n v="3000"/>
    <n v="162"/>
    <n v="1"/>
    <n v="69"/>
    <s v="SaidOld"/>
    <x v="0"/>
    <x v="1"/>
    <x v="28"/>
    <x v="3"/>
    <n v="212.055238095238"/>
    <n v="214.226666666667"/>
    <n v="3"/>
    <n v="3"/>
    <n v="524.668571428571"/>
    <n v="271.88"/>
    <n v="4"/>
    <n v="7"/>
    <n v="210.92010498046901"/>
    <n v="228.32985687255899"/>
    <n v="3"/>
    <n v="3"/>
    <x v="2650"/>
    <n v="49.037999999999997"/>
    <n v="51.923000000000002"/>
    <n v="2.964"/>
    <x v="2549"/>
    <x v="2465"/>
    <n v="3790"/>
    <n v="1233968"/>
    <n v="668"/>
    <s v="1647011975550_TMM"/>
    <n v="625"/>
    <n v="624"/>
    <n v="18"/>
  </r>
  <r>
    <x v="17"/>
    <x v="1"/>
    <n v="150"/>
    <n v="3000"/>
    <n v="163"/>
    <n v="1"/>
    <n v="70"/>
    <s v="SaidOld"/>
    <x v="0"/>
    <x v="1"/>
    <x v="11"/>
    <x v="4"/>
    <n v="61.748571428571402"/>
    <n v="509.84"/>
    <n v="7"/>
    <n v="1"/>
    <n v="212.055238095238"/>
    <n v="214.226666666667"/>
    <n v="3"/>
    <n v="3"/>
    <n v="63.9201049804688"/>
    <n v="491.32985687255899"/>
    <n v="7"/>
    <n v="1"/>
    <x v="2651"/>
    <n v="46.154000000000003"/>
    <n v="52.244"/>
    <n v="3.1110000000000002"/>
    <x v="2550"/>
    <x v="2466"/>
    <n v="1475"/>
    <n v="1237862"/>
    <n v="2236"/>
    <s v="1647011975550_TMM"/>
    <n v="625"/>
    <n v="624"/>
    <n v="18"/>
  </r>
  <r>
    <x v="17"/>
    <x v="1"/>
    <n v="150"/>
    <n v="3000"/>
    <n v="164"/>
    <n v="1"/>
    <n v="71"/>
    <s v="SaidOld"/>
    <x v="0"/>
    <x v="1"/>
    <x v="66"/>
    <x v="7"/>
    <n v="293.70857142857102"/>
    <n v="444.18666666666701"/>
    <n v="6"/>
    <n v="4"/>
    <n v="455.01523809523798"/>
    <n v="369.53333333333302"/>
    <n v="5"/>
    <n v="6"/>
    <n v="301.92010498046898"/>
    <n v="437.32985687255899"/>
    <n v="6"/>
    <n v="4"/>
    <x v="2652"/>
    <n v="36.537999999999997"/>
    <n v="52.564"/>
    <n v="2.5230000000000001"/>
    <x v="2551"/>
    <x v="2467"/>
    <n v="1885"/>
    <n v="1241998"/>
    <n v="863"/>
    <s v="1647011975550_TMM"/>
    <n v="625"/>
    <n v="624"/>
    <n v="18"/>
  </r>
  <r>
    <x v="17"/>
    <x v="1"/>
    <n v="150"/>
    <n v="3000"/>
    <n v="165"/>
    <n v="1"/>
    <n v="72"/>
    <s v="SaidOld"/>
    <x v="0"/>
    <x v="1"/>
    <x v="28"/>
    <x v="3"/>
    <n v="540.668571428571"/>
    <n v="352.53333333333302"/>
    <n v="5"/>
    <n v="7"/>
    <n v="460.01523809523798"/>
    <n v="289.88"/>
    <n v="4"/>
    <n v="6"/>
    <n v="512.92010498046898"/>
    <n v="352.32985687255899"/>
    <n v="5"/>
    <n v="7"/>
    <x v="2653"/>
    <n v="50"/>
    <n v="52.884999999999998"/>
    <n v="4.4349999999999996"/>
    <x v="2552"/>
    <x v="2468"/>
    <n v="1318"/>
    <n v="1245598"/>
    <n v="2028"/>
    <s v="1647011975550_TMM"/>
    <n v="625"/>
    <n v="624"/>
    <n v="18"/>
  </r>
  <r>
    <x v="17"/>
    <x v="1"/>
    <n v="150"/>
    <n v="3000"/>
    <n v="166"/>
    <n v="1"/>
    <n v="73"/>
    <s v="SaidOld"/>
    <x v="0"/>
    <x v="1"/>
    <x v="81"/>
    <x v="7"/>
    <n v="65.748571428571395"/>
    <n v="443.18666666666701"/>
    <n v="6"/>
    <n v="1"/>
    <n v="307.70857142857102"/>
    <n v="505.84"/>
    <n v="7"/>
    <n v="4"/>
    <n v="56.9201049804688"/>
    <n v="438.32985687255899"/>
    <n v="6"/>
    <n v="1"/>
    <x v="2654"/>
    <n v="31.41"/>
    <n v="53.204999999999998"/>
    <n v="6.641"/>
    <x v="2553"/>
    <x v="2469"/>
    <n v="1382"/>
    <n v="1249295"/>
    <n v="2176"/>
    <s v="1647011975550_TMM"/>
    <n v="625"/>
    <n v="624"/>
    <n v="18"/>
  </r>
  <r>
    <x v="17"/>
    <x v="1"/>
    <n v="150"/>
    <n v="3000"/>
    <n v="167"/>
    <n v="1"/>
    <n v="74"/>
    <s v="SaidOld"/>
    <x v="0"/>
    <x v="1"/>
    <x v="122"/>
    <x v="8"/>
    <n v="302.70857142857102"/>
    <n v="200.226666666667"/>
    <n v="3"/>
    <n v="4"/>
    <n v="524.668571428571"/>
    <n v="271.88"/>
    <n v="4"/>
    <n v="7"/>
    <n v="327.92010498046898"/>
    <n v="202.32985687255899"/>
    <n v="3"/>
    <n v="4"/>
    <x v="2655"/>
    <n v="23.077000000000002"/>
    <n v="53.526000000000003"/>
    <n v="4.141"/>
    <x v="2554"/>
    <x v="2470"/>
    <n v="1165"/>
    <n v="1253262"/>
    <n v="330"/>
    <s v="1647011975550_TMM"/>
    <n v="625"/>
    <n v="624"/>
    <n v="18"/>
  </r>
  <r>
    <x v="17"/>
    <x v="1"/>
    <n v="150"/>
    <n v="3000"/>
    <n v="168"/>
    <n v="1"/>
    <n v="75"/>
    <s v="SaidOld"/>
    <x v="0"/>
    <x v="1"/>
    <x v="28"/>
    <x v="3"/>
    <n v="61.748571428571402"/>
    <n v="509.84"/>
    <n v="7"/>
    <n v="1"/>
    <n v="135.401904761905"/>
    <n v="438.18666666666701"/>
    <n v="6"/>
    <n v="2"/>
    <n v="34.9201049804688"/>
    <n v="522.32985687255905"/>
    <n v="7"/>
    <n v="1"/>
    <x v="2656"/>
    <n v="50.962000000000003"/>
    <n v="53.845999999999997"/>
    <n v="4.141"/>
    <x v="2555"/>
    <x v="2471"/>
    <n v="1862"/>
    <n v="1257158"/>
    <n v="2125"/>
    <s v="1647011975550_TMM"/>
    <n v="625"/>
    <n v="624"/>
    <n v="18"/>
  </r>
  <r>
    <x v="17"/>
    <x v="1"/>
    <n v="150"/>
    <n v="3000"/>
    <n v="169"/>
    <n v="1"/>
    <n v="76"/>
    <s v="SaidOld"/>
    <x v="0"/>
    <x v="1"/>
    <x v="9"/>
    <x v="4"/>
    <n v="460.01523809523798"/>
    <n v="289.88"/>
    <n v="4"/>
    <n v="6"/>
    <n v="73.748571428571395"/>
    <n v="290.88"/>
    <n v="4"/>
    <n v="1"/>
    <n v="486.92010498046898"/>
    <n v="288.32985687255899"/>
    <n v="4"/>
    <n v="6"/>
    <x v="2657"/>
    <n v="49.679000000000002"/>
    <n v="54.167000000000002"/>
    <n v="4.8760000000000003"/>
    <x v="2556"/>
    <x v="2472"/>
    <n v="1903"/>
    <n v="1261503"/>
    <n v="1418"/>
    <s v="1647011975550_TMM"/>
    <n v="625"/>
    <n v="624"/>
    <n v="18"/>
  </r>
  <r>
    <x v="17"/>
    <x v="1"/>
    <n v="150"/>
    <n v="3000"/>
    <n v="170"/>
    <n v="0"/>
    <n v="0"/>
    <s v="SaidOld"/>
    <x v="1"/>
    <x v="3"/>
    <x v="0"/>
    <x v="0"/>
    <n v="383.36190476190501"/>
    <n v="516.84"/>
    <n v="7"/>
    <n v="5"/>
    <n v="383.36190476190501"/>
    <n v="516.84"/>
    <n v="7"/>
    <n v="5"/>
    <n v="402.92010498046898"/>
    <n v="508.32985687255899"/>
    <n v="7"/>
    <n v="5"/>
    <x v="2658"/>
    <n v="54.487000000000002"/>
    <n v="54.487000000000002"/>
    <n v="49.435000000000002"/>
    <x v="2557"/>
    <x v="2473"/>
    <n v="1492"/>
    <n v="1265231"/>
    <n v="1268"/>
    <s v="1647011975550_TMM"/>
    <n v="625"/>
    <n v="624"/>
    <n v="18"/>
  </r>
  <r>
    <x v="17"/>
    <x v="1"/>
    <n v="150"/>
    <n v="3000"/>
    <n v="171"/>
    <n v="0"/>
    <n v="0"/>
    <s v="SaidOld"/>
    <x v="1"/>
    <x v="3"/>
    <x v="0"/>
    <x v="0"/>
    <n v="459.01523809523798"/>
    <n v="513.84"/>
    <n v="7"/>
    <n v="6"/>
    <n v="459.01523809523798"/>
    <n v="513.84"/>
    <n v="7"/>
    <n v="6"/>
    <n v="464.92010498046898"/>
    <n v="512.32985687255905"/>
    <n v="7"/>
    <n v="6"/>
    <x v="2659"/>
    <n v="54.808"/>
    <n v="54.808"/>
    <n v="49.582000000000001"/>
    <x v="2558"/>
    <x v="2474"/>
    <n v="1373"/>
    <n v="1268983"/>
    <n v="1076"/>
    <s v="1647011975550_TMM"/>
    <n v="625"/>
    <n v="624"/>
    <n v="18"/>
  </r>
  <r>
    <x v="17"/>
    <x v="1"/>
    <n v="150"/>
    <n v="3000"/>
    <n v="172"/>
    <n v="0"/>
    <n v="0"/>
    <s v="SaidOld"/>
    <x v="1"/>
    <x v="3"/>
    <x v="0"/>
    <x v="0"/>
    <n v="149.401904761905"/>
    <n v="356.53333333333302"/>
    <n v="5"/>
    <n v="2"/>
    <n v="149.401904761905"/>
    <n v="356.53333333333302"/>
    <n v="5"/>
    <n v="2"/>
    <n v="173.92010498046901"/>
    <n v="342.32985687255899"/>
    <n v="5"/>
    <n v="2"/>
    <x v="2660"/>
    <n v="55.128"/>
    <n v="55.128"/>
    <n v="1.1990000000000001"/>
    <x v="2559"/>
    <x v="2475"/>
    <n v="1118"/>
    <n v="1273063"/>
    <n v="2288"/>
    <s v="1647011975550_TMM"/>
    <n v="625"/>
    <n v="624"/>
    <n v="18"/>
  </r>
  <r>
    <x v="17"/>
    <x v="1"/>
    <n v="150"/>
    <n v="3000"/>
    <n v="173"/>
    <n v="0"/>
    <n v="0"/>
    <s v="SaidNew"/>
    <x v="0"/>
    <x v="0"/>
    <x v="0"/>
    <x v="0"/>
    <n v="542.668571428571"/>
    <n v="119.573333333333"/>
    <n v="2"/>
    <n v="7"/>
    <n v="542.668571428571"/>
    <n v="119.573333333333"/>
    <n v="2"/>
    <n v="7"/>
    <n v="-1"/>
    <n v="-1"/>
    <n v="-1"/>
    <n v="-1"/>
    <x v="0"/>
    <n v="55.448999999999998"/>
    <n v="55.448999999999998"/>
    <n v="-1"/>
    <x v="0"/>
    <x v="0"/>
    <n v="1668"/>
    <n v="1275735"/>
    <n v="591"/>
    <s v="1647011975550_TMM"/>
    <n v="625"/>
    <n v="624"/>
    <n v="18"/>
  </r>
  <r>
    <x v="17"/>
    <x v="1"/>
    <n v="150"/>
    <n v="3000"/>
    <n v="174"/>
    <n v="1"/>
    <n v="77"/>
    <s v="SaidOld"/>
    <x v="0"/>
    <x v="1"/>
    <x v="43"/>
    <x v="7"/>
    <n v="212.055238095238"/>
    <n v="214.226666666667"/>
    <n v="3"/>
    <n v="3"/>
    <n v="212.055238095238"/>
    <n v="214.226666666667"/>
    <n v="3"/>
    <n v="3"/>
    <n v="212.92010498046901"/>
    <n v="225.32985687255899"/>
    <n v="3"/>
    <n v="3"/>
    <x v="2661"/>
    <n v="40.704999999999998"/>
    <n v="55.768999999999998"/>
    <n v="1.1990000000000001"/>
    <x v="2560"/>
    <x v="2476"/>
    <n v="2168"/>
    <n v="1279526"/>
    <n v="1497"/>
    <s v="1647011975550_TMM"/>
    <n v="625"/>
    <n v="624"/>
    <n v="18"/>
  </r>
  <r>
    <x v="17"/>
    <x v="1"/>
    <n v="150"/>
    <n v="3000"/>
    <n v="175"/>
    <n v="1"/>
    <n v="78"/>
    <s v="SaidOld"/>
    <x v="0"/>
    <x v="1"/>
    <x v="12"/>
    <x v="2"/>
    <n v="62.748571428571402"/>
    <n v="129.57333333333301"/>
    <n v="2"/>
    <n v="1"/>
    <n v="459.01523809523798"/>
    <n v="513.84"/>
    <n v="7"/>
    <n v="6"/>
    <n v="78.920104980468807"/>
    <n v="137.32985687255899"/>
    <n v="2"/>
    <n v="1"/>
    <x v="2662"/>
    <n v="54.808"/>
    <n v="56.09"/>
    <n v="2.3759999999999999"/>
    <x v="2561"/>
    <x v="2477"/>
    <n v="2645"/>
    <n v="1283830"/>
    <n v="1076"/>
    <s v="1647011975550_TMM"/>
    <n v="625"/>
    <n v="624"/>
    <n v="18"/>
  </r>
  <r>
    <x v="17"/>
    <x v="1"/>
    <n v="150"/>
    <n v="3000"/>
    <n v="176"/>
    <n v="1"/>
    <n v="79"/>
    <s v="SaidOld"/>
    <x v="0"/>
    <x v="1"/>
    <x v="10"/>
    <x v="4"/>
    <n v="451.01523809523798"/>
    <n v="441.18666666666701"/>
    <n v="6"/>
    <n v="6"/>
    <n v="385.36190476190501"/>
    <n v="430.18666666666701"/>
    <n v="6"/>
    <n v="5"/>
    <n v="440.92010498046898"/>
    <n v="431.32985687255899"/>
    <n v="6"/>
    <n v="6"/>
    <x v="2663"/>
    <n v="49.359000000000002"/>
    <n v="56.41"/>
    <n v="2.67"/>
    <x v="2562"/>
    <x v="2478"/>
    <n v="1485"/>
    <n v="1287462"/>
    <n v="1557"/>
    <s v="1647011975550_TMM"/>
    <n v="625"/>
    <n v="624"/>
    <n v="18"/>
  </r>
  <r>
    <x v="17"/>
    <x v="1"/>
    <n v="150"/>
    <n v="3000"/>
    <n v="177"/>
    <n v="0"/>
    <n v="0"/>
    <s v="SaidOld"/>
    <x v="1"/>
    <x v="3"/>
    <x v="0"/>
    <x v="0"/>
    <n v="149.401904761905"/>
    <n v="356.53333333333302"/>
    <n v="5"/>
    <n v="2"/>
    <n v="149.401904761905"/>
    <n v="356.53333333333302"/>
    <n v="5"/>
    <n v="2"/>
    <n v="153.92010498046901"/>
    <n v="336.32985687255899"/>
    <n v="5"/>
    <n v="2"/>
    <x v="2664"/>
    <n v="56.731000000000002"/>
    <n v="56.731000000000002"/>
    <n v="52.523000000000003"/>
    <x v="2563"/>
    <x v="2479"/>
    <n v="1461"/>
    <n v="1290934"/>
    <n v="1628"/>
    <s v="1647011975550_TMM"/>
    <n v="625"/>
    <n v="624"/>
    <n v="18"/>
  </r>
  <r>
    <x v="17"/>
    <x v="1"/>
    <n v="150"/>
    <n v="3000"/>
    <n v="178"/>
    <n v="1"/>
    <n v="80"/>
    <s v="SaidOld"/>
    <x v="0"/>
    <x v="1"/>
    <x v="3"/>
    <x v="3"/>
    <n v="383.36190476190501"/>
    <n v="516.84"/>
    <n v="7"/>
    <n v="5"/>
    <n v="383.36190476190501"/>
    <n v="516.84"/>
    <n v="7"/>
    <n v="5"/>
    <n v="392.92010498046898"/>
    <n v="502.32985687255899"/>
    <n v="7"/>
    <n v="5"/>
    <x v="2665"/>
    <n v="54.487000000000002"/>
    <n v="57.051000000000002"/>
    <n v="2.3759999999999999"/>
    <x v="2564"/>
    <x v="2480"/>
    <n v="1276"/>
    <n v="1294518"/>
    <n v="1268"/>
    <s v="1647011975550_TMM"/>
    <n v="625"/>
    <n v="624"/>
    <n v="18"/>
  </r>
  <r>
    <x v="17"/>
    <x v="1"/>
    <n v="150"/>
    <n v="3000"/>
    <n v="179"/>
    <n v="0"/>
    <n v="0"/>
    <s v="SaidOld"/>
    <x v="1"/>
    <x v="3"/>
    <x v="0"/>
    <x v="0"/>
    <n v="302.70857142857102"/>
    <n v="127.573333333333"/>
    <n v="2"/>
    <n v="4"/>
    <n v="302.70857142857102"/>
    <n v="127.573333333333"/>
    <n v="2"/>
    <n v="4"/>
    <n v="313.92010498046898"/>
    <n v="137.32985687255899"/>
    <n v="2"/>
    <n v="4"/>
    <x v="2666"/>
    <n v="57.372"/>
    <n v="57.372"/>
    <n v="55.317"/>
    <x v="2565"/>
    <x v="2481"/>
    <n v="1533"/>
    <n v="1298430"/>
    <n v="1188"/>
    <s v="1647011975550_TMM"/>
    <n v="625"/>
    <n v="624"/>
    <n v="18"/>
  </r>
  <r>
    <x v="17"/>
    <x v="1"/>
    <n v="150"/>
    <n v="3000"/>
    <n v="180"/>
    <n v="1"/>
    <n v="81"/>
    <s v="SaidOld"/>
    <x v="0"/>
    <x v="1"/>
    <x v="63"/>
    <x v="7"/>
    <n v="542.668571428571"/>
    <n v="119.573333333333"/>
    <n v="2"/>
    <n v="7"/>
    <n v="135.401904761905"/>
    <n v="438.18666666666701"/>
    <n v="6"/>
    <n v="2"/>
    <n v="565.92010498046898"/>
    <n v="123.32985687255901"/>
    <n v="2"/>
    <n v="7"/>
    <x v="2667"/>
    <n v="34.615000000000002"/>
    <n v="57.692"/>
    <n v="0.75800000000000001"/>
    <x v="2566"/>
    <x v="2482"/>
    <n v="1630"/>
    <n v="1305262"/>
    <n v="1932"/>
    <s v="1647011975550_TMM"/>
    <n v="625"/>
    <n v="624"/>
    <n v="18"/>
  </r>
  <r>
    <x v="17"/>
    <x v="1"/>
    <n v="150"/>
    <n v="3000"/>
    <n v="181"/>
    <n v="0"/>
    <n v="0"/>
    <s v="SaidOld"/>
    <x v="1"/>
    <x v="3"/>
    <x v="0"/>
    <x v="0"/>
    <n v="135.401904761905"/>
    <n v="42.92"/>
    <n v="1"/>
    <n v="2"/>
    <n v="135.401904761905"/>
    <n v="42.92"/>
    <n v="1"/>
    <n v="2"/>
    <n v="138.92010498046901"/>
    <n v="53.329856872558601"/>
    <n v="1"/>
    <n v="2"/>
    <x v="2668"/>
    <n v="58.012999999999998"/>
    <n v="58.012999999999998"/>
    <n v="0.317"/>
    <x v="2567"/>
    <x v="2483"/>
    <n v="2373"/>
    <n v="1310046"/>
    <n v="190"/>
    <s v="1647011975550_TMM"/>
    <n v="625"/>
    <n v="624"/>
    <n v="18"/>
  </r>
  <r>
    <x v="17"/>
    <x v="1"/>
    <n v="150"/>
    <n v="3000"/>
    <n v="182"/>
    <n v="0"/>
    <n v="0"/>
    <s v="SaidNew"/>
    <x v="0"/>
    <x v="0"/>
    <x v="0"/>
    <x v="0"/>
    <n v="460.01523809523798"/>
    <n v="289.88"/>
    <n v="4"/>
    <n v="6"/>
    <n v="460.01523809523798"/>
    <n v="289.88"/>
    <n v="4"/>
    <n v="6"/>
    <n v="-1"/>
    <n v="-1"/>
    <n v="-1"/>
    <n v="-1"/>
    <x v="0"/>
    <n v="58.332999999999998"/>
    <n v="58.332999999999998"/>
    <n v="-1"/>
    <x v="0"/>
    <x v="0"/>
    <n v="5590"/>
    <n v="1316639"/>
    <n v="2092"/>
    <s v="1647011975550_TMM"/>
    <n v="625"/>
    <n v="624"/>
    <n v="18"/>
  </r>
  <r>
    <x v="17"/>
    <x v="1"/>
    <n v="150"/>
    <n v="3000"/>
    <n v="183"/>
    <n v="1"/>
    <n v="82"/>
    <s v="SaidOld"/>
    <x v="0"/>
    <x v="1"/>
    <x v="15"/>
    <x v="6"/>
    <n v="135.401904761905"/>
    <n v="438.18666666666701"/>
    <n v="6"/>
    <n v="2"/>
    <n v="460.01523809523798"/>
    <n v="289.88"/>
    <n v="4"/>
    <n v="6"/>
    <n v="145.92010498046901"/>
    <n v="467.32985687255899"/>
    <n v="6"/>
    <n v="2"/>
    <x v="2669"/>
    <n v="48.718000000000004"/>
    <n v="58.654000000000003"/>
    <n v="3.258"/>
    <x v="2568"/>
    <x v="2484"/>
    <n v="2354"/>
    <n v="1320990"/>
    <n v="2011"/>
    <s v="1647011975550_TMM"/>
    <n v="625"/>
    <n v="624"/>
    <n v="18"/>
  </r>
  <r>
    <x v="17"/>
    <x v="1"/>
    <n v="150"/>
    <n v="3000"/>
    <n v="184"/>
    <n v="1"/>
    <n v="83"/>
    <s v="SaidNew"/>
    <x v="1"/>
    <x v="2"/>
    <x v="18"/>
    <x v="7"/>
    <n v="542.668571428571"/>
    <n v="119.573333333333"/>
    <n v="2"/>
    <n v="7"/>
    <n v="530.668571428571"/>
    <n v="440.18666666666701"/>
    <n v="6"/>
    <n v="7"/>
    <n v="-1"/>
    <n v="-1"/>
    <n v="-1"/>
    <n v="-1"/>
    <x v="0"/>
    <n v="44.231000000000002"/>
    <n v="58.973999999999997"/>
    <n v="-1"/>
    <x v="0"/>
    <x v="0"/>
    <n v="2376"/>
    <n v="1324375"/>
    <n v="226"/>
    <s v="1647011975550_TMM"/>
    <n v="625"/>
    <n v="624"/>
    <n v="18"/>
  </r>
  <r>
    <x v="17"/>
    <x v="1"/>
    <n v="150"/>
    <n v="3000"/>
    <n v="185"/>
    <n v="0"/>
    <n v="0"/>
    <s v="SaidNew"/>
    <x v="0"/>
    <x v="0"/>
    <x v="0"/>
    <x v="0"/>
    <n v="155.401904761905"/>
    <n v="274.88"/>
    <n v="4"/>
    <n v="2"/>
    <n v="155.401904761905"/>
    <n v="274.88"/>
    <n v="4"/>
    <n v="2"/>
    <n v="-1"/>
    <n v="-1"/>
    <n v="-1"/>
    <n v="-1"/>
    <x v="0"/>
    <n v="59.295000000000002"/>
    <n v="59.295000000000002"/>
    <n v="-1"/>
    <x v="0"/>
    <x v="0"/>
    <n v="2144"/>
    <n v="1327022"/>
    <n v="1876"/>
    <s v="1647011975550_TMM"/>
    <n v="625"/>
    <n v="624"/>
    <n v="18"/>
  </r>
  <r>
    <x v="17"/>
    <x v="1"/>
    <n v="150"/>
    <n v="3000"/>
    <n v="186"/>
    <n v="1"/>
    <n v="84"/>
    <s v="SaidNew"/>
    <x v="1"/>
    <x v="2"/>
    <x v="45"/>
    <x v="7"/>
    <n v="445.01523809523798"/>
    <n v="47.92"/>
    <n v="1"/>
    <n v="6"/>
    <n v="524.668571428571"/>
    <n v="516.84"/>
    <n v="7"/>
    <n v="7"/>
    <n v="-1"/>
    <n v="-1"/>
    <n v="-1"/>
    <n v="-1"/>
    <x v="0"/>
    <n v="42.948999999999998"/>
    <n v="59.615000000000002"/>
    <n v="-1"/>
    <x v="0"/>
    <x v="0"/>
    <n v="1176"/>
    <n v="1328702"/>
    <n v="2387"/>
    <s v="1647011975550_TMM"/>
    <n v="625"/>
    <n v="624"/>
    <n v="18"/>
  </r>
  <r>
    <x v="17"/>
    <x v="1"/>
    <n v="150"/>
    <n v="3000"/>
    <n v="187"/>
    <n v="0"/>
    <n v="0"/>
    <s v="SaidNew"/>
    <x v="0"/>
    <x v="0"/>
    <x v="0"/>
    <x v="0"/>
    <n v="543.668571428571"/>
    <n v="206.226666666667"/>
    <n v="3"/>
    <n v="7"/>
    <n v="543.668571428571"/>
    <n v="206.226666666667"/>
    <n v="3"/>
    <n v="7"/>
    <n v="-1"/>
    <n v="-1"/>
    <n v="-1"/>
    <n v="-1"/>
    <x v="0"/>
    <n v="59.936"/>
    <n v="59.936"/>
    <n v="-1"/>
    <x v="0"/>
    <x v="0"/>
    <n v="1786"/>
    <n v="1330990"/>
    <n v="1320"/>
    <s v="1647011975550_TMM"/>
    <n v="625"/>
    <n v="624"/>
    <n v="18"/>
  </r>
  <r>
    <x v="17"/>
    <x v="1"/>
    <n v="150"/>
    <n v="3000"/>
    <n v="188"/>
    <n v="1"/>
    <n v="85"/>
    <s v="SaidNew"/>
    <x v="1"/>
    <x v="2"/>
    <x v="130"/>
    <x v="7"/>
    <n v="381.36190476190501"/>
    <n v="46.92"/>
    <n v="1"/>
    <n v="5"/>
    <n v="302.70857142857102"/>
    <n v="200.226666666667"/>
    <n v="3"/>
    <n v="4"/>
    <n v="-1"/>
    <n v="-1"/>
    <n v="-1"/>
    <n v="-1"/>
    <x v="0"/>
    <n v="33.973999999999997"/>
    <n v="60.256"/>
    <n v="-1"/>
    <x v="0"/>
    <x v="0"/>
    <n v="1369"/>
    <n v="1332863"/>
    <n v="2336"/>
    <s v="1647011975550_TMM"/>
    <n v="625"/>
    <n v="624"/>
    <n v="18"/>
  </r>
  <r>
    <x v="17"/>
    <x v="1"/>
    <n v="150"/>
    <n v="3000"/>
    <n v="189"/>
    <n v="1"/>
    <n v="86"/>
    <s v="SaidOld"/>
    <x v="0"/>
    <x v="1"/>
    <x v="71"/>
    <x v="8"/>
    <n v="225.055238095238"/>
    <n v="357.53333333333302"/>
    <n v="5"/>
    <n v="3"/>
    <n v="76.748571428571395"/>
    <n v="54.92"/>
    <n v="1"/>
    <n v="1"/>
    <n v="215.92010498046901"/>
    <n v="350.32985687255899"/>
    <n v="5"/>
    <n v="3"/>
    <x v="2670"/>
    <n v="24.678999999999998"/>
    <n v="60.576999999999998"/>
    <n v="3.6989999999999998"/>
    <x v="2569"/>
    <x v="2485"/>
    <n v="2048"/>
    <n v="1336343"/>
    <n v="415"/>
    <s v="1647011975550_TMM"/>
    <n v="625"/>
    <n v="624"/>
    <n v="18"/>
  </r>
  <r>
    <x v="17"/>
    <x v="1"/>
    <n v="150"/>
    <n v="3000"/>
    <n v="190"/>
    <n v="0"/>
    <n v="0"/>
    <s v="SaidOld"/>
    <x v="1"/>
    <x v="3"/>
    <x v="0"/>
    <x v="0"/>
    <n v="295.70857142857102"/>
    <n v="351.53333333333302"/>
    <n v="5"/>
    <n v="4"/>
    <n v="295.70857142857102"/>
    <n v="351.53333333333302"/>
    <n v="5"/>
    <n v="4"/>
    <n v="295.92010498046898"/>
    <n v="338.32985687255899"/>
    <n v="5"/>
    <n v="4"/>
    <x v="2671"/>
    <n v="60.896999999999998"/>
    <n v="60.896999999999998"/>
    <n v="2.8170000000000002"/>
    <x v="2570"/>
    <x v="2486"/>
    <n v="1187"/>
    <n v="1339495"/>
    <n v="1260"/>
    <s v="1647011975550_TMM"/>
    <n v="625"/>
    <n v="624"/>
    <n v="18"/>
  </r>
  <r>
    <x v="17"/>
    <x v="1"/>
    <n v="150"/>
    <n v="3000"/>
    <n v="191"/>
    <n v="1"/>
    <n v="87"/>
    <s v="SaidNew"/>
    <x v="1"/>
    <x v="2"/>
    <x v="66"/>
    <x v="7"/>
    <n v="292.70857142857102"/>
    <n v="49.92"/>
    <n v="1"/>
    <n v="4"/>
    <n v="459.01523809523798"/>
    <n v="513.84"/>
    <n v="7"/>
    <n v="6"/>
    <n v="-1"/>
    <n v="-1"/>
    <n v="-1"/>
    <n v="-1"/>
    <x v="0"/>
    <n v="45.192"/>
    <n v="61.218000000000004"/>
    <n v="-1"/>
    <x v="0"/>
    <x v="0"/>
    <n v="1356"/>
    <n v="1341855"/>
    <n v="978"/>
    <s v="1647011975550_TMM"/>
    <n v="625"/>
    <n v="624"/>
    <n v="18"/>
  </r>
  <r>
    <x v="17"/>
    <x v="1"/>
    <n v="150"/>
    <n v="3000"/>
    <n v="192"/>
    <n v="1"/>
    <n v="88"/>
    <s v="SaidOld"/>
    <x v="0"/>
    <x v="1"/>
    <x v="4"/>
    <x v="3"/>
    <n v="302.70857142857102"/>
    <n v="127.573333333333"/>
    <n v="2"/>
    <n v="4"/>
    <n v="155.401904761905"/>
    <n v="274.88"/>
    <n v="4"/>
    <n v="2"/>
    <n v="305.92010498046898"/>
    <n v="126.32985687255901"/>
    <n v="2"/>
    <n v="4"/>
    <x v="2672"/>
    <n v="59.295000000000002"/>
    <n v="61.537999999999997"/>
    <n v="1.052"/>
    <x v="2571"/>
    <x v="2487"/>
    <n v="1465"/>
    <n v="1344751"/>
    <n v="1876"/>
    <s v="1647011975550_TMM"/>
    <n v="625"/>
    <n v="624"/>
    <n v="18"/>
  </r>
  <r>
    <x v="17"/>
    <x v="1"/>
    <n v="150"/>
    <n v="3000"/>
    <n v="193"/>
    <n v="0"/>
    <n v="0"/>
    <s v="SaidOld"/>
    <x v="1"/>
    <x v="3"/>
    <x v="0"/>
    <x v="0"/>
    <n v="295.70857142857102"/>
    <n v="351.53333333333302"/>
    <n v="5"/>
    <n v="4"/>
    <n v="295.70857142857102"/>
    <n v="351.53333333333302"/>
    <n v="5"/>
    <n v="4"/>
    <n v="307.92010498046898"/>
    <n v="326.32985687255899"/>
    <n v="5"/>
    <n v="4"/>
    <x v="2673"/>
    <n v="61.859000000000002"/>
    <n v="61.859000000000002"/>
    <n v="2.5230000000000001"/>
    <x v="2572"/>
    <x v="2488"/>
    <n v="1326"/>
    <n v="1348031"/>
    <n v="1480"/>
    <s v="1647011975550_TMM"/>
    <n v="625"/>
    <n v="624"/>
    <n v="18"/>
  </r>
  <r>
    <x v="17"/>
    <x v="1"/>
    <n v="150"/>
    <n v="3000"/>
    <n v="194"/>
    <n v="1"/>
    <n v="89"/>
    <s v="SaidOld"/>
    <x v="0"/>
    <x v="1"/>
    <x v="6"/>
    <x v="4"/>
    <n v="524.668571428571"/>
    <n v="271.88"/>
    <n v="4"/>
    <n v="7"/>
    <n v="460.01523809523798"/>
    <n v="289.88"/>
    <n v="4"/>
    <n v="6"/>
    <n v="533.92010498046898"/>
    <n v="269.32985687255899"/>
    <n v="4"/>
    <n v="7"/>
    <x v="2674"/>
    <n v="58.332999999999998"/>
    <n v="62.179000000000002"/>
    <n v="1.494"/>
    <x v="2573"/>
    <x v="2489"/>
    <n v="1054"/>
    <n v="1351455"/>
    <n v="2092"/>
    <s v="1647011975550_TMM"/>
    <n v="625"/>
    <n v="624"/>
    <n v="18"/>
  </r>
  <r>
    <x v="17"/>
    <x v="1"/>
    <n v="150"/>
    <n v="3000"/>
    <n v="195"/>
    <n v="0"/>
    <n v="0"/>
    <s v="SaidOld"/>
    <x v="1"/>
    <x v="3"/>
    <x v="0"/>
    <x v="0"/>
    <n v="76.748571428571395"/>
    <n v="54.92"/>
    <n v="1"/>
    <n v="1"/>
    <n v="76.748571428571395"/>
    <n v="54.92"/>
    <n v="1"/>
    <n v="1"/>
    <n v="103.92010498046901"/>
    <n v="40.329856872558601"/>
    <n v="1"/>
    <n v="1"/>
    <x v="2675"/>
    <n v="62.5"/>
    <n v="62.5"/>
    <n v="61.198999999999998"/>
    <x v="2574"/>
    <x v="2490"/>
    <n v="1718"/>
    <n v="1355655"/>
    <n v="201"/>
    <s v="1647011975550_TMM"/>
    <n v="625"/>
    <n v="624"/>
    <n v="18"/>
  </r>
  <r>
    <x v="17"/>
    <x v="1"/>
    <n v="150"/>
    <n v="3000"/>
    <n v="196"/>
    <n v="0"/>
    <n v="0"/>
    <s v="SaidOld"/>
    <x v="1"/>
    <x v="3"/>
    <x v="0"/>
    <x v="0"/>
    <n v="61.748571428571402"/>
    <n v="509.84"/>
    <n v="7"/>
    <n v="1"/>
    <n v="61.748571428571402"/>
    <n v="509.84"/>
    <n v="7"/>
    <n v="1"/>
    <n v="43.9201049804688"/>
    <n v="478.32985687255899"/>
    <n v="7"/>
    <n v="1"/>
    <x v="2676"/>
    <n v="62.820999999999998"/>
    <n v="62.820999999999998"/>
    <n v="0.90500000000000003"/>
    <x v="2575"/>
    <x v="2491"/>
    <n v="1733"/>
    <n v="1360479"/>
    <n v="1358"/>
    <s v="1647011975550_TMM"/>
    <n v="625"/>
    <n v="624"/>
    <n v="18"/>
  </r>
  <r>
    <x v="17"/>
    <x v="1"/>
    <n v="150"/>
    <n v="3000"/>
    <n v="197"/>
    <n v="1"/>
    <n v="90"/>
    <s v="SaidOld"/>
    <x v="0"/>
    <x v="1"/>
    <x v="1"/>
    <x v="1"/>
    <n v="135.401904761905"/>
    <n v="194.226666666667"/>
    <n v="3"/>
    <n v="2"/>
    <n v="61.748571428571402"/>
    <n v="509.84"/>
    <n v="7"/>
    <n v="1"/>
    <n v="124.92010498046901"/>
    <n v="171.32985687255899"/>
    <n v="3"/>
    <n v="2"/>
    <x v="2677"/>
    <n v="62.820999999999998"/>
    <n v="63.140999999999998"/>
    <n v="0.75800000000000001"/>
    <x v="2576"/>
    <x v="2492"/>
    <n v="5430"/>
    <n v="1368296"/>
    <n v="1358"/>
    <s v="1647011975550_TMM"/>
    <n v="625"/>
    <n v="624"/>
    <n v="18"/>
  </r>
  <r>
    <x v="17"/>
    <x v="1"/>
    <n v="150"/>
    <n v="3000"/>
    <n v="198"/>
    <n v="0"/>
    <n v="0"/>
    <s v="SaidOld"/>
    <x v="1"/>
    <x v="3"/>
    <x v="0"/>
    <x v="0"/>
    <n v="73.748571428571395"/>
    <n v="356.53333333333302"/>
    <n v="5"/>
    <n v="1"/>
    <n v="73.748571428571395"/>
    <n v="356.53333333333302"/>
    <n v="5"/>
    <n v="1"/>
    <n v="55.9201049804688"/>
    <n v="357.32985687255899"/>
    <n v="5"/>
    <n v="1"/>
    <x v="2678"/>
    <n v="63.462000000000003"/>
    <n v="63.462000000000003"/>
    <n v="61.347000000000001"/>
    <x v="2577"/>
    <x v="2493"/>
    <n v="1613"/>
    <n v="1375152"/>
    <n v="822"/>
    <s v="1647011975550_TMM"/>
    <n v="625"/>
    <n v="624"/>
    <n v="18"/>
  </r>
  <r>
    <x v="17"/>
    <x v="1"/>
    <n v="150"/>
    <n v="3000"/>
    <n v="199"/>
    <n v="1"/>
    <n v="91"/>
    <s v="SaidOld"/>
    <x v="0"/>
    <x v="1"/>
    <x v="97"/>
    <x v="7"/>
    <n v="538.668571428571"/>
    <n v="53.92"/>
    <n v="1"/>
    <n v="7"/>
    <n v="73.748571428571395"/>
    <n v="356.53333333333302"/>
    <n v="5"/>
    <n v="1"/>
    <n v="553.92010498046898"/>
    <n v="45.329856872558601"/>
    <n v="1"/>
    <n v="7"/>
    <x v="2679"/>
    <n v="39.423000000000002"/>
    <n v="63.781999999999996"/>
    <n v="1.9350000000000001"/>
    <x v="2578"/>
    <x v="2494"/>
    <n v="1621"/>
    <n v="1379608"/>
    <n v="2273"/>
    <s v="1647011975550_TMM"/>
    <n v="625"/>
    <n v="624"/>
    <n v="18"/>
  </r>
  <r>
    <x v="17"/>
    <x v="1"/>
    <n v="150"/>
    <n v="3000"/>
    <n v="200"/>
    <n v="1"/>
    <n v="92"/>
    <s v="SaidOld"/>
    <x v="0"/>
    <x v="1"/>
    <x v="8"/>
    <x v="5"/>
    <n v="73.748571428571395"/>
    <n v="356.53333333333302"/>
    <n v="5"/>
    <n v="1"/>
    <n v="73.748571428571395"/>
    <n v="356.53333333333302"/>
    <n v="5"/>
    <n v="1"/>
    <n v="63.9201049804688"/>
    <n v="361.32985687255899"/>
    <n v="5"/>
    <n v="1"/>
    <x v="2680"/>
    <n v="63.462000000000003"/>
    <n v="64.102999999999994"/>
    <n v="2.3759999999999999"/>
    <x v="2579"/>
    <x v="2495"/>
    <n v="2262"/>
    <n v="1383943"/>
    <n v="822"/>
    <s v="1647011975550_TMM"/>
    <n v="625"/>
    <n v="624"/>
    <n v="18"/>
  </r>
  <r>
    <x v="17"/>
    <x v="1"/>
    <n v="150"/>
    <n v="3000"/>
    <n v="201"/>
    <n v="0"/>
    <n v="0"/>
    <s v="SaidNew"/>
    <x v="0"/>
    <x v="0"/>
    <x v="0"/>
    <x v="0"/>
    <n v="466.01523809523798"/>
    <n v="118.573333333333"/>
    <n v="2"/>
    <n v="6"/>
    <n v="466.01523809523798"/>
    <n v="118.573333333333"/>
    <n v="2"/>
    <n v="6"/>
    <n v="-1"/>
    <n v="-1"/>
    <n v="-1"/>
    <n v="-1"/>
    <x v="0"/>
    <n v="64.423000000000002"/>
    <n v="64.423000000000002"/>
    <n v="-1"/>
    <x v="0"/>
    <x v="0"/>
    <n v="1909"/>
    <n v="1386855"/>
    <n v="1101"/>
    <s v="1647011975550_TMM"/>
    <n v="625"/>
    <n v="624"/>
    <n v="18"/>
  </r>
  <r>
    <x v="17"/>
    <x v="1"/>
    <n v="150"/>
    <n v="3000"/>
    <n v="202"/>
    <n v="0"/>
    <n v="0"/>
    <s v="SaidNew"/>
    <x v="0"/>
    <x v="0"/>
    <x v="0"/>
    <x v="0"/>
    <n v="135.401904761905"/>
    <n v="42.92"/>
    <n v="1"/>
    <n v="2"/>
    <n v="135.401904761905"/>
    <n v="42.92"/>
    <n v="1"/>
    <n v="2"/>
    <n v="-1"/>
    <n v="-1"/>
    <n v="-1"/>
    <n v="-1"/>
    <x v="0"/>
    <n v="64.744"/>
    <n v="64.744"/>
    <n v="-1"/>
    <x v="0"/>
    <x v="0"/>
    <n v="1177"/>
    <n v="1388535"/>
    <n v="854"/>
    <s v="1647011975550_TMM"/>
    <n v="625"/>
    <n v="624"/>
    <n v="18"/>
  </r>
  <r>
    <x v="17"/>
    <x v="1"/>
    <n v="150"/>
    <n v="3000"/>
    <n v="203"/>
    <n v="0"/>
    <n v="0"/>
    <s v="SaidNew"/>
    <x v="0"/>
    <x v="0"/>
    <x v="0"/>
    <x v="0"/>
    <n v="371.36190476190501"/>
    <n v="372.53333333333302"/>
    <n v="5"/>
    <n v="5"/>
    <n v="371.36190476190501"/>
    <n v="372.53333333333302"/>
    <n v="5"/>
    <n v="5"/>
    <n v="-1"/>
    <n v="-1"/>
    <n v="-1"/>
    <n v="-1"/>
    <x v="0"/>
    <n v="65.063999999999993"/>
    <n v="65.063999999999993"/>
    <n v="-1"/>
    <x v="0"/>
    <x v="0"/>
    <n v="959"/>
    <n v="1389997"/>
    <n v="63"/>
    <s v="1647011975550_TMM"/>
    <n v="625"/>
    <n v="624"/>
    <n v="18"/>
  </r>
  <r>
    <x v="17"/>
    <x v="1"/>
    <n v="150"/>
    <n v="3000"/>
    <n v="204"/>
    <n v="0"/>
    <n v="0"/>
    <s v="SaidNew"/>
    <x v="0"/>
    <x v="0"/>
    <x v="0"/>
    <x v="0"/>
    <n v="135.401904761905"/>
    <n v="194.226666666667"/>
    <n v="3"/>
    <n v="2"/>
    <n v="135.401904761905"/>
    <n v="194.226666666667"/>
    <n v="3"/>
    <n v="2"/>
    <n v="-1"/>
    <n v="-1"/>
    <n v="-1"/>
    <n v="-1"/>
    <x v="0"/>
    <n v="65.385000000000005"/>
    <n v="65.385000000000005"/>
    <n v="-1"/>
    <x v="0"/>
    <x v="0"/>
    <n v="880"/>
    <n v="1391383"/>
    <n v="254"/>
    <s v="1647011975550_TMM"/>
    <n v="625"/>
    <n v="624"/>
    <n v="18"/>
  </r>
  <r>
    <x v="17"/>
    <x v="1"/>
    <n v="150"/>
    <n v="3000"/>
    <n v="205"/>
    <n v="1"/>
    <n v="93"/>
    <s v="SaidNew"/>
    <x v="1"/>
    <x v="2"/>
    <x v="39"/>
    <x v="6"/>
    <n v="231.055238095238"/>
    <n v="49.92"/>
    <n v="1"/>
    <n v="3"/>
    <n v="135.401904761905"/>
    <n v="42.92"/>
    <n v="1"/>
    <n v="2"/>
    <n v="-1"/>
    <n v="-1"/>
    <n v="-1"/>
    <n v="-1"/>
    <x v="0"/>
    <n v="58.012999999999998"/>
    <n v="65.704999999999998"/>
    <n v="-1"/>
    <x v="0"/>
    <x v="0"/>
    <n v="954"/>
    <n v="1392840"/>
    <n v="190"/>
    <s v="1647011975550_TMM"/>
    <n v="625"/>
    <n v="624"/>
    <n v="18"/>
  </r>
  <r>
    <x v="17"/>
    <x v="1"/>
    <n v="150"/>
    <n v="3000"/>
    <n v="206"/>
    <n v="0"/>
    <n v="0"/>
    <s v="SaidNew"/>
    <x v="0"/>
    <x v="0"/>
    <x v="0"/>
    <x v="0"/>
    <n v="385.36190476190501"/>
    <n v="430.18666666666701"/>
    <n v="6"/>
    <n v="5"/>
    <n v="385.36190476190501"/>
    <n v="430.18666666666701"/>
    <n v="6"/>
    <n v="5"/>
    <n v="-1"/>
    <n v="-1"/>
    <n v="-1"/>
    <n v="-1"/>
    <x v="0"/>
    <n v="66.025999999999996"/>
    <n v="66.025999999999996"/>
    <n v="-1"/>
    <x v="0"/>
    <x v="0"/>
    <n v="872"/>
    <n v="1394215"/>
    <n v="2128"/>
    <s v="1647011975550_TMM"/>
    <n v="625"/>
    <n v="624"/>
    <n v="18"/>
  </r>
  <r>
    <x v="17"/>
    <x v="1"/>
    <n v="150"/>
    <n v="3000"/>
    <n v="207"/>
    <n v="0"/>
    <n v="0"/>
    <s v="SaidNew"/>
    <x v="0"/>
    <x v="0"/>
    <x v="0"/>
    <x v="0"/>
    <n v="381.36190476190501"/>
    <n v="46.92"/>
    <n v="1"/>
    <n v="5"/>
    <n v="381.36190476190501"/>
    <n v="46.92"/>
    <n v="1"/>
    <n v="5"/>
    <n v="-1"/>
    <n v="-1"/>
    <n v="-1"/>
    <n v="-1"/>
    <x v="0"/>
    <n v="66.346000000000004"/>
    <n v="66.346000000000004"/>
    <n v="-1"/>
    <x v="0"/>
    <x v="0"/>
    <n v="73"/>
    <n v="1394792"/>
    <n v="2304"/>
    <s v="1647011975550_TMM"/>
    <n v="625"/>
    <n v="624"/>
    <n v="18"/>
  </r>
  <r>
    <x v="17"/>
    <x v="1"/>
    <n v="150"/>
    <n v="3000"/>
    <n v="208"/>
    <n v="0"/>
    <n v="0"/>
    <s v="SaidNew"/>
    <x v="0"/>
    <x v="0"/>
    <x v="0"/>
    <x v="0"/>
    <n v="540.668571428571"/>
    <n v="352.53333333333302"/>
    <n v="5"/>
    <n v="7"/>
    <n v="540.668571428571"/>
    <n v="352.53333333333302"/>
    <n v="5"/>
    <n v="7"/>
    <n v="-1"/>
    <n v="-1"/>
    <n v="-1"/>
    <n v="-1"/>
    <x v="0"/>
    <n v="66.667000000000002"/>
    <n v="66.667000000000002"/>
    <n v="-1"/>
    <x v="0"/>
    <x v="0"/>
    <n v="176"/>
    <n v="1395471"/>
    <n v="1958"/>
    <s v="1647011975550_TMM"/>
    <n v="625"/>
    <n v="624"/>
    <n v="18"/>
  </r>
  <r>
    <x v="17"/>
    <x v="1"/>
    <n v="150"/>
    <n v="3000"/>
    <n v="209"/>
    <n v="0"/>
    <n v="0"/>
    <s v="SaidNew"/>
    <x v="0"/>
    <x v="0"/>
    <x v="0"/>
    <x v="0"/>
    <n v="524.668571428571"/>
    <n v="516.84"/>
    <n v="7"/>
    <n v="7"/>
    <n v="524.668571428571"/>
    <n v="516.84"/>
    <n v="7"/>
    <n v="7"/>
    <n v="-1"/>
    <n v="-1"/>
    <n v="-1"/>
    <n v="-1"/>
    <x v="0"/>
    <n v="66.986999999999995"/>
    <n v="66.986999999999995"/>
    <n v="-1"/>
    <x v="0"/>
    <x v="0"/>
    <n v="33"/>
    <n v="1396008"/>
    <n v="869"/>
    <s v="1647011975550_TMM"/>
    <n v="625"/>
    <n v="624"/>
    <n v="18"/>
  </r>
  <r>
    <x v="17"/>
    <x v="1"/>
    <n v="150"/>
    <n v="3000"/>
    <n v="210"/>
    <n v="1"/>
    <n v="94"/>
    <s v="SaidNew"/>
    <x v="1"/>
    <x v="2"/>
    <x v="53"/>
    <x v="8"/>
    <n v="459.01523809523798"/>
    <n v="513.84"/>
    <n v="7"/>
    <n v="6"/>
    <n v="211.055238095238"/>
    <n v="132.57333333333301"/>
    <n v="2"/>
    <n v="3"/>
    <n v="-1"/>
    <n v="-1"/>
    <n v="-1"/>
    <n v="-1"/>
    <x v="0"/>
    <n v="34.295000000000002"/>
    <n v="67.308000000000007"/>
    <n v="-1"/>
    <x v="0"/>
    <x v="0"/>
    <n v="72"/>
    <n v="1396584"/>
    <n v="50"/>
    <s v="1647011975550_TMM"/>
    <n v="625"/>
    <n v="624"/>
    <n v="18"/>
  </r>
  <r>
    <x v="17"/>
    <x v="1"/>
    <n v="150"/>
    <n v="3000"/>
    <n v="211"/>
    <n v="0"/>
    <n v="0"/>
    <s v="SaidNew"/>
    <x v="0"/>
    <x v="0"/>
    <x v="0"/>
    <x v="0"/>
    <n v="456.01523809523798"/>
    <n v="214.226666666667"/>
    <n v="3"/>
    <n v="6"/>
    <n v="456.01523809523798"/>
    <n v="214.226666666667"/>
    <n v="3"/>
    <n v="6"/>
    <n v="-1"/>
    <n v="-1"/>
    <n v="-1"/>
    <n v="-1"/>
    <x v="0"/>
    <n v="67.628"/>
    <n v="67.628"/>
    <n v="-1"/>
    <x v="0"/>
    <x v="0"/>
    <n v="50"/>
    <n v="1397135"/>
    <n v="156"/>
    <s v="1647011975550_TMM"/>
    <n v="625"/>
    <n v="624"/>
    <n v="18"/>
  </r>
  <r>
    <x v="17"/>
    <x v="1"/>
    <n v="150"/>
    <n v="3000"/>
    <n v="212"/>
    <n v="1"/>
    <n v="95"/>
    <s v="SaidNew"/>
    <x v="1"/>
    <x v="2"/>
    <x v="12"/>
    <x v="2"/>
    <n v="153.401904761905"/>
    <n v="116.573333333333"/>
    <n v="2"/>
    <n v="2"/>
    <n v="540.668571428571"/>
    <n v="352.53333333333302"/>
    <n v="5"/>
    <n v="7"/>
    <n v="-1"/>
    <n v="-1"/>
    <n v="-1"/>
    <n v="-1"/>
    <x v="0"/>
    <n v="66.667000000000002"/>
    <n v="67.948999999999998"/>
    <n v="-1"/>
    <x v="0"/>
    <x v="0"/>
    <n v="73"/>
    <n v="1397711"/>
    <n v="1958"/>
    <s v="1647011975550_TMM"/>
    <n v="625"/>
    <n v="624"/>
    <n v="18"/>
  </r>
  <r>
    <x v="17"/>
    <x v="1"/>
    <n v="150"/>
    <n v="3000"/>
    <n v="213"/>
    <n v="0"/>
    <n v="0"/>
    <s v="SaidNew"/>
    <x v="0"/>
    <x v="0"/>
    <x v="0"/>
    <x v="0"/>
    <n v="135.401904761905"/>
    <n v="438.18666666666701"/>
    <n v="6"/>
    <n v="2"/>
    <n v="135.401904761905"/>
    <n v="438.18666666666701"/>
    <n v="6"/>
    <n v="2"/>
    <n v="-1"/>
    <n v="-1"/>
    <n v="-1"/>
    <n v="-1"/>
    <x v="0"/>
    <n v="68.269000000000005"/>
    <n v="68.269000000000005"/>
    <n v="-1"/>
    <x v="0"/>
    <x v="0"/>
    <n v="9"/>
    <n v="1398223"/>
    <n v="337"/>
    <s v="1647011975550_TMM"/>
    <n v="625"/>
    <n v="624"/>
    <n v="18"/>
  </r>
  <r>
    <x v="17"/>
    <x v="1"/>
    <n v="150"/>
    <n v="3000"/>
    <n v="214"/>
    <n v="1"/>
    <n v="96"/>
    <s v="SaidNew"/>
    <x v="1"/>
    <x v="2"/>
    <x v="2"/>
    <x v="2"/>
    <n v="530.668571428571"/>
    <n v="440.18666666666701"/>
    <n v="6"/>
    <n v="7"/>
    <n v="456.01523809523798"/>
    <n v="214.226666666667"/>
    <n v="3"/>
    <n v="6"/>
    <n v="-1"/>
    <n v="-1"/>
    <n v="-1"/>
    <n v="-1"/>
    <x v="0"/>
    <n v="67.628"/>
    <n v="68.59"/>
    <n v="-1"/>
    <x v="0"/>
    <x v="0"/>
    <n v="154"/>
    <n v="1398879"/>
    <n v="156"/>
    <s v="1647011975550_TMM"/>
    <n v="625"/>
    <n v="624"/>
    <n v="18"/>
  </r>
  <r>
    <x v="17"/>
    <x v="1"/>
    <n v="150"/>
    <n v="3000"/>
    <n v="215"/>
    <n v="0"/>
    <n v="0"/>
    <s v="SaidNew"/>
    <x v="0"/>
    <x v="0"/>
    <x v="0"/>
    <x v="0"/>
    <n v="149.401904761905"/>
    <n v="356.53333333333302"/>
    <n v="5"/>
    <n v="2"/>
    <n v="149.401904761905"/>
    <n v="356.53333333333302"/>
    <n v="5"/>
    <n v="2"/>
    <n v="-1"/>
    <n v="-1"/>
    <n v="-1"/>
    <n v="-1"/>
    <x v="0"/>
    <n v="68.91"/>
    <n v="68.91"/>
    <n v="-1"/>
    <x v="0"/>
    <x v="0"/>
    <n v="94"/>
    <n v="1399479"/>
    <n v="2233"/>
    <s v="1647011975550_TMM"/>
    <n v="625"/>
    <n v="624"/>
    <n v="18"/>
  </r>
  <r>
    <x v="17"/>
    <x v="1"/>
    <n v="150"/>
    <n v="3000"/>
    <n v="216"/>
    <n v="1"/>
    <n v="97"/>
    <s v="SaidNew"/>
    <x v="1"/>
    <x v="2"/>
    <x v="76"/>
    <x v="7"/>
    <n v="153.401904761905"/>
    <n v="116.573333333333"/>
    <n v="2"/>
    <n v="2"/>
    <n v="153.401904761905"/>
    <n v="116.573333333333"/>
    <n v="2"/>
    <n v="2"/>
    <n v="-1"/>
    <n v="-1"/>
    <n v="-1"/>
    <n v="-1"/>
    <x v="0"/>
    <n v="48.076999999999998"/>
    <n v="69.230999999999995"/>
    <n v="-1"/>
    <x v="0"/>
    <x v="0"/>
    <n v="27"/>
    <n v="1400023"/>
    <n v="882"/>
    <s v="1647011975550_TMM"/>
    <n v="625"/>
    <n v="624"/>
    <n v="18"/>
  </r>
  <r>
    <x v="17"/>
    <x v="1"/>
    <n v="150"/>
    <n v="3000"/>
    <n v="217"/>
    <n v="0"/>
    <n v="0"/>
    <s v="SaidNew"/>
    <x v="0"/>
    <x v="0"/>
    <x v="0"/>
    <x v="0"/>
    <n v="307.70857142857102"/>
    <n v="505.84"/>
    <n v="7"/>
    <n v="4"/>
    <n v="307.70857142857102"/>
    <n v="505.84"/>
    <n v="7"/>
    <n v="4"/>
    <n v="-1"/>
    <n v="-1"/>
    <n v="-1"/>
    <n v="-1"/>
    <x v="0"/>
    <n v="69.551000000000002"/>
    <n v="69.551000000000002"/>
    <n v="-1"/>
    <x v="0"/>
    <x v="0"/>
    <n v="50"/>
    <n v="1400575"/>
    <n v="1820"/>
    <s v="1647011975550_TMM"/>
    <n v="625"/>
    <n v="624"/>
    <n v="18"/>
  </r>
  <r>
    <x v="17"/>
    <x v="1"/>
    <n v="150"/>
    <n v="3000"/>
    <n v="218"/>
    <n v="1"/>
    <n v="98"/>
    <s v="SaidNew"/>
    <x v="1"/>
    <x v="2"/>
    <x v="1"/>
    <x v="1"/>
    <n v="372.36190476190501"/>
    <n v="292.88"/>
    <n v="4"/>
    <n v="5"/>
    <n v="307.70857142857102"/>
    <n v="505.84"/>
    <n v="7"/>
    <n v="4"/>
    <n v="-1"/>
    <n v="-1"/>
    <n v="-1"/>
    <n v="-1"/>
    <x v="0"/>
    <n v="69.551000000000002"/>
    <n v="69.872"/>
    <n v="-1"/>
    <x v="0"/>
    <x v="0"/>
    <n v="178"/>
    <n v="1401255"/>
    <n v="1820"/>
    <s v="1647011975550_TMM"/>
    <n v="625"/>
    <n v="624"/>
    <n v="18"/>
  </r>
  <r>
    <x v="17"/>
    <x v="1"/>
    <n v="150"/>
    <n v="3000"/>
    <n v="219"/>
    <n v="1"/>
    <n v="99"/>
    <s v="SaidNew"/>
    <x v="1"/>
    <x v="2"/>
    <x v="36"/>
    <x v="6"/>
    <n v="385.36190476190501"/>
    <n v="430.18666666666701"/>
    <n v="6"/>
    <n v="5"/>
    <n v="149.401904761905"/>
    <n v="356.53333333333302"/>
    <n v="5"/>
    <n v="2"/>
    <n v="-1"/>
    <n v="-1"/>
    <n v="-1"/>
    <n v="-1"/>
    <x v="0"/>
    <n v="56.731000000000002"/>
    <n v="70.191999999999993"/>
    <n v="-1"/>
    <x v="0"/>
    <x v="0"/>
    <n v="161"/>
    <n v="1401920"/>
    <n v="1628"/>
    <s v="1647011975550_TMM"/>
    <n v="625"/>
    <n v="624"/>
    <n v="18"/>
  </r>
  <r>
    <x v="17"/>
    <x v="1"/>
    <n v="150"/>
    <n v="3000"/>
    <n v="220"/>
    <n v="1"/>
    <n v="100"/>
    <s v="SaidNew"/>
    <x v="1"/>
    <x v="2"/>
    <x v="108"/>
    <x v="8"/>
    <n v="77.748571428571395"/>
    <n v="203.226666666667"/>
    <n v="3"/>
    <n v="1"/>
    <n v="235.055238095238"/>
    <n v="506.84"/>
    <n v="7"/>
    <n v="3"/>
    <n v="-1"/>
    <n v="-1"/>
    <n v="-1"/>
    <n v="-1"/>
    <x v="0"/>
    <n v="38.462000000000003"/>
    <n v="70.513000000000005"/>
    <n v="-1"/>
    <x v="0"/>
    <x v="0"/>
    <n v="161"/>
    <n v="1402583"/>
    <n v="1874"/>
    <s v="1647011975550_TMM"/>
    <n v="625"/>
    <n v="624"/>
    <n v="18"/>
  </r>
  <r>
    <x v="17"/>
    <x v="1"/>
    <n v="150"/>
    <n v="3000"/>
    <n v="221"/>
    <n v="1"/>
    <n v="101"/>
    <s v="SaidNew"/>
    <x v="1"/>
    <x v="2"/>
    <x v="44"/>
    <x v="7"/>
    <n v="155.401904761905"/>
    <n v="523.84"/>
    <n v="7"/>
    <n v="2"/>
    <n v="149.401904761905"/>
    <n v="356.53333333333302"/>
    <n v="5"/>
    <n v="2"/>
    <n v="-1"/>
    <n v="-1"/>
    <n v="-1"/>
    <n v="-1"/>
    <x v="0"/>
    <n v="55.128"/>
    <n v="70.832999999999998"/>
    <n v="-1"/>
    <x v="0"/>
    <x v="0"/>
    <n v="82"/>
    <n v="1403167"/>
    <n v="2288"/>
    <s v="1647011975550_TMM"/>
    <n v="625"/>
    <n v="624"/>
    <n v="18"/>
  </r>
  <r>
    <x v="17"/>
    <x v="1"/>
    <n v="150"/>
    <n v="3000"/>
    <n v="222"/>
    <n v="0"/>
    <n v="0"/>
    <s v="SaidNew"/>
    <x v="0"/>
    <x v="0"/>
    <x v="0"/>
    <x v="0"/>
    <n v="460.01523809523798"/>
    <n v="289.88"/>
    <n v="4"/>
    <n v="6"/>
    <n v="460.01523809523798"/>
    <n v="289.88"/>
    <n v="4"/>
    <n v="6"/>
    <n v="-1"/>
    <n v="-1"/>
    <n v="-1"/>
    <n v="-1"/>
    <x v="0"/>
    <n v="71.153999999999996"/>
    <n v="71.153999999999996"/>
    <n v="-1"/>
    <x v="0"/>
    <x v="0"/>
    <n v="49"/>
    <n v="1403720"/>
    <n v="264"/>
    <s v="1647011975550_TMM"/>
    <n v="625"/>
    <n v="624"/>
    <n v="18"/>
  </r>
  <r>
    <x v="17"/>
    <x v="1"/>
    <n v="150"/>
    <n v="3000"/>
    <n v="223"/>
    <n v="1"/>
    <n v="102"/>
    <s v="SaidNew"/>
    <x v="1"/>
    <x v="2"/>
    <x v="66"/>
    <x v="7"/>
    <n v="231.055238095238"/>
    <n v="49.92"/>
    <n v="1"/>
    <n v="3"/>
    <n v="542.668571428571"/>
    <n v="119.573333333333"/>
    <n v="2"/>
    <n v="7"/>
    <n v="-1"/>
    <n v="-1"/>
    <n v="-1"/>
    <n v="-1"/>
    <x v="0"/>
    <n v="55.448999999999998"/>
    <n v="71.474000000000004"/>
    <n v="-1"/>
    <x v="0"/>
    <x v="0"/>
    <n v="113"/>
    <n v="1404335"/>
    <n v="591"/>
    <s v="1647011975550_TMM"/>
    <n v="625"/>
    <n v="624"/>
    <n v="18"/>
  </r>
  <r>
    <x v="17"/>
    <x v="1"/>
    <n v="150"/>
    <n v="3000"/>
    <n v="224"/>
    <n v="0"/>
    <n v="0"/>
    <s v="SaidNew"/>
    <x v="0"/>
    <x v="0"/>
    <x v="0"/>
    <x v="0"/>
    <n v="211.055238095238"/>
    <n v="132.57333333333301"/>
    <n v="2"/>
    <n v="3"/>
    <n v="211.055238095238"/>
    <n v="132.57333333333301"/>
    <n v="2"/>
    <n v="3"/>
    <n v="-1"/>
    <n v="-1"/>
    <n v="-1"/>
    <n v="-1"/>
    <x v="0"/>
    <n v="71.795000000000002"/>
    <n v="71.795000000000002"/>
    <n v="-1"/>
    <x v="0"/>
    <x v="0"/>
    <n v="89"/>
    <n v="1404927"/>
    <n v="1266"/>
    <s v="1647011975550_TMM"/>
    <n v="625"/>
    <n v="624"/>
    <n v="18"/>
  </r>
  <r>
    <x v="17"/>
    <x v="1"/>
    <n v="150"/>
    <n v="3000"/>
    <n v="225"/>
    <n v="0"/>
    <n v="0"/>
    <s v="SaidNew"/>
    <x v="0"/>
    <x v="0"/>
    <x v="0"/>
    <x v="0"/>
    <n v="65.748571428571395"/>
    <n v="443.18666666666701"/>
    <n v="6"/>
    <n v="1"/>
    <n v="65.748571428571395"/>
    <n v="443.18666666666701"/>
    <n v="6"/>
    <n v="1"/>
    <n v="-1"/>
    <n v="-1"/>
    <n v="-1"/>
    <n v="-1"/>
    <x v="0"/>
    <n v="72.114999999999995"/>
    <n v="72.114999999999995"/>
    <n v="-1"/>
    <x v="0"/>
    <x v="0"/>
    <n v="122"/>
    <n v="1405551"/>
    <n v="2016"/>
    <s v="1647011975550_TMM"/>
    <n v="625"/>
    <n v="624"/>
    <n v="18"/>
  </r>
  <r>
    <x v="17"/>
    <x v="1"/>
    <n v="150"/>
    <n v="3000"/>
    <n v="226"/>
    <n v="1"/>
    <n v="103"/>
    <s v="SaidNew"/>
    <x v="1"/>
    <x v="2"/>
    <x v="8"/>
    <x v="5"/>
    <n v="73.748571428571395"/>
    <n v="356.53333333333302"/>
    <n v="5"/>
    <n v="1"/>
    <n v="211.055238095238"/>
    <n v="132.57333333333301"/>
    <n v="2"/>
    <n v="3"/>
    <n v="-1"/>
    <n v="-1"/>
    <n v="-1"/>
    <n v="-1"/>
    <x v="0"/>
    <n v="71.795000000000002"/>
    <n v="72.436000000000007"/>
    <n v="-1"/>
    <x v="0"/>
    <x v="0"/>
    <n v="144"/>
    <n v="1406200"/>
    <n v="1266"/>
    <s v="1647011975550_TMM"/>
    <n v="625"/>
    <n v="624"/>
    <n v="18"/>
  </r>
  <r>
    <x v="17"/>
    <x v="1"/>
    <n v="150"/>
    <n v="3000"/>
    <n v="227"/>
    <n v="1"/>
    <n v="104"/>
    <s v="SaidNew"/>
    <x v="1"/>
    <x v="2"/>
    <x v="77"/>
    <x v="6"/>
    <n v="61.748571428571402"/>
    <n v="509.84"/>
    <n v="7"/>
    <n v="1"/>
    <n v="543.668571428571"/>
    <n v="206.226666666667"/>
    <n v="3"/>
    <n v="7"/>
    <n v="-1"/>
    <n v="-1"/>
    <n v="-1"/>
    <n v="-1"/>
    <x v="0"/>
    <n v="59.936"/>
    <n v="72.756"/>
    <n v="-1"/>
    <x v="0"/>
    <x v="0"/>
    <n v="146"/>
    <n v="1406849"/>
    <n v="1320"/>
    <s v="1647011975550_TMM"/>
    <n v="625"/>
    <n v="624"/>
    <n v="18"/>
  </r>
  <r>
    <x v="17"/>
    <x v="1"/>
    <n v="150"/>
    <n v="3000"/>
    <n v="228"/>
    <n v="0"/>
    <n v="0"/>
    <s v="SaidNew"/>
    <x v="0"/>
    <x v="0"/>
    <x v="0"/>
    <x v="0"/>
    <n v="383.36190476190501"/>
    <n v="516.84"/>
    <n v="7"/>
    <n v="5"/>
    <n v="383.36190476190501"/>
    <n v="516.84"/>
    <n v="7"/>
    <n v="5"/>
    <n v="-1"/>
    <n v="-1"/>
    <n v="-1"/>
    <n v="-1"/>
    <x v="0"/>
    <n v="73.076999999999998"/>
    <n v="73.076999999999998"/>
    <n v="-1"/>
    <x v="0"/>
    <x v="0"/>
    <n v="79"/>
    <n v="1407432"/>
    <n v="588"/>
    <s v="1647011975550_TMM"/>
    <n v="625"/>
    <n v="624"/>
    <n v="18"/>
  </r>
  <r>
    <x v="17"/>
    <x v="1"/>
    <n v="150"/>
    <n v="3000"/>
    <n v="229"/>
    <n v="1"/>
    <n v="105"/>
    <s v="SaidNew"/>
    <x v="1"/>
    <x v="2"/>
    <x v="4"/>
    <x v="3"/>
    <n v="135.401904761905"/>
    <n v="42.92"/>
    <n v="1"/>
    <n v="2"/>
    <n v="460.01523809523798"/>
    <n v="289.88"/>
    <n v="4"/>
    <n v="6"/>
    <n v="-1"/>
    <n v="-1"/>
    <n v="-1"/>
    <n v="-1"/>
    <x v="0"/>
    <n v="71.153999999999996"/>
    <n v="73.397000000000006"/>
    <n v="-1"/>
    <x v="0"/>
    <x v="0"/>
    <n v="194"/>
    <n v="1408128"/>
    <n v="264"/>
    <s v="1647011975550_TMM"/>
    <n v="625"/>
    <n v="624"/>
    <n v="18"/>
  </r>
  <r>
    <x v="17"/>
    <x v="1"/>
    <n v="150"/>
    <n v="3000"/>
    <n v="230"/>
    <n v="1"/>
    <n v="106"/>
    <s v="SaidNew"/>
    <x v="1"/>
    <x v="2"/>
    <x v="37"/>
    <x v="6"/>
    <n v="135.401904761905"/>
    <n v="42.92"/>
    <n v="1"/>
    <n v="2"/>
    <n v="135.401904761905"/>
    <n v="42.92"/>
    <n v="1"/>
    <n v="2"/>
    <n v="-1"/>
    <n v="-1"/>
    <n v="-1"/>
    <n v="-1"/>
    <x v="0"/>
    <n v="64.744"/>
    <n v="73.718000000000004"/>
    <n v="-1"/>
    <x v="0"/>
    <x v="0"/>
    <n v="81"/>
    <n v="1408712"/>
    <n v="854"/>
    <s v="1647011975550_TMM"/>
    <n v="625"/>
    <n v="624"/>
    <n v="18"/>
  </r>
  <r>
    <x v="17"/>
    <x v="1"/>
    <n v="150"/>
    <n v="3000"/>
    <n v="231"/>
    <n v="1"/>
    <n v="107"/>
    <s v="SaidNew"/>
    <x v="1"/>
    <x v="2"/>
    <x v="147"/>
    <x v="8"/>
    <n v="155.401904761905"/>
    <n v="274.88"/>
    <n v="4"/>
    <n v="2"/>
    <n v="542.668571428571"/>
    <n v="119.573333333333"/>
    <n v="2"/>
    <n v="7"/>
    <n v="-1"/>
    <n v="-1"/>
    <n v="-1"/>
    <n v="-1"/>
    <x v="0"/>
    <n v="42.628"/>
    <n v="74.037999999999997"/>
    <n v="-1"/>
    <x v="0"/>
    <x v="0"/>
    <n v="193"/>
    <n v="1409407"/>
    <n v="714"/>
    <s v="1647011975550_TMM"/>
    <n v="625"/>
    <n v="624"/>
    <n v="18"/>
  </r>
  <r>
    <x v="17"/>
    <x v="1"/>
    <n v="150"/>
    <n v="3000"/>
    <n v="232"/>
    <n v="0"/>
    <n v="0"/>
    <s v="SaidNew"/>
    <x v="0"/>
    <x v="0"/>
    <x v="0"/>
    <x v="0"/>
    <n v="225.055238095238"/>
    <n v="357.53333333333302"/>
    <n v="5"/>
    <n v="3"/>
    <n v="225.055238095238"/>
    <n v="357.53333333333302"/>
    <n v="5"/>
    <n v="3"/>
    <n v="-1"/>
    <n v="-1"/>
    <n v="-1"/>
    <n v="-1"/>
    <x v="0"/>
    <n v="74.358999999999995"/>
    <n v="74.358999999999995"/>
    <n v="-1"/>
    <x v="0"/>
    <x v="0"/>
    <n v="138"/>
    <n v="1410048"/>
    <n v="1769"/>
    <s v="1647011975550_TMM"/>
    <n v="625"/>
    <n v="624"/>
    <n v="18"/>
  </r>
  <r>
    <x v="17"/>
    <x v="1"/>
    <n v="150"/>
    <n v="3000"/>
    <n v="233"/>
    <n v="1"/>
    <n v="108"/>
    <s v="SaidNew"/>
    <x v="1"/>
    <x v="2"/>
    <x v="13"/>
    <x v="6"/>
    <n v="524.668571428571"/>
    <n v="516.84"/>
    <n v="7"/>
    <n v="7"/>
    <n v="135.401904761905"/>
    <n v="194.226666666667"/>
    <n v="3"/>
    <n v="2"/>
    <n v="-1"/>
    <n v="-1"/>
    <n v="-1"/>
    <n v="-1"/>
    <x v="0"/>
    <n v="65.385000000000005"/>
    <n v="74.679000000000002"/>
    <n v="-1"/>
    <x v="0"/>
    <x v="0"/>
    <n v="224"/>
    <n v="1410775"/>
    <n v="254"/>
    <s v="1647011975550_TMM"/>
    <n v="625"/>
    <n v="624"/>
    <n v="18"/>
  </r>
  <r>
    <x v="17"/>
    <x v="1"/>
    <n v="150"/>
    <n v="3000"/>
    <n v="234"/>
    <n v="1"/>
    <n v="109"/>
    <s v="SaidNew"/>
    <x v="1"/>
    <x v="2"/>
    <x v="11"/>
    <x v="4"/>
    <n v="380.36190476190501"/>
    <n v="215.226666666667"/>
    <n v="3"/>
    <n v="5"/>
    <n v="149.401904761905"/>
    <n v="356.53333333333302"/>
    <n v="5"/>
    <n v="2"/>
    <n v="-1"/>
    <n v="-1"/>
    <n v="-1"/>
    <n v="-1"/>
    <x v="0"/>
    <n v="68.91"/>
    <n v="75"/>
    <n v="-1"/>
    <x v="0"/>
    <x v="0"/>
    <n v="34"/>
    <n v="1411311"/>
    <n v="2233"/>
    <s v="1647011975550_TMM"/>
    <n v="625"/>
    <n v="624"/>
    <n v="18"/>
  </r>
  <r>
    <x v="17"/>
    <x v="1"/>
    <n v="150"/>
    <n v="3000"/>
    <n v="235"/>
    <n v="0"/>
    <n v="0"/>
    <s v="SaidNew"/>
    <x v="0"/>
    <x v="0"/>
    <x v="0"/>
    <x v="0"/>
    <n v="61.748571428571402"/>
    <n v="509.84"/>
    <n v="7"/>
    <n v="1"/>
    <n v="61.748571428571402"/>
    <n v="509.84"/>
    <n v="7"/>
    <n v="1"/>
    <n v="-1"/>
    <n v="-1"/>
    <n v="-1"/>
    <n v="-1"/>
    <x v="0"/>
    <n v="75.320999999999998"/>
    <n v="75.320999999999998"/>
    <n v="-1"/>
    <x v="0"/>
    <x v="0"/>
    <n v="1794"/>
    <n v="1413608"/>
    <n v="610"/>
    <s v="1647011975550_TMM"/>
    <n v="625"/>
    <n v="624"/>
    <n v="18"/>
  </r>
  <r>
    <x v="17"/>
    <x v="1"/>
    <n v="150"/>
    <n v="3000"/>
    <n v="236"/>
    <n v="1"/>
    <n v="110"/>
    <s v="SaidNew"/>
    <x v="1"/>
    <x v="2"/>
    <x v="19"/>
    <x v="3"/>
    <n v="524.668571428571"/>
    <n v="271.88"/>
    <n v="4"/>
    <n v="7"/>
    <n v="65.748571428571395"/>
    <n v="443.18666666666701"/>
    <n v="6"/>
    <n v="1"/>
    <n v="-1"/>
    <n v="-1"/>
    <n v="-1"/>
    <n v="-1"/>
    <x v="0"/>
    <n v="72.114999999999995"/>
    <n v="75.641000000000005"/>
    <n v="-1"/>
    <x v="0"/>
    <x v="0"/>
    <n v="97"/>
    <n v="1414208"/>
    <n v="2016"/>
    <s v="1647011975550_TMM"/>
    <n v="625"/>
    <n v="624"/>
    <n v="18"/>
  </r>
  <r>
    <x v="17"/>
    <x v="1"/>
    <n v="150"/>
    <n v="3000"/>
    <n v="237"/>
    <n v="1"/>
    <n v="111"/>
    <s v="SaidNew"/>
    <x v="1"/>
    <x v="2"/>
    <x v="39"/>
    <x v="6"/>
    <n v="222.055238095238"/>
    <n v="292.88"/>
    <n v="4"/>
    <n v="3"/>
    <n v="135.401904761905"/>
    <n v="438.18666666666701"/>
    <n v="6"/>
    <n v="2"/>
    <n v="-1"/>
    <n v="-1"/>
    <n v="-1"/>
    <n v="-1"/>
    <x v="0"/>
    <n v="68.269000000000005"/>
    <n v="75.962000000000003"/>
    <n v="-1"/>
    <x v="0"/>
    <x v="0"/>
    <n v="16"/>
    <n v="1414728"/>
    <n v="337"/>
    <s v="1647011975550_TMM"/>
    <n v="625"/>
    <n v="624"/>
    <n v="18"/>
  </r>
  <r>
    <x v="17"/>
    <x v="1"/>
    <n v="150"/>
    <n v="3000"/>
    <n v="238"/>
    <n v="0"/>
    <n v="0"/>
    <s v="SaidNew"/>
    <x v="0"/>
    <x v="0"/>
    <x v="0"/>
    <x v="0"/>
    <n v="227.055238095238"/>
    <n v="442.18666666666701"/>
    <n v="6"/>
    <n v="3"/>
    <n v="227.055238095238"/>
    <n v="442.18666666666701"/>
    <n v="6"/>
    <n v="3"/>
    <n v="-1"/>
    <n v="-1"/>
    <n v="-1"/>
    <n v="-1"/>
    <x v="0"/>
    <n v="76.281999999999996"/>
    <n v="76.281999999999996"/>
    <n v="-1"/>
    <x v="0"/>
    <x v="0"/>
    <n v="137"/>
    <n v="1415368"/>
    <n v="2343"/>
    <s v="1647011975550_TMM"/>
    <n v="625"/>
    <n v="624"/>
    <n v="18"/>
  </r>
  <r>
    <x v="17"/>
    <x v="1"/>
    <n v="150"/>
    <n v="3000"/>
    <n v="239"/>
    <n v="1"/>
    <n v="112"/>
    <s v="SaidNew"/>
    <x v="1"/>
    <x v="2"/>
    <x v="80"/>
    <x v="7"/>
    <n v="227.055238095238"/>
    <n v="442.18666666666701"/>
    <n v="6"/>
    <n v="3"/>
    <n v="302.70857142857102"/>
    <n v="127.573333333333"/>
    <n v="2"/>
    <n v="4"/>
    <n v="-1"/>
    <n v="-1"/>
    <n v="-1"/>
    <n v="-1"/>
    <x v="0"/>
    <n v="57.372"/>
    <n v="76.602999999999994"/>
    <n v="-1"/>
    <x v="0"/>
    <x v="0"/>
    <n v="142"/>
    <n v="1416013"/>
    <n v="1188"/>
    <s v="1647011975550_TMM"/>
    <n v="625"/>
    <n v="624"/>
    <n v="18"/>
  </r>
  <r>
    <x v="17"/>
    <x v="1"/>
    <n v="150"/>
    <n v="3000"/>
    <n v="240"/>
    <n v="1"/>
    <n v="113"/>
    <s v="SaidNew"/>
    <x v="1"/>
    <x v="2"/>
    <x v="5"/>
    <x v="2"/>
    <n v="293.70857142857102"/>
    <n v="444.18666666666701"/>
    <n v="6"/>
    <n v="4"/>
    <n v="61.748571428571402"/>
    <n v="509.84"/>
    <n v="7"/>
    <n v="1"/>
    <n v="-1"/>
    <n v="-1"/>
    <n v="-1"/>
    <n v="-1"/>
    <x v="0"/>
    <n v="75.320999999999998"/>
    <n v="76.923000000000002"/>
    <n v="-1"/>
    <x v="0"/>
    <x v="0"/>
    <n v="105"/>
    <n v="1416624"/>
    <n v="610"/>
    <s v="1647011975550_TMM"/>
    <n v="625"/>
    <n v="624"/>
    <n v="18"/>
  </r>
  <r>
    <x v="17"/>
    <x v="1"/>
    <n v="150"/>
    <n v="3000"/>
    <n v="241"/>
    <n v="1"/>
    <n v="114"/>
    <s v="SaidNew"/>
    <x v="1"/>
    <x v="2"/>
    <x v="95"/>
    <x v="6"/>
    <n v="212.055238095238"/>
    <n v="214.226666666667"/>
    <n v="3"/>
    <n v="3"/>
    <n v="524.668571428571"/>
    <n v="516.84"/>
    <n v="7"/>
    <n v="7"/>
    <n v="-1"/>
    <n v="-1"/>
    <n v="-1"/>
    <n v="-1"/>
    <x v="0"/>
    <n v="66.986999999999995"/>
    <n v="77.244"/>
    <n v="-1"/>
    <x v="0"/>
    <x v="0"/>
    <n v="89"/>
    <n v="1417216"/>
    <n v="869"/>
    <s v="1647011975550_TMM"/>
    <n v="625"/>
    <n v="624"/>
    <n v="18"/>
  </r>
  <r>
    <x v="17"/>
    <x v="1"/>
    <n v="150"/>
    <n v="3000"/>
    <n v="242"/>
    <n v="0"/>
    <n v="0"/>
    <s v="SaidOld"/>
    <x v="1"/>
    <x v="3"/>
    <x v="0"/>
    <x v="0"/>
    <n v="302.70857142857102"/>
    <n v="200.226666666667"/>
    <n v="3"/>
    <n v="4"/>
    <n v="302.70857142857102"/>
    <n v="200.226666666667"/>
    <n v="3"/>
    <n v="4"/>
    <n v="152.92010498046901"/>
    <n v="450.32985687255899"/>
    <n v="6"/>
    <n v="2"/>
    <x v="2681"/>
    <n v="77.563999999999993"/>
    <n v="77.563999999999993"/>
    <n v="3.6989999999999998"/>
    <x v="2580"/>
    <x v="2496"/>
    <n v="601"/>
    <n v="1419960"/>
    <n v="909"/>
    <s v="1647011975550_TMM"/>
    <n v="625"/>
    <n v="624"/>
    <n v="18"/>
  </r>
  <r>
    <x v="17"/>
    <x v="1"/>
    <n v="150"/>
    <n v="3000"/>
    <n v="243"/>
    <n v="1"/>
    <n v="115"/>
    <s v="SaidOld"/>
    <x v="0"/>
    <x v="1"/>
    <x v="118"/>
    <x v="7"/>
    <n v="460.01523809523798"/>
    <n v="289.88"/>
    <n v="4"/>
    <n v="6"/>
    <n v="295.70857142857102"/>
    <n v="351.53333333333302"/>
    <n v="5"/>
    <n v="4"/>
    <n v="468.92010498046898"/>
    <n v="297.32985687255899"/>
    <n v="4"/>
    <n v="6"/>
    <x v="2682"/>
    <n v="60.896999999999998"/>
    <n v="77.885000000000005"/>
    <n v="2.2290000000000001"/>
    <x v="2581"/>
    <x v="2497"/>
    <n v="2572"/>
    <n v="1424456"/>
    <n v="1260"/>
    <s v="1647011975550_TMM"/>
    <n v="625"/>
    <n v="624"/>
    <n v="18"/>
  </r>
  <r>
    <x v="17"/>
    <x v="1"/>
    <n v="150"/>
    <n v="3000"/>
    <n v="244"/>
    <n v="1"/>
    <n v="116"/>
    <s v="SaidNew"/>
    <x v="1"/>
    <x v="2"/>
    <x v="21"/>
    <x v="4"/>
    <n v="73.748571428571395"/>
    <n v="356.53333333333302"/>
    <n v="5"/>
    <n v="1"/>
    <n v="383.36190476190501"/>
    <n v="516.84"/>
    <n v="7"/>
    <n v="5"/>
    <n v="-1"/>
    <n v="-1"/>
    <n v="-1"/>
    <n v="-1"/>
    <x v="0"/>
    <n v="73.076999999999998"/>
    <n v="78.204999999999998"/>
    <n v="-1"/>
    <x v="0"/>
    <x v="0"/>
    <n v="463"/>
    <n v="1425920"/>
    <n v="588"/>
    <s v="1647011975550_TMM"/>
    <n v="625"/>
    <n v="624"/>
    <n v="18"/>
  </r>
  <r>
    <x v="17"/>
    <x v="1"/>
    <n v="150"/>
    <n v="3000"/>
    <n v="245"/>
    <n v="0"/>
    <n v="0"/>
    <s v="SaidNew"/>
    <x v="0"/>
    <x v="0"/>
    <x v="0"/>
    <x v="0"/>
    <n v="466.01523809523798"/>
    <n v="118.573333333333"/>
    <n v="2"/>
    <n v="6"/>
    <n v="466.01523809523798"/>
    <n v="118.573333333333"/>
    <n v="2"/>
    <n v="6"/>
    <n v="-1"/>
    <n v="-1"/>
    <n v="-1"/>
    <n v="-1"/>
    <x v="0"/>
    <n v="78.525999999999996"/>
    <n v="78.525999999999996"/>
    <n v="-1"/>
    <x v="0"/>
    <x v="0"/>
    <n v="85"/>
    <n v="1426511"/>
    <n v="692"/>
    <s v="1647011975550_TMM"/>
    <n v="625"/>
    <n v="624"/>
    <n v="18"/>
  </r>
  <r>
    <x v="17"/>
    <x v="1"/>
    <n v="150"/>
    <n v="3000"/>
    <n v="246"/>
    <n v="0"/>
    <n v="0"/>
    <s v="SaidNew"/>
    <x v="0"/>
    <x v="0"/>
    <x v="0"/>
    <x v="0"/>
    <n v="73.748571428571395"/>
    <n v="290.88"/>
    <n v="4"/>
    <n v="1"/>
    <n v="73.748571428571395"/>
    <n v="290.88"/>
    <n v="4"/>
    <n v="1"/>
    <n v="-1"/>
    <n v="-1"/>
    <n v="-1"/>
    <n v="-1"/>
    <x v="0"/>
    <n v="78.846000000000004"/>
    <n v="78.846000000000004"/>
    <n v="-1"/>
    <x v="0"/>
    <x v="0"/>
    <n v="58"/>
    <n v="1427072"/>
    <n v="183"/>
    <s v="1647011975550_TMM"/>
    <n v="625"/>
    <n v="624"/>
    <n v="18"/>
  </r>
  <r>
    <x v="17"/>
    <x v="1"/>
    <n v="150"/>
    <n v="3000"/>
    <n v="247"/>
    <n v="0"/>
    <n v="0"/>
    <s v="SaidNew"/>
    <x v="0"/>
    <x v="0"/>
    <x v="0"/>
    <x v="0"/>
    <n v="530.668571428571"/>
    <n v="440.18666666666701"/>
    <n v="6"/>
    <n v="7"/>
    <n v="530.668571428571"/>
    <n v="440.18666666666701"/>
    <n v="6"/>
    <n v="7"/>
    <n v="-1"/>
    <n v="-1"/>
    <n v="-1"/>
    <n v="-1"/>
    <x v="0"/>
    <n v="79.167000000000002"/>
    <n v="79.167000000000002"/>
    <n v="-1"/>
    <x v="0"/>
    <x v="0"/>
    <n v="80"/>
    <n v="1427655"/>
    <n v="1216"/>
    <s v="1647011975550_TMM"/>
    <n v="625"/>
    <n v="624"/>
    <n v="18"/>
  </r>
  <r>
    <x v="17"/>
    <x v="1"/>
    <n v="150"/>
    <n v="3000"/>
    <n v="248"/>
    <n v="0"/>
    <n v="0"/>
    <s v="SaidNew"/>
    <x v="0"/>
    <x v="0"/>
    <x v="0"/>
    <x v="0"/>
    <n v="62.748571428571402"/>
    <n v="129.57333333333301"/>
    <n v="2"/>
    <n v="1"/>
    <n v="62.748571428571402"/>
    <n v="129.57333333333301"/>
    <n v="2"/>
    <n v="1"/>
    <n v="-1"/>
    <n v="-1"/>
    <n v="-1"/>
    <n v="-1"/>
    <x v="0"/>
    <n v="79.486999999999995"/>
    <n v="79.486999999999995"/>
    <n v="-1"/>
    <x v="0"/>
    <x v="0"/>
    <n v="50"/>
    <n v="1428208"/>
    <n v="649"/>
    <s v="1647011975550_TMM"/>
    <n v="625"/>
    <n v="624"/>
    <n v="18"/>
  </r>
  <r>
    <x v="17"/>
    <x v="1"/>
    <n v="150"/>
    <n v="3000"/>
    <n v="249"/>
    <n v="0"/>
    <n v="0"/>
    <s v="SaidNew"/>
    <x v="0"/>
    <x v="0"/>
    <x v="0"/>
    <x v="0"/>
    <n v="455.01523809523798"/>
    <n v="369.53333333333302"/>
    <n v="5"/>
    <n v="6"/>
    <n v="455.01523809523798"/>
    <n v="369.53333333333302"/>
    <n v="5"/>
    <n v="6"/>
    <n v="-1"/>
    <n v="-1"/>
    <n v="-1"/>
    <n v="-1"/>
    <x v="0"/>
    <n v="79.808000000000007"/>
    <n v="79.808000000000007"/>
    <n v="-1"/>
    <x v="0"/>
    <x v="0"/>
    <n v="104"/>
    <n v="1428816"/>
    <n v="2266"/>
    <s v="1647011975550_TMM"/>
    <n v="625"/>
    <n v="624"/>
    <n v="18"/>
  </r>
  <r>
    <x v="17"/>
    <x v="1"/>
    <n v="150"/>
    <n v="3000"/>
    <n v="250"/>
    <n v="1"/>
    <n v="117"/>
    <s v="SaidNew"/>
    <x v="1"/>
    <x v="2"/>
    <x v="106"/>
    <x v="8"/>
    <n v="543.668571428571"/>
    <n v="206.226666666667"/>
    <n v="3"/>
    <n v="7"/>
    <n v="381.36190476190501"/>
    <n v="46.92"/>
    <n v="1"/>
    <n v="5"/>
    <n v="-1"/>
    <n v="-1"/>
    <n v="-1"/>
    <n v="-1"/>
    <x v="0"/>
    <n v="36.859000000000002"/>
    <n v="80.128"/>
    <n v="-1"/>
    <x v="0"/>
    <x v="0"/>
    <n v="26"/>
    <n v="1429343"/>
    <n v="454"/>
    <s v="1647011975550_TMM"/>
    <n v="625"/>
    <n v="624"/>
    <n v="18"/>
  </r>
  <r>
    <x v="17"/>
    <x v="1"/>
    <n v="150"/>
    <n v="3000"/>
    <n v="251"/>
    <n v="0"/>
    <n v="0"/>
    <s v="SaidNew"/>
    <x v="0"/>
    <x v="0"/>
    <x v="0"/>
    <x v="0"/>
    <n v="73.748571428571395"/>
    <n v="356.53333333333302"/>
    <n v="5"/>
    <n v="1"/>
    <n v="73.748571428571395"/>
    <n v="356.53333333333302"/>
    <n v="5"/>
    <n v="1"/>
    <n v="-1"/>
    <n v="-1"/>
    <n v="-1"/>
    <n v="-1"/>
    <x v="0"/>
    <n v="80.448999999999998"/>
    <n v="80.448999999999998"/>
    <n v="-1"/>
    <x v="0"/>
    <x v="0"/>
    <n v="99"/>
    <n v="1429944"/>
    <n v="820"/>
    <s v="1647011975550_TMM"/>
    <n v="625"/>
    <n v="624"/>
    <n v="18"/>
  </r>
  <r>
    <x v="17"/>
    <x v="1"/>
    <n v="150"/>
    <n v="3000"/>
    <n v="252"/>
    <n v="0"/>
    <n v="0"/>
    <s v="SaidNew"/>
    <x v="0"/>
    <x v="0"/>
    <x v="0"/>
    <x v="0"/>
    <n v="235.055238095238"/>
    <n v="506.84"/>
    <n v="7"/>
    <n v="3"/>
    <n v="235.055238095238"/>
    <n v="506.84"/>
    <n v="7"/>
    <n v="3"/>
    <n v="-1"/>
    <n v="-1"/>
    <n v="-1"/>
    <n v="-1"/>
    <x v="0"/>
    <n v="80.769000000000005"/>
    <n v="80.769000000000005"/>
    <n v="-1"/>
    <x v="0"/>
    <x v="0"/>
    <n v="118"/>
    <n v="1430567"/>
    <n v="1635"/>
    <s v="1647011975550_TMM"/>
    <n v="625"/>
    <n v="624"/>
    <n v="18"/>
  </r>
  <r>
    <x v="17"/>
    <x v="1"/>
    <n v="150"/>
    <n v="3000"/>
    <n v="253"/>
    <n v="0"/>
    <n v="0"/>
    <s v="SaidNew"/>
    <x v="0"/>
    <x v="0"/>
    <x v="0"/>
    <x v="0"/>
    <n v="231.055238095238"/>
    <n v="49.92"/>
    <n v="1"/>
    <n v="3"/>
    <n v="231.055238095238"/>
    <n v="49.92"/>
    <n v="1"/>
    <n v="3"/>
    <n v="-1"/>
    <n v="-1"/>
    <n v="-1"/>
    <n v="-1"/>
    <x v="0"/>
    <n v="81.09"/>
    <n v="81.09"/>
    <n v="-1"/>
    <x v="0"/>
    <x v="0"/>
    <n v="89"/>
    <n v="1431160"/>
    <n v="1263"/>
    <s v="1647011975550_TMM"/>
    <n v="625"/>
    <n v="624"/>
    <n v="18"/>
  </r>
  <r>
    <x v="17"/>
    <x v="1"/>
    <n v="150"/>
    <n v="3000"/>
    <n v="254"/>
    <n v="1"/>
    <n v="118"/>
    <s v="SaidNew"/>
    <x v="1"/>
    <x v="2"/>
    <x v="6"/>
    <x v="4"/>
    <n v="385.36190476190501"/>
    <n v="430.18666666666701"/>
    <n v="6"/>
    <n v="5"/>
    <n v="302.70857142857102"/>
    <n v="200.226666666667"/>
    <n v="3"/>
    <n v="4"/>
    <n v="-1"/>
    <n v="-1"/>
    <n v="-1"/>
    <n v="-1"/>
    <x v="0"/>
    <n v="77.563999999999993"/>
    <n v="81.41"/>
    <n v="-1"/>
    <x v="0"/>
    <x v="0"/>
    <n v="155"/>
    <n v="1431816"/>
    <n v="909"/>
    <s v="1647011975550_TMM"/>
    <n v="625"/>
    <n v="624"/>
    <n v="18"/>
  </r>
  <r>
    <x v="17"/>
    <x v="1"/>
    <n v="150"/>
    <n v="3000"/>
    <n v="255"/>
    <n v="1"/>
    <n v="119"/>
    <s v="SaidNew"/>
    <x v="1"/>
    <x v="2"/>
    <x v="2"/>
    <x v="2"/>
    <n v="459.01523809523798"/>
    <n v="513.84"/>
    <n v="7"/>
    <n v="6"/>
    <n v="235.055238095238"/>
    <n v="506.84"/>
    <n v="7"/>
    <n v="3"/>
    <n v="-1"/>
    <n v="-1"/>
    <n v="-1"/>
    <n v="-1"/>
    <x v="0"/>
    <n v="80.769000000000005"/>
    <n v="81.730999999999995"/>
    <n v="-1"/>
    <x v="0"/>
    <x v="0"/>
    <n v="2174"/>
    <n v="1434496"/>
    <n v="1635"/>
    <s v="1647011975550_TMM"/>
    <n v="625"/>
    <n v="624"/>
    <n v="18"/>
  </r>
  <r>
    <x v="17"/>
    <x v="1"/>
    <n v="150"/>
    <n v="3000"/>
    <n v="256"/>
    <n v="1"/>
    <n v="120"/>
    <s v="SaidNew"/>
    <x v="1"/>
    <x v="2"/>
    <x v="2"/>
    <x v="2"/>
    <n v="73.748571428571395"/>
    <n v="290.88"/>
    <n v="4"/>
    <n v="1"/>
    <n v="231.055238095238"/>
    <n v="49.92"/>
    <n v="1"/>
    <n v="3"/>
    <n v="-1"/>
    <n v="-1"/>
    <n v="-1"/>
    <n v="-1"/>
    <x v="0"/>
    <n v="81.09"/>
    <n v="82.051000000000002"/>
    <n v="-1"/>
    <x v="0"/>
    <x v="0"/>
    <n v="106"/>
    <n v="1435104"/>
    <n v="1263"/>
    <s v="1647011975550_TMM"/>
    <n v="625"/>
    <n v="624"/>
    <n v="18"/>
  </r>
  <r>
    <x v="17"/>
    <x v="1"/>
    <n v="150"/>
    <n v="3000"/>
    <n v="257"/>
    <n v="0"/>
    <n v="0"/>
    <s v="SaidNew"/>
    <x v="0"/>
    <x v="0"/>
    <x v="0"/>
    <x v="0"/>
    <n v="524.668571428571"/>
    <n v="516.84"/>
    <n v="7"/>
    <n v="7"/>
    <n v="524.668571428571"/>
    <n v="516.84"/>
    <n v="7"/>
    <n v="7"/>
    <n v="-1"/>
    <n v="-1"/>
    <n v="-1"/>
    <n v="-1"/>
    <x v="0"/>
    <n v="82.372"/>
    <n v="82.372"/>
    <n v="-1"/>
    <x v="0"/>
    <x v="0"/>
    <n v="97"/>
    <n v="1435703"/>
    <n v="2258"/>
    <s v="1647011975550_TMM"/>
    <n v="625"/>
    <n v="624"/>
    <n v="18"/>
  </r>
  <r>
    <x v="17"/>
    <x v="1"/>
    <n v="150"/>
    <n v="3000"/>
    <n v="258"/>
    <n v="1"/>
    <n v="121"/>
    <s v="SaidNew"/>
    <x v="1"/>
    <x v="2"/>
    <x v="45"/>
    <x v="7"/>
    <n v="73.748571428571395"/>
    <n v="356.53333333333302"/>
    <n v="5"/>
    <n v="1"/>
    <n v="385.36190476190501"/>
    <n v="430.18666666666701"/>
    <n v="6"/>
    <n v="5"/>
    <n v="-1"/>
    <n v="-1"/>
    <n v="-1"/>
    <n v="-1"/>
    <x v="0"/>
    <n v="66.025999999999996"/>
    <n v="82.691999999999993"/>
    <n v="-1"/>
    <x v="0"/>
    <x v="0"/>
    <n v="130"/>
    <n v="1436336"/>
    <n v="2128"/>
    <s v="1647011975550_TMM"/>
    <n v="625"/>
    <n v="624"/>
    <n v="18"/>
  </r>
  <r>
    <x v="17"/>
    <x v="1"/>
    <n v="150"/>
    <n v="3000"/>
    <n v="259"/>
    <n v="0"/>
    <n v="0"/>
    <s v="SaidNew"/>
    <x v="0"/>
    <x v="0"/>
    <x v="0"/>
    <x v="0"/>
    <n v="530.668571428571"/>
    <n v="440.18666666666701"/>
    <n v="6"/>
    <n v="7"/>
    <n v="530.668571428571"/>
    <n v="440.18666666666701"/>
    <n v="6"/>
    <n v="7"/>
    <n v="-1"/>
    <n v="-1"/>
    <n v="-1"/>
    <n v="-1"/>
    <x v="0"/>
    <n v="83.013000000000005"/>
    <n v="83.013000000000005"/>
    <n v="-1"/>
    <x v="0"/>
    <x v="0"/>
    <n v="121"/>
    <n v="1436961"/>
    <n v="396"/>
    <s v="1647011975550_TMM"/>
    <n v="625"/>
    <n v="624"/>
    <n v="18"/>
  </r>
  <r>
    <x v="17"/>
    <x v="1"/>
    <n v="150"/>
    <n v="3000"/>
    <n v="260"/>
    <n v="0"/>
    <n v="0"/>
    <s v="SaidNew"/>
    <x v="0"/>
    <x v="0"/>
    <x v="0"/>
    <x v="0"/>
    <n v="380.36190476190501"/>
    <n v="215.226666666667"/>
    <n v="3"/>
    <n v="5"/>
    <n v="380.36190476190501"/>
    <n v="215.226666666667"/>
    <n v="3"/>
    <n v="5"/>
    <n v="-1"/>
    <n v="-1"/>
    <n v="-1"/>
    <n v="-1"/>
    <x v="0"/>
    <n v="83.332999999999998"/>
    <n v="83.332999999999998"/>
    <n v="-1"/>
    <x v="0"/>
    <x v="0"/>
    <n v="134"/>
    <n v="1437600"/>
    <n v="1071"/>
    <s v="1647011975550_TMM"/>
    <n v="625"/>
    <n v="624"/>
    <n v="18"/>
  </r>
  <r>
    <x v="17"/>
    <x v="1"/>
    <n v="150"/>
    <n v="3000"/>
    <n v="261"/>
    <n v="1"/>
    <n v="122"/>
    <s v="SaidNew"/>
    <x v="1"/>
    <x v="2"/>
    <x v="13"/>
    <x v="6"/>
    <n v="227.055238095238"/>
    <n v="442.18666666666701"/>
    <n v="6"/>
    <n v="3"/>
    <n v="225.055238095238"/>
    <n v="357.53333333333302"/>
    <n v="5"/>
    <n v="3"/>
    <n v="-1"/>
    <n v="-1"/>
    <n v="-1"/>
    <n v="-1"/>
    <x v="0"/>
    <n v="74.358999999999995"/>
    <n v="83.653999999999996"/>
    <n v="-1"/>
    <x v="0"/>
    <x v="0"/>
    <n v="130"/>
    <n v="1438232"/>
    <n v="1769"/>
    <s v="1647011975550_TMM"/>
    <n v="625"/>
    <n v="624"/>
    <n v="18"/>
  </r>
  <r>
    <x v="17"/>
    <x v="1"/>
    <n v="150"/>
    <n v="3000"/>
    <n v="262"/>
    <n v="1"/>
    <n v="123"/>
    <s v="SaidNew"/>
    <x v="1"/>
    <x v="2"/>
    <x v="19"/>
    <x v="3"/>
    <n v="62.748571428571402"/>
    <n v="129.57333333333301"/>
    <n v="2"/>
    <n v="1"/>
    <n v="73.748571428571395"/>
    <n v="356.53333333333302"/>
    <n v="5"/>
    <n v="1"/>
    <n v="-1"/>
    <n v="-1"/>
    <n v="-1"/>
    <n v="-1"/>
    <x v="0"/>
    <n v="80.448999999999998"/>
    <n v="83.974000000000004"/>
    <n v="-1"/>
    <x v="0"/>
    <x v="0"/>
    <n v="34"/>
    <n v="1438768"/>
    <n v="820"/>
    <s v="1647011975550_TMM"/>
    <n v="625"/>
    <n v="624"/>
    <n v="18"/>
  </r>
  <r>
    <x v="17"/>
    <x v="1"/>
    <n v="150"/>
    <n v="3000"/>
    <n v="263"/>
    <n v="0"/>
    <n v="0"/>
    <s v="SaidNew"/>
    <x v="0"/>
    <x v="0"/>
    <x v="0"/>
    <x v="0"/>
    <n v="65.748571428571395"/>
    <n v="443.18666666666701"/>
    <n v="6"/>
    <n v="1"/>
    <n v="65.748571428571395"/>
    <n v="443.18666666666701"/>
    <n v="6"/>
    <n v="1"/>
    <n v="-1"/>
    <n v="-1"/>
    <n v="-1"/>
    <n v="-1"/>
    <x v="0"/>
    <n v="84.295000000000002"/>
    <n v="84.295000000000002"/>
    <n v="-1"/>
    <x v="0"/>
    <x v="0"/>
    <n v="18"/>
    <n v="1439288"/>
    <n v="920"/>
    <s v="1647011975550_TMM"/>
    <n v="625"/>
    <n v="624"/>
    <n v="18"/>
  </r>
  <r>
    <x v="17"/>
    <x v="1"/>
    <n v="150"/>
    <n v="3000"/>
    <n v="264"/>
    <n v="0"/>
    <n v="0"/>
    <s v="SaidNew"/>
    <x v="0"/>
    <x v="0"/>
    <x v="0"/>
    <x v="0"/>
    <n v="225.055238095238"/>
    <n v="357.53333333333302"/>
    <n v="5"/>
    <n v="3"/>
    <n v="225.055238095238"/>
    <n v="357.53333333333302"/>
    <n v="5"/>
    <n v="3"/>
    <n v="-1"/>
    <n v="-1"/>
    <n v="-1"/>
    <n v="-1"/>
    <x v="0"/>
    <n v="84.614999999999995"/>
    <n v="84.614999999999995"/>
    <n v="-1"/>
    <x v="0"/>
    <x v="0"/>
    <n v="81"/>
    <n v="1439872"/>
    <n v="121"/>
    <s v="1647011975550_TMM"/>
    <n v="625"/>
    <n v="624"/>
    <n v="18"/>
  </r>
  <r>
    <x v="17"/>
    <x v="1"/>
    <n v="150"/>
    <n v="3000"/>
    <n v="265"/>
    <n v="1"/>
    <n v="124"/>
    <s v="SaidNew"/>
    <x v="1"/>
    <x v="2"/>
    <x v="22"/>
    <x v="7"/>
    <n v="135.401904761905"/>
    <n v="194.226666666667"/>
    <n v="3"/>
    <n v="2"/>
    <n v="466.01523809523798"/>
    <n v="118.573333333333"/>
    <n v="2"/>
    <n v="6"/>
    <n v="-1"/>
    <n v="-1"/>
    <n v="-1"/>
    <n v="-1"/>
    <x v="0"/>
    <n v="64.423000000000002"/>
    <n v="84.936000000000007"/>
    <n v="-1"/>
    <x v="0"/>
    <x v="0"/>
    <n v="66"/>
    <n v="1440440"/>
    <n v="1101"/>
    <s v="1647011975550_TMM"/>
    <n v="625"/>
    <n v="624"/>
    <n v="18"/>
  </r>
  <r>
    <x v="17"/>
    <x v="1"/>
    <n v="150"/>
    <n v="3000"/>
    <n v="266"/>
    <n v="1"/>
    <n v="125"/>
    <s v="SaidNew"/>
    <x v="1"/>
    <x v="2"/>
    <x v="177"/>
    <x v="8"/>
    <n v="292.70857142857102"/>
    <n v="49.92"/>
    <n v="1"/>
    <n v="4"/>
    <n v="149.401904761905"/>
    <n v="356.53333333333302"/>
    <n v="5"/>
    <n v="2"/>
    <n v="-1"/>
    <n v="-1"/>
    <n v="-1"/>
    <n v="-1"/>
    <x v="0"/>
    <n v="35.256"/>
    <n v="85.256"/>
    <n v="-1"/>
    <x v="0"/>
    <x v="0"/>
    <n v="57"/>
    <n v="1441000"/>
    <n v="362"/>
    <s v="1647011975550_TMM"/>
    <n v="625"/>
    <n v="624"/>
    <n v="18"/>
  </r>
  <r>
    <x v="17"/>
    <x v="1"/>
    <n v="150"/>
    <n v="3000"/>
    <n v="267"/>
    <n v="1"/>
    <n v="126"/>
    <s v="SaidNew"/>
    <x v="1"/>
    <x v="2"/>
    <x v="20"/>
    <x v="3"/>
    <n v="211.055238095238"/>
    <n v="132.57333333333301"/>
    <n v="2"/>
    <n v="3"/>
    <n v="524.668571428571"/>
    <n v="516.84"/>
    <n v="7"/>
    <n v="7"/>
    <n v="-1"/>
    <n v="-1"/>
    <n v="-1"/>
    <n v="-1"/>
    <x v="0"/>
    <n v="82.372"/>
    <n v="85.576999999999998"/>
    <n v="-1"/>
    <x v="0"/>
    <x v="0"/>
    <n v="34"/>
    <n v="1441536"/>
    <n v="2258"/>
    <s v="1647011975550_TMM"/>
    <n v="625"/>
    <n v="624"/>
    <n v="18"/>
  </r>
  <r>
    <x v="17"/>
    <x v="1"/>
    <n v="150"/>
    <n v="3000"/>
    <n v="268"/>
    <n v="1"/>
    <n v="127"/>
    <s v="SaidNew"/>
    <x v="1"/>
    <x v="2"/>
    <x v="64"/>
    <x v="7"/>
    <n v="372.36190476190501"/>
    <n v="292.88"/>
    <n v="4"/>
    <n v="5"/>
    <n v="371.36190476190501"/>
    <n v="372.53333333333302"/>
    <n v="5"/>
    <n v="5"/>
    <n v="-1"/>
    <n v="-1"/>
    <n v="-1"/>
    <n v="-1"/>
    <x v="0"/>
    <n v="65.063999999999993"/>
    <n v="85.897000000000006"/>
    <n v="-1"/>
    <x v="0"/>
    <x v="0"/>
    <n v="17"/>
    <n v="1442056"/>
    <n v="63"/>
    <s v="1647011975550_TMM"/>
    <n v="625"/>
    <n v="624"/>
    <n v="18"/>
  </r>
  <r>
    <x v="17"/>
    <x v="1"/>
    <n v="150"/>
    <n v="3000"/>
    <n v="269"/>
    <n v="1"/>
    <n v="128"/>
    <s v="SaidNew"/>
    <x v="1"/>
    <x v="2"/>
    <x v="38"/>
    <x v="7"/>
    <n v="155.401904761905"/>
    <n v="523.84"/>
    <n v="7"/>
    <n v="2"/>
    <n v="76.748571428571395"/>
    <n v="54.92"/>
    <n v="1"/>
    <n v="1"/>
    <n v="-1"/>
    <n v="-1"/>
    <n v="-1"/>
    <n v="-1"/>
    <x v="0"/>
    <n v="62.5"/>
    <n v="86.218000000000004"/>
    <n v="-1"/>
    <x v="0"/>
    <x v="0"/>
    <n v="186"/>
    <n v="1442744"/>
    <n v="201"/>
    <s v="1647011975550_TMM"/>
    <n v="625"/>
    <n v="624"/>
    <n v="18"/>
  </r>
  <r>
    <x v="17"/>
    <x v="1"/>
    <n v="150"/>
    <n v="3000"/>
    <n v="270"/>
    <n v="1"/>
    <n v="129"/>
    <s v="SaidOld"/>
    <x v="0"/>
    <x v="1"/>
    <x v="95"/>
    <x v="6"/>
    <n v="211.055238095238"/>
    <n v="132.57333333333301"/>
    <n v="2"/>
    <n v="3"/>
    <n v="227.055238095238"/>
    <n v="442.18666666666701"/>
    <n v="6"/>
    <n v="3"/>
    <n v="214.92010498046901"/>
    <n v="150.32985687255899"/>
    <n v="2"/>
    <n v="3"/>
    <x v="2683"/>
    <n v="76.281999999999996"/>
    <n v="86.537999999999997"/>
    <n v="4.8760000000000003"/>
    <x v="2582"/>
    <x v="2498"/>
    <n v="3906"/>
    <n v="1449209"/>
    <n v="2343"/>
    <s v="1647011975550_TMM"/>
    <n v="625"/>
    <n v="624"/>
    <n v="18"/>
  </r>
  <r>
    <x v="17"/>
    <x v="1"/>
    <n v="150"/>
    <n v="3000"/>
    <n v="271"/>
    <n v="1"/>
    <n v="130"/>
    <s v="SaidNew"/>
    <x v="1"/>
    <x v="2"/>
    <x v="4"/>
    <x v="3"/>
    <n v="524.668571428571"/>
    <n v="516.84"/>
    <n v="7"/>
    <n v="7"/>
    <n v="225.055238095238"/>
    <n v="357.53333333333302"/>
    <n v="5"/>
    <n v="3"/>
    <n v="-1"/>
    <n v="-1"/>
    <n v="-1"/>
    <n v="-1"/>
    <x v="0"/>
    <n v="84.614999999999995"/>
    <n v="86.858999999999995"/>
    <n v="-1"/>
    <x v="0"/>
    <x v="0"/>
    <n v="1781"/>
    <n v="1451993"/>
    <n v="121"/>
    <s v="1647011975550_TMM"/>
    <n v="625"/>
    <n v="624"/>
    <n v="18"/>
  </r>
  <r>
    <x v="17"/>
    <x v="1"/>
    <n v="150"/>
    <n v="3000"/>
    <n v="272"/>
    <n v="1"/>
    <n v="131"/>
    <s v="SaidNew"/>
    <x v="1"/>
    <x v="2"/>
    <x v="28"/>
    <x v="3"/>
    <n v="460.01523809523798"/>
    <n v="289.88"/>
    <n v="4"/>
    <n v="6"/>
    <n v="65.748571428571395"/>
    <n v="443.18666666666701"/>
    <n v="6"/>
    <n v="1"/>
    <n v="-1"/>
    <n v="-1"/>
    <n v="-1"/>
    <n v="-1"/>
    <x v="0"/>
    <n v="84.295000000000002"/>
    <n v="87.179000000000002"/>
    <n v="-1"/>
    <x v="0"/>
    <x v="0"/>
    <n v="215"/>
    <n v="1452728"/>
    <n v="920"/>
    <s v="1647011975550_TMM"/>
    <n v="625"/>
    <n v="624"/>
    <n v="18"/>
  </r>
  <r>
    <x v="17"/>
    <x v="1"/>
    <n v="150"/>
    <n v="3000"/>
    <n v="273"/>
    <n v="0"/>
    <n v="0"/>
    <s v="SaidNew"/>
    <x v="0"/>
    <x v="0"/>
    <x v="0"/>
    <x v="0"/>
    <n v="456.01523809523798"/>
    <n v="214.226666666667"/>
    <n v="3"/>
    <n v="6"/>
    <n v="456.01523809523798"/>
    <n v="214.226666666667"/>
    <n v="3"/>
    <n v="6"/>
    <n v="-1"/>
    <n v="-1"/>
    <n v="-1"/>
    <n v="-1"/>
    <x v="0"/>
    <n v="87.5"/>
    <n v="87.5"/>
    <n v="-1"/>
    <x v="0"/>
    <x v="0"/>
    <n v="215"/>
    <n v="1453448"/>
    <n v="111"/>
    <s v="1647011975550_TMM"/>
    <n v="625"/>
    <n v="624"/>
    <n v="18"/>
  </r>
  <r>
    <x v="17"/>
    <x v="1"/>
    <n v="150"/>
    <n v="3000"/>
    <n v="274"/>
    <n v="1"/>
    <n v="132"/>
    <s v="SaidNew"/>
    <x v="1"/>
    <x v="2"/>
    <x v="86"/>
    <x v="6"/>
    <n v="538.668571428571"/>
    <n v="53.92"/>
    <n v="1"/>
    <n v="7"/>
    <n v="530.668571428571"/>
    <n v="440.18666666666701"/>
    <n v="6"/>
    <n v="7"/>
    <n v="-1"/>
    <n v="-1"/>
    <n v="-1"/>
    <n v="-1"/>
    <x v="0"/>
    <n v="79.167000000000002"/>
    <n v="87.820999999999998"/>
    <n v="-1"/>
    <x v="0"/>
    <x v="0"/>
    <n v="1272"/>
    <n v="1455225"/>
    <n v="1216"/>
    <s v="1647011975550_TMM"/>
    <n v="625"/>
    <n v="624"/>
    <n v="18"/>
  </r>
  <r>
    <x v="17"/>
    <x v="1"/>
    <n v="150"/>
    <n v="3000"/>
    <n v="275"/>
    <n v="0"/>
    <n v="0"/>
    <s v="SaidNew"/>
    <x v="0"/>
    <x v="0"/>
    <x v="0"/>
    <x v="0"/>
    <n v="149.401904761905"/>
    <n v="356.53333333333302"/>
    <n v="5"/>
    <n v="2"/>
    <n v="149.401904761905"/>
    <n v="356.53333333333302"/>
    <n v="5"/>
    <n v="2"/>
    <n v="-1"/>
    <n v="-1"/>
    <n v="-1"/>
    <n v="-1"/>
    <x v="0"/>
    <n v="88.141000000000005"/>
    <n v="88.141000000000005"/>
    <n v="-1"/>
    <x v="0"/>
    <x v="0"/>
    <n v="135"/>
    <n v="1455864"/>
    <n v="745"/>
    <s v="1647011975550_TMM"/>
    <n v="625"/>
    <n v="624"/>
    <n v="18"/>
  </r>
  <r>
    <x v="17"/>
    <x v="1"/>
    <n v="150"/>
    <n v="3000"/>
    <n v="276"/>
    <n v="0"/>
    <n v="0"/>
    <s v="SaidNew"/>
    <x v="0"/>
    <x v="0"/>
    <x v="0"/>
    <x v="0"/>
    <n v="372.36190476190501"/>
    <n v="292.88"/>
    <n v="4"/>
    <n v="5"/>
    <n v="372.36190476190501"/>
    <n v="292.88"/>
    <n v="4"/>
    <n v="5"/>
    <n v="-1"/>
    <n v="-1"/>
    <n v="-1"/>
    <n v="-1"/>
    <x v="0"/>
    <n v="88.462000000000003"/>
    <n v="88.462000000000003"/>
    <n v="-1"/>
    <x v="0"/>
    <x v="0"/>
    <n v="138"/>
    <n v="1456504"/>
    <n v="461"/>
    <s v="1647011975550_TMM"/>
    <n v="625"/>
    <n v="624"/>
    <n v="18"/>
  </r>
  <r>
    <x v="17"/>
    <x v="1"/>
    <n v="150"/>
    <n v="3000"/>
    <n v="277"/>
    <n v="0"/>
    <n v="0"/>
    <s v="SaidNew"/>
    <x v="0"/>
    <x v="0"/>
    <x v="0"/>
    <x v="0"/>
    <n v="383.36190476190501"/>
    <n v="516.84"/>
    <n v="7"/>
    <n v="5"/>
    <n v="383.36190476190501"/>
    <n v="516.84"/>
    <n v="7"/>
    <n v="5"/>
    <n v="-1"/>
    <n v="-1"/>
    <n v="-1"/>
    <n v="-1"/>
    <x v="0"/>
    <n v="88.781999999999996"/>
    <n v="88.781999999999996"/>
    <n v="-1"/>
    <x v="0"/>
    <x v="0"/>
    <n v="138"/>
    <n v="1457144"/>
    <n v="1688"/>
    <s v="1647011975550_TMM"/>
    <n v="625"/>
    <n v="624"/>
    <n v="18"/>
  </r>
  <r>
    <x v="17"/>
    <x v="1"/>
    <n v="150"/>
    <n v="3000"/>
    <n v="278"/>
    <n v="1"/>
    <n v="133"/>
    <s v="SaidNew"/>
    <x v="1"/>
    <x v="2"/>
    <x v="2"/>
    <x v="2"/>
    <n v="451.01523809523798"/>
    <n v="441.18666666666701"/>
    <n v="6"/>
    <n v="6"/>
    <n v="149.401904761905"/>
    <n v="356.53333333333302"/>
    <n v="5"/>
    <n v="2"/>
    <n v="-1"/>
    <n v="-1"/>
    <n v="-1"/>
    <n v="-1"/>
    <x v="0"/>
    <n v="88.141000000000005"/>
    <n v="89.102999999999994"/>
    <n v="-1"/>
    <x v="0"/>
    <x v="0"/>
    <n v="90"/>
    <n v="1457736"/>
    <n v="745"/>
    <s v="1647011975550_TMM"/>
    <n v="625"/>
    <n v="624"/>
    <n v="18"/>
  </r>
  <r>
    <x v="17"/>
    <x v="1"/>
    <n v="150"/>
    <n v="3000"/>
    <n v="279"/>
    <n v="0"/>
    <n v="0"/>
    <s v="SaidNew"/>
    <x v="0"/>
    <x v="0"/>
    <x v="0"/>
    <x v="0"/>
    <n v="62.748571428571402"/>
    <n v="129.57333333333301"/>
    <n v="2"/>
    <n v="1"/>
    <n v="62.748571428571402"/>
    <n v="129.57333333333301"/>
    <n v="2"/>
    <n v="1"/>
    <n v="-1"/>
    <n v="-1"/>
    <n v="-1"/>
    <n v="-1"/>
    <x v="0"/>
    <n v="89.423000000000002"/>
    <n v="89.423000000000002"/>
    <n v="-1"/>
    <x v="0"/>
    <x v="0"/>
    <n v="209"/>
    <n v="1458447"/>
    <n v="1878"/>
    <s v="1647011975550_TMM"/>
    <n v="625"/>
    <n v="624"/>
    <n v="18"/>
  </r>
  <r>
    <x v="17"/>
    <x v="1"/>
    <n v="150"/>
    <n v="3000"/>
    <n v="280"/>
    <n v="0"/>
    <n v="0"/>
    <s v="SaidNew"/>
    <x v="0"/>
    <x v="0"/>
    <x v="0"/>
    <x v="0"/>
    <n v="455.01523809523798"/>
    <n v="369.53333333333302"/>
    <n v="5"/>
    <n v="6"/>
    <n v="455.01523809523798"/>
    <n v="369.53333333333302"/>
    <n v="5"/>
    <n v="6"/>
    <n v="-1"/>
    <n v="-1"/>
    <n v="-1"/>
    <n v="-1"/>
    <x v="0"/>
    <n v="89.744"/>
    <n v="89.744"/>
    <n v="-1"/>
    <x v="0"/>
    <x v="0"/>
    <n v="139"/>
    <n v="1459089"/>
    <n v="748"/>
    <s v="1647011975550_TMM"/>
    <n v="625"/>
    <n v="624"/>
    <n v="18"/>
  </r>
  <r>
    <x v="17"/>
    <x v="1"/>
    <n v="150"/>
    <n v="3000"/>
    <n v="281"/>
    <n v="1"/>
    <n v="134"/>
    <s v="SaidNew"/>
    <x v="1"/>
    <x v="2"/>
    <x v="101"/>
    <x v="6"/>
    <n v="295.70857142857102"/>
    <n v="351.53333333333302"/>
    <n v="5"/>
    <n v="4"/>
    <n v="73.748571428571395"/>
    <n v="290.88"/>
    <n v="4"/>
    <n v="1"/>
    <n v="-1"/>
    <n v="-1"/>
    <n v="-1"/>
    <n v="-1"/>
    <x v="0"/>
    <n v="78.846000000000004"/>
    <n v="90.063999999999993"/>
    <n v="-1"/>
    <x v="0"/>
    <x v="0"/>
    <n v="128"/>
    <n v="1459720"/>
    <n v="183"/>
    <s v="1647011975550_TMM"/>
    <n v="625"/>
    <n v="624"/>
    <n v="18"/>
  </r>
  <r>
    <x v="17"/>
    <x v="1"/>
    <n v="150"/>
    <n v="3000"/>
    <n v="282"/>
    <n v="0"/>
    <n v="0"/>
    <s v="SaidNew"/>
    <x v="0"/>
    <x v="0"/>
    <x v="0"/>
    <x v="0"/>
    <n v="212.055238095238"/>
    <n v="214.226666666667"/>
    <n v="3"/>
    <n v="3"/>
    <n v="212.055238095238"/>
    <n v="214.226666666667"/>
    <n v="3"/>
    <n v="3"/>
    <n v="-1"/>
    <n v="-1"/>
    <n v="-1"/>
    <n v="-1"/>
    <x v="0"/>
    <n v="90.385000000000005"/>
    <n v="90.385000000000005"/>
    <n v="-1"/>
    <x v="0"/>
    <x v="0"/>
    <n v="323"/>
    <n v="1460546"/>
    <n v="1002"/>
    <s v="1647011975550_TMM"/>
    <n v="625"/>
    <n v="624"/>
    <n v="18"/>
  </r>
  <r>
    <x v="17"/>
    <x v="1"/>
    <n v="150"/>
    <n v="3000"/>
    <n v="283"/>
    <n v="0"/>
    <n v="0"/>
    <s v="SaidNew"/>
    <x v="0"/>
    <x v="0"/>
    <x v="0"/>
    <x v="0"/>
    <n v="73.748571428571395"/>
    <n v="356.53333333333302"/>
    <n v="5"/>
    <n v="1"/>
    <n v="73.748571428571395"/>
    <n v="356.53333333333302"/>
    <n v="5"/>
    <n v="1"/>
    <n v="-1"/>
    <n v="-1"/>
    <n v="-1"/>
    <n v="-1"/>
    <x v="0"/>
    <n v="90.704999999999998"/>
    <n v="90.704999999999998"/>
    <n v="-1"/>
    <x v="0"/>
    <x v="0"/>
    <n v="197"/>
    <n v="1461248"/>
    <n v="1105"/>
    <s v="1647011975550_TMM"/>
    <n v="625"/>
    <n v="624"/>
    <n v="18"/>
  </r>
  <r>
    <x v="17"/>
    <x v="1"/>
    <n v="150"/>
    <n v="3000"/>
    <n v="284"/>
    <n v="1"/>
    <n v="135"/>
    <s v="SaidNew"/>
    <x v="1"/>
    <x v="2"/>
    <x v="5"/>
    <x v="2"/>
    <n v="372.36190476190501"/>
    <n v="292.88"/>
    <n v="4"/>
    <n v="5"/>
    <n v="62.748571428571402"/>
    <n v="129.57333333333301"/>
    <n v="2"/>
    <n v="1"/>
    <n v="-1"/>
    <n v="-1"/>
    <n v="-1"/>
    <n v="-1"/>
    <x v="0"/>
    <n v="89.423000000000002"/>
    <n v="91.025999999999996"/>
    <n v="-1"/>
    <x v="0"/>
    <x v="0"/>
    <n v="240"/>
    <n v="1461992"/>
    <n v="1878"/>
    <s v="1647011975550_TMM"/>
    <n v="625"/>
    <n v="624"/>
    <n v="18"/>
  </r>
  <r>
    <x v="17"/>
    <x v="1"/>
    <n v="150"/>
    <n v="3000"/>
    <n v="285"/>
    <n v="0"/>
    <n v="0"/>
    <s v="SaidNew"/>
    <x v="0"/>
    <x v="0"/>
    <x v="0"/>
    <x v="0"/>
    <n v="307.70857142857102"/>
    <n v="505.84"/>
    <n v="7"/>
    <n v="4"/>
    <n v="307.70857142857102"/>
    <n v="505.84"/>
    <n v="7"/>
    <n v="4"/>
    <n v="-1"/>
    <n v="-1"/>
    <n v="-1"/>
    <n v="-1"/>
    <x v="0"/>
    <n v="91.346000000000004"/>
    <n v="91.346000000000004"/>
    <n v="-1"/>
    <x v="0"/>
    <x v="0"/>
    <n v="224"/>
    <n v="1462719"/>
    <n v="1612"/>
    <s v="1647011975550_TMM"/>
    <n v="625"/>
    <n v="624"/>
    <n v="18"/>
  </r>
  <r>
    <x v="17"/>
    <x v="1"/>
    <n v="150"/>
    <n v="3000"/>
    <n v="286"/>
    <n v="1"/>
    <n v="136"/>
    <s v="SaidNew"/>
    <x v="1"/>
    <x v="2"/>
    <x v="1"/>
    <x v="1"/>
    <n v="302.70857142857102"/>
    <n v="200.226666666667"/>
    <n v="3"/>
    <n v="4"/>
    <n v="307.70857142857102"/>
    <n v="505.84"/>
    <n v="7"/>
    <n v="4"/>
    <n v="-1"/>
    <n v="-1"/>
    <n v="-1"/>
    <n v="-1"/>
    <x v="0"/>
    <n v="91.346000000000004"/>
    <n v="91.667000000000002"/>
    <n v="-1"/>
    <x v="0"/>
    <x v="0"/>
    <n v="217"/>
    <n v="1463440"/>
    <n v="1612"/>
    <s v="1647011975550_TMM"/>
    <n v="625"/>
    <n v="624"/>
    <n v="18"/>
  </r>
  <r>
    <x v="17"/>
    <x v="1"/>
    <n v="150"/>
    <n v="3000"/>
    <n v="287"/>
    <n v="1"/>
    <n v="137"/>
    <s v="SaidNew"/>
    <x v="1"/>
    <x v="2"/>
    <x v="86"/>
    <x v="6"/>
    <n v="225.055238095238"/>
    <n v="357.53333333333302"/>
    <n v="5"/>
    <n v="3"/>
    <n v="380.36190476190501"/>
    <n v="215.226666666667"/>
    <n v="3"/>
    <n v="5"/>
    <n v="-1"/>
    <n v="-1"/>
    <n v="-1"/>
    <n v="-1"/>
    <x v="0"/>
    <n v="83.332999999999998"/>
    <n v="91.986999999999995"/>
    <n v="-1"/>
    <x v="0"/>
    <x v="0"/>
    <n v="160"/>
    <n v="1464144"/>
    <n v="1071"/>
    <s v="1647011975550_TMM"/>
    <n v="625"/>
    <n v="624"/>
    <n v="18"/>
  </r>
  <r>
    <x v="17"/>
    <x v="1"/>
    <n v="150"/>
    <n v="3000"/>
    <n v="288"/>
    <n v="0"/>
    <n v="0"/>
    <s v="SaidNew"/>
    <x v="0"/>
    <x v="0"/>
    <x v="0"/>
    <x v="0"/>
    <n v="460.01523809523798"/>
    <n v="289.88"/>
    <n v="4"/>
    <n v="6"/>
    <n v="460.01523809523798"/>
    <n v="289.88"/>
    <n v="4"/>
    <n v="6"/>
    <n v="-1"/>
    <n v="-1"/>
    <n v="-1"/>
    <n v="-1"/>
    <x v="0"/>
    <n v="92.308000000000007"/>
    <n v="92.308000000000007"/>
    <n v="-1"/>
    <x v="0"/>
    <x v="0"/>
    <n v="248"/>
    <n v="1464896"/>
    <n v="1545"/>
    <s v="1647011975550_TMM"/>
    <n v="625"/>
    <n v="624"/>
    <n v="18"/>
  </r>
  <r>
    <x v="17"/>
    <x v="1"/>
    <n v="150"/>
    <n v="3000"/>
    <n v="289"/>
    <n v="1"/>
    <n v="138"/>
    <s v="SaidNew"/>
    <x v="1"/>
    <x v="2"/>
    <x v="119"/>
    <x v="8"/>
    <n v="380.36190476190501"/>
    <n v="215.226666666667"/>
    <n v="3"/>
    <n v="5"/>
    <n v="62.748571428571402"/>
    <n v="129.57333333333301"/>
    <n v="2"/>
    <n v="1"/>
    <n v="-1"/>
    <n v="-1"/>
    <n v="-1"/>
    <n v="-1"/>
    <x v="0"/>
    <n v="51.281999999999996"/>
    <n v="92.628"/>
    <n v="-1"/>
    <x v="0"/>
    <x v="0"/>
    <n v="344"/>
    <n v="1465744"/>
    <n v="1179"/>
    <s v="1647011975550_TMM"/>
    <n v="625"/>
    <n v="624"/>
    <n v="18"/>
  </r>
  <r>
    <x v="17"/>
    <x v="1"/>
    <n v="150"/>
    <n v="3000"/>
    <n v="290"/>
    <n v="1"/>
    <n v="139"/>
    <s v="SaidNew"/>
    <x v="1"/>
    <x v="2"/>
    <x v="93"/>
    <x v="6"/>
    <n v="445.01523809523798"/>
    <n v="47.92"/>
    <n v="1"/>
    <n v="6"/>
    <n v="466.01523809523798"/>
    <n v="118.573333333333"/>
    <n v="2"/>
    <n v="6"/>
    <n v="-1"/>
    <n v="-1"/>
    <n v="-1"/>
    <n v="-1"/>
    <x v="0"/>
    <n v="78.525999999999996"/>
    <n v="92.948999999999998"/>
    <n v="-1"/>
    <x v="0"/>
    <x v="0"/>
    <n v="338"/>
    <n v="1466584"/>
    <n v="692"/>
    <s v="1647011975550_TMM"/>
    <n v="625"/>
    <n v="624"/>
    <n v="18"/>
  </r>
  <r>
    <x v="17"/>
    <x v="1"/>
    <n v="150"/>
    <n v="3000"/>
    <n v="291"/>
    <n v="0"/>
    <n v="0"/>
    <s v="SaidNew"/>
    <x v="0"/>
    <x v="0"/>
    <x v="0"/>
    <x v="0"/>
    <n v="371.36190476190501"/>
    <n v="372.53333333333302"/>
    <n v="5"/>
    <n v="5"/>
    <n v="371.36190476190501"/>
    <n v="372.53333333333302"/>
    <n v="5"/>
    <n v="5"/>
    <n v="-1"/>
    <n v="-1"/>
    <n v="-1"/>
    <n v="-1"/>
    <x v="0"/>
    <n v="93.269000000000005"/>
    <n v="93.269000000000005"/>
    <n v="-1"/>
    <x v="0"/>
    <x v="0"/>
    <n v="161"/>
    <n v="1467248"/>
    <n v="2324"/>
    <s v="1647011975550_TMM"/>
    <n v="625"/>
    <n v="624"/>
    <n v="18"/>
  </r>
  <r>
    <x v="17"/>
    <x v="1"/>
    <n v="150"/>
    <n v="3000"/>
    <n v="292"/>
    <n v="0"/>
    <n v="0"/>
    <s v="SaidNew"/>
    <x v="0"/>
    <x v="0"/>
    <x v="0"/>
    <x v="0"/>
    <n v="155.401904761905"/>
    <n v="274.88"/>
    <n v="4"/>
    <n v="2"/>
    <n v="155.401904761905"/>
    <n v="274.88"/>
    <n v="4"/>
    <n v="2"/>
    <n v="-1"/>
    <n v="-1"/>
    <n v="-1"/>
    <n v="-1"/>
    <x v="0"/>
    <n v="93.59"/>
    <n v="93.59"/>
    <n v="-1"/>
    <x v="0"/>
    <x v="0"/>
    <n v="1009"/>
    <n v="1468761"/>
    <n v="1045"/>
    <s v="1647011975550_TMM"/>
    <n v="625"/>
    <n v="624"/>
    <n v="18"/>
  </r>
  <r>
    <x v="17"/>
    <x v="1"/>
    <n v="150"/>
    <n v="3000"/>
    <n v="293"/>
    <n v="1"/>
    <n v="140"/>
    <s v="SaidNew"/>
    <x v="1"/>
    <x v="2"/>
    <x v="41"/>
    <x v="4"/>
    <n v="135.401904761905"/>
    <n v="438.18666666666701"/>
    <n v="6"/>
    <n v="2"/>
    <n v="372.36190476190501"/>
    <n v="292.88"/>
    <n v="4"/>
    <n v="5"/>
    <n v="-1"/>
    <n v="-1"/>
    <n v="-1"/>
    <n v="-1"/>
    <x v="0"/>
    <n v="88.462000000000003"/>
    <n v="93.91"/>
    <n v="-1"/>
    <x v="0"/>
    <x v="0"/>
    <n v="161"/>
    <n v="1469424"/>
    <n v="461"/>
    <s v="1647011975550_TMM"/>
    <n v="625"/>
    <n v="624"/>
    <n v="18"/>
  </r>
  <r>
    <x v="17"/>
    <x v="1"/>
    <n v="150"/>
    <n v="3000"/>
    <n v="294"/>
    <n v="1"/>
    <n v="141"/>
    <s v="SaidNew"/>
    <x v="1"/>
    <x v="2"/>
    <x v="18"/>
    <x v="7"/>
    <n v="155.401904761905"/>
    <n v="523.84"/>
    <n v="7"/>
    <n v="2"/>
    <n v="62.748571428571402"/>
    <n v="129.57333333333301"/>
    <n v="2"/>
    <n v="1"/>
    <n v="-1"/>
    <n v="-1"/>
    <n v="-1"/>
    <n v="-1"/>
    <x v="0"/>
    <n v="79.486999999999995"/>
    <n v="94.230999999999995"/>
    <n v="-1"/>
    <x v="0"/>
    <x v="0"/>
    <n v="177"/>
    <n v="1470104"/>
    <n v="649"/>
    <s v="1647011975550_TMM"/>
    <n v="625"/>
    <n v="624"/>
    <n v="18"/>
  </r>
  <r>
    <x v="17"/>
    <x v="1"/>
    <n v="150"/>
    <n v="3000"/>
    <n v="295"/>
    <n v="0"/>
    <n v="0"/>
    <s v="SaidNew"/>
    <x v="0"/>
    <x v="0"/>
    <x v="0"/>
    <x v="0"/>
    <n v="155.401904761905"/>
    <n v="523.84"/>
    <n v="7"/>
    <n v="2"/>
    <n v="155.401904761905"/>
    <n v="523.84"/>
    <n v="7"/>
    <n v="2"/>
    <n v="-1"/>
    <n v="-1"/>
    <n v="-1"/>
    <n v="-1"/>
    <x v="0"/>
    <n v="94.551000000000002"/>
    <n v="94.551000000000002"/>
    <n v="-1"/>
    <x v="0"/>
    <x v="0"/>
    <n v="296"/>
    <n v="1470904"/>
    <n v="1904"/>
    <s v="1647011975550_TMM"/>
    <n v="625"/>
    <n v="624"/>
    <n v="18"/>
  </r>
  <r>
    <x v="17"/>
    <x v="1"/>
    <n v="150"/>
    <n v="3000"/>
    <n v="296"/>
    <n v="0"/>
    <n v="0"/>
    <s v="SaidNew"/>
    <x v="0"/>
    <x v="0"/>
    <x v="0"/>
    <x v="0"/>
    <n v="445.01523809523798"/>
    <n v="47.92"/>
    <n v="1"/>
    <n v="6"/>
    <n v="445.01523809523798"/>
    <n v="47.92"/>
    <n v="1"/>
    <n v="6"/>
    <n v="-1"/>
    <n v="-1"/>
    <n v="-1"/>
    <n v="-1"/>
    <x v="0"/>
    <n v="94.872"/>
    <n v="94.872"/>
    <n v="-1"/>
    <x v="0"/>
    <x v="0"/>
    <n v="208"/>
    <n v="1471617"/>
    <n v="1240"/>
    <s v="1647011975550_TMM"/>
    <n v="625"/>
    <n v="624"/>
    <n v="18"/>
  </r>
  <r>
    <x v="17"/>
    <x v="1"/>
    <n v="150"/>
    <n v="3000"/>
    <n v="297"/>
    <n v="1"/>
    <n v="142"/>
    <s v="SaidNew"/>
    <x v="1"/>
    <x v="2"/>
    <x v="41"/>
    <x v="4"/>
    <n v="540.668571428571"/>
    <n v="352.53333333333302"/>
    <n v="5"/>
    <n v="7"/>
    <n v="455.01523809523798"/>
    <n v="369.53333333333302"/>
    <n v="5"/>
    <n v="6"/>
    <n v="-1"/>
    <n v="-1"/>
    <n v="-1"/>
    <n v="-1"/>
    <x v="0"/>
    <n v="89.744"/>
    <n v="95.191999999999993"/>
    <n v="-1"/>
    <x v="0"/>
    <x v="0"/>
    <n v="72"/>
    <n v="1472192"/>
    <n v="748"/>
    <s v="1647011975550_TMM"/>
    <n v="625"/>
    <n v="624"/>
    <n v="18"/>
  </r>
  <r>
    <x v="17"/>
    <x v="1"/>
    <n v="150"/>
    <n v="3000"/>
    <n v="298"/>
    <n v="0"/>
    <n v="0"/>
    <s v="SaidNew"/>
    <x v="0"/>
    <x v="0"/>
    <x v="0"/>
    <x v="0"/>
    <n v="542.668571428571"/>
    <n v="119.573333333333"/>
    <n v="2"/>
    <n v="7"/>
    <n v="542.668571428571"/>
    <n v="119.573333333333"/>
    <n v="2"/>
    <n v="7"/>
    <n v="-1"/>
    <n v="-1"/>
    <n v="-1"/>
    <n v="-1"/>
    <x v="0"/>
    <n v="95.513000000000005"/>
    <n v="95.513000000000005"/>
    <n v="-1"/>
    <x v="0"/>
    <x v="0"/>
    <n v="194"/>
    <n v="1472889"/>
    <n v="1119"/>
    <s v="1647011975550_TMM"/>
    <n v="625"/>
    <n v="624"/>
    <n v="18"/>
  </r>
  <r>
    <x v="17"/>
    <x v="1"/>
    <n v="150"/>
    <n v="3000"/>
    <n v="299"/>
    <n v="1"/>
    <n v="143"/>
    <s v="SaidNew"/>
    <x v="1"/>
    <x v="2"/>
    <x v="66"/>
    <x v="7"/>
    <n v="538.668571428571"/>
    <n v="53.92"/>
    <n v="1"/>
    <n v="7"/>
    <n v="455.01523809523798"/>
    <n v="369.53333333333302"/>
    <n v="5"/>
    <n v="6"/>
    <n v="-1"/>
    <n v="-1"/>
    <n v="-1"/>
    <n v="-1"/>
    <x v="0"/>
    <n v="79.808000000000007"/>
    <n v="95.832999999999998"/>
    <n v="-1"/>
    <x v="0"/>
    <x v="0"/>
    <n v="143"/>
    <n v="1473536"/>
    <n v="2266"/>
    <s v="1647011975550_TMM"/>
    <n v="625"/>
    <n v="624"/>
    <n v="18"/>
  </r>
  <r>
    <x v="17"/>
    <x v="1"/>
    <n v="150"/>
    <n v="3000"/>
    <n v="300"/>
    <n v="1"/>
    <n v="144"/>
    <s v="SaidNew"/>
    <x v="1"/>
    <x v="2"/>
    <x v="14"/>
    <x v="6"/>
    <n v="211.055238095238"/>
    <n v="132.57333333333301"/>
    <n v="2"/>
    <n v="3"/>
    <n v="383.36190476190501"/>
    <n v="516.84"/>
    <n v="7"/>
    <n v="5"/>
    <n v="-1"/>
    <n v="-1"/>
    <n v="-1"/>
    <n v="-1"/>
    <x v="0"/>
    <n v="88.781999999999996"/>
    <n v="96.153999999999996"/>
    <n v="-1"/>
    <x v="0"/>
    <x v="0"/>
    <n v="128"/>
    <n v="1474169"/>
    <n v="1688"/>
    <s v="1647011975550_TMM"/>
    <n v="625"/>
    <n v="624"/>
    <n v="18"/>
  </r>
  <r>
    <x v="17"/>
    <x v="1"/>
    <n v="150"/>
    <n v="3000"/>
    <n v="301"/>
    <n v="1"/>
    <n v="145"/>
    <s v="SaidNew"/>
    <x v="1"/>
    <x v="2"/>
    <x v="40"/>
    <x v="8"/>
    <n v="227.055238095238"/>
    <n v="442.18666666666701"/>
    <n v="6"/>
    <n v="3"/>
    <n v="295.70857142857102"/>
    <n v="351.53333333333302"/>
    <n v="5"/>
    <n v="4"/>
    <n v="-1"/>
    <n v="-1"/>
    <n v="-1"/>
    <n v="-1"/>
    <x v="0"/>
    <n v="61.859000000000002"/>
    <n v="96.474000000000004"/>
    <n v="-1"/>
    <x v="0"/>
    <x v="0"/>
    <n v="73"/>
    <n v="1474744"/>
    <n v="1480"/>
    <s v="1647011975550_TMM"/>
    <n v="625"/>
    <n v="624"/>
    <n v="18"/>
  </r>
  <r>
    <x v="17"/>
    <x v="1"/>
    <n v="150"/>
    <n v="3000"/>
    <n v="302"/>
    <n v="1"/>
    <n v="146"/>
    <s v="SaidNew"/>
    <x v="1"/>
    <x v="2"/>
    <x v="13"/>
    <x v="6"/>
    <n v="451.01523809523798"/>
    <n v="441.18666666666701"/>
    <n v="6"/>
    <n v="6"/>
    <n v="456.01523809523798"/>
    <n v="214.226666666667"/>
    <n v="3"/>
    <n v="6"/>
    <n v="-1"/>
    <n v="-1"/>
    <n v="-1"/>
    <n v="-1"/>
    <x v="0"/>
    <n v="87.5"/>
    <n v="96.795000000000002"/>
    <n v="-1"/>
    <x v="0"/>
    <x v="0"/>
    <n v="72"/>
    <n v="1475320"/>
    <n v="111"/>
    <s v="1647011975550_TMM"/>
    <n v="625"/>
    <n v="624"/>
    <n v="18"/>
  </r>
  <r>
    <x v="17"/>
    <x v="1"/>
    <n v="150"/>
    <n v="3000"/>
    <n v="303"/>
    <n v="0"/>
    <n v="0"/>
    <s v="SaidNew"/>
    <x v="0"/>
    <x v="0"/>
    <x v="0"/>
    <x v="0"/>
    <n v="372.36190476190501"/>
    <n v="292.88"/>
    <n v="4"/>
    <n v="5"/>
    <n v="372.36190476190501"/>
    <n v="292.88"/>
    <n v="4"/>
    <n v="5"/>
    <n v="-1"/>
    <n v="-1"/>
    <n v="-1"/>
    <n v="-1"/>
    <x v="0"/>
    <n v="97.114999999999995"/>
    <n v="97.114999999999995"/>
    <n v="-1"/>
    <x v="0"/>
    <x v="0"/>
    <n v="105"/>
    <n v="1475929"/>
    <n v="547"/>
    <s v="1647011975550_TMM"/>
    <n v="625"/>
    <n v="624"/>
    <n v="18"/>
  </r>
  <r>
    <x v="17"/>
    <x v="1"/>
    <n v="150"/>
    <n v="3000"/>
    <n v="304"/>
    <n v="0"/>
    <n v="0"/>
    <s v="SaidNew"/>
    <x v="0"/>
    <x v="0"/>
    <x v="0"/>
    <x v="0"/>
    <n v="540.668571428571"/>
    <n v="352.53333333333302"/>
    <n v="5"/>
    <n v="7"/>
    <n v="540.668571428571"/>
    <n v="352.53333333333302"/>
    <n v="5"/>
    <n v="7"/>
    <n v="-1"/>
    <n v="-1"/>
    <n v="-1"/>
    <n v="-1"/>
    <x v="0"/>
    <n v="97.436000000000007"/>
    <n v="97.436000000000007"/>
    <n v="-1"/>
    <x v="0"/>
    <x v="0"/>
    <n v="129"/>
    <n v="1476560"/>
    <n v="299"/>
    <s v="1647011975550_TMM"/>
    <n v="625"/>
    <n v="624"/>
    <n v="18"/>
  </r>
  <r>
    <x v="17"/>
    <x v="1"/>
    <n v="150"/>
    <n v="3000"/>
    <n v="305"/>
    <n v="0"/>
    <n v="0"/>
    <s v="SaidNew"/>
    <x v="0"/>
    <x v="0"/>
    <x v="0"/>
    <x v="0"/>
    <n v="135.401904761905"/>
    <n v="438.18666666666701"/>
    <n v="6"/>
    <n v="2"/>
    <n v="135.401904761905"/>
    <n v="438.18666666666701"/>
    <n v="6"/>
    <n v="2"/>
    <n v="-1"/>
    <n v="-1"/>
    <n v="-1"/>
    <n v="-1"/>
    <x v="0"/>
    <n v="97.756"/>
    <n v="97.756"/>
    <n v="-1"/>
    <x v="0"/>
    <x v="0"/>
    <n v="81"/>
    <n v="1477145"/>
    <n v="1597"/>
    <s v="1647011975550_TMM"/>
    <n v="625"/>
    <n v="624"/>
    <n v="18"/>
  </r>
  <r>
    <x v="17"/>
    <x v="1"/>
    <n v="150"/>
    <n v="3000"/>
    <n v="306"/>
    <n v="1"/>
    <n v="147"/>
    <s v="SaidNew"/>
    <x v="1"/>
    <x v="2"/>
    <x v="8"/>
    <x v="5"/>
    <n v="302.70857142857102"/>
    <n v="200.226666666667"/>
    <n v="3"/>
    <n v="4"/>
    <n v="540.668571428571"/>
    <n v="352.53333333333302"/>
    <n v="5"/>
    <n v="7"/>
    <n v="-1"/>
    <n v="-1"/>
    <n v="-1"/>
    <n v="-1"/>
    <x v="0"/>
    <n v="97.436000000000007"/>
    <n v="98.076999999999998"/>
    <n v="-1"/>
    <x v="0"/>
    <x v="0"/>
    <n v="40"/>
    <n v="1477688"/>
    <n v="299"/>
    <s v="1647011975550_TMM"/>
    <n v="625"/>
    <n v="624"/>
    <n v="18"/>
  </r>
  <r>
    <x v="17"/>
    <x v="1"/>
    <n v="150"/>
    <n v="3000"/>
    <n v="307"/>
    <n v="0"/>
    <n v="0"/>
    <s v="SaidNew"/>
    <x v="0"/>
    <x v="0"/>
    <x v="0"/>
    <x v="0"/>
    <n v="302.70857142857102"/>
    <n v="127.573333333333"/>
    <n v="2"/>
    <n v="4"/>
    <n v="302.70857142857102"/>
    <n v="127.573333333333"/>
    <n v="2"/>
    <n v="4"/>
    <n v="-1"/>
    <n v="-1"/>
    <n v="-1"/>
    <n v="-1"/>
    <x v="0"/>
    <n v="98.397000000000006"/>
    <n v="98.397000000000006"/>
    <n v="-1"/>
    <x v="0"/>
    <x v="0"/>
    <n v="17"/>
    <n v="1478209"/>
    <n v="2318"/>
    <s v="1647011975550_TMM"/>
    <n v="625"/>
    <n v="624"/>
    <n v="18"/>
  </r>
  <r>
    <x v="17"/>
    <x v="1"/>
    <n v="150"/>
    <n v="3000"/>
    <n v="308"/>
    <n v="1"/>
    <n v="148"/>
    <s v="SaidNew"/>
    <x v="1"/>
    <x v="2"/>
    <x v="44"/>
    <x v="7"/>
    <n v="383.36190476190501"/>
    <n v="516.84"/>
    <n v="7"/>
    <n v="5"/>
    <n v="530.668571428571"/>
    <n v="440.18666666666701"/>
    <n v="6"/>
    <n v="7"/>
    <n v="-1"/>
    <n v="-1"/>
    <n v="-1"/>
    <n v="-1"/>
    <x v="0"/>
    <n v="83.013000000000005"/>
    <n v="98.718000000000004"/>
    <n v="-1"/>
    <x v="0"/>
    <x v="0"/>
    <n v="24"/>
    <n v="1478737"/>
    <n v="396"/>
    <s v="1647011975550_TMM"/>
    <n v="625"/>
    <n v="624"/>
    <n v="18"/>
  </r>
  <r>
    <x v="17"/>
    <x v="1"/>
    <n v="150"/>
    <n v="3000"/>
    <n v="309"/>
    <n v="1"/>
    <n v="149"/>
    <s v="SaidNew"/>
    <x v="1"/>
    <x v="2"/>
    <x v="7"/>
    <x v="4"/>
    <n v="73.748571428571395"/>
    <n v="290.88"/>
    <n v="4"/>
    <n v="1"/>
    <n v="371.36190476190501"/>
    <n v="372.53333333333302"/>
    <n v="5"/>
    <n v="5"/>
    <n v="-1"/>
    <n v="-1"/>
    <n v="-1"/>
    <n v="-1"/>
    <x v="0"/>
    <n v="93.269000000000005"/>
    <n v="99.037999999999997"/>
    <n v="-1"/>
    <x v="0"/>
    <x v="0"/>
    <n v="81"/>
    <n v="1479320"/>
    <n v="2324"/>
    <s v="1647011975550_TMM"/>
    <n v="625"/>
    <n v="624"/>
    <n v="18"/>
  </r>
  <r>
    <x v="17"/>
    <x v="1"/>
    <n v="150"/>
    <n v="3000"/>
    <n v="310"/>
    <n v="0"/>
    <n v="0"/>
    <s v="SaidNew"/>
    <x v="0"/>
    <x v="0"/>
    <x v="0"/>
    <x v="0"/>
    <n v="389.36190476190501"/>
    <n v="137.57333333333301"/>
    <n v="2"/>
    <n v="5"/>
    <n v="389.36190476190501"/>
    <n v="137.57333333333301"/>
    <n v="2"/>
    <n v="5"/>
    <n v="-1"/>
    <n v="-1"/>
    <n v="-1"/>
    <n v="-1"/>
    <x v="0"/>
    <n v="99.358999999999995"/>
    <n v="99.358999999999995"/>
    <n v="-1"/>
    <x v="0"/>
    <x v="0"/>
    <n v="107"/>
    <n v="1479929"/>
    <n v="1862"/>
    <s v="1647011975550_TMM"/>
    <n v="625"/>
    <n v="624"/>
    <n v="18"/>
  </r>
  <r>
    <x v="17"/>
    <x v="1"/>
    <n v="150"/>
    <n v="3000"/>
    <n v="311"/>
    <n v="0"/>
    <n v="0"/>
    <s v="SaidNew"/>
    <x v="0"/>
    <x v="0"/>
    <x v="0"/>
    <x v="0"/>
    <n v="135.401904761905"/>
    <n v="438.18666666666701"/>
    <n v="6"/>
    <n v="2"/>
    <n v="135.401904761905"/>
    <n v="438.18666666666701"/>
    <n v="6"/>
    <n v="2"/>
    <n v="-1"/>
    <n v="-1"/>
    <n v="-1"/>
    <n v="-1"/>
    <x v="0"/>
    <n v="99.679000000000002"/>
    <n v="99.679000000000002"/>
    <n v="-1"/>
    <x v="0"/>
    <x v="0"/>
    <n v="279"/>
    <n v="1480712"/>
    <n v="786"/>
    <s v="1647011975550_TMM"/>
    <n v="625"/>
    <n v="624"/>
    <n v="18"/>
  </r>
  <r>
    <x v="17"/>
    <x v="1"/>
    <n v="150"/>
    <n v="3000"/>
    <n v="312"/>
    <n v="1"/>
    <n v="150"/>
    <s v="SaidNew"/>
    <x v="1"/>
    <x v="2"/>
    <x v="41"/>
    <x v="4"/>
    <n v="524.668571428571"/>
    <n v="271.88"/>
    <n v="4"/>
    <n v="7"/>
    <n v="155.401904761905"/>
    <n v="523.84"/>
    <n v="7"/>
    <n v="2"/>
    <n v="-1"/>
    <n v="-1"/>
    <n v="-1"/>
    <n v="-1"/>
    <x v="0"/>
    <n v="94.551000000000002"/>
    <n v="100"/>
    <n v="-1"/>
    <x v="0"/>
    <x v="0"/>
    <n v="298"/>
    <n v="1481512"/>
    <n v="1904"/>
    <s v="1647011975550_TMM"/>
    <n v="625"/>
    <n v="624"/>
    <n v="18"/>
  </r>
  <r>
    <x v="18"/>
    <x v="0"/>
    <n v="150"/>
    <n v="3000"/>
    <n v="1"/>
    <n v="0"/>
    <n v="0"/>
    <s v="SaidNew"/>
    <x v="0"/>
    <x v="0"/>
    <x v="0"/>
    <x v="0"/>
    <n v="347.04380952381001"/>
    <n v="317.58666666666699"/>
    <n v="4"/>
    <n v="4"/>
    <n v="347.04380952381001"/>
    <n v="317.58666666666699"/>
    <n v="4"/>
    <n v="4"/>
    <n v="-1"/>
    <n v="-1"/>
    <n v="-1"/>
    <n v="-1"/>
    <x v="0"/>
    <n v="7.1429999999999998"/>
    <n v="7.1429999999999998"/>
    <n v="-1"/>
    <x v="0"/>
    <x v="0"/>
    <n v="1374"/>
    <n v="1388"/>
    <n v="292"/>
    <s v="1647012423240_TMM"/>
    <n v="716"/>
    <n v="716"/>
    <n v="19"/>
  </r>
  <r>
    <x v="18"/>
    <x v="0"/>
    <n v="150"/>
    <n v="3000"/>
    <n v="2"/>
    <n v="0"/>
    <n v="0"/>
    <s v="SaidNew"/>
    <x v="0"/>
    <x v="0"/>
    <x v="0"/>
    <x v="0"/>
    <n v="158.839365079365"/>
    <n v="316.58666666666699"/>
    <n v="4"/>
    <n v="2"/>
    <n v="158.839365079365"/>
    <n v="316.58666666666699"/>
    <n v="4"/>
    <n v="2"/>
    <n v="-1"/>
    <n v="-1"/>
    <n v="-1"/>
    <n v="-1"/>
    <x v="0"/>
    <n v="14.286"/>
    <n v="14.286"/>
    <n v="-1"/>
    <x v="0"/>
    <x v="0"/>
    <n v="1900"/>
    <n v="3825"/>
    <n v="2303"/>
    <s v="1647012423240_TMM"/>
    <n v="716"/>
    <n v="716"/>
    <n v="19"/>
  </r>
  <r>
    <x v="18"/>
    <x v="0"/>
    <n v="150"/>
    <n v="3000"/>
    <n v="3"/>
    <n v="0"/>
    <n v="0"/>
    <s v="SaidNew"/>
    <x v="0"/>
    <x v="0"/>
    <x v="0"/>
    <x v="0"/>
    <n v="177.839365079365"/>
    <n v="234.48444444444499"/>
    <n v="3"/>
    <n v="2"/>
    <n v="177.839365079365"/>
    <n v="234.48444444444499"/>
    <n v="3"/>
    <n v="2"/>
    <n v="-1"/>
    <n v="-1"/>
    <n v="-1"/>
    <n v="-1"/>
    <x v="0"/>
    <n v="21.428999999999998"/>
    <n v="21.428999999999998"/>
    <n v="-1"/>
    <x v="0"/>
    <x v="0"/>
    <n v="1485"/>
    <n v="5829"/>
    <n v="1626"/>
    <s v="1647012423240_TMM"/>
    <n v="716"/>
    <n v="716"/>
    <n v="19"/>
  </r>
  <r>
    <x v="18"/>
    <x v="0"/>
    <n v="150"/>
    <n v="3000"/>
    <n v="4"/>
    <n v="0"/>
    <n v="0"/>
    <s v="SaidNew"/>
    <x v="0"/>
    <x v="0"/>
    <x v="0"/>
    <x v="0"/>
    <n v="177.839365079365"/>
    <n v="234.48444444444499"/>
    <n v="3"/>
    <n v="2"/>
    <n v="177.839365079365"/>
    <n v="234.48444444444499"/>
    <n v="3"/>
    <n v="2"/>
    <n v="-1"/>
    <n v="-1"/>
    <n v="-1"/>
    <n v="-1"/>
    <x v="0"/>
    <n v="28.571000000000002"/>
    <n v="28.571000000000002"/>
    <n v="-1"/>
    <x v="0"/>
    <x v="0"/>
    <n v="1662"/>
    <n v="8007"/>
    <n v="971"/>
    <s v="1647012423240_TMM"/>
    <n v="716"/>
    <n v="716"/>
    <n v="19"/>
  </r>
  <r>
    <x v="18"/>
    <x v="0"/>
    <n v="150"/>
    <n v="3000"/>
    <n v="5"/>
    <n v="0"/>
    <n v="0"/>
    <s v="SaidNew"/>
    <x v="0"/>
    <x v="0"/>
    <x v="0"/>
    <x v="0"/>
    <n v="89.737142857142899"/>
    <n v="223.48444444444499"/>
    <n v="3"/>
    <n v="1"/>
    <n v="89.737142857142899"/>
    <n v="223.48444444444499"/>
    <n v="3"/>
    <n v="1"/>
    <n v="-1"/>
    <n v="-1"/>
    <n v="-1"/>
    <n v="-1"/>
    <x v="0"/>
    <n v="35.713999999999999"/>
    <n v="35.713999999999999"/>
    <n v="-1"/>
    <x v="0"/>
    <x v="0"/>
    <n v="1585"/>
    <n v="10112"/>
    <n v="2100"/>
    <s v="1647012423240_TMM"/>
    <n v="716"/>
    <n v="716"/>
    <n v="19"/>
  </r>
  <r>
    <x v="18"/>
    <x v="0"/>
    <n v="150"/>
    <n v="3000"/>
    <n v="6"/>
    <n v="1"/>
    <n v="1"/>
    <s v="SaidOld"/>
    <x v="0"/>
    <x v="1"/>
    <x v="5"/>
    <x v="2"/>
    <n v="510.24825396825401"/>
    <n v="319.58666666666699"/>
    <n v="4"/>
    <n v="6"/>
    <n v="347.04380952381001"/>
    <n v="317.58666666666699"/>
    <n v="4"/>
    <n v="4"/>
    <n v="365.71249389648398"/>
    <n v="309.21249771118198"/>
    <n v="4"/>
    <n v="4"/>
    <x v="2684"/>
    <n v="7.1429999999999998"/>
    <n v="42.856999999999999"/>
    <n v="3.948"/>
    <x v="2583"/>
    <x v="808"/>
    <n v="1715"/>
    <n v="15268"/>
    <n v="292"/>
    <s v="1647012423240_TMM"/>
    <n v="716"/>
    <n v="716"/>
    <n v="19"/>
  </r>
  <r>
    <x v="18"/>
    <x v="0"/>
    <n v="150"/>
    <n v="3000"/>
    <n v="7"/>
    <n v="0"/>
    <n v="0"/>
    <s v="SaidNew"/>
    <x v="0"/>
    <x v="0"/>
    <x v="0"/>
    <x v="0"/>
    <n v="154.839365079365"/>
    <n v="419.68888888888898"/>
    <n v="5"/>
    <n v="2"/>
    <n v="154.839365079365"/>
    <n v="419.68888888888898"/>
    <n v="5"/>
    <n v="2"/>
    <n v="-1"/>
    <n v="-1"/>
    <n v="-1"/>
    <n v="-1"/>
    <x v="0"/>
    <n v="50"/>
    <n v="50"/>
    <n v="-1"/>
    <x v="0"/>
    <x v="0"/>
    <n v="1758"/>
    <n v="18047"/>
    <n v="1310"/>
    <s v="1647012423240_TMM"/>
    <n v="716"/>
    <n v="716"/>
    <n v="19"/>
  </r>
  <r>
    <x v="18"/>
    <x v="0"/>
    <n v="150"/>
    <n v="3000"/>
    <n v="8"/>
    <n v="1"/>
    <n v="2"/>
    <s v="SaidOld"/>
    <x v="0"/>
    <x v="1"/>
    <x v="12"/>
    <x v="2"/>
    <n v="85.737142857142899"/>
    <n v="70.28"/>
    <n v="1"/>
    <n v="1"/>
    <n v="177.839365079365"/>
    <n v="234.48444444444499"/>
    <n v="3"/>
    <n v="2"/>
    <n v="93.712493896484403"/>
    <n v="248.21249771118201"/>
    <n v="3"/>
    <n v="1"/>
    <x v="2685"/>
    <n v="28.571000000000002"/>
    <n v="57.143000000000001"/>
    <n v="39.133000000000003"/>
    <x v="2584"/>
    <x v="2499"/>
    <n v="1882"/>
    <n v="22183"/>
    <n v="971"/>
    <s v="1647012423240_TMM"/>
    <n v="716"/>
    <n v="716"/>
    <n v="19"/>
  </r>
  <r>
    <x v="18"/>
    <x v="0"/>
    <n v="150"/>
    <n v="3000"/>
    <n v="9"/>
    <n v="0"/>
    <n v="0"/>
    <s v="SaidNew"/>
    <x v="0"/>
    <x v="0"/>
    <x v="0"/>
    <x v="0"/>
    <n v="536.24825396825395"/>
    <n v="154.382222222222"/>
    <n v="2"/>
    <n v="6"/>
    <n v="536.24825396825395"/>
    <n v="154.382222222222"/>
    <n v="2"/>
    <n v="6"/>
    <n v="-1"/>
    <n v="-1"/>
    <n v="-1"/>
    <n v="-1"/>
    <x v="0"/>
    <n v="64.286000000000001"/>
    <n v="64.286000000000001"/>
    <n v="-1"/>
    <x v="0"/>
    <x v="0"/>
    <n v="1658"/>
    <n v="24890"/>
    <n v="2039"/>
    <s v="1647012423240_TMM"/>
    <n v="716"/>
    <n v="716"/>
    <n v="19"/>
  </r>
  <r>
    <x v="18"/>
    <x v="0"/>
    <n v="150"/>
    <n v="3000"/>
    <n v="10"/>
    <n v="0"/>
    <n v="0"/>
    <s v="SaidNew"/>
    <x v="0"/>
    <x v="0"/>
    <x v="0"/>
    <x v="0"/>
    <n v="446.14603174603201"/>
    <n v="506.79111111111098"/>
    <n v="6"/>
    <n v="5"/>
    <n v="446.14603174603201"/>
    <n v="506.79111111111098"/>
    <n v="6"/>
    <n v="5"/>
    <n v="-1"/>
    <n v="-1"/>
    <n v="-1"/>
    <n v="-1"/>
    <x v="0"/>
    <n v="71.429000000000002"/>
    <n v="71.429000000000002"/>
    <n v="-1"/>
    <x v="0"/>
    <x v="0"/>
    <n v="1787"/>
    <n v="27199"/>
    <n v="2071"/>
    <s v="1647012423240_TMM"/>
    <n v="716"/>
    <n v="716"/>
    <n v="19"/>
  </r>
  <r>
    <x v="18"/>
    <x v="0"/>
    <n v="150"/>
    <n v="3000"/>
    <n v="11"/>
    <n v="1"/>
    <n v="3"/>
    <s v="SaidOld"/>
    <x v="0"/>
    <x v="1"/>
    <x v="28"/>
    <x v="3"/>
    <n v="158.839365079365"/>
    <n v="316.58666666666699"/>
    <n v="4"/>
    <n v="2"/>
    <n v="158.839365079365"/>
    <n v="316.58666666666699"/>
    <n v="4"/>
    <n v="2"/>
    <n v="182.71249389648401"/>
    <n v="220.21249771118201"/>
    <n v="3"/>
    <n v="2"/>
    <x v="2686"/>
    <n v="14.286"/>
    <n v="78.570999999999998"/>
    <n v="9.7880000000000003"/>
    <x v="2585"/>
    <x v="2500"/>
    <n v="1931"/>
    <n v="31356"/>
    <n v="2303"/>
    <s v="1647012423240_TMM"/>
    <n v="716"/>
    <n v="716"/>
    <n v="19"/>
  </r>
  <r>
    <x v="18"/>
    <x v="0"/>
    <n v="150"/>
    <n v="3000"/>
    <n v="12"/>
    <n v="1"/>
    <n v="4"/>
    <s v="SaidOld"/>
    <x v="0"/>
    <x v="1"/>
    <x v="8"/>
    <x v="5"/>
    <n v="252.94158730158699"/>
    <n v="152.382222222222"/>
    <n v="2"/>
    <n v="3"/>
    <n v="446.14603174603201"/>
    <n v="506.79111111111098"/>
    <n v="6"/>
    <n v="5"/>
    <n v="431.71249389648398"/>
    <n v="516.21249771118198"/>
    <n v="6"/>
    <n v="5"/>
    <x v="2687"/>
    <n v="71.429000000000002"/>
    <n v="85.713999999999999"/>
    <n v="70.614000000000004"/>
    <x v="2586"/>
    <x v="1932"/>
    <n v="1614"/>
    <n v="35391"/>
    <n v="2071"/>
    <s v="1647012423240_TMM"/>
    <n v="716"/>
    <n v="716"/>
    <n v="19"/>
  </r>
  <r>
    <x v="18"/>
    <x v="0"/>
    <n v="150"/>
    <n v="3000"/>
    <n v="13"/>
    <n v="0"/>
    <n v="0"/>
    <s v="SaidNew"/>
    <x v="0"/>
    <x v="0"/>
    <x v="0"/>
    <x v="0"/>
    <n v="518.24825396825395"/>
    <n v="227.48444444444499"/>
    <n v="3"/>
    <n v="6"/>
    <n v="518.24825396825395"/>
    <n v="227.48444444444499"/>
    <n v="3"/>
    <n v="6"/>
    <n v="-1"/>
    <n v="-1"/>
    <n v="-1"/>
    <n v="-1"/>
    <x v="0"/>
    <n v="92.856999999999999"/>
    <n v="92.856999999999999"/>
    <n v="-1"/>
    <x v="0"/>
    <x v="0"/>
    <n v="1719"/>
    <n v="38140"/>
    <n v="609"/>
    <s v="1647012423240_TMM"/>
    <n v="716"/>
    <n v="716"/>
    <n v="19"/>
  </r>
  <r>
    <x v="18"/>
    <x v="0"/>
    <n v="150"/>
    <n v="3000"/>
    <n v="14"/>
    <n v="1"/>
    <n v="5"/>
    <s v="SaidOld"/>
    <x v="0"/>
    <x v="1"/>
    <x v="1"/>
    <x v="1"/>
    <n v="611.350476190476"/>
    <n v="62.28"/>
    <n v="1"/>
    <n v="7"/>
    <n v="518.24825396825395"/>
    <n v="227.48444444444499"/>
    <n v="3"/>
    <n v="6"/>
    <n v="502.71249389648398"/>
    <n v="230.21249771118201"/>
    <n v="3"/>
    <n v="6"/>
    <x v="2688"/>
    <n v="92.856999999999999"/>
    <n v="100"/>
    <n v="99.103999999999999"/>
    <x v="2587"/>
    <x v="2501"/>
    <n v="1520"/>
    <n v="42352"/>
    <n v="609"/>
    <s v="1647012423240_TMM"/>
    <n v="716"/>
    <n v="716"/>
    <n v="19"/>
  </r>
  <r>
    <x v="18"/>
    <x v="1"/>
    <n v="150"/>
    <n v="3000"/>
    <n v="1"/>
    <n v="0"/>
    <n v="0"/>
    <s v="SaidNew"/>
    <x v="0"/>
    <x v="0"/>
    <x v="0"/>
    <x v="0"/>
    <n v="160.839365079365"/>
    <n v="235.48444444444499"/>
    <n v="3"/>
    <n v="2"/>
    <n v="160.839365079365"/>
    <n v="235.48444444444499"/>
    <n v="3"/>
    <n v="2"/>
    <n v="-1"/>
    <n v="-1"/>
    <n v="-1"/>
    <n v="-1"/>
    <x v="0"/>
    <n v="0.312"/>
    <n v="0.312"/>
    <n v="-1"/>
    <x v="0"/>
    <x v="0"/>
    <n v="1630"/>
    <n v="46541"/>
    <n v="1715"/>
    <s v="1647012423240_TMM"/>
    <n v="716"/>
    <n v="716"/>
    <n v="19"/>
  </r>
  <r>
    <x v="18"/>
    <x v="1"/>
    <n v="150"/>
    <n v="3000"/>
    <n v="2"/>
    <n v="0"/>
    <n v="0"/>
    <s v="SaidNew"/>
    <x v="0"/>
    <x v="0"/>
    <x v="0"/>
    <x v="0"/>
    <n v="528.24825396825395"/>
    <n v="70.28"/>
    <n v="1"/>
    <n v="6"/>
    <n v="528.24825396825395"/>
    <n v="70.28"/>
    <n v="1"/>
    <n v="6"/>
    <n v="-1"/>
    <n v="-1"/>
    <n v="-1"/>
    <n v="-1"/>
    <x v="0"/>
    <n v="0.623"/>
    <n v="0.623"/>
    <n v="-1"/>
    <x v="0"/>
    <x v="0"/>
    <n v="1550"/>
    <n v="48606"/>
    <n v="1124"/>
    <s v="1647012423240_TMM"/>
    <n v="716"/>
    <n v="716"/>
    <n v="19"/>
  </r>
  <r>
    <x v="18"/>
    <x v="1"/>
    <n v="150"/>
    <n v="3000"/>
    <n v="3"/>
    <n v="0"/>
    <n v="0"/>
    <s v="SaidNew"/>
    <x v="0"/>
    <x v="0"/>
    <x v="0"/>
    <x v="0"/>
    <n v="70.737142857142899"/>
    <n v="238.48444444444499"/>
    <n v="3"/>
    <n v="1"/>
    <n v="70.737142857142899"/>
    <n v="238.48444444444499"/>
    <n v="3"/>
    <n v="1"/>
    <n v="-1"/>
    <n v="-1"/>
    <n v="-1"/>
    <n v="-1"/>
    <x v="0"/>
    <n v="0.93500000000000005"/>
    <n v="0.93500000000000005"/>
    <n v="-1"/>
    <x v="0"/>
    <x v="0"/>
    <n v="2257"/>
    <n v="51386"/>
    <n v="1133"/>
    <s v="1647012423240_TMM"/>
    <n v="716"/>
    <n v="716"/>
    <n v="19"/>
  </r>
  <r>
    <x v="18"/>
    <x v="1"/>
    <n v="150"/>
    <n v="3000"/>
    <n v="4"/>
    <n v="0"/>
    <n v="0"/>
    <s v="SaidNew"/>
    <x v="0"/>
    <x v="0"/>
    <x v="0"/>
    <x v="0"/>
    <n v="524.24825396825395"/>
    <n v="236.48444444444499"/>
    <n v="3"/>
    <n v="6"/>
    <n v="524.24825396825395"/>
    <n v="236.48444444444499"/>
    <n v="3"/>
    <n v="6"/>
    <n v="-1"/>
    <n v="-1"/>
    <n v="-1"/>
    <n v="-1"/>
    <x v="0"/>
    <n v="1.246"/>
    <n v="1.246"/>
    <n v="-1"/>
    <x v="0"/>
    <x v="0"/>
    <n v="2315"/>
    <n v="54218"/>
    <n v="2157"/>
    <s v="1647012423240_TMM"/>
    <n v="716"/>
    <n v="716"/>
    <n v="19"/>
  </r>
  <r>
    <x v="18"/>
    <x v="1"/>
    <n v="150"/>
    <n v="3000"/>
    <n v="5"/>
    <n v="0"/>
    <n v="0"/>
    <s v="SaidNew"/>
    <x v="0"/>
    <x v="0"/>
    <x v="0"/>
    <x v="0"/>
    <n v="160.839365079365"/>
    <n v="148.382222222222"/>
    <n v="2"/>
    <n v="2"/>
    <n v="160.839365079365"/>
    <n v="148.382222222222"/>
    <n v="2"/>
    <n v="2"/>
    <n v="-1"/>
    <n v="-1"/>
    <n v="-1"/>
    <n v="-1"/>
    <x v="0"/>
    <n v="1.5580000000000001"/>
    <n v="1.5580000000000001"/>
    <n v="-1"/>
    <x v="0"/>
    <x v="0"/>
    <n v="2334"/>
    <n v="57071"/>
    <n v="864"/>
    <s v="1647012423240_TMM"/>
    <n v="716"/>
    <n v="716"/>
    <n v="19"/>
  </r>
  <r>
    <x v="18"/>
    <x v="1"/>
    <n v="150"/>
    <n v="3000"/>
    <n v="6"/>
    <n v="0"/>
    <n v="0"/>
    <s v="SaidNew"/>
    <x v="0"/>
    <x v="0"/>
    <x v="0"/>
    <x v="0"/>
    <n v="614.350476190476"/>
    <n v="324.58666666666699"/>
    <n v="4"/>
    <n v="7"/>
    <n v="614.350476190476"/>
    <n v="324.58666666666699"/>
    <n v="4"/>
    <n v="7"/>
    <n v="-1"/>
    <n v="-1"/>
    <n v="-1"/>
    <n v="-1"/>
    <x v="0"/>
    <n v="1.869"/>
    <n v="1.869"/>
    <n v="-1"/>
    <x v="0"/>
    <x v="0"/>
    <n v="1782"/>
    <n v="59395"/>
    <n v="1344"/>
    <s v="1647012423240_TMM"/>
    <n v="716"/>
    <n v="716"/>
    <n v="19"/>
  </r>
  <r>
    <x v="18"/>
    <x v="1"/>
    <n v="150"/>
    <n v="3000"/>
    <n v="7"/>
    <n v="0"/>
    <n v="0"/>
    <s v="SaidNew"/>
    <x v="0"/>
    <x v="0"/>
    <x v="0"/>
    <x v="0"/>
    <n v="615.350476190476"/>
    <n v="54.28"/>
    <n v="1"/>
    <n v="7"/>
    <n v="615.350476190476"/>
    <n v="54.28"/>
    <n v="1"/>
    <n v="7"/>
    <n v="-1"/>
    <n v="-1"/>
    <n v="-1"/>
    <n v="-1"/>
    <x v="0"/>
    <n v="2.181"/>
    <n v="2.181"/>
    <n v="-1"/>
    <x v="0"/>
    <x v="0"/>
    <n v="1732"/>
    <n v="61649"/>
    <n v="586"/>
    <s v="1647012423240_TMM"/>
    <n v="716"/>
    <n v="716"/>
    <n v="19"/>
  </r>
  <r>
    <x v="18"/>
    <x v="1"/>
    <n v="150"/>
    <n v="3000"/>
    <n v="8"/>
    <n v="0"/>
    <n v="0"/>
    <s v="SaidNew"/>
    <x v="0"/>
    <x v="0"/>
    <x v="0"/>
    <x v="0"/>
    <n v="246.94158730158699"/>
    <n v="598.89333333333298"/>
    <n v="7"/>
    <n v="3"/>
    <n v="246.94158730158699"/>
    <n v="598.89333333333298"/>
    <n v="7"/>
    <n v="3"/>
    <n v="-1"/>
    <n v="-1"/>
    <n v="-1"/>
    <n v="-1"/>
    <x v="0"/>
    <n v="2.492"/>
    <n v="2.492"/>
    <n v="-1"/>
    <x v="0"/>
    <x v="0"/>
    <n v="1678"/>
    <n v="63849"/>
    <n v="1249"/>
    <s v="1647012423240_TMM"/>
    <n v="716"/>
    <n v="716"/>
    <n v="19"/>
  </r>
  <r>
    <x v="18"/>
    <x v="1"/>
    <n v="150"/>
    <n v="3000"/>
    <n v="9"/>
    <n v="0"/>
    <n v="0"/>
    <s v="SaidNew"/>
    <x v="0"/>
    <x v="0"/>
    <x v="0"/>
    <x v="0"/>
    <n v="615.350476190476"/>
    <n v="54.28"/>
    <n v="1"/>
    <n v="7"/>
    <n v="615.350476190476"/>
    <n v="54.28"/>
    <n v="1"/>
    <n v="7"/>
    <n v="-1"/>
    <n v="-1"/>
    <n v="-1"/>
    <n v="-1"/>
    <x v="0"/>
    <n v="2.8039999999999998"/>
    <n v="2.8039999999999998"/>
    <n v="-1"/>
    <x v="0"/>
    <x v="0"/>
    <n v="2094"/>
    <n v="66471"/>
    <n v="972"/>
    <s v="1647012423240_TMM"/>
    <n v="716"/>
    <n v="716"/>
    <n v="19"/>
  </r>
  <r>
    <x v="18"/>
    <x v="1"/>
    <n v="150"/>
    <n v="3000"/>
    <n v="10"/>
    <n v="0"/>
    <n v="0"/>
    <s v="SaidNew"/>
    <x v="0"/>
    <x v="0"/>
    <x v="0"/>
    <x v="0"/>
    <n v="154.839365079365"/>
    <n v="424.68888888888898"/>
    <n v="5"/>
    <n v="2"/>
    <n v="154.839365079365"/>
    <n v="424.68888888888898"/>
    <n v="5"/>
    <n v="2"/>
    <n v="-1"/>
    <n v="-1"/>
    <n v="-1"/>
    <n v="-1"/>
    <x v="0"/>
    <n v="3.1150000000000002"/>
    <n v="3.1150000000000002"/>
    <n v="-1"/>
    <x v="0"/>
    <x v="0"/>
    <n v="1997"/>
    <n v="68982"/>
    <n v="1195"/>
    <s v="1647012423240_TMM"/>
    <n v="716"/>
    <n v="716"/>
    <n v="19"/>
  </r>
  <r>
    <x v="18"/>
    <x v="1"/>
    <n v="150"/>
    <n v="3000"/>
    <n v="11"/>
    <n v="0"/>
    <n v="0"/>
    <s v="SaidNew"/>
    <x v="0"/>
    <x v="0"/>
    <x v="0"/>
    <x v="0"/>
    <n v="161.839365079365"/>
    <n v="495.79111111111098"/>
    <n v="6"/>
    <n v="2"/>
    <n v="161.839365079365"/>
    <n v="495.79111111111098"/>
    <n v="6"/>
    <n v="2"/>
    <n v="-1"/>
    <n v="-1"/>
    <n v="-1"/>
    <n v="-1"/>
    <x v="0"/>
    <n v="3.427"/>
    <n v="3.427"/>
    <n v="-1"/>
    <x v="0"/>
    <x v="0"/>
    <n v="2138"/>
    <n v="71637"/>
    <n v="653"/>
    <s v="1647012423240_TMM"/>
    <n v="716"/>
    <n v="716"/>
    <n v="19"/>
  </r>
  <r>
    <x v="18"/>
    <x v="1"/>
    <n v="150"/>
    <n v="3000"/>
    <n v="12"/>
    <n v="1"/>
    <n v="1"/>
    <s v="SaidOld"/>
    <x v="0"/>
    <x v="1"/>
    <x v="4"/>
    <x v="3"/>
    <n v="86.737142857142899"/>
    <n v="139.382222222222"/>
    <n v="2"/>
    <n v="1"/>
    <n v="160.839365079365"/>
    <n v="148.382222222222"/>
    <n v="2"/>
    <n v="2"/>
    <n v="556.71249389648403"/>
    <n v="68.212501525878906"/>
    <n v="1"/>
    <n v="6"/>
    <x v="2689"/>
    <n v="1.5580000000000001"/>
    <n v="3.738"/>
    <n v="2.238"/>
    <x v="2588"/>
    <x v="2502"/>
    <n v="2614"/>
    <n v="77609"/>
    <n v="864"/>
    <s v="1647012423240_TMM"/>
    <n v="716"/>
    <n v="716"/>
    <n v="19"/>
  </r>
  <r>
    <x v="18"/>
    <x v="1"/>
    <n v="150"/>
    <n v="3000"/>
    <n v="13"/>
    <n v="1"/>
    <n v="2"/>
    <s v="SaidOld"/>
    <x v="0"/>
    <x v="1"/>
    <x v="8"/>
    <x v="5"/>
    <n v="161.839365079365"/>
    <n v="64.28"/>
    <n v="1"/>
    <n v="2"/>
    <n v="161.839365079365"/>
    <n v="495.79111111111098"/>
    <n v="6"/>
    <n v="2"/>
    <n v="178.71249389648401"/>
    <n v="493.21250152587902"/>
    <n v="6"/>
    <n v="2"/>
    <x v="2690"/>
    <n v="3.427"/>
    <n v="4.05"/>
    <n v="3.3780000000000001"/>
    <x v="1857"/>
    <x v="1815"/>
    <n v="3416"/>
    <n v="84612"/>
    <n v="653"/>
    <s v="1647012423240_TMM"/>
    <n v="716"/>
    <n v="716"/>
    <n v="19"/>
  </r>
  <r>
    <x v="18"/>
    <x v="1"/>
    <n v="150"/>
    <n v="3000"/>
    <n v="14"/>
    <n v="1"/>
    <n v="3"/>
    <s v="SaidOld"/>
    <x v="0"/>
    <x v="1"/>
    <x v="19"/>
    <x v="3"/>
    <n v="436.14603174603201"/>
    <n v="246.48444444444499"/>
    <n v="3"/>
    <n v="5"/>
    <n v="70.737142857142899"/>
    <n v="238.48444444444499"/>
    <n v="3"/>
    <n v="1"/>
    <n v="55.712493896484403"/>
    <n v="350.21250152587902"/>
    <n v="4"/>
    <n v="1"/>
    <x v="2691"/>
    <n v="0.93500000000000005"/>
    <n v="4.3609999999999998"/>
    <n v="1.099"/>
    <x v="2589"/>
    <x v="2503"/>
    <n v="1641"/>
    <n v="89909"/>
    <n v="1133"/>
    <s v="1647012423240_TMM"/>
    <n v="716"/>
    <n v="716"/>
    <n v="19"/>
  </r>
  <r>
    <x v="18"/>
    <x v="1"/>
    <n v="150"/>
    <n v="3000"/>
    <n v="15"/>
    <n v="0"/>
    <n v="0"/>
    <s v="SaidNew"/>
    <x v="0"/>
    <x v="0"/>
    <x v="0"/>
    <x v="0"/>
    <n v="343.04380952381001"/>
    <n v="332.58666666666699"/>
    <n v="4"/>
    <n v="4"/>
    <n v="343.04380952381001"/>
    <n v="332.58666666666699"/>
    <n v="4"/>
    <n v="4"/>
    <n v="-1"/>
    <n v="-1"/>
    <n v="-1"/>
    <n v="-1"/>
    <x v="0"/>
    <n v="4.673"/>
    <n v="4.673"/>
    <n v="-1"/>
    <x v="0"/>
    <x v="0"/>
    <n v="1720"/>
    <n v="92647"/>
    <n v="1774"/>
    <s v="1647012423240_TMM"/>
    <n v="716"/>
    <n v="716"/>
    <n v="19"/>
  </r>
  <r>
    <x v="18"/>
    <x v="1"/>
    <n v="150"/>
    <n v="3000"/>
    <n v="16"/>
    <n v="0"/>
    <n v="0"/>
    <s v="SaidNew"/>
    <x v="0"/>
    <x v="0"/>
    <x v="0"/>
    <x v="0"/>
    <n v="432.14603174603201"/>
    <n v="421.68888888888898"/>
    <n v="5"/>
    <n v="5"/>
    <n v="432.14603174603201"/>
    <n v="421.68888888888898"/>
    <n v="5"/>
    <n v="5"/>
    <n v="-1"/>
    <n v="-1"/>
    <n v="-1"/>
    <n v="-1"/>
    <x v="0"/>
    <n v="4.984"/>
    <n v="4.984"/>
    <n v="-1"/>
    <x v="0"/>
    <x v="0"/>
    <n v="1950"/>
    <n v="95122"/>
    <n v="1051"/>
    <s v="1647012423240_TMM"/>
    <n v="716"/>
    <n v="716"/>
    <n v="19"/>
  </r>
  <r>
    <x v="18"/>
    <x v="1"/>
    <n v="150"/>
    <n v="3000"/>
    <n v="17"/>
    <n v="1"/>
    <n v="4"/>
    <s v="SaidOld"/>
    <x v="0"/>
    <x v="1"/>
    <x v="19"/>
    <x v="3"/>
    <n v="161.839365079365"/>
    <n v="64.28"/>
    <n v="1"/>
    <n v="2"/>
    <n v="614.350476190476"/>
    <n v="324.58666666666699"/>
    <n v="4"/>
    <n v="7"/>
    <n v="600.71249389648403"/>
    <n v="354.21250152587902"/>
    <n v="4"/>
    <n v="7"/>
    <x v="2692"/>
    <n v="1.869"/>
    <n v="5.2960000000000003"/>
    <n v="2.238"/>
    <x v="2590"/>
    <x v="2504"/>
    <n v="1806"/>
    <n v="100103"/>
    <n v="1344"/>
    <s v="1647012423240_TMM"/>
    <n v="716"/>
    <n v="716"/>
    <n v="19"/>
  </r>
  <r>
    <x v="18"/>
    <x v="1"/>
    <n v="150"/>
    <n v="3000"/>
    <n v="18"/>
    <n v="1"/>
    <n v="5"/>
    <s v="SaidNew"/>
    <x v="1"/>
    <x v="2"/>
    <x v="41"/>
    <x v="4"/>
    <n v="528.24825396825395"/>
    <n v="70.28"/>
    <n v="1"/>
    <n v="6"/>
    <n v="160.839365079365"/>
    <n v="235.48444444444499"/>
    <n v="3"/>
    <n v="2"/>
    <n v="-1"/>
    <n v="-1"/>
    <n v="-1"/>
    <n v="-1"/>
    <x v="0"/>
    <n v="0.312"/>
    <n v="5.6070000000000002"/>
    <n v="-1"/>
    <x v="0"/>
    <x v="0"/>
    <n v="2417"/>
    <n v="103571"/>
    <n v="1715"/>
    <s v="1647012423240_TMM"/>
    <n v="716"/>
    <n v="716"/>
    <n v="19"/>
  </r>
  <r>
    <x v="18"/>
    <x v="1"/>
    <n v="150"/>
    <n v="3000"/>
    <n v="19"/>
    <n v="0"/>
    <n v="0"/>
    <s v="SaidNew"/>
    <x v="0"/>
    <x v="0"/>
    <x v="0"/>
    <x v="0"/>
    <n v="436.14603174603201"/>
    <n v="246.48444444444499"/>
    <n v="3"/>
    <n v="5"/>
    <n v="436.14603174603201"/>
    <n v="246.48444444444499"/>
    <n v="3"/>
    <n v="5"/>
    <n v="-1"/>
    <n v="-1"/>
    <n v="-1"/>
    <n v="-1"/>
    <x v="0"/>
    <n v="5.9189999999999996"/>
    <n v="5.9189999999999996"/>
    <n v="-1"/>
    <x v="0"/>
    <x v="0"/>
    <n v="1832"/>
    <n v="105928"/>
    <n v="966"/>
    <s v="1647012423240_TMM"/>
    <n v="716"/>
    <n v="716"/>
    <n v="19"/>
  </r>
  <r>
    <x v="18"/>
    <x v="1"/>
    <n v="150"/>
    <n v="3000"/>
    <n v="20"/>
    <n v="0"/>
    <n v="0"/>
    <s v="SaidNew"/>
    <x v="0"/>
    <x v="0"/>
    <x v="0"/>
    <x v="0"/>
    <n v="247.94158730158699"/>
    <n v="507.79111111111098"/>
    <n v="6"/>
    <n v="3"/>
    <n v="247.94158730158699"/>
    <n v="507.79111111111098"/>
    <n v="6"/>
    <n v="3"/>
    <n v="-1"/>
    <n v="-1"/>
    <n v="-1"/>
    <n v="-1"/>
    <x v="0"/>
    <n v="6.2309999999999999"/>
    <n v="6.2309999999999999"/>
    <n v="-1"/>
    <x v="0"/>
    <x v="0"/>
    <n v="2127"/>
    <n v="108575"/>
    <n v="1115"/>
    <s v="1647012423240_TMM"/>
    <n v="716"/>
    <n v="716"/>
    <n v="19"/>
  </r>
  <r>
    <x v="18"/>
    <x v="1"/>
    <n v="150"/>
    <n v="3000"/>
    <n v="21"/>
    <n v="0"/>
    <n v="0"/>
    <s v="SaidNew"/>
    <x v="0"/>
    <x v="0"/>
    <x v="0"/>
    <x v="0"/>
    <n v="83.737142857142899"/>
    <n v="61.28"/>
    <n v="1"/>
    <n v="1"/>
    <n v="83.737142857142899"/>
    <n v="61.28"/>
    <n v="1"/>
    <n v="1"/>
    <n v="-1"/>
    <n v="-1"/>
    <n v="-1"/>
    <n v="-1"/>
    <x v="0"/>
    <n v="6.5419999999999998"/>
    <n v="6.5419999999999998"/>
    <n v="-1"/>
    <x v="0"/>
    <x v="0"/>
    <n v="2160"/>
    <n v="111249"/>
    <n v="818"/>
    <s v="1647012423240_TMM"/>
    <n v="716"/>
    <n v="716"/>
    <n v="19"/>
  </r>
  <r>
    <x v="18"/>
    <x v="1"/>
    <n v="150"/>
    <n v="3000"/>
    <n v="22"/>
    <n v="0"/>
    <n v="0"/>
    <s v="SaidNew"/>
    <x v="0"/>
    <x v="0"/>
    <x v="0"/>
    <x v="0"/>
    <n v="612.350476190476"/>
    <n v="420.68888888888898"/>
    <n v="5"/>
    <n v="7"/>
    <n v="612.350476190476"/>
    <n v="420.68888888888898"/>
    <n v="5"/>
    <n v="7"/>
    <n v="-1"/>
    <n v="-1"/>
    <n v="-1"/>
    <n v="-1"/>
    <x v="0"/>
    <n v="6.8540000000000001"/>
    <n v="6.8540000000000001"/>
    <n v="-1"/>
    <x v="0"/>
    <x v="0"/>
    <n v="2306"/>
    <n v="114070"/>
    <n v="898"/>
    <s v="1647012423240_TMM"/>
    <n v="716"/>
    <n v="716"/>
    <n v="19"/>
  </r>
  <r>
    <x v="18"/>
    <x v="1"/>
    <n v="150"/>
    <n v="3000"/>
    <n v="23"/>
    <n v="1"/>
    <n v="6"/>
    <s v="SaidOld"/>
    <x v="0"/>
    <x v="1"/>
    <x v="1"/>
    <x v="1"/>
    <n v="267.94158730158699"/>
    <n v="63.28"/>
    <n v="1"/>
    <n v="3"/>
    <n v="612.350476190476"/>
    <n v="420.68888888888898"/>
    <n v="5"/>
    <n v="7"/>
    <n v="604.71249389648403"/>
    <n v="403.21250152587902"/>
    <n v="5"/>
    <n v="7"/>
    <x v="2693"/>
    <n v="6.8540000000000001"/>
    <n v="7.165"/>
    <n v="6.6539999999999999"/>
    <x v="2591"/>
    <x v="2505"/>
    <n v="1519"/>
    <n v="118878"/>
    <n v="898"/>
    <s v="1647012423240_TMM"/>
    <n v="716"/>
    <n v="716"/>
    <n v="19"/>
  </r>
  <r>
    <x v="18"/>
    <x v="1"/>
    <n v="150"/>
    <n v="3000"/>
    <n v="24"/>
    <n v="0"/>
    <n v="0"/>
    <s v="SaidNew"/>
    <x v="0"/>
    <x v="0"/>
    <x v="0"/>
    <x v="0"/>
    <n v="339.04380952381001"/>
    <n v="509.79111111111098"/>
    <n v="6"/>
    <n v="4"/>
    <n v="339.04380952381001"/>
    <n v="509.79111111111098"/>
    <n v="6"/>
    <n v="4"/>
    <n v="-1"/>
    <n v="-1"/>
    <n v="-1"/>
    <n v="-1"/>
    <x v="0"/>
    <n v="7.4770000000000003"/>
    <n v="7.4770000000000003"/>
    <n v="-1"/>
    <x v="0"/>
    <x v="0"/>
    <n v="1845"/>
    <n v="121741"/>
    <n v="1476"/>
    <s v="1647012423240_TMM"/>
    <n v="716"/>
    <n v="716"/>
    <n v="19"/>
  </r>
  <r>
    <x v="18"/>
    <x v="1"/>
    <n v="150"/>
    <n v="3000"/>
    <n v="25"/>
    <n v="0"/>
    <n v="0"/>
    <s v="SaidNew"/>
    <x v="0"/>
    <x v="0"/>
    <x v="0"/>
    <x v="0"/>
    <n v="426.14603174603201"/>
    <n v="142.382222222222"/>
    <n v="2"/>
    <n v="5"/>
    <n v="426.14603174603201"/>
    <n v="142.382222222222"/>
    <n v="2"/>
    <n v="5"/>
    <n v="-1"/>
    <n v="-1"/>
    <n v="-1"/>
    <n v="-1"/>
    <x v="0"/>
    <n v="7.7880000000000003"/>
    <n v="7.7880000000000003"/>
    <n v="-1"/>
    <x v="0"/>
    <x v="0"/>
    <n v="2131"/>
    <n v="124387"/>
    <n v="1056"/>
    <s v="1647012423240_TMM"/>
    <n v="716"/>
    <n v="716"/>
    <n v="19"/>
  </r>
  <r>
    <x v="18"/>
    <x v="1"/>
    <n v="150"/>
    <n v="3000"/>
    <n v="26"/>
    <n v="1"/>
    <n v="7"/>
    <s v="SaidOld"/>
    <x v="0"/>
    <x v="1"/>
    <x v="19"/>
    <x v="3"/>
    <n v="432.14603174603201"/>
    <n v="421.68888888888898"/>
    <n v="5"/>
    <n v="5"/>
    <n v="343.04380952381001"/>
    <n v="332.58666666666699"/>
    <n v="4"/>
    <n v="4"/>
    <n v="351.71249389648398"/>
    <n v="154.21250152587899"/>
    <n v="2"/>
    <n v="4"/>
    <x v="2694"/>
    <n v="4.673"/>
    <n v="8.1"/>
    <n v="5.657"/>
    <x v="2592"/>
    <x v="2506"/>
    <n v="1988"/>
    <n v="128840"/>
    <n v="1774"/>
    <s v="1647012423240_TMM"/>
    <n v="716"/>
    <n v="716"/>
    <n v="19"/>
  </r>
  <r>
    <x v="18"/>
    <x v="1"/>
    <n v="150"/>
    <n v="3000"/>
    <n v="27"/>
    <n v="0"/>
    <n v="0"/>
    <s v="SaidOld"/>
    <x v="1"/>
    <x v="3"/>
    <x v="0"/>
    <x v="0"/>
    <n v="161.839365079365"/>
    <n v="334.58666666666699"/>
    <n v="4"/>
    <n v="2"/>
    <n v="161.839365079365"/>
    <n v="334.58666666666699"/>
    <n v="4"/>
    <n v="2"/>
    <n v="522.71249389648403"/>
    <n v="49.212501525878899"/>
    <n v="1"/>
    <n v="6"/>
    <x v="2695"/>
    <n v="8.4109999999999996"/>
    <n v="8.4109999999999996"/>
    <n v="1.6679999999999999"/>
    <x v="2593"/>
    <x v="2507"/>
    <n v="1897"/>
    <n v="134257"/>
    <n v="1754"/>
    <s v="1647012423240_TMM"/>
    <n v="716"/>
    <n v="716"/>
    <n v="19"/>
  </r>
  <r>
    <x v="18"/>
    <x v="1"/>
    <n v="150"/>
    <n v="3000"/>
    <n v="28"/>
    <n v="0"/>
    <n v="0"/>
    <s v="SaidNew"/>
    <x v="0"/>
    <x v="0"/>
    <x v="0"/>
    <x v="0"/>
    <n v="80.737142857142899"/>
    <n v="498.79111111111098"/>
    <n v="6"/>
    <n v="1"/>
    <n v="80.737142857142899"/>
    <n v="498.79111111111098"/>
    <n v="6"/>
    <n v="1"/>
    <n v="-1"/>
    <n v="-1"/>
    <n v="-1"/>
    <n v="-1"/>
    <x v="0"/>
    <n v="8.7230000000000008"/>
    <n v="8.7230000000000008"/>
    <n v="-1"/>
    <x v="0"/>
    <x v="0"/>
    <n v="1450"/>
    <n v="136728"/>
    <n v="2340"/>
    <s v="1647012423240_TMM"/>
    <n v="716"/>
    <n v="716"/>
    <n v="19"/>
  </r>
  <r>
    <x v="18"/>
    <x v="1"/>
    <n v="150"/>
    <n v="3000"/>
    <n v="29"/>
    <n v="0"/>
    <n v="0"/>
    <s v="SaidNew"/>
    <x v="0"/>
    <x v="0"/>
    <x v="0"/>
    <x v="0"/>
    <n v="343.04380952381001"/>
    <n v="332.58666666666699"/>
    <n v="4"/>
    <n v="4"/>
    <n v="343.04380952381001"/>
    <n v="332.58666666666699"/>
    <n v="4"/>
    <n v="4"/>
    <n v="-1"/>
    <n v="-1"/>
    <n v="-1"/>
    <n v="-1"/>
    <x v="0"/>
    <n v="9.0340000000000007"/>
    <n v="9.0340000000000007"/>
    <n v="-1"/>
    <x v="0"/>
    <x v="0"/>
    <n v="1682"/>
    <n v="138936"/>
    <n v="1712"/>
    <s v="1647012423240_TMM"/>
    <n v="716"/>
    <n v="716"/>
    <n v="19"/>
  </r>
  <r>
    <x v="18"/>
    <x v="1"/>
    <n v="150"/>
    <n v="3000"/>
    <n v="30"/>
    <n v="1"/>
    <n v="8"/>
    <s v="SaidOld"/>
    <x v="0"/>
    <x v="1"/>
    <x v="16"/>
    <x v="3"/>
    <n v="160.839365079365"/>
    <n v="148.382222222222"/>
    <n v="2"/>
    <n v="2"/>
    <n v="339.04380952381001"/>
    <n v="509.79111111111098"/>
    <n v="6"/>
    <n v="4"/>
    <n v="504.71249389648398"/>
    <n v="419.21250152587902"/>
    <n v="5"/>
    <n v="6"/>
    <x v="2696"/>
    <n v="7.4770000000000003"/>
    <n v="9.3460000000000001"/>
    <n v="7.2240000000000002"/>
    <x v="2594"/>
    <x v="2508"/>
    <n v="2144"/>
    <n v="143559"/>
    <n v="1476"/>
    <s v="1647012423240_TMM"/>
    <n v="716"/>
    <n v="716"/>
    <n v="19"/>
  </r>
  <r>
    <x v="18"/>
    <x v="1"/>
    <n v="150"/>
    <n v="3000"/>
    <n v="31"/>
    <n v="1"/>
    <n v="9"/>
    <s v="SaidOld"/>
    <x v="0"/>
    <x v="1"/>
    <x v="2"/>
    <x v="2"/>
    <n v="246.94158730158699"/>
    <n v="420.68888888888898"/>
    <n v="5"/>
    <n v="3"/>
    <n v="80.737142857142899"/>
    <n v="498.79111111111098"/>
    <n v="6"/>
    <n v="1"/>
    <n v="48.712493896484403"/>
    <n v="421.21250152587902"/>
    <n v="5"/>
    <n v="1"/>
    <x v="2697"/>
    <n v="8.7230000000000008"/>
    <n v="9.657"/>
    <n v="8.0790000000000006"/>
    <x v="2595"/>
    <x v="2509"/>
    <n v="1626"/>
    <n v="148676"/>
    <n v="2340"/>
    <s v="1647012423240_TMM"/>
    <n v="716"/>
    <n v="716"/>
    <n v="19"/>
  </r>
  <r>
    <x v="18"/>
    <x v="1"/>
    <n v="150"/>
    <n v="3000"/>
    <n v="32"/>
    <n v="1"/>
    <n v="10"/>
    <s v="SaidOld"/>
    <x v="0"/>
    <x v="1"/>
    <x v="32"/>
    <x v="6"/>
    <n v="347.04380952381001"/>
    <n v="412.68888888888898"/>
    <n v="5"/>
    <n v="4"/>
    <n v="615.350476190476"/>
    <n v="54.28"/>
    <n v="1"/>
    <n v="7"/>
    <n v="599.71249389648403"/>
    <n v="66.212501525878906"/>
    <n v="1"/>
    <n v="7"/>
    <x v="2698"/>
    <n v="2.181"/>
    <n v="9.9689999999999994"/>
    <n v="5.8"/>
    <x v="2596"/>
    <x v="2510"/>
    <n v="2490"/>
    <n v="154090"/>
    <n v="586"/>
    <s v="1647012423240_TMM"/>
    <n v="716"/>
    <n v="716"/>
    <n v="19"/>
  </r>
  <r>
    <x v="18"/>
    <x v="1"/>
    <n v="150"/>
    <n v="3000"/>
    <n v="33"/>
    <n v="1"/>
    <n v="11"/>
    <s v="SaidOld"/>
    <x v="0"/>
    <x v="1"/>
    <x v="12"/>
    <x v="2"/>
    <n v="612.350476190476"/>
    <n v="420.68888888888898"/>
    <n v="5"/>
    <n v="7"/>
    <n v="343.04380952381001"/>
    <n v="332.58666666666699"/>
    <n v="4"/>
    <n v="4"/>
    <n v="137.71249389648401"/>
    <n v="313.21250152587902"/>
    <n v="4"/>
    <n v="2"/>
    <x v="2699"/>
    <n v="9.0340000000000007"/>
    <n v="10.28"/>
    <n v="8.6489999999999991"/>
    <x v="2597"/>
    <x v="1625"/>
    <n v="1928"/>
    <n v="158829"/>
    <n v="1712"/>
    <s v="1647012423240_TMM"/>
    <n v="716"/>
    <n v="716"/>
    <n v="19"/>
  </r>
  <r>
    <x v="18"/>
    <x v="1"/>
    <n v="150"/>
    <n v="3000"/>
    <n v="34"/>
    <n v="0"/>
    <n v="0"/>
    <s v="SaidNew"/>
    <x v="0"/>
    <x v="0"/>
    <x v="0"/>
    <x v="0"/>
    <n v="161.839365079365"/>
    <n v="495.79111111111098"/>
    <n v="6"/>
    <n v="2"/>
    <n v="161.839365079365"/>
    <n v="495.79111111111098"/>
    <n v="6"/>
    <n v="2"/>
    <n v="-1"/>
    <n v="-1"/>
    <n v="-1"/>
    <n v="-1"/>
    <x v="0"/>
    <n v="10.592000000000001"/>
    <n v="10.592000000000001"/>
    <n v="-1"/>
    <x v="0"/>
    <x v="0"/>
    <n v="2624"/>
    <n v="162472"/>
    <n v="1785"/>
    <s v="1647012423240_TMM"/>
    <n v="716"/>
    <n v="716"/>
    <n v="19"/>
  </r>
  <r>
    <x v="18"/>
    <x v="1"/>
    <n v="150"/>
    <n v="3000"/>
    <n v="35"/>
    <n v="1"/>
    <n v="12"/>
    <s v="SaidOld"/>
    <x v="0"/>
    <x v="1"/>
    <x v="20"/>
    <x v="3"/>
    <n v="612.350476190476"/>
    <n v="420.68888888888898"/>
    <n v="5"/>
    <n v="7"/>
    <n v="426.14603174603201"/>
    <n v="142.382222222222"/>
    <n v="2"/>
    <n v="5"/>
    <n v="517.71249389648403"/>
    <n v="129.21250152587899"/>
    <n v="2"/>
    <n v="6"/>
    <x v="2700"/>
    <n v="7.7880000000000003"/>
    <n v="10.903"/>
    <n v="8.0790000000000006"/>
    <x v="2598"/>
    <x v="2511"/>
    <n v="1923"/>
    <n v="167204"/>
    <n v="1056"/>
    <s v="1647012423240_TMM"/>
    <n v="716"/>
    <n v="716"/>
    <n v="19"/>
  </r>
  <r>
    <x v="18"/>
    <x v="1"/>
    <n v="150"/>
    <n v="3000"/>
    <n v="36"/>
    <n v="0"/>
    <n v="0"/>
    <s v="SaidNew"/>
    <x v="0"/>
    <x v="0"/>
    <x v="0"/>
    <x v="0"/>
    <n v="161.839365079365"/>
    <n v="64.28"/>
    <n v="1"/>
    <n v="2"/>
    <n v="161.839365079365"/>
    <n v="64.28"/>
    <n v="1"/>
    <n v="2"/>
    <n v="-1"/>
    <n v="-1"/>
    <n v="-1"/>
    <n v="-1"/>
    <x v="0"/>
    <n v="11.215"/>
    <n v="11.215"/>
    <n v="-1"/>
    <x v="0"/>
    <x v="0"/>
    <n v="2565"/>
    <n v="170777"/>
    <n v="1502"/>
    <s v="1647012423240_TMM"/>
    <n v="716"/>
    <n v="716"/>
    <n v="19"/>
  </r>
  <r>
    <x v="18"/>
    <x v="1"/>
    <n v="150"/>
    <n v="3000"/>
    <n v="37"/>
    <n v="1"/>
    <n v="13"/>
    <s v="SaidOld"/>
    <x v="0"/>
    <x v="1"/>
    <x v="101"/>
    <x v="6"/>
    <n v="426.14603174603201"/>
    <n v="142.382222222222"/>
    <n v="2"/>
    <n v="5"/>
    <n v="528.24825396825395"/>
    <n v="70.28"/>
    <n v="1"/>
    <n v="6"/>
    <n v="615.71249389648403"/>
    <n v="43.212501525878899"/>
    <n v="1"/>
    <n v="7"/>
    <x v="2701"/>
    <n v="0.623"/>
    <n v="11.526"/>
    <n v="1.8109999999999999"/>
    <x v="709"/>
    <x v="703"/>
    <n v="1874"/>
    <n v="175079"/>
    <n v="1124"/>
    <s v="1647012423240_TMM"/>
    <n v="716"/>
    <n v="716"/>
    <n v="19"/>
  </r>
  <r>
    <x v="18"/>
    <x v="1"/>
    <n v="150"/>
    <n v="3000"/>
    <n v="38"/>
    <n v="0"/>
    <n v="0"/>
    <s v="SaidNew"/>
    <x v="0"/>
    <x v="0"/>
    <x v="0"/>
    <x v="0"/>
    <n v="612.350476190476"/>
    <n v="420.68888888888898"/>
    <n v="5"/>
    <n v="7"/>
    <n v="612.350476190476"/>
    <n v="420.68888888888898"/>
    <n v="5"/>
    <n v="7"/>
    <n v="-1"/>
    <n v="-1"/>
    <n v="-1"/>
    <n v="-1"/>
    <x v="0"/>
    <n v="11.837999999999999"/>
    <n v="11.837999999999999"/>
    <n v="-1"/>
    <x v="0"/>
    <x v="0"/>
    <n v="3453"/>
    <n v="179557"/>
    <n v="1954"/>
    <s v="1647012423240_TMM"/>
    <n v="716"/>
    <n v="716"/>
    <n v="19"/>
  </r>
  <r>
    <x v="18"/>
    <x v="1"/>
    <n v="150"/>
    <n v="3000"/>
    <n v="39"/>
    <n v="1"/>
    <n v="14"/>
    <s v="SaidOld"/>
    <x v="0"/>
    <x v="1"/>
    <x v="7"/>
    <x v="4"/>
    <n v="615.350476190476"/>
    <n v="54.28"/>
    <n v="1"/>
    <n v="7"/>
    <n v="83.737142857142899"/>
    <n v="61.28"/>
    <n v="1"/>
    <n v="1"/>
    <n v="80.712493896484403"/>
    <n v="62.212501525878899"/>
    <n v="1"/>
    <n v="1"/>
    <x v="2702"/>
    <n v="6.5419999999999998"/>
    <n v="12.15"/>
    <n v="6.9390000000000001"/>
    <x v="2599"/>
    <x v="2512"/>
    <n v="2043"/>
    <n v="183288"/>
    <n v="818"/>
    <s v="1647012423240_TMM"/>
    <n v="716"/>
    <n v="716"/>
    <n v="19"/>
  </r>
  <r>
    <x v="18"/>
    <x v="1"/>
    <n v="150"/>
    <n v="3000"/>
    <n v="40"/>
    <n v="0"/>
    <n v="0"/>
    <s v="SaidNew"/>
    <x v="0"/>
    <x v="0"/>
    <x v="0"/>
    <x v="0"/>
    <n v="528.24825396825395"/>
    <n v="70.28"/>
    <n v="1"/>
    <n v="6"/>
    <n v="528.24825396825395"/>
    <n v="70.28"/>
    <n v="1"/>
    <n v="6"/>
    <n v="-1"/>
    <n v="-1"/>
    <n v="-1"/>
    <n v="-1"/>
    <x v="0"/>
    <n v="12.461"/>
    <n v="12.461"/>
    <n v="-1"/>
    <x v="0"/>
    <x v="0"/>
    <n v="3376"/>
    <n v="187688"/>
    <n v="2355"/>
    <s v="1647012423240_TMM"/>
    <n v="716"/>
    <n v="716"/>
    <n v="19"/>
  </r>
  <r>
    <x v="18"/>
    <x v="1"/>
    <n v="150"/>
    <n v="3000"/>
    <n v="41"/>
    <n v="0"/>
    <n v="0"/>
    <s v="SaidNew"/>
    <x v="0"/>
    <x v="0"/>
    <x v="0"/>
    <x v="0"/>
    <n v="161.839365079365"/>
    <n v="334.58666666666699"/>
    <n v="4"/>
    <n v="2"/>
    <n v="161.839365079365"/>
    <n v="334.58666666666699"/>
    <n v="4"/>
    <n v="2"/>
    <n v="-1"/>
    <n v="-1"/>
    <n v="-1"/>
    <n v="-1"/>
    <x v="0"/>
    <n v="12.773"/>
    <n v="12.773"/>
    <n v="-1"/>
    <x v="0"/>
    <x v="0"/>
    <n v="2251"/>
    <n v="190455"/>
    <n v="2293"/>
    <s v="1647012423240_TMM"/>
    <n v="716"/>
    <n v="716"/>
    <n v="19"/>
  </r>
  <r>
    <x v="18"/>
    <x v="1"/>
    <n v="150"/>
    <n v="3000"/>
    <n v="42"/>
    <n v="1"/>
    <n v="15"/>
    <s v="SaidOld"/>
    <x v="0"/>
    <x v="1"/>
    <x v="33"/>
    <x v="6"/>
    <n v="86.737142857142899"/>
    <n v="139.382222222222"/>
    <n v="2"/>
    <n v="1"/>
    <n v="432.14603174603201"/>
    <n v="421.68888888888898"/>
    <n v="5"/>
    <n v="5"/>
    <n v="510.71249389648398"/>
    <n v="520.21250152587902"/>
    <n v="6"/>
    <n v="6"/>
    <x v="2703"/>
    <n v="4.984"/>
    <n v="13.084"/>
    <n v="8.6489999999999991"/>
    <x v="298"/>
    <x v="298"/>
    <n v="2068"/>
    <n v="194738"/>
    <n v="1051"/>
    <s v="1647012423240_TMM"/>
    <n v="716"/>
    <n v="716"/>
    <n v="19"/>
  </r>
  <r>
    <x v="18"/>
    <x v="1"/>
    <n v="150"/>
    <n v="3000"/>
    <n v="43"/>
    <n v="0"/>
    <n v="0"/>
    <s v="SaidNew"/>
    <x v="0"/>
    <x v="0"/>
    <x v="0"/>
    <x v="0"/>
    <n v="80.737142857142899"/>
    <n v="498.79111111111098"/>
    <n v="6"/>
    <n v="1"/>
    <n v="80.737142857142899"/>
    <n v="498.79111111111098"/>
    <n v="6"/>
    <n v="1"/>
    <n v="-1"/>
    <n v="-1"/>
    <n v="-1"/>
    <n v="-1"/>
    <x v="0"/>
    <n v="13.396000000000001"/>
    <n v="13.396000000000001"/>
    <n v="-1"/>
    <x v="0"/>
    <x v="0"/>
    <n v="1903"/>
    <n v="197661"/>
    <n v="1444"/>
    <s v="1647012423240_TMM"/>
    <n v="716"/>
    <n v="716"/>
    <n v="19"/>
  </r>
  <r>
    <x v="18"/>
    <x v="1"/>
    <n v="150"/>
    <n v="3000"/>
    <n v="44"/>
    <n v="0"/>
    <n v="0"/>
    <s v="SaidNew"/>
    <x v="0"/>
    <x v="0"/>
    <x v="0"/>
    <x v="0"/>
    <n v="349.04380952381001"/>
    <n v="135.382222222222"/>
    <n v="2"/>
    <n v="4"/>
    <n v="349.04380952381001"/>
    <n v="135.382222222222"/>
    <n v="2"/>
    <n v="4"/>
    <n v="-1"/>
    <n v="-1"/>
    <n v="-1"/>
    <n v="-1"/>
    <x v="0"/>
    <n v="13.707000000000001"/>
    <n v="13.707000000000001"/>
    <n v="-1"/>
    <x v="0"/>
    <x v="0"/>
    <n v="2312"/>
    <n v="200500"/>
    <n v="2096"/>
    <s v="1647012423240_TMM"/>
    <n v="716"/>
    <n v="716"/>
    <n v="19"/>
  </r>
  <r>
    <x v="18"/>
    <x v="1"/>
    <n v="150"/>
    <n v="3000"/>
    <n v="45"/>
    <n v="0"/>
    <n v="0"/>
    <s v="SaidNew"/>
    <x v="0"/>
    <x v="0"/>
    <x v="0"/>
    <x v="0"/>
    <n v="357.04380952381001"/>
    <n v="45.28"/>
    <n v="1"/>
    <n v="4"/>
    <n v="357.04380952381001"/>
    <n v="45.28"/>
    <n v="1"/>
    <n v="4"/>
    <n v="-1"/>
    <n v="-1"/>
    <n v="-1"/>
    <n v="-1"/>
    <x v="0"/>
    <n v="14.019"/>
    <n v="14.019"/>
    <n v="-1"/>
    <x v="0"/>
    <x v="0"/>
    <n v="1892"/>
    <n v="202919"/>
    <n v="1897"/>
    <s v="1647012423240_TMM"/>
    <n v="716"/>
    <n v="716"/>
    <n v="19"/>
  </r>
  <r>
    <x v="18"/>
    <x v="1"/>
    <n v="150"/>
    <n v="3000"/>
    <n v="46"/>
    <n v="0"/>
    <n v="0"/>
    <s v="SaidNew"/>
    <x v="0"/>
    <x v="0"/>
    <x v="0"/>
    <x v="0"/>
    <n v="267.94158730158699"/>
    <n v="63.28"/>
    <n v="1"/>
    <n v="3"/>
    <n v="267.94158730158699"/>
    <n v="63.28"/>
    <n v="1"/>
    <n v="3"/>
    <n v="-1"/>
    <n v="-1"/>
    <n v="-1"/>
    <n v="-1"/>
    <x v="0"/>
    <n v="14.33"/>
    <n v="14.33"/>
    <n v="-1"/>
    <x v="0"/>
    <x v="0"/>
    <n v="2543"/>
    <n v="205981"/>
    <n v="411"/>
    <s v="1647012423240_TMM"/>
    <n v="716"/>
    <n v="716"/>
    <n v="19"/>
  </r>
  <r>
    <x v="18"/>
    <x v="1"/>
    <n v="150"/>
    <n v="3000"/>
    <n v="47"/>
    <n v="1"/>
    <n v="16"/>
    <s v="SaidOld"/>
    <x v="0"/>
    <x v="1"/>
    <x v="19"/>
    <x v="3"/>
    <n v="247.94158730158699"/>
    <n v="507.79111111111098"/>
    <n v="6"/>
    <n v="3"/>
    <n v="161.839365079365"/>
    <n v="64.28"/>
    <n v="1"/>
    <n v="2"/>
    <n v="66.712493896484403"/>
    <n v="59.212501525878899"/>
    <n v="1"/>
    <n v="1"/>
    <x v="2704"/>
    <n v="11.215"/>
    <n v="14.641999999999999"/>
    <n v="10.785"/>
    <x v="2600"/>
    <x v="2513"/>
    <n v="1950"/>
    <n v="210859"/>
    <n v="1502"/>
    <s v="1647012423240_TMM"/>
    <n v="716"/>
    <n v="716"/>
    <n v="19"/>
  </r>
  <r>
    <x v="18"/>
    <x v="1"/>
    <n v="150"/>
    <n v="3000"/>
    <n v="48"/>
    <n v="1"/>
    <n v="17"/>
    <s v="SaidOld"/>
    <x v="0"/>
    <x v="1"/>
    <x v="17"/>
    <x v="6"/>
    <n v="343.04380952381001"/>
    <n v="332.58666666666699"/>
    <n v="4"/>
    <n v="4"/>
    <n v="154.839365079365"/>
    <n v="424.68888888888898"/>
    <n v="5"/>
    <n v="2"/>
    <n v="254.71249389648401"/>
    <n v="339.21250152587902"/>
    <n v="4"/>
    <n v="3"/>
    <x v="2705"/>
    <n v="3.1150000000000002"/>
    <n v="14.952999999999999"/>
    <n v="3.6629999999999998"/>
    <x v="2601"/>
    <x v="2514"/>
    <n v="2383"/>
    <n v="216404"/>
    <n v="1195"/>
    <s v="1647012423240_TMM"/>
    <n v="716"/>
    <n v="716"/>
    <n v="19"/>
  </r>
  <r>
    <x v="18"/>
    <x v="1"/>
    <n v="150"/>
    <n v="3000"/>
    <n v="49"/>
    <n v="0"/>
    <n v="0"/>
    <s v="SaidNew"/>
    <x v="0"/>
    <x v="0"/>
    <x v="0"/>
    <x v="0"/>
    <n v="161.839365079365"/>
    <n v="64.28"/>
    <n v="1"/>
    <n v="2"/>
    <n v="161.839365079365"/>
    <n v="64.28"/>
    <n v="1"/>
    <n v="2"/>
    <n v="-1"/>
    <n v="-1"/>
    <n v="-1"/>
    <n v="-1"/>
    <x v="0"/>
    <n v="15.265000000000001"/>
    <n v="15.265000000000001"/>
    <n v="-1"/>
    <x v="0"/>
    <x v="0"/>
    <n v="2983"/>
    <n v="220398"/>
    <n v="446"/>
    <s v="1647012423240_TMM"/>
    <n v="716"/>
    <n v="716"/>
    <n v="19"/>
  </r>
  <r>
    <x v="18"/>
    <x v="1"/>
    <n v="150"/>
    <n v="3000"/>
    <n v="50"/>
    <n v="1"/>
    <n v="18"/>
    <s v="SaidOld"/>
    <x v="0"/>
    <x v="1"/>
    <x v="14"/>
    <x v="6"/>
    <n v="436.14603174603201"/>
    <n v="246.48444444444499"/>
    <n v="3"/>
    <n v="5"/>
    <n v="161.839365079365"/>
    <n v="334.58666666666699"/>
    <n v="4"/>
    <n v="2"/>
    <n v="88.712493896484403"/>
    <n v="593.21250152587902"/>
    <n v="7"/>
    <n v="1"/>
    <x v="2706"/>
    <n v="8.4109999999999996"/>
    <n v="15.576000000000001"/>
    <n v="4.5170000000000003"/>
    <x v="2602"/>
    <x v="2515"/>
    <n v="2422"/>
    <n v="225321"/>
    <n v="1754"/>
    <s v="1647012423240_TMM"/>
    <n v="716"/>
    <n v="716"/>
    <n v="19"/>
  </r>
  <r>
    <x v="18"/>
    <x v="1"/>
    <n v="150"/>
    <n v="3000"/>
    <n v="51"/>
    <n v="0"/>
    <n v="0"/>
    <s v="SaidNew"/>
    <x v="0"/>
    <x v="0"/>
    <x v="0"/>
    <x v="0"/>
    <n v="247.94158730158699"/>
    <n v="507.79111111111098"/>
    <n v="6"/>
    <n v="3"/>
    <n v="247.94158730158699"/>
    <n v="507.79111111111098"/>
    <n v="6"/>
    <n v="3"/>
    <n v="-1"/>
    <n v="-1"/>
    <n v="-1"/>
    <n v="-1"/>
    <x v="0"/>
    <n v="15.888"/>
    <n v="15.888"/>
    <n v="-1"/>
    <x v="0"/>
    <x v="0"/>
    <n v="2243"/>
    <n v="228578"/>
    <n v="2158"/>
    <s v="1647012423240_TMM"/>
    <n v="716"/>
    <n v="716"/>
    <n v="19"/>
  </r>
  <r>
    <x v="18"/>
    <x v="1"/>
    <n v="150"/>
    <n v="3000"/>
    <n v="52"/>
    <n v="0"/>
    <n v="0"/>
    <s v="SaidNew"/>
    <x v="0"/>
    <x v="0"/>
    <x v="0"/>
    <x v="0"/>
    <n v="602.350476190476"/>
    <n v="136.382222222222"/>
    <n v="2"/>
    <n v="7"/>
    <n v="602.350476190476"/>
    <n v="136.382222222222"/>
    <n v="2"/>
    <n v="7"/>
    <n v="-1"/>
    <n v="-1"/>
    <n v="-1"/>
    <n v="-1"/>
    <x v="0"/>
    <n v="16.199000000000002"/>
    <n v="16.199000000000002"/>
    <n v="-1"/>
    <x v="0"/>
    <x v="0"/>
    <n v="2071"/>
    <n v="231179"/>
    <n v="325"/>
    <s v="1647012423240_TMM"/>
    <n v="716"/>
    <n v="716"/>
    <n v="19"/>
  </r>
  <r>
    <x v="18"/>
    <x v="1"/>
    <n v="150"/>
    <n v="3000"/>
    <n v="53"/>
    <n v="0"/>
    <n v="0"/>
    <s v="SaidNew"/>
    <x v="0"/>
    <x v="0"/>
    <x v="0"/>
    <x v="0"/>
    <n v="343.04380952381001"/>
    <n v="332.58666666666699"/>
    <n v="4"/>
    <n v="4"/>
    <n v="343.04380952381001"/>
    <n v="332.58666666666699"/>
    <n v="4"/>
    <n v="4"/>
    <n v="-1"/>
    <n v="-1"/>
    <n v="-1"/>
    <n v="-1"/>
    <x v="0"/>
    <n v="16.510999999999999"/>
    <n v="16.510999999999999"/>
    <n v="-1"/>
    <x v="0"/>
    <x v="0"/>
    <n v="2426"/>
    <n v="234135"/>
    <n v="1674"/>
    <s v="1647012423240_TMM"/>
    <n v="716"/>
    <n v="716"/>
    <n v="19"/>
  </r>
  <r>
    <x v="18"/>
    <x v="1"/>
    <n v="150"/>
    <n v="3000"/>
    <n v="54"/>
    <n v="1"/>
    <n v="19"/>
    <s v="SaidOld"/>
    <x v="0"/>
    <x v="1"/>
    <x v="3"/>
    <x v="3"/>
    <n v="510.24825396825401"/>
    <n v="140.382222222222"/>
    <n v="2"/>
    <n v="6"/>
    <n v="267.94158730158699"/>
    <n v="63.28"/>
    <n v="1"/>
    <n v="3"/>
    <n v="353.71249389648398"/>
    <n v="55.212501525878899"/>
    <n v="1"/>
    <n v="4"/>
    <x v="2707"/>
    <n v="14.33"/>
    <n v="16.821999999999999"/>
    <n v="13.207000000000001"/>
    <x v="2603"/>
    <x v="2516"/>
    <n v="1888"/>
    <n v="238139"/>
    <n v="411"/>
    <s v="1647012423240_TMM"/>
    <n v="716"/>
    <n v="716"/>
    <n v="19"/>
  </r>
  <r>
    <x v="18"/>
    <x v="1"/>
    <n v="150"/>
    <n v="3000"/>
    <n v="55"/>
    <n v="1"/>
    <n v="20"/>
    <s v="SaidOld"/>
    <x v="0"/>
    <x v="1"/>
    <x v="101"/>
    <x v="6"/>
    <n v="339.04380952381001"/>
    <n v="509.79111111111098"/>
    <n v="6"/>
    <n v="4"/>
    <n v="247.94158730158699"/>
    <n v="507.79111111111098"/>
    <n v="6"/>
    <n v="3"/>
    <n v="268.71249389648398"/>
    <n v="507.21250152587902"/>
    <n v="6"/>
    <n v="3"/>
    <x v="2708"/>
    <n v="6.2309999999999999"/>
    <n v="17.134"/>
    <n v="10.073"/>
    <x v="2604"/>
    <x v="2517"/>
    <n v="2068"/>
    <n v="243565"/>
    <n v="1115"/>
    <s v="1647012423240_TMM"/>
    <n v="716"/>
    <n v="716"/>
    <n v="19"/>
  </r>
  <r>
    <x v="18"/>
    <x v="1"/>
    <n v="150"/>
    <n v="3000"/>
    <n v="56"/>
    <n v="1"/>
    <n v="21"/>
    <s v="SaidOld"/>
    <x v="0"/>
    <x v="1"/>
    <x v="5"/>
    <x v="2"/>
    <n v="532.24825396825395"/>
    <n v="580.89333333333298"/>
    <n v="7"/>
    <n v="6"/>
    <n v="247.94158730158699"/>
    <n v="507.79111111111098"/>
    <n v="6"/>
    <n v="3"/>
    <n v="332.71249389648398"/>
    <n v="242.21250152587899"/>
    <n v="3"/>
    <n v="4"/>
    <x v="2709"/>
    <n v="15.888"/>
    <n v="17.445"/>
    <n v="15.486000000000001"/>
    <x v="2605"/>
    <x v="2518"/>
    <n v="2037"/>
    <n v="249086"/>
    <n v="2158"/>
    <s v="1647012423240_TMM"/>
    <n v="716"/>
    <n v="716"/>
    <n v="19"/>
  </r>
  <r>
    <x v="18"/>
    <x v="1"/>
    <n v="150"/>
    <n v="3000"/>
    <n v="57"/>
    <n v="0"/>
    <n v="0"/>
    <s v="SaidNew"/>
    <x v="0"/>
    <x v="0"/>
    <x v="0"/>
    <x v="0"/>
    <n v="516.24825396825395"/>
    <n v="414.68888888888898"/>
    <n v="5"/>
    <n v="6"/>
    <n v="516.24825396825395"/>
    <n v="414.68888888888898"/>
    <n v="5"/>
    <n v="6"/>
    <n v="-1"/>
    <n v="-1"/>
    <n v="-1"/>
    <n v="-1"/>
    <x v="0"/>
    <n v="17.757000000000001"/>
    <n v="17.757000000000001"/>
    <n v="-1"/>
    <x v="0"/>
    <x v="0"/>
    <n v="2088"/>
    <n v="252185"/>
    <n v="2156"/>
    <s v="1647012423240_TMM"/>
    <n v="716"/>
    <n v="716"/>
    <n v="19"/>
  </r>
  <r>
    <x v="18"/>
    <x v="1"/>
    <n v="150"/>
    <n v="3000"/>
    <n v="58"/>
    <n v="0"/>
    <n v="0"/>
    <s v="SaidNew"/>
    <x v="0"/>
    <x v="0"/>
    <x v="0"/>
    <x v="0"/>
    <n v="425.14603174603201"/>
    <n v="320.58666666666699"/>
    <n v="4"/>
    <n v="5"/>
    <n v="425.14603174603201"/>
    <n v="320.58666666666699"/>
    <n v="4"/>
    <n v="5"/>
    <n v="-1"/>
    <n v="-1"/>
    <n v="-1"/>
    <n v="-1"/>
    <x v="0"/>
    <n v="18.068999999999999"/>
    <n v="18.068999999999999"/>
    <n v="-1"/>
    <x v="0"/>
    <x v="0"/>
    <n v="2362"/>
    <n v="255073"/>
    <n v="1995"/>
    <s v="1647012423240_TMM"/>
    <n v="716"/>
    <n v="716"/>
    <n v="19"/>
  </r>
  <r>
    <x v="18"/>
    <x v="1"/>
    <n v="150"/>
    <n v="3000"/>
    <n v="59"/>
    <n v="0"/>
    <n v="0"/>
    <s v="SaidNew"/>
    <x v="0"/>
    <x v="0"/>
    <x v="0"/>
    <x v="0"/>
    <n v="611.350476190476"/>
    <n v="236.48444444444499"/>
    <n v="3"/>
    <n v="7"/>
    <n v="611.350476190476"/>
    <n v="236.48444444444499"/>
    <n v="3"/>
    <n v="7"/>
    <n v="-1"/>
    <n v="-1"/>
    <n v="-1"/>
    <n v="-1"/>
    <x v="0"/>
    <n v="18.38"/>
    <n v="18.38"/>
    <n v="-1"/>
    <x v="0"/>
    <x v="0"/>
    <n v="1973"/>
    <n v="257571"/>
    <n v="1103"/>
    <s v="1647012423240_TMM"/>
    <n v="716"/>
    <n v="716"/>
    <n v="19"/>
  </r>
  <r>
    <x v="18"/>
    <x v="1"/>
    <n v="150"/>
    <n v="3000"/>
    <n v="60"/>
    <n v="1"/>
    <n v="22"/>
    <s v="SaidOld"/>
    <x v="0"/>
    <x v="1"/>
    <x v="45"/>
    <x v="7"/>
    <n v="349.04380952381001"/>
    <n v="135.382222222222"/>
    <n v="2"/>
    <n v="4"/>
    <n v="246.94158730158699"/>
    <n v="598.89333333333298"/>
    <n v="7"/>
    <n v="3"/>
    <n v="167.71249389648401"/>
    <n v="607.21250152587902"/>
    <n v="7"/>
    <n v="2"/>
    <x v="2710"/>
    <n v="2.492"/>
    <n v="18.692"/>
    <n v="5.3719999999999999"/>
    <x v="2606"/>
    <x v="2519"/>
    <n v="1973"/>
    <n v="261502"/>
    <n v="1249"/>
    <s v="1647012423240_TMM"/>
    <n v="716"/>
    <n v="716"/>
    <n v="19"/>
  </r>
  <r>
    <x v="18"/>
    <x v="1"/>
    <n v="150"/>
    <n v="3000"/>
    <n v="61"/>
    <n v="0"/>
    <n v="0"/>
    <s v="SaidNew"/>
    <x v="0"/>
    <x v="0"/>
    <x v="0"/>
    <x v="0"/>
    <n v="615.350476190476"/>
    <n v="54.28"/>
    <n v="1"/>
    <n v="7"/>
    <n v="615.350476190476"/>
    <n v="54.28"/>
    <n v="1"/>
    <n v="7"/>
    <n v="-1"/>
    <n v="-1"/>
    <n v="-1"/>
    <n v="-1"/>
    <x v="0"/>
    <n v="19.003"/>
    <n v="19.003"/>
    <n v="-1"/>
    <x v="0"/>
    <x v="0"/>
    <n v="1923"/>
    <n v="264455"/>
    <n v="803"/>
    <s v="1647012423240_TMM"/>
    <n v="716"/>
    <n v="716"/>
    <n v="19"/>
  </r>
  <r>
    <x v="18"/>
    <x v="1"/>
    <n v="150"/>
    <n v="3000"/>
    <n v="62"/>
    <n v="1"/>
    <n v="23"/>
    <s v="SaidOld"/>
    <x v="0"/>
    <x v="1"/>
    <x v="2"/>
    <x v="2"/>
    <n v="80.737142857142899"/>
    <n v="498.79111111111098"/>
    <n v="6"/>
    <n v="1"/>
    <n v="611.350476190476"/>
    <n v="236.48444444444499"/>
    <n v="3"/>
    <n v="7"/>
    <n v="618.71249389648403"/>
    <n v="239.21250152587899"/>
    <n v="3"/>
    <n v="7"/>
    <x v="2711"/>
    <n v="18.38"/>
    <n v="19.315000000000001"/>
    <n v="17.623000000000001"/>
    <x v="2607"/>
    <x v="2520"/>
    <n v="1777"/>
    <n v="268176"/>
    <n v="1103"/>
    <s v="1647012423240_TMM"/>
    <n v="716"/>
    <n v="716"/>
    <n v="19"/>
  </r>
  <r>
    <x v="18"/>
    <x v="1"/>
    <n v="150"/>
    <n v="3000"/>
    <n v="63"/>
    <n v="0"/>
    <n v="0"/>
    <s v="SaidNew"/>
    <x v="0"/>
    <x v="0"/>
    <x v="0"/>
    <x v="0"/>
    <n v="154.839365079365"/>
    <n v="424.68888888888898"/>
    <n v="5"/>
    <n v="2"/>
    <n v="154.839365079365"/>
    <n v="424.68888888888898"/>
    <n v="5"/>
    <n v="2"/>
    <n v="-1"/>
    <n v="-1"/>
    <n v="-1"/>
    <n v="-1"/>
    <x v="0"/>
    <n v="19.626000000000001"/>
    <n v="19.626000000000001"/>
    <n v="-1"/>
    <x v="0"/>
    <x v="0"/>
    <n v="1624"/>
    <n v="270823"/>
    <n v="551"/>
    <s v="1647012423240_TMM"/>
    <n v="716"/>
    <n v="716"/>
    <n v="19"/>
  </r>
  <r>
    <x v="18"/>
    <x v="1"/>
    <n v="150"/>
    <n v="3000"/>
    <n v="64"/>
    <n v="0"/>
    <n v="0"/>
    <s v="SaidNew"/>
    <x v="0"/>
    <x v="0"/>
    <x v="0"/>
    <x v="0"/>
    <n v="615.350476190476"/>
    <n v="54.28"/>
    <n v="1"/>
    <n v="7"/>
    <n v="615.350476190476"/>
    <n v="54.28"/>
    <n v="1"/>
    <n v="7"/>
    <n v="-1"/>
    <n v="-1"/>
    <n v="-1"/>
    <n v="-1"/>
    <x v="0"/>
    <n v="19.937999999999999"/>
    <n v="19.937999999999999"/>
    <n v="-1"/>
    <x v="0"/>
    <x v="0"/>
    <n v="2054"/>
    <n v="273398"/>
    <n v="940"/>
    <s v="1647012423240_TMM"/>
    <n v="716"/>
    <n v="716"/>
    <n v="19"/>
  </r>
  <r>
    <x v="18"/>
    <x v="1"/>
    <n v="150"/>
    <n v="3000"/>
    <n v="65"/>
    <n v="1"/>
    <n v="24"/>
    <s v="SaidOld"/>
    <x v="0"/>
    <x v="1"/>
    <x v="21"/>
    <x v="4"/>
    <n v="261.94158730158699"/>
    <n v="335.58666666666699"/>
    <n v="4"/>
    <n v="3"/>
    <n v="161.839365079365"/>
    <n v="64.28"/>
    <n v="1"/>
    <n v="2"/>
    <n v="134.71249389648401"/>
    <n v="89.212501525878906"/>
    <n v="1"/>
    <n v="2"/>
    <x v="2712"/>
    <n v="15.265000000000001"/>
    <n v="20.248999999999999"/>
    <n v="14.204000000000001"/>
    <x v="2608"/>
    <x v="2521"/>
    <n v="2385"/>
    <n v="277675"/>
    <n v="446"/>
    <s v="1647012423240_TMM"/>
    <n v="716"/>
    <n v="716"/>
    <n v="19"/>
  </r>
  <r>
    <x v="18"/>
    <x v="1"/>
    <n v="150"/>
    <n v="3000"/>
    <n v="66"/>
    <n v="1"/>
    <n v="25"/>
    <s v="SaidOld"/>
    <x v="0"/>
    <x v="1"/>
    <x v="9"/>
    <x v="4"/>
    <n v="154.839365079365"/>
    <n v="424.68888888888898"/>
    <n v="5"/>
    <n v="2"/>
    <n v="602.350476190476"/>
    <n v="136.382222222222"/>
    <n v="2"/>
    <n v="7"/>
    <n v="612.71249389648403"/>
    <n v="73.212501525878906"/>
    <n v="1"/>
    <n v="7"/>
    <x v="2713"/>
    <n v="16.199000000000002"/>
    <n v="20.561"/>
    <n v="16.056000000000001"/>
    <x v="2609"/>
    <x v="2522"/>
    <n v="1564"/>
    <n v="282719"/>
    <n v="325"/>
    <s v="1647012423240_TMM"/>
    <n v="716"/>
    <n v="716"/>
    <n v="19"/>
  </r>
  <r>
    <x v="18"/>
    <x v="1"/>
    <n v="150"/>
    <n v="3000"/>
    <n v="67"/>
    <n v="1"/>
    <n v="26"/>
    <s v="SaidOld"/>
    <x v="0"/>
    <x v="1"/>
    <x v="39"/>
    <x v="6"/>
    <n v="160.839365079365"/>
    <n v="148.382222222222"/>
    <n v="2"/>
    <n v="2"/>
    <n v="80.737142857142899"/>
    <n v="498.79111111111098"/>
    <n v="6"/>
    <n v="1"/>
    <n v="81.712493896484403"/>
    <n v="598.21250152587902"/>
    <n v="7"/>
    <n v="1"/>
    <x v="2714"/>
    <n v="13.396000000000001"/>
    <n v="20.872"/>
    <n v="15.486000000000001"/>
    <x v="2610"/>
    <x v="2523"/>
    <n v="1717"/>
    <n v="287725"/>
    <n v="1444"/>
    <s v="1647012423240_TMM"/>
    <n v="716"/>
    <n v="716"/>
    <n v="19"/>
  </r>
  <r>
    <x v="18"/>
    <x v="1"/>
    <n v="150"/>
    <n v="3000"/>
    <n v="68"/>
    <n v="1"/>
    <n v="27"/>
    <s v="SaidOld"/>
    <x v="0"/>
    <x v="1"/>
    <x v="37"/>
    <x v="6"/>
    <n v="154.839365079365"/>
    <n v="424.68888888888898"/>
    <n v="5"/>
    <n v="2"/>
    <n v="528.24825396825395"/>
    <n v="70.28"/>
    <n v="1"/>
    <n v="6"/>
    <n v="532.71249389648403"/>
    <n v="61.212501525878899"/>
    <n v="1"/>
    <n v="6"/>
    <x v="2715"/>
    <n v="12.461"/>
    <n v="21.184000000000001"/>
    <n v="8.6489999999999991"/>
    <x v="2611"/>
    <x v="2032"/>
    <n v="1820"/>
    <n v="292287"/>
    <n v="2355"/>
    <s v="1647012423240_TMM"/>
    <n v="716"/>
    <n v="716"/>
    <n v="19"/>
  </r>
  <r>
    <x v="18"/>
    <x v="1"/>
    <n v="150"/>
    <n v="3000"/>
    <n v="69"/>
    <n v="0"/>
    <n v="0"/>
    <s v="SaidNew"/>
    <x v="0"/>
    <x v="0"/>
    <x v="0"/>
    <x v="0"/>
    <n v="615.350476190476"/>
    <n v="54.28"/>
    <n v="1"/>
    <n v="7"/>
    <n v="615.350476190476"/>
    <n v="54.28"/>
    <n v="1"/>
    <n v="7"/>
    <n v="-1"/>
    <n v="-1"/>
    <n v="-1"/>
    <n v="-1"/>
    <x v="0"/>
    <n v="21.495000000000001"/>
    <n v="21.495000000000001"/>
    <n v="-1"/>
    <x v="0"/>
    <x v="0"/>
    <n v="2420"/>
    <n v="295723"/>
    <n v="1194"/>
    <s v="1647012423240_TMM"/>
    <n v="716"/>
    <n v="716"/>
    <n v="19"/>
  </r>
  <r>
    <x v="18"/>
    <x v="1"/>
    <n v="150"/>
    <n v="3000"/>
    <n v="70"/>
    <n v="1"/>
    <n v="28"/>
    <s v="SaidOld"/>
    <x v="0"/>
    <x v="1"/>
    <x v="33"/>
    <x v="6"/>
    <n v="528.24825396825395"/>
    <n v="513.79111111111104"/>
    <n v="6"/>
    <n v="6"/>
    <n v="349.04380952381001"/>
    <n v="135.382222222222"/>
    <n v="2"/>
    <n v="4"/>
    <n v="281.71249389648398"/>
    <n v="131.21250152587899"/>
    <n v="2"/>
    <n v="3"/>
    <x v="2716"/>
    <n v="13.707000000000001"/>
    <n v="21.806999999999999"/>
    <n v="11.497999999999999"/>
    <x v="2241"/>
    <x v="2171"/>
    <n v="2094"/>
    <n v="299824"/>
    <n v="2096"/>
    <s v="1647012423240_TMM"/>
    <n v="716"/>
    <n v="716"/>
    <n v="19"/>
  </r>
  <r>
    <x v="18"/>
    <x v="1"/>
    <n v="150"/>
    <n v="3000"/>
    <n v="71"/>
    <n v="1"/>
    <n v="29"/>
    <s v="SaidOld"/>
    <x v="0"/>
    <x v="1"/>
    <x v="9"/>
    <x v="4"/>
    <n v="154.839365079365"/>
    <n v="424.68888888888898"/>
    <n v="5"/>
    <n v="2"/>
    <n v="516.24825396825395"/>
    <n v="414.68888888888898"/>
    <n v="5"/>
    <n v="6"/>
    <n v="559.71249389648403"/>
    <n v="347.21250152587902"/>
    <n v="4"/>
    <n v="6"/>
    <x v="2717"/>
    <n v="17.757000000000001"/>
    <n v="22.117999999999999"/>
    <n v="18.478000000000002"/>
    <x v="2612"/>
    <x v="2524"/>
    <n v="1824"/>
    <n v="304807"/>
    <n v="2156"/>
    <s v="1647012423240_TMM"/>
    <n v="716"/>
    <n v="716"/>
    <n v="19"/>
  </r>
  <r>
    <x v="18"/>
    <x v="1"/>
    <n v="150"/>
    <n v="3000"/>
    <n v="72"/>
    <n v="0"/>
    <n v="0"/>
    <s v="SaidNew"/>
    <x v="0"/>
    <x v="0"/>
    <x v="0"/>
    <x v="0"/>
    <n v="356.04380952381001"/>
    <n v="222.48444444444499"/>
    <n v="3"/>
    <n v="4"/>
    <n v="356.04380952381001"/>
    <n v="222.48444444444499"/>
    <n v="3"/>
    <n v="4"/>
    <n v="-1"/>
    <n v="-1"/>
    <n v="-1"/>
    <n v="-1"/>
    <x v="0"/>
    <n v="22.43"/>
    <n v="22.43"/>
    <n v="-1"/>
    <x v="0"/>
    <x v="0"/>
    <n v="1747"/>
    <n v="307578"/>
    <n v="1986"/>
    <s v="1647012423240_TMM"/>
    <n v="716"/>
    <n v="716"/>
    <n v="19"/>
  </r>
  <r>
    <x v="18"/>
    <x v="1"/>
    <n v="150"/>
    <n v="3000"/>
    <n v="73"/>
    <n v="1"/>
    <n v="30"/>
    <s v="SaidOld"/>
    <x v="0"/>
    <x v="1"/>
    <x v="37"/>
    <x v="6"/>
    <n v="532.24825396825395"/>
    <n v="580.89333333333298"/>
    <n v="7"/>
    <n v="6"/>
    <n v="357.04380952381001"/>
    <n v="45.28"/>
    <n v="1"/>
    <n v="4"/>
    <n v="431.71249389648398"/>
    <n v="79.212501525878906"/>
    <n v="1"/>
    <n v="5"/>
    <x v="2718"/>
    <n v="14.019"/>
    <n v="22.741"/>
    <n v="3.8050000000000002"/>
    <x v="2613"/>
    <x v="2525"/>
    <n v="2667"/>
    <n v="312298"/>
    <n v="1897"/>
    <s v="1647012423240_TMM"/>
    <n v="716"/>
    <n v="716"/>
    <n v="19"/>
  </r>
  <r>
    <x v="18"/>
    <x v="1"/>
    <n v="150"/>
    <n v="3000"/>
    <n v="74"/>
    <n v="1"/>
    <n v="31"/>
    <s v="SaidOld"/>
    <x v="0"/>
    <x v="1"/>
    <x v="24"/>
    <x v="4"/>
    <n v="86.737142857142899"/>
    <n v="139.382222222222"/>
    <n v="2"/>
    <n v="1"/>
    <n v="615.350476190476"/>
    <n v="54.28"/>
    <n v="1"/>
    <n v="7"/>
    <n v="614.71249389648403"/>
    <n v="50.212501525878899"/>
    <n v="1"/>
    <n v="7"/>
    <x v="2719"/>
    <n v="19.003"/>
    <n v="23.053000000000001"/>
    <n v="18.193000000000001"/>
    <x v="2614"/>
    <x v="2526"/>
    <n v="1849"/>
    <n v="316777"/>
    <n v="803"/>
    <s v="1647012423240_TMM"/>
    <n v="716"/>
    <n v="716"/>
    <n v="19"/>
  </r>
  <r>
    <x v="18"/>
    <x v="1"/>
    <n v="150"/>
    <n v="3000"/>
    <n v="75"/>
    <n v="0"/>
    <n v="0"/>
    <s v="SaidNew"/>
    <x v="0"/>
    <x v="0"/>
    <x v="0"/>
    <x v="0"/>
    <n v="436.14603174603201"/>
    <n v="246.48444444444499"/>
    <n v="3"/>
    <n v="5"/>
    <n v="436.14603174603201"/>
    <n v="246.48444444444499"/>
    <n v="3"/>
    <n v="5"/>
    <n v="-1"/>
    <n v="-1"/>
    <n v="-1"/>
    <n v="-1"/>
    <x v="0"/>
    <n v="23.364000000000001"/>
    <n v="23.364000000000001"/>
    <n v="-1"/>
    <x v="0"/>
    <x v="0"/>
    <n v="1998"/>
    <n v="319785"/>
    <n v="1932"/>
    <s v="1647012423240_TMM"/>
    <n v="716"/>
    <n v="716"/>
    <n v="19"/>
  </r>
  <r>
    <x v="18"/>
    <x v="1"/>
    <n v="150"/>
    <n v="3000"/>
    <n v="76"/>
    <n v="1"/>
    <n v="32"/>
    <s v="SaidOld"/>
    <x v="0"/>
    <x v="1"/>
    <x v="1"/>
    <x v="1"/>
    <n v="357.04380952381001"/>
    <n v="45.28"/>
    <n v="1"/>
    <n v="4"/>
    <n v="436.14603174603201"/>
    <n v="246.48444444444499"/>
    <n v="3"/>
    <n v="5"/>
    <n v="438.71249389648398"/>
    <n v="245.21250152587899"/>
    <n v="3"/>
    <n v="5"/>
    <x v="2720"/>
    <n v="23.364000000000001"/>
    <n v="23.675999999999998"/>
    <n v="22.893999999999998"/>
    <x v="1760"/>
    <x v="719"/>
    <n v="1575"/>
    <n v="323539"/>
    <n v="1932"/>
    <s v="1647012423240_TMM"/>
    <n v="716"/>
    <n v="716"/>
    <n v="19"/>
  </r>
  <r>
    <x v="18"/>
    <x v="1"/>
    <n v="150"/>
    <n v="3000"/>
    <n v="77"/>
    <n v="0"/>
    <n v="0"/>
    <s v="SaidNew"/>
    <x v="0"/>
    <x v="0"/>
    <x v="0"/>
    <x v="0"/>
    <n v="614.350476190476"/>
    <n v="324.58666666666699"/>
    <n v="4"/>
    <n v="7"/>
    <n v="614.350476190476"/>
    <n v="324.58666666666699"/>
    <n v="4"/>
    <n v="7"/>
    <n v="-1"/>
    <n v="-1"/>
    <n v="-1"/>
    <n v="-1"/>
    <x v="0"/>
    <n v="23.988"/>
    <n v="23.988"/>
    <n v="-1"/>
    <x v="0"/>
    <x v="0"/>
    <n v="1980"/>
    <n v="326548"/>
    <n v="1517"/>
    <s v="1647012423240_TMM"/>
    <n v="716"/>
    <n v="716"/>
    <n v="19"/>
  </r>
  <r>
    <x v="18"/>
    <x v="1"/>
    <n v="150"/>
    <n v="3000"/>
    <n v="78"/>
    <n v="0"/>
    <n v="0"/>
    <s v="SaidNew"/>
    <x v="0"/>
    <x v="0"/>
    <x v="0"/>
    <x v="0"/>
    <n v="268.94158730158699"/>
    <n v="134.382222222222"/>
    <n v="2"/>
    <n v="3"/>
    <n v="268.94158730158699"/>
    <n v="134.382222222222"/>
    <n v="2"/>
    <n v="3"/>
    <n v="-1"/>
    <n v="-1"/>
    <n v="-1"/>
    <n v="-1"/>
    <x v="0"/>
    <n v="24.298999999999999"/>
    <n v="24.298999999999999"/>
    <n v="-1"/>
    <x v="0"/>
    <x v="0"/>
    <n v="1837"/>
    <n v="328930"/>
    <n v="1660"/>
    <s v="1647012423240_TMM"/>
    <n v="716"/>
    <n v="716"/>
    <n v="19"/>
  </r>
  <r>
    <x v="18"/>
    <x v="1"/>
    <n v="150"/>
    <n v="3000"/>
    <n v="79"/>
    <n v="1"/>
    <n v="33"/>
    <s v="SaidOld"/>
    <x v="0"/>
    <x v="1"/>
    <x v="25"/>
    <x v="4"/>
    <n v="344.04380952381001"/>
    <n v="602.89333333333298"/>
    <n v="7"/>
    <n v="4"/>
    <n v="615.350476190476"/>
    <n v="54.28"/>
    <n v="1"/>
    <n v="7"/>
    <n v="616.71249389648403"/>
    <n v="46.212501525878899"/>
    <n v="1"/>
    <n v="7"/>
    <x v="2721"/>
    <n v="19.937999999999999"/>
    <n v="24.611000000000001"/>
    <n v="17.765000000000001"/>
    <x v="2615"/>
    <x v="2527"/>
    <n v="1635"/>
    <n v="333129"/>
    <n v="940"/>
    <s v="1647012423240_TMM"/>
    <n v="716"/>
    <n v="716"/>
    <n v="19"/>
  </r>
  <r>
    <x v="18"/>
    <x v="1"/>
    <n v="150"/>
    <n v="3000"/>
    <n v="80"/>
    <n v="1"/>
    <n v="34"/>
    <s v="SaidNew"/>
    <x v="1"/>
    <x v="2"/>
    <x v="97"/>
    <x v="7"/>
    <n v="436.14603174603201"/>
    <n v="246.48444444444499"/>
    <n v="3"/>
    <n v="5"/>
    <n v="524.24825396825395"/>
    <n v="236.48444444444499"/>
    <n v="3"/>
    <n v="6"/>
    <n v="-1"/>
    <n v="-1"/>
    <n v="-1"/>
    <n v="-1"/>
    <x v="0"/>
    <n v="1.246"/>
    <n v="24.922000000000001"/>
    <n v="-1"/>
    <x v="0"/>
    <x v="0"/>
    <n v="1839"/>
    <n v="335982"/>
    <n v="2157"/>
    <s v="1647012423240_TMM"/>
    <n v="716"/>
    <n v="716"/>
    <n v="19"/>
  </r>
  <r>
    <x v="18"/>
    <x v="1"/>
    <n v="150"/>
    <n v="3000"/>
    <n v="81"/>
    <n v="0"/>
    <n v="0"/>
    <s v="SaidNew"/>
    <x v="0"/>
    <x v="0"/>
    <x v="0"/>
    <x v="0"/>
    <n v="426.14603174603201"/>
    <n v="494.79111111111098"/>
    <n v="6"/>
    <n v="5"/>
    <n v="426.14603174603201"/>
    <n v="494.79111111111098"/>
    <n v="6"/>
    <n v="5"/>
    <n v="-1"/>
    <n v="-1"/>
    <n v="-1"/>
    <n v="-1"/>
    <x v="0"/>
    <n v="25.234000000000002"/>
    <n v="25.234000000000002"/>
    <n v="-1"/>
    <x v="0"/>
    <x v="0"/>
    <n v="1698"/>
    <n v="338205"/>
    <n v="409"/>
    <s v="1647012423240_TMM"/>
    <n v="716"/>
    <n v="716"/>
    <n v="19"/>
  </r>
  <r>
    <x v="18"/>
    <x v="1"/>
    <n v="150"/>
    <n v="3000"/>
    <n v="82"/>
    <n v="1"/>
    <n v="35"/>
    <s v="SaidOld"/>
    <x v="0"/>
    <x v="1"/>
    <x v="39"/>
    <x v="6"/>
    <n v="70.737142857142899"/>
    <n v="238.48444444444499"/>
    <n v="3"/>
    <n v="1"/>
    <n v="425.14603174603201"/>
    <n v="320.58666666666699"/>
    <n v="4"/>
    <n v="5"/>
    <n v="513.71249389648403"/>
    <n v="238.21250152587899"/>
    <n v="3"/>
    <n v="6"/>
    <x v="2722"/>
    <n v="18.068999999999999"/>
    <n v="25.545000000000002"/>
    <n v="16.056000000000001"/>
    <x v="2616"/>
    <x v="2528"/>
    <n v="1811"/>
    <n v="342040"/>
    <n v="1995"/>
    <s v="1647012423240_TMM"/>
    <n v="716"/>
    <n v="716"/>
    <n v="19"/>
  </r>
  <r>
    <x v="18"/>
    <x v="1"/>
    <n v="150"/>
    <n v="3000"/>
    <n v="83"/>
    <n v="0"/>
    <n v="0"/>
    <s v="SaidNew"/>
    <x v="0"/>
    <x v="0"/>
    <x v="0"/>
    <x v="0"/>
    <n v="267.94158730158699"/>
    <n v="63.28"/>
    <n v="1"/>
    <n v="3"/>
    <n v="267.94158730158699"/>
    <n v="63.28"/>
    <n v="1"/>
    <n v="3"/>
    <n v="-1"/>
    <n v="-1"/>
    <n v="-1"/>
    <n v="-1"/>
    <x v="0"/>
    <n v="25.856999999999999"/>
    <n v="25.856999999999999"/>
    <n v="-1"/>
    <x v="0"/>
    <x v="0"/>
    <n v="1843"/>
    <n v="344917"/>
    <n v="291"/>
    <s v="1647012423240_TMM"/>
    <n v="716"/>
    <n v="716"/>
    <n v="19"/>
  </r>
  <r>
    <x v="18"/>
    <x v="1"/>
    <n v="150"/>
    <n v="3000"/>
    <n v="84"/>
    <n v="0"/>
    <n v="0"/>
    <s v="SaidNew"/>
    <x v="0"/>
    <x v="0"/>
    <x v="0"/>
    <x v="0"/>
    <n v="356.04380952381001"/>
    <n v="222.48444444444499"/>
    <n v="3"/>
    <n v="4"/>
    <n v="356.04380952381001"/>
    <n v="222.48444444444499"/>
    <n v="3"/>
    <n v="4"/>
    <n v="-1"/>
    <n v="-1"/>
    <n v="-1"/>
    <n v="-1"/>
    <x v="0"/>
    <n v="26.167999999999999"/>
    <n v="26.167999999999999"/>
    <n v="-1"/>
    <x v="0"/>
    <x v="0"/>
    <n v="1942"/>
    <n v="347381"/>
    <n v="970"/>
    <s v="1647012423240_TMM"/>
    <n v="716"/>
    <n v="716"/>
    <n v="19"/>
  </r>
  <r>
    <x v="18"/>
    <x v="1"/>
    <n v="150"/>
    <n v="3000"/>
    <n v="85"/>
    <n v="1"/>
    <n v="36"/>
    <s v="SaidOld"/>
    <x v="0"/>
    <x v="1"/>
    <x v="3"/>
    <x v="3"/>
    <n v="81.737142857142899"/>
    <n v="599.89333333333298"/>
    <n v="7"/>
    <n v="1"/>
    <n v="614.350476190476"/>
    <n v="324.58666666666699"/>
    <n v="4"/>
    <n v="7"/>
    <n v="600.71249389648403"/>
    <n v="226.21250152587899"/>
    <n v="3"/>
    <n v="7"/>
    <x v="2723"/>
    <n v="23.988"/>
    <n v="26.48"/>
    <n v="22.751000000000001"/>
    <x v="2347"/>
    <x v="2271"/>
    <n v="1834"/>
    <n v="351279"/>
    <n v="1517"/>
    <s v="1647012423240_TMM"/>
    <n v="716"/>
    <n v="716"/>
    <n v="19"/>
  </r>
  <r>
    <x v="18"/>
    <x v="1"/>
    <n v="150"/>
    <n v="3000"/>
    <n v="86"/>
    <n v="0"/>
    <n v="0"/>
    <s v="SaidNew"/>
    <x v="0"/>
    <x v="0"/>
    <x v="0"/>
    <x v="0"/>
    <n v="611.350476190476"/>
    <n v="236.48444444444499"/>
    <n v="3"/>
    <n v="7"/>
    <n v="611.350476190476"/>
    <n v="236.48444444444499"/>
    <n v="3"/>
    <n v="7"/>
    <n v="-1"/>
    <n v="-1"/>
    <n v="-1"/>
    <n v="-1"/>
    <x v="0"/>
    <n v="26.791"/>
    <n v="26.791"/>
    <n v="-1"/>
    <x v="0"/>
    <x v="0"/>
    <n v="2118"/>
    <n v="354412"/>
    <n v="1825"/>
    <s v="1647012423240_TMM"/>
    <n v="716"/>
    <n v="716"/>
    <n v="19"/>
  </r>
  <r>
    <x v="18"/>
    <x v="1"/>
    <n v="150"/>
    <n v="3000"/>
    <n v="87"/>
    <n v="1"/>
    <n v="37"/>
    <s v="SaidOld"/>
    <x v="0"/>
    <x v="1"/>
    <x v="16"/>
    <x v="3"/>
    <n v="161.839365079365"/>
    <n v="495.79111111111098"/>
    <n v="6"/>
    <n v="2"/>
    <n v="426.14603174603201"/>
    <n v="494.79111111111098"/>
    <n v="6"/>
    <n v="5"/>
    <n v="544.71249389648403"/>
    <n v="521.21250152587902"/>
    <n v="6"/>
    <n v="6"/>
    <x v="2724"/>
    <n v="25.234000000000002"/>
    <n v="27.103000000000002"/>
    <n v="23.036000000000001"/>
    <x v="2617"/>
    <x v="2529"/>
    <n v="1798"/>
    <n v="358330"/>
    <n v="409"/>
    <s v="1647012423240_TMM"/>
    <n v="716"/>
    <n v="716"/>
    <n v="19"/>
  </r>
  <r>
    <x v="18"/>
    <x v="1"/>
    <n v="150"/>
    <n v="3000"/>
    <n v="88"/>
    <n v="0"/>
    <n v="0"/>
    <s v="SaidNew"/>
    <x v="0"/>
    <x v="0"/>
    <x v="0"/>
    <x v="0"/>
    <n v="161.839365079365"/>
    <n v="334.58666666666699"/>
    <n v="4"/>
    <n v="2"/>
    <n v="161.839365079365"/>
    <n v="334.58666666666699"/>
    <n v="4"/>
    <n v="2"/>
    <n v="-1"/>
    <n v="-1"/>
    <n v="-1"/>
    <n v="-1"/>
    <x v="0"/>
    <n v="27.414000000000001"/>
    <n v="27.414000000000001"/>
    <n v="-1"/>
    <x v="0"/>
    <x v="0"/>
    <n v="2363"/>
    <n v="361715"/>
    <n v="80"/>
    <s v="1647012423240_TMM"/>
    <n v="716"/>
    <n v="716"/>
    <n v="19"/>
  </r>
  <r>
    <x v="18"/>
    <x v="1"/>
    <n v="150"/>
    <n v="3000"/>
    <n v="89"/>
    <n v="0"/>
    <n v="0"/>
    <s v="SaidNew"/>
    <x v="0"/>
    <x v="0"/>
    <x v="0"/>
    <x v="0"/>
    <n v="161.839365079365"/>
    <n v="495.79111111111098"/>
    <n v="6"/>
    <n v="2"/>
    <n v="161.839365079365"/>
    <n v="495.79111111111098"/>
    <n v="6"/>
    <n v="2"/>
    <n v="-1"/>
    <n v="-1"/>
    <n v="-1"/>
    <n v="-1"/>
    <x v="0"/>
    <n v="27.725999999999999"/>
    <n v="27.725999999999999"/>
    <n v="-1"/>
    <x v="0"/>
    <x v="0"/>
    <n v="1821"/>
    <n v="364060"/>
    <n v="2366"/>
    <s v="1647012423240_TMM"/>
    <n v="716"/>
    <n v="716"/>
    <n v="19"/>
  </r>
  <r>
    <x v="18"/>
    <x v="1"/>
    <n v="150"/>
    <n v="3000"/>
    <n v="90"/>
    <n v="0"/>
    <n v="0"/>
    <s v="SaidNew"/>
    <x v="0"/>
    <x v="0"/>
    <x v="0"/>
    <x v="0"/>
    <n v="246.94158730158699"/>
    <n v="598.89333333333298"/>
    <n v="7"/>
    <n v="3"/>
    <n v="246.94158730158699"/>
    <n v="598.89333333333298"/>
    <n v="7"/>
    <n v="3"/>
    <n v="-1"/>
    <n v="-1"/>
    <n v="-1"/>
    <n v="-1"/>
    <x v="0"/>
    <n v="28.036999999999999"/>
    <n v="28.036999999999999"/>
    <n v="-1"/>
    <x v="0"/>
    <x v="0"/>
    <n v="2207"/>
    <n v="366777"/>
    <n v="2167"/>
    <s v="1647012423240_TMM"/>
    <n v="716"/>
    <n v="716"/>
    <n v="19"/>
  </r>
  <r>
    <x v="18"/>
    <x v="1"/>
    <n v="150"/>
    <n v="3000"/>
    <n v="91"/>
    <n v="0"/>
    <n v="0"/>
    <s v="SaidNew"/>
    <x v="0"/>
    <x v="0"/>
    <x v="0"/>
    <x v="0"/>
    <n v="154.839365079365"/>
    <n v="424.68888888888898"/>
    <n v="5"/>
    <n v="2"/>
    <n v="154.839365079365"/>
    <n v="424.68888888888898"/>
    <n v="5"/>
    <n v="2"/>
    <n v="-1"/>
    <n v="-1"/>
    <n v="-1"/>
    <n v="-1"/>
    <x v="0"/>
    <n v="28.349"/>
    <n v="28.349"/>
    <n v="-1"/>
    <x v="0"/>
    <x v="0"/>
    <n v="2009"/>
    <n v="369308"/>
    <n v="838"/>
    <s v="1647012423240_TMM"/>
    <n v="716"/>
    <n v="716"/>
    <n v="19"/>
  </r>
  <r>
    <x v="18"/>
    <x v="1"/>
    <n v="150"/>
    <n v="3000"/>
    <n v="92"/>
    <n v="0"/>
    <n v="0"/>
    <s v="SaidNew"/>
    <x v="0"/>
    <x v="0"/>
    <x v="0"/>
    <x v="0"/>
    <n v="612.350476190476"/>
    <n v="420.68888888888898"/>
    <n v="5"/>
    <n v="7"/>
    <n v="612.350476190476"/>
    <n v="420.68888888888898"/>
    <n v="5"/>
    <n v="7"/>
    <n v="-1"/>
    <n v="-1"/>
    <n v="-1"/>
    <n v="-1"/>
    <x v="0"/>
    <n v="28.66"/>
    <n v="28.66"/>
    <n v="-1"/>
    <x v="0"/>
    <x v="0"/>
    <n v="1815"/>
    <n v="371632"/>
    <n v="658"/>
    <s v="1647012423240_TMM"/>
    <n v="716"/>
    <n v="716"/>
    <n v="19"/>
  </r>
  <r>
    <x v="18"/>
    <x v="1"/>
    <n v="150"/>
    <n v="3000"/>
    <n v="93"/>
    <n v="0"/>
    <n v="0"/>
    <s v="SaidNew"/>
    <x v="0"/>
    <x v="0"/>
    <x v="0"/>
    <x v="0"/>
    <n v="261.94158730158699"/>
    <n v="335.58666666666699"/>
    <n v="4"/>
    <n v="3"/>
    <n v="261.94158730158699"/>
    <n v="335.58666666666699"/>
    <n v="4"/>
    <n v="3"/>
    <n v="-1"/>
    <n v="-1"/>
    <n v="-1"/>
    <n v="-1"/>
    <x v="0"/>
    <n v="28.972000000000001"/>
    <n v="28.972000000000001"/>
    <n v="-1"/>
    <x v="0"/>
    <x v="0"/>
    <n v="3007"/>
    <n v="375165"/>
    <n v="224"/>
    <s v="1647012423240_TMM"/>
    <n v="716"/>
    <n v="716"/>
    <n v="19"/>
  </r>
  <r>
    <x v="18"/>
    <x v="1"/>
    <n v="150"/>
    <n v="3000"/>
    <n v="94"/>
    <n v="0"/>
    <n v="0"/>
    <s v="SaidNew"/>
    <x v="0"/>
    <x v="0"/>
    <x v="0"/>
    <x v="0"/>
    <n v="75.737142857142899"/>
    <n v="331.58666666666699"/>
    <n v="4"/>
    <n v="1"/>
    <n v="75.737142857142899"/>
    <n v="331.58666666666699"/>
    <n v="4"/>
    <n v="1"/>
    <n v="-1"/>
    <n v="-1"/>
    <n v="-1"/>
    <n v="-1"/>
    <x v="0"/>
    <n v="29.283000000000001"/>
    <n v="29.283000000000001"/>
    <n v="-1"/>
    <x v="0"/>
    <x v="0"/>
    <n v="2417"/>
    <n v="378097"/>
    <n v="1335"/>
    <s v="1647012423240_TMM"/>
    <n v="716"/>
    <n v="716"/>
    <n v="19"/>
  </r>
  <r>
    <x v="18"/>
    <x v="1"/>
    <n v="150"/>
    <n v="3000"/>
    <n v="95"/>
    <n v="1"/>
    <n v="38"/>
    <s v="SaidNew"/>
    <x v="1"/>
    <x v="2"/>
    <x v="26"/>
    <x v="7"/>
    <n v="426.14603174603201"/>
    <n v="142.382222222222"/>
    <n v="2"/>
    <n v="5"/>
    <n v="161.839365079365"/>
    <n v="495.79111111111098"/>
    <n v="6"/>
    <n v="2"/>
    <n v="-1"/>
    <n v="-1"/>
    <n v="-1"/>
    <n v="-1"/>
    <x v="0"/>
    <n v="10.592000000000001"/>
    <n v="29.594999999999999"/>
    <n v="-1"/>
    <x v="0"/>
    <x v="0"/>
    <n v="2336"/>
    <n v="380955"/>
    <n v="1785"/>
    <s v="1647012423240_TMM"/>
    <n v="716"/>
    <n v="716"/>
    <n v="19"/>
  </r>
  <r>
    <x v="18"/>
    <x v="1"/>
    <n v="150"/>
    <n v="3000"/>
    <n v="96"/>
    <n v="1"/>
    <n v="39"/>
    <s v="SaidOld"/>
    <x v="0"/>
    <x v="1"/>
    <x v="51"/>
    <x v="7"/>
    <n v="83.737142857142899"/>
    <n v="61.28"/>
    <n v="1"/>
    <n v="1"/>
    <n v="612.350476190476"/>
    <n v="420.68888888888898"/>
    <n v="5"/>
    <n v="7"/>
    <n v="621.71249389648403"/>
    <n v="309.21250152587902"/>
    <n v="4"/>
    <n v="7"/>
    <x v="2725"/>
    <n v="11.837999999999999"/>
    <n v="29.907"/>
    <n v="6.3689999999999998"/>
    <x v="2618"/>
    <x v="2530"/>
    <n v="1748"/>
    <n v="385428"/>
    <n v="1954"/>
    <s v="1647012423240_TMM"/>
    <n v="716"/>
    <n v="716"/>
    <n v="19"/>
  </r>
  <r>
    <x v="18"/>
    <x v="1"/>
    <n v="150"/>
    <n v="3000"/>
    <n v="97"/>
    <n v="0"/>
    <n v="0"/>
    <s v="SaidNew"/>
    <x v="0"/>
    <x v="0"/>
    <x v="0"/>
    <x v="0"/>
    <n v="267.94158730158699"/>
    <n v="63.28"/>
    <n v="1"/>
    <n v="3"/>
    <n v="267.94158730158699"/>
    <n v="63.28"/>
    <n v="1"/>
    <n v="3"/>
    <n v="-1"/>
    <n v="-1"/>
    <n v="-1"/>
    <n v="-1"/>
    <x v="0"/>
    <n v="30.218"/>
    <n v="30.218"/>
    <n v="-1"/>
    <x v="0"/>
    <x v="0"/>
    <n v="2615"/>
    <n v="389061"/>
    <n v="2022"/>
    <s v="1647012423240_TMM"/>
    <n v="716"/>
    <n v="716"/>
    <n v="19"/>
  </r>
  <r>
    <x v="18"/>
    <x v="1"/>
    <n v="150"/>
    <n v="3000"/>
    <n v="98"/>
    <n v="1"/>
    <n v="40"/>
    <s v="SaidOld"/>
    <x v="0"/>
    <x v="1"/>
    <x v="33"/>
    <x v="6"/>
    <n v="246.94158730158699"/>
    <n v="598.89333333333298"/>
    <n v="7"/>
    <n v="3"/>
    <n v="356.04380952381001"/>
    <n v="222.48444444444499"/>
    <n v="3"/>
    <n v="4"/>
    <n v="348.71249389648398"/>
    <n v="128.21250152587899"/>
    <n v="2"/>
    <n v="4"/>
    <x v="2726"/>
    <n v="22.43"/>
    <n v="30.53"/>
    <n v="16.198"/>
    <x v="2619"/>
    <x v="2531"/>
    <n v="1890"/>
    <n v="394725"/>
    <n v="1986"/>
    <s v="1647012423240_TMM"/>
    <n v="716"/>
    <n v="716"/>
    <n v="19"/>
  </r>
  <r>
    <x v="18"/>
    <x v="1"/>
    <n v="150"/>
    <n v="3000"/>
    <n v="99"/>
    <n v="0"/>
    <n v="0"/>
    <s v="SaidNew"/>
    <x v="0"/>
    <x v="0"/>
    <x v="0"/>
    <x v="0"/>
    <n v="611.350476190476"/>
    <n v="236.48444444444499"/>
    <n v="3"/>
    <n v="7"/>
    <n v="611.350476190476"/>
    <n v="236.48444444444499"/>
    <n v="3"/>
    <n v="7"/>
    <n v="-1"/>
    <n v="-1"/>
    <n v="-1"/>
    <n v="-1"/>
    <x v="0"/>
    <n v="30.841000000000001"/>
    <n v="30.841000000000001"/>
    <n v="-1"/>
    <x v="0"/>
    <x v="0"/>
    <n v="2005"/>
    <n v="397761"/>
    <n v="50"/>
    <s v="1647012423240_TMM"/>
    <n v="716"/>
    <n v="716"/>
    <n v="19"/>
  </r>
  <r>
    <x v="18"/>
    <x v="1"/>
    <n v="150"/>
    <n v="3000"/>
    <n v="100"/>
    <n v="0"/>
    <n v="0"/>
    <s v="SaidNew"/>
    <x v="0"/>
    <x v="0"/>
    <x v="0"/>
    <x v="0"/>
    <n v="528.24825396825395"/>
    <n v="70.28"/>
    <n v="1"/>
    <n v="6"/>
    <n v="528.24825396825395"/>
    <n v="70.28"/>
    <n v="1"/>
    <n v="6"/>
    <n v="-1"/>
    <n v="-1"/>
    <n v="-1"/>
    <n v="-1"/>
    <x v="0"/>
    <n v="31.152999999999999"/>
    <n v="31.152999999999999"/>
    <n v="-1"/>
    <x v="0"/>
    <x v="0"/>
    <n v="2148"/>
    <n v="400425"/>
    <n v="1766"/>
    <s v="1647012423240_TMM"/>
    <n v="716"/>
    <n v="716"/>
    <n v="19"/>
  </r>
  <r>
    <x v="18"/>
    <x v="1"/>
    <n v="150"/>
    <n v="3000"/>
    <n v="101"/>
    <n v="1"/>
    <n v="41"/>
    <s v="SaidNew"/>
    <x v="1"/>
    <x v="2"/>
    <x v="130"/>
    <x v="7"/>
    <n v="154.839365079365"/>
    <n v="424.68888888888898"/>
    <n v="5"/>
    <n v="2"/>
    <n v="436.14603174603201"/>
    <n v="246.48444444444499"/>
    <n v="3"/>
    <n v="5"/>
    <n v="-1"/>
    <n v="-1"/>
    <n v="-1"/>
    <n v="-1"/>
    <x v="0"/>
    <n v="5.9189999999999996"/>
    <n v="31.463999999999999"/>
    <n v="-1"/>
    <x v="0"/>
    <x v="0"/>
    <n v="3060"/>
    <n v="404013"/>
    <n v="966"/>
    <s v="1647012423240_TMM"/>
    <n v="716"/>
    <n v="716"/>
    <n v="19"/>
  </r>
  <r>
    <x v="18"/>
    <x v="1"/>
    <n v="150"/>
    <n v="3000"/>
    <n v="102"/>
    <n v="0"/>
    <n v="0"/>
    <s v="SaidNew"/>
    <x v="0"/>
    <x v="0"/>
    <x v="0"/>
    <x v="0"/>
    <n v="426.14603174603201"/>
    <n v="494.79111111111098"/>
    <n v="6"/>
    <n v="5"/>
    <n v="426.14603174603201"/>
    <n v="494.79111111111098"/>
    <n v="6"/>
    <n v="5"/>
    <n v="-1"/>
    <n v="-1"/>
    <n v="-1"/>
    <n v="-1"/>
    <x v="0"/>
    <n v="31.776"/>
    <n v="31.776"/>
    <n v="-1"/>
    <x v="0"/>
    <x v="0"/>
    <n v="1613"/>
    <n v="406144"/>
    <n v="71"/>
    <s v="1647012423240_TMM"/>
    <n v="716"/>
    <n v="716"/>
    <n v="19"/>
  </r>
  <r>
    <x v="18"/>
    <x v="1"/>
    <n v="150"/>
    <n v="3000"/>
    <n v="103"/>
    <n v="0"/>
    <n v="0"/>
    <s v="SaidNew"/>
    <x v="0"/>
    <x v="0"/>
    <x v="0"/>
    <x v="0"/>
    <n v="610.350476190476"/>
    <n v="502.79111111111098"/>
    <n v="6"/>
    <n v="7"/>
    <n v="610.350476190476"/>
    <n v="502.79111111111098"/>
    <n v="6"/>
    <n v="7"/>
    <n v="-1"/>
    <n v="-1"/>
    <n v="-1"/>
    <n v="-1"/>
    <x v="0"/>
    <n v="32.087000000000003"/>
    <n v="32.087000000000003"/>
    <n v="-1"/>
    <x v="0"/>
    <x v="0"/>
    <n v="2711"/>
    <n v="409372"/>
    <n v="1731"/>
    <s v="1647012423240_TMM"/>
    <n v="716"/>
    <n v="716"/>
    <n v="19"/>
  </r>
  <r>
    <x v="18"/>
    <x v="1"/>
    <n v="150"/>
    <n v="3000"/>
    <n v="104"/>
    <n v="1"/>
    <n v="42"/>
    <s v="SaidOld"/>
    <x v="0"/>
    <x v="1"/>
    <x v="9"/>
    <x v="4"/>
    <n v="160.839365079365"/>
    <n v="235.48444444444499"/>
    <n v="3"/>
    <n v="2"/>
    <n v="246.94158730158699"/>
    <n v="598.89333333333298"/>
    <n v="7"/>
    <n v="3"/>
    <n v="428.71249389648398"/>
    <n v="573.21250152587902"/>
    <n v="7"/>
    <n v="5"/>
    <x v="2727"/>
    <n v="28.036999999999999"/>
    <n v="32.399000000000001"/>
    <n v="21.327000000000002"/>
    <x v="2620"/>
    <x v="2532"/>
    <n v="1993"/>
    <n v="414236"/>
    <n v="2167"/>
    <s v="1647012423240_TMM"/>
    <n v="716"/>
    <n v="716"/>
    <n v="19"/>
  </r>
  <r>
    <x v="18"/>
    <x v="1"/>
    <n v="150"/>
    <n v="3000"/>
    <n v="105"/>
    <n v="0"/>
    <n v="0"/>
    <s v="SaidNew"/>
    <x v="0"/>
    <x v="0"/>
    <x v="0"/>
    <x v="0"/>
    <n v="612.350476190476"/>
    <n v="420.68888888888898"/>
    <n v="5"/>
    <n v="7"/>
    <n v="612.350476190476"/>
    <n v="420.68888888888898"/>
    <n v="5"/>
    <n v="7"/>
    <n v="-1"/>
    <n v="-1"/>
    <n v="-1"/>
    <n v="-1"/>
    <x v="0"/>
    <n v="32.71"/>
    <n v="32.71"/>
    <n v="-1"/>
    <x v="0"/>
    <x v="0"/>
    <n v="2234"/>
    <n v="417477"/>
    <n v="2155"/>
    <s v="1647012423240_TMM"/>
    <n v="716"/>
    <n v="716"/>
    <n v="19"/>
  </r>
  <r>
    <x v="18"/>
    <x v="1"/>
    <n v="150"/>
    <n v="3000"/>
    <n v="106"/>
    <n v="0"/>
    <n v="0"/>
    <s v="SaidNew"/>
    <x v="0"/>
    <x v="0"/>
    <x v="0"/>
    <x v="0"/>
    <n v="438.14603174603201"/>
    <n v="590.89333333333298"/>
    <n v="7"/>
    <n v="5"/>
    <n v="438.14603174603201"/>
    <n v="590.89333333333298"/>
    <n v="7"/>
    <n v="5"/>
    <n v="-1"/>
    <n v="-1"/>
    <n v="-1"/>
    <n v="-1"/>
    <x v="0"/>
    <n v="33.021999999999998"/>
    <n v="33.021999999999998"/>
    <n v="-1"/>
    <x v="0"/>
    <x v="0"/>
    <n v="2919"/>
    <n v="420924"/>
    <n v="1154"/>
    <s v="1647012423240_TMM"/>
    <n v="716"/>
    <n v="716"/>
    <n v="19"/>
  </r>
  <r>
    <x v="18"/>
    <x v="1"/>
    <n v="150"/>
    <n v="3000"/>
    <n v="107"/>
    <n v="0"/>
    <n v="0"/>
    <s v="SaidNew"/>
    <x v="0"/>
    <x v="0"/>
    <x v="0"/>
    <x v="0"/>
    <n v="81.737142857142899"/>
    <n v="599.89333333333298"/>
    <n v="7"/>
    <n v="1"/>
    <n v="81.737142857142899"/>
    <n v="599.89333333333298"/>
    <n v="7"/>
    <n v="1"/>
    <n v="-1"/>
    <n v="-1"/>
    <n v="-1"/>
    <n v="-1"/>
    <x v="0"/>
    <n v="33.332999999999998"/>
    <n v="33.332999999999998"/>
    <n v="-1"/>
    <x v="0"/>
    <x v="0"/>
    <n v="2425"/>
    <n v="423876"/>
    <n v="726"/>
    <s v="1647012423240_TMM"/>
    <n v="716"/>
    <n v="716"/>
    <n v="19"/>
  </r>
  <r>
    <x v="18"/>
    <x v="1"/>
    <n v="150"/>
    <n v="3000"/>
    <n v="108"/>
    <n v="0"/>
    <n v="0"/>
    <s v="SaidNew"/>
    <x v="0"/>
    <x v="0"/>
    <x v="0"/>
    <x v="0"/>
    <n v="510.24825396825401"/>
    <n v="140.382222222222"/>
    <n v="2"/>
    <n v="6"/>
    <n v="510.24825396825401"/>
    <n v="140.382222222222"/>
    <n v="2"/>
    <n v="6"/>
    <n v="-1"/>
    <n v="-1"/>
    <n v="-1"/>
    <n v="-1"/>
    <x v="0"/>
    <n v="33.645000000000003"/>
    <n v="33.645000000000003"/>
    <n v="-1"/>
    <x v="0"/>
    <x v="0"/>
    <n v="2186"/>
    <n v="426575"/>
    <n v="1301"/>
    <s v="1647012423240_TMM"/>
    <n v="716"/>
    <n v="716"/>
    <n v="19"/>
  </r>
  <r>
    <x v="18"/>
    <x v="1"/>
    <n v="150"/>
    <n v="3000"/>
    <n v="109"/>
    <n v="0"/>
    <n v="0"/>
    <s v="SaidNew"/>
    <x v="0"/>
    <x v="0"/>
    <x v="0"/>
    <x v="0"/>
    <n v="343.04380952381001"/>
    <n v="332.58666666666699"/>
    <n v="4"/>
    <n v="4"/>
    <n v="343.04380952381001"/>
    <n v="332.58666666666699"/>
    <n v="4"/>
    <n v="4"/>
    <n v="-1"/>
    <n v="-1"/>
    <n v="-1"/>
    <n v="-1"/>
    <x v="0"/>
    <n v="33.956000000000003"/>
    <n v="33.956000000000003"/>
    <n v="-1"/>
    <x v="0"/>
    <x v="0"/>
    <n v="2350"/>
    <n v="429444"/>
    <n v="762"/>
    <s v="1647012423240_TMM"/>
    <n v="716"/>
    <n v="716"/>
    <n v="19"/>
  </r>
  <r>
    <x v="18"/>
    <x v="1"/>
    <n v="150"/>
    <n v="3000"/>
    <n v="110"/>
    <n v="1"/>
    <n v="43"/>
    <s v="SaidOld"/>
    <x v="0"/>
    <x v="1"/>
    <x v="33"/>
    <x v="6"/>
    <n v="614.350476190476"/>
    <n v="324.58666666666699"/>
    <n v="4"/>
    <n v="7"/>
    <n v="356.04380952381001"/>
    <n v="222.48444444444499"/>
    <n v="3"/>
    <n v="4"/>
    <n v="328.71249389648398"/>
    <n v="128.21250152587899"/>
    <n v="2"/>
    <n v="4"/>
    <x v="2728"/>
    <n v="26.167999999999999"/>
    <n v="34.268000000000001"/>
    <n v="16.341000000000001"/>
    <x v="2621"/>
    <x v="2533"/>
    <n v="1955"/>
    <n v="433686"/>
    <n v="970"/>
    <s v="1647012423240_TMM"/>
    <n v="716"/>
    <n v="716"/>
    <n v="19"/>
  </r>
  <r>
    <x v="18"/>
    <x v="1"/>
    <n v="150"/>
    <n v="3000"/>
    <n v="111"/>
    <n v="1"/>
    <n v="44"/>
    <s v="SaidOld"/>
    <x v="0"/>
    <x v="1"/>
    <x v="28"/>
    <x v="3"/>
    <n v="246.94158730158699"/>
    <n v="598.89333333333298"/>
    <n v="7"/>
    <n v="3"/>
    <n v="426.14603174603201"/>
    <n v="494.79111111111098"/>
    <n v="6"/>
    <n v="5"/>
    <n v="507.71249389648398"/>
    <n v="437.21250152587902"/>
    <n v="5"/>
    <n v="6"/>
    <x v="2729"/>
    <n v="31.776"/>
    <n v="34.579000000000001"/>
    <n v="26.882000000000001"/>
    <x v="1470"/>
    <x v="1446"/>
    <n v="1853"/>
    <n v="438102"/>
    <n v="71"/>
    <s v="1647012423240_TMM"/>
    <n v="716"/>
    <n v="716"/>
    <n v="19"/>
  </r>
  <r>
    <x v="18"/>
    <x v="1"/>
    <n v="150"/>
    <n v="3000"/>
    <n v="112"/>
    <n v="0"/>
    <n v="0"/>
    <s v="SaidNew"/>
    <x v="0"/>
    <x v="0"/>
    <x v="0"/>
    <x v="0"/>
    <n v="612.350476190476"/>
    <n v="420.68888888888898"/>
    <n v="5"/>
    <n v="7"/>
    <n v="612.350476190476"/>
    <n v="420.68888888888898"/>
    <n v="5"/>
    <n v="7"/>
    <n v="-1"/>
    <n v="-1"/>
    <n v="-1"/>
    <n v="-1"/>
    <x v="0"/>
    <n v="34.890999999999998"/>
    <n v="34.890999999999998"/>
    <n v="-1"/>
    <x v="0"/>
    <x v="0"/>
    <n v="1696"/>
    <n v="440817"/>
    <n v="1911"/>
    <s v="1647012423240_TMM"/>
    <n v="716"/>
    <n v="716"/>
    <n v="19"/>
  </r>
  <r>
    <x v="18"/>
    <x v="1"/>
    <n v="150"/>
    <n v="3000"/>
    <n v="113"/>
    <n v="1"/>
    <n v="45"/>
    <s v="SaidOld"/>
    <x v="0"/>
    <x v="1"/>
    <x v="86"/>
    <x v="6"/>
    <n v="339.04380952381001"/>
    <n v="509.79111111111098"/>
    <n v="6"/>
    <n v="4"/>
    <n v="611.350476190476"/>
    <n v="236.48444444444499"/>
    <n v="3"/>
    <n v="7"/>
    <n v="531.71249389648403"/>
    <n v="228.21250152587899"/>
    <n v="3"/>
    <n v="6"/>
    <x v="2730"/>
    <n v="26.791"/>
    <n v="35.201999999999998"/>
    <n v="22.609000000000002"/>
    <x v="2622"/>
    <x v="2534"/>
    <n v="3538"/>
    <n v="445797"/>
    <n v="1825"/>
    <s v="1647012423240_TMM"/>
    <n v="716"/>
    <n v="716"/>
    <n v="19"/>
  </r>
  <r>
    <x v="18"/>
    <x v="1"/>
    <n v="150"/>
    <n v="3000"/>
    <n v="114"/>
    <n v="1"/>
    <n v="46"/>
    <s v="SaidOld"/>
    <x v="0"/>
    <x v="1"/>
    <x v="3"/>
    <x v="3"/>
    <n v="425.14603174603201"/>
    <n v="320.58666666666699"/>
    <n v="4"/>
    <n v="5"/>
    <n v="438.14603174603201"/>
    <n v="590.89333333333298"/>
    <n v="7"/>
    <n v="5"/>
    <n v="447.71249389648398"/>
    <n v="617.21250152587902"/>
    <n v="7"/>
    <n v="5"/>
    <x v="2731"/>
    <n v="33.021999999999998"/>
    <n v="35.514000000000003"/>
    <n v="28.876000000000001"/>
    <x v="2623"/>
    <x v="2535"/>
    <n v="1652"/>
    <n v="449851"/>
    <n v="1154"/>
    <s v="1647012423240_TMM"/>
    <n v="716"/>
    <n v="716"/>
    <n v="19"/>
  </r>
  <r>
    <x v="18"/>
    <x v="1"/>
    <n v="150"/>
    <n v="3000"/>
    <n v="115"/>
    <n v="0"/>
    <n v="0"/>
    <s v="SaidNew"/>
    <x v="0"/>
    <x v="0"/>
    <x v="0"/>
    <x v="0"/>
    <n v="611.350476190476"/>
    <n v="236.48444444444499"/>
    <n v="3"/>
    <n v="7"/>
    <n v="611.350476190476"/>
    <n v="236.48444444444499"/>
    <n v="3"/>
    <n v="7"/>
    <n v="-1"/>
    <n v="-1"/>
    <n v="-1"/>
    <n v="-1"/>
    <x v="0"/>
    <n v="35.826000000000001"/>
    <n v="35.826000000000001"/>
    <n v="-1"/>
    <x v="0"/>
    <x v="0"/>
    <n v="1844"/>
    <n v="452722"/>
    <n v="2141"/>
    <s v="1647012423240_TMM"/>
    <n v="716"/>
    <n v="716"/>
    <n v="19"/>
  </r>
  <r>
    <x v="18"/>
    <x v="1"/>
    <n v="150"/>
    <n v="3000"/>
    <n v="116"/>
    <n v="0"/>
    <n v="0"/>
    <s v="SaidNew"/>
    <x v="0"/>
    <x v="0"/>
    <x v="0"/>
    <x v="0"/>
    <n v="615.350476190476"/>
    <n v="54.28"/>
    <n v="1"/>
    <n v="7"/>
    <n v="615.350476190476"/>
    <n v="54.28"/>
    <n v="1"/>
    <n v="7"/>
    <n v="-1"/>
    <n v="-1"/>
    <n v="-1"/>
    <n v="-1"/>
    <x v="0"/>
    <n v="36.137"/>
    <n v="36.137"/>
    <n v="-1"/>
    <x v="0"/>
    <x v="0"/>
    <n v="2595"/>
    <n v="455828"/>
    <n v="936"/>
    <s v="1647012423240_TMM"/>
    <n v="716"/>
    <n v="716"/>
    <n v="19"/>
  </r>
  <r>
    <x v="18"/>
    <x v="1"/>
    <n v="150"/>
    <n v="3000"/>
    <n v="117"/>
    <n v="1"/>
    <n v="47"/>
    <s v="SaidOld"/>
    <x v="0"/>
    <x v="1"/>
    <x v="20"/>
    <x v="3"/>
    <n v="432.14603174603201"/>
    <n v="421.68888888888898"/>
    <n v="5"/>
    <n v="5"/>
    <n v="81.737142857142899"/>
    <n v="599.89333333333298"/>
    <n v="7"/>
    <n v="1"/>
    <n v="134.71249389648401"/>
    <n v="433.21250152587902"/>
    <n v="5"/>
    <n v="2"/>
    <x v="2732"/>
    <n v="33.332999999999998"/>
    <n v="36.448999999999998"/>
    <n v="20.757000000000001"/>
    <x v="2624"/>
    <x v="2536"/>
    <n v="2412"/>
    <n v="460094"/>
    <n v="726"/>
    <s v="1647012423240_TMM"/>
    <n v="716"/>
    <n v="716"/>
    <n v="19"/>
  </r>
  <r>
    <x v="18"/>
    <x v="1"/>
    <n v="150"/>
    <n v="3000"/>
    <n v="118"/>
    <n v="1"/>
    <n v="48"/>
    <s v="SaidOld"/>
    <x v="0"/>
    <x v="1"/>
    <x v="44"/>
    <x v="7"/>
    <n v="161.839365079365"/>
    <n v="495.79111111111098"/>
    <n v="6"/>
    <n v="2"/>
    <n v="615.350476190476"/>
    <n v="54.28"/>
    <n v="1"/>
    <n v="7"/>
    <n v="593.71249389648403"/>
    <n v="71.212501525878906"/>
    <n v="1"/>
    <n v="7"/>
    <x v="2733"/>
    <n v="21.495000000000001"/>
    <n v="36.76"/>
    <n v="15.201000000000001"/>
    <x v="2625"/>
    <x v="2537"/>
    <n v="1821"/>
    <n v="465035"/>
    <n v="1194"/>
    <s v="1647012423240_TMM"/>
    <n v="716"/>
    <n v="716"/>
    <n v="19"/>
  </r>
  <r>
    <x v="18"/>
    <x v="1"/>
    <n v="150"/>
    <n v="3000"/>
    <n v="119"/>
    <n v="0"/>
    <n v="0"/>
    <s v="SaidNew"/>
    <x v="0"/>
    <x v="0"/>
    <x v="0"/>
    <x v="0"/>
    <n v="80.737142857142899"/>
    <n v="498.79111111111098"/>
    <n v="6"/>
    <n v="1"/>
    <n v="80.737142857142899"/>
    <n v="498.79111111111098"/>
    <n v="6"/>
    <n v="1"/>
    <n v="-1"/>
    <n v="-1"/>
    <n v="-1"/>
    <n v="-1"/>
    <x v="0"/>
    <n v="37.072000000000003"/>
    <n v="37.072000000000003"/>
    <n v="-1"/>
    <x v="0"/>
    <x v="0"/>
    <n v="2771"/>
    <n v="468822"/>
    <n v="2240"/>
    <s v="1647012423240_TMM"/>
    <n v="716"/>
    <n v="716"/>
    <n v="19"/>
  </r>
  <r>
    <x v="18"/>
    <x v="1"/>
    <n v="150"/>
    <n v="3000"/>
    <n v="120"/>
    <n v="0"/>
    <n v="0"/>
    <s v="SaidNew"/>
    <x v="0"/>
    <x v="0"/>
    <x v="0"/>
    <x v="0"/>
    <n v="343.04380952381001"/>
    <n v="332.58666666666699"/>
    <n v="4"/>
    <n v="4"/>
    <n v="343.04380952381001"/>
    <n v="332.58666666666699"/>
    <n v="4"/>
    <n v="4"/>
    <n v="-1"/>
    <n v="-1"/>
    <n v="-1"/>
    <n v="-1"/>
    <x v="0"/>
    <n v="37.383000000000003"/>
    <n v="37.383000000000003"/>
    <n v="-1"/>
    <x v="0"/>
    <x v="0"/>
    <n v="1923"/>
    <n v="471257"/>
    <n v="123"/>
    <s v="1647012423240_TMM"/>
    <n v="716"/>
    <n v="716"/>
    <n v="19"/>
  </r>
  <r>
    <x v="18"/>
    <x v="1"/>
    <n v="150"/>
    <n v="3000"/>
    <n v="121"/>
    <n v="1"/>
    <n v="49"/>
    <s v="SaidOld"/>
    <x v="0"/>
    <x v="1"/>
    <x v="37"/>
    <x v="6"/>
    <n v="611.350476190476"/>
    <n v="236.48444444444499"/>
    <n v="3"/>
    <n v="7"/>
    <n v="261.94158730158699"/>
    <n v="335.58666666666699"/>
    <n v="4"/>
    <n v="3"/>
    <n v="332.71249389648398"/>
    <n v="328.21250152587902"/>
    <n v="4"/>
    <n v="4"/>
    <x v="2734"/>
    <n v="28.972000000000001"/>
    <n v="37.695"/>
    <n v="23.463000000000001"/>
    <x v="2626"/>
    <x v="2538"/>
    <n v="2638"/>
    <n v="475755"/>
    <n v="224"/>
    <s v="1647012423240_TMM"/>
    <n v="716"/>
    <n v="716"/>
    <n v="19"/>
  </r>
  <r>
    <x v="18"/>
    <x v="1"/>
    <n v="150"/>
    <n v="3000"/>
    <n v="122"/>
    <n v="0"/>
    <n v="0"/>
    <s v="SaidNew"/>
    <x v="0"/>
    <x v="0"/>
    <x v="0"/>
    <x v="0"/>
    <n v="614.350476190476"/>
    <n v="324.58666666666699"/>
    <n v="4"/>
    <n v="7"/>
    <n v="614.350476190476"/>
    <n v="324.58666666666699"/>
    <n v="4"/>
    <n v="7"/>
    <n v="-1"/>
    <n v="-1"/>
    <n v="-1"/>
    <n v="-1"/>
    <x v="0"/>
    <n v="38.006"/>
    <n v="38.006"/>
    <n v="-1"/>
    <x v="0"/>
    <x v="0"/>
    <n v="3601"/>
    <n v="480369"/>
    <n v="2359"/>
    <s v="1647012423240_TMM"/>
    <n v="716"/>
    <n v="716"/>
    <n v="19"/>
  </r>
  <r>
    <x v="18"/>
    <x v="1"/>
    <n v="150"/>
    <n v="3000"/>
    <n v="123"/>
    <n v="1"/>
    <n v="50"/>
    <s v="SaidOld"/>
    <x v="0"/>
    <x v="1"/>
    <x v="29"/>
    <x v="6"/>
    <n v="81.737142857142899"/>
    <n v="599.89333333333298"/>
    <n v="7"/>
    <n v="1"/>
    <n v="161.839365079365"/>
    <n v="495.79111111111098"/>
    <n v="6"/>
    <n v="2"/>
    <n v="339.71249389648398"/>
    <n v="481.21250152587902"/>
    <n v="6"/>
    <n v="4"/>
    <x v="2735"/>
    <n v="27.725999999999999"/>
    <n v="38.317999999999998"/>
    <n v="21.184000000000001"/>
    <x v="2627"/>
    <x v="2539"/>
    <n v="2145"/>
    <n v="485143"/>
    <n v="2366"/>
    <s v="1647012423240_TMM"/>
    <n v="716"/>
    <n v="716"/>
    <n v="19"/>
  </r>
  <r>
    <x v="18"/>
    <x v="1"/>
    <n v="150"/>
    <n v="3000"/>
    <n v="124"/>
    <n v="1"/>
    <n v="51"/>
    <s v="SaidOld"/>
    <x v="0"/>
    <x v="1"/>
    <x v="116"/>
    <x v="6"/>
    <n v="602.350476190476"/>
    <n v="136.382222222222"/>
    <n v="2"/>
    <n v="7"/>
    <n v="267.94158730158699"/>
    <n v="63.28"/>
    <n v="1"/>
    <n v="3"/>
    <n v="193.71249389648401"/>
    <n v="72.212501525878906"/>
    <n v="1"/>
    <n v="2"/>
    <x v="2736"/>
    <n v="25.856999999999999"/>
    <n v="38.628999999999998"/>
    <n v="16.626000000000001"/>
    <x v="2628"/>
    <x v="2540"/>
    <n v="2219"/>
    <n v="489644"/>
    <n v="291"/>
    <s v="1647012423240_TMM"/>
    <n v="716"/>
    <n v="716"/>
    <n v="19"/>
  </r>
  <r>
    <x v="18"/>
    <x v="1"/>
    <n v="150"/>
    <n v="3000"/>
    <n v="125"/>
    <n v="0"/>
    <n v="0"/>
    <s v="SaidNew"/>
    <x v="0"/>
    <x v="0"/>
    <x v="0"/>
    <x v="0"/>
    <n v="339.04380952381001"/>
    <n v="509.79111111111098"/>
    <n v="6"/>
    <n v="4"/>
    <n v="339.04380952381001"/>
    <n v="509.79111111111098"/>
    <n v="6"/>
    <n v="4"/>
    <n v="-1"/>
    <n v="-1"/>
    <n v="-1"/>
    <n v="-1"/>
    <x v="0"/>
    <n v="38.941000000000003"/>
    <n v="38.941000000000003"/>
    <n v="-1"/>
    <x v="0"/>
    <x v="0"/>
    <n v="2175"/>
    <n v="492832"/>
    <n v="610"/>
    <s v="1647012423240_TMM"/>
    <n v="716"/>
    <n v="716"/>
    <n v="19"/>
  </r>
  <r>
    <x v="18"/>
    <x v="1"/>
    <n v="150"/>
    <n v="3000"/>
    <n v="126"/>
    <n v="0"/>
    <n v="0"/>
    <s v="SaidNew"/>
    <x v="0"/>
    <x v="0"/>
    <x v="0"/>
    <x v="0"/>
    <n v="610.350476190476"/>
    <n v="502.79111111111098"/>
    <n v="6"/>
    <n v="7"/>
    <n v="610.350476190476"/>
    <n v="502.79111111111098"/>
    <n v="6"/>
    <n v="7"/>
    <n v="-1"/>
    <n v="-1"/>
    <n v="-1"/>
    <n v="-1"/>
    <x v="0"/>
    <n v="39.252000000000002"/>
    <n v="39.252000000000002"/>
    <n v="-1"/>
    <x v="0"/>
    <x v="0"/>
    <n v="2036"/>
    <n v="495385"/>
    <n v="410"/>
    <s v="1647012423240_TMM"/>
    <n v="716"/>
    <n v="716"/>
    <n v="19"/>
  </r>
  <r>
    <x v="18"/>
    <x v="1"/>
    <n v="150"/>
    <n v="3000"/>
    <n v="127"/>
    <n v="1"/>
    <n v="52"/>
    <s v="SaidOld"/>
    <x v="0"/>
    <x v="1"/>
    <x v="38"/>
    <x v="7"/>
    <n v="70.737142857142899"/>
    <n v="238.48444444444499"/>
    <n v="3"/>
    <n v="1"/>
    <n v="343.04380952381001"/>
    <n v="332.58666666666699"/>
    <n v="4"/>
    <n v="4"/>
    <n v="361.71249389648398"/>
    <n v="221.21250152587899"/>
    <n v="3"/>
    <n v="4"/>
    <x v="2737"/>
    <n v="16.510999999999999"/>
    <n v="39.564"/>
    <n v="9.218"/>
    <x v="2629"/>
    <x v="2541"/>
    <n v="2271"/>
    <n v="499539"/>
    <n v="1674"/>
    <s v="1647012423240_TMM"/>
    <n v="716"/>
    <n v="716"/>
    <n v="19"/>
  </r>
  <r>
    <x v="18"/>
    <x v="1"/>
    <n v="150"/>
    <n v="3000"/>
    <n v="128"/>
    <n v="0"/>
    <n v="0"/>
    <s v="SaidNew"/>
    <x v="0"/>
    <x v="0"/>
    <x v="0"/>
    <x v="0"/>
    <n v="432.14603174603201"/>
    <n v="421.68888888888898"/>
    <n v="5"/>
    <n v="5"/>
    <n v="432.14603174603201"/>
    <n v="421.68888888888898"/>
    <n v="5"/>
    <n v="5"/>
    <n v="-1"/>
    <n v="-1"/>
    <n v="-1"/>
    <n v="-1"/>
    <x v="0"/>
    <n v="39.875"/>
    <n v="39.875"/>
    <n v="-1"/>
    <x v="0"/>
    <x v="0"/>
    <n v="2909"/>
    <n v="503467"/>
    <n v="2046"/>
    <s v="1647012423240_TMM"/>
    <n v="716"/>
    <n v="716"/>
    <n v="19"/>
  </r>
  <r>
    <x v="18"/>
    <x v="1"/>
    <n v="150"/>
    <n v="3000"/>
    <n v="129"/>
    <n v="0"/>
    <n v="0"/>
    <s v="SaidNew"/>
    <x v="0"/>
    <x v="0"/>
    <x v="0"/>
    <x v="0"/>
    <n v="349.04380952381001"/>
    <n v="135.382222222222"/>
    <n v="2"/>
    <n v="4"/>
    <n v="349.04380952381001"/>
    <n v="135.382222222222"/>
    <n v="2"/>
    <n v="4"/>
    <n v="-1"/>
    <n v="-1"/>
    <n v="-1"/>
    <n v="-1"/>
    <x v="0"/>
    <n v="40.186999999999998"/>
    <n v="40.186999999999998"/>
    <n v="-1"/>
    <x v="0"/>
    <x v="0"/>
    <n v="1953"/>
    <n v="505935"/>
    <n v="1231"/>
    <s v="1647012423240_TMM"/>
    <n v="716"/>
    <n v="716"/>
    <n v="19"/>
  </r>
  <r>
    <x v="18"/>
    <x v="1"/>
    <n v="150"/>
    <n v="3000"/>
    <n v="130"/>
    <n v="1"/>
    <n v="53"/>
    <s v="SaidOld"/>
    <x v="0"/>
    <x v="1"/>
    <x v="1"/>
    <x v="1"/>
    <n v="246.94158730158699"/>
    <n v="420.68888888888898"/>
    <n v="5"/>
    <n v="3"/>
    <n v="349.04380952381001"/>
    <n v="135.382222222222"/>
    <n v="2"/>
    <n v="4"/>
    <n v="354.71249389648398"/>
    <n v="135.21250152587899"/>
    <n v="2"/>
    <n v="4"/>
    <x v="2738"/>
    <n v="40.186999999999998"/>
    <n v="40.497999999999998"/>
    <n v="39.417999999999999"/>
    <x v="2630"/>
    <x v="2542"/>
    <n v="1726"/>
    <n v="510350"/>
    <n v="1231"/>
    <s v="1647012423240_TMM"/>
    <n v="716"/>
    <n v="716"/>
    <n v="19"/>
  </r>
  <r>
    <x v="18"/>
    <x v="1"/>
    <n v="150"/>
    <n v="3000"/>
    <n v="131"/>
    <n v="1"/>
    <n v="54"/>
    <s v="SaidOld"/>
    <x v="0"/>
    <x v="1"/>
    <x v="168"/>
    <x v="8"/>
    <n v="160.839365079365"/>
    <n v="235.48444444444499"/>
    <n v="3"/>
    <n v="2"/>
    <n v="615.350476190476"/>
    <n v="54.28"/>
    <n v="1"/>
    <n v="7"/>
    <n v="625.71249389648403"/>
    <n v="46.212501525878899"/>
    <n v="1"/>
    <n v="7"/>
    <x v="2739"/>
    <n v="2.8039999999999998"/>
    <n v="40.81"/>
    <n v="6.2270000000000003"/>
    <x v="2631"/>
    <x v="2543"/>
    <n v="1765"/>
    <n v="514903"/>
    <n v="972"/>
    <s v="1647012423240_TMM"/>
    <n v="716"/>
    <n v="716"/>
    <n v="19"/>
  </r>
  <r>
    <x v="18"/>
    <x v="1"/>
    <n v="150"/>
    <n v="3000"/>
    <n v="132"/>
    <n v="1"/>
    <n v="55"/>
    <s v="SaidOld"/>
    <x v="0"/>
    <x v="1"/>
    <x v="77"/>
    <x v="6"/>
    <n v="246.94158730158699"/>
    <n v="420.68888888888898"/>
    <n v="5"/>
    <n v="3"/>
    <n v="612.350476190476"/>
    <n v="420.68888888888898"/>
    <n v="5"/>
    <n v="7"/>
    <n v="600.71249389648403"/>
    <n v="239.21250152587899"/>
    <n v="3"/>
    <n v="7"/>
    <x v="2740"/>
    <n v="28.66"/>
    <n v="41.121000000000002"/>
    <n v="9.5030000000000001"/>
    <x v="2632"/>
    <x v="2544"/>
    <n v="1695"/>
    <n v="519629"/>
    <n v="658"/>
    <s v="1647012423240_TMM"/>
    <n v="716"/>
    <n v="716"/>
    <n v="19"/>
  </r>
  <r>
    <x v="18"/>
    <x v="1"/>
    <n v="150"/>
    <n v="3000"/>
    <n v="133"/>
    <n v="0"/>
    <n v="0"/>
    <s v="SaidOld"/>
    <x v="1"/>
    <x v="3"/>
    <x v="0"/>
    <x v="0"/>
    <n v="247.94158730158699"/>
    <n v="507.79111111111098"/>
    <n v="6"/>
    <n v="3"/>
    <n v="247.94158730158699"/>
    <n v="507.79111111111098"/>
    <n v="6"/>
    <n v="3"/>
    <n v="253.71249389648401"/>
    <n v="239.21250152587899"/>
    <n v="3"/>
    <n v="3"/>
    <x v="2741"/>
    <n v="41.433"/>
    <n v="41.433"/>
    <n v="16.056000000000001"/>
    <x v="2633"/>
    <x v="2545"/>
    <n v="3678"/>
    <n v="525596"/>
    <n v="202"/>
    <s v="1647012423240_TMM"/>
    <n v="716"/>
    <n v="716"/>
    <n v="19"/>
  </r>
  <r>
    <x v="18"/>
    <x v="1"/>
    <n v="150"/>
    <n v="3000"/>
    <n v="134"/>
    <n v="1"/>
    <n v="56"/>
    <s v="SaidOld"/>
    <x v="0"/>
    <x v="1"/>
    <x v="25"/>
    <x v="4"/>
    <n v="343.04380952381001"/>
    <n v="332.58666666666699"/>
    <n v="4"/>
    <n v="4"/>
    <n v="80.737142857142899"/>
    <n v="498.79111111111098"/>
    <n v="6"/>
    <n v="1"/>
    <n v="87.712493896484403"/>
    <n v="439.21250152587902"/>
    <n v="5"/>
    <n v="1"/>
    <x v="2742"/>
    <n v="37.072000000000003"/>
    <n v="41.744999999999997"/>
    <n v="29.873999999999999"/>
    <x v="2634"/>
    <x v="2546"/>
    <n v="1835"/>
    <n v="529840"/>
    <n v="2240"/>
    <s v="1647012423240_TMM"/>
    <n v="716"/>
    <n v="716"/>
    <n v="19"/>
  </r>
  <r>
    <x v="18"/>
    <x v="1"/>
    <n v="150"/>
    <n v="3000"/>
    <n v="135"/>
    <n v="0"/>
    <n v="0"/>
    <s v="SaidNew"/>
    <x v="0"/>
    <x v="0"/>
    <x v="0"/>
    <x v="0"/>
    <n v="161.839365079365"/>
    <n v="495.79111111111098"/>
    <n v="6"/>
    <n v="2"/>
    <n v="161.839365079365"/>
    <n v="495.79111111111098"/>
    <n v="6"/>
    <n v="2"/>
    <n v="-1"/>
    <n v="-1"/>
    <n v="-1"/>
    <n v="-1"/>
    <x v="0"/>
    <n v="42.055999999999997"/>
    <n v="42.055999999999997"/>
    <n v="-1"/>
    <x v="0"/>
    <x v="0"/>
    <n v="1765"/>
    <n v="532620"/>
    <n v="720"/>
    <s v="1647012423240_TMM"/>
    <n v="716"/>
    <n v="716"/>
    <n v="19"/>
  </r>
  <r>
    <x v="18"/>
    <x v="1"/>
    <n v="150"/>
    <n v="3000"/>
    <n v="136"/>
    <n v="0"/>
    <n v="0"/>
    <s v="SaidNew"/>
    <x v="0"/>
    <x v="0"/>
    <x v="0"/>
    <x v="0"/>
    <n v="532.24825396825395"/>
    <n v="580.89333333333298"/>
    <n v="7"/>
    <n v="6"/>
    <n v="532.24825396825395"/>
    <n v="580.89333333333298"/>
    <n v="7"/>
    <n v="6"/>
    <n v="-1"/>
    <n v="-1"/>
    <n v="-1"/>
    <n v="-1"/>
    <x v="0"/>
    <n v="42.368000000000002"/>
    <n v="42.368000000000002"/>
    <n v="-1"/>
    <x v="0"/>
    <x v="0"/>
    <n v="2919"/>
    <n v="536046"/>
    <n v="88"/>
    <s v="1647012423240_TMM"/>
    <n v="716"/>
    <n v="716"/>
    <n v="19"/>
  </r>
  <r>
    <x v="18"/>
    <x v="1"/>
    <n v="150"/>
    <n v="3000"/>
    <n v="137"/>
    <n v="0"/>
    <n v="0"/>
    <s v="SaidNew"/>
    <x v="0"/>
    <x v="0"/>
    <x v="0"/>
    <x v="0"/>
    <n v="528.24825396825395"/>
    <n v="513.79111111111104"/>
    <n v="6"/>
    <n v="6"/>
    <n v="528.24825396825395"/>
    <n v="513.79111111111104"/>
    <n v="6"/>
    <n v="6"/>
    <n v="-1"/>
    <n v="-1"/>
    <n v="-1"/>
    <n v="-1"/>
    <x v="0"/>
    <n v="42.679000000000002"/>
    <n v="42.679000000000002"/>
    <n v="-1"/>
    <x v="0"/>
    <x v="0"/>
    <n v="2518"/>
    <n v="539090"/>
    <n v="1543"/>
    <s v="1647012423240_TMM"/>
    <n v="716"/>
    <n v="716"/>
    <n v="19"/>
  </r>
  <r>
    <x v="18"/>
    <x v="1"/>
    <n v="150"/>
    <n v="3000"/>
    <n v="138"/>
    <n v="1"/>
    <n v="57"/>
    <s v="SaidOld"/>
    <x v="0"/>
    <x v="1"/>
    <x v="5"/>
    <x v="2"/>
    <n v="516.24825396825395"/>
    <n v="414.68888888888898"/>
    <n v="5"/>
    <n v="6"/>
    <n v="247.94158730158699"/>
    <n v="507.79111111111098"/>
    <n v="6"/>
    <n v="3"/>
    <n v="256.71249389648398"/>
    <n v="211.21250152587899"/>
    <n v="3"/>
    <n v="3"/>
    <x v="2743"/>
    <n v="41.433"/>
    <n v="42.991"/>
    <n v="33.862000000000002"/>
    <x v="2635"/>
    <x v="2547"/>
    <n v="2060"/>
    <n v="543143"/>
    <n v="202"/>
    <s v="1647012423240_TMM"/>
    <n v="716"/>
    <n v="716"/>
    <n v="19"/>
  </r>
  <r>
    <x v="18"/>
    <x v="1"/>
    <n v="150"/>
    <n v="3000"/>
    <n v="139"/>
    <n v="1"/>
    <n v="58"/>
    <s v="SaidOld"/>
    <x v="0"/>
    <x v="1"/>
    <x v="54"/>
    <x v="6"/>
    <n v="357.04380952381001"/>
    <n v="45.28"/>
    <n v="1"/>
    <n v="4"/>
    <n v="528.24825396825395"/>
    <n v="70.28"/>
    <n v="1"/>
    <n v="6"/>
    <n v="536.71249389648403"/>
    <n v="333.21250152587902"/>
    <n v="4"/>
    <n v="6"/>
    <x v="2744"/>
    <n v="31.152999999999999"/>
    <n v="43.302"/>
    <n v="20.329000000000001"/>
    <x v="2636"/>
    <x v="2548"/>
    <n v="1818"/>
    <n v="547368"/>
    <n v="1766"/>
    <s v="1647012423240_TMM"/>
    <n v="716"/>
    <n v="716"/>
    <n v="19"/>
  </r>
  <r>
    <x v="18"/>
    <x v="1"/>
    <n v="150"/>
    <n v="3000"/>
    <n v="140"/>
    <n v="1"/>
    <n v="59"/>
    <s v="SaidOld"/>
    <x v="0"/>
    <x v="1"/>
    <x v="37"/>
    <x v="6"/>
    <n v="246.94158730158699"/>
    <n v="598.89333333333298"/>
    <n v="7"/>
    <n v="3"/>
    <n v="612.350476190476"/>
    <n v="420.68888888888898"/>
    <n v="5"/>
    <n v="7"/>
    <n v="529.71249389648403"/>
    <n v="227.21250152587899"/>
    <n v="3"/>
    <n v="6"/>
    <x v="2745"/>
    <n v="34.890999999999998"/>
    <n v="43.613999999999997"/>
    <n v="28.306999999999999"/>
    <x v="1853"/>
    <x v="1811"/>
    <n v="1879"/>
    <n v="552155"/>
    <n v="1911"/>
    <s v="1647012423240_TMM"/>
    <n v="716"/>
    <n v="716"/>
    <n v="19"/>
  </r>
  <r>
    <x v="18"/>
    <x v="1"/>
    <n v="150"/>
    <n v="3000"/>
    <n v="141"/>
    <n v="0"/>
    <n v="0"/>
    <s v="SaidNew"/>
    <x v="0"/>
    <x v="0"/>
    <x v="0"/>
    <x v="0"/>
    <n v="83.737142857142899"/>
    <n v="61.28"/>
    <n v="1"/>
    <n v="1"/>
    <n v="83.737142857142899"/>
    <n v="61.28"/>
    <n v="1"/>
    <n v="1"/>
    <n v="-1"/>
    <n v="-1"/>
    <n v="-1"/>
    <n v="-1"/>
    <x v="0"/>
    <n v="43.924999999999997"/>
    <n v="43.924999999999997"/>
    <n v="-1"/>
    <x v="0"/>
    <x v="0"/>
    <n v="2042"/>
    <n v="555213"/>
    <n v="1781"/>
    <s v="1647012423240_TMM"/>
    <n v="716"/>
    <n v="716"/>
    <n v="19"/>
  </r>
  <r>
    <x v="18"/>
    <x v="1"/>
    <n v="150"/>
    <n v="3000"/>
    <n v="142"/>
    <n v="1"/>
    <n v="60"/>
    <s v="SaidOld"/>
    <x v="0"/>
    <x v="1"/>
    <x v="27"/>
    <x v="6"/>
    <n v="357.04380952381001"/>
    <n v="45.28"/>
    <n v="1"/>
    <n v="4"/>
    <n v="343.04380952381001"/>
    <n v="332.58666666666699"/>
    <n v="4"/>
    <n v="4"/>
    <n v="445.71249389648398"/>
    <n v="227.21250152587899"/>
    <n v="3"/>
    <n v="5"/>
    <x v="2746"/>
    <n v="33.956000000000003"/>
    <n v="44.237000000000002"/>
    <n v="22.893999999999998"/>
    <x v="2637"/>
    <x v="2549"/>
    <n v="2354"/>
    <n v="560517"/>
    <n v="762"/>
    <s v="1647012423240_TMM"/>
    <n v="716"/>
    <n v="716"/>
    <n v="19"/>
  </r>
  <r>
    <x v="18"/>
    <x v="1"/>
    <n v="150"/>
    <n v="3000"/>
    <n v="143"/>
    <n v="0"/>
    <n v="0"/>
    <s v="SaidNew"/>
    <x v="0"/>
    <x v="0"/>
    <x v="0"/>
    <x v="0"/>
    <n v="247.94158730158699"/>
    <n v="507.79111111111098"/>
    <n v="6"/>
    <n v="3"/>
    <n v="247.94158730158699"/>
    <n v="507.79111111111098"/>
    <n v="6"/>
    <n v="3"/>
    <n v="-1"/>
    <n v="-1"/>
    <n v="-1"/>
    <n v="-1"/>
    <x v="0"/>
    <n v="44.548000000000002"/>
    <n v="44.548000000000002"/>
    <n v="-1"/>
    <x v="0"/>
    <x v="0"/>
    <n v="2421"/>
    <n v="563952"/>
    <n v="885"/>
    <s v="1647012423240_TMM"/>
    <n v="716"/>
    <n v="716"/>
    <n v="19"/>
  </r>
  <r>
    <x v="18"/>
    <x v="1"/>
    <n v="150"/>
    <n v="3000"/>
    <n v="144"/>
    <n v="1"/>
    <n v="61"/>
    <s v="SaidOld"/>
    <x v="0"/>
    <x v="1"/>
    <x v="4"/>
    <x v="3"/>
    <n v="70.737142857142899"/>
    <n v="238.48444444444499"/>
    <n v="3"/>
    <n v="1"/>
    <n v="528.24825396825395"/>
    <n v="513.79111111111104"/>
    <n v="6"/>
    <n v="6"/>
    <n v="620.71249389648403"/>
    <n v="438.21250152587902"/>
    <n v="5"/>
    <n v="7"/>
    <x v="2747"/>
    <n v="42.679000000000002"/>
    <n v="44.86"/>
    <n v="37.139000000000003"/>
    <x v="2638"/>
    <x v="2550"/>
    <n v="1916"/>
    <n v="568113"/>
    <n v="1543"/>
    <s v="1647012423240_TMM"/>
    <n v="716"/>
    <n v="716"/>
    <n v="19"/>
  </r>
  <r>
    <x v="18"/>
    <x v="1"/>
    <n v="150"/>
    <n v="3000"/>
    <n v="145"/>
    <n v="0"/>
    <n v="0"/>
    <s v="SaidNew"/>
    <x v="0"/>
    <x v="0"/>
    <x v="0"/>
    <x v="0"/>
    <n v="254.94158730158699"/>
    <n v="224.48444444444499"/>
    <n v="3"/>
    <n v="3"/>
    <n v="254.94158730158699"/>
    <n v="224.48444444444499"/>
    <n v="3"/>
    <n v="3"/>
    <n v="-1"/>
    <n v="-1"/>
    <n v="-1"/>
    <n v="-1"/>
    <x v="0"/>
    <n v="45.170999999999999"/>
    <n v="45.170999999999999"/>
    <n v="-1"/>
    <x v="0"/>
    <x v="0"/>
    <n v="2143"/>
    <n v="571289"/>
    <n v="919"/>
    <s v="1647012423240_TMM"/>
    <n v="716"/>
    <n v="716"/>
    <n v="19"/>
  </r>
  <r>
    <x v="18"/>
    <x v="1"/>
    <n v="150"/>
    <n v="3000"/>
    <n v="146"/>
    <n v="1"/>
    <n v="62"/>
    <s v="SaidOld"/>
    <x v="0"/>
    <x v="1"/>
    <x v="19"/>
    <x v="3"/>
    <n v="356.04380952381001"/>
    <n v="222.48444444444499"/>
    <n v="3"/>
    <n v="4"/>
    <n v="161.839365079365"/>
    <n v="495.79111111111098"/>
    <n v="6"/>
    <n v="2"/>
    <n v="228.71249389648401"/>
    <n v="493.21250152587902"/>
    <n v="6"/>
    <n v="3"/>
    <x v="2748"/>
    <n v="42.055999999999997"/>
    <n v="45.482999999999997"/>
    <n v="37.139000000000003"/>
    <x v="2639"/>
    <x v="2551"/>
    <n v="1843"/>
    <n v="575604"/>
    <n v="720"/>
    <s v="1647012423240_TMM"/>
    <n v="716"/>
    <n v="716"/>
    <n v="19"/>
  </r>
  <r>
    <x v="18"/>
    <x v="1"/>
    <n v="150"/>
    <n v="3000"/>
    <n v="147"/>
    <n v="0"/>
    <n v="0"/>
    <s v="SaidNew"/>
    <x v="0"/>
    <x v="0"/>
    <x v="0"/>
    <x v="0"/>
    <n v="75.737142857142899"/>
    <n v="331.58666666666699"/>
    <n v="4"/>
    <n v="1"/>
    <n v="75.737142857142899"/>
    <n v="331.58666666666699"/>
    <n v="4"/>
    <n v="1"/>
    <n v="-1"/>
    <n v="-1"/>
    <n v="-1"/>
    <n v="-1"/>
    <x v="0"/>
    <n v="45.793999999999997"/>
    <n v="45.793999999999997"/>
    <n v="-1"/>
    <x v="0"/>
    <x v="0"/>
    <n v="2151"/>
    <n v="578772"/>
    <n v="1873"/>
    <s v="1647012423240_TMM"/>
    <n v="716"/>
    <n v="716"/>
    <n v="19"/>
  </r>
  <r>
    <x v="18"/>
    <x v="1"/>
    <n v="150"/>
    <n v="3000"/>
    <n v="148"/>
    <n v="1"/>
    <n v="63"/>
    <s v="SaidOld"/>
    <x v="0"/>
    <x v="1"/>
    <x v="69"/>
    <x v="7"/>
    <n v="160.839365079365"/>
    <n v="235.48444444444499"/>
    <n v="3"/>
    <n v="2"/>
    <n v="268.94158730158699"/>
    <n v="134.382222222222"/>
    <n v="2"/>
    <n v="3"/>
    <n v="432.71249389648398"/>
    <n v="127.21250152587901"/>
    <n v="2"/>
    <n v="5"/>
    <x v="2749"/>
    <n v="24.298999999999999"/>
    <n v="46.106000000000002"/>
    <n v="28.021999999999998"/>
    <x v="2640"/>
    <x v="2552"/>
    <n v="1806"/>
    <n v="582896"/>
    <n v="1660"/>
    <s v="1647012423240_TMM"/>
    <n v="716"/>
    <n v="716"/>
    <n v="19"/>
  </r>
  <r>
    <x v="18"/>
    <x v="1"/>
    <n v="150"/>
    <n v="3000"/>
    <n v="149"/>
    <n v="0"/>
    <n v="0"/>
    <s v="SaidNew"/>
    <x v="0"/>
    <x v="0"/>
    <x v="0"/>
    <x v="0"/>
    <n v="81.737142857142899"/>
    <n v="599.89333333333298"/>
    <n v="7"/>
    <n v="1"/>
    <n v="81.737142857142899"/>
    <n v="599.89333333333298"/>
    <n v="7"/>
    <n v="1"/>
    <n v="-1"/>
    <n v="-1"/>
    <n v="-1"/>
    <n v="-1"/>
    <x v="0"/>
    <n v="46.417000000000002"/>
    <n v="46.417000000000002"/>
    <n v="-1"/>
    <x v="0"/>
    <x v="0"/>
    <n v="2088"/>
    <n v="586003"/>
    <n v="120"/>
    <s v="1647012423240_TMM"/>
    <n v="716"/>
    <n v="716"/>
    <n v="19"/>
  </r>
  <r>
    <x v="18"/>
    <x v="1"/>
    <n v="150"/>
    <n v="3000"/>
    <n v="150"/>
    <n v="0"/>
    <n v="0"/>
    <s v="SaidNew"/>
    <x v="0"/>
    <x v="0"/>
    <x v="0"/>
    <x v="0"/>
    <n v="602.350476190476"/>
    <n v="136.382222222222"/>
    <n v="2"/>
    <n v="7"/>
    <n v="602.350476190476"/>
    <n v="136.382222222222"/>
    <n v="2"/>
    <n v="7"/>
    <n v="-1"/>
    <n v="-1"/>
    <n v="-1"/>
    <n v="-1"/>
    <x v="0"/>
    <n v="46.728999999999999"/>
    <n v="46.728999999999999"/>
    <n v="-1"/>
    <x v="0"/>
    <x v="0"/>
    <n v="3658"/>
    <n v="590171"/>
    <n v="1758"/>
    <s v="1647012423240_TMM"/>
    <n v="716"/>
    <n v="716"/>
    <n v="19"/>
  </r>
  <r>
    <x v="18"/>
    <x v="1"/>
    <n v="150"/>
    <n v="3000"/>
    <n v="151"/>
    <n v="1"/>
    <n v="64"/>
    <s v="SaidOld"/>
    <x v="0"/>
    <x v="1"/>
    <x v="67"/>
    <x v="6"/>
    <n v="612.350476190476"/>
    <n v="420.68888888888898"/>
    <n v="5"/>
    <n v="7"/>
    <n v="510.24825396825401"/>
    <n v="140.382222222222"/>
    <n v="2"/>
    <n v="6"/>
    <n v="449.71249389648398"/>
    <n v="133.21250152587899"/>
    <n v="2"/>
    <n v="5"/>
    <x v="2750"/>
    <n v="33.645000000000003"/>
    <n v="47.04"/>
    <n v="12.067"/>
    <x v="2641"/>
    <x v="2553"/>
    <n v="1704"/>
    <n v="594657"/>
    <n v="1301"/>
    <s v="1647012423240_TMM"/>
    <n v="716"/>
    <n v="716"/>
    <n v="19"/>
  </r>
  <r>
    <x v="18"/>
    <x v="1"/>
    <n v="150"/>
    <n v="3000"/>
    <n v="152"/>
    <n v="1"/>
    <n v="65"/>
    <s v="SaidOld"/>
    <x v="0"/>
    <x v="1"/>
    <x v="118"/>
    <x v="7"/>
    <n v="610.350476190476"/>
    <n v="502.79111111111098"/>
    <n v="6"/>
    <n v="7"/>
    <n v="611.350476190476"/>
    <n v="236.48444444444499"/>
    <n v="3"/>
    <n v="7"/>
    <n v="461.71249389648398"/>
    <n v="69.212501525878906"/>
    <n v="1"/>
    <n v="5"/>
    <x v="2751"/>
    <n v="30.841000000000001"/>
    <n v="47.351999999999997"/>
    <n v="10.928000000000001"/>
    <x v="2642"/>
    <x v="2554"/>
    <n v="2126"/>
    <n v="599631"/>
    <n v="50"/>
    <s v="1647012423240_TMM"/>
    <n v="716"/>
    <n v="716"/>
    <n v="19"/>
  </r>
  <r>
    <x v="18"/>
    <x v="1"/>
    <n v="150"/>
    <n v="3000"/>
    <n v="153"/>
    <n v="1"/>
    <n v="66"/>
    <s v="SaidOld"/>
    <x v="0"/>
    <x v="1"/>
    <x v="71"/>
    <x v="8"/>
    <n v="154.839365079365"/>
    <n v="424.68888888888898"/>
    <n v="5"/>
    <n v="2"/>
    <n v="161.839365079365"/>
    <n v="334.58666666666699"/>
    <n v="4"/>
    <n v="2"/>
    <n v="268.71249389648398"/>
    <n v="243.21250152587899"/>
    <n v="3"/>
    <n v="3"/>
    <x v="2752"/>
    <n v="12.773"/>
    <n v="47.664000000000001"/>
    <n v="5.5149999999999997"/>
    <x v="2643"/>
    <x v="2555"/>
    <n v="1968"/>
    <n v="603888"/>
    <n v="2293"/>
    <s v="1647012423240_TMM"/>
    <n v="716"/>
    <n v="716"/>
    <n v="19"/>
  </r>
  <r>
    <x v="18"/>
    <x v="1"/>
    <n v="150"/>
    <n v="3000"/>
    <n v="154"/>
    <n v="1"/>
    <n v="67"/>
    <s v="SaidOld"/>
    <x v="0"/>
    <x v="1"/>
    <x v="4"/>
    <x v="3"/>
    <n v="161.839365079365"/>
    <n v="495.79111111111098"/>
    <n v="6"/>
    <n v="2"/>
    <n v="75.737142857142899"/>
    <n v="331.58666666666699"/>
    <n v="4"/>
    <n v="1"/>
    <n v="56.712493896484403"/>
    <n v="169.21250152587899"/>
    <n v="2"/>
    <n v="1"/>
    <x v="2753"/>
    <n v="45.793999999999997"/>
    <n v="47.975000000000001"/>
    <n v="42.837000000000003"/>
    <x v="2644"/>
    <x v="2556"/>
    <n v="1674"/>
    <n v="608217"/>
    <n v="1873"/>
    <s v="1647012423240_TMM"/>
    <n v="716"/>
    <n v="716"/>
    <n v="19"/>
  </r>
  <r>
    <x v="18"/>
    <x v="1"/>
    <n v="150"/>
    <n v="3000"/>
    <n v="155"/>
    <n v="1"/>
    <n v="68"/>
    <s v="SaidOld"/>
    <x v="0"/>
    <x v="1"/>
    <x v="78"/>
    <x v="7"/>
    <n v="510.24825396825401"/>
    <n v="140.382222222222"/>
    <n v="2"/>
    <n v="6"/>
    <n v="161.839365079365"/>
    <n v="334.58666666666699"/>
    <n v="4"/>
    <n v="2"/>
    <n v="189.71249389648401"/>
    <n v="341.21250152587902"/>
    <n v="4"/>
    <n v="2"/>
    <x v="2754"/>
    <n v="27.414000000000001"/>
    <n v="48.286999999999999"/>
    <n v="6.0839999999999996"/>
    <x v="2645"/>
    <x v="2557"/>
    <n v="2242"/>
    <n v="613752"/>
    <n v="80"/>
    <s v="1647012423240_TMM"/>
    <n v="716"/>
    <n v="716"/>
    <n v="19"/>
  </r>
  <r>
    <x v="18"/>
    <x v="1"/>
    <n v="150"/>
    <n v="3000"/>
    <n v="156"/>
    <n v="0"/>
    <n v="0"/>
    <s v="SaidNew"/>
    <x v="0"/>
    <x v="0"/>
    <x v="0"/>
    <x v="0"/>
    <n v="528.24825396825395"/>
    <n v="70.28"/>
    <n v="1"/>
    <n v="6"/>
    <n v="528.24825396825395"/>
    <n v="70.28"/>
    <n v="1"/>
    <n v="6"/>
    <n v="-1"/>
    <n v="-1"/>
    <n v="-1"/>
    <n v="-1"/>
    <x v="0"/>
    <n v="48.597999999999999"/>
    <n v="48.597999999999999"/>
    <n v="-1"/>
    <x v="0"/>
    <x v="0"/>
    <n v="2488"/>
    <n v="617270"/>
    <n v="279"/>
    <s v="1647012423240_TMM"/>
    <n v="716"/>
    <n v="716"/>
    <n v="19"/>
  </r>
  <r>
    <x v="18"/>
    <x v="1"/>
    <n v="150"/>
    <n v="3000"/>
    <n v="157"/>
    <n v="1"/>
    <n v="69"/>
    <s v="SaidOld"/>
    <x v="0"/>
    <x v="1"/>
    <x v="116"/>
    <x v="6"/>
    <n v="247.94158730158699"/>
    <n v="507.79111111111098"/>
    <n v="6"/>
    <n v="3"/>
    <n v="615.350476190476"/>
    <n v="54.28"/>
    <n v="1"/>
    <n v="7"/>
    <n v="625.71249389648403"/>
    <n v="55.212501525878899"/>
    <n v="1"/>
    <n v="7"/>
    <x v="2755"/>
    <n v="36.137"/>
    <n v="48.91"/>
    <n v="4.9450000000000003"/>
    <x v="2646"/>
    <x v="2558"/>
    <n v="2033"/>
    <n v="623234"/>
    <n v="936"/>
    <s v="1647012423240_TMM"/>
    <n v="716"/>
    <n v="716"/>
    <n v="19"/>
  </r>
  <r>
    <x v="18"/>
    <x v="1"/>
    <n v="150"/>
    <n v="3000"/>
    <n v="158"/>
    <n v="1"/>
    <n v="70"/>
    <s v="SaidOld"/>
    <x v="0"/>
    <x v="1"/>
    <x v="41"/>
    <x v="4"/>
    <n v="349.04380952381001"/>
    <n v="135.382222222222"/>
    <n v="2"/>
    <n v="4"/>
    <n v="83.737142857142899"/>
    <n v="61.28"/>
    <n v="1"/>
    <n v="1"/>
    <n v="70.712493896484403"/>
    <n v="58.212501525878899"/>
    <n v="1"/>
    <n v="1"/>
    <x v="2756"/>
    <n v="43.924999999999997"/>
    <n v="49.220999999999997"/>
    <n v="36.710999999999999"/>
    <x v="2647"/>
    <x v="2559"/>
    <n v="1621"/>
    <n v="627113"/>
    <n v="1781"/>
    <s v="1647012423240_TMM"/>
    <n v="716"/>
    <n v="716"/>
    <n v="19"/>
  </r>
  <r>
    <x v="18"/>
    <x v="1"/>
    <n v="150"/>
    <n v="3000"/>
    <n v="159"/>
    <n v="0"/>
    <n v="0"/>
    <s v="SaidOld"/>
    <x v="1"/>
    <x v="3"/>
    <x v="0"/>
    <x v="0"/>
    <n v="425.14603174603201"/>
    <n v="320.58666666666699"/>
    <n v="4"/>
    <n v="5"/>
    <n v="425.14603174603201"/>
    <n v="320.58666666666699"/>
    <n v="4"/>
    <n v="5"/>
    <n v="520.71249389648403"/>
    <n v="61.212501525878899"/>
    <n v="1"/>
    <n v="6"/>
    <x v="2757"/>
    <n v="49.533000000000001"/>
    <n v="49.533000000000001"/>
    <n v="12.067"/>
    <x v="2648"/>
    <x v="2560"/>
    <n v="1578"/>
    <n v="631109"/>
    <n v="1191"/>
    <s v="1647012423240_TMM"/>
    <n v="716"/>
    <n v="716"/>
    <n v="19"/>
  </r>
  <r>
    <x v="18"/>
    <x v="1"/>
    <n v="150"/>
    <n v="3000"/>
    <n v="160"/>
    <n v="1"/>
    <n v="71"/>
    <s v="SaidOld"/>
    <x v="0"/>
    <x v="1"/>
    <x v="62"/>
    <x v="7"/>
    <n v="161.839365079365"/>
    <n v="64.28"/>
    <n v="1"/>
    <n v="2"/>
    <n v="267.94158730158699"/>
    <n v="63.28"/>
    <n v="1"/>
    <n v="3"/>
    <n v="601.71249389648403"/>
    <n v="60.212501525878899"/>
    <n v="1"/>
    <n v="7"/>
    <x v="2758"/>
    <n v="30.218"/>
    <n v="49.844000000000001"/>
    <n v="10.928000000000001"/>
    <x v="2649"/>
    <x v="2561"/>
    <n v="1627"/>
    <n v="635619"/>
    <n v="2022"/>
    <s v="1647012423240_TMM"/>
    <n v="716"/>
    <n v="716"/>
    <n v="19"/>
  </r>
  <r>
    <x v="18"/>
    <x v="1"/>
    <n v="150"/>
    <n v="3000"/>
    <n v="161"/>
    <n v="1"/>
    <n v="72"/>
    <s v="SaidOld"/>
    <x v="0"/>
    <x v="1"/>
    <x v="54"/>
    <x v="6"/>
    <n v="339.04380952381001"/>
    <n v="509.79111111111098"/>
    <n v="6"/>
    <n v="4"/>
    <n v="614.350476190476"/>
    <n v="324.58666666666699"/>
    <n v="4"/>
    <n v="7"/>
    <n v="620.71249389648403"/>
    <n v="138.21250152587899"/>
    <n v="2"/>
    <n v="7"/>
    <x v="2759"/>
    <n v="38.006"/>
    <n v="50.155999999999999"/>
    <n v="13.776999999999999"/>
    <x v="2650"/>
    <x v="2562"/>
    <n v="1628"/>
    <n v="640316"/>
    <n v="2359"/>
    <s v="1647012423240_TMM"/>
    <n v="716"/>
    <n v="716"/>
    <n v="19"/>
  </r>
  <r>
    <x v="18"/>
    <x v="1"/>
    <n v="150"/>
    <n v="3000"/>
    <n v="162"/>
    <n v="1"/>
    <n v="73"/>
    <s v="SaidOld"/>
    <x v="0"/>
    <x v="1"/>
    <x v="6"/>
    <x v="4"/>
    <n v="169.839365079365"/>
    <n v="604.89333333333298"/>
    <n v="7"/>
    <n v="2"/>
    <n v="602.350476190476"/>
    <n v="136.382222222222"/>
    <n v="2"/>
    <n v="7"/>
    <n v="546.71249389648403"/>
    <n v="79.212501525878906"/>
    <n v="1"/>
    <n v="6"/>
    <x v="2760"/>
    <n v="46.728999999999999"/>
    <n v="50.466999999999999"/>
    <n v="39.133000000000003"/>
    <x v="2651"/>
    <x v="2563"/>
    <n v="1537"/>
    <n v="644102"/>
    <n v="1758"/>
    <s v="1647012423240_TMM"/>
    <n v="716"/>
    <n v="716"/>
    <n v="19"/>
  </r>
  <r>
    <x v="18"/>
    <x v="1"/>
    <n v="150"/>
    <n v="3000"/>
    <n v="163"/>
    <n v="0"/>
    <n v="0"/>
    <s v="SaidNew"/>
    <x v="0"/>
    <x v="0"/>
    <x v="0"/>
    <x v="0"/>
    <n v="267.94158730158699"/>
    <n v="63.28"/>
    <n v="1"/>
    <n v="3"/>
    <n v="267.94158730158699"/>
    <n v="63.28"/>
    <n v="1"/>
    <n v="3"/>
    <n v="-1"/>
    <n v="-1"/>
    <n v="-1"/>
    <n v="-1"/>
    <x v="0"/>
    <n v="50.779000000000003"/>
    <n v="50.779000000000003"/>
    <n v="-1"/>
    <x v="0"/>
    <x v="0"/>
    <n v="1700"/>
    <n v="646816"/>
    <n v="497"/>
    <s v="1647012423240_TMM"/>
    <n v="716"/>
    <n v="716"/>
    <n v="19"/>
  </r>
  <r>
    <x v="18"/>
    <x v="1"/>
    <n v="150"/>
    <n v="3000"/>
    <n v="164"/>
    <n v="1"/>
    <n v="74"/>
    <s v="SaidOld"/>
    <x v="0"/>
    <x v="1"/>
    <x v="99"/>
    <x v="6"/>
    <n v="161.839365079365"/>
    <n v="334.58666666666699"/>
    <n v="4"/>
    <n v="2"/>
    <n v="343.04380952381001"/>
    <n v="332.58666666666699"/>
    <n v="4"/>
    <n v="4"/>
    <n v="515.71249389648403"/>
    <n v="223.21250152587899"/>
    <n v="3"/>
    <n v="6"/>
    <x v="2761"/>
    <n v="37.383000000000003"/>
    <n v="51.09"/>
    <n v="29.731000000000002"/>
    <x v="2652"/>
    <x v="2564"/>
    <n v="1861"/>
    <n v="651260"/>
    <n v="123"/>
    <s v="1647012423240_TMM"/>
    <n v="716"/>
    <n v="716"/>
    <n v="19"/>
  </r>
  <r>
    <x v="18"/>
    <x v="1"/>
    <n v="150"/>
    <n v="3000"/>
    <n v="165"/>
    <n v="1"/>
    <n v="75"/>
    <s v="SaidOld"/>
    <x v="0"/>
    <x v="1"/>
    <x v="31"/>
    <x v="8"/>
    <n v="254.94158730158699"/>
    <n v="224.48444444444499"/>
    <n v="3"/>
    <n v="3"/>
    <n v="154.839365079365"/>
    <n v="424.68888888888898"/>
    <n v="5"/>
    <n v="2"/>
    <n v="84.712493896484403"/>
    <n v="329.21250152587902"/>
    <n v="4"/>
    <n v="1"/>
    <x v="2762"/>
    <n v="19.626000000000001"/>
    <n v="51.402000000000001"/>
    <n v="8.9329999999999998"/>
    <x v="2653"/>
    <x v="2565"/>
    <n v="1696"/>
    <n v="656071"/>
    <n v="551"/>
    <s v="1647012423240_TMM"/>
    <n v="716"/>
    <n v="716"/>
    <n v="19"/>
  </r>
  <r>
    <x v="18"/>
    <x v="1"/>
    <n v="150"/>
    <n v="3000"/>
    <n v="166"/>
    <n v="0"/>
    <n v="0"/>
    <s v="SaidNew"/>
    <x v="0"/>
    <x v="0"/>
    <x v="0"/>
    <x v="0"/>
    <n v="524.24825396825395"/>
    <n v="236.48444444444499"/>
    <n v="3"/>
    <n v="6"/>
    <n v="524.24825396825395"/>
    <n v="236.48444444444499"/>
    <n v="3"/>
    <n v="6"/>
    <n v="-1"/>
    <n v="-1"/>
    <n v="-1"/>
    <n v="-1"/>
    <x v="0"/>
    <n v="51.713000000000001"/>
    <n v="51.713000000000001"/>
    <n v="-1"/>
    <x v="0"/>
    <x v="0"/>
    <n v="2667"/>
    <n v="659759"/>
    <n v="1591"/>
    <s v="1647012423240_TMM"/>
    <n v="716"/>
    <n v="716"/>
    <n v="19"/>
  </r>
  <r>
    <x v="18"/>
    <x v="1"/>
    <n v="150"/>
    <n v="3000"/>
    <n v="167"/>
    <n v="1"/>
    <n v="76"/>
    <s v="SaidOld"/>
    <x v="0"/>
    <x v="1"/>
    <x v="100"/>
    <x v="7"/>
    <n v="425.14603174603201"/>
    <n v="320.58666666666699"/>
    <n v="4"/>
    <n v="5"/>
    <n v="612.350476190476"/>
    <n v="420.68888888888898"/>
    <n v="5"/>
    <n v="7"/>
    <n v="547.71249389648403"/>
    <n v="387.21250152587902"/>
    <n v="5"/>
    <n v="6"/>
    <x v="2763"/>
    <n v="32.71"/>
    <n v="52.024999999999999"/>
    <n v="20.045000000000002"/>
    <x v="2654"/>
    <x v="2566"/>
    <n v="3665"/>
    <n v="666738"/>
    <n v="2155"/>
    <s v="1647012423240_TMM"/>
    <n v="716"/>
    <n v="716"/>
    <n v="19"/>
  </r>
  <r>
    <x v="18"/>
    <x v="1"/>
    <n v="150"/>
    <n v="3000"/>
    <n v="168"/>
    <n v="0"/>
    <n v="0"/>
    <s v="SaidNew"/>
    <x v="0"/>
    <x v="0"/>
    <x v="0"/>
    <x v="0"/>
    <n v="432.14603174603201"/>
    <n v="421.68888888888898"/>
    <n v="5"/>
    <n v="5"/>
    <n v="432.14603174603201"/>
    <n v="421.68888888888898"/>
    <n v="5"/>
    <n v="5"/>
    <n v="-1"/>
    <n v="-1"/>
    <n v="-1"/>
    <n v="-1"/>
    <x v="0"/>
    <n v="52.335999999999999"/>
    <n v="52.335999999999999"/>
    <n v="-1"/>
    <x v="0"/>
    <x v="0"/>
    <n v="1949"/>
    <n v="669700"/>
    <n v="1401"/>
    <s v="1647012423240_TMM"/>
    <n v="716"/>
    <n v="716"/>
    <n v="19"/>
  </r>
  <r>
    <x v="18"/>
    <x v="1"/>
    <n v="150"/>
    <n v="3000"/>
    <n v="169"/>
    <n v="1"/>
    <n v="77"/>
    <s v="SaidOld"/>
    <x v="0"/>
    <x v="1"/>
    <x v="76"/>
    <x v="7"/>
    <n v="615.350476190476"/>
    <n v="54.28"/>
    <n v="1"/>
    <n v="7"/>
    <n v="610.350476190476"/>
    <n v="502.79111111111098"/>
    <n v="6"/>
    <n v="7"/>
    <n v="544.71249389648403"/>
    <n v="232.21250152587899"/>
    <n v="3"/>
    <n v="6"/>
    <x v="2764"/>
    <n v="32.087000000000003"/>
    <n v="52.648000000000003"/>
    <n v="16.056000000000001"/>
    <x v="2655"/>
    <x v="2567"/>
    <n v="1898"/>
    <n v="673547"/>
    <n v="1731"/>
    <s v="1647012423240_TMM"/>
    <n v="716"/>
    <n v="716"/>
    <n v="19"/>
  </r>
  <r>
    <x v="18"/>
    <x v="1"/>
    <n v="150"/>
    <n v="3000"/>
    <n v="170"/>
    <n v="0"/>
    <n v="0"/>
    <s v="SaidNew"/>
    <x v="0"/>
    <x v="0"/>
    <x v="0"/>
    <x v="0"/>
    <n v="246.94158730158699"/>
    <n v="420.68888888888898"/>
    <n v="5"/>
    <n v="3"/>
    <n v="246.94158730158699"/>
    <n v="420.68888888888898"/>
    <n v="5"/>
    <n v="3"/>
    <n v="-1"/>
    <n v="-1"/>
    <n v="-1"/>
    <n v="-1"/>
    <x v="0"/>
    <n v="52.96"/>
    <n v="52.96"/>
    <n v="-1"/>
    <x v="0"/>
    <x v="0"/>
    <n v="2002"/>
    <n v="676563"/>
    <n v="1656"/>
    <s v="1647012423240_TMM"/>
    <n v="716"/>
    <n v="716"/>
    <n v="19"/>
  </r>
  <r>
    <x v="18"/>
    <x v="1"/>
    <n v="150"/>
    <n v="3000"/>
    <n v="171"/>
    <n v="1"/>
    <n v="78"/>
    <s v="SaidOld"/>
    <x v="0"/>
    <x v="1"/>
    <x v="18"/>
    <x v="7"/>
    <n v="425.14603174603201"/>
    <n v="320.58666666666699"/>
    <n v="4"/>
    <n v="5"/>
    <n v="339.04380952381001"/>
    <n v="509.79111111111098"/>
    <n v="6"/>
    <n v="4"/>
    <n v="184.71249389648401"/>
    <n v="573.21250152587902"/>
    <n v="7"/>
    <n v="2"/>
    <x v="2765"/>
    <n v="38.941000000000003"/>
    <n v="53.271000000000001"/>
    <n v="12.067"/>
    <x v="2656"/>
    <x v="2568"/>
    <n v="4253"/>
    <n v="683394"/>
    <n v="610"/>
    <s v="1647012423240_TMM"/>
    <n v="716"/>
    <n v="716"/>
    <n v="19"/>
  </r>
  <r>
    <x v="18"/>
    <x v="1"/>
    <n v="150"/>
    <n v="3000"/>
    <n v="172"/>
    <n v="1"/>
    <n v="79"/>
    <s v="SaidOld"/>
    <x v="0"/>
    <x v="1"/>
    <x v="8"/>
    <x v="5"/>
    <n v="154.839365079365"/>
    <n v="424.68888888888898"/>
    <n v="5"/>
    <n v="2"/>
    <n v="246.94158730158699"/>
    <n v="420.68888888888898"/>
    <n v="5"/>
    <n v="3"/>
    <n v="344.71249389648398"/>
    <n v="406.21250152587902"/>
    <n v="5"/>
    <n v="4"/>
    <x v="2766"/>
    <n v="52.96"/>
    <n v="53.582999999999998"/>
    <n v="50.956000000000003"/>
    <x v="2657"/>
    <x v="2569"/>
    <n v="2020"/>
    <n v="688025"/>
    <n v="1656"/>
    <s v="1647012423240_TMM"/>
    <n v="716"/>
    <n v="716"/>
    <n v="19"/>
  </r>
  <r>
    <x v="18"/>
    <x v="1"/>
    <n v="150"/>
    <n v="3000"/>
    <n v="173"/>
    <n v="0"/>
    <n v="0"/>
    <s v="SaidNew"/>
    <x v="0"/>
    <x v="0"/>
    <x v="0"/>
    <x v="0"/>
    <n v="524.24825396825395"/>
    <n v="236.48444444444499"/>
    <n v="3"/>
    <n v="6"/>
    <n v="524.24825396825395"/>
    <n v="236.48444444444499"/>
    <n v="3"/>
    <n v="6"/>
    <n v="-1"/>
    <n v="-1"/>
    <n v="-1"/>
    <n v="-1"/>
    <x v="0"/>
    <n v="53.893999999999998"/>
    <n v="53.893999999999998"/>
    <n v="-1"/>
    <x v="0"/>
    <x v="0"/>
    <n v="2322"/>
    <n v="691363"/>
    <n v="1863"/>
    <s v="1647012423240_TMM"/>
    <n v="716"/>
    <n v="716"/>
    <n v="19"/>
  </r>
  <r>
    <x v="18"/>
    <x v="1"/>
    <n v="150"/>
    <n v="3000"/>
    <n v="174"/>
    <n v="0"/>
    <n v="0"/>
    <s v="SaidNew"/>
    <x v="0"/>
    <x v="0"/>
    <x v="0"/>
    <x v="0"/>
    <n v="161.839365079365"/>
    <n v="495.79111111111098"/>
    <n v="6"/>
    <n v="2"/>
    <n v="161.839365079365"/>
    <n v="495.79111111111098"/>
    <n v="6"/>
    <n v="2"/>
    <n v="-1"/>
    <n v="-1"/>
    <n v="-1"/>
    <n v="-1"/>
    <x v="0"/>
    <n v="54.206000000000003"/>
    <n v="54.206000000000003"/>
    <n v="-1"/>
    <x v="0"/>
    <x v="0"/>
    <n v="2050"/>
    <n v="693932"/>
    <n v="467"/>
    <s v="1647012423240_TMM"/>
    <n v="716"/>
    <n v="716"/>
    <n v="19"/>
  </r>
  <r>
    <x v="18"/>
    <x v="1"/>
    <n v="150"/>
    <n v="3000"/>
    <n v="175"/>
    <n v="0"/>
    <n v="0"/>
    <s v="SaidNew"/>
    <x v="0"/>
    <x v="0"/>
    <x v="0"/>
    <x v="0"/>
    <n v="528.24825396825395"/>
    <n v="70.28"/>
    <n v="1"/>
    <n v="6"/>
    <n v="528.24825396825395"/>
    <n v="70.28"/>
    <n v="1"/>
    <n v="6"/>
    <n v="-1"/>
    <n v="-1"/>
    <n v="-1"/>
    <n v="-1"/>
    <x v="0"/>
    <n v="54.517000000000003"/>
    <n v="54.517000000000003"/>
    <n v="-1"/>
    <x v="0"/>
    <x v="0"/>
    <n v="2434"/>
    <n v="696887"/>
    <n v="761"/>
    <s v="1647012423240_TMM"/>
    <n v="716"/>
    <n v="716"/>
    <n v="19"/>
  </r>
  <r>
    <x v="18"/>
    <x v="1"/>
    <n v="150"/>
    <n v="3000"/>
    <n v="176"/>
    <n v="1"/>
    <n v="80"/>
    <s v="SaidOld"/>
    <x v="0"/>
    <x v="1"/>
    <x v="130"/>
    <x v="7"/>
    <n v="610.350476190476"/>
    <n v="502.79111111111098"/>
    <n v="6"/>
    <n v="7"/>
    <n v="75.737142857142899"/>
    <n v="331.58666666666699"/>
    <n v="4"/>
    <n v="1"/>
    <n v="92.712493896484403"/>
    <n v="123.21250152587901"/>
    <n v="2"/>
    <n v="1"/>
    <x v="2767"/>
    <n v="29.283000000000001"/>
    <n v="54.829000000000001"/>
    <n v="11.925000000000001"/>
    <x v="2658"/>
    <x v="2570"/>
    <n v="1938"/>
    <n v="700780"/>
    <n v="1335"/>
    <s v="1647012423240_TMM"/>
    <n v="716"/>
    <n v="716"/>
    <n v="19"/>
  </r>
  <r>
    <x v="18"/>
    <x v="1"/>
    <n v="150"/>
    <n v="3000"/>
    <n v="177"/>
    <n v="1"/>
    <n v="81"/>
    <s v="SaidOld"/>
    <x v="0"/>
    <x v="1"/>
    <x v="30"/>
    <x v="4"/>
    <n v="254.94158730158699"/>
    <n v="224.48444444444499"/>
    <n v="3"/>
    <n v="3"/>
    <n v="528.24825396825395"/>
    <n v="70.28"/>
    <n v="1"/>
    <n v="6"/>
    <n v="505.71249389648398"/>
    <n v="67.212501525878906"/>
    <n v="1"/>
    <n v="6"/>
    <x v="2768"/>
    <n v="48.597999999999999"/>
    <n v="55.14"/>
    <n v="45.686"/>
    <x v="2659"/>
    <x v="2571"/>
    <n v="1502"/>
    <n v="704697"/>
    <n v="279"/>
    <s v="1647012423240_TMM"/>
    <n v="716"/>
    <n v="716"/>
    <n v="19"/>
  </r>
  <r>
    <x v="18"/>
    <x v="1"/>
    <n v="150"/>
    <n v="3000"/>
    <n v="178"/>
    <n v="0"/>
    <n v="0"/>
    <s v="SaidNew"/>
    <x v="0"/>
    <x v="0"/>
    <x v="0"/>
    <x v="0"/>
    <n v="246.94158730158699"/>
    <n v="598.89333333333298"/>
    <n v="7"/>
    <n v="3"/>
    <n v="246.94158730158699"/>
    <n v="598.89333333333298"/>
    <n v="7"/>
    <n v="3"/>
    <n v="-1"/>
    <n v="-1"/>
    <n v="-1"/>
    <n v="-1"/>
    <x v="0"/>
    <n v="55.451999999999998"/>
    <n v="55.451999999999998"/>
    <n v="-1"/>
    <x v="0"/>
    <x v="0"/>
    <n v="2795"/>
    <n v="708505"/>
    <n v="2185"/>
    <s v="1647012423240_TMM"/>
    <n v="716"/>
    <n v="716"/>
    <n v="19"/>
  </r>
  <r>
    <x v="18"/>
    <x v="1"/>
    <n v="150"/>
    <n v="3000"/>
    <n v="179"/>
    <n v="0"/>
    <n v="0"/>
    <s v="SaidNew"/>
    <x v="0"/>
    <x v="0"/>
    <x v="0"/>
    <x v="0"/>
    <n v="524.24825396825395"/>
    <n v="236.48444444444499"/>
    <n v="3"/>
    <n v="6"/>
    <n v="524.24825396825395"/>
    <n v="236.48444444444499"/>
    <n v="3"/>
    <n v="6"/>
    <n v="-1"/>
    <n v="-1"/>
    <n v="-1"/>
    <n v="-1"/>
    <x v="0"/>
    <n v="55.762999999999998"/>
    <n v="55.762999999999998"/>
    <n v="-1"/>
    <x v="0"/>
    <x v="0"/>
    <n v="2850"/>
    <n v="711868"/>
    <n v="488"/>
    <s v="1647012423240_TMM"/>
    <n v="716"/>
    <n v="716"/>
    <n v="19"/>
  </r>
  <r>
    <x v="18"/>
    <x v="1"/>
    <n v="150"/>
    <n v="3000"/>
    <n v="180"/>
    <n v="1"/>
    <n v="82"/>
    <s v="SaidOld"/>
    <x v="0"/>
    <x v="1"/>
    <x v="30"/>
    <x v="4"/>
    <n v="161.839365079365"/>
    <n v="64.28"/>
    <n v="1"/>
    <n v="2"/>
    <n v="425.14603174603201"/>
    <n v="320.58666666666699"/>
    <n v="4"/>
    <n v="5"/>
    <n v="531.71249389648403"/>
    <n v="97.212501525878906"/>
    <n v="1"/>
    <n v="6"/>
    <x v="2769"/>
    <n v="49.533000000000001"/>
    <n v="56.075000000000003"/>
    <n v="27.167000000000002"/>
    <x v="2660"/>
    <x v="2572"/>
    <n v="1902"/>
    <n v="715683"/>
    <n v="1191"/>
    <s v="1647012423240_TMM"/>
    <n v="716"/>
    <n v="716"/>
    <n v="19"/>
  </r>
  <r>
    <x v="18"/>
    <x v="1"/>
    <n v="150"/>
    <n v="3000"/>
    <n v="181"/>
    <n v="1"/>
    <n v="83"/>
    <s v="SaidOld"/>
    <x v="0"/>
    <x v="1"/>
    <x v="117"/>
    <x v="7"/>
    <n v="614.350476190476"/>
    <n v="587.89333333333298"/>
    <n v="7"/>
    <n v="7"/>
    <n v="610.350476190476"/>
    <n v="502.79111111111098"/>
    <n v="6"/>
    <n v="7"/>
    <n v="434.71249389648398"/>
    <n v="419.21250152587902"/>
    <n v="5"/>
    <n v="5"/>
    <x v="2770"/>
    <n v="39.252000000000002"/>
    <n v="56.386000000000003"/>
    <n v="24.603000000000002"/>
    <x v="2661"/>
    <x v="2573"/>
    <n v="2145"/>
    <n v="720836"/>
    <n v="410"/>
    <s v="1647012423240_TMM"/>
    <n v="716"/>
    <n v="716"/>
    <n v="19"/>
  </r>
  <r>
    <x v="18"/>
    <x v="1"/>
    <n v="150"/>
    <n v="3000"/>
    <n v="182"/>
    <n v="0"/>
    <n v="0"/>
    <s v="SaidNew"/>
    <x v="0"/>
    <x v="0"/>
    <x v="0"/>
    <x v="0"/>
    <n v="154.839365079365"/>
    <n v="424.68888888888898"/>
    <n v="5"/>
    <n v="2"/>
    <n v="154.839365079365"/>
    <n v="424.68888888888898"/>
    <n v="5"/>
    <n v="2"/>
    <n v="-1"/>
    <n v="-1"/>
    <n v="-1"/>
    <n v="-1"/>
    <x v="0"/>
    <n v="56.698"/>
    <n v="56.698"/>
    <n v="-1"/>
    <x v="0"/>
    <x v="0"/>
    <n v="1967"/>
    <n v="723820"/>
    <n v="389"/>
    <s v="1647012423240_TMM"/>
    <n v="716"/>
    <n v="716"/>
    <n v="19"/>
  </r>
  <r>
    <x v="18"/>
    <x v="1"/>
    <n v="150"/>
    <n v="3000"/>
    <n v="183"/>
    <n v="0"/>
    <n v="0"/>
    <s v="SaidNew"/>
    <x v="0"/>
    <x v="0"/>
    <x v="0"/>
    <x v="0"/>
    <n v="528.24825396825395"/>
    <n v="70.28"/>
    <n v="1"/>
    <n v="6"/>
    <n v="528.24825396825395"/>
    <n v="70.28"/>
    <n v="1"/>
    <n v="6"/>
    <n v="-1"/>
    <n v="-1"/>
    <n v="-1"/>
    <n v="-1"/>
    <x v="0"/>
    <n v="57.009"/>
    <n v="57.009"/>
    <n v="-1"/>
    <x v="0"/>
    <x v="0"/>
    <n v="2013"/>
    <n v="726349"/>
    <n v="2097"/>
    <s v="1647012423240_TMM"/>
    <n v="716"/>
    <n v="716"/>
    <n v="19"/>
  </r>
  <r>
    <x v="18"/>
    <x v="1"/>
    <n v="150"/>
    <n v="3000"/>
    <n v="184"/>
    <n v="0"/>
    <n v="0"/>
    <s v="SaidNew"/>
    <x v="0"/>
    <x v="0"/>
    <x v="0"/>
    <x v="0"/>
    <n v="528.24825396825395"/>
    <n v="70.28"/>
    <n v="1"/>
    <n v="6"/>
    <n v="528.24825396825395"/>
    <n v="70.28"/>
    <n v="1"/>
    <n v="6"/>
    <n v="-1"/>
    <n v="-1"/>
    <n v="-1"/>
    <n v="-1"/>
    <x v="0"/>
    <n v="57.320999999999998"/>
    <n v="57.320999999999998"/>
    <n v="-1"/>
    <x v="0"/>
    <x v="0"/>
    <n v="1884"/>
    <n v="728753"/>
    <n v="1776"/>
    <s v="1647012423240_TMM"/>
    <n v="716"/>
    <n v="716"/>
    <n v="19"/>
  </r>
  <r>
    <x v="18"/>
    <x v="1"/>
    <n v="150"/>
    <n v="3000"/>
    <n v="185"/>
    <n v="1"/>
    <n v="84"/>
    <s v="SaidOld"/>
    <x v="0"/>
    <x v="1"/>
    <x v="4"/>
    <x v="3"/>
    <n v="261.94158730158699"/>
    <n v="335.58666666666699"/>
    <n v="4"/>
    <n v="3"/>
    <n v="246.94158730158699"/>
    <n v="598.89333333333298"/>
    <n v="7"/>
    <n v="3"/>
    <n v="340.71249389648398"/>
    <n v="527.21250152587902"/>
    <n v="6"/>
    <n v="4"/>
    <x v="2771"/>
    <n v="55.451999999999998"/>
    <n v="57.631999999999998"/>
    <n v="52.381"/>
    <x v="2662"/>
    <x v="2574"/>
    <n v="2082"/>
    <n v="732722"/>
    <n v="2185"/>
    <s v="1647012423240_TMM"/>
    <n v="716"/>
    <n v="716"/>
    <n v="19"/>
  </r>
  <r>
    <x v="18"/>
    <x v="1"/>
    <n v="150"/>
    <n v="3000"/>
    <n v="186"/>
    <n v="1"/>
    <n v="85"/>
    <s v="SaidOld"/>
    <x v="0"/>
    <x v="1"/>
    <x v="66"/>
    <x v="7"/>
    <n v="614.350476190476"/>
    <n v="324.58666666666699"/>
    <n v="4"/>
    <n v="7"/>
    <n v="532.24825396825395"/>
    <n v="580.89333333333298"/>
    <n v="7"/>
    <n v="6"/>
    <n v="432.71249389648398"/>
    <n v="323.21250152587902"/>
    <n v="4"/>
    <n v="5"/>
    <x v="2772"/>
    <n v="42.368000000000002"/>
    <n v="57.944000000000003"/>
    <n v="30.870999999999999"/>
    <x v="2663"/>
    <x v="2575"/>
    <n v="1983"/>
    <n v="737810"/>
    <n v="88"/>
    <s v="1647012423240_TMM"/>
    <n v="716"/>
    <n v="716"/>
    <n v="19"/>
  </r>
  <r>
    <x v="18"/>
    <x v="1"/>
    <n v="150"/>
    <n v="3000"/>
    <n v="187"/>
    <n v="1"/>
    <n v="86"/>
    <s v="SaidOld"/>
    <x v="0"/>
    <x v="1"/>
    <x v="56"/>
    <x v="8"/>
    <n v="612.350476190476"/>
    <n v="420.68888888888898"/>
    <n v="5"/>
    <n v="7"/>
    <n v="154.839365079365"/>
    <n v="424.68888888888898"/>
    <n v="5"/>
    <n v="2"/>
    <n v="516.71249389648403"/>
    <n v="134.21250152587899"/>
    <n v="2"/>
    <n v="6"/>
    <x v="2773"/>
    <n v="28.349"/>
    <n v="58.255000000000003"/>
    <n v="36.569000000000003"/>
    <x v="2664"/>
    <x v="2576"/>
    <n v="1935"/>
    <n v="742506"/>
    <n v="838"/>
    <s v="1647012423240_TMM"/>
    <n v="716"/>
    <n v="716"/>
    <n v="19"/>
  </r>
  <r>
    <x v="18"/>
    <x v="1"/>
    <n v="150"/>
    <n v="3000"/>
    <n v="188"/>
    <n v="0"/>
    <n v="0"/>
    <s v="SaidNew"/>
    <x v="0"/>
    <x v="0"/>
    <x v="0"/>
    <x v="0"/>
    <n v="347.04380952381001"/>
    <n v="412.68888888888898"/>
    <n v="5"/>
    <n v="4"/>
    <n v="347.04380952381001"/>
    <n v="412.68888888888898"/>
    <n v="5"/>
    <n v="4"/>
    <n v="-1"/>
    <n v="-1"/>
    <n v="-1"/>
    <n v="-1"/>
    <x v="0"/>
    <n v="58.567"/>
    <n v="58.567"/>
    <n v="-1"/>
    <x v="0"/>
    <x v="0"/>
    <n v="2022"/>
    <n v="745546"/>
    <n v="2302"/>
    <s v="1647012423240_TMM"/>
    <n v="716"/>
    <n v="716"/>
    <n v="19"/>
  </r>
  <r>
    <x v="18"/>
    <x v="1"/>
    <n v="150"/>
    <n v="3000"/>
    <n v="189"/>
    <n v="1"/>
    <n v="87"/>
    <s v="SaidOld"/>
    <x v="0"/>
    <x v="1"/>
    <x v="20"/>
    <x v="3"/>
    <n v="436.14603174603201"/>
    <n v="246.48444444444499"/>
    <n v="3"/>
    <n v="5"/>
    <n v="524.24825396825395"/>
    <n v="236.48444444444499"/>
    <n v="3"/>
    <n v="6"/>
    <n v="514.71249389648403"/>
    <n v="67.212501525878906"/>
    <n v="1"/>
    <n v="6"/>
    <x v="2774"/>
    <n v="55.762999999999998"/>
    <n v="58.878999999999998"/>
    <n v="52.95"/>
    <x v="1438"/>
    <x v="1416"/>
    <n v="1919"/>
    <n v="749306"/>
    <n v="488"/>
    <s v="1647012423240_TMM"/>
    <n v="716"/>
    <n v="716"/>
    <n v="19"/>
  </r>
  <r>
    <x v="18"/>
    <x v="1"/>
    <n v="150"/>
    <n v="3000"/>
    <n v="190"/>
    <n v="0"/>
    <n v="0"/>
    <s v="SaidNew"/>
    <x v="0"/>
    <x v="0"/>
    <x v="0"/>
    <x v="0"/>
    <n v="161.839365079365"/>
    <n v="495.79111111111098"/>
    <n v="6"/>
    <n v="2"/>
    <n v="161.839365079365"/>
    <n v="495.79111111111098"/>
    <n v="6"/>
    <n v="2"/>
    <n v="-1"/>
    <n v="-1"/>
    <n v="-1"/>
    <n v="-1"/>
    <x v="0"/>
    <n v="59.19"/>
    <n v="59.19"/>
    <n v="-1"/>
    <x v="0"/>
    <x v="0"/>
    <n v="1842"/>
    <n v="752171"/>
    <n v="2250"/>
    <s v="1647012423240_TMM"/>
    <n v="716"/>
    <n v="716"/>
    <n v="19"/>
  </r>
  <r>
    <x v="18"/>
    <x v="1"/>
    <n v="150"/>
    <n v="3000"/>
    <n v="191"/>
    <n v="0"/>
    <n v="0"/>
    <s v="SaidNew"/>
    <x v="0"/>
    <x v="0"/>
    <x v="0"/>
    <x v="0"/>
    <n v="268.94158730158699"/>
    <n v="134.382222222222"/>
    <n v="2"/>
    <n v="3"/>
    <n v="268.94158730158699"/>
    <n v="134.382222222222"/>
    <n v="2"/>
    <n v="3"/>
    <n v="-1"/>
    <n v="-1"/>
    <n v="-1"/>
    <n v="-1"/>
    <x v="0"/>
    <n v="59.502000000000002"/>
    <n v="59.502000000000002"/>
    <n v="-1"/>
    <x v="0"/>
    <x v="0"/>
    <n v="1895"/>
    <n v="754590"/>
    <n v="2094"/>
    <s v="1647012423240_TMM"/>
    <n v="716"/>
    <n v="716"/>
    <n v="19"/>
  </r>
  <r>
    <x v="18"/>
    <x v="1"/>
    <n v="150"/>
    <n v="3000"/>
    <n v="192"/>
    <n v="1"/>
    <n v="88"/>
    <s v="SaidOld"/>
    <x v="0"/>
    <x v="1"/>
    <x v="22"/>
    <x v="7"/>
    <n v="436.14603174603201"/>
    <n v="246.48444444444499"/>
    <n v="3"/>
    <n v="5"/>
    <n v="432.14603174603201"/>
    <n v="421.68888888888898"/>
    <n v="5"/>
    <n v="5"/>
    <n v="419.71249389648398"/>
    <n v="264.21250152587902"/>
    <n v="3"/>
    <n v="5"/>
    <x v="2775"/>
    <n v="39.875"/>
    <n v="59.813000000000002"/>
    <n v="12.21"/>
    <x v="2665"/>
    <x v="2577"/>
    <n v="2665"/>
    <n v="759248"/>
    <n v="2046"/>
    <s v="1647012423240_TMM"/>
    <n v="716"/>
    <n v="716"/>
    <n v="19"/>
  </r>
  <r>
    <x v="18"/>
    <x v="1"/>
    <n v="150"/>
    <n v="3000"/>
    <n v="193"/>
    <n v="1"/>
    <n v="89"/>
    <s v="SaidOld"/>
    <x v="0"/>
    <x v="1"/>
    <x v="11"/>
    <x v="4"/>
    <n v="160.839365079365"/>
    <n v="235.48444444444499"/>
    <n v="3"/>
    <n v="2"/>
    <n v="161.839365079365"/>
    <n v="495.79111111111098"/>
    <n v="6"/>
    <n v="2"/>
    <n v="216.71249389648401"/>
    <n v="480.21250152587902"/>
    <n v="6"/>
    <n v="3"/>
    <x v="2776"/>
    <n v="54.206000000000003"/>
    <n v="60.125"/>
    <n v="39.133000000000003"/>
    <x v="2666"/>
    <x v="2578"/>
    <n v="2223"/>
    <n v="764261"/>
    <n v="467"/>
    <s v="1647012423240_TMM"/>
    <n v="716"/>
    <n v="716"/>
    <n v="19"/>
  </r>
  <r>
    <x v="18"/>
    <x v="1"/>
    <n v="150"/>
    <n v="3000"/>
    <n v="194"/>
    <n v="1"/>
    <n v="90"/>
    <s v="SaidOld"/>
    <x v="0"/>
    <x v="1"/>
    <x v="12"/>
    <x v="2"/>
    <n v="161.839365079365"/>
    <n v="334.58666666666699"/>
    <n v="4"/>
    <n v="2"/>
    <n v="161.839365079365"/>
    <n v="495.79111111111098"/>
    <n v="6"/>
    <n v="2"/>
    <n v="252.71249389648401"/>
    <n v="231.21250152587899"/>
    <n v="3"/>
    <n v="3"/>
    <x v="2777"/>
    <n v="59.19"/>
    <n v="60.436"/>
    <n v="47.395000000000003"/>
    <x v="2667"/>
    <x v="2579"/>
    <n v="2625"/>
    <n v="769451"/>
    <n v="2250"/>
    <s v="1647012423240_TMM"/>
    <n v="716"/>
    <n v="716"/>
    <n v="19"/>
  </r>
  <r>
    <x v="18"/>
    <x v="1"/>
    <n v="150"/>
    <n v="3000"/>
    <n v="195"/>
    <n v="0"/>
    <n v="0"/>
    <s v="SaidNew"/>
    <x v="0"/>
    <x v="0"/>
    <x v="0"/>
    <x v="0"/>
    <n v="81.737142857142899"/>
    <n v="599.89333333333298"/>
    <n v="7"/>
    <n v="1"/>
    <n v="81.737142857142899"/>
    <n v="599.89333333333298"/>
    <n v="7"/>
    <n v="1"/>
    <n v="-1"/>
    <n v="-1"/>
    <n v="-1"/>
    <n v="-1"/>
    <x v="0"/>
    <n v="60.747999999999998"/>
    <n v="60.747999999999998"/>
    <n v="-1"/>
    <x v="0"/>
    <x v="0"/>
    <n v="2269"/>
    <n v="772732"/>
    <n v="2234"/>
    <s v="1647012423240_TMM"/>
    <n v="716"/>
    <n v="716"/>
    <n v="19"/>
  </r>
  <r>
    <x v="18"/>
    <x v="1"/>
    <n v="150"/>
    <n v="3000"/>
    <n v="196"/>
    <n v="0"/>
    <n v="0"/>
    <s v="SaidNew"/>
    <x v="0"/>
    <x v="0"/>
    <x v="0"/>
    <x v="0"/>
    <n v="426.14603174603201"/>
    <n v="494.79111111111098"/>
    <n v="6"/>
    <n v="5"/>
    <n v="426.14603174603201"/>
    <n v="494.79111111111098"/>
    <n v="6"/>
    <n v="5"/>
    <n v="-1"/>
    <n v="-1"/>
    <n v="-1"/>
    <n v="-1"/>
    <x v="0"/>
    <n v="61.058999999999997"/>
    <n v="61.058999999999997"/>
    <n v="-1"/>
    <x v="0"/>
    <x v="0"/>
    <n v="2499"/>
    <n v="775771"/>
    <n v="1724"/>
    <s v="1647012423240_TMM"/>
    <n v="716"/>
    <n v="716"/>
    <n v="19"/>
  </r>
  <r>
    <x v="18"/>
    <x v="1"/>
    <n v="150"/>
    <n v="3000"/>
    <n v="197"/>
    <n v="0"/>
    <n v="0"/>
    <s v="SaidNew"/>
    <x v="0"/>
    <x v="0"/>
    <x v="0"/>
    <x v="0"/>
    <n v="528.24825396825395"/>
    <n v="70.28"/>
    <n v="1"/>
    <n v="6"/>
    <n v="528.24825396825395"/>
    <n v="70.28"/>
    <n v="1"/>
    <n v="6"/>
    <n v="-1"/>
    <n v="-1"/>
    <n v="-1"/>
    <n v="-1"/>
    <x v="0"/>
    <n v="61.371000000000002"/>
    <n v="61.371000000000002"/>
    <n v="-1"/>
    <x v="0"/>
    <x v="0"/>
    <n v="2041"/>
    <n v="778328"/>
    <n v="1573"/>
    <s v="1647012423240_TMM"/>
    <n v="716"/>
    <n v="716"/>
    <n v="19"/>
  </r>
  <r>
    <x v="18"/>
    <x v="1"/>
    <n v="150"/>
    <n v="3000"/>
    <n v="198"/>
    <n v="0"/>
    <n v="0"/>
    <s v="SaidNew"/>
    <x v="0"/>
    <x v="0"/>
    <x v="0"/>
    <x v="0"/>
    <n v="612.350476190476"/>
    <n v="420.68888888888898"/>
    <n v="5"/>
    <n v="7"/>
    <n v="612.350476190476"/>
    <n v="420.68888888888898"/>
    <n v="5"/>
    <n v="7"/>
    <n v="-1"/>
    <n v="-1"/>
    <n v="-1"/>
    <n v="-1"/>
    <x v="0"/>
    <n v="61.682000000000002"/>
    <n v="61.682000000000002"/>
    <n v="-1"/>
    <x v="0"/>
    <x v="0"/>
    <n v="2073"/>
    <n v="780923"/>
    <n v="1487"/>
    <s v="1647012423240_TMM"/>
    <n v="716"/>
    <n v="716"/>
    <n v="19"/>
  </r>
  <r>
    <x v="18"/>
    <x v="1"/>
    <n v="150"/>
    <n v="3000"/>
    <n v="199"/>
    <n v="0"/>
    <n v="0"/>
    <s v="SaidNew"/>
    <x v="0"/>
    <x v="0"/>
    <x v="0"/>
    <x v="0"/>
    <n v="528.24825396825395"/>
    <n v="513.79111111111104"/>
    <n v="6"/>
    <n v="6"/>
    <n v="528.24825396825395"/>
    <n v="513.79111111111104"/>
    <n v="6"/>
    <n v="6"/>
    <n v="-1"/>
    <n v="-1"/>
    <n v="-1"/>
    <n v="-1"/>
    <x v="0"/>
    <n v="61.994"/>
    <n v="61.994"/>
    <n v="-1"/>
    <x v="0"/>
    <x v="0"/>
    <n v="2942"/>
    <n v="784395"/>
    <n v="1486"/>
    <s v="1647012423240_TMM"/>
    <n v="716"/>
    <n v="716"/>
    <n v="19"/>
  </r>
  <r>
    <x v="18"/>
    <x v="1"/>
    <n v="150"/>
    <n v="3000"/>
    <n v="200"/>
    <n v="0"/>
    <n v="0"/>
    <s v="SaidNew"/>
    <x v="0"/>
    <x v="0"/>
    <x v="0"/>
    <x v="0"/>
    <n v="602.350476190476"/>
    <n v="136.382222222222"/>
    <n v="2"/>
    <n v="7"/>
    <n v="602.350476190476"/>
    <n v="136.382222222222"/>
    <n v="2"/>
    <n v="7"/>
    <n v="-1"/>
    <n v="-1"/>
    <n v="-1"/>
    <n v="-1"/>
    <x v="0"/>
    <n v="62.305"/>
    <n v="62.305"/>
    <n v="-1"/>
    <x v="0"/>
    <x v="0"/>
    <n v="2375"/>
    <n v="787284"/>
    <n v="641"/>
    <s v="1647012423240_TMM"/>
    <n v="716"/>
    <n v="716"/>
    <n v="19"/>
  </r>
  <r>
    <x v="18"/>
    <x v="1"/>
    <n v="150"/>
    <n v="3000"/>
    <n v="201"/>
    <n v="0"/>
    <n v="0"/>
    <s v="SaidNew"/>
    <x v="0"/>
    <x v="0"/>
    <x v="0"/>
    <x v="0"/>
    <n v="160.839365079365"/>
    <n v="148.382222222222"/>
    <n v="2"/>
    <n v="2"/>
    <n v="160.839365079365"/>
    <n v="148.382222222222"/>
    <n v="2"/>
    <n v="2"/>
    <n v="-1"/>
    <n v="-1"/>
    <n v="-1"/>
    <n v="-1"/>
    <x v="0"/>
    <n v="62.616999999999997"/>
    <n v="62.616999999999997"/>
    <n v="-1"/>
    <x v="0"/>
    <x v="0"/>
    <n v="1870"/>
    <n v="789684"/>
    <n v="1870"/>
    <s v="1647012423240_TMM"/>
    <n v="716"/>
    <n v="716"/>
    <n v="19"/>
  </r>
  <r>
    <x v="18"/>
    <x v="1"/>
    <n v="150"/>
    <n v="3000"/>
    <n v="202"/>
    <n v="1"/>
    <n v="91"/>
    <s v="SaidOld"/>
    <x v="0"/>
    <x v="1"/>
    <x v="86"/>
    <x v="6"/>
    <n v="81.737142857142899"/>
    <n v="599.89333333333298"/>
    <n v="7"/>
    <n v="1"/>
    <n v="528.24825396825395"/>
    <n v="70.28"/>
    <n v="1"/>
    <n v="6"/>
    <n v="476.71249389648398"/>
    <n v="131.21250152587899"/>
    <n v="2"/>
    <n v="5"/>
    <x v="2778"/>
    <n v="54.517000000000003"/>
    <n v="62.927999999999997"/>
    <n v="22.039000000000001"/>
    <x v="2668"/>
    <x v="2580"/>
    <n v="2115"/>
    <n v="794384"/>
    <n v="761"/>
    <s v="1647012423240_TMM"/>
    <n v="716"/>
    <n v="716"/>
    <n v="19"/>
  </r>
  <r>
    <x v="18"/>
    <x v="1"/>
    <n v="150"/>
    <n v="3000"/>
    <n v="203"/>
    <n v="0"/>
    <n v="0"/>
    <s v="SaidNew"/>
    <x v="0"/>
    <x v="0"/>
    <x v="0"/>
    <x v="0"/>
    <n v="611.350476190476"/>
    <n v="236.48444444444499"/>
    <n v="3"/>
    <n v="7"/>
    <n v="611.350476190476"/>
    <n v="236.48444444444499"/>
    <n v="3"/>
    <n v="7"/>
    <n v="-1"/>
    <n v="-1"/>
    <n v="-1"/>
    <n v="-1"/>
    <x v="0"/>
    <n v="63.24"/>
    <n v="63.24"/>
    <n v="-1"/>
    <x v="0"/>
    <x v="0"/>
    <n v="2082"/>
    <n v="797482"/>
    <n v="2255"/>
    <s v="1647012423240_TMM"/>
    <n v="716"/>
    <n v="716"/>
    <n v="19"/>
  </r>
  <r>
    <x v="18"/>
    <x v="1"/>
    <n v="150"/>
    <n v="3000"/>
    <n v="204"/>
    <n v="1"/>
    <n v="92"/>
    <s v="SaidOld"/>
    <x v="0"/>
    <x v="1"/>
    <x v="21"/>
    <x v="4"/>
    <n v="81.737142857142899"/>
    <n v="599.89333333333298"/>
    <n v="7"/>
    <n v="1"/>
    <n v="347.04380952381001"/>
    <n v="412.68888888888898"/>
    <n v="5"/>
    <n v="4"/>
    <n v="505.71249389648398"/>
    <n v="242.21250152587899"/>
    <n v="3"/>
    <n v="6"/>
    <x v="2779"/>
    <n v="58.567"/>
    <n v="63.551000000000002"/>
    <n v="54.517000000000003"/>
    <x v="2669"/>
    <x v="2581"/>
    <n v="1846"/>
    <n v="801094"/>
    <n v="2302"/>
    <s v="1647012423240_TMM"/>
    <n v="716"/>
    <n v="716"/>
    <n v="19"/>
  </r>
  <r>
    <x v="18"/>
    <x v="1"/>
    <n v="150"/>
    <n v="3000"/>
    <n v="205"/>
    <n v="1"/>
    <n v="93"/>
    <s v="SaidOld"/>
    <x v="0"/>
    <x v="1"/>
    <x v="14"/>
    <x v="6"/>
    <n v="268.94158730158699"/>
    <n v="134.382222222222"/>
    <n v="2"/>
    <n v="3"/>
    <n v="154.839365079365"/>
    <n v="424.68888888888898"/>
    <n v="5"/>
    <n v="2"/>
    <n v="418.71249389648398"/>
    <n v="318.21250152587902"/>
    <n v="4"/>
    <n v="5"/>
    <x v="2780"/>
    <n v="56.698"/>
    <n v="63.863"/>
    <n v="41.127000000000002"/>
    <x v="2670"/>
    <x v="1995"/>
    <n v="2296"/>
    <n v="806310"/>
    <n v="389"/>
    <s v="1647012423240_TMM"/>
    <n v="716"/>
    <n v="716"/>
    <n v="19"/>
  </r>
  <r>
    <x v="18"/>
    <x v="1"/>
    <n v="150"/>
    <n v="3000"/>
    <n v="206"/>
    <n v="0"/>
    <n v="0"/>
    <s v="SaidNew"/>
    <x v="0"/>
    <x v="0"/>
    <x v="0"/>
    <x v="0"/>
    <n v="524.24825396825395"/>
    <n v="236.48444444444499"/>
    <n v="3"/>
    <n v="6"/>
    <n v="524.24825396825395"/>
    <n v="236.48444444444499"/>
    <n v="3"/>
    <n v="6"/>
    <n v="-1"/>
    <n v="-1"/>
    <n v="-1"/>
    <n v="-1"/>
    <x v="0"/>
    <n v="64.174000000000007"/>
    <n v="64.174000000000007"/>
    <n v="-1"/>
    <x v="0"/>
    <x v="0"/>
    <n v="1951"/>
    <n v="809297"/>
    <n v="343"/>
    <s v="1647012423240_TMM"/>
    <n v="716"/>
    <n v="716"/>
    <n v="19"/>
  </r>
  <r>
    <x v="18"/>
    <x v="1"/>
    <n v="150"/>
    <n v="3000"/>
    <n v="207"/>
    <n v="1"/>
    <n v="94"/>
    <s v="SaidOld"/>
    <x v="0"/>
    <x v="1"/>
    <x v="116"/>
    <x v="6"/>
    <n v="86.737142857142899"/>
    <n v="139.382222222222"/>
    <n v="2"/>
    <n v="1"/>
    <n v="524.24825396825395"/>
    <n v="236.48444444444499"/>
    <n v="3"/>
    <n v="6"/>
    <n v="516.71249389648403"/>
    <n v="143.21250152587899"/>
    <n v="2"/>
    <n v="6"/>
    <x v="2781"/>
    <n v="51.713000000000001"/>
    <n v="64.486000000000004"/>
    <n v="40.557000000000002"/>
    <x v="2671"/>
    <x v="2582"/>
    <n v="1879"/>
    <n v="813372"/>
    <n v="1591"/>
    <s v="1647012423240_TMM"/>
    <n v="716"/>
    <n v="716"/>
    <n v="19"/>
  </r>
  <r>
    <x v="18"/>
    <x v="1"/>
    <n v="150"/>
    <n v="3000"/>
    <n v="208"/>
    <n v="0"/>
    <n v="0"/>
    <s v="SaidNew"/>
    <x v="0"/>
    <x v="0"/>
    <x v="0"/>
    <x v="0"/>
    <n v="614.350476190476"/>
    <n v="587.89333333333298"/>
    <n v="7"/>
    <n v="7"/>
    <n v="614.350476190476"/>
    <n v="587.89333333333298"/>
    <n v="7"/>
    <n v="7"/>
    <n v="-1"/>
    <n v="-1"/>
    <n v="-1"/>
    <n v="-1"/>
    <x v="0"/>
    <n v="64.798000000000002"/>
    <n v="64.798000000000002"/>
    <n v="-1"/>
    <x v="0"/>
    <x v="0"/>
    <n v="1813"/>
    <n v="816215"/>
    <n v="456"/>
    <s v="1647012423240_TMM"/>
    <n v="716"/>
    <n v="716"/>
    <n v="19"/>
  </r>
  <r>
    <x v="18"/>
    <x v="1"/>
    <n v="150"/>
    <n v="3000"/>
    <n v="209"/>
    <n v="0"/>
    <n v="0"/>
    <s v="SaidNew"/>
    <x v="0"/>
    <x v="0"/>
    <x v="0"/>
    <x v="0"/>
    <n v="247.94158730158699"/>
    <n v="507.79111111111098"/>
    <n v="6"/>
    <n v="3"/>
    <n v="247.94158730158699"/>
    <n v="507.79111111111098"/>
    <n v="6"/>
    <n v="3"/>
    <n v="-1"/>
    <n v="-1"/>
    <n v="-1"/>
    <n v="-1"/>
    <x v="0"/>
    <n v="65.108999999999995"/>
    <n v="65.108999999999995"/>
    <n v="-1"/>
    <x v="0"/>
    <x v="0"/>
    <n v="2692"/>
    <n v="819423"/>
    <n v="839"/>
    <s v="1647012423240_TMM"/>
    <n v="716"/>
    <n v="716"/>
    <n v="19"/>
  </r>
  <r>
    <x v="18"/>
    <x v="1"/>
    <n v="150"/>
    <n v="3000"/>
    <n v="210"/>
    <n v="0"/>
    <n v="0"/>
    <s v="SaidNew"/>
    <x v="0"/>
    <x v="0"/>
    <x v="0"/>
    <x v="0"/>
    <n v="357.04380952381001"/>
    <n v="45.28"/>
    <n v="1"/>
    <n v="4"/>
    <n v="357.04380952381001"/>
    <n v="45.28"/>
    <n v="1"/>
    <n v="4"/>
    <n v="-1"/>
    <n v="-1"/>
    <n v="-1"/>
    <n v="-1"/>
    <x v="0"/>
    <n v="65.421000000000006"/>
    <n v="65.421000000000006"/>
    <n v="-1"/>
    <x v="0"/>
    <x v="0"/>
    <n v="2482"/>
    <n v="822437"/>
    <n v="2072"/>
    <s v="1647012423240_TMM"/>
    <n v="716"/>
    <n v="716"/>
    <n v="19"/>
  </r>
  <r>
    <x v="18"/>
    <x v="1"/>
    <n v="150"/>
    <n v="3000"/>
    <n v="211"/>
    <n v="1"/>
    <n v="95"/>
    <s v="SaidOld"/>
    <x v="0"/>
    <x v="1"/>
    <x v="76"/>
    <x v="7"/>
    <n v="532.24825396825395"/>
    <n v="580.89333333333298"/>
    <n v="7"/>
    <n v="6"/>
    <n v="254.94158730158699"/>
    <n v="224.48444444444499"/>
    <n v="3"/>
    <n v="3"/>
    <n v="168.71249389648401"/>
    <n v="144.21250152587899"/>
    <n v="2"/>
    <n v="2"/>
    <x v="2782"/>
    <n v="45.170999999999999"/>
    <n v="65.731999999999999"/>
    <n v="23.890999999999998"/>
    <x v="2672"/>
    <x v="2583"/>
    <n v="1961"/>
    <n v="826016"/>
    <n v="919"/>
    <s v="1647012423240_TMM"/>
    <n v="716"/>
    <n v="716"/>
    <n v="19"/>
  </r>
  <r>
    <x v="18"/>
    <x v="1"/>
    <n v="150"/>
    <n v="3000"/>
    <n v="212"/>
    <n v="0"/>
    <n v="0"/>
    <s v="SaidNew"/>
    <x v="0"/>
    <x v="0"/>
    <x v="0"/>
    <x v="0"/>
    <n v="445.14603174603201"/>
    <n v="53.28"/>
    <n v="1"/>
    <n v="5"/>
    <n v="445.14603174603201"/>
    <n v="53.28"/>
    <n v="1"/>
    <n v="5"/>
    <n v="-1"/>
    <n v="-1"/>
    <n v="-1"/>
    <n v="-1"/>
    <x v="0"/>
    <n v="66.043999999999997"/>
    <n v="66.043999999999997"/>
    <n v="-1"/>
    <x v="0"/>
    <x v="0"/>
    <n v="2490"/>
    <n v="829518"/>
    <n v="2294"/>
    <s v="1647012423240_TMM"/>
    <n v="716"/>
    <n v="716"/>
    <n v="19"/>
  </r>
  <r>
    <x v="18"/>
    <x v="1"/>
    <n v="150"/>
    <n v="3000"/>
    <n v="213"/>
    <n v="0"/>
    <n v="0"/>
    <s v="SaidNew"/>
    <x v="0"/>
    <x v="0"/>
    <x v="0"/>
    <x v="0"/>
    <n v="614.350476190476"/>
    <n v="324.58666666666699"/>
    <n v="4"/>
    <n v="7"/>
    <n v="614.350476190476"/>
    <n v="324.58666666666699"/>
    <n v="4"/>
    <n v="7"/>
    <n v="-1"/>
    <n v="-1"/>
    <n v="-1"/>
    <n v="-1"/>
    <x v="0"/>
    <n v="66.355000000000004"/>
    <n v="66.355000000000004"/>
    <n v="-1"/>
    <x v="0"/>
    <x v="0"/>
    <n v="2788"/>
    <n v="832820"/>
    <n v="110"/>
    <s v="1647012423240_TMM"/>
    <n v="716"/>
    <n v="716"/>
    <n v="19"/>
  </r>
  <r>
    <x v="18"/>
    <x v="1"/>
    <n v="150"/>
    <n v="3000"/>
    <n v="214"/>
    <n v="1"/>
    <n v="96"/>
    <s v="SaidOld"/>
    <x v="0"/>
    <x v="1"/>
    <x v="83"/>
    <x v="6"/>
    <n v="524.24825396825395"/>
    <n v="236.48444444444499"/>
    <n v="3"/>
    <n v="6"/>
    <n v="528.24825396825395"/>
    <n v="70.28"/>
    <n v="1"/>
    <n v="6"/>
    <n v="437.71249389648398"/>
    <n v="66.212501525878906"/>
    <n v="1"/>
    <n v="5"/>
    <x v="2783"/>
    <n v="57.320999999999998"/>
    <n v="66.667000000000002"/>
    <n v="41.127000000000002"/>
    <x v="2673"/>
    <x v="2584"/>
    <n v="2447"/>
    <n v="837653"/>
    <n v="1776"/>
    <s v="1647012423240_TMM"/>
    <n v="716"/>
    <n v="716"/>
    <n v="19"/>
  </r>
  <r>
    <x v="18"/>
    <x v="1"/>
    <n v="150"/>
    <n v="3000"/>
    <n v="215"/>
    <n v="0"/>
    <n v="0"/>
    <s v="SaidOld"/>
    <x v="1"/>
    <x v="3"/>
    <x v="0"/>
    <x v="0"/>
    <n v="532.24825396825395"/>
    <n v="580.89333333333298"/>
    <n v="7"/>
    <n v="6"/>
    <n v="532.24825396825395"/>
    <n v="580.89333333333298"/>
    <n v="7"/>
    <n v="6"/>
    <n v="257.71249389648398"/>
    <n v="492.21250152587902"/>
    <n v="6"/>
    <n v="3"/>
    <x v="2784"/>
    <n v="66.977999999999994"/>
    <n v="66.977999999999994"/>
    <n v="10.215"/>
    <x v="2674"/>
    <x v="2585"/>
    <n v="3270"/>
    <n v="843235"/>
    <n v="2079"/>
    <s v="1647012423240_TMM"/>
    <n v="716"/>
    <n v="716"/>
    <n v="19"/>
  </r>
  <r>
    <x v="18"/>
    <x v="1"/>
    <n v="150"/>
    <n v="3000"/>
    <n v="216"/>
    <n v="0"/>
    <n v="0"/>
    <s v="SaidNew"/>
    <x v="0"/>
    <x v="0"/>
    <x v="0"/>
    <x v="0"/>
    <n v="349.04380952381001"/>
    <n v="135.382222222222"/>
    <n v="2"/>
    <n v="4"/>
    <n v="349.04380952381001"/>
    <n v="135.382222222222"/>
    <n v="2"/>
    <n v="4"/>
    <n v="-1"/>
    <n v="-1"/>
    <n v="-1"/>
    <n v="-1"/>
    <x v="0"/>
    <n v="67.290000000000006"/>
    <n v="67.290000000000006"/>
    <n v="-1"/>
    <x v="0"/>
    <x v="0"/>
    <n v="1559"/>
    <n v="845826"/>
    <n v="1664"/>
    <s v="1647012423240_TMM"/>
    <n v="716"/>
    <n v="716"/>
    <n v="19"/>
  </r>
  <r>
    <x v="18"/>
    <x v="1"/>
    <n v="150"/>
    <n v="3000"/>
    <n v="217"/>
    <n v="1"/>
    <n v="97"/>
    <s v="SaidOld"/>
    <x v="0"/>
    <x v="1"/>
    <x v="8"/>
    <x v="5"/>
    <n v="436.14603174603201"/>
    <n v="246.48444444444499"/>
    <n v="3"/>
    <n v="5"/>
    <n v="532.24825396825395"/>
    <n v="580.89333333333298"/>
    <n v="7"/>
    <n v="6"/>
    <n v="537.71249389648403"/>
    <n v="531.21250152587902"/>
    <n v="6"/>
    <n v="6"/>
    <x v="2785"/>
    <n v="66.977999999999994"/>
    <n v="67.600999999999999"/>
    <n v="63.634"/>
    <x v="2675"/>
    <x v="2586"/>
    <n v="1962"/>
    <n v="850167"/>
    <n v="2079"/>
    <s v="1647012423240_TMM"/>
    <n v="716"/>
    <n v="716"/>
    <n v="19"/>
  </r>
  <r>
    <x v="18"/>
    <x v="1"/>
    <n v="150"/>
    <n v="3000"/>
    <n v="218"/>
    <n v="0"/>
    <n v="0"/>
    <s v="SaidNew"/>
    <x v="0"/>
    <x v="0"/>
    <x v="0"/>
    <x v="0"/>
    <n v="160.839365079365"/>
    <n v="235.48444444444499"/>
    <n v="3"/>
    <n v="2"/>
    <n v="160.839365079365"/>
    <n v="235.48444444444499"/>
    <n v="3"/>
    <n v="2"/>
    <n v="-1"/>
    <n v="-1"/>
    <n v="-1"/>
    <n v="-1"/>
    <x v="0"/>
    <n v="67.912999999999997"/>
    <n v="67.912999999999997"/>
    <n v="-1"/>
    <x v="0"/>
    <x v="0"/>
    <n v="1944"/>
    <n v="853130"/>
    <n v="405"/>
    <s v="1647012423240_TMM"/>
    <n v="716"/>
    <n v="716"/>
    <n v="19"/>
  </r>
  <r>
    <x v="18"/>
    <x v="1"/>
    <n v="150"/>
    <n v="3000"/>
    <n v="219"/>
    <n v="0"/>
    <n v="0"/>
    <s v="SaidNew"/>
    <x v="0"/>
    <x v="0"/>
    <x v="0"/>
    <x v="0"/>
    <n v="445.14603174603201"/>
    <n v="53.28"/>
    <n v="1"/>
    <n v="5"/>
    <n v="445.14603174603201"/>
    <n v="53.28"/>
    <n v="1"/>
    <n v="5"/>
    <n v="-1"/>
    <n v="-1"/>
    <n v="-1"/>
    <n v="-1"/>
    <x v="0"/>
    <n v="68.224000000000004"/>
    <n v="68.224000000000004"/>
    <n v="-1"/>
    <x v="0"/>
    <x v="0"/>
    <n v="2323"/>
    <n v="855969"/>
    <n v="555"/>
    <s v="1647012423240_TMM"/>
    <n v="716"/>
    <n v="716"/>
    <n v="19"/>
  </r>
  <r>
    <x v="18"/>
    <x v="1"/>
    <n v="150"/>
    <n v="3000"/>
    <n v="220"/>
    <n v="1"/>
    <n v="98"/>
    <s v="SaidOld"/>
    <x v="0"/>
    <x v="1"/>
    <x v="10"/>
    <x v="4"/>
    <n v="426.14603174603201"/>
    <n v="494.79111111111098"/>
    <n v="6"/>
    <n v="5"/>
    <n v="612.350476190476"/>
    <n v="420.68888888888898"/>
    <n v="5"/>
    <n v="7"/>
    <n v="589.71249389648403"/>
    <n v="251.21250152587899"/>
    <n v="3"/>
    <n v="7"/>
    <x v="2786"/>
    <n v="61.682000000000002"/>
    <n v="68.536000000000001"/>
    <n v="50.814"/>
    <x v="2676"/>
    <x v="2587"/>
    <n v="2060"/>
    <n v="860131"/>
    <n v="1487"/>
    <s v="1647012423240_TMM"/>
    <n v="716"/>
    <n v="716"/>
    <n v="19"/>
  </r>
  <r>
    <x v="18"/>
    <x v="1"/>
    <n v="150"/>
    <n v="3000"/>
    <n v="221"/>
    <n v="1"/>
    <n v="99"/>
    <s v="SaidOld"/>
    <x v="0"/>
    <x v="1"/>
    <x v="5"/>
    <x v="2"/>
    <n v="349.04380952381001"/>
    <n v="135.382222222222"/>
    <n v="2"/>
    <n v="4"/>
    <n v="349.04380952381001"/>
    <n v="135.382222222222"/>
    <n v="2"/>
    <n v="4"/>
    <n v="510.71249389648398"/>
    <n v="310.21250152587902"/>
    <n v="4"/>
    <n v="6"/>
    <x v="2787"/>
    <n v="67.290000000000006"/>
    <n v="68.846999999999994"/>
    <n v="64.489000000000004"/>
    <x v="2677"/>
    <x v="2588"/>
    <n v="1855"/>
    <n v="864445"/>
    <n v="1664"/>
    <s v="1647012423240_TMM"/>
    <n v="716"/>
    <n v="716"/>
    <n v="19"/>
  </r>
  <r>
    <x v="18"/>
    <x v="1"/>
    <n v="150"/>
    <n v="3000"/>
    <n v="222"/>
    <n v="0"/>
    <n v="0"/>
    <s v="SaidNew"/>
    <x v="0"/>
    <x v="0"/>
    <x v="0"/>
    <x v="0"/>
    <n v="81.737142857142899"/>
    <n v="599.89333333333298"/>
    <n v="7"/>
    <n v="1"/>
    <n v="81.737142857142899"/>
    <n v="599.89333333333298"/>
    <n v="7"/>
    <n v="1"/>
    <n v="-1"/>
    <n v="-1"/>
    <n v="-1"/>
    <n v="-1"/>
    <x v="0"/>
    <n v="69.159000000000006"/>
    <n v="69.159000000000006"/>
    <n v="-1"/>
    <x v="0"/>
    <x v="0"/>
    <n v="2353"/>
    <n v="867818"/>
    <n v="1910"/>
    <s v="1647012423240_TMM"/>
    <n v="716"/>
    <n v="716"/>
    <n v="19"/>
  </r>
  <r>
    <x v="18"/>
    <x v="1"/>
    <n v="150"/>
    <n v="3000"/>
    <n v="223"/>
    <n v="1"/>
    <n v="100"/>
    <s v="SaidOld"/>
    <x v="0"/>
    <x v="1"/>
    <x v="20"/>
    <x v="3"/>
    <n v="86.737142857142899"/>
    <n v="139.382222222222"/>
    <n v="2"/>
    <n v="1"/>
    <n v="614.350476190476"/>
    <n v="324.58666666666699"/>
    <n v="4"/>
    <n v="7"/>
    <n v="608.71249389648403"/>
    <n v="323.21250152587902"/>
    <n v="4"/>
    <n v="7"/>
    <x v="2788"/>
    <n v="66.355000000000004"/>
    <n v="69.47"/>
    <n v="63.348999999999997"/>
    <x v="2678"/>
    <x v="2589"/>
    <n v="2015"/>
    <n v="872253"/>
    <n v="110"/>
    <s v="1647012423240_TMM"/>
    <n v="716"/>
    <n v="716"/>
    <n v="19"/>
  </r>
  <r>
    <x v="18"/>
    <x v="1"/>
    <n v="150"/>
    <n v="3000"/>
    <n v="224"/>
    <n v="0"/>
    <n v="0"/>
    <s v="SaidNew"/>
    <x v="0"/>
    <x v="0"/>
    <x v="0"/>
    <x v="0"/>
    <n v="86.737142857142899"/>
    <n v="139.382222222222"/>
    <n v="2"/>
    <n v="1"/>
    <n v="86.737142857142899"/>
    <n v="139.382222222222"/>
    <n v="2"/>
    <n v="1"/>
    <n v="-1"/>
    <n v="-1"/>
    <n v="-1"/>
    <n v="-1"/>
    <x v="0"/>
    <n v="69.781999999999996"/>
    <n v="69.781999999999996"/>
    <n v="-1"/>
    <x v="0"/>
    <x v="0"/>
    <n v="2586"/>
    <n v="875862"/>
    <n v="944"/>
    <s v="1647012423240_TMM"/>
    <n v="716"/>
    <n v="716"/>
    <n v="19"/>
  </r>
  <r>
    <x v="18"/>
    <x v="1"/>
    <n v="150"/>
    <n v="3000"/>
    <n v="225"/>
    <n v="1"/>
    <n v="101"/>
    <s v="SaidOld"/>
    <x v="0"/>
    <x v="1"/>
    <x v="45"/>
    <x v="7"/>
    <n v="268.94158730158699"/>
    <n v="134.382222222222"/>
    <n v="2"/>
    <n v="3"/>
    <n v="524.24825396825395"/>
    <n v="236.48444444444499"/>
    <n v="3"/>
    <n v="6"/>
    <n v="626.71249389648403"/>
    <n v="219.21250152587899"/>
    <n v="3"/>
    <n v="7"/>
    <x v="2789"/>
    <n v="53.893999999999998"/>
    <n v="70.093000000000004"/>
    <n v="35.002000000000002"/>
    <x v="2679"/>
    <x v="2590"/>
    <n v="1866"/>
    <n v="880130"/>
    <n v="1863"/>
    <s v="1647012423240_TMM"/>
    <n v="716"/>
    <n v="716"/>
    <n v="19"/>
  </r>
  <r>
    <x v="18"/>
    <x v="1"/>
    <n v="150"/>
    <n v="3000"/>
    <n v="226"/>
    <n v="0"/>
    <n v="0"/>
    <s v="SaidNew"/>
    <x v="0"/>
    <x v="0"/>
    <x v="0"/>
    <x v="0"/>
    <n v="81.737142857142899"/>
    <n v="599.89333333333298"/>
    <n v="7"/>
    <n v="1"/>
    <n v="81.737142857142899"/>
    <n v="599.89333333333298"/>
    <n v="7"/>
    <n v="1"/>
    <n v="-1"/>
    <n v="-1"/>
    <n v="-1"/>
    <n v="-1"/>
    <x v="0"/>
    <n v="70.405000000000001"/>
    <n v="70.405000000000001"/>
    <n v="-1"/>
    <x v="0"/>
    <x v="0"/>
    <n v="1902"/>
    <n v="883045"/>
    <n v="1440"/>
    <s v="1647012423240_TMM"/>
    <n v="716"/>
    <n v="716"/>
    <n v="19"/>
  </r>
  <r>
    <x v="18"/>
    <x v="1"/>
    <n v="150"/>
    <n v="3000"/>
    <n v="227"/>
    <n v="0"/>
    <n v="0"/>
    <s v="SaidNew"/>
    <x v="0"/>
    <x v="0"/>
    <x v="0"/>
    <x v="0"/>
    <n v="349.04380952381001"/>
    <n v="135.382222222222"/>
    <n v="2"/>
    <n v="4"/>
    <n v="349.04380952381001"/>
    <n v="135.382222222222"/>
    <n v="2"/>
    <n v="4"/>
    <n v="-1"/>
    <n v="-1"/>
    <n v="-1"/>
    <n v="-1"/>
    <x v="0"/>
    <n v="70.716999999999999"/>
    <n v="70.716999999999999"/>
    <n v="-1"/>
    <x v="0"/>
    <x v="0"/>
    <n v="2468"/>
    <n v="886033"/>
    <n v="165"/>
    <s v="1647012423240_TMM"/>
    <n v="716"/>
    <n v="716"/>
    <n v="19"/>
  </r>
  <r>
    <x v="18"/>
    <x v="1"/>
    <n v="150"/>
    <n v="3000"/>
    <n v="228"/>
    <n v="1"/>
    <n v="102"/>
    <s v="SaidOld"/>
    <x v="0"/>
    <x v="1"/>
    <x v="32"/>
    <x v="6"/>
    <n v="254.94158730158699"/>
    <n v="224.48444444444499"/>
    <n v="3"/>
    <n v="3"/>
    <n v="611.350476190476"/>
    <n v="236.48444444444499"/>
    <n v="3"/>
    <n v="7"/>
    <n v="614.71249389648403"/>
    <n v="135.21250152587899"/>
    <n v="2"/>
    <n v="7"/>
    <x v="2790"/>
    <n v="63.24"/>
    <n v="71.028000000000006"/>
    <n v="55.942"/>
    <x v="2680"/>
    <x v="2591"/>
    <n v="1920"/>
    <n v="890433"/>
    <n v="2255"/>
    <s v="1647012423240_TMM"/>
    <n v="716"/>
    <n v="716"/>
    <n v="19"/>
  </r>
  <r>
    <x v="18"/>
    <x v="1"/>
    <n v="150"/>
    <n v="3000"/>
    <n v="229"/>
    <n v="1"/>
    <n v="103"/>
    <s v="SaidOld"/>
    <x v="0"/>
    <x v="1"/>
    <x v="18"/>
    <x v="7"/>
    <n v="357.04380952381001"/>
    <n v="45.28"/>
    <n v="1"/>
    <n v="4"/>
    <n v="528.24825396825395"/>
    <n v="70.28"/>
    <n v="1"/>
    <n v="6"/>
    <n v="442.71249389648398"/>
    <n v="70.212501525878906"/>
    <n v="1"/>
    <n v="5"/>
    <x v="2791"/>
    <n v="57.009"/>
    <n v="71.34"/>
    <n v="40.271999999999998"/>
    <x v="2681"/>
    <x v="2592"/>
    <n v="2413"/>
    <n v="895476"/>
    <n v="2097"/>
    <s v="1647012423240_TMM"/>
    <n v="716"/>
    <n v="716"/>
    <n v="19"/>
  </r>
  <r>
    <x v="18"/>
    <x v="1"/>
    <n v="150"/>
    <n v="3000"/>
    <n v="230"/>
    <n v="0"/>
    <n v="0"/>
    <s v="SaidNew"/>
    <x v="0"/>
    <x v="0"/>
    <x v="0"/>
    <x v="0"/>
    <n v="246.94158730158699"/>
    <n v="420.68888888888898"/>
    <n v="5"/>
    <n v="3"/>
    <n v="246.94158730158699"/>
    <n v="420.68888888888898"/>
    <n v="5"/>
    <n v="3"/>
    <n v="-1"/>
    <n v="-1"/>
    <n v="-1"/>
    <n v="-1"/>
    <x v="0"/>
    <n v="71.650999999999996"/>
    <n v="71.650999999999996"/>
    <n v="-1"/>
    <x v="0"/>
    <x v="0"/>
    <n v="2515"/>
    <n v="899006"/>
    <n v="1613"/>
    <s v="1647012423240_TMM"/>
    <n v="716"/>
    <n v="716"/>
    <n v="19"/>
  </r>
  <r>
    <x v="18"/>
    <x v="1"/>
    <n v="150"/>
    <n v="3000"/>
    <n v="231"/>
    <n v="1"/>
    <n v="104"/>
    <s v="SaidOld"/>
    <x v="0"/>
    <x v="1"/>
    <x v="10"/>
    <x v="4"/>
    <n v="528.24825396825395"/>
    <n v="70.28"/>
    <n v="1"/>
    <n v="6"/>
    <n v="247.94158730158699"/>
    <n v="507.79111111111098"/>
    <n v="6"/>
    <n v="3"/>
    <n v="319.71249389648398"/>
    <n v="523.21250152587902"/>
    <n v="6"/>
    <n v="4"/>
    <x v="2792"/>
    <n v="65.108999999999995"/>
    <n v="71.962999999999994"/>
    <n v="42.552"/>
    <x v="2682"/>
    <x v="2593"/>
    <n v="2286"/>
    <n v="903684"/>
    <n v="839"/>
    <s v="1647012423240_TMM"/>
    <n v="716"/>
    <n v="716"/>
    <n v="19"/>
  </r>
  <r>
    <x v="18"/>
    <x v="1"/>
    <n v="150"/>
    <n v="3000"/>
    <n v="232"/>
    <n v="0"/>
    <n v="0"/>
    <s v="SaidNew"/>
    <x v="0"/>
    <x v="0"/>
    <x v="0"/>
    <x v="0"/>
    <n v="247.94158730158699"/>
    <n v="507.79111111111098"/>
    <n v="6"/>
    <n v="3"/>
    <n v="247.94158730158699"/>
    <n v="507.79111111111098"/>
    <n v="6"/>
    <n v="3"/>
    <n v="-1"/>
    <n v="-1"/>
    <n v="-1"/>
    <n v="-1"/>
    <x v="0"/>
    <n v="72.274000000000001"/>
    <n v="72.274000000000001"/>
    <n v="-1"/>
    <x v="0"/>
    <x v="0"/>
    <n v="2347"/>
    <n v="907048"/>
    <n v="264"/>
    <s v="1647012423240_TMM"/>
    <n v="716"/>
    <n v="716"/>
    <n v="19"/>
  </r>
  <r>
    <x v="18"/>
    <x v="1"/>
    <n v="150"/>
    <n v="3000"/>
    <n v="233"/>
    <n v="1"/>
    <n v="105"/>
    <s v="SaidOld"/>
    <x v="0"/>
    <x v="1"/>
    <x v="4"/>
    <x v="3"/>
    <n v="343.04380952381001"/>
    <n v="332.58666666666699"/>
    <n v="4"/>
    <n v="4"/>
    <n v="81.737142857142899"/>
    <n v="599.89333333333298"/>
    <n v="7"/>
    <n v="1"/>
    <n v="113.71249389648401"/>
    <n v="623.21250152587902"/>
    <n v="7"/>
    <n v="1"/>
    <x v="2793"/>
    <n v="70.405000000000001"/>
    <n v="72.585999999999999"/>
    <n v="54.517000000000003"/>
    <x v="2683"/>
    <x v="2594"/>
    <n v="1990"/>
    <n v="912330"/>
    <n v="1440"/>
    <s v="1647012423240_TMM"/>
    <n v="716"/>
    <n v="716"/>
    <n v="19"/>
  </r>
  <r>
    <x v="18"/>
    <x v="1"/>
    <n v="150"/>
    <n v="3000"/>
    <n v="234"/>
    <n v="1"/>
    <n v="106"/>
    <s v="SaidOld"/>
    <x v="0"/>
    <x v="1"/>
    <x v="101"/>
    <x v="6"/>
    <n v="516.24825396825395"/>
    <n v="414.68888888888898"/>
    <n v="5"/>
    <n v="6"/>
    <n v="528.24825396825395"/>
    <n v="513.79111111111104"/>
    <n v="6"/>
    <n v="6"/>
    <n v="542.71249389648403"/>
    <n v="507.21250152587902"/>
    <n v="6"/>
    <n v="6"/>
    <x v="2794"/>
    <n v="61.994"/>
    <n v="72.897000000000006"/>
    <n v="53.948"/>
    <x v="2684"/>
    <x v="2595"/>
    <n v="1983"/>
    <n v="917680"/>
    <n v="1486"/>
    <s v="1647012423240_TMM"/>
    <n v="716"/>
    <n v="716"/>
    <n v="19"/>
  </r>
  <r>
    <x v="18"/>
    <x v="1"/>
    <n v="150"/>
    <n v="3000"/>
    <n v="235"/>
    <n v="0"/>
    <n v="0"/>
    <s v="SaidNew"/>
    <x v="0"/>
    <x v="0"/>
    <x v="0"/>
    <x v="0"/>
    <n v="614.350476190476"/>
    <n v="324.58666666666699"/>
    <n v="4"/>
    <n v="7"/>
    <n v="614.350476190476"/>
    <n v="324.58666666666699"/>
    <n v="4"/>
    <n v="7"/>
    <n v="-1"/>
    <n v="-1"/>
    <n v="-1"/>
    <n v="-1"/>
    <x v="0"/>
    <n v="73.209000000000003"/>
    <n v="73.209000000000003"/>
    <n v="-1"/>
    <x v="0"/>
    <x v="0"/>
    <n v="2575"/>
    <n v="921267"/>
    <n v="2285"/>
    <s v="1647012423240_TMM"/>
    <n v="716"/>
    <n v="716"/>
    <n v="19"/>
  </r>
  <r>
    <x v="18"/>
    <x v="1"/>
    <n v="150"/>
    <n v="3000"/>
    <n v="236"/>
    <n v="1"/>
    <n v="107"/>
    <s v="SaidOld"/>
    <x v="0"/>
    <x v="1"/>
    <x v="1"/>
    <x v="1"/>
    <n v="528.24825396825395"/>
    <n v="513.79111111111104"/>
    <n v="6"/>
    <n v="6"/>
    <n v="614.350476190476"/>
    <n v="324.58666666666699"/>
    <n v="4"/>
    <n v="7"/>
    <n v="613.71249389648403"/>
    <n v="315.21250152587902"/>
    <n v="4"/>
    <n v="7"/>
    <x v="2795"/>
    <n v="73.209000000000003"/>
    <n v="73.52"/>
    <n v="72.465999999999994"/>
    <x v="2685"/>
    <x v="2596"/>
    <n v="1513"/>
    <n v="925431"/>
    <n v="2285"/>
    <s v="1647012423240_TMM"/>
    <n v="716"/>
    <n v="716"/>
    <n v="19"/>
  </r>
  <r>
    <x v="18"/>
    <x v="1"/>
    <n v="150"/>
    <n v="3000"/>
    <n v="237"/>
    <n v="1"/>
    <n v="108"/>
    <s v="SaidOld"/>
    <x v="0"/>
    <x v="1"/>
    <x v="116"/>
    <x v="6"/>
    <n v="347.04380952381001"/>
    <n v="412.68888888888898"/>
    <n v="5"/>
    <n v="4"/>
    <n v="426.14603174603201"/>
    <n v="494.79111111111098"/>
    <n v="6"/>
    <n v="5"/>
    <n v="602.71249389648403"/>
    <n v="421.21250152587902"/>
    <n v="5"/>
    <n v="7"/>
    <x v="2796"/>
    <n v="61.058999999999997"/>
    <n v="73.831999999999994"/>
    <n v="55.515000000000001"/>
    <x v="2686"/>
    <x v="2597"/>
    <n v="1599"/>
    <n v="929749"/>
    <n v="1724"/>
    <s v="1647012423240_TMM"/>
    <n v="716"/>
    <n v="716"/>
    <n v="19"/>
  </r>
  <r>
    <x v="18"/>
    <x v="1"/>
    <n v="150"/>
    <n v="3000"/>
    <n v="238"/>
    <n v="0"/>
    <n v="0"/>
    <s v="SaidNew"/>
    <x v="0"/>
    <x v="0"/>
    <x v="0"/>
    <x v="0"/>
    <n v="347.04380952381001"/>
    <n v="412.68888888888898"/>
    <n v="5"/>
    <n v="4"/>
    <n v="347.04380952381001"/>
    <n v="412.68888888888898"/>
    <n v="5"/>
    <n v="4"/>
    <n v="-1"/>
    <n v="-1"/>
    <n v="-1"/>
    <n v="-1"/>
    <x v="0"/>
    <n v="74.143000000000001"/>
    <n v="74.143000000000001"/>
    <n v="-1"/>
    <x v="0"/>
    <x v="0"/>
    <n v="1916"/>
    <n v="932701"/>
    <n v="81"/>
    <s v="1647012423240_TMM"/>
    <n v="716"/>
    <n v="716"/>
    <n v="19"/>
  </r>
  <r>
    <x v="18"/>
    <x v="1"/>
    <n v="150"/>
    <n v="3000"/>
    <n v="239"/>
    <n v="0"/>
    <n v="0"/>
    <s v="SaidNew"/>
    <x v="0"/>
    <x v="0"/>
    <x v="0"/>
    <x v="0"/>
    <n v="80.737142857142899"/>
    <n v="498.79111111111098"/>
    <n v="6"/>
    <n v="1"/>
    <n v="80.737142857142899"/>
    <n v="498.79111111111098"/>
    <n v="6"/>
    <n v="1"/>
    <n v="-1"/>
    <n v="-1"/>
    <n v="-1"/>
    <n v="-1"/>
    <x v="0"/>
    <n v="74.454999999999998"/>
    <n v="74.454999999999998"/>
    <n v="-1"/>
    <x v="0"/>
    <x v="0"/>
    <n v="1840"/>
    <n v="935055"/>
    <n v="1834"/>
    <s v="1647012423240_TMM"/>
    <n v="716"/>
    <n v="716"/>
    <n v="19"/>
  </r>
  <r>
    <x v="18"/>
    <x v="1"/>
    <n v="150"/>
    <n v="3000"/>
    <n v="240"/>
    <n v="1"/>
    <n v="109"/>
    <s v="SaidOld"/>
    <x v="0"/>
    <x v="1"/>
    <x v="24"/>
    <x v="4"/>
    <n v="247.94158730158699"/>
    <n v="507.79111111111098"/>
    <n v="6"/>
    <n v="3"/>
    <n v="349.04380952381001"/>
    <n v="135.382222222222"/>
    <n v="2"/>
    <n v="4"/>
    <n v="490.71249389648398"/>
    <n v="143.21250152587899"/>
    <n v="2"/>
    <n v="6"/>
    <x v="2797"/>
    <n v="70.716999999999999"/>
    <n v="74.766000000000005"/>
    <n v="58.220999999999997"/>
    <x v="2687"/>
    <x v="2598"/>
    <n v="1813"/>
    <n v="938871"/>
    <n v="165"/>
    <s v="1647012423240_TMM"/>
    <n v="716"/>
    <n v="716"/>
    <n v="19"/>
  </r>
  <r>
    <x v="18"/>
    <x v="1"/>
    <n v="150"/>
    <n v="3000"/>
    <n v="241"/>
    <n v="1"/>
    <n v="110"/>
    <s v="SaidOld"/>
    <x v="0"/>
    <x v="1"/>
    <x v="14"/>
    <x v="6"/>
    <n v="161.839365079365"/>
    <n v="495.79111111111098"/>
    <n v="6"/>
    <n v="2"/>
    <n v="160.839365079365"/>
    <n v="235.48444444444499"/>
    <n v="3"/>
    <n v="2"/>
    <n v="540.71249389648403"/>
    <n v="58.212501525878899"/>
    <n v="1"/>
    <n v="6"/>
    <x v="2798"/>
    <n v="67.912999999999997"/>
    <n v="75.078000000000003"/>
    <n v="55.087000000000003"/>
    <x v="2688"/>
    <x v="2599"/>
    <n v="1899"/>
    <n v="943075"/>
    <n v="405"/>
    <s v="1647012423240_TMM"/>
    <n v="716"/>
    <n v="716"/>
    <n v="19"/>
  </r>
  <r>
    <x v="18"/>
    <x v="1"/>
    <n v="150"/>
    <n v="3000"/>
    <n v="242"/>
    <n v="0"/>
    <n v="0"/>
    <s v="SaidNew"/>
    <x v="0"/>
    <x v="0"/>
    <x v="0"/>
    <x v="0"/>
    <n v="516.24825396825395"/>
    <n v="414.68888888888898"/>
    <n v="5"/>
    <n v="6"/>
    <n v="516.24825396825395"/>
    <n v="414.68888888888898"/>
    <n v="5"/>
    <n v="6"/>
    <n v="-1"/>
    <n v="-1"/>
    <n v="-1"/>
    <n v="-1"/>
    <x v="0"/>
    <n v="75.388999999999996"/>
    <n v="75.388999999999996"/>
    <n v="-1"/>
    <x v="0"/>
    <x v="0"/>
    <n v="2476"/>
    <n v="946583"/>
    <n v="1921"/>
    <s v="1647012423240_TMM"/>
    <n v="716"/>
    <n v="716"/>
    <n v="19"/>
  </r>
  <r>
    <x v="18"/>
    <x v="1"/>
    <n v="150"/>
    <n v="3000"/>
    <n v="243"/>
    <n v="0"/>
    <n v="0"/>
    <s v="SaidNew"/>
    <x v="0"/>
    <x v="0"/>
    <x v="0"/>
    <x v="0"/>
    <n v="246.94158730158699"/>
    <n v="420.68888888888898"/>
    <n v="5"/>
    <n v="3"/>
    <n v="246.94158730158699"/>
    <n v="420.68888888888898"/>
    <n v="5"/>
    <n v="3"/>
    <n v="-1"/>
    <n v="-1"/>
    <n v="-1"/>
    <n v="-1"/>
    <x v="0"/>
    <n v="75.700999999999993"/>
    <n v="75.700999999999993"/>
    <n v="-1"/>
    <x v="0"/>
    <x v="0"/>
    <n v="2331"/>
    <n v="949424"/>
    <n v="536"/>
    <s v="1647012423240_TMM"/>
    <n v="716"/>
    <n v="716"/>
    <n v="19"/>
  </r>
  <r>
    <x v="18"/>
    <x v="1"/>
    <n v="150"/>
    <n v="3000"/>
    <n v="244"/>
    <n v="1"/>
    <n v="111"/>
    <s v="SaidOld"/>
    <x v="0"/>
    <x v="1"/>
    <x v="10"/>
    <x v="4"/>
    <n v="610.350476190476"/>
    <n v="502.79111111111098"/>
    <n v="6"/>
    <n v="7"/>
    <n v="81.737142857142899"/>
    <n v="599.89333333333298"/>
    <n v="7"/>
    <n v="1"/>
    <n v="94.712493896484403"/>
    <n v="494.21250152587902"/>
    <n v="6"/>
    <n v="1"/>
    <x v="2799"/>
    <n v="69.159000000000006"/>
    <n v="76.012"/>
    <n v="55.942"/>
    <x v="2689"/>
    <x v="2600"/>
    <n v="2411"/>
    <n v="954072"/>
    <n v="1910"/>
    <s v="1647012423240_TMM"/>
    <n v="716"/>
    <n v="716"/>
    <n v="19"/>
  </r>
  <r>
    <x v="18"/>
    <x v="1"/>
    <n v="150"/>
    <n v="3000"/>
    <n v="245"/>
    <n v="0"/>
    <n v="0"/>
    <s v="SaidNew"/>
    <x v="0"/>
    <x v="0"/>
    <x v="0"/>
    <x v="0"/>
    <n v="425.14603174603201"/>
    <n v="320.58666666666699"/>
    <n v="4"/>
    <n v="5"/>
    <n v="425.14603174603201"/>
    <n v="320.58666666666699"/>
    <n v="4"/>
    <n v="5"/>
    <n v="-1"/>
    <n v="-1"/>
    <n v="-1"/>
    <n v="-1"/>
    <x v="0"/>
    <n v="76.323999999999998"/>
    <n v="76.323999999999998"/>
    <n v="-1"/>
    <x v="0"/>
    <x v="0"/>
    <n v="1915"/>
    <n v="957004"/>
    <n v="234"/>
    <s v="1647012423240_TMM"/>
    <n v="716"/>
    <n v="716"/>
    <n v="19"/>
  </r>
  <r>
    <x v="18"/>
    <x v="1"/>
    <n v="150"/>
    <n v="3000"/>
    <n v="246"/>
    <n v="0"/>
    <n v="0"/>
    <s v="SaidNew"/>
    <x v="0"/>
    <x v="0"/>
    <x v="0"/>
    <x v="0"/>
    <n v="528.24825396825395"/>
    <n v="513.79111111111104"/>
    <n v="6"/>
    <n v="6"/>
    <n v="528.24825396825395"/>
    <n v="513.79111111111104"/>
    <n v="6"/>
    <n v="6"/>
    <n v="-1"/>
    <n v="-1"/>
    <n v="-1"/>
    <n v="-1"/>
    <x v="0"/>
    <n v="76.635999999999996"/>
    <n v="76.635999999999996"/>
    <n v="-1"/>
    <x v="0"/>
    <x v="0"/>
    <n v="2534"/>
    <n v="960068"/>
    <n v="1077"/>
    <s v="1647012423240_TMM"/>
    <n v="716"/>
    <n v="716"/>
    <n v="19"/>
  </r>
  <r>
    <x v="18"/>
    <x v="1"/>
    <n v="150"/>
    <n v="3000"/>
    <n v="247"/>
    <n v="1"/>
    <n v="112"/>
    <s v="SaidOld"/>
    <x v="0"/>
    <x v="1"/>
    <x v="87"/>
    <x v="7"/>
    <n v="528.24825396825395"/>
    <n v="70.28"/>
    <n v="1"/>
    <n v="6"/>
    <n v="268.94158730158699"/>
    <n v="134.382222222222"/>
    <n v="2"/>
    <n v="3"/>
    <n v="266.71249389648398"/>
    <n v="136.21250152587899"/>
    <n v="2"/>
    <n v="3"/>
    <x v="2800"/>
    <n v="59.502000000000002"/>
    <n v="76.947000000000003"/>
    <n v="34.716999999999999"/>
    <x v="2690"/>
    <x v="2601"/>
    <n v="1905"/>
    <n v="963663"/>
    <n v="2094"/>
    <s v="1647012423240_TMM"/>
    <n v="716"/>
    <n v="716"/>
    <n v="19"/>
  </r>
  <r>
    <x v="18"/>
    <x v="1"/>
    <n v="150"/>
    <n v="3000"/>
    <n v="248"/>
    <n v="1"/>
    <n v="113"/>
    <s v="SaidOld"/>
    <x v="0"/>
    <x v="1"/>
    <x v="46"/>
    <x v="7"/>
    <n v="72.737142857142899"/>
    <n v="416.68888888888898"/>
    <n v="5"/>
    <n v="1"/>
    <n v="602.350476190476"/>
    <n v="136.382222222222"/>
    <n v="2"/>
    <n v="7"/>
    <n v="595.71249389648403"/>
    <n v="129.21250152587899"/>
    <n v="2"/>
    <n v="7"/>
    <x v="2801"/>
    <n v="62.305"/>
    <n v="77.259"/>
    <n v="37.280999999999999"/>
    <x v="2691"/>
    <x v="2602"/>
    <n v="1737"/>
    <n v="967932"/>
    <n v="641"/>
    <s v="1647012423240_TMM"/>
    <n v="716"/>
    <n v="716"/>
    <n v="19"/>
  </r>
  <r>
    <x v="18"/>
    <x v="1"/>
    <n v="150"/>
    <n v="3000"/>
    <n v="249"/>
    <n v="1"/>
    <n v="114"/>
    <s v="SaidOld"/>
    <x v="0"/>
    <x v="1"/>
    <x v="4"/>
    <x v="3"/>
    <n v="81.737142857142899"/>
    <n v="599.89333333333298"/>
    <n v="7"/>
    <n v="1"/>
    <n v="516.24825396825395"/>
    <n v="414.68888888888898"/>
    <n v="5"/>
    <n v="6"/>
    <n v="604.71249389648403"/>
    <n v="347.21250152587902"/>
    <n v="4"/>
    <n v="7"/>
    <x v="2802"/>
    <n v="75.388999999999996"/>
    <n v="77.569999999999993"/>
    <n v="68.762"/>
    <x v="2692"/>
    <x v="2603"/>
    <n v="2006"/>
    <n v="972382"/>
    <n v="1921"/>
    <s v="1647012423240_TMM"/>
    <n v="716"/>
    <n v="716"/>
    <n v="19"/>
  </r>
  <r>
    <x v="18"/>
    <x v="1"/>
    <n v="150"/>
    <n v="3000"/>
    <n v="250"/>
    <n v="1"/>
    <n v="115"/>
    <s v="SaidOld"/>
    <x v="0"/>
    <x v="1"/>
    <x v="48"/>
    <x v="7"/>
    <n v="436.14603174603201"/>
    <n v="246.48444444444499"/>
    <n v="3"/>
    <n v="5"/>
    <n v="267.94158730158699"/>
    <n v="63.28"/>
    <n v="1"/>
    <n v="3"/>
    <n v="361.71249389648398"/>
    <n v="71.212501525878906"/>
    <n v="1"/>
    <n v="4"/>
    <x v="2803"/>
    <n v="50.779000000000003"/>
    <n v="77.882000000000005"/>
    <n v="47.395000000000003"/>
    <x v="2693"/>
    <x v="2604"/>
    <n v="1772"/>
    <n v="976419"/>
    <n v="497"/>
    <s v="1647012423240_TMM"/>
    <n v="716"/>
    <n v="716"/>
    <n v="19"/>
  </r>
  <r>
    <x v="18"/>
    <x v="1"/>
    <n v="150"/>
    <n v="3000"/>
    <n v="251"/>
    <n v="0"/>
    <n v="0"/>
    <s v="SaidNew"/>
    <x v="0"/>
    <x v="0"/>
    <x v="0"/>
    <x v="0"/>
    <n v="510.24825396825401"/>
    <n v="140.382222222222"/>
    <n v="2"/>
    <n v="6"/>
    <n v="510.24825396825401"/>
    <n v="140.382222222222"/>
    <n v="2"/>
    <n v="6"/>
    <n v="-1"/>
    <n v="-1"/>
    <n v="-1"/>
    <n v="-1"/>
    <x v="0"/>
    <n v="78.192999999999998"/>
    <n v="78.192999999999998"/>
    <n v="-1"/>
    <x v="0"/>
    <x v="0"/>
    <n v="2255"/>
    <n v="979687"/>
    <n v="283"/>
    <s v="1647012423240_TMM"/>
    <n v="716"/>
    <n v="716"/>
    <n v="19"/>
  </r>
  <r>
    <x v="18"/>
    <x v="1"/>
    <n v="150"/>
    <n v="3000"/>
    <n v="252"/>
    <n v="0"/>
    <n v="0"/>
    <s v="SaidNew"/>
    <x v="0"/>
    <x v="0"/>
    <x v="0"/>
    <x v="0"/>
    <n v="261.94158730158699"/>
    <n v="335.58666666666699"/>
    <n v="4"/>
    <n v="3"/>
    <n v="261.94158730158699"/>
    <n v="335.58666666666699"/>
    <n v="4"/>
    <n v="3"/>
    <n v="-1"/>
    <n v="-1"/>
    <n v="-1"/>
    <n v="-1"/>
    <x v="0"/>
    <n v="78.504999999999995"/>
    <n v="78.504999999999995"/>
    <n v="-1"/>
    <x v="0"/>
    <x v="0"/>
    <n v="2284"/>
    <n v="982487"/>
    <n v="1549"/>
    <s v="1647012423240_TMM"/>
    <n v="716"/>
    <n v="716"/>
    <n v="19"/>
  </r>
  <r>
    <x v="18"/>
    <x v="1"/>
    <n v="150"/>
    <n v="3000"/>
    <n v="253"/>
    <n v="1"/>
    <n v="116"/>
    <s v="SaidOld"/>
    <x v="0"/>
    <x v="1"/>
    <x v="45"/>
    <x v="7"/>
    <n v="86.737142857142899"/>
    <n v="139.382222222222"/>
    <n v="2"/>
    <n v="1"/>
    <n v="160.839365079365"/>
    <n v="148.382222222222"/>
    <n v="2"/>
    <n v="2"/>
    <n v="243.71249389648401"/>
    <n v="201.21250152587899"/>
    <n v="3"/>
    <n v="3"/>
    <x v="2804"/>
    <n v="62.616999999999997"/>
    <n v="78.816000000000003"/>
    <n v="41.411999999999999"/>
    <x v="2694"/>
    <x v="2605"/>
    <n v="2596"/>
    <n v="988096"/>
    <n v="1870"/>
    <s v="1647012423240_TMM"/>
    <n v="716"/>
    <n v="716"/>
    <n v="19"/>
  </r>
  <r>
    <x v="18"/>
    <x v="1"/>
    <n v="150"/>
    <n v="3000"/>
    <n v="254"/>
    <n v="0"/>
    <n v="0"/>
    <s v="SaidNew"/>
    <x v="0"/>
    <x v="0"/>
    <x v="0"/>
    <x v="0"/>
    <n v="160.839365079365"/>
    <n v="148.382222222222"/>
    <n v="2"/>
    <n v="2"/>
    <n v="160.839365079365"/>
    <n v="148.382222222222"/>
    <n v="2"/>
    <n v="2"/>
    <n v="-1"/>
    <n v="-1"/>
    <n v="-1"/>
    <n v="-1"/>
    <x v="0"/>
    <n v="79.128"/>
    <n v="79.128"/>
    <n v="-1"/>
    <x v="0"/>
    <x v="0"/>
    <n v="1723"/>
    <n v="990836"/>
    <n v="1772"/>
    <s v="1647012423240_TMM"/>
    <n v="716"/>
    <n v="716"/>
    <n v="19"/>
  </r>
  <r>
    <x v="18"/>
    <x v="1"/>
    <n v="150"/>
    <n v="3000"/>
    <n v="255"/>
    <n v="1"/>
    <n v="117"/>
    <s v="SaidOld"/>
    <x v="0"/>
    <x v="1"/>
    <x v="1"/>
    <x v="1"/>
    <n v="445.14603174603201"/>
    <n v="53.28"/>
    <n v="1"/>
    <n v="5"/>
    <n v="160.839365079365"/>
    <n v="148.382222222222"/>
    <n v="2"/>
    <n v="2"/>
    <n v="175.71249389648401"/>
    <n v="159.21250152587899"/>
    <n v="2"/>
    <n v="2"/>
    <x v="2805"/>
    <n v="79.128"/>
    <n v="79.438999999999993"/>
    <n v="78.164000000000001"/>
    <x v="2695"/>
    <x v="2606"/>
    <n v="1856"/>
    <n v="995245"/>
    <n v="1772"/>
    <s v="1647012423240_TMM"/>
    <n v="716"/>
    <n v="716"/>
    <n v="19"/>
  </r>
  <r>
    <x v="18"/>
    <x v="1"/>
    <n v="150"/>
    <n v="3000"/>
    <n v="256"/>
    <n v="0"/>
    <n v="0"/>
    <s v="SaidNew"/>
    <x v="0"/>
    <x v="0"/>
    <x v="0"/>
    <x v="0"/>
    <n v="528.24825396825395"/>
    <n v="70.28"/>
    <n v="1"/>
    <n v="6"/>
    <n v="528.24825396825395"/>
    <n v="70.28"/>
    <n v="1"/>
    <n v="6"/>
    <n v="-1"/>
    <n v="-1"/>
    <n v="-1"/>
    <n v="-1"/>
    <x v="0"/>
    <n v="79.751000000000005"/>
    <n v="79.751000000000005"/>
    <n v="-1"/>
    <x v="0"/>
    <x v="0"/>
    <n v="2316"/>
    <n v="998584"/>
    <n v="810"/>
    <s v="1647012423240_TMM"/>
    <n v="716"/>
    <n v="716"/>
    <n v="19"/>
  </r>
  <r>
    <x v="18"/>
    <x v="1"/>
    <n v="150"/>
    <n v="3000"/>
    <n v="257"/>
    <n v="0"/>
    <n v="0"/>
    <s v="SaidNew"/>
    <x v="0"/>
    <x v="0"/>
    <x v="0"/>
    <x v="0"/>
    <n v="86.737142857142899"/>
    <n v="139.382222222222"/>
    <n v="2"/>
    <n v="1"/>
    <n v="86.737142857142899"/>
    <n v="139.382222222222"/>
    <n v="2"/>
    <n v="1"/>
    <n v="-1"/>
    <n v="-1"/>
    <n v="-1"/>
    <n v="-1"/>
    <x v="0"/>
    <n v="80.061999999999998"/>
    <n v="80.061999999999998"/>
    <n v="-1"/>
    <x v="0"/>
    <x v="0"/>
    <n v="1895"/>
    <n v="1000988"/>
    <n v="122"/>
    <s v="1647012423240_TMM"/>
    <n v="716"/>
    <n v="716"/>
    <n v="19"/>
  </r>
  <r>
    <x v="18"/>
    <x v="1"/>
    <n v="150"/>
    <n v="3000"/>
    <n v="258"/>
    <n v="1"/>
    <n v="118"/>
    <s v="SaidOld"/>
    <x v="0"/>
    <x v="1"/>
    <x v="6"/>
    <x v="4"/>
    <n v="425.14603174603201"/>
    <n v="320.58666666666699"/>
    <n v="4"/>
    <n v="5"/>
    <n v="528.24825396825395"/>
    <n v="513.79111111111104"/>
    <n v="6"/>
    <n v="6"/>
    <n v="615.71249389648403"/>
    <n v="223.21250152587899"/>
    <n v="3"/>
    <n v="7"/>
    <x v="2806"/>
    <n v="76.635999999999996"/>
    <n v="80.373999999999995"/>
    <n v="72.608999999999995"/>
    <x v="2696"/>
    <x v="2607"/>
    <n v="1627"/>
    <n v="1004291"/>
    <n v="1077"/>
    <s v="1647012423240_TMM"/>
    <n v="716"/>
    <n v="716"/>
    <n v="19"/>
  </r>
  <r>
    <x v="18"/>
    <x v="1"/>
    <n v="150"/>
    <n v="3000"/>
    <n v="259"/>
    <n v="0"/>
    <n v="0"/>
    <s v="SaidNew"/>
    <x v="0"/>
    <x v="0"/>
    <x v="0"/>
    <x v="0"/>
    <n v="160.839365079365"/>
    <n v="148.382222222222"/>
    <n v="2"/>
    <n v="2"/>
    <n v="160.839365079365"/>
    <n v="148.382222222222"/>
    <n v="2"/>
    <n v="2"/>
    <n v="-1"/>
    <n v="-1"/>
    <n v="-1"/>
    <n v="-1"/>
    <x v="0"/>
    <n v="80.685000000000002"/>
    <n v="80.685000000000002"/>
    <n v="-1"/>
    <x v="0"/>
    <x v="0"/>
    <n v="1953"/>
    <n v="1007269"/>
    <n v="1537"/>
    <s v="1647012423240_TMM"/>
    <n v="716"/>
    <n v="716"/>
    <n v="19"/>
  </r>
  <r>
    <x v="18"/>
    <x v="1"/>
    <n v="150"/>
    <n v="3000"/>
    <n v="260"/>
    <n v="0"/>
    <n v="0"/>
    <s v="SaidNew"/>
    <x v="0"/>
    <x v="0"/>
    <x v="0"/>
    <x v="0"/>
    <n v="349.04380952381001"/>
    <n v="135.382222222222"/>
    <n v="2"/>
    <n v="4"/>
    <n v="349.04380952381001"/>
    <n v="135.382222222222"/>
    <n v="2"/>
    <n v="4"/>
    <n v="-1"/>
    <n v="-1"/>
    <n v="-1"/>
    <n v="-1"/>
    <x v="0"/>
    <n v="80.997"/>
    <n v="80.997"/>
    <n v="-1"/>
    <x v="0"/>
    <x v="0"/>
    <n v="2481"/>
    <n v="1010265"/>
    <n v="1969"/>
    <s v="1647012423240_TMM"/>
    <n v="716"/>
    <n v="716"/>
    <n v="19"/>
  </r>
  <r>
    <x v="18"/>
    <x v="1"/>
    <n v="150"/>
    <n v="3000"/>
    <n v="261"/>
    <n v="1"/>
    <n v="119"/>
    <s v="SaidOld"/>
    <x v="0"/>
    <x v="1"/>
    <x v="127"/>
    <x v="8"/>
    <n v="247.94158730158699"/>
    <n v="507.79111111111098"/>
    <n v="6"/>
    <n v="3"/>
    <n v="247.94158730158699"/>
    <n v="507.79111111111098"/>
    <n v="6"/>
    <n v="3"/>
    <n v="532.71249389648403"/>
    <n v="499.21250152587902"/>
    <n v="6"/>
    <n v="6"/>
    <x v="2807"/>
    <n v="44.548000000000002"/>
    <n v="81.308000000000007"/>
    <n v="2.238"/>
    <x v="2697"/>
    <x v="2608"/>
    <n v="3207"/>
    <n v="1016342"/>
    <n v="885"/>
    <s v="1647012423240_TMM"/>
    <n v="716"/>
    <n v="716"/>
    <n v="19"/>
  </r>
  <r>
    <x v="18"/>
    <x v="1"/>
    <n v="150"/>
    <n v="3000"/>
    <n v="262"/>
    <n v="1"/>
    <n v="120"/>
    <s v="SaidOld"/>
    <x v="0"/>
    <x v="1"/>
    <x v="166"/>
    <x v="8"/>
    <n v="524.24825396825395"/>
    <n v="236.48444444444499"/>
    <n v="3"/>
    <n v="6"/>
    <n v="432.14603174603201"/>
    <n v="421.68888888888898"/>
    <n v="5"/>
    <n v="5"/>
    <n v="429.71249389648398"/>
    <n v="307.21250152587902"/>
    <n v="4"/>
    <n v="5"/>
    <x v="2808"/>
    <n v="52.335999999999999"/>
    <n v="81.62"/>
    <n v="13.207000000000001"/>
    <x v="2698"/>
    <x v="2609"/>
    <n v="1780"/>
    <n v="1020794"/>
    <n v="1401"/>
    <s v="1647012423240_TMM"/>
    <n v="716"/>
    <n v="716"/>
    <n v="19"/>
  </r>
  <r>
    <x v="18"/>
    <x v="1"/>
    <n v="150"/>
    <n v="3000"/>
    <n v="263"/>
    <n v="1"/>
    <n v="121"/>
    <s v="SaidOld"/>
    <x v="0"/>
    <x v="1"/>
    <x v="15"/>
    <x v="6"/>
    <n v="615.350476190476"/>
    <n v="54.28"/>
    <n v="1"/>
    <n v="7"/>
    <n v="247.94158730158699"/>
    <n v="507.79111111111098"/>
    <n v="6"/>
    <n v="3"/>
    <n v="271.71249389648398"/>
    <n v="453.21250152587902"/>
    <n v="5"/>
    <n v="3"/>
    <x v="2809"/>
    <n v="72.274000000000001"/>
    <n v="81.930999999999997"/>
    <n v="62.78"/>
    <x v="2699"/>
    <x v="2610"/>
    <n v="2553"/>
    <n v="1025900"/>
    <n v="264"/>
    <s v="1647012423240_TMM"/>
    <n v="716"/>
    <n v="716"/>
    <n v="19"/>
  </r>
  <r>
    <x v="18"/>
    <x v="1"/>
    <n v="150"/>
    <n v="3000"/>
    <n v="264"/>
    <n v="0"/>
    <n v="0"/>
    <s v="SaidNew"/>
    <x v="0"/>
    <x v="0"/>
    <x v="0"/>
    <x v="0"/>
    <n v="160.839365079365"/>
    <n v="148.382222222222"/>
    <n v="2"/>
    <n v="2"/>
    <n v="160.839365079365"/>
    <n v="148.382222222222"/>
    <n v="2"/>
    <n v="2"/>
    <n v="-1"/>
    <n v="-1"/>
    <n v="-1"/>
    <n v="-1"/>
    <x v="0"/>
    <n v="82.242999999999995"/>
    <n v="82.242999999999995"/>
    <n v="-1"/>
    <x v="0"/>
    <x v="0"/>
    <n v="2366"/>
    <n v="1029286"/>
    <n v="1433"/>
    <s v="1647012423240_TMM"/>
    <n v="716"/>
    <n v="716"/>
    <n v="19"/>
  </r>
  <r>
    <x v="18"/>
    <x v="1"/>
    <n v="150"/>
    <n v="3000"/>
    <n v="265"/>
    <n v="1"/>
    <n v="122"/>
    <s v="SaidOld"/>
    <x v="0"/>
    <x v="1"/>
    <x v="33"/>
    <x v="6"/>
    <n v="247.94158730158699"/>
    <n v="507.79111111111098"/>
    <n v="6"/>
    <n v="3"/>
    <n v="80.737142857142899"/>
    <n v="498.79111111111098"/>
    <n v="6"/>
    <n v="1"/>
    <n v="52.712493896484403"/>
    <n v="235.21250152587899"/>
    <n v="3"/>
    <n v="1"/>
    <x v="2810"/>
    <n v="74.454999999999998"/>
    <n v="82.555000000000007"/>
    <n v="61.354999999999997"/>
    <x v="2700"/>
    <x v="2611"/>
    <n v="1903"/>
    <n v="1034041"/>
    <n v="1834"/>
    <s v="1647012423240_TMM"/>
    <n v="716"/>
    <n v="716"/>
    <n v="19"/>
  </r>
  <r>
    <x v="18"/>
    <x v="1"/>
    <n v="150"/>
    <n v="3000"/>
    <n v="266"/>
    <n v="0"/>
    <n v="0"/>
    <s v="SaidNew"/>
    <x v="0"/>
    <x v="0"/>
    <x v="0"/>
    <x v="0"/>
    <n v="615.350476190476"/>
    <n v="54.28"/>
    <n v="1"/>
    <n v="7"/>
    <n v="615.350476190476"/>
    <n v="54.28"/>
    <n v="1"/>
    <n v="7"/>
    <n v="-1"/>
    <n v="-1"/>
    <n v="-1"/>
    <n v="-1"/>
    <x v="0"/>
    <n v="82.866"/>
    <n v="82.866"/>
    <n v="-1"/>
    <x v="0"/>
    <x v="0"/>
    <n v="2407"/>
    <n v="1037458"/>
    <n v="1008"/>
    <s v="1647012423240_TMM"/>
    <n v="716"/>
    <n v="716"/>
    <n v="19"/>
  </r>
  <r>
    <x v="18"/>
    <x v="1"/>
    <n v="150"/>
    <n v="3000"/>
    <n v="267"/>
    <n v="1"/>
    <n v="123"/>
    <s v="SaidOld"/>
    <x v="0"/>
    <x v="1"/>
    <x v="117"/>
    <x v="7"/>
    <n v="356.04380952381001"/>
    <n v="222.48444444444499"/>
    <n v="3"/>
    <n v="4"/>
    <n v="445.14603174603201"/>
    <n v="53.28"/>
    <n v="1"/>
    <n v="5"/>
    <n v="335.71249389648398"/>
    <n v="35.212501525878899"/>
    <n v="1"/>
    <n v="4"/>
    <x v="2811"/>
    <n v="66.043999999999997"/>
    <n v="83.177999999999997"/>
    <n v="19.760000000000002"/>
    <x v="2701"/>
    <x v="2612"/>
    <n v="1983"/>
    <n v="1041304"/>
    <n v="2294"/>
    <s v="1647012423240_TMM"/>
    <n v="716"/>
    <n v="716"/>
    <n v="19"/>
  </r>
  <r>
    <x v="18"/>
    <x v="1"/>
    <n v="150"/>
    <n v="3000"/>
    <n v="268"/>
    <n v="0"/>
    <n v="0"/>
    <s v="SaidNew"/>
    <x v="0"/>
    <x v="0"/>
    <x v="0"/>
    <x v="0"/>
    <n v="154.839365079365"/>
    <n v="424.68888888888898"/>
    <n v="5"/>
    <n v="2"/>
    <n v="154.839365079365"/>
    <n v="424.68888888888898"/>
    <n v="5"/>
    <n v="2"/>
    <n v="-1"/>
    <n v="-1"/>
    <n v="-1"/>
    <n v="-1"/>
    <x v="0"/>
    <n v="83.489000000000004"/>
    <n v="83.489000000000004"/>
    <n v="-1"/>
    <x v="0"/>
    <x v="0"/>
    <n v="2082"/>
    <n v="1044403"/>
    <n v="282"/>
    <s v="1647012423240_TMM"/>
    <n v="716"/>
    <n v="716"/>
    <n v="19"/>
  </r>
  <r>
    <x v="18"/>
    <x v="1"/>
    <n v="150"/>
    <n v="3000"/>
    <n v="269"/>
    <n v="1"/>
    <n v="124"/>
    <s v="SaidOld"/>
    <x v="0"/>
    <x v="1"/>
    <x v="39"/>
    <x v="6"/>
    <n v="86.737142857142899"/>
    <n v="139.382222222222"/>
    <n v="2"/>
    <n v="1"/>
    <n v="425.14603174603201"/>
    <n v="320.58666666666699"/>
    <n v="4"/>
    <n v="5"/>
    <n v="488.71249389648398"/>
    <n v="245.21250152587899"/>
    <n v="3"/>
    <n v="6"/>
    <x v="2812"/>
    <n v="76.323999999999998"/>
    <n v="83.801000000000002"/>
    <n v="55.8"/>
    <x v="2702"/>
    <x v="2613"/>
    <n v="2109"/>
    <n v="1048944"/>
    <n v="234"/>
    <s v="1647012423240_TMM"/>
    <n v="716"/>
    <n v="716"/>
    <n v="19"/>
  </r>
  <r>
    <x v="18"/>
    <x v="1"/>
    <n v="150"/>
    <n v="3000"/>
    <n v="270"/>
    <n v="0"/>
    <n v="0"/>
    <s v="SaidNew"/>
    <x v="0"/>
    <x v="0"/>
    <x v="0"/>
    <x v="0"/>
    <n v="356.04380952381001"/>
    <n v="222.48444444444499"/>
    <n v="3"/>
    <n v="4"/>
    <n v="356.04380952381001"/>
    <n v="222.48444444444499"/>
    <n v="3"/>
    <n v="4"/>
    <n v="-1"/>
    <n v="-1"/>
    <n v="-1"/>
    <n v="-1"/>
    <x v="0"/>
    <n v="84.111999999999995"/>
    <n v="84.111999999999995"/>
    <n v="-1"/>
    <x v="0"/>
    <x v="0"/>
    <n v="1401"/>
    <n v="1051361"/>
    <n v="2119"/>
    <s v="1647012423240_TMM"/>
    <n v="716"/>
    <n v="716"/>
    <n v="19"/>
  </r>
  <r>
    <x v="18"/>
    <x v="1"/>
    <n v="150"/>
    <n v="3000"/>
    <n v="271"/>
    <n v="1"/>
    <n v="125"/>
    <s v="SaidOld"/>
    <x v="0"/>
    <x v="1"/>
    <x v="116"/>
    <x v="6"/>
    <n v="349.04380952381001"/>
    <n v="135.382222222222"/>
    <n v="2"/>
    <n v="4"/>
    <n v="246.94158730158699"/>
    <n v="420.68888888888898"/>
    <n v="5"/>
    <n v="3"/>
    <n v="510.71249389648398"/>
    <n v="299.21250152587902"/>
    <n v="4"/>
    <n v="6"/>
    <x v="2813"/>
    <n v="71.650999999999996"/>
    <n v="84.424000000000007"/>
    <n v="32.438000000000002"/>
    <x v="2703"/>
    <x v="2614"/>
    <n v="2471"/>
    <n v="1056364"/>
    <n v="1613"/>
    <s v="1647012423240_TMM"/>
    <n v="716"/>
    <n v="716"/>
    <n v="19"/>
  </r>
  <r>
    <x v="18"/>
    <x v="1"/>
    <n v="150"/>
    <n v="3000"/>
    <n v="272"/>
    <n v="0"/>
    <n v="0"/>
    <s v="SaidOld"/>
    <x v="1"/>
    <x v="3"/>
    <x v="0"/>
    <x v="0"/>
    <n v="610.350476190476"/>
    <n v="502.79111111111098"/>
    <n v="6"/>
    <n v="7"/>
    <n v="610.350476190476"/>
    <n v="502.79111111111098"/>
    <n v="6"/>
    <n v="7"/>
    <n v="172.71249389648401"/>
    <n v="512.21250152587902"/>
    <n v="6"/>
    <n v="2"/>
    <x v="2814"/>
    <n v="84.734999999999999"/>
    <n v="84.734999999999999"/>
    <n v="8.9329999999999998"/>
    <x v="2704"/>
    <x v="2615"/>
    <n v="3298"/>
    <n v="1061926"/>
    <n v="1025"/>
    <s v="1647012423240_TMM"/>
    <n v="716"/>
    <n v="716"/>
    <n v="19"/>
  </r>
  <r>
    <x v="18"/>
    <x v="1"/>
    <n v="150"/>
    <n v="3000"/>
    <n v="273"/>
    <n v="0"/>
    <n v="0"/>
    <s v="SaidNew"/>
    <x v="0"/>
    <x v="0"/>
    <x v="0"/>
    <x v="0"/>
    <n v="425.14603174603201"/>
    <n v="320.58666666666699"/>
    <n v="4"/>
    <n v="5"/>
    <n v="425.14603174603201"/>
    <n v="320.58666666666699"/>
    <n v="4"/>
    <n v="5"/>
    <n v="-1"/>
    <n v="-1"/>
    <n v="-1"/>
    <n v="-1"/>
    <x v="0"/>
    <n v="85.046999999999997"/>
    <n v="85.046999999999997"/>
    <n v="-1"/>
    <x v="0"/>
    <x v="0"/>
    <n v="1642"/>
    <n v="1064584"/>
    <n v="731"/>
    <s v="1647012423240_TMM"/>
    <n v="716"/>
    <n v="716"/>
    <n v="19"/>
  </r>
  <r>
    <x v="18"/>
    <x v="1"/>
    <n v="150"/>
    <n v="3000"/>
    <n v="274"/>
    <n v="1"/>
    <n v="126"/>
    <s v="SaidOld"/>
    <x v="0"/>
    <x v="1"/>
    <x v="14"/>
    <x v="6"/>
    <n v="610.350476190476"/>
    <n v="502.79111111111098"/>
    <n v="6"/>
    <n v="7"/>
    <n v="510.24825396825401"/>
    <n v="140.382222222222"/>
    <n v="2"/>
    <n v="6"/>
    <n v="442.71249389648398"/>
    <n v="111.21250152587901"/>
    <n v="2"/>
    <n v="5"/>
    <x v="2815"/>
    <n v="78.192999999999998"/>
    <n v="85.358000000000004"/>
    <n v="53.234999999999999"/>
    <x v="2705"/>
    <x v="2616"/>
    <n v="2752"/>
    <n v="1068998"/>
    <n v="283"/>
    <s v="1647012423240_TMM"/>
    <n v="716"/>
    <n v="716"/>
    <n v="19"/>
  </r>
  <r>
    <x v="18"/>
    <x v="1"/>
    <n v="150"/>
    <n v="3000"/>
    <n v="275"/>
    <n v="1"/>
    <n v="127"/>
    <s v="SaidOld"/>
    <x v="0"/>
    <x v="1"/>
    <x v="34"/>
    <x v="7"/>
    <n v="160.839365079365"/>
    <n v="235.48444444444499"/>
    <n v="3"/>
    <n v="2"/>
    <n v="524.24825396825395"/>
    <n v="236.48444444444499"/>
    <n v="3"/>
    <n v="6"/>
    <n v="539.71249389648403"/>
    <n v="142.21250152587899"/>
    <n v="2"/>
    <n v="6"/>
    <x v="2816"/>
    <n v="64.174000000000007"/>
    <n v="85.67"/>
    <n v="48.106999999999999"/>
    <x v="2706"/>
    <x v="2617"/>
    <n v="1985"/>
    <n v="1074853"/>
    <n v="343"/>
    <s v="1647012423240_TMM"/>
    <n v="716"/>
    <n v="716"/>
    <n v="19"/>
  </r>
  <r>
    <x v="18"/>
    <x v="1"/>
    <n v="150"/>
    <n v="3000"/>
    <n v="276"/>
    <n v="1"/>
    <n v="128"/>
    <s v="SaidOld"/>
    <x v="0"/>
    <x v="1"/>
    <x v="65"/>
    <x v="7"/>
    <n v="445.14603174603201"/>
    <n v="53.28"/>
    <n v="1"/>
    <n v="5"/>
    <n v="445.14603174603201"/>
    <n v="53.28"/>
    <n v="1"/>
    <n v="5"/>
    <n v="424.71249389648398"/>
    <n v="63.212501525878899"/>
    <n v="1"/>
    <n v="5"/>
    <x v="2817"/>
    <n v="68.224000000000004"/>
    <n v="85.980999999999995"/>
    <n v="53.948"/>
    <x v="2707"/>
    <x v="2618"/>
    <n v="2195"/>
    <n v="1080364"/>
    <n v="555"/>
    <s v="1647012423240_TMM"/>
    <n v="716"/>
    <n v="716"/>
    <n v="19"/>
  </r>
  <r>
    <x v="18"/>
    <x v="1"/>
    <n v="150"/>
    <n v="3000"/>
    <n v="277"/>
    <n v="1"/>
    <n v="129"/>
    <s v="SaidOld"/>
    <x v="0"/>
    <x v="1"/>
    <x v="32"/>
    <x v="6"/>
    <n v="611.350476190476"/>
    <n v="236.48444444444499"/>
    <n v="3"/>
    <n v="7"/>
    <n v="261.94158730158699"/>
    <n v="335.58666666666699"/>
    <n v="4"/>
    <n v="3"/>
    <n v="335.71249389648398"/>
    <n v="307.21250152587902"/>
    <n v="4"/>
    <n v="4"/>
    <x v="2818"/>
    <n v="78.504999999999995"/>
    <n v="86.293000000000006"/>
    <n v="67.765000000000001"/>
    <x v="2708"/>
    <x v="2619"/>
    <n v="1736"/>
    <n v="1085249"/>
    <n v="1549"/>
    <s v="1647012423240_TMM"/>
    <n v="716"/>
    <n v="716"/>
    <n v="19"/>
  </r>
  <r>
    <x v="18"/>
    <x v="1"/>
    <n v="150"/>
    <n v="3000"/>
    <n v="278"/>
    <n v="0"/>
    <n v="0"/>
    <s v="SaidNew"/>
    <x v="0"/>
    <x v="0"/>
    <x v="0"/>
    <x v="0"/>
    <n v="254.94158730158699"/>
    <n v="224.48444444444499"/>
    <n v="3"/>
    <n v="3"/>
    <n v="254.94158730158699"/>
    <n v="224.48444444444499"/>
    <n v="3"/>
    <n v="3"/>
    <n v="-1"/>
    <n v="-1"/>
    <n v="-1"/>
    <n v="-1"/>
    <x v="0"/>
    <n v="86.603999999999999"/>
    <n v="86.603999999999999"/>
    <n v="-1"/>
    <x v="0"/>
    <x v="0"/>
    <n v="2349"/>
    <n v="1088631"/>
    <n v="1266"/>
    <s v="1647012423240_TMM"/>
    <n v="716"/>
    <n v="716"/>
    <n v="19"/>
  </r>
  <r>
    <x v="18"/>
    <x v="1"/>
    <n v="150"/>
    <n v="3000"/>
    <n v="279"/>
    <n v="0"/>
    <n v="0"/>
    <s v="SaidNew"/>
    <x v="0"/>
    <x v="0"/>
    <x v="0"/>
    <x v="0"/>
    <n v="614.350476190476"/>
    <n v="324.58666666666699"/>
    <n v="4"/>
    <n v="7"/>
    <n v="614.350476190476"/>
    <n v="324.58666666666699"/>
    <n v="4"/>
    <n v="7"/>
    <n v="-1"/>
    <n v="-1"/>
    <n v="-1"/>
    <n v="-1"/>
    <x v="0"/>
    <n v="86.915999999999997"/>
    <n v="86.915999999999997"/>
    <n v="-1"/>
    <x v="0"/>
    <x v="0"/>
    <n v="2810"/>
    <n v="1091953"/>
    <n v="1713"/>
    <s v="1647012423240_TMM"/>
    <n v="716"/>
    <n v="716"/>
    <n v="19"/>
  </r>
  <r>
    <x v="18"/>
    <x v="1"/>
    <n v="150"/>
    <n v="3000"/>
    <n v="280"/>
    <n v="1"/>
    <n v="130"/>
    <s v="SaidOld"/>
    <x v="0"/>
    <x v="1"/>
    <x v="1"/>
    <x v="1"/>
    <n v="161.839365079365"/>
    <n v="64.28"/>
    <n v="1"/>
    <n v="2"/>
    <n v="614.350476190476"/>
    <n v="324.58666666666699"/>
    <n v="4"/>
    <n v="7"/>
    <n v="625.71249389648403"/>
    <n v="319.21250152587902"/>
    <n v="4"/>
    <n v="7"/>
    <x v="2819"/>
    <n v="86.915999999999997"/>
    <n v="87.227000000000004"/>
    <n v="85.855999999999995"/>
    <x v="2709"/>
    <x v="2620"/>
    <n v="1494"/>
    <n v="1096238"/>
    <n v="1713"/>
    <s v="1647012423240_TMM"/>
    <n v="716"/>
    <n v="716"/>
    <n v="19"/>
  </r>
  <r>
    <x v="18"/>
    <x v="1"/>
    <n v="150"/>
    <n v="3000"/>
    <n v="281"/>
    <n v="0"/>
    <n v="0"/>
    <s v="SaidNew"/>
    <x v="0"/>
    <x v="0"/>
    <x v="0"/>
    <x v="0"/>
    <n v="445.14603174603201"/>
    <n v="53.28"/>
    <n v="1"/>
    <n v="5"/>
    <n v="445.14603174603201"/>
    <n v="53.28"/>
    <n v="1"/>
    <n v="5"/>
    <n v="-1"/>
    <n v="-1"/>
    <n v="-1"/>
    <n v="-1"/>
    <x v="0"/>
    <n v="87.539000000000001"/>
    <n v="87.539000000000001"/>
    <n v="-1"/>
    <x v="0"/>
    <x v="0"/>
    <n v="2171"/>
    <n v="1099433"/>
    <n v="2000"/>
    <s v="1647012423240_TMM"/>
    <n v="716"/>
    <n v="716"/>
    <n v="19"/>
  </r>
  <r>
    <x v="18"/>
    <x v="1"/>
    <n v="150"/>
    <n v="3000"/>
    <n v="282"/>
    <n v="1"/>
    <n v="131"/>
    <s v="SaidOld"/>
    <x v="0"/>
    <x v="1"/>
    <x v="21"/>
    <x v="4"/>
    <n v="615.350476190476"/>
    <n v="54.28"/>
    <n v="1"/>
    <n v="7"/>
    <n v="615.350476190476"/>
    <n v="54.28"/>
    <n v="1"/>
    <n v="7"/>
    <n v="491.71249389648398"/>
    <n v="145.21250152587899"/>
    <n v="2"/>
    <n v="6"/>
    <x v="2820"/>
    <n v="82.866"/>
    <n v="87.85"/>
    <n v="77.451999999999998"/>
    <x v="2710"/>
    <x v="2621"/>
    <n v="1770"/>
    <n v="1103274"/>
    <n v="1008"/>
    <s v="1647012423240_TMM"/>
    <n v="716"/>
    <n v="716"/>
    <n v="19"/>
  </r>
  <r>
    <x v="18"/>
    <x v="1"/>
    <n v="150"/>
    <n v="3000"/>
    <n v="283"/>
    <n v="0"/>
    <n v="0"/>
    <s v="SaidNew"/>
    <x v="0"/>
    <x v="0"/>
    <x v="0"/>
    <x v="0"/>
    <n v="344.04380952381001"/>
    <n v="602.89333333333298"/>
    <n v="7"/>
    <n v="4"/>
    <n v="344.04380952381001"/>
    <n v="602.89333333333298"/>
    <n v="7"/>
    <n v="4"/>
    <n v="-1"/>
    <n v="-1"/>
    <n v="-1"/>
    <n v="-1"/>
    <x v="0"/>
    <n v="88.162000000000006"/>
    <n v="88.162000000000006"/>
    <n v="-1"/>
    <x v="0"/>
    <x v="0"/>
    <n v="2439"/>
    <n v="1106733"/>
    <n v="553"/>
    <s v="1647012423240_TMM"/>
    <n v="716"/>
    <n v="716"/>
    <n v="19"/>
  </r>
  <r>
    <x v="18"/>
    <x v="1"/>
    <n v="150"/>
    <n v="3000"/>
    <n v="284"/>
    <n v="1"/>
    <n v="132"/>
    <s v="SaidOld"/>
    <x v="0"/>
    <x v="1"/>
    <x v="9"/>
    <x v="4"/>
    <n v="261.94158730158699"/>
    <n v="335.58666666666699"/>
    <n v="4"/>
    <n v="3"/>
    <n v="356.04380952381001"/>
    <n v="222.48444444444499"/>
    <n v="3"/>
    <n v="4"/>
    <n v="441.71249389648398"/>
    <n v="151.21250152587899"/>
    <n v="2"/>
    <n v="5"/>
    <x v="2821"/>
    <n v="84.111999999999995"/>
    <n v="88.474000000000004"/>
    <n v="79.588999999999999"/>
    <x v="2711"/>
    <x v="2622"/>
    <n v="2276"/>
    <n v="1111178"/>
    <n v="2119"/>
    <s v="1647012423240_TMM"/>
    <n v="716"/>
    <n v="716"/>
    <n v="19"/>
  </r>
  <r>
    <x v="18"/>
    <x v="1"/>
    <n v="150"/>
    <n v="3000"/>
    <n v="285"/>
    <n v="1"/>
    <n v="133"/>
    <s v="SaidOld"/>
    <x v="0"/>
    <x v="1"/>
    <x v="32"/>
    <x v="6"/>
    <n v="510.24825396825401"/>
    <n v="140.382222222222"/>
    <n v="2"/>
    <n v="6"/>
    <n v="349.04380952381001"/>
    <n v="135.382222222222"/>
    <n v="2"/>
    <n v="4"/>
    <n v="260.71249389648398"/>
    <n v="133.21250152587899"/>
    <n v="2"/>
    <n v="3"/>
    <x v="2822"/>
    <n v="80.997"/>
    <n v="88.784999999999997"/>
    <n v="63.918999999999997"/>
    <x v="2712"/>
    <x v="2623"/>
    <n v="2160"/>
    <n v="1116694"/>
    <n v="1969"/>
    <s v="1647012423240_TMM"/>
    <n v="716"/>
    <n v="716"/>
    <n v="19"/>
  </r>
  <r>
    <x v="18"/>
    <x v="1"/>
    <n v="150"/>
    <n v="3000"/>
    <n v="286"/>
    <n v="0"/>
    <n v="0"/>
    <s v="SaidNew"/>
    <x v="0"/>
    <x v="0"/>
    <x v="0"/>
    <x v="0"/>
    <n v="426.14603174603201"/>
    <n v="142.382222222222"/>
    <n v="2"/>
    <n v="5"/>
    <n v="426.14603174603201"/>
    <n v="142.382222222222"/>
    <n v="2"/>
    <n v="5"/>
    <n v="-1"/>
    <n v="-1"/>
    <n v="-1"/>
    <n v="-1"/>
    <x v="0"/>
    <n v="89.096999999999994"/>
    <n v="89.096999999999994"/>
    <n v="-1"/>
    <x v="0"/>
    <x v="0"/>
    <n v="1869"/>
    <n v="1119585"/>
    <n v="2256"/>
    <s v="1647012423240_TMM"/>
    <n v="716"/>
    <n v="716"/>
    <n v="19"/>
  </r>
  <r>
    <x v="18"/>
    <x v="1"/>
    <n v="150"/>
    <n v="3000"/>
    <n v="287"/>
    <n v="1"/>
    <n v="134"/>
    <s v="SaidOld"/>
    <x v="0"/>
    <x v="1"/>
    <x v="131"/>
    <x v="8"/>
    <n v="154.839365079365"/>
    <n v="424.68888888888898"/>
    <n v="5"/>
    <n v="2"/>
    <n v="81.737142857142899"/>
    <n v="599.89333333333298"/>
    <n v="7"/>
    <n v="1"/>
    <n v="153.71249389648401"/>
    <n v="50.212501525878899"/>
    <n v="1"/>
    <n v="2"/>
    <x v="2823"/>
    <n v="46.417000000000002"/>
    <n v="89.408000000000001"/>
    <n v="42.837000000000003"/>
    <x v="2713"/>
    <x v="2624"/>
    <n v="1933"/>
    <n v="1123618"/>
    <n v="120"/>
    <s v="1647012423240_TMM"/>
    <n v="716"/>
    <n v="716"/>
    <n v="19"/>
  </r>
  <r>
    <x v="18"/>
    <x v="1"/>
    <n v="150"/>
    <n v="3000"/>
    <n v="288"/>
    <n v="0"/>
    <n v="0"/>
    <s v="SaidNew"/>
    <x v="0"/>
    <x v="0"/>
    <x v="0"/>
    <x v="0"/>
    <n v="610.350476190476"/>
    <n v="502.79111111111098"/>
    <n v="6"/>
    <n v="7"/>
    <n v="610.350476190476"/>
    <n v="502.79111111111098"/>
    <n v="6"/>
    <n v="7"/>
    <n v="-1"/>
    <n v="-1"/>
    <n v="-1"/>
    <n v="-1"/>
    <x v="0"/>
    <n v="89.72"/>
    <n v="89.72"/>
    <n v="-1"/>
    <x v="0"/>
    <x v="0"/>
    <n v="2173"/>
    <n v="1126803"/>
    <n v="2372"/>
    <s v="1647012423240_TMM"/>
    <n v="716"/>
    <n v="716"/>
    <n v="19"/>
  </r>
  <r>
    <x v="18"/>
    <x v="1"/>
    <n v="150"/>
    <n v="3000"/>
    <n v="289"/>
    <n v="1"/>
    <n v="135"/>
    <s v="SaidOld"/>
    <x v="0"/>
    <x v="1"/>
    <x v="27"/>
    <x v="6"/>
    <n v="160.839365079365"/>
    <n v="235.48444444444499"/>
    <n v="3"/>
    <n v="2"/>
    <n v="528.24825396825395"/>
    <n v="70.28"/>
    <n v="1"/>
    <n v="6"/>
    <n v="532.71249389648403"/>
    <n v="66.212501525878906"/>
    <n v="1"/>
    <n v="6"/>
    <x v="2824"/>
    <n v="79.751000000000005"/>
    <n v="90.031000000000006"/>
    <n v="51.526000000000003"/>
    <x v="2714"/>
    <x v="2625"/>
    <n v="1979"/>
    <n v="1131293"/>
    <n v="810"/>
    <s v="1647012423240_TMM"/>
    <n v="716"/>
    <n v="716"/>
    <n v="19"/>
  </r>
  <r>
    <x v="18"/>
    <x v="1"/>
    <n v="150"/>
    <n v="3000"/>
    <n v="290"/>
    <n v="0"/>
    <n v="0"/>
    <s v="SaidNew"/>
    <x v="0"/>
    <x v="0"/>
    <x v="0"/>
    <x v="0"/>
    <n v="344.04380952381001"/>
    <n v="602.89333333333298"/>
    <n v="7"/>
    <n v="4"/>
    <n v="344.04380952381001"/>
    <n v="602.89333333333298"/>
    <n v="7"/>
    <n v="4"/>
    <n v="-1"/>
    <n v="-1"/>
    <n v="-1"/>
    <n v="-1"/>
    <x v="0"/>
    <n v="90.343000000000004"/>
    <n v="90.343000000000004"/>
    <n v="-1"/>
    <x v="0"/>
    <x v="0"/>
    <n v="3552"/>
    <n v="1135862"/>
    <n v="2257"/>
    <s v="1647012423240_TMM"/>
    <n v="716"/>
    <n v="716"/>
    <n v="19"/>
  </r>
  <r>
    <x v="18"/>
    <x v="1"/>
    <n v="150"/>
    <n v="3000"/>
    <n v="291"/>
    <n v="1"/>
    <n v="136"/>
    <s v="SaidOld"/>
    <x v="0"/>
    <x v="1"/>
    <x v="166"/>
    <x v="8"/>
    <n v="614.350476190476"/>
    <n v="324.58666666666699"/>
    <n v="4"/>
    <n v="7"/>
    <n v="528.24825396825395"/>
    <n v="70.28"/>
    <n v="1"/>
    <n v="6"/>
    <n v="479.71249389648398"/>
    <n v="63.212501525878899"/>
    <n v="1"/>
    <n v="6"/>
    <x v="2825"/>
    <n v="61.371000000000002"/>
    <n v="90.653999999999996"/>
    <n v="28.021999999999998"/>
    <x v="2715"/>
    <x v="2626"/>
    <n v="1846"/>
    <n v="1139929"/>
    <n v="1573"/>
    <s v="1647012423240_TMM"/>
    <n v="716"/>
    <n v="716"/>
    <n v="19"/>
  </r>
  <r>
    <x v="18"/>
    <x v="1"/>
    <n v="150"/>
    <n v="3000"/>
    <n v="292"/>
    <n v="1"/>
    <n v="137"/>
    <s v="SaidOld"/>
    <x v="0"/>
    <x v="1"/>
    <x v="44"/>
    <x v="7"/>
    <n v="614.350476190476"/>
    <n v="587.89333333333298"/>
    <n v="7"/>
    <n v="7"/>
    <n v="246.94158730158699"/>
    <n v="420.68888888888898"/>
    <n v="5"/>
    <n v="3"/>
    <n v="252.71249389648401"/>
    <n v="201.21250152587899"/>
    <n v="3"/>
    <n v="3"/>
    <x v="2826"/>
    <n v="75.700999999999993"/>
    <n v="90.965999999999994"/>
    <n v="38.277999999999999"/>
    <x v="2716"/>
    <x v="2627"/>
    <n v="2342"/>
    <n v="1144577"/>
    <n v="536"/>
    <s v="1647012423240_TMM"/>
    <n v="716"/>
    <n v="716"/>
    <n v="19"/>
  </r>
  <r>
    <x v="18"/>
    <x v="1"/>
    <n v="150"/>
    <n v="3000"/>
    <n v="293"/>
    <n v="0"/>
    <n v="0"/>
    <s v="SaidNew"/>
    <x v="0"/>
    <x v="0"/>
    <x v="0"/>
    <x v="0"/>
    <n v="516.24825396825395"/>
    <n v="414.68888888888898"/>
    <n v="5"/>
    <n v="6"/>
    <n v="516.24825396825395"/>
    <n v="414.68888888888898"/>
    <n v="5"/>
    <n v="6"/>
    <n v="-1"/>
    <n v="-1"/>
    <n v="-1"/>
    <n v="-1"/>
    <x v="0"/>
    <n v="91.277000000000001"/>
    <n v="91.277000000000001"/>
    <n v="-1"/>
    <x v="0"/>
    <x v="0"/>
    <n v="1985"/>
    <n v="1147582"/>
    <n v="1327"/>
    <s v="1647012423240_TMM"/>
    <n v="716"/>
    <n v="716"/>
    <n v="19"/>
  </r>
  <r>
    <x v="18"/>
    <x v="1"/>
    <n v="150"/>
    <n v="3000"/>
    <n v="294"/>
    <n v="1"/>
    <n v="138"/>
    <s v="SaidOld"/>
    <x v="0"/>
    <x v="1"/>
    <x v="125"/>
    <x v="7"/>
    <n v="516.24825396825395"/>
    <n v="414.68888888888898"/>
    <n v="5"/>
    <n v="6"/>
    <n v="357.04380952381001"/>
    <n v="45.28"/>
    <n v="1"/>
    <n v="4"/>
    <n v="288.71249389648398"/>
    <n v="58.212501525878899"/>
    <n v="1"/>
    <n v="3"/>
    <x v="2827"/>
    <n v="65.421000000000006"/>
    <n v="91.588999999999999"/>
    <n v="29.018999999999998"/>
    <x v="2717"/>
    <x v="2628"/>
    <n v="2234"/>
    <n v="1152415"/>
    <n v="2072"/>
    <s v="1647012423240_TMM"/>
    <n v="716"/>
    <n v="716"/>
    <n v="19"/>
  </r>
  <r>
    <x v="18"/>
    <x v="1"/>
    <n v="150"/>
    <n v="3000"/>
    <n v="295"/>
    <n v="1"/>
    <n v="139"/>
    <s v="SaidOld"/>
    <x v="0"/>
    <x v="1"/>
    <x v="6"/>
    <x v="4"/>
    <n v="161.839365079365"/>
    <n v="334.58666666666699"/>
    <n v="4"/>
    <n v="2"/>
    <n v="344.04380952381001"/>
    <n v="602.89333333333298"/>
    <n v="7"/>
    <n v="4"/>
    <n v="457.71249389648398"/>
    <n v="605.21250152587902"/>
    <n v="7"/>
    <n v="5"/>
    <x v="2828"/>
    <n v="88.162000000000006"/>
    <n v="91.9"/>
    <n v="82.01"/>
    <x v="2718"/>
    <x v="2629"/>
    <n v="1819"/>
    <n v="1157218"/>
    <n v="553"/>
    <s v="1647012423240_TMM"/>
    <n v="716"/>
    <n v="716"/>
    <n v="19"/>
  </r>
  <r>
    <x v="18"/>
    <x v="1"/>
    <n v="150"/>
    <n v="3000"/>
    <n v="296"/>
    <n v="0"/>
    <n v="0"/>
    <s v="SaidNew"/>
    <x v="0"/>
    <x v="0"/>
    <x v="0"/>
    <x v="0"/>
    <n v="75.737142857142899"/>
    <n v="331.58666666666699"/>
    <n v="4"/>
    <n v="1"/>
    <n v="75.737142857142899"/>
    <n v="331.58666666666699"/>
    <n v="4"/>
    <n v="1"/>
    <n v="-1"/>
    <n v="-1"/>
    <n v="-1"/>
    <n v="-1"/>
    <x v="0"/>
    <n v="92.212000000000003"/>
    <n v="92.212000000000003"/>
    <n v="-1"/>
    <x v="0"/>
    <x v="0"/>
    <n v="2981"/>
    <n v="1161222"/>
    <n v="798"/>
    <s v="1647012423240_TMM"/>
    <n v="716"/>
    <n v="716"/>
    <n v="19"/>
  </r>
  <r>
    <x v="18"/>
    <x v="1"/>
    <n v="150"/>
    <n v="3000"/>
    <n v="297"/>
    <n v="0"/>
    <n v="0"/>
    <s v="SaidNew"/>
    <x v="0"/>
    <x v="0"/>
    <x v="0"/>
    <x v="0"/>
    <n v="349.04380952381001"/>
    <n v="135.382222222222"/>
    <n v="2"/>
    <n v="4"/>
    <n v="349.04380952381001"/>
    <n v="135.382222222222"/>
    <n v="2"/>
    <n v="4"/>
    <n v="-1"/>
    <n v="-1"/>
    <n v="-1"/>
    <n v="-1"/>
    <x v="0"/>
    <n v="92.522999999999996"/>
    <n v="92.522999999999996"/>
    <n v="-1"/>
    <x v="0"/>
    <x v="0"/>
    <n v="2245"/>
    <n v="1163981"/>
    <n v="1510"/>
    <s v="1647012423240_TMM"/>
    <n v="716"/>
    <n v="716"/>
    <n v="19"/>
  </r>
  <r>
    <x v="18"/>
    <x v="1"/>
    <n v="150"/>
    <n v="3000"/>
    <n v="298"/>
    <n v="1"/>
    <n v="140"/>
    <s v="SaidOld"/>
    <x v="0"/>
    <x v="1"/>
    <x v="54"/>
    <x v="6"/>
    <n v="169.839365079365"/>
    <n v="604.89333333333298"/>
    <n v="7"/>
    <n v="2"/>
    <n v="160.839365079365"/>
    <n v="148.382222222222"/>
    <n v="2"/>
    <n v="2"/>
    <n v="244.71249389648401"/>
    <n v="147.21250152587899"/>
    <n v="2"/>
    <n v="3"/>
    <x v="2829"/>
    <n v="80.685000000000002"/>
    <n v="92.834999999999994"/>
    <n v="50.814"/>
    <x v="2719"/>
    <x v="2630"/>
    <n v="1984"/>
    <n v="1167994"/>
    <n v="1537"/>
    <s v="1647012423240_TMM"/>
    <n v="716"/>
    <n v="716"/>
    <n v="19"/>
  </r>
  <r>
    <x v="18"/>
    <x v="1"/>
    <n v="150"/>
    <n v="3000"/>
    <n v="299"/>
    <n v="0"/>
    <n v="0"/>
    <s v="SaidNew"/>
    <x v="0"/>
    <x v="0"/>
    <x v="0"/>
    <x v="0"/>
    <n v="516.24825396825395"/>
    <n v="414.68888888888898"/>
    <n v="5"/>
    <n v="6"/>
    <n v="516.24825396825395"/>
    <n v="414.68888888888898"/>
    <n v="5"/>
    <n v="6"/>
    <n v="-1"/>
    <n v="-1"/>
    <n v="-1"/>
    <n v="-1"/>
    <x v="0"/>
    <n v="93.146000000000001"/>
    <n v="93.146000000000001"/>
    <n v="-1"/>
    <x v="0"/>
    <x v="0"/>
    <n v="1905"/>
    <n v="1170909"/>
    <n v="1797"/>
    <s v="1647012423240_TMM"/>
    <n v="716"/>
    <n v="716"/>
    <n v="19"/>
  </r>
  <r>
    <x v="18"/>
    <x v="1"/>
    <n v="150"/>
    <n v="3000"/>
    <n v="300"/>
    <n v="0"/>
    <n v="0"/>
    <s v="SaidNew"/>
    <x v="0"/>
    <x v="0"/>
    <x v="0"/>
    <x v="0"/>
    <n v="246.94158730158699"/>
    <n v="598.89333333333298"/>
    <n v="7"/>
    <n v="3"/>
    <n v="246.94158730158699"/>
    <n v="598.89333333333298"/>
    <n v="7"/>
    <n v="3"/>
    <n v="-1"/>
    <n v="-1"/>
    <n v="-1"/>
    <n v="-1"/>
    <x v="0"/>
    <n v="93.457999999999998"/>
    <n v="93.457999999999998"/>
    <n v="-1"/>
    <x v="0"/>
    <x v="0"/>
    <n v="1765"/>
    <n v="1173190"/>
    <n v="1206"/>
    <s v="1647012423240_TMM"/>
    <n v="716"/>
    <n v="716"/>
    <n v="19"/>
  </r>
  <r>
    <x v="18"/>
    <x v="1"/>
    <n v="150"/>
    <n v="3000"/>
    <n v="301"/>
    <n v="0"/>
    <n v="0"/>
    <s v="SaidNew"/>
    <x v="0"/>
    <x v="0"/>
    <x v="0"/>
    <x v="0"/>
    <n v="611.350476190476"/>
    <n v="236.48444444444499"/>
    <n v="3"/>
    <n v="7"/>
    <n v="611.350476190476"/>
    <n v="236.48444444444499"/>
    <n v="3"/>
    <n v="7"/>
    <n v="-1"/>
    <n v="-1"/>
    <n v="-1"/>
    <n v="-1"/>
    <x v="0"/>
    <n v="93.769000000000005"/>
    <n v="93.769000000000005"/>
    <n v="-1"/>
    <x v="0"/>
    <x v="0"/>
    <n v="1920"/>
    <n v="1175628"/>
    <n v="2339"/>
    <s v="1647012423240_TMM"/>
    <n v="716"/>
    <n v="716"/>
    <n v="19"/>
  </r>
  <r>
    <x v="18"/>
    <x v="1"/>
    <n v="150"/>
    <n v="3000"/>
    <n v="302"/>
    <n v="1"/>
    <n v="141"/>
    <s v="SaidOld"/>
    <x v="0"/>
    <x v="1"/>
    <x v="29"/>
    <x v="6"/>
    <n v="261.94158730158699"/>
    <n v="335.58666666666699"/>
    <n v="4"/>
    <n v="3"/>
    <n v="154.839365079365"/>
    <n v="424.68888888888898"/>
    <n v="5"/>
    <n v="2"/>
    <n v="236.71249389648401"/>
    <n v="238.21250152587899"/>
    <n v="3"/>
    <n v="3"/>
    <x v="2830"/>
    <n v="83.489000000000004"/>
    <n v="94.081000000000003"/>
    <n v="41.127000000000002"/>
    <x v="2720"/>
    <x v="2631"/>
    <n v="2512"/>
    <n v="1180239"/>
    <n v="282"/>
    <s v="1647012423240_TMM"/>
    <n v="716"/>
    <n v="716"/>
    <n v="19"/>
  </r>
  <r>
    <x v="18"/>
    <x v="1"/>
    <n v="150"/>
    <n v="3000"/>
    <n v="303"/>
    <n v="1"/>
    <n v="142"/>
    <s v="SaidOld"/>
    <x v="0"/>
    <x v="1"/>
    <x v="178"/>
    <x v="9"/>
    <n v="81.737142857142899"/>
    <n v="599.89333333333298"/>
    <n v="7"/>
    <n v="1"/>
    <n v="611.350476190476"/>
    <n v="236.48444444444499"/>
    <n v="3"/>
    <n v="7"/>
    <n v="602.71249389648403"/>
    <n v="233.21250152587899"/>
    <n v="3"/>
    <n v="7"/>
    <x v="2831"/>
    <n v="35.826000000000001"/>
    <n v="94.393000000000001"/>
    <n v="29.873999999999999"/>
    <x v="2721"/>
    <x v="2632"/>
    <n v="1894"/>
    <n v="1185331"/>
    <n v="2141"/>
    <s v="1647012423240_TMM"/>
    <n v="716"/>
    <n v="716"/>
    <n v="19"/>
  </r>
  <r>
    <x v="18"/>
    <x v="1"/>
    <n v="150"/>
    <n v="3000"/>
    <n v="304"/>
    <n v="0"/>
    <n v="0"/>
    <s v="SaidNew"/>
    <x v="0"/>
    <x v="0"/>
    <x v="0"/>
    <x v="0"/>
    <n v="614.350476190476"/>
    <n v="324.58666666666699"/>
    <n v="4"/>
    <n v="7"/>
    <n v="614.350476190476"/>
    <n v="324.58666666666699"/>
    <n v="4"/>
    <n v="7"/>
    <n v="-1"/>
    <n v="-1"/>
    <n v="-1"/>
    <n v="-1"/>
    <x v="0"/>
    <n v="94.703999999999994"/>
    <n v="94.703999999999994"/>
    <n v="-1"/>
    <x v="0"/>
    <x v="0"/>
    <n v="2274"/>
    <n v="1188618"/>
    <n v="1741"/>
    <s v="1647012423240_TMM"/>
    <n v="716"/>
    <n v="716"/>
    <n v="19"/>
  </r>
  <r>
    <x v="18"/>
    <x v="1"/>
    <n v="150"/>
    <n v="3000"/>
    <n v="305"/>
    <n v="0"/>
    <n v="0"/>
    <s v="SaidOld"/>
    <x v="1"/>
    <x v="3"/>
    <x v="0"/>
    <x v="0"/>
    <n v="247.94158730158699"/>
    <n v="507.79111111111098"/>
    <n v="6"/>
    <n v="3"/>
    <n v="247.94158730158699"/>
    <n v="507.79111111111098"/>
    <n v="6"/>
    <n v="3"/>
    <n v="506.71249389648398"/>
    <n v="47.212501525878899"/>
    <n v="1"/>
    <n v="6"/>
    <x v="2832"/>
    <n v="95.016000000000005"/>
    <n v="95.016000000000005"/>
    <n v="2.95"/>
    <x v="2722"/>
    <x v="2633"/>
    <n v="1977"/>
    <n v="1192598"/>
    <n v="242"/>
    <s v="1647012423240_TMM"/>
    <n v="716"/>
    <n v="716"/>
    <n v="19"/>
  </r>
  <r>
    <x v="18"/>
    <x v="1"/>
    <n v="150"/>
    <n v="3000"/>
    <n v="306"/>
    <n v="1"/>
    <n v="143"/>
    <s v="SaidOld"/>
    <x v="0"/>
    <x v="1"/>
    <x v="8"/>
    <x v="5"/>
    <n v="261.94158730158699"/>
    <n v="335.58666666666699"/>
    <n v="4"/>
    <n v="3"/>
    <n v="614.350476190476"/>
    <n v="324.58666666666699"/>
    <n v="4"/>
    <n v="7"/>
    <n v="359.71249389648398"/>
    <n v="322.21250152587902"/>
    <n v="4"/>
    <n v="4"/>
    <x v="2833"/>
    <n v="94.703999999999994"/>
    <n v="95.326999999999998"/>
    <n v="92.123999999999995"/>
    <x v="2723"/>
    <x v="2634"/>
    <n v="2629"/>
    <n v="1198478"/>
    <n v="1741"/>
    <s v="1647012423240_TMM"/>
    <n v="716"/>
    <n v="716"/>
    <n v="19"/>
  </r>
  <r>
    <x v="18"/>
    <x v="1"/>
    <n v="150"/>
    <n v="3000"/>
    <n v="307"/>
    <n v="1"/>
    <n v="144"/>
    <s v="SaidOld"/>
    <x v="0"/>
    <x v="1"/>
    <x v="67"/>
    <x v="6"/>
    <n v="339.04380952381001"/>
    <n v="509.79111111111098"/>
    <n v="6"/>
    <n v="4"/>
    <n v="160.839365079365"/>
    <n v="148.382222222222"/>
    <n v="2"/>
    <n v="2"/>
    <n v="332.71249389648398"/>
    <n v="125.21250152587901"/>
    <n v="2"/>
    <n v="4"/>
    <x v="2834"/>
    <n v="82.242999999999995"/>
    <n v="95.638999999999996"/>
    <n v="53.093000000000004"/>
    <x v="2724"/>
    <x v="2635"/>
    <n v="1746"/>
    <n v="1203664"/>
    <n v="1433"/>
    <s v="1647012423240_TMM"/>
    <n v="716"/>
    <n v="716"/>
    <n v="19"/>
  </r>
  <r>
    <x v="18"/>
    <x v="1"/>
    <n v="150"/>
    <n v="3000"/>
    <n v="308"/>
    <n v="1"/>
    <n v="145"/>
    <s v="SaidOld"/>
    <x v="0"/>
    <x v="1"/>
    <x v="28"/>
    <x v="3"/>
    <n v="426.14603174603201"/>
    <n v="142.382222222222"/>
    <n v="2"/>
    <n v="5"/>
    <n v="516.24825396825395"/>
    <n v="414.68888888888898"/>
    <n v="5"/>
    <n v="6"/>
    <n v="544.71249389648403"/>
    <n v="310.21250152587902"/>
    <n v="4"/>
    <n v="6"/>
    <x v="2835"/>
    <n v="93.146000000000001"/>
    <n v="95.95"/>
    <n v="83.292000000000002"/>
    <x v="2725"/>
    <x v="2636"/>
    <n v="1858"/>
    <n v="1208016"/>
    <n v="1797"/>
    <s v="1647012423240_TMM"/>
    <n v="716"/>
    <n v="716"/>
    <n v="19"/>
  </r>
  <r>
    <x v="18"/>
    <x v="1"/>
    <n v="150"/>
    <n v="3000"/>
    <n v="309"/>
    <n v="0"/>
    <n v="0"/>
    <s v="SaidNew"/>
    <x v="0"/>
    <x v="0"/>
    <x v="0"/>
    <x v="0"/>
    <n v="510.24825396825401"/>
    <n v="140.382222222222"/>
    <n v="2"/>
    <n v="6"/>
    <n v="510.24825396825401"/>
    <n v="140.382222222222"/>
    <n v="2"/>
    <n v="6"/>
    <n v="-1"/>
    <n v="-1"/>
    <n v="-1"/>
    <n v="-1"/>
    <x v="0"/>
    <n v="96.262"/>
    <n v="96.262"/>
    <n v="-1"/>
    <x v="0"/>
    <x v="0"/>
    <n v="1796"/>
    <n v="1210838"/>
    <n v="1499"/>
    <s v="1647012423240_TMM"/>
    <n v="716"/>
    <n v="716"/>
    <n v="19"/>
  </r>
  <r>
    <x v="18"/>
    <x v="1"/>
    <n v="150"/>
    <n v="3000"/>
    <n v="310"/>
    <n v="0"/>
    <n v="0"/>
    <s v="SaidNew"/>
    <x v="0"/>
    <x v="0"/>
    <x v="0"/>
    <x v="0"/>
    <n v="160.839365079365"/>
    <n v="235.48444444444499"/>
    <n v="3"/>
    <n v="2"/>
    <n v="160.839365079365"/>
    <n v="235.48444444444499"/>
    <n v="3"/>
    <n v="2"/>
    <n v="-1"/>
    <n v="-1"/>
    <n v="-1"/>
    <n v="-1"/>
    <x v="0"/>
    <n v="96.572999999999993"/>
    <n v="96.572999999999993"/>
    <n v="-1"/>
    <x v="0"/>
    <x v="0"/>
    <n v="2063"/>
    <n v="1213418"/>
    <n v="1755"/>
    <s v="1647012423240_TMM"/>
    <n v="716"/>
    <n v="716"/>
    <n v="19"/>
  </r>
  <r>
    <x v="18"/>
    <x v="1"/>
    <n v="150"/>
    <n v="3000"/>
    <n v="311"/>
    <n v="1"/>
    <n v="146"/>
    <s v="SaidOld"/>
    <x v="0"/>
    <x v="1"/>
    <x v="16"/>
    <x v="3"/>
    <n v="524.24825396825395"/>
    <n v="236.48444444444499"/>
    <n v="3"/>
    <n v="6"/>
    <n v="247.94158730158699"/>
    <n v="507.79111111111098"/>
    <n v="6"/>
    <n v="3"/>
    <n v="505.71249389648398"/>
    <n v="119.21250152587901"/>
    <n v="2"/>
    <n v="6"/>
    <x v="2836"/>
    <n v="95.016000000000005"/>
    <n v="96.885000000000005"/>
    <n v="70.757000000000005"/>
    <x v="2726"/>
    <x v="2637"/>
    <n v="1846"/>
    <n v="1217619"/>
    <n v="242"/>
    <s v="1647012423240_TMM"/>
    <n v="716"/>
    <n v="716"/>
    <n v="19"/>
  </r>
  <r>
    <x v="18"/>
    <x v="1"/>
    <n v="150"/>
    <n v="3000"/>
    <n v="312"/>
    <n v="0"/>
    <n v="0"/>
    <s v="SaidNew"/>
    <x v="0"/>
    <x v="0"/>
    <x v="0"/>
    <x v="0"/>
    <n v="347.04380952381001"/>
    <n v="412.68888888888898"/>
    <n v="5"/>
    <n v="4"/>
    <n v="347.04380952381001"/>
    <n v="412.68888888888898"/>
    <n v="5"/>
    <n v="4"/>
    <n v="-1"/>
    <n v="-1"/>
    <n v="-1"/>
    <n v="-1"/>
    <x v="0"/>
    <n v="97.195999999999998"/>
    <n v="97.195999999999998"/>
    <n v="-1"/>
    <x v="0"/>
    <x v="0"/>
    <n v="2230"/>
    <n v="1220881"/>
    <n v="1009"/>
    <s v="1647012423240_TMM"/>
    <n v="716"/>
    <n v="716"/>
    <n v="19"/>
  </r>
  <r>
    <x v="18"/>
    <x v="1"/>
    <n v="150"/>
    <n v="3000"/>
    <n v="313"/>
    <n v="0"/>
    <n v="0"/>
    <s v="SaidNew"/>
    <x v="0"/>
    <x v="0"/>
    <x v="0"/>
    <x v="0"/>
    <n v="510.24825396825401"/>
    <n v="140.382222222222"/>
    <n v="2"/>
    <n v="6"/>
    <n v="510.24825396825401"/>
    <n v="140.382222222222"/>
    <n v="2"/>
    <n v="6"/>
    <n v="-1"/>
    <n v="-1"/>
    <n v="-1"/>
    <n v="-1"/>
    <x v="0"/>
    <n v="97.507999999999996"/>
    <n v="97.507999999999996"/>
    <n v="-1"/>
    <x v="0"/>
    <x v="0"/>
    <n v="2772"/>
    <n v="1224179"/>
    <n v="790"/>
    <s v="1647012423240_TMM"/>
    <n v="716"/>
    <n v="716"/>
    <n v="19"/>
  </r>
  <r>
    <x v="18"/>
    <x v="1"/>
    <n v="150"/>
    <n v="3000"/>
    <n v="314"/>
    <n v="1"/>
    <n v="147"/>
    <s v="SaidOld"/>
    <x v="0"/>
    <x v="1"/>
    <x v="30"/>
    <x v="4"/>
    <n v="343.04380952381001"/>
    <n v="332.58666666666699"/>
    <n v="4"/>
    <n v="4"/>
    <n v="516.24825396825395"/>
    <n v="414.68888888888898"/>
    <n v="5"/>
    <n v="6"/>
    <n v="591.71249389648403"/>
    <n v="225.21250152587899"/>
    <n v="3"/>
    <n v="7"/>
    <x v="2837"/>
    <n v="91.277000000000001"/>
    <n v="97.819000000000003"/>
    <n v="85.572000000000003"/>
    <x v="2727"/>
    <x v="2638"/>
    <n v="1689"/>
    <n v="1227998"/>
    <n v="1327"/>
    <s v="1647012423240_TMM"/>
    <n v="716"/>
    <n v="716"/>
    <n v="19"/>
  </r>
  <r>
    <x v="18"/>
    <x v="1"/>
    <n v="150"/>
    <n v="3000"/>
    <n v="315"/>
    <n v="0"/>
    <n v="0"/>
    <s v="SaidNew"/>
    <x v="0"/>
    <x v="0"/>
    <x v="0"/>
    <x v="0"/>
    <n v="347.04380952381001"/>
    <n v="412.68888888888898"/>
    <n v="5"/>
    <n v="4"/>
    <n v="347.04380952381001"/>
    <n v="412.68888888888898"/>
    <n v="5"/>
    <n v="4"/>
    <n v="-1"/>
    <n v="-1"/>
    <n v="-1"/>
    <n v="-1"/>
    <x v="0"/>
    <n v="98.131"/>
    <n v="98.131"/>
    <n v="-1"/>
    <x v="0"/>
    <x v="0"/>
    <n v="2017"/>
    <n v="1231031"/>
    <n v="209"/>
    <s v="1647012423240_TMM"/>
    <n v="716"/>
    <n v="716"/>
    <n v="19"/>
  </r>
  <r>
    <x v="18"/>
    <x v="1"/>
    <n v="150"/>
    <n v="3000"/>
    <n v="316"/>
    <n v="0"/>
    <n v="0"/>
    <s v="SaidNew"/>
    <x v="0"/>
    <x v="0"/>
    <x v="0"/>
    <x v="0"/>
    <n v="611.350476190476"/>
    <n v="236.48444444444499"/>
    <n v="3"/>
    <n v="7"/>
    <n v="611.350476190476"/>
    <n v="236.48444444444499"/>
    <n v="3"/>
    <n v="7"/>
    <n v="-1"/>
    <n v="-1"/>
    <n v="-1"/>
    <n v="-1"/>
    <x v="0"/>
    <n v="98.441999999999993"/>
    <n v="98.441999999999993"/>
    <n v="-1"/>
    <x v="0"/>
    <x v="0"/>
    <n v="2090"/>
    <n v="1233633"/>
    <n v="701"/>
    <s v="1647012423240_TMM"/>
    <n v="716"/>
    <n v="716"/>
    <n v="19"/>
  </r>
  <r>
    <x v="18"/>
    <x v="1"/>
    <n v="150"/>
    <n v="3000"/>
    <n v="317"/>
    <n v="0"/>
    <n v="0"/>
    <s v="SaidNew"/>
    <x v="0"/>
    <x v="0"/>
    <x v="0"/>
    <x v="0"/>
    <n v="349.04380952381001"/>
    <n v="135.382222222222"/>
    <n v="2"/>
    <n v="4"/>
    <n v="349.04380952381001"/>
    <n v="135.382222222222"/>
    <n v="2"/>
    <n v="4"/>
    <n v="-1"/>
    <n v="-1"/>
    <n v="-1"/>
    <n v="-1"/>
    <x v="0"/>
    <n v="98.754000000000005"/>
    <n v="98.754000000000005"/>
    <n v="-1"/>
    <x v="0"/>
    <x v="0"/>
    <n v="1931"/>
    <n v="1236086"/>
    <n v="884"/>
    <s v="1647012423240_TMM"/>
    <n v="716"/>
    <n v="716"/>
    <n v="19"/>
  </r>
  <r>
    <x v="18"/>
    <x v="1"/>
    <n v="150"/>
    <n v="3000"/>
    <n v="318"/>
    <n v="1"/>
    <n v="148"/>
    <s v="SaidOld"/>
    <x v="0"/>
    <x v="1"/>
    <x v="93"/>
    <x v="6"/>
    <n v="349.04380952381001"/>
    <n v="135.382222222222"/>
    <n v="2"/>
    <n v="4"/>
    <n v="425.14603174603201"/>
    <n v="320.58666666666699"/>
    <n v="4"/>
    <n v="5"/>
    <n v="428.71249389648398"/>
    <n v="127.21250152587901"/>
    <n v="2"/>
    <n v="5"/>
    <x v="2838"/>
    <n v="85.046999999999997"/>
    <n v="99.064999999999998"/>
    <n v="56.226999999999997"/>
    <x v="2728"/>
    <x v="2639"/>
    <n v="1992"/>
    <n v="1240147"/>
    <n v="731"/>
    <s v="1647012423240_TMM"/>
    <n v="716"/>
    <n v="716"/>
    <n v="19"/>
  </r>
  <r>
    <x v="18"/>
    <x v="1"/>
    <n v="150"/>
    <n v="3000"/>
    <n v="319"/>
    <n v="0"/>
    <n v="0"/>
    <s v="SaidNew"/>
    <x v="0"/>
    <x v="0"/>
    <x v="0"/>
    <x v="0"/>
    <n v="268.94158730158699"/>
    <n v="134.382222222222"/>
    <n v="2"/>
    <n v="3"/>
    <n v="268.94158730158699"/>
    <n v="134.382222222222"/>
    <n v="2"/>
    <n v="3"/>
    <n v="-1"/>
    <n v="-1"/>
    <n v="-1"/>
    <n v="-1"/>
    <x v="0"/>
    <n v="99.376999999999995"/>
    <n v="99.376999999999995"/>
    <n v="-1"/>
    <x v="0"/>
    <x v="0"/>
    <n v="1866"/>
    <n v="1243027"/>
    <n v="926"/>
    <s v="1647012423240_TMM"/>
    <n v="716"/>
    <n v="716"/>
    <n v="19"/>
  </r>
  <r>
    <x v="18"/>
    <x v="1"/>
    <n v="150"/>
    <n v="3000"/>
    <n v="320"/>
    <n v="1"/>
    <n v="149"/>
    <s v="SaidOld"/>
    <x v="0"/>
    <x v="1"/>
    <x v="4"/>
    <x v="3"/>
    <n v="267.94158730158699"/>
    <n v="63.28"/>
    <n v="1"/>
    <n v="3"/>
    <n v="510.24825396825401"/>
    <n v="140.382222222222"/>
    <n v="2"/>
    <n v="6"/>
    <n v="569.71249389648403"/>
    <n v="247.21250152587899"/>
    <n v="3"/>
    <n v="7"/>
    <x v="2839"/>
    <n v="97.507999999999996"/>
    <n v="99.688000000000002"/>
    <n v="93.975999999999999"/>
    <x v="2729"/>
    <x v="2640"/>
    <n v="1588"/>
    <n v="1248281"/>
    <n v="790"/>
    <s v="1647012423240_TMM"/>
    <n v="716"/>
    <n v="716"/>
    <n v="19"/>
  </r>
  <r>
    <x v="18"/>
    <x v="1"/>
    <n v="150"/>
    <n v="3000"/>
    <n v="321"/>
    <n v="1"/>
    <n v="150"/>
    <s v="SaidOld"/>
    <x v="0"/>
    <x v="1"/>
    <x v="5"/>
    <x v="2"/>
    <n v="522.24825396825395"/>
    <n v="328.58666666666699"/>
    <n v="4"/>
    <n v="6"/>
    <n v="611.350476190476"/>
    <n v="236.48444444444499"/>
    <n v="3"/>
    <n v="7"/>
    <n v="627.71249389648403"/>
    <n v="219.21250152587899"/>
    <n v="3"/>
    <n v="7"/>
    <x v="2840"/>
    <n v="98.441999999999993"/>
    <n v="100"/>
    <n v="94.972999999999999"/>
    <x v="2730"/>
    <x v="2641"/>
    <n v="1830"/>
    <n v="1252667"/>
    <n v="701"/>
    <s v="1647012423240_TMM"/>
    <n v="716"/>
    <n v="716"/>
    <n v="19"/>
  </r>
  <r>
    <x v="19"/>
    <x v="0"/>
    <n v="150"/>
    <n v="3000"/>
    <n v="1"/>
    <n v="0"/>
    <n v="0"/>
    <s v="SaidNew"/>
    <x v="0"/>
    <x v="0"/>
    <x v="0"/>
    <x v="0"/>
    <n v="285.444444444444"/>
    <n v="708.77777777777806"/>
    <n v="5"/>
    <n v="2"/>
    <n v="285.444444444444"/>
    <n v="708.77777777777806"/>
    <n v="5"/>
    <n v="2"/>
    <n v="-1"/>
    <n v="-1"/>
    <n v="-1"/>
    <n v="-1"/>
    <x v="0"/>
    <n v="5.556"/>
    <n v="5.556"/>
    <n v="-1"/>
    <x v="0"/>
    <x v="0"/>
    <n v="13591"/>
    <n v="13597"/>
    <n v="201"/>
    <s v="1647012972815_TMM"/>
    <n v="1225"/>
    <n v="1225"/>
    <n v="20"/>
  </r>
  <r>
    <x v="19"/>
    <x v="0"/>
    <n v="150"/>
    <n v="3000"/>
    <n v="2"/>
    <n v="0"/>
    <n v="0"/>
    <s v="SaidNew"/>
    <x v="0"/>
    <x v="0"/>
    <x v="0"/>
    <x v="0"/>
    <n v="757.77777777777806"/>
    <n v="721.77777777777806"/>
    <n v="5"/>
    <n v="5"/>
    <n v="757.77777777777806"/>
    <n v="721.77777777777806"/>
    <n v="5"/>
    <n v="5"/>
    <n v="-1"/>
    <n v="-1"/>
    <n v="-1"/>
    <n v="-1"/>
    <x v="0"/>
    <n v="11.111000000000001"/>
    <n v="11.111000000000001"/>
    <n v="-1"/>
    <x v="0"/>
    <x v="0"/>
    <n v="3731"/>
    <n v="17830"/>
    <n v="779"/>
    <s v="1647012972815_TMM"/>
    <n v="1225"/>
    <n v="1225"/>
    <n v="20"/>
  </r>
  <r>
    <x v="19"/>
    <x v="0"/>
    <n v="150"/>
    <n v="3000"/>
    <n v="3"/>
    <n v="0"/>
    <n v="0"/>
    <s v="SaidNew"/>
    <x v="0"/>
    <x v="0"/>
    <x v="0"/>
    <x v="0"/>
    <n v="304.444444444444"/>
    <n v="1033.6666666666699"/>
    <n v="7"/>
    <n v="2"/>
    <n v="304.444444444444"/>
    <n v="1033.6666666666699"/>
    <n v="7"/>
    <n v="2"/>
    <n v="-1"/>
    <n v="-1"/>
    <n v="-1"/>
    <n v="-1"/>
    <x v="0"/>
    <n v="16.667000000000002"/>
    <n v="16.667000000000002"/>
    <n v="-1"/>
    <x v="0"/>
    <x v="0"/>
    <n v="3833"/>
    <n v="22164"/>
    <n v="725"/>
    <s v="1647012972815_TMM"/>
    <n v="1225"/>
    <n v="1225"/>
    <n v="20"/>
  </r>
  <r>
    <x v="19"/>
    <x v="0"/>
    <n v="150"/>
    <n v="3000"/>
    <n v="4"/>
    <n v="0"/>
    <n v="0"/>
    <s v="SaidNew"/>
    <x v="0"/>
    <x v="0"/>
    <x v="0"/>
    <x v="0"/>
    <n v="431.88888888888903"/>
    <n v="685.77777777777806"/>
    <n v="5"/>
    <n v="3"/>
    <n v="431.88888888888903"/>
    <n v="685.77777777777806"/>
    <n v="5"/>
    <n v="3"/>
    <n v="-1"/>
    <n v="-1"/>
    <n v="-1"/>
    <n v="-1"/>
    <x v="0"/>
    <n v="22.222000000000001"/>
    <n v="22.222000000000001"/>
    <n v="-1"/>
    <x v="0"/>
    <x v="0"/>
    <n v="3617"/>
    <n v="26282"/>
    <n v="1684"/>
    <s v="1647012972815_TMM"/>
    <n v="1225"/>
    <n v="1225"/>
    <n v="20"/>
  </r>
  <r>
    <x v="19"/>
    <x v="0"/>
    <n v="150"/>
    <n v="3000"/>
    <n v="5"/>
    <n v="0"/>
    <n v="0"/>
    <s v="SaidNew"/>
    <x v="0"/>
    <x v="0"/>
    <x v="0"/>
    <x v="0"/>
    <n v="304.444444444444"/>
    <n v="1033.6666666666699"/>
    <n v="7"/>
    <n v="2"/>
    <n v="304.444444444444"/>
    <n v="1033.6666666666699"/>
    <n v="7"/>
    <n v="2"/>
    <n v="-1"/>
    <n v="-1"/>
    <n v="-1"/>
    <n v="-1"/>
    <x v="0"/>
    <n v="27.777999999999999"/>
    <n v="27.777999999999999"/>
    <n v="-1"/>
    <x v="0"/>
    <x v="0"/>
    <n v="3635"/>
    <n v="30418"/>
    <n v="1314"/>
    <s v="1647012972815_TMM"/>
    <n v="1225"/>
    <n v="1225"/>
    <n v="20"/>
  </r>
  <r>
    <x v="19"/>
    <x v="0"/>
    <n v="150"/>
    <n v="3000"/>
    <n v="6"/>
    <n v="1"/>
    <n v="1"/>
    <s v="SaidOld"/>
    <x v="0"/>
    <x v="1"/>
    <x v="8"/>
    <x v="5"/>
    <n v="603.33333333333303"/>
    <n v="711.77777777777806"/>
    <n v="5"/>
    <n v="4"/>
    <n v="431.88888888888903"/>
    <n v="685.77777777777806"/>
    <n v="5"/>
    <n v="3"/>
    <n v="602.546875"/>
    <n v="713.671875"/>
    <n v="5"/>
    <n v="4"/>
    <x v="2841"/>
    <n v="22.222000000000001"/>
    <n v="33.332999999999998"/>
    <n v="14.795999999999999"/>
    <x v="2731"/>
    <x v="2642"/>
    <n v="2075"/>
    <n v="40084"/>
    <n v="1684"/>
    <s v="1647012972815_TMM"/>
    <n v="1225"/>
    <n v="1225"/>
    <n v="20"/>
  </r>
  <r>
    <x v="19"/>
    <x v="0"/>
    <n v="150"/>
    <n v="3000"/>
    <n v="7"/>
    <n v="1"/>
    <n v="2"/>
    <s v="SaidOld"/>
    <x v="0"/>
    <x v="1"/>
    <x v="16"/>
    <x v="3"/>
    <n v="431.88888888888903"/>
    <n v="685.77777777777806"/>
    <n v="5"/>
    <n v="3"/>
    <n v="285.444444444444"/>
    <n v="708.77777777777806"/>
    <n v="5"/>
    <n v="2"/>
    <n v="415.546875"/>
    <n v="674.671875"/>
    <n v="5"/>
    <n v="3"/>
    <x v="2842"/>
    <n v="5.556"/>
    <n v="38.889000000000003"/>
    <n v="0.79600000000000004"/>
    <x v="2732"/>
    <x v="2643"/>
    <n v="3164"/>
    <n v="46923"/>
    <n v="201"/>
    <s v="1647012972815_TMM"/>
    <n v="1225"/>
    <n v="1225"/>
    <n v="20"/>
  </r>
  <r>
    <x v="19"/>
    <x v="0"/>
    <n v="150"/>
    <n v="3000"/>
    <n v="8"/>
    <n v="1"/>
    <n v="3"/>
    <s v="SaidOld"/>
    <x v="0"/>
    <x v="1"/>
    <x v="16"/>
    <x v="3"/>
    <n v="739.77777777777806"/>
    <n v="878.22222222222194"/>
    <n v="6"/>
    <n v="5"/>
    <n v="757.77777777777806"/>
    <n v="721.77777777777806"/>
    <n v="5"/>
    <n v="5"/>
    <n v="733.546875"/>
    <n v="842.671875"/>
    <n v="6"/>
    <n v="5"/>
    <x v="2843"/>
    <n v="11.111000000000001"/>
    <n v="44.444000000000003"/>
    <n v="7.2119999999999997"/>
    <x v="2733"/>
    <x v="2644"/>
    <n v="2942"/>
    <n v="53287"/>
    <n v="779"/>
    <s v="1647012972815_TMM"/>
    <n v="1225"/>
    <n v="1225"/>
    <n v="20"/>
  </r>
  <r>
    <x v="19"/>
    <x v="0"/>
    <n v="150"/>
    <n v="3000"/>
    <n v="9"/>
    <n v="0"/>
    <n v="0"/>
    <s v="SaidNew"/>
    <x v="0"/>
    <x v="0"/>
    <x v="0"/>
    <x v="0"/>
    <n v="1049.6666666666699"/>
    <n v="875.22222222222194"/>
    <n v="6"/>
    <n v="7"/>
    <n v="1049.6666666666699"/>
    <n v="875.22222222222194"/>
    <n v="6"/>
    <n v="7"/>
    <n v="-1"/>
    <n v="-1"/>
    <n v="-1"/>
    <n v="-1"/>
    <x v="0"/>
    <n v="50"/>
    <n v="50"/>
    <n v="-1"/>
    <x v="0"/>
    <x v="0"/>
    <n v="1936"/>
    <n v="56225"/>
    <n v="2300"/>
    <s v="1647012972815_TMM"/>
    <n v="1225"/>
    <n v="1225"/>
    <n v="20"/>
  </r>
  <r>
    <x v="19"/>
    <x v="0"/>
    <n v="150"/>
    <n v="3000"/>
    <n v="10"/>
    <n v="0"/>
    <n v="0"/>
    <s v="SaidNew"/>
    <x v="0"/>
    <x v="0"/>
    <x v="0"/>
    <x v="0"/>
    <n v="763.77777777777806"/>
    <n v="404.88888888888903"/>
    <n v="3"/>
    <n v="5"/>
    <n v="763.77777777777806"/>
    <n v="404.88888888888903"/>
    <n v="3"/>
    <n v="5"/>
    <n v="-1"/>
    <n v="-1"/>
    <n v="-1"/>
    <n v="-1"/>
    <x v="0"/>
    <n v="55.555999999999997"/>
    <n v="55.555999999999997"/>
    <n v="-1"/>
    <x v="0"/>
    <x v="0"/>
    <n v="2256"/>
    <n v="58983"/>
    <n v="1818"/>
    <s v="1647012972815_TMM"/>
    <n v="1225"/>
    <n v="1225"/>
    <n v="20"/>
  </r>
  <r>
    <x v="19"/>
    <x v="0"/>
    <n v="150"/>
    <n v="3000"/>
    <n v="11"/>
    <n v="0"/>
    <n v="0"/>
    <s v="SaidNew"/>
    <x v="0"/>
    <x v="0"/>
    <x v="0"/>
    <x v="0"/>
    <n v="126"/>
    <n v="421.88888888888903"/>
    <n v="3"/>
    <n v="1"/>
    <n v="126"/>
    <n v="421.88888888888903"/>
    <n v="3"/>
    <n v="1"/>
    <n v="-1"/>
    <n v="-1"/>
    <n v="-1"/>
    <n v="-1"/>
    <x v="0"/>
    <n v="61.110999999999997"/>
    <n v="61.110999999999997"/>
    <n v="-1"/>
    <x v="0"/>
    <x v="0"/>
    <n v="1757"/>
    <n v="61241"/>
    <n v="415"/>
    <s v="1647012972815_TMM"/>
    <n v="1225"/>
    <n v="1225"/>
    <n v="20"/>
  </r>
  <r>
    <x v="19"/>
    <x v="0"/>
    <n v="150"/>
    <n v="3000"/>
    <n v="12"/>
    <n v="0"/>
    <n v="0"/>
    <s v="SaidNew"/>
    <x v="0"/>
    <x v="0"/>
    <x v="0"/>
    <x v="0"/>
    <n v="145"/>
    <n v="268.444444444444"/>
    <n v="2"/>
    <n v="1"/>
    <n v="145"/>
    <n v="268.444444444444"/>
    <n v="2"/>
    <n v="1"/>
    <n v="-1"/>
    <n v="-1"/>
    <n v="-1"/>
    <n v="-1"/>
    <x v="0"/>
    <n v="66.667000000000002"/>
    <n v="66.667000000000002"/>
    <n v="-1"/>
    <x v="0"/>
    <x v="0"/>
    <n v="1216"/>
    <n v="62959"/>
    <n v="2071"/>
    <s v="1647012972815_TMM"/>
    <n v="1225"/>
    <n v="1225"/>
    <n v="20"/>
  </r>
  <r>
    <x v="19"/>
    <x v="0"/>
    <n v="150"/>
    <n v="3000"/>
    <n v="13"/>
    <n v="0"/>
    <n v="0"/>
    <s v="SaidNew"/>
    <x v="0"/>
    <x v="0"/>
    <x v="0"/>
    <x v="0"/>
    <n v="893.22222222222194"/>
    <n v="841.22222222222194"/>
    <n v="6"/>
    <n v="6"/>
    <n v="893.22222222222194"/>
    <n v="841.22222222222194"/>
    <n v="6"/>
    <n v="6"/>
    <n v="-1"/>
    <n v="-1"/>
    <n v="-1"/>
    <n v="-1"/>
    <x v="0"/>
    <n v="72.221999999999994"/>
    <n v="72.221999999999994"/>
    <n v="-1"/>
    <x v="0"/>
    <x v="0"/>
    <n v="1127"/>
    <n v="64587"/>
    <n v="352"/>
    <s v="1647012972815_TMM"/>
    <n v="1225"/>
    <n v="1225"/>
    <n v="20"/>
  </r>
  <r>
    <x v="19"/>
    <x v="0"/>
    <n v="150"/>
    <n v="3000"/>
    <n v="14"/>
    <n v="0"/>
    <n v="0"/>
    <s v="SaidNew"/>
    <x v="0"/>
    <x v="0"/>
    <x v="0"/>
    <x v="0"/>
    <n v="431.88888888888903"/>
    <n v="685.77777777777806"/>
    <n v="5"/>
    <n v="3"/>
    <n v="431.88888888888903"/>
    <n v="685.77777777777806"/>
    <n v="5"/>
    <n v="3"/>
    <n v="-1"/>
    <n v="-1"/>
    <n v="-1"/>
    <n v="-1"/>
    <x v="0"/>
    <n v="77.778000000000006"/>
    <n v="77.778000000000006"/>
    <n v="-1"/>
    <x v="0"/>
    <x v="0"/>
    <n v="735"/>
    <n v="65823"/>
    <n v="1700"/>
    <s v="1647012972815_TMM"/>
    <n v="1225"/>
    <n v="1225"/>
    <n v="20"/>
  </r>
  <r>
    <x v="19"/>
    <x v="0"/>
    <n v="150"/>
    <n v="3000"/>
    <n v="15"/>
    <n v="0"/>
    <n v="0"/>
    <s v="SaidNew"/>
    <x v="0"/>
    <x v="0"/>
    <x v="0"/>
    <x v="0"/>
    <n v="903.22222222222194"/>
    <n v="88"/>
    <n v="1"/>
    <n v="6"/>
    <n v="903.22222222222194"/>
    <n v="88"/>
    <n v="1"/>
    <n v="6"/>
    <n v="-1"/>
    <n v="-1"/>
    <n v="-1"/>
    <n v="-1"/>
    <x v="0"/>
    <n v="83.332999999999998"/>
    <n v="83.332999999999998"/>
    <n v="-1"/>
    <x v="0"/>
    <x v="0"/>
    <n v="1698"/>
    <n v="68022"/>
    <n v="95"/>
    <s v="1647012972815_TMM"/>
    <n v="1225"/>
    <n v="1225"/>
    <n v="20"/>
  </r>
  <r>
    <x v="19"/>
    <x v="0"/>
    <n v="150"/>
    <n v="3000"/>
    <n v="16"/>
    <n v="1"/>
    <n v="4"/>
    <s v="SaidOld"/>
    <x v="0"/>
    <x v="1"/>
    <x v="19"/>
    <x v="3"/>
    <n v="572.33333333333303"/>
    <n v="568.33333333333303"/>
    <n v="4"/>
    <n v="4"/>
    <n v="304.444444444444"/>
    <n v="1033.6666666666699"/>
    <n v="7"/>
    <n v="2"/>
    <n v="297.546875"/>
    <n v="1012.671875"/>
    <n v="7"/>
    <n v="2"/>
    <x v="2844"/>
    <n v="27.777999999999999"/>
    <n v="88.888999999999996"/>
    <n v="32.212000000000003"/>
    <x v="2734"/>
    <x v="2645"/>
    <n v="2834"/>
    <n v="74694"/>
    <n v="1314"/>
    <s v="1647012972815_TMM"/>
    <n v="1225"/>
    <n v="1225"/>
    <n v="20"/>
  </r>
  <r>
    <x v="19"/>
    <x v="0"/>
    <n v="150"/>
    <n v="3000"/>
    <n v="17"/>
    <n v="0"/>
    <n v="0"/>
    <s v="SaidNew"/>
    <x v="0"/>
    <x v="0"/>
    <x v="0"/>
    <x v="0"/>
    <n v="903.22222222222194"/>
    <n v="998.66666666666697"/>
    <n v="7"/>
    <n v="6"/>
    <n v="903.22222222222194"/>
    <n v="998.66666666666697"/>
    <n v="7"/>
    <n v="6"/>
    <n v="-1"/>
    <n v="-1"/>
    <n v="-1"/>
    <n v="-1"/>
    <x v="0"/>
    <n v="94.444000000000003"/>
    <n v="94.444000000000003"/>
    <n v="-1"/>
    <x v="0"/>
    <x v="0"/>
    <n v="2155"/>
    <n v="77851"/>
    <n v="1363"/>
    <s v="1647012972815_TMM"/>
    <n v="1225"/>
    <n v="1225"/>
    <n v="20"/>
  </r>
  <r>
    <x v="19"/>
    <x v="0"/>
    <n v="150"/>
    <n v="3000"/>
    <n v="18"/>
    <n v="1"/>
    <n v="5"/>
    <s v="SaidOld"/>
    <x v="0"/>
    <x v="1"/>
    <x v="25"/>
    <x v="4"/>
    <n v="431.88888888888903"/>
    <n v="685.77777777777806"/>
    <n v="5"/>
    <n v="3"/>
    <n v="304.444444444444"/>
    <n v="1033.6666666666699"/>
    <n v="7"/>
    <n v="2"/>
    <n v="425.546875"/>
    <n v="690.671875"/>
    <n v="5"/>
    <n v="3"/>
    <x v="2845"/>
    <n v="16.667000000000002"/>
    <n v="100"/>
    <n v="52.378999999999998"/>
    <x v="2735"/>
    <x v="2646"/>
    <n v="2357"/>
    <n v="83344"/>
    <n v="725"/>
    <s v="1647012972815_TMM"/>
    <n v="1225"/>
    <n v="1225"/>
    <n v="20"/>
  </r>
  <r>
    <x v="19"/>
    <x v="1"/>
    <n v="150"/>
    <n v="3000"/>
    <n v="1"/>
    <n v="0"/>
    <n v="0"/>
    <s v="SaidNew"/>
    <x v="0"/>
    <x v="0"/>
    <x v="0"/>
    <x v="0"/>
    <n v="1059.6666666666699"/>
    <n v="393.88888888888903"/>
    <n v="3"/>
    <n v="7"/>
    <n v="1059.6666666666699"/>
    <n v="393.88888888888903"/>
    <n v="3"/>
    <n v="7"/>
    <n v="-1"/>
    <n v="-1"/>
    <n v="-1"/>
    <n v="-1"/>
    <x v="0"/>
    <n v="0.30299999999999999"/>
    <n v="0.30299999999999999"/>
    <n v="-1"/>
    <x v="0"/>
    <x v="0"/>
    <n v="1750"/>
    <n v="92260"/>
    <n v="282"/>
    <s v="1647012972815_TMM"/>
    <n v="1225"/>
    <n v="1225"/>
    <n v="20"/>
  </r>
  <r>
    <x v="19"/>
    <x v="1"/>
    <n v="150"/>
    <n v="3000"/>
    <n v="2"/>
    <n v="0"/>
    <n v="0"/>
    <s v="SaidNew"/>
    <x v="0"/>
    <x v="0"/>
    <x v="0"/>
    <x v="0"/>
    <n v="1068.6666666666699"/>
    <n v="556.33333333333303"/>
    <n v="4"/>
    <n v="7"/>
    <n v="1068.6666666666699"/>
    <n v="556.33333333333303"/>
    <n v="4"/>
    <n v="7"/>
    <n v="-1"/>
    <n v="-1"/>
    <n v="-1"/>
    <n v="-1"/>
    <x v="0"/>
    <n v="0.60599999999999998"/>
    <n v="0.60599999999999998"/>
    <n v="-1"/>
    <x v="0"/>
    <x v="0"/>
    <n v="1637"/>
    <n v="94399"/>
    <n v="1717"/>
    <s v="1647012972815_TMM"/>
    <n v="1225"/>
    <n v="1225"/>
    <n v="20"/>
  </r>
  <r>
    <x v="19"/>
    <x v="1"/>
    <n v="150"/>
    <n v="3000"/>
    <n v="3"/>
    <n v="0"/>
    <n v="0"/>
    <s v="SaidNew"/>
    <x v="0"/>
    <x v="0"/>
    <x v="0"/>
    <x v="0"/>
    <n v="281.444444444444"/>
    <n v="260.444444444444"/>
    <n v="2"/>
    <n v="2"/>
    <n v="281.444444444444"/>
    <n v="260.444444444444"/>
    <n v="2"/>
    <n v="2"/>
    <n v="-1"/>
    <n v="-1"/>
    <n v="-1"/>
    <n v="-1"/>
    <x v="0"/>
    <n v="0.90900000000000003"/>
    <n v="0.90900000000000003"/>
    <n v="-1"/>
    <x v="0"/>
    <x v="0"/>
    <n v="1634"/>
    <n v="96535"/>
    <n v="1504"/>
    <s v="1647012972815_TMM"/>
    <n v="1225"/>
    <n v="1225"/>
    <n v="20"/>
  </r>
  <r>
    <x v="19"/>
    <x v="1"/>
    <n v="150"/>
    <n v="3000"/>
    <n v="4"/>
    <n v="0"/>
    <n v="0"/>
    <s v="SaidNew"/>
    <x v="0"/>
    <x v="0"/>
    <x v="0"/>
    <x v="0"/>
    <n v="598.33333333333303"/>
    <n v="703.77777777777806"/>
    <n v="5"/>
    <n v="4"/>
    <n v="598.33333333333303"/>
    <n v="703.77777777777806"/>
    <n v="5"/>
    <n v="4"/>
    <n v="-1"/>
    <n v="-1"/>
    <n v="-1"/>
    <n v="-1"/>
    <x v="0"/>
    <n v="1.212"/>
    <n v="1.212"/>
    <n v="-1"/>
    <x v="0"/>
    <x v="0"/>
    <n v="1539"/>
    <n v="98575"/>
    <n v="609"/>
    <s v="1647012972815_TMM"/>
    <n v="1225"/>
    <n v="1225"/>
    <n v="20"/>
  </r>
  <r>
    <x v="19"/>
    <x v="1"/>
    <n v="150"/>
    <n v="3000"/>
    <n v="5"/>
    <n v="0"/>
    <n v="0"/>
    <s v="SaidNew"/>
    <x v="0"/>
    <x v="0"/>
    <x v="0"/>
    <x v="0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1.5149999999999999"/>
    <n v="1.5149999999999999"/>
    <n v="-1"/>
    <x v="0"/>
    <x v="0"/>
    <n v="1746"/>
    <n v="100823"/>
    <n v="1136"/>
    <s v="1647012972815_TMM"/>
    <n v="1225"/>
    <n v="1225"/>
    <n v="20"/>
  </r>
  <r>
    <x v="19"/>
    <x v="1"/>
    <n v="150"/>
    <n v="3000"/>
    <n v="6"/>
    <n v="0"/>
    <n v="0"/>
    <s v="SaidNew"/>
    <x v="0"/>
    <x v="0"/>
    <x v="0"/>
    <x v="0"/>
    <n v="142"/>
    <n v="1014.66666666667"/>
    <n v="7"/>
    <n v="1"/>
    <n v="142"/>
    <n v="1014.66666666667"/>
    <n v="7"/>
    <n v="1"/>
    <n v="-1"/>
    <n v="-1"/>
    <n v="-1"/>
    <n v="-1"/>
    <x v="0"/>
    <n v="1.8180000000000001"/>
    <n v="1.8180000000000001"/>
    <n v="-1"/>
    <x v="0"/>
    <x v="0"/>
    <n v="1656"/>
    <n v="102980"/>
    <n v="69"/>
    <s v="1647012972815_TMM"/>
    <n v="1225"/>
    <n v="1225"/>
    <n v="20"/>
  </r>
  <r>
    <x v="19"/>
    <x v="1"/>
    <n v="150"/>
    <n v="3000"/>
    <n v="7"/>
    <n v="0"/>
    <n v="0"/>
    <s v="SaidNew"/>
    <x v="0"/>
    <x v="0"/>
    <x v="0"/>
    <x v="0"/>
    <n v="275.444444444444"/>
    <n v="85"/>
    <n v="1"/>
    <n v="2"/>
    <n v="275.444444444444"/>
    <n v="85"/>
    <n v="1"/>
    <n v="2"/>
    <n v="-1"/>
    <n v="-1"/>
    <n v="-1"/>
    <n v="-1"/>
    <x v="0"/>
    <n v="2.121"/>
    <n v="2.121"/>
    <n v="-1"/>
    <x v="0"/>
    <x v="0"/>
    <n v="2029"/>
    <n v="105511"/>
    <n v="528"/>
    <s v="1647012972815_TMM"/>
    <n v="1225"/>
    <n v="1225"/>
    <n v="20"/>
  </r>
  <r>
    <x v="19"/>
    <x v="1"/>
    <n v="150"/>
    <n v="3000"/>
    <n v="8"/>
    <n v="0"/>
    <n v="0"/>
    <s v="SaidNew"/>
    <x v="0"/>
    <x v="0"/>
    <x v="0"/>
    <x v="0"/>
    <n v="1052.6666666666699"/>
    <n v="1011.66666666667"/>
    <n v="7"/>
    <n v="7"/>
    <n v="1052.6666666666699"/>
    <n v="1011.66666666667"/>
    <n v="7"/>
    <n v="7"/>
    <n v="-1"/>
    <n v="-1"/>
    <n v="-1"/>
    <n v="-1"/>
    <x v="0"/>
    <n v="2.4239999999999999"/>
    <n v="2.4239999999999999"/>
    <n v="-1"/>
    <x v="0"/>
    <x v="0"/>
    <n v="1711"/>
    <n v="107723"/>
    <n v="27"/>
    <s v="1647012972815_TMM"/>
    <n v="1225"/>
    <n v="1225"/>
    <n v="20"/>
  </r>
  <r>
    <x v="19"/>
    <x v="1"/>
    <n v="150"/>
    <n v="3000"/>
    <n v="9"/>
    <n v="0"/>
    <n v="0"/>
    <s v="SaidNew"/>
    <x v="0"/>
    <x v="0"/>
    <x v="0"/>
    <x v="0"/>
    <n v="1059.6666666666699"/>
    <n v="393.88888888888903"/>
    <n v="3"/>
    <n v="7"/>
    <n v="1059.6666666666699"/>
    <n v="393.88888888888903"/>
    <n v="3"/>
    <n v="7"/>
    <n v="-1"/>
    <n v="-1"/>
    <n v="-1"/>
    <n v="-1"/>
    <x v="0"/>
    <n v="2.7269999999999999"/>
    <n v="2.7269999999999999"/>
    <n v="-1"/>
    <x v="0"/>
    <x v="0"/>
    <n v="1851"/>
    <n v="110075"/>
    <n v="1840"/>
    <s v="1647012972815_TMM"/>
    <n v="1225"/>
    <n v="1225"/>
    <n v="20"/>
  </r>
  <r>
    <x v="19"/>
    <x v="1"/>
    <n v="150"/>
    <n v="3000"/>
    <n v="10"/>
    <n v="0"/>
    <n v="0"/>
    <s v="SaidNew"/>
    <x v="0"/>
    <x v="0"/>
    <x v="0"/>
    <x v="0"/>
    <n v="275.444444444444"/>
    <n v="85"/>
    <n v="1"/>
    <n v="2"/>
    <n v="275.444444444444"/>
    <n v="85"/>
    <n v="1"/>
    <n v="2"/>
    <n v="-1"/>
    <n v="-1"/>
    <n v="-1"/>
    <n v="-1"/>
    <x v="0"/>
    <n v="3.03"/>
    <n v="3.03"/>
    <n v="-1"/>
    <x v="0"/>
    <x v="0"/>
    <n v="1569"/>
    <n v="112145"/>
    <n v="1383"/>
    <s v="1647012972815_TMM"/>
    <n v="1225"/>
    <n v="1225"/>
    <n v="20"/>
  </r>
  <r>
    <x v="19"/>
    <x v="1"/>
    <n v="150"/>
    <n v="3000"/>
    <n v="11"/>
    <n v="0"/>
    <n v="0"/>
    <s v="SaidNew"/>
    <x v="0"/>
    <x v="0"/>
    <x v="0"/>
    <x v="0"/>
    <n v="598.33333333333303"/>
    <n v="703.77777777777806"/>
    <n v="5"/>
    <n v="4"/>
    <n v="598.33333333333303"/>
    <n v="703.77777777777806"/>
    <n v="5"/>
    <n v="4"/>
    <n v="-1"/>
    <n v="-1"/>
    <n v="-1"/>
    <n v="-1"/>
    <x v="0"/>
    <n v="3.3330000000000002"/>
    <n v="3.3330000000000002"/>
    <n v="-1"/>
    <x v="0"/>
    <x v="0"/>
    <n v="1617"/>
    <n v="114263"/>
    <n v="1026"/>
    <s v="1647012972815_TMM"/>
    <n v="1225"/>
    <n v="1225"/>
    <n v="20"/>
  </r>
  <r>
    <x v="19"/>
    <x v="1"/>
    <n v="150"/>
    <n v="3000"/>
    <n v="12"/>
    <n v="0"/>
    <n v="0"/>
    <s v="SaidNew"/>
    <x v="0"/>
    <x v="0"/>
    <x v="0"/>
    <x v="0"/>
    <n v="281.444444444444"/>
    <n v="260.444444444444"/>
    <n v="2"/>
    <n v="2"/>
    <n v="281.444444444444"/>
    <n v="260.444444444444"/>
    <n v="2"/>
    <n v="2"/>
    <n v="-1"/>
    <n v="-1"/>
    <n v="-1"/>
    <n v="-1"/>
    <x v="0"/>
    <n v="3.6360000000000001"/>
    <n v="3.6360000000000001"/>
    <n v="-1"/>
    <x v="0"/>
    <x v="0"/>
    <n v="1552"/>
    <n v="116318"/>
    <n v="2259"/>
    <s v="1647012972815_TMM"/>
    <n v="1225"/>
    <n v="1225"/>
    <n v="20"/>
  </r>
  <r>
    <x v="19"/>
    <x v="1"/>
    <n v="150"/>
    <n v="3000"/>
    <n v="13"/>
    <n v="1"/>
    <n v="1"/>
    <s v="SaidOld"/>
    <x v="0"/>
    <x v="1"/>
    <x v="16"/>
    <x v="3"/>
    <n v="1027.6666666666699"/>
    <n v="250.444444444444"/>
    <n v="2"/>
    <n v="7"/>
    <n v="275.444444444444"/>
    <n v="85"/>
    <n v="1"/>
    <n v="2"/>
    <n v="1009.546875"/>
    <n v="270.78125"/>
    <n v="2"/>
    <n v="7"/>
    <x v="2846"/>
    <n v="2.121"/>
    <n v="3.9390000000000001"/>
    <n v="0.79600000000000004"/>
    <x v="2736"/>
    <x v="2647"/>
    <n v="2442"/>
    <n v="121184"/>
    <n v="528"/>
    <s v="1647012972815_TMM"/>
    <n v="1225"/>
    <n v="1225"/>
    <n v="20"/>
  </r>
  <r>
    <x v="19"/>
    <x v="1"/>
    <n v="150"/>
    <n v="3000"/>
    <n v="14"/>
    <n v="1"/>
    <n v="2"/>
    <s v="SaidOld"/>
    <x v="0"/>
    <x v="1"/>
    <x v="3"/>
    <x v="3"/>
    <n v="126"/>
    <n v="115"/>
    <n v="1"/>
    <n v="1"/>
    <n v="142"/>
    <n v="1014.66666666667"/>
    <n v="7"/>
    <n v="1"/>
    <n v="163.546875"/>
    <n v="989.78125"/>
    <n v="7"/>
    <n v="1"/>
    <x v="2847"/>
    <n v="1.8180000000000001"/>
    <n v="4.242"/>
    <n v="1.046"/>
    <x v="2737"/>
    <x v="2648"/>
    <n v="1714"/>
    <n v="126151"/>
    <n v="69"/>
    <s v="1647012972815_TMM"/>
    <n v="1225"/>
    <n v="1225"/>
    <n v="20"/>
  </r>
  <r>
    <x v="19"/>
    <x v="1"/>
    <n v="150"/>
    <n v="3000"/>
    <n v="15"/>
    <n v="1"/>
    <n v="3"/>
    <s v="SaidOld"/>
    <x v="0"/>
    <x v="1"/>
    <x v="2"/>
    <x v="2"/>
    <n v="876.22222222222194"/>
    <n v="232.444444444444"/>
    <n v="2"/>
    <n v="6"/>
    <n v="281.444444444444"/>
    <n v="260.444444444444"/>
    <n v="2"/>
    <n v="2"/>
    <n v="918.546875"/>
    <n v="277.78125"/>
    <n v="2"/>
    <n v="6"/>
    <x v="2848"/>
    <n v="3.6360000000000001"/>
    <n v="4.5449999999999999"/>
    <n v="0.96199999999999997"/>
    <x v="2738"/>
    <x v="2649"/>
    <n v="3536"/>
    <n v="132709"/>
    <n v="2259"/>
    <s v="1647012972815_TMM"/>
    <n v="1225"/>
    <n v="1225"/>
    <n v="20"/>
  </r>
  <r>
    <x v="19"/>
    <x v="1"/>
    <n v="150"/>
    <n v="3000"/>
    <n v="16"/>
    <n v="1"/>
    <n v="4"/>
    <s v="SaidOld"/>
    <x v="0"/>
    <x v="1"/>
    <x v="25"/>
    <x v="4"/>
    <n v="729.77777777777806"/>
    <n v="709.77777777777806"/>
    <n v="5"/>
    <n v="5"/>
    <n v="1059.6666666666699"/>
    <n v="393.88888888888903"/>
    <n v="3"/>
    <n v="7"/>
    <n v="1046.546875"/>
    <n v="274.78125"/>
    <n v="2"/>
    <n v="7"/>
    <x v="2849"/>
    <n v="0.30299999999999999"/>
    <n v="4.8479999999999999"/>
    <n v="0.129"/>
    <x v="2739"/>
    <x v="2650"/>
    <n v="1701"/>
    <n v="137321"/>
    <n v="282"/>
    <s v="1647012972815_TMM"/>
    <n v="1225"/>
    <n v="1225"/>
    <n v="20"/>
  </r>
  <r>
    <x v="19"/>
    <x v="1"/>
    <n v="150"/>
    <n v="3000"/>
    <n v="17"/>
    <n v="0"/>
    <n v="0"/>
    <s v="SaidNew"/>
    <x v="0"/>
    <x v="0"/>
    <x v="0"/>
    <x v="0"/>
    <n v="584.33333333333303"/>
    <n v="268.444444444444"/>
    <n v="2"/>
    <n v="4"/>
    <n v="584.33333333333303"/>
    <n v="268.444444444444"/>
    <n v="2"/>
    <n v="4"/>
    <n v="-1"/>
    <n v="-1"/>
    <n v="-1"/>
    <n v="-1"/>
    <x v="0"/>
    <n v="5.1520000000000001"/>
    <n v="5.1520000000000001"/>
    <n v="-1"/>
    <x v="0"/>
    <x v="0"/>
    <n v="1951"/>
    <n v="140273"/>
    <n v="1507"/>
    <s v="1647012972815_TMM"/>
    <n v="1225"/>
    <n v="1225"/>
    <n v="20"/>
  </r>
  <r>
    <x v="19"/>
    <x v="1"/>
    <n v="150"/>
    <n v="3000"/>
    <n v="18"/>
    <n v="1"/>
    <n v="5"/>
    <s v="SaidOld"/>
    <x v="0"/>
    <x v="1"/>
    <x v="9"/>
    <x v="4"/>
    <n v="275.444444444444"/>
    <n v="414.88888888888903"/>
    <n v="3"/>
    <n v="2"/>
    <n v="598.33333333333303"/>
    <n v="703.77777777777806"/>
    <n v="5"/>
    <n v="4"/>
    <n v="762.546875"/>
    <n v="680.78125"/>
    <n v="5"/>
    <n v="5"/>
    <x v="2850"/>
    <n v="1.212"/>
    <n v="5.4550000000000001"/>
    <n v="1.712"/>
    <x v="2740"/>
    <x v="841"/>
    <n v="1695"/>
    <n v="144382"/>
    <n v="609"/>
    <s v="1647012972815_TMM"/>
    <n v="1225"/>
    <n v="1225"/>
    <n v="20"/>
  </r>
  <r>
    <x v="19"/>
    <x v="1"/>
    <n v="150"/>
    <n v="3000"/>
    <n v="19"/>
    <n v="0"/>
    <n v="0"/>
    <s v="SaidNew"/>
    <x v="0"/>
    <x v="0"/>
    <x v="0"/>
    <x v="0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5.758"/>
    <n v="5.758"/>
    <n v="-1"/>
    <x v="0"/>
    <x v="0"/>
    <n v="2204"/>
    <n v="147587"/>
    <n v="581"/>
    <s v="1647012972815_TMM"/>
    <n v="1225"/>
    <n v="1225"/>
    <n v="20"/>
  </r>
  <r>
    <x v="19"/>
    <x v="1"/>
    <n v="150"/>
    <n v="3000"/>
    <n v="20"/>
    <n v="0"/>
    <n v="0"/>
    <s v="SaidNew"/>
    <x v="0"/>
    <x v="0"/>
    <x v="0"/>
    <x v="0"/>
    <n v="459.88888888888903"/>
    <n v="1013.66666666667"/>
    <n v="7"/>
    <n v="3"/>
    <n v="459.88888888888903"/>
    <n v="1013.66666666667"/>
    <n v="7"/>
    <n v="3"/>
    <n v="-1"/>
    <n v="-1"/>
    <n v="-1"/>
    <n v="-1"/>
    <x v="0"/>
    <n v="6.0609999999999999"/>
    <n v="6.0609999999999999"/>
    <n v="-1"/>
    <x v="0"/>
    <x v="0"/>
    <n v="1731"/>
    <n v="149819"/>
    <n v="314"/>
    <s v="1647012972815_TMM"/>
    <n v="1225"/>
    <n v="1225"/>
    <n v="20"/>
  </r>
  <r>
    <x v="19"/>
    <x v="1"/>
    <n v="150"/>
    <n v="3000"/>
    <n v="21"/>
    <n v="1"/>
    <n v="6"/>
    <s v="SaidOld"/>
    <x v="0"/>
    <x v="1"/>
    <x v="21"/>
    <x v="4"/>
    <n v="417.88888888888903"/>
    <n v="542.33333333333303"/>
    <n v="4"/>
    <n v="3"/>
    <n v="882.22222222222194"/>
    <n v="1032.6666666666699"/>
    <n v="7"/>
    <n v="6"/>
    <n v="879.546875"/>
    <n v="877.78125"/>
    <n v="6"/>
    <n v="6"/>
    <x v="2851"/>
    <n v="1.5149999999999999"/>
    <n v="6.3639999999999999"/>
    <n v="2.2959999999999998"/>
    <x v="2741"/>
    <x v="306"/>
    <n v="1514"/>
    <n v="154147"/>
    <n v="1136"/>
    <s v="1647012972815_TMM"/>
    <n v="1225"/>
    <n v="1225"/>
    <n v="20"/>
  </r>
  <r>
    <x v="19"/>
    <x v="1"/>
    <n v="150"/>
    <n v="3000"/>
    <n v="22"/>
    <n v="1"/>
    <n v="7"/>
    <s v="SaidOld"/>
    <x v="0"/>
    <x v="1"/>
    <x v="5"/>
    <x v="2"/>
    <n v="569.33333333333303"/>
    <n v="847.22222222222194"/>
    <n v="6"/>
    <n v="4"/>
    <n v="584.33333333333303"/>
    <n v="268.444444444444"/>
    <n v="2"/>
    <n v="4"/>
    <n v="860.546875"/>
    <n v="138.671875"/>
    <n v="1"/>
    <n v="6"/>
    <x v="2852"/>
    <n v="5.1520000000000001"/>
    <n v="6.6669999999999998"/>
    <n v="3.0459999999999998"/>
    <x v="2742"/>
    <x v="2651"/>
    <n v="2405"/>
    <n v="159473"/>
    <n v="1507"/>
    <s v="1647012972815_TMM"/>
    <n v="1225"/>
    <n v="1225"/>
    <n v="20"/>
  </r>
  <r>
    <x v="19"/>
    <x v="1"/>
    <n v="150"/>
    <n v="3000"/>
    <n v="23"/>
    <n v="1"/>
    <n v="8"/>
    <s v="SaidOld"/>
    <x v="0"/>
    <x v="1"/>
    <x v="30"/>
    <x v="4"/>
    <n v="432.88888888888903"/>
    <n v="228.444444444444"/>
    <n v="2"/>
    <n v="3"/>
    <n v="1068.6666666666699"/>
    <n v="556.33333333333303"/>
    <n v="4"/>
    <n v="7"/>
    <n v="1021.546875"/>
    <n v="352.671875"/>
    <n v="3"/>
    <n v="7"/>
    <x v="2853"/>
    <n v="0.60599999999999998"/>
    <n v="6.97"/>
    <n v="2.879"/>
    <x v="2019"/>
    <x v="1965"/>
    <n v="2068"/>
    <n v="164567"/>
    <n v="1717"/>
    <s v="1647012972815_TMM"/>
    <n v="1225"/>
    <n v="1225"/>
    <n v="20"/>
  </r>
  <r>
    <x v="19"/>
    <x v="1"/>
    <n v="150"/>
    <n v="3000"/>
    <n v="24"/>
    <n v="0"/>
    <n v="0"/>
    <s v="SaidNew"/>
    <x v="0"/>
    <x v="0"/>
    <x v="0"/>
    <x v="0"/>
    <n v="307.444444444444"/>
    <n v="862.22222222222194"/>
    <n v="6"/>
    <n v="2"/>
    <n v="307.444444444444"/>
    <n v="862.22222222222194"/>
    <n v="6"/>
    <n v="2"/>
    <n v="-1"/>
    <n v="-1"/>
    <n v="-1"/>
    <n v="-1"/>
    <x v="0"/>
    <n v="7.2729999999999997"/>
    <n v="7.2729999999999997"/>
    <n v="-1"/>
    <x v="0"/>
    <x v="0"/>
    <n v="2121"/>
    <n v="167689"/>
    <n v="1896"/>
    <s v="1647012972815_TMM"/>
    <n v="1225"/>
    <n v="1225"/>
    <n v="20"/>
  </r>
  <r>
    <x v="19"/>
    <x v="1"/>
    <n v="150"/>
    <n v="3000"/>
    <n v="25"/>
    <n v="0"/>
    <n v="0"/>
    <s v="SaidNew"/>
    <x v="0"/>
    <x v="0"/>
    <x v="0"/>
    <x v="0"/>
    <n v="1068.6666666666699"/>
    <n v="83"/>
    <n v="1"/>
    <n v="7"/>
    <n v="1068.6666666666699"/>
    <n v="83"/>
    <n v="1"/>
    <n v="7"/>
    <n v="-1"/>
    <n v="-1"/>
    <n v="-1"/>
    <n v="-1"/>
    <x v="0"/>
    <n v="7.5759999999999996"/>
    <n v="7.5759999999999996"/>
    <n v="-1"/>
    <x v="0"/>
    <x v="0"/>
    <n v="1810"/>
    <n v="170000"/>
    <n v="1491"/>
    <s v="1647012972815_TMM"/>
    <n v="1225"/>
    <n v="1225"/>
    <n v="20"/>
  </r>
  <r>
    <x v="19"/>
    <x v="1"/>
    <n v="150"/>
    <n v="3000"/>
    <n v="26"/>
    <n v="0"/>
    <n v="0"/>
    <s v="SaidNew"/>
    <x v="0"/>
    <x v="0"/>
    <x v="0"/>
    <x v="0"/>
    <n v="142"/>
    <n v="1014.66666666667"/>
    <n v="7"/>
    <n v="1"/>
    <n v="142"/>
    <n v="1014.66666666667"/>
    <n v="7"/>
    <n v="1"/>
    <n v="-1"/>
    <n v="-1"/>
    <n v="-1"/>
    <n v="-1"/>
    <x v="0"/>
    <n v="7.8789999999999996"/>
    <n v="7.8789999999999996"/>
    <n v="-1"/>
    <x v="0"/>
    <x v="0"/>
    <n v="2132"/>
    <n v="172633"/>
    <n v="1478"/>
    <s v="1647012972815_TMM"/>
    <n v="1225"/>
    <n v="1225"/>
    <n v="20"/>
  </r>
  <r>
    <x v="19"/>
    <x v="1"/>
    <n v="150"/>
    <n v="3000"/>
    <n v="27"/>
    <n v="1"/>
    <n v="9"/>
    <s v="SaidOld"/>
    <x v="0"/>
    <x v="1"/>
    <x v="1"/>
    <x v="1"/>
    <n v="1059.6666666666699"/>
    <n v="393.88888888888903"/>
    <n v="3"/>
    <n v="7"/>
    <n v="142"/>
    <n v="1014.66666666667"/>
    <n v="7"/>
    <n v="1"/>
    <n v="172.546875"/>
    <n v="1019.671875"/>
    <n v="7"/>
    <n v="1"/>
    <x v="2854"/>
    <n v="7.8789999999999996"/>
    <n v="8.1820000000000004"/>
    <n v="7.6289999999999996"/>
    <x v="2135"/>
    <x v="2074"/>
    <n v="1697"/>
    <n v="176967"/>
    <n v="1478"/>
    <s v="1647012972815_TMM"/>
    <n v="1225"/>
    <n v="1225"/>
    <n v="20"/>
  </r>
  <r>
    <x v="19"/>
    <x v="1"/>
    <n v="150"/>
    <n v="3000"/>
    <n v="28"/>
    <n v="0"/>
    <n v="0"/>
    <s v="SaidNew"/>
    <x v="0"/>
    <x v="0"/>
    <x v="0"/>
    <x v="0"/>
    <n v="1068.6666666666699"/>
    <n v="83"/>
    <n v="1"/>
    <n v="7"/>
    <n v="1068.6666666666699"/>
    <n v="83"/>
    <n v="1"/>
    <n v="7"/>
    <n v="-1"/>
    <n v="-1"/>
    <n v="-1"/>
    <n v="-1"/>
    <x v="0"/>
    <n v="8.4849999999999994"/>
    <n v="8.4849999999999994"/>
    <n v="-1"/>
    <x v="0"/>
    <x v="0"/>
    <n v="1956"/>
    <n v="179924"/>
    <n v="2021"/>
    <s v="1647012972815_TMM"/>
    <n v="1225"/>
    <n v="1225"/>
    <n v="20"/>
  </r>
  <r>
    <x v="19"/>
    <x v="1"/>
    <n v="150"/>
    <n v="3000"/>
    <n v="29"/>
    <n v="0"/>
    <n v="0"/>
    <s v="SaidNew"/>
    <x v="0"/>
    <x v="0"/>
    <x v="0"/>
    <x v="0"/>
    <n v="584.33333333333303"/>
    <n v="268.444444444444"/>
    <n v="2"/>
    <n v="4"/>
    <n v="584.33333333333303"/>
    <n v="268.444444444444"/>
    <n v="2"/>
    <n v="4"/>
    <n v="-1"/>
    <n v="-1"/>
    <n v="-1"/>
    <n v="-1"/>
    <x v="0"/>
    <n v="8.7880000000000003"/>
    <n v="8.7880000000000003"/>
    <n v="-1"/>
    <x v="0"/>
    <x v="0"/>
    <n v="1772"/>
    <n v="182197"/>
    <n v="250"/>
    <s v="1647012972815_TMM"/>
    <n v="1225"/>
    <n v="1225"/>
    <n v="20"/>
  </r>
  <r>
    <x v="19"/>
    <x v="1"/>
    <n v="150"/>
    <n v="3000"/>
    <n v="30"/>
    <n v="1"/>
    <n v="10"/>
    <s v="SaidOld"/>
    <x v="0"/>
    <x v="1"/>
    <x v="5"/>
    <x v="2"/>
    <n v="459.88888888888903"/>
    <n v="1013.66666666667"/>
    <n v="7"/>
    <n v="3"/>
    <n v="1068.6666666666699"/>
    <n v="83"/>
    <n v="1"/>
    <n v="7"/>
    <n v="1034.546875"/>
    <n v="74.671875"/>
    <n v="1"/>
    <n v="7"/>
    <x v="2855"/>
    <n v="7.5759999999999996"/>
    <n v="9.0909999999999993"/>
    <n v="2.379"/>
    <x v="2743"/>
    <x v="2652"/>
    <n v="1898"/>
    <n v="186807"/>
    <n v="1491"/>
    <s v="1647012972815_TMM"/>
    <n v="1225"/>
    <n v="1225"/>
    <n v="20"/>
  </r>
  <r>
    <x v="19"/>
    <x v="1"/>
    <n v="150"/>
    <n v="3000"/>
    <n v="31"/>
    <n v="0"/>
    <n v="0"/>
    <s v="SaidNew"/>
    <x v="0"/>
    <x v="0"/>
    <x v="0"/>
    <x v="0"/>
    <n v="275.444444444444"/>
    <n v="414.88888888888903"/>
    <n v="3"/>
    <n v="2"/>
    <n v="275.444444444444"/>
    <n v="414.88888888888903"/>
    <n v="3"/>
    <n v="2"/>
    <n v="-1"/>
    <n v="-1"/>
    <n v="-1"/>
    <n v="-1"/>
    <x v="0"/>
    <n v="9.3940000000000001"/>
    <n v="9.3940000000000001"/>
    <n v="-1"/>
    <x v="0"/>
    <x v="0"/>
    <n v="1699"/>
    <n v="189506"/>
    <n v="1076"/>
    <s v="1647012972815_TMM"/>
    <n v="1225"/>
    <n v="1225"/>
    <n v="20"/>
  </r>
  <r>
    <x v="19"/>
    <x v="1"/>
    <n v="150"/>
    <n v="3000"/>
    <n v="32"/>
    <n v="1"/>
    <n v="11"/>
    <s v="SaidNew"/>
    <x v="1"/>
    <x v="2"/>
    <x v="14"/>
    <x v="6"/>
    <n v="1060.6666666666699"/>
    <n v="855.22222222222194"/>
    <n v="6"/>
    <n v="7"/>
    <n v="1059.6666666666699"/>
    <n v="393.88888888888903"/>
    <n v="3"/>
    <n v="7"/>
    <n v="-1"/>
    <n v="-1"/>
    <n v="-1"/>
    <n v="-1"/>
    <x v="0"/>
    <n v="2.7269999999999999"/>
    <n v="9.6969999999999992"/>
    <n v="-1"/>
    <x v="0"/>
    <x v="0"/>
    <n v="2276"/>
    <n v="192284"/>
    <n v="1840"/>
    <s v="1647012972815_TMM"/>
    <n v="1225"/>
    <n v="1225"/>
    <n v="20"/>
  </r>
  <r>
    <x v="19"/>
    <x v="1"/>
    <n v="150"/>
    <n v="3000"/>
    <n v="33"/>
    <n v="0"/>
    <n v="0"/>
    <s v="SaidNew"/>
    <x v="0"/>
    <x v="0"/>
    <x v="0"/>
    <x v="0"/>
    <n v="598.33333333333303"/>
    <n v="703.77777777777806"/>
    <n v="5"/>
    <n v="4"/>
    <n v="598.33333333333303"/>
    <n v="703.77777777777806"/>
    <n v="5"/>
    <n v="4"/>
    <n v="-1"/>
    <n v="-1"/>
    <n v="-1"/>
    <n v="-1"/>
    <x v="0"/>
    <n v="10"/>
    <n v="10"/>
    <n v="-1"/>
    <x v="0"/>
    <x v="0"/>
    <n v="3504"/>
    <n v="196289"/>
    <n v="1408"/>
    <s v="1647012972815_TMM"/>
    <n v="1225"/>
    <n v="1225"/>
    <n v="20"/>
  </r>
  <r>
    <x v="19"/>
    <x v="1"/>
    <n v="150"/>
    <n v="3000"/>
    <n v="34"/>
    <n v="1"/>
    <n v="12"/>
    <s v="SaidOld"/>
    <x v="0"/>
    <x v="1"/>
    <x v="15"/>
    <x v="6"/>
    <n v="1059.6666666666699"/>
    <n v="393.88888888888903"/>
    <n v="3"/>
    <n v="7"/>
    <n v="281.444444444444"/>
    <n v="260.444444444444"/>
    <n v="2"/>
    <n v="2"/>
    <n v="437.546875"/>
    <n v="840.671875"/>
    <n v="6"/>
    <n v="3"/>
    <x v="2856"/>
    <n v="0.90900000000000003"/>
    <n v="10.303000000000001"/>
    <n v="3.129"/>
    <x v="2744"/>
    <x v="2653"/>
    <n v="2083"/>
    <n v="200553"/>
    <n v="1504"/>
    <s v="1647012972815_TMM"/>
    <n v="1225"/>
    <n v="1225"/>
    <n v="20"/>
  </r>
  <r>
    <x v="19"/>
    <x v="1"/>
    <n v="150"/>
    <n v="3000"/>
    <n v="35"/>
    <n v="1"/>
    <n v="13"/>
    <s v="SaidOld"/>
    <x v="0"/>
    <x v="1"/>
    <x v="21"/>
    <x v="4"/>
    <n v="428.88888888888903"/>
    <n v="725.77777777777806"/>
    <n v="5"/>
    <n v="3"/>
    <n v="882.22222222222194"/>
    <n v="1032.6666666666699"/>
    <n v="7"/>
    <n v="6"/>
    <n v="845.546875"/>
    <n v="889.671875"/>
    <n v="6"/>
    <n v="6"/>
    <x v="2857"/>
    <n v="5.758"/>
    <n v="10.606"/>
    <n v="4.7960000000000003"/>
    <x v="548"/>
    <x v="545"/>
    <n v="1619"/>
    <n v="205131"/>
    <n v="581"/>
    <s v="1647012972815_TMM"/>
    <n v="1225"/>
    <n v="1225"/>
    <n v="20"/>
  </r>
  <r>
    <x v="19"/>
    <x v="1"/>
    <n v="150"/>
    <n v="3000"/>
    <n v="36"/>
    <n v="0"/>
    <n v="0"/>
    <s v="SaidNew"/>
    <x v="0"/>
    <x v="0"/>
    <x v="0"/>
    <x v="0"/>
    <n v="150"/>
    <n v="687.77777777777806"/>
    <n v="5"/>
    <n v="1"/>
    <n v="150"/>
    <n v="687.77777777777806"/>
    <n v="5"/>
    <n v="1"/>
    <n v="-1"/>
    <n v="-1"/>
    <n v="-1"/>
    <n v="-1"/>
    <x v="0"/>
    <n v="10.909000000000001"/>
    <n v="10.909000000000001"/>
    <n v="-1"/>
    <x v="0"/>
    <x v="0"/>
    <n v="2152"/>
    <n v="208284"/>
    <n v="987"/>
    <s v="1647012972815_TMM"/>
    <n v="1225"/>
    <n v="1225"/>
    <n v="20"/>
  </r>
  <r>
    <x v="19"/>
    <x v="1"/>
    <n v="150"/>
    <n v="3000"/>
    <n v="37"/>
    <n v="0"/>
    <n v="0"/>
    <s v="SaidNew"/>
    <x v="0"/>
    <x v="0"/>
    <x v="0"/>
    <x v="0"/>
    <n v="275.444444444444"/>
    <n v="85"/>
    <n v="1"/>
    <n v="2"/>
    <n v="275.444444444444"/>
    <n v="85"/>
    <n v="1"/>
    <n v="2"/>
    <n v="-1"/>
    <n v="-1"/>
    <n v="-1"/>
    <n v="-1"/>
    <x v="0"/>
    <n v="11.212"/>
    <n v="11.212"/>
    <n v="-1"/>
    <x v="0"/>
    <x v="0"/>
    <n v="2443"/>
    <n v="211229"/>
    <n v="1284"/>
    <s v="1647012972815_TMM"/>
    <n v="1225"/>
    <n v="1225"/>
    <n v="20"/>
  </r>
  <r>
    <x v="19"/>
    <x v="1"/>
    <n v="150"/>
    <n v="3000"/>
    <n v="38"/>
    <n v="0"/>
    <n v="0"/>
    <s v="SaidNew"/>
    <x v="0"/>
    <x v="0"/>
    <x v="0"/>
    <x v="0"/>
    <n v="759.77777777777806"/>
    <n v="1019.66666666667"/>
    <n v="7"/>
    <n v="5"/>
    <n v="759.77777777777806"/>
    <n v="1019.66666666667"/>
    <n v="7"/>
    <n v="5"/>
    <n v="-1"/>
    <n v="-1"/>
    <n v="-1"/>
    <n v="-1"/>
    <x v="0"/>
    <n v="11.515000000000001"/>
    <n v="11.515000000000001"/>
    <n v="-1"/>
    <x v="0"/>
    <x v="0"/>
    <n v="2307"/>
    <n v="214038"/>
    <n v="1993"/>
    <s v="1647012972815_TMM"/>
    <n v="1225"/>
    <n v="1225"/>
    <n v="20"/>
  </r>
  <r>
    <x v="19"/>
    <x v="1"/>
    <n v="150"/>
    <n v="3000"/>
    <n v="39"/>
    <n v="1"/>
    <n v="14"/>
    <s v="SaidOld"/>
    <x v="0"/>
    <x v="1"/>
    <x v="1"/>
    <x v="1"/>
    <n v="1060.6666666666699"/>
    <n v="855.22222222222194"/>
    <n v="6"/>
    <n v="7"/>
    <n v="759.77777777777806"/>
    <n v="1019.66666666667"/>
    <n v="7"/>
    <n v="5"/>
    <n v="741.546875"/>
    <n v="973.671875"/>
    <n v="7"/>
    <n v="5"/>
    <x v="2858"/>
    <n v="11.515000000000001"/>
    <n v="11.818"/>
    <n v="11.295999999999999"/>
    <x v="2745"/>
    <x v="2654"/>
    <n v="1348"/>
    <n v="217703"/>
    <n v="1993"/>
    <s v="1647012972815_TMM"/>
    <n v="1225"/>
    <n v="1225"/>
    <n v="20"/>
  </r>
  <r>
    <x v="19"/>
    <x v="1"/>
    <n v="150"/>
    <n v="3000"/>
    <n v="40"/>
    <n v="0"/>
    <n v="0"/>
    <s v="SaidNew"/>
    <x v="0"/>
    <x v="0"/>
    <x v="0"/>
    <x v="0"/>
    <n v="595.33333333333303"/>
    <n v="88"/>
    <n v="1"/>
    <n v="4"/>
    <n v="595.33333333333303"/>
    <n v="88"/>
    <n v="1"/>
    <n v="4"/>
    <n v="-1"/>
    <n v="-1"/>
    <n v="-1"/>
    <n v="-1"/>
    <x v="0"/>
    <n v="12.121"/>
    <n v="12.121"/>
    <n v="-1"/>
    <x v="0"/>
    <x v="0"/>
    <n v="2276"/>
    <n v="220981"/>
    <n v="1422"/>
    <s v="1647012972815_TMM"/>
    <n v="1225"/>
    <n v="1225"/>
    <n v="20"/>
  </r>
  <r>
    <x v="19"/>
    <x v="1"/>
    <n v="150"/>
    <n v="3000"/>
    <n v="41"/>
    <n v="0"/>
    <n v="0"/>
    <s v="SaidNew"/>
    <x v="0"/>
    <x v="0"/>
    <x v="0"/>
    <x v="0"/>
    <n v="720.77777777777806"/>
    <n v="262.444444444444"/>
    <n v="2"/>
    <n v="5"/>
    <n v="720.77777777777806"/>
    <n v="262.444444444444"/>
    <n v="2"/>
    <n v="5"/>
    <n v="-1"/>
    <n v="-1"/>
    <n v="-1"/>
    <n v="-1"/>
    <x v="0"/>
    <n v="12.423999999999999"/>
    <n v="12.423999999999999"/>
    <n v="-1"/>
    <x v="0"/>
    <x v="0"/>
    <n v="2870"/>
    <n v="224353"/>
    <n v="171"/>
    <s v="1647012972815_TMM"/>
    <n v="1225"/>
    <n v="1225"/>
    <n v="20"/>
  </r>
  <r>
    <x v="19"/>
    <x v="1"/>
    <n v="150"/>
    <n v="3000"/>
    <n v="42"/>
    <n v="0"/>
    <n v="0"/>
    <s v="SaidNew"/>
    <x v="0"/>
    <x v="0"/>
    <x v="0"/>
    <x v="0"/>
    <n v="595.33333333333303"/>
    <n v="88"/>
    <n v="1"/>
    <n v="4"/>
    <n v="595.33333333333303"/>
    <n v="88"/>
    <n v="1"/>
    <n v="4"/>
    <n v="-1"/>
    <n v="-1"/>
    <n v="-1"/>
    <n v="-1"/>
    <x v="0"/>
    <n v="12.727"/>
    <n v="12.727"/>
    <n v="-1"/>
    <x v="0"/>
    <x v="0"/>
    <n v="2346"/>
    <n v="227200"/>
    <n v="57"/>
    <s v="1647012972815_TMM"/>
    <n v="1225"/>
    <n v="1225"/>
    <n v="20"/>
  </r>
  <r>
    <x v="19"/>
    <x v="1"/>
    <n v="150"/>
    <n v="3000"/>
    <n v="43"/>
    <n v="0"/>
    <n v="0"/>
    <s v="SaidNew"/>
    <x v="0"/>
    <x v="0"/>
    <x v="0"/>
    <x v="0"/>
    <n v="725.77777777777806"/>
    <n v="839.22222222222194"/>
    <n v="6"/>
    <n v="5"/>
    <n v="725.77777777777806"/>
    <n v="839.22222222222194"/>
    <n v="6"/>
    <n v="5"/>
    <n v="-1"/>
    <n v="-1"/>
    <n v="-1"/>
    <n v="-1"/>
    <x v="0"/>
    <n v="13.03"/>
    <n v="13.03"/>
    <n v="-1"/>
    <x v="0"/>
    <x v="0"/>
    <n v="2308"/>
    <n v="230011"/>
    <n v="1110"/>
    <s v="1647012972815_TMM"/>
    <n v="1225"/>
    <n v="1225"/>
    <n v="20"/>
  </r>
  <r>
    <x v="19"/>
    <x v="1"/>
    <n v="150"/>
    <n v="3000"/>
    <n v="44"/>
    <n v="0"/>
    <n v="0"/>
    <s v="SaidNew"/>
    <x v="0"/>
    <x v="0"/>
    <x v="0"/>
    <x v="0"/>
    <n v="126"/>
    <n v="115"/>
    <n v="1"/>
    <n v="1"/>
    <n v="126"/>
    <n v="115"/>
    <n v="1"/>
    <n v="1"/>
    <n v="-1"/>
    <n v="-1"/>
    <n v="-1"/>
    <n v="-1"/>
    <x v="0"/>
    <n v="13.333"/>
    <n v="13.333"/>
    <n v="-1"/>
    <x v="0"/>
    <x v="0"/>
    <n v="1955"/>
    <n v="232466"/>
    <n v="212"/>
    <s v="1647012972815_TMM"/>
    <n v="1225"/>
    <n v="1225"/>
    <n v="20"/>
  </r>
  <r>
    <x v="19"/>
    <x v="1"/>
    <n v="150"/>
    <n v="3000"/>
    <n v="45"/>
    <n v="0"/>
    <n v="0"/>
    <s v="SaidNew"/>
    <x v="0"/>
    <x v="0"/>
    <x v="0"/>
    <x v="0"/>
    <n v="727.77777777777806"/>
    <n v="423.88888888888903"/>
    <n v="3"/>
    <n v="5"/>
    <n v="727.77777777777806"/>
    <n v="423.88888888888903"/>
    <n v="3"/>
    <n v="5"/>
    <n v="-1"/>
    <n v="-1"/>
    <n v="-1"/>
    <n v="-1"/>
    <x v="0"/>
    <n v="13.635999999999999"/>
    <n v="13.635999999999999"/>
    <n v="-1"/>
    <x v="0"/>
    <x v="0"/>
    <n v="2050"/>
    <n v="235017"/>
    <n v="770"/>
    <s v="1647012972815_TMM"/>
    <n v="1225"/>
    <n v="1225"/>
    <n v="20"/>
  </r>
  <r>
    <x v="19"/>
    <x v="1"/>
    <n v="150"/>
    <n v="3000"/>
    <n v="46"/>
    <n v="1"/>
    <n v="15"/>
    <s v="SaidOld"/>
    <x v="0"/>
    <x v="1"/>
    <x v="33"/>
    <x v="6"/>
    <n v="744.77777777777806"/>
    <n v="108"/>
    <n v="1"/>
    <n v="5"/>
    <n v="459.88888888888903"/>
    <n v="1013.66666666667"/>
    <n v="7"/>
    <n v="3"/>
    <n v="447.546875"/>
    <n v="896.671875"/>
    <n v="6"/>
    <n v="3"/>
    <x v="2859"/>
    <n v="6.0609999999999999"/>
    <n v="13.939"/>
    <n v="3.629"/>
    <x v="2746"/>
    <x v="2655"/>
    <n v="1808"/>
    <n v="239260"/>
    <n v="314"/>
    <s v="1647012972815_TMM"/>
    <n v="1225"/>
    <n v="1225"/>
    <n v="20"/>
  </r>
  <r>
    <x v="19"/>
    <x v="1"/>
    <n v="150"/>
    <n v="3000"/>
    <n v="47"/>
    <n v="1"/>
    <n v="16"/>
    <s v="SaidNew"/>
    <x v="1"/>
    <x v="2"/>
    <x v="79"/>
    <x v="6"/>
    <n v="288.444444444444"/>
    <n v="1028.6666666666699"/>
    <n v="7"/>
    <n v="2"/>
    <n v="598.33333333333303"/>
    <n v="703.77777777777806"/>
    <n v="5"/>
    <n v="4"/>
    <n v="-1"/>
    <n v="-1"/>
    <n v="-1"/>
    <n v="-1"/>
    <x v="0"/>
    <n v="3.3330000000000002"/>
    <n v="14.242000000000001"/>
    <n v="-1"/>
    <x v="0"/>
    <x v="0"/>
    <n v="1722"/>
    <n v="241983"/>
    <n v="1026"/>
    <s v="1647012972815_TMM"/>
    <n v="1225"/>
    <n v="1225"/>
    <n v="20"/>
  </r>
  <r>
    <x v="19"/>
    <x v="1"/>
    <n v="150"/>
    <n v="3000"/>
    <n v="48"/>
    <n v="0"/>
    <n v="0"/>
    <s v="SaidNew"/>
    <x v="0"/>
    <x v="0"/>
    <x v="0"/>
    <x v="0"/>
    <n v="727.77777777777806"/>
    <n v="423.88888888888903"/>
    <n v="3"/>
    <n v="5"/>
    <n v="727.77777777777806"/>
    <n v="423.88888888888903"/>
    <n v="3"/>
    <n v="5"/>
    <n v="-1"/>
    <n v="-1"/>
    <n v="-1"/>
    <n v="-1"/>
    <x v="0"/>
    <n v="14.545"/>
    <n v="14.545"/>
    <n v="-1"/>
    <x v="0"/>
    <x v="0"/>
    <n v="2016"/>
    <n v="244500"/>
    <n v="383"/>
    <s v="1647012972815_TMM"/>
    <n v="1225"/>
    <n v="1225"/>
    <n v="20"/>
  </r>
  <r>
    <x v="19"/>
    <x v="1"/>
    <n v="150"/>
    <n v="3000"/>
    <n v="49"/>
    <n v="1"/>
    <n v="17"/>
    <s v="SaidOld"/>
    <x v="0"/>
    <x v="1"/>
    <x v="4"/>
    <x v="3"/>
    <n v="272.444444444444"/>
    <n v="695.77777777777806"/>
    <n v="5"/>
    <n v="2"/>
    <n v="595.33333333333303"/>
    <n v="88"/>
    <n v="1"/>
    <n v="4"/>
    <n v="891.546875"/>
    <n v="134.671875"/>
    <n v="1"/>
    <n v="6"/>
    <x v="2860"/>
    <n v="12.727"/>
    <n v="14.848000000000001"/>
    <n v="6.8789999999999996"/>
    <x v="2747"/>
    <x v="2656"/>
    <n v="1465"/>
    <n v="248257"/>
    <n v="57"/>
    <s v="1647012972815_TMM"/>
    <n v="1225"/>
    <n v="1225"/>
    <n v="20"/>
  </r>
  <r>
    <x v="19"/>
    <x v="1"/>
    <n v="150"/>
    <n v="3000"/>
    <n v="50"/>
    <n v="1"/>
    <n v="18"/>
    <s v="SaidOld"/>
    <x v="0"/>
    <x v="1"/>
    <x v="9"/>
    <x v="4"/>
    <n v="289.444444444444"/>
    <n v="534.33333333333303"/>
    <n v="4"/>
    <n v="2"/>
    <n v="150"/>
    <n v="687.77777777777806"/>
    <n v="5"/>
    <n v="1"/>
    <n v="559.546875"/>
    <n v="433.671875"/>
    <n v="3"/>
    <n v="4"/>
    <x v="2861"/>
    <n v="10.909000000000001"/>
    <n v="15.151999999999999"/>
    <n v="10.379"/>
    <x v="2748"/>
    <x v="2657"/>
    <n v="2068"/>
    <n v="253263"/>
    <n v="987"/>
    <s v="1647012972815_TMM"/>
    <n v="1225"/>
    <n v="1225"/>
    <n v="20"/>
  </r>
  <r>
    <x v="19"/>
    <x v="1"/>
    <n v="150"/>
    <n v="3000"/>
    <n v="51"/>
    <n v="0"/>
    <n v="0"/>
    <s v="SaidNew"/>
    <x v="0"/>
    <x v="0"/>
    <x v="0"/>
    <x v="0"/>
    <n v="112"/>
    <n v="566.33333333333303"/>
    <n v="4"/>
    <n v="1"/>
    <n v="112"/>
    <n v="566.33333333333303"/>
    <n v="4"/>
    <n v="1"/>
    <n v="-1"/>
    <n v="-1"/>
    <n v="-1"/>
    <n v="-1"/>
    <x v="0"/>
    <n v="15.455"/>
    <n v="15.455"/>
    <n v="-1"/>
    <x v="0"/>
    <x v="0"/>
    <n v="1620"/>
    <n v="255884"/>
    <n v="2316"/>
    <s v="1647012972815_TMM"/>
    <n v="1225"/>
    <n v="1225"/>
    <n v="20"/>
  </r>
  <r>
    <x v="19"/>
    <x v="1"/>
    <n v="150"/>
    <n v="3000"/>
    <n v="52"/>
    <n v="1"/>
    <n v="19"/>
    <s v="SaidOld"/>
    <x v="0"/>
    <x v="1"/>
    <x v="14"/>
    <x v="6"/>
    <n v="113"/>
    <n v="874.22222222222194"/>
    <n v="6"/>
    <n v="1"/>
    <n v="584.33333333333303"/>
    <n v="268.444444444444"/>
    <n v="2"/>
    <n v="4"/>
    <n v="863.546875"/>
    <n v="200.671875"/>
    <n v="2"/>
    <n v="6"/>
    <x v="2862"/>
    <n v="8.7880000000000003"/>
    <n v="15.757999999999999"/>
    <n v="11.879"/>
    <x v="2749"/>
    <x v="2658"/>
    <n v="1745"/>
    <n v="260334"/>
    <n v="250"/>
    <s v="1647012972815_TMM"/>
    <n v="1225"/>
    <n v="1225"/>
    <n v="20"/>
  </r>
  <r>
    <x v="19"/>
    <x v="1"/>
    <n v="150"/>
    <n v="3000"/>
    <n v="53"/>
    <n v="1"/>
    <n v="20"/>
    <s v="SaidOld"/>
    <x v="0"/>
    <x v="1"/>
    <x v="10"/>
    <x v="4"/>
    <n v="142"/>
    <n v="1014.66666666667"/>
    <n v="7"/>
    <n v="1"/>
    <n v="275.444444444444"/>
    <n v="414.88888888888903"/>
    <n v="3"/>
    <n v="2"/>
    <n v="422.546875"/>
    <n v="723.671875"/>
    <n v="5"/>
    <n v="3"/>
    <x v="2863"/>
    <n v="9.3940000000000001"/>
    <n v="16.061"/>
    <n v="6.8789999999999996"/>
    <x v="2750"/>
    <x v="2659"/>
    <n v="2077"/>
    <n v="265732"/>
    <n v="1076"/>
    <s v="1647012972815_TMM"/>
    <n v="1225"/>
    <n v="1225"/>
    <n v="20"/>
  </r>
  <r>
    <x v="19"/>
    <x v="1"/>
    <n v="150"/>
    <n v="3000"/>
    <n v="54"/>
    <n v="1"/>
    <n v="21"/>
    <s v="SaidOld"/>
    <x v="0"/>
    <x v="1"/>
    <x v="28"/>
    <x v="3"/>
    <n v="1059.6666666666699"/>
    <n v="393.88888888888903"/>
    <n v="3"/>
    <n v="7"/>
    <n v="727.77777777777806"/>
    <n v="423.88888888888903"/>
    <n v="3"/>
    <n v="5"/>
    <n v="599.546875"/>
    <n v="566.671875"/>
    <n v="4"/>
    <n v="4"/>
    <x v="2864"/>
    <n v="13.635999999999999"/>
    <n v="16.364000000000001"/>
    <n v="12.962"/>
    <x v="2354"/>
    <x v="2278"/>
    <n v="1753"/>
    <n v="270445"/>
    <n v="770"/>
    <s v="1647012972815_TMM"/>
    <n v="1225"/>
    <n v="1225"/>
    <n v="20"/>
  </r>
  <r>
    <x v="19"/>
    <x v="1"/>
    <n v="150"/>
    <n v="3000"/>
    <n v="55"/>
    <n v="0"/>
    <n v="0"/>
    <s v="SaidNew"/>
    <x v="0"/>
    <x v="0"/>
    <x v="0"/>
    <x v="0"/>
    <n v="275.444444444444"/>
    <n v="85"/>
    <n v="1"/>
    <n v="2"/>
    <n v="275.444444444444"/>
    <n v="85"/>
    <n v="1"/>
    <n v="2"/>
    <n v="-1"/>
    <n v="-1"/>
    <n v="-1"/>
    <n v="-1"/>
    <x v="0"/>
    <n v="16.667000000000002"/>
    <n v="16.667000000000002"/>
    <n v="-1"/>
    <x v="0"/>
    <x v="0"/>
    <n v="1808"/>
    <n v="273254"/>
    <n v="672"/>
    <s v="1647012972815_TMM"/>
    <n v="1225"/>
    <n v="1225"/>
    <n v="20"/>
  </r>
  <r>
    <x v="19"/>
    <x v="1"/>
    <n v="150"/>
    <n v="3000"/>
    <n v="56"/>
    <n v="0"/>
    <n v="0"/>
    <s v="SaidNew"/>
    <x v="0"/>
    <x v="0"/>
    <x v="0"/>
    <x v="0"/>
    <n v="149"/>
    <n v="395.88888888888903"/>
    <n v="3"/>
    <n v="1"/>
    <n v="149"/>
    <n v="395.88888888888903"/>
    <n v="3"/>
    <n v="1"/>
    <n v="-1"/>
    <n v="-1"/>
    <n v="-1"/>
    <n v="-1"/>
    <x v="0"/>
    <n v="16.97"/>
    <n v="16.97"/>
    <n v="-1"/>
    <x v="0"/>
    <x v="0"/>
    <n v="1696"/>
    <n v="275451"/>
    <n v="2100"/>
    <s v="1647012972815_TMM"/>
    <n v="1225"/>
    <n v="1225"/>
    <n v="20"/>
  </r>
  <r>
    <x v="19"/>
    <x v="1"/>
    <n v="150"/>
    <n v="3000"/>
    <n v="57"/>
    <n v="0"/>
    <n v="0"/>
    <s v="SaidNew"/>
    <x v="0"/>
    <x v="0"/>
    <x v="0"/>
    <x v="0"/>
    <n v="894.22222222222194"/>
    <n v="386.88888888888903"/>
    <n v="3"/>
    <n v="6"/>
    <n v="894.22222222222194"/>
    <n v="386.88888888888903"/>
    <n v="3"/>
    <n v="6"/>
    <n v="-1"/>
    <n v="-1"/>
    <n v="-1"/>
    <n v="-1"/>
    <x v="0"/>
    <n v="17.273"/>
    <n v="17.273"/>
    <n v="-1"/>
    <x v="0"/>
    <x v="0"/>
    <n v="1890"/>
    <n v="277843"/>
    <n v="132"/>
    <s v="1647012972815_TMM"/>
    <n v="1225"/>
    <n v="1225"/>
    <n v="20"/>
  </r>
  <r>
    <x v="19"/>
    <x v="1"/>
    <n v="150"/>
    <n v="3000"/>
    <n v="58"/>
    <n v="0"/>
    <n v="0"/>
    <s v="SaidNew"/>
    <x v="0"/>
    <x v="0"/>
    <x v="0"/>
    <x v="0"/>
    <n v="725.77777777777806"/>
    <n v="839.22222222222194"/>
    <n v="6"/>
    <n v="5"/>
    <n v="725.77777777777806"/>
    <n v="839.22222222222194"/>
    <n v="6"/>
    <n v="5"/>
    <n v="-1"/>
    <n v="-1"/>
    <n v="-1"/>
    <n v="-1"/>
    <x v="0"/>
    <n v="17.576000000000001"/>
    <n v="17.576000000000001"/>
    <n v="-1"/>
    <x v="0"/>
    <x v="0"/>
    <n v="2011"/>
    <n v="280357"/>
    <n v="2219"/>
    <s v="1647012972815_TMM"/>
    <n v="1225"/>
    <n v="1225"/>
    <n v="20"/>
  </r>
  <r>
    <x v="19"/>
    <x v="1"/>
    <n v="150"/>
    <n v="3000"/>
    <n v="59"/>
    <n v="0"/>
    <n v="0"/>
    <s v="SaidNew"/>
    <x v="0"/>
    <x v="0"/>
    <x v="0"/>
    <x v="0"/>
    <n v="272.444444444444"/>
    <n v="695.77777777777806"/>
    <n v="5"/>
    <n v="2"/>
    <n v="272.444444444444"/>
    <n v="695.77777777777806"/>
    <n v="5"/>
    <n v="2"/>
    <n v="-1"/>
    <n v="-1"/>
    <n v="-1"/>
    <n v="-1"/>
    <x v="0"/>
    <n v="17.879000000000001"/>
    <n v="17.879000000000001"/>
    <n v="-1"/>
    <x v="0"/>
    <x v="0"/>
    <n v="1692"/>
    <n v="282550"/>
    <n v="1365"/>
    <s v="1647012972815_TMM"/>
    <n v="1225"/>
    <n v="1225"/>
    <n v="20"/>
  </r>
  <r>
    <x v="19"/>
    <x v="1"/>
    <n v="150"/>
    <n v="3000"/>
    <n v="60"/>
    <n v="1"/>
    <n v="22"/>
    <s v="SaidOld"/>
    <x v="0"/>
    <x v="1"/>
    <x v="6"/>
    <x v="4"/>
    <n v="759.77777777777806"/>
    <n v="1019.66666666667"/>
    <n v="7"/>
    <n v="5"/>
    <n v="727.77777777777806"/>
    <n v="423.88888888888903"/>
    <n v="3"/>
    <n v="5"/>
    <n v="770.546875"/>
    <n v="402.671875"/>
    <n v="3"/>
    <n v="5"/>
    <x v="2865"/>
    <n v="14.545"/>
    <n v="18.181999999999999"/>
    <n v="14.045999999999999"/>
    <x v="848"/>
    <x v="841"/>
    <n v="1722"/>
    <n v="287373"/>
    <n v="383"/>
    <s v="1647012972815_TMM"/>
    <n v="1225"/>
    <n v="1225"/>
    <n v="20"/>
  </r>
  <r>
    <x v="19"/>
    <x v="1"/>
    <n v="150"/>
    <n v="3000"/>
    <n v="61"/>
    <n v="0"/>
    <n v="0"/>
    <s v="SaidNew"/>
    <x v="0"/>
    <x v="0"/>
    <x v="0"/>
    <x v="0"/>
    <n v="275.444444444444"/>
    <n v="85"/>
    <n v="1"/>
    <n v="2"/>
    <n v="275.444444444444"/>
    <n v="85"/>
    <n v="1"/>
    <n v="2"/>
    <n v="-1"/>
    <n v="-1"/>
    <n v="-1"/>
    <n v="-1"/>
    <x v="0"/>
    <n v="18.484999999999999"/>
    <n v="18.484999999999999"/>
    <n v="-1"/>
    <x v="0"/>
    <x v="0"/>
    <n v="1720"/>
    <n v="290095"/>
    <n v="1515"/>
    <s v="1647012972815_TMM"/>
    <n v="1225"/>
    <n v="1225"/>
    <n v="20"/>
  </r>
  <r>
    <x v="19"/>
    <x v="1"/>
    <n v="150"/>
    <n v="3000"/>
    <n v="62"/>
    <n v="1"/>
    <n v="23"/>
    <s v="SaidOld"/>
    <x v="0"/>
    <x v="1"/>
    <x v="5"/>
    <x v="2"/>
    <n v="132"/>
    <n v="258.444444444444"/>
    <n v="2"/>
    <n v="1"/>
    <n v="894.22222222222194"/>
    <n v="386.88888888888903"/>
    <n v="3"/>
    <n v="6"/>
    <n v="897.546875"/>
    <n v="415.671875"/>
    <n v="3"/>
    <n v="6"/>
    <x v="2866"/>
    <n v="17.273"/>
    <n v="18.788"/>
    <n v="16.295999999999999"/>
    <x v="2751"/>
    <x v="2660"/>
    <n v="1435"/>
    <n v="293971"/>
    <n v="132"/>
    <s v="1647012972815_TMM"/>
    <n v="1225"/>
    <n v="1225"/>
    <n v="20"/>
  </r>
  <r>
    <x v="19"/>
    <x v="1"/>
    <n v="150"/>
    <n v="3000"/>
    <n v="63"/>
    <n v="0"/>
    <n v="0"/>
    <s v="SaidNew"/>
    <x v="0"/>
    <x v="0"/>
    <x v="0"/>
    <x v="0"/>
    <n v="889.22222222222194"/>
    <n v="84"/>
    <n v="1"/>
    <n v="6"/>
    <n v="889.22222222222194"/>
    <n v="84"/>
    <n v="1"/>
    <n v="6"/>
    <n v="-1"/>
    <n v="-1"/>
    <n v="-1"/>
    <n v="-1"/>
    <x v="0"/>
    <n v="19.091000000000001"/>
    <n v="19.091000000000001"/>
    <n v="-1"/>
    <x v="0"/>
    <x v="0"/>
    <n v="2530"/>
    <n v="297503"/>
    <n v="155"/>
    <s v="1647012972815_TMM"/>
    <n v="1225"/>
    <n v="1225"/>
    <n v="20"/>
  </r>
  <r>
    <x v="19"/>
    <x v="1"/>
    <n v="150"/>
    <n v="3000"/>
    <n v="64"/>
    <n v="0"/>
    <n v="0"/>
    <s v="SaidNew"/>
    <x v="0"/>
    <x v="0"/>
    <x v="0"/>
    <x v="0"/>
    <n v="876.22222222222194"/>
    <n v="232.444444444444"/>
    <n v="2"/>
    <n v="6"/>
    <n v="876.22222222222194"/>
    <n v="232.444444444444"/>
    <n v="2"/>
    <n v="6"/>
    <n v="-1"/>
    <n v="-1"/>
    <n v="-1"/>
    <n v="-1"/>
    <x v="0"/>
    <n v="19.393999999999998"/>
    <n v="19.393999999999998"/>
    <n v="-1"/>
    <x v="0"/>
    <x v="0"/>
    <n v="1835"/>
    <n v="299839"/>
    <n v="1596"/>
    <s v="1647012972815_TMM"/>
    <n v="1225"/>
    <n v="1225"/>
    <n v="20"/>
  </r>
  <r>
    <x v="19"/>
    <x v="1"/>
    <n v="150"/>
    <n v="3000"/>
    <n v="65"/>
    <n v="0"/>
    <n v="0"/>
    <s v="SaidNew"/>
    <x v="0"/>
    <x v="0"/>
    <x v="0"/>
    <x v="0"/>
    <n v="1068.6666666666699"/>
    <n v="556.33333333333303"/>
    <n v="4"/>
    <n v="7"/>
    <n v="1068.6666666666699"/>
    <n v="556.33333333333303"/>
    <n v="4"/>
    <n v="7"/>
    <n v="-1"/>
    <n v="-1"/>
    <n v="-1"/>
    <n v="-1"/>
    <x v="0"/>
    <n v="19.696999999999999"/>
    <n v="19.696999999999999"/>
    <n v="-1"/>
    <x v="0"/>
    <x v="0"/>
    <n v="1789"/>
    <n v="302130"/>
    <n v="1536"/>
    <s v="1647012972815_TMM"/>
    <n v="1225"/>
    <n v="1225"/>
    <n v="20"/>
  </r>
  <r>
    <x v="19"/>
    <x v="1"/>
    <n v="150"/>
    <n v="3000"/>
    <n v="66"/>
    <n v="0"/>
    <n v="0"/>
    <s v="SaidNew"/>
    <x v="0"/>
    <x v="0"/>
    <x v="0"/>
    <x v="0"/>
    <n v="1027.6666666666699"/>
    <n v="250.444444444444"/>
    <n v="2"/>
    <n v="7"/>
    <n v="1027.6666666666699"/>
    <n v="250.444444444444"/>
    <n v="2"/>
    <n v="7"/>
    <n v="-1"/>
    <n v="-1"/>
    <n v="-1"/>
    <n v="-1"/>
    <x v="0"/>
    <n v="20"/>
    <n v="20"/>
    <n v="-1"/>
    <x v="0"/>
    <x v="0"/>
    <n v="1692"/>
    <n v="304324"/>
    <n v="1990"/>
    <s v="1647012972815_TMM"/>
    <n v="1225"/>
    <n v="1225"/>
    <n v="20"/>
  </r>
  <r>
    <x v="19"/>
    <x v="1"/>
    <n v="150"/>
    <n v="3000"/>
    <n v="67"/>
    <n v="0"/>
    <n v="0"/>
    <s v="SaidNew"/>
    <x v="0"/>
    <x v="0"/>
    <x v="0"/>
    <x v="0"/>
    <n v="272.444444444444"/>
    <n v="695.77777777777806"/>
    <n v="5"/>
    <n v="2"/>
    <n v="272.444444444444"/>
    <n v="695.77777777777806"/>
    <n v="5"/>
    <n v="2"/>
    <n v="-1"/>
    <n v="-1"/>
    <n v="-1"/>
    <n v="-1"/>
    <x v="0"/>
    <n v="20.303000000000001"/>
    <n v="20.303000000000001"/>
    <n v="-1"/>
    <x v="0"/>
    <x v="0"/>
    <n v="1902"/>
    <n v="306728"/>
    <n v="220"/>
    <s v="1647012972815_TMM"/>
    <n v="1225"/>
    <n v="1225"/>
    <n v="20"/>
  </r>
  <r>
    <x v="19"/>
    <x v="1"/>
    <n v="150"/>
    <n v="3000"/>
    <n v="68"/>
    <n v="0"/>
    <n v="0"/>
    <s v="SaidNew"/>
    <x v="0"/>
    <x v="0"/>
    <x v="0"/>
    <x v="0"/>
    <n v="1027.6666666666699"/>
    <n v="250.444444444444"/>
    <n v="2"/>
    <n v="7"/>
    <n v="1027.6666666666699"/>
    <n v="250.444444444444"/>
    <n v="2"/>
    <n v="7"/>
    <n v="-1"/>
    <n v="-1"/>
    <n v="-1"/>
    <n v="-1"/>
    <x v="0"/>
    <n v="20.606000000000002"/>
    <n v="20.606000000000002"/>
    <n v="-1"/>
    <x v="0"/>
    <x v="0"/>
    <n v="2068"/>
    <n v="309299"/>
    <n v="259"/>
    <s v="1647012972815_TMM"/>
    <n v="1225"/>
    <n v="1225"/>
    <n v="20"/>
  </r>
  <r>
    <x v="19"/>
    <x v="1"/>
    <n v="150"/>
    <n v="3000"/>
    <n v="69"/>
    <n v="0"/>
    <n v="0"/>
    <s v="SaidNew"/>
    <x v="0"/>
    <x v="0"/>
    <x v="0"/>
    <x v="0"/>
    <n v="889.22222222222194"/>
    <n v="724.77777777777806"/>
    <n v="5"/>
    <n v="6"/>
    <n v="889.22222222222194"/>
    <n v="724.77777777777806"/>
    <n v="5"/>
    <n v="6"/>
    <n v="-1"/>
    <n v="-1"/>
    <n v="-1"/>
    <n v="-1"/>
    <x v="0"/>
    <n v="20.908999999999999"/>
    <n v="20.908999999999999"/>
    <n v="-1"/>
    <x v="0"/>
    <x v="0"/>
    <n v="1628"/>
    <n v="311429"/>
    <n v="673"/>
    <s v="1647012972815_TMM"/>
    <n v="1225"/>
    <n v="1225"/>
    <n v="20"/>
  </r>
  <r>
    <x v="19"/>
    <x v="1"/>
    <n v="150"/>
    <n v="3000"/>
    <n v="70"/>
    <n v="0"/>
    <n v="0"/>
    <s v="SaidNew"/>
    <x v="0"/>
    <x v="0"/>
    <x v="0"/>
    <x v="0"/>
    <n v="889.22222222222194"/>
    <n v="724.77777777777806"/>
    <n v="5"/>
    <n v="6"/>
    <n v="889.22222222222194"/>
    <n v="724.77777777777806"/>
    <n v="5"/>
    <n v="6"/>
    <n v="-1"/>
    <n v="-1"/>
    <n v="-1"/>
    <n v="-1"/>
    <x v="0"/>
    <n v="21.212"/>
    <n v="21.212"/>
    <n v="-1"/>
    <x v="0"/>
    <x v="0"/>
    <n v="1791"/>
    <n v="313720"/>
    <n v="917"/>
    <s v="1647012972815_TMM"/>
    <n v="1225"/>
    <n v="1225"/>
    <n v="20"/>
  </r>
  <r>
    <x v="19"/>
    <x v="1"/>
    <n v="150"/>
    <n v="3000"/>
    <n v="71"/>
    <n v="0"/>
    <n v="0"/>
    <s v="SaidNew"/>
    <x v="0"/>
    <x v="0"/>
    <x v="0"/>
    <x v="0"/>
    <n v="113"/>
    <n v="874.22222222222194"/>
    <n v="6"/>
    <n v="1"/>
    <n v="113"/>
    <n v="874.22222222222194"/>
    <n v="6"/>
    <n v="1"/>
    <n v="-1"/>
    <n v="-1"/>
    <n v="-1"/>
    <n v="-1"/>
    <x v="0"/>
    <n v="21.515000000000001"/>
    <n v="21.515000000000001"/>
    <n v="-1"/>
    <x v="0"/>
    <x v="0"/>
    <n v="1862"/>
    <n v="316084"/>
    <n v="1709"/>
    <s v="1647012972815_TMM"/>
    <n v="1225"/>
    <n v="1225"/>
    <n v="20"/>
  </r>
  <r>
    <x v="19"/>
    <x v="1"/>
    <n v="150"/>
    <n v="3000"/>
    <n v="72"/>
    <n v="0"/>
    <n v="0"/>
    <s v="SaidNew"/>
    <x v="0"/>
    <x v="0"/>
    <x v="0"/>
    <x v="0"/>
    <n v="729.77777777777806"/>
    <n v="709.77777777777806"/>
    <n v="5"/>
    <n v="5"/>
    <n v="729.77777777777806"/>
    <n v="709.77777777777806"/>
    <n v="5"/>
    <n v="5"/>
    <n v="-1"/>
    <n v="-1"/>
    <n v="-1"/>
    <n v="-1"/>
    <x v="0"/>
    <n v="21.818000000000001"/>
    <n v="21.818000000000001"/>
    <n v="-1"/>
    <x v="0"/>
    <x v="0"/>
    <n v="1728"/>
    <n v="318315"/>
    <n v="478"/>
    <s v="1647012972815_TMM"/>
    <n v="1225"/>
    <n v="1225"/>
    <n v="20"/>
  </r>
  <r>
    <x v="19"/>
    <x v="1"/>
    <n v="150"/>
    <n v="3000"/>
    <n v="73"/>
    <n v="1"/>
    <n v="24"/>
    <s v="SaidOld"/>
    <x v="0"/>
    <x v="1"/>
    <x v="1"/>
    <x v="1"/>
    <n v="113"/>
    <n v="874.22222222222194"/>
    <n v="6"/>
    <n v="1"/>
    <n v="729.77777777777806"/>
    <n v="709.77777777777806"/>
    <n v="5"/>
    <n v="5"/>
    <n v="719.546875"/>
    <n v="667.671875"/>
    <n v="5"/>
    <n v="5"/>
    <x v="2867"/>
    <n v="21.818000000000001"/>
    <n v="22.120999999999999"/>
    <n v="21.545999999999999"/>
    <x v="2752"/>
    <x v="2661"/>
    <n v="1534"/>
    <n v="322153"/>
    <n v="478"/>
    <s v="1647012972815_TMM"/>
    <n v="1225"/>
    <n v="1225"/>
    <n v="20"/>
  </r>
  <r>
    <x v="19"/>
    <x v="1"/>
    <n v="150"/>
    <n v="3000"/>
    <n v="74"/>
    <n v="0"/>
    <n v="0"/>
    <s v="SaidNew"/>
    <x v="0"/>
    <x v="0"/>
    <x v="0"/>
    <x v="0"/>
    <n v="150"/>
    <n v="687.77777777777806"/>
    <n v="5"/>
    <n v="1"/>
    <n v="150"/>
    <n v="687.77777777777806"/>
    <n v="5"/>
    <n v="1"/>
    <n v="-1"/>
    <n v="-1"/>
    <n v="-1"/>
    <n v="-1"/>
    <x v="0"/>
    <n v="22.423999999999999"/>
    <n v="22.423999999999999"/>
    <n v="-1"/>
    <x v="0"/>
    <x v="0"/>
    <n v="1716"/>
    <n v="324869"/>
    <n v="1057"/>
    <s v="1647012972815_TMM"/>
    <n v="1225"/>
    <n v="1225"/>
    <n v="20"/>
  </r>
  <r>
    <x v="19"/>
    <x v="1"/>
    <n v="150"/>
    <n v="3000"/>
    <n v="75"/>
    <n v="1"/>
    <n v="25"/>
    <s v="SaidOld"/>
    <x v="0"/>
    <x v="1"/>
    <x v="12"/>
    <x v="2"/>
    <n v="417.88888888888903"/>
    <n v="542.33333333333303"/>
    <n v="4"/>
    <n v="3"/>
    <n v="113"/>
    <n v="874.22222222222194"/>
    <n v="6"/>
    <n v="1"/>
    <n v="107.546875"/>
    <n v="841.671875"/>
    <n v="6"/>
    <n v="1"/>
    <x v="2868"/>
    <n v="21.515000000000001"/>
    <n v="22.727"/>
    <n v="18.545999999999999"/>
    <x v="2753"/>
    <x v="2662"/>
    <n v="1582"/>
    <n v="328667"/>
    <n v="1709"/>
    <s v="1647012972815_TMM"/>
    <n v="1225"/>
    <n v="1225"/>
    <n v="20"/>
  </r>
  <r>
    <x v="19"/>
    <x v="1"/>
    <n v="150"/>
    <n v="3000"/>
    <n v="76"/>
    <n v="0"/>
    <n v="0"/>
    <s v="SaidNew"/>
    <x v="0"/>
    <x v="0"/>
    <x v="0"/>
    <x v="0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23.03"/>
    <n v="23.03"/>
    <n v="-1"/>
    <x v="0"/>
    <x v="0"/>
    <n v="1370"/>
    <n v="331038"/>
    <n v="905"/>
    <s v="1647012972815_TMM"/>
    <n v="1225"/>
    <n v="1225"/>
    <n v="20"/>
  </r>
  <r>
    <x v="19"/>
    <x v="1"/>
    <n v="150"/>
    <n v="3000"/>
    <n v="77"/>
    <n v="1"/>
    <n v="26"/>
    <s v="SaidOld"/>
    <x v="0"/>
    <x v="1"/>
    <x v="28"/>
    <x v="3"/>
    <n v="149"/>
    <n v="395.88888888888903"/>
    <n v="3"/>
    <n v="1"/>
    <n v="1027.6666666666699"/>
    <n v="250.444444444444"/>
    <n v="2"/>
    <n v="7"/>
    <n v="729.546875"/>
    <n v="537.671875"/>
    <n v="4"/>
    <n v="5"/>
    <x v="2869"/>
    <n v="20.606000000000002"/>
    <n v="23.332999999999998"/>
    <n v="20.629000000000001"/>
    <x v="2754"/>
    <x v="2663"/>
    <n v="2238"/>
    <n v="336988"/>
    <n v="259"/>
    <s v="1647012972815_TMM"/>
    <n v="1225"/>
    <n v="1225"/>
    <n v="20"/>
  </r>
  <r>
    <x v="19"/>
    <x v="1"/>
    <n v="150"/>
    <n v="3000"/>
    <n v="78"/>
    <n v="0"/>
    <n v="0"/>
    <s v="SaidNew"/>
    <x v="0"/>
    <x v="0"/>
    <x v="0"/>
    <x v="0"/>
    <n v="729.77777777777806"/>
    <n v="709.77777777777806"/>
    <n v="5"/>
    <n v="5"/>
    <n v="729.77777777777806"/>
    <n v="709.77777777777806"/>
    <n v="5"/>
    <n v="5"/>
    <n v="-1"/>
    <n v="-1"/>
    <n v="-1"/>
    <n v="-1"/>
    <x v="0"/>
    <n v="23.635999999999999"/>
    <n v="23.635999999999999"/>
    <n v="-1"/>
    <x v="0"/>
    <x v="0"/>
    <n v="12905"/>
    <n v="350893"/>
    <n v="1687"/>
    <s v="1647012972815_TMM"/>
    <n v="1225"/>
    <n v="1225"/>
    <n v="20"/>
  </r>
  <r>
    <x v="19"/>
    <x v="1"/>
    <n v="150"/>
    <n v="3000"/>
    <n v="79"/>
    <n v="0"/>
    <n v="0"/>
    <s v="SaidNew"/>
    <x v="0"/>
    <x v="0"/>
    <x v="0"/>
    <x v="0"/>
    <n v="876.22222222222194"/>
    <n v="232.444444444444"/>
    <n v="2"/>
    <n v="6"/>
    <n v="876.22222222222194"/>
    <n v="232.444444444444"/>
    <n v="2"/>
    <n v="6"/>
    <n v="-1"/>
    <n v="-1"/>
    <n v="-1"/>
    <n v="-1"/>
    <x v="0"/>
    <n v="23.939"/>
    <n v="23.939"/>
    <n v="-1"/>
    <x v="0"/>
    <x v="0"/>
    <n v="2013"/>
    <n v="353408"/>
    <n v="2093"/>
    <s v="1647012972815_TMM"/>
    <n v="1225"/>
    <n v="1225"/>
    <n v="20"/>
  </r>
  <r>
    <x v="19"/>
    <x v="1"/>
    <n v="150"/>
    <n v="3000"/>
    <n v="80"/>
    <n v="0"/>
    <n v="0"/>
    <s v="SaidNew"/>
    <x v="0"/>
    <x v="0"/>
    <x v="0"/>
    <x v="0"/>
    <n v="307.444444444444"/>
    <n v="862.22222222222194"/>
    <n v="6"/>
    <n v="2"/>
    <n v="307.444444444444"/>
    <n v="862.22222222222194"/>
    <n v="6"/>
    <n v="2"/>
    <n v="-1"/>
    <n v="-1"/>
    <n v="-1"/>
    <n v="-1"/>
    <x v="0"/>
    <n v="24.242000000000001"/>
    <n v="24.242000000000001"/>
    <n v="-1"/>
    <x v="0"/>
    <x v="0"/>
    <n v="2155"/>
    <n v="356065"/>
    <n v="807"/>
    <s v="1647012972815_TMM"/>
    <n v="1225"/>
    <n v="1225"/>
    <n v="20"/>
  </r>
  <r>
    <x v="19"/>
    <x v="1"/>
    <n v="150"/>
    <n v="3000"/>
    <n v="81"/>
    <n v="0"/>
    <n v="0"/>
    <s v="SaidNew"/>
    <x v="0"/>
    <x v="0"/>
    <x v="0"/>
    <x v="0"/>
    <n v="1027.6666666666699"/>
    <n v="250.444444444444"/>
    <n v="2"/>
    <n v="7"/>
    <n v="1027.6666666666699"/>
    <n v="250.444444444444"/>
    <n v="2"/>
    <n v="7"/>
    <n v="-1"/>
    <n v="-1"/>
    <n v="-1"/>
    <n v="-1"/>
    <x v="0"/>
    <n v="24.545000000000002"/>
    <n v="24.545000000000002"/>
    <n v="-1"/>
    <x v="0"/>
    <x v="0"/>
    <n v="2942"/>
    <n v="359508"/>
    <n v="561"/>
    <s v="1647012972815_TMM"/>
    <n v="1225"/>
    <n v="1225"/>
    <n v="20"/>
  </r>
  <r>
    <x v="19"/>
    <x v="1"/>
    <n v="150"/>
    <n v="3000"/>
    <n v="82"/>
    <n v="1"/>
    <n v="27"/>
    <s v="SaidOld"/>
    <x v="0"/>
    <x v="1"/>
    <x v="21"/>
    <x v="4"/>
    <n v="575.33333333333303"/>
    <n v="569.33333333333303"/>
    <n v="4"/>
    <n v="4"/>
    <n v="1027.6666666666699"/>
    <n v="250.444444444444"/>
    <n v="2"/>
    <n v="7"/>
    <n v="893.546875"/>
    <n v="703.671875"/>
    <n v="5"/>
    <n v="6"/>
    <x v="2870"/>
    <n v="20"/>
    <n v="24.847999999999999"/>
    <n v="11.795999999999999"/>
    <x v="2755"/>
    <x v="2664"/>
    <n v="1754"/>
    <n v="363429"/>
    <n v="1990"/>
    <s v="1647012972815_TMM"/>
    <n v="1225"/>
    <n v="1225"/>
    <n v="20"/>
  </r>
  <r>
    <x v="19"/>
    <x v="1"/>
    <n v="150"/>
    <n v="3000"/>
    <n v="83"/>
    <n v="1"/>
    <n v="28"/>
    <s v="SaidOld"/>
    <x v="0"/>
    <x v="1"/>
    <x v="10"/>
    <x v="4"/>
    <n v="275.444444444444"/>
    <n v="414.88888888888903"/>
    <n v="3"/>
    <n v="2"/>
    <n v="275.444444444444"/>
    <n v="85"/>
    <n v="1"/>
    <n v="2"/>
    <n v="236.546875"/>
    <n v="226.671875"/>
    <n v="2"/>
    <n v="2"/>
    <x v="2871"/>
    <n v="18.484999999999999"/>
    <n v="25.152000000000001"/>
    <n v="5.1289999999999996"/>
    <x v="2756"/>
    <x v="2665"/>
    <n v="2283"/>
    <n v="368592"/>
    <n v="1515"/>
    <s v="1647012972815_TMM"/>
    <n v="1225"/>
    <n v="1225"/>
    <n v="20"/>
  </r>
  <r>
    <x v="19"/>
    <x v="1"/>
    <n v="150"/>
    <n v="3000"/>
    <n v="84"/>
    <n v="1"/>
    <n v="29"/>
    <s v="SaidOld"/>
    <x v="0"/>
    <x v="1"/>
    <x v="33"/>
    <x v="6"/>
    <n v="112"/>
    <n v="566.33333333333303"/>
    <n v="4"/>
    <n v="1"/>
    <n v="725.77777777777806"/>
    <n v="839.22222222222194"/>
    <n v="6"/>
    <n v="5"/>
    <n v="859.546875"/>
    <n v="847.671875"/>
    <n v="6"/>
    <n v="6"/>
    <x v="2872"/>
    <n v="17.576000000000001"/>
    <n v="25.454999999999998"/>
    <n v="19.629000000000001"/>
    <x v="2757"/>
    <x v="2666"/>
    <n v="1478"/>
    <n v="373896"/>
    <n v="2219"/>
    <s v="1647012972815_TMM"/>
    <n v="1225"/>
    <n v="1225"/>
    <n v="20"/>
  </r>
  <r>
    <x v="19"/>
    <x v="1"/>
    <n v="150"/>
    <n v="3000"/>
    <n v="85"/>
    <n v="1"/>
    <n v="30"/>
    <s v="SaidOld"/>
    <x v="0"/>
    <x v="1"/>
    <x v="10"/>
    <x v="4"/>
    <n v="598.33333333333303"/>
    <n v="703.77777777777806"/>
    <n v="5"/>
    <n v="4"/>
    <n v="889.22222222222194"/>
    <n v="84"/>
    <n v="1"/>
    <n v="6"/>
    <n v="901.546875"/>
    <n v="126.671875"/>
    <n v="1"/>
    <n v="6"/>
    <x v="2873"/>
    <n v="19.091000000000001"/>
    <n v="25.757999999999999"/>
    <n v="17.045999999999999"/>
    <x v="2758"/>
    <x v="2667"/>
    <n v="1580"/>
    <n v="379275"/>
    <n v="155"/>
    <s v="1647012972815_TMM"/>
    <n v="1225"/>
    <n v="1225"/>
    <n v="20"/>
  </r>
  <r>
    <x v="19"/>
    <x v="1"/>
    <n v="150"/>
    <n v="3000"/>
    <n v="86"/>
    <n v="1"/>
    <n v="31"/>
    <s v="SaidOld"/>
    <x v="0"/>
    <x v="1"/>
    <x v="44"/>
    <x v="7"/>
    <n v="598.33333333333303"/>
    <n v="703.77777777777806"/>
    <n v="5"/>
    <n v="4"/>
    <n v="275.444444444444"/>
    <n v="85"/>
    <n v="1"/>
    <n v="2"/>
    <n v="893.546875"/>
    <n v="187.671875"/>
    <n v="2"/>
    <n v="6"/>
    <x v="2874"/>
    <n v="11.212"/>
    <n v="26.061"/>
    <n v="8.5459999999999994"/>
    <x v="2759"/>
    <x v="2668"/>
    <n v="2636"/>
    <n v="384728"/>
    <n v="1284"/>
    <s v="1647012972815_TMM"/>
    <n v="1225"/>
    <n v="1225"/>
    <n v="20"/>
  </r>
  <r>
    <x v="19"/>
    <x v="1"/>
    <n v="150"/>
    <n v="3000"/>
    <n v="87"/>
    <n v="0"/>
    <n v="0"/>
    <s v="SaidNew"/>
    <x v="0"/>
    <x v="0"/>
    <x v="0"/>
    <x v="0"/>
    <n v="729.77777777777806"/>
    <n v="709.77777777777806"/>
    <n v="5"/>
    <n v="5"/>
    <n v="729.77777777777806"/>
    <n v="709.77777777777806"/>
    <n v="5"/>
    <n v="5"/>
    <n v="-1"/>
    <n v="-1"/>
    <n v="-1"/>
    <n v="-1"/>
    <x v="0"/>
    <n v="26.364000000000001"/>
    <n v="26.364000000000001"/>
    <n v="-1"/>
    <x v="0"/>
    <x v="0"/>
    <n v="2014"/>
    <n v="387742"/>
    <n v="667"/>
    <s v="1647012972815_TMM"/>
    <n v="1225"/>
    <n v="1225"/>
    <n v="20"/>
  </r>
  <r>
    <x v="19"/>
    <x v="1"/>
    <n v="150"/>
    <n v="3000"/>
    <n v="88"/>
    <n v="1"/>
    <n v="32"/>
    <s v="SaidOld"/>
    <x v="0"/>
    <x v="1"/>
    <x v="43"/>
    <x v="7"/>
    <n v="759.77777777777806"/>
    <n v="1019.66666666667"/>
    <n v="7"/>
    <n v="5"/>
    <n v="720.77777777777806"/>
    <n v="262.444444444444"/>
    <n v="2"/>
    <n v="5"/>
    <n v="909.546875"/>
    <n v="409.671875"/>
    <n v="3"/>
    <n v="6"/>
    <x v="2875"/>
    <n v="12.423999999999999"/>
    <n v="26.667000000000002"/>
    <n v="13.045999999999999"/>
    <x v="2760"/>
    <x v="2669"/>
    <n v="1739"/>
    <n v="393096"/>
    <n v="171"/>
    <s v="1647012972815_TMM"/>
    <n v="1225"/>
    <n v="1225"/>
    <n v="20"/>
  </r>
  <r>
    <x v="19"/>
    <x v="1"/>
    <n v="150"/>
    <n v="3000"/>
    <n v="89"/>
    <n v="1"/>
    <n v="33"/>
    <s v="SaidOld"/>
    <x v="0"/>
    <x v="1"/>
    <x v="87"/>
    <x v="7"/>
    <n v="289.444444444444"/>
    <n v="534.33333333333303"/>
    <n v="4"/>
    <n v="2"/>
    <n v="598.33333333333303"/>
    <n v="703.77777777777806"/>
    <n v="5"/>
    <n v="4"/>
    <n v="838.546875"/>
    <n v="695.671875"/>
    <n v="5"/>
    <n v="6"/>
    <x v="2876"/>
    <n v="10"/>
    <n v="26.97"/>
    <n v="5.2119999999999997"/>
    <x v="2761"/>
    <x v="2670"/>
    <n v="3693"/>
    <n v="399775"/>
    <n v="1408"/>
    <s v="1647012972815_TMM"/>
    <n v="1225"/>
    <n v="1225"/>
    <n v="20"/>
  </r>
  <r>
    <x v="19"/>
    <x v="1"/>
    <n v="150"/>
    <n v="3000"/>
    <n v="90"/>
    <n v="0"/>
    <n v="0"/>
    <s v="SaidNew"/>
    <x v="0"/>
    <x v="0"/>
    <x v="0"/>
    <x v="0"/>
    <n v="126"/>
    <n v="115"/>
    <n v="1"/>
    <n v="1"/>
    <n v="126"/>
    <n v="115"/>
    <n v="1"/>
    <n v="1"/>
    <n v="-1"/>
    <n v="-1"/>
    <n v="-1"/>
    <n v="-1"/>
    <x v="0"/>
    <n v="27.273"/>
    <n v="27.273"/>
    <n v="-1"/>
    <x v="0"/>
    <x v="0"/>
    <n v="2280"/>
    <n v="403057"/>
    <n v="350"/>
    <s v="1647012972815_TMM"/>
    <n v="1225"/>
    <n v="1225"/>
    <n v="20"/>
  </r>
  <r>
    <x v="19"/>
    <x v="1"/>
    <n v="150"/>
    <n v="3000"/>
    <n v="91"/>
    <n v="1"/>
    <n v="34"/>
    <s v="SaidOld"/>
    <x v="0"/>
    <x v="1"/>
    <x v="30"/>
    <x v="4"/>
    <n v="1030.6666666666699"/>
    <n v="714.77777777777806"/>
    <n v="5"/>
    <n v="7"/>
    <n v="889.22222222222194"/>
    <n v="724.77777777777806"/>
    <n v="5"/>
    <n v="6"/>
    <n v="545.546875"/>
    <n v="553.671875"/>
    <n v="4"/>
    <n v="4"/>
    <x v="2877"/>
    <n v="21.212"/>
    <n v="27.576000000000001"/>
    <n v="15.879"/>
    <x v="2762"/>
    <x v="2671"/>
    <n v="2376"/>
    <n v="408803"/>
    <n v="917"/>
    <s v="1647012972815_TMM"/>
    <n v="1225"/>
    <n v="1225"/>
    <n v="20"/>
  </r>
  <r>
    <x v="19"/>
    <x v="1"/>
    <n v="150"/>
    <n v="3000"/>
    <n v="92"/>
    <n v="1"/>
    <n v="35"/>
    <s v="SaidOld"/>
    <x v="0"/>
    <x v="1"/>
    <x v="130"/>
    <x v="7"/>
    <n v="878.22222222222194"/>
    <n v="855.22222222222194"/>
    <n v="6"/>
    <n v="6"/>
    <n v="275.444444444444"/>
    <n v="85"/>
    <n v="1"/>
    <n v="2"/>
    <n v="244.546875"/>
    <n v="209.671875"/>
    <n v="2"/>
    <n v="2"/>
    <x v="2878"/>
    <n v="3.03"/>
    <n v="27.879000000000001"/>
    <n v="18.795999999999999"/>
    <x v="2763"/>
    <x v="2672"/>
    <n v="1917"/>
    <n v="413755"/>
    <n v="1383"/>
    <s v="1647012972815_TMM"/>
    <n v="1225"/>
    <n v="1225"/>
    <n v="20"/>
  </r>
  <r>
    <x v="19"/>
    <x v="1"/>
    <n v="150"/>
    <n v="3000"/>
    <n v="93"/>
    <n v="1"/>
    <n v="36"/>
    <s v="SaidOld"/>
    <x v="0"/>
    <x v="1"/>
    <x v="36"/>
    <x v="6"/>
    <n v="759.77777777777806"/>
    <n v="1019.66666666667"/>
    <n v="7"/>
    <n v="5"/>
    <n v="112"/>
    <n v="566.33333333333303"/>
    <n v="4"/>
    <n v="1"/>
    <n v="188.546875"/>
    <n v="380.671875"/>
    <n v="3"/>
    <n v="1"/>
    <x v="2879"/>
    <n v="15.455"/>
    <n v="28.181999999999999"/>
    <n v="11.212"/>
    <x v="2764"/>
    <x v="2673"/>
    <n v="2361"/>
    <n v="419374"/>
    <n v="2316"/>
    <s v="1647012972815_TMM"/>
    <n v="1225"/>
    <n v="1225"/>
    <n v="20"/>
  </r>
  <r>
    <x v="19"/>
    <x v="1"/>
    <n v="150"/>
    <n v="3000"/>
    <n v="94"/>
    <n v="0"/>
    <n v="0"/>
    <s v="SaidNew"/>
    <x v="0"/>
    <x v="0"/>
    <x v="0"/>
    <x v="0"/>
    <n v="289.444444444444"/>
    <n v="534.33333333333303"/>
    <n v="4"/>
    <n v="2"/>
    <n v="289.444444444444"/>
    <n v="534.33333333333303"/>
    <n v="4"/>
    <n v="2"/>
    <n v="-1"/>
    <n v="-1"/>
    <n v="-1"/>
    <n v="-1"/>
    <x v="0"/>
    <n v="28.484999999999999"/>
    <n v="28.484999999999999"/>
    <n v="-1"/>
    <x v="0"/>
    <x v="0"/>
    <n v="1847"/>
    <n v="422223"/>
    <n v="1296"/>
    <s v="1647012972815_TMM"/>
    <n v="1225"/>
    <n v="1225"/>
    <n v="20"/>
  </r>
  <r>
    <x v="19"/>
    <x v="1"/>
    <n v="150"/>
    <n v="3000"/>
    <n v="95"/>
    <n v="1"/>
    <n v="37"/>
    <s v="SaidOld"/>
    <x v="0"/>
    <x v="1"/>
    <x v="21"/>
    <x v="4"/>
    <n v="882.22222222222194"/>
    <n v="1032.6666666666699"/>
    <n v="7"/>
    <n v="6"/>
    <n v="876.22222222222194"/>
    <n v="232.444444444444"/>
    <n v="2"/>
    <n v="6"/>
    <n v="1025.546875"/>
    <n v="232.671875"/>
    <n v="2"/>
    <n v="7"/>
    <x v="2880"/>
    <n v="23.939"/>
    <n v="28.788"/>
    <n v="18.462"/>
    <x v="2765"/>
    <x v="2674"/>
    <n v="1964"/>
    <n v="426749"/>
    <n v="2093"/>
    <s v="1647012972815_TMM"/>
    <n v="1225"/>
    <n v="1225"/>
    <n v="20"/>
  </r>
  <r>
    <x v="19"/>
    <x v="1"/>
    <n v="150"/>
    <n v="3000"/>
    <n v="96"/>
    <n v="1"/>
    <n v="38"/>
    <s v="SaidOld"/>
    <x v="0"/>
    <x v="1"/>
    <x v="45"/>
    <x v="7"/>
    <n v="1068.6666666666699"/>
    <n v="556.33333333333303"/>
    <n v="4"/>
    <n v="7"/>
    <n v="126"/>
    <n v="115"/>
    <n v="1"/>
    <n v="1"/>
    <n v="299.546875"/>
    <n v="132.671875"/>
    <n v="1"/>
    <n v="2"/>
    <x v="2881"/>
    <n v="13.333"/>
    <n v="29.091000000000001"/>
    <n v="13.879"/>
    <x v="903"/>
    <x v="895"/>
    <n v="2200"/>
    <n v="432602"/>
    <n v="212"/>
    <s v="1647012972815_TMM"/>
    <n v="1225"/>
    <n v="1225"/>
    <n v="20"/>
  </r>
  <r>
    <x v="19"/>
    <x v="1"/>
    <n v="150"/>
    <n v="3000"/>
    <n v="97"/>
    <n v="1"/>
    <n v="39"/>
    <s v="SaidNew"/>
    <x v="1"/>
    <x v="2"/>
    <x v="91"/>
    <x v="7"/>
    <n v="132"/>
    <n v="258.444444444444"/>
    <n v="2"/>
    <n v="1"/>
    <n v="1052.6666666666699"/>
    <n v="1011.66666666667"/>
    <n v="7"/>
    <n v="7"/>
    <n v="-1"/>
    <n v="-1"/>
    <n v="-1"/>
    <n v="-1"/>
    <x v="0"/>
    <n v="2.4239999999999999"/>
    <n v="29.393999999999998"/>
    <n v="-1"/>
    <x v="0"/>
    <x v="0"/>
    <n v="3154"/>
    <n v="436758"/>
    <n v="27"/>
    <s v="1647012972815_TMM"/>
    <n v="1225"/>
    <n v="1225"/>
    <n v="20"/>
  </r>
  <r>
    <x v="19"/>
    <x v="1"/>
    <n v="150"/>
    <n v="3000"/>
    <n v="98"/>
    <n v="1"/>
    <n v="40"/>
    <s v="SaidOld"/>
    <x v="0"/>
    <x v="1"/>
    <x v="13"/>
    <x v="6"/>
    <n v="1027.6666666666699"/>
    <n v="250.444444444444"/>
    <n v="2"/>
    <n v="7"/>
    <n v="889.22222222222194"/>
    <n v="724.77777777777806"/>
    <n v="5"/>
    <n v="6"/>
    <n v="750.546875"/>
    <n v="836.671875"/>
    <n v="6"/>
    <n v="5"/>
    <x v="2882"/>
    <n v="20.908999999999999"/>
    <n v="29.696999999999999"/>
    <n v="18.129000000000001"/>
    <x v="2766"/>
    <x v="2675"/>
    <n v="1777"/>
    <n v="442766"/>
    <n v="673"/>
    <s v="1647012972815_TMM"/>
    <n v="1225"/>
    <n v="1225"/>
    <n v="20"/>
  </r>
  <r>
    <x v="19"/>
    <x v="1"/>
    <n v="150"/>
    <n v="3000"/>
    <n v="99"/>
    <n v="0"/>
    <n v="0"/>
    <s v="SaidNew"/>
    <x v="0"/>
    <x v="0"/>
    <x v="0"/>
    <x v="0"/>
    <n v="425.88888888888903"/>
    <n v="106"/>
    <n v="1"/>
    <n v="3"/>
    <n v="425.88888888888903"/>
    <n v="106"/>
    <n v="1"/>
    <n v="3"/>
    <n v="-1"/>
    <n v="-1"/>
    <n v="-1"/>
    <n v="-1"/>
    <x v="0"/>
    <n v="30"/>
    <n v="30"/>
    <n v="-1"/>
    <x v="0"/>
    <x v="0"/>
    <n v="2378"/>
    <n v="446147"/>
    <n v="1560"/>
    <s v="1647012972815_TMM"/>
    <n v="1225"/>
    <n v="1225"/>
    <n v="20"/>
  </r>
  <r>
    <x v="19"/>
    <x v="1"/>
    <n v="150"/>
    <n v="3000"/>
    <n v="100"/>
    <n v="0"/>
    <n v="0"/>
    <s v="SaidNew"/>
    <x v="0"/>
    <x v="0"/>
    <x v="0"/>
    <x v="0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30.303000000000001"/>
    <n v="30.303000000000001"/>
    <n v="-1"/>
    <x v="0"/>
    <x v="0"/>
    <n v="1912"/>
    <n v="448561"/>
    <n v="1444"/>
    <s v="1647012972815_TMM"/>
    <n v="1225"/>
    <n v="1225"/>
    <n v="20"/>
  </r>
  <r>
    <x v="19"/>
    <x v="1"/>
    <n v="150"/>
    <n v="3000"/>
    <n v="101"/>
    <n v="1"/>
    <n v="41"/>
    <s v="SaidOld"/>
    <x v="0"/>
    <x v="1"/>
    <x v="32"/>
    <x v="6"/>
    <n v="272.444444444444"/>
    <n v="695.77777777777806"/>
    <n v="5"/>
    <n v="2"/>
    <n v="420.88888888888903"/>
    <n v="380.88888888888903"/>
    <n v="3"/>
    <n v="3"/>
    <n v="907.546875"/>
    <n v="392.671875"/>
    <n v="3"/>
    <n v="6"/>
    <x v="2883"/>
    <n v="23.03"/>
    <n v="30.606000000000002"/>
    <n v="18.379000000000001"/>
    <x v="2767"/>
    <x v="2676"/>
    <n v="1856"/>
    <n v="452784"/>
    <n v="905"/>
    <s v="1647012972815_TMM"/>
    <n v="1225"/>
    <n v="1225"/>
    <n v="20"/>
  </r>
  <r>
    <x v="19"/>
    <x v="1"/>
    <n v="150"/>
    <n v="3000"/>
    <n v="102"/>
    <n v="0"/>
    <n v="0"/>
    <s v="SaidNew"/>
    <x v="0"/>
    <x v="0"/>
    <x v="0"/>
    <x v="0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30.908999999999999"/>
    <n v="30.908999999999999"/>
    <n v="-1"/>
    <x v="0"/>
    <x v="0"/>
    <n v="1618"/>
    <n v="455402"/>
    <n v="96"/>
    <s v="1647012972815_TMM"/>
    <n v="1225"/>
    <n v="1225"/>
    <n v="20"/>
  </r>
  <r>
    <x v="19"/>
    <x v="1"/>
    <n v="150"/>
    <n v="3000"/>
    <n v="103"/>
    <n v="1"/>
    <n v="42"/>
    <s v="SaidOld"/>
    <x v="0"/>
    <x v="1"/>
    <x v="126"/>
    <x v="7"/>
    <n v="744.77777777777806"/>
    <n v="108"/>
    <n v="1"/>
    <n v="5"/>
    <n v="1068.6666666666699"/>
    <n v="83"/>
    <n v="1"/>
    <n v="7"/>
    <n v="915.546875"/>
    <n v="542.671875"/>
    <n v="4"/>
    <n v="6"/>
    <x v="2884"/>
    <n v="8.4849999999999994"/>
    <n v="31.212"/>
    <n v="9.7959999999999994"/>
    <x v="2768"/>
    <x v="2677"/>
    <n v="2141"/>
    <n v="459787"/>
    <n v="2021"/>
    <s v="1647012972815_TMM"/>
    <n v="1225"/>
    <n v="1225"/>
    <n v="20"/>
  </r>
  <r>
    <x v="19"/>
    <x v="1"/>
    <n v="150"/>
    <n v="3000"/>
    <n v="104"/>
    <n v="0"/>
    <n v="0"/>
    <s v="SaidNew"/>
    <x v="0"/>
    <x v="0"/>
    <x v="0"/>
    <x v="0"/>
    <n v="876.22222222222194"/>
    <n v="232.444444444444"/>
    <n v="2"/>
    <n v="6"/>
    <n v="876.22222222222194"/>
    <n v="232.444444444444"/>
    <n v="2"/>
    <n v="6"/>
    <n v="-1"/>
    <n v="-1"/>
    <n v="-1"/>
    <n v="-1"/>
    <x v="0"/>
    <n v="31.515000000000001"/>
    <n v="31.515000000000001"/>
    <n v="-1"/>
    <x v="0"/>
    <x v="0"/>
    <n v="1945"/>
    <n v="462734"/>
    <n v="888"/>
    <s v="1647012972815_TMM"/>
    <n v="1225"/>
    <n v="1225"/>
    <n v="20"/>
  </r>
  <r>
    <x v="19"/>
    <x v="1"/>
    <n v="150"/>
    <n v="3000"/>
    <n v="105"/>
    <n v="1"/>
    <n v="43"/>
    <s v="SaidOld"/>
    <x v="0"/>
    <x v="1"/>
    <x v="116"/>
    <x v="6"/>
    <n v="1027.6666666666699"/>
    <n v="250.444444444444"/>
    <n v="2"/>
    <n v="7"/>
    <n v="876.22222222222194"/>
    <n v="232.444444444444"/>
    <n v="2"/>
    <n v="6"/>
    <n v="869.546875"/>
    <n v="423.671875"/>
    <n v="3"/>
    <n v="6"/>
    <x v="2885"/>
    <n v="19.393999999999998"/>
    <n v="31.818000000000001"/>
    <n v="23.545999999999999"/>
    <x v="2769"/>
    <x v="2678"/>
    <n v="1931"/>
    <n v="466672"/>
    <n v="1596"/>
    <s v="1647012972815_TMM"/>
    <n v="1225"/>
    <n v="1225"/>
    <n v="20"/>
  </r>
  <r>
    <x v="19"/>
    <x v="1"/>
    <n v="150"/>
    <n v="3000"/>
    <n v="106"/>
    <n v="0"/>
    <n v="0"/>
    <s v="SaidNew"/>
    <x v="0"/>
    <x v="0"/>
    <x v="0"/>
    <x v="0"/>
    <n v="428.88888888888903"/>
    <n v="725.77777777777806"/>
    <n v="5"/>
    <n v="3"/>
    <n v="428.88888888888903"/>
    <n v="725.77777777777806"/>
    <n v="5"/>
    <n v="3"/>
    <n v="-1"/>
    <n v="-1"/>
    <n v="-1"/>
    <n v="-1"/>
    <x v="0"/>
    <n v="32.121000000000002"/>
    <n v="32.121000000000002"/>
    <n v="-1"/>
    <x v="0"/>
    <x v="0"/>
    <n v="2098"/>
    <n v="469772"/>
    <n v="2012"/>
    <s v="1647012972815_TMM"/>
    <n v="1225"/>
    <n v="1225"/>
    <n v="20"/>
  </r>
  <r>
    <x v="19"/>
    <x v="1"/>
    <n v="150"/>
    <n v="3000"/>
    <n v="107"/>
    <n v="0"/>
    <n v="0"/>
    <s v="SaidNew"/>
    <x v="0"/>
    <x v="0"/>
    <x v="0"/>
    <x v="0"/>
    <n v="288.444444444444"/>
    <n v="1028.6666666666699"/>
    <n v="7"/>
    <n v="2"/>
    <n v="288.444444444444"/>
    <n v="1028.6666666666699"/>
    <n v="7"/>
    <n v="2"/>
    <n v="-1"/>
    <n v="-1"/>
    <n v="-1"/>
    <n v="-1"/>
    <x v="0"/>
    <n v="32.423999999999999"/>
    <n v="32.423999999999999"/>
    <n v="-1"/>
    <x v="0"/>
    <x v="0"/>
    <n v="1680"/>
    <n v="471953"/>
    <n v="1243"/>
    <s v="1647012972815_TMM"/>
    <n v="1225"/>
    <n v="1225"/>
    <n v="20"/>
  </r>
  <r>
    <x v="19"/>
    <x v="1"/>
    <n v="150"/>
    <n v="3000"/>
    <n v="108"/>
    <n v="1"/>
    <n v="44"/>
    <s v="SaidOld"/>
    <x v="0"/>
    <x v="1"/>
    <x v="64"/>
    <x v="7"/>
    <n v="882.22222222222194"/>
    <n v="1032.6666666666699"/>
    <n v="7"/>
    <n v="6"/>
    <n v="725.77777777777806"/>
    <n v="839.22222222222194"/>
    <n v="6"/>
    <n v="5"/>
    <n v="735.546875"/>
    <n v="592.671875"/>
    <n v="4"/>
    <n v="5"/>
    <x v="2886"/>
    <n v="13.03"/>
    <n v="32.726999999999997"/>
    <n v="22.295999999999999"/>
    <x v="2770"/>
    <x v="2679"/>
    <n v="1676"/>
    <n v="476263"/>
    <n v="1110"/>
    <s v="1647012972815_TMM"/>
    <n v="1225"/>
    <n v="1225"/>
    <n v="20"/>
  </r>
  <r>
    <x v="19"/>
    <x v="1"/>
    <n v="150"/>
    <n v="3000"/>
    <n v="109"/>
    <n v="1"/>
    <n v="45"/>
    <s v="SaidOld"/>
    <x v="0"/>
    <x v="1"/>
    <x v="34"/>
    <x v="7"/>
    <n v="307.444444444444"/>
    <n v="862.22222222222194"/>
    <n v="6"/>
    <n v="2"/>
    <n v="595.33333333333303"/>
    <n v="88"/>
    <n v="1"/>
    <n v="4"/>
    <n v="788.546875"/>
    <n v="128.671875"/>
    <n v="1"/>
    <n v="5"/>
    <x v="2887"/>
    <n v="12.121"/>
    <n v="33.03"/>
    <n v="23.795999999999999"/>
    <x v="2771"/>
    <x v="2680"/>
    <n v="1396"/>
    <n v="480322"/>
    <n v="1422"/>
    <s v="1647012972815_TMM"/>
    <n v="1225"/>
    <n v="1225"/>
    <n v="20"/>
  </r>
  <r>
    <x v="19"/>
    <x v="1"/>
    <n v="150"/>
    <n v="3000"/>
    <n v="110"/>
    <n v="1"/>
    <n v="46"/>
    <s v="SaidOld"/>
    <x v="0"/>
    <x v="1"/>
    <x v="19"/>
    <x v="3"/>
    <n v="598.33333333333303"/>
    <n v="703.77777777777806"/>
    <n v="5"/>
    <n v="4"/>
    <n v="425.88888888888903"/>
    <n v="106"/>
    <n v="1"/>
    <n v="3"/>
    <n v="993.546875"/>
    <n v="255.671875"/>
    <n v="2"/>
    <n v="7"/>
    <x v="2888"/>
    <n v="30"/>
    <n v="33.332999999999998"/>
    <n v="17.629000000000001"/>
    <x v="2772"/>
    <x v="2681"/>
    <n v="1909"/>
    <n v="485155"/>
    <n v="1560"/>
    <s v="1647012972815_TMM"/>
    <n v="1225"/>
    <n v="1225"/>
    <n v="20"/>
  </r>
  <r>
    <x v="19"/>
    <x v="1"/>
    <n v="150"/>
    <n v="3000"/>
    <n v="111"/>
    <n v="0"/>
    <n v="0"/>
    <s v="SaidNew"/>
    <x v="0"/>
    <x v="0"/>
    <x v="0"/>
    <x v="0"/>
    <n v="1068.6666666666699"/>
    <n v="556.33333333333303"/>
    <n v="4"/>
    <n v="7"/>
    <n v="1068.6666666666699"/>
    <n v="556.33333333333303"/>
    <n v="4"/>
    <n v="7"/>
    <n v="-1"/>
    <n v="-1"/>
    <n v="-1"/>
    <n v="-1"/>
    <x v="0"/>
    <n v="33.636000000000003"/>
    <n v="33.636000000000003"/>
    <n v="-1"/>
    <x v="0"/>
    <x v="0"/>
    <n v="1934"/>
    <n v="488090"/>
    <n v="2381"/>
    <s v="1647012972815_TMM"/>
    <n v="1225"/>
    <n v="1225"/>
    <n v="20"/>
  </r>
  <r>
    <x v="19"/>
    <x v="1"/>
    <n v="150"/>
    <n v="3000"/>
    <n v="112"/>
    <n v="0"/>
    <n v="0"/>
    <s v="SaidNew"/>
    <x v="0"/>
    <x v="0"/>
    <x v="0"/>
    <x v="0"/>
    <n v="113"/>
    <n v="874.22222222222194"/>
    <n v="6"/>
    <n v="1"/>
    <n v="113"/>
    <n v="874.22222222222194"/>
    <n v="6"/>
    <n v="1"/>
    <n v="-1"/>
    <n v="-1"/>
    <n v="-1"/>
    <n v="-1"/>
    <x v="0"/>
    <n v="33.939"/>
    <n v="33.939"/>
    <n v="-1"/>
    <x v="0"/>
    <x v="0"/>
    <n v="1639"/>
    <n v="490231"/>
    <n v="45"/>
    <s v="1647012972815_TMM"/>
    <n v="1225"/>
    <n v="1225"/>
    <n v="20"/>
  </r>
  <r>
    <x v="19"/>
    <x v="1"/>
    <n v="150"/>
    <n v="3000"/>
    <n v="113"/>
    <n v="1"/>
    <n v="47"/>
    <s v="SaidNew"/>
    <x v="1"/>
    <x v="2"/>
    <x v="95"/>
    <x v="6"/>
    <n v="598.33333333333303"/>
    <n v="703.77777777777806"/>
    <n v="5"/>
    <n v="4"/>
    <n v="1027.6666666666699"/>
    <n v="250.444444444444"/>
    <n v="2"/>
    <n v="7"/>
    <n v="-1"/>
    <n v="-1"/>
    <n v="-1"/>
    <n v="-1"/>
    <x v="0"/>
    <n v="24.545000000000002"/>
    <n v="34.241999999999997"/>
    <n v="-1"/>
    <x v="0"/>
    <x v="0"/>
    <n v="1700"/>
    <n v="492432"/>
    <n v="561"/>
    <s v="1647012972815_TMM"/>
    <n v="1225"/>
    <n v="1225"/>
    <n v="20"/>
  </r>
  <r>
    <x v="19"/>
    <x v="1"/>
    <n v="150"/>
    <n v="3000"/>
    <n v="114"/>
    <n v="0"/>
    <n v="0"/>
    <s v="SaidNew"/>
    <x v="0"/>
    <x v="0"/>
    <x v="0"/>
    <x v="0"/>
    <n v="1068.6666666666699"/>
    <n v="83"/>
    <n v="1"/>
    <n v="7"/>
    <n v="1068.6666666666699"/>
    <n v="83"/>
    <n v="1"/>
    <n v="7"/>
    <n v="-1"/>
    <n v="-1"/>
    <n v="-1"/>
    <n v="-1"/>
    <x v="0"/>
    <n v="34.545000000000002"/>
    <n v="34.545000000000002"/>
    <n v="-1"/>
    <x v="0"/>
    <x v="0"/>
    <n v="1775"/>
    <n v="494708"/>
    <n v="1344"/>
    <s v="1647012972815_TMM"/>
    <n v="1225"/>
    <n v="1225"/>
    <n v="20"/>
  </r>
  <r>
    <x v="19"/>
    <x v="1"/>
    <n v="150"/>
    <n v="3000"/>
    <n v="115"/>
    <n v="0"/>
    <n v="0"/>
    <s v="SaidNew"/>
    <x v="0"/>
    <x v="0"/>
    <x v="0"/>
    <x v="0"/>
    <n v="142"/>
    <n v="1014.66666666667"/>
    <n v="7"/>
    <n v="1"/>
    <n v="142"/>
    <n v="1014.66666666667"/>
    <n v="7"/>
    <n v="1"/>
    <n v="-1"/>
    <n v="-1"/>
    <n v="-1"/>
    <n v="-1"/>
    <x v="0"/>
    <n v="34.847999999999999"/>
    <n v="34.847999999999999"/>
    <n v="-1"/>
    <x v="0"/>
    <x v="0"/>
    <n v="1930"/>
    <n v="497139"/>
    <n v="169"/>
    <s v="1647012972815_TMM"/>
    <n v="1225"/>
    <n v="1225"/>
    <n v="20"/>
  </r>
  <r>
    <x v="19"/>
    <x v="1"/>
    <n v="150"/>
    <n v="3000"/>
    <n v="116"/>
    <n v="0"/>
    <n v="0"/>
    <s v="SaidNew"/>
    <x v="0"/>
    <x v="0"/>
    <x v="0"/>
    <x v="0"/>
    <n v="878.22222222222194"/>
    <n v="855.22222222222194"/>
    <n v="6"/>
    <n v="6"/>
    <n v="878.22222222222194"/>
    <n v="855.22222222222194"/>
    <n v="6"/>
    <n v="6"/>
    <n v="-1"/>
    <n v="-1"/>
    <n v="-1"/>
    <n v="-1"/>
    <x v="0"/>
    <n v="35.152000000000001"/>
    <n v="35.152000000000001"/>
    <n v="-1"/>
    <x v="0"/>
    <x v="0"/>
    <n v="1522"/>
    <n v="499162"/>
    <n v="2322"/>
    <s v="1647012972815_TMM"/>
    <n v="1225"/>
    <n v="1225"/>
    <n v="20"/>
  </r>
  <r>
    <x v="19"/>
    <x v="1"/>
    <n v="150"/>
    <n v="3000"/>
    <n v="117"/>
    <n v="1"/>
    <n v="48"/>
    <s v="SaidNew"/>
    <x v="1"/>
    <x v="2"/>
    <x v="23"/>
    <x v="6"/>
    <n v="126"/>
    <n v="115"/>
    <n v="1"/>
    <n v="1"/>
    <n v="307.444444444444"/>
    <n v="862.22222222222194"/>
    <n v="6"/>
    <n v="2"/>
    <n v="-1"/>
    <n v="-1"/>
    <n v="-1"/>
    <n v="-1"/>
    <x v="0"/>
    <n v="24.242000000000001"/>
    <n v="35.454999999999998"/>
    <n v="-1"/>
    <x v="0"/>
    <x v="0"/>
    <n v="1744"/>
    <n v="501410"/>
    <n v="807"/>
    <s v="1647012972815_TMM"/>
    <n v="1225"/>
    <n v="1225"/>
    <n v="20"/>
  </r>
  <r>
    <x v="19"/>
    <x v="1"/>
    <n v="150"/>
    <n v="3000"/>
    <n v="118"/>
    <n v="0"/>
    <n v="0"/>
    <s v="SaidNew"/>
    <x v="0"/>
    <x v="0"/>
    <x v="0"/>
    <x v="0"/>
    <n v="1068.6666666666699"/>
    <n v="83"/>
    <n v="1"/>
    <n v="7"/>
    <n v="1068.6666666666699"/>
    <n v="83"/>
    <n v="1"/>
    <n v="7"/>
    <n v="-1"/>
    <n v="-1"/>
    <n v="-1"/>
    <n v="-1"/>
    <x v="0"/>
    <n v="35.758000000000003"/>
    <n v="35.758000000000003"/>
    <n v="-1"/>
    <x v="0"/>
    <x v="0"/>
    <n v="2152"/>
    <n v="504064"/>
    <n v="76"/>
    <s v="1647012972815_TMM"/>
    <n v="1225"/>
    <n v="1225"/>
    <n v="20"/>
  </r>
  <r>
    <x v="19"/>
    <x v="1"/>
    <n v="150"/>
    <n v="3000"/>
    <n v="119"/>
    <n v="0"/>
    <n v="0"/>
    <s v="SaidNew"/>
    <x v="0"/>
    <x v="0"/>
    <x v="0"/>
    <x v="0"/>
    <n v="289.444444444444"/>
    <n v="534.33333333333303"/>
    <n v="4"/>
    <n v="2"/>
    <n v="289.444444444444"/>
    <n v="534.33333333333303"/>
    <n v="4"/>
    <n v="2"/>
    <n v="-1"/>
    <n v="-1"/>
    <n v="-1"/>
    <n v="-1"/>
    <x v="0"/>
    <n v="36.061"/>
    <n v="36.061"/>
    <n v="-1"/>
    <x v="0"/>
    <x v="0"/>
    <n v="1583"/>
    <n v="506149"/>
    <n v="1499"/>
    <s v="1647012972815_TMM"/>
    <n v="1225"/>
    <n v="1225"/>
    <n v="20"/>
  </r>
  <r>
    <x v="19"/>
    <x v="1"/>
    <n v="150"/>
    <n v="3000"/>
    <n v="120"/>
    <n v="1"/>
    <n v="49"/>
    <s v="SaidOld"/>
    <x v="0"/>
    <x v="1"/>
    <x v="64"/>
    <x v="7"/>
    <n v="149"/>
    <n v="395.88888888888903"/>
    <n v="3"/>
    <n v="1"/>
    <n v="275.444444444444"/>
    <n v="85"/>
    <n v="1"/>
    <n v="2"/>
    <n v="164.546875"/>
    <n v="142.671875"/>
    <n v="1"/>
    <n v="1"/>
    <x v="2889"/>
    <n v="16.667000000000002"/>
    <n v="36.363999999999997"/>
    <n v="27.962"/>
    <x v="2773"/>
    <x v="2682"/>
    <n v="1295"/>
    <n v="509398"/>
    <n v="672"/>
    <s v="1647012972815_TMM"/>
    <n v="1225"/>
    <n v="1225"/>
    <n v="20"/>
  </r>
  <r>
    <x v="19"/>
    <x v="1"/>
    <n v="150"/>
    <n v="3000"/>
    <n v="121"/>
    <n v="0"/>
    <n v="0"/>
    <s v="SaidNew"/>
    <x v="0"/>
    <x v="0"/>
    <x v="0"/>
    <x v="0"/>
    <n v="149"/>
    <n v="395.88888888888903"/>
    <n v="3"/>
    <n v="1"/>
    <n v="149"/>
    <n v="395.88888888888903"/>
    <n v="3"/>
    <n v="1"/>
    <n v="-1"/>
    <n v="-1"/>
    <n v="-1"/>
    <n v="-1"/>
    <x v="0"/>
    <n v="36.667000000000002"/>
    <n v="36.667000000000002"/>
    <n v="-1"/>
    <x v="0"/>
    <x v="0"/>
    <n v="2349"/>
    <n v="512749"/>
    <n v="1719"/>
    <s v="1647012972815_TMM"/>
    <n v="1225"/>
    <n v="1225"/>
    <n v="20"/>
  </r>
  <r>
    <x v="19"/>
    <x v="1"/>
    <n v="150"/>
    <n v="3000"/>
    <n v="122"/>
    <n v="0"/>
    <n v="0"/>
    <s v="SaidNew"/>
    <x v="0"/>
    <x v="0"/>
    <x v="0"/>
    <x v="0"/>
    <n v="729.77777777777806"/>
    <n v="709.77777777777806"/>
    <n v="5"/>
    <n v="5"/>
    <n v="729.77777777777806"/>
    <n v="709.77777777777806"/>
    <n v="5"/>
    <n v="5"/>
    <n v="-1"/>
    <n v="-1"/>
    <n v="-1"/>
    <n v="-1"/>
    <x v="0"/>
    <n v="36.97"/>
    <n v="36.97"/>
    <n v="-1"/>
    <x v="0"/>
    <x v="0"/>
    <n v="1767"/>
    <n v="515018"/>
    <n v="419"/>
    <s v="1647012972815_TMM"/>
    <n v="1225"/>
    <n v="1225"/>
    <n v="20"/>
  </r>
  <r>
    <x v="19"/>
    <x v="1"/>
    <n v="150"/>
    <n v="3000"/>
    <n v="123"/>
    <n v="0"/>
    <n v="0"/>
    <s v="SaidNew"/>
    <x v="0"/>
    <x v="0"/>
    <x v="0"/>
    <x v="0"/>
    <n v="569.33333333333303"/>
    <n v="847.22222222222194"/>
    <n v="6"/>
    <n v="4"/>
    <n v="569.33333333333303"/>
    <n v="847.22222222222194"/>
    <n v="6"/>
    <n v="4"/>
    <n v="-1"/>
    <n v="-1"/>
    <n v="-1"/>
    <n v="-1"/>
    <x v="0"/>
    <n v="37.273000000000003"/>
    <n v="37.273000000000003"/>
    <n v="-1"/>
    <x v="0"/>
    <x v="0"/>
    <n v="1946"/>
    <n v="517466"/>
    <n v="1909"/>
    <s v="1647012972815_TMM"/>
    <n v="1225"/>
    <n v="1225"/>
    <n v="20"/>
  </r>
  <r>
    <x v="19"/>
    <x v="1"/>
    <n v="150"/>
    <n v="3000"/>
    <n v="124"/>
    <n v="0"/>
    <n v="0"/>
    <s v="SaidNew"/>
    <x v="0"/>
    <x v="0"/>
    <x v="0"/>
    <x v="0"/>
    <n v="289.444444444444"/>
    <n v="534.33333333333303"/>
    <n v="4"/>
    <n v="2"/>
    <n v="289.444444444444"/>
    <n v="534.33333333333303"/>
    <n v="4"/>
    <n v="2"/>
    <n v="-1"/>
    <n v="-1"/>
    <n v="-1"/>
    <n v="-1"/>
    <x v="0"/>
    <n v="37.576000000000001"/>
    <n v="37.576000000000001"/>
    <n v="-1"/>
    <x v="0"/>
    <x v="0"/>
    <n v="1916"/>
    <n v="519883"/>
    <n v="73"/>
    <s v="1647012972815_TMM"/>
    <n v="1225"/>
    <n v="1225"/>
    <n v="20"/>
  </r>
  <r>
    <x v="19"/>
    <x v="1"/>
    <n v="150"/>
    <n v="3000"/>
    <n v="125"/>
    <n v="1"/>
    <n v="50"/>
    <s v="SaidOld"/>
    <x v="0"/>
    <x v="1"/>
    <x v="15"/>
    <x v="6"/>
    <n v="307.444444444444"/>
    <n v="862.22222222222194"/>
    <n v="6"/>
    <n v="2"/>
    <n v="289.444444444444"/>
    <n v="534.33333333333303"/>
    <n v="4"/>
    <n v="2"/>
    <n v="914.546875"/>
    <n v="686.671875"/>
    <n v="5"/>
    <n v="6"/>
    <x v="2890"/>
    <n v="28.484999999999999"/>
    <n v="37.878999999999998"/>
    <n v="26.629000000000001"/>
    <x v="2774"/>
    <x v="2683"/>
    <n v="1606"/>
    <n v="523747"/>
    <n v="1296"/>
    <s v="1647012972815_TMM"/>
    <n v="1225"/>
    <n v="1225"/>
    <n v="20"/>
  </r>
  <r>
    <x v="19"/>
    <x v="1"/>
    <n v="150"/>
    <n v="3000"/>
    <n v="126"/>
    <n v="1"/>
    <n v="51"/>
    <s v="SaidOld"/>
    <x v="0"/>
    <x v="1"/>
    <x v="6"/>
    <x v="4"/>
    <n v="149"/>
    <n v="395.88888888888903"/>
    <n v="3"/>
    <n v="1"/>
    <n v="1068.6666666666699"/>
    <n v="83"/>
    <n v="1"/>
    <n v="7"/>
    <n v="1074.546875"/>
    <n v="94.671875"/>
    <n v="1"/>
    <n v="7"/>
    <x v="2891"/>
    <n v="34.545000000000002"/>
    <n v="38.182000000000002"/>
    <n v="33.128999999999998"/>
    <x v="2775"/>
    <x v="2684"/>
    <n v="1630"/>
    <n v="527893"/>
    <n v="1344"/>
    <s v="1647012972815_TMM"/>
    <n v="1225"/>
    <n v="1225"/>
    <n v="20"/>
  </r>
  <r>
    <x v="19"/>
    <x v="1"/>
    <n v="150"/>
    <n v="3000"/>
    <n v="127"/>
    <n v="1"/>
    <n v="52"/>
    <s v="SaidNew"/>
    <x v="1"/>
    <x v="2"/>
    <x v="58"/>
    <x v="7"/>
    <n v="744.77777777777806"/>
    <n v="108"/>
    <n v="1"/>
    <n v="5"/>
    <n v="149"/>
    <n v="395.88888888888903"/>
    <n v="3"/>
    <n v="1"/>
    <n v="-1"/>
    <n v="-1"/>
    <n v="-1"/>
    <n v="-1"/>
    <x v="0"/>
    <n v="16.97"/>
    <n v="38.484999999999999"/>
    <n v="-1"/>
    <x v="0"/>
    <x v="0"/>
    <n v="2514"/>
    <n v="531408"/>
    <n v="2100"/>
    <s v="1647012972815_TMM"/>
    <n v="1225"/>
    <n v="1225"/>
    <n v="20"/>
  </r>
  <r>
    <x v="19"/>
    <x v="1"/>
    <n v="150"/>
    <n v="3000"/>
    <n v="128"/>
    <n v="1"/>
    <n v="53"/>
    <s v="SaidOld"/>
    <x v="0"/>
    <x v="1"/>
    <x v="20"/>
    <x v="3"/>
    <n v="759.77777777777806"/>
    <n v="1019.66666666667"/>
    <n v="7"/>
    <n v="5"/>
    <n v="1068.6666666666699"/>
    <n v="83"/>
    <n v="1"/>
    <n v="7"/>
    <n v="999.546875"/>
    <n v="263.671875"/>
    <n v="2"/>
    <n v="7"/>
    <x v="2892"/>
    <n v="35.758000000000003"/>
    <n v="38.787999999999997"/>
    <n v="34.295999999999999"/>
    <x v="594"/>
    <x v="591"/>
    <n v="1604"/>
    <n v="535590"/>
    <n v="76"/>
    <s v="1647012972815_TMM"/>
    <n v="1225"/>
    <n v="1225"/>
    <n v="20"/>
  </r>
  <r>
    <x v="19"/>
    <x v="1"/>
    <n v="150"/>
    <n v="3000"/>
    <n v="129"/>
    <n v="0"/>
    <n v="0"/>
    <s v="SaidNew"/>
    <x v="0"/>
    <x v="0"/>
    <x v="0"/>
    <x v="0"/>
    <n v="590.33333333333303"/>
    <n v="1013.66666666667"/>
    <n v="7"/>
    <n v="4"/>
    <n v="590.33333333333303"/>
    <n v="1013.66666666667"/>
    <n v="7"/>
    <n v="4"/>
    <n v="-1"/>
    <n v="-1"/>
    <n v="-1"/>
    <n v="-1"/>
    <x v="0"/>
    <n v="39.091000000000001"/>
    <n v="39.091000000000001"/>
    <n v="-1"/>
    <x v="0"/>
    <x v="0"/>
    <n v="1403"/>
    <n v="537995"/>
    <n v="2205"/>
    <s v="1647012972815_TMM"/>
    <n v="1225"/>
    <n v="1225"/>
    <n v="20"/>
  </r>
  <r>
    <x v="19"/>
    <x v="1"/>
    <n v="150"/>
    <n v="3000"/>
    <n v="130"/>
    <n v="1"/>
    <n v="54"/>
    <s v="SaidNew"/>
    <x v="1"/>
    <x v="2"/>
    <x v="45"/>
    <x v="7"/>
    <n v="150"/>
    <n v="687.77777777777806"/>
    <n v="5"/>
    <n v="1"/>
    <n v="729.77777777777806"/>
    <n v="709.77777777777806"/>
    <n v="5"/>
    <n v="5"/>
    <n v="-1"/>
    <n v="-1"/>
    <n v="-1"/>
    <n v="-1"/>
    <x v="0"/>
    <n v="23.635999999999999"/>
    <n v="39.393999999999998"/>
    <n v="-1"/>
    <x v="0"/>
    <x v="0"/>
    <n v="2086"/>
    <n v="540584"/>
    <n v="1687"/>
    <s v="1647012972815_TMM"/>
    <n v="1225"/>
    <n v="1225"/>
    <n v="20"/>
  </r>
  <r>
    <x v="19"/>
    <x v="1"/>
    <n v="150"/>
    <n v="3000"/>
    <n v="131"/>
    <n v="1"/>
    <n v="55"/>
    <s v="SaidOld"/>
    <x v="0"/>
    <x v="1"/>
    <x v="22"/>
    <x v="7"/>
    <n v="569.33333333333303"/>
    <n v="847.22222222222194"/>
    <n v="6"/>
    <n v="4"/>
    <n v="272.444444444444"/>
    <n v="695.77777777777806"/>
    <n v="5"/>
    <n v="2"/>
    <n v="300.546875"/>
    <n v="530.671875"/>
    <n v="4"/>
    <n v="2"/>
    <x v="2893"/>
    <n v="20.303000000000001"/>
    <n v="39.697000000000003"/>
    <n v="30.295999999999999"/>
    <x v="2776"/>
    <x v="2685"/>
    <n v="1820"/>
    <n v="544869"/>
    <n v="220"/>
    <s v="1647012972815_TMM"/>
    <n v="1225"/>
    <n v="1225"/>
    <n v="20"/>
  </r>
  <r>
    <x v="19"/>
    <x v="1"/>
    <n v="150"/>
    <n v="3000"/>
    <n v="132"/>
    <n v="0"/>
    <n v="0"/>
    <s v="SaidNew"/>
    <x v="0"/>
    <x v="0"/>
    <x v="0"/>
    <x v="0"/>
    <n v="289.444444444444"/>
    <n v="534.33333333333303"/>
    <n v="4"/>
    <n v="2"/>
    <n v="289.444444444444"/>
    <n v="534.33333333333303"/>
    <n v="4"/>
    <n v="2"/>
    <n v="-1"/>
    <n v="-1"/>
    <n v="-1"/>
    <n v="-1"/>
    <x v="0"/>
    <n v="40"/>
    <n v="40"/>
    <n v="-1"/>
    <x v="0"/>
    <x v="0"/>
    <n v="1368"/>
    <n v="547239"/>
    <n v="1650"/>
    <s v="1647012972815_TMM"/>
    <n v="1225"/>
    <n v="1225"/>
    <n v="20"/>
  </r>
  <r>
    <x v="19"/>
    <x v="1"/>
    <n v="150"/>
    <n v="3000"/>
    <n v="133"/>
    <n v="0"/>
    <n v="0"/>
    <s v="SaidNew"/>
    <x v="0"/>
    <x v="0"/>
    <x v="0"/>
    <x v="0"/>
    <n v="727.77777777777806"/>
    <n v="423.88888888888903"/>
    <n v="3"/>
    <n v="5"/>
    <n v="727.77777777777806"/>
    <n v="423.88888888888903"/>
    <n v="3"/>
    <n v="5"/>
    <n v="-1"/>
    <n v="-1"/>
    <n v="-1"/>
    <n v="-1"/>
    <x v="0"/>
    <n v="40.302999999999997"/>
    <n v="40.302999999999997"/>
    <n v="-1"/>
    <x v="0"/>
    <x v="0"/>
    <n v="2376"/>
    <n v="550116"/>
    <n v="1326"/>
    <s v="1647012972815_TMM"/>
    <n v="1225"/>
    <n v="1225"/>
    <n v="20"/>
  </r>
  <r>
    <x v="19"/>
    <x v="1"/>
    <n v="150"/>
    <n v="3000"/>
    <n v="134"/>
    <n v="1"/>
    <n v="56"/>
    <s v="SaidOld"/>
    <x v="0"/>
    <x v="1"/>
    <x v="14"/>
    <x v="6"/>
    <n v="894.22222222222194"/>
    <n v="386.88888888888903"/>
    <n v="3"/>
    <n v="6"/>
    <n v="1068.6666666666699"/>
    <n v="556.33333333333303"/>
    <n v="4"/>
    <n v="7"/>
    <n v="1015.546875"/>
    <n v="868.671875"/>
    <n v="6"/>
    <n v="7"/>
    <x v="2894"/>
    <n v="33.636000000000003"/>
    <n v="40.606000000000002"/>
    <n v="34.628999999999998"/>
    <x v="2777"/>
    <x v="2686"/>
    <n v="1413"/>
    <n v="553451"/>
    <n v="2381"/>
    <s v="1647012972815_TMM"/>
    <n v="1225"/>
    <n v="1225"/>
    <n v="20"/>
  </r>
  <r>
    <x v="19"/>
    <x v="1"/>
    <n v="150"/>
    <n v="3000"/>
    <n v="135"/>
    <n v="1"/>
    <n v="57"/>
    <s v="SaidOld"/>
    <x v="0"/>
    <x v="1"/>
    <x v="8"/>
    <x v="5"/>
    <n v="598.33333333333303"/>
    <n v="703.77777777777806"/>
    <n v="5"/>
    <n v="4"/>
    <n v="727.77777777777806"/>
    <n v="423.88888888888903"/>
    <n v="3"/>
    <n v="5"/>
    <n v="614.546875"/>
    <n v="553.671875"/>
    <n v="4"/>
    <n v="4"/>
    <x v="2895"/>
    <n v="40.302999999999997"/>
    <n v="40.908999999999999"/>
    <n v="38.878999999999998"/>
    <x v="2778"/>
    <x v="2687"/>
    <n v="1502"/>
    <n v="558457"/>
    <n v="1326"/>
    <s v="1647012972815_TMM"/>
    <n v="1225"/>
    <n v="1225"/>
    <n v="20"/>
  </r>
  <r>
    <x v="19"/>
    <x v="1"/>
    <n v="150"/>
    <n v="3000"/>
    <n v="136"/>
    <n v="1"/>
    <n v="58"/>
    <s v="SaidOld"/>
    <x v="0"/>
    <x v="1"/>
    <x v="29"/>
    <x v="6"/>
    <n v="432.88888888888903"/>
    <n v="228.444444444444"/>
    <n v="2"/>
    <n v="3"/>
    <n v="882.22222222222194"/>
    <n v="1032.6666666666699"/>
    <n v="7"/>
    <n v="6"/>
    <n v="1107.546875"/>
    <n v="108.671875"/>
    <n v="1"/>
    <n v="7"/>
    <x v="2896"/>
    <n v="30.908999999999999"/>
    <n v="41.212000000000003"/>
    <n v="31.129000000000001"/>
    <x v="2779"/>
    <x v="2654"/>
    <n v="1270"/>
    <n v="562511"/>
    <n v="96"/>
    <s v="1647012972815_TMM"/>
    <n v="1225"/>
    <n v="1225"/>
    <n v="20"/>
  </r>
  <r>
    <x v="19"/>
    <x v="1"/>
    <n v="150"/>
    <n v="3000"/>
    <n v="137"/>
    <n v="1"/>
    <n v="59"/>
    <s v="SaidOld"/>
    <x v="0"/>
    <x v="1"/>
    <x v="24"/>
    <x v="4"/>
    <n v="720.77777777777806"/>
    <n v="262.444444444444"/>
    <n v="2"/>
    <n v="5"/>
    <n v="289.444444444444"/>
    <n v="534.33333333333303"/>
    <n v="4"/>
    <n v="2"/>
    <n v="577.546875"/>
    <n v="616.671875"/>
    <n v="4"/>
    <n v="4"/>
    <x v="2897"/>
    <n v="37.576000000000001"/>
    <n v="41.515000000000001"/>
    <n v="36.295999999999999"/>
    <x v="54"/>
    <x v="54"/>
    <n v="1411"/>
    <n v="567043"/>
    <n v="73"/>
    <s v="1647012972815_TMM"/>
    <n v="1225"/>
    <n v="1225"/>
    <n v="20"/>
  </r>
  <r>
    <x v="19"/>
    <x v="1"/>
    <n v="150"/>
    <n v="3000"/>
    <n v="138"/>
    <n v="1"/>
    <n v="60"/>
    <s v="SaidOld"/>
    <x v="0"/>
    <x v="1"/>
    <x v="46"/>
    <x v="7"/>
    <n v="759.77777777777806"/>
    <n v="1019.66666666667"/>
    <n v="7"/>
    <n v="5"/>
    <n v="126"/>
    <n v="115"/>
    <n v="1"/>
    <n v="1"/>
    <n v="259.546875"/>
    <n v="214.671875"/>
    <n v="2"/>
    <n v="2"/>
    <x v="2898"/>
    <n v="27.273"/>
    <n v="41.817999999999998"/>
    <n v="22.045999999999999"/>
    <x v="2780"/>
    <x v="2688"/>
    <n v="1653"/>
    <n v="571640"/>
    <n v="350"/>
    <s v="1647012972815_TMM"/>
    <n v="1225"/>
    <n v="1225"/>
    <n v="20"/>
  </r>
  <r>
    <x v="19"/>
    <x v="1"/>
    <n v="150"/>
    <n v="3000"/>
    <n v="139"/>
    <n v="0"/>
    <n v="0"/>
    <s v="SaidNew"/>
    <x v="0"/>
    <x v="0"/>
    <x v="0"/>
    <x v="0"/>
    <n v="1030.6666666666699"/>
    <n v="714.77777777777806"/>
    <n v="5"/>
    <n v="7"/>
    <n v="1030.6666666666699"/>
    <n v="714.77777777777806"/>
    <n v="5"/>
    <n v="7"/>
    <n v="-1"/>
    <n v="-1"/>
    <n v="-1"/>
    <n v="-1"/>
    <x v="0"/>
    <n v="42.121000000000002"/>
    <n v="42.121000000000002"/>
    <n v="-1"/>
    <x v="0"/>
    <x v="0"/>
    <n v="1707"/>
    <n v="574348"/>
    <n v="243"/>
    <s v="1647012972815_TMM"/>
    <n v="1225"/>
    <n v="1225"/>
    <n v="20"/>
  </r>
  <r>
    <x v="19"/>
    <x v="1"/>
    <n v="150"/>
    <n v="3000"/>
    <n v="140"/>
    <n v="0"/>
    <n v="0"/>
    <s v="SaidNew"/>
    <x v="0"/>
    <x v="0"/>
    <x v="0"/>
    <x v="0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42.423999999999999"/>
    <n v="42.423999999999999"/>
    <n v="-1"/>
    <x v="0"/>
    <x v="0"/>
    <n v="1762"/>
    <n v="576611"/>
    <n v="1853"/>
    <s v="1647012972815_TMM"/>
    <n v="1225"/>
    <n v="1225"/>
    <n v="20"/>
  </r>
  <r>
    <x v="19"/>
    <x v="1"/>
    <n v="150"/>
    <n v="3000"/>
    <n v="141"/>
    <n v="0"/>
    <n v="0"/>
    <s v="SaidNew"/>
    <x v="0"/>
    <x v="0"/>
    <x v="0"/>
    <x v="0"/>
    <n v="584.33333333333303"/>
    <n v="268.444444444444"/>
    <n v="2"/>
    <n v="4"/>
    <n v="584.33333333333303"/>
    <n v="268.444444444444"/>
    <n v="2"/>
    <n v="4"/>
    <n v="-1"/>
    <n v="-1"/>
    <n v="-1"/>
    <n v="-1"/>
    <x v="0"/>
    <n v="42.726999999999997"/>
    <n v="42.726999999999997"/>
    <n v="-1"/>
    <x v="0"/>
    <x v="0"/>
    <n v="1679"/>
    <n v="578791"/>
    <n v="1489"/>
    <s v="1647012972815_TMM"/>
    <n v="1225"/>
    <n v="1225"/>
    <n v="20"/>
  </r>
  <r>
    <x v="19"/>
    <x v="1"/>
    <n v="150"/>
    <n v="3000"/>
    <n v="142"/>
    <n v="0"/>
    <n v="0"/>
    <s v="SaidNew"/>
    <x v="0"/>
    <x v="0"/>
    <x v="0"/>
    <x v="0"/>
    <n v="112"/>
    <n v="566.33333333333303"/>
    <n v="4"/>
    <n v="1"/>
    <n v="112"/>
    <n v="566.33333333333303"/>
    <n v="4"/>
    <n v="1"/>
    <n v="-1"/>
    <n v="-1"/>
    <n v="-1"/>
    <n v="-1"/>
    <x v="0"/>
    <n v="43.03"/>
    <n v="43.03"/>
    <n v="-1"/>
    <x v="0"/>
    <x v="0"/>
    <n v="1477"/>
    <n v="580769"/>
    <n v="1612"/>
    <s v="1647012972815_TMM"/>
    <n v="1225"/>
    <n v="1225"/>
    <n v="20"/>
  </r>
  <r>
    <x v="19"/>
    <x v="1"/>
    <n v="150"/>
    <n v="3000"/>
    <n v="143"/>
    <n v="0"/>
    <n v="0"/>
    <s v="SaidNew"/>
    <x v="0"/>
    <x v="0"/>
    <x v="0"/>
    <x v="0"/>
    <n v="588.33333333333303"/>
    <n v="408.88888888888903"/>
    <n v="3"/>
    <n v="4"/>
    <n v="588.33333333333303"/>
    <n v="408.88888888888903"/>
    <n v="3"/>
    <n v="4"/>
    <n v="-1"/>
    <n v="-1"/>
    <n v="-1"/>
    <n v="-1"/>
    <x v="0"/>
    <n v="43.332999999999998"/>
    <n v="43.332999999999998"/>
    <n v="-1"/>
    <x v="0"/>
    <x v="0"/>
    <n v="1449"/>
    <n v="582720"/>
    <n v="1471"/>
    <s v="1647012972815_TMM"/>
    <n v="1225"/>
    <n v="1225"/>
    <n v="20"/>
  </r>
  <r>
    <x v="19"/>
    <x v="1"/>
    <n v="150"/>
    <n v="3000"/>
    <n v="144"/>
    <n v="1"/>
    <n v="61"/>
    <s v="SaidOld"/>
    <x v="0"/>
    <x v="1"/>
    <x v="32"/>
    <x v="6"/>
    <n v="113"/>
    <n v="874.22222222222194"/>
    <n v="6"/>
    <n v="1"/>
    <n v="289.444444444444"/>
    <n v="534.33333333333303"/>
    <n v="4"/>
    <n v="2"/>
    <n v="414.546875"/>
    <n v="522.671875"/>
    <n v="4"/>
    <n v="3"/>
    <x v="2899"/>
    <n v="36.061"/>
    <n v="43.636000000000003"/>
    <n v="26.712"/>
    <x v="2781"/>
    <x v="2689"/>
    <n v="1652"/>
    <n v="586175"/>
    <n v="1499"/>
    <s v="1647012972815_TMM"/>
    <n v="1225"/>
    <n v="1225"/>
    <n v="20"/>
  </r>
  <r>
    <x v="19"/>
    <x v="1"/>
    <n v="150"/>
    <n v="3000"/>
    <n v="145"/>
    <n v="1"/>
    <n v="62"/>
    <s v="SaidNew"/>
    <x v="1"/>
    <x v="2"/>
    <x v="52"/>
    <x v="7"/>
    <n v="275.444444444444"/>
    <n v="414.88888888888903"/>
    <n v="3"/>
    <n v="2"/>
    <n v="1068.6666666666699"/>
    <n v="556.33333333333303"/>
    <n v="4"/>
    <n v="7"/>
    <n v="-1"/>
    <n v="-1"/>
    <n v="-1"/>
    <n v="-1"/>
    <x v="0"/>
    <n v="19.696999999999999"/>
    <n v="43.939"/>
    <n v="-1"/>
    <x v="0"/>
    <x v="0"/>
    <n v="1316"/>
    <n v="588492"/>
    <n v="1536"/>
    <s v="1647012972815_TMM"/>
    <n v="1225"/>
    <n v="1225"/>
    <n v="20"/>
  </r>
  <r>
    <x v="19"/>
    <x v="1"/>
    <n v="150"/>
    <n v="3000"/>
    <n v="146"/>
    <n v="0"/>
    <n v="0"/>
    <s v="SaidNew"/>
    <x v="0"/>
    <x v="0"/>
    <x v="0"/>
    <x v="0"/>
    <n v="432.88888888888903"/>
    <n v="228.444444444444"/>
    <n v="2"/>
    <n v="3"/>
    <n v="432.88888888888903"/>
    <n v="228.444444444444"/>
    <n v="2"/>
    <n v="3"/>
    <n v="-1"/>
    <n v="-1"/>
    <n v="-1"/>
    <n v="-1"/>
    <x v="0"/>
    <n v="44.241999999999997"/>
    <n v="44.241999999999997"/>
    <n v="-1"/>
    <x v="0"/>
    <x v="0"/>
    <n v="1638"/>
    <n v="590631"/>
    <n v="293"/>
    <s v="1647012972815_TMM"/>
    <n v="1225"/>
    <n v="1225"/>
    <n v="20"/>
  </r>
  <r>
    <x v="19"/>
    <x v="1"/>
    <n v="150"/>
    <n v="3000"/>
    <n v="147"/>
    <n v="0"/>
    <n v="0"/>
    <s v="SaidNew"/>
    <x v="0"/>
    <x v="0"/>
    <x v="0"/>
    <x v="0"/>
    <n v="598.33333333333303"/>
    <n v="703.77777777777806"/>
    <n v="5"/>
    <n v="4"/>
    <n v="598.33333333333303"/>
    <n v="703.77777777777806"/>
    <n v="5"/>
    <n v="4"/>
    <n v="-1"/>
    <n v="-1"/>
    <n v="-1"/>
    <n v="-1"/>
    <x v="0"/>
    <n v="44.545000000000002"/>
    <n v="44.545000000000002"/>
    <n v="-1"/>
    <x v="0"/>
    <x v="0"/>
    <n v="1874"/>
    <n v="593006"/>
    <n v="1155"/>
    <s v="1647012972815_TMM"/>
    <n v="1225"/>
    <n v="1225"/>
    <n v="20"/>
  </r>
  <r>
    <x v="19"/>
    <x v="1"/>
    <n v="150"/>
    <n v="3000"/>
    <n v="148"/>
    <n v="0"/>
    <n v="0"/>
    <s v="SaidNew"/>
    <x v="0"/>
    <x v="0"/>
    <x v="0"/>
    <x v="0"/>
    <n v="876.22222222222194"/>
    <n v="232.444444444444"/>
    <n v="2"/>
    <n v="6"/>
    <n v="876.22222222222194"/>
    <n v="232.444444444444"/>
    <n v="2"/>
    <n v="6"/>
    <n v="-1"/>
    <n v="-1"/>
    <n v="-1"/>
    <n v="-1"/>
    <x v="0"/>
    <n v="44.847999999999999"/>
    <n v="44.847999999999999"/>
    <n v="-1"/>
    <x v="0"/>
    <x v="0"/>
    <n v="1454"/>
    <n v="594961"/>
    <n v="753"/>
    <s v="1647012972815_TMM"/>
    <n v="1225"/>
    <n v="1225"/>
    <n v="20"/>
  </r>
  <r>
    <x v="19"/>
    <x v="1"/>
    <n v="150"/>
    <n v="3000"/>
    <n v="149"/>
    <n v="0"/>
    <n v="0"/>
    <s v="SaidNew"/>
    <x v="0"/>
    <x v="0"/>
    <x v="0"/>
    <x v="0"/>
    <n v="759.77777777777806"/>
    <n v="1019.66666666667"/>
    <n v="7"/>
    <n v="5"/>
    <n v="759.77777777777806"/>
    <n v="1019.66666666667"/>
    <n v="7"/>
    <n v="5"/>
    <n v="-1"/>
    <n v="-1"/>
    <n v="-1"/>
    <n v="-1"/>
    <x v="0"/>
    <n v="45.152000000000001"/>
    <n v="45.152000000000001"/>
    <n v="-1"/>
    <x v="0"/>
    <x v="0"/>
    <n v="1573"/>
    <n v="597037"/>
    <n v="1911"/>
    <s v="1647012972815_TMM"/>
    <n v="1225"/>
    <n v="1225"/>
    <n v="20"/>
  </r>
  <r>
    <x v="19"/>
    <x v="1"/>
    <n v="150"/>
    <n v="3000"/>
    <n v="150"/>
    <n v="1"/>
    <n v="63"/>
    <s v="SaidOld"/>
    <x v="0"/>
    <x v="1"/>
    <x v="13"/>
    <x v="6"/>
    <n v="415.88888888888903"/>
    <n v="857.22222222222194"/>
    <n v="6"/>
    <n v="3"/>
    <n v="149"/>
    <n v="395.88888888888903"/>
    <n v="3"/>
    <n v="1"/>
    <n v="389.546875"/>
    <n v="390.671875"/>
    <n v="3"/>
    <n v="3"/>
    <x v="2900"/>
    <n v="36.667000000000002"/>
    <n v="45.454999999999998"/>
    <n v="34.378999999999998"/>
    <x v="2782"/>
    <x v="2690"/>
    <n v="1845"/>
    <n v="601344"/>
    <n v="1719"/>
    <s v="1647012972815_TMM"/>
    <n v="1225"/>
    <n v="1225"/>
    <n v="20"/>
  </r>
  <r>
    <x v="19"/>
    <x v="1"/>
    <n v="150"/>
    <n v="3000"/>
    <n v="151"/>
    <n v="1"/>
    <n v="64"/>
    <s v="SaidOld"/>
    <x v="0"/>
    <x v="1"/>
    <x v="99"/>
    <x v="6"/>
    <n v="459.88888888888903"/>
    <n v="1013.66666666667"/>
    <n v="7"/>
    <n v="3"/>
    <n v="288.444444444444"/>
    <n v="1028.6666666666699"/>
    <n v="7"/>
    <n v="2"/>
    <n v="576.546875"/>
    <n v="748.671875"/>
    <n v="5"/>
    <n v="4"/>
    <x v="2901"/>
    <n v="32.423999999999999"/>
    <n v="45.758000000000003"/>
    <n v="37.045999999999999"/>
    <x v="2783"/>
    <x v="2691"/>
    <n v="1655"/>
    <n v="605816"/>
    <n v="1243"/>
    <s v="1647012972815_TMM"/>
    <n v="1225"/>
    <n v="1225"/>
    <n v="20"/>
  </r>
  <r>
    <x v="19"/>
    <x v="1"/>
    <n v="150"/>
    <n v="3000"/>
    <n v="152"/>
    <n v="1"/>
    <n v="65"/>
    <s v="SaidOld"/>
    <x v="0"/>
    <x v="1"/>
    <x v="12"/>
    <x v="2"/>
    <n v="725.77777777777806"/>
    <n v="839.22222222222194"/>
    <n v="6"/>
    <n v="5"/>
    <n v="876.22222222222194"/>
    <n v="232.444444444444"/>
    <n v="2"/>
    <n v="6"/>
    <n v="920.546875"/>
    <n v="381.671875"/>
    <n v="3"/>
    <n v="6"/>
    <x v="2902"/>
    <n v="44.847999999999999"/>
    <n v="46.061"/>
    <n v="32.045999999999999"/>
    <x v="2784"/>
    <x v="2692"/>
    <n v="1342"/>
    <n v="609964"/>
    <n v="753"/>
    <s v="1647012972815_TMM"/>
    <n v="1225"/>
    <n v="1225"/>
    <n v="20"/>
  </r>
  <r>
    <x v="19"/>
    <x v="1"/>
    <n v="150"/>
    <n v="3000"/>
    <n v="153"/>
    <n v="1"/>
    <n v="66"/>
    <s v="SaidOld"/>
    <x v="0"/>
    <x v="1"/>
    <x v="24"/>
    <x v="4"/>
    <n v="132"/>
    <n v="258.444444444444"/>
    <n v="2"/>
    <n v="1"/>
    <n v="882.22222222222194"/>
    <n v="1032.6666666666699"/>
    <n v="7"/>
    <n v="6"/>
    <n v="879.546875"/>
    <n v="905.671875"/>
    <n v="6"/>
    <n v="6"/>
    <x v="2903"/>
    <n v="42.423999999999999"/>
    <n v="46.363999999999997"/>
    <n v="41.545999999999999"/>
    <x v="2785"/>
    <x v="2693"/>
    <n v="1465"/>
    <n v="615072"/>
    <n v="1853"/>
    <s v="1647012972815_TMM"/>
    <n v="1225"/>
    <n v="1225"/>
    <n v="20"/>
  </r>
  <r>
    <x v="19"/>
    <x v="1"/>
    <n v="150"/>
    <n v="3000"/>
    <n v="154"/>
    <n v="0"/>
    <n v="0"/>
    <s v="SaidNew"/>
    <x v="0"/>
    <x v="0"/>
    <x v="0"/>
    <x v="0"/>
    <n v="425.88888888888903"/>
    <n v="106"/>
    <n v="1"/>
    <n v="3"/>
    <n v="425.88888888888903"/>
    <n v="106"/>
    <n v="1"/>
    <n v="3"/>
    <n v="-1"/>
    <n v="-1"/>
    <n v="-1"/>
    <n v="-1"/>
    <x v="0"/>
    <n v="46.667000000000002"/>
    <n v="46.667000000000002"/>
    <n v="-1"/>
    <x v="0"/>
    <x v="0"/>
    <n v="2105"/>
    <n v="618178"/>
    <n v="1731"/>
    <s v="1647012972815_TMM"/>
    <n v="1225"/>
    <n v="1225"/>
    <n v="20"/>
  </r>
  <r>
    <x v="19"/>
    <x v="1"/>
    <n v="150"/>
    <n v="3000"/>
    <n v="155"/>
    <n v="1"/>
    <n v="67"/>
    <s v="SaidOld"/>
    <x v="0"/>
    <x v="1"/>
    <x v="6"/>
    <x v="4"/>
    <n v="1068.6666666666699"/>
    <n v="83"/>
    <n v="1"/>
    <n v="7"/>
    <n v="588.33333333333303"/>
    <n v="408.88888888888903"/>
    <n v="3"/>
    <n v="4"/>
    <n v="429.546875"/>
    <n v="593.671875"/>
    <n v="4"/>
    <n v="3"/>
    <x v="2904"/>
    <n v="43.332999999999998"/>
    <n v="46.97"/>
    <n v="38.128999999999998"/>
    <x v="2786"/>
    <x v="2694"/>
    <n v="1941"/>
    <n v="622718"/>
    <n v="1471"/>
    <s v="1647012972815_TMM"/>
    <n v="1225"/>
    <n v="1225"/>
    <n v="20"/>
  </r>
  <r>
    <x v="19"/>
    <x v="1"/>
    <n v="150"/>
    <n v="3000"/>
    <n v="156"/>
    <n v="0"/>
    <n v="0"/>
    <s v="SaidNew"/>
    <x v="0"/>
    <x v="0"/>
    <x v="0"/>
    <x v="0"/>
    <n v="132"/>
    <n v="258.444444444444"/>
    <n v="2"/>
    <n v="1"/>
    <n v="132"/>
    <n v="258.444444444444"/>
    <n v="2"/>
    <n v="1"/>
    <n v="-1"/>
    <n v="-1"/>
    <n v="-1"/>
    <n v="-1"/>
    <x v="0"/>
    <n v="47.273000000000003"/>
    <n v="47.273000000000003"/>
    <n v="-1"/>
    <x v="0"/>
    <x v="0"/>
    <n v="2176"/>
    <n v="625895"/>
    <n v="1206"/>
    <s v="1647012972815_TMM"/>
    <n v="1225"/>
    <n v="1225"/>
    <n v="20"/>
  </r>
  <r>
    <x v="19"/>
    <x v="1"/>
    <n v="150"/>
    <n v="3000"/>
    <n v="157"/>
    <n v="0"/>
    <n v="0"/>
    <s v="SaidNew"/>
    <x v="0"/>
    <x v="0"/>
    <x v="0"/>
    <x v="0"/>
    <n v="289.444444444444"/>
    <n v="534.33333333333303"/>
    <n v="4"/>
    <n v="2"/>
    <n v="289.444444444444"/>
    <n v="534.33333333333303"/>
    <n v="4"/>
    <n v="2"/>
    <n v="-1"/>
    <n v="-1"/>
    <n v="-1"/>
    <n v="-1"/>
    <x v="0"/>
    <n v="47.576000000000001"/>
    <n v="47.576000000000001"/>
    <n v="-1"/>
    <x v="0"/>
    <x v="0"/>
    <n v="1900"/>
    <n v="628296"/>
    <n v="424"/>
    <s v="1647012972815_TMM"/>
    <n v="1225"/>
    <n v="1225"/>
    <n v="20"/>
  </r>
  <r>
    <x v="19"/>
    <x v="1"/>
    <n v="150"/>
    <n v="3000"/>
    <n v="158"/>
    <n v="0"/>
    <n v="0"/>
    <s v="SaidNew"/>
    <x v="0"/>
    <x v="0"/>
    <x v="0"/>
    <x v="0"/>
    <n v="759.77777777777806"/>
    <n v="1019.66666666667"/>
    <n v="7"/>
    <n v="5"/>
    <n v="759.77777777777806"/>
    <n v="1019.66666666667"/>
    <n v="7"/>
    <n v="5"/>
    <n v="-1"/>
    <n v="-1"/>
    <n v="-1"/>
    <n v="-1"/>
    <x v="0"/>
    <n v="47.878999999999998"/>
    <n v="47.878999999999998"/>
    <n v="-1"/>
    <x v="0"/>
    <x v="0"/>
    <n v="1930"/>
    <n v="630727"/>
    <n v="1161"/>
    <s v="1647012972815_TMM"/>
    <n v="1225"/>
    <n v="1225"/>
    <n v="20"/>
  </r>
  <r>
    <x v="19"/>
    <x v="1"/>
    <n v="150"/>
    <n v="3000"/>
    <n v="159"/>
    <n v="0"/>
    <n v="0"/>
    <s v="SaidNew"/>
    <x v="0"/>
    <x v="0"/>
    <x v="0"/>
    <x v="0"/>
    <n v="281.444444444444"/>
    <n v="260.444444444444"/>
    <n v="2"/>
    <n v="2"/>
    <n v="281.444444444444"/>
    <n v="260.444444444444"/>
    <n v="2"/>
    <n v="2"/>
    <n v="-1"/>
    <n v="-1"/>
    <n v="-1"/>
    <n v="-1"/>
    <x v="0"/>
    <n v="48.182000000000002"/>
    <n v="48.182000000000002"/>
    <n v="-1"/>
    <x v="0"/>
    <x v="0"/>
    <n v="1793"/>
    <n v="633023"/>
    <n v="2231"/>
    <s v="1647012972815_TMM"/>
    <n v="1225"/>
    <n v="1225"/>
    <n v="20"/>
  </r>
  <r>
    <x v="19"/>
    <x v="1"/>
    <n v="150"/>
    <n v="3000"/>
    <n v="160"/>
    <n v="0"/>
    <n v="0"/>
    <s v="SaidNew"/>
    <x v="0"/>
    <x v="0"/>
    <x v="0"/>
    <x v="0"/>
    <n v="275.444444444444"/>
    <n v="414.88888888888903"/>
    <n v="3"/>
    <n v="2"/>
    <n v="275.444444444444"/>
    <n v="414.88888888888903"/>
    <n v="3"/>
    <n v="2"/>
    <n v="-1"/>
    <n v="-1"/>
    <n v="-1"/>
    <n v="-1"/>
    <x v="0"/>
    <n v="48.484999999999999"/>
    <n v="48.484999999999999"/>
    <n v="-1"/>
    <x v="0"/>
    <x v="0"/>
    <n v="1670"/>
    <n v="635194"/>
    <n v="88"/>
    <s v="1647012972815_TMM"/>
    <n v="1225"/>
    <n v="1225"/>
    <n v="20"/>
  </r>
  <r>
    <x v="19"/>
    <x v="1"/>
    <n v="150"/>
    <n v="3000"/>
    <n v="161"/>
    <n v="0"/>
    <n v="0"/>
    <s v="SaidNew"/>
    <x v="0"/>
    <x v="0"/>
    <x v="0"/>
    <x v="0"/>
    <n v="575.33333333333303"/>
    <n v="569.33333333333303"/>
    <n v="4"/>
    <n v="4"/>
    <n v="575.33333333333303"/>
    <n v="569.33333333333303"/>
    <n v="4"/>
    <n v="4"/>
    <n v="-1"/>
    <n v="-1"/>
    <n v="-1"/>
    <n v="-1"/>
    <x v="0"/>
    <n v="48.787999999999997"/>
    <n v="48.787999999999997"/>
    <n v="-1"/>
    <x v="0"/>
    <x v="0"/>
    <n v="1664"/>
    <n v="637359"/>
    <n v="741"/>
    <s v="1647012972815_TMM"/>
    <n v="1225"/>
    <n v="1225"/>
    <n v="20"/>
  </r>
  <r>
    <x v="19"/>
    <x v="1"/>
    <n v="150"/>
    <n v="3000"/>
    <n v="162"/>
    <n v="0"/>
    <n v="0"/>
    <s v="SaidNew"/>
    <x v="0"/>
    <x v="0"/>
    <x v="0"/>
    <x v="0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49.091000000000001"/>
    <n v="49.091000000000001"/>
    <n v="-1"/>
    <x v="0"/>
    <x v="0"/>
    <n v="1696"/>
    <n v="639556"/>
    <n v="496"/>
    <s v="1647012972815_TMM"/>
    <n v="1225"/>
    <n v="1225"/>
    <n v="20"/>
  </r>
  <r>
    <x v="19"/>
    <x v="1"/>
    <n v="150"/>
    <n v="3000"/>
    <n v="163"/>
    <n v="0"/>
    <n v="0"/>
    <s v="SaidNew"/>
    <x v="0"/>
    <x v="0"/>
    <x v="0"/>
    <x v="0"/>
    <n v="1060.6666666666699"/>
    <n v="855.22222222222194"/>
    <n v="6"/>
    <n v="7"/>
    <n v="1060.6666666666699"/>
    <n v="855.22222222222194"/>
    <n v="6"/>
    <n v="7"/>
    <n v="-1"/>
    <n v="-1"/>
    <n v="-1"/>
    <n v="-1"/>
    <x v="0"/>
    <n v="49.393999999999998"/>
    <n v="49.393999999999998"/>
    <n v="-1"/>
    <x v="0"/>
    <x v="0"/>
    <n v="1775"/>
    <n v="641832"/>
    <n v="522"/>
    <s v="1647012972815_TMM"/>
    <n v="1225"/>
    <n v="1225"/>
    <n v="20"/>
  </r>
  <r>
    <x v="19"/>
    <x v="1"/>
    <n v="150"/>
    <n v="3000"/>
    <n v="164"/>
    <n v="0"/>
    <n v="0"/>
    <s v="SaidNew"/>
    <x v="0"/>
    <x v="0"/>
    <x v="0"/>
    <x v="0"/>
    <n v="126"/>
    <n v="115"/>
    <n v="1"/>
    <n v="1"/>
    <n v="126"/>
    <n v="115"/>
    <n v="1"/>
    <n v="1"/>
    <n v="-1"/>
    <n v="-1"/>
    <n v="-1"/>
    <n v="-1"/>
    <x v="0"/>
    <n v="49.697000000000003"/>
    <n v="49.697000000000003"/>
    <n v="-1"/>
    <x v="0"/>
    <x v="0"/>
    <n v="1771"/>
    <n v="644106"/>
    <n v="1858"/>
    <s v="1647012972815_TMM"/>
    <n v="1225"/>
    <n v="1225"/>
    <n v="20"/>
  </r>
  <r>
    <x v="19"/>
    <x v="1"/>
    <n v="150"/>
    <n v="3000"/>
    <n v="165"/>
    <n v="1"/>
    <n v="68"/>
    <s v="SaidOld"/>
    <x v="0"/>
    <x v="1"/>
    <x v="3"/>
    <x v="3"/>
    <n v="459.88888888888903"/>
    <n v="1013.66666666667"/>
    <n v="7"/>
    <n v="3"/>
    <n v="289.444444444444"/>
    <n v="534.33333333333303"/>
    <n v="4"/>
    <n v="2"/>
    <n v="430.546875"/>
    <n v="498.671875"/>
    <n v="4"/>
    <n v="3"/>
    <x v="2905"/>
    <n v="47.576000000000001"/>
    <n v="50"/>
    <n v="48.378999999999998"/>
    <x v="2787"/>
    <x v="2695"/>
    <n v="2072"/>
    <n v="648791"/>
    <n v="424"/>
    <s v="1647012972815_TMM"/>
    <n v="1225"/>
    <n v="1225"/>
    <n v="20"/>
  </r>
  <r>
    <x v="19"/>
    <x v="1"/>
    <n v="150"/>
    <n v="3000"/>
    <n v="166"/>
    <n v="1"/>
    <n v="69"/>
    <s v="SaidOld"/>
    <x v="0"/>
    <x v="1"/>
    <x v="4"/>
    <x v="3"/>
    <n v="729.77777777777806"/>
    <n v="709.77777777777806"/>
    <n v="5"/>
    <n v="5"/>
    <n v="281.444444444444"/>
    <n v="260.444444444444"/>
    <n v="2"/>
    <n v="2"/>
    <n v="275.546875"/>
    <n v="245.671875"/>
    <n v="2"/>
    <n v="2"/>
    <x v="2906"/>
    <n v="48.182000000000002"/>
    <n v="50.302999999999997"/>
    <n v="40.878999999999998"/>
    <x v="2788"/>
    <x v="2696"/>
    <n v="1529"/>
    <n v="653314"/>
    <n v="2231"/>
    <s v="1647012972815_TMM"/>
    <n v="1225"/>
    <n v="1225"/>
    <n v="20"/>
  </r>
  <r>
    <x v="19"/>
    <x v="1"/>
    <n v="150"/>
    <n v="3000"/>
    <n v="167"/>
    <n v="1"/>
    <n v="70"/>
    <s v="SaidOld"/>
    <x v="0"/>
    <x v="1"/>
    <x v="42"/>
    <x v="8"/>
    <n v="1052.6666666666699"/>
    <n v="1011.66666666667"/>
    <n v="7"/>
    <n v="7"/>
    <n v="307.444444444444"/>
    <n v="862.22222222222194"/>
    <n v="6"/>
    <n v="2"/>
    <n v="545.546875"/>
    <n v="795.671875"/>
    <n v="6"/>
    <n v="4"/>
    <x v="2907"/>
    <n v="7.2729999999999997"/>
    <n v="50.606000000000002"/>
    <n v="44.878999999999998"/>
    <x v="2789"/>
    <x v="2697"/>
    <n v="1736"/>
    <n v="658039"/>
    <n v="1896"/>
    <s v="1647012972815_TMM"/>
    <n v="1225"/>
    <n v="1225"/>
    <n v="20"/>
  </r>
  <r>
    <x v="19"/>
    <x v="1"/>
    <n v="150"/>
    <n v="3000"/>
    <n v="168"/>
    <n v="1"/>
    <n v="71"/>
    <s v="SaidOld"/>
    <x v="0"/>
    <x v="1"/>
    <x v="16"/>
    <x v="3"/>
    <n v="275.444444444444"/>
    <n v="414.88888888888903"/>
    <n v="3"/>
    <n v="2"/>
    <n v="420.88888888888903"/>
    <n v="380.88888888888903"/>
    <n v="3"/>
    <n v="3"/>
    <n v="859.546875"/>
    <n v="281.671875"/>
    <n v="2"/>
    <n v="6"/>
    <x v="2908"/>
    <n v="49.091000000000001"/>
    <n v="50.908999999999999"/>
    <n v="44.628999999999998"/>
    <x v="2790"/>
    <x v="2698"/>
    <n v="1444"/>
    <n v="662702"/>
    <n v="496"/>
    <s v="1647012972815_TMM"/>
    <n v="1225"/>
    <n v="1225"/>
    <n v="20"/>
  </r>
  <r>
    <x v="19"/>
    <x v="1"/>
    <n v="150"/>
    <n v="3000"/>
    <n v="169"/>
    <n v="1"/>
    <n v="72"/>
    <s v="SaidOld"/>
    <x v="0"/>
    <x v="1"/>
    <x v="130"/>
    <x v="7"/>
    <n v="1030.6666666666699"/>
    <n v="714.77777777777806"/>
    <n v="5"/>
    <n v="7"/>
    <n v="729.77777777777806"/>
    <n v="709.77777777777806"/>
    <n v="5"/>
    <n v="5"/>
    <n v="586.546875"/>
    <n v="731.671875"/>
    <n v="5"/>
    <n v="4"/>
    <x v="2909"/>
    <n v="26.364000000000001"/>
    <n v="51.212000000000003"/>
    <n v="39.462000000000003"/>
    <x v="2791"/>
    <x v="2699"/>
    <n v="2398"/>
    <n v="667853"/>
    <n v="667"/>
    <s v="1647012972815_TMM"/>
    <n v="1225"/>
    <n v="1225"/>
    <n v="20"/>
  </r>
  <r>
    <x v="19"/>
    <x v="1"/>
    <n v="150"/>
    <n v="3000"/>
    <n v="170"/>
    <n v="0"/>
    <n v="0"/>
    <s v="SaidNew"/>
    <x v="0"/>
    <x v="0"/>
    <x v="0"/>
    <x v="0"/>
    <n v="275.444444444444"/>
    <n v="85"/>
    <n v="1"/>
    <n v="2"/>
    <n v="275.444444444444"/>
    <n v="85"/>
    <n v="1"/>
    <n v="2"/>
    <n v="-1"/>
    <n v="-1"/>
    <n v="-1"/>
    <n v="-1"/>
    <x v="0"/>
    <n v="51.515000000000001"/>
    <n v="51.515000000000001"/>
    <n v="-1"/>
    <x v="0"/>
    <x v="0"/>
    <n v="2727"/>
    <n v="671580"/>
    <n v="393"/>
    <s v="1647012972815_TMM"/>
    <n v="1225"/>
    <n v="1225"/>
    <n v="20"/>
  </r>
  <r>
    <x v="19"/>
    <x v="1"/>
    <n v="150"/>
    <n v="3000"/>
    <n v="171"/>
    <n v="1"/>
    <n v="73"/>
    <s v="SaidOld"/>
    <x v="0"/>
    <x v="1"/>
    <x v="10"/>
    <x v="4"/>
    <n v="1052.6666666666699"/>
    <n v="1011.66666666667"/>
    <n v="7"/>
    <n v="7"/>
    <n v="759.77777777777806"/>
    <n v="1019.66666666667"/>
    <n v="7"/>
    <n v="5"/>
    <n v="620.546875"/>
    <n v="986.671875"/>
    <n v="7"/>
    <n v="4"/>
    <x v="2910"/>
    <n v="45.152000000000001"/>
    <n v="51.817999999999998"/>
    <n v="44.878999999999998"/>
    <x v="2752"/>
    <x v="2661"/>
    <n v="1754"/>
    <n v="676105"/>
    <n v="1911"/>
    <s v="1647012972815_TMM"/>
    <n v="1225"/>
    <n v="1225"/>
    <n v="20"/>
  </r>
  <r>
    <x v="19"/>
    <x v="1"/>
    <n v="150"/>
    <n v="3000"/>
    <n v="172"/>
    <n v="0"/>
    <n v="0"/>
    <s v="SaidNew"/>
    <x v="0"/>
    <x v="0"/>
    <x v="0"/>
    <x v="0"/>
    <n v="1068.6666666666699"/>
    <n v="556.33333333333303"/>
    <n v="4"/>
    <n v="7"/>
    <n v="1068.6666666666699"/>
    <n v="556.33333333333303"/>
    <n v="4"/>
    <n v="7"/>
    <n v="-1"/>
    <n v="-1"/>
    <n v="-1"/>
    <n v="-1"/>
    <x v="0"/>
    <n v="52.121000000000002"/>
    <n v="52.121000000000002"/>
    <n v="-1"/>
    <x v="0"/>
    <x v="0"/>
    <n v="2183"/>
    <n v="679289"/>
    <n v="1247"/>
    <s v="1647012972815_TMM"/>
    <n v="1225"/>
    <n v="1225"/>
    <n v="20"/>
  </r>
  <r>
    <x v="19"/>
    <x v="1"/>
    <n v="150"/>
    <n v="3000"/>
    <n v="173"/>
    <n v="1"/>
    <n v="74"/>
    <s v="SaidNew"/>
    <x v="1"/>
    <x v="2"/>
    <x v="116"/>
    <x v="6"/>
    <n v="720.77777777777806"/>
    <n v="262.444444444444"/>
    <n v="2"/>
    <n v="5"/>
    <n v="289.444444444444"/>
    <n v="534.33333333333303"/>
    <n v="4"/>
    <n v="2"/>
    <n v="-1"/>
    <n v="-1"/>
    <n v="-1"/>
    <n v="-1"/>
    <x v="0"/>
    <n v="40"/>
    <n v="52.423999999999999"/>
    <n v="-1"/>
    <x v="0"/>
    <x v="0"/>
    <n v="1806"/>
    <n v="681596"/>
    <n v="1650"/>
    <s v="1647012972815_TMM"/>
    <n v="1225"/>
    <n v="1225"/>
    <n v="20"/>
  </r>
  <r>
    <x v="19"/>
    <x v="1"/>
    <n v="150"/>
    <n v="3000"/>
    <n v="174"/>
    <n v="0"/>
    <n v="0"/>
    <s v="SaidNew"/>
    <x v="0"/>
    <x v="0"/>
    <x v="0"/>
    <x v="0"/>
    <n v="142"/>
    <n v="1014.66666666667"/>
    <n v="7"/>
    <n v="1"/>
    <n v="142"/>
    <n v="1014.66666666667"/>
    <n v="7"/>
    <n v="1"/>
    <n v="-1"/>
    <n v="-1"/>
    <n v="-1"/>
    <n v="-1"/>
    <x v="0"/>
    <n v="52.726999999999997"/>
    <n v="52.726999999999997"/>
    <n v="-1"/>
    <x v="0"/>
    <x v="0"/>
    <n v="2262"/>
    <n v="684360"/>
    <n v="2169"/>
    <s v="1647012972815_TMM"/>
    <n v="1225"/>
    <n v="1225"/>
    <n v="20"/>
  </r>
  <r>
    <x v="19"/>
    <x v="1"/>
    <n v="150"/>
    <n v="3000"/>
    <n v="175"/>
    <n v="0"/>
    <n v="0"/>
    <s v="SaidNew"/>
    <x v="0"/>
    <x v="0"/>
    <x v="0"/>
    <x v="0"/>
    <n v="590.33333333333303"/>
    <n v="1013.66666666667"/>
    <n v="7"/>
    <n v="4"/>
    <n v="590.33333333333303"/>
    <n v="1013.66666666667"/>
    <n v="7"/>
    <n v="4"/>
    <n v="-1"/>
    <n v="-1"/>
    <n v="-1"/>
    <n v="-1"/>
    <x v="0"/>
    <n v="53.03"/>
    <n v="53.03"/>
    <n v="-1"/>
    <x v="0"/>
    <x v="0"/>
    <n v="1719"/>
    <n v="686581"/>
    <n v="1754"/>
    <s v="1647012972815_TMM"/>
    <n v="1225"/>
    <n v="1225"/>
    <n v="20"/>
  </r>
  <r>
    <x v="19"/>
    <x v="1"/>
    <n v="150"/>
    <n v="3000"/>
    <n v="176"/>
    <n v="0"/>
    <n v="0"/>
    <s v="SaidNew"/>
    <x v="0"/>
    <x v="0"/>
    <x v="0"/>
    <x v="0"/>
    <n v="459.88888888888903"/>
    <n v="1013.66666666667"/>
    <n v="7"/>
    <n v="3"/>
    <n v="459.88888888888903"/>
    <n v="1013.66666666667"/>
    <n v="7"/>
    <n v="3"/>
    <n v="-1"/>
    <n v="-1"/>
    <n v="-1"/>
    <n v="-1"/>
    <x v="0"/>
    <n v="53.332999999999998"/>
    <n v="53.332999999999998"/>
    <n v="-1"/>
    <x v="0"/>
    <x v="0"/>
    <n v="1751"/>
    <n v="688834"/>
    <n v="2151"/>
    <s v="1647012972815_TMM"/>
    <n v="1225"/>
    <n v="1225"/>
    <n v="20"/>
  </r>
  <r>
    <x v="19"/>
    <x v="1"/>
    <n v="150"/>
    <n v="3000"/>
    <n v="177"/>
    <n v="0"/>
    <n v="0"/>
    <s v="SaidNew"/>
    <x v="0"/>
    <x v="0"/>
    <x v="0"/>
    <x v="0"/>
    <n v="725.77777777777806"/>
    <n v="839.22222222222194"/>
    <n v="6"/>
    <n v="5"/>
    <n v="725.77777777777806"/>
    <n v="839.22222222222194"/>
    <n v="6"/>
    <n v="5"/>
    <n v="-1"/>
    <n v="-1"/>
    <n v="-1"/>
    <n v="-1"/>
    <x v="0"/>
    <n v="53.636000000000003"/>
    <n v="53.636000000000003"/>
    <n v="-1"/>
    <x v="0"/>
    <x v="0"/>
    <n v="1501"/>
    <n v="690836"/>
    <n v="353"/>
    <s v="1647012972815_TMM"/>
    <n v="1225"/>
    <n v="1225"/>
    <n v="20"/>
  </r>
  <r>
    <x v="19"/>
    <x v="1"/>
    <n v="150"/>
    <n v="3000"/>
    <n v="178"/>
    <n v="0"/>
    <n v="0"/>
    <s v="SaidNew"/>
    <x v="0"/>
    <x v="0"/>
    <x v="0"/>
    <x v="0"/>
    <n v="142"/>
    <n v="1014.66666666667"/>
    <n v="7"/>
    <n v="1"/>
    <n v="142"/>
    <n v="1014.66666666667"/>
    <n v="7"/>
    <n v="1"/>
    <n v="-1"/>
    <n v="-1"/>
    <n v="-1"/>
    <n v="-1"/>
    <x v="0"/>
    <n v="53.939"/>
    <n v="53.939"/>
    <n v="-1"/>
    <x v="0"/>
    <x v="0"/>
    <n v="1470"/>
    <n v="692808"/>
    <n v="580"/>
    <s v="1647012972815_TMM"/>
    <n v="1225"/>
    <n v="1225"/>
    <n v="20"/>
  </r>
  <r>
    <x v="19"/>
    <x v="1"/>
    <n v="150"/>
    <n v="3000"/>
    <n v="179"/>
    <n v="1"/>
    <n v="75"/>
    <s v="SaidOld"/>
    <x v="0"/>
    <x v="1"/>
    <x v="32"/>
    <x v="6"/>
    <n v="584.33333333333303"/>
    <n v="268.444444444444"/>
    <n v="2"/>
    <n v="4"/>
    <n v="425.88888888888903"/>
    <n v="106"/>
    <n v="1"/>
    <n v="3"/>
    <n v="434.546875"/>
    <n v="568.671875"/>
    <n v="4"/>
    <n v="3"/>
    <x v="2911"/>
    <n v="46.667000000000002"/>
    <n v="54.241999999999997"/>
    <n v="42.378999999999998"/>
    <x v="2792"/>
    <x v="2700"/>
    <n v="2029"/>
    <n v="697394"/>
    <n v="1731"/>
    <s v="1647012972815_TMM"/>
    <n v="1225"/>
    <n v="1225"/>
    <n v="20"/>
  </r>
  <r>
    <x v="19"/>
    <x v="1"/>
    <n v="150"/>
    <n v="3000"/>
    <n v="180"/>
    <n v="1"/>
    <n v="76"/>
    <s v="SaidOld"/>
    <x v="0"/>
    <x v="1"/>
    <x v="17"/>
    <x v="6"/>
    <n v="720.77777777777806"/>
    <n v="262.444444444444"/>
    <n v="2"/>
    <n v="5"/>
    <n v="112"/>
    <n v="566.33333333333303"/>
    <n v="4"/>
    <n v="1"/>
    <n v="287.546875"/>
    <n v="726.671875"/>
    <n v="5"/>
    <n v="2"/>
    <x v="2912"/>
    <n v="43.03"/>
    <n v="54.545000000000002"/>
    <n v="39.878999999999998"/>
    <x v="2793"/>
    <x v="2701"/>
    <n v="1769"/>
    <n v="702083"/>
    <n v="1612"/>
    <s v="1647012972815_TMM"/>
    <n v="1225"/>
    <n v="1225"/>
    <n v="20"/>
  </r>
  <r>
    <x v="19"/>
    <x v="1"/>
    <n v="150"/>
    <n v="3000"/>
    <n v="181"/>
    <n v="1"/>
    <n v="77"/>
    <s v="SaidOld"/>
    <x v="0"/>
    <x v="1"/>
    <x v="64"/>
    <x v="7"/>
    <n v="584.33333333333303"/>
    <n v="268.444444444444"/>
    <n v="2"/>
    <n v="4"/>
    <n v="878.22222222222194"/>
    <n v="855.22222222222194"/>
    <n v="6"/>
    <n v="6"/>
    <n v="846.546875"/>
    <n v="859.671875"/>
    <n v="6"/>
    <n v="6"/>
    <x v="2913"/>
    <n v="35.152000000000001"/>
    <n v="54.847999999999999"/>
    <n v="45.795999999999999"/>
    <x v="2794"/>
    <x v="2702"/>
    <n v="1330"/>
    <n v="706382"/>
    <n v="2322"/>
    <s v="1647012972815_TMM"/>
    <n v="1225"/>
    <n v="1225"/>
    <n v="20"/>
  </r>
  <r>
    <x v="19"/>
    <x v="1"/>
    <n v="150"/>
    <n v="3000"/>
    <n v="182"/>
    <n v="1"/>
    <n v="78"/>
    <s v="SaidOld"/>
    <x v="0"/>
    <x v="1"/>
    <x v="118"/>
    <x v="7"/>
    <n v="288.444444444444"/>
    <n v="1028.6666666666699"/>
    <n v="7"/>
    <n v="2"/>
    <n v="590.33333333333303"/>
    <n v="1013.66666666667"/>
    <n v="7"/>
    <n v="4"/>
    <n v="898.546875"/>
    <n v="737.671875"/>
    <n v="5"/>
    <n v="6"/>
    <x v="2914"/>
    <n v="39.091000000000001"/>
    <n v="55.152000000000001"/>
    <n v="35.378999999999998"/>
    <x v="2795"/>
    <x v="2703"/>
    <n v="1713"/>
    <n v="711493"/>
    <n v="2205"/>
    <s v="1647012972815_TMM"/>
    <n v="1225"/>
    <n v="1225"/>
    <n v="20"/>
  </r>
  <r>
    <x v="19"/>
    <x v="1"/>
    <n v="150"/>
    <n v="3000"/>
    <n v="183"/>
    <n v="0"/>
    <n v="0"/>
    <s v="SaidNew"/>
    <x v="0"/>
    <x v="0"/>
    <x v="0"/>
    <x v="0"/>
    <n v="132"/>
    <n v="258.444444444444"/>
    <n v="2"/>
    <n v="1"/>
    <n v="132"/>
    <n v="258.444444444444"/>
    <n v="2"/>
    <n v="1"/>
    <n v="-1"/>
    <n v="-1"/>
    <n v="-1"/>
    <n v="-1"/>
    <x v="0"/>
    <n v="55.454999999999998"/>
    <n v="55.454999999999998"/>
    <n v="-1"/>
    <x v="0"/>
    <x v="0"/>
    <n v="2925"/>
    <n v="715419"/>
    <n v="2253"/>
    <s v="1647012972815_TMM"/>
    <n v="1225"/>
    <n v="1225"/>
    <n v="20"/>
  </r>
  <r>
    <x v="19"/>
    <x v="1"/>
    <n v="150"/>
    <n v="3000"/>
    <n v="184"/>
    <n v="0"/>
    <n v="0"/>
    <s v="SaidNew"/>
    <x v="0"/>
    <x v="0"/>
    <x v="0"/>
    <x v="0"/>
    <n v="903.22222222222194"/>
    <n v="535.33333333333303"/>
    <n v="4"/>
    <n v="6"/>
    <n v="903.22222222222194"/>
    <n v="535.33333333333303"/>
    <n v="4"/>
    <n v="6"/>
    <n v="-1"/>
    <n v="-1"/>
    <n v="-1"/>
    <n v="-1"/>
    <x v="0"/>
    <n v="55.758000000000003"/>
    <n v="55.758000000000003"/>
    <n v="-1"/>
    <x v="0"/>
    <x v="0"/>
    <n v="1815"/>
    <n v="717736"/>
    <n v="1160"/>
    <s v="1647012972815_TMM"/>
    <n v="1225"/>
    <n v="1225"/>
    <n v="20"/>
  </r>
  <r>
    <x v="19"/>
    <x v="1"/>
    <n v="150"/>
    <n v="3000"/>
    <n v="185"/>
    <n v="0"/>
    <n v="0"/>
    <s v="SaidNew"/>
    <x v="0"/>
    <x v="0"/>
    <x v="0"/>
    <x v="0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56.061"/>
    <n v="56.061"/>
    <n v="-1"/>
    <x v="0"/>
    <x v="0"/>
    <n v="1690"/>
    <n v="719928"/>
    <n v="389"/>
    <s v="1647012972815_TMM"/>
    <n v="1225"/>
    <n v="1225"/>
    <n v="20"/>
  </r>
  <r>
    <x v="19"/>
    <x v="1"/>
    <n v="150"/>
    <n v="3000"/>
    <n v="186"/>
    <n v="1"/>
    <n v="79"/>
    <s v="SaidOld"/>
    <x v="0"/>
    <x v="1"/>
    <x v="1"/>
    <x v="1"/>
    <n v="1060.6666666666699"/>
    <n v="855.22222222222194"/>
    <n v="6"/>
    <n v="7"/>
    <n v="420.88888888888903"/>
    <n v="380.88888888888903"/>
    <n v="3"/>
    <n v="3"/>
    <n v="441.546875"/>
    <n v="420.671875"/>
    <n v="3"/>
    <n v="3"/>
    <x v="2915"/>
    <n v="56.061"/>
    <n v="56.363999999999997"/>
    <n v="56.045999999999999"/>
    <x v="2469"/>
    <x v="2388"/>
    <n v="1517"/>
    <n v="723606"/>
    <n v="389"/>
    <s v="1647012972815_TMM"/>
    <n v="1225"/>
    <n v="1225"/>
    <n v="20"/>
  </r>
  <r>
    <x v="19"/>
    <x v="1"/>
    <n v="150"/>
    <n v="3000"/>
    <n v="187"/>
    <n v="0"/>
    <n v="0"/>
    <s v="SaidNew"/>
    <x v="0"/>
    <x v="0"/>
    <x v="0"/>
    <x v="0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56.667000000000002"/>
    <n v="56.667000000000002"/>
    <n v="-1"/>
    <x v="0"/>
    <x v="0"/>
    <n v="2322"/>
    <n v="726929"/>
    <n v="1262"/>
    <s v="1647012972815_TMM"/>
    <n v="1225"/>
    <n v="1225"/>
    <n v="20"/>
  </r>
  <r>
    <x v="19"/>
    <x v="1"/>
    <n v="150"/>
    <n v="3000"/>
    <n v="188"/>
    <n v="0"/>
    <n v="0"/>
    <s v="SaidNew"/>
    <x v="0"/>
    <x v="0"/>
    <x v="0"/>
    <x v="0"/>
    <n v="1068.6666666666699"/>
    <n v="83"/>
    <n v="1"/>
    <n v="7"/>
    <n v="1068.6666666666699"/>
    <n v="83"/>
    <n v="1"/>
    <n v="7"/>
    <n v="-1"/>
    <n v="-1"/>
    <n v="-1"/>
    <n v="-1"/>
    <x v="0"/>
    <n v="56.97"/>
    <n v="56.97"/>
    <n v="-1"/>
    <x v="0"/>
    <x v="0"/>
    <n v="1762"/>
    <n v="729194"/>
    <n v="1166"/>
    <s v="1647012972815_TMM"/>
    <n v="1225"/>
    <n v="1225"/>
    <n v="20"/>
  </r>
  <r>
    <x v="19"/>
    <x v="1"/>
    <n v="150"/>
    <n v="3000"/>
    <n v="189"/>
    <n v="0"/>
    <n v="0"/>
    <s v="SaidNew"/>
    <x v="0"/>
    <x v="0"/>
    <x v="0"/>
    <x v="0"/>
    <n v="288.444444444444"/>
    <n v="1028.6666666666699"/>
    <n v="7"/>
    <n v="2"/>
    <n v="288.444444444444"/>
    <n v="1028.6666666666699"/>
    <n v="7"/>
    <n v="2"/>
    <n v="-1"/>
    <n v="-1"/>
    <n v="-1"/>
    <n v="-1"/>
    <x v="0"/>
    <n v="57.273000000000003"/>
    <n v="57.273000000000003"/>
    <n v="-1"/>
    <x v="0"/>
    <x v="0"/>
    <n v="1658"/>
    <n v="731354"/>
    <n v="2015"/>
    <s v="1647012972815_TMM"/>
    <n v="1225"/>
    <n v="1225"/>
    <n v="20"/>
  </r>
  <r>
    <x v="19"/>
    <x v="1"/>
    <n v="150"/>
    <n v="3000"/>
    <n v="190"/>
    <n v="1"/>
    <n v="80"/>
    <s v="SaidOld"/>
    <x v="0"/>
    <x v="1"/>
    <x v="24"/>
    <x v="4"/>
    <n v="1027.6666666666699"/>
    <n v="250.444444444444"/>
    <n v="2"/>
    <n v="7"/>
    <n v="725.77777777777806"/>
    <n v="839.22222222222194"/>
    <n v="6"/>
    <n v="5"/>
    <n v="887.546875"/>
    <n v="853.671875"/>
    <n v="6"/>
    <n v="6"/>
    <x v="2916"/>
    <n v="53.636000000000003"/>
    <n v="57.576000000000001"/>
    <n v="24.379000000000001"/>
    <x v="2796"/>
    <x v="2704"/>
    <n v="1823"/>
    <n v="736072"/>
    <n v="353"/>
    <s v="1647012972815_TMM"/>
    <n v="1225"/>
    <n v="1225"/>
    <n v="20"/>
  </r>
  <r>
    <x v="19"/>
    <x v="1"/>
    <n v="150"/>
    <n v="3000"/>
    <n v="191"/>
    <n v="1"/>
    <n v="81"/>
    <s v="SaidOld"/>
    <x v="0"/>
    <x v="1"/>
    <x v="37"/>
    <x v="6"/>
    <n v="729.77777777777806"/>
    <n v="709.77777777777806"/>
    <n v="5"/>
    <n v="5"/>
    <n v="1060.6666666666699"/>
    <n v="855.22222222222194"/>
    <n v="6"/>
    <n v="7"/>
    <n v="949.546875"/>
    <n v="565.671875"/>
    <n v="4"/>
    <n v="6"/>
    <x v="2917"/>
    <n v="49.393999999999998"/>
    <n v="57.878999999999998"/>
    <n v="21.712"/>
    <x v="2797"/>
    <x v="2705"/>
    <n v="2221"/>
    <n v="740783"/>
    <n v="522"/>
    <s v="1647012972815_TMM"/>
    <n v="1225"/>
    <n v="1225"/>
    <n v="20"/>
  </r>
  <r>
    <x v="19"/>
    <x v="1"/>
    <n v="150"/>
    <n v="3000"/>
    <n v="192"/>
    <n v="1"/>
    <n v="82"/>
    <s v="SaidOld"/>
    <x v="0"/>
    <x v="1"/>
    <x v="79"/>
    <x v="6"/>
    <n v="720.77777777777806"/>
    <n v="262.444444444444"/>
    <n v="2"/>
    <n v="5"/>
    <n v="132"/>
    <n v="258.444444444444"/>
    <n v="2"/>
    <n v="1"/>
    <n v="126.546875"/>
    <n v="266.671875"/>
    <n v="2"/>
    <n v="1"/>
    <x v="2918"/>
    <n v="47.273000000000003"/>
    <n v="58.182000000000002"/>
    <n v="53.878999999999998"/>
    <x v="2798"/>
    <x v="2706"/>
    <n v="1340"/>
    <n v="744745"/>
    <n v="1206"/>
    <s v="1647012972815_TMM"/>
    <n v="1225"/>
    <n v="1225"/>
    <n v="20"/>
  </r>
  <r>
    <x v="19"/>
    <x v="1"/>
    <n v="150"/>
    <n v="3000"/>
    <n v="193"/>
    <n v="1"/>
    <n v="83"/>
    <s v="SaidOld"/>
    <x v="0"/>
    <x v="1"/>
    <x v="13"/>
    <x v="6"/>
    <n v="1030.6666666666699"/>
    <n v="714.77777777777806"/>
    <n v="5"/>
    <n v="7"/>
    <n v="126"/>
    <n v="115"/>
    <n v="1"/>
    <n v="1"/>
    <n v="163.546875"/>
    <n v="250.671875"/>
    <n v="2"/>
    <n v="1"/>
    <x v="2919"/>
    <n v="49.697000000000003"/>
    <n v="58.484999999999999"/>
    <n v="34.712000000000003"/>
    <x v="2799"/>
    <x v="2707"/>
    <n v="1532"/>
    <n v="748686"/>
    <n v="1858"/>
    <s v="1647012972815_TMM"/>
    <n v="1225"/>
    <n v="1225"/>
    <n v="20"/>
  </r>
  <r>
    <x v="19"/>
    <x v="1"/>
    <n v="150"/>
    <n v="3000"/>
    <n v="194"/>
    <n v="1"/>
    <n v="84"/>
    <s v="SaidOld"/>
    <x v="0"/>
    <x v="1"/>
    <x v="21"/>
    <x v="4"/>
    <n v="595.33333333333303"/>
    <n v="88"/>
    <n v="1"/>
    <n v="4"/>
    <n v="142"/>
    <n v="1014.66666666667"/>
    <n v="7"/>
    <n v="1"/>
    <n v="246.546875"/>
    <n v="843.671875"/>
    <n v="6"/>
    <n v="2"/>
    <x v="2920"/>
    <n v="53.939"/>
    <n v="58.787999999999997"/>
    <n v="42.045999999999999"/>
    <x v="2800"/>
    <x v="2708"/>
    <n v="1765"/>
    <n v="753412"/>
    <n v="580"/>
    <s v="1647012972815_TMM"/>
    <n v="1225"/>
    <n v="1225"/>
    <n v="20"/>
  </r>
  <r>
    <x v="19"/>
    <x v="1"/>
    <n v="150"/>
    <n v="3000"/>
    <n v="195"/>
    <n v="1"/>
    <n v="85"/>
    <s v="SaidOld"/>
    <x v="0"/>
    <x v="1"/>
    <x v="110"/>
    <x v="8"/>
    <n v="575.33333333333303"/>
    <n v="569.33333333333303"/>
    <n v="4"/>
    <n v="4"/>
    <n v="150"/>
    <n v="687.77777777777806"/>
    <n v="5"/>
    <n v="1"/>
    <n v="317.546875"/>
    <n v="890.671875"/>
    <n v="6"/>
    <n v="2"/>
    <x v="2921"/>
    <n v="22.423999999999999"/>
    <n v="59.091000000000001"/>
    <n v="17.295999999999999"/>
    <x v="2801"/>
    <x v="2709"/>
    <n v="1510"/>
    <n v="757752"/>
    <n v="1057"/>
    <s v="1647012972815_TMM"/>
    <n v="1225"/>
    <n v="1225"/>
    <n v="20"/>
  </r>
  <r>
    <x v="19"/>
    <x v="1"/>
    <n v="150"/>
    <n v="3000"/>
    <n v="196"/>
    <n v="0"/>
    <n v="0"/>
    <s v="SaidNew"/>
    <x v="0"/>
    <x v="0"/>
    <x v="0"/>
    <x v="0"/>
    <n v="882.22222222222194"/>
    <n v="1032.6666666666699"/>
    <n v="7"/>
    <n v="6"/>
    <n v="882.22222222222194"/>
    <n v="1032.6666666666699"/>
    <n v="7"/>
    <n v="6"/>
    <n v="-1"/>
    <n v="-1"/>
    <n v="-1"/>
    <n v="-1"/>
    <x v="0"/>
    <n v="59.393999999999998"/>
    <n v="59.393999999999998"/>
    <n v="-1"/>
    <x v="0"/>
    <x v="0"/>
    <n v="2632"/>
    <n v="761386"/>
    <n v="2002"/>
    <s v="1647012972815_TMM"/>
    <n v="1225"/>
    <n v="1225"/>
    <n v="20"/>
  </r>
  <r>
    <x v="19"/>
    <x v="1"/>
    <n v="150"/>
    <n v="3000"/>
    <n v="197"/>
    <n v="1"/>
    <n v="86"/>
    <s v="SaidOld"/>
    <x v="0"/>
    <x v="1"/>
    <x v="3"/>
    <x v="3"/>
    <n v="432.88888888888903"/>
    <n v="228.444444444444"/>
    <n v="2"/>
    <n v="3"/>
    <n v="288.444444444444"/>
    <n v="1028.6666666666699"/>
    <n v="7"/>
    <n v="2"/>
    <n v="278.546875"/>
    <n v="1003.671875"/>
    <n v="7"/>
    <n v="2"/>
    <x v="2922"/>
    <n v="57.273000000000003"/>
    <n v="59.697000000000003"/>
    <n v="55.795999999999999"/>
    <x v="2802"/>
    <x v="2710"/>
    <n v="1467"/>
    <n v="764974"/>
    <n v="2015"/>
    <s v="1647012972815_TMM"/>
    <n v="1225"/>
    <n v="1225"/>
    <n v="20"/>
  </r>
  <r>
    <x v="19"/>
    <x v="1"/>
    <n v="150"/>
    <n v="3000"/>
    <n v="198"/>
    <n v="0"/>
    <n v="0"/>
    <s v="SaidNew"/>
    <x v="0"/>
    <x v="0"/>
    <x v="0"/>
    <x v="0"/>
    <n v="425.88888888888903"/>
    <n v="106"/>
    <n v="1"/>
    <n v="3"/>
    <n v="425.88888888888903"/>
    <n v="106"/>
    <n v="1"/>
    <n v="3"/>
    <n v="-1"/>
    <n v="-1"/>
    <n v="-1"/>
    <n v="-1"/>
    <x v="0"/>
    <n v="60"/>
    <n v="60"/>
    <n v="-1"/>
    <x v="0"/>
    <x v="0"/>
    <n v="2253"/>
    <n v="768228"/>
    <n v="385"/>
    <s v="1647012972815_TMM"/>
    <n v="1225"/>
    <n v="1225"/>
    <n v="20"/>
  </r>
  <r>
    <x v="19"/>
    <x v="1"/>
    <n v="150"/>
    <n v="3000"/>
    <n v="199"/>
    <n v="1"/>
    <n v="87"/>
    <s v="SaidOld"/>
    <x v="0"/>
    <x v="1"/>
    <x v="6"/>
    <x v="4"/>
    <n v="415.88888888888903"/>
    <n v="857.22222222222194"/>
    <n v="6"/>
    <n v="3"/>
    <n v="882.22222222222194"/>
    <n v="1032.6666666666699"/>
    <n v="7"/>
    <n v="6"/>
    <n v="1019.546875"/>
    <n v="967.671875"/>
    <n v="7"/>
    <n v="7"/>
    <x v="2923"/>
    <n v="56.667000000000002"/>
    <n v="60.302999999999997"/>
    <n v="56.878999999999998"/>
    <x v="2803"/>
    <x v="950"/>
    <n v="1906"/>
    <n v="772191"/>
    <n v="1262"/>
    <s v="1647012972815_TMM"/>
    <n v="1225"/>
    <n v="1225"/>
    <n v="20"/>
  </r>
  <r>
    <x v="19"/>
    <x v="1"/>
    <n v="150"/>
    <n v="3000"/>
    <n v="200"/>
    <n v="0"/>
    <n v="0"/>
    <s v="SaidNew"/>
    <x v="0"/>
    <x v="0"/>
    <x v="0"/>
    <x v="0"/>
    <n v="729.77777777777806"/>
    <n v="709.77777777777806"/>
    <n v="5"/>
    <n v="5"/>
    <n v="729.77777777777806"/>
    <n v="709.77777777777806"/>
    <n v="5"/>
    <n v="5"/>
    <n v="-1"/>
    <n v="-1"/>
    <n v="-1"/>
    <n v="-1"/>
    <x v="0"/>
    <n v="60.606000000000002"/>
    <n v="60.606000000000002"/>
    <n v="-1"/>
    <x v="0"/>
    <x v="0"/>
    <n v="1945"/>
    <n v="775137"/>
    <n v="157"/>
    <s v="1647012972815_TMM"/>
    <n v="1225"/>
    <n v="1225"/>
    <n v="20"/>
  </r>
  <r>
    <x v="19"/>
    <x v="1"/>
    <n v="150"/>
    <n v="3000"/>
    <n v="201"/>
    <n v="1"/>
    <n v="88"/>
    <s v="SaidOld"/>
    <x v="0"/>
    <x v="1"/>
    <x v="2"/>
    <x v="2"/>
    <n v="272.444444444444"/>
    <n v="695.77777777777806"/>
    <n v="5"/>
    <n v="2"/>
    <n v="425.88888888888903"/>
    <n v="106"/>
    <n v="1"/>
    <n v="3"/>
    <n v="614.546875"/>
    <n v="112.671875"/>
    <n v="1"/>
    <n v="4"/>
    <x v="2924"/>
    <n v="60"/>
    <n v="60.908999999999999"/>
    <n v="59.462000000000003"/>
    <x v="2804"/>
    <x v="2711"/>
    <n v="1470"/>
    <n v="778032"/>
    <n v="385"/>
    <s v="1647012972815_TMM"/>
    <n v="1225"/>
    <n v="1225"/>
    <n v="20"/>
  </r>
  <r>
    <x v="19"/>
    <x v="1"/>
    <n v="150"/>
    <n v="3000"/>
    <n v="202"/>
    <n v="0"/>
    <n v="0"/>
    <s v="SaidNew"/>
    <x v="0"/>
    <x v="0"/>
    <x v="0"/>
    <x v="0"/>
    <n v="281.444444444444"/>
    <n v="260.444444444444"/>
    <n v="2"/>
    <n v="2"/>
    <n v="281.444444444444"/>
    <n v="260.444444444444"/>
    <n v="2"/>
    <n v="2"/>
    <n v="-1"/>
    <n v="-1"/>
    <n v="-1"/>
    <n v="-1"/>
    <x v="0"/>
    <n v="61.212000000000003"/>
    <n v="61.212000000000003"/>
    <n v="-1"/>
    <x v="0"/>
    <x v="0"/>
    <n v="2123"/>
    <n v="781157"/>
    <n v="606"/>
    <s v="1647012972815_TMM"/>
    <n v="1225"/>
    <n v="1225"/>
    <n v="20"/>
  </r>
  <r>
    <x v="19"/>
    <x v="1"/>
    <n v="150"/>
    <n v="3000"/>
    <n v="203"/>
    <n v="1"/>
    <n v="89"/>
    <s v="SaidOld"/>
    <x v="0"/>
    <x v="1"/>
    <x v="156"/>
    <x v="8"/>
    <n v="428.88888888888903"/>
    <n v="725.77777777777806"/>
    <n v="5"/>
    <n v="3"/>
    <n v="876.22222222222194"/>
    <n v="232.444444444444"/>
    <n v="2"/>
    <n v="6"/>
    <n v="895.546875"/>
    <n v="130.671875"/>
    <n v="1"/>
    <n v="6"/>
    <x v="2925"/>
    <n v="31.515000000000001"/>
    <n v="61.515000000000001"/>
    <n v="49.212000000000003"/>
    <x v="2805"/>
    <x v="2712"/>
    <n v="1326"/>
    <n v="784284"/>
    <n v="888"/>
    <s v="1647012972815_TMM"/>
    <n v="1225"/>
    <n v="1225"/>
    <n v="20"/>
  </r>
  <r>
    <x v="19"/>
    <x v="1"/>
    <n v="150"/>
    <n v="3000"/>
    <n v="204"/>
    <n v="0"/>
    <n v="0"/>
    <s v="SaidNew"/>
    <x v="0"/>
    <x v="0"/>
    <x v="0"/>
    <x v="0"/>
    <n v="281.444444444444"/>
    <n v="260.444444444444"/>
    <n v="2"/>
    <n v="2"/>
    <n v="281.444444444444"/>
    <n v="260.444444444444"/>
    <n v="2"/>
    <n v="2"/>
    <n v="-1"/>
    <n v="-1"/>
    <n v="-1"/>
    <n v="-1"/>
    <x v="0"/>
    <n v="61.817999999999998"/>
    <n v="61.817999999999998"/>
    <n v="-1"/>
    <x v="0"/>
    <x v="0"/>
    <n v="1836"/>
    <n v="787121"/>
    <n v="2045"/>
    <s v="1647012972815_TMM"/>
    <n v="1225"/>
    <n v="1225"/>
    <n v="20"/>
  </r>
  <r>
    <x v="19"/>
    <x v="1"/>
    <n v="150"/>
    <n v="3000"/>
    <n v="205"/>
    <n v="1"/>
    <n v="90"/>
    <s v="SaidOld"/>
    <x v="0"/>
    <x v="1"/>
    <x v="130"/>
    <x v="7"/>
    <n v="288.444444444444"/>
    <n v="1028.6666666666699"/>
    <n v="7"/>
    <n v="2"/>
    <n v="569.33333333333303"/>
    <n v="847.22222222222194"/>
    <n v="6"/>
    <n v="4"/>
    <n v="749.546875"/>
    <n v="432.671875"/>
    <n v="3"/>
    <n v="5"/>
    <x v="2926"/>
    <n v="37.273000000000003"/>
    <n v="62.121000000000002"/>
    <n v="21.295999999999999"/>
    <x v="2806"/>
    <x v="2713"/>
    <n v="3377"/>
    <n v="792532"/>
    <n v="1909"/>
    <s v="1647012972815_TMM"/>
    <n v="1225"/>
    <n v="1225"/>
    <n v="20"/>
  </r>
  <r>
    <x v="19"/>
    <x v="1"/>
    <n v="150"/>
    <n v="3000"/>
    <n v="206"/>
    <n v="0"/>
    <n v="0"/>
    <s v="SaidNew"/>
    <x v="0"/>
    <x v="0"/>
    <x v="0"/>
    <x v="0"/>
    <n v="126"/>
    <n v="115"/>
    <n v="1"/>
    <n v="1"/>
    <n v="126"/>
    <n v="115"/>
    <n v="1"/>
    <n v="1"/>
    <n v="-1"/>
    <n v="-1"/>
    <n v="-1"/>
    <n v="-1"/>
    <x v="0"/>
    <n v="62.423999999999999"/>
    <n v="62.423999999999999"/>
    <n v="-1"/>
    <x v="0"/>
    <x v="0"/>
    <n v="2159"/>
    <n v="795691"/>
    <n v="942"/>
    <s v="1647012972815_TMM"/>
    <n v="1225"/>
    <n v="1225"/>
    <n v="20"/>
  </r>
  <r>
    <x v="19"/>
    <x v="1"/>
    <n v="150"/>
    <n v="3000"/>
    <n v="207"/>
    <n v="0"/>
    <n v="0"/>
    <s v="SaidNew"/>
    <x v="0"/>
    <x v="0"/>
    <x v="0"/>
    <x v="0"/>
    <n v="725.77777777777806"/>
    <n v="839.22222222222194"/>
    <n v="6"/>
    <n v="5"/>
    <n v="725.77777777777806"/>
    <n v="839.22222222222194"/>
    <n v="6"/>
    <n v="5"/>
    <n v="-1"/>
    <n v="-1"/>
    <n v="-1"/>
    <n v="-1"/>
    <x v="0"/>
    <n v="62.726999999999997"/>
    <n v="62.726999999999997"/>
    <n v="-1"/>
    <x v="0"/>
    <x v="0"/>
    <n v="2238"/>
    <n v="798432"/>
    <n v="1481"/>
    <s v="1647012972815_TMM"/>
    <n v="1225"/>
    <n v="1225"/>
    <n v="20"/>
  </r>
  <r>
    <x v="19"/>
    <x v="1"/>
    <n v="150"/>
    <n v="3000"/>
    <n v="208"/>
    <n v="0"/>
    <n v="0"/>
    <s v="SaidNew"/>
    <x v="0"/>
    <x v="0"/>
    <x v="0"/>
    <x v="0"/>
    <n v="598.33333333333303"/>
    <n v="703.77777777777806"/>
    <n v="5"/>
    <n v="4"/>
    <n v="598.33333333333303"/>
    <n v="703.77777777777806"/>
    <n v="5"/>
    <n v="4"/>
    <n v="-1"/>
    <n v="-1"/>
    <n v="-1"/>
    <n v="-1"/>
    <x v="0"/>
    <n v="63.03"/>
    <n v="63.03"/>
    <n v="-1"/>
    <x v="0"/>
    <x v="0"/>
    <n v="1858"/>
    <n v="800790"/>
    <n v="928"/>
    <s v="1647012972815_TMM"/>
    <n v="1225"/>
    <n v="1225"/>
    <n v="20"/>
  </r>
  <r>
    <x v="19"/>
    <x v="1"/>
    <n v="150"/>
    <n v="3000"/>
    <n v="209"/>
    <n v="1"/>
    <n v="91"/>
    <s v="SaidOld"/>
    <x v="0"/>
    <x v="1"/>
    <x v="47"/>
    <x v="8"/>
    <n v="598.33333333333303"/>
    <n v="703.77777777777806"/>
    <n v="5"/>
    <n v="4"/>
    <n v="882.22222222222194"/>
    <n v="1032.6666666666699"/>
    <n v="7"/>
    <n v="6"/>
    <n v="842.546875"/>
    <n v="901.671875"/>
    <n v="6"/>
    <n v="6"/>
    <x v="2927"/>
    <n v="30.303000000000001"/>
    <n v="63.332999999999998"/>
    <n v="47.962000000000003"/>
    <x v="2807"/>
    <x v="2714"/>
    <n v="1532"/>
    <n v="804388"/>
    <n v="1444"/>
    <s v="1647012972815_TMM"/>
    <n v="1225"/>
    <n v="1225"/>
    <n v="20"/>
  </r>
  <r>
    <x v="19"/>
    <x v="1"/>
    <n v="150"/>
    <n v="3000"/>
    <n v="210"/>
    <n v="1"/>
    <n v="92"/>
    <s v="SaidNew"/>
    <x v="1"/>
    <x v="2"/>
    <x v="128"/>
    <x v="8"/>
    <n v="720.77777777777806"/>
    <n v="262.444444444444"/>
    <n v="2"/>
    <n v="5"/>
    <n v="272.444444444444"/>
    <n v="695.77777777777806"/>
    <n v="5"/>
    <n v="2"/>
    <n v="-1"/>
    <n v="-1"/>
    <n v="-1"/>
    <n v="-1"/>
    <x v="0"/>
    <n v="17.879000000000001"/>
    <n v="63.636000000000003"/>
    <n v="-1"/>
    <x v="0"/>
    <x v="0"/>
    <n v="2335"/>
    <n v="807726"/>
    <n v="1365"/>
    <s v="1647012972815_TMM"/>
    <n v="1225"/>
    <n v="1225"/>
    <n v="20"/>
  </r>
  <r>
    <x v="19"/>
    <x v="1"/>
    <n v="150"/>
    <n v="3000"/>
    <n v="211"/>
    <n v="0"/>
    <n v="0"/>
    <s v="SaidNew"/>
    <x v="0"/>
    <x v="0"/>
    <x v="0"/>
    <x v="0"/>
    <n v="113"/>
    <n v="874.22222222222194"/>
    <n v="6"/>
    <n v="1"/>
    <n v="113"/>
    <n v="874.22222222222194"/>
    <n v="6"/>
    <n v="1"/>
    <n v="-1"/>
    <n v="-1"/>
    <n v="-1"/>
    <n v="-1"/>
    <x v="0"/>
    <n v="63.939"/>
    <n v="63.939"/>
    <n v="-1"/>
    <x v="0"/>
    <x v="0"/>
    <n v="1988"/>
    <n v="810216"/>
    <n v="1068"/>
    <s v="1647012972815_TMM"/>
    <n v="1225"/>
    <n v="1225"/>
    <n v="20"/>
  </r>
  <r>
    <x v="19"/>
    <x v="1"/>
    <n v="150"/>
    <n v="3000"/>
    <n v="212"/>
    <n v="1"/>
    <n v="93"/>
    <s v="SaidOld"/>
    <x v="0"/>
    <x v="1"/>
    <x v="5"/>
    <x v="2"/>
    <n v="459.88888888888903"/>
    <n v="1013.66666666667"/>
    <n v="7"/>
    <n v="3"/>
    <n v="725.77777777777806"/>
    <n v="839.22222222222194"/>
    <n v="6"/>
    <n v="5"/>
    <n v="896.546875"/>
    <n v="910.671875"/>
    <n v="6"/>
    <n v="6"/>
    <x v="2928"/>
    <n v="62.726999999999997"/>
    <n v="64.242000000000004"/>
    <n v="60.378999999999998"/>
    <x v="2808"/>
    <x v="2715"/>
    <n v="1376"/>
    <n v="814169"/>
    <n v="1481"/>
    <s v="1647012972815_TMM"/>
    <n v="1225"/>
    <n v="1225"/>
    <n v="20"/>
  </r>
  <r>
    <x v="19"/>
    <x v="1"/>
    <n v="150"/>
    <n v="3000"/>
    <n v="213"/>
    <n v="1"/>
    <n v="94"/>
    <s v="SaidOld"/>
    <x v="0"/>
    <x v="1"/>
    <x v="83"/>
    <x v="6"/>
    <n v="725.77777777777806"/>
    <n v="839.22222222222194"/>
    <n v="6"/>
    <n v="5"/>
    <n v="132"/>
    <n v="258.444444444444"/>
    <n v="2"/>
    <n v="1"/>
    <n v="283.546875"/>
    <n v="256.671875"/>
    <n v="2"/>
    <n v="2"/>
    <x v="2929"/>
    <n v="55.454999999999998"/>
    <n v="64.545000000000002"/>
    <n v="56.962000000000003"/>
    <x v="2809"/>
    <x v="2716"/>
    <n v="1300"/>
    <n v="817636"/>
    <n v="2253"/>
    <s v="1647012972815_TMM"/>
    <n v="1225"/>
    <n v="1225"/>
    <n v="20"/>
  </r>
  <r>
    <x v="19"/>
    <x v="1"/>
    <n v="150"/>
    <n v="3000"/>
    <n v="214"/>
    <n v="1"/>
    <n v="95"/>
    <s v="SaidOld"/>
    <x v="0"/>
    <x v="1"/>
    <x v="126"/>
    <x v="7"/>
    <n v="428.88888888888903"/>
    <n v="725.77777777777806"/>
    <n v="5"/>
    <n v="3"/>
    <n v="1030.6666666666699"/>
    <n v="714.77777777777806"/>
    <n v="5"/>
    <n v="7"/>
    <n v="894.546875"/>
    <n v="705.671875"/>
    <n v="5"/>
    <n v="6"/>
    <x v="2930"/>
    <n v="42.121000000000002"/>
    <n v="64.847999999999999"/>
    <n v="42.545999999999999"/>
    <x v="2810"/>
    <x v="2717"/>
    <n v="1279"/>
    <n v="821497"/>
    <n v="243"/>
    <s v="1647012972815_TMM"/>
    <n v="1225"/>
    <n v="1225"/>
    <n v="20"/>
  </r>
  <r>
    <x v="19"/>
    <x v="1"/>
    <n v="150"/>
    <n v="3000"/>
    <n v="215"/>
    <n v="0"/>
    <n v="0"/>
    <s v="SaidNew"/>
    <x v="0"/>
    <x v="0"/>
    <x v="0"/>
    <x v="0"/>
    <n v="1068.6666666666699"/>
    <n v="556.33333333333303"/>
    <n v="4"/>
    <n v="7"/>
    <n v="1068.6666666666699"/>
    <n v="556.33333333333303"/>
    <n v="4"/>
    <n v="7"/>
    <n v="-1"/>
    <n v="-1"/>
    <n v="-1"/>
    <n v="-1"/>
    <x v="0"/>
    <n v="65.152000000000001"/>
    <n v="65.152000000000001"/>
    <n v="-1"/>
    <x v="0"/>
    <x v="0"/>
    <n v="2153"/>
    <n v="824653"/>
    <n v="1873"/>
    <s v="1647012972815_TMM"/>
    <n v="1225"/>
    <n v="1225"/>
    <n v="20"/>
  </r>
  <r>
    <x v="19"/>
    <x v="1"/>
    <n v="150"/>
    <n v="3000"/>
    <n v="216"/>
    <n v="0"/>
    <n v="0"/>
    <s v="SaidNew"/>
    <x v="0"/>
    <x v="0"/>
    <x v="0"/>
    <x v="0"/>
    <n v="725.77777777777806"/>
    <n v="839.22222222222194"/>
    <n v="6"/>
    <n v="5"/>
    <n v="725.77777777777806"/>
    <n v="839.22222222222194"/>
    <n v="6"/>
    <n v="5"/>
    <n v="-1"/>
    <n v="-1"/>
    <n v="-1"/>
    <n v="-1"/>
    <x v="0"/>
    <n v="65.454999999999998"/>
    <n v="65.454999999999998"/>
    <n v="-1"/>
    <x v="0"/>
    <x v="0"/>
    <n v="1677"/>
    <n v="826832"/>
    <n v="1134"/>
    <s v="1647012972815_TMM"/>
    <n v="1225"/>
    <n v="1225"/>
    <n v="20"/>
  </r>
  <r>
    <x v="19"/>
    <x v="1"/>
    <n v="150"/>
    <n v="3000"/>
    <n v="217"/>
    <n v="1"/>
    <n v="96"/>
    <s v="SaidOld"/>
    <x v="0"/>
    <x v="1"/>
    <x v="27"/>
    <x v="6"/>
    <n v="569.33333333333303"/>
    <n v="847.22222222222194"/>
    <n v="6"/>
    <n v="4"/>
    <n v="903.22222222222194"/>
    <n v="535.33333333333303"/>
    <n v="4"/>
    <n v="6"/>
    <n v="994.546875"/>
    <n v="724.671875"/>
    <n v="5"/>
    <n v="7"/>
    <x v="2931"/>
    <n v="55.758000000000003"/>
    <n v="65.757999999999996"/>
    <n v="61.712000000000003"/>
    <x v="2811"/>
    <x v="2718"/>
    <n v="1302"/>
    <n v="829715"/>
    <n v="1160"/>
    <s v="1647012972815_TMM"/>
    <n v="1225"/>
    <n v="1225"/>
    <n v="20"/>
  </r>
  <r>
    <x v="19"/>
    <x v="1"/>
    <n v="150"/>
    <n v="3000"/>
    <n v="218"/>
    <n v="1"/>
    <n v="97"/>
    <s v="SaidOld"/>
    <x v="0"/>
    <x v="1"/>
    <x v="2"/>
    <x v="2"/>
    <n v="878.22222222222194"/>
    <n v="855.22222222222194"/>
    <n v="6"/>
    <n v="6"/>
    <n v="1068.6666666666699"/>
    <n v="556.33333333333303"/>
    <n v="4"/>
    <n v="7"/>
    <n v="1079.546875"/>
    <n v="593.671875"/>
    <n v="4"/>
    <n v="7"/>
    <x v="2932"/>
    <n v="65.152000000000001"/>
    <n v="66.061000000000007"/>
    <n v="64.712000000000003"/>
    <x v="2812"/>
    <x v="2719"/>
    <n v="1119"/>
    <n v="832971"/>
    <n v="1873"/>
    <s v="1647012972815_TMM"/>
    <n v="1225"/>
    <n v="1225"/>
    <n v="20"/>
  </r>
  <r>
    <x v="19"/>
    <x v="1"/>
    <n v="150"/>
    <n v="3000"/>
    <n v="219"/>
    <n v="0"/>
    <n v="0"/>
    <s v="SaidOld"/>
    <x v="1"/>
    <x v="3"/>
    <x v="0"/>
    <x v="0"/>
    <n v="732.77777777777806"/>
    <n v="542.33333333333303"/>
    <n v="4"/>
    <n v="5"/>
    <n v="732.77777777777806"/>
    <n v="542.33333333333303"/>
    <n v="4"/>
    <n v="5"/>
    <n v="465.546875"/>
    <n v="257.671875"/>
    <n v="2"/>
    <n v="3"/>
    <x v="2933"/>
    <n v="66.364000000000004"/>
    <n v="66.364000000000004"/>
    <n v="31.629000000000001"/>
    <x v="2813"/>
    <x v="2720"/>
    <n v="2439"/>
    <n v="837695"/>
    <n v="1012"/>
    <s v="1647012972815_TMM"/>
    <n v="1225"/>
    <n v="1225"/>
    <n v="20"/>
  </r>
  <r>
    <x v="19"/>
    <x v="1"/>
    <n v="150"/>
    <n v="3000"/>
    <n v="220"/>
    <n v="0"/>
    <n v="0"/>
    <s v="SaidNew"/>
    <x v="0"/>
    <x v="0"/>
    <x v="0"/>
    <x v="0"/>
    <n v="744.77777777777806"/>
    <n v="108"/>
    <n v="1"/>
    <n v="5"/>
    <n v="744.77777777777806"/>
    <n v="108"/>
    <n v="1"/>
    <n v="5"/>
    <n v="-1"/>
    <n v="-1"/>
    <n v="-1"/>
    <n v="-1"/>
    <x v="0"/>
    <n v="66.667000000000002"/>
    <n v="66.667000000000002"/>
    <n v="-1"/>
    <x v="0"/>
    <x v="0"/>
    <n v="2703"/>
    <n v="841399"/>
    <n v="108"/>
    <s v="1647012972815_TMM"/>
    <n v="1225"/>
    <n v="1225"/>
    <n v="20"/>
  </r>
  <r>
    <x v="19"/>
    <x v="1"/>
    <n v="150"/>
    <n v="3000"/>
    <n v="221"/>
    <n v="0"/>
    <n v="0"/>
    <s v="SaidNew"/>
    <x v="0"/>
    <x v="0"/>
    <x v="0"/>
    <x v="0"/>
    <n v="720.77777777777806"/>
    <n v="262.444444444444"/>
    <n v="2"/>
    <n v="5"/>
    <n v="720.77777777777806"/>
    <n v="262.444444444444"/>
    <n v="2"/>
    <n v="5"/>
    <n v="-1"/>
    <n v="-1"/>
    <n v="-1"/>
    <n v="-1"/>
    <x v="0"/>
    <n v="66.97"/>
    <n v="66.97"/>
    <n v="-1"/>
    <x v="0"/>
    <x v="0"/>
    <n v="2206"/>
    <n v="844107"/>
    <n v="1172"/>
    <s v="1647012972815_TMM"/>
    <n v="1225"/>
    <n v="1225"/>
    <n v="20"/>
  </r>
  <r>
    <x v="19"/>
    <x v="1"/>
    <n v="150"/>
    <n v="3000"/>
    <n v="222"/>
    <n v="0"/>
    <n v="0"/>
    <s v="SaidNew"/>
    <x v="0"/>
    <x v="0"/>
    <x v="0"/>
    <x v="0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67.272999999999996"/>
    <n v="67.272999999999996"/>
    <n v="-1"/>
    <x v="0"/>
    <x v="0"/>
    <n v="1875"/>
    <n v="846483"/>
    <n v="930"/>
    <s v="1647012972815_TMM"/>
    <n v="1225"/>
    <n v="1225"/>
    <n v="20"/>
  </r>
  <r>
    <x v="19"/>
    <x v="1"/>
    <n v="150"/>
    <n v="3000"/>
    <n v="223"/>
    <n v="0"/>
    <n v="0"/>
    <s v="SaidNew"/>
    <x v="0"/>
    <x v="0"/>
    <x v="0"/>
    <x v="0"/>
    <n v="149"/>
    <n v="395.88888888888903"/>
    <n v="3"/>
    <n v="1"/>
    <n v="149"/>
    <n v="395.88888888888903"/>
    <n v="3"/>
    <n v="1"/>
    <n v="-1"/>
    <n v="-1"/>
    <n v="-1"/>
    <n v="-1"/>
    <x v="0"/>
    <n v="67.575999999999993"/>
    <n v="67.575999999999993"/>
    <n v="-1"/>
    <x v="0"/>
    <x v="0"/>
    <n v="1844"/>
    <n v="848828"/>
    <n v="1073"/>
    <s v="1647012972815_TMM"/>
    <n v="1225"/>
    <n v="1225"/>
    <n v="20"/>
  </r>
  <r>
    <x v="19"/>
    <x v="1"/>
    <n v="150"/>
    <n v="3000"/>
    <n v="224"/>
    <n v="0"/>
    <n v="0"/>
    <s v="SaidNew"/>
    <x v="0"/>
    <x v="0"/>
    <x v="0"/>
    <x v="0"/>
    <n v="720.77777777777806"/>
    <n v="262.444444444444"/>
    <n v="2"/>
    <n v="5"/>
    <n v="720.77777777777806"/>
    <n v="262.444444444444"/>
    <n v="2"/>
    <n v="5"/>
    <n v="-1"/>
    <n v="-1"/>
    <n v="-1"/>
    <n v="-1"/>
    <x v="0"/>
    <n v="67.879000000000005"/>
    <n v="67.879000000000005"/>
    <n v="-1"/>
    <x v="0"/>
    <x v="0"/>
    <n v="1622"/>
    <n v="850952"/>
    <n v="1168"/>
    <s v="1647012972815_TMM"/>
    <n v="1225"/>
    <n v="1225"/>
    <n v="20"/>
  </r>
  <r>
    <x v="19"/>
    <x v="1"/>
    <n v="150"/>
    <n v="3000"/>
    <n v="225"/>
    <n v="1"/>
    <n v="98"/>
    <s v="SaidNew"/>
    <x v="1"/>
    <x v="2"/>
    <x v="2"/>
    <x v="2"/>
    <n v="1060.6666666666699"/>
    <n v="855.22222222222194"/>
    <n v="6"/>
    <n v="7"/>
    <n v="420.88888888888903"/>
    <n v="380.88888888888903"/>
    <n v="3"/>
    <n v="3"/>
    <n v="-1"/>
    <n v="-1"/>
    <n v="-1"/>
    <n v="-1"/>
    <x v="0"/>
    <n v="67.272999999999996"/>
    <n v="68.182000000000002"/>
    <n v="-1"/>
    <x v="0"/>
    <x v="0"/>
    <n v="1913"/>
    <n v="853367"/>
    <n v="930"/>
    <s v="1647012972815_TMM"/>
    <n v="1225"/>
    <n v="1225"/>
    <n v="20"/>
  </r>
  <r>
    <x v="19"/>
    <x v="1"/>
    <n v="150"/>
    <n v="3000"/>
    <n v="226"/>
    <n v="0"/>
    <n v="0"/>
    <s v="SaidNew"/>
    <x v="0"/>
    <x v="0"/>
    <x v="0"/>
    <x v="0"/>
    <n v="1060.6666666666699"/>
    <n v="855.22222222222194"/>
    <n v="6"/>
    <n v="7"/>
    <n v="1060.6666666666699"/>
    <n v="855.22222222222194"/>
    <n v="6"/>
    <n v="7"/>
    <n v="-1"/>
    <n v="-1"/>
    <n v="-1"/>
    <n v="-1"/>
    <x v="0"/>
    <n v="68.484999999999999"/>
    <n v="68.484999999999999"/>
    <n v="-1"/>
    <x v="0"/>
    <x v="0"/>
    <n v="1450"/>
    <n v="855318"/>
    <n v="55"/>
    <s v="1647012972815_TMM"/>
    <n v="1225"/>
    <n v="1225"/>
    <n v="20"/>
  </r>
  <r>
    <x v="19"/>
    <x v="1"/>
    <n v="150"/>
    <n v="3000"/>
    <n v="227"/>
    <n v="1"/>
    <n v="99"/>
    <s v="SaidOld"/>
    <x v="0"/>
    <x v="1"/>
    <x v="45"/>
    <x v="7"/>
    <n v="590.33333333333303"/>
    <n v="1013.66666666667"/>
    <n v="7"/>
    <n v="4"/>
    <n v="590.33333333333303"/>
    <n v="1013.66666666667"/>
    <n v="7"/>
    <n v="4"/>
    <n v="621.546875"/>
    <n v="433.671875"/>
    <n v="3"/>
    <n v="4"/>
    <x v="2934"/>
    <n v="53.03"/>
    <n v="68.787999999999997"/>
    <n v="54.212000000000003"/>
    <x v="2814"/>
    <x v="2721"/>
    <n v="1385"/>
    <n v="858560"/>
    <n v="1754"/>
    <s v="1647012972815_TMM"/>
    <n v="1225"/>
    <n v="1225"/>
    <n v="20"/>
  </r>
  <r>
    <x v="19"/>
    <x v="1"/>
    <n v="150"/>
    <n v="3000"/>
    <n v="228"/>
    <n v="0"/>
    <n v="0"/>
    <s v="SaidNew"/>
    <x v="0"/>
    <x v="0"/>
    <x v="0"/>
    <x v="0"/>
    <n v="903.22222222222194"/>
    <n v="535.33333333333303"/>
    <n v="4"/>
    <n v="6"/>
    <n v="903.22222222222194"/>
    <n v="535.33333333333303"/>
    <n v="4"/>
    <n v="6"/>
    <n v="-1"/>
    <n v="-1"/>
    <n v="-1"/>
    <n v="-1"/>
    <x v="0"/>
    <n v="69.090999999999994"/>
    <n v="69.090999999999994"/>
    <n v="-1"/>
    <x v="0"/>
    <x v="0"/>
    <n v="1530"/>
    <n v="861092"/>
    <n v="2245"/>
    <s v="1647012972815_TMM"/>
    <n v="1225"/>
    <n v="1225"/>
    <n v="20"/>
  </r>
  <r>
    <x v="19"/>
    <x v="1"/>
    <n v="150"/>
    <n v="3000"/>
    <n v="229"/>
    <n v="0"/>
    <n v="0"/>
    <s v="SaidNew"/>
    <x v="0"/>
    <x v="0"/>
    <x v="0"/>
    <x v="0"/>
    <n v="1068.6666666666699"/>
    <n v="556.33333333333303"/>
    <n v="4"/>
    <n v="7"/>
    <n v="1068.6666666666699"/>
    <n v="556.33333333333303"/>
    <n v="4"/>
    <n v="7"/>
    <n v="-1"/>
    <n v="-1"/>
    <n v="-1"/>
    <n v="-1"/>
    <x v="0"/>
    <n v="69.394000000000005"/>
    <n v="69.394000000000005"/>
    <n v="-1"/>
    <x v="0"/>
    <x v="0"/>
    <n v="1410"/>
    <n v="863004"/>
    <n v="2127"/>
    <s v="1647012972815_TMM"/>
    <n v="1225"/>
    <n v="1225"/>
    <n v="20"/>
  </r>
  <r>
    <x v="19"/>
    <x v="1"/>
    <n v="150"/>
    <n v="3000"/>
    <n v="230"/>
    <n v="0"/>
    <n v="0"/>
    <s v="SaidNew"/>
    <x v="0"/>
    <x v="0"/>
    <x v="0"/>
    <x v="0"/>
    <n v="307.444444444444"/>
    <n v="862.22222222222194"/>
    <n v="6"/>
    <n v="2"/>
    <n v="307.444444444444"/>
    <n v="862.22222222222194"/>
    <n v="6"/>
    <n v="2"/>
    <n v="-1"/>
    <n v="-1"/>
    <n v="-1"/>
    <n v="-1"/>
    <x v="0"/>
    <n v="69.697000000000003"/>
    <n v="69.697000000000003"/>
    <n v="-1"/>
    <x v="0"/>
    <x v="0"/>
    <n v="1474"/>
    <n v="864979"/>
    <n v="1187"/>
    <s v="1647012972815_TMM"/>
    <n v="1225"/>
    <n v="1225"/>
    <n v="20"/>
  </r>
  <r>
    <x v="19"/>
    <x v="1"/>
    <n v="150"/>
    <n v="3000"/>
    <n v="231"/>
    <n v="0"/>
    <n v="0"/>
    <s v="SaidNew"/>
    <x v="0"/>
    <x v="0"/>
    <x v="0"/>
    <x v="0"/>
    <n v="575.33333333333303"/>
    <n v="569.33333333333303"/>
    <n v="4"/>
    <n v="4"/>
    <n v="575.33333333333303"/>
    <n v="569.33333333333303"/>
    <n v="4"/>
    <n v="4"/>
    <n v="-1"/>
    <n v="-1"/>
    <n v="-1"/>
    <n v="-1"/>
    <x v="0"/>
    <n v="70"/>
    <n v="70"/>
    <n v="-1"/>
    <x v="0"/>
    <x v="0"/>
    <n v="1392"/>
    <n v="866873"/>
    <n v="1456"/>
    <s v="1647012972815_TMM"/>
    <n v="1225"/>
    <n v="1225"/>
    <n v="20"/>
  </r>
  <r>
    <x v="19"/>
    <x v="1"/>
    <n v="150"/>
    <n v="3000"/>
    <n v="232"/>
    <n v="0"/>
    <n v="0"/>
    <s v="SaidNew"/>
    <x v="0"/>
    <x v="0"/>
    <x v="0"/>
    <x v="0"/>
    <n v="720.77777777777806"/>
    <n v="262.444444444444"/>
    <n v="2"/>
    <n v="5"/>
    <n v="720.77777777777806"/>
    <n v="262.444444444444"/>
    <n v="2"/>
    <n v="5"/>
    <n v="-1"/>
    <n v="-1"/>
    <n v="-1"/>
    <n v="-1"/>
    <x v="0"/>
    <n v="70.302999999999997"/>
    <n v="70.302999999999997"/>
    <n v="-1"/>
    <x v="0"/>
    <x v="0"/>
    <n v="1512"/>
    <n v="868887"/>
    <n v="1125"/>
    <s v="1647012972815_TMM"/>
    <n v="1225"/>
    <n v="1225"/>
    <n v="20"/>
  </r>
  <r>
    <x v="19"/>
    <x v="1"/>
    <n v="150"/>
    <n v="3000"/>
    <n v="233"/>
    <n v="1"/>
    <n v="100"/>
    <s v="SaidOld"/>
    <x v="0"/>
    <x v="1"/>
    <x v="48"/>
    <x v="7"/>
    <n v="732.77777777777806"/>
    <n v="542.33333333333303"/>
    <n v="4"/>
    <n v="5"/>
    <n v="432.88888888888903"/>
    <n v="228.444444444444"/>
    <n v="2"/>
    <n v="3"/>
    <n v="442.546875"/>
    <n v="284.671875"/>
    <n v="2"/>
    <n v="3"/>
    <x v="2935"/>
    <n v="44.241999999999997"/>
    <n v="70.605999999999995"/>
    <n v="40.212000000000003"/>
    <x v="2815"/>
    <x v="2722"/>
    <n v="1826"/>
    <n v="872303"/>
    <n v="293"/>
    <s v="1647012972815_TMM"/>
    <n v="1225"/>
    <n v="1225"/>
    <n v="20"/>
  </r>
  <r>
    <x v="19"/>
    <x v="1"/>
    <n v="150"/>
    <n v="3000"/>
    <n v="234"/>
    <n v="0"/>
    <n v="0"/>
    <s v="SaidNew"/>
    <x v="0"/>
    <x v="0"/>
    <x v="0"/>
    <x v="0"/>
    <n v="569.33333333333303"/>
    <n v="847.22222222222194"/>
    <n v="6"/>
    <n v="4"/>
    <n v="569.33333333333303"/>
    <n v="847.22222222222194"/>
    <n v="6"/>
    <n v="4"/>
    <n v="-1"/>
    <n v="-1"/>
    <n v="-1"/>
    <n v="-1"/>
    <x v="0"/>
    <n v="70.909000000000006"/>
    <n v="70.909000000000006"/>
    <n v="-1"/>
    <x v="0"/>
    <x v="0"/>
    <n v="2355"/>
    <n v="875660"/>
    <n v="1021"/>
    <s v="1647012972815_TMM"/>
    <n v="1225"/>
    <n v="1225"/>
    <n v="20"/>
  </r>
  <r>
    <x v="19"/>
    <x v="1"/>
    <n v="150"/>
    <n v="3000"/>
    <n v="235"/>
    <n v="0"/>
    <n v="0"/>
    <s v="SaidNew"/>
    <x v="0"/>
    <x v="0"/>
    <x v="0"/>
    <x v="0"/>
    <n v="288.444444444444"/>
    <n v="1028.6666666666699"/>
    <n v="7"/>
    <n v="2"/>
    <n v="288.444444444444"/>
    <n v="1028.6666666666699"/>
    <n v="7"/>
    <n v="2"/>
    <n v="-1"/>
    <n v="-1"/>
    <n v="-1"/>
    <n v="-1"/>
    <x v="0"/>
    <n v="71.212000000000003"/>
    <n v="71.212000000000003"/>
    <n v="-1"/>
    <x v="0"/>
    <x v="0"/>
    <n v="1851"/>
    <n v="878013"/>
    <n v="1778"/>
    <s v="1647012972815_TMM"/>
    <n v="1225"/>
    <n v="1225"/>
    <n v="20"/>
  </r>
  <r>
    <x v="19"/>
    <x v="1"/>
    <n v="150"/>
    <n v="3000"/>
    <n v="236"/>
    <n v="1"/>
    <n v="101"/>
    <s v="SaidOld"/>
    <x v="0"/>
    <x v="1"/>
    <x v="41"/>
    <x v="4"/>
    <n v="415.88888888888903"/>
    <n v="857.22222222222194"/>
    <n v="6"/>
    <n v="3"/>
    <n v="732.77777777777806"/>
    <n v="542.33333333333303"/>
    <n v="4"/>
    <n v="5"/>
    <n v="727.546875"/>
    <n v="302.671875"/>
    <n v="2"/>
    <n v="5"/>
    <x v="2936"/>
    <n v="66.364000000000004"/>
    <n v="71.515000000000001"/>
    <n v="63.462000000000003"/>
    <x v="2816"/>
    <x v="2723"/>
    <n v="1608"/>
    <n v="881662"/>
    <n v="1012"/>
    <s v="1647012972815_TMM"/>
    <n v="1225"/>
    <n v="1225"/>
    <n v="20"/>
  </r>
  <r>
    <x v="19"/>
    <x v="1"/>
    <n v="150"/>
    <n v="3000"/>
    <n v="237"/>
    <n v="0"/>
    <n v="0"/>
    <s v="SaidNew"/>
    <x v="0"/>
    <x v="0"/>
    <x v="0"/>
    <x v="0"/>
    <n v="459.88888888888903"/>
    <n v="1013.66666666667"/>
    <n v="7"/>
    <n v="3"/>
    <n v="459.88888888888903"/>
    <n v="1013.66666666667"/>
    <n v="7"/>
    <n v="3"/>
    <n v="-1"/>
    <n v="-1"/>
    <n v="-1"/>
    <n v="-1"/>
    <x v="0"/>
    <n v="71.817999999999998"/>
    <n v="71.817999999999998"/>
    <n v="-1"/>
    <x v="0"/>
    <x v="0"/>
    <n v="1808"/>
    <n v="884472"/>
    <n v="2234"/>
    <s v="1647012972815_TMM"/>
    <n v="1225"/>
    <n v="1225"/>
    <n v="20"/>
  </r>
  <r>
    <x v="19"/>
    <x v="1"/>
    <n v="150"/>
    <n v="3000"/>
    <n v="238"/>
    <n v="1"/>
    <n v="102"/>
    <s v="SaidOld"/>
    <x v="0"/>
    <x v="1"/>
    <x v="7"/>
    <x v="4"/>
    <n v="720.77777777777806"/>
    <n v="262.444444444444"/>
    <n v="2"/>
    <n v="5"/>
    <n v="744.77777777777806"/>
    <n v="108"/>
    <n v="1"/>
    <n v="5"/>
    <n v="908.546875"/>
    <n v="250.671875"/>
    <n v="2"/>
    <n v="6"/>
    <x v="2937"/>
    <n v="66.667000000000002"/>
    <n v="72.120999999999995"/>
    <n v="65.379000000000005"/>
    <x v="2817"/>
    <x v="2724"/>
    <n v="1412"/>
    <n v="887275"/>
    <n v="108"/>
    <s v="1647012972815_TMM"/>
    <n v="1225"/>
    <n v="1225"/>
    <n v="20"/>
  </r>
  <r>
    <x v="19"/>
    <x v="1"/>
    <n v="150"/>
    <n v="3000"/>
    <n v="239"/>
    <n v="1"/>
    <n v="103"/>
    <s v="SaidOld"/>
    <x v="0"/>
    <x v="1"/>
    <x v="15"/>
    <x v="6"/>
    <n v="882.22222222222194"/>
    <n v="1032.6666666666699"/>
    <n v="7"/>
    <n v="6"/>
    <n v="598.33333333333303"/>
    <n v="703.77777777777806"/>
    <n v="5"/>
    <n v="4"/>
    <n v="543.546875"/>
    <n v="537.671875"/>
    <n v="4"/>
    <n v="4"/>
    <x v="2938"/>
    <n v="63.03"/>
    <n v="72.424000000000007"/>
    <n v="67.379000000000005"/>
    <x v="2818"/>
    <x v="2725"/>
    <n v="1389"/>
    <n v="890737"/>
    <n v="928"/>
    <s v="1647012972815_TMM"/>
    <n v="1225"/>
    <n v="1225"/>
    <n v="20"/>
  </r>
  <r>
    <x v="19"/>
    <x v="1"/>
    <n v="150"/>
    <n v="3000"/>
    <n v="240"/>
    <n v="1"/>
    <n v="104"/>
    <s v="SaidOld"/>
    <x v="0"/>
    <x v="1"/>
    <x v="81"/>
    <x v="7"/>
    <n v="126"/>
    <n v="115"/>
    <n v="1"/>
    <n v="1"/>
    <n v="1068.6666666666699"/>
    <n v="556.33333333333303"/>
    <n v="4"/>
    <n v="7"/>
    <n v="1040.546875"/>
    <n v="569.671875"/>
    <n v="4"/>
    <n v="7"/>
    <x v="2939"/>
    <n v="52.121000000000002"/>
    <n v="72.727000000000004"/>
    <n v="57.545999999999999"/>
    <x v="2819"/>
    <x v="2726"/>
    <n v="1330"/>
    <n v="894175"/>
    <n v="1247"/>
    <s v="1647012972815_TMM"/>
    <n v="1225"/>
    <n v="1225"/>
    <n v="20"/>
  </r>
  <r>
    <x v="19"/>
    <x v="1"/>
    <n v="150"/>
    <n v="3000"/>
    <n v="241"/>
    <n v="0"/>
    <n v="0"/>
    <s v="SaidNew"/>
    <x v="0"/>
    <x v="0"/>
    <x v="0"/>
    <x v="0"/>
    <n v="876.22222222222194"/>
    <n v="232.444444444444"/>
    <n v="2"/>
    <n v="6"/>
    <n v="876.22222222222194"/>
    <n v="232.444444444444"/>
    <n v="2"/>
    <n v="6"/>
    <n v="-1"/>
    <n v="-1"/>
    <n v="-1"/>
    <n v="-1"/>
    <x v="0"/>
    <n v="73.03"/>
    <n v="73.03"/>
    <n v="-1"/>
    <x v="0"/>
    <x v="0"/>
    <n v="2010"/>
    <n v="897186"/>
    <n v="803"/>
    <s v="1647012972815_TMM"/>
    <n v="1225"/>
    <n v="1225"/>
    <n v="20"/>
  </r>
  <r>
    <x v="19"/>
    <x v="1"/>
    <n v="150"/>
    <n v="3000"/>
    <n v="242"/>
    <n v="0"/>
    <n v="0"/>
    <s v="SaidNew"/>
    <x v="0"/>
    <x v="0"/>
    <x v="0"/>
    <x v="0"/>
    <n v="727.77777777777806"/>
    <n v="423.88888888888903"/>
    <n v="3"/>
    <n v="5"/>
    <n v="727.77777777777806"/>
    <n v="423.88888888888903"/>
    <n v="3"/>
    <n v="5"/>
    <n v="-1"/>
    <n v="-1"/>
    <n v="-1"/>
    <n v="-1"/>
    <x v="0"/>
    <n v="73.332999999999998"/>
    <n v="73.332999999999998"/>
    <n v="-1"/>
    <x v="0"/>
    <x v="0"/>
    <n v="1909"/>
    <n v="899598"/>
    <n v="262"/>
    <s v="1647012972815_TMM"/>
    <n v="1225"/>
    <n v="1225"/>
    <n v="20"/>
  </r>
  <r>
    <x v="19"/>
    <x v="1"/>
    <n v="150"/>
    <n v="3000"/>
    <n v="243"/>
    <n v="0"/>
    <n v="0"/>
    <s v="SaidNew"/>
    <x v="0"/>
    <x v="0"/>
    <x v="0"/>
    <x v="0"/>
    <n v="727.77777777777806"/>
    <n v="423.88888888888903"/>
    <n v="3"/>
    <n v="5"/>
    <n v="727.77777777777806"/>
    <n v="423.88888888888903"/>
    <n v="3"/>
    <n v="5"/>
    <n v="-1"/>
    <n v="-1"/>
    <n v="-1"/>
    <n v="-1"/>
    <x v="0"/>
    <n v="73.635999999999996"/>
    <n v="73.635999999999996"/>
    <n v="-1"/>
    <x v="0"/>
    <x v="0"/>
    <n v="2136"/>
    <n v="902237"/>
    <n v="2305"/>
    <s v="1647012972815_TMM"/>
    <n v="1225"/>
    <n v="1225"/>
    <n v="20"/>
  </r>
  <r>
    <x v="19"/>
    <x v="1"/>
    <n v="150"/>
    <n v="3000"/>
    <n v="244"/>
    <n v="0"/>
    <n v="0"/>
    <s v="SaidNew"/>
    <x v="0"/>
    <x v="0"/>
    <x v="0"/>
    <x v="0"/>
    <n v="415.88888888888903"/>
    <n v="857.22222222222194"/>
    <n v="6"/>
    <n v="3"/>
    <n v="415.88888888888903"/>
    <n v="857.22222222222194"/>
    <n v="6"/>
    <n v="3"/>
    <n v="-1"/>
    <n v="-1"/>
    <n v="-1"/>
    <n v="-1"/>
    <x v="0"/>
    <n v="73.938999999999993"/>
    <n v="73.938999999999993"/>
    <n v="-1"/>
    <x v="0"/>
    <x v="0"/>
    <n v="1616"/>
    <n v="904355"/>
    <n v="1220"/>
    <s v="1647012972815_TMM"/>
    <n v="1225"/>
    <n v="1225"/>
    <n v="20"/>
  </r>
  <r>
    <x v="19"/>
    <x v="1"/>
    <n v="150"/>
    <n v="3000"/>
    <n v="245"/>
    <n v="0"/>
    <n v="0"/>
    <s v="SaidNew"/>
    <x v="0"/>
    <x v="0"/>
    <x v="0"/>
    <x v="0"/>
    <n v="428.88888888888903"/>
    <n v="725.77777777777806"/>
    <n v="5"/>
    <n v="3"/>
    <n v="428.88888888888903"/>
    <n v="725.77777777777806"/>
    <n v="5"/>
    <n v="3"/>
    <n v="-1"/>
    <n v="-1"/>
    <n v="-1"/>
    <n v="-1"/>
    <x v="0"/>
    <n v="74.242000000000004"/>
    <n v="74.242000000000004"/>
    <n v="-1"/>
    <x v="0"/>
    <x v="0"/>
    <n v="1641"/>
    <n v="906497"/>
    <n v="109"/>
    <s v="1647012972815_TMM"/>
    <n v="1225"/>
    <n v="1225"/>
    <n v="20"/>
  </r>
  <r>
    <x v="19"/>
    <x v="1"/>
    <n v="150"/>
    <n v="3000"/>
    <n v="246"/>
    <n v="1"/>
    <n v="105"/>
    <s v="SaidOld"/>
    <x v="0"/>
    <x v="1"/>
    <x v="66"/>
    <x v="7"/>
    <n v="720.77777777777806"/>
    <n v="262.444444444444"/>
    <n v="2"/>
    <n v="5"/>
    <n v="882.22222222222194"/>
    <n v="1032.6666666666699"/>
    <n v="7"/>
    <n v="6"/>
    <n v="743.546875"/>
    <n v="899.671875"/>
    <n v="6"/>
    <n v="5"/>
    <x v="2940"/>
    <n v="59.393999999999998"/>
    <n v="74.545000000000002"/>
    <n v="61.712000000000003"/>
    <x v="2820"/>
    <x v="2727"/>
    <n v="1489"/>
    <n v="910428"/>
    <n v="2002"/>
    <s v="1647012972815_TMM"/>
    <n v="1225"/>
    <n v="1225"/>
    <n v="20"/>
  </r>
  <r>
    <x v="19"/>
    <x v="1"/>
    <n v="150"/>
    <n v="3000"/>
    <n v="247"/>
    <n v="1"/>
    <n v="106"/>
    <s v="SaidOld"/>
    <x v="0"/>
    <x v="1"/>
    <x v="82"/>
    <x v="7"/>
    <n v="132"/>
    <n v="258.444444444444"/>
    <n v="2"/>
    <n v="1"/>
    <n v="142"/>
    <n v="1014.66666666667"/>
    <n v="7"/>
    <n v="1"/>
    <n v="163.546875"/>
    <n v="1027.671875"/>
    <n v="7"/>
    <n v="1"/>
    <x v="2941"/>
    <n v="52.726999999999997"/>
    <n v="74.847999999999999"/>
    <n v="51.295999999999999"/>
    <x v="2821"/>
    <x v="2728"/>
    <n v="1240"/>
    <n v="913742"/>
    <n v="2169"/>
    <s v="1647012972815_TMM"/>
    <n v="1225"/>
    <n v="1225"/>
    <n v="20"/>
  </r>
  <r>
    <x v="19"/>
    <x v="1"/>
    <n v="150"/>
    <n v="3000"/>
    <n v="248"/>
    <n v="0"/>
    <n v="0"/>
    <s v="SaidNew"/>
    <x v="0"/>
    <x v="0"/>
    <x v="0"/>
    <x v="0"/>
    <n v="759.77777777777806"/>
    <n v="1019.66666666667"/>
    <n v="7"/>
    <n v="5"/>
    <n v="759.77777777777806"/>
    <n v="1019.66666666667"/>
    <n v="7"/>
    <n v="5"/>
    <n v="-1"/>
    <n v="-1"/>
    <n v="-1"/>
    <n v="-1"/>
    <x v="0"/>
    <n v="75.152000000000001"/>
    <n v="75.152000000000001"/>
    <n v="-1"/>
    <x v="0"/>
    <x v="0"/>
    <n v="1613"/>
    <n v="916356"/>
    <n v="1502"/>
    <s v="1647012972815_TMM"/>
    <n v="1225"/>
    <n v="1225"/>
    <n v="20"/>
  </r>
  <r>
    <x v="19"/>
    <x v="1"/>
    <n v="150"/>
    <n v="3000"/>
    <n v="249"/>
    <n v="1"/>
    <n v="107"/>
    <s v="SaidOld"/>
    <x v="0"/>
    <x v="1"/>
    <x v="11"/>
    <x v="4"/>
    <n v="732.77777777777806"/>
    <n v="542.33333333333303"/>
    <n v="4"/>
    <n v="5"/>
    <n v="307.444444444444"/>
    <n v="862.22222222222194"/>
    <n v="6"/>
    <n v="2"/>
    <n v="275.546875"/>
    <n v="736.671875"/>
    <n v="5"/>
    <n v="2"/>
    <x v="2942"/>
    <n v="69.697000000000003"/>
    <n v="75.454999999999998"/>
    <n v="64.712000000000003"/>
    <x v="1436"/>
    <x v="177"/>
    <n v="1426"/>
    <n v="919141"/>
    <n v="1187"/>
    <s v="1647012972815_TMM"/>
    <n v="1225"/>
    <n v="1225"/>
    <n v="20"/>
  </r>
  <r>
    <x v="19"/>
    <x v="1"/>
    <n v="150"/>
    <n v="3000"/>
    <n v="250"/>
    <n v="0"/>
    <n v="0"/>
    <s v="SaidNew"/>
    <x v="0"/>
    <x v="0"/>
    <x v="0"/>
    <x v="0"/>
    <n v="595.33333333333303"/>
    <n v="88"/>
    <n v="1"/>
    <n v="4"/>
    <n v="595.33333333333303"/>
    <n v="88"/>
    <n v="1"/>
    <n v="4"/>
    <n v="-1"/>
    <n v="-1"/>
    <n v="-1"/>
    <n v="-1"/>
    <x v="0"/>
    <n v="75.757999999999996"/>
    <n v="75.757999999999996"/>
    <n v="-1"/>
    <x v="0"/>
    <x v="0"/>
    <n v="1881"/>
    <n v="922023"/>
    <n v="2056"/>
    <s v="1647012972815_TMM"/>
    <n v="1225"/>
    <n v="1225"/>
    <n v="20"/>
  </r>
  <r>
    <x v="19"/>
    <x v="1"/>
    <n v="150"/>
    <n v="3000"/>
    <n v="251"/>
    <n v="0"/>
    <n v="0"/>
    <s v="SaidNew"/>
    <x v="0"/>
    <x v="0"/>
    <x v="0"/>
    <x v="0"/>
    <n v="889.22222222222194"/>
    <n v="84"/>
    <n v="1"/>
    <n v="6"/>
    <n v="889.22222222222194"/>
    <n v="84"/>
    <n v="1"/>
    <n v="6"/>
    <n v="-1"/>
    <n v="-1"/>
    <n v="-1"/>
    <n v="-1"/>
    <x v="0"/>
    <n v="76.061000000000007"/>
    <n v="76.061000000000007"/>
    <n v="-1"/>
    <x v="0"/>
    <x v="0"/>
    <n v="1614"/>
    <n v="924139"/>
    <n v="637"/>
    <s v="1647012972815_TMM"/>
    <n v="1225"/>
    <n v="1225"/>
    <n v="20"/>
  </r>
  <r>
    <x v="19"/>
    <x v="1"/>
    <n v="150"/>
    <n v="3000"/>
    <n v="252"/>
    <n v="0"/>
    <n v="0"/>
    <s v="SaidNew"/>
    <x v="0"/>
    <x v="0"/>
    <x v="0"/>
    <x v="0"/>
    <n v="275.444444444444"/>
    <n v="85"/>
    <n v="1"/>
    <n v="2"/>
    <n v="275.444444444444"/>
    <n v="85"/>
    <n v="1"/>
    <n v="2"/>
    <n v="-1"/>
    <n v="-1"/>
    <n v="-1"/>
    <n v="-1"/>
    <x v="0"/>
    <n v="76.364000000000004"/>
    <n v="76.364000000000004"/>
    <n v="-1"/>
    <x v="0"/>
    <x v="0"/>
    <n v="1594"/>
    <n v="926234"/>
    <n v="1912"/>
    <s v="1647012972815_TMM"/>
    <n v="1225"/>
    <n v="1225"/>
    <n v="20"/>
  </r>
  <r>
    <x v="19"/>
    <x v="1"/>
    <n v="150"/>
    <n v="3000"/>
    <n v="253"/>
    <n v="1"/>
    <n v="108"/>
    <s v="SaidOld"/>
    <x v="0"/>
    <x v="1"/>
    <x v="6"/>
    <x v="4"/>
    <n v="894.22222222222194"/>
    <n v="386.88888888888903"/>
    <n v="3"/>
    <n v="6"/>
    <n v="876.22222222222194"/>
    <n v="232.444444444444"/>
    <n v="2"/>
    <n v="6"/>
    <n v="753.546875"/>
    <n v="151.671875"/>
    <n v="1"/>
    <n v="5"/>
    <x v="2943"/>
    <n v="73.03"/>
    <n v="76.667000000000002"/>
    <n v="58.795999999999999"/>
    <x v="2822"/>
    <x v="2729"/>
    <n v="1883"/>
    <n v="930180"/>
    <n v="803"/>
    <s v="1647012972815_TMM"/>
    <n v="1225"/>
    <n v="1225"/>
    <n v="20"/>
  </r>
  <r>
    <x v="19"/>
    <x v="1"/>
    <n v="150"/>
    <n v="3000"/>
    <n v="254"/>
    <n v="0"/>
    <n v="0"/>
    <s v="SaidNew"/>
    <x v="0"/>
    <x v="0"/>
    <x v="0"/>
    <x v="0"/>
    <n v="272.444444444444"/>
    <n v="695.77777777777806"/>
    <n v="5"/>
    <n v="2"/>
    <n v="272.444444444444"/>
    <n v="695.77777777777806"/>
    <n v="5"/>
    <n v="2"/>
    <n v="-1"/>
    <n v="-1"/>
    <n v="-1"/>
    <n v="-1"/>
    <x v="0"/>
    <n v="76.97"/>
    <n v="76.97"/>
    <n v="-1"/>
    <x v="0"/>
    <x v="0"/>
    <n v="1923"/>
    <n v="933104"/>
    <n v="1088"/>
    <s v="1647012972815_TMM"/>
    <n v="1225"/>
    <n v="1225"/>
    <n v="20"/>
  </r>
  <r>
    <x v="19"/>
    <x v="1"/>
    <n v="150"/>
    <n v="3000"/>
    <n v="255"/>
    <n v="1"/>
    <n v="109"/>
    <s v="SaidOld"/>
    <x v="0"/>
    <x v="1"/>
    <x v="19"/>
    <x v="3"/>
    <n v="275.444444444444"/>
    <n v="85"/>
    <n v="1"/>
    <n v="2"/>
    <n v="415.88888888888903"/>
    <n v="857.22222222222194"/>
    <n v="6"/>
    <n v="3"/>
    <n v="685.546875"/>
    <n v="883.671875"/>
    <n v="6"/>
    <n v="5"/>
    <x v="2944"/>
    <n v="73.938999999999993"/>
    <n v="77.272999999999996"/>
    <n v="73.879000000000005"/>
    <x v="2823"/>
    <x v="2234"/>
    <n v="1579"/>
    <n v="936351"/>
    <n v="1220"/>
    <s v="1647012972815_TMM"/>
    <n v="1225"/>
    <n v="1225"/>
    <n v="20"/>
  </r>
  <r>
    <x v="19"/>
    <x v="1"/>
    <n v="150"/>
    <n v="3000"/>
    <n v="256"/>
    <n v="0"/>
    <n v="0"/>
    <s v="SaidNew"/>
    <x v="0"/>
    <x v="0"/>
    <x v="0"/>
    <x v="0"/>
    <n v="894.22222222222194"/>
    <n v="386.88888888888903"/>
    <n v="3"/>
    <n v="6"/>
    <n v="894.22222222222194"/>
    <n v="386.88888888888903"/>
    <n v="3"/>
    <n v="6"/>
    <n v="-1"/>
    <n v="-1"/>
    <n v="-1"/>
    <n v="-1"/>
    <x v="0"/>
    <n v="77.575999999999993"/>
    <n v="77.575999999999993"/>
    <n v="-1"/>
    <x v="0"/>
    <x v="0"/>
    <n v="1937"/>
    <n v="939290"/>
    <n v="691"/>
    <s v="1647012972815_TMM"/>
    <n v="1225"/>
    <n v="1225"/>
    <n v="20"/>
  </r>
  <r>
    <x v="19"/>
    <x v="1"/>
    <n v="150"/>
    <n v="3000"/>
    <n v="257"/>
    <n v="1"/>
    <n v="110"/>
    <s v="SaidOld"/>
    <x v="0"/>
    <x v="1"/>
    <x v="35"/>
    <x v="4"/>
    <n v="732.77777777777806"/>
    <n v="542.33333333333303"/>
    <n v="4"/>
    <n v="5"/>
    <n v="459.88888888888903"/>
    <n v="1013.66666666667"/>
    <n v="7"/>
    <n v="3"/>
    <n v="599.546875"/>
    <n v="1028.671875"/>
    <n v="7"/>
    <n v="4"/>
    <x v="2945"/>
    <n v="71.817999999999998"/>
    <n v="77.879000000000005"/>
    <n v="74.212000000000003"/>
    <x v="2824"/>
    <x v="2730"/>
    <n v="1313"/>
    <n v="942553"/>
    <n v="2234"/>
    <s v="1647012972815_TMM"/>
    <n v="1225"/>
    <n v="1225"/>
    <n v="20"/>
  </r>
  <r>
    <x v="19"/>
    <x v="1"/>
    <n v="150"/>
    <n v="3000"/>
    <n v="258"/>
    <n v="0"/>
    <n v="0"/>
    <s v="SaidNew"/>
    <x v="0"/>
    <x v="0"/>
    <x v="0"/>
    <x v="0"/>
    <n v="281.444444444444"/>
    <n v="260.444444444444"/>
    <n v="2"/>
    <n v="2"/>
    <n v="281.444444444444"/>
    <n v="260.444444444444"/>
    <n v="2"/>
    <n v="2"/>
    <n v="-1"/>
    <n v="-1"/>
    <n v="-1"/>
    <n v="-1"/>
    <x v="0"/>
    <n v="78.182000000000002"/>
    <n v="78.182000000000002"/>
    <n v="-1"/>
    <x v="0"/>
    <x v="0"/>
    <n v="1751"/>
    <n v="945305"/>
    <n v="867"/>
    <s v="1647012972815_TMM"/>
    <n v="1225"/>
    <n v="1225"/>
    <n v="20"/>
  </r>
  <r>
    <x v="19"/>
    <x v="1"/>
    <n v="150"/>
    <n v="3000"/>
    <n v="259"/>
    <n v="1"/>
    <n v="111"/>
    <s v="SaidOld"/>
    <x v="0"/>
    <x v="1"/>
    <x v="86"/>
    <x v="6"/>
    <n v="569.33333333333303"/>
    <n v="847.22222222222194"/>
    <n v="6"/>
    <n v="4"/>
    <n v="720.77777777777806"/>
    <n v="262.444444444444"/>
    <n v="2"/>
    <n v="5"/>
    <n v="746.546875"/>
    <n v="283.671875"/>
    <n v="2"/>
    <n v="5"/>
    <x v="2946"/>
    <n v="70.302999999999997"/>
    <n v="78.484999999999999"/>
    <n v="58.795999999999999"/>
    <x v="2825"/>
    <x v="2731"/>
    <n v="1477"/>
    <n v="948445"/>
    <n v="1125"/>
    <s v="1647012972815_TMM"/>
    <n v="1225"/>
    <n v="1225"/>
    <n v="20"/>
  </r>
  <r>
    <x v="19"/>
    <x v="1"/>
    <n v="150"/>
    <n v="3000"/>
    <n v="260"/>
    <n v="0"/>
    <n v="0"/>
    <s v="SaidNew"/>
    <x v="0"/>
    <x v="0"/>
    <x v="0"/>
    <x v="0"/>
    <n v="759.77777777777806"/>
    <n v="1019.66666666667"/>
    <n v="7"/>
    <n v="5"/>
    <n v="759.77777777777806"/>
    <n v="1019.66666666667"/>
    <n v="7"/>
    <n v="5"/>
    <n v="-1"/>
    <n v="-1"/>
    <n v="-1"/>
    <n v="-1"/>
    <x v="0"/>
    <n v="78.787999999999997"/>
    <n v="78.787999999999997"/>
    <n v="-1"/>
    <x v="0"/>
    <x v="0"/>
    <n v="1976"/>
    <n v="951423"/>
    <n v="2184"/>
    <s v="1647012972815_TMM"/>
    <n v="1225"/>
    <n v="1225"/>
    <n v="20"/>
  </r>
  <r>
    <x v="19"/>
    <x v="1"/>
    <n v="150"/>
    <n v="3000"/>
    <n v="261"/>
    <n v="0"/>
    <n v="0"/>
    <s v="SaidNew"/>
    <x v="0"/>
    <x v="0"/>
    <x v="0"/>
    <x v="0"/>
    <n v="132"/>
    <n v="258.444444444444"/>
    <n v="2"/>
    <n v="1"/>
    <n v="132"/>
    <n v="258.444444444444"/>
    <n v="2"/>
    <n v="1"/>
    <n v="-1"/>
    <n v="-1"/>
    <n v="-1"/>
    <n v="-1"/>
    <x v="0"/>
    <n v="79.090999999999994"/>
    <n v="79.090999999999994"/>
    <n v="-1"/>
    <x v="0"/>
    <x v="0"/>
    <n v="2733"/>
    <n v="954657"/>
    <n v="1423"/>
    <s v="1647012972815_TMM"/>
    <n v="1225"/>
    <n v="1225"/>
    <n v="20"/>
  </r>
  <r>
    <x v="19"/>
    <x v="1"/>
    <n v="150"/>
    <n v="3000"/>
    <n v="262"/>
    <n v="1"/>
    <n v="112"/>
    <s v="SaidOld"/>
    <x v="0"/>
    <x v="1"/>
    <x v="80"/>
    <x v="7"/>
    <n v="569.33333333333303"/>
    <n v="847.22222222222194"/>
    <n v="6"/>
    <n v="4"/>
    <n v="281.444444444444"/>
    <n v="260.444444444444"/>
    <n v="2"/>
    <n v="2"/>
    <n v="332.546875"/>
    <n v="317.671875"/>
    <n v="2"/>
    <n v="2"/>
    <x v="2947"/>
    <n v="61.212000000000003"/>
    <n v="79.394000000000005"/>
    <n v="55.628999999999998"/>
    <x v="2826"/>
    <x v="2732"/>
    <n v="1370"/>
    <n v="958153"/>
    <n v="606"/>
    <s v="1647012972815_TMM"/>
    <n v="1225"/>
    <n v="1225"/>
    <n v="20"/>
  </r>
  <r>
    <x v="19"/>
    <x v="1"/>
    <n v="150"/>
    <n v="3000"/>
    <n v="263"/>
    <n v="0"/>
    <n v="0"/>
    <s v="SaidNew"/>
    <x v="0"/>
    <x v="0"/>
    <x v="0"/>
    <x v="0"/>
    <n v="575.33333333333303"/>
    <n v="569.33333333333303"/>
    <n v="4"/>
    <n v="4"/>
    <n v="575.33333333333303"/>
    <n v="569.33333333333303"/>
    <n v="4"/>
    <n v="4"/>
    <n v="-1"/>
    <n v="-1"/>
    <n v="-1"/>
    <n v="-1"/>
    <x v="0"/>
    <n v="79.697000000000003"/>
    <n v="79.697000000000003"/>
    <n v="-1"/>
    <x v="0"/>
    <x v="0"/>
    <n v="1777"/>
    <n v="960932"/>
    <n v="226"/>
    <s v="1647012972815_TMM"/>
    <n v="1225"/>
    <n v="1225"/>
    <n v="20"/>
  </r>
  <r>
    <x v="19"/>
    <x v="1"/>
    <n v="150"/>
    <n v="3000"/>
    <n v="264"/>
    <n v="1"/>
    <n v="113"/>
    <s v="SaidOld"/>
    <x v="0"/>
    <x v="1"/>
    <x v="20"/>
    <x v="3"/>
    <n v="1068.6666666666699"/>
    <n v="556.33333333333303"/>
    <n v="4"/>
    <n v="7"/>
    <n v="272.444444444444"/>
    <n v="695.77777777777806"/>
    <n v="5"/>
    <n v="2"/>
    <n v="148.546875"/>
    <n v="573.671875"/>
    <n v="4"/>
    <n v="1"/>
    <x v="2948"/>
    <n v="76.97"/>
    <n v="80"/>
    <n v="77.379000000000005"/>
    <x v="2827"/>
    <x v="2733"/>
    <n v="1524"/>
    <n v="964360"/>
    <n v="1088"/>
    <s v="1647012972815_TMM"/>
    <n v="1225"/>
    <n v="1225"/>
    <n v="20"/>
  </r>
  <r>
    <x v="19"/>
    <x v="1"/>
    <n v="150"/>
    <n v="3000"/>
    <n v="265"/>
    <n v="1"/>
    <n v="114"/>
    <s v="SaidOld"/>
    <x v="0"/>
    <x v="1"/>
    <x v="104"/>
    <x v="8"/>
    <n v="432.88888888888903"/>
    <n v="228.444444444444"/>
    <n v="2"/>
    <n v="3"/>
    <n v="584.33333333333303"/>
    <n v="268.444444444444"/>
    <n v="2"/>
    <n v="4"/>
    <n v="875.546875"/>
    <n v="269.671875"/>
    <n v="2"/>
    <n v="6"/>
    <x v="2949"/>
    <n v="42.726999999999997"/>
    <n v="80.302999999999997"/>
    <n v="35.462000000000003"/>
    <x v="2828"/>
    <x v="2734"/>
    <n v="1383"/>
    <n v="968184"/>
    <n v="1489"/>
    <s v="1647012972815_TMM"/>
    <n v="1225"/>
    <n v="1225"/>
    <n v="20"/>
  </r>
  <r>
    <x v="19"/>
    <x v="1"/>
    <n v="150"/>
    <n v="3000"/>
    <n v="266"/>
    <n v="0"/>
    <n v="0"/>
    <s v="SaidNew"/>
    <x v="0"/>
    <x v="0"/>
    <x v="0"/>
    <x v="0"/>
    <n v="889.22222222222194"/>
    <n v="724.77777777777806"/>
    <n v="5"/>
    <n v="6"/>
    <n v="889.22222222222194"/>
    <n v="724.77777777777806"/>
    <n v="5"/>
    <n v="6"/>
    <n v="-1"/>
    <n v="-1"/>
    <n v="-1"/>
    <n v="-1"/>
    <x v="0"/>
    <n v="80.605999999999995"/>
    <n v="80.605999999999995"/>
    <n v="-1"/>
    <x v="0"/>
    <x v="0"/>
    <n v="1817"/>
    <n v="971002"/>
    <n v="1034"/>
    <s v="1647012972815_TMM"/>
    <n v="1225"/>
    <n v="1225"/>
    <n v="20"/>
  </r>
  <r>
    <x v="19"/>
    <x v="1"/>
    <n v="150"/>
    <n v="3000"/>
    <n v="267"/>
    <n v="1"/>
    <n v="115"/>
    <s v="SaidOld"/>
    <x v="0"/>
    <x v="1"/>
    <x v="25"/>
    <x v="4"/>
    <n v="889.22222222222194"/>
    <n v="84"/>
    <n v="1"/>
    <n v="6"/>
    <n v="275.444444444444"/>
    <n v="85"/>
    <n v="1"/>
    <n v="2"/>
    <n v="312.546875"/>
    <n v="592.671875"/>
    <n v="4"/>
    <n v="2"/>
    <x v="2950"/>
    <n v="76.364000000000004"/>
    <n v="80.909000000000006"/>
    <n v="46.545999999999999"/>
    <x v="2829"/>
    <x v="2735"/>
    <n v="1662"/>
    <n v="974425"/>
    <n v="1912"/>
    <s v="1647012972815_TMM"/>
    <n v="1225"/>
    <n v="1225"/>
    <n v="20"/>
  </r>
  <r>
    <x v="19"/>
    <x v="1"/>
    <n v="150"/>
    <n v="3000"/>
    <n v="268"/>
    <n v="0"/>
    <n v="0"/>
    <s v="SaidNew"/>
    <x v="0"/>
    <x v="0"/>
    <x v="0"/>
    <x v="0"/>
    <n v="289.444444444444"/>
    <n v="534.33333333333303"/>
    <n v="4"/>
    <n v="2"/>
    <n v="289.444444444444"/>
    <n v="534.33333333333303"/>
    <n v="4"/>
    <n v="2"/>
    <n v="-1"/>
    <n v="-1"/>
    <n v="-1"/>
    <n v="-1"/>
    <x v="0"/>
    <n v="81.212000000000003"/>
    <n v="81.212000000000003"/>
    <n v="-1"/>
    <x v="0"/>
    <x v="0"/>
    <n v="2063"/>
    <n v="977490"/>
    <n v="1599"/>
    <s v="1647012972815_TMM"/>
    <n v="1225"/>
    <n v="1225"/>
    <n v="20"/>
  </r>
  <r>
    <x v="19"/>
    <x v="1"/>
    <n v="150"/>
    <n v="3000"/>
    <n v="269"/>
    <n v="0"/>
    <n v="0"/>
    <s v="SaidNew"/>
    <x v="0"/>
    <x v="0"/>
    <x v="0"/>
    <x v="0"/>
    <n v="903.22222222222194"/>
    <n v="535.33333333333303"/>
    <n v="4"/>
    <n v="6"/>
    <n v="903.22222222222194"/>
    <n v="535.33333333333303"/>
    <n v="4"/>
    <n v="6"/>
    <n v="-1"/>
    <n v="-1"/>
    <n v="-1"/>
    <n v="-1"/>
    <x v="0"/>
    <n v="81.515000000000001"/>
    <n v="81.515000000000001"/>
    <n v="-1"/>
    <x v="0"/>
    <x v="0"/>
    <n v="1579"/>
    <n v="979571"/>
    <n v="1146"/>
    <s v="1647012972815_TMM"/>
    <n v="1225"/>
    <n v="1225"/>
    <n v="20"/>
  </r>
  <r>
    <x v="19"/>
    <x v="1"/>
    <n v="150"/>
    <n v="3000"/>
    <n v="270"/>
    <n v="1"/>
    <n v="116"/>
    <s v="SaidOld"/>
    <x v="0"/>
    <x v="1"/>
    <x v="18"/>
    <x v="7"/>
    <n v="432.88888888888903"/>
    <n v="228.444444444444"/>
    <n v="2"/>
    <n v="3"/>
    <n v="720.77777777777806"/>
    <n v="262.444444444444"/>
    <n v="2"/>
    <n v="5"/>
    <n v="925.546875"/>
    <n v="228.671875"/>
    <n v="2"/>
    <n v="6"/>
    <x v="2951"/>
    <n v="67.879000000000005"/>
    <n v="81.817999999999998"/>
    <n v="33.212000000000003"/>
    <x v="2830"/>
    <x v="2736"/>
    <n v="1840"/>
    <n v="983209"/>
    <n v="1168"/>
    <s v="1647012972815_TMM"/>
    <n v="1225"/>
    <n v="1225"/>
    <n v="20"/>
  </r>
  <r>
    <x v="19"/>
    <x v="1"/>
    <n v="150"/>
    <n v="3000"/>
    <n v="271"/>
    <n v="1"/>
    <n v="117"/>
    <s v="SaidOld"/>
    <x v="0"/>
    <x v="1"/>
    <x v="37"/>
    <x v="6"/>
    <n v="903.22222222222194"/>
    <n v="535.33333333333303"/>
    <n v="4"/>
    <n v="6"/>
    <n v="727.77777777777806"/>
    <n v="423.88888888888903"/>
    <n v="3"/>
    <n v="5"/>
    <n v="881.546875"/>
    <n v="272.671875"/>
    <n v="2"/>
    <n v="6"/>
    <x v="2952"/>
    <n v="73.635999999999996"/>
    <n v="82.120999999999995"/>
    <n v="75.379000000000005"/>
    <x v="2831"/>
    <x v="2737"/>
    <n v="1279"/>
    <n v="986672"/>
    <n v="2305"/>
    <s v="1647012972815_TMM"/>
    <n v="1225"/>
    <n v="1225"/>
    <n v="20"/>
  </r>
  <r>
    <x v="19"/>
    <x v="1"/>
    <n v="150"/>
    <n v="3000"/>
    <n v="272"/>
    <n v="1"/>
    <n v="118"/>
    <s v="SaidOld"/>
    <x v="0"/>
    <x v="1"/>
    <x v="30"/>
    <x v="4"/>
    <n v="1068.6666666666699"/>
    <n v="83"/>
    <n v="1"/>
    <n v="7"/>
    <n v="889.22222222222194"/>
    <n v="84"/>
    <n v="1"/>
    <n v="6"/>
    <n v="977.546875"/>
    <n v="241.671875"/>
    <n v="2"/>
    <n v="7"/>
    <x v="2953"/>
    <n v="76.061000000000007"/>
    <n v="82.424000000000007"/>
    <n v="77.962000000000003"/>
    <x v="2832"/>
    <x v="2253"/>
    <n v="2208"/>
    <n v="991689"/>
    <n v="637"/>
    <s v="1647012972815_TMM"/>
    <n v="1225"/>
    <n v="1225"/>
    <n v="20"/>
  </r>
  <r>
    <x v="19"/>
    <x v="1"/>
    <n v="150"/>
    <n v="3000"/>
    <n v="273"/>
    <n v="0"/>
    <n v="0"/>
    <s v="SaidNew"/>
    <x v="0"/>
    <x v="0"/>
    <x v="0"/>
    <x v="0"/>
    <n v="569.33333333333303"/>
    <n v="847.22222222222194"/>
    <n v="6"/>
    <n v="4"/>
    <n v="569.33333333333303"/>
    <n v="847.22222222222194"/>
    <n v="6"/>
    <n v="4"/>
    <n v="-1"/>
    <n v="-1"/>
    <n v="-1"/>
    <n v="-1"/>
    <x v="0"/>
    <n v="82.727000000000004"/>
    <n v="82.727000000000004"/>
    <n v="-1"/>
    <x v="0"/>
    <x v="0"/>
    <n v="1975"/>
    <n v="994666"/>
    <n v="1593"/>
    <s v="1647012972815_TMM"/>
    <n v="1225"/>
    <n v="1225"/>
    <n v="20"/>
  </r>
  <r>
    <x v="19"/>
    <x v="1"/>
    <n v="150"/>
    <n v="3000"/>
    <n v="274"/>
    <n v="1"/>
    <n v="119"/>
    <s v="SaidOld"/>
    <x v="0"/>
    <x v="1"/>
    <x v="24"/>
    <x v="4"/>
    <n v="420.88888888888903"/>
    <n v="380.88888888888903"/>
    <n v="3"/>
    <n v="3"/>
    <n v="132"/>
    <n v="258.444444444444"/>
    <n v="2"/>
    <n v="1"/>
    <n v="139.546875"/>
    <n v="239.671875"/>
    <n v="2"/>
    <n v="1"/>
    <x v="2954"/>
    <n v="79.090999999999994"/>
    <n v="83.03"/>
    <n v="79.296000000000006"/>
    <x v="2833"/>
    <x v="415"/>
    <n v="1482"/>
    <n v="997886"/>
    <n v="1423"/>
    <s v="1647012972815_TMM"/>
    <n v="1225"/>
    <n v="1225"/>
    <n v="20"/>
  </r>
  <r>
    <x v="19"/>
    <x v="1"/>
    <n v="150"/>
    <n v="3000"/>
    <n v="275"/>
    <n v="0"/>
    <n v="0"/>
    <s v="SaidNew"/>
    <x v="0"/>
    <x v="0"/>
    <x v="0"/>
    <x v="0"/>
    <n v="149"/>
    <n v="395.88888888888903"/>
    <n v="3"/>
    <n v="1"/>
    <n v="149"/>
    <n v="395.88888888888903"/>
    <n v="3"/>
    <n v="1"/>
    <n v="-1"/>
    <n v="-1"/>
    <n v="-1"/>
    <n v="-1"/>
    <x v="0"/>
    <n v="83.332999999999998"/>
    <n v="83.332999999999998"/>
    <n v="-1"/>
    <x v="0"/>
    <x v="0"/>
    <n v="1659"/>
    <n v="1000546"/>
    <n v="1371"/>
    <s v="1647012972815_TMM"/>
    <n v="1225"/>
    <n v="1225"/>
    <n v="20"/>
  </r>
  <r>
    <x v="19"/>
    <x v="1"/>
    <n v="150"/>
    <n v="3000"/>
    <n v="276"/>
    <n v="1"/>
    <n v="120"/>
    <s v="SaidOld"/>
    <x v="0"/>
    <x v="1"/>
    <x v="116"/>
    <x v="6"/>
    <n v="569.33333333333303"/>
    <n v="847.22222222222194"/>
    <n v="6"/>
    <n v="4"/>
    <n v="288.444444444444"/>
    <n v="1028.6666666666699"/>
    <n v="7"/>
    <n v="2"/>
    <n v="306.546875"/>
    <n v="1047.671875"/>
    <n v="7"/>
    <n v="2"/>
    <x v="2955"/>
    <n v="71.212000000000003"/>
    <n v="83.635999999999996"/>
    <n v="81.629000000000005"/>
    <x v="2834"/>
    <x v="1181"/>
    <n v="2214"/>
    <n v="1005238"/>
    <n v="1778"/>
    <s v="1647012972815_TMM"/>
    <n v="1225"/>
    <n v="1225"/>
    <n v="20"/>
  </r>
  <r>
    <x v="19"/>
    <x v="1"/>
    <n v="150"/>
    <n v="3000"/>
    <n v="277"/>
    <n v="1"/>
    <n v="121"/>
    <s v="SaidOld"/>
    <x v="0"/>
    <x v="1"/>
    <x v="12"/>
    <x v="2"/>
    <n v="142"/>
    <n v="1014.66666666667"/>
    <n v="7"/>
    <n v="1"/>
    <n v="569.33333333333303"/>
    <n v="847.22222222222194"/>
    <n v="6"/>
    <n v="4"/>
    <n v="905.546875"/>
    <n v="766.671875"/>
    <n v="5"/>
    <n v="6"/>
    <x v="2956"/>
    <n v="82.727000000000004"/>
    <n v="83.938999999999993"/>
    <n v="78.796000000000006"/>
    <x v="2835"/>
    <x v="2738"/>
    <n v="1422"/>
    <n v="1009051"/>
    <n v="1593"/>
    <s v="1647012972815_TMM"/>
    <n v="1225"/>
    <n v="1225"/>
    <n v="20"/>
  </r>
  <r>
    <x v="19"/>
    <x v="1"/>
    <n v="150"/>
    <n v="3000"/>
    <n v="278"/>
    <n v="0"/>
    <n v="0"/>
    <s v="SaidNew"/>
    <x v="0"/>
    <x v="0"/>
    <x v="0"/>
    <x v="0"/>
    <n v="590.33333333333303"/>
    <n v="1013.66666666667"/>
    <n v="7"/>
    <n v="4"/>
    <n v="590.33333333333303"/>
    <n v="1013.66666666667"/>
    <n v="7"/>
    <n v="4"/>
    <n v="-1"/>
    <n v="-1"/>
    <n v="-1"/>
    <n v="-1"/>
    <x v="0"/>
    <n v="84.242000000000004"/>
    <n v="84.242000000000004"/>
    <n v="-1"/>
    <x v="0"/>
    <x v="0"/>
    <n v="1400"/>
    <n v="1011453"/>
    <n v="1897"/>
    <s v="1647012972815_TMM"/>
    <n v="1225"/>
    <n v="1225"/>
    <n v="20"/>
  </r>
  <r>
    <x v="19"/>
    <x v="1"/>
    <n v="150"/>
    <n v="3000"/>
    <n v="279"/>
    <n v="1"/>
    <n v="122"/>
    <s v="SaidOld"/>
    <x v="0"/>
    <x v="1"/>
    <x v="21"/>
    <x v="4"/>
    <n v="275.444444444444"/>
    <n v="414.88888888888903"/>
    <n v="3"/>
    <n v="2"/>
    <n v="575.33333333333303"/>
    <n v="569.33333333333303"/>
    <n v="4"/>
    <n v="4"/>
    <n v="898.546875"/>
    <n v="254.671875"/>
    <n v="2"/>
    <n v="6"/>
    <x v="2957"/>
    <n v="79.697000000000003"/>
    <n v="84.545000000000002"/>
    <n v="75.546000000000006"/>
    <x v="2443"/>
    <x v="1923"/>
    <n v="1435"/>
    <n v="1014706"/>
    <n v="226"/>
    <s v="1647012972815_TMM"/>
    <n v="1225"/>
    <n v="1225"/>
    <n v="20"/>
  </r>
  <r>
    <x v="19"/>
    <x v="1"/>
    <n v="150"/>
    <n v="3000"/>
    <n v="280"/>
    <n v="1"/>
    <n v="123"/>
    <s v="SaidNew"/>
    <x v="1"/>
    <x v="2"/>
    <x v="75"/>
    <x v="7"/>
    <n v="729.77777777777806"/>
    <n v="709.77777777777806"/>
    <n v="5"/>
    <n v="5"/>
    <n v="720.77777777777806"/>
    <n v="262.444444444444"/>
    <n v="2"/>
    <n v="5"/>
    <n v="-1"/>
    <n v="-1"/>
    <n v="-1"/>
    <n v="-1"/>
    <x v="0"/>
    <n v="66.97"/>
    <n v="84.847999999999999"/>
    <n v="-1"/>
    <x v="0"/>
    <x v="0"/>
    <n v="1479"/>
    <n v="1017186"/>
    <n v="1172"/>
    <s v="1647012972815_TMM"/>
    <n v="1225"/>
    <n v="1225"/>
    <n v="20"/>
  </r>
  <r>
    <x v="19"/>
    <x v="1"/>
    <n v="150"/>
    <n v="3000"/>
    <n v="281"/>
    <n v="0"/>
    <n v="0"/>
    <s v="SaidNew"/>
    <x v="0"/>
    <x v="0"/>
    <x v="0"/>
    <x v="0"/>
    <n v="878.22222222222194"/>
    <n v="855.22222222222194"/>
    <n v="6"/>
    <n v="6"/>
    <n v="878.22222222222194"/>
    <n v="855.22222222222194"/>
    <n v="6"/>
    <n v="6"/>
    <n v="-1"/>
    <n v="-1"/>
    <n v="-1"/>
    <n v="-1"/>
    <x v="0"/>
    <n v="85.152000000000001"/>
    <n v="85.152000000000001"/>
    <n v="-1"/>
    <x v="0"/>
    <x v="0"/>
    <n v="1377"/>
    <n v="1019066"/>
    <n v="1837"/>
    <s v="1647012972815_TMM"/>
    <n v="1225"/>
    <n v="1225"/>
    <n v="20"/>
  </r>
  <r>
    <x v="19"/>
    <x v="1"/>
    <n v="150"/>
    <n v="3000"/>
    <n v="282"/>
    <n v="0"/>
    <n v="0"/>
    <s v="SaidNew"/>
    <x v="0"/>
    <x v="0"/>
    <x v="0"/>
    <x v="0"/>
    <n v="288.444444444444"/>
    <n v="1028.6666666666699"/>
    <n v="7"/>
    <n v="2"/>
    <n v="288.444444444444"/>
    <n v="1028.6666666666699"/>
    <n v="7"/>
    <n v="2"/>
    <n v="-1"/>
    <n v="-1"/>
    <n v="-1"/>
    <n v="-1"/>
    <x v="0"/>
    <n v="85.454999999999998"/>
    <n v="85.454999999999998"/>
    <n v="-1"/>
    <x v="0"/>
    <x v="0"/>
    <n v="1699"/>
    <n v="1021267"/>
    <n v="1887"/>
    <s v="1647012972815_TMM"/>
    <n v="1225"/>
    <n v="1225"/>
    <n v="20"/>
  </r>
  <r>
    <x v="19"/>
    <x v="1"/>
    <n v="150"/>
    <n v="3000"/>
    <n v="283"/>
    <n v="1"/>
    <n v="124"/>
    <s v="SaidOld"/>
    <x v="0"/>
    <x v="1"/>
    <x v="80"/>
    <x v="7"/>
    <n v="417.88888888888903"/>
    <n v="542.33333333333303"/>
    <n v="4"/>
    <n v="3"/>
    <n v="149"/>
    <n v="395.88888888888903"/>
    <n v="3"/>
    <n v="1"/>
    <n v="107.546875"/>
    <n v="366.671875"/>
    <n v="3"/>
    <n v="1"/>
    <x v="2958"/>
    <n v="67.575999999999993"/>
    <n v="85.757999999999996"/>
    <n v="72.379000000000005"/>
    <x v="2836"/>
    <x v="2739"/>
    <n v="1350"/>
    <n v="1024285"/>
    <n v="1073"/>
    <s v="1647012972815_TMM"/>
    <n v="1225"/>
    <n v="1225"/>
    <n v="20"/>
  </r>
  <r>
    <x v="19"/>
    <x v="1"/>
    <n v="150"/>
    <n v="3000"/>
    <n v="284"/>
    <n v="0"/>
    <n v="0"/>
    <s v="SaidNew"/>
    <x v="0"/>
    <x v="0"/>
    <x v="0"/>
    <x v="0"/>
    <n v="595.33333333333303"/>
    <n v="88"/>
    <n v="1"/>
    <n v="4"/>
    <n v="595.33333333333303"/>
    <n v="88"/>
    <n v="1"/>
    <n v="4"/>
    <n v="-1"/>
    <n v="-1"/>
    <n v="-1"/>
    <n v="-1"/>
    <x v="0"/>
    <n v="86.061000000000007"/>
    <n v="86.061000000000007"/>
    <n v="-1"/>
    <x v="0"/>
    <x v="0"/>
    <n v="2091"/>
    <n v="1027378"/>
    <n v="380"/>
    <s v="1647012972815_TMM"/>
    <n v="1225"/>
    <n v="1225"/>
    <n v="20"/>
  </r>
  <r>
    <x v="19"/>
    <x v="1"/>
    <n v="150"/>
    <n v="3000"/>
    <n v="285"/>
    <n v="0"/>
    <n v="0"/>
    <s v="SaidNew"/>
    <x v="0"/>
    <x v="0"/>
    <x v="0"/>
    <x v="0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86.364000000000004"/>
    <n v="86.364000000000004"/>
    <n v="-1"/>
    <x v="0"/>
    <x v="0"/>
    <n v="1547"/>
    <n v="1029427"/>
    <n v="533"/>
    <s v="1647012972815_TMM"/>
    <n v="1225"/>
    <n v="1225"/>
    <n v="20"/>
  </r>
  <r>
    <x v="19"/>
    <x v="1"/>
    <n v="150"/>
    <n v="3000"/>
    <n v="286"/>
    <n v="1"/>
    <n v="125"/>
    <s v="SaidOld"/>
    <x v="0"/>
    <x v="1"/>
    <x v="80"/>
    <x v="7"/>
    <n v="288.444444444444"/>
    <n v="1028.6666666666699"/>
    <n v="7"/>
    <n v="2"/>
    <n v="1060.6666666666699"/>
    <n v="855.22222222222194"/>
    <n v="6"/>
    <n v="7"/>
    <n v="875.546875"/>
    <n v="719.671875"/>
    <n v="5"/>
    <n v="6"/>
    <x v="2959"/>
    <n v="68.484999999999999"/>
    <n v="86.667000000000002"/>
    <n v="70.212000000000003"/>
    <x v="2837"/>
    <x v="2740"/>
    <n v="2317"/>
    <n v="1033493"/>
    <n v="55"/>
    <s v="1647012972815_TMM"/>
    <n v="1225"/>
    <n v="1225"/>
    <n v="20"/>
  </r>
  <r>
    <x v="19"/>
    <x v="1"/>
    <n v="150"/>
    <n v="3000"/>
    <n v="287"/>
    <n v="1"/>
    <n v="126"/>
    <s v="SaidOld"/>
    <x v="0"/>
    <x v="1"/>
    <x v="97"/>
    <x v="7"/>
    <n v="729.77777777777806"/>
    <n v="709.77777777777806"/>
    <n v="5"/>
    <n v="5"/>
    <n v="113"/>
    <n v="874.22222222222194"/>
    <n v="6"/>
    <n v="1"/>
    <n v="192.546875"/>
    <n v="746.671875"/>
    <n v="5"/>
    <n v="1"/>
    <x v="2960"/>
    <n v="63.939"/>
    <n v="86.97"/>
    <n v="61.962000000000003"/>
    <x v="2838"/>
    <x v="2741"/>
    <n v="1701"/>
    <n v="1038193"/>
    <n v="1068"/>
    <s v="1647012972815_TMM"/>
    <n v="1225"/>
    <n v="1225"/>
    <n v="20"/>
  </r>
  <r>
    <x v="19"/>
    <x v="1"/>
    <n v="150"/>
    <n v="3000"/>
    <n v="288"/>
    <n v="1"/>
    <n v="127"/>
    <s v="SaidOld"/>
    <x v="0"/>
    <x v="1"/>
    <x v="179"/>
    <x v="8"/>
    <n v="882.22222222222194"/>
    <n v="1032.6666666666699"/>
    <n v="7"/>
    <n v="6"/>
    <n v="598.33333333333303"/>
    <n v="703.77777777777806"/>
    <n v="5"/>
    <n v="4"/>
    <n v="597.546875"/>
    <n v="303.671875"/>
    <n v="2"/>
    <n v="4"/>
    <x v="2961"/>
    <n v="44.545000000000002"/>
    <n v="87.272999999999996"/>
    <n v="12.962"/>
    <x v="2839"/>
    <x v="2742"/>
    <n v="1419"/>
    <n v="1041895"/>
    <n v="1155"/>
    <s v="1647012972815_TMM"/>
    <n v="1225"/>
    <n v="1225"/>
    <n v="20"/>
  </r>
  <r>
    <x v="19"/>
    <x v="1"/>
    <n v="150"/>
    <n v="3000"/>
    <n v="289"/>
    <n v="0"/>
    <n v="0"/>
    <s v="SaidNew"/>
    <x v="0"/>
    <x v="0"/>
    <x v="0"/>
    <x v="0"/>
    <n v="113"/>
    <n v="874.22222222222194"/>
    <n v="6"/>
    <n v="1"/>
    <n v="113"/>
    <n v="874.22222222222194"/>
    <n v="6"/>
    <n v="1"/>
    <n v="-1"/>
    <n v="-1"/>
    <n v="-1"/>
    <n v="-1"/>
    <x v="0"/>
    <n v="87.575999999999993"/>
    <n v="87.575999999999993"/>
    <n v="-1"/>
    <x v="0"/>
    <x v="0"/>
    <n v="1882"/>
    <n v="1044778"/>
    <n v="1784"/>
    <s v="1647012972815_TMM"/>
    <n v="1225"/>
    <n v="1225"/>
    <n v="20"/>
  </r>
  <r>
    <x v="19"/>
    <x v="1"/>
    <n v="150"/>
    <n v="3000"/>
    <n v="290"/>
    <n v="1"/>
    <n v="128"/>
    <s v="SaidOld"/>
    <x v="0"/>
    <x v="1"/>
    <x v="16"/>
    <x v="3"/>
    <n v="459.88888888888903"/>
    <n v="1013.66666666667"/>
    <n v="7"/>
    <n v="3"/>
    <n v="595.33333333333303"/>
    <n v="88"/>
    <n v="1"/>
    <n v="4"/>
    <n v="889.546875"/>
    <n v="139.671875"/>
    <n v="1"/>
    <n v="6"/>
    <x v="2962"/>
    <n v="86.061000000000007"/>
    <n v="87.879000000000005"/>
    <n v="82.796000000000006"/>
    <x v="2840"/>
    <x v="2743"/>
    <n v="1322"/>
    <n v="1047730"/>
    <n v="380"/>
    <s v="1647012972815_TMM"/>
    <n v="1225"/>
    <n v="1225"/>
    <n v="20"/>
  </r>
  <r>
    <x v="19"/>
    <x v="1"/>
    <n v="150"/>
    <n v="3000"/>
    <n v="291"/>
    <n v="1"/>
    <n v="129"/>
    <s v="SaidOld"/>
    <x v="0"/>
    <x v="1"/>
    <x v="123"/>
    <x v="8"/>
    <n v="725.77777777777806"/>
    <n v="839.22222222222194"/>
    <n v="6"/>
    <n v="5"/>
    <n v="142"/>
    <n v="1014.66666666667"/>
    <n v="7"/>
    <n v="1"/>
    <n v="308.546875"/>
    <n v="879.671875"/>
    <n v="6"/>
    <n v="2"/>
    <x v="2963"/>
    <n v="34.847999999999999"/>
    <n v="88.182000000000002"/>
    <n v="13.129"/>
    <x v="2841"/>
    <x v="2744"/>
    <n v="4206"/>
    <n v="1054056"/>
    <n v="169"/>
    <s v="1647012972815_TMM"/>
    <n v="1225"/>
    <n v="1225"/>
    <n v="20"/>
  </r>
  <r>
    <x v="19"/>
    <x v="1"/>
    <n v="150"/>
    <n v="3000"/>
    <n v="292"/>
    <n v="1"/>
    <n v="130"/>
    <s v="SaidOld"/>
    <x v="0"/>
    <x v="1"/>
    <x v="33"/>
    <x v="6"/>
    <n v="459.88888888888903"/>
    <n v="1013.66666666667"/>
    <n v="7"/>
    <n v="3"/>
    <n v="889.22222222222194"/>
    <n v="724.77777777777806"/>
    <n v="5"/>
    <n v="6"/>
    <n v="876.546875"/>
    <n v="720.671875"/>
    <n v="5"/>
    <n v="6"/>
    <x v="2964"/>
    <n v="80.605999999999995"/>
    <n v="88.484999999999999"/>
    <n v="69.129000000000005"/>
    <x v="2842"/>
    <x v="2745"/>
    <n v="1331"/>
    <n v="1057664"/>
    <n v="1034"/>
    <s v="1647012972815_TMM"/>
    <n v="1225"/>
    <n v="1225"/>
    <n v="20"/>
  </r>
  <r>
    <x v="19"/>
    <x v="1"/>
    <n v="150"/>
    <n v="3000"/>
    <n v="293"/>
    <n v="0"/>
    <n v="0"/>
    <s v="SaidNew"/>
    <x v="0"/>
    <x v="0"/>
    <x v="0"/>
    <x v="0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88.787999999999997"/>
    <n v="88.787999999999997"/>
    <n v="-1"/>
    <x v="0"/>
    <x v="0"/>
    <n v="1756"/>
    <n v="1060422"/>
    <n v="1201"/>
    <s v="1647012972815_TMM"/>
    <n v="1225"/>
    <n v="1225"/>
    <n v="20"/>
  </r>
  <r>
    <x v="19"/>
    <x v="1"/>
    <n v="150"/>
    <n v="3000"/>
    <n v="294"/>
    <n v="0"/>
    <n v="0"/>
    <s v="SaidNew"/>
    <x v="0"/>
    <x v="0"/>
    <x v="0"/>
    <x v="0"/>
    <n v="575.33333333333303"/>
    <n v="569.33333333333303"/>
    <n v="4"/>
    <n v="4"/>
    <n v="575.33333333333303"/>
    <n v="569.33333333333303"/>
    <n v="4"/>
    <n v="4"/>
    <n v="-1"/>
    <n v="-1"/>
    <n v="-1"/>
    <n v="-1"/>
    <x v="0"/>
    <n v="89.090999999999994"/>
    <n v="89.090999999999994"/>
    <n v="-1"/>
    <x v="0"/>
    <x v="0"/>
    <n v="1618"/>
    <n v="1062542"/>
    <n v="1450"/>
    <s v="1647012972815_TMM"/>
    <n v="1225"/>
    <n v="1225"/>
    <n v="20"/>
  </r>
  <r>
    <x v="19"/>
    <x v="1"/>
    <n v="150"/>
    <n v="3000"/>
    <n v="295"/>
    <n v="0"/>
    <n v="0"/>
    <s v="SaidNew"/>
    <x v="0"/>
    <x v="0"/>
    <x v="0"/>
    <x v="0"/>
    <n v="288.444444444444"/>
    <n v="1028.6666666666699"/>
    <n v="7"/>
    <n v="2"/>
    <n v="288.444444444444"/>
    <n v="1028.6666666666699"/>
    <n v="7"/>
    <n v="2"/>
    <n v="-1"/>
    <n v="-1"/>
    <n v="-1"/>
    <n v="-1"/>
    <x v="0"/>
    <n v="89.394000000000005"/>
    <n v="89.394000000000005"/>
    <n v="-1"/>
    <x v="0"/>
    <x v="0"/>
    <n v="1571"/>
    <n v="1064615"/>
    <n v="1486"/>
    <s v="1647012972815_TMM"/>
    <n v="1225"/>
    <n v="1225"/>
    <n v="20"/>
  </r>
  <r>
    <x v="19"/>
    <x v="1"/>
    <n v="150"/>
    <n v="3000"/>
    <n v="296"/>
    <n v="1"/>
    <n v="131"/>
    <s v="SaidOld"/>
    <x v="0"/>
    <x v="1"/>
    <x v="46"/>
    <x v="7"/>
    <n v="590.33333333333303"/>
    <n v="1013.66666666667"/>
    <n v="7"/>
    <n v="4"/>
    <n v="759.77777777777806"/>
    <n v="1019.66666666667"/>
    <n v="7"/>
    <n v="5"/>
    <n v="892.546875"/>
    <n v="421.671875"/>
    <n v="3"/>
    <n v="6"/>
    <x v="2965"/>
    <n v="75.152000000000001"/>
    <n v="89.697000000000003"/>
    <n v="27.629000000000001"/>
    <x v="2843"/>
    <x v="2746"/>
    <n v="1924"/>
    <n v="1068159"/>
    <n v="1502"/>
    <s v="1647012972815_TMM"/>
    <n v="1225"/>
    <n v="1225"/>
    <n v="20"/>
  </r>
  <r>
    <x v="19"/>
    <x v="1"/>
    <n v="150"/>
    <n v="3000"/>
    <n v="297"/>
    <n v="0"/>
    <n v="0"/>
    <s v="SaidNew"/>
    <x v="0"/>
    <x v="0"/>
    <x v="0"/>
    <x v="0"/>
    <n v="275.444444444444"/>
    <n v="85"/>
    <n v="1"/>
    <n v="2"/>
    <n v="275.444444444444"/>
    <n v="85"/>
    <n v="1"/>
    <n v="2"/>
    <n v="-1"/>
    <n v="-1"/>
    <n v="-1"/>
    <n v="-1"/>
    <x v="0"/>
    <n v="90"/>
    <n v="90"/>
    <n v="-1"/>
    <x v="0"/>
    <x v="0"/>
    <n v="2746"/>
    <n v="1071906"/>
    <n v="1407"/>
    <s v="1647012972815_TMM"/>
    <n v="1225"/>
    <n v="1225"/>
    <n v="20"/>
  </r>
  <r>
    <x v="19"/>
    <x v="1"/>
    <n v="150"/>
    <n v="3000"/>
    <n v="298"/>
    <n v="1"/>
    <n v="132"/>
    <s v="SaidOld"/>
    <x v="0"/>
    <x v="1"/>
    <x v="118"/>
    <x v="7"/>
    <n v="725.77777777777806"/>
    <n v="839.22222222222194"/>
    <n v="6"/>
    <n v="5"/>
    <n v="428.88888888888903"/>
    <n v="725.77777777777806"/>
    <n v="5"/>
    <n v="3"/>
    <n v="435.546875"/>
    <n v="432.671875"/>
    <n v="3"/>
    <n v="3"/>
    <x v="2966"/>
    <n v="74.242000000000004"/>
    <n v="90.302999999999997"/>
    <n v="40.795999999999999"/>
    <x v="2844"/>
    <x v="2747"/>
    <n v="2171"/>
    <n v="1076460"/>
    <n v="109"/>
    <s v="1647012972815_TMM"/>
    <n v="1225"/>
    <n v="1225"/>
    <n v="20"/>
  </r>
  <r>
    <x v="19"/>
    <x v="1"/>
    <n v="150"/>
    <n v="3000"/>
    <n v="299"/>
    <n v="0"/>
    <n v="0"/>
    <s v="SaidNew"/>
    <x v="0"/>
    <x v="0"/>
    <x v="0"/>
    <x v="0"/>
    <n v="732.77777777777806"/>
    <n v="542.33333333333303"/>
    <n v="4"/>
    <n v="5"/>
    <n v="732.77777777777806"/>
    <n v="542.33333333333303"/>
    <n v="4"/>
    <n v="5"/>
    <n v="-1"/>
    <n v="-1"/>
    <n v="-1"/>
    <n v="-1"/>
    <x v="0"/>
    <n v="90.605999999999995"/>
    <n v="90.605999999999995"/>
    <n v="-1"/>
    <x v="0"/>
    <x v="0"/>
    <n v="1918"/>
    <n v="1079379"/>
    <n v="113"/>
    <s v="1647012972815_TMM"/>
    <n v="1225"/>
    <n v="1225"/>
    <n v="20"/>
  </r>
  <r>
    <x v="19"/>
    <x v="1"/>
    <n v="150"/>
    <n v="3000"/>
    <n v="300"/>
    <n v="1"/>
    <n v="133"/>
    <s v="SaidOld"/>
    <x v="0"/>
    <x v="1"/>
    <x v="58"/>
    <x v="7"/>
    <n v="732.77777777777806"/>
    <n v="542.33333333333303"/>
    <n v="4"/>
    <n v="5"/>
    <n v="1068.6666666666699"/>
    <n v="556.33333333333303"/>
    <n v="4"/>
    <n v="7"/>
    <n v="843.546875"/>
    <n v="253.671875"/>
    <n v="2"/>
    <n v="6"/>
    <x v="2967"/>
    <n v="69.394000000000005"/>
    <n v="90.909000000000006"/>
    <n v="42.712000000000003"/>
    <x v="2845"/>
    <x v="2748"/>
    <n v="1331"/>
    <n v="1082836"/>
    <n v="2127"/>
    <s v="1647012972815_TMM"/>
    <n v="1225"/>
    <n v="1225"/>
    <n v="20"/>
  </r>
  <r>
    <x v="19"/>
    <x v="1"/>
    <n v="150"/>
    <n v="3000"/>
    <n v="301"/>
    <n v="1"/>
    <n v="134"/>
    <s v="SaidOld"/>
    <x v="0"/>
    <x v="1"/>
    <x v="180"/>
    <x v="9"/>
    <n v="882.22222222222194"/>
    <n v="1032.6666666666699"/>
    <n v="7"/>
    <n v="6"/>
    <n v="113"/>
    <n v="874.22222222222194"/>
    <n v="6"/>
    <n v="1"/>
    <n v="189.546875"/>
    <n v="394.671875"/>
    <n v="3"/>
    <n v="1"/>
    <x v="2968"/>
    <n v="33.939"/>
    <n v="91.212000000000003"/>
    <n v="10.795999999999999"/>
    <x v="2846"/>
    <x v="2749"/>
    <n v="1524"/>
    <n v="1086515"/>
    <n v="45"/>
    <s v="1647012972815_TMM"/>
    <n v="1225"/>
    <n v="1225"/>
    <n v="20"/>
  </r>
  <r>
    <x v="19"/>
    <x v="1"/>
    <n v="150"/>
    <n v="3000"/>
    <n v="302"/>
    <n v="1"/>
    <n v="135"/>
    <s v="SaidOld"/>
    <x v="0"/>
    <x v="1"/>
    <x v="30"/>
    <x v="4"/>
    <n v="459.88888888888903"/>
    <n v="1013.66666666667"/>
    <n v="7"/>
    <n v="3"/>
    <n v="878.22222222222194"/>
    <n v="855.22222222222194"/>
    <n v="6"/>
    <n v="6"/>
    <n v="730.546875"/>
    <n v="870.671875"/>
    <n v="6"/>
    <n v="5"/>
    <x v="2969"/>
    <n v="85.152000000000001"/>
    <n v="91.515000000000001"/>
    <n v="49.212000000000003"/>
    <x v="2847"/>
    <x v="2750"/>
    <n v="2574"/>
    <n v="1091650"/>
    <n v="1837"/>
    <s v="1647012972815_TMM"/>
    <n v="1225"/>
    <n v="1225"/>
    <n v="20"/>
  </r>
  <r>
    <x v="19"/>
    <x v="1"/>
    <n v="150"/>
    <n v="3000"/>
    <n v="303"/>
    <n v="1"/>
    <n v="136"/>
    <s v="SaidOld"/>
    <x v="0"/>
    <x v="1"/>
    <x v="132"/>
    <x v="8"/>
    <n v="1030.6666666666699"/>
    <n v="714.77777777777806"/>
    <n v="5"/>
    <n v="7"/>
    <n v="126"/>
    <n v="115"/>
    <n v="1"/>
    <n v="1"/>
    <n v="400.546875"/>
    <n v="256.671875"/>
    <n v="2"/>
    <n v="3"/>
    <x v="2970"/>
    <n v="62.423999999999999"/>
    <n v="91.817999999999998"/>
    <n v="37.628999999999998"/>
    <x v="2848"/>
    <x v="2751"/>
    <n v="2691"/>
    <n v="1096759"/>
    <n v="942"/>
    <s v="1647012972815_TMM"/>
    <n v="1225"/>
    <n v="1225"/>
    <n v="20"/>
  </r>
  <r>
    <x v="19"/>
    <x v="1"/>
    <n v="150"/>
    <n v="3000"/>
    <n v="304"/>
    <n v="1"/>
    <n v="137"/>
    <s v="SaidOld"/>
    <x v="0"/>
    <x v="1"/>
    <x v="84"/>
    <x v="7"/>
    <n v="1060.6666666666699"/>
    <n v="855.22222222222194"/>
    <n v="6"/>
    <n v="7"/>
    <n v="595.33333333333303"/>
    <n v="88"/>
    <n v="1"/>
    <n v="4"/>
    <n v="769.546875"/>
    <n v="120.671875"/>
    <n v="1"/>
    <n v="5"/>
    <x v="2971"/>
    <n v="75.757999999999996"/>
    <n v="92.120999999999995"/>
    <n v="79.879000000000005"/>
    <x v="2849"/>
    <x v="2752"/>
    <n v="1311"/>
    <n v="1100438"/>
    <n v="2056"/>
    <s v="1647012972815_TMM"/>
    <n v="1225"/>
    <n v="1225"/>
    <n v="20"/>
  </r>
  <r>
    <x v="19"/>
    <x v="1"/>
    <n v="150"/>
    <n v="3000"/>
    <n v="305"/>
    <n v="0"/>
    <n v="0"/>
    <s v="SaidNew"/>
    <x v="0"/>
    <x v="0"/>
    <x v="0"/>
    <x v="0"/>
    <n v="595.33333333333303"/>
    <n v="88"/>
    <n v="1"/>
    <n v="4"/>
    <n v="595.33333333333303"/>
    <n v="88"/>
    <n v="1"/>
    <n v="4"/>
    <n v="-1"/>
    <n v="-1"/>
    <n v="-1"/>
    <n v="-1"/>
    <x v="0"/>
    <n v="92.424000000000007"/>
    <n v="92.424000000000007"/>
    <n v="-1"/>
    <x v="0"/>
    <x v="0"/>
    <n v="1582"/>
    <n v="1103021"/>
    <n v="861"/>
    <s v="1647012972815_TMM"/>
    <n v="1225"/>
    <n v="1225"/>
    <n v="20"/>
  </r>
  <r>
    <x v="19"/>
    <x v="1"/>
    <n v="150"/>
    <n v="3000"/>
    <n v="306"/>
    <n v="1"/>
    <n v="138"/>
    <s v="SaidOld"/>
    <x v="0"/>
    <x v="1"/>
    <x v="73"/>
    <x v="7"/>
    <n v="150"/>
    <n v="687.77777777777806"/>
    <n v="5"/>
    <n v="1"/>
    <n v="725.77777777777806"/>
    <n v="839.22222222222194"/>
    <n v="6"/>
    <n v="5"/>
    <n v="768.546875"/>
    <n v="573.671875"/>
    <n v="4"/>
    <n v="5"/>
    <x v="2972"/>
    <n v="65.454999999999998"/>
    <n v="92.727000000000004"/>
    <n v="57.462000000000003"/>
    <x v="2850"/>
    <x v="2753"/>
    <n v="1472"/>
    <n v="1106514"/>
    <n v="1134"/>
    <s v="1647012972815_TMM"/>
    <n v="1225"/>
    <n v="1225"/>
    <n v="20"/>
  </r>
  <r>
    <x v="19"/>
    <x v="1"/>
    <n v="150"/>
    <n v="3000"/>
    <n v="307"/>
    <n v="0"/>
    <n v="0"/>
    <s v="SaidNew"/>
    <x v="0"/>
    <x v="0"/>
    <x v="0"/>
    <x v="0"/>
    <n v="732.77777777777806"/>
    <n v="542.33333333333303"/>
    <n v="4"/>
    <n v="5"/>
    <n v="732.77777777777806"/>
    <n v="542.33333333333303"/>
    <n v="4"/>
    <n v="5"/>
    <n v="-1"/>
    <n v="-1"/>
    <n v="-1"/>
    <n v="-1"/>
    <x v="0"/>
    <n v="93.03"/>
    <n v="93.03"/>
    <n v="-1"/>
    <x v="0"/>
    <x v="0"/>
    <n v="1612"/>
    <n v="1109127"/>
    <n v="2272"/>
    <s v="1647012972815_TMM"/>
    <n v="1225"/>
    <n v="1225"/>
    <n v="20"/>
  </r>
  <r>
    <x v="19"/>
    <x v="1"/>
    <n v="150"/>
    <n v="3000"/>
    <n v="308"/>
    <n v="0"/>
    <n v="0"/>
    <s v="SaidNew"/>
    <x v="0"/>
    <x v="0"/>
    <x v="0"/>
    <x v="0"/>
    <n v="590.33333333333303"/>
    <n v="1013.66666666667"/>
    <n v="7"/>
    <n v="4"/>
    <n v="590.33333333333303"/>
    <n v="1013.66666666667"/>
    <n v="7"/>
    <n v="4"/>
    <n v="-1"/>
    <n v="-1"/>
    <n v="-1"/>
    <n v="-1"/>
    <x v="0"/>
    <n v="93.332999999999998"/>
    <n v="93.332999999999998"/>
    <n v="-1"/>
    <x v="0"/>
    <x v="0"/>
    <n v="1875"/>
    <n v="1111504"/>
    <n v="1490"/>
    <s v="1647012972815_TMM"/>
    <n v="1225"/>
    <n v="1225"/>
    <n v="20"/>
  </r>
  <r>
    <x v="19"/>
    <x v="1"/>
    <n v="150"/>
    <n v="3000"/>
    <n v="309"/>
    <n v="0"/>
    <n v="0"/>
    <s v="SaidNew"/>
    <x v="0"/>
    <x v="0"/>
    <x v="0"/>
    <x v="0"/>
    <n v="729.77777777777806"/>
    <n v="709.77777777777806"/>
    <n v="5"/>
    <n v="5"/>
    <n v="729.77777777777806"/>
    <n v="709.77777777777806"/>
    <n v="5"/>
    <n v="5"/>
    <n v="-1"/>
    <n v="-1"/>
    <n v="-1"/>
    <n v="-1"/>
    <x v="0"/>
    <n v="93.635999999999996"/>
    <n v="93.635999999999996"/>
    <n v="-1"/>
    <x v="0"/>
    <x v="0"/>
    <n v="1549"/>
    <n v="1113555"/>
    <n v="840"/>
    <s v="1647012972815_TMM"/>
    <n v="1225"/>
    <n v="1225"/>
    <n v="20"/>
  </r>
  <r>
    <x v="19"/>
    <x v="1"/>
    <n v="150"/>
    <n v="3000"/>
    <n v="310"/>
    <n v="1"/>
    <n v="139"/>
    <s v="SaidOld"/>
    <x v="0"/>
    <x v="1"/>
    <x v="130"/>
    <x v="7"/>
    <n v="1068.6666666666699"/>
    <n v="83"/>
    <n v="1"/>
    <n v="7"/>
    <n v="903.22222222222194"/>
    <n v="535.33333333333303"/>
    <n v="4"/>
    <n v="6"/>
    <n v="862.546875"/>
    <n v="875.671875"/>
    <n v="6"/>
    <n v="6"/>
    <x v="2973"/>
    <n v="69.090999999999994"/>
    <n v="93.938999999999993"/>
    <n v="76.046000000000006"/>
    <x v="2851"/>
    <x v="2754"/>
    <n v="1306"/>
    <n v="1116895"/>
    <n v="2245"/>
    <s v="1647012972815_TMM"/>
    <n v="1225"/>
    <n v="1225"/>
    <n v="20"/>
  </r>
  <r>
    <x v="19"/>
    <x v="1"/>
    <n v="150"/>
    <n v="3000"/>
    <n v="311"/>
    <n v="0"/>
    <n v="0"/>
    <s v="SaidNew"/>
    <x v="0"/>
    <x v="0"/>
    <x v="0"/>
    <x v="0"/>
    <n v="1030.6666666666699"/>
    <n v="714.77777777777806"/>
    <n v="5"/>
    <n v="7"/>
    <n v="1030.6666666666699"/>
    <n v="714.77777777777806"/>
    <n v="5"/>
    <n v="7"/>
    <n v="-1"/>
    <n v="-1"/>
    <n v="-1"/>
    <n v="-1"/>
    <x v="0"/>
    <n v="94.242000000000004"/>
    <n v="94.242000000000004"/>
    <n v="-1"/>
    <x v="0"/>
    <x v="0"/>
    <n v="1491"/>
    <n v="1119388"/>
    <n v="1302"/>
    <s v="1647012972815_TMM"/>
    <n v="1225"/>
    <n v="1225"/>
    <n v="20"/>
  </r>
  <r>
    <x v="19"/>
    <x v="1"/>
    <n v="150"/>
    <n v="3000"/>
    <n v="312"/>
    <n v="1"/>
    <n v="140"/>
    <s v="SaidOld"/>
    <x v="0"/>
    <x v="1"/>
    <x v="7"/>
    <x v="4"/>
    <n v="132"/>
    <n v="258.444444444444"/>
    <n v="2"/>
    <n v="1"/>
    <n v="575.33333333333303"/>
    <n v="569.33333333333303"/>
    <n v="4"/>
    <n v="4"/>
    <n v="741.546875"/>
    <n v="898.671875"/>
    <n v="6"/>
    <n v="5"/>
    <x v="2974"/>
    <n v="89.090999999999994"/>
    <n v="94.545000000000002"/>
    <n v="63.378999999999998"/>
    <x v="2852"/>
    <x v="2755"/>
    <n v="2005"/>
    <n v="1123314"/>
    <n v="1450"/>
    <s v="1647012972815_TMM"/>
    <n v="1225"/>
    <n v="1225"/>
    <n v="20"/>
  </r>
  <r>
    <x v="19"/>
    <x v="1"/>
    <n v="150"/>
    <n v="3000"/>
    <n v="313"/>
    <n v="1"/>
    <n v="141"/>
    <s v="SaidOld"/>
    <x v="0"/>
    <x v="1"/>
    <x v="9"/>
    <x v="4"/>
    <n v="876.22222222222194"/>
    <n v="232.444444444444"/>
    <n v="2"/>
    <n v="6"/>
    <n v="732.77777777777806"/>
    <n v="542.33333333333303"/>
    <n v="4"/>
    <n v="5"/>
    <n v="868.546875"/>
    <n v="833.671875"/>
    <n v="6"/>
    <n v="6"/>
    <x v="2975"/>
    <n v="90.605999999999995"/>
    <n v="94.847999999999999"/>
    <n v="83.212000000000003"/>
    <x v="2853"/>
    <x v="2756"/>
    <n v="1991"/>
    <n v="1127821"/>
    <n v="113"/>
    <s v="1647012972815_TMM"/>
    <n v="1225"/>
    <n v="1225"/>
    <n v="20"/>
  </r>
  <r>
    <x v="19"/>
    <x v="1"/>
    <n v="150"/>
    <n v="3000"/>
    <n v="314"/>
    <n v="0"/>
    <n v="0"/>
    <s v="SaidNew"/>
    <x v="0"/>
    <x v="0"/>
    <x v="0"/>
    <x v="0"/>
    <n v="720.77777777777806"/>
    <n v="262.444444444444"/>
    <n v="2"/>
    <n v="5"/>
    <n v="720.77777777777806"/>
    <n v="262.444444444444"/>
    <n v="2"/>
    <n v="5"/>
    <n v="-1"/>
    <n v="-1"/>
    <n v="-1"/>
    <n v="-1"/>
    <x v="0"/>
    <n v="95.152000000000001"/>
    <n v="95.152000000000001"/>
    <n v="-1"/>
    <x v="0"/>
    <x v="0"/>
    <n v="1748"/>
    <n v="1130573"/>
    <n v="1686"/>
    <s v="1647012972815_TMM"/>
    <n v="1225"/>
    <n v="1225"/>
    <n v="20"/>
  </r>
  <r>
    <x v="19"/>
    <x v="1"/>
    <n v="150"/>
    <n v="3000"/>
    <n v="315"/>
    <n v="1"/>
    <n v="142"/>
    <s v="SaidNew"/>
    <x v="1"/>
    <x v="2"/>
    <x v="83"/>
    <x v="6"/>
    <n v="889.22222222222194"/>
    <n v="84"/>
    <n v="1"/>
    <n v="6"/>
    <n v="420.88888888888903"/>
    <n v="380.88888888888903"/>
    <n v="3"/>
    <n v="3"/>
    <n v="-1"/>
    <n v="-1"/>
    <n v="-1"/>
    <n v="-1"/>
    <x v="0"/>
    <n v="86.364000000000004"/>
    <n v="95.454999999999998"/>
    <n v="-1"/>
    <x v="0"/>
    <x v="0"/>
    <n v="1441"/>
    <n v="1132515"/>
    <n v="533"/>
    <s v="1647012972815_TMM"/>
    <n v="1225"/>
    <n v="1225"/>
    <n v="20"/>
  </r>
  <r>
    <x v="19"/>
    <x v="1"/>
    <n v="150"/>
    <n v="3000"/>
    <n v="316"/>
    <n v="0"/>
    <n v="0"/>
    <s v="SaidNew"/>
    <x v="0"/>
    <x v="0"/>
    <x v="0"/>
    <x v="0"/>
    <n v="420.88888888888903"/>
    <n v="380.88888888888903"/>
    <n v="3"/>
    <n v="3"/>
    <n v="420.88888888888903"/>
    <n v="380.88888888888903"/>
    <n v="3"/>
    <n v="3"/>
    <n v="-1"/>
    <n v="-1"/>
    <n v="-1"/>
    <n v="-1"/>
    <x v="0"/>
    <n v="95.757999999999996"/>
    <n v="95.757999999999996"/>
    <n v="-1"/>
    <x v="0"/>
    <x v="0"/>
    <n v="1416"/>
    <n v="1134434"/>
    <n v="559"/>
    <s v="1647012972815_TMM"/>
    <n v="1225"/>
    <n v="1225"/>
    <n v="20"/>
  </r>
  <r>
    <x v="19"/>
    <x v="1"/>
    <n v="150"/>
    <n v="3000"/>
    <n v="317"/>
    <n v="0"/>
    <n v="0"/>
    <s v="SaidNew"/>
    <x v="0"/>
    <x v="0"/>
    <x v="0"/>
    <x v="0"/>
    <n v="590.33333333333303"/>
    <n v="1013.66666666667"/>
    <n v="7"/>
    <n v="4"/>
    <n v="590.33333333333303"/>
    <n v="1013.66666666667"/>
    <n v="7"/>
    <n v="4"/>
    <n v="-1"/>
    <n v="-1"/>
    <n v="-1"/>
    <n v="-1"/>
    <x v="0"/>
    <n v="96.061000000000007"/>
    <n v="96.061000000000007"/>
    <n v="-1"/>
    <x v="0"/>
    <x v="0"/>
    <n v="1433"/>
    <n v="1136368"/>
    <n v="646"/>
    <s v="1647012972815_TMM"/>
    <n v="1225"/>
    <n v="1225"/>
    <n v="20"/>
  </r>
  <r>
    <x v="19"/>
    <x v="1"/>
    <n v="150"/>
    <n v="3000"/>
    <n v="318"/>
    <n v="1"/>
    <n v="143"/>
    <s v="SaidOld"/>
    <x v="0"/>
    <x v="1"/>
    <x v="32"/>
    <x v="6"/>
    <n v="1052.6666666666699"/>
    <n v="1011.66666666667"/>
    <n v="7"/>
    <n v="7"/>
    <n v="420.88888888888903"/>
    <n v="380.88888888888903"/>
    <n v="3"/>
    <n v="3"/>
    <n v="587.546875"/>
    <n v="259.671875"/>
    <n v="2"/>
    <n v="4"/>
    <x v="2976"/>
    <n v="88.787999999999997"/>
    <n v="96.364000000000004"/>
    <n v="64.629000000000005"/>
    <x v="2854"/>
    <x v="2757"/>
    <n v="2606"/>
    <n v="1141247"/>
    <n v="1201"/>
    <s v="1647012972815_TMM"/>
    <n v="1225"/>
    <n v="1225"/>
    <n v="20"/>
  </r>
  <r>
    <x v="19"/>
    <x v="1"/>
    <n v="150"/>
    <n v="3000"/>
    <n v="319"/>
    <n v="1"/>
    <n v="144"/>
    <s v="SaidOld"/>
    <x v="0"/>
    <x v="1"/>
    <x v="98"/>
    <x v="8"/>
    <n v="729.77777777777806"/>
    <n v="709.77777777777806"/>
    <n v="5"/>
    <n v="5"/>
    <n v="575.33333333333303"/>
    <n v="569.33333333333303"/>
    <n v="4"/>
    <n v="4"/>
    <n v="736.546875"/>
    <n v="430.671875"/>
    <n v="3"/>
    <n v="5"/>
    <x v="2977"/>
    <n v="48.787999999999997"/>
    <n v="96.667000000000002"/>
    <n v="50.378999999999998"/>
    <x v="2855"/>
    <x v="2758"/>
    <n v="1736"/>
    <n v="1145330"/>
    <n v="741"/>
    <s v="1647012972815_TMM"/>
    <n v="1225"/>
    <n v="1225"/>
    <n v="20"/>
  </r>
  <r>
    <x v="19"/>
    <x v="1"/>
    <n v="150"/>
    <n v="3000"/>
    <n v="320"/>
    <n v="1"/>
    <n v="145"/>
    <s v="SaidOld"/>
    <x v="0"/>
    <x v="1"/>
    <x v="28"/>
    <x v="3"/>
    <n v="903.22222222222194"/>
    <n v="535.33333333333303"/>
    <n v="4"/>
    <n v="6"/>
    <n v="1030.6666666666699"/>
    <n v="714.77777777777806"/>
    <n v="5"/>
    <n v="7"/>
    <n v="276.546875"/>
    <n v="521.671875"/>
    <n v="4"/>
    <n v="2"/>
    <x v="2978"/>
    <n v="94.242000000000004"/>
    <n v="96.97"/>
    <n v="35.378999999999998"/>
    <x v="2856"/>
    <x v="2759"/>
    <n v="1461"/>
    <n v="1148871"/>
    <n v="1302"/>
    <s v="1647012972815_TMM"/>
    <n v="1225"/>
    <n v="1225"/>
    <n v="20"/>
  </r>
  <r>
    <x v="19"/>
    <x v="1"/>
    <n v="150"/>
    <n v="3000"/>
    <n v="321"/>
    <n v="1"/>
    <n v="146"/>
    <s v="SaidOld"/>
    <x v="0"/>
    <x v="1"/>
    <x v="21"/>
    <x v="4"/>
    <n v="459.88888888888903"/>
    <n v="1013.66666666667"/>
    <n v="7"/>
    <n v="3"/>
    <n v="595.33333333333303"/>
    <n v="88"/>
    <n v="1"/>
    <n v="4"/>
    <n v="867.546875"/>
    <n v="137.671875"/>
    <n v="1"/>
    <n v="6"/>
    <x v="2979"/>
    <n v="92.424000000000007"/>
    <n v="97.272999999999996"/>
    <n v="92.379000000000005"/>
    <x v="2857"/>
    <x v="599"/>
    <n v="1638"/>
    <n v="1152785"/>
    <n v="861"/>
    <s v="1647012972815_TMM"/>
    <n v="1225"/>
    <n v="1225"/>
    <n v="20"/>
  </r>
  <r>
    <x v="19"/>
    <x v="1"/>
    <n v="150"/>
    <n v="3000"/>
    <n v="322"/>
    <n v="0"/>
    <n v="0"/>
    <s v="SaidNew"/>
    <x v="0"/>
    <x v="0"/>
    <x v="0"/>
    <x v="0"/>
    <n v="281.444444444444"/>
    <n v="260.444444444444"/>
    <n v="2"/>
    <n v="2"/>
    <n v="281.444444444444"/>
    <n v="260.444444444444"/>
    <n v="2"/>
    <n v="2"/>
    <n v="-1"/>
    <n v="-1"/>
    <n v="-1"/>
    <n v="-1"/>
    <x v="0"/>
    <n v="97.575999999999993"/>
    <n v="97.575999999999993"/>
    <n v="-1"/>
    <x v="0"/>
    <x v="0"/>
    <n v="1653"/>
    <n v="1155439"/>
    <n v="72"/>
    <s v="1647012972815_TMM"/>
    <n v="1225"/>
    <n v="1225"/>
    <n v="20"/>
  </r>
  <r>
    <x v="19"/>
    <x v="1"/>
    <n v="150"/>
    <n v="3000"/>
    <n v="323"/>
    <n v="0"/>
    <n v="0"/>
    <s v="SaidNew"/>
    <x v="0"/>
    <x v="0"/>
    <x v="0"/>
    <x v="0"/>
    <n v="132"/>
    <n v="258.444444444444"/>
    <n v="2"/>
    <n v="1"/>
    <n v="132"/>
    <n v="258.444444444444"/>
    <n v="2"/>
    <n v="1"/>
    <n v="-1"/>
    <n v="-1"/>
    <n v="-1"/>
    <n v="-1"/>
    <x v="0"/>
    <n v="97.879000000000005"/>
    <n v="97.879000000000005"/>
    <n v="-1"/>
    <x v="0"/>
    <x v="0"/>
    <n v="1198"/>
    <n v="1157139"/>
    <n v="1140"/>
    <s v="1647012972815_TMM"/>
    <n v="1225"/>
    <n v="1225"/>
    <n v="20"/>
  </r>
  <r>
    <x v="19"/>
    <x v="1"/>
    <n v="150"/>
    <n v="3000"/>
    <n v="324"/>
    <n v="1"/>
    <n v="147"/>
    <s v="SaidOld"/>
    <x v="0"/>
    <x v="1"/>
    <x v="8"/>
    <x v="5"/>
    <n v="595.33333333333303"/>
    <n v="88"/>
    <n v="1"/>
    <n v="4"/>
    <n v="281.444444444444"/>
    <n v="260.444444444444"/>
    <n v="2"/>
    <n v="2"/>
    <n v="280.546875"/>
    <n v="279.671875"/>
    <n v="2"/>
    <n v="2"/>
    <x v="2980"/>
    <n v="97.575999999999993"/>
    <n v="98.182000000000002"/>
    <n v="95.796000000000006"/>
    <x v="137"/>
    <x v="137"/>
    <n v="1588"/>
    <n v="1160772"/>
    <n v="72"/>
    <s v="1647012972815_TMM"/>
    <n v="1225"/>
    <n v="1225"/>
    <n v="20"/>
  </r>
  <r>
    <x v="19"/>
    <x v="1"/>
    <n v="150"/>
    <n v="3000"/>
    <n v="325"/>
    <n v="1"/>
    <n v="148"/>
    <s v="SaidOld"/>
    <x v="0"/>
    <x v="1"/>
    <x v="43"/>
    <x v="7"/>
    <n v="1052.6666666666699"/>
    <n v="1011.66666666667"/>
    <n v="7"/>
    <n v="7"/>
    <n v="590.33333333333303"/>
    <n v="1013.66666666667"/>
    <n v="7"/>
    <n v="4"/>
    <n v="279.546875"/>
    <n v="884.671875"/>
    <n v="6"/>
    <n v="2"/>
    <x v="2981"/>
    <n v="84.242000000000004"/>
    <n v="98.484999999999999"/>
    <n v="4.0460000000000003"/>
    <x v="2858"/>
    <x v="2760"/>
    <n v="1616"/>
    <n v="1165561"/>
    <n v="1897"/>
    <s v="1647012972815_TMM"/>
    <n v="1225"/>
    <n v="1225"/>
    <n v="20"/>
  </r>
  <r>
    <x v="19"/>
    <x v="1"/>
    <n v="150"/>
    <n v="3000"/>
    <n v="326"/>
    <n v="1"/>
    <n v="149"/>
    <s v="SaidOld"/>
    <x v="0"/>
    <x v="1"/>
    <x v="69"/>
    <x v="7"/>
    <n v="882.22222222222194"/>
    <n v="1032.6666666666699"/>
    <n v="7"/>
    <n v="6"/>
    <n v="894.22222222222194"/>
    <n v="386.88888888888903"/>
    <n v="3"/>
    <n v="6"/>
    <n v="897.546875"/>
    <n v="502.671875"/>
    <n v="4"/>
    <n v="6"/>
    <x v="2982"/>
    <n v="77.575999999999993"/>
    <n v="98.787999999999997"/>
    <n v="39.462000000000003"/>
    <x v="2859"/>
    <x v="2761"/>
    <n v="1307"/>
    <n v="1169581"/>
    <n v="691"/>
    <s v="1647012972815_TMM"/>
    <n v="1225"/>
    <n v="1225"/>
    <n v="20"/>
  </r>
  <r>
    <x v="19"/>
    <x v="1"/>
    <n v="150"/>
    <n v="3000"/>
    <n v="327"/>
    <n v="0"/>
    <n v="0"/>
    <s v="SaidNew"/>
    <x v="0"/>
    <x v="0"/>
    <x v="0"/>
    <x v="0"/>
    <n v="126"/>
    <n v="115"/>
    <n v="1"/>
    <n v="1"/>
    <n v="126"/>
    <n v="115"/>
    <n v="1"/>
    <n v="1"/>
    <n v="-1"/>
    <n v="-1"/>
    <n v="-1"/>
    <n v="-1"/>
    <x v="0"/>
    <n v="99.090999999999994"/>
    <n v="99.090999999999994"/>
    <n v="-1"/>
    <x v="0"/>
    <x v="0"/>
    <n v="1806"/>
    <n v="1172389"/>
    <n v="1972"/>
    <s v="1647012972815_TMM"/>
    <n v="1225"/>
    <n v="1225"/>
    <n v="20"/>
  </r>
  <r>
    <x v="19"/>
    <x v="1"/>
    <n v="150"/>
    <n v="3000"/>
    <n v="328"/>
    <n v="0"/>
    <n v="0"/>
    <s v="SaidNew"/>
    <x v="0"/>
    <x v="0"/>
    <x v="0"/>
    <x v="0"/>
    <n v="275.444444444444"/>
    <n v="85"/>
    <n v="1"/>
    <n v="2"/>
    <n v="275.444444444444"/>
    <n v="85"/>
    <n v="1"/>
    <n v="2"/>
    <n v="-1"/>
    <n v="-1"/>
    <n v="-1"/>
    <n v="-1"/>
    <x v="0"/>
    <n v="99.394000000000005"/>
    <n v="99.394000000000005"/>
    <n v="-1"/>
    <x v="0"/>
    <x v="0"/>
    <n v="1359"/>
    <n v="1174249"/>
    <n v="2181"/>
    <s v="1647012972815_TMM"/>
    <n v="1225"/>
    <n v="1225"/>
    <n v="20"/>
  </r>
  <r>
    <x v="19"/>
    <x v="1"/>
    <n v="150"/>
    <n v="3000"/>
    <n v="329"/>
    <n v="0"/>
    <n v="0"/>
    <s v="SaidNew"/>
    <x v="0"/>
    <x v="0"/>
    <x v="0"/>
    <x v="0"/>
    <n v="1060.6666666666699"/>
    <n v="855.22222222222194"/>
    <n v="6"/>
    <n v="7"/>
    <n v="1060.6666666666699"/>
    <n v="855.22222222222194"/>
    <n v="6"/>
    <n v="7"/>
    <n v="-1"/>
    <n v="-1"/>
    <n v="-1"/>
    <n v="-1"/>
    <x v="0"/>
    <n v="99.697000000000003"/>
    <n v="99.697000000000003"/>
    <n v="-1"/>
    <x v="0"/>
    <x v="0"/>
    <n v="1315"/>
    <n v="1176065"/>
    <n v="2150"/>
    <s v="1647012972815_TMM"/>
    <n v="1225"/>
    <n v="1225"/>
    <n v="20"/>
  </r>
  <r>
    <x v="19"/>
    <x v="1"/>
    <n v="150"/>
    <n v="3000"/>
    <n v="330"/>
    <n v="1"/>
    <n v="150"/>
    <s v="SaidOld"/>
    <x v="0"/>
    <x v="1"/>
    <x v="14"/>
    <x v="6"/>
    <n v="744.77777777777806"/>
    <n v="108"/>
    <n v="1"/>
    <n v="5"/>
    <n v="732.77777777777806"/>
    <n v="542.33333333333303"/>
    <n v="4"/>
    <n v="5"/>
    <n v="744.546875"/>
    <n v="746.671875"/>
    <n v="5"/>
    <n v="5"/>
    <x v="2983"/>
    <n v="93.03"/>
    <n v="100"/>
    <n v="73.712000000000003"/>
    <x v="2860"/>
    <x v="2762"/>
    <n v="1393"/>
    <n v="1179822"/>
    <n v="2272"/>
    <s v="1647012972815_TMM"/>
    <n v="1225"/>
    <n v="1225"/>
    <n v="20"/>
  </r>
  <r>
    <x v="20"/>
    <x v="0"/>
    <n v="150"/>
    <n v="3000"/>
    <n v="1"/>
    <n v="0"/>
    <n v="0"/>
    <s v="SaidOld"/>
    <x v="1"/>
    <x v="3"/>
    <x v="0"/>
    <x v="0"/>
    <n v="180.76190476190499"/>
    <n v="258.66666666666703"/>
    <n v="3"/>
    <n v="2"/>
    <n v="180.76190476190499"/>
    <n v="258.66666666666703"/>
    <n v="3"/>
    <n v="2"/>
    <n v="167.546875"/>
    <n v="267.5234375"/>
    <n v="3"/>
    <n v="2"/>
    <x v="2984"/>
    <n v="6.6669999999999998"/>
    <n v="6.6669999999999998"/>
    <n v="4.7"/>
    <x v="2861"/>
    <x v="2763"/>
    <n v="8430"/>
    <n v="28504"/>
    <n v="419"/>
    <s v="1647013048230_TMM"/>
    <n v="750"/>
    <n v="750"/>
    <n v="21"/>
  </r>
  <r>
    <x v="20"/>
    <x v="0"/>
    <n v="150"/>
    <n v="3000"/>
    <n v="2"/>
    <n v="0"/>
    <n v="0"/>
    <s v="SaidOld"/>
    <x v="1"/>
    <x v="3"/>
    <x v="0"/>
    <x v="0"/>
    <n v="651.42857142857099"/>
    <n v="61"/>
    <n v="1"/>
    <n v="7"/>
    <n v="651.42857142857099"/>
    <n v="61"/>
    <n v="1"/>
    <n v="7"/>
    <n v="636.546875"/>
    <n v="74.5234375"/>
    <n v="1"/>
    <n v="7"/>
    <x v="2985"/>
    <n v="13.333"/>
    <n v="13.333"/>
    <n v="10.141999999999999"/>
    <x v="2862"/>
    <x v="2764"/>
    <n v="9593"/>
    <n v="45884"/>
    <n v="1242"/>
    <s v="1647013048230_TMM"/>
    <n v="750"/>
    <n v="750"/>
    <n v="21"/>
  </r>
  <r>
    <x v="20"/>
    <x v="0"/>
    <n v="150"/>
    <n v="3000"/>
    <n v="3"/>
    <n v="0"/>
    <n v="0"/>
    <s v="SaidOld"/>
    <x v="1"/>
    <x v="3"/>
    <x v="0"/>
    <x v="0"/>
    <n v="449.76190476190499"/>
    <n v="522.66666666666697"/>
    <n v="6"/>
    <n v="5"/>
    <n v="449.76190476190499"/>
    <n v="522.66666666666697"/>
    <n v="6"/>
    <n v="5"/>
    <n v="544.546875"/>
    <n v="515.5234375"/>
    <n v="6"/>
    <n v="6"/>
    <x v="2986"/>
    <n v="20"/>
    <n v="20"/>
    <n v="14.768000000000001"/>
    <x v="1882"/>
    <x v="1838"/>
    <n v="14560"/>
    <n v="67935"/>
    <n v="2087"/>
    <s v="1647013048230_TMM"/>
    <n v="750"/>
    <n v="750"/>
    <n v="21"/>
  </r>
  <r>
    <x v="20"/>
    <x v="0"/>
    <n v="150"/>
    <n v="3000"/>
    <n v="4"/>
    <n v="0"/>
    <n v="0"/>
    <s v="SaidNew"/>
    <x v="0"/>
    <x v="0"/>
    <x v="0"/>
    <x v="0"/>
    <n v="176.76190476190499"/>
    <n v="330"/>
    <n v="4"/>
    <n v="2"/>
    <n v="176.76190476190499"/>
    <n v="330"/>
    <n v="4"/>
    <n v="2"/>
    <n v="-1"/>
    <n v="-1"/>
    <n v="-1"/>
    <n v="-1"/>
    <x v="0"/>
    <n v="26.667000000000002"/>
    <n v="26.667000000000002"/>
    <n v="-1"/>
    <x v="0"/>
    <x v="0"/>
    <n v="4262"/>
    <n v="73201"/>
    <n v="311"/>
    <s v="1647013048230_TMM"/>
    <n v="750"/>
    <n v="750"/>
    <n v="21"/>
  </r>
  <r>
    <x v="20"/>
    <x v="0"/>
    <n v="150"/>
    <n v="3000"/>
    <n v="5"/>
    <n v="0"/>
    <n v="0"/>
    <s v="SaidNew"/>
    <x v="0"/>
    <x v="0"/>
    <x v="0"/>
    <x v="0"/>
    <n v="257.09523809523802"/>
    <n v="74"/>
    <n v="1"/>
    <n v="3"/>
    <n v="257.09523809523802"/>
    <n v="74"/>
    <n v="1"/>
    <n v="3"/>
    <n v="-1"/>
    <n v="-1"/>
    <n v="-1"/>
    <n v="-1"/>
    <x v="0"/>
    <n v="33.332999999999998"/>
    <n v="33.332999999999998"/>
    <n v="-1"/>
    <x v="0"/>
    <x v="0"/>
    <n v="6078"/>
    <n v="79785"/>
    <n v="569"/>
    <s v="1647013048230_TMM"/>
    <n v="750"/>
    <n v="750"/>
    <n v="21"/>
  </r>
  <r>
    <x v="20"/>
    <x v="0"/>
    <n v="150"/>
    <n v="3000"/>
    <n v="6"/>
    <n v="0"/>
    <n v="0"/>
    <s v="SaidNew"/>
    <x v="0"/>
    <x v="0"/>
    <x v="0"/>
    <x v="0"/>
    <n v="365.42857142857099"/>
    <n v="71"/>
    <n v="1"/>
    <n v="4"/>
    <n v="365.42857142857099"/>
    <n v="71"/>
    <n v="1"/>
    <n v="4"/>
    <n v="-1"/>
    <n v="-1"/>
    <n v="-1"/>
    <n v="-1"/>
    <x v="0"/>
    <n v="40"/>
    <n v="40"/>
    <n v="-1"/>
    <x v="0"/>
    <x v="0"/>
    <n v="2961"/>
    <n v="83248"/>
    <n v="1326"/>
    <s v="1647013048230_TMM"/>
    <n v="750"/>
    <n v="750"/>
    <n v="21"/>
  </r>
  <r>
    <x v="20"/>
    <x v="0"/>
    <n v="150"/>
    <n v="3000"/>
    <n v="7"/>
    <n v="1"/>
    <n v="1"/>
    <s v="SaidOld"/>
    <x v="0"/>
    <x v="1"/>
    <x v="16"/>
    <x v="3"/>
    <n v="183.76190476190499"/>
    <n v="421.33333333333297"/>
    <n v="5"/>
    <n v="2"/>
    <n v="180.76190476190499"/>
    <n v="258.66666666666703"/>
    <n v="3"/>
    <n v="2"/>
    <n v="185.546875"/>
    <n v="426.5234375"/>
    <n v="5"/>
    <n v="2"/>
    <x v="2987"/>
    <n v="6.6669999999999998"/>
    <n v="46.667000000000002"/>
    <n v="20.074000000000002"/>
    <x v="2863"/>
    <x v="2765"/>
    <n v="5031"/>
    <n v="100603"/>
    <n v="419"/>
    <s v="1647013048230_TMM"/>
    <n v="750"/>
    <n v="750"/>
    <n v="21"/>
  </r>
  <r>
    <x v="20"/>
    <x v="0"/>
    <n v="150"/>
    <n v="3000"/>
    <n v="8"/>
    <n v="1"/>
    <n v="2"/>
    <s v="SaidOld"/>
    <x v="0"/>
    <x v="1"/>
    <x v="2"/>
    <x v="2"/>
    <n v="164.76190476190499"/>
    <n v="531.66666666666697"/>
    <n v="6"/>
    <n v="2"/>
    <n v="257.09523809523802"/>
    <n v="74"/>
    <n v="1"/>
    <n v="3"/>
    <n v="183.546875"/>
    <n v="518.5234375"/>
    <n v="6"/>
    <n v="2"/>
    <x v="2988"/>
    <n v="33.332999999999998"/>
    <n v="53.332999999999998"/>
    <n v="13"/>
    <x v="2864"/>
    <x v="2766"/>
    <n v="14376"/>
    <n v="118416"/>
    <n v="569"/>
    <s v="1647013048230_TMM"/>
    <n v="750"/>
    <n v="750"/>
    <n v="21"/>
  </r>
  <r>
    <x v="20"/>
    <x v="0"/>
    <n v="150"/>
    <n v="3000"/>
    <n v="9"/>
    <n v="1"/>
    <n v="3"/>
    <s v="SaidOld"/>
    <x v="0"/>
    <x v="1"/>
    <x v="5"/>
    <x v="2"/>
    <n v="89.428571428571402"/>
    <n v="328"/>
    <n v="4"/>
    <n v="1"/>
    <n v="176.76190476190499"/>
    <n v="330"/>
    <n v="4"/>
    <n v="2"/>
    <n v="427.546875"/>
    <n v="50.5234375"/>
    <n v="1"/>
    <n v="5"/>
    <x v="2989"/>
    <n v="26.667000000000002"/>
    <n v="60"/>
    <n v="28.238"/>
    <x v="2865"/>
    <x v="2767"/>
    <n v="6133"/>
    <n v="127284"/>
    <n v="311"/>
    <s v="1647013048230_TMM"/>
    <n v="750"/>
    <n v="750"/>
    <n v="21"/>
  </r>
  <r>
    <x v="20"/>
    <x v="0"/>
    <n v="150"/>
    <n v="3000"/>
    <n v="10"/>
    <n v="1"/>
    <n v="4"/>
    <s v="SaidOld"/>
    <x v="0"/>
    <x v="1"/>
    <x v="12"/>
    <x v="2"/>
    <n v="464.76190476190499"/>
    <n v="237.666666666667"/>
    <n v="3"/>
    <n v="5"/>
    <n v="365.42857142857099"/>
    <n v="71"/>
    <n v="1"/>
    <n v="4"/>
    <n v="365.546875"/>
    <n v="77.5234375"/>
    <n v="1"/>
    <n v="4"/>
    <x v="2990"/>
    <n v="40"/>
    <n v="66.667000000000002"/>
    <n v="47.149000000000001"/>
    <x v="2866"/>
    <x v="2768"/>
    <n v="3345"/>
    <n v="133069"/>
    <n v="1326"/>
    <s v="1647013048230_TMM"/>
    <n v="750"/>
    <n v="750"/>
    <n v="21"/>
  </r>
  <r>
    <x v="20"/>
    <x v="0"/>
    <n v="150"/>
    <n v="3000"/>
    <n v="11"/>
    <n v="0"/>
    <n v="0"/>
    <s v="SaidNew"/>
    <x v="0"/>
    <x v="0"/>
    <x v="0"/>
    <x v="0"/>
    <n v="348.42857142857099"/>
    <n v="618"/>
    <n v="7"/>
    <n v="4"/>
    <n v="348.42857142857099"/>
    <n v="618"/>
    <n v="7"/>
    <n v="4"/>
    <n v="-1"/>
    <n v="-1"/>
    <n v="-1"/>
    <n v="-1"/>
    <x v="0"/>
    <n v="73.332999999999998"/>
    <n v="73.332999999999998"/>
    <n v="-1"/>
    <x v="0"/>
    <x v="0"/>
    <n v="2377"/>
    <n v="136449"/>
    <n v="2210"/>
    <s v="1647013048230_TMM"/>
    <n v="750"/>
    <n v="750"/>
    <n v="21"/>
  </r>
  <r>
    <x v="20"/>
    <x v="0"/>
    <n v="150"/>
    <n v="3000"/>
    <n v="12"/>
    <n v="0"/>
    <n v="0"/>
    <s v="SaidNew"/>
    <x v="0"/>
    <x v="0"/>
    <x v="0"/>
    <x v="0"/>
    <n v="274.09523809523802"/>
    <n v="335"/>
    <n v="4"/>
    <n v="3"/>
    <n v="274.09523809523802"/>
    <n v="335"/>
    <n v="4"/>
    <n v="3"/>
    <n v="-1"/>
    <n v="-1"/>
    <n v="-1"/>
    <n v="-1"/>
    <x v="0"/>
    <n v="80"/>
    <n v="80"/>
    <n v="-1"/>
    <x v="0"/>
    <x v="0"/>
    <n v="1732"/>
    <n v="138685"/>
    <n v="1314"/>
    <s v="1647013048230_TMM"/>
    <n v="750"/>
    <n v="750"/>
    <n v="21"/>
  </r>
  <r>
    <x v="20"/>
    <x v="0"/>
    <n v="150"/>
    <n v="3000"/>
    <n v="13"/>
    <n v="0"/>
    <n v="0"/>
    <s v="SaidNew"/>
    <x v="0"/>
    <x v="0"/>
    <x v="0"/>
    <x v="0"/>
    <n v="89.428571428571402"/>
    <n v="328"/>
    <n v="4"/>
    <n v="1"/>
    <n v="89.428571428571402"/>
    <n v="328"/>
    <n v="4"/>
    <n v="1"/>
    <n v="-1"/>
    <n v="-1"/>
    <n v="-1"/>
    <n v="-1"/>
    <x v="0"/>
    <n v="86.667000000000002"/>
    <n v="86.667000000000002"/>
    <n v="-1"/>
    <x v="0"/>
    <x v="0"/>
    <n v="1578"/>
    <n v="140767"/>
    <n v="1043"/>
    <s v="1647013048230_TMM"/>
    <n v="750"/>
    <n v="750"/>
    <n v="21"/>
  </r>
  <r>
    <x v="20"/>
    <x v="0"/>
    <n v="150"/>
    <n v="3000"/>
    <n v="14"/>
    <n v="0"/>
    <n v="0"/>
    <s v="SaidNew"/>
    <x v="0"/>
    <x v="0"/>
    <x v="0"/>
    <x v="0"/>
    <n v="180.76190476190499"/>
    <n v="258.66666666666703"/>
    <n v="3"/>
    <n v="2"/>
    <n v="180.76190476190499"/>
    <n v="258.66666666666703"/>
    <n v="3"/>
    <n v="2"/>
    <n v="-1"/>
    <n v="-1"/>
    <n v="-1"/>
    <n v="-1"/>
    <x v="0"/>
    <n v="93.332999999999998"/>
    <n v="93.332999999999998"/>
    <n v="-1"/>
    <x v="0"/>
    <x v="0"/>
    <n v="2646"/>
    <n v="143917"/>
    <n v="287"/>
    <s v="1647013048230_TMM"/>
    <n v="750"/>
    <n v="750"/>
    <n v="21"/>
  </r>
  <r>
    <x v="20"/>
    <x v="0"/>
    <n v="150"/>
    <n v="3000"/>
    <n v="15"/>
    <n v="1"/>
    <n v="5"/>
    <s v="SaidOld"/>
    <x v="0"/>
    <x v="1"/>
    <x v="6"/>
    <x v="4"/>
    <n v="631.42857142857099"/>
    <n v="152.333333333333"/>
    <n v="2"/>
    <n v="7"/>
    <n v="449.76190476190499"/>
    <n v="522.66666666666697"/>
    <n v="6"/>
    <n v="5"/>
    <n v="463.546875"/>
    <n v="587.5234375"/>
    <n v="7"/>
    <n v="5"/>
    <x v="2991"/>
    <n v="20"/>
    <n v="100"/>
    <n v="62.115000000000002"/>
    <x v="2867"/>
    <x v="2769"/>
    <n v="2967"/>
    <n v="149434"/>
    <n v="2087"/>
    <s v="1647013048230_TMM"/>
    <n v="750"/>
    <n v="750"/>
    <n v="21"/>
  </r>
  <r>
    <x v="20"/>
    <x v="1"/>
    <n v="150"/>
    <n v="3000"/>
    <n v="1"/>
    <n v="0"/>
    <n v="0"/>
    <s v="SaidNew"/>
    <x v="0"/>
    <x v="0"/>
    <x v="0"/>
    <x v="0"/>
    <n v="645.42857142857099"/>
    <n v="253.666666666667"/>
    <n v="3"/>
    <n v="7"/>
    <n v="645.42857142857099"/>
    <n v="253.666666666667"/>
    <n v="3"/>
    <n v="7"/>
    <n v="-1"/>
    <n v="-1"/>
    <n v="-1"/>
    <n v="-1"/>
    <x v="0"/>
    <n v="0.32100000000000001"/>
    <n v="0.32100000000000001"/>
    <n v="-1"/>
    <x v="0"/>
    <x v="0"/>
    <n v="2876"/>
    <n v="161100"/>
    <n v="722"/>
    <s v="1647013048230_TMM"/>
    <n v="750"/>
    <n v="750"/>
    <n v="21"/>
  </r>
  <r>
    <x v="20"/>
    <x v="1"/>
    <n v="150"/>
    <n v="3000"/>
    <n v="2"/>
    <n v="0"/>
    <n v="0"/>
    <s v="SaidNew"/>
    <x v="0"/>
    <x v="0"/>
    <x v="0"/>
    <x v="0"/>
    <n v="73.428571428571402"/>
    <n v="353"/>
    <n v="4"/>
    <n v="1"/>
    <n v="73.428571428571402"/>
    <n v="353"/>
    <n v="4"/>
    <n v="1"/>
    <n v="-1"/>
    <n v="-1"/>
    <n v="-1"/>
    <n v="-1"/>
    <x v="0"/>
    <n v="0.64100000000000001"/>
    <n v="0.64100000000000001"/>
    <n v="-1"/>
    <x v="0"/>
    <x v="0"/>
    <n v="1964"/>
    <n v="163568"/>
    <n v="2264"/>
    <s v="1647013048230_TMM"/>
    <n v="750"/>
    <n v="750"/>
    <n v="21"/>
  </r>
  <r>
    <x v="20"/>
    <x v="1"/>
    <n v="150"/>
    <n v="3000"/>
    <n v="3"/>
    <n v="0"/>
    <n v="0"/>
    <s v="SaidNew"/>
    <x v="0"/>
    <x v="0"/>
    <x v="0"/>
    <x v="0"/>
    <n v="349.42857142857099"/>
    <n v="59"/>
    <n v="1"/>
    <n v="4"/>
    <n v="349.42857142857099"/>
    <n v="59"/>
    <n v="1"/>
    <n v="4"/>
    <n v="-1"/>
    <n v="-1"/>
    <n v="-1"/>
    <n v="-1"/>
    <x v="0"/>
    <n v="0.96199999999999997"/>
    <n v="0.96199999999999997"/>
    <n v="-1"/>
    <x v="0"/>
    <x v="0"/>
    <n v="2594"/>
    <n v="166666"/>
    <n v="30"/>
    <s v="1647013048230_TMM"/>
    <n v="750"/>
    <n v="750"/>
    <n v="21"/>
  </r>
  <r>
    <x v="20"/>
    <x v="1"/>
    <n v="150"/>
    <n v="3000"/>
    <n v="4"/>
    <n v="0"/>
    <n v="0"/>
    <s v="SaidNew"/>
    <x v="0"/>
    <x v="0"/>
    <x v="0"/>
    <x v="0"/>
    <n v="450.76190476190499"/>
    <n v="241.666666666667"/>
    <n v="3"/>
    <n v="5"/>
    <n v="450.76190476190499"/>
    <n v="241.666666666667"/>
    <n v="3"/>
    <n v="5"/>
    <n v="-1"/>
    <n v="-1"/>
    <n v="-1"/>
    <n v="-1"/>
    <x v="0"/>
    <n v="1.282"/>
    <n v="1.282"/>
    <n v="-1"/>
    <x v="0"/>
    <x v="0"/>
    <n v="2396"/>
    <n v="169566"/>
    <n v="34"/>
    <s v="1647013048230_TMM"/>
    <n v="750"/>
    <n v="750"/>
    <n v="21"/>
  </r>
  <r>
    <x v="20"/>
    <x v="1"/>
    <n v="150"/>
    <n v="3000"/>
    <n v="5"/>
    <n v="0"/>
    <n v="0"/>
    <s v="SaidNew"/>
    <x v="0"/>
    <x v="0"/>
    <x v="0"/>
    <x v="0"/>
    <n v="282.09523809523802"/>
    <n v="338"/>
    <n v="4"/>
    <n v="3"/>
    <n v="282.09523809523802"/>
    <n v="338"/>
    <n v="4"/>
    <n v="3"/>
    <n v="-1"/>
    <n v="-1"/>
    <n v="-1"/>
    <n v="-1"/>
    <x v="0"/>
    <n v="1.603"/>
    <n v="1.603"/>
    <n v="-1"/>
    <x v="0"/>
    <x v="0"/>
    <n v="2030"/>
    <n v="172100"/>
    <n v="394"/>
    <s v="1647013048230_TMM"/>
    <n v="750"/>
    <n v="750"/>
    <n v="21"/>
  </r>
  <r>
    <x v="20"/>
    <x v="1"/>
    <n v="150"/>
    <n v="3000"/>
    <n v="6"/>
    <n v="0"/>
    <n v="0"/>
    <s v="SaidNew"/>
    <x v="0"/>
    <x v="0"/>
    <x v="0"/>
    <x v="0"/>
    <n v="180.76190476190499"/>
    <n v="436.33333333333297"/>
    <n v="5"/>
    <n v="2"/>
    <n v="180.76190476190499"/>
    <n v="436.33333333333297"/>
    <n v="5"/>
    <n v="2"/>
    <n v="-1"/>
    <n v="-1"/>
    <n v="-1"/>
    <n v="-1"/>
    <x v="0"/>
    <n v="1.923"/>
    <n v="1.923"/>
    <n v="-1"/>
    <x v="0"/>
    <x v="0"/>
    <n v="3861"/>
    <n v="176466"/>
    <n v="1308"/>
    <s v="1647013048230_TMM"/>
    <n v="750"/>
    <n v="750"/>
    <n v="21"/>
  </r>
  <r>
    <x v="20"/>
    <x v="1"/>
    <n v="150"/>
    <n v="3000"/>
    <n v="7"/>
    <n v="0"/>
    <n v="0"/>
    <s v="SaidNew"/>
    <x v="0"/>
    <x v="0"/>
    <x v="0"/>
    <x v="0"/>
    <n v="371.42857142857099"/>
    <n v="539.66666666666697"/>
    <n v="6"/>
    <n v="4"/>
    <n v="371.42857142857099"/>
    <n v="539.66666666666697"/>
    <n v="6"/>
    <n v="4"/>
    <n v="-1"/>
    <n v="-1"/>
    <n v="-1"/>
    <n v="-1"/>
    <x v="0"/>
    <n v="2.2440000000000002"/>
    <n v="2.2440000000000002"/>
    <n v="-1"/>
    <x v="0"/>
    <x v="0"/>
    <n v="1915"/>
    <n v="178885"/>
    <n v="1125"/>
    <s v="1647013048230_TMM"/>
    <n v="750"/>
    <n v="750"/>
    <n v="21"/>
  </r>
  <r>
    <x v="20"/>
    <x v="1"/>
    <n v="150"/>
    <n v="3000"/>
    <n v="8"/>
    <n v="0"/>
    <n v="0"/>
    <s v="SaidNew"/>
    <x v="0"/>
    <x v="0"/>
    <x v="0"/>
    <x v="0"/>
    <n v="179.76190476190499"/>
    <n v="515.66666666666697"/>
    <n v="6"/>
    <n v="2"/>
    <n v="179.76190476190499"/>
    <n v="515.66666666666697"/>
    <n v="6"/>
    <n v="2"/>
    <n v="-1"/>
    <n v="-1"/>
    <n v="-1"/>
    <n v="-1"/>
    <x v="0"/>
    <n v="2.5640000000000001"/>
    <n v="2.5640000000000001"/>
    <n v="-1"/>
    <x v="0"/>
    <x v="0"/>
    <n v="1761"/>
    <n v="181150"/>
    <n v="563"/>
    <s v="1647013048230_TMM"/>
    <n v="750"/>
    <n v="750"/>
    <n v="21"/>
  </r>
  <r>
    <x v="20"/>
    <x v="1"/>
    <n v="150"/>
    <n v="3000"/>
    <n v="9"/>
    <n v="0"/>
    <n v="0"/>
    <s v="SaidNew"/>
    <x v="0"/>
    <x v="0"/>
    <x v="0"/>
    <x v="0"/>
    <n v="461.76190476190499"/>
    <n v="330"/>
    <n v="4"/>
    <n v="5"/>
    <n v="461.76190476190499"/>
    <n v="330"/>
    <n v="4"/>
    <n v="5"/>
    <n v="-1"/>
    <n v="-1"/>
    <n v="-1"/>
    <n v="-1"/>
    <x v="0"/>
    <n v="2.8849999999999998"/>
    <n v="2.8849999999999998"/>
    <n v="-1"/>
    <x v="0"/>
    <x v="0"/>
    <n v="2397"/>
    <n v="184051"/>
    <n v="1064"/>
    <s v="1647013048230_TMM"/>
    <n v="750"/>
    <n v="750"/>
    <n v="21"/>
  </r>
  <r>
    <x v="20"/>
    <x v="1"/>
    <n v="150"/>
    <n v="3000"/>
    <n v="10"/>
    <n v="0"/>
    <n v="0"/>
    <s v="SaidNew"/>
    <x v="0"/>
    <x v="0"/>
    <x v="0"/>
    <x v="0"/>
    <n v="72.428571428571402"/>
    <n v="523.66666666666697"/>
    <n v="6"/>
    <n v="1"/>
    <n v="72.428571428571402"/>
    <n v="523.66666666666697"/>
    <n v="6"/>
    <n v="1"/>
    <n v="-1"/>
    <n v="-1"/>
    <n v="-1"/>
    <n v="-1"/>
    <x v="0"/>
    <n v="3.2050000000000001"/>
    <n v="3.2050000000000001"/>
    <n v="-1"/>
    <x v="0"/>
    <x v="0"/>
    <n v="1898"/>
    <n v="186452"/>
    <n v="1485"/>
    <s v="1647013048230_TMM"/>
    <n v="750"/>
    <n v="750"/>
    <n v="21"/>
  </r>
  <r>
    <x v="20"/>
    <x v="1"/>
    <n v="150"/>
    <n v="3000"/>
    <n v="11"/>
    <n v="1"/>
    <n v="1"/>
    <s v="SaidOld"/>
    <x v="0"/>
    <x v="1"/>
    <x v="12"/>
    <x v="2"/>
    <n v="353.42857142857099"/>
    <n v="632"/>
    <n v="7"/>
    <n v="4"/>
    <n v="371.42857142857099"/>
    <n v="539.66666666666697"/>
    <n v="6"/>
    <n v="4"/>
    <n v="365.546875"/>
    <n v="439.5234375"/>
    <n v="5"/>
    <n v="4"/>
    <x v="2992"/>
    <n v="2.2440000000000002"/>
    <n v="3.5259999999999998"/>
    <n v="2.1150000000000002"/>
    <x v="1610"/>
    <x v="547"/>
    <n v="2779"/>
    <n v="191867"/>
    <n v="1125"/>
    <s v="1647013048230_TMM"/>
    <n v="750"/>
    <n v="750"/>
    <n v="21"/>
  </r>
  <r>
    <x v="20"/>
    <x v="1"/>
    <n v="150"/>
    <n v="3000"/>
    <n v="12"/>
    <n v="1"/>
    <n v="2"/>
    <s v="SaidNew"/>
    <x v="1"/>
    <x v="2"/>
    <x v="8"/>
    <x v="5"/>
    <n v="366.42857142857099"/>
    <n v="243.666666666667"/>
    <n v="3"/>
    <n v="4"/>
    <n v="72.428571428571402"/>
    <n v="523.66666666666697"/>
    <n v="6"/>
    <n v="1"/>
    <n v="-1"/>
    <n v="-1"/>
    <n v="-1"/>
    <n v="-1"/>
    <x v="0"/>
    <n v="3.2050000000000001"/>
    <n v="3.8460000000000001"/>
    <n v="-1"/>
    <x v="0"/>
    <x v="0"/>
    <n v="2364"/>
    <n v="195235"/>
    <n v="1485"/>
    <s v="1647013048230_TMM"/>
    <n v="750"/>
    <n v="750"/>
    <n v="21"/>
  </r>
  <r>
    <x v="20"/>
    <x v="1"/>
    <n v="150"/>
    <n v="3000"/>
    <n v="13"/>
    <n v="0"/>
    <n v="0"/>
    <s v="SaidNew"/>
    <x v="0"/>
    <x v="0"/>
    <x v="0"/>
    <x v="0"/>
    <n v="182.76190476190499"/>
    <n v="151.333333333333"/>
    <n v="2"/>
    <n v="2"/>
    <n v="182.76190476190499"/>
    <n v="151.333333333333"/>
    <n v="2"/>
    <n v="2"/>
    <n v="-1"/>
    <n v="-1"/>
    <n v="-1"/>
    <n v="-1"/>
    <x v="0"/>
    <n v="4.1669999999999998"/>
    <n v="4.1669999999999998"/>
    <n v="-1"/>
    <x v="0"/>
    <x v="0"/>
    <n v="1762"/>
    <n v="197501"/>
    <n v="243"/>
    <s v="1647013048230_TMM"/>
    <n v="750"/>
    <n v="750"/>
    <n v="21"/>
  </r>
  <r>
    <x v="20"/>
    <x v="1"/>
    <n v="150"/>
    <n v="3000"/>
    <n v="14"/>
    <n v="0"/>
    <n v="0"/>
    <s v="SaidNew"/>
    <x v="0"/>
    <x v="0"/>
    <x v="0"/>
    <x v="0"/>
    <n v="259.09523809523802"/>
    <n v="444.33333333333297"/>
    <n v="5"/>
    <n v="3"/>
    <n v="259.09523809523802"/>
    <n v="444.33333333333297"/>
    <n v="5"/>
    <n v="3"/>
    <n v="-1"/>
    <n v="-1"/>
    <n v="-1"/>
    <n v="-1"/>
    <x v="0"/>
    <n v="4.4870000000000001"/>
    <n v="4.4870000000000001"/>
    <n v="-1"/>
    <x v="0"/>
    <x v="0"/>
    <n v="1310"/>
    <n v="199316"/>
    <n v="2287"/>
    <s v="1647013048230_TMM"/>
    <n v="750"/>
    <n v="750"/>
    <n v="21"/>
  </r>
  <r>
    <x v="20"/>
    <x v="1"/>
    <n v="150"/>
    <n v="3000"/>
    <n v="15"/>
    <n v="1"/>
    <n v="3"/>
    <s v="SaidOld"/>
    <x v="0"/>
    <x v="1"/>
    <x v="19"/>
    <x v="3"/>
    <n v="282.09523809523802"/>
    <n v="338"/>
    <n v="4"/>
    <n v="3"/>
    <n v="450.76190476190499"/>
    <n v="241.666666666667"/>
    <n v="3"/>
    <n v="5"/>
    <n v="351.546875"/>
    <n v="166.5234375"/>
    <n v="2"/>
    <n v="4"/>
    <x v="2993"/>
    <n v="1.282"/>
    <n v="4.8079999999999998"/>
    <n v="2.387"/>
    <x v="2868"/>
    <x v="2770"/>
    <n v="3285"/>
    <n v="205018"/>
    <n v="34"/>
    <s v="1647013048230_TMM"/>
    <n v="750"/>
    <n v="750"/>
    <n v="21"/>
  </r>
  <r>
    <x v="20"/>
    <x v="1"/>
    <n v="150"/>
    <n v="3000"/>
    <n v="16"/>
    <n v="0"/>
    <n v="0"/>
    <s v="SaidNew"/>
    <x v="0"/>
    <x v="0"/>
    <x v="0"/>
    <x v="0"/>
    <n v="371.42857142857099"/>
    <n v="539.66666666666697"/>
    <n v="6"/>
    <n v="4"/>
    <n v="371.42857142857099"/>
    <n v="539.66666666666697"/>
    <n v="6"/>
    <n v="4"/>
    <n v="-1"/>
    <n v="-1"/>
    <n v="-1"/>
    <n v="-1"/>
    <x v="0"/>
    <n v="5.1280000000000001"/>
    <n v="5.1280000000000001"/>
    <n v="-1"/>
    <x v="0"/>
    <x v="0"/>
    <n v="2180"/>
    <n v="208201"/>
    <n v="250"/>
    <s v="1647013048230_TMM"/>
    <n v="750"/>
    <n v="750"/>
    <n v="21"/>
  </r>
  <r>
    <x v="20"/>
    <x v="1"/>
    <n v="150"/>
    <n v="3000"/>
    <n v="17"/>
    <n v="0"/>
    <n v="0"/>
    <s v="SaidNew"/>
    <x v="0"/>
    <x v="0"/>
    <x v="0"/>
    <x v="0"/>
    <n v="269.09523809523802"/>
    <n v="626"/>
    <n v="7"/>
    <n v="3"/>
    <n v="269.09523809523802"/>
    <n v="626"/>
    <n v="7"/>
    <n v="3"/>
    <n v="-1"/>
    <n v="-1"/>
    <n v="-1"/>
    <n v="-1"/>
    <x v="0"/>
    <n v="5.4489999999999998"/>
    <n v="5.4489999999999998"/>
    <n v="-1"/>
    <x v="0"/>
    <x v="0"/>
    <n v="1497"/>
    <n v="210201"/>
    <n v="1802"/>
    <s v="1647013048230_TMM"/>
    <n v="750"/>
    <n v="750"/>
    <n v="21"/>
  </r>
  <r>
    <x v="20"/>
    <x v="1"/>
    <n v="150"/>
    <n v="3000"/>
    <n v="18"/>
    <n v="0"/>
    <n v="0"/>
    <s v="SaidNew"/>
    <x v="0"/>
    <x v="0"/>
    <x v="0"/>
    <x v="0"/>
    <n v="183.76190476190499"/>
    <n v="69"/>
    <n v="1"/>
    <n v="2"/>
    <n v="183.76190476190499"/>
    <n v="69"/>
    <n v="1"/>
    <n v="2"/>
    <n v="-1"/>
    <n v="-1"/>
    <n v="-1"/>
    <n v="-1"/>
    <x v="0"/>
    <n v="5.7690000000000001"/>
    <n v="5.7690000000000001"/>
    <n v="-1"/>
    <x v="0"/>
    <x v="0"/>
    <n v="1579"/>
    <n v="212285"/>
    <n v="886"/>
    <s v="1647013048230_TMM"/>
    <n v="750"/>
    <n v="750"/>
    <n v="21"/>
  </r>
  <r>
    <x v="20"/>
    <x v="1"/>
    <n v="150"/>
    <n v="3000"/>
    <n v="19"/>
    <n v="0"/>
    <n v="0"/>
    <s v="SaidNew"/>
    <x v="0"/>
    <x v="0"/>
    <x v="0"/>
    <x v="0"/>
    <n v="540.09523809523796"/>
    <n v="237.666666666667"/>
    <n v="3"/>
    <n v="6"/>
    <n v="540.09523809523796"/>
    <n v="237.666666666667"/>
    <n v="3"/>
    <n v="6"/>
    <n v="-1"/>
    <n v="-1"/>
    <n v="-1"/>
    <n v="-1"/>
    <x v="0"/>
    <n v="6.09"/>
    <n v="6.09"/>
    <n v="-1"/>
    <x v="0"/>
    <x v="0"/>
    <n v="1662"/>
    <n v="214450"/>
    <n v="1252"/>
    <s v="1647013048230_TMM"/>
    <n v="750"/>
    <n v="750"/>
    <n v="21"/>
  </r>
  <r>
    <x v="20"/>
    <x v="1"/>
    <n v="150"/>
    <n v="3000"/>
    <n v="20"/>
    <n v="1"/>
    <n v="4"/>
    <s v="SaidOld"/>
    <x v="0"/>
    <x v="1"/>
    <x v="8"/>
    <x v="5"/>
    <n v="166.76190476190499"/>
    <n v="242.666666666667"/>
    <n v="3"/>
    <n v="2"/>
    <n v="183.76190476190499"/>
    <n v="69"/>
    <n v="1"/>
    <n v="2"/>
    <n v="187.546875"/>
    <n v="50.5234375"/>
    <n v="1"/>
    <n v="2"/>
    <x v="2994"/>
    <n v="5.7690000000000001"/>
    <n v="6.41"/>
    <n v="3.34"/>
    <x v="2869"/>
    <x v="2771"/>
    <n v="2395"/>
    <n v="218669"/>
    <n v="886"/>
    <s v="1647013048230_TMM"/>
    <n v="750"/>
    <n v="750"/>
    <n v="21"/>
  </r>
  <r>
    <x v="20"/>
    <x v="1"/>
    <n v="150"/>
    <n v="3000"/>
    <n v="21"/>
    <n v="0"/>
    <n v="0"/>
    <s v="SaidNew"/>
    <x v="0"/>
    <x v="0"/>
    <x v="0"/>
    <x v="0"/>
    <n v="545.09523809523796"/>
    <n v="140.333333333333"/>
    <n v="2"/>
    <n v="6"/>
    <n v="545.09523809523796"/>
    <n v="140.333333333333"/>
    <n v="2"/>
    <n v="6"/>
    <n v="-1"/>
    <n v="-1"/>
    <n v="-1"/>
    <n v="-1"/>
    <x v="0"/>
    <n v="6.7309999999999999"/>
    <n v="6.7309999999999999"/>
    <n v="-1"/>
    <x v="0"/>
    <x v="0"/>
    <n v="1327"/>
    <n v="221001"/>
    <n v="133"/>
    <s v="1647013048230_TMM"/>
    <n v="750"/>
    <n v="750"/>
    <n v="21"/>
  </r>
  <r>
    <x v="20"/>
    <x v="1"/>
    <n v="150"/>
    <n v="3000"/>
    <n v="22"/>
    <n v="1"/>
    <n v="5"/>
    <s v="SaidOld"/>
    <x v="0"/>
    <x v="1"/>
    <x v="3"/>
    <x v="3"/>
    <n v="73.428571428571402"/>
    <n v="353"/>
    <n v="4"/>
    <n v="1"/>
    <n v="259.09523809523802"/>
    <n v="444.33333333333297"/>
    <n v="5"/>
    <n v="3"/>
    <n v="446.546875"/>
    <n v="416.5234375"/>
    <n v="5"/>
    <n v="5"/>
    <x v="2995"/>
    <n v="4.4870000000000001"/>
    <n v="7.0510000000000002"/>
    <n v="3.8839999999999999"/>
    <x v="2870"/>
    <x v="2772"/>
    <n v="1961"/>
    <n v="225235"/>
    <n v="2287"/>
    <s v="1647013048230_TMM"/>
    <n v="750"/>
    <n v="750"/>
    <n v="21"/>
  </r>
  <r>
    <x v="20"/>
    <x v="1"/>
    <n v="150"/>
    <n v="3000"/>
    <n v="23"/>
    <n v="1"/>
    <n v="6"/>
    <s v="SaidOld"/>
    <x v="0"/>
    <x v="1"/>
    <x v="4"/>
    <x v="3"/>
    <n v="353.42857142857099"/>
    <n v="632"/>
    <n v="7"/>
    <n v="4"/>
    <n v="371.42857142857099"/>
    <n v="539.66666666666697"/>
    <n v="6"/>
    <n v="4"/>
    <n v="363.546875"/>
    <n v="617.5234375"/>
    <n v="7"/>
    <n v="4"/>
    <x v="2996"/>
    <n v="5.1280000000000001"/>
    <n v="7.3719999999999999"/>
    <n v="5.3810000000000002"/>
    <x v="2167"/>
    <x v="2100"/>
    <n v="4214"/>
    <n v="232553"/>
    <n v="250"/>
    <s v="1647013048230_TMM"/>
    <n v="750"/>
    <n v="750"/>
    <n v="21"/>
  </r>
  <r>
    <x v="20"/>
    <x v="1"/>
    <n v="150"/>
    <n v="3000"/>
    <n v="24"/>
    <n v="1"/>
    <n v="7"/>
    <s v="SaidOld"/>
    <x v="0"/>
    <x v="1"/>
    <x v="10"/>
    <x v="4"/>
    <n v="373.42857142857099"/>
    <n v="164.333333333333"/>
    <n v="2"/>
    <n v="4"/>
    <n v="73.428571428571402"/>
    <n v="353"/>
    <n v="4"/>
    <n v="1"/>
    <n v="86.546875"/>
    <n v="267.5234375"/>
    <n v="3"/>
    <n v="1"/>
    <x v="2997"/>
    <n v="0.64100000000000001"/>
    <n v="7.6920000000000002"/>
    <n v="4.9720000000000004"/>
    <x v="2871"/>
    <x v="2773"/>
    <n v="2729"/>
    <n v="238583"/>
    <n v="2264"/>
    <s v="1647013048230_TMM"/>
    <n v="750"/>
    <n v="750"/>
    <n v="21"/>
  </r>
  <r>
    <x v="20"/>
    <x v="1"/>
    <n v="150"/>
    <n v="3000"/>
    <n v="25"/>
    <n v="1"/>
    <n v="8"/>
    <s v="SaidOld"/>
    <x v="0"/>
    <x v="1"/>
    <x v="35"/>
    <x v="4"/>
    <n v="349.42857142857099"/>
    <n v="59"/>
    <n v="1"/>
    <n v="4"/>
    <n v="282.09523809523802"/>
    <n v="338"/>
    <n v="4"/>
    <n v="3"/>
    <n v="188.546875"/>
    <n v="503.5234375"/>
    <n v="6"/>
    <n v="2"/>
    <x v="2998"/>
    <n v="1.603"/>
    <n v="8.0129999999999999"/>
    <n v="2.9319999999999999"/>
    <x v="2872"/>
    <x v="2774"/>
    <n v="3400"/>
    <n v="244885"/>
    <n v="394"/>
    <s v="1647013048230_TMM"/>
    <n v="750"/>
    <n v="750"/>
    <n v="21"/>
  </r>
  <r>
    <x v="20"/>
    <x v="1"/>
    <n v="150"/>
    <n v="3000"/>
    <n v="26"/>
    <n v="1"/>
    <n v="9"/>
    <s v="SaidOld"/>
    <x v="0"/>
    <x v="1"/>
    <x v="41"/>
    <x v="4"/>
    <n v="536.09523809523796"/>
    <n v="519.66666666666697"/>
    <n v="6"/>
    <n v="6"/>
    <n v="461.76190476190499"/>
    <n v="330"/>
    <n v="4"/>
    <n v="5"/>
    <n v="396.546875"/>
    <n v="521.5234375"/>
    <n v="6"/>
    <n v="4"/>
    <x v="2999"/>
    <n v="2.8849999999999998"/>
    <n v="8.3330000000000002"/>
    <n v="4.1559999999999997"/>
    <x v="2873"/>
    <x v="2775"/>
    <n v="3794"/>
    <n v="251851"/>
    <n v="1064"/>
    <s v="1647013048230_TMM"/>
    <n v="750"/>
    <n v="750"/>
    <n v="21"/>
  </r>
  <r>
    <x v="20"/>
    <x v="1"/>
    <n v="150"/>
    <n v="3000"/>
    <n v="27"/>
    <n v="0"/>
    <n v="0"/>
    <s v="SaidNew"/>
    <x v="0"/>
    <x v="0"/>
    <x v="0"/>
    <x v="0"/>
    <n v="267.09523809523802"/>
    <n v="539.66666666666697"/>
    <n v="6"/>
    <n v="3"/>
    <n v="267.09523809523802"/>
    <n v="539.66666666666697"/>
    <n v="6"/>
    <n v="3"/>
    <n v="-1"/>
    <n v="-1"/>
    <n v="-1"/>
    <n v="-1"/>
    <x v="0"/>
    <n v="8.6539999999999999"/>
    <n v="8.6539999999999999"/>
    <n v="-1"/>
    <x v="0"/>
    <x v="0"/>
    <n v="1611"/>
    <n v="254466"/>
    <n v="173"/>
    <s v="1647013048230_TMM"/>
    <n v="750"/>
    <n v="750"/>
    <n v="21"/>
  </r>
  <r>
    <x v="20"/>
    <x v="1"/>
    <n v="150"/>
    <n v="3000"/>
    <n v="28"/>
    <n v="0"/>
    <n v="0"/>
    <s v="SaidNew"/>
    <x v="0"/>
    <x v="0"/>
    <x v="0"/>
    <x v="0"/>
    <n v="541.09523809523796"/>
    <n v="328"/>
    <n v="4"/>
    <n v="6"/>
    <n v="541.09523809523796"/>
    <n v="328"/>
    <n v="4"/>
    <n v="6"/>
    <n v="-1"/>
    <n v="-1"/>
    <n v="-1"/>
    <n v="-1"/>
    <x v="0"/>
    <n v="8.9740000000000002"/>
    <n v="8.9740000000000002"/>
    <n v="-1"/>
    <x v="0"/>
    <x v="0"/>
    <n v="1513"/>
    <n v="256483"/>
    <n v="1025"/>
    <s v="1647013048230_TMM"/>
    <n v="750"/>
    <n v="750"/>
    <n v="21"/>
  </r>
  <r>
    <x v="20"/>
    <x v="1"/>
    <n v="150"/>
    <n v="3000"/>
    <n v="29"/>
    <n v="0"/>
    <n v="0"/>
    <s v="SaidNew"/>
    <x v="0"/>
    <x v="0"/>
    <x v="0"/>
    <x v="0"/>
    <n v="282.09523809523802"/>
    <n v="338"/>
    <n v="4"/>
    <n v="3"/>
    <n v="282.09523809523802"/>
    <n v="338"/>
    <n v="4"/>
    <n v="3"/>
    <n v="-1"/>
    <n v="-1"/>
    <n v="-1"/>
    <n v="-1"/>
    <x v="0"/>
    <n v="9.2949999999999999"/>
    <n v="9.2949999999999999"/>
    <n v="-1"/>
    <x v="0"/>
    <x v="0"/>
    <n v="1595"/>
    <n v="258583"/>
    <n v="379"/>
    <s v="1647013048230_TMM"/>
    <n v="750"/>
    <n v="750"/>
    <n v="21"/>
  </r>
  <r>
    <x v="20"/>
    <x v="1"/>
    <n v="150"/>
    <n v="3000"/>
    <n v="30"/>
    <n v="1"/>
    <n v="10"/>
    <s v="SaidOld"/>
    <x v="0"/>
    <x v="1"/>
    <x v="2"/>
    <x v="2"/>
    <n v="183.76190476190499"/>
    <n v="69"/>
    <n v="1"/>
    <n v="2"/>
    <n v="267.09523809523802"/>
    <n v="539.66666666666697"/>
    <n v="6"/>
    <n v="3"/>
    <n v="171.546875"/>
    <n v="518.5234375"/>
    <n v="6"/>
    <n v="2"/>
    <x v="3000"/>
    <n v="8.6539999999999999"/>
    <n v="9.6150000000000002"/>
    <n v="7.2850000000000001"/>
    <x v="2874"/>
    <x v="2231"/>
    <n v="2795"/>
    <n v="264117"/>
    <n v="173"/>
    <s v="1647013048230_TMM"/>
    <n v="750"/>
    <n v="750"/>
    <n v="21"/>
  </r>
  <r>
    <x v="20"/>
    <x v="1"/>
    <n v="150"/>
    <n v="3000"/>
    <n v="31"/>
    <n v="0"/>
    <n v="0"/>
    <s v="SaidNew"/>
    <x v="0"/>
    <x v="0"/>
    <x v="0"/>
    <x v="0"/>
    <n v="562.09523809523796"/>
    <n v="72"/>
    <n v="1"/>
    <n v="6"/>
    <n v="562.09523809523796"/>
    <n v="72"/>
    <n v="1"/>
    <n v="6"/>
    <n v="-1"/>
    <n v="-1"/>
    <n v="-1"/>
    <n v="-1"/>
    <x v="0"/>
    <n v="9.9359999999999999"/>
    <n v="9.9359999999999999"/>
    <n v="-1"/>
    <x v="0"/>
    <x v="0"/>
    <n v="1381"/>
    <n v="266502"/>
    <n v="1221"/>
    <s v="1647013048230_TMM"/>
    <n v="750"/>
    <n v="750"/>
    <n v="21"/>
  </r>
  <r>
    <x v="20"/>
    <x v="1"/>
    <n v="150"/>
    <n v="3000"/>
    <n v="32"/>
    <n v="0"/>
    <n v="0"/>
    <s v="SaidNew"/>
    <x v="0"/>
    <x v="0"/>
    <x v="0"/>
    <x v="0"/>
    <n v="263.09523809523802"/>
    <n v="246.666666666667"/>
    <n v="3"/>
    <n v="3"/>
    <n v="263.09523809523802"/>
    <n v="246.666666666667"/>
    <n v="3"/>
    <n v="3"/>
    <n v="-1"/>
    <n v="-1"/>
    <n v="-1"/>
    <n v="-1"/>
    <x v="0"/>
    <n v="10.256"/>
    <n v="10.256"/>
    <n v="-1"/>
    <x v="0"/>
    <x v="0"/>
    <n v="1494"/>
    <n v="268502"/>
    <n v="1014"/>
    <s v="1647013048230_TMM"/>
    <n v="750"/>
    <n v="750"/>
    <n v="21"/>
  </r>
  <r>
    <x v="20"/>
    <x v="1"/>
    <n v="150"/>
    <n v="3000"/>
    <n v="33"/>
    <n v="0"/>
    <n v="0"/>
    <s v="SaidNew"/>
    <x v="0"/>
    <x v="0"/>
    <x v="0"/>
    <x v="0"/>
    <n v="263.09523809523802"/>
    <n v="246.666666666667"/>
    <n v="3"/>
    <n v="3"/>
    <n v="263.09523809523802"/>
    <n v="246.666666666667"/>
    <n v="3"/>
    <n v="3"/>
    <n v="-1"/>
    <n v="-1"/>
    <n v="-1"/>
    <n v="-1"/>
    <x v="0"/>
    <n v="10.577"/>
    <n v="10.577"/>
    <n v="-1"/>
    <x v="0"/>
    <x v="0"/>
    <n v="1529"/>
    <n v="270533"/>
    <n v="437"/>
    <s v="1647013048230_TMM"/>
    <n v="750"/>
    <n v="750"/>
    <n v="21"/>
  </r>
  <r>
    <x v="20"/>
    <x v="1"/>
    <n v="150"/>
    <n v="3000"/>
    <n v="34"/>
    <n v="1"/>
    <n v="11"/>
    <s v="SaidOld"/>
    <x v="0"/>
    <x v="1"/>
    <x v="33"/>
    <x v="6"/>
    <n v="641.42857142857099"/>
    <n v="423.33333333333297"/>
    <n v="5"/>
    <n v="7"/>
    <n v="179.76190476190499"/>
    <n v="515.66666666666697"/>
    <n v="6"/>
    <n v="2"/>
    <n v="370.546875"/>
    <n v="468.5234375"/>
    <n v="5"/>
    <n v="4"/>
    <x v="3001"/>
    <n v="2.5640000000000001"/>
    <n v="10.897"/>
    <n v="4.0199999999999996"/>
    <x v="2875"/>
    <x v="2776"/>
    <n v="6430"/>
    <n v="279403"/>
    <n v="563"/>
    <s v="1647013048230_TMM"/>
    <n v="750"/>
    <n v="750"/>
    <n v="21"/>
  </r>
  <r>
    <x v="20"/>
    <x v="1"/>
    <n v="150"/>
    <n v="3000"/>
    <n v="35"/>
    <n v="1"/>
    <n v="12"/>
    <s v="SaidOld"/>
    <x v="0"/>
    <x v="1"/>
    <x v="12"/>
    <x v="2"/>
    <n v="445.76190476190499"/>
    <n v="437.33333333333297"/>
    <n v="5"/>
    <n v="5"/>
    <n v="562.09523809523796"/>
    <n v="72"/>
    <n v="1"/>
    <n v="6"/>
    <n v="466.546875"/>
    <n v="61.5234375"/>
    <n v="1"/>
    <n v="5"/>
    <x v="3002"/>
    <n v="9.9359999999999999"/>
    <n v="11.218"/>
    <n v="8.6460000000000008"/>
    <x v="2876"/>
    <x v="2777"/>
    <n v="1761"/>
    <n v="286299"/>
    <n v="1221"/>
    <s v="1647013048230_TMM"/>
    <n v="750"/>
    <n v="750"/>
    <n v="21"/>
  </r>
  <r>
    <x v="20"/>
    <x v="1"/>
    <n v="150"/>
    <n v="3000"/>
    <n v="36"/>
    <n v="0"/>
    <n v="0"/>
    <s v="SaidNew"/>
    <x v="0"/>
    <x v="0"/>
    <x v="0"/>
    <x v="0"/>
    <n v="641.42857142857099"/>
    <n v="423.33333333333297"/>
    <n v="5"/>
    <n v="7"/>
    <n v="641.42857142857099"/>
    <n v="423.33333333333297"/>
    <n v="5"/>
    <n v="7"/>
    <n v="-1"/>
    <n v="-1"/>
    <n v="-1"/>
    <n v="-1"/>
    <x v="0"/>
    <n v="11.538"/>
    <n v="11.538"/>
    <n v="-1"/>
    <x v="0"/>
    <x v="0"/>
    <n v="3181"/>
    <n v="290483"/>
    <n v="297"/>
    <s v="1647013048230_TMM"/>
    <n v="750"/>
    <n v="750"/>
    <n v="21"/>
  </r>
  <r>
    <x v="20"/>
    <x v="1"/>
    <n v="150"/>
    <n v="3000"/>
    <n v="37"/>
    <n v="1"/>
    <n v="13"/>
    <s v="SaidOld"/>
    <x v="0"/>
    <x v="1"/>
    <x v="7"/>
    <x v="4"/>
    <n v="562.09523809523796"/>
    <n v="72"/>
    <n v="1"/>
    <n v="6"/>
    <n v="540.09523809523796"/>
    <n v="237.666666666667"/>
    <n v="3"/>
    <n v="6"/>
    <n v="550.546875"/>
    <n v="109.5234375"/>
    <n v="2"/>
    <n v="6"/>
    <x v="3003"/>
    <n v="6.09"/>
    <n v="11.859"/>
    <n v="10.141999999999999"/>
    <x v="2877"/>
    <x v="2778"/>
    <n v="3967"/>
    <n v="297151"/>
    <n v="1252"/>
    <s v="1647013048230_TMM"/>
    <n v="750"/>
    <n v="750"/>
    <n v="21"/>
  </r>
  <r>
    <x v="20"/>
    <x v="1"/>
    <n v="150"/>
    <n v="3000"/>
    <n v="38"/>
    <n v="0"/>
    <n v="0"/>
    <s v="SaidNew"/>
    <x v="0"/>
    <x v="0"/>
    <x v="0"/>
    <x v="0"/>
    <n v="371.42857142857099"/>
    <n v="539.66666666666697"/>
    <n v="6"/>
    <n v="4"/>
    <n v="371.42857142857099"/>
    <n v="539.66666666666697"/>
    <n v="6"/>
    <n v="4"/>
    <n v="-1"/>
    <n v="-1"/>
    <n v="-1"/>
    <n v="-1"/>
    <x v="0"/>
    <n v="12.179"/>
    <n v="12.179"/>
    <n v="-1"/>
    <x v="0"/>
    <x v="0"/>
    <n v="3964"/>
    <n v="302119"/>
    <n v="1251"/>
    <s v="1647013048230_TMM"/>
    <n v="750"/>
    <n v="750"/>
    <n v="21"/>
  </r>
  <r>
    <x v="20"/>
    <x v="1"/>
    <n v="150"/>
    <n v="3000"/>
    <n v="39"/>
    <n v="0"/>
    <n v="0"/>
    <s v="SaidNew"/>
    <x v="0"/>
    <x v="0"/>
    <x v="0"/>
    <x v="0"/>
    <n v="540.09523809523796"/>
    <n v="237.666666666667"/>
    <n v="3"/>
    <n v="6"/>
    <n v="540.09523809523796"/>
    <n v="237.666666666667"/>
    <n v="3"/>
    <n v="6"/>
    <n v="-1"/>
    <n v="-1"/>
    <n v="-1"/>
    <n v="-1"/>
    <x v="0"/>
    <n v="12.5"/>
    <n v="12.5"/>
    <n v="-1"/>
    <x v="0"/>
    <x v="0"/>
    <n v="1644"/>
    <n v="304267"/>
    <n v="191"/>
    <s v="1647013048230_TMM"/>
    <n v="750"/>
    <n v="750"/>
    <n v="21"/>
  </r>
  <r>
    <x v="20"/>
    <x v="1"/>
    <n v="150"/>
    <n v="3000"/>
    <n v="40"/>
    <n v="1"/>
    <n v="14"/>
    <s v="SaidOld"/>
    <x v="0"/>
    <x v="1"/>
    <x v="12"/>
    <x v="2"/>
    <n v="182.76190476190499"/>
    <n v="151.333333333333"/>
    <n v="2"/>
    <n v="2"/>
    <n v="641.42857142857099"/>
    <n v="423.33333333333297"/>
    <n v="5"/>
    <n v="7"/>
    <n v="269.546875"/>
    <n v="600.5234375"/>
    <n v="7"/>
    <n v="3"/>
    <x v="3004"/>
    <n v="11.538"/>
    <n v="12.821"/>
    <n v="9.734"/>
    <x v="2878"/>
    <x v="2779"/>
    <n v="2344"/>
    <n v="308749"/>
    <n v="297"/>
    <s v="1647013048230_TMM"/>
    <n v="750"/>
    <n v="750"/>
    <n v="21"/>
  </r>
  <r>
    <x v="20"/>
    <x v="1"/>
    <n v="150"/>
    <n v="3000"/>
    <n v="41"/>
    <n v="0"/>
    <n v="0"/>
    <s v="SaidOld"/>
    <x v="1"/>
    <x v="3"/>
    <x v="0"/>
    <x v="0"/>
    <n v="629.42857142857099"/>
    <n v="65"/>
    <n v="1"/>
    <n v="7"/>
    <n v="629.42857142857099"/>
    <n v="65"/>
    <n v="1"/>
    <n v="7"/>
    <n v="746.546875"/>
    <n v="209.5234375"/>
    <n v="3"/>
    <n v="8"/>
    <x v="3005"/>
    <n v="13.141"/>
    <n v="13.141"/>
    <n v="11.638999999999999"/>
    <x v="2879"/>
    <x v="2780"/>
    <n v="1300"/>
    <n v="315135"/>
    <n v="471"/>
    <s v="1647013048230_TMM"/>
    <n v="750"/>
    <n v="750"/>
    <n v="21"/>
  </r>
  <r>
    <x v="20"/>
    <x v="1"/>
    <n v="150"/>
    <n v="3000"/>
    <n v="42"/>
    <n v="0"/>
    <n v="0"/>
    <s v="SaidNew"/>
    <x v="0"/>
    <x v="0"/>
    <x v="0"/>
    <x v="0"/>
    <n v="645.42857142857099"/>
    <n v="253.666666666667"/>
    <n v="3"/>
    <n v="7"/>
    <n v="645.42857142857099"/>
    <n v="253.666666666667"/>
    <n v="3"/>
    <n v="7"/>
    <n v="-1"/>
    <n v="-1"/>
    <n v="-1"/>
    <n v="-1"/>
    <x v="0"/>
    <n v="13.462"/>
    <n v="13.462"/>
    <n v="-1"/>
    <x v="0"/>
    <x v="0"/>
    <n v="1295"/>
    <n v="317433"/>
    <n v="2387"/>
    <s v="1647013048230_TMM"/>
    <n v="750"/>
    <n v="750"/>
    <n v="21"/>
  </r>
  <r>
    <x v="20"/>
    <x v="1"/>
    <n v="150"/>
    <n v="3000"/>
    <n v="43"/>
    <n v="1"/>
    <n v="15"/>
    <s v="SaidOld"/>
    <x v="0"/>
    <x v="1"/>
    <x v="23"/>
    <x v="6"/>
    <n v="454.76190476190499"/>
    <n v="528.66666666666697"/>
    <n v="6"/>
    <n v="5"/>
    <n v="180.76190476190499"/>
    <n v="436.33333333333297"/>
    <n v="5"/>
    <n v="2"/>
    <n v="96.546875"/>
    <n v="256.5234375"/>
    <n v="3"/>
    <n v="1"/>
    <x v="3006"/>
    <n v="1.923"/>
    <n v="13.782"/>
    <n v="1.7070000000000001"/>
    <x v="2880"/>
    <x v="2781"/>
    <n v="2031"/>
    <n v="321752"/>
    <n v="1308"/>
    <s v="1647013048230_TMM"/>
    <n v="750"/>
    <n v="750"/>
    <n v="21"/>
  </r>
  <r>
    <x v="20"/>
    <x v="1"/>
    <n v="150"/>
    <n v="3000"/>
    <n v="44"/>
    <n v="0"/>
    <n v="0"/>
    <s v="SaidNew"/>
    <x v="0"/>
    <x v="0"/>
    <x v="0"/>
    <x v="0"/>
    <n v="461.76190476190499"/>
    <n v="330"/>
    <n v="4"/>
    <n v="5"/>
    <n v="461.76190476190499"/>
    <n v="330"/>
    <n v="4"/>
    <n v="5"/>
    <n v="-1"/>
    <n v="-1"/>
    <n v="-1"/>
    <n v="-1"/>
    <x v="0"/>
    <n v="14.103"/>
    <n v="14.103"/>
    <n v="-1"/>
    <x v="0"/>
    <x v="0"/>
    <n v="1343"/>
    <n v="324102"/>
    <n v="509"/>
    <s v="1647013048230_TMM"/>
    <n v="750"/>
    <n v="750"/>
    <n v="21"/>
  </r>
  <r>
    <x v="20"/>
    <x v="1"/>
    <n v="150"/>
    <n v="3000"/>
    <n v="45"/>
    <n v="1"/>
    <n v="16"/>
    <s v="SaidOld"/>
    <x v="0"/>
    <x v="1"/>
    <x v="39"/>
    <x v="6"/>
    <n v="461.76190476190499"/>
    <n v="330"/>
    <n v="4"/>
    <n v="5"/>
    <n v="545.09523809523796"/>
    <n v="140.333333333333"/>
    <n v="2"/>
    <n v="6"/>
    <n v="278.546875"/>
    <n v="62.5234375"/>
    <n v="1"/>
    <n v="3"/>
    <x v="3007"/>
    <n v="6.7309999999999999"/>
    <n v="14.423"/>
    <n v="3.6120000000000001"/>
    <x v="2881"/>
    <x v="2782"/>
    <n v="3493"/>
    <n v="329732"/>
    <n v="133"/>
    <s v="1647013048230_TMM"/>
    <n v="750"/>
    <n v="750"/>
    <n v="21"/>
  </r>
  <r>
    <x v="20"/>
    <x v="1"/>
    <n v="150"/>
    <n v="3000"/>
    <n v="46"/>
    <n v="1"/>
    <n v="17"/>
    <s v="SaidOld"/>
    <x v="0"/>
    <x v="1"/>
    <x v="41"/>
    <x v="4"/>
    <n v="165.76190476190499"/>
    <n v="628"/>
    <n v="7"/>
    <n v="2"/>
    <n v="282.09523809523802"/>
    <n v="338"/>
    <n v="4"/>
    <n v="3"/>
    <n v="273.546875"/>
    <n v="358.5234375"/>
    <n v="4"/>
    <n v="3"/>
    <x v="3008"/>
    <n v="9.2949999999999999"/>
    <n v="14.744"/>
    <n v="10.551"/>
    <x v="2882"/>
    <x v="2783"/>
    <n v="2132"/>
    <n v="334536"/>
    <n v="379"/>
    <s v="1647013048230_TMM"/>
    <n v="750"/>
    <n v="750"/>
    <n v="21"/>
  </r>
  <r>
    <x v="20"/>
    <x v="1"/>
    <n v="150"/>
    <n v="3000"/>
    <n v="47"/>
    <n v="1"/>
    <n v="18"/>
    <s v="SaidOld"/>
    <x v="0"/>
    <x v="1"/>
    <x v="5"/>
    <x v="2"/>
    <n v="545.09523809523796"/>
    <n v="140.333333333333"/>
    <n v="2"/>
    <n v="6"/>
    <n v="645.42857142857099"/>
    <n v="253.666666666667"/>
    <n v="3"/>
    <n v="7"/>
    <n v="651.546875"/>
    <n v="414.5234375"/>
    <n v="5"/>
    <n v="7"/>
    <x v="3009"/>
    <n v="13.462"/>
    <n v="15.064"/>
    <n v="12.590999999999999"/>
    <x v="2883"/>
    <x v="2784"/>
    <n v="1978"/>
    <n v="339152"/>
    <n v="2387"/>
    <s v="1647013048230_TMM"/>
    <n v="750"/>
    <n v="750"/>
    <n v="21"/>
  </r>
  <r>
    <x v="20"/>
    <x v="1"/>
    <n v="150"/>
    <n v="3000"/>
    <n v="48"/>
    <n v="0"/>
    <n v="0"/>
    <s v="SaidNew"/>
    <x v="0"/>
    <x v="0"/>
    <x v="0"/>
    <x v="0"/>
    <n v="441.76190476190499"/>
    <n v="164.333333333333"/>
    <n v="2"/>
    <n v="5"/>
    <n v="441.76190476190499"/>
    <n v="164.333333333333"/>
    <n v="2"/>
    <n v="5"/>
    <n v="-1"/>
    <n v="-1"/>
    <n v="-1"/>
    <n v="-1"/>
    <x v="0"/>
    <n v="15.385"/>
    <n v="15.385"/>
    <n v="-1"/>
    <x v="0"/>
    <x v="0"/>
    <n v="1245"/>
    <n v="341399"/>
    <n v="1777"/>
    <s v="1647013048230_TMM"/>
    <n v="750"/>
    <n v="750"/>
    <n v="21"/>
  </r>
  <r>
    <x v="20"/>
    <x v="1"/>
    <n v="150"/>
    <n v="3000"/>
    <n v="49"/>
    <n v="1"/>
    <n v="19"/>
    <s v="SaidOld"/>
    <x v="0"/>
    <x v="1"/>
    <x v="41"/>
    <x v="4"/>
    <n v="465.76190476190499"/>
    <n v="608"/>
    <n v="7"/>
    <n v="5"/>
    <n v="263.09523809523802"/>
    <n v="246.666666666667"/>
    <n v="3"/>
    <n v="3"/>
    <n v="454.546875"/>
    <n v="331.5234375"/>
    <n v="4"/>
    <n v="5"/>
    <x v="3010"/>
    <n v="10.256"/>
    <n v="15.705"/>
    <n v="11.367000000000001"/>
    <x v="2884"/>
    <x v="2785"/>
    <n v="1847"/>
    <n v="346519"/>
    <n v="1014"/>
    <s v="1647013048230_TMM"/>
    <n v="750"/>
    <n v="750"/>
    <n v="21"/>
  </r>
  <r>
    <x v="20"/>
    <x v="1"/>
    <n v="150"/>
    <n v="3000"/>
    <n v="50"/>
    <n v="0"/>
    <n v="0"/>
    <s v="SaidNew"/>
    <x v="0"/>
    <x v="0"/>
    <x v="0"/>
    <x v="0"/>
    <n v="461.76190476190499"/>
    <n v="330"/>
    <n v="4"/>
    <n v="5"/>
    <n v="461.76190476190499"/>
    <n v="330"/>
    <n v="4"/>
    <n v="5"/>
    <n v="-1"/>
    <n v="-1"/>
    <n v="-1"/>
    <n v="-1"/>
    <x v="0"/>
    <n v="16.026"/>
    <n v="16.026"/>
    <n v="-1"/>
    <x v="0"/>
    <x v="0"/>
    <n v="1111"/>
    <n v="348634"/>
    <n v="1586"/>
    <s v="1647013048230_TMM"/>
    <n v="750"/>
    <n v="750"/>
    <n v="21"/>
  </r>
  <r>
    <x v="20"/>
    <x v="1"/>
    <n v="150"/>
    <n v="3000"/>
    <n v="51"/>
    <n v="0"/>
    <n v="0"/>
    <s v="SaidNew"/>
    <x v="0"/>
    <x v="0"/>
    <x v="0"/>
    <x v="0"/>
    <n v="645.42857142857099"/>
    <n v="253.666666666667"/>
    <n v="3"/>
    <n v="7"/>
    <n v="645.42857142857099"/>
    <n v="253.666666666667"/>
    <n v="3"/>
    <n v="7"/>
    <n v="-1"/>
    <n v="-1"/>
    <n v="-1"/>
    <n v="-1"/>
    <x v="0"/>
    <n v="16.346"/>
    <n v="16.346"/>
    <n v="-1"/>
    <x v="0"/>
    <x v="0"/>
    <n v="1562"/>
    <n v="350700"/>
    <n v="844"/>
    <s v="1647013048230_TMM"/>
    <n v="750"/>
    <n v="750"/>
    <n v="21"/>
  </r>
  <r>
    <x v="20"/>
    <x v="1"/>
    <n v="150"/>
    <n v="3000"/>
    <n v="52"/>
    <n v="1"/>
    <n v="20"/>
    <s v="SaidOld"/>
    <x v="0"/>
    <x v="1"/>
    <x v="50"/>
    <x v="7"/>
    <n v="441.76190476190499"/>
    <n v="164.333333333333"/>
    <n v="2"/>
    <n v="5"/>
    <n v="645.42857142857099"/>
    <n v="253.666666666667"/>
    <n v="3"/>
    <n v="7"/>
    <n v="648.546875"/>
    <n v="441.5234375"/>
    <n v="5"/>
    <n v="7"/>
    <x v="3011"/>
    <n v="0.32100000000000001"/>
    <n v="16.667000000000002"/>
    <n v="3.8839999999999999"/>
    <x v="2885"/>
    <x v="806"/>
    <n v="3515"/>
    <n v="356702"/>
    <n v="722"/>
    <s v="1647013048230_TMM"/>
    <n v="750"/>
    <n v="750"/>
    <n v="21"/>
  </r>
  <r>
    <x v="20"/>
    <x v="1"/>
    <n v="150"/>
    <n v="3000"/>
    <n v="53"/>
    <n v="1"/>
    <n v="21"/>
    <s v="SaidOld"/>
    <x v="0"/>
    <x v="1"/>
    <x v="66"/>
    <x v="7"/>
    <n v="367.42857142857099"/>
    <n v="434.33333333333297"/>
    <n v="5"/>
    <n v="4"/>
    <n v="349.42857142857099"/>
    <n v="59"/>
    <n v="1"/>
    <n v="4"/>
    <n v="367.546875"/>
    <n v="55.5234375"/>
    <n v="1"/>
    <n v="4"/>
    <x v="3012"/>
    <n v="0.96199999999999997"/>
    <n v="16.986999999999998"/>
    <n v="1.9790000000000001"/>
    <x v="2886"/>
    <x v="2786"/>
    <n v="1883"/>
    <n v="361352"/>
    <n v="30"/>
    <s v="1647013048230_TMM"/>
    <n v="750"/>
    <n v="750"/>
    <n v="21"/>
  </r>
  <r>
    <x v="20"/>
    <x v="1"/>
    <n v="150"/>
    <n v="3000"/>
    <n v="54"/>
    <n v="1"/>
    <n v="22"/>
    <s v="SaidOld"/>
    <x v="0"/>
    <x v="1"/>
    <x v="20"/>
    <x v="3"/>
    <n v="373.42857142857099"/>
    <n v="164.333333333333"/>
    <n v="2"/>
    <n v="4"/>
    <n v="461.76190476190499"/>
    <n v="330"/>
    <n v="4"/>
    <n v="5"/>
    <n v="562.546875"/>
    <n v="414.5234375"/>
    <n v="5"/>
    <n v="6"/>
    <x v="3013"/>
    <n v="14.103"/>
    <n v="17.308"/>
    <n v="11.638999999999999"/>
    <x v="2887"/>
    <x v="2787"/>
    <n v="1676"/>
    <n v="365602"/>
    <n v="509"/>
    <s v="1647013048230_TMM"/>
    <n v="750"/>
    <n v="750"/>
    <n v="21"/>
  </r>
  <r>
    <x v="20"/>
    <x v="1"/>
    <n v="150"/>
    <n v="3000"/>
    <n v="55"/>
    <n v="0"/>
    <n v="0"/>
    <s v="SaidNew"/>
    <x v="0"/>
    <x v="0"/>
    <x v="0"/>
    <x v="0"/>
    <n v="367.42857142857099"/>
    <n v="434.33333333333297"/>
    <n v="5"/>
    <n v="4"/>
    <n v="367.42857142857099"/>
    <n v="434.33333333333297"/>
    <n v="5"/>
    <n v="4"/>
    <n v="-1"/>
    <n v="-1"/>
    <n v="-1"/>
    <n v="-1"/>
    <x v="0"/>
    <n v="17.628"/>
    <n v="17.628"/>
    <n v="-1"/>
    <x v="0"/>
    <x v="0"/>
    <n v="1045"/>
    <n v="367652"/>
    <n v="1126"/>
    <s v="1647013048230_TMM"/>
    <n v="750"/>
    <n v="750"/>
    <n v="21"/>
  </r>
  <r>
    <x v="20"/>
    <x v="1"/>
    <n v="150"/>
    <n v="3000"/>
    <n v="56"/>
    <n v="0"/>
    <n v="0"/>
    <s v="SaidNew"/>
    <x v="0"/>
    <x v="0"/>
    <x v="0"/>
    <x v="0"/>
    <n v="183.76190476190499"/>
    <n v="69"/>
    <n v="1"/>
    <n v="2"/>
    <n v="183.76190476190499"/>
    <n v="69"/>
    <n v="1"/>
    <n v="2"/>
    <n v="-1"/>
    <n v="-1"/>
    <n v="-1"/>
    <n v="-1"/>
    <x v="0"/>
    <n v="17.949000000000002"/>
    <n v="17.949000000000002"/>
    <n v="-1"/>
    <x v="0"/>
    <x v="0"/>
    <n v="1177"/>
    <n v="369333"/>
    <n v="1041"/>
    <s v="1647013048230_TMM"/>
    <n v="750"/>
    <n v="750"/>
    <n v="21"/>
  </r>
  <r>
    <x v="20"/>
    <x v="1"/>
    <n v="150"/>
    <n v="3000"/>
    <n v="57"/>
    <n v="1"/>
    <n v="23"/>
    <s v="SaidOld"/>
    <x v="0"/>
    <x v="1"/>
    <x v="1"/>
    <x v="1"/>
    <n v="454.76190476190499"/>
    <n v="528.66666666666697"/>
    <n v="6"/>
    <n v="5"/>
    <n v="183.76190476190499"/>
    <n v="69"/>
    <n v="1"/>
    <n v="2"/>
    <n v="152.546875"/>
    <n v="39.5234375"/>
    <n v="1"/>
    <n v="2"/>
    <x v="3014"/>
    <n v="17.949000000000002"/>
    <n v="18.268999999999998"/>
    <n v="17.353000000000002"/>
    <x v="1239"/>
    <x v="1222"/>
    <n v="1914"/>
    <n v="372866"/>
    <n v="1041"/>
    <s v="1647013048230_TMM"/>
    <n v="750"/>
    <n v="750"/>
    <n v="21"/>
  </r>
  <r>
    <x v="20"/>
    <x v="1"/>
    <n v="150"/>
    <n v="3000"/>
    <n v="58"/>
    <n v="0"/>
    <n v="0"/>
    <s v="SaidNew"/>
    <x v="0"/>
    <x v="0"/>
    <x v="0"/>
    <x v="0"/>
    <n v="94.428571428571402"/>
    <n v="612"/>
    <n v="7"/>
    <n v="1"/>
    <n v="94.428571428571402"/>
    <n v="612"/>
    <n v="7"/>
    <n v="1"/>
    <n v="-1"/>
    <n v="-1"/>
    <n v="-1"/>
    <n v="-1"/>
    <x v="0"/>
    <n v="18.59"/>
    <n v="18.59"/>
    <n v="-1"/>
    <x v="0"/>
    <x v="0"/>
    <n v="1564"/>
    <n v="375434"/>
    <n v="264"/>
    <s v="1647013048230_TMM"/>
    <n v="750"/>
    <n v="750"/>
    <n v="21"/>
  </r>
  <r>
    <x v="20"/>
    <x v="1"/>
    <n v="150"/>
    <n v="3000"/>
    <n v="59"/>
    <n v="1"/>
    <n v="24"/>
    <s v="SaidOld"/>
    <x v="0"/>
    <x v="1"/>
    <x v="36"/>
    <x v="6"/>
    <n v="94.428571428571402"/>
    <n v="612"/>
    <n v="7"/>
    <n v="1"/>
    <n v="269.09523809523802"/>
    <n v="626"/>
    <n v="7"/>
    <n v="3"/>
    <n v="450.546875"/>
    <n v="608.5234375"/>
    <n v="7"/>
    <n v="5"/>
    <x v="3015"/>
    <n v="5.4489999999999998"/>
    <n v="18.91"/>
    <n v="5.7889999999999997"/>
    <x v="2888"/>
    <x v="2788"/>
    <n v="1982"/>
    <n v="379752"/>
    <n v="1802"/>
    <s v="1647013048230_TMM"/>
    <n v="750"/>
    <n v="750"/>
    <n v="21"/>
  </r>
  <r>
    <x v="20"/>
    <x v="1"/>
    <n v="150"/>
    <n v="3000"/>
    <n v="60"/>
    <n v="0"/>
    <n v="0"/>
    <s v="SaidNew"/>
    <x v="0"/>
    <x v="0"/>
    <x v="0"/>
    <x v="0"/>
    <n v="254.09523809523799"/>
    <n v="157.333333333333"/>
    <n v="2"/>
    <n v="3"/>
    <n v="254.09523809523799"/>
    <n v="157.333333333333"/>
    <n v="2"/>
    <n v="3"/>
    <n v="-1"/>
    <n v="-1"/>
    <n v="-1"/>
    <n v="-1"/>
    <x v="0"/>
    <n v="19.231000000000002"/>
    <n v="19.231000000000002"/>
    <n v="-1"/>
    <x v="0"/>
    <x v="0"/>
    <n v="1779"/>
    <n v="382532"/>
    <n v="246"/>
    <s v="1647013048230_TMM"/>
    <n v="750"/>
    <n v="750"/>
    <n v="21"/>
  </r>
  <r>
    <x v="20"/>
    <x v="1"/>
    <n v="150"/>
    <n v="3000"/>
    <n v="61"/>
    <n v="1"/>
    <n v="25"/>
    <s v="SaidOld"/>
    <x v="0"/>
    <x v="1"/>
    <x v="37"/>
    <x v="6"/>
    <n v="541.09523809523796"/>
    <n v="328"/>
    <n v="4"/>
    <n v="6"/>
    <n v="263.09523809523802"/>
    <n v="246.666666666667"/>
    <n v="3"/>
    <n v="3"/>
    <n v="188.546875"/>
    <n v="230.5234375"/>
    <n v="3"/>
    <n v="2"/>
    <x v="3016"/>
    <n v="10.577"/>
    <n v="19.550999999999998"/>
    <n v="8.51"/>
    <x v="2889"/>
    <x v="2053"/>
    <n v="2098"/>
    <n v="386732"/>
    <n v="437"/>
    <s v="1647013048230_TMM"/>
    <n v="750"/>
    <n v="750"/>
    <n v="21"/>
  </r>
  <r>
    <x v="20"/>
    <x v="1"/>
    <n v="150"/>
    <n v="3000"/>
    <n v="62"/>
    <n v="0"/>
    <n v="0"/>
    <s v="SaidNew"/>
    <x v="0"/>
    <x v="0"/>
    <x v="0"/>
    <x v="0"/>
    <n v="371.42857142857099"/>
    <n v="539.66666666666697"/>
    <n v="6"/>
    <n v="4"/>
    <n v="371.42857142857099"/>
    <n v="539.66666666666697"/>
    <n v="6"/>
    <n v="4"/>
    <n v="-1"/>
    <n v="-1"/>
    <n v="-1"/>
    <n v="-1"/>
    <x v="0"/>
    <n v="19.872"/>
    <n v="19.872"/>
    <n v="-1"/>
    <x v="0"/>
    <x v="0"/>
    <n v="1313"/>
    <n v="389049"/>
    <n v="1529"/>
    <s v="1647013048230_TMM"/>
    <n v="750"/>
    <n v="750"/>
    <n v="21"/>
  </r>
  <r>
    <x v="20"/>
    <x v="1"/>
    <n v="150"/>
    <n v="3000"/>
    <n v="63"/>
    <n v="1"/>
    <n v="26"/>
    <s v="SaidOld"/>
    <x v="0"/>
    <x v="1"/>
    <x v="24"/>
    <x v="4"/>
    <n v="454.76190476190499"/>
    <n v="528.66666666666697"/>
    <n v="6"/>
    <n v="5"/>
    <n v="461.76190476190499"/>
    <n v="330"/>
    <n v="4"/>
    <n v="5"/>
    <n v="192.546875"/>
    <n v="417.5234375"/>
    <n v="5"/>
    <n v="2"/>
    <x v="3017"/>
    <n v="16.026"/>
    <n v="20.192"/>
    <n v="15.449"/>
    <x v="2890"/>
    <x v="97"/>
    <n v="2078"/>
    <n v="394550"/>
    <n v="1586"/>
    <s v="1647013048230_TMM"/>
    <n v="750"/>
    <n v="750"/>
    <n v="21"/>
  </r>
  <r>
    <x v="20"/>
    <x v="1"/>
    <n v="150"/>
    <n v="3000"/>
    <n v="64"/>
    <n v="1"/>
    <n v="27"/>
    <s v="SaidOld"/>
    <x v="0"/>
    <x v="1"/>
    <x v="32"/>
    <x v="6"/>
    <n v="71.428571428571402"/>
    <n v="435.33333333333297"/>
    <n v="5"/>
    <n v="1"/>
    <n v="540.09523809523796"/>
    <n v="237.666666666667"/>
    <n v="3"/>
    <n v="6"/>
    <n v="552.546875"/>
    <n v="260.5234375"/>
    <n v="3"/>
    <n v="6"/>
    <x v="3018"/>
    <n v="12.5"/>
    <n v="20.513000000000002"/>
    <n v="12.455"/>
    <x v="2857"/>
    <x v="599"/>
    <n v="2113"/>
    <n v="399299"/>
    <n v="191"/>
    <s v="1647013048230_TMM"/>
    <n v="750"/>
    <n v="750"/>
    <n v="21"/>
  </r>
  <r>
    <x v="20"/>
    <x v="1"/>
    <n v="150"/>
    <n v="3000"/>
    <n v="65"/>
    <n v="0"/>
    <n v="0"/>
    <s v="SaidNew"/>
    <x v="0"/>
    <x v="0"/>
    <x v="0"/>
    <x v="0"/>
    <n v="441.76190476190499"/>
    <n v="164.333333333333"/>
    <n v="2"/>
    <n v="5"/>
    <n v="441.76190476190499"/>
    <n v="164.333333333333"/>
    <n v="2"/>
    <n v="5"/>
    <n v="-1"/>
    <n v="-1"/>
    <n v="-1"/>
    <n v="-1"/>
    <x v="0"/>
    <n v="20.832999999999998"/>
    <n v="20.832999999999998"/>
    <n v="-1"/>
    <x v="0"/>
    <x v="0"/>
    <n v="1231"/>
    <n v="401533"/>
    <n v="2390"/>
    <s v="1647013048230_TMM"/>
    <n v="750"/>
    <n v="750"/>
    <n v="21"/>
  </r>
  <r>
    <x v="20"/>
    <x v="1"/>
    <n v="150"/>
    <n v="3000"/>
    <n v="66"/>
    <n v="0"/>
    <n v="0"/>
    <s v="SaidNew"/>
    <x v="0"/>
    <x v="0"/>
    <x v="0"/>
    <x v="0"/>
    <n v="172.76190476190499"/>
    <n v="339"/>
    <n v="4"/>
    <n v="2"/>
    <n v="172.76190476190499"/>
    <n v="339"/>
    <n v="4"/>
    <n v="2"/>
    <n v="-1"/>
    <n v="-1"/>
    <n v="-1"/>
    <n v="-1"/>
    <x v="0"/>
    <n v="21.154"/>
    <n v="21.154"/>
    <n v="-1"/>
    <x v="0"/>
    <x v="0"/>
    <n v="1465"/>
    <n v="403501"/>
    <n v="425"/>
    <s v="1647013048230_TMM"/>
    <n v="750"/>
    <n v="750"/>
    <n v="21"/>
  </r>
  <r>
    <x v="20"/>
    <x v="1"/>
    <n v="150"/>
    <n v="3000"/>
    <n v="67"/>
    <n v="1"/>
    <n v="28"/>
    <s v="SaidNew"/>
    <x v="1"/>
    <x v="2"/>
    <x v="28"/>
    <x v="3"/>
    <n v="254.09523809523799"/>
    <n v="157.333333333333"/>
    <n v="2"/>
    <n v="3"/>
    <n v="94.428571428571402"/>
    <n v="612"/>
    <n v="7"/>
    <n v="1"/>
    <n v="-1"/>
    <n v="-1"/>
    <n v="-1"/>
    <n v="-1"/>
    <x v="0"/>
    <n v="18.59"/>
    <n v="21.474"/>
    <n v="-1"/>
    <x v="0"/>
    <x v="0"/>
    <n v="1330"/>
    <n v="405335"/>
    <n v="264"/>
    <s v="1647013048230_TMM"/>
    <n v="750"/>
    <n v="750"/>
    <n v="21"/>
  </r>
  <r>
    <x v="20"/>
    <x v="1"/>
    <n v="150"/>
    <n v="3000"/>
    <n v="68"/>
    <n v="0"/>
    <n v="0"/>
    <s v="SaidNew"/>
    <x v="0"/>
    <x v="0"/>
    <x v="0"/>
    <x v="0"/>
    <n v="640.42857142857099"/>
    <n v="529.66666666666697"/>
    <n v="6"/>
    <n v="7"/>
    <n v="640.42857142857099"/>
    <n v="529.66666666666697"/>
    <n v="6"/>
    <n v="7"/>
    <n v="-1"/>
    <n v="-1"/>
    <n v="-1"/>
    <n v="-1"/>
    <x v="0"/>
    <n v="21.795000000000002"/>
    <n v="21.795000000000002"/>
    <n v="-1"/>
    <x v="0"/>
    <x v="0"/>
    <n v="1261"/>
    <n v="407100"/>
    <n v="1223"/>
    <s v="1647013048230_TMM"/>
    <n v="750"/>
    <n v="750"/>
    <n v="21"/>
  </r>
  <r>
    <x v="20"/>
    <x v="1"/>
    <n v="150"/>
    <n v="3000"/>
    <n v="69"/>
    <n v="0"/>
    <n v="0"/>
    <s v="SaidNew"/>
    <x v="0"/>
    <x v="0"/>
    <x v="0"/>
    <x v="0"/>
    <n v="180.76190476190499"/>
    <n v="436.33333333333297"/>
    <n v="5"/>
    <n v="2"/>
    <n v="180.76190476190499"/>
    <n v="436.33333333333297"/>
    <n v="5"/>
    <n v="2"/>
    <n v="-1"/>
    <n v="-1"/>
    <n v="-1"/>
    <n v="-1"/>
    <x v="0"/>
    <n v="22.114999999999998"/>
    <n v="22.114999999999998"/>
    <n v="-1"/>
    <x v="0"/>
    <x v="0"/>
    <n v="1312"/>
    <n v="408915"/>
    <n v="1472"/>
    <s v="1647013048230_TMM"/>
    <n v="750"/>
    <n v="750"/>
    <n v="21"/>
  </r>
  <r>
    <x v="20"/>
    <x v="1"/>
    <n v="150"/>
    <n v="3000"/>
    <n v="70"/>
    <n v="1"/>
    <n v="29"/>
    <s v="SaidOld"/>
    <x v="0"/>
    <x v="1"/>
    <x v="10"/>
    <x v="4"/>
    <n v="445.76190476190499"/>
    <n v="437.33333333333297"/>
    <n v="5"/>
    <n v="5"/>
    <n v="441.76190476190499"/>
    <n v="164.333333333333"/>
    <n v="2"/>
    <n v="5"/>
    <n v="572.546875"/>
    <n v="586.5234375"/>
    <n v="7"/>
    <n v="6"/>
    <x v="3019"/>
    <n v="15.385"/>
    <n v="22.436"/>
    <n v="13.544"/>
    <x v="2891"/>
    <x v="2789"/>
    <n v="1948"/>
    <n v="413152"/>
    <n v="1777"/>
    <s v="1647013048230_TMM"/>
    <n v="750"/>
    <n v="750"/>
    <n v="21"/>
  </r>
  <r>
    <x v="20"/>
    <x v="1"/>
    <n v="150"/>
    <n v="3000"/>
    <n v="71"/>
    <n v="0"/>
    <n v="0"/>
    <s v="SaidNew"/>
    <x v="0"/>
    <x v="0"/>
    <x v="0"/>
    <x v="0"/>
    <n v="182.76190476190499"/>
    <n v="151.333333333333"/>
    <n v="2"/>
    <n v="2"/>
    <n v="182.76190476190499"/>
    <n v="151.333333333333"/>
    <n v="2"/>
    <n v="2"/>
    <n v="-1"/>
    <n v="-1"/>
    <n v="-1"/>
    <n v="-1"/>
    <x v="0"/>
    <n v="22.756"/>
    <n v="22.756"/>
    <n v="-1"/>
    <x v="0"/>
    <x v="0"/>
    <n v="2295"/>
    <n v="416450"/>
    <n v="373"/>
    <s v="1647013048230_TMM"/>
    <n v="750"/>
    <n v="750"/>
    <n v="21"/>
  </r>
  <r>
    <x v="20"/>
    <x v="1"/>
    <n v="150"/>
    <n v="3000"/>
    <n v="72"/>
    <n v="0"/>
    <n v="0"/>
    <s v="SaidNew"/>
    <x v="0"/>
    <x v="0"/>
    <x v="0"/>
    <x v="0"/>
    <n v="461.76190476190499"/>
    <n v="330"/>
    <n v="4"/>
    <n v="5"/>
    <n v="461.76190476190499"/>
    <n v="330"/>
    <n v="4"/>
    <n v="5"/>
    <n v="-1"/>
    <n v="-1"/>
    <n v="-1"/>
    <n v="-1"/>
    <x v="0"/>
    <n v="23.077000000000002"/>
    <n v="23.077000000000002"/>
    <n v="-1"/>
    <x v="0"/>
    <x v="0"/>
    <n v="1445"/>
    <n v="418400"/>
    <n v="2092"/>
    <s v="1647013048230_TMM"/>
    <n v="750"/>
    <n v="750"/>
    <n v="21"/>
  </r>
  <r>
    <x v="20"/>
    <x v="1"/>
    <n v="150"/>
    <n v="3000"/>
    <n v="73"/>
    <n v="1"/>
    <n v="30"/>
    <s v="SaidOld"/>
    <x v="0"/>
    <x v="1"/>
    <x v="10"/>
    <x v="4"/>
    <n v="69.428571428571402"/>
    <n v="243.666666666667"/>
    <n v="3"/>
    <n v="1"/>
    <n v="645.42857142857099"/>
    <n v="253.666666666667"/>
    <n v="3"/>
    <n v="7"/>
    <n v="664.546875"/>
    <n v="342.5234375"/>
    <n v="4"/>
    <n v="7"/>
    <x v="3020"/>
    <n v="16.346"/>
    <n v="23.396999999999998"/>
    <n v="16.401"/>
    <x v="2892"/>
    <x v="2790"/>
    <n v="2378"/>
    <n v="422933"/>
    <n v="844"/>
    <s v="1647013048230_TMM"/>
    <n v="750"/>
    <n v="750"/>
    <n v="21"/>
  </r>
  <r>
    <x v="20"/>
    <x v="1"/>
    <n v="150"/>
    <n v="3000"/>
    <n v="74"/>
    <n v="0"/>
    <n v="0"/>
    <s v="SaidNew"/>
    <x v="0"/>
    <x v="0"/>
    <x v="0"/>
    <x v="0"/>
    <n v="349.42857142857099"/>
    <n v="59"/>
    <n v="1"/>
    <n v="4"/>
    <n v="349.42857142857099"/>
    <n v="59"/>
    <n v="1"/>
    <n v="4"/>
    <n v="-1"/>
    <n v="-1"/>
    <n v="-1"/>
    <n v="-1"/>
    <x v="0"/>
    <n v="23.718"/>
    <n v="23.718"/>
    <n v="-1"/>
    <x v="0"/>
    <x v="0"/>
    <n v="1594"/>
    <n v="425533"/>
    <n v="1687"/>
    <s v="1647013048230_TMM"/>
    <n v="750"/>
    <n v="750"/>
    <n v="21"/>
  </r>
  <r>
    <x v="20"/>
    <x v="1"/>
    <n v="150"/>
    <n v="3000"/>
    <n v="75"/>
    <n v="0"/>
    <n v="0"/>
    <s v="SaidNew"/>
    <x v="0"/>
    <x v="0"/>
    <x v="0"/>
    <x v="0"/>
    <n v="445.76190476190499"/>
    <n v="437.33333333333297"/>
    <n v="5"/>
    <n v="5"/>
    <n v="445.76190476190499"/>
    <n v="437.33333333333297"/>
    <n v="5"/>
    <n v="5"/>
    <n v="-1"/>
    <n v="-1"/>
    <n v="-1"/>
    <n v="-1"/>
    <x v="0"/>
    <n v="24.038"/>
    <n v="24.038"/>
    <n v="-1"/>
    <x v="0"/>
    <x v="0"/>
    <n v="1130"/>
    <n v="427167"/>
    <n v="114"/>
    <s v="1647013048230_TMM"/>
    <n v="750"/>
    <n v="750"/>
    <n v="21"/>
  </r>
  <r>
    <x v="20"/>
    <x v="1"/>
    <n v="150"/>
    <n v="3000"/>
    <n v="76"/>
    <n v="0"/>
    <n v="0"/>
    <s v="SaidNew"/>
    <x v="0"/>
    <x v="0"/>
    <x v="0"/>
    <x v="0"/>
    <n v="629.42857142857099"/>
    <n v="65"/>
    <n v="1"/>
    <n v="7"/>
    <n v="629.42857142857099"/>
    <n v="65"/>
    <n v="1"/>
    <n v="7"/>
    <n v="-1"/>
    <n v="-1"/>
    <n v="-1"/>
    <n v="-1"/>
    <x v="0"/>
    <n v="24.359000000000002"/>
    <n v="24.359000000000002"/>
    <n v="-1"/>
    <x v="0"/>
    <x v="0"/>
    <n v="1445"/>
    <n v="429116"/>
    <n v="1313"/>
    <s v="1647013048230_TMM"/>
    <n v="750"/>
    <n v="750"/>
    <n v="21"/>
  </r>
  <r>
    <x v="20"/>
    <x v="1"/>
    <n v="150"/>
    <n v="3000"/>
    <n v="77"/>
    <n v="1"/>
    <n v="31"/>
    <s v="SaidOld"/>
    <x v="0"/>
    <x v="1"/>
    <x v="22"/>
    <x v="7"/>
    <n v="641.42857142857099"/>
    <n v="423.33333333333297"/>
    <n v="5"/>
    <n v="7"/>
    <n v="182.76190476190499"/>
    <n v="151.333333333333"/>
    <n v="2"/>
    <n v="2"/>
    <n v="269.546875"/>
    <n v="170.5234375"/>
    <n v="2"/>
    <n v="3"/>
    <x v="3021"/>
    <n v="4.1669999999999998"/>
    <n v="24.678999999999998"/>
    <n v="8.2379999999999995"/>
    <x v="2893"/>
    <x v="2791"/>
    <n v="2163"/>
    <n v="433219"/>
    <n v="243"/>
    <s v="1647013048230_TMM"/>
    <n v="750"/>
    <n v="750"/>
    <n v="21"/>
  </r>
  <r>
    <x v="20"/>
    <x v="1"/>
    <n v="150"/>
    <n v="3000"/>
    <n v="78"/>
    <n v="1"/>
    <n v="32"/>
    <s v="SaidNew"/>
    <x v="1"/>
    <x v="2"/>
    <x v="28"/>
    <x v="3"/>
    <n v="558.09523809523796"/>
    <n v="613"/>
    <n v="7"/>
    <n v="6"/>
    <n v="180.76190476190499"/>
    <n v="436.33333333333297"/>
    <n v="5"/>
    <n v="2"/>
    <n v="-1"/>
    <n v="-1"/>
    <n v="-1"/>
    <n v="-1"/>
    <x v="0"/>
    <n v="22.114999999999998"/>
    <n v="25"/>
    <n v="-1"/>
    <x v="0"/>
    <x v="0"/>
    <n v="296"/>
    <n v="434518"/>
    <n v="1472"/>
    <s v="1647013048230_TMM"/>
    <n v="750"/>
    <n v="750"/>
    <n v="21"/>
  </r>
  <r>
    <x v="20"/>
    <x v="1"/>
    <n v="150"/>
    <n v="3000"/>
    <n v="79"/>
    <n v="0"/>
    <n v="0"/>
    <s v="SaidNew"/>
    <x v="0"/>
    <x v="0"/>
    <x v="0"/>
    <x v="0"/>
    <n v="182.76190476190499"/>
    <n v="151.333333333333"/>
    <n v="2"/>
    <n v="2"/>
    <n v="182.76190476190499"/>
    <n v="151.333333333333"/>
    <n v="2"/>
    <n v="2"/>
    <n v="-1"/>
    <n v="-1"/>
    <n v="-1"/>
    <n v="-1"/>
    <x v="0"/>
    <n v="25.321000000000002"/>
    <n v="25.321000000000002"/>
    <n v="-1"/>
    <x v="0"/>
    <x v="0"/>
    <n v="1679"/>
    <n v="436701"/>
    <n v="2053"/>
    <s v="1647013048230_TMM"/>
    <n v="750"/>
    <n v="750"/>
    <n v="21"/>
  </r>
  <r>
    <x v="20"/>
    <x v="1"/>
    <n v="150"/>
    <n v="3000"/>
    <n v="80"/>
    <n v="1"/>
    <n v="33"/>
    <s v="SaidOld"/>
    <x v="0"/>
    <x v="1"/>
    <x v="9"/>
    <x v="4"/>
    <n v="549.09523809523796"/>
    <n v="434.33333333333297"/>
    <n v="5"/>
    <n v="6"/>
    <n v="172.76190476190499"/>
    <n v="339"/>
    <n v="4"/>
    <n v="2"/>
    <n v="168.546875"/>
    <n v="214.5234375"/>
    <n v="3"/>
    <n v="2"/>
    <x v="3022"/>
    <n v="21.154"/>
    <n v="25.640999999999998"/>
    <n v="17.625"/>
    <x v="2894"/>
    <x v="2792"/>
    <n v="2210"/>
    <n v="440783"/>
    <n v="425"/>
    <s v="1647013048230_TMM"/>
    <n v="750"/>
    <n v="750"/>
    <n v="21"/>
  </r>
  <r>
    <x v="20"/>
    <x v="1"/>
    <n v="150"/>
    <n v="3000"/>
    <n v="81"/>
    <n v="1"/>
    <n v="34"/>
    <s v="SaidOld"/>
    <x v="0"/>
    <x v="1"/>
    <x v="28"/>
    <x v="3"/>
    <n v="454.76190476190499"/>
    <n v="528.66666666666697"/>
    <n v="6"/>
    <n v="5"/>
    <n v="461.76190476190499"/>
    <n v="330"/>
    <n v="4"/>
    <n v="5"/>
    <n v="365.546875"/>
    <n v="262.5234375"/>
    <n v="3"/>
    <n v="4"/>
    <x v="3023"/>
    <n v="23.077000000000002"/>
    <n v="25.962"/>
    <n v="21.707000000000001"/>
    <x v="2895"/>
    <x v="2793"/>
    <n v="2315"/>
    <n v="445668"/>
    <n v="2092"/>
    <s v="1647013048230_TMM"/>
    <n v="750"/>
    <n v="750"/>
    <n v="21"/>
  </r>
  <r>
    <x v="20"/>
    <x v="1"/>
    <n v="150"/>
    <n v="3000"/>
    <n v="82"/>
    <n v="0"/>
    <n v="0"/>
    <s v="SaidNew"/>
    <x v="0"/>
    <x v="0"/>
    <x v="0"/>
    <x v="0"/>
    <n v="465.76190476190499"/>
    <n v="608"/>
    <n v="7"/>
    <n v="5"/>
    <n v="465.76190476190499"/>
    <n v="608"/>
    <n v="7"/>
    <n v="5"/>
    <n v="-1"/>
    <n v="-1"/>
    <n v="-1"/>
    <n v="-1"/>
    <x v="0"/>
    <n v="26.282"/>
    <n v="26.282"/>
    <n v="-1"/>
    <x v="0"/>
    <x v="0"/>
    <n v="1443"/>
    <n v="448116"/>
    <n v="770"/>
    <s v="1647013048230_TMM"/>
    <n v="750"/>
    <n v="750"/>
    <n v="21"/>
  </r>
  <r>
    <x v="20"/>
    <x v="1"/>
    <n v="150"/>
    <n v="3000"/>
    <n v="83"/>
    <n v="0"/>
    <n v="0"/>
    <s v="SaidNew"/>
    <x v="0"/>
    <x v="0"/>
    <x v="0"/>
    <x v="0"/>
    <n v="358.42857142857099"/>
    <n v="337"/>
    <n v="4"/>
    <n v="4"/>
    <n v="358.42857142857099"/>
    <n v="337"/>
    <n v="4"/>
    <n v="4"/>
    <n v="-1"/>
    <n v="-1"/>
    <n v="-1"/>
    <n v="-1"/>
    <x v="0"/>
    <n v="26.603000000000002"/>
    <n v="26.603000000000002"/>
    <n v="-1"/>
    <x v="0"/>
    <x v="0"/>
    <n v="994"/>
    <n v="449616"/>
    <n v="1098"/>
    <s v="1647013048230_TMM"/>
    <n v="750"/>
    <n v="750"/>
    <n v="21"/>
  </r>
  <r>
    <x v="20"/>
    <x v="1"/>
    <n v="150"/>
    <n v="3000"/>
    <n v="84"/>
    <n v="0"/>
    <n v="0"/>
    <s v="SaidNew"/>
    <x v="0"/>
    <x v="0"/>
    <x v="0"/>
    <x v="0"/>
    <n v="179.76190476190499"/>
    <n v="515.66666666666697"/>
    <n v="6"/>
    <n v="2"/>
    <n v="179.76190476190499"/>
    <n v="515.66666666666697"/>
    <n v="6"/>
    <n v="2"/>
    <n v="-1"/>
    <n v="-1"/>
    <n v="-1"/>
    <n v="-1"/>
    <x v="0"/>
    <n v="26.922999999999998"/>
    <n v="26.922999999999998"/>
    <n v="-1"/>
    <x v="0"/>
    <x v="0"/>
    <n v="1614"/>
    <n v="451732"/>
    <n v="1913"/>
    <s v="1647013048230_TMM"/>
    <n v="750"/>
    <n v="750"/>
    <n v="21"/>
  </r>
  <r>
    <x v="20"/>
    <x v="1"/>
    <n v="150"/>
    <n v="3000"/>
    <n v="85"/>
    <n v="0"/>
    <n v="0"/>
    <s v="SaidNew"/>
    <x v="0"/>
    <x v="0"/>
    <x v="0"/>
    <x v="0"/>
    <n v="558.09523809523796"/>
    <n v="613"/>
    <n v="7"/>
    <n v="6"/>
    <n v="558.09523809523796"/>
    <n v="613"/>
    <n v="7"/>
    <n v="6"/>
    <n v="-1"/>
    <n v="-1"/>
    <n v="-1"/>
    <n v="-1"/>
    <x v="0"/>
    <n v="27.244"/>
    <n v="27.244"/>
    <n v="-1"/>
    <x v="0"/>
    <x v="0"/>
    <n v="1515"/>
    <n v="453750"/>
    <n v="1123"/>
    <s v="1647013048230_TMM"/>
    <n v="750"/>
    <n v="750"/>
    <n v="21"/>
  </r>
  <r>
    <x v="20"/>
    <x v="1"/>
    <n v="150"/>
    <n v="3000"/>
    <n v="86"/>
    <n v="0"/>
    <n v="0"/>
    <s v="SaidNew"/>
    <x v="0"/>
    <x v="0"/>
    <x v="0"/>
    <x v="0"/>
    <n v="540.09523809523796"/>
    <n v="237.666666666667"/>
    <n v="3"/>
    <n v="6"/>
    <n v="540.09523809523796"/>
    <n v="237.666666666667"/>
    <n v="3"/>
    <n v="6"/>
    <n v="-1"/>
    <n v="-1"/>
    <n v="-1"/>
    <n v="-1"/>
    <x v="0"/>
    <n v="27.564"/>
    <n v="27.564"/>
    <n v="-1"/>
    <x v="0"/>
    <x v="0"/>
    <n v="1346"/>
    <n v="455601"/>
    <n v="1786"/>
    <s v="1647013048230_TMM"/>
    <n v="750"/>
    <n v="750"/>
    <n v="21"/>
  </r>
  <r>
    <x v="20"/>
    <x v="1"/>
    <n v="150"/>
    <n v="3000"/>
    <n v="87"/>
    <n v="0"/>
    <n v="0"/>
    <s v="SaidNew"/>
    <x v="0"/>
    <x v="0"/>
    <x v="0"/>
    <x v="0"/>
    <n v="71.428571428571402"/>
    <n v="435.33333333333297"/>
    <n v="5"/>
    <n v="1"/>
    <n v="71.428571428571402"/>
    <n v="435.33333333333297"/>
    <n v="5"/>
    <n v="1"/>
    <n v="-1"/>
    <n v="-1"/>
    <n v="-1"/>
    <n v="-1"/>
    <x v="0"/>
    <n v="27.885000000000002"/>
    <n v="27.885000000000002"/>
    <n v="-1"/>
    <x v="0"/>
    <x v="0"/>
    <n v="1794"/>
    <n v="457899"/>
    <n v="1538"/>
    <s v="1647013048230_TMM"/>
    <n v="750"/>
    <n v="750"/>
    <n v="21"/>
  </r>
  <r>
    <x v="20"/>
    <x v="1"/>
    <n v="150"/>
    <n v="3000"/>
    <n v="88"/>
    <n v="1"/>
    <n v="35"/>
    <s v="SaidOld"/>
    <x v="0"/>
    <x v="1"/>
    <x v="27"/>
    <x v="6"/>
    <n v="165.76190476190499"/>
    <n v="628"/>
    <n v="7"/>
    <n v="2"/>
    <n v="367.42857142857099"/>
    <n v="434.33333333333297"/>
    <n v="5"/>
    <n v="4"/>
    <n v="550.546875"/>
    <n v="123.5234375"/>
    <n v="2"/>
    <n v="6"/>
    <x v="3024"/>
    <n v="17.628"/>
    <n v="28.204999999999998"/>
    <n v="21.163"/>
    <x v="2896"/>
    <x v="2794"/>
    <n v="2066"/>
    <n v="462434"/>
    <n v="1126"/>
    <s v="1647013048230_TMM"/>
    <n v="750"/>
    <n v="750"/>
    <n v="21"/>
  </r>
  <r>
    <x v="20"/>
    <x v="1"/>
    <n v="150"/>
    <n v="3000"/>
    <n v="89"/>
    <n v="1"/>
    <n v="36"/>
    <s v="SaidNew"/>
    <x v="1"/>
    <x v="2"/>
    <x v="24"/>
    <x v="4"/>
    <n v="366.42857142857099"/>
    <n v="243.666666666667"/>
    <n v="3"/>
    <n v="4"/>
    <n v="629.42857142857099"/>
    <n v="65"/>
    <n v="1"/>
    <n v="7"/>
    <n v="-1"/>
    <n v="-1"/>
    <n v="-1"/>
    <n v="-1"/>
    <x v="0"/>
    <n v="24.359000000000002"/>
    <n v="28.526"/>
    <n v="-1"/>
    <x v="0"/>
    <x v="0"/>
    <n v="2082"/>
    <n v="465518"/>
    <n v="1313"/>
    <s v="1647013048230_TMM"/>
    <n v="750"/>
    <n v="750"/>
    <n v="21"/>
  </r>
  <r>
    <x v="20"/>
    <x v="1"/>
    <n v="150"/>
    <n v="3000"/>
    <n v="90"/>
    <n v="1"/>
    <n v="37"/>
    <s v="SaidNew"/>
    <x v="1"/>
    <x v="2"/>
    <x v="44"/>
    <x v="7"/>
    <n v="371.42857142857099"/>
    <n v="539.66666666666697"/>
    <n v="6"/>
    <n v="4"/>
    <n v="629.42857142857099"/>
    <n v="65"/>
    <n v="1"/>
    <n v="7"/>
    <n v="-1"/>
    <n v="-1"/>
    <n v="-1"/>
    <n v="-1"/>
    <x v="0"/>
    <n v="13.141"/>
    <n v="28.846"/>
    <n v="-1"/>
    <x v="0"/>
    <x v="0"/>
    <n v="824"/>
    <n v="466847"/>
    <n v="471"/>
    <s v="1647013048230_TMM"/>
    <n v="750"/>
    <n v="750"/>
    <n v="21"/>
  </r>
  <r>
    <x v="20"/>
    <x v="1"/>
    <n v="150"/>
    <n v="3000"/>
    <n v="91"/>
    <n v="1"/>
    <n v="38"/>
    <s v="SaidOld"/>
    <x v="0"/>
    <x v="1"/>
    <x v="28"/>
    <x v="3"/>
    <n v="73.428571428571402"/>
    <n v="353"/>
    <n v="4"/>
    <n v="1"/>
    <n v="465.76190476190499"/>
    <n v="608"/>
    <n v="7"/>
    <n v="5"/>
    <n v="133.546875"/>
    <n v="619.5234375"/>
    <n v="7"/>
    <n v="2"/>
    <x v="3025"/>
    <n v="26.282"/>
    <n v="29.167000000000002"/>
    <n v="24.835999999999999"/>
    <x v="2897"/>
    <x v="2795"/>
    <n v="1899"/>
    <n v="470868"/>
    <n v="770"/>
    <s v="1647013048230_TMM"/>
    <n v="750"/>
    <n v="750"/>
    <n v="21"/>
  </r>
  <r>
    <x v="20"/>
    <x v="1"/>
    <n v="150"/>
    <n v="3000"/>
    <n v="92"/>
    <n v="1"/>
    <n v="39"/>
    <s v="SaidOld"/>
    <x v="0"/>
    <x v="1"/>
    <x v="95"/>
    <x v="6"/>
    <n v="640.42857142857099"/>
    <n v="529.66666666666697"/>
    <n v="6"/>
    <n v="7"/>
    <n v="254.09523809523799"/>
    <n v="157.333333333333"/>
    <n v="2"/>
    <n v="3"/>
    <n v="266.546875"/>
    <n v="243.5234375"/>
    <n v="3"/>
    <n v="3"/>
    <x v="3026"/>
    <n v="19.231000000000002"/>
    <n v="29.486999999999998"/>
    <n v="24.292000000000002"/>
    <x v="2898"/>
    <x v="2796"/>
    <n v="2015"/>
    <n v="475401"/>
    <n v="246"/>
    <s v="1647013048230_TMM"/>
    <n v="750"/>
    <n v="750"/>
    <n v="21"/>
  </r>
  <r>
    <x v="20"/>
    <x v="1"/>
    <n v="150"/>
    <n v="3000"/>
    <n v="93"/>
    <n v="1"/>
    <n v="40"/>
    <s v="SaidOld"/>
    <x v="0"/>
    <x v="1"/>
    <x v="16"/>
    <x v="3"/>
    <n v="641.42857142857099"/>
    <n v="423.33333333333297"/>
    <n v="5"/>
    <n v="7"/>
    <n v="71.428571428571402"/>
    <n v="435.33333333333297"/>
    <n v="5"/>
    <n v="1"/>
    <n v="71.546875"/>
    <n v="440.5234375"/>
    <n v="5"/>
    <n v="1"/>
    <x v="3027"/>
    <n v="27.885000000000002"/>
    <n v="29.808"/>
    <n v="26.332999999999998"/>
    <x v="2899"/>
    <x v="2797"/>
    <n v="2478"/>
    <n v="480718"/>
    <n v="1538"/>
    <s v="1647013048230_TMM"/>
    <n v="750"/>
    <n v="750"/>
    <n v="21"/>
  </r>
  <r>
    <x v="20"/>
    <x v="1"/>
    <n v="150"/>
    <n v="3000"/>
    <n v="94"/>
    <n v="0"/>
    <n v="0"/>
    <s v="SaidNew"/>
    <x v="0"/>
    <x v="0"/>
    <x v="0"/>
    <x v="0"/>
    <n v="450.76190476190499"/>
    <n v="241.666666666667"/>
    <n v="3"/>
    <n v="5"/>
    <n v="450.76190476190499"/>
    <n v="241.666666666667"/>
    <n v="3"/>
    <n v="5"/>
    <n v="-1"/>
    <n v="-1"/>
    <n v="-1"/>
    <n v="-1"/>
    <x v="0"/>
    <n v="30.128"/>
    <n v="30.128"/>
    <n v="-1"/>
    <x v="0"/>
    <x v="0"/>
    <n v="1611"/>
    <n v="483332"/>
    <n v="819"/>
    <s v="1647013048230_TMM"/>
    <n v="750"/>
    <n v="750"/>
    <n v="21"/>
  </r>
  <r>
    <x v="20"/>
    <x v="1"/>
    <n v="150"/>
    <n v="3000"/>
    <n v="95"/>
    <n v="0"/>
    <n v="0"/>
    <s v="SaidNew"/>
    <x v="0"/>
    <x v="0"/>
    <x v="0"/>
    <x v="0"/>
    <n v="267.09523809523802"/>
    <n v="539.66666666666697"/>
    <n v="6"/>
    <n v="3"/>
    <n v="267.09523809523802"/>
    <n v="539.66666666666697"/>
    <n v="6"/>
    <n v="3"/>
    <n v="-1"/>
    <n v="-1"/>
    <n v="-1"/>
    <n v="-1"/>
    <x v="0"/>
    <n v="30.449000000000002"/>
    <n v="30.449000000000002"/>
    <n v="-1"/>
    <x v="0"/>
    <x v="0"/>
    <n v="1350"/>
    <n v="485184"/>
    <n v="257"/>
    <s v="1647013048230_TMM"/>
    <n v="750"/>
    <n v="750"/>
    <n v="21"/>
  </r>
  <r>
    <x v="20"/>
    <x v="1"/>
    <n v="150"/>
    <n v="3000"/>
    <n v="96"/>
    <n v="1"/>
    <n v="41"/>
    <s v="SaidOld"/>
    <x v="0"/>
    <x v="1"/>
    <x v="24"/>
    <x v="4"/>
    <n v="371.42857142857099"/>
    <n v="539.66666666666697"/>
    <n v="6"/>
    <n v="4"/>
    <n v="358.42857142857099"/>
    <n v="337"/>
    <n v="4"/>
    <n v="4"/>
    <n v="253.546875"/>
    <n v="357.5234375"/>
    <n v="4"/>
    <n v="3"/>
    <x v="3028"/>
    <n v="26.603000000000002"/>
    <n v="30.768999999999998"/>
    <n v="25.789000000000001"/>
    <x v="2586"/>
    <x v="1932"/>
    <n v="1879"/>
    <n v="488814"/>
    <n v="1098"/>
    <s v="1647013048230_TMM"/>
    <n v="750"/>
    <n v="750"/>
    <n v="21"/>
  </r>
  <r>
    <x v="20"/>
    <x v="1"/>
    <n v="150"/>
    <n v="3000"/>
    <n v="97"/>
    <n v="1"/>
    <n v="42"/>
    <s v="SaidOld"/>
    <x v="0"/>
    <x v="1"/>
    <x v="2"/>
    <x v="2"/>
    <n v="646.42857142857099"/>
    <n v="343"/>
    <n v="4"/>
    <n v="7"/>
    <n v="450.76190476190499"/>
    <n v="241.666666666667"/>
    <n v="3"/>
    <n v="5"/>
    <n v="466.546875"/>
    <n v="410.5234375"/>
    <n v="5"/>
    <n v="5"/>
    <x v="3029"/>
    <n v="30.128"/>
    <n v="31.09"/>
    <n v="28.51"/>
    <x v="2900"/>
    <x v="2798"/>
    <n v="1992"/>
    <n v="493161"/>
    <n v="819"/>
    <s v="1647013048230_TMM"/>
    <n v="750"/>
    <n v="750"/>
    <n v="21"/>
  </r>
  <r>
    <x v="20"/>
    <x v="1"/>
    <n v="150"/>
    <n v="3000"/>
    <n v="98"/>
    <n v="1"/>
    <n v="43"/>
    <s v="SaidOld"/>
    <x v="0"/>
    <x v="1"/>
    <x v="27"/>
    <x v="6"/>
    <n v="267.09523809523802"/>
    <n v="68"/>
    <n v="1"/>
    <n v="3"/>
    <n v="441.76190476190499"/>
    <n v="164.333333333333"/>
    <n v="2"/>
    <n v="5"/>
    <n v="451.546875"/>
    <n v="467.5234375"/>
    <n v="5"/>
    <n v="5"/>
    <x v="3030"/>
    <n v="20.832999999999998"/>
    <n v="31.41"/>
    <n v="26.196999999999999"/>
    <x v="2901"/>
    <x v="2799"/>
    <n v="2114"/>
    <n v="497660"/>
    <n v="2390"/>
    <s v="1647013048230_TMM"/>
    <n v="750"/>
    <n v="750"/>
    <n v="21"/>
  </r>
  <r>
    <x v="20"/>
    <x v="1"/>
    <n v="150"/>
    <n v="3000"/>
    <n v="99"/>
    <n v="1"/>
    <n v="44"/>
    <s v="SaidOld"/>
    <x v="0"/>
    <x v="1"/>
    <x v="37"/>
    <x v="6"/>
    <n v="269.09523809523802"/>
    <n v="626"/>
    <n v="7"/>
    <n v="3"/>
    <n v="182.76190476190499"/>
    <n v="151.333333333333"/>
    <n v="2"/>
    <n v="2"/>
    <n v="384.546875"/>
    <n v="323.5234375"/>
    <n v="4"/>
    <n v="4"/>
    <x v="3031"/>
    <n v="22.756"/>
    <n v="31.731000000000002"/>
    <n v="29.87"/>
    <x v="2902"/>
    <x v="2800"/>
    <n v="2107"/>
    <n v="502293"/>
    <n v="373"/>
    <s v="1647013048230_TMM"/>
    <n v="750"/>
    <n v="750"/>
    <n v="21"/>
  </r>
  <r>
    <x v="20"/>
    <x v="1"/>
    <n v="150"/>
    <n v="3000"/>
    <n v="100"/>
    <n v="1"/>
    <n v="45"/>
    <s v="SaidOld"/>
    <x v="0"/>
    <x v="1"/>
    <x v="30"/>
    <x v="4"/>
    <n v="461.76190476190499"/>
    <n v="330"/>
    <n v="4"/>
    <n v="5"/>
    <n v="182.76190476190499"/>
    <n v="151.333333333333"/>
    <n v="2"/>
    <n v="2"/>
    <n v="167.546875"/>
    <n v="537.5234375"/>
    <n v="6"/>
    <n v="2"/>
    <x v="3032"/>
    <n v="25.321000000000002"/>
    <n v="32.051000000000002"/>
    <n v="27.149000000000001"/>
    <x v="2903"/>
    <x v="2801"/>
    <n v="1709"/>
    <n v="506340"/>
    <n v="2053"/>
    <s v="1647013048230_TMM"/>
    <n v="750"/>
    <n v="750"/>
    <n v="21"/>
  </r>
  <r>
    <x v="20"/>
    <x v="1"/>
    <n v="150"/>
    <n v="3000"/>
    <n v="101"/>
    <n v="1"/>
    <n v="46"/>
    <s v="SaidOld"/>
    <x v="0"/>
    <x v="1"/>
    <x v="16"/>
    <x v="3"/>
    <n v="73.428571428571402"/>
    <n v="353"/>
    <n v="4"/>
    <n v="1"/>
    <n v="267.09523809523802"/>
    <n v="539.66666666666697"/>
    <n v="6"/>
    <n v="3"/>
    <n v="281.546875"/>
    <n v="558.5234375"/>
    <n v="6"/>
    <n v="3"/>
    <x v="3033"/>
    <n v="30.449000000000002"/>
    <n v="32.372"/>
    <n v="28.782"/>
    <x v="2904"/>
    <x v="2802"/>
    <n v="1697"/>
    <n v="510403"/>
    <n v="257"/>
    <s v="1647013048230_TMM"/>
    <n v="750"/>
    <n v="750"/>
    <n v="21"/>
  </r>
  <r>
    <x v="20"/>
    <x v="1"/>
    <n v="150"/>
    <n v="3000"/>
    <n v="102"/>
    <n v="0"/>
    <n v="0"/>
    <s v="SaidNew"/>
    <x v="0"/>
    <x v="0"/>
    <x v="0"/>
    <x v="0"/>
    <n v="172.76190476190499"/>
    <n v="339"/>
    <n v="4"/>
    <n v="2"/>
    <n v="172.76190476190499"/>
    <n v="339"/>
    <n v="4"/>
    <n v="2"/>
    <n v="-1"/>
    <n v="-1"/>
    <n v="-1"/>
    <n v="-1"/>
    <x v="0"/>
    <n v="32.692"/>
    <n v="32.692"/>
    <n v="-1"/>
    <x v="0"/>
    <x v="0"/>
    <n v="1798"/>
    <n v="513202"/>
    <n v="105"/>
    <s v="1647013048230_TMM"/>
    <n v="750"/>
    <n v="750"/>
    <n v="21"/>
  </r>
  <r>
    <x v="20"/>
    <x v="1"/>
    <n v="150"/>
    <n v="3000"/>
    <n v="103"/>
    <n v="0"/>
    <n v="0"/>
    <s v="SaidNew"/>
    <x v="0"/>
    <x v="0"/>
    <x v="0"/>
    <x v="0"/>
    <n v="536.09523809523796"/>
    <n v="519.66666666666697"/>
    <n v="6"/>
    <n v="6"/>
    <n v="536.09523809523796"/>
    <n v="519.66666666666697"/>
    <n v="6"/>
    <n v="6"/>
    <n v="-1"/>
    <n v="-1"/>
    <n v="-1"/>
    <n v="-1"/>
    <x v="0"/>
    <n v="33.012999999999998"/>
    <n v="33.012999999999998"/>
    <n v="-1"/>
    <x v="0"/>
    <x v="0"/>
    <n v="1063"/>
    <n v="514768"/>
    <n v="940"/>
    <s v="1647013048230_TMM"/>
    <n v="750"/>
    <n v="750"/>
    <n v="21"/>
  </r>
  <r>
    <x v="20"/>
    <x v="1"/>
    <n v="150"/>
    <n v="3000"/>
    <n v="104"/>
    <n v="0"/>
    <n v="0"/>
    <s v="SaidNew"/>
    <x v="0"/>
    <x v="0"/>
    <x v="0"/>
    <x v="0"/>
    <n v="536.09523809523796"/>
    <n v="519.66666666666697"/>
    <n v="6"/>
    <n v="6"/>
    <n v="536.09523809523796"/>
    <n v="519.66666666666697"/>
    <n v="6"/>
    <n v="6"/>
    <n v="-1"/>
    <n v="-1"/>
    <n v="-1"/>
    <n v="-1"/>
    <x v="0"/>
    <n v="33.332999999999998"/>
    <n v="33.332999999999998"/>
    <n v="-1"/>
    <x v="0"/>
    <x v="0"/>
    <n v="1280"/>
    <n v="516551"/>
    <n v="2046"/>
    <s v="1647013048230_TMM"/>
    <n v="750"/>
    <n v="750"/>
    <n v="21"/>
  </r>
  <r>
    <x v="20"/>
    <x v="1"/>
    <n v="150"/>
    <n v="3000"/>
    <n v="105"/>
    <n v="1"/>
    <n v="47"/>
    <s v="SaidOld"/>
    <x v="0"/>
    <x v="1"/>
    <x v="35"/>
    <x v="4"/>
    <n v="72.428571428571402"/>
    <n v="523.66666666666697"/>
    <n v="6"/>
    <n v="1"/>
    <n v="558.09523809523796"/>
    <n v="613"/>
    <n v="7"/>
    <n v="6"/>
    <n v="554.546875"/>
    <n v="521.5234375"/>
    <n v="6"/>
    <n v="6"/>
    <x v="3034"/>
    <n v="27.244"/>
    <n v="33.654000000000003"/>
    <n v="21.571000000000002"/>
    <x v="2905"/>
    <x v="2803"/>
    <n v="2146"/>
    <n v="520916"/>
    <n v="1123"/>
    <s v="1647013048230_TMM"/>
    <n v="750"/>
    <n v="750"/>
    <n v="21"/>
  </r>
  <r>
    <x v="20"/>
    <x v="1"/>
    <n v="150"/>
    <n v="3000"/>
    <n v="106"/>
    <n v="0"/>
    <n v="0"/>
    <s v="SaidNew"/>
    <x v="0"/>
    <x v="0"/>
    <x v="0"/>
    <x v="0"/>
    <n v="72.428571428571402"/>
    <n v="523.66666666666697"/>
    <n v="6"/>
    <n v="1"/>
    <n v="72.428571428571402"/>
    <n v="523.66666666666697"/>
    <n v="6"/>
    <n v="1"/>
    <n v="-1"/>
    <n v="-1"/>
    <n v="-1"/>
    <n v="-1"/>
    <x v="0"/>
    <n v="33.973999999999997"/>
    <n v="33.973999999999997"/>
    <n v="-1"/>
    <x v="0"/>
    <x v="0"/>
    <n v="1065"/>
    <n v="522982"/>
    <n v="1929"/>
    <s v="1647013048230_TMM"/>
    <n v="750"/>
    <n v="750"/>
    <n v="21"/>
  </r>
  <r>
    <x v="20"/>
    <x v="1"/>
    <n v="150"/>
    <n v="3000"/>
    <n v="107"/>
    <n v="0"/>
    <n v="0"/>
    <s v="SaidNew"/>
    <x v="0"/>
    <x v="0"/>
    <x v="0"/>
    <x v="0"/>
    <n v="73.428571428571402"/>
    <n v="353"/>
    <n v="4"/>
    <n v="1"/>
    <n v="73.428571428571402"/>
    <n v="353"/>
    <n v="4"/>
    <n v="1"/>
    <n v="-1"/>
    <n v="-1"/>
    <n v="-1"/>
    <n v="-1"/>
    <x v="0"/>
    <n v="34.295000000000002"/>
    <n v="34.295000000000002"/>
    <n v="-1"/>
    <x v="0"/>
    <x v="0"/>
    <n v="1112"/>
    <n v="524600"/>
    <n v="2250"/>
    <s v="1647013048230_TMM"/>
    <n v="750"/>
    <n v="750"/>
    <n v="21"/>
  </r>
  <r>
    <x v="20"/>
    <x v="1"/>
    <n v="150"/>
    <n v="3000"/>
    <n v="108"/>
    <n v="0"/>
    <n v="0"/>
    <s v="SaidNew"/>
    <x v="0"/>
    <x v="0"/>
    <x v="0"/>
    <x v="0"/>
    <n v="645.42857142857099"/>
    <n v="253.666666666667"/>
    <n v="3"/>
    <n v="7"/>
    <n v="645.42857142857099"/>
    <n v="253.666666666667"/>
    <n v="3"/>
    <n v="7"/>
    <n v="-1"/>
    <n v="-1"/>
    <n v="-1"/>
    <n v="-1"/>
    <x v="0"/>
    <n v="34.615000000000002"/>
    <n v="34.615000000000002"/>
    <n v="-1"/>
    <x v="0"/>
    <x v="0"/>
    <n v="1313"/>
    <n v="526418"/>
    <n v="2054"/>
    <s v="1647013048230_TMM"/>
    <n v="750"/>
    <n v="750"/>
    <n v="21"/>
  </r>
  <r>
    <x v="20"/>
    <x v="1"/>
    <n v="150"/>
    <n v="3000"/>
    <n v="109"/>
    <n v="0"/>
    <n v="0"/>
    <s v="SaidNew"/>
    <x v="0"/>
    <x v="0"/>
    <x v="0"/>
    <x v="0"/>
    <n v="353.42857142857099"/>
    <n v="632"/>
    <n v="7"/>
    <n v="4"/>
    <n v="353.42857142857099"/>
    <n v="632"/>
    <n v="7"/>
    <n v="4"/>
    <n v="-1"/>
    <n v="-1"/>
    <n v="-1"/>
    <n v="-1"/>
    <x v="0"/>
    <n v="34.936"/>
    <n v="34.936"/>
    <n v="-1"/>
    <x v="0"/>
    <x v="0"/>
    <n v="1396"/>
    <n v="528318"/>
    <n v="1451"/>
    <s v="1647013048230_TMM"/>
    <n v="750"/>
    <n v="750"/>
    <n v="21"/>
  </r>
  <r>
    <x v="20"/>
    <x v="1"/>
    <n v="150"/>
    <n v="3000"/>
    <n v="110"/>
    <n v="0"/>
    <n v="0"/>
    <s v="SaidNew"/>
    <x v="0"/>
    <x v="0"/>
    <x v="0"/>
    <x v="0"/>
    <n v="165.76190476190499"/>
    <n v="628"/>
    <n v="7"/>
    <n v="2"/>
    <n v="165.76190476190499"/>
    <n v="628"/>
    <n v="7"/>
    <n v="2"/>
    <n v="-1"/>
    <n v="-1"/>
    <n v="-1"/>
    <n v="-1"/>
    <x v="0"/>
    <n v="35.256"/>
    <n v="35.256"/>
    <n v="-1"/>
    <x v="0"/>
    <x v="0"/>
    <n v="1444"/>
    <n v="530268"/>
    <n v="1743"/>
    <s v="1647013048230_TMM"/>
    <n v="750"/>
    <n v="750"/>
    <n v="21"/>
  </r>
  <r>
    <x v="20"/>
    <x v="1"/>
    <n v="150"/>
    <n v="3000"/>
    <n v="111"/>
    <n v="1"/>
    <n v="48"/>
    <s v="SaidOld"/>
    <x v="0"/>
    <x v="1"/>
    <x v="3"/>
    <x v="3"/>
    <n v="641.42857142857099"/>
    <n v="423.33333333333297"/>
    <n v="5"/>
    <n v="7"/>
    <n v="536.09523809523796"/>
    <n v="519.66666666666697"/>
    <n v="6"/>
    <n v="6"/>
    <n v="340.546875"/>
    <n v="629.5234375"/>
    <n v="7"/>
    <n v="4"/>
    <x v="3035"/>
    <n v="33.012999999999998"/>
    <n v="35.576999999999998"/>
    <n v="34.223999999999997"/>
    <x v="2906"/>
    <x v="2804"/>
    <n v="1794"/>
    <n v="534085"/>
    <n v="940"/>
    <s v="1647013048230_TMM"/>
    <n v="750"/>
    <n v="750"/>
    <n v="21"/>
  </r>
  <r>
    <x v="20"/>
    <x v="1"/>
    <n v="150"/>
    <n v="3000"/>
    <n v="112"/>
    <n v="0"/>
    <n v="0"/>
    <s v="SaidNew"/>
    <x v="0"/>
    <x v="0"/>
    <x v="0"/>
    <x v="0"/>
    <n v="71.428571428571402"/>
    <n v="435.33333333333297"/>
    <n v="5"/>
    <n v="1"/>
    <n v="71.428571428571402"/>
    <n v="435.33333333333297"/>
    <n v="5"/>
    <n v="1"/>
    <n v="-1"/>
    <n v="-1"/>
    <n v="-1"/>
    <n v="-1"/>
    <x v="0"/>
    <n v="35.896999999999998"/>
    <n v="35.896999999999998"/>
    <n v="-1"/>
    <x v="0"/>
    <x v="0"/>
    <n v="1461"/>
    <n v="536551"/>
    <n v="159"/>
    <s v="1647013048230_TMM"/>
    <n v="750"/>
    <n v="750"/>
    <n v="21"/>
  </r>
  <r>
    <x v="20"/>
    <x v="1"/>
    <n v="150"/>
    <n v="3000"/>
    <n v="113"/>
    <n v="1"/>
    <n v="49"/>
    <s v="SaidOld"/>
    <x v="0"/>
    <x v="1"/>
    <x v="86"/>
    <x v="6"/>
    <n v="465.76190476190499"/>
    <n v="608"/>
    <n v="7"/>
    <n v="5"/>
    <n v="540.09523809523796"/>
    <n v="237.666666666667"/>
    <n v="3"/>
    <n v="6"/>
    <n v="650.546875"/>
    <n v="282.5234375"/>
    <n v="3"/>
    <n v="7"/>
    <x v="3036"/>
    <n v="27.564"/>
    <n v="36.218000000000004"/>
    <n v="28.646000000000001"/>
    <x v="2907"/>
    <x v="290"/>
    <n v="1945"/>
    <n v="540718"/>
    <n v="1786"/>
    <s v="1647013048230_TMM"/>
    <n v="750"/>
    <n v="750"/>
    <n v="21"/>
  </r>
  <r>
    <x v="20"/>
    <x v="1"/>
    <n v="150"/>
    <n v="3000"/>
    <n v="114"/>
    <n v="1"/>
    <n v="50"/>
    <s v="SaidOld"/>
    <x v="0"/>
    <x v="1"/>
    <x v="6"/>
    <x v="4"/>
    <n v="549.09523809523796"/>
    <n v="434.33333333333297"/>
    <n v="5"/>
    <n v="6"/>
    <n v="172.76190476190499"/>
    <n v="339"/>
    <n v="4"/>
    <n v="2"/>
    <n v="65.546875"/>
    <n v="334.5234375"/>
    <n v="4"/>
    <n v="1"/>
    <x v="3037"/>
    <n v="32.692"/>
    <n v="36.537999999999997"/>
    <n v="32.454999999999998"/>
    <x v="2908"/>
    <x v="2805"/>
    <n v="1663"/>
    <n v="545435"/>
    <n v="105"/>
    <s v="1647013048230_TMM"/>
    <n v="750"/>
    <n v="750"/>
    <n v="21"/>
  </r>
  <r>
    <x v="20"/>
    <x v="1"/>
    <n v="150"/>
    <n v="3000"/>
    <n v="115"/>
    <n v="1"/>
    <n v="51"/>
    <s v="SaidOld"/>
    <x v="0"/>
    <x v="1"/>
    <x v="16"/>
    <x v="3"/>
    <n v="466.76190476190499"/>
    <n v="68"/>
    <n v="1"/>
    <n v="5"/>
    <n v="353.42857142857099"/>
    <n v="632"/>
    <n v="7"/>
    <n v="4"/>
    <n v="494.546875"/>
    <n v="611.5234375"/>
    <n v="7"/>
    <n v="5"/>
    <x v="3038"/>
    <n v="34.936"/>
    <n v="36.859000000000002"/>
    <n v="34.496000000000002"/>
    <x v="1228"/>
    <x v="544"/>
    <n v="1876"/>
    <n v="549951"/>
    <n v="1451"/>
    <s v="1647013048230_TMM"/>
    <n v="750"/>
    <n v="750"/>
    <n v="21"/>
  </r>
  <r>
    <x v="20"/>
    <x v="1"/>
    <n v="150"/>
    <n v="3000"/>
    <n v="116"/>
    <n v="0"/>
    <n v="0"/>
    <s v="SaidNew"/>
    <x v="0"/>
    <x v="0"/>
    <x v="0"/>
    <x v="0"/>
    <n v="641.42857142857099"/>
    <n v="423.33333333333297"/>
    <n v="5"/>
    <n v="7"/>
    <n v="641.42857142857099"/>
    <n v="423.33333333333297"/>
    <n v="5"/>
    <n v="7"/>
    <n v="-1"/>
    <n v="-1"/>
    <n v="-1"/>
    <n v="-1"/>
    <x v="0"/>
    <n v="37.179000000000002"/>
    <n v="37.179000000000002"/>
    <n v="-1"/>
    <x v="0"/>
    <x v="0"/>
    <n v="1211"/>
    <n v="552165"/>
    <n v="1288"/>
    <s v="1647013048230_TMM"/>
    <n v="750"/>
    <n v="750"/>
    <n v="21"/>
  </r>
  <r>
    <x v="20"/>
    <x v="1"/>
    <n v="150"/>
    <n v="3000"/>
    <n v="117"/>
    <n v="0"/>
    <n v="0"/>
    <s v="SaidNew"/>
    <x v="0"/>
    <x v="0"/>
    <x v="0"/>
    <x v="0"/>
    <n v="263.09523809523802"/>
    <n v="246.666666666667"/>
    <n v="3"/>
    <n v="3"/>
    <n v="263.09523809523802"/>
    <n v="246.666666666667"/>
    <n v="3"/>
    <n v="3"/>
    <n v="-1"/>
    <n v="-1"/>
    <n v="-1"/>
    <n v="-1"/>
    <x v="0"/>
    <n v="37.5"/>
    <n v="37.5"/>
    <n v="-1"/>
    <x v="0"/>
    <x v="0"/>
    <n v="1246"/>
    <n v="553917"/>
    <n v="1702"/>
    <s v="1647013048230_TMM"/>
    <n v="750"/>
    <n v="750"/>
    <n v="21"/>
  </r>
  <r>
    <x v="20"/>
    <x v="1"/>
    <n v="150"/>
    <n v="3000"/>
    <n v="118"/>
    <n v="0"/>
    <n v="0"/>
    <s v="SaidNew"/>
    <x v="0"/>
    <x v="0"/>
    <x v="0"/>
    <x v="0"/>
    <n v="641.42857142857099"/>
    <n v="423.33333333333297"/>
    <n v="5"/>
    <n v="7"/>
    <n v="641.42857142857099"/>
    <n v="423.33333333333297"/>
    <n v="5"/>
    <n v="7"/>
    <n v="-1"/>
    <n v="-1"/>
    <n v="-1"/>
    <n v="-1"/>
    <x v="0"/>
    <n v="37.820999999999998"/>
    <n v="37.820999999999998"/>
    <n v="-1"/>
    <x v="0"/>
    <x v="0"/>
    <n v="1476"/>
    <n v="555899"/>
    <n v="1942"/>
    <s v="1647013048230_TMM"/>
    <n v="750"/>
    <n v="750"/>
    <n v="21"/>
  </r>
  <r>
    <x v="20"/>
    <x v="1"/>
    <n v="150"/>
    <n v="3000"/>
    <n v="119"/>
    <n v="1"/>
    <n v="52"/>
    <s v="SaidOld"/>
    <x v="0"/>
    <x v="1"/>
    <x v="101"/>
    <x v="6"/>
    <n v="630.42857142857099"/>
    <n v="148.333333333333"/>
    <n v="2"/>
    <n v="7"/>
    <n v="179.76190476190499"/>
    <n v="515.66666666666697"/>
    <n v="6"/>
    <n v="2"/>
    <n v="54.546875"/>
    <n v="519.5234375"/>
    <n v="6"/>
    <n v="1"/>
    <x v="3039"/>
    <n v="26.922999999999998"/>
    <n v="38.140999999999998"/>
    <n v="28.373999999999999"/>
    <x v="2909"/>
    <x v="2806"/>
    <n v="2416"/>
    <n v="560299"/>
    <n v="1913"/>
    <s v="1647013048230_TMM"/>
    <n v="750"/>
    <n v="750"/>
    <n v="21"/>
  </r>
  <r>
    <x v="20"/>
    <x v="1"/>
    <n v="150"/>
    <n v="3000"/>
    <n v="120"/>
    <n v="0"/>
    <n v="0"/>
    <s v="SaidNew"/>
    <x v="0"/>
    <x v="0"/>
    <x v="0"/>
    <x v="0"/>
    <n v="558.09523809523796"/>
    <n v="613"/>
    <n v="7"/>
    <n v="6"/>
    <n v="558.09523809523796"/>
    <n v="613"/>
    <n v="7"/>
    <n v="6"/>
    <n v="-1"/>
    <n v="-1"/>
    <n v="-1"/>
    <n v="-1"/>
    <x v="0"/>
    <n v="38.462000000000003"/>
    <n v="38.462000000000003"/>
    <n v="-1"/>
    <x v="0"/>
    <x v="0"/>
    <n v="1931"/>
    <n v="563232"/>
    <n v="285"/>
    <s v="1647013048230_TMM"/>
    <n v="750"/>
    <n v="750"/>
    <n v="21"/>
  </r>
  <r>
    <x v="20"/>
    <x v="1"/>
    <n v="150"/>
    <n v="3000"/>
    <n v="121"/>
    <n v="1"/>
    <n v="53"/>
    <s v="SaidOld"/>
    <x v="0"/>
    <x v="1"/>
    <x v="12"/>
    <x v="2"/>
    <n v="445.76190476190499"/>
    <n v="437.33333333333297"/>
    <n v="5"/>
    <n v="5"/>
    <n v="263.09523809523802"/>
    <n v="246.666666666667"/>
    <n v="3"/>
    <n v="3"/>
    <n v="257.546875"/>
    <n v="511.5234375"/>
    <n v="6"/>
    <n v="3"/>
    <x v="3040"/>
    <n v="37.5"/>
    <n v="38.781999999999996"/>
    <n v="37.625"/>
    <x v="1202"/>
    <x v="1187"/>
    <n v="2428"/>
    <n v="567667"/>
    <n v="1702"/>
    <s v="1647013048230_TMM"/>
    <n v="750"/>
    <n v="750"/>
    <n v="21"/>
  </r>
  <r>
    <x v="20"/>
    <x v="1"/>
    <n v="150"/>
    <n v="3000"/>
    <n v="122"/>
    <n v="1"/>
    <n v="54"/>
    <s v="SaidOld"/>
    <x v="0"/>
    <x v="1"/>
    <x v="6"/>
    <x v="4"/>
    <n v="254.09523809523799"/>
    <n v="157.333333333333"/>
    <n v="2"/>
    <n v="3"/>
    <n v="165.76190476190499"/>
    <n v="628"/>
    <n v="7"/>
    <n v="2"/>
    <n v="271.546875"/>
    <n v="605.5234375"/>
    <n v="7"/>
    <n v="3"/>
    <x v="3041"/>
    <n v="35.256"/>
    <n v="39.103000000000002"/>
    <n v="36.265000000000001"/>
    <x v="2910"/>
    <x v="2807"/>
    <n v="1727"/>
    <n v="571866"/>
    <n v="1743"/>
    <s v="1647013048230_TMM"/>
    <n v="750"/>
    <n v="750"/>
    <n v="21"/>
  </r>
  <r>
    <x v="20"/>
    <x v="1"/>
    <n v="150"/>
    <n v="3000"/>
    <n v="123"/>
    <n v="1"/>
    <n v="55"/>
    <s v="SaidOld"/>
    <x v="0"/>
    <x v="1"/>
    <x v="85"/>
    <x v="7"/>
    <n v="165.76190476190499"/>
    <n v="628"/>
    <n v="7"/>
    <n v="2"/>
    <n v="371.42857142857099"/>
    <n v="539.66666666666697"/>
    <n v="6"/>
    <n v="4"/>
    <n v="154.546875"/>
    <n v="513.5234375"/>
    <n v="6"/>
    <n v="2"/>
    <x v="3042"/>
    <n v="12.179"/>
    <n v="39.423000000000002"/>
    <n v="32.591000000000001"/>
    <x v="2911"/>
    <x v="2808"/>
    <n v="4198"/>
    <n v="578980"/>
    <n v="1251"/>
    <s v="1647013048230_TMM"/>
    <n v="750"/>
    <n v="750"/>
    <n v="21"/>
  </r>
  <r>
    <x v="20"/>
    <x v="1"/>
    <n v="150"/>
    <n v="3000"/>
    <n v="124"/>
    <n v="0"/>
    <n v="0"/>
    <s v="SaidNew"/>
    <x v="0"/>
    <x v="0"/>
    <x v="0"/>
    <x v="0"/>
    <n v="562.09523809523796"/>
    <n v="72"/>
    <n v="1"/>
    <n v="6"/>
    <n v="562.09523809523796"/>
    <n v="72"/>
    <n v="1"/>
    <n v="6"/>
    <n v="-1"/>
    <n v="-1"/>
    <n v="-1"/>
    <n v="-1"/>
    <x v="0"/>
    <n v="39.744"/>
    <n v="39.744"/>
    <n v="-1"/>
    <x v="0"/>
    <x v="0"/>
    <n v="1799"/>
    <n v="581781"/>
    <n v="1768"/>
    <s v="1647013048230_TMM"/>
    <n v="750"/>
    <n v="750"/>
    <n v="21"/>
  </r>
  <r>
    <x v="20"/>
    <x v="1"/>
    <n v="150"/>
    <n v="3000"/>
    <n v="125"/>
    <n v="1"/>
    <n v="56"/>
    <s v="SaidOld"/>
    <x v="0"/>
    <x v="1"/>
    <x v="65"/>
    <x v="7"/>
    <n v="541.09523809523796"/>
    <n v="328"/>
    <n v="4"/>
    <n v="6"/>
    <n v="640.42857142857099"/>
    <n v="529.66666666666697"/>
    <n v="6"/>
    <n v="7"/>
    <n v="643.546875"/>
    <n v="620.5234375"/>
    <n v="7"/>
    <n v="7"/>
    <x v="3043"/>
    <n v="21.795000000000002"/>
    <n v="40.064"/>
    <n v="28.238"/>
    <x v="2912"/>
    <x v="2809"/>
    <n v="1533"/>
    <n v="586101"/>
    <n v="1223"/>
    <s v="1647013048230_TMM"/>
    <n v="750"/>
    <n v="750"/>
    <n v="21"/>
  </r>
  <r>
    <x v="20"/>
    <x v="1"/>
    <n v="150"/>
    <n v="3000"/>
    <n v="126"/>
    <n v="0"/>
    <n v="0"/>
    <s v="SaidNew"/>
    <x v="0"/>
    <x v="0"/>
    <x v="0"/>
    <x v="0"/>
    <n v="562.09523809523796"/>
    <n v="72"/>
    <n v="1"/>
    <n v="6"/>
    <n v="562.09523809523796"/>
    <n v="72"/>
    <n v="1"/>
    <n v="6"/>
    <n v="-1"/>
    <n v="-1"/>
    <n v="-1"/>
    <n v="-1"/>
    <x v="0"/>
    <n v="40.384999999999998"/>
    <n v="40.384999999999998"/>
    <n v="-1"/>
    <x v="0"/>
    <x v="0"/>
    <n v="1396"/>
    <n v="588499"/>
    <n v="2174"/>
    <s v="1647013048230_TMM"/>
    <n v="750"/>
    <n v="750"/>
    <n v="21"/>
  </r>
  <r>
    <x v="20"/>
    <x v="1"/>
    <n v="150"/>
    <n v="3000"/>
    <n v="127"/>
    <n v="1"/>
    <n v="57"/>
    <s v="SaidOld"/>
    <x v="0"/>
    <x v="1"/>
    <x v="35"/>
    <x v="4"/>
    <n v="630.42857142857099"/>
    <n v="148.333333333333"/>
    <n v="2"/>
    <n v="7"/>
    <n v="73.428571428571402"/>
    <n v="353"/>
    <n v="4"/>
    <n v="1"/>
    <n v="76.546875"/>
    <n v="448.5234375"/>
    <n v="5"/>
    <n v="1"/>
    <x v="3044"/>
    <n v="34.295000000000002"/>
    <n v="40.704999999999998"/>
    <n v="36.265000000000001"/>
    <x v="2913"/>
    <x v="2810"/>
    <n v="1710"/>
    <n v="592718"/>
    <n v="2250"/>
    <s v="1647013048230_TMM"/>
    <n v="750"/>
    <n v="750"/>
    <n v="21"/>
  </r>
  <r>
    <x v="20"/>
    <x v="1"/>
    <n v="150"/>
    <n v="3000"/>
    <n v="128"/>
    <n v="1"/>
    <n v="58"/>
    <s v="SaidOld"/>
    <x v="0"/>
    <x v="1"/>
    <x v="3"/>
    <x v="3"/>
    <n v="72.428571428571402"/>
    <n v="523.66666666666697"/>
    <n v="6"/>
    <n v="1"/>
    <n v="558.09523809523796"/>
    <n v="613"/>
    <n v="7"/>
    <n v="6"/>
    <n v="653.546875"/>
    <n v="539.5234375"/>
    <n v="6"/>
    <n v="7"/>
    <x v="3045"/>
    <n v="38.462000000000003"/>
    <n v="41.026000000000003"/>
    <n v="29.597999999999999"/>
    <x v="2914"/>
    <x v="2811"/>
    <n v="1659"/>
    <n v="597850"/>
    <n v="285"/>
    <s v="1647013048230_TMM"/>
    <n v="750"/>
    <n v="750"/>
    <n v="21"/>
  </r>
  <r>
    <x v="20"/>
    <x v="1"/>
    <n v="150"/>
    <n v="3000"/>
    <n v="129"/>
    <n v="0"/>
    <n v="0"/>
    <s v="SaidNew"/>
    <x v="0"/>
    <x v="0"/>
    <x v="0"/>
    <x v="0"/>
    <n v="373.42857142857099"/>
    <n v="164.333333333333"/>
    <n v="2"/>
    <n v="4"/>
    <n v="373.42857142857099"/>
    <n v="164.333333333333"/>
    <n v="2"/>
    <n v="4"/>
    <n v="-1"/>
    <n v="-1"/>
    <n v="-1"/>
    <n v="-1"/>
    <x v="0"/>
    <n v="41.345999999999997"/>
    <n v="41.345999999999997"/>
    <n v="-1"/>
    <x v="0"/>
    <x v="0"/>
    <n v="1693"/>
    <n v="600547"/>
    <n v="1325"/>
    <s v="1647013048230_TMM"/>
    <n v="750"/>
    <n v="750"/>
    <n v="21"/>
  </r>
  <r>
    <x v="20"/>
    <x v="1"/>
    <n v="150"/>
    <n v="3000"/>
    <n v="130"/>
    <n v="1"/>
    <n v="59"/>
    <s v="SaidOld"/>
    <x v="0"/>
    <x v="1"/>
    <x v="12"/>
    <x v="2"/>
    <n v="69.428571428571402"/>
    <n v="243.666666666667"/>
    <n v="3"/>
    <n v="1"/>
    <n v="562.09523809523796"/>
    <n v="72"/>
    <n v="1"/>
    <n v="6"/>
    <n v="629.546875"/>
    <n v="44.5234375"/>
    <n v="1"/>
    <n v="7"/>
    <x v="3046"/>
    <n v="40.384999999999998"/>
    <n v="41.667000000000002"/>
    <n v="39.802"/>
    <x v="2915"/>
    <x v="2812"/>
    <n v="1583"/>
    <n v="604400"/>
    <n v="2174"/>
    <s v="1647013048230_TMM"/>
    <n v="750"/>
    <n v="750"/>
    <n v="21"/>
  </r>
  <r>
    <x v="20"/>
    <x v="1"/>
    <n v="150"/>
    <n v="3000"/>
    <n v="131"/>
    <n v="0"/>
    <n v="0"/>
    <s v="SaidNew"/>
    <x v="0"/>
    <x v="0"/>
    <x v="0"/>
    <x v="0"/>
    <n v="349.42857142857099"/>
    <n v="59"/>
    <n v="1"/>
    <n v="4"/>
    <n v="349.42857142857099"/>
    <n v="59"/>
    <n v="1"/>
    <n v="4"/>
    <n v="-1"/>
    <n v="-1"/>
    <n v="-1"/>
    <n v="-1"/>
    <x v="0"/>
    <n v="41.987000000000002"/>
    <n v="41.987000000000002"/>
    <n v="-1"/>
    <x v="0"/>
    <x v="0"/>
    <n v="1062"/>
    <n v="606465"/>
    <n v="789"/>
    <s v="1647013048230_TMM"/>
    <n v="750"/>
    <n v="750"/>
    <n v="21"/>
  </r>
  <r>
    <x v="20"/>
    <x v="1"/>
    <n v="150"/>
    <n v="3000"/>
    <n v="132"/>
    <n v="0"/>
    <n v="0"/>
    <s v="SaidNew"/>
    <x v="0"/>
    <x v="0"/>
    <x v="0"/>
    <x v="0"/>
    <n v="445.76190476190499"/>
    <n v="437.33333333333297"/>
    <n v="5"/>
    <n v="5"/>
    <n v="445.76190476190499"/>
    <n v="437.33333333333297"/>
    <n v="5"/>
    <n v="5"/>
    <n v="-1"/>
    <n v="-1"/>
    <n v="-1"/>
    <n v="-1"/>
    <x v="0"/>
    <n v="42.308"/>
    <n v="42.308"/>
    <n v="-1"/>
    <x v="0"/>
    <x v="0"/>
    <n v="1330"/>
    <n v="608298"/>
    <n v="1614"/>
    <s v="1647013048230_TMM"/>
    <n v="750"/>
    <n v="750"/>
    <n v="21"/>
  </r>
  <r>
    <x v="20"/>
    <x v="1"/>
    <n v="150"/>
    <n v="3000"/>
    <n v="133"/>
    <n v="1"/>
    <n v="60"/>
    <s v="SaidOld"/>
    <x v="0"/>
    <x v="1"/>
    <x v="12"/>
    <x v="2"/>
    <n v="349.42857142857099"/>
    <n v="59"/>
    <n v="1"/>
    <n v="4"/>
    <n v="373.42857142857099"/>
    <n v="164.333333333333"/>
    <n v="2"/>
    <n v="4"/>
    <n v="85.546875"/>
    <n v="524.5234375"/>
    <n v="6"/>
    <n v="1"/>
    <x v="3047"/>
    <n v="41.345999999999997"/>
    <n v="42.628"/>
    <n v="36.536999999999999"/>
    <x v="2916"/>
    <x v="2813"/>
    <n v="1864"/>
    <n v="612116"/>
    <n v="1325"/>
    <s v="1647013048230_TMM"/>
    <n v="750"/>
    <n v="750"/>
    <n v="21"/>
  </r>
  <r>
    <x v="20"/>
    <x v="1"/>
    <n v="150"/>
    <n v="3000"/>
    <n v="134"/>
    <n v="0"/>
    <n v="0"/>
    <s v="SaidNew"/>
    <x v="0"/>
    <x v="0"/>
    <x v="0"/>
    <x v="0"/>
    <n v="558.09523809523796"/>
    <n v="613"/>
    <n v="7"/>
    <n v="6"/>
    <n v="558.09523809523796"/>
    <n v="613"/>
    <n v="7"/>
    <n v="6"/>
    <n v="-1"/>
    <n v="-1"/>
    <n v="-1"/>
    <n v="-1"/>
    <x v="0"/>
    <n v="42.948999999999998"/>
    <n v="42.948999999999998"/>
    <n v="-1"/>
    <x v="0"/>
    <x v="0"/>
    <n v="1182"/>
    <n v="614300"/>
    <n v="1545"/>
    <s v="1647013048230_TMM"/>
    <n v="750"/>
    <n v="750"/>
    <n v="21"/>
  </r>
  <r>
    <x v="20"/>
    <x v="1"/>
    <n v="150"/>
    <n v="3000"/>
    <n v="135"/>
    <n v="1"/>
    <n v="61"/>
    <s v="SaidOld"/>
    <x v="0"/>
    <x v="1"/>
    <x v="14"/>
    <x v="6"/>
    <n v="353.42857142857099"/>
    <n v="632"/>
    <n v="7"/>
    <n v="4"/>
    <n v="71.428571428571402"/>
    <n v="435.33333333333297"/>
    <n v="5"/>
    <n v="1"/>
    <n v="59.546875"/>
    <n v="448.5234375"/>
    <n v="5"/>
    <n v="1"/>
    <x v="3048"/>
    <n v="35.896999999999998"/>
    <n v="43.268999999999998"/>
    <n v="39.393999999999998"/>
    <x v="2917"/>
    <x v="2814"/>
    <n v="1915"/>
    <n v="618266"/>
    <n v="159"/>
    <s v="1647013048230_TMM"/>
    <n v="750"/>
    <n v="750"/>
    <n v="21"/>
  </r>
  <r>
    <x v="20"/>
    <x v="1"/>
    <n v="150"/>
    <n v="3000"/>
    <n v="136"/>
    <n v="0"/>
    <n v="0"/>
    <s v="SaidNew"/>
    <x v="0"/>
    <x v="0"/>
    <x v="0"/>
    <x v="0"/>
    <n v="441.76190476190499"/>
    <n v="164.333333333333"/>
    <n v="2"/>
    <n v="5"/>
    <n v="441.76190476190499"/>
    <n v="164.333333333333"/>
    <n v="2"/>
    <n v="5"/>
    <n v="-1"/>
    <n v="-1"/>
    <n v="-1"/>
    <n v="-1"/>
    <x v="0"/>
    <n v="43.59"/>
    <n v="43.59"/>
    <n v="-1"/>
    <x v="0"/>
    <x v="0"/>
    <n v="1415"/>
    <n v="620684"/>
    <n v="2062"/>
    <s v="1647013048230_TMM"/>
    <n v="750"/>
    <n v="750"/>
    <n v="21"/>
  </r>
  <r>
    <x v="20"/>
    <x v="1"/>
    <n v="150"/>
    <n v="3000"/>
    <n v="137"/>
    <n v="0"/>
    <n v="0"/>
    <s v="SaidNew"/>
    <x v="0"/>
    <x v="0"/>
    <x v="0"/>
    <x v="0"/>
    <n v="353.42857142857099"/>
    <n v="632"/>
    <n v="7"/>
    <n v="4"/>
    <n v="353.42857142857099"/>
    <n v="632"/>
    <n v="7"/>
    <n v="4"/>
    <n v="-1"/>
    <n v="-1"/>
    <n v="-1"/>
    <n v="-1"/>
    <x v="0"/>
    <n v="43.91"/>
    <n v="43.91"/>
    <n v="-1"/>
    <x v="0"/>
    <x v="0"/>
    <n v="1147"/>
    <n v="622334"/>
    <n v="1422"/>
    <s v="1647013048230_TMM"/>
    <n v="750"/>
    <n v="750"/>
    <n v="21"/>
  </r>
  <r>
    <x v="20"/>
    <x v="1"/>
    <n v="150"/>
    <n v="3000"/>
    <n v="138"/>
    <n v="1"/>
    <n v="62"/>
    <s v="SaidOld"/>
    <x v="0"/>
    <x v="1"/>
    <x v="1"/>
    <x v="1"/>
    <n v="180.76190476190499"/>
    <n v="436.33333333333297"/>
    <n v="5"/>
    <n v="2"/>
    <n v="353.42857142857099"/>
    <n v="632"/>
    <n v="7"/>
    <n v="4"/>
    <n v="345.546875"/>
    <n v="616.5234375"/>
    <n v="7"/>
    <n v="4"/>
    <x v="3049"/>
    <n v="43.91"/>
    <n v="44.231000000000002"/>
    <n v="43.612000000000002"/>
    <x v="2918"/>
    <x v="2815"/>
    <n v="1962"/>
    <n v="626134"/>
    <n v="1422"/>
    <s v="1647013048230_TMM"/>
    <n v="750"/>
    <n v="750"/>
    <n v="21"/>
  </r>
  <r>
    <x v="20"/>
    <x v="1"/>
    <n v="150"/>
    <n v="3000"/>
    <n v="139"/>
    <n v="0"/>
    <n v="0"/>
    <s v="SaidNew"/>
    <x v="0"/>
    <x v="0"/>
    <x v="0"/>
    <x v="0"/>
    <n v="166.76190476190499"/>
    <n v="242.666666666667"/>
    <n v="3"/>
    <n v="2"/>
    <n v="166.76190476190499"/>
    <n v="242.666666666667"/>
    <n v="3"/>
    <n v="2"/>
    <n v="-1"/>
    <n v="-1"/>
    <n v="-1"/>
    <n v="-1"/>
    <x v="0"/>
    <n v="44.551000000000002"/>
    <n v="44.551000000000002"/>
    <n v="-1"/>
    <x v="0"/>
    <x v="0"/>
    <n v="1375"/>
    <n v="628515"/>
    <n v="345"/>
    <s v="1647013048230_TMM"/>
    <n v="750"/>
    <n v="750"/>
    <n v="21"/>
  </r>
  <r>
    <x v="20"/>
    <x v="1"/>
    <n v="150"/>
    <n v="3000"/>
    <n v="140"/>
    <n v="0"/>
    <n v="0"/>
    <s v="SaidNew"/>
    <x v="0"/>
    <x v="0"/>
    <x v="0"/>
    <x v="0"/>
    <n v="69.428571428571402"/>
    <n v="243.666666666667"/>
    <n v="3"/>
    <n v="1"/>
    <n v="69.428571428571402"/>
    <n v="243.666666666667"/>
    <n v="3"/>
    <n v="1"/>
    <n v="-1"/>
    <n v="-1"/>
    <n v="-1"/>
    <n v="-1"/>
    <x v="0"/>
    <n v="44.872"/>
    <n v="44.872"/>
    <n v="-1"/>
    <x v="0"/>
    <x v="0"/>
    <n v="1249"/>
    <n v="630265"/>
    <n v="1734"/>
    <s v="1647013048230_TMM"/>
    <n v="750"/>
    <n v="750"/>
    <n v="21"/>
  </r>
  <r>
    <x v="20"/>
    <x v="1"/>
    <n v="150"/>
    <n v="3000"/>
    <n v="141"/>
    <n v="0"/>
    <n v="0"/>
    <s v="SaidOld"/>
    <x v="1"/>
    <x v="3"/>
    <x v="0"/>
    <x v="0"/>
    <n v="454.76190476190499"/>
    <n v="528.66666666666697"/>
    <n v="6"/>
    <n v="5"/>
    <n v="454.76190476190499"/>
    <n v="528.66666666666697"/>
    <n v="6"/>
    <n v="5"/>
    <n v="537.546875"/>
    <n v="596.5234375"/>
    <n v="7"/>
    <n v="6"/>
    <x v="3050"/>
    <n v="45.192"/>
    <n v="45.192"/>
    <n v="38.578000000000003"/>
    <x v="2919"/>
    <x v="2816"/>
    <n v="2180"/>
    <n v="634548"/>
    <n v="1896"/>
    <s v="1647013048230_TMM"/>
    <n v="750"/>
    <n v="750"/>
    <n v="21"/>
  </r>
  <r>
    <x v="20"/>
    <x v="1"/>
    <n v="150"/>
    <n v="3000"/>
    <n v="142"/>
    <n v="0"/>
    <n v="0"/>
    <s v="SaidNew"/>
    <x v="0"/>
    <x v="0"/>
    <x v="0"/>
    <x v="0"/>
    <n v="558.09523809523796"/>
    <n v="613"/>
    <n v="7"/>
    <n v="6"/>
    <n v="558.09523809523796"/>
    <n v="613"/>
    <n v="7"/>
    <n v="6"/>
    <n v="-1"/>
    <n v="-1"/>
    <n v="-1"/>
    <n v="-1"/>
    <x v="0"/>
    <n v="45.512999999999998"/>
    <n v="45.512999999999998"/>
    <n v="-1"/>
    <x v="0"/>
    <x v="0"/>
    <n v="1333"/>
    <n v="636883"/>
    <n v="1460"/>
    <s v="1647013048230_TMM"/>
    <n v="750"/>
    <n v="750"/>
    <n v="21"/>
  </r>
  <r>
    <x v="20"/>
    <x v="1"/>
    <n v="150"/>
    <n v="3000"/>
    <n v="143"/>
    <n v="1"/>
    <n v="63"/>
    <s v="SaidOld"/>
    <x v="0"/>
    <x v="1"/>
    <x v="54"/>
    <x v="6"/>
    <n v="254.09523809523799"/>
    <n v="157.333333333333"/>
    <n v="2"/>
    <n v="3"/>
    <n v="536.09523809523796"/>
    <n v="519.66666666666697"/>
    <n v="6"/>
    <n v="6"/>
    <n v="633.546875"/>
    <n v="532.5234375"/>
    <n v="6"/>
    <n v="7"/>
    <x v="3051"/>
    <n v="33.332999999999998"/>
    <n v="45.832999999999998"/>
    <n v="34.631999999999998"/>
    <x v="2920"/>
    <x v="2817"/>
    <n v="1979"/>
    <n v="642200"/>
    <n v="2046"/>
    <s v="1647013048230_TMM"/>
    <n v="750"/>
    <n v="750"/>
    <n v="21"/>
  </r>
  <r>
    <x v="20"/>
    <x v="1"/>
    <n v="150"/>
    <n v="3000"/>
    <n v="144"/>
    <n v="1"/>
    <n v="64"/>
    <s v="SaidOld"/>
    <x v="0"/>
    <x v="1"/>
    <x v="20"/>
    <x v="3"/>
    <n v="466.76190476190499"/>
    <n v="68"/>
    <n v="1"/>
    <n v="5"/>
    <n v="558.09523809523796"/>
    <n v="613"/>
    <n v="7"/>
    <n v="6"/>
    <n v="178.546875"/>
    <n v="431.5234375"/>
    <n v="5"/>
    <n v="2"/>
    <x v="3052"/>
    <n v="42.948999999999998"/>
    <n v="46.154000000000003"/>
    <n v="37.353000000000002"/>
    <x v="2921"/>
    <x v="2818"/>
    <n v="2046"/>
    <n v="647030"/>
    <n v="1545"/>
    <s v="1647013048230_TMM"/>
    <n v="750"/>
    <n v="750"/>
    <n v="21"/>
  </r>
  <r>
    <x v="20"/>
    <x v="1"/>
    <n v="150"/>
    <n v="3000"/>
    <n v="145"/>
    <n v="1"/>
    <n v="65"/>
    <s v="SaidOld"/>
    <x v="0"/>
    <x v="1"/>
    <x v="13"/>
    <x v="6"/>
    <n v="450.76190476190499"/>
    <n v="241.666666666667"/>
    <n v="3"/>
    <n v="5"/>
    <n v="641.42857142857099"/>
    <n v="423.33333333333297"/>
    <n v="5"/>
    <n v="7"/>
    <n v="555.546875"/>
    <n v="346.5234375"/>
    <n v="4"/>
    <n v="6"/>
    <x v="3053"/>
    <n v="37.179000000000002"/>
    <n v="46.473999999999997"/>
    <n v="39.665999999999997"/>
    <x v="2922"/>
    <x v="2819"/>
    <n v="1883"/>
    <n v="652063"/>
    <n v="1288"/>
    <s v="1647013048230_TMM"/>
    <n v="750"/>
    <n v="750"/>
    <n v="21"/>
  </r>
  <r>
    <x v="20"/>
    <x v="1"/>
    <n v="150"/>
    <n v="3000"/>
    <n v="146"/>
    <n v="0"/>
    <n v="0"/>
    <s v="SaidNew"/>
    <x v="0"/>
    <x v="0"/>
    <x v="0"/>
    <x v="0"/>
    <n v="541.09523809523796"/>
    <n v="328"/>
    <n v="4"/>
    <n v="6"/>
    <n v="541.09523809523796"/>
    <n v="328"/>
    <n v="4"/>
    <n v="6"/>
    <n v="-1"/>
    <n v="-1"/>
    <n v="-1"/>
    <n v="-1"/>
    <x v="0"/>
    <n v="46.795000000000002"/>
    <n v="46.795000000000002"/>
    <n v="-1"/>
    <x v="0"/>
    <x v="0"/>
    <n v="1333"/>
    <n v="654400"/>
    <n v="2197"/>
    <s v="1647013048230_TMM"/>
    <n v="750"/>
    <n v="750"/>
    <n v="21"/>
  </r>
  <r>
    <x v="20"/>
    <x v="1"/>
    <n v="150"/>
    <n v="3000"/>
    <n v="147"/>
    <n v="0"/>
    <n v="0"/>
    <s v="SaidNew"/>
    <x v="0"/>
    <x v="0"/>
    <x v="0"/>
    <x v="0"/>
    <n v="269.09523809523802"/>
    <n v="626"/>
    <n v="7"/>
    <n v="3"/>
    <n v="269.09523809523802"/>
    <n v="626"/>
    <n v="7"/>
    <n v="3"/>
    <n v="-1"/>
    <n v="-1"/>
    <n v="-1"/>
    <n v="-1"/>
    <x v="0"/>
    <n v="47.115000000000002"/>
    <n v="47.115000000000002"/>
    <n v="-1"/>
    <x v="0"/>
    <x v="0"/>
    <n v="1546"/>
    <n v="656449"/>
    <n v="323"/>
    <s v="1647013048230_TMM"/>
    <n v="750"/>
    <n v="750"/>
    <n v="21"/>
  </r>
  <r>
    <x v="20"/>
    <x v="1"/>
    <n v="150"/>
    <n v="3000"/>
    <n v="148"/>
    <n v="1"/>
    <n v="66"/>
    <s v="SaidOld"/>
    <x v="0"/>
    <x v="1"/>
    <x v="83"/>
    <x v="6"/>
    <n v="254.09523809523799"/>
    <n v="157.333333333333"/>
    <n v="2"/>
    <n v="3"/>
    <n v="641.42857142857099"/>
    <n v="423.33333333333297"/>
    <n v="5"/>
    <n v="7"/>
    <n v="640.546875"/>
    <n v="507.5234375"/>
    <n v="6"/>
    <n v="7"/>
    <x v="3054"/>
    <n v="37.820999999999998"/>
    <n v="47.436"/>
    <n v="33.543999999999997"/>
    <x v="361"/>
    <x v="361"/>
    <n v="2095"/>
    <n v="661965"/>
    <n v="1942"/>
    <s v="1647013048230_TMM"/>
    <n v="750"/>
    <n v="750"/>
    <n v="21"/>
  </r>
  <r>
    <x v="20"/>
    <x v="1"/>
    <n v="150"/>
    <n v="3000"/>
    <n v="149"/>
    <n v="1"/>
    <n v="67"/>
    <s v="SaidOld"/>
    <x v="0"/>
    <x v="1"/>
    <x v="126"/>
    <x v="7"/>
    <n v="69.428571428571402"/>
    <n v="243.666666666667"/>
    <n v="3"/>
    <n v="1"/>
    <n v="349.42857142857099"/>
    <n v="59"/>
    <n v="1"/>
    <n v="4"/>
    <n v="469.546875"/>
    <n v="66.5234375"/>
    <n v="1"/>
    <n v="5"/>
    <x v="3055"/>
    <n v="23.718"/>
    <n v="47.756"/>
    <n v="33.271999999999998"/>
    <x v="1261"/>
    <x v="1244"/>
    <n v="1695"/>
    <n v="666483"/>
    <n v="1687"/>
    <s v="1647013048230_TMM"/>
    <n v="750"/>
    <n v="750"/>
    <n v="21"/>
  </r>
  <r>
    <x v="20"/>
    <x v="1"/>
    <n v="150"/>
    <n v="3000"/>
    <n v="150"/>
    <n v="0"/>
    <n v="0"/>
    <s v="SaidNew"/>
    <x v="0"/>
    <x v="0"/>
    <x v="0"/>
    <x v="0"/>
    <n v="73.428571428571402"/>
    <n v="353"/>
    <n v="4"/>
    <n v="1"/>
    <n v="73.428571428571402"/>
    <n v="353"/>
    <n v="4"/>
    <n v="1"/>
    <n v="-1"/>
    <n v="-1"/>
    <n v="-1"/>
    <n v="-1"/>
    <x v="0"/>
    <n v="48.076999999999998"/>
    <n v="48.076999999999998"/>
    <n v="-1"/>
    <x v="0"/>
    <x v="0"/>
    <n v="2076"/>
    <n v="669565"/>
    <n v="42"/>
    <s v="1647013048230_TMM"/>
    <n v="750"/>
    <n v="750"/>
    <n v="21"/>
  </r>
  <r>
    <x v="20"/>
    <x v="1"/>
    <n v="150"/>
    <n v="3000"/>
    <n v="151"/>
    <n v="0"/>
    <n v="0"/>
    <s v="SaidNew"/>
    <x v="0"/>
    <x v="0"/>
    <x v="0"/>
    <x v="0"/>
    <n v="536.09523809523796"/>
    <n v="519.66666666666697"/>
    <n v="6"/>
    <n v="6"/>
    <n v="536.09523809523796"/>
    <n v="519.66666666666697"/>
    <n v="6"/>
    <n v="6"/>
    <n v="-1"/>
    <n v="-1"/>
    <n v="-1"/>
    <n v="-1"/>
    <x v="0"/>
    <n v="48.396999999999998"/>
    <n v="48.396999999999998"/>
    <n v="-1"/>
    <x v="0"/>
    <x v="0"/>
    <n v="1312"/>
    <n v="671381"/>
    <n v="575"/>
    <s v="1647013048230_TMM"/>
    <n v="750"/>
    <n v="750"/>
    <n v="21"/>
  </r>
  <r>
    <x v="20"/>
    <x v="1"/>
    <n v="150"/>
    <n v="3000"/>
    <n v="152"/>
    <n v="1"/>
    <n v="68"/>
    <s v="SaidOld"/>
    <x v="0"/>
    <x v="1"/>
    <x v="16"/>
    <x v="3"/>
    <n v="349.42857142857099"/>
    <n v="59"/>
    <n v="1"/>
    <n v="4"/>
    <n v="541.09523809523796"/>
    <n v="328"/>
    <n v="4"/>
    <n v="6"/>
    <n v="287.546875"/>
    <n v="59.5234375"/>
    <n v="1"/>
    <n v="3"/>
    <x v="3056"/>
    <n v="46.795000000000002"/>
    <n v="48.718000000000004"/>
    <n v="43.475999999999999"/>
    <x v="2923"/>
    <x v="2820"/>
    <n v="1929"/>
    <n v="675113"/>
    <n v="2197"/>
    <s v="1647013048230_TMM"/>
    <n v="750"/>
    <n v="750"/>
    <n v="21"/>
  </r>
  <r>
    <x v="20"/>
    <x v="1"/>
    <n v="150"/>
    <n v="3000"/>
    <n v="153"/>
    <n v="0"/>
    <n v="0"/>
    <s v="SaidNew"/>
    <x v="0"/>
    <x v="0"/>
    <x v="0"/>
    <x v="0"/>
    <n v="371.42857142857099"/>
    <n v="539.66666666666697"/>
    <n v="6"/>
    <n v="4"/>
    <n v="371.42857142857099"/>
    <n v="539.66666666666697"/>
    <n v="6"/>
    <n v="4"/>
    <n v="-1"/>
    <n v="-1"/>
    <n v="-1"/>
    <n v="-1"/>
    <x v="0"/>
    <n v="49.037999999999997"/>
    <n v="49.037999999999997"/>
    <n v="-1"/>
    <x v="0"/>
    <x v="0"/>
    <n v="1283"/>
    <n v="677400"/>
    <n v="614"/>
    <s v="1647013048230_TMM"/>
    <n v="750"/>
    <n v="750"/>
    <n v="21"/>
  </r>
  <r>
    <x v="20"/>
    <x v="1"/>
    <n v="150"/>
    <n v="3000"/>
    <n v="154"/>
    <n v="1"/>
    <n v="69"/>
    <s v="SaidOld"/>
    <x v="0"/>
    <x v="1"/>
    <x v="4"/>
    <x v="3"/>
    <n v="263.09523809523802"/>
    <n v="246.666666666667"/>
    <n v="3"/>
    <n v="3"/>
    <n v="269.09523809523802"/>
    <n v="626"/>
    <n v="7"/>
    <n v="3"/>
    <n v="254.546875"/>
    <n v="606.5234375"/>
    <n v="7"/>
    <n v="3"/>
    <x v="3057"/>
    <n v="47.115000000000002"/>
    <n v="49.359000000000002"/>
    <n v="47.149000000000001"/>
    <x v="2924"/>
    <x v="2821"/>
    <n v="1812"/>
    <n v="680965"/>
    <n v="323"/>
    <s v="1647013048230_TMM"/>
    <n v="750"/>
    <n v="750"/>
    <n v="21"/>
  </r>
  <r>
    <x v="20"/>
    <x v="1"/>
    <n v="150"/>
    <n v="3000"/>
    <n v="155"/>
    <n v="1"/>
    <n v="70"/>
    <s v="SaidOld"/>
    <x v="0"/>
    <x v="1"/>
    <x v="25"/>
    <x v="4"/>
    <n v="70.428571428571402"/>
    <n v="162.333333333333"/>
    <n v="2"/>
    <n v="1"/>
    <n v="69.428571428571402"/>
    <n v="243.666666666667"/>
    <n v="3"/>
    <n v="1"/>
    <n v="61.546875"/>
    <n v="263.5234375"/>
    <n v="3"/>
    <n v="1"/>
    <x v="3058"/>
    <n v="44.872"/>
    <n v="49.679000000000002"/>
    <n v="43.204000000000001"/>
    <x v="2460"/>
    <x v="2379"/>
    <n v="2463"/>
    <n v="686315"/>
    <n v="1734"/>
    <s v="1647013048230_TMM"/>
    <n v="750"/>
    <n v="750"/>
    <n v="21"/>
  </r>
  <r>
    <x v="20"/>
    <x v="1"/>
    <n v="150"/>
    <n v="3000"/>
    <n v="156"/>
    <n v="1"/>
    <n v="71"/>
    <s v="SaidOld"/>
    <x v="0"/>
    <x v="1"/>
    <x v="35"/>
    <x v="4"/>
    <n v="182.76190476190499"/>
    <n v="151.333333333333"/>
    <n v="2"/>
    <n v="2"/>
    <n v="441.76190476190499"/>
    <n v="164.333333333333"/>
    <n v="2"/>
    <n v="5"/>
    <n v="146.546875"/>
    <n v="437.5234375"/>
    <n v="5"/>
    <n v="2"/>
    <x v="3059"/>
    <n v="43.59"/>
    <n v="50"/>
    <n v="41.978999999999999"/>
    <x v="2925"/>
    <x v="2822"/>
    <n v="1964"/>
    <n v="691500"/>
    <n v="2062"/>
    <s v="1647013048230_TMM"/>
    <n v="750"/>
    <n v="750"/>
    <n v="21"/>
  </r>
  <r>
    <x v="20"/>
    <x v="1"/>
    <n v="150"/>
    <n v="3000"/>
    <n v="157"/>
    <n v="0"/>
    <n v="0"/>
    <s v="SaidNew"/>
    <x v="0"/>
    <x v="0"/>
    <x v="0"/>
    <x v="0"/>
    <n v="640.42857142857099"/>
    <n v="529.66666666666697"/>
    <n v="6"/>
    <n v="7"/>
    <n v="640.42857142857099"/>
    <n v="529.66666666666697"/>
    <n v="6"/>
    <n v="7"/>
    <n v="-1"/>
    <n v="-1"/>
    <n v="-1"/>
    <n v="-1"/>
    <x v="0"/>
    <n v="50.320999999999998"/>
    <n v="50.320999999999998"/>
    <n v="-1"/>
    <x v="0"/>
    <x v="0"/>
    <n v="1527"/>
    <n v="694033"/>
    <n v="855"/>
    <s v="1647013048230_TMM"/>
    <n v="750"/>
    <n v="750"/>
    <n v="21"/>
  </r>
  <r>
    <x v="20"/>
    <x v="1"/>
    <n v="150"/>
    <n v="3000"/>
    <n v="158"/>
    <n v="1"/>
    <n v="72"/>
    <s v="SaidOld"/>
    <x v="0"/>
    <x v="1"/>
    <x v="5"/>
    <x v="2"/>
    <n v="269.09523809523802"/>
    <n v="626"/>
    <n v="7"/>
    <n v="3"/>
    <n v="371.42857142857099"/>
    <n v="539.66666666666697"/>
    <n v="6"/>
    <n v="4"/>
    <n v="361.546875"/>
    <n v="631.5234375"/>
    <n v="7"/>
    <n v="4"/>
    <x v="3060"/>
    <n v="49.037999999999997"/>
    <n v="50.640999999999998"/>
    <n v="47.557000000000002"/>
    <x v="1595"/>
    <x v="1568"/>
    <n v="2195"/>
    <n v="699265"/>
    <n v="614"/>
    <s v="1647013048230_TMM"/>
    <n v="750"/>
    <n v="750"/>
    <n v="21"/>
  </r>
  <r>
    <x v="20"/>
    <x v="1"/>
    <n v="150"/>
    <n v="3000"/>
    <n v="159"/>
    <n v="1"/>
    <n v="73"/>
    <s v="SaidOld"/>
    <x v="0"/>
    <x v="1"/>
    <x v="118"/>
    <x v="7"/>
    <n v="69.428571428571402"/>
    <n v="243.666666666667"/>
    <n v="3"/>
    <n v="1"/>
    <n v="72.428571428571402"/>
    <n v="523.66666666666697"/>
    <n v="6"/>
    <n v="1"/>
    <n v="168.546875"/>
    <n v="348.5234375"/>
    <n v="4"/>
    <n v="2"/>
    <x v="3061"/>
    <n v="33.973999999999997"/>
    <n v="50.962000000000003"/>
    <n v="42.387"/>
    <x v="2926"/>
    <x v="2823"/>
    <n v="2247"/>
    <n v="704250"/>
    <n v="1929"/>
    <s v="1647013048230_TMM"/>
    <n v="750"/>
    <n v="750"/>
    <n v="21"/>
  </r>
  <r>
    <x v="20"/>
    <x v="1"/>
    <n v="150"/>
    <n v="3000"/>
    <n v="160"/>
    <n v="0"/>
    <n v="0"/>
    <s v="SaidNew"/>
    <x v="0"/>
    <x v="0"/>
    <x v="0"/>
    <x v="0"/>
    <n v="267.09523809523802"/>
    <n v="539.66666666666697"/>
    <n v="6"/>
    <n v="3"/>
    <n v="267.09523809523802"/>
    <n v="539.66666666666697"/>
    <n v="6"/>
    <n v="3"/>
    <n v="-1"/>
    <n v="-1"/>
    <n v="-1"/>
    <n v="-1"/>
    <x v="0"/>
    <n v="51.281999999999996"/>
    <n v="51.281999999999996"/>
    <n v="-1"/>
    <x v="0"/>
    <x v="0"/>
    <n v="1598"/>
    <n v="706851"/>
    <n v="651"/>
    <s v="1647013048230_TMM"/>
    <n v="750"/>
    <n v="750"/>
    <n v="21"/>
  </r>
  <r>
    <x v="20"/>
    <x v="1"/>
    <n v="150"/>
    <n v="3000"/>
    <n v="161"/>
    <n v="1"/>
    <n v="74"/>
    <s v="SaidOld"/>
    <x v="0"/>
    <x v="1"/>
    <x v="12"/>
    <x v="2"/>
    <n v="267.09523809523802"/>
    <n v="539.66666666666697"/>
    <n v="6"/>
    <n v="3"/>
    <n v="640.42857142857099"/>
    <n v="529.66666666666697"/>
    <n v="6"/>
    <n v="7"/>
    <n v="651.546875"/>
    <n v="417.5234375"/>
    <n v="5"/>
    <n v="7"/>
    <x v="3062"/>
    <n v="50.320999999999998"/>
    <n v="51.603000000000002"/>
    <n v="48.781999999999996"/>
    <x v="2927"/>
    <x v="2824"/>
    <n v="1942"/>
    <n v="710850"/>
    <n v="855"/>
    <s v="1647013048230_TMM"/>
    <n v="750"/>
    <n v="750"/>
    <n v="21"/>
  </r>
  <r>
    <x v="20"/>
    <x v="1"/>
    <n v="150"/>
    <n v="3000"/>
    <n v="162"/>
    <n v="0"/>
    <n v="0"/>
    <s v="SaidNew"/>
    <x v="0"/>
    <x v="0"/>
    <x v="0"/>
    <x v="0"/>
    <n v="353.42857142857099"/>
    <n v="632"/>
    <n v="7"/>
    <n v="4"/>
    <n v="353.42857142857099"/>
    <n v="632"/>
    <n v="7"/>
    <n v="4"/>
    <n v="-1"/>
    <n v="-1"/>
    <n v="-1"/>
    <n v="-1"/>
    <x v="0"/>
    <n v="51.923000000000002"/>
    <n v="51.923000000000002"/>
    <n v="-1"/>
    <x v="0"/>
    <x v="0"/>
    <n v="1373"/>
    <n v="713229"/>
    <n v="551"/>
    <s v="1647013048230_TMM"/>
    <n v="750"/>
    <n v="750"/>
    <n v="21"/>
  </r>
  <r>
    <x v="20"/>
    <x v="1"/>
    <n v="150"/>
    <n v="3000"/>
    <n v="163"/>
    <n v="1"/>
    <n v="75"/>
    <s v="SaidOld"/>
    <x v="0"/>
    <x v="1"/>
    <x v="95"/>
    <x v="6"/>
    <n v="640.42857142857099"/>
    <n v="529.66666666666697"/>
    <n v="6"/>
    <n v="7"/>
    <n v="349.42857142857099"/>
    <n v="59"/>
    <n v="1"/>
    <n v="4"/>
    <n v="273.546875"/>
    <n v="76.5234375"/>
    <n v="1"/>
    <n v="3"/>
    <x v="3063"/>
    <n v="41.987000000000002"/>
    <n v="52.244"/>
    <n v="37.216999999999999"/>
    <x v="2928"/>
    <x v="2825"/>
    <n v="1817"/>
    <n v="716666"/>
    <n v="789"/>
    <s v="1647013048230_TMM"/>
    <n v="750"/>
    <n v="750"/>
    <n v="21"/>
  </r>
  <r>
    <x v="20"/>
    <x v="1"/>
    <n v="150"/>
    <n v="3000"/>
    <n v="164"/>
    <n v="1"/>
    <n v="76"/>
    <s v="SaidOld"/>
    <x v="0"/>
    <x v="1"/>
    <x v="24"/>
    <x v="4"/>
    <n v="179.76190476190499"/>
    <n v="515.66666666666697"/>
    <n v="6"/>
    <n v="2"/>
    <n v="536.09523809523796"/>
    <n v="519.66666666666697"/>
    <n v="6"/>
    <n v="6"/>
    <n v="452.546875"/>
    <n v="611.5234375"/>
    <n v="7"/>
    <n v="5"/>
    <x v="3064"/>
    <n v="48.396999999999998"/>
    <n v="52.564"/>
    <n v="41.570999999999998"/>
    <x v="2929"/>
    <x v="2826"/>
    <n v="2316"/>
    <n v="721384"/>
    <n v="575"/>
    <s v="1647013048230_TMM"/>
    <n v="750"/>
    <n v="750"/>
    <n v="21"/>
  </r>
  <r>
    <x v="20"/>
    <x v="1"/>
    <n v="150"/>
    <n v="3000"/>
    <n v="165"/>
    <n v="1"/>
    <n v="77"/>
    <s v="SaidOld"/>
    <x v="0"/>
    <x v="1"/>
    <x v="33"/>
    <x v="6"/>
    <n v="367.42857142857099"/>
    <n v="434.33333333333297"/>
    <n v="5"/>
    <n v="4"/>
    <n v="166.76190476190499"/>
    <n v="242.666666666667"/>
    <n v="3"/>
    <n v="2"/>
    <n v="70.546875"/>
    <n v="341.5234375"/>
    <n v="4"/>
    <n v="1"/>
    <x v="3065"/>
    <n v="44.551000000000002"/>
    <n v="52.884999999999998"/>
    <n v="42.250999999999998"/>
    <x v="2930"/>
    <x v="2827"/>
    <n v="1878"/>
    <n v="727051"/>
    <n v="345"/>
    <s v="1647013048230_TMM"/>
    <n v="750"/>
    <n v="750"/>
    <n v="21"/>
  </r>
  <r>
    <x v="20"/>
    <x v="1"/>
    <n v="150"/>
    <n v="3000"/>
    <n v="166"/>
    <n v="0"/>
    <n v="0"/>
    <s v="SaidNew"/>
    <x v="0"/>
    <x v="0"/>
    <x v="0"/>
    <x v="0"/>
    <n v="367.42857142857099"/>
    <n v="434.33333333333297"/>
    <n v="5"/>
    <n v="4"/>
    <n v="367.42857142857099"/>
    <n v="434.33333333333297"/>
    <n v="5"/>
    <n v="4"/>
    <n v="-1"/>
    <n v="-1"/>
    <n v="-1"/>
    <n v="-1"/>
    <x v="0"/>
    <n v="53.204999999999998"/>
    <n v="53.204999999999998"/>
    <n v="-1"/>
    <x v="0"/>
    <x v="0"/>
    <n v="1191"/>
    <n v="729249"/>
    <n v="1094"/>
    <s v="1647013048230_TMM"/>
    <n v="750"/>
    <n v="750"/>
    <n v="21"/>
  </r>
  <r>
    <x v="20"/>
    <x v="1"/>
    <n v="150"/>
    <n v="3000"/>
    <n v="167"/>
    <n v="1"/>
    <n v="78"/>
    <s v="SaidNew"/>
    <x v="1"/>
    <x v="2"/>
    <x v="109"/>
    <x v="8"/>
    <n v="445.76190476190499"/>
    <n v="437.33333333333297"/>
    <n v="5"/>
    <n v="5"/>
    <n v="371.42857142857099"/>
    <n v="539.66666666666697"/>
    <n v="6"/>
    <n v="4"/>
    <n v="-1"/>
    <n v="-1"/>
    <n v="-1"/>
    <n v="-1"/>
    <x v="0"/>
    <n v="19.872"/>
    <n v="53.526000000000003"/>
    <n v="-1"/>
    <x v="0"/>
    <x v="0"/>
    <n v="1612"/>
    <n v="731367"/>
    <n v="1529"/>
    <s v="1647013048230_TMM"/>
    <n v="750"/>
    <n v="750"/>
    <n v="21"/>
  </r>
  <r>
    <x v="20"/>
    <x v="1"/>
    <n v="150"/>
    <n v="3000"/>
    <n v="168"/>
    <n v="1"/>
    <n v="79"/>
    <s v="SaidOld"/>
    <x v="0"/>
    <x v="1"/>
    <x v="3"/>
    <x v="3"/>
    <n v="454.76190476190499"/>
    <n v="528.66666666666697"/>
    <n v="6"/>
    <n v="5"/>
    <n v="267.09523809523802"/>
    <n v="539.66666666666697"/>
    <n v="6"/>
    <n v="3"/>
    <n v="280.546875"/>
    <n v="286.5234375"/>
    <n v="3"/>
    <n v="3"/>
    <x v="3066"/>
    <n v="51.281999999999996"/>
    <n v="53.845999999999997"/>
    <n v="41.843000000000004"/>
    <x v="262"/>
    <x v="262"/>
    <n v="2327"/>
    <n v="735880"/>
    <n v="651"/>
    <s v="1647013048230_TMM"/>
    <n v="750"/>
    <n v="750"/>
    <n v="21"/>
  </r>
  <r>
    <x v="20"/>
    <x v="1"/>
    <n v="150"/>
    <n v="3000"/>
    <n v="169"/>
    <n v="0"/>
    <n v="0"/>
    <s v="SaidOld"/>
    <x v="1"/>
    <x v="3"/>
    <x v="0"/>
    <x v="0"/>
    <n v="179.76190476190499"/>
    <n v="515.66666666666697"/>
    <n v="6"/>
    <n v="2"/>
    <n v="179.76190476190499"/>
    <n v="515.66666666666697"/>
    <n v="6"/>
    <n v="2"/>
    <n v="564.546875"/>
    <n v="598.5234375"/>
    <n v="7"/>
    <n v="6"/>
    <x v="3067"/>
    <n v="54.167000000000002"/>
    <n v="54.167000000000002"/>
    <n v="44.427999999999997"/>
    <x v="2931"/>
    <x v="2828"/>
    <n v="2915"/>
    <n v="741434"/>
    <n v="654"/>
    <s v="1647013048230_TMM"/>
    <n v="750"/>
    <n v="750"/>
    <n v="21"/>
  </r>
  <r>
    <x v="20"/>
    <x v="1"/>
    <n v="150"/>
    <n v="3000"/>
    <n v="170"/>
    <n v="0"/>
    <n v="0"/>
    <s v="SaidNew"/>
    <x v="0"/>
    <x v="0"/>
    <x v="0"/>
    <x v="0"/>
    <n v="646.42857142857099"/>
    <n v="343"/>
    <n v="4"/>
    <n v="7"/>
    <n v="646.42857142857099"/>
    <n v="343"/>
    <n v="4"/>
    <n v="7"/>
    <n v="-1"/>
    <n v="-1"/>
    <n v="-1"/>
    <n v="-1"/>
    <x v="0"/>
    <n v="54.487000000000002"/>
    <n v="54.487000000000002"/>
    <n v="-1"/>
    <x v="0"/>
    <x v="0"/>
    <n v="1308"/>
    <n v="743747"/>
    <n v="199"/>
    <s v="1647013048230_TMM"/>
    <n v="750"/>
    <n v="750"/>
    <n v="21"/>
  </r>
  <r>
    <x v="20"/>
    <x v="1"/>
    <n v="150"/>
    <n v="3000"/>
    <n v="171"/>
    <n v="0"/>
    <n v="0"/>
    <s v="SaidNew"/>
    <x v="0"/>
    <x v="0"/>
    <x v="0"/>
    <x v="0"/>
    <n v="646.42857142857099"/>
    <n v="343"/>
    <n v="4"/>
    <n v="7"/>
    <n v="646.42857142857099"/>
    <n v="343"/>
    <n v="4"/>
    <n v="7"/>
    <n v="-1"/>
    <n v="-1"/>
    <n v="-1"/>
    <n v="-1"/>
    <x v="0"/>
    <n v="54.808"/>
    <n v="54.808"/>
    <n v="-1"/>
    <x v="0"/>
    <x v="0"/>
    <n v="1429"/>
    <n v="745681"/>
    <n v="703"/>
    <s v="1647013048230_TMM"/>
    <n v="750"/>
    <n v="750"/>
    <n v="21"/>
  </r>
  <r>
    <x v="20"/>
    <x v="1"/>
    <n v="150"/>
    <n v="3000"/>
    <n v="172"/>
    <n v="1"/>
    <n v="80"/>
    <s v="SaidOld"/>
    <x v="0"/>
    <x v="1"/>
    <x v="22"/>
    <x v="7"/>
    <n v="646.42857142857099"/>
    <n v="343"/>
    <n v="4"/>
    <n v="7"/>
    <n v="645.42857142857099"/>
    <n v="253.666666666667"/>
    <n v="3"/>
    <n v="7"/>
    <n v="639.546875"/>
    <n v="68.5234375"/>
    <n v="1"/>
    <n v="7"/>
    <x v="3068"/>
    <n v="34.615000000000002"/>
    <n v="55.128"/>
    <n v="39.393999999999998"/>
    <x v="2932"/>
    <x v="2829"/>
    <n v="2596"/>
    <n v="750698"/>
    <n v="2054"/>
    <s v="1647013048230_TMM"/>
    <n v="750"/>
    <n v="750"/>
    <n v="21"/>
  </r>
  <r>
    <x v="20"/>
    <x v="1"/>
    <n v="150"/>
    <n v="3000"/>
    <n v="173"/>
    <n v="1"/>
    <n v="81"/>
    <s v="SaidOld"/>
    <x v="0"/>
    <x v="1"/>
    <x v="152"/>
    <x v="8"/>
    <n v="461.76190476190499"/>
    <n v="330"/>
    <n v="4"/>
    <n v="5"/>
    <n v="541.09523809523796"/>
    <n v="328"/>
    <n v="4"/>
    <n v="6"/>
    <n v="673.546875"/>
    <n v="263.5234375"/>
    <n v="3"/>
    <n v="7"/>
    <x v="3069"/>
    <n v="8.9740000000000002"/>
    <n v="55.448999999999998"/>
    <n v="28.238"/>
    <x v="2933"/>
    <x v="2830"/>
    <n v="1562"/>
    <n v="755382"/>
    <n v="1025"/>
    <s v="1647013048230_TMM"/>
    <n v="750"/>
    <n v="750"/>
    <n v="21"/>
  </r>
  <r>
    <x v="20"/>
    <x v="1"/>
    <n v="150"/>
    <n v="3000"/>
    <n v="174"/>
    <n v="1"/>
    <n v="82"/>
    <s v="SaidOld"/>
    <x v="0"/>
    <x v="1"/>
    <x v="95"/>
    <x v="6"/>
    <n v="166.76190476190499"/>
    <n v="242.666666666667"/>
    <n v="3"/>
    <n v="2"/>
    <n v="558.09523809523796"/>
    <n v="613"/>
    <n v="7"/>
    <n v="6"/>
    <n v="542.546875"/>
    <n v="610.5234375"/>
    <n v="7"/>
    <n v="6"/>
    <x v="3070"/>
    <n v="45.512999999999998"/>
    <n v="55.768999999999998"/>
    <n v="46.604999999999997"/>
    <x v="2934"/>
    <x v="2831"/>
    <n v="1664"/>
    <n v="759148"/>
    <n v="1460"/>
    <s v="1647013048230_TMM"/>
    <n v="750"/>
    <n v="750"/>
    <n v="21"/>
  </r>
  <r>
    <x v="20"/>
    <x v="1"/>
    <n v="150"/>
    <n v="3000"/>
    <n v="175"/>
    <n v="1"/>
    <n v="83"/>
    <s v="SaidOld"/>
    <x v="0"/>
    <x v="1"/>
    <x v="50"/>
    <x v="7"/>
    <n v="640.42857142857099"/>
    <n v="606"/>
    <n v="7"/>
    <n v="7"/>
    <n v="562.09523809523796"/>
    <n v="72"/>
    <n v="1"/>
    <n v="6"/>
    <n v="460.546875"/>
    <n v="306.5234375"/>
    <n v="4"/>
    <n v="5"/>
    <x v="3071"/>
    <n v="39.744"/>
    <n v="56.09"/>
    <n v="38.713999999999999"/>
    <x v="2935"/>
    <x v="2832"/>
    <n v="2413"/>
    <n v="766014"/>
    <n v="1768"/>
    <s v="1647013048230_TMM"/>
    <n v="750"/>
    <n v="750"/>
    <n v="21"/>
  </r>
  <r>
    <x v="20"/>
    <x v="1"/>
    <n v="150"/>
    <n v="3000"/>
    <n v="176"/>
    <n v="1"/>
    <n v="84"/>
    <s v="SaidOld"/>
    <x v="0"/>
    <x v="1"/>
    <x v="99"/>
    <x v="6"/>
    <n v="373.42857142857099"/>
    <n v="164.333333333333"/>
    <n v="2"/>
    <n v="4"/>
    <n v="445.76190476190499"/>
    <n v="437.33333333333297"/>
    <n v="5"/>
    <n v="5"/>
    <n v="631.546875"/>
    <n v="415.5234375"/>
    <n v="5"/>
    <n v="7"/>
    <x v="3072"/>
    <n v="42.308"/>
    <n v="56.41"/>
    <n v="47.149000000000001"/>
    <x v="2936"/>
    <x v="2833"/>
    <n v="1731"/>
    <n v="770117"/>
    <n v="1614"/>
    <s v="1647013048230_TMM"/>
    <n v="750"/>
    <n v="750"/>
    <n v="21"/>
  </r>
  <r>
    <x v="20"/>
    <x v="1"/>
    <n v="150"/>
    <n v="3000"/>
    <n v="177"/>
    <n v="0"/>
    <n v="0"/>
    <s v="SaidNew"/>
    <x v="0"/>
    <x v="0"/>
    <x v="0"/>
    <x v="0"/>
    <n v="254.09523809523799"/>
    <n v="157.333333333333"/>
    <n v="2"/>
    <n v="3"/>
    <n v="254.09523809523799"/>
    <n v="157.333333333333"/>
    <n v="2"/>
    <n v="3"/>
    <n v="-1"/>
    <n v="-1"/>
    <n v="-1"/>
    <n v="-1"/>
    <x v="0"/>
    <n v="56.731000000000002"/>
    <n v="56.731000000000002"/>
    <n v="-1"/>
    <x v="0"/>
    <x v="0"/>
    <n v="2027"/>
    <n v="773147"/>
    <n v="916"/>
    <s v="1647013048230_TMM"/>
    <n v="750"/>
    <n v="750"/>
    <n v="21"/>
  </r>
  <r>
    <x v="20"/>
    <x v="1"/>
    <n v="150"/>
    <n v="3000"/>
    <n v="178"/>
    <n v="1"/>
    <n v="85"/>
    <s v="SaidOld"/>
    <x v="0"/>
    <x v="1"/>
    <x v="53"/>
    <x v="8"/>
    <n v="465.76190476190499"/>
    <n v="608"/>
    <n v="7"/>
    <n v="5"/>
    <n v="445.76190476190499"/>
    <n v="437.33333333333297"/>
    <n v="5"/>
    <n v="5"/>
    <n v="265.546875"/>
    <n v="437.5234375"/>
    <n v="5"/>
    <n v="3"/>
    <x v="3073"/>
    <n v="24.038"/>
    <n v="57.051000000000002"/>
    <n v="35.176000000000002"/>
    <x v="2937"/>
    <x v="2834"/>
    <n v="2279"/>
    <n v="777449"/>
    <n v="114"/>
    <s v="1647013048230_TMM"/>
    <n v="750"/>
    <n v="750"/>
    <n v="21"/>
  </r>
  <r>
    <x v="20"/>
    <x v="1"/>
    <n v="150"/>
    <n v="3000"/>
    <n v="179"/>
    <n v="0"/>
    <n v="0"/>
    <s v="SaidNew"/>
    <x v="0"/>
    <x v="0"/>
    <x v="0"/>
    <x v="0"/>
    <n v="549.09523809523796"/>
    <n v="434.33333333333297"/>
    <n v="5"/>
    <n v="6"/>
    <n v="549.09523809523796"/>
    <n v="434.33333333333297"/>
    <n v="5"/>
    <n v="6"/>
    <n v="-1"/>
    <n v="-1"/>
    <n v="-1"/>
    <n v="-1"/>
    <x v="0"/>
    <n v="57.372"/>
    <n v="57.372"/>
    <n v="-1"/>
    <x v="0"/>
    <x v="0"/>
    <n v="1812"/>
    <n v="780265"/>
    <n v="1131"/>
    <s v="1647013048230_TMM"/>
    <n v="750"/>
    <n v="750"/>
    <n v="21"/>
  </r>
  <r>
    <x v="20"/>
    <x v="1"/>
    <n v="150"/>
    <n v="3000"/>
    <n v="180"/>
    <n v="1"/>
    <n v="86"/>
    <s v="SaidOld"/>
    <x v="0"/>
    <x v="1"/>
    <x v="19"/>
    <x v="3"/>
    <n v="179.76190476190499"/>
    <n v="515.66666666666697"/>
    <n v="6"/>
    <n v="2"/>
    <n v="179.76190476190499"/>
    <n v="515.66666666666697"/>
    <n v="6"/>
    <n v="2"/>
    <n v="588.546875"/>
    <n v="335.5234375"/>
    <n v="4"/>
    <n v="6"/>
    <x v="3074"/>
    <n v="54.167000000000002"/>
    <n v="57.692"/>
    <n v="37.625"/>
    <x v="2938"/>
    <x v="2835"/>
    <n v="1846"/>
    <n v="784566"/>
    <n v="654"/>
    <s v="1647013048230_TMM"/>
    <n v="750"/>
    <n v="750"/>
    <n v="21"/>
  </r>
  <r>
    <x v="20"/>
    <x v="1"/>
    <n v="150"/>
    <n v="3000"/>
    <n v="181"/>
    <n v="0"/>
    <n v="0"/>
    <s v="SaidNew"/>
    <x v="0"/>
    <x v="0"/>
    <x v="0"/>
    <x v="0"/>
    <n v="267.09523809523802"/>
    <n v="68"/>
    <n v="1"/>
    <n v="3"/>
    <n v="267.09523809523802"/>
    <n v="68"/>
    <n v="1"/>
    <n v="3"/>
    <n v="-1"/>
    <n v="-1"/>
    <n v="-1"/>
    <n v="-1"/>
    <x v="0"/>
    <n v="58.012999999999998"/>
    <n v="58.012999999999998"/>
    <n v="-1"/>
    <x v="0"/>
    <x v="0"/>
    <n v="2544"/>
    <n v="788116"/>
    <n v="1085"/>
    <s v="1647013048230_TMM"/>
    <n v="750"/>
    <n v="750"/>
    <n v="21"/>
  </r>
  <r>
    <x v="20"/>
    <x v="1"/>
    <n v="150"/>
    <n v="3000"/>
    <n v="182"/>
    <n v="0"/>
    <n v="0"/>
    <s v="SaidNew"/>
    <x v="0"/>
    <x v="0"/>
    <x v="0"/>
    <x v="0"/>
    <n v="461.76190476190499"/>
    <n v="330"/>
    <n v="4"/>
    <n v="5"/>
    <n v="461.76190476190499"/>
    <n v="330"/>
    <n v="4"/>
    <n v="5"/>
    <n v="-1"/>
    <n v="-1"/>
    <n v="-1"/>
    <n v="-1"/>
    <x v="0"/>
    <n v="58.332999999999998"/>
    <n v="58.332999999999998"/>
    <n v="-1"/>
    <x v="0"/>
    <x v="0"/>
    <n v="1442"/>
    <n v="790063"/>
    <n v="1654"/>
    <s v="1647013048230_TMM"/>
    <n v="750"/>
    <n v="750"/>
    <n v="21"/>
  </r>
  <r>
    <x v="20"/>
    <x v="1"/>
    <n v="150"/>
    <n v="3000"/>
    <n v="183"/>
    <n v="1"/>
    <n v="87"/>
    <s v="SaidOld"/>
    <x v="0"/>
    <x v="1"/>
    <x v="41"/>
    <x v="4"/>
    <n v="182.76190476190499"/>
    <n v="151.333333333333"/>
    <n v="2"/>
    <n v="2"/>
    <n v="367.42857142857099"/>
    <n v="434.33333333333297"/>
    <n v="5"/>
    <n v="4"/>
    <n v="268.546875"/>
    <n v="543.5234375"/>
    <n v="6"/>
    <n v="3"/>
    <x v="3075"/>
    <n v="53.204999999999998"/>
    <n v="58.654000000000003"/>
    <n v="49.054000000000002"/>
    <x v="2443"/>
    <x v="1923"/>
    <n v="1865"/>
    <n v="793930"/>
    <n v="1094"/>
    <s v="1647013048230_TMM"/>
    <n v="750"/>
    <n v="750"/>
    <n v="21"/>
  </r>
  <r>
    <x v="20"/>
    <x v="1"/>
    <n v="150"/>
    <n v="3000"/>
    <n v="184"/>
    <n v="0"/>
    <n v="0"/>
    <s v="SaidNew"/>
    <x v="0"/>
    <x v="0"/>
    <x v="0"/>
    <x v="0"/>
    <n v="371.42857142857099"/>
    <n v="539.66666666666697"/>
    <n v="6"/>
    <n v="4"/>
    <n v="371.42857142857099"/>
    <n v="539.66666666666697"/>
    <n v="6"/>
    <n v="4"/>
    <n v="-1"/>
    <n v="-1"/>
    <n v="-1"/>
    <n v="-1"/>
    <x v="0"/>
    <n v="58.973999999999997"/>
    <n v="58.973999999999997"/>
    <n v="-1"/>
    <x v="0"/>
    <x v="0"/>
    <n v="1712"/>
    <n v="796646"/>
    <n v="2132"/>
    <s v="1647013048230_TMM"/>
    <n v="750"/>
    <n v="750"/>
    <n v="21"/>
  </r>
  <r>
    <x v="20"/>
    <x v="1"/>
    <n v="150"/>
    <n v="3000"/>
    <n v="185"/>
    <n v="1"/>
    <n v="88"/>
    <s v="SaidOld"/>
    <x v="0"/>
    <x v="1"/>
    <x v="101"/>
    <x v="6"/>
    <n v="254.09523809523799"/>
    <n v="157.333333333333"/>
    <n v="2"/>
    <n v="3"/>
    <n v="73.428571428571402"/>
    <n v="353"/>
    <n v="4"/>
    <n v="1"/>
    <n v="164.546875"/>
    <n v="350.5234375"/>
    <n v="4"/>
    <n v="2"/>
    <x v="3076"/>
    <n v="48.076999999999998"/>
    <n v="59.295000000000002"/>
    <n v="47.692999999999998"/>
    <x v="2939"/>
    <x v="2836"/>
    <n v="1698"/>
    <n v="800164"/>
    <n v="42"/>
    <s v="1647013048230_TMM"/>
    <n v="750"/>
    <n v="750"/>
    <n v="21"/>
  </r>
  <r>
    <x v="20"/>
    <x v="1"/>
    <n v="150"/>
    <n v="3000"/>
    <n v="186"/>
    <n v="1"/>
    <n v="89"/>
    <s v="SaidOld"/>
    <x v="0"/>
    <x v="1"/>
    <x v="4"/>
    <x v="3"/>
    <n v="646.42857142857099"/>
    <n v="343"/>
    <n v="4"/>
    <n v="7"/>
    <n v="549.09523809523796"/>
    <n v="434.33333333333297"/>
    <n v="5"/>
    <n v="6"/>
    <n v="444.546875"/>
    <n v="240.5234375"/>
    <n v="3"/>
    <n v="5"/>
    <x v="3077"/>
    <n v="57.372"/>
    <n v="59.615000000000002"/>
    <n v="50.823"/>
    <x v="2940"/>
    <x v="2837"/>
    <n v="1681"/>
    <n v="804615"/>
    <n v="1131"/>
    <s v="1647013048230_TMM"/>
    <n v="750"/>
    <n v="750"/>
    <n v="21"/>
  </r>
  <r>
    <x v="20"/>
    <x v="1"/>
    <n v="150"/>
    <n v="3000"/>
    <n v="187"/>
    <n v="0"/>
    <n v="0"/>
    <s v="SaidNew"/>
    <x v="0"/>
    <x v="0"/>
    <x v="0"/>
    <x v="0"/>
    <n v="367.42857142857099"/>
    <n v="434.33333333333297"/>
    <n v="5"/>
    <n v="4"/>
    <n v="367.42857142857099"/>
    <n v="434.33333333333297"/>
    <n v="5"/>
    <n v="4"/>
    <n v="-1"/>
    <n v="-1"/>
    <n v="-1"/>
    <n v="-1"/>
    <x v="0"/>
    <n v="59.936"/>
    <n v="59.936"/>
    <n v="-1"/>
    <x v="0"/>
    <x v="0"/>
    <n v="1494"/>
    <n v="807115"/>
    <n v="1401"/>
    <s v="1647013048230_TMM"/>
    <n v="750"/>
    <n v="750"/>
    <n v="21"/>
  </r>
  <r>
    <x v="20"/>
    <x v="1"/>
    <n v="150"/>
    <n v="3000"/>
    <n v="188"/>
    <n v="1"/>
    <n v="90"/>
    <s v="SaidOld"/>
    <x v="0"/>
    <x v="1"/>
    <x v="12"/>
    <x v="2"/>
    <n v="461.76190476190499"/>
    <n v="330"/>
    <n v="4"/>
    <n v="5"/>
    <n v="371.42857142857099"/>
    <n v="539.66666666666697"/>
    <n v="6"/>
    <n v="4"/>
    <n v="457.546875"/>
    <n v="463.5234375"/>
    <n v="5"/>
    <n v="5"/>
    <x v="3078"/>
    <n v="58.973999999999997"/>
    <n v="60.256"/>
    <n v="57.353000000000002"/>
    <x v="2941"/>
    <x v="2838"/>
    <n v="2479"/>
    <n v="811599"/>
    <n v="2132"/>
    <s v="1647013048230_TMM"/>
    <n v="750"/>
    <n v="750"/>
    <n v="21"/>
  </r>
  <r>
    <x v="20"/>
    <x v="1"/>
    <n v="150"/>
    <n v="3000"/>
    <n v="189"/>
    <n v="0"/>
    <n v="0"/>
    <s v="SaidNew"/>
    <x v="0"/>
    <x v="0"/>
    <x v="0"/>
    <x v="0"/>
    <n v="441.76190476190499"/>
    <n v="164.333333333333"/>
    <n v="2"/>
    <n v="5"/>
    <n v="441.76190476190499"/>
    <n v="164.333333333333"/>
    <n v="2"/>
    <n v="5"/>
    <n v="-1"/>
    <n v="-1"/>
    <n v="-1"/>
    <n v="-1"/>
    <x v="0"/>
    <n v="60.576999999999998"/>
    <n v="60.576999999999998"/>
    <n v="-1"/>
    <x v="0"/>
    <x v="0"/>
    <n v="1779"/>
    <n v="814382"/>
    <n v="224"/>
    <s v="1647013048230_TMM"/>
    <n v="750"/>
    <n v="750"/>
    <n v="21"/>
  </r>
  <r>
    <x v="20"/>
    <x v="1"/>
    <n v="150"/>
    <n v="3000"/>
    <n v="190"/>
    <n v="0"/>
    <n v="0"/>
    <s v="SaidNew"/>
    <x v="0"/>
    <x v="0"/>
    <x v="0"/>
    <x v="0"/>
    <n v="182.76190476190499"/>
    <n v="151.333333333333"/>
    <n v="2"/>
    <n v="2"/>
    <n v="182.76190476190499"/>
    <n v="151.333333333333"/>
    <n v="2"/>
    <n v="2"/>
    <n v="-1"/>
    <n v="-1"/>
    <n v="-1"/>
    <n v="-1"/>
    <x v="0"/>
    <n v="60.896999999999998"/>
    <n v="60.896999999999998"/>
    <n v="-1"/>
    <x v="0"/>
    <x v="0"/>
    <n v="1626"/>
    <n v="816514"/>
    <n v="293"/>
    <s v="1647013048230_TMM"/>
    <n v="750"/>
    <n v="750"/>
    <n v="21"/>
  </r>
  <r>
    <x v="20"/>
    <x v="1"/>
    <n v="150"/>
    <n v="3000"/>
    <n v="191"/>
    <n v="0"/>
    <n v="0"/>
    <s v="SaidNew"/>
    <x v="0"/>
    <x v="0"/>
    <x v="0"/>
    <x v="0"/>
    <n v="373.42857142857099"/>
    <n v="164.333333333333"/>
    <n v="2"/>
    <n v="4"/>
    <n v="373.42857142857099"/>
    <n v="164.333333333333"/>
    <n v="2"/>
    <n v="4"/>
    <n v="-1"/>
    <n v="-1"/>
    <n v="-1"/>
    <n v="-1"/>
    <x v="0"/>
    <n v="61.218000000000004"/>
    <n v="61.218000000000004"/>
    <n v="-1"/>
    <x v="0"/>
    <x v="0"/>
    <n v="1630"/>
    <n v="818648"/>
    <n v="1967"/>
    <s v="1647013048230_TMM"/>
    <n v="750"/>
    <n v="750"/>
    <n v="21"/>
  </r>
  <r>
    <x v="20"/>
    <x v="1"/>
    <n v="150"/>
    <n v="3000"/>
    <n v="192"/>
    <n v="1"/>
    <n v="91"/>
    <s v="SaidOld"/>
    <x v="0"/>
    <x v="1"/>
    <x v="20"/>
    <x v="3"/>
    <n v="640.42857142857099"/>
    <n v="606"/>
    <n v="7"/>
    <n v="7"/>
    <n v="461.76190476190499"/>
    <n v="330"/>
    <n v="4"/>
    <n v="5"/>
    <n v="477.546875"/>
    <n v="85.5234375"/>
    <n v="1"/>
    <n v="5"/>
    <x v="3079"/>
    <n v="58.332999999999998"/>
    <n v="61.537999999999997"/>
    <n v="49.19"/>
    <x v="2942"/>
    <x v="2839"/>
    <n v="2297"/>
    <n v="822847"/>
    <n v="1654"/>
    <s v="1647013048230_TMM"/>
    <n v="750"/>
    <n v="750"/>
    <n v="21"/>
  </r>
  <r>
    <x v="20"/>
    <x v="1"/>
    <n v="150"/>
    <n v="3000"/>
    <n v="193"/>
    <n v="0"/>
    <n v="0"/>
    <s v="SaidNew"/>
    <x v="0"/>
    <x v="0"/>
    <x v="0"/>
    <x v="0"/>
    <n v="269.09523809523802"/>
    <n v="626"/>
    <n v="7"/>
    <n v="3"/>
    <n v="269.09523809523802"/>
    <n v="626"/>
    <n v="7"/>
    <n v="3"/>
    <n v="-1"/>
    <n v="-1"/>
    <n v="-1"/>
    <n v="-1"/>
    <x v="0"/>
    <n v="61.859000000000002"/>
    <n v="61.859000000000002"/>
    <n v="-1"/>
    <x v="0"/>
    <x v="0"/>
    <n v="1565"/>
    <n v="825415"/>
    <n v="2334"/>
    <s v="1647013048230_TMM"/>
    <n v="750"/>
    <n v="750"/>
    <n v="21"/>
  </r>
  <r>
    <x v="20"/>
    <x v="1"/>
    <n v="150"/>
    <n v="3000"/>
    <n v="194"/>
    <n v="1"/>
    <n v="92"/>
    <s v="SaidOld"/>
    <x v="0"/>
    <x v="1"/>
    <x v="41"/>
    <x v="4"/>
    <n v="558.09523809523796"/>
    <n v="613"/>
    <n v="7"/>
    <n v="6"/>
    <n v="254.09523809523799"/>
    <n v="157.333333333333"/>
    <n v="2"/>
    <n v="3"/>
    <n v="450.546875"/>
    <n v="246.5234375"/>
    <n v="3"/>
    <n v="5"/>
    <x v="3080"/>
    <n v="56.731000000000002"/>
    <n v="62.179000000000002"/>
    <n v="55.720999999999997"/>
    <x v="2943"/>
    <x v="1176"/>
    <n v="2029"/>
    <n v="830314"/>
    <n v="916"/>
    <s v="1647013048230_TMM"/>
    <n v="750"/>
    <n v="750"/>
    <n v="21"/>
  </r>
  <r>
    <x v="20"/>
    <x v="1"/>
    <n v="150"/>
    <n v="3000"/>
    <n v="195"/>
    <n v="0"/>
    <n v="0"/>
    <s v="SaidNew"/>
    <x v="0"/>
    <x v="0"/>
    <x v="0"/>
    <x v="0"/>
    <n v="71.428571428571402"/>
    <n v="435.33333333333297"/>
    <n v="5"/>
    <n v="1"/>
    <n v="71.428571428571402"/>
    <n v="435.33333333333297"/>
    <n v="5"/>
    <n v="1"/>
    <n v="-1"/>
    <n v="-1"/>
    <n v="-1"/>
    <n v="-1"/>
    <x v="0"/>
    <n v="62.5"/>
    <n v="62.5"/>
    <n v="-1"/>
    <x v="0"/>
    <x v="0"/>
    <n v="1528"/>
    <n v="832846"/>
    <n v="2157"/>
    <s v="1647013048230_TMM"/>
    <n v="750"/>
    <n v="750"/>
    <n v="21"/>
  </r>
  <r>
    <x v="20"/>
    <x v="1"/>
    <n v="150"/>
    <n v="3000"/>
    <n v="196"/>
    <n v="1"/>
    <n v="93"/>
    <s v="SaidOld"/>
    <x v="0"/>
    <x v="1"/>
    <x v="32"/>
    <x v="6"/>
    <n v="269.09523809523802"/>
    <n v="626"/>
    <n v="7"/>
    <n v="3"/>
    <n v="646.42857142857099"/>
    <n v="343"/>
    <n v="4"/>
    <n v="7"/>
    <n v="627.546875"/>
    <n v="343.5234375"/>
    <n v="4"/>
    <n v="7"/>
    <x v="3081"/>
    <n v="54.808"/>
    <n v="62.820999999999998"/>
    <n v="47.692999999999998"/>
    <x v="2944"/>
    <x v="2800"/>
    <n v="1698"/>
    <n v="836699"/>
    <n v="703"/>
    <s v="1647013048230_TMM"/>
    <n v="750"/>
    <n v="750"/>
    <n v="21"/>
  </r>
  <r>
    <x v="20"/>
    <x v="1"/>
    <n v="150"/>
    <n v="3000"/>
    <n v="197"/>
    <n v="0"/>
    <n v="0"/>
    <s v="SaidNew"/>
    <x v="0"/>
    <x v="0"/>
    <x v="0"/>
    <x v="0"/>
    <n v="641.42857142857099"/>
    <n v="423.33333333333297"/>
    <n v="5"/>
    <n v="7"/>
    <n v="641.42857142857099"/>
    <n v="423.33333333333297"/>
    <n v="5"/>
    <n v="7"/>
    <n v="-1"/>
    <n v="-1"/>
    <n v="-1"/>
    <n v="-1"/>
    <x v="0"/>
    <n v="63.140999999999998"/>
    <n v="63.140999999999998"/>
    <n v="-1"/>
    <x v="0"/>
    <x v="0"/>
    <n v="1577"/>
    <n v="839278"/>
    <n v="1092"/>
    <s v="1647013048230_TMM"/>
    <n v="750"/>
    <n v="750"/>
    <n v="21"/>
  </r>
  <r>
    <x v="20"/>
    <x v="1"/>
    <n v="150"/>
    <n v="3000"/>
    <n v="198"/>
    <n v="0"/>
    <n v="0"/>
    <s v="SaidNew"/>
    <x v="0"/>
    <x v="0"/>
    <x v="0"/>
    <x v="0"/>
    <n v="358.42857142857099"/>
    <n v="337"/>
    <n v="4"/>
    <n v="4"/>
    <n v="358.42857142857099"/>
    <n v="337"/>
    <n v="4"/>
    <n v="4"/>
    <n v="-1"/>
    <n v="-1"/>
    <n v="-1"/>
    <n v="-1"/>
    <x v="0"/>
    <n v="63.462000000000003"/>
    <n v="63.462000000000003"/>
    <n v="-1"/>
    <x v="0"/>
    <x v="0"/>
    <n v="1948"/>
    <n v="841731"/>
    <n v="523"/>
    <s v="1647013048230_TMM"/>
    <n v="750"/>
    <n v="750"/>
    <n v="21"/>
  </r>
  <r>
    <x v="20"/>
    <x v="1"/>
    <n v="150"/>
    <n v="3000"/>
    <n v="199"/>
    <n v="1"/>
    <n v="94"/>
    <s v="SaidOld"/>
    <x v="0"/>
    <x v="1"/>
    <x v="28"/>
    <x v="3"/>
    <n v="641.42857142857099"/>
    <n v="423.33333333333297"/>
    <n v="5"/>
    <n v="7"/>
    <n v="182.76190476190499"/>
    <n v="151.333333333333"/>
    <n v="2"/>
    <n v="2"/>
    <n v="100.546875"/>
    <n v="172.5234375"/>
    <n v="2"/>
    <n v="1"/>
    <x v="3082"/>
    <n v="60.896999999999998"/>
    <n v="63.781999999999996"/>
    <n v="56.128999999999998"/>
    <x v="2945"/>
    <x v="2840"/>
    <n v="1897"/>
    <n v="845329"/>
    <n v="293"/>
    <s v="1647013048230_TMM"/>
    <n v="750"/>
    <n v="750"/>
    <n v="21"/>
  </r>
  <r>
    <x v="20"/>
    <x v="1"/>
    <n v="150"/>
    <n v="3000"/>
    <n v="200"/>
    <n v="1"/>
    <n v="95"/>
    <s v="SaidOld"/>
    <x v="0"/>
    <x v="1"/>
    <x v="5"/>
    <x v="2"/>
    <n v="71.428571428571402"/>
    <n v="71"/>
    <n v="1"/>
    <n v="1"/>
    <n v="71.428571428571402"/>
    <n v="435.33333333333297"/>
    <n v="5"/>
    <n v="1"/>
    <n v="65.546875"/>
    <n v="537.5234375"/>
    <n v="6"/>
    <n v="1"/>
    <x v="3083"/>
    <n v="62.5"/>
    <n v="64.102999999999994"/>
    <n v="55.176000000000002"/>
    <x v="2946"/>
    <x v="2841"/>
    <n v="1849"/>
    <n v="850415"/>
    <n v="2157"/>
    <s v="1647013048230_TMM"/>
    <n v="750"/>
    <n v="750"/>
    <n v="21"/>
  </r>
  <r>
    <x v="20"/>
    <x v="1"/>
    <n v="150"/>
    <n v="3000"/>
    <n v="201"/>
    <n v="1"/>
    <n v="96"/>
    <s v="SaidOld"/>
    <x v="0"/>
    <x v="1"/>
    <x v="3"/>
    <x v="3"/>
    <n v="179.76190476190499"/>
    <n v="515.66666666666697"/>
    <n v="6"/>
    <n v="2"/>
    <n v="269.09523809523802"/>
    <n v="626"/>
    <n v="7"/>
    <n v="3"/>
    <n v="380.546875"/>
    <n v="568.5234375"/>
    <n v="6"/>
    <n v="4"/>
    <x v="3084"/>
    <n v="61.859000000000002"/>
    <n v="64.423000000000002"/>
    <n v="58.305999999999997"/>
    <x v="52"/>
    <x v="52"/>
    <n v="2393"/>
    <n v="855263"/>
    <n v="2334"/>
    <s v="1647013048230_TMM"/>
    <n v="750"/>
    <n v="750"/>
    <n v="21"/>
  </r>
  <r>
    <x v="20"/>
    <x v="1"/>
    <n v="150"/>
    <n v="3000"/>
    <n v="202"/>
    <n v="1"/>
    <n v="97"/>
    <s v="SaidOld"/>
    <x v="0"/>
    <x v="1"/>
    <x v="95"/>
    <x v="6"/>
    <n v="69.428571428571402"/>
    <n v="243.666666666667"/>
    <n v="3"/>
    <n v="1"/>
    <n v="646.42857142857099"/>
    <n v="343"/>
    <n v="4"/>
    <n v="7"/>
    <n v="626.546875"/>
    <n v="263.5234375"/>
    <n v="3"/>
    <n v="7"/>
    <x v="3085"/>
    <n v="54.487000000000002"/>
    <n v="64.744"/>
    <n v="47.149000000000001"/>
    <x v="2947"/>
    <x v="2842"/>
    <n v="1860"/>
    <n v="859797"/>
    <n v="199"/>
    <s v="1647013048230_TMM"/>
    <n v="750"/>
    <n v="750"/>
    <n v="21"/>
  </r>
  <r>
    <x v="20"/>
    <x v="1"/>
    <n v="150"/>
    <n v="3000"/>
    <n v="203"/>
    <n v="0"/>
    <n v="0"/>
    <s v="SaidNew"/>
    <x v="0"/>
    <x v="0"/>
    <x v="0"/>
    <x v="0"/>
    <n v="630.42857142857099"/>
    <n v="148.333333333333"/>
    <n v="2"/>
    <n v="7"/>
    <n v="630.42857142857099"/>
    <n v="148.333333333333"/>
    <n v="2"/>
    <n v="7"/>
    <n v="-1"/>
    <n v="-1"/>
    <n v="-1"/>
    <n v="-1"/>
    <x v="0"/>
    <n v="65.063999999999993"/>
    <n v="65.063999999999993"/>
    <n v="-1"/>
    <x v="0"/>
    <x v="0"/>
    <n v="1546"/>
    <n v="862346"/>
    <n v="315"/>
    <s v="1647013048230_TMM"/>
    <n v="750"/>
    <n v="750"/>
    <n v="21"/>
  </r>
  <r>
    <x v="20"/>
    <x v="1"/>
    <n v="150"/>
    <n v="3000"/>
    <n v="204"/>
    <n v="0"/>
    <n v="0"/>
    <s v="SaidOld"/>
    <x v="1"/>
    <x v="3"/>
    <x v="0"/>
    <x v="0"/>
    <n v="367.42857142857099"/>
    <n v="434.33333333333297"/>
    <n v="5"/>
    <n v="4"/>
    <n v="367.42857142857099"/>
    <n v="434.33333333333297"/>
    <n v="5"/>
    <n v="4"/>
    <n v="646.546875"/>
    <n v="507.5234375"/>
    <n v="6"/>
    <n v="7"/>
    <x v="3086"/>
    <n v="65.385000000000005"/>
    <n v="65.385000000000005"/>
    <n v="52.183"/>
    <x v="2948"/>
    <x v="2843"/>
    <n v="4031"/>
    <n v="868831"/>
    <n v="679"/>
    <s v="1647013048230_TMM"/>
    <n v="750"/>
    <n v="750"/>
    <n v="21"/>
  </r>
  <r>
    <x v="20"/>
    <x v="1"/>
    <n v="150"/>
    <n v="3000"/>
    <n v="205"/>
    <n v="0"/>
    <n v="0"/>
    <s v="SaidNew"/>
    <x v="0"/>
    <x v="0"/>
    <x v="0"/>
    <x v="0"/>
    <n v="71.428571428571402"/>
    <n v="435.33333333333297"/>
    <n v="5"/>
    <n v="1"/>
    <n v="71.428571428571402"/>
    <n v="435.33333333333297"/>
    <n v="5"/>
    <n v="1"/>
    <n v="-1"/>
    <n v="-1"/>
    <n v="-1"/>
    <n v="-1"/>
    <x v="0"/>
    <n v="65.704999999999998"/>
    <n v="65.704999999999998"/>
    <n v="-1"/>
    <x v="0"/>
    <x v="0"/>
    <n v="1528"/>
    <n v="871364"/>
    <n v="1518"/>
    <s v="1647013048230_TMM"/>
    <n v="750"/>
    <n v="750"/>
    <n v="21"/>
  </r>
  <r>
    <x v="20"/>
    <x v="1"/>
    <n v="150"/>
    <n v="3000"/>
    <n v="206"/>
    <n v="0"/>
    <n v="0"/>
    <s v="SaidNew"/>
    <x v="0"/>
    <x v="0"/>
    <x v="0"/>
    <x v="0"/>
    <n v="353.42857142857099"/>
    <n v="632"/>
    <n v="7"/>
    <n v="4"/>
    <n v="353.42857142857099"/>
    <n v="632"/>
    <n v="7"/>
    <n v="4"/>
    <n v="-1"/>
    <n v="-1"/>
    <n v="-1"/>
    <n v="-1"/>
    <x v="0"/>
    <n v="66.025999999999996"/>
    <n v="66.025999999999996"/>
    <n v="-1"/>
    <x v="0"/>
    <x v="0"/>
    <n v="1413"/>
    <n v="873279"/>
    <n v="2295"/>
    <s v="1647013048230_TMM"/>
    <n v="750"/>
    <n v="750"/>
    <n v="21"/>
  </r>
  <r>
    <x v="20"/>
    <x v="1"/>
    <n v="150"/>
    <n v="3000"/>
    <n v="207"/>
    <n v="1"/>
    <n v="98"/>
    <s v="SaidOld"/>
    <x v="0"/>
    <x v="1"/>
    <x v="8"/>
    <x v="5"/>
    <n v="441.76190476190499"/>
    <n v="164.333333333333"/>
    <n v="2"/>
    <n v="5"/>
    <n v="71.428571428571402"/>
    <n v="435.33333333333297"/>
    <n v="5"/>
    <n v="1"/>
    <n v="81.546875"/>
    <n v="505.5234375"/>
    <n v="6"/>
    <n v="1"/>
    <x v="3087"/>
    <n v="65.704999999999998"/>
    <n v="66.346000000000004"/>
    <n v="64.427999999999997"/>
    <x v="2949"/>
    <x v="2844"/>
    <n v="2414"/>
    <n v="878200"/>
    <n v="1518"/>
    <s v="1647013048230_TMM"/>
    <n v="750"/>
    <n v="750"/>
    <n v="21"/>
  </r>
  <r>
    <x v="20"/>
    <x v="1"/>
    <n v="150"/>
    <n v="3000"/>
    <n v="208"/>
    <n v="1"/>
    <n v="99"/>
    <s v="SaidOld"/>
    <x v="0"/>
    <x v="1"/>
    <x v="18"/>
    <x v="7"/>
    <n v="259.09523809523802"/>
    <n v="444.33333333333297"/>
    <n v="5"/>
    <n v="3"/>
    <n v="353.42857142857099"/>
    <n v="632"/>
    <n v="7"/>
    <n v="4"/>
    <n v="561.546875"/>
    <n v="588.5234375"/>
    <n v="7"/>
    <n v="6"/>
    <x v="3088"/>
    <n v="51.923000000000002"/>
    <n v="66.667000000000002"/>
    <n v="56.128999999999998"/>
    <x v="2950"/>
    <x v="460"/>
    <n v="1976"/>
    <n v="882697"/>
    <n v="551"/>
    <s v="1647013048230_TMM"/>
    <n v="750"/>
    <n v="750"/>
    <n v="21"/>
  </r>
  <r>
    <x v="20"/>
    <x v="1"/>
    <n v="150"/>
    <n v="3000"/>
    <n v="209"/>
    <n v="1"/>
    <n v="100"/>
    <s v="SaidOld"/>
    <x v="0"/>
    <x v="1"/>
    <x v="5"/>
    <x v="2"/>
    <n v="353.42857142857099"/>
    <n v="632"/>
    <n v="7"/>
    <n v="4"/>
    <n v="367.42857142857099"/>
    <n v="434.33333333333297"/>
    <n v="5"/>
    <n v="4"/>
    <n v="506.546875"/>
    <n v="507.5234375"/>
    <n v="6"/>
    <n v="6"/>
    <x v="3089"/>
    <n v="65.385000000000005"/>
    <n v="66.986999999999995"/>
    <n v="63.067999999999998"/>
    <x v="2951"/>
    <x v="2845"/>
    <n v="2461"/>
    <n v="887665"/>
    <n v="679"/>
    <s v="1647013048230_TMM"/>
    <n v="750"/>
    <n v="750"/>
    <n v="21"/>
  </r>
  <r>
    <x v="20"/>
    <x v="1"/>
    <n v="150"/>
    <n v="3000"/>
    <n v="210"/>
    <n v="1"/>
    <n v="101"/>
    <s v="SaidOld"/>
    <x v="0"/>
    <x v="1"/>
    <x v="34"/>
    <x v="7"/>
    <n v="166.76190476190499"/>
    <n v="242.666666666667"/>
    <n v="3"/>
    <n v="2"/>
    <n v="454.76190476190499"/>
    <n v="528.66666666666697"/>
    <n v="6"/>
    <n v="5"/>
    <n v="544.546875"/>
    <n v="402.5234375"/>
    <n v="5"/>
    <n v="6"/>
    <x v="3090"/>
    <n v="45.192"/>
    <n v="67.308000000000007"/>
    <n v="53.816000000000003"/>
    <x v="2952"/>
    <x v="2846"/>
    <n v="2012"/>
    <n v="891980"/>
    <n v="1896"/>
    <s v="1647013048230_TMM"/>
    <n v="750"/>
    <n v="750"/>
    <n v="21"/>
  </r>
  <r>
    <x v="20"/>
    <x v="1"/>
    <n v="150"/>
    <n v="3000"/>
    <n v="211"/>
    <n v="1"/>
    <n v="102"/>
    <s v="SaidOld"/>
    <x v="0"/>
    <x v="1"/>
    <x v="10"/>
    <x v="4"/>
    <n v="450.76190476190499"/>
    <n v="241.666666666667"/>
    <n v="3"/>
    <n v="5"/>
    <n v="441.76190476190499"/>
    <n v="164.333333333333"/>
    <n v="2"/>
    <n v="5"/>
    <n v="163.546875"/>
    <n v="447.5234375"/>
    <n v="5"/>
    <n v="2"/>
    <x v="3091"/>
    <n v="60.576999999999998"/>
    <n v="67.628"/>
    <n v="52.183"/>
    <x v="2953"/>
    <x v="2847"/>
    <n v="2215"/>
    <n v="897113"/>
    <n v="224"/>
    <s v="1647013048230_TMM"/>
    <n v="750"/>
    <n v="750"/>
    <n v="21"/>
  </r>
  <r>
    <x v="20"/>
    <x v="1"/>
    <n v="150"/>
    <n v="3000"/>
    <n v="212"/>
    <n v="0"/>
    <n v="0"/>
    <s v="SaidNew"/>
    <x v="0"/>
    <x v="0"/>
    <x v="0"/>
    <x v="0"/>
    <n v="630.42857142857099"/>
    <n v="148.333333333333"/>
    <n v="2"/>
    <n v="7"/>
    <n v="630.42857142857099"/>
    <n v="148.333333333333"/>
    <n v="2"/>
    <n v="7"/>
    <n v="-1"/>
    <n v="-1"/>
    <n v="-1"/>
    <n v="-1"/>
    <x v="0"/>
    <n v="67.948999999999998"/>
    <n v="67.948999999999998"/>
    <n v="-1"/>
    <x v="0"/>
    <x v="0"/>
    <n v="1528"/>
    <n v="899646"/>
    <n v="718"/>
    <s v="1647013048230_TMM"/>
    <n v="750"/>
    <n v="750"/>
    <n v="21"/>
  </r>
  <r>
    <x v="20"/>
    <x v="1"/>
    <n v="150"/>
    <n v="3000"/>
    <n v="213"/>
    <n v="0"/>
    <n v="0"/>
    <s v="SaidNew"/>
    <x v="0"/>
    <x v="0"/>
    <x v="0"/>
    <x v="0"/>
    <n v="179.76190476190499"/>
    <n v="515.66666666666697"/>
    <n v="6"/>
    <n v="2"/>
    <n v="179.76190476190499"/>
    <n v="515.66666666666697"/>
    <n v="6"/>
    <n v="2"/>
    <n v="-1"/>
    <n v="-1"/>
    <n v="-1"/>
    <n v="-1"/>
    <x v="0"/>
    <n v="68.269000000000005"/>
    <n v="68.269000000000005"/>
    <n v="-1"/>
    <x v="0"/>
    <x v="0"/>
    <n v="1128"/>
    <n v="901279"/>
    <n v="182"/>
    <s v="1647013048230_TMM"/>
    <n v="750"/>
    <n v="750"/>
    <n v="21"/>
  </r>
  <r>
    <x v="20"/>
    <x v="1"/>
    <n v="150"/>
    <n v="3000"/>
    <n v="214"/>
    <n v="0"/>
    <n v="0"/>
    <s v="SaidNew"/>
    <x v="0"/>
    <x v="0"/>
    <x v="0"/>
    <x v="0"/>
    <n v="461.76190476190499"/>
    <n v="330"/>
    <n v="4"/>
    <n v="5"/>
    <n v="461.76190476190499"/>
    <n v="330"/>
    <n v="4"/>
    <n v="5"/>
    <n v="-1"/>
    <n v="-1"/>
    <n v="-1"/>
    <n v="-1"/>
    <x v="0"/>
    <n v="68.59"/>
    <n v="68.59"/>
    <n v="-1"/>
    <x v="0"/>
    <x v="0"/>
    <n v="1413"/>
    <n v="903196"/>
    <n v="119"/>
    <s v="1647013048230_TMM"/>
    <n v="750"/>
    <n v="750"/>
    <n v="21"/>
  </r>
  <r>
    <x v="20"/>
    <x v="1"/>
    <n v="150"/>
    <n v="3000"/>
    <n v="215"/>
    <n v="1"/>
    <n v="103"/>
    <s v="SaidOld"/>
    <x v="0"/>
    <x v="1"/>
    <x v="6"/>
    <x v="4"/>
    <n v="267.09523809523802"/>
    <n v="68"/>
    <n v="1"/>
    <n v="3"/>
    <n v="630.42857142857099"/>
    <n v="148.333333333333"/>
    <n v="2"/>
    <n v="7"/>
    <n v="660.546875"/>
    <n v="89.5234375"/>
    <n v="1"/>
    <n v="7"/>
    <x v="3092"/>
    <n v="65.063999999999993"/>
    <n v="68.91"/>
    <n v="62.387"/>
    <x v="542"/>
    <x v="539"/>
    <n v="1812"/>
    <n v="907112"/>
    <n v="315"/>
    <s v="1647013048230_TMM"/>
    <n v="750"/>
    <n v="750"/>
    <n v="21"/>
  </r>
  <r>
    <x v="20"/>
    <x v="1"/>
    <n v="150"/>
    <n v="3000"/>
    <n v="216"/>
    <n v="1"/>
    <n v="104"/>
    <s v="SaidOld"/>
    <x v="0"/>
    <x v="1"/>
    <x v="8"/>
    <x v="5"/>
    <n v="172.76190476190499"/>
    <n v="339"/>
    <n v="4"/>
    <n v="2"/>
    <n v="461.76190476190499"/>
    <n v="330"/>
    <n v="4"/>
    <n v="5"/>
    <n v="546.546875"/>
    <n v="146.5234375"/>
    <n v="2"/>
    <n v="6"/>
    <x v="3093"/>
    <n v="68.59"/>
    <n v="69.230999999999995"/>
    <n v="67.284999999999997"/>
    <x v="2954"/>
    <x v="154"/>
    <n v="1534"/>
    <n v="911129"/>
    <n v="119"/>
    <s v="1647013048230_TMM"/>
    <n v="750"/>
    <n v="750"/>
    <n v="21"/>
  </r>
  <r>
    <x v="20"/>
    <x v="1"/>
    <n v="150"/>
    <n v="3000"/>
    <n v="217"/>
    <n v="0"/>
    <n v="0"/>
    <s v="SaidNew"/>
    <x v="0"/>
    <x v="0"/>
    <x v="0"/>
    <x v="0"/>
    <n v="269.09523809523802"/>
    <n v="626"/>
    <n v="7"/>
    <n v="3"/>
    <n v="269.09523809523802"/>
    <n v="626"/>
    <n v="7"/>
    <n v="3"/>
    <n v="-1"/>
    <n v="-1"/>
    <n v="-1"/>
    <n v="-1"/>
    <x v="0"/>
    <n v="69.551000000000002"/>
    <n v="69.551000000000002"/>
    <n v="-1"/>
    <x v="0"/>
    <x v="0"/>
    <n v="1712"/>
    <n v="913844"/>
    <n v="1838"/>
    <s v="1647013048230_TMM"/>
    <n v="750"/>
    <n v="750"/>
    <n v="21"/>
  </r>
  <r>
    <x v="20"/>
    <x v="1"/>
    <n v="150"/>
    <n v="3000"/>
    <n v="218"/>
    <n v="0"/>
    <n v="0"/>
    <s v="SaidNew"/>
    <x v="0"/>
    <x v="0"/>
    <x v="0"/>
    <x v="0"/>
    <n v="71.428571428571402"/>
    <n v="435.33333333333297"/>
    <n v="5"/>
    <n v="1"/>
    <n v="71.428571428571402"/>
    <n v="435.33333333333297"/>
    <n v="5"/>
    <n v="1"/>
    <n v="-1"/>
    <n v="-1"/>
    <n v="-1"/>
    <n v="-1"/>
    <x v="0"/>
    <n v="69.872"/>
    <n v="69.872"/>
    <n v="-1"/>
    <x v="0"/>
    <x v="0"/>
    <n v="1332"/>
    <n v="915681"/>
    <n v="608"/>
    <s v="1647013048230_TMM"/>
    <n v="750"/>
    <n v="750"/>
    <n v="21"/>
  </r>
  <r>
    <x v="20"/>
    <x v="1"/>
    <n v="150"/>
    <n v="3000"/>
    <n v="219"/>
    <n v="0"/>
    <n v="0"/>
    <s v="SaidNew"/>
    <x v="0"/>
    <x v="0"/>
    <x v="0"/>
    <x v="0"/>
    <n v="549.09523809523796"/>
    <n v="434.33333333333297"/>
    <n v="5"/>
    <n v="6"/>
    <n v="549.09523809523796"/>
    <n v="434.33333333333297"/>
    <n v="5"/>
    <n v="6"/>
    <n v="-1"/>
    <n v="-1"/>
    <n v="-1"/>
    <n v="-1"/>
    <x v="0"/>
    <n v="70.191999999999993"/>
    <n v="70.191999999999993"/>
    <n v="-1"/>
    <x v="0"/>
    <x v="0"/>
    <n v="1513"/>
    <n v="917698"/>
    <n v="923"/>
    <s v="1647013048230_TMM"/>
    <n v="750"/>
    <n v="750"/>
    <n v="21"/>
  </r>
  <r>
    <x v="20"/>
    <x v="1"/>
    <n v="150"/>
    <n v="3000"/>
    <n v="220"/>
    <n v="0"/>
    <n v="0"/>
    <s v="SaidNew"/>
    <x v="0"/>
    <x v="0"/>
    <x v="0"/>
    <x v="0"/>
    <n v="466.76190476190499"/>
    <n v="68"/>
    <n v="1"/>
    <n v="5"/>
    <n v="466.76190476190499"/>
    <n v="68"/>
    <n v="1"/>
    <n v="5"/>
    <n v="-1"/>
    <n v="-1"/>
    <n v="-1"/>
    <n v="-1"/>
    <x v="0"/>
    <n v="70.513000000000005"/>
    <n v="70.513000000000005"/>
    <n v="-1"/>
    <x v="0"/>
    <x v="0"/>
    <n v="1227"/>
    <n v="919431"/>
    <n v="2004"/>
    <s v="1647013048230_TMM"/>
    <n v="750"/>
    <n v="750"/>
    <n v="21"/>
  </r>
  <r>
    <x v="20"/>
    <x v="1"/>
    <n v="150"/>
    <n v="3000"/>
    <n v="221"/>
    <n v="0"/>
    <n v="0"/>
    <s v="SaidNew"/>
    <x v="0"/>
    <x v="0"/>
    <x v="0"/>
    <x v="0"/>
    <n v="183.76190476190499"/>
    <n v="69"/>
    <n v="1"/>
    <n v="2"/>
    <n v="183.76190476190499"/>
    <n v="69"/>
    <n v="1"/>
    <n v="2"/>
    <n v="-1"/>
    <n v="-1"/>
    <n v="-1"/>
    <n v="-1"/>
    <x v="0"/>
    <n v="70.832999999999998"/>
    <n v="70.832999999999998"/>
    <n v="-1"/>
    <x v="0"/>
    <x v="0"/>
    <n v="1612"/>
    <n v="921547"/>
    <n v="1426"/>
    <s v="1647013048230_TMM"/>
    <n v="750"/>
    <n v="750"/>
    <n v="21"/>
  </r>
  <r>
    <x v="20"/>
    <x v="1"/>
    <n v="150"/>
    <n v="3000"/>
    <n v="222"/>
    <n v="1"/>
    <n v="105"/>
    <s v="SaidOld"/>
    <x v="0"/>
    <x v="1"/>
    <x v="2"/>
    <x v="2"/>
    <n v="267.09523809523802"/>
    <n v="539.66666666666697"/>
    <n v="6"/>
    <n v="3"/>
    <n v="549.09523809523796"/>
    <n v="434.33333333333297"/>
    <n v="5"/>
    <n v="6"/>
    <n v="652.546875"/>
    <n v="267.5234375"/>
    <n v="3"/>
    <n v="7"/>
    <x v="3094"/>
    <n v="70.191999999999993"/>
    <n v="71.153999999999996"/>
    <n v="69.054000000000002"/>
    <x v="2955"/>
    <x v="2848"/>
    <n v="1695"/>
    <n v="925264"/>
    <n v="923"/>
    <s v="1647013048230_TMM"/>
    <n v="750"/>
    <n v="750"/>
    <n v="21"/>
  </r>
  <r>
    <x v="20"/>
    <x v="1"/>
    <n v="150"/>
    <n v="3000"/>
    <n v="223"/>
    <n v="1"/>
    <n v="106"/>
    <s v="SaidOld"/>
    <x v="0"/>
    <x v="1"/>
    <x v="33"/>
    <x v="6"/>
    <n v="358.42857142857099"/>
    <n v="337"/>
    <n v="4"/>
    <n v="4"/>
    <n v="641.42857142857099"/>
    <n v="423.33333333333297"/>
    <n v="5"/>
    <n v="7"/>
    <n v="672.546875"/>
    <n v="532.5234375"/>
    <n v="6"/>
    <n v="7"/>
    <x v="3095"/>
    <n v="63.140999999999998"/>
    <n v="71.474000000000004"/>
    <n v="65.381"/>
    <x v="2956"/>
    <x v="2849"/>
    <n v="1427"/>
    <n v="929061"/>
    <n v="1092"/>
    <s v="1647013048230_TMM"/>
    <n v="750"/>
    <n v="750"/>
    <n v="21"/>
  </r>
  <r>
    <x v="20"/>
    <x v="1"/>
    <n v="150"/>
    <n v="3000"/>
    <n v="224"/>
    <n v="0"/>
    <n v="0"/>
    <s v="SaidNew"/>
    <x v="0"/>
    <x v="0"/>
    <x v="0"/>
    <x v="0"/>
    <n v="282.09523809523802"/>
    <n v="338"/>
    <n v="4"/>
    <n v="3"/>
    <n v="282.09523809523802"/>
    <n v="338"/>
    <n v="4"/>
    <n v="3"/>
    <n v="-1"/>
    <n v="-1"/>
    <n v="-1"/>
    <n v="-1"/>
    <x v="0"/>
    <n v="71.795000000000002"/>
    <n v="71.795000000000002"/>
    <n v="-1"/>
    <x v="0"/>
    <x v="0"/>
    <n v="1532"/>
    <n v="931598"/>
    <n v="1662"/>
    <s v="1647013048230_TMM"/>
    <n v="750"/>
    <n v="750"/>
    <n v="21"/>
  </r>
  <r>
    <x v="20"/>
    <x v="1"/>
    <n v="150"/>
    <n v="3000"/>
    <n v="225"/>
    <n v="0"/>
    <n v="0"/>
    <s v="SaidNew"/>
    <x v="0"/>
    <x v="0"/>
    <x v="0"/>
    <x v="0"/>
    <n v="630.42857142857099"/>
    <n v="148.333333333333"/>
    <n v="2"/>
    <n v="7"/>
    <n v="630.42857142857099"/>
    <n v="148.333333333333"/>
    <n v="2"/>
    <n v="7"/>
    <n v="-1"/>
    <n v="-1"/>
    <n v="-1"/>
    <n v="-1"/>
    <x v="0"/>
    <n v="72.114999999999995"/>
    <n v="72.114999999999995"/>
    <n v="-1"/>
    <x v="0"/>
    <x v="0"/>
    <n v="1476"/>
    <n v="933579"/>
    <n v="691"/>
    <s v="1647013048230_TMM"/>
    <n v="750"/>
    <n v="750"/>
    <n v="21"/>
  </r>
  <r>
    <x v="20"/>
    <x v="1"/>
    <n v="150"/>
    <n v="3000"/>
    <n v="226"/>
    <n v="1"/>
    <n v="107"/>
    <s v="SaidOld"/>
    <x v="0"/>
    <x v="1"/>
    <x v="8"/>
    <x v="5"/>
    <n v="71.428571428571402"/>
    <n v="435.33333333333297"/>
    <n v="5"/>
    <n v="1"/>
    <n v="282.09523809523802"/>
    <n v="338"/>
    <n v="4"/>
    <n v="3"/>
    <n v="574.546875"/>
    <n v="264.5234375"/>
    <n v="3"/>
    <n v="6"/>
    <x v="3096"/>
    <n v="71.795000000000002"/>
    <n v="72.436000000000007"/>
    <n v="70.822999999999993"/>
    <x v="1726"/>
    <x v="1689"/>
    <n v="1829"/>
    <n v="937132"/>
    <n v="1662"/>
    <s v="1647013048230_TMM"/>
    <n v="750"/>
    <n v="750"/>
    <n v="21"/>
  </r>
  <r>
    <x v="20"/>
    <x v="1"/>
    <n v="150"/>
    <n v="3000"/>
    <n v="227"/>
    <n v="0"/>
    <n v="0"/>
    <s v="SaidNew"/>
    <x v="0"/>
    <x v="0"/>
    <x v="0"/>
    <x v="0"/>
    <n v="646.42857142857099"/>
    <n v="343"/>
    <n v="4"/>
    <n v="7"/>
    <n v="646.42857142857099"/>
    <n v="343"/>
    <n v="4"/>
    <n v="7"/>
    <n v="-1"/>
    <n v="-1"/>
    <n v="-1"/>
    <n v="-1"/>
    <x v="0"/>
    <n v="72.756"/>
    <n v="72.756"/>
    <n v="-1"/>
    <x v="0"/>
    <x v="0"/>
    <n v="1259"/>
    <n v="939394"/>
    <n v="1776"/>
    <s v="1647013048230_TMM"/>
    <n v="750"/>
    <n v="750"/>
    <n v="21"/>
  </r>
  <r>
    <x v="20"/>
    <x v="1"/>
    <n v="150"/>
    <n v="3000"/>
    <n v="228"/>
    <n v="1"/>
    <n v="108"/>
    <s v="SaidOld"/>
    <x v="0"/>
    <x v="1"/>
    <x v="25"/>
    <x v="4"/>
    <n v="366.42857142857099"/>
    <n v="243.666666666667"/>
    <n v="3"/>
    <n v="4"/>
    <n v="179.76190476190499"/>
    <n v="515.66666666666697"/>
    <n v="6"/>
    <n v="2"/>
    <n v="197.546875"/>
    <n v="616.5234375"/>
    <n v="7"/>
    <n v="2"/>
    <x v="3097"/>
    <n v="68.269000000000005"/>
    <n v="73.076999999999998"/>
    <n v="66.197000000000003"/>
    <x v="2957"/>
    <x v="2850"/>
    <n v="1634"/>
    <n v="942879"/>
    <n v="182"/>
    <s v="1647013048230_TMM"/>
    <n v="750"/>
    <n v="750"/>
    <n v="21"/>
  </r>
  <r>
    <x v="20"/>
    <x v="1"/>
    <n v="150"/>
    <n v="3000"/>
    <n v="229"/>
    <n v="1"/>
    <n v="109"/>
    <s v="SaidOld"/>
    <x v="0"/>
    <x v="1"/>
    <x v="12"/>
    <x v="2"/>
    <n v="640.42857142857099"/>
    <n v="529.66666666666697"/>
    <n v="6"/>
    <n v="7"/>
    <n v="630.42857142857099"/>
    <n v="148.333333333333"/>
    <n v="2"/>
    <n v="7"/>
    <n v="668.546875"/>
    <n v="277.5234375"/>
    <n v="3"/>
    <n v="7"/>
    <x v="3098"/>
    <n v="72.114999999999995"/>
    <n v="73.397000000000006"/>
    <n v="70.551000000000002"/>
    <x v="2958"/>
    <x v="2291"/>
    <n v="1729"/>
    <n v="947011"/>
    <n v="691"/>
    <s v="1647013048230_TMM"/>
    <n v="750"/>
    <n v="750"/>
    <n v="21"/>
  </r>
  <r>
    <x v="20"/>
    <x v="1"/>
    <n v="150"/>
    <n v="3000"/>
    <n v="230"/>
    <n v="0"/>
    <n v="0"/>
    <s v="SaidNew"/>
    <x v="0"/>
    <x v="0"/>
    <x v="0"/>
    <x v="0"/>
    <n v="367.42857142857099"/>
    <n v="434.33333333333297"/>
    <n v="5"/>
    <n v="4"/>
    <n v="367.42857142857099"/>
    <n v="434.33333333333297"/>
    <n v="5"/>
    <n v="4"/>
    <n v="-1"/>
    <n v="-1"/>
    <n v="-1"/>
    <n v="-1"/>
    <x v="0"/>
    <n v="73.718000000000004"/>
    <n v="73.718000000000004"/>
    <n v="-1"/>
    <x v="0"/>
    <x v="0"/>
    <n v="1881"/>
    <n v="949895"/>
    <n v="1219"/>
    <s v="1647013048230_TMM"/>
    <n v="750"/>
    <n v="750"/>
    <n v="21"/>
  </r>
  <r>
    <x v="20"/>
    <x v="1"/>
    <n v="150"/>
    <n v="3000"/>
    <n v="231"/>
    <n v="0"/>
    <n v="0"/>
    <s v="SaidNew"/>
    <x v="0"/>
    <x v="0"/>
    <x v="0"/>
    <x v="0"/>
    <n v="558.09523809523796"/>
    <n v="613"/>
    <n v="7"/>
    <n v="6"/>
    <n v="558.09523809523796"/>
    <n v="613"/>
    <n v="7"/>
    <n v="6"/>
    <n v="-1"/>
    <n v="-1"/>
    <n v="-1"/>
    <n v="-1"/>
    <x v="0"/>
    <n v="74.037999999999997"/>
    <n v="74.037999999999997"/>
    <n v="-1"/>
    <x v="0"/>
    <x v="0"/>
    <n v="2598"/>
    <n v="952996"/>
    <n v="1203"/>
    <s v="1647013048230_TMM"/>
    <n v="750"/>
    <n v="750"/>
    <n v="21"/>
  </r>
  <r>
    <x v="20"/>
    <x v="1"/>
    <n v="150"/>
    <n v="3000"/>
    <n v="232"/>
    <n v="0"/>
    <n v="0"/>
    <s v="SaidNew"/>
    <x v="0"/>
    <x v="0"/>
    <x v="0"/>
    <x v="0"/>
    <n v="445.76190476190499"/>
    <n v="437.33333333333297"/>
    <n v="5"/>
    <n v="5"/>
    <n v="445.76190476190499"/>
    <n v="437.33333333333297"/>
    <n v="5"/>
    <n v="5"/>
    <n v="-1"/>
    <n v="-1"/>
    <n v="-1"/>
    <n v="-1"/>
    <x v="0"/>
    <n v="74.358999999999995"/>
    <n v="74.358999999999995"/>
    <n v="-1"/>
    <x v="0"/>
    <x v="0"/>
    <n v="2178"/>
    <n v="955677"/>
    <n v="147"/>
    <s v="1647013048230_TMM"/>
    <n v="750"/>
    <n v="750"/>
    <n v="21"/>
  </r>
  <r>
    <x v="20"/>
    <x v="1"/>
    <n v="150"/>
    <n v="3000"/>
    <n v="233"/>
    <n v="1"/>
    <n v="110"/>
    <s v="SaidOld"/>
    <x v="0"/>
    <x v="1"/>
    <x v="21"/>
    <x v="4"/>
    <n v="466.76190476190499"/>
    <n v="68"/>
    <n v="1"/>
    <n v="5"/>
    <n v="269.09523809523802"/>
    <n v="626"/>
    <n v="7"/>
    <n v="3"/>
    <n v="251.546875"/>
    <n v="432.5234375"/>
    <n v="5"/>
    <n v="3"/>
    <x v="3099"/>
    <n v="69.551000000000002"/>
    <n v="74.679000000000002"/>
    <n v="66.197000000000003"/>
    <x v="1364"/>
    <x v="1345"/>
    <n v="1765"/>
    <n v="959431"/>
    <n v="1838"/>
    <s v="1647013048230_TMM"/>
    <n v="750"/>
    <n v="750"/>
    <n v="21"/>
  </r>
  <r>
    <x v="20"/>
    <x v="1"/>
    <n v="150"/>
    <n v="3000"/>
    <n v="234"/>
    <n v="1"/>
    <n v="111"/>
    <s v="SaidOld"/>
    <x v="0"/>
    <x v="1"/>
    <x v="9"/>
    <x v="4"/>
    <n v="70.428571428571402"/>
    <n v="162.333333333333"/>
    <n v="2"/>
    <n v="1"/>
    <n v="466.76190476190499"/>
    <n v="68"/>
    <n v="1"/>
    <n v="5"/>
    <n v="639.546875"/>
    <n v="170.5234375"/>
    <n v="2"/>
    <n v="7"/>
    <x v="3100"/>
    <n v="70.513000000000005"/>
    <n v="75"/>
    <n v="68.373999999999995"/>
    <x v="2959"/>
    <x v="2851"/>
    <n v="2197"/>
    <n v="964464"/>
    <n v="2004"/>
    <s v="1647013048230_TMM"/>
    <n v="750"/>
    <n v="750"/>
    <n v="21"/>
  </r>
  <r>
    <x v="20"/>
    <x v="1"/>
    <n v="150"/>
    <n v="3000"/>
    <n v="235"/>
    <n v="1"/>
    <n v="112"/>
    <s v="SaidOld"/>
    <x v="0"/>
    <x v="1"/>
    <x v="14"/>
    <x v="6"/>
    <n v="549.09523809523796"/>
    <n v="434.33333333333297"/>
    <n v="5"/>
    <n v="6"/>
    <n v="630.42857142857099"/>
    <n v="148.333333333333"/>
    <n v="2"/>
    <n v="7"/>
    <n v="160.546875"/>
    <n v="443.5234375"/>
    <n v="5"/>
    <n v="2"/>
    <x v="3101"/>
    <n v="67.948999999999998"/>
    <n v="75.320999999999998"/>
    <n v="60.755000000000003"/>
    <x v="2960"/>
    <x v="2852"/>
    <n v="1843"/>
    <n v="969065"/>
    <n v="718"/>
    <s v="1647013048230_TMM"/>
    <n v="750"/>
    <n v="750"/>
    <n v="21"/>
  </r>
  <r>
    <x v="20"/>
    <x v="1"/>
    <n v="150"/>
    <n v="3000"/>
    <n v="236"/>
    <n v="0"/>
    <n v="0"/>
    <s v="SaidNew"/>
    <x v="0"/>
    <x v="0"/>
    <x v="0"/>
    <x v="0"/>
    <n v="180.76190476190499"/>
    <n v="436.33333333333297"/>
    <n v="5"/>
    <n v="2"/>
    <n v="180.76190476190499"/>
    <n v="436.33333333333297"/>
    <n v="5"/>
    <n v="2"/>
    <n v="-1"/>
    <n v="-1"/>
    <n v="-1"/>
    <n v="-1"/>
    <x v="0"/>
    <n v="75.641000000000005"/>
    <n v="75.641000000000005"/>
    <n v="-1"/>
    <x v="0"/>
    <x v="0"/>
    <n v="2477"/>
    <n v="972544"/>
    <n v="2144"/>
    <s v="1647013048230_TMM"/>
    <n v="750"/>
    <n v="750"/>
    <n v="21"/>
  </r>
  <r>
    <x v="20"/>
    <x v="1"/>
    <n v="150"/>
    <n v="3000"/>
    <n v="237"/>
    <n v="1"/>
    <n v="113"/>
    <s v="SaidOld"/>
    <x v="0"/>
    <x v="1"/>
    <x v="20"/>
    <x v="3"/>
    <n v="465.76190476190499"/>
    <n v="608"/>
    <n v="7"/>
    <n v="5"/>
    <n v="646.42857142857099"/>
    <n v="343"/>
    <n v="4"/>
    <n v="7"/>
    <n v="570.546875"/>
    <n v="256.5234375"/>
    <n v="3"/>
    <n v="6"/>
    <x v="3102"/>
    <n v="72.756"/>
    <n v="75.962000000000003"/>
    <n v="71.094999999999999"/>
    <x v="2961"/>
    <x v="2853"/>
    <n v="1800"/>
    <n v="976114"/>
    <n v="1776"/>
    <s v="1647013048230_TMM"/>
    <n v="750"/>
    <n v="750"/>
    <n v="21"/>
  </r>
  <r>
    <x v="20"/>
    <x v="1"/>
    <n v="150"/>
    <n v="3000"/>
    <n v="238"/>
    <n v="1"/>
    <n v="114"/>
    <s v="SaidOld"/>
    <x v="0"/>
    <x v="1"/>
    <x v="50"/>
    <x v="7"/>
    <n v="629.42857142857099"/>
    <n v="65"/>
    <n v="1"/>
    <n v="7"/>
    <n v="367.42857142857099"/>
    <n v="434.33333333333297"/>
    <n v="5"/>
    <n v="4"/>
    <n v="267.546875"/>
    <n v="512.5234375"/>
    <n v="6"/>
    <n v="3"/>
    <x v="3103"/>
    <n v="59.936"/>
    <n v="76.281999999999996"/>
    <n v="56.808999999999997"/>
    <x v="2962"/>
    <x v="2854"/>
    <n v="1912"/>
    <n v="980466"/>
    <n v="1401"/>
    <s v="1647013048230_TMM"/>
    <n v="750"/>
    <n v="750"/>
    <n v="21"/>
  </r>
  <r>
    <x v="20"/>
    <x v="1"/>
    <n v="150"/>
    <n v="3000"/>
    <n v="239"/>
    <n v="0"/>
    <n v="0"/>
    <s v="SaidNew"/>
    <x v="0"/>
    <x v="0"/>
    <x v="0"/>
    <x v="0"/>
    <n v="69.428571428571402"/>
    <n v="243.666666666667"/>
    <n v="3"/>
    <n v="1"/>
    <n v="69.428571428571402"/>
    <n v="243.666666666667"/>
    <n v="3"/>
    <n v="1"/>
    <n v="-1"/>
    <n v="-1"/>
    <n v="-1"/>
    <n v="-1"/>
    <x v="0"/>
    <n v="76.602999999999994"/>
    <n v="76.602999999999994"/>
    <n v="-1"/>
    <x v="0"/>
    <x v="0"/>
    <n v="1429"/>
    <n v="982897"/>
    <n v="2365"/>
    <s v="1647013048230_TMM"/>
    <n v="750"/>
    <n v="750"/>
    <n v="21"/>
  </r>
  <r>
    <x v="20"/>
    <x v="1"/>
    <n v="150"/>
    <n v="3000"/>
    <n v="240"/>
    <n v="0"/>
    <n v="0"/>
    <s v="SaidNew"/>
    <x v="0"/>
    <x v="0"/>
    <x v="0"/>
    <x v="0"/>
    <n v="536.09523809523796"/>
    <n v="519.66666666666697"/>
    <n v="6"/>
    <n v="6"/>
    <n v="536.09523809523796"/>
    <n v="519.66666666666697"/>
    <n v="6"/>
    <n v="6"/>
    <n v="-1"/>
    <n v="-1"/>
    <n v="-1"/>
    <n v="-1"/>
    <x v="0"/>
    <n v="76.923000000000002"/>
    <n v="76.923000000000002"/>
    <n v="-1"/>
    <x v="0"/>
    <x v="0"/>
    <n v="1298"/>
    <n v="984698"/>
    <n v="634"/>
    <s v="1647013048230_TMM"/>
    <n v="750"/>
    <n v="750"/>
    <n v="21"/>
  </r>
  <r>
    <x v="20"/>
    <x v="1"/>
    <n v="150"/>
    <n v="3000"/>
    <n v="241"/>
    <n v="1"/>
    <n v="115"/>
    <s v="SaidOld"/>
    <x v="0"/>
    <x v="1"/>
    <x v="1"/>
    <x v="1"/>
    <n v="466.76190476190499"/>
    <n v="68"/>
    <n v="1"/>
    <n v="5"/>
    <n v="536.09523809523796"/>
    <n v="519.66666666666697"/>
    <n v="6"/>
    <n v="6"/>
    <n v="549.546875"/>
    <n v="548.5234375"/>
    <n v="6"/>
    <n v="6"/>
    <x v="3104"/>
    <n v="76.923000000000002"/>
    <n v="77.244"/>
    <n v="76.944999999999993"/>
    <x v="2963"/>
    <x v="2855"/>
    <n v="1942"/>
    <n v="988665"/>
    <n v="634"/>
    <s v="1647013048230_TMM"/>
    <n v="750"/>
    <n v="750"/>
    <n v="21"/>
  </r>
  <r>
    <x v="20"/>
    <x v="1"/>
    <n v="150"/>
    <n v="3000"/>
    <n v="242"/>
    <n v="0"/>
    <n v="0"/>
    <s v="SaidNew"/>
    <x v="0"/>
    <x v="0"/>
    <x v="0"/>
    <x v="0"/>
    <n v="263.09523809523802"/>
    <n v="246.666666666667"/>
    <n v="3"/>
    <n v="3"/>
    <n v="263.09523809523802"/>
    <n v="246.666666666667"/>
    <n v="3"/>
    <n v="3"/>
    <n v="-1"/>
    <n v="-1"/>
    <n v="-1"/>
    <n v="-1"/>
    <x v="0"/>
    <n v="77.563999999999993"/>
    <n v="77.563999999999993"/>
    <n v="-1"/>
    <x v="0"/>
    <x v="0"/>
    <n v="1410"/>
    <n v="991077"/>
    <n v="17"/>
    <s v="1647013048230_TMM"/>
    <n v="750"/>
    <n v="750"/>
    <n v="21"/>
  </r>
  <r>
    <x v="20"/>
    <x v="1"/>
    <n v="150"/>
    <n v="3000"/>
    <n v="243"/>
    <n v="0"/>
    <n v="0"/>
    <s v="SaidNew"/>
    <x v="0"/>
    <x v="0"/>
    <x v="0"/>
    <x v="0"/>
    <n v="366.42857142857099"/>
    <n v="243.666666666667"/>
    <n v="3"/>
    <n v="4"/>
    <n v="366.42857142857099"/>
    <n v="243.666666666667"/>
    <n v="3"/>
    <n v="4"/>
    <n v="-1"/>
    <n v="-1"/>
    <n v="-1"/>
    <n v="-1"/>
    <x v="0"/>
    <n v="77.885000000000005"/>
    <n v="77.885000000000005"/>
    <n v="-1"/>
    <x v="0"/>
    <x v="0"/>
    <n v="1468"/>
    <n v="993048"/>
    <n v="1150"/>
    <s v="1647013048230_TMM"/>
    <n v="750"/>
    <n v="750"/>
    <n v="21"/>
  </r>
  <r>
    <x v="20"/>
    <x v="1"/>
    <n v="150"/>
    <n v="3000"/>
    <n v="244"/>
    <n v="0"/>
    <n v="0"/>
    <s v="SaidNew"/>
    <x v="0"/>
    <x v="0"/>
    <x v="0"/>
    <x v="0"/>
    <n v="367.42857142857099"/>
    <n v="434.33333333333297"/>
    <n v="5"/>
    <n v="4"/>
    <n v="367.42857142857099"/>
    <n v="434.33333333333297"/>
    <n v="5"/>
    <n v="4"/>
    <n v="-1"/>
    <n v="-1"/>
    <n v="-1"/>
    <n v="-1"/>
    <x v="0"/>
    <n v="78.204999999999998"/>
    <n v="78.204999999999998"/>
    <n v="-1"/>
    <x v="0"/>
    <x v="0"/>
    <n v="1827"/>
    <n v="995377"/>
    <n v="1837"/>
    <s v="1647013048230_TMM"/>
    <n v="750"/>
    <n v="750"/>
    <n v="21"/>
  </r>
  <r>
    <x v="20"/>
    <x v="1"/>
    <n v="150"/>
    <n v="3000"/>
    <n v="245"/>
    <n v="0"/>
    <n v="0"/>
    <s v="SaidNew"/>
    <x v="0"/>
    <x v="0"/>
    <x v="0"/>
    <x v="0"/>
    <n v="466.76190476190499"/>
    <n v="68"/>
    <n v="1"/>
    <n v="5"/>
    <n v="466.76190476190499"/>
    <n v="68"/>
    <n v="1"/>
    <n v="5"/>
    <n v="-1"/>
    <n v="-1"/>
    <n v="-1"/>
    <n v="-1"/>
    <x v="0"/>
    <n v="78.525999999999996"/>
    <n v="78.525999999999996"/>
    <n v="-1"/>
    <x v="0"/>
    <x v="0"/>
    <n v="1715"/>
    <n v="997596"/>
    <n v="1689"/>
    <s v="1647013048230_TMM"/>
    <n v="750"/>
    <n v="750"/>
    <n v="21"/>
  </r>
  <r>
    <x v="20"/>
    <x v="1"/>
    <n v="150"/>
    <n v="3000"/>
    <n v="246"/>
    <n v="1"/>
    <n v="116"/>
    <s v="SaidOld"/>
    <x v="0"/>
    <x v="1"/>
    <x v="37"/>
    <x v="6"/>
    <n v="371.42857142857099"/>
    <n v="539.66666666666697"/>
    <n v="6"/>
    <n v="4"/>
    <n v="71.428571428571402"/>
    <n v="435.33333333333297"/>
    <n v="5"/>
    <n v="1"/>
    <n v="554.546875"/>
    <n v="497.5234375"/>
    <n v="6"/>
    <n v="6"/>
    <x v="3105"/>
    <n v="69.872"/>
    <n v="78.846000000000004"/>
    <n v="57.898000000000003"/>
    <x v="2964"/>
    <x v="2856"/>
    <n v="2147"/>
    <n v="1001745"/>
    <n v="608"/>
    <s v="1647013048230_TMM"/>
    <n v="750"/>
    <n v="750"/>
    <n v="21"/>
  </r>
  <r>
    <x v="20"/>
    <x v="1"/>
    <n v="150"/>
    <n v="3000"/>
    <n v="247"/>
    <n v="0"/>
    <n v="0"/>
    <s v="SaidNew"/>
    <x v="0"/>
    <x v="0"/>
    <x v="0"/>
    <x v="0"/>
    <n v="282.09523809523802"/>
    <n v="338"/>
    <n v="4"/>
    <n v="3"/>
    <n v="282.09523809523802"/>
    <n v="338"/>
    <n v="4"/>
    <n v="3"/>
    <n v="-1"/>
    <n v="-1"/>
    <n v="-1"/>
    <n v="-1"/>
    <x v="0"/>
    <n v="79.167000000000002"/>
    <n v="79.167000000000002"/>
    <n v="-1"/>
    <x v="0"/>
    <x v="0"/>
    <n v="2414"/>
    <n v="1005162"/>
    <n v="2301"/>
    <s v="1647013048230_TMM"/>
    <n v="750"/>
    <n v="750"/>
    <n v="21"/>
  </r>
  <r>
    <x v="20"/>
    <x v="1"/>
    <n v="150"/>
    <n v="3000"/>
    <n v="248"/>
    <n v="0"/>
    <n v="0"/>
    <s v="SaidNew"/>
    <x v="0"/>
    <x v="0"/>
    <x v="0"/>
    <x v="0"/>
    <n v="70.428571428571402"/>
    <n v="162.333333333333"/>
    <n v="2"/>
    <n v="1"/>
    <n v="70.428571428571402"/>
    <n v="162.333333333333"/>
    <n v="2"/>
    <n v="1"/>
    <n v="-1"/>
    <n v="-1"/>
    <n v="-1"/>
    <n v="-1"/>
    <x v="0"/>
    <n v="79.486999999999995"/>
    <n v="79.486999999999995"/>
    <n v="-1"/>
    <x v="0"/>
    <x v="0"/>
    <n v="1328"/>
    <n v="1006995"/>
    <n v="1970"/>
    <s v="1647013048230_TMM"/>
    <n v="750"/>
    <n v="750"/>
    <n v="21"/>
  </r>
  <r>
    <x v="20"/>
    <x v="1"/>
    <n v="150"/>
    <n v="3000"/>
    <n v="249"/>
    <n v="0"/>
    <n v="0"/>
    <s v="SaidNew"/>
    <x v="0"/>
    <x v="0"/>
    <x v="0"/>
    <x v="0"/>
    <n v="259.09523809523802"/>
    <n v="444.33333333333297"/>
    <n v="5"/>
    <n v="3"/>
    <n v="259.09523809523802"/>
    <n v="444.33333333333297"/>
    <n v="5"/>
    <n v="3"/>
    <n v="-1"/>
    <n v="-1"/>
    <n v="-1"/>
    <n v="-1"/>
    <x v="0"/>
    <n v="79.808000000000007"/>
    <n v="79.808000000000007"/>
    <n v="-1"/>
    <x v="0"/>
    <x v="0"/>
    <n v="1816"/>
    <n v="1009313"/>
    <n v="606"/>
    <s v="1647013048230_TMM"/>
    <n v="750"/>
    <n v="750"/>
    <n v="21"/>
  </r>
  <r>
    <x v="20"/>
    <x v="1"/>
    <n v="150"/>
    <n v="3000"/>
    <n v="250"/>
    <n v="1"/>
    <n v="117"/>
    <s v="SaidOld"/>
    <x v="0"/>
    <x v="1"/>
    <x v="16"/>
    <x v="3"/>
    <n v="366.42857142857099"/>
    <n v="243.666666666667"/>
    <n v="3"/>
    <n v="4"/>
    <n v="367.42857142857099"/>
    <n v="434.33333333333297"/>
    <n v="5"/>
    <n v="4"/>
    <n v="388.546875"/>
    <n v="542.5234375"/>
    <n v="6"/>
    <n v="4"/>
    <x v="3106"/>
    <n v="78.204999999999998"/>
    <n v="80.128"/>
    <n v="74.903999999999996"/>
    <x v="2965"/>
    <x v="2857"/>
    <n v="1880"/>
    <n v="1013012"/>
    <n v="1837"/>
    <s v="1647013048230_TMM"/>
    <n v="750"/>
    <n v="750"/>
    <n v="21"/>
  </r>
  <r>
    <x v="20"/>
    <x v="1"/>
    <n v="150"/>
    <n v="3000"/>
    <n v="251"/>
    <n v="1"/>
    <n v="118"/>
    <s v="SaidOld"/>
    <x v="0"/>
    <x v="1"/>
    <x v="35"/>
    <x v="4"/>
    <n v="179.76190476190499"/>
    <n v="515.66666666666697"/>
    <n v="6"/>
    <n v="2"/>
    <n v="558.09523809523796"/>
    <n v="613"/>
    <n v="7"/>
    <n v="6"/>
    <n v="540.546875"/>
    <n v="522.5234375"/>
    <n v="6"/>
    <n v="6"/>
    <x v="3107"/>
    <n v="74.037999999999997"/>
    <n v="80.448999999999998"/>
    <n v="65.789000000000001"/>
    <x v="2966"/>
    <x v="2858"/>
    <n v="1698"/>
    <n v="1017297"/>
    <n v="1203"/>
    <s v="1647013048230_TMM"/>
    <n v="750"/>
    <n v="750"/>
    <n v="21"/>
  </r>
  <r>
    <x v="20"/>
    <x v="1"/>
    <n v="150"/>
    <n v="3000"/>
    <n v="252"/>
    <n v="0"/>
    <n v="0"/>
    <s v="SaidNew"/>
    <x v="0"/>
    <x v="0"/>
    <x v="0"/>
    <x v="0"/>
    <n v="282.09523809523802"/>
    <n v="338"/>
    <n v="4"/>
    <n v="3"/>
    <n v="282.09523809523802"/>
    <n v="338"/>
    <n v="4"/>
    <n v="3"/>
    <n v="-1"/>
    <n v="-1"/>
    <n v="-1"/>
    <n v="-1"/>
    <x v="0"/>
    <n v="80.769000000000005"/>
    <n v="80.769000000000005"/>
    <n v="-1"/>
    <x v="0"/>
    <x v="0"/>
    <n v="1295"/>
    <n v="1019594"/>
    <n v="1474"/>
    <s v="1647013048230_TMM"/>
    <n v="750"/>
    <n v="750"/>
    <n v="21"/>
  </r>
  <r>
    <x v="20"/>
    <x v="1"/>
    <n v="150"/>
    <n v="3000"/>
    <n v="253"/>
    <n v="0"/>
    <n v="0"/>
    <s v="SaidNew"/>
    <x v="0"/>
    <x v="0"/>
    <x v="0"/>
    <x v="0"/>
    <n v="536.09523809523796"/>
    <n v="519.66666666666697"/>
    <n v="6"/>
    <n v="6"/>
    <n v="536.09523809523796"/>
    <n v="519.66666666666697"/>
    <n v="6"/>
    <n v="6"/>
    <n v="-1"/>
    <n v="-1"/>
    <n v="-1"/>
    <n v="-1"/>
    <x v="0"/>
    <n v="81.09"/>
    <n v="81.09"/>
    <n v="-1"/>
    <x v="0"/>
    <x v="0"/>
    <n v="2295"/>
    <n v="1022394"/>
    <n v="936"/>
    <s v="1647013048230_TMM"/>
    <n v="750"/>
    <n v="750"/>
    <n v="21"/>
  </r>
  <r>
    <x v="20"/>
    <x v="1"/>
    <n v="150"/>
    <n v="3000"/>
    <n v="254"/>
    <n v="0"/>
    <n v="0"/>
    <s v="SaidOld"/>
    <x v="1"/>
    <x v="3"/>
    <x v="0"/>
    <x v="0"/>
    <n v="549.09523809523796"/>
    <n v="434.33333333333297"/>
    <n v="5"/>
    <n v="6"/>
    <n v="549.09523809523796"/>
    <n v="434.33333333333297"/>
    <n v="5"/>
    <n v="6"/>
    <n v="179.546875"/>
    <n v="338.5234375"/>
    <n v="4"/>
    <n v="2"/>
    <x v="3108"/>
    <n v="81.41"/>
    <n v="81.41"/>
    <n v="66.741"/>
    <x v="2967"/>
    <x v="2859"/>
    <n v="3065"/>
    <n v="1027246"/>
    <n v="1930"/>
    <s v="1647013048230_TMM"/>
    <n v="750"/>
    <n v="750"/>
    <n v="21"/>
  </r>
  <r>
    <x v="20"/>
    <x v="1"/>
    <n v="150"/>
    <n v="3000"/>
    <n v="255"/>
    <n v="1"/>
    <n v="119"/>
    <s v="SaidOld"/>
    <x v="0"/>
    <x v="1"/>
    <x v="65"/>
    <x v="7"/>
    <n v="367.42857142857099"/>
    <n v="434.33333333333297"/>
    <n v="5"/>
    <n v="4"/>
    <n v="358.42857142857099"/>
    <n v="337"/>
    <n v="4"/>
    <n v="4"/>
    <n v="263.546875"/>
    <n v="519.5234375"/>
    <n v="6"/>
    <n v="3"/>
    <x v="3109"/>
    <n v="63.462000000000003"/>
    <n v="81.730999999999995"/>
    <n v="69.462000000000003"/>
    <x v="2968"/>
    <x v="2860"/>
    <n v="1948"/>
    <n v="1032014"/>
    <n v="523"/>
    <s v="1647013048230_TMM"/>
    <n v="750"/>
    <n v="750"/>
    <n v="21"/>
  </r>
  <r>
    <x v="20"/>
    <x v="1"/>
    <n v="150"/>
    <n v="3000"/>
    <n v="256"/>
    <n v="1"/>
    <n v="120"/>
    <s v="SaidNew"/>
    <x v="1"/>
    <x v="2"/>
    <x v="101"/>
    <x v="6"/>
    <n v="166.76190476190499"/>
    <n v="242.666666666667"/>
    <n v="3"/>
    <n v="2"/>
    <n v="183.76190476190499"/>
    <n v="69"/>
    <n v="1"/>
    <n v="2"/>
    <n v="-1"/>
    <n v="-1"/>
    <n v="-1"/>
    <n v="-1"/>
    <x v="0"/>
    <n v="70.832999999999998"/>
    <n v="82.051000000000002"/>
    <n v="-1"/>
    <x v="0"/>
    <x v="0"/>
    <n v="2325"/>
    <n v="1035344"/>
    <n v="1426"/>
    <s v="1647013048230_TMM"/>
    <n v="750"/>
    <n v="750"/>
    <n v="21"/>
  </r>
  <r>
    <x v="20"/>
    <x v="1"/>
    <n v="150"/>
    <n v="3000"/>
    <n v="257"/>
    <n v="1"/>
    <n v="121"/>
    <s v="SaidOld"/>
    <x v="0"/>
    <x v="1"/>
    <x v="5"/>
    <x v="2"/>
    <n v="94.428571428571402"/>
    <n v="612"/>
    <n v="7"/>
    <n v="1"/>
    <n v="282.09523809523802"/>
    <n v="338"/>
    <n v="4"/>
    <n v="3"/>
    <n v="266.546875"/>
    <n v="345.5234375"/>
    <n v="4"/>
    <n v="3"/>
    <x v="3110"/>
    <n v="80.769000000000005"/>
    <n v="82.372"/>
    <n v="76.673000000000002"/>
    <x v="2969"/>
    <x v="2861"/>
    <n v="1716"/>
    <n v="1038898"/>
    <n v="1474"/>
    <s v="1647013048230_TMM"/>
    <n v="750"/>
    <n v="750"/>
    <n v="21"/>
  </r>
  <r>
    <x v="20"/>
    <x v="1"/>
    <n v="150"/>
    <n v="3000"/>
    <n v="258"/>
    <n v="1"/>
    <n v="122"/>
    <s v="SaidOld"/>
    <x v="0"/>
    <x v="1"/>
    <x v="37"/>
    <x v="6"/>
    <n v="445.76190476190499"/>
    <n v="437.33333333333297"/>
    <n v="5"/>
    <n v="5"/>
    <n v="367.42857142857099"/>
    <n v="434.33333333333297"/>
    <n v="5"/>
    <n v="4"/>
    <n v="456.546875"/>
    <n v="597.5234375"/>
    <n v="7"/>
    <n v="5"/>
    <x v="3111"/>
    <n v="73.718000000000004"/>
    <n v="82.691999999999993"/>
    <n v="63.884"/>
    <x v="2970"/>
    <x v="2862"/>
    <n v="1758"/>
    <n v="1043047"/>
    <n v="1219"/>
    <s v="1647013048230_TMM"/>
    <n v="750"/>
    <n v="750"/>
    <n v="21"/>
  </r>
  <r>
    <x v="20"/>
    <x v="1"/>
    <n v="150"/>
    <n v="3000"/>
    <n v="259"/>
    <n v="1"/>
    <n v="123"/>
    <s v="SaidOld"/>
    <x v="0"/>
    <x v="1"/>
    <x v="35"/>
    <x v="4"/>
    <n v="441.76190476190499"/>
    <n v="164.333333333333"/>
    <n v="2"/>
    <n v="5"/>
    <n v="69.428571428571402"/>
    <n v="243.666666666667"/>
    <n v="3"/>
    <n v="1"/>
    <n v="74.546875"/>
    <n v="504.5234375"/>
    <n v="6"/>
    <n v="1"/>
    <x v="3112"/>
    <n v="76.602999999999994"/>
    <n v="83.013000000000005"/>
    <n v="73.543999999999997"/>
    <x v="1643"/>
    <x v="1611"/>
    <n v="1662"/>
    <n v="1047560"/>
    <n v="2365"/>
    <s v="1647013048230_TMM"/>
    <n v="750"/>
    <n v="750"/>
    <n v="21"/>
  </r>
  <r>
    <x v="20"/>
    <x v="1"/>
    <n v="150"/>
    <n v="3000"/>
    <n v="260"/>
    <n v="1"/>
    <n v="124"/>
    <s v="SaidOld"/>
    <x v="0"/>
    <x v="1"/>
    <x v="94"/>
    <x v="7"/>
    <n v="182.76190476190499"/>
    <n v="151.333333333333"/>
    <n v="2"/>
    <n v="2"/>
    <n v="267.09523809523802"/>
    <n v="68"/>
    <n v="1"/>
    <n v="3"/>
    <n v="181.546875"/>
    <n v="80.5234375"/>
    <n v="1"/>
    <n v="2"/>
    <x v="3113"/>
    <n v="58.012999999999998"/>
    <n v="83.332999999999998"/>
    <n v="71.911000000000001"/>
    <x v="2971"/>
    <x v="2863"/>
    <n v="1996"/>
    <n v="1052647"/>
    <n v="1085"/>
    <s v="1647013048230_TMM"/>
    <n v="750"/>
    <n v="750"/>
    <n v="21"/>
  </r>
  <r>
    <x v="20"/>
    <x v="1"/>
    <n v="150"/>
    <n v="3000"/>
    <n v="261"/>
    <n v="0"/>
    <n v="0"/>
    <s v="SaidNew"/>
    <x v="0"/>
    <x v="0"/>
    <x v="0"/>
    <x v="0"/>
    <n v="461.76190476190499"/>
    <n v="330"/>
    <n v="4"/>
    <n v="5"/>
    <n v="461.76190476190499"/>
    <n v="330"/>
    <n v="4"/>
    <n v="5"/>
    <n v="-1"/>
    <n v="-1"/>
    <n v="-1"/>
    <n v="-1"/>
    <x v="0"/>
    <n v="83.653999999999996"/>
    <n v="83.653999999999996"/>
    <n v="-1"/>
    <x v="0"/>
    <x v="0"/>
    <n v="1558"/>
    <n v="1055211"/>
    <n v="75"/>
    <s v="1647013048230_TMM"/>
    <n v="750"/>
    <n v="750"/>
    <n v="21"/>
  </r>
  <r>
    <x v="20"/>
    <x v="1"/>
    <n v="150"/>
    <n v="3000"/>
    <n v="262"/>
    <n v="1"/>
    <n v="125"/>
    <s v="SaidOld"/>
    <x v="0"/>
    <x v="1"/>
    <x v="33"/>
    <x v="6"/>
    <n v="558.09523809523796"/>
    <n v="613"/>
    <n v="7"/>
    <n v="6"/>
    <n v="180.76190476190499"/>
    <n v="436.33333333333297"/>
    <n v="5"/>
    <n v="2"/>
    <n v="160.546875"/>
    <n v="518.5234375"/>
    <n v="6"/>
    <n v="2"/>
    <x v="3114"/>
    <n v="75.641000000000005"/>
    <n v="83.974000000000004"/>
    <n v="72.319000000000003"/>
    <x v="2972"/>
    <x v="2864"/>
    <n v="2711"/>
    <n v="1060494"/>
    <n v="2144"/>
    <s v="1647013048230_TMM"/>
    <n v="750"/>
    <n v="750"/>
    <n v="21"/>
  </r>
  <r>
    <x v="20"/>
    <x v="1"/>
    <n v="150"/>
    <n v="3000"/>
    <n v="263"/>
    <n v="0"/>
    <n v="0"/>
    <s v="SaidNew"/>
    <x v="0"/>
    <x v="0"/>
    <x v="0"/>
    <x v="0"/>
    <n v="70.428571428571402"/>
    <n v="162.333333333333"/>
    <n v="2"/>
    <n v="1"/>
    <n v="70.428571428571402"/>
    <n v="162.333333333333"/>
    <n v="2"/>
    <n v="1"/>
    <n v="-1"/>
    <n v="-1"/>
    <n v="-1"/>
    <n v="-1"/>
    <x v="0"/>
    <n v="84.295000000000002"/>
    <n v="84.295000000000002"/>
    <n v="-1"/>
    <x v="0"/>
    <x v="0"/>
    <n v="1450"/>
    <n v="1062947"/>
    <n v="1785"/>
    <s v="1647013048230_TMM"/>
    <n v="750"/>
    <n v="750"/>
    <n v="21"/>
  </r>
  <r>
    <x v="20"/>
    <x v="1"/>
    <n v="150"/>
    <n v="3000"/>
    <n v="264"/>
    <n v="0"/>
    <n v="0"/>
    <s v="SaidNew"/>
    <x v="0"/>
    <x v="0"/>
    <x v="0"/>
    <x v="0"/>
    <n v="536.09523809523796"/>
    <n v="519.66666666666697"/>
    <n v="6"/>
    <n v="6"/>
    <n v="536.09523809523796"/>
    <n v="519.66666666666697"/>
    <n v="6"/>
    <n v="6"/>
    <n v="-1"/>
    <n v="-1"/>
    <n v="-1"/>
    <n v="-1"/>
    <x v="0"/>
    <n v="84.614999999999995"/>
    <n v="84.614999999999995"/>
    <n v="-1"/>
    <x v="0"/>
    <x v="0"/>
    <n v="1578"/>
    <n v="1065027"/>
    <n v="1050"/>
    <s v="1647013048230_TMM"/>
    <n v="750"/>
    <n v="750"/>
    <n v="21"/>
  </r>
  <r>
    <x v="20"/>
    <x v="1"/>
    <n v="150"/>
    <n v="3000"/>
    <n v="265"/>
    <n v="0"/>
    <n v="0"/>
    <s v="SaidOld"/>
    <x v="1"/>
    <x v="3"/>
    <x v="0"/>
    <x v="0"/>
    <n v="466.76190476190499"/>
    <n v="68"/>
    <n v="1"/>
    <n v="5"/>
    <n v="466.76190476190499"/>
    <n v="68"/>
    <n v="1"/>
    <n v="5"/>
    <n v="104.546875"/>
    <n v="619.5234375"/>
    <n v="7"/>
    <n v="1"/>
    <x v="3115"/>
    <n v="84.936000000000007"/>
    <n v="84.936000000000007"/>
    <n v="52.454999999999998"/>
    <x v="2973"/>
    <x v="2865"/>
    <n v="2214"/>
    <n v="1069362"/>
    <n v="1152"/>
    <s v="1647013048230_TMM"/>
    <n v="750"/>
    <n v="750"/>
    <n v="21"/>
  </r>
  <r>
    <x v="20"/>
    <x v="1"/>
    <n v="150"/>
    <n v="3000"/>
    <n v="266"/>
    <n v="0"/>
    <n v="0"/>
    <s v="SaidNew"/>
    <x v="0"/>
    <x v="0"/>
    <x v="0"/>
    <x v="0"/>
    <n v="540.09523809523796"/>
    <n v="237.666666666667"/>
    <n v="3"/>
    <n v="6"/>
    <n v="540.09523809523796"/>
    <n v="237.666666666667"/>
    <n v="3"/>
    <n v="6"/>
    <n v="-1"/>
    <n v="-1"/>
    <n v="-1"/>
    <n v="-1"/>
    <x v="0"/>
    <n v="85.256"/>
    <n v="85.256"/>
    <n v="-1"/>
    <x v="0"/>
    <x v="0"/>
    <n v="1297"/>
    <n v="1071663"/>
    <n v="1264"/>
    <s v="1647013048230_TMM"/>
    <n v="750"/>
    <n v="750"/>
    <n v="21"/>
  </r>
  <r>
    <x v="20"/>
    <x v="1"/>
    <n v="150"/>
    <n v="3000"/>
    <n v="267"/>
    <n v="1"/>
    <n v="126"/>
    <s v="SaidOld"/>
    <x v="0"/>
    <x v="1"/>
    <x v="1"/>
    <x v="1"/>
    <n v="640.42857142857099"/>
    <n v="529.66666666666697"/>
    <n v="6"/>
    <n v="7"/>
    <n v="540.09523809523796"/>
    <n v="237.666666666667"/>
    <n v="3"/>
    <n v="6"/>
    <n v="556.546875"/>
    <n v="229.5234375"/>
    <n v="3"/>
    <n v="6"/>
    <x v="3116"/>
    <n v="85.256"/>
    <n v="85.576999999999998"/>
    <n v="84.563999999999993"/>
    <x v="865"/>
    <x v="858"/>
    <n v="1798"/>
    <n v="1075246"/>
    <n v="1264"/>
    <s v="1647013048230_TMM"/>
    <n v="750"/>
    <n v="750"/>
    <n v="21"/>
  </r>
  <r>
    <x v="20"/>
    <x v="1"/>
    <n v="150"/>
    <n v="3000"/>
    <n v="268"/>
    <n v="0"/>
    <n v="0"/>
    <s v="SaidNew"/>
    <x v="0"/>
    <x v="0"/>
    <x v="0"/>
    <x v="0"/>
    <n v="69.428571428571402"/>
    <n v="243.666666666667"/>
    <n v="3"/>
    <n v="1"/>
    <n v="69.428571428571402"/>
    <n v="243.666666666667"/>
    <n v="3"/>
    <n v="1"/>
    <n v="-1"/>
    <n v="-1"/>
    <n v="-1"/>
    <n v="-1"/>
    <x v="0"/>
    <n v="85.897000000000006"/>
    <n v="85.897000000000006"/>
    <n v="-1"/>
    <x v="0"/>
    <x v="0"/>
    <n v="1811"/>
    <n v="1078063"/>
    <n v="1824"/>
    <s v="1647013048230_TMM"/>
    <n v="750"/>
    <n v="750"/>
    <n v="21"/>
  </r>
  <r>
    <x v="20"/>
    <x v="1"/>
    <n v="150"/>
    <n v="3000"/>
    <n v="269"/>
    <n v="1"/>
    <n v="127"/>
    <s v="SaidOld"/>
    <x v="0"/>
    <x v="1"/>
    <x v="16"/>
    <x v="3"/>
    <n v="450.76190476190499"/>
    <n v="241.666666666667"/>
    <n v="3"/>
    <n v="5"/>
    <n v="70.428571428571402"/>
    <n v="162.333333333333"/>
    <n v="2"/>
    <n v="1"/>
    <n v="197.546875"/>
    <n v="52.5234375"/>
    <n v="1"/>
    <n v="2"/>
    <x v="3117"/>
    <n v="84.295000000000002"/>
    <n v="86.218000000000004"/>
    <n v="74.632000000000005"/>
    <x v="2974"/>
    <x v="2866"/>
    <n v="2009"/>
    <n v="1081896"/>
    <n v="1785"/>
    <s v="1647013048230_TMM"/>
    <n v="750"/>
    <n v="750"/>
    <n v="21"/>
  </r>
  <r>
    <x v="20"/>
    <x v="1"/>
    <n v="150"/>
    <n v="3000"/>
    <n v="270"/>
    <n v="0"/>
    <n v="0"/>
    <s v="SaidNew"/>
    <x v="0"/>
    <x v="0"/>
    <x v="0"/>
    <x v="0"/>
    <n v="450.76190476190499"/>
    <n v="241.666666666667"/>
    <n v="3"/>
    <n v="5"/>
    <n v="450.76190476190499"/>
    <n v="241.666666666667"/>
    <n v="3"/>
    <n v="5"/>
    <n v="-1"/>
    <n v="-1"/>
    <n v="-1"/>
    <n v="-1"/>
    <x v="0"/>
    <n v="86.537999999999997"/>
    <n v="86.537999999999997"/>
    <n v="-1"/>
    <x v="0"/>
    <x v="0"/>
    <n v="1579"/>
    <n v="1084478"/>
    <n v="1386"/>
    <s v="1647013048230_TMM"/>
    <n v="750"/>
    <n v="750"/>
    <n v="21"/>
  </r>
  <r>
    <x v="20"/>
    <x v="1"/>
    <n v="150"/>
    <n v="3000"/>
    <n v="271"/>
    <n v="1"/>
    <n v="128"/>
    <s v="SaidOld"/>
    <x v="0"/>
    <x v="1"/>
    <x v="16"/>
    <x v="3"/>
    <n v="254.09523809523799"/>
    <n v="157.333333333333"/>
    <n v="2"/>
    <n v="3"/>
    <n v="466.76190476190499"/>
    <n v="68"/>
    <n v="1"/>
    <n v="5"/>
    <n v="262.546875"/>
    <n v="66.5234375"/>
    <n v="1"/>
    <n v="3"/>
    <x v="3118"/>
    <n v="84.936000000000007"/>
    <n v="86.858999999999995"/>
    <n v="83.067999999999998"/>
    <x v="2975"/>
    <x v="2867"/>
    <n v="1531"/>
    <n v="1088113"/>
    <n v="1152"/>
    <s v="1647013048230_TMM"/>
    <n v="750"/>
    <n v="750"/>
    <n v="21"/>
  </r>
  <r>
    <x v="20"/>
    <x v="1"/>
    <n v="150"/>
    <n v="3000"/>
    <n v="272"/>
    <n v="1"/>
    <n v="129"/>
    <s v="SaidNew"/>
    <x v="1"/>
    <x v="2"/>
    <x v="19"/>
    <x v="3"/>
    <n v="536.09523809523796"/>
    <n v="519.66666666666697"/>
    <n v="6"/>
    <n v="6"/>
    <n v="461.76190476190499"/>
    <n v="330"/>
    <n v="4"/>
    <n v="5"/>
    <n v="-1"/>
    <n v="-1"/>
    <n v="-1"/>
    <n v="-1"/>
    <x v="0"/>
    <n v="83.653999999999996"/>
    <n v="87.179000000000002"/>
    <n v="-1"/>
    <x v="0"/>
    <x v="0"/>
    <n v="1958"/>
    <n v="1091077"/>
    <n v="75"/>
    <s v="1647013048230_TMM"/>
    <n v="750"/>
    <n v="750"/>
    <n v="21"/>
  </r>
  <r>
    <x v="20"/>
    <x v="1"/>
    <n v="150"/>
    <n v="3000"/>
    <n v="273"/>
    <n v="1"/>
    <n v="130"/>
    <s v="SaidOld"/>
    <x v="0"/>
    <x v="1"/>
    <x v="32"/>
    <x v="6"/>
    <n v="71.428571428571402"/>
    <n v="435.33333333333297"/>
    <n v="5"/>
    <n v="1"/>
    <n v="70.428571428571402"/>
    <n v="162.333333333333"/>
    <n v="2"/>
    <n v="1"/>
    <n v="260.546875"/>
    <n v="78.5234375"/>
    <n v="1"/>
    <n v="3"/>
    <x v="3119"/>
    <n v="79.486999999999995"/>
    <n v="87.5"/>
    <n v="76.944999999999993"/>
    <x v="2976"/>
    <x v="2868"/>
    <n v="1632"/>
    <n v="1094463"/>
    <n v="1970"/>
    <s v="1647013048230_TMM"/>
    <n v="750"/>
    <n v="750"/>
    <n v="21"/>
  </r>
  <r>
    <x v="20"/>
    <x v="1"/>
    <n v="150"/>
    <n v="3000"/>
    <n v="274"/>
    <n v="1"/>
    <n v="131"/>
    <s v="SaidOld"/>
    <x v="0"/>
    <x v="1"/>
    <x v="95"/>
    <x v="6"/>
    <n v="366.42857142857099"/>
    <n v="243.666666666667"/>
    <n v="3"/>
    <n v="4"/>
    <n v="263.09523809523802"/>
    <n v="246.666666666667"/>
    <n v="3"/>
    <n v="3"/>
    <n v="251.546875"/>
    <n v="609.5234375"/>
    <n v="7"/>
    <n v="3"/>
    <x v="3120"/>
    <n v="77.563999999999993"/>
    <n v="87.820999999999998"/>
    <n v="69.597999999999999"/>
    <x v="2977"/>
    <x v="2869"/>
    <n v="1792"/>
    <n v="1098530"/>
    <n v="17"/>
    <s v="1647013048230_TMM"/>
    <n v="750"/>
    <n v="750"/>
    <n v="21"/>
  </r>
  <r>
    <x v="20"/>
    <x v="1"/>
    <n v="150"/>
    <n v="3000"/>
    <n v="275"/>
    <n v="0"/>
    <n v="0"/>
    <s v="SaidNew"/>
    <x v="0"/>
    <x v="0"/>
    <x v="0"/>
    <x v="0"/>
    <n v="172.76190476190499"/>
    <n v="339"/>
    <n v="4"/>
    <n v="2"/>
    <n v="172.76190476190499"/>
    <n v="339"/>
    <n v="4"/>
    <n v="2"/>
    <n v="-1"/>
    <n v="-1"/>
    <n v="-1"/>
    <n v="-1"/>
    <x v="0"/>
    <n v="88.141000000000005"/>
    <n v="88.141000000000005"/>
    <n v="-1"/>
    <x v="0"/>
    <x v="0"/>
    <n v="1346"/>
    <n v="1100879"/>
    <n v="596"/>
    <s v="1647013048230_TMM"/>
    <n v="750"/>
    <n v="750"/>
    <n v="21"/>
  </r>
  <r>
    <x v="20"/>
    <x v="1"/>
    <n v="150"/>
    <n v="3000"/>
    <n v="276"/>
    <n v="0"/>
    <n v="0"/>
    <s v="SaidNew"/>
    <x v="0"/>
    <x v="0"/>
    <x v="0"/>
    <x v="0"/>
    <n v="182.76190476190499"/>
    <n v="151.333333333333"/>
    <n v="2"/>
    <n v="2"/>
    <n v="182.76190476190499"/>
    <n v="151.333333333333"/>
    <n v="2"/>
    <n v="2"/>
    <n v="-1"/>
    <n v="-1"/>
    <n v="-1"/>
    <n v="-1"/>
    <x v="0"/>
    <n v="88.462000000000003"/>
    <n v="88.462000000000003"/>
    <n v="-1"/>
    <x v="0"/>
    <x v="0"/>
    <n v="1710"/>
    <n v="1103093"/>
    <n v="1306"/>
    <s v="1647013048230_TMM"/>
    <n v="750"/>
    <n v="750"/>
    <n v="21"/>
  </r>
  <r>
    <x v="20"/>
    <x v="1"/>
    <n v="150"/>
    <n v="3000"/>
    <n v="277"/>
    <n v="1"/>
    <n v="132"/>
    <s v="SaidOld"/>
    <x v="0"/>
    <x v="1"/>
    <x v="14"/>
    <x v="6"/>
    <n v="645.42857142857099"/>
    <n v="253.666666666667"/>
    <n v="3"/>
    <n v="7"/>
    <n v="549.09523809523796"/>
    <n v="434.33333333333297"/>
    <n v="5"/>
    <n v="6"/>
    <n v="547.546875"/>
    <n v="427.5234375"/>
    <n v="5"/>
    <n v="6"/>
    <x v="3121"/>
    <n v="81.41"/>
    <n v="88.781999999999996"/>
    <n v="76.944999999999993"/>
    <x v="2978"/>
    <x v="2870"/>
    <n v="2014"/>
    <n v="1106897"/>
    <n v="1930"/>
    <s v="1647013048230_TMM"/>
    <n v="750"/>
    <n v="750"/>
    <n v="21"/>
  </r>
  <r>
    <x v="20"/>
    <x v="1"/>
    <n v="150"/>
    <n v="3000"/>
    <n v="278"/>
    <n v="0"/>
    <n v="0"/>
    <s v="SaidNew"/>
    <x v="0"/>
    <x v="0"/>
    <x v="0"/>
    <x v="0"/>
    <n v="640.42857142857099"/>
    <n v="529.66666666666697"/>
    <n v="6"/>
    <n v="7"/>
    <n v="640.42857142857099"/>
    <n v="529.66666666666697"/>
    <n v="6"/>
    <n v="7"/>
    <n v="-1"/>
    <n v="-1"/>
    <n v="-1"/>
    <n v="-1"/>
    <x v="0"/>
    <n v="89.102999999999994"/>
    <n v="89.102999999999994"/>
    <n v="-1"/>
    <x v="0"/>
    <x v="0"/>
    <n v="1510"/>
    <n v="1109413"/>
    <n v="583"/>
    <s v="1647013048230_TMM"/>
    <n v="750"/>
    <n v="750"/>
    <n v="21"/>
  </r>
  <r>
    <x v="20"/>
    <x v="1"/>
    <n v="150"/>
    <n v="3000"/>
    <n v="279"/>
    <n v="0"/>
    <n v="0"/>
    <s v="SaidNew"/>
    <x v="0"/>
    <x v="0"/>
    <x v="0"/>
    <x v="0"/>
    <n v="629.42857142857099"/>
    <n v="65"/>
    <n v="1"/>
    <n v="7"/>
    <n v="629.42857142857099"/>
    <n v="65"/>
    <n v="1"/>
    <n v="7"/>
    <n v="-1"/>
    <n v="-1"/>
    <n v="-1"/>
    <n v="-1"/>
    <x v="0"/>
    <n v="89.423000000000002"/>
    <n v="89.423000000000002"/>
    <n v="-1"/>
    <x v="0"/>
    <x v="0"/>
    <n v="1677"/>
    <n v="1111593"/>
    <n v="110"/>
    <s v="1647013048230_TMM"/>
    <n v="750"/>
    <n v="750"/>
    <n v="21"/>
  </r>
  <r>
    <x v="20"/>
    <x v="1"/>
    <n v="150"/>
    <n v="3000"/>
    <n v="280"/>
    <n v="0"/>
    <n v="0"/>
    <s v="SaidNew"/>
    <x v="0"/>
    <x v="0"/>
    <x v="0"/>
    <x v="0"/>
    <n v="259.09523809523802"/>
    <n v="444.33333333333297"/>
    <n v="5"/>
    <n v="3"/>
    <n v="259.09523809523802"/>
    <n v="444.33333333333297"/>
    <n v="5"/>
    <n v="3"/>
    <n v="-1"/>
    <n v="-1"/>
    <n v="-1"/>
    <n v="-1"/>
    <x v="0"/>
    <n v="89.744"/>
    <n v="89.744"/>
    <n v="-1"/>
    <x v="0"/>
    <x v="0"/>
    <n v="1581"/>
    <n v="1113676"/>
    <n v="2297"/>
    <s v="1647013048230_TMM"/>
    <n v="750"/>
    <n v="750"/>
    <n v="21"/>
  </r>
  <r>
    <x v="20"/>
    <x v="1"/>
    <n v="150"/>
    <n v="3000"/>
    <n v="281"/>
    <n v="0"/>
    <n v="0"/>
    <s v="SaidNew"/>
    <x v="0"/>
    <x v="0"/>
    <x v="0"/>
    <x v="0"/>
    <n v="349.42857142857099"/>
    <n v="59"/>
    <n v="1"/>
    <n v="4"/>
    <n v="349.42857142857099"/>
    <n v="59"/>
    <n v="1"/>
    <n v="4"/>
    <n v="-1"/>
    <n v="-1"/>
    <n v="-1"/>
    <n v="-1"/>
    <x v="0"/>
    <n v="90.063999999999993"/>
    <n v="90.063999999999993"/>
    <n v="-1"/>
    <x v="0"/>
    <x v="0"/>
    <n v="1264"/>
    <n v="1115446"/>
    <n v="86"/>
    <s v="1647013048230_TMM"/>
    <n v="750"/>
    <n v="750"/>
    <n v="21"/>
  </r>
  <r>
    <x v="20"/>
    <x v="1"/>
    <n v="150"/>
    <n v="3000"/>
    <n v="282"/>
    <n v="0"/>
    <n v="0"/>
    <s v="SaidNew"/>
    <x v="0"/>
    <x v="0"/>
    <x v="0"/>
    <x v="0"/>
    <n v="646.42857142857099"/>
    <n v="343"/>
    <n v="4"/>
    <n v="7"/>
    <n v="646.42857142857099"/>
    <n v="343"/>
    <n v="4"/>
    <n v="7"/>
    <n v="-1"/>
    <n v="-1"/>
    <n v="-1"/>
    <n v="-1"/>
    <x v="0"/>
    <n v="90.385000000000005"/>
    <n v="90.385000000000005"/>
    <n v="-1"/>
    <x v="0"/>
    <x v="0"/>
    <n v="1077"/>
    <n v="1117027"/>
    <n v="2308"/>
    <s v="1647013048230_TMM"/>
    <n v="750"/>
    <n v="750"/>
    <n v="21"/>
  </r>
  <r>
    <x v="20"/>
    <x v="1"/>
    <n v="150"/>
    <n v="3000"/>
    <n v="283"/>
    <n v="0"/>
    <n v="0"/>
    <s v="SaidNew"/>
    <x v="0"/>
    <x v="0"/>
    <x v="0"/>
    <x v="0"/>
    <n v="465.76190476190499"/>
    <n v="608"/>
    <n v="7"/>
    <n v="5"/>
    <n v="465.76190476190499"/>
    <n v="608"/>
    <n v="7"/>
    <n v="5"/>
    <n v="-1"/>
    <n v="-1"/>
    <n v="-1"/>
    <n v="-1"/>
    <x v="0"/>
    <n v="90.704999999999998"/>
    <n v="90.704999999999998"/>
    <n v="-1"/>
    <x v="0"/>
    <x v="0"/>
    <n v="1197"/>
    <n v="1118730"/>
    <n v="1548"/>
    <s v="1647013048230_TMM"/>
    <n v="750"/>
    <n v="750"/>
    <n v="21"/>
  </r>
  <r>
    <x v="20"/>
    <x v="1"/>
    <n v="150"/>
    <n v="3000"/>
    <n v="284"/>
    <n v="1"/>
    <n v="133"/>
    <s v="SaidNew"/>
    <x v="1"/>
    <x v="2"/>
    <x v="12"/>
    <x v="2"/>
    <n v="72.428571428571402"/>
    <n v="523.66666666666697"/>
    <n v="6"/>
    <n v="1"/>
    <n v="259.09523809523802"/>
    <n v="444.33333333333297"/>
    <n v="5"/>
    <n v="3"/>
    <n v="-1"/>
    <n v="-1"/>
    <n v="-1"/>
    <n v="-1"/>
    <x v="0"/>
    <n v="89.744"/>
    <n v="91.025999999999996"/>
    <n v="-1"/>
    <x v="0"/>
    <x v="0"/>
    <n v="1628"/>
    <n v="1120862"/>
    <n v="2297"/>
    <s v="1647013048230_TMM"/>
    <n v="750"/>
    <n v="750"/>
    <n v="21"/>
  </r>
  <r>
    <x v="20"/>
    <x v="1"/>
    <n v="150"/>
    <n v="3000"/>
    <n v="285"/>
    <n v="0"/>
    <n v="0"/>
    <s v="SaidNew"/>
    <x v="0"/>
    <x v="0"/>
    <x v="0"/>
    <x v="0"/>
    <n v="71.428571428571402"/>
    <n v="435.33333333333297"/>
    <n v="5"/>
    <n v="1"/>
    <n v="71.428571428571402"/>
    <n v="435.33333333333297"/>
    <n v="5"/>
    <n v="1"/>
    <n v="-1"/>
    <n v="-1"/>
    <n v="-1"/>
    <n v="-1"/>
    <x v="0"/>
    <n v="91.346000000000004"/>
    <n v="91.346000000000004"/>
    <n v="-1"/>
    <x v="0"/>
    <x v="0"/>
    <n v="1346"/>
    <n v="1122712"/>
    <n v="452"/>
    <s v="1647013048230_TMM"/>
    <n v="750"/>
    <n v="750"/>
    <n v="21"/>
  </r>
  <r>
    <x v="20"/>
    <x v="1"/>
    <n v="150"/>
    <n v="3000"/>
    <n v="286"/>
    <n v="1"/>
    <n v="134"/>
    <s v="SaidOld"/>
    <x v="0"/>
    <x v="1"/>
    <x v="10"/>
    <x v="4"/>
    <n v="72.428571428571402"/>
    <n v="523.66666666666697"/>
    <n v="6"/>
    <n v="1"/>
    <n v="536.09523809523796"/>
    <n v="519.66666666666697"/>
    <n v="6"/>
    <n v="6"/>
    <n v="631.546875"/>
    <n v="162.5234375"/>
    <n v="2"/>
    <n v="7"/>
    <x v="3122"/>
    <n v="84.614999999999995"/>
    <n v="91.667000000000002"/>
    <n v="85.789000000000001"/>
    <x v="1851"/>
    <x v="1809"/>
    <n v="1661"/>
    <n v="1125947"/>
    <n v="1050"/>
    <s v="1647013048230_TMM"/>
    <n v="750"/>
    <n v="750"/>
    <n v="21"/>
  </r>
  <r>
    <x v="20"/>
    <x v="1"/>
    <n v="150"/>
    <n v="3000"/>
    <n v="287"/>
    <n v="1"/>
    <n v="135"/>
    <s v="SaidOld"/>
    <x v="0"/>
    <x v="1"/>
    <x v="36"/>
    <x v="6"/>
    <n v="182.76190476190499"/>
    <n v="151.333333333333"/>
    <n v="2"/>
    <n v="2"/>
    <n v="466.76190476190499"/>
    <n v="68"/>
    <n v="1"/>
    <n v="5"/>
    <n v="382.546875"/>
    <n v="71.5234375"/>
    <n v="1"/>
    <n v="4"/>
    <x v="3123"/>
    <n v="78.525999999999996"/>
    <n v="91.986999999999995"/>
    <n v="71.638999999999996"/>
    <x v="2979"/>
    <x v="176"/>
    <n v="1726"/>
    <n v="1129896"/>
    <n v="1689"/>
    <s v="1647013048230_TMM"/>
    <n v="750"/>
    <n v="750"/>
    <n v="21"/>
  </r>
  <r>
    <x v="20"/>
    <x v="1"/>
    <n v="150"/>
    <n v="3000"/>
    <n v="288"/>
    <n v="1"/>
    <n v="136"/>
    <s v="SaidOld"/>
    <x v="0"/>
    <x v="1"/>
    <x v="7"/>
    <x v="4"/>
    <n v="353.42857142857099"/>
    <n v="632"/>
    <n v="7"/>
    <n v="4"/>
    <n v="450.76190476190499"/>
    <n v="241.666666666667"/>
    <n v="3"/>
    <n v="5"/>
    <n v="566.546875"/>
    <n v="299.5234375"/>
    <n v="4"/>
    <n v="6"/>
    <x v="3124"/>
    <n v="86.537999999999997"/>
    <n v="92.308000000000007"/>
    <n v="76.400999999999996"/>
    <x v="2980"/>
    <x v="2871"/>
    <n v="1961"/>
    <n v="1134928"/>
    <n v="1386"/>
    <s v="1647013048230_TMM"/>
    <n v="750"/>
    <n v="750"/>
    <n v="21"/>
  </r>
  <r>
    <x v="20"/>
    <x v="1"/>
    <n v="150"/>
    <n v="3000"/>
    <n v="289"/>
    <n v="1"/>
    <n v="137"/>
    <s v="SaidOld"/>
    <x v="0"/>
    <x v="1"/>
    <x v="68"/>
    <x v="7"/>
    <n v="69.428571428571402"/>
    <n v="243.666666666667"/>
    <n v="3"/>
    <n v="1"/>
    <n v="353.42857142857099"/>
    <n v="632"/>
    <n v="7"/>
    <n v="4"/>
    <n v="629.546875"/>
    <n v="597.5234375"/>
    <n v="7"/>
    <n v="7"/>
    <x v="3125"/>
    <n v="66.025999999999996"/>
    <n v="92.628"/>
    <n v="59.665999999999997"/>
    <x v="2981"/>
    <x v="2872"/>
    <n v="1662"/>
    <n v="1139043"/>
    <n v="2295"/>
    <s v="1647013048230_TMM"/>
    <n v="750"/>
    <n v="750"/>
    <n v="21"/>
  </r>
  <r>
    <x v="20"/>
    <x v="1"/>
    <n v="150"/>
    <n v="3000"/>
    <n v="290"/>
    <n v="0"/>
    <n v="0"/>
    <s v="SaidNew"/>
    <x v="0"/>
    <x v="0"/>
    <x v="0"/>
    <x v="0"/>
    <n v="366.42857142857099"/>
    <n v="243.666666666667"/>
    <n v="3"/>
    <n v="4"/>
    <n v="366.42857142857099"/>
    <n v="243.666666666667"/>
    <n v="3"/>
    <n v="4"/>
    <n v="-1"/>
    <n v="-1"/>
    <n v="-1"/>
    <n v="-1"/>
    <x v="0"/>
    <n v="92.948999999999998"/>
    <n v="92.948999999999998"/>
    <n v="-1"/>
    <x v="0"/>
    <x v="0"/>
    <n v="1730"/>
    <n v="1141776"/>
    <n v="1409"/>
    <s v="1647013048230_TMM"/>
    <n v="750"/>
    <n v="750"/>
    <n v="21"/>
  </r>
  <r>
    <x v="20"/>
    <x v="1"/>
    <n v="150"/>
    <n v="3000"/>
    <n v="291"/>
    <n v="1"/>
    <n v="138"/>
    <s v="SaidOld"/>
    <x v="0"/>
    <x v="1"/>
    <x v="25"/>
    <x v="4"/>
    <n v="641.42857142857099"/>
    <n v="423.33333333333297"/>
    <n v="5"/>
    <n v="7"/>
    <n v="182.76190476190499"/>
    <n v="151.333333333333"/>
    <n v="2"/>
    <n v="2"/>
    <n v="181.546875"/>
    <n v="123.5234375"/>
    <n v="2"/>
    <n v="2"/>
    <x v="3126"/>
    <n v="88.462000000000003"/>
    <n v="93.269000000000005"/>
    <n v="79.122"/>
    <x v="2982"/>
    <x v="2873"/>
    <n v="1798"/>
    <n v="1145345"/>
    <n v="1306"/>
    <s v="1647013048230_TMM"/>
    <n v="750"/>
    <n v="750"/>
    <n v="21"/>
  </r>
  <r>
    <x v="20"/>
    <x v="1"/>
    <n v="150"/>
    <n v="3000"/>
    <n v="292"/>
    <n v="0"/>
    <n v="0"/>
    <s v="SaidNew"/>
    <x v="0"/>
    <x v="0"/>
    <x v="0"/>
    <x v="0"/>
    <n v="267.09523809523802"/>
    <n v="539.66666666666697"/>
    <n v="6"/>
    <n v="3"/>
    <n v="267.09523809523802"/>
    <n v="539.66666666666697"/>
    <n v="6"/>
    <n v="3"/>
    <n v="-1"/>
    <n v="-1"/>
    <n v="-1"/>
    <n v="-1"/>
    <x v="0"/>
    <n v="93.59"/>
    <n v="93.59"/>
    <n v="-1"/>
    <x v="0"/>
    <x v="0"/>
    <n v="2246"/>
    <n v="1148594"/>
    <n v="1169"/>
    <s v="1647013048230_TMM"/>
    <n v="750"/>
    <n v="750"/>
    <n v="21"/>
  </r>
  <r>
    <x v="20"/>
    <x v="1"/>
    <n v="150"/>
    <n v="3000"/>
    <n v="293"/>
    <n v="1"/>
    <n v="139"/>
    <s v="SaidOld"/>
    <x v="0"/>
    <x v="1"/>
    <x v="77"/>
    <x v="6"/>
    <n v="179.76190476190499"/>
    <n v="515.66666666666697"/>
    <n v="6"/>
    <n v="2"/>
    <n v="536.09523809523796"/>
    <n v="519.66666666666697"/>
    <n v="6"/>
    <n v="6"/>
    <n v="647.546875"/>
    <n v="179.5234375"/>
    <n v="2"/>
    <n v="7"/>
    <x v="3127"/>
    <n v="81.09"/>
    <n v="93.91"/>
    <n v="60.482999999999997"/>
    <x v="2983"/>
    <x v="2874"/>
    <n v="1647"/>
    <n v="1152013"/>
    <n v="936"/>
    <s v="1647013048230_TMM"/>
    <n v="750"/>
    <n v="750"/>
    <n v="21"/>
  </r>
  <r>
    <x v="20"/>
    <x v="1"/>
    <n v="150"/>
    <n v="3000"/>
    <n v="294"/>
    <n v="1"/>
    <n v="140"/>
    <s v="SaidOld"/>
    <x v="0"/>
    <x v="1"/>
    <x v="53"/>
    <x v="8"/>
    <n v="549.09523809523796"/>
    <n v="434.33333333333297"/>
    <n v="5"/>
    <n v="6"/>
    <n v="373.42857142857099"/>
    <n v="164.333333333333"/>
    <n v="2"/>
    <n v="4"/>
    <n v="663.546875"/>
    <n v="486.5234375"/>
    <n v="6"/>
    <n v="7"/>
    <x v="3128"/>
    <n v="61.218000000000004"/>
    <n v="94.230999999999995"/>
    <n v="75.856999999999999"/>
    <x v="2984"/>
    <x v="2875"/>
    <n v="2215"/>
    <n v="1156697"/>
    <n v="1967"/>
    <s v="1647013048230_TMM"/>
    <n v="750"/>
    <n v="750"/>
    <n v="21"/>
  </r>
  <r>
    <x v="20"/>
    <x v="1"/>
    <n v="150"/>
    <n v="3000"/>
    <n v="295"/>
    <n v="1"/>
    <n v="141"/>
    <s v="SaidOld"/>
    <x v="0"/>
    <x v="1"/>
    <x v="18"/>
    <x v="7"/>
    <n v="353.42857142857099"/>
    <n v="632"/>
    <n v="7"/>
    <n v="4"/>
    <n v="259.09523809523802"/>
    <n v="444.33333333333297"/>
    <n v="5"/>
    <n v="3"/>
    <n v="650.546875"/>
    <n v="323.5234375"/>
    <n v="4"/>
    <n v="7"/>
    <x v="3129"/>
    <n v="79.808000000000007"/>
    <n v="94.551000000000002"/>
    <n v="83.067999999999998"/>
    <x v="2985"/>
    <x v="2876"/>
    <n v="2279"/>
    <n v="1161462"/>
    <n v="606"/>
    <s v="1647013048230_TMM"/>
    <n v="750"/>
    <n v="750"/>
    <n v="21"/>
  </r>
  <r>
    <x v="20"/>
    <x v="1"/>
    <n v="150"/>
    <n v="3000"/>
    <n v="296"/>
    <n v="0"/>
    <n v="0"/>
    <s v="SaidNew"/>
    <x v="0"/>
    <x v="0"/>
    <x v="0"/>
    <x v="0"/>
    <n v="259.09523809523802"/>
    <n v="444.33333333333297"/>
    <n v="5"/>
    <n v="3"/>
    <n v="259.09523809523802"/>
    <n v="444.33333333333297"/>
    <n v="5"/>
    <n v="3"/>
    <n v="-1"/>
    <n v="-1"/>
    <n v="-1"/>
    <n v="-1"/>
    <x v="0"/>
    <n v="94.872"/>
    <n v="94.872"/>
    <n v="-1"/>
    <x v="0"/>
    <x v="0"/>
    <n v="2278"/>
    <n v="1164743"/>
    <n v="2225"/>
    <s v="1647013048230_TMM"/>
    <n v="750"/>
    <n v="750"/>
    <n v="21"/>
  </r>
  <r>
    <x v="20"/>
    <x v="1"/>
    <n v="150"/>
    <n v="3000"/>
    <n v="297"/>
    <n v="1"/>
    <n v="142"/>
    <s v="SaidOld"/>
    <x v="0"/>
    <x v="1"/>
    <x v="66"/>
    <x v="7"/>
    <n v="366.42857142857099"/>
    <n v="243.666666666667"/>
    <n v="3"/>
    <n v="4"/>
    <n v="282.09523809523802"/>
    <n v="338"/>
    <n v="4"/>
    <n v="3"/>
    <n v="62.546875"/>
    <n v="533.5234375"/>
    <n v="6"/>
    <n v="1"/>
    <x v="3130"/>
    <n v="79.167000000000002"/>
    <n v="95.191999999999993"/>
    <n v="60.073999999999998"/>
    <x v="2986"/>
    <x v="2877"/>
    <n v="1768"/>
    <n v="1168379"/>
    <n v="2301"/>
    <s v="1647013048230_TMM"/>
    <n v="750"/>
    <n v="750"/>
    <n v="21"/>
  </r>
  <r>
    <x v="20"/>
    <x v="1"/>
    <n v="150"/>
    <n v="3000"/>
    <n v="298"/>
    <n v="1"/>
    <n v="143"/>
    <s v="SaidOld"/>
    <x v="0"/>
    <x v="1"/>
    <x v="14"/>
    <x v="6"/>
    <n v="73.428571428571402"/>
    <n v="353"/>
    <n v="4"/>
    <n v="1"/>
    <n v="172.76190476190499"/>
    <n v="339"/>
    <n v="4"/>
    <n v="2"/>
    <n v="636.546875"/>
    <n v="273.5234375"/>
    <n v="3"/>
    <n v="7"/>
    <x v="3131"/>
    <n v="88.141000000000005"/>
    <n v="95.513000000000005"/>
    <n v="84.835999999999999"/>
    <x v="716"/>
    <x v="710"/>
    <n v="1345"/>
    <n v="1172078"/>
    <n v="596"/>
    <s v="1647013048230_TMM"/>
    <n v="750"/>
    <n v="750"/>
    <n v="21"/>
  </r>
  <r>
    <x v="20"/>
    <x v="1"/>
    <n v="150"/>
    <n v="3000"/>
    <n v="299"/>
    <n v="0"/>
    <n v="0"/>
    <s v="SaidNew"/>
    <x v="0"/>
    <x v="0"/>
    <x v="0"/>
    <x v="0"/>
    <n v="545.09523809523796"/>
    <n v="140.333333333333"/>
    <n v="2"/>
    <n v="6"/>
    <n v="545.09523809523796"/>
    <n v="140.333333333333"/>
    <n v="2"/>
    <n v="6"/>
    <n v="-1"/>
    <n v="-1"/>
    <n v="-1"/>
    <n v="-1"/>
    <x v="0"/>
    <n v="95.832999999999998"/>
    <n v="95.832999999999998"/>
    <n v="-1"/>
    <x v="0"/>
    <x v="0"/>
    <n v="1497"/>
    <n v="1174578"/>
    <n v="1752"/>
    <s v="1647013048230_TMM"/>
    <n v="750"/>
    <n v="750"/>
    <n v="21"/>
  </r>
  <r>
    <x v="20"/>
    <x v="1"/>
    <n v="150"/>
    <n v="3000"/>
    <n v="300"/>
    <n v="0"/>
    <n v="0"/>
    <s v="SaidOld"/>
    <x v="1"/>
    <x v="3"/>
    <x v="0"/>
    <x v="0"/>
    <n v="94.428571428571402"/>
    <n v="612"/>
    <n v="7"/>
    <n v="1"/>
    <n v="94.428571428571402"/>
    <n v="612"/>
    <n v="7"/>
    <n v="1"/>
    <n v="278.546875"/>
    <n v="91.5234375"/>
    <n v="1"/>
    <n v="3"/>
    <x v="3132"/>
    <n v="96.153999999999996"/>
    <n v="96.153999999999996"/>
    <n v="82.251000000000005"/>
    <x v="2987"/>
    <x v="2878"/>
    <n v="3579"/>
    <n v="1180330"/>
    <n v="1566"/>
    <s v="1647013048230_TMM"/>
    <n v="750"/>
    <n v="750"/>
    <n v="21"/>
  </r>
  <r>
    <x v="20"/>
    <x v="1"/>
    <n v="150"/>
    <n v="3000"/>
    <n v="301"/>
    <n v="1"/>
    <n v="144"/>
    <s v="SaidOld"/>
    <x v="0"/>
    <x v="1"/>
    <x v="21"/>
    <x v="4"/>
    <n v="646.42857142857099"/>
    <n v="343"/>
    <n v="4"/>
    <n v="7"/>
    <n v="71.428571428571402"/>
    <n v="435.33333333333297"/>
    <n v="5"/>
    <n v="1"/>
    <n v="66.546875"/>
    <n v="380.5234375"/>
    <n v="4"/>
    <n v="1"/>
    <x v="3133"/>
    <n v="91.346000000000004"/>
    <n v="96.474000000000004"/>
    <n v="89.19"/>
    <x v="2988"/>
    <x v="2879"/>
    <n v="1590"/>
    <n v="1184330"/>
    <n v="452"/>
    <s v="1647013048230_TMM"/>
    <n v="750"/>
    <n v="750"/>
    <n v="21"/>
  </r>
  <r>
    <x v="20"/>
    <x v="1"/>
    <n v="150"/>
    <n v="3000"/>
    <n v="302"/>
    <n v="0"/>
    <n v="0"/>
    <s v="SaidNew"/>
    <x v="0"/>
    <x v="0"/>
    <x v="0"/>
    <x v="0"/>
    <n v="367.42857142857099"/>
    <n v="434.33333333333297"/>
    <n v="5"/>
    <n v="4"/>
    <n v="367.42857142857099"/>
    <n v="434.33333333333297"/>
    <n v="5"/>
    <n v="4"/>
    <n v="-1"/>
    <n v="-1"/>
    <n v="-1"/>
    <n v="-1"/>
    <x v="0"/>
    <n v="96.795000000000002"/>
    <n v="96.795000000000002"/>
    <n v="-1"/>
    <x v="0"/>
    <x v="0"/>
    <n v="1378"/>
    <n v="1186712"/>
    <n v="725"/>
    <s v="1647013048230_TMM"/>
    <n v="750"/>
    <n v="750"/>
    <n v="21"/>
  </r>
  <r>
    <x v="20"/>
    <x v="1"/>
    <n v="150"/>
    <n v="3000"/>
    <n v="303"/>
    <n v="1"/>
    <n v="145"/>
    <s v="SaidOld"/>
    <x v="0"/>
    <x v="1"/>
    <x v="4"/>
    <x v="3"/>
    <n v="558.09523809523796"/>
    <n v="613"/>
    <n v="7"/>
    <n v="6"/>
    <n v="259.09523809523802"/>
    <n v="444.33333333333297"/>
    <n v="5"/>
    <n v="3"/>
    <n v="164.546875"/>
    <n v="325.5234375"/>
    <n v="4"/>
    <n v="2"/>
    <x v="3134"/>
    <n v="94.872"/>
    <n v="97.114999999999995"/>
    <n v="88.102000000000004"/>
    <x v="2989"/>
    <x v="2880"/>
    <n v="1611"/>
    <n v="1190497"/>
    <n v="2225"/>
    <s v="1647013048230_TMM"/>
    <n v="750"/>
    <n v="750"/>
    <n v="21"/>
  </r>
  <r>
    <x v="20"/>
    <x v="1"/>
    <n v="150"/>
    <n v="3000"/>
    <n v="304"/>
    <n v="1"/>
    <n v="146"/>
    <s v="SaidOld"/>
    <x v="0"/>
    <x v="1"/>
    <x v="6"/>
    <x v="4"/>
    <n v="69.428571428571402"/>
    <n v="243.666666666667"/>
    <n v="3"/>
    <n v="1"/>
    <n v="267.09523809523802"/>
    <n v="539.66666666666697"/>
    <n v="6"/>
    <n v="3"/>
    <n v="564.546875"/>
    <n v="440.5234375"/>
    <n v="5"/>
    <n v="6"/>
    <x v="3135"/>
    <n v="93.59"/>
    <n v="97.436000000000007"/>
    <n v="89.733999999999995"/>
    <x v="2990"/>
    <x v="2881"/>
    <n v="1473"/>
    <n v="1194280"/>
    <n v="1169"/>
    <s v="1647013048230_TMM"/>
    <n v="750"/>
    <n v="750"/>
    <n v="21"/>
  </r>
  <r>
    <x v="20"/>
    <x v="1"/>
    <n v="150"/>
    <n v="3000"/>
    <n v="305"/>
    <n v="1"/>
    <n v="147"/>
    <s v="SaidOld"/>
    <x v="0"/>
    <x v="1"/>
    <x v="33"/>
    <x v="6"/>
    <n v="630.42857142857099"/>
    <n v="148.333333333333"/>
    <n v="2"/>
    <n v="7"/>
    <n v="629.42857142857099"/>
    <n v="65"/>
    <n v="1"/>
    <n v="7"/>
    <n v="642.546875"/>
    <n v="34.5234375"/>
    <n v="1"/>
    <n v="7"/>
    <x v="3136"/>
    <n v="89.423000000000002"/>
    <n v="97.756"/>
    <n v="84.971999999999994"/>
    <x v="2991"/>
    <x v="2882"/>
    <n v="1378"/>
    <n v="1198096"/>
    <n v="110"/>
    <s v="1647013048230_TMM"/>
    <n v="750"/>
    <n v="750"/>
    <n v="21"/>
  </r>
  <r>
    <x v="20"/>
    <x v="1"/>
    <n v="150"/>
    <n v="3000"/>
    <n v="306"/>
    <n v="1"/>
    <n v="148"/>
    <s v="SaidOld"/>
    <x v="0"/>
    <x v="1"/>
    <x v="17"/>
    <x v="6"/>
    <n v="465.76190476190499"/>
    <n v="608"/>
    <n v="7"/>
    <n v="5"/>
    <n v="69.428571428571402"/>
    <n v="243.666666666667"/>
    <n v="3"/>
    <n v="1"/>
    <n v="116.546875"/>
    <n v="263.5234375"/>
    <n v="3"/>
    <n v="1"/>
    <x v="3137"/>
    <n v="85.897000000000006"/>
    <n v="98.076999999999998"/>
    <n v="78.986000000000004"/>
    <x v="2992"/>
    <x v="2883"/>
    <n v="1509"/>
    <n v="1202344"/>
    <n v="1824"/>
    <s v="1647013048230_TMM"/>
    <n v="750"/>
    <n v="750"/>
    <n v="21"/>
  </r>
  <r>
    <x v="20"/>
    <x v="1"/>
    <n v="150"/>
    <n v="3000"/>
    <n v="307"/>
    <n v="0"/>
    <n v="0"/>
    <s v="SaidNew"/>
    <x v="0"/>
    <x v="0"/>
    <x v="0"/>
    <x v="0"/>
    <n v="267.09523809523802"/>
    <n v="68"/>
    <n v="1"/>
    <n v="3"/>
    <n v="267.09523809523802"/>
    <n v="68"/>
    <n v="1"/>
    <n v="3"/>
    <n v="-1"/>
    <n v="-1"/>
    <n v="-1"/>
    <n v="-1"/>
    <x v="0"/>
    <n v="98.397000000000006"/>
    <n v="98.397000000000006"/>
    <n v="-1"/>
    <x v="0"/>
    <x v="0"/>
    <n v="1415"/>
    <n v="1204761"/>
    <n v="1694"/>
    <s v="1647013048230_TMM"/>
    <n v="750"/>
    <n v="750"/>
    <n v="21"/>
  </r>
  <r>
    <x v="20"/>
    <x v="1"/>
    <n v="150"/>
    <n v="3000"/>
    <n v="308"/>
    <n v="0"/>
    <n v="0"/>
    <s v="SaidNew"/>
    <x v="0"/>
    <x v="0"/>
    <x v="0"/>
    <x v="0"/>
    <n v="166.76190476190499"/>
    <n v="242.666666666667"/>
    <n v="3"/>
    <n v="2"/>
    <n v="166.76190476190499"/>
    <n v="242.666666666667"/>
    <n v="3"/>
    <n v="2"/>
    <n v="-1"/>
    <n v="-1"/>
    <n v="-1"/>
    <n v="-1"/>
    <x v="0"/>
    <n v="98.718000000000004"/>
    <n v="98.718000000000004"/>
    <n v="-1"/>
    <x v="0"/>
    <x v="0"/>
    <n v="1313"/>
    <n v="1206577"/>
    <n v="1355"/>
    <s v="1647013048230_TMM"/>
    <n v="750"/>
    <n v="750"/>
    <n v="21"/>
  </r>
  <r>
    <x v="20"/>
    <x v="1"/>
    <n v="150"/>
    <n v="3000"/>
    <n v="309"/>
    <n v="1"/>
    <n v="149"/>
    <s v="SaidOld"/>
    <x v="0"/>
    <x v="1"/>
    <x v="8"/>
    <x v="5"/>
    <n v="466.76190476190499"/>
    <n v="68"/>
    <n v="1"/>
    <n v="5"/>
    <n v="267.09523809523802"/>
    <n v="68"/>
    <n v="1"/>
    <n v="3"/>
    <n v="287.546875"/>
    <n v="83.5234375"/>
    <n v="1"/>
    <n v="3"/>
    <x v="3138"/>
    <n v="98.397000000000006"/>
    <n v="99.037999999999997"/>
    <n v="97.352999999999994"/>
    <x v="2993"/>
    <x v="2884"/>
    <n v="1563"/>
    <n v="1210077"/>
    <n v="1694"/>
    <s v="1647013048230_TMM"/>
    <n v="750"/>
    <n v="750"/>
    <n v="21"/>
  </r>
  <r>
    <x v="20"/>
    <x v="1"/>
    <n v="150"/>
    <n v="3000"/>
    <n v="310"/>
    <n v="0"/>
    <n v="0"/>
    <s v="SaidNew"/>
    <x v="0"/>
    <x v="0"/>
    <x v="0"/>
    <x v="0"/>
    <n v="441.76190476190499"/>
    <n v="164.333333333333"/>
    <n v="2"/>
    <n v="5"/>
    <n v="441.76190476190499"/>
    <n v="164.333333333333"/>
    <n v="2"/>
    <n v="5"/>
    <n v="-1"/>
    <n v="-1"/>
    <n v="-1"/>
    <n v="-1"/>
    <x v="0"/>
    <n v="99.358999999999995"/>
    <n v="99.358999999999995"/>
    <n v="-1"/>
    <x v="0"/>
    <x v="0"/>
    <n v="1365"/>
    <n v="1212446"/>
    <n v="800"/>
    <s v="1647013048230_TMM"/>
    <n v="750"/>
    <n v="750"/>
    <n v="21"/>
  </r>
  <r>
    <x v="20"/>
    <x v="1"/>
    <n v="150"/>
    <n v="3000"/>
    <n v="311"/>
    <n v="0"/>
    <n v="0"/>
    <s v="SaidNew"/>
    <x v="0"/>
    <x v="0"/>
    <x v="0"/>
    <x v="0"/>
    <n v="353.42857142857099"/>
    <n v="632"/>
    <n v="7"/>
    <n v="4"/>
    <n v="353.42857142857099"/>
    <n v="632"/>
    <n v="7"/>
    <n v="4"/>
    <n v="-1"/>
    <n v="-1"/>
    <n v="-1"/>
    <n v="-1"/>
    <x v="0"/>
    <n v="99.679000000000002"/>
    <n v="99.679000000000002"/>
    <n v="-1"/>
    <x v="0"/>
    <x v="0"/>
    <n v="1491"/>
    <n v="1214443"/>
    <n v="1979"/>
    <s v="1647013048230_TMM"/>
    <n v="750"/>
    <n v="750"/>
    <n v="21"/>
  </r>
  <r>
    <x v="20"/>
    <x v="1"/>
    <n v="150"/>
    <n v="3000"/>
    <n v="312"/>
    <n v="1"/>
    <n v="150"/>
    <s v="SaidOld"/>
    <x v="0"/>
    <x v="1"/>
    <x v="8"/>
    <x v="5"/>
    <n v="70.428571428571402"/>
    <n v="162.333333333333"/>
    <n v="2"/>
    <n v="1"/>
    <n v="441.76190476190499"/>
    <n v="164.333333333333"/>
    <n v="2"/>
    <n v="5"/>
    <n v="482.546875"/>
    <n v="94.5234375"/>
    <n v="1"/>
    <n v="5"/>
    <x v="3139"/>
    <n v="99.358999999999995"/>
    <n v="100"/>
    <n v="97.352999999999994"/>
    <x v="2994"/>
    <x v="2885"/>
    <n v="2279"/>
    <n v="1218146"/>
    <n v="800"/>
    <s v="1647013048230_TMM"/>
    <n v="750"/>
    <n v="750"/>
    <n v="21"/>
  </r>
  <r>
    <x v="21"/>
    <x v="0"/>
    <n v="150"/>
    <n v="3000"/>
    <n v="1"/>
    <n v="0"/>
    <n v="0"/>
    <s v="SaidOld"/>
    <x v="1"/>
    <x v="3"/>
    <x v="0"/>
    <x v="0"/>
    <n v="328.13968253968301"/>
    <n v="287.71111111111099"/>
    <n v="3"/>
    <n v="3"/>
    <n v="328.13968253968301"/>
    <n v="287.71111111111099"/>
    <n v="3"/>
    <n v="3"/>
    <n v="328.078125"/>
    <n v="298.5"/>
    <n v="3"/>
    <n v="3"/>
    <x v="3140"/>
    <n v="7.6920000000000002"/>
    <n v="7.6920000000000002"/>
    <n v="4.6029999999999998"/>
    <x v="2995"/>
    <x v="2886"/>
    <n v="8408"/>
    <n v="18452"/>
    <n v="986"/>
    <s v="1647013348134_TMM"/>
    <n v="890"/>
    <n v="890"/>
    <n v="22"/>
  </r>
  <r>
    <x v="21"/>
    <x v="0"/>
    <n v="150"/>
    <n v="3000"/>
    <n v="1"/>
    <n v="0"/>
    <n v="0"/>
    <s v="SaidNew"/>
    <x v="0"/>
    <x v="0"/>
    <x v="0"/>
    <x v="0"/>
    <n v="444.89523809523803"/>
    <n v="519.22222222222194"/>
    <n v="5"/>
    <n v="4"/>
    <n v="444.89523809523803"/>
    <n v="519.22222222222194"/>
    <n v="5"/>
    <n v="4"/>
    <n v="-1"/>
    <n v="-1"/>
    <n v="-1"/>
    <n v="-1"/>
    <x v="0"/>
    <n v="9.0909999999999993"/>
    <n v="9.0909999999999993"/>
    <n v="-1"/>
    <x v="0"/>
    <x v="0"/>
    <n v="1811"/>
    <n v="84270"/>
    <n v="262"/>
    <s v="1647013348134_TMM"/>
    <n v="890"/>
    <n v="890"/>
    <n v="22"/>
  </r>
  <r>
    <x v="21"/>
    <x v="0"/>
    <n v="150"/>
    <n v="3000"/>
    <n v="1"/>
    <n v="0"/>
    <n v="0"/>
    <s v="SaidNew"/>
    <x v="0"/>
    <x v="0"/>
    <x v="0"/>
    <x v="0"/>
    <n v="754.16190476190502"/>
    <n v="514.22222222222194"/>
    <n v="5"/>
    <n v="7"/>
    <n v="754.16190476190502"/>
    <n v="514.22222222222194"/>
    <n v="5"/>
    <n v="7"/>
    <n v="-1"/>
    <n v="-1"/>
    <n v="-1"/>
    <n v="-1"/>
    <x v="0"/>
    <n v="5.8819999999999997"/>
    <n v="5.8819999999999997"/>
    <n v="-1"/>
    <x v="0"/>
    <x v="0"/>
    <n v="1291"/>
    <n v="111542"/>
    <n v="727"/>
    <s v="1647013348134_TMM"/>
    <n v="890"/>
    <n v="890"/>
    <n v="22"/>
  </r>
  <r>
    <x v="21"/>
    <x v="0"/>
    <n v="150"/>
    <n v="3000"/>
    <n v="2"/>
    <n v="0"/>
    <n v="0"/>
    <s v="SaidNew"/>
    <x v="0"/>
    <x v="0"/>
    <x v="0"/>
    <x v="0"/>
    <n v="328.13968253968301"/>
    <n v="287.71111111111099"/>
    <n v="3"/>
    <n v="3"/>
    <n v="328.13968253968301"/>
    <n v="287.71111111111099"/>
    <n v="3"/>
    <n v="3"/>
    <n v="-1"/>
    <n v="-1"/>
    <n v="-1"/>
    <n v="-1"/>
    <x v="0"/>
    <n v="15.385"/>
    <n v="15.385"/>
    <n v="-1"/>
    <x v="0"/>
    <x v="0"/>
    <n v="5753"/>
    <n v="25210"/>
    <n v="1015"/>
    <s v="1647013348134_TMM"/>
    <n v="890"/>
    <n v="890"/>
    <n v="22"/>
  </r>
  <r>
    <x v="21"/>
    <x v="0"/>
    <n v="150"/>
    <n v="3000"/>
    <n v="2"/>
    <n v="0"/>
    <n v="0"/>
    <s v="SaidNew"/>
    <x v="0"/>
    <x v="0"/>
    <x v="0"/>
    <x v="0"/>
    <n v="324.13968253968301"/>
    <n v="519.22222222222194"/>
    <n v="5"/>
    <n v="3"/>
    <n v="324.13968253968301"/>
    <n v="519.22222222222194"/>
    <n v="5"/>
    <n v="3"/>
    <n v="-1"/>
    <n v="-1"/>
    <n v="-1"/>
    <n v="-1"/>
    <x v="0"/>
    <n v="18.181999999999999"/>
    <n v="18.181999999999999"/>
    <n v="-1"/>
    <x v="0"/>
    <x v="0"/>
    <n v="1163"/>
    <n v="85935"/>
    <n v="594"/>
    <s v="1647013348134_TMM"/>
    <n v="890"/>
    <n v="890"/>
    <n v="22"/>
  </r>
  <r>
    <x v="21"/>
    <x v="0"/>
    <n v="150"/>
    <n v="3000"/>
    <n v="2"/>
    <n v="0"/>
    <n v="0"/>
    <s v="SaidNew"/>
    <x v="0"/>
    <x v="0"/>
    <x v="0"/>
    <x v="0"/>
    <n v="444.89523809523803"/>
    <n v="738.73333333333301"/>
    <n v="7"/>
    <n v="4"/>
    <n v="444.89523809523803"/>
    <n v="738.73333333333301"/>
    <n v="7"/>
    <n v="4"/>
    <n v="-1"/>
    <n v="-1"/>
    <n v="-1"/>
    <n v="-1"/>
    <x v="0"/>
    <n v="11.765000000000001"/>
    <n v="11.765000000000001"/>
    <n v="-1"/>
    <x v="0"/>
    <x v="0"/>
    <n v="837"/>
    <n v="112882"/>
    <n v="1515"/>
    <s v="1647013348134_TMM"/>
    <n v="890"/>
    <n v="890"/>
    <n v="22"/>
  </r>
  <r>
    <x v="21"/>
    <x v="0"/>
    <n v="150"/>
    <n v="3000"/>
    <n v="3"/>
    <n v="0"/>
    <n v="0"/>
    <s v="SaidOld"/>
    <x v="1"/>
    <x v="3"/>
    <x v="0"/>
    <x v="0"/>
    <n v="546.65079365079396"/>
    <n v="80.2"/>
    <n v="1"/>
    <n v="5"/>
    <n v="546.65079365079396"/>
    <n v="80.2"/>
    <n v="1"/>
    <n v="5"/>
    <n v="534.078125"/>
    <n v="77.71875"/>
    <n v="1"/>
    <n v="5"/>
    <x v="3141"/>
    <n v="23.077000000000002"/>
    <n v="23.077000000000002"/>
    <n v="8.0440000000000005"/>
    <x v="2996"/>
    <x v="2887"/>
    <n v="2810"/>
    <n v="46087"/>
    <n v="1820"/>
    <s v="1647013348134_TMM"/>
    <n v="890"/>
    <n v="890"/>
    <n v="22"/>
  </r>
  <r>
    <x v="21"/>
    <x v="0"/>
    <n v="150"/>
    <n v="3000"/>
    <n v="3"/>
    <n v="0"/>
    <n v="0"/>
    <s v="SaidNew"/>
    <x v="0"/>
    <x v="0"/>
    <x v="0"/>
    <x v="0"/>
    <n v="444.89523809523803"/>
    <n v="519.22222222222194"/>
    <n v="5"/>
    <n v="4"/>
    <n v="444.89523809523803"/>
    <n v="519.22222222222194"/>
    <n v="5"/>
    <n v="4"/>
    <n v="-1"/>
    <n v="-1"/>
    <n v="-1"/>
    <n v="-1"/>
    <x v="0"/>
    <n v="27.273"/>
    <n v="27.273"/>
    <n v="-1"/>
    <x v="0"/>
    <x v="0"/>
    <n v="731"/>
    <n v="87168"/>
    <n v="1973"/>
    <s v="1647013348134_TMM"/>
    <n v="890"/>
    <n v="890"/>
    <n v="22"/>
  </r>
  <r>
    <x v="21"/>
    <x v="0"/>
    <n v="150"/>
    <n v="3000"/>
    <n v="3"/>
    <n v="0"/>
    <n v="0"/>
    <s v="SaidNew"/>
    <x v="0"/>
    <x v="0"/>
    <x v="0"/>
    <x v="0"/>
    <n v="413.89523809523803"/>
    <n v="528.22222222222194"/>
    <n v="5"/>
    <n v="4"/>
    <n v="413.89523809523803"/>
    <n v="528.22222222222194"/>
    <n v="5"/>
    <n v="4"/>
    <n v="-1"/>
    <n v="-1"/>
    <n v="-1"/>
    <n v="-1"/>
    <x v="0"/>
    <n v="17.646999999999998"/>
    <n v="17.646999999999998"/>
    <n v="-1"/>
    <x v="0"/>
    <x v="0"/>
    <n v="983"/>
    <n v="114367"/>
    <n v="1964"/>
    <s v="1647013348134_TMM"/>
    <n v="890"/>
    <n v="890"/>
    <n v="22"/>
  </r>
  <r>
    <x v="21"/>
    <x v="0"/>
    <n v="150"/>
    <n v="3000"/>
    <n v="4"/>
    <n v="0"/>
    <n v="0"/>
    <s v="SaidNew"/>
    <x v="0"/>
    <x v="0"/>
    <x v="0"/>
    <x v="0"/>
    <n v="332.13968253968301"/>
    <n v="508.222222222222"/>
    <n v="5"/>
    <n v="3"/>
    <n v="332.13968253968301"/>
    <n v="508.222222222222"/>
    <n v="5"/>
    <n v="3"/>
    <n v="-1"/>
    <n v="-1"/>
    <n v="-1"/>
    <n v="-1"/>
    <x v="0"/>
    <n v="30.768999999999998"/>
    <n v="30.768999999999998"/>
    <n v="-1"/>
    <x v="0"/>
    <x v="0"/>
    <n v="2275"/>
    <n v="49365"/>
    <n v="364"/>
    <s v="1647013348134_TMM"/>
    <n v="890"/>
    <n v="890"/>
    <n v="22"/>
  </r>
  <r>
    <x v="21"/>
    <x v="0"/>
    <n v="150"/>
    <n v="3000"/>
    <n v="4"/>
    <n v="0"/>
    <n v="0"/>
    <s v="SaidNew"/>
    <x v="0"/>
    <x v="0"/>
    <x v="0"/>
    <x v="0"/>
    <n v="533.65079365079396"/>
    <n v="196.955555555556"/>
    <n v="2"/>
    <n v="5"/>
    <n v="533.65079365079396"/>
    <n v="196.955555555556"/>
    <n v="2"/>
    <n v="5"/>
    <n v="-1"/>
    <n v="-1"/>
    <n v="-1"/>
    <n v="-1"/>
    <x v="0"/>
    <n v="36.363999999999997"/>
    <n v="36.363999999999997"/>
    <n v="-1"/>
    <x v="0"/>
    <x v="0"/>
    <n v="963"/>
    <n v="88633"/>
    <n v="1136"/>
    <s v="1647013348134_TMM"/>
    <n v="890"/>
    <n v="890"/>
    <n v="22"/>
  </r>
  <r>
    <x v="21"/>
    <x v="0"/>
    <n v="150"/>
    <n v="3000"/>
    <n v="4"/>
    <n v="0"/>
    <n v="0"/>
    <s v="SaidNew"/>
    <x v="0"/>
    <x v="0"/>
    <x v="0"/>
    <x v="0"/>
    <n v="754.16190476190502"/>
    <n v="514.22222222222194"/>
    <n v="5"/>
    <n v="7"/>
    <n v="754.16190476190502"/>
    <n v="514.22222222222194"/>
    <n v="5"/>
    <n v="7"/>
    <n v="-1"/>
    <n v="-1"/>
    <n v="-1"/>
    <n v="-1"/>
    <x v="0"/>
    <n v="23.529"/>
    <n v="23.529"/>
    <n v="-1"/>
    <x v="0"/>
    <x v="0"/>
    <n v="879"/>
    <n v="115758"/>
    <n v="2038"/>
    <s v="1647013348134_TMM"/>
    <n v="890"/>
    <n v="890"/>
    <n v="22"/>
  </r>
  <r>
    <x v="21"/>
    <x v="0"/>
    <n v="150"/>
    <n v="3000"/>
    <n v="5"/>
    <n v="0"/>
    <n v="0"/>
    <s v="SaidNew"/>
    <x v="0"/>
    <x v="0"/>
    <x v="0"/>
    <x v="0"/>
    <n v="197.38412698412699"/>
    <n v="415.46666666666698"/>
    <n v="4"/>
    <n v="2"/>
    <n v="197.38412698412699"/>
    <n v="415.46666666666698"/>
    <n v="4"/>
    <n v="2"/>
    <n v="-1"/>
    <n v="-1"/>
    <n v="-1"/>
    <n v="-1"/>
    <x v="0"/>
    <n v="38.462000000000003"/>
    <n v="38.462000000000003"/>
    <n v="-1"/>
    <x v="0"/>
    <x v="0"/>
    <n v="1067"/>
    <n v="50935"/>
    <n v="2363"/>
    <s v="1647013348134_TMM"/>
    <n v="890"/>
    <n v="890"/>
    <n v="22"/>
  </r>
  <r>
    <x v="21"/>
    <x v="0"/>
    <n v="150"/>
    <n v="3000"/>
    <n v="5"/>
    <n v="0"/>
    <n v="0"/>
    <s v="SaidNew"/>
    <x v="0"/>
    <x v="0"/>
    <x v="0"/>
    <x v="0"/>
    <n v="103.62857142857099"/>
    <n v="503.222222222222"/>
    <n v="5"/>
    <n v="1"/>
    <n v="103.62857142857099"/>
    <n v="503.222222222222"/>
    <n v="5"/>
    <n v="1"/>
    <n v="-1"/>
    <n v="-1"/>
    <n v="-1"/>
    <n v="-1"/>
    <x v="0"/>
    <n v="45.454999999999998"/>
    <n v="45.454999999999998"/>
    <n v="-1"/>
    <x v="0"/>
    <x v="0"/>
    <n v="931"/>
    <n v="90075"/>
    <n v="988"/>
    <s v="1647013348134_TMM"/>
    <n v="890"/>
    <n v="890"/>
    <n v="22"/>
  </r>
  <r>
    <x v="21"/>
    <x v="0"/>
    <n v="150"/>
    <n v="3000"/>
    <n v="5"/>
    <n v="0"/>
    <n v="0"/>
    <s v="SaidNew"/>
    <x v="0"/>
    <x v="0"/>
    <x v="0"/>
    <x v="0"/>
    <n v="433.89523809523803"/>
    <n v="306.71111111111099"/>
    <n v="3"/>
    <n v="4"/>
    <n v="433.89523809523803"/>
    <n v="306.71111111111099"/>
    <n v="3"/>
    <n v="4"/>
    <n v="-1"/>
    <n v="-1"/>
    <n v="-1"/>
    <n v="-1"/>
    <x v="0"/>
    <n v="29.411999999999999"/>
    <n v="29.411999999999999"/>
    <n v="-1"/>
    <x v="0"/>
    <x v="0"/>
    <n v="782"/>
    <n v="117064"/>
    <n v="1787"/>
    <s v="1647013348134_TMM"/>
    <n v="890"/>
    <n v="890"/>
    <n v="22"/>
  </r>
  <r>
    <x v="21"/>
    <x v="0"/>
    <n v="150"/>
    <n v="3000"/>
    <n v="6"/>
    <n v="1"/>
    <n v="1"/>
    <s v="SaidOld"/>
    <x v="0"/>
    <x v="1"/>
    <x v="2"/>
    <x v="2"/>
    <n v="441.89523809523803"/>
    <n v="71.2"/>
    <n v="1"/>
    <n v="4"/>
    <n v="546.65079365079396"/>
    <n v="80.2"/>
    <n v="1"/>
    <n v="5"/>
    <n v="440.078125"/>
    <n v="75.71875"/>
    <n v="1"/>
    <n v="4"/>
    <x v="3142"/>
    <n v="23.077000000000002"/>
    <n v="46.154000000000003"/>
    <n v="30.864999999999998"/>
    <x v="2997"/>
    <x v="2888"/>
    <n v="1651"/>
    <n v="56337"/>
    <n v="1820"/>
    <s v="1647013348134_TMM"/>
    <n v="890"/>
    <n v="890"/>
    <n v="22"/>
  </r>
  <r>
    <x v="21"/>
    <x v="0"/>
    <n v="150"/>
    <n v="3000"/>
    <n v="6"/>
    <n v="1"/>
    <n v="1"/>
    <s v="SaidNew"/>
    <x v="1"/>
    <x v="2"/>
    <x v="2"/>
    <x v="2"/>
    <n v="524.65079365079396"/>
    <n v="635.97777777777799"/>
    <n v="6"/>
    <n v="5"/>
    <n v="444.89523809523803"/>
    <n v="519.22222222222194"/>
    <n v="5"/>
    <n v="4"/>
    <n v="-1"/>
    <n v="-1"/>
    <n v="-1"/>
    <n v="-1"/>
    <x v="0"/>
    <n v="27.273"/>
    <n v="54.545000000000002"/>
    <n v="-1"/>
    <x v="0"/>
    <x v="0"/>
    <n v="970"/>
    <n v="91563"/>
    <n v="1973"/>
    <s v="1647013348134_TMM"/>
    <n v="890"/>
    <n v="890"/>
    <n v="22"/>
  </r>
  <r>
    <x v="21"/>
    <x v="0"/>
    <n v="150"/>
    <n v="3000"/>
    <n v="6"/>
    <n v="0"/>
    <n v="0"/>
    <s v="SaidNew"/>
    <x v="0"/>
    <x v="0"/>
    <x v="0"/>
    <x v="0"/>
    <n v="545.65079365079396"/>
    <n v="76.2"/>
    <n v="1"/>
    <n v="5"/>
    <n v="545.65079365079396"/>
    <n v="76.2"/>
    <n v="1"/>
    <n v="5"/>
    <n v="-1"/>
    <n v="-1"/>
    <n v="-1"/>
    <n v="-1"/>
    <x v="0"/>
    <n v="35.293999999999997"/>
    <n v="35.293999999999997"/>
    <n v="-1"/>
    <x v="0"/>
    <x v="0"/>
    <n v="900"/>
    <n v="118467"/>
    <n v="209"/>
    <s v="1647013348134_TMM"/>
    <n v="890"/>
    <n v="890"/>
    <n v="22"/>
  </r>
  <r>
    <x v="21"/>
    <x v="0"/>
    <n v="150"/>
    <n v="3000"/>
    <n v="7"/>
    <n v="0"/>
    <n v="0"/>
    <s v="SaidNew"/>
    <x v="0"/>
    <x v="0"/>
    <x v="0"/>
    <x v="0"/>
    <n v="215.38412698412699"/>
    <n v="168.955555555556"/>
    <n v="2"/>
    <n v="2"/>
    <n v="215.38412698412699"/>
    <n v="168.955555555556"/>
    <n v="2"/>
    <n v="2"/>
    <n v="-1"/>
    <n v="-1"/>
    <n v="-1"/>
    <n v="-1"/>
    <x v="0"/>
    <n v="53.845999999999997"/>
    <n v="53.845999999999997"/>
    <n v="-1"/>
    <x v="0"/>
    <x v="0"/>
    <n v="1791"/>
    <n v="59129"/>
    <n v="264"/>
    <s v="1647013348134_TMM"/>
    <n v="890"/>
    <n v="890"/>
    <n v="22"/>
  </r>
  <r>
    <x v="21"/>
    <x v="0"/>
    <n v="150"/>
    <n v="3000"/>
    <n v="7"/>
    <n v="0"/>
    <n v="0"/>
    <s v="SaidNew"/>
    <x v="0"/>
    <x v="0"/>
    <x v="0"/>
    <x v="0"/>
    <n v="526.65079365079396"/>
    <n v="524.22222222222194"/>
    <n v="5"/>
    <n v="5"/>
    <n v="526.65079365079396"/>
    <n v="524.22222222222194"/>
    <n v="5"/>
    <n v="5"/>
    <n v="-1"/>
    <n v="-1"/>
    <n v="-1"/>
    <n v="-1"/>
    <x v="0"/>
    <n v="63.636000000000003"/>
    <n v="63.636000000000003"/>
    <n v="-1"/>
    <x v="0"/>
    <x v="0"/>
    <n v="1200"/>
    <n v="93266"/>
    <n v="1245"/>
    <s v="1647013348134_TMM"/>
    <n v="890"/>
    <n v="890"/>
    <n v="22"/>
  </r>
  <r>
    <x v="21"/>
    <x v="0"/>
    <n v="150"/>
    <n v="3000"/>
    <n v="7"/>
    <n v="0"/>
    <n v="0"/>
    <s v="SaidNew"/>
    <x v="0"/>
    <x v="0"/>
    <x v="0"/>
    <x v="0"/>
    <n v="209.38412698412699"/>
    <n v="412.46666666666698"/>
    <n v="4"/>
    <n v="2"/>
    <n v="209.38412698412699"/>
    <n v="412.46666666666698"/>
    <n v="4"/>
    <n v="2"/>
    <n v="-1"/>
    <n v="-1"/>
    <n v="-1"/>
    <n v="-1"/>
    <x v="0"/>
    <n v="41.176000000000002"/>
    <n v="41.176000000000002"/>
    <n v="-1"/>
    <x v="0"/>
    <x v="0"/>
    <n v="974"/>
    <n v="119950"/>
    <n v="2396"/>
    <s v="1647013348134_TMM"/>
    <n v="890"/>
    <n v="890"/>
    <n v="22"/>
  </r>
  <r>
    <x v="21"/>
    <x v="0"/>
    <n v="150"/>
    <n v="3000"/>
    <n v="8"/>
    <n v="1"/>
    <n v="2"/>
    <s v="SaidNew"/>
    <x v="1"/>
    <x v="2"/>
    <x v="12"/>
    <x v="2"/>
    <n v="208.38412698412699"/>
    <n v="614.97777777777799"/>
    <n v="6"/>
    <n v="2"/>
    <n v="332.13968253968301"/>
    <n v="508.222222222222"/>
    <n v="5"/>
    <n v="3"/>
    <n v="-1"/>
    <n v="-1"/>
    <n v="-1"/>
    <n v="-1"/>
    <x v="0"/>
    <n v="30.768999999999998"/>
    <n v="61.537999999999997"/>
    <n v="-1"/>
    <x v="0"/>
    <x v="0"/>
    <n v="1472"/>
    <n v="61104"/>
    <n v="364"/>
    <s v="1647013348134_TMM"/>
    <n v="890"/>
    <n v="890"/>
    <n v="22"/>
  </r>
  <r>
    <x v="21"/>
    <x v="0"/>
    <n v="150"/>
    <n v="3000"/>
    <n v="8"/>
    <n v="1"/>
    <n v="2"/>
    <s v="SaidNew"/>
    <x v="1"/>
    <x v="2"/>
    <x v="12"/>
    <x v="2"/>
    <n v="649.40634920634898"/>
    <n v="78.2"/>
    <n v="1"/>
    <n v="6"/>
    <n v="533.65079365079396"/>
    <n v="196.955555555556"/>
    <n v="2"/>
    <n v="5"/>
    <n v="-1"/>
    <n v="-1"/>
    <n v="-1"/>
    <n v="-1"/>
    <x v="0"/>
    <n v="36.363999999999997"/>
    <n v="72.727000000000004"/>
    <n v="-1"/>
    <x v="0"/>
    <x v="0"/>
    <n v="1204"/>
    <n v="94972"/>
    <n v="1136"/>
    <s v="1647013348134_TMM"/>
    <n v="890"/>
    <n v="890"/>
    <n v="22"/>
  </r>
  <r>
    <x v="21"/>
    <x v="0"/>
    <n v="150"/>
    <n v="3000"/>
    <n v="8"/>
    <n v="1"/>
    <n v="1"/>
    <s v="SaidOld"/>
    <x v="0"/>
    <x v="1"/>
    <x v="12"/>
    <x v="2"/>
    <n v="655.40634920634898"/>
    <n v="66.2"/>
    <n v="1"/>
    <n v="6"/>
    <n v="754.16190476190502"/>
    <n v="514.22222222222194"/>
    <n v="5"/>
    <n v="7"/>
    <n v="637.078125"/>
    <n v="516.71875"/>
    <n v="5"/>
    <n v="6"/>
    <x v="3143"/>
    <n v="23.529"/>
    <n v="47.058999999999997"/>
    <n v="38.777999999999999"/>
    <x v="2998"/>
    <x v="2889"/>
    <n v="1756"/>
    <n v="125059"/>
    <n v="2038"/>
    <s v="1647013348134_TMM"/>
    <n v="890"/>
    <n v="890"/>
    <n v="22"/>
  </r>
  <r>
    <x v="21"/>
    <x v="0"/>
    <n v="150"/>
    <n v="3000"/>
    <n v="9"/>
    <n v="1"/>
    <n v="3"/>
    <s v="SaidNew"/>
    <x v="1"/>
    <x v="2"/>
    <x v="8"/>
    <x v="5"/>
    <n v="753.16190476190502"/>
    <n v="177.955555555556"/>
    <n v="2"/>
    <n v="7"/>
    <n v="215.38412698412699"/>
    <n v="168.955555555556"/>
    <n v="2"/>
    <n v="2"/>
    <n v="-1"/>
    <n v="-1"/>
    <n v="-1"/>
    <n v="-1"/>
    <x v="0"/>
    <n v="53.845999999999997"/>
    <n v="69.230999999999995"/>
    <n v="-1"/>
    <x v="0"/>
    <x v="0"/>
    <n v="999"/>
    <n v="62608"/>
    <n v="264"/>
    <s v="1647013348134_TMM"/>
    <n v="890"/>
    <n v="890"/>
    <n v="22"/>
  </r>
  <r>
    <x v="21"/>
    <x v="0"/>
    <n v="150"/>
    <n v="3000"/>
    <n v="9"/>
    <n v="1"/>
    <n v="3"/>
    <s v="SaidNew"/>
    <x v="1"/>
    <x v="2"/>
    <x v="4"/>
    <x v="3"/>
    <n v="528.65079365079396"/>
    <n v="731.73333333333301"/>
    <n v="7"/>
    <n v="5"/>
    <n v="324.13968253968301"/>
    <n v="519.22222222222194"/>
    <n v="5"/>
    <n v="3"/>
    <n v="-1"/>
    <n v="-1"/>
    <n v="-1"/>
    <n v="-1"/>
    <x v="0"/>
    <n v="18.181999999999999"/>
    <n v="81.817999999999998"/>
    <n v="-1"/>
    <x v="0"/>
    <x v="0"/>
    <n v="2691"/>
    <n v="98167"/>
    <n v="594"/>
    <s v="1647013348134_TMM"/>
    <n v="890"/>
    <n v="890"/>
    <n v="22"/>
  </r>
  <r>
    <x v="21"/>
    <x v="0"/>
    <n v="150"/>
    <n v="3000"/>
    <n v="9"/>
    <n v="0"/>
    <n v="0"/>
    <s v="SaidNew"/>
    <x v="0"/>
    <x v="0"/>
    <x v="0"/>
    <x v="0"/>
    <n v="545.65079365079396"/>
    <n v="76.2"/>
    <n v="1"/>
    <n v="5"/>
    <n v="545.65079365079396"/>
    <n v="76.2"/>
    <n v="1"/>
    <n v="5"/>
    <n v="-1"/>
    <n v="-1"/>
    <n v="-1"/>
    <n v="-1"/>
    <x v="0"/>
    <n v="52.941000000000003"/>
    <n v="52.941000000000003"/>
    <n v="-1"/>
    <x v="0"/>
    <x v="0"/>
    <n v="1198"/>
    <n v="127259"/>
    <n v="660"/>
    <s v="1647013348134_TMM"/>
    <n v="890"/>
    <n v="890"/>
    <n v="22"/>
  </r>
  <r>
    <x v="21"/>
    <x v="0"/>
    <n v="150"/>
    <n v="3000"/>
    <n v="10"/>
    <n v="1"/>
    <n v="4"/>
    <s v="SaidOld"/>
    <x v="0"/>
    <x v="1"/>
    <x v="28"/>
    <x v="3"/>
    <n v="755.16190476190502"/>
    <n v="731.73333333333301"/>
    <n v="7"/>
    <n v="7"/>
    <n v="328.13968253968301"/>
    <n v="287.71111111111099"/>
    <n v="3"/>
    <n v="3"/>
    <n v="398.078125"/>
    <n v="415.71875"/>
    <n v="4"/>
    <n v="4"/>
    <x v="3144"/>
    <n v="7.6920000000000002"/>
    <n v="76.923000000000002"/>
    <n v="35.567"/>
    <x v="2999"/>
    <x v="2890"/>
    <n v="2292"/>
    <n v="68028"/>
    <n v="986"/>
    <s v="1647013348134_TMM"/>
    <n v="890"/>
    <n v="890"/>
    <n v="22"/>
  </r>
  <r>
    <x v="21"/>
    <x v="0"/>
    <n v="150"/>
    <n v="3000"/>
    <n v="10"/>
    <n v="1"/>
    <n v="4"/>
    <s v="SaidOld"/>
    <x v="0"/>
    <x v="1"/>
    <x v="5"/>
    <x v="2"/>
    <n v="214.38412698412699"/>
    <n v="303.71111111111099"/>
    <n v="3"/>
    <n v="2"/>
    <n v="103.62857142857099"/>
    <n v="503.222222222222"/>
    <n v="5"/>
    <n v="1"/>
    <n v="677.078125"/>
    <n v="411.71875"/>
    <n v="4"/>
    <n v="6"/>
    <x v="3145"/>
    <n v="45.454999999999998"/>
    <n v="90.909000000000006"/>
    <n v="22.149000000000001"/>
    <x v="3000"/>
    <x v="2891"/>
    <n v="1318"/>
    <n v="101117"/>
    <n v="988"/>
    <s v="1647013348134_TMM"/>
    <n v="890"/>
    <n v="890"/>
    <n v="22"/>
  </r>
  <r>
    <x v="21"/>
    <x v="0"/>
    <n v="150"/>
    <n v="3000"/>
    <n v="10"/>
    <n v="0"/>
    <n v="0"/>
    <s v="SaidNew"/>
    <x v="0"/>
    <x v="0"/>
    <x v="0"/>
    <x v="0"/>
    <n v="331.13968253968301"/>
    <n v="184.955555555556"/>
    <n v="2"/>
    <n v="3"/>
    <n v="331.13968253968301"/>
    <n v="184.955555555556"/>
    <n v="2"/>
    <n v="3"/>
    <n v="-1"/>
    <n v="-1"/>
    <n v="-1"/>
    <n v="-1"/>
    <x v="0"/>
    <n v="58.823999999999998"/>
    <n v="58.823999999999998"/>
    <n v="-1"/>
    <x v="0"/>
    <x v="0"/>
    <n v="730"/>
    <n v="128491"/>
    <n v="22"/>
    <s v="1647013348134_TMM"/>
    <n v="890"/>
    <n v="890"/>
    <n v="22"/>
  </r>
  <r>
    <x v="21"/>
    <x v="0"/>
    <n v="150"/>
    <n v="3000"/>
    <n v="11"/>
    <n v="0"/>
    <n v="0"/>
    <s v="SaidNew"/>
    <x v="0"/>
    <x v="0"/>
    <x v="0"/>
    <x v="0"/>
    <n v="642.40634920634898"/>
    <n v="618.97777777777799"/>
    <n v="6"/>
    <n v="6"/>
    <n v="642.40634920634898"/>
    <n v="618.97777777777799"/>
    <n v="6"/>
    <n v="6"/>
    <n v="-1"/>
    <n v="-1"/>
    <n v="-1"/>
    <n v="-1"/>
    <x v="0"/>
    <n v="84.614999999999995"/>
    <n v="84.614999999999995"/>
    <n v="-1"/>
    <x v="0"/>
    <x v="0"/>
    <n v="1621"/>
    <n v="70651"/>
    <n v="615"/>
    <s v="1647013348134_TMM"/>
    <n v="890"/>
    <n v="890"/>
    <n v="22"/>
  </r>
  <r>
    <x v="21"/>
    <x v="0"/>
    <n v="150"/>
    <n v="3000"/>
    <n v="11"/>
    <n v="1"/>
    <n v="5"/>
    <s v="SaidOld"/>
    <x v="0"/>
    <x v="1"/>
    <x v="20"/>
    <x v="3"/>
    <n v="441.89523809523803"/>
    <n v="615.97777777777799"/>
    <n v="6"/>
    <n v="4"/>
    <n v="444.89523809523803"/>
    <n v="519.22222222222194"/>
    <n v="5"/>
    <n v="4"/>
    <n v="743.078125"/>
    <n v="445.71875"/>
    <n v="4"/>
    <n v="7"/>
    <x v="3146"/>
    <n v="9.0909999999999993"/>
    <n v="100"/>
    <n v="62.171999999999997"/>
    <x v="3001"/>
    <x v="2892"/>
    <n v="1351"/>
    <n v="107379"/>
    <n v="262"/>
    <s v="1647013348134_TMM"/>
    <n v="890"/>
    <n v="890"/>
    <n v="22"/>
  </r>
  <r>
    <x v="21"/>
    <x v="0"/>
    <n v="150"/>
    <n v="3000"/>
    <n v="11"/>
    <n v="0"/>
    <n v="0"/>
    <s v="SaidNew"/>
    <x v="0"/>
    <x v="0"/>
    <x v="0"/>
    <x v="0"/>
    <n v="655.40634920634898"/>
    <n v="396.46666666666698"/>
    <n v="4"/>
    <n v="6"/>
    <n v="655.40634920634898"/>
    <n v="396.46666666666698"/>
    <n v="4"/>
    <n v="6"/>
    <n v="-1"/>
    <n v="-1"/>
    <n v="-1"/>
    <n v="-1"/>
    <x v="0"/>
    <n v="64.706000000000003"/>
    <n v="64.706000000000003"/>
    <n v="-1"/>
    <x v="0"/>
    <x v="0"/>
    <n v="883"/>
    <n v="129887"/>
    <n v="2019"/>
    <s v="1647013348134_TMM"/>
    <n v="890"/>
    <n v="890"/>
    <n v="22"/>
  </r>
  <r>
    <x v="21"/>
    <x v="0"/>
    <n v="150"/>
    <n v="3000"/>
    <n v="12"/>
    <n v="0"/>
    <n v="0"/>
    <s v="SaidNew"/>
    <x v="0"/>
    <x v="0"/>
    <x v="0"/>
    <x v="0"/>
    <n v="309.13968253968301"/>
    <n v="417.46666666666698"/>
    <n v="4"/>
    <n v="3"/>
    <n v="309.13968253968301"/>
    <n v="417.46666666666698"/>
    <n v="4"/>
    <n v="3"/>
    <n v="-1"/>
    <n v="-1"/>
    <n v="-1"/>
    <n v="-1"/>
    <x v="0"/>
    <n v="92.308000000000007"/>
    <n v="92.308000000000007"/>
    <n v="-1"/>
    <x v="0"/>
    <x v="0"/>
    <n v="1013"/>
    <n v="72168"/>
    <n v="1977"/>
    <s v="1647013348134_TMM"/>
    <n v="890"/>
    <n v="890"/>
    <n v="22"/>
  </r>
  <r>
    <x v="21"/>
    <x v="0"/>
    <n v="150"/>
    <n v="3000"/>
    <n v="12"/>
    <n v="0"/>
    <n v="0"/>
    <s v="SaidNew"/>
    <x v="0"/>
    <x v="0"/>
    <x v="0"/>
    <x v="0"/>
    <n v="209.38412698412699"/>
    <n v="412.46666666666698"/>
    <n v="4"/>
    <n v="2"/>
    <n v="209.38412698412699"/>
    <n v="412.46666666666698"/>
    <n v="4"/>
    <n v="2"/>
    <n v="-1"/>
    <n v="-1"/>
    <n v="-1"/>
    <n v="-1"/>
    <x v="0"/>
    <n v="70.587999999999994"/>
    <n v="70.587999999999994"/>
    <n v="-1"/>
    <x v="0"/>
    <x v="0"/>
    <n v="965"/>
    <n v="131357"/>
    <n v="1016"/>
    <s v="1647013348134_TMM"/>
    <n v="890"/>
    <n v="890"/>
    <n v="22"/>
  </r>
  <r>
    <x v="21"/>
    <x v="0"/>
    <n v="150"/>
    <n v="3000"/>
    <n v="13"/>
    <n v="1"/>
    <n v="5"/>
    <s v="SaidOld"/>
    <x v="0"/>
    <x v="1"/>
    <x v="3"/>
    <x v="3"/>
    <n v="312.13968253968301"/>
    <n v="63.2"/>
    <n v="1"/>
    <n v="3"/>
    <n v="197.38412698412699"/>
    <n v="415.46666666666698"/>
    <n v="4"/>
    <n v="2"/>
    <n v="608.078125"/>
    <n v="194.71875"/>
    <n v="2"/>
    <n v="6"/>
    <x v="3147"/>
    <n v="38.462000000000003"/>
    <n v="100"/>
    <n v="26.047999999999998"/>
    <x v="3002"/>
    <x v="2893"/>
    <n v="1635"/>
    <n v="76327"/>
    <n v="2363"/>
    <s v="1647013348134_TMM"/>
    <n v="890"/>
    <n v="890"/>
    <n v="22"/>
  </r>
  <r>
    <x v="21"/>
    <x v="0"/>
    <n v="150"/>
    <n v="3000"/>
    <n v="13"/>
    <n v="1"/>
    <n v="2"/>
    <s v="SaidOld"/>
    <x v="0"/>
    <x v="1"/>
    <x v="12"/>
    <x v="2"/>
    <n v="215.38412698412699"/>
    <n v="75.2"/>
    <n v="1"/>
    <n v="2"/>
    <n v="545.65079365079396"/>
    <n v="76.2"/>
    <n v="1"/>
    <n v="5"/>
    <n v="723.078125"/>
    <n v="177.71875"/>
    <n v="2"/>
    <n v="7"/>
    <x v="3148"/>
    <n v="52.941000000000003"/>
    <n v="76.471000000000004"/>
    <n v="38.777999999999999"/>
    <x v="3003"/>
    <x v="2894"/>
    <n v="1567"/>
    <n v="139655"/>
    <n v="660"/>
    <s v="1647013348134_TMM"/>
    <n v="890"/>
    <n v="890"/>
    <n v="22"/>
  </r>
  <r>
    <x v="21"/>
    <x v="0"/>
    <n v="150"/>
    <n v="3000"/>
    <n v="14"/>
    <n v="0"/>
    <n v="0"/>
    <s v="SaidNew"/>
    <x v="0"/>
    <x v="0"/>
    <x v="0"/>
    <x v="0"/>
    <n v="545.65079365079396"/>
    <n v="76.2"/>
    <n v="1"/>
    <n v="5"/>
    <n v="545.65079365079396"/>
    <n v="76.2"/>
    <n v="1"/>
    <n v="5"/>
    <n v="-1"/>
    <n v="-1"/>
    <n v="-1"/>
    <n v="-1"/>
    <x v="0"/>
    <n v="82.352999999999994"/>
    <n v="82.352999999999994"/>
    <n v="-1"/>
    <x v="0"/>
    <x v="0"/>
    <n v="1110"/>
    <n v="141768"/>
    <n v="515"/>
    <s v="1647013348134_TMM"/>
    <n v="890"/>
    <n v="890"/>
    <n v="22"/>
  </r>
  <r>
    <x v="21"/>
    <x v="0"/>
    <n v="150"/>
    <n v="3000"/>
    <n v="15"/>
    <n v="1"/>
    <n v="3"/>
    <s v="SaidOld"/>
    <x v="0"/>
    <x v="1"/>
    <x v="5"/>
    <x v="2"/>
    <n v="529.65079365079396"/>
    <n v="297.71111111111099"/>
    <n v="3"/>
    <n v="5"/>
    <n v="331.13968253968301"/>
    <n v="184.955555555556"/>
    <n v="2"/>
    <n v="3"/>
    <n v="203.078125"/>
    <n v="172.71875"/>
    <n v="2"/>
    <n v="2"/>
    <x v="3149"/>
    <n v="58.823999999999998"/>
    <n v="88.234999999999999"/>
    <n v="48.984000000000002"/>
    <x v="3004"/>
    <x v="2895"/>
    <n v="1437"/>
    <n v="145701"/>
    <n v="22"/>
    <s v="1647013348134_TMM"/>
    <n v="890"/>
    <n v="890"/>
    <n v="22"/>
  </r>
  <r>
    <x v="21"/>
    <x v="0"/>
    <n v="150"/>
    <n v="3000"/>
    <n v="16"/>
    <n v="1"/>
    <n v="4"/>
    <s v="SaidNew"/>
    <x v="1"/>
    <x v="2"/>
    <x v="24"/>
    <x v="4"/>
    <n v="428.89523809523803"/>
    <n v="396.46666666666698"/>
    <n v="4"/>
    <n v="4"/>
    <n v="413.89523809523803"/>
    <n v="528.22222222222194"/>
    <n v="5"/>
    <n v="4"/>
    <n v="-1"/>
    <n v="-1"/>
    <n v="-1"/>
    <n v="-1"/>
    <x v="0"/>
    <n v="17.646999999999998"/>
    <n v="94.117999999999995"/>
    <n v="-1"/>
    <x v="0"/>
    <x v="0"/>
    <n v="1335"/>
    <n v="148039"/>
    <n v="1964"/>
    <s v="1647013348134_TMM"/>
    <n v="890"/>
    <n v="890"/>
    <n v="22"/>
  </r>
  <r>
    <x v="21"/>
    <x v="0"/>
    <n v="150"/>
    <n v="3000"/>
    <n v="17"/>
    <n v="1"/>
    <n v="5"/>
    <s v="SaidNew"/>
    <x v="1"/>
    <x v="2"/>
    <x v="21"/>
    <x v="4"/>
    <n v="319.13968253968301"/>
    <n v="616.97777777777799"/>
    <n v="6"/>
    <n v="3"/>
    <n v="754.16190476190502"/>
    <n v="514.22222222222194"/>
    <n v="5"/>
    <n v="7"/>
    <n v="-1"/>
    <n v="-1"/>
    <n v="-1"/>
    <n v="-1"/>
    <x v="0"/>
    <n v="5.8819999999999997"/>
    <n v="100"/>
    <n v="-1"/>
    <x v="0"/>
    <x v="0"/>
    <n v="1360"/>
    <n v="149901"/>
    <n v="727"/>
    <s v="1647013348134_TMM"/>
    <n v="890"/>
    <n v="890"/>
    <n v="22"/>
  </r>
  <r>
    <x v="21"/>
    <x v="1"/>
    <n v="150"/>
    <n v="3000"/>
    <n v="1"/>
    <n v="0"/>
    <n v="0"/>
    <s v="SaidNew"/>
    <x v="0"/>
    <x v="0"/>
    <x v="0"/>
    <x v="0"/>
    <n v="110.62857142857099"/>
    <n v="390.46666666666698"/>
    <n v="4"/>
    <n v="1"/>
    <n v="110.62857142857099"/>
    <n v="390.46666666666698"/>
    <n v="4"/>
    <n v="1"/>
    <n v="-1"/>
    <n v="-1"/>
    <n v="-1"/>
    <n v="-1"/>
    <x v="0"/>
    <n v="0.30099999999999999"/>
    <n v="0.30099999999999999"/>
    <n v="-1"/>
    <x v="0"/>
    <x v="0"/>
    <n v="1278"/>
    <n v="155741"/>
    <n v="213"/>
    <s v="1647013348134_TMM"/>
    <n v="890"/>
    <n v="890"/>
    <n v="22"/>
  </r>
  <r>
    <x v="21"/>
    <x v="1"/>
    <n v="150"/>
    <n v="3000"/>
    <n v="2"/>
    <n v="0"/>
    <n v="0"/>
    <s v="SaidNew"/>
    <x v="0"/>
    <x v="0"/>
    <x v="0"/>
    <x v="0"/>
    <n v="555.65079365079396"/>
    <n v="617.97777777777799"/>
    <n v="6"/>
    <n v="5"/>
    <n v="555.65079365079396"/>
    <n v="617.97777777777799"/>
    <n v="6"/>
    <n v="5"/>
    <n v="-1"/>
    <n v="-1"/>
    <n v="-1"/>
    <n v="-1"/>
    <x v="0"/>
    <n v="0.60199999999999998"/>
    <n v="0.60199999999999998"/>
    <n v="-1"/>
    <x v="0"/>
    <x v="0"/>
    <n v="1299"/>
    <n v="157544"/>
    <n v="1741"/>
    <s v="1647013348134_TMM"/>
    <n v="890"/>
    <n v="890"/>
    <n v="22"/>
  </r>
  <r>
    <x v="21"/>
    <x v="1"/>
    <n v="150"/>
    <n v="3000"/>
    <n v="3"/>
    <n v="0"/>
    <n v="0"/>
    <s v="SaidNew"/>
    <x v="0"/>
    <x v="0"/>
    <x v="0"/>
    <x v="0"/>
    <n v="317.13968253968301"/>
    <n v="305.71111111111099"/>
    <n v="3"/>
    <n v="3"/>
    <n v="317.13968253968301"/>
    <n v="305.71111111111099"/>
    <n v="3"/>
    <n v="3"/>
    <n v="-1"/>
    <n v="-1"/>
    <n v="-1"/>
    <n v="-1"/>
    <x v="0"/>
    <n v="0.90400000000000003"/>
    <n v="0.90400000000000003"/>
    <n v="-1"/>
    <x v="0"/>
    <x v="0"/>
    <n v="920"/>
    <n v="158976"/>
    <n v="2293"/>
    <s v="1647013348134_TMM"/>
    <n v="890"/>
    <n v="890"/>
    <n v="22"/>
  </r>
  <r>
    <x v="21"/>
    <x v="1"/>
    <n v="150"/>
    <n v="3000"/>
    <n v="4"/>
    <n v="0"/>
    <n v="0"/>
    <s v="SaidNew"/>
    <x v="0"/>
    <x v="0"/>
    <x v="0"/>
    <x v="0"/>
    <n v="659.40634920634898"/>
    <n v="722.73333333333301"/>
    <n v="7"/>
    <n v="6"/>
    <n v="659.40634920634898"/>
    <n v="722.73333333333301"/>
    <n v="7"/>
    <n v="6"/>
    <n v="-1"/>
    <n v="-1"/>
    <n v="-1"/>
    <n v="-1"/>
    <x v="0"/>
    <n v="1.2050000000000001"/>
    <n v="1.2050000000000001"/>
    <n v="-1"/>
    <x v="0"/>
    <x v="0"/>
    <n v="877"/>
    <n v="160368"/>
    <n v="4"/>
    <s v="1647013348134_TMM"/>
    <n v="890"/>
    <n v="890"/>
    <n v="22"/>
  </r>
  <r>
    <x v="21"/>
    <x v="1"/>
    <n v="150"/>
    <n v="3000"/>
    <n v="5"/>
    <n v="0"/>
    <n v="0"/>
    <s v="SaidNew"/>
    <x v="0"/>
    <x v="0"/>
    <x v="0"/>
    <x v="0"/>
    <n v="191.38412698412699"/>
    <n v="187.955555555556"/>
    <n v="2"/>
    <n v="2"/>
    <n v="191.38412698412699"/>
    <n v="187.955555555556"/>
    <n v="2"/>
    <n v="2"/>
    <n v="-1"/>
    <n v="-1"/>
    <n v="-1"/>
    <n v="-1"/>
    <x v="0"/>
    <n v="1.506"/>
    <n v="1.506"/>
    <n v="-1"/>
    <x v="0"/>
    <x v="0"/>
    <n v="839"/>
    <n v="161710"/>
    <n v="236"/>
    <s v="1647013348134_TMM"/>
    <n v="890"/>
    <n v="890"/>
    <n v="22"/>
  </r>
  <r>
    <x v="21"/>
    <x v="1"/>
    <n v="150"/>
    <n v="3000"/>
    <n v="6"/>
    <n v="0"/>
    <n v="0"/>
    <s v="SaidNew"/>
    <x v="0"/>
    <x v="0"/>
    <x v="0"/>
    <x v="0"/>
    <n v="770.16190476190502"/>
    <n v="278.71111111111099"/>
    <n v="3"/>
    <n v="7"/>
    <n v="770.16190476190502"/>
    <n v="278.71111111111099"/>
    <n v="3"/>
    <n v="7"/>
    <n v="-1"/>
    <n v="-1"/>
    <n v="-1"/>
    <n v="-1"/>
    <x v="0"/>
    <n v="1.8069999999999999"/>
    <n v="1.8069999999999999"/>
    <n v="-1"/>
    <x v="0"/>
    <x v="0"/>
    <n v="875"/>
    <n v="163087"/>
    <n v="139"/>
    <s v="1647013348134_TMM"/>
    <n v="890"/>
    <n v="890"/>
    <n v="22"/>
  </r>
  <r>
    <x v="21"/>
    <x v="1"/>
    <n v="150"/>
    <n v="3000"/>
    <n v="7"/>
    <n v="0"/>
    <n v="0"/>
    <s v="SaidNew"/>
    <x v="0"/>
    <x v="0"/>
    <x v="0"/>
    <x v="0"/>
    <n v="110.62857142857099"/>
    <n v="390.46666666666698"/>
    <n v="4"/>
    <n v="1"/>
    <n v="110.62857142857099"/>
    <n v="390.46666666666698"/>
    <n v="4"/>
    <n v="1"/>
    <n v="-1"/>
    <n v="-1"/>
    <n v="-1"/>
    <n v="-1"/>
    <x v="0"/>
    <n v="2.1080000000000001"/>
    <n v="2.1080000000000001"/>
    <n v="-1"/>
    <x v="0"/>
    <x v="0"/>
    <n v="759"/>
    <n v="164350"/>
    <n v="798"/>
    <s v="1647013348134_TMM"/>
    <n v="890"/>
    <n v="890"/>
    <n v="22"/>
  </r>
  <r>
    <x v="21"/>
    <x v="1"/>
    <n v="150"/>
    <n v="3000"/>
    <n v="8"/>
    <n v="0"/>
    <n v="0"/>
    <s v="SaidNew"/>
    <x v="0"/>
    <x v="0"/>
    <x v="0"/>
    <x v="0"/>
    <n v="414.89523809523803"/>
    <n v="747.73333333333301"/>
    <n v="7"/>
    <n v="4"/>
    <n v="414.89523809523803"/>
    <n v="747.73333333333301"/>
    <n v="7"/>
    <n v="4"/>
    <n v="-1"/>
    <n v="-1"/>
    <n v="-1"/>
    <n v="-1"/>
    <x v="0"/>
    <n v="2.41"/>
    <n v="2.41"/>
    <n v="-1"/>
    <x v="0"/>
    <x v="0"/>
    <n v="853"/>
    <n v="165711"/>
    <n v="1782"/>
    <s v="1647013348134_TMM"/>
    <n v="890"/>
    <n v="890"/>
    <n v="22"/>
  </r>
  <r>
    <x v="21"/>
    <x v="1"/>
    <n v="150"/>
    <n v="3000"/>
    <n v="9"/>
    <n v="0"/>
    <n v="0"/>
    <s v="SaidNew"/>
    <x v="0"/>
    <x v="0"/>
    <x v="0"/>
    <x v="0"/>
    <n v="191.38412698412699"/>
    <n v="187.955555555556"/>
    <n v="2"/>
    <n v="2"/>
    <n v="191.38412698412699"/>
    <n v="187.955555555556"/>
    <n v="2"/>
    <n v="2"/>
    <n v="-1"/>
    <n v="-1"/>
    <n v="-1"/>
    <n v="-1"/>
    <x v="0"/>
    <n v="2.7109999999999999"/>
    <n v="2.7109999999999999"/>
    <n v="-1"/>
    <x v="0"/>
    <x v="0"/>
    <n v="813"/>
    <n v="167026"/>
    <n v="415"/>
    <s v="1647013348134_TMM"/>
    <n v="890"/>
    <n v="890"/>
    <n v="22"/>
  </r>
  <r>
    <x v="21"/>
    <x v="1"/>
    <n v="150"/>
    <n v="3000"/>
    <n v="10"/>
    <n v="0"/>
    <n v="0"/>
    <s v="SaidNew"/>
    <x v="0"/>
    <x v="0"/>
    <x v="0"/>
    <x v="0"/>
    <n v="659.40634920634898"/>
    <n v="722.73333333333301"/>
    <n v="7"/>
    <n v="6"/>
    <n v="659.40634920634898"/>
    <n v="722.73333333333301"/>
    <n v="7"/>
    <n v="6"/>
    <n v="-1"/>
    <n v="-1"/>
    <n v="-1"/>
    <n v="-1"/>
    <x v="0"/>
    <n v="3.012"/>
    <n v="3.012"/>
    <n v="-1"/>
    <x v="0"/>
    <x v="0"/>
    <n v="856"/>
    <n v="168398"/>
    <n v="621"/>
    <s v="1647013348134_TMM"/>
    <n v="890"/>
    <n v="890"/>
    <n v="22"/>
  </r>
  <r>
    <x v="21"/>
    <x v="1"/>
    <n v="150"/>
    <n v="3000"/>
    <n v="11"/>
    <n v="0"/>
    <n v="0"/>
    <s v="SaidNew"/>
    <x v="0"/>
    <x v="0"/>
    <x v="0"/>
    <x v="0"/>
    <n v="421.89523809523803"/>
    <n v="392.46666666666698"/>
    <n v="4"/>
    <n v="4"/>
    <n v="421.89523809523803"/>
    <n v="392.46666666666698"/>
    <n v="4"/>
    <n v="4"/>
    <n v="-1"/>
    <n v="-1"/>
    <n v="-1"/>
    <n v="-1"/>
    <x v="0"/>
    <n v="3.3130000000000002"/>
    <n v="3.3130000000000002"/>
    <n v="-1"/>
    <x v="0"/>
    <x v="0"/>
    <n v="831"/>
    <n v="169733"/>
    <n v="2094"/>
    <s v="1647013348134_TMM"/>
    <n v="890"/>
    <n v="890"/>
    <n v="22"/>
  </r>
  <r>
    <x v="21"/>
    <x v="1"/>
    <n v="150"/>
    <n v="3000"/>
    <n v="12"/>
    <n v="0"/>
    <n v="0"/>
    <s v="SaidNew"/>
    <x v="0"/>
    <x v="0"/>
    <x v="0"/>
    <x v="0"/>
    <n v="312.13968253968301"/>
    <n v="401.46666666666698"/>
    <n v="4"/>
    <n v="3"/>
    <n v="312.13968253968301"/>
    <n v="401.46666666666698"/>
    <n v="4"/>
    <n v="3"/>
    <n v="-1"/>
    <n v="-1"/>
    <n v="-1"/>
    <n v="-1"/>
    <x v="0"/>
    <n v="3.6139999999999999"/>
    <n v="3.6139999999999999"/>
    <n v="-1"/>
    <x v="0"/>
    <x v="0"/>
    <n v="687"/>
    <n v="170927"/>
    <n v="1657"/>
    <s v="1647013348134_TMM"/>
    <n v="890"/>
    <n v="890"/>
    <n v="22"/>
  </r>
  <r>
    <x v="21"/>
    <x v="1"/>
    <n v="150"/>
    <n v="3000"/>
    <n v="13"/>
    <n v="0"/>
    <n v="0"/>
    <s v="SaidNew"/>
    <x v="0"/>
    <x v="0"/>
    <x v="0"/>
    <x v="0"/>
    <n v="209.38412698412699"/>
    <n v="609.97777777777799"/>
    <n v="6"/>
    <n v="2"/>
    <n v="209.38412698412699"/>
    <n v="609.97777777777799"/>
    <n v="6"/>
    <n v="2"/>
    <n v="-1"/>
    <n v="-1"/>
    <n v="-1"/>
    <n v="-1"/>
    <x v="0"/>
    <n v="3.9159999999999999"/>
    <n v="3.9159999999999999"/>
    <n v="-1"/>
    <x v="0"/>
    <x v="0"/>
    <n v="852"/>
    <n v="172288"/>
    <n v="2012"/>
    <s v="1647013348134_TMM"/>
    <n v="890"/>
    <n v="890"/>
    <n v="22"/>
  </r>
  <r>
    <x v="21"/>
    <x v="1"/>
    <n v="150"/>
    <n v="3000"/>
    <n v="14"/>
    <n v="1"/>
    <n v="1"/>
    <s v="SaidNew"/>
    <x v="1"/>
    <x v="2"/>
    <x v="28"/>
    <x v="3"/>
    <n v="555.65079365079396"/>
    <n v="745.73333333333301"/>
    <n v="7"/>
    <n v="5"/>
    <n v="191.38412698412699"/>
    <n v="187.955555555556"/>
    <n v="2"/>
    <n v="2"/>
    <n v="-1"/>
    <n v="-1"/>
    <n v="-1"/>
    <n v="-1"/>
    <x v="0"/>
    <n v="1.506"/>
    <n v="4.2169999999999996"/>
    <n v="-1"/>
    <x v="0"/>
    <x v="0"/>
    <n v="902"/>
    <n v="173702"/>
    <n v="236"/>
    <s v="1647013348134_TMM"/>
    <n v="890"/>
    <n v="890"/>
    <n v="22"/>
  </r>
  <r>
    <x v="21"/>
    <x v="1"/>
    <n v="150"/>
    <n v="3000"/>
    <n v="15"/>
    <n v="0"/>
    <n v="0"/>
    <s v="SaidNew"/>
    <x v="0"/>
    <x v="0"/>
    <x v="0"/>
    <x v="0"/>
    <n v="555.65079365079396"/>
    <n v="745.73333333333301"/>
    <n v="7"/>
    <n v="5"/>
    <n v="555.65079365079396"/>
    <n v="745.73333333333301"/>
    <n v="7"/>
    <n v="5"/>
    <n v="-1"/>
    <n v="-1"/>
    <n v="-1"/>
    <n v="-1"/>
    <x v="0"/>
    <n v="4.5179999999999998"/>
    <n v="4.5179999999999998"/>
    <n v="-1"/>
    <x v="0"/>
    <x v="0"/>
    <n v="1071"/>
    <n v="175285"/>
    <n v="67"/>
    <s v="1647013348134_TMM"/>
    <n v="890"/>
    <n v="890"/>
    <n v="22"/>
  </r>
  <r>
    <x v="21"/>
    <x v="1"/>
    <n v="150"/>
    <n v="3000"/>
    <n v="16"/>
    <n v="0"/>
    <n v="0"/>
    <s v="SaidNew"/>
    <x v="0"/>
    <x v="0"/>
    <x v="0"/>
    <x v="0"/>
    <n v="655.40634920634898"/>
    <n v="394.46666666666698"/>
    <n v="4"/>
    <n v="6"/>
    <n v="655.40634920634898"/>
    <n v="394.46666666666698"/>
    <n v="4"/>
    <n v="6"/>
    <n v="-1"/>
    <n v="-1"/>
    <n v="-1"/>
    <n v="-1"/>
    <x v="0"/>
    <n v="4.819"/>
    <n v="4.819"/>
    <n v="-1"/>
    <x v="0"/>
    <x v="0"/>
    <n v="836"/>
    <n v="176635"/>
    <n v="2287"/>
    <s v="1647013348134_TMM"/>
    <n v="890"/>
    <n v="890"/>
    <n v="22"/>
  </r>
  <r>
    <x v="21"/>
    <x v="1"/>
    <n v="150"/>
    <n v="3000"/>
    <n v="17"/>
    <n v="1"/>
    <n v="2"/>
    <s v="SaidNew"/>
    <x v="1"/>
    <x v="2"/>
    <x v="25"/>
    <x v="4"/>
    <n v="317.13968253968301"/>
    <n v="305.71111111111099"/>
    <n v="3"/>
    <n v="3"/>
    <n v="555.65079365079396"/>
    <n v="617.97777777777799"/>
    <n v="6"/>
    <n v="5"/>
    <n v="-1"/>
    <n v="-1"/>
    <n v="-1"/>
    <n v="-1"/>
    <x v="0"/>
    <n v="0.60199999999999998"/>
    <n v="5.12"/>
    <n v="-1"/>
    <x v="0"/>
    <x v="0"/>
    <n v="1244"/>
    <n v="178395"/>
    <n v="1741"/>
    <s v="1647013348134_TMM"/>
    <n v="890"/>
    <n v="890"/>
    <n v="22"/>
  </r>
  <r>
    <x v="21"/>
    <x v="1"/>
    <n v="150"/>
    <n v="3000"/>
    <n v="18"/>
    <n v="0"/>
    <n v="0"/>
    <s v="SaidNew"/>
    <x v="0"/>
    <x v="0"/>
    <x v="0"/>
    <x v="0"/>
    <n v="213.38412698412699"/>
    <n v="66.2"/>
    <n v="1"/>
    <n v="2"/>
    <n v="213.38412698412699"/>
    <n v="66.2"/>
    <n v="1"/>
    <n v="2"/>
    <n v="-1"/>
    <n v="-1"/>
    <n v="-1"/>
    <n v="-1"/>
    <x v="0"/>
    <n v="5.4219999999999997"/>
    <n v="5.4219999999999997"/>
    <n v="-1"/>
    <x v="0"/>
    <x v="0"/>
    <n v="1834"/>
    <n v="180745"/>
    <n v="2260"/>
    <s v="1647013348134_TMM"/>
    <n v="890"/>
    <n v="890"/>
    <n v="22"/>
  </r>
  <r>
    <x v="21"/>
    <x v="1"/>
    <n v="150"/>
    <n v="3000"/>
    <n v="19"/>
    <n v="0"/>
    <n v="0"/>
    <s v="SaidNew"/>
    <x v="0"/>
    <x v="0"/>
    <x v="0"/>
    <x v="0"/>
    <n v="660.40634920634898"/>
    <n v="179.955555555556"/>
    <n v="2"/>
    <n v="6"/>
    <n v="660.40634920634898"/>
    <n v="179.955555555556"/>
    <n v="2"/>
    <n v="6"/>
    <n v="-1"/>
    <n v="-1"/>
    <n v="-1"/>
    <n v="-1"/>
    <x v="0"/>
    <n v="5.7229999999999999"/>
    <n v="5.7229999999999999"/>
    <n v="-1"/>
    <x v="0"/>
    <x v="0"/>
    <n v="1044"/>
    <n v="182310"/>
    <n v="754"/>
    <s v="1647013348134_TMM"/>
    <n v="890"/>
    <n v="890"/>
    <n v="22"/>
  </r>
  <r>
    <x v="21"/>
    <x v="1"/>
    <n v="150"/>
    <n v="3000"/>
    <n v="20"/>
    <n v="0"/>
    <n v="0"/>
    <s v="SaidNew"/>
    <x v="0"/>
    <x v="0"/>
    <x v="0"/>
    <x v="0"/>
    <n v="415.89523809523803"/>
    <n v="84.2"/>
    <n v="1"/>
    <n v="4"/>
    <n v="415.89523809523803"/>
    <n v="84.2"/>
    <n v="1"/>
    <n v="4"/>
    <n v="-1"/>
    <n v="-1"/>
    <n v="-1"/>
    <n v="-1"/>
    <x v="0"/>
    <n v="6.024"/>
    <n v="6.024"/>
    <n v="-1"/>
    <x v="0"/>
    <x v="0"/>
    <n v="1009"/>
    <n v="183833"/>
    <n v="38"/>
    <s v="1647013348134_TMM"/>
    <n v="890"/>
    <n v="890"/>
    <n v="22"/>
  </r>
  <r>
    <x v="21"/>
    <x v="1"/>
    <n v="150"/>
    <n v="3000"/>
    <n v="21"/>
    <n v="1"/>
    <n v="3"/>
    <s v="SaidOld"/>
    <x v="0"/>
    <x v="1"/>
    <x v="3"/>
    <x v="3"/>
    <n v="414.89523809523803"/>
    <n v="747.73333333333301"/>
    <n v="7"/>
    <n v="4"/>
    <n v="209.38412698412699"/>
    <n v="609.97777777777799"/>
    <n v="6"/>
    <n v="2"/>
    <n v="725.078125"/>
    <n v="446.5"/>
    <n v="4"/>
    <n v="7"/>
    <x v="3150"/>
    <n v="3.9159999999999999"/>
    <n v="6.3250000000000002"/>
    <n v="55.290999999999997"/>
    <x v="3005"/>
    <x v="2896"/>
    <n v="1243"/>
    <n v="188521"/>
    <n v="2012"/>
    <s v="1647013348134_TMM"/>
    <n v="890"/>
    <n v="890"/>
    <n v="22"/>
  </r>
  <r>
    <x v="21"/>
    <x v="1"/>
    <n v="150"/>
    <n v="3000"/>
    <n v="22"/>
    <n v="0"/>
    <n v="0"/>
    <s v="SaidNew"/>
    <x v="0"/>
    <x v="0"/>
    <x v="0"/>
    <x v="0"/>
    <n v="755.16190476190502"/>
    <n v="749.73333333333301"/>
    <n v="7"/>
    <n v="7"/>
    <n v="755.16190476190502"/>
    <n v="749.73333333333301"/>
    <n v="7"/>
    <n v="7"/>
    <n v="-1"/>
    <n v="-1"/>
    <n v="-1"/>
    <n v="-1"/>
    <x v="0"/>
    <n v="6.6269999999999998"/>
    <n v="6.6269999999999998"/>
    <n v="-1"/>
    <x v="0"/>
    <x v="0"/>
    <n v="878"/>
    <n v="190401"/>
    <n v="2145"/>
    <s v="1647013348134_TMM"/>
    <n v="890"/>
    <n v="890"/>
    <n v="22"/>
  </r>
  <r>
    <x v="21"/>
    <x v="1"/>
    <n v="150"/>
    <n v="3000"/>
    <n v="23"/>
    <n v="0"/>
    <n v="0"/>
    <s v="SaidNew"/>
    <x v="0"/>
    <x v="0"/>
    <x v="0"/>
    <x v="0"/>
    <n v="204.38412698412699"/>
    <n v="509.222222222222"/>
    <n v="5"/>
    <n v="2"/>
    <n v="204.38412698412699"/>
    <n v="509.222222222222"/>
    <n v="5"/>
    <n v="2"/>
    <n v="-1"/>
    <n v="-1"/>
    <n v="-1"/>
    <n v="-1"/>
    <x v="0"/>
    <n v="6.9279999999999999"/>
    <n v="6.9279999999999999"/>
    <n v="-1"/>
    <x v="0"/>
    <x v="0"/>
    <n v="1006"/>
    <n v="191908"/>
    <n v="1628"/>
    <s v="1647013348134_TMM"/>
    <n v="890"/>
    <n v="890"/>
    <n v="22"/>
  </r>
  <r>
    <x v="21"/>
    <x v="1"/>
    <n v="150"/>
    <n v="3000"/>
    <n v="24"/>
    <n v="1"/>
    <n v="4"/>
    <s v="SaidOld"/>
    <x v="0"/>
    <x v="1"/>
    <x v="1"/>
    <x v="1"/>
    <n v="93.628571428571405"/>
    <n v="522.22222222222194"/>
    <n v="5"/>
    <n v="1"/>
    <n v="204.38412698412699"/>
    <n v="509.222222222222"/>
    <n v="5"/>
    <n v="2"/>
    <n v="184.078125"/>
    <n v="521.5"/>
    <n v="5"/>
    <n v="2"/>
    <x v="3151"/>
    <n v="6.9279999999999999"/>
    <n v="7.2290000000000001"/>
    <n v="55.75"/>
    <x v="3006"/>
    <x v="2897"/>
    <n v="1615"/>
    <n v="196791"/>
    <n v="1628"/>
    <s v="1647013348134_TMM"/>
    <n v="890"/>
    <n v="890"/>
    <n v="22"/>
  </r>
  <r>
    <x v="21"/>
    <x v="1"/>
    <n v="150"/>
    <n v="3000"/>
    <n v="25"/>
    <n v="0"/>
    <n v="0"/>
    <s v="SaidNew"/>
    <x v="0"/>
    <x v="0"/>
    <x v="0"/>
    <x v="0"/>
    <n v="537.65079365079396"/>
    <n v="291.71111111111099"/>
    <n v="3"/>
    <n v="5"/>
    <n v="537.65079365079396"/>
    <n v="291.71111111111099"/>
    <n v="3"/>
    <n v="5"/>
    <n v="-1"/>
    <n v="-1"/>
    <n v="-1"/>
    <n v="-1"/>
    <x v="0"/>
    <n v="7.53"/>
    <n v="7.53"/>
    <n v="-1"/>
    <x v="0"/>
    <x v="0"/>
    <n v="1640"/>
    <n v="199434"/>
    <n v="846"/>
    <s v="1647013348134_TMM"/>
    <n v="890"/>
    <n v="890"/>
    <n v="22"/>
  </r>
  <r>
    <x v="21"/>
    <x v="1"/>
    <n v="150"/>
    <n v="3000"/>
    <n v="26"/>
    <n v="0"/>
    <n v="0"/>
    <s v="SaidNew"/>
    <x v="0"/>
    <x v="0"/>
    <x v="0"/>
    <x v="0"/>
    <n v="655.40634920634898"/>
    <n v="394.46666666666698"/>
    <n v="4"/>
    <n v="6"/>
    <n v="655.40634920634898"/>
    <n v="394.46666666666698"/>
    <n v="4"/>
    <n v="6"/>
    <n v="-1"/>
    <n v="-1"/>
    <n v="-1"/>
    <n v="-1"/>
    <x v="0"/>
    <n v="7.8310000000000004"/>
    <n v="7.8310000000000004"/>
    <n v="-1"/>
    <x v="0"/>
    <x v="0"/>
    <n v="962"/>
    <n v="200899"/>
    <n v="1475"/>
    <s v="1647013348134_TMM"/>
    <n v="890"/>
    <n v="890"/>
    <n v="22"/>
  </r>
  <r>
    <x v="21"/>
    <x v="1"/>
    <n v="150"/>
    <n v="3000"/>
    <n v="27"/>
    <n v="1"/>
    <n v="5"/>
    <s v="SaidOld"/>
    <x v="0"/>
    <x v="1"/>
    <x v="8"/>
    <x v="5"/>
    <n v="91.628571428571405"/>
    <n v="733.73333333333301"/>
    <n v="7"/>
    <n v="1"/>
    <n v="537.65079365079396"/>
    <n v="291.71111111111099"/>
    <n v="3"/>
    <n v="5"/>
    <n v="542.078125"/>
    <n v="294.5"/>
    <n v="3"/>
    <n v="5"/>
    <x v="3152"/>
    <n v="7.53"/>
    <n v="8.1329999999999991"/>
    <n v="43.823"/>
    <x v="3007"/>
    <x v="2898"/>
    <n v="1253"/>
    <n v="204394"/>
    <n v="846"/>
    <s v="1647013348134_TMM"/>
    <n v="890"/>
    <n v="890"/>
    <n v="22"/>
  </r>
  <r>
    <x v="21"/>
    <x v="1"/>
    <n v="150"/>
    <n v="3000"/>
    <n v="28"/>
    <n v="1"/>
    <n v="6"/>
    <s v="SaidNew"/>
    <x v="1"/>
    <x v="2"/>
    <x v="20"/>
    <x v="3"/>
    <n v="202.38412698412699"/>
    <n v="405.46666666666698"/>
    <n v="4"/>
    <n v="2"/>
    <n v="213.38412698412699"/>
    <n v="66.2"/>
    <n v="1"/>
    <n v="2"/>
    <n v="-1"/>
    <n v="-1"/>
    <n v="-1"/>
    <n v="-1"/>
    <x v="0"/>
    <n v="5.4219999999999997"/>
    <n v="8.4339999999999993"/>
    <n v="-1"/>
    <x v="0"/>
    <x v="0"/>
    <n v="1250"/>
    <n v="206647"/>
    <n v="2260"/>
    <s v="1647013348134_TMM"/>
    <n v="890"/>
    <n v="890"/>
    <n v="22"/>
  </r>
  <r>
    <x v="21"/>
    <x v="1"/>
    <n v="150"/>
    <n v="3000"/>
    <n v="29"/>
    <n v="1"/>
    <n v="7"/>
    <s v="SaidNew"/>
    <x v="1"/>
    <x v="2"/>
    <x v="4"/>
    <x v="3"/>
    <n v="430.89523809523803"/>
    <n v="300.71111111111099"/>
    <n v="3"/>
    <n v="4"/>
    <n v="755.16190476190502"/>
    <n v="749.73333333333301"/>
    <n v="7"/>
    <n v="7"/>
    <n v="-1"/>
    <n v="-1"/>
    <n v="-1"/>
    <n v="-1"/>
    <x v="0"/>
    <n v="6.6269999999999998"/>
    <n v="8.7349999999999994"/>
    <n v="-1"/>
    <x v="0"/>
    <x v="0"/>
    <n v="1008"/>
    <n v="208171"/>
    <n v="2145"/>
    <s v="1647013348134_TMM"/>
    <n v="890"/>
    <n v="890"/>
    <n v="22"/>
  </r>
  <r>
    <x v="21"/>
    <x v="1"/>
    <n v="150"/>
    <n v="3000"/>
    <n v="30"/>
    <n v="0"/>
    <n v="0"/>
    <s v="SaidNew"/>
    <x v="0"/>
    <x v="0"/>
    <x v="0"/>
    <x v="0"/>
    <n v="312.13968253968301"/>
    <n v="401.46666666666698"/>
    <n v="4"/>
    <n v="3"/>
    <n v="312.13968253968301"/>
    <n v="401.46666666666698"/>
    <n v="4"/>
    <n v="3"/>
    <n v="-1"/>
    <n v="-1"/>
    <n v="-1"/>
    <n v="-1"/>
    <x v="0"/>
    <n v="9.0359999999999996"/>
    <n v="9.0359999999999996"/>
    <n v="-1"/>
    <x v="0"/>
    <x v="0"/>
    <n v="1307"/>
    <n v="209984"/>
    <n v="86"/>
    <s v="1647013348134_TMM"/>
    <n v="890"/>
    <n v="890"/>
    <n v="22"/>
  </r>
  <r>
    <x v="21"/>
    <x v="1"/>
    <n v="150"/>
    <n v="3000"/>
    <n v="31"/>
    <n v="0"/>
    <n v="0"/>
    <s v="SaidNew"/>
    <x v="0"/>
    <x v="0"/>
    <x v="0"/>
    <x v="0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9.3369999999999997"/>
    <n v="9.3369999999999997"/>
    <n v="-1"/>
    <x v="0"/>
    <x v="0"/>
    <n v="958"/>
    <n v="211446"/>
    <n v="1981"/>
    <s v="1647013348134_TMM"/>
    <n v="890"/>
    <n v="890"/>
    <n v="22"/>
  </r>
  <r>
    <x v="21"/>
    <x v="1"/>
    <n v="150"/>
    <n v="3000"/>
    <n v="32"/>
    <n v="0"/>
    <n v="0"/>
    <s v="SaidNew"/>
    <x v="0"/>
    <x v="0"/>
    <x v="0"/>
    <x v="0"/>
    <n v="555.65079365079396"/>
    <n v="617.97777777777799"/>
    <n v="6"/>
    <n v="5"/>
    <n v="555.65079365079396"/>
    <n v="617.97777777777799"/>
    <n v="6"/>
    <n v="5"/>
    <n v="-1"/>
    <n v="-1"/>
    <n v="-1"/>
    <n v="-1"/>
    <x v="0"/>
    <n v="9.6389999999999993"/>
    <n v="9.6389999999999993"/>
    <n v="-1"/>
    <x v="0"/>
    <x v="0"/>
    <n v="964"/>
    <n v="212924"/>
    <n v="2226"/>
    <s v="1647013348134_TMM"/>
    <n v="890"/>
    <n v="890"/>
    <n v="22"/>
  </r>
  <r>
    <x v="21"/>
    <x v="1"/>
    <n v="150"/>
    <n v="3000"/>
    <n v="33"/>
    <n v="1"/>
    <n v="8"/>
    <s v="SaidNew"/>
    <x v="1"/>
    <x v="2"/>
    <x v="7"/>
    <x v="4"/>
    <n v="772.16190476190502"/>
    <n v="175.955555555556"/>
    <n v="2"/>
    <n v="7"/>
    <n v="555.65079365079396"/>
    <n v="745.73333333333301"/>
    <n v="7"/>
    <n v="5"/>
    <n v="-1"/>
    <n v="-1"/>
    <n v="-1"/>
    <n v="-1"/>
    <x v="0"/>
    <n v="4.5179999999999998"/>
    <n v="9.94"/>
    <n v="-1"/>
    <x v="0"/>
    <x v="0"/>
    <n v="960"/>
    <n v="214396"/>
    <n v="67"/>
    <s v="1647013348134_TMM"/>
    <n v="890"/>
    <n v="890"/>
    <n v="22"/>
  </r>
  <r>
    <x v="21"/>
    <x v="1"/>
    <n v="150"/>
    <n v="3000"/>
    <n v="34"/>
    <n v="1"/>
    <n v="9"/>
    <s v="SaidOld"/>
    <x v="0"/>
    <x v="1"/>
    <x v="25"/>
    <x v="4"/>
    <n v="660.40634920634898"/>
    <n v="531.22222222222194"/>
    <n v="5"/>
    <n v="6"/>
    <n v="660.40634920634898"/>
    <n v="179.955555555556"/>
    <n v="2"/>
    <n v="6"/>
    <n v="131.078125"/>
    <n v="297.71875"/>
    <n v="3"/>
    <n v="1"/>
    <x v="3153"/>
    <n v="5.7229999999999999"/>
    <n v="10.241"/>
    <n v="39.695"/>
    <x v="3008"/>
    <x v="2899"/>
    <n v="1118"/>
    <n v="217622"/>
    <n v="754"/>
    <s v="1647013348134_TMM"/>
    <n v="890"/>
    <n v="890"/>
    <n v="22"/>
  </r>
  <r>
    <x v="21"/>
    <x v="1"/>
    <n v="150"/>
    <n v="3000"/>
    <n v="35"/>
    <n v="1"/>
    <n v="10"/>
    <s v="SaidNew"/>
    <x v="1"/>
    <x v="2"/>
    <x v="11"/>
    <x v="4"/>
    <n v="659.40634920634898"/>
    <n v="722.73333333333301"/>
    <n v="7"/>
    <n v="6"/>
    <n v="655.40634920634898"/>
    <n v="394.46666666666698"/>
    <n v="4"/>
    <n v="6"/>
    <n v="-1"/>
    <n v="-1"/>
    <n v="-1"/>
    <n v="-1"/>
    <x v="0"/>
    <n v="4.819"/>
    <n v="10.542"/>
    <n v="-1"/>
    <x v="0"/>
    <x v="0"/>
    <n v="1865"/>
    <n v="220490"/>
    <n v="2287"/>
    <s v="1647013348134_TMM"/>
    <n v="890"/>
    <n v="890"/>
    <n v="22"/>
  </r>
  <r>
    <x v="21"/>
    <x v="1"/>
    <n v="150"/>
    <n v="3000"/>
    <n v="36"/>
    <n v="0"/>
    <n v="0"/>
    <s v="SaidNew"/>
    <x v="0"/>
    <x v="0"/>
    <x v="0"/>
    <x v="0"/>
    <n v="768.16190476190502"/>
    <n v="62.2"/>
    <n v="1"/>
    <n v="7"/>
    <n v="768.16190476190502"/>
    <n v="62.2"/>
    <n v="1"/>
    <n v="7"/>
    <n v="-1"/>
    <n v="-1"/>
    <n v="-1"/>
    <n v="-1"/>
    <x v="0"/>
    <n v="10.843"/>
    <n v="10.843"/>
    <n v="-1"/>
    <x v="0"/>
    <x v="0"/>
    <n v="930"/>
    <n v="221927"/>
    <n v="124"/>
    <s v="1647013348134_TMM"/>
    <n v="890"/>
    <n v="890"/>
    <n v="22"/>
  </r>
  <r>
    <x v="21"/>
    <x v="1"/>
    <n v="150"/>
    <n v="3000"/>
    <n v="37"/>
    <n v="1"/>
    <n v="11"/>
    <s v="SaidOld"/>
    <x v="0"/>
    <x v="1"/>
    <x v="1"/>
    <x v="1"/>
    <n v="540.65079365079396"/>
    <n v="82.2"/>
    <n v="1"/>
    <n v="5"/>
    <n v="768.16190476190502"/>
    <n v="62.2"/>
    <n v="1"/>
    <n v="7"/>
    <n v="767.078125"/>
    <n v="42.71875"/>
    <n v="1"/>
    <n v="7"/>
    <x v="3154"/>
    <n v="10.843"/>
    <n v="11.145"/>
    <n v="31.782"/>
    <x v="3009"/>
    <x v="2900"/>
    <n v="1074"/>
    <n v="227846"/>
    <n v="124"/>
    <s v="1647013348134_TMM"/>
    <n v="890"/>
    <n v="890"/>
    <n v="22"/>
  </r>
  <r>
    <x v="21"/>
    <x v="1"/>
    <n v="150"/>
    <n v="3000"/>
    <n v="38"/>
    <n v="1"/>
    <n v="12"/>
    <s v="SaidOld"/>
    <x v="0"/>
    <x v="1"/>
    <x v="29"/>
    <x v="6"/>
    <n v="96.628571428571405"/>
    <n v="177.955555555556"/>
    <n v="2"/>
    <n v="1"/>
    <n v="659.40634920634898"/>
    <n v="722.73333333333301"/>
    <n v="7"/>
    <n v="6"/>
    <n v="757.078125"/>
    <n v="167.71875"/>
    <n v="2"/>
    <n v="7"/>
    <x v="3155"/>
    <n v="1.2050000000000001"/>
    <n v="11.446"/>
    <n v="27.768000000000001"/>
    <x v="3010"/>
    <x v="2901"/>
    <n v="1096"/>
    <n v="231632"/>
    <n v="4"/>
    <s v="1647013348134_TMM"/>
    <n v="890"/>
    <n v="890"/>
    <n v="22"/>
  </r>
  <r>
    <x v="21"/>
    <x v="1"/>
    <n v="150"/>
    <n v="3000"/>
    <n v="39"/>
    <n v="1"/>
    <n v="13"/>
    <s v="SaidOld"/>
    <x v="0"/>
    <x v="1"/>
    <x v="79"/>
    <x v="6"/>
    <n v="770.16190476190502"/>
    <n v="278.71111111111099"/>
    <n v="3"/>
    <n v="7"/>
    <n v="317.13968253968301"/>
    <n v="305.71111111111099"/>
    <n v="3"/>
    <n v="3"/>
    <n v="185.078125"/>
    <n v="153.71875"/>
    <n v="2"/>
    <n v="2"/>
    <x v="3156"/>
    <n v="0.90400000000000003"/>
    <n v="11.747"/>
    <n v="26.622"/>
    <x v="3011"/>
    <x v="2902"/>
    <n v="1445"/>
    <n v="235054"/>
    <n v="2293"/>
    <s v="1647013348134_TMM"/>
    <n v="890"/>
    <n v="890"/>
    <n v="22"/>
  </r>
  <r>
    <x v="21"/>
    <x v="1"/>
    <n v="150"/>
    <n v="3000"/>
    <n v="40"/>
    <n v="0"/>
    <n v="0"/>
    <s v="SaidNew"/>
    <x v="0"/>
    <x v="0"/>
    <x v="0"/>
    <x v="0"/>
    <n v="325.13968253968301"/>
    <n v="516.22222222222194"/>
    <n v="5"/>
    <n v="3"/>
    <n v="325.13968253968301"/>
    <n v="516.22222222222194"/>
    <n v="5"/>
    <n v="3"/>
    <n v="-1"/>
    <n v="-1"/>
    <n v="-1"/>
    <n v="-1"/>
    <x v="0"/>
    <n v="12.048"/>
    <n v="12.048"/>
    <n v="-1"/>
    <x v="0"/>
    <x v="0"/>
    <n v="1174"/>
    <n v="237230"/>
    <n v="543"/>
    <s v="1647013348134_TMM"/>
    <n v="890"/>
    <n v="890"/>
    <n v="22"/>
  </r>
  <r>
    <x v="21"/>
    <x v="1"/>
    <n v="150"/>
    <n v="3000"/>
    <n v="41"/>
    <n v="0"/>
    <n v="0"/>
    <s v="SaidNew"/>
    <x v="0"/>
    <x v="0"/>
    <x v="0"/>
    <x v="0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12.349"/>
    <n v="12.349"/>
    <n v="-1"/>
    <x v="0"/>
    <x v="0"/>
    <n v="838"/>
    <n v="238575"/>
    <n v="1491"/>
    <s v="1647013348134_TMM"/>
    <n v="890"/>
    <n v="890"/>
    <n v="22"/>
  </r>
  <r>
    <x v="21"/>
    <x v="1"/>
    <n v="150"/>
    <n v="3000"/>
    <n v="42"/>
    <n v="1"/>
    <n v="14"/>
    <s v="SaidOld"/>
    <x v="0"/>
    <x v="1"/>
    <x v="116"/>
    <x v="6"/>
    <n v="110.62857142857099"/>
    <n v="390.46666666666698"/>
    <n v="4"/>
    <n v="1"/>
    <n v="110.62857142857099"/>
    <n v="390.46666666666698"/>
    <n v="4"/>
    <n v="1"/>
    <n v="793.078125"/>
    <n v="234.71875"/>
    <n v="2"/>
    <n v="7"/>
    <x v="3157"/>
    <n v="0.30099999999999999"/>
    <n v="12.651"/>
    <n v="32.47"/>
    <x v="3012"/>
    <x v="2903"/>
    <n v="1731"/>
    <n v="241551"/>
    <n v="213"/>
    <s v="1647013348134_TMM"/>
    <n v="890"/>
    <n v="890"/>
    <n v="22"/>
  </r>
  <r>
    <x v="21"/>
    <x v="1"/>
    <n v="150"/>
    <n v="3000"/>
    <n v="43"/>
    <n v="0"/>
    <n v="0"/>
    <s v="SaidNew"/>
    <x v="0"/>
    <x v="0"/>
    <x v="0"/>
    <x v="0"/>
    <n v="659.40634920634898"/>
    <n v="722.73333333333301"/>
    <n v="7"/>
    <n v="6"/>
    <n v="659.40634920634898"/>
    <n v="722.73333333333301"/>
    <n v="7"/>
    <n v="6"/>
    <n v="-1"/>
    <n v="-1"/>
    <n v="-1"/>
    <n v="-1"/>
    <x v="0"/>
    <n v="12.952"/>
    <n v="12.952"/>
    <n v="-1"/>
    <x v="0"/>
    <x v="0"/>
    <n v="1369"/>
    <n v="243933"/>
    <n v="542"/>
    <s v="1647013348134_TMM"/>
    <n v="890"/>
    <n v="890"/>
    <n v="22"/>
  </r>
  <r>
    <x v="21"/>
    <x v="1"/>
    <n v="150"/>
    <n v="3000"/>
    <n v="44"/>
    <n v="1"/>
    <n v="15"/>
    <s v="SaidNew"/>
    <x v="1"/>
    <x v="2"/>
    <x v="7"/>
    <x v="4"/>
    <n v="96.628571428571405"/>
    <n v="177.955555555556"/>
    <n v="2"/>
    <n v="1"/>
    <n v="655.40634920634898"/>
    <n v="394.46666666666698"/>
    <n v="4"/>
    <n v="6"/>
    <n v="-1"/>
    <n v="-1"/>
    <n v="-1"/>
    <n v="-1"/>
    <x v="0"/>
    <n v="7.8310000000000004"/>
    <n v="13.253"/>
    <n v="-1"/>
    <x v="0"/>
    <x v="0"/>
    <n v="1080"/>
    <n v="245524"/>
    <n v="1475"/>
    <s v="1647013348134_TMM"/>
    <n v="890"/>
    <n v="890"/>
    <n v="22"/>
  </r>
  <r>
    <x v="21"/>
    <x v="1"/>
    <n v="150"/>
    <n v="3000"/>
    <n v="45"/>
    <n v="0"/>
    <n v="0"/>
    <s v="SaidNew"/>
    <x v="0"/>
    <x v="0"/>
    <x v="0"/>
    <x v="0"/>
    <n v="660.40634920634898"/>
    <n v="179.955555555556"/>
    <n v="2"/>
    <n v="6"/>
    <n v="660.40634920634898"/>
    <n v="179.955555555556"/>
    <n v="2"/>
    <n v="6"/>
    <n v="-1"/>
    <n v="-1"/>
    <n v="-1"/>
    <n v="-1"/>
    <x v="0"/>
    <n v="13.554"/>
    <n v="13.554"/>
    <n v="-1"/>
    <x v="0"/>
    <x v="0"/>
    <n v="1209"/>
    <n v="247246"/>
    <n v="623"/>
    <s v="1647013348134_TMM"/>
    <n v="890"/>
    <n v="890"/>
    <n v="22"/>
  </r>
  <r>
    <x v="21"/>
    <x v="1"/>
    <n v="150"/>
    <n v="3000"/>
    <n v="46"/>
    <n v="1"/>
    <n v="16"/>
    <s v="SaidNew"/>
    <x v="1"/>
    <x v="2"/>
    <x v="33"/>
    <x v="6"/>
    <n v="537.65079365079396"/>
    <n v="291.71111111111099"/>
    <n v="3"/>
    <n v="5"/>
    <n v="415.89523809523803"/>
    <n v="84.2"/>
    <n v="1"/>
    <n v="4"/>
    <n v="-1"/>
    <n v="-1"/>
    <n v="-1"/>
    <n v="-1"/>
    <x v="0"/>
    <n v="6.024"/>
    <n v="13.855"/>
    <n v="-1"/>
    <x v="0"/>
    <x v="0"/>
    <n v="1283"/>
    <n v="249035"/>
    <n v="38"/>
    <s v="1647013348134_TMM"/>
    <n v="890"/>
    <n v="890"/>
    <n v="22"/>
  </r>
  <r>
    <x v="21"/>
    <x v="1"/>
    <n v="150"/>
    <n v="3000"/>
    <n v="47"/>
    <n v="1"/>
    <n v="17"/>
    <s v="SaidOld"/>
    <x v="0"/>
    <x v="1"/>
    <x v="23"/>
    <x v="6"/>
    <n v="308.13968253968301"/>
    <n v="619.97777777777799"/>
    <n v="6"/>
    <n v="3"/>
    <n v="659.40634920634898"/>
    <n v="722.73333333333301"/>
    <n v="7"/>
    <n v="6"/>
    <n v="733.078125"/>
    <n v="613.71875"/>
    <n v="6"/>
    <n v="7"/>
    <x v="3158"/>
    <n v="3.012"/>
    <n v="14.157"/>
    <n v="29.946999999999999"/>
    <x v="3013"/>
    <x v="2904"/>
    <n v="1557"/>
    <n v="251887"/>
    <n v="621"/>
    <s v="1647013348134_TMM"/>
    <n v="890"/>
    <n v="890"/>
    <n v="22"/>
  </r>
  <r>
    <x v="21"/>
    <x v="1"/>
    <n v="150"/>
    <n v="3000"/>
    <n v="48"/>
    <n v="0"/>
    <n v="0"/>
    <s v="SaidNew"/>
    <x v="0"/>
    <x v="0"/>
    <x v="0"/>
    <x v="0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14.458"/>
    <n v="14.458"/>
    <n v="-1"/>
    <x v="0"/>
    <x v="0"/>
    <n v="1363"/>
    <n v="254265"/>
    <n v="158"/>
    <s v="1647013348134_TMM"/>
    <n v="890"/>
    <n v="890"/>
    <n v="22"/>
  </r>
  <r>
    <x v="21"/>
    <x v="1"/>
    <n v="150"/>
    <n v="3000"/>
    <n v="49"/>
    <n v="0"/>
    <n v="0"/>
    <s v="SaidNew"/>
    <x v="0"/>
    <x v="0"/>
    <x v="0"/>
    <x v="0"/>
    <n v="523.65079365079396"/>
    <n v="192.955555555556"/>
    <n v="2"/>
    <n v="5"/>
    <n v="523.65079365079396"/>
    <n v="192.955555555556"/>
    <n v="2"/>
    <n v="5"/>
    <n v="-1"/>
    <n v="-1"/>
    <n v="-1"/>
    <n v="-1"/>
    <x v="0"/>
    <n v="14.759"/>
    <n v="14.759"/>
    <n v="-1"/>
    <x v="0"/>
    <x v="0"/>
    <n v="1008"/>
    <n v="255775"/>
    <n v="1051"/>
    <s v="1647013348134_TMM"/>
    <n v="890"/>
    <n v="890"/>
    <n v="22"/>
  </r>
  <r>
    <x v="21"/>
    <x v="1"/>
    <n v="150"/>
    <n v="3000"/>
    <n v="50"/>
    <n v="1"/>
    <n v="18"/>
    <s v="SaidNew"/>
    <x v="1"/>
    <x v="2"/>
    <x v="7"/>
    <x v="4"/>
    <n v="430.89523809523803"/>
    <n v="300.71111111111099"/>
    <n v="3"/>
    <n v="4"/>
    <n v="555.65079365079396"/>
    <n v="617.97777777777799"/>
    <n v="6"/>
    <n v="5"/>
    <n v="-1"/>
    <n v="-1"/>
    <n v="-1"/>
    <n v="-1"/>
    <x v="0"/>
    <n v="9.6389999999999993"/>
    <n v="15.06"/>
    <n v="-1"/>
    <x v="0"/>
    <x v="0"/>
    <n v="1218"/>
    <n v="257508"/>
    <n v="2226"/>
    <s v="1647013348134_TMM"/>
    <n v="890"/>
    <n v="890"/>
    <n v="22"/>
  </r>
  <r>
    <x v="21"/>
    <x v="1"/>
    <n v="150"/>
    <n v="3000"/>
    <n v="51"/>
    <n v="0"/>
    <n v="0"/>
    <s v="SaidNew"/>
    <x v="0"/>
    <x v="0"/>
    <x v="0"/>
    <x v="0"/>
    <n v="770.16190476190502"/>
    <n v="278.71111111111099"/>
    <n v="3"/>
    <n v="7"/>
    <n v="770.16190476190502"/>
    <n v="278.71111111111099"/>
    <n v="3"/>
    <n v="7"/>
    <n v="-1"/>
    <n v="-1"/>
    <n v="-1"/>
    <n v="-1"/>
    <x v="0"/>
    <n v="15.361000000000001"/>
    <n v="15.361000000000001"/>
    <n v="-1"/>
    <x v="0"/>
    <x v="0"/>
    <n v="1099"/>
    <n v="259109"/>
    <n v="161"/>
    <s v="1647013348134_TMM"/>
    <n v="890"/>
    <n v="890"/>
    <n v="22"/>
  </r>
  <r>
    <x v="21"/>
    <x v="1"/>
    <n v="150"/>
    <n v="3000"/>
    <n v="52"/>
    <n v="1"/>
    <n v="19"/>
    <s v="SaidOld"/>
    <x v="0"/>
    <x v="1"/>
    <x v="2"/>
    <x v="2"/>
    <n v="660.40634920634898"/>
    <n v="179.955555555556"/>
    <n v="2"/>
    <n v="6"/>
    <n v="523.65079365079396"/>
    <n v="192.955555555556"/>
    <n v="2"/>
    <n v="5"/>
    <n v="650.078125"/>
    <n v="633.71875"/>
    <n v="6"/>
    <n v="6"/>
    <x v="3159"/>
    <n v="14.759"/>
    <n v="15.663"/>
    <n v="53.112000000000002"/>
    <x v="3014"/>
    <x v="2905"/>
    <n v="1171"/>
    <n v="261549"/>
    <n v="1051"/>
    <s v="1647013348134_TMM"/>
    <n v="890"/>
    <n v="890"/>
    <n v="22"/>
  </r>
  <r>
    <x v="21"/>
    <x v="1"/>
    <n v="150"/>
    <n v="3000"/>
    <n v="53"/>
    <n v="1"/>
    <n v="20"/>
    <s v="SaidOld"/>
    <x v="0"/>
    <x v="1"/>
    <x v="3"/>
    <x v="3"/>
    <n v="660.40634920634898"/>
    <n v="531.22222222222194"/>
    <n v="5"/>
    <n v="6"/>
    <n v="660.40634920634898"/>
    <n v="179.955555555556"/>
    <n v="2"/>
    <n v="6"/>
    <n v="623.078125"/>
    <n v="147.71875"/>
    <n v="2"/>
    <n v="6"/>
    <x v="3160"/>
    <n v="13.554"/>
    <n v="15.964"/>
    <n v="39.58"/>
    <x v="3015"/>
    <x v="2906"/>
    <n v="1781"/>
    <n v="264937"/>
    <n v="623"/>
    <s v="1647013348134_TMM"/>
    <n v="890"/>
    <n v="890"/>
    <n v="22"/>
  </r>
  <r>
    <x v="21"/>
    <x v="1"/>
    <n v="150"/>
    <n v="3000"/>
    <n v="54"/>
    <n v="1"/>
    <n v="21"/>
    <s v="SaidOld"/>
    <x v="0"/>
    <x v="1"/>
    <x v="46"/>
    <x v="7"/>
    <n v="209.38412698412699"/>
    <n v="609.97777777777799"/>
    <n v="6"/>
    <n v="2"/>
    <n v="770.16190476190502"/>
    <n v="278.71111111111099"/>
    <n v="3"/>
    <n v="7"/>
    <n v="654.078125"/>
    <n v="133.71875"/>
    <n v="2"/>
    <n v="6"/>
    <x v="3161"/>
    <n v="1.8069999999999999"/>
    <n v="16.265000000000001"/>
    <n v="38.548000000000002"/>
    <x v="3016"/>
    <x v="2907"/>
    <n v="1865"/>
    <n v="268848"/>
    <n v="139"/>
    <s v="1647013348134_TMM"/>
    <n v="890"/>
    <n v="890"/>
    <n v="22"/>
  </r>
  <r>
    <x v="21"/>
    <x v="1"/>
    <n v="150"/>
    <n v="3000"/>
    <n v="55"/>
    <n v="1"/>
    <n v="22"/>
    <s v="SaidNew"/>
    <x v="1"/>
    <x v="2"/>
    <x v="99"/>
    <x v="6"/>
    <n v="217.38412698412699"/>
    <n v="301.71111111111099"/>
    <n v="3"/>
    <n v="2"/>
    <n v="421.89523809523803"/>
    <n v="392.46666666666698"/>
    <n v="4"/>
    <n v="4"/>
    <n v="-1"/>
    <n v="-1"/>
    <n v="-1"/>
    <n v="-1"/>
    <x v="0"/>
    <n v="3.3130000000000002"/>
    <n v="16.565999999999999"/>
    <n v="-1"/>
    <x v="0"/>
    <x v="0"/>
    <n v="1235"/>
    <n v="271086"/>
    <n v="2094"/>
    <s v="1647013348134_TMM"/>
    <n v="890"/>
    <n v="890"/>
    <n v="22"/>
  </r>
  <r>
    <x v="21"/>
    <x v="1"/>
    <n v="150"/>
    <n v="3000"/>
    <n v="56"/>
    <n v="1"/>
    <n v="23"/>
    <s v="SaidNew"/>
    <x v="1"/>
    <x v="2"/>
    <x v="25"/>
    <x v="4"/>
    <n v="415.89523809523803"/>
    <n v="84.2"/>
    <n v="1"/>
    <n v="4"/>
    <n v="555.65079365079396"/>
    <n v="404.46666666666698"/>
    <n v="4"/>
    <n v="5"/>
    <n v="-1"/>
    <n v="-1"/>
    <n v="-1"/>
    <n v="-1"/>
    <x v="0"/>
    <n v="12.349"/>
    <n v="16.867000000000001"/>
    <n v="-1"/>
    <x v="0"/>
    <x v="0"/>
    <n v="837"/>
    <n v="272437"/>
    <n v="1491"/>
    <s v="1647013348134_TMM"/>
    <n v="890"/>
    <n v="890"/>
    <n v="22"/>
  </r>
  <r>
    <x v="21"/>
    <x v="1"/>
    <n v="150"/>
    <n v="3000"/>
    <n v="57"/>
    <n v="1"/>
    <n v="24"/>
    <s v="SaidNew"/>
    <x v="1"/>
    <x v="2"/>
    <x v="86"/>
    <x v="6"/>
    <n v="213.38412698412699"/>
    <n v="66.2"/>
    <n v="1"/>
    <n v="2"/>
    <n v="312.13968253968301"/>
    <n v="401.46666666666698"/>
    <n v="4"/>
    <n v="3"/>
    <n v="-1"/>
    <n v="-1"/>
    <n v="-1"/>
    <n v="-1"/>
    <x v="0"/>
    <n v="9.0359999999999996"/>
    <n v="17.169"/>
    <n v="-1"/>
    <x v="0"/>
    <x v="0"/>
    <n v="972"/>
    <n v="273921"/>
    <n v="86"/>
    <s v="1647013348134_TMM"/>
    <n v="890"/>
    <n v="890"/>
    <n v="22"/>
  </r>
  <r>
    <x v="21"/>
    <x v="1"/>
    <n v="150"/>
    <n v="3000"/>
    <n v="58"/>
    <n v="0"/>
    <n v="0"/>
    <s v="SaidNew"/>
    <x v="0"/>
    <x v="0"/>
    <x v="0"/>
    <x v="0"/>
    <n v="308.13968253968301"/>
    <n v="619.97777777777799"/>
    <n v="6"/>
    <n v="3"/>
    <n v="308.13968253968301"/>
    <n v="619.97777777777799"/>
    <n v="6"/>
    <n v="3"/>
    <n v="-1"/>
    <n v="-1"/>
    <n v="-1"/>
    <n v="-1"/>
    <x v="0"/>
    <n v="17.47"/>
    <n v="17.47"/>
    <n v="-1"/>
    <x v="0"/>
    <x v="0"/>
    <n v="1370"/>
    <n v="275792"/>
    <n v="2239"/>
    <s v="1647013348134_TMM"/>
    <n v="890"/>
    <n v="890"/>
    <n v="22"/>
  </r>
  <r>
    <x v="21"/>
    <x v="1"/>
    <n v="150"/>
    <n v="3000"/>
    <n v="59"/>
    <n v="0"/>
    <n v="0"/>
    <s v="SaidNew"/>
    <x v="0"/>
    <x v="0"/>
    <x v="0"/>
    <x v="0"/>
    <n v="110.62857142857099"/>
    <n v="390.46666666666698"/>
    <n v="4"/>
    <n v="1"/>
    <n v="110.62857142857099"/>
    <n v="390.46666666666698"/>
    <n v="4"/>
    <n v="1"/>
    <n v="-1"/>
    <n v="-1"/>
    <n v="-1"/>
    <n v="-1"/>
    <x v="0"/>
    <n v="17.771000000000001"/>
    <n v="17.771000000000001"/>
    <n v="-1"/>
    <x v="0"/>
    <x v="0"/>
    <n v="935"/>
    <n v="277229"/>
    <n v="2021"/>
    <s v="1647013348134_TMM"/>
    <n v="890"/>
    <n v="890"/>
    <n v="22"/>
  </r>
  <r>
    <x v="21"/>
    <x v="1"/>
    <n v="150"/>
    <n v="3000"/>
    <n v="60"/>
    <n v="1"/>
    <n v="25"/>
    <s v="SaidOld"/>
    <x v="0"/>
    <x v="1"/>
    <x v="8"/>
    <x v="5"/>
    <n v="755.16190476190502"/>
    <n v="749.73333333333301"/>
    <n v="7"/>
    <n v="7"/>
    <n v="308.13968253968301"/>
    <n v="619.97777777777799"/>
    <n v="6"/>
    <n v="3"/>
    <n v="317.078125"/>
    <n v="585.71875"/>
    <n v="6"/>
    <n v="3"/>
    <x v="3162"/>
    <n v="17.47"/>
    <n v="18.071999999999999"/>
    <n v="44.741"/>
    <x v="3017"/>
    <x v="2908"/>
    <n v="1450"/>
    <n v="280069"/>
    <n v="2239"/>
    <s v="1647013348134_TMM"/>
    <n v="890"/>
    <n v="890"/>
    <n v="22"/>
  </r>
  <r>
    <x v="21"/>
    <x v="1"/>
    <n v="150"/>
    <n v="3000"/>
    <n v="61"/>
    <n v="0"/>
    <n v="0"/>
    <s v="SaidNew"/>
    <x v="0"/>
    <x v="0"/>
    <x v="0"/>
    <x v="0"/>
    <n v="433.89523809523803"/>
    <n v="525.22222222222194"/>
    <n v="5"/>
    <n v="4"/>
    <n v="433.89523809523803"/>
    <n v="525.22222222222194"/>
    <n v="5"/>
    <n v="4"/>
    <n v="-1"/>
    <n v="-1"/>
    <n v="-1"/>
    <n v="-1"/>
    <x v="0"/>
    <n v="18.373000000000001"/>
    <n v="18.373000000000001"/>
    <n v="-1"/>
    <x v="0"/>
    <x v="0"/>
    <n v="1615"/>
    <n v="282689"/>
    <n v="1294"/>
    <s v="1647013348134_TMM"/>
    <n v="890"/>
    <n v="890"/>
    <n v="22"/>
  </r>
  <r>
    <x v="21"/>
    <x v="1"/>
    <n v="150"/>
    <n v="3000"/>
    <n v="62"/>
    <n v="0"/>
    <n v="0"/>
    <s v="SaidNew"/>
    <x v="0"/>
    <x v="0"/>
    <x v="0"/>
    <x v="0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18.675000000000001"/>
    <n v="18.675000000000001"/>
    <n v="-1"/>
    <x v="0"/>
    <x v="0"/>
    <n v="952"/>
    <n v="284144"/>
    <n v="2112"/>
    <s v="1647013348134_TMM"/>
    <n v="890"/>
    <n v="890"/>
    <n v="22"/>
  </r>
  <r>
    <x v="21"/>
    <x v="1"/>
    <n v="150"/>
    <n v="3000"/>
    <n v="63"/>
    <n v="0"/>
    <n v="0"/>
    <s v="SaidNew"/>
    <x v="0"/>
    <x v="0"/>
    <x v="0"/>
    <x v="0"/>
    <n v="110.62857142857099"/>
    <n v="390.46666666666698"/>
    <n v="4"/>
    <n v="1"/>
    <n v="110.62857142857099"/>
    <n v="390.46666666666698"/>
    <n v="4"/>
    <n v="1"/>
    <n v="-1"/>
    <n v="-1"/>
    <n v="-1"/>
    <n v="-1"/>
    <x v="0"/>
    <n v="18.975999999999999"/>
    <n v="18.975999999999999"/>
    <n v="-1"/>
    <x v="0"/>
    <x v="0"/>
    <n v="1176"/>
    <n v="285821"/>
    <n v="657"/>
    <s v="1647013348134_TMM"/>
    <n v="890"/>
    <n v="890"/>
    <n v="22"/>
  </r>
  <r>
    <x v="21"/>
    <x v="1"/>
    <n v="150"/>
    <n v="3000"/>
    <n v="64"/>
    <n v="0"/>
    <n v="0"/>
    <s v="SaidNew"/>
    <x v="0"/>
    <x v="0"/>
    <x v="0"/>
    <x v="0"/>
    <n v="217.38412698412699"/>
    <n v="301.71111111111099"/>
    <n v="3"/>
    <n v="2"/>
    <n v="217.38412698412699"/>
    <n v="301.71111111111099"/>
    <n v="3"/>
    <n v="2"/>
    <n v="-1"/>
    <n v="-1"/>
    <n v="-1"/>
    <n v="-1"/>
    <x v="0"/>
    <n v="19.277000000000001"/>
    <n v="19.277000000000001"/>
    <n v="-1"/>
    <x v="0"/>
    <x v="0"/>
    <n v="969"/>
    <n v="287293"/>
    <n v="1432"/>
    <s v="1647013348134_TMM"/>
    <n v="890"/>
    <n v="890"/>
    <n v="22"/>
  </r>
  <r>
    <x v="21"/>
    <x v="1"/>
    <n v="150"/>
    <n v="3000"/>
    <n v="65"/>
    <n v="0"/>
    <n v="0"/>
    <s v="SaidNew"/>
    <x v="0"/>
    <x v="0"/>
    <x v="0"/>
    <x v="0"/>
    <n v="325.13968253968301"/>
    <n v="87.2"/>
    <n v="1"/>
    <n v="3"/>
    <n v="325.13968253968301"/>
    <n v="87.2"/>
    <n v="1"/>
    <n v="3"/>
    <n v="-1"/>
    <n v="-1"/>
    <n v="-1"/>
    <n v="-1"/>
    <x v="0"/>
    <n v="19.577999999999999"/>
    <n v="19.577999999999999"/>
    <n v="-1"/>
    <x v="0"/>
    <x v="0"/>
    <n v="961"/>
    <n v="288760"/>
    <n v="1073"/>
    <s v="1647013348134_TMM"/>
    <n v="890"/>
    <n v="890"/>
    <n v="22"/>
  </r>
  <r>
    <x v="21"/>
    <x v="1"/>
    <n v="150"/>
    <n v="3000"/>
    <n v="66"/>
    <n v="1"/>
    <n v="26"/>
    <s v="SaidOld"/>
    <x v="0"/>
    <x v="1"/>
    <x v="2"/>
    <x v="2"/>
    <n v="634.40634920634898"/>
    <n v="628.97777777777799"/>
    <n v="6"/>
    <n v="6"/>
    <n v="110.62857142857099"/>
    <n v="390.46666666666698"/>
    <n v="4"/>
    <n v="1"/>
    <n v="642.078125"/>
    <n v="549.71875"/>
    <n v="5"/>
    <n v="6"/>
    <x v="3163"/>
    <n v="18.975999999999999"/>
    <n v="19.88"/>
    <n v="65.153999999999996"/>
    <x v="3018"/>
    <x v="2909"/>
    <n v="1867"/>
    <n v="291766"/>
    <n v="657"/>
    <s v="1647013348134_TMM"/>
    <n v="890"/>
    <n v="890"/>
    <n v="22"/>
  </r>
  <r>
    <x v="21"/>
    <x v="1"/>
    <n v="150"/>
    <n v="3000"/>
    <n v="67"/>
    <n v="0"/>
    <n v="0"/>
    <s v="SaidNew"/>
    <x v="0"/>
    <x v="0"/>
    <x v="0"/>
    <x v="0"/>
    <n v="325.13968253968301"/>
    <n v="87.2"/>
    <n v="1"/>
    <n v="3"/>
    <n v="325.13968253968301"/>
    <n v="87.2"/>
    <n v="1"/>
    <n v="3"/>
    <n v="-1"/>
    <n v="-1"/>
    <n v="-1"/>
    <n v="-1"/>
    <x v="0"/>
    <n v="20.181000000000001"/>
    <n v="20.181000000000001"/>
    <n v="-1"/>
    <x v="0"/>
    <x v="0"/>
    <n v="1049"/>
    <n v="293829"/>
    <n v="576"/>
    <s v="1647013348134_TMM"/>
    <n v="890"/>
    <n v="890"/>
    <n v="22"/>
  </r>
  <r>
    <x v="21"/>
    <x v="1"/>
    <n v="150"/>
    <n v="3000"/>
    <n v="68"/>
    <n v="0"/>
    <n v="0"/>
    <s v="SaidNew"/>
    <x v="0"/>
    <x v="0"/>
    <x v="0"/>
    <x v="0"/>
    <n v="748.16190476190502"/>
    <n v="417.46666666666698"/>
    <n v="4"/>
    <n v="7"/>
    <n v="748.16190476190502"/>
    <n v="417.46666666666698"/>
    <n v="4"/>
    <n v="7"/>
    <n v="-1"/>
    <n v="-1"/>
    <n v="-1"/>
    <n v="-1"/>
    <x v="0"/>
    <n v="20.481999999999999"/>
    <n v="20.481999999999999"/>
    <n v="-1"/>
    <x v="0"/>
    <x v="0"/>
    <n v="1001"/>
    <n v="295334"/>
    <n v="699"/>
    <s v="1647013348134_TMM"/>
    <n v="890"/>
    <n v="890"/>
    <n v="22"/>
  </r>
  <r>
    <x v="21"/>
    <x v="1"/>
    <n v="150"/>
    <n v="3000"/>
    <n v="69"/>
    <n v="1"/>
    <n v="27"/>
    <s v="SaidNew"/>
    <x v="1"/>
    <x v="2"/>
    <x v="5"/>
    <x v="2"/>
    <n v="91.628571428571405"/>
    <n v="733.73333333333301"/>
    <n v="7"/>
    <n v="1"/>
    <n v="217.38412698412699"/>
    <n v="301.71111111111099"/>
    <n v="3"/>
    <n v="2"/>
    <n v="-1"/>
    <n v="-1"/>
    <n v="-1"/>
    <n v="-1"/>
    <x v="0"/>
    <n v="19.277000000000001"/>
    <n v="20.783000000000001"/>
    <n v="-1"/>
    <x v="0"/>
    <x v="0"/>
    <n v="908"/>
    <n v="296748"/>
    <n v="1432"/>
    <s v="1647013348134_TMM"/>
    <n v="890"/>
    <n v="890"/>
    <n v="22"/>
  </r>
  <r>
    <x v="21"/>
    <x v="1"/>
    <n v="150"/>
    <n v="3000"/>
    <n v="70"/>
    <n v="0"/>
    <n v="0"/>
    <s v="SaidNew"/>
    <x v="0"/>
    <x v="0"/>
    <x v="0"/>
    <x v="0"/>
    <n v="537.65079365079396"/>
    <n v="291.71111111111099"/>
    <n v="3"/>
    <n v="5"/>
    <n v="537.65079365079396"/>
    <n v="291.71111111111099"/>
    <n v="3"/>
    <n v="5"/>
    <n v="-1"/>
    <n v="-1"/>
    <n v="-1"/>
    <n v="-1"/>
    <x v="0"/>
    <n v="21.084"/>
    <n v="21.084"/>
    <n v="-1"/>
    <x v="0"/>
    <x v="0"/>
    <n v="866"/>
    <n v="298133"/>
    <n v="1897"/>
    <s v="1647013348134_TMM"/>
    <n v="890"/>
    <n v="890"/>
    <n v="22"/>
  </r>
  <r>
    <x v="21"/>
    <x v="1"/>
    <n v="150"/>
    <n v="3000"/>
    <n v="71"/>
    <n v="1"/>
    <n v="28"/>
    <s v="SaidOld"/>
    <x v="0"/>
    <x v="1"/>
    <x v="6"/>
    <x v="4"/>
    <n v="213.38412698412699"/>
    <n v="66.2"/>
    <n v="1"/>
    <n v="2"/>
    <n v="110.62857142857099"/>
    <n v="390.46666666666698"/>
    <n v="4"/>
    <n v="1"/>
    <n v="293.078125"/>
    <n v="35.71875"/>
    <n v="1"/>
    <n v="3"/>
    <x v="3164"/>
    <n v="17.771000000000001"/>
    <n v="21.385999999999999"/>
    <n v="44.856000000000002"/>
    <x v="3019"/>
    <x v="2910"/>
    <n v="1531"/>
    <n v="300931"/>
    <n v="2021"/>
    <s v="1647013348134_TMM"/>
    <n v="890"/>
    <n v="890"/>
    <n v="22"/>
  </r>
  <r>
    <x v="21"/>
    <x v="1"/>
    <n v="150"/>
    <n v="3000"/>
    <n v="72"/>
    <n v="0"/>
    <n v="0"/>
    <s v="SaidNew"/>
    <x v="0"/>
    <x v="0"/>
    <x v="0"/>
    <x v="0"/>
    <n v="302.13968253968301"/>
    <n v="173.955555555556"/>
    <n v="2"/>
    <n v="3"/>
    <n v="302.13968253968301"/>
    <n v="173.955555555556"/>
    <n v="2"/>
    <n v="3"/>
    <n v="-1"/>
    <n v="-1"/>
    <n v="-1"/>
    <n v="-1"/>
    <x v="0"/>
    <n v="21.687000000000001"/>
    <n v="21.687000000000001"/>
    <n v="-1"/>
    <x v="0"/>
    <x v="0"/>
    <n v="1940"/>
    <n v="303874"/>
    <n v="818"/>
    <s v="1647013348134_TMM"/>
    <n v="890"/>
    <n v="890"/>
    <n v="22"/>
  </r>
  <r>
    <x v="21"/>
    <x v="1"/>
    <n v="150"/>
    <n v="3000"/>
    <n v="73"/>
    <n v="0"/>
    <n v="0"/>
    <s v="SaidNew"/>
    <x v="0"/>
    <x v="0"/>
    <x v="0"/>
    <x v="0"/>
    <n v="312.13968253968301"/>
    <n v="401.46666666666698"/>
    <n v="4"/>
    <n v="3"/>
    <n v="312.13968253968301"/>
    <n v="401.46666666666698"/>
    <n v="4"/>
    <n v="3"/>
    <n v="-1"/>
    <n v="-1"/>
    <n v="-1"/>
    <n v="-1"/>
    <x v="0"/>
    <n v="21.988"/>
    <n v="21.988"/>
    <n v="-1"/>
    <x v="0"/>
    <x v="0"/>
    <n v="2188"/>
    <n v="306570"/>
    <n v="1807"/>
    <s v="1647013348134_TMM"/>
    <n v="890"/>
    <n v="890"/>
    <n v="22"/>
  </r>
  <r>
    <x v="21"/>
    <x v="1"/>
    <n v="150"/>
    <n v="3000"/>
    <n v="74"/>
    <n v="0"/>
    <n v="0"/>
    <s v="SaidNew"/>
    <x v="0"/>
    <x v="0"/>
    <x v="0"/>
    <x v="0"/>
    <n v="217.38412698412699"/>
    <n v="301.71111111111099"/>
    <n v="3"/>
    <n v="2"/>
    <n v="217.38412698412699"/>
    <n v="301.71111111111099"/>
    <n v="3"/>
    <n v="2"/>
    <n v="-1"/>
    <n v="-1"/>
    <n v="-1"/>
    <n v="-1"/>
    <x v="0"/>
    <n v="22.289000000000001"/>
    <n v="22.289000000000001"/>
    <n v="-1"/>
    <x v="0"/>
    <x v="0"/>
    <n v="702"/>
    <n v="307777"/>
    <n v="1873"/>
    <s v="1647013348134_TMM"/>
    <n v="890"/>
    <n v="890"/>
    <n v="22"/>
  </r>
  <r>
    <x v="21"/>
    <x v="1"/>
    <n v="150"/>
    <n v="3000"/>
    <n v="75"/>
    <n v="1"/>
    <n v="29"/>
    <s v="SaidOld"/>
    <x v="0"/>
    <x v="1"/>
    <x v="86"/>
    <x v="6"/>
    <n v="634.40634920634898"/>
    <n v="628.97777777777799"/>
    <n v="6"/>
    <n v="6"/>
    <n v="634.40634920634898"/>
    <n v="628.97777777777799"/>
    <n v="6"/>
    <n v="6"/>
    <n v="206.078125"/>
    <n v="632.71875"/>
    <n v="6"/>
    <n v="2"/>
    <x v="3165"/>
    <n v="14.458"/>
    <n v="22.59"/>
    <n v="62.057000000000002"/>
    <x v="3020"/>
    <x v="2911"/>
    <n v="1248"/>
    <n v="310091"/>
    <n v="158"/>
    <s v="1647013348134_TMM"/>
    <n v="890"/>
    <n v="890"/>
    <n v="22"/>
  </r>
  <r>
    <x v="21"/>
    <x v="1"/>
    <n v="150"/>
    <n v="3000"/>
    <n v="76"/>
    <n v="0"/>
    <n v="0"/>
    <s v="SaidNew"/>
    <x v="0"/>
    <x v="0"/>
    <x v="0"/>
    <x v="0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22.891999999999999"/>
    <n v="22.891999999999999"/>
    <n v="-1"/>
    <x v="0"/>
    <x v="0"/>
    <n v="1665"/>
    <n v="312758"/>
    <n v="216"/>
    <s v="1647013348134_TMM"/>
    <n v="890"/>
    <n v="890"/>
    <n v="22"/>
  </r>
  <r>
    <x v="21"/>
    <x v="1"/>
    <n v="150"/>
    <n v="3000"/>
    <n v="77"/>
    <n v="1"/>
    <n v="30"/>
    <s v="SaidNew"/>
    <x v="1"/>
    <x v="2"/>
    <x v="64"/>
    <x v="7"/>
    <n v="427.89523809523803"/>
    <n v="187.955555555556"/>
    <n v="2"/>
    <n v="4"/>
    <n v="312.13968253968301"/>
    <n v="401.46666666666698"/>
    <n v="4"/>
    <n v="3"/>
    <n v="-1"/>
    <n v="-1"/>
    <n v="-1"/>
    <n v="-1"/>
    <x v="0"/>
    <n v="3.6139999999999999"/>
    <n v="23.193000000000001"/>
    <n v="-1"/>
    <x v="0"/>
    <x v="0"/>
    <n v="687"/>
    <n v="313951"/>
    <n v="1657"/>
    <s v="1647013348134_TMM"/>
    <n v="890"/>
    <n v="890"/>
    <n v="22"/>
  </r>
  <r>
    <x v="21"/>
    <x v="1"/>
    <n v="150"/>
    <n v="3000"/>
    <n v="78"/>
    <n v="1"/>
    <n v="31"/>
    <s v="SaidOld"/>
    <x v="0"/>
    <x v="1"/>
    <x v="86"/>
    <x v="6"/>
    <n v="770.16190476190502"/>
    <n v="530.22222222222194"/>
    <n v="5"/>
    <n v="7"/>
    <n v="770.16190476190502"/>
    <n v="278.71111111111099"/>
    <n v="3"/>
    <n v="7"/>
    <n v="618.078125"/>
    <n v="655.71875"/>
    <n v="6"/>
    <n v="6"/>
    <x v="3166"/>
    <n v="15.361000000000001"/>
    <n v="23.494"/>
    <n v="48.869"/>
    <x v="3021"/>
    <x v="2912"/>
    <n v="1114"/>
    <n v="316717"/>
    <n v="161"/>
    <s v="1647013348134_TMM"/>
    <n v="890"/>
    <n v="890"/>
    <n v="22"/>
  </r>
  <r>
    <x v="21"/>
    <x v="1"/>
    <n v="150"/>
    <n v="3000"/>
    <n v="79"/>
    <n v="0"/>
    <n v="0"/>
    <s v="SaidNew"/>
    <x v="0"/>
    <x v="0"/>
    <x v="0"/>
    <x v="0"/>
    <n v="414.89523809523803"/>
    <n v="747.73333333333301"/>
    <n v="7"/>
    <n v="4"/>
    <n v="414.89523809523803"/>
    <n v="747.73333333333301"/>
    <n v="7"/>
    <n v="4"/>
    <n v="-1"/>
    <n v="-1"/>
    <n v="-1"/>
    <n v="-1"/>
    <x v="0"/>
    <n v="23.795000000000002"/>
    <n v="23.795000000000002"/>
    <n v="-1"/>
    <x v="0"/>
    <x v="0"/>
    <n v="2095"/>
    <n v="319824"/>
    <n v="1149"/>
    <s v="1647013348134_TMM"/>
    <n v="890"/>
    <n v="890"/>
    <n v="22"/>
  </r>
  <r>
    <x v="21"/>
    <x v="1"/>
    <n v="150"/>
    <n v="3000"/>
    <n v="80"/>
    <n v="0"/>
    <n v="0"/>
    <s v="SaidNew"/>
    <x v="0"/>
    <x v="0"/>
    <x v="0"/>
    <x v="0"/>
    <n v="96.628571428571405"/>
    <n v="177.955555555556"/>
    <n v="2"/>
    <n v="1"/>
    <n v="96.628571428571405"/>
    <n v="177.955555555556"/>
    <n v="2"/>
    <n v="1"/>
    <n v="-1"/>
    <n v="-1"/>
    <n v="-1"/>
    <n v="-1"/>
    <x v="0"/>
    <n v="24.096"/>
    <n v="24.096"/>
    <n v="-1"/>
    <x v="0"/>
    <x v="0"/>
    <n v="1035"/>
    <n v="321364"/>
    <n v="994"/>
    <s v="1647013348134_TMM"/>
    <n v="890"/>
    <n v="890"/>
    <n v="22"/>
  </r>
  <r>
    <x v="21"/>
    <x v="1"/>
    <n v="150"/>
    <n v="3000"/>
    <n v="81"/>
    <n v="1"/>
    <n v="32"/>
    <s v="SaidNew"/>
    <x v="1"/>
    <x v="2"/>
    <x v="63"/>
    <x v="7"/>
    <n v="91.628571428571405"/>
    <n v="616.97777777777799"/>
    <n v="6"/>
    <n v="1"/>
    <n v="191.38412698412699"/>
    <n v="187.955555555556"/>
    <n v="2"/>
    <n v="2"/>
    <n v="-1"/>
    <n v="-1"/>
    <n v="-1"/>
    <n v="-1"/>
    <x v="0"/>
    <n v="2.7109999999999999"/>
    <n v="24.398"/>
    <n v="-1"/>
    <x v="0"/>
    <x v="0"/>
    <n v="1005"/>
    <n v="322871"/>
    <n v="415"/>
    <s v="1647013348134_TMM"/>
    <n v="890"/>
    <n v="890"/>
    <n v="22"/>
  </r>
  <r>
    <x v="21"/>
    <x v="1"/>
    <n v="150"/>
    <n v="3000"/>
    <n v="82"/>
    <n v="0"/>
    <n v="0"/>
    <s v="SaidNew"/>
    <x v="0"/>
    <x v="0"/>
    <x v="0"/>
    <x v="0"/>
    <n v="550.65079365079396"/>
    <n v="499.222222222222"/>
    <n v="5"/>
    <n v="5"/>
    <n v="550.65079365079396"/>
    <n v="499.222222222222"/>
    <n v="5"/>
    <n v="5"/>
    <n v="-1"/>
    <n v="-1"/>
    <n v="-1"/>
    <n v="-1"/>
    <x v="0"/>
    <n v="24.699000000000002"/>
    <n v="24.699000000000002"/>
    <n v="-1"/>
    <x v="0"/>
    <x v="0"/>
    <n v="822"/>
    <n v="324196"/>
    <n v="1269"/>
    <s v="1647013348134_TMM"/>
    <n v="890"/>
    <n v="890"/>
    <n v="22"/>
  </r>
  <r>
    <x v="21"/>
    <x v="1"/>
    <n v="150"/>
    <n v="3000"/>
    <n v="83"/>
    <n v="1"/>
    <n v="33"/>
    <s v="SaidOld"/>
    <x v="0"/>
    <x v="1"/>
    <x v="67"/>
    <x v="6"/>
    <n v="110.62857142857099"/>
    <n v="390.46666666666698"/>
    <n v="4"/>
    <n v="1"/>
    <n v="325.13968253968301"/>
    <n v="516.22222222222194"/>
    <n v="5"/>
    <n v="3"/>
    <n v="706.078125"/>
    <n v="263.71875"/>
    <n v="3"/>
    <n v="7"/>
    <x v="3167"/>
    <n v="12.048"/>
    <n v="25"/>
    <n v="50.36"/>
    <x v="3022"/>
    <x v="2913"/>
    <n v="2101"/>
    <n v="327701"/>
    <n v="543"/>
    <s v="1647013348134_TMM"/>
    <n v="890"/>
    <n v="890"/>
    <n v="22"/>
  </r>
  <r>
    <x v="21"/>
    <x v="1"/>
    <n v="150"/>
    <n v="3000"/>
    <n v="84"/>
    <n v="0"/>
    <n v="0"/>
    <s v="SaidNew"/>
    <x v="0"/>
    <x v="0"/>
    <x v="0"/>
    <x v="0"/>
    <n v="644.40634920634898"/>
    <n v="284.71111111111099"/>
    <n v="3"/>
    <n v="6"/>
    <n v="644.40634920634898"/>
    <n v="284.71111111111099"/>
    <n v="3"/>
    <n v="6"/>
    <n v="-1"/>
    <n v="-1"/>
    <n v="-1"/>
    <n v="-1"/>
    <x v="0"/>
    <n v="25.300999999999998"/>
    <n v="25.300999999999998"/>
    <n v="-1"/>
    <x v="0"/>
    <x v="0"/>
    <n v="1011"/>
    <n v="329714"/>
    <n v="1918"/>
    <s v="1647013348134_TMM"/>
    <n v="890"/>
    <n v="890"/>
    <n v="22"/>
  </r>
  <r>
    <x v="21"/>
    <x v="1"/>
    <n v="150"/>
    <n v="3000"/>
    <n v="85"/>
    <n v="1"/>
    <n v="34"/>
    <s v="SaidOld"/>
    <x v="0"/>
    <x v="1"/>
    <x v="25"/>
    <x v="4"/>
    <n v="644.40634920634898"/>
    <n v="284.71111111111099"/>
    <n v="3"/>
    <n v="6"/>
    <n v="537.65079365079396"/>
    <n v="291.71111111111099"/>
    <n v="3"/>
    <n v="5"/>
    <n v="673.078125"/>
    <n v="584.71875"/>
    <n v="6"/>
    <n v="6"/>
    <x v="3168"/>
    <n v="21.084"/>
    <n v="25.602"/>
    <n v="52.423999999999999"/>
    <x v="3023"/>
    <x v="2914"/>
    <n v="1179"/>
    <n v="332016"/>
    <n v="1897"/>
    <s v="1647013348134_TMM"/>
    <n v="890"/>
    <n v="890"/>
    <n v="22"/>
  </r>
  <r>
    <x v="21"/>
    <x v="1"/>
    <n v="150"/>
    <n v="3000"/>
    <n v="86"/>
    <n v="0"/>
    <n v="0"/>
    <s v="SaidNew"/>
    <x v="0"/>
    <x v="0"/>
    <x v="0"/>
    <x v="0"/>
    <n v="537.65079365079396"/>
    <n v="291.71111111111099"/>
    <n v="3"/>
    <n v="5"/>
    <n v="537.65079365079396"/>
    <n v="291.71111111111099"/>
    <n v="3"/>
    <n v="5"/>
    <n v="-1"/>
    <n v="-1"/>
    <n v="-1"/>
    <n v="-1"/>
    <x v="0"/>
    <n v="25.904"/>
    <n v="25.904"/>
    <n v="-1"/>
    <x v="0"/>
    <x v="0"/>
    <n v="1098"/>
    <n v="334117"/>
    <n v="1811"/>
    <s v="1647013348134_TMM"/>
    <n v="890"/>
    <n v="890"/>
    <n v="22"/>
  </r>
  <r>
    <x v="21"/>
    <x v="1"/>
    <n v="150"/>
    <n v="3000"/>
    <n v="87"/>
    <n v="1"/>
    <n v="35"/>
    <s v="SaidNew"/>
    <x v="1"/>
    <x v="2"/>
    <x v="19"/>
    <x v="3"/>
    <n v="96.628571428571405"/>
    <n v="177.955555555556"/>
    <n v="2"/>
    <n v="1"/>
    <n v="634.40634920634898"/>
    <n v="628.97777777777799"/>
    <n v="6"/>
    <n v="6"/>
    <n v="-1"/>
    <n v="-1"/>
    <n v="-1"/>
    <n v="-1"/>
    <x v="0"/>
    <n v="22.891999999999999"/>
    <n v="26.204999999999998"/>
    <n v="-1"/>
    <x v="0"/>
    <x v="0"/>
    <n v="1248"/>
    <n v="335874"/>
    <n v="216"/>
    <s v="1647013348134_TMM"/>
    <n v="890"/>
    <n v="890"/>
    <n v="22"/>
  </r>
  <r>
    <x v="21"/>
    <x v="1"/>
    <n v="150"/>
    <n v="3000"/>
    <n v="88"/>
    <n v="0"/>
    <n v="0"/>
    <s v="SaidNew"/>
    <x v="0"/>
    <x v="0"/>
    <x v="0"/>
    <x v="0"/>
    <n v="433.89523809523803"/>
    <n v="525.22222222222194"/>
    <n v="5"/>
    <n v="4"/>
    <n v="433.89523809523803"/>
    <n v="525.22222222222194"/>
    <n v="5"/>
    <n v="4"/>
    <n v="-1"/>
    <n v="-1"/>
    <n v="-1"/>
    <n v="-1"/>
    <x v="0"/>
    <n v="26.506"/>
    <n v="26.506"/>
    <n v="-1"/>
    <x v="0"/>
    <x v="0"/>
    <n v="1029"/>
    <n v="337405"/>
    <n v="1329"/>
    <s v="1647013348134_TMM"/>
    <n v="890"/>
    <n v="890"/>
    <n v="22"/>
  </r>
  <r>
    <x v="21"/>
    <x v="1"/>
    <n v="150"/>
    <n v="3000"/>
    <n v="89"/>
    <n v="0"/>
    <n v="0"/>
    <s v="SaidNew"/>
    <x v="0"/>
    <x v="0"/>
    <x v="0"/>
    <x v="0"/>
    <n v="772.16190476190502"/>
    <n v="175.955555555556"/>
    <n v="2"/>
    <n v="7"/>
    <n v="772.16190476190502"/>
    <n v="175.955555555556"/>
    <n v="2"/>
    <n v="7"/>
    <n v="-1"/>
    <n v="-1"/>
    <n v="-1"/>
    <n v="-1"/>
    <x v="0"/>
    <n v="26.806999999999999"/>
    <n v="26.806999999999999"/>
    <n v="-1"/>
    <x v="0"/>
    <x v="0"/>
    <n v="865"/>
    <n v="338775"/>
    <n v="855"/>
    <s v="1647013348134_TMM"/>
    <n v="890"/>
    <n v="890"/>
    <n v="22"/>
  </r>
  <r>
    <x v="21"/>
    <x v="1"/>
    <n v="150"/>
    <n v="3000"/>
    <n v="90"/>
    <n v="1"/>
    <n v="36"/>
    <s v="SaidNew"/>
    <x v="1"/>
    <x v="2"/>
    <x v="7"/>
    <x v="4"/>
    <n v="659.40634920634898"/>
    <n v="722.73333333333301"/>
    <n v="7"/>
    <n v="6"/>
    <n v="302.13968253968301"/>
    <n v="173.955555555556"/>
    <n v="2"/>
    <n v="3"/>
    <n v="-1"/>
    <n v="-1"/>
    <n v="-1"/>
    <n v="-1"/>
    <x v="0"/>
    <n v="21.687000000000001"/>
    <n v="27.108000000000001"/>
    <n v="-1"/>
    <x v="0"/>
    <x v="0"/>
    <n v="949"/>
    <n v="340228"/>
    <n v="818"/>
    <s v="1647013348134_TMM"/>
    <n v="890"/>
    <n v="890"/>
    <n v="22"/>
  </r>
  <r>
    <x v="21"/>
    <x v="1"/>
    <n v="150"/>
    <n v="3000"/>
    <n v="91"/>
    <n v="0"/>
    <n v="0"/>
    <s v="SaidNew"/>
    <x v="0"/>
    <x v="0"/>
    <x v="0"/>
    <x v="0"/>
    <n v="217.38412698412699"/>
    <n v="301.71111111111099"/>
    <n v="3"/>
    <n v="2"/>
    <n v="217.38412698412699"/>
    <n v="301.71111111111099"/>
    <n v="3"/>
    <n v="2"/>
    <n v="-1"/>
    <n v="-1"/>
    <n v="-1"/>
    <n v="-1"/>
    <x v="0"/>
    <n v="27.41"/>
    <n v="27.41"/>
    <n v="-1"/>
    <x v="0"/>
    <x v="0"/>
    <n v="850"/>
    <n v="341593"/>
    <n v="497"/>
    <s v="1647013348134_TMM"/>
    <n v="890"/>
    <n v="890"/>
    <n v="22"/>
  </r>
  <r>
    <x v="21"/>
    <x v="1"/>
    <n v="150"/>
    <n v="3000"/>
    <n v="92"/>
    <n v="1"/>
    <n v="37"/>
    <s v="SaidOld"/>
    <x v="0"/>
    <x v="1"/>
    <x v="39"/>
    <x v="6"/>
    <n v="414.89523809523803"/>
    <n v="747.73333333333301"/>
    <n v="7"/>
    <n v="4"/>
    <n v="748.16190476190502"/>
    <n v="417.46666666666698"/>
    <n v="4"/>
    <n v="7"/>
    <n v="654.078125"/>
    <n v="292.71875"/>
    <n v="3"/>
    <n v="6"/>
    <x v="3169"/>
    <n v="20.481999999999999"/>
    <n v="27.710999999999999"/>
    <n v="41.301000000000002"/>
    <x v="3024"/>
    <x v="2915"/>
    <n v="1322"/>
    <n v="344241"/>
    <n v="699"/>
    <s v="1647013348134_TMM"/>
    <n v="890"/>
    <n v="890"/>
    <n v="22"/>
  </r>
  <r>
    <x v="21"/>
    <x v="1"/>
    <n v="150"/>
    <n v="3000"/>
    <n v="93"/>
    <n v="0"/>
    <n v="0"/>
    <s v="SaidNew"/>
    <x v="0"/>
    <x v="0"/>
    <x v="0"/>
    <x v="0"/>
    <n v="540.65079365079396"/>
    <n v="82.2"/>
    <n v="1"/>
    <n v="5"/>
    <n v="540.65079365079396"/>
    <n v="82.2"/>
    <n v="1"/>
    <n v="5"/>
    <n v="-1"/>
    <n v="-1"/>
    <n v="-1"/>
    <n v="-1"/>
    <x v="0"/>
    <n v="28.012"/>
    <n v="28.012"/>
    <n v="-1"/>
    <x v="0"/>
    <x v="0"/>
    <n v="1241"/>
    <n v="346495"/>
    <n v="2149"/>
    <s v="1647013348134_TMM"/>
    <n v="890"/>
    <n v="890"/>
    <n v="22"/>
  </r>
  <r>
    <x v="21"/>
    <x v="1"/>
    <n v="150"/>
    <n v="3000"/>
    <n v="94"/>
    <n v="1"/>
    <n v="38"/>
    <s v="SaidNew"/>
    <x v="1"/>
    <x v="2"/>
    <x v="5"/>
    <x v="2"/>
    <n v="317.13968253968301"/>
    <n v="305.71111111111099"/>
    <n v="3"/>
    <n v="3"/>
    <n v="772.16190476190502"/>
    <n v="175.955555555556"/>
    <n v="2"/>
    <n v="7"/>
    <n v="-1"/>
    <n v="-1"/>
    <n v="-1"/>
    <n v="-1"/>
    <x v="0"/>
    <n v="26.806999999999999"/>
    <n v="28.312999999999999"/>
    <n v="-1"/>
    <x v="0"/>
    <x v="0"/>
    <n v="795"/>
    <n v="347792"/>
    <n v="855"/>
    <s v="1647013348134_TMM"/>
    <n v="890"/>
    <n v="890"/>
    <n v="22"/>
  </r>
  <r>
    <x v="21"/>
    <x v="1"/>
    <n v="150"/>
    <n v="3000"/>
    <n v="95"/>
    <n v="0"/>
    <n v="0"/>
    <s v="SaidNew"/>
    <x v="0"/>
    <x v="0"/>
    <x v="0"/>
    <x v="0"/>
    <n v="217.38412698412699"/>
    <n v="301.71111111111099"/>
    <n v="3"/>
    <n v="2"/>
    <n v="217.38412698412699"/>
    <n v="301.71111111111099"/>
    <n v="3"/>
    <n v="2"/>
    <n v="-1"/>
    <n v="-1"/>
    <n v="-1"/>
    <n v="-1"/>
    <x v="0"/>
    <n v="28.614000000000001"/>
    <n v="28.614000000000001"/>
    <n v="-1"/>
    <x v="0"/>
    <x v="0"/>
    <n v="811"/>
    <n v="349106"/>
    <n v="1059"/>
    <s v="1647013348134_TMM"/>
    <n v="890"/>
    <n v="890"/>
    <n v="22"/>
  </r>
  <r>
    <x v="21"/>
    <x v="1"/>
    <n v="150"/>
    <n v="3000"/>
    <n v="96"/>
    <n v="0"/>
    <n v="0"/>
    <s v="SaidNew"/>
    <x v="0"/>
    <x v="0"/>
    <x v="0"/>
    <x v="0"/>
    <n v="421.89523809523803"/>
    <n v="392.46666666666698"/>
    <n v="4"/>
    <n v="4"/>
    <n v="421.89523809523803"/>
    <n v="392.46666666666698"/>
    <n v="4"/>
    <n v="4"/>
    <n v="-1"/>
    <n v="-1"/>
    <n v="-1"/>
    <n v="-1"/>
    <x v="0"/>
    <n v="28.916"/>
    <n v="28.916"/>
    <n v="-1"/>
    <x v="0"/>
    <x v="0"/>
    <n v="880"/>
    <n v="350496"/>
    <n v="2201"/>
    <s v="1647013348134_TMM"/>
    <n v="890"/>
    <n v="890"/>
    <n v="22"/>
  </r>
  <r>
    <x v="21"/>
    <x v="1"/>
    <n v="150"/>
    <n v="3000"/>
    <n v="97"/>
    <n v="0"/>
    <n v="0"/>
    <s v="SaidOld"/>
    <x v="1"/>
    <x v="3"/>
    <x v="0"/>
    <x v="0"/>
    <n v="427.89523809523803"/>
    <n v="187.955555555556"/>
    <n v="2"/>
    <n v="4"/>
    <n v="427.89523809523803"/>
    <n v="187.955555555556"/>
    <n v="2"/>
    <n v="4"/>
    <n v="627.078125"/>
    <n v="464.71875"/>
    <n v="5"/>
    <n v="6"/>
    <x v="3170"/>
    <n v="29.216999999999999"/>
    <n v="29.216999999999999"/>
    <n v="41.301000000000002"/>
    <x v="3025"/>
    <x v="2916"/>
    <n v="1293"/>
    <n v="353610"/>
    <n v="902"/>
    <s v="1647013348134_TMM"/>
    <n v="890"/>
    <n v="890"/>
    <n v="22"/>
  </r>
  <r>
    <x v="21"/>
    <x v="1"/>
    <n v="150"/>
    <n v="3000"/>
    <n v="98"/>
    <n v="1"/>
    <n v="39"/>
    <s v="SaidOld"/>
    <x v="0"/>
    <x v="1"/>
    <x v="5"/>
    <x v="2"/>
    <n v="213.38412698412699"/>
    <n v="66.2"/>
    <n v="1"/>
    <n v="2"/>
    <n v="540.65079365079396"/>
    <n v="82.2"/>
    <n v="1"/>
    <n v="5"/>
    <n v="524.078125"/>
    <n v="189.71875"/>
    <n v="2"/>
    <n v="5"/>
    <x v="3171"/>
    <n v="28.012"/>
    <n v="29.518000000000001"/>
    <n v="33.502000000000002"/>
    <x v="3026"/>
    <x v="1756"/>
    <n v="1437"/>
    <n v="356546"/>
    <n v="2149"/>
    <s v="1647013348134_TMM"/>
    <n v="890"/>
    <n v="890"/>
    <n v="22"/>
  </r>
  <r>
    <x v="21"/>
    <x v="1"/>
    <n v="150"/>
    <n v="3000"/>
    <n v="99"/>
    <n v="1"/>
    <n v="40"/>
    <s v="SaidOld"/>
    <x v="0"/>
    <x v="1"/>
    <x v="41"/>
    <x v="4"/>
    <n v="523.65079365079396"/>
    <n v="192.955555555556"/>
    <n v="2"/>
    <n v="5"/>
    <n v="550.65079365079396"/>
    <n v="499.222222222222"/>
    <n v="5"/>
    <n v="5"/>
    <n v="624.078125"/>
    <n v="507.71875"/>
    <n v="5"/>
    <n v="6"/>
    <x v="3172"/>
    <n v="24.699000000000002"/>
    <n v="29.818999999999999"/>
    <n v="30.062000000000001"/>
    <x v="3027"/>
    <x v="2917"/>
    <n v="1525"/>
    <n v="359623"/>
    <n v="1269"/>
    <s v="1647013348134_TMM"/>
    <n v="890"/>
    <n v="890"/>
    <n v="22"/>
  </r>
  <r>
    <x v="21"/>
    <x v="1"/>
    <n v="150"/>
    <n v="3000"/>
    <n v="100"/>
    <n v="1"/>
    <n v="41"/>
    <s v="SaidOld"/>
    <x v="0"/>
    <x v="1"/>
    <x v="120"/>
    <x v="8"/>
    <n v="312.13968253968301"/>
    <n v="401.46666666666698"/>
    <n v="4"/>
    <n v="3"/>
    <n v="414.89523809523803"/>
    <n v="747.73333333333301"/>
    <n v="7"/>
    <n v="4"/>
    <n v="666.078125"/>
    <n v="168.71875"/>
    <n v="2"/>
    <n v="6"/>
    <x v="3173"/>
    <n v="2.41"/>
    <n v="30.12"/>
    <n v="37.975000000000001"/>
    <x v="3028"/>
    <x v="2918"/>
    <n v="1371"/>
    <n v="362491"/>
    <n v="1782"/>
    <s v="1647013348134_TMM"/>
    <n v="890"/>
    <n v="890"/>
    <n v="22"/>
  </r>
  <r>
    <x v="21"/>
    <x v="1"/>
    <n v="150"/>
    <n v="3000"/>
    <n v="101"/>
    <n v="1"/>
    <n v="42"/>
    <s v="SaidOld"/>
    <x v="0"/>
    <x v="1"/>
    <x v="79"/>
    <x v="6"/>
    <n v="760.16190476190502"/>
    <n v="621.97777777777799"/>
    <n v="6"/>
    <n v="7"/>
    <n v="325.13968253968301"/>
    <n v="87.2"/>
    <n v="1"/>
    <n v="3"/>
    <n v="213.078125"/>
    <n v="197.71875"/>
    <n v="2"/>
    <n v="2"/>
    <x v="3174"/>
    <n v="19.577999999999999"/>
    <n v="30.422000000000001"/>
    <n v="45.773000000000003"/>
    <x v="3029"/>
    <x v="2919"/>
    <n v="1571"/>
    <n v="365560"/>
    <n v="1073"/>
    <s v="1647013348134_TMM"/>
    <n v="890"/>
    <n v="890"/>
    <n v="22"/>
  </r>
  <r>
    <x v="21"/>
    <x v="1"/>
    <n v="150"/>
    <n v="3000"/>
    <n v="102"/>
    <n v="0"/>
    <n v="0"/>
    <s v="SaidNew"/>
    <x v="0"/>
    <x v="0"/>
    <x v="0"/>
    <x v="0"/>
    <n v="655.40634920634898"/>
    <n v="394.46666666666698"/>
    <n v="4"/>
    <n v="6"/>
    <n v="655.40634920634898"/>
    <n v="394.46666666666698"/>
    <n v="4"/>
    <n v="6"/>
    <n v="-1"/>
    <n v="-1"/>
    <n v="-1"/>
    <n v="-1"/>
    <x v="0"/>
    <n v="30.722999999999999"/>
    <n v="30.722999999999999"/>
    <n v="-1"/>
    <x v="0"/>
    <x v="0"/>
    <n v="1237"/>
    <n v="367800"/>
    <n v="1140"/>
    <s v="1647013348134_TMM"/>
    <n v="890"/>
    <n v="890"/>
    <n v="22"/>
  </r>
  <r>
    <x v="21"/>
    <x v="1"/>
    <n v="150"/>
    <n v="3000"/>
    <n v="103"/>
    <n v="1"/>
    <n v="43"/>
    <s v="SaidOld"/>
    <x v="0"/>
    <x v="1"/>
    <x v="1"/>
    <x v="1"/>
    <n v="523.65079365079396"/>
    <n v="192.955555555556"/>
    <n v="2"/>
    <n v="5"/>
    <n v="655.40634920634898"/>
    <n v="394.46666666666698"/>
    <n v="4"/>
    <n v="6"/>
    <n v="662.078125"/>
    <n v="387.71875"/>
    <n v="4"/>
    <n v="6"/>
    <x v="3175"/>
    <n v="30.722999999999999"/>
    <n v="31.024000000000001"/>
    <n v="34.305"/>
    <x v="3030"/>
    <x v="2920"/>
    <n v="1079"/>
    <n v="370775"/>
    <n v="1140"/>
    <s v="1647013348134_TMM"/>
    <n v="890"/>
    <n v="890"/>
    <n v="22"/>
  </r>
  <r>
    <x v="21"/>
    <x v="1"/>
    <n v="150"/>
    <n v="3000"/>
    <n v="104"/>
    <n v="1"/>
    <n v="44"/>
    <s v="SaidNew"/>
    <x v="1"/>
    <x v="2"/>
    <x v="132"/>
    <x v="8"/>
    <n v="555.65079365079396"/>
    <n v="745.73333333333301"/>
    <n v="7"/>
    <n v="5"/>
    <n v="110.62857142857099"/>
    <n v="390.46666666666698"/>
    <n v="4"/>
    <n v="1"/>
    <n v="-1"/>
    <n v="-1"/>
    <n v="-1"/>
    <n v="-1"/>
    <x v="0"/>
    <n v="2.1080000000000001"/>
    <n v="31.324999999999999"/>
    <n v="-1"/>
    <x v="0"/>
    <x v="0"/>
    <n v="1742"/>
    <n v="373520"/>
    <n v="798"/>
    <s v="1647013348134_TMM"/>
    <n v="890"/>
    <n v="890"/>
    <n v="22"/>
  </r>
  <r>
    <x v="21"/>
    <x v="1"/>
    <n v="150"/>
    <n v="3000"/>
    <n v="105"/>
    <n v="0"/>
    <n v="0"/>
    <s v="SaidNew"/>
    <x v="0"/>
    <x v="0"/>
    <x v="0"/>
    <x v="0"/>
    <n v="655.40634920634898"/>
    <n v="394.46666666666698"/>
    <n v="4"/>
    <n v="6"/>
    <n v="655.40634920634898"/>
    <n v="394.46666666666698"/>
    <n v="4"/>
    <n v="6"/>
    <n v="-1"/>
    <n v="-1"/>
    <n v="-1"/>
    <n v="-1"/>
    <x v="0"/>
    <n v="31.626999999999999"/>
    <n v="31.626999999999999"/>
    <n v="-1"/>
    <x v="0"/>
    <x v="0"/>
    <n v="1091"/>
    <n v="375116"/>
    <n v="1916"/>
    <s v="1647013348134_TMM"/>
    <n v="890"/>
    <n v="890"/>
    <n v="22"/>
  </r>
  <r>
    <x v="21"/>
    <x v="1"/>
    <n v="150"/>
    <n v="3000"/>
    <n v="106"/>
    <n v="0"/>
    <n v="0"/>
    <s v="SaidNew"/>
    <x v="0"/>
    <x v="0"/>
    <x v="0"/>
    <x v="0"/>
    <n v="421.89523809523803"/>
    <n v="392.46666666666698"/>
    <n v="4"/>
    <n v="4"/>
    <n v="421.89523809523803"/>
    <n v="392.46666666666698"/>
    <n v="4"/>
    <n v="4"/>
    <n v="-1"/>
    <n v="-1"/>
    <n v="-1"/>
    <n v="-1"/>
    <x v="0"/>
    <n v="31.928000000000001"/>
    <n v="31.928000000000001"/>
    <n v="-1"/>
    <x v="0"/>
    <x v="0"/>
    <n v="1095"/>
    <n v="376718"/>
    <n v="58"/>
    <s v="1647013348134_TMM"/>
    <n v="890"/>
    <n v="890"/>
    <n v="22"/>
  </r>
  <r>
    <x v="21"/>
    <x v="1"/>
    <n v="150"/>
    <n v="3000"/>
    <n v="107"/>
    <n v="0"/>
    <n v="0"/>
    <s v="SaidNew"/>
    <x v="0"/>
    <x v="0"/>
    <x v="0"/>
    <x v="0"/>
    <n v="421.89523809523803"/>
    <n v="392.46666666666698"/>
    <n v="4"/>
    <n v="4"/>
    <n v="421.89523809523803"/>
    <n v="392.46666666666698"/>
    <n v="4"/>
    <n v="4"/>
    <n v="-1"/>
    <n v="-1"/>
    <n v="-1"/>
    <n v="-1"/>
    <x v="0"/>
    <n v="32.228999999999999"/>
    <n v="32.228999999999999"/>
    <n v="-1"/>
    <x v="0"/>
    <x v="0"/>
    <n v="804"/>
    <n v="378034"/>
    <n v="120"/>
    <s v="1647013348134_TMM"/>
    <n v="890"/>
    <n v="890"/>
    <n v="22"/>
  </r>
  <r>
    <x v="21"/>
    <x v="1"/>
    <n v="150"/>
    <n v="3000"/>
    <n v="108"/>
    <n v="0"/>
    <n v="0"/>
    <s v="SaidNew"/>
    <x v="0"/>
    <x v="0"/>
    <x v="0"/>
    <x v="0"/>
    <n v="91.628571428571405"/>
    <n v="616.97777777777799"/>
    <n v="6"/>
    <n v="1"/>
    <n v="91.628571428571405"/>
    <n v="616.97777777777799"/>
    <n v="6"/>
    <n v="1"/>
    <n v="-1"/>
    <n v="-1"/>
    <n v="-1"/>
    <n v="-1"/>
    <x v="0"/>
    <n v="32.53"/>
    <n v="32.53"/>
    <n v="-1"/>
    <x v="0"/>
    <x v="0"/>
    <n v="980"/>
    <n v="379518"/>
    <n v="896"/>
    <s v="1647013348134_TMM"/>
    <n v="890"/>
    <n v="890"/>
    <n v="22"/>
  </r>
  <r>
    <x v="21"/>
    <x v="1"/>
    <n v="150"/>
    <n v="3000"/>
    <n v="109"/>
    <n v="0"/>
    <n v="0"/>
    <s v="SaidOld"/>
    <x v="1"/>
    <x v="3"/>
    <x v="0"/>
    <x v="0"/>
    <n v="770.16190476190502"/>
    <n v="278.71111111111099"/>
    <n v="3"/>
    <n v="7"/>
    <n v="770.16190476190502"/>
    <n v="278.71111111111099"/>
    <n v="3"/>
    <n v="7"/>
    <n v="631.078125"/>
    <n v="565.71875"/>
    <n v="5"/>
    <n v="6"/>
    <x v="3176"/>
    <n v="32.831000000000003"/>
    <n v="32.831000000000003"/>
    <n v="53.341999999999999"/>
    <x v="3031"/>
    <x v="2921"/>
    <n v="1332"/>
    <n v="381963"/>
    <n v="1607"/>
    <s v="1647013348134_TMM"/>
    <n v="890"/>
    <n v="890"/>
    <n v="22"/>
  </r>
  <r>
    <x v="21"/>
    <x v="1"/>
    <n v="150"/>
    <n v="3000"/>
    <n v="110"/>
    <n v="0"/>
    <n v="0"/>
    <s v="SaidNew"/>
    <x v="0"/>
    <x v="0"/>
    <x v="0"/>
    <x v="0"/>
    <n v="772.16190476190502"/>
    <n v="175.955555555556"/>
    <n v="2"/>
    <n v="7"/>
    <n v="772.16190476190502"/>
    <n v="175.955555555556"/>
    <n v="2"/>
    <n v="7"/>
    <n v="-1"/>
    <n v="-1"/>
    <n v="-1"/>
    <n v="-1"/>
    <x v="0"/>
    <n v="33.133000000000003"/>
    <n v="33.133000000000003"/>
    <n v="-1"/>
    <x v="0"/>
    <x v="0"/>
    <n v="1425"/>
    <n v="384390"/>
    <n v="1643"/>
    <s v="1647013348134_TMM"/>
    <n v="890"/>
    <n v="890"/>
    <n v="22"/>
  </r>
  <r>
    <x v="21"/>
    <x v="1"/>
    <n v="150"/>
    <n v="3000"/>
    <n v="111"/>
    <n v="1"/>
    <n v="45"/>
    <s v="SaidOld"/>
    <x v="0"/>
    <x v="1"/>
    <x v="9"/>
    <x v="4"/>
    <n v="191.38412698412699"/>
    <n v="187.955555555556"/>
    <n v="2"/>
    <n v="2"/>
    <n v="427.89523809523803"/>
    <n v="187.955555555556"/>
    <n v="2"/>
    <n v="4"/>
    <n v="636.078125"/>
    <n v="394.71875"/>
    <n v="4"/>
    <n v="6"/>
    <x v="3177"/>
    <n v="29.216999999999999"/>
    <n v="33.433999999999997"/>
    <n v="39.466000000000001"/>
    <x v="3032"/>
    <x v="2922"/>
    <n v="1263"/>
    <n v="386591"/>
    <n v="902"/>
    <s v="1647013348134_TMM"/>
    <n v="890"/>
    <n v="890"/>
    <n v="22"/>
  </r>
  <r>
    <x v="21"/>
    <x v="1"/>
    <n v="150"/>
    <n v="3000"/>
    <n v="112"/>
    <n v="1"/>
    <n v="46"/>
    <s v="SaidOld"/>
    <x v="0"/>
    <x v="1"/>
    <x v="17"/>
    <x v="6"/>
    <n v="415.89523809523803"/>
    <n v="84.2"/>
    <n v="1"/>
    <n v="4"/>
    <n v="217.38412698412699"/>
    <n v="301.71111111111099"/>
    <n v="3"/>
    <n v="2"/>
    <n v="640.078125"/>
    <n v="446.71875"/>
    <n v="4"/>
    <n v="6"/>
    <x v="3178"/>
    <n v="22.289000000000001"/>
    <n v="33.734999999999999"/>
    <n v="37.401000000000003"/>
    <x v="3033"/>
    <x v="2923"/>
    <n v="1075"/>
    <n v="389159"/>
    <n v="1873"/>
    <s v="1647013348134_TMM"/>
    <n v="890"/>
    <n v="890"/>
    <n v="22"/>
  </r>
  <r>
    <x v="21"/>
    <x v="1"/>
    <n v="150"/>
    <n v="3000"/>
    <n v="113"/>
    <n v="0"/>
    <n v="0"/>
    <s v="SaidOld"/>
    <x v="1"/>
    <x v="3"/>
    <x v="0"/>
    <x v="0"/>
    <n v="414.89523809523803"/>
    <n v="747.73333333333301"/>
    <n v="7"/>
    <n v="4"/>
    <n v="414.89523809523803"/>
    <n v="747.73333333333301"/>
    <n v="7"/>
    <n v="4"/>
    <n v="671.078125"/>
    <n v="528.71875"/>
    <n v="5"/>
    <n v="6"/>
    <x v="3179"/>
    <n v="34.036000000000001"/>
    <n v="34.036000000000001"/>
    <n v="46.231999999999999"/>
    <x v="3034"/>
    <x v="2924"/>
    <n v="1646"/>
    <n v="392468"/>
    <n v="1696"/>
    <s v="1647013348134_TMM"/>
    <n v="890"/>
    <n v="890"/>
    <n v="22"/>
  </r>
  <r>
    <x v="21"/>
    <x v="1"/>
    <n v="150"/>
    <n v="3000"/>
    <n v="114"/>
    <n v="1"/>
    <n v="47"/>
    <s v="SaidOld"/>
    <x v="0"/>
    <x v="1"/>
    <x v="118"/>
    <x v="7"/>
    <n v="308.13968253968301"/>
    <n v="619.97777777777799"/>
    <n v="6"/>
    <n v="3"/>
    <n v="433.89523809523803"/>
    <n v="525.22222222222194"/>
    <n v="5"/>
    <n v="4"/>
    <n v="424.078125"/>
    <n v="763.71875"/>
    <n v="7"/>
    <n v="4"/>
    <x v="3180"/>
    <n v="18.373000000000001"/>
    <n v="34.337000000000003"/>
    <n v="46.460999999999999"/>
    <x v="3035"/>
    <x v="2925"/>
    <n v="2296"/>
    <n v="396567"/>
    <n v="1294"/>
    <s v="1647013348134_TMM"/>
    <n v="890"/>
    <n v="890"/>
    <n v="22"/>
  </r>
  <r>
    <x v="21"/>
    <x v="1"/>
    <n v="150"/>
    <n v="3000"/>
    <n v="115"/>
    <n v="0"/>
    <n v="0"/>
    <s v="SaidNew"/>
    <x v="0"/>
    <x v="0"/>
    <x v="0"/>
    <x v="0"/>
    <n v="91.628571428571405"/>
    <n v="616.97777777777799"/>
    <n v="6"/>
    <n v="1"/>
    <n v="91.628571428571405"/>
    <n v="616.97777777777799"/>
    <n v="6"/>
    <n v="1"/>
    <n v="-1"/>
    <n v="-1"/>
    <n v="-1"/>
    <n v="-1"/>
    <x v="0"/>
    <n v="34.639000000000003"/>
    <n v="34.639000000000003"/>
    <n v="-1"/>
    <x v="0"/>
    <x v="0"/>
    <n v="1241"/>
    <n v="398810"/>
    <n v="465"/>
    <s v="1647013348134_TMM"/>
    <n v="890"/>
    <n v="890"/>
    <n v="22"/>
  </r>
  <r>
    <x v="21"/>
    <x v="1"/>
    <n v="150"/>
    <n v="3000"/>
    <n v="116"/>
    <n v="0"/>
    <n v="0"/>
    <s v="SaidNew"/>
    <x v="0"/>
    <x v="0"/>
    <x v="0"/>
    <x v="0"/>
    <n v="660.40634920634898"/>
    <n v="531.22222222222194"/>
    <n v="5"/>
    <n v="6"/>
    <n v="660.40634920634898"/>
    <n v="531.22222222222194"/>
    <n v="5"/>
    <n v="6"/>
    <n v="-1"/>
    <n v="-1"/>
    <n v="-1"/>
    <n v="-1"/>
    <x v="0"/>
    <n v="34.94"/>
    <n v="34.94"/>
    <n v="-1"/>
    <x v="0"/>
    <x v="0"/>
    <n v="959"/>
    <n v="400285"/>
    <n v="2334"/>
    <s v="1647013348134_TMM"/>
    <n v="890"/>
    <n v="890"/>
    <n v="22"/>
  </r>
  <r>
    <x v="21"/>
    <x v="1"/>
    <n v="150"/>
    <n v="3000"/>
    <n v="117"/>
    <n v="1"/>
    <n v="48"/>
    <s v="SaidNew"/>
    <x v="1"/>
    <x v="2"/>
    <x v="38"/>
    <x v="7"/>
    <n v="213.38412698412699"/>
    <n v="66.2"/>
    <n v="1"/>
    <n v="2"/>
    <n v="659.40634920634898"/>
    <n v="722.73333333333301"/>
    <n v="7"/>
    <n v="6"/>
    <n v="-1"/>
    <n v="-1"/>
    <n v="-1"/>
    <n v="-1"/>
    <x v="0"/>
    <n v="12.952"/>
    <n v="35.241"/>
    <n v="-1"/>
    <x v="0"/>
    <x v="0"/>
    <n v="1163"/>
    <n v="401963"/>
    <n v="542"/>
    <s v="1647013348134_TMM"/>
    <n v="890"/>
    <n v="890"/>
    <n v="22"/>
  </r>
  <r>
    <x v="21"/>
    <x v="1"/>
    <n v="150"/>
    <n v="3000"/>
    <n v="118"/>
    <n v="1"/>
    <n v="49"/>
    <s v="SaidOld"/>
    <x v="0"/>
    <x v="1"/>
    <x v="87"/>
    <x v="7"/>
    <n v="555.65079365079396"/>
    <n v="617.97777777777799"/>
    <n v="6"/>
    <n v="5"/>
    <n v="634.40634920634898"/>
    <n v="628.97777777777799"/>
    <n v="6"/>
    <n v="6"/>
    <n v="678.078125"/>
    <n v="263.71875"/>
    <n v="3"/>
    <n v="6"/>
    <x v="3181"/>
    <n v="18.675000000000001"/>
    <n v="35.542000000000002"/>
    <n v="52.883000000000003"/>
    <x v="3036"/>
    <x v="2926"/>
    <n v="1375"/>
    <n v="404340"/>
    <n v="2112"/>
    <s v="1647013348134_TMM"/>
    <n v="890"/>
    <n v="890"/>
    <n v="22"/>
  </r>
  <r>
    <x v="21"/>
    <x v="1"/>
    <n v="150"/>
    <n v="3000"/>
    <n v="119"/>
    <n v="1"/>
    <n v="50"/>
    <s v="SaidOld"/>
    <x v="0"/>
    <x v="1"/>
    <x v="12"/>
    <x v="2"/>
    <n v="91.628571428571405"/>
    <n v="616.97777777777799"/>
    <n v="6"/>
    <n v="1"/>
    <n v="91.628571428571405"/>
    <n v="616.97777777777799"/>
    <n v="6"/>
    <n v="1"/>
    <n v="649.078125"/>
    <n v="595.71875"/>
    <n v="6"/>
    <n v="6"/>
    <x v="3182"/>
    <n v="34.639000000000003"/>
    <n v="35.843000000000004"/>
    <n v="45.543999999999997"/>
    <x v="3037"/>
    <x v="2927"/>
    <n v="1360"/>
    <n v="407196"/>
    <n v="465"/>
    <s v="1647013348134_TMM"/>
    <n v="890"/>
    <n v="890"/>
    <n v="22"/>
  </r>
  <r>
    <x v="21"/>
    <x v="1"/>
    <n v="150"/>
    <n v="3000"/>
    <n v="120"/>
    <n v="1"/>
    <n v="51"/>
    <s v="SaidNew"/>
    <x v="1"/>
    <x v="2"/>
    <x v="43"/>
    <x v="7"/>
    <n v="302.13968253968301"/>
    <n v="173.955555555556"/>
    <n v="2"/>
    <n v="3"/>
    <n v="312.13968253968301"/>
    <n v="401.46666666666698"/>
    <n v="4"/>
    <n v="3"/>
    <n v="-1"/>
    <n v="-1"/>
    <n v="-1"/>
    <n v="-1"/>
    <x v="0"/>
    <n v="21.988"/>
    <n v="36.145000000000003"/>
    <n v="-1"/>
    <x v="0"/>
    <x v="0"/>
    <n v="986"/>
    <n v="409191"/>
    <n v="1807"/>
    <s v="1647013348134_TMM"/>
    <n v="890"/>
    <n v="890"/>
    <n v="22"/>
  </r>
  <r>
    <x v="21"/>
    <x v="1"/>
    <n v="150"/>
    <n v="3000"/>
    <n v="121"/>
    <n v="0"/>
    <n v="0"/>
    <s v="SaidOld"/>
    <x v="1"/>
    <x v="3"/>
    <x v="0"/>
    <x v="0"/>
    <n v="555.65079365079396"/>
    <n v="617.97777777777799"/>
    <n v="6"/>
    <n v="5"/>
    <n v="555.65079365079396"/>
    <n v="617.97777777777799"/>
    <n v="6"/>
    <n v="5"/>
    <n v="672.078125"/>
    <n v="257.71875"/>
    <n v="3"/>
    <n v="6"/>
    <x v="3183"/>
    <n v="36.445999999999998"/>
    <n v="36.445999999999998"/>
    <n v="52.654000000000003"/>
    <x v="3038"/>
    <x v="2928"/>
    <n v="1281"/>
    <n v="411659"/>
    <n v="1080"/>
    <s v="1647013348134_TMM"/>
    <n v="890"/>
    <n v="890"/>
    <n v="22"/>
  </r>
  <r>
    <x v="21"/>
    <x v="1"/>
    <n v="150"/>
    <n v="3000"/>
    <n v="122"/>
    <n v="1"/>
    <n v="52"/>
    <s v="SaidOld"/>
    <x v="0"/>
    <x v="1"/>
    <x v="67"/>
    <x v="6"/>
    <n v="110.62857142857099"/>
    <n v="390.46666666666698"/>
    <n v="4"/>
    <n v="1"/>
    <n v="414.89523809523803"/>
    <n v="747.73333333333301"/>
    <n v="7"/>
    <n v="4"/>
    <n v="618.078125"/>
    <n v="557.71875"/>
    <n v="5"/>
    <n v="6"/>
    <x v="3184"/>
    <n v="23.795000000000002"/>
    <n v="36.747"/>
    <n v="41.988999999999997"/>
    <x v="3039"/>
    <x v="2929"/>
    <n v="1131"/>
    <n v="414320"/>
    <n v="1149"/>
    <s v="1647013348134_TMM"/>
    <n v="890"/>
    <n v="890"/>
    <n v="22"/>
  </r>
  <r>
    <x v="21"/>
    <x v="1"/>
    <n v="150"/>
    <n v="3000"/>
    <n v="123"/>
    <n v="1"/>
    <n v="53"/>
    <s v="SaidOld"/>
    <x v="0"/>
    <x v="1"/>
    <x v="37"/>
    <x v="6"/>
    <n v="95.628571428571405"/>
    <n v="71.2"/>
    <n v="1"/>
    <n v="1"/>
    <n v="217.38412698412699"/>
    <n v="301.71111111111099"/>
    <n v="3"/>
    <n v="2"/>
    <n v="631.078125"/>
    <n v="584.71875"/>
    <n v="6"/>
    <n v="6"/>
    <x v="3185"/>
    <n v="28.614000000000001"/>
    <n v="37.048000000000002"/>
    <n v="43.938000000000002"/>
    <x v="3040"/>
    <x v="2930"/>
    <n v="1246"/>
    <n v="418066"/>
    <n v="1059"/>
    <s v="1647013348134_TMM"/>
    <n v="890"/>
    <n v="890"/>
    <n v="22"/>
  </r>
  <r>
    <x v="21"/>
    <x v="1"/>
    <n v="150"/>
    <n v="3000"/>
    <n v="124"/>
    <n v="0"/>
    <n v="0"/>
    <s v="SaidNew"/>
    <x v="0"/>
    <x v="0"/>
    <x v="0"/>
    <x v="0"/>
    <n v="430.89523809523803"/>
    <n v="300.71111111111099"/>
    <n v="3"/>
    <n v="4"/>
    <n v="430.89523809523803"/>
    <n v="300.71111111111099"/>
    <n v="3"/>
    <n v="4"/>
    <n v="-1"/>
    <n v="-1"/>
    <n v="-1"/>
    <n v="-1"/>
    <x v="0"/>
    <n v="37.348999999999997"/>
    <n v="37.348999999999997"/>
    <n v="-1"/>
    <x v="0"/>
    <x v="0"/>
    <n v="1276"/>
    <n v="420349"/>
    <n v="2177"/>
    <s v="1647013348134_TMM"/>
    <n v="890"/>
    <n v="890"/>
    <n v="22"/>
  </r>
  <r>
    <x v="21"/>
    <x v="1"/>
    <n v="150"/>
    <n v="3000"/>
    <n v="125"/>
    <n v="1"/>
    <n v="54"/>
    <s v="SaidOld"/>
    <x v="0"/>
    <x v="1"/>
    <x v="51"/>
    <x v="7"/>
    <n v="421.89523809523803"/>
    <n v="392.46666666666698"/>
    <n v="4"/>
    <n v="4"/>
    <n v="325.13968253968301"/>
    <n v="87.2"/>
    <n v="1"/>
    <n v="3"/>
    <n v="663.078125"/>
    <n v="536.71875"/>
    <n v="5"/>
    <n v="6"/>
    <x v="3186"/>
    <n v="20.181000000000001"/>
    <n v="37.651000000000003"/>
    <n v="46.92"/>
    <x v="3041"/>
    <x v="2931"/>
    <n v="1125"/>
    <n v="422445"/>
    <n v="576"/>
    <s v="1647013348134_TMM"/>
    <n v="890"/>
    <n v="890"/>
    <n v="22"/>
  </r>
  <r>
    <x v="21"/>
    <x v="1"/>
    <n v="150"/>
    <n v="3000"/>
    <n v="126"/>
    <n v="0"/>
    <n v="0"/>
    <s v="SaidNew"/>
    <x v="0"/>
    <x v="0"/>
    <x v="0"/>
    <x v="0"/>
    <n v="204.38412698412699"/>
    <n v="509.222222222222"/>
    <n v="5"/>
    <n v="2"/>
    <n v="204.38412698412699"/>
    <n v="509.222222222222"/>
    <n v="5"/>
    <n v="2"/>
    <n v="-1"/>
    <n v="-1"/>
    <n v="-1"/>
    <n v="-1"/>
    <x v="0"/>
    <n v="37.951999999999998"/>
    <n v="37.951999999999998"/>
    <n v="-1"/>
    <x v="0"/>
    <x v="0"/>
    <n v="1279"/>
    <n v="424734"/>
    <n v="559"/>
    <s v="1647013348134_TMM"/>
    <n v="890"/>
    <n v="890"/>
    <n v="22"/>
  </r>
  <r>
    <x v="21"/>
    <x v="1"/>
    <n v="150"/>
    <n v="3000"/>
    <n v="127"/>
    <n v="0"/>
    <n v="0"/>
    <s v="SaidNew"/>
    <x v="0"/>
    <x v="0"/>
    <x v="0"/>
    <x v="0"/>
    <n v="202.38412698412699"/>
    <n v="405.46666666666698"/>
    <n v="4"/>
    <n v="2"/>
    <n v="202.38412698412699"/>
    <n v="405.46666666666698"/>
    <n v="4"/>
    <n v="2"/>
    <n v="-1"/>
    <n v="-1"/>
    <n v="-1"/>
    <n v="-1"/>
    <x v="0"/>
    <n v="38.253"/>
    <n v="38.253"/>
    <n v="-1"/>
    <x v="0"/>
    <x v="0"/>
    <n v="1746"/>
    <n v="427000"/>
    <n v="2023"/>
    <s v="1647013348134_TMM"/>
    <n v="890"/>
    <n v="890"/>
    <n v="22"/>
  </r>
  <r>
    <x v="21"/>
    <x v="1"/>
    <n v="150"/>
    <n v="3000"/>
    <n v="128"/>
    <n v="1"/>
    <n v="55"/>
    <s v="SaidOld"/>
    <x v="0"/>
    <x v="1"/>
    <x v="4"/>
    <x v="3"/>
    <n v="213.38412698412699"/>
    <n v="66.2"/>
    <n v="1"/>
    <n v="2"/>
    <n v="555.65079365079396"/>
    <n v="617.97777777777799"/>
    <n v="6"/>
    <n v="5"/>
    <n v="667.078125"/>
    <n v="553.71875"/>
    <n v="5"/>
    <n v="6"/>
    <x v="3187"/>
    <n v="36.445999999999998"/>
    <n v="38.554000000000002"/>
    <n v="47.378999999999998"/>
    <x v="3042"/>
    <x v="178"/>
    <n v="967"/>
    <n v="428951"/>
    <n v="1080"/>
    <s v="1647013348134_TMM"/>
    <n v="890"/>
    <n v="890"/>
    <n v="22"/>
  </r>
  <r>
    <x v="21"/>
    <x v="1"/>
    <n v="150"/>
    <n v="3000"/>
    <n v="129"/>
    <n v="1"/>
    <n v="56"/>
    <s v="SaidOld"/>
    <x v="0"/>
    <x v="1"/>
    <x v="11"/>
    <x v="4"/>
    <n v="191.38412698412699"/>
    <n v="187.955555555556"/>
    <n v="2"/>
    <n v="2"/>
    <n v="772.16190476190502"/>
    <n v="175.955555555556"/>
    <n v="2"/>
    <n v="7"/>
    <n v="681.078125"/>
    <n v="280.71875"/>
    <n v="3"/>
    <n v="6"/>
    <x v="3188"/>
    <n v="33.133000000000003"/>
    <n v="38.854999999999997"/>
    <n v="45.773000000000003"/>
    <x v="3043"/>
    <x v="2932"/>
    <n v="995"/>
    <n v="431460"/>
    <n v="1643"/>
    <s v="1647013348134_TMM"/>
    <n v="890"/>
    <n v="890"/>
    <n v="22"/>
  </r>
  <r>
    <x v="21"/>
    <x v="1"/>
    <n v="150"/>
    <n v="3000"/>
    <n v="130"/>
    <n v="0"/>
    <n v="0"/>
    <s v="SaidNew"/>
    <x v="0"/>
    <x v="0"/>
    <x v="0"/>
    <x v="0"/>
    <n v="202.38412698412699"/>
    <n v="721.73333333333301"/>
    <n v="7"/>
    <n v="2"/>
    <n v="202.38412698412699"/>
    <n v="721.73333333333301"/>
    <n v="7"/>
    <n v="2"/>
    <n v="-1"/>
    <n v="-1"/>
    <n v="-1"/>
    <n v="-1"/>
    <x v="0"/>
    <n v="39.156999999999996"/>
    <n v="39.156999999999996"/>
    <n v="-1"/>
    <x v="0"/>
    <x v="0"/>
    <n v="1752"/>
    <n v="434219"/>
    <n v="1975"/>
    <s v="1647013348134_TMM"/>
    <n v="890"/>
    <n v="890"/>
    <n v="22"/>
  </r>
  <r>
    <x v="21"/>
    <x v="1"/>
    <n v="150"/>
    <n v="3000"/>
    <n v="131"/>
    <n v="0"/>
    <n v="0"/>
    <s v="SaidNew"/>
    <x v="0"/>
    <x v="0"/>
    <x v="0"/>
    <x v="0"/>
    <n v="550.65079365079396"/>
    <n v="499.222222222222"/>
    <n v="5"/>
    <n v="5"/>
    <n v="550.65079365079396"/>
    <n v="499.222222222222"/>
    <n v="5"/>
    <n v="5"/>
    <n v="-1"/>
    <n v="-1"/>
    <n v="-1"/>
    <n v="-1"/>
    <x v="0"/>
    <n v="39.457999999999998"/>
    <n v="39.457999999999998"/>
    <n v="-1"/>
    <x v="0"/>
    <x v="0"/>
    <n v="955"/>
    <n v="435676"/>
    <n v="1550"/>
    <s v="1647013348134_TMM"/>
    <n v="890"/>
    <n v="890"/>
    <n v="22"/>
  </r>
  <r>
    <x v="21"/>
    <x v="1"/>
    <n v="150"/>
    <n v="3000"/>
    <n v="132"/>
    <n v="1"/>
    <n v="57"/>
    <s v="SaidNew"/>
    <x v="1"/>
    <x v="2"/>
    <x v="39"/>
    <x v="6"/>
    <n v="415.89523809523803"/>
    <n v="84.2"/>
    <n v="1"/>
    <n v="4"/>
    <n v="91.628571428571405"/>
    <n v="616.97777777777799"/>
    <n v="6"/>
    <n v="1"/>
    <n v="-1"/>
    <n v="-1"/>
    <n v="-1"/>
    <n v="-1"/>
    <x v="0"/>
    <n v="32.53"/>
    <n v="39.759"/>
    <n v="-1"/>
    <x v="0"/>
    <x v="0"/>
    <n v="1105"/>
    <n v="437283"/>
    <n v="896"/>
    <s v="1647013348134_TMM"/>
    <n v="890"/>
    <n v="890"/>
    <n v="22"/>
  </r>
  <r>
    <x v="21"/>
    <x v="1"/>
    <n v="150"/>
    <n v="3000"/>
    <n v="133"/>
    <n v="0"/>
    <n v="0"/>
    <s v="SaidNew"/>
    <x v="0"/>
    <x v="0"/>
    <x v="0"/>
    <x v="0"/>
    <n v="91.628571428571405"/>
    <n v="616.97777777777799"/>
    <n v="6"/>
    <n v="1"/>
    <n v="91.628571428571405"/>
    <n v="616.97777777777799"/>
    <n v="6"/>
    <n v="1"/>
    <n v="-1"/>
    <n v="-1"/>
    <n v="-1"/>
    <n v="-1"/>
    <x v="0"/>
    <n v="40.06"/>
    <n v="40.06"/>
    <n v="-1"/>
    <x v="0"/>
    <x v="0"/>
    <n v="1250"/>
    <n v="439035"/>
    <n v="2057"/>
    <s v="1647013348134_TMM"/>
    <n v="890"/>
    <n v="890"/>
    <n v="22"/>
  </r>
  <r>
    <x v="21"/>
    <x v="1"/>
    <n v="150"/>
    <n v="3000"/>
    <n v="134"/>
    <n v="1"/>
    <n v="58"/>
    <s v="SaidOld"/>
    <x v="0"/>
    <x v="1"/>
    <x v="17"/>
    <x v="6"/>
    <n v="427.89523809523803"/>
    <n v="187.955555555556"/>
    <n v="2"/>
    <n v="4"/>
    <n v="421.89523809523803"/>
    <n v="392.46666666666698"/>
    <n v="4"/>
    <n v="4"/>
    <n v="644.078125"/>
    <n v="371.71875"/>
    <n v="4"/>
    <n v="6"/>
    <x v="3189"/>
    <n v="28.916"/>
    <n v="40.360999999999997"/>
    <n v="44.856000000000002"/>
    <x v="3044"/>
    <x v="2933"/>
    <n v="1119"/>
    <n v="441472"/>
    <n v="2201"/>
    <s v="1647013348134_TMM"/>
    <n v="890"/>
    <n v="890"/>
    <n v="22"/>
  </r>
  <r>
    <x v="21"/>
    <x v="1"/>
    <n v="150"/>
    <n v="3000"/>
    <n v="135"/>
    <n v="0"/>
    <n v="0"/>
    <s v="SaidNew"/>
    <x v="0"/>
    <x v="0"/>
    <x v="0"/>
    <x v="0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40.662999999999997"/>
    <n v="40.662999999999997"/>
    <n v="-1"/>
    <x v="0"/>
    <x v="0"/>
    <n v="1543"/>
    <n v="444018"/>
    <n v="1758"/>
    <s v="1647013348134_TMM"/>
    <n v="890"/>
    <n v="890"/>
    <n v="22"/>
  </r>
  <r>
    <x v="21"/>
    <x v="1"/>
    <n v="150"/>
    <n v="3000"/>
    <n v="136"/>
    <n v="1"/>
    <n v="59"/>
    <s v="SaidOld"/>
    <x v="0"/>
    <x v="1"/>
    <x v="13"/>
    <x v="6"/>
    <n v="91.628571428571405"/>
    <n v="616.97777777777799"/>
    <n v="6"/>
    <n v="1"/>
    <n v="421.89523809523803"/>
    <n v="392.46666666666698"/>
    <n v="4"/>
    <n v="4"/>
    <n v="624.078125"/>
    <n v="412.71875"/>
    <n v="4"/>
    <n v="6"/>
    <x v="3190"/>
    <n v="32.228999999999999"/>
    <n v="40.963999999999999"/>
    <n v="41.070999999999998"/>
    <x v="3045"/>
    <x v="669"/>
    <n v="1095"/>
    <n v="446156"/>
    <n v="120"/>
    <s v="1647013348134_TMM"/>
    <n v="890"/>
    <n v="890"/>
    <n v="22"/>
  </r>
  <r>
    <x v="21"/>
    <x v="1"/>
    <n v="150"/>
    <n v="3000"/>
    <n v="137"/>
    <n v="0"/>
    <n v="0"/>
    <s v="SaidNew"/>
    <x v="0"/>
    <x v="0"/>
    <x v="0"/>
    <x v="0"/>
    <n v="204.38412698412699"/>
    <n v="509.222222222222"/>
    <n v="5"/>
    <n v="2"/>
    <n v="204.38412698412699"/>
    <n v="509.222222222222"/>
    <n v="5"/>
    <n v="2"/>
    <n v="-1"/>
    <n v="-1"/>
    <n v="-1"/>
    <n v="-1"/>
    <x v="0"/>
    <n v="41.265000000000001"/>
    <n v="41.265000000000001"/>
    <n v="-1"/>
    <x v="0"/>
    <x v="0"/>
    <n v="1123"/>
    <n v="448288"/>
    <n v="929"/>
    <s v="1647013348134_TMM"/>
    <n v="890"/>
    <n v="890"/>
    <n v="22"/>
  </r>
  <r>
    <x v="21"/>
    <x v="1"/>
    <n v="150"/>
    <n v="3000"/>
    <n v="138"/>
    <n v="1"/>
    <n v="60"/>
    <s v="SaidNew"/>
    <x v="1"/>
    <x v="2"/>
    <x v="43"/>
    <x v="7"/>
    <n v="91.628571428571405"/>
    <n v="733.73333333333301"/>
    <n v="7"/>
    <n v="1"/>
    <n v="217.38412698412699"/>
    <n v="301.71111111111099"/>
    <n v="3"/>
    <n v="2"/>
    <n v="-1"/>
    <n v="-1"/>
    <n v="-1"/>
    <n v="-1"/>
    <x v="0"/>
    <n v="27.41"/>
    <n v="41.566000000000003"/>
    <n v="-1"/>
    <x v="0"/>
    <x v="0"/>
    <n v="791"/>
    <n v="449580"/>
    <n v="497"/>
    <s v="1647013348134_TMM"/>
    <n v="890"/>
    <n v="890"/>
    <n v="22"/>
  </r>
  <r>
    <x v="21"/>
    <x v="1"/>
    <n v="150"/>
    <n v="3000"/>
    <n v="139"/>
    <n v="0"/>
    <n v="0"/>
    <s v="SaidNew"/>
    <x v="0"/>
    <x v="0"/>
    <x v="0"/>
    <x v="0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41.866999999999997"/>
    <n v="41.866999999999997"/>
    <n v="-1"/>
    <x v="0"/>
    <x v="0"/>
    <n v="963"/>
    <n v="451047"/>
    <n v="1770"/>
    <s v="1647013348134_TMM"/>
    <n v="890"/>
    <n v="890"/>
    <n v="22"/>
  </r>
  <r>
    <x v="21"/>
    <x v="1"/>
    <n v="150"/>
    <n v="3000"/>
    <n v="140"/>
    <n v="1"/>
    <n v="61"/>
    <s v="SaidOld"/>
    <x v="0"/>
    <x v="1"/>
    <x v="20"/>
    <x v="3"/>
    <n v="660.40634920634898"/>
    <n v="179.955555555556"/>
    <n v="2"/>
    <n v="6"/>
    <n v="202.38412698412699"/>
    <n v="721.73333333333301"/>
    <n v="7"/>
    <n v="2"/>
    <n v="324.078125"/>
    <n v="501.71875"/>
    <n v="5"/>
    <n v="3"/>
    <x v="3191"/>
    <n v="39.156999999999996"/>
    <n v="42.168999999999997"/>
    <n v="53.570999999999998"/>
    <x v="3046"/>
    <x v="2934"/>
    <n v="1049"/>
    <n v="453139"/>
    <n v="1975"/>
    <s v="1647013348134_TMM"/>
    <n v="890"/>
    <n v="890"/>
    <n v="22"/>
  </r>
  <r>
    <x v="21"/>
    <x v="1"/>
    <n v="150"/>
    <n v="3000"/>
    <n v="141"/>
    <n v="0"/>
    <n v="0"/>
    <s v="SaidNew"/>
    <x v="0"/>
    <x v="0"/>
    <x v="0"/>
    <x v="0"/>
    <n v="110.62857142857099"/>
    <n v="390.46666666666698"/>
    <n v="4"/>
    <n v="1"/>
    <n v="110.62857142857099"/>
    <n v="390.46666666666698"/>
    <n v="4"/>
    <n v="1"/>
    <n v="-1"/>
    <n v="-1"/>
    <n v="-1"/>
    <n v="-1"/>
    <x v="0"/>
    <n v="42.47"/>
    <n v="42.47"/>
    <n v="-1"/>
    <x v="0"/>
    <x v="0"/>
    <n v="1112"/>
    <n v="455266"/>
    <n v="27"/>
    <s v="1647013348134_TMM"/>
    <n v="890"/>
    <n v="890"/>
    <n v="22"/>
  </r>
  <r>
    <x v="21"/>
    <x v="1"/>
    <n v="150"/>
    <n v="3000"/>
    <n v="142"/>
    <n v="1"/>
    <n v="62"/>
    <s v="SaidOld"/>
    <x v="0"/>
    <x v="1"/>
    <x v="1"/>
    <x v="1"/>
    <n v="96.628571428571405"/>
    <n v="177.955555555556"/>
    <n v="2"/>
    <n v="1"/>
    <n v="110.62857142857099"/>
    <n v="390.46666666666698"/>
    <n v="4"/>
    <n v="1"/>
    <n v="86.078125"/>
    <n v="386.71875"/>
    <n v="4"/>
    <n v="1"/>
    <x v="3192"/>
    <n v="42.47"/>
    <n v="42.771000000000001"/>
    <n v="46.460999999999999"/>
    <x v="3047"/>
    <x v="2935"/>
    <n v="1170"/>
    <n v="457529"/>
    <n v="27"/>
    <s v="1647013348134_TMM"/>
    <n v="890"/>
    <n v="890"/>
    <n v="22"/>
  </r>
  <r>
    <x v="21"/>
    <x v="1"/>
    <n v="150"/>
    <n v="3000"/>
    <n v="143"/>
    <n v="0"/>
    <n v="0"/>
    <s v="SaidNew"/>
    <x v="0"/>
    <x v="0"/>
    <x v="0"/>
    <x v="0"/>
    <n v="421.89523809523803"/>
    <n v="392.46666666666698"/>
    <n v="4"/>
    <n v="4"/>
    <n v="421.89523809523803"/>
    <n v="392.46666666666698"/>
    <n v="4"/>
    <n v="4"/>
    <n v="-1"/>
    <n v="-1"/>
    <n v="-1"/>
    <n v="-1"/>
    <x v="0"/>
    <n v="43.072000000000003"/>
    <n v="43.072000000000003"/>
    <n v="-1"/>
    <x v="0"/>
    <x v="0"/>
    <n v="1352"/>
    <n v="459893"/>
    <n v="1623"/>
    <s v="1647013348134_TMM"/>
    <n v="890"/>
    <n v="890"/>
    <n v="22"/>
  </r>
  <r>
    <x v="21"/>
    <x v="1"/>
    <n v="150"/>
    <n v="3000"/>
    <n v="144"/>
    <n v="0"/>
    <n v="0"/>
    <s v="SaidNew"/>
    <x v="0"/>
    <x v="0"/>
    <x v="0"/>
    <x v="0"/>
    <n v="748.16190476190502"/>
    <n v="417.46666666666698"/>
    <n v="4"/>
    <n v="7"/>
    <n v="748.16190476190502"/>
    <n v="417.46666666666698"/>
    <n v="4"/>
    <n v="7"/>
    <n v="-1"/>
    <n v="-1"/>
    <n v="-1"/>
    <n v="-1"/>
    <x v="0"/>
    <n v="43.372999999999998"/>
    <n v="43.372999999999998"/>
    <n v="-1"/>
    <x v="0"/>
    <x v="0"/>
    <n v="1084"/>
    <n v="461480"/>
    <n v="1421"/>
    <s v="1647013348134_TMM"/>
    <n v="890"/>
    <n v="890"/>
    <n v="22"/>
  </r>
  <r>
    <x v="21"/>
    <x v="1"/>
    <n v="150"/>
    <n v="3000"/>
    <n v="145"/>
    <n v="1"/>
    <n v="63"/>
    <s v="SaidNew"/>
    <x v="1"/>
    <x v="2"/>
    <x v="3"/>
    <x v="3"/>
    <n v="644.40634920634898"/>
    <n v="284.71111111111099"/>
    <n v="3"/>
    <n v="6"/>
    <n v="204.38412698412699"/>
    <n v="509.222222222222"/>
    <n v="5"/>
    <n v="2"/>
    <n v="-1"/>
    <n v="-1"/>
    <n v="-1"/>
    <n v="-1"/>
    <x v="0"/>
    <n v="41.265000000000001"/>
    <n v="43.674999999999997"/>
    <n v="-1"/>
    <x v="0"/>
    <x v="0"/>
    <n v="1347"/>
    <n v="463341"/>
    <n v="929"/>
    <s v="1647013348134_TMM"/>
    <n v="890"/>
    <n v="890"/>
    <n v="22"/>
  </r>
  <r>
    <x v="21"/>
    <x v="1"/>
    <n v="150"/>
    <n v="3000"/>
    <n v="146"/>
    <n v="0"/>
    <n v="0"/>
    <s v="SaidNew"/>
    <x v="0"/>
    <x v="0"/>
    <x v="0"/>
    <x v="0"/>
    <n v="325.13968253968301"/>
    <n v="87.2"/>
    <n v="1"/>
    <n v="3"/>
    <n v="325.13968253968301"/>
    <n v="87.2"/>
    <n v="1"/>
    <n v="3"/>
    <n v="-1"/>
    <n v="-1"/>
    <n v="-1"/>
    <n v="-1"/>
    <x v="0"/>
    <n v="43.975999999999999"/>
    <n v="43.975999999999999"/>
    <n v="-1"/>
    <x v="0"/>
    <x v="0"/>
    <n v="1002"/>
    <n v="464849"/>
    <n v="109"/>
    <s v="1647013348134_TMM"/>
    <n v="890"/>
    <n v="890"/>
    <n v="22"/>
  </r>
  <r>
    <x v="21"/>
    <x v="1"/>
    <n v="150"/>
    <n v="3000"/>
    <n v="147"/>
    <n v="0"/>
    <n v="0"/>
    <s v="SaidNew"/>
    <x v="0"/>
    <x v="0"/>
    <x v="0"/>
    <x v="0"/>
    <n v="217.38412698412699"/>
    <n v="301.71111111111099"/>
    <n v="3"/>
    <n v="2"/>
    <n v="217.38412698412699"/>
    <n v="301.71111111111099"/>
    <n v="3"/>
    <n v="2"/>
    <n v="-1"/>
    <n v="-1"/>
    <n v="-1"/>
    <n v="-1"/>
    <x v="0"/>
    <n v="44.277000000000001"/>
    <n v="44.277000000000001"/>
    <n v="-1"/>
    <x v="0"/>
    <x v="0"/>
    <n v="1113"/>
    <n v="466479"/>
    <n v="26"/>
    <s v="1647013348134_TMM"/>
    <n v="890"/>
    <n v="890"/>
    <n v="22"/>
  </r>
  <r>
    <x v="21"/>
    <x v="1"/>
    <n v="150"/>
    <n v="3000"/>
    <n v="148"/>
    <n v="1"/>
    <n v="64"/>
    <s v="SaidNew"/>
    <x v="1"/>
    <x v="2"/>
    <x v="39"/>
    <x v="6"/>
    <n v="550.65079365079396"/>
    <n v="499.222222222222"/>
    <n v="5"/>
    <n v="5"/>
    <n v="430.89523809523803"/>
    <n v="300.71111111111099"/>
    <n v="3"/>
    <n v="4"/>
    <n v="-1"/>
    <n v="-1"/>
    <n v="-1"/>
    <n v="-1"/>
    <x v="0"/>
    <n v="37.348999999999997"/>
    <n v="44.578000000000003"/>
    <n v="-1"/>
    <x v="0"/>
    <x v="0"/>
    <n v="1012"/>
    <n v="467999"/>
    <n v="2177"/>
    <s v="1647013348134_TMM"/>
    <n v="890"/>
    <n v="890"/>
    <n v="22"/>
  </r>
  <r>
    <x v="21"/>
    <x v="1"/>
    <n v="150"/>
    <n v="3000"/>
    <n v="149"/>
    <n v="0"/>
    <n v="0"/>
    <s v="SaidNew"/>
    <x v="0"/>
    <x v="0"/>
    <x v="0"/>
    <x v="0"/>
    <n v="213.38412698412699"/>
    <n v="66.2"/>
    <n v="1"/>
    <n v="2"/>
    <n v="213.38412698412699"/>
    <n v="66.2"/>
    <n v="1"/>
    <n v="2"/>
    <n v="-1"/>
    <n v="-1"/>
    <n v="-1"/>
    <n v="-1"/>
    <x v="0"/>
    <n v="44.88"/>
    <n v="44.88"/>
    <n v="-1"/>
    <x v="0"/>
    <x v="0"/>
    <n v="1136"/>
    <n v="469639"/>
    <n v="952"/>
    <s v="1647013348134_TMM"/>
    <n v="890"/>
    <n v="890"/>
    <n v="22"/>
  </r>
  <r>
    <x v="21"/>
    <x v="1"/>
    <n v="150"/>
    <n v="3000"/>
    <n v="150"/>
    <n v="1"/>
    <n v="65"/>
    <s v="SaidOld"/>
    <x v="0"/>
    <x v="1"/>
    <x v="25"/>
    <x v="4"/>
    <n v="91.628571428571405"/>
    <n v="733.73333333333301"/>
    <n v="7"/>
    <n v="1"/>
    <n v="555.65079365079396"/>
    <n v="404.46666666666698"/>
    <n v="4"/>
    <n v="5"/>
    <n v="645.078125"/>
    <n v="407.71875"/>
    <n v="4"/>
    <n v="6"/>
    <x v="3193"/>
    <n v="40.662999999999997"/>
    <n v="45.180999999999997"/>
    <n v="48.524999999999999"/>
    <x v="3048"/>
    <x v="2936"/>
    <n v="1388"/>
    <n v="472279"/>
    <n v="1758"/>
    <s v="1647013348134_TMM"/>
    <n v="890"/>
    <n v="890"/>
    <n v="22"/>
  </r>
  <r>
    <x v="21"/>
    <x v="1"/>
    <n v="150"/>
    <n v="3000"/>
    <n v="151"/>
    <n v="0"/>
    <n v="0"/>
    <s v="SaidNew"/>
    <x v="0"/>
    <x v="0"/>
    <x v="0"/>
    <x v="0"/>
    <n v="748.16190476190502"/>
    <n v="417.46666666666698"/>
    <n v="4"/>
    <n v="7"/>
    <n v="748.16190476190502"/>
    <n v="417.46666666666698"/>
    <n v="4"/>
    <n v="7"/>
    <n v="-1"/>
    <n v="-1"/>
    <n v="-1"/>
    <n v="-1"/>
    <x v="0"/>
    <n v="45.481999999999999"/>
    <n v="45.481999999999999"/>
    <n v="-1"/>
    <x v="0"/>
    <x v="0"/>
    <n v="1926"/>
    <n v="475209"/>
    <n v="2173"/>
    <s v="1647013348134_TMM"/>
    <n v="890"/>
    <n v="890"/>
    <n v="22"/>
  </r>
  <r>
    <x v="21"/>
    <x v="1"/>
    <n v="150"/>
    <n v="3000"/>
    <n v="152"/>
    <n v="1"/>
    <n v="66"/>
    <s v="SaidOld"/>
    <x v="0"/>
    <x v="1"/>
    <x v="79"/>
    <x v="6"/>
    <n v="96.628571428571405"/>
    <n v="177.955555555556"/>
    <n v="2"/>
    <n v="1"/>
    <n v="660.40634920634898"/>
    <n v="531.22222222222194"/>
    <n v="5"/>
    <n v="6"/>
    <n v="616.078125"/>
    <n v="288.71875"/>
    <n v="3"/>
    <n v="6"/>
    <x v="3194"/>
    <n v="34.94"/>
    <n v="45.783000000000001"/>
    <n v="36.942999999999998"/>
    <x v="3049"/>
    <x v="2569"/>
    <n v="1122"/>
    <n v="477885"/>
    <n v="2334"/>
    <s v="1647013348134_TMM"/>
    <n v="890"/>
    <n v="890"/>
    <n v="22"/>
  </r>
  <r>
    <x v="21"/>
    <x v="1"/>
    <n v="150"/>
    <n v="3000"/>
    <n v="153"/>
    <n v="0"/>
    <n v="0"/>
    <s v="SaidNew"/>
    <x v="0"/>
    <x v="0"/>
    <x v="0"/>
    <x v="0"/>
    <n v="427.89523809523803"/>
    <n v="187.955555555556"/>
    <n v="2"/>
    <n v="4"/>
    <n v="427.89523809523803"/>
    <n v="187.955555555556"/>
    <n v="2"/>
    <n v="4"/>
    <n v="-1"/>
    <n v="-1"/>
    <n v="-1"/>
    <n v="-1"/>
    <x v="0"/>
    <n v="46.084000000000003"/>
    <n v="46.084000000000003"/>
    <n v="-1"/>
    <x v="0"/>
    <x v="0"/>
    <n v="1128"/>
    <n v="480015"/>
    <n v="1058"/>
    <s v="1647013348134_TMM"/>
    <n v="890"/>
    <n v="890"/>
    <n v="22"/>
  </r>
  <r>
    <x v="21"/>
    <x v="1"/>
    <n v="150"/>
    <n v="3000"/>
    <n v="154"/>
    <n v="1"/>
    <n v="67"/>
    <s v="SaidOld"/>
    <x v="0"/>
    <x v="1"/>
    <x v="3"/>
    <x v="3"/>
    <n v="772.16190476190502"/>
    <n v="175.955555555556"/>
    <n v="2"/>
    <n v="7"/>
    <n v="325.13968253968301"/>
    <n v="87.2"/>
    <n v="1"/>
    <n v="3"/>
    <n v="645.078125"/>
    <n v="294.71875"/>
    <n v="3"/>
    <n v="6"/>
    <x v="3195"/>
    <n v="43.975999999999999"/>
    <n v="46.386000000000003"/>
    <n v="37.171999999999997"/>
    <x v="1356"/>
    <x v="1337"/>
    <n v="1205"/>
    <n v="482163"/>
    <n v="109"/>
    <s v="1647013348134_TMM"/>
    <n v="890"/>
    <n v="890"/>
    <n v="22"/>
  </r>
  <r>
    <x v="21"/>
    <x v="1"/>
    <n v="150"/>
    <n v="3000"/>
    <n v="155"/>
    <n v="0"/>
    <n v="0"/>
    <s v="SaidNew"/>
    <x v="0"/>
    <x v="0"/>
    <x v="0"/>
    <x v="0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46.686999999999998"/>
    <n v="46.686999999999998"/>
    <n v="-1"/>
    <x v="0"/>
    <x v="0"/>
    <n v="7606"/>
    <n v="490780"/>
    <n v="1246"/>
    <s v="1647013348134_TMM"/>
    <n v="890"/>
    <n v="890"/>
    <n v="22"/>
  </r>
  <r>
    <x v="21"/>
    <x v="1"/>
    <n v="150"/>
    <n v="3000"/>
    <n v="156"/>
    <n v="1"/>
    <n v="68"/>
    <s v="SaidNew"/>
    <x v="1"/>
    <x v="2"/>
    <x v="66"/>
    <x v="7"/>
    <n v="634.40634920634898"/>
    <n v="628.97777777777799"/>
    <n v="6"/>
    <n v="6"/>
    <n v="421.89523809523803"/>
    <n v="392.46666666666698"/>
    <n v="4"/>
    <n v="4"/>
    <n v="-1"/>
    <n v="-1"/>
    <n v="-1"/>
    <n v="-1"/>
    <x v="0"/>
    <n v="31.928000000000001"/>
    <n v="46.988"/>
    <n v="-1"/>
    <x v="0"/>
    <x v="0"/>
    <n v="2163"/>
    <n v="493452"/>
    <n v="58"/>
    <s v="1647013348134_TMM"/>
    <n v="890"/>
    <n v="890"/>
    <n v="22"/>
  </r>
  <r>
    <x v="21"/>
    <x v="1"/>
    <n v="150"/>
    <n v="3000"/>
    <n v="157"/>
    <n v="1"/>
    <n v="69"/>
    <s v="SaidNew"/>
    <x v="1"/>
    <x v="2"/>
    <x v="46"/>
    <x v="7"/>
    <n v="555.65079365079396"/>
    <n v="745.73333333333301"/>
    <n v="7"/>
    <n v="5"/>
    <n v="770.16190476190502"/>
    <n v="278.71111111111099"/>
    <n v="3"/>
    <n v="7"/>
    <n v="-1"/>
    <n v="-1"/>
    <n v="-1"/>
    <n v="-1"/>
    <x v="0"/>
    <n v="32.831000000000003"/>
    <n v="47.289000000000001"/>
    <n v="-1"/>
    <x v="0"/>
    <x v="0"/>
    <n v="902"/>
    <n v="494869"/>
    <n v="1607"/>
    <s v="1647013348134_TMM"/>
    <n v="890"/>
    <n v="890"/>
    <n v="22"/>
  </r>
  <r>
    <x v="21"/>
    <x v="1"/>
    <n v="150"/>
    <n v="3000"/>
    <n v="158"/>
    <n v="1"/>
    <n v="70"/>
    <s v="SaidOld"/>
    <x v="0"/>
    <x v="1"/>
    <x v="63"/>
    <x v="7"/>
    <n v="430.89523809523803"/>
    <n v="300.71111111111099"/>
    <n v="3"/>
    <n v="4"/>
    <n v="537.65079365079396"/>
    <n v="291.71111111111099"/>
    <n v="3"/>
    <n v="5"/>
    <n v="648.078125"/>
    <n v="227.71875"/>
    <n v="2"/>
    <n v="6"/>
    <x v="3196"/>
    <n v="25.904"/>
    <n v="47.59"/>
    <n v="43.021000000000001"/>
    <x v="3050"/>
    <x v="2937"/>
    <n v="1168"/>
    <n v="497805"/>
    <n v="1811"/>
    <s v="1647013348134_TMM"/>
    <n v="890"/>
    <n v="890"/>
    <n v="22"/>
  </r>
  <r>
    <x v="21"/>
    <x v="1"/>
    <n v="150"/>
    <n v="3000"/>
    <n v="159"/>
    <n v="1"/>
    <n v="71"/>
    <s v="SaidNew"/>
    <x v="1"/>
    <x v="2"/>
    <x v="21"/>
    <x v="4"/>
    <n v="555.65079365079396"/>
    <n v="404.46666666666698"/>
    <n v="4"/>
    <n v="5"/>
    <n v="421.89523809523803"/>
    <n v="392.46666666666698"/>
    <n v="4"/>
    <n v="4"/>
    <n v="-1"/>
    <n v="-1"/>
    <n v="-1"/>
    <n v="-1"/>
    <x v="0"/>
    <n v="43.072000000000003"/>
    <n v="47.892000000000003"/>
    <n v="-1"/>
    <x v="0"/>
    <x v="0"/>
    <n v="1228"/>
    <n v="500039"/>
    <n v="1623"/>
    <s v="1647013348134_TMM"/>
    <n v="890"/>
    <n v="890"/>
    <n v="22"/>
  </r>
  <r>
    <x v="21"/>
    <x v="1"/>
    <n v="150"/>
    <n v="3000"/>
    <n v="160"/>
    <n v="1"/>
    <n v="72"/>
    <s v="SaidOld"/>
    <x v="0"/>
    <x v="1"/>
    <x v="21"/>
    <x v="4"/>
    <n v="555.65079365079396"/>
    <n v="404.46666666666698"/>
    <n v="4"/>
    <n v="5"/>
    <n v="748.16190476190502"/>
    <n v="417.46666666666698"/>
    <n v="4"/>
    <n v="7"/>
    <n v="634.078125"/>
    <n v="252.71875"/>
    <n v="3"/>
    <n v="6"/>
    <x v="3197"/>
    <n v="43.372999999999998"/>
    <n v="48.192999999999998"/>
    <n v="37.515999999999998"/>
    <x v="3051"/>
    <x v="2938"/>
    <n v="1123"/>
    <n v="502120"/>
    <n v="1421"/>
    <s v="1647013348134_TMM"/>
    <n v="890"/>
    <n v="890"/>
    <n v="22"/>
  </r>
  <r>
    <x v="21"/>
    <x v="1"/>
    <n v="150"/>
    <n v="3000"/>
    <n v="161"/>
    <n v="0"/>
    <n v="0"/>
    <s v="SaidNew"/>
    <x v="0"/>
    <x v="0"/>
    <x v="0"/>
    <x v="0"/>
    <n v="770.16190476190502"/>
    <n v="530.22222222222194"/>
    <n v="5"/>
    <n v="7"/>
    <n v="770.16190476190502"/>
    <n v="530.22222222222194"/>
    <n v="5"/>
    <n v="7"/>
    <n v="-1"/>
    <n v="-1"/>
    <n v="-1"/>
    <n v="-1"/>
    <x v="0"/>
    <n v="48.494"/>
    <n v="48.494"/>
    <n v="-1"/>
    <x v="0"/>
    <x v="0"/>
    <n v="982"/>
    <n v="504108"/>
    <n v="2035"/>
    <s v="1647013348134_TMM"/>
    <n v="890"/>
    <n v="890"/>
    <n v="22"/>
  </r>
  <r>
    <x v="21"/>
    <x v="1"/>
    <n v="150"/>
    <n v="3000"/>
    <n v="162"/>
    <n v="0"/>
    <n v="0"/>
    <s v="SaidNew"/>
    <x v="0"/>
    <x v="0"/>
    <x v="0"/>
    <x v="0"/>
    <n v="748.16190476190502"/>
    <n v="417.46666666666698"/>
    <n v="4"/>
    <n v="7"/>
    <n v="748.16190476190502"/>
    <n v="417.46666666666698"/>
    <n v="4"/>
    <n v="7"/>
    <n v="-1"/>
    <n v="-1"/>
    <n v="-1"/>
    <n v="-1"/>
    <x v="0"/>
    <n v="48.795000000000002"/>
    <n v="48.795000000000002"/>
    <n v="-1"/>
    <x v="0"/>
    <x v="0"/>
    <n v="814"/>
    <n v="505424"/>
    <n v="1459"/>
    <s v="1647013348134_TMM"/>
    <n v="890"/>
    <n v="890"/>
    <n v="22"/>
  </r>
  <r>
    <x v="21"/>
    <x v="1"/>
    <n v="150"/>
    <n v="3000"/>
    <n v="163"/>
    <n v="0"/>
    <n v="0"/>
    <s v="SaidNew"/>
    <x v="0"/>
    <x v="0"/>
    <x v="0"/>
    <x v="0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49.095999999999997"/>
    <n v="49.095999999999997"/>
    <n v="-1"/>
    <x v="0"/>
    <x v="0"/>
    <n v="1131"/>
    <n v="507057"/>
    <n v="1048"/>
    <s v="1647013348134_TMM"/>
    <n v="890"/>
    <n v="890"/>
    <n v="22"/>
  </r>
  <r>
    <x v="21"/>
    <x v="1"/>
    <n v="150"/>
    <n v="3000"/>
    <n v="164"/>
    <n v="1"/>
    <n v="73"/>
    <s v="SaidOld"/>
    <x v="0"/>
    <x v="1"/>
    <x v="32"/>
    <x v="6"/>
    <n v="91.628571428571405"/>
    <n v="733.73333333333301"/>
    <n v="7"/>
    <n v="1"/>
    <n v="555.65079365079396"/>
    <n v="404.46666666666698"/>
    <n v="4"/>
    <n v="5"/>
    <n v="211.078125"/>
    <n v="190.71875"/>
    <n v="2"/>
    <n v="2"/>
    <x v="3198"/>
    <n v="41.866999999999997"/>
    <n v="49.398000000000003"/>
    <n v="38.433999999999997"/>
    <x v="3052"/>
    <x v="2939"/>
    <n v="1275"/>
    <n v="509755"/>
    <n v="1770"/>
    <s v="1647013348134_TMM"/>
    <n v="890"/>
    <n v="890"/>
    <n v="22"/>
  </r>
  <r>
    <x v="21"/>
    <x v="1"/>
    <n v="150"/>
    <n v="3000"/>
    <n v="165"/>
    <n v="1"/>
    <n v="74"/>
    <s v="SaidOld"/>
    <x v="0"/>
    <x v="1"/>
    <x v="21"/>
    <x v="4"/>
    <n v="421.89523809523803"/>
    <n v="392.46666666666698"/>
    <n v="4"/>
    <n v="4"/>
    <n v="213.38412698412699"/>
    <n v="66.2"/>
    <n v="1"/>
    <n v="2"/>
    <n v="690.078125"/>
    <n v="189.71875"/>
    <n v="2"/>
    <n v="6"/>
    <x v="3199"/>
    <n v="44.88"/>
    <n v="49.698999999999998"/>
    <n v="38.892000000000003"/>
    <x v="3053"/>
    <x v="2940"/>
    <n v="1117"/>
    <n v="512444"/>
    <n v="952"/>
    <s v="1647013348134_TMM"/>
    <n v="890"/>
    <n v="890"/>
    <n v="22"/>
  </r>
  <r>
    <x v="21"/>
    <x v="1"/>
    <n v="150"/>
    <n v="3000"/>
    <n v="166"/>
    <n v="0"/>
    <n v="0"/>
    <s v="SaidNew"/>
    <x v="0"/>
    <x v="0"/>
    <x v="0"/>
    <x v="0"/>
    <n v="110.62857142857099"/>
    <n v="390.46666666666698"/>
    <n v="4"/>
    <n v="1"/>
    <n v="110.62857142857099"/>
    <n v="390.46666666666698"/>
    <n v="4"/>
    <n v="1"/>
    <n v="-1"/>
    <n v="-1"/>
    <n v="-1"/>
    <n v="-1"/>
    <x v="0"/>
    <n v="50"/>
    <n v="50"/>
    <n v="-1"/>
    <x v="0"/>
    <x v="0"/>
    <n v="1031"/>
    <n v="514477"/>
    <n v="990"/>
    <s v="1647013348134_TMM"/>
    <n v="890"/>
    <n v="890"/>
    <n v="22"/>
  </r>
  <r>
    <x v="21"/>
    <x v="1"/>
    <n v="150"/>
    <n v="3000"/>
    <n v="167"/>
    <n v="0"/>
    <n v="0"/>
    <s v="SaidNew"/>
    <x v="0"/>
    <x v="0"/>
    <x v="0"/>
    <x v="0"/>
    <n v="415.89523809523803"/>
    <n v="84.2"/>
    <n v="1"/>
    <n v="4"/>
    <n v="415.89523809523803"/>
    <n v="84.2"/>
    <n v="1"/>
    <n v="4"/>
    <n v="-1"/>
    <n v="-1"/>
    <n v="-1"/>
    <n v="-1"/>
    <x v="0"/>
    <n v="50.301000000000002"/>
    <n v="50.301000000000002"/>
    <n v="-1"/>
    <x v="0"/>
    <x v="0"/>
    <n v="991"/>
    <n v="515973"/>
    <n v="2095"/>
    <s v="1647013348134_TMM"/>
    <n v="890"/>
    <n v="890"/>
    <n v="22"/>
  </r>
  <r>
    <x v="21"/>
    <x v="1"/>
    <n v="150"/>
    <n v="3000"/>
    <n v="168"/>
    <n v="0"/>
    <n v="0"/>
    <s v="SaidNew"/>
    <x v="0"/>
    <x v="0"/>
    <x v="0"/>
    <x v="0"/>
    <n v="555.65079365079396"/>
    <n v="745.73333333333301"/>
    <n v="7"/>
    <n v="5"/>
    <n v="555.65079365079396"/>
    <n v="745.73333333333301"/>
    <n v="7"/>
    <n v="5"/>
    <n v="-1"/>
    <n v="-1"/>
    <n v="-1"/>
    <n v="-1"/>
    <x v="0"/>
    <n v="50.601999999999997"/>
    <n v="50.601999999999997"/>
    <n v="-1"/>
    <x v="0"/>
    <x v="0"/>
    <n v="1059"/>
    <n v="517536"/>
    <n v="2327"/>
    <s v="1647013348134_TMM"/>
    <n v="890"/>
    <n v="890"/>
    <n v="22"/>
  </r>
  <r>
    <x v="21"/>
    <x v="1"/>
    <n v="150"/>
    <n v="3000"/>
    <n v="169"/>
    <n v="1"/>
    <n v="75"/>
    <s v="SaidOld"/>
    <x v="0"/>
    <x v="1"/>
    <x v="85"/>
    <x v="7"/>
    <n v="421.89523809523803"/>
    <n v="392.46666666666698"/>
    <n v="4"/>
    <n v="4"/>
    <n v="644.40634920634898"/>
    <n v="284.71111111111099"/>
    <n v="3"/>
    <n v="6"/>
    <n v="658.078125"/>
    <n v="502.71875"/>
    <n v="5"/>
    <n v="6"/>
    <x v="3200"/>
    <n v="25.300999999999998"/>
    <n v="50.904000000000003"/>
    <n v="46.231999999999999"/>
    <x v="3054"/>
    <x v="2941"/>
    <n v="949"/>
    <n v="519742"/>
    <n v="1918"/>
    <s v="1647013348134_TMM"/>
    <n v="890"/>
    <n v="890"/>
    <n v="22"/>
  </r>
  <r>
    <x v="21"/>
    <x v="1"/>
    <n v="150"/>
    <n v="3000"/>
    <n v="170"/>
    <n v="1"/>
    <n v="76"/>
    <s v="SaidNew"/>
    <x v="1"/>
    <x v="2"/>
    <x v="3"/>
    <x v="3"/>
    <n v="770.16190476190502"/>
    <n v="278.71111111111099"/>
    <n v="3"/>
    <n v="7"/>
    <n v="748.16190476190502"/>
    <n v="417.46666666666698"/>
    <n v="4"/>
    <n v="7"/>
    <n v="-1"/>
    <n v="-1"/>
    <n v="-1"/>
    <n v="-1"/>
    <x v="0"/>
    <n v="48.795000000000002"/>
    <n v="51.204999999999998"/>
    <n v="-1"/>
    <x v="0"/>
    <x v="0"/>
    <n v="1088"/>
    <n v="521831"/>
    <n v="1459"/>
    <s v="1647013348134_TMM"/>
    <n v="890"/>
    <n v="890"/>
    <n v="22"/>
  </r>
  <r>
    <x v="21"/>
    <x v="1"/>
    <n v="150"/>
    <n v="3000"/>
    <n v="171"/>
    <n v="0"/>
    <n v="0"/>
    <s v="SaidNew"/>
    <x v="0"/>
    <x v="0"/>
    <x v="0"/>
    <x v="0"/>
    <n v="302.13968253968301"/>
    <n v="173.955555555556"/>
    <n v="2"/>
    <n v="3"/>
    <n v="302.13968253968301"/>
    <n v="173.955555555556"/>
    <n v="2"/>
    <n v="3"/>
    <n v="-1"/>
    <n v="-1"/>
    <n v="-1"/>
    <n v="-1"/>
    <x v="0"/>
    <n v="51.506"/>
    <n v="51.506"/>
    <n v="-1"/>
    <x v="0"/>
    <x v="0"/>
    <n v="969"/>
    <n v="523302"/>
    <n v="242"/>
    <s v="1647013348134_TMM"/>
    <n v="890"/>
    <n v="890"/>
    <n v="22"/>
  </r>
  <r>
    <x v="21"/>
    <x v="1"/>
    <n v="150"/>
    <n v="3000"/>
    <n v="172"/>
    <n v="0"/>
    <n v="0"/>
    <s v="SaidNew"/>
    <x v="0"/>
    <x v="0"/>
    <x v="0"/>
    <x v="0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51.807000000000002"/>
    <n v="51.807000000000002"/>
    <n v="-1"/>
    <x v="0"/>
    <x v="0"/>
    <n v="1036"/>
    <n v="524840"/>
    <n v="127"/>
    <s v="1647013348134_TMM"/>
    <n v="890"/>
    <n v="890"/>
    <n v="22"/>
  </r>
  <r>
    <x v="21"/>
    <x v="1"/>
    <n v="150"/>
    <n v="3000"/>
    <n v="173"/>
    <n v="0"/>
    <n v="0"/>
    <s v="SaidNew"/>
    <x v="0"/>
    <x v="0"/>
    <x v="0"/>
    <x v="0"/>
    <n v="418.89523809523803"/>
    <n v="612.97777777777799"/>
    <n v="6"/>
    <n v="4"/>
    <n v="418.89523809523803"/>
    <n v="612.97777777777799"/>
    <n v="6"/>
    <n v="4"/>
    <n v="-1"/>
    <n v="-1"/>
    <n v="-1"/>
    <n v="-1"/>
    <x v="0"/>
    <n v="52.107999999999997"/>
    <n v="52.107999999999997"/>
    <n v="-1"/>
    <x v="0"/>
    <x v="0"/>
    <n v="982"/>
    <n v="526330"/>
    <n v="2247"/>
    <s v="1647013348134_TMM"/>
    <n v="890"/>
    <n v="890"/>
    <n v="22"/>
  </r>
  <r>
    <x v="21"/>
    <x v="1"/>
    <n v="150"/>
    <n v="3000"/>
    <n v="174"/>
    <n v="1"/>
    <n v="77"/>
    <s v="SaidNew"/>
    <x v="1"/>
    <x v="2"/>
    <x v="3"/>
    <x v="3"/>
    <n v="537.65079365079396"/>
    <n v="291.71111111111099"/>
    <n v="3"/>
    <n v="5"/>
    <n v="110.62857142857099"/>
    <n v="390.46666666666698"/>
    <n v="4"/>
    <n v="1"/>
    <n v="-1"/>
    <n v="-1"/>
    <n v="-1"/>
    <n v="-1"/>
    <x v="0"/>
    <n v="50"/>
    <n v="52.41"/>
    <n v="-1"/>
    <x v="0"/>
    <x v="0"/>
    <n v="941"/>
    <n v="527779"/>
    <n v="990"/>
    <s v="1647013348134_TMM"/>
    <n v="890"/>
    <n v="890"/>
    <n v="22"/>
  </r>
  <r>
    <x v="21"/>
    <x v="1"/>
    <n v="150"/>
    <n v="3000"/>
    <n v="175"/>
    <n v="0"/>
    <n v="0"/>
    <s v="SaidNew"/>
    <x v="0"/>
    <x v="0"/>
    <x v="0"/>
    <x v="0"/>
    <n v="430.89523809523803"/>
    <n v="300.71111111111099"/>
    <n v="3"/>
    <n v="4"/>
    <n v="430.89523809523803"/>
    <n v="300.71111111111099"/>
    <n v="3"/>
    <n v="4"/>
    <n v="-1"/>
    <n v="-1"/>
    <n v="-1"/>
    <n v="-1"/>
    <x v="0"/>
    <n v="52.710999999999999"/>
    <n v="52.710999999999999"/>
    <n v="-1"/>
    <x v="0"/>
    <x v="0"/>
    <n v="983"/>
    <n v="529273"/>
    <n v="163"/>
    <s v="1647013348134_TMM"/>
    <n v="890"/>
    <n v="890"/>
    <n v="22"/>
  </r>
  <r>
    <x v="21"/>
    <x v="1"/>
    <n v="150"/>
    <n v="3000"/>
    <n v="176"/>
    <n v="1"/>
    <n v="78"/>
    <s v="SaidNew"/>
    <x v="1"/>
    <x v="2"/>
    <x v="32"/>
    <x v="6"/>
    <n v="644.40634920634898"/>
    <n v="284.71111111111099"/>
    <n v="3"/>
    <n v="6"/>
    <n v="748.16190476190502"/>
    <n v="417.46666666666698"/>
    <n v="4"/>
    <n v="7"/>
    <n v="-1"/>
    <n v="-1"/>
    <n v="-1"/>
    <n v="-1"/>
    <x v="0"/>
    <n v="45.481999999999999"/>
    <n v="53.012"/>
    <n v="-1"/>
    <x v="0"/>
    <x v="0"/>
    <n v="1848"/>
    <n v="531624"/>
    <n v="2173"/>
    <s v="1647013348134_TMM"/>
    <n v="890"/>
    <n v="890"/>
    <n v="22"/>
  </r>
  <r>
    <x v="21"/>
    <x v="1"/>
    <n v="150"/>
    <n v="3000"/>
    <n v="177"/>
    <n v="0"/>
    <n v="0"/>
    <s v="SaidNew"/>
    <x v="0"/>
    <x v="0"/>
    <x v="0"/>
    <x v="0"/>
    <n v="760.16190476190502"/>
    <n v="621.97777777777799"/>
    <n v="6"/>
    <n v="7"/>
    <n v="760.16190476190502"/>
    <n v="621.97777777777799"/>
    <n v="6"/>
    <n v="7"/>
    <n v="-1"/>
    <n v="-1"/>
    <n v="-1"/>
    <n v="-1"/>
    <x v="0"/>
    <n v="53.313000000000002"/>
    <n v="53.313000000000002"/>
    <n v="-1"/>
    <x v="0"/>
    <x v="0"/>
    <n v="1296"/>
    <n v="533429"/>
    <n v="1780"/>
    <s v="1647013348134_TMM"/>
    <n v="890"/>
    <n v="890"/>
    <n v="22"/>
  </r>
  <r>
    <x v="21"/>
    <x v="1"/>
    <n v="150"/>
    <n v="3000"/>
    <n v="178"/>
    <n v="1"/>
    <n v="79"/>
    <s v="SaidOld"/>
    <x v="0"/>
    <x v="1"/>
    <x v="32"/>
    <x v="6"/>
    <n v="772.16190476190502"/>
    <n v="175.955555555556"/>
    <n v="2"/>
    <n v="7"/>
    <n v="427.89523809523803"/>
    <n v="187.955555555556"/>
    <n v="2"/>
    <n v="4"/>
    <n v="610.078125"/>
    <n v="175.71875"/>
    <n v="2"/>
    <n v="6"/>
    <x v="3201"/>
    <n v="46.084000000000003"/>
    <n v="53.613999999999997"/>
    <n v="39.81"/>
    <x v="3055"/>
    <x v="2942"/>
    <n v="1111"/>
    <n v="536001"/>
    <n v="1058"/>
    <s v="1647013348134_TMM"/>
    <n v="890"/>
    <n v="890"/>
    <n v="22"/>
  </r>
  <r>
    <x v="21"/>
    <x v="1"/>
    <n v="150"/>
    <n v="3000"/>
    <n v="179"/>
    <n v="0"/>
    <n v="0"/>
    <s v="SaidNew"/>
    <x v="0"/>
    <x v="0"/>
    <x v="0"/>
    <x v="0"/>
    <n v="537.65079365079396"/>
    <n v="291.71111111111099"/>
    <n v="3"/>
    <n v="5"/>
    <n v="537.65079365079396"/>
    <n v="291.71111111111099"/>
    <n v="3"/>
    <n v="5"/>
    <n v="-1"/>
    <n v="-1"/>
    <n v="-1"/>
    <n v="-1"/>
    <x v="0"/>
    <n v="53.915999999999997"/>
    <n v="53.915999999999997"/>
    <n v="-1"/>
    <x v="0"/>
    <x v="0"/>
    <n v="1428"/>
    <n v="538443"/>
    <n v="1205"/>
    <s v="1647013348134_TMM"/>
    <n v="890"/>
    <n v="890"/>
    <n v="22"/>
  </r>
  <r>
    <x v="21"/>
    <x v="1"/>
    <n v="150"/>
    <n v="3000"/>
    <n v="180"/>
    <n v="1"/>
    <n v="80"/>
    <s v="SaidOld"/>
    <x v="0"/>
    <x v="1"/>
    <x v="24"/>
    <x v="4"/>
    <n v="415.89523809523803"/>
    <n v="84.2"/>
    <n v="1"/>
    <n v="4"/>
    <n v="415.89523809523803"/>
    <n v="84.2"/>
    <n v="1"/>
    <n v="4"/>
    <n v="626.078125"/>
    <n v="334.71875"/>
    <n v="3"/>
    <n v="6"/>
    <x v="3202"/>
    <n v="50.301000000000002"/>
    <n v="54.216999999999999"/>
    <n v="43.823"/>
    <x v="3056"/>
    <x v="2943"/>
    <n v="1114"/>
    <n v="540884"/>
    <n v="2095"/>
    <s v="1647013348134_TMM"/>
    <n v="890"/>
    <n v="890"/>
    <n v="22"/>
  </r>
  <r>
    <x v="21"/>
    <x v="1"/>
    <n v="150"/>
    <n v="3000"/>
    <n v="181"/>
    <n v="0"/>
    <n v="0"/>
    <s v="SaidOld"/>
    <x v="1"/>
    <x v="3"/>
    <x v="0"/>
    <x v="0"/>
    <n v="415.89523809523803"/>
    <n v="84.2"/>
    <n v="1"/>
    <n v="4"/>
    <n v="415.89523809523803"/>
    <n v="84.2"/>
    <n v="1"/>
    <n v="4"/>
    <n v="641.078125"/>
    <n v="510.71875"/>
    <n v="5"/>
    <n v="6"/>
    <x v="3203"/>
    <n v="54.518000000000001"/>
    <n v="54.518000000000001"/>
    <n v="36.369"/>
    <x v="3057"/>
    <x v="2944"/>
    <n v="1047"/>
    <n v="543523"/>
    <n v="876"/>
    <s v="1647013348134_TMM"/>
    <n v="890"/>
    <n v="890"/>
    <n v="22"/>
  </r>
  <r>
    <x v="21"/>
    <x v="1"/>
    <n v="150"/>
    <n v="3000"/>
    <n v="182"/>
    <n v="1"/>
    <n v="81"/>
    <s v="SaidOld"/>
    <x v="0"/>
    <x v="1"/>
    <x v="5"/>
    <x v="2"/>
    <n v="421.89523809523803"/>
    <n v="392.46666666666698"/>
    <n v="4"/>
    <n v="4"/>
    <n v="760.16190476190502"/>
    <n v="621.97777777777799"/>
    <n v="6"/>
    <n v="7"/>
    <n v="666.078125"/>
    <n v="169.71875"/>
    <n v="2"/>
    <n v="6"/>
    <x v="3204"/>
    <n v="53.313000000000002"/>
    <n v="54.819000000000003"/>
    <n v="35.451999999999998"/>
    <x v="523"/>
    <x v="520"/>
    <n v="1022"/>
    <n v="546162"/>
    <n v="1780"/>
    <s v="1647013348134_TMM"/>
    <n v="890"/>
    <n v="890"/>
    <n v="22"/>
  </r>
  <r>
    <x v="21"/>
    <x v="1"/>
    <n v="150"/>
    <n v="3000"/>
    <n v="183"/>
    <n v="0"/>
    <n v="0"/>
    <s v="SaidNew"/>
    <x v="0"/>
    <x v="0"/>
    <x v="0"/>
    <x v="0"/>
    <n v="414.89523809523803"/>
    <n v="747.73333333333301"/>
    <n v="7"/>
    <n v="4"/>
    <n v="414.89523809523803"/>
    <n v="747.73333333333301"/>
    <n v="7"/>
    <n v="4"/>
    <n v="-1"/>
    <n v="-1"/>
    <n v="-1"/>
    <n v="-1"/>
    <x v="0"/>
    <n v="55.12"/>
    <n v="55.12"/>
    <n v="-1"/>
    <x v="0"/>
    <x v="0"/>
    <n v="1243"/>
    <n v="548420"/>
    <n v="1213"/>
    <s v="1647013348134_TMM"/>
    <n v="890"/>
    <n v="890"/>
    <n v="22"/>
  </r>
  <r>
    <x v="21"/>
    <x v="1"/>
    <n v="150"/>
    <n v="3000"/>
    <n v="184"/>
    <n v="0"/>
    <n v="0"/>
    <s v="SaidNew"/>
    <x v="0"/>
    <x v="0"/>
    <x v="0"/>
    <x v="0"/>
    <n v="95.628571428571405"/>
    <n v="71.2"/>
    <n v="1"/>
    <n v="1"/>
    <n v="95.628571428571405"/>
    <n v="71.2"/>
    <n v="1"/>
    <n v="1"/>
    <n v="-1"/>
    <n v="-1"/>
    <n v="-1"/>
    <n v="-1"/>
    <x v="0"/>
    <n v="55.421999999999997"/>
    <n v="55.421999999999997"/>
    <n v="-1"/>
    <x v="0"/>
    <x v="0"/>
    <n v="927"/>
    <n v="549848"/>
    <n v="1609"/>
    <s v="1647013348134_TMM"/>
    <n v="890"/>
    <n v="890"/>
    <n v="22"/>
  </r>
  <r>
    <x v="21"/>
    <x v="1"/>
    <n v="150"/>
    <n v="3000"/>
    <n v="185"/>
    <n v="1"/>
    <n v="82"/>
    <s v="SaidOld"/>
    <x v="0"/>
    <x v="1"/>
    <x v="16"/>
    <x v="3"/>
    <n v="523.65079365079396"/>
    <n v="192.955555555556"/>
    <n v="2"/>
    <n v="5"/>
    <n v="537.65079365079396"/>
    <n v="291.71111111111099"/>
    <n v="3"/>
    <n v="5"/>
    <n v="634.078125"/>
    <n v="385.71875"/>
    <n v="4"/>
    <n v="6"/>
    <x v="3205"/>
    <n v="53.915999999999997"/>
    <n v="55.722999999999999"/>
    <n v="47.951999999999998"/>
    <x v="3058"/>
    <x v="2945"/>
    <n v="1160"/>
    <n v="551941"/>
    <n v="1205"/>
    <s v="1647013348134_TMM"/>
    <n v="890"/>
    <n v="890"/>
    <n v="22"/>
  </r>
  <r>
    <x v="21"/>
    <x v="1"/>
    <n v="150"/>
    <n v="3000"/>
    <n v="186"/>
    <n v="0"/>
    <n v="0"/>
    <s v="SaidNew"/>
    <x v="0"/>
    <x v="0"/>
    <x v="0"/>
    <x v="0"/>
    <n v="213.38412698412699"/>
    <n v="66.2"/>
    <n v="1"/>
    <n v="2"/>
    <n v="213.38412698412699"/>
    <n v="66.2"/>
    <n v="1"/>
    <n v="2"/>
    <n v="-1"/>
    <n v="-1"/>
    <n v="-1"/>
    <n v="-1"/>
    <x v="0"/>
    <n v="56.024000000000001"/>
    <n v="56.024000000000001"/>
    <n v="-1"/>
    <x v="0"/>
    <x v="0"/>
    <n v="1244"/>
    <n v="554196"/>
    <n v="591"/>
    <s v="1647013348134_TMM"/>
    <n v="890"/>
    <n v="890"/>
    <n v="22"/>
  </r>
  <r>
    <x v="21"/>
    <x v="1"/>
    <n v="150"/>
    <n v="3000"/>
    <n v="187"/>
    <n v="0"/>
    <n v="0"/>
    <s v="SaidNew"/>
    <x v="0"/>
    <x v="0"/>
    <x v="0"/>
    <x v="0"/>
    <n v="322.13968253968301"/>
    <n v="748.73333333333301"/>
    <n v="7"/>
    <n v="3"/>
    <n v="322.13968253968301"/>
    <n v="748.73333333333301"/>
    <n v="7"/>
    <n v="3"/>
    <n v="-1"/>
    <n v="-1"/>
    <n v="-1"/>
    <n v="-1"/>
    <x v="0"/>
    <n v="56.325000000000003"/>
    <n v="56.325000000000003"/>
    <n v="-1"/>
    <x v="0"/>
    <x v="0"/>
    <n v="942"/>
    <n v="555653"/>
    <n v="449"/>
    <s v="1647013348134_TMM"/>
    <n v="890"/>
    <n v="890"/>
    <n v="22"/>
  </r>
  <r>
    <x v="21"/>
    <x v="1"/>
    <n v="150"/>
    <n v="3000"/>
    <n v="188"/>
    <n v="1"/>
    <n v="83"/>
    <s v="SaidOld"/>
    <x v="0"/>
    <x v="1"/>
    <x v="26"/>
    <x v="7"/>
    <n v="91.628571428571405"/>
    <n v="733.73333333333301"/>
    <n v="7"/>
    <n v="1"/>
    <n v="202.38412698412699"/>
    <n v="405.46666666666698"/>
    <n v="4"/>
    <n v="2"/>
    <n v="600.078125"/>
    <n v="228.71875"/>
    <n v="2"/>
    <n v="6"/>
    <x v="3206"/>
    <n v="38.253"/>
    <n v="56.627000000000002"/>
    <n v="21.001999999999999"/>
    <x v="3059"/>
    <x v="2946"/>
    <n v="1091"/>
    <n v="557899"/>
    <n v="2023"/>
    <s v="1647013348134_TMM"/>
    <n v="890"/>
    <n v="890"/>
    <n v="22"/>
  </r>
  <r>
    <x v="21"/>
    <x v="1"/>
    <n v="150"/>
    <n v="3000"/>
    <n v="189"/>
    <n v="0"/>
    <n v="0"/>
    <s v="SaidNew"/>
    <x v="0"/>
    <x v="0"/>
    <x v="0"/>
    <x v="0"/>
    <n v="418.89523809523803"/>
    <n v="612.97777777777799"/>
    <n v="6"/>
    <n v="4"/>
    <n v="418.89523809523803"/>
    <n v="612.97777777777799"/>
    <n v="6"/>
    <n v="4"/>
    <n v="-1"/>
    <n v="-1"/>
    <n v="-1"/>
    <n v="-1"/>
    <x v="0"/>
    <n v="56.927999999999997"/>
    <n v="56.927999999999997"/>
    <n v="-1"/>
    <x v="0"/>
    <x v="0"/>
    <n v="1188"/>
    <n v="560097"/>
    <n v="1020"/>
    <s v="1647013348134_TMM"/>
    <n v="890"/>
    <n v="890"/>
    <n v="22"/>
  </r>
  <r>
    <x v="21"/>
    <x v="1"/>
    <n v="150"/>
    <n v="3000"/>
    <n v="190"/>
    <n v="1"/>
    <n v="84"/>
    <s v="SaidNew"/>
    <x v="1"/>
    <x v="2"/>
    <x v="101"/>
    <x v="6"/>
    <n v="202.38412698412699"/>
    <n v="405.46666666666698"/>
    <n v="4"/>
    <n v="2"/>
    <n v="555.65079365079396"/>
    <n v="404.46666666666698"/>
    <n v="4"/>
    <n v="5"/>
    <n v="-1"/>
    <n v="-1"/>
    <n v="-1"/>
    <n v="-1"/>
    <x v="0"/>
    <n v="46.686999999999998"/>
    <n v="57.228999999999999"/>
    <n v="-1"/>
    <x v="0"/>
    <x v="0"/>
    <n v="1149"/>
    <n v="561757"/>
    <n v="1246"/>
    <s v="1647013348134_TMM"/>
    <n v="890"/>
    <n v="890"/>
    <n v="22"/>
  </r>
  <r>
    <x v="21"/>
    <x v="1"/>
    <n v="150"/>
    <n v="3000"/>
    <n v="191"/>
    <n v="0"/>
    <n v="0"/>
    <s v="SaidNew"/>
    <x v="0"/>
    <x v="0"/>
    <x v="0"/>
    <x v="0"/>
    <n v="317.13968253968301"/>
    <n v="305.71111111111099"/>
    <n v="3"/>
    <n v="3"/>
    <n v="317.13968253968301"/>
    <n v="305.71111111111099"/>
    <n v="3"/>
    <n v="3"/>
    <n v="-1"/>
    <n v="-1"/>
    <n v="-1"/>
    <n v="-1"/>
    <x v="0"/>
    <n v="57.53"/>
    <n v="57.53"/>
    <n v="-1"/>
    <x v="0"/>
    <x v="0"/>
    <n v="756"/>
    <n v="563016"/>
    <n v="1771"/>
    <s v="1647013348134_TMM"/>
    <n v="890"/>
    <n v="890"/>
    <n v="22"/>
  </r>
  <r>
    <x v="21"/>
    <x v="1"/>
    <n v="150"/>
    <n v="3000"/>
    <n v="192"/>
    <n v="1"/>
    <n v="85"/>
    <s v="SaidNew"/>
    <x v="1"/>
    <x v="2"/>
    <x v="41"/>
    <x v="4"/>
    <n v="213.38412698412699"/>
    <n v="66.2"/>
    <n v="1"/>
    <n v="2"/>
    <n v="430.89523809523803"/>
    <n v="300.71111111111099"/>
    <n v="3"/>
    <n v="4"/>
    <n v="-1"/>
    <n v="-1"/>
    <n v="-1"/>
    <n v="-1"/>
    <x v="0"/>
    <n v="52.710999999999999"/>
    <n v="57.831000000000003"/>
    <n v="-1"/>
    <x v="0"/>
    <x v="0"/>
    <n v="880"/>
    <n v="564400"/>
    <n v="163"/>
    <s v="1647013348134_TMM"/>
    <n v="890"/>
    <n v="890"/>
    <n v="22"/>
  </r>
  <r>
    <x v="21"/>
    <x v="1"/>
    <n v="150"/>
    <n v="3000"/>
    <n v="193"/>
    <n v="0"/>
    <n v="0"/>
    <s v="SaidNew"/>
    <x v="0"/>
    <x v="0"/>
    <x v="0"/>
    <x v="0"/>
    <n v="421.89523809523803"/>
    <n v="392.46666666666698"/>
    <n v="4"/>
    <n v="4"/>
    <n v="421.89523809523803"/>
    <n v="392.46666666666698"/>
    <n v="4"/>
    <n v="4"/>
    <n v="-1"/>
    <n v="-1"/>
    <n v="-1"/>
    <n v="-1"/>
    <x v="0"/>
    <n v="58.133000000000003"/>
    <n v="58.133000000000003"/>
    <n v="-1"/>
    <x v="0"/>
    <x v="0"/>
    <n v="1089"/>
    <n v="565992"/>
    <n v="1447"/>
    <s v="1647013348134_TMM"/>
    <n v="890"/>
    <n v="890"/>
    <n v="22"/>
  </r>
  <r>
    <x v="21"/>
    <x v="1"/>
    <n v="150"/>
    <n v="3000"/>
    <n v="194"/>
    <n v="1"/>
    <n v="86"/>
    <s v="SaidNew"/>
    <x v="1"/>
    <x v="2"/>
    <x v="4"/>
    <x v="3"/>
    <n v="312.13968253968301"/>
    <n v="401.46666666666698"/>
    <n v="4"/>
    <n v="3"/>
    <n v="322.13968253968301"/>
    <n v="748.73333333333301"/>
    <n v="7"/>
    <n v="3"/>
    <n v="-1"/>
    <n v="-1"/>
    <n v="-1"/>
    <n v="-1"/>
    <x v="0"/>
    <n v="56.325000000000003"/>
    <n v="58.433999999999997"/>
    <n v="-1"/>
    <x v="0"/>
    <x v="0"/>
    <n v="1820"/>
    <n v="568313"/>
    <n v="449"/>
    <s v="1647013348134_TMM"/>
    <n v="890"/>
    <n v="890"/>
    <n v="22"/>
  </r>
  <r>
    <x v="21"/>
    <x v="1"/>
    <n v="150"/>
    <n v="3000"/>
    <n v="195"/>
    <n v="1"/>
    <n v="87"/>
    <s v="SaidOld"/>
    <x v="0"/>
    <x v="1"/>
    <x v="16"/>
    <x v="3"/>
    <n v="634.40634920634898"/>
    <n v="628.97777777777799"/>
    <n v="6"/>
    <n v="6"/>
    <n v="418.89523809523803"/>
    <n v="612.97777777777799"/>
    <n v="6"/>
    <n v="4"/>
    <n v="488.078125"/>
    <n v="256.71875"/>
    <n v="3"/>
    <n v="5"/>
    <x v="3207"/>
    <n v="56.927999999999997"/>
    <n v="58.734999999999999"/>
    <n v="38.548000000000002"/>
    <x v="3060"/>
    <x v="2947"/>
    <n v="1295"/>
    <n v="571218"/>
    <n v="1020"/>
    <s v="1647013348134_TMM"/>
    <n v="890"/>
    <n v="890"/>
    <n v="22"/>
  </r>
  <r>
    <x v="21"/>
    <x v="1"/>
    <n v="150"/>
    <n v="3000"/>
    <n v="196"/>
    <n v="0"/>
    <n v="0"/>
    <s v="SaidNew"/>
    <x v="0"/>
    <x v="0"/>
    <x v="0"/>
    <x v="0"/>
    <n v="91.628571428571405"/>
    <n v="733.73333333333301"/>
    <n v="7"/>
    <n v="1"/>
    <n v="91.628571428571405"/>
    <n v="733.73333333333301"/>
    <n v="7"/>
    <n v="1"/>
    <n v="-1"/>
    <n v="-1"/>
    <n v="-1"/>
    <n v="-1"/>
    <x v="0"/>
    <n v="59.036000000000001"/>
    <n v="59.036000000000001"/>
    <n v="-1"/>
    <x v="0"/>
    <x v="0"/>
    <n v="1870"/>
    <n v="574090"/>
    <n v="2219"/>
    <s v="1647013348134_TMM"/>
    <n v="890"/>
    <n v="890"/>
    <n v="22"/>
  </r>
  <r>
    <x v="21"/>
    <x v="1"/>
    <n v="150"/>
    <n v="3000"/>
    <n v="197"/>
    <n v="0"/>
    <n v="0"/>
    <s v="SaidNew"/>
    <x v="0"/>
    <x v="0"/>
    <x v="0"/>
    <x v="0"/>
    <n v="770.16190476190502"/>
    <n v="278.71111111111099"/>
    <n v="3"/>
    <n v="7"/>
    <n v="770.16190476190502"/>
    <n v="278.71111111111099"/>
    <n v="3"/>
    <n v="7"/>
    <n v="-1"/>
    <n v="-1"/>
    <n v="-1"/>
    <n v="-1"/>
    <x v="0"/>
    <n v="59.337000000000003"/>
    <n v="59.337000000000003"/>
    <n v="-1"/>
    <x v="0"/>
    <x v="0"/>
    <n v="942"/>
    <n v="575542"/>
    <n v="685"/>
    <s v="1647013348134_TMM"/>
    <n v="890"/>
    <n v="890"/>
    <n v="22"/>
  </r>
  <r>
    <x v="21"/>
    <x v="1"/>
    <n v="150"/>
    <n v="3000"/>
    <n v="198"/>
    <n v="0"/>
    <n v="0"/>
    <s v="SaidNew"/>
    <x v="0"/>
    <x v="0"/>
    <x v="0"/>
    <x v="0"/>
    <n v="85.628571428571405"/>
    <n v="305.71111111111099"/>
    <n v="3"/>
    <n v="1"/>
    <n v="85.628571428571405"/>
    <n v="305.71111111111099"/>
    <n v="3"/>
    <n v="1"/>
    <n v="-1"/>
    <n v="-1"/>
    <n v="-1"/>
    <n v="-1"/>
    <x v="0"/>
    <n v="59.639000000000003"/>
    <n v="59.639000000000003"/>
    <n v="-1"/>
    <x v="0"/>
    <x v="0"/>
    <n v="917"/>
    <n v="576970"/>
    <n v="1953"/>
    <s v="1647013348134_TMM"/>
    <n v="890"/>
    <n v="890"/>
    <n v="22"/>
  </r>
  <r>
    <x v="21"/>
    <x v="1"/>
    <n v="150"/>
    <n v="3000"/>
    <n v="199"/>
    <n v="1"/>
    <n v="88"/>
    <s v="SaidOld"/>
    <x v="0"/>
    <x v="1"/>
    <x v="79"/>
    <x v="6"/>
    <n v="430.89523809523803"/>
    <n v="300.71111111111099"/>
    <n v="3"/>
    <n v="4"/>
    <n v="555.65079365079396"/>
    <n v="404.46666666666698"/>
    <n v="4"/>
    <n v="5"/>
    <n v="636.078125"/>
    <n v="447.71875"/>
    <n v="4"/>
    <n v="6"/>
    <x v="3208"/>
    <n v="49.095999999999997"/>
    <n v="59.94"/>
    <n v="54.603000000000002"/>
    <x v="3061"/>
    <x v="2948"/>
    <n v="951"/>
    <n v="579302"/>
    <n v="1048"/>
    <s v="1647013348134_TMM"/>
    <n v="890"/>
    <n v="890"/>
    <n v="22"/>
  </r>
  <r>
    <x v="21"/>
    <x v="1"/>
    <n v="150"/>
    <n v="3000"/>
    <n v="200"/>
    <n v="1"/>
    <n v="89"/>
    <s v="SaidNew"/>
    <x v="1"/>
    <x v="2"/>
    <x v="41"/>
    <x v="4"/>
    <n v="550.65079365079396"/>
    <n v="499.222222222222"/>
    <n v="5"/>
    <n v="5"/>
    <n v="414.89523809523803"/>
    <n v="747.73333333333301"/>
    <n v="7"/>
    <n v="4"/>
    <n v="-1"/>
    <n v="-1"/>
    <n v="-1"/>
    <n v="-1"/>
    <x v="0"/>
    <n v="55.12"/>
    <n v="60.241"/>
    <n v="-1"/>
    <x v="0"/>
    <x v="0"/>
    <n v="1570"/>
    <n v="581874"/>
    <n v="1213"/>
    <s v="1647013348134_TMM"/>
    <n v="890"/>
    <n v="890"/>
    <n v="22"/>
  </r>
  <r>
    <x v="21"/>
    <x v="1"/>
    <n v="150"/>
    <n v="3000"/>
    <n v="201"/>
    <n v="0"/>
    <n v="0"/>
    <s v="SaidNew"/>
    <x v="0"/>
    <x v="0"/>
    <x v="0"/>
    <x v="0"/>
    <n v="755.16190476190502"/>
    <n v="749.73333333333301"/>
    <n v="7"/>
    <n v="7"/>
    <n v="755.16190476190502"/>
    <n v="749.73333333333301"/>
    <n v="7"/>
    <n v="7"/>
    <n v="-1"/>
    <n v="-1"/>
    <n v="-1"/>
    <n v="-1"/>
    <x v="0"/>
    <n v="60.542000000000002"/>
    <n v="60.542000000000002"/>
    <n v="-1"/>
    <x v="0"/>
    <x v="0"/>
    <n v="902"/>
    <n v="583287"/>
    <n v="1049"/>
    <s v="1647013348134_TMM"/>
    <n v="890"/>
    <n v="890"/>
    <n v="22"/>
  </r>
  <r>
    <x v="21"/>
    <x v="1"/>
    <n v="150"/>
    <n v="3000"/>
    <n v="202"/>
    <n v="0"/>
    <n v="0"/>
    <s v="SaidNew"/>
    <x v="0"/>
    <x v="0"/>
    <x v="0"/>
    <x v="0"/>
    <n v="191.38412698412699"/>
    <n v="187.955555555556"/>
    <n v="2"/>
    <n v="2"/>
    <n v="191.38412698412699"/>
    <n v="187.955555555556"/>
    <n v="2"/>
    <n v="2"/>
    <n v="-1"/>
    <n v="-1"/>
    <n v="-1"/>
    <n v="-1"/>
    <x v="0"/>
    <n v="60.843000000000004"/>
    <n v="60.843000000000004"/>
    <n v="-1"/>
    <x v="0"/>
    <x v="0"/>
    <n v="1403"/>
    <n v="585202"/>
    <n v="1466"/>
    <s v="1647013348134_TMM"/>
    <n v="890"/>
    <n v="890"/>
    <n v="22"/>
  </r>
  <r>
    <x v="21"/>
    <x v="1"/>
    <n v="150"/>
    <n v="3000"/>
    <n v="203"/>
    <n v="0"/>
    <n v="0"/>
    <s v="SaidNew"/>
    <x v="0"/>
    <x v="0"/>
    <x v="0"/>
    <x v="0"/>
    <n v="644.40634920634898"/>
    <n v="284.71111111111099"/>
    <n v="3"/>
    <n v="6"/>
    <n v="644.40634920634898"/>
    <n v="284.71111111111099"/>
    <n v="3"/>
    <n v="6"/>
    <n v="-1"/>
    <n v="-1"/>
    <n v="-1"/>
    <n v="-1"/>
    <x v="0"/>
    <n v="61.145000000000003"/>
    <n v="61.145000000000003"/>
    <n v="-1"/>
    <x v="0"/>
    <x v="0"/>
    <n v="961"/>
    <n v="586664"/>
    <n v="1133"/>
    <s v="1647013348134_TMM"/>
    <n v="890"/>
    <n v="890"/>
    <n v="22"/>
  </r>
  <r>
    <x v="21"/>
    <x v="1"/>
    <n v="150"/>
    <n v="3000"/>
    <n v="204"/>
    <n v="0"/>
    <n v="0"/>
    <s v="SaidNew"/>
    <x v="0"/>
    <x v="0"/>
    <x v="0"/>
    <x v="0"/>
    <n v="93.628571428571405"/>
    <n v="522.22222222222194"/>
    <n v="5"/>
    <n v="1"/>
    <n v="93.628571428571405"/>
    <n v="522.22222222222194"/>
    <n v="5"/>
    <n v="1"/>
    <n v="-1"/>
    <n v="-1"/>
    <n v="-1"/>
    <n v="-1"/>
    <x v="0"/>
    <n v="61.445999999999998"/>
    <n v="61.445999999999998"/>
    <n v="-1"/>
    <x v="0"/>
    <x v="0"/>
    <n v="924"/>
    <n v="588103"/>
    <n v="57"/>
    <s v="1647013348134_TMM"/>
    <n v="890"/>
    <n v="890"/>
    <n v="22"/>
  </r>
  <r>
    <x v="21"/>
    <x v="1"/>
    <n v="150"/>
    <n v="3000"/>
    <n v="205"/>
    <n v="0"/>
    <n v="0"/>
    <s v="SaidNew"/>
    <x v="0"/>
    <x v="0"/>
    <x v="0"/>
    <x v="0"/>
    <n v="555.65079365079396"/>
    <n v="617.97777777777799"/>
    <n v="6"/>
    <n v="5"/>
    <n v="555.65079365079396"/>
    <n v="617.97777777777799"/>
    <n v="6"/>
    <n v="5"/>
    <n v="-1"/>
    <n v="-1"/>
    <n v="-1"/>
    <n v="-1"/>
    <x v="0"/>
    <n v="61.747"/>
    <n v="61.747"/>
    <n v="-1"/>
    <x v="0"/>
    <x v="0"/>
    <n v="1141"/>
    <n v="589747"/>
    <n v="842"/>
    <s v="1647013348134_TMM"/>
    <n v="890"/>
    <n v="890"/>
    <n v="22"/>
  </r>
  <r>
    <x v="21"/>
    <x v="1"/>
    <n v="150"/>
    <n v="3000"/>
    <n v="206"/>
    <n v="0"/>
    <n v="0"/>
    <s v="SaidNew"/>
    <x v="0"/>
    <x v="0"/>
    <x v="0"/>
    <x v="0"/>
    <n v="555.65079365079396"/>
    <n v="617.97777777777799"/>
    <n v="6"/>
    <n v="5"/>
    <n v="555.65079365079396"/>
    <n v="617.97777777777799"/>
    <n v="6"/>
    <n v="5"/>
    <n v="-1"/>
    <n v="-1"/>
    <n v="-1"/>
    <n v="-1"/>
    <x v="0"/>
    <n v="62.048000000000002"/>
    <n v="62.048000000000002"/>
    <n v="-1"/>
    <x v="0"/>
    <x v="0"/>
    <n v="1652"/>
    <n v="591914"/>
    <n v="1330"/>
    <s v="1647013348134_TMM"/>
    <n v="890"/>
    <n v="890"/>
    <n v="22"/>
  </r>
  <r>
    <x v="21"/>
    <x v="1"/>
    <n v="150"/>
    <n v="3000"/>
    <n v="207"/>
    <n v="1"/>
    <n v="90"/>
    <s v="SaidOld"/>
    <x v="0"/>
    <x v="1"/>
    <x v="8"/>
    <x v="5"/>
    <n v="204.38412698412699"/>
    <n v="509.222222222222"/>
    <n v="5"/>
    <n v="2"/>
    <n v="555.65079365079396"/>
    <n v="617.97777777777799"/>
    <n v="6"/>
    <n v="5"/>
    <n v="648.078125"/>
    <n v="260.71875"/>
    <n v="3"/>
    <n v="6"/>
    <x v="3209"/>
    <n v="61.747"/>
    <n v="62.348999999999997"/>
    <n v="45.543999999999997"/>
    <x v="3062"/>
    <x v="2949"/>
    <n v="1157"/>
    <n v="594824"/>
    <n v="842"/>
    <s v="1647013348134_TMM"/>
    <n v="890"/>
    <n v="890"/>
    <n v="22"/>
  </r>
  <r>
    <x v="21"/>
    <x v="1"/>
    <n v="150"/>
    <n v="3000"/>
    <n v="208"/>
    <n v="1"/>
    <n v="91"/>
    <s v="SaidNew"/>
    <x v="1"/>
    <x v="2"/>
    <x v="16"/>
    <x v="3"/>
    <n v="421.89523809523803"/>
    <n v="392.46666666666698"/>
    <n v="4"/>
    <n v="4"/>
    <n v="191.38412698412699"/>
    <n v="187.955555555556"/>
    <n v="2"/>
    <n v="2"/>
    <n v="-1"/>
    <n v="-1"/>
    <n v="-1"/>
    <n v="-1"/>
    <x v="0"/>
    <n v="60.843000000000004"/>
    <n v="62.651000000000003"/>
    <n v="-1"/>
    <x v="0"/>
    <x v="0"/>
    <n v="1264"/>
    <n v="597089"/>
    <n v="1466"/>
    <s v="1647013348134_TMM"/>
    <n v="890"/>
    <n v="890"/>
    <n v="22"/>
  </r>
  <r>
    <x v="21"/>
    <x v="1"/>
    <n v="150"/>
    <n v="3000"/>
    <n v="209"/>
    <n v="0"/>
    <n v="0"/>
    <s v="SaidNew"/>
    <x v="0"/>
    <x v="0"/>
    <x v="0"/>
    <x v="0"/>
    <n v="322.13968253968301"/>
    <n v="748.73333333333301"/>
    <n v="7"/>
    <n v="3"/>
    <n v="322.13968253968301"/>
    <n v="748.73333333333301"/>
    <n v="7"/>
    <n v="3"/>
    <n v="-1"/>
    <n v="-1"/>
    <n v="-1"/>
    <n v="-1"/>
    <x v="0"/>
    <n v="62.951999999999998"/>
    <n v="62.951999999999998"/>
    <n v="-1"/>
    <x v="0"/>
    <x v="0"/>
    <n v="1667"/>
    <n v="599270"/>
    <n v="2395"/>
    <s v="1647013348134_TMM"/>
    <n v="890"/>
    <n v="890"/>
    <n v="22"/>
  </r>
  <r>
    <x v="21"/>
    <x v="1"/>
    <n v="150"/>
    <n v="3000"/>
    <n v="210"/>
    <n v="0"/>
    <n v="0"/>
    <s v="SaidNew"/>
    <x v="0"/>
    <x v="0"/>
    <x v="0"/>
    <x v="0"/>
    <n v="537.65079365079396"/>
    <n v="291.71111111111099"/>
    <n v="3"/>
    <n v="5"/>
    <n v="537.65079365079396"/>
    <n v="291.71111111111099"/>
    <n v="3"/>
    <n v="5"/>
    <n v="-1"/>
    <n v="-1"/>
    <n v="-1"/>
    <n v="-1"/>
    <x v="0"/>
    <n v="63.253"/>
    <n v="63.253"/>
    <n v="-1"/>
    <x v="0"/>
    <x v="0"/>
    <n v="849"/>
    <n v="600621"/>
    <n v="1650"/>
    <s v="1647013348134_TMM"/>
    <n v="890"/>
    <n v="890"/>
    <n v="22"/>
  </r>
  <r>
    <x v="21"/>
    <x v="1"/>
    <n v="150"/>
    <n v="3000"/>
    <n v="211"/>
    <n v="1"/>
    <n v="92"/>
    <s v="SaidOld"/>
    <x v="0"/>
    <x v="1"/>
    <x v="5"/>
    <x v="2"/>
    <n v="660.40634920634898"/>
    <n v="179.955555555556"/>
    <n v="2"/>
    <n v="6"/>
    <n v="555.65079365079396"/>
    <n v="617.97777777777799"/>
    <n v="6"/>
    <n v="5"/>
    <n v="610.078125"/>
    <n v="446.71875"/>
    <n v="4"/>
    <n v="6"/>
    <x v="3210"/>
    <n v="62.048000000000002"/>
    <n v="63.554000000000002"/>
    <n v="55.75"/>
    <x v="3063"/>
    <x v="2950"/>
    <n v="1037"/>
    <n v="602885"/>
    <n v="1330"/>
    <s v="1647013348134_TMM"/>
    <n v="890"/>
    <n v="890"/>
    <n v="22"/>
  </r>
  <r>
    <x v="21"/>
    <x v="1"/>
    <n v="150"/>
    <n v="3000"/>
    <n v="212"/>
    <n v="1"/>
    <n v="93"/>
    <s v="SaidOld"/>
    <x v="0"/>
    <x v="1"/>
    <x v="2"/>
    <x v="2"/>
    <n v="550.65079365079396"/>
    <n v="499.222222222222"/>
    <n v="5"/>
    <n v="5"/>
    <n v="322.13968253968301"/>
    <n v="748.73333333333301"/>
    <n v="7"/>
    <n v="3"/>
    <n v="653.078125"/>
    <n v="360.71875"/>
    <n v="4"/>
    <n v="6"/>
    <x v="3211"/>
    <n v="62.951999999999998"/>
    <n v="63.854999999999997"/>
    <n v="35.451999999999998"/>
    <x v="3064"/>
    <x v="2951"/>
    <n v="1596"/>
    <n v="606719"/>
    <n v="2395"/>
    <s v="1647013348134_TMM"/>
    <n v="890"/>
    <n v="890"/>
    <n v="22"/>
  </r>
  <r>
    <x v="21"/>
    <x v="1"/>
    <n v="150"/>
    <n v="3000"/>
    <n v="213"/>
    <n v="0"/>
    <n v="0"/>
    <s v="SaidNew"/>
    <x v="0"/>
    <x v="0"/>
    <x v="0"/>
    <x v="0"/>
    <n v="325.13968253968301"/>
    <n v="87.2"/>
    <n v="1"/>
    <n v="3"/>
    <n v="325.13968253968301"/>
    <n v="87.2"/>
    <n v="1"/>
    <n v="3"/>
    <n v="-1"/>
    <n v="-1"/>
    <n v="-1"/>
    <n v="-1"/>
    <x v="0"/>
    <n v="64.156999999999996"/>
    <n v="64.156999999999996"/>
    <n v="-1"/>
    <x v="0"/>
    <x v="0"/>
    <n v="1149"/>
    <n v="608870"/>
    <n v="393"/>
    <s v="1647013348134_TMM"/>
    <n v="890"/>
    <n v="890"/>
    <n v="22"/>
  </r>
  <r>
    <x v="21"/>
    <x v="1"/>
    <n v="150"/>
    <n v="3000"/>
    <n v="214"/>
    <n v="0"/>
    <n v="0"/>
    <s v="SaidNew"/>
    <x v="0"/>
    <x v="0"/>
    <x v="0"/>
    <x v="0"/>
    <n v="555.65079365079396"/>
    <n v="617.97777777777799"/>
    <n v="6"/>
    <n v="5"/>
    <n v="555.65079365079396"/>
    <n v="617.97777777777799"/>
    <n v="6"/>
    <n v="5"/>
    <n v="-1"/>
    <n v="-1"/>
    <n v="-1"/>
    <n v="-1"/>
    <x v="0"/>
    <n v="64.457999999999998"/>
    <n v="64.457999999999998"/>
    <n v="-1"/>
    <x v="0"/>
    <x v="0"/>
    <n v="854"/>
    <n v="610233"/>
    <n v="1102"/>
    <s v="1647013348134_TMM"/>
    <n v="890"/>
    <n v="890"/>
    <n v="22"/>
  </r>
  <r>
    <x v="21"/>
    <x v="1"/>
    <n v="150"/>
    <n v="3000"/>
    <n v="215"/>
    <n v="0"/>
    <n v="0"/>
    <s v="SaidNew"/>
    <x v="0"/>
    <x v="0"/>
    <x v="0"/>
    <x v="0"/>
    <n v="772.16190476190502"/>
    <n v="175.955555555556"/>
    <n v="2"/>
    <n v="7"/>
    <n v="772.16190476190502"/>
    <n v="175.955555555556"/>
    <n v="2"/>
    <n v="7"/>
    <n v="-1"/>
    <n v="-1"/>
    <n v="-1"/>
    <n v="-1"/>
    <x v="0"/>
    <n v="64.759"/>
    <n v="64.759"/>
    <n v="-1"/>
    <x v="0"/>
    <x v="0"/>
    <n v="857"/>
    <n v="611598"/>
    <n v="2350"/>
    <s v="1647013348134_TMM"/>
    <n v="890"/>
    <n v="890"/>
    <n v="22"/>
  </r>
  <r>
    <x v="21"/>
    <x v="1"/>
    <n v="150"/>
    <n v="3000"/>
    <n v="216"/>
    <n v="1"/>
    <n v="94"/>
    <s v="SaidOld"/>
    <x v="0"/>
    <x v="1"/>
    <x v="16"/>
    <x v="3"/>
    <n v="421.89523809523803"/>
    <n v="392.46666666666698"/>
    <n v="4"/>
    <n v="4"/>
    <n v="537.65079365079396"/>
    <n v="291.71111111111099"/>
    <n v="3"/>
    <n v="5"/>
    <n v="638.078125"/>
    <n v="548.71875"/>
    <n v="5"/>
    <n v="6"/>
    <x v="3212"/>
    <n v="63.253"/>
    <n v="65.06"/>
    <n v="49.098999999999997"/>
    <x v="3065"/>
    <x v="2952"/>
    <n v="1353"/>
    <n v="614442"/>
    <n v="1650"/>
    <s v="1647013348134_TMM"/>
    <n v="890"/>
    <n v="890"/>
    <n v="22"/>
  </r>
  <r>
    <x v="21"/>
    <x v="1"/>
    <n v="150"/>
    <n v="3000"/>
    <n v="217"/>
    <n v="1"/>
    <n v="95"/>
    <s v="SaidNew"/>
    <x v="1"/>
    <x v="2"/>
    <x v="92"/>
    <x v="8"/>
    <n v="325.13968253968301"/>
    <n v="87.2"/>
    <n v="1"/>
    <n v="3"/>
    <n v="414.89523809523803"/>
    <n v="747.73333333333301"/>
    <n v="7"/>
    <n v="4"/>
    <n v="-1"/>
    <n v="-1"/>
    <n v="-1"/>
    <n v="-1"/>
    <x v="0"/>
    <n v="34.036000000000001"/>
    <n v="65.361000000000004"/>
    <n v="-1"/>
    <x v="0"/>
    <x v="0"/>
    <n v="1367"/>
    <n v="616811"/>
    <n v="1696"/>
    <s v="1647013348134_TMM"/>
    <n v="890"/>
    <n v="890"/>
    <n v="22"/>
  </r>
  <r>
    <x v="21"/>
    <x v="1"/>
    <n v="150"/>
    <n v="3000"/>
    <n v="218"/>
    <n v="1"/>
    <n v="96"/>
    <s v="SaidOld"/>
    <x v="0"/>
    <x v="1"/>
    <x v="43"/>
    <x v="7"/>
    <n v="770.16190476190502"/>
    <n v="530.22222222222194"/>
    <n v="5"/>
    <n v="7"/>
    <n v="302.13968253968301"/>
    <n v="173.955555555556"/>
    <n v="2"/>
    <n v="3"/>
    <n v="537.078125"/>
    <n v="395.71875"/>
    <n v="4"/>
    <n v="5"/>
    <x v="3213"/>
    <n v="51.506"/>
    <n v="65.662999999999997"/>
    <n v="52.08"/>
    <x v="3066"/>
    <x v="2953"/>
    <n v="1379"/>
    <n v="619225"/>
    <n v="242"/>
    <s v="1647013348134_TMM"/>
    <n v="890"/>
    <n v="890"/>
    <n v="22"/>
  </r>
  <r>
    <x v="21"/>
    <x v="1"/>
    <n v="150"/>
    <n v="3000"/>
    <n v="219"/>
    <n v="1"/>
    <n v="97"/>
    <s v="SaidNew"/>
    <x v="1"/>
    <x v="2"/>
    <x v="178"/>
    <x v="9"/>
    <n v="91.628571428571405"/>
    <n v="733.73333333333301"/>
    <n v="7"/>
    <n v="1"/>
    <n v="555.65079365079396"/>
    <n v="404.46666666666698"/>
    <n v="4"/>
    <n v="5"/>
    <n v="-1"/>
    <n v="-1"/>
    <n v="-1"/>
    <n v="-1"/>
    <x v="0"/>
    <n v="9.3369999999999997"/>
    <n v="65.963999999999999"/>
    <n v="-1"/>
    <x v="0"/>
    <x v="0"/>
    <n v="1225"/>
    <n v="621456"/>
    <n v="1981"/>
    <s v="1647013348134_TMM"/>
    <n v="890"/>
    <n v="890"/>
    <n v="22"/>
  </r>
  <r>
    <x v="21"/>
    <x v="1"/>
    <n v="150"/>
    <n v="3000"/>
    <n v="220"/>
    <n v="0"/>
    <n v="0"/>
    <s v="SaidNew"/>
    <x v="0"/>
    <x v="0"/>
    <x v="0"/>
    <x v="0"/>
    <n v="415.89523809523803"/>
    <n v="84.2"/>
    <n v="1"/>
    <n v="4"/>
    <n v="415.89523809523803"/>
    <n v="84.2"/>
    <n v="1"/>
    <n v="4"/>
    <n v="-1"/>
    <n v="-1"/>
    <n v="-1"/>
    <n v="-1"/>
    <x v="0"/>
    <n v="66.265000000000001"/>
    <n v="66.265000000000001"/>
    <n v="-1"/>
    <x v="0"/>
    <x v="0"/>
    <n v="895"/>
    <n v="622867"/>
    <n v="37"/>
    <s v="1647013348134_TMM"/>
    <n v="890"/>
    <n v="890"/>
    <n v="22"/>
  </r>
  <r>
    <x v="21"/>
    <x v="1"/>
    <n v="150"/>
    <n v="3000"/>
    <n v="221"/>
    <n v="1"/>
    <n v="98"/>
    <s v="SaidOld"/>
    <x v="0"/>
    <x v="1"/>
    <x v="23"/>
    <x v="6"/>
    <n v="308.13968253968301"/>
    <n v="619.97777777777799"/>
    <n v="6"/>
    <n v="3"/>
    <n v="95.628571428571405"/>
    <n v="71.2"/>
    <n v="1"/>
    <n v="1"/>
    <n v="651.078125"/>
    <n v="339.71875"/>
    <n v="3"/>
    <n v="6"/>
    <x v="3214"/>
    <n v="55.421999999999997"/>
    <n v="66.566000000000003"/>
    <n v="58.158000000000001"/>
    <x v="3067"/>
    <x v="2954"/>
    <n v="1274"/>
    <n v="625432"/>
    <n v="1609"/>
    <s v="1647013348134_TMM"/>
    <n v="890"/>
    <n v="890"/>
    <n v="22"/>
  </r>
  <r>
    <x v="21"/>
    <x v="1"/>
    <n v="150"/>
    <n v="3000"/>
    <n v="222"/>
    <n v="0"/>
    <n v="0"/>
    <s v="SaidNew"/>
    <x v="0"/>
    <x v="0"/>
    <x v="0"/>
    <x v="0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66.867000000000004"/>
    <n v="66.867000000000004"/>
    <n v="-1"/>
    <x v="0"/>
    <x v="0"/>
    <n v="956"/>
    <n v="627390"/>
    <n v="1989"/>
    <s v="1647013348134_TMM"/>
    <n v="890"/>
    <n v="890"/>
    <n v="22"/>
  </r>
  <r>
    <x v="21"/>
    <x v="1"/>
    <n v="150"/>
    <n v="3000"/>
    <n v="223"/>
    <n v="1"/>
    <n v="99"/>
    <s v="SaidNew"/>
    <x v="1"/>
    <x v="2"/>
    <x v="132"/>
    <x v="8"/>
    <n v="555.65079365079396"/>
    <n v="745.73333333333301"/>
    <n v="7"/>
    <n v="5"/>
    <n v="204.38412698412699"/>
    <n v="509.222222222222"/>
    <n v="5"/>
    <n v="2"/>
    <n v="-1"/>
    <n v="-1"/>
    <n v="-1"/>
    <n v="-1"/>
    <x v="0"/>
    <n v="37.951999999999998"/>
    <n v="67.168999999999997"/>
    <n v="-1"/>
    <x v="0"/>
    <x v="0"/>
    <n v="790"/>
    <n v="628689"/>
    <n v="559"/>
    <s v="1647013348134_TMM"/>
    <n v="890"/>
    <n v="890"/>
    <n v="22"/>
  </r>
  <r>
    <x v="21"/>
    <x v="1"/>
    <n v="150"/>
    <n v="3000"/>
    <n v="224"/>
    <n v="0"/>
    <n v="0"/>
    <s v="SaidNew"/>
    <x v="0"/>
    <x v="0"/>
    <x v="0"/>
    <x v="0"/>
    <n v="433.89523809523803"/>
    <n v="525.22222222222194"/>
    <n v="5"/>
    <n v="4"/>
    <n v="433.89523809523803"/>
    <n v="525.22222222222194"/>
    <n v="5"/>
    <n v="4"/>
    <n v="-1"/>
    <n v="-1"/>
    <n v="-1"/>
    <n v="-1"/>
    <x v="0"/>
    <n v="67.47"/>
    <n v="67.47"/>
    <n v="-1"/>
    <x v="0"/>
    <x v="0"/>
    <n v="792"/>
    <n v="629985"/>
    <n v="2191"/>
    <s v="1647013348134_TMM"/>
    <n v="890"/>
    <n v="890"/>
    <n v="22"/>
  </r>
  <r>
    <x v="21"/>
    <x v="1"/>
    <n v="150"/>
    <n v="3000"/>
    <n v="225"/>
    <n v="1"/>
    <n v="100"/>
    <s v="SaidNew"/>
    <x v="1"/>
    <x v="2"/>
    <x v="5"/>
    <x v="2"/>
    <n v="770.16190476190502"/>
    <n v="278.71111111111099"/>
    <n v="3"/>
    <n v="7"/>
    <n v="415.89523809523803"/>
    <n v="84.2"/>
    <n v="1"/>
    <n v="4"/>
    <n v="-1"/>
    <n v="-1"/>
    <n v="-1"/>
    <n v="-1"/>
    <x v="0"/>
    <n v="66.265000000000001"/>
    <n v="67.771000000000001"/>
    <n v="-1"/>
    <x v="0"/>
    <x v="0"/>
    <n v="910"/>
    <n v="631397"/>
    <n v="37"/>
    <s v="1647013348134_TMM"/>
    <n v="890"/>
    <n v="890"/>
    <n v="22"/>
  </r>
  <r>
    <x v="21"/>
    <x v="1"/>
    <n v="150"/>
    <n v="3000"/>
    <n v="226"/>
    <n v="1"/>
    <n v="101"/>
    <s v="SaidNew"/>
    <x v="1"/>
    <x v="2"/>
    <x v="13"/>
    <x v="6"/>
    <n v="209.38412698412699"/>
    <n v="609.97777777777799"/>
    <n v="6"/>
    <n v="2"/>
    <n v="770.16190476190502"/>
    <n v="278.71111111111099"/>
    <n v="3"/>
    <n v="7"/>
    <n v="-1"/>
    <n v="-1"/>
    <n v="-1"/>
    <n v="-1"/>
    <x v="0"/>
    <n v="59.337000000000003"/>
    <n v="68.072000000000003"/>
    <n v="-1"/>
    <x v="0"/>
    <x v="0"/>
    <n v="1114"/>
    <n v="633015"/>
    <n v="685"/>
    <s v="1647013348134_TMM"/>
    <n v="890"/>
    <n v="890"/>
    <n v="22"/>
  </r>
  <r>
    <x v="21"/>
    <x v="1"/>
    <n v="150"/>
    <n v="3000"/>
    <n v="227"/>
    <n v="1"/>
    <n v="102"/>
    <s v="SaidOld"/>
    <x v="0"/>
    <x v="1"/>
    <x v="15"/>
    <x v="6"/>
    <n v="768.16190476190502"/>
    <n v="62.2"/>
    <n v="1"/>
    <n v="7"/>
    <n v="91.628571428571405"/>
    <n v="733.73333333333301"/>
    <n v="7"/>
    <n v="1"/>
    <n v="617.078125"/>
    <n v="288.71875"/>
    <n v="3"/>
    <n v="6"/>
    <x v="3215"/>
    <n v="59.036000000000001"/>
    <n v="68.373000000000005"/>
    <n v="44.97"/>
    <x v="3068"/>
    <x v="2955"/>
    <n v="1196"/>
    <n v="635679"/>
    <n v="2219"/>
    <s v="1647013348134_TMM"/>
    <n v="890"/>
    <n v="890"/>
    <n v="22"/>
  </r>
  <r>
    <x v="21"/>
    <x v="1"/>
    <n v="150"/>
    <n v="3000"/>
    <n v="228"/>
    <n v="1"/>
    <n v="103"/>
    <s v="SaidOld"/>
    <x v="0"/>
    <x v="1"/>
    <x v="49"/>
    <x v="7"/>
    <n v="322.13968253968301"/>
    <n v="748.73333333333301"/>
    <n v="7"/>
    <n v="3"/>
    <n v="217.38412698412699"/>
    <n v="301.71111111111099"/>
    <n v="3"/>
    <n v="2"/>
    <n v="567.078125"/>
    <n v="242.71875"/>
    <n v="3"/>
    <n v="5"/>
    <x v="3216"/>
    <n v="44.277000000000001"/>
    <n v="68.674999999999997"/>
    <n v="28.111999999999998"/>
    <x v="3069"/>
    <x v="2956"/>
    <n v="1567"/>
    <n v="638955"/>
    <n v="26"/>
    <s v="1647013348134_TMM"/>
    <n v="890"/>
    <n v="890"/>
    <n v="22"/>
  </r>
  <r>
    <x v="21"/>
    <x v="1"/>
    <n v="150"/>
    <n v="3000"/>
    <n v="229"/>
    <n v="0"/>
    <n v="0"/>
    <s v="SaidNew"/>
    <x v="0"/>
    <x v="0"/>
    <x v="0"/>
    <x v="0"/>
    <n v="655.40634920634898"/>
    <n v="394.46666666666698"/>
    <n v="4"/>
    <n v="6"/>
    <n v="655.40634920634898"/>
    <n v="394.46666666666698"/>
    <n v="4"/>
    <n v="6"/>
    <n v="-1"/>
    <n v="-1"/>
    <n v="-1"/>
    <n v="-1"/>
    <x v="0"/>
    <n v="68.975999999999999"/>
    <n v="68.975999999999999"/>
    <n v="-1"/>
    <x v="0"/>
    <x v="0"/>
    <n v="1126"/>
    <n v="641082"/>
    <n v="2225"/>
    <s v="1647013348134_TMM"/>
    <n v="890"/>
    <n v="890"/>
    <n v="22"/>
  </r>
  <r>
    <x v="21"/>
    <x v="1"/>
    <n v="150"/>
    <n v="3000"/>
    <n v="230"/>
    <n v="1"/>
    <n v="104"/>
    <s v="SaidNew"/>
    <x v="1"/>
    <x v="2"/>
    <x v="99"/>
    <x v="6"/>
    <n v="660.40634920634898"/>
    <n v="179.955555555556"/>
    <n v="2"/>
    <n v="6"/>
    <n v="213.38412698412699"/>
    <n v="66.2"/>
    <n v="1"/>
    <n v="2"/>
    <n v="-1"/>
    <n v="-1"/>
    <n v="-1"/>
    <n v="-1"/>
    <x v="0"/>
    <n v="56.024000000000001"/>
    <n v="69.277000000000001"/>
    <n v="-1"/>
    <x v="0"/>
    <x v="0"/>
    <n v="1268"/>
    <n v="642853"/>
    <n v="591"/>
    <s v="1647013348134_TMM"/>
    <n v="890"/>
    <n v="890"/>
    <n v="22"/>
  </r>
  <r>
    <x v="21"/>
    <x v="1"/>
    <n v="150"/>
    <n v="3000"/>
    <n v="231"/>
    <n v="0"/>
    <n v="0"/>
    <s v="SaidNew"/>
    <x v="0"/>
    <x v="0"/>
    <x v="0"/>
    <x v="0"/>
    <n v="660.40634920634898"/>
    <n v="179.955555555556"/>
    <n v="2"/>
    <n v="6"/>
    <n v="660.40634920634898"/>
    <n v="179.955555555556"/>
    <n v="2"/>
    <n v="6"/>
    <n v="-1"/>
    <n v="-1"/>
    <n v="-1"/>
    <n v="-1"/>
    <x v="0"/>
    <n v="69.578000000000003"/>
    <n v="69.578000000000003"/>
    <n v="-1"/>
    <x v="0"/>
    <x v="0"/>
    <n v="952"/>
    <n v="644319"/>
    <n v="1131"/>
    <s v="1647013348134_TMM"/>
    <n v="890"/>
    <n v="890"/>
    <n v="22"/>
  </r>
  <r>
    <x v="21"/>
    <x v="1"/>
    <n v="150"/>
    <n v="3000"/>
    <n v="232"/>
    <n v="1"/>
    <n v="105"/>
    <s v="SaidOld"/>
    <x v="0"/>
    <x v="1"/>
    <x v="41"/>
    <x v="4"/>
    <n v="770.16190476190502"/>
    <n v="278.71111111111099"/>
    <n v="3"/>
    <n v="7"/>
    <n v="772.16190476190502"/>
    <n v="175.955555555556"/>
    <n v="2"/>
    <n v="7"/>
    <n v="225.078125"/>
    <n v="184.71875"/>
    <n v="2"/>
    <n v="2"/>
    <x v="3217"/>
    <n v="64.759"/>
    <n v="69.88"/>
    <n v="43.594000000000001"/>
    <x v="3070"/>
    <x v="2957"/>
    <n v="1260"/>
    <n v="646614"/>
    <n v="2350"/>
    <s v="1647013348134_TMM"/>
    <n v="890"/>
    <n v="890"/>
    <n v="22"/>
  </r>
  <r>
    <x v="21"/>
    <x v="1"/>
    <n v="150"/>
    <n v="3000"/>
    <n v="233"/>
    <n v="1"/>
    <n v="106"/>
    <s v="SaidNew"/>
    <x v="1"/>
    <x v="2"/>
    <x v="181"/>
    <x v="8"/>
    <n v="772.16190476190502"/>
    <n v="175.955555555556"/>
    <n v="2"/>
    <n v="7"/>
    <n v="96.628571428571405"/>
    <n v="177.955555555556"/>
    <n v="2"/>
    <n v="1"/>
    <n v="-1"/>
    <n v="-1"/>
    <n v="-1"/>
    <n v="-1"/>
    <x v="0"/>
    <n v="24.096"/>
    <n v="70.180999999999997"/>
    <n v="-1"/>
    <x v="0"/>
    <x v="0"/>
    <n v="1010"/>
    <n v="648625"/>
    <n v="994"/>
    <s v="1647013348134_TMM"/>
    <n v="890"/>
    <n v="890"/>
    <n v="22"/>
  </r>
  <r>
    <x v="21"/>
    <x v="1"/>
    <n v="150"/>
    <n v="3000"/>
    <n v="234"/>
    <n v="0"/>
    <n v="0"/>
    <s v="SaidNew"/>
    <x v="0"/>
    <x v="0"/>
    <x v="0"/>
    <x v="0"/>
    <n v="204.38412698412699"/>
    <n v="509.222222222222"/>
    <n v="5"/>
    <n v="2"/>
    <n v="204.38412698412699"/>
    <n v="509.222222222222"/>
    <n v="5"/>
    <n v="2"/>
    <n v="-1"/>
    <n v="-1"/>
    <n v="-1"/>
    <n v="-1"/>
    <x v="0"/>
    <n v="70.481999999999999"/>
    <n v="70.481999999999999"/>
    <n v="-1"/>
    <x v="0"/>
    <x v="0"/>
    <n v="1116"/>
    <n v="650244"/>
    <n v="1360"/>
    <s v="1647013348134_TMM"/>
    <n v="890"/>
    <n v="890"/>
    <n v="22"/>
  </r>
  <r>
    <x v="21"/>
    <x v="1"/>
    <n v="150"/>
    <n v="3000"/>
    <n v="235"/>
    <n v="1"/>
    <n v="107"/>
    <s v="SaidNew"/>
    <x v="1"/>
    <x v="2"/>
    <x v="62"/>
    <x v="7"/>
    <n v="660.40634920634898"/>
    <n v="179.955555555556"/>
    <n v="2"/>
    <n v="6"/>
    <n v="634.40634920634898"/>
    <n v="628.97777777777799"/>
    <n v="6"/>
    <n v="6"/>
    <n v="-1"/>
    <n v="-1"/>
    <n v="-1"/>
    <n v="-1"/>
    <x v="0"/>
    <n v="51.807000000000002"/>
    <n v="70.783000000000001"/>
    <n v="-1"/>
    <x v="0"/>
    <x v="0"/>
    <n v="989"/>
    <n v="651739"/>
    <n v="127"/>
    <s v="1647013348134_TMM"/>
    <n v="890"/>
    <n v="890"/>
    <n v="22"/>
  </r>
  <r>
    <x v="21"/>
    <x v="1"/>
    <n v="150"/>
    <n v="3000"/>
    <n v="236"/>
    <n v="0"/>
    <n v="0"/>
    <s v="SaidNew"/>
    <x v="0"/>
    <x v="0"/>
    <x v="0"/>
    <x v="0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71.084000000000003"/>
    <n v="71.084000000000003"/>
    <n v="-1"/>
    <x v="0"/>
    <x v="0"/>
    <n v="1118"/>
    <n v="653371"/>
    <n v="1333"/>
    <s v="1647013348134_TMM"/>
    <n v="890"/>
    <n v="890"/>
    <n v="22"/>
  </r>
  <r>
    <x v="21"/>
    <x v="1"/>
    <n v="150"/>
    <n v="3000"/>
    <n v="237"/>
    <n v="1"/>
    <n v="108"/>
    <s v="SaidOld"/>
    <x v="0"/>
    <x v="1"/>
    <x v="16"/>
    <x v="3"/>
    <n v="537.65079365079396"/>
    <n v="291.71111111111099"/>
    <n v="3"/>
    <n v="5"/>
    <n v="660.40634920634898"/>
    <n v="179.955555555556"/>
    <n v="2"/>
    <n v="6"/>
    <n v="662.078125"/>
    <n v="379.71875"/>
    <n v="4"/>
    <n v="6"/>
    <x v="3218"/>
    <n v="69.578000000000003"/>
    <n v="71.385999999999996"/>
    <n v="40.841999999999999"/>
    <x v="3071"/>
    <x v="2958"/>
    <n v="1892"/>
    <n v="656686"/>
    <n v="1131"/>
    <s v="1647013348134_TMM"/>
    <n v="890"/>
    <n v="890"/>
    <n v="22"/>
  </r>
  <r>
    <x v="21"/>
    <x v="1"/>
    <n v="150"/>
    <n v="3000"/>
    <n v="238"/>
    <n v="0"/>
    <n v="0"/>
    <s v="SaidNew"/>
    <x v="0"/>
    <x v="0"/>
    <x v="0"/>
    <x v="0"/>
    <n v="768.16190476190502"/>
    <n v="62.2"/>
    <n v="1"/>
    <n v="7"/>
    <n v="768.16190476190502"/>
    <n v="62.2"/>
    <n v="1"/>
    <n v="7"/>
    <n v="-1"/>
    <n v="-1"/>
    <n v="-1"/>
    <n v="-1"/>
    <x v="0"/>
    <n v="71.686999999999998"/>
    <n v="71.686999999999998"/>
    <n v="-1"/>
    <x v="0"/>
    <x v="0"/>
    <n v="1257"/>
    <n v="658954"/>
    <n v="1635"/>
    <s v="1647013348134_TMM"/>
    <n v="890"/>
    <n v="890"/>
    <n v="22"/>
  </r>
  <r>
    <x v="21"/>
    <x v="1"/>
    <n v="150"/>
    <n v="3000"/>
    <n v="239"/>
    <n v="0"/>
    <n v="0"/>
    <s v="SaidNew"/>
    <x v="0"/>
    <x v="0"/>
    <x v="0"/>
    <x v="0"/>
    <n v="202.38412698412699"/>
    <n v="721.73333333333301"/>
    <n v="7"/>
    <n v="2"/>
    <n v="202.38412698412699"/>
    <n v="721.73333333333301"/>
    <n v="7"/>
    <n v="2"/>
    <n v="-1"/>
    <n v="-1"/>
    <n v="-1"/>
    <n v="-1"/>
    <x v="0"/>
    <n v="71.988"/>
    <n v="71.988"/>
    <n v="-1"/>
    <x v="0"/>
    <x v="0"/>
    <n v="945"/>
    <n v="660402"/>
    <n v="1200"/>
    <s v="1647013348134_TMM"/>
    <n v="890"/>
    <n v="890"/>
    <n v="22"/>
  </r>
  <r>
    <x v="21"/>
    <x v="1"/>
    <n v="150"/>
    <n v="3000"/>
    <n v="240"/>
    <n v="1"/>
    <n v="109"/>
    <s v="SaidOld"/>
    <x v="0"/>
    <x v="1"/>
    <x v="19"/>
    <x v="3"/>
    <n v="537.65079365079396"/>
    <n v="291.71111111111099"/>
    <n v="3"/>
    <n v="5"/>
    <n v="655.40634920634898"/>
    <n v="394.46666666666698"/>
    <n v="4"/>
    <n v="6"/>
    <n v="792.078125"/>
    <n v="288.71875"/>
    <n v="3"/>
    <n v="7"/>
    <x v="3219"/>
    <n v="68.975999999999999"/>
    <n v="72.289000000000001"/>
    <n v="52.539000000000001"/>
    <x v="3072"/>
    <x v="2959"/>
    <n v="1191"/>
    <n v="662648"/>
    <n v="2225"/>
    <s v="1647013348134_TMM"/>
    <n v="890"/>
    <n v="890"/>
    <n v="22"/>
  </r>
  <r>
    <x v="21"/>
    <x v="1"/>
    <n v="150"/>
    <n v="3000"/>
    <n v="241"/>
    <n v="0"/>
    <n v="0"/>
    <s v="SaidNew"/>
    <x v="0"/>
    <x v="0"/>
    <x v="0"/>
    <x v="0"/>
    <n v="550.65079365079396"/>
    <n v="499.222222222222"/>
    <n v="5"/>
    <n v="5"/>
    <n v="550.65079365079396"/>
    <n v="499.222222222222"/>
    <n v="5"/>
    <n v="5"/>
    <n v="-1"/>
    <n v="-1"/>
    <n v="-1"/>
    <n v="-1"/>
    <x v="0"/>
    <n v="72.59"/>
    <n v="72.59"/>
    <n v="-1"/>
    <x v="0"/>
    <x v="0"/>
    <n v="1192"/>
    <n v="664841"/>
    <n v="395"/>
    <s v="1647013348134_TMM"/>
    <n v="890"/>
    <n v="890"/>
    <n v="22"/>
  </r>
  <r>
    <x v="21"/>
    <x v="1"/>
    <n v="150"/>
    <n v="3000"/>
    <n v="242"/>
    <n v="1"/>
    <n v="110"/>
    <s v="SaidOld"/>
    <x v="0"/>
    <x v="1"/>
    <x v="50"/>
    <x v="7"/>
    <n v="302.13968253968301"/>
    <n v="173.955555555556"/>
    <n v="2"/>
    <n v="3"/>
    <n v="317.13968253968301"/>
    <n v="305.71111111111099"/>
    <n v="3"/>
    <n v="3"/>
    <n v="691.078125"/>
    <n v="516.71875"/>
    <n v="5"/>
    <n v="6"/>
    <x v="3220"/>
    <n v="57.53"/>
    <n v="72.891999999999996"/>
    <n v="46.92"/>
    <x v="3073"/>
    <x v="2960"/>
    <n v="1501"/>
    <n v="667609"/>
    <n v="1771"/>
    <s v="1647013348134_TMM"/>
    <n v="890"/>
    <n v="890"/>
    <n v="22"/>
  </r>
  <r>
    <x v="21"/>
    <x v="1"/>
    <n v="150"/>
    <n v="3000"/>
    <n v="243"/>
    <n v="0"/>
    <n v="0"/>
    <s v="SaidNew"/>
    <x v="0"/>
    <x v="0"/>
    <x v="0"/>
    <x v="0"/>
    <n v="302.13968253968301"/>
    <n v="173.955555555556"/>
    <n v="2"/>
    <n v="3"/>
    <n v="302.13968253968301"/>
    <n v="173.955555555556"/>
    <n v="2"/>
    <n v="3"/>
    <n v="-1"/>
    <n v="-1"/>
    <n v="-1"/>
    <n v="-1"/>
    <x v="0"/>
    <n v="73.192999999999998"/>
    <n v="73.192999999999998"/>
    <n v="-1"/>
    <x v="0"/>
    <x v="0"/>
    <n v="1035"/>
    <n v="669653"/>
    <n v="1483"/>
    <s v="1647013348134_TMM"/>
    <n v="890"/>
    <n v="890"/>
    <n v="22"/>
  </r>
  <r>
    <x v="21"/>
    <x v="1"/>
    <n v="150"/>
    <n v="3000"/>
    <n v="244"/>
    <n v="1"/>
    <n v="111"/>
    <s v="SaidOld"/>
    <x v="0"/>
    <x v="1"/>
    <x v="67"/>
    <x v="6"/>
    <n v="418.89523809523803"/>
    <n v="612.97777777777799"/>
    <n v="6"/>
    <n v="4"/>
    <n v="755.16190476190502"/>
    <n v="749.73333333333301"/>
    <n v="7"/>
    <n v="7"/>
    <n v="631.078125"/>
    <n v="375.71875"/>
    <n v="4"/>
    <n v="6"/>
    <x v="3221"/>
    <n v="60.542000000000002"/>
    <n v="73.494"/>
    <n v="36.369"/>
    <x v="3074"/>
    <x v="2961"/>
    <n v="1530"/>
    <n v="672432"/>
    <n v="1049"/>
    <s v="1647013348134_TMM"/>
    <n v="890"/>
    <n v="890"/>
    <n v="22"/>
  </r>
  <r>
    <x v="21"/>
    <x v="1"/>
    <n v="150"/>
    <n v="3000"/>
    <n v="245"/>
    <n v="1"/>
    <n v="112"/>
    <s v="SaidNew"/>
    <x v="1"/>
    <x v="2"/>
    <x v="45"/>
    <x v="7"/>
    <n v="755.16190476190502"/>
    <n v="749.73333333333301"/>
    <n v="7"/>
    <n v="7"/>
    <n v="421.89523809523803"/>
    <n v="392.46666666666698"/>
    <n v="4"/>
    <n v="4"/>
    <n v="-1"/>
    <n v="-1"/>
    <n v="-1"/>
    <n v="-1"/>
    <x v="0"/>
    <n v="58.133000000000003"/>
    <n v="73.795000000000002"/>
    <n v="-1"/>
    <x v="0"/>
    <x v="0"/>
    <n v="1326"/>
    <n v="674769"/>
    <n v="1447"/>
    <s v="1647013348134_TMM"/>
    <n v="890"/>
    <n v="890"/>
    <n v="22"/>
  </r>
  <r>
    <x v="21"/>
    <x v="1"/>
    <n v="150"/>
    <n v="3000"/>
    <n v="246"/>
    <n v="1"/>
    <n v="113"/>
    <s v="SaidOld"/>
    <x v="0"/>
    <x v="1"/>
    <x v="36"/>
    <x v="6"/>
    <n v="414.89523809523803"/>
    <n v="747.73333333333301"/>
    <n v="7"/>
    <n v="4"/>
    <n v="93.628571428571405"/>
    <n v="522.22222222222194"/>
    <n v="5"/>
    <n v="1"/>
    <n v="558.078125"/>
    <n v="259.71875"/>
    <n v="3"/>
    <n v="5"/>
    <x v="3222"/>
    <n v="61.445999999999998"/>
    <n v="74.096000000000004"/>
    <n v="35.567"/>
    <x v="3075"/>
    <x v="2962"/>
    <n v="1265"/>
    <n v="677481"/>
    <n v="57"/>
    <s v="1647013348134_TMM"/>
    <n v="890"/>
    <n v="890"/>
    <n v="22"/>
  </r>
  <r>
    <x v="21"/>
    <x v="1"/>
    <n v="150"/>
    <n v="3000"/>
    <n v="247"/>
    <n v="1"/>
    <n v="114"/>
    <s v="SaidOld"/>
    <x v="0"/>
    <x v="1"/>
    <x v="32"/>
    <x v="6"/>
    <n v="209.38412698412699"/>
    <n v="609.97777777777799"/>
    <n v="6"/>
    <n v="2"/>
    <n v="634.40634920634898"/>
    <n v="628.97777777777799"/>
    <n v="6"/>
    <n v="6"/>
    <n v="758.078125"/>
    <n v="433.71875"/>
    <n v="4"/>
    <n v="7"/>
    <x v="3223"/>
    <n v="66.867000000000004"/>
    <n v="74.397999999999996"/>
    <n v="41.414999999999999"/>
    <x v="2541"/>
    <x v="2457"/>
    <n v="1418"/>
    <n v="680405"/>
    <n v="1989"/>
    <s v="1647013348134_TMM"/>
    <n v="890"/>
    <n v="890"/>
    <n v="22"/>
  </r>
  <r>
    <x v="21"/>
    <x v="1"/>
    <n v="150"/>
    <n v="3000"/>
    <n v="248"/>
    <n v="1"/>
    <n v="115"/>
    <s v="SaidOld"/>
    <x v="0"/>
    <x v="1"/>
    <x v="4"/>
    <x v="3"/>
    <n v="91.628571428571405"/>
    <n v="733.73333333333301"/>
    <n v="7"/>
    <n v="1"/>
    <n v="550.65079365079396"/>
    <n v="499.222222222222"/>
    <n v="5"/>
    <n v="5"/>
    <n v="741.078125"/>
    <n v="61.71875"/>
    <n v="1"/>
    <n v="7"/>
    <x v="3224"/>
    <n v="72.59"/>
    <n v="74.698999999999998"/>
    <n v="39.006999999999998"/>
    <x v="3076"/>
    <x v="2963"/>
    <n v="1335"/>
    <n v="683675"/>
    <n v="395"/>
    <s v="1647013348134_TMM"/>
    <n v="890"/>
    <n v="890"/>
    <n v="22"/>
  </r>
  <r>
    <x v="21"/>
    <x v="1"/>
    <n v="150"/>
    <n v="3000"/>
    <n v="249"/>
    <n v="1"/>
    <n v="116"/>
    <s v="SaidOld"/>
    <x v="0"/>
    <x v="1"/>
    <x v="173"/>
    <x v="8"/>
    <n v="537.65079365079396"/>
    <n v="291.71111111111099"/>
    <n v="3"/>
    <n v="5"/>
    <n v="433.89523809523803"/>
    <n v="525.22222222222194"/>
    <n v="5"/>
    <n v="4"/>
    <n v="207.078125"/>
    <n v="614.71875"/>
    <n v="6"/>
    <n v="2"/>
    <x v="3225"/>
    <n v="26.506"/>
    <n v="75"/>
    <n v="40.268000000000001"/>
    <x v="3077"/>
    <x v="2964"/>
    <n v="1634"/>
    <n v="686875"/>
    <n v="1329"/>
    <s v="1647013348134_TMM"/>
    <n v="890"/>
    <n v="890"/>
    <n v="22"/>
  </r>
  <r>
    <x v="21"/>
    <x v="1"/>
    <n v="150"/>
    <n v="3000"/>
    <n v="250"/>
    <n v="0"/>
    <n v="0"/>
    <s v="SaidNew"/>
    <x v="0"/>
    <x v="0"/>
    <x v="0"/>
    <x v="0"/>
    <n v="325.13968253968301"/>
    <n v="87.2"/>
    <n v="1"/>
    <n v="3"/>
    <n v="325.13968253968301"/>
    <n v="87.2"/>
    <n v="1"/>
    <n v="3"/>
    <n v="-1"/>
    <n v="-1"/>
    <n v="-1"/>
    <n v="-1"/>
    <x v="0"/>
    <n v="75.301000000000002"/>
    <n v="75.301000000000002"/>
    <n v="-1"/>
    <x v="0"/>
    <x v="0"/>
    <n v="1456"/>
    <n v="689335"/>
    <n v="2014"/>
    <s v="1647013348134_TMM"/>
    <n v="890"/>
    <n v="890"/>
    <n v="22"/>
  </r>
  <r>
    <x v="21"/>
    <x v="1"/>
    <n v="150"/>
    <n v="3000"/>
    <n v="251"/>
    <n v="1"/>
    <n v="117"/>
    <s v="SaidOld"/>
    <x v="0"/>
    <x v="1"/>
    <x v="41"/>
    <x v="4"/>
    <n v="540.65079365079396"/>
    <n v="82.2"/>
    <n v="1"/>
    <n v="5"/>
    <n v="204.38412698412699"/>
    <n v="509.222222222222"/>
    <n v="5"/>
    <n v="2"/>
    <n v="297.078125"/>
    <n v="565.71875"/>
    <n v="5"/>
    <n v="3"/>
    <x v="3226"/>
    <n v="70.481999999999999"/>
    <n v="75.602000000000004"/>
    <n v="55.061999999999998"/>
    <x v="3078"/>
    <x v="2965"/>
    <n v="1312"/>
    <n v="691736"/>
    <n v="1360"/>
    <s v="1647013348134_TMM"/>
    <n v="890"/>
    <n v="890"/>
    <n v="22"/>
  </r>
  <r>
    <x v="21"/>
    <x v="1"/>
    <n v="150"/>
    <n v="3000"/>
    <n v="252"/>
    <n v="0"/>
    <n v="0"/>
    <s v="SaidNew"/>
    <x v="0"/>
    <x v="0"/>
    <x v="0"/>
    <x v="0"/>
    <n v="770.16190476190502"/>
    <n v="530.22222222222194"/>
    <n v="5"/>
    <n v="7"/>
    <n v="770.16190476190502"/>
    <n v="530.22222222222194"/>
    <n v="5"/>
    <n v="7"/>
    <n v="-1"/>
    <n v="-1"/>
    <n v="-1"/>
    <n v="-1"/>
    <x v="0"/>
    <n v="75.903999999999996"/>
    <n v="75.903999999999996"/>
    <n v="-1"/>
    <x v="0"/>
    <x v="0"/>
    <n v="1410"/>
    <n v="694148"/>
    <n v="1717"/>
    <s v="1647013348134_TMM"/>
    <n v="890"/>
    <n v="890"/>
    <n v="22"/>
  </r>
  <r>
    <x v="21"/>
    <x v="1"/>
    <n v="150"/>
    <n v="3000"/>
    <n v="253"/>
    <n v="0"/>
    <n v="0"/>
    <s v="SaidNew"/>
    <x v="0"/>
    <x v="0"/>
    <x v="0"/>
    <x v="0"/>
    <n v="748.16190476190502"/>
    <n v="417.46666666666698"/>
    <n v="4"/>
    <n v="7"/>
    <n v="748.16190476190502"/>
    <n v="417.46666666666698"/>
    <n v="4"/>
    <n v="7"/>
    <n v="-1"/>
    <n v="-1"/>
    <n v="-1"/>
    <n v="-1"/>
    <x v="0"/>
    <n v="76.204999999999998"/>
    <n v="76.204999999999998"/>
    <n v="-1"/>
    <x v="0"/>
    <x v="0"/>
    <n v="1009"/>
    <n v="695660"/>
    <n v="1966"/>
    <s v="1647013348134_TMM"/>
    <n v="890"/>
    <n v="890"/>
    <n v="22"/>
  </r>
  <r>
    <x v="21"/>
    <x v="1"/>
    <n v="150"/>
    <n v="3000"/>
    <n v="254"/>
    <n v="0"/>
    <n v="0"/>
    <s v="SaidNew"/>
    <x v="0"/>
    <x v="0"/>
    <x v="0"/>
    <x v="0"/>
    <n v="91.628571428571405"/>
    <n v="733.73333333333301"/>
    <n v="7"/>
    <n v="1"/>
    <n v="91.628571428571405"/>
    <n v="733.73333333333301"/>
    <n v="7"/>
    <n v="1"/>
    <n v="-1"/>
    <n v="-1"/>
    <n v="-1"/>
    <n v="-1"/>
    <x v="0"/>
    <n v="76.506"/>
    <n v="76.506"/>
    <n v="-1"/>
    <x v="0"/>
    <x v="0"/>
    <n v="1009"/>
    <n v="697171"/>
    <n v="132"/>
    <s v="1647013348134_TMM"/>
    <n v="890"/>
    <n v="890"/>
    <n v="22"/>
  </r>
  <r>
    <x v="21"/>
    <x v="1"/>
    <n v="150"/>
    <n v="3000"/>
    <n v="255"/>
    <n v="0"/>
    <n v="0"/>
    <s v="SaidNew"/>
    <x v="0"/>
    <x v="0"/>
    <x v="0"/>
    <x v="0"/>
    <n v="555.65079365079396"/>
    <n v="745.73333333333301"/>
    <n v="7"/>
    <n v="5"/>
    <n v="555.65079365079396"/>
    <n v="745.73333333333301"/>
    <n v="7"/>
    <n v="5"/>
    <n v="-1"/>
    <n v="-1"/>
    <n v="-1"/>
    <n v="-1"/>
    <x v="0"/>
    <n v="76.807000000000002"/>
    <n v="76.807000000000002"/>
    <n v="-1"/>
    <x v="0"/>
    <x v="0"/>
    <n v="1090"/>
    <n v="698763"/>
    <n v="1022"/>
    <s v="1647013348134_TMM"/>
    <n v="890"/>
    <n v="890"/>
    <n v="22"/>
  </r>
  <r>
    <x v="21"/>
    <x v="1"/>
    <n v="150"/>
    <n v="3000"/>
    <n v="256"/>
    <n v="1"/>
    <n v="118"/>
    <s v="SaidOld"/>
    <x v="0"/>
    <x v="1"/>
    <x v="68"/>
    <x v="7"/>
    <n v="96.628571428571405"/>
    <n v="177.955555555556"/>
    <n v="2"/>
    <n v="1"/>
    <n v="418.89523809523803"/>
    <n v="612.97777777777799"/>
    <n v="6"/>
    <n v="4"/>
    <n v="205.078125"/>
    <n v="486.71875"/>
    <n v="5"/>
    <n v="2"/>
    <x v="3227"/>
    <n v="52.107999999999997"/>
    <n v="77.108000000000004"/>
    <n v="44.512"/>
    <x v="3079"/>
    <x v="2966"/>
    <n v="1270"/>
    <n v="701000"/>
    <n v="2247"/>
    <s v="1647013348134_TMM"/>
    <n v="890"/>
    <n v="890"/>
    <n v="22"/>
  </r>
  <r>
    <x v="21"/>
    <x v="1"/>
    <n v="150"/>
    <n v="3000"/>
    <n v="257"/>
    <n v="0"/>
    <n v="0"/>
    <s v="SaidNew"/>
    <x v="0"/>
    <x v="0"/>
    <x v="0"/>
    <x v="0"/>
    <n v="760.16190476190502"/>
    <n v="621.97777777777799"/>
    <n v="6"/>
    <n v="7"/>
    <n v="760.16190476190502"/>
    <n v="621.97777777777799"/>
    <n v="6"/>
    <n v="7"/>
    <n v="-1"/>
    <n v="-1"/>
    <n v="-1"/>
    <n v="-1"/>
    <x v="0"/>
    <n v="77.41"/>
    <n v="77.41"/>
    <n v="-1"/>
    <x v="0"/>
    <x v="0"/>
    <n v="1445"/>
    <n v="703460"/>
    <n v="2148"/>
    <s v="1647013348134_TMM"/>
    <n v="890"/>
    <n v="890"/>
    <n v="22"/>
  </r>
  <r>
    <x v="21"/>
    <x v="1"/>
    <n v="150"/>
    <n v="3000"/>
    <n v="258"/>
    <n v="0"/>
    <n v="0"/>
    <s v="SaidNew"/>
    <x v="0"/>
    <x v="0"/>
    <x v="0"/>
    <x v="0"/>
    <n v="770.16190476190502"/>
    <n v="278.71111111111099"/>
    <n v="3"/>
    <n v="7"/>
    <n v="770.16190476190502"/>
    <n v="278.71111111111099"/>
    <n v="3"/>
    <n v="7"/>
    <n v="-1"/>
    <n v="-1"/>
    <n v="-1"/>
    <n v="-1"/>
    <x v="0"/>
    <n v="77.710999999999999"/>
    <n v="77.710999999999999"/>
    <n v="-1"/>
    <x v="0"/>
    <x v="0"/>
    <n v="967"/>
    <n v="704938"/>
    <n v="1337"/>
    <s v="1647013348134_TMM"/>
    <n v="890"/>
    <n v="890"/>
    <n v="22"/>
  </r>
  <r>
    <x v="21"/>
    <x v="1"/>
    <n v="150"/>
    <n v="3000"/>
    <n v="259"/>
    <n v="1"/>
    <n v="119"/>
    <s v="SaidOld"/>
    <x v="0"/>
    <x v="1"/>
    <x v="30"/>
    <x v="4"/>
    <n v="308.13968253968301"/>
    <n v="619.97777777777799"/>
    <n v="6"/>
    <n v="3"/>
    <n v="768.16190476190502"/>
    <n v="62.2"/>
    <n v="1"/>
    <n v="7"/>
    <n v="769.078125"/>
    <n v="129.71875"/>
    <n v="2"/>
    <n v="7"/>
    <x v="3228"/>
    <n v="71.686999999999998"/>
    <n v="78.012"/>
    <n v="53.456000000000003"/>
    <x v="3080"/>
    <x v="2967"/>
    <n v="1134"/>
    <n v="707435"/>
    <n v="1635"/>
    <s v="1647013348134_TMM"/>
    <n v="890"/>
    <n v="890"/>
    <n v="22"/>
  </r>
  <r>
    <x v="21"/>
    <x v="1"/>
    <n v="150"/>
    <n v="3000"/>
    <n v="260"/>
    <n v="1"/>
    <n v="120"/>
    <s v="SaidNew"/>
    <x v="1"/>
    <x v="2"/>
    <x v="119"/>
    <x v="8"/>
    <n v="659.40634920634898"/>
    <n v="722.73333333333301"/>
    <n v="7"/>
    <n v="6"/>
    <n v="550.65079365079396"/>
    <n v="499.222222222222"/>
    <n v="5"/>
    <n v="5"/>
    <n v="-1"/>
    <n v="-1"/>
    <n v="-1"/>
    <n v="-1"/>
    <x v="0"/>
    <n v="39.457999999999998"/>
    <n v="78.313000000000002"/>
    <n v="-1"/>
    <x v="0"/>
    <x v="0"/>
    <n v="1582"/>
    <n v="710019"/>
    <n v="1550"/>
    <s v="1647013348134_TMM"/>
    <n v="890"/>
    <n v="890"/>
    <n v="22"/>
  </r>
  <r>
    <x v="21"/>
    <x v="1"/>
    <n v="150"/>
    <n v="3000"/>
    <n v="261"/>
    <n v="1"/>
    <n v="121"/>
    <s v="SaidOld"/>
    <x v="0"/>
    <x v="1"/>
    <x v="12"/>
    <x v="2"/>
    <n v="317.13968253968301"/>
    <n v="305.71111111111099"/>
    <n v="3"/>
    <n v="3"/>
    <n v="760.16190476190502"/>
    <n v="621.97777777777799"/>
    <n v="6"/>
    <n v="7"/>
    <n v="794.078125"/>
    <n v="611.71875"/>
    <n v="6"/>
    <n v="7"/>
    <x v="3229"/>
    <n v="77.41"/>
    <n v="78.614000000000004"/>
    <n v="49.557000000000002"/>
    <x v="3081"/>
    <x v="2968"/>
    <n v="1358"/>
    <n v="712686"/>
    <n v="2148"/>
    <s v="1647013348134_TMM"/>
    <n v="890"/>
    <n v="890"/>
    <n v="22"/>
  </r>
  <r>
    <x v="21"/>
    <x v="1"/>
    <n v="150"/>
    <n v="3000"/>
    <n v="262"/>
    <n v="0"/>
    <n v="0"/>
    <s v="SaidNew"/>
    <x v="0"/>
    <x v="0"/>
    <x v="0"/>
    <x v="0"/>
    <n v="433.89523809523803"/>
    <n v="525.22222222222194"/>
    <n v="5"/>
    <n v="4"/>
    <n v="433.89523809523803"/>
    <n v="525.22222222222194"/>
    <n v="5"/>
    <n v="4"/>
    <n v="-1"/>
    <n v="-1"/>
    <n v="-1"/>
    <n v="-1"/>
    <x v="0"/>
    <n v="78.915999999999997"/>
    <n v="78.915999999999997"/>
    <n v="-1"/>
    <x v="0"/>
    <x v="0"/>
    <n v="1254"/>
    <n v="714952"/>
    <n v="1689"/>
    <s v="1647013348134_TMM"/>
    <n v="890"/>
    <n v="890"/>
    <n v="22"/>
  </r>
  <r>
    <x v="21"/>
    <x v="1"/>
    <n v="150"/>
    <n v="3000"/>
    <n v="263"/>
    <n v="1"/>
    <n v="122"/>
    <s v="SaidNew"/>
    <x v="1"/>
    <x v="2"/>
    <x v="98"/>
    <x v="8"/>
    <n v="418.89523809523803"/>
    <n v="612.97777777777799"/>
    <n v="6"/>
    <n v="4"/>
    <n v="655.40634920634898"/>
    <n v="394.46666666666698"/>
    <n v="4"/>
    <n v="6"/>
    <n v="-1"/>
    <n v="-1"/>
    <n v="-1"/>
    <n v="-1"/>
    <x v="0"/>
    <n v="31.626999999999999"/>
    <n v="79.216999999999999"/>
    <n v="-1"/>
    <x v="0"/>
    <x v="0"/>
    <n v="823"/>
    <n v="716278"/>
    <n v="1916"/>
    <s v="1647013348134_TMM"/>
    <n v="890"/>
    <n v="890"/>
    <n v="22"/>
  </r>
  <r>
    <x v="21"/>
    <x v="1"/>
    <n v="150"/>
    <n v="3000"/>
    <n v="264"/>
    <n v="0"/>
    <n v="0"/>
    <s v="SaidNew"/>
    <x v="0"/>
    <x v="0"/>
    <x v="0"/>
    <x v="0"/>
    <n v="768.16190476190502"/>
    <n v="62.2"/>
    <n v="1"/>
    <n v="7"/>
    <n v="768.16190476190502"/>
    <n v="62.2"/>
    <n v="1"/>
    <n v="7"/>
    <n v="-1"/>
    <n v="-1"/>
    <n v="-1"/>
    <n v="-1"/>
    <x v="0"/>
    <n v="79.518000000000001"/>
    <n v="79.518000000000001"/>
    <n v="-1"/>
    <x v="0"/>
    <x v="0"/>
    <n v="1020"/>
    <n v="717815"/>
    <n v="1145"/>
    <s v="1647013348134_TMM"/>
    <n v="890"/>
    <n v="890"/>
    <n v="22"/>
  </r>
  <r>
    <x v="21"/>
    <x v="1"/>
    <n v="150"/>
    <n v="3000"/>
    <n v="265"/>
    <n v="0"/>
    <n v="0"/>
    <s v="SaidNew"/>
    <x v="0"/>
    <x v="0"/>
    <x v="0"/>
    <x v="0"/>
    <n v="191.38412698412699"/>
    <n v="187.955555555556"/>
    <n v="2"/>
    <n v="2"/>
    <n v="191.38412698412699"/>
    <n v="187.955555555556"/>
    <n v="2"/>
    <n v="2"/>
    <n v="-1"/>
    <n v="-1"/>
    <n v="-1"/>
    <n v="-1"/>
    <x v="0"/>
    <n v="79.819000000000003"/>
    <n v="79.819000000000003"/>
    <n v="-1"/>
    <x v="0"/>
    <x v="0"/>
    <n v="935"/>
    <n v="719252"/>
    <n v="2085"/>
    <s v="1647013348134_TMM"/>
    <n v="890"/>
    <n v="890"/>
    <n v="22"/>
  </r>
  <r>
    <x v="21"/>
    <x v="1"/>
    <n v="150"/>
    <n v="3000"/>
    <n v="266"/>
    <n v="0"/>
    <n v="0"/>
    <s v="SaidNew"/>
    <x v="0"/>
    <x v="0"/>
    <x v="0"/>
    <x v="0"/>
    <n v="209.38412698412699"/>
    <n v="609.97777777777799"/>
    <n v="6"/>
    <n v="2"/>
    <n v="209.38412698412699"/>
    <n v="609.97777777777799"/>
    <n v="6"/>
    <n v="2"/>
    <n v="-1"/>
    <n v="-1"/>
    <n v="-1"/>
    <n v="-1"/>
    <x v="0"/>
    <n v="80.12"/>
    <n v="80.12"/>
    <n v="-1"/>
    <x v="0"/>
    <x v="0"/>
    <n v="1050"/>
    <n v="720810"/>
    <n v="1132"/>
    <s v="1647013348134_TMM"/>
    <n v="890"/>
    <n v="890"/>
    <n v="22"/>
  </r>
  <r>
    <x v="21"/>
    <x v="1"/>
    <n v="150"/>
    <n v="3000"/>
    <n v="267"/>
    <n v="0"/>
    <n v="0"/>
    <s v="SaidNew"/>
    <x v="0"/>
    <x v="0"/>
    <x v="0"/>
    <x v="0"/>
    <n v="91.628571428571405"/>
    <n v="616.97777777777799"/>
    <n v="6"/>
    <n v="1"/>
    <n v="91.628571428571405"/>
    <n v="616.97777777777799"/>
    <n v="6"/>
    <n v="1"/>
    <n v="-1"/>
    <n v="-1"/>
    <n v="-1"/>
    <n v="-1"/>
    <x v="0"/>
    <n v="80.421999999999997"/>
    <n v="80.421999999999997"/>
    <n v="-1"/>
    <x v="0"/>
    <x v="0"/>
    <n v="979"/>
    <n v="722301"/>
    <n v="1339"/>
    <s v="1647013348134_TMM"/>
    <n v="890"/>
    <n v="890"/>
    <n v="22"/>
  </r>
  <r>
    <x v="21"/>
    <x v="1"/>
    <n v="150"/>
    <n v="3000"/>
    <n v="268"/>
    <n v="0"/>
    <n v="0"/>
    <s v="SaidNew"/>
    <x v="0"/>
    <x v="0"/>
    <x v="0"/>
    <x v="0"/>
    <n v="550.65079365079396"/>
    <n v="499.222222222222"/>
    <n v="5"/>
    <n v="5"/>
    <n v="550.65079365079396"/>
    <n v="499.222222222222"/>
    <n v="5"/>
    <n v="5"/>
    <n v="-1"/>
    <n v="-1"/>
    <n v="-1"/>
    <n v="-1"/>
    <x v="0"/>
    <n v="80.722999999999999"/>
    <n v="80.722999999999999"/>
    <n v="-1"/>
    <x v="0"/>
    <x v="0"/>
    <n v="1127"/>
    <n v="723931"/>
    <n v="670"/>
    <s v="1647013348134_TMM"/>
    <n v="890"/>
    <n v="890"/>
    <n v="22"/>
  </r>
  <r>
    <x v="21"/>
    <x v="1"/>
    <n v="150"/>
    <n v="3000"/>
    <n v="269"/>
    <n v="1"/>
    <n v="123"/>
    <s v="SaidOld"/>
    <x v="0"/>
    <x v="1"/>
    <x v="33"/>
    <x v="6"/>
    <n v="772.16190476190502"/>
    <n v="175.955555555556"/>
    <n v="2"/>
    <n v="7"/>
    <n v="302.13968253968301"/>
    <n v="173.955555555556"/>
    <n v="2"/>
    <n v="3"/>
    <n v="221.078125"/>
    <n v="552.71875"/>
    <n v="5"/>
    <n v="2"/>
    <x v="3230"/>
    <n v="73.192999999999998"/>
    <n v="81.024000000000001"/>
    <n v="50.131"/>
    <x v="3082"/>
    <x v="2969"/>
    <n v="1173"/>
    <n v="726688"/>
    <n v="1483"/>
    <s v="1647013348134_TMM"/>
    <n v="890"/>
    <n v="890"/>
    <n v="22"/>
  </r>
  <r>
    <x v="21"/>
    <x v="1"/>
    <n v="150"/>
    <n v="3000"/>
    <n v="270"/>
    <n v="0"/>
    <n v="0"/>
    <s v="SaidNew"/>
    <x v="0"/>
    <x v="0"/>
    <x v="0"/>
    <x v="0"/>
    <n v="325.13968253968301"/>
    <n v="87.2"/>
    <n v="1"/>
    <n v="3"/>
    <n v="325.13968253968301"/>
    <n v="87.2"/>
    <n v="1"/>
    <n v="3"/>
    <n v="-1"/>
    <n v="-1"/>
    <n v="-1"/>
    <n v="-1"/>
    <x v="0"/>
    <n v="81.325000000000003"/>
    <n v="81.325000000000003"/>
    <n v="-1"/>
    <x v="0"/>
    <x v="0"/>
    <n v="1612"/>
    <n v="729301"/>
    <n v="1417"/>
    <s v="1647013348134_TMM"/>
    <n v="890"/>
    <n v="890"/>
    <n v="22"/>
  </r>
  <r>
    <x v="21"/>
    <x v="1"/>
    <n v="150"/>
    <n v="3000"/>
    <n v="271"/>
    <n v="1"/>
    <n v="124"/>
    <s v="SaidOld"/>
    <x v="0"/>
    <x v="1"/>
    <x v="43"/>
    <x v="7"/>
    <n v="91.628571428571405"/>
    <n v="733.73333333333301"/>
    <n v="7"/>
    <n v="1"/>
    <n v="433.89523809523803"/>
    <n v="525.22222222222194"/>
    <n v="5"/>
    <n v="4"/>
    <n v="746.078125"/>
    <n v="165.71875"/>
    <n v="2"/>
    <n v="7"/>
    <x v="3231"/>
    <n v="67.47"/>
    <n v="81.626999999999995"/>
    <n v="30.521000000000001"/>
    <x v="3083"/>
    <x v="2970"/>
    <n v="1246"/>
    <n v="731630"/>
    <n v="2191"/>
    <s v="1647013348134_TMM"/>
    <n v="890"/>
    <n v="890"/>
    <n v="22"/>
  </r>
  <r>
    <x v="21"/>
    <x v="1"/>
    <n v="150"/>
    <n v="3000"/>
    <n v="272"/>
    <n v="1"/>
    <n v="125"/>
    <s v="SaidOld"/>
    <x v="0"/>
    <x v="1"/>
    <x v="5"/>
    <x v="2"/>
    <n v="308.13968253968301"/>
    <n v="619.97777777777799"/>
    <n v="6"/>
    <n v="3"/>
    <n v="91.628571428571405"/>
    <n v="616.97777777777799"/>
    <n v="6"/>
    <n v="1"/>
    <n v="735.078125"/>
    <n v="34.71875"/>
    <n v="1"/>
    <n v="7"/>
    <x v="3232"/>
    <n v="80.421999999999997"/>
    <n v="81.927999999999997"/>
    <n v="38.777999999999999"/>
    <x v="3084"/>
    <x v="2971"/>
    <n v="1425"/>
    <n v="734870"/>
    <n v="1339"/>
    <s v="1647013348134_TMM"/>
    <n v="890"/>
    <n v="890"/>
    <n v="22"/>
  </r>
  <r>
    <x v="21"/>
    <x v="1"/>
    <n v="150"/>
    <n v="3000"/>
    <n v="273"/>
    <n v="0"/>
    <n v="0"/>
    <s v="SaidNew"/>
    <x v="0"/>
    <x v="0"/>
    <x v="0"/>
    <x v="0"/>
    <n v="308.13968253968301"/>
    <n v="619.97777777777799"/>
    <n v="6"/>
    <n v="3"/>
    <n v="308.13968253968301"/>
    <n v="619.97777777777799"/>
    <n v="6"/>
    <n v="3"/>
    <n v="-1"/>
    <n v="-1"/>
    <n v="-1"/>
    <n v="-1"/>
    <x v="0"/>
    <n v="82.228999999999999"/>
    <n v="82.228999999999999"/>
    <n v="-1"/>
    <x v="0"/>
    <x v="0"/>
    <n v="1049"/>
    <n v="736921"/>
    <n v="1072"/>
    <s v="1647013348134_TMM"/>
    <n v="890"/>
    <n v="890"/>
    <n v="22"/>
  </r>
  <r>
    <x v="21"/>
    <x v="1"/>
    <n v="150"/>
    <n v="3000"/>
    <n v="274"/>
    <n v="1"/>
    <n v="126"/>
    <s v="SaidOld"/>
    <x v="0"/>
    <x v="1"/>
    <x v="35"/>
    <x v="4"/>
    <n v="772.16190476190502"/>
    <n v="175.955555555556"/>
    <n v="2"/>
    <n v="7"/>
    <n v="91.628571428571405"/>
    <n v="733.73333333333301"/>
    <n v="7"/>
    <n v="1"/>
    <n v="181.078125"/>
    <n v="715.71875"/>
    <n v="7"/>
    <n v="2"/>
    <x v="3233"/>
    <n v="76.506"/>
    <n v="82.53"/>
    <n v="39.122"/>
    <x v="3085"/>
    <x v="2972"/>
    <n v="1411"/>
    <n v="739414"/>
    <n v="132"/>
    <s v="1647013348134_TMM"/>
    <n v="890"/>
    <n v="890"/>
    <n v="22"/>
  </r>
  <r>
    <x v="21"/>
    <x v="1"/>
    <n v="150"/>
    <n v="3000"/>
    <n v="275"/>
    <n v="1"/>
    <n v="127"/>
    <s v="SaidOld"/>
    <x v="0"/>
    <x v="1"/>
    <x v="26"/>
    <x v="7"/>
    <n v="91.628571428571405"/>
    <n v="733.73333333333301"/>
    <n v="7"/>
    <n v="1"/>
    <n v="555.65079365079396"/>
    <n v="617.97777777777799"/>
    <n v="6"/>
    <n v="5"/>
    <n v="764.078125"/>
    <n v="68.71875"/>
    <n v="1"/>
    <n v="7"/>
    <x v="3234"/>
    <n v="64.457999999999998"/>
    <n v="82.831000000000003"/>
    <n v="41.874000000000002"/>
    <x v="3086"/>
    <x v="2973"/>
    <n v="1323"/>
    <n v="742590"/>
    <n v="1102"/>
    <s v="1647013348134_TMM"/>
    <n v="890"/>
    <n v="890"/>
    <n v="22"/>
  </r>
  <r>
    <x v="21"/>
    <x v="1"/>
    <n v="150"/>
    <n v="3000"/>
    <n v="276"/>
    <n v="0"/>
    <n v="0"/>
    <s v="SaidNew"/>
    <x v="0"/>
    <x v="0"/>
    <x v="0"/>
    <x v="0"/>
    <n v="95.628571428571405"/>
    <n v="71.2"/>
    <n v="1"/>
    <n v="1"/>
    <n v="95.628571428571405"/>
    <n v="71.2"/>
    <n v="1"/>
    <n v="1"/>
    <n v="-1"/>
    <n v="-1"/>
    <n v="-1"/>
    <n v="-1"/>
    <x v="0"/>
    <n v="83.132999999999996"/>
    <n v="83.132999999999996"/>
    <n v="-1"/>
    <x v="0"/>
    <x v="0"/>
    <n v="1153"/>
    <n v="744758"/>
    <n v="1429"/>
    <s v="1647013348134_TMM"/>
    <n v="890"/>
    <n v="890"/>
    <n v="22"/>
  </r>
  <r>
    <x v="21"/>
    <x v="1"/>
    <n v="150"/>
    <n v="3000"/>
    <n v="277"/>
    <n v="0"/>
    <n v="0"/>
    <s v="SaidNew"/>
    <x v="0"/>
    <x v="0"/>
    <x v="0"/>
    <x v="0"/>
    <n v="415.89523809523803"/>
    <n v="84.2"/>
    <n v="1"/>
    <n v="4"/>
    <n v="415.89523809523803"/>
    <n v="84.2"/>
    <n v="1"/>
    <n v="4"/>
    <n v="-1"/>
    <n v="-1"/>
    <n v="-1"/>
    <n v="-1"/>
    <x v="0"/>
    <n v="83.433999999999997"/>
    <n v="83.433999999999997"/>
    <n v="-1"/>
    <x v="0"/>
    <x v="0"/>
    <n v="946"/>
    <n v="746221"/>
    <n v="888"/>
    <s v="1647013348134_TMM"/>
    <n v="890"/>
    <n v="890"/>
    <n v="22"/>
  </r>
  <r>
    <x v="21"/>
    <x v="1"/>
    <n v="150"/>
    <n v="3000"/>
    <n v="278"/>
    <n v="1"/>
    <n v="128"/>
    <s v="SaidOld"/>
    <x v="0"/>
    <x v="1"/>
    <x v="20"/>
    <x v="3"/>
    <n v="427.89523809523803"/>
    <n v="187.955555555556"/>
    <n v="2"/>
    <n v="4"/>
    <n v="550.65079365079396"/>
    <n v="499.222222222222"/>
    <n v="5"/>
    <n v="5"/>
    <n v="583.078125"/>
    <n v="583.71875"/>
    <n v="6"/>
    <n v="5"/>
    <x v="3235"/>
    <n v="80.722999999999999"/>
    <n v="83.734999999999999"/>
    <n v="41.988999999999997"/>
    <x v="3087"/>
    <x v="2974"/>
    <n v="925"/>
    <n v="748349"/>
    <n v="670"/>
    <s v="1647013348134_TMM"/>
    <n v="890"/>
    <n v="890"/>
    <n v="22"/>
  </r>
  <r>
    <x v="21"/>
    <x v="1"/>
    <n v="150"/>
    <n v="3000"/>
    <n v="279"/>
    <n v="0"/>
    <n v="0"/>
    <s v="SaidNew"/>
    <x v="0"/>
    <x v="0"/>
    <x v="0"/>
    <x v="0"/>
    <n v="191.38412698412699"/>
    <n v="187.955555555556"/>
    <n v="2"/>
    <n v="2"/>
    <n v="191.38412698412699"/>
    <n v="187.955555555556"/>
    <n v="2"/>
    <n v="2"/>
    <n v="-1"/>
    <n v="-1"/>
    <n v="-1"/>
    <n v="-1"/>
    <x v="0"/>
    <n v="84.036000000000001"/>
    <n v="84.036000000000001"/>
    <n v="-1"/>
    <x v="0"/>
    <x v="0"/>
    <n v="1323"/>
    <n v="750685"/>
    <n v="1473"/>
    <s v="1647013348134_TMM"/>
    <n v="890"/>
    <n v="890"/>
    <n v="22"/>
  </r>
  <r>
    <x v="21"/>
    <x v="1"/>
    <n v="150"/>
    <n v="3000"/>
    <n v="280"/>
    <n v="1"/>
    <n v="129"/>
    <s v="SaidOld"/>
    <x v="0"/>
    <x v="1"/>
    <x v="156"/>
    <x v="8"/>
    <n v="325.13968253968301"/>
    <n v="516.22222222222194"/>
    <n v="5"/>
    <n v="3"/>
    <n v="415.89523809523803"/>
    <n v="84.2"/>
    <n v="1"/>
    <n v="4"/>
    <n v="291.078125"/>
    <n v="256.71875"/>
    <n v="3"/>
    <n v="3"/>
    <x v="3236"/>
    <n v="54.518000000000001"/>
    <n v="84.337000000000003"/>
    <n v="33.616999999999997"/>
    <x v="3088"/>
    <x v="2975"/>
    <n v="1309"/>
    <n v="753027"/>
    <n v="876"/>
    <s v="1647013348134_TMM"/>
    <n v="890"/>
    <n v="890"/>
    <n v="22"/>
  </r>
  <r>
    <x v="21"/>
    <x v="1"/>
    <n v="150"/>
    <n v="3000"/>
    <n v="281"/>
    <n v="0"/>
    <n v="0"/>
    <s v="SaidNew"/>
    <x v="0"/>
    <x v="0"/>
    <x v="0"/>
    <x v="0"/>
    <n v="768.16190476190502"/>
    <n v="62.2"/>
    <n v="1"/>
    <n v="7"/>
    <n v="768.16190476190502"/>
    <n v="62.2"/>
    <n v="1"/>
    <n v="7"/>
    <n v="-1"/>
    <n v="-1"/>
    <n v="-1"/>
    <n v="-1"/>
    <x v="0"/>
    <n v="84.638999999999996"/>
    <n v="84.638999999999996"/>
    <n v="-1"/>
    <x v="0"/>
    <x v="0"/>
    <n v="982"/>
    <n v="755020"/>
    <n v="659"/>
    <s v="1647013348134_TMM"/>
    <n v="890"/>
    <n v="890"/>
    <n v="22"/>
  </r>
  <r>
    <x v="21"/>
    <x v="1"/>
    <n v="150"/>
    <n v="3000"/>
    <n v="282"/>
    <n v="1"/>
    <n v="130"/>
    <s v="SaidNew"/>
    <x v="1"/>
    <x v="2"/>
    <x v="6"/>
    <x v="4"/>
    <n v="308.13968253968301"/>
    <n v="619.97777777777799"/>
    <n v="6"/>
    <n v="3"/>
    <n v="325.13968253968301"/>
    <n v="87.2"/>
    <n v="1"/>
    <n v="3"/>
    <n v="-1"/>
    <n v="-1"/>
    <n v="-1"/>
    <n v="-1"/>
    <x v="0"/>
    <n v="81.325000000000003"/>
    <n v="84.94"/>
    <n v="-1"/>
    <x v="0"/>
    <x v="0"/>
    <n v="928"/>
    <n v="756459"/>
    <n v="1417"/>
    <s v="1647013348134_TMM"/>
    <n v="890"/>
    <n v="890"/>
    <n v="22"/>
  </r>
  <r>
    <x v="21"/>
    <x v="1"/>
    <n v="150"/>
    <n v="3000"/>
    <n v="283"/>
    <n v="0"/>
    <n v="0"/>
    <s v="SaidNew"/>
    <x v="0"/>
    <x v="0"/>
    <x v="0"/>
    <x v="0"/>
    <n v="644.40634920634898"/>
    <n v="65.2"/>
    <n v="1"/>
    <n v="6"/>
    <n v="644.40634920634898"/>
    <n v="65.2"/>
    <n v="1"/>
    <n v="6"/>
    <n v="-1"/>
    <n v="-1"/>
    <n v="-1"/>
    <n v="-1"/>
    <x v="0"/>
    <n v="85.241"/>
    <n v="85.241"/>
    <n v="-1"/>
    <x v="0"/>
    <x v="0"/>
    <n v="965"/>
    <n v="757927"/>
    <n v="90"/>
    <s v="1647013348134_TMM"/>
    <n v="890"/>
    <n v="890"/>
    <n v="22"/>
  </r>
  <r>
    <x v="21"/>
    <x v="1"/>
    <n v="150"/>
    <n v="3000"/>
    <n v="284"/>
    <n v="0"/>
    <n v="0"/>
    <s v="SaidNew"/>
    <x v="0"/>
    <x v="0"/>
    <x v="0"/>
    <x v="0"/>
    <n v="768.16190476190502"/>
    <n v="62.2"/>
    <n v="1"/>
    <n v="7"/>
    <n v="768.16190476190502"/>
    <n v="62.2"/>
    <n v="1"/>
    <n v="7"/>
    <n v="-1"/>
    <n v="-1"/>
    <n v="-1"/>
    <n v="-1"/>
    <x v="0"/>
    <n v="85.542000000000002"/>
    <n v="85.542000000000002"/>
    <n v="-1"/>
    <x v="0"/>
    <x v="0"/>
    <n v="770"/>
    <n v="759204"/>
    <n v="567"/>
    <s v="1647013348134_TMM"/>
    <n v="890"/>
    <n v="890"/>
    <n v="22"/>
  </r>
  <r>
    <x v="21"/>
    <x v="1"/>
    <n v="150"/>
    <n v="3000"/>
    <n v="285"/>
    <n v="1"/>
    <n v="131"/>
    <s v="SaidOld"/>
    <x v="0"/>
    <x v="1"/>
    <x v="63"/>
    <x v="7"/>
    <n v="414.89523809523803"/>
    <n v="747.73333333333301"/>
    <n v="7"/>
    <n v="4"/>
    <n v="325.13968253968301"/>
    <n v="87.2"/>
    <n v="1"/>
    <n v="3"/>
    <n v="761.078125"/>
    <n v="603.71875"/>
    <n v="6"/>
    <n v="7"/>
    <x v="3237"/>
    <n v="64.156999999999996"/>
    <n v="85.843000000000004"/>
    <n v="52.195"/>
    <x v="3089"/>
    <x v="2976"/>
    <n v="1311"/>
    <n v="761594"/>
    <n v="393"/>
    <s v="1647013348134_TMM"/>
    <n v="890"/>
    <n v="890"/>
    <n v="22"/>
  </r>
  <r>
    <x v="21"/>
    <x v="1"/>
    <n v="150"/>
    <n v="3000"/>
    <n v="286"/>
    <n v="0"/>
    <n v="0"/>
    <s v="SaidNew"/>
    <x v="0"/>
    <x v="0"/>
    <x v="0"/>
    <x v="0"/>
    <n v="302.13968253968301"/>
    <n v="173.955555555556"/>
    <n v="2"/>
    <n v="3"/>
    <n v="302.13968253968301"/>
    <n v="173.955555555556"/>
    <n v="2"/>
    <n v="3"/>
    <n v="-1"/>
    <n v="-1"/>
    <n v="-1"/>
    <n v="-1"/>
    <x v="0"/>
    <n v="86.144999999999996"/>
    <n v="86.144999999999996"/>
    <n v="-1"/>
    <x v="0"/>
    <x v="0"/>
    <n v="1173"/>
    <n v="763769"/>
    <n v="1044"/>
    <s v="1647013348134_TMM"/>
    <n v="890"/>
    <n v="890"/>
    <n v="22"/>
  </r>
  <r>
    <x v="21"/>
    <x v="1"/>
    <n v="150"/>
    <n v="3000"/>
    <n v="287"/>
    <n v="0"/>
    <n v="0"/>
    <s v="SaidNew"/>
    <x v="0"/>
    <x v="0"/>
    <x v="0"/>
    <x v="0"/>
    <n v="770.16190476190502"/>
    <n v="278.71111111111099"/>
    <n v="3"/>
    <n v="7"/>
    <n v="770.16190476190502"/>
    <n v="278.71111111111099"/>
    <n v="3"/>
    <n v="7"/>
    <n v="-1"/>
    <n v="-1"/>
    <n v="-1"/>
    <n v="-1"/>
    <x v="0"/>
    <n v="86.445999999999998"/>
    <n v="86.445999999999998"/>
    <n v="-1"/>
    <x v="0"/>
    <x v="0"/>
    <n v="894"/>
    <n v="765175"/>
    <n v="626"/>
    <s v="1647013348134_TMM"/>
    <n v="890"/>
    <n v="890"/>
    <n v="22"/>
  </r>
  <r>
    <x v="21"/>
    <x v="1"/>
    <n v="150"/>
    <n v="3000"/>
    <n v="288"/>
    <n v="0"/>
    <n v="0"/>
    <s v="SaidNew"/>
    <x v="0"/>
    <x v="0"/>
    <x v="0"/>
    <x v="0"/>
    <n v="317.13968253968301"/>
    <n v="305.71111111111099"/>
    <n v="3"/>
    <n v="3"/>
    <n v="317.13968253968301"/>
    <n v="305.71111111111099"/>
    <n v="3"/>
    <n v="3"/>
    <n v="-1"/>
    <n v="-1"/>
    <n v="-1"/>
    <n v="-1"/>
    <x v="0"/>
    <n v="86.747"/>
    <n v="86.747"/>
    <n v="-1"/>
    <x v="0"/>
    <x v="0"/>
    <n v="900"/>
    <n v="766592"/>
    <n v="2072"/>
    <s v="1647013348134_TMM"/>
    <n v="890"/>
    <n v="890"/>
    <n v="22"/>
  </r>
  <r>
    <x v="21"/>
    <x v="1"/>
    <n v="150"/>
    <n v="3000"/>
    <n v="289"/>
    <n v="0"/>
    <n v="0"/>
    <s v="SaidNew"/>
    <x v="0"/>
    <x v="0"/>
    <x v="0"/>
    <x v="0"/>
    <n v="644.40634920634898"/>
    <n v="65.2"/>
    <n v="1"/>
    <n v="6"/>
    <n v="644.40634920634898"/>
    <n v="65.2"/>
    <n v="1"/>
    <n v="6"/>
    <n v="-1"/>
    <n v="-1"/>
    <n v="-1"/>
    <n v="-1"/>
    <x v="0"/>
    <n v="87.048000000000002"/>
    <n v="87.048000000000002"/>
    <n v="-1"/>
    <x v="0"/>
    <x v="0"/>
    <n v="1033"/>
    <n v="768138"/>
    <n v="2216"/>
    <s v="1647013348134_TMM"/>
    <n v="890"/>
    <n v="890"/>
    <n v="22"/>
  </r>
  <r>
    <x v="21"/>
    <x v="1"/>
    <n v="150"/>
    <n v="3000"/>
    <n v="290"/>
    <n v="0"/>
    <n v="0"/>
    <s v="SaidNew"/>
    <x v="0"/>
    <x v="0"/>
    <x v="0"/>
    <x v="0"/>
    <n v="655.40634920634898"/>
    <n v="394.46666666666698"/>
    <n v="4"/>
    <n v="6"/>
    <n v="655.40634920634898"/>
    <n v="394.46666666666698"/>
    <n v="4"/>
    <n v="6"/>
    <n v="-1"/>
    <n v="-1"/>
    <n v="-1"/>
    <n v="-1"/>
    <x v="0"/>
    <n v="87.349000000000004"/>
    <n v="87.349000000000004"/>
    <n v="-1"/>
    <x v="0"/>
    <x v="0"/>
    <n v="914"/>
    <n v="769566"/>
    <n v="1000"/>
    <s v="1647013348134_TMM"/>
    <n v="890"/>
    <n v="890"/>
    <n v="22"/>
  </r>
  <r>
    <x v="21"/>
    <x v="1"/>
    <n v="150"/>
    <n v="3000"/>
    <n v="291"/>
    <n v="0"/>
    <n v="0"/>
    <s v="SaidNew"/>
    <x v="0"/>
    <x v="0"/>
    <x v="0"/>
    <x v="0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87.650999999999996"/>
    <n v="87.650999999999996"/>
    <n v="-1"/>
    <x v="0"/>
    <x v="0"/>
    <n v="886"/>
    <n v="770962"/>
    <n v="602"/>
    <s v="1647013348134_TMM"/>
    <n v="890"/>
    <n v="890"/>
    <n v="22"/>
  </r>
  <r>
    <x v="21"/>
    <x v="1"/>
    <n v="150"/>
    <n v="3000"/>
    <n v="292"/>
    <n v="1"/>
    <n v="132"/>
    <s v="SaidOld"/>
    <x v="0"/>
    <x v="1"/>
    <x v="16"/>
    <x v="3"/>
    <n v="659.40634920634898"/>
    <n v="722.73333333333301"/>
    <n v="7"/>
    <n v="6"/>
    <n v="302.13968253968301"/>
    <n v="173.955555555556"/>
    <n v="2"/>
    <n v="3"/>
    <n v="593.078125"/>
    <n v="194.71875"/>
    <n v="2"/>
    <n v="5"/>
    <x v="3238"/>
    <n v="86.144999999999996"/>
    <n v="87.951999999999998"/>
    <n v="50.131"/>
    <x v="3090"/>
    <x v="2977"/>
    <n v="981"/>
    <n v="772934"/>
    <n v="1044"/>
    <s v="1647013348134_TMM"/>
    <n v="890"/>
    <n v="890"/>
    <n v="22"/>
  </r>
  <r>
    <x v="21"/>
    <x v="1"/>
    <n v="150"/>
    <n v="3000"/>
    <n v="293"/>
    <n v="0"/>
    <n v="0"/>
    <s v="SaidNew"/>
    <x v="0"/>
    <x v="0"/>
    <x v="0"/>
    <x v="0"/>
    <n v="427.89523809523803"/>
    <n v="187.955555555556"/>
    <n v="2"/>
    <n v="4"/>
    <n v="427.89523809523803"/>
    <n v="187.955555555556"/>
    <n v="2"/>
    <n v="4"/>
    <n v="-1"/>
    <n v="-1"/>
    <n v="-1"/>
    <n v="-1"/>
    <x v="0"/>
    <n v="88.253"/>
    <n v="88.253"/>
    <n v="-1"/>
    <x v="0"/>
    <x v="0"/>
    <n v="991"/>
    <n v="774937"/>
    <n v="2080"/>
    <s v="1647013348134_TMM"/>
    <n v="890"/>
    <n v="890"/>
    <n v="22"/>
  </r>
  <r>
    <x v="21"/>
    <x v="1"/>
    <n v="150"/>
    <n v="3000"/>
    <n v="294"/>
    <n v="1"/>
    <n v="133"/>
    <s v="SaidOld"/>
    <x v="0"/>
    <x v="1"/>
    <x v="25"/>
    <x v="4"/>
    <n v="772.16190476190502"/>
    <n v="175.955555555556"/>
    <n v="2"/>
    <n v="7"/>
    <n v="191.38412698412699"/>
    <n v="187.955555555556"/>
    <n v="2"/>
    <n v="2"/>
    <n v="177.078125"/>
    <n v="697.71875"/>
    <n v="7"/>
    <n v="2"/>
    <x v="3239"/>
    <n v="84.036000000000001"/>
    <n v="88.554000000000002"/>
    <n v="43.478999999999999"/>
    <x v="3091"/>
    <x v="2978"/>
    <n v="1257"/>
    <n v="777269"/>
    <n v="1473"/>
    <s v="1647013348134_TMM"/>
    <n v="890"/>
    <n v="890"/>
    <n v="22"/>
  </r>
  <r>
    <x v="21"/>
    <x v="1"/>
    <n v="150"/>
    <n v="3000"/>
    <n v="295"/>
    <n v="0"/>
    <n v="0"/>
    <s v="SaidNew"/>
    <x v="0"/>
    <x v="0"/>
    <x v="0"/>
    <x v="0"/>
    <n v="768.16190476190502"/>
    <n v="62.2"/>
    <n v="1"/>
    <n v="7"/>
    <n v="768.16190476190502"/>
    <n v="62.2"/>
    <n v="1"/>
    <n v="7"/>
    <n v="-1"/>
    <n v="-1"/>
    <n v="-1"/>
    <n v="-1"/>
    <x v="0"/>
    <n v="88.855000000000004"/>
    <n v="88.855000000000004"/>
    <n v="-1"/>
    <x v="0"/>
    <x v="0"/>
    <n v="1046"/>
    <n v="779325"/>
    <n v="2063"/>
    <s v="1647013348134_TMM"/>
    <n v="890"/>
    <n v="890"/>
    <n v="22"/>
  </r>
  <r>
    <x v="21"/>
    <x v="1"/>
    <n v="150"/>
    <n v="3000"/>
    <n v="296"/>
    <n v="1"/>
    <n v="134"/>
    <s v="SaidNew"/>
    <x v="1"/>
    <x v="2"/>
    <x v="24"/>
    <x v="4"/>
    <n v="91.628571428571405"/>
    <n v="616.97777777777799"/>
    <n v="6"/>
    <n v="1"/>
    <n v="644.40634920634898"/>
    <n v="65.2"/>
    <n v="1"/>
    <n v="6"/>
    <n v="-1"/>
    <n v="-1"/>
    <n v="-1"/>
    <n v="-1"/>
    <x v="0"/>
    <n v="85.241"/>
    <n v="89.156999999999996"/>
    <n v="-1"/>
    <x v="0"/>
    <x v="0"/>
    <n v="1174"/>
    <n v="781011"/>
    <n v="90"/>
    <s v="1647013348134_TMM"/>
    <n v="890"/>
    <n v="890"/>
    <n v="22"/>
  </r>
  <r>
    <x v="21"/>
    <x v="1"/>
    <n v="150"/>
    <n v="3000"/>
    <n v="297"/>
    <n v="0"/>
    <n v="0"/>
    <s v="SaidNew"/>
    <x v="0"/>
    <x v="0"/>
    <x v="0"/>
    <x v="0"/>
    <n v="748.16190476190502"/>
    <n v="417.46666666666698"/>
    <n v="4"/>
    <n v="7"/>
    <n v="748.16190476190502"/>
    <n v="417.46666666666698"/>
    <n v="4"/>
    <n v="7"/>
    <n v="-1"/>
    <n v="-1"/>
    <n v="-1"/>
    <n v="-1"/>
    <x v="0"/>
    <n v="89.457999999999998"/>
    <n v="89.457999999999998"/>
    <n v="-1"/>
    <x v="0"/>
    <x v="0"/>
    <n v="1163"/>
    <n v="782676"/>
    <n v="2133"/>
    <s v="1647013348134_TMM"/>
    <n v="890"/>
    <n v="890"/>
    <n v="22"/>
  </r>
  <r>
    <x v="21"/>
    <x v="1"/>
    <n v="150"/>
    <n v="3000"/>
    <n v="298"/>
    <n v="0"/>
    <n v="0"/>
    <s v="SaidNew"/>
    <x v="0"/>
    <x v="0"/>
    <x v="0"/>
    <x v="0"/>
    <n v="325.13968253968301"/>
    <n v="516.22222222222194"/>
    <n v="5"/>
    <n v="3"/>
    <n v="325.13968253968301"/>
    <n v="516.22222222222194"/>
    <n v="5"/>
    <n v="3"/>
    <n v="-1"/>
    <n v="-1"/>
    <n v="-1"/>
    <n v="-1"/>
    <x v="0"/>
    <n v="89.759"/>
    <n v="89.759"/>
    <n v="-1"/>
    <x v="0"/>
    <x v="0"/>
    <n v="1139"/>
    <n v="784318"/>
    <n v="1755"/>
    <s v="1647013348134_TMM"/>
    <n v="890"/>
    <n v="890"/>
    <n v="22"/>
  </r>
  <r>
    <x v="21"/>
    <x v="1"/>
    <n v="150"/>
    <n v="3000"/>
    <n v="299"/>
    <n v="1"/>
    <n v="135"/>
    <s v="SaidOld"/>
    <x v="0"/>
    <x v="1"/>
    <x v="6"/>
    <x v="4"/>
    <n v="308.13968253968301"/>
    <n v="619.97777777777799"/>
    <n v="6"/>
    <n v="3"/>
    <n v="770.16190476190502"/>
    <n v="278.71111111111099"/>
    <n v="3"/>
    <n v="7"/>
    <n v="628.078125"/>
    <n v="178.71875"/>
    <n v="2"/>
    <n v="6"/>
    <x v="3240"/>
    <n v="86.445999999999998"/>
    <n v="90.06"/>
    <n v="50.819000000000003"/>
    <x v="3092"/>
    <x v="2979"/>
    <n v="1135"/>
    <n v="786506"/>
    <n v="626"/>
    <s v="1647013348134_TMM"/>
    <n v="890"/>
    <n v="890"/>
    <n v="22"/>
  </r>
  <r>
    <x v="21"/>
    <x v="1"/>
    <n v="150"/>
    <n v="3000"/>
    <n v="300"/>
    <n v="1"/>
    <n v="136"/>
    <s v="SaidOld"/>
    <x v="0"/>
    <x v="1"/>
    <x v="17"/>
    <x v="6"/>
    <n v="209.38412698412699"/>
    <n v="609.97777777777799"/>
    <n v="6"/>
    <n v="2"/>
    <n v="433.89523809523803"/>
    <n v="525.22222222222194"/>
    <n v="5"/>
    <n v="4"/>
    <n v="186.078125"/>
    <n v="174.71875"/>
    <n v="2"/>
    <n v="2"/>
    <x v="3241"/>
    <n v="78.915999999999997"/>
    <n v="90.361000000000004"/>
    <n v="39.466000000000001"/>
    <x v="3093"/>
    <x v="2980"/>
    <n v="1481"/>
    <n v="789449"/>
    <n v="1689"/>
    <s v="1647013348134_TMM"/>
    <n v="890"/>
    <n v="890"/>
    <n v="22"/>
  </r>
  <r>
    <x v="21"/>
    <x v="1"/>
    <n v="150"/>
    <n v="3000"/>
    <n v="301"/>
    <n v="1"/>
    <n v="137"/>
    <s v="SaidOld"/>
    <x v="0"/>
    <x v="1"/>
    <x v="64"/>
    <x v="7"/>
    <n v="644.40634920634898"/>
    <n v="65.2"/>
    <n v="1"/>
    <n v="6"/>
    <n v="634.40634920634898"/>
    <n v="628.97777777777799"/>
    <n v="6"/>
    <n v="6"/>
    <n v="395.078125"/>
    <n v="531.71875"/>
    <n v="5"/>
    <n v="4"/>
    <x v="3242"/>
    <n v="71.084000000000003"/>
    <n v="90.662999999999997"/>
    <n v="50.015999999999998"/>
    <x v="3094"/>
    <x v="2981"/>
    <n v="1117"/>
    <n v="792125"/>
    <n v="1333"/>
    <s v="1647013348134_TMM"/>
    <n v="890"/>
    <n v="890"/>
    <n v="22"/>
  </r>
  <r>
    <x v="21"/>
    <x v="1"/>
    <n v="150"/>
    <n v="3000"/>
    <n v="302"/>
    <n v="0"/>
    <n v="0"/>
    <s v="SaidNew"/>
    <x v="0"/>
    <x v="0"/>
    <x v="0"/>
    <x v="0"/>
    <n v="414.89523809523803"/>
    <n v="747.73333333333301"/>
    <n v="7"/>
    <n v="4"/>
    <n v="414.89523809523803"/>
    <n v="747.73333333333301"/>
    <n v="7"/>
    <n v="4"/>
    <n v="-1"/>
    <n v="-1"/>
    <n v="-1"/>
    <n v="-1"/>
    <x v="0"/>
    <n v="90.963999999999999"/>
    <n v="90.963999999999999"/>
    <n v="-1"/>
    <x v="0"/>
    <x v="0"/>
    <n v="1206"/>
    <n v="794334"/>
    <n v="1013"/>
    <s v="1647013348134_TMM"/>
    <n v="890"/>
    <n v="890"/>
    <n v="22"/>
  </r>
  <r>
    <x v="21"/>
    <x v="1"/>
    <n v="150"/>
    <n v="3000"/>
    <n v="303"/>
    <n v="1"/>
    <n v="138"/>
    <s v="SaidOld"/>
    <x v="0"/>
    <x v="1"/>
    <x v="23"/>
    <x v="6"/>
    <n v="91.628571428571405"/>
    <n v="616.97777777777799"/>
    <n v="6"/>
    <n v="1"/>
    <n v="209.38412698412699"/>
    <n v="609.97777777777799"/>
    <n v="6"/>
    <n v="2"/>
    <n v="320.078125"/>
    <n v="548.71875"/>
    <n v="5"/>
    <n v="3"/>
    <x v="3243"/>
    <n v="80.12"/>
    <n v="91.265000000000001"/>
    <n v="48.64"/>
    <x v="3095"/>
    <x v="2982"/>
    <n v="1454"/>
    <n v="797727"/>
    <n v="1132"/>
    <s v="1647013348134_TMM"/>
    <n v="890"/>
    <n v="890"/>
    <n v="22"/>
  </r>
  <r>
    <x v="21"/>
    <x v="1"/>
    <n v="150"/>
    <n v="3000"/>
    <n v="304"/>
    <n v="0"/>
    <n v="0"/>
    <s v="SaidNew"/>
    <x v="0"/>
    <x v="0"/>
    <x v="0"/>
    <x v="0"/>
    <n v="93.628571428571405"/>
    <n v="522.22222222222194"/>
    <n v="5"/>
    <n v="1"/>
    <n v="93.628571428571405"/>
    <n v="522.22222222222194"/>
    <n v="5"/>
    <n v="1"/>
    <n v="-1"/>
    <n v="-1"/>
    <n v="-1"/>
    <n v="-1"/>
    <x v="0"/>
    <n v="91.566000000000003"/>
    <n v="91.566000000000003"/>
    <n v="-1"/>
    <x v="0"/>
    <x v="0"/>
    <n v="1369"/>
    <n v="800112"/>
    <n v="1944"/>
    <s v="1647013348134_TMM"/>
    <n v="890"/>
    <n v="890"/>
    <n v="22"/>
  </r>
  <r>
    <x v="21"/>
    <x v="1"/>
    <n v="150"/>
    <n v="3000"/>
    <n v="305"/>
    <n v="1"/>
    <n v="139"/>
    <s v="SaidOld"/>
    <x v="0"/>
    <x v="1"/>
    <x v="30"/>
    <x v="4"/>
    <n v="325.13968253968301"/>
    <n v="87.2"/>
    <n v="1"/>
    <n v="3"/>
    <n v="768.16190476190502"/>
    <n v="62.2"/>
    <n v="1"/>
    <n v="7"/>
    <n v="586.078125"/>
    <n v="580.71875"/>
    <n v="6"/>
    <n v="5"/>
    <x v="3244"/>
    <n v="85.542000000000002"/>
    <n v="91.867000000000004"/>
    <n v="66.415000000000006"/>
    <x v="3096"/>
    <x v="2983"/>
    <n v="1390"/>
    <n v="802650"/>
    <n v="567"/>
    <s v="1647013348134_TMM"/>
    <n v="890"/>
    <n v="890"/>
    <n v="22"/>
  </r>
  <r>
    <x v="21"/>
    <x v="1"/>
    <n v="150"/>
    <n v="3000"/>
    <n v="306"/>
    <n v="1"/>
    <n v="140"/>
    <s v="SaidNew"/>
    <x v="1"/>
    <x v="2"/>
    <x v="19"/>
    <x v="3"/>
    <n v="191.38412698412699"/>
    <n v="187.955555555556"/>
    <n v="2"/>
    <n v="2"/>
    <n v="768.16190476190502"/>
    <n v="62.2"/>
    <n v="1"/>
    <n v="7"/>
    <n v="-1"/>
    <n v="-1"/>
    <n v="-1"/>
    <n v="-1"/>
    <x v="0"/>
    <n v="88.855000000000004"/>
    <n v="92.168999999999997"/>
    <n v="-1"/>
    <x v="0"/>
    <x v="0"/>
    <n v="1046"/>
    <n v="804698"/>
    <n v="2063"/>
    <s v="1647013348134_TMM"/>
    <n v="890"/>
    <n v="890"/>
    <n v="22"/>
  </r>
  <r>
    <x v="21"/>
    <x v="1"/>
    <n v="150"/>
    <n v="3000"/>
    <n v="307"/>
    <n v="0"/>
    <n v="0"/>
    <s v="SaidNew"/>
    <x v="0"/>
    <x v="0"/>
    <x v="0"/>
    <x v="0"/>
    <n v="427.89523809523803"/>
    <n v="187.955555555556"/>
    <n v="2"/>
    <n v="4"/>
    <n v="427.89523809523803"/>
    <n v="187.955555555556"/>
    <n v="2"/>
    <n v="4"/>
    <n v="-1"/>
    <n v="-1"/>
    <n v="-1"/>
    <n v="-1"/>
    <x v="0"/>
    <n v="92.47"/>
    <n v="92.47"/>
    <n v="-1"/>
    <x v="0"/>
    <x v="0"/>
    <n v="740"/>
    <n v="805953"/>
    <n v="983"/>
    <s v="1647013348134_TMM"/>
    <n v="890"/>
    <n v="890"/>
    <n v="22"/>
  </r>
  <r>
    <x v="21"/>
    <x v="1"/>
    <n v="150"/>
    <n v="3000"/>
    <n v="308"/>
    <n v="1"/>
    <n v="141"/>
    <s v="SaidNew"/>
    <x v="1"/>
    <x v="2"/>
    <x v="87"/>
    <x v="7"/>
    <n v="95.628571428571405"/>
    <n v="71.2"/>
    <n v="1"/>
    <n v="1"/>
    <n v="770.16190476190502"/>
    <n v="530.22222222222194"/>
    <n v="5"/>
    <n v="7"/>
    <n v="-1"/>
    <n v="-1"/>
    <n v="-1"/>
    <n v="-1"/>
    <x v="0"/>
    <n v="75.903999999999996"/>
    <n v="92.771000000000001"/>
    <n v="-1"/>
    <x v="0"/>
    <x v="0"/>
    <n v="903"/>
    <n v="807372"/>
    <n v="1717"/>
    <s v="1647013348134_TMM"/>
    <n v="890"/>
    <n v="890"/>
    <n v="22"/>
  </r>
  <r>
    <x v="21"/>
    <x v="1"/>
    <n v="150"/>
    <n v="3000"/>
    <n v="309"/>
    <n v="0"/>
    <n v="0"/>
    <s v="SaidNew"/>
    <x v="0"/>
    <x v="0"/>
    <x v="0"/>
    <x v="0"/>
    <n v="202.38412698412699"/>
    <n v="405.46666666666698"/>
    <n v="4"/>
    <n v="2"/>
    <n v="202.38412698412699"/>
    <n v="405.46666666666698"/>
    <n v="4"/>
    <n v="2"/>
    <n v="-1"/>
    <n v="-1"/>
    <n v="-1"/>
    <n v="-1"/>
    <x v="0"/>
    <n v="93.072000000000003"/>
    <n v="93.072000000000003"/>
    <n v="-1"/>
    <x v="0"/>
    <x v="0"/>
    <n v="1006"/>
    <n v="808884"/>
    <n v="53"/>
    <s v="1647013348134_TMM"/>
    <n v="890"/>
    <n v="890"/>
    <n v="22"/>
  </r>
  <r>
    <x v="21"/>
    <x v="1"/>
    <n v="150"/>
    <n v="3000"/>
    <n v="310"/>
    <n v="0"/>
    <n v="0"/>
    <s v="SaidNew"/>
    <x v="0"/>
    <x v="0"/>
    <x v="0"/>
    <x v="0"/>
    <n v="540.65079365079396"/>
    <n v="82.2"/>
    <n v="1"/>
    <n v="5"/>
    <n v="540.65079365079396"/>
    <n v="82.2"/>
    <n v="1"/>
    <n v="5"/>
    <n v="-1"/>
    <n v="-1"/>
    <n v="-1"/>
    <n v="-1"/>
    <x v="0"/>
    <n v="93.373000000000005"/>
    <n v="93.373000000000005"/>
    <n v="-1"/>
    <x v="0"/>
    <x v="0"/>
    <n v="1339"/>
    <n v="810726"/>
    <n v="840"/>
    <s v="1647013348134_TMM"/>
    <n v="890"/>
    <n v="890"/>
    <n v="22"/>
  </r>
  <r>
    <x v="21"/>
    <x v="1"/>
    <n v="150"/>
    <n v="3000"/>
    <n v="311"/>
    <n v="1"/>
    <n v="142"/>
    <s v="SaidNew"/>
    <x v="1"/>
    <x v="2"/>
    <x v="43"/>
    <x v="7"/>
    <n v="96.628571428571405"/>
    <n v="177.955555555556"/>
    <n v="2"/>
    <n v="1"/>
    <n v="768.16190476190502"/>
    <n v="62.2"/>
    <n v="1"/>
    <n v="7"/>
    <n v="-1"/>
    <n v="-1"/>
    <n v="-1"/>
    <n v="-1"/>
    <x v="0"/>
    <n v="79.518000000000001"/>
    <n v="93.674999999999997"/>
    <n v="-1"/>
    <x v="0"/>
    <x v="0"/>
    <n v="850"/>
    <n v="812095"/>
    <n v="1145"/>
    <s v="1647013348134_TMM"/>
    <n v="890"/>
    <n v="890"/>
    <n v="22"/>
  </r>
  <r>
    <x v="21"/>
    <x v="1"/>
    <n v="150"/>
    <n v="3000"/>
    <n v="312"/>
    <n v="1"/>
    <n v="143"/>
    <s v="SaidOld"/>
    <x v="0"/>
    <x v="1"/>
    <x v="15"/>
    <x v="6"/>
    <n v="755.16190476190502"/>
    <n v="749.73333333333301"/>
    <n v="7"/>
    <n v="7"/>
    <n v="768.16190476190502"/>
    <n v="62.2"/>
    <n v="1"/>
    <n v="7"/>
    <n v="783.078125"/>
    <n v="55.71875"/>
    <n v="1"/>
    <n v="7"/>
    <x v="3245"/>
    <n v="84.638999999999996"/>
    <n v="93.975999999999999"/>
    <n v="49.786999999999999"/>
    <x v="3097"/>
    <x v="2984"/>
    <n v="1309"/>
    <n v="814826"/>
    <n v="659"/>
    <s v="1647013348134_TMM"/>
    <n v="890"/>
    <n v="890"/>
    <n v="22"/>
  </r>
  <r>
    <x v="21"/>
    <x v="1"/>
    <n v="150"/>
    <n v="3000"/>
    <n v="313"/>
    <n v="0"/>
    <n v="0"/>
    <s v="SaidNew"/>
    <x v="0"/>
    <x v="0"/>
    <x v="0"/>
    <x v="0"/>
    <n v="660.40634920634898"/>
    <n v="179.955555555556"/>
    <n v="2"/>
    <n v="6"/>
    <n v="660.40634920634898"/>
    <n v="179.955555555556"/>
    <n v="2"/>
    <n v="6"/>
    <n v="-1"/>
    <n v="-1"/>
    <n v="-1"/>
    <n v="-1"/>
    <x v="0"/>
    <n v="94.277000000000001"/>
    <n v="94.277000000000001"/>
    <n v="-1"/>
    <x v="0"/>
    <x v="0"/>
    <n v="1187"/>
    <n v="817029"/>
    <n v="1661"/>
    <s v="1647013348134_TMM"/>
    <n v="890"/>
    <n v="890"/>
    <n v="22"/>
  </r>
  <r>
    <x v="21"/>
    <x v="1"/>
    <n v="150"/>
    <n v="3000"/>
    <n v="314"/>
    <n v="0"/>
    <n v="0"/>
    <s v="SaidNew"/>
    <x v="0"/>
    <x v="0"/>
    <x v="0"/>
    <x v="0"/>
    <n v="202.38412698412699"/>
    <n v="405.46666666666698"/>
    <n v="4"/>
    <n v="2"/>
    <n v="202.38412698412699"/>
    <n v="405.46666666666698"/>
    <n v="4"/>
    <n v="2"/>
    <n v="-1"/>
    <n v="-1"/>
    <n v="-1"/>
    <n v="-1"/>
    <x v="0"/>
    <n v="94.578000000000003"/>
    <n v="94.578000000000003"/>
    <n v="-1"/>
    <x v="0"/>
    <x v="0"/>
    <n v="806"/>
    <n v="818342"/>
    <n v="1778"/>
    <s v="1647013348134_TMM"/>
    <n v="890"/>
    <n v="890"/>
    <n v="22"/>
  </r>
  <r>
    <x v="21"/>
    <x v="1"/>
    <n v="150"/>
    <n v="3000"/>
    <n v="315"/>
    <n v="0"/>
    <n v="0"/>
    <s v="SaidNew"/>
    <x v="0"/>
    <x v="0"/>
    <x v="0"/>
    <x v="0"/>
    <n v="555.65079365079396"/>
    <n v="617.97777777777799"/>
    <n v="6"/>
    <n v="5"/>
    <n v="555.65079365079396"/>
    <n v="617.97777777777799"/>
    <n v="6"/>
    <n v="5"/>
    <n v="-1"/>
    <n v="-1"/>
    <n v="-1"/>
    <n v="-1"/>
    <x v="0"/>
    <n v="94.88"/>
    <n v="94.88"/>
    <n v="-1"/>
    <x v="0"/>
    <x v="0"/>
    <n v="768"/>
    <n v="819622"/>
    <n v="1660"/>
    <s v="1647013348134_TMM"/>
    <n v="890"/>
    <n v="890"/>
    <n v="22"/>
  </r>
  <r>
    <x v="21"/>
    <x v="1"/>
    <n v="150"/>
    <n v="3000"/>
    <n v="316"/>
    <n v="0"/>
    <n v="0"/>
    <s v="SaidNew"/>
    <x v="0"/>
    <x v="0"/>
    <x v="0"/>
    <x v="0"/>
    <n v="555.65079365079396"/>
    <n v="404.46666666666698"/>
    <n v="4"/>
    <n v="5"/>
    <n v="555.65079365079396"/>
    <n v="404.46666666666698"/>
    <n v="4"/>
    <n v="5"/>
    <n v="-1"/>
    <n v="-1"/>
    <n v="-1"/>
    <n v="-1"/>
    <x v="0"/>
    <n v="95.180999999999997"/>
    <n v="95.180999999999997"/>
    <n v="-1"/>
    <x v="0"/>
    <x v="0"/>
    <n v="800"/>
    <n v="820924"/>
    <n v="61"/>
    <s v="1647013348134_TMM"/>
    <n v="890"/>
    <n v="890"/>
    <n v="22"/>
  </r>
  <r>
    <x v="21"/>
    <x v="1"/>
    <n v="150"/>
    <n v="3000"/>
    <n v="317"/>
    <n v="0"/>
    <n v="0"/>
    <s v="SaidNew"/>
    <x v="0"/>
    <x v="0"/>
    <x v="0"/>
    <x v="0"/>
    <n v="325.13968253968301"/>
    <n v="516.22222222222194"/>
    <n v="5"/>
    <n v="3"/>
    <n v="325.13968253968301"/>
    <n v="516.22222222222194"/>
    <n v="5"/>
    <n v="3"/>
    <n v="-1"/>
    <n v="-1"/>
    <n v="-1"/>
    <n v="-1"/>
    <x v="0"/>
    <n v="95.481999999999999"/>
    <n v="95.481999999999999"/>
    <n v="-1"/>
    <x v="0"/>
    <x v="0"/>
    <n v="878"/>
    <n v="822318"/>
    <n v="1804"/>
    <s v="1647013348134_TMM"/>
    <n v="890"/>
    <n v="890"/>
    <n v="22"/>
  </r>
  <r>
    <x v="21"/>
    <x v="1"/>
    <n v="150"/>
    <n v="3000"/>
    <n v="318"/>
    <n v="1"/>
    <n v="144"/>
    <s v="SaidOld"/>
    <x v="0"/>
    <x v="1"/>
    <x v="5"/>
    <x v="2"/>
    <n v="302.13968253968301"/>
    <n v="173.955555555556"/>
    <n v="2"/>
    <n v="3"/>
    <n v="660.40634920634898"/>
    <n v="179.955555555556"/>
    <n v="2"/>
    <n v="6"/>
    <n v="743.078125"/>
    <n v="53.71875"/>
    <n v="1"/>
    <n v="7"/>
    <x v="3246"/>
    <n v="94.277000000000001"/>
    <n v="95.783000000000001"/>
    <n v="49.098999999999997"/>
    <x v="3098"/>
    <x v="2985"/>
    <n v="1383"/>
    <n v="825001"/>
    <n v="1661"/>
    <s v="1647013348134_TMM"/>
    <n v="890"/>
    <n v="890"/>
    <n v="22"/>
  </r>
  <r>
    <x v="21"/>
    <x v="1"/>
    <n v="150"/>
    <n v="3000"/>
    <n v="319"/>
    <n v="0"/>
    <n v="0"/>
    <s v="SaidNew"/>
    <x v="0"/>
    <x v="0"/>
    <x v="0"/>
    <x v="0"/>
    <n v="85.628571428571405"/>
    <n v="305.71111111111099"/>
    <n v="3"/>
    <n v="1"/>
    <n v="85.628571428571405"/>
    <n v="305.71111111111099"/>
    <n v="3"/>
    <n v="1"/>
    <n v="-1"/>
    <n v="-1"/>
    <n v="-1"/>
    <n v="-1"/>
    <x v="0"/>
    <n v="96.084000000000003"/>
    <n v="96.084000000000003"/>
    <n v="-1"/>
    <x v="0"/>
    <x v="0"/>
    <n v="987"/>
    <n v="827000"/>
    <n v="1662"/>
    <s v="1647013348134_TMM"/>
    <n v="890"/>
    <n v="890"/>
    <n v="22"/>
  </r>
  <r>
    <x v="21"/>
    <x v="1"/>
    <n v="150"/>
    <n v="3000"/>
    <n v="320"/>
    <n v="1"/>
    <n v="145"/>
    <s v="SaidNew"/>
    <x v="1"/>
    <x v="2"/>
    <x v="2"/>
    <x v="2"/>
    <n v="91.628571428571405"/>
    <n v="733.73333333333301"/>
    <n v="7"/>
    <n v="1"/>
    <n v="325.13968253968301"/>
    <n v="516.22222222222194"/>
    <n v="5"/>
    <n v="3"/>
    <n v="-1"/>
    <n v="-1"/>
    <n v="-1"/>
    <n v="-1"/>
    <x v="0"/>
    <n v="95.481999999999999"/>
    <n v="96.385999999999996"/>
    <n v="-1"/>
    <x v="0"/>
    <x v="0"/>
    <n v="1196"/>
    <n v="828710"/>
    <n v="1804"/>
    <s v="1647013348134_TMM"/>
    <n v="890"/>
    <n v="890"/>
    <n v="22"/>
  </r>
  <r>
    <x v="21"/>
    <x v="1"/>
    <n v="150"/>
    <n v="3000"/>
    <n v="321"/>
    <n v="0"/>
    <n v="0"/>
    <s v="SaidNew"/>
    <x v="0"/>
    <x v="0"/>
    <x v="0"/>
    <x v="0"/>
    <n v="418.89523809523803"/>
    <n v="612.97777777777799"/>
    <n v="6"/>
    <n v="4"/>
    <n v="418.89523809523803"/>
    <n v="612.97777777777799"/>
    <n v="6"/>
    <n v="4"/>
    <n v="-1"/>
    <n v="-1"/>
    <n v="-1"/>
    <n v="-1"/>
    <x v="0"/>
    <n v="96.686999999999998"/>
    <n v="96.686999999999998"/>
    <n v="-1"/>
    <x v="0"/>
    <x v="0"/>
    <n v="1053"/>
    <n v="830267"/>
    <n v="2378"/>
    <s v="1647013348134_TMM"/>
    <n v="890"/>
    <n v="890"/>
    <n v="22"/>
  </r>
  <r>
    <x v="21"/>
    <x v="1"/>
    <n v="150"/>
    <n v="3000"/>
    <n v="322"/>
    <n v="1"/>
    <n v="146"/>
    <s v="SaidOld"/>
    <x v="0"/>
    <x v="1"/>
    <x v="32"/>
    <x v="6"/>
    <n v="308.13968253968301"/>
    <n v="619.97777777777799"/>
    <n v="6"/>
    <n v="3"/>
    <n v="748.16190476190502"/>
    <n v="417.46666666666698"/>
    <n v="4"/>
    <n v="7"/>
    <n v="693.078125"/>
    <n v="513.71875"/>
    <n v="5"/>
    <n v="6"/>
    <x v="3247"/>
    <n v="89.457999999999998"/>
    <n v="96.988"/>
    <n v="55.75"/>
    <x v="3099"/>
    <x v="2986"/>
    <n v="1095"/>
    <n v="832773"/>
    <n v="2133"/>
    <s v="1647013348134_TMM"/>
    <n v="890"/>
    <n v="890"/>
    <n v="22"/>
  </r>
  <r>
    <x v="21"/>
    <x v="1"/>
    <n v="150"/>
    <n v="3000"/>
    <n v="323"/>
    <n v="0"/>
    <n v="0"/>
    <s v="SaidNew"/>
    <x v="0"/>
    <x v="0"/>
    <x v="0"/>
    <x v="0"/>
    <n v="91.628571428571405"/>
    <n v="733.73333333333301"/>
    <n v="7"/>
    <n v="1"/>
    <n v="91.628571428571405"/>
    <n v="733.73333333333301"/>
    <n v="7"/>
    <n v="1"/>
    <n v="-1"/>
    <n v="-1"/>
    <n v="-1"/>
    <n v="-1"/>
    <x v="0"/>
    <n v="97.289000000000001"/>
    <n v="97.289000000000001"/>
    <n v="-1"/>
    <x v="0"/>
    <x v="0"/>
    <n v="1251"/>
    <n v="835026"/>
    <n v="1748"/>
    <s v="1647013348134_TMM"/>
    <n v="890"/>
    <n v="890"/>
    <n v="22"/>
  </r>
  <r>
    <x v="21"/>
    <x v="1"/>
    <n v="150"/>
    <n v="3000"/>
    <n v="324"/>
    <n v="0"/>
    <n v="0"/>
    <s v="SaidNew"/>
    <x v="0"/>
    <x v="0"/>
    <x v="0"/>
    <x v="0"/>
    <n v="772.16190476190502"/>
    <n v="175.955555555556"/>
    <n v="2"/>
    <n v="7"/>
    <n v="772.16190476190502"/>
    <n v="175.955555555556"/>
    <n v="2"/>
    <n v="7"/>
    <n v="-1"/>
    <n v="-1"/>
    <n v="-1"/>
    <n v="-1"/>
    <x v="0"/>
    <n v="97.59"/>
    <n v="97.59"/>
    <n v="-1"/>
    <x v="0"/>
    <x v="0"/>
    <n v="843"/>
    <n v="836370"/>
    <n v="2376"/>
    <s v="1647013348134_TMM"/>
    <n v="890"/>
    <n v="890"/>
    <n v="22"/>
  </r>
  <r>
    <x v="21"/>
    <x v="1"/>
    <n v="150"/>
    <n v="3000"/>
    <n v="325"/>
    <n v="0"/>
    <n v="0"/>
    <s v="SaidNew"/>
    <x v="0"/>
    <x v="0"/>
    <x v="0"/>
    <x v="0"/>
    <n v="634.40634920634898"/>
    <n v="628.97777777777799"/>
    <n v="6"/>
    <n v="6"/>
    <n v="634.40634920634898"/>
    <n v="628.97777777777799"/>
    <n v="6"/>
    <n v="6"/>
    <n v="-1"/>
    <n v="-1"/>
    <n v="-1"/>
    <n v="-1"/>
    <x v="0"/>
    <n v="97.891999999999996"/>
    <n v="97.891999999999996"/>
    <n v="-1"/>
    <x v="0"/>
    <x v="0"/>
    <n v="745"/>
    <n v="837630"/>
    <n v="426"/>
    <s v="1647013348134_TMM"/>
    <n v="890"/>
    <n v="890"/>
    <n v="22"/>
  </r>
  <r>
    <x v="21"/>
    <x v="1"/>
    <n v="150"/>
    <n v="3000"/>
    <n v="326"/>
    <n v="1"/>
    <n v="147"/>
    <s v="SaidOld"/>
    <x v="0"/>
    <x v="1"/>
    <x v="19"/>
    <x v="3"/>
    <n v="523.65079365079396"/>
    <n v="192.955555555556"/>
    <n v="2"/>
    <n v="5"/>
    <n v="555.65079365079396"/>
    <n v="617.97777777777799"/>
    <n v="6"/>
    <n v="5"/>
    <n v="300.078125"/>
    <n v="510.71875"/>
    <n v="5"/>
    <n v="3"/>
    <x v="3248"/>
    <n v="94.88"/>
    <n v="98.192999999999998"/>
    <n v="40.841999999999999"/>
    <x v="3100"/>
    <x v="2987"/>
    <n v="1121"/>
    <n v="839775"/>
    <n v="1660"/>
    <s v="1647013348134_TMM"/>
    <n v="890"/>
    <n v="890"/>
    <n v="22"/>
  </r>
  <r>
    <x v="21"/>
    <x v="1"/>
    <n v="150"/>
    <n v="3000"/>
    <n v="327"/>
    <n v="1"/>
    <n v="148"/>
    <s v="SaidOld"/>
    <x v="0"/>
    <x v="1"/>
    <x v="54"/>
    <x v="6"/>
    <n v="110.62857142857099"/>
    <n v="390.46666666666698"/>
    <n v="4"/>
    <n v="1"/>
    <n v="317.13968253968301"/>
    <n v="305.71111111111099"/>
    <n v="3"/>
    <n v="3"/>
    <n v="590.078125"/>
    <n v="403.71875"/>
    <n v="4"/>
    <n v="5"/>
    <x v="3249"/>
    <n v="86.747"/>
    <n v="98.494"/>
    <n v="49.786999999999999"/>
    <x v="3101"/>
    <x v="2988"/>
    <n v="1232"/>
    <n v="842522"/>
    <n v="2072"/>
    <s v="1647013348134_TMM"/>
    <n v="890"/>
    <n v="890"/>
    <n v="22"/>
  </r>
  <r>
    <x v="21"/>
    <x v="1"/>
    <n v="150"/>
    <n v="3000"/>
    <n v="328"/>
    <n v="0"/>
    <n v="0"/>
    <s v="SaidNew"/>
    <x v="0"/>
    <x v="0"/>
    <x v="0"/>
    <x v="0"/>
    <n v="540.65079365079396"/>
    <n v="82.2"/>
    <n v="1"/>
    <n v="5"/>
    <n v="540.65079365079396"/>
    <n v="82.2"/>
    <n v="1"/>
    <n v="5"/>
    <n v="-1"/>
    <n v="-1"/>
    <n v="-1"/>
    <n v="-1"/>
    <x v="0"/>
    <n v="98.795000000000002"/>
    <n v="98.795000000000002"/>
    <n v="-1"/>
    <x v="0"/>
    <x v="0"/>
    <n v="1140"/>
    <n v="844663"/>
    <n v="1553"/>
    <s v="1647013348134_TMM"/>
    <n v="890"/>
    <n v="890"/>
    <n v="22"/>
  </r>
  <r>
    <x v="21"/>
    <x v="1"/>
    <n v="150"/>
    <n v="3000"/>
    <n v="329"/>
    <n v="0"/>
    <n v="0"/>
    <s v="SaidNew"/>
    <x v="0"/>
    <x v="0"/>
    <x v="0"/>
    <x v="0"/>
    <n v="760.16190476190502"/>
    <n v="621.97777777777799"/>
    <n v="6"/>
    <n v="7"/>
    <n v="760.16190476190502"/>
    <n v="621.97777777777799"/>
    <n v="6"/>
    <n v="7"/>
    <n v="-1"/>
    <n v="-1"/>
    <n v="-1"/>
    <n v="-1"/>
    <x v="0"/>
    <n v="99.096000000000004"/>
    <n v="99.096000000000004"/>
    <n v="-1"/>
    <x v="0"/>
    <x v="0"/>
    <n v="873"/>
    <n v="846044"/>
    <n v="79"/>
    <s v="1647013348134_TMM"/>
    <n v="890"/>
    <n v="890"/>
    <n v="22"/>
  </r>
  <r>
    <x v="21"/>
    <x v="1"/>
    <n v="150"/>
    <n v="3000"/>
    <n v="330"/>
    <n v="1"/>
    <n v="149"/>
    <s v="SaidOld"/>
    <x v="0"/>
    <x v="1"/>
    <x v="105"/>
    <x v="8"/>
    <n v="772.16190476190502"/>
    <n v="175.955555555556"/>
    <n v="2"/>
    <n v="7"/>
    <n v="202.38412698412699"/>
    <n v="721.73333333333301"/>
    <n v="7"/>
    <n v="2"/>
    <n v="217.078125"/>
    <n v="685.71875"/>
    <n v="7"/>
    <n v="2"/>
    <x v="3250"/>
    <n v="71.988"/>
    <n v="99.397999999999996"/>
    <n v="43.25"/>
    <x v="3102"/>
    <x v="2989"/>
    <n v="1432"/>
    <n v="848507"/>
    <n v="1200"/>
    <s v="1647013348134_TMM"/>
    <n v="890"/>
    <n v="890"/>
    <n v="22"/>
  </r>
  <r>
    <x v="21"/>
    <x v="1"/>
    <n v="150"/>
    <n v="3000"/>
    <n v="331"/>
    <n v="0"/>
    <n v="0"/>
    <s v="SaidNew"/>
    <x v="0"/>
    <x v="0"/>
    <x v="0"/>
    <x v="0"/>
    <n v="550.65079365079396"/>
    <n v="499.222222222222"/>
    <n v="5"/>
    <n v="5"/>
    <n v="550.65079365079396"/>
    <n v="499.222222222222"/>
    <n v="5"/>
    <n v="5"/>
    <n v="-1"/>
    <n v="-1"/>
    <n v="-1"/>
    <n v="-1"/>
    <x v="0"/>
    <n v="99.698999999999998"/>
    <n v="99.698999999999998"/>
    <n v="-1"/>
    <x v="0"/>
    <x v="0"/>
    <n v="1122"/>
    <n v="850637"/>
    <n v="1258"/>
    <s v="1647013348134_TMM"/>
    <n v="890"/>
    <n v="890"/>
    <n v="22"/>
  </r>
  <r>
    <x v="21"/>
    <x v="1"/>
    <n v="150"/>
    <n v="3000"/>
    <n v="332"/>
    <n v="1"/>
    <n v="150"/>
    <s v="SaidOld"/>
    <x v="0"/>
    <x v="1"/>
    <x v="29"/>
    <x v="6"/>
    <n v="644.40634920634898"/>
    <n v="65.2"/>
    <n v="1"/>
    <n v="6"/>
    <n v="325.13968253968301"/>
    <n v="516.22222222222194"/>
    <n v="5"/>
    <n v="3"/>
    <n v="302.078125"/>
    <n v="417.71875"/>
    <n v="4"/>
    <n v="3"/>
    <x v="3251"/>
    <n v="89.759"/>
    <n v="100"/>
    <n v="39.695"/>
    <x v="3103"/>
    <x v="2990"/>
    <n v="1360"/>
    <n v="853212"/>
    <n v="1755"/>
    <s v="1647013348134_TMM"/>
    <n v="890"/>
    <n v="890"/>
    <n v="22"/>
  </r>
  <r>
    <x v="22"/>
    <x v="0"/>
    <n v="150"/>
    <n v="3000"/>
    <n v="1"/>
    <n v="0"/>
    <n v="0"/>
    <s v="SaidNew"/>
    <x v="0"/>
    <x v="0"/>
    <x v="0"/>
    <x v="0"/>
    <n v="772.67428571428604"/>
    <n v="521.13333333333298"/>
    <n v="5"/>
    <n v="7"/>
    <n v="772.67428571428604"/>
    <n v="521.13333333333298"/>
    <n v="5"/>
    <n v="7"/>
    <n v="-1"/>
    <n v="-1"/>
    <n v="-1"/>
    <n v="-1"/>
    <x v="0"/>
    <n v="6.6669999999999998"/>
    <n v="6.6669999999999998"/>
    <n v="-1"/>
    <x v="0"/>
    <x v="0"/>
    <n v="10229"/>
    <n v="10257"/>
    <n v="1277"/>
    <s v="1647014440169_TMM"/>
    <n v="921"/>
    <n v="921"/>
    <n v="23"/>
  </r>
  <r>
    <x v="22"/>
    <x v="0"/>
    <n v="150"/>
    <n v="3000"/>
    <n v="2"/>
    <n v="0"/>
    <n v="0"/>
    <s v="SaidNew"/>
    <x v="0"/>
    <x v="0"/>
    <x v="0"/>
    <x v="0"/>
    <n v="441.83428571428601"/>
    <n v="663.74666666666701"/>
    <n v="6"/>
    <n v="4"/>
    <n v="441.83428571428601"/>
    <n v="663.74666666666701"/>
    <n v="6"/>
    <n v="4"/>
    <n v="-1"/>
    <n v="-1"/>
    <n v="-1"/>
    <n v="-1"/>
    <x v="0"/>
    <n v="13.333"/>
    <n v="13.333"/>
    <n v="-1"/>
    <x v="0"/>
    <x v="0"/>
    <n v="3172"/>
    <n v="13946"/>
    <n v="1764"/>
    <s v="1647014440169_TMM"/>
    <n v="921"/>
    <n v="921"/>
    <n v="23"/>
  </r>
  <r>
    <x v="22"/>
    <x v="0"/>
    <n v="150"/>
    <n v="3000"/>
    <n v="3"/>
    <n v="0"/>
    <n v="0"/>
    <s v="SaidNew"/>
    <x v="0"/>
    <x v="0"/>
    <x v="0"/>
    <x v="0"/>
    <n v="687.06095238095202"/>
    <n v="181.29333333333301"/>
    <n v="2"/>
    <n v="6"/>
    <n v="687.06095238095202"/>
    <n v="181.29333333333301"/>
    <n v="2"/>
    <n v="6"/>
    <n v="-1"/>
    <n v="-1"/>
    <n v="-1"/>
    <n v="-1"/>
    <x v="0"/>
    <n v="20"/>
    <n v="20"/>
    <n v="-1"/>
    <x v="0"/>
    <x v="0"/>
    <n v="1297"/>
    <n v="15759"/>
    <n v="1716"/>
    <s v="1647014440169_TMM"/>
    <n v="921"/>
    <n v="921"/>
    <n v="23"/>
  </r>
  <r>
    <x v="22"/>
    <x v="0"/>
    <n v="150"/>
    <n v="3000"/>
    <n v="4"/>
    <n v="0"/>
    <n v="0"/>
    <s v="SaidNew"/>
    <x v="0"/>
    <x v="0"/>
    <x v="0"/>
    <x v="0"/>
    <n v="685.06095238095202"/>
    <n v="541.13333333333298"/>
    <n v="5"/>
    <n v="6"/>
    <n v="685.06095238095202"/>
    <n v="541.13333333333298"/>
    <n v="5"/>
    <n v="6"/>
    <n v="-1"/>
    <n v="-1"/>
    <n v="-1"/>
    <n v="-1"/>
    <x v="0"/>
    <n v="26.667000000000002"/>
    <n v="26.667000000000002"/>
    <n v="-1"/>
    <x v="0"/>
    <x v="0"/>
    <n v="1269"/>
    <n v="17542"/>
    <n v="1587"/>
    <s v="1647014440169_TMM"/>
    <n v="921"/>
    <n v="921"/>
    <n v="23"/>
  </r>
  <r>
    <x v="22"/>
    <x v="0"/>
    <n v="150"/>
    <n v="3000"/>
    <n v="5"/>
    <n v="0"/>
    <n v="0"/>
    <s v="SaidNew"/>
    <x v="0"/>
    <x v="0"/>
    <x v="0"/>
    <x v="0"/>
    <n v="685.06095238095202"/>
    <n v="541.13333333333298"/>
    <n v="5"/>
    <n v="6"/>
    <n v="685.06095238095202"/>
    <n v="541.13333333333298"/>
    <n v="5"/>
    <n v="6"/>
    <n v="-1"/>
    <n v="-1"/>
    <n v="-1"/>
    <n v="-1"/>
    <x v="0"/>
    <n v="33.332999999999998"/>
    <n v="33.332999999999998"/>
    <n v="-1"/>
    <x v="0"/>
    <x v="0"/>
    <n v="1690"/>
    <n v="19743"/>
    <n v="2321"/>
    <s v="1647014440169_TMM"/>
    <n v="921"/>
    <n v="921"/>
    <n v="23"/>
  </r>
  <r>
    <x v="22"/>
    <x v="0"/>
    <n v="150"/>
    <n v="3000"/>
    <n v="6"/>
    <n v="0"/>
    <n v="0"/>
    <s v="SaidNew"/>
    <x v="0"/>
    <x v="0"/>
    <x v="0"/>
    <x v="0"/>
    <n v="687.06095238095202"/>
    <n v="65.680000000000007"/>
    <n v="1"/>
    <n v="6"/>
    <n v="687.06095238095202"/>
    <n v="65.680000000000007"/>
    <n v="1"/>
    <n v="6"/>
    <n v="-1"/>
    <n v="-1"/>
    <n v="-1"/>
    <n v="-1"/>
    <x v="0"/>
    <n v="40"/>
    <n v="40"/>
    <n v="-1"/>
    <x v="0"/>
    <x v="0"/>
    <n v="1226"/>
    <n v="21480"/>
    <n v="1567"/>
    <s v="1647014440169_TMM"/>
    <n v="921"/>
    <n v="921"/>
    <n v="23"/>
  </r>
  <r>
    <x v="22"/>
    <x v="0"/>
    <n v="150"/>
    <n v="3000"/>
    <n v="7"/>
    <n v="1"/>
    <n v="1"/>
    <s v="SaidOld"/>
    <x v="0"/>
    <x v="1"/>
    <x v="1"/>
    <x v="1"/>
    <n v="204.60761904761901"/>
    <n v="432.52"/>
    <n v="4"/>
    <n v="2"/>
    <n v="687.06095238095202"/>
    <n v="65.680000000000007"/>
    <n v="1"/>
    <n v="6"/>
    <n v="659.546875"/>
    <n v="66.078125"/>
    <n v="1"/>
    <n v="6"/>
    <x v="3252"/>
    <n v="40"/>
    <n v="46.667000000000002"/>
    <n v="46.734999999999999"/>
    <x v="3104"/>
    <x v="2991"/>
    <n v="1669"/>
    <n v="30113"/>
    <n v="1567"/>
    <s v="1647014440169_TMM"/>
    <n v="921"/>
    <n v="921"/>
    <n v="23"/>
  </r>
  <r>
    <x v="22"/>
    <x v="0"/>
    <n v="150"/>
    <n v="3000"/>
    <n v="8"/>
    <n v="0"/>
    <n v="0"/>
    <s v="SaidNew"/>
    <x v="0"/>
    <x v="0"/>
    <x v="0"/>
    <x v="0"/>
    <n v="102.99428571428599"/>
    <n v="535.13333333333298"/>
    <n v="5"/>
    <n v="1"/>
    <n v="102.99428571428599"/>
    <n v="535.13333333333298"/>
    <n v="5"/>
    <n v="1"/>
    <n v="-1"/>
    <n v="-1"/>
    <n v="-1"/>
    <n v="-1"/>
    <x v="0"/>
    <n v="53.332999999999998"/>
    <n v="53.332999999999998"/>
    <n v="-1"/>
    <x v="0"/>
    <x v="0"/>
    <n v="1678"/>
    <n v="32802"/>
    <n v="1911"/>
    <s v="1647014440169_TMM"/>
    <n v="921"/>
    <n v="921"/>
    <n v="23"/>
  </r>
  <r>
    <x v="22"/>
    <x v="0"/>
    <n v="150"/>
    <n v="3000"/>
    <n v="9"/>
    <n v="1"/>
    <n v="2"/>
    <s v="SaidNew"/>
    <x v="1"/>
    <x v="2"/>
    <x v="16"/>
    <x v="3"/>
    <n v="336.22095238095199"/>
    <n v="181.29333333333301"/>
    <n v="2"/>
    <n v="3"/>
    <n v="687.06095238095202"/>
    <n v="181.29333333333301"/>
    <n v="2"/>
    <n v="6"/>
    <n v="-1"/>
    <n v="-1"/>
    <n v="-1"/>
    <n v="-1"/>
    <x v="0"/>
    <n v="20"/>
    <n v="60"/>
    <n v="-1"/>
    <x v="0"/>
    <x v="0"/>
    <n v="1953"/>
    <n v="35262"/>
    <n v="1716"/>
    <s v="1647014440169_TMM"/>
    <n v="921"/>
    <n v="921"/>
    <n v="23"/>
  </r>
  <r>
    <x v="22"/>
    <x v="0"/>
    <n v="150"/>
    <n v="3000"/>
    <n v="10"/>
    <n v="1"/>
    <n v="3"/>
    <s v="SaidOld"/>
    <x v="0"/>
    <x v="1"/>
    <x v="8"/>
    <x v="5"/>
    <n v="206.60761904761901"/>
    <n v="658.74666666666701"/>
    <n v="6"/>
    <n v="2"/>
    <n v="102.99428571428599"/>
    <n v="535.13333333333298"/>
    <n v="5"/>
    <n v="1"/>
    <n v="102.546875"/>
    <n v="649.078125"/>
    <n v="6"/>
    <n v="1"/>
    <x v="3253"/>
    <n v="53.332999999999998"/>
    <n v="66.667000000000002"/>
    <n v="64.694999999999993"/>
    <x v="3105"/>
    <x v="2992"/>
    <n v="2079"/>
    <n v="39877"/>
    <n v="1911"/>
    <s v="1647014440169_TMM"/>
    <n v="921"/>
    <n v="921"/>
    <n v="23"/>
  </r>
  <r>
    <x v="22"/>
    <x v="0"/>
    <n v="150"/>
    <n v="3000"/>
    <n v="11"/>
    <n v="0"/>
    <n v="0"/>
    <s v="SaidNew"/>
    <x v="0"/>
    <x v="0"/>
    <x v="0"/>
    <x v="0"/>
    <n v="544.44761904761901"/>
    <n v="76.680000000000007"/>
    <n v="1"/>
    <n v="5"/>
    <n v="544.44761904761901"/>
    <n v="76.680000000000007"/>
    <n v="1"/>
    <n v="5"/>
    <n v="-1"/>
    <n v="-1"/>
    <n v="-1"/>
    <n v="-1"/>
    <x v="0"/>
    <n v="73.332999999999998"/>
    <n v="73.332999999999998"/>
    <n v="-1"/>
    <x v="0"/>
    <x v="0"/>
    <n v="1667"/>
    <n v="42556"/>
    <n v="142"/>
    <s v="1647014440169_TMM"/>
    <n v="921"/>
    <n v="921"/>
    <n v="23"/>
  </r>
  <r>
    <x v="22"/>
    <x v="0"/>
    <n v="150"/>
    <n v="3000"/>
    <n v="12"/>
    <n v="1"/>
    <n v="4"/>
    <s v="SaidOld"/>
    <x v="0"/>
    <x v="1"/>
    <x v="20"/>
    <x v="3"/>
    <n v="329.22095238095199"/>
    <n v="316.90666666666698"/>
    <n v="3"/>
    <n v="3"/>
    <n v="441.83428571428601"/>
    <n v="663.74666666666701"/>
    <n v="6"/>
    <n v="4"/>
    <n v="555.546875"/>
    <n v="509.078125"/>
    <n v="5"/>
    <n v="5"/>
    <x v="3254"/>
    <n v="13.333"/>
    <n v="80"/>
    <n v="78.441999999999993"/>
    <x v="3106"/>
    <x v="2993"/>
    <n v="2025"/>
    <n v="47140"/>
    <n v="1764"/>
    <s v="1647014440169_TMM"/>
    <n v="921"/>
    <n v="921"/>
    <n v="23"/>
  </r>
  <r>
    <x v="22"/>
    <x v="0"/>
    <n v="150"/>
    <n v="3000"/>
    <n v="13"/>
    <n v="0"/>
    <n v="0"/>
    <s v="SaidNew"/>
    <x v="0"/>
    <x v="0"/>
    <x v="0"/>
    <x v="0"/>
    <n v="203.60761904761901"/>
    <n v="775.36"/>
    <n v="7"/>
    <n v="2"/>
    <n v="203.60761904761901"/>
    <n v="775.36"/>
    <n v="7"/>
    <n v="2"/>
    <n v="-1"/>
    <n v="-1"/>
    <n v="-1"/>
    <n v="-1"/>
    <x v="0"/>
    <n v="86.667000000000002"/>
    <n v="86.667000000000002"/>
    <n v="-1"/>
    <x v="0"/>
    <x v="0"/>
    <n v="1389"/>
    <n v="49535"/>
    <n v="1341"/>
    <s v="1647014440169_TMM"/>
    <n v="921"/>
    <n v="921"/>
    <n v="23"/>
  </r>
  <r>
    <x v="22"/>
    <x v="0"/>
    <n v="150"/>
    <n v="3000"/>
    <n v="14"/>
    <n v="0"/>
    <n v="0"/>
    <s v="SaidNew"/>
    <x v="0"/>
    <x v="0"/>
    <x v="0"/>
    <x v="0"/>
    <n v="329.22095238095199"/>
    <n v="316.90666666666698"/>
    <n v="3"/>
    <n v="3"/>
    <n v="329.22095238095199"/>
    <n v="316.90666666666698"/>
    <n v="3"/>
    <n v="3"/>
    <n v="-1"/>
    <n v="-1"/>
    <n v="-1"/>
    <n v="-1"/>
    <x v="0"/>
    <n v="93.332999999999998"/>
    <n v="93.332999999999998"/>
    <n v="-1"/>
    <x v="0"/>
    <x v="0"/>
    <n v="1244"/>
    <n v="51309"/>
    <n v="1164"/>
    <s v="1647014440169_TMM"/>
    <n v="921"/>
    <n v="921"/>
    <n v="23"/>
  </r>
  <r>
    <x v="22"/>
    <x v="0"/>
    <n v="150"/>
    <n v="3000"/>
    <n v="15"/>
    <n v="1"/>
    <n v="5"/>
    <s v="SaidOld"/>
    <x v="0"/>
    <x v="1"/>
    <x v="1"/>
    <x v="1"/>
    <n v="432.83428571428601"/>
    <n v="63.68"/>
    <n v="1"/>
    <n v="4"/>
    <n v="329.22095238095199"/>
    <n v="316.90666666666698"/>
    <n v="3"/>
    <n v="3"/>
    <n v="309.546875"/>
    <n v="378.078125"/>
    <n v="4"/>
    <n v="3"/>
    <x v="3255"/>
    <n v="93.332999999999998"/>
    <n v="100"/>
    <n v="99.063000000000002"/>
    <x v="3107"/>
    <x v="2994"/>
    <n v="1576"/>
    <n v="55380"/>
    <n v="1164"/>
    <s v="1647014440169_TMM"/>
    <n v="921"/>
    <n v="921"/>
    <n v="23"/>
  </r>
  <r>
    <x v="22"/>
    <x v="1"/>
    <n v="150"/>
    <n v="3000"/>
    <n v="1"/>
    <n v="0"/>
    <n v="0"/>
    <s v="SaidNew"/>
    <x v="0"/>
    <x v="0"/>
    <x v="0"/>
    <x v="0"/>
    <n v="454.83428571428601"/>
    <n v="200.29333333333301"/>
    <n v="2"/>
    <n v="4"/>
    <n v="454.83428571428601"/>
    <n v="200.29333333333301"/>
    <n v="2"/>
    <n v="4"/>
    <n v="-1"/>
    <n v="-1"/>
    <n v="-1"/>
    <n v="-1"/>
    <x v="0"/>
    <n v="0.316"/>
    <n v="0.316"/>
    <n v="-1"/>
    <x v="0"/>
    <x v="0"/>
    <n v="1343"/>
    <n v="66835"/>
    <n v="794"/>
    <s v="1647014440169_TMM"/>
    <n v="921"/>
    <n v="921"/>
    <n v="23"/>
  </r>
  <r>
    <x v="22"/>
    <x v="1"/>
    <n v="150"/>
    <n v="3000"/>
    <n v="2"/>
    <n v="0"/>
    <n v="0"/>
    <s v="SaidNew"/>
    <x v="0"/>
    <x v="0"/>
    <x v="0"/>
    <x v="0"/>
    <n v="342.22095238095199"/>
    <n v="181.29333333333301"/>
    <n v="2"/>
    <n v="3"/>
    <n v="342.22095238095199"/>
    <n v="181.29333333333301"/>
    <n v="2"/>
    <n v="3"/>
    <n v="-1"/>
    <n v="-1"/>
    <n v="-1"/>
    <n v="-1"/>
    <x v="0"/>
    <n v="0.63300000000000001"/>
    <n v="0.63300000000000001"/>
    <n v="-1"/>
    <x v="0"/>
    <x v="0"/>
    <n v="981"/>
    <n v="68323"/>
    <n v="1735"/>
    <s v="1647014440169_TMM"/>
    <n v="921"/>
    <n v="921"/>
    <n v="23"/>
  </r>
  <r>
    <x v="22"/>
    <x v="1"/>
    <n v="150"/>
    <n v="3000"/>
    <n v="3"/>
    <n v="0"/>
    <n v="0"/>
    <s v="SaidNew"/>
    <x v="0"/>
    <x v="0"/>
    <x v="0"/>
    <x v="0"/>
    <n v="85.994285714285695"/>
    <n v="89.68"/>
    <n v="1"/>
    <n v="1"/>
    <n v="85.994285714285695"/>
    <n v="89.68"/>
    <n v="1"/>
    <n v="1"/>
    <n v="-1"/>
    <n v="-1"/>
    <n v="-1"/>
    <n v="-1"/>
    <x v="0"/>
    <n v="0.94899999999999995"/>
    <n v="0.94899999999999995"/>
    <n v="-1"/>
    <x v="0"/>
    <x v="0"/>
    <n v="1016"/>
    <n v="69865"/>
    <n v="1720"/>
    <s v="1647014440169_TMM"/>
    <n v="921"/>
    <n v="921"/>
    <n v="23"/>
  </r>
  <r>
    <x v="22"/>
    <x v="1"/>
    <n v="150"/>
    <n v="3000"/>
    <n v="4"/>
    <n v="0"/>
    <n v="0"/>
    <s v="SaidNew"/>
    <x v="0"/>
    <x v="0"/>
    <x v="0"/>
    <x v="0"/>
    <n v="445.83428571428601"/>
    <n v="61.68"/>
    <n v="1"/>
    <n v="4"/>
    <n v="445.83428571428601"/>
    <n v="61.68"/>
    <n v="1"/>
    <n v="4"/>
    <n v="-1"/>
    <n v="-1"/>
    <n v="-1"/>
    <n v="-1"/>
    <x v="0"/>
    <n v="1.266"/>
    <n v="1.266"/>
    <n v="-1"/>
    <x v="0"/>
    <x v="0"/>
    <n v="1289"/>
    <n v="71676"/>
    <n v="669"/>
    <s v="1647014440169_TMM"/>
    <n v="921"/>
    <n v="921"/>
    <n v="23"/>
  </r>
  <r>
    <x v="22"/>
    <x v="1"/>
    <n v="150"/>
    <n v="3000"/>
    <n v="5"/>
    <n v="0"/>
    <n v="0"/>
    <s v="SaidNew"/>
    <x v="0"/>
    <x v="0"/>
    <x v="0"/>
    <x v="0"/>
    <n v="679.06095238095202"/>
    <n v="293.90666666666698"/>
    <n v="3"/>
    <n v="6"/>
    <n v="679.06095238095202"/>
    <n v="293.90666666666698"/>
    <n v="3"/>
    <n v="6"/>
    <n v="-1"/>
    <n v="-1"/>
    <n v="-1"/>
    <n v="-1"/>
    <x v="0"/>
    <n v="1.5820000000000001"/>
    <n v="1.5820000000000001"/>
    <n v="-1"/>
    <x v="0"/>
    <x v="0"/>
    <n v="1117"/>
    <n v="73304"/>
    <n v="2242"/>
    <s v="1647014440169_TMM"/>
    <n v="921"/>
    <n v="921"/>
    <n v="23"/>
  </r>
  <r>
    <x v="22"/>
    <x v="1"/>
    <n v="150"/>
    <n v="3000"/>
    <n v="6"/>
    <n v="0"/>
    <n v="0"/>
    <s v="SaidNew"/>
    <x v="0"/>
    <x v="0"/>
    <x v="0"/>
    <x v="0"/>
    <n v="216.60761904761901"/>
    <n v="296.90666666666698"/>
    <n v="3"/>
    <n v="2"/>
    <n v="216.60761904761901"/>
    <n v="296.90666666666698"/>
    <n v="3"/>
    <n v="2"/>
    <n v="-1"/>
    <n v="-1"/>
    <n v="-1"/>
    <n v="-1"/>
    <x v="0"/>
    <n v="1.899"/>
    <n v="1.899"/>
    <n v="-1"/>
    <x v="0"/>
    <x v="0"/>
    <n v="1223"/>
    <n v="75040"/>
    <n v="1182"/>
    <s v="1647014440169_TMM"/>
    <n v="921"/>
    <n v="921"/>
    <n v="23"/>
  </r>
  <r>
    <x v="22"/>
    <x v="1"/>
    <n v="150"/>
    <n v="3000"/>
    <n v="7"/>
    <n v="0"/>
    <n v="0"/>
    <s v="SaidNew"/>
    <x v="0"/>
    <x v="0"/>
    <x v="0"/>
    <x v="0"/>
    <n v="675.06095238095202"/>
    <n v="542.13333333333298"/>
    <n v="5"/>
    <n v="6"/>
    <n v="675.06095238095202"/>
    <n v="542.13333333333298"/>
    <n v="5"/>
    <n v="6"/>
    <n v="-1"/>
    <n v="-1"/>
    <n v="-1"/>
    <n v="-1"/>
    <x v="0"/>
    <n v="2.2149999999999999"/>
    <n v="2.2149999999999999"/>
    <n v="-1"/>
    <x v="0"/>
    <x v="0"/>
    <n v="1521"/>
    <n v="77070"/>
    <n v="1428"/>
    <s v="1647014440169_TMM"/>
    <n v="921"/>
    <n v="921"/>
    <n v="23"/>
  </r>
  <r>
    <x v="22"/>
    <x v="1"/>
    <n v="150"/>
    <n v="3000"/>
    <n v="8"/>
    <n v="0"/>
    <n v="0"/>
    <s v="SaidNew"/>
    <x v="0"/>
    <x v="0"/>
    <x v="0"/>
    <x v="0"/>
    <n v="772.67428571428604"/>
    <n v="57.68"/>
    <n v="1"/>
    <n v="7"/>
    <n v="772.67428571428604"/>
    <n v="57.68"/>
    <n v="1"/>
    <n v="7"/>
    <n v="-1"/>
    <n v="-1"/>
    <n v="-1"/>
    <n v="-1"/>
    <x v="0"/>
    <n v="2.532"/>
    <n v="2.532"/>
    <n v="-1"/>
    <x v="0"/>
    <x v="0"/>
    <n v="1274"/>
    <n v="78861"/>
    <n v="1784"/>
    <s v="1647014440169_TMM"/>
    <n v="921"/>
    <n v="921"/>
    <n v="23"/>
  </r>
  <r>
    <x v="22"/>
    <x v="1"/>
    <n v="150"/>
    <n v="3000"/>
    <n v="9"/>
    <n v="0"/>
    <n v="0"/>
    <s v="SaidNew"/>
    <x v="0"/>
    <x v="0"/>
    <x v="0"/>
    <x v="0"/>
    <n v="575.44761904761901"/>
    <n v="777.36"/>
    <n v="7"/>
    <n v="5"/>
    <n v="575.44761904761901"/>
    <n v="777.36"/>
    <n v="7"/>
    <n v="5"/>
    <n v="-1"/>
    <n v="-1"/>
    <n v="-1"/>
    <n v="-1"/>
    <x v="0"/>
    <n v="2.8479999999999999"/>
    <n v="2.8479999999999999"/>
    <n v="-1"/>
    <x v="0"/>
    <x v="0"/>
    <n v="1273"/>
    <n v="80650"/>
    <n v="403"/>
    <s v="1647014440169_TMM"/>
    <n v="921"/>
    <n v="921"/>
    <n v="23"/>
  </r>
  <r>
    <x v="22"/>
    <x v="1"/>
    <n v="150"/>
    <n v="3000"/>
    <n v="10"/>
    <n v="0"/>
    <n v="0"/>
    <s v="SaidNew"/>
    <x v="0"/>
    <x v="0"/>
    <x v="0"/>
    <x v="0"/>
    <n v="770.67428571428604"/>
    <n v="650.74666666666701"/>
    <n v="6"/>
    <n v="7"/>
    <n v="770.67428571428604"/>
    <n v="650.74666666666701"/>
    <n v="6"/>
    <n v="7"/>
    <n v="-1"/>
    <n v="-1"/>
    <n v="-1"/>
    <n v="-1"/>
    <x v="0"/>
    <n v="3.165"/>
    <n v="3.165"/>
    <n v="-1"/>
    <x v="0"/>
    <x v="0"/>
    <n v="1212"/>
    <n v="82378"/>
    <n v="1936"/>
    <s v="1647014440169_TMM"/>
    <n v="921"/>
    <n v="921"/>
    <n v="23"/>
  </r>
  <r>
    <x v="22"/>
    <x v="1"/>
    <n v="150"/>
    <n v="3000"/>
    <n v="11"/>
    <n v="1"/>
    <n v="1"/>
    <s v="SaidOld"/>
    <x v="0"/>
    <x v="1"/>
    <x v="5"/>
    <x v="2"/>
    <n v="208.60761904761901"/>
    <n v="630.74666666666701"/>
    <n v="6"/>
    <n v="2"/>
    <n v="216.60761904761901"/>
    <n v="296.90666666666698"/>
    <n v="3"/>
    <n v="2"/>
    <n v="251.546875"/>
    <n v="270.984375"/>
    <n v="3"/>
    <n v="2"/>
    <x v="3256"/>
    <n v="1.899"/>
    <n v="3.4809999999999999"/>
    <n v="2.278"/>
    <x v="3108"/>
    <x v="1820"/>
    <n v="1560"/>
    <n v="86116"/>
    <n v="1182"/>
    <s v="1647014440169_TMM"/>
    <n v="921"/>
    <n v="921"/>
    <n v="23"/>
  </r>
  <r>
    <x v="22"/>
    <x v="1"/>
    <n v="150"/>
    <n v="3000"/>
    <n v="12"/>
    <n v="1"/>
    <n v="2"/>
    <s v="SaidOld"/>
    <x v="0"/>
    <x v="1"/>
    <x v="12"/>
    <x v="2"/>
    <n v="222.60761904761901"/>
    <n v="529.13333333333298"/>
    <n v="5"/>
    <n v="2"/>
    <n v="772.67428571428604"/>
    <n v="57.68"/>
    <n v="1"/>
    <n v="7"/>
    <n v="618.546875"/>
    <n v="84.984375"/>
    <n v="1"/>
    <n v="6"/>
    <x v="3257"/>
    <n v="2.532"/>
    <n v="3.7970000000000002"/>
    <n v="4.1630000000000003"/>
    <x v="3109"/>
    <x v="2995"/>
    <n v="1907"/>
    <n v="90667"/>
    <n v="1784"/>
    <s v="1647014440169_TMM"/>
    <n v="921"/>
    <n v="921"/>
    <n v="23"/>
  </r>
  <r>
    <x v="22"/>
    <x v="1"/>
    <n v="150"/>
    <n v="3000"/>
    <n v="13"/>
    <n v="1"/>
    <n v="3"/>
    <s v="SaidOld"/>
    <x v="0"/>
    <x v="1"/>
    <x v="3"/>
    <x v="3"/>
    <n v="770.67428571428604"/>
    <n v="650.74666666666701"/>
    <n v="6"/>
    <n v="7"/>
    <n v="679.06095238095202"/>
    <n v="293.90666666666698"/>
    <n v="3"/>
    <n v="6"/>
    <n v="580.546875"/>
    <n v="211.984375"/>
    <n v="2"/>
    <n v="5"/>
    <x v="3258"/>
    <n v="1.5820000000000001"/>
    <n v="4.1139999999999999"/>
    <n v="2.8319999999999999"/>
    <x v="3110"/>
    <x v="2996"/>
    <n v="1368"/>
    <n v="94862"/>
    <n v="2242"/>
    <s v="1647014440169_TMM"/>
    <n v="921"/>
    <n v="921"/>
    <n v="23"/>
  </r>
  <r>
    <x v="22"/>
    <x v="1"/>
    <n v="150"/>
    <n v="3000"/>
    <n v="14"/>
    <n v="0"/>
    <n v="0"/>
    <s v="SaidNew"/>
    <x v="0"/>
    <x v="0"/>
    <x v="0"/>
    <x v="0"/>
    <n v="442.83428571428601"/>
    <n v="644.74666666666701"/>
    <n v="6"/>
    <n v="4"/>
    <n v="442.83428571428601"/>
    <n v="644.74666666666701"/>
    <n v="6"/>
    <n v="4"/>
    <n v="-1"/>
    <n v="-1"/>
    <n v="-1"/>
    <n v="-1"/>
    <x v="0"/>
    <n v="4.43"/>
    <n v="4.43"/>
    <n v="-1"/>
    <x v="0"/>
    <x v="0"/>
    <n v="876"/>
    <n v="96759"/>
    <n v="721"/>
    <s v="1647014440169_TMM"/>
    <n v="921"/>
    <n v="921"/>
    <n v="23"/>
  </r>
  <r>
    <x v="22"/>
    <x v="1"/>
    <n v="150"/>
    <n v="3000"/>
    <n v="15"/>
    <n v="1"/>
    <n v="4"/>
    <s v="SaidOld"/>
    <x v="0"/>
    <x v="1"/>
    <x v="1"/>
    <x v="1"/>
    <n v="445.83428571428601"/>
    <n v="61.68"/>
    <n v="1"/>
    <n v="4"/>
    <n v="442.83428571428601"/>
    <n v="644.74666666666701"/>
    <n v="6"/>
    <n v="4"/>
    <n v="398.546875"/>
    <n v="603.984375"/>
    <n v="6"/>
    <n v="4"/>
    <x v="3259"/>
    <n v="4.43"/>
    <n v="4.7469999999999999"/>
    <n v="4.4950000000000001"/>
    <x v="3111"/>
    <x v="2997"/>
    <n v="1366"/>
    <n v="100348"/>
    <n v="721"/>
    <s v="1647014440169_TMM"/>
    <n v="921"/>
    <n v="921"/>
    <n v="23"/>
  </r>
  <r>
    <x v="22"/>
    <x v="1"/>
    <n v="150"/>
    <n v="3000"/>
    <n v="16"/>
    <n v="0"/>
    <n v="0"/>
    <s v="SaidNew"/>
    <x v="0"/>
    <x v="0"/>
    <x v="0"/>
    <x v="0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5.0629999999999997"/>
    <n v="5.0629999999999997"/>
    <n v="-1"/>
    <x v="0"/>
    <x v="0"/>
    <n v="1040"/>
    <n v="102394"/>
    <n v="613"/>
    <s v="1647014440169_TMM"/>
    <n v="921"/>
    <n v="921"/>
    <n v="23"/>
  </r>
  <r>
    <x v="22"/>
    <x v="1"/>
    <n v="150"/>
    <n v="3000"/>
    <n v="17"/>
    <n v="0"/>
    <n v="0"/>
    <s v="SaidNew"/>
    <x v="0"/>
    <x v="0"/>
    <x v="0"/>
    <x v="0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5.38"/>
    <n v="5.38"/>
    <n v="-1"/>
    <x v="0"/>
    <x v="0"/>
    <n v="1116"/>
    <n v="104019"/>
    <n v="91"/>
    <s v="1647014440169_TMM"/>
    <n v="921"/>
    <n v="921"/>
    <n v="23"/>
  </r>
  <r>
    <x v="22"/>
    <x v="1"/>
    <n v="150"/>
    <n v="3000"/>
    <n v="18"/>
    <n v="0"/>
    <n v="0"/>
    <s v="SaidNew"/>
    <x v="0"/>
    <x v="0"/>
    <x v="0"/>
    <x v="0"/>
    <n v="339.22095238095199"/>
    <n v="539.13333333333298"/>
    <n v="5"/>
    <n v="3"/>
    <n v="339.22095238095199"/>
    <n v="539.13333333333298"/>
    <n v="5"/>
    <n v="3"/>
    <n v="-1"/>
    <n v="-1"/>
    <n v="-1"/>
    <n v="-1"/>
    <x v="0"/>
    <n v="5.6959999999999997"/>
    <n v="5.6959999999999997"/>
    <n v="-1"/>
    <x v="0"/>
    <x v="0"/>
    <n v="1083"/>
    <n v="105615"/>
    <n v="1509"/>
    <s v="1647014440169_TMM"/>
    <n v="921"/>
    <n v="921"/>
    <n v="23"/>
  </r>
  <r>
    <x v="22"/>
    <x v="1"/>
    <n v="150"/>
    <n v="3000"/>
    <n v="19"/>
    <n v="1"/>
    <n v="5"/>
    <s v="SaidOld"/>
    <x v="0"/>
    <x v="1"/>
    <x v="25"/>
    <x v="4"/>
    <n v="342.22095238095199"/>
    <n v="181.29333333333301"/>
    <n v="2"/>
    <n v="3"/>
    <n v="445.83428571428601"/>
    <n v="61.68"/>
    <n v="1"/>
    <n v="4"/>
    <n v="401.546875"/>
    <n v="27.984375"/>
    <n v="1"/>
    <n v="4"/>
    <x v="3260"/>
    <n v="1.266"/>
    <n v="6.0129999999999999"/>
    <n v="3.2759999999999998"/>
    <x v="3112"/>
    <x v="2998"/>
    <n v="1312"/>
    <n v="109094"/>
    <n v="669"/>
    <s v="1647014440169_TMM"/>
    <n v="921"/>
    <n v="921"/>
    <n v="23"/>
  </r>
  <r>
    <x v="22"/>
    <x v="1"/>
    <n v="150"/>
    <n v="3000"/>
    <n v="20"/>
    <n v="1"/>
    <n v="6"/>
    <s v="SaidNew"/>
    <x v="1"/>
    <x v="2"/>
    <x v="11"/>
    <x v="4"/>
    <n v="574.44761904761901"/>
    <n v="195.29333333333301"/>
    <n v="2"/>
    <n v="5"/>
    <n v="454.83428571428601"/>
    <n v="200.29333333333301"/>
    <n v="2"/>
    <n v="4"/>
    <n v="-1"/>
    <n v="-1"/>
    <n v="-1"/>
    <n v="-1"/>
    <x v="0"/>
    <n v="0.316"/>
    <n v="6.3289999999999997"/>
    <n v="-1"/>
    <x v="0"/>
    <x v="0"/>
    <n v="748"/>
    <n v="110851"/>
    <n v="794"/>
    <s v="1647014440169_TMM"/>
    <n v="921"/>
    <n v="921"/>
    <n v="23"/>
  </r>
  <r>
    <x v="22"/>
    <x v="1"/>
    <n v="150"/>
    <n v="3000"/>
    <n v="21"/>
    <n v="0"/>
    <n v="0"/>
    <s v="SaidNew"/>
    <x v="0"/>
    <x v="0"/>
    <x v="0"/>
    <x v="0"/>
    <n v="231.60761904761901"/>
    <n v="752.36"/>
    <n v="7"/>
    <n v="2"/>
    <n v="231.60761904761901"/>
    <n v="752.36"/>
    <n v="7"/>
    <n v="2"/>
    <n v="-1"/>
    <n v="-1"/>
    <n v="-1"/>
    <n v="-1"/>
    <x v="0"/>
    <n v="6.6459999999999999"/>
    <n v="6.6459999999999999"/>
    <n v="-1"/>
    <x v="0"/>
    <x v="0"/>
    <n v="1515"/>
    <n v="112883"/>
    <n v="1743"/>
    <s v="1647014440169_TMM"/>
    <n v="921"/>
    <n v="921"/>
    <n v="23"/>
  </r>
  <r>
    <x v="22"/>
    <x v="1"/>
    <n v="150"/>
    <n v="3000"/>
    <n v="22"/>
    <n v="1"/>
    <n v="7"/>
    <s v="SaidOld"/>
    <x v="0"/>
    <x v="1"/>
    <x v="5"/>
    <x v="2"/>
    <n v="94.994285714285695"/>
    <n v="423.52"/>
    <n v="4"/>
    <n v="1"/>
    <n v="672.06095238095202"/>
    <n v="201.29333333333301"/>
    <n v="2"/>
    <n v="6"/>
    <n v="337.546875"/>
    <n v="401.984375"/>
    <n v="4"/>
    <n v="3"/>
    <x v="3261"/>
    <n v="5.38"/>
    <n v="6.9619999999999997"/>
    <n v="5.7149999999999999"/>
    <x v="3113"/>
    <x v="2999"/>
    <n v="1528"/>
    <n v="116736"/>
    <n v="91"/>
    <s v="1647014440169_TMM"/>
    <n v="921"/>
    <n v="921"/>
    <n v="23"/>
  </r>
  <r>
    <x v="22"/>
    <x v="1"/>
    <n v="150"/>
    <n v="3000"/>
    <n v="23"/>
    <n v="1"/>
    <n v="8"/>
    <s v="SaidOld"/>
    <x v="0"/>
    <x v="1"/>
    <x v="9"/>
    <x v="4"/>
    <n v="216.60761904761901"/>
    <n v="296.90666666666698"/>
    <n v="3"/>
    <n v="2"/>
    <n v="575.44761904761901"/>
    <n v="777.36"/>
    <n v="7"/>
    <n v="5"/>
    <n v="687.546875"/>
    <n v="743.984375"/>
    <n v="7"/>
    <n v="6"/>
    <x v="3262"/>
    <n v="2.8479999999999999"/>
    <n v="7.2779999999999996"/>
    <n v="4.9390000000000001"/>
    <x v="3114"/>
    <x v="3000"/>
    <n v="1367"/>
    <n v="120882"/>
    <n v="403"/>
    <s v="1647014440169_TMM"/>
    <n v="921"/>
    <n v="921"/>
    <n v="23"/>
  </r>
  <r>
    <x v="22"/>
    <x v="1"/>
    <n v="150"/>
    <n v="3000"/>
    <n v="24"/>
    <n v="1"/>
    <n v="9"/>
    <s v="SaidOld"/>
    <x v="0"/>
    <x v="1"/>
    <x v="16"/>
    <x v="3"/>
    <n v="94.994285714285695"/>
    <n v="423.52"/>
    <n v="4"/>
    <n v="1"/>
    <n v="339.22095238095199"/>
    <n v="539.13333333333298"/>
    <n v="5"/>
    <n v="3"/>
    <n v="564.546875"/>
    <n v="508.984375"/>
    <n v="5"/>
    <n v="5"/>
    <x v="3263"/>
    <n v="5.6959999999999997"/>
    <n v="7.5949999999999998"/>
    <n v="6.0469999999999997"/>
    <x v="3115"/>
    <x v="3001"/>
    <n v="1319"/>
    <n v="126004"/>
    <n v="1509"/>
    <s v="1647014440169_TMM"/>
    <n v="921"/>
    <n v="921"/>
    <n v="23"/>
  </r>
  <r>
    <x v="22"/>
    <x v="1"/>
    <n v="150"/>
    <n v="3000"/>
    <n v="25"/>
    <n v="0"/>
    <n v="0"/>
    <s v="SaidNew"/>
    <x v="0"/>
    <x v="0"/>
    <x v="0"/>
    <x v="0"/>
    <n v="560.44761904761901"/>
    <n v="293.90666666666698"/>
    <n v="3"/>
    <n v="5"/>
    <n v="560.44761904761901"/>
    <n v="293.90666666666698"/>
    <n v="3"/>
    <n v="5"/>
    <n v="-1"/>
    <n v="-1"/>
    <n v="-1"/>
    <n v="-1"/>
    <x v="0"/>
    <n v="7.9109999999999996"/>
    <n v="7.9109999999999996"/>
    <n v="-1"/>
    <x v="0"/>
    <x v="0"/>
    <n v="1070"/>
    <n v="128080"/>
    <n v="201"/>
    <s v="1647014440169_TMM"/>
    <n v="921"/>
    <n v="921"/>
    <n v="23"/>
  </r>
  <r>
    <x v="22"/>
    <x v="1"/>
    <n v="150"/>
    <n v="3000"/>
    <n v="26"/>
    <n v="0"/>
    <n v="0"/>
    <s v="SaidNew"/>
    <x v="0"/>
    <x v="0"/>
    <x v="0"/>
    <x v="0"/>
    <n v="445.83428571428601"/>
    <n v="61.68"/>
    <n v="1"/>
    <n v="4"/>
    <n v="445.83428571428601"/>
    <n v="61.68"/>
    <n v="1"/>
    <n v="4"/>
    <n v="-1"/>
    <n v="-1"/>
    <n v="-1"/>
    <n v="-1"/>
    <x v="0"/>
    <n v="8.2279999999999998"/>
    <n v="8.2279999999999998"/>
    <n v="-1"/>
    <x v="0"/>
    <x v="0"/>
    <n v="886"/>
    <n v="129473"/>
    <n v="28"/>
    <s v="1647014440169_TMM"/>
    <n v="921"/>
    <n v="921"/>
    <n v="23"/>
  </r>
  <r>
    <x v="22"/>
    <x v="1"/>
    <n v="150"/>
    <n v="3000"/>
    <n v="27"/>
    <n v="0"/>
    <n v="0"/>
    <s v="SaidNew"/>
    <x v="0"/>
    <x v="0"/>
    <x v="0"/>
    <x v="0"/>
    <n v="438.83428571428601"/>
    <n v="425.52"/>
    <n v="4"/>
    <n v="4"/>
    <n v="438.83428571428601"/>
    <n v="425.52"/>
    <n v="4"/>
    <n v="4"/>
    <n v="-1"/>
    <n v="-1"/>
    <n v="-1"/>
    <n v="-1"/>
    <x v="0"/>
    <n v="8.5440000000000005"/>
    <n v="8.5440000000000005"/>
    <n v="-1"/>
    <x v="0"/>
    <x v="0"/>
    <n v="1029"/>
    <n v="131022"/>
    <n v="1761"/>
    <s v="1647014440169_TMM"/>
    <n v="921"/>
    <n v="921"/>
    <n v="23"/>
  </r>
  <r>
    <x v="22"/>
    <x v="1"/>
    <n v="150"/>
    <n v="3000"/>
    <n v="28"/>
    <n v="0"/>
    <n v="0"/>
    <s v="SaidNew"/>
    <x v="0"/>
    <x v="0"/>
    <x v="0"/>
    <x v="0"/>
    <n v="231.60761904761901"/>
    <n v="752.36"/>
    <n v="7"/>
    <n v="2"/>
    <n v="231.60761904761901"/>
    <n v="752.36"/>
    <n v="7"/>
    <n v="2"/>
    <n v="-1"/>
    <n v="-1"/>
    <n v="-1"/>
    <n v="-1"/>
    <x v="0"/>
    <n v="8.8610000000000007"/>
    <n v="8.8610000000000007"/>
    <n v="-1"/>
    <x v="0"/>
    <x v="0"/>
    <n v="1253"/>
    <n v="132787"/>
    <n v="772"/>
    <s v="1647014440169_TMM"/>
    <n v="921"/>
    <n v="921"/>
    <n v="23"/>
  </r>
  <r>
    <x v="22"/>
    <x v="1"/>
    <n v="150"/>
    <n v="3000"/>
    <n v="29"/>
    <n v="1"/>
    <n v="10"/>
    <s v="SaidOld"/>
    <x v="0"/>
    <x v="1"/>
    <x v="8"/>
    <x v="5"/>
    <n v="319.22095238095199"/>
    <n v="64.680000000000007"/>
    <n v="1"/>
    <n v="3"/>
    <n v="438.83428571428601"/>
    <n v="425.52"/>
    <n v="4"/>
    <n v="4"/>
    <n v="444.546875"/>
    <n v="288.078125"/>
    <n v="3"/>
    <n v="4"/>
    <x v="3264"/>
    <n v="8.5440000000000005"/>
    <n v="9.1769999999999996"/>
    <n v="8.1539999999999999"/>
    <x v="3116"/>
    <x v="3002"/>
    <n v="1503"/>
    <n v="136673"/>
    <n v="1761"/>
    <s v="1647014440169_TMM"/>
    <n v="921"/>
    <n v="921"/>
    <n v="23"/>
  </r>
  <r>
    <x v="22"/>
    <x v="1"/>
    <n v="150"/>
    <n v="3000"/>
    <n v="30"/>
    <n v="0"/>
    <n v="0"/>
    <s v="SaidNew"/>
    <x v="0"/>
    <x v="0"/>
    <x v="0"/>
    <x v="0"/>
    <n v="197.60761904761901"/>
    <n v="73.680000000000007"/>
    <n v="1"/>
    <n v="2"/>
    <n v="197.60761904761901"/>
    <n v="73.680000000000007"/>
    <n v="1"/>
    <n v="2"/>
    <n v="-1"/>
    <n v="-1"/>
    <n v="-1"/>
    <n v="-1"/>
    <x v="0"/>
    <n v="9.4939999999999998"/>
    <n v="9.4939999999999998"/>
    <n v="-1"/>
    <x v="0"/>
    <x v="0"/>
    <n v="876"/>
    <n v="138569"/>
    <n v="2136"/>
    <s v="1647014440169_TMM"/>
    <n v="921"/>
    <n v="921"/>
    <n v="23"/>
  </r>
  <r>
    <x v="22"/>
    <x v="1"/>
    <n v="150"/>
    <n v="3000"/>
    <n v="31"/>
    <n v="1"/>
    <n v="11"/>
    <s v="SaidOld"/>
    <x v="0"/>
    <x v="1"/>
    <x v="39"/>
    <x v="6"/>
    <n v="339.22095238095199"/>
    <n v="539.13333333333298"/>
    <n v="5"/>
    <n v="3"/>
    <n v="675.06095238095202"/>
    <n v="542.13333333333298"/>
    <n v="5"/>
    <n v="6"/>
    <n v="650.546875"/>
    <n v="453.078125"/>
    <n v="4"/>
    <n v="6"/>
    <x v="3265"/>
    <n v="2.2149999999999999"/>
    <n v="9.81"/>
    <n v="8.7080000000000002"/>
    <x v="3117"/>
    <x v="3003"/>
    <n v="1361"/>
    <n v="141892"/>
    <n v="1428"/>
    <s v="1647014440169_TMM"/>
    <n v="921"/>
    <n v="921"/>
    <n v="23"/>
  </r>
  <r>
    <x v="22"/>
    <x v="1"/>
    <n v="150"/>
    <n v="3000"/>
    <n v="32"/>
    <n v="1"/>
    <n v="12"/>
    <s v="SaidOld"/>
    <x v="0"/>
    <x v="1"/>
    <x v="83"/>
    <x v="6"/>
    <n v="231.60761904761901"/>
    <n v="752.36"/>
    <n v="7"/>
    <n v="2"/>
    <n v="342.22095238095199"/>
    <n v="181.29333333333301"/>
    <n v="2"/>
    <n v="3"/>
    <n v="196.546875"/>
    <n v="62.078125"/>
    <n v="1"/>
    <n v="2"/>
    <x v="3266"/>
    <n v="0.63300000000000001"/>
    <n v="10.127000000000001"/>
    <n v="1.8340000000000001"/>
    <x v="1555"/>
    <x v="1528"/>
    <n v="1563"/>
    <n v="146080"/>
    <n v="1735"/>
    <s v="1647014440169_TMM"/>
    <n v="921"/>
    <n v="921"/>
    <n v="23"/>
  </r>
  <r>
    <x v="22"/>
    <x v="1"/>
    <n v="150"/>
    <n v="3000"/>
    <n v="33"/>
    <n v="0"/>
    <n v="0"/>
    <s v="SaidNew"/>
    <x v="0"/>
    <x v="0"/>
    <x v="0"/>
    <x v="0"/>
    <n v="787.67428571428604"/>
    <n v="759.36"/>
    <n v="7"/>
    <n v="7"/>
    <n v="787.67428571428604"/>
    <n v="759.36"/>
    <n v="7"/>
    <n v="7"/>
    <n v="-1"/>
    <n v="-1"/>
    <n v="-1"/>
    <n v="-1"/>
    <x v="0"/>
    <n v="10.443"/>
    <n v="10.443"/>
    <n v="-1"/>
    <x v="0"/>
    <x v="0"/>
    <n v="904"/>
    <n v="147993"/>
    <n v="1490"/>
    <s v="1647014440169_TMM"/>
    <n v="921"/>
    <n v="921"/>
    <n v="23"/>
  </r>
  <r>
    <x v="22"/>
    <x v="1"/>
    <n v="150"/>
    <n v="3000"/>
    <n v="34"/>
    <n v="0"/>
    <n v="0"/>
    <s v="SaidNew"/>
    <x v="0"/>
    <x v="0"/>
    <x v="0"/>
    <x v="0"/>
    <n v="779.67428571428604"/>
    <n v="304.90666666666698"/>
    <n v="3"/>
    <n v="7"/>
    <n v="779.67428571428604"/>
    <n v="304.90666666666698"/>
    <n v="3"/>
    <n v="7"/>
    <n v="-1"/>
    <n v="-1"/>
    <n v="-1"/>
    <n v="-1"/>
    <x v="0"/>
    <n v="10.759"/>
    <n v="10.759"/>
    <n v="-1"/>
    <x v="0"/>
    <x v="0"/>
    <n v="915"/>
    <n v="149418"/>
    <n v="2235"/>
    <s v="1647014440169_TMM"/>
    <n v="921"/>
    <n v="921"/>
    <n v="23"/>
  </r>
  <r>
    <x v="22"/>
    <x v="1"/>
    <n v="150"/>
    <n v="3000"/>
    <n v="35"/>
    <n v="0"/>
    <n v="0"/>
    <s v="SaidNew"/>
    <x v="0"/>
    <x v="0"/>
    <x v="0"/>
    <x v="0"/>
    <n v="91.994285714285695"/>
    <n v="185.29333333333301"/>
    <n v="2"/>
    <n v="1"/>
    <n v="91.994285714285695"/>
    <n v="185.29333333333301"/>
    <n v="2"/>
    <n v="1"/>
    <n v="-1"/>
    <n v="-1"/>
    <n v="-1"/>
    <n v="-1"/>
    <x v="0"/>
    <n v="11.076000000000001"/>
    <n v="11.076000000000001"/>
    <n v="-1"/>
    <x v="0"/>
    <x v="0"/>
    <n v="1256"/>
    <n v="151191"/>
    <n v="1412"/>
    <s v="1647014440169_TMM"/>
    <n v="921"/>
    <n v="921"/>
    <n v="23"/>
  </r>
  <r>
    <x v="22"/>
    <x v="1"/>
    <n v="150"/>
    <n v="3000"/>
    <n v="36"/>
    <n v="1"/>
    <n v="13"/>
    <s v="SaidOld"/>
    <x v="0"/>
    <x v="1"/>
    <x v="20"/>
    <x v="3"/>
    <n v="91.994285714285695"/>
    <n v="185.29333333333301"/>
    <n v="2"/>
    <n v="1"/>
    <n v="445.83428571428601"/>
    <n v="61.68"/>
    <n v="1"/>
    <n v="4"/>
    <n v="280.546875"/>
    <n v="722.078125"/>
    <n v="7"/>
    <n v="3"/>
    <x v="3267"/>
    <n v="8.2279999999999998"/>
    <n v="11.391999999999999"/>
    <n v="6.38"/>
    <x v="33"/>
    <x v="33"/>
    <n v="2192"/>
    <n v="155116"/>
    <n v="28"/>
    <s v="1647014440169_TMM"/>
    <n v="921"/>
    <n v="921"/>
    <n v="23"/>
  </r>
  <r>
    <x v="22"/>
    <x v="1"/>
    <n v="150"/>
    <n v="3000"/>
    <n v="37"/>
    <n v="1"/>
    <n v="14"/>
    <s v="SaidOld"/>
    <x v="0"/>
    <x v="1"/>
    <x v="29"/>
    <x v="6"/>
    <n v="333.22095238095199"/>
    <n v="319.90666666666698"/>
    <n v="3"/>
    <n v="3"/>
    <n v="85.994285714285695"/>
    <n v="89.68"/>
    <n v="1"/>
    <n v="1"/>
    <n v="101.546875"/>
    <n v="179.078125"/>
    <n v="2"/>
    <n v="1"/>
    <x v="3268"/>
    <n v="0.94899999999999995"/>
    <n v="11.709"/>
    <n v="1.9450000000000001"/>
    <x v="1426"/>
    <x v="1406"/>
    <n v="1402"/>
    <n v="159278"/>
    <n v="1720"/>
    <s v="1647014440169_TMM"/>
    <n v="921"/>
    <n v="921"/>
    <n v="23"/>
  </r>
  <r>
    <x v="22"/>
    <x v="1"/>
    <n v="150"/>
    <n v="3000"/>
    <n v="38"/>
    <n v="0"/>
    <n v="0"/>
    <s v="SaidNew"/>
    <x v="0"/>
    <x v="0"/>
    <x v="0"/>
    <x v="0"/>
    <n v="91.994285714285695"/>
    <n v="185.29333333333301"/>
    <n v="2"/>
    <n v="1"/>
    <n v="91.994285714285695"/>
    <n v="185.29333333333301"/>
    <n v="2"/>
    <n v="1"/>
    <n v="-1"/>
    <n v="-1"/>
    <n v="-1"/>
    <n v="-1"/>
    <x v="0"/>
    <n v="12.025"/>
    <n v="12.025"/>
    <n v="-1"/>
    <x v="0"/>
    <x v="0"/>
    <n v="1076"/>
    <n v="161370"/>
    <n v="1386"/>
    <s v="1647014440169_TMM"/>
    <n v="921"/>
    <n v="921"/>
    <n v="23"/>
  </r>
  <r>
    <x v="22"/>
    <x v="1"/>
    <n v="150"/>
    <n v="3000"/>
    <n v="39"/>
    <n v="0"/>
    <n v="0"/>
    <s v="SaidNew"/>
    <x v="0"/>
    <x v="0"/>
    <x v="0"/>
    <x v="0"/>
    <n v="545.44761904761901"/>
    <n v="78.680000000000007"/>
    <n v="1"/>
    <n v="5"/>
    <n v="545.44761904761901"/>
    <n v="78.680000000000007"/>
    <n v="1"/>
    <n v="5"/>
    <n v="-1"/>
    <n v="-1"/>
    <n v="-1"/>
    <n v="-1"/>
    <x v="0"/>
    <n v="12.342000000000001"/>
    <n v="12.342000000000001"/>
    <n v="-1"/>
    <x v="0"/>
    <x v="0"/>
    <n v="909"/>
    <n v="162788"/>
    <n v="2261"/>
    <s v="1647014440169_TMM"/>
    <n v="921"/>
    <n v="921"/>
    <n v="23"/>
  </r>
  <r>
    <x v="22"/>
    <x v="1"/>
    <n v="150"/>
    <n v="3000"/>
    <n v="40"/>
    <n v="0"/>
    <n v="0"/>
    <s v="SaidNew"/>
    <x v="0"/>
    <x v="0"/>
    <x v="0"/>
    <x v="0"/>
    <n v="679.06095238095202"/>
    <n v="293.90666666666698"/>
    <n v="3"/>
    <n v="6"/>
    <n v="679.06095238095202"/>
    <n v="293.90666666666698"/>
    <n v="3"/>
    <n v="6"/>
    <n v="-1"/>
    <n v="-1"/>
    <n v="-1"/>
    <n v="-1"/>
    <x v="0"/>
    <n v="12.657999999999999"/>
    <n v="12.657999999999999"/>
    <n v="-1"/>
    <x v="0"/>
    <x v="0"/>
    <n v="1041"/>
    <n v="164345"/>
    <n v="1988"/>
    <s v="1647014440169_TMM"/>
    <n v="921"/>
    <n v="921"/>
    <n v="23"/>
  </r>
  <r>
    <x v="22"/>
    <x v="1"/>
    <n v="150"/>
    <n v="3000"/>
    <n v="41"/>
    <n v="0"/>
    <n v="0"/>
    <s v="SaidNew"/>
    <x v="0"/>
    <x v="0"/>
    <x v="0"/>
    <x v="0"/>
    <n v="574.44761904761901"/>
    <n v="195.29333333333301"/>
    <n v="2"/>
    <n v="5"/>
    <n v="574.44761904761901"/>
    <n v="195.29333333333301"/>
    <n v="2"/>
    <n v="5"/>
    <n v="-1"/>
    <n v="-1"/>
    <n v="-1"/>
    <n v="-1"/>
    <x v="0"/>
    <n v="12.975"/>
    <n v="12.975"/>
    <n v="-1"/>
    <x v="0"/>
    <x v="0"/>
    <n v="782"/>
    <n v="165636"/>
    <n v="924"/>
    <s v="1647014440169_TMM"/>
    <n v="921"/>
    <n v="921"/>
    <n v="23"/>
  </r>
  <r>
    <x v="22"/>
    <x v="1"/>
    <n v="150"/>
    <n v="3000"/>
    <n v="42"/>
    <n v="0"/>
    <n v="0"/>
    <s v="SaidNew"/>
    <x v="0"/>
    <x v="0"/>
    <x v="0"/>
    <x v="0"/>
    <n v="679.06095238095202"/>
    <n v="433.52"/>
    <n v="4"/>
    <n v="6"/>
    <n v="679.06095238095202"/>
    <n v="433.52"/>
    <n v="4"/>
    <n v="6"/>
    <n v="-1"/>
    <n v="-1"/>
    <n v="-1"/>
    <n v="-1"/>
    <x v="0"/>
    <n v="13.291"/>
    <n v="13.291"/>
    <n v="-1"/>
    <x v="0"/>
    <x v="0"/>
    <n v="944"/>
    <n v="167087"/>
    <n v="683"/>
    <s v="1647014440169_TMM"/>
    <n v="921"/>
    <n v="921"/>
    <n v="23"/>
  </r>
  <r>
    <x v="22"/>
    <x v="1"/>
    <n v="150"/>
    <n v="3000"/>
    <n v="43"/>
    <n v="0"/>
    <n v="0"/>
    <s v="SaidNew"/>
    <x v="0"/>
    <x v="0"/>
    <x v="0"/>
    <x v="0"/>
    <n v="673.06095238095202"/>
    <n v="661.74666666666701"/>
    <n v="6"/>
    <n v="6"/>
    <n v="673.06095238095202"/>
    <n v="661.74666666666701"/>
    <n v="6"/>
    <n v="6"/>
    <n v="-1"/>
    <n v="-1"/>
    <n v="-1"/>
    <n v="-1"/>
    <x v="0"/>
    <n v="13.608000000000001"/>
    <n v="13.608000000000001"/>
    <n v="-1"/>
    <x v="0"/>
    <x v="0"/>
    <n v="958"/>
    <n v="168563"/>
    <n v="1849"/>
    <s v="1647014440169_TMM"/>
    <n v="921"/>
    <n v="921"/>
    <n v="23"/>
  </r>
  <r>
    <x v="22"/>
    <x v="1"/>
    <n v="150"/>
    <n v="3000"/>
    <n v="44"/>
    <n v="1"/>
    <n v="15"/>
    <s v="SaidOld"/>
    <x v="0"/>
    <x v="1"/>
    <x v="2"/>
    <x v="2"/>
    <n v="342.22095238095199"/>
    <n v="181.29333333333301"/>
    <n v="2"/>
    <n v="3"/>
    <n v="574.44761904761901"/>
    <n v="195.29333333333301"/>
    <n v="2"/>
    <n v="5"/>
    <n v="671.546875"/>
    <n v="205.078125"/>
    <n v="2"/>
    <n v="6"/>
    <x v="3269"/>
    <n v="12.975"/>
    <n v="13.923999999999999"/>
    <n v="12.367000000000001"/>
    <x v="415"/>
    <x v="414"/>
    <n v="1270"/>
    <n v="171659"/>
    <n v="924"/>
    <s v="1647014440169_TMM"/>
    <n v="921"/>
    <n v="921"/>
    <n v="23"/>
  </r>
  <r>
    <x v="22"/>
    <x v="1"/>
    <n v="150"/>
    <n v="3000"/>
    <n v="45"/>
    <n v="0"/>
    <n v="0"/>
    <s v="SaidNew"/>
    <x v="0"/>
    <x v="0"/>
    <x v="0"/>
    <x v="0"/>
    <n v="570.44761904761901"/>
    <n v="429.52"/>
    <n v="4"/>
    <n v="5"/>
    <n v="570.44761904761901"/>
    <n v="429.52"/>
    <n v="4"/>
    <n v="5"/>
    <n v="-1"/>
    <n v="-1"/>
    <n v="-1"/>
    <n v="-1"/>
    <x v="0"/>
    <n v="14.241"/>
    <n v="14.241"/>
    <n v="-1"/>
    <x v="0"/>
    <x v="0"/>
    <n v="828"/>
    <n v="173503"/>
    <n v="1668"/>
    <s v="1647014440169_TMM"/>
    <n v="921"/>
    <n v="921"/>
    <n v="23"/>
  </r>
  <r>
    <x v="22"/>
    <x v="1"/>
    <n v="150"/>
    <n v="3000"/>
    <n v="46"/>
    <n v="1"/>
    <n v="16"/>
    <s v="SaidOld"/>
    <x v="0"/>
    <x v="1"/>
    <x v="19"/>
    <x v="3"/>
    <n v="679.06095238095202"/>
    <n v="293.90666666666698"/>
    <n v="3"/>
    <n v="6"/>
    <n v="91.994285714285695"/>
    <n v="185.29333333333301"/>
    <n v="2"/>
    <n v="1"/>
    <n v="114.546875"/>
    <n v="294.078125"/>
    <n v="3"/>
    <n v="1"/>
    <x v="3270"/>
    <n v="11.076000000000001"/>
    <n v="14.557"/>
    <n v="7.0449999999999999"/>
    <x v="3118"/>
    <x v="3004"/>
    <n v="1529"/>
    <n v="176758"/>
    <n v="1412"/>
    <s v="1647014440169_TMM"/>
    <n v="921"/>
    <n v="921"/>
    <n v="23"/>
  </r>
  <r>
    <x v="22"/>
    <x v="1"/>
    <n v="150"/>
    <n v="3000"/>
    <n v="47"/>
    <n v="1"/>
    <n v="17"/>
    <s v="SaidOld"/>
    <x v="0"/>
    <x v="1"/>
    <x v="5"/>
    <x v="2"/>
    <n v="545.44761904761901"/>
    <n v="78.680000000000007"/>
    <n v="1"/>
    <n v="5"/>
    <n v="679.06095238095202"/>
    <n v="433.52"/>
    <n v="4"/>
    <n v="6"/>
    <n v="788.546875"/>
    <n v="561.078125"/>
    <n v="5"/>
    <n v="7"/>
    <x v="3271"/>
    <n v="13.291"/>
    <n v="14.872999999999999"/>
    <n v="12.920999999999999"/>
    <x v="3119"/>
    <x v="3005"/>
    <n v="1556"/>
    <n v="180735"/>
    <n v="683"/>
    <s v="1647014440169_TMM"/>
    <n v="921"/>
    <n v="921"/>
    <n v="23"/>
  </r>
  <r>
    <x v="22"/>
    <x v="1"/>
    <n v="150"/>
    <n v="3000"/>
    <n v="48"/>
    <n v="0"/>
    <n v="0"/>
    <s v="SaidNew"/>
    <x v="0"/>
    <x v="0"/>
    <x v="0"/>
    <x v="0"/>
    <n v="770.67428571428604"/>
    <n v="650.74666666666701"/>
    <n v="6"/>
    <n v="7"/>
    <n v="770.67428571428604"/>
    <n v="650.74666666666701"/>
    <n v="6"/>
    <n v="7"/>
    <n v="-1"/>
    <n v="-1"/>
    <n v="-1"/>
    <n v="-1"/>
    <x v="0"/>
    <n v="15.19"/>
    <n v="15.19"/>
    <n v="-1"/>
    <x v="0"/>
    <x v="0"/>
    <n v="1328"/>
    <n v="183084"/>
    <n v="1677"/>
    <s v="1647014440169_TMM"/>
    <n v="921"/>
    <n v="921"/>
    <n v="23"/>
  </r>
  <r>
    <x v="22"/>
    <x v="1"/>
    <n v="150"/>
    <n v="3000"/>
    <n v="49"/>
    <n v="0"/>
    <n v="0"/>
    <s v="SaidNew"/>
    <x v="0"/>
    <x v="0"/>
    <x v="0"/>
    <x v="0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15.506"/>
    <n v="15.506"/>
    <n v="-1"/>
    <x v="0"/>
    <x v="0"/>
    <n v="776"/>
    <n v="184376"/>
    <n v="1346"/>
    <s v="1647014440169_TMM"/>
    <n v="921"/>
    <n v="921"/>
    <n v="23"/>
  </r>
  <r>
    <x v="22"/>
    <x v="1"/>
    <n v="150"/>
    <n v="3000"/>
    <n v="50"/>
    <n v="0"/>
    <n v="0"/>
    <s v="SaidNew"/>
    <x v="0"/>
    <x v="0"/>
    <x v="0"/>
    <x v="0"/>
    <n v="575.44761904761901"/>
    <n v="777.36"/>
    <n v="7"/>
    <n v="5"/>
    <n v="575.44761904761901"/>
    <n v="777.36"/>
    <n v="7"/>
    <n v="5"/>
    <n v="-1"/>
    <n v="-1"/>
    <n v="-1"/>
    <n v="-1"/>
    <x v="0"/>
    <n v="15.823"/>
    <n v="15.823"/>
    <n v="-1"/>
    <x v="0"/>
    <x v="0"/>
    <n v="953"/>
    <n v="185853"/>
    <n v="477"/>
    <s v="1647014440169_TMM"/>
    <n v="921"/>
    <n v="921"/>
    <n v="23"/>
  </r>
  <r>
    <x v="22"/>
    <x v="1"/>
    <n v="150"/>
    <n v="3000"/>
    <n v="51"/>
    <n v="0"/>
    <n v="0"/>
    <s v="SaidNew"/>
    <x v="0"/>
    <x v="0"/>
    <x v="0"/>
    <x v="0"/>
    <n v="791.67428571428604"/>
    <n v="187.29333333333301"/>
    <n v="2"/>
    <n v="7"/>
    <n v="791.67428571428604"/>
    <n v="187.29333333333301"/>
    <n v="2"/>
    <n v="7"/>
    <n v="-1"/>
    <n v="-1"/>
    <n v="-1"/>
    <n v="-1"/>
    <x v="0"/>
    <n v="16.138999999999999"/>
    <n v="16.138999999999999"/>
    <n v="-1"/>
    <x v="0"/>
    <x v="0"/>
    <n v="1172"/>
    <n v="187537"/>
    <n v="100"/>
    <s v="1647014440169_TMM"/>
    <n v="921"/>
    <n v="921"/>
    <n v="23"/>
  </r>
  <r>
    <x v="22"/>
    <x v="1"/>
    <n v="150"/>
    <n v="3000"/>
    <n v="52"/>
    <n v="0"/>
    <n v="0"/>
    <s v="SaidNew"/>
    <x v="0"/>
    <x v="0"/>
    <x v="0"/>
    <x v="0"/>
    <n v="679.06095238095202"/>
    <n v="293.90666666666698"/>
    <n v="3"/>
    <n v="6"/>
    <n v="679.06095238095202"/>
    <n v="293.90666666666698"/>
    <n v="3"/>
    <n v="6"/>
    <n v="-1"/>
    <n v="-1"/>
    <n v="-1"/>
    <n v="-1"/>
    <x v="0"/>
    <n v="16.456"/>
    <n v="16.456"/>
    <n v="-1"/>
    <x v="0"/>
    <x v="0"/>
    <n v="1056"/>
    <n v="189116"/>
    <n v="45"/>
    <s v="1647014440169_TMM"/>
    <n v="921"/>
    <n v="921"/>
    <n v="23"/>
  </r>
  <r>
    <x v="22"/>
    <x v="1"/>
    <n v="150"/>
    <n v="3000"/>
    <n v="53"/>
    <n v="0"/>
    <n v="0"/>
    <s v="SaidNew"/>
    <x v="0"/>
    <x v="0"/>
    <x v="0"/>
    <x v="0"/>
    <n v="561.44761904761901"/>
    <n v="515.13333333333298"/>
    <n v="5"/>
    <n v="5"/>
    <n v="561.44761904761901"/>
    <n v="515.13333333333298"/>
    <n v="5"/>
    <n v="5"/>
    <n v="-1"/>
    <n v="-1"/>
    <n v="-1"/>
    <n v="-1"/>
    <x v="0"/>
    <n v="16.771999999999998"/>
    <n v="16.771999999999998"/>
    <n v="-1"/>
    <x v="0"/>
    <x v="0"/>
    <n v="1187"/>
    <n v="190812"/>
    <n v="1103"/>
    <s v="1647014440169_TMM"/>
    <n v="921"/>
    <n v="921"/>
    <n v="23"/>
  </r>
  <r>
    <x v="22"/>
    <x v="1"/>
    <n v="150"/>
    <n v="3000"/>
    <n v="54"/>
    <n v="0"/>
    <n v="0"/>
    <s v="SaidNew"/>
    <x v="0"/>
    <x v="0"/>
    <x v="0"/>
    <x v="0"/>
    <n v="779.67428571428604"/>
    <n v="304.90666666666698"/>
    <n v="3"/>
    <n v="7"/>
    <n v="779.67428571428604"/>
    <n v="304.90666666666698"/>
    <n v="3"/>
    <n v="7"/>
    <n v="-1"/>
    <n v="-1"/>
    <n v="-1"/>
    <n v="-1"/>
    <x v="0"/>
    <n v="17.088999999999999"/>
    <n v="17.088999999999999"/>
    <n v="-1"/>
    <x v="0"/>
    <x v="0"/>
    <n v="1145"/>
    <n v="192470"/>
    <n v="1893"/>
    <s v="1647014440169_TMM"/>
    <n v="921"/>
    <n v="921"/>
    <n v="23"/>
  </r>
  <r>
    <x v="22"/>
    <x v="1"/>
    <n v="150"/>
    <n v="3000"/>
    <n v="55"/>
    <n v="1"/>
    <n v="18"/>
    <s v="SaidOld"/>
    <x v="0"/>
    <x v="1"/>
    <x v="12"/>
    <x v="2"/>
    <n v="333.22095238095199"/>
    <n v="319.90666666666698"/>
    <n v="3"/>
    <n v="3"/>
    <n v="791.67428571428604"/>
    <n v="187.29333333333301"/>
    <n v="2"/>
    <n v="7"/>
    <n v="655.546875"/>
    <n v="205.078125"/>
    <n v="2"/>
    <n v="6"/>
    <x v="3272"/>
    <n v="16.138999999999999"/>
    <n v="17.405000000000001"/>
    <n v="14.250999999999999"/>
    <x v="3120"/>
    <x v="3006"/>
    <n v="1609"/>
    <n v="196036"/>
    <n v="100"/>
    <s v="1647014440169_TMM"/>
    <n v="921"/>
    <n v="921"/>
    <n v="23"/>
  </r>
  <r>
    <x v="22"/>
    <x v="1"/>
    <n v="150"/>
    <n v="3000"/>
    <n v="56"/>
    <n v="0"/>
    <n v="0"/>
    <s v="SaidNew"/>
    <x v="0"/>
    <x v="0"/>
    <x v="0"/>
    <x v="0"/>
    <n v="222.60761904761901"/>
    <n v="529.13333333333298"/>
    <n v="5"/>
    <n v="2"/>
    <n v="222.60761904761901"/>
    <n v="529.13333333333298"/>
    <n v="5"/>
    <n v="2"/>
    <n v="-1"/>
    <n v="-1"/>
    <n v="-1"/>
    <n v="-1"/>
    <x v="0"/>
    <n v="17.722000000000001"/>
    <n v="17.722000000000001"/>
    <n v="-1"/>
    <x v="0"/>
    <x v="0"/>
    <n v="1069"/>
    <n v="198129"/>
    <n v="2290"/>
    <s v="1647014440169_TMM"/>
    <n v="921"/>
    <n v="921"/>
    <n v="23"/>
  </r>
  <r>
    <x v="22"/>
    <x v="1"/>
    <n v="150"/>
    <n v="3000"/>
    <n v="57"/>
    <n v="0"/>
    <n v="0"/>
    <s v="SaidNew"/>
    <x v="0"/>
    <x v="0"/>
    <x v="0"/>
    <x v="0"/>
    <n v="231.60761904761901"/>
    <n v="752.36"/>
    <n v="7"/>
    <n v="2"/>
    <n v="231.60761904761901"/>
    <n v="752.36"/>
    <n v="7"/>
    <n v="2"/>
    <n v="-1"/>
    <n v="-1"/>
    <n v="-1"/>
    <n v="-1"/>
    <x v="0"/>
    <n v="18.038"/>
    <n v="18.038"/>
    <n v="-1"/>
    <x v="0"/>
    <x v="0"/>
    <n v="1024"/>
    <n v="199660"/>
    <n v="1317"/>
    <s v="1647014440169_TMM"/>
    <n v="921"/>
    <n v="921"/>
    <n v="23"/>
  </r>
  <r>
    <x v="22"/>
    <x v="1"/>
    <n v="150"/>
    <n v="3000"/>
    <n v="58"/>
    <n v="0"/>
    <n v="0"/>
    <s v="SaidNew"/>
    <x v="0"/>
    <x v="0"/>
    <x v="0"/>
    <x v="0"/>
    <n v="337.22095238095199"/>
    <n v="415.52"/>
    <n v="4"/>
    <n v="3"/>
    <n v="337.22095238095199"/>
    <n v="415.52"/>
    <n v="4"/>
    <n v="3"/>
    <n v="-1"/>
    <n v="-1"/>
    <n v="-1"/>
    <n v="-1"/>
    <x v="0"/>
    <n v="18.353999999999999"/>
    <n v="18.353999999999999"/>
    <n v="-1"/>
    <x v="0"/>
    <x v="0"/>
    <n v="1186"/>
    <n v="201357"/>
    <n v="1044"/>
    <s v="1647014440169_TMM"/>
    <n v="921"/>
    <n v="921"/>
    <n v="23"/>
  </r>
  <r>
    <x v="22"/>
    <x v="1"/>
    <n v="150"/>
    <n v="3000"/>
    <n v="59"/>
    <n v="0"/>
    <n v="0"/>
    <s v="SaidNew"/>
    <x v="0"/>
    <x v="0"/>
    <x v="0"/>
    <x v="0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18.670999999999999"/>
    <n v="18.670999999999999"/>
    <n v="-1"/>
    <x v="0"/>
    <x v="0"/>
    <n v="1164"/>
    <n v="203031"/>
    <n v="167"/>
    <s v="1647014440169_TMM"/>
    <n v="921"/>
    <n v="921"/>
    <n v="23"/>
  </r>
  <r>
    <x v="22"/>
    <x v="1"/>
    <n v="150"/>
    <n v="3000"/>
    <n v="60"/>
    <n v="0"/>
    <n v="0"/>
    <s v="SaidNew"/>
    <x v="0"/>
    <x v="0"/>
    <x v="0"/>
    <x v="0"/>
    <n v="798.67428571428604"/>
    <n v="408.52"/>
    <n v="4"/>
    <n v="7"/>
    <n v="798.67428571428604"/>
    <n v="408.52"/>
    <n v="4"/>
    <n v="7"/>
    <n v="-1"/>
    <n v="-1"/>
    <n v="-1"/>
    <n v="-1"/>
    <x v="0"/>
    <n v="18.986999999999998"/>
    <n v="18.986999999999998"/>
    <n v="-1"/>
    <x v="0"/>
    <x v="0"/>
    <n v="1038"/>
    <n v="204595"/>
    <n v="1501"/>
    <s v="1647014440169_TMM"/>
    <n v="921"/>
    <n v="921"/>
    <n v="23"/>
  </r>
  <r>
    <x v="22"/>
    <x v="1"/>
    <n v="150"/>
    <n v="3000"/>
    <n v="61"/>
    <n v="1"/>
    <n v="19"/>
    <s v="SaidOld"/>
    <x v="0"/>
    <x v="1"/>
    <x v="50"/>
    <x v="7"/>
    <n v="672.06095238095202"/>
    <n v="201.29333333333301"/>
    <n v="2"/>
    <n v="6"/>
    <n v="770.67428571428604"/>
    <n v="650.74666666666701"/>
    <n v="6"/>
    <n v="7"/>
    <n v="654.546875"/>
    <n v="644.078125"/>
    <n v="6"/>
    <n v="6"/>
    <x v="3273"/>
    <n v="3.165"/>
    <n v="19.303999999999998"/>
    <n v="2.6110000000000002"/>
    <x v="3121"/>
    <x v="3007"/>
    <n v="1410"/>
    <n v="208144"/>
    <n v="1936"/>
    <s v="1647014440169_TMM"/>
    <n v="921"/>
    <n v="921"/>
    <n v="23"/>
  </r>
  <r>
    <x v="22"/>
    <x v="1"/>
    <n v="150"/>
    <n v="3000"/>
    <n v="62"/>
    <n v="0"/>
    <n v="0"/>
    <s v="SaidNew"/>
    <x v="0"/>
    <x v="0"/>
    <x v="0"/>
    <x v="0"/>
    <n v="197.60761904761901"/>
    <n v="73.680000000000007"/>
    <n v="1"/>
    <n v="2"/>
    <n v="197.60761904761901"/>
    <n v="73.680000000000007"/>
    <n v="1"/>
    <n v="2"/>
    <n v="-1"/>
    <n v="-1"/>
    <n v="-1"/>
    <n v="-1"/>
    <x v="0"/>
    <n v="19.62"/>
    <n v="19.62"/>
    <n v="-1"/>
    <x v="0"/>
    <x v="0"/>
    <n v="969"/>
    <n v="210118"/>
    <n v="1257"/>
    <s v="1647014440169_TMM"/>
    <n v="921"/>
    <n v="921"/>
    <n v="23"/>
  </r>
  <r>
    <x v="22"/>
    <x v="1"/>
    <n v="150"/>
    <n v="3000"/>
    <n v="63"/>
    <n v="1"/>
    <n v="20"/>
    <s v="SaidOld"/>
    <x v="0"/>
    <x v="1"/>
    <x v="16"/>
    <x v="3"/>
    <n v="575.44761904761901"/>
    <n v="777.36"/>
    <n v="7"/>
    <n v="5"/>
    <n v="231.60761904761901"/>
    <n v="752.36"/>
    <n v="7"/>
    <n v="2"/>
    <n v="225.546875"/>
    <n v="719.078125"/>
    <n v="7"/>
    <n v="2"/>
    <x v="3274"/>
    <n v="18.038"/>
    <n v="19.937000000000001"/>
    <n v="18.242000000000001"/>
    <x v="3122"/>
    <x v="3008"/>
    <n v="1513"/>
    <n v="213528"/>
    <n v="1317"/>
    <s v="1647014440169_TMM"/>
    <n v="921"/>
    <n v="921"/>
    <n v="23"/>
  </r>
  <r>
    <x v="22"/>
    <x v="1"/>
    <n v="150"/>
    <n v="3000"/>
    <n v="64"/>
    <n v="0"/>
    <n v="0"/>
    <s v="SaidOld"/>
    <x v="1"/>
    <x v="3"/>
    <x v="0"/>
    <x v="0"/>
    <n v="679.06095238095202"/>
    <n v="293.90666666666698"/>
    <n v="3"/>
    <n v="6"/>
    <n v="679.06095238095202"/>
    <n v="293.90666666666698"/>
    <n v="3"/>
    <n v="6"/>
    <n v="915.546875"/>
    <n v="419.078125"/>
    <n v="4"/>
    <n v="8"/>
    <x v="3275"/>
    <n v="20.253"/>
    <n v="20.253"/>
    <n v="40.082999999999998"/>
    <x v="3123"/>
    <x v="3009"/>
    <n v="944"/>
    <n v="219606"/>
    <n v="2061"/>
    <s v="1647014440169_TMM"/>
    <n v="921"/>
    <n v="921"/>
    <n v="23"/>
  </r>
  <r>
    <x v="22"/>
    <x v="1"/>
    <n v="150"/>
    <n v="3000"/>
    <n v="65"/>
    <n v="1"/>
    <n v="21"/>
    <s v="SaidOld"/>
    <x v="0"/>
    <x v="1"/>
    <x v="86"/>
    <x v="6"/>
    <n v="798.67428571428604"/>
    <n v="408.52"/>
    <n v="4"/>
    <n v="7"/>
    <n v="91.994285714285695"/>
    <n v="185.29333333333301"/>
    <n v="2"/>
    <n v="1"/>
    <n v="109.546875"/>
    <n v="409.078125"/>
    <n v="4"/>
    <n v="1"/>
    <x v="3276"/>
    <n v="12.025"/>
    <n v="20.57"/>
    <n v="14.584"/>
    <x v="19"/>
    <x v="19"/>
    <n v="2107"/>
    <n v="224134"/>
    <n v="1386"/>
    <s v="1647014440169_TMM"/>
    <n v="921"/>
    <n v="921"/>
    <n v="23"/>
  </r>
  <r>
    <x v="22"/>
    <x v="1"/>
    <n v="150"/>
    <n v="3000"/>
    <n v="66"/>
    <n v="1"/>
    <n v="22"/>
    <s v="SaidOld"/>
    <x v="0"/>
    <x v="1"/>
    <x v="14"/>
    <x v="6"/>
    <n v="438.83428571428601"/>
    <n v="425.52"/>
    <n v="4"/>
    <n v="4"/>
    <n v="673.06095238095202"/>
    <n v="661.74666666666701"/>
    <n v="6"/>
    <n v="6"/>
    <n v="631.546875"/>
    <n v="731.078125"/>
    <n v="7"/>
    <n v="6"/>
    <x v="3277"/>
    <n v="13.608000000000001"/>
    <n v="20.885999999999999"/>
    <n v="12.256"/>
    <x v="3124"/>
    <x v="3010"/>
    <n v="1349"/>
    <n v="228482"/>
    <n v="1849"/>
    <s v="1647014440169_TMM"/>
    <n v="921"/>
    <n v="921"/>
    <n v="23"/>
  </r>
  <r>
    <x v="22"/>
    <x v="1"/>
    <n v="150"/>
    <n v="3000"/>
    <n v="67"/>
    <n v="0"/>
    <n v="0"/>
    <s v="SaidNew"/>
    <x v="0"/>
    <x v="0"/>
    <x v="0"/>
    <x v="0"/>
    <n v="679.06095238095202"/>
    <n v="293.90666666666698"/>
    <n v="3"/>
    <n v="6"/>
    <n v="679.06095238095202"/>
    <n v="293.90666666666698"/>
    <n v="3"/>
    <n v="6"/>
    <n v="-1"/>
    <n v="-1"/>
    <n v="-1"/>
    <n v="-1"/>
    <x v="0"/>
    <n v="21.202999999999999"/>
    <n v="21.202999999999999"/>
    <n v="-1"/>
    <x v="0"/>
    <x v="0"/>
    <n v="889"/>
    <n v="230387"/>
    <n v="513"/>
    <s v="1647014440169_TMM"/>
    <n v="921"/>
    <n v="921"/>
    <n v="23"/>
  </r>
  <r>
    <x v="22"/>
    <x v="1"/>
    <n v="150"/>
    <n v="3000"/>
    <n v="68"/>
    <n v="1"/>
    <n v="23"/>
    <s v="SaidOld"/>
    <x v="0"/>
    <x v="1"/>
    <x v="20"/>
    <x v="3"/>
    <n v="684.06095238095202"/>
    <n v="76.680000000000007"/>
    <n v="1"/>
    <n v="6"/>
    <n v="337.22095238095199"/>
    <n v="415.52"/>
    <n v="4"/>
    <n v="3"/>
    <n v="102.546875"/>
    <n v="514.078125"/>
    <n v="5"/>
    <n v="1"/>
    <x v="3278"/>
    <n v="18.353999999999999"/>
    <n v="21.518999999999998"/>
    <n v="15.471"/>
    <x v="3125"/>
    <x v="3011"/>
    <n v="1582"/>
    <n v="234186"/>
    <n v="1044"/>
    <s v="1647014440169_TMM"/>
    <n v="921"/>
    <n v="921"/>
    <n v="23"/>
  </r>
  <r>
    <x v="22"/>
    <x v="1"/>
    <n v="150"/>
    <n v="3000"/>
    <n v="69"/>
    <n v="0"/>
    <n v="0"/>
    <s v="SaidNew"/>
    <x v="0"/>
    <x v="0"/>
    <x v="0"/>
    <x v="0"/>
    <n v="779.67428571428604"/>
    <n v="304.90666666666698"/>
    <n v="3"/>
    <n v="7"/>
    <n v="779.67428571428604"/>
    <n v="304.90666666666698"/>
    <n v="3"/>
    <n v="7"/>
    <n v="-1"/>
    <n v="-1"/>
    <n v="-1"/>
    <n v="-1"/>
    <x v="0"/>
    <n v="21.835000000000001"/>
    <n v="21.835000000000001"/>
    <n v="-1"/>
    <x v="0"/>
    <x v="0"/>
    <n v="1039"/>
    <n v="236231"/>
    <n v="1000"/>
    <s v="1647014440169_TMM"/>
    <n v="921"/>
    <n v="921"/>
    <n v="23"/>
  </r>
  <r>
    <x v="22"/>
    <x v="1"/>
    <n v="150"/>
    <n v="3000"/>
    <n v="70"/>
    <n v="1"/>
    <n v="24"/>
    <s v="SaidOld"/>
    <x v="0"/>
    <x v="1"/>
    <x v="32"/>
    <x v="6"/>
    <n v="575.44761904761901"/>
    <n v="777.36"/>
    <n v="7"/>
    <n v="5"/>
    <n v="570.44761904761901"/>
    <n v="429.52"/>
    <n v="4"/>
    <n v="5"/>
    <n v="171.546875"/>
    <n v="175.078125"/>
    <n v="2"/>
    <n v="2"/>
    <x v="3279"/>
    <n v="14.241"/>
    <n v="22.152000000000001"/>
    <n v="19.350999999999999"/>
    <x v="3126"/>
    <x v="1511"/>
    <n v="2245"/>
    <n v="239842"/>
    <n v="1668"/>
    <s v="1647014440169_TMM"/>
    <n v="921"/>
    <n v="921"/>
    <n v="23"/>
  </r>
  <r>
    <x v="22"/>
    <x v="1"/>
    <n v="150"/>
    <n v="3000"/>
    <n v="71"/>
    <n v="1"/>
    <n v="25"/>
    <s v="SaidOld"/>
    <x v="0"/>
    <x v="1"/>
    <x v="8"/>
    <x v="5"/>
    <n v="86.994285714285695"/>
    <n v="767.36"/>
    <n v="7"/>
    <n v="1"/>
    <n v="779.67428571428604"/>
    <n v="304.90666666666698"/>
    <n v="3"/>
    <n v="7"/>
    <n v="550.546875"/>
    <n v="749.078125"/>
    <n v="7"/>
    <n v="5"/>
    <x v="3280"/>
    <n v="21.835000000000001"/>
    <n v="22.468"/>
    <n v="22.012"/>
    <x v="3127"/>
    <x v="1409"/>
    <n v="1594"/>
    <n v="244200"/>
    <n v="1000"/>
    <s v="1647014440169_TMM"/>
    <n v="921"/>
    <n v="921"/>
    <n v="23"/>
  </r>
  <r>
    <x v="22"/>
    <x v="1"/>
    <n v="150"/>
    <n v="3000"/>
    <n v="72"/>
    <n v="0"/>
    <n v="0"/>
    <s v="SaidNew"/>
    <x v="0"/>
    <x v="0"/>
    <x v="0"/>
    <x v="0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22.785"/>
    <n v="22.785"/>
    <n v="-1"/>
    <x v="0"/>
    <x v="0"/>
    <n v="902"/>
    <n v="246121"/>
    <n v="317"/>
    <s v="1647014440169_TMM"/>
    <n v="921"/>
    <n v="921"/>
    <n v="23"/>
  </r>
  <r>
    <x v="22"/>
    <x v="1"/>
    <n v="150"/>
    <n v="3000"/>
    <n v="73"/>
    <n v="1"/>
    <n v="26"/>
    <s v="SaidOld"/>
    <x v="0"/>
    <x v="1"/>
    <x v="14"/>
    <x v="6"/>
    <n v="438.83428571428601"/>
    <n v="425.52"/>
    <n v="4"/>
    <n v="4"/>
    <n v="575.44761904761901"/>
    <n v="777.36"/>
    <n v="7"/>
    <n v="5"/>
    <n v="591.546875"/>
    <n v="749.078125"/>
    <n v="7"/>
    <n v="5"/>
    <x v="3281"/>
    <n v="15.823"/>
    <n v="23.100999999999999"/>
    <n v="16.135999999999999"/>
    <x v="3128"/>
    <x v="3012"/>
    <n v="1532"/>
    <n v="249942"/>
    <n v="477"/>
    <s v="1647014440169_TMM"/>
    <n v="921"/>
    <n v="921"/>
    <n v="23"/>
  </r>
  <r>
    <x v="22"/>
    <x v="1"/>
    <n v="150"/>
    <n v="3000"/>
    <n v="74"/>
    <n v="1"/>
    <n v="27"/>
    <s v="SaidOld"/>
    <x v="0"/>
    <x v="1"/>
    <x v="51"/>
    <x v="7"/>
    <n v="459.83428571428601"/>
    <n v="759.36"/>
    <n v="7"/>
    <n v="4"/>
    <n v="98.994285714285695"/>
    <n v="307.90666666666698"/>
    <n v="3"/>
    <n v="1"/>
    <n v="684.546875"/>
    <n v="238.078125"/>
    <n v="2"/>
    <n v="6"/>
    <x v="3282"/>
    <n v="5.0629999999999997"/>
    <n v="23.417999999999999"/>
    <n v="20.902999999999999"/>
    <x v="3129"/>
    <x v="3013"/>
    <n v="1820"/>
    <n v="254269"/>
    <n v="613"/>
    <s v="1647014440169_TMM"/>
    <n v="921"/>
    <n v="921"/>
    <n v="23"/>
  </r>
  <r>
    <x v="22"/>
    <x v="1"/>
    <n v="150"/>
    <n v="3000"/>
    <n v="75"/>
    <n v="0"/>
    <n v="0"/>
    <s v="SaidNew"/>
    <x v="0"/>
    <x v="0"/>
    <x v="0"/>
    <x v="0"/>
    <n v="85.994285714285695"/>
    <n v="89.68"/>
    <n v="1"/>
    <n v="1"/>
    <n v="85.994285714285695"/>
    <n v="89.68"/>
    <n v="1"/>
    <n v="1"/>
    <n v="-1"/>
    <n v="-1"/>
    <n v="-1"/>
    <n v="-1"/>
    <x v="0"/>
    <n v="23.734000000000002"/>
    <n v="23.734000000000002"/>
    <n v="-1"/>
    <x v="0"/>
    <x v="0"/>
    <n v="1300"/>
    <n v="256588"/>
    <n v="1768"/>
    <s v="1647014440169_TMM"/>
    <n v="921"/>
    <n v="921"/>
    <n v="23"/>
  </r>
  <r>
    <x v="22"/>
    <x v="1"/>
    <n v="150"/>
    <n v="3000"/>
    <n v="76"/>
    <n v="0"/>
    <n v="0"/>
    <s v="SaidNew"/>
    <x v="0"/>
    <x v="0"/>
    <x v="0"/>
    <x v="0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24.050999999999998"/>
    <n v="24.050999999999998"/>
    <n v="-1"/>
    <x v="0"/>
    <x v="0"/>
    <n v="951"/>
    <n v="258059"/>
    <n v="1796"/>
    <s v="1647014440169_TMM"/>
    <n v="921"/>
    <n v="921"/>
    <n v="23"/>
  </r>
  <r>
    <x v="22"/>
    <x v="1"/>
    <n v="150"/>
    <n v="3000"/>
    <n v="77"/>
    <n v="1"/>
    <n v="28"/>
    <s v="SaidOld"/>
    <x v="0"/>
    <x v="1"/>
    <x v="25"/>
    <x v="4"/>
    <n v="458.83428571428601"/>
    <n v="294.90666666666698"/>
    <n v="3"/>
    <n v="4"/>
    <n v="197.60761904761901"/>
    <n v="73.680000000000007"/>
    <n v="1"/>
    <n v="2"/>
    <n v="215.546875"/>
    <n v="58.078125"/>
    <n v="1"/>
    <n v="2"/>
    <x v="3283"/>
    <n v="19.62"/>
    <n v="24.367000000000001"/>
    <n v="19.239999999999998"/>
    <x v="3130"/>
    <x v="3014"/>
    <n v="1288"/>
    <n v="261157"/>
    <n v="1257"/>
    <s v="1647014440169_TMM"/>
    <n v="921"/>
    <n v="921"/>
    <n v="23"/>
  </r>
  <r>
    <x v="22"/>
    <x v="1"/>
    <n v="150"/>
    <n v="3000"/>
    <n v="78"/>
    <n v="1"/>
    <n v="29"/>
    <s v="SaidOld"/>
    <x v="0"/>
    <x v="1"/>
    <x v="46"/>
    <x v="7"/>
    <n v="442.83428571428601"/>
    <n v="644.74666666666701"/>
    <n v="6"/>
    <n v="4"/>
    <n v="197.60761904761901"/>
    <n v="73.680000000000007"/>
    <n v="1"/>
    <n v="2"/>
    <n v="112.546875"/>
    <n v="92.078125"/>
    <n v="1"/>
    <n v="1"/>
    <x v="3284"/>
    <n v="9.4939999999999998"/>
    <n v="24.684000000000001"/>
    <n v="9.5950000000000006"/>
    <x v="1979"/>
    <x v="1928"/>
    <n v="1817"/>
    <n v="265334"/>
    <n v="2136"/>
    <s v="1647014440169_TMM"/>
    <n v="921"/>
    <n v="921"/>
    <n v="23"/>
  </r>
  <r>
    <x v="22"/>
    <x v="1"/>
    <n v="150"/>
    <n v="3000"/>
    <n v="79"/>
    <n v="0"/>
    <n v="0"/>
    <s v="SaidNew"/>
    <x v="0"/>
    <x v="0"/>
    <x v="0"/>
    <x v="0"/>
    <n v="333.22095238095199"/>
    <n v="319.90666666666698"/>
    <n v="3"/>
    <n v="3"/>
    <n v="333.22095238095199"/>
    <n v="319.90666666666698"/>
    <n v="3"/>
    <n v="3"/>
    <n v="-1"/>
    <n v="-1"/>
    <n v="-1"/>
    <n v="-1"/>
    <x v="0"/>
    <n v="25"/>
    <n v="25"/>
    <n v="-1"/>
    <x v="0"/>
    <x v="0"/>
    <n v="1095"/>
    <n v="267434"/>
    <n v="189"/>
    <s v="1647014440169_TMM"/>
    <n v="921"/>
    <n v="921"/>
    <n v="23"/>
  </r>
  <r>
    <x v="22"/>
    <x v="1"/>
    <n v="150"/>
    <n v="3000"/>
    <n v="80"/>
    <n v="0"/>
    <n v="0"/>
    <s v="SaidNew"/>
    <x v="0"/>
    <x v="0"/>
    <x v="0"/>
    <x v="0"/>
    <n v="197.60761904761901"/>
    <n v="73.680000000000007"/>
    <n v="1"/>
    <n v="2"/>
    <n v="197.60761904761901"/>
    <n v="73.680000000000007"/>
    <n v="1"/>
    <n v="2"/>
    <n v="-1"/>
    <n v="-1"/>
    <n v="-1"/>
    <n v="-1"/>
    <x v="0"/>
    <n v="25.315999999999999"/>
    <n v="25.315999999999999"/>
    <n v="-1"/>
    <x v="0"/>
    <x v="0"/>
    <n v="1065"/>
    <n v="269006"/>
    <n v="2229"/>
    <s v="1647014440169_TMM"/>
    <n v="921"/>
    <n v="921"/>
    <n v="23"/>
  </r>
  <r>
    <x v="22"/>
    <x v="1"/>
    <n v="150"/>
    <n v="3000"/>
    <n v="81"/>
    <n v="0"/>
    <n v="0"/>
    <s v="SaidNew"/>
    <x v="0"/>
    <x v="0"/>
    <x v="0"/>
    <x v="0"/>
    <n v="545.44761904761901"/>
    <n v="78.680000000000007"/>
    <n v="1"/>
    <n v="5"/>
    <n v="545.44761904761901"/>
    <n v="78.680000000000007"/>
    <n v="1"/>
    <n v="5"/>
    <n v="-1"/>
    <n v="-1"/>
    <n v="-1"/>
    <n v="-1"/>
    <x v="0"/>
    <n v="25.632999999999999"/>
    <n v="25.632999999999999"/>
    <n v="-1"/>
    <x v="0"/>
    <x v="0"/>
    <n v="1191"/>
    <n v="270704"/>
    <n v="1421"/>
    <s v="1647014440169_TMM"/>
    <n v="921"/>
    <n v="921"/>
    <n v="23"/>
  </r>
  <r>
    <x v="22"/>
    <x v="1"/>
    <n v="150"/>
    <n v="3000"/>
    <n v="82"/>
    <n v="0"/>
    <n v="0"/>
    <s v="SaidNew"/>
    <x v="0"/>
    <x v="0"/>
    <x v="0"/>
    <x v="0"/>
    <n v="444.83428571428601"/>
    <n v="517.13333333333298"/>
    <n v="5"/>
    <n v="4"/>
    <n v="444.83428571428601"/>
    <n v="517.13333333333298"/>
    <n v="5"/>
    <n v="4"/>
    <n v="-1"/>
    <n v="-1"/>
    <n v="-1"/>
    <n v="-1"/>
    <x v="0"/>
    <n v="25.949000000000002"/>
    <n v="25.949000000000002"/>
    <n v="-1"/>
    <x v="0"/>
    <x v="0"/>
    <n v="1321"/>
    <n v="272540"/>
    <n v="2253"/>
    <s v="1647014440169_TMM"/>
    <n v="921"/>
    <n v="921"/>
    <n v="23"/>
  </r>
  <r>
    <x v="22"/>
    <x v="1"/>
    <n v="150"/>
    <n v="3000"/>
    <n v="83"/>
    <n v="1"/>
    <n v="30"/>
    <s v="SaidOld"/>
    <x v="0"/>
    <x v="1"/>
    <x v="83"/>
    <x v="6"/>
    <n v="438.83428571428601"/>
    <n v="425.52"/>
    <n v="4"/>
    <n v="4"/>
    <n v="561.44761904761901"/>
    <n v="515.13333333333298"/>
    <n v="5"/>
    <n v="5"/>
    <n v="653.546875"/>
    <n v="544.078125"/>
    <n v="5"/>
    <n v="6"/>
    <x v="3285"/>
    <n v="16.771999999999998"/>
    <n v="26.265999999999998"/>
    <n v="17.577000000000002"/>
    <x v="2064"/>
    <x v="2005"/>
    <n v="1453"/>
    <n v="275699"/>
    <n v="1103"/>
    <s v="1647014440169_TMM"/>
    <n v="921"/>
    <n v="921"/>
    <n v="23"/>
  </r>
  <r>
    <x v="22"/>
    <x v="1"/>
    <n v="150"/>
    <n v="3000"/>
    <n v="84"/>
    <n v="0"/>
    <n v="0"/>
    <s v="SaidNew"/>
    <x v="0"/>
    <x v="0"/>
    <x v="0"/>
    <x v="0"/>
    <n v="94.994285714285695"/>
    <n v="423.52"/>
    <n v="4"/>
    <n v="1"/>
    <n v="94.994285714285695"/>
    <n v="423.52"/>
    <n v="4"/>
    <n v="1"/>
    <n v="-1"/>
    <n v="-1"/>
    <n v="-1"/>
    <n v="-1"/>
    <x v="0"/>
    <n v="26.582000000000001"/>
    <n v="26.582000000000001"/>
    <n v="-1"/>
    <x v="0"/>
    <x v="0"/>
    <n v="184"/>
    <n v="276904"/>
    <n v="1430"/>
    <s v="1647014440169_TMM"/>
    <n v="921"/>
    <n v="921"/>
    <n v="23"/>
  </r>
  <r>
    <x v="22"/>
    <x v="1"/>
    <n v="150"/>
    <n v="3000"/>
    <n v="85"/>
    <n v="1"/>
    <n v="31"/>
    <s v="SaidNew"/>
    <x v="1"/>
    <x v="2"/>
    <x v="16"/>
    <x v="3"/>
    <n v="216.60761904761901"/>
    <n v="296.90666666666698"/>
    <n v="3"/>
    <n v="2"/>
    <n v="333.22095238095199"/>
    <n v="319.90666666666698"/>
    <n v="3"/>
    <n v="3"/>
    <n v="-1"/>
    <n v="-1"/>
    <n v="-1"/>
    <n v="-1"/>
    <x v="0"/>
    <n v="25"/>
    <n v="26.899000000000001"/>
    <n v="-1"/>
    <x v="0"/>
    <x v="0"/>
    <n v="3867"/>
    <n v="281278"/>
    <n v="189"/>
    <s v="1647014440169_TMM"/>
    <n v="921"/>
    <n v="921"/>
    <n v="23"/>
  </r>
  <r>
    <x v="22"/>
    <x v="1"/>
    <n v="150"/>
    <n v="3000"/>
    <n v="86"/>
    <n v="0"/>
    <n v="0"/>
    <s v="SaidNew"/>
    <x v="0"/>
    <x v="0"/>
    <x v="0"/>
    <x v="0"/>
    <n v="86.994285714285695"/>
    <n v="767.36"/>
    <n v="7"/>
    <n v="1"/>
    <n v="86.994285714285695"/>
    <n v="767.36"/>
    <n v="7"/>
    <n v="1"/>
    <n v="-1"/>
    <n v="-1"/>
    <n v="-1"/>
    <n v="-1"/>
    <x v="0"/>
    <n v="27.215"/>
    <n v="27.215"/>
    <n v="-1"/>
    <x v="0"/>
    <x v="0"/>
    <n v="3076"/>
    <n v="284865"/>
    <n v="967"/>
    <s v="1647014440169_TMM"/>
    <n v="921"/>
    <n v="921"/>
    <n v="23"/>
  </r>
  <r>
    <x v="22"/>
    <x v="1"/>
    <n v="150"/>
    <n v="3000"/>
    <n v="87"/>
    <n v="1"/>
    <n v="32"/>
    <s v="SaidOld"/>
    <x v="0"/>
    <x v="1"/>
    <x v="46"/>
    <x v="7"/>
    <n v="575.44761904761901"/>
    <n v="777.36"/>
    <n v="7"/>
    <n v="5"/>
    <n v="545.44761904761901"/>
    <n v="78.680000000000007"/>
    <n v="1"/>
    <n v="5"/>
    <n v="109.546875"/>
    <n v="394.078125"/>
    <n v="4"/>
    <n v="1"/>
    <x v="3286"/>
    <n v="12.342000000000001"/>
    <n v="27.532"/>
    <n v="15.471"/>
    <x v="3131"/>
    <x v="3015"/>
    <n v="7891"/>
    <n v="295016"/>
    <n v="2261"/>
    <s v="1647014440169_TMM"/>
    <n v="921"/>
    <n v="921"/>
    <n v="23"/>
  </r>
  <r>
    <x v="22"/>
    <x v="1"/>
    <n v="150"/>
    <n v="3000"/>
    <n v="88"/>
    <n v="1"/>
    <n v="33"/>
    <s v="SaidNew"/>
    <x v="1"/>
    <x v="2"/>
    <x v="24"/>
    <x v="4"/>
    <n v="545.44761904761901"/>
    <n v="78.680000000000007"/>
    <n v="1"/>
    <n v="5"/>
    <n v="85.994285714285695"/>
    <n v="89.68"/>
    <n v="1"/>
    <n v="1"/>
    <n v="-1"/>
    <n v="-1"/>
    <n v="-1"/>
    <n v="-1"/>
    <x v="0"/>
    <n v="23.734000000000002"/>
    <n v="27.847999999999999"/>
    <n v="-1"/>
    <x v="0"/>
    <x v="0"/>
    <n v="2990"/>
    <n v="299013"/>
    <n v="1768"/>
    <s v="1647014440169_TMM"/>
    <n v="921"/>
    <n v="921"/>
    <n v="23"/>
  </r>
  <r>
    <x v="22"/>
    <x v="1"/>
    <n v="150"/>
    <n v="3000"/>
    <n v="89"/>
    <n v="1"/>
    <n v="34"/>
    <s v="SaidNew"/>
    <x v="1"/>
    <x v="2"/>
    <x v="22"/>
    <x v="7"/>
    <n v="197.60761904761901"/>
    <n v="73.680000000000007"/>
    <n v="1"/>
    <n v="2"/>
    <n v="560.44761904761901"/>
    <n v="293.90666666666698"/>
    <n v="3"/>
    <n v="5"/>
    <n v="-1"/>
    <n v="-1"/>
    <n v="-1"/>
    <n v="-1"/>
    <x v="0"/>
    <n v="7.9109999999999996"/>
    <n v="28.164999999999999"/>
    <n v="-1"/>
    <x v="0"/>
    <x v="0"/>
    <n v="5938"/>
    <n v="305466"/>
    <n v="201"/>
    <s v="1647014440169_TMM"/>
    <n v="921"/>
    <n v="921"/>
    <n v="23"/>
  </r>
  <r>
    <x v="22"/>
    <x v="1"/>
    <n v="150"/>
    <n v="3000"/>
    <n v="90"/>
    <n v="0"/>
    <n v="0"/>
    <s v="SaidOld"/>
    <x v="1"/>
    <x v="3"/>
    <x v="0"/>
    <x v="0"/>
    <n v="333.22095238095199"/>
    <n v="319.90666666666698"/>
    <n v="3"/>
    <n v="3"/>
    <n v="333.22095238095199"/>
    <n v="319.90666666666698"/>
    <n v="3"/>
    <n v="3"/>
    <n v="546.546875"/>
    <n v="642.078125"/>
    <n v="6"/>
    <n v="5"/>
    <x v="3287"/>
    <n v="28.481000000000002"/>
    <n v="28.481000000000002"/>
    <n v="22.454999999999998"/>
    <x v="3132"/>
    <x v="3016"/>
    <n v="7673"/>
    <n v="315746"/>
    <n v="882"/>
    <s v="1647014440169_TMM"/>
    <n v="921"/>
    <n v="921"/>
    <n v="23"/>
  </r>
  <r>
    <x v="22"/>
    <x v="1"/>
    <n v="150"/>
    <n v="3000"/>
    <n v="91"/>
    <n v="0"/>
    <n v="0"/>
    <s v="SaidNew"/>
    <x v="0"/>
    <x v="0"/>
    <x v="0"/>
    <x v="0"/>
    <n v="222.60761904761901"/>
    <n v="190.29333333333301"/>
    <n v="2"/>
    <n v="2"/>
    <n v="222.60761904761901"/>
    <n v="190.29333333333301"/>
    <n v="2"/>
    <n v="2"/>
    <n v="-1"/>
    <n v="-1"/>
    <n v="-1"/>
    <n v="-1"/>
    <x v="0"/>
    <n v="28.797000000000001"/>
    <n v="28.797000000000001"/>
    <n v="-1"/>
    <x v="0"/>
    <x v="0"/>
    <n v="11041"/>
    <n v="327792"/>
    <n v="1656"/>
    <s v="1647014440169_TMM"/>
    <n v="921"/>
    <n v="921"/>
    <n v="23"/>
  </r>
  <r>
    <x v="22"/>
    <x v="1"/>
    <n v="150"/>
    <n v="3000"/>
    <n v="92"/>
    <n v="1"/>
    <n v="35"/>
    <s v="SaidOld"/>
    <x v="0"/>
    <x v="1"/>
    <x v="16"/>
    <x v="3"/>
    <n v="98.994285714285695"/>
    <n v="307.90666666666698"/>
    <n v="3"/>
    <n v="1"/>
    <n v="86.994285714285695"/>
    <n v="767.36"/>
    <n v="7"/>
    <n v="1"/>
    <n v="99.546875"/>
    <n v="717.078125"/>
    <n v="7"/>
    <n v="1"/>
    <x v="3288"/>
    <n v="27.215"/>
    <n v="29.114000000000001"/>
    <n v="22.788"/>
    <x v="3133"/>
    <x v="3017"/>
    <n v="3200"/>
    <n v="332838"/>
    <n v="967"/>
    <s v="1647014440169_TMM"/>
    <n v="921"/>
    <n v="921"/>
    <n v="23"/>
  </r>
  <r>
    <x v="22"/>
    <x v="1"/>
    <n v="150"/>
    <n v="3000"/>
    <n v="93"/>
    <n v="1"/>
    <n v="36"/>
    <s v="SaidOld"/>
    <x v="0"/>
    <x v="1"/>
    <x v="99"/>
    <x v="6"/>
    <n v="330.22095238095199"/>
    <n v="759.36"/>
    <n v="7"/>
    <n v="3"/>
    <n v="672.06095238095202"/>
    <n v="201.29333333333301"/>
    <n v="2"/>
    <n v="6"/>
    <n v="618.546875"/>
    <n v="188.078125"/>
    <n v="2"/>
    <n v="6"/>
    <x v="3289"/>
    <n v="15.506"/>
    <n v="29.43"/>
    <n v="20.126999999999999"/>
    <x v="2783"/>
    <x v="2691"/>
    <n v="1678"/>
    <n v="337079"/>
    <n v="1346"/>
    <s v="1647014440169_TMM"/>
    <n v="921"/>
    <n v="921"/>
    <n v="23"/>
  </r>
  <r>
    <x v="22"/>
    <x v="1"/>
    <n v="150"/>
    <n v="3000"/>
    <n v="94"/>
    <n v="1"/>
    <n v="37"/>
    <s v="SaidOld"/>
    <x v="0"/>
    <x v="1"/>
    <x v="6"/>
    <x v="4"/>
    <n v="673.06095238095202"/>
    <n v="661.74666666666701"/>
    <n v="6"/>
    <n v="6"/>
    <n v="444.83428571428601"/>
    <n v="517.13333333333298"/>
    <n v="5"/>
    <n v="4"/>
    <n v="256.546875"/>
    <n v="148.078125"/>
    <n v="2"/>
    <n v="2"/>
    <x v="3290"/>
    <n v="25.949000000000002"/>
    <n v="29.747"/>
    <n v="21.347000000000001"/>
    <x v="3134"/>
    <x v="3018"/>
    <n v="1496"/>
    <n v="340596"/>
    <n v="2253"/>
    <s v="1647014440169_TMM"/>
    <n v="921"/>
    <n v="921"/>
    <n v="23"/>
  </r>
  <r>
    <x v="22"/>
    <x v="1"/>
    <n v="150"/>
    <n v="3000"/>
    <n v="95"/>
    <n v="1"/>
    <n v="38"/>
    <s v="SaidOld"/>
    <x v="0"/>
    <x v="1"/>
    <x v="12"/>
    <x v="2"/>
    <n v="105.99428571428599"/>
    <n v="641.74666666666701"/>
    <n v="6"/>
    <n v="1"/>
    <n v="222.60761904761901"/>
    <n v="190.29333333333301"/>
    <n v="2"/>
    <n v="2"/>
    <n v="193.546875"/>
    <n v="90.078125"/>
    <n v="1"/>
    <n v="2"/>
    <x v="3291"/>
    <n v="28.797000000000001"/>
    <n v="30.062999999999999"/>
    <n v="23.01"/>
    <x v="3135"/>
    <x v="3019"/>
    <n v="2144"/>
    <n v="344744"/>
    <n v="1656"/>
    <s v="1647014440169_TMM"/>
    <n v="921"/>
    <n v="921"/>
    <n v="23"/>
  </r>
  <r>
    <x v="22"/>
    <x v="1"/>
    <n v="150"/>
    <n v="3000"/>
    <n v="96"/>
    <n v="1"/>
    <n v="39"/>
    <s v="SaidOld"/>
    <x v="0"/>
    <x v="1"/>
    <x v="100"/>
    <x v="7"/>
    <n v="544.44761904761901"/>
    <n v="631.74666666666701"/>
    <n v="6"/>
    <n v="5"/>
    <n v="779.67428571428604"/>
    <n v="304.90666666666698"/>
    <n v="3"/>
    <n v="7"/>
    <n v="773.546875"/>
    <n v="249.078125"/>
    <n v="3"/>
    <n v="7"/>
    <x v="3292"/>
    <n v="10.759"/>
    <n v="30.38"/>
    <n v="26.667999999999999"/>
    <x v="3136"/>
    <x v="3020"/>
    <n v="1394"/>
    <n v="348394"/>
    <n v="2235"/>
    <s v="1647014440169_TMM"/>
    <n v="921"/>
    <n v="921"/>
    <n v="23"/>
  </r>
  <r>
    <x v="22"/>
    <x v="1"/>
    <n v="150"/>
    <n v="3000"/>
    <n v="97"/>
    <n v="1"/>
    <n v="40"/>
    <s v="SaidOld"/>
    <x v="0"/>
    <x v="1"/>
    <x v="32"/>
    <x v="6"/>
    <n v="86.994285714285695"/>
    <n v="767.36"/>
    <n v="7"/>
    <n v="1"/>
    <n v="98.994285714285695"/>
    <n v="307.90666666666698"/>
    <n v="3"/>
    <n v="1"/>
    <n v="114.546875"/>
    <n v="233.078125"/>
    <n v="2"/>
    <n v="1"/>
    <x v="3293"/>
    <n v="22.785"/>
    <n v="30.696000000000002"/>
    <n v="10.148999999999999"/>
    <x v="3137"/>
    <x v="3021"/>
    <n v="1602"/>
    <n v="352267"/>
    <n v="317"/>
    <s v="1647014440169_TMM"/>
    <n v="921"/>
    <n v="921"/>
    <n v="23"/>
  </r>
  <r>
    <x v="22"/>
    <x v="1"/>
    <n v="150"/>
    <n v="3000"/>
    <n v="98"/>
    <n v="1"/>
    <n v="41"/>
    <s v="SaidOld"/>
    <x v="0"/>
    <x v="1"/>
    <x v="69"/>
    <x v="7"/>
    <n v="681.06095238095202"/>
    <n v="773.36"/>
    <n v="7"/>
    <n v="6"/>
    <n v="231.60761904761901"/>
    <n v="752.36"/>
    <n v="7"/>
    <n v="2"/>
    <n v="244.546875"/>
    <n v="767.078125"/>
    <n v="7"/>
    <n v="2"/>
    <x v="3294"/>
    <n v="8.8610000000000007"/>
    <n v="31.013000000000002"/>
    <n v="2.5"/>
    <x v="3138"/>
    <x v="3022"/>
    <n v="1463"/>
    <n v="356448"/>
    <n v="772"/>
    <s v="1647014440169_TMM"/>
    <n v="921"/>
    <n v="921"/>
    <n v="23"/>
  </r>
  <r>
    <x v="22"/>
    <x v="1"/>
    <n v="150"/>
    <n v="3000"/>
    <n v="99"/>
    <n v="1"/>
    <n v="42"/>
    <s v="SaidOld"/>
    <x v="0"/>
    <x v="1"/>
    <x v="28"/>
    <x v="3"/>
    <n v="544.44761904761901"/>
    <n v="631.74666666666701"/>
    <n v="6"/>
    <n v="5"/>
    <n v="333.22095238095199"/>
    <n v="319.90666666666698"/>
    <n v="3"/>
    <n v="3"/>
    <n v="111.546875"/>
    <n v="578.078125"/>
    <n v="5"/>
    <n v="1"/>
    <x v="3295"/>
    <n v="28.481000000000002"/>
    <n v="31.329000000000001"/>
    <n v="28.442"/>
    <x v="3139"/>
    <x v="3023"/>
    <n v="2415"/>
    <n v="361535"/>
    <n v="882"/>
    <s v="1647014440169_TMM"/>
    <n v="921"/>
    <n v="921"/>
    <n v="23"/>
  </r>
  <r>
    <x v="22"/>
    <x v="1"/>
    <n v="150"/>
    <n v="3000"/>
    <n v="100"/>
    <n v="1"/>
    <n v="43"/>
    <s v="SaidOld"/>
    <x v="0"/>
    <x v="1"/>
    <x v="27"/>
    <x v="6"/>
    <n v="337.22095238095199"/>
    <n v="415.52"/>
    <n v="4"/>
    <n v="3"/>
    <n v="679.06095238095202"/>
    <n v="293.90666666666698"/>
    <n v="3"/>
    <n v="6"/>
    <n v="759.546875"/>
    <n v="385.078125"/>
    <n v="4"/>
    <n v="7"/>
    <x v="3296"/>
    <n v="21.202999999999999"/>
    <n v="31.646000000000001"/>
    <n v="23.675000000000001"/>
    <x v="3140"/>
    <x v="3024"/>
    <n v="1375"/>
    <n v="365410"/>
    <n v="513"/>
    <s v="1647014440169_TMM"/>
    <n v="921"/>
    <n v="921"/>
    <n v="23"/>
  </r>
  <r>
    <x v="22"/>
    <x v="1"/>
    <n v="150"/>
    <n v="3000"/>
    <n v="101"/>
    <n v="0"/>
    <n v="0"/>
    <s v="SaidNew"/>
    <x v="0"/>
    <x v="0"/>
    <x v="0"/>
    <x v="0"/>
    <n v="575.44761904761901"/>
    <n v="777.36"/>
    <n v="7"/>
    <n v="5"/>
    <n v="575.44761904761901"/>
    <n v="777.36"/>
    <n v="7"/>
    <n v="5"/>
    <n v="-1"/>
    <n v="-1"/>
    <n v="-1"/>
    <n v="-1"/>
    <x v="0"/>
    <n v="31.962"/>
    <n v="31.962"/>
    <n v="-1"/>
    <x v="0"/>
    <x v="0"/>
    <n v="1378"/>
    <n v="367793"/>
    <n v="1661"/>
    <s v="1647014440169_TMM"/>
    <n v="921"/>
    <n v="921"/>
    <n v="23"/>
  </r>
  <r>
    <x v="22"/>
    <x v="1"/>
    <n v="150"/>
    <n v="3000"/>
    <n v="102"/>
    <n v="1"/>
    <n v="44"/>
    <s v="SaidOld"/>
    <x v="0"/>
    <x v="1"/>
    <x v="100"/>
    <x v="7"/>
    <n v="98.994285714285695"/>
    <n v="307.90666666666698"/>
    <n v="3"/>
    <n v="1"/>
    <n v="679.06095238095202"/>
    <n v="293.90666666666698"/>
    <n v="3"/>
    <n v="6"/>
    <n v="675.546875"/>
    <n v="285.078125"/>
    <n v="3"/>
    <n v="6"/>
    <x v="3297"/>
    <n v="12.657999999999999"/>
    <n v="32.277999999999999"/>
    <n v="21.125"/>
    <x v="3141"/>
    <x v="3025"/>
    <n v="1695"/>
    <n v="371480"/>
    <n v="1988"/>
    <s v="1647014440169_TMM"/>
    <n v="921"/>
    <n v="921"/>
    <n v="23"/>
  </r>
  <r>
    <x v="22"/>
    <x v="1"/>
    <n v="150"/>
    <n v="3000"/>
    <n v="103"/>
    <n v="0"/>
    <n v="0"/>
    <s v="SaidNew"/>
    <x v="0"/>
    <x v="0"/>
    <x v="0"/>
    <x v="0"/>
    <n v="438.83428571428601"/>
    <n v="425.52"/>
    <n v="4"/>
    <n v="4"/>
    <n v="438.83428571428601"/>
    <n v="425.52"/>
    <n v="4"/>
    <n v="4"/>
    <n v="-1"/>
    <n v="-1"/>
    <n v="-1"/>
    <n v="-1"/>
    <x v="0"/>
    <n v="32.594999999999999"/>
    <n v="32.594999999999999"/>
    <n v="-1"/>
    <x v="0"/>
    <x v="0"/>
    <n v="1352"/>
    <n v="373846"/>
    <n v="1612"/>
    <s v="1647014440169_TMM"/>
    <n v="921"/>
    <n v="921"/>
    <n v="23"/>
  </r>
  <r>
    <x v="22"/>
    <x v="1"/>
    <n v="150"/>
    <n v="3000"/>
    <n v="104"/>
    <n v="1"/>
    <n v="45"/>
    <s v="SaidOld"/>
    <x v="0"/>
    <x v="1"/>
    <x v="58"/>
    <x v="7"/>
    <n v="798.67428571428604"/>
    <n v="408.52"/>
    <n v="4"/>
    <n v="7"/>
    <n v="787.67428571428604"/>
    <n v="759.36"/>
    <n v="7"/>
    <n v="7"/>
    <n v="771.546875"/>
    <n v="543.078125"/>
    <n v="5"/>
    <n v="7"/>
    <x v="3298"/>
    <n v="10.443"/>
    <n v="32.911000000000001"/>
    <n v="20.349"/>
    <x v="3142"/>
    <x v="3026"/>
    <n v="1816"/>
    <n v="377712"/>
    <n v="1490"/>
    <s v="1647014440169_TMM"/>
    <n v="921"/>
    <n v="921"/>
    <n v="23"/>
  </r>
  <r>
    <x v="22"/>
    <x v="1"/>
    <n v="150"/>
    <n v="3000"/>
    <n v="105"/>
    <n v="1"/>
    <n v="46"/>
    <s v="SaidOld"/>
    <x v="0"/>
    <x v="1"/>
    <x v="50"/>
    <x v="7"/>
    <n v="544.44761904761901"/>
    <n v="631.74666666666701"/>
    <n v="6"/>
    <n v="5"/>
    <n v="779.67428571428604"/>
    <n v="304.90666666666698"/>
    <n v="3"/>
    <n v="7"/>
    <n v="773.546875"/>
    <n v="483.078125"/>
    <n v="5"/>
    <n v="7"/>
    <x v="3299"/>
    <n v="17.088999999999999"/>
    <n v="33.228000000000002"/>
    <n v="24.783000000000001"/>
    <x v="3143"/>
    <x v="3027"/>
    <n v="1792"/>
    <n v="381721"/>
    <n v="1893"/>
    <s v="1647014440169_TMM"/>
    <n v="921"/>
    <n v="921"/>
    <n v="23"/>
  </r>
  <r>
    <x v="22"/>
    <x v="1"/>
    <n v="150"/>
    <n v="3000"/>
    <n v="106"/>
    <n v="0"/>
    <n v="0"/>
    <s v="SaidNew"/>
    <x v="0"/>
    <x v="0"/>
    <x v="0"/>
    <x v="0"/>
    <n v="94.994285714285695"/>
    <n v="423.52"/>
    <n v="4"/>
    <n v="1"/>
    <n v="94.994285714285695"/>
    <n v="423.52"/>
    <n v="4"/>
    <n v="1"/>
    <n v="-1"/>
    <n v="-1"/>
    <n v="-1"/>
    <n v="-1"/>
    <x v="0"/>
    <n v="33.543999999999997"/>
    <n v="33.543999999999997"/>
    <n v="-1"/>
    <x v="0"/>
    <x v="0"/>
    <n v="1157"/>
    <n v="383891"/>
    <n v="200"/>
    <s v="1647014440169_TMM"/>
    <n v="921"/>
    <n v="921"/>
    <n v="23"/>
  </r>
  <r>
    <x v="22"/>
    <x v="1"/>
    <n v="150"/>
    <n v="3000"/>
    <n v="107"/>
    <n v="0"/>
    <n v="0"/>
    <s v="SaidNew"/>
    <x v="0"/>
    <x v="0"/>
    <x v="0"/>
    <x v="0"/>
    <n v="216.60761904761901"/>
    <n v="296.90666666666698"/>
    <n v="3"/>
    <n v="2"/>
    <n v="216.60761904761901"/>
    <n v="296.90666666666698"/>
    <n v="3"/>
    <n v="2"/>
    <n v="-1"/>
    <n v="-1"/>
    <n v="-1"/>
    <n v="-1"/>
    <x v="0"/>
    <n v="33.860999999999997"/>
    <n v="33.860999999999997"/>
    <n v="-1"/>
    <x v="0"/>
    <x v="0"/>
    <n v="1113"/>
    <n v="385525"/>
    <n v="588"/>
    <s v="1647014440169_TMM"/>
    <n v="921"/>
    <n v="921"/>
    <n v="23"/>
  </r>
  <r>
    <x v="22"/>
    <x v="1"/>
    <n v="150"/>
    <n v="3000"/>
    <n v="108"/>
    <n v="1"/>
    <n v="47"/>
    <s v="SaidOld"/>
    <x v="0"/>
    <x v="1"/>
    <x v="37"/>
    <x v="6"/>
    <n v="791.67428571428604"/>
    <n v="187.29333333333301"/>
    <n v="2"/>
    <n v="7"/>
    <n v="197.60761904761901"/>
    <n v="73.680000000000007"/>
    <n v="1"/>
    <n v="2"/>
    <n v="224.546875"/>
    <n v="88.078125"/>
    <n v="1"/>
    <n v="2"/>
    <x v="3300"/>
    <n v="25.315999999999999"/>
    <n v="34.177"/>
    <n v="21.568000000000001"/>
    <x v="2482"/>
    <x v="2401"/>
    <n v="1563"/>
    <n v="388545"/>
    <n v="2229"/>
    <s v="1647014440169_TMM"/>
    <n v="921"/>
    <n v="921"/>
    <n v="23"/>
  </r>
  <r>
    <x v="22"/>
    <x v="1"/>
    <n v="150"/>
    <n v="3000"/>
    <n v="109"/>
    <n v="0"/>
    <n v="0"/>
    <s v="SaidNew"/>
    <x v="0"/>
    <x v="0"/>
    <x v="0"/>
    <x v="0"/>
    <n v="459.83428571428601"/>
    <n v="759.36"/>
    <n v="7"/>
    <n v="4"/>
    <n v="459.83428571428601"/>
    <n v="759.36"/>
    <n v="7"/>
    <n v="4"/>
    <n v="-1"/>
    <n v="-1"/>
    <n v="-1"/>
    <n v="-1"/>
    <x v="0"/>
    <n v="34.494"/>
    <n v="34.494"/>
    <n v="-1"/>
    <x v="0"/>
    <x v="0"/>
    <n v="1298"/>
    <n v="390848"/>
    <n v="574"/>
    <s v="1647014440169_TMM"/>
    <n v="921"/>
    <n v="921"/>
    <n v="23"/>
  </r>
  <r>
    <x v="22"/>
    <x v="1"/>
    <n v="150"/>
    <n v="3000"/>
    <n v="110"/>
    <n v="1"/>
    <n v="48"/>
    <s v="SaidOld"/>
    <x v="0"/>
    <x v="1"/>
    <x v="100"/>
    <x v="7"/>
    <n v="458.83428571428601"/>
    <n v="294.90666666666698"/>
    <n v="3"/>
    <n v="4"/>
    <n v="770.67428571428604"/>
    <n v="650.74666666666701"/>
    <n v="6"/>
    <n v="7"/>
    <n v="461.546875"/>
    <n v="748.078125"/>
    <n v="7"/>
    <n v="4"/>
    <x v="3301"/>
    <n v="15.19"/>
    <n v="34.81"/>
    <n v="27.555"/>
    <x v="3144"/>
    <x v="3028"/>
    <n v="1877"/>
    <n v="394669"/>
    <n v="1677"/>
    <s v="1647014440169_TMM"/>
    <n v="921"/>
    <n v="921"/>
    <n v="23"/>
  </r>
  <r>
    <x v="22"/>
    <x v="1"/>
    <n v="150"/>
    <n v="3000"/>
    <n v="111"/>
    <n v="0"/>
    <n v="0"/>
    <s v="SaidNew"/>
    <x v="0"/>
    <x v="0"/>
    <x v="0"/>
    <x v="0"/>
    <n v="216.60761904761901"/>
    <n v="296.90666666666698"/>
    <n v="3"/>
    <n v="2"/>
    <n v="216.60761904761901"/>
    <n v="296.90666666666698"/>
    <n v="3"/>
    <n v="2"/>
    <n v="-1"/>
    <n v="-1"/>
    <n v="-1"/>
    <n v="-1"/>
    <x v="0"/>
    <n v="35.127000000000002"/>
    <n v="35.127000000000002"/>
    <n v="-1"/>
    <x v="0"/>
    <x v="0"/>
    <n v="1419"/>
    <n v="397095"/>
    <n v="646"/>
    <s v="1647014440169_TMM"/>
    <n v="921"/>
    <n v="921"/>
    <n v="23"/>
  </r>
  <r>
    <x v="22"/>
    <x v="1"/>
    <n v="150"/>
    <n v="3000"/>
    <n v="112"/>
    <n v="0"/>
    <n v="0"/>
    <s v="SaidNew"/>
    <x v="0"/>
    <x v="0"/>
    <x v="0"/>
    <x v="0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35.442999999999998"/>
    <n v="35.442999999999998"/>
    <n v="-1"/>
    <x v="0"/>
    <x v="0"/>
    <n v="1203"/>
    <n v="398816"/>
    <n v="101"/>
    <s v="1647014440169_TMM"/>
    <n v="921"/>
    <n v="921"/>
    <n v="23"/>
  </r>
  <r>
    <x v="22"/>
    <x v="1"/>
    <n v="150"/>
    <n v="3000"/>
    <n v="113"/>
    <n v="0"/>
    <n v="0"/>
    <s v="SaidNew"/>
    <x v="0"/>
    <x v="0"/>
    <x v="0"/>
    <x v="0"/>
    <n v="560.44761904761901"/>
    <n v="293.90666666666698"/>
    <n v="3"/>
    <n v="5"/>
    <n v="560.44761904761901"/>
    <n v="293.90666666666698"/>
    <n v="3"/>
    <n v="5"/>
    <n v="-1"/>
    <n v="-1"/>
    <n v="-1"/>
    <n v="-1"/>
    <x v="0"/>
    <n v="35.759"/>
    <n v="35.759"/>
    <n v="-1"/>
    <x v="0"/>
    <x v="0"/>
    <n v="1169"/>
    <n v="400503"/>
    <n v="1095"/>
    <s v="1647014440169_TMM"/>
    <n v="921"/>
    <n v="921"/>
    <n v="23"/>
  </r>
  <r>
    <x v="22"/>
    <x v="1"/>
    <n v="150"/>
    <n v="3000"/>
    <n v="114"/>
    <n v="1"/>
    <n v="49"/>
    <s v="SaidOld"/>
    <x v="0"/>
    <x v="1"/>
    <x v="8"/>
    <x v="5"/>
    <n v="570.44761904761901"/>
    <n v="429.52"/>
    <n v="4"/>
    <n v="5"/>
    <n v="98.994285714285695"/>
    <n v="307.90666666666698"/>
    <n v="3"/>
    <n v="1"/>
    <n v="76.546875"/>
    <n v="328.078125"/>
    <n v="3"/>
    <n v="1"/>
    <x v="3302"/>
    <n v="35.442999999999998"/>
    <n v="36.076000000000001"/>
    <n v="34.54"/>
    <x v="3145"/>
    <x v="3029"/>
    <n v="1539"/>
    <n v="403836"/>
    <n v="101"/>
    <s v="1647014440169_TMM"/>
    <n v="921"/>
    <n v="921"/>
    <n v="23"/>
  </r>
  <r>
    <x v="22"/>
    <x v="1"/>
    <n v="150"/>
    <n v="3000"/>
    <n v="115"/>
    <n v="0"/>
    <n v="0"/>
    <s v="SaidNew"/>
    <x v="0"/>
    <x v="0"/>
    <x v="0"/>
    <x v="0"/>
    <n v="459.83428571428601"/>
    <n v="759.36"/>
    <n v="7"/>
    <n v="4"/>
    <n v="459.83428571428601"/>
    <n v="759.36"/>
    <n v="7"/>
    <n v="4"/>
    <n v="-1"/>
    <n v="-1"/>
    <n v="-1"/>
    <n v="-1"/>
    <x v="0"/>
    <n v="36.392000000000003"/>
    <n v="36.392000000000003"/>
    <n v="-1"/>
    <x v="0"/>
    <x v="0"/>
    <n v="1281"/>
    <n v="406138"/>
    <n v="887"/>
    <s v="1647014440169_TMM"/>
    <n v="921"/>
    <n v="921"/>
    <n v="23"/>
  </r>
  <r>
    <x v="22"/>
    <x v="1"/>
    <n v="150"/>
    <n v="3000"/>
    <n v="116"/>
    <n v="0"/>
    <n v="0"/>
    <s v="SaidNew"/>
    <x v="0"/>
    <x v="0"/>
    <x v="0"/>
    <x v="0"/>
    <n v="342.22095238095199"/>
    <n v="181.29333333333301"/>
    <n v="2"/>
    <n v="3"/>
    <n v="342.22095238095199"/>
    <n v="181.29333333333301"/>
    <n v="2"/>
    <n v="3"/>
    <n v="-1"/>
    <n v="-1"/>
    <n v="-1"/>
    <n v="-1"/>
    <x v="0"/>
    <n v="36.709000000000003"/>
    <n v="36.709000000000003"/>
    <n v="-1"/>
    <x v="0"/>
    <x v="0"/>
    <n v="916"/>
    <n v="407570"/>
    <n v="934"/>
    <s v="1647014440169_TMM"/>
    <n v="921"/>
    <n v="921"/>
    <n v="23"/>
  </r>
  <r>
    <x v="22"/>
    <x v="1"/>
    <n v="150"/>
    <n v="3000"/>
    <n v="117"/>
    <n v="1"/>
    <n v="50"/>
    <s v="SaidNew"/>
    <x v="1"/>
    <x v="2"/>
    <x v="56"/>
    <x v="8"/>
    <n v="574.44761904761901"/>
    <n v="195.29333333333301"/>
    <n v="2"/>
    <n v="5"/>
    <n v="231.60761904761901"/>
    <n v="752.36"/>
    <n v="7"/>
    <n v="2"/>
    <n v="-1"/>
    <n v="-1"/>
    <n v="-1"/>
    <n v="-1"/>
    <x v="0"/>
    <n v="6.6459999999999999"/>
    <n v="37.024999999999999"/>
    <n v="-1"/>
    <x v="0"/>
    <x v="0"/>
    <n v="1564"/>
    <n v="409648"/>
    <n v="1743"/>
    <s v="1647014440169_TMM"/>
    <n v="921"/>
    <n v="921"/>
    <n v="23"/>
  </r>
  <r>
    <x v="22"/>
    <x v="1"/>
    <n v="150"/>
    <n v="3000"/>
    <n v="118"/>
    <n v="0"/>
    <n v="0"/>
    <s v="SaidNew"/>
    <x v="0"/>
    <x v="0"/>
    <x v="0"/>
    <x v="0"/>
    <n v="684.06095238095202"/>
    <n v="76.680000000000007"/>
    <n v="1"/>
    <n v="6"/>
    <n v="684.06095238095202"/>
    <n v="76.680000000000007"/>
    <n v="1"/>
    <n v="6"/>
    <n v="-1"/>
    <n v="-1"/>
    <n v="-1"/>
    <n v="-1"/>
    <x v="0"/>
    <n v="37.341999999999999"/>
    <n v="37.341999999999999"/>
    <n v="-1"/>
    <x v="0"/>
    <x v="0"/>
    <n v="1899"/>
    <n v="412052"/>
    <n v="1474"/>
    <s v="1647014440169_TMM"/>
    <n v="921"/>
    <n v="921"/>
    <n v="23"/>
  </r>
  <r>
    <x v="22"/>
    <x v="1"/>
    <n v="150"/>
    <n v="3000"/>
    <n v="119"/>
    <n v="0"/>
    <n v="0"/>
    <s v="SaidNew"/>
    <x v="0"/>
    <x v="0"/>
    <x v="0"/>
    <x v="0"/>
    <n v="102.99428571428599"/>
    <n v="515.13333333333298"/>
    <n v="5"/>
    <n v="1"/>
    <n v="102.99428571428599"/>
    <n v="515.13333333333298"/>
    <n v="5"/>
    <n v="1"/>
    <n v="-1"/>
    <n v="-1"/>
    <n v="-1"/>
    <n v="-1"/>
    <x v="0"/>
    <n v="37.658000000000001"/>
    <n v="37.658000000000001"/>
    <n v="-1"/>
    <x v="0"/>
    <x v="0"/>
    <n v="1277"/>
    <n v="413850"/>
    <n v="1365"/>
    <s v="1647014440169_TMM"/>
    <n v="921"/>
    <n v="921"/>
    <n v="23"/>
  </r>
  <r>
    <x v="22"/>
    <x v="1"/>
    <n v="150"/>
    <n v="3000"/>
    <n v="120"/>
    <n v="1"/>
    <n v="51"/>
    <s v="SaidOld"/>
    <x v="0"/>
    <x v="1"/>
    <x v="5"/>
    <x v="2"/>
    <n v="86.994285714285695"/>
    <n v="767.36"/>
    <n v="7"/>
    <n v="1"/>
    <n v="459.83428571428601"/>
    <n v="759.36"/>
    <n v="7"/>
    <n v="4"/>
    <n v="659.546875"/>
    <n v="156.078125"/>
    <n v="2"/>
    <n v="6"/>
    <x v="3303"/>
    <n v="36.392000000000003"/>
    <n v="37.975000000000001"/>
    <n v="31.324000000000002"/>
    <x v="3146"/>
    <x v="3030"/>
    <n v="1701"/>
    <n v="417453"/>
    <n v="887"/>
    <s v="1647014440169_TMM"/>
    <n v="921"/>
    <n v="921"/>
    <n v="23"/>
  </r>
  <r>
    <x v="22"/>
    <x v="1"/>
    <n v="150"/>
    <n v="3000"/>
    <n v="121"/>
    <n v="1"/>
    <n v="52"/>
    <s v="SaidOld"/>
    <x v="0"/>
    <x v="1"/>
    <x v="7"/>
    <x v="4"/>
    <n v="85.994285714285695"/>
    <n v="89.68"/>
    <n v="1"/>
    <n v="1"/>
    <n v="438.83428571428601"/>
    <n v="425.52"/>
    <n v="4"/>
    <n v="4"/>
    <n v="648.546875"/>
    <n v="743.078125"/>
    <n v="7"/>
    <n v="6"/>
    <x v="3304"/>
    <n v="32.594999999999999"/>
    <n v="38.290999999999997"/>
    <n v="33.874000000000002"/>
    <x v="3147"/>
    <x v="3031"/>
    <n v="1871"/>
    <n v="421623"/>
    <n v="1612"/>
    <s v="1647014440169_TMM"/>
    <n v="921"/>
    <n v="921"/>
    <n v="23"/>
  </r>
  <r>
    <x v="22"/>
    <x v="1"/>
    <n v="150"/>
    <n v="3000"/>
    <n v="122"/>
    <n v="0"/>
    <n v="0"/>
    <s v="SaidNew"/>
    <x v="0"/>
    <x v="0"/>
    <x v="0"/>
    <x v="0"/>
    <n v="333.22095238095199"/>
    <n v="319.90666666666698"/>
    <n v="3"/>
    <n v="3"/>
    <n v="333.22095238095199"/>
    <n v="319.90666666666698"/>
    <n v="3"/>
    <n v="3"/>
    <n v="-1"/>
    <n v="-1"/>
    <n v="-1"/>
    <n v="-1"/>
    <x v="0"/>
    <n v="38.607999999999997"/>
    <n v="38.607999999999997"/>
    <n v="-1"/>
    <x v="0"/>
    <x v="0"/>
    <n v="1353"/>
    <n v="423996"/>
    <n v="457"/>
    <s v="1647014440169_TMM"/>
    <n v="921"/>
    <n v="921"/>
    <n v="23"/>
  </r>
  <r>
    <x v="22"/>
    <x v="1"/>
    <n v="150"/>
    <n v="3000"/>
    <n v="123"/>
    <n v="1"/>
    <n v="53"/>
    <s v="SaidOld"/>
    <x v="0"/>
    <x v="1"/>
    <x v="21"/>
    <x v="4"/>
    <n v="444.83428571428601"/>
    <n v="517.13333333333298"/>
    <n v="5"/>
    <n v="4"/>
    <n v="216.60761904761901"/>
    <n v="296.90666666666698"/>
    <n v="3"/>
    <n v="2"/>
    <n v="227.546875"/>
    <n v="314.078125"/>
    <n v="3"/>
    <n v="2"/>
    <x v="3305"/>
    <n v="33.860999999999997"/>
    <n v="38.923999999999999"/>
    <n v="36.423999999999999"/>
    <x v="3148"/>
    <x v="3032"/>
    <n v="1685"/>
    <n v="427599"/>
    <n v="588"/>
    <s v="1647014440169_TMM"/>
    <n v="921"/>
    <n v="921"/>
    <n v="23"/>
  </r>
  <r>
    <x v="22"/>
    <x v="1"/>
    <n v="150"/>
    <n v="3000"/>
    <n v="124"/>
    <n v="0"/>
    <n v="0"/>
    <s v="SaidNew"/>
    <x v="0"/>
    <x v="0"/>
    <x v="0"/>
    <x v="0"/>
    <n v="459.83428571428601"/>
    <n v="759.36"/>
    <n v="7"/>
    <n v="4"/>
    <n v="459.83428571428601"/>
    <n v="759.36"/>
    <n v="7"/>
    <n v="4"/>
    <n v="-1"/>
    <n v="-1"/>
    <n v="-1"/>
    <n v="-1"/>
    <x v="0"/>
    <n v="39.241"/>
    <n v="39.241"/>
    <n v="-1"/>
    <x v="0"/>
    <x v="0"/>
    <n v="1187"/>
    <n v="429801"/>
    <n v="2155"/>
    <s v="1647014440169_TMM"/>
    <n v="921"/>
    <n v="921"/>
    <n v="23"/>
  </r>
  <r>
    <x v="22"/>
    <x v="1"/>
    <n v="150"/>
    <n v="3000"/>
    <n v="125"/>
    <n v="0"/>
    <n v="0"/>
    <s v="SaidNew"/>
    <x v="0"/>
    <x v="0"/>
    <x v="0"/>
    <x v="0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39.557000000000002"/>
    <n v="39.557000000000002"/>
    <n v="-1"/>
    <x v="0"/>
    <x v="0"/>
    <n v="1743"/>
    <n v="432058"/>
    <n v="803"/>
    <s v="1647014440169_TMM"/>
    <n v="921"/>
    <n v="921"/>
    <n v="23"/>
  </r>
  <r>
    <x v="22"/>
    <x v="1"/>
    <n v="150"/>
    <n v="3000"/>
    <n v="126"/>
    <n v="0"/>
    <n v="0"/>
    <s v="SaidNew"/>
    <x v="0"/>
    <x v="0"/>
    <x v="0"/>
    <x v="0"/>
    <n v="216.60761904761901"/>
    <n v="296.90666666666698"/>
    <n v="3"/>
    <n v="2"/>
    <n v="216.60761904761901"/>
    <n v="296.90666666666698"/>
    <n v="3"/>
    <n v="2"/>
    <n v="-1"/>
    <n v="-1"/>
    <n v="-1"/>
    <n v="-1"/>
    <x v="0"/>
    <n v="39.872999999999998"/>
    <n v="39.872999999999998"/>
    <n v="-1"/>
    <x v="0"/>
    <x v="0"/>
    <n v="1142"/>
    <n v="433709"/>
    <n v="67"/>
    <s v="1647014440169_TMM"/>
    <n v="921"/>
    <n v="921"/>
    <n v="23"/>
  </r>
  <r>
    <x v="22"/>
    <x v="1"/>
    <n v="150"/>
    <n v="3000"/>
    <n v="127"/>
    <n v="0"/>
    <n v="0"/>
    <s v="SaidNew"/>
    <x v="0"/>
    <x v="0"/>
    <x v="0"/>
    <x v="0"/>
    <n v="772.67428571428604"/>
    <n v="57.68"/>
    <n v="1"/>
    <n v="7"/>
    <n v="772.67428571428604"/>
    <n v="57.68"/>
    <n v="1"/>
    <n v="7"/>
    <n v="-1"/>
    <n v="-1"/>
    <n v="-1"/>
    <n v="-1"/>
    <x v="0"/>
    <n v="40.19"/>
    <n v="40.19"/>
    <n v="-1"/>
    <x v="0"/>
    <x v="0"/>
    <n v="1281"/>
    <n v="435505"/>
    <n v="397"/>
    <s v="1647014440169_TMM"/>
    <n v="921"/>
    <n v="921"/>
    <n v="23"/>
  </r>
  <r>
    <x v="22"/>
    <x v="1"/>
    <n v="150"/>
    <n v="3000"/>
    <n v="128"/>
    <n v="0"/>
    <n v="0"/>
    <s v="SaidNew"/>
    <x v="0"/>
    <x v="0"/>
    <x v="0"/>
    <x v="0"/>
    <n v="197.60761904761901"/>
    <n v="73.680000000000007"/>
    <n v="1"/>
    <n v="2"/>
    <n v="197.60761904761901"/>
    <n v="73.680000000000007"/>
    <n v="1"/>
    <n v="2"/>
    <n v="-1"/>
    <n v="-1"/>
    <n v="-1"/>
    <n v="-1"/>
    <x v="0"/>
    <n v="40.506"/>
    <n v="40.506"/>
    <n v="-1"/>
    <x v="0"/>
    <x v="0"/>
    <n v="1024"/>
    <n v="437040"/>
    <n v="468"/>
    <s v="1647014440169_TMM"/>
    <n v="921"/>
    <n v="921"/>
    <n v="23"/>
  </r>
  <r>
    <x v="22"/>
    <x v="1"/>
    <n v="150"/>
    <n v="3000"/>
    <n v="129"/>
    <n v="0"/>
    <n v="0"/>
    <s v="SaidNew"/>
    <x v="0"/>
    <x v="0"/>
    <x v="0"/>
    <x v="0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40.823"/>
    <n v="40.823"/>
    <n v="-1"/>
    <x v="0"/>
    <x v="0"/>
    <n v="982"/>
    <n v="438549"/>
    <n v="464"/>
    <s v="1647014440169_TMM"/>
    <n v="921"/>
    <n v="921"/>
    <n v="23"/>
  </r>
  <r>
    <x v="22"/>
    <x v="1"/>
    <n v="150"/>
    <n v="3000"/>
    <n v="130"/>
    <n v="0"/>
    <n v="0"/>
    <s v="SaidNew"/>
    <x v="0"/>
    <x v="0"/>
    <x v="0"/>
    <x v="0"/>
    <n v="342.22095238095199"/>
    <n v="181.29333333333301"/>
    <n v="2"/>
    <n v="3"/>
    <n v="342.22095238095199"/>
    <n v="181.29333333333301"/>
    <n v="2"/>
    <n v="3"/>
    <n v="-1"/>
    <n v="-1"/>
    <n v="-1"/>
    <n v="-1"/>
    <x v="0"/>
    <n v="41.139000000000003"/>
    <n v="41.139000000000003"/>
    <n v="-1"/>
    <x v="0"/>
    <x v="0"/>
    <n v="1152"/>
    <n v="440206"/>
    <n v="1496"/>
    <s v="1647014440169_TMM"/>
    <n v="921"/>
    <n v="921"/>
    <n v="23"/>
  </r>
  <r>
    <x v="22"/>
    <x v="1"/>
    <n v="150"/>
    <n v="3000"/>
    <n v="131"/>
    <n v="1"/>
    <n v="54"/>
    <s v="SaidOld"/>
    <x v="0"/>
    <x v="1"/>
    <x v="66"/>
    <x v="7"/>
    <n v="770.67428571428604"/>
    <n v="650.74666666666701"/>
    <n v="6"/>
    <n v="7"/>
    <n v="545.44761904761901"/>
    <n v="78.680000000000007"/>
    <n v="1"/>
    <n v="5"/>
    <n v="495.546875"/>
    <n v="81.078125"/>
    <n v="1"/>
    <n v="4"/>
    <x v="3306"/>
    <n v="25.632999999999999"/>
    <n v="41.456000000000003"/>
    <n v="12.920999999999999"/>
    <x v="3149"/>
    <x v="3033"/>
    <n v="1591"/>
    <n v="443364"/>
    <n v="1421"/>
    <s v="1647014440169_TMM"/>
    <n v="921"/>
    <n v="921"/>
    <n v="23"/>
  </r>
  <r>
    <x v="22"/>
    <x v="1"/>
    <n v="150"/>
    <n v="3000"/>
    <n v="132"/>
    <n v="1"/>
    <n v="55"/>
    <s v="SaidOld"/>
    <x v="0"/>
    <x v="1"/>
    <x v="21"/>
    <x v="4"/>
    <n v="673.06095238095202"/>
    <n v="661.74666666666701"/>
    <n v="6"/>
    <n v="6"/>
    <n v="342.22095238095199"/>
    <n v="181.29333333333301"/>
    <n v="2"/>
    <n v="3"/>
    <n v="247.546875"/>
    <n v="192.078125"/>
    <n v="2"/>
    <n v="2"/>
    <x v="3307"/>
    <n v="36.709000000000003"/>
    <n v="41.771999999999998"/>
    <n v="35.536999999999999"/>
    <x v="3150"/>
    <x v="3034"/>
    <n v="1649"/>
    <n v="447741"/>
    <n v="934"/>
    <s v="1647014440169_TMM"/>
    <n v="921"/>
    <n v="921"/>
    <n v="23"/>
  </r>
  <r>
    <x v="22"/>
    <x v="1"/>
    <n v="150"/>
    <n v="3000"/>
    <n v="133"/>
    <n v="1"/>
    <n v="56"/>
    <s v="SaidOld"/>
    <x v="0"/>
    <x v="1"/>
    <x v="5"/>
    <x v="2"/>
    <n v="772.67428571428604"/>
    <n v="57.68"/>
    <n v="1"/>
    <n v="7"/>
    <n v="197.60761904761901"/>
    <n v="73.680000000000007"/>
    <n v="1"/>
    <n v="2"/>
    <n v="283.546875"/>
    <n v="100.078125"/>
    <n v="1"/>
    <n v="3"/>
    <x v="3308"/>
    <n v="40.506"/>
    <n v="42.088999999999999"/>
    <n v="39.085000000000001"/>
    <x v="2175"/>
    <x v="2108"/>
    <n v="1604"/>
    <n v="452066"/>
    <n v="468"/>
    <s v="1647014440169_TMM"/>
    <n v="921"/>
    <n v="921"/>
    <n v="23"/>
  </r>
  <r>
    <x v="22"/>
    <x v="1"/>
    <n v="150"/>
    <n v="3000"/>
    <n v="134"/>
    <n v="1"/>
    <n v="57"/>
    <s v="SaidOld"/>
    <x v="0"/>
    <x v="1"/>
    <x v="38"/>
    <x v="7"/>
    <n v="561.44761904761901"/>
    <n v="515.13333333333298"/>
    <n v="5"/>
    <n v="5"/>
    <n v="798.67428571428604"/>
    <n v="408.52"/>
    <n v="4"/>
    <n v="7"/>
    <n v="452.546875"/>
    <n v="223.078125"/>
    <n v="2"/>
    <n v="4"/>
    <x v="3309"/>
    <n v="18.986999999999998"/>
    <n v="42.405000000000001"/>
    <n v="33.430999999999997"/>
    <x v="3151"/>
    <x v="3035"/>
    <n v="1924"/>
    <n v="456082"/>
    <n v="1501"/>
    <s v="1647014440169_TMM"/>
    <n v="921"/>
    <n v="921"/>
    <n v="23"/>
  </r>
  <r>
    <x v="22"/>
    <x v="1"/>
    <n v="150"/>
    <n v="3000"/>
    <n v="135"/>
    <n v="1"/>
    <n v="58"/>
    <s v="SaidOld"/>
    <x v="0"/>
    <x v="1"/>
    <x v="33"/>
    <x v="6"/>
    <n v="319.22095238095199"/>
    <n v="64.680000000000007"/>
    <n v="1"/>
    <n v="3"/>
    <n v="459.83428571428601"/>
    <n v="759.36"/>
    <n v="7"/>
    <n v="4"/>
    <n v="314.546875"/>
    <n v="736.078125"/>
    <n v="7"/>
    <n v="3"/>
    <x v="3310"/>
    <n v="34.494"/>
    <n v="42.722000000000001"/>
    <n v="35.316000000000003"/>
    <x v="3152"/>
    <x v="3036"/>
    <n v="1342"/>
    <n v="459935"/>
    <n v="574"/>
    <s v="1647014440169_TMM"/>
    <n v="921"/>
    <n v="921"/>
    <n v="23"/>
  </r>
  <r>
    <x v="22"/>
    <x v="1"/>
    <n v="150"/>
    <n v="3000"/>
    <n v="136"/>
    <n v="1"/>
    <n v="59"/>
    <s v="SaidOld"/>
    <x v="0"/>
    <x v="1"/>
    <x v="125"/>
    <x v="7"/>
    <n v="454.83428571428601"/>
    <n v="200.29333333333301"/>
    <n v="2"/>
    <n v="4"/>
    <n v="679.06095238095202"/>
    <n v="293.90666666666698"/>
    <n v="3"/>
    <n v="6"/>
    <n v="662.546875"/>
    <n v="754.078125"/>
    <n v="7"/>
    <n v="6"/>
    <x v="3311"/>
    <n v="16.456"/>
    <n v="43.037999999999997"/>
    <n v="4.8280000000000003"/>
    <x v="3153"/>
    <x v="3037"/>
    <n v="1401"/>
    <n v="463784"/>
    <n v="45"/>
    <s v="1647014440169_TMM"/>
    <n v="921"/>
    <n v="921"/>
    <n v="23"/>
  </r>
  <r>
    <x v="22"/>
    <x v="1"/>
    <n v="150"/>
    <n v="3000"/>
    <n v="137"/>
    <n v="0"/>
    <n v="0"/>
    <s v="SaidNew"/>
    <x v="0"/>
    <x v="0"/>
    <x v="0"/>
    <x v="0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43.353999999999999"/>
    <n v="43.353999999999999"/>
    <n v="-1"/>
    <x v="0"/>
    <x v="0"/>
    <n v="1523"/>
    <n v="466312"/>
    <n v="386"/>
    <s v="1647014440169_TMM"/>
    <n v="921"/>
    <n v="921"/>
    <n v="23"/>
  </r>
  <r>
    <x v="22"/>
    <x v="1"/>
    <n v="150"/>
    <n v="3000"/>
    <n v="138"/>
    <n v="0"/>
    <n v="0"/>
    <s v="SaidNew"/>
    <x v="0"/>
    <x v="0"/>
    <x v="0"/>
    <x v="0"/>
    <n v="770.67428571428604"/>
    <n v="650.74666666666701"/>
    <n v="6"/>
    <n v="7"/>
    <n v="770.67428571428604"/>
    <n v="650.74666666666701"/>
    <n v="6"/>
    <n v="7"/>
    <n v="-1"/>
    <n v="-1"/>
    <n v="-1"/>
    <n v="-1"/>
    <x v="0"/>
    <n v="43.670999999999999"/>
    <n v="43.670999999999999"/>
    <n v="-1"/>
    <x v="0"/>
    <x v="0"/>
    <n v="958"/>
    <n v="467783"/>
    <n v="1786"/>
    <s v="1647014440169_TMM"/>
    <n v="921"/>
    <n v="921"/>
    <n v="23"/>
  </r>
  <r>
    <x v="22"/>
    <x v="1"/>
    <n v="150"/>
    <n v="3000"/>
    <n v="139"/>
    <n v="0"/>
    <n v="0"/>
    <s v="SaidNew"/>
    <x v="0"/>
    <x v="0"/>
    <x v="0"/>
    <x v="0"/>
    <n v="86.994285714285695"/>
    <n v="767.36"/>
    <n v="7"/>
    <n v="1"/>
    <n v="86.994285714285695"/>
    <n v="767.36"/>
    <n v="7"/>
    <n v="1"/>
    <n v="-1"/>
    <n v="-1"/>
    <n v="-1"/>
    <n v="-1"/>
    <x v="0"/>
    <n v="43.987000000000002"/>
    <n v="43.987000000000002"/>
    <n v="-1"/>
    <x v="0"/>
    <x v="0"/>
    <n v="894"/>
    <n v="469200"/>
    <n v="32"/>
    <s v="1647014440169_TMM"/>
    <n v="921"/>
    <n v="921"/>
    <n v="23"/>
  </r>
  <r>
    <x v="22"/>
    <x v="1"/>
    <n v="150"/>
    <n v="3000"/>
    <n v="140"/>
    <n v="0"/>
    <n v="0"/>
    <s v="SaidNew"/>
    <x v="0"/>
    <x v="0"/>
    <x v="0"/>
    <x v="0"/>
    <n v="337.22095238095199"/>
    <n v="415.52"/>
    <n v="4"/>
    <n v="3"/>
    <n v="337.22095238095199"/>
    <n v="415.52"/>
    <n v="4"/>
    <n v="3"/>
    <n v="-1"/>
    <n v="-1"/>
    <n v="-1"/>
    <n v="-1"/>
    <x v="0"/>
    <n v="44.304000000000002"/>
    <n v="44.304000000000002"/>
    <n v="-1"/>
    <x v="0"/>
    <x v="0"/>
    <n v="1035"/>
    <n v="470748"/>
    <n v="2338"/>
    <s v="1647014440169_TMM"/>
    <n v="921"/>
    <n v="921"/>
    <n v="23"/>
  </r>
  <r>
    <x v="22"/>
    <x v="1"/>
    <n v="150"/>
    <n v="3000"/>
    <n v="141"/>
    <n v="0"/>
    <n v="0"/>
    <s v="SaidNew"/>
    <x v="0"/>
    <x v="0"/>
    <x v="0"/>
    <x v="0"/>
    <n v="458.83428571428601"/>
    <n v="294.90666666666698"/>
    <n v="3"/>
    <n v="4"/>
    <n v="458.83428571428601"/>
    <n v="294.90666666666698"/>
    <n v="3"/>
    <n v="4"/>
    <n v="-1"/>
    <n v="-1"/>
    <n v="-1"/>
    <n v="-1"/>
    <x v="0"/>
    <n v="44.62"/>
    <n v="44.62"/>
    <n v="-1"/>
    <x v="0"/>
    <x v="0"/>
    <n v="1038"/>
    <n v="472298"/>
    <n v="1328"/>
    <s v="1647014440169_TMM"/>
    <n v="921"/>
    <n v="921"/>
    <n v="23"/>
  </r>
  <r>
    <x v="22"/>
    <x v="1"/>
    <n v="150"/>
    <n v="3000"/>
    <n v="142"/>
    <n v="0"/>
    <n v="0"/>
    <s v="SaidNew"/>
    <x v="0"/>
    <x v="0"/>
    <x v="0"/>
    <x v="0"/>
    <n v="85.994285714285695"/>
    <n v="89.68"/>
    <n v="1"/>
    <n v="1"/>
    <n v="85.994285714285695"/>
    <n v="89.68"/>
    <n v="1"/>
    <n v="1"/>
    <n v="-1"/>
    <n v="-1"/>
    <n v="-1"/>
    <n v="-1"/>
    <x v="0"/>
    <n v="44.936999999999998"/>
    <n v="44.936999999999998"/>
    <n v="-1"/>
    <x v="0"/>
    <x v="0"/>
    <n v="1358"/>
    <n v="474174"/>
    <n v="676"/>
    <s v="1647014440169_TMM"/>
    <n v="921"/>
    <n v="921"/>
    <n v="23"/>
  </r>
  <r>
    <x v="22"/>
    <x v="1"/>
    <n v="150"/>
    <n v="3000"/>
    <n v="143"/>
    <n v="1"/>
    <n v="60"/>
    <s v="SaidOld"/>
    <x v="0"/>
    <x v="1"/>
    <x v="1"/>
    <x v="1"/>
    <n v="459.83428571428601"/>
    <n v="759.36"/>
    <n v="7"/>
    <n v="4"/>
    <n v="85.994285714285695"/>
    <n v="89.68"/>
    <n v="1"/>
    <n v="1"/>
    <n v="63.546875"/>
    <n v="127.078125"/>
    <n v="1"/>
    <n v="1"/>
    <x v="3312"/>
    <n v="44.936999999999998"/>
    <n v="45.253"/>
    <n v="43.963000000000001"/>
    <x v="3154"/>
    <x v="3038"/>
    <n v="1641"/>
    <n v="477403"/>
    <n v="676"/>
    <s v="1647014440169_TMM"/>
    <n v="921"/>
    <n v="921"/>
    <n v="23"/>
  </r>
  <r>
    <x v="22"/>
    <x v="1"/>
    <n v="150"/>
    <n v="3000"/>
    <n v="144"/>
    <n v="1"/>
    <n v="61"/>
    <s v="SaidOld"/>
    <x v="0"/>
    <x v="1"/>
    <x v="81"/>
    <x v="7"/>
    <n v="454.83428571428601"/>
    <n v="200.29333333333301"/>
    <n v="2"/>
    <n v="4"/>
    <n v="792.67428571428604"/>
    <n v="541.13333333333298"/>
    <n v="5"/>
    <n v="7"/>
    <n v="746.546875"/>
    <n v="650.078125"/>
    <n v="6"/>
    <n v="7"/>
    <x v="3313"/>
    <n v="24.050999999999998"/>
    <n v="45.57"/>
    <n v="5.3819999999999997"/>
    <x v="3155"/>
    <x v="3039"/>
    <n v="1552"/>
    <n v="481388"/>
    <n v="1796"/>
    <s v="1647014440169_TMM"/>
    <n v="921"/>
    <n v="921"/>
    <n v="23"/>
  </r>
  <r>
    <x v="22"/>
    <x v="1"/>
    <n v="150"/>
    <n v="3000"/>
    <n v="145"/>
    <n v="1"/>
    <n v="62"/>
    <s v="SaidOld"/>
    <x v="0"/>
    <x v="1"/>
    <x v="26"/>
    <x v="7"/>
    <n v="332.22095238095199"/>
    <n v="652.74666666666701"/>
    <n v="6"/>
    <n v="3"/>
    <n v="94.994285714285695"/>
    <n v="423.52"/>
    <n v="4"/>
    <n v="1"/>
    <n v="90.546875"/>
    <n v="340.078125"/>
    <n v="3"/>
    <n v="1"/>
    <x v="3314"/>
    <n v="26.582000000000001"/>
    <n v="45.886000000000003"/>
    <n v="30.992000000000001"/>
    <x v="3156"/>
    <x v="3040"/>
    <n v="2031"/>
    <n v="486213"/>
    <n v="1430"/>
    <s v="1647014440169_TMM"/>
    <n v="921"/>
    <n v="921"/>
    <n v="23"/>
  </r>
  <r>
    <x v="22"/>
    <x v="1"/>
    <n v="150"/>
    <n v="3000"/>
    <n v="146"/>
    <n v="1"/>
    <n v="63"/>
    <s v="SaidOld"/>
    <x v="0"/>
    <x v="1"/>
    <x v="73"/>
    <x v="7"/>
    <n v="574.44761904761901"/>
    <n v="195.29333333333301"/>
    <n v="2"/>
    <n v="5"/>
    <n v="222.60761904761901"/>
    <n v="529.13333333333298"/>
    <n v="5"/>
    <n v="2"/>
    <n v="107.546875"/>
    <n v="619.078125"/>
    <n v="6"/>
    <n v="1"/>
    <x v="3315"/>
    <n v="17.722000000000001"/>
    <n v="46.203000000000003"/>
    <n v="40.414999999999999"/>
    <x v="3157"/>
    <x v="3041"/>
    <n v="1592"/>
    <n v="490167"/>
    <n v="2290"/>
    <s v="1647014440169_TMM"/>
    <n v="921"/>
    <n v="921"/>
    <n v="23"/>
  </r>
  <r>
    <x v="22"/>
    <x v="1"/>
    <n v="150"/>
    <n v="3000"/>
    <n v="147"/>
    <n v="1"/>
    <n v="64"/>
    <s v="SaidOld"/>
    <x v="0"/>
    <x v="1"/>
    <x v="35"/>
    <x v="4"/>
    <n v="438.83428571428601"/>
    <n v="425.52"/>
    <n v="4"/>
    <n v="4"/>
    <n v="772.67428571428604"/>
    <n v="57.68"/>
    <n v="1"/>
    <n v="7"/>
    <n v="679.546875"/>
    <n v="314.078125"/>
    <n v="3"/>
    <n v="6"/>
    <x v="3316"/>
    <n v="40.19"/>
    <n v="46.518999999999998"/>
    <n v="36.423999999999999"/>
    <x v="3158"/>
    <x v="3042"/>
    <n v="1956"/>
    <n v="494810"/>
    <n v="397"/>
    <s v="1647014440169_TMM"/>
    <n v="921"/>
    <n v="921"/>
    <n v="23"/>
  </r>
  <r>
    <x v="22"/>
    <x v="1"/>
    <n v="150"/>
    <n v="3000"/>
    <n v="148"/>
    <n v="1"/>
    <n v="65"/>
    <s v="SaidOld"/>
    <x v="0"/>
    <x v="1"/>
    <x v="91"/>
    <x v="7"/>
    <n v="86.994285714285695"/>
    <n v="767.36"/>
    <n v="7"/>
    <n v="1"/>
    <n v="792.67428571428604"/>
    <n v="541.13333333333298"/>
    <n v="5"/>
    <n v="7"/>
    <n v="111.546875"/>
    <n v="617.078125"/>
    <n v="6"/>
    <n v="1"/>
    <x v="3317"/>
    <n v="18.670999999999999"/>
    <n v="46.835000000000001"/>
    <n v="42.965000000000003"/>
    <x v="3159"/>
    <x v="3043"/>
    <n v="1979"/>
    <n v="499411"/>
    <n v="167"/>
    <s v="1647014440169_TMM"/>
    <n v="921"/>
    <n v="921"/>
    <n v="23"/>
  </r>
  <r>
    <x v="22"/>
    <x v="1"/>
    <n v="150"/>
    <n v="3000"/>
    <n v="149"/>
    <n v="0"/>
    <n v="0"/>
    <s v="SaidNew"/>
    <x v="0"/>
    <x v="0"/>
    <x v="0"/>
    <x v="0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47.152000000000001"/>
    <n v="47.152000000000001"/>
    <n v="-1"/>
    <x v="0"/>
    <x v="0"/>
    <n v="1379"/>
    <n v="501805"/>
    <n v="225"/>
    <s v="1647014440169_TMM"/>
    <n v="921"/>
    <n v="921"/>
    <n v="23"/>
  </r>
  <r>
    <x v="22"/>
    <x v="1"/>
    <n v="150"/>
    <n v="3000"/>
    <n v="150"/>
    <n v="0"/>
    <n v="0"/>
    <s v="SaidNew"/>
    <x v="0"/>
    <x v="0"/>
    <x v="0"/>
    <x v="0"/>
    <n v="333.22095238095199"/>
    <n v="319.90666666666698"/>
    <n v="3"/>
    <n v="3"/>
    <n v="333.22095238095199"/>
    <n v="319.90666666666698"/>
    <n v="3"/>
    <n v="3"/>
    <n v="-1"/>
    <n v="-1"/>
    <n v="-1"/>
    <n v="-1"/>
    <x v="0"/>
    <n v="47.468000000000004"/>
    <n v="47.468000000000004"/>
    <n v="-1"/>
    <x v="0"/>
    <x v="0"/>
    <n v="1270"/>
    <n v="503611"/>
    <n v="1083"/>
    <s v="1647014440169_TMM"/>
    <n v="921"/>
    <n v="921"/>
    <n v="23"/>
  </r>
  <r>
    <x v="22"/>
    <x v="1"/>
    <n v="150"/>
    <n v="3000"/>
    <n v="151"/>
    <n v="0"/>
    <n v="0"/>
    <s v="SaidNew"/>
    <x v="0"/>
    <x v="0"/>
    <x v="0"/>
    <x v="0"/>
    <n v="105.99428571428599"/>
    <n v="641.74666666666701"/>
    <n v="6"/>
    <n v="1"/>
    <n v="105.99428571428599"/>
    <n v="641.74666666666701"/>
    <n v="6"/>
    <n v="1"/>
    <n v="-1"/>
    <n v="-1"/>
    <n v="-1"/>
    <n v="-1"/>
    <x v="0"/>
    <n v="47.784999999999997"/>
    <n v="47.784999999999997"/>
    <n v="-1"/>
    <x v="0"/>
    <x v="0"/>
    <n v="1692"/>
    <n v="505821"/>
    <n v="941"/>
    <s v="1647014440169_TMM"/>
    <n v="921"/>
    <n v="921"/>
    <n v="23"/>
  </r>
  <r>
    <x v="22"/>
    <x v="1"/>
    <n v="150"/>
    <n v="3000"/>
    <n v="152"/>
    <n v="1"/>
    <n v="66"/>
    <s v="SaidOld"/>
    <x v="0"/>
    <x v="1"/>
    <x v="6"/>
    <x v="4"/>
    <n v="445.83428571428601"/>
    <n v="61.68"/>
    <n v="1"/>
    <n v="4"/>
    <n v="337.22095238095199"/>
    <n v="415.52"/>
    <n v="4"/>
    <n v="3"/>
    <n v="315.546875"/>
    <n v="566.078125"/>
    <n v="5"/>
    <n v="3"/>
    <x v="3318"/>
    <n v="44.304000000000002"/>
    <n v="48.100999999999999"/>
    <n v="34.095999999999997"/>
    <x v="3160"/>
    <x v="3044"/>
    <n v="1571"/>
    <n v="509121"/>
    <n v="2338"/>
    <s v="1647014440169_TMM"/>
    <n v="921"/>
    <n v="921"/>
    <n v="23"/>
  </r>
  <r>
    <x v="22"/>
    <x v="1"/>
    <n v="150"/>
    <n v="3000"/>
    <n v="153"/>
    <n v="0"/>
    <n v="0"/>
    <s v="SaidNew"/>
    <x v="0"/>
    <x v="0"/>
    <x v="0"/>
    <x v="0"/>
    <n v="442.83428571428601"/>
    <n v="644.74666666666701"/>
    <n v="6"/>
    <n v="4"/>
    <n v="442.83428571428601"/>
    <n v="644.74666666666701"/>
    <n v="6"/>
    <n v="4"/>
    <n v="-1"/>
    <n v="-1"/>
    <n v="-1"/>
    <n v="-1"/>
    <x v="0"/>
    <n v="48.417999999999999"/>
    <n v="48.417999999999999"/>
    <n v="-1"/>
    <x v="0"/>
    <x v="0"/>
    <n v="1259"/>
    <n v="511392"/>
    <n v="948"/>
    <s v="1647014440169_TMM"/>
    <n v="921"/>
    <n v="921"/>
    <n v="23"/>
  </r>
  <r>
    <x v="22"/>
    <x v="1"/>
    <n v="150"/>
    <n v="3000"/>
    <n v="154"/>
    <n v="1"/>
    <n v="67"/>
    <s v="SaidOld"/>
    <x v="0"/>
    <x v="1"/>
    <x v="83"/>
    <x v="6"/>
    <n v="575.44761904761901"/>
    <n v="777.36"/>
    <n v="7"/>
    <n v="5"/>
    <n v="459.83428571428601"/>
    <n v="759.36"/>
    <n v="7"/>
    <n v="4"/>
    <n v="579.546875"/>
    <n v="85.078125"/>
    <n v="1"/>
    <n v="5"/>
    <x v="3319"/>
    <n v="39.241"/>
    <n v="48.734000000000002"/>
    <n v="42.3"/>
    <x v="3161"/>
    <x v="3045"/>
    <n v="1588"/>
    <n v="514521"/>
    <n v="2155"/>
    <s v="1647014440169_TMM"/>
    <n v="921"/>
    <n v="921"/>
    <n v="23"/>
  </r>
  <r>
    <x v="22"/>
    <x v="1"/>
    <n v="150"/>
    <n v="3000"/>
    <n v="155"/>
    <n v="0"/>
    <n v="0"/>
    <s v="SaidNew"/>
    <x v="0"/>
    <x v="0"/>
    <x v="0"/>
    <x v="0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49.051000000000002"/>
    <n v="49.051000000000002"/>
    <n v="-1"/>
    <x v="0"/>
    <x v="0"/>
    <n v="1551"/>
    <n v="517088"/>
    <n v="332"/>
    <s v="1647014440169_TMM"/>
    <n v="921"/>
    <n v="921"/>
    <n v="23"/>
  </r>
  <r>
    <x v="22"/>
    <x v="1"/>
    <n v="150"/>
    <n v="3000"/>
    <n v="156"/>
    <n v="1"/>
    <n v="68"/>
    <s v="SaidOld"/>
    <x v="0"/>
    <x v="1"/>
    <x v="11"/>
    <x v="4"/>
    <n v="332.22095238095199"/>
    <n v="652.74666666666701"/>
    <n v="6"/>
    <n v="3"/>
    <n v="672.06095238095202"/>
    <n v="201.29333333333301"/>
    <n v="2"/>
    <n v="6"/>
    <n v="700.546875"/>
    <n v="216.078125"/>
    <n v="2"/>
    <n v="6"/>
    <x v="3320"/>
    <n v="43.353999999999999"/>
    <n v="49.366999999999997"/>
    <n v="41.081000000000003"/>
    <x v="3162"/>
    <x v="3046"/>
    <n v="1596"/>
    <n v="520474"/>
    <n v="386"/>
    <s v="1647014440169_TMM"/>
    <n v="921"/>
    <n v="921"/>
    <n v="23"/>
  </r>
  <r>
    <x v="22"/>
    <x v="1"/>
    <n v="150"/>
    <n v="3000"/>
    <n v="157"/>
    <n v="1"/>
    <n v="69"/>
    <s v="SaidOld"/>
    <x v="0"/>
    <x v="1"/>
    <x v="101"/>
    <x v="6"/>
    <n v="787.67428571428604"/>
    <n v="759.36"/>
    <n v="7"/>
    <n v="7"/>
    <n v="333.22095238095199"/>
    <n v="319.90666666666698"/>
    <n v="3"/>
    <n v="3"/>
    <n v="82.546875"/>
    <n v="322.078125"/>
    <n v="3"/>
    <n v="1"/>
    <x v="3321"/>
    <n v="38.607999999999997"/>
    <n v="49.683999999999997"/>
    <n v="35.536999999999999"/>
    <x v="3163"/>
    <x v="3047"/>
    <n v="1900"/>
    <n v="524455"/>
    <n v="457"/>
    <s v="1647014440169_TMM"/>
    <n v="921"/>
    <n v="921"/>
    <n v="23"/>
  </r>
  <r>
    <x v="22"/>
    <x v="1"/>
    <n v="150"/>
    <n v="3000"/>
    <n v="158"/>
    <n v="0"/>
    <n v="0"/>
    <s v="SaidNew"/>
    <x v="0"/>
    <x v="0"/>
    <x v="0"/>
    <x v="0"/>
    <n v="208.60761904761901"/>
    <n v="630.74666666666701"/>
    <n v="6"/>
    <n v="2"/>
    <n v="208.60761904761901"/>
    <n v="630.74666666666701"/>
    <n v="6"/>
    <n v="2"/>
    <n v="-1"/>
    <n v="-1"/>
    <n v="-1"/>
    <n v="-1"/>
    <x v="0"/>
    <n v="50"/>
    <n v="50"/>
    <n v="-1"/>
    <x v="0"/>
    <x v="0"/>
    <n v="1646"/>
    <n v="527108"/>
    <n v="1759"/>
    <s v="1647014440169_TMM"/>
    <n v="921"/>
    <n v="921"/>
    <n v="23"/>
  </r>
  <r>
    <x v="22"/>
    <x v="1"/>
    <n v="150"/>
    <n v="3000"/>
    <n v="159"/>
    <n v="1"/>
    <n v="70"/>
    <s v="SaidOld"/>
    <x v="0"/>
    <x v="1"/>
    <x v="118"/>
    <x v="7"/>
    <n v="222.60761904761901"/>
    <n v="190.29333333333301"/>
    <n v="2"/>
    <n v="2"/>
    <n v="94.994285714285695"/>
    <n v="423.52"/>
    <n v="4"/>
    <n v="1"/>
    <n v="103.546875"/>
    <n v="433.078125"/>
    <n v="4"/>
    <n v="1"/>
    <x v="3322"/>
    <n v="33.543999999999997"/>
    <n v="50.316000000000003"/>
    <n v="39.195999999999998"/>
    <x v="3164"/>
    <x v="3048"/>
    <n v="2007"/>
    <n v="530633"/>
    <n v="200"/>
    <s v="1647014440169_TMM"/>
    <n v="921"/>
    <n v="921"/>
    <n v="23"/>
  </r>
  <r>
    <x v="22"/>
    <x v="1"/>
    <n v="150"/>
    <n v="3000"/>
    <n v="160"/>
    <n v="0"/>
    <n v="0"/>
    <s v="SaidNew"/>
    <x v="0"/>
    <x v="0"/>
    <x v="0"/>
    <x v="0"/>
    <n v="319.22095238095199"/>
    <n v="64.680000000000007"/>
    <n v="1"/>
    <n v="3"/>
    <n v="319.22095238095199"/>
    <n v="64.680000000000007"/>
    <n v="1"/>
    <n v="3"/>
    <n v="-1"/>
    <n v="-1"/>
    <n v="-1"/>
    <n v="-1"/>
    <x v="0"/>
    <n v="50.633000000000003"/>
    <n v="50.633000000000003"/>
    <n v="-1"/>
    <x v="0"/>
    <x v="0"/>
    <n v="1200"/>
    <n v="532843"/>
    <n v="1314"/>
    <s v="1647014440169_TMM"/>
    <n v="921"/>
    <n v="921"/>
    <n v="23"/>
  </r>
  <r>
    <x v="22"/>
    <x v="1"/>
    <n v="150"/>
    <n v="3000"/>
    <n v="161"/>
    <n v="0"/>
    <n v="0"/>
    <s v="SaidNew"/>
    <x v="0"/>
    <x v="0"/>
    <x v="0"/>
    <x v="0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50.948999999999998"/>
    <n v="50.948999999999998"/>
    <n v="-1"/>
    <x v="0"/>
    <x v="0"/>
    <n v="1190"/>
    <n v="534539"/>
    <n v="129"/>
    <s v="1647014440169_TMM"/>
    <n v="921"/>
    <n v="921"/>
    <n v="23"/>
  </r>
  <r>
    <x v="22"/>
    <x v="1"/>
    <n v="150"/>
    <n v="3000"/>
    <n v="162"/>
    <n v="1"/>
    <n v="71"/>
    <s v="SaidOld"/>
    <x v="0"/>
    <x v="1"/>
    <x v="99"/>
    <x v="6"/>
    <n v="791.67428571428604"/>
    <n v="187.29333333333301"/>
    <n v="2"/>
    <n v="7"/>
    <n v="684.06095238095202"/>
    <n v="76.680000000000007"/>
    <n v="1"/>
    <n v="6"/>
    <n v="458.546875"/>
    <n v="189.078125"/>
    <n v="2"/>
    <n v="4"/>
    <x v="3323"/>
    <n v="37.341999999999999"/>
    <n v="51.265999999999998"/>
    <n v="21.457999999999998"/>
    <x v="3165"/>
    <x v="3049"/>
    <n v="1560"/>
    <n v="537995"/>
    <n v="1474"/>
    <s v="1647014440169_TMM"/>
    <n v="921"/>
    <n v="921"/>
    <n v="23"/>
  </r>
  <r>
    <x v="22"/>
    <x v="1"/>
    <n v="150"/>
    <n v="3000"/>
    <n v="163"/>
    <n v="0"/>
    <n v="0"/>
    <s v="SaidNew"/>
    <x v="0"/>
    <x v="0"/>
    <x v="0"/>
    <x v="0"/>
    <n v="560.44761904761901"/>
    <n v="293.90666666666698"/>
    <n v="3"/>
    <n v="5"/>
    <n v="560.44761904761901"/>
    <n v="293.90666666666698"/>
    <n v="3"/>
    <n v="5"/>
    <n v="-1"/>
    <n v="-1"/>
    <n v="-1"/>
    <n v="-1"/>
    <x v="0"/>
    <n v="51.582000000000001"/>
    <n v="51.582000000000001"/>
    <n v="-1"/>
    <x v="0"/>
    <x v="0"/>
    <n v="1371"/>
    <n v="540374"/>
    <n v="2346"/>
    <s v="1647014440169_TMM"/>
    <n v="921"/>
    <n v="921"/>
    <n v="23"/>
  </r>
  <r>
    <x v="22"/>
    <x v="1"/>
    <n v="150"/>
    <n v="3000"/>
    <n v="164"/>
    <n v="1"/>
    <n v="72"/>
    <s v="SaidOld"/>
    <x v="0"/>
    <x v="1"/>
    <x v="54"/>
    <x v="6"/>
    <n v="560.44761904761901"/>
    <n v="293.90666666666698"/>
    <n v="3"/>
    <n v="5"/>
    <n v="672.06095238095202"/>
    <n v="201.29333333333301"/>
    <n v="2"/>
    <n v="6"/>
    <n v="471.546875"/>
    <n v="312.078125"/>
    <n v="3"/>
    <n v="4"/>
    <x v="3324"/>
    <n v="39.557000000000002"/>
    <n v="51.899000000000001"/>
    <n v="46.18"/>
    <x v="3166"/>
    <x v="3050"/>
    <n v="1689"/>
    <n v="543783"/>
    <n v="803"/>
    <s v="1647014440169_TMM"/>
    <n v="921"/>
    <n v="921"/>
    <n v="23"/>
  </r>
  <r>
    <x v="22"/>
    <x v="1"/>
    <n v="150"/>
    <n v="3000"/>
    <n v="165"/>
    <n v="1"/>
    <n v="73"/>
    <s v="SaidOld"/>
    <x v="0"/>
    <x v="1"/>
    <x v="20"/>
    <x v="3"/>
    <n v="438.83428571428601"/>
    <n v="425.52"/>
    <n v="4"/>
    <n v="4"/>
    <n v="98.994285714285695"/>
    <n v="307.90666666666698"/>
    <n v="3"/>
    <n v="1"/>
    <n v="115.546875"/>
    <n v="427.078125"/>
    <n v="4"/>
    <n v="1"/>
    <x v="3325"/>
    <n v="49.051000000000002"/>
    <n v="52.215000000000003"/>
    <n v="36.534999999999997"/>
    <x v="3167"/>
    <x v="3051"/>
    <n v="1616"/>
    <n v="547355"/>
    <n v="332"/>
    <s v="1647014440169_TMM"/>
    <n v="921"/>
    <n v="921"/>
    <n v="23"/>
  </r>
  <r>
    <x v="22"/>
    <x v="1"/>
    <n v="150"/>
    <n v="3000"/>
    <n v="166"/>
    <n v="0"/>
    <n v="0"/>
    <s v="SaidNew"/>
    <x v="0"/>
    <x v="0"/>
    <x v="0"/>
    <x v="0"/>
    <n v="459.83428571428601"/>
    <n v="759.36"/>
    <n v="7"/>
    <n v="4"/>
    <n v="459.83428571428601"/>
    <n v="759.36"/>
    <n v="7"/>
    <n v="4"/>
    <n v="-1"/>
    <n v="-1"/>
    <n v="-1"/>
    <n v="-1"/>
    <x v="0"/>
    <n v="52.531999999999996"/>
    <n v="52.531999999999996"/>
    <n v="-1"/>
    <x v="0"/>
    <x v="0"/>
    <n v="1336"/>
    <n v="549697"/>
    <n v="98"/>
    <s v="1647014440169_TMM"/>
    <n v="921"/>
    <n v="921"/>
    <n v="23"/>
  </r>
  <r>
    <x v="22"/>
    <x v="1"/>
    <n v="150"/>
    <n v="3000"/>
    <n v="167"/>
    <n v="0"/>
    <n v="0"/>
    <s v="SaidNew"/>
    <x v="0"/>
    <x v="0"/>
    <x v="0"/>
    <x v="0"/>
    <n v="102.99428571428599"/>
    <n v="515.13333333333298"/>
    <n v="5"/>
    <n v="1"/>
    <n v="102.99428571428599"/>
    <n v="515.13333333333298"/>
    <n v="5"/>
    <n v="1"/>
    <n v="-1"/>
    <n v="-1"/>
    <n v="-1"/>
    <n v="-1"/>
    <x v="0"/>
    <n v="52.847999999999999"/>
    <n v="52.847999999999999"/>
    <n v="-1"/>
    <x v="0"/>
    <x v="0"/>
    <n v="1177"/>
    <n v="551386"/>
    <n v="1792"/>
    <s v="1647014440169_TMM"/>
    <n v="921"/>
    <n v="921"/>
    <n v="23"/>
  </r>
  <r>
    <x v="22"/>
    <x v="1"/>
    <n v="150"/>
    <n v="3000"/>
    <n v="168"/>
    <n v="0"/>
    <n v="0"/>
    <s v="SaidNew"/>
    <x v="0"/>
    <x v="0"/>
    <x v="0"/>
    <x v="0"/>
    <n v="675.06095238095202"/>
    <n v="542.13333333333298"/>
    <n v="5"/>
    <n v="6"/>
    <n v="675.06095238095202"/>
    <n v="542.13333333333298"/>
    <n v="5"/>
    <n v="6"/>
    <n v="-1"/>
    <n v="-1"/>
    <n v="-1"/>
    <n v="-1"/>
    <x v="0"/>
    <n v="53.164999999999999"/>
    <n v="53.164999999999999"/>
    <n v="-1"/>
    <x v="0"/>
    <x v="0"/>
    <n v="995"/>
    <n v="552903"/>
    <n v="99"/>
    <s v="1647014440169_TMM"/>
    <n v="921"/>
    <n v="921"/>
    <n v="23"/>
  </r>
  <r>
    <x v="22"/>
    <x v="1"/>
    <n v="150"/>
    <n v="3000"/>
    <n v="169"/>
    <n v="0"/>
    <n v="0"/>
    <s v="SaidNew"/>
    <x v="0"/>
    <x v="0"/>
    <x v="0"/>
    <x v="0"/>
    <n v="792.67428571428604"/>
    <n v="541.13333333333298"/>
    <n v="5"/>
    <n v="7"/>
    <n v="792.67428571428604"/>
    <n v="541.13333333333298"/>
    <n v="5"/>
    <n v="7"/>
    <n v="-1"/>
    <n v="-1"/>
    <n v="-1"/>
    <n v="-1"/>
    <x v="0"/>
    <n v="53.481000000000002"/>
    <n v="53.481000000000002"/>
    <n v="-1"/>
    <x v="0"/>
    <x v="0"/>
    <n v="1337"/>
    <n v="554748"/>
    <n v="935"/>
    <s v="1647014440169_TMM"/>
    <n v="921"/>
    <n v="921"/>
    <n v="23"/>
  </r>
  <r>
    <x v="22"/>
    <x v="1"/>
    <n v="150"/>
    <n v="3000"/>
    <n v="170"/>
    <n v="0"/>
    <n v="0"/>
    <s v="SaidNew"/>
    <x v="0"/>
    <x v="0"/>
    <x v="0"/>
    <x v="0"/>
    <n v="337.22095238095199"/>
    <n v="415.52"/>
    <n v="4"/>
    <n v="3"/>
    <n v="337.22095238095199"/>
    <n v="415.52"/>
    <n v="4"/>
    <n v="3"/>
    <n v="-1"/>
    <n v="-1"/>
    <n v="-1"/>
    <n v="-1"/>
    <x v="0"/>
    <n v="53.796999999999997"/>
    <n v="53.796999999999997"/>
    <n v="-1"/>
    <x v="0"/>
    <x v="0"/>
    <n v="1301"/>
    <n v="556576"/>
    <n v="1757"/>
    <s v="1647014440169_TMM"/>
    <n v="921"/>
    <n v="921"/>
    <n v="23"/>
  </r>
  <r>
    <x v="22"/>
    <x v="1"/>
    <n v="150"/>
    <n v="3000"/>
    <n v="171"/>
    <n v="0"/>
    <n v="0"/>
    <s v="SaidNew"/>
    <x v="0"/>
    <x v="0"/>
    <x v="0"/>
    <x v="0"/>
    <n v="208.60761904761901"/>
    <n v="630.74666666666701"/>
    <n v="6"/>
    <n v="2"/>
    <n v="208.60761904761901"/>
    <n v="630.74666666666701"/>
    <n v="6"/>
    <n v="2"/>
    <n v="-1"/>
    <n v="-1"/>
    <n v="-1"/>
    <n v="-1"/>
    <x v="0"/>
    <n v="54.113999999999997"/>
    <n v="54.113999999999997"/>
    <n v="-1"/>
    <x v="0"/>
    <x v="0"/>
    <n v="1274"/>
    <n v="558374"/>
    <n v="1010"/>
    <s v="1647014440169_TMM"/>
    <n v="921"/>
    <n v="921"/>
    <n v="23"/>
  </r>
  <r>
    <x v="22"/>
    <x v="1"/>
    <n v="150"/>
    <n v="3000"/>
    <n v="172"/>
    <n v="0"/>
    <n v="0"/>
    <s v="SaidNew"/>
    <x v="0"/>
    <x v="0"/>
    <x v="0"/>
    <x v="0"/>
    <n v="330.22095238095199"/>
    <n v="759.36"/>
    <n v="7"/>
    <n v="3"/>
    <n v="330.22095238095199"/>
    <n v="759.36"/>
    <n v="7"/>
    <n v="3"/>
    <n v="-1"/>
    <n v="-1"/>
    <n v="-1"/>
    <n v="-1"/>
    <x v="0"/>
    <n v="54.43"/>
    <n v="54.43"/>
    <n v="-1"/>
    <x v="0"/>
    <x v="0"/>
    <n v="1039"/>
    <n v="559929"/>
    <n v="2051"/>
    <s v="1647014440169_TMM"/>
    <n v="921"/>
    <n v="921"/>
    <n v="23"/>
  </r>
  <r>
    <x v="22"/>
    <x v="1"/>
    <n v="150"/>
    <n v="3000"/>
    <n v="173"/>
    <n v="1"/>
    <n v="74"/>
    <s v="SaidOld"/>
    <x v="0"/>
    <x v="1"/>
    <x v="67"/>
    <x v="6"/>
    <n v="102.99428571428599"/>
    <n v="515.13333333333298"/>
    <n v="5"/>
    <n v="1"/>
    <n v="342.22095238095199"/>
    <n v="181.29333333333301"/>
    <n v="2"/>
    <n v="3"/>
    <n v="172.546875"/>
    <n v="404.078125"/>
    <n v="4"/>
    <n v="2"/>
    <x v="3326"/>
    <n v="41.139000000000003"/>
    <n v="54.747"/>
    <n v="10.038"/>
    <x v="3168"/>
    <x v="3052"/>
    <n v="3000"/>
    <n v="565104"/>
    <n v="1496"/>
    <s v="1647014440169_TMM"/>
    <n v="921"/>
    <n v="921"/>
    <n v="23"/>
  </r>
  <r>
    <x v="22"/>
    <x v="1"/>
    <n v="150"/>
    <n v="3000"/>
    <n v="174"/>
    <n v="1"/>
    <n v="75"/>
    <s v="SaidOld"/>
    <x v="0"/>
    <x v="1"/>
    <x v="27"/>
    <x v="6"/>
    <n v="332.22095238095199"/>
    <n v="652.74666666666701"/>
    <n v="6"/>
    <n v="3"/>
    <n v="458.83428571428601"/>
    <n v="294.90666666666698"/>
    <n v="3"/>
    <n v="4"/>
    <n v="502.546875"/>
    <n v="297.078125"/>
    <n v="3"/>
    <n v="5"/>
    <x v="3327"/>
    <n v="44.62"/>
    <n v="55.063000000000002"/>
    <n v="28.885000000000002"/>
    <x v="3169"/>
    <x v="3053"/>
    <n v="2128"/>
    <n v="570388"/>
    <n v="1328"/>
    <s v="1647014440169_TMM"/>
    <n v="921"/>
    <n v="921"/>
    <n v="23"/>
  </r>
  <r>
    <x v="22"/>
    <x v="1"/>
    <n v="150"/>
    <n v="3000"/>
    <n v="175"/>
    <n v="1"/>
    <n v="76"/>
    <s v="SaidOld"/>
    <x v="0"/>
    <x v="1"/>
    <x v="23"/>
    <x v="6"/>
    <n v="91.994285714285695"/>
    <n v="185.29333333333301"/>
    <n v="2"/>
    <n v="1"/>
    <n v="770.67428571428604"/>
    <n v="650.74666666666701"/>
    <n v="6"/>
    <n v="7"/>
    <n v="790.546875"/>
    <n v="751.078125"/>
    <n v="7"/>
    <n v="7"/>
    <x v="3328"/>
    <n v="43.670999999999999"/>
    <n v="55.38"/>
    <n v="46.734999999999999"/>
    <x v="3170"/>
    <x v="1043"/>
    <n v="1484"/>
    <n v="574614"/>
    <n v="1786"/>
    <s v="1647014440169_TMM"/>
    <n v="921"/>
    <n v="921"/>
    <n v="23"/>
  </r>
  <r>
    <x v="22"/>
    <x v="1"/>
    <n v="150"/>
    <n v="3000"/>
    <n v="176"/>
    <n v="1"/>
    <n v="77"/>
    <s v="SaidOld"/>
    <x v="0"/>
    <x v="1"/>
    <x v="20"/>
    <x v="3"/>
    <n v="221.60761904761901"/>
    <n v="416.52"/>
    <n v="4"/>
    <n v="2"/>
    <n v="459.83428571428601"/>
    <n v="759.36"/>
    <n v="7"/>
    <n v="4"/>
    <n v="443.546875"/>
    <n v="745.078125"/>
    <n v="7"/>
    <n v="4"/>
    <x v="3329"/>
    <n v="52.531999999999996"/>
    <n v="55.695999999999998"/>
    <n v="45.292999999999999"/>
    <x v="3171"/>
    <x v="3054"/>
    <n v="1866"/>
    <n v="578436"/>
    <n v="98"/>
    <s v="1647014440169_TMM"/>
    <n v="921"/>
    <n v="921"/>
    <n v="23"/>
  </r>
  <r>
    <x v="22"/>
    <x v="1"/>
    <n v="150"/>
    <n v="3000"/>
    <n v="177"/>
    <n v="0"/>
    <n v="0"/>
    <s v="SaidNew"/>
    <x v="0"/>
    <x v="0"/>
    <x v="0"/>
    <x v="0"/>
    <n v="444.83428571428601"/>
    <n v="517.13333333333298"/>
    <n v="5"/>
    <n v="4"/>
    <n v="444.83428571428601"/>
    <n v="517.13333333333298"/>
    <n v="5"/>
    <n v="4"/>
    <n v="-1"/>
    <n v="-1"/>
    <n v="-1"/>
    <n v="-1"/>
    <x v="0"/>
    <n v="56.012999999999998"/>
    <n v="56.012999999999998"/>
    <n v="-1"/>
    <x v="0"/>
    <x v="0"/>
    <n v="1508"/>
    <n v="580963"/>
    <n v="1169"/>
    <s v="1647014440169_TMM"/>
    <n v="921"/>
    <n v="921"/>
    <n v="23"/>
  </r>
  <r>
    <x v="22"/>
    <x v="1"/>
    <n v="150"/>
    <n v="3000"/>
    <n v="178"/>
    <n v="1"/>
    <n v="78"/>
    <s v="SaidOld"/>
    <x v="0"/>
    <x v="1"/>
    <x v="64"/>
    <x v="7"/>
    <n v="208.60761904761901"/>
    <n v="630.74666666666701"/>
    <n v="6"/>
    <n v="2"/>
    <n v="560.44761904761901"/>
    <n v="293.90666666666698"/>
    <n v="3"/>
    <n v="5"/>
    <n v="550.546875"/>
    <n v="270.078125"/>
    <n v="3"/>
    <n v="5"/>
    <x v="3330"/>
    <n v="35.759"/>
    <n v="56.329000000000001"/>
    <n v="40.97"/>
    <x v="3172"/>
    <x v="3055"/>
    <n v="1848"/>
    <n v="584785"/>
    <n v="1095"/>
    <s v="1647014440169_TMM"/>
    <n v="921"/>
    <n v="921"/>
    <n v="23"/>
  </r>
  <r>
    <x v="22"/>
    <x v="1"/>
    <n v="150"/>
    <n v="3000"/>
    <n v="179"/>
    <n v="0"/>
    <n v="0"/>
    <s v="SaidNew"/>
    <x v="0"/>
    <x v="0"/>
    <x v="0"/>
    <x v="0"/>
    <n v="798.67428571428604"/>
    <n v="408.52"/>
    <n v="4"/>
    <n v="7"/>
    <n v="798.67428571428604"/>
    <n v="408.52"/>
    <n v="4"/>
    <n v="7"/>
    <n v="-1"/>
    <n v="-1"/>
    <n v="-1"/>
    <n v="-1"/>
    <x v="0"/>
    <n v="56.646000000000001"/>
    <n v="56.646000000000001"/>
    <n v="-1"/>
    <x v="0"/>
    <x v="0"/>
    <n v="1265"/>
    <n v="587056"/>
    <n v="2015"/>
    <s v="1647014440169_TMM"/>
    <n v="921"/>
    <n v="921"/>
    <n v="23"/>
  </r>
  <r>
    <x v="22"/>
    <x v="1"/>
    <n v="150"/>
    <n v="3000"/>
    <n v="180"/>
    <n v="1"/>
    <n v="79"/>
    <s v="SaidOld"/>
    <x v="0"/>
    <x v="1"/>
    <x v="86"/>
    <x v="6"/>
    <n v="787.67428571428604"/>
    <n v="759.36"/>
    <n v="7"/>
    <n v="7"/>
    <n v="442.83428571428601"/>
    <n v="644.74666666666701"/>
    <n v="6"/>
    <n v="4"/>
    <n v="352.546875"/>
    <n v="342.078125"/>
    <n v="3"/>
    <n v="3"/>
    <x v="3331"/>
    <n v="48.417999999999999"/>
    <n v="56.962000000000003"/>
    <n v="45.072000000000003"/>
    <x v="3173"/>
    <x v="2103"/>
    <n v="1604"/>
    <n v="590123"/>
    <n v="948"/>
    <s v="1647014440169_TMM"/>
    <n v="921"/>
    <n v="921"/>
    <n v="23"/>
  </r>
  <r>
    <x v="22"/>
    <x v="1"/>
    <n v="150"/>
    <n v="3000"/>
    <n v="181"/>
    <n v="1"/>
    <n v="80"/>
    <s v="SaidOld"/>
    <x v="0"/>
    <x v="1"/>
    <x v="36"/>
    <x v="6"/>
    <n v="561.44761904761901"/>
    <n v="515.13333333333298"/>
    <n v="5"/>
    <n v="5"/>
    <n v="86.994285714285695"/>
    <n v="767.36"/>
    <n v="7"/>
    <n v="1"/>
    <n v="107.546875"/>
    <n v="732.078125"/>
    <n v="7"/>
    <n v="1"/>
    <x v="3332"/>
    <n v="43.987000000000002"/>
    <n v="57.277999999999999"/>
    <n v="47.954000000000001"/>
    <x v="3174"/>
    <x v="3056"/>
    <n v="1451"/>
    <n v="593905"/>
    <n v="32"/>
    <s v="1647014440169_TMM"/>
    <n v="921"/>
    <n v="921"/>
    <n v="23"/>
  </r>
  <r>
    <x v="22"/>
    <x v="1"/>
    <n v="150"/>
    <n v="3000"/>
    <n v="182"/>
    <n v="0"/>
    <n v="0"/>
    <s v="SaidNew"/>
    <x v="0"/>
    <x v="0"/>
    <x v="0"/>
    <x v="0"/>
    <n v="574.44761904761901"/>
    <n v="195.29333333333301"/>
    <n v="2"/>
    <n v="5"/>
    <n v="574.44761904761901"/>
    <n v="195.29333333333301"/>
    <n v="2"/>
    <n v="5"/>
    <n v="-1"/>
    <n v="-1"/>
    <n v="-1"/>
    <n v="-1"/>
    <x v="0"/>
    <n v="57.594999999999999"/>
    <n v="57.594999999999999"/>
    <n v="-1"/>
    <x v="0"/>
    <x v="0"/>
    <n v="1413"/>
    <n v="596324"/>
    <n v="874"/>
    <s v="1647014440169_TMM"/>
    <n v="921"/>
    <n v="921"/>
    <n v="23"/>
  </r>
  <r>
    <x v="22"/>
    <x v="1"/>
    <n v="150"/>
    <n v="3000"/>
    <n v="183"/>
    <n v="1"/>
    <n v="81"/>
    <s v="SaidOld"/>
    <x v="0"/>
    <x v="1"/>
    <x v="10"/>
    <x v="4"/>
    <n v="221.60761904761901"/>
    <n v="416.52"/>
    <n v="4"/>
    <n v="2"/>
    <n v="672.06095238095202"/>
    <n v="201.29333333333301"/>
    <n v="2"/>
    <n v="6"/>
    <n v="675.546875"/>
    <n v="217.078125"/>
    <n v="2"/>
    <n v="6"/>
    <x v="3333"/>
    <n v="50.948999999999998"/>
    <n v="57.911000000000001"/>
    <n v="48.951999999999998"/>
    <x v="3175"/>
    <x v="3057"/>
    <n v="1541"/>
    <n v="599547"/>
    <n v="129"/>
    <s v="1647014440169_TMM"/>
    <n v="921"/>
    <n v="921"/>
    <n v="23"/>
  </r>
  <r>
    <x v="22"/>
    <x v="1"/>
    <n v="150"/>
    <n v="3000"/>
    <n v="184"/>
    <n v="1"/>
    <n v="82"/>
    <s v="SaidOld"/>
    <x v="0"/>
    <x v="1"/>
    <x v="24"/>
    <x v="4"/>
    <n v="544.44761904761901"/>
    <n v="631.74666666666701"/>
    <n v="6"/>
    <n v="5"/>
    <n v="208.60761904761901"/>
    <n v="630.74666666666701"/>
    <n v="6"/>
    <n v="2"/>
    <n v="214.546875"/>
    <n v="720.078125"/>
    <n v="7"/>
    <n v="2"/>
    <x v="3334"/>
    <n v="54.113999999999997"/>
    <n v="58.228000000000002"/>
    <n v="29.882999999999999"/>
    <x v="3176"/>
    <x v="3058"/>
    <n v="1488"/>
    <n v="603050"/>
    <n v="1010"/>
    <s v="1647014440169_TMM"/>
    <n v="921"/>
    <n v="921"/>
    <n v="23"/>
  </r>
  <r>
    <x v="22"/>
    <x v="1"/>
    <n v="150"/>
    <n v="3000"/>
    <n v="185"/>
    <n v="1"/>
    <n v="83"/>
    <s v="SaidOld"/>
    <x v="0"/>
    <x v="1"/>
    <x v="110"/>
    <x v="8"/>
    <n v="673.06095238095202"/>
    <n v="661.74666666666701"/>
    <n v="6"/>
    <n v="6"/>
    <n v="679.06095238095202"/>
    <n v="293.90666666666698"/>
    <n v="3"/>
    <n v="6"/>
    <n v="653.546875"/>
    <n v="295.078125"/>
    <n v="3"/>
    <n v="6"/>
    <x v="3335"/>
    <n v="20.253"/>
    <n v="58.543999999999997"/>
    <n v="41.634999999999998"/>
    <x v="3177"/>
    <x v="3059"/>
    <n v="2230"/>
    <n v="607539"/>
    <n v="2061"/>
    <s v="1647014440169_TMM"/>
    <n v="921"/>
    <n v="921"/>
    <n v="23"/>
  </r>
  <r>
    <x v="22"/>
    <x v="1"/>
    <n v="150"/>
    <n v="3000"/>
    <n v="186"/>
    <n v="1"/>
    <n v="84"/>
    <s v="SaidOld"/>
    <x v="0"/>
    <x v="1"/>
    <x v="9"/>
    <x v="4"/>
    <n v="787.67428571428604"/>
    <n v="759.36"/>
    <n v="7"/>
    <n v="7"/>
    <n v="330.22095238095199"/>
    <n v="759.36"/>
    <n v="7"/>
    <n v="3"/>
    <n v="217.546875"/>
    <n v="721.078125"/>
    <n v="7"/>
    <n v="2"/>
    <x v="3336"/>
    <n v="54.43"/>
    <n v="58.860999999999997"/>
    <n v="34.317999999999998"/>
    <x v="3178"/>
    <x v="3060"/>
    <n v="1906"/>
    <n v="611438"/>
    <n v="2051"/>
    <s v="1647014440169_TMM"/>
    <n v="921"/>
    <n v="921"/>
    <n v="23"/>
  </r>
  <r>
    <x v="22"/>
    <x v="1"/>
    <n v="150"/>
    <n v="3000"/>
    <n v="187"/>
    <n v="0"/>
    <n v="0"/>
    <s v="SaidNew"/>
    <x v="0"/>
    <x v="0"/>
    <x v="0"/>
    <x v="0"/>
    <n v="454.83428571428601"/>
    <n v="200.29333333333301"/>
    <n v="2"/>
    <n v="4"/>
    <n v="454.83428571428601"/>
    <n v="200.29333333333301"/>
    <n v="2"/>
    <n v="4"/>
    <n v="-1"/>
    <n v="-1"/>
    <n v="-1"/>
    <n v="-1"/>
    <x v="0"/>
    <n v="59.177"/>
    <n v="59.177"/>
    <n v="-1"/>
    <x v="0"/>
    <x v="0"/>
    <n v="1390"/>
    <n v="613835"/>
    <n v="963"/>
    <s v="1647014440169_TMM"/>
    <n v="921"/>
    <n v="921"/>
    <n v="23"/>
  </r>
  <r>
    <x v="22"/>
    <x v="1"/>
    <n v="150"/>
    <n v="3000"/>
    <n v="188"/>
    <n v="1"/>
    <n v="85"/>
    <s v="SaidNew"/>
    <x v="1"/>
    <x v="2"/>
    <x v="75"/>
    <x v="7"/>
    <n v="222.60761904761901"/>
    <n v="190.29333333333301"/>
    <n v="2"/>
    <n v="2"/>
    <n v="98.994285714285695"/>
    <n v="307.90666666666698"/>
    <n v="3"/>
    <n v="1"/>
    <n v="-1"/>
    <n v="-1"/>
    <n v="-1"/>
    <n v="-1"/>
    <x v="0"/>
    <n v="40.823"/>
    <n v="59.494"/>
    <n v="-1"/>
    <x v="0"/>
    <x v="0"/>
    <n v="1268"/>
    <n v="615617"/>
    <n v="464"/>
    <s v="1647014440169_TMM"/>
    <n v="921"/>
    <n v="921"/>
    <n v="23"/>
  </r>
  <r>
    <x v="22"/>
    <x v="1"/>
    <n v="150"/>
    <n v="3000"/>
    <n v="189"/>
    <n v="1"/>
    <n v="86"/>
    <s v="SaidOld"/>
    <x v="0"/>
    <x v="1"/>
    <x v="69"/>
    <x v="7"/>
    <n v="444.83428571428601"/>
    <n v="517.13333333333298"/>
    <n v="5"/>
    <n v="4"/>
    <n v="102.99428571428599"/>
    <n v="515.13333333333298"/>
    <n v="5"/>
    <n v="1"/>
    <n v="85.546875"/>
    <n v="420.078125"/>
    <n v="4"/>
    <n v="1"/>
    <x v="3337"/>
    <n v="37.658000000000001"/>
    <n v="59.81"/>
    <n v="15.026999999999999"/>
    <x v="3179"/>
    <x v="3061"/>
    <n v="1907"/>
    <n v="618987"/>
    <n v="1365"/>
    <s v="1647014440169_TMM"/>
    <n v="921"/>
    <n v="921"/>
    <n v="23"/>
  </r>
  <r>
    <x v="22"/>
    <x v="1"/>
    <n v="150"/>
    <n v="3000"/>
    <n v="190"/>
    <n v="0"/>
    <n v="0"/>
    <s v="SaidNew"/>
    <x v="0"/>
    <x v="0"/>
    <x v="0"/>
    <x v="0"/>
    <n v="679.06095238095202"/>
    <n v="433.52"/>
    <n v="4"/>
    <n v="6"/>
    <n v="679.06095238095202"/>
    <n v="433.52"/>
    <n v="4"/>
    <n v="6"/>
    <n v="-1"/>
    <n v="-1"/>
    <n v="-1"/>
    <n v="-1"/>
    <x v="0"/>
    <n v="60.127000000000002"/>
    <n v="60.127000000000002"/>
    <n v="-1"/>
    <x v="0"/>
    <x v="0"/>
    <n v="1458"/>
    <n v="621460"/>
    <n v="2305"/>
    <s v="1647014440169_TMM"/>
    <n v="921"/>
    <n v="921"/>
    <n v="23"/>
  </r>
  <r>
    <x v="22"/>
    <x v="1"/>
    <n v="150"/>
    <n v="3000"/>
    <n v="191"/>
    <n v="0"/>
    <n v="0"/>
    <s v="SaidNew"/>
    <x v="0"/>
    <x v="0"/>
    <x v="0"/>
    <x v="0"/>
    <n v="770.67428571428604"/>
    <n v="650.74666666666701"/>
    <n v="6"/>
    <n v="7"/>
    <n v="770.67428571428604"/>
    <n v="650.74666666666701"/>
    <n v="6"/>
    <n v="7"/>
    <n v="-1"/>
    <n v="-1"/>
    <n v="-1"/>
    <n v="-1"/>
    <x v="0"/>
    <n v="60.442999999999998"/>
    <n v="60.442999999999998"/>
    <n v="-1"/>
    <x v="0"/>
    <x v="0"/>
    <n v="1011"/>
    <n v="622979"/>
    <n v="2006"/>
    <s v="1647014440169_TMM"/>
    <n v="921"/>
    <n v="921"/>
    <n v="23"/>
  </r>
  <r>
    <x v="22"/>
    <x v="1"/>
    <n v="150"/>
    <n v="3000"/>
    <n v="192"/>
    <n v="0"/>
    <n v="0"/>
    <s v="SaidNew"/>
    <x v="0"/>
    <x v="0"/>
    <x v="0"/>
    <x v="0"/>
    <n v="85.994285714285695"/>
    <n v="89.68"/>
    <n v="1"/>
    <n v="1"/>
    <n v="85.994285714285695"/>
    <n v="89.68"/>
    <n v="1"/>
    <n v="1"/>
    <n v="-1"/>
    <n v="-1"/>
    <n v="-1"/>
    <n v="-1"/>
    <x v="0"/>
    <n v="60.759"/>
    <n v="60.759"/>
    <n v="-1"/>
    <x v="0"/>
    <x v="0"/>
    <n v="1238"/>
    <n v="624730"/>
    <n v="2204"/>
    <s v="1647014440169_TMM"/>
    <n v="921"/>
    <n v="921"/>
    <n v="23"/>
  </r>
  <r>
    <x v="22"/>
    <x v="1"/>
    <n v="150"/>
    <n v="3000"/>
    <n v="193"/>
    <n v="0"/>
    <n v="0"/>
    <s v="SaidNew"/>
    <x v="0"/>
    <x v="0"/>
    <x v="0"/>
    <x v="0"/>
    <n v="102.99428571428599"/>
    <n v="515.13333333333298"/>
    <n v="5"/>
    <n v="1"/>
    <n v="102.99428571428599"/>
    <n v="515.13333333333298"/>
    <n v="5"/>
    <n v="1"/>
    <n v="-1"/>
    <n v="-1"/>
    <n v="-1"/>
    <n v="-1"/>
    <x v="0"/>
    <n v="61.076000000000001"/>
    <n v="61.076000000000001"/>
    <n v="-1"/>
    <x v="0"/>
    <x v="0"/>
    <n v="1235"/>
    <n v="626473"/>
    <n v="1645"/>
    <s v="1647014440169_TMM"/>
    <n v="921"/>
    <n v="921"/>
    <n v="23"/>
  </r>
  <r>
    <x v="22"/>
    <x v="1"/>
    <n v="150"/>
    <n v="3000"/>
    <n v="194"/>
    <n v="0"/>
    <n v="0"/>
    <s v="SaidNew"/>
    <x v="0"/>
    <x v="0"/>
    <x v="0"/>
    <x v="0"/>
    <n v="94.994285714285695"/>
    <n v="423.52"/>
    <n v="4"/>
    <n v="1"/>
    <n v="94.994285714285695"/>
    <n v="423.52"/>
    <n v="4"/>
    <n v="1"/>
    <n v="-1"/>
    <n v="-1"/>
    <n v="-1"/>
    <n v="-1"/>
    <x v="0"/>
    <n v="61.392000000000003"/>
    <n v="61.392000000000003"/>
    <n v="-1"/>
    <x v="0"/>
    <x v="0"/>
    <n v="1331"/>
    <n v="628319"/>
    <n v="829"/>
    <s v="1647014440169_TMM"/>
    <n v="921"/>
    <n v="921"/>
    <n v="23"/>
  </r>
  <r>
    <x v="22"/>
    <x v="1"/>
    <n v="150"/>
    <n v="3000"/>
    <n v="195"/>
    <n v="1"/>
    <n v="87"/>
    <s v="SaidOld"/>
    <x v="0"/>
    <x v="1"/>
    <x v="33"/>
    <x v="6"/>
    <n v="444.83428571428601"/>
    <n v="517.13333333333298"/>
    <n v="5"/>
    <n v="4"/>
    <n v="792.67428571428604"/>
    <n v="541.13333333333298"/>
    <n v="5"/>
    <n v="7"/>
    <n v="692.546875"/>
    <n v="429.078125"/>
    <n v="4"/>
    <n v="6"/>
    <x v="3338"/>
    <n v="53.481000000000002"/>
    <n v="61.709000000000003"/>
    <n v="43.851999999999997"/>
    <x v="3180"/>
    <x v="3062"/>
    <n v="1620"/>
    <n v="631992"/>
    <n v="935"/>
    <s v="1647014440169_TMM"/>
    <n v="921"/>
    <n v="921"/>
    <n v="23"/>
  </r>
  <r>
    <x v="22"/>
    <x v="1"/>
    <n v="150"/>
    <n v="3000"/>
    <n v="196"/>
    <n v="0"/>
    <n v="0"/>
    <s v="SaidNew"/>
    <x v="0"/>
    <x v="0"/>
    <x v="0"/>
    <x v="0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62.024999999999999"/>
    <n v="62.024999999999999"/>
    <n v="-1"/>
    <x v="0"/>
    <x v="0"/>
    <n v="1513"/>
    <n v="634521"/>
    <n v="1591"/>
    <s v="1647014440169_TMM"/>
    <n v="921"/>
    <n v="921"/>
    <n v="23"/>
  </r>
  <r>
    <x v="22"/>
    <x v="1"/>
    <n v="150"/>
    <n v="3000"/>
    <n v="197"/>
    <n v="1"/>
    <n v="88"/>
    <s v="SaidOld"/>
    <x v="0"/>
    <x v="1"/>
    <x v="83"/>
    <x v="6"/>
    <n v="337.22095238095199"/>
    <n v="415.52"/>
    <n v="4"/>
    <n v="3"/>
    <n v="102.99428571428599"/>
    <n v="515.13333333333298"/>
    <n v="5"/>
    <n v="1"/>
    <n v="77.546875"/>
    <n v="628.078125"/>
    <n v="6"/>
    <n v="1"/>
    <x v="3339"/>
    <n v="52.847999999999999"/>
    <n v="62.341999999999999"/>
    <n v="40.747999999999998"/>
    <x v="3181"/>
    <x v="3063"/>
    <n v="1515"/>
    <n v="637767"/>
    <n v="1792"/>
    <s v="1647014440169_TMM"/>
    <n v="921"/>
    <n v="921"/>
    <n v="23"/>
  </r>
  <r>
    <x v="22"/>
    <x v="1"/>
    <n v="150"/>
    <n v="3000"/>
    <n v="198"/>
    <n v="0"/>
    <n v="0"/>
    <s v="SaidNew"/>
    <x v="0"/>
    <x v="0"/>
    <x v="0"/>
    <x v="0"/>
    <n v="575.44761904761901"/>
    <n v="777.36"/>
    <n v="7"/>
    <n v="5"/>
    <n v="575.44761904761901"/>
    <n v="777.36"/>
    <n v="7"/>
    <n v="5"/>
    <n v="-1"/>
    <n v="-1"/>
    <n v="-1"/>
    <n v="-1"/>
    <x v="0"/>
    <n v="62.658000000000001"/>
    <n v="62.658000000000001"/>
    <n v="-1"/>
    <x v="0"/>
    <x v="0"/>
    <n v="1107"/>
    <n v="639884"/>
    <n v="337"/>
    <s v="1647014440169_TMM"/>
    <n v="921"/>
    <n v="921"/>
    <n v="23"/>
  </r>
  <r>
    <x v="22"/>
    <x v="1"/>
    <n v="150"/>
    <n v="3000"/>
    <n v="199"/>
    <n v="1"/>
    <n v="89"/>
    <s v="SaidOld"/>
    <x v="0"/>
    <x v="1"/>
    <x v="82"/>
    <x v="7"/>
    <n v="454.83428571428601"/>
    <n v="200.29333333333301"/>
    <n v="2"/>
    <n v="4"/>
    <n v="216.60761904761901"/>
    <n v="296.90666666666698"/>
    <n v="3"/>
    <n v="2"/>
    <n v="195.546875"/>
    <n v="499.078125"/>
    <n v="5"/>
    <n v="2"/>
    <x v="3340"/>
    <n v="39.872999999999998"/>
    <n v="62.975000000000001"/>
    <n v="50.170999999999999"/>
    <x v="3182"/>
    <x v="3064"/>
    <n v="1709"/>
    <n v="642988"/>
    <n v="67"/>
    <s v="1647014440169_TMM"/>
    <n v="921"/>
    <n v="921"/>
    <n v="23"/>
  </r>
  <r>
    <x v="22"/>
    <x v="1"/>
    <n v="150"/>
    <n v="3000"/>
    <n v="200"/>
    <n v="1"/>
    <n v="90"/>
    <s v="SaidOld"/>
    <x v="0"/>
    <x v="1"/>
    <x v="91"/>
    <x v="7"/>
    <n v="679.06095238095202"/>
    <n v="433.52"/>
    <n v="4"/>
    <n v="6"/>
    <n v="216.60761904761901"/>
    <n v="296.90666666666698"/>
    <n v="3"/>
    <n v="2"/>
    <n v="203.546875"/>
    <n v="297.078125"/>
    <n v="3"/>
    <n v="2"/>
    <x v="3341"/>
    <n v="35.127000000000002"/>
    <n v="63.290999999999997"/>
    <n v="51.168999999999997"/>
    <x v="3183"/>
    <x v="3065"/>
    <n v="1705"/>
    <n v="647557"/>
    <n v="646"/>
    <s v="1647014440169_TMM"/>
    <n v="921"/>
    <n v="921"/>
    <n v="23"/>
  </r>
  <r>
    <x v="22"/>
    <x v="1"/>
    <n v="150"/>
    <n v="3000"/>
    <n v="201"/>
    <n v="1"/>
    <n v="91"/>
    <s v="SaidOld"/>
    <x v="0"/>
    <x v="1"/>
    <x v="67"/>
    <x v="6"/>
    <n v="94.994285714285695"/>
    <n v="423.52"/>
    <n v="4"/>
    <n v="1"/>
    <n v="208.60761904761901"/>
    <n v="630.74666666666701"/>
    <n v="6"/>
    <n v="2"/>
    <n v="703.546875"/>
    <n v="421.078125"/>
    <n v="4"/>
    <n v="6"/>
    <x v="3342"/>
    <n v="50"/>
    <n v="63.607999999999997"/>
    <n v="23.564"/>
    <x v="3184"/>
    <x v="3066"/>
    <n v="1499"/>
    <n v="651612"/>
    <n v="1759"/>
    <s v="1647014440169_TMM"/>
    <n v="921"/>
    <n v="921"/>
    <n v="23"/>
  </r>
  <r>
    <x v="22"/>
    <x v="1"/>
    <n v="150"/>
    <n v="3000"/>
    <n v="202"/>
    <n v="0"/>
    <n v="0"/>
    <s v="SaidNew"/>
    <x v="0"/>
    <x v="0"/>
    <x v="0"/>
    <x v="0"/>
    <n v="772.67428571428604"/>
    <n v="57.68"/>
    <n v="1"/>
    <n v="7"/>
    <n v="772.67428571428604"/>
    <n v="57.68"/>
    <n v="1"/>
    <n v="7"/>
    <n v="-1"/>
    <n v="-1"/>
    <n v="-1"/>
    <n v="-1"/>
    <x v="0"/>
    <n v="63.923999999999999"/>
    <n v="63.923999999999999"/>
    <n v="-1"/>
    <x v="0"/>
    <x v="0"/>
    <n v="1274"/>
    <n v="653912"/>
    <n v="634"/>
    <s v="1647014440169_TMM"/>
    <n v="921"/>
    <n v="921"/>
    <n v="23"/>
  </r>
  <r>
    <x v="22"/>
    <x v="1"/>
    <n v="150"/>
    <n v="3000"/>
    <n v="203"/>
    <n v="1"/>
    <n v="92"/>
    <s v="SaidOld"/>
    <x v="0"/>
    <x v="1"/>
    <x v="39"/>
    <x v="6"/>
    <n v="459.83428571428601"/>
    <n v="759.36"/>
    <n v="7"/>
    <n v="4"/>
    <n v="798.67428571428604"/>
    <n v="408.52"/>
    <n v="4"/>
    <n v="7"/>
    <n v="781.546875"/>
    <n v="315.078125"/>
    <n v="3"/>
    <n v="7"/>
    <x v="3343"/>
    <n v="56.646000000000001"/>
    <n v="64.241"/>
    <n v="42.521999999999998"/>
    <x v="3185"/>
    <x v="3067"/>
    <n v="1658"/>
    <n v="657414"/>
    <n v="2015"/>
    <s v="1647014440169_TMM"/>
    <n v="921"/>
    <n v="921"/>
    <n v="23"/>
  </r>
  <r>
    <x v="22"/>
    <x v="1"/>
    <n v="150"/>
    <n v="3000"/>
    <n v="204"/>
    <n v="1"/>
    <n v="93"/>
    <s v="SaidOld"/>
    <x v="0"/>
    <x v="1"/>
    <x v="86"/>
    <x v="6"/>
    <n v="445.83428571428601"/>
    <n v="61.68"/>
    <n v="1"/>
    <n v="4"/>
    <n v="444.83428571428601"/>
    <n v="517.13333333333298"/>
    <n v="5"/>
    <n v="4"/>
    <n v="779.546875"/>
    <n v="606.078125"/>
    <n v="6"/>
    <n v="7"/>
    <x v="3344"/>
    <n v="56.012999999999998"/>
    <n v="64.557000000000002"/>
    <n v="57.932000000000002"/>
    <x v="3186"/>
    <x v="3068"/>
    <n v="1442"/>
    <n v="660979"/>
    <n v="1169"/>
    <s v="1647014440169_TMM"/>
    <n v="921"/>
    <n v="921"/>
    <n v="23"/>
  </r>
  <r>
    <x v="22"/>
    <x v="1"/>
    <n v="150"/>
    <n v="3000"/>
    <n v="205"/>
    <n v="0"/>
    <n v="0"/>
    <s v="SaidNew"/>
    <x v="0"/>
    <x v="0"/>
    <x v="0"/>
    <x v="0"/>
    <n v="684.06095238095202"/>
    <n v="76.680000000000007"/>
    <n v="1"/>
    <n v="6"/>
    <n v="684.06095238095202"/>
    <n v="76.680000000000007"/>
    <n v="1"/>
    <n v="6"/>
    <n v="-1"/>
    <n v="-1"/>
    <n v="-1"/>
    <n v="-1"/>
    <x v="0"/>
    <n v="64.873000000000005"/>
    <n v="64.873000000000005"/>
    <n v="-1"/>
    <x v="0"/>
    <x v="0"/>
    <n v="1411"/>
    <n v="663405"/>
    <n v="350"/>
    <s v="1647014440169_TMM"/>
    <n v="921"/>
    <n v="921"/>
    <n v="23"/>
  </r>
  <r>
    <x v="22"/>
    <x v="1"/>
    <n v="150"/>
    <n v="3000"/>
    <n v="206"/>
    <n v="0"/>
    <n v="0"/>
    <s v="SaidNew"/>
    <x v="0"/>
    <x v="0"/>
    <x v="0"/>
    <x v="0"/>
    <n v="575.44761904761901"/>
    <n v="777.36"/>
    <n v="7"/>
    <n v="5"/>
    <n v="575.44761904761901"/>
    <n v="777.36"/>
    <n v="7"/>
    <n v="5"/>
    <n v="-1"/>
    <n v="-1"/>
    <n v="-1"/>
    <n v="-1"/>
    <x v="0"/>
    <n v="65.19"/>
    <n v="65.19"/>
    <n v="-1"/>
    <x v="0"/>
    <x v="0"/>
    <n v="1569"/>
    <n v="665492"/>
    <n v="176"/>
    <s v="1647014440169_TMM"/>
    <n v="921"/>
    <n v="921"/>
    <n v="23"/>
  </r>
  <r>
    <x v="22"/>
    <x v="1"/>
    <n v="150"/>
    <n v="3000"/>
    <n v="207"/>
    <n v="0"/>
    <n v="0"/>
    <s v="SaidNew"/>
    <x v="0"/>
    <x v="0"/>
    <x v="0"/>
    <x v="0"/>
    <n v="770.67428571428604"/>
    <n v="650.74666666666701"/>
    <n v="6"/>
    <n v="7"/>
    <n v="770.67428571428604"/>
    <n v="650.74666666666701"/>
    <n v="6"/>
    <n v="7"/>
    <n v="-1"/>
    <n v="-1"/>
    <n v="-1"/>
    <n v="-1"/>
    <x v="0"/>
    <n v="65.506"/>
    <n v="65.506"/>
    <n v="-1"/>
    <x v="0"/>
    <x v="0"/>
    <n v="1000"/>
    <n v="667000"/>
    <n v="2000"/>
    <s v="1647014440169_TMM"/>
    <n v="921"/>
    <n v="921"/>
    <n v="23"/>
  </r>
  <r>
    <x v="22"/>
    <x v="1"/>
    <n v="150"/>
    <n v="3000"/>
    <n v="208"/>
    <n v="1"/>
    <n v="94"/>
    <s v="SaidOld"/>
    <x v="0"/>
    <x v="1"/>
    <x v="1"/>
    <x v="1"/>
    <n v="679.06095238095202"/>
    <n v="293.90666666666698"/>
    <n v="3"/>
    <n v="6"/>
    <n v="770.67428571428604"/>
    <n v="650.74666666666701"/>
    <n v="6"/>
    <n v="7"/>
    <n v="763.546875"/>
    <n v="597.078125"/>
    <n v="6"/>
    <n v="7"/>
    <x v="3345"/>
    <n v="65.506"/>
    <n v="65.822999999999993"/>
    <n v="64.03"/>
    <x v="2802"/>
    <x v="2710"/>
    <n v="1243"/>
    <n v="670861"/>
    <n v="2000"/>
    <s v="1647014440169_TMM"/>
    <n v="921"/>
    <n v="921"/>
    <n v="23"/>
  </r>
  <r>
    <x v="22"/>
    <x v="1"/>
    <n v="150"/>
    <n v="3000"/>
    <n v="209"/>
    <n v="1"/>
    <n v="95"/>
    <s v="SaidOld"/>
    <x v="0"/>
    <x v="1"/>
    <x v="18"/>
    <x v="7"/>
    <n v="221.60761904761901"/>
    <n v="416.52"/>
    <n v="4"/>
    <n v="2"/>
    <n v="560.44761904761901"/>
    <n v="293.90666666666698"/>
    <n v="3"/>
    <n v="5"/>
    <n v="668.546875"/>
    <n v="554.078125"/>
    <n v="5"/>
    <n v="6"/>
    <x v="3346"/>
    <n v="51.582000000000001"/>
    <n v="66.138999999999996"/>
    <n v="25.56"/>
    <x v="3187"/>
    <x v="3069"/>
    <n v="1463"/>
    <n v="674659"/>
    <n v="2346"/>
    <s v="1647014440169_TMM"/>
    <n v="921"/>
    <n v="921"/>
    <n v="23"/>
  </r>
  <r>
    <x v="22"/>
    <x v="1"/>
    <n v="150"/>
    <n v="3000"/>
    <n v="210"/>
    <n v="1"/>
    <n v="96"/>
    <s v="SaidOld"/>
    <x v="0"/>
    <x v="1"/>
    <x v="12"/>
    <x v="2"/>
    <n v="681.06095238095202"/>
    <n v="773.36"/>
    <n v="7"/>
    <n v="6"/>
    <n v="575.44761904761901"/>
    <n v="777.36"/>
    <n v="7"/>
    <n v="5"/>
    <n v="555.546875"/>
    <n v="747.078125"/>
    <n v="7"/>
    <n v="5"/>
    <x v="3347"/>
    <n v="65.19"/>
    <n v="66.456000000000003"/>
    <n v="61.811999999999998"/>
    <x v="3188"/>
    <x v="3070"/>
    <n v="1599"/>
    <n v="678527"/>
    <n v="176"/>
    <s v="1647014440169_TMM"/>
    <n v="921"/>
    <n v="921"/>
    <n v="23"/>
  </r>
  <r>
    <x v="22"/>
    <x v="1"/>
    <n v="150"/>
    <n v="3000"/>
    <n v="211"/>
    <n v="0"/>
    <n v="0"/>
    <s v="SaidNew"/>
    <x v="0"/>
    <x v="0"/>
    <x v="0"/>
    <x v="0"/>
    <n v="458.83428571428601"/>
    <n v="294.90666666666698"/>
    <n v="3"/>
    <n v="4"/>
    <n v="458.83428571428601"/>
    <n v="294.90666666666698"/>
    <n v="3"/>
    <n v="4"/>
    <n v="-1"/>
    <n v="-1"/>
    <n v="-1"/>
    <n v="-1"/>
    <x v="0"/>
    <n v="66.772000000000006"/>
    <n v="66.772000000000006"/>
    <n v="-1"/>
    <x v="0"/>
    <x v="0"/>
    <n v="1159"/>
    <n v="680697"/>
    <n v="184"/>
    <s v="1647014440169_TMM"/>
    <n v="921"/>
    <n v="921"/>
    <n v="23"/>
  </r>
  <r>
    <x v="22"/>
    <x v="1"/>
    <n v="150"/>
    <n v="3000"/>
    <n v="212"/>
    <n v="0"/>
    <n v="0"/>
    <s v="SaidNew"/>
    <x v="0"/>
    <x v="0"/>
    <x v="0"/>
    <x v="0"/>
    <n v="337.22095238095199"/>
    <n v="415.52"/>
    <n v="4"/>
    <n v="3"/>
    <n v="337.22095238095199"/>
    <n v="415.52"/>
    <n v="4"/>
    <n v="3"/>
    <n v="-1"/>
    <n v="-1"/>
    <n v="-1"/>
    <n v="-1"/>
    <x v="0"/>
    <n v="67.088999999999999"/>
    <n v="67.088999999999999"/>
    <n v="-1"/>
    <x v="0"/>
    <x v="0"/>
    <n v="912"/>
    <n v="682128"/>
    <n v="103"/>
    <s v="1647014440169_TMM"/>
    <n v="921"/>
    <n v="921"/>
    <n v="23"/>
  </r>
  <r>
    <x v="22"/>
    <x v="1"/>
    <n v="150"/>
    <n v="3000"/>
    <n v="213"/>
    <n v="0"/>
    <n v="0"/>
    <s v="SaidNew"/>
    <x v="0"/>
    <x v="0"/>
    <x v="0"/>
    <x v="0"/>
    <n v="105.99428571428599"/>
    <n v="641.74666666666701"/>
    <n v="6"/>
    <n v="1"/>
    <n v="105.99428571428599"/>
    <n v="641.74666666666701"/>
    <n v="6"/>
    <n v="1"/>
    <n v="-1"/>
    <n v="-1"/>
    <n v="-1"/>
    <n v="-1"/>
    <x v="0"/>
    <n v="67.405000000000001"/>
    <n v="67.405000000000001"/>
    <n v="-1"/>
    <x v="0"/>
    <x v="0"/>
    <n v="1063"/>
    <n v="683700"/>
    <n v="2164"/>
    <s v="1647014440169_TMM"/>
    <n v="921"/>
    <n v="921"/>
    <n v="23"/>
  </r>
  <r>
    <x v="22"/>
    <x v="1"/>
    <n v="150"/>
    <n v="3000"/>
    <n v="214"/>
    <n v="1"/>
    <n v="97"/>
    <s v="SaidOld"/>
    <x v="0"/>
    <x v="1"/>
    <x v="10"/>
    <x v="4"/>
    <n v="545.44761904761901"/>
    <n v="78.680000000000007"/>
    <n v="1"/>
    <n v="5"/>
    <n v="85.994285714285695"/>
    <n v="89.68"/>
    <n v="1"/>
    <n v="1"/>
    <n v="112.546875"/>
    <n v="81.078125"/>
    <n v="1"/>
    <n v="1"/>
    <x v="3348"/>
    <n v="60.759"/>
    <n v="67.721999999999994"/>
    <n v="53.054000000000002"/>
    <x v="3189"/>
    <x v="3071"/>
    <n v="1401"/>
    <n v="686395"/>
    <n v="2204"/>
    <s v="1647014440169_TMM"/>
    <n v="921"/>
    <n v="921"/>
    <n v="23"/>
  </r>
  <r>
    <x v="22"/>
    <x v="1"/>
    <n v="150"/>
    <n v="3000"/>
    <n v="215"/>
    <n v="1"/>
    <n v="98"/>
    <s v="SaidOld"/>
    <x v="0"/>
    <x v="1"/>
    <x v="11"/>
    <x v="4"/>
    <n v="102.99428571428599"/>
    <n v="515.13333333333298"/>
    <n v="5"/>
    <n v="1"/>
    <n v="98.994285714285695"/>
    <n v="307.90666666666698"/>
    <n v="3"/>
    <n v="1"/>
    <n v="683.546875"/>
    <n v="103.078125"/>
    <n v="1"/>
    <n v="6"/>
    <x v="3349"/>
    <n v="62.024999999999999"/>
    <n v="68.037999999999997"/>
    <n v="54.494999999999997"/>
    <x v="3190"/>
    <x v="3072"/>
    <n v="1649"/>
    <n v="691375"/>
    <n v="1591"/>
    <s v="1647014440169_TMM"/>
    <n v="921"/>
    <n v="921"/>
    <n v="23"/>
  </r>
  <r>
    <x v="22"/>
    <x v="1"/>
    <n v="150"/>
    <n v="3000"/>
    <n v="216"/>
    <n v="0"/>
    <n v="0"/>
    <s v="SaidNew"/>
    <x v="0"/>
    <x v="0"/>
    <x v="0"/>
    <x v="0"/>
    <n v="684.06095238095202"/>
    <n v="76.680000000000007"/>
    <n v="1"/>
    <n v="6"/>
    <n v="684.06095238095202"/>
    <n v="76.680000000000007"/>
    <n v="1"/>
    <n v="6"/>
    <n v="-1"/>
    <n v="-1"/>
    <n v="-1"/>
    <n v="-1"/>
    <x v="0"/>
    <n v="68.353999999999999"/>
    <n v="68.353999999999999"/>
    <n v="-1"/>
    <x v="0"/>
    <x v="0"/>
    <n v="1233"/>
    <n v="693614"/>
    <n v="734"/>
    <s v="1647014440169_TMM"/>
    <n v="921"/>
    <n v="921"/>
    <n v="23"/>
  </r>
  <r>
    <x v="22"/>
    <x v="1"/>
    <n v="150"/>
    <n v="3000"/>
    <n v="217"/>
    <n v="0"/>
    <n v="0"/>
    <s v="SaidNew"/>
    <x v="0"/>
    <x v="0"/>
    <x v="0"/>
    <x v="0"/>
    <n v="770.67428571428604"/>
    <n v="650.74666666666701"/>
    <n v="6"/>
    <n v="7"/>
    <n v="770.67428571428604"/>
    <n v="650.74666666666701"/>
    <n v="6"/>
    <n v="7"/>
    <n v="-1"/>
    <n v="-1"/>
    <n v="-1"/>
    <n v="-1"/>
    <x v="0"/>
    <n v="68.671000000000006"/>
    <n v="68.671000000000006"/>
    <n v="-1"/>
    <x v="0"/>
    <x v="0"/>
    <n v="1081"/>
    <n v="695218"/>
    <n v="674"/>
    <s v="1647014440169_TMM"/>
    <n v="921"/>
    <n v="921"/>
    <n v="23"/>
  </r>
  <r>
    <x v="22"/>
    <x v="1"/>
    <n v="150"/>
    <n v="3000"/>
    <n v="218"/>
    <n v="1"/>
    <n v="99"/>
    <s v="SaidOld"/>
    <x v="0"/>
    <x v="1"/>
    <x v="21"/>
    <x v="4"/>
    <n v="339.22095238095199"/>
    <n v="539.13333333333298"/>
    <n v="5"/>
    <n v="3"/>
    <n v="772.67428571428604"/>
    <n v="57.68"/>
    <n v="1"/>
    <n v="7"/>
    <n v="750.546875"/>
    <n v="62.078125"/>
    <n v="1"/>
    <n v="7"/>
    <x v="3350"/>
    <n v="63.923999999999999"/>
    <n v="68.986999999999995"/>
    <n v="61.258000000000003"/>
    <x v="3191"/>
    <x v="3073"/>
    <n v="1581"/>
    <n v="698629"/>
    <n v="634"/>
    <s v="1647014440169_TMM"/>
    <n v="921"/>
    <n v="921"/>
    <n v="23"/>
  </r>
  <r>
    <x v="22"/>
    <x v="1"/>
    <n v="150"/>
    <n v="3000"/>
    <n v="219"/>
    <n v="0"/>
    <n v="0"/>
    <s v="SaidNew"/>
    <x v="0"/>
    <x v="0"/>
    <x v="0"/>
    <x v="0"/>
    <n v="561.44761904761901"/>
    <n v="515.13333333333298"/>
    <n v="5"/>
    <n v="5"/>
    <n v="561.44761904761901"/>
    <n v="515.13333333333298"/>
    <n v="5"/>
    <n v="5"/>
    <n v="-1"/>
    <n v="-1"/>
    <n v="-1"/>
    <n v="-1"/>
    <x v="0"/>
    <n v="69.304000000000002"/>
    <n v="69.304000000000002"/>
    <n v="-1"/>
    <x v="0"/>
    <x v="0"/>
    <n v="1229"/>
    <n v="700878"/>
    <n v="996"/>
    <s v="1647014440169_TMM"/>
    <n v="921"/>
    <n v="921"/>
    <n v="23"/>
  </r>
  <r>
    <x v="22"/>
    <x v="1"/>
    <n v="150"/>
    <n v="3000"/>
    <n v="220"/>
    <n v="1"/>
    <n v="100"/>
    <s v="SaidOld"/>
    <x v="0"/>
    <x v="1"/>
    <x v="1"/>
    <x v="1"/>
    <n v="86.994285714285695"/>
    <n v="767.36"/>
    <n v="7"/>
    <n v="1"/>
    <n v="561.44761904761901"/>
    <n v="515.13333333333298"/>
    <n v="5"/>
    <n v="5"/>
    <n v="574.546875"/>
    <n v="395.078125"/>
    <n v="4"/>
    <n v="5"/>
    <x v="3351"/>
    <n v="69.304000000000002"/>
    <n v="69.62"/>
    <n v="67.91"/>
    <x v="3192"/>
    <x v="3074"/>
    <n v="1780"/>
    <n v="705974"/>
    <n v="996"/>
    <s v="1647014440169_TMM"/>
    <n v="921"/>
    <n v="921"/>
    <n v="23"/>
  </r>
  <r>
    <x v="22"/>
    <x v="1"/>
    <n v="150"/>
    <n v="3000"/>
    <n v="221"/>
    <n v="0"/>
    <n v="0"/>
    <s v="SaidNew"/>
    <x v="0"/>
    <x v="0"/>
    <x v="0"/>
    <x v="0"/>
    <n v="672.06095238095202"/>
    <n v="201.29333333333301"/>
    <n v="2"/>
    <n v="6"/>
    <n v="672.06095238095202"/>
    <n v="201.29333333333301"/>
    <n v="2"/>
    <n v="6"/>
    <n v="-1"/>
    <n v="-1"/>
    <n v="-1"/>
    <n v="-1"/>
    <x v="0"/>
    <n v="69.936999999999998"/>
    <n v="69.936999999999998"/>
    <n v="-1"/>
    <x v="0"/>
    <x v="0"/>
    <n v="2098"/>
    <n v="709085"/>
    <n v="590"/>
    <s v="1647014440169_TMM"/>
    <n v="921"/>
    <n v="921"/>
    <n v="23"/>
  </r>
  <r>
    <x v="22"/>
    <x v="1"/>
    <n v="150"/>
    <n v="3000"/>
    <n v="222"/>
    <n v="0"/>
    <n v="0"/>
    <s v="SaidNew"/>
    <x v="0"/>
    <x v="0"/>
    <x v="0"/>
    <x v="0"/>
    <n v="86.994285714285695"/>
    <n v="767.36"/>
    <n v="7"/>
    <n v="1"/>
    <n v="86.994285714285695"/>
    <n v="767.36"/>
    <n v="7"/>
    <n v="1"/>
    <n v="-1"/>
    <n v="-1"/>
    <n v="-1"/>
    <n v="-1"/>
    <x v="0"/>
    <n v="70.253"/>
    <n v="70.253"/>
    <n v="-1"/>
    <x v="0"/>
    <x v="0"/>
    <n v="1207"/>
    <n v="710805"/>
    <n v="1130"/>
    <s v="1647014440169_TMM"/>
    <n v="921"/>
    <n v="921"/>
    <n v="23"/>
  </r>
  <r>
    <x v="22"/>
    <x v="1"/>
    <n v="150"/>
    <n v="3000"/>
    <n v="223"/>
    <n v="0"/>
    <n v="0"/>
    <s v="SaidNew"/>
    <x v="0"/>
    <x v="0"/>
    <x v="0"/>
    <x v="0"/>
    <n v="684.06095238095202"/>
    <n v="76.680000000000007"/>
    <n v="1"/>
    <n v="6"/>
    <n v="684.06095238095202"/>
    <n v="76.680000000000007"/>
    <n v="1"/>
    <n v="6"/>
    <n v="-1"/>
    <n v="-1"/>
    <n v="-1"/>
    <n v="-1"/>
    <x v="0"/>
    <n v="70.569999999999993"/>
    <n v="70.569999999999993"/>
    <n v="-1"/>
    <x v="0"/>
    <x v="0"/>
    <n v="961"/>
    <n v="712285"/>
    <n v="22"/>
    <s v="1647014440169_TMM"/>
    <n v="921"/>
    <n v="921"/>
    <n v="23"/>
  </r>
  <r>
    <x v="22"/>
    <x v="1"/>
    <n v="150"/>
    <n v="3000"/>
    <n v="224"/>
    <n v="0"/>
    <n v="0"/>
    <s v="SaidNew"/>
    <x v="0"/>
    <x v="0"/>
    <x v="0"/>
    <x v="0"/>
    <n v="86.994285714285695"/>
    <n v="767.36"/>
    <n v="7"/>
    <n v="1"/>
    <n v="86.994285714285695"/>
    <n v="767.36"/>
    <n v="7"/>
    <n v="1"/>
    <n v="-1"/>
    <n v="-1"/>
    <n v="-1"/>
    <n v="-1"/>
    <x v="0"/>
    <n v="70.885999999999996"/>
    <n v="70.885999999999996"/>
    <n v="-1"/>
    <x v="0"/>
    <x v="0"/>
    <n v="1471"/>
    <n v="714269"/>
    <n v="1563"/>
    <s v="1647014440169_TMM"/>
    <n v="921"/>
    <n v="921"/>
    <n v="23"/>
  </r>
  <r>
    <x v="22"/>
    <x v="1"/>
    <n v="150"/>
    <n v="3000"/>
    <n v="225"/>
    <n v="0"/>
    <n v="0"/>
    <s v="SaidNew"/>
    <x v="0"/>
    <x v="0"/>
    <x v="0"/>
    <x v="0"/>
    <n v="772.67428571428604"/>
    <n v="57.68"/>
    <n v="1"/>
    <n v="7"/>
    <n v="772.67428571428604"/>
    <n v="57.68"/>
    <n v="1"/>
    <n v="7"/>
    <n v="-1"/>
    <n v="-1"/>
    <n v="-1"/>
    <n v="-1"/>
    <x v="0"/>
    <n v="71.203000000000003"/>
    <n v="71.203000000000003"/>
    <n v="-1"/>
    <x v="0"/>
    <x v="0"/>
    <n v="1327"/>
    <n v="716102"/>
    <n v="2335"/>
    <s v="1647014440169_TMM"/>
    <n v="921"/>
    <n v="921"/>
    <n v="23"/>
  </r>
  <r>
    <x v="22"/>
    <x v="1"/>
    <n v="150"/>
    <n v="3000"/>
    <n v="226"/>
    <n v="0"/>
    <n v="0"/>
    <s v="SaidNew"/>
    <x v="0"/>
    <x v="0"/>
    <x v="0"/>
    <x v="0"/>
    <n v="85.994285714285695"/>
    <n v="89.68"/>
    <n v="1"/>
    <n v="1"/>
    <n v="85.994285714285695"/>
    <n v="89.68"/>
    <n v="1"/>
    <n v="1"/>
    <n v="-1"/>
    <n v="-1"/>
    <n v="-1"/>
    <n v="-1"/>
    <x v="0"/>
    <n v="71.519000000000005"/>
    <n v="71.519000000000005"/>
    <n v="-1"/>
    <x v="0"/>
    <x v="0"/>
    <n v="1474"/>
    <n v="718089"/>
    <n v="766"/>
    <s v="1647014440169_TMM"/>
    <n v="921"/>
    <n v="921"/>
    <n v="23"/>
  </r>
  <r>
    <x v="22"/>
    <x v="1"/>
    <n v="150"/>
    <n v="3000"/>
    <n v="227"/>
    <n v="0"/>
    <n v="0"/>
    <s v="SaidNew"/>
    <x v="0"/>
    <x v="0"/>
    <x v="0"/>
    <x v="0"/>
    <n v="459.83428571428601"/>
    <n v="759.36"/>
    <n v="7"/>
    <n v="4"/>
    <n v="459.83428571428601"/>
    <n v="759.36"/>
    <n v="7"/>
    <n v="4"/>
    <n v="-1"/>
    <n v="-1"/>
    <n v="-1"/>
    <n v="-1"/>
    <x v="0"/>
    <n v="71.834999999999994"/>
    <n v="71.834999999999994"/>
    <n v="-1"/>
    <x v="0"/>
    <x v="0"/>
    <n v="1921"/>
    <n v="720525"/>
    <n v="877"/>
    <s v="1647014440169_TMM"/>
    <n v="921"/>
    <n v="921"/>
    <n v="23"/>
  </r>
  <r>
    <x v="22"/>
    <x v="1"/>
    <n v="150"/>
    <n v="3000"/>
    <n v="228"/>
    <n v="1"/>
    <n v="101"/>
    <s v="SaidOld"/>
    <x v="0"/>
    <x v="1"/>
    <x v="59"/>
    <x v="7"/>
    <n v="545.44761904761901"/>
    <n v="78.680000000000007"/>
    <n v="1"/>
    <n v="5"/>
    <n v="105.99428571428599"/>
    <n v="641.74666666666701"/>
    <n v="6"/>
    <n v="1"/>
    <n v="123.546875"/>
    <n v="663.078125"/>
    <n v="6"/>
    <n v="1"/>
    <x v="3352"/>
    <n v="47.784999999999997"/>
    <n v="72.152000000000001"/>
    <n v="30.992000000000001"/>
    <x v="3193"/>
    <x v="3075"/>
    <n v="1786"/>
    <n v="723996"/>
    <n v="941"/>
    <s v="1647014440169_TMM"/>
    <n v="921"/>
    <n v="921"/>
    <n v="23"/>
  </r>
  <r>
    <x v="22"/>
    <x v="1"/>
    <n v="150"/>
    <n v="3000"/>
    <n v="229"/>
    <n v="1"/>
    <n v="102"/>
    <s v="SaidOld"/>
    <x v="0"/>
    <x v="1"/>
    <x v="43"/>
    <x v="7"/>
    <n v="544.44761904761901"/>
    <n v="631.74666666666701"/>
    <n v="6"/>
    <n v="5"/>
    <n v="574.44761904761901"/>
    <n v="195.29333333333301"/>
    <n v="2"/>
    <n v="5"/>
    <n v="584.546875"/>
    <n v="181.078125"/>
    <n v="2"/>
    <n v="5"/>
    <x v="3353"/>
    <n v="57.594999999999999"/>
    <n v="72.468000000000004"/>
    <n v="48.619"/>
    <x v="3194"/>
    <x v="3076"/>
    <n v="1341"/>
    <n v="727147"/>
    <n v="874"/>
    <s v="1647014440169_TMM"/>
    <n v="921"/>
    <n v="921"/>
    <n v="23"/>
  </r>
  <r>
    <x v="22"/>
    <x v="1"/>
    <n v="150"/>
    <n v="3000"/>
    <n v="230"/>
    <n v="1"/>
    <n v="103"/>
    <s v="SaidOld"/>
    <x v="0"/>
    <x v="1"/>
    <x v="100"/>
    <x v="7"/>
    <n v="459.83428571428601"/>
    <n v="759.36"/>
    <n v="7"/>
    <n v="4"/>
    <n v="675.06095238095202"/>
    <n v="542.13333333333298"/>
    <n v="5"/>
    <n v="6"/>
    <n v="650.546875"/>
    <n v="423.078125"/>
    <n v="4"/>
    <n v="6"/>
    <x v="3354"/>
    <n v="53.164999999999999"/>
    <n v="72.784999999999997"/>
    <n v="54.716999999999999"/>
    <x v="3195"/>
    <x v="2797"/>
    <n v="1710"/>
    <n v="731628"/>
    <n v="99"/>
    <s v="1647014440169_TMM"/>
    <n v="921"/>
    <n v="921"/>
    <n v="23"/>
  </r>
  <r>
    <x v="22"/>
    <x v="1"/>
    <n v="150"/>
    <n v="3000"/>
    <n v="231"/>
    <n v="0"/>
    <n v="0"/>
    <s v="SaidNew"/>
    <x v="0"/>
    <x v="0"/>
    <x v="0"/>
    <x v="0"/>
    <n v="454.83428571428601"/>
    <n v="200.29333333333301"/>
    <n v="2"/>
    <n v="4"/>
    <n v="454.83428571428601"/>
    <n v="200.29333333333301"/>
    <n v="2"/>
    <n v="4"/>
    <n v="-1"/>
    <n v="-1"/>
    <n v="-1"/>
    <n v="-1"/>
    <x v="0"/>
    <n v="73.100999999999999"/>
    <n v="73.100999999999999"/>
    <n v="-1"/>
    <x v="0"/>
    <x v="0"/>
    <n v="1453"/>
    <n v="734091"/>
    <n v="792"/>
    <s v="1647014440169_TMM"/>
    <n v="921"/>
    <n v="921"/>
    <n v="23"/>
  </r>
  <r>
    <x v="22"/>
    <x v="1"/>
    <n v="150"/>
    <n v="3000"/>
    <n v="232"/>
    <n v="0"/>
    <n v="0"/>
    <s v="SaidNew"/>
    <x v="0"/>
    <x v="0"/>
    <x v="0"/>
    <x v="0"/>
    <n v="438.83428571428601"/>
    <n v="425.52"/>
    <n v="4"/>
    <n v="4"/>
    <n v="438.83428571428601"/>
    <n v="425.52"/>
    <n v="4"/>
    <n v="4"/>
    <n v="-1"/>
    <n v="-1"/>
    <n v="-1"/>
    <n v="-1"/>
    <x v="0"/>
    <n v="73.418000000000006"/>
    <n v="73.418000000000006"/>
    <n v="-1"/>
    <x v="0"/>
    <x v="0"/>
    <n v="1388"/>
    <n v="735989"/>
    <n v="270"/>
    <s v="1647014440169_TMM"/>
    <n v="921"/>
    <n v="921"/>
    <n v="23"/>
  </r>
  <r>
    <x v="22"/>
    <x v="1"/>
    <n v="150"/>
    <n v="3000"/>
    <n v="233"/>
    <n v="0"/>
    <n v="0"/>
    <s v="SaidNew"/>
    <x v="0"/>
    <x v="0"/>
    <x v="0"/>
    <x v="0"/>
    <n v="575.44761904761901"/>
    <n v="777.36"/>
    <n v="7"/>
    <n v="5"/>
    <n v="575.44761904761901"/>
    <n v="777.36"/>
    <n v="7"/>
    <n v="5"/>
    <n v="-1"/>
    <n v="-1"/>
    <n v="-1"/>
    <n v="-1"/>
    <x v="0"/>
    <n v="73.733999999999995"/>
    <n v="73.733999999999995"/>
    <n v="-1"/>
    <x v="0"/>
    <x v="0"/>
    <n v="1096"/>
    <n v="737594"/>
    <n v="1249"/>
    <s v="1647014440169_TMM"/>
    <n v="921"/>
    <n v="921"/>
    <n v="23"/>
  </r>
  <r>
    <x v="22"/>
    <x v="1"/>
    <n v="150"/>
    <n v="3000"/>
    <n v="234"/>
    <n v="1"/>
    <n v="104"/>
    <s v="SaidOld"/>
    <x v="0"/>
    <x v="1"/>
    <x v="24"/>
    <x v="4"/>
    <n v="792.67428571428604"/>
    <n v="541.13333333333298"/>
    <n v="5"/>
    <n v="7"/>
    <n v="672.06095238095202"/>
    <n v="201.29333333333301"/>
    <n v="2"/>
    <n v="6"/>
    <n v="348.546875"/>
    <n v="206.078125"/>
    <n v="2"/>
    <n v="3"/>
    <x v="3355"/>
    <n v="69.936999999999998"/>
    <n v="74.051000000000002"/>
    <n v="51.723999999999997"/>
    <x v="3196"/>
    <x v="3077"/>
    <n v="1677"/>
    <n v="740786"/>
    <n v="590"/>
    <s v="1647014440169_TMM"/>
    <n v="921"/>
    <n v="921"/>
    <n v="23"/>
  </r>
  <r>
    <x v="22"/>
    <x v="1"/>
    <n v="150"/>
    <n v="3000"/>
    <n v="235"/>
    <n v="1"/>
    <n v="105"/>
    <s v="SaidOld"/>
    <x v="0"/>
    <x v="1"/>
    <x v="10"/>
    <x v="4"/>
    <n v="792.67428571428604"/>
    <n v="541.13333333333298"/>
    <n v="5"/>
    <n v="7"/>
    <n v="105.99428571428599"/>
    <n v="641.74666666666701"/>
    <n v="6"/>
    <n v="1"/>
    <n v="129.546875"/>
    <n v="505.078125"/>
    <n v="5"/>
    <n v="1"/>
    <x v="3356"/>
    <n v="67.405000000000001"/>
    <n v="74.367000000000004"/>
    <n v="66.358000000000004"/>
    <x v="3197"/>
    <x v="3078"/>
    <n v="1536"/>
    <n v="744358"/>
    <n v="2164"/>
    <s v="1647014440169_TMM"/>
    <n v="921"/>
    <n v="921"/>
    <n v="23"/>
  </r>
  <r>
    <x v="22"/>
    <x v="1"/>
    <n v="150"/>
    <n v="3000"/>
    <n v="236"/>
    <n v="0"/>
    <n v="0"/>
    <s v="SaidNew"/>
    <x v="0"/>
    <x v="0"/>
    <x v="0"/>
    <x v="0"/>
    <n v="574.44761904761901"/>
    <n v="195.29333333333301"/>
    <n v="2"/>
    <n v="5"/>
    <n v="574.44761904761901"/>
    <n v="195.29333333333301"/>
    <n v="2"/>
    <n v="5"/>
    <n v="-1"/>
    <n v="-1"/>
    <n v="-1"/>
    <n v="-1"/>
    <x v="0"/>
    <n v="74.683999999999997"/>
    <n v="74.683999999999997"/>
    <n v="-1"/>
    <x v="0"/>
    <x v="0"/>
    <n v="1196"/>
    <n v="746559"/>
    <n v="781"/>
    <s v="1647014440169_TMM"/>
    <n v="921"/>
    <n v="921"/>
    <n v="23"/>
  </r>
  <r>
    <x v="22"/>
    <x v="1"/>
    <n v="150"/>
    <n v="3000"/>
    <n v="237"/>
    <n v="1"/>
    <n v="106"/>
    <s v="SaidOld"/>
    <x v="0"/>
    <x v="1"/>
    <x v="30"/>
    <x v="4"/>
    <n v="91.994285714285695"/>
    <n v="185.29333333333301"/>
    <n v="2"/>
    <n v="1"/>
    <n v="684.06095238095202"/>
    <n v="76.680000000000007"/>
    <n v="1"/>
    <n v="6"/>
    <n v="587.546875"/>
    <n v="289.078125"/>
    <n v="3"/>
    <n v="5"/>
    <x v="3357"/>
    <n v="68.353999999999999"/>
    <n v="75"/>
    <n v="39.195999999999998"/>
    <x v="3198"/>
    <x v="3079"/>
    <n v="1746"/>
    <n v="750219"/>
    <n v="734"/>
    <s v="1647014440169_TMM"/>
    <n v="921"/>
    <n v="921"/>
    <n v="23"/>
  </r>
  <r>
    <x v="22"/>
    <x v="1"/>
    <n v="150"/>
    <n v="3000"/>
    <n v="238"/>
    <n v="1"/>
    <n v="107"/>
    <s v="SaidNew"/>
    <x v="1"/>
    <x v="2"/>
    <x v="43"/>
    <x v="7"/>
    <n v="681.06095238095202"/>
    <n v="773.36"/>
    <n v="7"/>
    <n v="6"/>
    <n v="770.67428571428604"/>
    <n v="650.74666666666701"/>
    <n v="6"/>
    <n v="7"/>
    <n v="-1"/>
    <n v="-1"/>
    <n v="-1"/>
    <n v="-1"/>
    <x v="0"/>
    <n v="60.442999999999998"/>
    <n v="75.316000000000003"/>
    <n v="-1"/>
    <x v="0"/>
    <x v="0"/>
    <n v="1238"/>
    <n v="752475"/>
    <n v="2006"/>
    <s v="1647014440169_TMM"/>
    <n v="921"/>
    <n v="921"/>
    <n v="23"/>
  </r>
  <r>
    <x v="22"/>
    <x v="1"/>
    <n v="150"/>
    <n v="3000"/>
    <n v="239"/>
    <n v="0"/>
    <n v="0"/>
    <s v="SaidNew"/>
    <x v="0"/>
    <x v="0"/>
    <x v="0"/>
    <x v="0"/>
    <n v="681.06095238095202"/>
    <n v="773.36"/>
    <n v="7"/>
    <n v="6"/>
    <n v="681.06095238095202"/>
    <n v="773.36"/>
    <n v="7"/>
    <n v="6"/>
    <n v="-1"/>
    <n v="-1"/>
    <n v="-1"/>
    <n v="-1"/>
    <x v="0"/>
    <n v="75.632999999999996"/>
    <n v="75.632999999999996"/>
    <n v="-1"/>
    <x v="0"/>
    <x v="0"/>
    <n v="3224"/>
    <n v="756203"/>
    <n v="2174"/>
    <s v="1647014440169_TMM"/>
    <n v="921"/>
    <n v="921"/>
    <n v="23"/>
  </r>
  <r>
    <x v="22"/>
    <x v="1"/>
    <n v="150"/>
    <n v="3000"/>
    <n v="240"/>
    <n v="1"/>
    <n v="108"/>
    <s v="SaidOld"/>
    <x v="0"/>
    <x v="1"/>
    <x v="24"/>
    <x v="4"/>
    <n v="86.994285714285695"/>
    <n v="767.36"/>
    <n v="7"/>
    <n v="1"/>
    <n v="459.83428571428601"/>
    <n v="759.36"/>
    <n v="7"/>
    <n v="4"/>
    <n v="465.546875"/>
    <n v="556.078125"/>
    <n v="5"/>
    <n v="4"/>
    <x v="3358"/>
    <n v="71.834999999999994"/>
    <n v="75.948999999999998"/>
    <n v="68.242000000000004"/>
    <x v="3199"/>
    <x v="769"/>
    <n v="1652"/>
    <n v="759620"/>
    <n v="877"/>
    <s v="1647014440169_TMM"/>
    <n v="921"/>
    <n v="921"/>
    <n v="23"/>
  </r>
  <r>
    <x v="22"/>
    <x v="1"/>
    <n v="150"/>
    <n v="3000"/>
    <n v="241"/>
    <n v="1"/>
    <n v="109"/>
    <s v="SaidOld"/>
    <x v="0"/>
    <x v="1"/>
    <x v="28"/>
    <x v="3"/>
    <n v="574.44761904761901"/>
    <n v="195.29333333333301"/>
    <n v="2"/>
    <n v="5"/>
    <n v="438.83428571428601"/>
    <n v="425.52"/>
    <n v="4"/>
    <n v="4"/>
    <n v="445.546875"/>
    <n v="423.078125"/>
    <n v="4"/>
    <n v="4"/>
    <x v="3359"/>
    <n v="73.418000000000006"/>
    <n v="76.266000000000005"/>
    <n v="70.126999999999995"/>
    <x v="3200"/>
    <x v="3080"/>
    <n v="1794"/>
    <n v="763676"/>
    <n v="270"/>
    <s v="1647014440169_TMM"/>
    <n v="921"/>
    <n v="921"/>
    <n v="23"/>
  </r>
  <r>
    <x v="22"/>
    <x v="1"/>
    <n v="150"/>
    <n v="3000"/>
    <n v="242"/>
    <n v="0"/>
    <n v="0"/>
    <s v="SaidNew"/>
    <x v="0"/>
    <x v="0"/>
    <x v="0"/>
    <x v="0"/>
    <n v="231.60761904761901"/>
    <n v="752.36"/>
    <n v="7"/>
    <n v="2"/>
    <n v="231.60761904761901"/>
    <n v="752.36"/>
    <n v="7"/>
    <n v="2"/>
    <n v="-1"/>
    <n v="-1"/>
    <n v="-1"/>
    <n v="-1"/>
    <x v="0"/>
    <n v="76.581999999999994"/>
    <n v="76.581999999999994"/>
    <n v="-1"/>
    <x v="0"/>
    <x v="0"/>
    <n v="1275"/>
    <n v="765963"/>
    <n v="8"/>
    <s v="1647014440169_TMM"/>
    <n v="921"/>
    <n v="921"/>
    <n v="23"/>
  </r>
  <r>
    <x v="22"/>
    <x v="1"/>
    <n v="150"/>
    <n v="3000"/>
    <n v="243"/>
    <n v="1"/>
    <n v="110"/>
    <s v="SaidOld"/>
    <x v="0"/>
    <x v="1"/>
    <x v="30"/>
    <x v="4"/>
    <n v="544.44761904761901"/>
    <n v="631.74666666666701"/>
    <n v="6"/>
    <n v="5"/>
    <n v="86.994285714285695"/>
    <n v="767.36"/>
    <n v="7"/>
    <n v="1"/>
    <n v="147.546875"/>
    <n v="626.078125"/>
    <n v="6"/>
    <n v="1"/>
    <x v="3360"/>
    <n v="70.253"/>
    <n v="76.899000000000001"/>
    <n v="52.832000000000001"/>
    <x v="3201"/>
    <x v="3081"/>
    <n v="1773"/>
    <n v="769224"/>
    <n v="1130"/>
    <s v="1647014440169_TMM"/>
    <n v="921"/>
    <n v="921"/>
    <n v="23"/>
  </r>
  <r>
    <x v="22"/>
    <x v="1"/>
    <n v="150"/>
    <n v="3000"/>
    <n v="244"/>
    <n v="1"/>
    <n v="111"/>
    <s v="SaidOld"/>
    <x v="0"/>
    <x v="1"/>
    <x v="54"/>
    <x v="6"/>
    <n v="105.99428571428599"/>
    <n v="641.74666666666701"/>
    <n v="6"/>
    <n v="1"/>
    <n v="684.06095238095202"/>
    <n v="76.680000000000007"/>
    <n v="1"/>
    <n v="6"/>
    <n v="631.546875"/>
    <n v="214.078125"/>
    <n v="2"/>
    <n v="6"/>
    <x v="3361"/>
    <n v="64.873000000000005"/>
    <n v="77.215000000000003"/>
    <n v="64.03"/>
    <x v="249"/>
    <x v="249"/>
    <n v="1438"/>
    <n v="772641"/>
    <n v="350"/>
    <s v="1647014440169_TMM"/>
    <n v="921"/>
    <n v="921"/>
    <n v="23"/>
  </r>
  <r>
    <x v="22"/>
    <x v="1"/>
    <n v="150"/>
    <n v="3000"/>
    <n v="245"/>
    <n v="1"/>
    <n v="112"/>
    <s v="SaidOld"/>
    <x v="0"/>
    <x v="1"/>
    <x v="126"/>
    <x v="7"/>
    <n v="544.44761904761901"/>
    <n v="631.74666666666701"/>
    <n v="6"/>
    <n v="5"/>
    <n v="337.22095238095199"/>
    <n v="415.52"/>
    <n v="4"/>
    <n v="3"/>
    <n v="312.546875"/>
    <n v="424.078125"/>
    <n v="4"/>
    <n v="3"/>
    <x v="3362"/>
    <n v="53.796999999999997"/>
    <n v="77.531999999999996"/>
    <n v="48.619"/>
    <x v="3202"/>
    <x v="3082"/>
    <n v="1697"/>
    <n v="777656"/>
    <n v="1757"/>
    <s v="1647014440169_TMM"/>
    <n v="921"/>
    <n v="921"/>
    <n v="23"/>
  </r>
  <r>
    <x v="22"/>
    <x v="1"/>
    <n v="150"/>
    <n v="3000"/>
    <n v="246"/>
    <n v="0"/>
    <n v="0"/>
    <s v="SaidNew"/>
    <x v="0"/>
    <x v="0"/>
    <x v="0"/>
    <x v="0"/>
    <n v="575.44761904761901"/>
    <n v="777.36"/>
    <n v="7"/>
    <n v="5"/>
    <n v="575.44761904761901"/>
    <n v="777.36"/>
    <n v="7"/>
    <n v="5"/>
    <n v="-1"/>
    <n v="-1"/>
    <n v="-1"/>
    <n v="-1"/>
    <x v="0"/>
    <n v="77.847999999999999"/>
    <n v="77.847999999999999"/>
    <n v="-1"/>
    <x v="0"/>
    <x v="0"/>
    <n v="1851"/>
    <n v="780513"/>
    <n v="305"/>
    <s v="1647014440169_TMM"/>
    <n v="921"/>
    <n v="921"/>
    <n v="23"/>
  </r>
  <r>
    <x v="22"/>
    <x v="1"/>
    <n v="150"/>
    <n v="3000"/>
    <n v="247"/>
    <n v="1"/>
    <n v="113"/>
    <s v="SaidOld"/>
    <x v="0"/>
    <x v="1"/>
    <x v="48"/>
    <x v="7"/>
    <n v="339.22095238095199"/>
    <n v="539.13333333333298"/>
    <n v="5"/>
    <n v="3"/>
    <n v="319.22095238095199"/>
    <n v="64.680000000000007"/>
    <n v="1"/>
    <n v="3"/>
    <n v="566.546875"/>
    <n v="215.078125"/>
    <n v="2"/>
    <n v="5"/>
    <x v="3363"/>
    <n v="50.633000000000003"/>
    <n v="78.165000000000006"/>
    <n v="61.48"/>
    <x v="3203"/>
    <x v="282"/>
    <n v="1738"/>
    <n v="783635"/>
    <n v="1314"/>
    <s v="1647014440169_TMM"/>
    <n v="921"/>
    <n v="921"/>
    <n v="23"/>
  </r>
  <r>
    <x v="22"/>
    <x v="1"/>
    <n v="150"/>
    <n v="3000"/>
    <n v="248"/>
    <n v="0"/>
    <n v="0"/>
    <s v="SaidNew"/>
    <x v="0"/>
    <x v="0"/>
    <x v="0"/>
    <x v="0"/>
    <n v="319.22095238095199"/>
    <n v="64.680000000000007"/>
    <n v="1"/>
    <n v="3"/>
    <n v="319.22095238095199"/>
    <n v="64.680000000000007"/>
    <n v="1"/>
    <n v="3"/>
    <n v="-1"/>
    <n v="-1"/>
    <n v="-1"/>
    <n v="-1"/>
    <x v="0"/>
    <n v="78.480999999999995"/>
    <n v="78.480999999999995"/>
    <n v="-1"/>
    <x v="0"/>
    <x v="0"/>
    <n v="1312"/>
    <n v="785968"/>
    <n v="1248"/>
    <s v="1647014440169_TMM"/>
    <n v="921"/>
    <n v="921"/>
    <n v="23"/>
  </r>
  <r>
    <x v="22"/>
    <x v="1"/>
    <n v="150"/>
    <n v="3000"/>
    <n v="249"/>
    <n v="1"/>
    <n v="114"/>
    <s v="SaidOld"/>
    <x v="0"/>
    <x v="1"/>
    <x v="2"/>
    <x v="2"/>
    <n v="342.22095238095199"/>
    <n v="181.29333333333301"/>
    <n v="2"/>
    <n v="3"/>
    <n v="575.44761904761901"/>
    <n v="777.36"/>
    <n v="7"/>
    <n v="5"/>
    <n v="629.546875"/>
    <n v="663.078125"/>
    <n v="6"/>
    <n v="6"/>
    <x v="3364"/>
    <n v="77.847999999999999"/>
    <n v="78.796999999999997"/>
    <n v="72.012"/>
    <x v="3204"/>
    <x v="3083"/>
    <n v="1494"/>
    <n v="789051"/>
    <n v="305"/>
    <s v="1647014440169_TMM"/>
    <n v="921"/>
    <n v="921"/>
    <n v="23"/>
  </r>
  <r>
    <x v="22"/>
    <x v="1"/>
    <n v="150"/>
    <n v="3000"/>
    <n v="250"/>
    <n v="0"/>
    <n v="0"/>
    <s v="SaidNew"/>
    <x v="0"/>
    <x v="0"/>
    <x v="0"/>
    <x v="0"/>
    <n v="545.44761904761901"/>
    <n v="78.680000000000007"/>
    <n v="1"/>
    <n v="5"/>
    <n v="545.44761904761901"/>
    <n v="78.680000000000007"/>
    <n v="1"/>
    <n v="5"/>
    <n v="-1"/>
    <n v="-1"/>
    <n v="-1"/>
    <n v="-1"/>
    <x v="0"/>
    <n v="79.114000000000004"/>
    <n v="79.114000000000004"/>
    <n v="-1"/>
    <x v="0"/>
    <x v="0"/>
    <n v="1354"/>
    <n v="791416"/>
    <n v="239"/>
    <s v="1647014440169_TMM"/>
    <n v="921"/>
    <n v="921"/>
    <n v="23"/>
  </r>
  <r>
    <x v="22"/>
    <x v="1"/>
    <n v="150"/>
    <n v="3000"/>
    <n v="251"/>
    <n v="0"/>
    <n v="0"/>
    <s v="SaidNew"/>
    <x v="0"/>
    <x v="0"/>
    <x v="0"/>
    <x v="0"/>
    <n v="216.60761904761901"/>
    <n v="296.90666666666698"/>
    <n v="3"/>
    <n v="2"/>
    <n v="216.60761904761901"/>
    <n v="296.90666666666698"/>
    <n v="3"/>
    <n v="2"/>
    <n v="-1"/>
    <n v="-1"/>
    <n v="-1"/>
    <n v="-1"/>
    <x v="0"/>
    <n v="79.430000000000007"/>
    <n v="79.430000000000007"/>
    <n v="-1"/>
    <x v="0"/>
    <x v="0"/>
    <n v="2296"/>
    <n v="794218"/>
    <n v="918"/>
    <s v="1647014440169_TMM"/>
    <n v="921"/>
    <n v="921"/>
    <n v="23"/>
  </r>
  <r>
    <x v="22"/>
    <x v="1"/>
    <n v="150"/>
    <n v="3000"/>
    <n v="252"/>
    <n v="1"/>
    <n v="115"/>
    <s v="SaidOld"/>
    <x v="0"/>
    <x v="1"/>
    <x v="24"/>
    <x v="4"/>
    <n v="221.60761904761901"/>
    <n v="416.52"/>
    <n v="4"/>
    <n v="2"/>
    <n v="681.06095238095202"/>
    <n v="773.36"/>
    <n v="7"/>
    <n v="6"/>
    <n v="632.546875"/>
    <n v="746.078125"/>
    <n v="7"/>
    <n v="6"/>
    <x v="3365"/>
    <n v="75.632999999999996"/>
    <n v="79.747"/>
    <n v="73.674999999999997"/>
    <x v="3205"/>
    <x v="3084"/>
    <n v="1507"/>
    <n v="797495"/>
    <n v="2174"/>
    <s v="1647014440169_TMM"/>
    <n v="921"/>
    <n v="921"/>
    <n v="23"/>
  </r>
  <r>
    <x v="22"/>
    <x v="1"/>
    <n v="150"/>
    <n v="3000"/>
    <n v="253"/>
    <n v="0"/>
    <n v="0"/>
    <s v="SaidNew"/>
    <x v="0"/>
    <x v="0"/>
    <x v="0"/>
    <x v="0"/>
    <n v="216.60761904761901"/>
    <n v="296.90666666666698"/>
    <n v="3"/>
    <n v="2"/>
    <n v="216.60761904761901"/>
    <n v="296.90666666666698"/>
    <n v="3"/>
    <n v="2"/>
    <n v="-1"/>
    <n v="-1"/>
    <n v="-1"/>
    <n v="-1"/>
    <x v="0"/>
    <n v="80.063000000000002"/>
    <n v="80.063000000000002"/>
    <n v="-1"/>
    <x v="0"/>
    <x v="0"/>
    <n v="1179"/>
    <n v="799688"/>
    <n v="1262"/>
    <s v="1647014440169_TMM"/>
    <n v="921"/>
    <n v="921"/>
    <n v="23"/>
  </r>
  <r>
    <x v="22"/>
    <x v="1"/>
    <n v="150"/>
    <n v="3000"/>
    <n v="254"/>
    <n v="1"/>
    <n v="116"/>
    <s v="SaidOld"/>
    <x v="0"/>
    <x v="1"/>
    <x v="13"/>
    <x v="6"/>
    <n v="442.83428571428601"/>
    <n v="644.74666666666701"/>
    <n v="6"/>
    <n v="4"/>
    <n v="772.67428571428604"/>
    <n v="57.68"/>
    <n v="1"/>
    <n v="7"/>
    <n v="718.546875"/>
    <n v="74.078125"/>
    <n v="1"/>
    <n v="6"/>
    <x v="3366"/>
    <n v="71.203000000000003"/>
    <n v="80.38"/>
    <n v="67.134"/>
    <x v="1086"/>
    <x v="1072"/>
    <n v="1506"/>
    <n v="802623"/>
    <n v="2335"/>
    <s v="1647014440169_TMM"/>
    <n v="921"/>
    <n v="921"/>
    <n v="23"/>
  </r>
  <r>
    <x v="22"/>
    <x v="1"/>
    <n v="150"/>
    <n v="3000"/>
    <n v="255"/>
    <n v="1"/>
    <n v="117"/>
    <s v="SaidOld"/>
    <x v="0"/>
    <x v="1"/>
    <x v="4"/>
    <x v="3"/>
    <n v="770.67428571428604"/>
    <n v="650.74666666666701"/>
    <n v="6"/>
    <n v="7"/>
    <n v="319.22095238095199"/>
    <n v="64.680000000000007"/>
    <n v="1"/>
    <n v="3"/>
    <n v="222.546875"/>
    <n v="292.078125"/>
    <n v="3"/>
    <n v="2"/>
    <x v="3367"/>
    <n v="78.480999999999995"/>
    <n v="80.695999999999998"/>
    <n v="71.790000000000006"/>
    <x v="3206"/>
    <x v="3085"/>
    <n v="1631"/>
    <n v="806195"/>
    <n v="1248"/>
    <s v="1647014440169_TMM"/>
    <n v="921"/>
    <n v="921"/>
    <n v="23"/>
  </r>
  <r>
    <x v="22"/>
    <x v="1"/>
    <n v="150"/>
    <n v="3000"/>
    <n v="256"/>
    <n v="0"/>
    <n v="0"/>
    <s v="SaidNew"/>
    <x v="0"/>
    <x v="0"/>
    <x v="0"/>
    <x v="0"/>
    <n v="332.22095238095199"/>
    <n v="652.74666666666701"/>
    <n v="6"/>
    <n v="3"/>
    <n v="332.22095238095199"/>
    <n v="652.74666666666701"/>
    <n v="6"/>
    <n v="3"/>
    <n v="-1"/>
    <n v="-1"/>
    <n v="-1"/>
    <n v="-1"/>
    <x v="0"/>
    <n v="81.013000000000005"/>
    <n v="81.013000000000005"/>
    <n v="-1"/>
    <x v="0"/>
    <x v="0"/>
    <n v="1425"/>
    <n v="808630"/>
    <n v="580"/>
    <s v="1647014440169_TMM"/>
    <n v="921"/>
    <n v="921"/>
    <n v="23"/>
  </r>
  <r>
    <x v="22"/>
    <x v="1"/>
    <n v="150"/>
    <n v="3000"/>
    <n v="257"/>
    <n v="0"/>
    <n v="0"/>
    <s v="SaidNew"/>
    <x v="0"/>
    <x v="0"/>
    <x v="0"/>
    <x v="0"/>
    <n v="798.67428571428604"/>
    <n v="408.52"/>
    <n v="4"/>
    <n v="7"/>
    <n v="798.67428571428604"/>
    <n v="408.52"/>
    <n v="4"/>
    <n v="7"/>
    <n v="-1"/>
    <n v="-1"/>
    <n v="-1"/>
    <n v="-1"/>
    <x v="0"/>
    <n v="81.328999999999994"/>
    <n v="81.328999999999994"/>
    <n v="-1"/>
    <x v="0"/>
    <x v="0"/>
    <n v="1203"/>
    <n v="810343"/>
    <n v="430"/>
    <s v="1647014440169_TMM"/>
    <n v="921"/>
    <n v="921"/>
    <n v="23"/>
  </r>
  <r>
    <x v="22"/>
    <x v="1"/>
    <n v="150"/>
    <n v="3000"/>
    <n v="258"/>
    <n v="0"/>
    <n v="0"/>
    <s v="SaidNew"/>
    <x v="0"/>
    <x v="0"/>
    <x v="0"/>
    <x v="0"/>
    <n v="575.44761904761901"/>
    <n v="777.36"/>
    <n v="7"/>
    <n v="5"/>
    <n v="575.44761904761901"/>
    <n v="777.36"/>
    <n v="7"/>
    <n v="5"/>
    <n v="-1"/>
    <n v="-1"/>
    <n v="-1"/>
    <n v="-1"/>
    <x v="0"/>
    <n v="81.646000000000001"/>
    <n v="81.646000000000001"/>
    <n v="-1"/>
    <x v="0"/>
    <x v="0"/>
    <n v="1329"/>
    <n v="812189"/>
    <n v="2226"/>
    <s v="1647014440169_TMM"/>
    <n v="921"/>
    <n v="921"/>
    <n v="23"/>
  </r>
  <r>
    <x v="22"/>
    <x v="1"/>
    <n v="150"/>
    <n v="3000"/>
    <n v="259"/>
    <n v="0"/>
    <n v="0"/>
    <s v="SaidNew"/>
    <x v="0"/>
    <x v="0"/>
    <x v="0"/>
    <x v="0"/>
    <n v="798.67428571428604"/>
    <n v="408.52"/>
    <n v="4"/>
    <n v="7"/>
    <n v="798.67428571428604"/>
    <n v="408.52"/>
    <n v="4"/>
    <n v="7"/>
    <n v="-1"/>
    <n v="-1"/>
    <n v="-1"/>
    <n v="-1"/>
    <x v="0"/>
    <n v="81.962000000000003"/>
    <n v="81.962000000000003"/>
    <n v="-1"/>
    <x v="0"/>
    <x v="0"/>
    <n v="1181"/>
    <n v="813885"/>
    <n v="1153"/>
    <s v="1647014440169_TMM"/>
    <n v="921"/>
    <n v="921"/>
    <n v="23"/>
  </r>
  <r>
    <x v="22"/>
    <x v="1"/>
    <n v="150"/>
    <n v="3000"/>
    <n v="260"/>
    <n v="1"/>
    <n v="118"/>
    <s v="SaidOld"/>
    <x v="0"/>
    <x v="1"/>
    <x v="44"/>
    <x v="7"/>
    <n v="222.60761904761901"/>
    <n v="529.13333333333298"/>
    <n v="5"/>
    <n v="2"/>
    <n v="458.83428571428601"/>
    <n v="294.90666666666698"/>
    <n v="3"/>
    <n v="4"/>
    <n v="426.546875"/>
    <n v="205.078125"/>
    <n v="2"/>
    <n v="4"/>
    <x v="3368"/>
    <n v="66.772000000000006"/>
    <n v="82.278000000000006"/>
    <n v="43.52"/>
    <x v="3207"/>
    <x v="1309"/>
    <n v="1451"/>
    <n v="817778"/>
    <n v="184"/>
    <s v="1647014440169_TMM"/>
    <n v="921"/>
    <n v="921"/>
    <n v="23"/>
  </r>
  <r>
    <x v="22"/>
    <x v="1"/>
    <n v="150"/>
    <n v="3000"/>
    <n v="261"/>
    <n v="0"/>
    <n v="0"/>
    <s v="SaidNew"/>
    <x v="0"/>
    <x v="0"/>
    <x v="0"/>
    <x v="0"/>
    <n v="458.83428571428601"/>
    <n v="294.90666666666698"/>
    <n v="3"/>
    <n v="4"/>
    <n v="458.83428571428601"/>
    <n v="294.90666666666698"/>
    <n v="3"/>
    <n v="4"/>
    <n v="-1"/>
    <n v="-1"/>
    <n v="-1"/>
    <n v="-1"/>
    <x v="0"/>
    <n v="82.594999999999999"/>
    <n v="82.594999999999999"/>
    <n v="-1"/>
    <x v="0"/>
    <x v="0"/>
    <n v="1071"/>
    <n v="819857"/>
    <n v="423"/>
    <s v="1647014440169_TMM"/>
    <n v="921"/>
    <n v="921"/>
    <n v="23"/>
  </r>
  <r>
    <x v="22"/>
    <x v="1"/>
    <n v="150"/>
    <n v="3000"/>
    <n v="262"/>
    <n v="0"/>
    <n v="0"/>
    <s v="SaidNew"/>
    <x v="0"/>
    <x v="0"/>
    <x v="0"/>
    <x v="0"/>
    <n v="105.99428571428599"/>
    <n v="641.74666666666701"/>
    <n v="6"/>
    <n v="1"/>
    <n v="105.99428571428599"/>
    <n v="641.74666666666701"/>
    <n v="6"/>
    <n v="1"/>
    <n v="-1"/>
    <n v="-1"/>
    <n v="-1"/>
    <n v="-1"/>
    <x v="0"/>
    <n v="82.911000000000001"/>
    <n v="82.911000000000001"/>
    <n v="-1"/>
    <x v="0"/>
    <x v="0"/>
    <n v="1311"/>
    <n v="821691"/>
    <n v="1619"/>
    <s v="1647014440169_TMM"/>
    <n v="921"/>
    <n v="921"/>
    <n v="23"/>
  </r>
  <r>
    <x v="22"/>
    <x v="1"/>
    <n v="150"/>
    <n v="3000"/>
    <n v="263"/>
    <n v="0"/>
    <n v="0"/>
    <s v="SaidNew"/>
    <x v="0"/>
    <x v="0"/>
    <x v="0"/>
    <x v="0"/>
    <n v="222.60761904761901"/>
    <n v="529.13333333333298"/>
    <n v="5"/>
    <n v="2"/>
    <n v="222.60761904761901"/>
    <n v="529.13333333333298"/>
    <n v="5"/>
    <n v="2"/>
    <n v="-1"/>
    <n v="-1"/>
    <n v="-1"/>
    <n v="-1"/>
    <x v="0"/>
    <n v="83.227999999999994"/>
    <n v="83.227999999999994"/>
    <n v="-1"/>
    <x v="0"/>
    <x v="0"/>
    <n v="2214"/>
    <n v="824423"/>
    <n v="1147"/>
    <s v="1647014440169_TMM"/>
    <n v="921"/>
    <n v="921"/>
    <n v="23"/>
  </r>
  <r>
    <x v="22"/>
    <x v="1"/>
    <n v="150"/>
    <n v="3000"/>
    <n v="264"/>
    <n v="1"/>
    <n v="119"/>
    <s v="SaidOld"/>
    <x v="0"/>
    <x v="1"/>
    <x v="76"/>
    <x v="7"/>
    <n v="342.22095238095199"/>
    <n v="181.29333333333301"/>
    <n v="2"/>
    <n v="3"/>
    <n v="575.44761904761901"/>
    <n v="777.36"/>
    <n v="7"/>
    <n v="5"/>
    <n v="542.546875"/>
    <n v="632.078125"/>
    <n v="6"/>
    <n v="5"/>
    <x v="3369"/>
    <n v="62.658000000000001"/>
    <n v="83.543999999999997"/>
    <n v="74.34"/>
    <x v="3208"/>
    <x v="3086"/>
    <n v="1621"/>
    <n v="828106"/>
    <n v="337"/>
    <s v="1647014440169_TMM"/>
    <n v="921"/>
    <n v="921"/>
    <n v="23"/>
  </r>
  <r>
    <x v="22"/>
    <x v="1"/>
    <n v="150"/>
    <n v="3000"/>
    <n v="265"/>
    <n v="1"/>
    <n v="120"/>
    <s v="SaidOld"/>
    <x v="0"/>
    <x v="1"/>
    <x v="2"/>
    <x v="2"/>
    <n v="85.994285714285695"/>
    <n v="89.68"/>
    <n v="1"/>
    <n v="1"/>
    <n v="105.99428571428599"/>
    <n v="641.74666666666701"/>
    <n v="6"/>
    <n v="1"/>
    <n v="75.546875"/>
    <n v="589.078125"/>
    <n v="5"/>
    <n v="1"/>
    <x v="3370"/>
    <n v="82.911000000000001"/>
    <n v="83.861000000000004"/>
    <n v="81.323999999999998"/>
    <x v="3209"/>
    <x v="3087"/>
    <n v="1344"/>
    <n v="831622"/>
    <n v="1619"/>
    <s v="1647014440169_TMM"/>
    <n v="921"/>
    <n v="921"/>
    <n v="23"/>
  </r>
  <r>
    <x v="22"/>
    <x v="1"/>
    <n v="150"/>
    <n v="3000"/>
    <n v="266"/>
    <n v="0"/>
    <n v="0"/>
    <s v="SaidNew"/>
    <x v="0"/>
    <x v="0"/>
    <x v="0"/>
    <x v="0"/>
    <n v="684.06095238095202"/>
    <n v="76.680000000000007"/>
    <n v="1"/>
    <n v="6"/>
    <n v="684.06095238095202"/>
    <n v="76.680000000000007"/>
    <n v="1"/>
    <n v="6"/>
    <n v="-1"/>
    <n v="-1"/>
    <n v="-1"/>
    <n v="-1"/>
    <x v="0"/>
    <n v="84.177000000000007"/>
    <n v="84.177000000000007"/>
    <n v="-1"/>
    <x v="0"/>
    <x v="0"/>
    <n v="1252"/>
    <n v="833879"/>
    <n v="2095"/>
    <s v="1647014440169_TMM"/>
    <n v="921"/>
    <n v="921"/>
    <n v="23"/>
  </r>
  <r>
    <x v="22"/>
    <x v="1"/>
    <n v="150"/>
    <n v="3000"/>
    <n v="267"/>
    <n v="0"/>
    <n v="0"/>
    <s v="SaidNew"/>
    <x v="0"/>
    <x v="0"/>
    <x v="0"/>
    <x v="0"/>
    <n v="221.60761904761901"/>
    <n v="416.52"/>
    <n v="4"/>
    <n v="2"/>
    <n v="221.60761904761901"/>
    <n v="416.52"/>
    <n v="4"/>
    <n v="2"/>
    <n v="-1"/>
    <n v="-1"/>
    <n v="-1"/>
    <n v="-1"/>
    <x v="0"/>
    <n v="84.494"/>
    <n v="84.494"/>
    <n v="-1"/>
    <x v="0"/>
    <x v="0"/>
    <n v="1349"/>
    <n v="835740"/>
    <n v="616"/>
    <s v="1647014440169_TMM"/>
    <n v="921"/>
    <n v="921"/>
    <n v="23"/>
  </r>
  <r>
    <x v="22"/>
    <x v="1"/>
    <n v="150"/>
    <n v="3000"/>
    <n v="268"/>
    <n v="1"/>
    <n v="121"/>
    <s v="SaidOld"/>
    <x v="0"/>
    <x v="1"/>
    <x v="8"/>
    <x v="5"/>
    <n v="458.83428571428601"/>
    <n v="294.90666666666698"/>
    <n v="3"/>
    <n v="4"/>
    <n v="684.06095238095202"/>
    <n v="76.680000000000007"/>
    <n v="1"/>
    <n v="6"/>
    <n v="693.546875"/>
    <n v="43.078125"/>
    <n v="1"/>
    <n v="6"/>
    <x v="3371"/>
    <n v="84.177000000000007"/>
    <n v="84.81"/>
    <n v="82.766000000000005"/>
    <x v="3210"/>
    <x v="3088"/>
    <n v="1236"/>
    <n v="838628"/>
    <n v="2095"/>
    <s v="1647014440169_TMM"/>
    <n v="921"/>
    <n v="921"/>
    <n v="23"/>
  </r>
  <r>
    <x v="22"/>
    <x v="1"/>
    <n v="150"/>
    <n v="3000"/>
    <n v="269"/>
    <n v="0"/>
    <n v="0"/>
    <s v="SaidNew"/>
    <x v="0"/>
    <x v="0"/>
    <x v="0"/>
    <x v="0"/>
    <n v="222.60761904761901"/>
    <n v="529.13333333333298"/>
    <n v="5"/>
    <n v="2"/>
    <n v="222.60761904761901"/>
    <n v="529.13333333333298"/>
    <n v="5"/>
    <n v="2"/>
    <n v="-1"/>
    <n v="-1"/>
    <n v="-1"/>
    <n v="-1"/>
    <x v="0"/>
    <n v="85.126999999999995"/>
    <n v="85.126999999999995"/>
    <n v="-1"/>
    <x v="0"/>
    <x v="0"/>
    <n v="1364"/>
    <n v="841008"/>
    <n v="329"/>
    <s v="1647014440169_TMM"/>
    <n v="921"/>
    <n v="921"/>
    <n v="23"/>
  </r>
  <r>
    <x v="22"/>
    <x v="1"/>
    <n v="150"/>
    <n v="3000"/>
    <n v="270"/>
    <n v="1"/>
    <n v="122"/>
    <s v="SaidOld"/>
    <x v="0"/>
    <x v="1"/>
    <x v="110"/>
    <x v="8"/>
    <n v="216.60761904761901"/>
    <n v="296.90666666666698"/>
    <n v="3"/>
    <n v="2"/>
    <n v="672.06095238095202"/>
    <n v="201.29333333333301"/>
    <n v="2"/>
    <n v="6"/>
    <n v="355.546875"/>
    <n v="300.078125"/>
    <n v="3"/>
    <n v="3"/>
    <x v="3372"/>
    <n v="47.152000000000001"/>
    <n v="85.442999999999998"/>
    <n v="8.93"/>
    <x v="3211"/>
    <x v="3089"/>
    <n v="2388"/>
    <n v="845781"/>
    <n v="225"/>
    <s v="1647014440169_TMM"/>
    <n v="921"/>
    <n v="921"/>
    <n v="23"/>
  </r>
  <r>
    <x v="22"/>
    <x v="1"/>
    <n v="150"/>
    <n v="3000"/>
    <n v="271"/>
    <n v="0"/>
    <n v="0"/>
    <s v="SaidNew"/>
    <x v="0"/>
    <x v="0"/>
    <x v="0"/>
    <x v="0"/>
    <n v="105.99428571428599"/>
    <n v="641.74666666666701"/>
    <n v="6"/>
    <n v="1"/>
    <n v="105.99428571428599"/>
    <n v="641.74666666666701"/>
    <n v="6"/>
    <n v="1"/>
    <n v="-1"/>
    <n v="-1"/>
    <n v="-1"/>
    <n v="-1"/>
    <x v="0"/>
    <n v="85.759"/>
    <n v="85.759"/>
    <n v="-1"/>
    <x v="0"/>
    <x v="0"/>
    <n v="1658"/>
    <n v="848449"/>
    <n v="973"/>
    <s v="1647014440169_TMM"/>
    <n v="921"/>
    <n v="921"/>
    <n v="23"/>
  </r>
  <r>
    <x v="22"/>
    <x v="1"/>
    <n v="150"/>
    <n v="3000"/>
    <n v="272"/>
    <n v="1"/>
    <n v="123"/>
    <s v="SaidOld"/>
    <x v="0"/>
    <x v="1"/>
    <x v="21"/>
    <x v="4"/>
    <n v="672.06095238095202"/>
    <n v="201.29333333333301"/>
    <n v="2"/>
    <n v="6"/>
    <n v="332.22095238095199"/>
    <n v="652.74666666666701"/>
    <n v="6"/>
    <n v="3"/>
    <n v="677.546875"/>
    <n v="633.078125"/>
    <n v="6"/>
    <n v="6"/>
    <x v="3373"/>
    <n v="81.013000000000005"/>
    <n v="86.075999999999993"/>
    <n v="65.471000000000004"/>
    <x v="3212"/>
    <x v="3090"/>
    <n v="1533"/>
    <n v="851773"/>
    <n v="580"/>
    <s v="1647014440169_TMM"/>
    <n v="921"/>
    <n v="921"/>
    <n v="23"/>
  </r>
  <r>
    <x v="22"/>
    <x v="1"/>
    <n v="150"/>
    <n v="3000"/>
    <n v="273"/>
    <n v="1"/>
    <n v="124"/>
    <s v="SaidOld"/>
    <x v="0"/>
    <x v="1"/>
    <x v="20"/>
    <x v="3"/>
    <n v="574.44761904761901"/>
    <n v="195.29333333333301"/>
    <n v="2"/>
    <n v="5"/>
    <n v="222.60761904761901"/>
    <n v="529.13333333333298"/>
    <n v="5"/>
    <n v="2"/>
    <n v="184.546875"/>
    <n v="635.078125"/>
    <n v="6"/>
    <n v="2"/>
    <x v="3374"/>
    <n v="83.227999999999994"/>
    <n v="86.391999999999996"/>
    <n v="55.936"/>
    <x v="3213"/>
    <x v="3091"/>
    <n v="1524"/>
    <n v="856037"/>
    <n v="1147"/>
    <s v="1647014440169_TMM"/>
    <n v="921"/>
    <n v="921"/>
    <n v="23"/>
  </r>
  <r>
    <x v="22"/>
    <x v="1"/>
    <n v="150"/>
    <n v="3000"/>
    <n v="274"/>
    <n v="1"/>
    <n v="125"/>
    <s v="SaidOld"/>
    <x v="0"/>
    <x v="1"/>
    <x v="46"/>
    <x v="7"/>
    <n v="675.06095238095202"/>
    <n v="542.13333333333298"/>
    <n v="5"/>
    <n v="6"/>
    <n v="85.994285714285695"/>
    <n v="89.68"/>
    <n v="1"/>
    <n v="1"/>
    <n v="116.546875"/>
    <n v="110.078125"/>
    <n v="1"/>
    <n v="1"/>
    <x v="3375"/>
    <n v="71.519000000000005"/>
    <n v="86.709000000000003"/>
    <n v="60.481999999999999"/>
    <x v="3214"/>
    <x v="3092"/>
    <n v="1467"/>
    <n v="859563"/>
    <n v="766"/>
    <s v="1647014440169_TMM"/>
    <n v="921"/>
    <n v="921"/>
    <n v="23"/>
  </r>
  <r>
    <x v="22"/>
    <x v="1"/>
    <n v="150"/>
    <n v="3000"/>
    <n v="275"/>
    <n v="1"/>
    <n v="126"/>
    <s v="SaidOld"/>
    <x v="0"/>
    <x v="1"/>
    <x v="62"/>
    <x v="7"/>
    <n v="779.67428571428604"/>
    <n v="304.90666666666698"/>
    <n v="3"/>
    <n v="7"/>
    <n v="337.22095238095199"/>
    <n v="415.52"/>
    <n v="4"/>
    <n v="3"/>
    <n v="96.546875"/>
    <n v="323.078125"/>
    <n v="3"/>
    <n v="1"/>
    <x v="3376"/>
    <n v="67.088999999999999"/>
    <n v="87.025000000000006"/>
    <n v="68.908000000000001"/>
    <x v="1799"/>
    <x v="1759"/>
    <n v="1477"/>
    <n v="863159"/>
    <n v="103"/>
    <s v="1647014440169_TMM"/>
    <n v="921"/>
    <n v="921"/>
    <n v="23"/>
  </r>
  <r>
    <x v="22"/>
    <x v="1"/>
    <n v="150"/>
    <n v="3000"/>
    <n v="276"/>
    <n v="1"/>
    <n v="127"/>
    <s v="SaidOld"/>
    <x v="0"/>
    <x v="1"/>
    <x v="25"/>
    <x v="4"/>
    <n v="197.60761904761901"/>
    <n v="73.680000000000007"/>
    <n v="1"/>
    <n v="2"/>
    <n v="458.83428571428601"/>
    <n v="294.90666666666698"/>
    <n v="3"/>
    <n v="4"/>
    <n v="426.546875"/>
    <n v="500.078125"/>
    <n v="5"/>
    <n v="4"/>
    <x v="3377"/>
    <n v="82.594999999999999"/>
    <n v="87.341999999999999"/>
    <n v="78.441999999999993"/>
    <x v="3215"/>
    <x v="3093"/>
    <n v="1439"/>
    <n v="867301"/>
    <n v="423"/>
    <s v="1647014440169_TMM"/>
    <n v="921"/>
    <n v="921"/>
    <n v="23"/>
  </r>
  <r>
    <x v="22"/>
    <x v="1"/>
    <n v="150"/>
    <n v="3000"/>
    <n v="277"/>
    <n v="0"/>
    <n v="0"/>
    <s v="SaidNew"/>
    <x v="0"/>
    <x v="0"/>
    <x v="0"/>
    <x v="0"/>
    <n v="779.67428571428604"/>
    <n v="304.90666666666698"/>
    <n v="3"/>
    <n v="7"/>
    <n v="779.67428571428604"/>
    <n v="304.90666666666698"/>
    <n v="3"/>
    <n v="7"/>
    <n v="-1"/>
    <n v="-1"/>
    <n v="-1"/>
    <n v="-1"/>
    <x v="0"/>
    <n v="87.658000000000001"/>
    <n v="87.658000000000001"/>
    <n v="-1"/>
    <x v="0"/>
    <x v="0"/>
    <n v="1791"/>
    <n v="870100"/>
    <n v="723"/>
    <s v="1647014440169_TMM"/>
    <n v="921"/>
    <n v="921"/>
    <n v="23"/>
  </r>
  <r>
    <x v="22"/>
    <x v="1"/>
    <n v="150"/>
    <n v="3000"/>
    <n v="278"/>
    <n v="0"/>
    <n v="0"/>
    <s v="SaidNew"/>
    <x v="0"/>
    <x v="0"/>
    <x v="0"/>
    <x v="0"/>
    <n v="684.06095238095202"/>
    <n v="76.680000000000007"/>
    <n v="1"/>
    <n v="6"/>
    <n v="684.06095238095202"/>
    <n v="76.680000000000007"/>
    <n v="1"/>
    <n v="6"/>
    <n v="-1"/>
    <n v="-1"/>
    <n v="-1"/>
    <n v="-1"/>
    <x v="0"/>
    <n v="87.974999999999994"/>
    <n v="87.974999999999994"/>
    <n v="-1"/>
    <x v="0"/>
    <x v="0"/>
    <n v="1252"/>
    <n v="871860"/>
    <n v="1632"/>
    <s v="1647014440169_TMM"/>
    <n v="921"/>
    <n v="921"/>
    <n v="23"/>
  </r>
  <r>
    <x v="22"/>
    <x v="1"/>
    <n v="150"/>
    <n v="3000"/>
    <n v="279"/>
    <n v="0"/>
    <n v="0"/>
    <s v="SaidNew"/>
    <x v="0"/>
    <x v="0"/>
    <x v="0"/>
    <x v="0"/>
    <n v="86.994285714285695"/>
    <n v="767.36"/>
    <n v="7"/>
    <n v="1"/>
    <n v="86.994285714285695"/>
    <n v="767.36"/>
    <n v="7"/>
    <n v="1"/>
    <n v="-1"/>
    <n v="-1"/>
    <n v="-1"/>
    <n v="-1"/>
    <x v="0"/>
    <n v="88.290999999999997"/>
    <n v="88.290999999999997"/>
    <n v="-1"/>
    <x v="0"/>
    <x v="0"/>
    <n v="1248"/>
    <n v="873621"/>
    <n v="1607"/>
    <s v="1647014440169_TMM"/>
    <n v="921"/>
    <n v="921"/>
    <n v="23"/>
  </r>
  <r>
    <x v="22"/>
    <x v="1"/>
    <n v="150"/>
    <n v="3000"/>
    <n v="280"/>
    <n v="0"/>
    <n v="0"/>
    <s v="SaidNew"/>
    <x v="0"/>
    <x v="0"/>
    <x v="0"/>
    <x v="0"/>
    <n v="679.06095238095202"/>
    <n v="433.52"/>
    <n v="4"/>
    <n v="6"/>
    <n v="679.06095238095202"/>
    <n v="433.52"/>
    <n v="4"/>
    <n v="6"/>
    <n v="-1"/>
    <n v="-1"/>
    <n v="-1"/>
    <n v="-1"/>
    <x v="0"/>
    <n v="88.608000000000004"/>
    <n v="88.608000000000004"/>
    <n v="-1"/>
    <x v="0"/>
    <x v="0"/>
    <n v="1114"/>
    <n v="875247"/>
    <n v="2054"/>
    <s v="1647014440169_TMM"/>
    <n v="921"/>
    <n v="921"/>
    <n v="23"/>
  </r>
  <r>
    <x v="22"/>
    <x v="1"/>
    <n v="150"/>
    <n v="3000"/>
    <n v="281"/>
    <n v="1"/>
    <n v="128"/>
    <s v="SaidOld"/>
    <x v="0"/>
    <x v="1"/>
    <x v="12"/>
    <x v="2"/>
    <n v="444.83428571428601"/>
    <n v="517.13333333333298"/>
    <n v="5"/>
    <n v="4"/>
    <n v="779.67428571428604"/>
    <n v="304.90666666666698"/>
    <n v="3"/>
    <n v="7"/>
    <n v="112.546875"/>
    <n v="653.078125"/>
    <n v="6"/>
    <n v="1"/>
    <x v="3378"/>
    <n v="87.658000000000001"/>
    <n v="88.924000000000007"/>
    <n v="85.980999999999995"/>
    <x v="3216"/>
    <x v="3094"/>
    <n v="2002"/>
    <n v="879231"/>
    <n v="723"/>
    <s v="1647014440169_TMM"/>
    <n v="921"/>
    <n v="921"/>
    <n v="23"/>
  </r>
  <r>
    <x v="22"/>
    <x v="1"/>
    <n v="150"/>
    <n v="3000"/>
    <n v="282"/>
    <n v="1"/>
    <n v="129"/>
    <s v="SaidOld"/>
    <x v="0"/>
    <x v="1"/>
    <x v="13"/>
    <x v="6"/>
    <n v="445.83428571428601"/>
    <n v="61.68"/>
    <n v="1"/>
    <n v="4"/>
    <n v="216.60761904761901"/>
    <n v="296.90666666666698"/>
    <n v="3"/>
    <n v="2"/>
    <n v="439.546875"/>
    <n v="637.078125"/>
    <n v="6"/>
    <n v="4"/>
    <x v="3379"/>
    <n v="80.063000000000002"/>
    <n v="89.241"/>
    <n v="70.570999999999998"/>
    <x v="3217"/>
    <x v="3095"/>
    <n v="1498"/>
    <n v="882955"/>
    <n v="1262"/>
    <s v="1647014440169_TMM"/>
    <n v="921"/>
    <n v="921"/>
    <n v="23"/>
  </r>
  <r>
    <x v="22"/>
    <x v="1"/>
    <n v="150"/>
    <n v="3000"/>
    <n v="283"/>
    <n v="0"/>
    <n v="0"/>
    <s v="SaidNew"/>
    <x v="0"/>
    <x v="0"/>
    <x v="0"/>
    <x v="0"/>
    <n v="339.22095238095199"/>
    <n v="539.13333333333298"/>
    <n v="5"/>
    <n v="3"/>
    <n v="339.22095238095199"/>
    <n v="539.13333333333298"/>
    <n v="5"/>
    <n v="3"/>
    <n v="-1"/>
    <n v="-1"/>
    <n v="-1"/>
    <n v="-1"/>
    <x v="0"/>
    <n v="89.557000000000002"/>
    <n v="89.557000000000002"/>
    <n v="-1"/>
    <x v="0"/>
    <x v="0"/>
    <n v="1940"/>
    <n v="885903"/>
    <n v="271"/>
    <s v="1647014440169_TMM"/>
    <n v="921"/>
    <n v="921"/>
    <n v="23"/>
  </r>
  <r>
    <x v="22"/>
    <x v="1"/>
    <n v="150"/>
    <n v="3000"/>
    <n v="284"/>
    <n v="0"/>
    <n v="0"/>
    <s v="SaidNew"/>
    <x v="0"/>
    <x v="0"/>
    <x v="0"/>
    <x v="0"/>
    <n v="787.67428571428604"/>
    <n v="759.36"/>
    <n v="7"/>
    <n v="7"/>
    <n v="787.67428571428604"/>
    <n v="759.36"/>
    <n v="7"/>
    <n v="7"/>
    <n v="-1"/>
    <n v="-1"/>
    <n v="-1"/>
    <n v="-1"/>
    <x v="0"/>
    <n v="89.873000000000005"/>
    <n v="89.873000000000005"/>
    <n v="-1"/>
    <x v="0"/>
    <x v="0"/>
    <n v="1007"/>
    <n v="887427"/>
    <n v="893"/>
    <s v="1647014440169_TMM"/>
    <n v="921"/>
    <n v="921"/>
    <n v="23"/>
  </r>
  <r>
    <x v="22"/>
    <x v="1"/>
    <n v="150"/>
    <n v="3000"/>
    <n v="285"/>
    <n v="0"/>
    <n v="0"/>
    <s v="SaidNew"/>
    <x v="0"/>
    <x v="0"/>
    <x v="0"/>
    <x v="0"/>
    <n v="231.60761904761901"/>
    <n v="752.36"/>
    <n v="7"/>
    <n v="2"/>
    <n v="231.60761904761901"/>
    <n v="752.36"/>
    <n v="7"/>
    <n v="2"/>
    <n v="-1"/>
    <n v="-1"/>
    <n v="-1"/>
    <n v="-1"/>
    <x v="0"/>
    <n v="90.19"/>
    <n v="90.19"/>
    <n v="-1"/>
    <x v="0"/>
    <x v="0"/>
    <n v="1012"/>
    <n v="888945"/>
    <n v="1705"/>
    <s v="1647014440169_TMM"/>
    <n v="921"/>
    <n v="921"/>
    <n v="23"/>
  </r>
  <r>
    <x v="22"/>
    <x v="1"/>
    <n v="150"/>
    <n v="3000"/>
    <n v="286"/>
    <n v="1"/>
    <n v="130"/>
    <s v="SaidOld"/>
    <x v="0"/>
    <x v="1"/>
    <x v="101"/>
    <x v="6"/>
    <n v="91.994285714285695"/>
    <n v="185.29333333333301"/>
    <n v="2"/>
    <n v="1"/>
    <n v="216.60761904761901"/>
    <n v="296.90666666666698"/>
    <n v="3"/>
    <n v="2"/>
    <n v="339.546875"/>
    <n v="389.078125"/>
    <n v="4"/>
    <n v="3"/>
    <x v="3380"/>
    <n v="79.430000000000007"/>
    <n v="90.506"/>
    <n v="79.44"/>
    <x v="3218"/>
    <x v="3096"/>
    <n v="1590"/>
    <n v="892482"/>
    <n v="918"/>
    <s v="1647014440169_TMM"/>
    <n v="921"/>
    <n v="921"/>
    <n v="23"/>
  </r>
  <r>
    <x v="22"/>
    <x v="1"/>
    <n v="150"/>
    <n v="3000"/>
    <n v="287"/>
    <n v="1"/>
    <n v="131"/>
    <s v="SaidOld"/>
    <x v="0"/>
    <x v="1"/>
    <x v="102"/>
    <x v="8"/>
    <n v="681.06095238095202"/>
    <n v="773.36"/>
    <n v="7"/>
    <n v="6"/>
    <n v="94.994285714285695"/>
    <n v="423.52"/>
    <n v="4"/>
    <n v="1"/>
    <n v="206.546875"/>
    <n v="151.078125"/>
    <n v="2"/>
    <n v="2"/>
    <x v="3381"/>
    <n v="61.392000000000003"/>
    <n v="90.822999999999993"/>
    <n v="8.4860000000000007"/>
    <x v="3219"/>
    <x v="3097"/>
    <n v="2026"/>
    <n v="897331"/>
    <n v="829"/>
    <s v="1647014440169_TMM"/>
    <n v="921"/>
    <n v="921"/>
    <n v="23"/>
  </r>
  <r>
    <x v="22"/>
    <x v="1"/>
    <n v="150"/>
    <n v="3000"/>
    <n v="288"/>
    <n v="1"/>
    <n v="132"/>
    <s v="SaidOld"/>
    <x v="0"/>
    <x v="1"/>
    <x v="83"/>
    <x v="6"/>
    <n v="679.06095238095202"/>
    <n v="293.90666666666698"/>
    <n v="3"/>
    <n v="6"/>
    <n v="575.44761904761901"/>
    <n v="777.36"/>
    <n v="7"/>
    <n v="5"/>
    <n v="548.546875"/>
    <n v="398.078125"/>
    <n v="4"/>
    <n v="5"/>
    <x v="3382"/>
    <n v="81.646000000000001"/>
    <n v="91.138999999999996"/>
    <n v="64.694999999999993"/>
    <x v="3220"/>
    <x v="3098"/>
    <n v="1888"/>
    <n v="902217"/>
    <n v="2226"/>
    <s v="1647014440169_TMM"/>
    <n v="921"/>
    <n v="921"/>
    <n v="23"/>
  </r>
  <r>
    <x v="22"/>
    <x v="1"/>
    <n v="150"/>
    <n v="3000"/>
    <n v="289"/>
    <n v="1"/>
    <n v="133"/>
    <s v="SaidOld"/>
    <x v="0"/>
    <x v="1"/>
    <x v="19"/>
    <x v="3"/>
    <n v="221.60761904761901"/>
    <n v="416.52"/>
    <n v="4"/>
    <n v="2"/>
    <n v="684.06095238095202"/>
    <n v="76.680000000000007"/>
    <n v="1"/>
    <n v="6"/>
    <n v="601.546875"/>
    <n v="175.078125"/>
    <n v="2"/>
    <n v="5"/>
    <x v="3383"/>
    <n v="87.974999999999994"/>
    <n v="91.456000000000003"/>
    <n v="85.204999999999998"/>
    <x v="3221"/>
    <x v="3099"/>
    <n v="1902"/>
    <n v="907005"/>
    <n v="1632"/>
    <s v="1647014440169_TMM"/>
    <n v="921"/>
    <n v="921"/>
    <n v="23"/>
  </r>
  <r>
    <x v="22"/>
    <x v="1"/>
    <n v="150"/>
    <n v="3000"/>
    <n v="290"/>
    <n v="0"/>
    <n v="0"/>
    <s v="SaidNew"/>
    <x v="0"/>
    <x v="0"/>
    <x v="0"/>
    <x v="0"/>
    <n v="221.60761904761901"/>
    <n v="416.52"/>
    <n v="4"/>
    <n v="2"/>
    <n v="221.60761904761901"/>
    <n v="416.52"/>
    <n v="4"/>
    <n v="2"/>
    <n v="-1"/>
    <n v="-1"/>
    <n v="-1"/>
    <n v="-1"/>
    <x v="0"/>
    <n v="91.772000000000006"/>
    <n v="91.772000000000006"/>
    <n v="-1"/>
    <x v="0"/>
    <x v="0"/>
    <n v="1155"/>
    <n v="909175"/>
    <n v="1951"/>
    <s v="1647014440169_TMM"/>
    <n v="921"/>
    <n v="921"/>
    <n v="23"/>
  </r>
  <r>
    <x v="22"/>
    <x v="1"/>
    <n v="150"/>
    <n v="3000"/>
    <n v="291"/>
    <n v="1"/>
    <n v="134"/>
    <s v="SaidOld"/>
    <x v="0"/>
    <x v="1"/>
    <x v="38"/>
    <x v="7"/>
    <n v="94.994285714285695"/>
    <n v="423.52"/>
    <n v="4"/>
    <n v="1"/>
    <n v="770.67428571428604"/>
    <n v="650.74666666666701"/>
    <n v="6"/>
    <n v="7"/>
    <n v="607.546875"/>
    <n v="407.078125"/>
    <n v="4"/>
    <n v="5"/>
    <x v="3384"/>
    <n v="68.671000000000006"/>
    <n v="92.088999999999999"/>
    <n v="66.025000000000006"/>
    <x v="3222"/>
    <x v="3100"/>
    <n v="1617"/>
    <n v="912975"/>
    <n v="674"/>
    <s v="1647014440169_TMM"/>
    <n v="921"/>
    <n v="921"/>
    <n v="23"/>
  </r>
  <r>
    <x v="22"/>
    <x v="1"/>
    <n v="150"/>
    <n v="3000"/>
    <n v="292"/>
    <n v="1"/>
    <n v="135"/>
    <s v="SaidOld"/>
    <x v="0"/>
    <x v="1"/>
    <x v="101"/>
    <x v="6"/>
    <n v="792.67428571428604"/>
    <n v="541.13333333333298"/>
    <n v="5"/>
    <n v="7"/>
    <n v="798.67428571428604"/>
    <n v="408.52"/>
    <n v="4"/>
    <n v="7"/>
    <n v="782.546875"/>
    <n v="412.078125"/>
    <n v="4"/>
    <n v="7"/>
    <x v="3385"/>
    <n v="81.328999999999994"/>
    <n v="92.405000000000001"/>
    <n v="84.983000000000004"/>
    <x v="3223"/>
    <x v="3101"/>
    <n v="1710"/>
    <n v="917337"/>
    <n v="430"/>
    <s v="1647014440169_TMM"/>
    <n v="921"/>
    <n v="921"/>
    <n v="23"/>
  </r>
  <r>
    <x v="22"/>
    <x v="1"/>
    <n v="150"/>
    <n v="3000"/>
    <n v="293"/>
    <n v="1"/>
    <n v="136"/>
    <s v="SaidOld"/>
    <x v="0"/>
    <x v="1"/>
    <x v="33"/>
    <x v="6"/>
    <n v="208.60761904761901"/>
    <n v="630.74666666666701"/>
    <n v="6"/>
    <n v="2"/>
    <n v="221.60761904761901"/>
    <n v="416.52"/>
    <n v="4"/>
    <n v="2"/>
    <n v="258.546875"/>
    <n v="433.078125"/>
    <n v="4"/>
    <n v="2"/>
    <x v="3386"/>
    <n v="84.494"/>
    <n v="92.721999999999994"/>
    <n v="77.332999999999998"/>
    <x v="3224"/>
    <x v="3102"/>
    <n v="1874"/>
    <n v="921810"/>
    <n v="616"/>
    <s v="1647014440169_TMM"/>
    <n v="921"/>
    <n v="921"/>
    <n v="23"/>
  </r>
  <r>
    <x v="22"/>
    <x v="1"/>
    <n v="150"/>
    <n v="3000"/>
    <n v="294"/>
    <n v="0"/>
    <n v="0"/>
    <s v="SaidNew"/>
    <x v="0"/>
    <x v="0"/>
    <x v="0"/>
    <x v="0"/>
    <n v="98.994285714285695"/>
    <n v="307.90666666666698"/>
    <n v="3"/>
    <n v="1"/>
    <n v="98.994285714285695"/>
    <n v="307.90666666666698"/>
    <n v="3"/>
    <n v="1"/>
    <n v="-1"/>
    <n v="-1"/>
    <n v="-1"/>
    <n v="-1"/>
    <x v="0"/>
    <n v="93.037999999999997"/>
    <n v="93.037999999999997"/>
    <n v="-1"/>
    <x v="0"/>
    <x v="0"/>
    <n v="1269"/>
    <n v="924088"/>
    <n v="1448"/>
    <s v="1647014440169_TMM"/>
    <n v="921"/>
    <n v="921"/>
    <n v="23"/>
  </r>
  <r>
    <x v="22"/>
    <x v="1"/>
    <n v="150"/>
    <n v="3000"/>
    <n v="295"/>
    <n v="0"/>
    <n v="0"/>
    <s v="SaidNew"/>
    <x v="0"/>
    <x v="0"/>
    <x v="0"/>
    <x v="0"/>
    <n v="197.60761904761901"/>
    <n v="73.680000000000007"/>
    <n v="1"/>
    <n v="2"/>
    <n v="197.60761904761901"/>
    <n v="73.680000000000007"/>
    <n v="1"/>
    <n v="2"/>
    <n v="-1"/>
    <n v="-1"/>
    <n v="-1"/>
    <n v="-1"/>
    <x v="0"/>
    <n v="93.353999999999999"/>
    <n v="93.353999999999999"/>
    <n v="-1"/>
    <x v="0"/>
    <x v="0"/>
    <n v="1027"/>
    <n v="925630"/>
    <n v="1883"/>
    <s v="1647014440169_TMM"/>
    <n v="921"/>
    <n v="921"/>
    <n v="23"/>
  </r>
  <r>
    <x v="22"/>
    <x v="1"/>
    <n v="150"/>
    <n v="3000"/>
    <n v="296"/>
    <n v="1"/>
    <n v="137"/>
    <s v="SaidNew"/>
    <x v="1"/>
    <x v="2"/>
    <x v="47"/>
    <x v="8"/>
    <n v="197.60761904761901"/>
    <n v="73.680000000000007"/>
    <n v="1"/>
    <n v="2"/>
    <n v="454.83428571428601"/>
    <n v="200.29333333333301"/>
    <n v="2"/>
    <n v="4"/>
    <n v="-1"/>
    <n v="-1"/>
    <n v="-1"/>
    <n v="-1"/>
    <x v="0"/>
    <n v="59.177"/>
    <n v="93.671000000000006"/>
    <n v="-1"/>
    <x v="0"/>
    <x v="0"/>
    <n v="1245"/>
    <n v="927382"/>
    <n v="963"/>
    <s v="1647014440169_TMM"/>
    <n v="921"/>
    <n v="921"/>
    <n v="23"/>
  </r>
  <r>
    <x v="22"/>
    <x v="1"/>
    <n v="150"/>
    <n v="3000"/>
    <n v="297"/>
    <n v="1"/>
    <n v="138"/>
    <s v="SaidOld"/>
    <x v="0"/>
    <x v="1"/>
    <x v="2"/>
    <x v="2"/>
    <n v="445.83428571428601"/>
    <n v="61.68"/>
    <n v="1"/>
    <n v="4"/>
    <n v="98.994285714285695"/>
    <n v="307.90666666666698"/>
    <n v="3"/>
    <n v="1"/>
    <n v="210.546875"/>
    <n v="56.078125"/>
    <n v="1"/>
    <n v="2"/>
    <x v="3387"/>
    <n v="93.037999999999997"/>
    <n v="93.986999999999995"/>
    <n v="84.54"/>
    <x v="3225"/>
    <x v="3103"/>
    <n v="3213"/>
    <n v="933159"/>
    <n v="1448"/>
    <s v="1647014440169_TMM"/>
    <n v="921"/>
    <n v="921"/>
    <n v="23"/>
  </r>
  <r>
    <x v="22"/>
    <x v="1"/>
    <n v="150"/>
    <n v="3000"/>
    <n v="298"/>
    <n v="1"/>
    <n v="139"/>
    <s v="SaidOld"/>
    <x v="0"/>
    <x v="1"/>
    <x v="54"/>
    <x v="6"/>
    <n v="458.83428571428601"/>
    <n v="294.90666666666698"/>
    <n v="3"/>
    <n v="4"/>
    <n v="798.67428571428604"/>
    <n v="408.52"/>
    <n v="4"/>
    <n v="7"/>
    <n v="781.546875"/>
    <n v="434.078125"/>
    <n v="4"/>
    <n v="7"/>
    <x v="3388"/>
    <n v="81.962000000000003"/>
    <n v="94.304000000000002"/>
    <n v="56.38"/>
    <x v="3226"/>
    <x v="3104"/>
    <n v="1404"/>
    <n v="937542"/>
    <n v="1153"/>
    <s v="1647014440169_TMM"/>
    <n v="921"/>
    <n v="921"/>
    <n v="23"/>
  </r>
  <r>
    <x v="22"/>
    <x v="1"/>
    <n v="150"/>
    <n v="3000"/>
    <n v="299"/>
    <n v="1"/>
    <n v="140"/>
    <s v="SaidOld"/>
    <x v="0"/>
    <x v="1"/>
    <x v="28"/>
    <x v="3"/>
    <n v="222.60761904761901"/>
    <n v="190.29333333333301"/>
    <n v="2"/>
    <n v="2"/>
    <n v="221.60761904761901"/>
    <n v="416.52"/>
    <n v="4"/>
    <n v="2"/>
    <n v="210.546875"/>
    <n v="647.078125"/>
    <n v="6"/>
    <n v="2"/>
    <x v="3389"/>
    <n v="91.772000000000006"/>
    <n v="94.62"/>
    <n v="82.543999999999997"/>
    <x v="3227"/>
    <x v="3105"/>
    <n v="1490"/>
    <n v="942330"/>
    <n v="1951"/>
    <s v="1647014440169_TMM"/>
    <n v="921"/>
    <n v="921"/>
    <n v="23"/>
  </r>
  <r>
    <x v="22"/>
    <x v="1"/>
    <n v="150"/>
    <n v="3000"/>
    <n v="300"/>
    <n v="1"/>
    <n v="141"/>
    <s v="SaidOld"/>
    <x v="0"/>
    <x v="1"/>
    <x v="35"/>
    <x v="4"/>
    <n v="342.22095238095199"/>
    <n v="181.29333333333301"/>
    <n v="2"/>
    <n v="3"/>
    <n v="679.06095238095202"/>
    <n v="433.52"/>
    <n v="4"/>
    <n v="6"/>
    <n v="684.546875"/>
    <n v="510.078125"/>
    <n v="5"/>
    <n v="6"/>
    <x v="3390"/>
    <n v="88.608000000000004"/>
    <n v="94.936999999999998"/>
    <n v="53.387"/>
    <x v="3228"/>
    <x v="3106"/>
    <n v="1382"/>
    <n v="945693"/>
    <n v="2054"/>
    <s v="1647014440169_TMM"/>
    <n v="921"/>
    <n v="921"/>
    <n v="23"/>
  </r>
  <r>
    <x v="22"/>
    <x v="1"/>
    <n v="150"/>
    <n v="3000"/>
    <n v="301"/>
    <n v="1"/>
    <n v="142"/>
    <s v="SaidOld"/>
    <x v="0"/>
    <x v="1"/>
    <x v="83"/>
    <x v="6"/>
    <n v="442.83428571428601"/>
    <n v="644.74666666666701"/>
    <n v="6"/>
    <n v="4"/>
    <n v="105.99428571428599"/>
    <n v="641.74666666666701"/>
    <n v="6"/>
    <n v="1"/>
    <n v="129.546875"/>
    <n v="307.078125"/>
    <n v="3"/>
    <n v="1"/>
    <x v="3391"/>
    <n v="85.759"/>
    <n v="95.253"/>
    <n v="71.236000000000004"/>
    <x v="3229"/>
    <x v="3107"/>
    <n v="1544"/>
    <n v="949132"/>
    <n v="973"/>
    <s v="1647014440169_TMM"/>
    <n v="921"/>
    <n v="921"/>
    <n v="23"/>
  </r>
  <r>
    <x v="22"/>
    <x v="1"/>
    <n v="150"/>
    <n v="3000"/>
    <n v="302"/>
    <n v="1"/>
    <n v="143"/>
    <s v="SaidOld"/>
    <x v="0"/>
    <x v="1"/>
    <x v="80"/>
    <x v="7"/>
    <n v="105.99428571428599"/>
    <n v="641.74666666666701"/>
    <n v="6"/>
    <n v="1"/>
    <n v="231.60761904761901"/>
    <n v="752.36"/>
    <n v="7"/>
    <n v="2"/>
    <n v="228.546875"/>
    <n v="762.078125"/>
    <n v="7"/>
    <n v="2"/>
    <x v="3392"/>
    <n v="76.581999999999994"/>
    <n v="95.57"/>
    <n v="43.851999999999997"/>
    <x v="3230"/>
    <x v="3108"/>
    <n v="1567"/>
    <n v="953008"/>
    <n v="8"/>
    <s v="1647014440169_TMM"/>
    <n v="921"/>
    <n v="921"/>
    <n v="23"/>
  </r>
  <r>
    <x v="22"/>
    <x v="1"/>
    <n v="150"/>
    <n v="3000"/>
    <n v="303"/>
    <n v="0"/>
    <n v="0"/>
    <s v="SaidNew"/>
    <x v="0"/>
    <x v="0"/>
    <x v="0"/>
    <x v="0"/>
    <n v="222.60761904761901"/>
    <n v="529.13333333333298"/>
    <n v="5"/>
    <n v="2"/>
    <n v="222.60761904761901"/>
    <n v="529.13333333333298"/>
    <n v="5"/>
    <n v="2"/>
    <n v="-1"/>
    <n v="-1"/>
    <n v="-1"/>
    <n v="-1"/>
    <x v="0"/>
    <n v="95.885999999999996"/>
    <n v="95.885999999999996"/>
    <n v="-1"/>
    <x v="0"/>
    <x v="0"/>
    <n v="1796"/>
    <n v="955825"/>
    <n v="1455"/>
    <s v="1647014440169_TMM"/>
    <n v="921"/>
    <n v="921"/>
    <n v="23"/>
  </r>
  <r>
    <x v="22"/>
    <x v="1"/>
    <n v="150"/>
    <n v="3000"/>
    <n v="304"/>
    <n v="0"/>
    <n v="0"/>
    <s v="SaidNew"/>
    <x v="0"/>
    <x v="0"/>
    <x v="0"/>
    <x v="0"/>
    <n v="675.06095238095202"/>
    <n v="542.13333333333298"/>
    <n v="5"/>
    <n v="6"/>
    <n v="675.06095238095202"/>
    <n v="542.13333333333298"/>
    <n v="5"/>
    <n v="6"/>
    <n v="-1"/>
    <n v="-1"/>
    <n v="-1"/>
    <n v="-1"/>
    <x v="0"/>
    <n v="96.203000000000003"/>
    <n v="96.203000000000003"/>
    <n v="-1"/>
    <x v="0"/>
    <x v="0"/>
    <n v="1047"/>
    <n v="957382"/>
    <n v="1026"/>
    <s v="1647014440169_TMM"/>
    <n v="921"/>
    <n v="921"/>
    <n v="23"/>
  </r>
  <r>
    <x v="22"/>
    <x v="1"/>
    <n v="150"/>
    <n v="3000"/>
    <n v="305"/>
    <n v="1"/>
    <n v="144"/>
    <s v="SaidNew"/>
    <x v="1"/>
    <x v="2"/>
    <x v="72"/>
    <x v="9"/>
    <n v="337.22095238095199"/>
    <n v="415.52"/>
    <n v="4"/>
    <n v="3"/>
    <n v="575.44761904761901"/>
    <n v="777.36"/>
    <n v="7"/>
    <n v="5"/>
    <n v="-1"/>
    <n v="-1"/>
    <n v="-1"/>
    <n v="-1"/>
    <x v="0"/>
    <n v="31.962"/>
    <n v="96.519000000000005"/>
    <n v="-1"/>
    <x v="0"/>
    <x v="0"/>
    <n v="1195"/>
    <n v="959096"/>
    <n v="1661"/>
    <s v="1647014440169_TMM"/>
    <n v="921"/>
    <n v="921"/>
    <n v="23"/>
  </r>
  <r>
    <x v="22"/>
    <x v="1"/>
    <n v="150"/>
    <n v="3000"/>
    <n v="306"/>
    <n v="1"/>
    <n v="145"/>
    <s v="SaidOld"/>
    <x v="0"/>
    <x v="1"/>
    <x v="19"/>
    <x v="3"/>
    <n v="545.44761904761901"/>
    <n v="78.680000000000007"/>
    <n v="1"/>
    <n v="5"/>
    <n v="197.60761904761901"/>
    <n v="73.680000000000007"/>
    <n v="1"/>
    <n v="2"/>
    <n v="211.546875"/>
    <n v="56.078125"/>
    <n v="1"/>
    <n v="2"/>
    <x v="3393"/>
    <n v="93.353999999999999"/>
    <n v="96.834999999999994"/>
    <n v="85.87"/>
    <x v="70"/>
    <x v="70"/>
    <n v="1471"/>
    <n v="962203"/>
    <n v="1883"/>
    <s v="1647014440169_TMM"/>
    <n v="921"/>
    <n v="921"/>
    <n v="23"/>
  </r>
  <r>
    <x v="22"/>
    <x v="1"/>
    <n v="150"/>
    <n v="3000"/>
    <n v="307"/>
    <n v="0"/>
    <n v="0"/>
    <s v="SaidNew"/>
    <x v="0"/>
    <x v="0"/>
    <x v="0"/>
    <x v="0"/>
    <n v="221.60761904761901"/>
    <n v="416.52"/>
    <n v="4"/>
    <n v="2"/>
    <n v="221.60761904761901"/>
    <n v="416.52"/>
    <n v="4"/>
    <n v="2"/>
    <n v="-1"/>
    <n v="-1"/>
    <n v="-1"/>
    <n v="-1"/>
    <x v="0"/>
    <n v="97.152000000000001"/>
    <n v="97.152000000000001"/>
    <n v="-1"/>
    <x v="0"/>
    <x v="0"/>
    <n v="1228"/>
    <n v="964436"/>
    <n v="481"/>
    <s v="1647014440169_TMM"/>
    <n v="921"/>
    <n v="921"/>
    <n v="23"/>
  </r>
  <r>
    <x v="22"/>
    <x v="1"/>
    <n v="150"/>
    <n v="3000"/>
    <n v="308"/>
    <n v="1"/>
    <n v="146"/>
    <s v="SaidOld"/>
    <x v="0"/>
    <x v="1"/>
    <x v="39"/>
    <x v="6"/>
    <n v="544.44761904761901"/>
    <n v="631.74666666666701"/>
    <n v="6"/>
    <n v="5"/>
    <n v="787.67428571428604"/>
    <n v="759.36"/>
    <n v="7"/>
    <n v="7"/>
    <n v="758.546875"/>
    <n v="637.078125"/>
    <n v="6"/>
    <n v="7"/>
    <x v="3394"/>
    <n v="89.873000000000005"/>
    <n v="97.468000000000004"/>
    <n v="91.412999999999997"/>
    <x v="3231"/>
    <x v="3109"/>
    <n v="1515"/>
    <n v="967931"/>
    <n v="893"/>
    <s v="1647014440169_TMM"/>
    <n v="921"/>
    <n v="921"/>
    <n v="23"/>
  </r>
  <r>
    <x v="22"/>
    <x v="1"/>
    <n v="150"/>
    <n v="3000"/>
    <n v="309"/>
    <n v="0"/>
    <n v="0"/>
    <s v="SaidNew"/>
    <x v="0"/>
    <x v="0"/>
    <x v="0"/>
    <x v="0"/>
    <n v="454.83428571428601"/>
    <n v="200.29333333333301"/>
    <n v="2"/>
    <n v="4"/>
    <n v="454.83428571428601"/>
    <n v="200.29333333333301"/>
    <n v="2"/>
    <n v="4"/>
    <n v="-1"/>
    <n v="-1"/>
    <n v="-1"/>
    <n v="-1"/>
    <x v="0"/>
    <n v="97.784999999999997"/>
    <n v="97.784999999999997"/>
    <n v="-1"/>
    <x v="0"/>
    <x v="0"/>
    <n v="1242"/>
    <n v="970196"/>
    <n v="1938"/>
    <s v="1647014440169_TMM"/>
    <n v="921"/>
    <n v="921"/>
    <n v="23"/>
  </r>
  <r>
    <x v="22"/>
    <x v="1"/>
    <n v="150"/>
    <n v="3000"/>
    <n v="310"/>
    <n v="0"/>
    <n v="0"/>
    <s v="SaidNew"/>
    <x v="0"/>
    <x v="0"/>
    <x v="0"/>
    <x v="0"/>
    <n v="102.99428571428599"/>
    <n v="515.13333333333298"/>
    <n v="5"/>
    <n v="1"/>
    <n v="102.99428571428599"/>
    <n v="515.13333333333298"/>
    <n v="5"/>
    <n v="1"/>
    <n v="-1"/>
    <n v="-1"/>
    <n v="-1"/>
    <n v="-1"/>
    <x v="0"/>
    <n v="98.100999999999999"/>
    <n v="98.100999999999999"/>
    <n v="-1"/>
    <x v="0"/>
    <x v="0"/>
    <n v="1140"/>
    <n v="971847"/>
    <n v="2094"/>
    <s v="1647014440169_TMM"/>
    <n v="921"/>
    <n v="921"/>
    <n v="23"/>
  </r>
  <r>
    <x v="22"/>
    <x v="1"/>
    <n v="150"/>
    <n v="3000"/>
    <n v="311"/>
    <n v="1"/>
    <n v="147"/>
    <s v="SaidOld"/>
    <x v="0"/>
    <x v="1"/>
    <x v="173"/>
    <x v="8"/>
    <n v="681.06095238095202"/>
    <n v="773.36"/>
    <n v="7"/>
    <n v="6"/>
    <n v="333.22095238095199"/>
    <n v="319.90666666666698"/>
    <n v="3"/>
    <n v="3"/>
    <n v="232.546875"/>
    <n v="260.078125"/>
    <n v="3"/>
    <n v="2"/>
    <x v="3395"/>
    <n v="47.468000000000004"/>
    <n v="98.418000000000006"/>
    <n v="31.99"/>
    <x v="3232"/>
    <x v="3110"/>
    <n v="1957"/>
    <n v="975677"/>
    <n v="1083"/>
    <s v="1647014440169_TMM"/>
    <n v="921"/>
    <n v="921"/>
    <n v="23"/>
  </r>
  <r>
    <x v="22"/>
    <x v="1"/>
    <n v="150"/>
    <n v="3000"/>
    <n v="312"/>
    <n v="0"/>
    <n v="0"/>
    <s v="SaidNew"/>
    <x v="0"/>
    <x v="0"/>
    <x v="0"/>
    <x v="0"/>
    <n v="575.44761904761901"/>
    <n v="777.36"/>
    <n v="7"/>
    <n v="5"/>
    <n v="575.44761904761901"/>
    <n v="777.36"/>
    <n v="7"/>
    <n v="5"/>
    <n v="-1"/>
    <n v="-1"/>
    <n v="-1"/>
    <n v="-1"/>
    <x v="0"/>
    <n v="98.733999999999995"/>
    <n v="98.733999999999995"/>
    <n v="-1"/>
    <x v="0"/>
    <x v="0"/>
    <n v="1313"/>
    <n v="978004"/>
    <n v="1660"/>
    <s v="1647014440169_TMM"/>
    <n v="921"/>
    <n v="921"/>
    <n v="23"/>
  </r>
  <r>
    <x v="22"/>
    <x v="1"/>
    <n v="150"/>
    <n v="3000"/>
    <n v="313"/>
    <n v="1"/>
    <n v="148"/>
    <s v="SaidOld"/>
    <x v="0"/>
    <x v="1"/>
    <x v="83"/>
    <x v="6"/>
    <n v="222.60761904761901"/>
    <n v="190.29333333333301"/>
    <n v="2"/>
    <n v="2"/>
    <n v="339.22095238095199"/>
    <n v="539.13333333333298"/>
    <n v="5"/>
    <n v="3"/>
    <n v="633.546875"/>
    <n v="392.078125"/>
    <n v="4"/>
    <n v="6"/>
    <x v="3396"/>
    <n v="89.557000000000002"/>
    <n v="99.051000000000002"/>
    <n v="74.450999999999993"/>
    <x v="3233"/>
    <x v="3111"/>
    <n v="2049"/>
    <n v="981889"/>
    <n v="271"/>
    <s v="1647014440169_TMM"/>
    <n v="921"/>
    <n v="921"/>
    <n v="23"/>
  </r>
  <r>
    <x v="22"/>
    <x v="1"/>
    <n v="150"/>
    <n v="3000"/>
    <n v="314"/>
    <n v="0"/>
    <n v="0"/>
    <s v="SaidNew"/>
    <x v="0"/>
    <x v="0"/>
    <x v="0"/>
    <x v="0"/>
    <n v="332.22095238095199"/>
    <n v="652.74666666666701"/>
    <n v="6"/>
    <n v="3"/>
    <n v="332.22095238095199"/>
    <n v="652.74666666666701"/>
    <n v="6"/>
    <n v="3"/>
    <n v="-1"/>
    <n v="-1"/>
    <n v="-1"/>
    <n v="-1"/>
    <x v="0"/>
    <n v="99.367000000000004"/>
    <n v="99.367000000000004"/>
    <n v="-1"/>
    <x v="0"/>
    <x v="0"/>
    <n v="1153"/>
    <n v="984053"/>
    <n v="2301"/>
    <s v="1647014440169_TMM"/>
    <n v="921"/>
    <n v="921"/>
    <n v="23"/>
  </r>
  <r>
    <x v="22"/>
    <x v="1"/>
    <n v="150"/>
    <n v="3000"/>
    <n v="315"/>
    <n v="1"/>
    <n v="149"/>
    <s v="SaidOld"/>
    <x v="0"/>
    <x v="1"/>
    <x v="64"/>
    <x v="7"/>
    <n v="444.83428571428601"/>
    <n v="517.13333333333298"/>
    <n v="5"/>
    <n v="4"/>
    <n v="545.44761904761901"/>
    <n v="78.680000000000007"/>
    <n v="1"/>
    <n v="5"/>
    <n v="518.546875"/>
    <n v="76.078125"/>
    <n v="1"/>
    <n v="5"/>
    <x v="3397"/>
    <n v="79.114000000000004"/>
    <n v="99.683999999999997"/>
    <n v="51.723999999999997"/>
    <x v="3234"/>
    <x v="3112"/>
    <n v="1738"/>
    <n v="987953"/>
    <n v="239"/>
    <s v="1647014440169_TMM"/>
    <n v="921"/>
    <n v="921"/>
    <n v="23"/>
  </r>
  <r>
    <x v="22"/>
    <x v="1"/>
    <n v="150"/>
    <n v="3000"/>
    <n v="316"/>
    <n v="1"/>
    <n v="150"/>
    <s v="SaidOld"/>
    <x v="0"/>
    <x v="1"/>
    <x v="28"/>
    <x v="3"/>
    <n v="221.60761904761901"/>
    <n v="416.52"/>
    <n v="4"/>
    <n v="2"/>
    <n v="221.60761904761901"/>
    <n v="416.52"/>
    <n v="4"/>
    <n v="2"/>
    <n v="478.546875"/>
    <n v="172.078125"/>
    <n v="2"/>
    <n v="4"/>
    <x v="3398"/>
    <n v="97.152000000000001"/>
    <n v="100"/>
    <n v="66.912000000000006"/>
    <x v="3235"/>
    <x v="3113"/>
    <n v="1722"/>
    <n v="991793"/>
    <n v="481"/>
    <s v="1647014440169_TMM"/>
    <n v="921"/>
    <n v="921"/>
    <n v="23"/>
  </r>
  <r>
    <x v="23"/>
    <x v="2"/>
    <m/>
    <m/>
    <m/>
    <m/>
    <m/>
    <m/>
    <x v="2"/>
    <x v="4"/>
    <x v="182"/>
    <x v="10"/>
    <m/>
    <m/>
    <m/>
    <m/>
    <m/>
    <m/>
    <m/>
    <m/>
    <m/>
    <m/>
    <m/>
    <m/>
    <x v="3399"/>
    <m/>
    <m/>
    <m/>
    <x v="3236"/>
    <x v="3114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B6614-9FDC-A149-A3F8-CBBF70A25561}" name="PivotTable18" cacheId="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167:C350" firstHeaderRow="1" firstDataRow="1" firstDataCol="1" rowPageCount="2" colPageCount="1"/>
  <pivotFields count="37">
    <pivotField showAll="0">
      <items count="25">
        <item x="0"/>
        <item x="11"/>
        <item x="16"/>
        <item x="17"/>
        <item x="18"/>
        <item x="19"/>
        <item x="20"/>
        <item x="21"/>
        <item x="22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23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3"/>
        <item x="1"/>
        <item x="2"/>
        <item x="0"/>
        <item h="1" x="4"/>
        <item t="default"/>
      </items>
    </pivotField>
    <pivotField axis="axisRow" showAll="0">
      <items count="184">
        <item x="0"/>
        <item x="1"/>
        <item x="8"/>
        <item x="2"/>
        <item x="12"/>
        <item x="5"/>
        <item x="16"/>
        <item x="4"/>
        <item x="3"/>
        <item x="28"/>
        <item x="20"/>
        <item x="19"/>
        <item x="6"/>
        <item x="24"/>
        <item x="9"/>
        <item x="25"/>
        <item x="21"/>
        <item x="41"/>
        <item x="7"/>
        <item x="11"/>
        <item x="35"/>
        <item x="30"/>
        <item x="10"/>
        <item x="14"/>
        <item x="39"/>
        <item x="32"/>
        <item x="33"/>
        <item x="86"/>
        <item x="37"/>
        <item x="13"/>
        <item x="83"/>
        <item x="15"/>
        <item x="95"/>
        <item x="27"/>
        <item x="29"/>
        <item x="101"/>
        <item x="79"/>
        <item x="23"/>
        <item x="17"/>
        <item x="54"/>
        <item x="77"/>
        <item x="116"/>
        <item x="36"/>
        <item x="67"/>
        <item x="99"/>
        <item x="93"/>
        <item x="18"/>
        <item x="43"/>
        <item x="46"/>
        <item x="44"/>
        <item x="66"/>
        <item x="50"/>
        <item x="45"/>
        <item x="118"/>
        <item x="84"/>
        <item x="117"/>
        <item x="87"/>
        <item x="65"/>
        <item x="51"/>
        <item x="75"/>
        <item x="80"/>
        <item x="26"/>
        <item x="100"/>
        <item x="62"/>
        <item x="22"/>
        <item x="64"/>
        <item x="76"/>
        <item x="78"/>
        <item x="81"/>
        <item x="34"/>
        <item x="69"/>
        <item x="58"/>
        <item x="63"/>
        <item x="82"/>
        <item x="38"/>
        <item x="126"/>
        <item x="97"/>
        <item x="59"/>
        <item x="96"/>
        <item x="94"/>
        <item x="52"/>
        <item x="49"/>
        <item x="130"/>
        <item x="68"/>
        <item x="125"/>
        <item x="85"/>
        <item x="150"/>
        <item x="48"/>
        <item x="103"/>
        <item x="91"/>
        <item x="73"/>
        <item x="105"/>
        <item x="120"/>
        <item x="102"/>
        <item x="166"/>
        <item x="122"/>
        <item x="56"/>
        <item x="132"/>
        <item x="147"/>
        <item x="156"/>
        <item x="108"/>
        <item x="61"/>
        <item x="31"/>
        <item x="53"/>
        <item x="92"/>
        <item x="109"/>
        <item x="143"/>
        <item x="57"/>
        <item x="40"/>
        <item x="47"/>
        <item x="90"/>
        <item x="158"/>
        <item x="71"/>
        <item x="157"/>
        <item x="88"/>
        <item x="169"/>
        <item x="55"/>
        <item x="136"/>
        <item x="127"/>
        <item x="160"/>
        <item x="89"/>
        <item x="110"/>
        <item x="168"/>
        <item x="112"/>
        <item x="104"/>
        <item x="144"/>
        <item x="138"/>
        <item x="121"/>
        <item x="119"/>
        <item x="133"/>
        <item x="111"/>
        <item x="145"/>
        <item x="161"/>
        <item x="106"/>
        <item x="149"/>
        <item x="124"/>
        <item x="131"/>
        <item x="155"/>
        <item x="179"/>
        <item x="60"/>
        <item x="42"/>
        <item x="70"/>
        <item x="152"/>
        <item x="114"/>
        <item x="170"/>
        <item x="146"/>
        <item x="135"/>
        <item x="142"/>
        <item x="128"/>
        <item x="140"/>
        <item x="181"/>
        <item x="151"/>
        <item x="177"/>
        <item x="165"/>
        <item x="98"/>
        <item x="173"/>
        <item x="107"/>
        <item x="129"/>
        <item x="113"/>
        <item x="134"/>
        <item x="74"/>
        <item x="159"/>
        <item x="162"/>
        <item x="163"/>
        <item x="172"/>
        <item x="123"/>
        <item x="139"/>
        <item x="171"/>
        <item x="141"/>
        <item x="167"/>
        <item x="178"/>
        <item x="180"/>
        <item x="115"/>
        <item x="153"/>
        <item x="154"/>
        <item x="72"/>
        <item x="137"/>
        <item x="176"/>
        <item x="164"/>
        <item x="148"/>
        <item x="174"/>
        <item x="175"/>
        <item x="1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Items count="1">
    <i/>
  </colItems>
  <pageFields count="2">
    <pageField fld="1" hier="-1"/>
    <pageField fld="9" hier="-1"/>
  </pageFields>
  <dataFields count="1">
    <dataField name="Count of EucliDist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BE4B9-F53E-9B4F-BE02-A32601097AB9}" name="PivotTable17" cacheId="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9:M63" firstHeaderRow="0" firstDataRow="1" firstDataCol="1" rowPageCount="2" colPageCount="1"/>
  <pivotFields count="37">
    <pivotField axis="axisRow" showAll="0">
      <items count="25">
        <item x="0"/>
        <item x="11"/>
        <item x="16"/>
        <item x="17"/>
        <item x="18"/>
        <item x="19"/>
        <item x="20"/>
        <item x="21"/>
        <item x="22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23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x="1"/>
        <item h="1" x="2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401">
        <item x="0"/>
        <item x="424"/>
        <item x="1267"/>
        <item x="2485"/>
        <item x="401"/>
        <item x="2720"/>
        <item x="2800"/>
        <item x="1257"/>
        <item x="2184"/>
        <item x="2702"/>
        <item x="1309"/>
        <item x="523"/>
        <item x="2595"/>
        <item x="2517"/>
        <item x="2195"/>
        <item x="2001"/>
        <item x="93"/>
        <item x="112"/>
        <item x="2719"/>
        <item x="2619"/>
        <item x="1962"/>
        <item x="2186"/>
        <item x="2264"/>
        <item x="1434"/>
        <item x="2633"/>
        <item x="1936"/>
        <item x="1163"/>
        <item x="1506"/>
        <item x="3027"/>
        <item x="3152"/>
        <item x="27"/>
        <item x="1335"/>
        <item x="2295"/>
        <item x="1427"/>
        <item x="2738"/>
        <item x="1547"/>
        <item x="2201"/>
        <item x="1010"/>
        <item x="1944"/>
        <item x="1256"/>
        <item x="2788"/>
        <item x="1320"/>
        <item x="420"/>
        <item x="104"/>
        <item x="2478"/>
        <item x="2824"/>
        <item x="2521"/>
        <item x="2"/>
        <item x="2659"/>
        <item x="1483"/>
        <item x="2304"/>
        <item x="1280"/>
        <item x="2601"/>
        <item x="2129"/>
        <item x="2509"/>
        <item x="2990"/>
        <item x="1303"/>
        <item x="30"/>
        <item x="1369"/>
        <item x="2252"/>
        <item x="2475"/>
        <item x="2316"/>
        <item x="517"/>
        <item x="508"/>
        <item x="2477"/>
        <item x="3121"/>
        <item x="2486"/>
        <item x="1298"/>
        <item x="1451"/>
        <item x="3359"/>
        <item x="2287"/>
        <item x="2466"/>
        <item x="737"/>
        <item x="1677"/>
        <item x="2493"/>
        <item x="2530"/>
        <item x="2432"/>
        <item x="2488"/>
        <item x="1457"/>
        <item x="1998"/>
        <item x="45"/>
        <item x="2006"/>
        <item x="2711"/>
        <item x="382"/>
        <item x="2489"/>
        <item x="2721"/>
        <item x="1297"/>
        <item x="2585"/>
        <item x="1135"/>
        <item x="87"/>
        <item x="1292"/>
        <item x="497"/>
        <item x="1273"/>
        <item x="1754"/>
        <item x="1318"/>
        <item x="2487"/>
        <item x="132"/>
        <item x="2183"/>
        <item x="2175"/>
        <item x="2217"/>
        <item x="1151"/>
        <item x="2526"/>
        <item x="2318"/>
        <item x="2481"/>
        <item x="2196"/>
        <item x="2505"/>
        <item x="2202"/>
        <item x="2367"/>
        <item x="2831"/>
        <item x="2483"/>
        <item x="2634"/>
        <item x="2795"/>
        <item x="1123"/>
        <item x="543"/>
        <item x="3175"/>
        <item x="2310"/>
        <item x="2551"/>
        <item x="3297"/>
        <item x="2617"/>
        <item x="2208"/>
        <item x="2612"/>
        <item x="2178"/>
        <item x="2801"/>
        <item x="2205"/>
        <item x="472"/>
        <item x="2645"/>
        <item x="2918"/>
        <item x="2467"/>
        <item x="1415"/>
        <item x="2254"/>
        <item x="2284"/>
        <item x="1226"/>
        <item x="2644"/>
        <item x="2715"/>
        <item x="1192"/>
        <item x="139"/>
        <item x="2289"/>
        <item x="3392"/>
        <item x="2503"/>
        <item x="1265"/>
        <item x="499"/>
        <item x="519"/>
        <item x="2755"/>
        <item x="2227"/>
        <item x="109"/>
        <item x="1939"/>
        <item x="2258"/>
        <item x="2319"/>
        <item x="3140"/>
        <item x="813"/>
        <item x="49"/>
        <item x="2680"/>
        <item x="2616"/>
        <item x="2668"/>
        <item x="2464"/>
        <item x="1487"/>
        <item x="2238"/>
        <item x="2247"/>
        <item x="2661"/>
        <item x="2615"/>
        <item x="1260"/>
        <item x="1340"/>
        <item x="485"/>
        <item x="1721"/>
        <item x="290"/>
        <item x="131"/>
        <item x="2437"/>
        <item x="2621"/>
        <item x="2496"/>
        <item x="61"/>
        <item x="2630"/>
        <item x="1127"/>
        <item x="1084"/>
        <item x="317"/>
        <item x="1536"/>
        <item x="1586"/>
        <item x="127"/>
        <item x="2169"/>
        <item x="2448"/>
        <item x="2548"/>
        <item x="469"/>
        <item x="147"/>
        <item x="1331"/>
        <item x="1470"/>
        <item x="70"/>
        <item x="2122"/>
        <item x="1921"/>
        <item x="441"/>
        <item x="1326"/>
        <item x="2586"/>
        <item x="2494"/>
        <item x="1268"/>
        <item x="2819"/>
        <item x="464"/>
        <item x="1307"/>
        <item x="2391"/>
        <item x="3141"/>
        <item x="3322"/>
        <item x="32"/>
        <item x="2474"/>
        <item x="404"/>
        <item x="1599"/>
        <item x="1448"/>
        <item x="54"/>
        <item x="3341"/>
        <item x="2891"/>
        <item x="165"/>
        <item x="2739"/>
        <item x="1159"/>
        <item x="2671"/>
        <item x="2315"/>
        <item x="2330"/>
        <item x="2964"/>
        <item x="2587"/>
        <item x="2004"/>
        <item x="52"/>
        <item x="2756"/>
        <item x="2491"/>
        <item x="26"/>
        <item x="1595"/>
        <item x="440"/>
        <item x="403"/>
        <item x="2540"/>
        <item x="2537"/>
        <item x="541"/>
        <item x="2535"/>
        <item x="2606"/>
        <item x="1129"/>
        <item x="539"/>
        <item x="2629"/>
        <item x="867"/>
        <item x="2573"/>
        <item x="2495"/>
        <item x="292"/>
        <item x="2501"/>
        <item x="732"/>
        <item x="228"/>
        <item x="2482"/>
        <item x="2463"/>
        <item x="320"/>
        <item x="2250"/>
        <item x="2666"/>
        <item x="152"/>
        <item x="72"/>
        <item x="1165"/>
        <item x="2648"/>
        <item x="410"/>
        <item x="2563"/>
        <item x="2190"/>
        <item x="1153"/>
        <item x="1295"/>
        <item x="2288"/>
        <item x="1633"/>
        <item x="1380"/>
        <item x="2583"/>
        <item x="1580"/>
        <item x="1393"/>
        <item x="2400"/>
        <item x="505"/>
        <item x="78"/>
        <item x="1296"/>
        <item x="2472"/>
        <item x="2200"/>
        <item x="3070"/>
        <item x="2688"/>
        <item x="518"/>
        <item x="2794"/>
        <item x="2906"/>
        <item x="2984"/>
        <item x="1891"/>
        <item x="1036"/>
        <item x="2009"/>
        <item x="1304"/>
        <item x="7"/>
        <item x="2555"/>
        <item x="3333"/>
        <item x="1258"/>
        <item x="3245"/>
        <item x="2512"/>
        <item x="124"/>
        <item x="101"/>
        <item x="851"/>
        <item x="1275"/>
        <item x="1397"/>
        <item x="3385"/>
        <item x="22"/>
        <item x="2518"/>
        <item x="129"/>
        <item x="2462"/>
        <item x="1471"/>
        <item x="2578"/>
        <item x="1814"/>
        <item x="1488"/>
        <item x="2690"/>
        <item x="495"/>
        <item x="2479"/>
        <item x="2687"/>
        <item x="3110"/>
        <item x="2465"/>
        <item x="3049"/>
        <item x="2665"/>
        <item x="3353"/>
        <item x="536"/>
        <item x="2567"/>
        <item x="1735"/>
        <item x="2320"/>
        <item x="3048"/>
        <item x="2678"/>
        <item x="2109"/>
        <item x="2471"/>
        <item x="51"/>
        <item x="2470"/>
        <item x="1385"/>
        <item x="2307"/>
        <item x="143"/>
        <item x="1334"/>
        <item x="3116"/>
        <item x="1181"/>
        <item x="28"/>
        <item x="2805"/>
        <item x="1416"/>
        <item x="602"/>
        <item x="3012"/>
        <item x="84"/>
        <item x="2499"/>
        <item x="2994"/>
        <item x="3081"/>
        <item x="2032"/>
        <item x="1649"/>
        <item x="379"/>
        <item x="2693"/>
        <item x="1"/>
        <item x="2980"/>
        <item x="121"/>
        <item x="80"/>
        <item x="9"/>
        <item x="425"/>
        <item x="2209"/>
        <item x="473"/>
        <item x="2172"/>
        <item x="3154"/>
        <item x="2476"/>
        <item x="2214"/>
        <item x="2468"/>
        <item x="3294"/>
        <item x="2698"/>
        <item x="21"/>
        <item x="372"/>
        <item x="824"/>
        <item x="2194"/>
        <item x="843"/>
        <item x="1696"/>
        <item x="2985"/>
        <item x="2562"/>
        <item x="2954"/>
        <item x="2461"/>
        <item x="1241"/>
        <item x="3305"/>
        <item x="703"/>
        <item x="2684"/>
        <item x="2646"/>
        <item x="1436"/>
        <item x="2524"/>
        <item x="2664"/>
        <item x="267"/>
        <item x="2708"/>
        <item x="2608"/>
        <item x="2502"/>
        <item x="2041"/>
        <item x="2497"/>
        <item x="1121"/>
        <item x="476"/>
        <item x="400"/>
        <item x="504"/>
        <item x="2658"/>
        <item x="3058"/>
        <item x="39"/>
        <item x="3"/>
        <item x="2480"/>
        <item x="929"/>
        <item x="73"/>
        <item x="2226"/>
        <item x="496"/>
        <item x="1294"/>
        <item x="3329"/>
        <item x="480"/>
        <item x="57"/>
        <item x="135"/>
        <item x="544"/>
        <item x="2272"/>
        <item x="2643"/>
        <item x="2544"/>
        <item x="85"/>
        <item x="105"/>
        <item x="2516"/>
        <item x="2844"/>
        <item x="450"/>
        <item x="136"/>
        <item x="118"/>
        <item x="1916"/>
        <item x="3008"/>
        <item x="965"/>
        <item x="3393"/>
        <item x="3350"/>
        <item x="1002"/>
        <item x="44"/>
        <item x="1716"/>
        <item x="2817"/>
        <item x="2768"/>
        <item x="1143"/>
        <item x="2579"/>
        <item x="774"/>
        <item x="1601"/>
        <item x="67"/>
        <item x="454"/>
        <item x="2473"/>
        <item x="2373"/>
        <item x="2292"/>
        <item x="3151"/>
        <item x="3033"/>
        <item x="525"/>
        <item x="3283"/>
        <item x="498"/>
        <item x="2840"/>
        <item x="1702"/>
        <item x="2596"/>
        <item x="2302"/>
        <item x="1308"/>
        <item x="5"/>
        <item x="2180"/>
        <item x="1157"/>
        <item x="3057"/>
        <item x="2582"/>
        <item x="103"/>
        <item x="2549"/>
        <item x="41"/>
        <item x="2317"/>
        <item x="708"/>
        <item x="1799"/>
        <item x="1821"/>
        <item x="399"/>
        <item x="2490"/>
        <item x="1637"/>
        <item x="3192"/>
        <item x="65"/>
        <item x="964"/>
        <item x="1713"/>
        <item x="406"/>
        <item x="923"/>
        <item x="2941"/>
        <item x="1218"/>
        <item x="855"/>
        <item x="877"/>
        <item x="3335"/>
        <item x="1230"/>
        <item x="3138"/>
        <item x="69"/>
        <item x="3330"/>
        <item x="2262"/>
        <item x="2484"/>
        <item x="3018"/>
        <item x="482"/>
        <item x="3362"/>
        <item x="1042"/>
        <item x="2163"/>
        <item x="2955"/>
        <item x="2623"/>
        <item x="279"/>
        <item x="229"/>
        <item x="1707"/>
        <item x="875"/>
        <item x="2922"/>
        <item x="889"/>
        <item x="835"/>
        <item x="3397"/>
        <item x="2498"/>
        <item x="2733"/>
        <item x="3252"/>
        <item x="836"/>
        <item x="3352"/>
        <item x="1183"/>
        <item x="3126"/>
        <item x="434"/>
        <item x="3348"/>
        <item x="2731"/>
        <item x="2673"/>
        <item x="2554"/>
        <item x="151"/>
        <item x="2660"/>
        <item x="409"/>
        <item x="2754"/>
        <item x="1811"/>
        <item x="1731"/>
        <item x="2401"/>
        <item x="2866"/>
        <item x="1467"/>
        <item x="1031"/>
        <item x="1388"/>
        <item x="1769"/>
        <item x="97"/>
        <item x="92"/>
        <item x="913"/>
        <item x="1836"/>
        <item x="1277"/>
        <item x="3302"/>
        <item x="2402"/>
        <item x="911"/>
        <item x="799"/>
        <item x="3300"/>
        <item x="3388"/>
        <item x="137"/>
        <item x="2675"/>
        <item x="2854"/>
        <item x="2492"/>
        <item x="477"/>
        <item x="2939"/>
        <item x="2436"/>
        <item x="2605"/>
        <item x="876"/>
        <item x="906"/>
        <item x="3104"/>
        <item x="1011"/>
        <item x="1818"/>
        <item x="2913"/>
        <item x="3320"/>
        <item x="1748"/>
        <item x="1071"/>
        <item x="62"/>
        <item x="924"/>
        <item x="3281"/>
        <item x="2692"/>
        <item x="74"/>
        <item x="2847"/>
        <item x="2868"/>
        <item x="3136"/>
        <item x="2946"/>
        <item x="1610"/>
        <item x="204"/>
        <item x="2423"/>
        <item x="3274"/>
        <item x="1835"/>
        <item x="261"/>
        <item x="973"/>
        <item x="1402"/>
        <item x="2418"/>
        <item x="3371"/>
        <item x="2855"/>
        <item x="1826"/>
        <item x="3162"/>
        <item x="3229"/>
        <item x="1803"/>
        <item x="1537"/>
        <item x="1229"/>
        <item x="2676"/>
        <item x="3347"/>
        <item x="1809"/>
        <item x="2598"/>
        <item x="1105"/>
        <item x="3375"/>
        <item x="2225"/>
        <item x="148"/>
        <item x="2712"/>
        <item x="2228"/>
        <item x="1305"/>
        <item x="1697"/>
        <item x="210"/>
        <item x="1816"/>
        <item x="141"/>
        <item x="2404"/>
        <item x="2932"/>
        <item x="3250"/>
        <item x="830"/>
        <item x="2429"/>
        <item x="1783"/>
        <item x="1762"/>
        <item x="2793"/>
        <item x="2309"/>
        <item x="180"/>
        <item x="1730"/>
        <item x="3386"/>
        <item x="2241"/>
        <item x="1216"/>
        <item x="493"/>
        <item x="3332"/>
        <item x="2273"/>
        <item x="18"/>
        <item x="2223"/>
        <item x="2255"/>
        <item x="571"/>
        <item x="1752"/>
        <item x="264"/>
        <item x="3014"/>
        <item x="638"/>
        <item x="2867"/>
        <item x="2245"/>
        <item x="3256"/>
        <item x="1794"/>
        <item x="3312"/>
        <item x="3327"/>
        <item x="2192"/>
        <item x="2873"/>
        <item x="2312"/>
        <item x="2915"/>
        <item x="1069"/>
        <item x="194"/>
        <item x="2179"/>
        <item x="2602"/>
        <item x="2176"/>
        <item x="1808"/>
        <item x="2219"/>
        <item x="2865"/>
        <item x="155"/>
        <item x="1738"/>
        <item x="2253"/>
        <item x="2281"/>
        <item x="2290"/>
        <item x="1271"/>
        <item x="2825"/>
        <item x="417"/>
        <item x="3160"/>
        <item x="2303"/>
        <item x="2858"/>
        <item x="3306"/>
        <item x="2785"/>
        <item x="2958"/>
        <item x="2248"/>
        <item x="3137"/>
        <item x="2211"/>
        <item x="3288"/>
        <item x="2182"/>
        <item x="1801"/>
        <item x="2257"/>
        <item x="3345"/>
        <item x="1768"/>
        <item x="2206"/>
        <item x="2215"/>
        <item x="3133"/>
        <item x="1154"/>
        <item x="3289"/>
        <item x="2235"/>
        <item x="2663"/>
        <item x="3260"/>
        <item x="3365"/>
        <item x="1001"/>
        <item x="2242"/>
        <item x="2177"/>
        <item x="3292"/>
        <item x="2268"/>
        <item x="3366"/>
        <item x="2776"/>
        <item x="2935"/>
        <item x="1029"/>
        <item x="1228"/>
        <item x="1510"/>
        <item x="150"/>
        <item x="2218"/>
        <item x="2809"/>
        <item x="2270"/>
        <item x="683"/>
        <item x="949"/>
        <item x="2742"/>
        <item x="3259"/>
        <item x="2243"/>
        <item x="2311"/>
        <item x="380"/>
        <item x="915"/>
        <item x="3370"/>
        <item x="2750"/>
        <item x="2234"/>
        <item x="2220"/>
        <item x="2296"/>
        <item x="578"/>
        <item x="297"/>
        <item x="2301"/>
        <item x="2266"/>
        <item x="1110"/>
        <item x="169"/>
        <item x="1333"/>
        <item x="2283"/>
        <item x="2713"/>
        <item x="2469"/>
        <item x="3255"/>
        <item x="1986"/>
        <item x="2197"/>
        <item x="1996"/>
        <item x="1039"/>
        <item x="1824"/>
        <item x="3092"/>
        <item x="1910"/>
        <item x="2430"/>
        <item x="2991"/>
        <item x="2216"/>
        <item x="2748"/>
        <item x="1837"/>
        <item x="2528"/>
        <item x="1831"/>
        <item x="1083"/>
        <item x="2716"/>
        <item x="3228"/>
        <item x="1406"/>
        <item x="982"/>
        <item x="862"/>
        <item x="2212"/>
        <item x="903"/>
        <item x="2392"/>
        <item x="1557"/>
        <item x="1494"/>
        <item x="2299"/>
        <item x="1538"/>
        <item x="2827"/>
        <item x="1242"/>
        <item x="1060"/>
        <item x="2532"/>
        <item x="908"/>
        <item x="909"/>
        <item x="1205"/>
        <item x="3087"/>
        <item x="2734"/>
        <item x="1522"/>
        <item x="1524"/>
        <item x="853"/>
        <item x="847"/>
        <item x="1770"/>
        <item x="2313"/>
        <item x="2763"/>
        <item x="3046"/>
        <item x="2053"/>
        <item x="2365"/>
        <item x="397"/>
        <item x="1505"/>
        <item x="144"/>
        <item x="11"/>
        <item x="1452"/>
        <item x="2792"/>
        <item x="2815"/>
        <item x="2191"/>
        <item x="1493"/>
        <item x="2441"/>
        <item x="2279"/>
        <item x="3172"/>
        <item x="1068"/>
        <item x="335"/>
        <item x="2054"/>
        <item x="2736"/>
        <item x="2222"/>
        <item x="1592"/>
        <item x="98"/>
        <item x="2405"/>
        <item x="390"/>
        <item x="23"/>
        <item x="941"/>
        <item x="3016"/>
        <item x="1833"/>
        <item x="1478"/>
        <item x="3293"/>
        <item x="643"/>
        <item x="2559"/>
        <item x="2674"/>
        <item x="2947"/>
        <item x="3390"/>
        <item x="920"/>
        <item x="651"/>
        <item x="1066"/>
        <item x="383"/>
        <item x="3063"/>
        <item x="1985"/>
        <item x="1095"/>
        <item x="2996"/>
        <item x="1583"/>
        <item x="1462"/>
        <item x="2154"/>
        <item x="1479"/>
        <item x="2531"/>
        <item x="2818"/>
        <item x="898"/>
        <item x="848"/>
        <item x="2636"/>
        <item x="2013"/>
        <item x="2710"/>
        <item x="2760"/>
        <item x="1902"/>
        <item x="2778"/>
        <item x="1410"/>
        <item x="2507"/>
        <item x="2730"/>
        <item x="2717"/>
        <item x="574"/>
        <item x="107"/>
        <item x="1888"/>
        <item x="115"/>
        <item x="3277"/>
        <item x="3139"/>
        <item x="1237"/>
        <item x="1276"/>
        <item x="883"/>
        <item x="1460"/>
        <item x="856"/>
        <item x="564"/>
        <item x="1542"/>
        <item x="2153"/>
        <item x="2653"/>
        <item x="1903"/>
        <item x="1567"/>
        <item x="3085"/>
        <item x="2718"/>
        <item x="986"/>
        <item x="2459"/>
        <item x="1531"/>
        <item x="1529"/>
        <item x="352"/>
        <item x="1951"/>
        <item x="527"/>
        <item x="2280"/>
        <item x="1694"/>
        <item x="994"/>
        <item x="1020"/>
        <item x="2256"/>
        <item x="3314"/>
        <item x="2159"/>
        <item x="10"/>
        <item x="695"/>
        <item x="2829"/>
        <item x="2697"/>
        <item x="1435"/>
        <item x="866"/>
        <item x="3054"/>
        <item x="3123"/>
        <item x="1662"/>
        <item x="2199"/>
        <item x="1784"/>
        <item x="2276"/>
        <item x="3114"/>
        <item x="1700"/>
        <item x="1481"/>
        <item x="2379"/>
        <item x="3082"/>
        <item x="138"/>
        <item x="1414"/>
        <item x="63"/>
        <item x="2685"/>
        <item x="2278"/>
        <item x="2260"/>
        <item x="2791"/>
        <item x="1283"/>
        <item x="431"/>
        <item x="1401"/>
        <item x="1785"/>
        <item x="2707"/>
        <item x="3113"/>
        <item x="2997"/>
        <item x="951"/>
        <item x="1615"/>
        <item x="2089"/>
        <item x="6"/>
        <item x="2286"/>
        <item x="3284"/>
        <item x="3026"/>
        <item x="1449"/>
        <item x="948"/>
        <item x="142"/>
        <item x="1253"/>
        <item x="34"/>
        <item x="37"/>
        <item x="764"/>
        <item x="2822"/>
        <item x="2427"/>
        <item x="89"/>
        <item x="20"/>
        <item x="2040"/>
        <item x="4"/>
        <item x="3021"/>
        <item x="2632"/>
        <item x="2267"/>
        <item x="1139"/>
        <item x="2144"/>
        <item x="1665"/>
        <item x="3193"/>
        <item x="3334"/>
        <item x="1976"/>
        <item x="989"/>
        <item x="79"/>
        <item x="3308"/>
        <item x="1708"/>
        <item x="116"/>
        <item x="130"/>
        <item x="2275"/>
        <item x="3235"/>
        <item x="2783"/>
        <item x="3268"/>
        <item x="3020"/>
        <item x="3043"/>
        <item x="2277"/>
        <item x="842"/>
        <item x="56"/>
        <item x="3076"/>
        <item x="3233"/>
        <item x="1456"/>
        <item x="3208"/>
        <item x="1009"/>
        <item x="3034"/>
        <item x="2701"/>
        <item x="1897"/>
        <item x="900"/>
        <item x="1509"/>
        <item x="3107"/>
        <item x="1503"/>
        <item x="3265"/>
        <item x="3060"/>
        <item x="2700"/>
        <item x="50"/>
        <item x="2346"/>
        <item x="1025"/>
        <item x="779"/>
        <item x="294"/>
        <item x="2781"/>
        <item x="618"/>
        <item x="46"/>
        <item x="2803"/>
        <item x="2306"/>
        <item x="983"/>
        <item x="1513"/>
        <item x="1440"/>
        <item x="2726"/>
        <item x="43"/>
        <item x="475"/>
        <item x="381"/>
        <item x="1473"/>
        <item x="921"/>
        <item x="113"/>
        <item x="3343"/>
        <item x="2986"/>
        <item x="119"/>
        <item x="1739"/>
        <item x="2704"/>
        <item x="17"/>
        <item x="3307"/>
        <item x="1255"/>
        <item x="1383"/>
        <item x="3368"/>
        <item x="2816"/>
        <item x="3044"/>
        <item x="1632"/>
        <item x="2446"/>
        <item x="721"/>
        <item x="1079"/>
        <item x="1866"/>
        <item x="1322"/>
        <item x="3002"/>
        <item x="1454"/>
        <item x="3285"/>
        <item x="300"/>
        <item x="3337"/>
        <item x="2577"/>
        <item x="990"/>
        <item x="458"/>
        <item x="59"/>
        <item x="967"/>
        <item x="1705"/>
        <item x="3269"/>
        <item x="1614"/>
        <item x="999"/>
        <item x="3000"/>
        <item x="38"/>
        <item x="1356"/>
        <item x="837"/>
        <item x="2728"/>
        <item x="1120"/>
        <item x="2804"/>
        <item x="3051"/>
        <item x="120"/>
        <item x="1049"/>
        <item x="1355"/>
        <item x="95"/>
        <item x="100"/>
        <item x="551"/>
        <item x="2812"/>
        <item x="546"/>
        <item x="2766"/>
        <item x="1606"/>
        <item x="96"/>
        <item x="1698"/>
        <item x="1856"/>
        <item x="2686"/>
        <item x="2723"/>
        <item x="838"/>
        <item x="1231"/>
        <item x="2714"/>
        <item x="914"/>
        <item x="1219"/>
        <item x="1244"/>
        <item x="1776"/>
        <item x="2729"/>
        <item x="77"/>
        <item x="1630"/>
        <item x="2425"/>
        <item x="2992"/>
        <item x="503"/>
        <item x="1699"/>
        <item x="53"/>
        <item x="15"/>
        <item x="531"/>
        <item x="1161"/>
        <item x="2308"/>
        <item x="351"/>
        <item x="1137"/>
        <item x="3251"/>
        <item x="2790"/>
        <item x="971"/>
        <item x="2240"/>
        <item x="1645"/>
        <item x="3328"/>
        <item x="2384"/>
        <item x="2358"/>
        <item x="3083"/>
        <item x="3097"/>
        <item x="2344"/>
        <item x="512"/>
        <item x="2380"/>
        <item x="1097"/>
        <item x="995"/>
        <item x="2925"/>
        <item x="2236"/>
        <item x="2627"/>
        <item x="108"/>
        <item x="2789"/>
        <item x="892"/>
        <item x="1666"/>
        <item x="1030"/>
        <item x="3291"/>
        <item x="405"/>
        <item x="1683"/>
        <item x="2151"/>
        <item x="1895"/>
        <item x="534"/>
        <item x="758"/>
        <item x="1533"/>
        <item x="1919"/>
        <item x="1468"/>
        <item x="1238"/>
        <item x="2033"/>
        <item x="1695"/>
        <item x="1128"/>
        <item x="1182"/>
        <item x="510"/>
        <item x="558"/>
        <item x="234"/>
        <item x="222"/>
        <item x="2799"/>
        <item x="2364"/>
        <item x="3142"/>
        <item x="3028"/>
        <item x="3050"/>
        <item x="90"/>
        <item x="1636"/>
        <item x="3037"/>
        <item x="635"/>
        <item x="1576"/>
        <item x="1169"/>
        <item x="655"/>
        <item x="699"/>
        <item x="925"/>
        <item x="1142"/>
        <item x="2124"/>
        <item x="3041"/>
        <item x="2835"/>
        <item x="688"/>
        <item x="3226"/>
        <item x="538"/>
        <item x="60"/>
        <item x="134"/>
        <item x="125"/>
        <item x="1830"/>
        <item x="1623"/>
        <item x="1214"/>
        <item x="3171"/>
        <item x="419"/>
        <item x="35"/>
        <item x="102"/>
        <item x="422"/>
        <item x="1617"/>
        <item x="1077"/>
        <item x="48"/>
        <item x="82"/>
        <item x="1686"/>
        <item x="1194"/>
        <item x="3106"/>
        <item x="2231"/>
        <item x="426"/>
        <item x="934"/>
        <item x="2348"/>
        <item x="3247"/>
        <item x="2811"/>
        <item x="2229"/>
        <item x="1076"/>
        <item x="687"/>
        <item x="1573"/>
        <item x="780"/>
        <item x="1635"/>
        <item x="3270"/>
        <item x="2802"/>
        <item x="2821"/>
        <item x="1024"/>
        <item x="25"/>
        <item x="1691"/>
        <item x="1518"/>
        <item x="1711"/>
        <item x="1358"/>
        <item x="2725"/>
        <item x="567"/>
        <item x="1114"/>
        <item x="14"/>
        <item x="366"/>
        <item x="1213"/>
        <item x="540"/>
        <item x="354"/>
        <item x="3374"/>
        <item x="3062"/>
        <item x="1741"/>
        <item x="2691"/>
        <item x="2363"/>
        <item x="2737"/>
        <item x="1418"/>
        <item x="1301"/>
        <item x="3095"/>
        <item x="2828"/>
        <item x="1710"/>
        <item x="890"/>
        <item x="3253"/>
        <item x="1087"/>
        <item x="1082"/>
        <item x="678"/>
        <item x="153"/>
        <item x="189"/>
        <item x="392"/>
        <item x="2239"/>
        <item x="2808"/>
        <item x="1201"/>
        <item x="19"/>
        <item x="202"/>
        <item x="673"/>
        <item x="3078"/>
        <item x="2210"/>
        <item x="2113"/>
        <item x="3102"/>
        <item x="2371"/>
        <item x="2637"/>
        <item x="955"/>
        <item x="1186"/>
        <item x="3053"/>
        <item x="58"/>
        <item x="1050"/>
        <item x="274"/>
        <item x="2453"/>
        <item x="3339"/>
        <item x="2982"/>
        <item x="2198"/>
        <item x="2360"/>
        <item x="608"/>
        <item x="1485"/>
        <item x="3273"/>
        <item x="2450"/>
        <item x="2389"/>
        <item x="2181"/>
        <item x="1262"/>
        <item x="36"/>
        <item x="1742"/>
        <item x="2174"/>
        <item x="3262"/>
        <item x="3395"/>
        <item x="3143"/>
        <item x="1652"/>
        <item x="746"/>
        <item x="242"/>
        <item x="1644"/>
        <item x="3023"/>
        <item x="1788"/>
        <item x="2859"/>
        <item x="2782"/>
        <item x="31"/>
        <item x="2771"/>
        <item x="3313"/>
        <item x="1790"/>
        <item x="2762"/>
        <item x="1108"/>
        <item x="1173"/>
        <item x="2447"/>
        <item x="976"/>
        <item x="1744"/>
        <item x="40"/>
        <item x="1259"/>
        <item x="3336"/>
        <item x="2428"/>
        <item x="2414"/>
        <item x="3036"/>
        <item x="1575"/>
        <item x="140"/>
        <item x="490"/>
        <item x="1195"/>
        <item x="2747"/>
        <item x="2224"/>
        <item x="2193"/>
        <item x="788"/>
        <item x="2849"/>
        <item x="943"/>
        <item x="2232"/>
        <item x="1282"/>
        <item x="1018"/>
        <item x="1233"/>
        <item x="1795"/>
        <item x="3325"/>
        <item x="1200"/>
        <item x="3055"/>
        <item x="3045"/>
        <item x="665"/>
        <item x="1967"/>
        <item x="3351"/>
        <item x="1879"/>
        <item x="704"/>
        <item x="2722"/>
        <item x="266"/>
        <item x="1609"/>
        <item x="1034"/>
        <item x="2152"/>
        <item x="8"/>
        <item x="2724"/>
        <item x="2207"/>
        <item x="1767"/>
        <item x="3354"/>
        <item x="3296"/>
        <item x="1781"/>
        <item x="1239"/>
        <item x="91"/>
        <item x="334"/>
        <item x="2839"/>
        <item x="2189"/>
        <item x="1590"/>
        <item x="785"/>
        <item x="1594"/>
        <item x="1158"/>
        <item x="812"/>
        <item x="1191"/>
        <item x="200"/>
        <item x="526"/>
        <item x="76"/>
        <item x="2368"/>
        <item x="184"/>
        <item x="2843"/>
        <item x="2362"/>
        <item x="2351"/>
        <item x="1621"/>
        <item x="2058"/>
        <item x="1477"/>
        <item x="996"/>
        <item x="1126"/>
        <item x="3064"/>
        <item x="384"/>
        <item x="997"/>
        <item x="2993"/>
        <item x="3022"/>
        <item x="1634"/>
        <item x="542"/>
        <item x="1839"/>
        <item x="2889"/>
        <item x="2411"/>
        <item x="3039"/>
        <item x="3084"/>
        <item x="2263"/>
        <item x="163"/>
        <item x="2899"/>
        <item x="3394"/>
        <item x="753"/>
        <item x="2265"/>
        <item x="2703"/>
        <item x="829"/>
        <item x="1430"/>
        <item x="433"/>
        <item x="1587"/>
        <item x="2339"/>
        <item x="568"/>
        <item x="3364"/>
        <item x="3243"/>
        <item x="175"/>
        <item x="1377"/>
        <item x="1515"/>
        <item x="3103"/>
        <item x="2903"/>
        <item x="681"/>
        <item x="3196"/>
        <item x="83"/>
        <item x="535"/>
        <item x="2251"/>
        <item x="1111"/>
        <item x="3258"/>
        <item x="2387"/>
        <item x="280"/>
        <item x="494"/>
        <item x="3383"/>
        <item x="2878"/>
        <item x="1579"/>
        <item x="3003"/>
        <item x="3187"/>
        <item x="3149"/>
        <item x="1043"/>
        <item x="932"/>
        <item x="1889"/>
        <item x="156"/>
        <item x="1251"/>
        <item x="1064"/>
        <item x="2213"/>
        <item x="3124"/>
        <item x="1679"/>
        <item x="1061"/>
        <item x="2942"/>
        <item x="2187"/>
        <item x="1445"/>
        <item x="1588"/>
        <item x="111"/>
        <item x="2409"/>
        <item x="1353"/>
        <item x="1222"/>
        <item x="2656"/>
        <item x="1378"/>
        <item x="2705"/>
        <item x="1125"/>
        <item x="3013"/>
        <item x="3158"/>
        <item x="511"/>
        <item x="365"/>
        <item x="2293"/>
        <item x="2297"/>
        <item x="1148"/>
        <item x="206"/>
        <item x="262"/>
        <item x="849"/>
        <item x="1360"/>
        <item x="1051"/>
        <item x="1704"/>
        <item x="291"/>
        <item x="24"/>
        <item x="1113"/>
        <item x="528"/>
        <item x="178"/>
        <item x="1235"/>
        <item x="1746"/>
        <item x="1215"/>
        <item x="794"/>
        <item x="2291"/>
        <item x="1571"/>
        <item x="979"/>
        <item x="2872"/>
        <item x="816"/>
        <item x="2842"/>
        <item x="1140"/>
        <item x="3205"/>
        <item x="249"/>
        <item x="3098"/>
        <item x="1765"/>
        <item x="513"/>
        <item x="146"/>
        <item x="1164"/>
        <item x="1346"/>
        <item x="122"/>
        <item x="418"/>
        <item x="415"/>
        <item x="2353"/>
        <item x="2294"/>
        <item x="800"/>
        <item x="331"/>
        <item x="966"/>
        <item x="2591"/>
        <item x="1498"/>
        <item x="1224"/>
        <item x="2361"/>
        <item x="322"/>
        <item x="2930"/>
        <item x="1815"/>
        <item x="1802"/>
        <item x="2927"/>
        <item x="2244"/>
        <item x="1569"/>
        <item x="3272"/>
        <item x="1722"/>
        <item x="750"/>
        <item x="3264"/>
        <item x="1945"/>
        <item x="3065"/>
        <item x="174"/>
        <item x="81"/>
        <item x="88"/>
        <item x="260"/>
        <item x="1146"/>
        <item x="3356"/>
        <item x="3188"/>
        <item x="1133"/>
        <item x="1555"/>
        <item x="1122"/>
        <item x="1166"/>
        <item x="821"/>
        <item x="1491"/>
        <item x="1171"/>
        <item x="227"/>
        <item x="219"/>
        <item x="1045"/>
        <item x="376"/>
        <item x="1827"/>
        <item x="2110"/>
        <item x="2945"/>
        <item x="1017"/>
        <item x="2752"/>
        <item x="1526"/>
        <item x="2919"/>
        <item x="2020"/>
        <item x="2374"/>
        <item x="899"/>
        <item x="483"/>
        <item x="463"/>
        <item x="465"/>
        <item x="1543"/>
        <item x="2797"/>
        <item x="1564"/>
        <item x="172"/>
        <item x="1798"/>
        <item x="1715"/>
        <item x="1556"/>
        <item x="3038"/>
        <item x="158"/>
        <item x="361"/>
        <item x="2084"/>
        <item x="126"/>
        <item x="2910"/>
        <item x="2305"/>
        <item x="1887"/>
        <item x="1846"/>
        <item x="1486"/>
        <item x="128"/>
        <item x="1880"/>
        <item x="1941"/>
        <item x="672"/>
        <item x="2269"/>
        <item x="435"/>
        <item x="840"/>
        <item x="1639"/>
        <item x="2909"/>
        <item x="769"/>
        <item x="1572"/>
        <item x="1553"/>
        <item x="1925"/>
        <item x="247"/>
        <item x="2905"/>
        <item x="1005"/>
        <item x="3144"/>
        <item x="1974"/>
        <item x="1646"/>
        <item x="880"/>
        <item x="3315"/>
        <item x="1022"/>
        <item x="133"/>
        <item x="1867"/>
        <item x="2943"/>
        <item x="1096"/>
        <item x="2871"/>
        <item x="1519"/>
        <item x="1056"/>
        <item x="1938"/>
        <item x="3361"/>
        <item x="2746"/>
        <item x="3310"/>
        <item x="1616"/>
        <item x="3075"/>
        <item x="3069"/>
        <item x="748"/>
        <item x="2618"/>
        <item x="236"/>
        <item x="2188"/>
        <item x="2857"/>
        <item x="1740"/>
        <item x="408"/>
        <item x="29"/>
        <item x="2420"/>
        <item x="2326"/>
        <item x="865"/>
        <item x="2969"/>
        <item x="2355"/>
        <item x="2230"/>
        <item x="1918"/>
        <item x="1647"/>
        <item x="809"/>
        <item x="811"/>
        <item x="3369"/>
        <item x="1394"/>
        <item x="1269"/>
        <item x="2880"/>
        <item x="803"/>
        <item x="2061"/>
        <item x="338"/>
        <item x="1763"/>
        <item x="1521"/>
        <item x="762"/>
        <item x="3338"/>
        <item x="1882"/>
        <item x="2960"/>
        <item x="1466"/>
        <item x="1014"/>
        <item x="3246"/>
        <item x="491"/>
        <item x="2035"/>
        <item x="216"/>
        <item x="1059"/>
        <item x="2929"/>
        <item x="1015"/>
        <item x="1482"/>
        <item x="255"/>
        <item x="3134"/>
        <item x="2923"/>
        <item x="984"/>
        <item x="533"/>
        <item x="3318"/>
        <item x="1386"/>
        <item x="988"/>
        <item x="2314"/>
        <item x="1058"/>
        <item x="711"/>
        <item x="1658"/>
        <item x="2820"/>
        <item x="3380"/>
        <item x="2449"/>
        <item x="3360"/>
        <item x="1549"/>
        <item x="326"/>
        <item x="238"/>
        <item x="1971"/>
        <item x="1602"/>
        <item x="1489"/>
        <item x="2451"/>
        <item x="2328"/>
        <item x="3090"/>
        <item x="2851"/>
        <item x="1112"/>
        <item x="869"/>
        <item x="2162"/>
        <item x="1188"/>
        <item x="75"/>
        <item x="1131"/>
        <item x="1520"/>
        <item x="2902"/>
        <item x="1969"/>
        <item x="2090"/>
        <item x="1641"/>
        <item x="612"/>
        <item x="1250"/>
        <item x="3169"/>
        <item x="2641"/>
        <item x="3257"/>
        <item x="1044"/>
        <item x="2100"/>
        <item x="1973"/>
        <item x="2261"/>
        <item x="154"/>
        <item x="1960"/>
        <item x="3089"/>
        <item x="258"/>
        <item x="239"/>
        <item x="1823"/>
        <item x="3174"/>
        <item x="257"/>
        <item x="411"/>
        <item x="2775"/>
        <item x="1554"/>
        <item x="1088"/>
        <item x="930"/>
        <item x="1661"/>
        <item x="1085"/>
        <item x="2460"/>
        <item x="313"/>
        <item x="447"/>
        <item x="176"/>
        <item x="444"/>
        <item x="545"/>
        <item x="1499"/>
        <item x="1178"/>
        <item x="2019"/>
        <item x="2356"/>
        <item x="580"/>
        <item x="576"/>
        <item x="1949"/>
        <item x="669"/>
        <item x="530"/>
        <item x="348"/>
        <item x="2087"/>
        <item x="3009"/>
        <item x="507"/>
        <item x="1946"/>
        <item x="442"/>
        <item x="1541"/>
        <item x="549"/>
        <item x="942"/>
        <item x="1685"/>
        <item x="1501"/>
        <item x="2592"/>
        <item x="2916"/>
        <item x="413"/>
        <item x="667"/>
        <item x="550"/>
        <item x="2753"/>
        <item x="455"/>
        <item x="2038"/>
        <item x="2749"/>
        <item x="1940"/>
        <item x="1019"/>
        <item x="2047"/>
        <item x="1249"/>
        <item x="1324"/>
        <item x="2021"/>
        <item x="1930"/>
        <item x="1854"/>
        <item x="1443"/>
        <item x="2520"/>
        <item x="2850"/>
        <item x="232"/>
        <item x="1834"/>
        <item x="2898"/>
        <item x="2300"/>
        <item x="2765"/>
        <item x="243"/>
        <item x="2652"/>
        <item x="2893"/>
        <item x="1372"/>
        <item x="446"/>
        <item x="2987"/>
        <item x="3117"/>
        <item x="521"/>
        <item x="1578"/>
        <item x="3271"/>
        <item x="2538"/>
        <item x="1404"/>
        <item x="2133"/>
        <item x="47"/>
        <item x="1956"/>
        <item x="2774"/>
        <item x="3029"/>
        <item x="1371"/>
        <item x="1074"/>
        <item x="2011"/>
        <item x="2514"/>
        <item x="1924"/>
        <item x="2018"/>
        <item x="398"/>
        <item x="974"/>
        <item x="547"/>
        <item x="2237"/>
        <item x="2786"/>
        <item x="157"/>
        <item x="1597"/>
        <item x="2039"/>
        <item x="2506"/>
        <item x="223"/>
        <item x="1570"/>
        <item x="2895"/>
        <item x="810"/>
        <item x="197"/>
        <item x="2625"/>
        <item x="895"/>
        <item x="870"/>
        <item x="3219"/>
        <item x="2841"/>
        <item x="2164"/>
        <item x="1290"/>
        <item x="2421"/>
        <item x="2834"/>
        <item x="1006"/>
        <item x="2119"/>
        <item x="3240"/>
        <item x="2948"/>
        <item x="584"/>
        <item x="1150"/>
        <item x="429"/>
        <item x="2881"/>
        <item x="833"/>
        <item x="2732"/>
        <item x="2938"/>
        <item x="2203"/>
        <item x="2415"/>
        <item x="2552"/>
        <item x="1217"/>
        <item x="1013"/>
        <item x="1179"/>
        <item x="1620"/>
        <item x="1508"/>
        <item x="1437"/>
        <item x="1504"/>
        <item x="716"/>
        <item x="1016"/>
        <item x="1100"/>
        <item x="2971"/>
        <item x="1844"/>
        <item x="289"/>
        <item x="1438"/>
        <item x="852"/>
        <item x="2882"/>
        <item x="3299"/>
        <item x="888"/>
        <item x="2147"/>
        <item x="2735"/>
        <item x="423"/>
        <item x="2580"/>
        <item x="2694"/>
        <item x="1232"/>
        <item x="2638"/>
        <item x="1978"/>
        <item x="1983"/>
        <item x="3210"/>
        <item x="2426"/>
        <item x="604"/>
        <item x="1625"/>
        <item x="220"/>
        <item x="3073"/>
        <item x="1172"/>
        <item x="2274"/>
        <item x="2953"/>
        <item x="893"/>
        <item x="1124"/>
        <item x="2682"/>
        <item x="2740"/>
        <item x="3015"/>
        <item x="3201"/>
        <item x="2115"/>
        <item x="2443"/>
        <item x="2542"/>
        <item x="2727"/>
        <item x="879"/>
        <item x="649"/>
        <item x="1021"/>
        <item x="1958"/>
        <item x="1246"/>
        <item x="945"/>
        <item x="2298"/>
        <item x="1106"/>
        <item x="556"/>
        <item x="1407"/>
        <item x="2928"/>
        <item x="3068"/>
        <item x="2025"/>
        <item x="3161"/>
        <item x="1551"/>
        <item x="3111"/>
        <item x="3005"/>
        <item x="2759"/>
        <item x="3072"/>
        <item x="1719"/>
        <item x="565"/>
        <item x="3011"/>
        <item x="162"/>
        <item x="3266"/>
        <item x="2051"/>
        <item x="271"/>
        <item x="977"/>
        <item x="2924"/>
        <item x="2696"/>
        <item x="208"/>
        <item x="1851"/>
        <item x="1591"/>
        <item x="319"/>
        <item x="2995"/>
        <item x="2246"/>
        <item x="2998"/>
        <item x="1674"/>
        <item x="1313"/>
        <item x="2044"/>
        <item x="360"/>
        <item x="466"/>
        <item x="2057"/>
        <item x="841"/>
        <item x="1527"/>
        <item x="1379"/>
        <item x="1793"/>
        <item x="2796"/>
        <item x="2885"/>
        <item x="1073"/>
        <item x="2282"/>
        <item x="850"/>
        <item x="2864"/>
        <item x="3254"/>
        <item x="2107"/>
        <item x="2940"/>
        <item x="2049"/>
        <item x="664"/>
        <item x="164"/>
        <item x="1937"/>
        <item x="325"/>
        <item x="1174"/>
        <item x="2457"/>
        <item x="2838"/>
        <item x="2892"/>
        <item x="1075"/>
        <item x="731"/>
        <item x="3099"/>
        <item x="1336"/>
        <item x="2770"/>
        <item x="1289"/>
        <item x="245"/>
        <item x="42"/>
        <item x="1901"/>
        <item x="2131"/>
        <item x="2271"/>
        <item x="3094"/>
        <item x="863"/>
        <item x="3001"/>
        <item x="1497"/>
        <item x="240"/>
        <item x="2887"/>
        <item x="3006"/>
        <item x="110"/>
        <item x="2012"/>
        <item x="1156"/>
        <item x="64"/>
        <item x="2171"/>
        <item x="1107"/>
        <item x="918"/>
        <item x="3218"/>
        <item x="3061"/>
        <item x="647"/>
        <item x="1626"/>
        <item x="3197"/>
        <item x="2920"/>
        <item x="1511"/>
        <item x="1668"/>
        <item x="1687"/>
        <item x="33"/>
        <item x="2879"/>
        <item x="3100"/>
        <item x="68"/>
        <item x="2558"/>
        <item x="2059"/>
        <item x="3156"/>
        <item x="2080"/>
        <item x="609"/>
        <item x="625"/>
        <item x="3093"/>
        <item x="2999"/>
        <item x="114"/>
        <item x="658"/>
        <item x="117"/>
        <item x="3190"/>
        <item x="831"/>
        <item x="3340"/>
        <item x="3358"/>
        <item x="1657"/>
        <item x="2830"/>
        <item x="944"/>
        <item x="2837"/>
        <item x="3118"/>
        <item x="241"/>
        <item x="2761"/>
        <item x="3148"/>
        <item x="1552"/>
        <item x="492"/>
        <item x="2983"/>
        <item x="1612"/>
        <item x="2259"/>
        <item x="2233"/>
        <item x="3109"/>
        <item x="231"/>
        <item x="2445"/>
        <item x="637"/>
        <item x="1993"/>
        <item x="2976"/>
        <item x="782"/>
        <item x="2699"/>
        <item x="1368"/>
        <item x="1885"/>
        <item x="1007"/>
        <item x="606"/>
        <item x="2376"/>
        <item x="2951"/>
        <item x="752"/>
        <item x="3377"/>
        <item x="3119"/>
        <item x="2655"/>
        <item x="123"/>
        <item x="2072"/>
        <item x="773"/>
        <item x="304"/>
        <item x="1631"/>
        <item x="1040"/>
        <item x="2853"/>
        <item x="590"/>
        <item x="265"/>
        <item x="2767"/>
        <item x="277"/>
        <item x="691"/>
        <item x="3010"/>
        <item x="2340"/>
        <item x="2173"/>
        <item x="1525"/>
        <item x="1737"/>
        <item x="2931"/>
        <item x="2745"/>
        <item x="947"/>
        <item x="734"/>
        <item x="1347"/>
        <item x="305"/>
        <item x="1550"/>
        <item x="1990"/>
        <item x="1640"/>
        <item x="857"/>
        <item x="2672"/>
        <item x="1189"/>
        <item x="1037"/>
        <item x="709"/>
        <item x="2438"/>
        <item x="1204"/>
        <item x="872"/>
        <item x="456"/>
        <item x="663"/>
        <item x="1875"/>
        <item x="1979"/>
        <item x="1917"/>
        <item x="1199"/>
        <item x="3088"/>
        <item x="2977"/>
        <item x="1671"/>
        <item x="692"/>
        <item x="1663"/>
        <item x="1789"/>
        <item x="3236"/>
        <item x="583"/>
        <item x="1845"/>
        <item x="301"/>
        <item x="1507"/>
        <item x="388"/>
        <item x="805"/>
        <item x="2963"/>
        <item x="1349"/>
        <item x="587"/>
        <item x="1476"/>
        <item x="1102"/>
        <item x="936"/>
        <item x="1496"/>
        <item x="2952"/>
        <item x="3080"/>
        <item x="2523"/>
        <item x="391"/>
        <item x="646"/>
        <item x="1947"/>
        <item x="283"/>
        <item x="1682"/>
        <item x="3298"/>
        <item x="766"/>
        <item x="2937"/>
        <item x="2456"/>
        <item x="858"/>
        <item x="2331"/>
        <item x="1751"/>
        <item x="1248"/>
        <item x="1681"/>
        <item x="1400"/>
        <item x="827"/>
        <item x="1287"/>
        <item x="3200"/>
        <item x="3042"/>
        <item x="439"/>
        <item x="727"/>
        <item x="1977"/>
        <item x="516"/>
        <item x="2396"/>
        <item x="268"/>
        <item x="1027"/>
        <item x="2826"/>
        <item x="1474"/>
        <item x="1492"/>
        <item x="1611"/>
        <item x="3077"/>
        <item x="1558"/>
        <item x="2609"/>
        <item x="806"/>
        <item x="562"/>
        <item x="2547"/>
        <item x="819"/>
        <item x="1180"/>
        <item x="1651"/>
        <item x="1995"/>
        <item x="2417"/>
        <item x="1975"/>
        <item x="759"/>
        <item x="2631"/>
        <item x="2008"/>
        <item x="350"/>
        <item x="1966"/>
        <item x="3189"/>
        <item x="1859"/>
        <item x="1480"/>
        <item x="2378"/>
        <item x="371"/>
        <item x="593"/>
        <item x="2439"/>
        <item x="312"/>
        <item x="1582"/>
        <item x="2525"/>
        <item x="462"/>
        <item x="2642"/>
        <item x="3035"/>
        <item x="1412"/>
        <item x="2343"/>
        <item x="620"/>
        <item x="787"/>
        <item x="2751"/>
        <item x="3276"/>
        <item x="160"/>
        <item x="2338"/>
        <item x="1643"/>
        <item x="2455"/>
        <item x="1605"/>
        <item x="992"/>
        <item x="2413"/>
        <item x="2160"/>
        <item x="733"/>
        <item x="502"/>
        <item x="395"/>
        <item x="1202"/>
        <item x="616"/>
        <item x="614"/>
        <item x="3263"/>
        <item x="845"/>
        <item x="438"/>
        <item x="1396"/>
        <item x="613"/>
        <item x="1190"/>
        <item x="591"/>
        <item x="2055"/>
        <item x="2350"/>
        <item x="161"/>
        <item x="1063"/>
        <item x="2105"/>
        <item x="786"/>
        <item x="3324"/>
        <item x="1728"/>
        <item x="1317"/>
        <item x="2959"/>
        <item x="2031"/>
        <item x="149"/>
        <item x="1847"/>
        <item x="1455"/>
        <item x="569"/>
        <item x="807"/>
        <item x="2170"/>
        <item x="1987"/>
        <item x="1160"/>
        <item x="3389"/>
        <item x="2321"/>
        <item x="797"/>
        <item x="1817"/>
        <item x="3223"/>
        <item x="2037"/>
        <item x="2048"/>
        <item x="2620"/>
        <item x="2383"/>
        <item x="1980"/>
        <item x="2779"/>
        <item x="2458"/>
        <item x="3357"/>
        <item x="1900"/>
        <item x="2604"/>
        <item x="2016"/>
        <item x="2393"/>
        <item x="1028"/>
        <item x="16"/>
        <item x="2539"/>
        <item x="474"/>
        <item x="1311"/>
        <item x="251"/>
        <item x="1689"/>
        <item x="445"/>
        <item x="341"/>
        <item x="467"/>
        <item x="1152"/>
        <item x="2434"/>
        <item x="2572"/>
        <item x="167"/>
        <item x="2370"/>
        <item x="1534"/>
        <item x="307"/>
        <item x="293"/>
        <item x="1849"/>
        <item x="2581"/>
        <item x="324"/>
        <item x="656"/>
        <item x="2052"/>
        <item x="1862"/>
        <item x="1598"/>
        <item x="1963"/>
        <item x="106"/>
        <item x="2912"/>
        <item x="701"/>
        <item x="2002"/>
        <item x="2787"/>
        <item x="859"/>
        <item x="2334"/>
        <item x="1841"/>
        <item x="628"/>
        <item x="1327"/>
        <item x="3180"/>
        <item x="2431"/>
        <item x="286"/>
        <item x="675"/>
        <item x="860"/>
        <item x="1225"/>
        <item x="560"/>
        <item x="1724"/>
        <item x="644"/>
        <item x="2875"/>
        <item x="1871"/>
        <item x="374"/>
        <item x="2936"/>
        <item x="1843"/>
        <item x="2062"/>
        <item x="2333"/>
        <item x="2876"/>
        <item x="506"/>
        <item x="263"/>
        <item x="187"/>
        <item x="2900"/>
        <item x="1221"/>
        <item x="273"/>
        <item x="1409"/>
        <item x="55"/>
        <item x="2395"/>
        <item x="2285"/>
        <item x="318"/>
        <item x="1234"/>
        <item x="1964"/>
        <item x="789"/>
        <item x="1883"/>
        <item x="1559"/>
        <item x="2510"/>
        <item x="981"/>
        <item x="375"/>
        <item x="2341"/>
        <item x="1898"/>
        <item x="548"/>
        <item x="2904"/>
        <item x="2204"/>
        <item x="3225"/>
        <item x="2545"/>
        <item x="1187"/>
        <item x="2628"/>
        <item x="2589"/>
        <item x="1319"/>
        <item x="332"/>
        <item x="2607"/>
        <item x="2564"/>
        <item x="1093"/>
        <item x="3079"/>
        <item x="1516"/>
        <item x="1444"/>
        <item x="2014"/>
        <item x="1613"/>
        <item x="3194"/>
        <item x="1008"/>
        <item x="2886"/>
        <item x="1411"/>
        <item x="1361"/>
        <item x="3367"/>
        <item x="2907"/>
        <item x="2534"/>
        <item x="2769"/>
        <item x="2354"/>
        <item x="2106"/>
        <item x="1203"/>
        <item x="1094"/>
        <item x="3227"/>
        <item x="1261"/>
        <item x="2327"/>
        <item x="985"/>
        <item x="2347"/>
        <item x="3321"/>
        <item x="460"/>
        <item x="621"/>
        <item x="3191"/>
        <item x="1548"/>
        <item x="2556"/>
        <item x="3323"/>
        <item x="2599"/>
        <item x="2454"/>
        <item x="2433"/>
        <item x="1138"/>
        <item x="1285"/>
        <item x="453"/>
        <item x="2565"/>
        <item x="203"/>
        <item x="844"/>
        <item x="2022"/>
        <item x="3066"/>
        <item x="346"/>
        <item x="671"/>
        <item x="2068"/>
        <item x="3278"/>
        <item x="881"/>
        <item x="2833"/>
        <item x="2157"/>
        <item x="1263"/>
        <item x="159"/>
        <item x="3071"/>
        <item x="1484"/>
        <item x="659"/>
        <item x="636"/>
        <item x="666"/>
        <item x="3376"/>
        <item x="3242"/>
        <item x="1422"/>
        <item x="1266"/>
        <item x="363"/>
        <item x="1284"/>
        <item x="2654"/>
        <item x="834"/>
        <item x="1003"/>
        <item x="1805"/>
        <item x="631"/>
        <item x="878"/>
        <item x="1922"/>
        <item x="3112"/>
        <item x="2063"/>
        <item x="1463"/>
        <item x="861"/>
        <item x="1035"/>
        <item x="1023"/>
        <item x="1909"/>
        <item x="2029"/>
        <item x="298"/>
        <item x="1911"/>
        <item x="1310"/>
        <item x="2744"/>
        <item x="2921"/>
        <item x="802"/>
        <item x="1210"/>
        <item x="1828"/>
        <item x="1423"/>
        <item x="364"/>
        <item x="356"/>
        <item x="661"/>
        <item x="2071"/>
        <item x="3040"/>
        <item x="2079"/>
        <item x="2810"/>
        <item x="1185"/>
        <item x="1500"/>
        <item x="3031"/>
        <item x="1729"/>
        <item x="2249"/>
        <item x="2140"/>
        <item x="1387"/>
        <item x="2649"/>
        <item x="1089"/>
        <item x="3275"/>
        <item x="1348"/>
        <item x="1999"/>
        <item x="684"/>
        <item x="1227"/>
        <item x="1502"/>
        <item x="1868"/>
        <item x="2584"/>
        <item x="311"/>
        <item x="2741"/>
        <item x="2706"/>
        <item x="730"/>
        <item x="2972"/>
        <item x="2138"/>
        <item x="1211"/>
        <item x="1342"/>
        <item x="624"/>
        <item x="1000"/>
        <item x="1523"/>
        <item x="2127"/>
        <item x="2944"/>
        <item x="2120"/>
        <item x="1431"/>
        <item x="1642"/>
        <item x="1568"/>
        <item x="1690"/>
        <item x="306"/>
        <item x="2023"/>
        <item x="1842"/>
        <item x="3316"/>
        <item x="958"/>
        <item x="873"/>
        <item x="370"/>
        <item x="1787"/>
        <item x="2600"/>
        <item x="1109"/>
        <item x="486"/>
        <item x="2422"/>
        <item x="891"/>
        <item x="1797"/>
        <item x="2536"/>
        <item x="1874"/>
        <item x="3387"/>
        <item x="342"/>
        <item x="1062"/>
        <item x="3212"/>
        <item x="2772"/>
        <item x="2757"/>
        <item x="2979"/>
        <item x="864"/>
        <item x="585"/>
        <item x="650"/>
        <item x="1495"/>
        <item x="1362"/>
        <item x="3248"/>
        <item x="2221"/>
        <item x="3007"/>
        <item x="1896"/>
        <item x="86"/>
        <item x="1672"/>
        <item x="3184"/>
        <item x="896"/>
        <item x="3125"/>
        <item x="2764"/>
        <item x="2709"/>
        <item x="1927"/>
        <item x="682"/>
        <item x="1461"/>
        <item x="1970"/>
        <item x="2777"/>
        <item x="1881"/>
        <item x="939"/>
        <item x="1155"/>
        <item x="3326"/>
        <item x="1840"/>
        <item x="1920"/>
        <item x="1908"/>
        <item x="2130"/>
        <item x="3346"/>
        <item x="359"/>
        <item x="1033"/>
        <item x="207"/>
        <item x="3017"/>
        <item x="250"/>
        <item x="2137"/>
        <item x="1115"/>
        <item x="2088"/>
        <item x="2550"/>
        <item x="648"/>
        <item x="2780"/>
        <item x="1350"/>
        <item x="2807"/>
        <item x="993"/>
        <item x="2125"/>
        <item x="2610"/>
        <item x="295"/>
        <item x="1565"/>
        <item x="1325"/>
        <item x="2588"/>
        <item x="2862"/>
        <item x="1860"/>
        <item x="2000"/>
        <item x="611"/>
        <item x="1198"/>
        <item x="2419"/>
        <item x="343"/>
        <item x="2117"/>
        <item x="253"/>
        <item x="2784"/>
        <item x="3086"/>
        <item x="1893"/>
        <item x="1530"/>
        <item x="1878"/>
        <item x="3363"/>
        <item x="1081"/>
        <item x="2508"/>
        <item x="1168"/>
        <item x="3249"/>
        <item x="1853"/>
        <item x="1676"/>
        <item x="2813"/>
        <item x="1245"/>
        <item x="1363"/>
        <item x="1197"/>
        <item x="2949"/>
        <item x="680"/>
        <item x="2681"/>
        <item x="3238"/>
        <item x="1432"/>
        <item x="2683"/>
        <item x="1048"/>
        <item x="1370"/>
        <item x="1959"/>
        <item x="269"/>
        <item x="2010"/>
        <item x="2966"/>
        <item x="3384"/>
        <item x="3177"/>
        <item x="221"/>
        <item x="1913"/>
        <item x="327"/>
        <item x="808"/>
        <item x="1758"/>
        <item x="1628"/>
        <item x="3130"/>
        <item x="3381"/>
        <item x="2148"/>
        <item x="2533"/>
        <item x="1070"/>
        <item x="1706"/>
        <item x="2743"/>
        <item x="956"/>
        <item x="246"/>
        <item x="755"/>
        <item x="1749"/>
        <item x="488"/>
        <item x="1943"/>
        <item x="978"/>
        <item x="367"/>
        <item x="1734"/>
        <item x="209"/>
        <item x="754"/>
        <item x="566"/>
        <item x="2962"/>
        <item x="2145"/>
        <item x="387"/>
        <item x="1223"/>
        <item x="767"/>
        <item x="1810"/>
        <item x="615"/>
        <item x="2897"/>
        <item x="904"/>
        <item x="2860"/>
        <item x="1446"/>
        <item x="2141"/>
        <item x="1926"/>
        <item x="1764"/>
        <item x="1703"/>
        <item x="1654"/>
        <item x="1469"/>
        <item x="3096"/>
        <item x="817"/>
        <item x="2515"/>
        <item x="1886"/>
        <item x="717"/>
        <item x="1398"/>
        <item x="1561"/>
        <item x="654"/>
        <item x="1472"/>
        <item x="3030"/>
        <item x="2444"/>
        <item x="2806"/>
        <item x="94"/>
        <item x="839"/>
        <item x="2576"/>
        <item x="2593"/>
        <item x="378"/>
        <item x="471"/>
        <item x="2519"/>
        <item x="1053"/>
        <item x="252"/>
        <item x="1624"/>
        <item x="1170"/>
        <item x="2852"/>
        <item x="561"/>
        <item x="720"/>
        <item x="99"/>
        <item x="2042"/>
        <item x="823"/>
        <item x="2005"/>
        <item x="145"/>
        <item x="796"/>
        <item x="1933"/>
        <item x="2332"/>
        <item x="3146"/>
        <item x="689"/>
        <item x="1948"/>
        <item x="552"/>
        <item x="459"/>
        <item x="1004"/>
        <item x="302"/>
        <item x="1773"/>
        <item x="761"/>
        <item x="2970"/>
        <item x="310"/>
        <item x="626"/>
        <item x="296"/>
        <item x="2917"/>
        <item x="1264"/>
        <item x="2613"/>
        <item x="738"/>
        <item x="916"/>
        <item x="778"/>
        <item x="740"/>
        <item x="66"/>
        <item x="13"/>
        <item x="171"/>
        <item x="1929"/>
        <item x="1104"/>
        <item x="1670"/>
        <item x="700"/>
        <item x="579"/>
        <item x="2102"/>
        <item x="3135"/>
        <item x="783"/>
        <item x="1648"/>
        <item x="2651"/>
        <item x="1873"/>
        <item x="770"/>
        <item x="308"/>
        <item x="554"/>
        <item x="3331"/>
        <item x="1098"/>
        <item x="288"/>
        <item x="524"/>
        <item x="1254"/>
        <item x="1545"/>
        <item x="2325"/>
        <item x="2650"/>
        <item x="2894"/>
        <item x="186"/>
        <item x="2639"/>
        <item x="601"/>
        <item x="414"/>
        <item x="724"/>
        <item x="725"/>
        <item x="610"/>
        <item x="2359"/>
        <item x="173"/>
        <item x="2167"/>
        <item x="2064"/>
        <item x="428"/>
        <item x="3176"/>
        <item x="1270"/>
        <item x="1904"/>
        <item x="713"/>
        <item x="1655"/>
        <item x="2150"/>
        <item x="928"/>
        <item x="1560"/>
        <item x="2975"/>
        <item x="2323"/>
        <item x="278"/>
        <item x="218"/>
        <item x="1321"/>
        <item x="3168"/>
        <item x="2142"/>
        <item x="3213"/>
        <item x="633"/>
        <item x="2101"/>
        <item x="3355"/>
        <item x="1619"/>
        <item x="1965"/>
        <item x="572"/>
        <item x="501"/>
        <item x="1193"/>
        <item x="358"/>
        <item x="3301"/>
        <item x="991"/>
        <item x="629"/>
        <item x="369"/>
        <item x="2561"/>
        <item x="2027"/>
        <item x="1800"/>
        <item x="1934"/>
        <item x="1420"/>
        <item x="2452"/>
        <item x="1863"/>
        <item x="1447"/>
        <item x="1656"/>
        <item x="2670"/>
        <item x="2126"/>
        <item x="2161"/>
        <item x="3202"/>
        <item x="599"/>
        <item x="907"/>
        <item x="960"/>
        <item x="776"/>
        <item x="3396"/>
        <item x="2504"/>
        <item x="781"/>
        <item x="592"/>
        <item x="489"/>
        <item x="1692"/>
        <item x="632"/>
        <item x="2575"/>
        <item x="765"/>
        <item x="3372"/>
        <item x="448"/>
        <item x="2375"/>
        <item x="641"/>
        <item x="1338"/>
        <item x="339"/>
        <item x="3025"/>
        <item x="2335"/>
        <item x="1426"/>
        <item x="1345"/>
        <item x="935"/>
        <item x="2758"/>
        <item x="1832"/>
        <item x="2043"/>
        <item x="1067"/>
        <item x="1539"/>
        <item x="1012"/>
        <item x="1323"/>
        <item x="818"/>
        <item x="1988"/>
        <item x="2388"/>
        <item x="1673"/>
        <item x="2597"/>
        <item x="3391"/>
        <item x="679"/>
        <item x="509"/>
        <item x="2981"/>
        <item x="3179"/>
        <item x="1072"/>
        <item x="2329"/>
        <item x="595"/>
        <item x="461"/>
        <item x="432"/>
        <item x="1373"/>
        <item x="2412"/>
        <item x="1712"/>
        <item x="1390"/>
        <item x="1855"/>
        <item x="1441"/>
        <item x="3295"/>
        <item x="1247"/>
        <item x="478"/>
        <item x="705"/>
        <item x="3170"/>
        <item x="901"/>
        <item x="1433"/>
        <item x="2863"/>
        <item x="2603"/>
        <item x="1782"/>
        <item x="1848"/>
        <item x="2973"/>
        <item x="1540"/>
        <item x="457"/>
        <item x="927"/>
        <item x="2611"/>
        <item x="2336"/>
        <item x="386"/>
        <item x="2185"/>
        <item x="2677"/>
        <item x="1950"/>
        <item x="2956"/>
        <item x="3373"/>
        <item x="3344"/>
        <item x="1038"/>
        <item x="2557"/>
        <item x="1286"/>
        <item x="662"/>
        <item x="868"/>
        <item x="1675"/>
        <item x="1890"/>
        <item x="1055"/>
        <item x="1391"/>
        <item x="1935"/>
        <item x="1961"/>
        <item x="1627"/>
        <item x="1982"/>
        <item x="182"/>
        <item x="605"/>
        <item x="1714"/>
        <item x="735"/>
        <item x="393"/>
        <item x="961"/>
        <item x="522"/>
        <item x="1306"/>
        <item x="1428"/>
        <item x="340"/>
        <item x="1403"/>
        <item x="1184"/>
        <item x="1352"/>
        <item x="394"/>
        <item x="1367"/>
        <item x="1562"/>
        <item x="957"/>
        <item x="1439"/>
        <item x="639"/>
        <item x="1864"/>
        <item x="1546"/>
        <item x="589"/>
        <item x="2093"/>
        <item x="1450"/>
        <item x="575"/>
        <item x="2017"/>
        <item x="2098"/>
        <item x="500"/>
        <item x="3216"/>
        <item x="3398"/>
        <item x="1274"/>
        <item x="1086"/>
        <item x="299"/>
        <item x="1968"/>
        <item x="1392"/>
        <item x="2166"/>
        <item x="1760"/>
        <item x="2128"/>
        <item x="1490"/>
        <item x="71"/>
        <item x="1041"/>
        <item x="622"/>
        <item x="1421"/>
        <item x="1566"/>
        <item x="2357"/>
        <item x="1577"/>
        <item x="3127"/>
        <item x="2381"/>
        <item x="2111"/>
        <item x="1838"/>
        <item x="954"/>
        <item x="832"/>
        <item x="1299"/>
        <item x="1207"/>
        <item x="3024"/>
        <item x="2669"/>
        <item x="328"/>
        <item x="874"/>
        <item x="2399"/>
        <item x="2614"/>
        <item x="520"/>
        <item x="309"/>
        <item x="1208"/>
        <item x="2382"/>
        <item x="1766"/>
        <item x="3207"/>
        <item x="3120"/>
        <item x="634"/>
        <item x="2635"/>
        <item x="1870"/>
        <item x="2845"/>
        <item x="919"/>
        <item x="1942"/>
        <item x="452"/>
        <item x="1417"/>
        <item x="1892"/>
        <item x="1302"/>
        <item x="2570"/>
        <item x="1952"/>
        <item x="2647"/>
        <item x="1953"/>
        <item x="1786"/>
        <item x="2139"/>
        <item x="1101"/>
        <item x="2097"/>
        <item x="2372"/>
        <item x="314"/>
        <item x="3181"/>
        <item x="1725"/>
        <item x="2408"/>
        <item x="2155"/>
        <item x="2974"/>
        <item x="1281"/>
        <item x="3209"/>
        <item x="1618"/>
        <item x="1869"/>
        <item x="214"/>
        <item x="3056"/>
        <item x="3122"/>
        <item x="607"/>
        <item x="1054"/>
        <item x="389"/>
        <item x="1660"/>
        <item x="1991"/>
        <item x="347"/>
        <item x="1354"/>
        <item x="1465"/>
        <item x="281"/>
        <item x="2136"/>
        <item x="1532"/>
        <item x="1745"/>
        <item x="2070"/>
        <item x="1514"/>
        <item x="972"/>
        <item x="676"/>
        <item x="362"/>
        <item x="2007"/>
        <item x="1359"/>
        <item x="1876"/>
        <item x="1453"/>
        <item x="2594"/>
        <item x="2541"/>
        <item x="1957"/>
        <item x="1992"/>
        <item x="2989"/>
        <item x="1425"/>
        <item x="630"/>
        <item x="1727"/>
        <item x="1984"/>
        <item x="1399"/>
        <item x="912"/>
        <item x="1475"/>
        <item x="225"/>
        <item x="2967"/>
        <item x="1608"/>
        <item x="1209"/>
        <item x="2571"/>
        <item x="1865"/>
        <item x="3183"/>
        <item x="975"/>
        <item x="555"/>
        <item x="2640"/>
        <item x="763"/>
        <item x="3382"/>
        <item x="3304"/>
        <item x="657"/>
        <item x="963"/>
        <item x="1955"/>
        <item x="3195"/>
        <item x="3108"/>
        <item x="2546"/>
        <item x="953"/>
        <item x="2386"/>
        <item x="970"/>
        <item x="2877"/>
        <item x="882"/>
        <item x="822"/>
        <item x="2149"/>
        <item x="1931"/>
        <item x="1757"/>
        <item x="1753"/>
        <item x="660"/>
        <item x="303"/>
        <item x="3287"/>
        <item x="3032"/>
        <item x="677"/>
        <item x="3230"/>
        <item x="275"/>
        <item x="1667"/>
        <item x="1829"/>
        <item x="1914"/>
        <item x="1581"/>
        <item x="330"/>
        <item x="1850"/>
        <item x="3261"/>
        <item x="617"/>
        <item x="2933"/>
        <item x="553"/>
        <item x="2324"/>
        <item x="686"/>
        <item x="987"/>
        <item x="1365"/>
        <item x="2529"/>
        <item x="2626"/>
        <item x="357"/>
        <item x="581"/>
        <item x="3309"/>
        <item x="1099"/>
        <item x="1899"/>
        <item x="3067"/>
        <item x="2394"/>
        <item x="3221"/>
        <item x="2116"/>
        <item x="345"/>
        <item x="642"/>
        <item x="2056"/>
        <item x="3091"/>
        <item x="627"/>
        <item x="1090"/>
        <item x="729"/>
        <item x="1584"/>
        <item x="2165"/>
        <item x="3164"/>
        <item x="1177"/>
        <item x="2403"/>
        <item x="2961"/>
        <item x="887"/>
        <item x="2624"/>
        <item x="2901"/>
        <item x="1981"/>
        <item x="1136"/>
        <item x="1291"/>
        <item x="3059"/>
        <item x="2103"/>
        <item x="726"/>
        <item x="586"/>
        <item x="368"/>
        <item x="2015"/>
        <item x="2689"/>
        <item x="181"/>
        <item x="2156"/>
        <item x="736"/>
        <item x="2543"/>
        <item x="3198"/>
        <item x="1750"/>
        <item x="396"/>
        <item x="685"/>
        <item x="745"/>
        <item x="402"/>
        <item x="3166"/>
        <item x="3379"/>
        <item x="922"/>
        <item x="1339"/>
        <item x="1357"/>
        <item x="690"/>
        <item x="344"/>
        <item x="2077"/>
        <item x="933"/>
        <item x="3129"/>
        <item x="570"/>
        <item x="1720"/>
        <item x="645"/>
        <item x="1622"/>
        <item x="1057"/>
        <item x="2036"/>
        <item x="3004"/>
        <item x="619"/>
        <item x="2345"/>
        <item x="1528"/>
        <item x="407"/>
        <item x="2657"/>
        <item x="2914"/>
        <item x="2869"/>
        <item x="3290"/>
        <item x="316"/>
        <item x="196"/>
        <item x="702"/>
        <item x="1905"/>
        <item x="2104"/>
        <item x="2028"/>
        <item x="1419"/>
        <item x="756"/>
        <item x="2798"/>
        <item x="373"/>
        <item x="2094"/>
        <item x="1535"/>
        <item x="2143"/>
        <item x="3052"/>
        <item x="2060"/>
        <item x="1544"/>
        <item x="479"/>
        <item x="1080"/>
        <item x="333"/>
        <item x="1743"/>
        <item x="1329"/>
        <item x="1408"/>
        <item x="1429"/>
        <item x="596"/>
        <item x="2440"/>
        <item x="1894"/>
        <item x="1954"/>
        <item x="854"/>
        <item x="179"/>
        <item x="1316"/>
        <item x="2112"/>
        <item x="2168"/>
        <item x="1759"/>
        <item x="2099"/>
        <item x="1236"/>
        <item x="1328"/>
        <item x="2034"/>
        <item x="1366"/>
        <item x="3165"/>
        <item x="1669"/>
        <item x="2349"/>
        <item x="3241"/>
        <item x="3220"/>
        <item x="188"/>
        <item x="1130"/>
        <item x="1351"/>
        <item x="2377"/>
        <item x="377"/>
        <item x="1563"/>
        <item x="1693"/>
        <item x="1664"/>
        <item x="1780"/>
        <item x="588"/>
        <item x="198"/>
        <item x="1923"/>
        <item x="1653"/>
        <item x="577"/>
        <item x="3128"/>
        <item x="177"/>
        <item x="3206"/>
        <item x="1517"/>
        <item x="1804"/>
        <item x="563"/>
        <item x="195"/>
        <item x="697"/>
        <item x="1344"/>
        <item x="1906"/>
        <item x="315"/>
        <item x="2814"/>
        <item x="1375"/>
        <item x="698"/>
        <item x="2082"/>
        <item x="2590"/>
        <item x="2092"/>
        <item x="2096"/>
        <item x="1912"/>
        <item x="795"/>
        <item x="937"/>
        <item x="962"/>
        <item x="2397"/>
        <item x="3019"/>
        <item x="211"/>
        <item x="1395"/>
        <item x="884"/>
        <item x="1145"/>
        <item x="248"/>
        <item x="1381"/>
        <item x="1464"/>
        <item x="1928"/>
        <item x="946"/>
        <item x="1065"/>
        <item x="2050"/>
        <item x="484"/>
        <item x="2069"/>
        <item x="668"/>
        <item x="739"/>
        <item x="573"/>
        <item x="1659"/>
        <item x="244"/>
        <item x="3074"/>
        <item x="355"/>
        <item x="3178"/>
        <item x="1459"/>
        <item x="793"/>
        <item x="1278"/>
        <item x="1442"/>
        <item x="1167"/>
        <item x="743"/>
        <item x="2078"/>
        <item x="640"/>
        <item x="1337"/>
        <item x="2908"/>
        <item x="886"/>
        <item x="487"/>
        <item x="2988"/>
        <item x="1791"/>
        <item x="2957"/>
        <item x="1512"/>
        <item x="2926"/>
        <item x="224"/>
        <item x="1405"/>
        <item x="1603"/>
        <item x="323"/>
        <item x="1872"/>
        <item x="427"/>
        <item x="2026"/>
        <item x="1046"/>
        <item x="349"/>
        <item x="3167"/>
        <item x="3159"/>
        <item x="1384"/>
        <item x="728"/>
        <item x="1175"/>
        <item x="653"/>
        <item x="2695"/>
        <item x="3311"/>
        <item x="2513"/>
        <item x="3047"/>
        <item x="2390"/>
        <item x="950"/>
        <item x="3204"/>
        <item x="885"/>
        <item x="259"/>
        <item x="2911"/>
        <item x="2773"/>
        <item x="2568"/>
        <item x="938"/>
        <item x="1997"/>
        <item x="3147"/>
        <item x="2836"/>
        <item x="2366"/>
        <item x="1149"/>
        <item x="1877"/>
        <item x="559"/>
        <item x="2560"/>
        <item x="3131"/>
        <item x="917"/>
        <item x="2369"/>
        <item x="170"/>
        <item x="1134"/>
        <item x="226"/>
        <item x="1678"/>
        <item x="2870"/>
        <item x="515"/>
        <item x="3279"/>
        <item x="2085"/>
        <item x="905"/>
        <item x="1688"/>
        <item x="598"/>
        <item x="1907"/>
        <item x="1994"/>
        <item x="714"/>
        <item x="2574"/>
        <item x="1771"/>
        <item x="902"/>
        <item x="1376"/>
        <item x="1932"/>
        <item x="3231"/>
        <item x="1330"/>
        <item x="1680"/>
        <item x="3224"/>
        <item x="1413"/>
        <item x="1733"/>
        <item x="1589"/>
        <item x="412"/>
        <item x="436"/>
        <item x="2406"/>
        <item x="1772"/>
        <item x="353"/>
        <item x="1144"/>
        <item x="968"/>
        <item x="2861"/>
        <item x="3203"/>
        <item x="2146"/>
        <item x="336"/>
        <item x="1774"/>
        <item x="329"/>
        <item x="670"/>
        <item x="337"/>
        <item x="2884"/>
        <item x="2030"/>
        <item x="2968"/>
        <item x="828"/>
        <item x="1458"/>
        <item x="1132"/>
        <item x="2114"/>
        <item x="2500"/>
        <item x="2883"/>
        <item x="771"/>
        <item x="3105"/>
        <item x="557"/>
        <item x="190"/>
        <item x="2522"/>
        <item x="1604"/>
        <item x="1212"/>
        <item x="1026"/>
        <item x="1103"/>
        <item x="815"/>
        <item x="3199"/>
        <item x="757"/>
        <item x="1117"/>
        <item x="2075"/>
        <item x="696"/>
        <item x="952"/>
        <item x="2135"/>
        <item x="233"/>
        <item x="1078"/>
        <item x="1382"/>
        <item x="1288"/>
        <item x="894"/>
        <item x="1147"/>
        <item x="2076"/>
        <item x="2553"/>
        <item x="2132"/>
        <item x="603"/>
        <item x="3280"/>
        <item x="213"/>
        <item x="594"/>
        <item x="2083"/>
        <item x="1596"/>
        <item x="804"/>
        <item x="3185"/>
        <item x="2121"/>
        <item x="790"/>
        <item x="1196"/>
        <item x="719"/>
        <item x="1989"/>
        <item x="1600"/>
        <item x="600"/>
        <item x="998"/>
        <item x="2134"/>
        <item x="2622"/>
        <item x="582"/>
        <item x="2067"/>
        <item x="2066"/>
        <item x="597"/>
        <item x="940"/>
        <item x="2950"/>
        <item x="2118"/>
        <item x="775"/>
        <item x="2398"/>
        <item x="3239"/>
        <item x="3211"/>
        <item x="2424"/>
        <item x="751"/>
        <item x="791"/>
        <item x="1726"/>
        <item x="1424"/>
        <item x="744"/>
        <item x="1756"/>
        <item x="529"/>
        <item x="2073"/>
        <item x="1341"/>
        <item x="2566"/>
        <item x="846"/>
        <item x="623"/>
        <item x="1293"/>
        <item x="1684"/>
        <item x="1343"/>
        <item x="2569"/>
        <item x="2442"/>
        <item x="1052"/>
        <item x="272"/>
        <item x="12"/>
        <item x="2511"/>
        <item x="722"/>
        <item x="712"/>
        <item x="1593"/>
        <item x="2416"/>
        <item x="674"/>
        <item x="742"/>
        <item x="2074"/>
        <item x="2095"/>
        <item x="710"/>
        <item x="254"/>
        <item x="1312"/>
        <item x="385"/>
        <item x="1032"/>
        <item x="2832"/>
        <item x="2123"/>
        <item x="1701"/>
        <item x="1243"/>
        <item x="183"/>
        <item x="741"/>
        <item x="1861"/>
        <item x="2667"/>
        <item x="1884"/>
        <item x="3222"/>
        <item x="2065"/>
        <item x="2407"/>
        <item x="2662"/>
        <item x="1972"/>
        <item x="168"/>
        <item x="1732"/>
        <item x="3342"/>
        <item x="321"/>
        <item x="3286"/>
        <item x="772"/>
        <item x="3150"/>
        <item x="2385"/>
        <item x="1820"/>
        <item x="185"/>
        <item x="3153"/>
        <item x="760"/>
        <item x="1761"/>
        <item x="2003"/>
        <item x="451"/>
        <item x="191"/>
        <item x="2024"/>
        <item x="3217"/>
        <item x="1718"/>
        <item x="3244"/>
        <item x="481"/>
        <item x="2108"/>
        <item x="1736"/>
        <item x="1638"/>
        <item x="3132"/>
        <item x="1364"/>
        <item x="2823"/>
        <item x="801"/>
        <item x="3163"/>
        <item x="3101"/>
        <item x="2337"/>
        <item x="1825"/>
        <item x="2081"/>
        <item x="652"/>
        <item x="3182"/>
        <item x="897"/>
        <item x="1119"/>
        <item x="931"/>
        <item x="1607"/>
        <item x="443"/>
        <item x="1092"/>
        <item x="3186"/>
        <item x="1650"/>
        <item x="1118"/>
        <item x="3155"/>
        <item x="1314"/>
        <item x="205"/>
        <item x="1315"/>
        <item x="430"/>
        <item x="416"/>
        <item x="980"/>
        <item x="1176"/>
        <item x="1858"/>
        <item x="1813"/>
        <item x="421"/>
        <item x="1220"/>
        <item x="2679"/>
        <item x="1779"/>
        <item x="1091"/>
        <item x="235"/>
        <item x="217"/>
        <item x="969"/>
        <item x="926"/>
        <item x="706"/>
        <item x="284"/>
        <item x="3145"/>
        <item x="2934"/>
        <item x="871"/>
        <item x="2086"/>
        <item x="798"/>
        <item x="230"/>
        <item x="1374"/>
        <item x="192"/>
        <item x="2091"/>
        <item x="2888"/>
        <item x="1717"/>
        <item x="1806"/>
        <item x="3234"/>
        <item x="1300"/>
        <item x="3282"/>
        <item x="910"/>
        <item x="707"/>
        <item x="715"/>
        <item x="1252"/>
        <item x="768"/>
        <item x="1629"/>
        <item x="747"/>
        <item x="2045"/>
        <item x="2527"/>
        <item x="784"/>
        <item x="2856"/>
        <item x="1585"/>
        <item x="237"/>
        <item x="1332"/>
        <item x="1272"/>
        <item x="199"/>
        <item x="193"/>
        <item x="1775"/>
        <item x="2046"/>
        <item x="2965"/>
        <item x="1279"/>
        <item x="826"/>
        <item x="694"/>
        <item x="3214"/>
        <item x="1047"/>
        <item x="3349"/>
        <item x="2342"/>
        <item x="718"/>
        <item x="959"/>
        <item x="2435"/>
        <item x="1389"/>
        <item x="285"/>
        <item x="2874"/>
        <item x="825"/>
        <item x="276"/>
        <item x="1755"/>
        <item x="1915"/>
        <item x="693"/>
        <item x="3173"/>
        <item x="3303"/>
        <item x="2848"/>
        <item x="820"/>
        <item x="2890"/>
        <item x="777"/>
        <item x="1777"/>
        <item x="814"/>
        <item x="215"/>
        <item x="792"/>
        <item x="749"/>
        <item x="3115"/>
        <item x="1141"/>
        <item x="1240"/>
        <item x="1747"/>
        <item x="514"/>
        <item x="2158"/>
        <item x="1852"/>
        <item x="723"/>
        <item x="1819"/>
        <item x="3237"/>
        <item x="256"/>
        <item x="468"/>
        <item x="3267"/>
        <item x="470"/>
        <item x="3319"/>
        <item x="3317"/>
        <item x="537"/>
        <item x="3215"/>
        <item x="1857"/>
        <item x="1162"/>
        <item x="2322"/>
        <item x="437"/>
        <item x="3157"/>
        <item x="449"/>
        <item x="1723"/>
        <item x="1792"/>
        <item x="1574"/>
        <item x="1709"/>
        <item x="1822"/>
        <item x="2352"/>
        <item x="2410"/>
        <item x="532"/>
        <item x="3378"/>
        <item x="1778"/>
        <item x="2846"/>
        <item x="1206"/>
        <item x="1116"/>
        <item x="2978"/>
        <item x="166"/>
        <item x="287"/>
        <item x="201"/>
        <item x="270"/>
        <item x="3232"/>
        <item x="282"/>
        <item x="1812"/>
        <item x="1807"/>
        <item x="2896"/>
        <item x="212"/>
        <item x="1796"/>
        <item x="3399"/>
        <item t="default"/>
      </items>
    </pivotField>
    <pivotField showAll="0"/>
    <pivotField showAll="0"/>
    <pivotField showAll="0"/>
    <pivotField dataField="1" showAll="0">
      <items count="3238">
        <item x="2253"/>
        <item x="2462"/>
        <item x="2722"/>
        <item x="2448"/>
        <item x="2456"/>
        <item x="2455"/>
        <item x="2464"/>
        <item x="2457"/>
        <item x="1804"/>
        <item x="2858"/>
        <item x="1072"/>
        <item x="2451"/>
        <item x="2704"/>
        <item x="2436"/>
        <item x="2461"/>
        <item x="2580"/>
        <item x="2582"/>
        <item x="1519"/>
        <item x="1385"/>
        <item x="657"/>
        <item x="2431"/>
        <item x="661"/>
        <item x="1952"/>
        <item x="380"/>
        <item x="2434"/>
        <item x="531"/>
        <item x="2576"/>
        <item x="2575"/>
        <item x="2466"/>
        <item x="2579"/>
        <item x="1089"/>
        <item x="2422"/>
        <item x="2572"/>
        <item x="2428"/>
        <item x="2856"/>
        <item x="1090"/>
        <item x="2581"/>
        <item x="2571"/>
        <item x="2570"/>
        <item x="2567"/>
        <item x="2573"/>
        <item x="2674"/>
        <item x="378"/>
        <item x="660"/>
        <item x="1777"/>
        <item x="1802"/>
        <item x="1408"/>
        <item x="949"/>
        <item x="3100"/>
        <item x="2559"/>
        <item x="2237"/>
        <item x="1074"/>
        <item x="2439"/>
        <item x="951"/>
        <item x="3219"/>
        <item x="2561"/>
        <item x="2564"/>
        <item x="1080"/>
        <item x="2232"/>
        <item x="1813"/>
        <item x="1400"/>
        <item x="3103"/>
        <item x="1216"/>
        <item x="1373"/>
        <item x="2245"/>
        <item x="382"/>
        <item x="1810"/>
        <item x="1763"/>
        <item x="1403"/>
        <item x="2544"/>
        <item x="2459"/>
        <item x="1404"/>
        <item x="383"/>
        <item x="2843"/>
        <item x="2426"/>
        <item x="1884"/>
        <item x="2404"/>
        <item x="2555"/>
        <item x="2562"/>
        <item x="1362"/>
        <item x="2547"/>
        <item x="2701"/>
        <item x="2545"/>
        <item x="2549"/>
        <item x="1382"/>
        <item x="2552"/>
        <item x="1084"/>
        <item x="1800"/>
        <item x="2568"/>
        <item x="371"/>
        <item x="641"/>
        <item x="1812"/>
        <item x="1946"/>
        <item x="3098"/>
        <item x="2556"/>
        <item x="1957"/>
        <item x="1786"/>
        <item x="943"/>
        <item x="1932"/>
        <item x="275"/>
        <item x="2550"/>
        <item x="393"/>
        <item x="647"/>
        <item x="2720"/>
        <item x="2697"/>
        <item x="2465"/>
        <item x="2418"/>
        <item x="1808"/>
        <item x="1787"/>
        <item x="1758"/>
        <item x="3084"/>
        <item x="269"/>
        <item x="2534"/>
        <item x="1405"/>
        <item x="1226"/>
        <item x="1247"/>
        <item x="2536"/>
        <item x="3091"/>
        <item x="2532"/>
        <item x="1412"/>
        <item x="1657"/>
        <item x="1372"/>
        <item x="390"/>
        <item x="1534"/>
        <item x="1415"/>
        <item x="347"/>
        <item x="656"/>
        <item x="2533"/>
        <item x="2201"/>
        <item x="668"/>
        <item x="2560"/>
        <item x="3093"/>
        <item x="921"/>
        <item x="2703"/>
        <item x="2698"/>
        <item x="369"/>
        <item x="1219"/>
        <item x="3087"/>
        <item x="1797"/>
        <item x="1066"/>
        <item x="1493"/>
        <item x="2548"/>
        <item x="927"/>
        <item x="912"/>
        <item x="358"/>
        <item x="3211"/>
        <item x="2859"/>
        <item x="1222"/>
        <item x="2527"/>
        <item x="283"/>
        <item x="939"/>
        <item x="1407"/>
        <item x="2578"/>
        <item x="2648"/>
        <item x="665"/>
        <item x="2716"/>
        <item x="3085"/>
        <item x="3101"/>
        <item x="3083"/>
        <item x="384"/>
        <item x="2405"/>
        <item x="2531"/>
        <item x="1349"/>
        <item x="2717"/>
        <item x="1783"/>
        <item x="1413"/>
        <item x="2535"/>
        <item x="2233"/>
        <item x="2216"/>
        <item x="1394"/>
        <item x="3090"/>
        <item x="2538"/>
        <item x="2847"/>
        <item x="2525"/>
        <item x="3092"/>
        <item x="2429"/>
        <item x="1784"/>
        <item x="3228"/>
        <item x="2397"/>
        <item x="2540"/>
        <item x="3097"/>
        <item x="1020"/>
        <item x="2813"/>
        <item x="2830"/>
        <item x="2238"/>
        <item x="1390"/>
        <item x="914"/>
        <item x="957"/>
        <item x="2551"/>
        <item x="1204"/>
        <item x="2406"/>
        <item x="2566"/>
        <item x="1077"/>
        <item x="3099"/>
        <item x="2444"/>
        <item x="3076"/>
        <item x="2844"/>
        <item x="1953"/>
        <item x="2715"/>
        <item x="1535"/>
        <item x="1748"/>
        <item x="3230"/>
        <item x="1411"/>
        <item x="2973"/>
        <item x="2668"/>
        <item x="376"/>
        <item x="1864"/>
        <item x="1417"/>
        <item x="1396"/>
        <item x="273"/>
        <item x="1416"/>
        <item x="628"/>
        <item x="1811"/>
        <item x="1494"/>
        <item x="1207"/>
        <item x="2516"/>
        <item x="2839"/>
        <item x="1414"/>
        <item x="3095"/>
        <item x="1041"/>
        <item x="113"/>
        <item x="2403"/>
        <item x="2646"/>
        <item x="3168"/>
        <item x="1780"/>
        <item x="134"/>
        <item x="615"/>
        <item x="2213"/>
        <item x="2537"/>
        <item x="3235"/>
        <item x="1369"/>
        <item x="2231"/>
        <item x="952"/>
        <item x="2719"/>
        <item x="2829"/>
        <item x="281"/>
        <item x="1209"/>
        <item x="646"/>
        <item x="270"/>
        <item x="1737"/>
        <item x="2520"/>
        <item x="929"/>
        <item x="1067"/>
        <item x="2796"/>
        <item x="3198"/>
        <item x="2724"/>
        <item x="1393"/>
        <item x="1528"/>
        <item x="1229"/>
        <item x="2416"/>
        <item x="923"/>
        <item x="1910"/>
        <item x="1079"/>
        <item x="637"/>
        <item x="256"/>
        <item x="2728"/>
        <item x="1070"/>
        <item x="3102"/>
        <item x="3071"/>
        <item x="1034"/>
        <item x="1056"/>
        <item x="1778"/>
        <item x="1081"/>
        <item x="2515"/>
        <item x="1516"/>
        <item x="2198"/>
        <item x="105"/>
        <item x="2714"/>
        <item x="675"/>
        <item x="634"/>
        <item x="108"/>
        <item x="1756"/>
        <item x="3081"/>
        <item x="1065"/>
        <item x="1788"/>
        <item x="274"/>
        <item x="2116"/>
        <item x="240"/>
        <item x="2797"/>
        <item x="2665"/>
        <item x="2528"/>
        <item x="2440"/>
        <item x="3064"/>
        <item x="1224"/>
        <item x="2392"/>
        <item x="3234"/>
        <item x="1499"/>
        <item x="264"/>
        <item x="3213"/>
        <item x="885"/>
        <item x="1371"/>
        <item x="367"/>
        <item x="236"/>
        <item x="621"/>
        <item x="2656"/>
        <item x="1524"/>
        <item x="1203"/>
        <item x="2845"/>
        <item x="1410"/>
        <item x="1395"/>
        <item x="1948"/>
        <item x="3184"/>
        <item x="1409"/>
        <item x="83"/>
        <item x="2502"/>
        <item x="1653"/>
        <item x="1043"/>
        <item x="1230"/>
        <item x="3187"/>
        <item x="1030"/>
        <item x="3075"/>
        <item x="1954"/>
        <item x="1887"/>
        <item x="1930"/>
        <item x="2852"/>
        <item x="789"/>
        <item x="1218"/>
        <item x="3226"/>
        <item x="2511"/>
        <item x="920"/>
        <item x="2541"/>
        <item x="288"/>
        <item x="2633"/>
        <item x="2526"/>
        <item x="1388"/>
        <item x="1589"/>
        <item x="2512"/>
        <item x="2691"/>
        <item x="1955"/>
        <item x="2705"/>
        <item x="2848"/>
        <item x="2690"/>
        <item x="2553"/>
        <item x="649"/>
        <item x="2229"/>
        <item x="279"/>
        <item x="232"/>
        <item x="950"/>
        <item x="272"/>
        <item x="1958"/>
        <item x="904"/>
        <item x="1398"/>
        <item x="234"/>
        <item x="362"/>
        <item x="2230"/>
        <item x="2726"/>
        <item x="1217"/>
        <item x="472"/>
        <item x="3176"/>
        <item x="2650"/>
        <item x="3074"/>
        <item x="909"/>
        <item x="2854"/>
        <item x="1773"/>
        <item x="2524"/>
        <item x="474"/>
        <item x="620"/>
        <item x="1933"/>
        <item x="642"/>
        <item x="1774"/>
        <item x="651"/>
        <item x="1885"/>
        <item x="3000"/>
        <item x="1406"/>
        <item x="3207"/>
        <item x="287"/>
        <item x="1525"/>
        <item x="1505"/>
        <item x="1051"/>
        <item x="2846"/>
        <item x="1227"/>
        <item x="2504"/>
        <item x="938"/>
        <item x="1243"/>
        <item x="892"/>
        <item x="3082"/>
        <item x="769"/>
        <item x="1640"/>
        <item x="1386"/>
        <item x="245"/>
        <item x="1376"/>
        <item x="1391"/>
        <item x="225"/>
        <item x="3179"/>
        <item x="3086"/>
        <item x="2682"/>
        <item x="1031"/>
        <item x="2660"/>
        <item x="277"/>
        <item x="1344"/>
        <item x="1181"/>
        <item x="2501"/>
        <item x="82"/>
        <item x="947"/>
        <item x="252"/>
        <item x="2514"/>
        <item x="241"/>
        <item x="218"/>
        <item x="1201"/>
        <item x="941"/>
        <item x="2841"/>
        <item x="119"/>
        <item x="639"/>
        <item x="2391"/>
        <item x="2641"/>
        <item x="1750"/>
        <item x="244"/>
        <item x="1900"/>
        <item x="1869"/>
        <item x="1491"/>
        <item x="1794"/>
        <item x="132"/>
        <item x="2645"/>
        <item x="389"/>
        <item x="2672"/>
        <item x="2694"/>
        <item x="625"/>
        <item x="679"/>
        <item x="3070"/>
        <item x="217"/>
        <item x="2400"/>
        <item x="1841"/>
        <item x="3094"/>
        <item x="1704"/>
        <item x="1050"/>
        <item x="2569"/>
        <item x="632"/>
        <item x="3088"/>
        <item x="1085"/>
        <item x="1627"/>
        <item x="2463"/>
        <item x="879"/>
        <item x="365"/>
        <item x="723"/>
        <item x="1210"/>
        <item x="1902"/>
        <item x="650"/>
        <item x="1341"/>
        <item x="1807"/>
        <item x="2983"/>
        <item x="1855"/>
        <item x="2702"/>
        <item x="1378"/>
        <item x="654"/>
        <item x="636"/>
        <item x="1537"/>
        <item x="2864"/>
        <item x="1220"/>
        <item x="1531"/>
        <item x="496"/>
        <item x="2395"/>
        <item x="1387"/>
        <item x="3178"/>
        <item x="990"/>
        <item x="2642"/>
        <item x="1890"/>
        <item x="1221"/>
        <item x="1188"/>
        <item x="124"/>
        <item x="133"/>
        <item x="581"/>
        <item x="86"/>
        <item x="1205"/>
        <item x="940"/>
        <item x="1418"/>
        <item x="2200"/>
        <item x="2860"/>
        <item x="1421"/>
        <item x="2649"/>
        <item x="911"/>
        <item x="1772"/>
        <item x="260"/>
        <item x="2632"/>
        <item x="3096"/>
        <item x="2986"/>
        <item x="235"/>
        <item x="377"/>
        <item x="1214"/>
        <item x="1199"/>
        <item x="2554"/>
        <item x="2679"/>
        <item x="1735"/>
        <item x="1397"/>
        <item x="268"/>
        <item x="2441"/>
        <item x="2497"/>
        <item x="1038"/>
        <item x="3155"/>
        <item x="503"/>
        <item x="1770"/>
        <item x="243"/>
        <item x="1779"/>
        <item x="3060"/>
        <item x="1767"/>
        <item x="144"/>
        <item x="3080"/>
        <item x="3196"/>
        <item x="942"/>
        <item x="3057"/>
        <item x="368"/>
        <item x="381"/>
        <item x="818"/>
        <item x="936"/>
        <item x="2539"/>
        <item x="638"/>
        <item x="678"/>
        <item x="112"/>
        <item x="523"/>
        <item x="1028"/>
        <item x="239"/>
        <item x="1533"/>
        <item x="1251"/>
        <item x="2393"/>
        <item x="631"/>
        <item x="2402"/>
        <item x="1363"/>
        <item x="2214"/>
        <item x="1249"/>
        <item x="776"/>
        <item x="363"/>
        <item x="205"/>
        <item x="1931"/>
        <item x="3201"/>
        <item x="2658"/>
        <item x="884"/>
        <item x="344"/>
        <item x="3059"/>
        <item x="1752"/>
        <item x="905"/>
        <item x="1734"/>
        <item x="2712"/>
        <item x="1402"/>
        <item x="229"/>
        <item x="353"/>
        <item x="2226"/>
        <item x="2415"/>
        <item x="2495"/>
        <item x="3220"/>
        <item x="228"/>
        <item x="1234"/>
        <item x="355"/>
        <item x="366"/>
        <item x="1019"/>
        <item x="1508"/>
        <item x="1511"/>
        <item x="3193"/>
        <item x="1375"/>
        <item x="247"/>
        <item x="2178"/>
        <item x="2681"/>
        <item x="211"/>
        <item x="1242"/>
        <item x="1769"/>
        <item x="494"/>
        <item x="120"/>
        <item x="1766"/>
        <item x="1036"/>
        <item x="104"/>
        <item x="2938"/>
        <item x="433"/>
        <item x="206"/>
        <item x="1253"/>
        <item x="931"/>
        <item x="3072"/>
        <item x="1033"/>
        <item x="1669"/>
        <item x="1480"/>
        <item x="1054"/>
        <item x="541"/>
        <item x="3062"/>
        <item x="2673"/>
        <item x="3069"/>
        <item x="2467"/>
        <item x="326"/>
        <item x="2706"/>
        <item x="2655"/>
        <item x="1798"/>
        <item x="898"/>
        <item x="2806"/>
        <item x="87"/>
        <item x="2222"/>
        <item x="747"/>
        <item x="261"/>
        <item x="2683"/>
        <item x="3165"/>
        <item x="280"/>
        <item x="191"/>
        <item x="1781"/>
        <item x="2242"/>
        <item x="2176"/>
        <item x="3169"/>
        <item x="1389"/>
        <item x="878"/>
        <item x="251"/>
        <item x="1527"/>
        <item x="2224"/>
        <item x="2670"/>
        <item x="3212"/>
        <item x="227"/>
        <item x="3232"/>
        <item x="1309"/>
        <item x="1877"/>
        <item x="3078"/>
        <item x="1775"/>
        <item x="922"/>
        <item x="1922"/>
        <item x="354"/>
        <item x="1926"/>
        <item x="285"/>
        <item x="2181"/>
        <item x="993"/>
        <item x="136"/>
        <item x="1476"/>
        <item x="2203"/>
        <item x="2522"/>
        <item x="3233"/>
        <item x="1753"/>
        <item x="2666"/>
        <item x="484"/>
        <item x="66"/>
        <item x="2996"/>
        <item x="2505"/>
        <item x="2799"/>
        <item x="255"/>
        <item x="520"/>
        <item x="2227"/>
        <item x="2967"/>
        <item x="1747"/>
        <item x="2661"/>
        <item x="670"/>
        <item x="624"/>
        <item x="1928"/>
        <item x="1914"/>
        <item x="3229"/>
        <item x="887"/>
        <item x="370"/>
        <item x="2707"/>
        <item x="2822"/>
        <item x="1620"/>
        <item x="3003"/>
        <item x="3065"/>
        <item x="777"/>
        <item x="522"/>
        <item x="674"/>
        <item x="3185"/>
        <item x="3068"/>
        <item x="118"/>
        <item x="640"/>
        <item x="1801"/>
        <item x="284"/>
        <item x="1795"/>
        <item x="129"/>
        <item x="95"/>
        <item x="2987"/>
        <item x="653"/>
        <item x="1037"/>
        <item x="475"/>
        <item x="501"/>
        <item x="89"/>
        <item x="1189"/>
        <item x="85"/>
        <item x="2492"/>
        <item x="2190"/>
        <item x="2508"/>
        <item x="504"/>
        <item x="2488"/>
        <item x="246"/>
        <item x="343"/>
        <item x="937"/>
        <item x="257"/>
        <item x="2386"/>
        <item x="115"/>
        <item x="221"/>
        <item x="1729"/>
        <item x="763"/>
        <item x="1728"/>
        <item x="1495"/>
        <item x="605"/>
        <item x="2756"/>
        <item x="1539"/>
        <item x="1040"/>
        <item x="1029"/>
        <item x="131"/>
        <item x="2689"/>
        <item x="2948"/>
        <item x="2114"/>
        <item x="1943"/>
        <item x="809"/>
        <item x="673"/>
        <item x="2700"/>
        <item x="1738"/>
        <item x="103"/>
        <item x="139"/>
        <item x="242"/>
        <item x="1023"/>
        <item x="801"/>
        <item x="671"/>
        <item x="1662"/>
        <item x="1697"/>
        <item x="1925"/>
        <item x="956"/>
        <item x="2688"/>
        <item x="2784"/>
        <item x="351"/>
        <item x="766"/>
        <item x="226"/>
        <item x="597"/>
        <item x="1467"/>
        <item x="3149"/>
        <item x="1731"/>
        <item x="2654"/>
        <item x="220"/>
        <item x="3137"/>
        <item x="1761"/>
        <item x="2624"/>
        <item x="1510"/>
        <item x="3167"/>
        <item x="238"/>
        <item x="2687"/>
        <item x="619"/>
        <item x="3002"/>
        <item x="1721"/>
        <item x="2772"/>
        <item x="1873"/>
        <item x="1522"/>
        <item x="267"/>
        <item x="110"/>
        <item x="1377"/>
        <item x="1200"/>
        <item x="145"/>
        <item x="259"/>
        <item x="2424"/>
        <item x="3181"/>
        <item x="1757"/>
        <item x="276"/>
        <item x="1876"/>
        <item x="130"/>
        <item x="2964"/>
        <item x="3089"/>
        <item x="250"/>
        <item x="1490"/>
        <item x="1941"/>
        <item x="2800"/>
        <item x="356"/>
        <item x="1194"/>
        <item x="94"/>
        <item x="899"/>
        <item x="60"/>
        <item x="2667"/>
        <item x="1468"/>
        <item x="1345"/>
        <item x="1192"/>
        <item x="953"/>
        <item x="2489"/>
        <item x="1911"/>
        <item x="1011"/>
        <item x="3153"/>
        <item x="999"/>
        <item x="768"/>
        <item x="1879"/>
        <item x="374"/>
        <item x="2384"/>
        <item x="900"/>
        <item x="99"/>
        <item x="908"/>
        <item x="2825"/>
        <item x="2663"/>
        <item x="2199"/>
        <item x="2842"/>
        <item x="2491"/>
        <item x="2202"/>
        <item x="348"/>
        <item x="780"/>
        <item x="2493"/>
        <item x="1719"/>
        <item x="1732"/>
        <item x="197"/>
        <item x="1782"/>
        <item x="1586"/>
        <item x="2499"/>
        <item x="179"/>
        <item x="1447"/>
        <item x="1574"/>
        <item x="516"/>
        <item x="2671"/>
        <item x="997"/>
        <item x="1765"/>
        <item x="248"/>
        <item x="2128"/>
        <item x="1809"/>
        <item x="2637"/>
        <item x="3214"/>
        <item x="126"/>
        <item x="466"/>
        <item x="963"/>
        <item x="483"/>
        <item x="1223"/>
        <item x="606"/>
        <item x="792"/>
        <item x="676"/>
        <item x="178"/>
        <item x="1380"/>
        <item x="1487"/>
        <item x="761"/>
        <item x="2676"/>
        <item x="1959"/>
        <item x="282"/>
        <item x="2636"/>
        <item x="955"/>
        <item x="1225"/>
        <item x="667"/>
        <item x="1579"/>
        <item x="2708"/>
        <item x="1594"/>
        <item x="2653"/>
        <item x="1005"/>
        <item x="3073"/>
        <item x="500"/>
        <item x="1235"/>
        <item x="2390"/>
        <item x="1245"/>
        <item x="1745"/>
        <item x="208"/>
        <item x="1949"/>
        <item x="1196"/>
        <item x="525"/>
        <item x="107"/>
        <item x="122"/>
        <item x="2206"/>
        <item x="2613"/>
        <item x="3160"/>
        <item x="1942"/>
        <item x="216"/>
        <item x="91"/>
        <item x="610"/>
        <item x="767"/>
        <item x="2980"/>
        <item x="1889"/>
        <item x="1071"/>
        <item x="1754"/>
        <item x="482"/>
        <item x="1035"/>
        <item x="233"/>
        <item x="335"/>
        <item x="1874"/>
        <item x="935"/>
        <item x="1875"/>
        <item x="2725"/>
        <item x="3004"/>
        <item x="2970"/>
        <item x="1058"/>
        <item x="2621"/>
        <item x="666"/>
        <item x="254"/>
        <item x="1961"/>
        <item x="2931"/>
        <item x="198"/>
        <item x="1212"/>
        <item x="2387"/>
        <item x="258"/>
        <item x="2518"/>
        <item x="93"/>
        <item x="2974"/>
        <item x="1053"/>
        <item x="182"/>
        <item x="3180"/>
        <item x="505"/>
        <item x="694"/>
        <item x="1939"/>
        <item x="453"/>
        <item x="84"/>
        <item x="779"/>
        <item x="328"/>
        <item x="839"/>
        <item x="2699"/>
        <item x="3217"/>
        <item x="262"/>
        <item x="577"/>
        <item x="1179"/>
        <item x="1893"/>
        <item x="2781"/>
        <item x="2982"/>
        <item x="194"/>
        <item x="1712"/>
        <item x="47"/>
        <item x="1789"/>
        <item x="652"/>
        <item x="2628"/>
        <item x="3227"/>
        <item x="1835"/>
        <item x="266"/>
        <item x="364"/>
        <item x="2942"/>
        <item x="224"/>
        <item x="143"/>
        <item x="1863"/>
        <item x="1935"/>
        <item x="1685"/>
        <item x="480"/>
        <item x="1501"/>
        <item x="3194"/>
        <item x="2212"/>
        <item x="2180"/>
        <item x="1904"/>
        <item x="278"/>
        <item x="2914"/>
        <item x="1714"/>
        <item x="672"/>
        <item x="1401"/>
        <item x="1920"/>
        <item x="223"/>
        <item x="954"/>
        <item x="125"/>
        <item x="1693"/>
        <item x="1431"/>
        <item x="897"/>
        <item x="1481"/>
        <item x="2496"/>
        <item x="648"/>
        <item x="265"/>
        <item x="222"/>
        <item x="745"/>
        <item x="3225"/>
        <item x="932"/>
        <item x="627"/>
        <item x="744"/>
        <item x="2137"/>
        <item x="1198"/>
        <item x="2953"/>
        <item x="886"/>
        <item x="539"/>
        <item x="1706"/>
        <item x="2966"/>
        <item x="1055"/>
        <item x="2481"/>
        <item x="2755"/>
        <item x="1896"/>
        <item x="774"/>
        <item x="749"/>
        <item x="890"/>
        <item x="1615"/>
        <item x="1956"/>
        <item x="1432"/>
        <item x="196"/>
        <item x="2684"/>
        <item x="1903"/>
        <item x="2850"/>
        <item x="1720"/>
        <item x="856"/>
        <item x="2977"/>
        <item x="2197"/>
        <item x="1895"/>
        <item x="1907"/>
        <item x="114"/>
        <item x="187"/>
        <item x="2494"/>
        <item x="1705"/>
        <item x="1430"/>
        <item x="457"/>
        <item x="1540"/>
        <item x="116"/>
        <item x="817"/>
        <item x="511"/>
        <item x="3189"/>
        <item x="2210"/>
        <item x="1064"/>
        <item x="1208"/>
        <item x="2652"/>
        <item x="664"/>
        <item x="188"/>
        <item x="3079"/>
        <item x="2651"/>
        <item x="795"/>
        <item x="340"/>
        <item x="2635"/>
        <item x="592"/>
        <item x="193"/>
        <item x="486"/>
        <item x="96"/>
        <item x="180"/>
        <item x="3190"/>
        <item x="728"/>
        <item x="759"/>
        <item x="599"/>
        <item x="1252"/>
        <item x="1073"/>
        <item x="128"/>
        <item x="70"/>
        <item x="1323"/>
        <item x="1947"/>
        <item x="2731"/>
        <item x="1044"/>
        <item x="349"/>
        <item x="2853"/>
        <item x="623"/>
        <item x="1088"/>
        <item x="770"/>
        <item x="1469"/>
        <item x="1888"/>
        <item x="1880"/>
        <item x="2543"/>
        <item x="2947"/>
        <item x="2430"/>
        <item x="2946"/>
        <item x="189"/>
        <item x="2788"/>
        <item x="2680"/>
        <item x="2629"/>
        <item x="106"/>
        <item x="1924"/>
        <item x="2828"/>
        <item x="983"/>
        <item x="386"/>
        <item x="2643"/>
        <item x="616"/>
        <item x="165"/>
        <item x="3171"/>
        <item x="598"/>
        <item x="2647"/>
        <item x="2634"/>
        <item x="2960"/>
        <item x="820"/>
        <item x="2510"/>
        <item x="69"/>
        <item x="1063"/>
        <item x="3224"/>
        <item x="1614"/>
        <item x="1894"/>
        <item x="215"/>
        <item x="468"/>
        <item x="2944"/>
        <item x="1881"/>
        <item x="1814"/>
        <item x="1078"/>
        <item x="714"/>
        <item x="662"/>
        <item x="2211"/>
        <item x="864"/>
        <item x="841"/>
        <item x="1908"/>
        <item x="1350"/>
        <item x="2215"/>
        <item x="1709"/>
        <item x="1639"/>
        <item x="2992"/>
        <item x="1927"/>
        <item x="1486"/>
        <item x="1936"/>
        <item x="2979"/>
        <item x="896"/>
        <item x="2169"/>
        <item x="1032"/>
        <item x="868"/>
        <item x="2929"/>
        <item x="1346"/>
        <item x="1356"/>
        <item x="212"/>
        <item x="1617"/>
        <item x="74"/>
        <item x="1672"/>
        <item x="2989"/>
        <item x="1502"/>
        <item x="1547"/>
        <item x="2593"/>
        <item x="1741"/>
        <item x="2620"/>
        <item x="1722"/>
        <item x="699"/>
        <item x="3206"/>
        <item x="2383"/>
        <item x="1960"/>
        <item x="570"/>
        <item x="778"/>
        <item x="2692"/>
        <item x="2919"/>
        <item x="1853"/>
        <item x="1929"/>
        <item x="345"/>
        <item x="960"/>
        <item x="2940"/>
        <item x="2627"/>
        <item x="1003"/>
        <item x="1515"/>
        <item x="928"/>
        <item x="1359"/>
        <item x="3056"/>
        <item x="773"/>
        <item x="1690"/>
        <item x="319"/>
        <item x="213"/>
        <item x="127"/>
        <item x="1598"/>
        <item x="1806"/>
        <item x="312"/>
        <item x="1503"/>
        <item x="1592"/>
        <item x="589"/>
        <item x="3138"/>
        <item x="167"/>
        <item x="2981"/>
        <item x="1901"/>
        <item x="263"/>
        <item x="677"/>
        <item x="3063"/>
        <item x="2625"/>
        <item x="855"/>
        <item x="3055"/>
        <item x="3"/>
        <item x="787"/>
        <item x="492"/>
        <item x="891"/>
        <item x="2619"/>
        <item x="334"/>
        <item x="564"/>
        <item x="1250"/>
        <item x="2718"/>
        <item x="98"/>
        <item x="1848"/>
        <item x="715"/>
        <item x="3132"/>
        <item x="1513"/>
        <item x="2209"/>
        <item x="175"/>
        <item x="3053"/>
        <item x="1707"/>
        <item x="3058"/>
        <item x="612"/>
        <item x="2721"/>
        <item x="419"/>
        <item x="313"/>
        <item x="309"/>
        <item x="757"/>
        <item x="2146"/>
        <item x="3051"/>
        <item x="601"/>
        <item x="2747"/>
        <item x="202"/>
        <item x="719"/>
        <item x="311"/>
        <item x="3204"/>
        <item x="443"/>
        <item x="464"/>
        <item x="1867"/>
        <item x="797"/>
        <item x="1623"/>
        <item x="1733"/>
        <item x="1790"/>
        <item x="3135"/>
        <item x="271"/>
        <item x="576"/>
        <item x="2161"/>
        <item x="1940"/>
        <item x="506"/>
        <item x="1668"/>
        <item x="64"/>
        <item x="2727"/>
        <item x="713"/>
        <item x="2905"/>
        <item x="2483"/>
        <item x="1739"/>
        <item x="812"/>
        <item x="919"/>
        <item x="1638"/>
        <item x="1684"/>
        <item x="1831"/>
        <item x="2921"/>
        <item x="24"/>
        <item x="2826"/>
        <item x="1751"/>
        <item x="934"/>
        <item x="658"/>
        <item x="748"/>
        <item x="168"/>
        <item x="1937"/>
        <item x="2686"/>
        <item x="2638"/>
        <item x="645"/>
        <item x="2626"/>
        <item x="1703"/>
        <item x="866"/>
        <item x="1796"/>
        <item x="2234"/>
        <item x="2765"/>
        <item x="2618"/>
        <item x="481"/>
        <item x="2398"/>
        <item x="1868"/>
        <item x="1689"/>
        <item x="2710"/>
        <item x="2204"/>
        <item x="742"/>
        <item x="1713"/>
        <item x="781"/>
        <item x="1507"/>
        <item x="1001"/>
        <item x="611"/>
        <item x="1193"/>
        <item x="1776"/>
        <item x="2762"/>
        <item x="528"/>
        <item x="2220"/>
        <item x="56"/>
        <item x="1563"/>
        <item x="1094"/>
        <item x="63"/>
        <item x="101"/>
        <item x="915"/>
        <item x="1882"/>
        <item x="2780"/>
        <item x="2558"/>
        <item x="2786"/>
        <item x="2743"/>
        <item x="323"/>
        <item x="3202"/>
        <item x="2446"/>
        <item x="72"/>
        <item x="65"/>
        <item x="2223"/>
        <item x="618"/>
        <item x="57"/>
        <item x="1042"/>
        <item x="1723"/>
        <item x="994"/>
        <item x="604"/>
        <item x="2801"/>
        <item x="1536"/>
        <item x="2485"/>
        <item x="1255"/>
        <item x="1021"/>
        <item x="2412"/>
        <item x="3146"/>
        <item x="2509"/>
        <item x="2557"/>
        <item x="695"/>
        <item x="1039"/>
        <item x="1248"/>
        <item x="2401"/>
        <item x="958"/>
        <item x="536"/>
        <item x="930"/>
        <item x="2500"/>
        <item x="2388"/>
        <item x="1436"/>
        <item x="2143"/>
        <item x="515"/>
        <item x="401"/>
        <item x="1701"/>
        <item x="609"/>
        <item x="1017"/>
        <item x="317"/>
        <item x="2639"/>
        <item x="1654"/>
        <item x="1470"/>
        <item x="350"/>
        <item x="1829"/>
        <item x="635"/>
        <item x="330"/>
        <item x="2916"/>
        <item x="2761"/>
        <item x="1521"/>
        <item x="2928"/>
        <item x="2945"/>
        <item x="985"/>
        <item x="109"/>
        <item x="2732"/>
        <item x="59"/>
        <item x="1746"/>
        <item x="2503"/>
        <item x="2767"/>
        <item x="141"/>
        <item x="867"/>
        <item x="1749"/>
        <item x="622"/>
        <item x="3134"/>
        <item x="452"/>
        <item x="2381"/>
        <item x="633"/>
        <item x="337"/>
        <item x="2711"/>
        <item x="440"/>
        <item x="1087"/>
        <item x="2585"/>
        <item x="794"/>
        <item x="1698"/>
        <item x="1015"/>
        <item x="1934"/>
        <item x="2978"/>
        <item x="2790"/>
        <item x="2991"/>
        <item x="1612"/>
        <item x="1236"/>
        <item x="1370"/>
        <item x="71"/>
        <item x="3133"/>
        <item x="2152"/>
        <item x="62"/>
        <item x="561"/>
        <item x="572"/>
        <item x="1641"/>
        <item x="1509"/>
        <item x="2519"/>
        <item x="2257"/>
        <item x="617"/>
        <item x="1898"/>
        <item x="1010"/>
        <item x="1075"/>
        <item x="31"/>
        <item x="1433"/>
        <item x="791"/>
        <item x="2792"/>
        <item x="361"/>
        <item x="1637"/>
        <item x="2764"/>
        <item x="2182"/>
        <item x="584"/>
        <item x="2563"/>
        <item x="461"/>
        <item x="910"/>
        <item x="88"/>
        <item x="883"/>
        <item x="2622"/>
        <item x="876"/>
        <item x="493"/>
        <item x="1664"/>
        <item x="814"/>
        <item x="1785"/>
        <item x="3215"/>
        <item x="2443"/>
        <item x="2623"/>
        <item x="1464"/>
        <item x="79"/>
        <item x="583"/>
        <item x="2521"/>
        <item x="2969"/>
        <item x="100"/>
        <item x="1086"/>
        <item x="1950"/>
        <item x="579"/>
        <item x="2669"/>
        <item x="2366"/>
        <item x="3118"/>
        <item x="2815"/>
        <item x="2696"/>
        <item x="701"/>
        <item x="333"/>
        <item x="753"/>
        <item x="2155"/>
        <item x="41"/>
        <item x="630"/>
        <item x="559"/>
        <item x="315"/>
        <item x="1892"/>
        <item x="2835"/>
        <item x="111"/>
        <item x="2225"/>
        <item x="2733"/>
        <item x="2602"/>
        <item x="1520"/>
        <item x="1046"/>
        <item x="174"/>
        <item x="2990"/>
        <item x="1619"/>
        <item x="2425"/>
        <item x="2480"/>
        <item x="1832"/>
        <item x="102"/>
        <item x="199"/>
        <item x="2611"/>
        <item x="1681"/>
        <item x="1500"/>
        <item x="3158"/>
        <item x="75"/>
        <item x="61"/>
        <item x="18"/>
        <item x="2482"/>
        <item x="2389"/>
        <item x="331"/>
        <item x="68"/>
        <item x="1878"/>
        <item x="1923"/>
        <item x="73"/>
        <item x="2795"/>
        <item x="2378"/>
        <item x="336"/>
        <item x="1803"/>
        <item x="1489"/>
        <item x="1913"/>
        <item x="2163"/>
        <item x="470"/>
        <item x="889"/>
        <item x="1656"/>
        <item x="1624"/>
        <item x="571"/>
        <item x="3199"/>
        <item x="508"/>
        <item x="2713"/>
        <item x="1605"/>
        <item x="813"/>
        <item x="1918"/>
        <item x="52"/>
        <item x="524"/>
        <item x="1000"/>
        <item x="2729"/>
        <item x="2894"/>
        <item x="170"/>
        <item x="1443"/>
        <item x="1232"/>
        <item x="752"/>
        <item x="1791"/>
        <item x="2730"/>
        <item x="1576"/>
        <item x="207"/>
        <item x="2427"/>
        <item x="1609"/>
        <item x="39"/>
        <item x="3052"/>
        <item x="2517"/>
        <item x="917"/>
        <item x="587"/>
        <item x="2513"/>
        <item x="873"/>
        <item x="2399"/>
        <item x="741"/>
        <item x="2693"/>
        <item x="782"/>
        <item x="1686"/>
        <item x="3188"/>
        <item x="846"/>
        <item x="1858"/>
        <item x="231"/>
        <item x="1384"/>
        <item x="1364"/>
        <item x="3173"/>
        <item x="2675"/>
        <item x="2408"/>
        <item x="1856"/>
        <item x="2228"/>
        <item x="1392"/>
        <item x="2972"/>
        <item x="2923"/>
        <item x="875"/>
        <item x="534"/>
        <item x="1771"/>
        <item x="716"/>
        <item x="2965"/>
        <item x="1027"/>
        <item x="3200"/>
        <item x="2272"/>
        <item x="1667"/>
        <item x="1636"/>
        <item x="146"/>
        <item x="121"/>
        <item x="2840"/>
        <item x="1837"/>
        <item x="893"/>
        <item x="788"/>
        <item x="764"/>
        <item x="42"/>
        <item x="341"/>
        <item x="2583"/>
        <item x="2862"/>
        <item x="1233"/>
        <item x="972"/>
        <item x="2478"/>
        <item x="35"/>
        <item x="2328"/>
        <item x="1484"/>
        <item x="2793"/>
        <item x="27"/>
        <item x="1475"/>
        <item x="140"/>
        <item x="2962"/>
        <item x="2881"/>
        <item x="739"/>
        <item x="756"/>
        <item x="535"/>
        <item x="2995"/>
        <item x="969"/>
        <item x="46"/>
        <item x="1399"/>
        <item x="81"/>
        <item x="157"/>
        <item x="692"/>
        <item x="2507"/>
        <item x="2662"/>
        <item x="3163"/>
        <item x="1057"/>
        <item x="1643"/>
        <item x="1013"/>
        <item x="322"/>
        <item x="996"/>
        <item x="2186"/>
        <item x="1472"/>
        <item x="718"/>
        <item x="51"/>
        <item x="2678"/>
        <item x="1025"/>
        <item x="593"/>
        <item x="2753"/>
        <item x="2127"/>
        <item x="2644"/>
        <item x="735"/>
        <item x="2316"/>
        <item x="984"/>
        <item x="1185"/>
        <item x="67"/>
        <item x="2379"/>
        <item x="2659"/>
        <item x="2816"/>
        <item x="230"/>
        <item x="3125"/>
        <item x="730"/>
        <item x="882"/>
        <item x="2382"/>
        <item x="1478"/>
        <item x="981"/>
        <item x="1593"/>
        <item x="2380"/>
        <item x="1438"/>
        <item x="2677"/>
        <item x="77"/>
        <item x="1872"/>
        <item x="982"/>
        <item x="497"/>
        <item x="2766"/>
        <item x="1367"/>
        <item x="2179"/>
        <item x="34"/>
        <item x="3221"/>
        <item x="498"/>
        <item x="1578"/>
        <item x="2413"/>
        <item x="2320"/>
        <item x="2498"/>
        <item x="2452"/>
        <item x="902"/>
        <item x="253"/>
        <item x="537"/>
        <item x="303"/>
        <item x="1844"/>
        <item x="542"/>
        <item x="2738"/>
        <item x="603"/>
        <item x="880"/>
        <item x="2759"/>
        <item x="3191"/>
        <item x="3222"/>
        <item x="2479"/>
        <item x="1861"/>
        <item x="2414"/>
        <item x="1826"/>
        <item x="1514"/>
        <item x="2506"/>
        <item x="1024"/>
        <item x="53"/>
        <item x="2723"/>
        <item x="977"/>
        <item x="888"/>
        <item x="2976"/>
        <item x="2445"/>
        <item x="2750"/>
        <item x="169"/>
        <item x="870"/>
        <item x="877"/>
        <item x="2409"/>
        <item x="540"/>
        <item x="1702"/>
        <item x="2542"/>
        <item x="499"/>
        <item x="2887"/>
        <item x="10"/>
        <item x="2490"/>
        <item x="975"/>
        <item x="58"/>
        <item x="2746"/>
        <item x="2869"/>
        <item x="1921"/>
        <item x="2261"/>
        <item x="338"/>
        <item x="881"/>
        <item x="732"/>
        <item x="2808"/>
        <item x="2472"/>
        <item x="300"/>
        <item x="477"/>
        <item x="2951"/>
        <item x="1517"/>
        <item x="1724"/>
        <item x="944"/>
        <item x="117"/>
        <item x="43"/>
        <item x="2930"/>
        <item x="743"/>
        <item x="2782"/>
        <item x="1580"/>
        <item x="518"/>
        <item x="3162"/>
        <item x="558"/>
        <item x="1792"/>
        <item x="2244"/>
        <item x="2118"/>
        <item x="2241"/>
        <item x="585"/>
        <item x="1006"/>
        <item x="2617"/>
        <item x="2486"/>
        <item x="751"/>
        <item x="2217"/>
        <item x="1683"/>
        <item x="2615"/>
        <item x="1453"/>
        <item x="514"/>
        <item x="527"/>
        <item x="1454"/>
        <item x="2988"/>
        <item x="1688"/>
        <item x="1496"/>
        <item x="2959"/>
        <item x="1231"/>
        <item x="901"/>
        <item x="2287"/>
        <item x="2577"/>
        <item x="1847"/>
        <item x="2742"/>
        <item x="1463"/>
        <item x="429"/>
        <item x="2957"/>
        <item x="2889"/>
        <item x="49"/>
        <item x="2565"/>
        <item x="907"/>
        <item x="2758"/>
        <item x="329"/>
        <item x="933"/>
        <item x="976"/>
        <item x="2394"/>
        <item x="2616"/>
        <item x="164"/>
        <item x="2243"/>
        <item x="2994"/>
        <item x="2657"/>
        <item x="3175"/>
        <item x="2283"/>
        <item x="1759"/>
        <item x="843"/>
        <item x="1583"/>
        <item x="2838"/>
        <item x="2421"/>
        <item x="1014"/>
        <item x="2861"/>
        <item x="1512"/>
        <item x="3205"/>
        <item x="574"/>
        <item x="913"/>
        <item x="1565"/>
        <item x="2329"/>
        <item x="708"/>
        <item x="945"/>
        <item x="3120"/>
        <item x="16"/>
        <item x="1854"/>
        <item x="20"/>
        <item x="2975"/>
        <item x="1708"/>
        <item x="395"/>
        <item x="1645"/>
        <item x="2774"/>
        <item x="33"/>
        <item x="966"/>
        <item x="2891"/>
        <item x="1542"/>
        <item x="479"/>
        <item x="1444"/>
        <item x="203"/>
        <item x="147"/>
        <item x="200"/>
        <item x="1945"/>
        <item x="1325"/>
        <item x="2878"/>
        <item x="2218"/>
        <item x="137"/>
        <item x="702"/>
        <item x="1482"/>
        <item x="29"/>
        <item x="1805"/>
        <item x="458"/>
        <item x="489"/>
        <item x="872"/>
        <item x="740"/>
        <item x="1742"/>
        <item x="2284"/>
        <item x="26"/>
        <item x="700"/>
        <item x="2193"/>
        <item x="166"/>
        <item x="613"/>
        <item x="2317"/>
        <item x="3216"/>
        <item x="2122"/>
        <item x="1529"/>
        <item x="2112"/>
        <item x="2460"/>
        <item x="2904"/>
        <item x="2961"/>
        <item x="562"/>
        <item x="643"/>
        <item x="2334"/>
        <item x="853"/>
        <item x="986"/>
        <item x="161"/>
        <item x="38"/>
        <item x="1828"/>
        <item x="425"/>
        <item x="2941"/>
        <item x="2900"/>
        <item x="2925"/>
        <item x="1002"/>
        <item x="1456"/>
        <item x="2385"/>
        <item x="2221"/>
        <item x="3209"/>
        <item x="28"/>
        <item x="1840"/>
        <item x="2529"/>
        <item x="1558"/>
        <item x="2958"/>
        <item x="1446"/>
        <item x="2899"/>
        <item x="808"/>
        <item x="1312"/>
        <item x="2240"/>
        <item x="2927"/>
        <item x="2129"/>
        <item x="295"/>
        <item x="2879"/>
        <item x="2473"/>
        <item x="1595"/>
        <item x="2802"/>
        <item x="487"/>
        <item x="8"/>
        <item x="37"/>
        <item x="159"/>
        <item x="320"/>
        <item x="594"/>
        <item x="1692"/>
        <item x="2174"/>
        <item x="1727"/>
        <item x="2897"/>
        <item x="2299"/>
        <item x="1604"/>
        <item x="2821"/>
        <item x="1871"/>
        <item x="1045"/>
        <item x="2778"/>
        <item x="2175"/>
        <item x="2775"/>
        <item x="1824"/>
        <item x="1715"/>
        <item x="3210"/>
        <item x="3192"/>
        <item x="444"/>
        <item x="2171"/>
        <item x="1062"/>
        <item x="45"/>
        <item x="2895"/>
        <item x="2874"/>
        <item x="36"/>
        <item x="1458"/>
        <item x="3124"/>
        <item x="44"/>
        <item x="467"/>
        <item x="1687"/>
        <item x="2736"/>
        <item x="1068"/>
        <item x="1860"/>
        <item x="2131"/>
        <item x="2954"/>
        <item x="2574"/>
        <item x="1425"/>
        <item x="304"/>
        <item x="2876"/>
        <item x="2817"/>
        <item x="2172"/>
        <item x="54"/>
        <item x="2949"/>
        <item x="1618"/>
        <item x="1600"/>
        <item x="586"/>
        <item x="552"/>
        <item x="771"/>
        <item x="2347"/>
        <item x="478"/>
        <item x="521"/>
        <item x="158"/>
        <item x="1423"/>
        <item x="324"/>
        <item x="2195"/>
        <item x="204"/>
        <item x="857"/>
        <item x="418"/>
        <item x="2484"/>
        <item x="1740"/>
        <item x="359"/>
        <item x="3150"/>
        <item x="698"/>
        <item x="2255"/>
        <item x="2188"/>
        <item x="948"/>
        <item x="1859"/>
        <item x="2955"/>
        <item x="2603"/>
        <item x="1710"/>
        <item x="2315"/>
        <item x="1437"/>
        <item x="290"/>
        <item x="2407"/>
        <item x="307"/>
        <item x="1716"/>
        <item x="2608"/>
        <item x="2709"/>
        <item x="860"/>
        <item x="289"/>
        <item x="394"/>
        <item x="2219"/>
        <item x="3197"/>
        <item x="2993"/>
        <item x="1834"/>
        <item x="2935"/>
        <item x="1052"/>
        <item x="301"/>
        <item x="1866"/>
        <item x="526"/>
        <item x="859"/>
        <item x="557"/>
        <item x="1820"/>
        <item x="495"/>
        <item x="1549"/>
        <item x="379"/>
        <item x="2943"/>
        <item x="2319"/>
        <item x="1460"/>
        <item x="0"/>
        <item x="556"/>
        <item x="974"/>
        <item x="2751"/>
        <item x="469"/>
        <item x="3154"/>
        <item x="219"/>
        <item x="1726"/>
        <item x="162"/>
        <item x="2695"/>
        <item x="1852"/>
        <item x="548"/>
        <item x="2120"/>
        <item x="15"/>
        <item x="2117"/>
        <item x="1368"/>
        <item x="529"/>
        <item x="156"/>
        <item x="454"/>
        <item x="76"/>
        <item x="1076"/>
        <item x="3145"/>
        <item x="946"/>
        <item x="2785"/>
        <item x="2883"/>
        <item x="1671"/>
        <item x="1240"/>
        <item x="2173"/>
        <item x="332"/>
        <item x="249"/>
        <item x="510"/>
        <item x="2586"/>
        <item x="2614"/>
        <item x="871"/>
        <item x="2296"/>
        <item x="2177"/>
        <item x="790"/>
        <item x="306"/>
        <item x="471"/>
        <item x="2737"/>
        <item x="2630"/>
        <item x="533"/>
        <item x="580"/>
        <item x="237"/>
        <item x="2607"/>
        <item x="906"/>
        <item x="22"/>
        <item x="2685"/>
        <item x="2141"/>
        <item x="2419"/>
        <item x="1082"/>
        <item x="318"/>
        <item x="852"/>
        <item x="1845"/>
        <item x="1083"/>
        <item x="1915"/>
        <item x="806"/>
        <item x="687"/>
        <item x="655"/>
        <item x="690"/>
        <item x="865"/>
        <item x="2530"/>
        <item x="186"/>
        <item x="1793"/>
        <item x="2373"/>
        <item x="2354"/>
        <item x="967"/>
        <item x="155"/>
        <item x="1588"/>
        <item x="729"/>
        <item x="2191"/>
        <item x="1696"/>
        <item x="2208"/>
        <item x="1585"/>
        <item x="924"/>
        <item x="2355"/>
        <item x="2595"/>
        <item x="1541"/>
        <item x="1584"/>
        <item x="704"/>
        <item x="1909"/>
        <item x="415"/>
        <item x="1649"/>
        <item x="2870"/>
        <item x="1239"/>
        <item x="1827"/>
        <item x="567"/>
        <item x="1587"/>
        <item x="2915"/>
        <item x="2890"/>
        <item x="582"/>
        <item x="3121"/>
        <item x="32"/>
        <item x="2804"/>
        <item x="1842"/>
        <item x="1849"/>
        <item x="596"/>
        <item x="2748"/>
        <item x="1850"/>
        <item x="696"/>
        <item x="408"/>
        <item x="1718"/>
        <item x="710"/>
        <item x="848"/>
        <item x="1730"/>
        <item x="2523"/>
        <item x="1760"/>
        <item x="403"/>
        <item x="2119"/>
        <item x="424"/>
        <item x="1228"/>
        <item x="2812"/>
        <item x="1353"/>
        <item x="1678"/>
        <item x="2600"/>
        <item x="2144"/>
        <item x="1883"/>
        <item x="2605"/>
        <item x="3116"/>
        <item x="1819"/>
        <item x="2597"/>
        <item x="2939"/>
        <item x="3130"/>
        <item x="1862"/>
        <item x="420"/>
        <item x="391"/>
        <item x="3119"/>
        <item x="373"/>
        <item x="1498"/>
        <item x="2474"/>
        <item x="1566"/>
        <item x="1700"/>
        <item x="2130"/>
        <item x="1060"/>
        <item x="684"/>
        <item x="554"/>
        <item x="1450"/>
        <item x="431"/>
        <item x="1676"/>
        <item x="858"/>
        <item x="2918"/>
        <item x="1571"/>
        <item x="428"/>
        <item x="2752"/>
        <item x="1439"/>
        <item x="1504"/>
        <item x="2594"/>
        <item x="2135"/>
        <item x="2142"/>
        <item x="397"/>
        <item x="507"/>
        <item x="2908"/>
        <item x="2470"/>
        <item x="588"/>
        <item x="2139"/>
        <item x="2745"/>
        <item x="6"/>
        <item x="421"/>
        <item x="2880"/>
        <item x="152"/>
        <item x="2106"/>
        <item x="959"/>
        <item x="519"/>
        <item x="416"/>
        <item x="2591"/>
        <item x="737"/>
        <item x="1666"/>
        <item x="2124"/>
        <item x="1601"/>
        <item x="1626"/>
        <item x="1434"/>
        <item x="2184"/>
        <item x="2154"/>
        <item x="1429"/>
        <item x="2739"/>
        <item x="784"/>
        <item x="153"/>
        <item x="17"/>
        <item x="1575"/>
        <item x="2066"/>
        <item x="2196"/>
        <item x="1986"/>
        <item x="201"/>
        <item x="2609"/>
        <item x="2160"/>
        <item x="1597"/>
        <item x="1610"/>
        <item x="2185"/>
        <item x="2156"/>
        <item x="590"/>
        <item x="1625"/>
        <item x="987"/>
        <item x="2159"/>
        <item x="1825"/>
        <item x="1568"/>
        <item x="422"/>
        <item x="991"/>
        <item x="2205"/>
        <item x="372"/>
        <item x="387"/>
        <item x="441"/>
        <item x="1980"/>
        <item x="1319"/>
        <item x="2823"/>
        <item x="509"/>
        <item x="1857"/>
        <item x="25"/>
        <item x="2857"/>
        <item x="2151"/>
        <item x="2166"/>
        <item x="3139"/>
        <item x="2056"/>
        <item x="980"/>
        <item x="551"/>
        <item x="2469"/>
        <item x="3218"/>
        <item x="2963"/>
        <item x="2754"/>
        <item x="1570"/>
        <item x="455"/>
        <item x="854"/>
        <item x="1599"/>
        <item x="2924"/>
        <item x="553"/>
        <item x="602"/>
        <item x="1660"/>
        <item x="644"/>
        <item x="2892"/>
        <item x="2308"/>
        <item x="1465"/>
        <item x="1492"/>
        <item x="3111"/>
        <item x="427"/>
        <item x="409"/>
        <item x="388"/>
        <item x="2072"/>
        <item x="491"/>
        <item x="566"/>
        <item x="437"/>
        <item x="30"/>
        <item x="488"/>
        <item x="1608"/>
        <item x="1979"/>
        <item x="426"/>
        <item x="1567"/>
        <item x="1699"/>
        <item x="11"/>
        <item x="1202"/>
        <item x="1968"/>
        <item x="550"/>
        <item x="1479"/>
        <item x="1821"/>
        <item x="2133"/>
        <item x="1762"/>
        <item x="1422"/>
        <item x="302"/>
        <item x="1561"/>
        <item x="1357"/>
        <item x="538"/>
        <item x="436"/>
        <item x="1590"/>
        <item x="2589"/>
        <item x="1008"/>
        <item x="964"/>
        <item x="3127"/>
        <item x="2125"/>
        <item x="1973"/>
        <item x="1768"/>
        <item x="2158"/>
        <item x="842"/>
        <item x="565"/>
        <item x="430"/>
        <item x="3122"/>
        <item x="2833"/>
        <item x="2148"/>
        <item x="2803"/>
        <item x="2779"/>
        <item x="1665"/>
        <item x="807"/>
        <item x="502"/>
        <item x="402"/>
        <item x="2162"/>
        <item x="490"/>
        <item x="151"/>
        <item x="2167"/>
        <item x="442"/>
        <item x="573"/>
        <item x="473"/>
        <item x="1"/>
        <item x="406"/>
        <item x="669"/>
        <item x="2598"/>
        <item x="50"/>
        <item x="2145"/>
        <item x="3128"/>
        <item x="2295"/>
        <item x="1677"/>
        <item x="513"/>
        <item x="3113"/>
        <item x="48"/>
        <item x="2888"/>
        <item x="555"/>
        <item x="663"/>
        <item x="2093"/>
        <item x="3115"/>
        <item x="998"/>
        <item x="1679"/>
        <item x="600"/>
        <item x="1865"/>
        <item x="2274"/>
        <item x="2590"/>
        <item x="3108"/>
        <item x="2254"/>
        <item x="629"/>
        <item x="1836"/>
        <item x="1658"/>
        <item x="720"/>
        <item x="512"/>
        <item x="2599"/>
        <item x="1632"/>
        <item x="1659"/>
        <item x="1424"/>
        <item x="2827"/>
        <item x="1680"/>
        <item x="1650"/>
        <item x="2105"/>
        <item x="754"/>
        <item x="693"/>
        <item x="2810"/>
        <item x="398"/>
        <item x="2256"/>
        <item x="1562"/>
        <item x="459"/>
        <item x="547"/>
        <item x="485"/>
        <item x="2275"/>
        <item x="1603"/>
        <item x="725"/>
        <item x="14"/>
        <item x="1648"/>
        <item x="1553"/>
        <item x="2740"/>
        <item x="926"/>
        <item x="2132"/>
        <item x="2277"/>
        <item x="411"/>
        <item x="2126"/>
        <item x="171"/>
        <item x="1630"/>
        <item x="705"/>
        <item x="517"/>
        <item x="2108"/>
        <item x="903"/>
        <item x="2601"/>
        <item x="568"/>
        <item x="3066"/>
        <item x="97"/>
        <item x="1178"/>
        <item x="163"/>
        <item x="456"/>
        <item x="2363"/>
        <item x="1026"/>
        <item x="1530"/>
        <item x="2039"/>
        <item x="2760"/>
        <item x="2310"/>
        <item x="1556"/>
        <item x="13"/>
        <item x="92"/>
        <item x="423"/>
        <item x="462"/>
        <item x="2588"/>
        <item x="2165"/>
        <item x="1652"/>
        <item x="850"/>
        <item x="2612"/>
        <item x="1428"/>
        <item x="686"/>
        <item x="1944"/>
        <item x="1635"/>
        <item x="2741"/>
        <item x="1647"/>
        <item x="78"/>
        <item x="2787"/>
        <item x="286"/>
        <item x="2064"/>
        <item x="1577"/>
        <item x="1984"/>
        <item x="1992"/>
        <item x="3152"/>
        <item x="988"/>
        <item x="7"/>
        <item x="446"/>
        <item x="894"/>
        <item x="299"/>
        <item x="2207"/>
        <item x="2138"/>
        <item x="9"/>
        <item x="2140"/>
        <item x="2260"/>
        <item x="2285"/>
        <item x="1550"/>
        <item x="1951"/>
        <item x="2121"/>
        <item x="1823"/>
        <item x="435"/>
        <item x="1016"/>
        <item x="135"/>
        <item x="1366"/>
        <item x="2592"/>
        <item x="183"/>
        <item x="2777"/>
        <item x="1426"/>
        <item x="1582"/>
        <item x="1557"/>
        <item x="2910"/>
        <item x="1191"/>
        <item x="2886"/>
        <item x="995"/>
        <item x="2136"/>
        <item x="1548"/>
        <item x="1613"/>
        <item x="1694"/>
        <item x="2907"/>
        <item x="1360"/>
        <item x="2934"/>
        <item x="819"/>
        <item x="2868"/>
        <item x="2884"/>
        <item x="965"/>
        <item x="296"/>
        <item x="2337"/>
        <item x="1906"/>
        <item x="973"/>
        <item x="1851"/>
        <item x="2814"/>
        <item x="2147"/>
        <item x="709"/>
        <item x="2168"/>
        <item x="1555"/>
        <item x="2906"/>
        <item x="549"/>
        <item x="3110"/>
        <item x="2882"/>
        <item x="1839"/>
        <item x="2873"/>
        <item x="410"/>
        <item x="3147"/>
        <item x="2051"/>
        <item x="465"/>
        <item x="297"/>
        <item x="2920"/>
        <item x="154"/>
        <item x="2768"/>
        <item x="1361"/>
        <item x="2872"/>
        <item x="2088"/>
        <item x="2305"/>
        <item x="2360"/>
        <item x="2276"/>
        <item x="407"/>
        <item x="1843"/>
        <item x="569"/>
        <item x="1646"/>
        <item x="1974"/>
        <item x="2909"/>
        <item x="2875"/>
        <item x="1972"/>
        <item x="2012"/>
        <item x="1435"/>
        <item x="2809"/>
        <item x="160"/>
        <item x="614"/>
        <item x="405"/>
        <item x="3231"/>
        <item x="434"/>
        <item x="3195"/>
        <item x="717"/>
        <item x="2164"/>
        <item x="2368"/>
        <item x="1581"/>
        <item x="2865"/>
        <item x="2855"/>
        <item x="1543"/>
        <item x="1631"/>
        <item x="925"/>
        <item x="1559"/>
        <item x="1573"/>
        <item x="847"/>
        <item x="3109"/>
        <item x="1546"/>
        <item x="1833"/>
        <item x="321"/>
        <item x="2280"/>
        <item x="2476"/>
        <item x="2082"/>
        <item x="750"/>
        <item x="2837"/>
        <item x="2831"/>
        <item x="2123"/>
        <item x="447"/>
        <item x="688"/>
        <item x="1822"/>
        <item x="2077"/>
        <item x="802"/>
        <item x="2075"/>
        <item x="2235"/>
        <item x="591"/>
        <item x="1682"/>
        <item x="1799"/>
        <item x="626"/>
        <item x="2903"/>
        <item x="192"/>
        <item x="2239"/>
        <item x="1440"/>
        <item x="691"/>
        <item x="1644"/>
        <item x="697"/>
        <item x="2832"/>
        <item x="3186"/>
        <item x="2913"/>
        <item x="412"/>
        <item x="2356"/>
        <item x="1497"/>
        <item x="3049"/>
        <item x="3112"/>
        <item x="413"/>
        <item x="1633"/>
        <item x="2757"/>
        <item x="2113"/>
        <item x="578"/>
        <item x="2610"/>
        <item x="3114"/>
        <item x="1983"/>
        <item x="2134"/>
        <item x="659"/>
        <item x="123"/>
        <item x="414"/>
        <item x="971"/>
        <item x="811"/>
        <item x="785"/>
        <item x="404"/>
        <item x="2744"/>
        <item x="2956"/>
        <item x="2019"/>
        <item x="1628"/>
        <item x="2340"/>
        <item x="1651"/>
        <item x="396"/>
        <item x="978"/>
        <item x="2820"/>
        <item x="2055"/>
        <item x="1691"/>
        <item x="1455"/>
        <item x="2314"/>
        <item x="1544"/>
        <item x="2824"/>
        <item x="1275"/>
        <item x="706"/>
        <item x="2149"/>
        <item x="861"/>
        <item x="1048"/>
        <item x="849"/>
        <item x="1999"/>
        <item x="450"/>
        <item x="2487"/>
        <item x="3140"/>
        <item x="2922"/>
        <item x="12"/>
        <item x="2471"/>
        <item x="2264"/>
        <item x="1445"/>
        <item x="2183"/>
        <item x="1695"/>
        <item x="689"/>
        <item x="1471"/>
        <item x="19"/>
        <item x="3148"/>
        <item x="1912"/>
        <item x="2265"/>
        <item x="1427"/>
        <item x="2021"/>
        <item x="80"/>
        <item x="375"/>
        <item x="1981"/>
        <item x="1176"/>
        <item x="2364"/>
        <item x="862"/>
        <item x="968"/>
        <item x="2298"/>
        <item x="305"/>
        <item x="1554"/>
        <item x="432"/>
        <item x="3067"/>
        <item x="1569"/>
        <item x="1991"/>
        <item x="2475"/>
        <item x="451"/>
        <item x="1452"/>
        <item x="1473"/>
        <item x="2468"/>
        <item x="1994"/>
        <item x="463"/>
        <item x="2606"/>
        <item x="1838"/>
        <item x="2258"/>
        <item x="2192"/>
        <item x="1606"/>
        <item x="1022"/>
        <item x="992"/>
        <item x="2157"/>
        <item x="2477"/>
        <item x="685"/>
        <item x="1642"/>
        <item x="563"/>
        <item x="2063"/>
        <item x="1830"/>
        <item x="2111"/>
        <item x="793"/>
        <item x="2435"/>
        <item x="1655"/>
        <item x="1596"/>
        <item x="3161"/>
        <item x="3170"/>
        <item x="1518"/>
        <item x="308"/>
        <item x="2749"/>
        <item x="3131"/>
        <item x="1295"/>
        <item x="2061"/>
        <item x="815"/>
        <item x="346"/>
        <item x="1846"/>
        <item x="575"/>
        <item x="798"/>
        <item x="476"/>
        <item x="970"/>
        <item x="2985"/>
        <item x="1607"/>
        <item x="2170"/>
        <item x="727"/>
        <item x="2631"/>
        <item x="2079"/>
        <item x="1897"/>
        <item x="2268"/>
        <item x="2917"/>
        <item x="2896"/>
        <item x="342"/>
        <item x="1355"/>
        <item x="293"/>
        <item x="2885"/>
        <item x="3030"/>
        <item x="1564"/>
        <item x="775"/>
        <item x="2362"/>
        <item x="2596"/>
        <item x="2017"/>
        <item x="3223"/>
        <item x="298"/>
        <item x="840"/>
        <item x="874"/>
        <item x="895"/>
        <item x="4"/>
        <item x="863"/>
        <item x="1969"/>
        <item x="2640"/>
        <item x="360"/>
        <item x="357"/>
        <item x="2003"/>
        <item x="2092"/>
        <item x="703"/>
        <item x="2604"/>
        <item x="1621"/>
        <item x="1451"/>
        <item x="1996"/>
        <item x="707"/>
        <item x="1560"/>
        <item x="2095"/>
        <item x="1917"/>
        <item x="3174"/>
        <item x="3047"/>
        <item x="417"/>
        <item x="2045"/>
        <item x="2057"/>
        <item x="190"/>
        <item x="2877"/>
        <item x="2893"/>
        <item x="979"/>
        <item x="1506"/>
        <item x="2849"/>
        <item x="1663"/>
        <item x="1971"/>
        <item x="2769"/>
        <item x="816"/>
        <item x="2338"/>
        <item x="2259"/>
        <item x="1602"/>
        <item x="2950"/>
        <item x="2007"/>
        <item x="2442"/>
        <item x="2076"/>
        <item x="1990"/>
        <item x="2871"/>
        <item x="2818"/>
        <item x="2346"/>
        <item x="1190"/>
        <item x="1916"/>
        <item x="3156"/>
        <item x="2370"/>
        <item x="2734"/>
        <item x="2307"/>
        <item x="1591"/>
        <item x="2029"/>
        <item x="1009"/>
        <item x="2292"/>
        <item x="2288"/>
        <item x="1661"/>
        <item x="2783"/>
        <item x="1206"/>
        <item x="2350"/>
        <item x="1246"/>
        <item x="1970"/>
        <item x="1611"/>
        <item x="1616"/>
        <item x="1442"/>
        <item x="560"/>
        <item x="2932"/>
        <item x="2352"/>
        <item x="1343"/>
        <item x="1891"/>
        <item x="2836"/>
        <item x="799"/>
        <item x="1870"/>
        <item x="2936"/>
        <item x="181"/>
        <item x="2331"/>
        <item x="2153"/>
        <item x="214"/>
        <item x="177"/>
        <item x="438"/>
        <item x="2341"/>
        <item x="2377"/>
        <item x="532"/>
        <item x="5"/>
        <item x="1736"/>
        <item x="2898"/>
        <item x="3126"/>
        <item x="449"/>
        <item x="2371"/>
        <item x="1290"/>
        <item x="831"/>
        <item x="1744"/>
        <item x="195"/>
        <item x="3172"/>
        <item x="1059"/>
        <item x="1459"/>
        <item x="2194"/>
        <item x="2271"/>
        <item x="21"/>
        <item x="2069"/>
        <item x="1629"/>
        <item x="2273"/>
        <item x="851"/>
        <item x="3027"/>
        <item x="2901"/>
        <item x="1462"/>
        <item x="1379"/>
        <item x="1169"/>
        <item x="184"/>
        <item x="1311"/>
        <item x="2819"/>
        <item x="1523"/>
        <item x="3026"/>
        <item x="2040"/>
        <item x="3061"/>
        <item x="1156"/>
        <item x="1743"/>
        <item x="460"/>
        <item x="3164"/>
        <item x="173"/>
        <item x="291"/>
        <item x="1457"/>
        <item x="3107"/>
        <item x="530"/>
        <item x="2010"/>
        <item x="1997"/>
        <item x="680"/>
        <item x="844"/>
        <item x="2031"/>
        <item x="2811"/>
        <item x="1004"/>
        <item x="1488"/>
        <item x="595"/>
        <item x="2968"/>
        <item x="1018"/>
        <item x="738"/>
        <item x="821"/>
        <item x="292"/>
        <item x="23"/>
        <item x="1572"/>
        <item x="1711"/>
        <item x="545"/>
        <item x="1532"/>
        <item x="2236"/>
        <item x="2587"/>
        <item x="1197"/>
        <item x="1381"/>
        <item x="1047"/>
        <item x="1815"/>
        <item x="1526"/>
        <item x="2912"/>
        <item x="185"/>
        <item x="3117"/>
        <item x="1817"/>
        <item x="2027"/>
        <item x="2303"/>
        <item x="2798"/>
        <item x="1374"/>
        <item x="837"/>
        <item x="3166"/>
        <item x="2325"/>
        <item x="2361"/>
        <item x="172"/>
        <item x="1336"/>
        <item x="2311"/>
        <item x="1049"/>
        <item x="721"/>
        <item x="1477"/>
        <item x="3104"/>
        <item x="2018"/>
        <item x="681"/>
        <item x="608"/>
        <item x="2004"/>
        <item x="1634"/>
        <item x="2282"/>
        <item x="176"/>
        <item x="736"/>
        <item x="2851"/>
        <item x="1764"/>
        <item x="1552"/>
        <item x="989"/>
        <item x="445"/>
        <item x="1305"/>
        <item x="2902"/>
        <item x="1419"/>
        <item x="2866"/>
        <item x="2014"/>
        <item x="1339"/>
        <item x="786"/>
        <item x="804"/>
        <item x="1383"/>
        <item x="2312"/>
        <item x="40"/>
        <item x="2023"/>
        <item x="1335"/>
        <item x="1256"/>
        <item x="772"/>
        <item x="1962"/>
        <item x="327"/>
        <item x="2410"/>
        <item x="2294"/>
        <item x="1280"/>
        <item x="3143"/>
        <item x="1993"/>
        <item x="1303"/>
        <item x="2150"/>
        <item x="2997"/>
        <item x="1998"/>
        <item x="2269"/>
        <item x="2070"/>
        <item x="1977"/>
        <item x="803"/>
        <item x="3048"/>
        <item x="2110"/>
        <item x="2009"/>
        <item x="823"/>
        <item x="825"/>
        <item x="2036"/>
        <item x="1171"/>
        <item x="2450"/>
        <item x="148"/>
        <item x="2081"/>
        <item x="2664"/>
        <item x="961"/>
        <item x="783"/>
        <item x="1995"/>
        <item x="1976"/>
        <item x="765"/>
        <item x="2107"/>
        <item x="2926"/>
        <item x="2278"/>
        <item x="1289"/>
        <item x="3141"/>
        <item x="2115"/>
        <item x="1551"/>
        <item x="1183"/>
        <item x="2952"/>
        <item x="2297"/>
        <item x="1007"/>
        <item x="2094"/>
        <item x="2262"/>
        <item x="3045"/>
        <item x="1466"/>
        <item x="2000"/>
        <item x="2286"/>
        <item x="1675"/>
        <item x="1238"/>
        <item x="1975"/>
        <item x="1449"/>
        <item x="2322"/>
        <item x="1069"/>
        <item x="2770"/>
        <item x="2015"/>
        <item x="1304"/>
        <item x="1538"/>
        <item x="439"/>
        <item x="339"/>
        <item x="835"/>
        <item x="1261"/>
        <item x="2291"/>
        <item x="2013"/>
        <item x="150"/>
        <item x="760"/>
        <item x="2034"/>
        <item x="2321"/>
        <item x="830"/>
        <item x="3142"/>
        <item x="210"/>
        <item x="2060"/>
        <item x="2367"/>
        <item x="2776"/>
        <item x="1093"/>
        <item x="762"/>
        <item x="869"/>
        <item x="399"/>
        <item x="722"/>
        <item x="1159"/>
        <item x="2333"/>
        <item x="310"/>
        <item x="3032"/>
        <item x="3182"/>
        <item x="1978"/>
        <item x="2834"/>
        <item x="1982"/>
        <item x="2330"/>
        <item x="1352"/>
        <item x="1165"/>
        <item x="2584"/>
        <item x="2344"/>
        <item x="1337"/>
        <item x="2794"/>
        <item x="2302"/>
        <item x="325"/>
        <item x="392"/>
        <item x="3203"/>
        <item x="1461"/>
        <item x="918"/>
        <item x="3037"/>
        <item x="3042"/>
        <item x="2454"/>
        <item x="731"/>
        <item x="2267"/>
        <item x="2365"/>
        <item x="2937"/>
        <item x="544"/>
        <item x="1329"/>
        <item x="1318"/>
        <item x="2301"/>
        <item x="2263"/>
        <item x="2773"/>
        <item x="3105"/>
        <item x="2038"/>
        <item x="1725"/>
        <item x="1186"/>
        <item x="2041"/>
        <item x="2313"/>
        <item x="1158"/>
        <item x="1262"/>
        <item x="294"/>
        <item x="1985"/>
        <item x="1332"/>
        <item x="1175"/>
        <item x="1166"/>
        <item x="2332"/>
        <item x="2339"/>
        <item x="1485"/>
        <item x="916"/>
        <item x="2771"/>
        <item x="3208"/>
        <item x="1755"/>
        <item x="2101"/>
        <item x="2085"/>
        <item x="314"/>
        <item x="2323"/>
        <item x="1816"/>
        <item x="316"/>
        <item x="2008"/>
        <item x="2054"/>
        <item x="2074"/>
        <item x="2189"/>
        <item x="2073"/>
        <item x="1474"/>
        <item x="2028"/>
        <item x="607"/>
        <item x="3025"/>
        <item x="2336"/>
        <item x="3034"/>
        <item x="805"/>
        <item x="1441"/>
        <item x="138"/>
        <item x="3144"/>
        <item x="1905"/>
        <item x="1354"/>
        <item x="2375"/>
        <item x="3043"/>
        <item x="1153"/>
        <item x="2289"/>
        <item x="1317"/>
        <item x="2266"/>
        <item x="2002"/>
        <item x="543"/>
        <item x="1321"/>
        <item x="1717"/>
        <item x="2083"/>
        <item x="448"/>
        <item x="2062"/>
        <item x="712"/>
        <item x="1818"/>
        <item x="1622"/>
        <item x="2791"/>
        <item x="1180"/>
        <item x="2001"/>
        <item x="1299"/>
        <item x="1333"/>
        <item x="1331"/>
        <item x="2863"/>
        <item x="1012"/>
        <item x="2005"/>
        <item x="1095"/>
        <item x="2358"/>
        <item x="2342"/>
        <item x="1268"/>
        <item x="3077"/>
        <item x="1886"/>
        <item x="832"/>
        <item x="2971"/>
        <item x="796"/>
        <item x="683"/>
        <item x="2097"/>
        <item x="1919"/>
        <item x="1182"/>
        <item x="2037"/>
        <item x="2281"/>
        <item x="1324"/>
        <item x="3046"/>
        <item x="2420"/>
        <item x="3151"/>
        <item x="1342"/>
        <item x="1215"/>
        <item x="2270"/>
        <item x="55"/>
        <item x="2984"/>
        <item x="810"/>
        <item x="1300"/>
        <item x="1174"/>
        <item x="1987"/>
        <item x="1263"/>
        <item x="3033"/>
        <item x="833"/>
        <item x="2998"/>
        <item x="1147"/>
        <item x="3040"/>
        <item x="2"/>
        <item x="822"/>
        <item x="2052"/>
        <item x="2032"/>
        <item x="2763"/>
        <item x="1287"/>
        <item x="827"/>
        <item x="3129"/>
        <item x="3136"/>
        <item x="3044"/>
        <item x="1340"/>
        <item x="142"/>
        <item x="3183"/>
        <item x="2033"/>
        <item x="1146"/>
        <item x="2030"/>
        <item x="1164"/>
        <item x="3038"/>
        <item x="734"/>
        <item x="1154"/>
        <item x="90"/>
        <item x="1061"/>
        <item x="2068"/>
        <item x="2376"/>
        <item x="2374"/>
        <item x="1322"/>
        <item x="1237"/>
        <item x="209"/>
        <item x="1358"/>
        <item x="1308"/>
        <item x="2078"/>
        <item x="3050"/>
        <item x="824"/>
        <item x="1132"/>
        <item x="2022"/>
        <item x="2049"/>
        <item x="826"/>
        <item x="1338"/>
        <item x="2065"/>
        <item x="2326"/>
        <item x="1989"/>
        <item x="1988"/>
        <item x="2807"/>
        <item x="1173"/>
        <item x="2805"/>
        <item x="1448"/>
        <item x="1297"/>
        <item x="352"/>
        <item x="3039"/>
        <item x="1348"/>
        <item x="733"/>
        <item x="546"/>
        <item x="1142"/>
        <item x="2359"/>
        <item x="1148"/>
        <item x="2432"/>
        <item x="1674"/>
        <item x="1177"/>
        <item x="1330"/>
        <item x="2933"/>
        <item x="2318"/>
        <item x="1351"/>
        <item x="2335"/>
        <item x="2324"/>
        <item x="3123"/>
        <item x="2290"/>
        <item x="1162"/>
        <item x="1670"/>
        <item x="2345"/>
        <item x="1281"/>
        <item x="2911"/>
        <item x="3031"/>
        <item x="1313"/>
        <item x="1123"/>
        <item x="2327"/>
        <item x="3024"/>
        <item x="2084"/>
        <item x="3054"/>
        <item x="3009"/>
        <item x="1284"/>
        <item x="2026"/>
        <item x="2300"/>
        <item x="1144"/>
        <item x="1264"/>
        <item x="3177"/>
        <item x="845"/>
        <item x="2104"/>
        <item x="1160"/>
        <item x="800"/>
        <item x="1135"/>
        <item x="2248"/>
        <item x="400"/>
        <item x="1274"/>
        <item x="2279"/>
        <item x="1244"/>
        <item x="2187"/>
        <item x="2372"/>
        <item x="829"/>
        <item x="711"/>
        <item x="3157"/>
        <item x="746"/>
        <item x="2006"/>
        <item x="1122"/>
        <item x="2053"/>
        <item x="726"/>
        <item x="2071"/>
        <item x="1328"/>
        <item x="2546"/>
        <item x="724"/>
        <item x="1167"/>
        <item x="828"/>
        <item x="2024"/>
        <item x="3159"/>
        <item x="834"/>
        <item x="1285"/>
        <item x="2100"/>
        <item x="1347"/>
        <item x="1283"/>
        <item x="2351"/>
        <item x="1938"/>
        <item x="149"/>
        <item x="1314"/>
        <item x="3011"/>
        <item x="2304"/>
        <item x="3015"/>
        <item x="3029"/>
        <item x="2020"/>
        <item x="3010"/>
        <item x="1195"/>
        <item x="3041"/>
        <item x="2453"/>
        <item x="1963"/>
        <item x="3013"/>
        <item x="3019"/>
        <item x="1365"/>
        <item x="3017"/>
        <item x="2417"/>
        <item x="1141"/>
        <item x="1155"/>
        <item x="2369"/>
        <item x="2025"/>
        <item x="2999"/>
        <item x="2047"/>
        <item x="1161"/>
        <item x="1139"/>
        <item x="2011"/>
        <item x="1187"/>
        <item x="3035"/>
        <item x="1899"/>
        <item x="1315"/>
        <item x="2087"/>
        <item x="1316"/>
        <item x="1157"/>
        <item x="1114"/>
        <item x="1138"/>
        <item x="1291"/>
        <item x="1172"/>
        <item x="2353"/>
        <item x="1127"/>
        <item x="2016"/>
        <item x="1213"/>
        <item x="2306"/>
        <item x="2059"/>
        <item x="2349"/>
        <item x="3023"/>
        <item x="2343"/>
        <item x="2396"/>
        <item x="1145"/>
        <item x="1334"/>
        <item x="2050"/>
        <item x="1128"/>
        <item x="3012"/>
        <item x="1129"/>
        <item x="758"/>
        <item x="682"/>
        <item x="1292"/>
        <item x="1326"/>
        <item x="1483"/>
        <item x="1113"/>
        <item x="1306"/>
        <item x="1150"/>
        <item x="3021"/>
        <item x="1279"/>
        <item x="2293"/>
        <item x="1545"/>
        <item x="1184"/>
        <item x="2348"/>
        <item x="1136"/>
        <item x="2099"/>
        <item x="3008"/>
        <item x="3036"/>
        <item x="1125"/>
        <item x="838"/>
        <item x="1149"/>
        <item x="2058"/>
        <item x="1134"/>
        <item x="1118"/>
        <item x="1170"/>
        <item x="2080"/>
        <item x="3028"/>
        <item x="1110"/>
        <item x="2735"/>
        <item x="1241"/>
        <item x="1967"/>
        <item x="1163"/>
        <item x="2044"/>
        <item x="1310"/>
        <item x="3007"/>
        <item x="1673"/>
        <item x="2438"/>
        <item x="3016"/>
        <item x="1307"/>
        <item x="2411"/>
        <item x="1137"/>
        <item x="2789"/>
        <item x="1124"/>
        <item x="1130"/>
        <item x="1140"/>
        <item x="2089"/>
        <item x="2067"/>
        <item x="1302"/>
        <item x="3022"/>
        <item x="3014"/>
        <item x="2091"/>
        <item x="1133"/>
        <item x="2309"/>
        <item x="2357"/>
        <item x="1260"/>
        <item x="2250"/>
        <item x="2458"/>
        <item x="1151"/>
        <item x="1298"/>
        <item x="1282"/>
        <item x="1211"/>
        <item x="1115"/>
        <item x="2251"/>
        <item x="1143"/>
        <item x="962"/>
        <item x="1257"/>
        <item x="1168"/>
        <item x="2433"/>
        <item x="1103"/>
        <item x="2246"/>
        <item x="2048"/>
        <item x="2867"/>
        <item x="836"/>
        <item x="1091"/>
        <item x="755"/>
        <item x="1254"/>
        <item x="2109"/>
        <item x="2043"/>
        <item x="1126"/>
        <item x="2102"/>
        <item x="1286"/>
        <item x="1152"/>
        <item x="2090"/>
        <item x="1131"/>
        <item x="1107"/>
        <item x="1271"/>
        <item x="1109"/>
        <item x="1267"/>
        <item x="1270"/>
        <item x="1301"/>
        <item x="1965"/>
        <item x="2247"/>
        <item x="1108"/>
        <item x="2086"/>
        <item x="1966"/>
        <item x="2423"/>
        <item x="2437"/>
        <item x="3018"/>
        <item x="1099"/>
        <item x="1294"/>
        <item x="385"/>
        <item x="1102"/>
        <item x="1273"/>
        <item x="3020"/>
        <item x="1121"/>
        <item x="1106"/>
        <item x="3006"/>
        <item x="1265"/>
        <item x="1116"/>
        <item x="2035"/>
        <item x="1112"/>
        <item x="1293"/>
        <item x="1092"/>
        <item x="1120"/>
        <item x="2042"/>
        <item x="2449"/>
        <item x="3005"/>
        <item x="1117"/>
        <item x="3001"/>
        <item x="1278"/>
        <item x="1111"/>
        <item x="1119"/>
        <item x="1320"/>
        <item x="1272"/>
        <item x="2103"/>
        <item x="1101"/>
        <item x="1288"/>
        <item x="2098"/>
        <item x="1266"/>
        <item x="1105"/>
        <item x="1296"/>
        <item x="1100"/>
        <item x="1259"/>
        <item x="1277"/>
        <item x="1258"/>
        <item x="2046"/>
        <item x="1098"/>
        <item x="1276"/>
        <item x="1964"/>
        <item x="2447"/>
        <item x="3106"/>
        <item x="2096"/>
        <item x="1104"/>
        <item x="1096"/>
        <item x="2252"/>
        <item x="1420"/>
        <item x="1269"/>
        <item x="1097"/>
        <item x="2249"/>
        <item x="1327"/>
        <item x="3236"/>
        <item t="default"/>
      </items>
    </pivotField>
    <pivotField dataField="1" showAll="0">
      <items count="3116">
        <item x="3096"/>
        <item x="2388"/>
        <item x="548"/>
        <item x="969"/>
        <item x="2855"/>
        <item x="2663"/>
        <item x="1543"/>
        <item x="454"/>
        <item x="847"/>
        <item x="1572"/>
        <item x="2821"/>
        <item x="550"/>
        <item x="3023"/>
        <item x="2099"/>
        <item x="2088"/>
        <item x="599"/>
        <item x="25"/>
        <item x="1815"/>
        <item x="1627"/>
        <item x="506"/>
        <item x="641"/>
        <item x="2790"/>
        <item x="2234"/>
        <item x="1441"/>
        <item x="1300"/>
        <item x="1467"/>
        <item x="2997"/>
        <item x="426"/>
        <item x="408"/>
        <item x="388"/>
        <item x="1929"/>
        <item x="2013"/>
        <item x="440"/>
        <item x="387"/>
        <item x="489"/>
        <item x="372"/>
        <item x="2136"/>
        <item x="563"/>
        <item x="436"/>
        <item x="30"/>
        <item x="421"/>
        <item x="486"/>
        <item x="1541"/>
        <item x="1784"/>
        <item x="1928"/>
        <item x="2094"/>
        <item x="976"/>
        <item x="425"/>
        <item x="1595"/>
        <item x="1540"/>
        <item x="587"/>
        <item x="1666"/>
        <item x="11"/>
        <item x="2092"/>
        <item x="1187"/>
        <item x="2118"/>
        <item x="1920"/>
        <item x="547"/>
        <item x="1455"/>
        <item x="1781"/>
        <item x="2072"/>
        <item x="1570"/>
        <item x="2095"/>
        <item x="2522"/>
        <item x="201"/>
        <item x="1403"/>
        <item x="302"/>
        <item x="1534"/>
        <item x="1338"/>
        <item x="535"/>
        <item x="2007"/>
        <item x="435"/>
        <item x="1548"/>
        <item x="1563"/>
        <item x="2503"/>
        <item x="17"/>
        <item x="995"/>
        <item x="153"/>
        <item x="778"/>
        <item x="2650"/>
        <item x="1409"/>
        <item x="2065"/>
        <item x="2117"/>
        <item x="1413"/>
        <item x="1729"/>
        <item x="1596"/>
        <item x="835"/>
        <item x="562"/>
        <item x="1574"/>
        <item x="2064"/>
        <item x="1633"/>
        <item x="731"/>
        <item x="429"/>
        <item x="2505"/>
        <item x="3008"/>
        <item x="415"/>
        <item x="516"/>
        <item x="2085"/>
        <item x="950"/>
        <item x="2046"/>
        <item x="152"/>
        <item x="2781"/>
        <item x="420"/>
        <item x="6"/>
        <item x="2654"/>
        <item x="2078"/>
        <item x="1632"/>
        <item x="585"/>
        <item x="2389"/>
        <item x="800"/>
        <item x="500"/>
        <item x="2805"/>
        <item x="401"/>
        <item x="396"/>
        <item x="2081"/>
        <item x="488"/>
        <item x="151"/>
        <item x="2074"/>
        <item x="2100"/>
        <item x="2508"/>
        <item x="441"/>
        <item x="570"/>
        <item x="1479"/>
        <item x="1417"/>
        <item x="2661"/>
        <item x="427"/>
        <item x="1"/>
        <item x="405"/>
        <item x="666"/>
        <item x="1544"/>
        <item x="2511"/>
        <item x="50"/>
        <item x="2815"/>
        <item x="851"/>
        <item x="1643"/>
        <item x="430"/>
        <item x="1428"/>
        <item x="3012"/>
        <item x="551"/>
        <item x="2221"/>
        <item x="681"/>
        <item x="1644"/>
        <item x="510"/>
        <item x="1046"/>
        <item x="2070"/>
        <item x="2999"/>
        <item x="48"/>
        <item x="2788"/>
        <item x="552"/>
        <item x="660"/>
        <item x="2033"/>
        <item x="3001"/>
        <item x="1539"/>
        <item x="986"/>
        <item x="1646"/>
        <item x="597"/>
        <item x="2393"/>
        <item x="1473"/>
        <item x="373"/>
        <item x="2200"/>
        <item x="2504"/>
        <item x="3005"/>
        <item x="391"/>
        <item x="419"/>
        <item x="1820"/>
        <item x="3014"/>
        <item x="2184"/>
        <item x="2836"/>
        <item x="626"/>
        <item x="1795"/>
        <item x="1625"/>
        <item x="1779"/>
        <item x="714"/>
        <item x="3002"/>
        <item x="509"/>
        <item x="2512"/>
        <item x="2518"/>
        <item x="1601"/>
        <item x="1626"/>
        <item x="1404"/>
        <item x="2733"/>
        <item x="1647"/>
        <item x="1617"/>
        <item x="2045"/>
        <item x="748"/>
        <item x="689"/>
        <item x="1839"/>
        <item x="2082"/>
        <item x="2717"/>
        <item x="397"/>
        <item x="2186"/>
        <item x="1535"/>
        <item x="2513"/>
        <item x="458"/>
        <item x="1645"/>
        <item x="1334"/>
        <item x="2719"/>
        <item x="544"/>
        <item x="483"/>
        <item x="423"/>
        <item x="2201"/>
        <item x="2059"/>
        <item x="402"/>
        <item x="719"/>
        <item x="14"/>
        <item x="1615"/>
        <item x="1526"/>
        <item x="1693"/>
        <item x="841"/>
        <item x="704"/>
        <item x="917"/>
        <item x="1682"/>
        <item x="407"/>
        <item x="2203"/>
        <item x="410"/>
        <item x="2066"/>
        <item x="171"/>
        <item x="1808"/>
        <item x="1599"/>
        <item x="699"/>
        <item x="2657"/>
        <item x="593"/>
        <item x="1807"/>
        <item x="1801"/>
        <item x="514"/>
        <item x="2711"/>
        <item x="2048"/>
        <item x="895"/>
        <item x="2514"/>
        <item x="32"/>
        <item x="3007"/>
        <item x="565"/>
        <item x="579"/>
        <item x="2953"/>
        <item x="97"/>
        <item x="2812"/>
        <item x="1163"/>
        <item x="1560"/>
        <item x="163"/>
        <item x="564"/>
        <item x="455"/>
        <item x="1786"/>
        <item x="1222"/>
        <item x="1012"/>
        <item x="2772"/>
        <item x="1616"/>
        <item x="414"/>
        <item x="1865"/>
        <item x="1505"/>
        <item x="1982"/>
        <item x="698"/>
        <item x="2669"/>
        <item x="2236"/>
        <item x="1529"/>
        <item x="1557"/>
        <item x="1516"/>
        <item x="2509"/>
        <item x="13"/>
        <item x="92"/>
        <item x="2279"/>
        <item x="422"/>
        <item x="1558"/>
        <item x="461"/>
        <item x="1663"/>
        <item x="2124"/>
        <item x="723"/>
        <item x="1561"/>
        <item x="155"/>
        <item x="957"/>
        <item x="2278"/>
        <item x="2296"/>
        <item x="1753"/>
        <item x="186"/>
        <item x="2502"/>
        <item x="2447"/>
        <item x="858"/>
        <item x="2098"/>
        <item x="1619"/>
        <item x="687"/>
        <item x="652"/>
        <item x="684"/>
        <item x="799"/>
        <item x="1871"/>
        <item x="1069"/>
        <item x="843"/>
        <item x="2524"/>
        <item x="1803"/>
        <item x="1408"/>
        <item x="845"/>
        <item x="318"/>
        <item x="1068"/>
        <item x="683"/>
        <item x="2340"/>
        <item x="2080"/>
        <item x="2596"/>
        <item x="22"/>
        <item x="898"/>
        <item x="2520"/>
        <item x="237"/>
        <item x="577"/>
        <item x="530"/>
        <item x="2542"/>
        <item x="1899"/>
        <item x="1604"/>
        <item x="2648"/>
        <item x="470"/>
        <item x="306"/>
        <item x="783"/>
        <item x="78"/>
        <item x="2110"/>
        <item x="2222"/>
        <item x="2695"/>
        <item x="286"/>
        <item x="2005"/>
        <item x="1550"/>
        <item x="2526"/>
        <item x="1932"/>
        <item x="1939"/>
        <item x="3036"/>
        <item x="977"/>
        <item x="507"/>
        <item x="7"/>
        <item x="249"/>
        <item x="332"/>
        <item x="2106"/>
        <item x="1223"/>
        <item x="445"/>
        <item x="886"/>
        <item x="1638"/>
        <item x="299"/>
        <item x="2784"/>
        <item x="2693"/>
        <item x="2138"/>
        <item x="937"/>
        <item x="2077"/>
        <item x="9"/>
        <item x="2079"/>
        <item x="3029"/>
        <item x="1062"/>
        <item x="76"/>
        <item x="2189"/>
        <item x="453"/>
        <item x="2211"/>
        <item x="156"/>
        <item x="526"/>
        <item x="1349"/>
        <item x="2061"/>
        <item x="2057"/>
        <item x="15"/>
        <item x="2060"/>
        <item x="1783"/>
        <item x="434"/>
        <item x="1002"/>
        <item x="545"/>
        <item x="1810"/>
        <item x="2606"/>
        <item x="162"/>
        <item x="1689"/>
        <item x="219"/>
        <item x="3038"/>
        <item x="468"/>
        <item x="135"/>
        <item x="2660"/>
        <item x="963"/>
        <item x="1347"/>
        <item x="2506"/>
        <item x="183"/>
        <item x="2686"/>
        <item x="1406"/>
        <item x="1555"/>
        <item x="553"/>
        <item x="0"/>
        <item x="1437"/>
        <item x="1530"/>
        <item x="2807"/>
        <item x="1176"/>
        <item x="379"/>
        <item x="1523"/>
        <item x="493"/>
        <item x="2786"/>
        <item x="1780"/>
        <item x="983"/>
        <item x="554"/>
        <item x="852"/>
        <item x="523"/>
        <item x="1823"/>
        <item x="301"/>
        <item x="1038"/>
        <item x="2832"/>
        <item x="2075"/>
        <item x="1793"/>
        <item x="1522"/>
        <item x="2884"/>
        <item x="3078"/>
        <item x="2149"/>
        <item x="394"/>
        <item x="289"/>
        <item x="853"/>
        <item x="2620"/>
        <item x="2521"/>
        <item x="1583"/>
        <item x="1661"/>
        <item x="307"/>
        <item x="2329"/>
        <item x="290"/>
        <item x="1341"/>
        <item x="1415"/>
        <item x="2241"/>
        <item x="2831"/>
        <item x="1675"/>
        <item x="812"/>
        <item x="2770"/>
        <item x="2785"/>
        <item x="955"/>
        <item x="296"/>
        <item x="2516"/>
        <item x="2261"/>
        <item x="2848"/>
        <item x="1817"/>
        <item x="939"/>
        <item x="2121"/>
        <item x="1862"/>
        <item x="2185"/>
        <item x="693"/>
        <item x="3034"/>
        <item x="1809"/>
        <item x="359"/>
        <item x="1703"/>
        <item x="2403"/>
        <item x="417"/>
        <item x="2721"/>
        <item x="2084"/>
        <item x="703"/>
        <item x="850"/>
        <item x="2101"/>
        <item x="204"/>
        <item x="2128"/>
        <item x="1528"/>
        <item x="324"/>
        <item x="2804"/>
        <item x="546"/>
        <item x="158"/>
        <item x="518"/>
        <item x="476"/>
        <item x="2271"/>
        <item x="765"/>
        <item x="2996"/>
        <item x="549"/>
        <item x="2783"/>
        <item x="583"/>
        <item x="1798"/>
        <item x="1573"/>
        <item x="2775"/>
        <item x="409"/>
        <item x="1588"/>
        <item x="2844"/>
        <item x="3031"/>
        <item x="54"/>
        <item x="1994"/>
        <item x="2105"/>
        <item x="2724"/>
        <item x="2777"/>
        <item x="464"/>
        <item x="304"/>
        <item x="1405"/>
        <item x="297"/>
        <item x="2817"/>
        <item x="2490"/>
        <item x="154"/>
        <item x="2677"/>
        <item x="2071"/>
        <item x="1818"/>
        <item x="1342"/>
        <item x="1054"/>
        <item x="2647"/>
        <item x="1654"/>
        <item x="2774"/>
        <item x="2028"/>
        <item x="466"/>
        <item x="44"/>
        <item x="3010"/>
        <item x="1435"/>
        <item x="36"/>
        <item x="2231"/>
        <item x="2793"/>
        <item x="45"/>
        <item x="1048"/>
        <item x="2104"/>
        <item x="2284"/>
        <item x="2202"/>
        <item x="443"/>
        <item x="3074"/>
        <item x="3088"/>
        <item x="1680"/>
        <item x="406"/>
        <item x="2684"/>
        <item x="2108"/>
        <item x="2687"/>
        <item x="1031"/>
        <item x="1802"/>
        <item x="566"/>
        <item x="2728"/>
        <item x="1614"/>
        <item x="1576"/>
        <item x="2225"/>
        <item x="2795"/>
        <item x="1690"/>
        <item x="2806"/>
        <item x="2776"/>
        <item x="2107"/>
        <item x="1659"/>
        <item x="591"/>
        <item x="1924"/>
        <item x="320"/>
        <item x="159"/>
        <item x="37"/>
        <item x="8"/>
        <item x="485"/>
        <item x="2710"/>
        <item x="1568"/>
        <item x="2392"/>
        <item x="1958"/>
        <item x="2780"/>
        <item x="1414"/>
        <item x="2716"/>
        <item x="295"/>
        <item x="160"/>
        <item x="611"/>
        <item x="404"/>
        <item x="2069"/>
        <item x="2824"/>
        <item x="3109"/>
        <item x="2170"/>
        <item x="1293"/>
        <item x="801"/>
        <item x="433"/>
        <item x="2797"/>
        <item x="711"/>
        <item x="1424"/>
        <item x="2291"/>
        <item x="1554"/>
        <item x="1531"/>
        <item x="2767"/>
        <item x="2446"/>
        <item x="1799"/>
        <item x="28"/>
        <item x="3087"/>
        <item x="2758"/>
        <item x="2151"/>
        <item x="2307"/>
        <item x="1518"/>
        <item x="1600"/>
        <item x="1433"/>
        <item x="990"/>
        <item x="2822"/>
        <item x="916"/>
        <item x="2798"/>
        <item x="2838"/>
        <item x="1532"/>
        <item x="1546"/>
        <item x="424"/>
        <item x="1787"/>
        <item x="840"/>
        <item x="2995"/>
        <item x="38"/>
        <item x="161"/>
        <item x="975"/>
        <item x="846"/>
        <item x="1521"/>
        <item x="2258"/>
        <item x="640"/>
        <item x="559"/>
        <item x="2853"/>
        <item x="2802"/>
        <item x="2379"/>
        <item x="2052"/>
        <item x="1504"/>
        <item x="1792"/>
        <item x="2062"/>
        <item x="3094"/>
        <item x="321"/>
        <item x="2243"/>
        <item x="610"/>
        <item x="2206"/>
        <item x="2395"/>
        <item x="166"/>
        <item x="2126"/>
        <item x="2022"/>
        <item x="695"/>
        <item x="26"/>
        <item x="744"/>
        <item x="2740"/>
        <item x="2210"/>
        <item x="2737"/>
        <item x="2063"/>
        <item x="1705"/>
        <item x="446"/>
        <item x="685"/>
        <item x="734"/>
        <item x="1782"/>
        <item x="2018"/>
        <item x="864"/>
        <item x="487"/>
        <item x="457"/>
        <item x="1765"/>
        <item x="29"/>
        <item x="795"/>
        <item x="697"/>
        <item x="137"/>
        <item x="2016"/>
        <item x="2148"/>
        <item x="2165"/>
        <item x="588"/>
        <item x="2779"/>
        <item x="1649"/>
        <item x="1306"/>
        <item x="1900"/>
        <item x="1759"/>
        <item x="200"/>
        <item x="147"/>
        <item x="623"/>
        <item x="203"/>
        <item x="2801"/>
        <item x="1422"/>
        <item x="477"/>
        <item x="1517"/>
        <item x="2789"/>
        <item x="956"/>
        <item x="192"/>
        <item x="33"/>
        <item x="2169"/>
        <item x="1418"/>
        <item x="2683"/>
        <item x="1613"/>
        <item x="395"/>
        <item x="1612"/>
        <item x="692"/>
        <item x="1673"/>
        <item x="2867"/>
        <item x="20"/>
        <item x="1812"/>
        <item x="16"/>
        <item x="3006"/>
        <item x="936"/>
        <item x="702"/>
        <item x="2253"/>
        <item x="3068"/>
        <item x="1538"/>
        <item x="905"/>
        <item x="571"/>
        <item x="3084"/>
        <item x="1487"/>
        <item x="2763"/>
        <item x="1000"/>
        <item x="2810"/>
        <item x="2342"/>
        <item x="411"/>
        <item x="2741"/>
        <item x="1556"/>
        <item x="2280"/>
        <item x="836"/>
        <item x="1722"/>
        <item x="1472"/>
        <item x="2209"/>
        <item x="3057"/>
        <item x="2569"/>
        <item x="2885"/>
        <item x="2173"/>
        <item x="164"/>
        <item x="2998"/>
        <item x="2528"/>
        <item x="2316"/>
        <item x="965"/>
        <item x="924"/>
        <item x="329"/>
        <item x="2667"/>
        <item x="412"/>
        <item x="899"/>
        <item x="1602"/>
        <item x="2666"/>
        <item x="2481"/>
        <item x="49"/>
        <item x="2053"/>
        <item x="2850"/>
        <item x="575"/>
        <item x="428"/>
        <item x="2523"/>
        <item x="3000"/>
        <item x="1931"/>
        <item x="2073"/>
        <item x="656"/>
        <item x="2651"/>
        <item x="1805"/>
        <item x="2493"/>
        <item x="2213"/>
        <item x="893"/>
        <item x="1214"/>
        <item x="2851"/>
        <item x="123"/>
        <item x="413"/>
        <item x="1471"/>
        <item x="1655"/>
        <item x="2879"/>
        <item x="961"/>
        <item x="524"/>
        <item x="511"/>
        <item x="1431"/>
        <item x="2527"/>
        <item x="1650"/>
        <item x="2147"/>
        <item x="804"/>
        <item x="745"/>
        <item x="2405"/>
        <item x="2529"/>
        <item x="994"/>
        <item x="582"/>
        <item x="2171"/>
        <item x="403"/>
        <item x="2653"/>
        <item x="2058"/>
        <item x="2174"/>
        <item x="2849"/>
        <item x="1752"/>
        <item x="555"/>
        <item x="1965"/>
        <item x="3046"/>
        <item x="515"/>
        <item x="1553"/>
        <item x="2264"/>
        <item x="2690"/>
        <item x="1618"/>
        <item x="737"/>
        <item x="2827"/>
        <item x="43"/>
        <item x="967"/>
        <item x="117"/>
        <item x="935"/>
        <item x="1687"/>
        <item x="1492"/>
        <item x="2845"/>
        <item x="2727"/>
        <item x="475"/>
        <item x="300"/>
        <item x="2391"/>
        <item x="1998"/>
        <item x="1658"/>
        <item x="2715"/>
        <item x="1432"/>
        <item x="726"/>
        <item x="2240"/>
        <item x="873"/>
        <item x="338"/>
        <item x="1519"/>
        <item x="2190"/>
        <item x="2730"/>
        <item x="1258"/>
        <item x="700"/>
        <item x="2086"/>
        <item x="1876"/>
        <item x="854"/>
        <item x="1034"/>
        <item x="2771"/>
        <item x="2655"/>
        <item x="58"/>
        <item x="964"/>
        <item x="842"/>
        <item x="1946"/>
        <item x="2408"/>
        <item x="10"/>
        <item x="449"/>
        <item x="2787"/>
        <item x="497"/>
        <item x="2458"/>
        <item x="1668"/>
        <item x="3024"/>
        <item x="537"/>
        <item x="2330"/>
        <item x="869"/>
        <item x="2819"/>
        <item x="12"/>
        <item x="863"/>
        <item x="2390"/>
        <item x="2192"/>
        <item x="169"/>
        <item x="2659"/>
        <item x="2364"/>
        <item x="1423"/>
        <item x="2116"/>
        <item x="1662"/>
        <item x="686"/>
        <item x="1447"/>
        <item x="2868"/>
        <item x="880"/>
        <item x="19"/>
        <item x="3032"/>
        <item x="966"/>
        <item x="1868"/>
        <item x="2193"/>
        <item x="1407"/>
        <item x="1967"/>
        <item x="2634"/>
        <item x="80"/>
        <item x="53"/>
        <item x="375"/>
        <item x="1010"/>
        <item x="2424"/>
        <item x="1489"/>
        <item x="1161"/>
        <item x="2287"/>
        <item x="1785"/>
        <item x="2335"/>
        <item x="855"/>
        <item x="1819"/>
        <item x="2398"/>
        <item x="3100"/>
        <item x="958"/>
        <item x="2224"/>
        <item x="3073"/>
        <item x="2668"/>
        <item x="872"/>
        <item x="600"/>
        <item x="2649"/>
        <item x="539"/>
        <item x="305"/>
        <item x="1527"/>
        <item x="303"/>
        <item x="534"/>
        <item x="253"/>
        <item x="894"/>
        <item x="431"/>
        <item x="2371"/>
        <item x="2416"/>
        <item x="2954"/>
        <item x="1542"/>
        <item x="1938"/>
        <item x="2245"/>
        <item x="2334"/>
        <item x="1551"/>
        <item x="2394"/>
        <item x="450"/>
        <item x="496"/>
        <item x="1430"/>
        <item x="3099"/>
        <item x="34"/>
        <item x="2112"/>
        <item x="1449"/>
        <item x="1348"/>
        <item x="2675"/>
        <item x="495"/>
        <item x="2387"/>
        <item x="971"/>
        <item x="1828"/>
        <item x="77"/>
        <item x="2588"/>
        <item x="1416"/>
        <item x="2302"/>
        <item x="1566"/>
        <item x="970"/>
        <item x="1941"/>
        <item x="1454"/>
        <item x="2304"/>
        <item x="462"/>
        <item x="874"/>
        <item x="724"/>
        <item x="2519"/>
        <item x="3011"/>
        <item x="230"/>
        <item x="1797"/>
        <item x="2188"/>
        <item x="2723"/>
        <item x="2571"/>
        <item x="2301"/>
        <item x="2125"/>
        <item x="1578"/>
        <item x="67"/>
        <item x="1170"/>
        <item x="1008"/>
        <item x="973"/>
        <item x="980"/>
        <item x="2242"/>
        <item x="2093"/>
        <item x="2396"/>
        <item x="729"/>
        <item x="2556"/>
        <item x="2067"/>
        <item x="2662"/>
        <item x="682"/>
        <item x="590"/>
        <item x="1011"/>
        <item x="2589"/>
        <item x="51"/>
        <item x="560"/>
        <item x="2004"/>
        <item x="712"/>
        <item x="1789"/>
        <item x="1448"/>
        <item x="2051"/>
        <item x="786"/>
        <item x="2119"/>
        <item x="1622"/>
        <item x="1569"/>
        <item x="984"/>
        <item x="322"/>
        <item x="999"/>
        <item x="1611"/>
        <item x="3045"/>
        <item x="1043"/>
        <item x="1493"/>
        <item x="3047"/>
        <item x="2574"/>
        <item x="2425"/>
        <item x="688"/>
        <item x="157"/>
        <item x="81"/>
        <item x="1380"/>
        <item x="46"/>
        <item x="308"/>
        <item x="959"/>
        <item x="2886"/>
        <item x="2658"/>
        <item x="532"/>
        <item x="750"/>
        <item x="733"/>
        <item x="2782"/>
        <item x="2854"/>
        <item x="3015"/>
        <item x="140"/>
        <item x="1451"/>
        <item x="27"/>
        <item x="1278"/>
        <item x="2701"/>
        <item x="1459"/>
        <item x="2252"/>
        <item x="35"/>
        <item x="2397"/>
        <item x="962"/>
        <item x="1216"/>
        <item x="2003"/>
        <item x="2764"/>
        <item x="808"/>
        <item x="346"/>
        <item x="341"/>
        <item x="42"/>
        <item x="758"/>
        <item x="1804"/>
        <item x="781"/>
        <item x="572"/>
        <item x="791"/>
        <item x="885"/>
        <item x="474"/>
        <item x="960"/>
        <item x="1796"/>
        <item x="2876"/>
        <item x="2743"/>
        <item x="121"/>
        <item x="146"/>
        <item x="1605"/>
        <item x="1634"/>
        <item x="2199"/>
        <item x="3080"/>
        <item x="1013"/>
        <item x="2857"/>
        <item x="710"/>
        <item x="1732"/>
        <item x="531"/>
        <item x="867"/>
        <item x="2820"/>
        <item x="2864"/>
        <item x="1373"/>
        <item x="2158"/>
        <item x="1814"/>
        <item x="1579"/>
        <item x="2586"/>
        <item x="2103"/>
        <item x="1345"/>
        <item x="1365"/>
        <item x="231"/>
        <item x="1816"/>
        <item x="721"/>
        <item x="839"/>
        <item x="3070"/>
        <item x="1653"/>
        <item x="776"/>
        <item x="2604"/>
        <item x="735"/>
        <item x="2321"/>
        <item x="865"/>
        <item x="2431"/>
        <item x="584"/>
        <item x="909"/>
        <item x="2435"/>
        <item x="2543"/>
        <item x="2939"/>
        <item x="39"/>
        <item x="1580"/>
        <item x="2348"/>
        <item x="207"/>
        <item x="1549"/>
        <item x="2020"/>
        <item x="2641"/>
        <item x="1853"/>
        <item x="1751"/>
        <item x="746"/>
        <item x="2196"/>
        <item x="2814"/>
        <item x="1215"/>
        <item x="1421"/>
        <item x="170"/>
        <item x="2792"/>
        <item x="2640"/>
        <item x="988"/>
        <item x="2794"/>
        <item x="342"/>
        <item x="1336"/>
        <item x="293"/>
        <item x="521"/>
        <item x="52"/>
        <item x="1873"/>
        <item x="806"/>
        <item x="1577"/>
        <item x="2624"/>
        <item x="2920"/>
        <item x="1537"/>
        <item x="505"/>
        <item x="769"/>
        <item x="568"/>
        <item x="1594"/>
        <item x="1623"/>
        <item x="2286"/>
        <item x="2510"/>
        <item x="881"/>
        <item x="1963"/>
        <item x="469"/>
        <item x="2097"/>
        <item x="3101"/>
        <item x="298"/>
        <item x="833"/>
        <item x="866"/>
        <item x="1869"/>
        <item x="1464"/>
        <item x="1763"/>
        <item x="887"/>
        <item x="4"/>
        <item x="856"/>
        <item x="336"/>
        <item x="2300"/>
        <item x="1921"/>
        <item x="2703"/>
        <item x="73"/>
        <item x="2552"/>
        <item x="1878"/>
        <item x="1834"/>
        <item x="68"/>
        <item x="331"/>
        <item x="2311"/>
        <item x="2401"/>
        <item x="18"/>
        <item x="61"/>
        <item x="360"/>
        <item x="357"/>
        <item x="75"/>
        <item x="3042"/>
        <item x="1475"/>
        <item x="1648"/>
        <item x="1950"/>
        <item x="2032"/>
        <item x="199"/>
        <item x="102"/>
        <item x="1791"/>
        <item x="2399"/>
        <item x="2517"/>
        <item x="2346"/>
        <item x="1589"/>
        <item x="2881"/>
        <item x="1591"/>
        <item x="174"/>
        <item x="1032"/>
        <item x="1495"/>
        <item x="1429"/>
        <item x="2515"/>
        <item x="1943"/>
        <item x="2644"/>
        <item x="2155"/>
        <item x="111"/>
        <item x="2738"/>
        <item x="701"/>
        <item x="1848"/>
        <item x="1533"/>
        <item x="2035"/>
        <item x="315"/>
        <item x="556"/>
        <item x="1872"/>
        <item x="627"/>
        <item x="41"/>
        <item x="2091"/>
        <item x="3056"/>
        <item x="747"/>
        <item x="333"/>
        <item x="2935"/>
        <item x="416"/>
        <item x="696"/>
        <item x="1988"/>
        <item x="2607"/>
        <item x="2722"/>
        <item x="3004"/>
        <item x="1999"/>
        <item x="2289"/>
        <item x="190"/>
        <item x="2581"/>
        <item x="2778"/>
        <item x="576"/>
        <item x="1905"/>
        <item x="1072"/>
        <item x="2791"/>
        <item x="100"/>
        <item x="2861"/>
        <item x="968"/>
        <item x="2439"/>
        <item x="1481"/>
        <item x="580"/>
        <item x="2752"/>
        <item x="79"/>
        <item x="1440"/>
        <item x="1630"/>
        <item x="2535"/>
        <item x="1923"/>
        <item x="2678"/>
        <item x="3093"/>
        <item x="1745"/>
        <item x="807"/>
        <item x="809"/>
        <item x="1631"/>
        <item x="491"/>
        <item x="868"/>
        <item x="2534"/>
        <item x="2262"/>
        <item x="875"/>
        <item x="88"/>
        <item x="902"/>
        <item x="1575"/>
        <item x="460"/>
        <item x="2479"/>
        <item x="581"/>
        <item x="2115"/>
        <item x="1954"/>
        <item x="2673"/>
        <item x="1606"/>
        <item x="2362"/>
        <item x="361"/>
        <item x="2700"/>
        <item x="784"/>
        <item x="1412"/>
        <item x="2017"/>
        <item x="31"/>
        <item x="1061"/>
        <item x="997"/>
        <item x="1854"/>
        <item x="1937"/>
        <item x="2773"/>
        <item x="614"/>
        <item x="2187"/>
        <item x="2725"/>
        <item x="2437"/>
        <item x="1484"/>
        <item x="1610"/>
        <item x="569"/>
        <item x="2270"/>
        <item x="1175"/>
        <item x="558"/>
        <item x="62"/>
        <item x="2089"/>
        <item x="3040"/>
        <item x="2293"/>
        <item x="3017"/>
        <item x="71"/>
        <item x="1351"/>
        <item x="2645"/>
        <item x="1219"/>
        <item x="1582"/>
        <item x="2882"/>
        <item x="2233"/>
        <item x="2698"/>
        <item x="2870"/>
        <item x="1889"/>
        <item x="1001"/>
        <item x="1665"/>
        <item x="787"/>
        <item x="1564"/>
        <item x="2500"/>
        <item x="1073"/>
        <item x="1974"/>
        <item x="439"/>
        <item x="2622"/>
        <item x="337"/>
        <item x="630"/>
        <item x="996"/>
        <item x="2218"/>
        <item x="2303"/>
        <item x="451"/>
        <item x="2214"/>
        <item x="1628"/>
        <item x="3018"/>
        <item x="619"/>
        <item x="2691"/>
        <item x="1191"/>
        <item x="2274"/>
        <item x="1712"/>
        <item x="860"/>
        <item x="1229"/>
        <item x="141"/>
        <item x="1922"/>
        <item x="2676"/>
        <item x="2421"/>
        <item x="1709"/>
        <item x="1581"/>
        <item x="1586"/>
        <item x="1420"/>
        <item x="557"/>
        <item x="59"/>
        <item x="2643"/>
        <item x="109"/>
        <item x="974"/>
        <item x="2840"/>
        <item x="2825"/>
        <item x="2829"/>
        <item x="1496"/>
        <item x="2276"/>
        <item x="2670"/>
        <item x="1324"/>
        <item x="1847"/>
        <item x="2739"/>
        <item x="2813"/>
        <item x="330"/>
        <item x="792"/>
        <item x="1827"/>
        <item x="632"/>
        <item x="2833"/>
        <item x="1788"/>
        <item x="181"/>
        <item x="350"/>
        <item x="1446"/>
        <item x="1621"/>
        <item x="2551"/>
        <item x="317"/>
        <item x="2255"/>
        <item x="1003"/>
        <item x="606"/>
        <item x="1667"/>
        <item x="400"/>
        <item x="2090"/>
        <item x="512"/>
        <item x="214"/>
        <item x="177"/>
        <item x="437"/>
        <item x="2265"/>
        <item x="2310"/>
        <item x="2418"/>
        <item x="921"/>
        <item x="533"/>
        <item x="949"/>
        <item x="2323"/>
        <item x="2299"/>
        <item x="1231"/>
        <item x="529"/>
        <item x="5"/>
        <item x="1699"/>
        <item x="1025"/>
        <item x="691"/>
        <item x="2473"/>
        <item x="2796"/>
        <item x="2427"/>
        <item x="3030"/>
        <item x="2333"/>
        <item x="1007"/>
        <item x="1238"/>
        <item x="2404"/>
        <item x="1511"/>
        <item x="448"/>
        <item x="2709"/>
        <item x="601"/>
        <item x="2294"/>
        <item x="1273"/>
        <item x="982"/>
        <item x="1686"/>
        <item x="1028"/>
        <item x="57"/>
        <item x="615"/>
        <item x="824"/>
        <item x="2153"/>
        <item x="65"/>
        <item x="72"/>
        <item x="2365"/>
        <item x="1707"/>
        <item x="195"/>
        <item x="3082"/>
        <item x="323"/>
        <item x="2652"/>
        <item x="2694"/>
        <item x="3055"/>
        <item x="1045"/>
        <item x="2474"/>
        <item x="2688"/>
        <item x="1838"/>
        <item x="1436"/>
        <item x="907"/>
        <item x="101"/>
        <item x="2127"/>
        <item x="63"/>
        <item x="2198"/>
        <item x="1080"/>
        <item x="1536"/>
        <item x="56"/>
        <item x="21"/>
        <item x="2010"/>
        <item x="1598"/>
        <item x="2150"/>
        <item x="525"/>
        <item x="2671"/>
        <item x="1737"/>
        <item x="1178"/>
        <item x="608"/>
        <item x="844"/>
        <item x="2917"/>
        <item x="2799"/>
        <item x="989"/>
        <item x="1439"/>
        <item x="1482"/>
        <item x="775"/>
        <item x="1678"/>
        <item x="736"/>
        <item x="1360"/>
        <item x="1154"/>
        <item x="2621"/>
        <item x="184"/>
        <item x="1292"/>
        <item x="2726"/>
        <item x="1656"/>
        <item x="1825"/>
        <item x="2320"/>
        <item x="1498"/>
        <item x="479"/>
        <item x="2530"/>
        <item x="2674"/>
        <item x="2164"/>
        <item x="1756"/>
        <item x="1983"/>
        <item x="859"/>
        <item x="1669"/>
        <item x="2948"/>
        <item x="2538"/>
        <item x="642"/>
        <item x="2550"/>
        <item x="2597"/>
        <item x="1892"/>
        <item x="168"/>
        <item x="742"/>
        <item x="1141"/>
        <item x="655"/>
        <item x="925"/>
        <item x="1714"/>
        <item x="2732"/>
        <item x="24"/>
        <item x="1706"/>
        <item x="2818"/>
        <item x="1790"/>
        <item x="1651"/>
        <item x="1607"/>
        <item x="911"/>
        <item x="805"/>
        <item x="459"/>
        <item x="3048"/>
        <item x="173"/>
        <item x="1702"/>
        <item x="2402"/>
        <item x="291"/>
        <item x="2803"/>
        <item x="707"/>
        <item x="1434"/>
        <item x="2638"/>
        <item x="64"/>
        <item x="1635"/>
        <item x="504"/>
        <item x="1895"/>
        <item x="2994"/>
        <item x="527"/>
        <item x="2096"/>
        <item x="573"/>
        <item x="1956"/>
        <item x="271"/>
        <item x="1944"/>
        <item x="3019"/>
        <item x="1750"/>
        <item x="1696"/>
        <item x="1593"/>
        <item x="790"/>
        <item x="1824"/>
        <item x="463"/>
        <item x="442"/>
        <item x="3083"/>
        <item x="311"/>
        <item x="677"/>
        <item x="713"/>
        <item x="202"/>
        <item x="2656"/>
        <item x="598"/>
        <item x="2938"/>
        <item x="837"/>
        <item x="2083"/>
        <item x="751"/>
        <item x="309"/>
        <item x="1976"/>
        <item x="313"/>
        <item x="418"/>
        <item x="2632"/>
        <item x="609"/>
        <item x="2718"/>
        <item x="992"/>
        <item x="1463"/>
        <item x="2945"/>
        <item x="1672"/>
        <item x="592"/>
        <item x="2940"/>
        <item x="175"/>
        <item x="2139"/>
        <item x="2860"/>
        <item x="1488"/>
        <item x="3016"/>
        <item x="1004"/>
        <item x="732"/>
        <item x="814"/>
        <item x="709"/>
        <item x="292"/>
        <item x="23"/>
        <item x="1806"/>
        <item x="98"/>
        <item x="1545"/>
        <item x="1676"/>
        <item x="2629"/>
        <item x="542"/>
        <item x="1507"/>
        <item x="1233"/>
        <item x="561"/>
        <item x="334"/>
        <item x="2166"/>
        <item x="2531"/>
        <item x="2501"/>
        <item x="883"/>
        <item x="490"/>
        <item x="780"/>
        <item x="3"/>
        <item x="1182"/>
        <item x="2942"/>
        <item x="848"/>
        <item x="1362"/>
        <item x="2537"/>
        <item x="2950"/>
        <item x="674"/>
        <item x="263"/>
        <item x="1857"/>
        <item x="2872"/>
        <item x="167"/>
        <item x="3022"/>
        <item x="586"/>
        <item x="1565"/>
        <item x="1478"/>
        <item x="1033"/>
        <item x="312"/>
        <item x="1775"/>
        <item x="1766"/>
        <item x="1571"/>
        <item x="127"/>
        <item x="1501"/>
        <item x="213"/>
        <item x="319"/>
        <item x="2809"/>
        <item x="185"/>
        <item x="1657"/>
        <item x="767"/>
        <item x="2943"/>
        <item x="1340"/>
        <item x="919"/>
        <item x="3003"/>
        <item x="1490"/>
        <item x="991"/>
        <item x="1777"/>
        <item x="2539"/>
        <item x="2837"/>
        <item x="951"/>
        <item x="345"/>
        <item x="1973"/>
        <item x="1884"/>
        <item x="1811"/>
        <item x="2229"/>
        <item x="2706"/>
        <item x="1355"/>
        <item x="2816"/>
        <item x="830"/>
        <item x="3050"/>
        <item x="2249"/>
        <item x="2603"/>
        <item x="772"/>
        <item x="2285"/>
        <item x="172"/>
        <item x="1317"/>
        <item x="2237"/>
        <item x="567"/>
        <item x="1913"/>
        <item x="1035"/>
        <item x="2305"/>
        <item x="3085"/>
        <item x="694"/>
        <item x="715"/>
        <item x="2532"/>
        <item x="1704"/>
        <item x="1453"/>
        <item x="2991"/>
        <item x="1964"/>
        <item x="2507"/>
        <item x="678"/>
        <item x="605"/>
        <item x="1477"/>
        <item x="2880"/>
        <item x="1951"/>
        <item x="1603"/>
        <item x="1639"/>
        <item x="74"/>
        <item x="1587"/>
        <item x="212"/>
        <item x="1337"/>
        <item x="2208"/>
        <item x="1327"/>
        <item x="2826"/>
        <item x="861"/>
        <item x="1018"/>
        <item x="2102"/>
        <item x="888"/>
        <item x="176"/>
        <item x="1891"/>
        <item x="1461"/>
        <item x="1882"/>
        <item x="730"/>
        <item x="2883"/>
        <item x="1608"/>
        <item x="1674"/>
        <item x="2145"/>
        <item x="1331"/>
        <item x="2754"/>
        <item x="1864"/>
        <item x="1725"/>
        <item x="1525"/>
        <item x="834"/>
        <item x="978"/>
        <item x="857"/>
        <item x="2141"/>
        <item x="444"/>
        <item x="659"/>
        <item x="708"/>
        <item x="1064"/>
        <item x="1774"/>
        <item x="1837"/>
        <item x="1286"/>
        <item x="2800"/>
        <item x="467"/>
        <item x="1400"/>
        <item x="215"/>
        <item x="1850"/>
        <item x="2768"/>
        <item x="1584"/>
        <item x="3102"/>
        <item x="1049"/>
        <item x="69"/>
        <item x="2428"/>
        <item x="813"/>
        <item x="2852"/>
        <item x="2546"/>
        <item x="2559"/>
        <item x="595"/>
        <item x="3054"/>
        <item x="165"/>
        <item x="613"/>
        <item x="2555"/>
        <item x="386"/>
        <item x="972"/>
        <item x="2734"/>
        <item x="1960"/>
        <item x="1879"/>
        <item x="106"/>
        <item x="2541"/>
        <item x="2591"/>
        <item x="2696"/>
        <item x="189"/>
        <item x="2841"/>
        <item x="2351"/>
        <item x="2842"/>
        <item x="1320"/>
        <item x="2459"/>
        <item x="1836"/>
        <item x="779"/>
        <item x="1844"/>
        <item x="1445"/>
        <item x="797"/>
        <item x="764"/>
        <item x="1364"/>
        <item x="2238"/>
        <item x="1074"/>
        <item x="620"/>
        <item x="2756"/>
        <item x="40"/>
        <item x="1969"/>
        <item x="349"/>
        <item x="1030"/>
        <item x="2642"/>
        <item x="1902"/>
        <item x="1316"/>
        <item x="1239"/>
        <item x="1304"/>
        <item x="766"/>
        <item x="70"/>
        <item x="128"/>
        <item x="1059"/>
        <item x="1235"/>
        <item x="596"/>
        <item x="753"/>
        <item x="722"/>
        <item x="3072"/>
        <item x="327"/>
        <item x="2331"/>
        <item x="180"/>
        <item x="2220"/>
        <item x="96"/>
        <item x="484"/>
        <item x="193"/>
        <item x="589"/>
        <item x="2547"/>
        <item x="340"/>
        <item x="788"/>
        <item x="2563"/>
        <item x="2966"/>
        <item x="188"/>
        <item x="661"/>
        <item x="2564"/>
        <item x="1263"/>
        <item x="1193"/>
        <item x="1050"/>
        <item x="3027"/>
        <item x="2140"/>
        <item x="3071"/>
        <item x="508"/>
        <item x="1940"/>
        <item x="810"/>
        <item x="116"/>
        <item x="1515"/>
        <item x="2087"/>
        <item x="2888"/>
        <item x="1945"/>
        <item x="2197"/>
        <item x="456"/>
        <item x="1410"/>
        <item x="2011"/>
        <item x="1927"/>
        <item x="1671"/>
        <item x="796"/>
        <item x="2936"/>
        <item x="2412"/>
        <item x="187"/>
        <item x="114"/>
        <item x="2050"/>
        <item x="1863"/>
        <item x="1851"/>
        <item x="2129"/>
        <item x="2869"/>
        <item x="849"/>
        <item x="1684"/>
        <item x="2753"/>
        <item x="1859"/>
        <item x="2595"/>
        <item x="196"/>
        <item x="816"/>
        <item x="818"/>
        <item x="1980"/>
        <item x="1156"/>
        <item x="1910"/>
        <item x="1585"/>
        <item x="2369"/>
        <item x="148"/>
        <item x="882"/>
        <item x="743"/>
        <item x="768"/>
        <item x="1852"/>
        <item x="2664"/>
        <item x="2576"/>
        <item x="2400"/>
        <item x="1041"/>
        <item x="2858"/>
        <item x="952"/>
        <item x="536"/>
        <item x="777"/>
        <item x="1942"/>
        <item x="1926"/>
        <item x="759"/>
        <item x="878"/>
        <item x="2847"/>
        <item x="1183"/>
        <item x="2047"/>
        <item x="2823"/>
        <item x="2076"/>
        <item x="2204"/>
        <item x="1272"/>
        <item x="3025"/>
        <item x="738"/>
        <item x="624"/>
        <item x="923"/>
        <item x="3103"/>
        <item x="739"/>
        <item x="2055"/>
        <item x="1524"/>
        <item x="1168"/>
        <item x="222"/>
        <item x="265"/>
        <item x="2846"/>
        <item x="645"/>
        <item x="2414"/>
        <item x="1457"/>
        <item x="2223"/>
        <item x="889"/>
        <item x="1411"/>
        <item x="1660"/>
        <item x="125"/>
        <item x="945"/>
        <item x="223"/>
        <item x="2034"/>
        <item x="1875"/>
        <item x="1382"/>
        <item x="669"/>
        <item x="1679"/>
        <item x="1442"/>
        <item x="2811"/>
        <item x="1947"/>
        <item x="278"/>
        <item x="1860"/>
        <item x="2212"/>
        <item x="2113"/>
        <item x="2142"/>
        <item x="1642"/>
        <item x="3076"/>
        <item x="1476"/>
        <item x="1221"/>
        <item x="478"/>
        <item x="1652"/>
        <item x="1890"/>
        <item x="1821"/>
        <item x="143"/>
        <item x="224"/>
        <item x="1925"/>
        <item x="1427"/>
        <item x="2839"/>
        <item x="364"/>
        <item x="266"/>
        <item x="1794"/>
        <item x="3105"/>
        <item x="2540"/>
        <item x="649"/>
        <item x="1749"/>
        <item x="47"/>
        <item x="1055"/>
        <item x="2679"/>
        <item x="1961"/>
        <item x="1285"/>
        <item x="1677"/>
        <item x="194"/>
        <item x="1513"/>
        <item x="438"/>
        <item x="2873"/>
        <item x="2689"/>
        <item x="339"/>
        <item x="828"/>
        <item x="1849"/>
        <item x="1164"/>
        <item x="574"/>
        <item x="262"/>
        <item x="3095"/>
        <item x="2610"/>
        <item x="832"/>
        <item x="328"/>
        <item x="773"/>
        <item x="84"/>
        <item x="452"/>
        <item x="1244"/>
        <item x="2217"/>
        <item x="1894"/>
        <item x="690"/>
        <item x="503"/>
        <item x="3062"/>
        <item x="182"/>
        <item x="1039"/>
        <item x="1959"/>
        <item x="150"/>
        <item x="2866"/>
        <item x="93"/>
        <item x="2436"/>
        <item x="258"/>
        <item x="2309"/>
        <item x="1196"/>
        <item x="198"/>
        <item x="2828"/>
        <item x="1914"/>
        <item x="754"/>
        <item x="254"/>
        <item x="663"/>
        <item x="2533"/>
        <item x="1044"/>
        <item x="2862"/>
        <item x="2895"/>
        <item x="2636"/>
        <item x="1831"/>
        <item x="2246"/>
        <item x="926"/>
        <item x="823"/>
        <item x="1830"/>
        <item x="3026"/>
        <item x="210"/>
        <item x="2002"/>
        <item x="2290"/>
        <item x="335"/>
        <item x="2685"/>
        <item x="233"/>
        <item x="1021"/>
        <item x="480"/>
        <item x="1717"/>
        <item x="1079"/>
        <item x="756"/>
        <item x="1057"/>
        <item x="1845"/>
        <item x="862"/>
        <item x="2871"/>
        <item x="398"/>
        <item x="716"/>
        <item x="761"/>
        <item x="607"/>
        <item x="91"/>
        <item x="1144"/>
        <item x="216"/>
        <item x="1897"/>
        <item x="3044"/>
        <item x="2525"/>
        <item x="2257"/>
        <item x="310"/>
        <item x="2922"/>
        <item x="3064"/>
        <item x="2137"/>
        <item x="122"/>
        <item x="107"/>
        <item x="522"/>
        <item x="1181"/>
        <item x="1904"/>
        <item x="1930"/>
        <item x="2254"/>
        <item x="208"/>
        <item x="1708"/>
        <item x="1333"/>
        <item x="1150"/>
        <item x="1228"/>
        <item x="2499"/>
        <item x="2312"/>
        <item x="1218"/>
        <item x="498"/>
        <item x="2268"/>
        <item x="2960"/>
        <item x="1318"/>
        <item x="2702"/>
        <item x="993"/>
        <item x="2565"/>
        <item x="2228"/>
        <item x="1567"/>
        <item x="2619"/>
        <item x="1552"/>
        <item x="664"/>
        <item x="1209"/>
        <item x="946"/>
        <item x="2548"/>
        <item x="325"/>
        <item x="392"/>
        <item x="282"/>
        <item x="1438"/>
        <item x="2587"/>
        <item x="910"/>
        <item x="755"/>
        <item x="1462"/>
        <item x="2927"/>
        <item x="1361"/>
        <item x="178"/>
        <item x="673"/>
        <item x="785"/>
        <item x="603"/>
        <item x="1207"/>
        <item x="2373"/>
        <item x="481"/>
        <item x="954"/>
        <item x="465"/>
        <item x="725"/>
        <item x="126"/>
        <item x="3092"/>
        <item x="2549"/>
        <item x="1769"/>
        <item x="2068"/>
        <item x="248"/>
        <item x="1726"/>
        <item x="2195"/>
        <item x="985"/>
        <item x="2288"/>
        <item x="2834"/>
        <item x="2582"/>
        <item x="513"/>
        <item x="541"/>
        <item x="1547"/>
        <item x="1425"/>
        <item x="179"/>
        <item x="2417"/>
        <item x="1559"/>
        <item x="1742"/>
        <item x="1310"/>
        <item x="1299"/>
        <item x="2227"/>
        <item x="2191"/>
        <item x="197"/>
        <item x="2682"/>
        <item x="1695"/>
        <item x="1683"/>
        <item x="2992"/>
        <item x="2411"/>
        <item x="774"/>
        <item x="1688"/>
        <item x="348"/>
        <item x="2134"/>
        <item x="1171"/>
        <item x="1984"/>
        <item x="2239"/>
        <item x="2409"/>
        <item x="1143"/>
        <item x="1245"/>
        <item x="2745"/>
        <item x="2131"/>
        <item x="294"/>
        <item x="1933"/>
        <item x="2575"/>
        <item x="1313"/>
        <item x="2731"/>
        <item x="900"/>
        <item x="99"/>
        <item x="892"/>
        <item x="2306"/>
        <item x="1160"/>
        <item x="374"/>
        <item x="1151"/>
        <item x="1835"/>
        <item x="2256"/>
        <item x="762"/>
        <item x="987"/>
        <item x="2263"/>
        <item x="1460"/>
        <item x="3037"/>
        <item x="998"/>
        <item x="908"/>
        <item x="2680"/>
        <item x="1867"/>
        <item x="3086"/>
        <item x="2407"/>
        <item x="1718"/>
        <item x="944"/>
        <item x="2041"/>
        <item x="1177"/>
        <item x="1326"/>
        <item x="2025"/>
        <item x="1444"/>
        <item x="2579"/>
        <item x="60"/>
        <item x="314"/>
        <item x="891"/>
        <item x="94"/>
        <item x="2247"/>
        <item x="1179"/>
        <item x="1776"/>
        <item x="356"/>
        <item x="2708"/>
        <item x="316"/>
        <item x="1896"/>
        <item x="1465"/>
        <item x="250"/>
        <item x="1955"/>
        <item x="2976"/>
        <item x="2856"/>
        <item x="1997"/>
        <item x="130"/>
        <item x="2015"/>
        <item x="2122"/>
        <item x="2014"/>
        <item x="1450"/>
        <item x="1832"/>
        <item x="276"/>
        <item x="1720"/>
        <item x="604"/>
        <item x="2916"/>
        <item x="2260"/>
        <item x="3063"/>
        <item x="2345"/>
        <item x="259"/>
        <item x="2924"/>
        <item x="145"/>
        <item x="798"/>
        <item x="1185"/>
        <item x="1419"/>
        <item x="1358"/>
        <item x="110"/>
        <item x="138"/>
        <item x="267"/>
        <item x="1497"/>
        <item x="1829"/>
        <item x="3028"/>
        <item x="2681"/>
        <item x="1685"/>
        <item x="1861"/>
        <item x="2893"/>
        <item x="616"/>
        <item x="1335"/>
        <item x="2598"/>
        <item x="238"/>
        <item x="3051"/>
        <item x="1485"/>
        <item x="2536"/>
        <item x="1723"/>
        <item x="3021"/>
        <item x="2932"/>
        <item x="220"/>
        <item x="2566"/>
        <item x="1138"/>
        <item x="2215"/>
        <item x="1694"/>
        <item x="3033"/>
        <item x="1443"/>
        <item x="1298"/>
        <item x="2194"/>
        <item x="594"/>
        <item x="226"/>
        <item x="760"/>
        <item x="1949"/>
        <item x="351"/>
        <item x="2692"/>
        <item x="540"/>
        <item x="2599"/>
        <item x="1302"/>
        <item x="947"/>
        <item x="1681"/>
        <item x="1880"/>
        <item x="2023"/>
        <item x="1664"/>
        <item x="1629"/>
        <item x="447"/>
        <item x="668"/>
        <item x="706"/>
        <item x="794"/>
        <item x="1778"/>
        <item x="1009"/>
        <item x="242"/>
        <item x="139"/>
        <item x="103"/>
        <item x="1701"/>
        <item x="1592"/>
        <item x="2699"/>
        <item x="2611"/>
        <item x="670"/>
        <item x="802"/>
        <item x="1898"/>
        <item x="2054"/>
        <item x="1165"/>
        <item x="2843"/>
        <item x="2600"/>
        <item x="131"/>
        <item x="1015"/>
        <item x="1948"/>
        <item x="1026"/>
        <item x="1281"/>
        <item x="1514"/>
        <item x="1314"/>
        <item x="1312"/>
        <item x="2665"/>
        <item x="602"/>
        <item x="1470"/>
        <item x="1691"/>
        <item x="757"/>
        <item x="2765"/>
        <item x="1692"/>
        <item x="221"/>
        <item x="115"/>
        <item x="2308"/>
        <item x="257"/>
        <item x="1952"/>
        <item x="928"/>
        <item x="343"/>
        <item x="246"/>
        <item x="2406"/>
        <item x="502"/>
        <item x="1081"/>
        <item x="2426"/>
        <item x="2123"/>
        <item x="2410"/>
        <item x="2282"/>
        <item x="85"/>
        <item x="2266"/>
        <item x="1251"/>
        <item x="1174"/>
        <item x="89"/>
        <item x="2964"/>
        <item x="499"/>
        <item x="1842"/>
        <item x="473"/>
        <item x="1023"/>
        <item x="650"/>
        <item x="825"/>
        <item x="2863"/>
        <item x="2878"/>
        <item x="95"/>
        <item x="129"/>
        <item x="789"/>
        <item x="1755"/>
        <item x="284"/>
        <item x="680"/>
        <item x="1761"/>
        <item x="2037"/>
        <item x="1874"/>
        <item x="1167"/>
        <item x="637"/>
        <item x="1981"/>
        <item x="118"/>
        <item x="2955"/>
        <item x="3067"/>
        <item x="671"/>
        <item x="519"/>
        <item x="771"/>
        <item x="2952"/>
        <item x="2894"/>
        <item x="1590"/>
        <item x="2207"/>
        <item x="2729"/>
        <item x="2618"/>
        <item x="370"/>
        <item x="1305"/>
        <item x="2934"/>
        <item x="2341"/>
        <item x="3035"/>
        <item x="1323"/>
        <item x="1199"/>
        <item x="879"/>
        <item x="3107"/>
        <item x="1870"/>
        <item x="55"/>
        <item x="1883"/>
        <item x="621"/>
        <item x="667"/>
        <item x="2875"/>
        <item x="2573"/>
        <item x="1710"/>
        <item x="2859"/>
        <item x="803"/>
        <item x="2157"/>
        <item x="517"/>
        <item x="1282"/>
        <item x="255"/>
        <item x="1159"/>
        <item x="1934"/>
        <item x="2707"/>
        <item x="2423"/>
        <item x="1246"/>
        <item x="2887"/>
        <item x="66"/>
        <item x="482"/>
        <item x="2578"/>
        <item x="1716"/>
        <item x="3111"/>
        <item x="2923"/>
        <item x="2440"/>
        <item x="2135"/>
        <item x="1452"/>
        <item x="136"/>
        <item x="826"/>
        <item x="2889"/>
        <item x="981"/>
        <item x="2114"/>
        <item x="285"/>
        <item x="1881"/>
        <item x="1132"/>
        <item x="354"/>
        <item x="2930"/>
        <item x="1877"/>
        <item x="914"/>
        <item x="1736"/>
        <item x="2965"/>
        <item x="2"/>
        <item x="1833"/>
        <item x="1290"/>
        <item x="3110"/>
        <item x="815"/>
        <item x="227"/>
        <item x="3090"/>
        <item x="1995"/>
        <item x="2154"/>
        <item x="1502"/>
        <item x="251"/>
        <item x="870"/>
        <item x="1977"/>
        <item x="1370"/>
        <item x="3053"/>
        <item x="2672"/>
        <item x="2109"/>
        <item x="2172"/>
        <item x="1270"/>
        <item x="820"/>
        <item x="191"/>
        <item x="3013"/>
        <item x="280"/>
        <item x="3049"/>
        <item x="2594"/>
        <item x="261"/>
        <item x="3020"/>
        <item x="741"/>
        <item x="2933"/>
        <item x="2152"/>
        <item x="87"/>
        <item x="2713"/>
        <item x="890"/>
        <item x="1758"/>
        <item x="1321"/>
        <item x="2567"/>
        <item x="142"/>
        <item x="3065"/>
        <item x="2617"/>
        <item x="326"/>
        <item x="1978"/>
        <item x="1131"/>
        <item x="1975"/>
        <item x="2386"/>
        <item x="2956"/>
        <item x="1149"/>
        <item x="2584"/>
        <item x="2949"/>
        <item x="2928"/>
        <item x="538"/>
        <item x="1040"/>
        <item x="1456"/>
        <item x="728"/>
        <item x="1636"/>
        <item x="1019"/>
        <item x="1139"/>
        <item x="90"/>
        <item x="2959"/>
        <item x="922"/>
        <item x="1047"/>
        <item x="2009"/>
        <item x="2298"/>
        <item x="1236"/>
        <item x="2297"/>
        <item x="1303"/>
        <item x="1220"/>
        <item x="206"/>
        <item x="432"/>
        <item x="2835"/>
        <item x="104"/>
        <item x="209"/>
        <item x="1339"/>
        <item x="1022"/>
        <item x="1727"/>
        <item x="120"/>
        <item x="1289"/>
        <item x="492"/>
        <item x="1730"/>
        <item x="2019"/>
        <item x="1225"/>
        <item x="211"/>
        <item x="2592"/>
        <item x="2111"/>
        <item x="247"/>
        <item x="1356"/>
        <item x="3075"/>
        <item x="1486"/>
        <item x="1483"/>
        <item x="1005"/>
        <item x="366"/>
        <item x="355"/>
        <item x="1217"/>
        <item x="228"/>
        <item x="3098"/>
        <item x="2413"/>
        <item x="2336"/>
        <item x="2156"/>
        <item x="353"/>
        <item x="229"/>
        <item x="1383"/>
        <item x="2623"/>
        <item x="1697"/>
        <item x="2937"/>
        <item x="817"/>
        <item x="1117"/>
        <item x="897"/>
        <item x="1715"/>
        <item x="1968"/>
        <item x="1992"/>
        <item x="819"/>
        <item x="2946"/>
        <item x="1319"/>
        <item x="344"/>
        <item x="876"/>
        <item x="2570"/>
        <item x="3081"/>
        <item x="2006"/>
        <item x="1886"/>
        <item x="2250"/>
        <item x="205"/>
        <item x="363"/>
        <item x="1936"/>
        <item x="770"/>
        <item x="1935"/>
        <item x="1232"/>
        <item x="2144"/>
        <item x="1344"/>
        <item x="2324"/>
        <item x="2714"/>
        <item x="1158"/>
        <item x="2712"/>
        <item x="628"/>
        <item x="1426"/>
        <item x="2315"/>
        <item x="1234"/>
        <item x="1508"/>
        <item x="239"/>
        <item x="1014"/>
        <item x="520"/>
        <item x="112"/>
        <item x="675"/>
        <item x="352"/>
        <item x="635"/>
        <item x="2455"/>
        <item x="927"/>
        <item x="811"/>
        <item x="381"/>
        <item x="368"/>
        <item x="2944"/>
        <item x="933"/>
        <item x="2929"/>
        <item x="1329"/>
        <item x="3077"/>
        <item x="2967"/>
        <item x="727"/>
        <item x="144"/>
        <item x="543"/>
        <item x="1127"/>
        <item x="1728"/>
        <item x="2947"/>
        <item x="2283"/>
        <item x="1740"/>
        <item x="243"/>
        <item x="1731"/>
        <item x="1133"/>
        <item x="501"/>
        <item x="3039"/>
        <item x="1024"/>
        <item x="2353"/>
        <item x="2415"/>
        <item x="2361"/>
        <item x="268"/>
        <item x="1641"/>
        <item x="1378"/>
        <item x="1162"/>
        <item x="1698"/>
        <item x="2590"/>
        <item x="2470"/>
        <item x="1184"/>
        <item x="1198"/>
        <item x="377"/>
        <item x="1311"/>
        <item x="235"/>
        <item x="2877"/>
        <item x="2983"/>
        <item x="2544"/>
        <item x="260"/>
        <item x="1733"/>
        <item x="2830"/>
        <item x="903"/>
        <item x="2561"/>
        <item x="2244"/>
        <item x="1402"/>
        <item x="2762"/>
        <item x="1332"/>
        <item x="2132"/>
        <item x="1399"/>
        <item x="2259"/>
        <item x="931"/>
        <item x="2248"/>
        <item x="1190"/>
        <item x="86"/>
        <item x="578"/>
        <item x="133"/>
        <item x="124"/>
        <item x="1173"/>
        <item x="3009"/>
        <item x="1205"/>
        <item x="1846"/>
        <item x="2554"/>
        <item x="979"/>
        <item x="2216"/>
        <item x="3060"/>
        <item x="1147"/>
        <item x="1368"/>
        <item x="1637"/>
        <item x="2269"/>
        <item x="2317"/>
        <item x="494"/>
        <item x="1506"/>
        <item x="1204"/>
        <item x="2766"/>
        <item x="1512"/>
        <item x="633"/>
        <item x="1264"/>
        <item x="2808"/>
        <item x="651"/>
        <item x="1359"/>
        <item x="2921"/>
        <item x="2613"/>
        <item x="1294"/>
        <item x="1109"/>
        <item x="1813"/>
        <item x="2874"/>
        <item x="1767"/>
        <item x="1322"/>
        <item x="647"/>
        <item x="2251"/>
        <item x="1858"/>
        <item x="1195"/>
        <item x="717"/>
        <item x="365"/>
        <item x="871"/>
        <item x="2915"/>
        <item x="2382"/>
        <item x="1597"/>
        <item x="2024"/>
        <item x="1071"/>
        <item x="2975"/>
        <item x="629"/>
        <item x="2941"/>
        <item x="2900"/>
        <item x="2485"/>
        <item x="1036"/>
        <item x="1267"/>
        <item x="1670"/>
        <item x="2981"/>
        <item x="1800"/>
        <item x="2322"/>
        <item x="217"/>
        <item x="2957"/>
        <item x="676"/>
        <item x="1972"/>
        <item x="622"/>
        <item x="2605"/>
        <item x="2583"/>
        <item x="2226"/>
        <item x="389"/>
        <item x="2557"/>
        <item x="1129"/>
        <item x="1247"/>
        <item x="3059"/>
        <item x="132"/>
        <item x="1754"/>
        <item x="1466"/>
        <item x="1826"/>
        <item x="1856"/>
        <item x="244"/>
        <item x="838"/>
        <item x="1713"/>
        <item x="2553"/>
        <item x="2313"/>
        <item x="636"/>
        <item x="2044"/>
        <item x="119"/>
        <item x="2744"/>
        <item x="932"/>
        <item x="1145"/>
        <item x="793"/>
        <item x="1186"/>
        <item x="1120"/>
        <item x="218"/>
        <item x="2178"/>
        <item x="241"/>
        <item x="2432"/>
        <item x="252"/>
        <item x="399"/>
        <item x="1257"/>
        <item x="2205"/>
        <item x="938"/>
        <item x="82"/>
        <item x="2419"/>
        <item x="1166"/>
        <item x="1325"/>
        <item x="1227"/>
        <item x="277"/>
        <item x="2120"/>
        <item x="2572"/>
        <item x="2295"/>
        <item x="1017"/>
        <item x="2593"/>
        <item x="2973"/>
        <item x="822"/>
        <item x="3061"/>
        <item x="705"/>
        <item x="3041"/>
        <item x="225"/>
        <item x="1372"/>
        <item x="1357"/>
        <item x="740"/>
        <item x="1953"/>
        <item x="245"/>
        <item x="1108"/>
        <item x="1996"/>
        <item x="1367"/>
        <item x="1609"/>
        <item x="763"/>
        <item x="720"/>
        <item x="2012"/>
        <item x="2969"/>
        <item x="884"/>
        <item x="1226"/>
        <item x="929"/>
        <item x="2422"/>
        <item x="1211"/>
        <item x="2749"/>
        <item x="1037"/>
        <item x="1480"/>
        <item x="1500"/>
        <item x="287"/>
        <item x="1309"/>
        <item x="1387"/>
        <item x="2891"/>
        <item x="2462"/>
        <item x="1841"/>
        <item x="648"/>
        <item x="718"/>
        <item x="1735"/>
        <item x="639"/>
        <item x="1152"/>
        <item x="1888"/>
        <item x="617"/>
        <item x="821"/>
        <item x="472"/>
        <item x="2441"/>
        <item x="1970"/>
        <item x="1734"/>
        <item x="2757"/>
        <item x="901"/>
        <item x="2961"/>
        <item x="2562"/>
        <item x="3058"/>
        <item x="471"/>
        <item x="1201"/>
        <item x="2637"/>
        <item x="2160"/>
        <item x="362"/>
        <item x="3043"/>
        <item x="827"/>
        <item x="234"/>
        <item x="1379"/>
        <item x="896"/>
        <item x="1912"/>
        <item x="272"/>
        <item x="941"/>
        <item x="232"/>
        <item x="279"/>
        <item x="1268"/>
        <item x="2040"/>
        <item x="2159"/>
        <item x="646"/>
        <item x="2469"/>
        <item x="2601"/>
        <item x="2751"/>
        <item x="1328"/>
        <item x="1266"/>
        <item x="2275"/>
        <item x="2616"/>
        <item x="1909"/>
        <item x="2602"/>
        <item x="2430"/>
        <item x="1562"/>
        <item x="1369"/>
        <item x="1893"/>
        <item x="149"/>
        <item x="2443"/>
        <item x="1295"/>
        <item x="2545"/>
        <item x="288"/>
        <item x="2457"/>
        <item x="912"/>
        <item x="2429"/>
        <item x="3104"/>
        <item x="1202"/>
        <item x="782"/>
        <item x="2755"/>
        <item x="1885"/>
        <item x="2902"/>
        <item x="1843"/>
        <item x="1908"/>
        <item x="2962"/>
        <item x="1016"/>
        <item x="2230"/>
        <item x="3069"/>
        <item x="1213"/>
        <item x="2906"/>
        <item x="2919"/>
        <item x="1029"/>
        <item x="1620"/>
        <item x="2420"/>
        <item x="83"/>
        <item x="1390"/>
        <item x="3066"/>
        <item x="1966"/>
        <item x="1903"/>
        <item x="2901"/>
        <item x="1376"/>
        <item x="1391"/>
        <item x="2748"/>
        <item x="1180"/>
        <item x="1188"/>
        <item x="2931"/>
        <item x="1499"/>
        <item x="2372"/>
        <item x="2568"/>
        <item x="618"/>
        <item x="1915"/>
        <item x="2904"/>
        <item x="236"/>
        <item x="367"/>
        <item x="2910"/>
        <item x="1346"/>
        <item x="1352"/>
        <item x="877"/>
        <item x="2908"/>
        <item x="3091"/>
        <item x="264"/>
        <item x="1474"/>
        <item x="3112"/>
        <item x="2314"/>
        <item x="1208"/>
        <item x="2951"/>
        <item x="2360"/>
        <item x="2338"/>
        <item x="1126"/>
        <item x="2445"/>
        <item x="1140"/>
        <item x="2577"/>
        <item x="2292"/>
        <item x="2705"/>
        <item x="240"/>
        <item x="2056"/>
        <item x="274"/>
        <item x="1748"/>
        <item x="1971"/>
        <item x="1051"/>
        <item x="2968"/>
        <item x="1719"/>
        <item x="108"/>
        <item x="2890"/>
        <item x="631"/>
        <item x="1990"/>
        <item x="1146"/>
        <item x="1124"/>
        <item x="1957"/>
        <item x="1172"/>
        <item x="2925"/>
        <item x="1855"/>
        <item x="1296"/>
        <item x="672"/>
        <item x="2625"/>
        <item x="105"/>
        <item x="2130"/>
        <item x="1491"/>
        <item x="2433"/>
        <item x="1067"/>
        <item x="1739"/>
        <item x="1042"/>
        <item x="1020"/>
        <item x="2958"/>
        <item x="2989"/>
        <item x="1056"/>
        <item x="2639"/>
        <item x="256"/>
        <item x="634"/>
        <item x="1065"/>
        <item x="1866"/>
        <item x="915"/>
        <item x="2337"/>
        <item x="1212"/>
        <item x="1503"/>
        <item x="1374"/>
        <item x="2635"/>
        <item x="3079"/>
        <item x="2027"/>
        <item x="2704"/>
        <item x="1297"/>
        <item x="1053"/>
        <item x="1142"/>
        <item x="1100"/>
        <item x="920"/>
        <item x="2438"/>
        <item x="1123"/>
        <item x="1700"/>
        <item x="1274"/>
        <item x="270"/>
        <item x="643"/>
        <item x="1194"/>
        <item x="281"/>
        <item x="2735"/>
        <item x="2630"/>
        <item x="943"/>
        <item x="1157"/>
        <item x="2161"/>
        <item x="1350"/>
        <item x="3113"/>
        <item x="2453"/>
        <item x="2277"/>
        <item x="2143"/>
        <item x="1113"/>
        <item x="612"/>
        <item x="1962"/>
        <item x="134"/>
        <item x="1197"/>
        <item x="2232"/>
        <item x="1741"/>
        <item x="2001"/>
        <item x="3052"/>
        <item x="2273"/>
        <item x="2558"/>
        <item x="2325"/>
        <item x="113"/>
        <item x="1027"/>
        <item x="2914"/>
        <item x="2267"/>
        <item x="2318"/>
        <item x="2982"/>
        <item x="1395"/>
        <item x="2742"/>
        <item x="2434"/>
        <item x="1192"/>
        <item x="1469"/>
        <item x="1771"/>
        <item x="625"/>
        <item x="1397"/>
        <item x="1130"/>
        <item x="273"/>
        <item x="1377"/>
        <item x="1315"/>
        <item x="1993"/>
        <item x="1114"/>
        <item x="2903"/>
        <item x="1398"/>
        <item x="1822"/>
        <item x="376"/>
        <item x="2580"/>
        <item x="2865"/>
        <item x="1115"/>
        <item x="752"/>
        <item x="1392"/>
        <item x="3108"/>
        <item x="679"/>
        <item x="1275"/>
        <item x="1711"/>
        <item x="1510"/>
        <item x="1307"/>
        <item x="1458"/>
        <item x="1099"/>
        <item x="2626"/>
        <item x="1907"/>
        <item x="1287"/>
        <item x="2747"/>
        <item x="1135"/>
        <item x="2912"/>
        <item x="1262"/>
        <item x="2219"/>
        <item x="2963"/>
        <item x="1520"/>
        <item x="2363"/>
        <item x="1169"/>
        <item x="2986"/>
        <item x="1063"/>
        <item x="2272"/>
        <item x="1121"/>
        <item x="2482"/>
        <item x="2328"/>
        <item x="1189"/>
        <item x="2039"/>
        <item x="2899"/>
        <item x="2467"/>
        <item x="948"/>
        <item x="906"/>
        <item x="2926"/>
        <item x="1111"/>
        <item x="1371"/>
        <item x="831"/>
        <item x="2168"/>
        <item x="1134"/>
        <item x="2736"/>
        <item x="2000"/>
        <item x="2720"/>
        <item x="1119"/>
        <item x="1104"/>
        <item x="1006"/>
        <item x="2984"/>
        <item x="2456"/>
        <item x="2319"/>
        <item x="3106"/>
        <item x="1155"/>
        <item x="1744"/>
        <item x="2350"/>
        <item x="2021"/>
        <item x="2918"/>
        <item x="1096"/>
        <item x="2979"/>
        <item x="2442"/>
        <item x="2646"/>
        <item x="1224"/>
        <item x="1919"/>
        <item x="2750"/>
        <item x="1148"/>
        <item x="1987"/>
        <item x="2454"/>
        <item x="2977"/>
        <item x="1375"/>
        <item x="1291"/>
        <item x="2146"/>
        <item x="2163"/>
        <item x="2451"/>
        <item x="1394"/>
        <item x="2898"/>
        <item x="1743"/>
        <item x="2628"/>
        <item x="1330"/>
        <item x="1640"/>
        <item x="2327"/>
        <item x="2358"/>
        <item x="2907"/>
        <item x="1288"/>
        <item x="384"/>
        <item x="2332"/>
        <item x="2970"/>
        <item x="2988"/>
        <item x="1122"/>
        <item x="2972"/>
        <item x="2627"/>
        <item x="662"/>
        <item x="2560"/>
        <item x="2494"/>
        <item x="2697"/>
        <item x="1388"/>
        <item x="930"/>
        <item x="1110"/>
        <item x="283"/>
        <item x="1125"/>
        <item x="2029"/>
        <item x="2444"/>
        <item x="1206"/>
        <item x="2761"/>
        <item x="2008"/>
        <item x="3089"/>
        <item x="358"/>
        <item x="904"/>
        <item x="1284"/>
        <item x="2913"/>
        <item x="2905"/>
        <item x="918"/>
        <item x="2464"/>
        <item x="1468"/>
        <item x="1052"/>
        <item x="2031"/>
        <item x="1757"/>
        <item x="2974"/>
        <item x="1203"/>
        <item x="1118"/>
        <item x="369"/>
        <item x="2609"/>
        <item x="2235"/>
        <item x="2614"/>
        <item x="2281"/>
        <item x="913"/>
        <item x="2980"/>
        <item x="2476"/>
        <item x="1243"/>
        <item x="665"/>
        <item x="2133"/>
        <item x="2180"/>
        <item x="2377"/>
        <item x="1136"/>
        <item x="2449"/>
        <item x="1280"/>
        <item x="1265"/>
        <item x="653"/>
        <item x="347"/>
        <item x="1396"/>
        <item x="1509"/>
        <item x="390"/>
        <item x="1353"/>
        <item x="1624"/>
        <item x="1393"/>
        <item x="1101"/>
        <item x="2448"/>
        <item x="2978"/>
        <item x="2452"/>
        <item x="2181"/>
        <item x="1230"/>
        <item x="1128"/>
        <item x="953"/>
        <item x="1240"/>
        <item x="1210"/>
        <item x="1386"/>
        <item x="2450"/>
        <item x="1153"/>
        <item x="269"/>
        <item x="2354"/>
        <item x="2971"/>
        <item x="1089"/>
        <item x="1721"/>
        <item x="2176"/>
        <item x="1991"/>
        <item x="1747"/>
        <item x="1768"/>
        <item x="2339"/>
        <item x="2769"/>
        <item x="829"/>
        <item x="2384"/>
        <item x="2608"/>
        <item x="1077"/>
        <item x="2631"/>
        <item x="749"/>
        <item x="644"/>
        <item x="393"/>
        <item x="1237"/>
        <item x="2049"/>
        <item x="1986"/>
        <item x="2466"/>
        <item x="275"/>
        <item x="1887"/>
        <item x="934"/>
        <item x="1112"/>
        <item x="2042"/>
        <item x="1269"/>
        <item x="1137"/>
        <item x="1746"/>
        <item x="2030"/>
        <item x="1116"/>
        <item x="1093"/>
        <item x="1254"/>
        <item x="1095"/>
        <item x="1911"/>
        <item x="2472"/>
        <item x="1250"/>
        <item x="2985"/>
        <item x="1901"/>
        <item x="1772"/>
        <item x="638"/>
        <item x="1253"/>
        <item x="371"/>
        <item x="1283"/>
        <item x="1917"/>
        <item x="2484"/>
        <item x="2177"/>
        <item x="1760"/>
        <item x="1070"/>
        <item x="2468"/>
        <item x="1094"/>
        <item x="2026"/>
        <item x="1918"/>
        <item x="2344"/>
        <item x="2357"/>
        <item x="1363"/>
        <item x="2465"/>
        <item x="2461"/>
        <item x="2909"/>
        <item x="2612"/>
        <item x="2463"/>
        <item x="1085"/>
        <item x="1343"/>
        <item x="2478"/>
        <item x="2471"/>
        <item x="2326"/>
        <item x="1277"/>
        <item x="385"/>
        <item x="1840"/>
        <item x="2347"/>
        <item x="1088"/>
        <item x="1256"/>
        <item x="2746"/>
        <item x="383"/>
        <item x="2911"/>
        <item x="1107"/>
        <item x="1092"/>
        <item x="1385"/>
        <item x="2378"/>
        <item x="2460"/>
        <item x="1384"/>
        <item x="1724"/>
        <item x="2897"/>
        <item x="1770"/>
        <item x="382"/>
        <item x="2175"/>
        <item x="1248"/>
        <item x="1354"/>
        <item x="1200"/>
        <item x="1102"/>
        <item x="1979"/>
        <item x="2990"/>
        <item x="1381"/>
        <item x="1098"/>
        <item x="1276"/>
        <item x="1078"/>
        <item x="1106"/>
        <item x="1985"/>
        <item x="2368"/>
        <item x="2896"/>
        <item x="1773"/>
        <item x="2162"/>
        <item x="1066"/>
        <item x="2480"/>
        <item x="2477"/>
        <item x="1103"/>
        <item x="3097"/>
        <item x="942"/>
        <item x="2359"/>
        <item x="2892"/>
        <item x="1261"/>
        <item x="1097"/>
        <item x="1060"/>
        <item x="2167"/>
        <item x="2475"/>
        <item x="2987"/>
        <item x="1105"/>
        <item x="1301"/>
        <item x="940"/>
        <item x="1255"/>
        <item x="1389"/>
        <item x="1762"/>
        <item x="1738"/>
        <item x="2043"/>
        <item x="1087"/>
        <item x="657"/>
        <item x="1271"/>
        <item x="2038"/>
        <item x="1249"/>
        <item x="378"/>
        <item x="1091"/>
        <item x="2585"/>
        <item x="2489"/>
        <item x="1279"/>
        <item x="2483"/>
        <item x="2486"/>
        <item x="1086"/>
        <item x="2487"/>
        <item x="2497"/>
        <item x="1076"/>
        <item x="2759"/>
        <item x="2349"/>
        <item x="2488"/>
        <item x="2343"/>
        <item x="1075"/>
        <item x="1242"/>
        <item x="1260"/>
        <item x="2495"/>
        <item x="1241"/>
        <item x="2385"/>
        <item x="2491"/>
        <item x="1989"/>
        <item x="2492"/>
        <item x="1084"/>
        <item x="528"/>
        <item x="1259"/>
        <item x="2355"/>
        <item x="1916"/>
        <item x="380"/>
        <item x="1906"/>
        <item x="2366"/>
        <item x="658"/>
        <item x="2993"/>
        <item x="2036"/>
        <item x="2352"/>
        <item x="1090"/>
        <item x="654"/>
        <item x="1082"/>
        <item x="2182"/>
        <item x="1366"/>
        <item x="1401"/>
        <item x="1494"/>
        <item x="1252"/>
        <item x="1083"/>
        <item x="2498"/>
        <item x="2179"/>
        <item x="2496"/>
        <item x="2380"/>
        <item x="2356"/>
        <item x="2615"/>
        <item x="2370"/>
        <item x="1308"/>
        <item x="1058"/>
        <item x="2760"/>
        <item x="1764"/>
        <item x="2376"/>
        <item x="2383"/>
        <item x="2374"/>
        <item x="2375"/>
        <item x="2367"/>
        <item x="2633"/>
        <item x="2381"/>
        <item x="2183"/>
        <item x="3114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2">
    <i>
      <x/>
    </i>
    <i i="1">
      <x v="1"/>
    </i>
  </colItems>
  <pageFields count="2">
    <pageField fld="1" hier="-1"/>
    <pageField fld="9" hier="-1"/>
  </pageFields>
  <dataFields count="2">
    <dataField name="Average of ABS_TemporalErr" fld="29" subtotal="average" baseField="0" baseItem="0"/>
    <dataField name="Average of timeBarErr_RespMinusOld" fld="28" subtotal="average" baseField="0" baseItem="0"/>
  </dataFields>
  <formats count="2">
    <format dxfId="5">
      <pivotArea collapsedLevelsAreSubtotals="1" fieldPosition="0">
        <references count="1">
          <reference field="0" count="2">
            <x v="0"/>
            <x v="1"/>
          </reference>
        </references>
      </pivotArea>
    </format>
    <format dxfId="4">
      <pivotArea dataOnly="0" labelOnly="1" fieldPosition="0">
        <references count="1">
          <reference field="0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D91BA-D29F-5B43-8FE7-D0D6B1BDA5C8}" name="PivotTable16" cacheId="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101:L126" firstHeaderRow="1" firstDataRow="2" firstDataCol="1" rowPageCount="2" colPageCount="1"/>
  <pivotFields count="37">
    <pivotField axis="axisRow" showAll="0">
      <items count="25">
        <item x="0"/>
        <item x="11"/>
        <item x="16"/>
        <item x="17"/>
        <item x="18"/>
        <item x="19"/>
        <item x="20"/>
        <item x="21"/>
        <item x="22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23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x="1"/>
        <item h="1" x="2"/>
        <item h="1" x="0"/>
        <item h="1" x="4"/>
        <item t="default"/>
      </items>
    </pivotField>
    <pivotField showAll="0">
      <items count="184">
        <item x="0"/>
        <item x="1"/>
        <item x="8"/>
        <item x="2"/>
        <item x="12"/>
        <item x="5"/>
        <item x="16"/>
        <item x="4"/>
        <item x="3"/>
        <item x="28"/>
        <item x="20"/>
        <item x="19"/>
        <item x="6"/>
        <item x="24"/>
        <item x="9"/>
        <item x="25"/>
        <item x="21"/>
        <item x="41"/>
        <item x="7"/>
        <item x="11"/>
        <item x="35"/>
        <item x="30"/>
        <item x="10"/>
        <item x="14"/>
        <item x="39"/>
        <item x="32"/>
        <item x="33"/>
        <item x="86"/>
        <item x="37"/>
        <item x="13"/>
        <item x="83"/>
        <item x="15"/>
        <item x="95"/>
        <item x="27"/>
        <item x="29"/>
        <item x="101"/>
        <item x="79"/>
        <item x="23"/>
        <item x="17"/>
        <item x="54"/>
        <item x="77"/>
        <item x="116"/>
        <item x="36"/>
        <item x="67"/>
        <item x="99"/>
        <item x="93"/>
        <item x="18"/>
        <item x="43"/>
        <item x="46"/>
        <item x="44"/>
        <item x="66"/>
        <item x="50"/>
        <item x="45"/>
        <item x="118"/>
        <item x="84"/>
        <item x="117"/>
        <item x="87"/>
        <item x="65"/>
        <item x="51"/>
        <item x="75"/>
        <item x="80"/>
        <item x="26"/>
        <item x="100"/>
        <item x="62"/>
        <item x="22"/>
        <item x="64"/>
        <item x="76"/>
        <item x="78"/>
        <item x="81"/>
        <item x="34"/>
        <item x="69"/>
        <item x="58"/>
        <item x="63"/>
        <item x="82"/>
        <item x="38"/>
        <item x="126"/>
        <item x="97"/>
        <item x="59"/>
        <item x="96"/>
        <item x="94"/>
        <item x="52"/>
        <item x="49"/>
        <item x="130"/>
        <item x="68"/>
        <item x="125"/>
        <item x="85"/>
        <item x="150"/>
        <item x="48"/>
        <item x="103"/>
        <item x="91"/>
        <item x="73"/>
        <item x="105"/>
        <item x="120"/>
        <item x="102"/>
        <item x="166"/>
        <item x="122"/>
        <item x="56"/>
        <item x="132"/>
        <item x="147"/>
        <item x="156"/>
        <item x="108"/>
        <item x="61"/>
        <item x="31"/>
        <item x="53"/>
        <item x="92"/>
        <item x="109"/>
        <item x="143"/>
        <item x="57"/>
        <item x="40"/>
        <item x="47"/>
        <item x="90"/>
        <item x="158"/>
        <item x="71"/>
        <item x="157"/>
        <item x="88"/>
        <item x="169"/>
        <item x="55"/>
        <item x="136"/>
        <item x="127"/>
        <item x="160"/>
        <item x="89"/>
        <item x="110"/>
        <item x="168"/>
        <item x="112"/>
        <item x="104"/>
        <item x="144"/>
        <item x="138"/>
        <item x="121"/>
        <item x="119"/>
        <item x="133"/>
        <item x="111"/>
        <item x="145"/>
        <item x="161"/>
        <item x="106"/>
        <item x="149"/>
        <item x="124"/>
        <item x="131"/>
        <item x="155"/>
        <item x="179"/>
        <item x="60"/>
        <item x="42"/>
        <item x="70"/>
        <item x="152"/>
        <item x="114"/>
        <item x="170"/>
        <item x="146"/>
        <item x="135"/>
        <item x="142"/>
        <item x="128"/>
        <item x="140"/>
        <item x="181"/>
        <item x="151"/>
        <item x="177"/>
        <item x="165"/>
        <item x="98"/>
        <item x="173"/>
        <item x="107"/>
        <item x="129"/>
        <item x="113"/>
        <item x="134"/>
        <item x="74"/>
        <item x="159"/>
        <item x="162"/>
        <item x="163"/>
        <item x="172"/>
        <item x="123"/>
        <item x="139"/>
        <item x="171"/>
        <item x="141"/>
        <item x="167"/>
        <item x="178"/>
        <item x="180"/>
        <item x="115"/>
        <item x="153"/>
        <item x="154"/>
        <item x="72"/>
        <item x="137"/>
        <item x="176"/>
        <item x="164"/>
        <item x="148"/>
        <item x="174"/>
        <item x="175"/>
        <item x="182"/>
        <item t="default"/>
      </items>
    </pivotField>
    <pivotField axis="axisCol" showAll="0">
      <items count="12">
        <item x="1"/>
        <item x="5"/>
        <item x="2"/>
        <item x="3"/>
        <item x="4"/>
        <item x="6"/>
        <item x="7"/>
        <item x="8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116">
        <item x="3096"/>
        <item x="2388"/>
        <item x="548"/>
        <item x="969"/>
        <item x="2855"/>
        <item x="2663"/>
        <item x="1543"/>
        <item x="454"/>
        <item x="847"/>
        <item x="1572"/>
        <item x="2821"/>
        <item x="550"/>
        <item x="3023"/>
        <item x="2099"/>
        <item x="2088"/>
        <item x="599"/>
        <item x="25"/>
        <item x="1815"/>
        <item x="1627"/>
        <item x="506"/>
        <item x="641"/>
        <item x="2790"/>
        <item x="2234"/>
        <item x="1441"/>
        <item x="1300"/>
        <item x="1467"/>
        <item x="2997"/>
        <item x="426"/>
        <item x="408"/>
        <item x="388"/>
        <item x="1929"/>
        <item x="2013"/>
        <item x="440"/>
        <item x="387"/>
        <item x="489"/>
        <item x="372"/>
        <item x="2136"/>
        <item x="563"/>
        <item x="436"/>
        <item x="30"/>
        <item x="421"/>
        <item x="486"/>
        <item x="1541"/>
        <item x="1784"/>
        <item x="1928"/>
        <item x="2094"/>
        <item x="976"/>
        <item x="425"/>
        <item x="1595"/>
        <item x="1540"/>
        <item x="587"/>
        <item x="1666"/>
        <item x="11"/>
        <item x="2092"/>
        <item x="1187"/>
        <item x="2118"/>
        <item x="1920"/>
        <item x="547"/>
        <item x="1455"/>
        <item x="1781"/>
        <item x="2072"/>
        <item x="1570"/>
        <item x="2095"/>
        <item x="2522"/>
        <item x="201"/>
        <item x="1403"/>
        <item x="302"/>
        <item x="1534"/>
        <item x="1338"/>
        <item x="535"/>
        <item x="2007"/>
        <item x="435"/>
        <item x="1548"/>
        <item x="1563"/>
        <item x="2503"/>
        <item x="17"/>
        <item x="995"/>
        <item x="153"/>
        <item x="778"/>
        <item x="2650"/>
        <item x="1409"/>
        <item x="2065"/>
        <item x="2117"/>
        <item x="1413"/>
        <item x="1729"/>
        <item x="1596"/>
        <item x="835"/>
        <item x="562"/>
        <item x="1574"/>
        <item x="2064"/>
        <item x="1633"/>
        <item x="731"/>
        <item x="429"/>
        <item x="2505"/>
        <item x="3008"/>
        <item x="415"/>
        <item x="516"/>
        <item x="2085"/>
        <item x="950"/>
        <item x="2046"/>
        <item x="152"/>
        <item x="2781"/>
        <item x="420"/>
        <item x="6"/>
        <item x="2654"/>
        <item x="2078"/>
        <item x="1632"/>
        <item x="585"/>
        <item x="2389"/>
        <item x="800"/>
        <item x="500"/>
        <item x="2805"/>
        <item x="401"/>
        <item x="396"/>
        <item x="2081"/>
        <item x="488"/>
        <item x="151"/>
        <item x="2074"/>
        <item x="2100"/>
        <item x="2508"/>
        <item x="441"/>
        <item x="570"/>
        <item x="1479"/>
        <item x="1417"/>
        <item x="2661"/>
        <item x="427"/>
        <item x="1"/>
        <item x="405"/>
        <item x="666"/>
        <item x="1544"/>
        <item x="2511"/>
        <item x="50"/>
        <item x="2815"/>
        <item x="851"/>
        <item x="1643"/>
        <item x="430"/>
        <item x="1428"/>
        <item x="3012"/>
        <item x="551"/>
        <item x="2221"/>
        <item x="681"/>
        <item x="1644"/>
        <item x="510"/>
        <item x="1046"/>
        <item x="2070"/>
        <item x="2999"/>
        <item x="48"/>
        <item x="2788"/>
        <item x="552"/>
        <item x="660"/>
        <item x="2033"/>
        <item x="3001"/>
        <item x="1539"/>
        <item x="986"/>
        <item x="1646"/>
        <item x="597"/>
        <item x="2393"/>
        <item x="1473"/>
        <item x="373"/>
        <item x="2200"/>
        <item x="2504"/>
        <item x="3005"/>
        <item x="391"/>
        <item x="419"/>
        <item x="1820"/>
        <item x="3014"/>
        <item x="2184"/>
        <item x="2836"/>
        <item x="626"/>
        <item x="1795"/>
        <item x="1625"/>
        <item x="1779"/>
        <item x="714"/>
        <item x="3002"/>
        <item x="509"/>
        <item x="2512"/>
        <item x="2518"/>
        <item x="1601"/>
        <item x="1626"/>
        <item x="1404"/>
        <item x="2733"/>
        <item x="1647"/>
        <item x="1617"/>
        <item x="2045"/>
        <item x="748"/>
        <item x="689"/>
        <item x="1839"/>
        <item x="2082"/>
        <item x="2717"/>
        <item x="397"/>
        <item x="2186"/>
        <item x="1535"/>
        <item x="2513"/>
        <item x="458"/>
        <item x="1645"/>
        <item x="1334"/>
        <item x="2719"/>
        <item x="544"/>
        <item x="483"/>
        <item x="423"/>
        <item x="2201"/>
        <item x="2059"/>
        <item x="402"/>
        <item x="719"/>
        <item x="14"/>
        <item x="1615"/>
        <item x="1526"/>
        <item x="1693"/>
        <item x="841"/>
        <item x="704"/>
        <item x="917"/>
        <item x="1682"/>
        <item x="407"/>
        <item x="2203"/>
        <item x="410"/>
        <item x="2066"/>
        <item x="171"/>
        <item x="1808"/>
        <item x="1599"/>
        <item x="699"/>
        <item x="2657"/>
        <item x="593"/>
        <item x="1807"/>
        <item x="1801"/>
        <item x="514"/>
        <item x="2711"/>
        <item x="2048"/>
        <item x="895"/>
        <item x="2514"/>
        <item x="32"/>
        <item x="3007"/>
        <item x="565"/>
        <item x="579"/>
        <item x="2953"/>
        <item x="97"/>
        <item x="2812"/>
        <item x="1163"/>
        <item x="1560"/>
        <item x="163"/>
        <item x="564"/>
        <item x="455"/>
        <item x="1786"/>
        <item x="1222"/>
        <item x="1012"/>
        <item x="2772"/>
        <item x="1616"/>
        <item x="414"/>
        <item x="1865"/>
        <item x="1505"/>
        <item x="1982"/>
        <item x="698"/>
        <item x="2669"/>
        <item x="2236"/>
        <item x="1529"/>
        <item x="1557"/>
        <item x="1516"/>
        <item x="2509"/>
        <item x="13"/>
        <item x="92"/>
        <item x="2279"/>
        <item x="422"/>
        <item x="1558"/>
        <item x="461"/>
        <item x="1663"/>
        <item x="2124"/>
        <item x="723"/>
        <item x="1561"/>
        <item x="155"/>
        <item x="957"/>
        <item x="2278"/>
        <item x="2296"/>
        <item x="1753"/>
        <item x="186"/>
        <item x="2502"/>
        <item x="2447"/>
        <item x="858"/>
        <item x="2098"/>
        <item x="1619"/>
        <item x="687"/>
        <item x="652"/>
        <item x="684"/>
        <item x="799"/>
        <item x="1871"/>
        <item x="1069"/>
        <item x="843"/>
        <item x="2524"/>
        <item x="1803"/>
        <item x="1408"/>
        <item x="845"/>
        <item x="318"/>
        <item x="1068"/>
        <item x="683"/>
        <item x="2340"/>
        <item x="2080"/>
        <item x="2596"/>
        <item x="22"/>
        <item x="898"/>
        <item x="2520"/>
        <item x="237"/>
        <item x="577"/>
        <item x="530"/>
        <item x="2542"/>
        <item x="1899"/>
        <item x="1604"/>
        <item x="2648"/>
        <item x="470"/>
        <item x="306"/>
        <item x="783"/>
        <item x="78"/>
        <item x="2110"/>
        <item x="2222"/>
        <item x="2695"/>
        <item x="286"/>
        <item x="2005"/>
        <item x="1550"/>
        <item x="2526"/>
        <item x="1932"/>
        <item x="1939"/>
        <item x="3036"/>
        <item x="977"/>
        <item x="507"/>
        <item x="7"/>
        <item x="249"/>
        <item x="332"/>
        <item x="2106"/>
        <item x="1223"/>
        <item x="445"/>
        <item x="886"/>
        <item x="1638"/>
        <item x="299"/>
        <item x="2784"/>
        <item x="2693"/>
        <item x="2138"/>
        <item x="937"/>
        <item x="2077"/>
        <item x="9"/>
        <item x="2079"/>
        <item x="3029"/>
        <item x="1062"/>
        <item x="76"/>
        <item x="2189"/>
        <item x="453"/>
        <item x="2211"/>
        <item x="156"/>
        <item x="526"/>
        <item x="1349"/>
        <item x="2061"/>
        <item x="2057"/>
        <item x="15"/>
        <item x="2060"/>
        <item x="1783"/>
        <item x="434"/>
        <item x="1002"/>
        <item x="545"/>
        <item x="1810"/>
        <item x="2606"/>
        <item x="162"/>
        <item x="1689"/>
        <item x="219"/>
        <item x="3038"/>
        <item x="468"/>
        <item x="135"/>
        <item x="2660"/>
        <item x="963"/>
        <item x="1347"/>
        <item x="2506"/>
        <item x="183"/>
        <item x="2686"/>
        <item x="1406"/>
        <item x="1555"/>
        <item x="553"/>
        <item x="0"/>
        <item x="1437"/>
        <item x="1530"/>
        <item x="2807"/>
        <item x="1176"/>
        <item x="379"/>
        <item x="1523"/>
        <item x="493"/>
        <item x="2786"/>
        <item x="1780"/>
        <item x="983"/>
        <item x="554"/>
        <item x="852"/>
        <item x="523"/>
        <item x="1823"/>
        <item x="301"/>
        <item x="1038"/>
        <item x="2832"/>
        <item x="2075"/>
        <item x="1793"/>
        <item x="1522"/>
        <item x="2884"/>
        <item x="3078"/>
        <item x="2149"/>
        <item x="394"/>
        <item x="289"/>
        <item x="853"/>
        <item x="2620"/>
        <item x="2521"/>
        <item x="1583"/>
        <item x="1661"/>
        <item x="307"/>
        <item x="2329"/>
        <item x="290"/>
        <item x="1341"/>
        <item x="1415"/>
        <item x="2241"/>
        <item x="2831"/>
        <item x="1675"/>
        <item x="812"/>
        <item x="2770"/>
        <item x="2785"/>
        <item x="955"/>
        <item x="296"/>
        <item x="2516"/>
        <item x="2261"/>
        <item x="2848"/>
        <item x="1817"/>
        <item x="939"/>
        <item x="2121"/>
        <item x="1862"/>
        <item x="2185"/>
        <item x="693"/>
        <item x="3034"/>
        <item x="1809"/>
        <item x="359"/>
        <item x="1703"/>
        <item x="2403"/>
        <item x="417"/>
        <item x="2721"/>
        <item x="2084"/>
        <item x="703"/>
        <item x="850"/>
        <item x="2101"/>
        <item x="204"/>
        <item x="2128"/>
        <item x="1528"/>
        <item x="324"/>
        <item x="2804"/>
        <item x="546"/>
        <item x="158"/>
        <item x="518"/>
        <item x="476"/>
        <item x="2271"/>
        <item x="765"/>
        <item x="2996"/>
        <item x="549"/>
        <item x="2783"/>
        <item x="583"/>
        <item x="1798"/>
        <item x="1573"/>
        <item x="2775"/>
        <item x="409"/>
        <item x="1588"/>
        <item x="2844"/>
        <item x="3031"/>
        <item x="54"/>
        <item x="1994"/>
        <item x="2105"/>
        <item x="2724"/>
        <item x="2777"/>
        <item x="464"/>
        <item x="304"/>
        <item x="1405"/>
        <item x="297"/>
        <item x="2817"/>
        <item x="2490"/>
        <item x="154"/>
        <item x="2677"/>
        <item x="2071"/>
        <item x="1818"/>
        <item x="1342"/>
        <item x="1054"/>
        <item x="2647"/>
        <item x="1654"/>
        <item x="2774"/>
        <item x="2028"/>
        <item x="466"/>
        <item x="44"/>
        <item x="3010"/>
        <item x="1435"/>
        <item x="36"/>
        <item x="2231"/>
        <item x="2793"/>
        <item x="45"/>
        <item x="1048"/>
        <item x="2104"/>
        <item x="2284"/>
        <item x="2202"/>
        <item x="443"/>
        <item x="3074"/>
        <item x="3088"/>
        <item x="1680"/>
        <item x="406"/>
        <item x="2684"/>
        <item x="2108"/>
        <item x="2687"/>
        <item x="1031"/>
        <item x="1802"/>
        <item x="566"/>
        <item x="2728"/>
        <item x="1614"/>
        <item x="1576"/>
        <item x="2225"/>
        <item x="2795"/>
        <item x="1690"/>
        <item x="2806"/>
        <item x="2776"/>
        <item x="2107"/>
        <item x="1659"/>
        <item x="591"/>
        <item x="1924"/>
        <item x="320"/>
        <item x="159"/>
        <item x="37"/>
        <item x="8"/>
        <item x="485"/>
        <item x="2710"/>
        <item x="1568"/>
        <item x="2392"/>
        <item x="1958"/>
        <item x="2780"/>
        <item x="1414"/>
        <item x="2716"/>
        <item x="295"/>
        <item x="160"/>
        <item x="611"/>
        <item x="404"/>
        <item x="2069"/>
        <item x="2824"/>
        <item x="3109"/>
        <item x="2170"/>
        <item x="1293"/>
        <item x="801"/>
        <item x="433"/>
        <item x="2797"/>
        <item x="711"/>
        <item x="1424"/>
        <item x="2291"/>
        <item x="1554"/>
        <item x="1531"/>
        <item x="2767"/>
        <item x="2446"/>
        <item x="1799"/>
        <item x="28"/>
        <item x="3087"/>
        <item x="2758"/>
        <item x="2151"/>
        <item x="2307"/>
        <item x="1518"/>
        <item x="1600"/>
        <item x="1433"/>
        <item x="990"/>
        <item x="2822"/>
        <item x="916"/>
        <item x="2798"/>
        <item x="2838"/>
        <item x="1532"/>
        <item x="1546"/>
        <item x="424"/>
        <item x="1787"/>
        <item x="840"/>
        <item x="2995"/>
        <item x="38"/>
        <item x="161"/>
        <item x="975"/>
        <item x="846"/>
        <item x="1521"/>
        <item x="2258"/>
        <item x="640"/>
        <item x="559"/>
        <item x="2853"/>
        <item x="2802"/>
        <item x="2379"/>
        <item x="2052"/>
        <item x="1504"/>
        <item x="1792"/>
        <item x="2062"/>
        <item x="3094"/>
        <item x="321"/>
        <item x="2243"/>
        <item x="610"/>
        <item x="2206"/>
        <item x="2395"/>
        <item x="166"/>
        <item x="2126"/>
        <item x="2022"/>
        <item x="695"/>
        <item x="26"/>
        <item x="744"/>
        <item x="2740"/>
        <item x="2210"/>
        <item x="2737"/>
        <item x="2063"/>
        <item x="1705"/>
        <item x="446"/>
        <item x="685"/>
        <item x="734"/>
        <item x="1782"/>
        <item x="2018"/>
        <item x="864"/>
        <item x="487"/>
        <item x="457"/>
        <item x="1765"/>
        <item x="29"/>
        <item x="795"/>
        <item x="697"/>
        <item x="137"/>
        <item x="2016"/>
        <item x="2148"/>
        <item x="2165"/>
        <item x="588"/>
        <item x="2779"/>
        <item x="1649"/>
        <item x="1306"/>
        <item x="1900"/>
        <item x="1759"/>
        <item x="200"/>
        <item x="147"/>
        <item x="623"/>
        <item x="203"/>
        <item x="2801"/>
        <item x="1422"/>
        <item x="477"/>
        <item x="1517"/>
        <item x="2789"/>
        <item x="956"/>
        <item x="192"/>
        <item x="33"/>
        <item x="2169"/>
        <item x="1418"/>
        <item x="2683"/>
        <item x="1613"/>
        <item x="395"/>
        <item x="1612"/>
        <item x="692"/>
        <item x="1673"/>
        <item x="2867"/>
        <item x="20"/>
        <item x="1812"/>
        <item x="16"/>
        <item x="3006"/>
        <item x="936"/>
        <item x="702"/>
        <item x="2253"/>
        <item x="3068"/>
        <item x="1538"/>
        <item x="905"/>
        <item x="571"/>
        <item x="3084"/>
        <item x="1487"/>
        <item x="2763"/>
        <item x="1000"/>
        <item x="2810"/>
        <item x="2342"/>
        <item x="411"/>
        <item x="2741"/>
        <item x="1556"/>
        <item x="2280"/>
        <item x="836"/>
        <item x="1722"/>
        <item x="1472"/>
        <item x="2209"/>
        <item x="3057"/>
        <item x="2569"/>
        <item x="2885"/>
        <item x="2173"/>
        <item x="164"/>
        <item x="2998"/>
        <item x="2528"/>
        <item x="2316"/>
        <item x="965"/>
        <item x="924"/>
        <item x="329"/>
        <item x="2667"/>
        <item x="412"/>
        <item x="899"/>
        <item x="1602"/>
        <item x="2666"/>
        <item x="2481"/>
        <item x="49"/>
        <item x="2053"/>
        <item x="2850"/>
        <item x="575"/>
        <item x="428"/>
        <item x="2523"/>
        <item x="3000"/>
        <item x="1931"/>
        <item x="2073"/>
        <item x="656"/>
        <item x="2651"/>
        <item x="1805"/>
        <item x="2493"/>
        <item x="2213"/>
        <item x="893"/>
        <item x="1214"/>
        <item x="2851"/>
        <item x="123"/>
        <item x="413"/>
        <item x="1471"/>
        <item x="1655"/>
        <item x="2879"/>
        <item x="961"/>
        <item x="524"/>
        <item x="511"/>
        <item x="1431"/>
        <item x="2527"/>
        <item x="1650"/>
        <item x="2147"/>
        <item x="804"/>
        <item x="745"/>
        <item x="2405"/>
        <item x="2529"/>
        <item x="994"/>
        <item x="582"/>
        <item x="2171"/>
        <item x="403"/>
        <item x="2653"/>
        <item x="2058"/>
        <item x="2174"/>
        <item x="2849"/>
        <item x="1752"/>
        <item x="555"/>
        <item x="1965"/>
        <item x="3046"/>
        <item x="515"/>
        <item x="1553"/>
        <item x="2264"/>
        <item x="2690"/>
        <item x="1618"/>
        <item x="737"/>
        <item x="2827"/>
        <item x="43"/>
        <item x="967"/>
        <item x="117"/>
        <item x="935"/>
        <item x="1687"/>
        <item x="1492"/>
        <item x="2845"/>
        <item x="2727"/>
        <item x="475"/>
        <item x="300"/>
        <item x="2391"/>
        <item x="1998"/>
        <item x="1658"/>
        <item x="2715"/>
        <item x="1432"/>
        <item x="726"/>
        <item x="2240"/>
        <item x="873"/>
        <item x="338"/>
        <item x="1519"/>
        <item x="2190"/>
        <item x="2730"/>
        <item x="1258"/>
        <item x="700"/>
        <item x="2086"/>
        <item x="1876"/>
        <item x="854"/>
        <item x="1034"/>
        <item x="2771"/>
        <item x="2655"/>
        <item x="58"/>
        <item x="964"/>
        <item x="842"/>
        <item x="1946"/>
        <item x="2408"/>
        <item x="10"/>
        <item x="449"/>
        <item x="2787"/>
        <item x="497"/>
        <item x="2458"/>
        <item x="1668"/>
        <item x="3024"/>
        <item x="537"/>
        <item x="2330"/>
        <item x="869"/>
        <item x="2819"/>
        <item x="12"/>
        <item x="863"/>
        <item x="2390"/>
        <item x="2192"/>
        <item x="169"/>
        <item x="2659"/>
        <item x="2364"/>
        <item x="1423"/>
        <item x="2116"/>
        <item x="1662"/>
        <item x="686"/>
        <item x="1447"/>
        <item x="2868"/>
        <item x="880"/>
        <item x="19"/>
        <item x="3032"/>
        <item x="966"/>
        <item x="1868"/>
        <item x="2193"/>
        <item x="1407"/>
        <item x="1967"/>
        <item x="2634"/>
        <item x="80"/>
        <item x="53"/>
        <item x="375"/>
        <item x="1010"/>
        <item x="2424"/>
        <item x="1489"/>
        <item x="1161"/>
        <item x="2287"/>
        <item x="1785"/>
        <item x="2335"/>
        <item x="855"/>
        <item x="1819"/>
        <item x="2398"/>
        <item x="3100"/>
        <item x="958"/>
        <item x="2224"/>
        <item x="3073"/>
        <item x="2668"/>
        <item x="872"/>
        <item x="600"/>
        <item x="2649"/>
        <item x="539"/>
        <item x="305"/>
        <item x="1527"/>
        <item x="303"/>
        <item x="534"/>
        <item x="253"/>
        <item x="894"/>
        <item x="431"/>
        <item x="2371"/>
        <item x="2416"/>
        <item x="2954"/>
        <item x="1542"/>
        <item x="1938"/>
        <item x="2245"/>
        <item x="2334"/>
        <item x="1551"/>
        <item x="2394"/>
        <item x="450"/>
        <item x="496"/>
        <item x="1430"/>
        <item x="3099"/>
        <item x="34"/>
        <item x="2112"/>
        <item x="1449"/>
        <item x="1348"/>
        <item x="2675"/>
        <item x="495"/>
        <item x="2387"/>
        <item x="971"/>
        <item x="1828"/>
        <item x="77"/>
        <item x="2588"/>
        <item x="1416"/>
        <item x="2302"/>
        <item x="1566"/>
        <item x="970"/>
        <item x="1941"/>
        <item x="1454"/>
        <item x="2304"/>
        <item x="462"/>
        <item x="874"/>
        <item x="724"/>
        <item x="2519"/>
        <item x="3011"/>
        <item x="230"/>
        <item x="1797"/>
        <item x="2188"/>
        <item x="2723"/>
        <item x="2571"/>
        <item x="2301"/>
        <item x="2125"/>
        <item x="1578"/>
        <item x="67"/>
        <item x="1170"/>
        <item x="1008"/>
        <item x="973"/>
        <item x="980"/>
        <item x="2242"/>
        <item x="2093"/>
        <item x="2396"/>
        <item x="729"/>
        <item x="2556"/>
        <item x="2067"/>
        <item x="2662"/>
        <item x="682"/>
        <item x="590"/>
        <item x="1011"/>
        <item x="2589"/>
        <item x="51"/>
        <item x="560"/>
        <item x="2004"/>
        <item x="712"/>
        <item x="1789"/>
        <item x="1448"/>
        <item x="2051"/>
        <item x="786"/>
        <item x="2119"/>
        <item x="1622"/>
        <item x="1569"/>
        <item x="984"/>
        <item x="322"/>
        <item x="999"/>
        <item x="1611"/>
        <item x="3045"/>
        <item x="1043"/>
        <item x="1493"/>
        <item x="3047"/>
        <item x="2574"/>
        <item x="2425"/>
        <item x="688"/>
        <item x="157"/>
        <item x="81"/>
        <item x="1380"/>
        <item x="46"/>
        <item x="308"/>
        <item x="959"/>
        <item x="2886"/>
        <item x="2658"/>
        <item x="532"/>
        <item x="750"/>
        <item x="733"/>
        <item x="2782"/>
        <item x="2854"/>
        <item x="3015"/>
        <item x="140"/>
        <item x="1451"/>
        <item x="27"/>
        <item x="1278"/>
        <item x="2701"/>
        <item x="1459"/>
        <item x="2252"/>
        <item x="35"/>
        <item x="2397"/>
        <item x="962"/>
        <item x="1216"/>
        <item x="2003"/>
        <item x="2764"/>
        <item x="808"/>
        <item x="346"/>
        <item x="341"/>
        <item x="42"/>
        <item x="758"/>
        <item x="1804"/>
        <item x="781"/>
        <item x="572"/>
        <item x="791"/>
        <item x="885"/>
        <item x="474"/>
        <item x="960"/>
        <item x="1796"/>
        <item x="2876"/>
        <item x="2743"/>
        <item x="121"/>
        <item x="146"/>
        <item x="1605"/>
        <item x="1634"/>
        <item x="2199"/>
        <item x="3080"/>
        <item x="1013"/>
        <item x="2857"/>
        <item x="710"/>
        <item x="1732"/>
        <item x="531"/>
        <item x="867"/>
        <item x="2820"/>
        <item x="2864"/>
        <item x="1373"/>
        <item x="2158"/>
        <item x="1814"/>
        <item x="1579"/>
        <item x="2586"/>
        <item x="2103"/>
        <item x="1345"/>
        <item x="1365"/>
        <item x="231"/>
        <item x="1816"/>
        <item x="721"/>
        <item x="839"/>
        <item x="3070"/>
        <item x="1653"/>
        <item x="776"/>
        <item x="2604"/>
        <item x="735"/>
        <item x="2321"/>
        <item x="865"/>
        <item x="2431"/>
        <item x="584"/>
        <item x="909"/>
        <item x="2435"/>
        <item x="2543"/>
        <item x="2939"/>
        <item x="39"/>
        <item x="1580"/>
        <item x="2348"/>
        <item x="207"/>
        <item x="1549"/>
        <item x="2020"/>
        <item x="2641"/>
        <item x="1853"/>
        <item x="1751"/>
        <item x="746"/>
        <item x="2196"/>
        <item x="2814"/>
        <item x="1215"/>
        <item x="1421"/>
        <item x="170"/>
        <item x="2792"/>
        <item x="2640"/>
        <item x="988"/>
        <item x="2794"/>
        <item x="342"/>
        <item x="1336"/>
        <item x="293"/>
        <item x="521"/>
        <item x="52"/>
        <item x="1873"/>
        <item x="806"/>
        <item x="1577"/>
        <item x="2624"/>
        <item x="2920"/>
        <item x="1537"/>
        <item x="505"/>
        <item x="769"/>
        <item x="568"/>
        <item x="1594"/>
        <item x="1623"/>
        <item x="2286"/>
        <item x="2510"/>
        <item x="881"/>
        <item x="1963"/>
        <item x="469"/>
        <item x="2097"/>
        <item x="3101"/>
        <item x="298"/>
        <item x="833"/>
        <item x="866"/>
        <item x="1869"/>
        <item x="1464"/>
        <item x="1763"/>
        <item x="887"/>
        <item x="4"/>
        <item x="856"/>
        <item x="336"/>
        <item x="2300"/>
        <item x="1921"/>
        <item x="2703"/>
        <item x="73"/>
        <item x="2552"/>
        <item x="1878"/>
        <item x="1834"/>
        <item x="68"/>
        <item x="331"/>
        <item x="2311"/>
        <item x="2401"/>
        <item x="18"/>
        <item x="61"/>
        <item x="360"/>
        <item x="357"/>
        <item x="75"/>
        <item x="3042"/>
        <item x="1475"/>
        <item x="1648"/>
        <item x="1950"/>
        <item x="2032"/>
        <item x="199"/>
        <item x="102"/>
        <item x="1791"/>
        <item x="2399"/>
        <item x="2517"/>
        <item x="2346"/>
        <item x="1589"/>
        <item x="2881"/>
        <item x="1591"/>
        <item x="174"/>
        <item x="1032"/>
        <item x="1495"/>
        <item x="1429"/>
        <item x="2515"/>
        <item x="1943"/>
        <item x="2644"/>
        <item x="2155"/>
        <item x="111"/>
        <item x="2738"/>
        <item x="701"/>
        <item x="1848"/>
        <item x="1533"/>
        <item x="2035"/>
        <item x="315"/>
        <item x="556"/>
        <item x="1872"/>
        <item x="627"/>
        <item x="41"/>
        <item x="2091"/>
        <item x="3056"/>
        <item x="747"/>
        <item x="333"/>
        <item x="2935"/>
        <item x="416"/>
        <item x="696"/>
        <item x="1988"/>
        <item x="2607"/>
        <item x="2722"/>
        <item x="3004"/>
        <item x="1999"/>
        <item x="2289"/>
        <item x="190"/>
        <item x="2581"/>
        <item x="2778"/>
        <item x="576"/>
        <item x="1905"/>
        <item x="1072"/>
        <item x="2791"/>
        <item x="100"/>
        <item x="2861"/>
        <item x="968"/>
        <item x="2439"/>
        <item x="1481"/>
        <item x="580"/>
        <item x="2752"/>
        <item x="79"/>
        <item x="1440"/>
        <item x="1630"/>
        <item x="2535"/>
        <item x="1923"/>
        <item x="2678"/>
        <item x="3093"/>
        <item x="1745"/>
        <item x="807"/>
        <item x="809"/>
        <item x="1631"/>
        <item x="491"/>
        <item x="868"/>
        <item x="2534"/>
        <item x="2262"/>
        <item x="875"/>
        <item x="88"/>
        <item x="902"/>
        <item x="1575"/>
        <item x="460"/>
        <item x="2479"/>
        <item x="581"/>
        <item x="2115"/>
        <item x="1954"/>
        <item x="2673"/>
        <item x="1606"/>
        <item x="2362"/>
        <item x="361"/>
        <item x="2700"/>
        <item x="784"/>
        <item x="1412"/>
        <item x="2017"/>
        <item x="31"/>
        <item x="1061"/>
        <item x="997"/>
        <item x="1854"/>
        <item x="1937"/>
        <item x="2773"/>
        <item x="614"/>
        <item x="2187"/>
        <item x="2725"/>
        <item x="2437"/>
        <item x="1484"/>
        <item x="1610"/>
        <item x="569"/>
        <item x="2270"/>
        <item x="1175"/>
        <item x="558"/>
        <item x="62"/>
        <item x="2089"/>
        <item x="3040"/>
        <item x="2293"/>
        <item x="3017"/>
        <item x="71"/>
        <item x="1351"/>
        <item x="2645"/>
        <item x="1219"/>
        <item x="1582"/>
        <item x="2882"/>
        <item x="2233"/>
        <item x="2698"/>
        <item x="2870"/>
        <item x="1889"/>
        <item x="1001"/>
        <item x="1665"/>
        <item x="787"/>
        <item x="1564"/>
        <item x="2500"/>
        <item x="1073"/>
        <item x="1974"/>
        <item x="439"/>
        <item x="2622"/>
        <item x="337"/>
        <item x="630"/>
        <item x="996"/>
        <item x="2218"/>
        <item x="2303"/>
        <item x="451"/>
        <item x="2214"/>
        <item x="1628"/>
        <item x="3018"/>
        <item x="619"/>
        <item x="2691"/>
        <item x="1191"/>
        <item x="2274"/>
        <item x="1712"/>
        <item x="860"/>
        <item x="1229"/>
        <item x="141"/>
        <item x="1922"/>
        <item x="2676"/>
        <item x="2421"/>
        <item x="1709"/>
        <item x="1581"/>
        <item x="1586"/>
        <item x="1420"/>
        <item x="557"/>
        <item x="59"/>
        <item x="2643"/>
        <item x="109"/>
        <item x="974"/>
        <item x="2840"/>
        <item x="2825"/>
        <item x="2829"/>
        <item x="1496"/>
        <item x="2276"/>
        <item x="2670"/>
        <item x="1324"/>
        <item x="1847"/>
        <item x="2739"/>
        <item x="2813"/>
        <item x="330"/>
        <item x="792"/>
        <item x="1827"/>
        <item x="632"/>
        <item x="2833"/>
        <item x="1788"/>
        <item x="181"/>
        <item x="350"/>
        <item x="1446"/>
        <item x="1621"/>
        <item x="2551"/>
        <item x="317"/>
        <item x="2255"/>
        <item x="1003"/>
        <item x="606"/>
        <item x="1667"/>
        <item x="400"/>
        <item x="2090"/>
        <item x="512"/>
        <item x="214"/>
        <item x="177"/>
        <item x="437"/>
        <item x="2265"/>
        <item x="2310"/>
        <item x="2418"/>
        <item x="921"/>
        <item x="533"/>
        <item x="949"/>
        <item x="2323"/>
        <item x="2299"/>
        <item x="1231"/>
        <item x="529"/>
        <item x="5"/>
        <item x="1699"/>
        <item x="1025"/>
        <item x="691"/>
        <item x="2473"/>
        <item x="2796"/>
        <item x="2427"/>
        <item x="3030"/>
        <item x="2333"/>
        <item x="1007"/>
        <item x="1238"/>
        <item x="2404"/>
        <item x="1511"/>
        <item x="448"/>
        <item x="2709"/>
        <item x="601"/>
        <item x="2294"/>
        <item x="1273"/>
        <item x="982"/>
        <item x="1686"/>
        <item x="1028"/>
        <item x="57"/>
        <item x="615"/>
        <item x="824"/>
        <item x="2153"/>
        <item x="65"/>
        <item x="72"/>
        <item x="2365"/>
        <item x="1707"/>
        <item x="195"/>
        <item x="3082"/>
        <item x="323"/>
        <item x="2652"/>
        <item x="2694"/>
        <item x="3055"/>
        <item x="1045"/>
        <item x="2474"/>
        <item x="2688"/>
        <item x="1838"/>
        <item x="1436"/>
        <item x="907"/>
        <item x="101"/>
        <item x="2127"/>
        <item x="63"/>
        <item x="2198"/>
        <item x="1080"/>
        <item x="1536"/>
        <item x="56"/>
        <item x="21"/>
        <item x="2010"/>
        <item x="1598"/>
        <item x="2150"/>
        <item x="525"/>
        <item x="2671"/>
        <item x="1737"/>
        <item x="1178"/>
        <item x="608"/>
        <item x="844"/>
        <item x="2917"/>
        <item x="2799"/>
        <item x="989"/>
        <item x="1439"/>
        <item x="1482"/>
        <item x="775"/>
        <item x="1678"/>
        <item x="736"/>
        <item x="1360"/>
        <item x="1154"/>
        <item x="2621"/>
        <item x="184"/>
        <item x="1292"/>
        <item x="2726"/>
        <item x="1656"/>
        <item x="1825"/>
        <item x="2320"/>
        <item x="1498"/>
        <item x="479"/>
        <item x="2530"/>
        <item x="2674"/>
        <item x="2164"/>
        <item x="1756"/>
        <item x="1983"/>
        <item x="859"/>
        <item x="1669"/>
        <item x="2948"/>
        <item x="2538"/>
        <item x="642"/>
        <item x="2550"/>
        <item x="2597"/>
        <item x="1892"/>
        <item x="168"/>
        <item x="742"/>
        <item x="1141"/>
        <item x="655"/>
        <item x="925"/>
        <item x="1714"/>
        <item x="2732"/>
        <item x="24"/>
        <item x="1706"/>
        <item x="2818"/>
        <item x="1790"/>
        <item x="1651"/>
        <item x="1607"/>
        <item x="911"/>
        <item x="805"/>
        <item x="459"/>
        <item x="3048"/>
        <item x="173"/>
        <item x="1702"/>
        <item x="2402"/>
        <item x="291"/>
        <item x="2803"/>
        <item x="707"/>
        <item x="1434"/>
        <item x="2638"/>
        <item x="64"/>
        <item x="1635"/>
        <item x="504"/>
        <item x="1895"/>
        <item x="2994"/>
        <item x="527"/>
        <item x="2096"/>
        <item x="573"/>
        <item x="1956"/>
        <item x="271"/>
        <item x="1944"/>
        <item x="3019"/>
        <item x="1750"/>
        <item x="1696"/>
        <item x="1593"/>
        <item x="790"/>
        <item x="1824"/>
        <item x="463"/>
        <item x="442"/>
        <item x="3083"/>
        <item x="311"/>
        <item x="677"/>
        <item x="713"/>
        <item x="202"/>
        <item x="2656"/>
        <item x="598"/>
        <item x="2938"/>
        <item x="837"/>
        <item x="2083"/>
        <item x="751"/>
        <item x="309"/>
        <item x="1976"/>
        <item x="313"/>
        <item x="418"/>
        <item x="2632"/>
        <item x="609"/>
        <item x="2718"/>
        <item x="992"/>
        <item x="1463"/>
        <item x="2945"/>
        <item x="1672"/>
        <item x="592"/>
        <item x="2940"/>
        <item x="175"/>
        <item x="2139"/>
        <item x="2860"/>
        <item x="1488"/>
        <item x="3016"/>
        <item x="1004"/>
        <item x="732"/>
        <item x="814"/>
        <item x="709"/>
        <item x="292"/>
        <item x="23"/>
        <item x="1806"/>
        <item x="98"/>
        <item x="1545"/>
        <item x="1676"/>
        <item x="2629"/>
        <item x="542"/>
        <item x="1507"/>
        <item x="1233"/>
        <item x="561"/>
        <item x="334"/>
        <item x="2166"/>
        <item x="2531"/>
        <item x="2501"/>
        <item x="883"/>
        <item x="490"/>
        <item x="780"/>
        <item x="3"/>
        <item x="1182"/>
        <item x="2942"/>
        <item x="848"/>
        <item x="1362"/>
        <item x="2537"/>
        <item x="2950"/>
        <item x="674"/>
        <item x="263"/>
        <item x="1857"/>
        <item x="2872"/>
        <item x="167"/>
        <item x="3022"/>
        <item x="586"/>
        <item x="1565"/>
        <item x="1478"/>
        <item x="1033"/>
        <item x="312"/>
        <item x="1775"/>
        <item x="1766"/>
        <item x="1571"/>
        <item x="127"/>
        <item x="1501"/>
        <item x="213"/>
        <item x="319"/>
        <item x="2809"/>
        <item x="185"/>
        <item x="1657"/>
        <item x="767"/>
        <item x="2943"/>
        <item x="1340"/>
        <item x="919"/>
        <item x="3003"/>
        <item x="1490"/>
        <item x="991"/>
        <item x="1777"/>
        <item x="2539"/>
        <item x="2837"/>
        <item x="951"/>
        <item x="345"/>
        <item x="1973"/>
        <item x="1884"/>
        <item x="1811"/>
        <item x="2229"/>
        <item x="2706"/>
        <item x="1355"/>
        <item x="2816"/>
        <item x="830"/>
        <item x="3050"/>
        <item x="2249"/>
        <item x="2603"/>
        <item x="772"/>
        <item x="2285"/>
        <item x="172"/>
        <item x="1317"/>
        <item x="2237"/>
        <item x="567"/>
        <item x="1913"/>
        <item x="1035"/>
        <item x="2305"/>
        <item x="3085"/>
        <item x="694"/>
        <item x="715"/>
        <item x="2532"/>
        <item x="1704"/>
        <item x="1453"/>
        <item x="2991"/>
        <item x="1964"/>
        <item x="2507"/>
        <item x="678"/>
        <item x="605"/>
        <item x="1477"/>
        <item x="2880"/>
        <item x="1951"/>
        <item x="1603"/>
        <item x="1639"/>
        <item x="74"/>
        <item x="1587"/>
        <item x="212"/>
        <item x="1337"/>
        <item x="2208"/>
        <item x="1327"/>
        <item x="2826"/>
        <item x="861"/>
        <item x="1018"/>
        <item x="2102"/>
        <item x="888"/>
        <item x="176"/>
        <item x="1891"/>
        <item x="1461"/>
        <item x="1882"/>
        <item x="730"/>
        <item x="2883"/>
        <item x="1608"/>
        <item x="1674"/>
        <item x="2145"/>
        <item x="1331"/>
        <item x="2754"/>
        <item x="1864"/>
        <item x="1725"/>
        <item x="1525"/>
        <item x="834"/>
        <item x="978"/>
        <item x="857"/>
        <item x="2141"/>
        <item x="444"/>
        <item x="659"/>
        <item x="708"/>
        <item x="1064"/>
        <item x="1774"/>
        <item x="1837"/>
        <item x="1286"/>
        <item x="2800"/>
        <item x="467"/>
        <item x="1400"/>
        <item x="215"/>
        <item x="1850"/>
        <item x="2768"/>
        <item x="1584"/>
        <item x="3102"/>
        <item x="1049"/>
        <item x="69"/>
        <item x="2428"/>
        <item x="813"/>
        <item x="2852"/>
        <item x="2546"/>
        <item x="2559"/>
        <item x="595"/>
        <item x="3054"/>
        <item x="165"/>
        <item x="613"/>
        <item x="2555"/>
        <item x="386"/>
        <item x="972"/>
        <item x="2734"/>
        <item x="1960"/>
        <item x="1879"/>
        <item x="106"/>
        <item x="2541"/>
        <item x="2591"/>
        <item x="2696"/>
        <item x="189"/>
        <item x="2841"/>
        <item x="2351"/>
        <item x="2842"/>
        <item x="1320"/>
        <item x="2459"/>
        <item x="1836"/>
        <item x="779"/>
        <item x="1844"/>
        <item x="1445"/>
        <item x="797"/>
        <item x="764"/>
        <item x="1364"/>
        <item x="2238"/>
        <item x="1074"/>
        <item x="620"/>
        <item x="2756"/>
        <item x="40"/>
        <item x="1969"/>
        <item x="349"/>
        <item x="1030"/>
        <item x="2642"/>
        <item x="1902"/>
        <item x="1316"/>
        <item x="1239"/>
        <item x="1304"/>
        <item x="766"/>
        <item x="70"/>
        <item x="128"/>
        <item x="1059"/>
        <item x="1235"/>
        <item x="596"/>
        <item x="753"/>
        <item x="722"/>
        <item x="3072"/>
        <item x="327"/>
        <item x="2331"/>
        <item x="180"/>
        <item x="2220"/>
        <item x="96"/>
        <item x="484"/>
        <item x="193"/>
        <item x="589"/>
        <item x="2547"/>
        <item x="340"/>
        <item x="788"/>
        <item x="2563"/>
        <item x="2966"/>
        <item x="188"/>
        <item x="661"/>
        <item x="2564"/>
        <item x="1263"/>
        <item x="1193"/>
        <item x="1050"/>
        <item x="3027"/>
        <item x="2140"/>
        <item x="3071"/>
        <item x="508"/>
        <item x="1940"/>
        <item x="810"/>
        <item x="116"/>
        <item x="1515"/>
        <item x="2087"/>
        <item x="2888"/>
        <item x="1945"/>
        <item x="2197"/>
        <item x="456"/>
        <item x="1410"/>
        <item x="2011"/>
        <item x="1927"/>
        <item x="1671"/>
        <item x="796"/>
        <item x="2936"/>
        <item x="2412"/>
        <item x="187"/>
        <item x="114"/>
        <item x="2050"/>
        <item x="1863"/>
        <item x="1851"/>
        <item x="2129"/>
        <item x="2869"/>
        <item x="849"/>
        <item x="1684"/>
        <item x="2753"/>
        <item x="1859"/>
        <item x="2595"/>
        <item x="196"/>
        <item x="816"/>
        <item x="818"/>
        <item x="1980"/>
        <item x="1156"/>
        <item x="1910"/>
        <item x="1585"/>
        <item x="2369"/>
        <item x="148"/>
        <item x="882"/>
        <item x="743"/>
        <item x="768"/>
        <item x="1852"/>
        <item x="2664"/>
        <item x="2576"/>
        <item x="2400"/>
        <item x="1041"/>
        <item x="2858"/>
        <item x="952"/>
        <item x="536"/>
        <item x="777"/>
        <item x="1942"/>
        <item x="1926"/>
        <item x="759"/>
        <item x="878"/>
        <item x="2847"/>
        <item x="1183"/>
        <item x="2047"/>
        <item x="2823"/>
        <item x="2076"/>
        <item x="2204"/>
        <item x="1272"/>
        <item x="3025"/>
        <item x="738"/>
        <item x="624"/>
        <item x="923"/>
        <item x="3103"/>
        <item x="739"/>
        <item x="2055"/>
        <item x="1524"/>
        <item x="1168"/>
        <item x="222"/>
        <item x="265"/>
        <item x="2846"/>
        <item x="645"/>
        <item x="2414"/>
        <item x="1457"/>
        <item x="2223"/>
        <item x="889"/>
        <item x="1411"/>
        <item x="1660"/>
        <item x="125"/>
        <item x="945"/>
        <item x="223"/>
        <item x="2034"/>
        <item x="1875"/>
        <item x="1382"/>
        <item x="669"/>
        <item x="1679"/>
        <item x="1442"/>
        <item x="2811"/>
        <item x="1947"/>
        <item x="278"/>
        <item x="1860"/>
        <item x="2212"/>
        <item x="2113"/>
        <item x="2142"/>
        <item x="1642"/>
        <item x="3076"/>
        <item x="1476"/>
        <item x="1221"/>
        <item x="478"/>
        <item x="1652"/>
        <item x="1890"/>
        <item x="1821"/>
        <item x="143"/>
        <item x="224"/>
        <item x="1925"/>
        <item x="1427"/>
        <item x="2839"/>
        <item x="364"/>
        <item x="266"/>
        <item x="1794"/>
        <item x="3105"/>
        <item x="2540"/>
        <item x="649"/>
        <item x="1749"/>
        <item x="47"/>
        <item x="1055"/>
        <item x="2679"/>
        <item x="1961"/>
        <item x="1285"/>
        <item x="1677"/>
        <item x="194"/>
        <item x="1513"/>
        <item x="438"/>
        <item x="2873"/>
        <item x="2689"/>
        <item x="339"/>
        <item x="828"/>
        <item x="1849"/>
        <item x="1164"/>
        <item x="574"/>
        <item x="262"/>
        <item x="3095"/>
        <item x="2610"/>
        <item x="832"/>
        <item x="328"/>
        <item x="773"/>
        <item x="84"/>
        <item x="452"/>
        <item x="1244"/>
        <item x="2217"/>
        <item x="1894"/>
        <item x="690"/>
        <item x="503"/>
        <item x="3062"/>
        <item x="182"/>
        <item x="1039"/>
        <item x="1959"/>
        <item x="150"/>
        <item x="2866"/>
        <item x="93"/>
        <item x="2436"/>
        <item x="258"/>
        <item x="2309"/>
        <item x="1196"/>
        <item x="198"/>
        <item x="2828"/>
        <item x="1914"/>
        <item x="754"/>
        <item x="254"/>
        <item x="663"/>
        <item x="2533"/>
        <item x="1044"/>
        <item x="2862"/>
        <item x="2895"/>
        <item x="2636"/>
        <item x="1831"/>
        <item x="2246"/>
        <item x="926"/>
        <item x="823"/>
        <item x="1830"/>
        <item x="3026"/>
        <item x="210"/>
        <item x="2002"/>
        <item x="2290"/>
        <item x="335"/>
        <item x="2685"/>
        <item x="233"/>
        <item x="1021"/>
        <item x="480"/>
        <item x="1717"/>
        <item x="1079"/>
        <item x="756"/>
        <item x="1057"/>
        <item x="1845"/>
        <item x="862"/>
        <item x="2871"/>
        <item x="398"/>
        <item x="716"/>
        <item x="761"/>
        <item x="607"/>
        <item x="91"/>
        <item x="1144"/>
        <item x="216"/>
        <item x="1897"/>
        <item x="3044"/>
        <item x="2525"/>
        <item x="2257"/>
        <item x="310"/>
        <item x="2922"/>
        <item x="3064"/>
        <item x="2137"/>
        <item x="122"/>
        <item x="107"/>
        <item x="522"/>
        <item x="1181"/>
        <item x="1904"/>
        <item x="1930"/>
        <item x="2254"/>
        <item x="208"/>
        <item x="1708"/>
        <item x="1333"/>
        <item x="1150"/>
        <item x="1228"/>
        <item x="2499"/>
        <item x="2312"/>
        <item x="1218"/>
        <item x="498"/>
        <item x="2268"/>
        <item x="2960"/>
        <item x="1318"/>
        <item x="2702"/>
        <item x="993"/>
        <item x="2565"/>
        <item x="2228"/>
        <item x="1567"/>
        <item x="2619"/>
        <item x="1552"/>
        <item x="664"/>
        <item x="1209"/>
        <item x="946"/>
        <item x="2548"/>
        <item x="325"/>
        <item x="392"/>
        <item x="282"/>
        <item x="1438"/>
        <item x="2587"/>
        <item x="910"/>
        <item x="755"/>
        <item x="1462"/>
        <item x="2927"/>
        <item x="1361"/>
        <item x="178"/>
        <item x="673"/>
        <item x="785"/>
        <item x="603"/>
        <item x="1207"/>
        <item x="2373"/>
        <item x="481"/>
        <item x="954"/>
        <item x="465"/>
        <item x="725"/>
        <item x="126"/>
        <item x="3092"/>
        <item x="2549"/>
        <item x="1769"/>
        <item x="2068"/>
        <item x="248"/>
        <item x="1726"/>
        <item x="2195"/>
        <item x="985"/>
        <item x="2288"/>
        <item x="2834"/>
        <item x="2582"/>
        <item x="513"/>
        <item x="541"/>
        <item x="1547"/>
        <item x="1425"/>
        <item x="179"/>
        <item x="2417"/>
        <item x="1559"/>
        <item x="1742"/>
        <item x="1310"/>
        <item x="1299"/>
        <item x="2227"/>
        <item x="2191"/>
        <item x="197"/>
        <item x="2682"/>
        <item x="1695"/>
        <item x="1683"/>
        <item x="2992"/>
        <item x="2411"/>
        <item x="774"/>
        <item x="1688"/>
        <item x="348"/>
        <item x="2134"/>
        <item x="1171"/>
        <item x="1984"/>
        <item x="2239"/>
        <item x="2409"/>
        <item x="1143"/>
        <item x="1245"/>
        <item x="2745"/>
        <item x="2131"/>
        <item x="294"/>
        <item x="1933"/>
        <item x="2575"/>
        <item x="1313"/>
        <item x="2731"/>
        <item x="900"/>
        <item x="99"/>
        <item x="892"/>
        <item x="2306"/>
        <item x="1160"/>
        <item x="374"/>
        <item x="1151"/>
        <item x="1835"/>
        <item x="2256"/>
        <item x="762"/>
        <item x="987"/>
        <item x="2263"/>
        <item x="1460"/>
        <item x="3037"/>
        <item x="998"/>
        <item x="908"/>
        <item x="2680"/>
        <item x="1867"/>
        <item x="3086"/>
        <item x="2407"/>
        <item x="1718"/>
        <item x="944"/>
        <item x="2041"/>
        <item x="1177"/>
        <item x="1326"/>
        <item x="2025"/>
        <item x="1444"/>
        <item x="2579"/>
        <item x="60"/>
        <item x="314"/>
        <item x="891"/>
        <item x="94"/>
        <item x="2247"/>
        <item x="1179"/>
        <item x="1776"/>
        <item x="356"/>
        <item x="2708"/>
        <item x="316"/>
        <item x="1896"/>
        <item x="1465"/>
        <item x="250"/>
        <item x="1955"/>
        <item x="2976"/>
        <item x="2856"/>
        <item x="1997"/>
        <item x="130"/>
        <item x="2015"/>
        <item x="2122"/>
        <item x="2014"/>
        <item x="1450"/>
        <item x="1832"/>
        <item x="276"/>
        <item x="1720"/>
        <item x="604"/>
        <item x="2916"/>
        <item x="2260"/>
        <item x="3063"/>
        <item x="2345"/>
        <item x="259"/>
        <item x="2924"/>
        <item x="145"/>
        <item x="798"/>
        <item x="1185"/>
        <item x="1419"/>
        <item x="1358"/>
        <item x="110"/>
        <item x="138"/>
        <item x="267"/>
        <item x="1497"/>
        <item x="1829"/>
        <item x="3028"/>
        <item x="2681"/>
        <item x="1685"/>
        <item x="1861"/>
        <item x="2893"/>
        <item x="616"/>
        <item x="1335"/>
        <item x="2598"/>
        <item x="238"/>
        <item x="3051"/>
        <item x="1485"/>
        <item x="2536"/>
        <item x="1723"/>
        <item x="3021"/>
        <item x="2932"/>
        <item x="220"/>
        <item x="2566"/>
        <item x="1138"/>
        <item x="2215"/>
        <item x="1694"/>
        <item x="3033"/>
        <item x="1443"/>
        <item x="1298"/>
        <item x="2194"/>
        <item x="594"/>
        <item x="226"/>
        <item x="760"/>
        <item x="1949"/>
        <item x="351"/>
        <item x="2692"/>
        <item x="540"/>
        <item x="2599"/>
        <item x="1302"/>
        <item x="947"/>
        <item x="1681"/>
        <item x="1880"/>
        <item x="2023"/>
        <item x="1664"/>
        <item x="1629"/>
        <item x="447"/>
        <item x="668"/>
        <item x="706"/>
        <item x="794"/>
        <item x="1778"/>
        <item x="1009"/>
        <item x="242"/>
        <item x="139"/>
        <item x="103"/>
        <item x="1701"/>
        <item x="1592"/>
        <item x="2699"/>
        <item x="2611"/>
        <item x="670"/>
        <item x="802"/>
        <item x="1898"/>
        <item x="2054"/>
        <item x="1165"/>
        <item x="2843"/>
        <item x="2600"/>
        <item x="131"/>
        <item x="1015"/>
        <item x="1948"/>
        <item x="1026"/>
        <item x="1281"/>
        <item x="1514"/>
        <item x="1314"/>
        <item x="1312"/>
        <item x="2665"/>
        <item x="602"/>
        <item x="1470"/>
        <item x="1691"/>
        <item x="757"/>
        <item x="2765"/>
        <item x="1692"/>
        <item x="221"/>
        <item x="115"/>
        <item x="2308"/>
        <item x="257"/>
        <item x="1952"/>
        <item x="928"/>
        <item x="343"/>
        <item x="246"/>
        <item x="2406"/>
        <item x="502"/>
        <item x="1081"/>
        <item x="2426"/>
        <item x="2123"/>
        <item x="2410"/>
        <item x="2282"/>
        <item x="85"/>
        <item x="2266"/>
        <item x="1251"/>
        <item x="1174"/>
        <item x="89"/>
        <item x="2964"/>
        <item x="499"/>
        <item x="1842"/>
        <item x="473"/>
        <item x="1023"/>
        <item x="650"/>
        <item x="825"/>
        <item x="2863"/>
        <item x="2878"/>
        <item x="95"/>
        <item x="129"/>
        <item x="789"/>
        <item x="1755"/>
        <item x="284"/>
        <item x="680"/>
        <item x="1761"/>
        <item x="2037"/>
        <item x="1874"/>
        <item x="1167"/>
        <item x="637"/>
        <item x="1981"/>
        <item x="118"/>
        <item x="2955"/>
        <item x="3067"/>
        <item x="671"/>
        <item x="519"/>
        <item x="771"/>
        <item x="2952"/>
        <item x="2894"/>
        <item x="1590"/>
        <item x="2207"/>
        <item x="2729"/>
        <item x="2618"/>
        <item x="370"/>
        <item x="1305"/>
        <item x="2934"/>
        <item x="2341"/>
        <item x="3035"/>
        <item x="1323"/>
        <item x="1199"/>
        <item x="879"/>
        <item x="3107"/>
        <item x="1870"/>
        <item x="55"/>
        <item x="1883"/>
        <item x="621"/>
        <item x="667"/>
        <item x="2875"/>
        <item x="2573"/>
        <item x="1710"/>
        <item x="2859"/>
        <item x="803"/>
        <item x="2157"/>
        <item x="517"/>
        <item x="1282"/>
        <item x="255"/>
        <item x="1159"/>
        <item x="1934"/>
        <item x="2707"/>
        <item x="2423"/>
        <item x="1246"/>
        <item x="2887"/>
        <item x="66"/>
        <item x="482"/>
        <item x="2578"/>
        <item x="1716"/>
        <item x="3111"/>
        <item x="2923"/>
        <item x="2440"/>
        <item x="2135"/>
        <item x="1452"/>
        <item x="136"/>
        <item x="826"/>
        <item x="2889"/>
        <item x="981"/>
        <item x="2114"/>
        <item x="285"/>
        <item x="1881"/>
        <item x="1132"/>
        <item x="354"/>
        <item x="2930"/>
        <item x="1877"/>
        <item x="914"/>
        <item x="1736"/>
        <item x="2965"/>
        <item x="2"/>
        <item x="1833"/>
        <item x="1290"/>
        <item x="3110"/>
        <item x="815"/>
        <item x="227"/>
        <item x="3090"/>
        <item x="1995"/>
        <item x="2154"/>
        <item x="1502"/>
        <item x="251"/>
        <item x="870"/>
        <item x="1977"/>
        <item x="1370"/>
        <item x="3053"/>
        <item x="2672"/>
        <item x="2109"/>
        <item x="2172"/>
        <item x="1270"/>
        <item x="820"/>
        <item x="191"/>
        <item x="3013"/>
        <item x="280"/>
        <item x="3049"/>
        <item x="2594"/>
        <item x="261"/>
        <item x="3020"/>
        <item x="741"/>
        <item x="2933"/>
        <item x="2152"/>
        <item x="87"/>
        <item x="2713"/>
        <item x="890"/>
        <item x="1758"/>
        <item x="1321"/>
        <item x="2567"/>
        <item x="142"/>
        <item x="3065"/>
        <item x="2617"/>
        <item x="326"/>
        <item x="1978"/>
        <item x="1131"/>
        <item x="1975"/>
        <item x="2386"/>
        <item x="2956"/>
        <item x="1149"/>
        <item x="2584"/>
        <item x="2949"/>
        <item x="2928"/>
        <item x="538"/>
        <item x="1040"/>
        <item x="1456"/>
        <item x="728"/>
        <item x="1636"/>
        <item x="1019"/>
        <item x="1139"/>
        <item x="90"/>
        <item x="2959"/>
        <item x="922"/>
        <item x="1047"/>
        <item x="2009"/>
        <item x="2298"/>
        <item x="1236"/>
        <item x="2297"/>
        <item x="1303"/>
        <item x="1220"/>
        <item x="206"/>
        <item x="432"/>
        <item x="2835"/>
        <item x="104"/>
        <item x="209"/>
        <item x="1339"/>
        <item x="1022"/>
        <item x="1727"/>
        <item x="120"/>
        <item x="1289"/>
        <item x="492"/>
        <item x="1730"/>
        <item x="2019"/>
        <item x="1225"/>
        <item x="211"/>
        <item x="2592"/>
        <item x="2111"/>
        <item x="247"/>
        <item x="1356"/>
        <item x="3075"/>
        <item x="1486"/>
        <item x="1483"/>
        <item x="1005"/>
        <item x="366"/>
        <item x="355"/>
        <item x="1217"/>
        <item x="228"/>
        <item x="3098"/>
        <item x="2413"/>
        <item x="2336"/>
        <item x="2156"/>
        <item x="353"/>
        <item x="229"/>
        <item x="1383"/>
        <item x="2623"/>
        <item x="1697"/>
        <item x="2937"/>
        <item x="817"/>
        <item x="1117"/>
        <item x="897"/>
        <item x="1715"/>
        <item x="1968"/>
        <item x="1992"/>
        <item x="819"/>
        <item x="2946"/>
        <item x="1319"/>
        <item x="344"/>
        <item x="876"/>
        <item x="2570"/>
        <item x="3081"/>
        <item x="2006"/>
        <item x="1886"/>
        <item x="2250"/>
        <item x="205"/>
        <item x="363"/>
        <item x="1936"/>
        <item x="770"/>
        <item x="1935"/>
        <item x="1232"/>
        <item x="2144"/>
        <item x="1344"/>
        <item x="2324"/>
        <item x="2714"/>
        <item x="1158"/>
        <item x="2712"/>
        <item x="628"/>
        <item x="1426"/>
        <item x="2315"/>
        <item x="1234"/>
        <item x="1508"/>
        <item x="239"/>
        <item x="1014"/>
        <item x="520"/>
        <item x="112"/>
        <item x="675"/>
        <item x="352"/>
        <item x="635"/>
        <item x="2455"/>
        <item x="927"/>
        <item x="811"/>
        <item x="381"/>
        <item x="368"/>
        <item x="2944"/>
        <item x="933"/>
        <item x="2929"/>
        <item x="1329"/>
        <item x="3077"/>
        <item x="2967"/>
        <item x="727"/>
        <item x="144"/>
        <item x="543"/>
        <item x="1127"/>
        <item x="1728"/>
        <item x="2947"/>
        <item x="2283"/>
        <item x="1740"/>
        <item x="243"/>
        <item x="1731"/>
        <item x="1133"/>
        <item x="501"/>
        <item x="3039"/>
        <item x="1024"/>
        <item x="2353"/>
        <item x="2415"/>
        <item x="2361"/>
        <item x="268"/>
        <item x="1641"/>
        <item x="1378"/>
        <item x="1162"/>
        <item x="1698"/>
        <item x="2590"/>
        <item x="2470"/>
        <item x="1184"/>
        <item x="1198"/>
        <item x="377"/>
        <item x="1311"/>
        <item x="235"/>
        <item x="2877"/>
        <item x="2983"/>
        <item x="2544"/>
        <item x="260"/>
        <item x="1733"/>
        <item x="2830"/>
        <item x="903"/>
        <item x="2561"/>
        <item x="2244"/>
        <item x="1402"/>
        <item x="2762"/>
        <item x="1332"/>
        <item x="2132"/>
        <item x="1399"/>
        <item x="2259"/>
        <item x="931"/>
        <item x="2248"/>
        <item x="1190"/>
        <item x="86"/>
        <item x="578"/>
        <item x="133"/>
        <item x="124"/>
        <item x="1173"/>
        <item x="3009"/>
        <item x="1205"/>
        <item x="1846"/>
        <item x="2554"/>
        <item x="979"/>
        <item x="2216"/>
        <item x="3060"/>
        <item x="1147"/>
        <item x="1368"/>
        <item x="1637"/>
        <item x="2269"/>
        <item x="2317"/>
        <item x="494"/>
        <item x="1506"/>
        <item x="1204"/>
        <item x="2766"/>
        <item x="1512"/>
        <item x="633"/>
        <item x="1264"/>
        <item x="2808"/>
        <item x="651"/>
        <item x="1359"/>
        <item x="2921"/>
        <item x="2613"/>
        <item x="1294"/>
        <item x="1109"/>
        <item x="1813"/>
        <item x="2874"/>
        <item x="1767"/>
        <item x="1322"/>
        <item x="647"/>
        <item x="2251"/>
        <item x="1858"/>
        <item x="1195"/>
        <item x="717"/>
        <item x="365"/>
        <item x="871"/>
        <item x="2915"/>
        <item x="2382"/>
        <item x="1597"/>
        <item x="2024"/>
        <item x="1071"/>
        <item x="2975"/>
        <item x="629"/>
        <item x="2941"/>
        <item x="2900"/>
        <item x="2485"/>
        <item x="1036"/>
        <item x="1267"/>
        <item x="1670"/>
        <item x="2981"/>
        <item x="1800"/>
        <item x="2322"/>
        <item x="217"/>
        <item x="2957"/>
        <item x="676"/>
        <item x="1972"/>
        <item x="622"/>
        <item x="2605"/>
        <item x="2583"/>
        <item x="2226"/>
        <item x="389"/>
        <item x="2557"/>
        <item x="1129"/>
        <item x="1247"/>
        <item x="3059"/>
        <item x="132"/>
        <item x="1754"/>
        <item x="1466"/>
        <item x="1826"/>
        <item x="1856"/>
        <item x="244"/>
        <item x="838"/>
        <item x="1713"/>
        <item x="2553"/>
        <item x="2313"/>
        <item x="636"/>
        <item x="2044"/>
        <item x="119"/>
        <item x="2744"/>
        <item x="932"/>
        <item x="1145"/>
        <item x="793"/>
        <item x="1186"/>
        <item x="1120"/>
        <item x="218"/>
        <item x="2178"/>
        <item x="241"/>
        <item x="2432"/>
        <item x="252"/>
        <item x="399"/>
        <item x="1257"/>
        <item x="2205"/>
        <item x="938"/>
        <item x="82"/>
        <item x="2419"/>
        <item x="1166"/>
        <item x="1325"/>
        <item x="1227"/>
        <item x="277"/>
        <item x="2120"/>
        <item x="2572"/>
        <item x="2295"/>
        <item x="1017"/>
        <item x="2593"/>
        <item x="2973"/>
        <item x="822"/>
        <item x="3061"/>
        <item x="705"/>
        <item x="3041"/>
        <item x="225"/>
        <item x="1372"/>
        <item x="1357"/>
        <item x="740"/>
        <item x="1953"/>
        <item x="245"/>
        <item x="1108"/>
        <item x="1996"/>
        <item x="1367"/>
        <item x="1609"/>
        <item x="763"/>
        <item x="720"/>
        <item x="2012"/>
        <item x="2969"/>
        <item x="884"/>
        <item x="1226"/>
        <item x="929"/>
        <item x="2422"/>
        <item x="1211"/>
        <item x="2749"/>
        <item x="1037"/>
        <item x="1480"/>
        <item x="1500"/>
        <item x="287"/>
        <item x="1309"/>
        <item x="1387"/>
        <item x="2891"/>
        <item x="2462"/>
        <item x="1841"/>
        <item x="648"/>
        <item x="718"/>
        <item x="1735"/>
        <item x="639"/>
        <item x="1152"/>
        <item x="1888"/>
        <item x="617"/>
        <item x="821"/>
        <item x="472"/>
        <item x="2441"/>
        <item x="1970"/>
        <item x="1734"/>
        <item x="2757"/>
        <item x="901"/>
        <item x="2961"/>
        <item x="2562"/>
        <item x="3058"/>
        <item x="471"/>
        <item x="1201"/>
        <item x="2637"/>
        <item x="2160"/>
        <item x="362"/>
        <item x="3043"/>
        <item x="827"/>
        <item x="234"/>
        <item x="1379"/>
        <item x="896"/>
        <item x="1912"/>
        <item x="272"/>
        <item x="941"/>
        <item x="232"/>
        <item x="279"/>
        <item x="1268"/>
        <item x="2040"/>
        <item x="2159"/>
        <item x="646"/>
        <item x="2469"/>
        <item x="2601"/>
        <item x="2751"/>
        <item x="1328"/>
        <item x="1266"/>
        <item x="2275"/>
        <item x="2616"/>
        <item x="1909"/>
        <item x="2602"/>
        <item x="2430"/>
        <item x="1562"/>
        <item x="1369"/>
        <item x="1893"/>
        <item x="149"/>
        <item x="2443"/>
        <item x="1295"/>
        <item x="2545"/>
        <item x="288"/>
        <item x="2457"/>
        <item x="912"/>
        <item x="2429"/>
        <item x="3104"/>
        <item x="1202"/>
        <item x="782"/>
        <item x="2755"/>
        <item x="1885"/>
        <item x="2902"/>
        <item x="1843"/>
        <item x="1908"/>
        <item x="2962"/>
        <item x="1016"/>
        <item x="2230"/>
        <item x="3069"/>
        <item x="1213"/>
        <item x="2906"/>
        <item x="2919"/>
        <item x="1029"/>
        <item x="1620"/>
        <item x="2420"/>
        <item x="83"/>
        <item x="1390"/>
        <item x="3066"/>
        <item x="1966"/>
        <item x="1903"/>
        <item x="2901"/>
        <item x="1376"/>
        <item x="1391"/>
        <item x="2748"/>
        <item x="1180"/>
        <item x="1188"/>
        <item x="2931"/>
        <item x="1499"/>
        <item x="2372"/>
        <item x="2568"/>
        <item x="618"/>
        <item x="1915"/>
        <item x="2904"/>
        <item x="236"/>
        <item x="367"/>
        <item x="2910"/>
        <item x="1346"/>
        <item x="1352"/>
        <item x="877"/>
        <item x="2908"/>
        <item x="3091"/>
        <item x="264"/>
        <item x="1474"/>
        <item x="3112"/>
        <item x="2314"/>
        <item x="1208"/>
        <item x="2951"/>
        <item x="2360"/>
        <item x="2338"/>
        <item x="1126"/>
        <item x="2445"/>
        <item x="1140"/>
        <item x="2577"/>
        <item x="2292"/>
        <item x="2705"/>
        <item x="240"/>
        <item x="2056"/>
        <item x="274"/>
        <item x="1748"/>
        <item x="1971"/>
        <item x="1051"/>
        <item x="2968"/>
        <item x="1719"/>
        <item x="108"/>
        <item x="2890"/>
        <item x="631"/>
        <item x="1990"/>
        <item x="1146"/>
        <item x="1124"/>
        <item x="1957"/>
        <item x="1172"/>
        <item x="2925"/>
        <item x="1855"/>
        <item x="1296"/>
        <item x="672"/>
        <item x="2625"/>
        <item x="105"/>
        <item x="2130"/>
        <item x="1491"/>
        <item x="2433"/>
        <item x="1067"/>
        <item x="1739"/>
        <item x="1042"/>
        <item x="1020"/>
        <item x="2958"/>
        <item x="2989"/>
        <item x="1056"/>
        <item x="2639"/>
        <item x="256"/>
        <item x="634"/>
        <item x="1065"/>
        <item x="1866"/>
        <item x="915"/>
        <item x="2337"/>
        <item x="1212"/>
        <item x="1503"/>
        <item x="1374"/>
        <item x="2635"/>
        <item x="3079"/>
        <item x="2027"/>
        <item x="2704"/>
        <item x="1297"/>
        <item x="1053"/>
        <item x="1142"/>
        <item x="1100"/>
        <item x="920"/>
        <item x="2438"/>
        <item x="1123"/>
        <item x="1700"/>
        <item x="1274"/>
        <item x="270"/>
        <item x="643"/>
        <item x="1194"/>
        <item x="281"/>
        <item x="2735"/>
        <item x="2630"/>
        <item x="943"/>
        <item x="1157"/>
        <item x="2161"/>
        <item x="1350"/>
        <item x="3113"/>
        <item x="2453"/>
        <item x="2277"/>
        <item x="2143"/>
        <item x="1113"/>
        <item x="612"/>
        <item x="1962"/>
        <item x="134"/>
        <item x="1197"/>
        <item x="2232"/>
        <item x="1741"/>
        <item x="2001"/>
        <item x="3052"/>
        <item x="2273"/>
        <item x="2558"/>
        <item x="2325"/>
        <item x="113"/>
        <item x="1027"/>
        <item x="2914"/>
        <item x="2267"/>
        <item x="2318"/>
        <item x="2982"/>
        <item x="1395"/>
        <item x="2742"/>
        <item x="2434"/>
        <item x="1192"/>
        <item x="1469"/>
        <item x="1771"/>
        <item x="625"/>
        <item x="1397"/>
        <item x="1130"/>
        <item x="273"/>
        <item x="1377"/>
        <item x="1315"/>
        <item x="1993"/>
        <item x="1114"/>
        <item x="2903"/>
        <item x="1398"/>
        <item x="1822"/>
        <item x="376"/>
        <item x="2580"/>
        <item x="2865"/>
        <item x="1115"/>
        <item x="752"/>
        <item x="1392"/>
        <item x="3108"/>
        <item x="679"/>
        <item x="1275"/>
        <item x="1711"/>
        <item x="1510"/>
        <item x="1307"/>
        <item x="1458"/>
        <item x="1099"/>
        <item x="2626"/>
        <item x="1907"/>
        <item x="1287"/>
        <item x="2747"/>
        <item x="1135"/>
        <item x="2912"/>
        <item x="1262"/>
        <item x="2219"/>
        <item x="2963"/>
        <item x="1520"/>
        <item x="2363"/>
        <item x="1169"/>
        <item x="2986"/>
        <item x="1063"/>
        <item x="2272"/>
        <item x="1121"/>
        <item x="2482"/>
        <item x="2328"/>
        <item x="1189"/>
        <item x="2039"/>
        <item x="2899"/>
        <item x="2467"/>
        <item x="948"/>
        <item x="906"/>
        <item x="2926"/>
        <item x="1111"/>
        <item x="1371"/>
        <item x="831"/>
        <item x="2168"/>
        <item x="1134"/>
        <item x="2736"/>
        <item x="2000"/>
        <item x="2720"/>
        <item x="1119"/>
        <item x="1104"/>
        <item x="1006"/>
        <item x="2984"/>
        <item x="2456"/>
        <item x="2319"/>
        <item x="3106"/>
        <item x="1155"/>
        <item x="1744"/>
        <item x="2350"/>
        <item x="2021"/>
        <item x="2918"/>
        <item x="1096"/>
        <item x="2979"/>
        <item x="2442"/>
        <item x="2646"/>
        <item x="1224"/>
        <item x="1919"/>
        <item x="2750"/>
        <item x="1148"/>
        <item x="1987"/>
        <item x="2454"/>
        <item x="2977"/>
        <item x="1375"/>
        <item x="1291"/>
        <item x="2146"/>
        <item x="2163"/>
        <item x="2451"/>
        <item x="1394"/>
        <item x="2898"/>
        <item x="1743"/>
        <item x="2628"/>
        <item x="1330"/>
        <item x="1640"/>
        <item x="2327"/>
        <item x="2358"/>
        <item x="2907"/>
        <item x="1288"/>
        <item x="384"/>
        <item x="2332"/>
        <item x="2970"/>
        <item x="2988"/>
        <item x="1122"/>
        <item x="2972"/>
        <item x="2627"/>
        <item x="662"/>
        <item x="2560"/>
        <item x="2494"/>
        <item x="2697"/>
        <item x="1388"/>
        <item x="930"/>
        <item x="1110"/>
        <item x="283"/>
        <item x="1125"/>
        <item x="2029"/>
        <item x="2444"/>
        <item x="1206"/>
        <item x="2761"/>
        <item x="2008"/>
        <item x="3089"/>
        <item x="358"/>
        <item x="904"/>
        <item x="1284"/>
        <item x="2913"/>
        <item x="2905"/>
        <item x="918"/>
        <item x="2464"/>
        <item x="1468"/>
        <item x="1052"/>
        <item x="2031"/>
        <item x="1757"/>
        <item x="2974"/>
        <item x="1203"/>
        <item x="1118"/>
        <item x="369"/>
        <item x="2609"/>
        <item x="2235"/>
        <item x="2614"/>
        <item x="2281"/>
        <item x="913"/>
        <item x="2980"/>
        <item x="2476"/>
        <item x="1243"/>
        <item x="665"/>
        <item x="2133"/>
        <item x="2180"/>
        <item x="2377"/>
        <item x="1136"/>
        <item x="2449"/>
        <item x="1280"/>
        <item x="1265"/>
        <item x="653"/>
        <item x="347"/>
        <item x="1396"/>
        <item x="1509"/>
        <item x="390"/>
        <item x="1353"/>
        <item x="1624"/>
        <item x="1393"/>
        <item x="1101"/>
        <item x="2448"/>
        <item x="2978"/>
        <item x="2452"/>
        <item x="2181"/>
        <item x="1230"/>
        <item x="1128"/>
        <item x="953"/>
        <item x="1240"/>
        <item x="1210"/>
        <item x="1386"/>
        <item x="2450"/>
        <item x="1153"/>
        <item x="269"/>
        <item x="2354"/>
        <item x="2971"/>
        <item x="1089"/>
        <item x="1721"/>
        <item x="2176"/>
        <item x="1991"/>
        <item x="1747"/>
        <item x="1768"/>
        <item x="2339"/>
        <item x="2769"/>
        <item x="829"/>
        <item x="2384"/>
        <item x="2608"/>
        <item x="1077"/>
        <item x="2631"/>
        <item x="749"/>
        <item x="644"/>
        <item x="393"/>
        <item x="1237"/>
        <item x="2049"/>
        <item x="1986"/>
        <item x="2466"/>
        <item x="275"/>
        <item x="1887"/>
        <item x="934"/>
        <item x="1112"/>
        <item x="2042"/>
        <item x="1269"/>
        <item x="1137"/>
        <item x="1746"/>
        <item x="2030"/>
        <item x="1116"/>
        <item x="1093"/>
        <item x="1254"/>
        <item x="1095"/>
        <item x="1911"/>
        <item x="2472"/>
        <item x="1250"/>
        <item x="2985"/>
        <item x="1901"/>
        <item x="1772"/>
        <item x="638"/>
        <item x="1253"/>
        <item x="371"/>
        <item x="1283"/>
        <item x="1917"/>
        <item x="2484"/>
        <item x="2177"/>
        <item x="1760"/>
        <item x="1070"/>
        <item x="2468"/>
        <item x="1094"/>
        <item x="2026"/>
        <item x="1918"/>
        <item x="2344"/>
        <item x="2357"/>
        <item x="1363"/>
        <item x="2465"/>
        <item x="2461"/>
        <item x="2909"/>
        <item x="2612"/>
        <item x="2463"/>
        <item x="1085"/>
        <item x="1343"/>
        <item x="2478"/>
        <item x="2471"/>
        <item x="2326"/>
        <item x="1277"/>
        <item x="385"/>
        <item x="1840"/>
        <item x="2347"/>
        <item x="1088"/>
        <item x="1256"/>
        <item x="2746"/>
        <item x="383"/>
        <item x="2911"/>
        <item x="1107"/>
        <item x="1092"/>
        <item x="1385"/>
        <item x="2378"/>
        <item x="2460"/>
        <item x="1384"/>
        <item x="1724"/>
        <item x="2897"/>
        <item x="1770"/>
        <item x="382"/>
        <item x="2175"/>
        <item x="1248"/>
        <item x="1354"/>
        <item x="1200"/>
        <item x="1102"/>
        <item x="1979"/>
        <item x="2990"/>
        <item x="1381"/>
        <item x="1098"/>
        <item x="1276"/>
        <item x="1078"/>
        <item x="1106"/>
        <item x="1985"/>
        <item x="2368"/>
        <item x="2896"/>
        <item x="1773"/>
        <item x="2162"/>
        <item x="1066"/>
        <item x="2480"/>
        <item x="2477"/>
        <item x="1103"/>
        <item x="3097"/>
        <item x="942"/>
        <item x="2359"/>
        <item x="2892"/>
        <item x="1261"/>
        <item x="1097"/>
        <item x="1060"/>
        <item x="2167"/>
        <item x="2475"/>
        <item x="2987"/>
        <item x="1105"/>
        <item x="1301"/>
        <item x="940"/>
        <item x="1255"/>
        <item x="1389"/>
        <item x="1762"/>
        <item x="1738"/>
        <item x="2043"/>
        <item x="1087"/>
        <item x="657"/>
        <item x="1271"/>
        <item x="2038"/>
        <item x="1249"/>
        <item x="378"/>
        <item x="1091"/>
        <item x="2585"/>
        <item x="2489"/>
        <item x="1279"/>
        <item x="2483"/>
        <item x="2486"/>
        <item x="1086"/>
        <item x="2487"/>
        <item x="2497"/>
        <item x="1076"/>
        <item x="2759"/>
        <item x="2349"/>
        <item x="2488"/>
        <item x="2343"/>
        <item x="1075"/>
        <item x="1242"/>
        <item x="1260"/>
        <item x="2495"/>
        <item x="1241"/>
        <item x="2385"/>
        <item x="2491"/>
        <item x="1989"/>
        <item x="2492"/>
        <item x="1084"/>
        <item x="528"/>
        <item x="1259"/>
        <item x="2355"/>
        <item x="1916"/>
        <item x="380"/>
        <item x="1906"/>
        <item x="2366"/>
        <item x="658"/>
        <item x="2993"/>
        <item x="2036"/>
        <item x="2352"/>
        <item x="1090"/>
        <item x="654"/>
        <item x="1082"/>
        <item x="2182"/>
        <item x="1366"/>
        <item x="1401"/>
        <item x="1494"/>
        <item x="1252"/>
        <item x="1083"/>
        <item x="2498"/>
        <item x="2179"/>
        <item x="2496"/>
        <item x="2380"/>
        <item x="2356"/>
        <item x="2615"/>
        <item x="2370"/>
        <item x="1308"/>
        <item x="1058"/>
        <item x="2760"/>
        <item x="1764"/>
        <item x="2376"/>
        <item x="2383"/>
        <item x="2374"/>
        <item x="2375"/>
        <item x="2367"/>
        <item x="2633"/>
        <item x="2381"/>
        <item x="2183"/>
        <item x="3114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1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1" hier="-1"/>
    <pageField fld="9" hier="-1"/>
  </pageFields>
  <dataFields count="1">
    <dataField name="Average of ABS_TemporalErr" fld="29" subtotal="average" baseField="0" baseItem="0"/>
  </dataFields>
  <formats count="2">
    <format dxfId="7">
      <pivotArea collapsedLevelsAreSubtotals="1" fieldPosition="0">
        <references count="1">
          <reference field="0" count="2">
            <x v="0"/>
            <x v="1"/>
          </reference>
        </references>
      </pivotArea>
    </format>
    <format dxfId="6">
      <pivotArea dataOnly="0" labelOnly="1" fieldPosition="0">
        <references count="1">
          <reference field="0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526D3-AA29-CF4D-901A-270F9B3C4723}" name="PivotTable9" cacheId="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7:E32" firstHeaderRow="1" firstDataRow="2" firstDataCol="1" rowPageCount="1" colPageCount="1"/>
  <pivotFields count="37">
    <pivotField axis="axisRow" showAll="0">
      <items count="25">
        <item x="0"/>
        <item x="11"/>
        <item x="16"/>
        <item x="17"/>
        <item x="18"/>
        <item x="19"/>
        <item x="20"/>
        <item x="21"/>
        <item x="22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23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8"/>
  </colFields>
  <colItems count="3">
    <i>
      <x/>
    </i>
    <i>
      <x v="1"/>
    </i>
    <i t="grand">
      <x/>
    </i>
  </colItems>
  <pageFields count="1">
    <pageField fld="1" hier="-1"/>
  </pageFields>
  <dataFields count="1">
    <dataField name="Count of RT" fld="30" subtotal="count" baseField="0" baseItem="0"/>
  </dataFields>
  <formats count="2">
    <format dxfId="9">
      <pivotArea collapsedLevelsAreSubtotals="1" fieldPosition="0">
        <references count="1">
          <reference field="0" count="2">
            <x v="0"/>
            <x v="1"/>
          </reference>
        </references>
      </pivotArea>
    </format>
    <format dxfId="8">
      <pivotArea dataOnly="0" labelOnly="1" fieldPosition="0">
        <references count="1">
          <reference field="0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23B7B-5266-0241-AD76-82010EEBDB2B}" name="PivotTable14" cacheId="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68:L93" firstHeaderRow="1" firstDataRow="2" firstDataCol="1" rowPageCount="2" colPageCount="1"/>
  <pivotFields count="37">
    <pivotField axis="axisRow" showAll="0">
      <items count="25">
        <item x="0"/>
        <item x="11"/>
        <item x="16"/>
        <item x="17"/>
        <item x="18"/>
        <item x="19"/>
        <item x="20"/>
        <item x="21"/>
        <item x="22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23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x="1"/>
        <item h="1" x="2"/>
        <item h="1" x="0"/>
        <item h="1" x="4"/>
        <item t="default"/>
      </items>
    </pivotField>
    <pivotField showAll="0"/>
    <pivotField axis="axisCol" showAll="0">
      <items count="12">
        <item x="1"/>
        <item x="5"/>
        <item x="2"/>
        <item x="3"/>
        <item x="4"/>
        <item x="6"/>
        <item x="7"/>
        <item x="8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1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1" hier="-1"/>
    <pageField fld="9" hier="-1"/>
  </pageFields>
  <dataFields count="1">
    <dataField name="Average of EucliDist" fld="24" subtotal="average" baseField="0" baseItem="0"/>
  </dataFields>
  <formats count="2">
    <format dxfId="11">
      <pivotArea collapsedLevelsAreSubtotals="1" fieldPosition="0">
        <references count="1">
          <reference field="0" count="2">
            <x v="0"/>
            <x v="1"/>
          </reference>
        </references>
      </pivotArea>
    </format>
    <format dxfId="10">
      <pivotArea dataOnly="0" labelOnly="1" fieldPosition="0">
        <references count="1">
          <reference field="0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676B6-9726-6C4C-831B-B173C6F944CC}" name="PivotTable13" cacheId="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9:F63" firstHeaderRow="1" firstDataRow="1" firstDataCol="1" rowPageCount="2" colPageCount="1"/>
  <pivotFields count="37">
    <pivotField axis="axisRow" showAll="0">
      <items count="25">
        <item x="0"/>
        <item x="11"/>
        <item x="16"/>
        <item x="17"/>
        <item x="18"/>
        <item x="19"/>
        <item x="20"/>
        <item x="21"/>
        <item x="22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23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x="1"/>
        <item h="1" x="2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pageFields count="2">
    <pageField fld="1" hier="-1"/>
    <pageField fld="9" hier="-1"/>
  </pageFields>
  <dataFields count="1">
    <dataField name="Max of CanvasWidth_px" fld="34" subtotal="max" baseField="0" baseItem="0"/>
  </dataFields>
  <formats count="2">
    <format dxfId="13">
      <pivotArea collapsedLevelsAreSubtotals="1" fieldPosition="0">
        <references count="1">
          <reference field="0" count="2">
            <x v="0"/>
            <x v="1"/>
          </reference>
        </references>
      </pivotArea>
    </format>
    <format dxfId="12">
      <pivotArea dataOnly="0" labelOnly="1" fieldPosition="0">
        <references count="1">
          <reference field="0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8A124-4298-C14B-84C4-DA1AA63CC570}" name="PivotTable12" cacheId="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39:C63" firstHeaderRow="1" firstDataRow="1" firstDataCol="1" rowPageCount="2" colPageCount="1"/>
  <pivotFields count="37">
    <pivotField axis="axisRow" showAll="0">
      <items count="25">
        <item x="0"/>
        <item x="11"/>
        <item x="16"/>
        <item x="17"/>
        <item x="18"/>
        <item x="19"/>
        <item x="20"/>
        <item x="21"/>
        <item x="22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23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x="1"/>
        <item h="1" x="2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pageFields count="2">
    <pageField fld="1" hier="-1"/>
    <pageField fld="9" hier="-1"/>
  </pageFields>
  <dataFields count="1">
    <dataField name="Average of EucliDist" fld="24" subtotal="average" baseField="0" baseItem="0"/>
  </dataFields>
  <formats count="2">
    <format dxfId="15">
      <pivotArea collapsedLevelsAreSubtotals="1" fieldPosition="0">
        <references count="1">
          <reference field="0" count="2">
            <x v="0"/>
            <x v="1"/>
          </reference>
        </references>
      </pivotArea>
    </format>
    <format dxfId="14">
      <pivotArea dataOnly="0" labelOnly="1" fieldPosition="0">
        <references count="1">
          <reference field="0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7BD23-CE0F-E942-963C-FA727F88F4CD}" name="PivotTable11" cacheId="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7:X32" firstHeaderRow="1" firstDataRow="2" firstDataCol="1" rowPageCount="1" colPageCount="1"/>
  <pivotFields count="37">
    <pivotField axis="axisRow" showAll="0">
      <items count="25">
        <item x="0"/>
        <item x="11"/>
        <item x="16"/>
        <item x="17"/>
        <item x="18"/>
        <item x="19"/>
        <item x="20"/>
        <item x="21"/>
        <item x="22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23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RT" fld="30" subtotal="count" baseField="0" baseItem="0"/>
  </dataFields>
  <formats count="2">
    <format dxfId="17">
      <pivotArea collapsedLevelsAreSubtotals="1" fieldPosition="0">
        <references count="1">
          <reference field="0" count="2">
            <x v="0"/>
            <x v="1"/>
          </reference>
        </references>
      </pivotArea>
    </format>
    <format dxfId="16">
      <pivotArea dataOnly="0" labelOnly="1" fieldPosition="0">
        <references count="1">
          <reference field="0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MMTMM_23Os_v2" connectionId="1" xr16:uid="{DB1B452C-9C6A-D740-B1C5-DDAA95B82EF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9371-F33C-4D4F-8F55-BC577C6CC8C0}">
  <dimension ref="A1:AK7958"/>
  <sheetViews>
    <sheetView workbookViewId="0">
      <selection activeCell="G18" sqref="A1:AK7958"/>
    </sheetView>
  </sheetViews>
  <sheetFormatPr baseColWidth="10" defaultRowHeight="16" x14ac:dyDescent="0.2"/>
  <cols>
    <col min="1" max="1" width="7.1640625" bestFit="1" customWidth="1"/>
    <col min="2" max="2" width="10.33203125" bestFit="1" customWidth="1"/>
    <col min="3" max="3" width="7" bestFit="1" customWidth="1"/>
    <col min="4" max="4" width="9.5" bestFit="1" customWidth="1"/>
    <col min="5" max="5" width="9.6640625" bestFit="1" customWidth="1"/>
    <col min="6" max="6" width="9.1640625" bestFit="1" customWidth="1"/>
    <col min="7" max="7" width="16.33203125" bestFit="1" customWidth="1"/>
    <col min="8" max="8" width="9" bestFit="1" customWidth="1"/>
    <col min="9" max="9" width="8.33203125" bestFit="1" customWidth="1"/>
    <col min="10" max="10" width="8.33203125" style="8" customWidth="1"/>
    <col min="11" max="11" width="8.5" bestFit="1" customWidth="1"/>
    <col min="12" max="12" width="12.33203125" bestFit="1" customWidth="1"/>
    <col min="13" max="14" width="12.1640625" bestFit="1" customWidth="1"/>
    <col min="15" max="15" width="14.1640625" bestFit="1" customWidth="1"/>
    <col min="16" max="16" width="13.33203125" bestFit="1" customWidth="1"/>
    <col min="17" max="18" width="12.1640625" bestFit="1" customWidth="1"/>
    <col min="19" max="19" width="10.5" bestFit="1" customWidth="1"/>
    <col min="20" max="20" width="9.6640625" bestFit="1" customWidth="1"/>
    <col min="21" max="22" width="12.1640625" bestFit="1" customWidth="1"/>
    <col min="23" max="23" width="11.5" bestFit="1" customWidth="1"/>
    <col min="24" max="24" width="10.6640625" bestFit="1" customWidth="1"/>
    <col min="25" max="25" width="12.1640625" bestFit="1" customWidth="1"/>
    <col min="26" max="26" width="11.33203125" bestFit="1" customWidth="1"/>
    <col min="27" max="28" width="12.33203125" bestFit="1" customWidth="1"/>
    <col min="29" max="29" width="23.33203125" bestFit="1" customWidth="1"/>
    <col min="30" max="30" width="23.33203125" style="8" customWidth="1"/>
    <col min="31" max="31" width="6.1640625" bestFit="1" customWidth="1"/>
    <col min="32" max="32" width="21.5" bestFit="1" customWidth="1"/>
    <col min="33" max="33" width="8" bestFit="1" customWidth="1"/>
    <col min="34" max="34" width="23.5" bestFit="1" customWidth="1"/>
    <col min="35" max="35" width="11.83203125" bestFit="1" customWidth="1"/>
    <col min="36" max="36" width="12.1640625" bestFit="1" customWidth="1"/>
    <col min="37" max="37" width="3.1640625" bestFit="1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8" t="s">
        <v>70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s="8" t="s">
        <v>84</v>
      </c>
      <c r="AE1" t="s">
        <v>28</v>
      </c>
      <c r="AF1" t="s">
        <v>29</v>
      </c>
      <c r="AG1" t="s">
        <v>30</v>
      </c>
      <c r="AH1" t="s">
        <v>31</v>
      </c>
      <c r="AI1" t="s">
        <v>63</v>
      </c>
      <c r="AJ1" t="s">
        <v>64</v>
      </c>
      <c r="AK1">
        <v>1</v>
      </c>
    </row>
    <row r="2" spans="1:37" x14ac:dyDescent="0.2">
      <c r="A2">
        <v>1</v>
      </c>
      <c r="B2" t="s">
        <v>32</v>
      </c>
      <c r="C2">
        <v>150</v>
      </c>
      <c r="D2">
        <v>3000</v>
      </c>
      <c r="E2">
        <v>1</v>
      </c>
      <c r="F2">
        <v>0</v>
      </c>
      <c r="G2">
        <v>0</v>
      </c>
      <c r="H2" t="s">
        <v>33</v>
      </c>
      <c r="I2">
        <v>1</v>
      </c>
      <c r="J2" s="8" t="str">
        <f>IF(AND(F2=0,I2=1),"TNEG",IF(AND(F2=0,I2=0),"FA",IF(AND(F2=1,I2=1),"HIT ","MISS")))</f>
        <v>TNEG</v>
      </c>
      <c r="K2">
        <v>0</v>
      </c>
      <c r="L2" t="s">
        <v>34</v>
      </c>
      <c r="M2">
        <v>483.38730158730198</v>
      </c>
      <c r="N2">
        <v>681.386666666667</v>
      </c>
      <c r="O2">
        <v>7</v>
      </c>
      <c r="P2">
        <v>5</v>
      </c>
      <c r="Q2">
        <v>483.38730158730198</v>
      </c>
      <c r="R2">
        <v>681.386666666667</v>
      </c>
      <c r="S2">
        <v>7</v>
      </c>
      <c r="T2">
        <v>5</v>
      </c>
      <c r="U2">
        <v>-1</v>
      </c>
      <c r="V2">
        <v>-1</v>
      </c>
      <c r="W2">
        <v>-1</v>
      </c>
      <c r="X2">
        <v>-1</v>
      </c>
      <c r="Y2">
        <v>-1</v>
      </c>
      <c r="Z2">
        <v>8.3330000000000002</v>
      </c>
      <c r="AA2">
        <v>8.3330000000000002</v>
      </c>
      <c r="AB2">
        <v>-1</v>
      </c>
      <c r="AC2">
        <v>-1</v>
      </c>
      <c r="AD2" s="8">
        <f>ABS(AC2)</f>
        <v>1</v>
      </c>
      <c r="AE2">
        <v>11701</v>
      </c>
      <c r="AF2">
        <v>11711</v>
      </c>
      <c r="AG2">
        <v>1977</v>
      </c>
      <c r="AH2" t="s">
        <v>35</v>
      </c>
      <c r="AI2">
        <v>-1</v>
      </c>
      <c r="AJ2">
        <v>-1</v>
      </c>
      <c r="AK2">
        <v>1</v>
      </c>
    </row>
    <row r="3" spans="1:37" x14ac:dyDescent="0.2">
      <c r="A3">
        <v>1</v>
      </c>
      <c r="B3" t="s">
        <v>32</v>
      </c>
      <c r="C3">
        <v>150</v>
      </c>
      <c r="D3">
        <v>3000</v>
      </c>
      <c r="E3">
        <v>2</v>
      </c>
      <c r="F3">
        <v>0</v>
      </c>
      <c r="G3">
        <v>0</v>
      </c>
      <c r="H3" t="s">
        <v>33</v>
      </c>
      <c r="I3">
        <v>1</v>
      </c>
      <c r="J3" s="8" t="str">
        <f t="shared" ref="J3:J66" si="0">IF(AND(F3=0,I3=1),"TNEG",IF(AND(F3=0,I3=0),"FA",IF(AND(F3=1,I3=1),"HIT ","MISS")))</f>
        <v>TNEG</v>
      </c>
      <c r="K3">
        <v>0</v>
      </c>
      <c r="L3" t="s">
        <v>34</v>
      </c>
      <c r="M3">
        <v>99.702857142857098</v>
      </c>
      <c r="N3">
        <v>263.70222222222202</v>
      </c>
      <c r="O3">
        <v>3</v>
      </c>
      <c r="P3">
        <v>1</v>
      </c>
      <c r="Q3">
        <v>99.702857142857098</v>
      </c>
      <c r="R3">
        <v>263.70222222222202</v>
      </c>
      <c r="S3">
        <v>3</v>
      </c>
      <c r="T3">
        <v>1</v>
      </c>
      <c r="U3">
        <v>-1</v>
      </c>
      <c r="V3">
        <v>-1</v>
      </c>
      <c r="W3">
        <v>-1</v>
      </c>
      <c r="X3">
        <v>-1</v>
      </c>
      <c r="Y3">
        <v>-1</v>
      </c>
      <c r="Z3">
        <v>16.667000000000002</v>
      </c>
      <c r="AA3">
        <v>16.667000000000002</v>
      </c>
      <c r="AB3">
        <v>-1</v>
      </c>
      <c r="AC3">
        <v>-1</v>
      </c>
      <c r="AD3" s="8">
        <f t="shared" ref="AD3:AD66" si="1">ABS(AC3)</f>
        <v>1</v>
      </c>
      <c r="AE3">
        <v>2370</v>
      </c>
      <c r="AF3">
        <v>14598</v>
      </c>
      <c r="AG3">
        <v>1694</v>
      </c>
      <c r="AH3" t="s">
        <v>35</v>
      </c>
      <c r="AI3">
        <v>-1</v>
      </c>
      <c r="AJ3">
        <v>-1</v>
      </c>
      <c r="AK3">
        <v>1</v>
      </c>
    </row>
    <row r="4" spans="1:37" x14ac:dyDescent="0.2">
      <c r="A4">
        <v>1</v>
      </c>
      <c r="B4" t="s">
        <v>32</v>
      </c>
      <c r="C4">
        <v>150</v>
      </c>
      <c r="D4">
        <v>3000</v>
      </c>
      <c r="E4">
        <v>3</v>
      </c>
      <c r="F4">
        <v>0</v>
      </c>
      <c r="G4">
        <v>0</v>
      </c>
      <c r="H4" t="s">
        <v>33</v>
      </c>
      <c r="I4">
        <v>1</v>
      </c>
      <c r="J4" s="8" t="str">
        <f t="shared" si="0"/>
        <v>TNEG</v>
      </c>
      <c r="K4">
        <v>0</v>
      </c>
      <c r="L4" t="s">
        <v>34</v>
      </c>
      <c r="M4">
        <v>481.38730158730198</v>
      </c>
      <c r="N4">
        <v>179.03111111111099</v>
      </c>
      <c r="O4">
        <v>2</v>
      </c>
      <c r="P4">
        <v>5</v>
      </c>
      <c r="Q4">
        <v>481.38730158730198</v>
      </c>
      <c r="R4">
        <v>179.03111111111099</v>
      </c>
      <c r="S4">
        <v>2</v>
      </c>
      <c r="T4">
        <v>5</v>
      </c>
      <c r="U4">
        <v>-1</v>
      </c>
      <c r="V4">
        <v>-1</v>
      </c>
      <c r="W4">
        <v>-1</v>
      </c>
      <c r="X4">
        <v>-1</v>
      </c>
      <c r="Y4">
        <v>-1</v>
      </c>
      <c r="Z4">
        <v>25</v>
      </c>
      <c r="AA4">
        <v>25</v>
      </c>
      <c r="AB4">
        <v>-1</v>
      </c>
      <c r="AC4">
        <v>-1</v>
      </c>
      <c r="AD4" s="8">
        <f t="shared" si="1"/>
        <v>1</v>
      </c>
      <c r="AE4">
        <v>1497</v>
      </c>
      <c r="AF4">
        <v>16597</v>
      </c>
      <c r="AG4">
        <v>1768</v>
      </c>
      <c r="AH4" t="s">
        <v>35</v>
      </c>
      <c r="AI4">
        <v>-1</v>
      </c>
      <c r="AJ4">
        <v>-1</v>
      </c>
      <c r="AK4">
        <v>1</v>
      </c>
    </row>
    <row r="5" spans="1:37" x14ac:dyDescent="0.2">
      <c r="A5">
        <v>1</v>
      </c>
      <c r="B5" t="s">
        <v>32</v>
      </c>
      <c r="C5">
        <v>150</v>
      </c>
      <c r="D5">
        <v>3000</v>
      </c>
      <c r="E5">
        <v>4</v>
      </c>
      <c r="F5">
        <v>0</v>
      </c>
      <c r="G5">
        <v>0</v>
      </c>
      <c r="H5" t="s">
        <v>33</v>
      </c>
      <c r="I5">
        <v>1</v>
      </c>
      <c r="J5" s="8" t="str">
        <f t="shared" si="0"/>
        <v>TNEG</v>
      </c>
      <c r="K5">
        <v>0</v>
      </c>
      <c r="L5" t="s">
        <v>34</v>
      </c>
      <c r="M5">
        <v>490.38730158730198</v>
      </c>
      <c r="N5">
        <v>479.04444444444403</v>
      </c>
      <c r="O5">
        <v>5</v>
      </c>
      <c r="P5">
        <v>5</v>
      </c>
      <c r="Q5">
        <v>490.38730158730198</v>
      </c>
      <c r="R5">
        <v>479.04444444444403</v>
      </c>
      <c r="S5">
        <v>5</v>
      </c>
      <c r="T5">
        <v>5</v>
      </c>
      <c r="U5">
        <v>-1</v>
      </c>
      <c r="V5">
        <v>-1</v>
      </c>
      <c r="W5">
        <v>-1</v>
      </c>
      <c r="X5">
        <v>-1</v>
      </c>
      <c r="Y5">
        <v>-1</v>
      </c>
      <c r="Z5">
        <v>33.332999999999998</v>
      </c>
      <c r="AA5">
        <v>33.332999999999998</v>
      </c>
      <c r="AB5">
        <v>-1</v>
      </c>
      <c r="AC5">
        <v>-1</v>
      </c>
      <c r="AD5" s="8">
        <f t="shared" si="1"/>
        <v>1</v>
      </c>
      <c r="AE5">
        <v>1438</v>
      </c>
      <c r="AF5">
        <v>18549</v>
      </c>
      <c r="AG5">
        <v>1305</v>
      </c>
      <c r="AH5" t="s">
        <v>35</v>
      </c>
      <c r="AI5">
        <v>-1</v>
      </c>
      <c r="AJ5">
        <v>-1</v>
      </c>
      <c r="AK5">
        <v>1</v>
      </c>
    </row>
    <row r="6" spans="1:37" x14ac:dyDescent="0.2">
      <c r="A6">
        <v>1</v>
      </c>
      <c r="B6" t="s">
        <v>32</v>
      </c>
      <c r="C6">
        <v>150</v>
      </c>
      <c r="D6">
        <v>3000</v>
      </c>
      <c r="E6">
        <v>5</v>
      </c>
      <c r="F6">
        <v>0</v>
      </c>
      <c r="G6">
        <v>0</v>
      </c>
      <c r="H6" t="s">
        <v>33</v>
      </c>
      <c r="I6">
        <v>1</v>
      </c>
      <c r="J6" s="8" t="str">
        <f t="shared" si="0"/>
        <v>TNEG</v>
      </c>
      <c r="K6">
        <v>0</v>
      </c>
      <c r="L6" t="s">
        <v>34</v>
      </c>
      <c r="M6">
        <v>281.045079365079</v>
      </c>
      <c r="N6">
        <v>61.36</v>
      </c>
      <c r="O6">
        <v>1</v>
      </c>
      <c r="P6">
        <v>3</v>
      </c>
      <c r="Q6">
        <v>281.045079365079</v>
      </c>
      <c r="R6">
        <v>61.36</v>
      </c>
      <c r="S6">
        <v>1</v>
      </c>
      <c r="T6">
        <v>3</v>
      </c>
      <c r="U6">
        <v>-1</v>
      </c>
      <c r="V6">
        <v>-1</v>
      </c>
      <c r="W6">
        <v>-1</v>
      </c>
      <c r="X6">
        <v>-1</v>
      </c>
      <c r="Y6">
        <v>-1</v>
      </c>
      <c r="Z6">
        <v>41.667000000000002</v>
      </c>
      <c r="AA6">
        <v>41.667000000000002</v>
      </c>
      <c r="AB6">
        <v>-1</v>
      </c>
      <c r="AC6">
        <v>-1</v>
      </c>
      <c r="AD6" s="8">
        <f t="shared" si="1"/>
        <v>1</v>
      </c>
      <c r="AE6">
        <v>1199</v>
      </c>
      <c r="AF6">
        <v>20253</v>
      </c>
      <c r="AG6">
        <v>1047</v>
      </c>
      <c r="AH6" t="s">
        <v>35</v>
      </c>
      <c r="AI6">
        <v>-1</v>
      </c>
      <c r="AJ6">
        <v>-1</v>
      </c>
      <c r="AK6">
        <v>1</v>
      </c>
    </row>
    <row r="7" spans="1:37" x14ac:dyDescent="0.2">
      <c r="A7">
        <v>1</v>
      </c>
      <c r="B7" t="s">
        <v>32</v>
      </c>
      <c r="C7">
        <v>150</v>
      </c>
      <c r="D7">
        <v>3000</v>
      </c>
      <c r="E7">
        <v>6</v>
      </c>
      <c r="F7">
        <v>0</v>
      </c>
      <c r="G7">
        <v>0</v>
      </c>
      <c r="H7" t="s">
        <v>33</v>
      </c>
      <c r="I7">
        <v>1</v>
      </c>
      <c r="J7" s="8" t="str">
        <f t="shared" si="0"/>
        <v>TNEG</v>
      </c>
      <c r="K7">
        <v>0</v>
      </c>
      <c r="L7" t="s">
        <v>34</v>
      </c>
      <c r="M7">
        <v>179.373968253968</v>
      </c>
      <c r="N7">
        <v>668.386666666667</v>
      </c>
      <c r="O7">
        <v>7</v>
      </c>
      <c r="P7">
        <v>2</v>
      </c>
      <c r="Q7">
        <v>179.373968253968</v>
      </c>
      <c r="R7">
        <v>668.386666666667</v>
      </c>
      <c r="S7">
        <v>7</v>
      </c>
      <c r="T7">
        <v>2</v>
      </c>
      <c r="U7">
        <v>-1</v>
      </c>
      <c r="V7">
        <v>-1</v>
      </c>
      <c r="W7">
        <v>-1</v>
      </c>
      <c r="X7">
        <v>-1</v>
      </c>
      <c r="Y7">
        <v>-1</v>
      </c>
      <c r="Z7">
        <v>50</v>
      </c>
      <c r="AA7">
        <v>50</v>
      </c>
      <c r="AB7">
        <v>-1</v>
      </c>
      <c r="AC7">
        <v>-1</v>
      </c>
      <c r="AD7" s="8">
        <f t="shared" si="1"/>
        <v>1</v>
      </c>
      <c r="AE7">
        <v>1006</v>
      </c>
      <c r="AF7">
        <v>21772</v>
      </c>
      <c r="AG7">
        <v>488</v>
      </c>
      <c r="AH7" t="s">
        <v>35</v>
      </c>
      <c r="AI7">
        <v>-1</v>
      </c>
      <c r="AJ7">
        <v>-1</v>
      </c>
      <c r="AK7">
        <v>1</v>
      </c>
    </row>
    <row r="8" spans="1:37" x14ac:dyDescent="0.2">
      <c r="A8">
        <v>1</v>
      </c>
      <c r="B8" t="s">
        <v>32</v>
      </c>
      <c r="C8">
        <v>150</v>
      </c>
      <c r="D8">
        <v>3000</v>
      </c>
      <c r="E8">
        <v>7</v>
      </c>
      <c r="F8">
        <v>1</v>
      </c>
      <c r="G8">
        <v>1</v>
      </c>
      <c r="H8" t="s">
        <v>36</v>
      </c>
      <c r="I8">
        <v>1</v>
      </c>
      <c r="J8" s="8" t="str">
        <f t="shared" si="0"/>
        <v xml:space="preserve">HIT </v>
      </c>
      <c r="K8">
        <v>1</v>
      </c>
      <c r="L8">
        <v>0</v>
      </c>
      <c r="M8">
        <v>190.373968253968</v>
      </c>
      <c r="N8">
        <v>276.70222222222202</v>
      </c>
      <c r="O8">
        <v>3</v>
      </c>
      <c r="P8">
        <v>2</v>
      </c>
      <c r="Q8">
        <v>179.373968253968</v>
      </c>
      <c r="R8">
        <v>668.386666666667</v>
      </c>
      <c r="S8">
        <v>7</v>
      </c>
      <c r="T8">
        <v>2</v>
      </c>
      <c r="U8">
        <v>193</v>
      </c>
      <c r="V8">
        <v>654.8125</v>
      </c>
      <c r="W8">
        <v>7</v>
      </c>
      <c r="X8">
        <v>2</v>
      </c>
      <c r="Y8">
        <v>19.233479712166101</v>
      </c>
      <c r="Z8">
        <v>50</v>
      </c>
      <c r="AA8">
        <v>58.332999999999998</v>
      </c>
      <c r="AB8">
        <v>50.28</v>
      </c>
      <c r="AC8">
        <v>0.28000000000000003</v>
      </c>
      <c r="AD8" s="8">
        <f t="shared" si="1"/>
        <v>0.28000000000000003</v>
      </c>
      <c r="AE8">
        <v>2338</v>
      </c>
      <c r="AF8">
        <v>35285</v>
      </c>
      <c r="AG8">
        <v>488</v>
      </c>
      <c r="AH8" t="s">
        <v>35</v>
      </c>
      <c r="AI8">
        <v>-1</v>
      </c>
      <c r="AJ8">
        <v>-1</v>
      </c>
      <c r="AK8">
        <v>1</v>
      </c>
    </row>
    <row r="9" spans="1:37" x14ac:dyDescent="0.2">
      <c r="A9">
        <v>1</v>
      </c>
      <c r="B9" t="s">
        <v>32</v>
      </c>
      <c r="C9">
        <v>150</v>
      </c>
      <c r="D9">
        <v>3000</v>
      </c>
      <c r="E9">
        <v>8</v>
      </c>
      <c r="F9">
        <v>1</v>
      </c>
      <c r="G9">
        <v>2</v>
      </c>
      <c r="H9" t="s">
        <v>36</v>
      </c>
      <c r="I9">
        <v>1</v>
      </c>
      <c r="J9" s="8" t="str">
        <f t="shared" si="0"/>
        <v xml:space="preserve">HIT </v>
      </c>
      <c r="K9">
        <v>3</v>
      </c>
      <c r="L9">
        <v>2</v>
      </c>
      <c r="M9">
        <v>483.38730158730198</v>
      </c>
      <c r="N9">
        <v>681.386666666667</v>
      </c>
      <c r="O9">
        <v>7</v>
      </c>
      <c r="P9">
        <v>5</v>
      </c>
      <c r="Q9">
        <v>281.045079365079</v>
      </c>
      <c r="R9">
        <v>61.36</v>
      </c>
      <c r="S9">
        <v>1</v>
      </c>
      <c r="T9">
        <v>3</v>
      </c>
      <c r="U9">
        <v>275</v>
      </c>
      <c r="V9">
        <v>60.8125</v>
      </c>
      <c r="W9">
        <v>1</v>
      </c>
      <c r="X9">
        <v>3</v>
      </c>
      <c r="Y9">
        <v>6.0698221374359997</v>
      </c>
      <c r="Z9">
        <v>41.667000000000002</v>
      </c>
      <c r="AA9">
        <v>66.667000000000002</v>
      </c>
      <c r="AB9">
        <v>57.103000000000002</v>
      </c>
      <c r="AC9">
        <v>15.436</v>
      </c>
      <c r="AD9" s="8">
        <f t="shared" si="1"/>
        <v>15.436</v>
      </c>
      <c r="AE9">
        <v>2446</v>
      </c>
      <c r="AF9">
        <v>40570</v>
      </c>
      <c r="AG9">
        <v>1047</v>
      </c>
      <c r="AH9" t="s">
        <v>35</v>
      </c>
      <c r="AI9">
        <v>-1</v>
      </c>
      <c r="AJ9">
        <v>-1</v>
      </c>
      <c r="AK9">
        <v>1</v>
      </c>
    </row>
    <row r="10" spans="1:37" x14ac:dyDescent="0.2">
      <c r="A10">
        <v>1</v>
      </c>
      <c r="B10" t="s">
        <v>32</v>
      </c>
      <c r="C10">
        <v>150</v>
      </c>
      <c r="D10">
        <v>3000</v>
      </c>
      <c r="E10">
        <v>9</v>
      </c>
      <c r="F10">
        <v>1</v>
      </c>
      <c r="G10">
        <v>3</v>
      </c>
      <c r="H10" t="s">
        <v>36</v>
      </c>
      <c r="I10">
        <v>1</v>
      </c>
      <c r="J10" s="8" t="str">
        <f t="shared" si="0"/>
        <v xml:space="preserve">HIT </v>
      </c>
      <c r="K10">
        <v>8</v>
      </c>
      <c r="L10">
        <v>3</v>
      </c>
      <c r="M10">
        <v>278.045079365079</v>
      </c>
      <c r="N10">
        <v>264.70222222222202</v>
      </c>
      <c r="O10">
        <v>3</v>
      </c>
      <c r="P10">
        <v>3</v>
      </c>
      <c r="Q10">
        <v>483.38730158730198</v>
      </c>
      <c r="R10">
        <v>681.386666666667</v>
      </c>
      <c r="S10">
        <v>7</v>
      </c>
      <c r="T10">
        <v>5</v>
      </c>
      <c r="U10">
        <v>497</v>
      </c>
      <c r="V10">
        <v>664.8125</v>
      </c>
      <c r="W10">
        <v>7</v>
      </c>
      <c r="X10">
        <v>5</v>
      </c>
      <c r="Y10">
        <v>21.447810115942399</v>
      </c>
      <c r="Z10">
        <v>8.3330000000000002</v>
      </c>
      <c r="AA10">
        <v>75</v>
      </c>
      <c r="AB10">
        <v>2.069</v>
      </c>
      <c r="AC10">
        <v>-6.2640000000000002</v>
      </c>
      <c r="AD10" s="8">
        <f t="shared" si="1"/>
        <v>6.2640000000000002</v>
      </c>
      <c r="AE10">
        <v>2124</v>
      </c>
      <c r="AF10">
        <v>47841</v>
      </c>
      <c r="AG10">
        <v>1977</v>
      </c>
      <c r="AH10" t="s">
        <v>35</v>
      </c>
      <c r="AI10">
        <v>-1</v>
      </c>
      <c r="AJ10">
        <v>-1</v>
      </c>
      <c r="AK10">
        <v>1</v>
      </c>
    </row>
    <row r="11" spans="1:37" x14ac:dyDescent="0.2">
      <c r="A11">
        <v>1</v>
      </c>
      <c r="B11" t="s">
        <v>32</v>
      </c>
      <c r="C11">
        <v>150</v>
      </c>
      <c r="D11">
        <v>3000</v>
      </c>
      <c r="E11">
        <v>10</v>
      </c>
      <c r="F11">
        <v>1</v>
      </c>
      <c r="G11">
        <v>4</v>
      </c>
      <c r="H11" t="s">
        <v>36</v>
      </c>
      <c r="I11">
        <v>1</v>
      </c>
      <c r="J11" s="8" t="str">
        <f t="shared" si="0"/>
        <v xml:space="preserve">HIT </v>
      </c>
      <c r="K11">
        <v>7</v>
      </c>
      <c r="L11">
        <v>3</v>
      </c>
      <c r="M11">
        <v>289.045079365079</v>
      </c>
      <c r="N11">
        <v>563.71555555555597</v>
      </c>
      <c r="O11">
        <v>6</v>
      </c>
      <c r="P11">
        <v>3</v>
      </c>
      <c r="Q11">
        <v>481.38730158730198</v>
      </c>
      <c r="R11">
        <v>179.03111111111099</v>
      </c>
      <c r="S11">
        <v>2</v>
      </c>
      <c r="T11">
        <v>5</v>
      </c>
      <c r="U11">
        <v>495</v>
      </c>
      <c r="V11">
        <v>266.8125</v>
      </c>
      <c r="W11">
        <v>3</v>
      </c>
      <c r="X11">
        <v>5</v>
      </c>
      <c r="Y11">
        <v>88.830612928975299</v>
      </c>
      <c r="Z11">
        <v>25</v>
      </c>
      <c r="AA11">
        <v>83.332999999999998</v>
      </c>
      <c r="AB11">
        <v>28.690999999999999</v>
      </c>
      <c r="AC11">
        <v>3.6909999999999998</v>
      </c>
      <c r="AD11" s="8">
        <f t="shared" si="1"/>
        <v>3.6909999999999998</v>
      </c>
      <c r="AE11">
        <v>2082</v>
      </c>
      <c r="AF11">
        <v>53217</v>
      </c>
      <c r="AG11">
        <v>1768</v>
      </c>
      <c r="AH11" t="s">
        <v>35</v>
      </c>
      <c r="AI11">
        <v>-1</v>
      </c>
      <c r="AJ11">
        <v>-1</v>
      </c>
      <c r="AK11">
        <v>1</v>
      </c>
    </row>
    <row r="12" spans="1:37" x14ac:dyDescent="0.2">
      <c r="A12">
        <v>1</v>
      </c>
      <c r="B12" t="s">
        <v>32</v>
      </c>
      <c r="C12">
        <v>150</v>
      </c>
      <c r="D12">
        <v>3000</v>
      </c>
      <c r="E12">
        <v>11</v>
      </c>
      <c r="F12">
        <v>0</v>
      </c>
      <c r="G12">
        <v>0</v>
      </c>
      <c r="H12" t="s">
        <v>33</v>
      </c>
      <c r="I12">
        <v>1</v>
      </c>
      <c r="J12" s="8" t="str">
        <f t="shared" si="0"/>
        <v>TNEG</v>
      </c>
      <c r="K12">
        <v>0</v>
      </c>
      <c r="L12" t="s">
        <v>34</v>
      </c>
      <c r="M12">
        <v>289.045079365079</v>
      </c>
      <c r="N12">
        <v>563.71555555555597</v>
      </c>
      <c r="O12">
        <v>6</v>
      </c>
      <c r="P12">
        <v>3</v>
      </c>
      <c r="Q12">
        <v>289.045079365079</v>
      </c>
      <c r="R12">
        <v>563.71555555555597</v>
      </c>
      <c r="S12">
        <v>6</v>
      </c>
      <c r="T12">
        <v>3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91.667000000000002</v>
      </c>
      <c r="AA12">
        <v>91.667000000000002</v>
      </c>
      <c r="AB12">
        <v>-1</v>
      </c>
      <c r="AC12">
        <v>-1</v>
      </c>
      <c r="AD12" s="8">
        <f t="shared" si="1"/>
        <v>1</v>
      </c>
      <c r="AE12">
        <v>1554</v>
      </c>
      <c r="AF12">
        <v>55783</v>
      </c>
      <c r="AG12">
        <v>845</v>
      </c>
      <c r="AH12" t="s">
        <v>35</v>
      </c>
      <c r="AI12">
        <v>-1</v>
      </c>
      <c r="AJ12">
        <v>-1</v>
      </c>
      <c r="AK12">
        <v>1</v>
      </c>
    </row>
    <row r="13" spans="1:37" x14ac:dyDescent="0.2">
      <c r="A13">
        <v>1</v>
      </c>
      <c r="B13" t="s">
        <v>32</v>
      </c>
      <c r="C13">
        <v>150</v>
      </c>
      <c r="D13">
        <v>3000</v>
      </c>
      <c r="E13">
        <v>12</v>
      </c>
      <c r="F13">
        <v>1</v>
      </c>
      <c r="G13">
        <v>5</v>
      </c>
      <c r="H13" t="s">
        <v>36</v>
      </c>
      <c r="I13">
        <v>1</v>
      </c>
      <c r="J13" s="8" t="str">
        <f t="shared" si="0"/>
        <v xml:space="preserve">HIT </v>
      </c>
      <c r="K13">
        <v>1</v>
      </c>
      <c r="L13">
        <v>0</v>
      </c>
      <c r="M13">
        <v>587.05841269841301</v>
      </c>
      <c r="N13">
        <v>370.37333333333299</v>
      </c>
      <c r="O13">
        <v>4</v>
      </c>
      <c r="P13">
        <v>6</v>
      </c>
      <c r="Q13">
        <v>289.045079365079</v>
      </c>
      <c r="R13">
        <v>563.71555555555597</v>
      </c>
      <c r="S13">
        <v>6</v>
      </c>
      <c r="T13">
        <v>3</v>
      </c>
      <c r="U13">
        <v>270</v>
      </c>
      <c r="V13">
        <v>548.8125</v>
      </c>
      <c r="W13">
        <v>6</v>
      </c>
      <c r="X13">
        <v>3</v>
      </c>
      <c r="Y13">
        <v>24.1829715484707</v>
      </c>
      <c r="Z13">
        <v>91.667000000000002</v>
      </c>
      <c r="AA13">
        <v>100</v>
      </c>
      <c r="AB13">
        <v>96.7</v>
      </c>
      <c r="AC13">
        <v>5.0339999999999998</v>
      </c>
      <c r="AD13" s="8">
        <f t="shared" si="1"/>
        <v>5.0339999999999998</v>
      </c>
      <c r="AE13">
        <v>1860</v>
      </c>
      <c r="AF13">
        <v>60240</v>
      </c>
      <c r="AG13">
        <v>845</v>
      </c>
      <c r="AH13" t="s">
        <v>35</v>
      </c>
      <c r="AI13">
        <v>-1</v>
      </c>
      <c r="AJ13">
        <v>-1</v>
      </c>
      <c r="AK13">
        <v>1</v>
      </c>
    </row>
    <row r="14" spans="1:37" x14ac:dyDescent="0.2">
      <c r="A14">
        <v>1</v>
      </c>
      <c r="B14" t="s">
        <v>37</v>
      </c>
      <c r="C14">
        <v>150</v>
      </c>
      <c r="D14">
        <v>3000</v>
      </c>
      <c r="E14">
        <v>1</v>
      </c>
      <c r="F14">
        <v>0</v>
      </c>
      <c r="G14">
        <v>0</v>
      </c>
      <c r="H14" t="s">
        <v>33</v>
      </c>
      <c r="I14">
        <v>1</v>
      </c>
      <c r="J14" s="8" t="str">
        <f t="shared" si="0"/>
        <v>TNEG</v>
      </c>
      <c r="K14">
        <v>0</v>
      </c>
      <c r="L14" t="s">
        <v>34</v>
      </c>
      <c r="M14">
        <v>187.373968253968</v>
      </c>
      <c r="N14">
        <v>667.386666666667</v>
      </c>
      <c r="O14">
        <v>7</v>
      </c>
      <c r="P14">
        <v>2</v>
      </c>
      <c r="Q14">
        <v>187.373968253968</v>
      </c>
      <c r="R14">
        <v>667.386666666667</v>
      </c>
      <c r="S14">
        <v>7</v>
      </c>
      <c r="T14">
        <v>2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0.307</v>
      </c>
      <c r="AA14">
        <v>0.307</v>
      </c>
      <c r="AB14">
        <v>-1</v>
      </c>
      <c r="AC14">
        <v>-1</v>
      </c>
      <c r="AD14" s="8">
        <f t="shared" si="1"/>
        <v>1</v>
      </c>
      <c r="AE14">
        <v>3525</v>
      </c>
      <c r="AF14">
        <v>736775</v>
      </c>
      <c r="AG14">
        <v>340</v>
      </c>
      <c r="AH14" t="s">
        <v>35</v>
      </c>
      <c r="AI14">
        <v>-1</v>
      </c>
      <c r="AJ14">
        <v>-1</v>
      </c>
      <c r="AK14">
        <v>1</v>
      </c>
    </row>
    <row r="15" spans="1:37" x14ac:dyDescent="0.2">
      <c r="A15">
        <v>1</v>
      </c>
      <c r="B15" t="s">
        <v>37</v>
      </c>
      <c r="C15">
        <v>150</v>
      </c>
      <c r="D15">
        <v>3000</v>
      </c>
      <c r="E15">
        <v>2</v>
      </c>
      <c r="F15">
        <v>0</v>
      </c>
      <c r="G15">
        <v>0</v>
      </c>
      <c r="H15" t="s">
        <v>33</v>
      </c>
      <c r="I15">
        <v>1</v>
      </c>
      <c r="J15" s="8" t="str">
        <f t="shared" si="0"/>
        <v>TNEG</v>
      </c>
      <c r="K15">
        <v>0</v>
      </c>
      <c r="L15" t="s">
        <v>34</v>
      </c>
      <c r="M15">
        <v>607.05841269841301</v>
      </c>
      <c r="N15">
        <v>576.71555555555597</v>
      </c>
      <c r="O15">
        <v>6</v>
      </c>
      <c r="P15">
        <v>6</v>
      </c>
      <c r="Q15">
        <v>607.05841269841301</v>
      </c>
      <c r="R15">
        <v>576.71555555555597</v>
      </c>
      <c r="S15">
        <v>6</v>
      </c>
      <c r="T15">
        <v>6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0.61299999999999999</v>
      </c>
      <c r="AA15">
        <v>0.61299999999999999</v>
      </c>
      <c r="AB15">
        <v>-1</v>
      </c>
      <c r="AC15">
        <v>-1</v>
      </c>
      <c r="AD15" s="8">
        <f t="shared" si="1"/>
        <v>1</v>
      </c>
      <c r="AE15">
        <v>1606</v>
      </c>
      <c r="AF15">
        <v>738895</v>
      </c>
      <c r="AG15">
        <v>363</v>
      </c>
      <c r="AH15" t="s">
        <v>35</v>
      </c>
      <c r="AI15">
        <v>-1</v>
      </c>
      <c r="AJ15">
        <v>-1</v>
      </c>
      <c r="AK15">
        <v>1</v>
      </c>
    </row>
    <row r="16" spans="1:37" x14ac:dyDescent="0.2">
      <c r="A16">
        <v>1</v>
      </c>
      <c r="B16" t="s">
        <v>37</v>
      </c>
      <c r="C16">
        <v>150</v>
      </c>
      <c r="D16">
        <v>3000</v>
      </c>
      <c r="E16">
        <v>3</v>
      </c>
      <c r="F16">
        <v>0</v>
      </c>
      <c r="G16">
        <v>0</v>
      </c>
      <c r="H16" t="s">
        <v>33</v>
      </c>
      <c r="I16">
        <v>1</v>
      </c>
      <c r="J16" s="8" t="str">
        <f t="shared" si="0"/>
        <v>TNEG</v>
      </c>
      <c r="K16">
        <v>0</v>
      </c>
      <c r="L16" t="s">
        <v>34</v>
      </c>
      <c r="M16">
        <v>483.38730158730198</v>
      </c>
      <c r="N16">
        <v>675.386666666667</v>
      </c>
      <c r="O16">
        <v>7</v>
      </c>
      <c r="P16">
        <v>5</v>
      </c>
      <c r="Q16">
        <v>483.38730158730198</v>
      </c>
      <c r="R16">
        <v>675.386666666667</v>
      </c>
      <c r="S16">
        <v>7</v>
      </c>
      <c r="T16">
        <v>5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0.92</v>
      </c>
      <c r="AA16">
        <v>0.92</v>
      </c>
      <c r="AB16">
        <v>-1</v>
      </c>
      <c r="AC16">
        <v>-1</v>
      </c>
      <c r="AD16" s="8">
        <f t="shared" si="1"/>
        <v>1</v>
      </c>
      <c r="AE16">
        <v>1380</v>
      </c>
      <c r="AF16">
        <v>740791</v>
      </c>
      <c r="AG16">
        <v>2369</v>
      </c>
      <c r="AH16" t="s">
        <v>35</v>
      </c>
      <c r="AI16">
        <v>-1</v>
      </c>
      <c r="AJ16">
        <v>-1</v>
      </c>
      <c r="AK16">
        <v>1</v>
      </c>
    </row>
    <row r="17" spans="1:37" x14ac:dyDescent="0.2">
      <c r="A17">
        <v>1</v>
      </c>
      <c r="B17" t="s">
        <v>37</v>
      </c>
      <c r="C17">
        <v>150</v>
      </c>
      <c r="D17">
        <v>3000</v>
      </c>
      <c r="E17">
        <v>4</v>
      </c>
      <c r="F17">
        <v>0</v>
      </c>
      <c r="G17">
        <v>0</v>
      </c>
      <c r="H17" t="s">
        <v>33</v>
      </c>
      <c r="I17">
        <v>1</v>
      </c>
      <c r="J17" s="8" t="str">
        <f t="shared" si="0"/>
        <v>TNEG</v>
      </c>
      <c r="K17">
        <v>0</v>
      </c>
      <c r="L17" t="s">
        <v>34</v>
      </c>
      <c r="M17">
        <v>97.702857142857098</v>
      </c>
      <c r="N17">
        <v>470.04444444444403</v>
      </c>
      <c r="O17">
        <v>5</v>
      </c>
      <c r="P17">
        <v>1</v>
      </c>
      <c r="Q17">
        <v>97.702857142857098</v>
      </c>
      <c r="R17">
        <v>470.04444444444403</v>
      </c>
      <c r="S17">
        <v>5</v>
      </c>
      <c r="T17">
        <v>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1.2270000000000001</v>
      </c>
      <c r="AA17">
        <v>1.2270000000000001</v>
      </c>
      <c r="AB17">
        <v>-1</v>
      </c>
      <c r="AC17">
        <v>-1</v>
      </c>
      <c r="AD17" s="8">
        <f t="shared" si="1"/>
        <v>1</v>
      </c>
      <c r="AE17">
        <v>1213</v>
      </c>
      <c r="AF17">
        <v>742510</v>
      </c>
      <c r="AG17">
        <v>25</v>
      </c>
      <c r="AH17" t="s">
        <v>35</v>
      </c>
      <c r="AI17">
        <v>-1</v>
      </c>
      <c r="AJ17">
        <v>-1</v>
      </c>
      <c r="AK17">
        <v>1</v>
      </c>
    </row>
    <row r="18" spans="1:37" x14ac:dyDescent="0.2">
      <c r="A18">
        <v>1</v>
      </c>
      <c r="B18" t="s">
        <v>37</v>
      </c>
      <c r="C18">
        <v>150</v>
      </c>
      <c r="D18">
        <v>3000</v>
      </c>
      <c r="E18">
        <v>5</v>
      </c>
      <c r="F18">
        <v>0</v>
      </c>
      <c r="G18">
        <v>0</v>
      </c>
      <c r="H18" t="s">
        <v>33</v>
      </c>
      <c r="I18">
        <v>1</v>
      </c>
      <c r="J18" s="8" t="str">
        <f t="shared" si="0"/>
        <v>TNEG</v>
      </c>
      <c r="K18">
        <v>0</v>
      </c>
      <c r="L18" t="s">
        <v>34</v>
      </c>
      <c r="M18">
        <v>588.05841269841301</v>
      </c>
      <c r="N18">
        <v>690.386666666667</v>
      </c>
      <c r="O18">
        <v>7</v>
      </c>
      <c r="P18">
        <v>6</v>
      </c>
      <c r="Q18">
        <v>588.05841269841301</v>
      </c>
      <c r="R18">
        <v>690.386666666667</v>
      </c>
      <c r="S18">
        <v>7</v>
      </c>
      <c r="T18">
        <v>6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1.534</v>
      </c>
      <c r="AA18">
        <v>1.534</v>
      </c>
      <c r="AB18">
        <v>-1</v>
      </c>
      <c r="AC18">
        <v>-1</v>
      </c>
      <c r="AD18" s="8">
        <f t="shared" si="1"/>
        <v>1</v>
      </c>
      <c r="AE18">
        <v>1053</v>
      </c>
      <c r="AF18">
        <v>744071</v>
      </c>
      <c r="AG18">
        <v>1778</v>
      </c>
      <c r="AH18" t="s">
        <v>35</v>
      </c>
      <c r="AI18">
        <v>-1</v>
      </c>
      <c r="AJ18">
        <v>-1</v>
      </c>
      <c r="AK18">
        <v>1</v>
      </c>
    </row>
    <row r="19" spans="1:37" x14ac:dyDescent="0.2">
      <c r="A19">
        <v>1</v>
      </c>
      <c r="B19" t="s">
        <v>37</v>
      </c>
      <c r="C19">
        <v>150</v>
      </c>
      <c r="D19">
        <v>3000</v>
      </c>
      <c r="E19">
        <v>6</v>
      </c>
      <c r="F19">
        <v>0</v>
      </c>
      <c r="G19">
        <v>0</v>
      </c>
      <c r="H19" t="s">
        <v>33</v>
      </c>
      <c r="I19">
        <v>1</v>
      </c>
      <c r="J19" s="8" t="str">
        <f t="shared" si="0"/>
        <v>TNEG</v>
      </c>
      <c r="K19">
        <v>0</v>
      </c>
      <c r="L19" t="s">
        <v>34</v>
      </c>
      <c r="M19">
        <v>391.71619047618998</v>
      </c>
      <c r="N19">
        <v>265.70222222222202</v>
      </c>
      <c r="O19">
        <v>3</v>
      </c>
      <c r="P19">
        <v>4</v>
      </c>
      <c r="Q19">
        <v>391.71619047618998</v>
      </c>
      <c r="R19">
        <v>265.70222222222202</v>
      </c>
      <c r="S19">
        <v>3</v>
      </c>
      <c r="T19">
        <v>4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1.84</v>
      </c>
      <c r="AA19">
        <v>1.84</v>
      </c>
      <c r="AB19">
        <v>-1</v>
      </c>
      <c r="AC19">
        <v>-1</v>
      </c>
      <c r="AD19" s="8">
        <f t="shared" si="1"/>
        <v>1</v>
      </c>
      <c r="AE19">
        <v>851</v>
      </c>
      <c r="AF19">
        <v>745438</v>
      </c>
      <c r="AG19">
        <v>572</v>
      </c>
      <c r="AH19" t="s">
        <v>35</v>
      </c>
      <c r="AI19">
        <v>-1</v>
      </c>
      <c r="AJ19">
        <v>-1</v>
      </c>
      <c r="AK19">
        <v>1</v>
      </c>
    </row>
    <row r="20" spans="1:37" x14ac:dyDescent="0.2">
      <c r="A20">
        <v>1</v>
      </c>
      <c r="B20" t="s">
        <v>37</v>
      </c>
      <c r="C20">
        <v>150</v>
      </c>
      <c r="D20">
        <v>3000</v>
      </c>
      <c r="E20">
        <v>7</v>
      </c>
      <c r="F20">
        <v>0</v>
      </c>
      <c r="G20">
        <v>0</v>
      </c>
      <c r="H20" t="s">
        <v>33</v>
      </c>
      <c r="I20">
        <v>1</v>
      </c>
      <c r="J20" s="8" t="str">
        <f t="shared" si="0"/>
        <v>TNEG</v>
      </c>
      <c r="K20">
        <v>0</v>
      </c>
      <c r="L20" t="s">
        <v>34</v>
      </c>
      <c r="M20">
        <v>612.05841269841301</v>
      </c>
      <c r="N20">
        <v>266.70222222222202</v>
      </c>
      <c r="O20">
        <v>3</v>
      </c>
      <c r="P20">
        <v>6</v>
      </c>
      <c r="Q20">
        <v>612.05841269841301</v>
      </c>
      <c r="R20">
        <v>266.70222222222202</v>
      </c>
      <c r="S20">
        <v>3</v>
      </c>
      <c r="T20">
        <v>6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2.1469999999999998</v>
      </c>
      <c r="AA20">
        <v>2.1469999999999998</v>
      </c>
      <c r="AB20">
        <v>-1</v>
      </c>
      <c r="AC20">
        <v>-1</v>
      </c>
      <c r="AD20" s="8">
        <f t="shared" si="1"/>
        <v>1</v>
      </c>
      <c r="AE20">
        <v>902</v>
      </c>
      <c r="AF20">
        <v>746854</v>
      </c>
      <c r="AG20">
        <v>1724</v>
      </c>
      <c r="AH20" t="s">
        <v>35</v>
      </c>
      <c r="AI20">
        <v>-1</v>
      </c>
      <c r="AJ20">
        <v>-1</v>
      </c>
      <c r="AK20">
        <v>1</v>
      </c>
    </row>
    <row r="21" spans="1:37" x14ac:dyDescent="0.2">
      <c r="A21">
        <v>1</v>
      </c>
      <c r="B21" t="s">
        <v>37</v>
      </c>
      <c r="C21">
        <v>150</v>
      </c>
      <c r="D21">
        <v>3000</v>
      </c>
      <c r="E21">
        <v>8</v>
      </c>
      <c r="F21">
        <v>0</v>
      </c>
      <c r="G21">
        <v>0</v>
      </c>
      <c r="H21" t="s">
        <v>33</v>
      </c>
      <c r="I21">
        <v>1</v>
      </c>
      <c r="J21" s="8" t="str">
        <f t="shared" si="0"/>
        <v>TNEG</v>
      </c>
      <c r="K21">
        <v>0</v>
      </c>
      <c r="L21" t="s">
        <v>34</v>
      </c>
      <c r="M21">
        <v>400.71619047618998</v>
      </c>
      <c r="N21">
        <v>663.386666666667</v>
      </c>
      <c r="O21">
        <v>7</v>
      </c>
      <c r="P21">
        <v>4</v>
      </c>
      <c r="Q21">
        <v>400.71619047618998</v>
      </c>
      <c r="R21">
        <v>663.386666666667</v>
      </c>
      <c r="S21">
        <v>7</v>
      </c>
      <c r="T21">
        <v>4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2.4540000000000002</v>
      </c>
      <c r="AA21">
        <v>2.4540000000000002</v>
      </c>
      <c r="AB21">
        <v>-1</v>
      </c>
      <c r="AC21">
        <v>-1</v>
      </c>
      <c r="AD21" s="8">
        <f t="shared" si="1"/>
        <v>1</v>
      </c>
      <c r="AE21">
        <v>986</v>
      </c>
      <c r="AF21">
        <v>748350</v>
      </c>
      <c r="AG21">
        <v>1330</v>
      </c>
      <c r="AH21" t="s">
        <v>35</v>
      </c>
      <c r="AI21">
        <v>-1</v>
      </c>
      <c r="AJ21">
        <v>-1</v>
      </c>
      <c r="AK21">
        <v>1</v>
      </c>
    </row>
    <row r="22" spans="1:37" x14ac:dyDescent="0.2">
      <c r="A22">
        <v>1</v>
      </c>
      <c r="B22" t="s">
        <v>37</v>
      </c>
      <c r="C22">
        <v>150</v>
      </c>
      <c r="D22">
        <v>3000</v>
      </c>
      <c r="E22">
        <v>9</v>
      </c>
      <c r="F22">
        <v>0</v>
      </c>
      <c r="G22">
        <v>0</v>
      </c>
      <c r="H22" t="s">
        <v>33</v>
      </c>
      <c r="I22">
        <v>1</v>
      </c>
      <c r="J22" s="8" t="str">
        <f t="shared" si="0"/>
        <v>TNEG</v>
      </c>
      <c r="K22">
        <v>0</v>
      </c>
      <c r="L22" t="s">
        <v>34</v>
      </c>
      <c r="M22">
        <v>294.045079365079</v>
      </c>
      <c r="N22">
        <v>374.37333333333299</v>
      </c>
      <c r="O22">
        <v>4</v>
      </c>
      <c r="P22">
        <v>3</v>
      </c>
      <c r="Q22">
        <v>294.045079365079</v>
      </c>
      <c r="R22">
        <v>374.37333333333299</v>
      </c>
      <c r="S22">
        <v>4</v>
      </c>
      <c r="T22">
        <v>3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2.7610000000000001</v>
      </c>
      <c r="AA22">
        <v>2.7610000000000001</v>
      </c>
      <c r="AB22">
        <v>-1</v>
      </c>
      <c r="AC22">
        <v>-1</v>
      </c>
      <c r="AD22" s="8">
        <f t="shared" si="1"/>
        <v>1</v>
      </c>
      <c r="AE22">
        <v>977</v>
      </c>
      <c r="AF22">
        <v>749829</v>
      </c>
      <c r="AG22">
        <v>1219</v>
      </c>
      <c r="AH22" t="s">
        <v>35</v>
      </c>
      <c r="AI22">
        <v>-1</v>
      </c>
      <c r="AJ22">
        <v>-1</v>
      </c>
      <c r="AK22">
        <v>1</v>
      </c>
    </row>
    <row r="23" spans="1:37" x14ac:dyDescent="0.2">
      <c r="A23">
        <v>1</v>
      </c>
      <c r="B23" t="s">
        <v>37</v>
      </c>
      <c r="C23">
        <v>150</v>
      </c>
      <c r="D23">
        <v>3000</v>
      </c>
      <c r="E23">
        <v>10</v>
      </c>
      <c r="F23">
        <v>0</v>
      </c>
      <c r="G23">
        <v>0</v>
      </c>
      <c r="H23" t="s">
        <v>33</v>
      </c>
      <c r="I23">
        <v>1</v>
      </c>
      <c r="J23" s="8" t="str">
        <f t="shared" si="0"/>
        <v>TNEG</v>
      </c>
      <c r="K23">
        <v>0</v>
      </c>
      <c r="L23" t="s">
        <v>34</v>
      </c>
      <c r="M23">
        <v>177.373968253968</v>
      </c>
      <c r="N23">
        <v>168.03111111111099</v>
      </c>
      <c r="O23">
        <v>2</v>
      </c>
      <c r="P23">
        <v>2</v>
      </c>
      <c r="Q23">
        <v>177.373968253968</v>
      </c>
      <c r="R23">
        <v>168.03111111111099</v>
      </c>
      <c r="S23">
        <v>2</v>
      </c>
      <c r="T23">
        <v>2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3.0670000000000002</v>
      </c>
      <c r="AA23">
        <v>3.0670000000000002</v>
      </c>
      <c r="AB23">
        <v>-1</v>
      </c>
      <c r="AC23">
        <v>-1</v>
      </c>
      <c r="AD23" s="8">
        <f t="shared" si="1"/>
        <v>1</v>
      </c>
      <c r="AE23">
        <v>1009</v>
      </c>
      <c r="AF23">
        <v>751349</v>
      </c>
      <c r="AG23">
        <v>2118</v>
      </c>
      <c r="AH23" t="s">
        <v>35</v>
      </c>
      <c r="AI23">
        <v>-1</v>
      </c>
      <c r="AJ23">
        <v>-1</v>
      </c>
      <c r="AK23">
        <v>1</v>
      </c>
    </row>
    <row r="24" spans="1:37" x14ac:dyDescent="0.2">
      <c r="A24">
        <v>1</v>
      </c>
      <c r="B24" t="s">
        <v>37</v>
      </c>
      <c r="C24">
        <v>150</v>
      </c>
      <c r="D24">
        <v>3000</v>
      </c>
      <c r="E24">
        <v>11</v>
      </c>
      <c r="F24">
        <v>1</v>
      </c>
      <c r="G24">
        <v>1</v>
      </c>
      <c r="H24" t="s">
        <v>36</v>
      </c>
      <c r="I24">
        <v>1</v>
      </c>
      <c r="J24" s="8" t="str">
        <f t="shared" si="0"/>
        <v xml:space="preserve">HIT </v>
      </c>
      <c r="K24">
        <v>5</v>
      </c>
      <c r="L24">
        <v>2</v>
      </c>
      <c r="M24">
        <v>294.045079365079</v>
      </c>
      <c r="N24">
        <v>279.70222222222202</v>
      </c>
      <c r="O24">
        <v>3</v>
      </c>
      <c r="P24">
        <v>3</v>
      </c>
      <c r="Q24">
        <v>391.71619047618998</v>
      </c>
      <c r="R24">
        <v>265.70222222222202</v>
      </c>
      <c r="S24">
        <v>3</v>
      </c>
      <c r="T24">
        <v>4</v>
      </c>
      <c r="U24">
        <v>305</v>
      </c>
      <c r="V24">
        <v>268.40625</v>
      </c>
      <c r="W24">
        <v>3</v>
      </c>
      <c r="X24">
        <v>3</v>
      </c>
      <c r="Y24">
        <v>86.758339408531498</v>
      </c>
      <c r="Z24">
        <v>1.84</v>
      </c>
      <c r="AA24">
        <v>3.3740000000000001</v>
      </c>
      <c r="AB24">
        <v>1.6220000000000001</v>
      </c>
      <c r="AC24">
        <v>-0.219</v>
      </c>
      <c r="AD24" s="8">
        <f t="shared" si="1"/>
        <v>0.219</v>
      </c>
      <c r="AE24">
        <v>1927</v>
      </c>
      <c r="AF24">
        <v>757405</v>
      </c>
      <c r="AG24">
        <v>572</v>
      </c>
      <c r="AH24" t="s">
        <v>35</v>
      </c>
      <c r="AI24">
        <v>-1</v>
      </c>
      <c r="AJ24">
        <v>-1</v>
      </c>
      <c r="AK24">
        <v>1</v>
      </c>
    </row>
    <row r="25" spans="1:37" x14ac:dyDescent="0.2">
      <c r="A25">
        <v>1</v>
      </c>
      <c r="B25" t="s">
        <v>37</v>
      </c>
      <c r="C25">
        <v>150</v>
      </c>
      <c r="D25">
        <v>3000</v>
      </c>
      <c r="E25">
        <v>12</v>
      </c>
      <c r="F25">
        <v>0</v>
      </c>
      <c r="G25">
        <v>0</v>
      </c>
      <c r="H25" t="s">
        <v>33</v>
      </c>
      <c r="I25">
        <v>1</v>
      </c>
      <c r="J25" s="8" t="str">
        <f t="shared" si="0"/>
        <v>TNEG</v>
      </c>
      <c r="K25">
        <v>0</v>
      </c>
      <c r="L25" t="s">
        <v>34</v>
      </c>
      <c r="M25">
        <v>509.38730158730198</v>
      </c>
      <c r="N25">
        <v>168.03111111111099</v>
      </c>
      <c r="O25">
        <v>2</v>
      </c>
      <c r="P25">
        <v>5</v>
      </c>
      <c r="Q25">
        <v>509.38730158730198</v>
      </c>
      <c r="R25">
        <v>168.03111111111099</v>
      </c>
      <c r="S25">
        <v>2</v>
      </c>
      <c r="T25">
        <v>5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3.681</v>
      </c>
      <c r="AA25">
        <v>3.681</v>
      </c>
      <c r="AB25">
        <v>-1</v>
      </c>
      <c r="AC25">
        <v>-1</v>
      </c>
      <c r="AD25" s="8">
        <f t="shared" si="1"/>
        <v>1</v>
      </c>
      <c r="AE25">
        <v>914</v>
      </c>
      <c r="AF25">
        <v>759332</v>
      </c>
      <c r="AG25">
        <v>2313</v>
      </c>
      <c r="AH25" t="s">
        <v>35</v>
      </c>
      <c r="AI25">
        <v>-1</v>
      </c>
      <c r="AJ25">
        <v>-1</v>
      </c>
      <c r="AK25">
        <v>1</v>
      </c>
    </row>
    <row r="26" spans="1:37" x14ac:dyDescent="0.2">
      <c r="A26">
        <v>1</v>
      </c>
      <c r="B26" t="s">
        <v>37</v>
      </c>
      <c r="C26">
        <v>150</v>
      </c>
      <c r="D26">
        <v>3000</v>
      </c>
      <c r="E26">
        <v>13</v>
      </c>
      <c r="F26">
        <v>0</v>
      </c>
      <c r="G26">
        <v>0</v>
      </c>
      <c r="H26" t="s">
        <v>33</v>
      </c>
      <c r="I26">
        <v>1</v>
      </c>
      <c r="J26" s="8" t="str">
        <f t="shared" si="0"/>
        <v>TNEG</v>
      </c>
      <c r="K26">
        <v>0</v>
      </c>
      <c r="L26" t="s">
        <v>34</v>
      </c>
      <c r="M26">
        <v>187.373968253968</v>
      </c>
      <c r="N26">
        <v>572.71555555555597</v>
      </c>
      <c r="O26">
        <v>6</v>
      </c>
      <c r="P26">
        <v>2</v>
      </c>
      <c r="Q26">
        <v>187.373968253968</v>
      </c>
      <c r="R26">
        <v>572.71555555555597</v>
      </c>
      <c r="S26">
        <v>6</v>
      </c>
      <c r="T26">
        <v>2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3.988</v>
      </c>
      <c r="AA26">
        <v>3.988</v>
      </c>
      <c r="AB26">
        <v>-1</v>
      </c>
      <c r="AC26">
        <v>-1</v>
      </c>
      <c r="AD26" s="8">
        <f t="shared" si="1"/>
        <v>1</v>
      </c>
      <c r="AE26">
        <v>1279</v>
      </c>
      <c r="AF26">
        <v>761124</v>
      </c>
      <c r="AG26">
        <v>2067</v>
      </c>
      <c r="AH26" t="s">
        <v>35</v>
      </c>
      <c r="AI26">
        <v>-1</v>
      </c>
      <c r="AJ26">
        <v>-1</v>
      </c>
      <c r="AK26">
        <v>1</v>
      </c>
    </row>
    <row r="27" spans="1:37" x14ac:dyDescent="0.2">
      <c r="A27">
        <v>1</v>
      </c>
      <c r="B27" t="s">
        <v>37</v>
      </c>
      <c r="C27">
        <v>150</v>
      </c>
      <c r="D27">
        <v>3000</v>
      </c>
      <c r="E27">
        <v>14</v>
      </c>
      <c r="F27">
        <v>0</v>
      </c>
      <c r="G27">
        <v>0</v>
      </c>
      <c r="H27" t="s">
        <v>33</v>
      </c>
      <c r="I27">
        <v>1</v>
      </c>
      <c r="J27" s="8" t="str">
        <f t="shared" si="0"/>
        <v>TNEG</v>
      </c>
      <c r="K27">
        <v>0</v>
      </c>
      <c r="L27" t="s">
        <v>34</v>
      </c>
      <c r="M27">
        <v>97.702857142857098</v>
      </c>
      <c r="N27">
        <v>470.04444444444403</v>
      </c>
      <c r="O27">
        <v>5</v>
      </c>
      <c r="P27">
        <v>1</v>
      </c>
      <c r="Q27">
        <v>97.702857142857098</v>
      </c>
      <c r="R27">
        <v>470.04444444444403</v>
      </c>
      <c r="S27">
        <v>5</v>
      </c>
      <c r="T27">
        <v>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4.2939999999999996</v>
      </c>
      <c r="AA27">
        <v>4.2939999999999996</v>
      </c>
      <c r="AB27">
        <v>-1</v>
      </c>
      <c r="AC27">
        <v>-1</v>
      </c>
      <c r="AD27" s="8">
        <f t="shared" si="1"/>
        <v>1</v>
      </c>
      <c r="AE27">
        <v>1026</v>
      </c>
      <c r="AF27">
        <v>762651</v>
      </c>
      <c r="AG27">
        <v>1526</v>
      </c>
      <c r="AH27" t="s">
        <v>35</v>
      </c>
      <c r="AI27">
        <v>-1</v>
      </c>
      <c r="AJ27">
        <v>-1</v>
      </c>
      <c r="AK27">
        <v>1</v>
      </c>
    </row>
    <row r="28" spans="1:37" x14ac:dyDescent="0.2">
      <c r="A28">
        <v>1</v>
      </c>
      <c r="B28" t="s">
        <v>37</v>
      </c>
      <c r="C28">
        <v>150</v>
      </c>
      <c r="D28">
        <v>3000</v>
      </c>
      <c r="E28">
        <v>15</v>
      </c>
      <c r="F28">
        <v>0</v>
      </c>
      <c r="G28">
        <v>0</v>
      </c>
      <c r="H28" t="s">
        <v>33</v>
      </c>
      <c r="I28">
        <v>1</v>
      </c>
      <c r="J28" s="8" t="str">
        <f t="shared" si="0"/>
        <v>TNEG</v>
      </c>
      <c r="K28">
        <v>0</v>
      </c>
      <c r="L28" t="s">
        <v>34</v>
      </c>
      <c r="M28">
        <v>88.702857142857098</v>
      </c>
      <c r="N28">
        <v>670.386666666667</v>
      </c>
      <c r="O28">
        <v>7</v>
      </c>
      <c r="P28">
        <v>1</v>
      </c>
      <c r="Q28">
        <v>88.702857142857098</v>
      </c>
      <c r="R28">
        <v>670.386666666667</v>
      </c>
      <c r="S28">
        <v>7</v>
      </c>
      <c r="T28">
        <v>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4.601</v>
      </c>
      <c r="AA28">
        <v>4.601</v>
      </c>
      <c r="AB28">
        <v>-1</v>
      </c>
      <c r="AC28">
        <v>-1</v>
      </c>
      <c r="AD28" s="8">
        <f t="shared" si="1"/>
        <v>1</v>
      </c>
      <c r="AE28">
        <v>906</v>
      </c>
      <c r="AF28">
        <v>764067</v>
      </c>
      <c r="AG28">
        <v>91</v>
      </c>
      <c r="AH28" t="s">
        <v>35</v>
      </c>
      <c r="AI28">
        <v>-1</v>
      </c>
      <c r="AJ28">
        <v>-1</v>
      </c>
      <c r="AK28">
        <v>1</v>
      </c>
    </row>
    <row r="29" spans="1:37" x14ac:dyDescent="0.2">
      <c r="A29">
        <v>1</v>
      </c>
      <c r="B29" t="s">
        <v>37</v>
      </c>
      <c r="C29">
        <v>150</v>
      </c>
      <c r="D29">
        <v>3000</v>
      </c>
      <c r="E29">
        <v>16</v>
      </c>
      <c r="F29">
        <v>1</v>
      </c>
      <c r="G29">
        <v>2</v>
      </c>
      <c r="H29" t="s">
        <v>36</v>
      </c>
      <c r="I29">
        <v>1</v>
      </c>
      <c r="J29" s="8" t="str">
        <f t="shared" si="0"/>
        <v xml:space="preserve">HIT </v>
      </c>
      <c r="K29">
        <v>12</v>
      </c>
      <c r="L29">
        <v>4</v>
      </c>
      <c r="M29">
        <v>496.38730158730198</v>
      </c>
      <c r="N29">
        <v>63.36</v>
      </c>
      <c r="O29">
        <v>1</v>
      </c>
      <c r="P29">
        <v>5</v>
      </c>
      <c r="Q29">
        <v>97.702857142857098</v>
      </c>
      <c r="R29">
        <v>470.04444444444403</v>
      </c>
      <c r="S29">
        <v>5</v>
      </c>
      <c r="T29">
        <v>1</v>
      </c>
      <c r="U29">
        <v>94</v>
      </c>
      <c r="V29">
        <v>454.40625</v>
      </c>
      <c r="W29">
        <v>5</v>
      </c>
      <c r="X29">
        <v>1</v>
      </c>
      <c r="Y29">
        <v>16.070602866808098</v>
      </c>
      <c r="Z29">
        <v>1.2270000000000001</v>
      </c>
      <c r="AA29">
        <v>4.9080000000000004</v>
      </c>
      <c r="AB29">
        <v>2.069</v>
      </c>
      <c r="AC29">
        <v>0.84199999999999997</v>
      </c>
      <c r="AD29" s="8">
        <f t="shared" si="1"/>
        <v>0.84199999999999997</v>
      </c>
      <c r="AE29">
        <v>2436</v>
      </c>
      <c r="AF29">
        <v>768507</v>
      </c>
      <c r="AG29">
        <v>25</v>
      </c>
      <c r="AH29" t="s">
        <v>35</v>
      </c>
      <c r="AI29">
        <v>-1</v>
      </c>
      <c r="AJ29">
        <v>-1</v>
      </c>
      <c r="AK29">
        <v>1</v>
      </c>
    </row>
    <row r="30" spans="1:37" x14ac:dyDescent="0.2">
      <c r="A30">
        <v>1</v>
      </c>
      <c r="B30" t="s">
        <v>37</v>
      </c>
      <c r="C30">
        <v>150</v>
      </c>
      <c r="D30">
        <v>3000</v>
      </c>
      <c r="E30">
        <v>17</v>
      </c>
      <c r="F30">
        <v>0</v>
      </c>
      <c r="G30">
        <v>0</v>
      </c>
      <c r="H30" t="s">
        <v>33</v>
      </c>
      <c r="I30">
        <v>1</v>
      </c>
      <c r="J30" s="8" t="str">
        <f t="shared" si="0"/>
        <v>TNEG</v>
      </c>
      <c r="K30">
        <v>0</v>
      </c>
      <c r="L30" t="s">
        <v>34</v>
      </c>
      <c r="M30">
        <v>391.71619047618998</v>
      </c>
      <c r="N30">
        <v>265.70222222222202</v>
      </c>
      <c r="O30">
        <v>3</v>
      </c>
      <c r="P30">
        <v>4</v>
      </c>
      <c r="Q30">
        <v>391.71619047618998</v>
      </c>
      <c r="R30">
        <v>265.70222222222202</v>
      </c>
      <c r="S30">
        <v>3</v>
      </c>
      <c r="T30">
        <v>4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5.2149999999999999</v>
      </c>
      <c r="AA30">
        <v>5.2149999999999999</v>
      </c>
      <c r="AB30">
        <v>-1</v>
      </c>
      <c r="AC30">
        <v>-1</v>
      </c>
      <c r="AD30" s="8">
        <f t="shared" si="1"/>
        <v>1</v>
      </c>
      <c r="AE30">
        <v>989</v>
      </c>
      <c r="AF30">
        <v>770506</v>
      </c>
      <c r="AG30">
        <v>369</v>
      </c>
      <c r="AH30" t="s">
        <v>35</v>
      </c>
      <c r="AI30">
        <v>-1</v>
      </c>
      <c r="AJ30">
        <v>-1</v>
      </c>
      <c r="AK30">
        <v>1</v>
      </c>
    </row>
    <row r="31" spans="1:37" x14ac:dyDescent="0.2">
      <c r="A31">
        <v>1</v>
      </c>
      <c r="B31" t="s">
        <v>37</v>
      </c>
      <c r="C31">
        <v>150</v>
      </c>
      <c r="D31">
        <v>3000</v>
      </c>
      <c r="E31">
        <v>18</v>
      </c>
      <c r="F31">
        <v>1</v>
      </c>
      <c r="G31">
        <v>3</v>
      </c>
      <c r="H31" t="s">
        <v>36</v>
      </c>
      <c r="I31">
        <v>1</v>
      </c>
      <c r="J31" s="8" t="str">
        <f t="shared" si="0"/>
        <v xml:space="preserve">HIT </v>
      </c>
      <c r="K31">
        <v>5</v>
      </c>
      <c r="L31">
        <v>2</v>
      </c>
      <c r="M31">
        <v>306.045079365079</v>
      </c>
      <c r="N31">
        <v>459.04444444444403</v>
      </c>
      <c r="O31">
        <v>5</v>
      </c>
      <c r="P31">
        <v>3</v>
      </c>
      <c r="Q31">
        <v>187.373968253968</v>
      </c>
      <c r="R31">
        <v>572.71555555555597</v>
      </c>
      <c r="S31">
        <v>6</v>
      </c>
      <c r="T31">
        <v>2</v>
      </c>
      <c r="U31">
        <v>307</v>
      </c>
      <c r="V31">
        <v>552.40625</v>
      </c>
      <c r="W31">
        <v>6</v>
      </c>
      <c r="X31">
        <v>3</v>
      </c>
      <c r="Y31">
        <v>121.33777385238101</v>
      </c>
      <c r="Z31">
        <v>3.988</v>
      </c>
      <c r="AA31">
        <v>5.5209999999999999</v>
      </c>
      <c r="AB31">
        <v>2.5169999999999999</v>
      </c>
      <c r="AC31">
        <v>-1.4710000000000001</v>
      </c>
      <c r="AD31" s="8">
        <f t="shared" si="1"/>
        <v>1.4710000000000001</v>
      </c>
      <c r="AE31">
        <v>2179</v>
      </c>
      <c r="AF31">
        <v>775082</v>
      </c>
      <c r="AG31">
        <v>2067</v>
      </c>
      <c r="AH31" t="s">
        <v>35</v>
      </c>
      <c r="AI31">
        <v>-1</v>
      </c>
      <c r="AJ31">
        <v>-1</v>
      </c>
      <c r="AK31">
        <v>1</v>
      </c>
    </row>
    <row r="32" spans="1:37" x14ac:dyDescent="0.2">
      <c r="A32">
        <v>1</v>
      </c>
      <c r="B32" t="s">
        <v>37</v>
      </c>
      <c r="C32">
        <v>150</v>
      </c>
      <c r="D32">
        <v>3000</v>
      </c>
      <c r="E32">
        <v>19</v>
      </c>
      <c r="F32">
        <v>0</v>
      </c>
      <c r="G32">
        <v>0</v>
      </c>
      <c r="H32" t="s">
        <v>33</v>
      </c>
      <c r="I32">
        <v>1</v>
      </c>
      <c r="J32" s="8" t="str">
        <f t="shared" si="0"/>
        <v>TNEG</v>
      </c>
      <c r="K32">
        <v>0</v>
      </c>
      <c r="L32" t="s">
        <v>34</v>
      </c>
      <c r="M32">
        <v>298.045079365079</v>
      </c>
      <c r="N32">
        <v>163.03111111111099</v>
      </c>
      <c r="O32">
        <v>2</v>
      </c>
      <c r="P32">
        <v>3</v>
      </c>
      <c r="Q32">
        <v>298.045079365079</v>
      </c>
      <c r="R32">
        <v>163.03111111111099</v>
      </c>
      <c r="S32">
        <v>2</v>
      </c>
      <c r="T32">
        <v>3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5.8280000000000003</v>
      </c>
      <c r="AA32">
        <v>5.8280000000000003</v>
      </c>
      <c r="AB32">
        <v>-1</v>
      </c>
      <c r="AC32">
        <v>-1</v>
      </c>
      <c r="AD32" s="8">
        <f t="shared" si="1"/>
        <v>1</v>
      </c>
      <c r="AE32">
        <v>906</v>
      </c>
      <c r="AF32">
        <v>776993</v>
      </c>
      <c r="AG32">
        <v>672</v>
      </c>
      <c r="AH32" t="s">
        <v>35</v>
      </c>
      <c r="AI32">
        <v>-1</v>
      </c>
      <c r="AJ32">
        <v>-1</v>
      </c>
      <c r="AK32">
        <v>1</v>
      </c>
    </row>
    <row r="33" spans="1:37" x14ac:dyDescent="0.2">
      <c r="A33">
        <v>1</v>
      </c>
      <c r="B33" t="s">
        <v>37</v>
      </c>
      <c r="C33">
        <v>150</v>
      </c>
      <c r="D33">
        <v>3000</v>
      </c>
      <c r="E33">
        <v>20</v>
      </c>
      <c r="F33">
        <v>1</v>
      </c>
      <c r="G33">
        <v>4</v>
      </c>
      <c r="H33" t="s">
        <v>36</v>
      </c>
      <c r="I33">
        <v>1</v>
      </c>
      <c r="J33" s="8" t="str">
        <f t="shared" si="0"/>
        <v xml:space="preserve">HIT </v>
      </c>
      <c r="K33">
        <v>18</v>
      </c>
      <c r="L33">
        <v>4</v>
      </c>
      <c r="M33">
        <v>704.72952380952404</v>
      </c>
      <c r="N33">
        <v>79.36</v>
      </c>
      <c r="O33">
        <v>1</v>
      </c>
      <c r="P33">
        <v>7</v>
      </c>
      <c r="Q33">
        <v>607.05841269841301</v>
      </c>
      <c r="R33">
        <v>576.71555555555597</v>
      </c>
      <c r="S33">
        <v>6</v>
      </c>
      <c r="T33">
        <v>6</v>
      </c>
      <c r="U33">
        <v>588</v>
      </c>
      <c r="V33">
        <v>573.40625</v>
      </c>
      <c r="W33">
        <v>6</v>
      </c>
      <c r="X33">
        <v>6</v>
      </c>
      <c r="Y33">
        <v>19.343593198861701</v>
      </c>
      <c r="Z33">
        <v>0.61299999999999999</v>
      </c>
      <c r="AA33">
        <v>6.1349999999999998</v>
      </c>
      <c r="AB33">
        <v>1.51</v>
      </c>
      <c r="AC33">
        <v>0.89700000000000002</v>
      </c>
      <c r="AD33" s="8">
        <f t="shared" si="1"/>
        <v>0.89700000000000002</v>
      </c>
      <c r="AE33">
        <v>1920</v>
      </c>
      <c r="AF33">
        <v>781457</v>
      </c>
      <c r="AG33">
        <v>363</v>
      </c>
      <c r="AH33" t="s">
        <v>35</v>
      </c>
      <c r="AI33">
        <v>-1</v>
      </c>
      <c r="AJ33">
        <v>-1</v>
      </c>
      <c r="AK33">
        <v>1</v>
      </c>
    </row>
    <row r="34" spans="1:37" x14ac:dyDescent="0.2">
      <c r="A34">
        <v>1</v>
      </c>
      <c r="B34" t="s">
        <v>37</v>
      </c>
      <c r="C34">
        <v>150</v>
      </c>
      <c r="D34">
        <v>3000</v>
      </c>
      <c r="E34">
        <v>21</v>
      </c>
      <c r="F34">
        <v>0</v>
      </c>
      <c r="G34">
        <v>0</v>
      </c>
      <c r="H34" t="s">
        <v>33</v>
      </c>
      <c r="I34">
        <v>1</v>
      </c>
      <c r="J34" s="8" t="str">
        <f t="shared" si="0"/>
        <v>TNEG</v>
      </c>
      <c r="K34">
        <v>0</v>
      </c>
      <c r="L34" t="s">
        <v>34</v>
      </c>
      <c r="M34">
        <v>187.373968253968</v>
      </c>
      <c r="N34">
        <v>667.386666666667</v>
      </c>
      <c r="O34">
        <v>7</v>
      </c>
      <c r="P34">
        <v>2</v>
      </c>
      <c r="Q34">
        <v>187.373968253968</v>
      </c>
      <c r="R34">
        <v>667.386666666667</v>
      </c>
      <c r="S34">
        <v>7</v>
      </c>
      <c r="T34">
        <v>2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6.4420000000000002</v>
      </c>
      <c r="AA34">
        <v>6.4420000000000002</v>
      </c>
      <c r="AB34">
        <v>-1</v>
      </c>
      <c r="AC34">
        <v>-1</v>
      </c>
      <c r="AD34" s="8">
        <f t="shared" si="1"/>
        <v>1</v>
      </c>
      <c r="AE34">
        <v>387</v>
      </c>
      <c r="AF34">
        <v>782856</v>
      </c>
      <c r="AG34">
        <v>677</v>
      </c>
      <c r="AH34" t="s">
        <v>35</v>
      </c>
      <c r="AI34">
        <v>-1</v>
      </c>
      <c r="AJ34">
        <v>-1</v>
      </c>
      <c r="AK34">
        <v>1</v>
      </c>
    </row>
    <row r="35" spans="1:37" x14ac:dyDescent="0.2">
      <c r="A35">
        <v>1</v>
      </c>
      <c r="B35" t="s">
        <v>37</v>
      </c>
      <c r="C35">
        <v>150</v>
      </c>
      <c r="D35">
        <v>3000</v>
      </c>
      <c r="E35">
        <v>22</v>
      </c>
      <c r="F35">
        <v>1</v>
      </c>
      <c r="G35">
        <v>5</v>
      </c>
      <c r="H35" t="s">
        <v>36</v>
      </c>
      <c r="I35">
        <v>1</v>
      </c>
      <c r="J35" s="8" t="str">
        <f t="shared" si="0"/>
        <v xml:space="preserve">HIT </v>
      </c>
      <c r="K35">
        <v>8</v>
      </c>
      <c r="L35">
        <v>3</v>
      </c>
      <c r="M35">
        <v>88.702857142857098</v>
      </c>
      <c r="N35">
        <v>670.386666666667</v>
      </c>
      <c r="O35">
        <v>7</v>
      </c>
      <c r="P35">
        <v>1</v>
      </c>
      <c r="Q35">
        <v>97.702857142857098</v>
      </c>
      <c r="R35">
        <v>470.04444444444403</v>
      </c>
      <c r="S35">
        <v>5</v>
      </c>
      <c r="T35">
        <v>1</v>
      </c>
      <c r="U35">
        <v>100</v>
      </c>
      <c r="V35">
        <v>386.40625</v>
      </c>
      <c r="W35">
        <v>4</v>
      </c>
      <c r="X35">
        <v>1</v>
      </c>
      <c r="Y35">
        <v>83.669734284463999</v>
      </c>
      <c r="Z35">
        <v>4.2939999999999996</v>
      </c>
      <c r="AA35">
        <v>6.7480000000000002</v>
      </c>
      <c r="AB35">
        <v>1.8460000000000001</v>
      </c>
      <c r="AC35">
        <v>-2.4489999999999998</v>
      </c>
      <c r="AD35" s="8">
        <f t="shared" si="1"/>
        <v>2.4489999999999998</v>
      </c>
      <c r="AE35">
        <v>2328</v>
      </c>
      <c r="AF35">
        <v>787376</v>
      </c>
      <c r="AG35">
        <v>1526</v>
      </c>
      <c r="AH35" t="s">
        <v>35</v>
      </c>
      <c r="AI35">
        <v>-1</v>
      </c>
      <c r="AJ35">
        <v>-1</v>
      </c>
      <c r="AK35">
        <v>1</v>
      </c>
    </row>
    <row r="36" spans="1:37" x14ac:dyDescent="0.2">
      <c r="A36">
        <v>1</v>
      </c>
      <c r="B36" t="s">
        <v>37</v>
      </c>
      <c r="C36">
        <v>150</v>
      </c>
      <c r="D36">
        <v>3000</v>
      </c>
      <c r="E36">
        <v>23</v>
      </c>
      <c r="F36">
        <v>1</v>
      </c>
      <c r="G36">
        <v>6</v>
      </c>
      <c r="H36" t="s">
        <v>33</v>
      </c>
      <c r="I36">
        <v>0</v>
      </c>
      <c r="J36" s="8" t="str">
        <f t="shared" si="0"/>
        <v>MISS</v>
      </c>
      <c r="K36">
        <v>2</v>
      </c>
      <c r="L36">
        <v>1</v>
      </c>
      <c r="M36">
        <v>588.05841269841301</v>
      </c>
      <c r="N36">
        <v>690.386666666667</v>
      </c>
      <c r="O36">
        <v>7</v>
      </c>
      <c r="P36">
        <v>6</v>
      </c>
      <c r="Q36">
        <v>187.373968253968</v>
      </c>
      <c r="R36">
        <v>667.386666666667</v>
      </c>
      <c r="S36">
        <v>7</v>
      </c>
      <c r="T36">
        <v>2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6.4420000000000002</v>
      </c>
      <c r="AA36">
        <v>7.0549999999999997</v>
      </c>
      <c r="AB36">
        <v>-1</v>
      </c>
      <c r="AC36">
        <v>-1</v>
      </c>
      <c r="AD36" s="8">
        <f t="shared" si="1"/>
        <v>1</v>
      </c>
      <c r="AE36">
        <v>1297</v>
      </c>
      <c r="AF36">
        <v>789679</v>
      </c>
      <c r="AG36">
        <v>677</v>
      </c>
      <c r="AH36" t="s">
        <v>35</v>
      </c>
      <c r="AI36">
        <v>-1</v>
      </c>
      <c r="AJ36">
        <v>-1</v>
      </c>
      <c r="AK36">
        <v>1</v>
      </c>
    </row>
    <row r="37" spans="1:37" x14ac:dyDescent="0.2">
      <c r="A37">
        <v>1</v>
      </c>
      <c r="B37" t="s">
        <v>37</v>
      </c>
      <c r="C37">
        <v>150</v>
      </c>
      <c r="D37">
        <v>3000</v>
      </c>
      <c r="E37">
        <v>24</v>
      </c>
      <c r="F37">
        <v>1</v>
      </c>
      <c r="G37">
        <v>7</v>
      </c>
      <c r="H37" t="s">
        <v>36</v>
      </c>
      <c r="I37">
        <v>1</v>
      </c>
      <c r="J37" s="8" t="str">
        <f t="shared" si="0"/>
        <v xml:space="preserve">HIT </v>
      </c>
      <c r="K37">
        <v>14</v>
      </c>
      <c r="L37">
        <v>4</v>
      </c>
      <c r="M37">
        <v>95.702857142857098</v>
      </c>
      <c r="N37">
        <v>385.37333333333299</v>
      </c>
      <c r="O37">
        <v>4</v>
      </c>
      <c r="P37">
        <v>1</v>
      </c>
      <c r="Q37">
        <v>177.373968253968</v>
      </c>
      <c r="R37">
        <v>168.03111111111099</v>
      </c>
      <c r="S37">
        <v>2</v>
      </c>
      <c r="T37">
        <v>2</v>
      </c>
      <c r="U37">
        <v>104</v>
      </c>
      <c r="V37">
        <v>168.40625</v>
      </c>
      <c r="W37">
        <v>2</v>
      </c>
      <c r="X37">
        <v>1</v>
      </c>
      <c r="Y37">
        <v>73.374927233492301</v>
      </c>
      <c r="Z37">
        <v>3.0670000000000002</v>
      </c>
      <c r="AA37">
        <v>7.3620000000000001</v>
      </c>
      <c r="AB37">
        <v>3.1880000000000002</v>
      </c>
      <c r="AC37">
        <v>0.12</v>
      </c>
      <c r="AD37" s="8">
        <f t="shared" si="1"/>
        <v>0.12</v>
      </c>
      <c r="AE37">
        <v>1779</v>
      </c>
      <c r="AF37">
        <v>793392</v>
      </c>
      <c r="AG37">
        <v>2118</v>
      </c>
      <c r="AH37" t="s">
        <v>35</v>
      </c>
      <c r="AI37">
        <v>-1</v>
      </c>
      <c r="AJ37">
        <v>-1</v>
      </c>
      <c r="AK37">
        <v>1</v>
      </c>
    </row>
    <row r="38" spans="1:37" x14ac:dyDescent="0.2">
      <c r="A38">
        <v>1</v>
      </c>
      <c r="B38" t="s">
        <v>37</v>
      </c>
      <c r="C38">
        <v>150</v>
      </c>
      <c r="D38">
        <v>3000</v>
      </c>
      <c r="E38">
        <v>25</v>
      </c>
      <c r="F38">
        <v>1</v>
      </c>
      <c r="G38">
        <v>8</v>
      </c>
      <c r="H38" t="s">
        <v>36</v>
      </c>
      <c r="I38">
        <v>1</v>
      </c>
      <c r="J38" s="8" t="str">
        <f t="shared" si="0"/>
        <v xml:space="preserve">HIT </v>
      </c>
      <c r="K38">
        <v>22</v>
      </c>
      <c r="L38">
        <v>4</v>
      </c>
      <c r="M38">
        <v>205.373968253968</v>
      </c>
      <c r="N38">
        <v>278.70222222222202</v>
      </c>
      <c r="O38">
        <v>3</v>
      </c>
      <c r="P38">
        <v>2</v>
      </c>
      <c r="Q38">
        <v>483.38730158730198</v>
      </c>
      <c r="R38">
        <v>675.386666666667</v>
      </c>
      <c r="S38">
        <v>7</v>
      </c>
      <c r="T38">
        <v>5</v>
      </c>
      <c r="U38">
        <v>590</v>
      </c>
      <c r="V38">
        <v>168.40625</v>
      </c>
      <c r="W38">
        <v>2</v>
      </c>
      <c r="X38">
        <v>6</v>
      </c>
      <c r="Y38">
        <v>518.06892432025302</v>
      </c>
      <c r="Z38">
        <v>0.92</v>
      </c>
      <c r="AA38">
        <v>7.6689999999999996</v>
      </c>
      <c r="AB38">
        <v>3.4119999999999999</v>
      </c>
      <c r="AC38">
        <v>2.4910000000000001</v>
      </c>
      <c r="AD38" s="8">
        <f t="shared" si="1"/>
        <v>2.4910000000000001</v>
      </c>
      <c r="AE38">
        <v>2293</v>
      </c>
      <c r="AF38">
        <v>798335</v>
      </c>
      <c r="AG38">
        <v>2369</v>
      </c>
      <c r="AH38" t="s">
        <v>35</v>
      </c>
      <c r="AI38">
        <v>-1</v>
      </c>
      <c r="AJ38">
        <v>-1</v>
      </c>
      <c r="AK38">
        <v>1</v>
      </c>
    </row>
    <row r="39" spans="1:37" x14ac:dyDescent="0.2">
      <c r="A39">
        <v>1</v>
      </c>
      <c r="B39" t="s">
        <v>37</v>
      </c>
      <c r="C39">
        <v>150</v>
      </c>
      <c r="D39">
        <v>3000</v>
      </c>
      <c r="E39">
        <v>26</v>
      </c>
      <c r="F39">
        <v>0</v>
      </c>
      <c r="G39">
        <v>0</v>
      </c>
      <c r="H39" t="s">
        <v>33</v>
      </c>
      <c r="I39">
        <v>1</v>
      </c>
      <c r="J39" s="8" t="str">
        <f t="shared" si="0"/>
        <v>TNEG</v>
      </c>
      <c r="K39">
        <v>0</v>
      </c>
      <c r="L39" t="s">
        <v>34</v>
      </c>
      <c r="M39">
        <v>284.045079365079</v>
      </c>
      <c r="N39">
        <v>61.36</v>
      </c>
      <c r="O39">
        <v>1</v>
      </c>
      <c r="P39">
        <v>3</v>
      </c>
      <c r="Q39">
        <v>284.045079365079</v>
      </c>
      <c r="R39">
        <v>61.36</v>
      </c>
      <c r="S39">
        <v>1</v>
      </c>
      <c r="T39">
        <v>3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7.9749999999999996</v>
      </c>
      <c r="AA39">
        <v>7.9749999999999996</v>
      </c>
      <c r="AB39">
        <v>-1</v>
      </c>
      <c r="AC39">
        <v>-1</v>
      </c>
      <c r="AD39" s="8">
        <f t="shared" si="1"/>
        <v>1</v>
      </c>
      <c r="AE39">
        <v>1690</v>
      </c>
      <c r="AF39">
        <v>801038</v>
      </c>
      <c r="AG39">
        <v>1818</v>
      </c>
      <c r="AH39" t="s">
        <v>35</v>
      </c>
      <c r="AI39">
        <v>-1</v>
      </c>
      <c r="AJ39">
        <v>-1</v>
      </c>
      <c r="AK39">
        <v>1</v>
      </c>
    </row>
    <row r="40" spans="1:37" x14ac:dyDescent="0.2">
      <c r="A40">
        <v>1</v>
      </c>
      <c r="B40" t="s">
        <v>37</v>
      </c>
      <c r="C40">
        <v>150</v>
      </c>
      <c r="D40">
        <v>3000</v>
      </c>
      <c r="E40">
        <v>27</v>
      </c>
      <c r="F40">
        <v>0</v>
      </c>
      <c r="G40">
        <v>0</v>
      </c>
      <c r="H40" t="s">
        <v>33</v>
      </c>
      <c r="I40">
        <v>1</v>
      </c>
      <c r="J40" s="8" t="str">
        <f t="shared" si="0"/>
        <v>TNEG</v>
      </c>
      <c r="K40">
        <v>0</v>
      </c>
      <c r="L40" t="s">
        <v>34</v>
      </c>
      <c r="M40">
        <v>504.38730158730198</v>
      </c>
      <c r="N40">
        <v>467.04444444444403</v>
      </c>
      <c r="O40">
        <v>5</v>
      </c>
      <c r="P40">
        <v>5</v>
      </c>
      <c r="Q40">
        <v>504.38730158730198</v>
      </c>
      <c r="R40">
        <v>467.04444444444403</v>
      </c>
      <c r="S40">
        <v>5</v>
      </c>
      <c r="T40">
        <v>5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8.282</v>
      </c>
      <c r="AA40">
        <v>8.282</v>
      </c>
      <c r="AB40">
        <v>-1</v>
      </c>
      <c r="AC40">
        <v>-1</v>
      </c>
      <c r="AD40" s="8">
        <f t="shared" si="1"/>
        <v>1</v>
      </c>
      <c r="AE40">
        <v>1187</v>
      </c>
      <c r="AF40">
        <v>802734</v>
      </c>
      <c r="AG40">
        <v>1772</v>
      </c>
      <c r="AH40" t="s">
        <v>35</v>
      </c>
      <c r="AI40">
        <v>-1</v>
      </c>
      <c r="AJ40">
        <v>-1</v>
      </c>
      <c r="AK40">
        <v>1</v>
      </c>
    </row>
    <row r="41" spans="1:37" x14ac:dyDescent="0.2">
      <c r="A41">
        <v>1</v>
      </c>
      <c r="B41" t="s">
        <v>37</v>
      </c>
      <c r="C41">
        <v>150</v>
      </c>
      <c r="D41">
        <v>3000</v>
      </c>
      <c r="E41">
        <v>28</v>
      </c>
      <c r="F41">
        <v>1</v>
      </c>
      <c r="G41">
        <v>9</v>
      </c>
      <c r="H41" t="s">
        <v>36</v>
      </c>
      <c r="I41">
        <v>1</v>
      </c>
      <c r="J41" s="8" t="str">
        <f t="shared" si="0"/>
        <v xml:space="preserve">HIT </v>
      </c>
      <c r="K41">
        <v>19</v>
      </c>
      <c r="L41">
        <v>4</v>
      </c>
      <c r="M41">
        <v>194.373968253968</v>
      </c>
      <c r="N41">
        <v>63.36</v>
      </c>
      <c r="O41">
        <v>1</v>
      </c>
      <c r="P41">
        <v>2</v>
      </c>
      <c r="Q41">
        <v>294.045079365079</v>
      </c>
      <c r="R41">
        <v>374.37333333333299</v>
      </c>
      <c r="S41">
        <v>4</v>
      </c>
      <c r="T41">
        <v>3</v>
      </c>
      <c r="U41">
        <v>307</v>
      </c>
      <c r="V41">
        <v>62.40625</v>
      </c>
      <c r="W41">
        <v>1</v>
      </c>
      <c r="X41">
        <v>3</v>
      </c>
      <c r="Y41">
        <v>312.235954131109</v>
      </c>
      <c r="Z41">
        <v>2.7610000000000001</v>
      </c>
      <c r="AA41">
        <v>8.5890000000000004</v>
      </c>
      <c r="AB41">
        <v>3.4119999999999999</v>
      </c>
      <c r="AC41">
        <v>0.65100000000000002</v>
      </c>
      <c r="AD41" s="8">
        <f t="shared" si="1"/>
        <v>0.65100000000000002</v>
      </c>
      <c r="AE41">
        <v>2116</v>
      </c>
      <c r="AF41">
        <v>807094</v>
      </c>
      <c r="AG41">
        <v>1219</v>
      </c>
      <c r="AH41" t="s">
        <v>35</v>
      </c>
      <c r="AI41">
        <v>-1</v>
      </c>
      <c r="AJ41">
        <v>-1</v>
      </c>
      <c r="AK41">
        <v>1</v>
      </c>
    </row>
    <row r="42" spans="1:37" x14ac:dyDescent="0.2">
      <c r="A42">
        <v>1</v>
      </c>
      <c r="B42" t="s">
        <v>37</v>
      </c>
      <c r="C42">
        <v>150</v>
      </c>
      <c r="D42">
        <v>3000</v>
      </c>
      <c r="E42">
        <v>29</v>
      </c>
      <c r="F42">
        <v>1</v>
      </c>
      <c r="G42">
        <v>10</v>
      </c>
      <c r="H42" t="s">
        <v>36</v>
      </c>
      <c r="I42">
        <v>1</v>
      </c>
      <c r="J42" s="8" t="str">
        <f t="shared" si="0"/>
        <v xml:space="preserve">HIT </v>
      </c>
      <c r="K42">
        <v>22</v>
      </c>
      <c r="L42">
        <v>4</v>
      </c>
      <c r="M42">
        <v>101.702857142857</v>
      </c>
      <c r="N42">
        <v>577.71555555555597</v>
      </c>
      <c r="O42">
        <v>6</v>
      </c>
      <c r="P42">
        <v>1</v>
      </c>
      <c r="Q42">
        <v>612.05841269841301</v>
      </c>
      <c r="R42">
        <v>266.70222222222202</v>
      </c>
      <c r="S42">
        <v>3</v>
      </c>
      <c r="T42">
        <v>6</v>
      </c>
      <c r="U42">
        <v>500</v>
      </c>
      <c r="V42">
        <v>268.8125</v>
      </c>
      <c r="W42">
        <v>3</v>
      </c>
      <c r="X42">
        <v>5</v>
      </c>
      <c r="Y42">
        <v>112.078281253716</v>
      </c>
      <c r="Z42">
        <v>2.1469999999999998</v>
      </c>
      <c r="AA42">
        <v>8.8960000000000008</v>
      </c>
      <c r="AB42">
        <v>2.629</v>
      </c>
      <c r="AC42">
        <v>0.48099999999999998</v>
      </c>
      <c r="AD42" s="8">
        <f t="shared" si="1"/>
        <v>0.48099999999999998</v>
      </c>
      <c r="AE42">
        <v>1868</v>
      </c>
      <c r="AF42">
        <v>811733</v>
      </c>
      <c r="AG42">
        <v>1724</v>
      </c>
      <c r="AH42" t="s">
        <v>35</v>
      </c>
      <c r="AI42">
        <v>-1</v>
      </c>
      <c r="AJ42">
        <v>-1</v>
      </c>
      <c r="AK42">
        <v>1</v>
      </c>
    </row>
    <row r="43" spans="1:37" x14ac:dyDescent="0.2">
      <c r="A43">
        <v>1</v>
      </c>
      <c r="B43" t="s">
        <v>37</v>
      </c>
      <c r="C43">
        <v>150</v>
      </c>
      <c r="D43">
        <v>3000</v>
      </c>
      <c r="E43">
        <v>30</v>
      </c>
      <c r="F43">
        <v>0</v>
      </c>
      <c r="G43">
        <v>0</v>
      </c>
      <c r="H43" t="s">
        <v>33</v>
      </c>
      <c r="I43">
        <v>1</v>
      </c>
      <c r="J43" s="8" t="str">
        <f t="shared" si="0"/>
        <v>TNEG</v>
      </c>
      <c r="K43">
        <v>0</v>
      </c>
      <c r="L43" t="s">
        <v>34</v>
      </c>
      <c r="M43">
        <v>97.702857142857098</v>
      </c>
      <c r="N43">
        <v>470.04444444444403</v>
      </c>
      <c r="O43">
        <v>5</v>
      </c>
      <c r="P43">
        <v>1</v>
      </c>
      <c r="Q43">
        <v>97.702857142857098</v>
      </c>
      <c r="R43">
        <v>470.04444444444403</v>
      </c>
      <c r="S43">
        <v>5</v>
      </c>
      <c r="T43">
        <v>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9.202</v>
      </c>
      <c r="AA43">
        <v>9.202</v>
      </c>
      <c r="AB43">
        <v>-1</v>
      </c>
      <c r="AC43">
        <v>-1</v>
      </c>
      <c r="AD43" s="8">
        <f t="shared" si="1"/>
        <v>1</v>
      </c>
      <c r="AE43">
        <v>1405</v>
      </c>
      <c r="AF43">
        <v>814140</v>
      </c>
      <c r="AG43">
        <v>766</v>
      </c>
      <c r="AH43" t="s">
        <v>35</v>
      </c>
      <c r="AI43">
        <v>-1</v>
      </c>
      <c r="AJ43">
        <v>-1</v>
      </c>
      <c r="AK43">
        <v>1</v>
      </c>
    </row>
    <row r="44" spans="1:37" x14ac:dyDescent="0.2">
      <c r="A44">
        <v>1</v>
      </c>
      <c r="B44" t="s">
        <v>37</v>
      </c>
      <c r="C44">
        <v>150</v>
      </c>
      <c r="D44">
        <v>3000</v>
      </c>
      <c r="E44">
        <v>31</v>
      </c>
      <c r="F44">
        <v>0</v>
      </c>
      <c r="G44">
        <v>0</v>
      </c>
      <c r="H44" t="s">
        <v>33</v>
      </c>
      <c r="I44">
        <v>1</v>
      </c>
      <c r="J44" s="8" t="str">
        <f t="shared" si="0"/>
        <v>TNEG</v>
      </c>
      <c r="K44">
        <v>0</v>
      </c>
      <c r="L44" t="s">
        <v>34</v>
      </c>
      <c r="M44">
        <v>84.702857142857098</v>
      </c>
      <c r="N44">
        <v>176.03111111111099</v>
      </c>
      <c r="O44">
        <v>2</v>
      </c>
      <c r="P44">
        <v>1</v>
      </c>
      <c r="Q44">
        <v>84.702857142857098</v>
      </c>
      <c r="R44">
        <v>176.03111111111099</v>
      </c>
      <c r="S44">
        <v>2</v>
      </c>
      <c r="T44">
        <v>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9.5090000000000003</v>
      </c>
      <c r="AA44">
        <v>9.5090000000000003</v>
      </c>
      <c r="AB44">
        <v>-1</v>
      </c>
      <c r="AC44">
        <v>-1</v>
      </c>
      <c r="AD44" s="8">
        <f t="shared" si="1"/>
        <v>1</v>
      </c>
      <c r="AE44">
        <v>1131</v>
      </c>
      <c r="AF44">
        <v>815788</v>
      </c>
      <c r="AG44">
        <v>1296</v>
      </c>
      <c r="AH44" t="s">
        <v>35</v>
      </c>
      <c r="AI44">
        <v>-1</v>
      </c>
      <c r="AJ44">
        <v>-1</v>
      </c>
      <c r="AK44">
        <v>1</v>
      </c>
    </row>
    <row r="45" spans="1:37" x14ac:dyDescent="0.2">
      <c r="A45">
        <v>1</v>
      </c>
      <c r="B45" t="s">
        <v>37</v>
      </c>
      <c r="C45">
        <v>150</v>
      </c>
      <c r="D45">
        <v>3000</v>
      </c>
      <c r="E45">
        <v>32</v>
      </c>
      <c r="F45">
        <v>1</v>
      </c>
      <c r="G45">
        <v>11</v>
      </c>
      <c r="H45" t="s">
        <v>36</v>
      </c>
      <c r="I45">
        <v>1</v>
      </c>
      <c r="J45" s="8" t="str">
        <f t="shared" si="0"/>
        <v xml:space="preserve">HIT </v>
      </c>
      <c r="K45">
        <v>5</v>
      </c>
      <c r="L45">
        <v>2</v>
      </c>
      <c r="M45">
        <v>712.72952380952404</v>
      </c>
      <c r="N45">
        <v>263.70222222222202</v>
      </c>
      <c r="O45">
        <v>3</v>
      </c>
      <c r="P45">
        <v>7</v>
      </c>
      <c r="Q45">
        <v>504.38730158730198</v>
      </c>
      <c r="R45">
        <v>467.04444444444403</v>
      </c>
      <c r="S45">
        <v>5</v>
      </c>
      <c r="T45">
        <v>5</v>
      </c>
      <c r="U45">
        <v>480</v>
      </c>
      <c r="V45">
        <v>564.8125</v>
      </c>
      <c r="W45">
        <v>6</v>
      </c>
      <c r="X45">
        <v>5</v>
      </c>
      <c r="Y45">
        <v>100.763749264426</v>
      </c>
      <c r="Z45">
        <v>8.282</v>
      </c>
      <c r="AA45">
        <v>9.8160000000000007</v>
      </c>
      <c r="AB45">
        <v>7.327</v>
      </c>
      <c r="AC45">
        <v>-0.95599999999999996</v>
      </c>
      <c r="AD45" s="8">
        <f t="shared" si="1"/>
        <v>0.95599999999999996</v>
      </c>
      <c r="AE45">
        <v>1778</v>
      </c>
      <c r="AF45">
        <v>819852</v>
      </c>
      <c r="AG45">
        <v>1772</v>
      </c>
      <c r="AH45" t="s">
        <v>35</v>
      </c>
      <c r="AI45">
        <v>-1</v>
      </c>
      <c r="AJ45">
        <v>-1</v>
      </c>
      <c r="AK45">
        <v>1</v>
      </c>
    </row>
    <row r="46" spans="1:37" x14ac:dyDescent="0.2">
      <c r="A46">
        <v>1</v>
      </c>
      <c r="B46" t="s">
        <v>37</v>
      </c>
      <c r="C46">
        <v>150</v>
      </c>
      <c r="D46">
        <v>3000</v>
      </c>
      <c r="E46">
        <v>33</v>
      </c>
      <c r="F46">
        <v>0</v>
      </c>
      <c r="G46">
        <v>0</v>
      </c>
      <c r="H46" t="s">
        <v>33</v>
      </c>
      <c r="I46">
        <v>1</v>
      </c>
      <c r="J46" s="8" t="str">
        <f t="shared" si="0"/>
        <v>TNEG</v>
      </c>
      <c r="K46">
        <v>0</v>
      </c>
      <c r="L46" t="s">
        <v>34</v>
      </c>
      <c r="M46">
        <v>709.72952380952404</v>
      </c>
      <c r="N46">
        <v>667.386666666667</v>
      </c>
      <c r="O46">
        <v>7</v>
      </c>
      <c r="P46">
        <v>7</v>
      </c>
      <c r="Q46">
        <v>709.72952380952404</v>
      </c>
      <c r="R46">
        <v>667.386666666667</v>
      </c>
      <c r="S46">
        <v>7</v>
      </c>
      <c r="T46">
        <v>7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10.122999999999999</v>
      </c>
      <c r="AA46">
        <v>10.122999999999999</v>
      </c>
      <c r="AB46">
        <v>-1</v>
      </c>
      <c r="AC46">
        <v>-1</v>
      </c>
      <c r="AD46" s="8">
        <f t="shared" si="1"/>
        <v>1</v>
      </c>
      <c r="AE46">
        <v>1425</v>
      </c>
      <c r="AF46">
        <v>822283</v>
      </c>
      <c r="AG46">
        <v>1125</v>
      </c>
      <c r="AH46" t="s">
        <v>35</v>
      </c>
      <c r="AI46">
        <v>-1</v>
      </c>
      <c r="AJ46">
        <v>-1</v>
      </c>
      <c r="AK46">
        <v>1</v>
      </c>
    </row>
    <row r="47" spans="1:37" x14ac:dyDescent="0.2">
      <c r="A47">
        <v>1</v>
      </c>
      <c r="B47" t="s">
        <v>37</v>
      </c>
      <c r="C47">
        <v>150</v>
      </c>
      <c r="D47">
        <v>3000</v>
      </c>
      <c r="E47">
        <v>34</v>
      </c>
      <c r="F47">
        <v>1</v>
      </c>
      <c r="G47">
        <v>12</v>
      </c>
      <c r="H47" t="s">
        <v>36</v>
      </c>
      <c r="I47">
        <v>1</v>
      </c>
      <c r="J47" s="8" t="str">
        <f t="shared" si="0"/>
        <v xml:space="preserve">HIT </v>
      </c>
      <c r="K47">
        <v>4</v>
      </c>
      <c r="L47">
        <v>2</v>
      </c>
      <c r="M47">
        <v>205.373968253968</v>
      </c>
      <c r="N47">
        <v>278.70222222222202</v>
      </c>
      <c r="O47">
        <v>3</v>
      </c>
      <c r="P47">
        <v>2</v>
      </c>
      <c r="Q47">
        <v>97.702857142857098</v>
      </c>
      <c r="R47">
        <v>470.04444444444403</v>
      </c>
      <c r="S47">
        <v>5</v>
      </c>
      <c r="T47">
        <v>1</v>
      </c>
      <c r="U47">
        <v>210</v>
      </c>
      <c r="V47">
        <v>264.8125</v>
      </c>
      <c r="W47">
        <v>3</v>
      </c>
      <c r="X47">
        <v>2</v>
      </c>
      <c r="Y47">
        <v>233.94614618395599</v>
      </c>
      <c r="Z47">
        <v>9.202</v>
      </c>
      <c r="AA47">
        <v>10.429</v>
      </c>
      <c r="AB47">
        <v>7.327</v>
      </c>
      <c r="AC47">
        <v>-1.8759999999999999</v>
      </c>
      <c r="AD47" s="8">
        <f t="shared" si="1"/>
        <v>1.8759999999999999</v>
      </c>
      <c r="AE47">
        <v>2031</v>
      </c>
      <c r="AF47">
        <v>826899</v>
      </c>
      <c r="AG47">
        <v>766</v>
      </c>
      <c r="AH47" t="s">
        <v>35</v>
      </c>
      <c r="AI47">
        <v>-1</v>
      </c>
      <c r="AJ47">
        <v>-1</v>
      </c>
      <c r="AK47">
        <v>1</v>
      </c>
    </row>
    <row r="48" spans="1:37" x14ac:dyDescent="0.2">
      <c r="A48">
        <v>1</v>
      </c>
      <c r="B48" t="s">
        <v>37</v>
      </c>
      <c r="C48">
        <v>150</v>
      </c>
      <c r="D48">
        <v>3000</v>
      </c>
      <c r="E48">
        <v>35</v>
      </c>
      <c r="F48">
        <v>0</v>
      </c>
      <c r="G48">
        <v>0</v>
      </c>
      <c r="H48" t="s">
        <v>33</v>
      </c>
      <c r="I48">
        <v>1</v>
      </c>
      <c r="J48" s="8" t="str">
        <f t="shared" si="0"/>
        <v>TNEG</v>
      </c>
      <c r="K48">
        <v>0</v>
      </c>
      <c r="L48" t="s">
        <v>34</v>
      </c>
      <c r="M48">
        <v>391.71619047618998</v>
      </c>
      <c r="N48">
        <v>265.70222222222202</v>
      </c>
      <c r="O48">
        <v>3</v>
      </c>
      <c r="P48">
        <v>4</v>
      </c>
      <c r="Q48">
        <v>391.71619047618998</v>
      </c>
      <c r="R48">
        <v>265.70222222222202</v>
      </c>
      <c r="S48">
        <v>3</v>
      </c>
      <c r="T48">
        <v>4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10.736000000000001</v>
      </c>
      <c r="AA48">
        <v>10.736000000000001</v>
      </c>
      <c r="AB48">
        <v>-1</v>
      </c>
      <c r="AC48">
        <v>-1</v>
      </c>
      <c r="AD48" s="8">
        <f t="shared" si="1"/>
        <v>1</v>
      </c>
      <c r="AE48">
        <v>1523</v>
      </c>
      <c r="AF48">
        <v>829426</v>
      </c>
      <c r="AG48">
        <v>1976</v>
      </c>
      <c r="AH48" t="s">
        <v>35</v>
      </c>
      <c r="AI48">
        <v>-1</v>
      </c>
      <c r="AJ48">
        <v>-1</v>
      </c>
      <c r="AK48">
        <v>1</v>
      </c>
    </row>
    <row r="49" spans="1:37" x14ac:dyDescent="0.2">
      <c r="A49">
        <v>1</v>
      </c>
      <c r="B49" t="s">
        <v>37</v>
      </c>
      <c r="C49">
        <v>150</v>
      </c>
      <c r="D49">
        <v>3000</v>
      </c>
      <c r="E49">
        <v>36</v>
      </c>
      <c r="F49">
        <v>1</v>
      </c>
      <c r="G49">
        <v>13</v>
      </c>
      <c r="H49" t="s">
        <v>36</v>
      </c>
      <c r="I49">
        <v>1</v>
      </c>
      <c r="J49" s="8" t="str">
        <f t="shared" si="0"/>
        <v xml:space="preserve">HIT </v>
      </c>
      <c r="K49">
        <v>1</v>
      </c>
      <c r="L49">
        <v>0</v>
      </c>
      <c r="M49">
        <v>608.05841269841301</v>
      </c>
      <c r="N49">
        <v>72.36</v>
      </c>
      <c r="O49">
        <v>1</v>
      </c>
      <c r="P49">
        <v>6</v>
      </c>
      <c r="Q49">
        <v>391.71619047618998</v>
      </c>
      <c r="R49">
        <v>265.70222222222202</v>
      </c>
      <c r="S49">
        <v>3</v>
      </c>
      <c r="T49">
        <v>4</v>
      </c>
      <c r="U49">
        <v>298</v>
      </c>
      <c r="V49">
        <v>282.8125</v>
      </c>
      <c r="W49">
        <v>3</v>
      </c>
      <c r="X49">
        <v>3</v>
      </c>
      <c r="Y49">
        <v>95.265345026417293</v>
      </c>
      <c r="Z49">
        <v>10.736000000000001</v>
      </c>
      <c r="AA49">
        <v>11.042999999999999</v>
      </c>
      <c r="AB49">
        <v>10.57</v>
      </c>
      <c r="AC49">
        <v>-0.16600000000000001</v>
      </c>
      <c r="AD49" s="8">
        <f t="shared" si="1"/>
        <v>0.16600000000000001</v>
      </c>
      <c r="AE49">
        <v>1631</v>
      </c>
      <c r="AF49">
        <v>833530</v>
      </c>
      <c r="AG49">
        <v>1976</v>
      </c>
      <c r="AH49" t="s">
        <v>35</v>
      </c>
      <c r="AI49">
        <v>-1</v>
      </c>
      <c r="AJ49">
        <v>-1</v>
      </c>
      <c r="AK49">
        <v>1</v>
      </c>
    </row>
    <row r="50" spans="1:37" x14ac:dyDescent="0.2">
      <c r="A50">
        <v>1</v>
      </c>
      <c r="B50" t="s">
        <v>37</v>
      </c>
      <c r="C50">
        <v>150</v>
      </c>
      <c r="D50">
        <v>3000</v>
      </c>
      <c r="E50">
        <v>37</v>
      </c>
      <c r="F50">
        <v>1</v>
      </c>
      <c r="G50">
        <v>14</v>
      </c>
      <c r="H50" t="s">
        <v>33</v>
      </c>
      <c r="I50">
        <v>0</v>
      </c>
      <c r="J50" s="8" t="str">
        <f t="shared" si="0"/>
        <v>MISS</v>
      </c>
      <c r="K50">
        <v>29</v>
      </c>
      <c r="L50">
        <v>5</v>
      </c>
      <c r="M50">
        <v>604.05841269841301</v>
      </c>
      <c r="N50">
        <v>476.04444444444403</v>
      </c>
      <c r="O50">
        <v>5</v>
      </c>
      <c r="P50">
        <v>6</v>
      </c>
      <c r="Q50">
        <v>400.71619047618998</v>
      </c>
      <c r="R50">
        <v>663.386666666667</v>
      </c>
      <c r="S50">
        <v>7</v>
      </c>
      <c r="T50">
        <v>4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2.4540000000000002</v>
      </c>
      <c r="AA50">
        <v>11.35</v>
      </c>
      <c r="AB50">
        <v>-1</v>
      </c>
      <c r="AC50">
        <v>-1</v>
      </c>
      <c r="AD50" s="8">
        <f t="shared" si="1"/>
        <v>1</v>
      </c>
      <c r="AE50">
        <v>1116</v>
      </c>
      <c r="AF50">
        <v>835657</v>
      </c>
      <c r="AG50">
        <v>1330</v>
      </c>
      <c r="AH50" t="s">
        <v>35</v>
      </c>
      <c r="AI50">
        <v>-1</v>
      </c>
      <c r="AJ50">
        <v>-1</v>
      </c>
      <c r="AK50">
        <v>1</v>
      </c>
    </row>
    <row r="51" spans="1:37" x14ac:dyDescent="0.2">
      <c r="A51">
        <v>1</v>
      </c>
      <c r="B51" t="s">
        <v>37</v>
      </c>
      <c r="C51">
        <v>150</v>
      </c>
      <c r="D51">
        <v>3000</v>
      </c>
      <c r="E51">
        <v>38</v>
      </c>
      <c r="F51">
        <v>0</v>
      </c>
      <c r="G51">
        <v>0</v>
      </c>
      <c r="H51" t="s">
        <v>33</v>
      </c>
      <c r="I51">
        <v>1</v>
      </c>
      <c r="J51" s="8" t="str">
        <f t="shared" si="0"/>
        <v>TNEG</v>
      </c>
      <c r="K51">
        <v>0</v>
      </c>
      <c r="L51" t="s">
        <v>34</v>
      </c>
      <c r="M51">
        <v>90.702857142857098</v>
      </c>
      <c r="N51">
        <v>71.36</v>
      </c>
      <c r="O51">
        <v>1</v>
      </c>
      <c r="P51">
        <v>1</v>
      </c>
      <c r="Q51">
        <v>90.702857142857098</v>
      </c>
      <c r="R51">
        <v>71.36</v>
      </c>
      <c r="S51">
        <v>1</v>
      </c>
      <c r="T51">
        <v>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11.656000000000001</v>
      </c>
      <c r="AA51">
        <v>11.656000000000001</v>
      </c>
      <c r="AB51">
        <v>-1</v>
      </c>
      <c r="AC51">
        <v>-1</v>
      </c>
      <c r="AD51" s="8">
        <f t="shared" si="1"/>
        <v>1</v>
      </c>
      <c r="AE51">
        <v>1418</v>
      </c>
      <c r="AF51">
        <v>837585</v>
      </c>
      <c r="AG51">
        <v>2050</v>
      </c>
      <c r="AH51" t="s">
        <v>35</v>
      </c>
      <c r="AI51">
        <v>-1</v>
      </c>
      <c r="AJ51">
        <v>-1</v>
      </c>
      <c r="AK51">
        <v>1</v>
      </c>
    </row>
    <row r="52" spans="1:37" x14ac:dyDescent="0.2">
      <c r="A52">
        <v>1</v>
      </c>
      <c r="B52" t="s">
        <v>37</v>
      </c>
      <c r="C52">
        <v>150</v>
      </c>
      <c r="D52">
        <v>3000</v>
      </c>
      <c r="E52">
        <v>39</v>
      </c>
      <c r="F52">
        <v>1</v>
      </c>
      <c r="G52">
        <v>15</v>
      </c>
      <c r="H52" t="s">
        <v>36</v>
      </c>
      <c r="I52">
        <v>1</v>
      </c>
      <c r="J52" s="8" t="str">
        <f t="shared" si="0"/>
        <v xml:space="preserve">HIT </v>
      </c>
      <c r="K52">
        <v>8</v>
      </c>
      <c r="L52">
        <v>3</v>
      </c>
      <c r="M52">
        <v>712.72952380952404</v>
      </c>
      <c r="N52">
        <v>263.70222222222202</v>
      </c>
      <c r="O52">
        <v>3</v>
      </c>
      <c r="P52">
        <v>7</v>
      </c>
      <c r="Q52">
        <v>84.702857142857098</v>
      </c>
      <c r="R52">
        <v>176.03111111111099</v>
      </c>
      <c r="S52">
        <v>2</v>
      </c>
      <c r="T52">
        <v>1</v>
      </c>
      <c r="U52">
        <v>124</v>
      </c>
      <c r="V52">
        <v>163.8125</v>
      </c>
      <c r="W52">
        <v>2</v>
      </c>
      <c r="X52">
        <v>1</v>
      </c>
      <c r="Y52">
        <v>41.152884397320904</v>
      </c>
      <c r="Z52">
        <v>9.5090000000000003</v>
      </c>
      <c r="AA52">
        <v>11.962999999999999</v>
      </c>
      <c r="AB52">
        <v>5.7610000000000001</v>
      </c>
      <c r="AC52">
        <v>-3.7490000000000001</v>
      </c>
      <c r="AD52" s="8">
        <f t="shared" si="1"/>
        <v>3.7490000000000001</v>
      </c>
      <c r="AE52">
        <v>1725</v>
      </c>
      <c r="AF52">
        <v>841560</v>
      </c>
      <c r="AG52">
        <v>1296</v>
      </c>
      <c r="AH52" t="s">
        <v>35</v>
      </c>
      <c r="AI52">
        <v>-1</v>
      </c>
      <c r="AJ52">
        <v>-1</v>
      </c>
      <c r="AK52">
        <v>1</v>
      </c>
    </row>
    <row r="53" spans="1:37" x14ac:dyDescent="0.2">
      <c r="A53">
        <v>1</v>
      </c>
      <c r="B53" t="s">
        <v>37</v>
      </c>
      <c r="C53">
        <v>150</v>
      </c>
      <c r="D53">
        <v>3000</v>
      </c>
      <c r="E53">
        <v>40</v>
      </c>
      <c r="F53">
        <v>1</v>
      </c>
      <c r="G53">
        <v>16</v>
      </c>
      <c r="H53" t="s">
        <v>36</v>
      </c>
      <c r="I53">
        <v>1</v>
      </c>
      <c r="J53" s="8" t="str">
        <f t="shared" si="0"/>
        <v xml:space="preserve">HIT </v>
      </c>
      <c r="K53">
        <v>23</v>
      </c>
      <c r="L53">
        <v>5</v>
      </c>
      <c r="M53">
        <v>294.045079365079</v>
      </c>
      <c r="N53">
        <v>279.70222222222202</v>
      </c>
      <c r="O53">
        <v>3</v>
      </c>
      <c r="P53">
        <v>3</v>
      </c>
      <c r="Q53">
        <v>391.71619047618998</v>
      </c>
      <c r="R53">
        <v>265.70222222222202</v>
      </c>
      <c r="S53">
        <v>3</v>
      </c>
      <c r="T53">
        <v>4</v>
      </c>
      <c r="U53">
        <v>278</v>
      </c>
      <c r="V53">
        <v>279.8125</v>
      </c>
      <c r="W53">
        <v>3</v>
      </c>
      <c r="X53">
        <v>3</v>
      </c>
      <c r="Y53">
        <v>114.588271281939</v>
      </c>
      <c r="Z53">
        <v>5.2149999999999999</v>
      </c>
      <c r="AA53">
        <v>12.27</v>
      </c>
      <c r="AB53">
        <v>7.774</v>
      </c>
      <c r="AC53">
        <v>2.5590000000000002</v>
      </c>
      <c r="AD53" s="8">
        <f t="shared" si="1"/>
        <v>2.5590000000000002</v>
      </c>
      <c r="AE53">
        <v>1882</v>
      </c>
      <c r="AF53">
        <v>847519</v>
      </c>
      <c r="AG53">
        <v>369</v>
      </c>
      <c r="AH53" t="s">
        <v>35</v>
      </c>
      <c r="AI53">
        <v>-1</v>
      </c>
      <c r="AJ53">
        <v>-1</v>
      </c>
      <c r="AK53">
        <v>1</v>
      </c>
    </row>
    <row r="54" spans="1:37" x14ac:dyDescent="0.2">
      <c r="A54">
        <v>1</v>
      </c>
      <c r="B54" t="s">
        <v>37</v>
      </c>
      <c r="C54">
        <v>150</v>
      </c>
      <c r="D54">
        <v>3000</v>
      </c>
      <c r="E54">
        <v>41</v>
      </c>
      <c r="F54">
        <v>0</v>
      </c>
      <c r="G54">
        <v>0</v>
      </c>
      <c r="H54" t="s">
        <v>33</v>
      </c>
      <c r="I54">
        <v>1</v>
      </c>
      <c r="J54" s="8" t="str">
        <f t="shared" si="0"/>
        <v>TNEG</v>
      </c>
      <c r="K54">
        <v>0</v>
      </c>
      <c r="L54" t="s">
        <v>34</v>
      </c>
      <c r="M54">
        <v>601.05841269841301</v>
      </c>
      <c r="N54">
        <v>356.37333333333299</v>
      </c>
      <c r="O54">
        <v>4</v>
      </c>
      <c r="P54">
        <v>6</v>
      </c>
      <c r="Q54">
        <v>601.05841269841301</v>
      </c>
      <c r="R54">
        <v>356.37333333333299</v>
      </c>
      <c r="S54">
        <v>4</v>
      </c>
      <c r="T54">
        <v>6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12.577</v>
      </c>
      <c r="AA54">
        <v>12.577</v>
      </c>
      <c r="AB54">
        <v>-1</v>
      </c>
      <c r="AC54">
        <v>-1</v>
      </c>
      <c r="AD54" s="8">
        <f t="shared" si="1"/>
        <v>1</v>
      </c>
      <c r="AE54">
        <v>1083</v>
      </c>
      <c r="AF54">
        <v>849615</v>
      </c>
      <c r="AG54">
        <v>1718</v>
      </c>
      <c r="AH54" t="s">
        <v>35</v>
      </c>
      <c r="AI54">
        <v>-1</v>
      </c>
      <c r="AJ54">
        <v>-1</v>
      </c>
      <c r="AK54">
        <v>1</v>
      </c>
    </row>
    <row r="55" spans="1:37" x14ac:dyDescent="0.2">
      <c r="A55">
        <v>1</v>
      </c>
      <c r="B55" t="s">
        <v>37</v>
      </c>
      <c r="C55">
        <v>150</v>
      </c>
      <c r="D55">
        <v>3000</v>
      </c>
      <c r="E55">
        <v>42</v>
      </c>
      <c r="F55">
        <v>0</v>
      </c>
      <c r="G55">
        <v>0</v>
      </c>
      <c r="H55" t="s">
        <v>33</v>
      </c>
      <c r="I55">
        <v>1</v>
      </c>
      <c r="J55" s="8" t="str">
        <f t="shared" si="0"/>
        <v>TNEG</v>
      </c>
      <c r="K55">
        <v>0</v>
      </c>
      <c r="L55" t="s">
        <v>34</v>
      </c>
      <c r="M55">
        <v>704.72952380952404</v>
      </c>
      <c r="N55">
        <v>163.03111111111099</v>
      </c>
      <c r="O55">
        <v>2</v>
      </c>
      <c r="P55">
        <v>7</v>
      </c>
      <c r="Q55">
        <v>704.72952380952404</v>
      </c>
      <c r="R55">
        <v>163.03111111111099</v>
      </c>
      <c r="S55">
        <v>2</v>
      </c>
      <c r="T55">
        <v>7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12.882999999999999</v>
      </c>
      <c r="AA55">
        <v>12.882999999999999</v>
      </c>
      <c r="AB55">
        <v>-1</v>
      </c>
      <c r="AC55">
        <v>-1</v>
      </c>
      <c r="AD55" s="8">
        <f t="shared" si="1"/>
        <v>1</v>
      </c>
      <c r="AE55">
        <v>1469</v>
      </c>
      <c r="AF55">
        <v>851599</v>
      </c>
      <c r="AG55">
        <v>1476</v>
      </c>
      <c r="AH55" t="s">
        <v>35</v>
      </c>
      <c r="AI55">
        <v>-1</v>
      </c>
      <c r="AJ55">
        <v>-1</v>
      </c>
      <c r="AK55">
        <v>1</v>
      </c>
    </row>
    <row r="56" spans="1:37" x14ac:dyDescent="0.2">
      <c r="A56">
        <v>1</v>
      </c>
      <c r="B56" t="s">
        <v>37</v>
      </c>
      <c r="C56">
        <v>150</v>
      </c>
      <c r="D56">
        <v>3000</v>
      </c>
      <c r="E56">
        <v>43</v>
      </c>
      <c r="F56">
        <v>0</v>
      </c>
      <c r="G56">
        <v>0</v>
      </c>
      <c r="H56" t="s">
        <v>33</v>
      </c>
      <c r="I56">
        <v>1</v>
      </c>
      <c r="J56" s="8" t="str">
        <f t="shared" si="0"/>
        <v>TNEG</v>
      </c>
      <c r="K56">
        <v>0</v>
      </c>
      <c r="L56" t="s">
        <v>34</v>
      </c>
      <c r="M56">
        <v>599.05841269841301</v>
      </c>
      <c r="N56">
        <v>165.03111111111099</v>
      </c>
      <c r="O56">
        <v>2</v>
      </c>
      <c r="P56">
        <v>6</v>
      </c>
      <c r="Q56">
        <v>599.05841269841301</v>
      </c>
      <c r="R56">
        <v>165.03111111111099</v>
      </c>
      <c r="S56">
        <v>2</v>
      </c>
      <c r="T56">
        <v>6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13.19</v>
      </c>
      <c r="AA56">
        <v>13.19</v>
      </c>
      <c r="AB56">
        <v>-1</v>
      </c>
      <c r="AC56">
        <v>-1</v>
      </c>
      <c r="AD56" s="8">
        <f t="shared" si="1"/>
        <v>1</v>
      </c>
      <c r="AE56">
        <v>1284</v>
      </c>
      <c r="AF56">
        <v>853400</v>
      </c>
      <c r="AG56">
        <v>2370</v>
      </c>
      <c r="AH56" t="s">
        <v>35</v>
      </c>
      <c r="AI56">
        <v>-1</v>
      </c>
      <c r="AJ56">
        <v>-1</v>
      </c>
      <c r="AK56">
        <v>1</v>
      </c>
    </row>
    <row r="57" spans="1:37" x14ac:dyDescent="0.2">
      <c r="A57">
        <v>1</v>
      </c>
      <c r="B57" t="s">
        <v>37</v>
      </c>
      <c r="C57">
        <v>150</v>
      </c>
      <c r="D57">
        <v>3000</v>
      </c>
      <c r="E57">
        <v>44</v>
      </c>
      <c r="F57">
        <v>0</v>
      </c>
      <c r="G57">
        <v>0</v>
      </c>
      <c r="H57" t="s">
        <v>33</v>
      </c>
      <c r="I57">
        <v>1</v>
      </c>
      <c r="J57" s="8" t="str">
        <f t="shared" si="0"/>
        <v>TNEG</v>
      </c>
      <c r="K57">
        <v>0</v>
      </c>
      <c r="L57" t="s">
        <v>34</v>
      </c>
      <c r="M57">
        <v>486.38730158730198</v>
      </c>
      <c r="N57">
        <v>558.71555555555597</v>
      </c>
      <c r="O57">
        <v>6</v>
      </c>
      <c r="P57">
        <v>5</v>
      </c>
      <c r="Q57">
        <v>486.38730158730198</v>
      </c>
      <c r="R57">
        <v>558.71555555555597</v>
      </c>
      <c r="S57">
        <v>6</v>
      </c>
      <c r="T57">
        <v>5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13.497</v>
      </c>
      <c r="AA57">
        <v>13.497</v>
      </c>
      <c r="AB57">
        <v>-1</v>
      </c>
      <c r="AC57">
        <v>-1</v>
      </c>
      <c r="AD57" s="8">
        <f t="shared" si="1"/>
        <v>1</v>
      </c>
      <c r="AE57">
        <v>1261</v>
      </c>
      <c r="AF57">
        <v>855174</v>
      </c>
      <c r="AG57">
        <v>79</v>
      </c>
      <c r="AH57" t="s">
        <v>35</v>
      </c>
      <c r="AI57">
        <v>-1</v>
      </c>
      <c r="AJ57">
        <v>-1</v>
      </c>
      <c r="AK57">
        <v>1</v>
      </c>
    </row>
    <row r="58" spans="1:37" x14ac:dyDescent="0.2">
      <c r="A58">
        <v>1</v>
      </c>
      <c r="B58" t="s">
        <v>37</v>
      </c>
      <c r="C58">
        <v>150</v>
      </c>
      <c r="D58">
        <v>3000</v>
      </c>
      <c r="E58">
        <v>45</v>
      </c>
      <c r="F58">
        <v>1</v>
      </c>
      <c r="G58">
        <v>17</v>
      </c>
      <c r="H58" t="s">
        <v>36</v>
      </c>
      <c r="I58">
        <v>1</v>
      </c>
      <c r="J58" s="8" t="str">
        <f t="shared" si="0"/>
        <v xml:space="preserve">HIT </v>
      </c>
      <c r="K58">
        <v>7</v>
      </c>
      <c r="L58">
        <v>3</v>
      </c>
      <c r="M58">
        <v>84.702857142857098</v>
      </c>
      <c r="N58">
        <v>176.03111111111099</v>
      </c>
      <c r="O58">
        <v>2</v>
      </c>
      <c r="P58">
        <v>1</v>
      </c>
      <c r="Q58">
        <v>90.702857142857098</v>
      </c>
      <c r="R58">
        <v>71.36</v>
      </c>
      <c r="S58">
        <v>1</v>
      </c>
      <c r="T58">
        <v>1</v>
      </c>
      <c r="U58">
        <v>67</v>
      </c>
      <c r="V58">
        <v>156.8125</v>
      </c>
      <c r="W58">
        <v>2</v>
      </c>
      <c r="X58">
        <v>1</v>
      </c>
      <c r="Y58">
        <v>88.678944473785293</v>
      </c>
      <c r="Z58">
        <v>11.656000000000001</v>
      </c>
      <c r="AA58">
        <v>13.804</v>
      </c>
      <c r="AB58">
        <v>9.7870000000000008</v>
      </c>
      <c r="AC58">
        <v>-1.869</v>
      </c>
      <c r="AD58" s="8">
        <f t="shared" si="1"/>
        <v>1.869</v>
      </c>
      <c r="AE58">
        <v>2196</v>
      </c>
      <c r="AF58">
        <v>859046</v>
      </c>
      <c r="AG58">
        <v>2050</v>
      </c>
      <c r="AH58" t="s">
        <v>35</v>
      </c>
      <c r="AI58">
        <v>-1</v>
      </c>
      <c r="AJ58">
        <v>-1</v>
      </c>
      <c r="AK58">
        <v>1</v>
      </c>
    </row>
    <row r="59" spans="1:37" x14ac:dyDescent="0.2">
      <c r="A59">
        <v>1</v>
      </c>
      <c r="B59" t="s">
        <v>37</v>
      </c>
      <c r="C59">
        <v>150</v>
      </c>
      <c r="D59">
        <v>3000</v>
      </c>
      <c r="E59">
        <v>46</v>
      </c>
      <c r="F59">
        <v>1</v>
      </c>
      <c r="G59">
        <v>18</v>
      </c>
      <c r="H59" t="s">
        <v>36</v>
      </c>
      <c r="I59">
        <v>1</v>
      </c>
      <c r="J59" s="8" t="str">
        <f t="shared" si="0"/>
        <v xml:space="preserve">HIT </v>
      </c>
      <c r="K59">
        <v>31</v>
      </c>
      <c r="L59">
        <v>5</v>
      </c>
      <c r="M59">
        <v>709.72952380952404</v>
      </c>
      <c r="N59">
        <v>667.386666666667</v>
      </c>
      <c r="O59">
        <v>7</v>
      </c>
      <c r="P59">
        <v>7</v>
      </c>
      <c r="Q59">
        <v>88.702857142857098</v>
      </c>
      <c r="R59">
        <v>670.386666666667</v>
      </c>
      <c r="S59">
        <v>7</v>
      </c>
      <c r="T59">
        <v>1</v>
      </c>
      <c r="U59">
        <v>92</v>
      </c>
      <c r="V59">
        <v>650.8125</v>
      </c>
      <c r="W59">
        <v>7</v>
      </c>
      <c r="X59">
        <v>1</v>
      </c>
      <c r="Y59">
        <v>19.849915660144401</v>
      </c>
      <c r="Z59">
        <v>4.601</v>
      </c>
      <c r="AA59">
        <v>14.11</v>
      </c>
      <c r="AB59">
        <v>9.8989999999999991</v>
      </c>
      <c r="AC59">
        <v>5.298</v>
      </c>
      <c r="AD59" s="8">
        <f t="shared" si="1"/>
        <v>5.298</v>
      </c>
      <c r="AE59">
        <v>1992</v>
      </c>
      <c r="AF59">
        <v>863702</v>
      </c>
      <c r="AG59">
        <v>91</v>
      </c>
      <c r="AH59" t="s">
        <v>35</v>
      </c>
      <c r="AI59">
        <v>-1</v>
      </c>
      <c r="AJ59">
        <v>-1</v>
      </c>
      <c r="AK59">
        <v>1</v>
      </c>
    </row>
    <row r="60" spans="1:37" x14ac:dyDescent="0.2">
      <c r="A60">
        <v>1</v>
      </c>
      <c r="B60" t="s">
        <v>37</v>
      </c>
      <c r="C60">
        <v>150</v>
      </c>
      <c r="D60">
        <v>3000</v>
      </c>
      <c r="E60">
        <v>47</v>
      </c>
      <c r="F60">
        <v>0</v>
      </c>
      <c r="G60">
        <v>0</v>
      </c>
      <c r="H60" t="s">
        <v>33</v>
      </c>
      <c r="I60">
        <v>1</v>
      </c>
      <c r="J60" s="8" t="str">
        <f t="shared" si="0"/>
        <v>TNEG</v>
      </c>
      <c r="K60">
        <v>0</v>
      </c>
      <c r="L60" t="s">
        <v>34</v>
      </c>
      <c r="M60">
        <v>187.373968253968</v>
      </c>
      <c r="N60">
        <v>572.71555555555597</v>
      </c>
      <c r="O60">
        <v>6</v>
      </c>
      <c r="P60">
        <v>2</v>
      </c>
      <c r="Q60">
        <v>187.373968253968</v>
      </c>
      <c r="R60">
        <v>572.71555555555597</v>
      </c>
      <c r="S60">
        <v>6</v>
      </c>
      <c r="T60">
        <v>2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14.417</v>
      </c>
      <c r="AA60">
        <v>14.417</v>
      </c>
      <c r="AB60">
        <v>-1</v>
      </c>
      <c r="AC60">
        <v>-1</v>
      </c>
      <c r="AD60" s="8">
        <f t="shared" si="1"/>
        <v>1</v>
      </c>
      <c r="AE60">
        <v>1070</v>
      </c>
      <c r="AF60">
        <v>865781</v>
      </c>
      <c r="AG60">
        <v>462</v>
      </c>
      <c r="AH60" t="s">
        <v>35</v>
      </c>
      <c r="AI60">
        <v>-1</v>
      </c>
      <c r="AJ60">
        <v>-1</v>
      </c>
      <c r="AK60">
        <v>1</v>
      </c>
    </row>
    <row r="61" spans="1:37" x14ac:dyDescent="0.2">
      <c r="A61">
        <v>1</v>
      </c>
      <c r="B61" t="s">
        <v>37</v>
      </c>
      <c r="C61">
        <v>150</v>
      </c>
      <c r="D61">
        <v>3000</v>
      </c>
      <c r="E61">
        <v>48</v>
      </c>
      <c r="F61">
        <v>1</v>
      </c>
      <c r="G61">
        <v>19</v>
      </c>
      <c r="H61" t="s">
        <v>36</v>
      </c>
      <c r="I61">
        <v>1</v>
      </c>
      <c r="J61" s="8" t="str">
        <f t="shared" si="0"/>
        <v xml:space="preserve">HIT </v>
      </c>
      <c r="K61">
        <v>6</v>
      </c>
      <c r="L61">
        <v>3</v>
      </c>
      <c r="M61">
        <v>95.702857142857098</v>
      </c>
      <c r="N61">
        <v>385.37333333333299</v>
      </c>
      <c r="O61">
        <v>4</v>
      </c>
      <c r="P61">
        <v>1</v>
      </c>
      <c r="Q61">
        <v>704.72952380952404</v>
      </c>
      <c r="R61">
        <v>163.03111111111099</v>
      </c>
      <c r="S61">
        <v>2</v>
      </c>
      <c r="T61">
        <v>7</v>
      </c>
      <c r="U61">
        <v>708</v>
      </c>
      <c r="V61">
        <v>146.8125</v>
      </c>
      <c r="W61">
        <v>2</v>
      </c>
      <c r="X61">
        <v>7</v>
      </c>
      <c r="Y61">
        <v>16.5450705917481</v>
      </c>
      <c r="Z61">
        <v>12.882999999999999</v>
      </c>
      <c r="AA61">
        <v>14.724</v>
      </c>
      <c r="AB61">
        <v>12.135999999999999</v>
      </c>
      <c r="AC61">
        <v>-0.747</v>
      </c>
      <c r="AD61" s="8">
        <f t="shared" si="1"/>
        <v>0.747</v>
      </c>
      <c r="AE61">
        <v>1754</v>
      </c>
      <c r="AF61">
        <v>869684</v>
      </c>
      <c r="AG61">
        <v>1476</v>
      </c>
      <c r="AH61" t="s">
        <v>35</v>
      </c>
      <c r="AI61">
        <v>-1</v>
      </c>
      <c r="AJ61">
        <v>-1</v>
      </c>
      <c r="AK61">
        <v>1</v>
      </c>
    </row>
    <row r="62" spans="1:37" x14ac:dyDescent="0.2">
      <c r="A62">
        <v>1</v>
      </c>
      <c r="B62" t="s">
        <v>37</v>
      </c>
      <c r="C62">
        <v>150</v>
      </c>
      <c r="D62">
        <v>3000</v>
      </c>
      <c r="E62">
        <v>49</v>
      </c>
      <c r="F62">
        <v>0</v>
      </c>
      <c r="G62">
        <v>0</v>
      </c>
      <c r="H62" t="s">
        <v>33</v>
      </c>
      <c r="I62">
        <v>1</v>
      </c>
      <c r="J62" s="8" t="str">
        <f t="shared" si="0"/>
        <v>TNEG</v>
      </c>
      <c r="K62">
        <v>0</v>
      </c>
      <c r="L62" t="s">
        <v>34</v>
      </c>
      <c r="M62">
        <v>509.38730158730198</v>
      </c>
      <c r="N62">
        <v>168.03111111111099</v>
      </c>
      <c r="O62">
        <v>2</v>
      </c>
      <c r="P62">
        <v>5</v>
      </c>
      <c r="Q62">
        <v>509.38730158730198</v>
      </c>
      <c r="R62">
        <v>168.03111111111099</v>
      </c>
      <c r="S62">
        <v>2</v>
      </c>
      <c r="T62">
        <v>5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15.031000000000001</v>
      </c>
      <c r="AA62">
        <v>15.031000000000001</v>
      </c>
      <c r="AB62">
        <v>-1</v>
      </c>
      <c r="AC62">
        <v>-1</v>
      </c>
      <c r="AD62" s="8">
        <f t="shared" si="1"/>
        <v>1</v>
      </c>
      <c r="AE62">
        <v>1106</v>
      </c>
      <c r="AF62">
        <v>871803</v>
      </c>
      <c r="AG62">
        <v>2240</v>
      </c>
      <c r="AH62" t="s">
        <v>35</v>
      </c>
      <c r="AI62">
        <v>-1</v>
      </c>
      <c r="AJ62">
        <v>-1</v>
      </c>
      <c r="AK62">
        <v>1</v>
      </c>
    </row>
    <row r="63" spans="1:37" x14ac:dyDescent="0.2">
      <c r="A63">
        <v>1</v>
      </c>
      <c r="B63" t="s">
        <v>37</v>
      </c>
      <c r="C63">
        <v>150</v>
      </c>
      <c r="D63">
        <v>3000</v>
      </c>
      <c r="E63">
        <v>50</v>
      </c>
      <c r="F63">
        <v>1</v>
      </c>
      <c r="G63">
        <v>20</v>
      </c>
      <c r="H63" t="s">
        <v>36</v>
      </c>
      <c r="I63">
        <v>1</v>
      </c>
      <c r="J63" s="8" t="str">
        <f t="shared" si="0"/>
        <v xml:space="preserve">HIT </v>
      </c>
      <c r="K63">
        <v>38</v>
      </c>
      <c r="L63">
        <v>5</v>
      </c>
      <c r="M63">
        <v>294.045079365079</v>
      </c>
      <c r="N63">
        <v>374.37333333333299</v>
      </c>
      <c r="O63">
        <v>4</v>
      </c>
      <c r="P63">
        <v>3</v>
      </c>
      <c r="Q63">
        <v>509.38730158730198</v>
      </c>
      <c r="R63">
        <v>168.03111111111099</v>
      </c>
      <c r="S63">
        <v>2</v>
      </c>
      <c r="T63">
        <v>5</v>
      </c>
      <c r="U63">
        <v>585</v>
      </c>
      <c r="V63">
        <v>172.8125</v>
      </c>
      <c r="W63">
        <v>2</v>
      </c>
      <c r="X63">
        <v>6</v>
      </c>
      <c r="Y63">
        <v>75.763723779632699</v>
      </c>
      <c r="Z63">
        <v>3.681</v>
      </c>
      <c r="AA63">
        <v>15.337</v>
      </c>
      <c r="AB63">
        <v>9.7870000000000008</v>
      </c>
      <c r="AC63">
        <v>6.1059999999999999</v>
      </c>
      <c r="AD63" s="8">
        <f t="shared" si="1"/>
        <v>6.1059999999999999</v>
      </c>
      <c r="AE63">
        <v>1626</v>
      </c>
      <c r="AF63">
        <v>875971</v>
      </c>
      <c r="AG63">
        <v>2313</v>
      </c>
      <c r="AH63" t="s">
        <v>35</v>
      </c>
      <c r="AI63">
        <v>-1</v>
      </c>
      <c r="AJ63">
        <v>-1</v>
      </c>
      <c r="AK63">
        <v>1</v>
      </c>
    </row>
    <row r="64" spans="1:37" x14ac:dyDescent="0.2">
      <c r="A64">
        <v>1</v>
      </c>
      <c r="B64" t="s">
        <v>37</v>
      </c>
      <c r="C64">
        <v>150</v>
      </c>
      <c r="D64">
        <v>3000</v>
      </c>
      <c r="E64">
        <v>51</v>
      </c>
      <c r="F64">
        <v>1</v>
      </c>
      <c r="G64">
        <v>21</v>
      </c>
      <c r="H64" t="s">
        <v>33</v>
      </c>
      <c r="I64">
        <v>0</v>
      </c>
      <c r="J64" s="8" t="str">
        <f t="shared" si="0"/>
        <v>MISS</v>
      </c>
      <c r="K64">
        <v>46</v>
      </c>
      <c r="L64">
        <v>6</v>
      </c>
      <c r="M64">
        <v>306.045079365079</v>
      </c>
      <c r="N64">
        <v>459.04444444444403</v>
      </c>
      <c r="O64">
        <v>5</v>
      </c>
      <c r="P64">
        <v>3</v>
      </c>
      <c r="Q64">
        <v>588.05841269841301</v>
      </c>
      <c r="R64">
        <v>690.386666666667</v>
      </c>
      <c r="S64">
        <v>7</v>
      </c>
      <c r="T64">
        <v>6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1.534</v>
      </c>
      <c r="AA64">
        <v>15.644</v>
      </c>
      <c r="AB64">
        <v>-1</v>
      </c>
      <c r="AC64">
        <v>-1</v>
      </c>
      <c r="AD64" s="8">
        <f t="shared" si="1"/>
        <v>1</v>
      </c>
      <c r="AE64">
        <v>1419</v>
      </c>
      <c r="AF64">
        <v>878402</v>
      </c>
      <c r="AG64">
        <v>1778</v>
      </c>
      <c r="AH64" t="s">
        <v>35</v>
      </c>
      <c r="AI64">
        <v>-1</v>
      </c>
      <c r="AJ64">
        <v>-1</v>
      </c>
      <c r="AK64">
        <v>1</v>
      </c>
    </row>
    <row r="65" spans="1:37" x14ac:dyDescent="0.2">
      <c r="A65">
        <v>1</v>
      </c>
      <c r="B65" t="s">
        <v>37</v>
      </c>
      <c r="C65">
        <v>150</v>
      </c>
      <c r="D65">
        <v>3000</v>
      </c>
      <c r="E65">
        <v>52</v>
      </c>
      <c r="F65">
        <v>1</v>
      </c>
      <c r="G65">
        <v>22</v>
      </c>
      <c r="H65" t="s">
        <v>36</v>
      </c>
      <c r="I65">
        <v>1</v>
      </c>
      <c r="J65" s="8" t="str">
        <f t="shared" si="0"/>
        <v xml:space="preserve">HIT </v>
      </c>
      <c r="K65">
        <v>11</v>
      </c>
      <c r="L65">
        <v>3</v>
      </c>
      <c r="M65">
        <v>386.71619047618998</v>
      </c>
      <c r="N65">
        <v>565.71555555555597</v>
      </c>
      <c r="O65">
        <v>6</v>
      </c>
      <c r="P65">
        <v>4</v>
      </c>
      <c r="Q65">
        <v>601.05841269841301</v>
      </c>
      <c r="R65">
        <v>356.37333333333299</v>
      </c>
      <c r="S65">
        <v>4</v>
      </c>
      <c r="T65">
        <v>6</v>
      </c>
      <c r="U65">
        <v>524</v>
      </c>
      <c r="V65">
        <v>464.8125</v>
      </c>
      <c r="W65">
        <v>5</v>
      </c>
      <c r="X65">
        <v>5</v>
      </c>
      <c r="Y65">
        <v>133.03026661237701</v>
      </c>
      <c r="Z65">
        <v>12.577</v>
      </c>
      <c r="AA65">
        <v>15.951000000000001</v>
      </c>
      <c r="AB65">
        <v>6.9909999999999997</v>
      </c>
      <c r="AC65">
        <v>-5.5860000000000003</v>
      </c>
      <c r="AD65" s="8">
        <f t="shared" si="1"/>
        <v>5.5860000000000003</v>
      </c>
      <c r="AE65">
        <v>2327</v>
      </c>
      <c r="AF65">
        <v>882771</v>
      </c>
      <c r="AG65">
        <v>1718</v>
      </c>
      <c r="AH65" t="s">
        <v>35</v>
      </c>
      <c r="AI65">
        <v>-1</v>
      </c>
      <c r="AJ65">
        <v>-1</v>
      </c>
      <c r="AK65">
        <v>1</v>
      </c>
    </row>
    <row r="66" spans="1:37" x14ac:dyDescent="0.2">
      <c r="A66">
        <v>1</v>
      </c>
      <c r="B66" t="s">
        <v>37</v>
      </c>
      <c r="C66">
        <v>150</v>
      </c>
      <c r="D66">
        <v>3000</v>
      </c>
      <c r="E66">
        <v>53</v>
      </c>
      <c r="F66">
        <v>0</v>
      </c>
      <c r="G66">
        <v>0</v>
      </c>
      <c r="H66" t="s">
        <v>33</v>
      </c>
      <c r="I66">
        <v>1</v>
      </c>
      <c r="J66" s="8" t="str">
        <f t="shared" si="0"/>
        <v>TNEG</v>
      </c>
      <c r="K66">
        <v>0</v>
      </c>
      <c r="L66" t="s">
        <v>34</v>
      </c>
      <c r="M66">
        <v>599.05841269841301</v>
      </c>
      <c r="N66">
        <v>165.03111111111099</v>
      </c>
      <c r="O66">
        <v>2</v>
      </c>
      <c r="P66">
        <v>6</v>
      </c>
      <c r="Q66">
        <v>599.05841269841301</v>
      </c>
      <c r="R66">
        <v>165.03111111111099</v>
      </c>
      <c r="S66">
        <v>2</v>
      </c>
      <c r="T66">
        <v>6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16.257999999999999</v>
      </c>
      <c r="AA66">
        <v>16.257999999999999</v>
      </c>
      <c r="AB66">
        <v>-1</v>
      </c>
      <c r="AC66">
        <v>-1</v>
      </c>
      <c r="AD66" s="8">
        <f t="shared" si="1"/>
        <v>1</v>
      </c>
      <c r="AE66">
        <v>1279</v>
      </c>
      <c r="AF66">
        <v>885057</v>
      </c>
      <c r="AG66">
        <v>964</v>
      </c>
      <c r="AH66" t="s">
        <v>35</v>
      </c>
      <c r="AI66">
        <v>-1</v>
      </c>
      <c r="AJ66">
        <v>-1</v>
      </c>
      <c r="AK66">
        <v>1</v>
      </c>
    </row>
    <row r="67" spans="1:37" x14ac:dyDescent="0.2">
      <c r="A67">
        <v>1</v>
      </c>
      <c r="B67" t="s">
        <v>37</v>
      </c>
      <c r="C67">
        <v>150</v>
      </c>
      <c r="D67">
        <v>3000</v>
      </c>
      <c r="E67">
        <v>54</v>
      </c>
      <c r="F67">
        <v>1</v>
      </c>
      <c r="G67">
        <v>23</v>
      </c>
      <c r="H67" t="s">
        <v>36</v>
      </c>
      <c r="I67">
        <v>1</v>
      </c>
      <c r="J67" s="8" t="str">
        <f t="shared" ref="J67:J130" si="2">IF(AND(F67=0,I67=1),"TNEG",IF(AND(F67=0,I67=0),"FA",IF(AND(F67=1,I67=1),"HIT ","MISS")))</f>
        <v xml:space="preserve">HIT </v>
      </c>
      <c r="K67">
        <v>11</v>
      </c>
      <c r="L67">
        <v>3</v>
      </c>
      <c r="M67">
        <v>691.72952380952404</v>
      </c>
      <c r="N67">
        <v>381.37333333333299</v>
      </c>
      <c r="O67">
        <v>4</v>
      </c>
      <c r="P67">
        <v>7</v>
      </c>
      <c r="Q67">
        <v>599.05841269841301</v>
      </c>
      <c r="R67">
        <v>165.03111111111099</v>
      </c>
      <c r="S67">
        <v>2</v>
      </c>
      <c r="T67">
        <v>6</v>
      </c>
      <c r="U67">
        <v>488</v>
      </c>
      <c r="V67">
        <v>174.8125</v>
      </c>
      <c r="W67">
        <v>2</v>
      </c>
      <c r="X67">
        <v>5</v>
      </c>
      <c r="Y67">
        <v>111.488324947891</v>
      </c>
      <c r="Z67">
        <v>13.19</v>
      </c>
      <c r="AA67">
        <v>16.564</v>
      </c>
      <c r="AB67">
        <v>13.143000000000001</v>
      </c>
      <c r="AC67">
        <v>-4.7E-2</v>
      </c>
      <c r="AD67" s="8">
        <f t="shared" ref="AD67:AD130" si="3">ABS(AC67)</f>
        <v>4.7E-2</v>
      </c>
      <c r="AE67">
        <v>1817</v>
      </c>
      <c r="AF67">
        <v>889073</v>
      </c>
      <c r="AG67">
        <v>2370</v>
      </c>
      <c r="AH67" t="s">
        <v>35</v>
      </c>
      <c r="AI67">
        <v>-1</v>
      </c>
      <c r="AJ67">
        <v>-1</v>
      </c>
      <c r="AK67">
        <v>1</v>
      </c>
    </row>
    <row r="68" spans="1:37" x14ac:dyDescent="0.2">
      <c r="A68">
        <v>1</v>
      </c>
      <c r="B68" t="s">
        <v>37</v>
      </c>
      <c r="C68">
        <v>150</v>
      </c>
      <c r="D68">
        <v>3000</v>
      </c>
      <c r="E68">
        <v>55</v>
      </c>
      <c r="F68">
        <v>0</v>
      </c>
      <c r="G68">
        <v>0</v>
      </c>
      <c r="H68" t="s">
        <v>33</v>
      </c>
      <c r="I68">
        <v>1</v>
      </c>
      <c r="J68" s="8" t="str">
        <f t="shared" si="2"/>
        <v>TNEG</v>
      </c>
      <c r="K68">
        <v>0</v>
      </c>
      <c r="L68" t="s">
        <v>34</v>
      </c>
      <c r="M68">
        <v>95.702857142857098</v>
      </c>
      <c r="N68">
        <v>385.37333333333299</v>
      </c>
      <c r="O68">
        <v>4</v>
      </c>
      <c r="P68">
        <v>1</v>
      </c>
      <c r="Q68">
        <v>95.702857142857098</v>
      </c>
      <c r="R68">
        <v>385.37333333333299</v>
      </c>
      <c r="S68">
        <v>4</v>
      </c>
      <c r="T68">
        <v>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16.870999999999999</v>
      </c>
      <c r="AA68">
        <v>16.870999999999999</v>
      </c>
      <c r="AB68">
        <v>-1</v>
      </c>
      <c r="AC68">
        <v>-1</v>
      </c>
      <c r="AD68" s="8">
        <f t="shared" si="3"/>
        <v>1</v>
      </c>
      <c r="AE68">
        <v>992</v>
      </c>
      <c r="AF68">
        <v>891081</v>
      </c>
      <c r="AG68">
        <v>1916</v>
      </c>
      <c r="AH68" t="s">
        <v>35</v>
      </c>
      <c r="AI68">
        <v>-1</v>
      </c>
      <c r="AJ68">
        <v>-1</v>
      </c>
      <c r="AK68">
        <v>1</v>
      </c>
    </row>
    <row r="69" spans="1:37" x14ac:dyDescent="0.2">
      <c r="A69">
        <v>1</v>
      </c>
      <c r="B69" t="s">
        <v>37</v>
      </c>
      <c r="C69">
        <v>150</v>
      </c>
      <c r="D69">
        <v>3000</v>
      </c>
      <c r="E69">
        <v>56</v>
      </c>
      <c r="F69">
        <v>0</v>
      </c>
      <c r="G69">
        <v>0</v>
      </c>
      <c r="H69" t="s">
        <v>33</v>
      </c>
      <c r="I69">
        <v>1</v>
      </c>
      <c r="J69" s="8" t="str">
        <f t="shared" si="2"/>
        <v>TNEG</v>
      </c>
      <c r="K69">
        <v>0</v>
      </c>
      <c r="L69" t="s">
        <v>34</v>
      </c>
      <c r="M69">
        <v>88.702857142857098</v>
      </c>
      <c r="N69">
        <v>670.386666666667</v>
      </c>
      <c r="O69">
        <v>7</v>
      </c>
      <c r="P69">
        <v>1</v>
      </c>
      <c r="Q69">
        <v>88.702857142857098</v>
      </c>
      <c r="R69">
        <v>670.386666666667</v>
      </c>
      <c r="S69">
        <v>7</v>
      </c>
      <c r="T69">
        <v>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17.178000000000001</v>
      </c>
      <c r="AA69">
        <v>17.178000000000001</v>
      </c>
      <c r="AB69">
        <v>-1</v>
      </c>
      <c r="AC69">
        <v>-1</v>
      </c>
      <c r="AD69" s="8">
        <f t="shared" si="3"/>
        <v>1</v>
      </c>
      <c r="AE69">
        <v>1024</v>
      </c>
      <c r="AF69">
        <v>892616</v>
      </c>
      <c r="AG69">
        <v>217</v>
      </c>
      <c r="AH69" t="s">
        <v>35</v>
      </c>
      <c r="AI69">
        <v>-1</v>
      </c>
      <c r="AJ69">
        <v>-1</v>
      </c>
      <c r="AK69">
        <v>1</v>
      </c>
    </row>
    <row r="70" spans="1:37" x14ac:dyDescent="0.2">
      <c r="A70">
        <v>1</v>
      </c>
      <c r="B70" t="s">
        <v>37</v>
      </c>
      <c r="C70">
        <v>150</v>
      </c>
      <c r="D70">
        <v>3000</v>
      </c>
      <c r="E70">
        <v>57</v>
      </c>
      <c r="F70">
        <v>1</v>
      </c>
      <c r="G70">
        <v>24</v>
      </c>
      <c r="H70" t="s">
        <v>36</v>
      </c>
      <c r="I70">
        <v>1</v>
      </c>
      <c r="J70" s="8" t="str">
        <f t="shared" si="2"/>
        <v xml:space="preserve">HIT </v>
      </c>
      <c r="K70">
        <v>10</v>
      </c>
      <c r="L70">
        <v>3</v>
      </c>
      <c r="M70">
        <v>90.702857142857098</v>
      </c>
      <c r="N70">
        <v>71.36</v>
      </c>
      <c r="O70">
        <v>1</v>
      </c>
      <c r="P70">
        <v>1</v>
      </c>
      <c r="Q70">
        <v>187.373968253968</v>
      </c>
      <c r="R70">
        <v>572.71555555555597</v>
      </c>
      <c r="S70">
        <v>6</v>
      </c>
      <c r="T70">
        <v>2</v>
      </c>
      <c r="U70">
        <v>181</v>
      </c>
      <c r="V70">
        <v>560.8125</v>
      </c>
      <c r="W70">
        <v>6</v>
      </c>
      <c r="X70">
        <v>2</v>
      </c>
      <c r="Y70">
        <v>13.502229551493899</v>
      </c>
      <c r="Z70">
        <v>14.417</v>
      </c>
      <c r="AA70">
        <v>17.484999999999999</v>
      </c>
      <c r="AB70">
        <v>12.696</v>
      </c>
      <c r="AC70">
        <v>-1.7210000000000001</v>
      </c>
      <c r="AD70" s="8">
        <f t="shared" si="3"/>
        <v>1.7210000000000001</v>
      </c>
      <c r="AE70">
        <v>1936</v>
      </c>
      <c r="AF70">
        <v>896384</v>
      </c>
      <c r="AG70">
        <v>462</v>
      </c>
      <c r="AH70" t="s">
        <v>35</v>
      </c>
      <c r="AI70">
        <v>-1</v>
      </c>
      <c r="AJ70">
        <v>-1</v>
      </c>
      <c r="AK70">
        <v>1</v>
      </c>
    </row>
    <row r="71" spans="1:37" x14ac:dyDescent="0.2">
      <c r="A71">
        <v>1</v>
      </c>
      <c r="B71" t="s">
        <v>37</v>
      </c>
      <c r="C71">
        <v>150</v>
      </c>
      <c r="D71">
        <v>3000</v>
      </c>
      <c r="E71">
        <v>58</v>
      </c>
      <c r="F71">
        <v>0</v>
      </c>
      <c r="G71">
        <v>0</v>
      </c>
      <c r="H71" t="s">
        <v>33</v>
      </c>
      <c r="I71">
        <v>1</v>
      </c>
      <c r="J71" s="8" t="str">
        <f t="shared" si="2"/>
        <v>TNEG</v>
      </c>
      <c r="K71">
        <v>0</v>
      </c>
      <c r="L71" t="s">
        <v>34</v>
      </c>
      <c r="M71">
        <v>401.71619047618998</v>
      </c>
      <c r="N71">
        <v>152.03111111111099</v>
      </c>
      <c r="O71">
        <v>2</v>
      </c>
      <c r="P71">
        <v>4</v>
      </c>
      <c r="Q71">
        <v>401.71619047618998</v>
      </c>
      <c r="R71">
        <v>152.03111111111099</v>
      </c>
      <c r="S71">
        <v>2</v>
      </c>
      <c r="T71">
        <v>4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17.791</v>
      </c>
      <c r="AA71">
        <v>17.791</v>
      </c>
      <c r="AB71">
        <v>-1</v>
      </c>
      <c r="AC71">
        <v>-1</v>
      </c>
      <c r="AD71" s="8">
        <f t="shared" si="3"/>
        <v>1</v>
      </c>
      <c r="AE71">
        <v>1234</v>
      </c>
      <c r="AF71">
        <v>898631</v>
      </c>
      <c r="AG71">
        <v>2018</v>
      </c>
      <c r="AH71" t="s">
        <v>35</v>
      </c>
      <c r="AI71">
        <v>-1</v>
      </c>
      <c r="AJ71">
        <v>-1</v>
      </c>
      <c r="AK71">
        <v>1</v>
      </c>
    </row>
    <row r="72" spans="1:37" x14ac:dyDescent="0.2">
      <c r="A72">
        <v>1</v>
      </c>
      <c r="B72" t="s">
        <v>37</v>
      </c>
      <c r="C72">
        <v>150</v>
      </c>
      <c r="D72">
        <v>3000</v>
      </c>
      <c r="E72">
        <v>59</v>
      </c>
      <c r="F72">
        <v>1</v>
      </c>
      <c r="G72">
        <v>25</v>
      </c>
      <c r="H72" t="s">
        <v>36</v>
      </c>
      <c r="I72">
        <v>1</v>
      </c>
      <c r="J72" s="8" t="str">
        <f t="shared" si="2"/>
        <v xml:space="preserve">HIT </v>
      </c>
      <c r="K72">
        <v>3</v>
      </c>
      <c r="L72">
        <v>2</v>
      </c>
      <c r="M72">
        <v>607.05841269841301</v>
      </c>
      <c r="N72">
        <v>576.71555555555597</v>
      </c>
      <c r="O72">
        <v>6</v>
      </c>
      <c r="P72">
        <v>6</v>
      </c>
      <c r="Q72">
        <v>88.702857142857098</v>
      </c>
      <c r="R72">
        <v>670.386666666667</v>
      </c>
      <c r="S72">
        <v>7</v>
      </c>
      <c r="T72">
        <v>1</v>
      </c>
      <c r="U72">
        <v>84</v>
      </c>
      <c r="V72">
        <v>672.8125</v>
      </c>
      <c r="W72">
        <v>7</v>
      </c>
      <c r="X72">
        <v>1</v>
      </c>
      <c r="Y72">
        <v>5.2916474435882597</v>
      </c>
      <c r="Z72">
        <v>17.178000000000001</v>
      </c>
      <c r="AA72">
        <v>18.097999999999999</v>
      </c>
      <c r="AB72">
        <v>14.038</v>
      </c>
      <c r="AC72">
        <v>-3.14</v>
      </c>
      <c r="AD72" s="8">
        <f t="shared" si="3"/>
        <v>3.14</v>
      </c>
      <c r="AE72">
        <v>3459</v>
      </c>
      <c r="AF72">
        <v>904303</v>
      </c>
      <c r="AG72">
        <v>217</v>
      </c>
      <c r="AH72" t="s">
        <v>35</v>
      </c>
      <c r="AI72">
        <v>-1</v>
      </c>
      <c r="AJ72">
        <v>-1</v>
      </c>
      <c r="AK72">
        <v>1</v>
      </c>
    </row>
    <row r="73" spans="1:37" x14ac:dyDescent="0.2">
      <c r="A73">
        <v>1</v>
      </c>
      <c r="B73" t="s">
        <v>37</v>
      </c>
      <c r="C73">
        <v>150</v>
      </c>
      <c r="D73">
        <v>3000</v>
      </c>
      <c r="E73">
        <v>60</v>
      </c>
      <c r="F73">
        <v>1</v>
      </c>
      <c r="G73">
        <v>26</v>
      </c>
      <c r="H73" t="s">
        <v>36</v>
      </c>
      <c r="I73">
        <v>1</v>
      </c>
      <c r="J73" s="8" t="str">
        <f t="shared" si="2"/>
        <v xml:space="preserve">HIT </v>
      </c>
      <c r="K73">
        <v>16</v>
      </c>
      <c r="L73">
        <v>4</v>
      </c>
      <c r="M73">
        <v>500.38730158730198</v>
      </c>
      <c r="N73">
        <v>370.37333333333299</v>
      </c>
      <c r="O73">
        <v>4</v>
      </c>
      <c r="P73">
        <v>5</v>
      </c>
      <c r="Q73">
        <v>486.38730158730198</v>
      </c>
      <c r="R73">
        <v>558.71555555555597</v>
      </c>
      <c r="S73">
        <v>6</v>
      </c>
      <c r="T73">
        <v>5</v>
      </c>
      <c r="U73">
        <v>503</v>
      </c>
      <c r="V73">
        <v>550.8125</v>
      </c>
      <c r="W73">
        <v>6</v>
      </c>
      <c r="X73">
        <v>5</v>
      </c>
      <c r="Y73">
        <v>18.396739810778101</v>
      </c>
      <c r="Z73">
        <v>13.497</v>
      </c>
      <c r="AA73">
        <v>18.405000000000001</v>
      </c>
      <c r="AB73">
        <v>11.913</v>
      </c>
      <c r="AC73">
        <v>-1.5840000000000001</v>
      </c>
      <c r="AD73" s="8">
        <f t="shared" si="3"/>
        <v>1.5840000000000001</v>
      </c>
      <c r="AE73">
        <v>1858</v>
      </c>
      <c r="AF73">
        <v>908662</v>
      </c>
      <c r="AG73">
        <v>79</v>
      </c>
      <c r="AH73" t="s">
        <v>35</v>
      </c>
      <c r="AI73">
        <v>-1</v>
      </c>
      <c r="AJ73">
        <v>-1</v>
      </c>
      <c r="AK73">
        <v>1</v>
      </c>
    </row>
    <row r="74" spans="1:37" x14ac:dyDescent="0.2">
      <c r="A74">
        <v>1</v>
      </c>
      <c r="B74" t="s">
        <v>37</v>
      </c>
      <c r="C74">
        <v>150</v>
      </c>
      <c r="D74">
        <v>3000</v>
      </c>
      <c r="E74">
        <v>61</v>
      </c>
      <c r="F74">
        <v>0</v>
      </c>
      <c r="G74">
        <v>0</v>
      </c>
      <c r="H74" t="s">
        <v>33</v>
      </c>
      <c r="I74">
        <v>1</v>
      </c>
      <c r="J74" s="8" t="str">
        <f t="shared" si="2"/>
        <v>TNEG</v>
      </c>
      <c r="K74">
        <v>0</v>
      </c>
      <c r="L74" t="s">
        <v>34</v>
      </c>
      <c r="M74">
        <v>205.373968253968</v>
      </c>
      <c r="N74">
        <v>278.70222222222202</v>
      </c>
      <c r="O74">
        <v>3</v>
      </c>
      <c r="P74">
        <v>2</v>
      </c>
      <c r="Q74">
        <v>205.373968253968</v>
      </c>
      <c r="R74">
        <v>278.70222222222202</v>
      </c>
      <c r="S74">
        <v>3</v>
      </c>
      <c r="T74">
        <v>2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18.712</v>
      </c>
      <c r="AA74">
        <v>18.712</v>
      </c>
      <c r="AB74">
        <v>-1</v>
      </c>
      <c r="AC74">
        <v>-1</v>
      </c>
      <c r="AD74" s="8">
        <f t="shared" si="3"/>
        <v>1</v>
      </c>
      <c r="AE74">
        <v>996</v>
      </c>
      <c r="AF74">
        <v>910662</v>
      </c>
      <c r="AG74">
        <v>574</v>
      </c>
      <c r="AH74" t="s">
        <v>35</v>
      </c>
      <c r="AI74">
        <v>-1</v>
      </c>
      <c r="AJ74">
        <v>-1</v>
      </c>
      <c r="AK74">
        <v>1</v>
      </c>
    </row>
    <row r="75" spans="1:37" x14ac:dyDescent="0.2">
      <c r="A75">
        <v>1</v>
      </c>
      <c r="B75" t="s">
        <v>37</v>
      </c>
      <c r="C75">
        <v>150</v>
      </c>
      <c r="D75">
        <v>3000</v>
      </c>
      <c r="E75">
        <v>62</v>
      </c>
      <c r="F75">
        <v>0</v>
      </c>
      <c r="G75">
        <v>0</v>
      </c>
      <c r="H75" t="s">
        <v>33</v>
      </c>
      <c r="I75">
        <v>1</v>
      </c>
      <c r="J75" s="8" t="str">
        <f t="shared" si="2"/>
        <v>TNEG</v>
      </c>
      <c r="K75">
        <v>0</v>
      </c>
      <c r="L75" t="s">
        <v>34</v>
      </c>
      <c r="M75">
        <v>689.72952380952404</v>
      </c>
      <c r="N75">
        <v>476.04444444444403</v>
      </c>
      <c r="O75">
        <v>5</v>
      </c>
      <c r="P75">
        <v>7</v>
      </c>
      <c r="Q75">
        <v>689.72952380952404</v>
      </c>
      <c r="R75">
        <v>476.04444444444403</v>
      </c>
      <c r="S75">
        <v>5</v>
      </c>
      <c r="T75">
        <v>7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19.018000000000001</v>
      </c>
      <c r="AA75">
        <v>19.018000000000001</v>
      </c>
      <c r="AB75">
        <v>-1</v>
      </c>
      <c r="AC75">
        <v>-1</v>
      </c>
      <c r="AD75" s="8">
        <f t="shared" si="3"/>
        <v>1</v>
      </c>
      <c r="AE75">
        <v>1194</v>
      </c>
      <c r="AF75">
        <v>912365</v>
      </c>
      <c r="AG75">
        <v>1151</v>
      </c>
      <c r="AH75" t="s">
        <v>35</v>
      </c>
      <c r="AI75">
        <v>-1</v>
      </c>
      <c r="AJ75">
        <v>-1</v>
      </c>
      <c r="AK75">
        <v>1</v>
      </c>
    </row>
    <row r="76" spans="1:37" x14ac:dyDescent="0.2">
      <c r="A76">
        <v>1</v>
      </c>
      <c r="B76" t="s">
        <v>37</v>
      </c>
      <c r="C76">
        <v>150</v>
      </c>
      <c r="D76">
        <v>3000</v>
      </c>
      <c r="E76">
        <v>63</v>
      </c>
      <c r="F76">
        <v>0</v>
      </c>
      <c r="G76">
        <v>0</v>
      </c>
      <c r="H76" t="s">
        <v>33</v>
      </c>
      <c r="I76">
        <v>1</v>
      </c>
      <c r="J76" s="8" t="str">
        <f t="shared" si="2"/>
        <v>TNEG</v>
      </c>
      <c r="K76">
        <v>0</v>
      </c>
      <c r="L76" t="s">
        <v>34</v>
      </c>
      <c r="M76">
        <v>601.05841269841301</v>
      </c>
      <c r="N76">
        <v>356.37333333333299</v>
      </c>
      <c r="O76">
        <v>4</v>
      </c>
      <c r="P76">
        <v>6</v>
      </c>
      <c r="Q76">
        <v>601.05841269841301</v>
      </c>
      <c r="R76">
        <v>356.37333333333299</v>
      </c>
      <c r="S76">
        <v>4</v>
      </c>
      <c r="T76">
        <v>6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19.324999999999999</v>
      </c>
      <c r="AA76">
        <v>19.324999999999999</v>
      </c>
      <c r="AB76">
        <v>-1</v>
      </c>
      <c r="AC76">
        <v>-1</v>
      </c>
      <c r="AD76" s="8">
        <f t="shared" si="3"/>
        <v>1</v>
      </c>
      <c r="AE76">
        <v>1042</v>
      </c>
      <c r="AF76">
        <v>913917</v>
      </c>
      <c r="AG76">
        <v>2098</v>
      </c>
      <c r="AH76" t="s">
        <v>35</v>
      </c>
      <c r="AI76">
        <v>-1</v>
      </c>
      <c r="AJ76">
        <v>-1</v>
      </c>
      <c r="AK76">
        <v>1</v>
      </c>
    </row>
    <row r="77" spans="1:37" x14ac:dyDescent="0.2">
      <c r="A77">
        <v>1</v>
      </c>
      <c r="B77" t="s">
        <v>37</v>
      </c>
      <c r="C77">
        <v>150</v>
      </c>
      <c r="D77">
        <v>3000</v>
      </c>
      <c r="E77">
        <v>64</v>
      </c>
      <c r="F77">
        <v>1</v>
      </c>
      <c r="G77">
        <v>27</v>
      </c>
      <c r="H77" t="s">
        <v>36</v>
      </c>
      <c r="I77">
        <v>1</v>
      </c>
      <c r="J77" s="8" t="str">
        <f t="shared" si="2"/>
        <v xml:space="preserve">HIT </v>
      </c>
      <c r="K77">
        <v>11</v>
      </c>
      <c r="L77">
        <v>3</v>
      </c>
      <c r="M77">
        <v>294.045079365079</v>
      </c>
      <c r="N77">
        <v>374.37333333333299</v>
      </c>
      <c r="O77">
        <v>4</v>
      </c>
      <c r="P77">
        <v>3</v>
      </c>
      <c r="Q77">
        <v>599.05841269841301</v>
      </c>
      <c r="R77">
        <v>165.03111111111099</v>
      </c>
      <c r="S77">
        <v>2</v>
      </c>
      <c r="T77">
        <v>6</v>
      </c>
      <c r="U77">
        <v>717</v>
      </c>
      <c r="V77">
        <v>254.8125</v>
      </c>
      <c r="W77">
        <v>3</v>
      </c>
      <c r="X77">
        <v>7</v>
      </c>
      <c r="Y77">
        <v>148.22589451926399</v>
      </c>
      <c r="Z77">
        <v>16.257999999999999</v>
      </c>
      <c r="AA77">
        <v>19.632000000000001</v>
      </c>
      <c r="AB77">
        <v>14.484999999999999</v>
      </c>
      <c r="AC77">
        <v>-1.772</v>
      </c>
      <c r="AD77" s="8">
        <f t="shared" si="3"/>
        <v>1.772</v>
      </c>
      <c r="AE77">
        <v>1669</v>
      </c>
      <c r="AF77">
        <v>917277</v>
      </c>
      <c r="AG77">
        <v>964</v>
      </c>
      <c r="AH77" t="s">
        <v>35</v>
      </c>
      <c r="AI77">
        <v>-1</v>
      </c>
      <c r="AJ77">
        <v>-1</v>
      </c>
      <c r="AK77">
        <v>1</v>
      </c>
    </row>
    <row r="78" spans="1:37" x14ac:dyDescent="0.2">
      <c r="A78">
        <v>1</v>
      </c>
      <c r="B78" t="s">
        <v>37</v>
      </c>
      <c r="C78">
        <v>150</v>
      </c>
      <c r="D78">
        <v>3000</v>
      </c>
      <c r="E78">
        <v>65</v>
      </c>
      <c r="F78">
        <v>1</v>
      </c>
      <c r="G78">
        <v>28</v>
      </c>
      <c r="H78" t="s">
        <v>36</v>
      </c>
      <c r="I78">
        <v>1</v>
      </c>
      <c r="J78" s="8" t="str">
        <f t="shared" si="2"/>
        <v xml:space="preserve">HIT </v>
      </c>
      <c r="K78">
        <v>64</v>
      </c>
      <c r="L78">
        <v>6</v>
      </c>
      <c r="M78">
        <v>284.045079365079</v>
      </c>
      <c r="N78">
        <v>61.36</v>
      </c>
      <c r="O78">
        <v>1</v>
      </c>
      <c r="P78">
        <v>3</v>
      </c>
      <c r="Q78">
        <v>187.373968253968</v>
      </c>
      <c r="R78">
        <v>667.386666666667</v>
      </c>
      <c r="S78">
        <v>7</v>
      </c>
      <c r="T78">
        <v>2</v>
      </c>
      <c r="U78">
        <v>187</v>
      </c>
      <c r="V78">
        <v>660.8125</v>
      </c>
      <c r="W78">
        <v>7</v>
      </c>
      <c r="X78">
        <v>2</v>
      </c>
      <c r="Y78">
        <v>6.5847945766049198</v>
      </c>
      <c r="Z78">
        <v>0.307</v>
      </c>
      <c r="AA78">
        <v>19.939</v>
      </c>
      <c r="AB78">
        <v>0.39100000000000001</v>
      </c>
      <c r="AC78">
        <v>8.5000000000000006E-2</v>
      </c>
      <c r="AD78" s="8">
        <f t="shared" si="3"/>
        <v>8.5000000000000006E-2</v>
      </c>
      <c r="AE78">
        <v>1718</v>
      </c>
      <c r="AF78">
        <v>922132</v>
      </c>
      <c r="AG78">
        <v>340</v>
      </c>
      <c r="AH78" t="s">
        <v>35</v>
      </c>
      <c r="AI78">
        <v>-1</v>
      </c>
      <c r="AJ78">
        <v>-1</v>
      </c>
      <c r="AK78">
        <v>1</v>
      </c>
    </row>
    <row r="79" spans="1:37" x14ac:dyDescent="0.2">
      <c r="A79">
        <v>1</v>
      </c>
      <c r="B79" t="s">
        <v>37</v>
      </c>
      <c r="C79">
        <v>150</v>
      </c>
      <c r="D79">
        <v>3000</v>
      </c>
      <c r="E79">
        <v>66</v>
      </c>
      <c r="F79">
        <v>1</v>
      </c>
      <c r="G79">
        <v>29</v>
      </c>
      <c r="H79" t="s">
        <v>36</v>
      </c>
      <c r="I79">
        <v>1</v>
      </c>
      <c r="J79" s="8" t="str">
        <f t="shared" si="2"/>
        <v xml:space="preserve">HIT </v>
      </c>
      <c r="K79">
        <v>8</v>
      </c>
      <c r="L79">
        <v>3</v>
      </c>
      <c r="M79">
        <v>400.71619047618998</v>
      </c>
      <c r="N79">
        <v>663.386666666667</v>
      </c>
      <c r="O79">
        <v>7</v>
      </c>
      <c r="P79">
        <v>4</v>
      </c>
      <c r="Q79">
        <v>401.71619047618998</v>
      </c>
      <c r="R79">
        <v>152.03111111111099</v>
      </c>
      <c r="S79">
        <v>2</v>
      </c>
      <c r="T79">
        <v>4</v>
      </c>
      <c r="U79">
        <v>482</v>
      </c>
      <c r="V79">
        <v>65.8125</v>
      </c>
      <c r="W79">
        <v>1</v>
      </c>
      <c r="X79">
        <v>5</v>
      </c>
      <c r="Y79">
        <v>117.80975754827899</v>
      </c>
      <c r="Z79">
        <v>17.791</v>
      </c>
      <c r="AA79">
        <v>20.245000000000001</v>
      </c>
      <c r="AB79">
        <v>13.478999999999999</v>
      </c>
      <c r="AC79">
        <v>-4.3129999999999997</v>
      </c>
      <c r="AD79" s="8">
        <f t="shared" si="3"/>
        <v>4.3129999999999997</v>
      </c>
      <c r="AE79">
        <v>1799</v>
      </c>
      <c r="AF79">
        <v>926355</v>
      </c>
      <c r="AG79">
        <v>2018</v>
      </c>
      <c r="AH79" t="s">
        <v>35</v>
      </c>
      <c r="AI79">
        <v>-1</v>
      </c>
      <c r="AJ79">
        <v>-1</v>
      </c>
      <c r="AK79">
        <v>1</v>
      </c>
    </row>
    <row r="80" spans="1:37" x14ac:dyDescent="0.2">
      <c r="A80">
        <v>1</v>
      </c>
      <c r="B80" t="s">
        <v>37</v>
      </c>
      <c r="C80">
        <v>150</v>
      </c>
      <c r="D80">
        <v>3000</v>
      </c>
      <c r="E80">
        <v>67</v>
      </c>
      <c r="F80">
        <v>0</v>
      </c>
      <c r="G80">
        <v>0</v>
      </c>
      <c r="H80" t="s">
        <v>33</v>
      </c>
      <c r="I80">
        <v>1</v>
      </c>
      <c r="J80" s="8" t="str">
        <f t="shared" si="2"/>
        <v>TNEG</v>
      </c>
      <c r="K80">
        <v>0</v>
      </c>
      <c r="L80" t="s">
        <v>34</v>
      </c>
      <c r="M80">
        <v>284.045079365079</v>
      </c>
      <c r="N80">
        <v>61.36</v>
      </c>
      <c r="O80">
        <v>1</v>
      </c>
      <c r="P80">
        <v>3</v>
      </c>
      <c r="Q80">
        <v>284.045079365079</v>
      </c>
      <c r="R80">
        <v>61.36</v>
      </c>
      <c r="S80">
        <v>1</v>
      </c>
      <c r="T80">
        <v>3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20.552</v>
      </c>
      <c r="AA80">
        <v>20.552</v>
      </c>
      <c r="AB80">
        <v>-1</v>
      </c>
      <c r="AC80">
        <v>-1</v>
      </c>
      <c r="AD80" s="8">
        <f t="shared" si="3"/>
        <v>1</v>
      </c>
      <c r="AE80">
        <v>914</v>
      </c>
      <c r="AF80">
        <v>928283</v>
      </c>
      <c r="AG80">
        <v>1750</v>
      </c>
      <c r="AH80" t="s">
        <v>35</v>
      </c>
      <c r="AI80">
        <v>-1</v>
      </c>
      <c r="AJ80">
        <v>-1</v>
      </c>
      <c r="AK80">
        <v>1</v>
      </c>
    </row>
    <row r="81" spans="1:37" x14ac:dyDescent="0.2">
      <c r="A81">
        <v>1</v>
      </c>
      <c r="B81" t="s">
        <v>37</v>
      </c>
      <c r="C81">
        <v>150</v>
      </c>
      <c r="D81">
        <v>3000</v>
      </c>
      <c r="E81">
        <v>68</v>
      </c>
      <c r="F81">
        <v>0</v>
      </c>
      <c r="G81">
        <v>0</v>
      </c>
      <c r="H81" t="s">
        <v>33</v>
      </c>
      <c r="I81">
        <v>1</v>
      </c>
      <c r="J81" s="8" t="str">
        <f t="shared" si="2"/>
        <v>TNEG</v>
      </c>
      <c r="K81">
        <v>0</v>
      </c>
      <c r="L81" t="s">
        <v>34</v>
      </c>
      <c r="M81">
        <v>712.72952380952404</v>
      </c>
      <c r="N81">
        <v>263.70222222222202</v>
      </c>
      <c r="O81">
        <v>3</v>
      </c>
      <c r="P81">
        <v>7</v>
      </c>
      <c r="Q81">
        <v>712.72952380952404</v>
      </c>
      <c r="R81">
        <v>263.70222222222202</v>
      </c>
      <c r="S81">
        <v>3</v>
      </c>
      <c r="T81">
        <v>7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20.859000000000002</v>
      </c>
      <c r="AA81">
        <v>20.859000000000002</v>
      </c>
      <c r="AB81">
        <v>-1</v>
      </c>
      <c r="AC81">
        <v>-1</v>
      </c>
      <c r="AD81" s="8">
        <f t="shared" si="3"/>
        <v>1</v>
      </c>
      <c r="AE81">
        <v>1064</v>
      </c>
      <c r="AF81">
        <v>929858</v>
      </c>
      <c r="AG81">
        <v>2055</v>
      </c>
      <c r="AH81" t="s">
        <v>35</v>
      </c>
      <c r="AI81">
        <v>-1</v>
      </c>
      <c r="AJ81">
        <v>-1</v>
      </c>
      <c r="AK81">
        <v>1</v>
      </c>
    </row>
    <row r="82" spans="1:37" x14ac:dyDescent="0.2">
      <c r="A82">
        <v>1</v>
      </c>
      <c r="B82" t="s">
        <v>37</v>
      </c>
      <c r="C82">
        <v>150</v>
      </c>
      <c r="D82">
        <v>3000</v>
      </c>
      <c r="E82">
        <v>69</v>
      </c>
      <c r="F82">
        <v>0</v>
      </c>
      <c r="G82">
        <v>0</v>
      </c>
      <c r="H82" t="s">
        <v>33</v>
      </c>
      <c r="I82">
        <v>1</v>
      </c>
      <c r="J82" s="8" t="str">
        <f t="shared" si="2"/>
        <v>TNEG</v>
      </c>
      <c r="K82">
        <v>0</v>
      </c>
      <c r="L82" t="s">
        <v>34</v>
      </c>
      <c r="M82">
        <v>608.05841269841301</v>
      </c>
      <c r="N82">
        <v>72.36</v>
      </c>
      <c r="O82">
        <v>1</v>
      </c>
      <c r="P82">
        <v>6</v>
      </c>
      <c r="Q82">
        <v>608.05841269841301</v>
      </c>
      <c r="R82">
        <v>72.36</v>
      </c>
      <c r="S82">
        <v>1</v>
      </c>
      <c r="T82">
        <v>6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21.166</v>
      </c>
      <c r="AA82">
        <v>21.166</v>
      </c>
      <c r="AB82">
        <v>-1</v>
      </c>
      <c r="AC82">
        <v>-1</v>
      </c>
      <c r="AD82" s="8">
        <f t="shared" si="3"/>
        <v>1</v>
      </c>
      <c r="AE82">
        <v>1126</v>
      </c>
      <c r="AF82">
        <v>931490</v>
      </c>
      <c r="AG82">
        <v>1096</v>
      </c>
      <c r="AH82" t="s">
        <v>35</v>
      </c>
      <c r="AI82">
        <v>-1</v>
      </c>
      <c r="AJ82">
        <v>-1</v>
      </c>
      <c r="AK82">
        <v>1</v>
      </c>
    </row>
    <row r="83" spans="1:37" x14ac:dyDescent="0.2">
      <c r="A83">
        <v>1</v>
      </c>
      <c r="B83" t="s">
        <v>37</v>
      </c>
      <c r="C83">
        <v>150</v>
      </c>
      <c r="D83">
        <v>3000</v>
      </c>
      <c r="E83">
        <v>70</v>
      </c>
      <c r="F83">
        <v>1</v>
      </c>
      <c r="G83">
        <v>30</v>
      </c>
      <c r="H83" t="s">
        <v>33</v>
      </c>
      <c r="I83">
        <v>0</v>
      </c>
      <c r="J83" s="8" t="str">
        <f t="shared" si="2"/>
        <v>MISS</v>
      </c>
      <c r="K83">
        <v>37</v>
      </c>
      <c r="L83">
        <v>5</v>
      </c>
      <c r="M83">
        <v>205.373968253968</v>
      </c>
      <c r="N83">
        <v>278.70222222222202</v>
      </c>
      <c r="O83">
        <v>3</v>
      </c>
      <c r="P83">
        <v>2</v>
      </c>
      <c r="Q83">
        <v>709.72952380952404</v>
      </c>
      <c r="R83">
        <v>667.386666666667</v>
      </c>
      <c r="S83">
        <v>7</v>
      </c>
      <c r="T83">
        <v>7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10.122999999999999</v>
      </c>
      <c r="AA83">
        <v>21.472000000000001</v>
      </c>
      <c r="AB83">
        <v>-1</v>
      </c>
      <c r="AC83">
        <v>-1</v>
      </c>
      <c r="AD83" s="8">
        <f t="shared" si="3"/>
        <v>1</v>
      </c>
      <c r="AE83">
        <v>1515</v>
      </c>
      <c r="AF83">
        <v>933522</v>
      </c>
      <c r="AG83">
        <v>1125</v>
      </c>
      <c r="AH83" t="s">
        <v>35</v>
      </c>
      <c r="AI83">
        <v>-1</v>
      </c>
      <c r="AJ83">
        <v>-1</v>
      </c>
      <c r="AK83">
        <v>1</v>
      </c>
    </row>
    <row r="84" spans="1:37" x14ac:dyDescent="0.2">
      <c r="A84">
        <v>1</v>
      </c>
      <c r="B84" t="s">
        <v>37</v>
      </c>
      <c r="C84">
        <v>150</v>
      </c>
      <c r="D84">
        <v>3000</v>
      </c>
      <c r="E84">
        <v>71</v>
      </c>
      <c r="F84">
        <v>0</v>
      </c>
      <c r="G84">
        <v>0</v>
      </c>
      <c r="H84" t="s">
        <v>33</v>
      </c>
      <c r="I84">
        <v>1</v>
      </c>
      <c r="J84" s="8" t="str">
        <f t="shared" si="2"/>
        <v>TNEG</v>
      </c>
      <c r="K84">
        <v>0</v>
      </c>
      <c r="L84" t="s">
        <v>34</v>
      </c>
      <c r="M84">
        <v>496.38730158730198</v>
      </c>
      <c r="N84">
        <v>63.36</v>
      </c>
      <c r="O84">
        <v>1</v>
      </c>
      <c r="P84">
        <v>5</v>
      </c>
      <c r="Q84">
        <v>496.38730158730198</v>
      </c>
      <c r="R84">
        <v>63.36</v>
      </c>
      <c r="S84">
        <v>1</v>
      </c>
      <c r="T84">
        <v>5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21.779</v>
      </c>
      <c r="AA84">
        <v>21.779</v>
      </c>
      <c r="AB84">
        <v>-1</v>
      </c>
      <c r="AC84">
        <v>-1</v>
      </c>
      <c r="AD84" s="8">
        <f t="shared" si="3"/>
        <v>1</v>
      </c>
      <c r="AE84">
        <v>1319</v>
      </c>
      <c r="AF84">
        <v>935354</v>
      </c>
      <c r="AG84">
        <v>520</v>
      </c>
      <c r="AH84" t="s">
        <v>35</v>
      </c>
      <c r="AI84">
        <v>-1</v>
      </c>
      <c r="AJ84">
        <v>-1</v>
      </c>
      <c r="AK84">
        <v>1</v>
      </c>
    </row>
    <row r="85" spans="1:37" x14ac:dyDescent="0.2">
      <c r="A85">
        <v>1</v>
      </c>
      <c r="B85" t="s">
        <v>37</v>
      </c>
      <c r="C85">
        <v>150</v>
      </c>
      <c r="D85">
        <v>3000</v>
      </c>
      <c r="E85">
        <v>72</v>
      </c>
      <c r="F85">
        <v>0</v>
      </c>
      <c r="G85">
        <v>0</v>
      </c>
      <c r="H85" t="s">
        <v>33</v>
      </c>
      <c r="I85">
        <v>1</v>
      </c>
      <c r="J85" s="8" t="str">
        <f t="shared" si="2"/>
        <v>TNEG</v>
      </c>
      <c r="K85">
        <v>0</v>
      </c>
      <c r="L85" t="s">
        <v>34</v>
      </c>
      <c r="M85">
        <v>101.702857142857</v>
      </c>
      <c r="N85">
        <v>577.71555555555597</v>
      </c>
      <c r="O85">
        <v>6</v>
      </c>
      <c r="P85">
        <v>1</v>
      </c>
      <c r="Q85">
        <v>101.702857142857</v>
      </c>
      <c r="R85">
        <v>577.71555555555597</v>
      </c>
      <c r="S85">
        <v>6</v>
      </c>
      <c r="T85">
        <v>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22.085999999999999</v>
      </c>
      <c r="AA85">
        <v>22.085999999999999</v>
      </c>
      <c r="AB85">
        <v>-1</v>
      </c>
      <c r="AC85">
        <v>-1</v>
      </c>
      <c r="AD85" s="8">
        <f t="shared" si="3"/>
        <v>1</v>
      </c>
      <c r="AE85">
        <v>1319</v>
      </c>
      <c r="AF85">
        <v>937185</v>
      </c>
      <c r="AG85">
        <v>62</v>
      </c>
      <c r="AH85" t="s">
        <v>35</v>
      </c>
      <c r="AI85">
        <v>-1</v>
      </c>
      <c r="AJ85">
        <v>-1</v>
      </c>
      <c r="AK85">
        <v>1</v>
      </c>
    </row>
    <row r="86" spans="1:37" x14ac:dyDescent="0.2">
      <c r="A86">
        <v>1</v>
      </c>
      <c r="B86" t="s">
        <v>37</v>
      </c>
      <c r="C86">
        <v>150</v>
      </c>
      <c r="D86">
        <v>3000</v>
      </c>
      <c r="E86">
        <v>73</v>
      </c>
      <c r="F86">
        <v>1</v>
      </c>
      <c r="G86">
        <v>31</v>
      </c>
      <c r="H86" t="s">
        <v>36</v>
      </c>
      <c r="I86">
        <v>1</v>
      </c>
      <c r="J86" s="8" t="str">
        <f t="shared" si="2"/>
        <v xml:space="preserve">HIT </v>
      </c>
      <c r="K86">
        <v>1</v>
      </c>
      <c r="L86">
        <v>0</v>
      </c>
      <c r="M86">
        <v>180.373968253968</v>
      </c>
      <c r="N86">
        <v>479.04444444444403</v>
      </c>
      <c r="O86">
        <v>5</v>
      </c>
      <c r="P86">
        <v>2</v>
      </c>
      <c r="Q86">
        <v>101.702857142857</v>
      </c>
      <c r="R86">
        <v>577.71555555555597</v>
      </c>
      <c r="S86">
        <v>6</v>
      </c>
      <c r="T86">
        <v>1</v>
      </c>
      <c r="U86">
        <v>102</v>
      </c>
      <c r="V86">
        <v>564.8125</v>
      </c>
      <c r="W86">
        <v>6</v>
      </c>
      <c r="X86">
        <v>1</v>
      </c>
      <c r="Y86">
        <v>12.9064765349534</v>
      </c>
      <c r="Z86">
        <v>22.085999999999999</v>
      </c>
      <c r="AA86">
        <v>22.393000000000001</v>
      </c>
      <c r="AB86">
        <v>21.532</v>
      </c>
      <c r="AC86">
        <v>-0.55300000000000005</v>
      </c>
      <c r="AD86" s="8">
        <f t="shared" si="3"/>
        <v>0.55300000000000005</v>
      </c>
      <c r="AE86">
        <v>1458</v>
      </c>
      <c r="AF86">
        <v>941737</v>
      </c>
      <c r="AG86">
        <v>62</v>
      </c>
      <c r="AH86" t="s">
        <v>35</v>
      </c>
      <c r="AI86">
        <v>-1</v>
      </c>
      <c r="AJ86">
        <v>-1</v>
      </c>
      <c r="AK86">
        <v>1</v>
      </c>
    </row>
    <row r="87" spans="1:37" x14ac:dyDescent="0.2">
      <c r="A87">
        <v>1</v>
      </c>
      <c r="B87" t="s">
        <v>37</v>
      </c>
      <c r="C87">
        <v>150</v>
      </c>
      <c r="D87">
        <v>3000</v>
      </c>
      <c r="E87">
        <v>74</v>
      </c>
      <c r="F87">
        <v>0</v>
      </c>
      <c r="G87">
        <v>0</v>
      </c>
      <c r="H87" t="s">
        <v>33</v>
      </c>
      <c r="I87">
        <v>1</v>
      </c>
      <c r="J87" s="8" t="str">
        <f t="shared" si="2"/>
        <v>TNEG</v>
      </c>
      <c r="K87">
        <v>0</v>
      </c>
      <c r="L87" t="s">
        <v>34</v>
      </c>
      <c r="M87">
        <v>604.05841269841301</v>
      </c>
      <c r="N87">
        <v>476.04444444444403</v>
      </c>
      <c r="O87">
        <v>5</v>
      </c>
      <c r="P87">
        <v>6</v>
      </c>
      <c r="Q87">
        <v>604.05841269841301</v>
      </c>
      <c r="R87">
        <v>476.04444444444403</v>
      </c>
      <c r="S87">
        <v>5</v>
      </c>
      <c r="T87">
        <v>6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22.699000000000002</v>
      </c>
      <c r="AA87">
        <v>22.699000000000002</v>
      </c>
      <c r="AB87">
        <v>-1</v>
      </c>
      <c r="AC87">
        <v>-1</v>
      </c>
      <c r="AD87" s="8">
        <f t="shared" si="3"/>
        <v>1</v>
      </c>
      <c r="AE87">
        <v>1155</v>
      </c>
      <c r="AF87">
        <v>943904</v>
      </c>
      <c r="AG87">
        <v>2137</v>
      </c>
      <c r="AH87" t="s">
        <v>35</v>
      </c>
      <c r="AI87">
        <v>-1</v>
      </c>
      <c r="AJ87">
        <v>-1</v>
      </c>
      <c r="AK87">
        <v>1</v>
      </c>
    </row>
    <row r="88" spans="1:37" x14ac:dyDescent="0.2">
      <c r="A88">
        <v>1</v>
      </c>
      <c r="B88" t="s">
        <v>37</v>
      </c>
      <c r="C88">
        <v>150</v>
      </c>
      <c r="D88">
        <v>3000</v>
      </c>
      <c r="E88">
        <v>75</v>
      </c>
      <c r="F88">
        <v>1</v>
      </c>
      <c r="G88">
        <v>32</v>
      </c>
      <c r="H88" t="s">
        <v>36</v>
      </c>
      <c r="I88">
        <v>1</v>
      </c>
      <c r="J88" s="8" t="str">
        <f t="shared" si="2"/>
        <v xml:space="preserve">HIT </v>
      </c>
      <c r="K88">
        <v>13</v>
      </c>
      <c r="L88">
        <v>4</v>
      </c>
      <c r="M88">
        <v>704.72952380952404</v>
      </c>
      <c r="N88">
        <v>163.03111111111099</v>
      </c>
      <c r="O88">
        <v>2</v>
      </c>
      <c r="P88">
        <v>7</v>
      </c>
      <c r="Q88">
        <v>689.72952380952404</v>
      </c>
      <c r="R88">
        <v>476.04444444444403</v>
      </c>
      <c r="S88">
        <v>5</v>
      </c>
      <c r="T88">
        <v>7</v>
      </c>
      <c r="U88">
        <v>693</v>
      </c>
      <c r="V88">
        <v>676.8125</v>
      </c>
      <c r="W88">
        <v>7</v>
      </c>
      <c r="X88">
        <v>7</v>
      </c>
      <c r="Y88">
        <v>200.79469152861401</v>
      </c>
      <c r="Z88">
        <v>19.018000000000001</v>
      </c>
      <c r="AA88">
        <v>23.006</v>
      </c>
      <c r="AB88">
        <v>17.170000000000002</v>
      </c>
      <c r="AC88">
        <v>-1.8480000000000001</v>
      </c>
      <c r="AD88" s="8">
        <f t="shared" si="3"/>
        <v>1.8480000000000001</v>
      </c>
      <c r="AE88">
        <v>1681</v>
      </c>
      <c r="AF88">
        <v>947848</v>
      </c>
      <c r="AG88">
        <v>1151</v>
      </c>
      <c r="AH88" t="s">
        <v>35</v>
      </c>
      <c r="AI88">
        <v>-1</v>
      </c>
      <c r="AJ88">
        <v>-1</v>
      </c>
      <c r="AK88">
        <v>1</v>
      </c>
    </row>
    <row r="89" spans="1:37" x14ac:dyDescent="0.2">
      <c r="A89">
        <v>1</v>
      </c>
      <c r="B89" t="s">
        <v>37</v>
      </c>
      <c r="C89">
        <v>150</v>
      </c>
      <c r="D89">
        <v>3000</v>
      </c>
      <c r="E89">
        <v>76</v>
      </c>
      <c r="F89">
        <v>1</v>
      </c>
      <c r="G89">
        <v>33</v>
      </c>
      <c r="H89" t="s">
        <v>36</v>
      </c>
      <c r="I89">
        <v>1</v>
      </c>
      <c r="J89" s="8" t="str">
        <f t="shared" si="2"/>
        <v xml:space="preserve">HIT </v>
      </c>
      <c r="K89">
        <v>15</v>
      </c>
      <c r="L89">
        <v>4</v>
      </c>
      <c r="M89">
        <v>97.702857142857098</v>
      </c>
      <c r="N89">
        <v>470.04444444444403</v>
      </c>
      <c r="O89">
        <v>5</v>
      </c>
      <c r="P89">
        <v>1</v>
      </c>
      <c r="Q89">
        <v>205.373968253968</v>
      </c>
      <c r="R89">
        <v>278.70222222222202</v>
      </c>
      <c r="S89">
        <v>3</v>
      </c>
      <c r="T89">
        <v>2</v>
      </c>
      <c r="U89">
        <v>118</v>
      </c>
      <c r="V89">
        <v>267.8125</v>
      </c>
      <c r="W89">
        <v>3</v>
      </c>
      <c r="X89">
        <v>1</v>
      </c>
      <c r="Y89">
        <v>88.049965238622406</v>
      </c>
      <c r="Z89">
        <v>18.712</v>
      </c>
      <c r="AA89">
        <v>23.312999999999999</v>
      </c>
      <c r="AB89">
        <v>15.94</v>
      </c>
      <c r="AC89">
        <v>-2.7719999999999998</v>
      </c>
      <c r="AD89" s="8">
        <f t="shared" si="3"/>
        <v>2.7719999999999998</v>
      </c>
      <c r="AE89">
        <v>1627</v>
      </c>
      <c r="AF89">
        <v>952064</v>
      </c>
      <c r="AG89">
        <v>574</v>
      </c>
      <c r="AH89" t="s">
        <v>35</v>
      </c>
      <c r="AI89">
        <v>-1</v>
      </c>
      <c r="AJ89">
        <v>-1</v>
      </c>
      <c r="AK89">
        <v>1</v>
      </c>
    </row>
    <row r="90" spans="1:37" x14ac:dyDescent="0.2">
      <c r="A90">
        <v>1</v>
      </c>
      <c r="B90" t="s">
        <v>37</v>
      </c>
      <c r="C90">
        <v>150</v>
      </c>
      <c r="D90">
        <v>3000</v>
      </c>
      <c r="E90">
        <v>77</v>
      </c>
      <c r="F90">
        <v>1</v>
      </c>
      <c r="G90">
        <v>34</v>
      </c>
      <c r="H90" t="s">
        <v>36</v>
      </c>
      <c r="I90">
        <v>1</v>
      </c>
      <c r="J90" s="8" t="str">
        <f t="shared" si="2"/>
        <v xml:space="preserve">HIT </v>
      </c>
      <c r="K90">
        <v>14</v>
      </c>
      <c r="L90">
        <v>4</v>
      </c>
      <c r="M90">
        <v>101.702857142857</v>
      </c>
      <c r="N90">
        <v>577.71555555555597</v>
      </c>
      <c r="O90">
        <v>6</v>
      </c>
      <c r="P90">
        <v>1</v>
      </c>
      <c r="Q90">
        <v>601.05841269841301</v>
      </c>
      <c r="R90">
        <v>356.37333333333299</v>
      </c>
      <c r="S90">
        <v>4</v>
      </c>
      <c r="T90">
        <v>6</v>
      </c>
      <c r="U90">
        <v>590</v>
      </c>
      <c r="V90">
        <v>464.8125</v>
      </c>
      <c r="W90">
        <v>5</v>
      </c>
      <c r="X90">
        <v>6</v>
      </c>
      <c r="Y90">
        <v>109.001565854668</v>
      </c>
      <c r="Z90">
        <v>19.324999999999999</v>
      </c>
      <c r="AA90">
        <v>23.62</v>
      </c>
      <c r="AB90">
        <v>16.163</v>
      </c>
      <c r="AC90">
        <v>-3.1619999999999999</v>
      </c>
      <c r="AD90" s="8">
        <f t="shared" si="3"/>
        <v>3.1619999999999999</v>
      </c>
      <c r="AE90">
        <v>2314</v>
      </c>
      <c r="AF90">
        <v>957247</v>
      </c>
      <c r="AG90">
        <v>2098</v>
      </c>
      <c r="AH90" t="s">
        <v>35</v>
      </c>
      <c r="AI90">
        <v>-1</v>
      </c>
      <c r="AJ90">
        <v>-1</v>
      </c>
      <c r="AK90">
        <v>1</v>
      </c>
    </row>
    <row r="91" spans="1:37" x14ac:dyDescent="0.2">
      <c r="A91">
        <v>1</v>
      </c>
      <c r="B91" t="s">
        <v>37</v>
      </c>
      <c r="C91">
        <v>150</v>
      </c>
      <c r="D91">
        <v>3000</v>
      </c>
      <c r="E91">
        <v>78</v>
      </c>
      <c r="F91">
        <v>1</v>
      </c>
      <c r="G91">
        <v>35</v>
      </c>
      <c r="H91" t="s">
        <v>36</v>
      </c>
      <c r="I91">
        <v>1</v>
      </c>
      <c r="J91" s="8" t="str">
        <f t="shared" si="2"/>
        <v xml:space="preserve">HIT </v>
      </c>
      <c r="K91">
        <v>7</v>
      </c>
      <c r="L91">
        <v>3</v>
      </c>
      <c r="M91">
        <v>483.38730158730198</v>
      </c>
      <c r="N91">
        <v>675.386666666667</v>
      </c>
      <c r="O91">
        <v>7</v>
      </c>
      <c r="P91">
        <v>5</v>
      </c>
      <c r="Q91">
        <v>496.38730158730198</v>
      </c>
      <c r="R91">
        <v>63.36</v>
      </c>
      <c r="S91">
        <v>1</v>
      </c>
      <c r="T91">
        <v>5</v>
      </c>
      <c r="U91">
        <v>613</v>
      </c>
      <c r="V91">
        <v>66.8125</v>
      </c>
      <c r="W91">
        <v>1</v>
      </c>
      <c r="X91">
        <v>6</v>
      </c>
      <c r="Y91">
        <v>116.663795529466</v>
      </c>
      <c r="Z91">
        <v>21.779</v>
      </c>
      <c r="AA91">
        <v>23.925999999999998</v>
      </c>
      <c r="AB91">
        <v>20.414000000000001</v>
      </c>
      <c r="AC91">
        <v>-1.365</v>
      </c>
      <c r="AD91" s="8">
        <f t="shared" si="3"/>
        <v>1.365</v>
      </c>
      <c r="AE91">
        <v>1473</v>
      </c>
      <c r="AF91">
        <v>961382</v>
      </c>
      <c r="AG91">
        <v>520</v>
      </c>
      <c r="AH91" t="s">
        <v>35</v>
      </c>
      <c r="AI91">
        <v>-1</v>
      </c>
      <c r="AJ91">
        <v>-1</v>
      </c>
      <c r="AK91">
        <v>1</v>
      </c>
    </row>
    <row r="92" spans="1:37" x14ac:dyDescent="0.2">
      <c r="A92">
        <v>1</v>
      </c>
      <c r="B92" t="s">
        <v>37</v>
      </c>
      <c r="C92">
        <v>150</v>
      </c>
      <c r="D92">
        <v>3000</v>
      </c>
      <c r="E92">
        <v>79</v>
      </c>
      <c r="F92">
        <v>0</v>
      </c>
      <c r="G92">
        <v>0</v>
      </c>
      <c r="H92" t="s">
        <v>33</v>
      </c>
      <c r="I92">
        <v>1</v>
      </c>
      <c r="J92" s="8" t="str">
        <f t="shared" si="2"/>
        <v>TNEG</v>
      </c>
      <c r="K92">
        <v>0</v>
      </c>
      <c r="L92" t="s">
        <v>34</v>
      </c>
      <c r="M92">
        <v>386.71619047618998</v>
      </c>
      <c r="N92">
        <v>565.71555555555597</v>
      </c>
      <c r="O92">
        <v>6</v>
      </c>
      <c r="P92">
        <v>4</v>
      </c>
      <c r="Q92">
        <v>386.71619047618998</v>
      </c>
      <c r="R92">
        <v>565.71555555555597</v>
      </c>
      <c r="S92">
        <v>6</v>
      </c>
      <c r="T92">
        <v>4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24.233000000000001</v>
      </c>
      <c r="AA92">
        <v>24.233000000000001</v>
      </c>
      <c r="AB92">
        <v>-1</v>
      </c>
      <c r="AC92">
        <v>-1</v>
      </c>
      <c r="AD92" s="8">
        <f t="shared" si="3"/>
        <v>1</v>
      </c>
      <c r="AE92">
        <v>1555</v>
      </c>
      <c r="AF92">
        <v>963949</v>
      </c>
      <c r="AG92">
        <v>1086</v>
      </c>
      <c r="AH92" t="s">
        <v>35</v>
      </c>
      <c r="AI92">
        <v>-1</v>
      </c>
      <c r="AJ92">
        <v>-1</v>
      </c>
      <c r="AK92">
        <v>1</v>
      </c>
    </row>
    <row r="93" spans="1:37" x14ac:dyDescent="0.2">
      <c r="A93">
        <v>1</v>
      </c>
      <c r="B93" t="s">
        <v>37</v>
      </c>
      <c r="C93">
        <v>150</v>
      </c>
      <c r="D93">
        <v>3000</v>
      </c>
      <c r="E93">
        <v>80</v>
      </c>
      <c r="F93">
        <v>0</v>
      </c>
      <c r="G93">
        <v>0</v>
      </c>
      <c r="H93" t="s">
        <v>33</v>
      </c>
      <c r="I93">
        <v>1</v>
      </c>
      <c r="J93" s="8" t="str">
        <f t="shared" si="2"/>
        <v>TNEG</v>
      </c>
      <c r="K93">
        <v>0</v>
      </c>
      <c r="L93" t="s">
        <v>34</v>
      </c>
      <c r="M93">
        <v>84.702857142857098</v>
      </c>
      <c r="N93">
        <v>176.03111111111099</v>
      </c>
      <c r="O93">
        <v>2</v>
      </c>
      <c r="P93">
        <v>1</v>
      </c>
      <c r="Q93">
        <v>84.702857142857098</v>
      </c>
      <c r="R93">
        <v>176.03111111111099</v>
      </c>
      <c r="S93">
        <v>2</v>
      </c>
      <c r="T93">
        <v>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24.54</v>
      </c>
      <c r="AA93">
        <v>24.54</v>
      </c>
      <c r="AB93">
        <v>-1</v>
      </c>
      <c r="AC93">
        <v>-1</v>
      </c>
      <c r="AD93" s="8">
        <f t="shared" si="3"/>
        <v>1</v>
      </c>
      <c r="AE93">
        <v>1383</v>
      </c>
      <c r="AF93">
        <v>965845</v>
      </c>
      <c r="AG93">
        <v>37</v>
      </c>
      <c r="AH93" t="s">
        <v>35</v>
      </c>
      <c r="AI93">
        <v>-1</v>
      </c>
      <c r="AJ93">
        <v>-1</v>
      </c>
      <c r="AK93">
        <v>1</v>
      </c>
    </row>
    <row r="94" spans="1:37" x14ac:dyDescent="0.2">
      <c r="A94">
        <v>1</v>
      </c>
      <c r="B94" t="s">
        <v>37</v>
      </c>
      <c r="C94">
        <v>150</v>
      </c>
      <c r="D94">
        <v>3000</v>
      </c>
      <c r="E94">
        <v>81</v>
      </c>
      <c r="F94">
        <v>0</v>
      </c>
      <c r="G94">
        <v>0</v>
      </c>
      <c r="H94" t="s">
        <v>33</v>
      </c>
      <c r="I94">
        <v>1</v>
      </c>
      <c r="J94" s="8" t="str">
        <f t="shared" si="2"/>
        <v>TNEG</v>
      </c>
      <c r="K94">
        <v>0</v>
      </c>
      <c r="L94" t="s">
        <v>34</v>
      </c>
      <c r="M94">
        <v>390.71619047618998</v>
      </c>
      <c r="N94">
        <v>469.04444444444403</v>
      </c>
      <c r="O94">
        <v>5</v>
      </c>
      <c r="P94">
        <v>4</v>
      </c>
      <c r="Q94">
        <v>390.71619047618998</v>
      </c>
      <c r="R94">
        <v>469.04444444444403</v>
      </c>
      <c r="S94">
        <v>5</v>
      </c>
      <c r="T94">
        <v>4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24.847000000000001</v>
      </c>
      <c r="AA94">
        <v>24.847000000000001</v>
      </c>
      <c r="AB94">
        <v>-1</v>
      </c>
      <c r="AC94">
        <v>-1</v>
      </c>
      <c r="AD94" s="8">
        <f t="shared" si="3"/>
        <v>1</v>
      </c>
      <c r="AE94">
        <v>1307</v>
      </c>
      <c r="AF94">
        <v>967661</v>
      </c>
      <c r="AG94">
        <v>2093</v>
      </c>
      <c r="AH94" t="s">
        <v>35</v>
      </c>
      <c r="AI94">
        <v>-1</v>
      </c>
      <c r="AJ94">
        <v>-1</v>
      </c>
      <c r="AK94">
        <v>1</v>
      </c>
    </row>
    <row r="95" spans="1:37" x14ac:dyDescent="0.2">
      <c r="A95">
        <v>1</v>
      </c>
      <c r="B95" t="s">
        <v>37</v>
      </c>
      <c r="C95">
        <v>150</v>
      </c>
      <c r="D95">
        <v>3000</v>
      </c>
      <c r="E95">
        <v>82</v>
      </c>
      <c r="F95">
        <v>1</v>
      </c>
      <c r="G95">
        <v>36</v>
      </c>
      <c r="H95" t="s">
        <v>36</v>
      </c>
      <c r="I95">
        <v>1</v>
      </c>
      <c r="J95" s="8" t="str">
        <f t="shared" si="2"/>
        <v xml:space="preserve">HIT </v>
      </c>
      <c r="K95">
        <v>3</v>
      </c>
      <c r="L95">
        <v>2</v>
      </c>
      <c r="M95">
        <v>97.702857142857098</v>
      </c>
      <c r="N95">
        <v>470.04444444444403</v>
      </c>
      <c r="O95">
        <v>5</v>
      </c>
      <c r="P95">
        <v>1</v>
      </c>
      <c r="Q95">
        <v>386.71619047618998</v>
      </c>
      <c r="R95">
        <v>565.71555555555597</v>
      </c>
      <c r="S95">
        <v>6</v>
      </c>
      <c r="T95">
        <v>4</v>
      </c>
      <c r="U95">
        <v>474</v>
      </c>
      <c r="V95">
        <v>577.8125</v>
      </c>
      <c r="W95">
        <v>6</v>
      </c>
      <c r="X95">
        <v>5</v>
      </c>
      <c r="Y95">
        <v>88.118099558947804</v>
      </c>
      <c r="Z95">
        <v>24.233000000000001</v>
      </c>
      <c r="AA95">
        <v>25.152999999999999</v>
      </c>
      <c r="AB95">
        <v>22.763000000000002</v>
      </c>
      <c r="AC95">
        <v>-1.47</v>
      </c>
      <c r="AD95" s="8">
        <f t="shared" si="3"/>
        <v>1.47</v>
      </c>
      <c r="AE95">
        <v>1541</v>
      </c>
      <c r="AF95">
        <v>971125</v>
      </c>
      <c r="AG95">
        <v>1086</v>
      </c>
      <c r="AH95" t="s">
        <v>35</v>
      </c>
      <c r="AI95">
        <v>-1</v>
      </c>
      <c r="AJ95">
        <v>-1</v>
      </c>
      <c r="AK95">
        <v>1</v>
      </c>
    </row>
    <row r="96" spans="1:37" x14ac:dyDescent="0.2">
      <c r="A96">
        <v>1</v>
      </c>
      <c r="B96" t="s">
        <v>37</v>
      </c>
      <c r="C96">
        <v>150</v>
      </c>
      <c r="D96">
        <v>3000</v>
      </c>
      <c r="E96">
        <v>83</v>
      </c>
      <c r="F96">
        <v>1</v>
      </c>
      <c r="G96">
        <v>37</v>
      </c>
      <c r="H96" t="s">
        <v>36</v>
      </c>
      <c r="I96">
        <v>1</v>
      </c>
      <c r="J96" s="8" t="str">
        <f t="shared" si="2"/>
        <v xml:space="preserve">HIT </v>
      </c>
      <c r="K96">
        <v>2</v>
      </c>
      <c r="L96">
        <v>1</v>
      </c>
      <c r="M96">
        <v>187.373968253968</v>
      </c>
      <c r="N96">
        <v>667.386666666667</v>
      </c>
      <c r="O96">
        <v>7</v>
      </c>
      <c r="P96">
        <v>2</v>
      </c>
      <c r="Q96">
        <v>390.71619047618998</v>
      </c>
      <c r="R96">
        <v>469.04444444444403</v>
      </c>
      <c r="S96">
        <v>5</v>
      </c>
      <c r="T96">
        <v>4</v>
      </c>
      <c r="U96">
        <v>293</v>
      </c>
      <c r="V96">
        <v>462.8125</v>
      </c>
      <c r="W96">
        <v>5</v>
      </c>
      <c r="X96">
        <v>3</v>
      </c>
      <c r="Y96">
        <v>97.914712953354396</v>
      </c>
      <c r="Z96">
        <v>24.847000000000001</v>
      </c>
      <c r="AA96">
        <v>25.46</v>
      </c>
      <c r="AB96">
        <v>23.21</v>
      </c>
      <c r="AC96">
        <v>-1.6359999999999999</v>
      </c>
      <c r="AD96" s="8">
        <f t="shared" si="3"/>
        <v>1.6359999999999999</v>
      </c>
      <c r="AE96">
        <v>1971</v>
      </c>
      <c r="AF96">
        <v>975516</v>
      </c>
      <c r="AG96">
        <v>2093</v>
      </c>
      <c r="AH96" t="s">
        <v>35</v>
      </c>
      <c r="AI96">
        <v>-1</v>
      </c>
      <c r="AJ96">
        <v>-1</v>
      </c>
      <c r="AK96">
        <v>1</v>
      </c>
    </row>
    <row r="97" spans="1:37" x14ac:dyDescent="0.2">
      <c r="A97">
        <v>1</v>
      </c>
      <c r="B97" t="s">
        <v>37</v>
      </c>
      <c r="C97">
        <v>150</v>
      </c>
      <c r="D97">
        <v>3000</v>
      </c>
      <c r="E97">
        <v>84</v>
      </c>
      <c r="F97">
        <v>1</v>
      </c>
      <c r="G97">
        <v>38</v>
      </c>
      <c r="H97" t="s">
        <v>36</v>
      </c>
      <c r="I97">
        <v>1</v>
      </c>
      <c r="J97" s="8" t="str">
        <f t="shared" si="2"/>
        <v xml:space="preserve">HIT </v>
      </c>
      <c r="K97">
        <v>15</v>
      </c>
      <c r="L97">
        <v>4</v>
      </c>
      <c r="M97">
        <v>691.72952380952404</v>
      </c>
      <c r="N97">
        <v>381.37333333333299</v>
      </c>
      <c r="O97">
        <v>4</v>
      </c>
      <c r="P97">
        <v>7</v>
      </c>
      <c r="Q97">
        <v>608.05841269841301</v>
      </c>
      <c r="R97">
        <v>72.36</v>
      </c>
      <c r="S97">
        <v>1</v>
      </c>
      <c r="T97">
        <v>6</v>
      </c>
      <c r="U97">
        <v>590</v>
      </c>
      <c r="V97">
        <v>60.8125</v>
      </c>
      <c r="W97">
        <v>1</v>
      </c>
      <c r="X97">
        <v>6</v>
      </c>
      <c r="Y97">
        <v>21.4348087333709</v>
      </c>
      <c r="Z97">
        <v>21.166</v>
      </c>
      <c r="AA97">
        <v>25.766999999999999</v>
      </c>
      <c r="AB97">
        <v>17.728999999999999</v>
      </c>
      <c r="AC97">
        <v>-3.4359999999999999</v>
      </c>
      <c r="AD97" s="8">
        <f t="shared" si="3"/>
        <v>3.4359999999999999</v>
      </c>
      <c r="AE97">
        <v>1481</v>
      </c>
      <c r="AF97">
        <v>979427</v>
      </c>
      <c r="AG97">
        <v>1096</v>
      </c>
      <c r="AH97" t="s">
        <v>35</v>
      </c>
      <c r="AI97">
        <v>-1</v>
      </c>
      <c r="AJ97">
        <v>-1</v>
      </c>
      <c r="AK97">
        <v>1</v>
      </c>
    </row>
    <row r="98" spans="1:37" x14ac:dyDescent="0.2">
      <c r="A98">
        <v>1</v>
      </c>
      <c r="B98" t="s">
        <v>37</v>
      </c>
      <c r="C98">
        <v>150</v>
      </c>
      <c r="D98">
        <v>3000</v>
      </c>
      <c r="E98">
        <v>85</v>
      </c>
      <c r="F98">
        <v>0</v>
      </c>
      <c r="G98">
        <v>0</v>
      </c>
      <c r="H98" t="s">
        <v>33</v>
      </c>
      <c r="I98">
        <v>1</v>
      </c>
      <c r="J98" s="8" t="str">
        <f t="shared" si="2"/>
        <v>TNEG</v>
      </c>
      <c r="K98">
        <v>0</v>
      </c>
      <c r="L98" t="s">
        <v>34</v>
      </c>
      <c r="M98">
        <v>391.71619047618998</v>
      </c>
      <c r="N98">
        <v>265.70222222222202</v>
      </c>
      <c r="O98">
        <v>3</v>
      </c>
      <c r="P98">
        <v>4</v>
      </c>
      <c r="Q98">
        <v>391.71619047618998</v>
      </c>
      <c r="R98">
        <v>265.70222222222202</v>
      </c>
      <c r="S98">
        <v>3</v>
      </c>
      <c r="T98">
        <v>4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26.074000000000002</v>
      </c>
      <c r="AA98">
        <v>26.074000000000002</v>
      </c>
      <c r="AB98">
        <v>-1</v>
      </c>
      <c r="AC98">
        <v>-1</v>
      </c>
      <c r="AD98" s="8">
        <f t="shared" si="3"/>
        <v>1</v>
      </c>
      <c r="AE98">
        <v>1389</v>
      </c>
      <c r="AF98">
        <v>981826</v>
      </c>
      <c r="AG98">
        <v>251</v>
      </c>
      <c r="AH98" t="s">
        <v>35</v>
      </c>
      <c r="AI98">
        <v>-1</v>
      </c>
      <c r="AJ98">
        <v>-1</v>
      </c>
      <c r="AK98">
        <v>1</v>
      </c>
    </row>
    <row r="99" spans="1:37" x14ac:dyDescent="0.2">
      <c r="A99">
        <v>1</v>
      </c>
      <c r="B99" t="s">
        <v>37</v>
      </c>
      <c r="C99">
        <v>150</v>
      </c>
      <c r="D99">
        <v>3000</v>
      </c>
      <c r="E99">
        <v>86</v>
      </c>
      <c r="F99">
        <v>0</v>
      </c>
      <c r="G99">
        <v>0</v>
      </c>
      <c r="H99" t="s">
        <v>33</v>
      </c>
      <c r="I99">
        <v>1</v>
      </c>
      <c r="J99" s="8" t="str">
        <f t="shared" si="2"/>
        <v>TNEG</v>
      </c>
      <c r="K99">
        <v>0</v>
      </c>
      <c r="L99" t="s">
        <v>34</v>
      </c>
      <c r="M99">
        <v>282.045079365079</v>
      </c>
      <c r="N99">
        <v>673.386666666667</v>
      </c>
      <c r="O99">
        <v>7</v>
      </c>
      <c r="P99">
        <v>3</v>
      </c>
      <c r="Q99">
        <v>282.045079365079</v>
      </c>
      <c r="R99">
        <v>673.386666666667</v>
      </c>
      <c r="S99">
        <v>7</v>
      </c>
      <c r="T99">
        <v>3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26.38</v>
      </c>
      <c r="AA99">
        <v>26.38</v>
      </c>
      <c r="AB99">
        <v>-1</v>
      </c>
      <c r="AC99">
        <v>-1</v>
      </c>
      <c r="AD99" s="8">
        <f t="shared" si="3"/>
        <v>1</v>
      </c>
      <c r="AE99">
        <v>1260</v>
      </c>
      <c r="AF99">
        <v>983602</v>
      </c>
      <c r="AG99">
        <v>2195</v>
      </c>
      <c r="AH99" t="s">
        <v>35</v>
      </c>
      <c r="AI99">
        <v>-1</v>
      </c>
      <c r="AJ99">
        <v>-1</v>
      </c>
      <c r="AK99">
        <v>1</v>
      </c>
    </row>
    <row r="100" spans="1:37" x14ac:dyDescent="0.2">
      <c r="A100">
        <v>1</v>
      </c>
      <c r="B100" t="s">
        <v>37</v>
      </c>
      <c r="C100">
        <v>150</v>
      </c>
      <c r="D100">
        <v>3000</v>
      </c>
      <c r="E100">
        <v>87</v>
      </c>
      <c r="F100">
        <v>1</v>
      </c>
      <c r="G100">
        <v>39</v>
      </c>
      <c r="H100" t="s">
        <v>36</v>
      </c>
      <c r="I100">
        <v>1</v>
      </c>
      <c r="J100" s="8" t="str">
        <f t="shared" si="2"/>
        <v xml:space="preserve">HIT </v>
      </c>
      <c r="K100">
        <v>61</v>
      </c>
      <c r="L100">
        <v>6</v>
      </c>
      <c r="M100">
        <v>282.045079365079</v>
      </c>
      <c r="N100">
        <v>673.386666666667</v>
      </c>
      <c r="O100">
        <v>7</v>
      </c>
      <c r="P100">
        <v>3</v>
      </c>
      <c r="Q100">
        <v>284.045079365079</v>
      </c>
      <c r="R100">
        <v>61.36</v>
      </c>
      <c r="S100">
        <v>1</v>
      </c>
      <c r="T100">
        <v>3</v>
      </c>
      <c r="U100">
        <v>403</v>
      </c>
      <c r="V100">
        <v>61.8125</v>
      </c>
      <c r="W100">
        <v>1</v>
      </c>
      <c r="X100">
        <v>4</v>
      </c>
      <c r="Y100">
        <v>118.955781278214</v>
      </c>
      <c r="Z100">
        <v>7.9749999999999996</v>
      </c>
      <c r="AA100">
        <v>26.687000000000001</v>
      </c>
      <c r="AB100">
        <v>15.38</v>
      </c>
      <c r="AC100">
        <v>7.4050000000000002</v>
      </c>
      <c r="AD100" s="8">
        <f t="shared" si="3"/>
        <v>7.4050000000000002</v>
      </c>
      <c r="AE100">
        <v>1973</v>
      </c>
      <c r="AF100">
        <v>987954</v>
      </c>
      <c r="AG100">
        <v>1818</v>
      </c>
      <c r="AH100" t="s">
        <v>35</v>
      </c>
      <c r="AI100">
        <v>-1</v>
      </c>
      <c r="AJ100">
        <v>-1</v>
      </c>
      <c r="AK100">
        <v>1</v>
      </c>
    </row>
    <row r="101" spans="1:37" x14ac:dyDescent="0.2">
      <c r="A101">
        <v>1</v>
      </c>
      <c r="B101" t="s">
        <v>37</v>
      </c>
      <c r="C101">
        <v>150</v>
      </c>
      <c r="D101">
        <v>3000</v>
      </c>
      <c r="E101">
        <v>88</v>
      </c>
      <c r="F101">
        <v>1</v>
      </c>
      <c r="G101">
        <v>40</v>
      </c>
      <c r="H101" t="s">
        <v>36</v>
      </c>
      <c r="I101">
        <v>1</v>
      </c>
      <c r="J101" s="8" t="str">
        <f t="shared" si="2"/>
        <v xml:space="preserve">HIT </v>
      </c>
      <c r="K101">
        <v>33</v>
      </c>
      <c r="L101">
        <v>5</v>
      </c>
      <c r="M101">
        <v>691.72952380952404</v>
      </c>
      <c r="N101">
        <v>568.71555555555597</v>
      </c>
      <c r="O101">
        <v>6</v>
      </c>
      <c r="P101">
        <v>7</v>
      </c>
      <c r="Q101">
        <v>95.702857142857098</v>
      </c>
      <c r="R101">
        <v>385.37333333333299</v>
      </c>
      <c r="S101">
        <v>4</v>
      </c>
      <c r="T101">
        <v>1</v>
      </c>
      <c r="U101">
        <v>94</v>
      </c>
      <c r="V101">
        <v>360.8125</v>
      </c>
      <c r="W101">
        <v>4</v>
      </c>
      <c r="X101">
        <v>1</v>
      </c>
      <c r="Y101">
        <v>24.619793997447601</v>
      </c>
      <c r="Z101">
        <v>16.870999999999999</v>
      </c>
      <c r="AA101">
        <v>26.994</v>
      </c>
      <c r="AB101">
        <v>12.919</v>
      </c>
      <c r="AC101">
        <v>-3.952</v>
      </c>
      <c r="AD101" s="8">
        <f t="shared" si="3"/>
        <v>3.952</v>
      </c>
      <c r="AE101">
        <v>1659</v>
      </c>
      <c r="AF101">
        <v>992417</v>
      </c>
      <c r="AG101">
        <v>1916</v>
      </c>
      <c r="AH101" t="s">
        <v>35</v>
      </c>
      <c r="AI101">
        <v>-1</v>
      </c>
      <c r="AJ101">
        <v>-1</v>
      </c>
      <c r="AK101">
        <v>1</v>
      </c>
    </row>
    <row r="102" spans="1:37" x14ac:dyDescent="0.2">
      <c r="A102">
        <v>1</v>
      </c>
      <c r="B102" t="s">
        <v>37</v>
      </c>
      <c r="C102">
        <v>150</v>
      </c>
      <c r="D102">
        <v>3000</v>
      </c>
      <c r="E102">
        <v>89</v>
      </c>
      <c r="F102">
        <v>0</v>
      </c>
      <c r="G102">
        <v>0</v>
      </c>
      <c r="H102" t="s">
        <v>33</v>
      </c>
      <c r="I102">
        <v>1</v>
      </c>
      <c r="J102" s="8" t="str">
        <f t="shared" si="2"/>
        <v>TNEG</v>
      </c>
      <c r="K102">
        <v>0</v>
      </c>
      <c r="L102" t="s">
        <v>34</v>
      </c>
      <c r="M102">
        <v>483.38730158730198</v>
      </c>
      <c r="N102">
        <v>675.386666666667</v>
      </c>
      <c r="O102">
        <v>7</v>
      </c>
      <c r="P102">
        <v>5</v>
      </c>
      <c r="Q102">
        <v>483.38730158730198</v>
      </c>
      <c r="R102">
        <v>675.386666666667</v>
      </c>
      <c r="S102">
        <v>7</v>
      </c>
      <c r="T102">
        <v>5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27.300999999999998</v>
      </c>
      <c r="AA102">
        <v>27.300999999999998</v>
      </c>
      <c r="AB102">
        <v>-1</v>
      </c>
      <c r="AC102">
        <v>-1</v>
      </c>
      <c r="AD102" s="8">
        <f t="shared" si="3"/>
        <v>1</v>
      </c>
      <c r="AE102">
        <v>1180</v>
      </c>
      <c r="AF102">
        <v>994608</v>
      </c>
      <c r="AG102">
        <v>410</v>
      </c>
      <c r="AH102" t="s">
        <v>35</v>
      </c>
      <c r="AI102">
        <v>-1</v>
      </c>
      <c r="AJ102">
        <v>-1</v>
      </c>
      <c r="AK102">
        <v>1</v>
      </c>
    </row>
    <row r="103" spans="1:37" x14ac:dyDescent="0.2">
      <c r="A103">
        <v>1</v>
      </c>
      <c r="B103" t="s">
        <v>37</v>
      </c>
      <c r="C103">
        <v>150</v>
      </c>
      <c r="D103">
        <v>3000</v>
      </c>
      <c r="E103">
        <v>90</v>
      </c>
      <c r="F103">
        <v>0</v>
      </c>
      <c r="G103">
        <v>0</v>
      </c>
      <c r="H103" t="s">
        <v>33</v>
      </c>
      <c r="I103">
        <v>1</v>
      </c>
      <c r="J103" s="8" t="str">
        <f t="shared" si="2"/>
        <v>TNEG</v>
      </c>
      <c r="K103">
        <v>0</v>
      </c>
      <c r="L103" t="s">
        <v>34</v>
      </c>
      <c r="M103">
        <v>496.38730158730198</v>
      </c>
      <c r="N103">
        <v>277.70222222222202</v>
      </c>
      <c r="O103">
        <v>3</v>
      </c>
      <c r="P103">
        <v>5</v>
      </c>
      <c r="Q103">
        <v>496.38730158730198</v>
      </c>
      <c r="R103">
        <v>277.70222222222202</v>
      </c>
      <c r="S103">
        <v>3</v>
      </c>
      <c r="T103">
        <v>5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27.606999999999999</v>
      </c>
      <c r="AA103">
        <v>27.606999999999999</v>
      </c>
      <c r="AB103">
        <v>-1</v>
      </c>
      <c r="AC103">
        <v>-1</v>
      </c>
      <c r="AD103" s="8">
        <f t="shared" si="3"/>
        <v>1</v>
      </c>
      <c r="AE103">
        <v>1085</v>
      </c>
      <c r="AF103">
        <v>996208</v>
      </c>
      <c r="AG103">
        <v>1275</v>
      </c>
      <c r="AH103" t="s">
        <v>35</v>
      </c>
      <c r="AI103">
        <v>-1</v>
      </c>
      <c r="AJ103">
        <v>-1</v>
      </c>
      <c r="AK103">
        <v>1</v>
      </c>
    </row>
    <row r="104" spans="1:37" x14ac:dyDescent="0.2">
      <c r="A104">
        <v>1</v>
      </c>
      <c r="B104" t="s">
        <v>37</v>
      </c>
      <c r="C104">
        <v>150</v>
      </c>
      <c r="D104">
        <v>3000</v>
      </c>
      <c r="E104">
        <v>91</v>
      </c>
      <c r="F104">
        <v>1</v>
      </c>
      <c r="G104">
        <v>41</v>
      </c>
      <c r="H104" t="s">
        <v>36</v>
      </c>
      <c r="I104">
        <v>1</v>
      </c>
      <c r="J104" s="8" t="str">
        <f t="shared" si="2"/>
        <v xml:space="preserve">HIT </v>
      </c>
      <c r="K104">
        <v>6</v>
      </c>
      <c r="L104">
        <v>3</v>
      </c>
      <c r="M104">
        <v>284.045079365079</v>
      </c>
      <c r="N104">
        <v>61.36</v>
      </c>
      <c r="O104">
        <v>1</v>
      </c>
      <c r="P104">
        <v>3</v>
      </c>
      <c r="Q104">
        <v>391.71619047618998</v>
      </c>
      <c r="R104">
        <v>265.70222222222202</v>
      </c>
      <c r="S104">
        <v>3</v>
      </c>
      <c r="T104">
        <v>4</v>
      </c>
      <c r="U104">
        <v>367</v>
      </c>
      <c r="V104">
        <v>458.8125</v>
      </c>
      <c r="W104">
        <v>5</v>
      </c>
      <c r="X104">
        <v>4</v>
      </c>
      <c r="Y104">
        <v>194.68556560532599</v>
      </c>
      <c r="Z104">
        <v>26.074000000000002</v>
      </c>
      <c r="AA104">
        <v>27.914000000000001</v>
      </c>
      <c r="AB104">
        <v>22.875</v>
      </c>
      <c r="AC104">
        <v>-3.1989999999999998</v>
      </c>
      <c r="AD104" s="8">
        <f t="shared" si="3"/>
        <v>3.1989999999999998</v>
      </c>
      <c r="AE104">
        <v>1710</v>
      </c>
      <c r="AF104">
        <v>1000176</v>
      </c>
      <c r="AG104">
        <v>251</v>
      </c>
      <c r="AH104" t="s">
        <v>35</v>
      </c>
      <c r="AI104">
        <v>-1</v>
      </c>
      <c r="AJ104">
        <v>-1</v>
      </c>
      <c r="AK104">
        <v>1</v>
      </c>
    </row>
    <row r="105" spans="1:37" x14ac:dyDescent="0.2">
      <c r="A105">
        <v>1</v>
      </c>
      <c r="B105" t="s">
        <v>37</v>
      </c>
      <c r="C105">
        <v>150</v>
      </c>
      <c r="D105">
        <v>3000</v>
      </c>
      <c r="E105">
        <v>92</v>
      </c>
      <c r="F105">
        <v>0</v>
      </c>
      <c r="G105">
        <v>0</v>
      </c>
      <c r="H105" t="s">
        <v>33</v>
      </c>
      <c r="I105">
        <v>1</v>
      </c>
      <c r="J105" s="8" t="str">
        <f t="shared" si="2"/>
        <v>TNEG</v>
      </c>
      <c r="K105">
        <v>0</v>
      </c>
      <c r="L105" t="s">
        <v>34</v>
      </c>
      <c r="M105">
        <v>284.045079365079</v>
      </c>
      <c r="N105">
        <v>61.36</v>
      </c>
      <c r="O105">
        <v>1</v>
      </c>
      <c r="P105">
        <v>3</v>
      </c>
      <c r="Q105">
        <v>284.045079365079</v>
      </c>
      <c r="R105">
        <v>61.36</v>
      </c>
      <c r="S105">
        <v>1</v>
      </c>
      <c r="T105">
        <v>3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28.221</v>
      </c>
      <c r="AA105">
        <v>28.221</v>
      </c>
      <c r="AB105">
        <v>-1</v>
      </c>
      <c r="AC105">
        <v>-1</v>
      </c>
      <c r="AD105" s="8">
        <f t="shared" si="3"/>
        <v>1</v>
      </c>
      <c r="AE105">
        <v>1022</v>
      </c>
      <c r="AF105">
        <v>1002207</v>
      </c>
      <c r="AG105">
        <v>1205</v>
      </c>
      <c r="AH105" t="s">
        <v>35</v>
      </c>
      <c r="AI105">
        <v>-1</v>
      </c>
      <c r="AJ105">
        <v>-1</v>
      </c>
      <c r="AK105">
        <v>1</v>
      </c>
    </row>
    <row r="106" spans="1:37" x14ac:dyDescent="0.2">
      <c r="A106">
        <v>1</v>
      </c>
      <c r="B106" t="s">
        <v>37</v>
      </c>
      <c r="C106">
        <v>150</v>
      </c>
      <c r="D106">
        <v>3000</v>
      </c>
      <c r="E106">
        <v>93</v>
      </c>
      <c r="F106">
        <v>0</v>
      </c>
      <c r="G106">
        <v>0</v>
      </c>
      <c r="H106" t="s">
        <v>33</v>
      </c>
      <c r="I106">
        <v>1</v>
      </c>
      <c r="J106" s="8" t="str">
        <f t="shared" si="2"/>
        <v>TNEG</v>
      </c>
      <c r="K106">
        <v>0</v>
      </c>
      <c r="L106" t="s">
        <v>34</v>
      </c>
      <c r="M106">
        <v>689.72952380952404</v>
      </c>
      <c r="N106">
        <v>476.04444444444403</v>
      </c>
      <c r="O106">
        <v>5</v>
      </c>
      <c r="P106">
        <v>7</v>
      </c>
      <c r="Q106">
        <v>689.72952380952404</v>
      </c>
      <c r="R106">
        <v>476.04444444444403</v>
      </c>
      <c r="S106">
        <v>5</v>
      </c>
      <c r="T106">
        <v>7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28.527999999999999</v>
      </c>
      <c r="AA106">
        <v>28.527999999999999</v>
      </c>
      <c r="AB106">
        <v>-1</v>
      </c>
      <c r="AC106">
        <v>-1</v>
      </c>
      <c r="AD106" s="8">
        <f t="shared" si="3"/>
        <v>1</v>
      </c>
      <c r="AE106">
        <v>1109</v>
      </c>
      <c r="AF106">
        <v>1003831</v>
      </c>
      <c r="AG106">
        <v>2061</v>
      </c>
      <c r="AH106" t="s">
        <v>35</v>
      </c>
      <c r="AI106">
        <v>-1</v>
      </c>
      <c r="AJ106">
        <v>-1</v>
      </c>
      <c r="AK106">
        <v>1</v>
      </c>
    </row>
    <row r="107" spans="1:37" x14ac:dyDescent="0.2">
      <c r="A107">
        <v>1</v>
      </c>
      <c r="B107" t="s">
        <v>37</v>
      </c>
      <c r="C107">
        <v>150</v>
      </c>
      <c r="D107">
        <v>3000</v>
      </c>
      <c r="E107">
        <v>94</v>
      </c>
      <c r="F107">
        <v>1</v>
      </c>
      <c r="G107">
        <v>42</v>
      </c>
      <c r="H107" t="s">
        <v>36</v>
      </c>
      <c r="I107">
        <v>1</v>
      </c>
      <c r="J107" s="8" t="str">
        <f t="shared" si="2"/>
        <v xml:space="preserve">HIT </v>
      </c>
      <c r="K107">
        <v>5</v>
      </c>
      <c r="L107">
        <v>2</v>
      </c>
      <c r="M107">
        <v>704.72952380952404</v>
      </c>
      <c r="N107">
        <v>163.03111111111099</v>
      </c>
      <c r="O107">
        <v>2</v>
      </c>
      <c r="P107">
        <v>7</v>
      </c>
      <c r="Q107">
        <v>483.38730158730198</v>
      </c>
      <c r="R107">
        <v>675.386666666667</v>
      </c>
      <c r="S107">
        <v>7</v>
      </c>
      <c r="T107">
        <v>5</v>
      </c>
      <c r="U107">
        <v>578</v>
      </c>
      <c r="V107">
        <v>674.8125</v>
      </c>
      <c r="W107">
        <v>7</v>
      </c>
      <c r="X107">
        <v>6</v>
      </c>
      <c r="Y107">
        <v>94.614440590711794</v>
      </c>
      <c r="Z107">
        <v>27.300999999999998</v>
      </c>
      <c r="AA107">
        <v>28.834</v>
      </c>
      <c r="AB107">
        <v>25</v>
      </c>
      <c r="AC107">
        <v>-2.3010000000000002</v>
      </c>
      <c r="AD107" s="8">
        <f t="shared" si="3"/>
        <v>2.3010000000000002</v>
      </c>
      <c r="AE107">
        <v>1639</v>
      </c>
      <c r="AF107">
        <v>1007551</v>
      </c>
      <c r="AG107">
        <v>410</v>
      </c>
      <c r="AH107" t="s">
        <v>35</v>
      </c>
      <c r="AI107">
        <v>-1</v>
      </c>
      <c r="AJ107">
        <v>-1</v>
      </c>
      <c r="AK107">
        <v>1</v>
      </c>
    </row>
    <row r="108" spans="1:37" x14ac:dyDescent="0.2">
      <c r="A108">
        <v>1</v>
      </c>
      <c r="B108" t="s">
        <v>37</v>
      </c>
      <c r="C108">
        <v>150</v>
      </c>
      <c r="D108">
        <v>3000</v>
      </c>
      <c r="E108">
        <v>95</v>
      </c>
      <c r="F108">
        <v>0</v>
      </c>
      <c r="G108">
        <v>0</v>
      </c>
      <c r="H108" t="s">
        <v>33</v>
      </c>
      <c r="I108">
        <v>1</v>
      </c>
      <c r="J108" s="8" t="str">
        <f t="shared" si="2"/>
        <v>TNEG</v>
      </c>
      <c r="K108">
        <v>0</v>
      </c>
      <c r="L108" t="s">
        <v>34</v>
      </c>
      <c r="M108">
        <v>486.38730158730198</v>
      </c>
      <c r="N108">
        <v>558.71555555555597</v>
      </c>
      <c r="O108">
        <v>6</v>
      </c>
      <c r="P108">
        <v>5</v>
      </c>
      <c r="Q108">
        <v>486.38730158730198</v>
      </c>
      <c r="R108">
        <v>558.71555555555597</v>
      </c>
      <c r="S108">
        <v>6</v>
      </c>
      <c r="T108">
        <v>5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29.140999999999998</v>
      </c>
      <c r="AA108">
        <v>29.140999999999998</v>
      </c>
      <c r="AB108">
        <v>-1</v>
      </c>
      <c r="AC108">
        <v>-1</v>
      </c>
      <c r="AD108" s="8">
        <f t="shared" si="3"/>
        <v>1</v>
      </c>
      <c r="AE108">
        <v>1053</v>
      </c>
      <c r="AF108">
        <v>1009614</v>
      </c>
      <c r="AG108">
        <v>1173</v>
      </c>
      <c r="AH108" t="s">
        <v>35</v>
      </c>
      <c r="AI108">
        <v>-1</v>
      </c>
      <c r="AJ108">
        <v>-1</v>
      </c>
      <c r="AK108">
        <v>1</v>
      </c>
    </row>
    <row r="109" spans="1:37" x14ac:dyDescent="0.2">
      <c r="A109">
        <v>1</v>
      </c>
      <c r="B109" t="s">
        <v>37</v>
      </c>
      <c r="C109">
        <v>150</v>
      </c>
      <c r="D109">
        <v>3000</v>
      </c>
      <c r="E109">
        <v>96</v>
      </c>
      <c r="F109">
        <v>0</v>
      </c>
      <c r="G109">
        <v>0</v>
      </c>
      <c r="H109" t="s">
        <v>33</v>
      </c>
      <c r="I109">
        <v>1</v>
      </c>
      <c r="J109" s="8" t="str">
        <f t="shared" si="2"/>
        <v>TNEG</v>
      </c>
      <c r="K109">
        <v>0</v>
      </c>
      <c r="L109" t="s">
        <v>34</v>
      </c>
      <c r="M109">
        <v>306.045079365079</v>
      </c>
      <c r="N109">
        <v>459.04444444444403</v>
      </c>
      <c r="O109">
        <v>5</v>
      </c>
      <c r="P109">
        <v>3</v>
      </c>
      <c r="Q109">
        <v>306.045079365079</v>
      </c>
      <c r="R109">
        <v>459.04444444444403</v>
      </c>
      <c r="S109">
        <v>5</v>
      </c>
      <c r="T109">
        <v>3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29.448</v>
      </c>
      <c r="AA109">
        <v>29.448</v>
      </c>
      <c r="AB109">
        <v>-1</v>
      </c>
      <c r="AC109">
        <v>-1</v>
      </c>
      <c r="AD109" s="8">
        <f t="shared" si="3"/>
        <v>1</v>
      </c>
      <c r="AE109">
        <v>1205</v>
      </c>
      <c r="AF109">
        <v>1011334</v>
      </c>
      <c r="AG109">
        <v>1550</v>
      </c>
      <c r="AH109" t="s">
        <v>35</v>
      </c>
      <c r="AI109">
        <v>-1</v>
      </c>
      <c r="AJ109">
        <v>-1</v>
      </c>
      <c r="AK109">
        <v>1</v>
      </c>
    </row>
    <row r="110" spans="1:37" x14ac:dyDescent="0.2">
      <c r="A110">
        <v>1</v>
      </c>
      <c r="B110" t="s">
        <v>37</v>
      </c>
      <c r="C110">
        <v>150</v>
      </c>
      <c r="D110">
        <v>3000</v>
      </c>
      <c r="E110">
        <v>97</v>
      </c>
      <c r="F110">
        <v>1</v>
      </c>
      <c r="G110">
        <v>43</v>
      </c>
      <c r="H110" t="s">
        <v>36</v>
      </c>
      <c r="I110">
        <v>1</v>
      </c>
      <c r="J110" s="8" t="str">
        <f t="shared" si="2"/>
        <v xml:space="preserve">HIT </v>
      </c>
      <c r="K110">
        <v>2</v>
      </c>
      <c r="L110">
        <v>1</v>
      </c>
      <c r="M110">
        <v>101.702857142857</v>
      </c>
      <c r="N110">
        <v>577.71555555555597</v>
      </c>
      <c r="O110">
        <v>6</v>
      </c>
      <c r="P110">
        <v>1</v>
      </c>
      <c r="Q110">
        <v>486.38730158730198</v>
      </c>
      <c r="R110">
        <v>558.71555555555597</v>
      </c>
      <c r="S110">
        <v>6</v>
      </c>
      <c r="T110">
        <v>5</v>
      </c>
      <c r="U110">
        <v>509</v>
      </c>
      <c r="V110">
        <v>559.8125</v>
      </c>
      <c r="W110">
        <v>6</v>
      </c>
      <c r="X110">
        <v>5</v>
      </c>
      <c r="Y110">
        <v>22.639289225102701</v>
      </c>
      <c r="Z110">
        <v>29.140999999999998</v>
      </c>
      <c r="AA110">
        <v>29.754999999999999</v>
      </c>
      <c r="AB110">
        <v>27.795999999999999</v>
      </c>
      <c r="AC110">
        <v>-1.345</v>
      </c>
      <c r="AD110" s="8">
        <f t="shared" si="3"/>
        <v>1.345</v>
      </c>
      <c r="AE110">
        <v>1494</v>
      </c>
      <c r="AF110">
        <v>1015070</v>
      </c>
      <c r="AG110">
        <v>1173</v>
      </c>
      <c r="AH110" t="s">
        <v>35</v>
      </c>
      <c r="AI110">
        <v>-1</v>
      </c>
      <c r="AJ110">
        <v>-1</v>
      </c>
      <c r="AK110">
        <v>1</v>
      </c>
    </row>
    <row r="111" spans="1:37" x14ac:dyDescent="0.2">
      <c r="A111">
        <v>1</v>
      </c>
      <c r="B111" t="s">
        <v>37</v>
      </c>
      <c r="C111">
        <v>150</v>
      </c>
      <c r="D111">
        <v>3000</v>
      </c>
      <c r="E111">
        <v>98</v>
      </c>
      <c r="F111">
        <v>0</v>
      </c>
      <c r="G111">
        <v>0</v>
      </c>
      <c r="H111" t="s">
        <v>33</v>
      </c>
      <c r="I111">
        <v>1</v>
      </c>
      <c r="J111" s="8" t="str">
        <f t="shared" si="2"/>
        <v>TNEG</v>
      </c>
      <c r="K111">
        <v>0</v>
      </c>
      <c r="L111" t="s">
        <v>34</v>
      </c>
      <c r="M111">
        <v>187.373968253968</v>
      </c>
      <c r="N111">
        <v>572.71555555555597</v>
      </c>
      <c r="O111">
        <v>6</v>
      </c>
      <c r="P111">
        <v>2</v>
      </c>
      <c r="Q111">
        <v>187.373968253968</v>
      </c>
      <c r="R111">
        <v>572.71555555555597</v>
      </c>
      <c r="S111">
        <v>6</v>
      </c>
      <c r="T111">
        <v>2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30.061</v>
      </c>
      <c r="AA111">
        <v>30.061</v>
      </c>
      <c r="AB111">
        <v>-1</v>
      </c>
      <c r="AC111">
        <v>-1</v>
      </c>
      <c r="AD111" s="8">
        <f t="shared" si="3"/>
        <v>1</v>
      </c>
      <c r="AE111">
        <v>1449</v>
      </c>
      <c r="AF111">
        <v>1017533</v>
      </c>
      <c r="AG111">
        <v>634</v>
      </c>
      <c r="AH111" t="s">
        <v>35</v>
      </c>
      <c r="AI111">
        <v>-1</v>
      </c>
      <c r="AJ111">
        <v>-1</v>
      </c>
      <c r="AK111">
        <v>1</v>
      </c>
    </row>
    <row r="112" spans="1:37" x14ac:dyDescent="0.2">
      <c r="A112">
        <v>1</v>
      </c>
      <c r="B112" t="s">
        <v>37</v>
      </c>
      <c r="C112">
        <v>150</v>
      </c>
      <c r="D112">
        <v>3000</v>
      </c>
      <c r="E112">
        <v>99</v>
      </c>
      <c r="F112">
        <v>1</v>
      </c>
      <c r="G112">
        <v>44</v>
      </c>
      <c r="H112" t="s">
        <v>36</v>
      </c>
      <c r="I112">
        <v>1</v>
      </c>
      <c r="J112" s="8" t="str">
        <f t="shared" si="2"/>
        <v xml:space="preserve">HIT </v>
      </c>
      <c r="K112">
        <v>9</v>
      </c>
      <c r="L112">
        <v>3</v>
      </c>
      <c r="M112">
        <v>96.702857142857098</v>
      </c>
      <c r="N112">
        <v>282.70222222222202</v>
      </c>
      <c r="O112">
        <v>3</v>
      </c>
      <c r="P112">
        <v>1</v>
      </c>
      <c r="Q112">
        <v>496.38730158730198</v>
      </c>
      <c r="R112">
        <v>277.70222222222202</v>
      </c>
      <c r="S112">
        <v>3</v>
      </c>
      <c r="T112">
        <v>5</v>
      </c>
      <c r="U112">
        <v>500</v>
      </c>
      <c r="V112">
        <v>270.8125</v>
      </c>
      <c r="W112">
        <v>3</v>
      </c>
      <c r="X112">
        <v>5</v>
      </c>
      <c r="Y112">
        <v>7.7794512737401202</v>
      </c>
      <c r="Z112">
        <v>27.606999999999999</v>
      </c>
      <c r="AA112">
        <v>30.367999999999999</v>
      </c>
      <c r="AB112">
        <v>26.23</v>
      </c>
      <c r="AC112">
        <v>-1.377</v>
      </c>
      <c r="AD112" s="8">
        <f t="shared" si="3"/>
        <v>1.377</v>
      </c>
      <c r="AE112">
        <v>1656</v>
      </c>
      <c r="AF112">
        <v>1021629</v>
      </c>
      <c r="AG112">
        <v>1275</v>
      </c>
      <c r="AH112" t="s">
        <v>35</v>
      </c>
      <c r="AI112">
        <v>-1</v>
      </c>
      <c r="AJ112">
        <v>-1</v>
      </c>
      <c r="AK112">
        <v>1</v>
      </c>
    </row>
    <row r="113" spans="1:37" x14ac:dyDescent="0.2">
      <c r="A113">
        <v>1</v>
      </c>
      <c r="B113" t="s">
        <v>37</v>
      </c>
      <c r="C113">
        <v>150</v>
      </c>
      <c r="D113">
        <v>3000</v>
      </c>
      <c r="E113">
        <v>100</v>
      </c>
      <c r="F113">
        <v>1</v>
      </c>
      <c r="G113">
        <v>45</v>
      </c>
      <c r="H113" t="s">
        <v>36</v>
      </c>
      <c r="I113">
        <v>1</v>
      </c>
      <c r="J113" s="8" t="str">
        <f t="shared" si="2"/>
        <v xml:space="preserve">HIT </v>
      </c>
      <c r="K113">
        <v>7</v>
      </c>
      <c r="L113">
        <v>3</v>
      </c>
      <c r="M113">
        <v>180.373968253968</v>
      </c>
      <c r="N113">
        <v>479.04444444444403</v>
      </c>
      <c r="O113">
        <v>5</v>
      </c>
      <c r="P113">
        <v>2</v>
      </c>
      <c r="Q113">
        <v>689.72952380952404</v>
      </c>
      <c r="R113">
        <v>476.04444444444403</v>
      </c>
      <c r="S113">
        <v>5</v>
      </c>
      <c r="T113">
        <v>7</v>
      </c>
      <c r="U113">
        <v>692</v>
      </c>
      <c r="V113">
        <v>569.8125</v>
      </c>
      <c r="W113">
        <v>6</v>
      </c>
      <c r="X113">
        <v>7</v>
      </c>
      <c r="Y113">
        <v>93.795539898234395</v>
      </c>
      <c r="Z113">
        <v>28.527999999999999</v>
      </c>
      <c r="AA113">
        <v>30.675000000000001</v>
      </c>
      <c r="AB113">
        <v>25.446999999999999</v>
      </c>
      <c r="AC113">
        <v>-3.08</v>
      </c>
      <c r="AD113" s="8">
        <f t="shared" si="3"/>
        <v>3.08</v>
      </c>
      <c r="AE113">
        <v>1815</v>
      </c>
      <c r="AF113">
        <v>1026716</v>
      </c>
      <c r="AG113">
        <v>2061</v>
      </c>
      <c r="AH113" t="s">
        <v>35</v>
      </c>
      <c r="AI113">
        <v>-1</v>
      </c>
      <c r="AJ113">
        <v>-1</v>
      </c>
      <c r="AK113">
        <v>1</v>
      </c>
    </row>
    <row r="114" spans="1:37" x14ac:dyDescent="0.2">
      <c r="A114">
        <v>1</v>
      </c>
      <c r="B114" t="s">
        <v>37</v>
      </c>
      <c r="C114">
        <v>150</v>
      </c>
      <c r="D114">
        <v>3000</v>
      </c>
      <c r="E114">
        <v>101</v>
      </c>
      <c r="F114">
        <v>1</v>
      </c>
      <c r="G114">
        <v>46</v>
      </c>
      <c r="H114" t="s">
        <v>36</v>
      </c>
      <c r="I114">
        <v>1</v>
      </c>
      <c r="J114" s="8" t="str">
        <f t="shared" si="2"/>
        <v xml:space="preserve">HIT </v>
      </c>
      <c r="K114">
        <v>9</v>
      </c>
      <c r="L114">
        <v>3</v>
      </c>
      <c r="M114">
        <v>496.38730158730198</v>
      </c>
      <c r="N114">
        <v>277.70222222222202</v>
      </c>
      <c r="O114">
        <v>3</v>
      </c>
      <c r="P114">
        <v>5</v>
      </c>
      <c r="Q114">
        <v>284.045079365079</v>
      </c>
      <c r="R114">
        <v>61.36</v>
      </c>
      <c r="S114">
        <v>1</v>
      </c>
      <c r="T114">
        <v>3</v>
      </c>
      <c r="U114">
        <v>115</v>
      </c>
      <c r="V114">
        <v>62.8125</v>
      </c>
      <c r="W114">
        <v>1</v>
      </c>
      <c r="X114">
        <v>1</v>
      </c>
      <c r="Y114">
        <v>169.05131946777601</v>
      </c>
      <c r="Z114">
        <v>28.221</v>
      </c>
      <c r="AA114">
        <v>30.981999999999999</v>
      </c>
      <c r="AB114">
        <v>18.96</v>
      </c>
      <c r="AC114">
        <v>-9.2609999999999992</v>
      </c>
      <c r="AD114" s="8">
        <f t="shared" si="3"/>
        <v>9.2609999999999992</v>
      </c>
      <c r="AE114">
        <v>2099</v>
      </c>
      <c r="AF114">
        <v>1031212</v>
      </c>
      <c r="AG114">
        <v>1205</v>
      </c>
      <c r="AH114" t="s">
        <v>35</v>
      </c>
      <c r="AI114">
        <v>-1</v>
      </c>
      <c r="AJ114">
        <v>-1</v>
      </c>
      <c r="AK114">
        <v>1</v>
      </c>
    </row>
    <row r="115" spans="1:37" x14ac:dyDescent="0.2">
      <c r="A115">
        <v>1</v>
      </c>
      <c r="B115" t="s">
        <v>37</v>
      </c>
      <c r="C115">
        <v>150</v>
      </c>
      <c r="D115">
        <v>3000</v>
      </c>
      <c r="E115">
        <v>102</v>
      </c>
      <c r="F115">
        <v>1</v>
      </c>
      <c r="G115">
        <v>47</v>
      </c>
      <c r="H115" t="s">
        <v>36</v>
      </c>
      <c r="I115">
        <v>1</v>
      </c>
      <c r="J115" s="8" t="str">
        <f t="shared" si="2"/>
        <v xml:space="preserve">HIT </v>
      </c>
      <c r="K115">
        <v>34</v>
      </c>
      <c r="L115">
        <v>5</v>
      </c>
      <c r="M115">
        <v>284.045079365079</v>
      </c>
      <c r="N115">
        <v>61.36</v>
      </c>
      <c r="O115">
        <v>1</v>
      </c>
      <c r="P115">
        <v>3</v>
      </c>
      <c r="Q115">
        <v>712.72952380952404</v>
      </c>
      <c r="R115">
        <v>263.70222222222202</v>
      </c>
      <c r="S115">
        <v>3</v>
      </c>
      <c r="T115">
        <v>7</v>
      </c>
      <c r="U115">
        <v>713</v>
      </c>
      <c r="V115">
        <v>153.8125</v>
      </c>
      <c r="W115">
        <v>2</v>
      </c>
      <c r="X115">
        <v>7</v>
      </c>
      <c r="Y115">
        <v>109.890055088924</v>
      </c>
      <c r="Z115">
        <v>20.859000000000002</v>
      </c>
      <c r="AA115">
        <v>31.288</v>
      </c>
      <c r="AB115">
        <v>21.196999999999999</v>
      </c>
      <c r="AC115">
        <v>0.33800000000000002</v>
      </c>
      <c r="AD115" s="8">
        <f t="shared" si="3"/>
        <v>0.33800000000000002</v>
      </c>
      <c r="AE115">
        <v>1604</v>
      </c>
      <c r="AF115">
        <v>1035074</v>
      </c>
      <c r="AG115">
        <v>2055</v>
      </c>
      <c r="AH115" t="s">
        <v>35</v>
      </c>
      <c r="AI115">
        <v>-1</v>
      </c>
      <c r="AJ115">
        <v>-1</v>
      </c>
      <c r="AK115">
        <v>1</v>
      </c>
    </row>
    <row r="116" spans="1:37" x14ac:dyDescent="0.2">
      <c r="A116">
        <v>1</v>
      </c>
      <c r="B116" t="s">
        <v>37</v>
      </c>
      <c r="C116">
        <v>150</v>
      </c>
      <c r="D116">
        <v>3000</v>
      </c>
      <c r="E116">
        <v>103</v>
      </c>
      <c r="F116">
        <v>1</v>
      </c>
      <c r="G116">
        <v>48</v>
      </c>
      <c r="H116" t="s">
        <v>36</v>
      </c>
      <c r="I116">
        <v>1</v>
      </c>
      <c r="J116" s="8" t="str">
        <f t="shared" si="2"/>
        <v xml:space="preserve">HIT </v>
      </c>
      <c r="K116">
        <v>29</v>
      </c>
      <c r="L116">
        <v>5</v>
      </c>
      <c r="M116">
        <v>187.373968253968</v>
      </c>
      <c r="N116">
        <v>667.386666666667</v>
      </c>
      <c r="O116">
        <v>7</v>
      </c>
      <c r="P116">
        <v>2</v>
      </c>
      <c r="Q116">
        <v>604.05841269841301</v>
      </c>
      <c r="R116">
        <v>476.04444444444403</v>
      </c>
      <c r="S116">
        <v>5</v>
      </c>
      <c r="T116">
        <v>6</v>
      </c>
      <c r="U116">
        <v>596</v>
      </c>
      <c r="V116">
        <v>468.8125</v>
      </c>
      <c r="W116">
        <v>5</v>
      </c>
      <c r="X116">
        <v>6</v>
      </c>
      <c r="Y116">
        <v>10.827697616089401</v>
      </c>
      <c r="Z116">
        <v>22.699000000000002</v>
      </c>
      <c r="AA116">
        <v>31.594999999999999</v>
      </c>
      <c r="AB116">
        <v>20.638000000000002</v>
      </c>
      <c r="AC116">
        <v>-2.0619999999999998</v>
      </c>
      <c r="AD116" s="8">
        <f t="shared" si="3"/>
        <v>2.0619999999999998</v>
      </c>
      <c r="AE116">
        <v>1833</v>
      </c>
      <c r="AF116">
        <v>1039682</v>
      </c>
      <c r="AG116">
        <v>2137</v>
      </c>
      <c r="AH116" t="s">
        <v>35</v>
      </c>
      <c r="AI116">
        <v>-1</v>
      </c>
      <c r="AJ116">
        <v>-1</v>
      </c>
      <c r="AK116">
        <v>1</v>
      </c>
    </row>
    <row r="117" spans="1:37" x14ac:dyDescent="0.2">
      <c r="A117">
        <v>1</v>
      </c>
      <c r="B117" t="s">
        <v>37</v>
      </c>
      <c r="C117">
        <v>150</v>
      </c>
      <c r="D117">
        <v>3000</v>
      </c>
      <c r="E117">
        <v>104</v>
      </c>
      <c r="F117">
        <v>0</v>
      </c>
      <c r="G117">
        <v>0</v>
      </c>
      <c r="H117" t="s">
        <v>33</v>
      </c>
      <c r="I117">
        <v>1</v>
      </c>
      <c r="J117" s="8" t="str">
        <f t="shared" si="2"/>
        <v>TNEG</v>
      </c>
      <c r="K117">
        <v>0</v>
      </c>
      <c r="L117" t="s">
        <v>34</v>
      </c>
      <c r="M117">
        <v>180.373968253968</v>
      </c>
      <c r="N117">
        <v>479.04444444444403</v>
      </c>
      <c r="O117">
        <v>5</v>
      </c>
      <c r="P117">
        <v>2</v>
      </c>
      <c r="Q117">
        <v>180.373968253968</v>
      </c>
      <c r="R117">
        <v>479.04444444444403</v>
      </c>
      <c r="S117">
        <v>5</v>
      </c>
      <c r="T117">
        <v>2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31.902000000000001</v>
      </c>
      <c r="AA117">
        <v>31.902000000000001</v>
      </c>
      <c r="AB117">
        <v>-1</v>
      </c>
      <c r="AC117">
        <v>-1</v>
      </c>
      <c r="AD117" s="8">
        <f t="shared" si="3"/>
        <v>1</v>
      </c>
      <c r="AE117">
        <v>1294</v>
      </c>
      <c r="AF117">
        <v>1041985</v>
      </c>
      <c r="AG117">
        <v>33</v>
      </c>
      <c r="AH117" t="s">
        <v>35</v>
      </c>
      <c r="AI117">
        <v>-1</v>
      </c>
      <c r="AJ117">
        <v>-1</v>
      </c>
      <c r="AK117">
        <v>1</v>
      </c>
    </row>
    <row r="118" spans="1:37" x14ac:dyDescent="0.2">
      <c r="A118">
        <v>1</v>
      </c>
      <c r="B118" t="s">
        <v>37</v>
      </c>
      <c r="C118">
        <v>150</v>
      </c>
      <c r="D118">
        <v>3000</v>
      </c>
      <c r="E118">
        <v>105</v>
      </c>
      <c r="F118">
        <v>0</v>
      </c>
      <c r="G118">
        <v>0</v>
      </c>
      <c r="H118" t="s">
        <v>33</v>
      </c>
      <c r="I118">
        <v>1</v>
      </c>
      <c r="J118" s="8" t="str">
        <f t="shared" si="2"/>
        <v>TNEG</v>
      </c>
      <c r="K118">
        <v>0</v>
      </c>
      <c r="L118" t="s">
        <v>34</v>
      </c>
      <c r="M118">
        <v>187.373968253968</v>
      </c>
      <c r="N118">
        <v>667.386666666667</v>
      </c>
      <c r="O118">
        <v>7</v>
      </c>
      <c r="P118">
        <v>2</v>
      </c>
      <c r="Q118">
        <v>187.373968253968</v>
      </c>
      <c r="R118">
        <v>667.386666666667</v>
      </c>
      <c r="S118">
        <v>7</v>
      </c>
      <c r="T118">
        <v>2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32.209000000000003</v>
      </c>
      <c r="AA118">
        <v>32.209000000000003</v>
      </c>
      <c r="AB118">
        <v>-1</v>
      </c>
      <c r="AC118">
        <v>-1</v>
      </c>
      <c r="AD118" s="8">
        <f t="shared" si="3"/>
        <v>1</v>
      </c>
      <c r="AE118">
        <v>1134</v>
      </c>
      <c r="AF118">
        <v>1043633</v>
      </c>
      <c r="AG118">
        <v>1730</v>
      </c>
      <c r="AH118" t="s">
        <v>35</v>
      </c>
      <c r="AI118">
        <v>-1</v>
      </c>
      <c r="AJ118">
        <v>-1</v>
      </c>
      <c r="AK118">
        <v>1</v>
      </c>
    </row>
    <row r="119" spans="1:37" x14ac:dyDescent="0.2">
      <c r="A119">
        <v>1</v>
      </c>
      <c r="B119" t="s">
        <v>37</v>
      </c>
      <c r="C119">
        <v>150</v>
      </c>
      <c r="D119">
        <v>3000</v>
      </c>
      <c r="E119">
        <v>106</v>
      </c>
      <c r="F119">
        <v>0</v>
      </c>
      <c r="G119">
        <v>0</v>
      </c>
      <c r="H119" t="s">
        <v>33</v>
      </c>
      <c r="I119">
        <v>1</v>
      </c>
      <c r="J119" s="8" t="str">
        <f t="shared" si="2"/>
        <v>TNEG</v>
      </c>
      <c r="K119">
        <v>0</v>
      </c>
      <c r="L119" t="s">
        <v>34</v>
      </c>
      <c r="M119">
        <v>101.702857142857</v>
      </c>
      <c r="N119">
        <v>577.71555555555597</v>
      </c>
      <c r="O119">
        <v>6</v>
      </c>
      <c r="P119">
        <v>1</v>
      </c>
      <c r="Q119">
        <v>101.702857142857</v>
      </c>
      <c r="R119">
        <v>577.71555555555597</v>
      </c>
      <c r="S119">
        <v>6</v>
      </c>
      <c r="T119">
        <v>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32.515000000000001</v>
      </c>
      <c r="AA119">
        <v>32.515000000000001</v>
      </c>
      <c r="AB119">
        <v>-1</v>
      </c>
      <c r="AC119">
        <v>-1</v>
      </c>
      <c r="AD119" s="8">
        <f t="shared" si="3"/>
        <v>1</v>
      </c>
      <c r="AE119">
        <v>1104</v>
      </c>
      <c r="AF119">
        <v>1045248</v>
      </c>
      <c r="AG119">
        <v>2245</v>
      </c>
      <c r="AH119" t="s">
        <v>35</v>
      </c>
      <c r="AI119">
        <v>-1</v>
      </c>
      <c r="AJ119">
        <v>-1</v>
      </c>
      <c r="AK119">
        <v>1</v>
      </c>
    </row>
    <row r="120" spans="1:37" x14ac:dyDescent="0.2">
      <c r="A120">
        <v>1</v>
      </c>
      <c r="B120" t="s">
        <v>37</v>
      </c>
      <c r="C120">
        <v>150</v>
      </c>
      <c r="D120">
        <v>3000</v>
      </c>
      <c r="E120">
        <v>107</v>
      </c>
      <c r="F120">
        <v>1</v>
      </c>
      <c r="G120">
        <v>49</v>
      </c>
      <c r="H120" t="s">
        <v>36</v>
      </c>
      <c r="I120">
        <v>1</v>
      </c>
      <c r="J120" s="8" t="str">
        <f t="shared" si="2"/>
        <v xml:space="preserve">HIT </v>
      </c>
      <c r="K120">
        <v>21</v>
      </c>
      <c r="L120">
        <v>4</v>
      </c>
      <c r="M120">
        <v>607.05841269841301</v>
      </c>
      <c r="N120">
        <v>576.71555555555597</v>
      </c>
      <c r="O120">
        <v>6</v>
      </c>
      <c r="P120">
        <v>6</v>
      </c>
      <c r="Q120">
        <v>282.045079365079</v>
      </c>
      <c r="R120">
        <v>673.386666666667</v>
      </c>
      <c r="S120">
        <v>7</v>
      </c>
      <c r="T120">
        <v>3</v>
      </c>
      <c r="U120">
        <v>374</v>
      </c>
      <c r="V120">
        <v>660.8125</v>
      </c>
      <c r="W120">
        <v>7</v>
      </c>
      <c r="X120">
        <v>4</v>
      </c>
      <c r="Y120">
        <v>92.810651847380498</v>
      </c>
      <c r="Z120">
        <v>26.38</v>
      </c>
      <c r="AA120">
        <v>32.822000000000003</v>
      </c>
      <c r="AB120">
        <v>26.678000000000001</v>
      </c>
      <c r="AC120">
        <v>0.29699999999999999</v>
      </c>
      <c r="AD120" s="8">
        <f t="shared" si="3"/>
        <v>0.29699999999999999</v>
      </c>
      <c r="AE120">
        <v>1737</v>
      </c>
      <c r="AF120">
        <v>1048984</v>
      </c>
      <c r="AG120">
        <v>2195</v>
      </c>
      <c r="AH120" t="s">
        <v>35</v>
      </c>
      <c r="AI120">
        <v>-1</v>
      </c>
      <c r="AJ120">
        <v>-1</v>
      </c>
      <c r="AK120">
        <v>1</v>
      </c>
    </row>
    <row r="121" spans="1:37" x14ac:dyDescent="0.2">
      <c r="A121">
        <v>1</v>
      </c>
      <c r="B121" t="s">
        <v>37</v>
      </c>
      <c r="C121">
        <v>150</v>
      </c>
      <c r="D121">
        <v>3000</v>
      </c>
      <c r="E121">
        <v>108</v>
      </c>
      <c r="F121">
        <v>0</v>
      </c>
      <c r="G121">
        <v>0</v>
      </c>
      <c r="H121" t="s">
        <v>33</v>
      </c>
      <c r="I121">
        <v>1</v>
      </c>
      <c r="J121" s="8" t="str">
        <f t="shared" si="2"/>
        <v>TNEG</v>
      </c>
      <c r="K121">
        <v>0</v>
      </c>
      <c r="L121" t="s">
        <v>34</v>
      </c>
      <c r="M121">
        <v>486.38730158730198</v>
      </c>
      <c r="N121">
        <v>558.71555555555597</v>
      </c>
      <c r="O121">
        <v>6</v>
      </c>
      <c r="P121">
        <v>5</v>
      </c>
      <c r="Q121">
        <v>486.38730158730198</v>
      </c>
      <c r="R121">
        <v>558.71555555555597</v>
      </c>
      <c r="S121">
        <v>6</v>
      </c>
      <c r="T121">
        <v>5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33.128999999999998</v>
      </c>
      <c r="AA121">
        <v>33.128999999999998</v>
      </c>
      <c r="AB121">
        <v>-1</v>
      </c>
      <c r="AC121">
        <v>-1</v>
      </c>
      <c r="AD121" s="8">
        <f t="shared" si="3"/>
        <v>1</v>
      </c>
      <c r="AE121">
        <v>1229</v>
      </c>
      <c r="AF121">
        <v>1051216</v>
      </c>
      <c r="AG121">
        <v>980</v>
      </c>
      <c r="AH121" t="s">
        <v>35</v>
      </c>
      <c r="AI121">
        <v>-1</v>
      </c>
      <c r="AJ121">
        <v>-1</v>
      </c>
      <c r="AK121">
        <v>1</v>
      </c>
    </row>
    <row r="122" spans="1:37" x14ac:dyDescent="0.2">
      <c r="A122">
        <v>1</v>
      </c>
      <c r="B122" t="s">
        <v>37</v>
      </c>
      <c r="C122">
        <v>150</v>
      </c>
      <c r="D122">
        <v>3000</v>
      </c>
      <c r="E122">
        <v>109</v>
      </c>
      <c r="F122">
        <v>0</v>
      </c>
      <c r="G122">
        <v>0</v>
      </c>
      <c r="H122" t="s">
        <v>33</v>
      </c>
      <c r="I122">
        <v>1</v>
      </c>
      <c r="J122" s="8" t="str">
        <f t="shared" si="2"/>
        <v>TNEG</v>
      </c>
      <c r="K122">
        <v>0</v>
      </c>
      <c r="L122" t="s">
        <v>34</v>
      </c>
      <c r="M122">
        <v>285.045079365079</v>
      </c>
      <c r="N122">
        <v>575.71555555555597</v>
      </c>
      <c r="O122">
        <v>6</v>
      </c>
      <c r="P122">
        <v>3</v>
      </c>
      <c r="Q122">
        <v>285.045079365079</v>
      </c>
      <c r="R122">
        <v>575.71555555555597</v>
      </c>
      <c r="S122">
        <v>6</v>
      </c>
      <c r="T122">
        <v>3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33.436</v>
      </c>
      <c r="AA122">
        <v>33.436</v>
      </c>
      <c r="AB122">
        <v>-1</v>
      </c>
      <c r="AC122">
        <v>-1</v>
      </c>
      <c r="AD122" s="8">
        <f t="shared" si="3"/>
        <v>1</v>
      </c>
      <c r="AE122">
        <v>1248</v>
      </c>
      <c r="AF122">
        <v>1052967</v>
      </c>
      <c r="AG122">
        <v>1586</v>
      </c>
      <c r="AH122" t="s">
        <v>35</v>
      </c>
      <c r="AI122">
        <v>-1</v>
      </c>
      <c r="AJ122">
        <v>-1</v>
      </c>
      <c r="AK122">
        <v>1</v>
      </c>
    </row>
    <row r="123" spans="1:37" x14ac:dyDescent="0.2">
      <c r="A123">
        <v>1</v>
      </c>
      <c r="B123" t="s">
        <v>37</v>
      </c>
      <c r="C123">
        <v>150</v>
      </c>
      <c r="D123">
        <v>3000</v>
      </c>
      <c r="E123">
        <v>110</v>
      </c>
      <c r="F123">
        <v>0</v>
      </c>
      <c r="G123">
        <v>0</v>
      </c>
      <c r="H123" t="s">
        <v>33</v>
      </c>
      <c r="I123">
        <v>1</v>
      </c>
      <c r="J123" s="8" t="str">
        <f t="shared" si="2"/>
        <v>TNEG</v>
      </c>
      <c r="K123">
        <v>0</v>
      </c>
      <c r="L123" t="s">
        <v>34</v>
      </c>
      <c r="M123">
        <v>101.702857142857</v>
      </c>
      <c r="N123">
        <v>577.71555555555597</v>
      </c>
      <c r="O123">
        <v>6</v>
      </c>
      <c r="P123">
        <v>1</v>
      </c>
      <c r="Q123">
        <v>101.702857142857</v>
      </c>
      <c r="R123">
        <v>577.71555555555597</v>
      </c>
      <c r="S123">
        <v>6</v>
      </c>
      <c r="T123">
        <v>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33.741999999999997</v>
      </c>
      <c r="AA123">
        <v>33.741999999999997</v>
      </c>
      <c r="AB123">
        <v>-1</v>
      </c>
      <c r="AC123">
        <v>-1</v>
      </c>
      <c r="AD123" s="8">
        <f t="shared" si="3"/>
        <v>1</v>
      </c>
      <c r="AE123">
        <v>1223</v>
      </c>
      <c r="AF123">
        <v>1054695</v>
      </c>
      <c r="AG123">
        <v>1036</v>
      </c>
      <c r="AH123" t="s">
        <v>35</v>
      </c>
      <c r="AI123">
        <v>-1</v>
      </c>
      <c r="AJ123">
        <v>-1</v>
      </c>
      <c r="AK123">
        <v>1</v>
      </c>
    </row>
    <row r="124" spans="1:37" x14ac:dyDescent="0.2">
      <c r="A124">
        <v>1</v>
      </c>
      <c r="B124" t="s">
        <v>37</v>
      </c>
      <c r="C124">
        <v>150</v>
      </c>
      <c r="D124">
        <v>3000</v>
      </c>
      <c r="E124">
        <v>111</v>
      </c>
      <c r="F124">
        <v>0</v>
      </c>
      <c r="G124">
        <v>0</v>
      </c>
      <c r="H124" t="s">
        <v>33</v>
      </c>
      <c r="I124">
        <v>1</v>
      </c>
      <c r="J124" s="8" t="str">
        <f t="shared" si="2"/>
        <v>TNEG</v>
      </c>
      <c r="K124">
        <v>0</v>
      </c>
      <c r="L124" t="s">
        <v>34</v>
      </c>
      <c r="M124">
        <v>588.05841269841301</v>
      </c>
      <c r="N124">
        <v>690.386666666667</v>
      </c>
      <c r="O124">
        <v>7</v>
      </c>
      <c r="P124">
        <v>6</v>
      </c>
      <c r="Q124">
        <v>588.05841269841301</v>
      </c>
      <c r="R124">
        <v>690.386666666667</v>
      </c>
      <c r="S124">
        <v>7</v>
      </c>
      <c r="T124">
        <v>6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34.048999999999999</v>
      </c>
      <c r="AA124">
        <v>34.048999999999999</v>
      </c>
      <c r="AB124">
        <v>-1</v>
      </c>
      <c r="AC124">
        <v>-1</v>
      </c>
      <c r="AD124" s="8">
        <f t="shared" si="3"/>
        <v>1</v>
      </c>
      <c r="AE124">
        <v>1270</v>
      </c>
      <c r="AF124">
        <v>1056479</v>
      </c>
      <c r="AG124">
        <v>513</v>
      </c>
      <c r="AH124" t="s">
        <v>35</v>
      </c>
      <c r="AI124">
        <v>-1</v>
      </c>
      <c r="AJ124">
        <v>-1</v>
      </c>
      <c r="AK124">
        <v>1</v>
      </c>
    </row>
    <row r="125" spans="1:37" x14ac:dyDescent="0.2">
      <c r="A125">
        <v>1</v>
      </c>
      <c r="B125" t="s">
        <v>37</v>
      </c>
      <c r="C125">
        <v>150</v>
      </c>
      <c r="D125">
        <v>3000</v>
      </c>
      <c r="E125">
        <v>112</v>
      </c>
      <c r="F125">
        <v>0</v>
      </c>
      <c r="G125">
        <v>0</v>
      </c>
      <c r="H125" t="s">
        <v>33</v>
      </c>
      <c r="I125">
        <v>1</v>
      </c>
      <c r="J125" s="8" t="str">
        <f t="shared" si="2"/>
        <v>TNEG</v>
      </c>
      <c r="K125">
        <v>0</v>
      </c>
      <c r="L125" t="s">
        <v>34</v>
      </c>
      <c r="M125">
        <v>390.71619047618998</v>
      </c>
      <c r="N125">
        <v>469.04444444444403</v>
      </c>
      <c r="O125">
        <v>5</v>
      </c>
      <c r="P125">
        <v>4</v>
      </c>
      <c r="Q125">
        <v>390.71619047618998</v>
      </c>
      <c r="R125">
        <v>469.04444444444403</v>
      </c>
      <c r="S125">
        <v>5</v>
      </c>
      <c r="T125">
        <v>4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34.356000000000002</v>
      </c>
      <c r="AA125">
        <v>34.356000000000002</v>
      </c>
      <c r="AB125">
        <v>-1</v>
      </c>
      <c r="AC125">
        <v>-1</v>
      </c>
      <c r="AD125" s="8">
        <f t="shared" si="3"/>
        <v>1</v>
      </c>
      <c r="AE125">
        <v>1296</v>
      </c>
      <c r="AF125">
        <v>1058286</v>
      </c>
      <c r="AG125">
        <v>880</v>
      </c>
      <c r="AH125" t="s">
        <v>35</v>
      </c>
      <c r="AI125">
        <v>-1</v>
      </c>
      <c r="AJ125">
        <v>-1</v>
      </c>
      <c r="AK125">
        <v>1</v>
      </c>
    </row>
    <row r="126" spans="1:37" x14ac:dyDescent="0.2">
      <c r="A126">
        <v>1</v>
      </c>
      <c r="B126" t="s">
        <v>37</v>
      </c>
      <c r="C126">
        <v>150</v>
      </c>
      <c r="D126">
        <v>3000</v>
      </c>
      <c r="E126">
        <v>113</v>
      </c>
      <c r="F126">
        <v>1</v>
      </c>
      <c r="G126">
        <v>50</v>
      </c>
      <c r="H126" t="s">
        <v>36</v>
      </c>
      <c r="I126">
        <v>1</v>
      </c>
      <c r="J126" s="8" t="str">
        <f t="shared" si="2"/>
        <v xml:space="preserve">HIT </v>
      </c>
      <c r="K126">
        <v>2</v>
      </c>
      <c r="L126">
        <v>1</v>
      </c>
      <c r="M126">
        <v>401.71619047618998</v>
      </c>
      <c r="N126">
        <v>152.03111111111099</v>
      </c>
      <c r="O126">
        <v>2</v>
      </c>
      <c r="P126">
        <v>4</v>
      </c>
      <c r="Q126">
        <v>588.05841269841301</v>
      </c>
      <c r="R126">
        <v>690.386666666667</v>
      </c>
      <c r="S126">
        <v>7</v>
      </c>
      <c r="T126">
        <v>6</v>
      </c>
      <c r="U126">
        <v>597</v>
      </c>
      <c r="V126">
        <v>674.8125</v>
      </c>
      <c r="W126">
        <v>7</v>
      </c>
      <c r="X126">
        <v>6</v>
      </c>
      <c r="Y126">
        <v>17.958470169616799</v>
      </c>
      <c r="Z126">
        <v>34.048999999999999</v>
      </c>
      <c r="AA126">
        <v>34.662999999999997</v>
      </c>
      <c r="AB126">
        <v>31.04</v>
      </c>
      <c r="AC126">
        <v>-3.0089999999999999</v>
      </c>
      <c r="AD126" s="8">
        <f t="shared" si="3"/>
        <v>3.0089999999999999</v>
      </c>
      <c r="AE126">
        <v>1612</v>
      </c>
      <c r="AF126">
        <v>1061958</v>
      </c>
      <c r="AG126">
        <v>513</v>
      </c>
      <c r="AH126" t="s">
        <v>35</v>
      </c>
      <c r="AI126">
        <v>-1</v>
      </c>
      <c r="AJ126">
        <v>-1</v>
      </c>
      <c r="AK126">
        <v>1</v>
      </c>
    </row>
    <row r="127" spans="1:37" x14ac:dyDescent="0.2">
      <c r="A127">
        <v>1</v>
      </c>
      <c r="B127" t="s">
        <v>37</v>
      </c>
      <c r="C127">
        <v>150</v>
      </c>
      <c r="D127">
        <v>3000</v>
      </c>
      <c r="E127">
        <v>114</v>
      </c>
      <c r="F127">
        <v>0</v>
      </c>
      <c r="G127">
        <v>0</v>
      </c>
      <c r="H127" t="s">
        <v>33</v>
      </c>
      <c r="I127">
        <v>1</v>
      </c>
      <c r="J127" s="8" t="str">
        <f t="shared" si="2"/>
        <v>TNEG</v>
      </c>
      <c r="K127">
        <v>0</v>
      </c>
      <c r="L127" t="s">
        <v>34</v>
      </c>
      <c r="M127">
        <v>599.05841269841301</v>
      </c>
      <c r="N127">
        <v>165.03111111111099</v>
      </c>
      <c r="O127">
        <v>2</v>
      </c>
      <c r="P127">
        <v>6</v>
      </c>
      <c r="Q127">
        <v>599.05841269841301</v>
      </c>
      <c r="R127">
        <v>165.03111111111099</v>
      </c>
      <c r="S127">
        <v>2</v>
      </c>
      <c r="T127">
        <v>6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34.969000000000001</v>
      </c>
      <c r="AA127">
        <v>34.969000000000001</v>
      </c>
      <c r="AB127">
        <v>-1</v>
      </c>
      <c r="AC127">
        <v>-1</v>
      </c>
      <c r="AD127" s="8">
        <f t="shared" si="3"/>
        <v>1</v>
      </c>
      <c r="AE127">
        <v>1230</v>
      </c>
      <c r="AF127">
        <v>1064206</v>
      </c>
      <c r="AG127">
        <v>346</v>
      </c>
      <c r="AH127" t="s">
        <v>35</v>
      </c>
      <c r="AI127">
        <v>-1</v>
      </c>
      <c r="AJ127">
        <v>-1</v>
      </c>
      <c r="AK127">
        <v>1</v>
      </c>
    </row>
    <row r="128" spans="1:37" x14ac:dyDescent="0.2">
      <c r="A128">
        <v>1</v>
      </c>
      <c r="B128" t="s">
        <v>37</v>
      </c>
      <c r="C128">
        <v>150</v>
      </c>
      <c r="D128">
        <v>3000</v>
      </c>
      <c r="E128">
        <v>115</v>
      </c>
      <c r="F128">
        <v>1</v>
      </c>
      <c r="G128">
        <v>51</v>
      </c>
      <c r="H128" t="s">
        <v>36</v>
      </c>
      <c r="I128">
        <v>1</v>
      </c>
      <c r="J128" s="8" t="str">
        <f t="shared" si="2"/>
        <v xml:space="preserve">HIT </v>
      </c>
      <c r="K128">
        <v>19</v>
      </c>
      <c r="L128">
        <v>4</v>
      </c>
      <c r="M128">
        <v>691.72952380952404</v>
      </c>
      <c r="N128">
        <v>568.71555555555597</v>
      </c>
      <c r="O128">
        <v>6</v>
      </c>
      <c r="P128">
        <v>7</v>
      </c>
      <c r="Q128">
        <v>306.045079365079</v>
      </c>
      <c r="R128">
        <v>459.04444444444403</v>
      </c>
      <c r="S128">
        <v>5</v>
      </c>
      <c r="T128">
        <v>3</v>
      </c>
      <c r="U128">
        <v>294</v>
      </c>
      <c r="V128">
        <v>464.8125</v>
      </c>
      <c r="W128">
        <v>5</v>
      </c>
      <c r="X128">
        <v>3</v>
      </c>
      <c r="Y128">
        <v>13.3549392287287</v>
      </c>
      <c r="Z128">
        <v>29.448</v>
      </c>
      <c r="AA128">
        <v>35.276000000000003</v>
      </c>
      <c r="AB128">
        <v>25.895</v>
      </c>
      <c r="AC128">
        <v>-3.5529999999999999</v>
      </c>
      <c r="AD128" s="8">
        <f t="shared" si="3"/>
        <v>3.5529999999999999</v>
      </c>
      <c r="AE128">
        <v>1893</v>
      </c>
      <c r="AF128">
        <v>1068038</v>
      </c>
      <c r="AG128">
        <v>1550</v>
      </c>
      <c r="AH128" t="s">
        <v>35</v>
      </c>
      <c r="AI128">
        <v>-1</v>
      </c>
      <c r="AJ128">
        <v>-1</v>
      </c>
      <c r="AK128">
        <v>1</v>
      </c>
    </row>
    <row r="129" spans="1:37" x14ac:dyDescent="0.2">
      <c r="A129">
        <v>1</v>
      </c>
      <c r="B129" t="s">
        <v>37</v>
      </c>
      <c r="C129">
        <v>150</v>
      </c>
      <c r="D129">
        <v>3000</v>
      </c>
      <c r="E129">
        <v>116</v>
      </c>
      <c r="F129">
        <v>1</v>
      </c>
      <c r="G129">
        <v>52</v>
      </c>
      <c r="H129" t="s">
        <v>36</v>
      </c>
      <c r="I129">
        <v>1</v>
      </c>
      <c r="J129" s="8" t="str">
        <f t="shared" si="2"/>
        <v xml:space="preserve">HIT </v>
      </c>
      <c r="K129">
        <v>2</v>
      </c>
      <c r="L129">
        <v>1</v>
      </c>
      <c r="M129">
        <v>712.72952380952404</v>
      </c>
      <c r="N129">
        <v>263.70222222222202</v>
      </c>
      <c r="O129">
        <v>3</v>
      </c>
      <c r="P129">
        <v>7</v>
      </c>
      <c r="Q129">
        <v>599.05841269841301</v>
      </c>
      <c r="R129">
        <v>165.03111111111099</v>
      </c>
      <c r="S129">
        <v>2</v>
      </c>
      <c r="T129">
        <v>6</v>
      </c>
      <c r="U129">
        <v>589</v>
      </c>
      <c r="V129">
        <v>64.8125</v>
      </c>
      <c r="W129">
        <v>1</v>
      </c>
      <c r="X129">
        <v>6</v>
      </c>
      <c r="Y129">
        <v>100.72210124422401</v>
      </c>
      <c r="Z129">
        <v>34.969000000000001</v>
      </c>
      <c r="AA129">
        <v>35.582999999999998</v>
      </c>
      <c r="AB129">
        <v>32.383000000000003</v>
      </c>
      <c r="AC129">
        <v>-2.5870000000000002</v>
      </c>
      <c r="AD129" s="8">
        <f t="shared" si="3"/>
        <v>2.5870000000000002</v>
      </c>
      <c r="AE129">
        <v>1555</v>
      </c>
      <c r="AF129">
        <v>1072357</v>
      </c>
      <c r="AG129">
        <v>346</v>
      </c>
      <c r="AH129" t="s">
        <v>35</v>
      </c>
      <c r="AI129">
        <v>-1</v>
      </c>
      <c r="AJ129">
        <v>-1</v>
      </c>
      <c r="AK129">
        <v>1</v>
      </c>
    </row>
    <row r="130" spans="1:37" x14ac:dyDescent="0.2">
      <c r="A130">
        <v>1</v>
      </c>
      <c r="B130" t="s">
        <v>37</v>
      </c>
      <c r="C130">
        <v>150</v>
      </c>
      <c r="D130">
        <v>3000</v>
      </c>
      <c r="E130">
        <v>117</v>
      </c>
      <c r="F130">
        <v>0</v>
      </c>
      <c r="G130">
        <v>0</v>
      </c>
      <c r="H130" t="s">
        <v>33</v>
      </c>
      <c r="I130">
        <v>1</v>
      </c>
      <c r="J130" s="8" t="str">
        <f t="shared" si="2"/>
        <v>TNEG</v>
      </c>
      <c r="K130">
        <v>0</v>
      </c>
      <c r="L130" t="s">
        <v>34</v>
      </c>
      <c r="M130">
        <v>504.38730158730198</v>
      </c>
      <c r="N130">
        <v>467.04444444444403</v>
      </c>
      <c r="O130">
        <v>5</v>
      </c>
      <c r="P130">
        <v>5</v>
      </c>
      <c r="Q130">
        <v>504.38730158730198</v>
      </c>
      <c r="R130">
        <v>467.04444444444403</v>
      </c>
      <c r="S130">
        <v>5</v>
      </c>
      <c r="T130">
        <v>5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35.89</v>
      </c>
      <c r="AA130">
        <v>35.89</v>
      </c>
      <c r="AB130">
        <v>-1</v>
      </c>
      <c r="AC130">
        <v>-1</v>
      </c>
      <c r="AD130" s="8">
        <f t="shared" si="3"/>
        <v>1</v>
      </c>
      <c r="AE130">
        <v>1592</v>
      </c>
      <c r="AF130">
        <v>1074964</v>
      </c>
      <c r="AG130">
        <v>522</v>
      </c>
      <c r="AH130" t="s">
        <v>35</v>
      </c>
      <c r="AI130">
        <v>-1</v>
      </c>
      <c r="AJ130">
        <v>-1</v>
      </c>
      <c r="AK130">
        <v>1</v>
      </c>
    </row>
    <row r="131" spans="1:37" x14ac:dyDescent="0.2">
      <c r="A131">
        <v>1</v>
      </c>
      <c r="B131" t="s">
        <v>37</v>
      </c>
      <c r="C131">
        <v>150</v>
      </c>
      <c r="D131">
        <v>3000</v>
      </c>
      <c r="E131">
        <v>118</v>
      </c>
      <c r="F131">
        <v>0</v>
      </c>
      <c r="G131">
        <v>0</v>
      </c>
      <c r="H131" t="s">
        <v>33</v>
      </c>
      <c r="I131">
        <v>1</v>
      </c>
      <c r="J131" s="8" t="str">
        <f t="shared" ref="J131:J194" si="4">IF(AND(F131=0,I131=1),"TNEG",IF(AND(F131=0,I131=0),"FA",IF(AND(F131=1,I131=1),"HIT ","MISS")))</f>
        <v>TNEG</v>
      </c>
      <c r="K131">
        <v>0</v>
      </c>
      <c r="L131" t="s">
        <v>34</v>
      </c>
      <c r="M131">
        <v>601.05841269841301</v>
      </c>
      <c r="N131">
        <v>356.37333333333299</v>
      </c>
      <c r="O131">
        <v>4</v>
      </c>
      <c r="P131">
        <v>6</v>
      </c>
      <c r="Q131">
        <v>601.05841269841301</v>
      </c>
      <c r="R131">
        <v>356.37333333333299</v>
      </c>
      <c r="S131">
        <v>4</v>
      </c>
      <c r="T131">
        <v>6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36.195999999999998</v>
      </c>
      <c r="AA131">
        <v>36.195999999999998</v>
      </c>
      <c r="AB131">
        <v>-1</v>
      </c>
      <c r="AC131">
        <v>-1</v>
      </c>
      <c r="AD131" s="8">
        <f t="shared" ref="AD131:AD194" si="5">ABS(AC131)</f>
        <v>1</v>
      </c>
      <c r="AE131">
        <v>1335</v>
      </c>
      <c r="AF131">
        <v>1076812</v>
      </c>
      <c r="AG131">
        <v>961</v>
      </c>
      <c r="AH131" t="s">
        <v>35</v>
      </c>
      <c r="AI131">
        <v>-1</v>
      </c>
      <c r="AJ131">
        <v>-1</v>
      </c>
      <c r="AK131">
        <v>1</v>
      </c>
    </row>
    <row r="132" spans="1:37" x14ac:dyDescent="0.2">
      <c r="A132">
        <v>1</v>
      </c>
      <c r="B132" t="s">
        <v>37</v>
      </c>
      <c r="C132">
        <v>150</v>
      </c>
      <c r="D132">
        <v>3000</v>
      </c>
      <c r="E132">
        <v>119</v>
      </c>
      <c r="F132">
        <v>1</v>
      </c>
      <c r="G132">
        <v>53</v>
      </c>
      <c r="H132" t="s">
        <v>36</v>
      </c>
      <c r="I132">
        <v>1</v>
      </c>
      <c r="J132" s="8" t="str">
        <f t="shared" si="4"/>
        <v xml:space="preserve">HIT </v>
      </c>
      <c r="K132">
        <v>14</v>
      </c>
      <c r="L132">
        <v>4</v>
      </c>
      <c r="M132">
        <v>187.373968253968</v>
      </c>
      <c r="N132">
        <v>572.71555555555597</v>
      </c>
      <c r="O132">
        <v>6</v>
      </c>
      <c r="P132">
        <v>2</v>
      </c>
      <c r="Q132">
        <v>187.373968253968</v>
      </c>
      <c r="R132">
        <v>667.386666666667</v>
      </c>
      <c r="S132">
        <v>7</v>
      </c>
      <c r="T132">
        <v>2</v>
      </c>
      <c r="U132">
        <v>198</v>
      </c>
      <c r="V132">
        <v>659.8125</v>
      </c>
      <c r="W132">
        <v>7</v>
      </c>
      <c r="X132">
        <v>2</v>
      </c>
      <c r="Y132">
        <v>13.0491590289228</v>
      </c>
      <c r="Z132">
        <v>32.209000000000003</v>
      </c>
      <c r="AA132">
        <v>36.503</v>
      </c>
      <c r="AB132">
        <v>30.928000000000001</v>
      </c>
      <c r="AC132">
        <v>-1.28</v>
      </c>
      <c r="AD132" s="8">
        <f t="shared" si="5"/>
        <v>1.28</v>
      </c>
      <c r="AE132">
        <v>2133</v>
      </c>
      <c r="AF132">
        <v>1081227</v>
      </c>
      <c r="AG132">
        <v>1730</v>
      </c>
      <c r="AH132" t="s">
        <v>35</v>
      </c>
      <c r="AI132">
        <v>-1</v>
      </c>
      <c r="AJ132">
        <v>-1</v>
      </c>
      <c r="AK132">
        <v>1</v>
      </c>
    </row>
    <row r="133" spans="1:37" x14ac:dyDescent="0.2">
      <c r="A133">
        <v>1</v>
      </c>
      <c r="B133" t="s">
        <v>37</v>
      </c>
      <c r="C133">
        <v>150</v>
      </c>
      <c r="D133">
        <v>3000</v>
      </c>
      <c r="E133">
        <v>120</v>
      </c>
      <c r="F133">
        <v>0</v>
      </c>
      <c r="G133">
        <v>0</v>
      </c>
      <c r="H133" t="s">
        <v>33</v>
      </c>
      <c r="I133">
        <v>1</v>
      </c>
      <c r="J133" s="8" t="str">
        <f t="shared" si="4"/>
        <v>TNEG</v>
      </c>
      <c r="K133">
        <v>0</v>
      </c>
      <c r="L133" t="s">
        <v>34</v>
      </c>
      <c r="M133">
        <v>612.05841269841301</v>
      </c>
      <c r="N133">
        <v>266.70222222222202</v>
      </c>
      <c r="O133">
        <v>3</v>
      </c>
      <c r="P133">
        <v>6</v>
      </c>
      <c r="Q133">
        <v>612.05841269841301</v>
      </c>
      <c r="R133">
        <v>266.70222222222202</v>
      </c>
      <c r="S133">
        <v>3</v>
      </c>
      <c r="T133">
        <v>6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36.81</v>
      </c>
      <c r="AA133">
        <v>36.81</v>
      </c>
      <c r="AB133">
        <v>-1</v>
      </c>
      <c r="AC133">
        <v>-1</v>
      </c>
      <c r="AD133" s="8">
        <f t="shared" si="5"/>
        <v>1</v>
      </c>
      <c r="AE133">
        <v>1187</v>
      </c>
      <c r="AF133">
        <v>1083419</v>
      </c>
      <c r="AG133">
        <v>1307</v>
      </c>
      <c r="AH133" t="s">
        <v>35</v>
      </c>
      <c r="AI133">
        <v>-1</v>
      </c>
      <c r="AJ133">
        <v>-1</v>
      </c>
      <c r="AK133">
        <v>1</v>
      </c>
    </row>
    <row r="134" spans="1:37" x14ac:dyDescent="0.2">
      <c r="A134">
        <v>1</v>
      </c>
      <c r="B134" t="s">
        <v>37</v>
      </c>
      <c r="C134">
        <v>150</v>
      </c>
      <c r="D134">
        <v>3000</v>
      </c>
      <c r="E134">
        <v>121</v>
      </c>
      <c r="F134">
        <v>1</v>
      </c>
      <c r="G134">
        <v>54</v>
      </c>
      <c r="H134" t="s">
        <v>36</v>
      </c>
      <c r="I134">
        <v>1</v>
      </c>
      <c r="J134" s="8" t="str">
        <f t="shared" si="4"/>
        <v xml:space="preserve">HIT </v>
      </c>
      <c r="K134">
        <v>102</v>
      </c>
      <c r="L134">
        <v>7</v>
      </c>
      <c r="M134">
        <v>691.72952380952404</v>
      </c>
      <c r="N134">
        <v>381.37333333333299</v>
      </c>
      <c r="O134">
        <v>4</v>
      </c>
      <c r="P134">
        <v>7</v>
      </c>
      <c r="Q134">
        <v>298.045079365079</v>
      </c>
      <c r="R134">
        <v>163.03111111111099</v>
      </c>
      <c r="S134">
        <v>2</v>
      </c>
      <c r="T134">
        <v>3</v>
      </c>
      <c r="U134">
        <v>93</v>
      </c>
      <c r="V134">
        <v>290.8125</v>
      </c>
      <c r="W134">
        <v>3</v>
      </c>
      <c r="X134">
        <v>1</v>
      </c>
      <c r="Y134">
        <v>241.60208591443299</v>
      </c>
      <c r="Z134">
        <v>5.8280000000000003</v>
      </c>
      <c r="AA134">
        <v>37.116999999999997</v>
      </c>
      <c r="AB134">
        <v>20.414000000000001</v>
      </c>
      <c r="AC134">
        <v>14.586</v>
      </c>
      <c r="AD134" s="8">
        <f t="shared" si="5"/>
        <v>14.586</v>
      </c>
      <c r="AE134">
        <v>1795</v>
      </c>
      <c r="AF134">
        <v>1087690</v>
      </c>
      <c r="AG134">
        <v>672</v>
      </c>
      <c r="AH134" t="s">
        <v>35</v>
      </c>
      <c r="AI134">
        <v>-1</v>
      </c>
      <c r="AJ134">
        <v>-1</v>
      </c>
      <c r="AK134">
        <v>1</v>
      </c>
    </row>
    <row r="135" spans="1:37" x14ac:dyDescent="0.2">
      <c r="A135">
        <v>1</v>
      </c>
      <c r="B135" t="s">
        <v>37</v>
      </c>
      <c r="C135">
        <v>150</v>
      </c>
      <c r="D135">
        <v>3000</v>
      </c>
      <c r="E135">
        <v>122</v>
      </c>
      <c r="F135">
        <v>0</v>
      </c>
      <c r="G135">
        <v>0</v>
      </c>
      <c r="H135" t="s">
        <v>33</v>
      </c>
      <c r="I135">
        <v>1</v>
      </c>
      <c r="J135" s="8" t="str">
        <f t="shared" si="4"/>
        <v>TNEG</v>
      </c>
      <c r="K135">
        <v>0</v>
      </c>
      <c r="L135" t="s">
        <v>34</v>
      </c>
      <c r="M135">
        <v>612.05841269841301</v>
      </c>
      <c r="N135">
        <v>266.70222222222202</v>
      </c>
      <c r="O135">
        <v>3</v>
      </c>
      <c r="P135">
        <v>6</v>
      </c>
      <c r="Q135">
        <v>612.05841269841301</v>
      </c>
      <c r="R135">
        <v>266.70222222222202</v>
      </c>
      <c r="S135">
        <v>3</v>
      </c>
      <c r="T135">
        <v>6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37.423000000000002</v>
      </c>
      <c r="AA135">
        <v>37.423000000000002</v>
      </c>
      <c r="AB135">
        <v>-1</v>
      </c>
      <c r="AC135">
        <v>-1</v>
      </c>
      <c r="AD135" s="8">
        <f t="shared" si="5"/>
        <v>1</v>
      </c>
      <c r="AE135">
        <v>1299</v>
      </c>
      <c r="AF135">
        <v>1089994</v>
      </c>
      <c r="AG135">
        <v>825</v>
      </c>
      <c r="AH135" t="s">
        <v>35</v>
      </c>
      <c r="AI135">
        <v>-1</v>
      </c>
      <c r="AJ135">
        <v>-1</v>
      </c>
      <c r="AK135">
        <v>1</v>
      </c>
    </row>
    <row r="136" spans="1:37" x14ac:dyDescent="0.2">
      <c r="A136">
        <v>1</v>
      </c>
      <c r="B136" t="s">
        <v>37</v>
      </c>
      <c r="C136">
        <v>150</v>
      </c>
      <c r="D136">
        <v>3000</v>
      </c>
      <c r="E136">
        <v>123</v>
      </c>
      <c r="F136">
        <v>1</v>
      </c>
      <c r="G136">
        <v>55</v>
      </c>
      <c r="H136" t="s">
        <v>36</v>
      </c>
      <c r="I136">
        <v>1</v>
      </c>
      <c r="J136" s="8" t="str">
        <f t="shared" si="4"/>
        <v xml:space="preserve">HIT </v>
      </c>
      <c r="K136">
        <v>25</v>
      </c>
      <c r="L136">
        <v>5</v>
      </c>
      <c r="M136">
        <v>205.373968253968</v>
      </c>
      <c r="N136">
        <v>375.37333333333299</v>
      </c>
      <c r="O136">
        <v>4</v>
      </c>
      <c r="P136">
        <v>2</v>
      </c>
      <c r="Q136">
        <v>187.373968253968</v>
      </c>
      <c r="R136">
        <v>572.71555555555597</v>
      </c>
      <c r="S136">
        <v>6</v>
      </c>
      <c r="T136">
        <v>2</v>
      </c>
      <c r="U136">
        <v>174</v>
      </c>
      <c r="V136">
        <v>662.8125</v>
      </c>
      <c r="W136">
        <v>7</v>
      </c>
      <c r="X136">
        <v>2</v>
      </c>
      <c r="Y136">
        <v>91.084150240771706</v>
      </c>
      <c r="Z136">
        <v>30.061</v>
      </c>
      <c r="AA136">
        <v>37.729999999999997</v>
      </c>
      <c r="AB136">
        <v>24.776</v>
      </c>
      <c r="AC136">
        <v>-5.2850000000000001</v>
      </c>
      <c r="AD136" s="8">
        <f t="shared" si="5"/>
        <v>5.2850000000000001</v>
      </c>
      <c r="AE136">
        <v>1435</v>
      </c>
      <c r="AF136">
        <v>1094122</v>
      </c>
      <c r="AG136">
        <v>634</v>
      </c>
      <c r="AH136" t="s">
        <v>35</v>
      </c>
      <c r="AI136">
        <v>-1</v>
      </c>
      <c r="AJ136">
        <v>-1</v>
      </c>
      <c r="AK136">
        <v>1</v>
      </c>
    </row>
    <row r="137" spans="1:37" x14ac:dyDescent="0.2">
      <c r="A137">
        <v>1</v>
      </c>
      <c r="B137" t="s">
        <v>37</v>
      </c>
      <c r="C137">
        <v>150</v>
      </c>
      <c r="D137">
        <v>3000</v>
      </c>
      <c r="E137">
        <v>124</v>
      </c>
      <c r="F137">
        <v>0</v>
      </c>
      <c r="G137">
        <v>0</v>
      </c>
      <c r="H137" t="s">
        <v>33</v>
      </c>
      <c r="I137">
        <v>1</v>
      </c>
      <c r="J137" s="8" t="str">
        <f t="shared" si="4"/>
        <v>TNEG</v>
      </c>
      <c r="K137">
        <v>0</v>
      </c>
      <c r="L137" t="s">
        <v>34</v>
      </c>
      <c r="M137">
        <v>496.38730158730198</v>
      </c>
      <c r="N137">
        <v>63.36</v>
      </c>
      <c r="O137">
        <v>1</v>
      </c>
      <c r="P137">
        <v>5</v>
      </c>
      <c r="Q137">
        <v>496.38730158730198</v>
      </c>
      <c r="R137">
        <v>63.36</v>
      </c>
      <c r="S137">
        <v>1</v>
      </c>
      <c r="T137">
        <v>5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38.036999999999999</v>
      </c>
      <c r="AA137">
        <v>38.036999999999999</v>
      </c>
      <c r="AB137">
        <v>-1</v>
      </c>
      <c r="AC137">
        <v>-1</v>
      </c>
      <c r="AD137" s="8">
        <f t="shared" si="5"/>
        <v>1</v>
      </c>
      <c r="AE137">
        <v>1046</v>
      </c>
      <c r="AF137">
        <v>1096185</v>
      </c>
      <c r="AG137">
        <v>969</v>
      </c>
      <c r="AH137" t="s">
        <v>35</v>
      </c>
      <c r="AI137">
        <v>-1</v>
      </c>
      <c r="AJ137">
        <v>-1</v>
      </c>
      <c r="AK137">
        <v>1</v>
      </c>
    </row>
    <row r="138" spans="1:37" x14ac:dyDescent="0.2">
      <c r="A138">
        <v>1</v>
      </c>
      <c r="B138" t="s">
        <v>37</v>
      </c>
      <c r="C138">
        <v>150</v>
      </c>
      <c r="D138">
        <v>3000</v>
      </c>
      <c r="E138">
        <v>125</v>
      </c>
      <c r="F138">
        <v>1</v>
      </c>
      <c r="G138">
        <v>56</v>
      </c>
      <c r="H138" t="s">
        <v>36</v>
      </c>
      <c r="I138">
        <v>1</v>
      </c>
      <c r="J138" s="8" t="str">
        <f t="shared" si="4"/>
        <v xml:space="preserve">HIT </v>
      </c>
      <c r="K138">
        <v>7</v>
      </c>
      <c r="L138">
        <v>3</v>
      </c>
      <c r="M138">
        <v>90.702857142857098</v>
      </c>
      <c r="N138">
        <v>71.36</v>
      </c>
      <c r="O138">
        <v>1</v>
      </c>
      <c r="P138">
        <v>1</v>
      </c>
      <c r="Q138">
        <v>601.05841269841301</v>
      </c>
      <c r="R138">
        <v>356.37333333333299</v>
      </c>
      <c r="S138">
        <v>4</v>
      </c>
      <c r="T138">
        <v>6</v>
      </c>
      <c r="U138">
        <v>585</v>
      </c>
      <c r="V138">
        <v>341.8125</v>
      </c>
      <c r="W138">
        <v>4</v>
      </c>
      <c r="X138">
        <v>6</v>
      </c>
      <c r="Y138">
        <v>21.676957483781099</v>
      </c>
      <c r="Z138">
        <v>36.195999999999998</v>
      </c>
      <c r="AA138">
        <v>38.344000000000001</v>
      </c>
      <c r="AB138">
        <v>31.04</v>
      </c>
      <c r="AC138">
        <v>-5.1559999999999997</v>
      </c>
      <c r="AD138" s="8">
        <f t="shared" si="5"/>
        <v>5.1559999999999997</v>
      </c>
      <c r="AE138">
        <v>1886</v>
      </c>
      <c r="AF138">
        <v>1100753</v>
      </c>
      <c r="AG138">
        <v>961</v>
      </c>
      <c r="AH138" t="s">
        <v>35</v>
      </c>
      <c r="AI138">
        <v>-1</v>
      </c>
      <c r="AJ138">
        <v>-1</v>
      </c>
      <c r="AK138">
        <v>1</v>
      </c>
    </row>
    <row r="139" spans="1:37" x14ac:dyDescent="0.2">
      <c r="A139">
        <v>1</v>
      </c>
      <c r="B139" t="s">
        <v>37</v>
      </c>
      <c r="C139">
        <v>150</v>
      </c>
      <c r="D139">
        <v>3000</v>
      </c>
      <c r="E139">
        <v>126</v>
      </c>
      <c r="F139">
        <v>0</v>
      </c>
      <c r="G139">
        <v>0</v>
      </c>
      <c r="H139" t="s">
        <v>33</v>
      </c>
      <c r="I139">
        <v>1</v>
      </c>
      <c r="J139" s="8" t="str">
        <f t="shared" si="4"/>
        <v>TNEG</v>
      </c>
      <c r="K139">
        <v>0</v>
      </c>
      <c r="L139" t="s">
        <v>34</v>
      </c>
      <c r="M139">
        <v>496.38730158730198</v>
      </c>
      <c r="N139">
        <v>277.70222222222202</v>
      </c>
      <c r="O139">
        <v>3</v>
      </c>
      <c r="P139">
        <v>5</v>
      </c>
      <c r="Q139">
        <v>496.38730158730198</v>
      </c>
      <c r="R139">
        <v>277.70222222222202</v>
      </c>
      <c r="S139">
        <v>3</v>
      </c>
      <c r="T139">
        <v>5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38.65</v>
      </c>
      <c r="AA139">
        <v>38.65</v>
      </c>
      <c r="AB139">
        <v>-1</v>
      </c>
      <c r="AC139">
        <v>-1</v>
      </c>
      <c r="AD139" s="8">
        <f t="shared" si="5"/>
        <v>1</v>
      </c>
      <c r="AE139">
        <v>1293</v>
      </c>
      <c r="AF139">
        <v>1103048</v>
      </c>
      <c r="AG139">
        <v>433</v>
      </c>
      <c r="AH139" t="s">
        <v>35</v>
      </c>
      <c r="AI139">
        <v>-1</v>
      </c>
      <c r="AJ139">
        <v>-1</v>
      </c>
      <c r="AK139">
        <v>1</v>
      </c>
    </row>
    <row r="140" spans="1:37" x14ac:dyDescent="0.2">
      <c r="A140">
        <v>1</v>
      </c>
      <c r="B140" t="s">
        <v>37</v>
      </c>
      <c r="C140">
        <v>150</v>
      </c>
      <c r="D140">
        <v>3000</v>
      </c>
      <c r="E140">
        <v>127</v>
      </c>
      <c r="F140">
        <v>0</v>
      </c>
      <c r="G140">
        <v>0</v>
      </c>
      <c r="H140" t="s">
        <v>33</v>
      </c>
      <c r="I140">
        <v>1</v>
      </c>
      <c r="J140" s="8" t="str">
        <f t="shared" si="4"/>
        <v>TNEG</v>
      </c>
      <c r="K140">
        <v>0</v>
      </c>
      <c r="L140" t="s">
        <v>34</v>
      </c>
      <c r="M140">
        <v>599.05841269841301</v>
      </c>
      <c r="N140">
        <v>165.03111111111099</v>
      </c>
      <c r="O140">
        <v>2</v>
      </c>
      <c r="P140">
        <v>6</v>
      </c>
      <c r="Q140">
        <v>599.05841269841301</v>
      </c>
      <c r="R140">
        <v>165.03111111111099</v>
      </c>
      <c r="S140">
        <v>2</v>
      </c>
      <c r="T140">
        <v>6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38.957000000000001</v>
      </c>
      <c r="AA140">
        <v>38.957000000000001</v>
      </c>
      <c r="AB140">
        <v>-1</v>
      </c>
      <c r="AC140">
        <v>-1</v>
      </c>
      <c r="AD140" s="8">
        <f t="shared" si="5"/>
        <v>1</v>
      </c>
      <c r="AE140">
        <v>1140</v>
      </c>
      <c r="AF140">
        <v>1104695</v>
      </c>
      <c r="AG140">
        <v>1221</v>
      </c>
      <c r="AH140" t="s">
        <v>35</v>
      </c>
      <c r="AI140">
        <v>-1</v>
      </c>
      <c r="AJ140">
        <v>-1</v>
      </c>
      <c r="AK140">
        <v>1</v>
      </c>
    </row>
    <row r="141" spans="1:37" x14ac:dyDescent="0.2">
      <c r="A141">
        <v>1</v>
      </c>
      <c r="B141" t="s">
        <v>37</v>
      </c>
      <c r="C141">
        <v>150</v>
      </c>
      <c r="D141">
        <v>3000</v>
      </c>
      <c r="E141">
        <v>128</v>
      </c>
      <c r="F141">
        <v>0</v>
      </c>
      <c r="G141">
        <v>0</v>
      </c>
      <c r="H141" t="s">
        <v>33</v>
      </c>
      <c r="I141">
        <v>1</v>
      </c>
      <c r="J141" s="8" t="str">
        <f t="shared" si="4"/>
        <v>TNEG</v>
      </c>
      <c r="K141">
        <v>0</v>
      </c>
      <c r="L141" t="s">
        <v>34</v>
      </c>
      <c r="M141">
        <v>604.05841269841301</v>
      </c>
      <c r="N141">
        <v>476.04444444444403</v>
      </c>
      <c r="O141">
        <v>5</v>
      </c>
      <c r="P141">
        <v>6</v>
      </c>
      <c r="Q141">
        <v>604.05841269841301</v>
      </c>
      <c r="R141">
        <v>476.04444444444403</v>
      </c>
      <c r="S141">
        <v>5</v>
      </c>
      <c r="T141">
        <v>6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39.264000000000003</v>
      </c>
      <c r="AA141">
        <v>39.264000000000003</v>
      </c>
      <c r="AB141">
        <v>-1</v>
      </c>
      <c r="AC141">
        <v>-1</v>
      </c>
      <c r="AD141" s="8">
        <f t="shared" si="5"/>
        <v>1</v>
      </c>
      <c r="AE141">
        <v>1210</v>
      </c>
      <c r="AF141">
        <v>1106415</v>
      </c>
      <c r="AG141">
        <v>1379</v>
      </c>
      <c r="AH141" t="s">
        <v>35</v>
      </c>
      <c r="AI141">
        <v>-1</v>
      </c>
      <c r="AJ141">
        <v>-1</v>
      </c>
      <c r="AK141">
        <v>1</v>
      </c>
    </row>
    <row r="142" spans="1:37" x14ac:dyDescent="0.2">
      <c r="A142">
        <v>1</v>
      </c>
      <c r="B142" t="s">
        <v>37</v>
      </c>
      <c r="C142">
        <v>150</v>
      </c>
      <c r="D142">
        <v>3000</v>
      </c>
      <c r="E142">
        <v>129</v>
      </c>
      <c r="F142">
        <v>1</v>
      </c>
      <c r="G142">
        <v>57</v>
      </c>
      <c r="H142" t="s">
        <v>36</v>
      </c>
      <c r="I142">
        <v>1</v>
      </c>
      <c r="J142" s="8" t="str">
        <f t="shared" si="4"/>
        <v xml:space="preserve">HIT </v>
      </c>
      <c r="K142">
        <v>2</v>
      </c>
      <c r="L142">
        <v>1</v>
      </c>
      <c r="M142">
        <v>704.72952380952404</v>
      </c>
      <c r="N142">
        <v>79.36</v>
      </c>
      <c r="O142">
        <v>1</v>
      </c>
      <c r="P142">
        <v>7</v>
      </c>
      <c r="Q142">
        <v>599.05841269841301</v>
      </c>
      <c r="R142">
        <v>165.03111111111099</v>
      </c>
      <c r="S142">
        <v>2</v>
      </c>
      <c r="T142">
        <v>6</v>
      </c>
      <c r="U142">
        <v>611</v>
      </c>
      <c r="V142">
        <v>279.8125</v>
      </c>
      <c r="W142">
        <v>3</v>
      </c>
      <c r="X142">
        <v>6</v>
      </c>
      <c r="Y142">
        <v>115.400904426888</v>
      </c>
      <c r="Z142">
        <v>38.957000000000001</v>
      </c>
      <c r="AA142">
        <v>39.570999999999998</v>
      </c>
      <c r="AB142">
        <v>36.521000000000001</v>
      </c>
      <c r="AC142">
        <v>-2.4359999999999999</v>
      </c>
      <c r="AD142" s="8">
        <f t="shared" si="5"/>
        <v>2.4359999999999999</v>
      </c>
      <c r="AE142">
        <v>1690</v>
      </c>
      <c r="AF142">
        <v>1110119</v>
      </c>
      <c r="AG142">
        <v>1221</v>
      </c>
      <c r="AH142" t="s">
        <v>35</v>
      </c>
      <c r="AI142">
        <v>-1</v>
      </c>
      <c r="AJ142">
        <v>-1</v>
      </c>
      <c r="AK142">
        <v>1</v>
      </c>
    </row>
    <row r="143" spans="1:37" x14ac:dyDescent="0.2">
      <c r="A143">
        <v>1</v>
      </c>
      <c r="B143" t="s">
        <v>37</v>
      </c>
      <c r="C143">
        <v>150</v>
      </c>
      <c r="D143">
        <v>3000</v>
      </c>
      <c r="E143">
        <v>130</v>
      </c>
      <c r="F143">
        <v>0</v>
      </c>
      <c r="G143">
        <v>0</v>
      </c>
      <c r="H143" t="s">
        <v>33</v>
      </c>
      <c r="I143">
        <v>1</v>
      </c>
      <c r="J143" s="8" t="str">
        <f t="shared" si="4"/>
        <v>TNEG</v>
      </c>
      <c r="K143">
        <v>0</v>
      </c>
      <c r="L143" t="s">
        <v>34</v>
      </c>
      <c r="M143">
        <v>395.71619047618998</v>
      </c>
      <c r="N143">
        <v>77.36</v>
      </c>
      <c r="O143">
        <v>1</v>
      </c>
      <c r="P143">
        <v>4</v>
      </c>
      <c r="Q143">
        <v>395.71619047618998</v>
      </c>
      <c r="R143">
        <v>77.36</v>
      </c>
      <c r="S143">
        <v>1</v>
      </c>
      <c r="T143">
        <v>4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39.877000000000002</v>
      </c>
      <c r="AA143">
        <v>39.877000000000002</v>
      </c>
      <c r="AB143">
        <v>-1</v>
      </c>
      <c r="AC143">
        <v>-1</v>
      </c>
      <c r="AD143" s="8">
        <f t="shared" si="5"/>
        <v>1</v>
      </c>
      <c r="AE143">
        <v>1127</v>
      </c>
      <c r="AF143">
        <v>1112262</v>
      </c>
      <c r="AG143">
        <v>1990</v>
      </c>
      <c r="AH143" t="s">
        <v>35</v>
      </c>
      <c r="AI143">
        <v>-1</v>
      </c>
      <c r="AJ143">
        <v>-1</v>
      </c>
      <c r="AK143">
        <v>1</v>
      </c>
    </row>
    <row r="144" spans="1:37" x14ac:dyDescent="0.2">
      <c r="A144">
        <v>1</v>
      </c>
      <c r="B144" t="s">
        <v>37</v>
      </c>
      <c r="C144">
        <v>150</v>
      </c>
      <c r="D144">
        <v>3000</v>
      </c>
      <c r="E144">
        <v>131</v>
      </c>
      <c r="F144">
        <v>1</v>
      </c>
      <c r="G144">
        <v>58</v>
      </c>
      <c r="H144" t="s">
        <v>36</v>
      </c>
      <c r="I144">
        <v>1</v>
      </c>
      <c r="J144" s="8" t="str">
        <f t="shared" si="4"/>
        <v xml:space="preserve">HIT </v>
      </c>
      <c r="K144">
        <v>22</v>
      </c>
      <c r="L144">
        <v>4</v>
      </c>
      <c r="M144">
        <v>205.373968253968</v>
      </c>
      <c r="N144">
        <v>278.70222222222202</v>
      </c>
      <c r="O144">
        <v>3</v>
      </c>
      <c r="P144">
        <v>2</v>
      </c>
      <c r="Q144">
        <v>285.045079365079</v>
      </c>
      <c r="R144">
        <v>575.71555555555597</v>
      </c>
      <c r="S144">
        <v>6</v>
      </c>
      <c r="T144">
        <v>3</v>
      </c>
      <c r="U144">
        <v>313</v>
      </c>
      <c r="V144">
        <v>668.8125</v>
      </c>
      <c r="W144">
        <v>7</v>
      </c>
      <c r="X144">
        <v>3</v>
      </c>
      <c r="Y144">
        <v>97.203490948611005</v>
      </c>
      <c r="Z144">
        <v>33.436</v>
      </c>
      <c r="AA144">
        <v>40.183999999999997</v>
      </c>
      <c r="AB144">
        <v>28.690999999999999</v>
      </c>
      <c r="AC144">
        <v>-4.7439999999999998</v>
      </c>
      <c r="AD144" s="8">
        <f t="shared" si="5"/>
        <v>4.7439999999999998</v>
      </c>
      <c r="AE144">
        <v>1943</v>
      </c>
      <c r="AF144">
        <v>1116662</v>
      </c>
      <c r="AG144">
        <v>1586</v>
      </c>
      <c r="AH144" t="s">
        <v>35</v>
      </c>
      <c r="AI144">
        <v>-1</v>
      </c>
      <c r="AJ144">
        <v>-1</v>
      </c>
      <c r="AK144">
        <v>1</v>
      </c>
    </row>
    <row r="145" spans="1:37" x14ac:dyDescent="0.2">
      <c r="A145">
        <v>1</v>
      </c>
      <c r="B145" t="s">
        <v>37</v>
      </c>
      <c r="C145">
        <v>150</v>
      </c>
      <c r="D145">
        <v>3000</v>
      </c>
      <c r="E145">
        <v>132</v>
      </c>
      <c r="F145">
        <v>0</v>
      </c>
      <c r="G145">
        <v>0</v>
      </c>
      <c r="H145" t="s">
        <v>33</v>
      </c>
      <c r="I145">
        <v>1</v>
      </c>
      <c r="J145" s="8" t="str">
        <f t="shared" si="4"/>
        <v>TNEG</v>
      </c>
      <c r="K145">
        <v>0</v>
      </c>
      <c r="L145" t="s">
        <v>34</v>
      </c>
      <c r="M145">
        <v>712.72952380952404</v>
      </c>
      <c r="N145">
        <v>263.70222222222202</v>
      </c>
      <c r="O145">
        <v>3</v>
      </c>
      <c r="P145">
        <v>7</v>
      </c>
      <c r="Q145">
        <v>712.72952380952404</v>
      </c>
      <c r="R145">
        <v>263.70222222222202</v>
      </c>
      <c r="S145">
        <v>3</v>
      </c>
      <c r="T145">
        <v>7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40.491</v>
      </c>
      <c r="AA145">
        <v>40.491</v>
      </c>
      <c r="AB145">
        <v>-1</v>
      </c>
      <c r="AC145">
        <v>-1</v>
      </c>
      <c r="AD145" s="8">
        <f t="shared" si="5"/>
        <v>1</v>
      </c>
      <c r="AE145">
        <v>993</v>
      </c>
      <c r="AF145">
        <v>1118661</v>
      </c>
      <c r="AG145">
        <v>1041</v>
      </c>
      <c r="AH145" t="s">
        <v>35</v>
      </c>
      <c r="AI145">
        <v>-1</v>
      </c>
      <c r="AJ145">
        <v>-1</v>
      </c>
      <c r="AK145">
        <v>1</v>
      </c>
    </row>
    <row r="146" spans="1:37" x14ac:dyDescent="0.2">
      <c r="A146">
        <v>1</v>
      </c>
      <c r="B146" t="s">
        <v>37</v>
      </c>
      <c r="C146">
        <v>150</v>
      </c>
      <c r="D146">
        <v>3000</v>
      </c>
      <c r="E146">
        <v>133</v>
      </c>
      <c r="F146">
        <v>0</v>
      </c>
      <c r="G146">
        <v>0</v>
      </c>
      <c r="H146" t="s">
        <v>33</v>
      </c>
      <c r="I146">
        <v>1</v>
      </c>
      <c r="J146" s="8" t="str">
        <f t="shared" si="4"/>
        <v>TNEG</v>
      </c>
      <c r="K146">
        <v>0</v>
      </c>
      <c r="L146" t="s">
        <v>34</v>
      </c>
      <c r="M146">
        <v>400.71619047618998</v>
      </c>
      <c r="N146">
        <v>663.386666666667</v>
      </c>
      <c r="O146">
        <v>7</v>
      </c>
      <c r="P146">
        <v>4</v>
      </c>
      <c r="Q146">
        <v>400.71619047618998</v>
      </c>
      <c r="R146">
        <v>663.386666666667</v>
      </c>
      <c r="S146">
        <v>7</v>
      </c>
      <c r="T146">
        <v>4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40.798000000000002</v>
      </c>
      <c r="AA146">
        <v>40.798000000000002</v>
      </c>
      <c r="AB146">
        <v>-1</v>
      </c>
      <c r="AC146">
        <v>-1</v>
      </c>
      <c r="AD146" s="8">
        <f t="shared" si="5"/>
        <v>1</v>
      </c>
      <c r="AE146">
        <v>1151</v>
      </c>
      <c r="AF146">
        <v>1120325</v>
      </c>
      <c r="AG146">
        <v>2360</v>
      </c>
      <c r="AH146" t="s">
        <v>35</v>
      </c>
      <c r="AI146">
        <v>-1</v>
      </c>
      <c r="AJ146">
        <v>-1</v>
      </c>
      <c r="AK146">
        <v>1</v>
      </c>
    </row>
    <row r="147" spans="1:37" x14ac:dyDescent="0.2">
      <c r="A147">
        <v>1</v>
      </c>
      <c r="B147" t="s">
        <v>37</v>
      </c>
      <c r="C147">
        <v>150</v>
      </c>
      <c r="D147">
        <v>3000</v>
      </c>
      <c r="E147">
        <v>134</v>
      </c>
      <c r="F147">
        <v>1</v>
      </c>
      <c r="G147">
        <v>59</v>
      </c>
      <c r="H147" t="s">
        <v>36</v>
      </c>
      <c r="I147">
        <v>1</v>
      </c>
      <c r="J147" s="8" t="str">
        <f t="shared" si="4"/>
        <v xml:space="preserve">HIT </v>
      </c>
      <c r="K147">
        <v>26</v>
      </c>
      <c r="L147">
        <v>5</v>
      </c>
      <c r="M147">
        <v>205.373968253968</v>
      </c>
      <c r="N147">
        <v>375.37333333333299</v>
      </c>
      <c r="O147">
        <v>4</v>
      </c>
      <c r="P147">
        <v>2</v>
      </c>
      <c r="Q147">
        <v>486.38730158730198</v>
      </c>
      <c r="R147">
        <v>558.71555555555597</v>
      </c>
      <c r="S147">
        <v>6</v>
      </c>
      <c r="T147">
        <v>5</v>
      </c>
      <c r="U147">
        <v>476</v>
      </c>
      <c r="V147">
        <v>666.8125</v>
      </c>
      <c r="W147">
        <v>7</v>
      </c>
      <c r="X147">
        <v>5</v>
      </c>
      <c r="Y147">
        <v>108.594868352473</v>
      </c>
      <c r="Z147">
        <v>33.128999999999998</v>
      </c>
      <c r="AA147">
        <v>41.103999999999999</v>
      </c>
      <c r="AB147">
        <v>21.309000000000001</v>
      </c>
      <c r="AC147">
        <v>-11.82</v>
      </c>
      <c r="AD147" s="8">
        <f t="shared" si="5"/>
        <v>11.82</v>
      </c>
      <c r="AE147">
        <v>1592</v>
      </c>
      <c r="AF147">
        <v>1123789</v>
      </c>
      <c r="AG147">
        <v>980</v>
      </c>
      <c r="AH147" t="s">
        <v>35</v>
      </c>
      <c r="AI147">
        <v>-1</v>
      </c>
      <c r="AJ147">
        <v>-1</v>
      </c>
      <c r="AK147">
        <v>1</v>
      </c>
    </row>
    <row r="148" spans="1:37" x14ac:dyDescent="0.2">
      <c r="A148">
        <v>1</v>
      </c>
      <c r="B148" t="s">
        <v>37</v>
      </c>
      <c r="C148">
        <v>150</v>
      </c>
      <c r="D148">
        <v>3000</v>
      </c>
      <c r="E148">
        <v>135</v>
      </c>
      <c r="F148">
        <v>1</v>
      </c>
      <c r="G148">
        <v>60</v>
      </c>
      <c r="H148" t="s">
        <v>36</v>
      </c>
      <c r="I148">
        <v>1</v>
      </c>
      <c r="J148" s="8" t="str">
        <f t="shared" si="4"/>
        <v xml:space="preserve">HIT </v>
      </c>
      <c r="K148">
        <v>11</v>
      </c>
      <c r="L148">
        <v>3</v>
      </c>
      <c r="M148">
        <v>282.045079365079</v>
      </c>
      <c r="N148">
        <v>673.386666666667</v>
      </c>
      <c r="O148">
        <v>7</v>
      </c>
      <c r="P148">
        <v>3</v>
      </c>
      <c r="Q148">
        <v>496.38730158730198</v>
      </c>
      <c r="R148">
        <v>63.36</v>
      </c>
      <c r="S148">
        <v>1</v>
      </c>
      <c r="T148">
        <v>5</v>
      </c>
      <c r="U148">
        <v>507</v>
      </c>
      <c r="V148">
        <v>58.8125</v>
      </c>
      <c r="W148">
        <v>1</v>
      </c>
      <c r="X148">
        <v>5</v>
      </c>
      <c r="Y148">
        <v>11.545957034775901</v>
      </c>
      <c r="Z148">
        <v>38.036999999999999</v>
      </c>
      <c r="AA148">
        <v>41.411000000000001</v>
      </c>
      <c r="AB148">
        <v>34.283999999999999</v>
      </c>
      <c r="AC148">
        <v>-3.7530000000000001</v>
      </c>
      <c r="AD148" s="8">
        <f t="shared" si="5"/>
        <v>3.7530000000000001</v>
      </c>
      <c r="AE148">
        <v>1736</v>
      </c>
      <c r="AF148">
        <v>1127524</v>
      </c>
      <c r="AG148">
        <v>969</v>
      </c>
      <c r="AH148" t="s">
        <v>35</v>
      </c>
      <c r="AI148">
        <v>-1</v>
      </c>
      <c r="AJ148">
        <v>-1</v>
      </c>
      <c r="AK148">
        <v>1</v>
      </c>
    </row>
    <row r="149" spans="1:37" x14ac:dyDescent="0.2">
      <c r="A149">
        <v>1</v>
      </c>
      <c r="B149" t="s">
        <v>37</v>
      </c>
      <c r="C149">
        <v>150</v>
      </c>
      <c r="D149">
        <v>3000</v>
      </c>
      <c r="E149">
        <v>136</v>
      </c>
      <c r="F149">
        <v>1</v>
      </c>
      <c r="G149">
        <v>61</v>
      </c>
      <c r="H149" t="s">
        <v>36</v>
      </c>
      <c r="I149">
        <v>1</v>
      </c>
      <c r="J149" s="8" t="str">
        <f t="shared" si="4"/>
        <v xml:space="preserve">HIT </v>
      </c>
      <c r="K149">
        <v>69</v>
      </c>
      <c r="L149">
        <v>6</v>
      </c>
      <c r="M149">
        <v>285.045079365079</v>
      </c>
      <c r="N149">
        <v>575.71555555555597</v>
      </c>
      <c r="O149">
        <v>6</v>
      </c>
      <c r="P149">
        <v>3</v>
      </c>
      <c r="Q149">
        <v>284.045079365079</v>
      </c>
      <c r="R149">
        <v>61.36</v>
      </c>
      <c r="S149">
        <v>1</v>
      </c>
      <c r="T149">
        <v>3</v>
      </c>
      <c r="U149">
        <v>316</v>
      </c>
      <c r="V149">
        <v>55.8125</v>
      </c>
      <c r="W149">
        <v>1</v>
      </c>
      <c r="X149">
        <v>3</v>
      </c>
      <c r="Y149">
        <v>32.432880060735897</v>
      </c>
      <c r="Z149">
        <v>20.552</v>
      </c>
      <c r="AA149">
        <v>41.718000000000004</v>
      </c>
      <c r="AB149">
        <v>16.163</v>
      </c>
      <c r="AC149">
        <v>-4.3890000000000002</v>
      </c>
      <c r="AD149" s="8">
        <f t="shared" si="5"/>
        <v>4.3890000000000002</v>
      </c>
      <c r="AE149">
        <v>1888</v>
      </c>
      <c r="AF149">
        <v>1131308</v>
      </c>
      <c r="AG149">
        <v>1750</v>
      </c>
      <c r="AH149" t="s">
        <v>35</v>
      </c>
      <c r="AI149">
        <v>-1</v>
      </c>
      <c r="AJ149">
        <v>-1</v>
      </c>
      <c r="AK149">
        <v>1</v>
      </c>
    </row>
    <row r="150" spans="1:37" x14ac:dyDescent="0.2">
      <c r="A150">
        <v>1</v>
      </c>
      <c r="B150" t="s">
        <v>37</v>
      </c>
      <c r="C150">
        <v>150</v>
      </c>
      <c r="D150">
        <v>3000</v>
      </c>
      <c r="E150">
        <v>137</v>
      </c>
      <c r="F150">
        <v>0</v>
      </c>
      <c r="G150">
        <v>0</v>
      </c>
      <c r="H150" t="s">
        <v>33</v>
      </c>
      <c r="I150">
        <v>1</v>
      </c>
      <c r="J150" s="8" t="str">
        <f t="shared" si="4"/>
        <v>TNEG</v>
      </c>
      <c r="K150">
        <v>0</v>
      </c>
      <c r="L150" t="s">
        <v>34</v>
      </c>
      <c r="M150">
        <v>599.05841269841301</v>
      </c>
      <c r="N150">
        <v>165.03111111111099</v>
      </c>
      <c r="O150">
        <v>2</v>
      </c>
      <c r="P150">
        <v>6</v>
      </c>
      <c r="Q150">
        <v>599.05841269841301</v>
      </c>
      <c r="R150">
        <v>165.03111111111099</v>
      </c>
      <c r="S150">
        <v>2</v>
      </c>
      <c r="T150">
        <v>6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42.024999999999999</v>
      </c>
      <c r="AA150">
        <v>42.024999999999999</v>
      </c>
      <c r="AB150">
        <v>-1</v>
      </c>
      <c r="AC150">
        <v>-1</v>
      </c>
      <c r="AD150" s="8">
        <f t="shared" si="5"/>
        <v>1</v>
      </c>
      <c r="AE150">
        <v>1123</v>
      </c>
      <c r="AF150">
        <v>1133443</v>
      </c>
      <c r="AG150">
        <v>312</v>
      </c>
      <c r="AH150" t="s">
        <v>35</v>
      </c>
      <c r="AI150">
        <v>-1</v>
      </c>
      <c r="AJ150">
        <v>-1</v>
      </c>
      <c r="AK150">
        <v>1</v>
      </c>
    </row>
    <row r="151" spans="1:37" x14ac:dyDescent="0.2">
      <c r="A151">
        <v>1</v>
      </c>
      <c r="B151" t="s">
        <v>37</v>
      </c>
      <c r="C151">
        <v>150</v>
      </c>
      <c r="D151">
        <v>3000</v>
      </c>
      <c r="E151">
        <v>138</v>
      </c>
      <c r="F151">
        <v>0</v>
      </c>
      <c r="G151">
        <v>0</v>
      </c>
      <c r="H151" t="s">
        <v>33</v>
      </c>
      <c r="I151">
        <v>1</v>
      </c>
      <c r="J151" s="8" t="str">
        <f t="shared" si="4"/>
        <v>TNEG</v>
      </c>
      <c r="K151">
        <v>0</v>
      </c>
      <c r="L151" t="s">
        <v>34</v>
      </c>
      <c r="M151">
        <v>282.045079365079</v>
      </c>
      <c r="N151">
        <v>673.386666666667</v>
      </c>
      <c r="O151">
        <v>7</v>
      </c>
      <c r="P151">
        <v>3</v>
      </c>
      <c r="Q151">
        <v>282.045079365079</v>
      </c>
      <c r="R151">
        <v>673.386666666667</v>
      </c>
      <c r="S151">
        <v>7</v>
      </c>
      <c r="T151">
        <v>3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42.331000000000003</v>
      </c>
      <c r="AA151">
        <v>42.331000000000003</v>
      </c>
      <c r="AB151">
        <v>-1</v>
      </c>
      <c r="AC151">
        <v>-1</v>
      </c>
      <c r="AD151" s="8">
        <f t="shared" si="5"/>
        <v>1</v>
      </c>
      <c r="AE151">
        <v>1381</v>
      </c>
      <c r="AF151">
        <v>1135331</v>
      </c>
      <c r="AG151">
        <v>1139</v>
      </c>
      <c r="AH151" t="s">
        <v>35</v>
      </c>
      <c r="AI151">
        <v>-1</v>
      </c>
      <c r="AJ151">
        <v>-1</v>
      </c>
      <c r="AK151">
        <v>1</v>
      </c>
    </row>
    <row r="152" spans="1:37" x14ac:dyDescent="0.2">
      <c r="A152">
        <v>1</v>
      </c>
      <c r="B152" t="s">
        <v>37</v>
      </c>
      <c r="C152">
        <v>150</v>
      </c>
      <c r="D152">
        <v>3000</v>
      </c>
      <c r="E152">
        <v>139</v>
      </c>
      <c r="F152">
        <v>1</v>
      </c>
      <c r="G152">
        <v>62</v>
      </c>
      <c r="H152" t="s">
        <v>36</v>
      </c>
      <c r="I152">
        <v>1</v>
      </c>
      <c r="J152" s="8" t="str">
        <f t="shared" si="4"/>
        <v xml:space="preserve">HIT </v>
      </c>
      <c r="K152">
        <v>13</v>
      </c>
      <c r="L152">
        <v>4</v>
      </c>
      <c r="M152">
        <v>509.38730158730198</v>
      </c>
      <c r="N152">
        <v>168.03111111111099</v>
      </c>
      <c r="O152">
        <v>2</v>
      </c>
      <c r="P152">
        <v>5</v>
      </c>
      <c r="Q152">
        <v>496.38730158730198</v>
      </c>
      <c r="R152">
        <v>277.70222222222202</v>
      </c>
      <c r="S152">
        <v>3</v>
      </c>
      <c r="T152">
        <v>5</v>
      </c>
      <c r="U152">
        <v>478</v>
      </c>
      <c r="V152">
        <v>360.8125</v>
      </c>
      <c r="W152">
        <v>4</v>
      </c>
      <c r="X152">
        <v>5</v>
      </c>
      <c r="Y152">
        <v>85.119980803344703</v>
      </c>
      <c r="Z152">
        <v>38.65</v>
      </c>
      <c r="AA152">
        <v>42.637999999999998</v>
      </c>
      <c r="AB152">
        <v>33.389000000000003</v>
      </c>
      <c r="AC152">
        <v>-5.2610000000000001</v>
      </c>
      <c r="AD152" s="8">
        <f t="shared" si="5"/>
        <v>5.2610000000000001</v>
      </c>
      <c r="AE152">
        <v>1910</v>
      </c>
      <c r="AF152">
        <v>1138883</v>
      </c>
      <c r="AG152">
        <v>433</v>
      </c>
      <c r="AH152" t="s">
        <v>35</v>
      </c>
      <c r="AI152">
        <v>-1</v>
      </c>
      <c r="AJ152">
        <v>-1</v>
      </c>
      <c r="AK152">
        <v>1</v>
      </c>
    </row>
    <row r="153" spans="1:37" x14ac:dyDescent="0.2">
      <c r="A153">
        <v>1</v>
      </c>
      <c r="B153" t="s">
        <v>37</v>
      </c>
      <c r="C153">
        <v>150</v>
      </c>
      <c r="D153">
        <v>3000</v>
      </c>
      <c r="E153">
        <v>140</v>
      </c>
      <c r="F153">
        <v>0</v>
      </c>
      <c r="G153">
        <v>0</v>
      </c>
      <c r="H153" t="s">
        <v>33</v>
      </c>
      <c r="I153">
        <v>1</v>
      </c>
      <c r="J153" s="8" t="str">
        <f t="shared" si="4"/>
        <v>TNEG</v>
      </c>
      <c r="K153">
        <v>0</v>
      </c>
      <c r="L153" t="s">
        <v>34</v>
      </c>
      <c r="M153">
        <v>177.373968253968</v>
      </c>
      <c r="N153">
        <v>168.03111111111099</v>
      </c>
      <c r="O153">
        <v>2</v>
      </c>
      <c r="P153">
        <v>2</v>
      </c>
      <c r="Q153">
        <v>177.373968253968</v>
      </c>
      <c r="R153">
        <v>168.03111111111099</v>
      </c>
      <c r="S153">
        <v>2</v>
      </c>
      <c r="T153">
        <v>2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42.945</v>
      </c>
      <c r="AA153">
        <v>42.945</v>
      </c>
      <c r="AB153">
        <v>-1</v>
      </c>
      <c r="AC153">
        <v>-1</v>
      </c>
      <c r="AD153" s="8">
        <f t="shared" si="5"/>
        <v>1</v>
      </c>
      <c r="AE153">
        <v>1037</v>
      </c>
      <c r="AF153">
        <v>1140930</v>
      </c>
      <c r="AG153">
        <v>877</v>
      </c>
      <c r="AH153" t="s">
        <v>35</v>
      </c>
      <c r="AI153">
        <v>-1</v>
      </c>
      <c r="AJ153">
        <v>-1</v>
      </c>
      <c r="AK153">
        <v>1</v>
      </c>
    </row>
    <row r="154" spans="1:37" x14ac:dyDescent="0.2">
      <c r="A154">
        <v>1</v>
      </c>
      <c r="B154" t="s">
        <v>37</v>
      </c>
      <c r="C154">
        <v>150</v>
      </c>
      <c r="D154">
        <v>3000</v>
      </c>
      <c r="E154">
        <v>141</v>
      </c>
      <c r="F154">
        <v>0</v>
      </c>
      <c r="G154">
        <v>0</v>
      </c>
      <c r="H154" t="s">
        <v>33</v>
      </c>
      <c r="I154">
        <v>1</v>
      </c>
      <c r="J154" s="8" t="str">
        <f t="shared" si="4"/>
        <v>TNEG</v>
      </c>
      <c r="K154">
        <v>0</v>
      </c>
      <c r="L154" t="s">
        <v>34</v>
      </c>
      <c r="M154">
        <v>95.702857142857098</v>
      </c>
      <c r="N154">
        <v>385.37333333333299</v>
      </c>
      <c r="O154">
        <v>4</v>
      </c>
      <c r="P154">
        <v>1</v>
      </c>
      <c r="Q154">
        <v>95.702857142857098</v>
      </c>
      <c r="R154">
        <v>385.37333333333299</v>
      </c>
      <c r="S154">
        <v>4</v>
      </c>
      <c r="T154">
        <v>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43.252000000000002</v>
      </c>
      <c r="AA154">
        <v>43.252000000000002</v>
      </c>
      <c r="AB154">
        <v>-1</v>
      </c>
      <c r="AC154">
        <v>-1</v>
      </c>
      <c r="AD154" s="8">
        <f t="shared" si="5"/>
        <v>1</v>
      </c>
      <c r="AE154">
        <v>1378</v>
      </c>
      <c r="AF154">
        <v>1142817</v>
      </c>
      <c r="AG154">
        <v>1912</v>
      </c>
      <c r="AH154" t="s">
        <v>35</v>
      </c>
      <c r="AI154">
        <v>-1</v>
      </c>
      <c r="AJ154">
        <v>-1</v>
      </c>
      <c r="AK154">
        <v>1</v>
      </c>
    </row>
    <row r="155" spans="1:37" x14ac:dyDescent="0.2">
      <c r="A155">
        <v>1</v>
      </c>
      <c r="B155" t="s">
        <v>37</v>
      </c>
      <c r="C155">
        <v>150</v>
      </c>
      <c r="D155">
        <v>3000</v>
      </c>
      <c r="E155">
        <v>142</v>
      </c>
      <c r="F155">
        <v>0</v>
      </c>
      <c r="G155">
        <v>0</v>
      </c>
      <c r="H155" t="s">
        <v>33</v>
      </c>
      <c r="I155">
        <v>1</v>
      </c>
      <c r="J155" s="8" t="str">
        <f t="shared" si="4"/>
        <v>TNEG</v>
      </c>
      <c r="K155">
        <v>0</v>
      </c>
      <c r="L155" t="s">
        <v>34</v>
      </c>
      <c r="M155">
        <v>691.72952380952404</v>
      </c>
      <c r="N155">
        <v>568.71555555555597</v>
      </c>
      <c r="O155">
        <v>6</v>
      </c>
      <c r="P155">
        <v>7</v>
      </c>
      <c r="Q155">
        <v>691.72952380952404</v>
      </c>
      <c r="R155">
        <v>568.71555555555597</v>
      </c>
      <c r="S155">
        <v>6</v>
      </c>
      <c r="T155">
        <v>7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43.558</v>
      </c>
      <c r="AA155">
        <v>43.558</v>
      </c>
      <c r="AB155">
        <v>-1</v>
      </c>
      <c r="AC155">
        <v>-1</v>
      </c>
      <c r="AD155" s="8">
        <f t="shared" si="5"/>
        <v>1</v>
      </c>
      <c r="AE155">
        <v>1092</v>
      </c>
      <c r="AF155">
        <v>1144417</v>
      </c>
      <c r="AG155">
        <v>1066</v>
      </c>
      <c r="AH155" t="s">
        <v>35</v>
      </c>
      <c r="AI155">
        <v>-1</v>
      </c>
      <c r="AJ155">
        <v>-1</v>
      </c>
      <c r="AK155">
        <v>1</v>
      </c>
    </row>
    <row r="156" spans="1:37" x14ac:dyDescent="0.2">
      <c r="A156">
        <v>1</v>
      </c>
      <c r="B156" t="s">
        <v>37</v>
      </c>
      <c r="C156">
        <v>150</v>
      </c>
      <c r="D156">
        <v>3000</v>
      </c>
      <c r="E156">
        <v>143</v>
      </c>
      <c r="F156">
        <v>1</v>
      </c>
      <c r="G156">
        <v>63</v>
      </c>
      <c r="H156" t="s">
        <v>36</v>
      </c>
      <c r="I156">
        <v>1</v>
      </c>
      <c r="J156" s="8" t="str">
        <f t="shared" si="4"/>
        <v xml:space="preserve">HIT </v>
      </c>
      <c r="K156">
        <v>21</v>
      </c>
      <c r="L156">
        <v>4</v>
      </c>
      <c r="M156">
        <v>187.373968253968</v>
      </c>
      <c r="N156">
        <v>667.386666666667</v>
      </c>
      <c r="O156">
        <v>7</v>
      </c>
      <c r="P156">
        <v>2</v>
      </c>
      <c r="Q156">
        <v>612.05841269841301</v>
      </c>
      <c r="R156">
        <v>266.70222222222202</v>
      </c>
      <c r="S156">
        <v>3</v>
      </c>
      <c r="T156">
        <v>6</v>
      </c>
      <c r="U156">
        <v>590</v>
      </c>
      <c r="V156">
        <v>68.8125</v>
      </c>
      <c r="W156">
        <v>1</v>
      </c>
      <c r="X156">
        <v>6</v>
      </c>
      <c r="Y156">
        <v>199.11533273949999</v>
      </c>
      <c r="Z156">
        <v>37.423000000000002</v>
      </c>
      <c r="AA156">
        <v>43.865000000000002</v>
      </c>
      <c r="AB156">
        <v>31.710999999999999</v>
      </c>
      <c r="AC156">
        <v>-5.7119999999999997</v>
      </c>
      <c r="AD156" s="8">
        <f t="shared" si="5"/>
        <v>5.7119999999999997</v>
      </c>
      <c r="AE156">
        <v>2002</v>
      </c>
      <c r="AF156">
        <v>1148081</v>
      </c>
      <c r="AG156">
        <v>825</v>
      </c>
      <c r="AH156" t="s">
        <v>35</v>
      </c>
      <c r="AI156">
        <v>-1</v>
      </c>
      <c r="AJ156">
        <v>-1</v>
      </c>
      <c r="AK156">
        <v>1</v>
      </c>
    </row>
    <row r="157" spans="1:37" x14ac:dyDescent="0.2">
      <c r="A157">
        <v>1</v>
      </c>
      <c r="B157" t="s">
        <v>37</v>
      </c>
      <c r="C157">
        <v>150</v>
      </c>
      <c r="D157">
        <v>3000</v>
      </c>
      <c r="E157">
        <v>144</v>
      </c>
      <c r="F157">
        <v>1</v>
      </c>
      <c r="G157">
        <v>64</v>
      </c>
      <c r="H157" t="s">
        <v>36</v>
      </c>
      <c r="I157">
        <v>1</v>
      </c>
      <c r="J157" s="8" t="str">
        <f t="shared" si="4"/>
        <v xml:space="preserve">HIT </v>
      </c>
      <c r="K157">
        <v>38</v>
      </c>
      <c r="L157">
        <v>5</v>
      </c>
      <c r="M157">
        <v>599.05841269841301</v>
      </c>
      <c r="N157">
        <v>165.03111111111099</v>
      </c>
      <c r="O157">
        <v>2</v>
      </c>
      <c r="P157">
        <v>6</v>
      </c>
      <c r="Q157">
        <v>101.702857142857</v>
      </c>
      <c r="R157">
        <v>577.71555555555597</v>
      </c>
      <c r="S157">
        <v>6</v>
      </c>
      <c r="T157">
        <v>1</v>
      </c>
      <c r="U157">
        <v>101</v>
      </c>
      <c r="V157">
        <v>552.8125</v>
      </c>
      <c r="W157">
        <v>6</v>
      </c>
      <c r="X157">
        <v>1</v>
      </c>
      <c r="Y157">
        <v>24.912972206590499</v>
      </c>
      <c r="Z157">
        <v>32.515000000000001</v>
      </c>
      <c r="AA157">
        <v>44.171999999999997</v>
      </c>
      <c r="AB157">
        <v>27.349</v>
      </c>
      <c r="AC157">
        <v>-5.1660000000000004</v>
      </c>
      <c r="AD157" s="8">
        <f t="shared" si="5"/>
        <v>5.1660000000000004</v>
      </c>
      <c r="AE157">
        <v>1923</v>
      </c>
      <c r="AF157">
        <v>1153177</v>
      </c>
      <c r="AG157">
        <v>2245</v>
      </c>
      <c r="AH157" t="s">
        <v>35</v>
      </c>
      <c r="AI157">
        <v>-1</v>
      </c>
      <c r="AJ157">
        <v>-1</v>
      </c>
      <c r="AK157">
        <v>1</v>
      </c>
    </row>
    <row r="158" spans="1:37" x14ac:dyDescent="0.2">
      <c r="A158">
        <v>1</v>
      </c>
      <c r="B158" t="s">
        <v>37</v>
      </c>
      <c r="C158">
        <v>150</v>
      </c>
      <c r="D158">
        <v>3000</v>
      </c>
      <c r="E158">
        <v>145</v>
      </c>
      <c r="F158">
        <v>0</v>
      </c>
      <c r="G158">
        <v>0</v>
      </c>
      <c r="H158" t="s">
        <v>33</v>
      </c>
      <c r="I158">
        <v>1</v>
      </c>
      <c r="J158" s="8" t="str">
        <f t="shared" si="4"/>
        <v>TNEG</v>
      </c>
      <c r="K158">
        <v>0</v>
      </c>
      <c r="L158" t="s">
        <v>34</v>
      </c>
      <c r="M158">
        <v>504.38730158730198</v>
      </c>
      <c r="N158">
        <v>467.04444444444403</v>
      </c>
      <c r="O158">
        <v>5</v>
      </c>
      <c r="P158">
        <v>5</v>
      </c>
      <c r="Q158">
        <v>504.38730158730198</v>
      </c>
      <c r="R158">
        <v>467.04444444444403</v>
      </c>
      <c r="S158">
        <v>5</v>
      </c>
      <c r="T158">
        <v>5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44.478999999999999</v>
      </c>
      <c r="AA158">
        <v>44.478999999999999</v>
      </c>
      <c r="AB158">
        <v>-1</v>
      </c>
      <c r="AC158">
        <v>-1</v>
      </c>
      <c r="AD158" s="8">
        <f t="shared" si="5"/>
        <v>1</v>
      </c>
      <c r="AE158">
        <v>1228</v>
      </c>
      <c r="AF158">
        <v>1155408</v>
      </c>
      <c r="AG158">
        <v>2126</v>
      </c>
      <c r="AH158" t="s">
        <v>35</v>
      </c>
      <c r="AI158">
        <v>-1</v>
      </c>
      <c r="AJ158">
        <v>-1</v>
      </c>
      <c r="AK158">
        <v>1</v>
      </c>
    </row>
    <row r="159" spans="1:37" x14ac:dyDescent="0.2">
      <c r="A159">
        <v>1</v>
      </c>
      <c r="B159" t="s">
        <v>37</v>
      </c>
      <c r="C159">
        <v>150</v>
      </c>
      <c r="D159">
        <v>3000</v>
      </c>
      <c r="E159">
        <v>146</v>
      </c>
      <c r="F159">
        <v>0</v>
      </c>
      <c r="G159">
        <v>0</v>
      </c>
      <c r="H159" t="s">
        <v>33</v>
      </c>
      <c r="I159">
        <v>1</v>
      </c>
      <c r="J159" s="8" t="str">
        <f t="shared" si="4"/>
        <v>TNEG</v>
      </c>
      <c r="K159">
        <v>0</v>
      </c>
      <c r="L159" t="s">
        <v>34</v>
      </c>
      <c r="M159">
        <v>306.045079365079</v>
      </c>
      <c r="N159">
        <v>459.04444444444403</v>
      </c>
      <c r="O159">
        <v>5</v>
      </c>
      <c r="P159">
        <v>3</v>
      </c>
      <c r="Q159">
        <v>306.045079365079</v>
      </c>
      <c r="R159">
        <v>459.04444444444403</v>
      </c>
      <c r="S159">
        <v>5</v>
      </c>
      <c r="T159">
        <v>3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44.784999999999997</v>
      </c>
      <c r="AA159">
        <v>44.784999999999997</v>
      </c>
      <c r="AB159">
        <v>-1</v>
      </c>
      <c r="AC159">
        <v>-1</v>
      </c>
      <c r="AD159" s="8">
        <f t="shared" si="5"/>
        <v>1</v>
      </c>
      <c r="AE159">
        <v>1008</v>
      </c>
      <c r="AF159">
        <v>1156920</v>
      </c>
      <c r="AG159">
        <v>693</v>
      </c>
      <c r="AH159" t="s">
        <v>35</v>
      </c>
      <c r="AI159">
        <v>-1</v>
      </c>
      <c r="AJ159">
        <v>-1</v>
      </c>
      <c r="AK159">
        <v>1</v>
      </c>
    </row>
    <row r="160" spans="1:37" x14ac:dyDescent="0.2">
      <c r="A160">
        <v>1</v>
      </c>
      <c r="B160" t="s">
        <v>37</v>
      </c>
      <c r="C160">
        <v>150</v>
      </c>
      <c r="D160">
        <v>3000</v>
      </c>
      <c r="E160">
        <v>147</v>
      </c>
      <c r="F160">
        <v>1</v>
      </c>
      <c r="G160">
        <v>65</v>
      </c>
      <c r="H160" t="s">
        <v>36</v>
      </c>
      <c r="I160">
        <v>1</v>
      </c>
      <c r="J160" s="8" t="str">
        <f t="shared" si="4"/>
        <v xml:space="preserve">HIT </v>
      </c>
      <c r="K160">
        <v>7</v>
      </c>
      <c r="L160">
        <v>3</v>
      </c>
      <c r="M160">
        <v>500.38730158730198</v>
      </c>
      <c r="N160">
        <v>370.37333333333299</v>
      </c>
      <c r="O160">
        <v>4</v>
      </c>
      <c r="P160">
        <v>5</v>
      </c>
      <c r="Q160">
        <v>177.373968253968</v>
      </c>
      <c r="R160">
        <v>168.03111111111099</v>
      </c>
      <c r="S160">
        <v>2</v>
      </c>
      <c r="T160">
        <v>2</v>
      </c>
      <c r="U160">
        <v>81</v>
      </c>
      <c r="V160">
        <v>464.8125</v>
      </c>
      <c r="W160">
        <v>5</v>
      </c>
      <c r="X160">
        <v>1</v>
      </c>
      <c r="Y160">
        <v>312.03707239338502</v>
      </c>
      <c r="Z160">
        <v>42.945</v>
      </c>
      <c r="AA160">
        <v>45.091999999999999</v>
      </c>
      <c r="AB160">
        <v>27.908000000000001</v>
      </c>
      <c r="AC160">
        <v>-15.037000000000001</v>
      </c>
      <c r="AD160" s="8">
        <f t="shared" si="5"/>
        <v>15.037000000000001</v>
      </c>
      <c r="AE160">
        <v>1922</v>
      </c>
      <c r="AF160">
        <v>1160688</v>
      </c>
      <c r="AG160">
        <v>877</v>
      </c>
      <c r="AH160" t="s">
        <v>35</v>
      </c>
      <c r="AI160">
        <v>-1</v>
      </c>
      <c r="AJ160">
        <v>-1</v>
      </c>
      <c r="AK160">
        <v>1</v>
      </c>
    </row>
    <row r="161" spans="1:37" x14ac:dyDescent="0.2">
      <c r="A161">
        <v>1</v>
      </c>
      <c r="B161" t="s">
        <v>37</v>
      </c>
      <c r="C161">
        <v>150</v>
      </c>
      <c r="D161">
        <v>3000</v>
      </c>
      <c r="E161">
        <v>148</v>
      </c>
      <c r="F161">
        <v>0</v>
      </c>
      <c r="G161">
        <v>0</v>
      </c>
      <c r="H161" t="s">
        <v>33</v>
      </c>
      <c r="I161">
        <v>1</v>
      </c>
      <c r="J161" s="8" t="str">
        <f t="shared" si="4"/>
        <v>TNEG</v>
      </c>
      <c r="K161">
        <v>0</v>
      </c>
      <c r="L161" t="s">
        <v>34</v>
      </c>
      <c r="M161">
        <v>588.05841269841301</v>
      </c>
      <c r="N161">
        <v>690.386666666667</v>
      </c>
      <c r="O161">
        <v>7</v>
      </c>
      <c r="P161">
        <v>6</v>
      </c>
      <c r="Q161">
        <v>588.05841269841301</v>
      </c>
      <c r="R161">
        <v>690.386666666667</v>
      </c>
      <c r="S161">
        <v>7</v>
      </c>
      <c r="T161">
        <v>6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45.399000000000001</v>
      </c>
      <c r="AA161">
        <v>45.399000000000001</v>
      </c>
      <c r="AB161">
        <v>-1</v>
      </c>
      <c r="AC161">
        <v>-1</v>
      </c>
      <c r="AD161" s="8">
        <f t="shared" si="5"/>
        <v>1</v>
      </c>
      <c r="AE161">
        <v>1067</v>
      </c>
      <c r="AF161">
        <v>1162759</v>
      </c>
      <c r="AG161">
        <v>860</v>
      </c>
      <c r="AH161" t="s">
        <v>35</v>
      </c>
      <c r="AI161">
        <v>-1</v>
      </c>
      <c r="AJ161">
        <v>-1</v>
      </c>
      <c r="AK161">
        <v>1</v>
      </c>
    </row>
    <row r="162" spans="1:37" x14ac:dyDescent="0.2">
      <c r="A162">
        <v>1</v>
      </c>
      <c r="B162" t="s">
        <v>37</v>
      </c>
      <c r="C162">
        <v>150</v>
      </c>
      <c r="D162">
        <v>3000</v>
      </c>
      <c r="E162">
        <v>149</v>
      </c>
      <c r="F162">
        <v>0</v>
      </c>
      <c r="G162">
        <v>0</v>
      </c>
      <c r="H162" t="s">
        <v>33</v>
      </c>
      <c r="I162">
        <v>1</v>
      </c>
      <c r="J162" s="8" t="str">
        <f t="shared" si="4"/>
        <v>TNEG</v>
      </c>
      <c r="K162">
        <v>0</v>
      </c>
      <c r="L162" t="s">
        <v>34</v>
      </c>
      <c r="M162">
        <v>205.373968253968</v>
      </c>
      <c r="N162">
        <v>375.37333333333299</v>
      </c>
      <c r="O162">
        <v>4</v>
      </c>
      <c r="P162">
        <v>2</v>
      </c>
      <c r="Q162">
        <v>205.373968253968</v>
      </c>
      <c r="R162">
        <v>375.37333333333299</v>
      </c>
      <c r="S162">
        <v>4</v>
      </c>
      <c r="T162">
        <v>2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45.706000000000003</v>
      </c>
      <c r="AA162">
        <v>45.706000000000003</v>
      </c>
      <c r="AB162">
        <v>-1</v>
      </c>
      <c r="AC162">
        <v>-1</v>
      </c>
      <c r="AD162" s="8">
        <f t="shared" si="5"/>
        <v>1</v>
      </c>
      <c r="AE162">
        <v>1287</v>
      </c>
      <c r="AF162">
        <v>1164559</v>
      </c>
      <c r="AG162">
        <v>2121</v>
      </c>
      <c r="AH162" t="s">
        <v>35</v>
      </c>
      <c r="AI162">
        <v>-1</v>
      </c>
      <c r="AJ162">
        <v>-1</v>
      </c>
      <c r="AK162">
        <v>1</v>
      </c>
    </row>
    <row r="163" spans="1:37" x14ac:dyDescent="0.2">
      <c r="A163">
        <v>1</v>
      </c>
      <c r="B163" t="s">
        <v>37</v>
      </c>
      <c r="C163">
        <v>150</v>
      </c>
      <c r="D163">
        <v>3000</v>
      </c>
      <c r="E163">
        <v>150</v>
      </c>
      <c r="F163">
        <v>0</v>
      </c>
      <c r="G163">
        <v>0</v>
      </c>
      <c r="H163" t="s">
        <v>33</v>
      </c>
      <c r="I163">
        <v>1</v>
      </c>
      <c r="J163" s="8" t="str">
        <f t="shared" si="4"/>
        <v>TNEG</v>
      </c>
      <c r="K163">
        <v>0</v>
      </c>
      <c r="L163" t="s">
        <v>34</v>
      </c>
      <c r="M163">
        <v>194.373968253968</v>
      </c>
      <c r="N163">
        <v>63.36</v>
      </c>
      <c r="O163">
        <v>1</v>
      </c>
      <c r="P163">
        <v>2</v>
      </c>
      <c r="Q163">
        <v>194.373968253968</v>
      </c>
      <c r="R163">
        <v>63.36</v>
      </c>
      <c r="S163">
        <v>1</v>
      </c>
      <c r="T163">
        <v>2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46.012</v>
      </c>
      <c r="AA163">
        <v>46.012</v>
      </c>
      <c r="AB163">
        <v>-1</v>
      </c>
      <c r="AC163">
        <v>-1</v>
      </c>
      <c r="AD163" s="8">
        <f t="shared" si="5"/>
        <v>1</v>
      </c>
      <c r="AE163">
        <v>1047</v>
      </c>
      <c r="AF163">
        <v>1166118</v>
      </c>
      <c r="AG163">
        <v>1760</v>
      </c>
      <c r="AH163" t="s">
        <v>35</v>
      </c>
      <c r="AI163">
        <v>-1</v>
      </c>
      <c r="AJ163">
        <v>-1</v>
      </c>
      <c r="AK163">
        <v>1</v>
      </c>
    </row>
    <row r="164" spans="1:37" x14ac:dyDescent="0.2">
      <c r="A164">
        <v>1</v>
      </c>
      <c r="B164" t="s">
        <v>37</v>
      </c>
      <c r="C164">
        <v>150</v>
      </c>
      <c r="D164">
        <v>3000</v>
      </c>
      <c r="E164">
        <v>151</v>
      </c>
      <c r="F164">
        <v>0</v>
      </c>
      <c r="G164">
        <v>0</v>
      </c>
      <c r="H164" t="s">
        <v>33</v>
      </c>
      <c r="I164">
        <v>1</v>
      </c>
      <c r="J164" s="8" t="str">
        <f t="shared" si="4"/>
        <v>TNEG</v>
      </c>
      <c r="K164">
        <v>0</v>
      </c>
      <c r="L164" t="s">
        <v>34</v>
      </c>
      <c r="M164">
        <v>601.05841269841301</v>
      </c>
      <c r="N164">
        <v>356.37333333333299</v>
      </c>
      <c r="O164">
        <v>4</v>
      </c>
      <c r="P164">
        <v>6</v>
      </c>
      <c r="Q164">
        <v>601.05841269841301</v>
      </c>
      <c r="R164">
        <v>356.37333333333299</v>
      </c>
      <c r="S164">
        <v>4</v>
      </c>
      <c r="T164">
        <v>6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46.319000000000003</v>
      </c>
      <c r="AA164">
        <v>46.319000000000003</v>
      </c>
      <c r="AB164">
        <v>-1</v>
      </c>
      <c r="AC164">
        <v>-1</v>
      </c>
      <c r="AD164" s="8">
        <f t="shared" si="5"/>
        <v>1</v>
      </c>
      <c r="AE164">
        <v>1548</v>
      </c>
      <c r="AF164">
        <v>1168174</v>
      </c>
      <c r="AG164">
        <v>2280</v>
      </c>
      <c r="AH164" t="s">
        <v>35</v>
      </c>
      <c r="AI164">
        <v>-1</v>
      </c>
      <c r="AJ164">
        <v>-1</v>
      </c>
      <c r="AK164">
        <v>1</v>
      </c>
    </row>
    <row r="165" spans="1:37" x14ac:dyDescent="0.2">
      <c r="A165">
        <v>1</v>
      </c>
      <c r="B165" t="s">
        <v>37</v>
      </c>
      <c r="C165">
        <v>150</v>
      </c>
      <c r="D165">
        <v>3000</v>
      </c>
      <c r="E165">
        <v>152</v>
      </c>
      <c r="F165">
        <v>0</v>
      </c>
      <c r="G165">
        <v>0</v>
      </c>
      <c r="H165" t="s">
        <v>33</v>
      </c>
      <c r="I165">
        <v>1</v>
      </c>
      <c r="J165" s="8" t="str">
        <f t="shared" si="4"/>
        <v>TNEG</v>
      </c>
      <c r="K165">
        <v>0</v>
      </c>
      <c r="L165" t="s">
        <v>34</v>
      </c>
      <c r="M165">
        <v>177.373968253968</v>
      </c>
      <c r="N165">
        <v>168.03111111111099</v>
      </c>
      <c r="O165">
        <v>2</v>
      </c>
      <c r="P165">
        <v>2</v>
      </c>
      <c r="Q165">
        <v>177.373968253968</v>
      </c>
      <c r="R165">
        <v>168.03111111111099</v>
      </c>
      <c r="S165">
        <v>2</v>
      </c>
      <c r="T165">
        <v>2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46.625999999999998</v>
      </c>
      <c r="AA165">
        <v>46.625999999999998</v>
      </c>
      <c r="AB165">
        <v>-1</v>
      </c>
      <c r="AC165">
        <v>-1</v>
      </c>
      <c r="AD165" s="8">
        <f t="shared" si="5"/>
        <v>1</v>
      </c>
      <c r="AE165">
        <v>1405</v>
      </c>
      <c r="AF165">
        <v>1170094</v>
      </c>
      <c r="AG165">
        <v>2163</v>
      </c>
      <c r="AH165" t="s">
        <v>35</v>
      </c>
      <c r="AI165">
        <v>-1</v>
      </c>
      <c r="AJ165">
        <v>-1</v>
      </c>
      <c r="AK165">
        <v>1</v>
      </c>
    </row>
    <row r="166" spans="1:37" x14ac:dyDescent="0.2">
      <c r="A166">
        <v>1</v>
      </c>
      <c r="B166" t="s">
        <v>37</v>
      </c>
      <c r="C166">
        <v>150</v>
      </c>
      <c r="D166">
        <v>3000</v>
      </c>
      <c r="E166">
        <v>153</v>
      </c>
      <c r="F166">
        <v>1</v>
      </c>
      <c r="G166">
        <v>66</v>
      </c>
      <c r="H166" t="s">
        <v>36</v>
      </c>
      <c r="I166">
        <v>1</v>
      </c>
      <c r="J166" s="8" t="str">
        <f t="shared" si="4"/>
        <v xml:space="preserve">HIT </v>
      </c>
      <c r="K166">
        <v>20</v>
      </c>
      <c r="L166">
        <v>4</v>
      </c>
      <c r="M166">
        <v>509.38730158730198</v>
      </c>
      <c r="N166">
        <v>168.03111111111099</v>
      </c>
      <c r="O166">
        <v>2</v>
      </c>
      <c r="P166">
        <v>5</v>
      </c>
      <c r="Q166">
        <v>400.71619047618998</v>
      </c>
      <c r="R166">
        <v>663.386666666667</v>
      </c>
      <c r="S166">
        <v>7</v>
      </c>
      <c r="T166">
        <v>4</v>
      </c>
      <c r="U166">
        <v>378</v>
      </c>
      <c r="V166">
        <v>658.8125</v>
      </c>
      <c r="W166">
        <v>7</v>
      </c>
      <c r="X166">
        <v>4</v>
      </c>
      <c r="Y166">
        <v>23.1721451412037</v>
      </c>
      <c r="Z166">
        <v>40.798000000000002</v>
      </c>
      <c r="AA166">
        <v>46.933</v>
      </c>
      <c r="AB166">
        <v>37.863999999999997</v>
      </c>
      <c r="AC166">
        <v>-2.9340000000000002</v>
      </c>
      <c r="AD166" s="8">
        <f t="shared" si="5"/>
        <v>2.9340000000000002</v>
      </c>
      <c r="AE166">
        <v>1576</v>
      </c>
      <c r="AF166">
        <v>1174286</v>
      </c>
      <c r="AG166">
        <v>2360</v>
      </c>
      <c r="AH166" t="s">
        <v>35</v>
      </c>
      <c r="AI166">
        <v>-1</v>
      </c>
      <c r="AJ166">
        <v>-1</v>
      </c>
      <c r="AK166">
        <v>1</v>
      </c>
    </row>
    <row r="167" spans="1:37" x14ac:dyDescent="0.2">
      <c r="A167">
        <v>1</v>
      </c>
      <c r="B167" t="s">
        <v>37</v>
      </c>
      <c r="C167">
        <v>150</v>
      </c>
      <c r="D167">
        <v>3000</v>
      </c>
      <c r="E167">
        <v>154</v>
      </c>
      <c r="F167">
        <v>0</v>
      </c>
      <c r="G167">
        <v>0</v>
      </c>
      <c r="H167" t="s">
        <v>33</v>
      </c>
      <c r="I167">
        <v>1</v>
      </c>
      <c r="J167" s="8" t="str">
        <f t="shared" si="4"/>
        <v>TNEG</v>
      </c>
      <c r="K167">
        <v>0</v>
      </c>
      <c r="L167" t="s">
        <v>34</v>
      </c>
      <c r="M167">
        <v>391.71619047618998</v>
      </c>
      <c r="N167">
        <v>265.70222222222202</v>
      </c>
      <c r="O167">
        <v>3</v>
      </c>
      <c r="P167">
        <v>4</v>
      </c>
      <c r="Q167">
        <v>391.71619047618998</v>
      </c>
      <c r="R167">
        <v>265.70222222222202</v>
      </c>
      <c r="S167">
        <v>3</v>
      </c>
      <c r="T167">
        <v>4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47.238999999999997</v>
      </c>
      <c r="AA167">
        <v>47.238999999999997</v>
      </c>
      <c r="AB167">
        <v>-1</v>
      </c>
      <c r="AC167">
        <v>-1</v>
      </c>
      <c r="AD167" s="8">
        <f t="shared" si="5"/>
        <v>1</v>
      </c>
      <c r="AE167">
        <v>917</v>
      </c>
      <c r="AF167">
        <v>1176205</v>
      </c>
      <c r="AG167">
        <v>1236</v>
      </c>
      <c r="AH167" t="s">
        <v>35</v>
      </c>
      <c r="AI167">
        <v>-1</v>
      </c>
      <c r="AJ167">
        <v>-1</v>
      </c>
      <c r="AK167">
        <v>1</v>
      </c>
    </row>
    <row r="168" spans="1:37" x14ac:dyDescent="0.2">
      <c r="A168">
        <v>1</v>
      </c>
      <c r="B168" t="s">
        <v>37</v>
      </c>
      <c r="C168">
        <v>150</v>
      </c>
      <c r="D168">
        <v>3000</v>
      </c>
      <c r="E168">
        <v>155</v>
      </c>
      <c r="F168">
        <v>0</v>
      </c>
      <c r="G168">
        <v>0</v>
      </c>
      <c r="H168" t="s">
        <v>33</v>
      </c>
      <c r="I168">
        <v>1</v>
      </c>
      <c r="J168" s="8" t="str">
        <f t="shared" si="4"/>
        <v>TNEG</v>
      </c>
      <c r="K168">
        <v>0</v>
      </c>
      <c r="L168" t="s">
        <v>34</v>
      </c>
      <c r="M168">
        <v>306.045079365079</v>
      </c>
      <c r="N168">
        <v>459.04444444444403</v>
      </c>
      <c r="O168">
        <v>5</v>
      </c>
      <c r="P168">
        <v>3</v>
      </c>
      <c r="Q168">
        <v>306.045079365079</v>
      </c>
      <c r="R168">
        <v>459.04444444444403</v>
      </c>
      <c r="S168">
        <v>5</v>
      </c>
      <c r="T168">
        <v>3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47.545999999999999</v>
      </c>
      <c r="AA168">
        <v>47.545999999999999</v>
      </c>
      <c r="AB168">
        <v>-1</v>
      </c>
      <c r="AC168">
        <v>-1</v>
      </c>
      <c r="AD168" s="8">
        <f t="shared" si="5"/>
        <v>1</v>
      </c>
      <c r="AE168">
        <v>1071</v>
      </c>
      <c r="AF168">
        <v>1177789</v>
      </c>
      <c r="AG168">
        <v>319</v>
      </c>
      <c r="AH168" t="s">
        <v>35</v>
      </c>
      <c r="AI168">
        <v>-1</v>
      </c>
      <c r="AJ168">
        <v>-1</v>
      </c>
      <c r="AK168">
        <v>1</v>
      </c>
    </row>
    <row r="169" spans="1:37" x14ac:dyDescent="0.2">
      <c r="A169">
        <v>1</v>
      </c>
      <c r="B169" t="s">
        <v>37</v>
      </c>
      <c r="C169">
        <v>150</v>
      </c>
      <c r="D169">
        <v>3000</v>
      </c>
      <c r="E169">
        <v>156</v>
      </c>
      <c r="F169">
        <v>0</v>
      </c>
      <c r="G169">
        <v>0</v>
      </c>
      <c r="H169" t="s">
        <v>33</v>
      </c>
      <c r="I169">
        <v>1</v>
      </c>
      <c r="J169" s="8" t="str">
        <f t="shared" si="4"/>
        <v>TNEG</v>
      </c>
      <c r="K169">
        <v>0</v>
      </c>
      <c r="L169" t="s">
        <v>34</v>
      </c>
      <c r="M169">
        <v>97.702857142857098</v>
      </c>
      <c r="N169">
        <v>470.04444444444403</v>
      </c>
      <c r="O169">
        <v>5</v>
      </c>
      <c r="P169">
        <v>1</v>
      </c>
      <c r="Q169">
        <v>97.702857142857098</v>
      </c>
      <c r="R169">
        <v>470.04444444444403</v>
      </c>
      <c r="S169">
        <v>5</v>
      </c>
      <c r="T169">
        <v>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47.853000000000002</v>
      </c>
      <c r="AA169">
        <v>47.853000000000002</v>
      </c>
      <c r="AB169">
        <v>-1</v>
      </c>
      <c r="AC169">
        <v>-1</v>
      </c>
      <c r="AD169" s="8">
        <f t="shared" si="5"/>
        <v>1</v>
      </c>
      <c r="AE169">
        <v>1244</v>
      </c>
      <c r="AF169">
        <v>1179540</v>
      </c>
      <c r="AG169">
        <v>606</v>
      </c>
      <c r="AH169" t="s">
        <v>35</v>
      </c>
      <c r="AI169">
        <v>-1</v>
      </c>
      <c r="AJ169">
        <v>-1</v>
      </c>
      <c r="AK169">
        <v>1</v>
      </c>
    </row>
    <row r="170" spans="1:37" x14ac:dyDescent="0.2">
      <c r="A170">
        <v>1</v>
      </c>
      <c r="B170" t="s">
        <v>37</v>
      </c>
      <c r="C170">
        <v>150</v>
      </c>
      <c r="D170">
        <v>3000</v>
      </c>
      <c r="E170">
        <v>157</v>
      </c>
      <c r="F170">
        <v>0</v>
      </c>
      <c r="G170">
        <v>0</v>
      </c>
      <c r="H170" t="s">
        <v>33</v>
      </c>
      <c r="I170">
        <v>1</v>
      </c>
      <c r="J170" s="8" t="str">
        <f t="shared" si="4"/>
        <v>TNEG</v>
      </c>
      <c r="K170">
        <v>0</v>
      </c>
      <c r="L170" t="s">
        <v>34</v>
      </c>
      <c r="M170">
        <v>709.72952380952404</v>
      </c>
      <c r="N170">
        <v>667.386666666667</v>
      </c>
      <c r="O170">
        <v>7</v>
      </c>
      <c r="P170">
        <v>7</v>
      </c>
      <c r="Q170">
        <v>709.72952380952404</v>
      </c>
      <c r="R170">
        <v>667.386666666667</v>
      </c>
      <c r="S170">
        <v>7</v>
      </c>
      <c r="T170">
        <v>7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48.16</v>
      </c>
      <c r="AA170">
        <v>48.16</v>
      </c>
      <c r="AB170">
        <v>-1</v>
      </c>
      <c r="AC170">
        <v>-1</v>
      </c>
      <c r="AD170" s="8">
        <f t="shared" si="5"/>
        <v>1</v>
      </c>
      <c r="AE170">
        <v>1255</v>
      </c>
      <c r="AF170">
        <v>1181300</v>
      </c>
      <c r="AG170">
        <v>400</v>
      </c>
      <c r="AH170" t="s">
        <v>35</v>
      </c>
      <c r="AI170">
        <v>-1</v>
      </c>
      <c r="AJ170">
        <v>-1</v>
      </c>
      <c r="AK170">
        <v>1</v>
      </c>
    </row>
    <row r="171" spans="1:37" x14ac:dyDescent="0.2">
      <c r="A171">
        <v>1</v>
      </c>
      <c r="B171" t="s">
        <v>37</v>
      </c>
      <c r="C171">
        <v>150</v>
      </c>
      <c r="D171">
        <v>3000</v>
      </c>
      <c r="E171">
        <v>158</v>
      </c>
      <c r="F171">
        <v>0</v>
      </c>
      <c r="G171">
        <v>0</v>
      </c>
      <c r="H171" t="s">
        <v>33</v>
      </c>
      <c r="I171">
        <v>1</v>
      </c>
      <c r="J171" s="8" t="str">
        <f t="shared" si="4"/>
        <v>TNEG</v>
      </c>
      <c r="K171">
        <v>0</v>
      </c>
      <c r="L171" t="s">
        <v>34</v>
      </c>
      <c r="M171">
        <v>496.38730158730198</v>
      </c>
      <c r="N171">
        <v>277.70222222222202</v>
      </c>
      <c r="O171">
        <v>3</v>
      </c>
      <c r="P171">
        <v>5</v>
      </c>
      <c r="Q171">
        <v>496.38730158730198</v>
      </c>
      <c r="R171">
        <v>277.70222222222202</v>
      </c>
      <c r="S171">
        <v>3</v>
      </c>
      <c r="T171">
        <v>5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48.466000000000001</v>
      </c>
      <c r="AA171">
        <v>48.466000000000001</v>
      </c>
      <c r="AB171">
        <v>-1</v>
      </c>
      <c r="AC171">
        <v>-1</v>
      </c>
      <c r="AD171" s="8">
        <f t="shared" si="5"/>
        <v>1</v>
      </c>
      <c r="AE171">
        <v>1192</v>
      </c>
      <c r="AF171">
        <v>1183004</v>
      </c>
      <c r="AG171">
        <v>276</v>
      </c>
      <c r="AH171" t="s">
        <v>35</v>
      </c>
      <c r="AI171">
        <v>-1</v>
      </c>
      <c r="AJ171">
        <v>-1</v>
      </c>
      <c r="AK171">
        <v>1</v>
      </c>
    </row>
    <row r="172" spans="1:37" x14ac:dyDescent="0.2">
      <c r="A172">
        <v>1</v>
      </c>
      <c r="B172" t="s">
        <v>37</v>
      </c>
      <c r="C172">
        <v>150</v>
      </c>
      <c r="D172">
        <v>3000</v>
      </c>
      <c r="E172">
        <v>159</v>
      </c>
      <c r="F172">
        <v>1</v>
      </c>
      <c r="G172">
        <v>67</v>
      </c>
      <c r="H172" t="s">
        <v>36</v>
      </c>
      <c r="I172">
        <v>1</v>
      </c>
      <c r="J172" s="8" t="str">
        <f t="shared" si="4"/>
        <v xml:space="preserve">HIT </v>
      </c>
      <c r="K172">
        <v>42</v>
      </c>
      <c r="L172">
        <v>5</v>
      </c>
      <c r="M172">
        <v>90.702857142857098</v>
      </c>
      <c r="N172">
        <v>71.36</v>
      </c>
      <c r="O172">
        <v>1</v>
      </c>
      <c r="P172">
        <v>1</v>
      </c>
      <c r="Q172">
        <v>504.38730158730198</v>
      </c>
      <c r="R172">
        <v>467.04444444444403</v>
      </c>
      <c r="S172">
        <v>5</v>
      </c>
      <c r="T172">
        <v>5</v>
      </c>
      <c r="U172">
        <v>522</v>
      </c>
      <c r="V172">
        <v>266.8125</v>
      </c>
      <c r="W172">
        <v>3</v>
      </c>
      <c r="X172">
        <v>5</v>
      </c>
      <c r="Y172">
        <v>201.005071382241</v>
      </c>
      <c r="Z172">
        <v>35.89</v>
      </c>
      <c r="AA172">
        <v>48.773000000000003</v>
      </c>
      <c r="AB172">
        <v>32.158999999999999</v>
      </c>
      <c r="AC172">
        <v>-3.7309999999999999</v>
      </c>
      <c r="AD172" s="8">
        <f t="shared" si="5"/>
        <v>3.7309999999999999</v>
      </c>
      <c r="AE172">
        <v>1657</v>
      </c>
      <c r="AF172">
        <v>1187580</v>
      </c>
      <c r="AG172">
        <v>522</v>
      </c>
      <c r="AH172" t="s">
        <v>35</v>
      </c>
      <c r="AI172">
        <v>-1</v>
      </c>
      <c r="AJ172">
        <v>-1</v>
      </c>
      <c r="AK172">
        <v>1</v>
      </c>
    </row>
    <row r="173" spans="1:37" x14ac:dyDescent="0.2">
      <c r="A173">
        <v>1</v>
      </c>
      <c r="B173" t="s">
        <v>37</v>
      </c>
      <c r="C173">
        <v>150</v>
      </c>
      <c r="D173">
        <v>3000</v>
      </c>
      <c r="E173">
        <v>160</v>
      </c>
      <c r="F173">
        <v>0</v>
      </c>
      <c r="G173">
        <v>0</v>
      </c>
      <c r="H173" t="s">
        <v>33</v>
      </c>
      <c r="I173">
        <v>1</v>
      </c>
      <c r="J173" s="8" t="str">
        <f t="shared" si="4"/>
        <v>TNEG</v>
      </c>
      <c r="K173">
        <v>0</v>
      </c>
      <c r="L173" t="s">
        <v>34</v>
      </c>
      <c r="M173">
        <v>608.05841269841301</v>
      </c>
      <c r="N173">
        <v>72.36</v>
      </c>
      <c r="O173">
        <v>1</v>
      </c>
      <c r="P173">
        <v>6</v>
      </c>
      <c r="Q173">
        <v>608.05841269841301</v>
      </c>
      <c r="R173">
        <v>72.36</v>
      </c>
      <c r="S173">
        <v>1</v>
      </c>
      <c r="T173">
        <v>6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49.08</v>
      </c>
      <c r="AA173">
        <v>49.08</v>
      </c>
      <c r="AB173">
        <v>-1</v>
      </c>
      <c r="AC173">
        <v>-1</v>
      </c>
      <c r="AD173" s="8">
        <f t="shared" si="5"/>
        <v>1</v>
      </c>
      <c r="AE173">
        <v>1025</v>
      </c>
      <c r="AF173">
        <v>1189619</v>
      </c>
      <c r="AG173">
        <v>51</v>
      </c>
      <c r="AH173" t="s">
        <v>35</v>
      </c>
      <c r="AI173">
        <v>-1</v>
      </c>
      <c r="AJ173">
        <v>-1</v>
      </c>
      <c r="AK173">
        <v>1</v>
      </c>
    </row>
    <row r="174" spans="1:37" x14ac:dyDescent="0.2">
      <c r="A174">
        <v>1</v>
      </c>
      <c r="B174" t="s">
        <v>37</v>
      </c>
      <c r="C174">
        <v>150</v>
      </c>
      <c r="D174">
        <v>3000</v>
      </c>
      <c r="E174">
        <v>161</v>
      </c>
      <c r="F174">
        <v>0</v>
      </c>
      <c r="G174">
        <v>0</v>
      </c>
      <c r="H174" t="s">
        <v>33</v>
      </c>
      <c r="I174">
        <v>1</v>
      </c>
      <c r="J174" s="8" t="str">
        <f t="shared" si="4"/>
        <v>TNEG</v>
      </c>
      <c r="K174">
        <v>0</v>
      </c>
      <c r="L174" t="s">
        <v>34</v>
      </c>
      <c r="M174">
        <v>509.38730158730198</v>
      </c>
      <c r="N174">
        <v>168.03111111111099</v>
      </c>
      <c r="O174">
        <v>2</v>
      </c>
      <c r="P174">
        <v>5</v>
      </c>
      <c r="Q174">
        <v>509.38730158730198</v>
      </c>
      <c r="R174">
        <v>168.03111111111099</v>
      </c>
      <c r="S174">
        <v>2</v>
      </c>
      <c r="T174">
        <v>5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49.387</v>
      </c>
      <c r="AA174">
        <v>49.387</v>
      </c>
      <c r="AB174">
        <v>-1</v>
      </c>
      <c r="AC174">
        <v>-1</v>
      </c>
      <c r="AD174" s="8">
        <f t="shared" si="5"/>
        <v>1</v>
      </c>
      <c r="AE174">
        <v>1087</v>
      </c>
      <c r="AF174">
        <v>1191219</v>
      </c>
      <c r="AG174">
        <v>1791</v>
      </c>
      <c r="AH174" t="s">
        <v>35</v>
      </c>
      <c r="AI174">
        <v>-1</v>
      </c>
      <c r="AJ174">
        <v>-1</v>
      </c>
      <c r="AK174">
        <v>1</v>
      </c>
    </row>
    <row r="175" spans="1:37" x14ac:dyDescent="0.2">
      <c r="A175">
        <v>1</v>
      </c>
      <c r="B175" t="s">
        <v>37</v>
      </c>
      <c r="C175">
        <v>150</v>
      </c>
      <c r="D175">
        <v>3000</v>
      </c>
      <c r="E175">
        <v>162</v>
      </c>
      <c r="F175">
        <v>0</v>
      </c>
      <c r="G175">
        <v>0</v>
      </c>
      <c r="H175" t="s">
        <v>33</v>
      </c>
      <c r="I175">
        <v>1</v>
      </c>
      <c r="J175" s="8" t="str">
        <f t="shared" si="4"/>
        <v>TNEG</v>
      </c>
      <c r="K175">
        <v>0</v>
      </c>
      <c r="L175" t="s">
        <v>34</v>
      </c>
      <c r="M175">
        <v>101.702857142857</v>
      </c>
      <c r="N175">
        <v>577.71555555555597</v>
      </c>
      <c r="O175">
        <v>6</v>
      </c>
      <c r="P175">
        <v>1</v>
      </c>
      <c r="Q175">
        <v>101.702857142857</v>
      </c>
      <c r="R175">
        <v>577.71555555555597</v>
      </c>
      <c r="S175">
        <v>6</v>
      </c>
      <c r="T175">
        <v>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49.692999999999998</v>
      </c>
      <c r="AA175">
        <v>49.692999999999998</v>
      </c>
      <c r="AB175">
        <v>-1</v>
      </c>
      <c r="AC175">
        <v>-1</v>
      </c>
      <c r="AD175" s="8">
        <f t="shared" si="5"/>
        <v>1</v>
      </c>
      <c r="AE175">
        <v>1163</v>
      </c>
      <c r="AF175">
        <v>1192891</v>
      </c>
      <c r="AG175">
        <v>328</v>
      </c>
      <c r="AH175" t="s">
        <v>35</v>
      </c>
      <c r="AI175">
        <v>-1</v>
      </c>
      <c r="AJ175">
        <v>-1</v>
      </c>
      <c r="AK175">
        <v>1</v>
      </c>
    </row>
    <row r="176" spans="1:37" x14ac:dyDescent="0.2">
      <c r="A176">
        <v>1</v>
      </c>
      <c r="B176" t="s">
        <v>37</v>
      </c>
      <c r="C176">
        <v>150</v>
      </c>
      <c r="D176">
        <v>3000</v>
      </c>
      <c r="E176">
        <v>163</v>
      </c>
      <c r="F176">
        <v>0</v>
      </c>
      <c r="G176">
        <v>0</v>
      </c>
      <c r="H176" t="s">
        <v>33</v>
      </c>
      <c r="I176">
        <v>1</v>
      </c>
      <c r="J176" s="8" t="str">
        <f t="shared" si="4"/>
        <v>TNEG</v>
      </c>
      <c r="K176">
        <v>0</v>
      </c>
      <c r="L176" t="s">
        <v>34</v>
      </c>
      <c r="M176">
        <v>386.71619047618998</v>
      </c>
      <c r="N176">
        <v>565.71555555555597</v>
      </c>
      <c r="O176">
        <v>6</v>
      </c>
      <c r="P176">
        <v>4</v>
      </c>
      <c r="Q176">
        <v>386.71619047618998</v>
      </c>
      <c r="R176">
        <v>565.71555555555597</v>
      </c>
      <c r="S176">
        <v>6</v>
      </c>
      <c r="T176">
        <v>4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50</v>
      </c>
      <c r="AA176">
        <v>50</v>
      </c>
      <c r="AB176">
        <v>-1</v>
      </c>
      <c r="AC176">
        <v>-1</v>
      </c>
      <c r="AD176" s="8">
        <f t="shared" si="5"/>
        <v>1</v>
      </c>
      <c r="AE176">
        <v>1072</v>
      </c>
      <c r="AF176">
        <v>1194474</v>
      </c>
      <c r="AG176">
        <v>870</v>
      </c>
      <c r="AH176" t="s">
        <v>35</v>
      </c>
      <c r="AI176">
        <v>-1</v>
      </c>
      <c r="AJ176">
        <v>-1</v>
      </c>
      <c r="AK176">
        <v>1</v>
      </c>
    </row>
    <row r="177" spans="1:37" x14ac:dyDescent="0.2">
      <c r="A177">
        <v>1</v>
      </c>
      <c r="B177" t="s">
        <v>37</v>
      </c>
      <c r="C177">
        <v>150</v>
      </c>
      <c r="D177">
        <v>3000</v>
      </c>
      <c r="E177">
        <v>164</v>
      </c>
      <c r="F177">
        <v>1</v>
      </c>
      <c r="G177">
        <v>68</v>
      </c>
      <c r="H177" t="s">
        <v>36</v>
      </c>
      <c r="I177">
        <v>1</v>
      </c>
      <c r="J177" s="8" t="str">
        <f t="shared" si="4"/>
        <v xml:space="preserve">HIT </v>
      </c>
      <c r="K177">
        <v>15</v>
      </c>
      <c r="L177">
        <v>4</v>
      </c>
      <c r="M177">
        <v>496.38730158730198</v>
      </c>
      <c r="N177">
        <v>63.36</v>
      </c>
      <c r="O177">
        <v>1</v>
      </c>
      <c r="P177">
        <v>5</v>
      </c>
      <c r="Q177">
        <v>205.373968253968</v>
      </c>
      <c r="R177">
        <v>375.37333333333299</v>
      </c>
      <c r="S177">
        <v>4</v>
      </c>
      <c r="T177">
        <v>2</v>
      </c>
      <c r="U177">
        <v>225</v>
      </c>
      <c r="V177">
        <v>358.8125</v>
      </c>
      <c r="W177">
        <v>4</v>
      </c>
      <c r="X177">
        <v>2</v>
      </c>
      <c r="Y177">
        <v>25.679609085628499</v>
      </c>
      <c r="Z177">
        <v>45.706000000000003</v>
      </c>
      <c r="AA177">
        <v>50.307000000000002</v>
      </c>
      <c r="AB177">
        <v>38.534999999999997</v>
      </c>
      <c r="AC177">
        <v>-7.1710000000000003</v>
      </c>
      <c r="AD177" s="8">
        <f t="shared" si="5"/>
        <v>7.1710000000000003</v>
      </c>
      <c r="AE177">
        <v>1784</v>
      </c>
      <c r="AF177">
        <v>1198042</v>
      </c>
      <c r="AG177">
        <v>2121</v>
      </c>
      <c r="AH177" t="s">
        <v>35</v>
      </c>
      <c r="AI177">
        <v>-1</v>
      </c>
      <c r="AJ177">
        <v>-1</v>
      </c>
      <c r="AK177">
        <v>1</v>
      </c>
    </row>
    <row r="178" spans="1:37" x14ac:dyDescent="0.2">
      <c r="A178">
        <v>1</v>
      </c>
      <c r="B178" t="s">
        <v>37</v>
      </c>
      <c r="C178">
        <v>150</v>
      </c>
      <c r="D178">
        <v>3000</v>
      </c>
      <c r="E178">
        <v>165</v>
      </c>
      <c r="F178">
        <v>0</v>
      </c>
      <c r="G178">
        <v>0</v>
      </c>
      <c r="H178" t="s">
        <v>33</v>
      </c>
      <c r="I178">
        <v>1</v>
      </c>
      <c r="J178" s="8" t="str">
        <f t="shared" si="4"/>
        <v>TNEG</v>
      </c>
      <c r="K178">
        <v>0</v>
      </c>
      <c r="L178" t="s">
        <v>34</v>
      </c>
      <c r="M178">
        <v>88.702857142857098</v>
      </c>
      <c r="N178">
        <v>670.386666666667</v>
      </c>
      <c r="O178">
        <v>7</v>
      </c>
      <c r="P178">
        <v>1</v>
      </c>
      <c r="Q178">
        <v>88.702857142857098</v>
      </c>
      <c r="R178">
        <v>670.386666666667</v>
      </c>
      <c r="S178">
        <v>7</v>
      </c>
      <c r="T178">
        <v>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50.613</v>
      </c>
      <c r="AA178">
        <v>50.613</v>
      </c>
      <c r="AB178">
        <v>-1</v>
      </c>
      <c r="AC178">
        <v>-1</v>
      </c>
      <c r="AD178" s="8">
        <f t="shared" si="5"/>
        <v>1</v>
      </c>
      <c r="AE178">
        <v>974</v>
      </c>
      <c r="AF178">
        <v>1200026</v>
      </c>
      <c r="AG178">
        <v>334</v>
      </c>
      <c r="AH178" t="s">
        <v>35</v>
      </c>
      <c r="AI178">
        <v>-1</v>
      </c>
      <c r="AJ178">
        <v>-1</v>
      </c>
      <c r="AK178">
        <v>1</v>
      </c>
    </row>
    <row r="179" spans="1:37" x14ac:dyDescent="0.2">
      <c r="A179">
        <v>1</v>
      </c>
      <c r="B179" t="s">
        <v>37</v>
      </c>
      <c r="C179">
        <v>150</v>
      </c>
      <c r="D179">
        <v>3000</v>
      </c>
      <c r="E179">
        <v>166</v>
      </c>
      <c r="F179">
        <v>0</v>
      </c>
      <c r="G179">
        <v>0</v>
      </c>
      <c r="H179" t="s">
        <v>33</v>
      </c>
      <c r="I179">
        <v>1</v>
      </c>
      <c r="J179" s="8" t="str">
        <f t="shared" si="4"/>
        <v>TNEG</v>
      </c>
      <c r="K179">
        <v>0</v>
      </c>
      <c r="L179" t="s">
        <v>34</v>
      </c>
      <c r="M179">
        <v>177.373968253968</v>
      </c>
      <c r="N179">
        <v>168.03111111111099</v>
      </c>
      <c r="O179">
        <v>2</v>
      </c>
      <c r="P179">
        <v>2</v>
      </c>
      <c r="Q179">
        <v>177.373968253968</v>
      </c>
      <c r="R179">
        <v>168.03111111111099</v>
      </c>
      <c r="S179">
        <v>2</v>
      </c>
      <c r="T179">
        <v>2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50.92</v>
      </c>
      <c r="AA179">
        <v>50.92</v>
      </c>
      <c r="AB179">
        <v>-1</v>
      </c>
      <c r="AC179">
        <v>-1</v>
      </c>
      <c r="AD179" s="8">
        <f t="shared" si="5"/>
        <v>1</v>
      </c>
      <c r="AE179">
        <v>1255</v>
      </c>
      <c r="AF179">
        <v>1201793</v>
      </c>
      <c r="AG179">
        <v>456</v>
      </c>
      <c r="AH179" t="s">
        <v>35</v>
      </c>
      <c r="AI179">
        <v>-1</v>
      </c>
      <c r="AJ179">
        <v>-1</v>
      </c>
      <c r="AK179">
        <v>1</v>
      </c>
    </row>
    <row r="180" spans="1:37" x14ac:dyDescent="0.2">
      <c r="A180">
        <v>1</v>
      </c>
      <c r="B180" t="s">
        <v>37</v>
      </c>
      <c r="C180">
        <v>150</v>
      </c>
      <c r="D180">
        <v>3000</v>
      </c>
      <c r="E180">
        <v>167</v>
      </c>
      <c r="F180">
        <v>0</v>
      </c>
      <c r="G180">
        <v>0</v>
      </c>
      <c r="H180" t="s">
        <v>33</v>
      </c>
      <c r="I180">
        <v>1</v>
      </c>
      <c r="J180" s="8" t="str">
        <f t="shared" si="4"/>
        <v>TNEG</v>
      </c>
      <c r="K180">
        <v>0</v>
      </c>
      <c r="L180" t="s">
        <v>34</v>
      </c>
      <c r="M180">
        <v>483.38730158730198</v>
      </c>
      <c r="N180">
        <v>675.386666666667</v>
      </c>
      <c r="O180">
        <v>7</v>
      </c>
      <c r="P180">
        <v>5</v>
      </c>
      <c r="Q180">
        <v>483.38730158730198</v>
      </c>
      <c r="R180">
        <v>675.386666666667</v>
      </c>
      <c r="S180">
        <v>7</v>
      </c>
      <c r="T180">
        <v>5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51.226999999999997</v>
      </c>
      <c r="AA180">
        <v>51.226999999999997</v>
      </c>
      <c r="AB180">
        <v>-1</v>
      </c>
      <c r="AC180">
        <v>-1</v>
      </c>
      <c r="AD180" s="8">
        <f t="shared" si="5"/>
        <v>1</v>
      </c>
      <c r="AE180">
        <v>1287</v>
      </c>
      <c r="AF180">
        <v>1203593</v>
      </c>
      <c r="AG180">
        <v>1184</v>
      </c>
      <c r="AH180" t="s">
        <v>35</v>
      </c>
      <c r="AI180">
        <v>-1</v>
      </c>
      <c r="AJ180">
        <v>-1</v>
      </c>
      <c r="AK180">
        <v>1</v>
      </c>
    </row>
    <row r="181" spans="1:37" x14ac:dyDescent="0.2">
      <c r="A181">
        <v>1</v>
      </c>
      <c r="B181" t="s">
        <v>37</v>
      </c>
      <c r="C181">
        <v>150</v>
      </c>
      <c r="D181">
        <v>3000</v>
      </c>
      <c r="E181">
        <v>168</v>
      </c>
      <c r="F181">
        <v>0</v>
      </c>
      <c r="G181">
        <v>0</v>
      </c>
      <c r="H181" t="s">
        <v>33</v>
      </c>
      <c r="I181">
        <v>1</v>
      </c>
      <c r="J181" s="8" t="str">
        <f t="shared" si="4"/>
        <v>TNEG</v>
      </c>
      <c r="K181">
        <v>0</v>
      </c>
      <c r="L181" t="s">
        <v>34</v>
      </c>
      <c r="M181">
        <v>95.702857142857098</v>
      </c>
      <c r="N181">
        <v>385.37333333333299</v>
      </c>
      <c r="O181">
        <v>4</v>
      </c>
      <c r="P181">
        <v>1</v>
      </c>
      <c r="Q181">
        <v>95.702857142857098</v>
      </c>
      <c r="R181">
        <v>385.37333333333299</v>
      </c>
      <c r="S181">
        <v>4</v>
      </c>
      <c r="T181">
        <v>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51.533999999999999</v>
      </c>
      <c r="AA181">
        <v>51.533999999999999</v>
      </c>
      <c r="AB181">
        <v>-1</v>
      </c>
      <c r="AC181">
        <v>-1</v>
      </c>
      <c r="AD181" s="8">
        <f t="shared" si="5"/>
        <v>1</v>
      </c>
      <c r="AE181">
        <v>1266</v>
      </c>
      <c r="AF181">
        <v>1205368</v>
      </c>
      <c r="AG181">
        <v>1276</v>
      </c>
      <c r="AH181" t="s">
        <v>35</v>
      </c>
      <c r="AI181">
        <v>-1</v>
      </c>
      <c r="AJ181">
        <v>-1</v>
      </c>
      <c r="AK181">
        <v>1</v>
      </c>
    </row>
    <row r="182" spans="1:37" x14ac:dyDescent="0.2">
      <c r="A182">
        <v>1</v>
      </c>
      <c r="B182" t="s">
        <v>37</v>
      </c>
      <c r="C182">
        <v>150</v>
      </c>
      <c r="D182">
        <v>3000</v>
      </c>
      <c r="E182">
        <v>169</v>
      </c>
      <c r="F182">
        <v>0</v>
      </c>
      <c r="G182">
        <v>0</v>
      </c>
      <c r="H182" t="s">
        <v>33</v>
      </c>
      <c r="I182">
        <v>1</v>
      </c>
      <c r="J182" s="8" t="str">
        <f t="shared" si="4"/>
        <v>TNEG</v>
      </c>
      <c r="K182">
        <v>0</v>
      </c>
      <c r="L182" t="s">
        <v>34</v>
      </c>
      <c r="M182">
        <v>599.05841269841301</v>
      </c>
      <c r="N182">
        <v>165.03111111111099</v>
      </c>
      <c r="O182">
        <v>2</v>
      </c>
      <c r="P182">
        <v>6</v>
      </c>
      <c r="Q182">
        <v>599.05841269841301</v>
      </c>
      <c r="R182">
        <v>165.03111111111099</v>
      </c>
      <c r="S182">
        <v>2</v>
      </c>
      <c r="T182">
        <v>6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51.84</v>
      </c>
      <c r="AA182">
        <v>51.84</v>
      </c>
      <c r="AB182">
        <v>-1</v>
      </c>
      <c r="AC182">
        <v>-1</v>
      </c>
      <c r="AD182" s="8">
        <f t="shared" si="5"/>
        <v>1</v>
      </c>
      <c r="AE182">
        <v>1165</v>
      </c>
      <c r="AF182">
        <v>1207048</v>
      </c>
      <c r="AG182">
        <v>1435</v>
      </c>
      <c r="AH182" t="s">
        <v>35</v>
      </c>
      <c r="AI182">
        <v>-1</v>
      </c>
      <c r="AJ182">
        <v>-1</v>
      </c>
      <c r="AK182">
        <v>1</v>
      </c>
    </row>
    <row r="183" spans="1:37" x14ac:dyDescent="0.2">
      <c r="A183">
        <v>1</v>
      </c>
      <c r="B183" t="s">
        <v>37</v>
      </c>
      <c r="C183">
        <v>150</v>
      </c>
      <c r="D183">
        <v>3000</v>
      </c>
      <c r="E183">
        <v>170</v>
      </c>
      <c r="F183">
        <v>1</v>
      </c>
      <c r="G183">
        <v>69</v>
      </c>
      <c r="H183" t="s">
        <v>36</v>
      </c>
      <c r="I183">
        <v>1</v>
      </c>
      <c r="J183" s="8" t="str">
        <f t="shared" si="4"/>
        <v xml:space="preserve">HIT </v>
      </c>
      <c r="K183">
        <v>28</v>
      </c>
      <c r="L183">
        <v>5</v>
      </c>
      <c r="M183">
        <v>588.05841269841301</v>
      </c>
      <c r="N183">
        <v>690.386666666667</v>
      </c>
      <c r="O183">
        <v>7</v>
      </c>
      <c r="P183">
        <v>6</v>
      </c>
      <c r="Q183">
        <v>691.72952380952404</v>
      </c>
      <c r="R183">
        <v>568.71555555555597</v>
      </c>
      <c r="S183">
        <v>6</v>
      </c>
      <c r="T183">
        <v>7</v>
      </c>
      <c r="U183">
        <v>697</v>
      </c>
      <c r="V183">
        <v>579.8125</v>
      </c>
      <c r="W183">
        <v>6</v>
      </c>
      <c r="X183">
        <v>7</v>
      </c>
      <c r="Y183">
        <v>12.2849540201608</v>
      </c>
      <c r="Z183">
        <v>43.558</v>
      </c>
      <c r="AA183">
        <v>52.146999999999998</v>
      </c>
      <c r="AB183">
        <v>36.073999999999998</v>
      </c>
      <c r="AC183">
        <v>-7.484</v>
      </c>
      <c r="AD183" s="8">
        <f t="shared" si="5"/>
        <v>7.484</v>
      </c>
      <c r="AE183">
        <v>2476</v>
      </c>
      <c r="AF183">
        <v>1211600</v>
      </c>
      <c r="AG183">
        <v>1066</v>
      </c>
      <c r="AH183" t="s">
        <v>35</v>
      </c>
      <c r="AI183">
        <v>-1</v>
      </c>
      <c r="AJ183">
        <v>-1</v>
      </c>
      <c r="AK183">
        <v>1</v>
      </c>
    </row>
    <row r="184" spans="1:37" x14ac:dyDescent="0.2">
      <c r="A184">
        <v>1</v>
      </c>
      <c r="B184" t="s">
        <v>37</v>
      </c>
      <c r="C184">
        <v>150</v>
      </c>
      <c r="D184">
        <v>3000</v>
      </c>
      <c r="E184">
        <v>171</v>
      </c>
      <c r="F184">
        <v>1</v>
      </c>
      <c r="G184">
        <v>70</v>
      </c>
      <c r="H184" t="s">
        <v>36</v>
      </c>
      <c r="I184">
        <v>1</v>
      </c>
      <c r="J184" s="8" t="str">
        <f t="shared" si="4"/>
        <v xml:space="preserve">HIT </v>
      </c>
      <c r="K184">
        <v>20</v>
      </c>
      <c r="L184">
        <v>4</v>
      </c>
      <c r="M184">
        <v>400.71619047618998</v>
      </c>
      <c r="N184">
        <v>663.386666666667</v>
      </c>
      <c r="O184">
        <v>7</v>
      </c>
      <c r="P184">
        <v>4</v>
      </c>
      <c r="Q184">
        <v>601.05841269841301</v>
      </c>
      <c r="R184">
        <v>356.37333333333299</v>
      </c>
      <c r="S184">
        <v>4</v>
      </c>
      <c r="T184">
        <v>6</v>
      </c>
      <c r="U184">
        <v>288</v>
      </c>
      <c r="V184">
        <v>183.8125</v>
      </c>
      <c r="W184">
        <v>2</v>
      </c>
      <c r="X184">
        <v>3</v>
      </c>
      <c r="Y184">
        <v>357.46721662544701</v>
      </c>
      <c r="Z184">
        <v>46.319000000000003</v>
      </c>
      <c r="AA184">
        <v>52.454000000000001</v>
      </c>
      <c r="AB184">
        <v>41.89</v>
      </c>
      <c r="AC184">
        <v>-4.4290000000000003</v>
      </c>
      <c r="AD184" s="8">
        <f t="shared" si="5"/>
        <v>4.4290000000000003</v>
      </c>
      <c r="AE184">
        <v>1680</v>
      </c>
      <c r="AF184">
        <v>1215495</v>
      </c>
      <c r="AG184">
        <v>2280</v>
      </c>
      <c r="AH184" t="s">
        <v>35</v>
      </c>
      <c r="AI184">
        <v>-1</v>
      </c>
      <c r="AJ184">
        <v>-1</v>
      </c>
      <c r="AK184">
        <v>1</v>
      </c>
    </row>
    <row r="185" spans="1:37" x14ac:dyDescent="0.2">
      <c r="A185">
        <v>1</v>
      </c>
      <c r="B185" t="s">
        <v>37</v>
      </c>
      <c r="C185">
        <v>150</v>
      </c>
      <c r="D185">
        <v>3000</v>
      </c>
      <c r="E185">
        <v>172</v>
      </c>
      <c r="F185">
        <v>0</v>
      </c>
      <c r="G185">
        <v>0</v>
      </c>
      <c r="H185" t="s">
        <v>33</v>
      </c>
      <c r="I185">
        <v>1</v>
      </c>
      <c r="J185" s="8" t="str">
        <f t="shared" si="4"/>
        <v>TNEG</v>
      </c>
      <c r="K185">
        <v>0</v>
      </c>
      <c r="L185" t="s">
        <v>34</v>
      </c>
      <c r="M185">
        <v>386.71619047618998</v>
      </c>
      <c r="N185">
        <v>565.71555555555597</v>
      </c>
      <c r="O185">
        <v>6</v>
      </c>
      <c r="P185">
        <v>4</v>
      </c>
      <c r="Q185">
        <v>386.71619047618998</v>
      </c>
      <c r="R185">
        <v>565.71555555555597</v>
      </c>
      <c r="S185">
        <v>6</v>
      </c>
      <c r="T185">
        <v>4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52.761000000000003</v>
      </c>
      <c r="AA185">
        <v>52.761000000000003</v>
      </c>
      <c r="AB185">
        <v>-1</v>
      </c>
      <c r="AC185">
        <v>-1</v>
      </c>
      <c r="AD185" s="8">
        <f t="shared" si="5"/>
        <v>1</v>
      </c>
      <c r="AE185">
        <v>1585</v>
      </c>
      <c r="AF185">
        <v>1218086</v>
      </c>
      <c r="AG185">
        <v>1245</v>
      </c>
      <c r="AH185" t="s">
        <v>35</v>
      </c>
      <c r="AI185">
        <v>-1</v>
      </c>
      <c r="AJ185">
        <v>-1</v>
      </c>
      <c r="AK185">
        <v>1</v>
      </c>
    </row>
    <row r="186" spans="1:37" x14ac:dyDescent="0.2">
      <c r="A186">
        <v>1</v>
      </c>
      <c r="B186" t="s">
        <v>37</v>
      </c>
      <c r="C186">
        <v>150</v>
      </c>
      <c r="D186">
        <v>3000</v>
      </c>
      <c r="E186">
        <v>173</v>
      </c>
      <c r="F186">
        <v>0</v>
      </c>
      <c r="G186">
        <v>0</v>
      </c>
      <c r="H186" t="s">
        <v>33</v>
      </c>
      <c r="I186">
        <v>1</v>
      </c>
      <c r="J186" s="8" t="str">
        <f t="shared" si="4"/>
        <v>TNEG</v>
      </c>
      <c r="K186">
        <v>0</v>
      </c>
      <c r="L186" t="s">
        <v>34</v>
      </c>
      <c r="M186">
        <v>285.045079365079</v>
      </c>
      <c r="N186">
        <v>575.71555555555597</v>
      </c>
      <c r="O186">
        <v>6</v>
      </c>
      <c r="P186">
        <v>3</v>
      </c>
      <c r="Q186">
        <v>285.045079365079</v>
      </c>
      <c r="R186">
        <v>575.71555555555597</v>
      </c>
      <c r="S186">
        <v>6</v>
      </c>
      <c r="T186">
        <v>3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53.067</v>
      </c>
      <c r="AA186">
        <v>53.067</v>
      </c>
      <c r="AB186">
        <v>-1</v>
      </c>
      <c r="AC186">
        <v>-1</v>
      </c>
      <c r="AD186" s="8">
        <f t="shared" si="5"/>
        <v>1</v>
      </c>
      <c r="AE186">
        <v>1304</v>
      </c>
      <c r="AF186">
        <v>1219894</v>
      </c>
      <c r="AG186">
        <v>72</v>
      </c>
      <c r="AH186" t="s">
        <v>35</v>
      </c>
      <c r="AI186">
        <v>-1</v>
      </c>
      <c r="AJ186">
        <v>-1</v>
      </c>
      <c r="AK186">
        <v>1</v>
      </c>
    </row>
    <row r="187" spans="1:37" x14ac:dyDescent="0.2">
      <c r="A187">
        <v>1</v>
      </c>
      <c r="B187" t="s">
        <v>37</v>
      </c>
      <c r="C187">
        <v>150</v>
      </c>
      <c r="D187">
        <v>3000</v>
      </c>
      <c r="E187">
        <v>174</v>
      </c>
      <c r="F187">
        <v>1</v>
      </c>
      <c r="G187">
        <v>71</v>
      </c>
      <c r="H187" t="s">
        <v>36</v>
      </c>
      <c r="I187">
        <v>1</v>
      </c>
      <c r="J187" s="8" t="str">
        <f t="shared" si="4"/>
        <v xml:space="preserve">HIT </v>
      </c>
      <c r="K187">
        <v>37</v>
      </c>
      <c r="L187">
        <v>5</v>
      </c>
      <c r="M187">
        <v>88.702857142857098</v>
      </c>
      <c r="N187">
        <v>670.386666666667</v>
      </c>
      <c r="O187">
        <v>7</v>
      </c>
      <c r="P187">
        <v>1</v>
      </c>
      <c r="Q187">
        <v>599.05841269841301</v>
      </c>
      <c r="R187">
        <v>165.03111111111099</v>
      </c>
      <c r="S187">
        <v>2</v>
      </c>
      <c r="T187">
        <v>6</v>
      </c>
      <c r="U187">
        <v>587</v>
      </c>
      <c r="V187">
        <v>173.8125</v>
      </c>
      <c r="W187">
        <v>2</v>
      </c>
      <c r="X187">
        <v>6</v>
      </c>
      <c r="Y187">
        <v>14.9170408467344</v>
      </c>
      <c r="Z187">
        <v>42.024999999999999</v>
      </c>
      <c r="AA187">
        <v>53.374000000000002</v>
      </c>
      <c r="AB187">
        <v>36.856999999999999</v>
      </c>
      <c r="AC187">
        <v>-5.1680000000000001</v>
      </c>
      <c r="AD187" s="8">
        <f t="shared" si="5"/>
        <v>5.1680000000000001</v>
      </c>
      <c r="AE187">
        <v>1649</v>
      </c>
      <c r="AF187">
        <v>1223606</v>
      </c>
      <c r="AG187">
        <v>312</v>
      </c>
      <c r="AH187" t="s">
        <v>35</v>
      </c>
      <c r="AI187">
        <v>-1</v>
      </c>
      <c r="AJ187">
        <v>-1</v>
      </c>
      <c r="AK187">
        <v>1</v>
      </c>
    </row>
    <row r="188" spans="1:37" x14ac:dyDescent="0.2">
      <c r="A188">
        <v>1</v>
      </c>
      <c r="B188" t="s">
        <v>37</v>
      </c>
      <c r="C188">
        <v>150</v>
      </c>
      <c r="D188">
        <v>3000</v>
      </c>
      <c r="E188">
        <v>175</v>
      </c>
      <c r="F188">
        <v>0</v>
      </c>
      <c r="G188">
        <v>0</v>
      </c>
      <c r="H188" t="s">
        <v>33</v>
      </c>
      <c r="I188">
        <v>1</v>
      </c>
      <c r="J188" s="8" t="str">
        <f t="shared" si="4"/>
        <v>TNEG</v>
      </c>
      <c r="K188">
        <v>0</v>
      </c>
      <c r="L188" t="s">
        <v>34</v>
      </c>
      <c r="M188">
        <v>294.045079365079</v>
      </c>
      <c r="N188">
        <v>374.37333333333299</v>
      </c>
      <c r="O188">
        <v>4</v>
      </c>
      <c r="P188">
        <v>3</v>
      </c>
      <c r="Q188">
        <v>294.045079365079</v>
      </c>
      <c r="R188">
        <v>374.37333333333299</v>
      </c>
      <c r="S188">
        <v>4</v>
      </c>
      <c r="T188">
        <v>3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53.680999999999997</v>
      </c>
      <c r="AA188">
        <v>53.680999999999997</v>
      </c>
      <c r="AB188">
        <v>-1</v>
      </c>
      <c r="AC188">
        <v>-1</v>
      </c>
      <c r="AD188" s="8">
        <f t="shared" si="5"/>
        <v>1</v>
      </c>
      <c r="AE188">
        <v>980</v>
      </c>
      <c r="AF188">
        <v>1225597</v>
      </c>
      <c r="AG188">
        <v>489</v>
      </c>
      <c r="AH188" t="s">
        <v>35</v>
      </c>
      <c r="AI188">
        <v>-1</v>
      </c>
      <c r="AJ188">
        <v>-1</v>
      </c>
      <c r="AK188">
        <v>1</v>
      </c>
    </row>
    <row r="189" spans="1:37" x14ac:dyDescent="0.2">
      <c r="A189">
        <v>1</v>
      </c>
      <c r="B189" t="s">
        <v>37</v>
      </c>
      <c r="C189">
        <v>150</v>
      </c>
      <c r="D189">
        <v>3000</v>
      </c>
      <c r="E189">
        <v>176</v>
      </c>
      <c r="F189">
        <v>0</v>
      </c>
      <c r="G189">
        <v>0</v>
      </c>
      <c r="H189" t="s">
        <v>33</v>
      </c>
      <c r="I189">
        <v>1</v>
      </c>
      <c r="J189" s="8" t="str">
        <f t="shared" si="4"/>
        <v>TNEG</v>
      </c>
      <c r="K189">
        <v>0</v>
      </c>
      <c r="L189" t="s">
        <v>34</v>
      </c>
      <c r="M189">
        <v>180.373968253968</v>
      </c>
      <c r="N189">
        <v>479.04444444444403</v>
      </c>
      <c r="O189">
        <v>5</v>
      </c>
      <c r="P189">
        <v>2</v>
      </c>
      <c r="Q189">
        <v>180.373968253968</v>
      </c>
      <c r="R189">
        <v>479.04444444444403</v>
      </c>
      <c r="S189">
        <v>5</v>
      </c>
      <c r="T189">
        <v>2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53.988</v>
      </c>
      <c r="AA189">
        <v>53.988</v>
      </c>
      <c r="AB189">
        <v>-1</v>
      </c>
      <c r="AC189">
        <v>-1</v>
      </c>
      <c r="AD189" s="8">
        <f t="shared" si="5"/>
        <v>1</v>
      </c>
      <c r="AE189">
        <v>1126</v>
      </c>
      <c r="AF189">
        <v>1227229</v>
      </c>
      <c r="AG189">
        <v>78</v>
      </c>
      <c r="AH189" t="s">
        <v>35</v>
      </c>
      <c r="AI189">
        <v>-1</v>
      </c>
      <c r="AJ189">
        <v>-1</v>
      </c>
      <c r="AK189">
        <v>1</v>
      </c>
    </row>
    <row r="190" spans="1:37" x14ac:dyDescent="0.2">
      <c r="A190">
        <v>1</v>
      </c>
      <c r="B190" t="s">
        <v>37</v>
      </c>
      <c r="C190">
        <v>150</v>
      </c>
      <c r="D190">
        <v>3000</v>
      </c>
      <c r="E190">
        <v>177</v>
      </c>
      <c r="F190">
        <v>1</v>
      </c>
      <c r="G190">
        <v>72</v>
      </c>
      <c r="H190" t="s">
        <v>36</v>
      </c>
      <c r="I190">
        <v>1</v>
      </c>
      <c r="J190" s="8" t="str">
        <f t="shared" si="4"/>
        <v xml:space="preserve">HIT </v>
      </c>
      <c r="K190">
        <v>9</v>
      </c>
      <c r="L190">
        <v>3</v>
      </c>
      <c r="M190">
        <v>294.045079365079</v>
      </c>
      <c r="N190">
        <v>279.70222222222202</v>
      </c>
      <c r="O190">
        <v>3</v>
      </c>
      <c r="P190">
        <v>3</v>
      </c>
      <c r="Q190">
        <v>95.702857142857098</v>
      </c>
      <c r="R190">
        <v>385.37333333333299</v>
      </c>
      <c r="S190">
        <v>4</v>
      </c>
      <c r="T190">
        <v>1</v>
      </c>
      <c r="U190">
        <v>102</v>
      </c>
      <c r="V190">
        <v>364.8125</v>
      </c>
      <c r="W190">
        <v>4</v>
      </c>
      <c r="X190">
        <v>1</v>
      </c>
      <c r="Y190">
        <v>21.503531698871601</v>
      </c>
      <c r="Z190">
        <v>51.533999999999999</v>
      </c>
      <c r="AA190">
        <v>54.293999999999997</v>
      </c>
      <c r="AB190">
        <v>47.819000000000003</v>
      </c>
      <c r="AC190">
        <v>-3.7149999999999999</v>
      </c>
      <c r="AD190" s="8">
        <f t="shared" si="5"/>
        <v>3.7149999999999999</v>
      </c>
      <c r="AE190">
        <v>1711</v>
      </c>
      <c r="AF190">
        <v>1231261</v>
      </c>
      <c r="AG190">
        <v>1276</v>
      </c>
      <c r="AH190" t="s">
        <v>35</v>
      </c>
      <c r="AI190">
        <v>-1</v>
      </c>
      <c r="AJ190">
        <v>-1</v>
      </c>
      <c r="AK190">
        <v>1</v>
      </c>
    </row>
    <row r="191" spans="1:37" x14ac:dyDescent="0.2">
      <c r="A191">
        <v>1</v>
      </c>
      <c r="B191" t="s">
        <v>37</v>
      </c>
      <c r="C191">
        <v>150</v>
      </c>
      <c r="D191">
        <v>3000</v>
      </c>
      <c r="E191">
        <v>178</v>
      </c>
      <c r="F191">
        <v>0</v>
      </c>
      <c r="G191">
        <v>0</v>
      </c>
      <c r="H191" t="s">
        <v>33</v>
      </c>
      <c r="I191">
        <v>1</v>
      </c>
      <c r="J191" s="8" t="str">
        <f t="shared" si="4"/>
        <v>TNEG</v>
      </c>
      <c r="K191">
        <v>0</v>
      </c>
      <c r="L191" t="s">
        <v>34</v>
      </c>
      <c r="M191">
        <v>599.05841269841301</v>
      </c>
      <c r="N191">
        <v>165.03111111111099</v>
      </c>
      <c r="O191">
        <v>2</v>
      </c>
      <c r="P191">
        <v>6</v>
      </c>
      <c r="Q191">
        <v>599.05841269841301</v>
      </c>
      <c r="R191">
        <v>165.03111111111099</v>
      </c>
      <c r="S191">
        <v>2</v>
      </c>
      <c r="T191">
        <v>6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54.600999999999999</v>
      </c>
      <c r="AA191">
        <v>54.600999999999999</v>
      </c>
      <c r="AB191">
        <v>-1</v>
      </c>
      <c r="AC191">
        <v>-1</v>
      </c>
      <c r="AD191" s="8">
        <f t="shared" si="5"/>
        <v>1</v>
      </c>
      <c r="AE191">
        <v>1009</v>
      </c>
      <c r="AF191">
        <v>1233284</v>
      </c>
      <c r="AG191">
        <v>759</v>
      </c>
      <c r="AH191" t="s">
        <v>35</v>
      </c>
      <c r="AI191">
        <v>-1</v>
      </c>
      <c r="AJ191">
        <v>-1</v>
      </c>
      <c r="AK191">
        <v>1</v>
      </c>
    </row>
    <row r="192" spans="1:37" x14ac:dyDescent="0.2">
      <c r="A192">
        <v>1</v>
      </c>
      <c r="B192" t="s">
        <v>37</v>
      </c>
      <c r="C192">
        <v>150</v>
      </c>
      <c r="D192">
        <v>3000</v>
      </c>
      <c r="E192">
        <v>179</v>
      </c>
      <c r="F192">
        <v>1</v>
      </c>
      <c r="G192">
        <v>73</v>
      </c>
      <c r="H192" t="s">
        <v>36</v>
      </c>
      <c r="I192">
        <v>1</v>
      </c>
      <c r="J192" s="8" t="str">
        <f t="shared" si="4"/>
        <v xml:space="preserve">HIT </v>
      </c>
      <c r="K192">
        <v>13</v>
      </c>
      <c r="L192">
        <v>4</v>
      </c>
      <c r="M192">
        <v>588.05841269841301</v>
      </c>
      <c r="N192">
        <v>690.386666666667</v>
      </c>
      <c r="O192">
        <v>7</v>
      </c>
      <c r="P192">
        <v>6</v>
      </c>
      <c r="Q192">
        <v>177.373968253968</v>
      </c>
      <c r="R192">
        <v>168.03111111111099</v>
      </c>
      <c r="S192">
        <v>2</v>
      </c>
      <c r="T192">
        <v>2</v>
      </c>
      <c r="U192">
        <v>194</v>
      </c>
      <c r="V192">
        <v>139.8125</v>
      </c>
      <c r="W192">
        <v>2</v>
      </c>
      <c r="X192">
        <v>2</v>
      </c>
      <c r="Y192">
        <v>32.752327316698903</v>
      </c>
      <c r="Z192">
        <v>50.92</v>
      </c>
      <c r="AA192">
        <v>54.908000000000001</v>
      </c>
      <c r="AB192">
        <v>44.128</v>
      </c>
      <c r="AC192">
        <v>-6.7930000000000001</v>
      </c>
      <c r="AD192" s="8">
        <f t="shared" si="5"/>
        <v>6.7930000000000001</v>
      </c>
      <c r="AE192">
        <v>1650</v>
      </c>
      <c r="AF192">
        <v>1237228</v>
      </c>
      <c r="AG192">
        <v>456</v>
      </c>
      <c r="AH192" t="s">
        <v>35</v>
      </c>
      <c r="AI192">
        <v>-1</v>
      </c>
      <c r="AJ192">
        <v>-1</v>
      </c>
      <c r="AK192">
        <v>1</v>
      </c>
    </row>
    <row r="193" spans="1:37" x14ac:dyDescent="0.2">
      <c r="A193">
        <v>1</v>
      </c>
      <c r="B193" t="s">
        <v>37</v>
      </c>
      <c r="C193">
        <v>150</v>
      </c>
      <c r="D193">
        <v>3000</v>
      </c>
      <c r="E193">
        <v>180</v>
      </c>
      <c r="F193">
        <v>0</v>
      </c>
      <c r="G193">
        <v>0</v>
      </c>
      <c r="H193" t="s">
        <v>33</v>
      </c>
      <c r="I193">
        <v>1</v>
      </c>
      <c r="J193" s="8" t="str">
        <f t="shared" si="4"/>
        <v>TNEG</v>
      </c>
      <c r="K193">
        <v>0</v>
      </c>
      <c r="L193" t="s">
        <v>34</v>
      </c>
      <c r="M193">
        <v>90.702857142857098</v>
      </c>
      <c r="N193">
        <v>71.36</v>
      </c>
      <c r="O193">
        <v>1</v>
      </c>
      <c r="P193">
        <v>1</v>
      </c>
      <c r="Q193">
        <v>90.702857142857098</v>
      </c>
      <c r="R193">
        <v>71.36</v>
      </c>
      <c r="S193">
        <v>1</v>
      </c>
      <c r="T193">
        <v>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55.215000000000003</v>
      </c>
      <c r="AA193">
        <v>55.215000000000003</v>
      </c>
      <c r="AB193">
        <v>-1</v>
      </c>
      <c r="AC193">
        <v>-1</v>
      </c>
      <c r="AD193" s="8">
        <f t="shared" si="5"/>
        <v>1</v>
      </c>
      <c r="AE193">
        <v>1249</v>
      </c>
      <c r="AF193">
        <v>1239483</v>
      </c>
      <c r="AG193">
        <v>288</v>
      </c>
      <c r="AH193" t="s">
        <v>35</v>
      </c>
      <c r="AI193">
        <v>-1</v>
      </c>
      <c r="AJ193">
        <v>-1</v>
      </c>
      <c r="AK193">
        <v>1</v>
      </c>
    </row>
    <row r="194" spans="1:37" x14ac:dyDescent="0.2">
      <c r="A194">
        <v>1</v>
      </c>
      <c r="B194" t="s">
        <v>37</v>
      </c>
      <c r="C194">
        <v>150</v>
      </c>
      <c r="D194">
        <v>3000</v>
      </c>
      <c r="E194">
        <v>181</v>
      </c>
      <c r="F194">
        <v>0</v>
      </c>
      <c r="G194">
        <v>0</v>
      </c>
      <c r="H194" t="s">
        <v>33</v>
      </c>
      <c r="I194">
        <v>1</v>
      </c>
      <c r="J194" s="8" t="str">
        <f t="shared" si="4"/>
        <v>TNEG</v>
      </c>
      <c r="K194">
        <v>0</v>
      </c>
      <c r="L194" t="s">
        <v>34</v>
      </c>
      <c r="M194">
        <v>704.72952380952404</v>
      </c>
      <c r="N194">
        <v>163.03111111111099</v>
      </c>
      <c r="O194">
        <v>2</v>
      </c>
      <c r="P194">
        <v>7</v>
      </c>
      <c r="Q194">
        <v>704.72952380952404</v>
      </c>
      <c r="R194">
        <v>163.03111111111099</v>
      </c>
      <c r="S194">
        <v>2</v>
      </c>
      <c r="T194">
        <v>7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55.521000000000001</v>
      </c>
      <c r="AA194">
        <v>55.521000000000001</v>
      </c>
      <c r="AB194">
        <v>-1</v>
      </c>
      <c r="AC194">
        <v>-1</v>
      </c>
      <c r="AD194" s="8">
        <f t="shared" si="5"/>
        <v>1</v>
      </c>
      <c r="AE194">
        <v>1292</v>
      </c>
      <c r="AF194">
        <v>1241283</v>
      </c>
      <c r="AG194">
        <v>384</v>
      </c>
      <c r="AH194" t="s">
        <v>35</v>
      </c>
      <c r="AI194">
        <v>-1</v>
      </c>
      <c r="AJ194">
        <v>-1</v>
      </c>
      <c r="AK194">
        <v>1</v>
      </c>
    </row>
    <row r="195" spans="1:37" x14ac:dyDescent="0.2">
      <c r="A195">
        <v>1</v>
      </c>
      <c r="B195" t="s">
        <v>37</v>
      </c>
      <c r="C195">
        <v>150</v>
      </c>
      <c r="D195">
        <v>3000</v>
      </c>
      <c r="E195">
        <v>182</v>
      </c>
      <c r="F195">
        <v>1</v>
      </c>
      <c r="G195">
        <v>74</v>
      </c>
      <c r="H195" t="s">
        <v>36</v>
      </c>
      <c r="I195">
        <v>1</v>
      </c>
      <c r="J195" s="8" t="str">
        <f t="shared" ref="J195:J258" si="6">IF(AND(F195=0,I195=1),"TNEG",IF(AND(F195=0,I195=0),"FA",IF(AND(F195=1,I195=1),"HIT ","MISS")))</f>
        <v xml:space="preserve">HIT </v>
      </c>
      <c r="K195">
        <v>4</v>
      </c>
      <c r="L195">
        <v>2</v>
      </c>
      <c r="M195">
        <v>101.702857142857</v>
      </c>
      <c r="N195">
        <v>577.71555555555597</v>
      </c>
      <c r="O195">
        <v>6</v>
      </c>
      <c r="P195">
        <v>1</v>
      </c>
      <c r="Q195">
        <v>599.05841269841301</v>
      </c>
      <c r="R195">
        <v>165.03111111111099</v>
      </c>
      <c r="S195">
        <v>2</v>
      </c>
      <c r="T195">
        <v>6</v>
      </c>
      <c r="U195">
        <v>702</v>
      </c>
      <c r="V195">
        <v>48.8125</v>
      </c>
      <c r="W195">
        <v>1</v>
      </c>
      <c r="X195">
        <v>7</v>
      </c>
      <c r="Y195">
        <v>155.25377922861</v>
      </c>
      <c r="Z195">
        <v>54.600999999999999</v>
      </c>
      <c r="AA195">
        <v>55.828000000000003</v>
      </c>
      <c r="AB195">
        <v>50.838999999999999</v>
      </c>
      <c r="AC195">
        <v>-3.762</v>
      </c>
      <c r="AD195" s="8">
        <f t="shared" ref="AD195:AD258" si="7">ABS(AC195)</f>
        <v>3.762</v>
      </c>
      <c r="AE195">
        <v>1777</v>
      </c>
      <c r="AF195">
        <v>1245051</v>
      </c>
      <c r="AG195">
        <v>759</v>
      </c>
      <c r="AH195" t="s">
        <v>35</v>
      </c>
      <c r="AI195">
        <v>-1</v>
      </c>
      <c r="AJ195">
        <v>-1</v>
      </c>
      <c r="AK195">
        <v>1</v>
      </c>
    </row>
    <row r="196" spans="1:37" x14ac:dyDescent="0.2">
      <c r="A196">
        <v>1</v>
      </c>
      <c r="B196" t="s">
        <v>37</v>
      </c>
      <c r="C196">
        <v>150</v>
      </c>
      <c r="D196">
        <v>3000</v>
      </c>
      <c r="E196">
        <v>183</v>
      </c>
      <c r="F196">
        <v>0</v>
      </c>
      <c r="G196">
        <v>0</v>
      </c>
      <c r="H196" t="s">
        <v>33</v>
      </c>
      <c r="I196">
        <v>1</v>
      </c>
      <c r="J196" s="8" t="str">
        <f t="shared" si="6"/>
        <v>TNEG</v>
      </c>
      <c r="K196">
        <v>0</v>
      </c>
      <c r="L196" t="s">
        <v>34</v>
      </c>
      <c r="M196">
        <v>483.38730158730198</v>
      </c>
      <c r="N196">
        <v>675.386666666667</v>
      </c>
      <c r="O196">
        <v>7</v>
      </c>
      <c r="P196">
        <v>5</v>
      </c>
      <c r="Q196">
        <v>483.38730158730198</v>
      </c>
      <c r="R196">
        <v>675.386666666667</v>
      </c>
      <c r="S196">
        <v>7</v>
      </c>
      <c r="T196">
        <v>5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56.134999999999998</v>
      </c>
      <c r="AA196">
        <v>56.134999999999998</v>
      </c>
      <c r="AB196">
        <v>-1</v>
      </c>
      <c r="AC196">
        <v>-1</v>
      </c>
      <c r="AD196" s="8">
        <f t="shared" si="7"/>
        <v>1</v>
      </c>
      <c r="AE196">
        <v>942</v>
      </c>
      <c r="AF196">
        <v>1247002</v>
      </c>
      <c r="AG196">
        <v>2380</v>
      </c>
      <c r="AH196" t="s">
        <v>35</v>
      </c>
      <c r="AI196">
        <v>-1</v>
      </c>
      <c r="AJ196">
        <v>-1</v>
      </c>
      <c r="AK196">
        <v>1</v>
      </c>
    </row>
    <row r="197" spans="1:37" x14ac:dyDescent="0.2">
      <c r="A197">
        <v>1</v>
      </c>
      <c r="B197" t="s">
        <v>37</v>
      </c>
      <c r="C197">
        <v>150</v>
      </c>
      <c r="D197">
        <v>3000</v>
      </c>
      <c r="E197">
        <v>184</v>
      </c>
      <c r="F197">
        <v>1</v>
      </c>
      <c r="G197">
        <v>75</v>
      </c>
      <c r="H197" t="s">
        <v>36</v>
      </c>
      <c r="I197">
        <v>1</v>
      </c>
      <c r="J197" s="8" t="str">
        <f t="shared" si="6"/>
        <v xml:space="preserve">HIT </v>
      </c>
      <c r="K197">
        <v>74</v>
      </c>
      <c r="L197">
        <v>6</v>
      </c>
      <c r="M197">
        <v>496.38730158730198</v>
      </c>
      <c r="N197">
        <v>277.70222222222202</v>
      </c>
      <c r="O197">
        <v>3</v>
      </c>
      <c r="P197">
        <v>5</v>
      </c>
      <c r="Q197">
        <v>101.702857142857</v>
      </c>
      <c r="R197">
        <v>577.71555555555597</v>
      </c>
      <c r="S197">
        <v>6</v>
      </c>
      <c r="T197">
        <v>1</v>
      </c>
      <c r="U197">
        <v>109</v>
      </c>
      <c r="V197">
        <v>454.8125</v>
      </c>
      <c r="W197">
        <v>5</v>
      </c>
      <c r="X197">
        <v>1</v>
      </c>
      <c r="Y197">
        <v>123.119492196685</v>
      </c>
      <c r="Z197">
        <v>33.741999999999997</v>
      </c>
      <c r="AA197">
        <v>56.442</v>
      </c>
      <c r="AB197">
        <v>32.83</v>
      </c>
      <c r="AC197">
        <v>-0.91200000000000003</v>
      </c>
      <c r="AD197" s="8">
        <f t="shared" si="7"/>
        <v>0.91200000000000003</v>
      </c>
      <c r="AE197">
        <v>1942</v>
      </c>
      <c r="AF197">
        <v>1251226</v>
      </c>
      <c r="AG197">
        <v>1036</v>
      </c>
      <c r="AH197" t="s">
        <v>35</v>
      </c>
      <c r="AI197">
        <v>-1</v>
      </c>
      <c r="AJ197">
        <v>-1</v>
      </c>
      <c r="AK197">
        <v>1</v>
      </c>
    </row>
    <row r="198" spans="1:37" x14ac:dyDescent="0.2">
      <c r="A198">
        <v>1</v>
      </c>
      <c r="B198" t="s">
        <v>37</v>
      </c>
      <c r="C198">
        <v>150</v>
      </c>
      <c r="D198">
        <v>3000</v>
      </c>
      <c r="E198">
        <v>185</v>
      </c>
      <c r="F198">
        <v>1</v>
      </c>
      <c r="G198">
        <v>76</v>
      </c>
      <c r="H198" t="s">
        <v>36</v>
      </c>
      <c r="I198">
        <v>1</v>
      </c>
      <c r="J198" s="8" t="str">
        <f t="shared" si="6"/>
        <v xml:space="preserve">HIT </v>
      </c>
      <c r="K198">
        <v>24</v>
      </c>
      <c r="L198">
        <v>5</v>
      </c>
      <c r="M198">
        <v>704.72952380952404</v>
      </c>
      <c r="N198">
        <v>163.03111111111099</v>
      </c>
      <c r="O198">
        <v>2</v>
      </c>
      <c r="P198">
        <v>7</v>
      </c>
      <c r="Q198">
        <v>509.38730158730198</v>
      </c>
      <c r="R198">
        <v>168.03111111111099</v>
      </c>
      <c r="S198">
        <v>2</v>
      </c>
      <c r="T198">
        <v>5</v>
      </c>
      <c r="U198">
        <v>478</v>
      </c>
      <c r="V198">
        <v>262.8125</v>
      </c>
      <c r="W198">
        <v>3</v>
      </c>
      <c r="X198">
        <v>5</v>
      </c>
      <c r="Y198">
        <v>99.843249048891707</v>
      </c>
      <c r="Z198">
        <v>49.387</v>
      </c>
      <c r="AA198">
        <v>56.747999999999998</v>
      </c>
      <c r="AB198">
        <v>46.588000000000001</v>
      </c>
      <c r="AC198">
        <v>-2.798</v>
      </c>
      <c r="AD198" s="8">
        <f t="shared" si="7"/>
        <v>2.798</v>
      </c>
      <c r="AE198">
        <v>2463</v>
      </c>
      <c r="AF198">
        <v>1257929</v>
      </c>
      <c r="AG198">
        <v>1791</v>
      </c>
      <c r="AH198" t="s">
        <v>35</v>
      </c>
      <c r="AI198">
        <v>-1</v>
      </c>
      <c r="AJ198">
        <v>-1</v>
      </c>
      <c r="AK198">
        <v>1</v>
      </c>
    </row>
    <row r="199" spans="1:37" x14ac:dyDescent="0.2">
      <c r="A199">
        <v>1</v>
      </c>
      <c r="B199" t="s">
        <v>37</v>
      </c>
      <c r="C199">
        <v>150</v>
      </c>
      <c r="D199">
        <v>3000</v>
      </c>
      <c r="E199">
        <v>186</v>
      </c>
      <c r="F199">
        <v>0</v>
      </c>
      <c r="G199">
        <v>0</v>
      </c>
      <c r="H199" t="s">
        <v>33</v>
      </c>
      <c r="I199">
        <v>1</v>
      </c>
      <c r="J199" s="8" t="str">
        <f t="shared" si="6"/>
        <v>TNEG</v>
      </c>
      <c r="K199">
        <v>0</v>
      </c>
      <c r="L199" t="s">
        <v>34</v>
      </c>
      <c r="M199">
        <v>496.38730158730198</v>
      </c>
      <c r="N199">
        <v>277.70222222222202</v>
      </c>
      <c r="O199">
        <v>3</v>
      </c>
      <c r="P199">
        <v>5</v>
      </c>
      <c r="Q199">
        <v>496.38730158730198</v>
      </c>
      <c r="R199">
        <v>277.70222222222202</v>
      </c>
      <c r="S199">
        <v>3</v>
      </c>
      <c r="T199">
        <v>5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57.055</v>
      </c>
      <c r="AA199">
        <v>57.055</v>
      </c>
      <c r="AB199">
        <v>-1</v>
      </c>
      <c r="AC199">
        <v>-1</v>
      </c>
      <c r="AD199" s="8">
        <f t="shared" si="7"/>
        <v>1</v>
      </c>
      <c r="AE199">
        <v>1158</v>
      </c>
      <c r="AF199">
        <v>1260096</v>
      </c>
      <c r="AG199">
        <v>1008</v>
      </c>
      <c r="AH199" t="s">
        <v>35</v>
      </c>
      <c r="AI199">
        <v>-1</v>
      </c>
      <c r="AJ199">
        <v>-1</v>
      </c>
      <c r="AK199">
        <v>1</v>
      </c>
    </row>
    <row r="200" spans="1:37" x14ac:dyDescent="0.2">
      <c r="A200">
        <v>1</v>
      </c>
      <c r="B200" t="s">
        <v>37</v>
      </c>
      <c r="C200">
        <v>150</v>
      </c>
      <c r="D200">
        <v>3000</v>
      </c>
      <c r="E200">
        <v>187</v>
      </c>
      <c r="F200">
        <v>0</v>
      </c>
      <c r="G200">
        <v>0</v>
      </c>
      <c r="H200" t="s">
        <v>33</v>
      </c>
      <c r="I200">
        <v>1</v>
      </c>
      <c r="J200" s="8" t="str">
        <f t="shared" si="6"/>
        <v>TNEG</v>
      </c>
      <c r="K200">
        <v>0</v>
      </c>
      <c r="L200" t="s">
        <v>34</v>
      </c>
      <c r="M200">
        <v>704.72952380952404</v>
      </c>
      <c r="N200">
        <v>79.36</v>
      </c>
      <c r="O200">
        <v>1</v>
      </c>
      <c r="P200">
        <v>7</v>
      </c>
      <c r="Q200">
        <v>704.72952380952404</v>
      </c>
      <c r="R200">
        <v>79.36</v>
      </c>
      <c r="S200">
        <v>1</v>
      </c>
      <c r="T200">
        <v>7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57.362000000000002</v>
      </c>
      <c r="AA200">
        <v>57.362000000000002</v>
      </c>
      <c r="AB200">
        <v>-1</v>
      </c>
      <c r="AC200">
        <v>-1</v>
      </c>
      <c r="AD200" s="8">
        <f t="shared" si="7"/>
        <v>1</v>
      </c>
      <c r="AE200">
        <v>1777</v>
      </c>
      <c r="AF200">
        <v>1262383</v>
      </c>
      <c r="AG200">
        <v>790</v>
      </c>
      <c r="AH200" t="s">
        <v>35</v>
      </c>
      <c r="AI200">
        <v>-1</v>
      </c>
      <c r="AJ200">
        <v>-1</v>
      </c>
      <c r="AK200">
        <v>1</v>
      </c>
    </row>
    <row r="201" spans="1:37" x14ac:dyDescent="0.2">
      <c r="A201">
        <v>1</v>
      </c>
      <c r="B201" t="s">
        <v>37</v>
      </c>
      <c r="C201">
        <v>150</v>
      </c>
      <c r="D201">
        <v>3000</v>
      </c>
      <c r="E201">
        <v>188</v>
      </c>
      <c r="F201">
        <v>1</v>
      </c>
      <c r="G201">
        <v>77</v>
      </c>
      <c r="H201" t="s">
        <v>36</v>
      </c>
      <c r="I201">
        <v>1</v>
      </c>
      <c r="J201" s="8" t="str">
        <f t="shared" si="6"/>
        <v xml:space="preserve">HIT </v>
      </c>
      <c r="K201">
        <v>108</v>
      </c>
      <c r="L201">
        <v>7</v>
      </c>
      <c r="M201">
        <v>504.38730158730198</v>
      </c>
      <c r="N201">
        <v>467.04444444444403</v>
      </c>
      <c r="O201">
        <v>5</v>
      </c>
      <c r="P201">
        <v>5</v>
      </c>
      <c r="Q201">
        <v>84.702857142857098</v>
      </c>
      <c r="R201">
        <v>176.03111111111099</v>
      </c>
      <c r="S201">
        <v>2</v>
      </c>
      <c r="T201">
        <v>1</v>
      </c>
      <c r="U201">
        <v>98</v>
      </c>
      <c r="V201">
        <v>167.8125</v>
      </c>
      <c r="W201">
        <v>2</v>
      </c>
      <c r="X201">
        <v>1</v>
      </c>
      <c r="Y201">
        <v>15.6320048860965</v>
      </c>
      <c r="Z201">
        <v>24.54</v>
      </c>
      <c r="AA201">
        <v>57.668999999999997</v>
      </c>
      <c r="AB201">
        <v>25.335999999999999</v>
      </c>
      <c r="AC201">
        <v>0.79600000000000004</v>
      </c>
      <c r="AD201" s="8">
        <f t="shared" si="7"/>
        <v>0.79600000000000004</v>
      </c>
      <c r="AE201">
        <v>1713</v>
      </c>
      <c r="AF201">
        <v>1266391</v>
      </c>
      <c r="AG201">
        <v>37</v>
      </c>
      <c r="AH201" t="s">
        <v>35</v>
      </c>
      <c r="AI201">
        <v>-1</v>
      </c>
      <c r="AJ201">
        <v>-1</v>
      </c>
      <c r="AK201">
        <v>1</v>
      </c>
    </row>
    <row r="202" spans="1:37" x14ac:dyDescent="0.2">
      <c r="A202">
        <v>1</v>
      </c>
      <c r="B202" t="s">
        <v>37</v>
      </c>
      <c r="C202">
        <v>150</v>
      </c>
      <c r="D202">
        <v>3000</v>
      </c>
      <c r="E202">
        <v>189</v>
      </c>
      <c r="F202">
        <v>1</v>
      </c>
      <c r="G202">
        <v>78</v>
      </c>
      <c r="H202" t="s">
        <v>36</v>
      </c>
      <c r="I202">
        <v>1</v>
      </c>
      <c r="J202" s="8" t="str">
        <f t="shared" si="6"/>
        <v xml:space="preserve">HIT </v>
      </c>
      <c r="K202">
        <v>17</v>
      </c>
      <c r="L202">
        <v>4</v>
      </c>
      <c r="M202">
        <v>88.702857142857098</v>
      </c>
      <c r="N202">
        <v>670.386666666667</v>
      </c>
      <c r="O202">
        <v>7</v>
      </c>
      <c r="P202">
        <v>1</v>
      </c>
      <c r="Q202">
        <v>386.71619047618998</v>
      </c>
      <c r="R202">
        <v>565.71555555555597</v>
      </c>
      <c r="S202">
        <v>6</v>
      </c>
      <c r="T202">
        <v>4</v>
      </c>
      <c r="U202">
        <v>473</v>
      </c>
      <c r="V202">
        <v>540.8125</v>
      </c>
      <c r="W202">
        <v>6</v>
      </c>
      <c r="X202">
        <v>5</v>
      </c>
      <c r="Y202">
        <v>89.805667760693794</v>
      </c>
      <c r="Z202">
        <v>52.761000000000003</v>
      </c>
      <c r="AA202">
        <v>57.975000000000001</v>
      </c>
      <c r="AB202">
        <v>47.594999999999999</v>
      </c>
      <c r="AC202">
        <v>-5.1660000000000004</v>
      </c>
      <c r="AD202" s="8">
        <f t="shared" si="7"/>
        <v>5.1660000000000004</v>
      </c>
      <c r="AE202">
        <v>1835</v>
      </c>
      <c r="AF202">
        <v>1270919</v>
      </c>
      <c r="AG202">
        <v>1245</v>
      </c>
      <c r="AH202" t="s">
        <v>35</v>
      </c>
      <c r="AI202">
        <v>-1</v>
      </c>
      <c r="AJ202">
        <v>-1</v>
      </c>
      <c r="AK202">
        <v>1</v>
      </c>
    </row>
    <row r="203" spans="1:37" x14ac:dyDescent="0.2">
      <c r="A203">
        <v>1</v>
      </c>
      <c r="B203" t="s">
        <v>37</v>
      </c>
      <c r="C203">
        <v>150</v>
      </c>
      <c r="D203">
        <v>3000</v>
      </c>
      <c r="E203">
        <v>190</v>
      </c>
      <c r="F203">
        <v>1</v>
      </c>
      <c r="G203">
        <v>79</v>
      </c>
      <c r="H203" t="s">
        <v>36</v>
      </c>
      <c r="I203">
        <v>1</v>
      </c>
      <c r="J203" s="8" t="str">
        <f t="shared" si="6"/>
        <v xml:space="preserve">HIT </v>
      </c>
      <c r="K203">
        <v>17</v>
      </c>
      <c r="L203">
        <v>4</v>
      </c>
      <c r="M203">
        <v>400.71619047618998</v>
      </c>
      <c r="N203">
        <v>663.386666666667</v>
      </c>
      <c r="O203">
        <v>7</v>
      </c>
      <c r="P203">
        <v>4</v>
      </c>
      <c r="Q203">
        <v>285.045079365079</v>
      </c>
      <c r="R203">
        <v>575.71555555555597</v>
      </c>
      <c r="S203">
        <v>6</v>
      </c>
      <c r="T203">
        <v>3</v>
      </c>
      <c r="U203">
        <v>276</v>
      </c>
      <c r="V203">
        <v>592.8125</v>
      </c>
      <c r="W203">
        <v>6</v>
      </c>
      <c r="X203">
        <v>3</v>
      </c>
      <c r="Y203">
        <v>19.3421552588383</v>
      </c>
      <c r="Z203">
        <v>53.067</v>
      </c>
      <c r="AA203">
        <v>58.281999999999996</v>
      </c>
      <c r="AB203">
        <v>48.936999999999998</v>
      </c>
      <c r="AC203">
        <v>-4.13</v>
      </c>
      <c r="AD203" s="8">
        <f t="shared" si="7"/>
        <v>4.13</v>
      </c>
      <c r="AE203">
        <v>1492</v>
      </c>
      <c r="AF203">
        <v>1274982</v>
      </c>
      <c r="AG203">
        <v>72</v>
      </c>
      <c r="AH203" t="s">
        <v>35</v>
      </c>
      <c r="AI203">
        <v>-1</v>
      </c>
      <c r="AJ203">
        <v>-1</v>
      </c>
      <c r="AK203">
        <v>1</v>
      </c>
    </row>
    <row r="204" spans="1:37" x14ac:dyDescent="0.2">
      <c r="A204">
        <v>1</v>
      </c>
      <c r="B204" t="s">
        <v>37</v>
      </c>
      <c r="C204">
        <v>150</v>
      </c>
      <c r="D204">
        <v>3000</v>
      </c>
      <c r="E204">
        <v>191</v>
      </c>
      <c r="F204">
        <v>0</v>
      </c>
      <c r="G204">
        <v>0</v>
      </c>
      <c r="H204" t="s">
        <v>33</v>
      </c>
      <c r="I204">
        <v>1</v>
      </c>
      <c r="J204" s="8" t="str">
        <f t="shared" si="6"/>
        <v>TNEG</v>
      </c>
      <c r="K204">
        <v>0</v>
      </c>
      <c r="L204" t="s">
        <v>34</v>
      </c>
      <c r="M204">
        <v>387.71619047618998</v>
      </c>
      <c r="N204">
        <v>372.37333333333299</v>
      </c>
      <c r="O204">
        <v>4</v>
      </c>
      <c r="P204">
        <v>4</v>
      </c>
      <c r="Q204">
        <v>387.71619047618998</v>
      </c>
      <c r="R204">
        <v>372.37333333333299</v>
      </c>
      <c r="S204">
        <v>4</v>
      </c>
      <c r="T204">
        <v>4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58.588999999999999</v>
      </c>
      <c r="AA204">
        <v>58.588999999999999</v>
      </c>
      <c r="AB204">
        <v>-1</v>
      </c>
      <c r="AC204">
        <v>-1</v>
      </c>
      <c r="AD204" s="8">
        <f t="shared" si="7"/>
        <v>1</v>
      </c>
      <c r="AE204">
        <v>1164</v>
      </c>
      <c r="AF204">
        <v>1277149</v>
      </c>
      <c r="AG204">
        <v>1707</v>
      </c>
      <c r="AH204" t="s">
        <v>35</v>
      </c>
      <c r="AI204">
        <v>-1</v>
      </c>
      <c r="AJ204">
        <v>-1</v>
      </c>
      <c r="AK204">
        <v>1</v>
      </c>
    </row>
    <row r="205" spans="1:37" x14ac:dyDescent="0.2">
      <c r="A205">
        <v>1</v>
      </c>
      <c r="B205" t="s">
        <v>37</v>
      </c>
      <c r="C205">
        <v>150</v>
      </c>
      <c r="D205">
        <v>3000</v>
      </c>
      <c r="E205">
        <v>192</v>
      </c>
      <c r="F205">
        <v>1</v>
      </c>
      <c r="G205">
        <v>80</v>
      </c>
      <c r="H205" t="s">
        <v>33</v>
      </c>
      <c r="I205">
        <v>0</v>
      </c>
      <c r="J205" s="8" t="str">
        <f t="shared" si="6"/>
        <v>MISS</v>
      </c>
      <c r="K205">
        <v>143</v>
      </c>
      <c r="L205">
        <v>7</v>
      </c>
      <c r="M205">
        <v>294.045079365079</v>
      </c>
      <c r="N205">
        <v>279.70222222222202</v>
      </c>
      <c r="O205">
        <v>3</v>
      </c>
      <c r="P205">
        <v>3</v>
      </c>
      <c r="Q205">
        <v>509.38730158730198</v>
      </c>
      <c r="R205">
        <v>168.03111111111099</v>
      </c>
      <c r="S205">
        <v>2</v>
      </c>
      <c r="T205">
        <v>5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15.031000000000001</v>
      </c>
      <c r="AA205">
        <v>58.896000000000001</v>
      </c>
      <c r="AB205">
        <v>-1</v>
      </c>
      <c r="AC205">
        <v>-1</v>
      </c>
      <c r="AD205" s="8">
        <f t="shared" si="7"/>
        <v>1</v>
      </c>
      <c r="AE205">
        <v>1162</v>
      </c>
      <c r="AF205">
        <v>1278821</v>
      </c>
      <c r="AG205">
        <v>2240</v>
      </c>
      <c r="AH205" t="s">
        <v>35</v>
      </c>
      <c r="AI205">
        <v>-1</v>
      </c>
      <c r="AJ205">
        <v>-1</v>
      </c>
      <c r="AK205">
        <v>1</v>
      </c>
    </row>
    <row r="206" spans="1:37" x14ac:dyDescent="0.2">
      <c r="A206">
        <v>1</v>
      </c>
      <c r="B206" t="s">
        <v>37</v>
      </c>
      <c r="C206">
        <v>150</v>
      </c>
      <c r="D206">
        <v>3000</v>
      </c>
      <c r="E206">
        <v>193</v>
      </c>
      <c r="F206">
        <v>1</v>
      </c>
      <c r="G206">
        <v>81</v>
      </c>
      <c r="H206" t="s">
        <v>36</v>
      </c>
      <c r="I206">
        <v>1</v>
      </c>
      <c r="J206" s="8" t="str">
        <f t="shared" si="6"/>
        <v xml:space="preserve">HIT </v>
      </c>
      <c r="K206">
        <v>47</v>
      </c>
      <c r="L206">
        <v>6</v>
      </c>
      <c r="M206">
        <v>88.702857142857098</v>
      </c>
      <c r="N206">
        <v>670.386666666667</v>
      </c>
      <c r="O206">
        <v>7</v>
      </c>
      <c r="P206">
        <v>1</v>
      </c>
      <c r="Q206">
        <v>306.045079365079</v>
      </c>
      <c r="R206">
        <v>459.04444444444403</v>
      </c>
      <c r="S206">
        <v>5</v>
      </c>
      <c r="T206">
        <v>3</v>
      </c>
      <c r="U206">
        <v>390</v>
      </c>
      <c r="V206">
        <v>568.8125</v>
      </c>
      <c r="W206">
        <v>6</v>
      </c>
      <c r="X206">
        <v>4</v>
      </c>
      <c r="Y206">
        <v>138.19354080152701</v>
      </c>
      <c r="Z206">
        <v>44.784999999999997</v>
      </c>
      <c r="AA206">
        <v>59.201999999999998</v>
      </c>
      <c r="AB206">
        <v>47.371000000000002</v>
      </c>
      <c r="AC206">
        <v>2.5859999999999999</v>
      </c>
      <c r="AD206" s="8">
        <f t="shared" si="7"/>
        <v>2.5859999999999999</v>
      </c>
      <c r="AE206">
        <v>2013</v>
      </c>
      <c r="AF206">
        <v>1283149</v>
      </c>
      <c r="AG206">
        <v>693</v>
      </c>
      <c r="AH206" t="s">
        <v>35</v>
      </c>
      <c r="AI206">
        <v>-1</v>
      </c>
      <c r="AJ206">
        <v>-1</v>
      </c>
      <c r="AK206">
        <v>1</v>
      </c>
    </row>
    <row r="207" spans="1:37" x14ac:dyDescent="0.2">
      <c r="A207">
        <v>1</v>
      </c>
      <c r="B207" t="s">
        <v>37</v>
      </c>
      <c r="C207">
        <v>150</v>
      </c>
      <c r="D207">
        <v>3000</v>
      </c>
      <c r="E207">
        <v>194</v>
      </c>
      <c r="F207">
        <v>0</v>
      </c>
      <c r="G207">
        <v>0</v>
      </c>
      <c r="H207" t="s">
        <v>33</v>
      </c>
      <c r="I207">
        <v>1</v>
      </c>
      <c r="J207" s="8" t="str">
        <f t="shared" si="6"/>
        <v>TNEG</v>
      </c>
      <c r="K207">
        <v>0</v>
      </c>
      <c r="L207" t="s">
        <v>34</v>
      </c>
      <c r="M207">
        <v>391.71619047618998</v>
      </c>
      <c r="N207">
        <v>265.70222222222202</v>
      </c>
      <c r="O207">
        <v>3</v>
      </c>
      <c r="P207">
        <v>4</v>
      </c>
      <c r="Q207">
        <v>391.71619047618998</v>
      </c>
      <c r="R207">
        <v>265.70222222222202</v>
      </c>
      <c r="S207">
        <v>3</v>
      </c>
      <c r="T207">
        <v>4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59.509</v>
      </c>
      <c r="AA207">
        <v>59.509</v>
      </c>
      <c r="AB207">
        <v>-1</v>
      </c>
      <c r="AC207">
        <v>-1</v>
      </c>
      <c r="AD207" s="8">
        <f t="shared" si="7"/>
        <v>1</v>
      </c>
      <c r="AE207">
        <v>1276</v>
      </c>
      <c r="AF207">
        <v>1285428</v>
      </c>
      <c r="AG207">
        <v>529</v>
      </c>
      <c r="AH207" t="s">
        <v>35</v>
      </c>
      <c r="AI207">
        <v>-1</v>
      </c>
      <c r="AJ207">
        <v>-1</v>
      </c>
      <c r="AK207">
        <v>1</v>
      </c>
    </row>
    <row r="208" spans="1:37" x14ac:dyDescent="0.2">
      <c r="A208">
        <v>1</v>
      </c>
      <c r="B208" t="s">
        <v>37</v>
      </c>
      <c r="C208">
        <v>150</v>
      </c>
      <c r="D208">
        <v>3000</v>
      </c>
      <c r="E208">
        <v>195</v>
      </c>
      <c r="F208">
        <v>0</v>
      </c>
      <c r="G208">
        <v>0</v>
      </c>
      <c r="H208" t="s">
        <v>33</v>
      </c>
      <c r="I208">
        <v>1</v>
      </c>
      <c r="J208" s="8" t="str">
        <f t="shared" si="6"/>
        <v>TNEG</v>
      </c>
      <c r="K208">
        <v>0</v>
      </c>
      <c r="L208" t="s">
        <v>34</v>
      </c>
      <c r="M208">
        <v>84.702857142857098</v>
      </c>
      <c r="N208">
        <v>176.03111111111099</v>
      </c>
      <c r="O208">
        <v>2</v>
      </c>
      <c r="P208">
        <v>1</v>
      </c>
      <c r="Q208">
        <v>84.702857142857098</v>
      </c>
      <c r="R208">
        <v>176.03111111111099</v>
      </c>
      <c r="S208">
        <v>2</v>
      </c>
      <c r="T208">
        <v>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59.816000000000003</v>
      </c>
      <c r="AA208">
        <v>59.816000000000003</v>
      </c>
      <c r="AB208">
        <v>-1</v>
      </c>
      <c r="AC208">
        <v>-1</v>
      </c>
      <c r="AD208" s="8">
        <f t="shared" si="7"/>
        <v>1</v>
      </c>
      <c r="AE208">
        <v>1001</v>
      </c>
      <c r="AF208">
        <v>1286932</v>
      </c>
      <c r="AG208">
        <v>2106</v>
      </c>
      <c r="AH208" t="s">
        <v>35</v>
      </c>
      <c r="AI208">
        <v>-1</v>
      </c>
      <c r="AJ208">
        <v>-1</v>
      </c>
      <c r="AK208">
        <v>1</v>
      </c>
    </row>
    <row r="209" spans="1:37" x14ac:dyDescent="0.2">
      <c r="A209">
        <v>1</v>
      </c>
      <c r="B209" t="s">
        <v>37</v>
      </c>
      <c r="C209">
        <v>150</v>
      </c>
      <c r="D209">
        <v>3000</v>
      </c>
      <c r="E209">
        <v>196</v>
      </c>
      <c r="F209">
        <v>0</v>
      </c>
      <c r="G209">
        <v>0</v>
      </c>
      <c r="H209" t="s">
        <v>33</v>
      </c>
      <c r="I209">
        <v>1</v>
      </c>
      <c r="J209" s="8" t="str">
        <f t="shared" si="6"/>
        <v>TNEG</v>
      </c>
      <c r="K209">
        <v>0</v>
      </c>
      <c r="L209" t="s">
        <v>34</v>
      </c>
      <c r="M209">
        <v>205.373968253968</v>
      </c>
      <c r="N209">
        <v>278.70222222222202</v>
      </c>
      <c r="O209">
        <v>3</v>
      </c>
      <c r="P209">
        <v>2</v>
      </c>
      <c r="Q209">
        <v>205.373968253968</v>
      </c>
      <c r="R209">
        <v>278.70222222222202</v>
      </c>
      <c r="S209">
        <v>3</v>
      </c>
      <c r="T209">
        <v>2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60.122999999999998</v>
      </c>
      <c r="AA209">
        <v>60.122999999999998</v>
      </c>
      <c r="AB209">
        <v>-1</v>
      </c>
      <c r="AC209">
        <v>-1</v>
      </c>
      <c r="AD209" s="8">
        <f t="shared" si="7"/>
        <v>1</v>
      </c>
      <c r="AE209">
        <v>1075</v>
      </c>
      <c r="AF209">
        <v>1288510</v>
      </c>
      <c r="AG209">
        <v>1721</v>
      </c>
      <c r="AH209" t="s">
        <v>35</v>
      </c>
      <c r="AI209">
        <v>-1</v>
      </c>
      <c r="AJ209">
        <v>-1</v>
      </c>
      <c r="AK209">
        <v>1</v>
      </c>
    </row>
    <row r="210" spans="1:37" x14ac:dyDescent="0.2">
      <c r="A210">
        <v>1</v>
      </c>
      <c r="B210" t="s">
        <v>37</v>
      </c>
      <c r="C210">
        <v>150</v>
      </c>
      <c r="D210">
        <v>3000</v>
      </c>
      <c r="E210">
        <v>197</v>
      </c>
      <c r="F210">
        <v>0</v>
      </c>
      <c r="G210">
        <v>0</v>
      </c>
      <c r="H210" t="s">
        <v>33</v>
      </c>
      <c r="I210">
        <v>1</v>
      </c>
      <c r="J210" s="8" t="str">
        <f t="shared" si="6"/>
        <v>TNEG</v>
      </c>
      <c r="K210">
        <v>0</v>
      </c>
      <c r="L210" t="s">
        <v>34</v>
      </c>
      <c r="M210">
        <v>483.38730158730198</v>
      </c>
      <c r="N210">
        <v>675.386666666667</v>
      </c>
      <c r="O210">
        <v>7</v>
      </c>
      <c r="P210">
        <v>5</v>
      </c>
      <c r="Q210">
        <v>483.38730158730198</v>
      </c>
      <c r="R210">
        <v>675.386666666667</v>
      </c>
      <c r="S210">
        <v>7</v>
      </c>
      <c r="T210">
        <v>5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60.429000000000002</v>
      </c>
      <c r="AA210">
        <v>60.429000000000002</v>
      </c>
      <c r="AB210">
        <v>-1</v>
      </c>
      <c r="AC210">
        <v>-1</v>
      </c>
      <c r="AD210" s="8">
        <f t="shared" si="7"/>
        <v>1</v>
      </c>
      <c r="AE210">
        <v>1172</v>
      </c>
      <c r="AF210">
        <v>1290187</v>
      </c>
      <c r="AG210">
        <v>1930</v>
      </c>
      <c r="AH210" t="s">
        <v>35</v>
      </c>
      <c r="AI210">
        <v>-1</v>
      </c>
      <c r="AJ210">
        <v>-1</v>
      </c>
      <c r="AK210">
        <v>1</v>
      </c>
    </row>
    <row r="211" spans="1:37" x14ac:dyDescent="0.2">
      <c r="A211">
        <v>1</v>
      </c>
      <c r="B211" t="s">
        <v>37</v>
      </c>
      <c r="C211">
        <v>150</v>
      </c>
      <c r="D211">
        <v>3000</v>
      </c>
      <c r="E211">
        <v>198</v>
      </c>
      <c r="F211">
        <v>0</v>
      </c>
      <c r="G211">
        <v>0</v>
      </c>
      <c r="H211" t="s">
        <v>33</v>
      </c>
      <c r="I211">
        <v>1</v>
      </c>
      <c r="J211" s="8" t="str">
        <f t="shared" si="6"/>
        <v>TNEG</v>
      </c>
      <c r="K211">
        <v>0</v>
      </c>
      <c r="L211" t="s">
        <v>34</v>
      </c>
      <c r="M211">
        <v>500.38730158730198</v>
      </c>
      <c r="N211">
        <v>370.37333333333299</v>
      </c>
      <c r="O211">
        <v>4</v>
      </c>
      <c r="P211">
        <v>5</v>
      </c>
      <c r="Q211">
        <v>500.38730158730198</v>
      </c>
      <c r="R211">
        <v>370.37333333333299</v>
      </c>
      <c r="S211">
        <v>4</v>
      </c>
      <c r="T211">
        <v>5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60.735999999999997</v>
      </c>
      <c r="AA211">
        <v>60.735999999999997</v>
      </c>
      <c r="AB211">
        <v>-1</v>
      </c>
      <c r="AC211">
        <v>-1</v>
      </c>
      <c r="AD211" s="8">
        <f t="shared" si="7"/>
        <v>1</v>
      </c>
      <c r="AE211">
        <v>1210</v>
      </c>
      <c r="AF211">
        <v>1291899</v>
      </c>
      <c r="AG211">
        <v>360</v>
      </c>
      <c r="AH211" t="s">
        <v>35</v>
      </c>
      <c r="AI211">
        <v>-1</v>
      </c>
      <c r="AJ211">
        <v>-1</v>
      </c>
      <c r="AK211">
        <v>1</v>
      </c>
    </row>
    <row r="212" spans="1:37" x14ac:dyDescent="0.2">
      <c r="A212">
        <v>1</v>
      </c>
      <c r="B212" t="s">
        <v>37</v>
      </c>
      <c r="C212">
        <v>150</v>
      </c>
      <c r="D212">
        <v>3000</v>
      </c>
      <c r="E212">
        <v>199</v>
      </c>
      <c r="F212">
        <v>1</v>
      </c>
      <c r="G212">
        <v>82</v>
      </c>
      <c r="H212" t="s">
        <v>36</v>
      </c>
      <c r="I212">
        <v>1</v>
      </c>
      <c r="J212" s="8" t="str">
        <f t="shared" si="6"/>
        <v xml:space="preserve">HIT </v>
      </c>
      <c r="K212">
        <v>5</v>
      </c>
      <c r="L212">
        <v>2</v>
      </c>
      <c r="M212">
        <v>500.38730158730198</v>
      </c>
      <c r="N212">
        <v>370.37333333333299</v>
      </c>
      <c r="O212">
        <v>4</v>
      </c>
      <c r="P212">
        <v>5</v>
      </c>
      <c r="Q212">
        <v>391.71619047618998</v>
      </c>
      <c r="R212">
        <v>265.70222222222202</v>
      </c>
      <c r="S212">
        <v>3</v>
      </c>
      <c r="T212">
        <v>4</v>
      </c>
      <c r="U212">
        <v>283</v>
      </c>
      <c r="V212">
        <v>281.8125</v>
      </c>
      <c r="W212">
        <v>3</v>
      </c>
      <c r="X212">
        <v>3</v>
      </c>
      <c r="Y212">
        <v>109.90337174869801</v>
      </c>
      <c r="Z212">
        <v>59.509</v>
      </c>
      <c r="AA212">
        <v>61.042999999999999</v>
      </c>
      <c r="AB212">
        <v>56.432000000000002</v>
      </c>
      <c r="AC212">
        <v>-3.077</v>
      </c>
      <c r="AD212" s="8">
        <f t="shared" si="7"/>
        <v>3.077</v>
      </c>
      <c r="AE212">
        <v>1565</v>
      </c>
      <c r="AF212">
        <v>1295251</v>
      </c>
      <c r="AG212">
        <v>529</v>
      </c>
      <c r="AH212" t="s">
        <v>35</v>
      </c>
      <c r="AI212">
        <v>-1</v>
      </c>
      <c r="AJ212">
        <v>-1</v>
      </c>
      <c r="AK212">
        <v>1</v>
      </c>
    </row>
    <row r="213" spans="1:37" x14ac:dyDescent="0.2">
      <c r="A213">
        <v>1</v>
      </c>
      <c r="B213" t="s">
        <v>37</v>
      </c>
      <c r="C213">
        <v>150</v>
      </c>
      <c r="D213">
        <v>3000</v>
      </c>
      <c r="E213">
        <v>200</v>
      </c>
      <c r="F213">
        <v>0</v>
      </c>
      <c r="G213">
        <v>0</v>
      </c>
      <c r="H213" t="s">
        <v>33</v>
      </c>
      <c r="I213">
        <v>1</v>
      </c>
      <c r="J213" s="8" t="str">
        <f t="shared" si="6"/>
        <v>TNEG</v>
      </c>
      <c r="K213">
        <v>0</v>
      </c>
      <c r="L213" t="s">
        <v>34</v>
      </c>
      <c r="M213">
        <v>504.38730158730198</v>
      </c>
      <c r="N213">
        <v>467.04444444444403</v>
      </c>
      <c r="O213">
        <v>5</v>
      </c>
      <c r="P213">
        <v>5</v>
      </c>
      <c r="Q213">
        <v>504.38730158730198</v>
      </c>
      <c r="R213">
        <v>467.04444444444403</v>
      </c>
      <c r="S213">
        <v>5</v>
      </c>
      <c r="T213">
        <v>5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61.35</v>
      </c>
      <c r="AA213">
        <v>61.35</v>
      </c>
      <c r="AB213">
        <v>-1</v>
      </c>
      <c r="AC213">
        <v>-1</v>
      </c>
      <c r="AD213" s="8">
        <f t="shared" si="7"/>
        <v>1</v>
      </c>
      <c r="AE213">
        <v>897</v>
      </c>
      <c r="AF213">
        <v>1297154</v>
      </c>
      <c r="AG213">
        <v>155</v>
      </c>
      <c r="AH213" t="s">
        <v>35</v>
      </c>
      <c r="AI213">
        <v>-1</v>
      </c>
      <c r="AJ213">
        <v>-1</v>
      </c>
      <c r="AK213">
        <v>1</v>
      </c>
    </row>
    <row r="214" spans="1:37" x14ac:dyDescent="0.2">
      <c r="A214">
        <v>1</v>
      </c>
      <c r="B214" t="s">
        <v>37</v>
      </c>
      <c r="C214">
        <v>150</v>
      </c>
      <c r="D214">
        <v>3000</v>
      </c>
      <c r="E214">
        <v>201</v>
      </c>
      <c r="F214">
        <v>1</v>
      </c>
      <c r="G214">
        <v>83</v>
      </c>
      <c r="H214" t="s">
        <v>36</v>
      </c>
      <c r="I214">
        <v>1</v>
      </c>
      <c r="J214" s="8" t="str">
        <f t="shared" si="6"/>
        <v xml:space="preserve">HIT </v>
      </c>
      <c r="K214">
        <v>49</v>
      </c>
      <c r="L214">
        <v>6</v>
      </c>
      <c r="M214">
        <v>194.373968253968</v>
      </c>
      <c r="N214">
        <v>63.36</v>
      </c>
      <c r="O214">
        <v>1</v>
      </c>
      <c r="P214">
        <v>2</v>
      </c>
      <c r="Q214">
        <v>177.373968253968</v>
      </c>
      <c r="R214">
        <v>168.03111111111099</v>
      </c>
      <c r="S214">
        <v>2</v>
      </c>
      <c r="T214">
        <v>2</v>
      </c>
      <c r="U214">
        <v>88</v>
      </c>
      <c r="V214">
        <v>76.8125</v>
      </c>
      <c r="W214">
        <v>1</v>
      </c>
      <c r="X214">
        <v>1</v>
      </c>
      <c r="Y214">
        <v>127.704898944799</v>
      </c>
      <c r="Z214">
        <v>46.625999999999998</v>
      </c>
      <c r="AA214">
        <v>61.655999999999999</v>
      </c>
      <c r="AB214">
        <v>24.440999999999999</v>
      </c>
      <c r="AC214">
        <v>-22.184999999999999</v>
      </c>
      <c r="AD214" s="8">
        <f t="shared" si="7"/>
        <v>22.184999999999999</v>
      </c>
      <c r="AE214">
        <v>1810</v>
      </c>
      <c r="AF214">
        <v>1300954</v>
      </c>
      <c r="AG214">
        <v>2163</v>
      </c>
      <c r="AH214" t="s">
        <v>35</v>
      </c>
      <c r="AI214">
        <v>-1</v>
      </c>
      <c r="AJ214">
        <v>-1</v>
      </c>
      <c r="AK214">
        <v>1</v>
      </c>
    </row>
    <row r="215" spans="1:37" x14ac:dyDescent="0.2">
      <c r="A215">
        <v>1</v>
      </c>
      <c r="B215" t="s">
        <v>37</v>
      </c>
      <c r="C215">
        <v>150</v>
      </c>
      <c r="D215">
        <v>3000</v>
      </c>
      <c r="E215">
        <v>202</v>
      </c>
      <c r="F215">
        <v>1</v>
      </c>
      <c r="G215">
        <v>84</v>
      </c>
      <c r="H215" t="s">
        <v>36</v>
      </c>
      <c r="I215">
        <v>1</v>
      </c>
      <c r="J215" s="8" t="str">
        <f t="shared" si="6"/>
        <v xml:space="preserve">HIT </v>
      </c>
      <c r="K215">
        <v>52</v>
      </c>
      <c r="L215">
        <v>6</v>
      </c>
      <c r="M215">
        <v>84.702857142857098</v>
      </c>
      <c r="N215">
        <v>176.03111111111099</v>
      </c>
      <c r="O215">
        <v>2</v>
      </c>
      <c r="P215">
        <v>1</v>
      </c>
      <c r="Q215">
        <v>194.373968253968</v>
      </c>
      <c r="R215">
        <v>63.36</v>
      </c>
      <c r="S215">
        <v>1</v>
      </c>
      <c r="T215">
        <v>2</v>
      </c>
      <c r="U215">
        <v>208</v>
      </c>
      <c r="V215">
        <v>50.8125</v>
      </c>
      <c r="W215">
        <v>1</v>
      </c>
      <c r="X215">
        <v>2</v>
      </c>
      <c r="Y215">
        <v>18.523188100158801</v>
      </c>
      <c r="Z215">
        <v>46.012</v>
      </c>
      <c r="AA215">
        <v>61.963000000000001</v>
      </c>
      <c r="AB215">
        <v>19.742999999999999</v>
      </c>
      <c r="AC215">
        <v>-26.27</v>
      </c>
      <c r="AD215" s="8">
        <f t="shared" si="7"/>
        <v>26.27</v>
      </c>
      <c r="AE215">
        <v>1494</v>
      </c>
      <c r="AF215">
        <v>1304330</v>
      </c>
      <c r="AG215">
        <v>1760</v>
      </c>
      <c r="AH215" t="s">
        <v>35</v>
      </c>
      <c r="AI215">
        <v>-1</v>
      </c>
      <c r="AJ215">
        <v>-1</v>
      </c>
      <c r="AK215">
        <v>1</v>
      </c>
    </row>
    <row r="216" spans="1:37" x14ac:dyDescent="0.2">
      <c r="A216">
        <v>1</v>
      </c>
      <c r="B216" t="s">
        <v>37</v>
      </c>
      <c r="C216">
        <v>150</v>
      </c>
      <c r="D216">
        <v>3000</v>
      </c>
      <c r="E216">
        <v>203</v>
      </c>
      <c r="F216">
        <v>0</v>
      </c>
      <c r="G216">
        <v>0</v>
      </c>
      <c r="H216" t="s">
        <v>33</v>
      </c>
      <c r="I216">
        <v>1</v>
      </c>
      <c r="J216" s="8" t="str">
        <f t="shared" si="6"/>
        <v>TNEG</v>
      </c>
      <c r="K216">
        <v>0</v>
      </c>
      <c r="L216" t="s">
        <v>34</v>
      </c>
      <c r="M216">
        <v>400.71619047618998</v>
      </c>
      <c r="N216">
        <v>663.386666666667</v>
      </c>
      <c r="O216">
        <v>7</v>
      </c>
      <c r="P216">
        <v>4</v>
      </c>
      <c r="Q216">
        <v>400.71619047618998</v>
      </c>
      <c r="R216">
        <v>663.386666666667</v>
      </c>
      <c r="S216">
        <v>7</v>
      </c>
      <c r="T216">
        <v>4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62.27</v>
      </c>
      <c r="AA216">
        <v>62.27</v>
      </c>
      <c r="AB216">
        <v>-1</v>
      </c>
      <c r="AC216">
        <v>-1</v>
      </c>
      <c r="AD216" s="8">
        <f t="shared" si="7"/>
        <v>1</v>
      </c>
      <c r="AE216">
        <v>1180</v>
      </c>
      <c r="AF216">
        <v>1306513</v>
      </c>
      <c r="AG216">
        <v>2289</v>
      </c>
      <c r="AH216" t="s">
        <v>35</v>
      </c>
      <c r="AI216">
        <v>-1</v>
      </c>
      <c r="AJ216">
        <v>-1</v>
      </c>
      <c r="AK216">
        <v>1</v>
      </c>
    </row>
    <row r="217" spans="1:37" x14ac:dyDescent="0.2">
      <c r="A217">
        <v>1</v>
      </c>
      <c r="B217" t="s">
        <v>37</v>
      </c>
      <c r="C217">
        <v>150</v>
      </c>
      <c r="D217">
        <v>3000</v>
      </c>
      <c r="E217">
        <v>204</v>
      </c>
      <c r="F217">
        <v>0</v>
      </c>
      <c r="G217">
        <v>0</v>
      </c>
      <c r="H217" t="s">
        <v>33</v>
      </c>
      <c r="I217">
        <v>1</v>
      </c>
      <c r="J217" s="8" t="str">
        <f t="shared" si="6"/>
        <v>TNEG</v>
      </c>
      <c r="K217">
        <v>0</v>
      </c>
      <c r="L217" t="s">
        <v>34</v>
      </c>
      <c r="M217">
        <v>504.38730158730198</v>
      </c>
      <c r="N217">
        <v>467.04444444444403</v>
      </c>
      <c r="O217">
        <v>5</v>
      </c>
      <c r="P217">
        <v>5</v>
      </c>
      <c r="Q217">
        <v>504.38730158730198</v>
      </c>
      <c r="R217">
        <v>467.04444444444403</v>
      </c>
      <c r="S217">
        <v>5</v>
      </c>
      <c r="T217">
        <v>5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62.576999999999998</v>
      </c>
      <c r="AA217">
        <v>62.576999999999998</v>
      </c>
      <c r="AB217">
        <v>-1</v>
      </c>
      <c r="AC217">
        <v>-1</v>
      </c>
      <c r="AD217" s="8">
        <f t="shared" si="7"/>
        <v>1</v>
      </c>
      <c r="AE217">
        <v>1218</v>
      </c>
      <c r="AF217">
        <v>1308232</v>
      </c>
      <c r="AG217">
        <v>585</v>
      </c>
      <c r="AH217" t="s">
        <v>35</v>
      </c>
      <c r="AI217">
        <v>-1</v>
      </c>
      <c r="AJ217">
        <v>-1</v>
      </c>
      <c r="AK217">
        <v>1</v>
      </c>
    </row>
    <row r="218" spans="1:37" x14ac:dyDescent="0.2">
      <c r="A218">
        <v>1</v>
      </c>
      <c r="B218" t="s">
        <v>37</v>
      </c>
      <c r="C218">
        <v>150</v>
      </c>
      <c r="D218">
        <v>3000</v>
      </c>
      <c r="E218">
        <v>205</v>
      </c>
      <c r="F218">
        <v>1</v>
      </c>
      <c r="G218">
        <v>85</v>
      </c>
      <c r="H218" t="s">
        <v>36</v>
      </c>
      <c r="I218">
        <v>1</v>
      </c>
      <c r="J218" s="8" t="str">
        <f t="shared" si="6"/>
        <v xml:space="preserve">HIT </v>
      </c>
      <c r="K218">
        <v>49</v>
      </c>
      <c r="L218">
        <v>6</v>
      </c>
      <c r="M218">
        <v>588.05841269841301</v>
      </c>
      <c r="N218">
        <v>690.386666666667</v>
      </c>
      <c r="O218">
        <v>7</v>
      </c>
      <c r="P218">
        <v>6</v>
      </c>
      <c r="Q218">
        <v>97.702857142857098</v>
      </c>
      <c r="R218">
        <v>470.04444444444403</v>
      </c>
      <c r="S218">
        <v>5</v>
      </c>
      <c r="T218">
        <v>1</v>
      </c>
      <c r="U218">
        <v>77</v>
      </c>
      <c r="V218">
        <v>462.8125</v>
      </c>
      <c r="W218">
        <v>5</v>
      </c>
      <c r="X218">
        <v>1</v>
      </c>
      <c r="Y218">
        <v>21.9296446465756</v>
      </c>
      <c r="Z218">
        <v>47.853000000000002</v>
      </c>
      <c r="AA218">
        <v>62.883000000000003</v>
      </c>
      <c r="AB218">
        <v>38.311</v>
      </c>
      <c r="AC218">
        <v>-9.5419999999999998</v>
      </c>
      <c r="AD218" s="8">
        <f t="shared" si="7"/>
        <v>9.5419999999999998</v>
      </c>
      <c r="AE218">
        <v>1676</v>
      </c>
      <c r="AF218">
        <v>1311977</v>
      </c>
      <c r="AG218">
        <v>606</v>
      </c>
      <c r="AH218" t="s">
        <v>35</v>
      </c>
      <c r="AI218">
        <v>-1</v>
      </c>
      <c r="AJ218">
        <v>-1</v>
      </c>
      <c r="AK218">
        <v>1</v>
      </c>
    </row>
    <row r="219" spans="1:37" x14ac:dyDescent="0.2">
      <c r="A219">
        <v>1</v>
      </c>
      <c r="B219" t="s">
        <v>37</v>
      </c>
      <c r="C219">
        <v>150</v>
      </c>
      <c r="D219">
        <v>3000</v>
      </c>
      <c r="E219">
        <v>206</v>
      </c>
      <c r="F219">
        <v>0</v>
      </c>
      <c r="G219">
        <v>0</v>
      </c>
      <c r="H219" t="s">
        <v>33</v>
      </c>
      <c r="I219">
        <v>1</v>
      </c>
      <c r="J219" s="8" t="str">
        <f t="shared" si="6"/>
        <v>TNEG</v>
      </c>
      <c r="K219">
        <v>0</v>
      </c>
      <c r="L219" t="s">
        <v>34</v>
      </c>
      <c r="M219">
        <v>294.045079365079</v>
      </c>
      <c r="N219">
        <v>374.37333333333299</v>
      </c>
      <c r="O219">
        <v>4</v>
      </c>
      <c r="P219">
        <v>3</v>
      </c>
      <c r="Q219">
        <v>294.045079365079</v>
      </c>
      <c r="R219">
        <v>374.37333333333299</v>
      </c>
      <c r="S219">
        <v>4</v>
      </c>
      <c r="T219">
        <v>3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63.19</v>
      </c>
      <c r="AA219">
        <v>63.19</v>
      </c>
      <c r="AB219">
        <v>-1</v>
      </c>
      <c r="AC219">
        <v>-1</v>
      </c>
      <c r="AD219" s="8">
        <f t="shared" si="7"/>
        <v>1</v>
      </c>
      <c r="AE219">
        <v>1290</v>
      </c>
      <c r="AF219">
        <v>1314280</v>
      </c>
      <c r="AG219">
        <v>1110</v>
      </c>
      <c r="AH219" t="s">
        <v>35</v>
      </c>
      <c r="AI219">
        <v>-1</v>
      </c>
      <c r="AJ219">
        <v>-1</v>
      </c>
      <c r="AK219">
        <v>1</v>
      </c>
    </row>
    <row r="220" spans="1:37" x14ac:dyDescent="0.2">
      <c r="A220">
        <v>1</v>
      </c>
      <c r="B220" t="s">
        <v>37</v>
      </c>
      <c r="C220">
        <v>150</v>
      </c>
      <c r="D220">
        <v>3000</v>
      </c>
      <c r="E220">
        <v>207</v>
      </c>
      <c r="F220">
        <v>1</v>
      </c>
      <c r="G220">
        <v>86</v>
      </c>
      <c r="H220" t="s">
        <v>36</v>
      </c>
      <c r="I220">
        <v>1</v>
      </c>
      <c r="J220" s="8" t="str">
        <f t="shared" si="6"/>
        <v xml:space="preserve">HIT </v>
      </c>
      <c r="K220">
        <v>21</v>
      </c>
      <c r="L220">
        <v>4</v>
      </c>
      <c r="M220">
        <v>284.045079365079</v>
      </c>
      <c r="N220">
        <v>61.36</v>
      </c>
      <c r="O220">
        <v>1</v>
      </c>
      <c r="P220">
        <v>3</v>
      </c>
      <c r="Q220">
        <v>496.38730158730198</v>
      </c>
      <c r="R220">
        <v>277.70222222222202</v>
      </c>
      <c r="S220">
        <v>3</v>
      </c>
      <c r="T220">
        <v>5</v>
      </c>
      <c r="U220">
        <v>477</v>
      </c>
      <c r="V220">
        <v>554.8125</v>
      </c>
      <c r="W220">
        <v>6</v>
      </c>
      <c r="X220">
        <v>5</v>
      </c>
      <c r="Y220">
        <v>277.78764103702298</v>
      </c>
      <c r="Z220">
        <v>57.055</v>
      </c>
      <c r="AA220">
        <v>63.497</v>
      </c>
      <c r="AB220">
        <v>43.344999999999999</v>
      </c>
      <c r="AC220">
        <v>-13.711</v>
      </c>
      <c r="AD220" s="8">
        <f t="shared" si="7"/>
        <v>13.711</v>
      </c>
      <c r="AE220">
        <v>1837</v>
      </c>
      <c r="AF220">
        <v>1318511</v>
      </c>
      <c r="AG220">
        <v>1008</v>
      </c>
      <c r="AH220" t="s">
        <v>35</v>
      </c>
      <c r="AI220">
        <v>-1</v>
      </c>
      <c r="AJ220">
        <v>-1</v>
      </c>
      <c r="AK220">
        <v>1</v>
      </c>
    </row>
    <row r="221" spans="1:37" x14ac:dyDescent="0.2">
      <c r="A221">
        <v>1</v>
      </c>
      <c r="B221" t="s">
        <v>37</v>
      </c>
      <c r="C221">
        <v>150</v>
      </c>
      <c r="D221">
        <v>3000</v>
      </c>
      <c r="E221">
        <v>208</v>
      </c>
      <c r="F221">
        <v>0</v>
      </c>
      <c r="G221">
        <v>0</v>
      </c>
      <c r="H221" t="s">
        <v>33</v>
      </c>
      <c r="I221">
        <v>1</v>
      </c>
      <c r="J221" s="8" t="str">
        <f t="shared" si="6"/>
        <v>TNEG</v>
      </c>
      <c r="K221">
        <v>0</v>
      </c>
      <c r="L221" t="s">
        <v>34</v>
      </c>
      <c r="M221">
        <v>712.72952380952404</v>
      </c>
      <c r="N221">
        <v>263.70222222222202</v>
      </c>
      <c r="O221">
        <v>3</v>
      </c>
      <c r="P221">
        <v>7</v>
      </c>
      <c r="Q221">
        <v>712.72952380952404</v>
      </c>
      <c r="R221">
        <v>263.70222222222202</v>
      </c>
      <c r="S221">
        <v>3</v>
      </c>
      <c r="T221">
        <v>7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63.804000000000002</v>
      </c>
      <c r="AA221">
        <v>63.804000000000002</v>
      </c>
      <c r="AB221">
        <v>-1</v>
      </c>
      <c r="AC221">
        <v>-1</v>
      </c>
      <c r="AD221" s="8">
        <f t="shared" si="7"/>
        <v>1</v>
      </c>
      <c r="AE221">
        <v>1189</v>
      </c>
      <c r="AF221">
        <v>1320703</v>
      </c>
      <c r="AG221">
        <v>738</v>
      </c>
      <c r="AH221" t="s">
        <v>35</v>
      </c>
      <c r="AI221">
        <v>-1</v>
      </c>
      <c r="AJ221">
        <v>-1</v>
      </c>
      <c r="AK221">
        <v>1</v>
      </c>
    </row>
    <row r="222" spans="1:37" x14ac:dyDescent="0.2">
      <c r="A222">
        <v>1</v>
      </c>
      <c r="B222" t="s">
        <v>37</v>
      </c>
      <c r="C222">
        <v>150</v>
      </c>
      <c r="D222">
        <v>3000</v>
      </c>
      <c r="E222">
        <v>209</v>
      </c>
      <c r="F222">
        <v>1</v>
      </c>
      <c r="G222">
        <v>87</v>
      </c>
      <c r="H222" t="s">
        <v>33</v>
      </c>
      <c r="I222">
        <v>0</v>
      </c>
      <c r="J222" s="8" t="str">
        <f t="shared" si="6"/>
        <v>MISS</v>
      </c>
      <c r="K222">
        <v>46</v>
      </c>
      <c r="L222">
        <v>6</v>
      </c>
      <c r="M222">
        <v>689.72952380952404</v>
      </c>
      <c r="N222">
        <v>476.04444444444403</v>
      </c>
      <c r="O222">
        <v>5</v>
      </c>
      <c r="P222">
        <v>7</v>
      </c>
      <c r="Q222">
        <v>386.71619047618998</v>
      </c>
      <c r="R222">
        <v>565.71555555555597</v>
      </c>
      <c r="S222">
        <v>6</v>
      </c>
      <c r="T222">
        <v>4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50</v>
      </c>
      <c r="AA222">
        <v>64.11</v>
      </c>
      <c r="AB222">
        <v>-1</v>
      </c>
      <c r="AC222">
        <v>-1</v>
      </c>
      <c r="AD222" s="8">
        <f t="shared" si="7"/>
        <v>1</v>
      </c>
      <c r="AE222">
        <v>1204</v>
      </c>
      <c r="AF222">
        <v>1322422</v>
      </c>
      <c r="AG222">
        <v>870</v>
      </c>
      <c r="AH222" t="s">
        <v>35</v>
      </c>
      <c r="AI222">
        <v>-1</v>
      </c>
      <c r="AJ222">
        <v>-1</v>
      </c>
      <c r="AK222">
        <v>1</v>
      </c>
    </row>
    <row r="223" spans="1:37" x14ac:dyDescent="0.2">
      <c r="A223">
        <v>1</v>
      </c>
      <c r="B223" t="s">
        <v>37</v>
      </c>
      <c r="C223">
        <v>150</v>
      </c>
      <c r="D223">
        <v>3000</v>
      </c>
      <c r="E223">
        <v>210</v>
      </c>
      <c r="F223">
        <v>1</v>
      </c>
      <c r="G223">
        <v>88</v>
      </c>
      <c r="H223" t="s">
        <v>36</v>
      </c>
      <c r="I223">
        <v>1</v>
      </c>
      <c r="J223" s="8" t="str">
        <f t="shared" si="6"/>
        <v xml:space="preserve">HIT </v>
      </c>
      <c r="K223">
        <v>48</v>
      </c>
      <c r="L223">
        <v>6</v>
      </c>
      <c r="M223">
        <v>101.702857142857</v>
      </c>
      <c r="N223">
        <v>577.71555555555597</v>
      </c>
      <c r="O223">
        <v>6</v>
      </c>
      <c r="P223">
        <v>1</v>
      </c>
      <c r="Q223">
        <v>101.702857142857</v>
      </c>
      <c r="R223">
        <v>577.71555555555597</v>
      </c>
      <c r="S223">
        <v>6</v>
      </c>
      <c r="T223">
        <v>1</v>
      </c>
      <c r="U223">
        <v>95</v>
      </c>
      <c r="V223">
        <v>572.8125</v>
      </c>
      <c r="W223">
        <v>6</v>
      </c>
      <c r="X223">
        <v>1</v>
      </c>
      <c r="Y223">
        <v>8.3047123766217705</v>
      </c>
      <c r="Z223">
        <v>49.692999999999998</v>
      </c>
      <c r="AA223">
        <v>64.417000000000002</v>
      </c>
      <c r="AB223">
        <v>30.033999999999999</v>
      </c>
      <c r="AC223">
        <v>-19.66</v>
      </c>
      <c r="AD223" s="8">
        <f t="shared" si="7"/>
        <v>19.66</v>
      </c>
      <c r="AE223">
        <v>1966</v>
      </c>
      <c r="AF223">
        <v>1326494</v>
      </c>
      <c r="AG223">
        <v>328</v>
      </c>
      <c r="AH223" t="s">
        <v>35</v>
      </c>
      <c r="AI223">
        <v>-1</v>
      </c>
      <c r="AJ223">
        <v>-1</v>
      </c>
      <c r="AK223">
        <v>1</v>
      </c>
    </row>
    <row r="224" spans="1:37" x14ac:dyDescent="0.2">
      <c r="A224">
        <v>1</v>
      </c>
      <c r="B224" t="s">
        <v>37</v>
      </c>
      <c r="C224">
        <v>150</v>
      </c>
      <c r="D224">
        <v>3000</v>
      </c>
      <c r="E224">
        <v>211</v>
      </c>
      <c r="F224">
        <v>0</v>
      </c>
      <c r="G224">
        <v>0</v>
      </c>
      <c r="H224" t="s">
        <v>33</v>
      </c>
      <c r="I224">
        <v>1</v>
      </c>
      <c r="J224" s="8" t="str">
        <f t="shared" si="6"/>
        <v>TNEG</v>
      </c>
      <c r="K224">
        <v>0</v>
      </c>
      <c r="L224" t="s">
        <v>34</v>
      </c>
      <c r="M224">
        <v>88.702857142857098</v>
      </c>
      <c r="N224">
        <v>670.386666666667</v>
      </c>
      <c r="O224">
        <v>7</v>
      </c>
      <c r="P224">
        <v>1</v>
      </c>
      <c r="Q224">
        <v>88.702857142857098</v>
      </c>
      <c r="R224">
        <v>670.386666666667</v>
      </c>
      <c r="S224">
        <v>7</v>
      </c>
      <c r="T224">
        <v>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64.724000000000004</v>
      </c>
      <c r="AA224">
        <v>64.724000000000004</v>
      </c>
      <c r="AB224">
        <v>-1</v>
      </c>
      <c r="AC224">
        <v>-1</v>
      </c>
      <c r="AD224" s="8">
        <f t="shared" si="7"/>
        <v>1</v>
      </c>
      <c r="AE224">
        <v>1168</v>
      </c>
      <c r="AF224">
        <v>1328678</v>
      </c>
      <c r="AG224">
        <v>428</v>
      </c>
      <c r="AH224" t="s">
        <v>35</v>
      </c>
      <c r="AI224">
        <v>-1</v>
      </c>
      <c r="AJ224">
        <v>-1</v>
      </c>
      <c r="AK224">
        <v>1</v>
      </c>
    </row>
    <row r="225" spans="1:37" x14ac:dyDescent="0.2">
      <c r="A225">
        <v>1</v>
      </c>
      <c r="B225" t="s">
        <v>37</v>
      </c>
      <c r="C225">
        <v>150</v>
      </c>
      <c r="D225">
        <v>3000</v>
      </c>
      <c r="E225">
        <v>212</v>
      </c>
      <c r="F225">
        <v>0</v>
      </c>
      <c r="G225">
        <v>0</v>
      </c>
      <c r="H225" t="s">
        <v>33</v>
      </c>
      <c r="I225">
        <v>1</v>
      </c>
      <c r="J225" s="8" t="str">
        <f t="shared" si="6"/>
        <v>TNEG</v>
      </c>
      <c r="K225">
        <v>0</v>
      </c>
      <c r="L225" t="s">
        <v>34</v>
      </c>
      <c r="M225">
        <v>88.702857142857098</v>
      </c>
      <c r="N225">
        <v>670.386666666667</v>
      </c>
      <c r="O225">
        <v>7</v>
      </c>
      <c r="P225">
        <v>1</v>
      </c>
      <c r="Q225">
        <v>88.702857142857098</v>
      </c>
      <c r="R225">
        <v>670.386666666667</v>
      </c>
      <c r="S225">
        <v>7</v>
      </c>
      <c r="T225">
        <v>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65.031000000000006</v>
      </c>
      <c r="AA225">
        <v>65.031000000000006</v>
      </c>
      <c r="AB225">
        <v>-1</v>
      </c>
      <c r="AC225">
        <v>-1</v>
      </c>
      <c r="AD225" s="8">
        <f t="shared" si="7"/>
        <v>1</v>
      </c>
      <c r="AE225">
        <v>1137</v>
      </c>
      <c r="AF225">
        <v>1330317</v>
      </c>
      <c r="AG225">
        <v>1167</v>
      </c>
      <c r="AH225" t="s">
        <v>35</v>
      </c>
      <c r="AI225">
        <v>-1</v>
      </c>
      <c r="AJ225">
        <v>-1</v>
      </c>
      <c r="AK225">
        <v>1</v>
      </c>
    </row>
    <row r="226" spans="1:37" x14ac:dyDescent="0.2">
      <c r="A226">
        <v>1</v>
      </c>
      <c r="B226" t="s">
        <v>37</v>
      </c>
      <c r="C226">
        <v>150</v>
      </c>
      <c r="D226">
        <v>3000</v>
      </c>
      <c r="E226">
        <v>213</v>
      </c>
      <c r="F226">
        <v>1</v>
      </c>
      <c r="G226">
        <v>89</v>
      </c>
      <c r="H226" t="s">
        <v>36</v>
      </c>
      <c r="I226">
        <v>1</v>
      </c>
      <c r="J226" s="8" t="str">
        <f t="shared" si="6"/>
        <v xml:space="preserve">HIT </v>
      </c>
      <c r="K226">
        <v>109</v>
      </c>
      <c r="L226">
        <v>7</v>
      </c>
      <c r="M226">
        <v>294.045079365079</v>
      </c>
      <c r="N226">
        <v>279.70222222222202</v>
      </c>
      <c r="O226">
        <v>3</v>
      </c>
      <c r="P226">
        <v>3</v>
      </c>
      <c r="Q226">
        <v>180.373968253968</v>
      </c>
      <c r="R226">
        <v>479.04444444444403</v>
      </c>
      <c r="S226">
        <v>5</v>
      </c>
      <c r="T226">
        <v>2</v>
      </c>
      <c r="U226">
        <v>296</v>
      </c>
      <c r="V226">
        <v>554.8125</v>
      </c>
      <c r="W226">
        <v>6</v>
      </c>
      <c r="X226">
        <v>3</v>
      </c>
      <c r="Y226">
        <v>138.23956546518801</v>
      </c>
      <c r="Z226">
        <v>31.902000000000001</v>
      </c>
      <c r="AA226">
        <v>65.337000000000003</v>
      </c>
      <c r="AB226">
        <v>15.94</v>
      </c>
      <c r="AC226">
        <v>-15.962</v>
      </c>
      <c r="AD226" s="8">
        <f t="shared" si="7"/>
        <v>15.962</v>
      </c>
      <c r="AE226">
        <v>1989</v>
      </c>
      <c r="AF226">
        <v>1334597</v>
      </c>
      <c r="AG226">
        <v>33</v>
      </c>
      <c r="AH226" t="s">
        <v>35</v>
      </c>
      <c r="AI226">
        <v>-1</v>
      </c>
      <c r="AJ226">
        <v>-1</v>
      </c>
      <c r="AK226">
        <v>1</v>
      </c>
    </row>
    <row r="227" spans="1:37" x14ac:dyDescent="0.2">
      <c r="A227">
        <v>1</v>
      </c>
      <c r="B227" t="s">
        <v>37</v>
      </c>
      <c r="C227">
        <v>150</v>
      </c>
      <c r="D227">
        <v>3000</v>
      </c>
      <c r="E227">
        <v>214</v>
      </c>
      <c r="F227">
        <v>0</v>
      </c>
      <c r="G227">
        <v>0</v>
      </c>
      <c r="H227" t="s">
        <v>33</v>
      </c>
      <c r="I227">
        <v>1</v>
      </c>
      <c r="J227" s="8" t="str">
        <f t="shared" si="6"/>
        <v>TNEG</v>
      </c>
      <c r="K227">
        <v>0</v>
      </c>
      <c r="L227" t="s">
        <v>34</v>
      </c>
      <c r="M227">
        <v>386.71619047618998</v>
      </c>
      <c r="N227">
        <v>565.71555555555597</v>
      </c>
      <c r="O227">
        <v>6</v>
      </c>
      <c r="P227">
        <v>4</v>
      </c>
      <c r="Q227">
        <v>386.71619047618998</v>
      </c>
      <c r="R227">
        <v>565.71555555555597</v>
      </c>
      <c r="S227">
        <v>6</v>
      </c>
      <c r="T227">
        <v>4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65.644000000000005</v>
      </c>
      <c r="AA227">
        <v>65.644000000000005</v>
      </c>
      <c r="AB227">
        <v>-1</v>
      </c>
      <c r="AC227">
        <v>-1</v>
      </c>
      <c r="AD227" s="8">
        <f t="shared" si="7"/>
        <v>1</v>
      </c>
      <c r="AE227">
        <v>1165</v>
      </c>
      <c r="AF227">
        <v>1336764</v>
      </c>
      <c r="AG227">
        <v>2288</v>
      </c>
      <c r="AH227" t="s">
        <v>35</v>
      </c>
      <c r="AI227">
        <v>-1</v>
      </c>
      <c r="AJ227">
        <v>-1</v>
      </c>
      <c r="AK227">
        <v>1</v>
      </c>
    </row>
    <row r="228" spans="1:37" x14ac:dyDescent="0.2">
      <c r="A228">
        <v>1</v>
      </c>
      <c r="B228" t="s">
        <v>37</v>
      </c>
      <c r="C228">
        <v>150</v>
      </c>
      <c r="D228">
        <v>3000</v>
      </c>
      <c r="E228">
        <v>215</v>
      </c>
      <c r="F228">
        <v>1</v>
      </c>
      <c r="G228">
        <v>90</v>
      </c>
      <c r="H228" t="s">
        <v>36</v>
      </c>
      <c r="I228">
        <v>1</v>
      </c>
      <c r="J228" s="8" t="str">
        <f t="shared" si="6"/>
        <v xml:space="preserve">HIT </v>
      </c>
      <c r="K228">
        <v>48</v>
      </c>
      <c r="L228">
        <v>6</v>
      </c>
      <c r="M228">
        <v>395.71619047618998</v>
      </c>
      <c r="N228">
        <v>77.36</v>
      </c>
      <c r="O228">
        <v>1</v>
      </c>
      <c r="P228">
        <v>4</v>
      </c>
      <c r="Q228">
        <v>483.38730158730198</v>
      </c>
      <c r="R228">
        <v>675.386666666667</v>
      </c>
      <c r="S228">
        <v>7</v>
      </c>
      <c r="T228">
        <v>5</v>
      </c>
      <c r="U228">
        <v>572</v>
      </c>
      <c r="V228">
        <v>676.8125</v>
      </c>
      <c r="W228">
        <v>7</v>
      </c>
      <c r="X228">
        <v>6</v>
      </c>
      <c r="Y228">
        <v>88.624168942079706</v>
      </c>
      <c r="Z228">
        <v>51.226999999999997</v>
      </c>
      <c r="AA228">
        <v>65.950999999999993</v>
      </c>
      <c r="AB228">
        <v>47.036000000000001</v>
      </c>
      <c r="AC228">
        <v>-4.1909999999999998</v>
      </c>
      <c r="AD228" s="8">
        <f t="shared" si="7"/>
        <v>4.1909999999999998</v>
      </c>
      <c r="AE228">
        <v>2096</v>
      </c>
      <c r="AF228">
        <v>1341060</v>
      </c>
      <c r="AG228">
        <v>1184</v>
      </c>
      <c r="AH228" t="s">
        <v>35</v>
      </c>
      <c r="AI228">
        <v>-1</v>
      </c>
      <c r="AJ228">
        <v>-1</v>
      </c>
      <c r="AK228">
        <v>1</v>
      </c>
    </row>
    <row r="229" spans="1:37" x14ac:dyDescent="0.2">
      <c r="A229">
        <v>1</v>
      </c>
      <c r="B229" t="s">
        <v>37</v>
      </c>
      <c r="C229">
        <v>150</v>
      </c>
      <c r="D229">
        <v>3000</v>
      </c>
      <c r="E229">
        <v>216</v>
      </c>
      <c r="F229">
        <v>0</v>
      </c>
      <c r="G229">
        <v>0</v>
      </c>
      <c r="H229" t="s">
        <v>33</v>
      </c>
      <c r="I229">
        <v>1</v>
      </c>
      <c r="J229" s="8" t="str">
        <f t="shared" si="6"/>
        <v>TNEG</v>
      </c>
      <c r="K229">
        <v>0</v>
      </c>
      <c r="L229" t="s">
        <v>34</v>
      </c>
      <c r="M229">
        <v>689.72952380952404</v>
      </c>
      <c r="N229">
        <v>476.04444444444403</v>
      </c>
      <c r="O229">
        <v>5</v>
      </c>
      <c r="P229">
        <v>7</v>
      </c>
      <c r="Q229">
        <v>689.72952380952404</v>
      </c>
      <c r="R229">
        <v>476.04444444444403</v>
      </c>
      <c r="S229">
        <v>5</v>
      </c>
      <c r="T229">
        <v>7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66.257999999999996</v>
      </c>
      <c r="AA229">
        <v>66.257999999999996</v>
      </c>
      <c r="AB229">
        <v>-1</v>
      </c>
      <c r="AC229">
        <v>-1</v>
      </c>
      <c r="AD229" s="8">
        <f t="shared" si="7"/>
        <v>1</v>
      </c>
      <c r="AE229">
        <v>1486</v>
      </c>
      <c r="AF229">
        <v>1343555</v>
      </c>
      <c r="AG229">
        <v>2017</v>
      </c>
      <c r="AH229" t="s">
        <v>35</v>
      </c>
      <c r="AI229">
        <v>-1</v>
      </c>
      <c r="AJ229">
        <v>-1</v>
      </c>
      <c r="AK229">
        <v>1</v>
      </c>
    </row>
    <row r="230" spans="1:37" x14ac:dyDescent="0.2">
      <c r="A230">
        <v>1</v>
      </c>
      <c r="B230" t="s">
        <v>37</v>
      </c>
      <c r="C230">
        <v>150</v>
      </c>
      <c r="D230">
        <v>3000</v>
      </c>
      <c r="E230">
        <v>217</v>
      </c>
      <c r="F230">
        <v>0</v>
      </c>
      <c r="G230">
        <v>0</v>
      </c>
      <c r="H230" t="s">
        <v>33</v>
      </c>
      <c r="I230">
        <v>1</v>
      </c>
      <c r="J230" s="8" t="str">
        <f t="shared" si="6"/>
        <v>TNEG</v>
      </c>
      <c r="K230">
        <v>0</v>
      </c>
      <c r="L230" t="s">
        <v>34</v>
      </c>
      <c r="M230">
        <v>601.05841269841301</v>
      </c>
      <c r="N230">
        <v>356.37333333333299</v>
      </c>
      <c r="O230">
        <v>4</v>
      </c>
      <c r="P230">
        <v>6</v>
      </c>
      <c r="Q230">
        <v>601.05841269841301</v>
      </c>
      <c r="R230">
        <v>356.37333333333299</v>
      </c>
      <c r="S230">
        <v>4</v>
      </c>
      <c r="T230">
        <v>6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66.563999999999993</v>
      </c>
      <c r="AA230">
        <v>66.563999999999993</v>
      </c>
      <c r="AB230">
        <v>-1</v>
      </c>
      <c r="AC230">
        <v>-1</v>
      </c>
      <c r="AD230" s="8">
        <f t="shared" si="7"/>
        <v>1</v>
      </c>
      <c r="AE230">
        <v>1218</v>
      </c>
      <c r="AF230">
        <v>1345283</v>
      </c>
      <c r="AG230">
        <v>2189</v>
      </c>
      <c r="AH230" t="s">
        <v>35</v>
      </c>
      <c r="AI230">
        <v>-1</v>
      </c>
      <c r="AJ230">
        <v>-1</v>
      </c>
      <c r="AK230">
        <v>1</v>
      </c>
    </row>
    <row r="231" spans="1:37" x14ac:dyDescent="0.2">
      <c r="A231">
        <v>1</v>
      </c>
      <c r="B231" t="s">
        <v>37</v>
      </c>
      <c r="C231">
        <v>150</v>
      </c>
      <c r="D231">
        <v>3000</v>
      </c>
      <c r="E231">
        <v>218</v>
      </c>
      <c r="F231">
        <v>1</v>
      </c>
      <c r="G231">
        <v>91</v>
      </c>
      <c r="H231" t="s">
        <v>36</v>
      </c>
      <c r="I231">
        <v>1</v>
      </c>
      <c r="J231" s="8" t="str">
        <f t="shared" si="6"/>
        <v xml:space="preserve">HIT </v>
      </c>
      <c r="K231">
        <v>18</v>
      </c>
      <c r="L231">
        <v>4</v>
      </c>
      <c r="M231">
        <v>604.05841269841301</v>
      </c>
      <c r="N231">
        <v>476.04444444444403</v>
      </c>
      <c r="O231">
        <v>5</v>
      </c>
      <c r="P231">
        <v>6</v>
      </c>
      <c r="Q231">
        <v>504.38730158730198</v>
      </c>
      <c r="R231">
        <v>467.04444444444403</v>
      </c>
      <c r="S231">
        <v>5</v>
      </c>
      <c r="T231">
        <v>5</v>
      </c>
      <c r="U231">
        <v>610</v>
      </c>
      <c r="V231">
        <v>484.8125</v>
      </c>
      <c r="W231">
        <v>5</v>
      </c>
      <c r="X231">
        <v>6</v>
      </c>
      <c r="Y231">
        <v>107.096899414674</v>
      </c>
      <c r="Z231">
        <v>61.35</v>
      </c>
      <c r="AA231">
        <v>66.870999999999995</v>
      </c>
      <c r="AB231">
        <v>47.594999999999999</v>
      </c>
      <c r="AC231">
        <v>-13.755000000000001</v>
      </c>
      <c r="AD231" s="8">
        <f t="shared" si="7"/>
        <v>13.755000000000001</v>
      </c>
      <c r="AE231">
        <v>1373</v>
      </c>
      <c r="AF231">
        <v>1348427</v>
      </c>
      <c r="AG231">
        <v>155</v>
      </c>
      <c r="AH231" t="s">
        <v>35</v>
      </c>
      <c r="AI231">
        <v>-1</v>
      </c>
      <c r="AJ231">
        <v>-1</v>
      </c>
      <c r="AK231">
        <v>1</v>
      </c>
    </row>
    <row r="232" spans="1:37" x14ac:dyDescent="0.2">
      <c r="A232">
        <v>1</v>
      </c>
      <c r="B232" t="s">
        <v>37</v>
      </c>
      <c r="C232">
        <v>150</v>
      </c>
      <c r="D232">
        <v>3000</v>
      </c>
      <c r="E232">
        <v>219</v>
      </c>
      <c r="F232">
        <v>1</v>
      </c>
      <c r="G232">
        <v>92</v>
      </c>
      <c r="H232" t="s">
        <v>36</v>
      </c>
      <c r="I232">
        <v>1</v>
      </c>
      <c r="J232" s="8" t="str">
        <f t="shared" si="6"/>
        <v xml:space="preserve">HIT </v>
      </c>
      <c r="K232">
        <v>87</v>
      </c>
      <c r="L232">
        <v>6</v>
      </c>
      <c r="M232">
        <v>504.38730158730198</v>
      </c>
      <c r="N232">
        <v>467.04444444444403</v>
      </c>
      <c r="O232">
        <v>5</v>
      </c>
      <c r="P232">
        <v>5</v>
      </c>
      <c r="Q232">
        <v>712.72952380952404</v>
      </c>
      <c r="R232">
        <v>263.70222222222202</v>
      </c>
      <c r="S232">
        <v>3</v>
      </c>
      <c r="T232">
        <v>7</v>
      </c>
      <c r="U232">
        <v>707</v>
      </c>
      <c r="V232">
        <v>385.8125</v>
      </c>
      <c r="W232">
        <v>4</v>
      </c>
      <c r="X232">
        <v>7</v>
      </c>
      <c r="Y232">
        <v>122.244621076144</v>
      </c>
      <c r="Z232">
        <v>40.491</v>
      </c>
      <c r="AA232">
        <v>67.177999999999997</v>
      </c>
      <c r="AB232">
        <v>56.878999999999998</v>
      </c>
      <c r="AC232">
        <v>16.388000000000002</v>
      </c>
      <c r="AD232" s="8">
        <f t="shared" si="7"/>
        <v>16.388000000000002</v>
      </c>
      <c r="AE232">
        <v>2117</v>
      </c>
      <c r="AF232">
        <v>1352578</v>
      </c>
      <c r="AG232">
        <v>1041</v>
      </c>
      <c r="AH232" t="s">
        <v>35</v>
      </c>
      <c r="AI232">
        <v>-1</v>
      </c>
      <c r="AJ232">
        <v>-1</v>
      </c>
      <c r="AK232">
        <v>1</v>
      </c>
    </row>
    <row r="233" spans="1:37" x14ac:dyDescent="0.2">
      <c r="A233">
        <v>1</v>
      </c>
      <c r="B233" t="s">
        <v>37</v>
      </c>
      <c r="C233">
        <v>150</v>
      </c>
      <c r="D233">
        <v>3000</v>
      </c>
      <c r="E233">
        <v>220</v>
      </c>
      <c r="F233">
        <v>0</v>
      </c>
      <c r="G233">
        <v>0</v>
      </c>
      <c r="H233" t="s">
        <v>33</v>
      </c>
      <c r="I233">
        <v>1</v>
      </c>
      <c r="J233" s="8" t="str">
        <f t="shared" si="6"/>
        <v>TNEG</v>
      </c>
      <c r="K233">
        <v>0</v>
      </c>
      <c r="L233" t="s">
        <v>34</v>
      </c>
      <c r="M233">
        <v>285.045079365079</v>
      </c>
      <c r="N233">
        <v>575.71555555555597</v>
      </c>
      <c r="O233">
        <v>6</v>
      </c>
      <c r="P233">
        <v>3</v>
      </c>
      <c r="Q233">
        <v>285.045079365079</v>
      </c>
      <c r="R233">
        <v>575.71555555555597</v>
      </c>
      <c r="S233">
        <v>6</v>
      </c>
      <c r="T233">
        <v>3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67.484999999999999</v>
      </c>
      <c r="AA233">
        <v>67.484999999999999</v>
      </c>
      <c r="AB233">
        <v>-1</v>
      </c>
      <c r="AC233">
        <v>-1</v>
      </c>
      <c r="AD233" s="8">
        <f t="shared" si="7"/>
        <v>1</v>
      </c>
      <c r="AE233">
        <v>1011</v>
      </c>
      <c r="AF233">
        <v>1354593</v>
      </c>
      <c r="AG233">
        <v>1726</v>
      </c>
      <c r="AH233" t="s">
        <v>35</v>
      </c>
      <c r="AI233">
        <v>-1</v>
      </c>
      <c r="AJ233">
        <v>-1</v>
      </c>
      <c r="AK233">
        <v>1</v>
      </c>
    </row>
    <row r="234" spans="1:37" x14ac:dyDescent="0.2">
      <c r="A234">
        <v>1</v>
      </c>
      <c r="B234" t="s">
        <v>37</v>
      </c>
      <c r="C234">
        <v>150</v>
      </c>
      <c r="D234">
        <v>3000</v>
      </c>
      <c r="E234">
        <v>221</v>
      </c>
      <c r="F234">
        <v>1</v>
      </c>
      <c r="G234">
        <v>93</v>
      </c>
      <c r="H234" t="s">
        <v>36</v>
      </c>
      <c r="I234">
        <v>1</v>
      </c>
      <c r="J234" s="8" t="str">
        <f t="shared" si="6"/>
        <v xml:space="preserve">HIT </v>
      </c>
      <c r="K234">
        <v>13</v>
      </c>
      <c r="L234">
        <v>4</v>
      </c>
      <c r="M234">
        <v>601.05841269841301</v>
      </c>
      <c r="N234">
        <v>356.37333333333299</v>
      </c>
      <c r="O234">
        <v>4</v>
      </c>
      <c r="P234">
        <v>6</v>
      </c>
      <c r="Q234">
        <v>712.72952380952404</v>
      </c>
      <c r="R234">
        <v>263.70222222222202</v>
      </c>
      <c r="S234">
        <v>3</v>
      </c>
      <c r="T234">
        <v>7</v>
      </c>
      <c r="U234">
        <v>734</v>
      </c>
      <c r="V234">
        <v>242.8125</v>
      </c>
      <c r="W234">
        <v>3</v>
      </c>
      <c r="X234">
        <v>7</v>
      </c>
      <c r="Y234">
        <v>29.8129779104877</v>
      </c>
      <c r="Z234">
        <v>63.804000000000002</v>
      </c>
      <c r="AA234">
        <v>67.790999999999997</v>
      </c>
      <c r="AB234">
        <v>53.634999999999998</v>
      </c>
      <c r="AC234">
        <v>-10.167999999999999</v>
      </c>
      <c r="AD234" s="8">
        <f t="shared" si="7"/>
        <v>10.167999999999999</v>
      </c>
      <c r="AE234">
        <v>1609</v>
      </c>
      <c r="AF234">
        <v>1358425</v>
      </c>
      <c r="AG234">
        <v>738</v>
      </c>
      <c r="AH234" t="s">
        <v>35</v>
      </c>
      <c r="AI234">
        <v>-1</v>
      </c>
      <c r="AJ234">
        <v>-1</v>
      </c>
      <c r="AK234">
        <v>1</v>
      </c>
    </row>
    <row r="235" spans="1:37" x14ac:dyDescent="0.2">
      <c r="A235">
        <v>1</v>
      </c>
      <c r="B235" t="s">
        <v>37</v>
      </c>
      <c r="C235">
        <v>150</v>
      </c>
      <c r="D235">
        <v>3000</v>
      </c>
      <c r="E235">
        <v>222</v>
      </c>
      <c r="F235">
        <v>1</v>
      </c>
      <c r="G235">
        <v>94</v>
      </c>
      <c r="H235" t="s">
        <v>36</v>
      </c>
      <c r="I235">
        <v>1</v>
      </c>
      <c r="J235" s="8" t="str">
        <f t="shared" si="6"/>
        <v xml:space="preserve">HIT </v>
      </c>
      <c r="K235">
        <v>81</v>
      </c>
      <c r="L235">
        <v>6</v>
      </c>
      <c r="M235">
        <v>509.38730158730198</v>
      </c>
      <c r="N235">
        <v>168.03111111111099</v>
      </c>
      <c r="O235">
        <v>2</v>
      </c>
      <c r="P235">
        <v>5</v>
      </c>
      <c r="Q235">
        <v>95.702857142857098</v>
      </c>
      <c r="R235">
        <v>385.37333333333299</v>
      </c>
      <c r="S235">
        <v>4</v>
      </c>
      <c r="T235">
        <v>1</v>
      </c>
      <c r="U235">
        <v>92</v>
      </c>
      <c r="V235">
        <v>384.8125</v>
      </c>
      <c r="W235">
        <v>4</v>
      </c>
      <c r="X235">
        <v>1</v>
      </c>
      <c r="Y235">
        <v>3.7450881228865498</v>
      </c>
      <c r="Z235">
        <v>43.252000000000002</v>
      </c>
      <c r="AA235">
        <v>68.097999999999999</v>
      </c>
      <c r="AB235">
        <v>43.904000000000003</v>
      </c>
      <c r="AC235">
        <v>0.65200000000000002</v>
      </c>
      <c r="AD235" s="8">
        <f t="shared" si="7"/>
        <v>0.65200000000000002</v>
      </c>
      <c r="AE235">
        <v>1812</v>
      </c>
      <c r="AF235">
        <v>1362865</v>
      </c>
      <c r="AG235">
        <v>1912</v>
      </c>
      <c r="AH235" t="s">
        <v>35</v>
      </c>
      <c r="AI235">
        <v>-1</v>
      </c>
      <c r="AJ235">
        <v>-1</v>
      </c>
      <c r="AK235">
        <v>1</v>
      </c>
    </row>
    <row r="236" spans="1:37" x14ac:dyDescent="0.2">
      <c r="A236">
        <v>1</v>
      </c>
      <c r="B236" t="s">
        <v>37</v>
      </c>
      <c r="C236">
        <v>150</v>
      </c>
      <c r="D236">
        <v>3000</v>
      </c>
      <c r="E236">
        <v>223</v>
      </c>
      <c r="F236">
        <v>0</v>
      </c>
      <c r="G236">
        <v>0</v>
      </c>
      <c r="H236" t="s">
        <v>33</v>
      </c>
      <c r="I236">
        <v>1</v>
      </c>
      <c r="J236" s="8" t="str">
        <f t="shared" si="6"/>
        <v>TNEG</v>
      </c>
      <c r="K236">
        <v>0</v>
      </c>
      <c r="L236" t="s">
        <v>34</v>
      </c>
      <c r="M236">
        <v>391.71619047618998</v>
      </c>
      <c r="N236">
        <v>265.70222222222202</v>
      </c>
      <c r="O236">
        <v>3</v>
      </c>
      <c r="P236">
        <v>4</v>
      </c>
      <c r="Q236">
        <v>391.71619047618998</v>
      </c>
      <c r="R236">
        <v>265.70222222222202</v>
      </c>
      <c r="S236">
        <v>3</v>
      </c>
      <c r="T236">
        <v>4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68.405000000000001</v>
      </c>
      <c r="AA236">
        <v>68.405000000000001</v>
      </c>
      <c r="AB236">
        <v>-1</v>
      </c>
      <c r="AC236">
        <v>-1</v>
      </c>
      <c r="AD236" s="8">
        <f t="shared" si="7"/>
        <v>1</v>
      </c>
      <c r="AE236">
        <v>1456</v>
      </c>
      <c r="AF236">
        <v>1365328</v>
      </c>
      <c r="AG236">
        <v>219</v>
      </c>
      <c r="AH236" t="s">
        <v>35</v>
      </c>
      <c r="AI236">
        <v>-1</v>
      </c>
      <c r="AJ236">
        <v>-1</v>
      </c>
      <c r="AK236">
        <v>1</v>
      </c>
    </row>
    <row r="237" spans="1:37" x14ac:dyDescent="0.2">
      <c r="A237">
        <v>1</v>
      </c>
      <c r="B237" t="s">
        <v>37</v>
      </c>
      <c r="C237">
        <v>150</v>
      </c>
      <c r="D237">
        <v>3000</v>
      </c>
      <c r="E237">
        <v>224</v>
      </c>
      <c r="F237">
        <v>1</v>
      </c>
      <c r="G237">
        <v>95</v>
      </c>
      <c r="H237" t="s">
        <v>33</v>
      </c>
      <c r="I237">
        <v>0</v>
      </c>
      <c r="J237" s="8" t="str">
        <f t="shared" si="6"/>
        <v>MISS</v>
      </c>
      <c r="K237">
        <v>37</v>
      </c>
      <c r="L237">
        <v>5</v>
      </c>
      <c r="M237">
        <v>284.045079365079</v>
      </c>
      <c r="N237">
        <v>61.36</v>
      </c>
      <c r="O237">
        <v>1</v>
      </c>
      <c r="P237">
        <v>3</v>
      </c>
      <c r="Q237">
        <v>704.72952380952404</v>
      </c>
      <c r="R237">
        <v>79.36</v>
      </c>
      <c r="S237">
        <v>1</v>
      </c>
      <c r="T237">
        <v>7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57.362000000000002</v>
      </c>
      <c r="AA237">
        <v>68.712000000000003</v>
      </c>
      <c r="AB237">
        <v>-1</v>
      </c>
      <c r="AC237">
        <v>-1</v>
      </c>
      <c r="AD237" s="8">
        <f t="shared" si="7"/>
        <v>1</v>
      </c>
      <c r="AE237">
        <v>1335</v>
      </c>
      <c r="AF237">
        <v>1367167</v>
      </c>
      <c r="AG237">
        <v>790</v>
      </c>
      <c r="AH237" t="s">
        <v>35</v>
      </c>
      <c r="AI237">
        <v>-1</v>
      </c>
      <c r="AJ237">
        <v>-1</v>
      </c>
      <c r="AK237">
        <v>1</v>
      </c>
    </row>
    <row r="238" spans="1:37" x14ac:dyDescent="0.2">
      <c r="A238">
        <v>1</v>
      </c>
      <c r="B238" t="s">
        <v>37</v>
      </c>
      <c r="C238">
        <v>150</v>
      </c>
      <c r="D238">
        <v>3000</v>
      </c>
      <c r="E238">
        <v>225</v>
      </c>
      <c r="F238">
        <v>0</v>
      </c>
      <c r="G238">
        <v>0</v>
      </c>
      <c r="H238" t="s">
        <v>33</v>
      </c>
      <c r="I238">
        <v>1</v>
      </c>
      <c r="J238" s="8" t="str">
        <f t="shared" si="6"/>
        <v>TNEG</v>
      </c>
      <c r="K238">
        <v>0</v>
      </c>
      <c r="L238" t="s">
        <v>34</v>
      </c>
      <c r="M238">
        <v>101.702857142857</v>
      </c>
      <c r="N238">
        <v>577.71555555555597</v>
      </c>
      <c r="O238">
        <v>6</v>
      </c>
      <c r="P238">
        <v>1</v>
      </c>
      <c r="Q238">
        <v>101.702857142857</v>
      </c>
      <c r="R238">
        <v>577.71555555555597</v>
      </c>
      <c r="S238">
        <v>6</v>
      </c>
      <c r="T238">
        <v>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69.018000000000001</v>
      </c>
      <c r="AA238">
        <v>69.018000000000001</v>
      </c>
      <c r="AB238">
        <v>-1</v>
      </c>
      <c r="AC238">
        <v>-1</v>
      </c>
      <c r="AD238" s="8">
        <f t="shared" si="7"/>
        <v>1</v>
      </c>
      <c r="AE238">
        <v>1412</v>
      </c>
      <c r="AF238">
        <v>1369087</v>
      </c>
      <c r="AG238">
        <v>1146</v>
      </c>
      <c r="AH238" t="s">
        <v>35</v>
      </c>
      <c r="AI238">
        <v>-1</v>
      </c>
      <c r="AJ238">
        <v>-1</v>
      </c>
      <c r="AK238">
        <v>1</v>
      </c>
    </row>
    <row r="239" spans="1:37" x14ac:dyDescent="0.2">
      <c r="A239">
        <v>1</v>
      </c>
      <c r="B239" t="s">
        <v>37</v>
      </c>
      <c r="C239">
        <v>150</v>
      </c>
      <c r="D239">
        <v>3000</v>
      </c>
      <c r="E239">
        <v>226</v>
      </c>
      <c r="F239">
        <v>1</v>
      </c>
      <c r="G239">
        <v>96</v>
      </c>
      <c r="H239" t="s">
        <v>36</v>
      </c>
      <c r="I239">
        <v>1</v>
      </c>
      <c r="J239" s="8" t="str">
        <f t="shared" si="6"/>
        <v xml:space="preserve">HIT </v>
      </c>
      <c r="K239">
        <v>51</v>
      </c>
      <c r="L239">
        <v>6</v>
      </c>
      <c r="M239">
        <v>294.045079365079</v>
      </c>
      <c r="N239">
        <v>374.37333333333299</v>
      </c>
      <c r="O239">
        <v>4</v>
      </c>
      <c r="P239">
        <v>3</v>
      </c>
      <c r="Q239">
        <v>294.045079365079</v>
      </c>
      <c r="R239">
        <v>374.37333333333299</v>
      </c>
      <c r="S239">
        <v>4</v>
      </c>
      <c r="T239">
        <v>3</v>
      </c>
      <c r="U239">
        <v>286</v>
      </c>
      <c r="V239">
        <v>70.8125</v>
      </c>
      <c r="W239">
        <v>1</v>
      </c>
      <c r="X239">
        <v>3</v>
      </c>
      <c r="Y239">
        <v>303.66742142682699</v>
      </c>
      <c r="Z239">
        <v>53.680999999999997</v>
      </c>
      <c r="AA239">
        <v>69.325000000000003</v>
      </c>
      <c r="AB239">
        <v>44.015999999999998</v>
      </c>
      <c r="AC239">
        <v>-9.6649999999999991</v>
      </c>
      <c r="AD239" s="8">
        <f t="shared" si="7"/>
        <v>9.6649999999999991</v>
      </c>
      <c r="AE239">
        <v>1659</v>
      </c>
      <c r="AF239">
        <v>1372151</v>
      </c>
      <c r="AG239">
        <v>489</v>
      </c>
      <c r="AH239" t="s">
        <v>35</v>
      </c>
      <c r="AI239">
        <v>-1</v>
      </c>
      <c r="AJ239">
        <v>-1</v>
      </c>
      <c r="AK239">
        <v>1</v>
      </c>
    </row>
    <row r="240" spans="1:37" x14ac:dyDescent="0.2">
      <c r="A240">
        <v>1</v>
      </c>
      <c r="B240" t="s">
        <v>37</v>
      </c>
      <c r="C240">
        <v>150</v>
      </c>
      <c r="D240">
        <v>3000</v>
      </c>
      <c r="E240">
        <v>227</v>
      </c>
      <c r="F240">
        <v>1</v>
      </c>
      <c r="G240">
        <v>97</v>
      </c>
      <c r="H240" t="s">
        <v>36</v>
      </c>
      <c r="I240">
        <v>1</v>
      </c>
      <c r="J240" s="8" t="str">
        <f t="shared" si="6"/>
        <v xml:space="preserve">HIT </v>
      </c>
      <c r="K240">
        <v>58</v>
      </c>
      <c r="L240">
        <v>6</v>
      </c>
      <c r="M240">
        <v>101.702857142857</v>
      </c>
      <c r="N240">
        <v>577.71555555555597</v>
      </c>
      <c r="O240">
        <v>6</v>
      </c>
      <c r="P240">
        <v>1</v>
      </c>
      <c r="Q240">
        <v>599.05841269841301</v>
      </c>
      <c r="R240">
        <v>165.03111111111099</v>
      </c>
      <c r="S240">
        <v>2</v>
      </c>
      <c r="T240">
        <v>6</v>
      </c>
      <c r="U240">
        <v>501</v>
      </c>
      <c r="V240">
        <v>173.8125</v>
      </c>
      <c r="W240">
        <v>2</v>
      </c>
      <c r="X240">
        <v>5</v>
      </c>
      <c r="Y240">
        <v>98.450825754536595</v>
      </c>
      <c r="Z240">
        <v>51.84</v>
      </c>
      <c r="AA240">
        <v>69.632000000000005</v>
      </c>
      <c r="AB240">
        <v>39.988999999999997</v>
      </c>
      <c r="AC240">
        <v>-11.852</v>
      </c>
      <c r="AD240" s="8">
        <f t="shared" si="7"/>
        <v>11.852</v>
      </c>
      <c r="AE240">
        <v>1832</v>
      </c>
      <c r="AF240">
        <v>1376367</v>
      </c>
      <c r="AG240">
        <v>1435</v>
      </c>
      <c r="AH240" t="s">
        <v>35</v>
      </c>
      <c r="AI240">
        <v>-1</v>
      </c>
      <c r="AJ240">
        <v>-1</v>
      </c>
      <c r="AK240">
        <v>1</v>
      </c>
    </row>
    <row r="241" spans="1:37" x14ac:dyDescent="0.2">
      <c r="A241">
        <v>1</v>
      </c>
      <c r="B241" t="s">
        <v>37</v>
      </c>
      <c r="C241">
        <v>150</v>
      </c>
      <c r="D241">
        <v>3000</v>
      </c>
      <c r="E241">
        <v>228</v>
      </c>
      <c r="F241">
        <v>0</v>
      </c>
      <c r="G241">
        <v>0</v>
      </c>
      <c r="H241" t="s">
        <v>33</v>
      </c>
      <c r="I241">
        <v>1</v>
      </c>
      <c r="J241" s="8" t="str">
        <f t="shared" si="6"/>
        <v>TNEG</v>
      </c>
      <c r="K241">
        <v>0</v>
      </c>
      <c r="L241" t="s">
        <v>34</v>
      </c>
      <c r="M241">
        <v>180.373968253968</v>
      </c>
      <c r="N241">
        <v>479.04444444444403</v>
      </c>
      <c r="O241">
        <v>5</v>
      </c>
      <c r="P241">
        <v>2</v>
      </c>
      <c r="Q241">
        <v>180.373968253968</v>
      </c>
      <c r="R241">
        <v>479.04444444444403</v>
      </c>
      <c r="S241">
        <v>5</v>
      </c>
      <c r="T241">
        <v>2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69.938999999999993</v>
      </c>
      <c r="AA241">
        <v>69.938999999999993</v>
      </c>
      <c r="AB241">
        <v>-1</v>
      </c>
      <c r="AC241">
        <v>-1</v>
      </c>
      <c r="AD241" s="8">
        <f t="shared" si="7"/>
        <v>1</v>
      </c>
      <c r="AE241">
        <v>1365</v>
      </c>
      <c r="AF241">
        <v>1378742</v>
      </c>
      <c r="AG241">
        <v>1603</v>
      </c>
      <c r="AH241" t="s">
        <v>35</v>
      </c>
      <c r="AI241">
        <v>-1</v>
      </c>
      <c r="AJ241">
        <v>-1</v>
      </c>
      <c r="AK241">
        <v>1</v>
      </c>
    </row>
    <row r="242" spans="1:37" x14ac:dyDescent="0.2">
      <c r="A242">
        <v>1</v>
      </c>
      <c r="B242" t="s">
        <v>37</v>
      </c>
      <c r="C242">
        <v>150</v>
      </c>
      <c r="D242">
        <v>3000</v>
      </c>
      <c r="E242">
        <v>229</v>
      </c>
      <c r="F242">
        <v>1</v>
      </c>
      <c r="G242">
        <v>98</v>
      </c>
      <c r="H242" t="s">
        <v>36</v>
      </c>
      <c r="I242">
        <v>1</v>
      </c>
      <c r="J242" s="8" t="str">
        <f t="shared" si="6"/>
        <v xml:space="preserve">HIT </v>
      </c>
      <c r="K242">
        <v>31</v>
      </c>
      <c r="L242">
        <v>5</v>
      </c>
      <c r="M242">
        <v>496.38730158730198</v>
      </c>
      <c r="N242">
        <v>63.36</v>
      </c>
      <c r="O242">
        <v>1</v>
      </c>
      <c r="P242">
        <v>5</v>
      </c>
      <c r="Q242">
        <v>500.38730158730198</v>
      </c>
      <c r="R242">
        <v>370.37333333333299</v>
      </c>
      <c r="S242">
        <v>4</v>
      </c>
      <c r="T242">
        <v>5</v>
      </c>
      <c r="U242">
        <v>512</v>
      </c>
      <c r="V242">
        <v>468.8125</v>
      </c>
      <c r="W242">
        <v>5</v>
      </c>
      <c r="X242">
        <v>5</v>
      </c>
      <c r="Y242">
        <v>99.121765008761102</v>
      </c>
      <c r="Z242">
        <v>60.735999999999997</v>
      </c>
      <c r="AA242">
        <v>70.245000000000005</v>
      </c>
      <c r="AB242">
        <v>46.811999999999998</v>
      </c>
      <c r="AC242">
        <v>-13.923999999999999</v>
      </c>
      <c r="AD242" s="8">
        <f t="shared" si="7"/>
        <v>13.923999999999999</v>
      </c>
      <c r="AE242">
        <v>1691</v>
      </c>
      <c r="AF242">
        <v>1382149</v>
      </c>
      <c r="AG242">
        <v>360</v>
      </c>
      <c r="AH242" t="s">
        <v>35</v>
      </c>
      <c r="AI242">
        <v>-1</v>
      </c>
      <c r="AJ242">
        <v>-1</v>
      </c>
      <c r="AK242">
        <v>1</v>
      </c>
    </row>
    <row r="243" spans="1:37" x14ac:dyDescent="0.2">
      <c r="A243">
        <v>1</v>
      </c>
      <c r="B243" t="s">
        <v>37</v>
      </c>
      <c r="C243">
        <v>150</v>
      </c>
      <c r="D243">
        <v>3000</v>
      </c>
      <c r="E243">
        <v>230</v>
      </c>
      <c r="F243">
        <v>0</v>
      </c>
      <c r="G243">
        <v>0</v>
      </c>
      <c r="H243" t="s">
        <v>33</v>
      </c>
      <c r="I243">
        <v>1</v>
      </c>
      <c r="J243" s="8" t="str">
        <f t="shared" si="6"/>
        <v>TNEG</v>
      </c>
      <c r="K243">
        <v>0</v>
      </c>
      <c r="L243" t="s">
        <v>34</v>
      </c>
      <c r="M243">
        <v>691.72952380952404</v>
      </c>
      <c r="N243">
        <v>381.37333333333299</v>
      </c>
      <c r="O243">
        <v>4</v>
      </c>
      <c r="P243">
        <v>7</v>
      </c>
      <c r="Q243">
        <v>691.72952380952404</v>
      </c>
      <c r="R243">
        <v>381.37333333333299</v>
      </c>
      <c r="S243">
        <v>4</v>
      </c>
      <c r="T243">
        <v>7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70.552000000000007</v>
      </c>
      <c r="AA243">
        <v>70.552000000000007</v>
      </c>
      <c r="AB243">
        <v>-1</v>
      </c>
      <c r="AC243">
        <v>-1</v>
      </c>
      <c r="AD243" s="8">
        <f t="shared" si="7"/>
        <v>1</v>
      </c>
      <c r="AE243">
        <v>1200</v>
      </c>
      <c r="AF243">
        <v>1384357</v>
      </c>
      <c r="AG243">
        <v>409</v>
      </c>
      <c r="AH243" t="s">
        <v>35</v>
      </c>
      <c r="AI243">
        <v>-1</v>
      </c>
      <c r="AJ243">
        <v>-1</v>
      </c>
      <c r="AK243">
        <v>1</v>
      </c>
    </row>
    <row r="244" spans="1:37" x14ac:dyDescent="0.2">
      <c r="A244">
        <v>1</v>
      </c>
      <c r="B244" t="s">
        <v>37</v>
      </c>
      <c r="C244">
        <v>150</v>
      </c>
      <c r="D244">
        <v>3000</v>
      </c>
      <c r="E244">
        <v>231</v>
      </c>
      <c r="F244">
        <v>0</v>
      </c>
      <c r="G244">
        <v>0</v>
      </c>
      <c r="H244" t="s">
        <v>33</v>
      </c>
      <c r="I244">
        <v>1</v>
      </c>
      <c r="J244" s="8" t="str">
        <f t="shared" si="6"/>
        <v>TNEG</v>
      </c>
      <c r="K244">
        <v>0</v>
      </c>
      <c r="L244" t="s">
        <v>34</v>
      </c>
      <c r="M244">
        <v>187.373968253968</v>
      </c>
      <c r="N244">
        <v>572.71555555555597</v>
      </c>
      <c r="O244">
        <v>6</v>
      </c>
      <c r="P244">
        <v>2</v>
      </c>
      <c r="Q244">
        <v>187.373968253968</v>
      </c>
      <c r="R244">
        <v>572.71555555555597</v>
      </c>
      <c r="S244">
        <v>6</v>
      </c>
      <c r="T244">
        <v>2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70.858999999999995</v>
      </c>
      <c r="AA244">
        <v>70.858999999999995</v>
      </c>
      <c r="AB244">
        <v>-1</v>
      </c>
      <c r="AC244">
        <v>-1</v>
      </c>
      <c r="AD244" s="8">
        <f t="shared" si="7"/>
        <v>1</v>
      </c>
      <c r="AE244">
        <v>1251</v>
      </c>
      <c r="AF244">
        <v>1386124</v>
      </c>
      <c r="AG244">
        <v>639</v>
      </c>
      <c r="AH244" t="s">
        <v>35</v>
      </c>
      <c r="AI244">
        <v>-1</v>
      </c>
      <c r="AJ244">
        <v>-1</v>
      </c>
      <c r="AK244">
        <v>1</v>
      </c>
    </row>
    <row r="245" spans="1:37" x14ac:dyDescent="0.2">
      <c r="A245">
        <v>1</v>
      </c>
      <c r="B245" t="s">
        <v>37</v>
      </c>
      <c r="C245">
        <v>150</v>
      </c>
      <c r="D245">
        <v>3000</v>
      </c>
      <c r="E245">
        <v>232</v>
      </c>
      <c r="F245">
        <v>0</v>
      </c>
      <c r="G245">
        <v>0</v>
      </c>
      <c r="H245" t="s">
        <v>33</v>
      </c>
      <c r="I245">
        <v>1</v>
      </c>
      <c r="J245" s="8" t="str">
        <f t="shared" si="6"/>
        <v>TNEG</v>
      </c>
      <c r="K245">
        <v>0</v>
      </c>
      <c r="L245" t="s">
        <v>34</v>
      </c>
      <c r="M245">
        <v>177.373968253968</v>
      </c>
      <c r="N245">
        <v>168.03111111111099</v>
      </c>
      <c r="O245">
        <v>2</v>
      </c>
      <c r="P245">
        <v>2</v>
      </c>
      <c r="Q245">
        <v>177.373968253968</v>
      </c>
      <c r="R245">
        <v>168.03111111111099</v>
      </c>
      <c r="S245">
        <v>2</v>
      </c>
      <c r="T245">
        <v>2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71.165999999999997</v>
      </c>
      <c r="AA245">
        <v>71.165999999999997</v>
      </c>
      <c r="AB245">
        <v>-1</v>
      </c>
      <c r="AC245">
        <v>-1</v>
      </c>
      <c r="AD245" s="8">
        <f t="shared" si="7"/>
        <v>1</v>
      </c>
      <c r="AE245">
        <v>1247</v>
      </c>
      <c r="AF245">
        <v>1387884</v>
      </c>
      <c r="AG245">
        <v>871</v>
      </c>
      <c r="AH245" t="s">
        <v>35</v>
      </c>
      <c r="AI245">
        <v>-1</v>
      </c>
      <c r="AJ245">
        <v>-1</v>
      </c>
      <c r="AK245">
        <v>1</v>
      </c>
    </row>
    <row r="246" spans="1:37" x14ac:dyDescent="0.2">
      <c r="A246">
        <v>1</v>
      </c>
      <c r="B246" t="s">
        <v>37</v>
      </c>
      <c r="C246">
        <v>150</v>
      </c>
      <c r="D246">
        <v>3000</v>
      </c>
      <c r="E246">
        <v>233</v>
      </c>
      <c r="F246">
        <v>0</v>
      </c>
      <c r="G246">
        <v>0</v>
      </c>
      <c r="H246" t="s">
        <v>33</v>
      </c>
      <c r="I246">
        <v>1</v>
      </c>
      <c r="J246" s="8" t="str">
        <f t="shared" si="6"/>
        <v>TNEG</v>
      </c>
      <c r="K246">
        <v>0</v>
      </c>
      <c r="L246" t="s">
        <v>34</v>
      </c>
      <c r="M246">
        <v>298.045079365079</v>
      </c>
      <c r="N246">
        <v>163.03111111111099</v>
      </c>
      <c r="O246">
        <v>2</v>
      </c>
      <c r="P246">
        <v>3</v>
      </c>
      <c r="Q246">
        <v>298.045079365079</v>
      </c>
      <c r="R246">
        <v>163.03111111111099</v>
      </c>
      <c r="S246">
        <v>2</v>
      </c>
      <c r="T246">
        <v>3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71.471999999999994</v>
      </c>
      <c r="AA246">
        <v>71.471999999999994</v>
      </c>
      <c r="AB246">
        <v>-1</v>
      </c>
      <c r="AC246">
        <v>-1</v>
      </c>
      <c r="AD246" s="8">
        <f t="shared" si="7"/>
        <v>1</v>
      </c>
      <c r="AE246">
        <v>1226</v>
      </c>
      <c r="AF246">
        <v>1389612</v>
      </c>
      <c r="AG246">
        <v>1136</v>
      </c>
      <c r="AH246" t="s">
        <v>35</v>
      </c>
      <c r="AI246">
        <v>-1</v>
      </c>
      <c r="AJ246">
        <v>-1</v>
      </c>
      <c r="AK246">
        <v>1</v>
      </c>
    </row>
    <row r="247" spans="1:37" x14ac:dyDescent="0.2">
      <c r="A247">
        <v>1</v>
      </c>
      <c r="B247" t="s">
        <v>37</v>
      </c>
      <c r="C247">
        <v>150</v>
      </c>
      <c r="D247">
        <v>3000</v>
      </c>
      <c r="E247">
        <v>234</v>
      </c>
      <c r="F247">
        <v>1</v>
      </c>
      <c r="G247">
        <v>99</v>
      </c>
      <c r="H247" t="s">
        <v>36</v>
      </c>
      <c r="I247">
        <v>1</v>
      </c>
      <c r="J247" s="8" t="str">
        <f t="shared" si="6"/>
        <v xml:space="preserve">HIT </v>
      </c>
      <c r="K247">
        <v>17</v>
      </c>
      <c r="L247">
        <v>4</v>
      </c>
      <c r="M247">
        <v>205.373968253968</v>
      </c>
      <c r="N247">
        <v>375.37333333333299</v>
      </c>
      <c r="O247">
        <v>4</v>
      </c>
      <c r="P247">
        <v>2</v>
      </c>
      <c r="Q247">
        <v>601.05841269841301</v>
      </c>
      <c r="R247">
        <v>356.37333333333299</v>
      </c>
      <c r="S247">
        <v>4</v>
      </c>
      <c r="T247">
        <v>6</v>
      </c>
      <c r="U247">
        <v>575</v>
      </c>
      <c r="V247">
        <v>370.8125</v>
      </c>
      <c r="W247">
        <v>4</v>
      </c>
      <c r="X247">
        <v>6</v>
      </c>
      <c r="Y247">
        <v>29.791448544650699</v>
      </c>
      <c r="Z247">
        <v>66.563999999999993</v>
      </c>
      <c r="AA247">
        <v>71.778999999999996</v>
      </c>
      <c r="AB247">
        <v>59.003999999999998</v>
      </c>
      <c r="AC247">
        <v>-7.56</v>
      </c>
      <c r="AD247" s="8">
        <f t="shared" si="7"/>
        <v>7.56</v>
      </c>
      <c r="AE247">
        <v>1473</v>
      </c>
      <c r="AF247">
        <v>1392972</v>
      </c>
      <c r="AG247">
        <v>2189</v>
      </c>
      <c r="AH247" t="s">
        <v>35</v>
      </c>
      <c r="AI247">
        <v>-1</v>
      </c>
      <c r="AJ247">
        <v>-1</v>
      </c>
      <c r="AK247">
        <v>1</v>
      </c>
    </row>
    <row r="248" spans="1:37" x14ac:dyDescent="0.2">
      <c r="A248">
        <v>1</v>
      </c>
      <c r="B248" t="s">
        <v>37</v>
      </c>
      <c r="C248">
        <v>150</v>
      </c>
      <c r="D248">
        <v>3000</v>
      </c>
      <c r="E248">
        <v>235</v>
      </c>
      <c r="F248">
        <v>0</v>
      </c>
      <c r="G248">
        <v>0</v>
      </c>
      <c r="H248" t="s">
        <v>33</v>
      </c>
      <c r="I248">
        <v>1</v>
      </c>
      <c r="J248" s="8" t="str">
        <f t="shared" si="6"/>
        <v>TNEG</v>
      </c>
      <c r="K248">
        <v>0</v>
      </c>
      <c r="L248" t="s">
        <v>34</v>
      </c>
      <c r="M248">
        <v>486.38730158730198</v>
      </c>
      <c r="N248">
        <v>558.71555555555597</v>
      </c>
      <c r="O248">
        <v>6</v>
      </c>
      <c r="P248">
        <v>5</v>
      </c>
      <c r="Q248">
        <v>486.38730158730198</v>
      </c>
      <c r="R248">
        <v>558.71555555555597</v>
      </c>
      <c r="S248">
        <v>6</v>
      </c>
      <c r="T248">
        <v>5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72.085999999999999</v>
      </c>
      <c r="AA248">
        <v>72.085999999999999</v>
      </c>
      <c r="AB248">
        <v>-1</v>
      </c>
      <c r="AC248">
        <v>-1</v>
      </c>
      <c r="AD248" s="8">
        <f t="shared" si="7"/>
        <v>1</v>
      </c>
      <c r="AE248">
        <v>1049</v>
      </c>
      <c r="AF248">
        <v>1395027</v>
      </c>
      <c r="AG248">
        <v>1179</v>
      </c>
      <c r="AH248" t="s">
        <v>35</v>
      </c>
      <c r="AI248">
        <v>-1</v>
      </c>
      <c r="AJ248">
        <v>-1</v>
      </c>
      <c r="AK248">
        <v>1</v>
      </c>
    </row>
    <row r="249" spans="1:37" x14ac:dyDescent="0.2">
      <c r="A249">
        <v>1</v>
      </c>
      <c r="B249" t="s">
        <v>37</v>
      </c>
      <c r="C249">
        <v>150</v>
      </c>
      <c r="D249">
        <v>3000</v>
      </c>
      <c r="E249">
        <v>236</v>
      </c>
      <c r="F249">
        <v>1</v>
      </c>
      <c r="G249">
        <v>100</v>
      </c>
      <c r="H249" t="s">
        <v>36</v>
      </c>
      <c r="I249">
        <v>1</v>
      </c>
      <c r="J249" s="8" t="str">
        <f t="shared" si="6"/>
        <v xml:space="preserve">HIT </v>
      </c>
      <c r="K249">
        <v>20</v>
      </c>
      <c r="L249">
        <v>4</v>
      </c>
      <c r="M249">
        <v>96.702857142857098</v>
      </c>
      <c r="N249">
        <v>282.70222222222202</v>
      </c>
      <c r="O249">
        <v>3</v>
      </c>
      <c r="P249">
        <v>1</v>
      </c>
      <c r="Q249">
        <v>689.72952380952404</v>
      </c>
      <c r="R249">
        <v>476.04444444444403</v>
      </c>
      <c r="S249">
        <v>5</v>
      </c>
      <c r="T249">
        <v>7</v>
      </c>
      <c r="U249">
        <v>688</v>
      </c>
      <c r="V249">
        <v>400.8125</v>
      </c>
      <c r="W249">
        <v>4</v>
      </c>
      <c r="X249">
        <v>7</v>
      </c>
      <c r="Y249">
        <v>75.251822021129001</v>
      </c>
      <c r="Z249">
        <v>66.257999999999996</v>
      </c>
      <c r="AA249">
        <v>72.393000000000001</v>
      </c>
      <c r="AB249">
        <v>66.834000000000003</v>
      </c>
      <c r="AC249">
        <v>0.57699999999999996</v>
      </c>
      <c r="AD249" s="8">
        <f t="shared" si="7"/>
        <v>0.57699999999999996</v>
      </c>
      <c r="AE249">
        <v>1545</v>
      </c>
      <c r="AF249">
        <v>1398515</v>
      </c>
      <c r="AG249">
        <v>2017</v>
      </c>
      <c r="AH249" t="s">
        <v>35</v>
      </c>
      <c r="AI249">
        <v>-1</v>
      </c>
      <c r="AJ249">
        <v>-1</v>
      </c>
      <c r="AK249">
        <v>1</v>
      </c>
    </row>
    <row r="250" spans="1:37" x14ac:dyDescent="0.2">
      <c r="A250">
        <v>1</v>
      </c>
      <c r="B250" t="s">
        <v>37</v>
      </c>
      <c r="C250">
        <v>150</v>
      </c>
      <c r="D250">
        <v>3000</v>
      </c>
      <c r="E250">
        <v>237</v>
      </c>
      <c r="F250">
        <v>0</v>
      </c>
      <c r="G250">
        <v>0</v>
      </c>
      <c r="H250" t="s">
        <v>33</v>
      </c>
      <c r="I250">
        <v>1</v>
      </c>
      <c r="J250" s="8" t="str">
        <f t="shared" si="6"/>
        <v>TNEG</v>
      </c>
      <c r="K250">
        <v>0</v>
      </c>
      <c r="L250" t="s">
        <v>34</v>
      </c>
      <c r="M250">
        <v>282.045079365079</v>
      </c>
      <c r="N250">
        <v>673.386666666667</v>
      </c>
      <c r="O250">
        <v>7</v>
      </c>
      <c r="P250">
        <v>3</v>
      </c>
      <c r="Q250">
        <v>282.045079365079</v>
      </c>
      <c r="R250">
        <v>673.386666666667</v>
      </c>
      <c r="S250">
        <v>7</v>
      </c>
      <c r="T250">
        <v>3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72.698999999999998</v>
      </c>
      <c r="AA250">
        <v>72.698999999999998</v>
      </c>
      <c r="AB250">
        <v>-1</v>
      </c>
      <c r="AC250">
        <v>-1</v>
      </c>
      <c r="AD250" s="8">
        <f t="shared" si="7"/>
        <v>1</v>
      </c>
      <c r="AE250">
        <v>1252</v>
      </c>
      <c r="AF250">
        <v>1400778</v>
      </c>
      <c r="AG250">
        <v>1190</v>
      </c>
      <c r="AH250" t="s">
        <v>35</v>
      </c>
      <c r="AI250">
        <v>-1</v>
      </c>
      <c r="AJ250">
        <v>-1</v>
      </c>
      <c r="AK250">
        <v>1</v>
      </c>
    </row>
    <row r="251" spans="1:37" x14ac:dyDescent="0.2">
      <c r="A251">
        <v>1</v>
      </c>
      <c r="B251" t="s">
        <v>37</v>
      </c>
      <c r="C251">
        <v>150</v>
      </c>
      <c r="D251">
        <v>3000</v>
      </c>
      <c r="E251">
        <v>238</v>
      </c>
      <c r="F251">
        <v>1</v>
      </c>
      <c r="G251">
        <v>101</v>
      </c>
      <c r="H251" t="s">
        <v>36</v>
      </c>
      <c r="I251">
        <v>1</v>
      </c>
      <c r="J251" s="8" t="str">
        <f t="shared" si="6"/>
        <v xml:space="preserve">HIT </v>
      </c>
      <c r="K251">
        <v>80</v>
      </c>
      <c r="L251">
        <v>6</v>
      </c>
      <c r="M251">
        <v>509.38730158730198</v>
      </c>
      <c r="N251">
        <v>168.03111111111099</v>
      </c>
      <c r="O251">
        <v>2</v>
      </c>
      <c r="P251">
        <v>5</v>
      </c>
      <c r="Q251">
        <v>496.38730158730198</v>
      </c>
      <c r="R251">
        <v>277.70222222222202</v>
      </c>
      <c r="S251">
        <v>3</v>
      </c>
      <c r="T251">
        <v>5</v>
      </c>
      <c r="U251">
        <v>278</v>
      </c>
      <c r="V251">
        <v>63.8125</v>
      </c>
      <c r="W251">
        <v>1</v>
      </c>
      <c r="X251">
        <v>3</v>
      </c>
      <c r="Y251">
        <v>305.682558820228</v>
      </c>
      <c r="Z251">
        <v>48.466000000000001</v>
      </c>
      <c r="AA251">
        <v>73.006</v>
      </c>
      <c r="AB251">
        <v>42.338000000000001</v>
      </c>
      <c r="AC251">
        <v>-6.1280000000000001</v>
      </c>
      <c r="AD251" s="8">
        <f t="shared" si="7"/>
        <v>6.1280000000000001</v>
      </c>
      <c r="AE251">
        <v>2325</v>
      </c>
      <c r="AF251">
        <v>1404586</v>
      </c>
      <c r="AG251">
        <v>276</v>
      </c>
      <c r="AH251" t="s">
        <v>35</v>
      </c>
      <c r="AI251">
        <v>-1</v>
      </c>
      <c r="AJ251">
        <v>-1</v>
      </c>
      <c r="AK251">
        <v>1</v>
      </c>
    </row>
    <row r="252" spans="1:37" x14ac:dyDescent="0.2">
      <c r="A252">
        <v>1</v>
      </c>
      <c r="B252" t="s">
        <v>37</v>
      </c>
      <c r="C252">
        <v>150</v>
      </c>
      <c r="D252">
        <v>3000</v>
      </c>
      <c r="E252">
        <v>239</v>
      </c>
      <c r="F252">
        <v>1</v>
      </c>
      <c r="G252">
        <v>102</v>
      </c>
      <c r="H252" t="s">
        <v>36</v>
      </c>
      <c r="I252">
        <v>1</v>
      </c>
      <c r="J252" s="8" t="str">
        <f t="shared" si="6"/>
        <v xml:space="preserve">HIT </v>
      </c>
      <c r="K252">
        <v>16</v>
      </c>
      <c r="L252">
        <v>4</v>
      </c>
      <c r="M252">
        <v>390.71619047618998</v>
      </c>
      <c r="N252">
        <v>469.04444444444403</v>
      </c>
      <c r="O252">
        <v>5</v>
      </c>
      <c r="P252">
        <v>4</v>
      </c>
      <c r="Q252">
        <v>391.71619047618998</v>
      </c>
      <c r="R252">
        <v>265.70222222222202</v>
      </c>
      <c r="S252">
        <v>3</v>
      </c>
      <c r="T252">
        <v>4</v>
      </c>
      <c r="U252">
        <v>400</v>
      </c>
      <c r="V252">
        <v>363.8125</v>
      </c>
      <c r="W252">
        <v>4</v>
      </c>
      <c r="X252">
        <v>4</v>
      </c>
      <c r="Y252">
        <v>98.459372869521502</v>
      </c>
      <c r="Z252">
        <v>68.405000000000001</v>
      </c>
      <c r="AA252">
        <v>73.313000000000002</v>
      </c>
      <c r="AB252">
        <v>56.878999999999998</v>
      </c>
      <c r="AC252">
        <v>-11.526</v>
      </c>
      <c r="AD252" s="8">
        <f t="shared" si="7"/>
        <v>11.526</v>
      </c>
      <c r="AE252">
        <v>1768</v>
      </c>
      <c r="AF252">
        <v>1409034</v>
      </c>
      <c r="AG252">
        <v>219</v>
      </c>
      <c r="AH252" t="s">
        <v>35</v>
      </c>
      <c r="AI252">
        <v>-1</v>
      </c>
      <c r="AJ252">
        <v>-1</v>
      </c>
      <c r="AK252">
        <v>1</v>
      </c>
    </row>
    <row r="253" spans="1:37" x14ac:dyDescent="0.2">
      <c r="A253">
        <v>1</v>
      </c>
      <c r="B253" t="s">
        <v>37</v>
      </c>
      <c r="C253">
        <v>150</v>
      </c>
      <c r="D253">
        <v>3000</v>
      </c>
      <c r="E253">
        <v>240</v>
      </c>
      <c r="F253">
        <v>1</v>
      </c>
      <c r="G253">
        <v>103</v>
      </c>
      <c r="H253" t="s">
        <v>36</v>
      </c>
      <c r="I253">
        <v>1</v>
      </c>
      <c r="J253" s="8" t="str">
        <f t="shared" si="6"/>
        <v xml:space="preserve">HIT </v>
      </c>
      <c r="K253">
        <v>3</v>
      </c>
      <c r="L253">
        <v>2</v>
      </c>
      <c r="M253">
        <v>187.373968253968</v>
      </c>
      <c r="N253">
        <v>572.71555555555597</v>
      </c>
      <c r="O253">
        <v>6</v>
      </c>
      <c r="P253">
        <v>2</v>
      </c>
      <c r="Q253">
        <v>282.045079365079</v>
      </c>
      <c r="R253">
        <v>673.386666666667</v>
      </c>
      <c r="S253">
        <v>7</v>
      </c>
      <c r="T253">
        <v>3</v>
      </c>
      <c r="U253">
        <v>296</v>
      </c>
      <c r="V253">
        <v>664.8125</v>
      </c>
      <c r="W253">
        <v>7</v>
      </c>
      <c r="X253">
        <v>3</v>
      </c>
      <c r="Y253">
        <v>16.378526916506001</v>
      </c>
      <c r="Z253">
        <v>72.698999999999998</v>
      </c>
      <c r="AA253">
        <v>73.62</v>
      </c>
      <c r="AB253">
        <v>68.623999999999995</v>
      </c>
      <c r="AC253">
        <v>-4.0750000000000002</v>
      </c>
      <c r="AD253" s="8">
        <f t="shared" si="7"/>
        <v>4.0750000000000002</v>
      </c>
      <c r="AE253">
        <v>1724</v>
      </c>
      <c r="AF253">
        <v>1413145</v>
      </c>
      <c r="AG253">
        <v>1190</v>
      </c>
      <c r="AH253" t="s">
        <v>35</v>
      </c>
      <c r="AI253">
        <v>-1</v>
      </c>
      <c r="AJ253">
        <v>-1</v>
      </c>
      <c r="AK253">
        <v>1</v>
      </c>
    </row>
    <row r="254" spans="1:37" x14ac:dyDescent="0.2">
      <c r="A254">
        <v>1</v>
      </c>
      <c r="B254" t="s">
        <v>37</v>
      </c>
      <c r="C254">
        <v>150</v>
      </c>
      <c r="D254">
        <v>3000</v>
      </c>
      <c r="E254">
        <v>241</v>
      </c>
      <c r="F254">
        <v>1</v>
      </c>
      <c r="G254">
        <v>104</v>
      </c>
      <c r="H254" t="s">
        <v>36</v>
      </c>
      <c r="I254">
        <v>1</v>
      </c>
      <c r="J254" s="8" t="str">
        <f t="shared" si="6"/>
        <v xml:space="preserve">HIT </v>
      </c>
      <c r="K254">
        <v>103</v>
      </c>
      <c r="L254">
        <v>7</v>
      </c>
      <c r="M254">
        <v>187.373968253968</v>
      </c>
      <c r="N254">
        <v>572.71555555555597</v>
      </c>
      <c r="O254">
        <v>6</v>
      </c>
      <c r="P254">
        <v>2</v>
      </c>
      <c r="Q254">
        <v>282.045079365079</v>
      </c>
      <c r="R254">
        <v>673.386666666667</v>
      </c>
      <c r="S254">
        <v>7</v>
      </c>
      <c r="T254">
        <v>3</v>
      </c>
      <c r="U254">
        <v>174</v>
      </c>
      <c r="V254">
        <v>658.8125</v>
      </c>
      <c r="W254">
        <v>7</v>
      </c>
      <c r="X254">
        <v>2</v>
      </c>
      <c r="Y254">
        <v>109.023600697436</v>
      </c>
      <c r="Z254">
        <v>42.331000000000003</v>
      </c>
      <c r="AA254">
        <v>73.926000000000002</v>
      </c>
      <c r="AB254">
        <v>37.081000000000003</v>
      </c>
      <c r="AC254">
        <v>-5.2510000000000003</v>
      </c>
      <c r="AD254" s="8">
        <f t="shared" si="7"/>
        <v>5.2510000000000003</v>
      </c>
      <c r="AE254">
        <v>1541</v>
      </c>
      <c r="AF254">
        <v>1417912</v>
      </c>
      <c r="AG254">
        <v>1139</v>
      </c>
      <c r="AH254" t="s">
        <v>35</v>
      </c>
      <c r="AI254">
        <v>-1</v>
      </c>
      <c r="AJ254">
        <v>-1</v>
      </c>
      <c r="AK254">
        <v>1</v>
      </c>
    </row>
    <row r="255" spans="1:37" x14ac:dyDescent="0.2">
      <c r="A255">
        <v>1</v>
      </c>
      <c r="B255" t="s">
        <v>37</v>
      </c>
      <c r="C255">
        <v>150</v>
      </c>
      <c r="D255">
        <v>3000</v>
      </c>
      <c r="E255">
        <v>242</v>
      </c>
      <c r="F255">
        <v>1</v>
      </c>
      <c r="G255">
        <v>105</v>
      </c>
      <c r="H255" t="s">
        <v>36</v>
      </c>
      <c r="I255">
        <v>1</v>
      </c>
      <c r="J255" s="8" t="str">
        <f t="shared" si="6"/>
        <v xml:space="preserve">HIT </v>
      </c>
      <c r="K255">
        <v>39</v>
      </c>
      <c r="L255">
        <v>5</v>
      </c>
      <c r="M255">
        <v>88.702857142857098</v>
      </c>
      <c r="N255">
        <v>670.386666666667</v>
      </c>
      <c r="O255">
        <v>7</v>
      </c>
      <c r="P255">
        <v>1</v>
      </c>
      <c r="Q255">
        <v>400.71619047618998</v>
      </c>
      <c r="R255">
        <v>663.386666666667</v>
      </c>
      <c r="S255">
        <v>7</v>
      </c>
      <c r="T255">
        <v>4</v>
      </c>
      <c r="U255">
        <v>377</v>
      </c>
      <c r="V255">
        <v>668.8125</v>
      </c>
      <c r="W255">
        <v>7</v>
      </c>
      <c r="X255">
        <v>4</v>
      </c>
      <c r="Y255">
        <v>24.328940750967</v>
      </c>
      <c r="Z255">
        <v>62.27</v>
      </c>
      <c r="AA255">
        <v>74.233000000000004</v>
      </c>
      <c r="AB255">
        <v>58.445</v>
      </c>
      <c r="AC255">
        <v>-3.8250000000000002</v>
      </c>
      <c r="AD255" s="8">
        <f t="shared" si="7"/>
        <v>3.8250000000000002</v>
      </c>
      <c r="AE255">
        <v>1993</v>
      </c>
      <c r="AF255">
        <v>1422679</v>
      </c>
      <c r="AG255">
        <v>2289</v>
      </c>
      <c r="AH255" t="s">
        <v>35</v>
      </c>
      <c r="AI255">
        <v>-1</v>
      </c>
      <c r="AJ255">
        <v>-1</v>
      </c>
      <c r="AK255">
        <v>1</v>
      </c>
    </row>
    <row r="256" spans="1:37" x14ac:dyDescent="0.2">
      <c r="A256">
        <v>1</v>
      </c>
      <c r="B256" t="s">
        <v>37</v>
      </c>
      <c r="C256">
        <v>150</v>
      </c>
      <c r="D256">
        <v>3000</v>
      </c>
      <c r="E256">
        <v>243</v>
      </c>
      <c r="F256">
        <v>0</v>
      </c>
      <c r="G256">
        <v>0</v>
      </c>
      <c r="H256" t="s">
        <v>33</v>
      </c>
      <c r="I256">
        <v>1</v>
      </c>
      <c r="J256" s="8" t="str">
        <f t="shared" si="6"/>
        <v>TNEG</v>
      </c>
      <c r="K256">
        <v>0</v>
      </c>
      <c r="L256" t="s">
        <v>34</v>
      </c>
      <c r="M256">
        <v>588.05841269841301</v>
      </c>
      <c r="N256">
        <v>690.386666666667</v>
      </c>
      <c r="O256">
        <v>7</v>
      </c>
      <c r="P256">
        <v>6</v>
      </c>
      <c r="Q256">
        <v>588.05841269841301</v>
      </c>
      <c r="R256">
        <v>690.386666666667</v>
      </c>
      <c r="S256">
        <v>7</v>
      </c>
      <c r="T256">
        <v>6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74.540000000000006</v>
      </c>
      <c r="AA256">
        <v>74.540000000000006</v>
      </c>
      <c r="AB256">
        <v>-1</v>
      </c>
      <c r="AC256">
        <v>-1</v>
      </c>
      <c r="AD256" s="8">
        <f t="shared" si="7"/>
        <v>1</v>
      </c>
      <c r="AE256">
        <v>1087</v>
      </c>
      <c r="AF256">
        <v>1424783</v>
      </c>
      <c r="AG256">
        <v>1325</v>
      </c>
      <c r="AH256" t="s">
        <v>35</v>
      </c>
      <c r="AI256">
        <v>-1</v>
      </c>
      <c r="AJ256">
        <v>-1</v>
      </c>
      <c r="AK256">
        <v>1</v>
      </c>
    </row>
    <row r="257" spans="1:37" x14ac:dyDescent="0.2">
      <c r="A257">
        <v>1</v>
      </c>
      <c r="B257" t="s">
        <v>37</v>
      </c>
      <c r="C257">
        <v>150</v>
      </c>
      <c r="D257">
        <v>3000</v>
      </c>
      <c r="E257">
        <v>244</v>
      </c>
      <c r="F257">
        <v>0</v>
      </c>
      <c r="G257">
        <v>0</v>
      </c>
      <c r="H257" t="s">
        <v>33</v>
      </c>
      <c r="I257">
        <v>1</v>
      </c>
      <c r="J257" s="8" t="str">
        <f t="shared" si="6"/>
        <v>TNEG</v>
      </c>
      <c r="K257">
        <v>0</v>
      </c>
      <c r="L257" t="s">
        <v>34</v>
      </c>
      <c r="M257">
        <v>294.045079365079</v>
      </c>
      <c r="N257">
        <v>374.37333333333299</v>
      </c>
      <c r="O257">
        <v>4</v>
      </c>
      <c r="P257">
        <v>3</v>
      </c>
      <c r="Q257">
        <v>294.045079365079</v>
      </c>
      <c r="R257">
        <v>374.37333333333299</v>
      </c>
      <c r="S257">
        <v>4</v>
      </c>
      <c r="T257">
        <v>3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74.846999999999994</v>
      </c>
      <c r="AA257">
        <v>74.846999999999994</v>
      </c>
      <c r="AB257">
        <v>-1</v>
      </c>
      <c r="AC257">
        <v>-1</v>
      </c>
      <c r="AD257" s="8">
        <f t="shared" si="7"/>
        <v>1</v>
      </c>
      <c r="AE257">
        <v>1151</v>
      </c>
      <c r="AF257">
        <v>1426438</v>
      </c>
      <c r="AG257">
        <v>68</v>
      </c>
      <c r="AH257" t="s">
        <v>35</v>
      </c>
      <c r="AI257">
        <v>-1</v>
      </c>
      <c r="AJ257">
        <v>-1</v>
      </c>
      <c r="AK257">
        <v>1</v>
      </c>
    </row>
    <row r="258" spans="1:37" x14ac:dyDescent="0.2">
      <c r="A258">
        <v>1</v>
      </c>
      <c r="B258" t="s">
        <v>37</v>
      </c>
      <c r="C258">
        <v>150</v>
      </c>
      <c r="D258">
        <v>3000</v>
      </c>
      <c r="E258">
        <v>245</v>
      </c>
      <c r="F258">
        <v>1</v>
      </c>
      <c r="G258">
        <v>106</v>
      </c>
      <c r="H258" t="s">
        <v>36</v>
      </c>
      <c r="I258">
        <v>1</v>
      </c>
      <c r="J258" s="8" t="str">
        <f t="shared" si="6"/>
        <v xml:space="preserve">HIT </v>
      </c>
      <c r="K258">
        <v>20</v>
      </c>
      <c r="L258">
        <v>4</v>
      </c>
      <c r="M258">
        <v>612.05841269841301</v>
      </c>
      <c r="N258">
        <v>266.70222222222202</v>
      </c>
      <c r="O258">
        <v>3</v>
      </c>
      <c r="P258">
        <v>6</v>
      </c>
      <c r="Q258">
        <v>101.702857142857</v>
      </c>
      <c r="R258">
        <v>577.71555555555597</v>
      </c>
      <c r="S258">
        <v>6</v>
      </c>
      <c r="T258">
        <v>1</v>
      </c>
      <c r="U258">
        <v>102</v>
      </c>
      <c r="V258">
        <v>571.8125</v>
      </c>
      <c r="W258">
        <v>6</v>
      </c>
      <c r="X258">
        <v>1</v>
      </c>
      <c r="Y258">
        <v>5.9105294830096096</v>
      </c>
      <c r="Z258">
        <v>69.018000000000001</v>
      </c>
      <c r="AA258">
        <v>75.153000000000006</v>
      </c>
      <c r="AB258">
        <v>55.984000000000002</v>
      </c>
      <c r="AC258">
        <v>-13.034000000000001</v>
      </c>
      <c r="AD258" s="8">
        <f t="shared" si="7"/>
        <v>13.034000000000001</v>
      </c>
      <c r="AE258">
        <v>1756</v>
      </c>
      <c r="AF258">
        <v>1429918</v>
      </c>
      <c r="AG258">
        <v>1146</v>
      </c>
      <c r="AH258" t="s">
        <v>35</v>
      </c>
      <c r="AI258">
        <v>-1</v>
      </c>
      <c r="AJ258">
        <v>-1</v>
      </c>
      <c r="AK258">
        <v>1</v>
      </c>
    </row>
    <row r="259" spans="1:37" x14ac:dyDescent="0.2">
      <c r="A259">
        <v>1</v>
      </c>
      <c r="B259" t="s">
        <v>37</v>
      </c>
      <c r="C259">
        <v>150</v>
      </c>
      <c r="D259">
        <v>3000</v>
      </c>
      <c r="E259">
        <v>246</v>
      </c>
      <c r="F259">
        <v>1</v>
      </c>
      <c r="G259">
        <v>107</v>
      </c>
      <c r="H259" t="s">
        <v>36</v>
      </c>
      <c r="I259">
        <v>1</v>
      </c>
      <c r="J259" s="8" t="str">
        <f t="shared" ref="J259:J322" si="8">IF(AND(F259=0,I259=1),"TNEG",IF(AND(F259=0,I259=0),"FA",IF(AND(F259=1,I259=1),"HIT ","MISS")))</f>
        <v xml:space="preserve">HIT </v>
      </c>
      <c r="K259">
        <v>116</v>
      </c>
      <c r="L259">
        <v>7</v>
      </c>
      <c r="M259">
        <v>387.71619047618998</v>
      </c>
      <c r="N259">
        <v>372.37333333333299</v>
      </c>
      <c r="O259">
        <v>4</v>
      </c>
      <c r="P259">
        <v>4</v>
      </c>
      <c r="Q259">
        <v>395.71619047618998</v>
      </c>
      <c r="R259">
        <v>77.36</v>
      </c>
      <c r="S259">
        <v>1</v>
      </c>
      <c r="T259">
        <v>4</v>
      </c>
      <c r="U259">
        <v>388</v>
      </c>
      <c r="V259">
        <v>56.8125</v>
      </c>
      <c r="W259">
        <v>1</v>
      </c>
      <c r="X259">
        <v>4</v>
      </c>
      <c r="Y259">
        <v>21.948561495343</v>
      </c>
      <c r="Z259">
        <v>39.877000000000002</v>
      </c>
      <c r="AA259">
        <v>75.459999999999994</v>
      </c>
      <c r="AB259">
        <v>23.321999999999999</v>
      </c>
      <c r="AC259">
        <v>-16.555</v>
      </c>
      <c r="AD259" s="8">
        <f t="shared" ref="AD259:AD322" si="9">ABS(AC259)</f>
        <v>16.555</v>
      </c>
      <c r="AE259">
        <v>1446</v>
      </c>
      <c r="AF259">
        <v>1433702</v>
      </c>
      <c r="AG259">
        <v>1990</v>
      </c>
      <c r="AH259" t="s">
        <v>35</v>
      </c>
      <c r="AI259">
        <v>-1</v>
      </c>
      <c r="AJ259">
        <v>-1</v>
      </c>
      <c r="AK259">
        <v>1</v>
      </c>
    </row>
    <row r="260" spans="1:37" x14ac:dyDescent="0.2">
      <c r="A260">
        <v>1</v>
      </c>
      <c r="B260" t="s">
        <v>37</v>
      </c>
      <c r="C260">
        <v>150</v>
      </c>
      <c r="D260">
        <v>3000</v>
      </c>
      <c r="E260">
        <v>247</v>
      </c>
      <c r="F260">
        <v>0</v>
      </c>
      <c r="G260">
        <v>0</v>
      </c>
      <c r="H260" t="s">
        <v>33</v>
      </c>
      <c r="I260">
        <v>1</v>
      </c>
      <c r="J260" s="8" t="str">
        <f t="shared" si="8"/>
        <v>TNEG</v>
      </c>
      <c r="K260">
        <v>0</v>
      </c>
      <c r="L260" t="s">
        <v>34</v>
      </c>
      <c r="M260">
        <v>88.702857142857098</v>
      </c>
      <c r="N260">
        <v>670.386666666667</v>
      </c>
      <c r="O260">
        <v>7</v>
      </c>
      <c r="P260">
        <v>1</v>
      </c>
      <c r="Q260">
        <v>88.702857142857098</v>
      </c>
      <c r="R260">
        <v>670.386666666667</v>
      </c>
      <c r="S260">
        <v>7</v>
      </c>
      <c r="T260">
        <v>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75.766999999999996</v>
      </c>
      <c r="AA260">
        <v>75.766999999999996</v>
      </c>
      <c r="AB260">
        <v>-1</v>
      </c>
      <c r="AC260">
        <v>-1</v>
      </c>
      <c r="AD260" s="8">
        <f t="shared" si="9"/>
        <v>1</v>
      </c>
      <c r="AE260">
        <v>1620</v>
      </c>
      <c r="AF260">
        <v>1436325</v>
      </c>
      <c r="AG260">
        <v>554</v>
      </c>
      <c r="AH260" t="s">
        <v>35</v>
      </c>
      <c r="AI260">
        <v>-1</v>
      </c>
      <c r="AJ260">
        <v>-1</v>
      </c>
      <c r="AK260">
        <v>1</v>
      </c>
    </row>
    <row r="261" spans="1:37" x14ac:dyDescent="0.2">
      <c r="A261">
        <v>1</v>
      </c>
      <c r="B261" t="s">
        <v>37</v>
      </c>
      <c r="C261">
        <v>150</v>
      </c>
      <c r="D261">
        <v>3000</v>
      </c>
      <c r="E261">
        <v>248</v>
      </c>
      <c r="F261">
        <v>0</v>
      </c>
      <c r="G261">
        <v>0</v>
      </c>
      <c r="H261" t="s">
        <v>33</v>
      </c>
      <c r="I261">
        <v>1</v>
      </c>
      <c r="J261" s="8" t="str">
        <f t="shared" si="8"/>
        <v>TNEG</v>
      </c>
      <c r="K261">
        <v>0</v>
      </c>
      <c r="L261" t="s">
        <v>34</v>
      </c>
      <c r="M261">
        <v>282.045079365079</v>
      </c>
      <c r="N261">
        <v>673.386666666667</v>
      </c>
      <c r="O261">
        <v>7</v>
      </c>
      <c r="P261">
        <v>3</v>
      </c>
      <c r="Q261">
        <v>282.045079365079</v>
      </c>
      <c r="R261">
        <v>673.386666666667</v>
      </c>
      <c r="S261">
        <v>7</v>
      </c>
      <c r="T261">
        <v>3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76.073999999999998</v>
      </c>
      <c r="AA261">
        <v>76.073999999999998</v>
      </c>
      <c r="AB261">
        <v>-1</v>
      </c>
      <c r="AC261">
        <v>-1</v>
      </c>
      <c r="AD261" s="8">
        <f t="shared" si="9"/>
        <v>1</v>
      </c>
      <c r="AE261">
        <v>1440</v>
      </c>
      <c r="AF261">
        <v>1438268</v>
      </c>
      <c r="AG261">
        <v>789</v>
      </c>
      <c r="AH261" t="s">
        <v>35</v>
      </c>
      <c r="AI261">
        <v>-1</v>
      </c>
      <c r="AJ261">
        <v>-1</v>
      </c>
      <c r="AK261">
        <v>1</v>
      </c>
    </row>
    <row r="262" spans="1:37" x14ac:dyDescent="0.2">
      <c r="A262">
        <v>1</v>
      </c>
      <c r="B262" t="s">
        <v>37</v>
      </c>
      <c r="C262">
        <v>150</v>
      </c>
      <c r="D262">
        <v>3000</v>
      </c>
      <c r="E262">
        <v>249</v>
      </c>
      <c r="F262">
        <v>0</v>
      </c>
      <c r="G262">
        <v>0</v>
      </c>
      <c r="H262" t="s">
        <v>33</v>
      </c>
      <c r="I262">
        <v>1</v>
      </c>
      <c r="J262" s="8" t="str">
        <f t="shared" si="8"/>
        <v>TNEG</v>
      </c>
      <c r="K262">
        <v>0</v>
      </c>
      <c r="L262" t="s">
        <v>34</v>
      </c>
      <c r="M262">
        <v>601.05841269841301</v>
      </c>
      <c r="N262">
        <v>356.37333333333299</v>
      </c>
      <c r="O262">
        <v>4</v>
      </c>
      <c r="P262">
        <v>6</v>
      </c>
      <c r="Q262">
        <v>601.05841269841301</v>
      </c>
      <c r="R262">
        <v>356.37333333333299</v>
      </c>
      <c r="S262">
        <v>4</v>
      </c>
      <c r="T262">
        <v>6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76.38</v>
      </c>
      <c r="AA262">
        <v>76.38</v>
      </c>
      <c r="AB262">
        <v>-1</v>
      </c>
      <c r="AC262">
        <v>-1</v>
      </c>
      <c r="AD262" s="8">
        <f t="shared" si="9"/>
        <v>1</v>
      </c>
      <c r="AE262">
        <v>1312</v>
      </c>
      <c r="AF262">
        <v>1440084</v>
      </c>
      <c r="AG262">
        <v>1044</v>
      </c>
      <c r="AH262" t="s">
        <v>35</v>
      </c>
      <c r="AI262">
        <v>-1</v>
      </c>
      <c r="AJ262">
        <v>-1</v>
      </c>
      <c r="AK262">
        <v>1</v>
      </c>
    </row>
    <row r="263" spans="1:37" x14ac:dyDescent="0.2">
      <c r="A263">
        <v>1</v>
      </c>
      <c r="B263" t="s">
        <v>37</v>
      </c>
      <c r="C263">
        <v>150</v>
      </c>
      <c r="D263">
        <v>3000</v>
      </c>
      <c r="E263">
        <v>250</v>
      </c>
      <c r="F263">
        <v>0</v>
      </c>
      <c r="G263">
        <v>0</v>
      </c>
      <c r="H263" t="s">
        <v>33</v>
      </c>
      <c r="I263">
        <v>1</v>
      </c>
      <c r="J263" s="8" t="str">
        <f t="shared" si="8"/>
        <v>TNEG</v>
      </c>
      <c r="K263">
        <v>0</v>
      </c>
      <c r="L263" t="s">
        <v>34</v>
      </c>
      <c r="M263">
        <v>294.045079365079</v>
      </c>
      <c r="N263">
        <v>279.70222222222202</v>
      </c>
      <c r="O263">
        <v>3</v>
      </c>
      <c r="P263">
        <v>3</v>
      </c>
      <c r="Q263">
        <v>294.045079365079</v>
      </c>
      <c r="R263">
        <v>279.70222222222202</v>
      </c>
      <c r="S263">
        <v>3</v>
      </c>
      <c r="T263">
        <v>3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76.686999999999998</v>
      </c>
      <c r="AA263">
        <v>76.686999999999998</v>
      </c>
      <c r="AB263">
        <v>-1</v>
      </c>
      <c r="AC263">
        <v>-1</v>
      </c>
      <c r="AD263" s="8">
        <f t="shared" si="9"/>
        <v>1</v>
      </c>
      <c r="AE263">
        <v>1254</v>
      </c>
      <c r="AF263">
        <v>1441844</v>
      </c>
      <c r="AG263">
        <v>2295</v>
      </c>
      <c r="AH263" t="s">
        <v>35</v>
      </c>
      <c r="AI263">
        <v>-1</v>
      </c>
      <c r="AJ263">
        <v>-1</v>
      </c>
      <c r="AK263">
        <v>1</v>
      </c>
    </row>
    <row r="264" spans="1:37" x14ac:dyDescent="0.2">
      <c r="A264">
        <v>1</v>
      </c>
      <c r="B264" t="s">
        <v>37</v>
      </c>
      <c r="C264">
        <v>150</v>
      </c>
      <c r="D264">
        <v>3000</v>
      </c>
      <c r="E264">
        <v>251</v>
      </c>
      <c r="F264">
        <v>1</v>
      </c>
      <c r="G264">
        <v>108</v>
      </c>
      <c r="H264" t="s">
        <v>36</v>
      </c>
      <c r="I264">
        <v>1</v>
      </c>
      <c r="J264" s="8" t="str">
        <f t="shared" si="8"/>
        <v xml:space="preserve">HIT </v>
      </c>
      <c r="K264">
        <v>96</v>
      </c>
      <c r="L264">
        <v>7</v>
      </c>
      <c r="M264">
        <v>97.702857142857098</v>
      </c>
      <c r="N264">
        <v>470.04444444444403</v>
      </c>
      <c r="O264">
        <v>5</v>
      </c>
      <c r="P264">
        <v>1</v>
      </c>
      <c r="Q264">
        <v>306.045079365079</v>
      </c>
      <c r="R264">
        <v>459.04444444444403</v>
      </c>
      <c r="S264">
        <v>5</v>
      </c>
      <c r="T264">
        <v>3</v>
      </c>
      <c r="U264">
        <v>512</v>
      </c>
      <c r="V264">
        <v>577.8125</v>
      </c>
      <c r="W264">
        <v>6</v>
      </c>
      <c r="X264">
        <v>5</v>
      </c>
      <c r="Y264">
        <v>237.74625202972999</v>
      </c>
      <c r="Z264">
        <v>47.545999999999999</v>
      </c>
      <c r="AA264">
        <v>76.994</v>
      </c>
      <c r="AB264">
        <v>19.295000000000002</v>
      </c>
      <c r="AC264">
        <v>-28.251000000000001</v>
      </c>
      <c r="AD264" s="8">
        <f t="shared" si="9"/>
        <v>28.251000000000001</v>
      </c>
      <c r="AE264">
        <v>1880</v>
      </c>
      <c r="AF264">
        <v>1445548</v>
      </c>
      <c r="AG264">
        <v>319</v>
      </c>
      <c r="AH264" t="s">
        <v>35</v>
      </c>
      <c r="AI264">
        <v>-1</v>
      </c>
      <c r="AJ264">
        <v>-1</v>
      </c>
      <c r="AK264">
        <v>1</v>
      </c>
    </row>
    <row r="265" spans="1:37" x14ac:dyDescent="0.2">
      <c r="A265">
        <v>1</v>
      </c>
      <c r="B265" t="s">
        <v>37</v>
      </c>
      <c r="C265">
        <v>150</v>
      </c>
      <c r="D265">
        <v>3000</v>
      </c>
      <c r="E265">
        <v>252</v>
      </c>
      <c r="F265">
        <v>1</v>
      </c>
      <c r="G265">
        <v>109</v>
      </c>
      <c r="H265" t="s">
        <v>36</v>
      </c>
      <c r="I265">
        <v>1</v>
      </c>
      <c r="J265" s="8" t="str">
        <f t="shared" si="8"/>
        <v xml:space="preserve">HIT </v>
      </c>
      <c r="K265">
        <v>107</v>
      </c>
      <c r="L265">
        <v>7</v>
      </c>
      <c r="M265">
        <v>387.71619047618998</v>
      </c>
      <c r="N265">
        <v>372.37333333333299</v>
      </c>
      <c r="O265">
        <v>4</v>
      </c>
      <c r="P265">
        <v>4</v>
      </c>
      <c r="Q265">
        <v>504.38730158730198</v>
      </c>
      <c r="R265">
        <v>467.04444444444403</v>
      </c>
      <c r="S265">
        <v>5</v>
      </c>
      <c r="T265">
        <v>5</v>
      </c>
      <c r="U265">
        <v>584</v>
      </c>
      <c r="V265">
        <v>478.8125</v>
      </c>
      <c r="W265">
        <v>5</v>
      </c>
      <c r="X265">
        <v>6</v>
      </c>
      <c r="Y265">
        <v>80.477753945484295</v>
      </c>
      <c r="Z265">
        <v>44.478999999999999</v>
      </c>
      <c r="AA265">
        <v>77.301000000000002</v>
      </c>
      <c r="AB265">
        <v>37.192</v>
      </c>
      <c r="AC265">
        <v>-7.2859999999999996</v>
      </c>
      <c r="AD265" s="8">
        <f t="shared" si="9"/>
        <v>7.2859999999999996</v>
      </c>
      <c r="AE265">
        <v>2161</v>
      </c>
      <c r="AF265">
        <v>1450107</v>
      </c>
      <c r="AG265">
        <v>2126</v>
      </c>
      <c r="AH265" t="s">
        <v>35</v>
      </c>
      <c r="AI265">
        <v>-1</v>
      </c>
      <c r="AJ265">
        <v>-1</v>
      </c>
      <c r="AK265">
        <v>1</v>
      </c>
    </row>
    <row r="266" spans="1:37" x14ac:dyDescent="0.2">
      <c r="A266">
        <v>1</v>
      </c>
      <c r="B266" t="s">
        <v>37</v>
      </c>
      <c r="C266">
        <v>150</v>
      </c>
      <c r="D266">
        <v>3000</v>
      </c>
      <c r="E266">
        <v>253</v>
      </c>
      <c r="F266">
        <v>0</v>
      </c>
      <c r="G266">
        <v>0</v>
      </c>
      <c r="H266" t="s">
        <v>33</v>
      </c>
      <c r="I266">
        <v>1</v>
      </c>
      <c r="J266" s="8" t="str">
        <f t="shared" si="8"/>
        <v>TNEG</v>
      </c>
      <c r="K266">
        <v>0</v>
      </c>
      <c r="L266" t="s">
        <v>34</v>
      </c>
      <c r="M266">
        <v>604.05841269841301</v>
      </c>
      <c r="N266">
        <v>476.04444444444403</v>
      </c>
      <c r="O266">
        <v>5</v>
      </c>
      <c r="P266">
        <v>6</v>
      </c>
      <c r="Q266">
        <v>604.05841269841301</v>
      </c>
      <c r="R266">
        <v>476.04444444444403</v>
      </c>
      <c r="S266">
        <v>5</v>
      </c>
      <c r="T266">
        <v>6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77.606999999999999</v>
      </c>
      <c r="AA266">
        <v>77.606999999999999</v>
      </c>
      <c r="AB266">
        <v>-1</v>
      </c>
      <c r="AC266">
        <v>-1</v>
      </c>
      <c r="AD266" s="8">
        <f t="shared" si="9"/>
        <v>1</v>
      </c>
      <c r="AE266">
        <v>1296</v>
      </c>
      <c r="AF266">
        <v>1452419</v>
      </c>
      <c r="AG266">
        <v>1372</v>
      </c>
      <c r="AH266" t="s">
        <v>35</v>
      </c>
      <c r="AI266">
        <v>-1</v>
      </c>
      <c r="AJ266">
        <v>-1</v>
      </c>
      <c r="AK266">
        <v>1</v>
      </c>
    </row>
    <row r="267" spans="1:37" x14ac:dyDescent="0.2">
      <c r="A267">
        <v>1</v>
      </c>
      <c r="B267" t="s">
        <v>37</v>
      </c>
      <c r="C267">
        <v>150</v>
      </c>
      <c r="D267">
        <v>3000</v>
      </c>
      <c r="E267">
        <v>254</v>
      </c>
      <c r="F267">
        <v>1</v>
      </c>
      <c r="G267">
        <v>110</v>
      </c>
      <c r="H267" t="s">
        <v>36</v>
      </c>
      <c r="I267">
        <v>1</v>
      </c>
      <c r="J267" s="8" t="str">
        <f t="shared" si="8"/>
        <v xml:space="preserve">HIT </v>
      </c>
      <c r="K267">
        <v>71</v>
      </c>
      <c r="L267">
        <v>6</v>
      </c>
      <c r="M267">
        <v>177.373968253968</v>
      </c>
      <c r="N267">
        <v>168.03111111111099</v>
      </c>
      <c r="O267">
        <v>2</v>
      </c>
      <c r="P267">
        <v>2</v>
      </c>
      <c r="Q267">
        <v>483.38730158730198</v>
      </c>
      <c r="R267">
        <v>675.386666666667</v>
      </c>
      <c r="S267">
        <v>7</v>
      </c>
      <c r="T267">
        <v>5</v>
      </c>
      <c r="U267">
        <v>587</v>
      </c>
      <c r="V267">
        <v>682.8125</v>
      </c>
      <c r="W267">
        <v>7</v>
      </c>
      <c r="X267">
        <v>6</v>
      </c>
      <c r="Y267">
        <v>103.878459138819</v>
      </c>
      <c r="Z267">
        <v>56.134999999999998</v>
      </c>
      <c r="AA267">
        <v>77.914000000000001</v>
      </c>
      <c r="AB267">
        <v>45.805</v>
      </c>
      <c r="AC267">
        <v>-10.33</v>
      </c>
      <c r="AD267" s="8">
        <f t="shared" si="9"/>
        <v>10.33</v>
      </c>
      <c r="AE267">
        <v>2520</v>
      </c>
      <c r="AF267">
        <v>1457754</v>
      </c>
      <c r="AG267">
        <v>2380</v>
      </c>
      <c r="AH267" t="s">
        <v>35</v>
      </c>
      <c r="AI267">
        <v>-1</v>
      </c>
      <c r="AJ267">
        <v>-1</v>
      </c>
      <c r="AK267">
        <v>1</v>
      </c>
    </row>
    <row r="268" spans="1:37" x14ac:dyDescent="0.2">
      <c r="A268">
        <v>1</v>
      </c>
      <c r="B268" t="s">
        <v>37</v>
      </c>
      <c r="C268">
        <v>150</v>
      </c>
      <c r="D268">
        <v>3000</v>
      </c>
      <c r="E268">
        <v>255</v>
      </c>
      <c r="F268">
        <v>0</v>
      </c>
      <c r="G268">
        <v>0</v>
      </c>
      <c r="H268" t="s">
        <v>33</v>
      </c>
      <c r="I268">
        <v>1</v>
      </c>
      <c r="J268" s="8" t="str">
        <f t="shared" si="8"/>
        <v>TNEG</v>
      </c>
      <c r="K268">
        <v>0</v>
      </c>
      <c r="L268" t="s">
        <v>34</v>
      </c>
      <c r="M268">
        <v>599.05841269841301</v>
      </c>
      <c r="N268">
        <v>165.03111111111099</v>
      </c>
      <c r="O268">
        <v>2</v>
      </c>
      <c r="P268">
        <v>6</v>
      </c>
      <c r="Q268">
        <v>599.05841269841301</v>
      </c>
      <c r="R268">
        <v>165.03111111111099</v>
      </c>
      <c r="S268">
        <v>2</v>
      </c>
      <c r="T268">
        <v>6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78.221000000000004</v>
      </c>
      <c r="AA268">
        <v>78.221000000000004</v>
      </c>
      <c r="AB268">
        <v>-1</v>
      </c>
      <c r="AC268">
        <v>-1</v>
      </c>
      <c r="AD268" s="8">
        <f t="shared" si="9"/>
        <v>1</v>
      </c>
      <c r="AE268">
        <v>1104</v>
      </c>
      <c r="AF268">
        <v>1459873</v>
      </c>
      <c r="AG268">
        <v>233</v>
      </c>
      <c r="AH268" t="s">
        <v>35</v>
      </c>
      <c r="AI268">
        <v>-1</v>
      </c>
      <c r="AJ268">
        <v>-1</v>
      </c>
      <c r="AK268">
        <v>1</v>
      </c>
    </row>
    <row r="269" spans="1:37" x14ac:dyDescent="0.2">
      <c r="A269">
        <v>1</v>
      </c>
      <c r="B269" t="s">
        <v>37</v>
      </c>
      <c r="C269">
        <v>150</v>
      </c>
      <c r="D269">
        <v>3000</v>
      </c>
      <c r="E269">
        <v>256</v>
      </c>
      <c r="F269">
        <v>0</v>
      </c>
      <c r="G269">
        <v>0</v>
      </c>
      <c r="H269" t="s">
        <v>33</v>
      </c>
      <c r="I269">
        <v>1</v>
      </c>
      <c r="J269" s="8" t="str">
        <f t="shared" si="8"/>
        <v>TNEG</v>
      </c>
      <c r="K269">
        <v>0</v>
      </c>
      <c r="L269" t="s">
        <v>34</v>
      </c>
      <c r="M269">
        <v>391.71619047618998</v>
      </c>
      <c r="N269">
        <v>265.70222222222202</v>
      </c>
      <c r="O269">
        <v>3</v>
      </c>
      <c r="P269">
        <v>4</v>
      </c>
      <c r="Q269">
        <v>391.71619047618998</v>
      </c>
      <c r="R269">
        <v>265.70222222222202</v>
      </c>
      <c r="S269">
        <v>3</v>
      </c>
      <c r="T269">
        <v>4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78.528000000000006</v>
      </c>
      <c r="AA269">
        <v>78.528000000000006</v>
      </c>
      <c r="AB269">
        <v>-1</v>
      </c>
      <c r="AC269">
        <v>-1</v>
      </c>
      <c r="AD269" s="8">
        <f t="shared" si="9"/>
        <v>1</v>
      </c>
      <c r="AE269">
        <v>1156</v>
      </c>
      <c r="AF269">
        <v>1461537</v>
      </c>
      <c r="AG269">
        <v>482</v>
      </c>
      <c r="AH269" t="s">
        <v>35</v>
      </c>
      <c r="AI269">
        <v>-1</v>
      </c>
      <c r="AJ269">
        <v>-1</v>
      </c>
      <c r="AK269">
        <v>1</v>
      </c>
    </row>
    <row r="270" spans="1:37" x14ac:dyDescent="0.2">
      <c r="A270">
        <v>1</v>
      </c>
      <c r="B270" t="s">
        <v>37</v>
      </c>
      <c r="C270">
        <v>150</v>
      </c>
      <c r="D270">
        <v>3000</v>
      </c>
      <c r="E270">
        <v>257</v>
      </c>
      <c r="F270">
        <v>1</v>
      </c>
      <c r="G270">
        <v>111</v>
      </c>
      <c r="H270" t="s">
        <v>36</v>
      </c>
      <c r="I270">
        <v>1</v>
      </c>
      <c r="J270" s="8" t="str">
        <f t="shared" si="8"/>
        <v xml:space="preserve">HIT </v>
      </c>
      <c r="K270">
        <v>77</v>
      </c>
      <c r="L270">
        <v>6</v>
      </c>
      <c r="M270">
        <v>704.72952380952404</v>
      </c>
      <c r="N270">
        <v>79.36</v>
      </c>
      <c r="O270">
        <v>1</v>
      </c>
      <c r="P270">
        <v>7</v>
      </c>
      <c r="Q270">
        <v>90.702857142857098</v>
      </c>
      <c r="R270">
        <v>71.36</v>
      </c>
      <c r="S270">
        <v>1</v>
      </c>
      <c r="T270">
        <v>1</v>
      </c>
      <c r="U270">
        <v>101</v>
      </c>
      <c r="V270">
        <v>69.8125</v>
      </c>
      <c r="W270">
        <v>1</v>
      </c>
      <c r="X270">
        <v>1</v>
      </c>
      <c r="Y270">
        <v>10.4127761557813</v>
      </c>
      <c r="Z270">
        <v>55.215000000000003</v>
      </c>
      <c r="AA270">
        <v>78.834000000000003</v>
      </c>
      <c r="AB270">
        <v>27.349</v>
      </c>
      <c r="AC270">
        <v>-27.866</v>
      </c>
      <c r="AD270" s="8">
        <f t="shared" si="9"/>
        <v>27.866</v>
      </c>
      <c r="AE270">
        <v>1843</v>
      </c>
      <c r="AF270">
        <v>1464681</v>
      </c>
      <c r="AG270">
        <v>288</v>
      </c>
      <c r="AH270" t="s">
        <v>35</v>
      </c>
      <c r="AI270">
        <v>-1</v>
      </c>
      <c r="AJ270">
        <v>-1</v>
      </c>
      <c r="AK270">
        <v>1</v>
      </c>
    </row>
    <row r="271" spans="1:37" x14ac:dyDescent="0.2">
      <c r="A271">
        <v>1</v>
      </c>
      <c r="B271" t="s">
        <v>37</v>
      </c>
      <c r="C271">
        <v>150</v>
      </c>
      <c r="D271">
        <v>3000</v>
      </c>
      <c r="E271">
        <v>258</v>
      </c>
      <c r="F271">
        <v>0</v>
      </c>
      <c r="G271">
        <v>0</v>
      </c>
      <c r="H271" t="s">
        <v>33</v>
      </c>
      <c r="I271">
        <v>1</v>
      </c>
      <c r="J271" s="8" t="str">
        <f t="shared" si="8"/>
        <v>TNEG</v>
      </c>
      <c r="K271">
        <v>0</v>
      </c>
      <c r="L271" t="s">
        <v>34</v>
      </c>
      <c r="M271">
        <v>187.373968253968</v>
      </c>
      <c r="N271">
        <v>667.386666666667</v>
      </c>
      <c r="O271">
        <v>7</v>
      </c>
      <c r="P271">
        <v>2</v>
      </c>
      <c r="Q271">
        <v>187.373968253968</v>
      </c>
      <c r="R271">
        <v>667.386666666667</v>
      </c>
      <c r="S271">
        <v>7</v>
      </c>
      <c r="T271">
        <v>2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79.141000000000005</v>
      </c>
      <c r="AA271">
        <v>79.141000000000005</v>
      </c>
      <c r="AB271">
        <v>-1</v>
      </c>
      <c r="AC271">
        <v>-1</v>
      </c>
      <c r="AD271" s="8">
        <f t="shared" si="9"/>
        <v>1</v>
      </c>
      <c r="AE271">
        <v>1317</v>
      </c>
      <c r="AF271">
        <v>1467000</v>
      </c>
      <c r="AG271">
        <v>1904</v>
      </c>
      <c r="AH271" t="s">
        <v>35</v>
      </c>
      <c r="AI271">
        <v>-1</v>
      </c>
      <c r="AJ271">
        <v>-1</v>
      </c>
      <c r="AK271">
        <v>1</v>
      </c>
    </row>
    <row r="272" spans="1:37" x14ac:dyDescent="0.2">
      <c r="A272">
        <v>1</v>
      </c>
      <c r="B272" t="s">
        <v>37</v>
      </c>
      <c r="C272">
        <v>150</v>
      </c>
      <c r="D272">
        <v>3000</v>
      </c>
      <c r="E272">
        <v>259</v>
      </c>
      <c r="F272">
        <v>0</v>
      </c>
      <c r="G272">
        <v>0</v>
      </c>
      <c r="H272" t="s">
        <v>33</v>
      </c>
      <c r="I272">
        <v>1</v>
      </c>
      <c r="J272" s="8" t="str">
        <f t="shared" si="8"/>
        <v>TNEG</v>
      </c>
      <c r="K272">
        <v>0</v>
      </c>
      <c r="L272" t="s">
        <v>34</v>
      </c>
      <c r="M272">
        <v>691.72952380952404</v>
      </c>
      <c r="N272">
        <v>381.37333333333299</v>
      </c>
      <c r="O272">
        <v>4</v>
      </c>
      <c r="P272">
        <v>7</v>
      </c>
      <c r="Q272">
        <v>691.72952380952404</v>
      </c>
      <c r="R272">
        <v>381.37333333333299</v>
      </c>
      <c r="S272">
        <v>4</v>
      </c>
      <c r="T272">
        <v>7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79.447999999999993</v>
      </c>
      <c r="AA272">
        <v>79.447999999999993</v>
      </c>
      <c r="AB272">
        <v>-1</v>
      </c>
      <c r="AC272">
        <v>-1</v>
      </c>
      <c r="AD272" s="8">
        <f t="shared" si="9"/>
        <v>1</v>
      </c>
      <c r="AE272">
        <v>1247</v>
      </c>
      <c r="AF272">
        <v>1468752</v>
      </c>
      <c r="AG272">
        <v>1359</v>
      </c>
      <c r="AH272" t="s">
        <v>35</v>
      </c>
      <c r="AI272">
        <v>-1</v>
      </c>
      <c r="AJ272">
        <v>-1</v>
      </c>
      <c r="AK272">
        <v>1</v>
      </c>
    </row>
    <row r="273" spans="1:37" x14ac:dyDescent="0.2">
      <c r="A273">
        <v>1</v>
      </c>
      <c r="B273" t="s">
        <v>37</v>
      </c>
      <c r="C273">
        <v>150</v>
      </c>
      <c r="D273">
        <v>3000</v>
      </c>
      <c r="E273">
        <v>260</v>
      </c>
      <c r="F273">
        <v>0</v>
      </c>
      <c r="G273">
        <v>0</v>
      </c>
      <c r="H273" t="s">
        <v>33</v>
      </c>
      <c r="I273">
        <v>1</v>
      </c>
      <c r="J273" s="8" t="str">
        <f t="shared" si="8"/>
        <v>TNEG</v>
      </c>
      <c r="K273">
        <v>0</v>
      </c>
      <c r="L273" t="s">
        <v>34</v>
      </c>
      <c r="M273">
        <v>187.373968253968</v>
      </c>
      <c r="N273">
        <v>572.71555555555597</v>
      </c>
      <c r="O273">
        <v>6</v>
      </c>
      <c r="P273">
        <v>2</v>
      </c>
      <c r="Q273">
        <v>187.373968253968</v>
      </c>
      <c r="R273">
        <v>572.71555555555597</v>
      </c>
      <c r="S273">
        <v>6</v>
      </c>
      <c r="T273">
        <v>2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79.754999999999995</v>
      </c>
      <c r="AA273">
        <v>79.754999999999995</v>
      </c>
      <c r="AB273">
        <v>-1</v>
      </c>
      <c r="AC273">
        <v>-1</v>
      </c>
      <c r="AD273" s="8">
        <f t="shared" si="9"/>
        <v>1</v>
      </c>
      <c r="AE273">
        <v>1376</v>
      </c>
      <c r="AF273">
        <v>1470632</v>
      </c>
      <c r="AG273">
        <v>148</v>
      </c>
      <c r="AH273" t="s">
        <v>35</v>
      </c>
      <c r="AI273">
        <v>-1</v>
      </c>
      <c r="AJ273">
        <v>-1</v>
      </c>
      <c r="AK273">
        <v>1</v>
      </c>
    </row>
    <row r="274" spans="1:37" x14ac:dyDescent="0.2">
      <c r="A274">
        <v>1</v>
      </c>
      <c r="B274" t="s">
        <v>37</v>
      </c>
      <c r="C274">
        <v>150</v>
      </c>
      <c r="D274">
        <v>3000</v>
      </c>
      <c r="E274">
        <v>261</v>
      </c>
      <c r="F274">
        <v>0</v>
      </c>
      <c r="G274">
        <v>0</v>
      </c>
      <c r="H274" t="s">
        <v>33</v>
      </c>
      <c r="I274">
        <v>1</v>
      </c>
      <c r="J274" s="8" t="str">
        <f t="shared" si="8"/>
        <v>TNEG</v>
      </c>
      <c r="K274">
        <v>0</v>
      </c>
      <c r="L274" t="s">
        <v>34</v>
      </c>
      <c r="M274">
        <v>691.72952380952404</v>
      </c>
      <c r="N274">
        <v>381.37333333333299</v>
      </c>
      <c r="O274">
        <v>4</v>
      </c>
      <c r="P274">
        <v>7</v>
      </c>
      <c r="Q274">
        <v>691.72952380952404</v>
      </c>
      <c r="R274">
        <v>381.37333333333299</v>
      </c>
      <c r="S274">
        <v>4</v>
      </c>
      <c r="T274">
        <v>7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80.061000000000007</v>
      </c>
      <c r="AA274">
        <v>80.061000000000007</v>
      </c>
      <c r="AB274">
        <v>-1</v>
      </c>
      <c r="AC274">
        <v>-1</v>
      </c>
      <c r="AD274" s="8">
        <f t="shared" si="9"/>
        <v>1</v>
      </c>
      <c r="AE274">
        <v>1078</v>
      </c>
      <c r="AF274">
        <v>1472223</v>
      </c>
      <c r="AG274">
        <v>2375</v>
      </c>
      <c r="AH274" t="s">
        <v>35</v>
      </c>
      <c r="AI274">
        <v>-1</v>
      </c>
      <c r="AJ274">
        <v>-1</v>
      </c>
      <c r="AK274">
        <v>1</v>
      </c>
    </row>
    <row r="275" spans="1:37" x14ac:dyDescent="0.2">
      <c r="A275">
        <v>1</v>
      </c>
      <c r="B275" t="s">
        <v>37</v>
      </c>
      <c r="C275">
        <v>150</v>
      </c>
      <c r="D275">
        <v>3000</v>
      </c>
      <c r="E275">
        <v>262</v>
      </c>
      <c r="F275">
        <v>1</v>
      </c>
      <c r="G275">
        <v>112</v>
      </c>
      <c r="H275" t="s">
        <v>36</v>
      </c>
      <c r="I275">
        <v>1</v>
      </c>
      <c r="J275" s="8" t="str">
        <f t="shared" si="8"/>
        <v xml:space="preserve">HIT </v>
      </c>
      <c r="K275">
        <v>142</v>
      </c>
      <c r="L275">
        <v>7</v>
      </c>
      <c r="M275">
        <v>395.71619047618998</v>
      </c>
      <c r="N275">
        <v>77.36</v>
      </c>
      <c r="O275">
        <v>1</v>
      </c>
      <c r="P275">
        <v>4</v>
      </c>
      <c r="Q275">
        <v>612.05841269841301</v>
      </c>
      <c r="R275">
        <v>266.70222222222202</v>
      </c>
      <c r="S275">
        <v>3</v>
      </c>
      <c r="T275">
        <v>6</v>
      </c>
      <c r="U275">
        <v>680</v>
      </c>
      <c r="V275">
        <v>79.8125</v>
      </c>
      <c r="W275">
        <v>1</v>
      </c>
      <c r="X275">
        <v>7</v>
      </c>
      <c r="Y275">
        <v>198.85629876209299</v>
      </c>
      <c r="Z275">
        <v>36.81</v>
      </c>
      <c r="AA275">
        <v>80.367999999999995</v>
      </c>
      <c r="AB275">
        <v>32.046999999999997</v>
      </c>
      <c r="AC275">
        <v>-4.7629999999999999</v>
      </c>
      <c r="AD275" s="8">
        <f t="shared" si="9"/>
        <v>4.7629999999999999</v>
      </c>
      <c r="AE275">
        <v>2394</v>
      </c>
      <c r="AF275">
        <v>1476159</v>
      </c>
      <c r="AG275">
        <v>1307</v>
      </c>
      <c r="AH275" t="s">
        <v>35</v>
      </c>
      <c r="AI275">
        <v>-1</v>
      </c>
      <c r="AJ275">
        <v>-1</v>
      </c>
      <c r="AK275">
        <v>1</v>
      </c>
    </row>
    <row r="276" spans="1:37" x14ac:dyDescent="0.2">
      <c r="A276">
        <v>1</v>
      </c>
      <c r="B276" t="s">
        <v>37</v>
      </c>
      <c r="C276">
        <v>150</v>
      </c>
      <c r="D276">
        <v>3000</v>
      </c>
      <c r="E276">
        <v>263</v>
      </c>
      <c r="F276">
        <v>0</v>
      </c>
      <c r="G276">
        <v>0</v>
      </c>
      <c r="H276" t="s">
        <v>33</v>
      </c>
      <c r="I276">
        <v>1</v>
      </c>
      <c r="J276" s="8" t="str">
        <f t="shared" si="8"/>
        <v>TNEG</v>
      </c>
      <c r="K276">
        <v>0</v>
      </c>
      <c r="L276" t="s">
        <v>34</v>
      </c>
      <c r="M276">
        <v>601.05841269841301</v>
      </c>
      <c r="N276">
        <v>356.37333333333299</v>
      </c>
      <c r="O276">
        <v>4</v>
      </c>
      <c r="P276">
        <v>6</v>
      </c>
      <c r="Q276">
        <v>601.05841269841301</v>
      </c>
      <c r="R276">
        <v>356.37333333333299</v>
      </c>
      <c r="S276">
        <v>4</v>
      </c>
      <c r="T276">
        <v>6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80.674999999999997</v>
      </c>
      <c r="AA276">
        <v>80.674999999999997</v>
      </c>
      <c r="AB276">
        <v>-1</v>
      </c>
      <c r="AC276">
        <v>-1</v>
      </c>
      <c r="AD276" s="8">
        <f t="shared" si="9"/>
        <v>1</v>
      </c>
      <c r="AE276">
        <v>1200</v>
      </c>
      <c r="AF276">
        <v>1478374</v>
      </c>
      <c r="AG276">
        <v>1544</v>
      </c>
      <c r="AH276" t="s">
        <v>35</v>
      </c>
      <c r="AI276">
        <v>-1</v>
      </c>
      <c r="AJ276">
        <v>-1</v>
      </c>
      <c r="AK276">
        <v>1</v>
      </c>
    </row>
    <row r="277" spans="1:37" x14ac:dyDescent="0.2">
      <c r="A277">
        <v>1</v>
      </c>
      <c r="B277" t="s">
        <v>37</v>
      </c>
      <c r="C277">
        <v>150</v>
      </c>
      <c r="D277">
        <v>3000</v>
      </c>
      <c r="E277">
        <v>264</v>
      </c>
      <c r="F277">
        <v>1</v>
      </c>
      <c r="G277">
        <v>113</v>
      </c>
      <c r="H277" t="s">
        <v>36</v>
      </c>
      <c r="I277">
        <v>1</v>
      </c>
      <c r="J277" s="8" t="str">
        <f t="shared" si="8"/>
        <v xml:space="preserve">HIT </v>
      </c>
      <c r="K277">
        <v>34</v>
      </c>
      <c r="L277">
        <v>5</v>
      </c>
      <c r="M277">
        <v>401.71619047618998</v>
      </c>
      <c r="N277">
        <v>152.03111111111099</v>
      </c>
      <c r="O277">
        <v>2</v>
      </c>
      <c r="P277">
        <v>4</v>
      </c>
      <c r="Q277">
        <v>691.72952380952404</v>
      </c>
      <c r="R277">
        <v>381.37333333333299</v>
      </c>
      <c r="S277">
        <v>4</v>
      </c>
      <c r="T277">
        <v>7</v>
      </c>
      <c r="U277">
        <v>684</v>
      </c>
      <c r="V277">
        <v>251.8125</v>
      </c>
      <c r="W277">
        <v>3</v>
      </c>
      <c r="X277">
        <v>7</v>
      </c>
      <c r="Y277">
        <v>129.791197977173</v>
      </c>
      <c r="Z277">
        <v>70.552000000000007</v>
      </c>
      <c r="AA277">
        <v>80.981999999999999</v>
      </c>
      <c r="AB277">
        <v>58.220999999999997</v>
      </c>
      <c r="AC277">
        <v>-12.331</v>
      </c>
      <c r="AD277" s="8">
        <f t="shared" si="9"/>
        <v>12.331</v>
      </c>
      <c r="AE277">
        <v>1775</v>
      </c>
      <c r="AF277">
        <v>1481895</v>
      </c>
      <c r="AG277">
        <v>409</v>
      </c>
      <c r="AH277" t="s">
        <v>35</v>
      </c>
      <c r="AI277">
        <v>-1</v>
      </c>
      <c r="AJ277">
        <v>-1</v>
      </c>
      <c r="AK277">
        <v>1</v>
      </c>
    </row>
    <row r="278" spans="1:37" x14ac:dyDescent="0.2">
      <c r="A278">
        <v>1</v>
      </c>
      <c r="B278" t="s">
        <v>37</v>
      </c>
      <c r="C278">
        <v>150</v>
      </c>
      <c r="D278">
        <v>3000</v>
      </c>
      <c r="E278">
        <v>265</v>
      </c>
      <c r="F278">
        <v>0</v>
      </c>
      <c r="G278">
        <v>0</v>
      </c>
      <c r="H278" t="s">
        <v>33</v>
      </c>
      <c r="I278">
        <v>1</v>
      </c>
      <c r="J278" s="8" t="str">
        <f t="shared" si="8"/>
        <v>TNEG</v>
      </c>
      <c r="K278">
        <v>0</v>
      </c>
      <c r="L278" t="s">
        <v>34</v>
      </c>
      <c r="M278">
        <v>500.38730158730198</v>
      </c>
      <c r="N278">
        <v>370.37333333333299</v>
      </c>
      <c r="O278">
        <v>4</v>
      </c>
      <c r="P278">
        <v>5</v>
      </c>
      <c r="Q278">
        <v>500.38730158730198</v>
      </c>
      <c r="R278">
        <v>370.37333333333299</v>
      </c>
      <c r="S278">
        <v>4</v>
      </c>
      <c r="T278">
        <v>5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81.287999999999997</v>
      </c>
      <c r="AA278">
        <v>81.287999999999997</v>
      </c>
      <c r="AB278">
        <v>-1</v>
      </c>
      <c r="AC278">
        <v>-1</v>
      </c>
      <c r="AD278" s="8">
        <f t="shared" si="9"/>
        <v>1</v>
      </c>
      <c r="AE278">
        <v>1093</v>
      </c>
      <c r="AF278">
        <v>1483998</v>
      </c>
      <c r="AG278">
        <v>1525</v>
      </c>
      <c r="AH278" t="s">
        <v>35</v>
      </c>
      <c r="AI278">
        <v>-1</v>
      </c>
      <c r="AJ278">
        <v>-1</v>
      </c>
      <c r="AK278">
        <v>1</v>
      </c>
    </row>
    <row r="279" spans="1:37" x14ac:dyDescent="0.2">
      <c r="A279">
        <v>1</v>
      </c>
      <c r="B279" t="s">
        <v>37</v>
      </c>
      <c r="C279">
        <v>150</v>
      </c>
      <c r="D279">
        <v>3000</v>
      </c>
      <c r="E279">
        <v>266</v>
      </c>
      <c r="F279">
        <v>1</v>
      </c>
      <c r="G279">
        <v>114</v>
      </c>
      <c r="H279" t="s">
        <v>36</v>
      </c>
      <c r="I279">
        <v>1</v>
      </c>
      <c r="J279" s="8" t="str">
        <f t="shared" si="8"/>
        <v xml:space="preserve">HIT </v>
      </c>
      <c r="K279">
        <v>101</v>
      </c>
      <c r="L279">
        <v>7</v>
      </c>
      <c r="M279">
        <v>187.373968253968</v>
      </c>
      <c r="N279">
        <v>667.386666666667</v>
      </c>
      <c r="O279">
        <v>7</v>
      </c>
      <c r="P279">
        <v>2</v>
      </c>
      <c r="Q279">
        <v>88.702857142857098</v>
      </c>
      <c r="R279">
        <v>670.386666666667</v>
      </c>
      <c r="S279">
        <v>7</v>
      </c>
      <c r="T279">
        <v>1</v>
      </c>
      <c r="U279">
        <v>90</v>
      </c>
      <c r="V279">
        <v>666.8125</v>
      </c>
      <c r="W279">
        <v>7</v>
      </c>
      <c r="X279">
        <v>1</v>
      </c>
      <c r="Y279">
        <v>3.8022686587019301</v>
      </c>
      <c r="Z279">
        <v>50.613</v>
      </c>
      <c r="AA279">
        <v>81.594999999999999</v>
      </c>
      <c r="AB279">
        <v>46.7</v>
      </c>
      <c r="AC279">
        <v>-3.9129999999999998</v>
      </c>
      <c r="AD279" s="8">
        <f t="shared" si="9"/>
        <v>3.9129999999999998</v>
      </c>
      <c r="AE279">
        <v>1538</v>
      </c>
      <c r="AF279">
        <v>1487309</v>
      </c>
      <c r="AG279">
        <v>334</v>
      </c>
      <c r="AH279" t="s">
        <v>35</v>
      </c>
      <c r="AI279">
        <v>-1</v>
      </c>
      <c r="AJ279">
        <v>-1</v>
      </c>
      <c r="AK279">
        <v>1</v>
      </c>
    </row>
    <row r="280" spans="1:37" x14ac:dyDescent="0.2">
      <c r="A280">
        <v>1</v>
      </c>
      <c r="B280" t="s">
        <v>37</v>
      </c>
      <c r="C280">
        <v>150</v>
      </c>
      <c r="D280">
        <v>3000</v>
      </c>
      <c r="E280">
        <v>267</v>
      </c>
      <c r="F280">
        <v>1</v>
      </c>
      <c r="G280">
        <v>115</v>
      </c>
      <c r="H280" t="s">
        <v>36</v>
      </c>
      <c r="I280">
        <v>1</v>
      </c>
      <c r="J280" s="8" t="str">
        <f t="shared" si="8"/>
        <v xml:space="preserve">HIT </v>
      </c>
      <c r="K280">
        <v>63</v>
      </c>
      <c r="L280">
        <v>6</v>
      </c>
      <c r="M280">
        <v>180.373968253968</v>
      </c>
      <c r="N280">
        <v>479.04444444444403</v>
      </c>
      <c r="O280">
        <v>5</v>
      </c>
      <c r="P280">
        <v>2</v>
      </c>
      <c r="Q280">
        <v>504.38730158730198</v>
      </c>
      <c r="R280">
        <v>467.04444444444403</v>
      </c>
      <c r="S280">
        <v>5</v>
      </c>
      <c r="T280">
        <v>5</v>
      </c>
      <c r="U280">
        <v>599</v>
      </c>
      <c r="V280">
        <v>458.8125</v>
      </c>
      <c r="W280">
        <v>5</v>
      </c>
      <c r="X280">
        <v>6</v>
      </c>
      <c r="Y280">
        <v>94.970140624665007</v>
      </c>
      <c r="Z280">
        <v>62.576999999999998</v>
      </c>
      <c r="AA280">
        <v>81.902000000000001</v>
      </c>
      <c r="AB280">
        <v>44.686999999999998</v>
      </c>
      <c r="AC280">
        <v>-17.89</v>
      </c>
      <c r="AD280" s="8">
        <f t="shared" si="9"/>
        <v>17.89</v>
      </c>
      <c r="AE280">
        <v>1782</v>
      </c>
      <c r="AF280">
        <v>1491125</v>
      </c>
      <c r="AG280">
        <v>585</v>
      </c>
      <c r="AH280" t="s">
        <v>35</v>
      </c>
      <c r="AI280">
        <v>-1</v>
      </c>
      <c r="AJ280">
        <v>-1</v>
      </c>
      <c r="AK280">
        <v>1</v>
      </c>
    </row>
    <row r="281" spans="1:37" x14ac:dyDescent="0.2">
      <c r="A281">
        <v>1</v>
      </c>
      <c r="B281" t="s">
        <v>37</v>
      </c>
      <c r="C281">
        <v>150</v>
      </c>
      <c r="D281">
        <v>3000</v>
      </c>
      <c r="E281">
        <v>268</v>
      </c>
      <c r="F281">
        <v>1</v>
      </c>
      <c r="G281">
        <v>116</v>
      </c>
      <c r="H281" t="s">
        <v>36</v>
      </c>
      <c r="I281">
        <v>1</v>
      </c>
      <c r="J281" s="8" t="str">
        <f t="shared" si="8"/>
        <v xml:space="preserve">HIT </v>
      </c>
      <c r="K281">
        <v>72</v>
      </c>
      <c r="L281">
        <v>6</v>
      </c>
      <c r="M281">
        <v>395.71619047618998</v>
      </c>
      <c r="N281">
        <v>77.36</v>
      </c>
      <c r="O281">
        <v>1</v>
      </c>
      <c r="P281">
        <v>4</v>
      </c>
      <c r="Q281">
        <v>205.373968253968</v>
      </c>
      <c r="R281">
        <v>278.70222222222202</v>
      </c>
      <c r="S281">
        <v>3</v>
      </c>
      <c r="T281">
        <v>2</v>
      </c>
      <c r="U281">
        <v>294</v>
      </c>
      <c r="V281">
        <v>460.8125</v>
      </c>
      <c r="W281">
        <v>5</v>
      </c>
      <c r="X281">
        <v>3</v>
      </c>
      <c r="Y281">
        <v>202.53080450970401</v>
      </c>
      <c r="Z281">
        <v>60.122999999999998</v>
      </c>
      <c r="AA281">
        <v>82.209000000000003</v>
      </c>
      <c r="AB281">
        <v>28.803000000000001</v>
      </c>
      <c r="AC281">
        <v>-31.32</v>
      </c>
      <c r="AD281" s="8">
        <f t="shared" si="9"/>
        <v>31.32</v>
      </c>
      <c r="AE281">
        <v>1899</v>
      </c>
      <c r="AF281">
        <v>1495164</v>
      </c>
      <c r="AG281">
        <v>1721</v>
      </c>
      <c r="AH281" t="s">
        <v>35</v>
      </c>
      <c r="AI281">
        <v>-1</v>
      </c>
      <c r="AJ281">
        <v>-1</v>
      </c>
      <c r="AK281">
        <v>1</v>
      </c>
    </row>
    <row r="282" spans="1:37" x14ac:dyDescent="0.2">
      <c r="A282">
        <v>1</v>
      </c>
      <c r="B282" t="s">
        <v>37</v>
      </c>
      <c r="C282">
        <v>150</v>
      </c>
      <c r="D282">
        <v>3000</v>
      </c>
      <c r="E282">
        <v>269</v>
      </c>
      <c r="F282">
        <v>1</v>
      </c>
      <c r="G282">
        <v>117</v>
      </c>
      <c r="H282" t="s">
        <v>36</v>
      </c>
      <c r="I282">
        <v>1</v>
      </c>
      <c r="J282" s="8" t="str">
        <f t="shared" si="8"/>
        <v xml:space="preserve">HIT </v>
      </c>
      <c r="K282">
        <v>9</v>
      </c>
      <c r="L282">
        <v>3</v>
      </c>
      <c r="M282">
        <v>387.71619047618998</v>
      </c>
      <c r="N282">
        <v>372.37333333333299</v>
      </c>
      <c r="O282">
        <v>4</v>
      </c>
      <c r="P282">
        <v>4</v>
      </c>
      <c r="Q282">
        <v>187.373968253968</v>
      </c>
      <c r="R282">
        <v>572.71555555555597</v>
      </c>
      <c r="S282">
        <v>6</v>
      </c>
      <c r="T282">
        <v>2</v>
      </c>
      <c r="U282">
        <v>171</v>
      </c>
      <c r="V282">
        <v>651.8125</v>
      </c>
      <c r="W282">
        <v>7</v>
      </c>
      <c r="X282">
        <v>2</v>
      </c>
      <c r="Y282">
        <v>80.773965216705193</v>
      </c>
      <c r="Z282">
        <v>79.754999999999995</v>
      </c>
      <c r="AA282">
        <v>82.515000000000001</v>
      </c>
      <c r="AB282">
        <v>71.867999999999995</v>
      </c>
      <c r="AC282">
        <v>-7.8869999999999996</v>
      </c>
      <c r="AD282" s="8">
        <f t="shared" si="9"/>
        <v>7.8869999999999996</v>
      </c>
      <c r="AE282">
        <v>1675</v>
      </c>
      <c r="AF282">
        <v>1500396</v>
      </c>
      <c r="AG282">
        <v>148</v>
      </c>
      <c r="AH282" t="s">
        <v>35</v>
      </c>
      <c r="AI282">
        <v>-1</v>
      </c>
      <c r="AJ282">
        <v>-1</v>
      </c>
      <c r="AK282">
        <v>1</v>
      </c>
    </row>
    <row r="283" spans="1:37" x14ac:dyDescent="0.2">
      <c r="A283">
        <v>1</v>
      </c>
      <c r="B283" t="s">
        <v>37</v>
      </c>
      <c r="C283">
        <v>150</v>
      </c>
      <c r="D283">
        <v>3000</v>
      </c>
      <c r="E283">
        <v>270</v>
      </c>
      <c r="F283">
        <v>1</v>
      </c>
      <c r="G283">
        <v>118</v>
      </c>
      <c r="H283" t="s">
        <v>36</v>
      </c>
      <c r="I283">
        <v>1</v>
      </c>
      <c r="J283" s="8" t="str">
        <f t="shared" si="8"/>
        <v xml:space="preserve">HIT </v>
      </c>
      <c r="K283">
        <v>20</v>
      </c>
      <c r="L283">
        <v>4</v>
      </c>
      <c r="M283">
        <v>504.38730158730198</v>
      </c>
      <c r="N283">
        <v>467.04444444444403</v>
      </c>
      <c r="O283">
        <v>5</v>
      </c>
      <c r="P283">
        <v>5</v>
      </c>
      <c r="Q283">
        <v>294.045079365079</v>
      </c>
      <c r="R283">
        <v>279.70222222222202</v>
      </c>
      <c r="S283">
        <v>3</v>
      </c>
      <c r="T283">
        <v>3</v>
      </c>
      <c r="U283">
        <v>307</v>
      </c>
      <c r="V283">
        <v>368.8125</v>
      </c>
      <c r="W283">
        <v>4</v>
      </c>
      <c r="X283">
        <v>3</v>
      </c>
      <c r="Y283">
        <v>90.047052002216105</v>
      </c>
      <c r="Z283">
        <v>76.686999999999998</v>
      </c>
      <c r="AA283">
        <v>82.822000000000003</v>
      </c>
      <c r="AB283">
        <v>63.255000000000003</v>
      </c>
      <c r="AC283">
        <v>-13.432</v>
      </c>
      <c r="AD283" s="8">
        <f t="shared" si="9"/>
        <v>13.432</v>
      </c>
      <c r="AE283">
        <v>1688</v>
      </c>
      <c r="AF283">
        <v>1504363</v>
      </c>
      <c r="AG283">
        <v>2295</v>
      </c>
      <c r="AH283" t="s">
        <v>35</v>
      </c>
      <c r="AI283">
        <v>-1</v>
      </c>
      <c r="AJ283">
        <v>-1</v>
      </c>
      <c r="AK283">
        <v>1</v>
      </c>
    </row>
    <row r="284" spans="1:37" x14ac:dyDescent="0.2">
      <c r="A284">
        <v>1</v>
      </c>
      <c r="B284" t="s">
        <v>37</v>
      </c>
      <c r="C284">
        <v>150</v>
      </c>
      <c r="D284">
        <v>3000</v>
      </c>
      <c r="E284">
        <v>271</v>
      </c>
      <c r="F284">
        <v>1</v>
      </c>
      <c r="G284">
        <v>119</v>
      </c>
      <c r="H284" t="s">
        <v>36</v>
      </c>
      <c r="I284">
        <v>1</v>
      </c>
      <c r="J284" s="8" t="str">
        <f t="shared" si="8"/>
        <v xml:space="preserve">HIT </v>
      </c>
      <c r="K284">
        <v>65</v>
      </c>
      <c r="L284">
        <v>6</v>
      </c>
      <c r="M284">
        <v>509.38730158730198</v>
      </c>
      <c r="N284">
        <v>168.03111111111099</v>
      </c>
      <c r="O284">
        <v>2</v>
      </c>
      <c r="P284">
        <v>5</v>
      </c>
      <c r="Q284">
        <v>294.045079365079</v>
      </c>
      <c r="R284">
        <v>374.37333333333299</v>
      </c>
      <c r="S284">
        <v>4</v>
      </c>
      <c r="T284">
        <v>3</v>
      </c>
      <c r="U284">
        <v>209</v>
      </c>
      <c r="V284">
        <v>558.8125</v>
      </c>
      <c r="W284">
        <v>6</v>
      </c>
      <c r="X284">
        <v>2</v>
      </c>
      <c r="Y284">
        <v>203.10212141902201</v>
      </c>
      <c r="Z284">
        <v>63.19</v>
      </c>
      <c r="AA284">
        <v>83.129000000000005</v>
      </c>
      <c r="AB284">
        <v>55.424999999999997</v>
      </c>
      <c r="AC284">
        <v>-7.7649999999999997</v>
      </c>
      <c r="AD284" s="8">
        <f t="shared" si="9"/>
        <v>7.7649999999999997</v>
      </c>
      <c r="AE284">
        <v>2000</v>
      </c>
      <c r="AF284">
        <v>1509179</v>
      </c>
      <c r="AG284">
        <v>1110</v>
      </c>
      <c r="AH284" t="s">
        <v>35</v>
      </c>
      <c r="AI284">
        <v>-1</v>
      </c>
      <c r="AJ284">
        <v>-1</v>
      </c>
      <c r="AK284">
        <v>1</v>
      </c>
    </row>
    <row r="285" spans="1:37" x14ac:dyDescent="0.2">
      <c r="A285">
        <v>1</v>
      </c>
      <c r="B285" t="s">
        <v>37</v>
      </c>
      <c r="C285">
        <v>150</v>
      </c>
      <c r="D285">
        <v>3000</v>
      </c>
      <c r="E285">
        <v>272</v>
      </c>
      <c r="F285">
        <v>1</v>
      </c>
      <c r="G285">
        <v>120</v>
      </c>
      <c r="H285" t="s">
        <v>36</v>
      </c>
      <c r="I285">
        <v>1</v>
      </c>
      <c r="J285" s="8" t="str">
        <f t="shared" si="8"/>
        <v xml:space="preserve">HIT </v>
      </c>
      <c r="K285">
        <v>24</v>
      </c>
      <c r="L285">
        <v>5</v>
      </c>
      <c r="M285">
        <v>205.373968253968</v>
      </c>
      <c r="N285">
        <v>375.37333333333299</v>
      </c>
      <c r="O285">
        <v>4</v>
      </c>
      <c r="P285">
        <v>2</v>
      </c>
      <c r="Q285">
        <v>282.045079365079</v>
      </c>
      <c r="R285">
        <v>673.386666666667</v>
      </c>
      <c r="S285">
        <v>7</v>
      </c>
      <c r="T285">
        <v>3</v>
      </c>
      <c r="U285">
        <v>263</v>
      </c>
      <c r="V285">
        <v>684.8125</v>
      </c>
      <c r="W285">
        <v>7</v>
      </c>
      <c r="X285">
        <v>3</v>
      </c>
      <c r="Y285">
        <v>22.209563601819902</v>
      </c>
      <c r="Z285">
        <v>76.073999999999998</v>
      </c>
      <c r="AA285">
        <v>83.436000000000007</v>
      </c>
      <c r="AB285">
        <v>73.77</v>
      </c>
      <c r="AC285">
        <v>-2.3039999999999998</v>
      </c>
      <c r="AD285" s="8">
        <f t="shared" si="9"/>
        <v>2.3039999999999998</v>
      </c>
      <c r="AE285">
        <v>1612</v>
      </c>
      <c r="AF285">
        <v>1513562</v>
      </c>
      <c r="AG285">
        <v>789</v>
      </c>
      <c r="AH285" t="s">
        <v>35</v>
      </c>
      <c r="AI285">
        <v>-1</v>
      </c>
      <c r="AJ285">
        <v>-1</v>
      </c>
      <c r="AK285">
        <v>1</v>
      </c>
    </row>
    <row r="286" spans="1:37" x14ac:dyDescent="0.2">
      <c r="A286">
        <v>1</v>
      </c>
      <c r="B286" t="s">
        <v>37</v>
      </c>
      <c r="C286">
        <v>150</v>
      </c>
      <c r="D286">
        <v>3000</v>
      </c>
      <c r="E286">
        <v>273</v>
      </c>
      <c r="F286">
        <v>1</v>
      </c>
      <c r="G286">
        <v>121</v>
      </c>
      <c r="H286" t="s">
        <v>36</v>
      </c>
      <c r="I286">
        <v>1</v>
      </c>
      <c r="J286" s="8" t="str">
        <f t="shared" si="8"/>
        <v xml:space="preserve">HIT </v>
      </c>
      <c r="K286">
        <v>10</v>
      </c>
      <c r="L286">
        <v>3</v>
      </c>
      <c r="M286">
        <v>395.71619047618998</v>
      </c>
      <c r="N286">
        <v>77.36</v>
      </c>
      <c r="O286">
        <v>1</v>
      </c>
      <c r="P286">
        <v>4</v>
      </c>
      <c r="Q286">
        <v>601.05841269841301</v>
      </c>
      <c r="R286">
        <v>356.37333333333299</v>
      </c>
      <c r="S286">
        <v>4</v>
      </c>
      <c r="T286">
        <v>6</v>
      </c>
      <c r="U286">
        <v>590</v>
      </c>
      <c r="V286">
        <v>450.8125</v>
      </c>
      <c r="W286">
        <v>5</v>
      </c>
      <c r="X286">
        <v>6</v>
      </c>
      <c r="Y286">
        <v>95.084408249212203</v>
      </c>
      <c r="Z286">
        <v>80.674999999999997</v>
      </c>
      <c r="AA286">
        <v>83.742000000000004</v>
      </c>
      <c r="AB286">
        <v>66.611000000000004</v>
      </c>
      <c r="AC286">
        <v>-14.064</v>
      </c>
      <c r="AD286" s="8">
        <f t="shared" si="9"/>
        <v>14.064</v>
      </c>
      <c r="AE286">
        <v>1628</v>
      </c>
      <c r="AF286">
        <v>1519409</v>
      </c>
      <c r="AG286">
        <v>1544</v>
      </c>
      <c r="AH286" t="s">
        <v>35</v>
      </c>
      <c r="AI286">
        <v>-1</v>
      </c>
      <c r="AJ286">
        <v>-1</v>
      </c>
      <c r="AK286">
        <v>1</v>
      </c>
    </row>
    <row r="287" spans="1:37" x14ac:dyDescent="0.2">
      <c r="A287">
        <v>1</v>
      </c>
      <c r="B287" t="s">
        <v>37</v>
      </c>
      <c r="C287">
        <v>150</v>
      </c>
      <c r="D287">
        <v>3000</v>
      </c>
      <c r="E287">
        <v>274</v>
      </c>
      <c r="F287">
        <v>0</v>
      </c>
      <c r="G287">
        <v>0</v>
      </c>
      <c r="H287" t="s">
        <v>33</v>
      </c>
      <c r="I287">
        <v>1</v>
      </c>
      <c r="J287" s="8" t="str">
        <f t="shared" si="8"/>
        <v>TNEG</v>
      </c>
      <c r="K287">
        <v>0</v>
      </c>
      <c r="L287" t="s">
        <v>34</v>
      </c>
      <c r="M287">
        <v>689.72952380952404</v>
      </c>
      <c r="N287">
        <v>476.04444444444403</v>
      </c>
      <c r="O287">
        <v>5</v>
      </c>
      <c r="P287">
        <v>7</v>
      </c>
      <c r="Q287">
        <v>689.72952380952404</v>
      </c>
      <c r="R287">
        <v>476.04444444444403</v>
      </c>
      <c r="S287">
        <v>5</v>
      </c>
      <c r="T287">
        <v>7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84.049000000000007</v>
      </c>
      <c r="AA287">
        <v>84.049000000000007</v>
      </c>
      <c r="AB287">
        <v>-1</v>
      </c>
      <c r="AC287">
        <v>-1</v>
      </c>
      <c r="AD287" s="8">
        <f t="shared" si="9"/>
        <v>1</v>
      </c>
      <c r="AE287">
        <v>1415</v>
      </c>
      <c r="AF287">
        <v>1521832</v>
      </c>
      <c r="AG287">
        <v>933</v>
      </c>
      <c r="AH287" t="s">
        <v>35</v>
      </c>
      <c r="AI287">
        <v>-1</v>
      </c>
      <c r="AJ287">
        <v>-1</v>
      </c>
      <c r="AK287">
        <v>1</v>
      </c>
    </row>
    <row r="288" spans="1:37" x14ac:dyDescent="0.2">
      <c r="A288">
        <v>1</v>
      </c>
      <c r="B288" t="s">
        <v>37</v>
      </c>
      <c r="C288">
        <v>150</v>
      </c>
      <c r="D288">
        <v>3000</v>
      </c>
      <c r="E288">
        <v>275</v>
      </c>
      <c r="F288">
        <v>0</v>
      </c>
      <c r="G288">
        <v>0</v>
      </c>
      <c r="H288" t="s">
        <v>33</v>
      </c>
      <c r="I288">
        <v>1</v>
      </c>
      <c r="J288" s="8" t="str">
        <f t="shared" si="8"/>
        <v>TNEG</v>
      </c>
      <c r="K288">
        <v>0</v>
      </c>
      <c r="L288" t="s">
        <v>34</v>
      </c>
      <c r="M288">
        <v>306.045079365079</v>
      </c>
      <c r="N288">
        <v>459.04444444444403</v>
      </c>
      <c r="O288">
        <v>5</v>
      </c>
      <c r="P288">
        <v>3</v>
      </c>
      <c r="Q288">
        <v>306.045079365079</v>
      </c>
      <c r="R288">
        <v>459.04444444444403</v>
      </c>
      <c r="S288">
        <v>5</v>
      </c>
      <c r="T288">
        <v>3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84.355999999999995</v>
      </c>
      <c r="AA288">
        <v>84.355999999999995</v>
      </c>
      <c r="AB288">
        <v>-1</v>
      </c>
      <c r="AC288">
        <v>-1</v>
      </c>
      <c r="AD288" s="8">
        <f t="shared" si="9"/>
        <v>1</v>
      </c>
      <c r="AE288">
        <v>1182</v>
      </c>
      <c r="AF288">
        <v>1523520</v>
      </c>
      <c r="AG288">
        <v>1461</v>
      </c>
      <c r="AH288" t="s">
        <v>35</v>
      </c>
      <c r="AI288">
        <v>-1</v>
      </c>
      <c r="AJ288">
        <v>-1</v>
      </c>
      <c r="AK288">
        <v>1</v>
      </c>
    </row>
    <row r="289" spans="1:37" x14ac:dyDescent="0.2">
      <c r="A289">
        <v>1</v>
      </c>
      <c r="B289" t="s">
        <v>37</v>
      </c>
      <c r="C289">
        <v>150</v>
      </c>
      <c r="D289">
        <v>3000</v>
      </c>
      <c r="E289">
        <v>276</v>
      </c>
      <c r="F289">
        <v>0</v>
      </c>
      <c r="G289">
        <v>0</v>
      </c>
      <c r="H289" t="s">
        <v>33</v>
      </c>
      <c r="I289">
        <v>1</v>
      </c>
      <c r="J289" s="8" t="str">
        <f t="shared" si="8"/>
        <v>TNEG</v>
      </c>
      <c r="K289">
        <v>0</v>
      </c>
      <c r="L289" t="s">
        <v>34</v>
      </c>
      <c r="M289">
        <v>298.045079365079</v>
      </c>
      <c r="N289">
        <v>163.03111111111099</v>
      </c>
      <c r="O289">
        <v>2</v>
      </c>
      <c r="P289">
        <v>3</v>
      </c>
      <c r="Q289">
        <v>298.045079365079</v>
      </c>
      <c r="R289">
        <v>163.03111111111099</v>
      </c>
      <c r="S289">
        <v>2</v>
      </c>
      <c r="T289">
        <v>3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84.662999999999997</v>
      </c>
      <c r="AA289">
        <v>84.662999999999997</v>
      </c>
      <c r="AB289">
        <v>-1</v>
      </c>
      <c r="AC289">
        <v>-1</v>
      </c>
      <c r="AD289" s="8">
        <f t="shared" si="9"/>
        <v>1</v>
      </c>
      <c r="AE289">
        <v>1182</v>
      </c>
      <c r="AF289">
        <v>1525207</v>
      </c>
      <c r="AG289">
        <v>407</v>
      </c>
      <c r="AH289" t="s">
        <v>35</v>
      </c>
      <c r="AI289">
        <v>-1</v>
      </c>
      <c r="AJ289">
        <v>-1</v>
      </c>
      <c r="AK289">
        <v>1</v>
      </c>
    </row>
    <row r="290" spans="1:37" x14ac:dyDescent="0.2">
      <c r="A290">
        <v>1</v>
      </c>
      <c r="B290" t="s">
        <v>37</v>
      </c>
      <c r="C290">
        <v>150</v>
      </c>
      <c r="D290">
        <v>3000</v>
      </c>
      <c r="E290">
        <v>277</v>
      </c>
      <c r="F290">
        <v>1</v>
      </c>
      <c r="G290">
        <v>122</v>
      </c>
      <c r="H290" t="s">
        <v>36</v>
      </c>
      <c r="I290">
        <v>1</v>
      </c>
      <c r="J290" s="8" t="str">
        <f t="shared" si="8"/>
        <v xml:space="preserve">HIT </v>
      </c>
      <c r="K290">
        <v>57</v>
      </c>
      <c r="L290">
        <v>6</v>
      </c>
      <c r="M290">
        <v>395.71619047618998</v>
      </c>
      <c r="N290">
        <v>77.36</v>
      </c>
      <c r="O290">
        <v>1</v>
      </c>
      <c r="P290">
        <v>4</v>
      </c>
      <c r="Q290">
        <v>285.045079365079</v>
      </c>
      <c r="R290">
        <v>575.71555555555597</v>
      </c>
      <c r="S290">
        <v>6</v>
      </c>
      <c r="T290">
        <v>3</v>
      </c>
      <c r="U290">
        <v>379</v>
      </c>
      <c r="V290">
        <v>546.8125</v>
      </c>
      <c r="W290">
        <v>6</v>
      </c>
      <c r="X290">
        <v>4</v>
      </c>
      <c r="Y290">
        <v>98.300120711837195</v>
      </c>
      <c r="Z290">
        <v>67.484999999999999</v>
      </c>
      <c r="AA290">
        <v>84.968999999999994</v>
      </c>
      <c r="AB290">
        <v>45.805</v>
      </c>
      <c r="AC290">
        <v>-21.678999999999998</v>
      </c>
      <c r="AD290" s="8">
        <f t="shared" si="9"/>
        <v>21.678999999999998</v>
      </c>
      <c r="AE290">
        <v>1669</v>
      </c>
      <c r="AF290">
        <v>1528687</v>
      </c>
      <c r="AG290">
        <v>1726</v>
      </c>
      <c r="AH290" t="s">
        <v>35</v>
      </c>
      <c r="AI290">
        <v>-1</v>
      </c>
      <c r="AJ290">
        <v>-1</v>
      </c>
      <c r="AK290">
        <v>1</v>
      </c>
    </row>
    <row r="291" spans="1:37" x14ac:dyDescent="0.2">
      <c r="A291">
        <v>1</v>
      </c>
      <c r="B291" t="s">
        <v>37</v>
      </c>
      <c r="C291">
        <v>150</v>
      </c>
      <c r="D291">
        <v>3000</v>
      </c>
      <c r="E291">
        <v>278</v>
      </c>
      <c r="F291">
        <v>0</v>
      </c>
      <c r="G291">
        <v>0</v>
      </c>
      <c r="H291" t="s">
        <v>33</v>
      </c>
      <c r="I291">
        <v>1</v>
      </c>
      <c r="J291" s="8" t="str">
        <f t="shared" si="8"/>
        <v>TNEG</v>
      </c>
      <c r="K291">
        <v>0</v>
      </c>
      <c r="L291" t="s">
        <v>34</v>
      </c>
      <c r="M291">
        <v>509.38730158730198</v>
      </c>
      <c r="N291">
        <v>168.03111111111099</v>
      </c>
      <c r="O291">
        <v>2</v>
      </c>
      <c r="P291">
        <v>5</v>
      </c>
      <c r="Q291">
        <v>509.38730158730198</v>
      </c>
      <c r="R291">
        <v>168.03111111111099</v>
      </c>
      <c r="S291">
        <v>2</v>
      </c>
      <c r="T291">
        <v>5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85.275999999999996</v>
      </c>
      <c r="AA291">
        <v>85.275999999999996</v>
      </c>
      <c r="AB291">
        <v>-1</v>
      </c>
      <c r="AC291">
        <v>-1</v>
      </c>
      <c r="AD291" s="8">
        <f t="shared" si="9"/>
        <v>1</v>
      </c>
      <c r="AE291">
        <v>927</v>
      </c>
      <c r="AF291">
        <v>1530631</v>
      </c>
      <c r="AG291">
        <v>1217</v>
      </c>
      <c r="AH291" t="s">
        <v>35</v>
      </c>
      <c r="AI291">
        <v>-1</v>
      </c>
      <c r="AJ291">
        <v>-1</v>
      </c>
      <c r="AK291">
        <v>1</v>
      </c>
    </row>
    <row r="292" spans="1:37" x14ac:dyDescent="0.2">
      <c r="A292">
        <v>1</v>
      </c>
      <c r="B292" t="s">
        <v>37</v>
      </c>
      <c r="C292">
        <v>150</v>
      </c>
      <c r="D292">
        <v>3000</v>
      </c>
      <c r="E292">
        <v>279</v>
      </c>
      <c r="F292">
        <v>1</v>
      </c>
      <c r="G292">
        <v>123</v>
      </c>
      <c r="H292" t="s">
        <v>36</v>
      </c>
      <c r="I292">
        <v>1</v>
      </c>
      <c r="J292" s="8" t="str">
        <f t="shared" si="8"/>
        <v xml:space="preserve">HIT </v>
      </c>
      <c r="K292">
        <v>46</v>
      </c>
      <c r="L292">
        <v>6</v>
      </c>
      <c r="M292">
        <v>691.72952380952404</v>
      </c>
      <c r="N292">
        <v>568.71555555555597</v>
      </c>
      <c r="O292">
        <v>6</v>
      </c>
      <c r="P292">
        <v>7</v>
      </c>
      <c r="Q292">
        <v>298.045079365079</v>
      </c>
      <c r="R292">
        <v>163.03111111111099</v>
      </c>
      <c r="S292">
        <v>2</v>
      </c>
      <c r="T292">
        <v>3</v>
      </c>
      <c r="U292">
        <v>287</v>
      </c>
      <c r="V292">
        <v>178.8125</v>
      </c>
      <c r="W292">
        <v>2</v>
      </c>
      <c r="X292">
        <v>3</v>
      </c>
      <c r="Y292">
        <v>19.262554696697102</v>
      </c>
      <c r="Z292">
        <v>71.471999999999994</v>
      </c>
      <c r="AA292">
        <v>85.582999999999998</v>
      </c>
      <c r="AB292">
        <v>54.866</v>
      </c>
      <c r="AC292">
        <v>-16.606999999999999</v>
      </c>
      <c r="AD292" s="8">
        <f t="shared" si="9"/>
        <v>16.606999999999999</v>
      </c>
      <c r="AE292">
        <v>1566</v>
      </c>
      <c r="AF292">
        <v>1534343</v>
      </c>
      <c r="AG292">
        <v>1136</v>
      </c>
      <c r="AH292" t="s">
        <v>35</v>
      </c>
      <c r="AI292">
        <v>-1</v>
      </c>
      <c r="AJ292">
        <v>-1</v>
      </c>
      <c r="AK292">
        <v>1</v>
      </c>
    </row>
    <row r="293" spans="1:37" x14ac:dyDescent="0.2">
      <c r="A293">
        <v>1</v>
      </c>
      <c r="B293" t="s">
        <v>37</v>
      </c>
      <c r="C293">
        <v>150</v>
      </c>
      <c r="D293">
        <v>3000</v>
      </c>
      <c r="E293">
        <v>280</v>
      </c>
      <c r="F293">
        <v>1</v>
      </c>
      <c r="G293">
        <v>124</v>
      </c>
      <c r="H293" t="s">
        <v>36</v>
      </c>
      <c r="I293">
        <v>1</v>
      </c>
      <c r="J293" s="8" t="str">
        <f t="shared" si="8"/>
        <v xml:space="preserve">HIT </v>
      </c>
      <c r="K293">
        <v>19</v>
      </c>
      <c r="L293">
        <v>4</v>
      </c>
      <c r="M293">
        <v>612.05841269841301</v>
      </c>
      <c r="N293">
        <v>266.70222222222202</v>
      </c>
      <c r="O293">
        <v>3</v>
      </c>
      <c r="P293">
        <v>6</v>
      </c>
      <c r="Q293">
        <v>691.72952380952404</v>
      </c>
      <c r="R293">
        <v>381.37333333333299</v>
      </c>
      <c r="S293">
        <v>4</v>
      </c>
      <c r="T293">
        <v>7</v>
      </c>
      <c r="U293">
        <v>704</v>
      </c>
      <c r="V293">
        <v>246.8125</v>
      </c>
      <c r="W293">
        <v>3</v>
      </c>
      <c r="X293">
        <v>7</v>
      </c>
      <c r="Y293">
        <v>135.119141698362</v>
      </c>
      <c r="Z293">
        <v>80.061000000000007</v>
      </c>
      <c r="AA293">
        <v>85.89</v>
      </c>
      <c r="AB293">
        <v>76.790000000000006</v>
      </c>
      <c r="AC293">
        <v>-3.2719999999999998</v>
      </c>
      <c r="AD293" s="8">
        <f t="shared" si="9"/>
        <v>3.2719999999999998</v>
      </c>
      <c r="AE293">
        <v>1269</v>
      </c>
      <c r="AF293">
        <v>1537550</v>
      </c>
      <c r="AG293">
        <v>2375</v>
      </c>
      <c r="AH293" t="s">
        <v>35</v>
      </c>
      <c r="AI293">
        <v>-1</v>
      </c>
      <c r="AJ293">
        <v>-1</v>
      </c>
      <c r="AK293">
        <v>1</v>
      </c>
    </row>
    <row r="294" spans="1:37" x14ac:dyDescent="0.2">
      <c r="A294">
        <v>1</v>
      </c>
      <c r="B294" t="s">
        <v>37</v>
      </c>
      <c r="C294">
        <v>150</v>
      </c>
      <c r="D294">
        <v>3000</v>
      </c>
      <c r="E294">
        <v>281</v>
      </c>
      <c r="F294">
        <v>0</v>
      </c>
      <c r="G294">
        <v>0</v>
      </c>
      <c r="H294" t="s">
        <v>33</v>
      </c>
      <c r="I294">
        <v>1</v>
      </c>
      <c r="J294" s="8" t="str">
        <f t="shared" si="8"/>
        <v>TNEG</v>
      </c>
      <c r="K294">
        <v>0</v>
      </c>
      <c r="L294" t="s">
        <v>34</v>
      </c>
      <c r="M294">
        <v>709.72952380952404</v>
      </c>
      <c r="N294">
        <v>667.386666666667</v>
      </c>
      <c r="O294">
        <v>7</v>
      </c>
      <c r="P294">
        <v>7</v>
      </c>
      <c r="Q294">
        <v>709.72952380952404</v>
      </c>
      <c r="R294">
        <v>667.386666666667</v>
      </c>
      <c r="S294">
        <v>7</v>
      </c>
      <c r="T294">
        <v>7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86.195999999999998</v>
      </c>
      <c r="AA294">
        <v>86.195999999999998</v>
      </c>
      <c r="AB294">
        <v>-1</v>
      </c>
      <c r="AC294">
        <v>-1</v>
      </c>
      <c r="AD294" s="8">
        <f t="shared" si="9"/>
        <v>1</v>
      </c>
      <c r="AE294">
        <v>1085</v>
      </c>
      <c r="AF294">
        <v>1539637</v>
      </c>
      <c r="AG294">
        <v>2365</v>
      </c>
      <c r="AH294" t="s">
        <v>35</v>
      </c>
      <c r="AI294">
        <v>-1</v>
      </c>
      <c r="AJ294">
        <v>-1</v>
      </c>
      <c r="AK294">
        <v>1</v>
      </c>
    </row>
    <row r="295" spans="1:37" x14ac:dyDescent="0.2">
      <c r="A295">
        <v>1</v>
      </c>
      <c r="B295" t="s">
        <v>37</v>
      </c>
      <c r="C295">
        <v>150</v>
      </c>
      <c r="D295">
        <v>3000</v>
      </c>
      <c r="E295">
        <v>282</v>
      </c>
      <c r="F295">
        <v>1</v>
      </c>
      <c r="G295">
        <v>125</v>
      </c>
      <c r="H295" t="s">
        <v>36</v>
      </c>
      <c r="I295">
        <v>1</v>
      </c>
      <c r="J295" s="8" t="str">
        <f t="shared" si="8"/>
        <v xml:space="preserve">HIT </v>
      </c>
      <c r="K295">
        <v>33</v>
      </c>
      <c r="L295">
        <v>5</v>
      </c>
      <c r="M295">
        <v>285.045079365079</v>
      </c>
      <c r="N295">
        <v>575.71555555555597</v>
      </c>
      <c r="O295">
        <v>6</v>
      </c>
      <c r="P295">
        <v>3</v>
      </c>
      <c r="Q295">
        <v>601.05841269841301</v>
      </c>
      <c r="R295">
        <v>356.37333333333299</v>
      </c>
      <c r="S295">
        <v>4</v>
      </c>
      <c r="T295">
        <v>6</v>
      </c>
      <c r="U295">
        <v>523</v>
      </c>
      <c r="V295">
        <v>162.8125</v>
      </c>
      <c r="W295">
        <v>2</v>
      </c>
      <c r="X295">
        <v>5</v>
      </c>
      <c r="Y295">
        <v>208.70771905631599</v>
      </c>
      <c r="Z295">
        <v>76.38</v>
      </c>
      <c r="AA295">
        <v>86.503</v>
      </c>
      <c r="AB295">
        <v>66.051000000000002</v>
      </c>
      <c r="AC295">
        <v>-10.329000000000001</v>
      </c>
      <c r="AD295" s="8">
        <f t="shared" si="9"/>
        <v>10.329000000000001</v>
      </c>
      <c r="AE295">
        <v>1664</v>
      </c>
      <c r="AF295">
        <v>1542981</v>
      </c>
      <c r="AG295">
        <v>1044</v>
      </c>
      <c r="AH295" t="s">
        <v>35</v>
      </c>
      <c r="AI295">
        <v>-1</v>
      </c>
      <c r="AJ295">
        <v>-1</v>
      </c>
      <c r="AK295">
        <v>1</v>
      </c>
    </row>
    <row r="296" spans="1:37" x14ac:dyDescent="0.2">
      <c r="A296">
        <v>1</v>
      </c>
      <c r="B296" t="s">
        <v>37</v>
      </c>
      <c r="C296">
        <v>150</v>
      </c>
      <c r="D296">
        <v>3000</v>
      </c>
      <c r="E296">
        <v>283</v>
      </c>
      <c r="F296">
        <v>0</v>
      </c>
      <c r="G296">
        <v>0</v>
      </c>
      <c r="H296" t="s">
        <v>33</v>
      </c>
      <c r="I296">
        <v>1</v>
      </c>
      <c r="J296" s="8" t="str">
        <f t="shared" si="8"/>
        <v>TNEG</v>
      </c>
      <c r="K296">
        <v>0</v>
      </c>
      <c r="L296" t="s">
        <v>34</v>
      </c>
      <c r="M296">
        <v>187.373968253968</v>
      </c>
      <c r="N296">
        <v>667.386666666667</v>
      </c>
      <c r="O296">
        <v>7</v>
      </c>
      <c r="P296">
        <v>2</v>
      </c>
      <c r="Q296">
        <v>187.373968253968</v>
      </c>
      <c r="R296">
        <v>667.386666666667</v>
      </c>
      <c r="S296">
        <v>7</v>
      </c>
      <c r="T296">
        <v>2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86.81</v>
      </c>
      <c r="AA296">
        <v>86.81</v>
      </c>
      <c r="AB296">
        <v>-1</v>
      </c>
      <c r="AC296">
        <v>-1</v>
      </c>
      <c r="AD296" s="8">
        <f t="shared" si="9"/>
        <v>1</v>
      </c>
      <c r="AE296">
        <v>1050</v>
      </c>
      <c r="AF296">
        <v>1545036</v>
      </c>
      <c r="AG296">
        <v>954</v>
      </c>
      <c r="AH296" t="s">
        <v>35</v>
      </c>
      <c r="AI296">
        <v>-1</v>
      </c>
      <c r="AJ296">
        <v>-1</v>
      </c>
      <c r="AK296">
        <v>1</v>
      </c>
    </row>
    <row r="297" spans="1:37" x14ac:dyDescent="0.2">
      <c r="A297">
        <v>1</v>
      </c>
      <c r="B297" t="s">
        <v>37</v>
      </c>
      <c r="C297">
        <v>150</v>
      </c>
      <c r="D297">
        <v>3000</v>
      </c>
      <c r="E297">
        <v>284</v>
      </c>
      <c r="F297">
        <v>1</v>
      </c>
      <c r="G297">
        <v>126</v>
      </c>
      <c r="H297" t="s">
        <v>36</v>
      </c>
      <c r="I297">
        <v>1</v>
      </c>
      <c r="J297" s="8" t="str">
        <f t="shared" si="8"/>
        <v xml:space="preserve">HIT </v>
      </c>
      <c r="K297">
        <v>103</v>
      </c>
      <c r="L297">
        <v>7</v>
      </c>
      <c r="M297">
        <v>187.373968253968</v>
      </c>
      <c r="N297">
        <v>572.71555555555597</v>
      </c>
      <c r="O297">
        <v>6</v>
      </c>
      <c r="P297">
        <v>2</v>
      </c>
      <c r="Q297">
        <v>704.72952380952404</v>
      </c>
      <c r="R297">
        <v>163.03111111111099</v>
      </c>
      <c r="S297">
        <v>2</v>
      </c>
      <c r="T297">
        <v>7</v>
      </c>
      <c r="U297">
        <v>692</v>
      </c>
      <c r="V297">
        <v>152.8125</v>
      </c>
      <c r="W297">
        <v>2</v>
      </c>
      <c r="X297">
        <v>7</v>
      </c>
      <c r="Y297">
        <v>16.323626725006701</v>
      </c>
      <c r="Z297">
        <v>55.521000000000001</v>
      </c>
      <c r="AA297">
        <v>87.117000000000004</v>
      </c>
      <c r="AB297">
        <v>57.661999999999999</v>
      </c>
      <c r="AC297">
        <v>2.141</v>
      </c>
      <c r="AD297" s="8">
        <f t="shared" si="9"/>
        <v>2.141</v>
      </c>
      <c r="AE297">
        <v>1783</v>
      </c>
      <c r="AF297">
        <v>1548668</v>
      </c>
      <c r="AG297">
        <v>384</v>
      </c>
      <c r="AH297" t="s">
        <v>35</v>
      </c>
      <c r="AI297">
        <v>-1</v>
      </c>
      <c r="AJ297">
        <v>-1</v>
      </c>
      <c r="AK297">
        <v>1</v>
      </c>
    </row>
    <row r="298" spans="1:37" x14ac:dyDescent="0.2">
      <c r="A298">
        <v>1</v>
      </c>
      <c r="B298" t="s">
        <v>37</v>
      </c>
      <c r="C298">
        <v>150</v>
      </c>
      <c r="D298">
        <v>3000</v>
      </c>
      <c r="E298">
        <v>285</v>
      </c>
      <c r="F298">
        <v>1</v>
      </c>
      <c r="G298">
        <v>127</v>
      </c>
      <c r="H298" t="s">
        <v>36</v>
      </c>
      <c r="I298">
        <v>1</v>
      </c>
      <c r="J298" s="8" t="str">
        <f t="shared" si="8"/>
        <v xml:space="preserve">HIT </v>
      </c>
      <c r="K298">
        <v>50</v>
      </c>
      <c r="L298">
        <v>6</v>
      </c>
      <c r="M298">
        <v>612.05841269841301</v>
      </c>
      <c r="N298">
        <v>266.70222222222202</v>
      </c>
      <c r="O298">
        <v>3</v>
      </c>
      <c r="P298">
        <v>6</v>
      </c>
      <c r="Q298">
        <v>486.38730158730198</v>
      </c>
      <c r="R298">
        <v>558.71555555555597</v>
      </c>
      <c r="S298">
        <v>6</v>
      </c>
      <c r="T298">
        <v>5</v>
      </c>
      <c r="U298">
        <v>595</v>
      </c>
      <c r="V298">
        <v>560.8125</v>
      </c>
      <c r="W298">
        <v>6</v>
      </c>
      <c r="X298">
        <v>6</v>
      </c>
      <c r="Y298">
        <v>108.632938984872</v>
      </c>
      <c r="Z298">
        <v>72.085999999999999</v>
      </c>
      <c r="AA298">
        <v>87.423000000000002</v>
      </c>
      <c r="AB298">
        <v>52.292999999999999</v>
      </c>
      <c r="AC298">
        <v>-19.792999999999999</v>
      </c>
      <c r="AD298" s="8">
        <f t="shared" si="9"/>
        <v>19.792999999999999</v>
      </c>
      <c r="AE298">
        <v>1703</v>
      </c>
      <c r="AF298">
        <v>1552596</v>
      </c>
      <c r="AG298">
        <v>1179</v>
      </c>
      <c r="AH298" t="s">
        <v>35</v>
      </c>
      <c r="AI298">
        <v>-1</v>
      </c>
      <c r="AJ298">
        <v>-1</v>
      </c>
      <c r="AK298">
        <v>1</v>
      </c>
    </row>
    <row r="299" spans="1:37" x14ac:dyDescent="0.2">
      <c r="A299">
        <v>1</v>
      </c>
      <c r="B299" t="s">
        <v>37</v>
      </c>
      <c r="C299">
        <v>150</v>
      </c>
      <c r="D299">
        <v>3000</v>
      </c>
      <c r="E299">
        <v>286</v>
      </c>
      <c r="F299">
        <v>1</v>
      </c>
      <c r="G299">
        <v>128</v>
      </c>
      <c r="H299" t="s">
        <v>36</v>
      </c>
      <c r="I299">
        <v>1</v>
      </c>
      <c r="J299" s="8" t="str">
        <f t="shared" si="8"/>
        <v xml:space="preserve">HIT </v>
      </c>
      <c r="K299">
        <v>43</v>
      </c>
      <c r="L299">
        <v>5</v>
      </c>
      <c r="M299">
        <v>285.045079365079</v>
      </c>
      <c r="N299">
        <v>575.71555555555597</v>
      </c>
      <c r="O299">
        <v>6</v>
      </c>
      <c r="P299">
        <v>3</v>
      </c>
      <c r="Q299">
        <v>588.05841269841301</v>
      </c>
      <c r="R299">
        <v>690.386666666667</v>
      </c>
      <c r="S299">
        <v>7</v>
      </c>
      <c r="T299">
        <v>6</v>
      </c>
      <c r="U299">
        <v>730</v>
      </c>
      <c r="V299">
        <v>672.8125</v>
      </c>
      <c r="W299">
        <v>7</v>
      </c>
      <c r="X299">
        <v>7</v>
      </c>
      <c r="Y299">
        <v>143.02540172893001</v>
      </c>
      <c r="Z299">
        <v>74.540000000000006</v>
      </c>
      <c r="AA299">
        <v>87.73</v>
      </c>
      <c r="AB299">
        <v>65.828000000000003</v>
      </c>
      <c r="AC299">
        <v>-8.7119999999999997</v>
      </c>
      <c r="AD299" s="8">
        <f t="shared" si="9"/>
        <v>8.7119999999999997</v>
      </c>
      <c r="AE299">
        <v>1615</v>
      </c>
      <c r="AF299">
        <v>1556811</v>
      </c>
      <c r="AG299">
        <v>1325</v>
      </c>
      <c r="AH299" t="s">
        <v>35</v>
      </c>
      <c r="AI299">
        <v>-1</v>
      </c>
      <c r="AJ299">
        <v>-1</v>
      </c>
      <c r="AK299">
        <v>1</v>
      </c>
    </row>
    <row r="300" spans="1:37" x14ac:dyDescent="0.2">
      <c r="A300">
        <v>1</v>
      </c>
      <c r="B300" t="s">
        <v>37</v>
      </c>
      <c r="C300">
        <v>150</v>
      </c>
      <c r="D300">
        <v>3000</v>
      </c>
      <c r="E300">
        <v>287</v>
      </c>
      <c r="F300">
        <v>0</v>
      </c>
      <c r="G300">
        <v>0</v>
      </c>
      <c r="H300" t="s">
        <v>33</v>
      </c>
      <c r="I300">
        <v>1</v>
      </c>
      <c r="J300" s="8" t="str">
        <f t="shared" si="8"/>
        <v>TNEG</v>
      </c>
      <c r="K300">
        <v>0</v>
      </c>
      <c r="L300" t="s">
        <v>34</v>
      </c>
      <c r="M300">
        <v>712.72952380952404</v>
      </c>
      <c r="N300">
        <v>263.70222222222202</v>
      </c>
      <c r="O300">
        <v>3</v>
      </c>
      <c r="P300">
        <v>7</v>
      </c>
      <c r="Q300">
        <v>712.72952380952404</v>
      </c>
      <c r="R300">
        <v>263.70222222222202</v>
      </c>
      <c r="S300">
        <v>3</v>
      </c>
      <c r="T300">
        <v>7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88.037000000000006</v>
      </c>
      <c r="AA300">
        <v>88.037000000000006</v>
      </c>
      <c r="AB300">
        <v>-1</v>
      </c>
      <c r="AC300">
        <v>-1</v>
      </c>
      <c r="AD300" s="8">
        <f t="shared" si="9"/>
        <v>1</v>
      </c>
      <c r="AE300">
        <v>1374</v>
      </c>
      <c r="AF300">
        <v>1559194</v>
      </c>
      <c r="AG300">
        <v>2291</v>
      </c>
      <c r="AH300" t="s">
        <v>35</v>
      </c>
      <c r="AI300">
        <v>-1</v>
      </c>
      <c r="AJ300">
        <v>-1</v>
      </c>
      <c r="AK300">
        <v>1</v>
      </c>
    </row>
    <row r="301" spans="1:37" x14ac:dyDescent="0.2">
      <c r="A301">
        <v>1</v>
      </c>
      <c r="B301" t="s">
        <v>37</v>
      </c>
      <c r="C301">
        <v>150</v>
      </c>
      <c r="D301">
        <v>3000</v>
      </c>
      <c r="E301">
        <v>288</v>
      </c>
      <c r="F301">
        <v>0</v>
      </c>
      <c r="G301">
        <v>0</v>
      </c>
      <c r="H301" t="s">
        <v>33</v>
      </c>
      <c r="I301">
        <v>1</v>
      </c>
      <c r="J301" s="8" t="str">
        <f t="shared" si="8"/>
        <v>TNEG</v>
      </c>
      <c r="K301">
        <v>0</v>
      </c>
      <c r="L301" t="s">
        <v>34</v>
      </c>
      <c r="M301">
        <v>386.71619047618998</v>
      </c>
      <c r="N301">
        <v>565.71555555555597</v>
      </c>
      <c r="O301">
        <v>6</v>
      </c>
      <c r="P301">
        <v>4</v>
      </c>
      <c r="Q301">
        <v>386.71619047618998</v>
      </c>
      <c r="R301">
        <v>565.71555555555597</v>
      </c>
      <c r="S301">
        <v>6</v>
      </c>
      <c r="T301">
        <v>4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88.343999999999994</v>
      </c>
      <c r="AA301">
        <v>88.343999999999994</v>
      </c>
      <c r="AB301">
        <v>-1</v>
      </c>
      <c r="AC301">
        <v>-1</v>
      </c>
      <c r="AD301" s="8">
        <f t="shared" si="9"/>
        <v>1</v>
      </c>
      <c r="AE301">
        <v>1020</v>
      </c>
      <c r="AF301">
        <v>1560730</v>
      </c>
      <c r="AG301">
        <v>2068</v>
      </c>
      <c r="AH301" t="s">
        <v>35</v>
      </c>
      <c r="AI301">
        <v>-1</v>
      </c>
      <c r="AJ301">
        <v>-1</v>
      </c>
      <c r="AK301">
        <v>1</v>
      </c>
    </row>
    <row r="302" spans="1:37" x14ac:dyDescent="0.2">
      <c r="A302">
        <v>1</v>
      </c>
      <c r="B302" t="s">
        <v>37</v>
      </c>
      <c r="C302">
        <v>150</v>
      </c>
      <c r="D302">
        <v>3000</v>
      </c>
      <c r="E302">
        <v>289</v>
      </c>
      <c r="F302">
        <v>0</v>
      </c>
      <c r="G302">
        <v>0</v>
      </c>
      <c r="H302" t="s">
        <v>33</v>
      </c>
      <c r="I302">
        <v>1</v>
      </c>
      <c r="J302" s="8" t="str">
        <f t="shared" si="8"/>
        <v>TNEG</v>
      </c>
      <c r="K302">
        <v>0</v>
      </c>
      <c r="L302" t="s">
        <v>34</v>
      </c>
      <c r="M302">
        <v>709.72952380952404</v>
      </c>
      <c r="N302">
        <v>667.386666666667</v>
      </c>
      <c r="O302">
        <v>7</v>
      </c>
      <c r="P302">
        <v>7</v>
      </c>
      <c r="Q302">
        <v>709.72952380952404</v>
      </c>
      <c r="R302">
        <v>667.386666666667</v>
      </c>
      <c r="S302">
        <v>7</v>
      </c>
      <c r="T302">
        <v>7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88.65</v>
      </c>
      <c r="AA302">
        <v>88.65</v>
      </c>
      <c r="AB302">
        <v>-1</v>
      </c>
      <c r="AC302">
        <v>-1</v>
      </c>
      <c r="AD302" s="8">
        <f t="shared" si="9"/>
        <v>1</v>
      </c>
      <c r="AE302">
        <v>1019</v>
      </c>
      <c r="AF302">
        <v>1562266</v>
      </c>
      <c r="AG302">
        <v>1608</v>
      </c>
      <c r="AH302" t="s">
        <v>35</v>
      </c>
      <c r="AI302">
        <v>-1</v>
      </c>
      <c r="AJ302">
        <v>-1</v>
      </c>
      <c r="AK302">
        <v>1</v>
      </c>
    </row>
    <row r="303" spans="1:37" x14ac:dyDescent="0.2">
      <c r="A303">
        <v>1</v>
      </c>
      <c r="B303" t="s">
        <v>37</v>
      </c>
      <c r="C303">
        <v>150</v>
      </c>
      <c r="D303">
        <v>3000</v>
      </c>
      <c r="E303">
        <v>290</v>
      </c>
      <c r="F303">
        <v>0</v>
      </c>
      <c r="G303">
        <v>0</v>
      </c>
      <c r="H303" t="s">
        <v>33</v>
      </c>
      <c r="I303">
        <v>1</v>
      </c>
      <c r="J303" s="8" t="str">
        <f t="shared" si="8"/>
        <v>TNEG</v>
      </c>
      <c r="K303">
        <v>0</v>
      </c>
      <c r="L303" t="s">
        <v>34</v>
      </c>
      <c r="M303">
        <v>601.05841269841301</v>
      </c>
      <c r="N303">
        <v>356.37333333333299</v>
      </c>
      <c r="O303">
        <v>4</v>
      </c>
      <c r="P303">
        <v>6</v>
      </c>
      <c r="Q303">
        <v>601.05841269841301</v>
      </c>
      <c r="R303">
        <v>356.37333333333299</v>
      </c>
      <c r="S303">
        <v>4</v>
      </c>
      <c r="T303">
        <v>6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88.956999999999994</v>
      </c>
      <c r="AA303">
        <v>88.956999999999994</v>
      </c>
      <c r="AB303">
        <v>-1</v>
      </c>
      <c r="AC303">
        <v>-1</v>
      </c>
      <c r="AD303" s="8">
        <f t="shared" si="9"/>
        <v>1</v>
      </c>
      <c r="AE303">
        <v>1131</v>
      </c>
      <c r="AF303">
        <v>1563913</v>
      </c>
      <c r="AG303">
        <v>715</v>
      </c>
      <c r="AH303" t="s">
        <v>35</v>
      </c>
      <c r="AI303">
        <v>-1</v>
      </c>
      <c r="AJ303">
        <v>-1</v>
      </c>
      <c r="AK303">
        <v>1</v>
      </c>
    </row>
    <row r="304" spans="1:37" x14ac:dyDescent="0.2">
      <c r="A304">
        <v>1</v>
      </c>
      <c r="B304" t="s">
        <v>37</v>
      </c>
      <c r="C304">
        <v>150</v>
      </c>
      <c r="D304">
        <v>3000</v>
      </c>
      <c r="E304">
        <v>291</v>
      </c>
      <c r="F304">
        <v>1</v>
      </c>
      <c r="G304">
        <v>129</v>
      </c>
      <c r="H304" t="s">
        <v>36</v>
      </c>
      <c r="I304">
        <v>1</v>
      </c>
      <c r="J304" s="8" t="str">
        <f t="shared" si="8"/>
        <v xml:space="preserve">HIT </v>
      </c>
      <c r="K304">
        <v>16</v>
      </c>
      <c r="L304">
        <v>4</v>
      </c>
      <c r="M304">
        <v>500.38730158730198</v>
      </c>
      <c r="N304">
        <v>370.37333333333299</v>
      </c>
      <c r="O304">
        <v>4</v>
      </c>
      <c r="P304">
        <v>5</v>
      </c>
      <c r="Q304">
        <v>306.045079365079</v>
      </c>
      <c r="R304">
        <v>459.04444444444403</v>
      </c>
      <c r="S304">
        <v>5</v>
      </c>
      <c r="T304">
        <v>3</v>
      </c>
      <c r="U304">
        <v>312</v>
      </c>
      <c r="V304">
        <v>448.8125</v>
      </c>
      <c r="W304">
        <v>5</v>
      </c>
      <c r="X304">
        <v>3</v>
      </c>
      <c r="Y304">
        <v>11.838655619723101</v>
      </c>
      <c r="Z304">
        <v>84.355999999999995</v>
      </c>
      <c r="AA304">
        <v>89.263999999999996</v>
      </c>
      <c r="AB304">
        <v>73.322000000000003</v>
      </c>
      <c r="AC304">
        <v>-11.034000000000001</v>
      </c>
      <c r="AD304" s="8">
        <f t="shared" si="9"/>
        <v>11.034000000000001</v>
      </c>
      <c r="AE304">
        <v>1845</v>
      </c>
      <c r="AF304">
        <v>1567433</v>
      </c>
      <c r="AG304">
        <v>1461</v>
      </c>
      <c r="AH304" t="s">
        <v>35</v>
      </c>
      <c r="AI304">
        <v>-1</v>
      </c>
      <c r="AJ304">
        <v>-1</v>
      </c>
      <c r="AK304">
        <v>1</v>
      </c>
    </row>
    <row r="305" spans="1:37" x14ac:dyDescent="0.2">
      <c r="A305">
        <v>1</v>
      </c>
      <c r="B305" t="s">
        <v>37</v>
      </c>
      <c r="C305">
        <v>150</v>
      </c>
      <c r="D305">
        <v>3000</v>
      </c>
      <c r="E305">
        <v>292</v>
      </c>
      <c r="F305">
        <v>1</v>
      </c>
      <c r="G305">
        <v>130</v>
      </c>
      <c r="H305" t="s">
        <v>36</v>
      </c>
      <c r="I305">
        <v>1</v>
      </c>
      <c r="J305" s="8" t="str">
        <f t="shared" si="8"/>
        <v xml:space="preserve">HIT </v>
      </c>
      <c r="K305">
        <v>4</v>
      </c>
      <c r="L305">
        <v>2</v>
      </c>
      <c r="M305">
        <v>599.05841269841301</v>
      </c>
      <c r="N305">
        <v>165.03111111111099</v>
      </c>
      <c r="O305">
        <v>2</v>
      </c>
      <c r="P305">
        <v>6</v>
      </c>
      <c r="Q305">
        <v>386.71619047618998</v>
      </c>
      <c r="R305">
        <v>565.71555555555597</v>
      </c>
      <c r="S305">
        <v>6</v>
      </c>
      <c r="T305">
        <v>4</v>
      </c>
      <c r="U305">
        <v>292</v>
      </c>
      <c r="V305">
        <v>673.8125</v>
      </c>
      <c r="W305">
        <v>7</v>
      </c>
      <c r="X305">
        <v>3</v>
      </c>
      <c r="Y305">
        <v>143.72232302793901</v>
      </c>
      <c r="Z305">
        <v>88.343999999999994</v>
      </c>
      <c r="AA305">
        <v>89.570999999999998</v>
      </c>
      <c r="AB305">
        <v>81.935000000000002</v>
      </c>
      <c r="AC305">
        <v>-6.4080000000000004</v>
      </c>
      <c r="AD305" s="8">
        <f t="shared" si="9"/>
        <v>6.4080000000000004</v>
      </c>
      <c r="AE305">
        <v>1487</v>
      </c>
      <c r="AF305">
        <v>1571105</v>
      </c>
      <c r="AG305">
        <v>2068</v>
      </c>
      <c r="AH305" t="s">
        <v>35</v>
      </c>
      <c r="AI305">
        <v>-1</v>
      </c>
      <c r="AJ305">
        <v>-1</v>
      </c>
      <c r="AK305">
        <v>1</v>
      </c>
    </row>
    <row r="306" spans="1:37" x14ac:dyDescent="0.2">
      <c r="A306">
        <v>1</v>
      </c>
      <c r="B306" t="s">
        <v>37</v>
      </c>
      <c r="C306">
        <v>150</v>
      </c>
      <c r="D306">
        <v>3000</v>
      </c>
      <c r="E306">
        <v>293</v>
      </c>
      <c r="F306">
        <v>1</v>
      </c>
      <c r="G306">
        <v>131</v>
      </c>
      <c r="H306" t="s">
        <v>36</v>
      </c>
      <c r="I306">
        <v>1</v>
      </c>
      <c r="J306" s="8" t="str">
        <f t="shared" si="8"/>
        <v xml:space="preserve">HIT </v>
      </c>
      <c r="K306">
        <v>12</v>
      </c>
      <c r="L306">
        <v>4</v>
      </c>
      <c r="M306">
        <v>588.05841269841301</v>
      </c>
      <c r="N306">
        <v>690.386666666667</v>
      </c>
      <c r="O306">
        <v>7</v>
      </c>
      <c r="P306">
        <v>6</v>
      </c>
      <c r="Q306">
        <v>709.72952380952404</v>
      </c>
      <c r="R306">
        <v>667.386666666667</v>
      </c>
      <c r="S306">
        <v>7</v>
      </c>
      <c r="T306">
        <v>7</v>
      </c>
      <c r="U306">
        <v>718</v>
      </c>
      <c r="V306">
        <v>681.8125</v>
      </c>
      <c r="W306">
        <v>7</v>
      </c>
      <c r="X306">
        <v>7</v>
      </c>
      <c r="Y306">
        <v>16.628452837782302</v>
      </c>
      <c r="Z306">
        <v>86.195999999999998</v>
      </c>
      <c r="AA306">
        <v>89.876999999999995</v>
      </c>
      <c r="AB306">
        <v>78.691000000000003</v>
      </c>
      <c r="AC306">
        <v>-7.5049999999999999</v>
      </c>
      <c r="AD306" s="8">
        <f t="shared" si="9"/>
        <v>7.5049999999999999</v>
      </c>
      <c r="AE306">
        <v>1312</v>
      </c>
      <c r="AF306">
        <v>1574825</v>
      </c>
      <c r="AG306">
        <v>2365</v>
      </c>
      <c r="AH306" t="s">
        <v>35</v>
      </c>
      <c r="AI306">
        <v>-1</v>
      </c>
      <c r="AJ306">
        <v>-1</v>
      </c>
      <c r="AK306">
        <v>1</v>
      </c>
    </row>
    <row r="307" spans="1:37" x14ac:dyDescent="0.2">
      <c r="A307">
        <v>1</v>
      </c>
      <c r="B307" t="s">
        <v>37</v>
      </c>
      <c r="C307">
        <v>150</v>
      </c>
      <c r="D307">
        <v>3000</v>
      </c>
      <c r="E307">
        <v>294</v>
      </c>
      <c r="F307">
        <v>1</v>
      </c>
      <c r="G307">
        <v>132</v>
      </c>
      <c r="H307" t="s">
        <v>36</v>
      </c>
      <c r="I307">
        <v>1</v>
      </c>
      <c r="J307" s="8" t="str">
        <f t="shared" si="8"/>
        <v xml:space="preserve">HIT </v>
      </c>
      <c r="K307">
        <v>38</v>
      </c>
      <c r="L307">
        <v>5</v>
      </c>
      <c r="M307">
        <v>400.71619047618998</v>
      </c>
      <c r="N307">
        <v>663.386666666667</v>
      </c>
      <c r="O307">
        <v>7</v>
      </c>
      <c r="P307">
        <v>4</v>
      </c>
      <c r="Q307">
        <v>391.71619047618998</v>
      </c>
      <c r="R307">
        <v>265.70222222222202</v>
      </c>
      <c r="S307">
        <v>3</v>
      </c>
      <c r="T307">
        <v>4</v>
      </c>
      <c r="U307">
        <v>398</v>
      </c>
      <c r="V307">
        <v>175.8125</v>
      </c>
      <c r="W307">
        <v>2</v>
      </c>
      <c r="X307">
        <v>4</v>
      </c>
      <c r="Y307">
        <v>90.109091790561294</v>
      </c>
      <c r="Z307">
        <v>78.528000000000006</v>
      </c>
      <c r="AA307">
        <v>90.183999999999997</v>
      </c>
      <c r="AB307">
        <v>64.596999999999994</v>
      </c>
      <c r="AC307">
        <v>-13.93</v>
      </c>
      <c r="AD307" s="8">
        <f t="shared" si="9"/>
        <v>13.93</v>
      </c>
      <c r="AE307">
        <v>1752</v>
      </c>
      <c r="AF307">
        <v>1578632</v>
      </c>
      <c r="AG307">
        <v>482</v>
      </c>
      <c r="AH307" t="s">
        <v>35</v>
      </c>
      <c r="AI307">
        <v>-1</v>
      </c>
      <c r="AJ307">
        <v>-1</v>
      </c>
      <c r="AK307">
        <v>1</v>
      </c>
    </row>
    <row r="308" spans="1:37" x14ac:dyDescent="0.2">
      <c r="A308">
        <v>1</v>
      </c>
      <c r="B308" t="s">
        <v>37</v>
      </c>
      <c r="C308">
        <v>150</v>
      </c>
      <c r="D308">
        <v>3000</v>
      </c>
      <c r="E308">
        <v>295</v>
      </c>
      <c r="F308">
        <v>0</v>
      </c>
      <c r="G308">
        <v>0</v>
      </c>
      <c r="H308" t="s">
        <v>33</v>
      </c>
      <c r="I308">
        <v>1</v>
      </c>
      <c r="J308" s="8" t="str">
        <f t="shared" si="8"/>
        <v>TNEG</v>
      </c>
      <c r="K308">
        <v>0</v>
      </c>
      <c r="L308" t="s">
        <v>34</v>
      </c>
      <c r="M308">
        <v>588.05841269841301</v>
      </c>
      <c r="N308">
        <v>690.386666666667</v>
      </c>
      <c r="O308">
        <v>7</v>
      </c>
      <c r="P308">
        <v>6</v>
      </c>
      <c r="Q308">
        <v>588.05841269841301</v>
      </c>
      <c r="R308">
        <v>690.386666666667</v>
      </c>
      <c r="S308">
        <v>7</v>
      </c>
      <c r="T308">
        <v>6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90.491</v>
      </c>
      <c r="AA308">
        <v>90.491</v>
      </c>
      <c r="AB308">
        <v>-1</v>
      </c>
      <c r="AC308">
        <v>-1</v>
      </c>
      <c r="AD308" s="8">
        <f t="shared" si="9"/>
        <v>1</v>
      </c>
      <c r="AE308">
        <v>1540</v>
      </c>
      <c r="AF308">
        <v>1581183</v>
      </c>
      <c r="AG308">
        <v>1890</v>
      </c>
      <c r="AH308" t="s">
        <v>35</v>
      </c>
      <c r="AI308">
        <v>-1</v>
      </c>
      <c r="AJ308">
        <v>-1</v>
      </c>
      <c r="AK308">
        <v>1</v>
      </c>
    </row>
    <row r="309" spans="1:37" x14ac:dyDescent="0.2">
      <c r="A309">
        <v>1</v>
      </c>
      <c r="B309" t="s">
        <v>37</v>
      </c>
      <c r="C309">
        <v>150</v>
      </c>
      <c r="D309">
        <v>3000</v>
      </c>
      <c r="E309">
        <v>296</v>
      </c>
      <c r="F309">
        <v>1</v>
      </c>
      <c r="G309">
        <v>133</v>
      </c>
      <c r="H309" t="s">
        <v>36</v>
      </c>
      <c r="I309">
        <v>1</v>
      </c>
      <c r="J309" s="8" t="str">
        <f t="shared" si="8"/>
        <v xml:space="preserve">HIT </v>
      </c>
      <c r="K309">
        <v>43</v>
      </c>
      <c r="L309">
        <v>5</v>
      </c>
      <c r="M309">
        <v>395.71619047618998</v>
      </c>
      <c r="N309">
        <v>77.36</v>
      </c>
      <c r="O309">
        <v>1</v>
      </c>
      <c r="P309">
        <v>4</v>
      </c>
      <c r="Q309">
        <v>604.05841269841301</v>
      </c>
      <c r="R309">
        <v>476.04444444444403</v>
      </c>
      <c r="S309">
        <v>5</v>
      </c>
      <c r="T309">
        <v>6</v>
      </c>
      <c r="U309">
        <v>610</v>
      </c>
      <c r="V309">
        <v>485.8125</v>
      </c>
      <c r="W309">
        <v>5</v>
      </c>
      <c r="X309">
        <v>6</v>
      </c>
      <c r="Y309">
        <v>11.433169682935899</v>
      </c>
      <c r="Z309">
        <v>77.606999999999999</v>
      </c>
      <c r="AA309">
        <v>90.798000000000002</v>
      </c>
      <c r="AB309">
        <v>65.603999999999999</v>
      </c>
      <c r="AC309">
        <v>-12.003</v>
      </c>
      <c r="AD309" s="8">
        <f t="shared" si="9"/>
        <v>12.003</v>
      </c>
      <c r="AE309">
        <v>1744</v>
      </c>
      <c r="AF309">
        <v>1585095</v>
      </c>
      <c r="AG309">
        <v>1372</v>
      </c>
      <c r="AH309" t="s">
        <v>35</v>
      </c>
      <c r="AI309">
        <v>-1</v>
      </c>
      <c r="AJ309">
        <v>-1</v>
      </c>
      <c r="AK309">
        <v>1</v>
      </c>
    </row>
    <row r="310" spans="1:37" x14ac:dyDescent="0.2">
      <c r="A310">
        <v>1</v>
      </c>
      <c r="B310" t="s">
        <v>37</v>
      </c>
      <c r="C310">
        <v>150</v>
      </c>
      <c r="D310">
        <v>3000</v>
      </c>
      <c r="E310">
        <v>297</v>
      </c>
      <c r="F310">
        <v>1</v>
      </c>
      <c r="G310">
        <v>134</v>
      </c>
      <c r="H310" t="s">
        <v>36</v>
      </c>
      <c r="I310">
        <v>1</v>
      </c>
      <c r="J310" s="8" t="str">
        <f t="shared" si="8"/>
        <v xml:space="preserve">HIT </v>
      </c>
      <c r="K310">
        <v>83</v>
      </c>
      <c r="L310">
        <v>6</v>
      </c>
      <c r="M310">
        <v>285.045079365079</v>
      </c>
      <c r="N310">
        <v>575.71555555555597</v>
      </c>
      <c r="O310">
        <v>6</v>
      </c>
      <c r="P310">
        <v>3</v>
      </c>
      <c r="Q310">
        <v>386.71619047618998</v>
      </c>
      <c r="R310">
        <v>565.71555555555597</v>
      </c>
      <c r="S310">
        <v>6</v>
      </c>
      <c r="T310">
        <v>4</v>
      </c>
      <c r="U310">
        <v>395</v>
      </c>
      <c r="V310">
        <v>562.8125</v>
      </c>
      <c r="W310">
        <v>6</v>
      </c>
      <c r="X310">
        <v>4</v>
      </c>
      <c r="Y310">
        <v>8.77776918045803</v>
      </c>
      <c r="Z310">
        <v>65.644000000000005</v>
      </c>
      <c r="AA310">
        <v>91.103999999999999</v>
      </c>
      <c r="AB310">
        <v>52.405000000000001</v>
      </c>
      <c r="AC310">
        <v>-13.239000000000001</v>
      </c>
      <c r="AD310" s="8">
        <f t="shared" si="9"/>
        <v>13.239000000000001</v>
      </c>
      <c r="AE310">
        <v>1644</v>
      </c>
      <c r="AF310">
        <v>1589127</v>
      </c>
      <c r="AG310">
        <v>2288</v>
      </c>
      <c r="AH310" t="s">
        <v>35</v>
      </c>
      <c r="AI310">
        <v>-1</v>
      </c>
      <c r="AJ310">
        <v>-1</v>
      </c>
      <c r="AK310">
        <v>1</v>
      </c>
    </row>
    <row r="311" spans="1:37" x14ac:dyDescent="0.2">
      <c r="A311">
        <v>1</v>
      </c>
      <c r="B311" t="s">
        <v>37</v>
      </c>
      <c r="C311">
        <v>150</v>
      </c>
      <c r="D311">
        <v>3000</v>
      </c>
      <c r="E311">
        <v>298</v>
      </c>
      <c r="F311">
        <v>1</v>
      </c>
      <c r="G311">
        <v>135</v>
      </c>
      <c r="H311" t="s">
        <v>36</v>
      </c>
      <c r="I311">
        <v>1</v>
      </c>
      <c r="J311" s="8" t="str">
        <f t="shared" si="8"/>
        <v xml:space="preserve">HIT </v>
      </c>
      <c r="K311">
        <v>33</v>
      </c>
      <c r="L311">
        <v>5</v>
      </c>
      <c r="M311">
        <v>97.702857142857098</v>
      </c>
      <c r="N311">
        <v>470.04444444444403</v>
      </c>
      <c r="O311">
        <v>5</v>
      </c>
      <c r="P311">
        <v>1</v>
      </c>
      <c r="Q311">
        <v>500.38730158730198</v>
      </c>
      <c r="R311">
        <v>370.37333333333299</v>
      </c>
      <c r="S311">
        <v>4</v>
      </c>
      <c r="T311">
        <v>5</v>
      </c>
      <c r="U311">
        <v>602</v>
      </c>
      <c r="V311">
        <v>264.8125</v>
      </c>
      <c r="W311">
        <v>3</v>
      </c>
      <c r="X311">
        <v>6</v>
      </c>
      <c r="Y311">
        <v>146.52040817830701</v>
      </c>
      <c r="Z311">
        <v>81.287999999999997</v>
      </c>
      <c r="AA311">
        <v>91.411000000000001</v>
      </c>
      <c r="AB311">
        <v>59.899000000000001</v>
      </c>
      <c r="AC311">
        <v>-21.388999999999999</v>
      </c>
      <c r="AD311" s="8">
        <f t="shared" si="9"/>
        <v>21.388999999999999</v>
      </c>
      <c r="AE311">
        <v>1668</v>
      </c>
      <c r="AF311">
        <v>1593070</v>
      </c>
      <c r="AG311">
        <v>1525</v>
      </c>
      <c r="AH311" t="s">
        <v>35</v>
      </c>
      <c r="AI311">
        <v>-1</v>
      </c>
      <c r="AJ311">
        <v>-1</v>
      </c>
      <c r="AK311">
        <v>1</v>
      </c>
    </row>
    <row r="312" spans="1:37" x14ac:dyDescent="0.2">
      <c r="A312">
        <v>1</v>
      </c>
      <c r="B312" t="s">
        <v>37</v>
      </c>
      <c r="C312">
        <v>150</v>
      </c>
      <c r="D312">
        <v>3000</v>
      </c>
      <c r="E312">
        <v>299</v>
      </c>
      <c r="F312">
        <v>0</v>
      </c>
      <c r="G312">
        <v>0</v>
      </c>
      <c r="H312" t="s">
        <v>33</v>
      </c>
      <c r="I312">
        <v>1</v>
      </c>
      <c r="J312" s="8" t="str">
        <f t="shared" si="8"/>
        <v>TNEG</v>
      </c>
      <c r="K312">
        <v>0</v>
      </c>
      <c r="L312" t="s">
        <v>34</v>
      </c>
      <c r="M312">
        <v>486.38730158730198</v>
      </c>
      <c r="N312">
        <v>558.71555555555597</v>
      </c>
      <c r="O312">
        <v>6</v>
      </c>
      <c r="P312">
        <v>5</v>
      </c>
      <c r="Q312">
        <v>486.38730158730198</v>
      </c>
      <c r="R312">
        <v>558.71555555555597</v>
      </c>
      <c r="S312">
        <v>6</v>
      </c>
      <c r="T312">
        <v>5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91.718000000000004</v>
      </c>
      <c r="AA312">
        <v>91.718000000000004</v>
      </c>
      <c r="AB312">
        <v>-1</v>
      </c>
      <c r="AC312">
        <v>-1</v>
      </c>
      <c r="AD312" s="8">
        <f t="shared" si="9"/>
        <v>1</v>
      </c>
      <c r="AE312">
        <v>1556</v>
      </c>
      <c r="AF312">
        <v>1595630</v>
      </c>
      <c r="AG312">
        <v>1230</v>
      </c>
      <c r="AH312" t="s">
        <v>35</v>
      </c>
      <c r="AI312">
        <v>-1</v>
      </c>
      <c r="AJ312">
        <v>-1</v>
      </c>
      <c r="AK312">
        <v>1</v>
      </c>
    </row>
    <row r="313" spans="1:37" x14ac:dyDescent="0.2">
      <c r="A313">
        <v>1</v>
      </c>
      <c r="B313" t="s">
        <v>37</v>
      </c>
      <c r="C313">
        <v>150</v>
      </c>
      <c r="D313">
        <v>3000</v>
      </c>
      <c r="E313">
        <v>300</v>
      </c>
      <c r="F313">
        <v>1</v>
      </c>
      <c r="G313">
        <v>136</v>
      </c>
      <c r="H313" t="s">
        <v>36</v>
      </c>
      <c r="I313">
        <v>1</v>
      </c>
      <c r="J313" s="8" t="str">
        <f t="shared" si="8"/>
        <v xml:space="preserve">HIT </v>
      </c>
      <c r="K313">
        <v>10</v>
      </c>
      <c r="L313">
        <v>3</v>
      </c>
      <c r="M313">
        <v>607.05841269841301</v>
      </c>
      <c r="N313">
        <v>576.71555555555597</v>
      </c>
      <c r="O313">
        <v>6</v>
      </c>
      <c r="P313">
        <v>6</v>
      </c>
      <c r="Q313">
        <v>601.05841269841301</v>
      </c>
      <c r="R313">
        <v>356.37333333333299</v>
      </c>
      <c r="S313">
        <v>4</v>
      </c>
      <c r="T313">
        <v>6</v>
      </c>
      <c r="U313">
        <v>598</v>
      </c>
      <c r="V313">
        <v>247.8125</v>
      </c>
      <c r="W313">
        <v>3</v>
      </c>
      <c r="X313">
        <v>6</v>
      </c>
      <c r="Y313">
        <v>108.60390610959401</v>
      </c>
      <c r="Z313">
        <v>88.956999999999994</v>
      </c>
      <c r="AA313">
        <v>92.025000000000006</v>
      </c>
      <c r="AB313">
        <v>69.183000000000007</v>
      </c>
      <c r="AC313">
        <v>-19.774000000000001</v>
      </c>
      <c r="AD313" s="8">
        <f t="shared" si="9"/>
        <v>19.774000000000001</v>
      </c>
      <c r="AE313">
        <v>1572</v>
      </c>
      <c r="AF313">
        <v>1599373</v>
      </c>
      <c r="AG313">
        <v>715</v>
      </c>
      <c r="AH313" t="s">
        <v>35</v>
      </c>
      <c r="AI313">
        <v>-1</v>
      </c>
      <c r="AJ313">
        <v>-1</v>
      </c>
      <c r="AK313">
        <v>1</v>
      </c>
    </row>
    <row r="314" spans="1:37" x14ac:dyDescent="0.2">
      <c r="A314">
        <v>1</v>
      </c>
      <c r="B314" t="s">
        <v>37</v>
      </c>
      <c r="C314">
        <v>150</v>
      </c>
      <c r="D314">
        <v>3000</v>
      </c>
      <c r="E314">
        <v>301</v>
      </c>
      <c r="F314">
        <v>0</v>
      </c>
      <c r="G314">
        <v>0</v>
      </c>
      <c r="H314" t="s">
        <v>33</v>
      </c>
      <c r="I314">
        <v>1</v>
      </c>
      <c r="J314" s="8" t="str">
        <f t="shared" si="8"/>
        <v>TNEG</v>
      </c>
      <c r="K314">
        <v>0</v>
      </c>
      <c r="L314" t="s">
        <v>34</v>
      </c>
      <c r="M314">
        <v>691.72952380952404</v>
      </c>
      <c r="N314">
        <v>568.71555555555597</v>
      </c>
      <c r="O314">
        <v>6</v>
      </c>
      <c r="P314">
        <v>7</v>
      </c>
      <c r="Q314">
        <v>691.72952380952404</v>
      </c>
      <c r="R314">
        <v>568.71555555555597</v>
      </c>
      <c r="S314">
        <v>6</v>
      </c>
      <c r="T314">
        <v>7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92.331000000000003</v>
      </c>
      <c r="AA314">
        <v>92.331000000000003</v>
      </c>
      <c r="AB314">
        <v>-1</v>
      </c>
      <c r="AC314">
        <v>-1</v>
      </c>
      <c r="AD314" s="8">
        <f t="shared" si="9"/>
        <v>1</v>
      </c>
      <c r="AE314">
        <v>1417</v>
      </c>
      <c r="AF314">
        <v>1601804</v>
      </c>
      <c r="AG314">
        <v>1566</v>
      </c>
      <c r="AH314" t="s">
        <v>35</v>
      </c>
      <c r="AI314">
        <v>-1</v>
      </c>
      <c r="AJ314">
        <v>-1</v>
      </c>
      <c r="AK314">
        <v>1</v>
      </c>
    </row>
    <row r="315" spans="1:37" x14ac:dyDescent="0.2">
      <c r="A315">
        <v>1</v>
      </c>
      <c r="B315" t="s">
        <v>37</v>
      </c>
      <c r="C315">
        <v>150</v>
      </c>
      <c r="D315">
        <v>3000</v>
      </c>
      <c r="E315">
        <v>302</v>
      </c>
      <c r="F315">
        <v>1</v>
      </c>
      <c r="G315">
        <v>137</v>
      </c>
      <c r="H315" t="s">
        <v>36</v>
      </c>
      <c r="I315">
        <v>1</v>
      </c>
      <c r="J315" s="8" t="str">
        <f t="shared" si="8"/>
        <v xml:space="preserve">HIT </v>
      </c>
      <c r="K315">
        <v>70</v>
      </c>
      <c r="L315">
        <v>6</v>
      </c>
      <c r="M315">
        <v>282.045079365079</v>
      </c>
      <c r="N315">
        <v>673.386666666667</v>
      </c>
      <c r="O315">
        <v>7</v>
      </c>
      <c r="P315">
        <v>3</v>
      </c>
      <c r="Q315">
        <v>177.373968253968</v>
      </c>
      <c r="R315">
        <v>168.03111111111099</v>
      </c>
      <c r="S315">
        <v>2</v>
      </c>
      <c r="T315">
        <v>2</v>
      </c>
      <c r="U315">
        <v>199</v>
      </c>
      <c r="V315">
        <v>169.8125</v>
      </c>
      <c r="W315">
        <v>2</v>
      </c>
      <c r="X315">
        <v>2</v>
      </c>
      <c r="Y315">
        <v>21.699276380880299</v>
      </c>
      <c r="Z315">
        <v>71.165999999999997</v>
      </c>
      <c r="AA315">
        <v>92.638000000000005</v>
      </c>
      <c r="AB315">
        <v>40.323999999999998</v>
      </c>
      <c r="AC315">
        <v>-30.841000000000001</v>
      </c>
      <c r="AD315" s="8">
        <f t="shared" si="9"/>
        <v>30.841000000000001</v>
      </c>
      <c r="AE315">
        <v>1664</v>
      </c>
      <c r="AF315">
        <v>1604948</v>
      </c>
      <c r="AG315">
        <v>871</v>
      </c>
      <c r="AH315" t="s">
        <v>35</v>
      </c>
      <c r="AI315">
        <v>-1</v>
      </c>
      <c r="AJ315">
        <v>-1</v>
      </c>
      <c r="AK315">
        <v>1</v>
      </c>
    </row>
    <row r="316" spans="1:37" x14ac:dyDescent="0.2">
      <c r="A316">
        <v>1</v>
      </c>
      <c r="B316" t="s">
        <v>37</v>
      </c>
      <c r="C316">
        <v>150</v>
      </c>
      <c r="D316">
        <v>3000</v>
      </c>
      <c r="E316">
        <v>303</v>
      </c>
      <c r="F316">
        <v>0</v>
      </c>
      <c r="G316">
        <v>0</v>
      </c>
      <c r="H316" t="s">
        <v>33</v>
      </c>
      <c r="I316">
        <v>1</v>
      </c>
      <c r="J316" s="8" t="str">
        <f t="shared" si="8"/>
        <v>TNEG</v>
      </c>
      <c r="K316">
        <v>0</v>
      </c>
      <c r="L316" t="s">
        <v>34</v>
      </c>
      <c r="M316">
        <v>400.71619047618998</v>
      </c>
      <c r="N316">
        <v>663.386666666667</v>
      </c>
      <c r="O316">
        <v>7</v>
      </c>
      <c r="P316">
        <v>4</v>
      </c>
      <c r="Q316">
        <v>400.71619047618998</v>
      </c>
      <c r="R316">
        <v>663.386666666667</v>
      </c>
      <c r="S316">
        <v>7</v>
      </c>
      <c r="T316">
        <v>4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92.944999999999993</v>
      </c>
      <c r="AA316">
        <v>92.944999999999993</v>
      </c>
      <c r="AB316">
        <v>-1</v>
      </c>
      <c r="AC316">
        <v>-1</v>
      </c>
      <c r="AD316" s="8">
        <f t="shared" si="9"/>
        <v>1</v>
      </c>
      <c r="AE316">
        <v>1252</v>
      </c>
      <c r="AF316">
        <v>1607211</v>
      </c>
      <c r="AG316">
        <v>1490</v>
      </c>
      <c r="AH316" t="s">
        <v>35</v>
      </c>
      <c r="AI316">
        <v>-1</v>
      </c>
      <c r="AJ316">
        <v>-1</v>
      </c>
      <c r="AK316">
        <v>1</v>
      </c>
    </row>
    <row r="317" spans="1:37" x14ac:dyDescent="0.2">
      <c r="A317">
        <v>1</v>
      </c>
      <c r="B317" t="s">
        <v>37</v>
      </c>
      <c r="C317">
        <v>150</v>
      </c>
      <c r="D317">
        <v>3000</v>
      </c>
      <c r="E317">
        <v>304</v>
      </c>
      <c r="F317">
        <v>1</v>
      </c>
      <c r="G317">
        <v>138</v>
      </c>
      <c r="H317" t="s">
        <v>36</v>
      </c>
      <c r="I317">
        <v>1</v>
      </c>
      <c r="J317" s="8" t="str">
        <f t="shared" si="8"/>
        <v xml:space="preserve">HIT </v>
      </c>
      <c r="K317">
        <v>144</v>
      </c>
      <c r="L317">
        <v>7</v>
      </c>
      <c r="M317">
        <v>101.702857142857</v>
      </c>
      <c r="N317">
        <v>577.71555555555597</v>
      </c>
      <c r="O317">
        <v>6</v>
      </c>
      <c r="P317">
        <v>1</v>
      </c>
      <c r="Q317">
        <v>608.05841269841301</v>
      </c>
      <c r="R317">
        <v>72.36</v>
      </c>
      <c r="S317">
        <v>1</v>
      </c>
      <c r="T317">
        <v>6</v>
      </c>
      <c r="U317">
        <v>603</v>
      </c>
      <c r="V317">
        <v>50.8125</v>
      </c>
      <c r="W317">
        <v>1</v>
      </c>
      <c r="X317">
        <v>6</v>
      </c>
      <c r="Y317">
        <v>22.1332847828211</v>
      </c>
      <c r="Z317">
        <v>49.08</v>
      </c>
      <c r="AA317">
        <v>93.251999999999995</v>
      </c>
      <c r="AB317">
        <v>50.055999999999997</v>
      </c>
      <c r="AC317">
        <v>0.97599999999999998</v>
      </c>
      <c r="AD317" s="8">
        <f t="shared" si="9"/>
        <v>0.97599999999999998</v>
      </c>
      <c r="AE317">
        <v>1634</v>
      </c>
      <c r="AF317">
        <v>1610259</v>
      </c>
      <c r="AG317">
        <v>51</v>
      </c>
      <c r="AH317" t="s">
        <v>35</v>
      </c>
      <c r="AI317">
        <v>-1</v>
      </c>
      <c r="AJ317">
        <v>-1</v>
      </c>
      <c r="AK317">
        <v>1</v>
      </c>
    </row>
    <row r="318" spans="1:37" x14ac:dyDescent="0.2">
      <c r="A318">
        <v>1</v>
      </c>
      <c r="B318" t="s">
        <v>37</v>
      </c>
      <c r="C318">
        <v>150</v>
      </c>
      <c r="D318">
        <v>3000</v>
      </c>
      <c r="E318">
        <v>305</v>
      </c>
      <c r="F318">
        <v>0</v>
      </c>
      <c r="G318">
        <v>0</v>
      </c>
      <c r="H318" t="s">
        <v>33</v>
      </c>
      <c r="I318">
        <v>1</v>
      </c>
      <c r="J318" s="8" t="str">
        <f t="shared" si="8"/>
        <v>TNEG</v>
      </c>
      <c r="K318">
        <v>0</v>
      </c>
      <c r="L318" t="s">
        <v>34</v>
      </c>
      <c r="M318">
        <v>691.72952380952404</v>
      </c>
      <c r="N318">
        <v>568.71555555555597</v>
      </c>
      <c r="O318">
        <v>6</v>
      </c>
      <c r="P318">
        <v>7</v>
      </c>
      <c r="Q318">
        <v>691.72952380952404</v>
      </c>
      <c r="R318">
        <v>568.71555555555597</v>
      </c>
      <c r="S318">
        <v>6</v>
      </c>
      <c r="T318">
        <v>7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93.558000000000007</v>
      </c>
      <c r="AA318">
        <v>93.558000000000007</v>
      </c>
      <c r="AB318">
        <v>-1</v>
      </c>
      <c r="AC318">
        <v>-1</v>
      </c>
      <c r="AD318" s="8">
        <f t="shared" si="9"/>
        <v>1</v>
      </c>
      <c r="AE318">
        <v>1331</v>
      </c>
      <c r="AF318">
        <v>1612603</v>
      </c>
      <c r="AG318">
        <v>164</v>
      </c>
      <c r="AH318" t="s">
        <v>35</v>
      </c>
      <c r="AI318">
        <v>-1</v>
      </c>
      <c r="AJ318">
        <v>-1</v>
      </c>
      <c r="AK318">
        <v>1</v>
      </c>
    </row>
    <row r="319" spans="1:37" x14ac:dyDescent="0.2">
      <c r="A319">
        <v>1</v>
      </c>
      <c r="B319" t="s">
        <v>37</v>
      </c>
      <c r="C319">
        <v>150</v>
      </c>
      <c r="D319">
        <v>3000</v>
      </c>
      <c r="E319">
        <v>306</v>
      </c>
      <c r="F319">
        <v>1</v>
      </c>
      <c r="G319">
        <v>139</v>
      </c>
      <c r="H319" t="s">
        <v>36</v>
      </c>
      <c r="I319">
        <v>1</v>
      </c>
      <c r="J319" s="8" t="str">
        <f t="shared" si="8"/>
        <v xml:space="preserve">HIT </v>
      </c>
      <c r="K319">
        <v>23</v>
      </c>
      <c r="L319">
        <v>5</v>
      </c>
      <c r="M319">
        <v>483.38730158730198</v>
      </c>
      <c r="N319">
        <v>675.386666666667</v>
      </c>
      <c r="O319">
        <v>7</v>
      </c>
      <c r="P319">
        <v>5</v>
      </c>
      <c r="Q319">
        <v>187.373968253968</v>
      </c>
      <c r="R319">
        <v>667.386666666667</v>
      </c>
      <c r="S319">
        <v>7</v>
      </c>
      <c r="T319">
        <v>2</v>
      </c>
      <c r="U319">
        <v>206</v>
      </c>
      <c r="V319">
        <v>642.8125</v>
      </c>
      <c r="W319">
        <v>7</v>
      </c>
      <c r="X319">
        <v>2</v>
      </c>
      <c r="Y319">
        <v>30.8353486434853</v>
      </c>
      <c r="Z319">
        <v>86.81</v>
      </c>
      <c r="AA319">
        <v>93.864999999999995</v>
      </c>
      <c r="AB319">
        <v>71.644000000000005</v>
      </c>
      <c r="AC319">
        <v>-15.166</v>
      </c>
      <c r="AD319" s="8">
        <f t="shared" si="9"/>
        <v>15.166</v>
      </c>
      <c r="AE319">
        <v>1620</v>
      </c>
      <c r="AF319">
        <v>1616282</v>
      </c>
      <c r="AG319">
        <v>954</v>
      </c>
      <c r="AH319" t="s">
        <v>35</v>
      </c>
      <c r="AI319">
        <v>-1</v>
      </c>
      <c r="AJ319">
        <v>-1</v>
      </c>
      <c r="AK319">
        <v>1</v>
      </c>
    </row>
    <row r="320" spans="1:37" x14ac:dyDescent="0.2">
      <c r="A320">
        <v>1</v>
      </c>
      <c r="B320" t="s">
        <v>37</v>
      </c>
      <c r="C320">
        <v>150</v>
      </c>
      <c r="D320">
        <v>3000</v>
      </c>
      <c r="E320">
        <v>307</v>
      </c>
      <c r="F320">
        <v>1</v>
      </c>
      <c r="G320">
        <v>140</v>
      </c>
      <c r="H320" t="s">
        <v>36</v>
      </c>
      <c r="I320">
        <v>1</v>
      </c>
      <c r="J320" s="8" t="str">
        <f t="shared" si="8"/>
        <v xml:space="preserve">HIT </v>
      </c>
      <c r="K320">
        <v>2</v>
      </c>
      <c r="L320">
        <v>1</v>
      </c>
      <c r="M320">
        <v>306.045079365079</v>
      </c>
      <c r="N320">
        <v>459.04444444444403</v>
      </c>
      <c r="O320">
        <v>5</v>
      </c>
      <c r="P320">
        <v>3</v>
      </c>
      <c r="Q320">
        <v>691.72952380952404</v>
      </c>
      <c r="R320">
        <v>568.71555555555597</v>
      </c>
      <c r="S320">
        <v>6</v>
      </c>
      <c r="T320">
        <v>7</v>
      </c>
      <c r="U320">
        <v>705</v>
      </c>
      <c r="V320">
        <v>484.8125</v>
      </c>
      <c r="W320">
        <v>5</v>
      </c>
      <c r="X320">
        <v>7</v>
      </c>
      <c r="Y320">
        <v>84.946031513429901</v>
      </c>
      <c r="Z320">
        <v>93.558000000000007</v>
      </c>
      <c r="AA320">
        <v>94.171999999999997</v>
      </c>
      <c r="AB320">
        <v>91.778999999999996</v>
      </c>
      <c r="AC320">
        <v>-1.78</v>
      </c>
      <c r="AD320" s="8">
        <f t="shared" si="9"/>
        <v>1.78</v>
      </c>
      <c r="AE320">
        <v>1628</v>
      </c>
      <c r="AF320">
        <v>1620410</v>
      </c>
      <c r="AG320">
        <v>164</v>
      </c>
      <c r="AH320" t="s">
        <v>35</v>
      </c>
      <c r="AI320">
        <v>-1</v>
      </c>
      <c r="AJ320">
        <v>-1</v>
      </c>
      <c r="AK320">
        <v>1</v>
      </c>
    </row>
    <row r="321" spans="1:37" x14ac:dyDescent="0.2">
      <c r="A321">
        <v>1</v>
      </c>
      <c r="B321" t="s">
        <v>37</v>
      </c>
      <c r="C321">
        <v>150</v>
      </c>
      <c r="D321">
        <v>3000</v>
      </c>
      <c r="E321">
        <v>308</v>
      </c>
      <c r="F321">
        <v>0</v>
      </c>
      <c r="G321">
        <v>0</v>
      </c>
      <c r="H321" t="s">
        <v>33</v>
      </c>
      <c r="I321">
        <v>1</v>
      </c>
      <c r="J321" s="8" t="str">
        <f t="shared" si="8"/>
        <v>TNEG</v>
      </c>
      <c r="K321">
        <v>0</v>
      </c>
      <c r="L321" t="s">
        <v>34</v>
      </c>
      <c r="M321">
        <v>387.71619047618998</v>
      </c>
      <c r="N321">
        <v>372.37333333333299</v>
      </c>
      <c r="O321">
        <v>4</v>
      </c>
      <c r="P321">
        <v>4</v>
      </c>
      <c r="Q321">
        <v>387.71619047618998</v>
      </c>
      <c r="R321">
        <v>372.37333333333299</v>
      </c>
      <c r="S321">
        <v>4</v>
      </c>
      <c r="T321">
        <v>4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94.478999999999999</v>
      </c>
      <c r="AA321">
        <v>94.478999999999999</v>
      </c>
      <c r="AB321">
        <v>-1</v>
      </c>
      <c r="AC321">
        <v>-1</v>
      </c>
      <c r="AD321" s="8">
        <f t="shared" si="9"/>
        <v>1</v>
      </c>
      <c r="AE321">
        <v>1042</v>
      </c>
      <c r="AF321">
        <v>1622465</v>
      </c>
      <c r="AG321">
        <v>519</v>
      </c>
      <c r="AH321" t="s">
        <v>35</v>
      </c>
      <c r="AI321">
        <v>-1</v>
      </c>
      <c r="AJ321">
        <v>-1</v>
      </c>
      <c r="AK321">
        <v>1</v>
      </c>
    </row>
    <row r="322" spans="1:37" x14ac:dyDescent="0.2">
      <c r="A322">
        <v>1</v>
      </c>
      <c r="B322" t="s">
        <v>37</v>
      </c>
      <c r="C322">
        <v>150</v>
      </c>
      <c r="D322">
        <v>3000</v>
      </c>
      <c r="E322">
        <v>309</v>
      </c>
      <c r="F322">
        <v>1</v>
      </c>
      <c r="G322">
        <v>141</v>
      </c>
      <c r="H322" t="s">
        <v>36</v>
      </c>
      <c r="I322">
        <v>1</v>
      </c>
      <c r="J322" s="8" t="str">
        <f t="shared" si="8"/>
        <v xml:space="preserve">HIT </v>
      </c>
      <c r="K322">
        <v>112</v>
      </c>
      <c r="L322">
        <v>7</v>
      </c>
      <c r="M322">
        <v>509.38730158730198</v>
      </c>
      <c r="N322">
        <v>168.03111111111099</v>
      </c>
      <c r="O322">
        <v>2</v>
      </c>
      <c r="P322">
        <v>5</v>
      </c>
      <c r="Q322">
        <v>483.38730158730198</v>
      </c>
      <c r="R322">
        <v>675.386666666667</v>
      </c>
      <c r="S322">
        <v>7</v>
      </c>
      <c r="T322">
        <v>5</v>
      </c>
      <c r="U322">
        <v>478</v>
      </c>
      <c r="V322">
        <v>666.8125</v>
      </c>
      <c r="W322">
        <v>7</v>
      </c>
      <c r="X322">
        <v>5</v>
      </c>
      <c r="Y322">
        <v>10.1261716566686</v>
      </c>
      <c r="Z322">
        <v>60.429000000000002</v>
      </c>
      <c r="AA322">
        <v>94.784999999999997</v>
      </c>
      <c r="AB322">
        <v>72.763000000000005</v>
      </c>
      <c r="AC322">
        <v>12.333</v>
      </c>
      <c r="AD322" s="8">
        <f t="shared" si="9"/>
        <v>12.333</v>
      </c>
      <c r="AE322">
        <v>1482</v>
      </c>
      <c r="AF322">
        <v>1626721</v>
      </c>
      <c r="AG322">
        <v>1930</v>
      </c>
      <c r="AH322" t="s">
        <v>35</v>
      </c>
      <c r="AI322">
        <v>-1</v>
      </c>
      <c r="AJ322">
        <v>-1</v>
      </c>
      <c r="AK322">
        <v>1</v>
      </c>
    </row>
    <row r="323" spans="1:37" x14ac:dyDescent="0.2">
      <c r="A323">
        <v>1</v>
      </c>
      <c r="B323" t="s">
        <v>37</v>
      </c>
      <c r="C323">
        <v>150</v>
      </c>
      <c r="D323">
        <v>3000</v>
      </c>
      <c r="E323">
        <v>310</v>
      </c>
      <c r="F323">
        <v>0</v>
      </c>
      <c r="G323">
        <v>0</v>
      </c>
      <c r="H323" t="s">
        <v>33</v>
      </c>
      <c r="I323">
        <v>1</v>
      </c>
      <c r="J323" s="8" t="str">
        <f t="shared" ref="J323:J386" si="10">IF(AND(F323=0,I323=1),"TNEG",IF(AND(F323=0,I323=0),"FA",IF(AND(F323=1,I323=1),"HIT ","MISS")))</f>
        <v>TNEG</v>
      </c>
      <c r="K323">
        <v>0</v>
      </c>
      <c r="L323" t="s">
        <v>34</v>
      </c>
      <c r="M323">
        <v>607.05841269841301</v>
      </c>
      <c r="N323">
        <v>576.71555555555597</v>
      </c>
      <c r="O323">
        <v>6</v>
      </c>
      <c r="P323">
        <v>6</v>
      </c>
      <c r="Q323">
        <v>607.05841269841301</v>
      </c>
      <c r="R323">
        <v>576.71555555555597</v>
      </c>
      <c r="S323">
        <v>6</v>
      </c>
      <c r="T323">
        <v>6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95.091999999999999</v>
      </c>
      <c r="AA323">
        <v>95.091999999999999</v>
      </c>
      <c r="AB323">
        <v>-1</v>
      </c>
      <c r="AC323">
        <v>-1</v>
      </c>
      <c r="AD323" s="8">
        <f t="shared" ref="AD323:AD386" si="11">ABS(AC323)</f>
        <v>1</v>
      </c>
      <c r="AE323">
        <v>1112</v>
      </c>
      <c r="AF323">
        <v>1628848</v>
      </c>
      <c r="AG323">
        <v>190</v>
      </c>
      <c r="AH323" t="s">
        <v>35</v>
      </c>
      <c r="AI323">
        <v>-1</v>
      </c>
      <c r="AJ323">
        <v>-1</v>
      </c>
      <c r="AK323">
        <v>1</v>
      </c>
    </row>
    <row r="324" spans="1:37" x14ac:dyDescent="0.2">
      <c r="A324">
        <v>1</v>
      </c>
      <c r="B324" t="s">
        <v>37</v>
      </c>
      <c r="C324">
        <v>150</v>
      </c>
      <c r="D324">
        <v>3000</v>
      </c>
      <c r="E324">
        <v>311</v>
      </c>
      <c r="F324">
        <v>0</v>
      </c>
      <c r="G324">
        <v>0</v>
      </c>
      <c r="H324" t="s">
        <v>33</v>
      </c>
      <c r="I324">
        <v>1</v>
      </c>
      <c r="J324" s="8" t="str">
        <f t="shared" si="10"/>
        <v>TNEG</v>
      </c>
      <c r="K324">
        <v>0</v>
      </c>
      <c r="L324" t="s">
        <v>34</v>
      </c>
      <c r="M324">
        <v>691.72952380952404</v>
      </c>
      <c r="N324">
        <v>381.37333333333299</v>
      </c>
      <c r="O324">
        <v>4</v>
      </c>
      <c r="P324">
        <v>7</v>
      </c>
      <c r="Q324">
        <v>691.72952380952404</v>
      </c>
      <c r="R324">
        <v>381.37333333333299</v>
      </c>
      <c r="S324">
        <v>4</v>
      </c>
      <c r="T324">
        <v>7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95.399000000000001</v>
      </c>
      <c r="AA324">
        <v>95.399000000000001</v>
      </c>
      <c r="AB324">
        <v>-1</v>
      </c>
      <c r="AC324">
        <v>-1</v>
      </c>
      <c r="AD324" s="8">
        <f t="shared" si="11"/>
        <v>1</v>
      </c>
      <c r="AE324">
        <v>1374</v>
      </c>
      <c r="AF324">
        <v>1630728</v>
      </c>
      <c r="AG324">
        <v>1905</v>
      </c>
      <c r="AH324" t="s">
        <v>35</v>
      </c>
      <c r="AI324">
        <v>-1</v>
      </c>
      <c r="AJ324">
        <v>-1</v>
      </c>
      <c r="AK324">
        <v>1</v>
      </c>
    </row>
    <row r="325" spans="1:37" x14ac:dyDescent="0.2">
      <c r="A325">
        <v>1</v>
      </c>
      <c r="B325" t="s">
        <v>37</v>
      </c>
      <c r="C325">
        <v>150</v>
      </c>
      <c r="D325">
        <v>3000</v>
      </c>
      <c r="E325">
        <v>312</v>
      </c>
      <c r="F325">
        <v>0</v>
      </c>
      <c r="G325">
        <v>0</v>
      </c>
      <c r="H325" t="s">
        <v>33</v>
      </c>
      <c r="I325">
        <v>1</v>
      </c>
      <c r="J325" s="8" t="str">
        <f t="shared" si="10"/>
        <v>TNEG</v>
      </c>
      <c r="K325">
        <v>0</v>
      </c>
      <c r="L325" t="s">
        <v>34</v>
      </c>
      <c r="M325">
        <v>607.05841269841301</v>
      </c>
      <c r="N325">
        <v>576.71555555555597</v>
      </c>
      <c r="O325">
        <v>6</v>
      </c>
      <c r="P325">
        <v>6</v>
      </c>
      <c r="Q325">
        <v>607.05841269841301</v>
      </c>
      <c r="R325">
        <v>576.71555555555597</v>
      </c>
      <c r="S325">
        <v>6</v>
      </c>
      <c r="T325">
        <v>6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95.706000000000003</v>
      </c>
      <c r="AA325">
        <v>95.706000000000003</v>
      </c>
      <c r="AB325">
        <v>-1</v>
      </c>
      <c r="AC325">
        <v>-1</v>
      </c>
      <c r="AD325" s="8">
        <f t="shared" si="11"/>
        <v>1</v>
      </c>
      <c r="AE325">
        <v>1150</v>
      </c>
      <c r="AF325">
        <v>1632383</v>
      </c>
      <c r="AG325">
        <v>537</v>
      </c>
      <c r="AH325" t="s">
        <v>35</v>
      </c>
      <c r="AI325">
        <v>-1</v>
      </c>
      <c r="AJ325">
        <v>-1</v>
      </c>
      <c r="AK325">
        <v>1</v>
      </c>
    </row>
    <row r="326" spans="1:37" x14ac:dyDescent="0.2">
      <c r="A326">
        <v>1</v>
      </c>
      <c r="B326" t="s">
        <v>37</v>
      </c>
      <c r="C326">
        <v>150</v>
      </c>
      <c r="D326">
        <v>3000</v>
      </c>
      <c r="E326">
        <v>313</v>
      </c>
      <c r="F326">
        <v>1</v>
      </c>
      <c r="G326">
        <v>142</v>
      </c>
      <c r="H326" t="s">
        <v>36</v>
      </c>
      <c r="I326">
        <v>1</v>
      </c>
      <c r="J326" s="8" t="str">
        <f t="shared" si="10"/>
        <v xml:space="preserve">HIT </v>
      </c>
      <c r="K326">
        <v>10</v>
      </c>
      <c r="L326">
        <v>3</v>
      </c>
      <c r="M326">
        <v>84.702857142857098</v>
      </c>
      <c r="N326">
        <v>176.03111111111099</v>
      </c>
      <c r="O326">
        <v>2</v>
      </c>
      <c r="P326">
        <v>1</v>
      </c>
      <c r="Q326">
        <v>400.71619047618998</v>
      </c>
      <c r="R326">
        <v>663.386666666667</v>
      </c>
      <c r="S326">
        <v>7</v>
      </c>
      <c r="T326">
        <v>4</v>
      </c>
      <c r="U326">
        <v>520</v>
      </c>
      <c r="V326">
        <v>659.8125</v>
      </c>
      <c r="W326">
        <v>7</v>
      </c>
      <c r="X326">
        <v>5</v>
      </c>
      <c r="Y326">
        <v>119.337344875247</v>
      </c>
      <c r="Z326">
        <v>92.944999999999993</v>
      </c>
      <c r="AA326">
        <v>96.012</v>
      </c>
      <c r="AB326">
        <v>79.921999999999997</v>
      </c>
      <c r="AC326">
        <v>-13.023</v>
      </c>
      <c r="AD326" s="8">
        <f t="shared" si="11"/>
        <v>13.023</v>
      </c>
      <c r="AE326">
        <v>1913</v>
      </c>
      <c r="AF326">
        <v>1636031</v>
      </c>
      <c r="AG326">
        <v>1490</v>
      </c>
      <c r="AH326" t="s">
        <v>35</v>
      </c>
      <c r="AI326">
        <v>-1</v>
      </c>
      <c r="AJ326">
        <v>-1</v>
      </c>
      <c r="AK326">
        <v>1</v>
      </c>
    </row>
    <row r="327" spans="1:37" x14ac:dyDescent="0.2">
      <c r="A327">
        <v>1</v>
      </c>
      <c r="B327" t="s">
        <v>37</v>
      </c>
      <c r="C327">
        <v>150</v>
      </c>
      <c r="D327">
        <v>3000</v>
      </c>
      <c r="E327">
        <v>314</v>
      </c>
      <c r="F327">
        <v>1</v>
      </c>
      <c r="G327">
        <v>143</v>
      </c>
      <c r="H327" t="s">
        <v>36</v>
      </c>
      <c r="I327">
        <v>1</v>
      </c>
      <c r="J327" s="8" t="str">
        <f t="shared" si="10"/>
        <v xml:space="preserve">HIT </v>
      </c>
      <c r="K327">
        <v>25</v>
      </c>
      <c r="L327">
        <v>5</v>
      </c>
      <c r="M327">
        <v>504.38730158730198</v>
      </c>
      <c r="N327">
        <v>467.04444444444403</v>
      </c>
      <c r="O327">
        <v>5</v>
      </c>
      <c r="P327">
        <v>5</v>
      </c>
      <c r="Q327">
        <v>709.72952380952404</v>
      </c>
      <c r="R327">
        <v>667.386666666667</v>
      </c>
      <c r="S327">
        <v>7</v>
      </c>
      <c r="T327">
        <v>7</v>
      </c>
      <c r="U327">
        <v>685</v>
      </c>
      <c r="V327">
        <v>696.8125</v>
      </c>
      <c r="W327">
        <v>7</v>
      </c>
      <c r="X327">
        <v>7</v>
      </c>
      <c r="Y327">
        <v>38.437338815361798</v>
      </c>
      <c r="Z327">
        <v>88.65</v>
      </c>
      <c r="AA327">
        <v>96.319000000000003</v>
      </c>
      <c r="AB327">
        <v>85.515000000000001</v>
      </c>
      <c r="AC327">
        <v>-3.1360000000000001</v>
      </c>
      <c r="AD327" s="8">
        <f t="shared" si="11"/>
        <v>3.1360000000000001</v>
      </c>
      <c r="AE327">
        <v>1305</v>
      </c>
      <c r="AF327">
        <v>1639598</v>
      </c>
      <c r="AG327">
        <v>1608</v>
      </c>
      <c r="AH327" t="s">
        <v>35</v>
      </c>
      <c r="AI327">
        <v>-1</v>
      </c>
      <c r="AJ327">
        <v>-1</v>
      </c>
      <c r="AK327">
        <v>1</v>
      </c>
    </row>
    <row r="328" spans="1:37" x14ac:dyDescent="0.2">
      <c r="A328">
        <v>1</v>
      </c>
      <c r="B328" t="s">
        <v>37</v>
      </c>
      <c r="C328">
        <v>150</v>
      </c>
      <c r="D328">
        <v>3000</v>
      </c>
      <c r="E328">
        <v>315</v>
      </c>
      <c r="F328">
        <v>1</v>
      </c>
      <c r="G328">
        <v>144</v>
      </c>
      <c r="H328" t="s">
        <v>36</v>
      </c>
      <c r="I328">
        <v>1</v>
      </c>
      <c r="J328" s="8" t="str">
        <f t="shared" si="10"/>
        <v xml:space="preserve">HIT </v>
      </c>
      <c r="K328">
        <v>28</v>
      </c>
      <c r="L328">
        <v>5</v>
      </c>
      <c r="M328">
        <v>588.05841269841301</v>
      </c>
      <c r="N328">
        <v>690.386666666667</v>
      </c>
      <c r="O328">
        <v>7</v>
      </c>
      <c r="P328">
        <v>6</v>
      </c>
      <c r="Q328">
        <v>712.72952380952404</v>
      </c>
      <c r="R328">
        <v>263.70222222222202</v>
      </c>
      <c r="S328">
        <v>3</v>
      </c>
      <c r="T328">
        <v>7</v>
      </c>
      <c r="U328">
        <v>692</v>
      </c>
      <c r="V328">
        <v>178.8125</v>
      </c>
      <c r="W328">
        <v>2</v>
      </c>
      <c r="X328">
        <v>7</v>
      </c>
      <c r="Y328">
        <v>87.384083770076003</v>
      </c>
      <c r="Z328">
        <v>88.037000000000006</v>
      </c>
      <c r="AA328">
        <v>96.626000000000005</v>
      </c>
      <c r="AB328">
        <v>83.388999999999996</v>
      </c>
      <c r="AC328">
        <v>-4.6479999999999997</v>
      </c>
      <c r="AD328" s="8">
        <f t="shared" si="11"/>
        <v>4.6479999999999997</v>
      </c>
      <c r="AE328">
        <v>1698</v>
      </c>
      <c r="AF328">
        <v>1643622</v>
      </c>
      <c r="AG328">
        <v>2291</v>
      </c>
      <c r="AH328" t="s">
        <v>35</v>
      </c>
      <c r="AI328">
        <v>-1</v>
      </c>
      <c r="AJ328">
        <v>-1</v>
      </c>
      <c r="AK328">
        <v>1</v>
      </c>
    </row>
    <row r="329" spans="1:37" x14ac:dyDescent="0.2">
      <c r="A329">
        <v>1</v>
      </c>
      <c r="B329" t="s">
        <v>37</v>
      </c>
      <c r="C329">
        <v>150</v>
      </c>
      <c r="D329">
        <v>3000</v>
      </c>
      <c r="E329">
        <v>316</v>
      </c>
      <c r="F329">
        <v>1</v>
      </c>
      <c r="G329">
        <v>145</v>
      </c>
      <c r="H329" t="s">
        <v>36</v>
      </c>
      <c r="I329">
        <v>1</v>
      </c>
      <c r="J329" s="8" t="str">
        <f t="shared" si="10"/>
        <v xml:space="preserve">HIT </v>
      </c>
      <c r="K329">
        <v>204</v>
      </c>
      <c r="L329">
        <v>8</v>
      </c>
      <c r="M329">
        <v>395.71619047618998</v>
      </c>
      <c r="N329">
        <v>77.36</v>
      </c>
      <c r="O329">
        <v>1</v>
      </c>
      <c r="P329">
        <v>4</v>
      </c>
      <c r="Q329">
        <v>390.71619047618998</v>
      </c>
      <c r="R329">
        <v>469.04444444444403</v>
      </c>
      <c r="S329">
        <v>5</v>
      </c>
      <c r="T329">
        <v>4</v>
      </c>
      <c r="U329">
        <v>392</v>
      </c>
      <c r="V329">
        <v>450.8125</v>
      </c>
      <c r="W329">
        <v>5</v>
      </c>
      <c r="X329">
        <v>4</v>
      </c>
      <c r="Y329">
        <v>18.277088529597201</v>
      </c>
      <c r="Z329">
        <v>34.356000000000002</v>
      </c>
      <c r="AA329">
        <v>96.933000000000007</v>
      </c>
      <c r="AB329">
        <v>50.390999999999998</v>
      </c>
      <c r="AC329">
        <v>16.036000000000001</v>
      </c>
      <c r="AD329" s="8">
        <f t="shared" si="11"/>
        <v>16.036000000000001</v>
      </c>
      <c r="AE329">
        <v>1662</v>
      </c>
      <c r="AF329">
        <v>1647941</v>
      </c>
      <c r="AG329">
        <v>880</v>
      </c>
      <c r="AH329" t="s">
        <v>35</v>
      </c>
      <c r="AI329">
        <v>-1</v>
      </c>
      <c r="AJ329">
        <v>-1</v>
      </c>
      <c r="AK329">
        <v>1</v>
      </c>
    </row>
    <row r="330" spans="1:37" x14ac:dyDescent="0.2">
      <c r="A330">
        <v>1</v>
      </c>
      <c r="B330" t="s">
        <v>37</v>
      </c>
      <c r="C330">
        <v>150</v>
      </c>
      <c r="D330">
        <v>3000</v>
      </c>
      <c r="E330">
        <v>317</v>
      </c>
      <c r="F330">
        <v>1</v>
      </c>
      <c r="G330">
        <v>146</v>
      </c>
      <c r="H330" t="s">
        <v>36</v>
      </c>
      <c r="I330">
        <v>1</v>
      </c>
      <c r="J330" s="8" t="str">
        <f t="shared" si="10"/>
        <v xml:space="preserve">HIT </v>
      </c>
      <c r="K330">
        <v>43</v>
      </c>
      <c r="L330">
        <v>5</v>
      </c>
      <c r="M330">
        <v>608.05841269841301</v>
      </c>
      <c r="N330">
        <v>72.36</v>
      </c>
      <c r="O330">
        <v>1</v>
      </c>
      <c r="P330">
        <v>6</v>
      </c>
      <c r="Q330">
        <v>689.72952380952404</v>
      </c>
      <c r="R330">
        <v>476.04444444444403</v>
      </c>
      <c r="S330">
        <v>5</v>
      </c>
      <c r="T330">
        <v>7</v>
      </c>
      <c r="U330">
        <v>708</v>
      </c>
      <c r="V330">
        <v>546.8125</v>
      </c>
      <c r="W330">
        <v>6</v>
      </c>
      <c r="X330">
        <v>7</v>
      </c>
      <c r="Y330">
        <v>73.088494219958903</v>
      </c>
      <c r="Z330">
        <v>84.049000000000007</v>
      </c>
      <c r="AA330">
        <v>97.239000000000004</v>
      </c>
      <c r="AB330">
        <v>75</v>
      </c>
      <c r="AC330">
        <v>-9.0489999999999995</v>
      </c>
      <c r="AD330" s="8">
        <f t="shared" si="11"/>
        <v>9.0489999999999995</v>
      </c>
      <c r="AE330">
        <v>1699</v>
      </c>
      <c r="AF330">
        <v>1652261</v>
      </c>
      <c r="AG330">
        <v>933</v>
      </c>
      <c r="AH330" t="s">
        <v>35</v>
      </c>
      <c r="AI330">
        <v>-1</v>
      </c>
      <c r="AJ330">
        <v>-1</v>
      </c>
      <c r="AK330">
        <v>1</v>
      </c>
    </row>
    <row r="331" spans="1:37" x14ac:dyDescent="0.2">
      <c r="A331">
        <v>1</v>
      </c>
      <c r="B331" t="s">
        <v>37</v>
      </c>
      <c r="C331">
        <v>150</v>
      </c>
      <c r="D331">
        <v>3000</v>
      </c>
      <c r="E331">
        <v>318</v>
      </c>
      <c r="F331">
        <v>1</v>
      </c>
      <c r="G331">
        <v>147</v>
      </c>
      <c r="H331" t="s">
        <v>36</v>
      </c>
      <c r="I331">
        <v>1</v>
      </c>
      <c r="J331" s="8" t="str">
        <f t="shared" si="10"/>
        <v xml:space="preserve">HIT </v>
      </c>
      <c r="K331">
        <v>90</v>
      </c>
      <c r="L331">
        <v>6</v>
      </c>
      <c r="M331">
        <v>285.045079365079</v>
      </c>
      <c r="N331">
        <v>575.71555555555597</v>
      </c>
      <c r="O331">
        <v>6</v>
      </c>
      <c r="P331">
        <v>3</v>
      </c>
      <c r="Q331">
        <v>180.373968253968</v>
      </c>
      <c r="R331">
        <v>479.04444444444403</v>
      </c>
      <c r="S331">
        <v>5</v>
      </c>
      <c r="T331">
        <v>2</v>
      </c>
      <c r="U331">
        <v>188</v>
      </c>
      <c r="V331">
        <v>172.8125</v>
      </c>
      <c r="W331">
        <v>2</v>
      </c>
      <c r="X331">
        <v>2</v>
      </c>
      <c r="Y331">
        <v>306.32688448521299</v>
      </c>
      <c r="Z331">
        <v>69.938999999999993</v>
      </c>
      <c r="AA331">
        <v>97.546000000000006</v>
      </c>
      <c r="AB331">
        <v>51.622</v>
      </c>
      <c r="AC331">
        <v>-18.317</v>
      </c>
      <c r="AD331" s="8">
        <f t="shared" si="11"/>
        <v>18.317</v>
      </c>
      <c r="AE331">
        <v>1535</v>
      </c>
      <c r="AF331">
        <v>1656245</v>
      </c>
      <c r="AG331">
        <v>1603</v>
      </c>
      <c r="AH331" t="s">
        <v>35</v>
      </c>
      <c r="AI331">
        <v>-1</v>
      </c>
      <c r="AJ331">
        <v>-1</v>
      </c>
      <c r="AK331">
        <v>1</v>
      </c>
    </row>
    <row r="332" spans="1:37" x14ac:dyDescent="0.2">
      <c r="A332">
        <v>1</v>
      </c>
      <c r="B332" t="s">
        <v>37</v>
      </c>
      <c r="C332">
        <v>150</v>
      </c>
      <c r="D332">
        <v>3000</v>
      </c>
      <c r="E332">
        <v>319</v>
      </c>
      <c r="F332">
        <v>0</v>
      </c>
      <c r="G332">
        <v>0</v>
      </c>
      <c r="H332" t="s">
        <v>33</v>
      </c>
      <c r="I332">
        <v>1</v>
      </c>
      <c r="J332" s="8" t="str">
        <f t="shared" si="10"/>
        <v>TNEG</v>
      </c>
      <c r="K332">
        <v>0</v>
      </c>
      <c r="L332" t="s">
        <v>34</v>
      </c>
      <c r="M332">
        <v>500.38730158730198</v>
      </c>
      <c r="N332">
        <v>370.37333333333299</v>
      </c>
      <c r="O332">
        <v>4</v>
      </c>
      <c r="P332">
        <v>5</v>
      </c>
      <c r="Q332">
        <v>500.38730158730198</v>
      </c>
      <c r="R332">
        <v>370.37333333333299</v>
      </c>
      <c r="S332">
        <v>4</v>
      </c>
      <c r="T332">
        <v>5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97.852999999999994</v>
      </c>
      <c r="AA332">
        <v>97.852999999999994</v>
      </c>
      <c r="AB332">
        <v>-1</v>
      </c>
      <c r="AC332">
        <v>-1</v>
      </c>
      <c r="AD332" s="8">
        <f t="shared" si="11"/>
        <v>1</v>
      </c>
      <c r="AE332">
        <v>1464</v>
      </c>
      <c r="AF332">
        <v>1658723</v>
      </c>
      <c r="AG332">
        <v>1871</v>
      </c>
      <c r="AH332" t="s">
        <v>35</v>
      </c>
      <c r="AI332">
        <v>-1</v>
      </c>
      <c r="AJ332">
        <v>-1</v>
      </c>
      <c r="AK332">
        <v>1</v>
      </c>
    </row>
    <row r="333" spans="1:37" x14ac:dyDescent="0.2">
      <c r="A333">
        <v>1</v>
      </c>
      <c r="B333" t="s">
        <v>37</v>
      </c>
      <c r="C333">
        <v>150</v>
      </c>
      <c r="D333">
        <v>3000</v>
      </c>
      <c r="E333">
        <v>320</v>
      </c>
      <c r="F333">
        <v>0</v>
      </c>
      <c r="G333">
        <v>0</v>
      </c>
      <c r="H333" t="s">
        <v>33</v>
      </c>
      <c r="I333">
        <v>1</v>
      </c>
      <c r="J333" s="8" t="str">
        <f t="shared" si="10"/>
        <v>TNEG</v>
      </c>
      <c r="K333">
        <v>0</v>
      </c>
      <c r="L333" t="s">
        <v>34</v>
      </c>
      <c r="M333">
        <v>180.373968253968</v>
      </c>
      <c r="N333">
        <v>479.04444444444403</v>
      </c>
      <c r="O333">
        <v>5</v>
      </c>
      <c r="P333">
        <v>2</v>
      </c>
      <c r="Q333">
        <v>180.373968253968</v>
      </c>
      <c r="R333">
        <v>479.04444444444403</v>
      </c>
      <c r="S333">
        <v>5</v>
      </c>
      <c r="T333">
        <v>2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98.16</v>
      </c>
      <c r="AA333">
        <v>98.16</v>
      </c>
      <c r="AB333">
        <v>-1</v>
      </c>
      <c r="AC333">
        <v>-1</v>
      </c>
      <c r="AD333" s="8">
        <f t="shared" si="11"/>
        <v>1</v>
      </c>
      <c r="AE333">
        <v>1052</v>
      </c>
      <c r="AF333">
        <v>1660291</v>
      </c>
      <c r="AG333">
        <v>1959</v>
      </c>
      <c r="AH333" t="s">
        <v>35</v>
      </c>
      <c r="AI333">
        <v>-1</v>
      </c>
      <c r="AJ333">
        <v>-1</v>
      </c>
      <c r="AK333">
        <v>1</v>
      </c>
    </row>
    <row r="334" spans="1:37" x14ac:dyDescent="0.2">
      <c r="A334">
        <v>1</v>
      </c>
      <c r="B334" t="s">
        <v>37</v>
      </c>
      <c r="C334">
        <v>150</v>
      </c>
      <c r="D334">
        <v>3000</v>
      </c>
      <c r="E334">
        <v>321</v>
      </c>
      <c r="F334">
        <v>1</v>
      </c>
      <c r="G334">
        <v>148</v>
      </c>
      <c r="H334" t="s">
        <v>33</v>
      </c>
      <c r="I334">
        <v>0</v>
      </c>
      <c r="J334" s="8" t="str">
        <f t="shared" si="10"/>
        <v>MISS</v>
      </c>
      <c r="K334">
        <v>167</v>
      </c>
      <c r="L334">
        <v>7</v>
      </c>
      <c r="M334">
        <v>294.045079365079</v>
      </c>
      <c r="N334">
        <v>374.37333333333299</v>
      </c>
      <c r="O334">
        <v>4</v>
      </c>
      <c r="P334">
        <v>3</v>
      </c>
      <c r="Q334">
        <v>391.71619047618998</v>
      </c>
      <c r="R334">
        <v>265.70222222222202</v>
      </c>
      <c r="S334">
        <v>3</v>
      </c>
      <c r="T334">
        <v>4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47.238999999999997</v>
      </c>
      <c r="AA334">
        <v>98.465999999999994</v>
      </c>
      <c r="AB334">
        <v>-1</v>
      </c>
      <c r="AC334">
        <v>-1</v>
      </c>
      <c r="AD334" s="8">
        <f t="shared" si="11"/>
        <v>1</v>
      </c>
      <c r="AE334">
        <v>1117</v>
      </c>
      <c r="AF334">
        <v>1661923</v>
      </c>
      <c r="AG334">
        <v>1236</v>
      </c>
      <c r="AH334" t="s">
        <v>35</v>
      </c>
      <c r="AI334">
        <v>-1</v>
      </c>
      <c r="AJ334">
        <v>-1</v>
      </c>
      <c r="AK334">
        <v>1</v>
      </c>
    </row>
    <row r="335" spans="1:37" x14ac:dyDescent="0.2">
      <c r="A335">
        <v>1</v>
      </c>
      <c r="B335" t="s">
        <v>37</v>
      </c>
      <c r="C335">
        <v>150</v>
      </c>
      <c r="D335">
        <v>3000</v>
      </c>
      <c r="E335">
        <v>322</v>
      </c>
      <c r="F335">
        <v>0</v>
      </c>
      <c r="G335">
        <v>0</v>
      </c>
      <c r="H335" t="s">
        <v>33</v>
      </c>
      <c r="I335">
        <v>1</v>
      </c>
      <c r="J335" s="8" t="str">
        <f t="shared" si="10"/>
        <v>TNEG</v>
      </c>
      <c r="K335">
        <v>0</v>
      </c>
      <c r="L335" t="s">
        <v>34</v>
      </c>
      <c r="M335">
        <v>608.05841269841301</v>
      </c>
      <c r="N335">
        <v>72.36</v>
      </c>
      <c r="O335">
        <v>1</v>
      </c>
      <c r="P335">
        <v>6</v>
      </c>
      <c r="Q335">
        <v>608.05841269841301</v>
      </c>
      <c r="R335">
        <v>72.36</v>
      </c>
      <c r="S335">
        <v>1</v>
      </c>
      <c r="T335">
        <v>6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98.772999999999996</v>
      </c>
      <c r="AA335">
        <v>98.772999999999996</v>
      </c>
      <c r="AB335">
        <v>-1</v>
      </c>
      <c r="AC335">
        <v>-1</v>
      </c>
      <c r="AD335" s="8">
        <f t="shared" si="11"/>
        <v>1</v>
      </c>
      <c r="AE335">
        <v>1285</v>
      </c>
      <c r="AF335">
        <v>1663715</v>
      </c>
      <c r="AG335">
        <v>978</v>
      </c>
      <c r="AH335" t="s">
        <v>35</v>
      </c>
      <c r="AI335">
        <v>-1</v>
      </c>
      <c r="AJ335">
        <v>-1</v>
      </c>
      <c r="AK335">
        <v>1</v>
      </c>
    </row>
    <row r="336" spans="1:37" x14ac:dyDescent="0.2">
      <c r="A336">
        <v>1</v>
      </c>
      <c r="B336" t="s">
        <v>37</v>
      </c>
      <c r="C336">
        <v>150</v>
      </c>
      <c r="D336">
        <v>3000</v>
      </c>
      <c r="E336">
        <v>323</v>
      </c>
      <c r="F336">
        <v>0</v>
      </c>
      <c r="G336">
        <v>0</v>
      </c>
      <c r="H336" t="s">
        <v>33</v>
      </c>
      <c r="I336">
        <v>1</v>
      </c>
      <c r="J336" s="8" t="str">
        <f t="shared" si="10"/>
        <v>TNEG</v>
      </c>
      <c r="K336">
        <v>0</v>
      </c>
      <c r="L336" t="s">
        <v>34</v>
      </c>
      <c r="M336">
        <v>704.72952380952404</v>
      </c>
      <c r="N336">
        <v>79.36</v>
      </c>
      <c r="O336">
        <v>1</v>
      </c>
      <c r="P336">
        <v>7</v>
      </c>
      <c r="Q336">
        <v>704.72952380952404</v>
      </c>
      <c r="R336">
        <v>79.36</v>
      </c>
      <c r="S336">
        <v>1</v>
      </c>
      <c r="T336">
        <v>7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99.08</v>
      </c>
      <c r="AA336">
        <v>99.08</v>
      </c>
      <c r="AB336">
        <v>-1</v>
      </c>
      <c r="AC336">
        <v>-1</v>
      </c>
      <c r="AD336" s="8">
        <f t="shared" si="11"/>
        <v>1</v>
      </c>
      <c r="AE336">
        <v>1162</v>
      </c>
      <c r="AF336">
        <v>1665386</v>
      </c>
      <c r="AG336">
        <v>444</v>
      </c>
      <c r="AH336" t="s">
        <v>35</v>
      </c>
      <c r="AI336">
        <v>-1</v>
      </c>
      <c r="AJ336">
        <v>-1</v>
      </c>
      <c r="AK336">
        <v>1</v>
      </c>
    </row>
    <row r="337" spans="1:37" x14ac:dyDescent="0.2">
      <c r="A337">
        <v>1</v>
      </c>
      <c r="B337" t="s">
        <v>37</v>
      </c>
      <c r="C337">
        <v>150</v>
      </c>
      <c r="D337">
        <v>3000</v>
      </c>
      <c r="E337">
        <v>324</v>
      </c>
      <c r="F337">
        <v>1</v>
      </c>
      <c r="G337">
        <v>149</v>
      </c>
      <c r="H337" t="s">
        <v>36</v>
      </c>
      <c r="I337">
        <v>1</v>
      </c>
      <c r="J337" s="8" t="str">
        <f t="shared" si="10"/>
        <v xml:space="preserve">HIT </v>
      </c>
      <c r="K337">
        <v>80</v>
      </c>
      <c r="L337">
        <v>6</v>
      </c>
      <c r="M337">
        <v>401.71619047618998</v>
      </c>
      <c r="N337">
        <v>152.03111111111099</v>
      </c>
      <c r="O337">
        <v>2</v>
      </c>
      <c r="P337">
        <v>4</v>
      </c>
      <c r="Q337">
        <v>294.045079365079</v>
      </c>
      <c r="R337">
        <v>374.37333333333299</v>
      </c>
      <c r="S337">
        <v>4</v>
      </c>
      <c r="T337">
        <v>3</v>
      </c>
      <c r="U337">
        <v>408</v>
      </c>
      <c r="V337">
        <v>446.8125</v>
      </c>
      <c r="W337">
        <v>5</v>
      </c>
      <c r="X337">
        <v>4</v>
      </c>
      <c r="Y337">
        <v>135.03020700670001</v>
      </c>
      <c r="Z337">
        <v>74.846999999999994</v>
      </c>
      <c r="AA337">
        <v>99.387</v>
      </c>
      <c r="AB337">
        <v>62.584000000000003</v>
      </c>
      <c r="AC337">
        <v>-12.263</v>
      </c>
      <c r="AD337" s="8">
        <f t="shared" si="11"/>
        <v>12.263</v>
      </c>
      <c r="AE337">
        <v>1802</v>
      </c>
      <c r="AF337">
        <v>1669282</v>
      </c>
      <c r="AG337">
        <v>68</v>
      </c>
      <c r="AH337" t="s">
        <v>35</v>
      </c>
      <c r="AI337">
        <v>-1</v>
      </c>
      <c r="AJ337">
        <v>-1</v>
      </c>
      <c r="AK337">
        <v>1</v>
      </c>
    </row>
    <row r="338" spans="1:37" x14ac:dyDescent="0.2">
      <c r="A338">
        <v>1</v>
      </c>
      <c r="B338" t="s">
        <v>37</v>
      </c>
      <c r="C338">
        <v>150</v>
      </c>
      <c r="D338">
        <v>3000</v>
      </c>
      <c r="E338">
        <v>325</v>
      </c>
      <c r="F338">
        <v>0</v>
      </c>
      <c r="G338">
        <v>0</v>
      </c>
      <c r="H338" t="s">
        <v>33</v>
      </c>
      <c r="I338">
        <v>1</v>
      </c>
      <c r="J338" s="8" t="str">
        <f t="shared" si="10"/>
        <v>TNEG</v>
      </c>
      <c r="K338">
        <v>0</v>
      </c>
      <c r="L338" t="s">
        <v>34</v>
      </c>
      <c r="M338">
        <v>294.045079365079</v>
      </c>
      <c r="N338">
        <v>374.37333333333299</v>
      </c>
      <c r="O338">
        <v>4</v>
      </c>
      <c r="P338">
        <v>3</v>
      </c>
      <c r="Q338">
        <v>294.045079365079</v>
      </c>
      <c r="R338">
        <v>374.37333333333299</v>
      </c>
      <c r="S338">
        <v>4</v>
      </c>
      <c r="T338">
        <v>3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99.692999999999998</v>
      </c>
      <c r="AA338">
        <v>99.692999999999998</v>
      </c>
      <c r="AB338">
        <v>-1</v>
      </c>
      <c r="AC338">
        <v>-1</v>
      </c>
      <c r="AD338" s="8">
        <f t="shared" si="11"/>
        <v>1</v>
      </c>
      <c r="AE338">
        <v>1365</v>
      </c>
      <c r="AF338">
        <v>1671657</v>
      </c>
      <c r="AG338">
        <v>131</v>
      </c>
      <c r="AH338" t="s">
        <v>35</v>
      </c>
      <c r="AI338">
        <v>-1</v>
      </c>
      <c r="AJ338">
        <v>-1</v>
      </c>
      <c r="AK338">
        <v>1</v>
      </c>
    </row>
    <row r="339" spans="1:37" x14ac:dyDescent="0.2">
      <c r="A339">
        <v>1</v>
      </c>
      <c r="B339" t="s">
        <v>37</v>
      </c>
      <c r="C339">
        <v>150</v>
      </c>
      <c r="D339">
        <v>3000</v>
      </c>
      <c r="E339">
        <v>326</v>
      </c>
      <c r="F339">
        <v>1</v>
      </c>
      <c r="G339">
        <v>150</v>
      </c>
      <c r="H339" t="s">
        <v>36</v>
      </c>
      <c r="I339">
        <v>1</v>
      </c>
      <c r="J339" s="8" t="str">
        <f t="shared" si="10"/>
        <v xml:space="preserve">HIT </v>
      </c>
      <c r="K339">
        <v>3</v>
      </c>
      <c r="L339">
        <v>2</v>
      </c>
      <c r="M339">
        <v>97.702857142857098</v>
      </c>
      <c r="N339">
        <v>470.04444444444403</v>
      </c>
      <c r="O339">
        <v>5</v>
      </c>
      <c r="P339">
        <v>1</v>
      </c>
      <c r="Q339">
        <v>704.72952380952404</v>
      </c>
      <c r="R339">
        <v>79.36</v>
      </c>
      <c r="S339">
        <v>1</v>
      </c>
      <c r="T339">
        <v>7</v>
      </c>
      <c r="U339">
        <v>701</v>
      </c>
      <c r="V339">
        <v>67.8125</v>
      </c>
      <c r="W339">
        <v>1</v>
      </c>
      <c r="X339">
        <v>7</v>
      </c>
      <c r="Y339">
        <v>12.1348302046549</v>
      </c>
      <c r="Z339">
        <v>99.08</v>
      </c>
      <c r="AA339">
        <v>100</v>
      </c>
      <c r="AB339">
        <v>95.805000000000007</v>
      </c>
      <c r="AC339">
        <v>-3.274</v>
      </c>
      <c r="AD339" s="8">
        <f t="shared" si="11"/>
        <v>3.274</v>
      </c>
      <c r="AE339">
        <v>1613</v>
      </c>
      <c r="AF339">
        <v>1675017</v>
      </c>
      <c r="AG339">
        <v>444</v>
      </c>
      <c r="AH339" t="s">
        <v>35</v>
      </c>
      <c r="AI339">
        <v>-1</v>
      </c>
      <c r="AJ339">
        <v>-1</v>
      </c>
      <c r="AK339">
        <v>1</v>
      </c>
    </row>
    <row r="340" spans="1:37" x14ac:dyDescent="0.2">
      <c r="A340">
        <v>10</v>
      </c>
      <c r="B340" t="s">
        <v>32</v>
      </c>
      <c r="C340">
        <v>150</v>
      </c>
      <c r="D340">
        <v>3000</v>
      </c>
      <c r="E340">
        <v>1</v>
      </c>
      <c r="F340">
        <v>0</v>
      </c>
      <c r="G340">
        <v>0</v>
      </c>
      <c r="H340" t="s">
        <v>33</v>
      </c>
      <c r="I340">
        <v>1</v>
      </c>
      <c r="J340" s="8" t="str">
        <f t="shared" si="10"/>
        <v>TNEG</v>
      </c>
      <c r="K340">
        <v>0</v>
      </c>
      <c r="L340" t="s">
        <v>34</v>
      </c>
      <c r="M340">
        <v>114.262857142857</v>
      </c>
      <c r="N340">
        <v>542.08000000000004</v>
      </c>
      <c r="O340">
        <v>4</v>
      </c>
      <c r="P340">
        <v>1</v>
      </c>
      <c r="Q340">
        <v>114.262857142857</v>
      </c>
      <c r="R340">
        <v>542.08000000000004</v>
      </c>
      <c r="S340">
        <v>4</v>
      </c>
      <c r="T340">
        <v>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6.25</v>
      </c>
      <c r="AA340">
        <v>6.25</v>
      </c>
      <c r="AB340">
        <v>-1</v>
      </c>
      <c r="AC340">
        <v>-1</v>
      </c>
      <c r="AD340" s="8">
        <f t="shared" si="11"/>
        <v>1</v>
      </c>
      <c r="AE340">
        <v>18305</v>
      </c>
      <c r="AF340">
        <v>18307</v>
      </c>
      <c r="AG340">
        <v>435</v>
      </c>
      <c r="AH340" t="s">
        <v>38</v>
      </c>
      <c r="AI340">
        <v>1208</v>
      </c>
      <c r="AJ340">
        <v>1209</v>
      </c>
      <c r="AK340">
        <v>2</v>
      </c>
    </row>
    <row r="341" spans="1:37" x14ac:dyDescent="0.2">
      <c r="A341">
        <v>10</v>
      </c>
      <c r="B341" t="s">
        <v>32</v>
      </c>
      <c r="C341">
        <v>150</v>
      </c>
      <c r="D341">
        <v>3000</v>
      </c>
      <c r="E341">
        <v>2</v>
      </c>
      <c r="F341">
        <v>0</v>
      </c>
      <c r="G341">
        <v>0</v>
      </c>
      <c r="H341" t="s">
        <v>33</v>
      </c>
      <c r="I341">
        <v>1</v>
      </c>
      <c r="J341" s="8" t="str">
        <f t="shared" si="10"/>
        <v>TNEG</v>
      </c>
      <c r="K341">
        <v>0</v>
      </c>
      <c r="L341" t="s">
        <v>34</v>
      </c>
      <c r="M341">
        <v>734.07619047619096</v>
      </c>
      <c r="N341">
        <v>858.98666666666702</v>
      </c>
      <c r="O341">
        <v>6</v>
      </c>
      <c r="P341">
        <v>5</v>
      </c>
      <c r="Q341">
        <v>734.07619047619096</v>
      </c>
      <c r="R341">
        <v>858.98666666666702</v>
      </c>
      <c r="S341">
        <v>6</v>
      </c>
      <c r="T341">
        <v>5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12.5</v>
      </c>
      <c r="AA341">
        <v>12.5</v>
      </c>
      <c r="AB341">
        <v>-1</v>
      </c>
      <c r="AC341">
        <v>-1</v>
      </c>
      <c r="AD341" s="8">
        <f t="shared" si="11"/>
        <v>1</v>
      </c>
      <c r="AE341">
        <v>5418</v>
      </c>
      <c r="AF341">
        <v>24235</v>
      </c>
      <c r="AG341">
        <v>421</v>
      </c>
      <c r="AH341" t="s">
        <v>38</v>
      </c>
      <c r="AI341">
        <v>1208</v>
      </c>
      <c r="AJ341">
        <v>1209</v>
      </c>
      <c r="AK341">
        <v>2</v>
      </c>
    </row>
    <row r="342" spans="1:37" x14ac:dyDescent="0.2">
      <c r="A342">
        <v>10</v>
      </c>
      <c r="B342" t="s">
        <v>32</v>
      </c>
      <c r="C342">
        <v>150</v>
      </c>
      <c r="D342">
        <v>3000</v>
      </c>
      <c r="E342">
        <v>3</v>
      </c>
      <c r="F342">
        <v>0</v>
      </c>
      <c r="G342">
        <v>0</v>
      </c>
      <c r="H342" t="s">
        <v>33</v>
      </c>
      <c r="I342">
        <v>1</v>
      </c>
      <c r="J342" s="8" t="str">
        <f t="shared" si="10"/>
        <v>TNEG</v>
      </c>
      <c r="K342">
        <v>0</v>
      </c>
      <c r="L342" t="s">
        <v>34</v>
      </c>
      <c r="M342">
        <v>904.52952380952399</v>
      </c>
      <c r="N342">
        <v>390.62666666666701</v>
      </c>
      <c r="O342">
        <v>3</v>
      </c>
      <c r="P342">
        <v>6</v>
      </c>
      <c r="Q342">
        <v>904.52952380952399</v>
      </c>
      <c r="R342">
        <v>390.62666666666701</v>
      </c>
      <c r="S342">
        <v>3</v>
      </c>
      <c r="T342">
        <v>6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18.75</v>
      </c>
      <c r="AA342">
        <v>18.75</v>
      </c>
      <c r="AB342">
        <v>-1</v>
      </c>
      <c r="AC342">
        <v>-1</v>
      </c>
      <c r="AD342" s="8">
        <f t="shared" si="11"/>
        <v>1</v>
      </c>
      <c r="AE342">
        <v>2373</v>
      </c>
      <c r="AF342">
        <v>27113</v>
      </c>
      <c r="AG342">
        <v>342</v>
      </c>
      <c r="AH342" t="s">
        <v>38</v>
      </c>
      <c r="AI342">
        <v>1208</v>
      </c>
      <c r="AJ342">
        <v>1209</v>
      </c>
      <c r="AK342">
        <v>2</v>
      </c>
    </row>
    <row r="343" spans="1:37" x14ac:dyDescent="0.2">
      <c r="A343">
        <v>10</v>
      </c>
      <c r="B343" t="s">
        <v>32</v>
      </c>
      <c r="C343">
        <v>150</v>
      </c>
      <c r="D343">
        <v>3000</v>
      </c>
      <c r="E343">
        <v>4</v>
      </c>
      <c r="F343">
        <v>0</v>
      </c>
      <c r="G343">
        <v>0</v>
      </c>
      <c r="H343" t="s">
        <v>33</v>
      </c>
      <c r="I343">
        <v>1</v>
      </c>
      <c r="J343" s="8" t="str">
        <f t="shared" si="10"/>
        <v>TNEG</v>
      </c>
      <c r="K343">
        <v>0</v>
      </c>
      <c r="L343" t="s">
        <v>34</v>
      </c>
      <c r="M343">
        <v>585.62285714285701</v>
      </c>
      <c r="N343">
        <v>377.62666666666701</v>
      </c>
      <c r="O343">
        <v>3</v>
      </c>
      <c r="P343">
        <v>4</v>
      </c>
      <c r="Q343">
        <v>585.62285714285701</v>
      </c>
      <c r="R343">
        <v>377.62666666666701</v>
      </c>
      <c r="S343">
        <v>3</v>
      </c>
      <c r="T343">
        <v>4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25</v>
      </c>
      <c r="AA343">
        <v>25</v>
      </c>
      <c r="AB343">
        <v>-1</v>
      </c>
      <c r="AC343">
        <v>-1</v>
      </c>
      <c r="AD343" s="8">
        <f t="shared" si="11"/>
        <v>1</v>
      </c>
      <c r="AE343">
        <v>1505</v>
      </c>
      <c r="AF343">
        <v>29123</v>
      </c>
      <c r="AG343">
        <v>1610</v>
      </c>
      <c r="AH343" t="s">
        <v>38</v>
      </c>
      <c r="AI343">
        <v>1208</v>
      </c>
      <c r="AJ343">
        <v>1209</v>
      </c>
      <c r="AK343">
        <v>2</v>
      </c>
    </row>
    <row r="344" spans="1:37" x14ac:dyDescent="0.2">
      <c r="A344">
        <v>10</v>
      </c>
      <c r="B344" t="s">
        <v>32</v>
      </c>
      <c r="C344">
        <v>150</v>
      </c>
      <c r="D344">
        <v>3000</v>
      </c>
      <c r="E344">
        <v>5</v>
      </c>
      <c r="F344">
        <v>0</v>
      </c>
      <c r="G344">
        <v>0</v>
      </c>
      <c r="H344" t="s">
        <v>33</v>
      </c>
      <c r="I344">
        <v>1</v>
      </c>
      <c r="J344" s="8" t="str">
        <f t="shared" si="10"/>
        <v>TNEG</v>
      </c>
      <c r="K344">
        <v>0</v>
      </c>
      <c r="L344" t="s">
        <v>34</v>
      </c>
      <c r="M344">
        <v>597.62285714285701</v>
      </c>
      <c r="N344">
        <v>868.98666666666702</v>
      </c>
      <c r="O344">
        <v>6</v>
      </c>
      <c r="P344">
        <v>4</v>
      </c>
      <c r="Q344">
        <v>597.62285714285701</v>
      </c>
      <c r="R344">
        <v>868.98666666666702</v>
      </c>
      <c r="S344">
        <v>6</v>
      </c>
      <c r="T344">
        <v>4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31.25</v>
      </c>
      <c r="AA344">
        <v>31.25</v>
      </c>
      <c r="AB344">
        <v>-1</v>
      </c>
      <c r="AC344">
        <v>-1</v>
      </c>
      <c r="AD344" s="8">
        <f t="shared" si="11"/>
        <v>1</v>
      </c>
      <c r="AE344">
        <v>1274</v>
      </c>
      <c r="AF344">
        <v>30905</v>
      </c>
      <c r="AG344">
        <v>327</v>
      </c>
      <c r="AH344" t="s">
        <v>38</v>
      </c>
      <c r="AI344">
        <v>1208</v>
      </c>
      <c r="AJ344">
        <v>1209</v>
      </c>
      <c r="AK344">
        <v>2</v>
      </c>
    </row>
    <row r="345" spans="1:37" x14ac:dyDescent="0.2">
      <c r="A345">
        <v>10</v>
      </c>
      <c r="B345" t="s">
        <v>32</v>
      </c>
      <c r="C345">
        <v>150</v>
      </c>
      <c r="D345">
        <v>3000</v>
      </c>
      <c r="E345">
        <v>6</v>
      </c>
      <c r="F345">
        <v>1</v>
      </c>
      <c r="G345">
        <v>1</v>
      </c>
      <c r="H345" t="s">
        <v>36</v>
      </c>
      <c r="I345">
        <v>1</v>
      </c>
      <c r="J345" s="8" t="str">
        <f t="shared" si="10"/>
        <v xml:space="preserve">HIT </v>
      </c>
      <c r="K345">
        <v>1</v>
      </c>
      <c r="L345">
        <v>0</v>
      </c>
      <c r="M345">
        <v>294.71619047618998</v>
      </c>
      <c r="N345">
        <v>843.98666666666702</v>
      </c>
      <c r="O345">
        <v>6</v>
      </c>
      <c r="P345">
        <v>2</v>
      </c>
      <c r="Q345">
        <v>597.62285714285701</v>
      </c>
      <c r="R345">
        <v>868.98666666666702</v>
      </c>
      <c r="S345">
        <v>6</v>
      </c>
      <c r="T345">
        <v>4</v>
      </c>
      <c r="U345">
        <v>627.19998168945301</v>
      </c>
      <c r="V345">
        <v>847.07499694824196</v>
      </c>
      <c r="W345">
        <v>6</v>
      </c>
      <c r="X345">
        <v>4</v>
      </c>
      <c r="Y345">
        <v>36.809340747888598</v>
      </c>
      <c r="Z345">
        <v>31.25</v>
      </c>
      <c r="AA345">
        <v>37.5</v>
      </c>
      <c r="AB345">
        <v>29.425999999999998</v>
      </c>
      <c r="AC345">
        <v>-1.8240000000000001</v>
      </c>
      <c r="AD345" s="8">
        <f t="shared" si="11"/>
        <v>1.8240000000000001</v>
      </c>
      <c r="AE345">
        <v>4308</v>
      </c>
      <c r="AF345">
        <v>39501</v>
      </c>
      <c r="AG345">
        <v>327</v>
      </c>
      <c r="AH345" t="s">
        <v>38</v>
      </c>
      <c r="AI345">
        <v>1208</v>
      </c>
      <c r="AJ345">
        <v>1209</v>
      </c>
      <c r="AK345">
        <v>2</v>
      </c>
    </row>
    <row r="346" spans="1:37" x14ac:dyDescent="0.2">
      <c r="A346">
        <v>10</v>
      </c>
      <c r="B346" t="s">
        <v>32</v>
      </c>
      <c r="C346">
        <v>150</v>
      </c>
      <c r="D346">
        <v>3000</v>
      </c>
      <c r="E346">
        <v>7</v>
      </c>
      <c r="F346">
        <v>0</v>
      </c>
      <c r="G346">
        <v>0</v>
      </c>
      <c r="H346" t="s">
        <v>33</v>
      </c>
      <c r="I346">
        <v>1</v>
      </c>
      <c r="J346" s="8" t="str">
        <f t="shared" si="10"/>
        <v>TNEG</v>
      </c>
      <c r="K346">
        <v>0</v>
      </c>
      <c r="L346" t="s">
        <v>34</v>
      </c>
      <c r="M346">
        <v>1022.98285714286</v>
      </c>
      <c r="N346">
        <v>238.17333333333301</v>
      </c>
      <c r="O346">
        <v>2</v>
      </c>
      <c r="P346">
        <v>7</v>
      </c>
      <c r="Q346">
        <v>1022.98285714286</v>
      </c>
      <c r="R346">
        <v>238.17333333333301</v>
      </c>
      <c r="S346">
        <v>2</v>
      </c>
      <c r="T346">
        <v>7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43.75</v>
      </c>
      <c r="AA346">
        <v>43.75</v>
      </c>
      <c r="AB346">
        <v>-1</v>
      </c>
      <c r="AC346">
        <v>-1</v>
      </c>
      <c r="AD346" s="8">
        <f t="shared" si="11"/>
        <v>1</v>
      </c>
      <c r="AE346">
        <v>1700</v>
      </c>
      <c r="AF346">
        <v>42203</v>
      </c>
      <c r="AG346">
        <v>1712</v>
      </c>
      <c r="AH346" t="s">
        <v>38</v>
      </c>
      <c r="AI346">
        <v>1208</v>
      </c>
      <c r="AJ346">
        <v>1209</v>
      </c>
      <c r="AK346">
        <v>2</v>
      </c>
    </row>
    <row r="347" spans="1:37" x14ac:dyDescent="0.2">
      <c r="A347">
        <v>10</v>
      </c>
      <c r="B347" t="s">
        <v>32</v>
      </c>
      <c r="C347">
        <v>150</v>
      </c>
      <c r="D347">
        <v>3000</v>
      </c>
      <c r="E347">
        <v>8</v>
      </c>
      <c r="F347">
        <v>0</v>
      </c>
      <c r="G347">
        <v>0</v>
      </c>
      <c r="H347" t="s">
        <v>33</v>
      </c>
      <c r="I347">
        <v>1</v>
      </c>
      <c r="J347" s="8" t="str">
        <f t="shared" si="10"/>
        <v>TNEG</v>
      </c>
      <c r="K347">
        <v>0</v>
      </c>
      <c r="L347" t="s">
        <v>34</v>
      </c>
      <c r="M347">
        <v>411.16952380952398</v>
      </c>
      <c r="N347">
        <v>76.72</v>
      </c>
      <c r="O347">
        <v>1</v>
      </c>
      <c r="P347">
        <v>3</v>
      </c>
      <c r="Q347">
        <v>411.16952380952398</v>
      </c>
      <c r="R347">
        <v>76.72</v>
      </c>
      <c r="S347">
        <v>1</v>
      </c>
      <c r="T347">
        <v>3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50</v>
      </c>
      <c r="AA347">
        <v>50</v>
      </c>
      <c r="AB347">
        <v>-1</v>
      </c>
      <c r="AC347">
        <v>-1</v>
      </c>
      <c r="AD347" s="8">
        <f t="shared" si="11"/>
        <v>1</v>
      </c>
      <c r="AE347">
        <v>1423</v>
      </c>
      <c r="AF347">
        <v>44129</v>
      </c>
      <c r="AG347">
        <v>1498</v>
      </c>
      <c r="AH347" t="s">
        <v>38</v>
      </c>
      <c r="AI347">
        <v>1208</v>
      </c>
      <c r="AJ347">
        <v>1209</v>
      </c>
      <c r="AK347">
        <v>2</v>
      </c>
    </row>
    <row r="348" spans="1:37" x14ac:dyDescent="0.2">
      <c r="A348">
        <v>10</v>
      </c>
      <c r="B348" t="s">
        <v>32</v>
      </c>
      <c r="C348">
        <v>150</v>
      </c>
      <c r="D348">
        <v>3000</v>
      </c>
      <c r="E348">
        <v>9</v>
      </c>
      <c r="F348">
        <v>0</v>
      </c>
      <c r="G348">
        <v>0</v>
      </c>
      <c r="H348" t="s">
        <v>33</v>
      </c>
      <c r="I348">
        <v>1</v>
      </c>
      <c r="J348" s="8" t="str">
        <f t="shared" si="10"/>
        <v>TNEG</v>
      </c>
      <c r="K348">
        <v>0</v>
      </c>
      <c r="L348" t="s">
        <v>34</v>
      </c>
      <c r="M348">
        <v>875.52952380952399</v>
      </c>
      <c r="N348">
        <v>698.53333333333399</v>
      </c>
      <c r="O348">
        <v>5</v>
      </c>
      <c r="P348">
        <v>6</v>
      </c>
      <c r="Q348">
        <v>875.52952380952399</v>
      </c>
      <c r="R348">
        <v>698.53333333333399</v>
      </c>
      <c r="S348">
        <v>5</v>
      </c>
      <c r="T348">
        <v>6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56.25</v>
      </c>
      <c r="AA348">
        <v>56.25</v>
      </c>
      <c r="AB348">
        <v>-1</v>
      </c>
      <c r="AC348">
        <v>-1</v>
      </c>
      <c r="AD348" s="8">
        <f t="shared" si="11"/>
        <v>1</v>
      </c>
      <c r="AE348">
        <v>1526</v>
      </c>
      <c r="AF348">
        <v>46159</v>
      </c>
      <c r="AG348">
        <v>1883</v>
      </c>
      <c r="AH348" t="s">
        <v>38</v>
      </c>
      <c r="AI348">
        <v>1208</v>
      </c>
      <c r="AJ348">
        <v>1209</v>
      </c>
      <c r="AK348">
        <v>2</v>
      </c>
    </row>
    <row r="349" spans="1:37" x14ac:dyDescent="0.2">
      <c r="A349">
        <v>10</v>
      </c>
      <c r="B349" t="s">
        <v>32</v>
      </c>
      <c r="C349">
        <v>150</v>
      </c>
      <c r="D349">
        <v>3000</v>
      </c>
      <c r="E349">
        <v>10</v>
      </c>
      <c r="F349">
        <v>0</v>
      </c>
      <c r="G349">
        <v>0</v>
      </c>
      <c r="H349" t="s">
        <v>33</v>
      </c>
      <c r="I349">
        <v>1</v>
      </c>
      <c r="J349" s="8" t="str">
        <f t="shared" si="10"/>
        <v>TNEG</v>
      </c>
      <c r="K349">
        <v>0</v>
      </c>
      <c r="L349" t="s">
        <v>34</v>
      </c>
      <c r="M349">
        <v>904.52952380952399</v>
      </c>
      <c r="N349">
        <v>390.62666666666701</v>
      </c>
      <c r="O349">
        <v>3</v>
      </c>
      <c r="P349">
        <v>6</v>
      </c>
      <c r="Q349">
        <v>904.52952380952399</v>
      </c>
      <c r="R349">
        <v>390.62666666666701</v>
      </c>
      <c r="S349">
        <v>3</v>
      </c>
      <c r="T349">
        <v>6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62.5</v>
      </c>
      <c r="AA349">
        <v>62.5</v>
      </c>
      <c r="AB349">
        <v>-1</v>
      </c>
      <c r="AC349">
        <v>-1</v>
      </c>
      <c r="AD349" s="8">
        <f t="shared" si="11"/>
        <v>1</v>
      </c>
      <c r="AE349">
        <v>1033</v>
      </c>
      <c r="AF349">
        <v>47703</v>
      </c>
      <c r="AG349">
        <v>1573</v>
      </c>
      <c r="AH349" t="s">
        <v>38</v>
      </c>
      <c r="AI349">
        <v>1208</v>
      </c>
      <c r="AJ349">
        <v>1209</v>
      </c>
      <c r="AK349">
        <v>2</v>
      </c>
    </row>
    <row r="350" spans="1:37" x14ac:dyDescent="0.2">
      <c r="A350">
        <v>10</v>
      </c>
      <c r="B350" t="s">
        <v>32</v>
      </c>
      <c r="C350">
        <v>150</v>
      </c>
      <c r="D350">
        <v>3000</v>
      </c>
      <c r="E350">
        <v>11</v>
      </c>
      <c r="F350">
        <v>0</v>
      </c>
      <c r="G350">
        <v>0</v>
      </c>
      <c r="H350" t="s">
        <v>33</v>
      </c>
      <c r="I350">
        <v>1</v>
      </c>
      <c r="J350" s="8" t="str">
        <f t="shared" si="10"/>
        <v>TNEG</v>
      </c>
      <c r="K350">
        <v>0</v>
      </c>
      <c r="L350" t="s">
        <v>34</v>
      </c>
      <c r="M350">
        <v>301.71619047618998</v>
      </c>
      <c r="N350">
        <v>244.17333333333301</v>
      </c>
      <c r="O350">
        <v>2</v>
      </c>
      <c r="P350">
        <v>2</v>
      </c>
      <c r="Q350">
        <v>301.71619047618998</v>
      </c>
      <c r="R350">
        <v>244.17333333333301</v>
      </c>
      <c r="S350">
        <v>2</v>
      </c>
      <c r="T350">
        <v>2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68.75</v>
      </c>
      <c r="AA350">
        <v>68.75</v>
      </c>
      <c r="AB350">
        <v>-1</v>
      </c>
      <c r="AC350">
        <v>-1</v>
      </c>
      <c r="AD350" s="8">
        <f t="shared" si="11"/>
        <v>1</v>
      </c>
      <c r="AE350">
        <v>1063</v>
      </c>
      <c r="AF350">
        <v>49281</v>
      </c>
      <c r="AG350">
        <v>2079</v>
      </c>
      <c r="AH350" t="s">
        <v>38</v>
      </c>
      <c r="AI350">
        <v>1208</v>
      </c>
      <c r="AJ350">
        <v>1209</v>
      </c>
      <c r="AK350">
        <v>2</v>
      </c>
    </row>
    <row r="351" spans="1:37" x14ac:dyDescent="0.2">
      <c r="A351">
        <v>10</v>
      </c>
      <c r="B351" t="s">
        <v>32</v>
      </c>
      <c r="C351">
        <v>150</v>
      </c>
      <c r="D351">
        <v>3000</v>
      </c>
      <c r="E351">
        <v>12</v>
      </c>
      <c r="F351">
        <v>1</v>
      </c>
      <c r="G351">
        <v>2</v>
      </c>
      <c r="H351" t="s">
        <v>36</v>
      </c>
      <c r="I351">
        <v>1</v>
      </c>
      <c r="J351" s="8" t="str">
        <f t="shared" si="10"/>
        <v xml:space="preserve">HIT </v>
      </c>
      <c r="K351">
        <v>8</v>
      </c>
      <c r="L351">
        <v>3</v>
      </c>
      <c r="M351">
        <v>265.71619047618998</v>
      </c>
      <c r="N351">
        <v>998.44</v>
      </c>
      <c r="O351">
        <v>7</v>
      </c>
      <c r="P351">
        <v>2</v>
      </c>
      <c r="Q351">
        <v>585.62285714285701</v>
      </c>
      <c r="R351">
        <v>377.62666666666701</v>
      </c>
      <c r="S351">
        <v>3</v>
      </c>
      <c r="T351">
        <v>4</v>
      </c>
      <c r="U351">
        <v>747.19998168945301</v>
      </c>
      <c r="V351">
        <v>541.07499694824196</v>
      </c>
      <c r="W351">
        <v>4</v>
      </c>
      <c r="X351">
        <v>5</v>
      </c>
      <c r="Y351">
        <v>229.831511870285</v>
      </c>
      <c r="Z351">
        <v>25</v>
      </c>
      <c r="AA351">
        <v>75</v>
      </c>
      <c r="AB351">
        <v>33.142000000000003</v>
      </c>
      <c r="AC351">
        <v>8.1419999999999995</v>
      </c>
      <c r="AD351" s="8">
        <f t="shared" si="11"/>
        <v>8.1419999999999995</v>
      </c>
      <c r="AE351">
        <v>2252</v>
      </c>
      <c r="AF351">
        <v>55247</v>
      </c>
      <c r="AG351">
        <v>1610</v>
      </c>
      <c r="AH351" t="s">
        <v>38</v>
      </c>
      <c r="AI351">
        <v>1208</v>
      </c>
      <c r="AJ351">
        <v>1209</v>
      </c>
      <c r="AK351">
        <v>2</v>
      </c>
    </row>
    <row r="352" spans="1:37" x14ac:dyDescent="0.2">
      <c r="A352">
        <v>10</v>
      </c>
      <c r="B352" t="s">
        <v>32</v>
      </c>
      <c r="C352">
        <v>150</v>
      </c>
      <c r="D352">
        <v>3000</v>
      </c>
      <c r="E352">
        <v>13</v>
      </c>
      <c r="F352">
        <v>1</v>
      </c>
      <c r="G352">
        <v>3</v>
      </c>
      <c r="H352" t="s">
        <v>36</v>
      </c>
      <c r="I352">
        <v>1</v>
      </c>
      <c r="J352" s="8" t="str">
        <f t="shared" si="10"/>
        <v xml:space="preserve">HIT </v>
      </c>
      <c r="K352">
        <v>10</v>
      </c>
      <c r="L352">
        <v>3</v>
      </c>
      <c r="M352">
        <v>1050.98285714286</v>
      </c>
      <c r="N352">
        <v>720.53333333333399</v>
      </c>
      <c r="O352">
        <v>5</v>
      </c>
      <c r="P352">
        <v>7</v>
      </c>
      <c r="Q352">
        <v>904.52952380952399</v>
      </c>
      <c r="R352">
        <v>390.62666666666701</v>
      </c>
      <c r="S352">
        <v>3</v>
      </c>
      <c r="T352">
        <v>6</v>
      </c>
      <c r="U352">
        <v>854.19998168945301</v>
      </c>
      <c r="V352">
        <v>361.07499694824202</v>
      </c>
      <c r="W352">
        <v>3</v>
      </c>
      <c r="X352">
        <v>6</v>
      </c>
      <c r="Y352">
        <v>58.364064227594902</v>
      </c>
      <c r="Z352">
        <v>18.75</v>
      </c>
      <c r="AA352">
        <v>81.25</v>
      </c>
      <c r="AB352">
        <v>44.036999999999999</v>
      </c>
      <c r="AC352">
        <v>25.286999999999999</v>
      </c>
      <c r="AD352" s="8">
        <f t="shared" si="11"/>
        <v>25.286999999999999</v>
      </c>
      <c r="AE352">
        <v>3364</v>
      </c>
      <c r="AF352">
        <v>62455</v>
      </c>
      <c r="AG352">
        <v>342</v>
      </c>
      <c r="AH352" t="s">
        <v>38</v>
      </c>
      <c r="AI352">
        <v>1208</v>
      </c>
      <c r="AJ352">
        <v>1209</v>
      </c>
      <c r="AK352">
        <v>2</v>
      </c>
    </row>
    <row r="353" spans="1:37" x14ac:dyDescent="0.2">
      <c r="A353">
        <v>10</v>
      </c>
      <c r="B353" t="s">
        <v>32</v>
      </c>
      <c r="C353">
        <v>150</v>
      </c>
      <c r="D353">
        <v>3000</v>
      </c>
      <c r="E353">
        <v>14</v>
      </c>
      <c r="F353">
        <v>1</v>
      </c>
      <c r="G353">
        <v>4</v>
      </c>
      <c r="H353" t="s">
        <v>33</v>
      </c>
      <c r="I353">
        <v>0</v>
      </c>
      <c r="J353" s="8" t="str">
        <f t="shared" si="10"/>
        <v>MISS</v>
      </c>
      <c r="K353">
        <v>6</v>
      </c>
      <c r="L353">
        <v>3</v>
      </c>
      <c r="M353">
        <v>1050.98285714286</v>
      </c>
      <c r="N353">
        <v>720.53333333333399</v>
      </c>
      <c r="O353">
        <v>5</v>
      </c>
      <c r="P353">
        <v>7</v>
      </c>
      <c r="Q353">
        <v>411.16952380952398</v>
      </c>
      <c r="R353">
        <v>76.72</v>
      </c>
      <c r="S353">
        <v>1</v>
      </c>
      <c r="T353">
        <v>3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50</v>
      </c>
      <c r="AA353">
        <v>87.5</v>
      </c>
      <c r="AB353">
        <v>-1</v>
      </c>
      <c r="AC353">
        <v>-1</v>
      </c>
      <c r="AD353" s="8">
        <f t="shared" si="11"/>
        <v>1</v>
      </c>
      <c r="AE353">
        <v>2324</v>
      </c>
      <c r="AF353">
        <v>65783</v>
      </c>
      <c r="AG353">
        <v>1498</v>
      </c>
      <c r="AH353" t="s">
        <v>38</v>
      </c>
      <c r="AI353">
        <v>1208</v>
      </c>
      <c r="AJ353">
        <v>1209</v>
      </c>
      <c r="AK353">
        <v>2</v>
      </c>
    </row>
    <row r="354" spans="1:37" x14ac:dyDescent="0.2">
      <c r="A354">
        <v>10</v>
      </c>
      <c r="B354" t="s">
        <v>32</v>
      </c>
      <c r="C354">
        <v>150</v>
      </c>
      <c r="D354">
        <v>3000</v>
      </c>
      <c r="E354">
        <v>15</v>
      </c>
      <c r="F354">
        <v>0</v>
      </c>
      <c r="G354">
        <v>0</v>
      </c>
      <c r="H354" t="s">
        <v>33</v>
      </c>
      <c r="I354">
        <v>1</v>
      </c>
      <c r="J354" s="8" t="str">
        <f t="shared" si="10"/>
        <v>TNEG</v>
      </c>
      <c r="K354">
        <v>0</v>
      </c>
      <c r="L354" t="s">
        <v>34</v>
      </c>
      <c r="M354">
        <v>574.62285714285701</v>
      </c>
      <c r="N354">
        <v>85.72</v>
      </c>
      <c r="O354">
        <v>1</v>
      </c>
      <c r="P354">
        <v>4</v>
      </c>
      <c r="Q354">
        <v>574.62285714285701</v>
      </c>
      <c r="R354">
        <v>85.72</v>
      </c>
      <c r="S354">
        <v>1</v>
      </c>
      <c r="T354">
        <v>4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93.75</v>
      </c>
      <c r="AA354">
        <v>93.75</v>
      </c>
      <c r="AB354">
        <v>-1</v>
      </c>
      <c r="AC354">
        <v>-1</v>
      </c>
      <c r="AD354" s="8">
        <f t="shared" si="11"/>
        <v>1</v>
      </c>
      <c r="AE354">
        <v>1341</v>
      </c>
      <c r="AF354">
        <v>67626</v>
      </c>
      <c r="AG354">
        <v>2348</v>
      </c>
      <c r="AH354" t="s">
        <v>38</v>
      </c>
      <c r="AI354">
        <v>1208</v>
      </c>
      <c r="AJ354">
        <v>1209</v>
      </c>
      <c r="AK354">
        <v>2</v>
      </c>
    </row>
    <row r="355" spans="1:37" x14ac:dyDescent="0.2">
      <c r="A355">
        <v>10</v>
      </c>
      <c r="B355" t="s">
        <v>32</v>
      </c>
      <c r="C355">
        <v>150</v>
      </c>
      <c r="D355">
        <v>3000</v>
      </c>
      <c r="E355">
        <v>16</v>
      </c>
      <c r="F355">
        <v>1</v>
      </c>
      <c r="G355">
        <v>5</v>
      </c>
      <c r="H355" t="s">
        <v>36</v>
      </c>
      <c r="I355">
        <v>1</v>
      </c>
      <c r="J355" s="8" t="str">
        <f t="shared" si="10"/>
        <v xml:space="preserve">HIT </v>
      </c>
      <c r="K355">
        <v>15</v>
      </c>
      <c r="L355">
        <v>4</v>
      </c>
      <c r="M355">
        <v>417.16952380952398</v>
      </c>
      <c r="N355">
        <v>388.62666666666701</v>
      </c>
      <c r="O355">
        <v>3</v>
      </c>
      <c r="P355">
        <v>3</v>
      </c>
      <c r="Q355">
        <v>114.262857142857</v>
      </c>
      <c r="R355">
        <v>542.08000000000004</v>
      </c>
      <c r="S355">
        <v>4</v>
      </c>
      <c r="T355">
        <v>1</v>
      </c>
      <c r="U355">
        <v>138.19998168945301</v>
      </c>
      <c r="V355">
        <v>557.07499694824196</v>
      </c>
      <c r="W355">
        <v>4</v>
      </c>
      <c r="X355">
        <v>1</v>
      </c>
      <c r="Y355">
        <v>28.245988476897701</v>
      </c>
      <c r="Z355">
        <v>6.25</v>
      </c>
      <c r="AA355">
        <v>100</v>
      </c>
      <c r="AB355">
        <v>15.912000000000001</v>
      </c>
      <c r="AC355">
        <v>9.6620000000000008</v>
      </c>
      <c r="AD355" s="8">
        <f t="shared" si="11"/>
        <v>9.6620000000000008</v>
      </c>
      <c r="AE355">
        <v>1758</v>
      </c>
      <c r="AF355">
        <v>72901</v>
      </c>
      <c r="AG355">
        <v>435</v>
      </c>
      <c r="AH355" t="s">
        <v>38</v>
      </c>
      <c r="AI355">
        <v>1208</v>
      </c>
      <c r="AJ355">
        <v>1209</v>
      </c>
      <c r="AK355">
        <v>2</v>
      </c>
    </row>
    <row r="356" spans="1:37" x14ac:dyDescent="0.2">
      <c r="A356">
        <v>10</v>
      </c>
      <c r="B356" t="s">
        <v>37</v>
      </c>
      <c r="C356">
        <v>150</v>
      </c>
      <c r="D356">
        <v>3000</v>
      </c>
      <c r="E356">
        <v>1</v>
      </c>
      <c r="F356">
        <v>0</v>
      </c>
      <c r="G356">
        <v>0</v>
      </c>
      <c r="H356" t="s">
        <v>33</v>
      </c>
      <c r="I356">
        <v>1</v>
      </c>
      <c r="J356" s="8" t="str">
        <f t="shared" si="10"/>
        <v>TNEG</v>
      </c>
      <c r="K356">
        <v>0</v>
      </c>
      <c r="L356" t="s">
        <v>34</v>
      </c>
      <c r="M356">
        <v>412.16952380952398</v>
      </c>
      <c r="N356">
        <v>77.72</v>
      </c>
      <c r="O356">
        <v>1</v>
      </c>
      <c r="P356">
        <v>3</v>
      </c>
      <c r="Q356">
        <v>412.16952380952398</v>
      </c>
      <c r="R356">
        <v>77.72</v>
      </c>
      <c r="S356">
        <v>1</v>
      </c>
      <c r="T356">
        <v>3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0.29499999999999998</v>
      </c>
      <c r="AA356">
        <v>0.29499999999999998</v>
      </c>
      <c r="AB356">
        <v>-1</v>
      </c>
      <c r="AC356">
        <v>-1</v>
      </c>
      <c r="AD356" s="8">
        <f t="shared" si="11"/>
        <v>1</v>
      </c>
      <c r="AE356">
        <v>1577</v>
      </c>
      <c r="AF356">
        <v>90295</v>
      </c>
      <c r="AG356">
        <v>157</v>
      </c>
      <c r="AH356" t="s">
        <v>38</v>
      </c>
      <c r="AI356">
        <v>1208</v>
      </c>
      <c r="AJ356">
        <v>1209</v>
      </c>
      <c r="AK356">
        <v>2</v>
      </c>
    </row>
    <row r="357" spans="1:37" x14ac:dyDescent="0.2">
      <c r="A357">
        <v>10</v>
      </c>
      <c r="B357" t="s">
        <v>37</v>
      </c>
      <c r="C357">
        <v>150</v>
      </c>
      <c r="D357">
        <v>3000</v>
      </c>
      <c r="E357">
        <v>2</v>
      </c>
      <c r="F357">
        <v>0</v>
      </c>
      <c r="G357">
        <v>0</v>
      </c>
      <c r="H357" t="s">
        <v>33</v>
      </c>
      <c r="I357">
        <v>1</v>
      </c>
      <c r="J357" s="8" t="str">
        <f t="shared" si="10"/>
        <v>TNEG</v>
      </c>
      <c r="K357">
        <v>0</v>
      </c>
      <c r="L357" t="s">
        <v>34</v>
      </c>
      <c r="M357">
        <v>113.262857142857</v>
      </c>
      <c r="N357">
        <v>383.62666666666701</v>
      </c>
      <c r="O357">
        <v>3</v>
      </c>
      <c r="P357">
        <v>1</v>
      </c>
      <c r="Q357">
        <v>113.262857142857</v>
      </c>
      <c r="R357">
        <v>383.62666666666701</v>
      </c>
      <c r="S357">
        <v>3</v>
      </c>
      <c r="T357">
        <v>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0.59</v>
      </c>
      <c r="AA357">
        <v>0.59</v>
      </c>
      <c r="AB357">
        <v>-1</v>
      </c>
      <c r="AC357">
        <v>-1</v>
      </c>
      <c r="AD357" s="8">
        <f t="shared" si="11"/>
        <v>1</v>
      </c>
      <c r="AE357">
        <v>1041</v>
      </c>
      <c r="AF357">
        <v>91837</v>
      </c>
      <c r="AG357">
        <v>199</v>
      </c>
      <c r="AH357" t="s">
        <v>38</v>
      </c>
      <c r="AI357">
        <v>1208</v>
      </c>
      <c r="AJ357">
        <v>1209</v>
      </c>
      <c r="AK357">
        <v>2</v>
      </c>
    </row>
    <row r="358" spans="1:37" x14ac:dyDescent="0.2">
      <c r="A358">
        <v>10</v>
      </c>
      <c r="B358" t="s">
        <v>37</v>
      </c>
      <c r="C358">
        <v>150</v>
      </c>
      <c r="D358">
        <v>3000</v>
      </c>
      <c r="E358">
        <v>3</v>
      </c>
      <c r="F358">
        <v>0</v>
      </c>
      <c r="G358">
        <v>0</v>
      </c>
      <c r="H358" t="s">
        <v>33</v>
      </c>
      <c r="I358">
        <v>1</v>
      </c>
      <c r="J358" s="8" t="str">
        <f t="shared" si="10"/>
        <v>TNEG</v>
      </c>
      <c r="K358">
        <v>0</v>
      </c>
      <c r="L358" t="s">
        <v>34</v>
      </c>
      <c r="M358">
        <v>1026.98285714286</v>
      </c>
      <c r="N358">
        <v>557.08000000000004</v>
      </c>
      <c r="O358">
        <v>4</v>
      </c>
      <c r="P358">
        <v>7</v>
      </c>
      <c r="Q358">
        <v>1026.98285714286</v>
      </c>
      <c r="R358">
        <v>557.08000000000004</v>
      </c>
      <c r="S358">
        <v>4</v>
      </c>
      <c r="T358">
        <v>7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0.88500000000000001</v>
      </c>
      <c r="AA358">
        <v>0.88500000000000001</v>
      </c>
      <c r="AB358">
        <v>-1</v>
      </c>
      <c r="AC358">
        <v>-1</v>
      </c>
      <c r="AD358" s="8">
        <f t="shared" si="11"/>
        <v>1</v>
      </c>
      <c r="AE358">
        <v>964</v>
      </c>
      <c r="AF358">
        <v>93309</v>
      </c>
      <c r="AG358">
        <v>182</v>
      </c>
      <c r="AH358" t="s">
        <v>38</v>
      </c>
      <c r="AI358">
        <v>1208</v>
      </c>
      <c r="AJ358">
        <v>1209</v>
      </c>
      <c r="AK358">
        <v>2</v>
      </c>
    </row>
    <row r="359" spans="1:37" x14ac:dyDescent="0.2">
      <c r="A359">
        <v>10</v>
      </c>
      <c r="B359" t="s">
        <v>37</v>
      </c>
      <c r="C359">
        <v>150</v>
      </c>
      <c r="D359">
        <v>3000</v>
      </c>
      <c r="E359">
        <v>4</v>
      </c>
      <c r="F359">
        <v>0</v>
      </c>
      <c r="G359">
        <v>0</v>
      </c>
      <c r="H359" t="s">
        <v>33</v>
      </c>
      <c r="I359">
        <v>1</v>
      </c>
      <c r="J359" s="8" t="str">
        <f t="shared" si="10"/>
        <v>TNEG</v>
      </c>
      <c r="K359">
        <v>0</v>
      </c>
      <c r="L359" t="s">
        <v>34</v>
      </c>
      <c r="M359">
        <v>726.07619047619096</v>
      </c>
      <c r="N359">
        <v>394.62666666666701</v>
      </c>
      <c r="O359">
        <v>3</v>
      </c>
      <c r="P359">
        <v>5</v>
      </c>
      <c r="Q359">
        <v>726.07619047619096</v>
      </c>
      <c r="R359">
        <v>394.62666666666701</v>
      </c>
      <c r="S359">
        <v>3</v>
      </c>
      <c r="T359">
        <v>5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1.18</v>
      </c>
      <c r="AA359">
        <v>1.18</v>
      </c>
      <c r="AB359">
        <v>-1</v>
      </c>
      <c r="AC359">
        <v>-1</v>
      </c>
      <c r="AD359" s="8">
        <f t="shared" si="11"/>
        <v>1</v>
      </c>
      <c r="AE359">
        <v>1151</v>
      </c>
      <c r="AF359">
        <v>94965</v>
      </c>
      <c r="AG359">
        <v>1871</v>
      </c>
      <c r="AH359" t="s">
        <v>38</v>
      </c>
      <c r="AI359">
        <v>1208</v>
      </c>
      <c r="AJ359">
        <v>1209</v>
      </c>
      <c r="AK359">
        <v>2</v>
      </c>
    </row>
    <row r="360" spans="1:37" x14ac:dyDescent="0.2">
      <c r="A360">
        <v>10</v>
      </c>
      <c r="B360" t="s">
        <v>37</v>
      </c>
      <c r="C360">
        <v>150</v>
      </c>
      <c r="D360">
        <v>3000</v>
      </c>
      <c r="E360">
        <v>5</v>
      </c>
      <c r="F360">
        <v>0</v>
      </c>
      <c r="G360">
        <v>0</v>
      </c>
      <c r="H360" t="s">
        <v>33</v>
      </c>
      <c r="I360">
        <v>1</v>
      </c>
      <c r="J360" s="8" t="str">
        <f t="shared" si="10"/>
        <v>TNEG</v>
      </c>
      <c r="K360">
        <v>0</v>
      </c>
      <c r="L360" t="s">
        <v>34</v>
      </c>
      <c r="M360">
        <v>442.16952380952398</v>
      </c>
      <c r="N360">
        <v>547.08000000000004</v>
      </c>
      <c r="O360">
        <v>4</v>
      </c>
      <c r="P360">
        <v>3</v>
      </c>
      <c r="Q360">
        <v>442.16952380952398</v>
      </c>
      <c r="R360">
        <v>547.08000000000004</v>
      </c>
      <c r="S360">
        <v>4</v>
      </c>
      <c r="T360">
        <v>3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1.4750000000000001</v>
      </c>
      <c r="AA360">
        <v>1.4750000000000001</v>
      </c>
      <c r="AB360">
        <v>-1</v>
      </c>
      <c r="AC360">
        <v>-1</v>
      </c>
      <c r="AD360" s="8">
        <f t="shared" si="11"/>
        <v>1</v>
      </c>
      <c r="AE360">
        <v>1080</v>
      </c>
      <c r="AF360">
        <v>96551</v>
      </c>
      <c r="AG360">
        <v>469</v>
      </c>
      <c r="AH360" t="s">
        <v>38</v>
      </c>
      <c r="AI360">
        <v>1208</v>
      </c>
      <c r="AJ360">
        <v>1209</v>
      </c>
      <c r="AK360">
        <v>2</v>
      </c>
    </row>
    <row r="361" spans="1:37" x14ac:dyDescent="0.2">
      <c r="A361">
        <v>10</v>
      </c>
      <c r="B361" t="s">
        <v>37</v>
      </c>
      <c r="C361">
        <v>150</v>
      </c>
      <c r="D361">
        <v>3000</v>
      </c>
      <c r="E361">
        <v>6</v>
      </c>
      <c r="F361">
        <v>0</v>
      </c>
      <c r="G361">
        <v>0</v>
      </c>
      <c r="H361" t="s">
        <v>33</v>
      </c>
      <c r="I361">
        <v>1</v>
      </c>
      <c r="J361" s="8" t="str">
        <f t="shared" si="10"/>
        <v>TNEG</v>
      </c>
      <c r="K361">
        <v>0</v>
      </c>
      <c r="L361" t="s">
        <v>34</v>
      </c>
      <c r="M361">
        <v>120.262857142857</v>
      </c>
      <c r="N361">
        <v>859.98666666666702</v>
      </c>
      <c r="O361">
        <v>6</v>
      </c>
      <c r="P361">
        <v>1</v>
      </c>
      <c r="Q361">
        <v>120.262857142857</v>
      </c>
      <c r="R361">
        <v>859.98666666666702</v>
      </c>
      <c r="S361">
        <v>6</v>
      </c>
      <c r="T361">
        <v>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1.77</v>
      </c>
      <c r="AA361">
        <v>1.77</v>
      </c>
      <c r="AB361">
        <v>-1</v>
      </c>
      <c r="AC361">
        <v>-1</v>
      </c>
      <c r="AD361" s="8">
        <f t="shared" si="11"/>
        <v>1</v>
      </c>
      <c r="AE361">
        <v>1195</v>
      </c>
      <c r="AF361">
        <v>98251</v>
      </c>
      <c r="AG361">
        <v>1122</v>
      </c>
      <c r="AH361" t="s">
        <v>38</v>
      </c>
      <c r="AI361">
        <v>1208</v>
      </c>
      <c r="AJ361">
        <v>1209</v>
      </c>
      <c r="AK361">
        <v>2</v>
      </c>
    </row>
    <row r="362" spans="1:37" x14ac:dyDescent="0.2">
      <c r="A362">
        <v>10</v>
      </c>
      <c r="B362" t="s">
        <v>37</v>
      </c>
      <c r="C362">
        <v>150</v>
      </c>
      <c r="D362">
        <v>3000</v>
      </c>
      <c r="E362">
        <v>7</v>
      </c>
      <c r="F362">
        <v>0</v>
      </c>
      <c r="G362">
        <v>0</v>
      </c>
      <c r="H362" t="s">
        <v>33</v>
      </c>
      <c r="I362">
        <v>1</v>
      </c>
      <c r="J362" s="8" t="str">
        <f t="shared" si="10"/>
        <v>TNEG</v>
      </c>
      <c r="K362">
        <v>0</v>
      </c>
      <c r="L362" t="s">
        <v>34</v>
      </c>
      <c r="M362">
        <v>292.71619047618998</v>
      </c>
      <c r="N362">
        <v>1015.44</v>
      </c>
      <c r="O362">
        <v>7</v>
      </c>
      <c r="P362">
        <v>2</v>
      </c>
      <c r="Q362">
        <v>292.71619047618998</v>
      </c>
      <c r="R362">
        <v>1015.44</v>
      </c>
      <c r="S362">
        <v>7</v>
      </c>
      <c r="T362">
        <v>2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2.0649999999999999</v>
      </c>
      <c r="AA362">
        <v>2.0649999999999999</v>
      </c>
      <c r="AB362">
        <v>-1</v>
      </c>
      <c r="AC362">
        <v>-1</v>
      </c>
      <c r="AD362" s="8">
        <f t="shared" si="11"/>
        <v>1</v>
      </c>
      <c r="AE362">
        <v>1142</v>
      </c>
      <c r="AF362">
        <v>99899</v>
      </c>
      <c r="AG362">
        <v>986</v>
      </c>
      <c r="AH362" t="s">
        <v>38</v>
      </c>
      <c r="AI362">
        <v>1208</v>
      </c>
      <c r="AJ362">
        <v>1209</v>
      </c>
      <c r="AK362">
        <v>2</v>
      </c>
    </row>
    <row r="363" spans="1:37" x14ac:dyDescent="0.2">
      <c r="A363">
        <v>10</v>
      </c>
      <c r="B363" t="s">
        <v>37</v>
      </c>
      <c r="C363">
        <v>150</v>
      </c>
      <c r="D363">
        <v>3000</v>
      </c>
      <c r="E363">
        <v>8</v>
      </c>
      <c r="F363">
        <v>0</v>
      </c>
      <c r="G363">
        <v>0</v>
      </c>
      <c r="H363" t="s">
        <v>33</v>
      </c>
      <c r="I363">
        <v>1</v>
      </c>
      <c r="J363" s="8" t="str">
        <f t="shared" si="10"/>
        <v>TNEG</v>
      </c>
      <c r="K363">
        <v>0</v>
      </c>
      <c r="L363" t="s">
        <v>34</v>
      </c>
      <c r="M363">
        <v>603.62285714285701</v>
      </c>
      <c r="N363">
        <v>699.53333333333399</v>
      </c>
      <c r="O363">
        <v>5</v>
      </c>
      <c r="P363">
        <v>4</v>
      </c>
      <c r="Q363">
        <v>603.62285714285701</v>
      </c>
      <c r="R363">
        <v>699.53333333333399</v>
      </c>
      <c r="S363">
        <v>5</v>
      </c>
      <c r="T363">
        <v>4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2.36</v>
      </c>
      <c r="AA363">
        <v>2.36</v>
      </c>
      <c r="AB363">
        <v>-1</v>
      </c>
      <c r="AC363">
        <v>-1</v>
      </c>
      <c r="AD363" s="8">
        <f t="shared" si="11"/>
        <v>1</v>
      </c>
      <c r="AE363">
        <v>2686</v>
      </c>
      <c r="AF363">
        <v>103097</v>
      </c>
      <c r="AG363">
        <v>2047</v>
      </c>
      <c r="AH363" t="s">
        <v>38</v>
      </c>
      <c r="AI363">
        <v>1208</v>
      </c>
      <c r="AJ363">
        <v>1209</v>
      </c>
      <c r="AK363">
        <v>2</v>
      </c>
    </row>
    <row r="364" spans="1:37" x14ac:dyDescent="0.2">
      <c r="A364">
        <v>10</v>
      </c>
      <c r="B364" t="s">
        <v>37</v>
      </c>
      <c r="C364">
        <v>150</v>
      </c>
      <c r="D364">
        <v>3000</v>
      </c>
      <c r="E364">
        <v>9</v>
      </c>
      <c r="F364">
        <v>0</v>
      </c>
      <c r="G364">
        <v>0</v>
      </c>
      <c r="H364" t="s">
        <v>33</v>
      </c>
      <c r="I364">
        <v>1</v>
      </c>
      <c r="J364" s="8" t="str">
        <f t="shared" si="10"/>
        <v>TNEG</v>
      </c>
      <c r="K364">
        <v>0</v>
      </c>
      <c r="L364" t="s">
        <v>34</v>
      </c>
      <c r="M364">
        <v>412.16952380952398</v>
      </c>
      <c r="N364">
        <v>77.72</v>
      </c>
      <c r="O364">
        <v>1</v>
      </c>
      <c r="P364">
        <v>3</v>
      </c>
      <c r="Q364">
        <v>412.16952380952398</v>
      </c>
      <c r="R364">
        <v>77.72</v>
      </c>
      <c r="S364">
        <v>1</v>
      </c>
      <c r="T364">
        <v>3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2.6549999999999998</v>
      </c>
      <c r="AA364">
        <v>2.6549999999999998</v>
      </c>
      <c r="AB364">
        <v>-1</v>
      </c>
      <c r="AC364">
        <v>-1</v>
      </c>
      <c r="AD364" s="8">
        <f t="shared" si="11"/>
        <v>1</v>
      </c>
      <c r="AE364">
        <v>1041</v>
      </c>
      <c r="AF364">
        <v>104645</v>
      </c>
      <c r="AG364">
        <v>1284</v>
      </c>
      <c r="AH364" t="s">
        <v>38</v>
      </c>
      <c r="AI364">
        <v>1208</v>
      </c>
      <c r="AJ364">
        <v>1209</v>
      </c>
      <c r="AK364">
        <v>2</v>
      </c>
    </row>
    <row r="365" spans="1:37" x14ac:dyDescent="0.2">
      <c r="A365">
        <v>10</v>
      </c>
      <c r="B365" t="s">
        <v>37</v>
      </c>
      <c r="C365">
        <v>150</v>
      </c>
      <c r="D365">
        <v>3000</v>
      </c>
      <c r="E365">
        <v>10</v>
      </c>
      <c r="F365">
        <v>0</v>
      </c>
      <c r="G365">
        <v>0</v>
      </c>
      <c r="H365" t="s">
        <v>33</v>
      </c>
      <c r="I365">
        <v>1</v>
      </c>
      <c r="J365" s="8" t="str">
        <f t="shared" si="10"/>
        <v>TNEG</v>
      </c>
      <c r="K365">
        <v>0</v>
      </c>
      <c r="L365" t="s">
        <v>34</v>
      </c>
      <c r="M365">
        <v>728.07619047619096</v>
      </c>
      <c r="N365">
        <v>1009.44</v>
      </c>
      <c r="O365">
        <v>7</v>
      </c>
      <c r="P365">
        <v>5</v>
      </c>
      <c r="Q365">
        <v>728.07619047619096</v>
      </c>
      <c r="R365">
        <v>1009.44</v>
      </c>
      <c r="S365">
        <v>7</v>
      </c>
      <c r="T365">
        <v>5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2.95</v>
      </c>
      <c r="AA365">
        <v>2.95</v>
      </c>
      <c r="AB365">
        <v>-1</v>
      </c>
      <c r="AC365">
        <v>-1</v>
      </c>
      <c r="AD365" s="8">
        <f t="shared" si="11"/>
        <v>1</v>
      </c>
      <c r="AE365">
        <v>1196</v>
      </c>
      <c r="AF365">
        <v>106345</v>
      </c>
      <c r="AG365">
        <v>6</v>
      </c>
      <c r="AH365" t="s">
        <v>38</v>
      </c>
      <c r="AI365">
        <v>1208</v>
      </c>
      <c r="AJ365">
        <v>1209</v>
      </c>
      <c r="AK365">
        <v>2</v>
      </c>
    </row>
    <row r="366" spans="1:37" x14ac:dyDescent="0.2">
      <c r="A366">
        <v>10</v>
      </c>
      <c r="B366" t="s">
        <v>37</v>
      </c>
      <c r="C366">
        <v>150</v>
      </c>
      <c r="D366">
        <v>3000</v>
      </c>
      <c r="E366">
        <v>11</v>
      </c>
      <c r="F366">
        <v>1</v>
      </c>
      <c r="G366">
        <v>1</v>
      </c>
      <c r="H366" t="s">
        <v>36</v>
      </c>
      <c r="I366">
        <v>1</v>
      </c>
      <c r="J366" s="8" t="str">
        <f t="shared" si="10"/>
        <v xml:space="preserve">HIT </v>
      </c>
      <c r="K366">
        <v>4</v>
      </c>
      <c r="L366">
        <v>2</v>
      </c>
      <c r="M366">
        <v>729.07619047619096</v>
      </c>
      <c r="N366">
        <v>227.17333333333301</v>
      </c>
      <c r="O366">
        <v>2</v>
      </c>
      <c r="P366">
        <v>5</v>
      </c>
      <c r="Q366">
        <v>292.71619047618998</v>
      </c>
      <c r="R366">
        <v>1015.44</v>
      </c>
      <c r="S366">
        <v>7</v>
      </c>
      <c r="T366">
        <v>2</v>
      </c>
      <c r="U366">
        <v>298.19998168945301</v>
      </c>
      <c r="V366">
        <v>1001.58750152588</v>
      </c>
      <c r="W366">
        <v>7</v>
      </c>
      <c r="X366">
        <v>2</v>
      </c>
      <c r="Y366">
        <v>14.8984455580503</v>
      </c>
      <c r="Z366">
        <v>2.0649999999999999</v>
      </c>
      <c r="AA366">
        <v>3.2450000000000001</v>
      </c>
      <c r="AB366">
        <v>2.3140000000000001</v>
      </c>
      <c r="AC366">
        <v>0.249</v>
      </c>
      <c r="AD366" s="8">
        <f t="shared" si="11"/>
        <v>0.249</v>
      </c>
      <c r="AE366">
        <v>2106</v>
      </c>
      <c r="AF366">
        <v>112443</v>
      </c>
      <c r="AG366">
        <v>986</v>
      </c>
      <c r="AH366" t="s">
        <v>38</v>
      </c>
      <c r="AI366">
        <v>1208</v>
      </c>
      <c r="AJ366">
        <v>1209</v>
      </c>
      <c r="AK366">
        <v>2</v>
      </c>
    </row>
    <row r="367" spans="1:37" x14ac:dyDescent="0.2">
      <c r="A367">
        <v>10</v>
      </c>
      <c r="B367" t="s">
        <v>37</v>
      </c>
      <c r="C367">
        <v>150</v>
      </c>
      <c r="D367">
        <v>3000</v>
      </c>
      <c r="E367">
        <v>12</v>
      </c>
      <c r="F367">
        <v>1</v>
      </c>
      <c r="G367">
        <v>2</v>
      </c>
      <c r="H367" t="s">
        <v>36</v>
      </c>
      <c r="I367">
        <v>1</v>
      </c>
      <c r="J367" s="8" t="str">
        <f t="shared" si="10"/>
        <v xml:space="preserve">HIT </v>
      </c>
      <c r="K367">
        <v>4</v>
      </c>
      <c r="L367">
        <v>2</v>
      </c>
      <c r="M367">
        <v>274.71619047618998</v>
      </c>
      <c r="N367">
        <v>401.62666666666701</v>
      </c>
      <c r="O367">
        <v>3</v>
      </c>
      <c r="P367">
        <v>2</v>
      </c>
      <c r="Q367">
        <v>603.62285714285701</v>
      </c>
      <c r="R367">
        <v>699.53333333333399</v>
      </c>
      <c r="S367">
        <v>5</v>
      </c>
      <c r="T367">
        <v>4</v>
      </c>
      <c r="U367">
        <v>716.19998168945301</v>
      </c>
      <c r="V367">
        <v>719.58750152587902</v>
      </c>
      <c r="W367">
        <v>5</v>
      </c>
      <c r="X367">
        <v>5</v>
      </c>
      <c r="Y367">
        <v>114.34937093432001</v>
      </c>
      <c r="Z367">
        <v>2.36</v>
      </c>
      <c r="AA367">
        <v>3.54</v>
      </c>
      <c r="AB367">
        <v>2.145</v>
      </c>
      <c r="AC367">
        <v>-0.215</v>
      </c>
      <c r="AD367" s="8">
        <f t="shared" si="11"/>
        <v>0.215</v>
      </c>
      <c r="AE367">
        <v>2322</v>
      </c>
      <c r="AF367">
        <v>118407</v>
      </c>
      <c r="AG367">
        <v>2047</v>
      </c>
      <c r="AH367" t="s">
        <v>38</v>
      </c>
      <c r="AI367">
        <v>1208</v>
      </c>
      <c r="AJ367">
        <v>1209</v>
      </c>
      <c r="AK367">
        <v>2</v>
      </c>
    </row>
    <row r="368" spans="1:37" x14ac:dyDescent="0.2">
      <c r="A368">
        <v>10</v>
      </c>
      <c r="B368" t="s">
        <v>37</v>
      </c>
      <c r="C368">
        <v>150</v>
      </c>
      <c r="D368">
        <v>3000</v>
      </c>
      <c r="E368">
        <v>13</v>
      </c>
      <c r="F368">
        <v>0</v>
      </c>
      <c r="G368">
        <v>0</v>
      </c>
      <c r="H368" t="s">
        <v>33</v>
      </c>
      <c r="I368">
        <v>1</v>
      </c>
      <c r="J368" s="8" t="str">
        <f t="shared" si="10"/>
        <v>TNEG</v>
      </c>
      <c r="K368">
        <v>0</v>
      </c>
      <c r="L368" t="s">
        <v>34</v>
      </c>
      <c r="M368">
        <v>720.07619047619096</v>
      </c>
      <c r="N368">
        <v>703.53333333333399</v>
      </c>
      <c r="O368">
        <v>5</v>
      </c>
      <c r="P368">
        <v>5</v>
      </c>
      <c r="Q368">
        <v>720.07619047619096</v>
      </c>
      <c r="R368">
        <v>703.53333333333399</v>
      </c>
      <c r="S368">
        <v>5</v>
      </c>
      <c r="T368">
        <v>5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3.835</v>
      </c>
      <c r="AA368">
        <v>3.835</v>
      </c>
      <c r="AB368">
        <v>-1</v>
      </c>
      <c r="AC368">
        <v>-1</v>
      </c>
      <c r="AD368" s="8">
        <f t="shared" si="11"/>
        <v>1</v>
      </c>
      <c r="AE368">
        <v>1087</v>
      </c>
      <c r="AF368">
        <v>120497</v>
      </c>
      <c r="AG368">
        <v>2138</v>
      </c>
      <c r="AH368" t="s">
        <v>38</v>
      </c>
      <c r="AI368">
        <v>1208</v>
      </c>
      <c r="AJ368">
        <v>1209</v>
      </c>
      <c r="AK368">
        <v>2</v>
      </c>
    </row>
    <row r="369" spans="1:37" x14ac:dyDescent="0.2">
      <c r="A369">
        <v>10</v>
      </c>
      <c r="B369" t="s">
        <v>37</v>
      </c>
      <c r="C369">
        <v>150</v>
      </c>
      <c r="D369">
        <v>3000</v>
      </c>
      <c r="E369">
        <v>14</v>
      </c>
      <c r="F369">
        <v>0</v>
      </c>
      <c r="G369">
        <v>0</v>
      </c>
      <c r="H369" t="s">
        <v>33</v>
      </c>
      <c r="I369">
        <v>1</v>
      </c>
      <c r="J369" s="8" t="str">
        <f t="shared" si="10"/>
        <v>TNEG</v>
      </c>
      <c r="K369">
        <v>0</v>
      </c>
      <c r="L369" t="s">
        <v>34</v>
      </c>
      <c r="M369">
        <v>120.262857142857</v>
      </c>
      <c r="N369">
        <v>859.98666666666702</v>
      </c>
      <c r="O369">
        <v>6</v>
      </c>
      <c r="P369">
        <v>1</v>
      </c>
      <c r="Q369">
        <v>120.262857142857</v>
      </c>
      <c r="R369">
        <v>859.98666666666702</v>
      </c>
      <c r="S369">
        <v>6</v>
      </c>
      <c r="T369">
        <v>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4.13</v>
      </c>
      <c r="AA369">
        <v>4.13</v>
      </c>
      <c r="AB369">
        <v>-1</v>
      </c>
      <c r="AC369">
        <v>-1</v>
      </c>
      <c r="AD369" s="8">
        <f t="shared" si="11"/>
        <v>1</v>
      </c>
      <c r="AE369">
        <v>1082</v>
      </c>
      <c r="AF369">
        <v>122089</v>
      </c>
      <c r="AG369">
        <v>1200</v>
      </c>
      <c r="AH369" t="s">
        <v>38</v>
      </c>
      <c r="AI369">
        <v>1208</v>
      </c>
      <c r="AJ369">
        <v>1209</v>
      </c>
      <c r="AK369">
        <v>2</v>
      </c>
    </row>
    <row r="370" spans="1:37" x14ac:dyDescent="0.2">
      <c r="A370">
        <v>10</v>
      </c>
      <c r="B370" t="s">
        <v>37</v>
      </c>
      <c r="C370">
        <v>150</v>
      </c>
      <c r="D370">
        <v>3000</v>
      </c>
      <c r="E370">
        <v>15</v>
      </c>
      <c r="F370">
        <v>1</v>
      </c>
      <c r="G370">
        <v>3</v>
      </c>
      <c r="H370" t="s">
        <v>36</v>
      </c>
      <c r="I370">
        <v>1</v>
      </c>
      <c r="J370" s="8" t="str">
        <f t="shared" si="10"/>
        <v xml:space="preserve">HIT </v>
      </c>
      <c r="K370">
        <v>6</v>
      </c>
      <c r="L370">
        <v>3</v>
      </c>
      <c r="M370">
        <v>588.62285714285701</v>
      </c>
      <c r="N370">
        <v>533.08000000000004</v>
      </c>
      <c r="O370">
        <v>4</v>
      </c>
      <c r="P370">
        <v>4</v>
      </c>
      <c r="Q370">
        <v>412.16952380952398</v>
      </c>
      <c r="R370">
        <v>77.72</v>
      </c>
      <c r="S370">
        <v>1</v>
      </c>
      <c r="T370">
        <v>3</v>
      </c>
      <c r="U370">
        <v>568.19998168945301</v>
      </c>
      <c r="V370">
        <v>95.587501525878906</v>
      </c>
      <c r="W370">
        <v>1</v>
      </c>
      <c r="X370">
        <v>4</v>
      </c>
      <c r="Y370">
        <v>157.05015567326799</v>
      </c>
      <c r="Z370">
        <v>2.6549999999999998</v>
      </c>
      <c r="AA370">
        <v>4.4249999999999998</v>
      </c>
      <c r="AB370">
        <v>2.4830000000000001</v>
      </c>
      <c r="AC370">
        <v>-0.17199999999999999</v>
      </c>
      <c r="AD370" s="8">
        <f t="shared" si="11"/>
        <v>0.17199999999999999</v>
      </c>
      <c r="AE370">
        <v>3214</v>
      </c>
      <c r="AF370">
        <v>128801</v>
      </c>
      <c r="AG370">
        <v>1284</v>
      </c>
      <c r="AH370" t="s">
        <v>38</v>
      </c>
      <c r="AI370">
        <v>1208</v>
      </c>
      <c r="AJ370">
        <v>1209</v>
      </c>
      <c r="AK370">
        <v>2</v>
      </c>
    </row>
    <row r="371" spans="1:37" x14ac:dyDescent="0.2">
      <c r="A371">
        <v>10</v>
      </c>
      <c r="B371" t="s">
        <v>37</v>
      </c>
      <c r="C371">
        <v>150</v>
      </c>
      <c r="D371">
        <v>3000</v>
      </c>
      <c r="E371">
        <v>16</v>
      </c>
      <c r="F371">
        <v>0</v>
      </c>
      <c r="G371">
        <v>0</v>
      </c>
      <c r="H371" t="s">
        <v>33</v>
      </c>
      <c r="I371">
        <v>1</v>
      </c>
      <c r="J371" s="8" t="str">
        <f t="shared" si="10"/>
        <v>TNEG</v>
      </c>
      <c r="K371">
        <v>0</v>
      </c>
      <c r="L371" t="s">
        <v>34</v>
      </c>
      <c r="M371">
        <v>1026.98285714286</v>
      </c>
      <c r="N371">
        <v>557.08000000000004</v>
      </c>
      <c r="O371">
        <v>4</v>
      </c>
      <c r="P371">
        <v>7</v>
      </c>
      <c r="Q371">
        <v>1026.98285714286</v>
      </c>
      <c r="R371">
        <v>557.08000000000004</v>
      </c>
      <c r="S371">
        <v>4</v>
      </c>
      <c r="T371">
        <v>7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4.72</v>
      </c>
      <c r="AA371">
        <v>4.72</v>
      </c>
      <c r="AB371">
        <v>-1</v>
      </c>
      <c r="AC371">
        <v>-1</v>
      </c>
      <c r="AD371" s="8">
        <f t="shared" si="11"/>
        <v>1</v>
      </c>
      <c r="AE371">
        <v>1449</v>
      </c>
      <c r="AF371">
        <v>131255</v>
      </c>
      <c r="AG371">
        <v>949</v>
      </c>
      <c r="AH371" t="s">
        <v>38</v>
      </c>
      <c r="AI371">
        <v>1208</v>
      </c>
      <c r="AJ371">
        <v>1209</v>
      </c>
      <c r="AK371">
        <v>2</v>
      </c>
    </row>
    <row r="372" spans="1:37" x14ac:dyDescent="0.2">
      <c r="A372">
        <v>10</v>
      </c>
      <c r="B372" t="s">
        <v>37</v>
      </c>
      <c r="C372">
        <v>150</v>
      </c>
      <c r="D372">
        <v>3000</v>
      </c>
      <c r="E372">
        <v>17</v>
      </c>
      <c r="F372">
        <v>0</v>
      </c>
      <c r="G372">
        <v>0</v>
      </c>
      <c r="H372" t="s">
        <v>33</v>
      </c>
      <c r="I372">
        <v>1</v>
      </c>
      <c r="J372" s="8" t="str">
        <f t="shared" si="10"/>
        <v>TNEG</v>
      </c>
      <c r="K372">
        <v>0</v>
      </c>
      <c r="L372" t="s">
        <v>34</v>
      </c>
      <c r="M372">
        <v>113.262857142857</v>
      </c>
      <c r="N372">
        <v>383.62666666666701</v>
      </c>
      <c r="O372">
        <v>3</v>
      </c>
      <c r="P372">
        <v>1</v>
      </c>
      <c r="Q372">
        <v>113.262857142857</v>
      </c>
      <c r="R372">
        <v>383.62666666666701</v>
      </c>
      <c r="S372">
        <v>3</v>
      </c>
      <c r="T372">
        <v>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5.0149999999999997</v>
      </c>
      <c r="AA372">
        <v>5.0149999999999997</v>
      </c>
      <c r="AB372">
        <v>-1</v>
      </c>
      <c r="AC372">
        <v>-1</v>
      </c>
      <c r="AD372" s="8">
        <f t="shared" si="11"/>
        <v>1</v>
      </c>
      <c r="AE372">
        <v>1052</v>
      </c>
      <c r="AF372">
        <v>132819</v>
      </c>
      <c r="AG372">
        <v>189</v>
      </c>
      <c r="AH372" t="s">
        <v>38</v>
      </c>
      <c r="AI372">
        <v>1208</v>
      </c>
      <c r="AJ372">
        <v>1209</v>
      </c>
      <c r="AK372">
        <v>2</v>
      </c>
    </row>
    <row r="373" spans="1:37" x14ac:dyDescent="0.2">
      <c r="A373">
        <v>10</v>
      </c>
      <c r="B373" t="s">
        <v>37</v>
      </c>
      <c r="C373">
        <v>150</v>
      </c>
      <c r="D373">
        <v>3000</v>
      </c>
      <c r="E373">
        <v>18</v>
      </c>
      <c r="F373">
        <v>0</v>
      </c>
      <c r="G373">
        <v>0</v>
      </c>
      <c r="H373" t="s">
        <v>33</v>
      </c>
      <c r="I373">
        <v>1</v>
      </c>
      <c r="J373" s="8" t="str">
        <f t="shared" si="10"/>
        <v>TNEG</v>
      </c>
      <c r="K373">
        <v>0</v>
      </c>
      <c r="L373" t="s">
        <v>34</v>
      </c>
      <c r="M373">
        <v>113.262857142857</v>
      </c>
      <c r="N373">
        <v>383.62666666666701</v>
      </c>
      <c r="O373">
        <v>3</v>
      </c>
      <c r="P373">
        <v>1</v>
      </c>
      <c r="Q373">
        <v>113.262857142857</v>
      </c>
      <c r="R373">
        <v>383.62666666666701</v>
      </c>
      <c r="S373">
        <v>3</v>
      </c>
      <c r="T373">
        <v>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5.31</v>
      </c>
      <c r="AA373">
        <v>5.31</v>
      </c>
      <c r="AB373">
        <v>-1</v>
      </c>
      <c r="AC373">
        <v>-1</v>
      </c>
      <c r="AD373" s="8">
        <f t="shared" si="11"/>
        <v>1</v>
      </c>
      <c r="AE373">
        <v>1091</v>
      </c>
      <c r="AF373">
        <v>134419</v>
      </c>
      <c r="AG373">
        <v>1226</v>
      </c>
      <c r="AH373" t="s">
        <v>38</v>
      </c>
      <c r="AI373">
        <v>1208</v>
      </c>
      <c r="AJ373">
        <v>1209</v>
      </c>
      <c r="AK373">
        <v>2</v>
      </c>
    </row>
    <row r="374" spans="1:37" x14ac:dyDescent="0.2">
      <c r="A374">
        <v>10</v>
      </c>
      <c r="B374" t="s">
        <v>37</v>
      </c>
      <c r="C374">
        <v>150</v>
      </c>
      <c r="D374">
        <v>3000</v>
      </c>
      <c r="E374">
        <v>19</v>
      </c>
      <c r="F374">
        <v>1</v>
      </c>
      <c r="G374">
        <v>4</v>
      </c>
      <c r="H374" t="s">
        <v>36</v>
      </c>
      <c r="I374">
        <v>1</v>
      </c>
      <c r="J374" s="8" t="str">
        <f t="shared" si="10"/>
        <v xml:space="preserve">HIT </v>
      </c>
      <c r="K374">
        <v>13</v>
      </c>
      <c r="L374">
        <v>4</v>
      </c>
      <c r="M374">
        <v>1026.98285714286</v>
      </c>
      <c r="N374">
        <v>557.08000000000004</v>
      </c>
      <c r="O374">
        <v>4</v>
      </c>
      <c r="P374">
        <v>7</v>
      </c>
      <c r="Q374">
        <v>120.262857142857</v>
      </c>
      <c r="R374">
        <v>859.98666666666702</v>
      </c>
      <c r="S374">
        <v>6</v>
      </c>
      <c r="T374">
        <v>1</v>
      </c>
      <c r="U374">
        <v>155.19998168945301</v>
      </c>
      <c r="V374">
        <v>892.58750152587902</v>
      </c>
      <c r="W374">
        <v>6</v>
      </c>
      <c r="X374">
        <v>1</v>
      </c>
      <c r="Y374">
        <v>47.785113844187698</v>
      </c>
      <c r="Z374">
        <v>1.77</v>
      </c>
      <c r="AA374">
        <v>5.6050000000000004</v>
      </c>
      <c r="AB374">
        <v>3.0739999999999998</v>
      </c>
      <c r="AC374">
        <v>1.304</v>
      </c>
      <c r="AD374" s="8">
        <f t="shared" si="11"/>
        <v>1.304</v>
      </c>
      <c r="AE374">
        <v>3338</v>
      </c>
      <c r="AF374">
        <v>140786</v>
      </c>
      <c r="AG374">
        <v>1122</v>
      </c>
      <c r="AH374" t="s">
        <v>38</v>
      </c>
      <c r="AI374">
        <v>1208</v>
      </c>
      <c r="AJ374">
        <v>1209</v>
      </c>
      <c r="AK374">
        <v>2</v>
      </c>
    </row>
    <row r="375" spans="1:37" x14ac:dyDescent="0.2">
      <c r="A375">
        <v>10</v>
      </c>
      <c r="B375" t="s">
        <v>37</v>
      </c>
      <c r="C375">
        <v>150</v>
      </c>
      <c r="D375">
        <v>3000</v>
      </c>
      <c r="E375">
        <v>20</v>
      </c>
      <c r="F375">
        <v>0</v>
      </c>
      <c r="G375">
        <v>0</v>
      </c>
      <c r="H375" t="s">
        <v>33</v>
      </c>
      <c r="I375">
        <v>1</v>
      </c>
      <c r="J375" s="8" t="str">
        <f t="shared" si="10"/>
        <v>TNEG</v>
      </c>
      <c r="K375">
        <v>0</v>
      </c>
      <c r="L375" t="s">
        <v>34</v>
      </c>
      <c r="M375">
        <v>720.07619047619096</v>
      </c>
      <c r="N375">
        <v>703.53333333333399</v>
      </c>
      <c r="O375">
        <v>5</v>
      </c>
      <c r="P375">
        <v>5</v>
      </c>
      <c r="Q375">
        <v>720.07619047619096</v>
      </c>
      <c r="R375">
        <v>703.53333333333399</v>
      </c>
      <c r="S375">
        <v>5</v>
      </c>
      <c r="T375">
        <v>5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5.9</v>
      </c>
      <c r="AA375">
        <v>5.9</v>
      </c>
      <c r="AB375">
        <v>-1</v>
      </c>
      <c r="AC375">
        <v>-1</v>
      </c>
      <c r="AD375" s="8">
        <f t="shared" si="11"/>
        <v>1</v>
      </c>
      <c r="AE375">
        <v>1387</v>
      </c>
      <c r="AF375">
        <v>143173</v>
      </c>
      <c r="AG375">
        <v>1297</v>
      </c>
      <c r="AH375" t="s">
        <v>38</v>
      </c>
      <c r="AI375">
        <v>1208</v>
      </c>
      <c r="AJ375">
        <v>1209</v>
      </c>
      <c r="AK375">
        <v>2</v>
      </c>
    </row>
    <row r="376" spans="1:37" x14ac:dyDescent="0.2">
      <c r="A376">
        <v>10</v>
      </c>
      <c r="B376" t="s">
        <v>37</v>
      </c>
      <c r="C376">
        <v>150</v>
      </c>
      <c r="D376">
        <v>3000</v>
      </c>
      <c r="E376">
        <v>21</v>
      </c>
      <c r="F376">
        <v>0</v>
      </c>
      <c r="G376">
        <v>0</v>
      </c>
      <c r="H376" t="s">
        <v>33</v>
      </c>
      <c r="I376">
        <v>1</v>
      </c>
      <c r="J376" s="8" t="str">
        <f t="shared" si="10"/>
        <v>TNEG</v>
      </c>
      <c r="K376">
        <v>0</v>
      </c>
      <c r="L376" t="s">
        <v>34</v>
      </c>
      <c r="M376">
        <v>302.71619047618998</v>
      </c>
      <c r="N376">
        <v>559.08000000000004</v>
      </c>
      <c r="O376">
        <v>4</v>
      </c>
      <c r="P376">
        <v>2</v>
      </c>
      <c r="Q376">
        <v>302.71619047618998</v>
      </c>
      <c r="R376">
        <v>559.08000000000004</v>
      </c>
      <c r="S376">
        <v>4</v>
      </c>
      <c r="T376">
        <v>2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6.1950000000000003</v>
      </c>
      <c r="AA376">
        <v>6.1950000000000003</v>
      </c>
      <c r="AB376">
        <v>-1</v>
      </c>
      <c r="AC376">
        <v>-1</v>
      </c>
      <c r="AD376" s="8">
        <f t="shared" si="11"/>
        <v>1</v>
      </c>
      <c r="AE376">
        <v>913</v>
      </c>
      <c r="AF376">
        <v>144597</v>
      </c>
      <c r="AG376">
        <v>798</v>
      </c>
      <c r="AH376" t="s">
        <v>38</v>
      </c>
      <c r="AI376">
        <v>1208</v>
      </c>
      <c r="AJ376">
        <v>1209</v>
      </c>
      <c r="AK376">
        <v>2</v>
      </c>
    </row>
    <row r="377" spans="1:37" x14ac:dyDescent="0.2">
      <c r="A377">
        <v>10</v>
      </c>
      <c r="B377" t="s">
        <v>37</v>
      </c>
      <c r="C377">
        <v>150</v>
      </c>
      <c r="D377">
        <v>3000</v>
      </c>
      <c r="E377">
        <v>22</v>
      </c>
      <c r="F377">
        <v>0</v>
      </c>
      <c r="G377">
        <v>0</v>
      </c>
      <c r="H377" t="s">
        <v>33</v>
      </c>
      <c r="I377">
        <v>1</v>
      </c>
      <c r="J377" s="8" t="str">
        <f t="shared" si="10"/>
        <v>TNEG</v>
      </c>
      <c r="K377">
        <v>0</v>
      </c>
      <c r="L377" t="s">
        <v>34</v>
      </c>
      <c r="M377">
        <v>1033.98285714286</v>
      </c>
      <c r="N377">
        <v>387.62666666666701</v>
      </c>
      <c r="O377">
        <v>3</v>
      </c>
      <c r="P377">
        <v>7</v>
      </c>
      <c r="Q377">
        <v>1033.98285714286</v>
      </c>
      <c r="R377">
        <v>387.62666666666701</v>
      </c>
      <c r="S377">
        <v>3</v>
      </c>
      <c r="T377">
        <v>7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6.49</v>
      </c>
      <c r="AA377">
        <v>6.49</v>
      </c>
      <c r="AB377">
        <v>-1</v>
      </c>
      <c r="AC377">
        <v>-1</v>
      </c>
      <c r="AD377" s="8">
        <f t="shared" si="11"/>
        <v>1</v>
      </c>
      <c r="AE377">
        <v>1235</v>
      </c>
      <c r="AF377">
        <v>146337</v>
      </c>
      <c r="AG377">
        <v>1651</v>
      </c>
      <c r="AH377" t="s">
        <v>38</v>
      </c>
      <c r="AI377">
        <v>1208</v>
      </c>
      <c r="AJ377">
        <v>1209</v>
      </c>
      <c r="AK377">
        <v>2</v>
      </c>
    </row>
    <row r="378" spans="1:37" x14ac:dyDescent="0.2">
      <c r="A378">
        <v>10</v>
      </c>
      <c r="B378" t="s">
        <v>37</v>
      </c>
      <c r="C378">
        <v>150</v>
      </c>
      <c r="D378">
        <v>3000</v>
      </c>
      <c r="E378">
        <v>23</v>
      </c>
      <c r="F378">
        <v>1</v>
      </c>
      <c r="G378">
        <v>5</v>
      </c>
      <c r="H378" t="s">
        <v>36</v>
      </c>
      <c r="I378">
        <v>1</v>
      </c>
      <c r="J378" s="8" t="str">
        <f t="shared" si="10"/>
        <v xml:space="preserve">HIT </v>
      </c>
      <c r="K378">
        <v>2</v>
      </c>
      <c r="L378">
        <v>1</v>
      </c>
      <c r="M378">
        <v>1026.98285714286</v>
      </c>
      <c r="N378">
        <v>557.08000000000004</v>
      </c>
      <c r="O378">
        <v>4</v>
      </c>
      <c r="P378">
        <v>7</v>
      </c>
      <c r="Q378">
        <v>302.71619047618998</v>
      </c>
      <c r="R378">
        <v>559.08000000000004</v>
      </c>
      <c r="S378">
        <v>4</v>
      </c>
      <c r="T378">
        <v>2</v>
      </c>
      <c r="U378">
        <v>301.19998168945301</v>
      </c>
      <c r="V378">
        <v>688.07499694824196</v>
      </c>
      <c r="W378">
        <v>5</v>
      </c>
      <c r="X378">
        <v>2</v>
      </c>
      <c r="Y378">
        <v>129.00390740889199</v>
      </c>
      <c r="Z378">
        <v>6.1950000000000003</v>
      </c>
      <c r="AA378">
        <v>6.7850000000000001</v>
      </c>
      <c r="AB378">
        <v>5.524</v>
      </c>
      <c r="AC378">
        <v>-0.67100000000000004</v>
      </c>
      <c r="AD378" s="8">
        <f t="shared" si="11"/>
        <v>0.67100000000000004</v>
      </c>
      <c r="AE378">
        <v>2221</v>
      </c>
      <c r="AF378">
        <v>152406</v>
      </c>
      <c r="AG378">
        <v>798</v>
      </c>
      <c r="AH378" t="s">
        <v>38</v>
      </c>
      <c r="AI378">
        <v>1208</v>
      </c>
      <c r="AJ378">
        <v>1209</v>
      </c>
      <c r="AK378">
        <v>2</v>
      </c>
    </row>
    <row r="379" spans="1:37" x14ac:dyDescent="0.2">
      <c r="A379">
        <v>10</v>
      </c>
      <c r="B379" t="s">
        <v>37</v>
      </c>
      <c r="C379">
        <v>150</v>
      </c>
      <c r="D379">
        <v>3000</v>
      </c>
      <c r="E379">
        <v>24</v>
      </c>
      <c r="F379">
        <v>0</v>
      </c>
      <c r="G379">
        <v>0</v>
      </c>
      <c r="H379" t="s">
        <v>33</v>
      </c>
      <c r="I379">
        <v>1</v>
      </c>
      <c r="J379" s="8" t="str">
        <f t="shared" si="10"/>
        <v>TNEG</v>
      </c>
      <c r="K379">
        <v>0</v>
      </c>
      <c r="L379" t="s">
        <v>34</v>
      </c>
      <c r="M379">
        <v>746.07619047619096</v>
      </c>
      <c r="N379">
        <v>534.08000000000004</v>
      </c>
      <c r="O379">
        <v>4</v>
      </c>
      <c r="P379">
        <v>5</v>
      </c>
      <c r="Q379">
        <v>746.07619047619096</v>
      </c>
      <c r="R379">
        <v>534.08000000000004</v>
      </c>
      <c r="S379">
        <v>4</v>
      </c>
      <c r="T379">
        <v>5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7.08</v>
      </c>
      <c r="AA379">
        <v>7.08</v>
      </c>
      <c r="AB379">
        <v>-1</v>
      </c>
      <c r="AC379">
        <v>-1</v>
      </c>
      <c r="AD379" s="8">
        <f t="shared" si="11"/>
        <v>1</v>
      </c>
      <c r="AE379">
        <v>1535</v>
      </c>
      <c r="AF379">
        <v>154943</v>
      </c>
      <c r="AG379">
        <v>1979</v>
      </c>
      <c r="AH379" t="s">
        <v>38</v>
      </c>
      <c r="AI379">
        <v>1208</v>
      </c>
      <c r="AJ379">
        <v>1209</v>
      </c>
      <c r="AK379">
        <v>2</v>
      </c>
    </row>
    <row r="380" spans="1:37" x14ac:dyDescent="0.2">
      <c r="A380">
        <v>10</v>
      </c>
      <c r="B380" t="s">
        <v>37</v>
      </c>
      <c r="C380">
        <v>150</v>
      </c>
      <c r="D380">
        <v>3000</v>
      </c>
      <c r="E380">
        <v>25</v>
      </c>
      <c r="F380">
        <v>0</v>
      </c>
      <c r="G380">
        <v>0</v>
      </c>
      <c r="H380" t="s">
        <v>33</v>
      </c>
      <c r="I380">
        <v>1</v>
      </c>
      <c r="J380" s="8" t="str">
        <f t="shared" si="10"/>
        <v>TNEG</v>
      </c>
      <c r="K380">
        <v>0</v>
      </c>
      <c r="L380" t="s">
        <v>34</v>
      </c>
      <c r="M380">
        <v>131.262857142857</v>
      </c>
      <c r="N380">
        <v>246.17333333333301</v>
      </c>
      <c r="O380">
        <v>2</v>
      </c>
      <c r="P380">
        <v>1</v>
      </c>
      <c r="Q380">
        <v>131.262857142857</v>
      </c>
      <c r="R380">
        <v>246.17333333333301</v>
      </c>
      <c r="S380">
        <v>2</v>
      </c>
      <c r="T380">
        <v>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7.375</v>
      </c>
      <c r="AA380">
        <v>7.375</v>
      </c>
      <c r="AB380">
        <v>-1</v>
      </c>
      <c r="AC380">
        <v>-1</v>
      </c>
      <c r="AD380" s="8">
        <f t="shared" si="11"/>
        <v>1</v>
      </c>
      <c r="AE380">
        <v>1074</v>
      </c>
      <c r="AF380">
        <v>156523</v>
      </c>
      <c r="AG380">
        <v>704</v>
      </c>
      <c r="AH380" t="s">
        <v>38</v>
      </c>
      <c r="AI380">
        <v>1208</v>
      </c>
      <c r="AJ380">
        <v>1209</v>
      </c>
      <c r="AK380">
        <v>2</v>
      </c>
    </row>
    <row r="381" spans="1:37" x14ac:dyDescent="0.2">
      <c r="A381">
        <v>10</v>
      </c>
      <c r="B381" t="s">
        <v>37</v>
      </c>
      <c r="C381">
        <v>150</v>
      </c>
      <c r="D381">
        <v>3000</v>
      </c>
      <c r="E381">
        <v>26</v>
      </c>
      <c r="F381">
        <v>0</v>
      </c>
      <c r="G381">
        <v>0</v>
      </c>
      <c r="H381" t="s">
        <v>33</v>
      </c>
      <c r="I381">
        <v>1</v>
      </c>
      <c r="J381" s="8" t="str">
        <f t="shared" si="10"/>
        <v>TNEG</v>
      </c>
      <c r="K381">
        <v>0</v>
      </c>
      <c r="L381" t="s">
        <v>34</v>
      </c>
      <c r="M381">
        <v>131.262857142857</v>
      </c>
      <c r="N381">
        <v>246.17333333333301</v>
      </c>
      <c r="O381">
        <v>2</v>
      </c>
      <c r="P381">
        <v>1</v>
      </c>
      <c r="Q381">
        <v>131.262857142857</v>
      </c>
      <c r="R381">
        <v>246.17333333333301</v>
      </c>
      <c r="S381">
        <v>2</v>
      </c>
      <c r="T381">
        <v>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7.67</v>
      </c>
      <c r="AA381">
        <v>7.67</v>
      </c>
      <c r="AB381">
        <v>-1</v>
      </c>
      <c r="AC381">
        <v>-1</v>
      </c>
      <c r="AD381" s="8">
        <f t="shared" si="11"/>
        <v>1</v>
      </c>
      <c r="AE381">
        <v>1209</v>
      </c>
      <c r="AF381">
        <v>158235</v>
      </c>
      <c r="AG381">
        <v>2119</v>
      </c>
      <c r="AH381" t="s">
        <v>38</v>
      </c>
      <c r="AI381">
        <v>1208</v>
      </c>
      <c r="AJ381">
        <v>1209</v>
      </c>
      <c r="AK381">
        <v>2</v>
      </c>
    </row>
    <row r="382" spans="1:37" x14ac:dyDescent="0.2">
      <c r="A382">
        <v>10</v>
      </c>
      <c r="B382" t="s">
        <v>37</v>
      </c>
      <c r="C382">
        <v>150</v>
      </c>
      <c r="D382">
        <v>3000</v>
      </c>
      <c r="E382">
        <v>27</v>
      </c>
      <c r="F382">
        <v>1</v>
      </c>
      <c r="G382">
        <v>6</v>
      </c>
      <c r="H382" t="s">
        <v>36</v>
      </c>
      <c r="I382">
        <v>1</v>
      </c>
      <c r="J382" s="8" t="str">
        <f t="shared" si="10"/>
        <v xml:space="preserve">HIT </v>
      </c>
      <c r="K382">
        <v>2</v>
      </c>
      <c r="L382">
        <v>1</v>
      </c>
      <c r="M382">
        <v>442.16952380952398</v>
      </c>
      <c r="N382">
        <v>547.08000000000004</v>
      </c>
      <c r="O382">
        <v>4</v>
      </c>
      <c r="P382">
        <v>3</v>
      </c>
      <c r="Q382">
        <v>131.262857142857</v>
      </c>
      <c r="R382">
        <v>246.17333333333301</v>
      </c>
      <c r="S382">
        <v>2</v>
      </c>
      <c r="T382">
        <v>1</v>
      </c>
      <c r="U382">
        <v>302.19998168945301</v>
      </c>
      <c r="V382">
        <v>239.07499694824199</v>
      </c>
      <c r="W382">
        <v>2</v>
      </c>
      <c r="X382">
        <v>2</v>
      </c>
      <c r="Y382">
        <v>171.08444385067401</v>
      </c>
      <c r="Z382">
        <v>7.375</v>
      </c>
      <c r="AA382">
        <v>7.9649999999999999</v>
      </c>
      <c r="AB382">
        <v>6.4530000000000003</v>
      </c>
      <c r="AC382">
        <v>-0.92200000000000004</v>
      </c>
      <c r="AD382" s="8">
        <f t="shared" si="11"/>
        <v>0.92200000000000004</v>
      </c>
      <c r="AE382">
        <v>2395</v>
      </c>
      <c r="AF382">
        <v>163004</v>
      </c>
      <c r="AG382">
        <v>704</v>
      </c>
      <c r="AH382" t="s">
        <v>38</v>
      </c>
      <c r="AI382">
        <v>1208</v>
      </c>
      <c r="AJ382">
        <v>1209</v>
      </c>
      <c r="AK382">
        <v>2</v>
      </c>
    </row>
    <row r="383" spans="1:37" x14ac:dyDescent="0.2">
      <c r="A383">
        <v>10</v>
      </c>
      <c r="B383" t="s">
        <v>37</v>
      </c>
      <c r="C383">
        <v>150</v>
      </c>
      <c r="D383">
        <v>3000</v>
      </c>
      <c r="E383">
        <v>28</v>
      </c>
      <c r="F383">
        <v>1</v>
      </c>
      <c r="G383">
        <v>7</v>
      </c>
      <c r="H383" t="s">
        <v>36</v>
      </c>
      <c r="I383">
        <v>1</v>
      </c>
      <c r="J383" s="8" t="str">
        <f t="shared" si="10"/>
        <v xml:space="preserve">HIT </v>
      </c>
      <c r="K383">
        <v>4</v>
      </c>
      <c r="L383">
        <v>2</v>
      </c>
      <c r="M383">
        <v>904.52952380952399</v>
      </c>
      <c r="N383">
        <v>999.44</v>
      </c>
      <c r="O383">
        <v>7</v>
      </c>
      <c r="P383">
        <v>6</v>
      </c>
      <c r="Q383">
        <v>746.07619047619096</v>
      </c>
      <c r="R383">
        <v>534.08000000000004</v>
      </c>
      <c r="S383">
        <v>4</v>
      </c>
      <c r="T383">
        <v>5</v>
      </c>
      <c r="U383">
        <v>714.19998168945301</v>
      </c>
      <c r="V383">
        <v>395.07499694824202</v>
      </c>
      <c r="W383">
        <v>3</v>
      </c>
      <c r="X383">
        <v>5</v>
      </c>
      <c r="Y383">
        <v>142.61305536322701</v>
      </c>
      <c r="Z383">
        <v>7.08</v>
      </c>
      <c r="AA383">
        <v>8.26</v>
      </c>
      <c r="AB383">
        <v>4.0030000000000001</v>
      </c>
      <c r="AC383">
        <v>-3.0760000000000001</v>
      </c>
      <c r="AD383" s="8">
        <f t="shared" si="11"/>
        <v>3.0760000000000001</v>
      </c>
      <c r="AE383">
        <v>3398</v>
      </c>
      <c r="AF383">
        <v>169130</v>
      </c>
      <c r="AG383">
        <v>1979</v>
      </c>
      <c r="AH383" t="s">
        <v>38</v>
      </c>
      <c r="AI383">
        <v>1208</v>
      </c>
      <c r="AJ383">
        <v>1209</v>
      </c>
      <c r="AK383">
        <v>2</v>
      </c>
    </row>
    <row r="384" spans="1:37" x14ac:dyDescent="0.2">
      <c r="A384">
        <v>10</v>
      </c>
      <c r="B384" t="s">
        <v>37</v>
      </c>
      <c r="C384">
        <v>150</v>
      </c>
      <c r="D384">
        <v>3000</v>
      </c>
      <c r="E384">
        <v>29</v>
      </c>
      <c r="F384">
        <v>0</v>
      </c>
      <c r="G384">
        <v>0</v>
      </c>
      <c r="H384" t="s">
        <v>33</v>
      </c>
      <c r="I384">
        <v>1</v>
      </c>
      <c r="J384" s="8" t="str">
        <f t="shared" si="10"/>
        <v>TNEG</v>
      </c>
      <c r="K384">
        <v>0</v>
      </c>
      <c r="L384" t="s">
        <v>34</v>
      </c>
      <c r="M384">
        <v>881.52952380952399</v>
      </c>
      <c r="N384">
        <v>243.17333333333301</v>
      </c>
      <c r="O384">
        <v>2</v>
      </c>
      <c r="P384">
        <v>6</v>
      </c>
      <c r="Q384">
        <v>881.52952380952399</v>
      </c>
      <c r="R384">
        <v>243.17333333333301</v>
      </c>
      <c r="S384">
        <v>2</v>
      </c>
      <c r="T384">
        <v>6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8.5549999999999997</v>
      </c>
      <c r="AA384">
        <v>8.5549999999999997</v>
      </c>
      <c r="AB384">
        <v>-1</v>
      </c>
      <c r="AC384">
        <v>-1</v>
      </c>
      <c r="AD384" s="8">
        <f t="shared" si="11"/>
        <v>1</v>
      </c>
      <c r="AE384">
        <v>2007</v>
      </c>
      <c r="AF384">
        <v>172139</v>
      </c>
      <c r="AG384">
        <v>1810</v>
      </c>
      <c r="AH384" t="s">
        <v>38</v>
      </c>
      <c r="AI384">
        <v>1208</v>
      </c>
      <c r="AJ384">
        <v>1209</v>
      </c>
      <c r="AK384">
        <v>2</v>
      </c>
    </row>
    <row r="385" spans="1:37" x14ac:dyDescent="0.2">
      <c r="A385">
        <v>10</v>
      </c>
      <c r="B385" t="s">
        <v>37</v>
      </c>
      <c r="C385">
        <v>150</v>
      </c>
      <c r="D385">
        <v>3000</v>
      </c>
      <c r="E385">
        <v>30</v>
      </c>
      <c r="F385">
        <v>0</v>
      </c>
      <c r="G385">
        <v>0</v>
      </c>
      <c r="H385" t="s">
        <v>33</v>
      </c>
      <c r="I385">
        <v>1</v>
      </c>
      <c r="J385" s="8" t="str">
        <f t="shared" si="10"/>
        <v>TNEG</v>
      </c>
      <c r="K385">
        <v>0</v>
      </c>
      <c r="L385" t="s">
        <v>34</v>
      </c>
      <c r="M385">
        <v>581.62285714285701</v>
      </c>
      <c r="N385">
        <v>845.98666666666702</v>
      </c>
      <c r="O385">
        <v>6</v>
      </c>
      <c r="P385">
        <v>4</v>
      </c>
      <c r="Q385">
        <v>581.62285714285701</v>
      </c>
      <c r="R385">
        <v>845.98666666666702</v>
      </c>
      <c r="S385">
        <v>6</v>
      </c>
      <c r="T385">
        <v>4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8.85</v>
      </c>
      <c r="AA385">
        <v>8.85</v>
      </c>
      <c r="AB385">
        <v>-1</v>
      </c>
      <c r="AC385">
        <v>-1</v>
      </c>
      <c r="AD385" s="8">
        <f t="shared" si="11"/>
        <v>1</v>
      </c>
      <c r="AE385">
        <v>1089</v>
      </c>
      <c r="AF385">
        <v>173741</v>
      </c>
      <c r="AG385">
        <v>1524</v>
      </c>
      <c r="AH385" t="s">
        <v>38</v>
      </c>
      <c r="AI385">
        <v>1208</v>
      </c>
      <c r="AJ385">
        <v>1209</v>
      </c>
      <c r="AK385">
        <v>2</v>
      </c>
    </row>
    <row r="386" spans="1:37" x14ac:dyDescent="0.2">
      <c r="A386">
        <v>10</v>
      </c>
      <c r="B386" t="s">
        <v>37</v>
      </c>
      <c r="C386">
        <v>150</v>
      </c>
      <c r="D386">
        <v>3000</v>
      </c>
      <c r="E386">
        <v>31</v>
      </c>
      <c r="F386">
        <v>0</v>
      </c>
      <c r="G386">
        <v>0</v>
      </c>
      <c r="H386" t="s">
        <v>33</v>
      </c>
      <c r="I386">
        <v>1</v>
      </c>
      <c r="J386" s="8" t="str">
        <f t="shared" si="10"/>
        <v>TNEG</v>
      </c>
      <c r="K386">
        <v>0</v>
      </c>
      <c r="L386" t="s">
        <v>34</v>
      </c>
      <c r="M386">
        <v>873.52952380952399</v>
      </c>
      <c r="N386">
        <v>533.08000000000004</v>
      </c>
      <c r="O386">
        <v>4</v>
      </c>
      <c r="P386">
        <v>6</v>
      </c>
      <c r="Q386">
        <v>873.52952380952399</v>
      </c>
      <c r="R386">
        <v>533.08000000000004</v>
      </c>
      <c r="S386">
        <v>4</v>
      </c>
      <c r="T386">
        <v>6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9.1449999999999996</v>
      </c>
      <c r="AA386">
        <v>9.1449999999999996</v>
      </c>
      <c r="AB386">
        <v>-1</v>
      </c>
      <c r="AC386">
        <v>-1</v>
      </c>
      <c r="AD386" s="8">
        <f t="shared" si="11"/>
        <v>1</v>
      </c>
      <c r="AE386">
        <v>1062</v>
      </c>
      <c r="AF386">
        <v>175309</v>
      </c>
      <c r="AG386">
        <v>2225</v>
      </c>
      <c r="AH386" t="s">
        <v>38</v>
      </c>
      <c r="AI386">
        <v>1208</v>
      </c>
      <c r="AJ386">
        <v>1209</v>
      </c>
      <c r="AK386">
        <v>2</v>
      </c>
    </row>
    <row r="387" spans="1:37" x14ac:dyDescent="0.2">
      <c r="A387">
        <v>10</v>
      </c>
      <c r="B387" t="s">
        <v>37</v>
      </c>
      <c r="C387">
        <v>150</v>
      </c>
      <c r="D387">
        <v>3000</v>
      </c>
      <c r="E387">
        <v>32</v>
      </c>
      <c r="F387">
        <v>0</v>
      </c>
      <c r="G387">
        <v>0</v>
      </c>
      <c r="H387" t="s">
        <v>33</v>
      </c>
      <c r="I387">
        <v>1</v>
      </c>
      <c r="J387" s="8" t="str">
        <f t="shared" ref="J387:J450" si="12">IF(AND(F387=0,I387=1),"TNEG",IF(AND(F387=0,I387=0),"FA",IF(AND(F387=1,I387=1),"HIT ","MISS")))</f>
        <v>TNEG</v>
      </c>
      <c r="K387">
        <v>0</v>
      </c>
      <c r="L387" t="s">
        <v>34</v>
      </c>
      <c r="M387">
        <v>118.262857142857</v>
      </c>
      <c r="N387">
        <v>528.08000000000004</v>
      </c>
      <c r="O387">
        <v>4</v>
      </c>
      <c r="P387">
        <v>1</v>
      </c>
      <c r="Q387">
        <v>118.262857142857</v>
      </c>
      <c r="R387">
        <v>528.08000000000004</v>
      </c>
      <c r="S387">
        <v>4</v>
      </c>
      <c r="T387">
        <v>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9.44</v>
      </c>
      <c r="AA387">
        <v>9.44</v>
      </c>
      <c r="AB387">
        <v>-1</v>
      </c>
      <c r="AC387">
        <v>-1</v>
      </c>
      <c r="AD387" s="8">
        <f t="shared" ref="AD387:AD450" si="13">ABS(AC387)</f>
        <v>1</v>
      </c>
      <c r="AE387">
        <v>1238</v>
      </c>
      <c r="AF387">
        <v>177063</v>
      </c>
      <c r="AG387">
        <v>1617</v>
      </c>
      <c r="AH387" t="s">
        <v>38</v>
      </c>
      <c r="AI387">
        <v>1208</v>
      </c>
      <c r="AJ387">
        <v>1209</v>
      </c>
      <c r="AK387">
        <v>2</v>
      </c>
    </row>
    <row r="388" spans="1:37" x14ac:dyDescent="0.2">
      <c r="A388">
        <v>10</v>
      </c>
      <c r="B388" t="s">
        <v>37</v>
      </c>
      <c r="C388">
        <v>150</v>
      </c>
      <c r="D388">
        <v>3000</v>
      </c>
      <c r="E388">
        <v>33</v>
      </c>
      <c r="F388">
        <v>0</v>
      </c>
      <c r="G388">
        <v>0</v>
      </c>
      <c r="H388" t="s">
        <v>33</v>
      </c>
      <c r="I388">
        <v>1</v>
      </c>
      <c r="J388" s="8" t="str">
        <f t="shared" si="12"/>
        <v>TNEG</v>
      </c>
      <c r="K388">
        <v>0</v>
      </c>
      <c r="L388" t="s">
        <v>34</v>
      </c>
      <c r="M388">
        <v>452.16952380952398</v>
      </c>
      <c r="N388">
        <v>397.62666666666701</v>
      </c>
      <c r="O388">
        <v>3</v>
      </c>
      <c r="P388">
        <v>3</v>
      </c>
      <c r="Q388">
        <v>452.16952380952398</v>
      </c>
      <c r="R388">
        <v>397.62666666666701</v>
      </c>
      <c r="S388">
        <v>3</v>
      </c>
      <c r="T388">
        <v>3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9.7349999999999994</v>
      </c>
      <c r="AA388">
        <v>9.7349999999999994</v>
      </c>
      <c r="AB388">
        <v>-1</v>
      </c>
      <c r="AC388">
        <v>-1</v>
      </c>
      <c r="AD388" s="8">
        <f t="shared" si="13"/>
        <v>1</v>
      </c>
      <c r="AE388">
        <v>921</v>
      </c>
      <c r="AF388">
        <v>178501</v>
      </c>
      <c r="AG388">
        <v>27</v>
      </c>
      <c r="AH388" t="s">
        <v>38</v>
      </c>
      <c r="AI388">
        <v>1208</v>
      </c>
      <c r="AJ388">
        <v>1209</v>
      </c>
      <c r="AK388">
        <v>2</v>
      </c>
    </row>
    <row r="389" spans="1:37" x14ac:dyDescent="0.2">
      <c r="A389">
        <v>10</v>
      </c>
      <c r="B389" t="s">
        <v>37</v>
      </c>
      <c r="C389">
        <v>150</v>
      </c>
      <c r="D389">
        <v>3000</v>
      </c>
      <c r="E389">
        <v>34</v>
      </c>
      <c r="F389">
        <v>1</v>
      </c>
      <c r="G389">
        <v>8</v>
      </c>
      <c r="H389" t="s">
        <v>36</v>
      </c>
      <c r="I389">
        <v>1</v>
      </c>
      <c r="J389" s="8" t="str">
        <f t="shared" si="12"/>
        <v xml:space="preserve">HIT </v>
      </c>
      <c r="K389">
        <v>20</v>
      </c>
      <c r="L389">
        <v>4</v>
      </c>
      <c r="M389">
        <v>717.07619047619096</v>
      </c>
      <c r="N389">
        <v>850.98666666666702</v>
      </c>
      <c r="O389">
        <v>6</v>
      </c>
      <c r="P389">
        <v>5</v>
      </c>
      <c r="Q389">
        <v>120.262857142857</v>
      </c>
      <c r="R389">
        <v>859.98666666666702</v>
      </c>
      <c r="S389">
        <v>6</v>
      </c>
      <c r="T389">
        <v>1</v>
      </c>
      <c r="U389">
        <v>253.19998168945301</v>
      </c>
      <c r="V389">
        <v>642.07499694824196</v>
      </c>
      <c r="W389">
        <v>5</v>
      </c>
      <c r="X389">
        <v>2</v>
      </c>
      <c r="Y389">
        <v>255.26021014288301</v>
      </c>
      <c r="Z389">
        <v>4.13</v>
      </c>
      <c r="AA389">
        <v>10.029</v>
      </c>
      <c r="AB389">
        <v>2.9049999999999998</v>
      </c>
      <c r="AC389">
        <v>-1.224</v>
      </c>
      <c r="AD389" s="8">
        <f t="shared" si="13"/>
        <v>1.224</v>
      </c>
      <c r="AE389">
        <v>3414</v>
      </c>
      <c r="AF389">
        <v>184752</v>
      </c>
      <c r="AG389">
        <v>1200</v>
      </c>
      <c r="AH389" t="s">
        <v>38</v>
      </c>
      <c r="AI389">
        <v>1208</v>
      </c>
      <c r="AJ389">
        <v>1209</v>
      </c>
      <c r="AK389">
        <v>2</v>
      </c>
    </row>
    <row r="390" spans="1:37" x14ac:dyDescent="0.2">
      <c r="A390">
        <v>10</v>
      </c>
      <c r="B390" t="s">
        <v>37</v>
      </c>
      <c r="C390">
        <v>150</v>
      </c>
      <c r="D390">
        <v>3000</v>
      </c>
      <c r="E390">
        <v>35</v>
      </c>
      <c r="F390">
        <v>1</v>
      </c>
      <c r="G390">
        <v>9</v>
      </c>
      <c r="H390" t="s">
        <v>36</v>
      </c>
      <c r="I390">
        <v>1</v>
      </c>
      <c r="J390" s="8" t="str">
        <f t="shared" si="12"/>
        <v xml:space="preserve">HIT </v>
      </c>
      <c r="K390">
        <v>3</v>
      </c>
      <c r="L390">
        <v>2</v>
      </c>
      <c r="M390">
        <v>728.07619047619096</v>
      </c>
      <c r="N390">
        <v>1009.44</v>
      </c>
      <c r="O390">
        <v>7</v>
      </c>
      <c r="P390">
        <v>5</v>
      </c>
      <c r="Q390">
        <v>118.262857142857</v>
      </c>
      <c r="R390">
        <v>528.08000000000004</v>
      </c>
      <c r="S390">
        <v>4</v>
      </c>
      <c r="T390">
        <v>1</v>
      </c>
      <c r="U390">
        <v>322.19998168945301</v>
      </c>
      <c r="V390">
        <v>434.07499694824202</v>
      </c>
      <c r="W390">
        <v>3</v>
      </c>
      <c r="X390">
        <v>2</v>
      </c>
      <c r="Y390">
        <v>224.560217685802</v>
      </c>
      <c r="Z390">
        <v>9.44</v>
      </c>
      <c r="AA390">
        <v>10.324</v>
      </c>
      <c r="AB390">
        <v>7.9729999999999999</v>
      </c>
      <c r="AC390">
        <v>-1.4670000000000001</v>
      </c>
      <c r="AD390" s="8">
        <f t="shared" si="13"/>
        <v>1.4670000000000001</v>
      </c>
      <c r="AE390">
        <v>2753</v>
      </c>
      <c r="AF390">
        <v>190666</v>
      </c>
      <c r="AG390">
        <v>1617</v>
      </c>
      <c r="AH390" t="s">
        <v>38</v>
      </c>
      <c r="AI390">
        <v>1208</v>
      </c>
      <c r="AJ390">
        <v>1209</v>
      </c>
      <c r="AK390">
        <v>2</v>
      </c>
    </row>
    <row r="391" spans="1:37" x14ac:dyDescent="0.2">
      <c r="A391">
        <v>10</v>
      </c>
      <c r="B391" t="s">
        <v>37</v>
      </c>
      <c r="C391">
        <v>150</v>
      </c>
      <c r="D391">
        <v>3000</v>
      </c>
      <c r="E391">
        <v>36</v>
      </c>
      <c r="F391">
        <v>1</v>
      </c>
      <c r="G391">
        <v>10</v>
      </c>
      <c r="H391" t="s">
        <v>36</v>
      </c>
      <c r="I391">
        <v>1</v>
      </c>
      <c r="J391" s="8" t="str">
        <f t="shared" si="12"/>
        <v xml:space="preserve">HIT </v>
      </c>
      <c r="K391">
        <v>33</v>
      </c>
      <c r="L391">
        <v>5</v>
      </c>
      <c r="M391">
        <v>720.07619047619096</v>
      </c>
      <c r="N391">
        <v>703.53333333333399</v>
      </c>
      <c r="O391">
        <v>5</v>
      </c>
      <c r="P391">
        <v>5</v>
      </c>
      <c r="Q391">
        <v>1026.98285714286</v>
      </c>
      <c r="R391">
        <v>557.08000000000004</v>
      </c>
      <c r="S391">
        <v>4</v>
      </c>
      <c r="T391">
        <v>7</v>
      </c>
      <c r="U391">
        <v>834.19998168945301</v>
      </c>
      <c r="V391">
        <v>680.07499694824196</v>
      </c>
      <c r="W391">
        <v>5</v>
      </c>
      <c r="X391">
        <v>6</v>
      </c>
      <c r="Y391">
        <v>228.67664144459701</v>
      </c>
      <c r="Z391">
        <v>0.88500000000000001</v>
      </c>
      <c r="AA391">
        <v>10.619</v>
      </c>
      <c r="AB391">
        <v>2.399</v>
      </c>
      <c r="AC391">
        <v>1.514</v>
      </c>
      <c r="AD391" s="8">
        <f t="shared" si="13"/>
        <v>1.514</v>
      </c>
      <c r="AE391">
        <v>3432</v>
      </c>
      <c r="AF391">
        <v>197094</v>
      </c>
      <c r="AG391">
        <v>182</v>
      </c>
      <c r="AH391" t="s">
        <v>38</v>
      </c>
      <c r="AI391">
        <v>1208</v>
      </c>
      <c r="AJ391">
        <v>1209</v>
      </c>
      <c r="AK391">
        <v>2</v>
      </c>
    </row>
    <row r="392" spans="1:37" x14ac:dyDescent="0.2">
      <c r="A392">
        <v>10</v>
      </c>
      <c r="B392" t="s">
        <v>37</v>
      </c>
      <c r="C392">
        <v>150</v>
      </c>
      <c r="D392">
        <v>3000</v>
      </c>
      <c r="E392">
        <v>37</v>
      </c>
      <c r="F392">
        <v>1</v>
      </c>
      <c r="G392">
        <v>11</v>
      </c>
      <c r="H392" t="s">
        <v>36</v>
      </c>
      <c r="I392">
        <v>1</v>
      </c>
      <c r="J392" s="8" t="str">
        <f t="shared" si="12"/>
        <v xml:space="preserve">HIT </v>
      </c>
      <c r="K392">
        <v>11</v>
      </c>
      <c r="L392">
        <v>3</v>
      </c>
      <c r="M392">
        <v>454.16952380952398</v>
      </c>
      <c r="N392">
        <v>259.17333333333301</v>
      </c>
      <c r="O392">
        <v>2</v>
      </c>
      <c r="P392">
        <v>3</v>
      </c>
      <c r="Q392">
        <v>131.262857142857</v>
      </c>
      <c r="R392">
        <v>246.17333333333301</v>
      </c>
      <c r="S392">
        <v>2</v>
      </c>
      <c r="T392">
        <v>1</v>
      </c>
      <c r="U392">
        <v>269.19998168945301</v>
      </c>
      <c r="V392">
        <v>374.07499694824202</v>
      </c>
      <c r="W392">
        <v>3</v>
      </c>
      <c r="X392">
        <v>2</v>
      </c>
      <c r="Y392">
        <v>188.11030243887299</v>
      </c>
      <c r="Z392">
        <v>7.67</v>
      </c>
      <c r="AA392">
        <v>10.914</v>
      </c>
      <c r="AB392">
        <v>6.03</v>
      </c>
      <c r="AC392">
        <v>-1.639</v>
      </c>
      <c r="AD392" s="8">
        <f t="shared" si="13"/>
        <v>1.639</v>
      </c>
      <c r="AE392">
        <v>2370</v>
      </c>
      <c r="AF392">
        <v>202794</v>
      </c>
      <c r="AG392">
        <v>2119</v>
      </c>
      <c r="AH392" t="s">
        <v>38</v>
      </c>
      <c r="AI392">
        <v>1208</v>
      </c>
      <c r="AJ392">
        <v>1209</v>
      </c>
      <c r="AK392">
        <v>2</v>
      </c>
    </row>
    <row r="393" spans="1:37" x14ac:dyDescent="0.2">
      <c r="A393">
        <v>10</v>
      </c>
      <c r="B393" t="s">
        <v>37</v>
      </c>
      <c r="C393">
        <v>150</v>
      </c>
      <c r="D393">
        <v>3000</v>
      </c>
      <c r="E393">
        <v>38</v>
      </c>
      <c r="F393">
        <v>0</v>
      </c>
      <c r="G393">
        <v>0</v>
      </c>
      <c r="H393" t="s">
        <v>33</v>
      </c>
      <c r="I393">
        <v>1</v>
      </c>
      <c r="J393" s="8" t="str">
        <f t="shared" si="12"/>
        <v>TNEG</v>
      </c>
      <c r="K393">
        <v>0</v>
      </c>
      <c r="L393" t="s">
        <v>34</v>
      </c>
      <c r="M393">
        <v>1023.98285714286</v>
      </c>
      <c r="N393">
        <v>995.44</v>
      </c>
      <c r="O393">
        <v>7</v>
      </c>
      <c r="P393">
        <v>7</v>
      </c>
      <c r="Q393">
        <v>1023.98285714286</v>
      </c>
      <c r="R393">
        <v>995.44</v>
      </c>
      <c r="S393">
        <v>7</v>
      </c>
      <c r="T393">
        <v>7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11.209</v>
      </c>
      <c r="AA393">
        <v>11.209</v>
      </c>
      <c r="AB393">
        <v>-1</v>
      </c>
      <c r="AC393">
        <v>-1</v>
      </c>
      <c r="AD393" s="8">
        <f t="shared" si="13"/>
        <v>1</v>
      </c>
      <c r="AE393">
        <v>1698</v>
      </c>
      <c r="AF393">
        <v>205494</v>
      </c>
      <c r="AG393">
        <v>2074</v>
      </c>
      <c r="AH393" t="s">
        <v>38</v>
      </c>
      <c r="AI393">
        <v>1208</v>
      </c>
      <c r="AJ393">
        <v>1209</v>
      </c>
      <c r="AK393">
        <v>2</v>
      </c>
    </row>
    <row r="394" spans="1:37" x14ac:dyDescent="0.2">
      <c r="A394">
        <v>10</v>
      </c>
      <c r="B394" t="s">
        <v>37</v>
      </c>
      <c r="C394">
        <v>150</v>
      </c>
      <c r="D394">
        <v>3000</v>
      </c>
      <c r="E394">
        <v>39</v>
      </c>
      <c r="F394">
        <v>0</v>
      </c>
      <c r="G394">
        <v>0</v>
      </c>
      <c r="H394" t="s">
        <v>33</v>
      </c>
      <c r="I394">
        <v>1</v>
      </c>
      <c r="J394" s="8" t="str">
        <f t="shared" si="12"/>
        <v>TNEG</v>
      </c>
      <c r="K394">
        <v>0</v>
      </c>
      <c r="L394" t="s">
        <v>34</v>
      </c>
      <c r="M394">
        <v>896.52952380952399</v>
      </c>
      <c r="N394">
        <v>377.62666666666701</v>
      </c>
      <c r="O394">
        <v>3</v>
      </c>
      <c r="P394">
        <v>6</v>
      </c>
      <c r="Q394">
        <v>896.52952380952399</v>
      </c>
      <c r="R394">
        <v>377.62666666666701</v>
      </c>
      <c r="S394">
        <v>3</v>
      </c>
      <c r="T394">
        <v>6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11.504</v>
      </c>
      <c r="AA394">
        <v>11.504</v>
      </c>
      <c r="AB394">
        <v>-1</v>
      </c>
      <c r="AC394">
        <v>-1</v>
      </c>
      <c r="AD394" s="8">
        <f t="shared" si="13"/>
        <v>1</v>
      </c>
      <c r="AE394">
        <v>1771</v>
      </c>
      <c r="AF394">
        <v>207778</v>
      </c>
      <c r="AG394">
        <v>541</v>
      </c>
      <c r="AH394" t="s">
        <v>38</v>
      </c>
      <c r="AI394">
        <v>1208</v>
      </c>
      <c r="AJ394">
        <v>1209</v>
      </c>
      <c r="AK394">
        <v>2</v>
      </c>
    </row>
    <row r="395" spans="1:37" x14ac:dyDescent="0.2">
      <c r="A395">
        <v>10</v>
      </c>
      <c r="B395" t="s">
        <v>37</v>
      </c>
      <c r="C395">
        <v>150</v>
      </c>
      <c r="D395">
        <v>3000</v>
      </c>
      <c r="E395">
        <v>40</v>
      </c>
      <c r="F395">
        <v>0</v>
      </c>
      <c r="G395">
        <v>0</v>
      </c>
      <c r="H395" t="s">
        <v>33</v>
      </c>
      <c r="I395">
        <v>1</v>
      </c>
      <c r="J395" s="8" t="str">
        <f t="shared" si="12"/>
        <v>TNEG</v>
      </c>
      <c r="K395">
        <v>0</v>
      </c>
      <c r="L395" t="s">
        <v>34</v>
      </c>
      <c r="M395">
        <v>746.07619047619096</v>
      </c>
      <c r="N395">
        <v>534.08000000000004</v>
      </c>
      <c r="O395">
        <v>4</v>
      </c>
      <c r="P395">
        <v>5</v>
      </c>
      <c r="Q395">
        <v>746.07619047619096</v>
      </c>
      <c r="R395">
        <v>534.08000000000004</v>
      </c>
      <c r="S395">
        <v>4</v>
      </c>
      <c r="T395">
        <v>5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11.798999999999999</v>
      </c>
      <c r="AA395">
        <v>11.798999999999999</v>
      </c>
      <c r="AB395">
        <v>-1</v>
      </c>
      <c r="AC395">
        <v>-1</v>
      </c>
      <c r="AD395" s="8">
        <f t="shared" si="13"/>
        <v>1</v>
      </c>
      <c r="AE395">
        <v>1313</v>
      </c>
      <c r="AF395">
        <v>209607</v>
      </c>
      <c r="AG395">
        <v>1024</v>
      </c>
      <c r="AH395" t="s">
        <v>38</v>
      </c>
      <c r="AI395">
        <v>1208</v>
      </c>
      <c r="AJ395">
        <v>1209</v>
      </c>
      <c r="AK395">
        <v>2</v>
      </c>
    </row>
    <row r="396" spans="1:37" x14ac:dyDescent="0.2">
      <c r="A396">
        <v>10</v>
      </c>
      <c r="B396" t="s">
        <v>37</v>
      </c>
      <c r="C396">
        <v>150</v>
      </c>
      <c r="D396">
        <v>3000</v>
      </c>
      <c r="E396">
        <v>41</v>
      </c>
      <c r="F396">
        <v>1</v>
      </c>
      <c r="G396">
        <v>12</v>
      </c>
      <c r="H396" t="s">
        <v>36</v>
      </c>
      <c r="I396">
        <v>1</v>
      </c>
      <c r="J396" s="8" t="str">
        <f t="shared" si="12"/>
        <v xml:space="preserve">HIT </v>
      </c>
      <c r="K396">
        <v>19</v>
      </c>
      <c r="L396">
        <v>4</v>
      </c>
      <c r="M396">
        <v>1023.98285714286</v>
      </c>
      <c r="N396">
        <v>995.44</v>
      </c>
      <c r="O396">
        <v>7</v>
      </c>
      <c r="P396">
        <v>7</v>
      </c>
      <c r="Q396">
        <v>1033.98285714286</v>
      </c>
      <c r="R396">
        <v>387.62666666666701</v>
      </c>
      <c r="S396">
        <v>3</v>
      </c>
      <c r="T396">
        <v>7</v>
      </c>
      <c r="U396">
        <v>1018.1999816894501</v>
      </c>
      <c r="V396">
        <v>263.07499694824202</v>
      </c>
      <c r="W396">
        <v>2</v>
      </c>
      <c r="X396">
        <v>7</v>
      </c>
      <c r="Y396">
        <v>125.547670576659</v>
      </c>
      <c r="Z396">
        <v>6.49</v>
      </c>
      <c r="AA396">
        <v>12.093999999999999</v>
      </c>
      <c r="AB396">
        <v>5.524</v>
      </c>
      <c r="AC396">
        <v>-0.96599999999999997</v>
      </c>
      <c r="AD396" s="8">
        <f t="shared" si="13"/>
        <v>0.96599999999999997</v>
      </c>
      <c r="AE396">
        <v>2354</v>
      </c>
      <c r="AF396">
        <v>214556</v>
      </c>
      <c r="AG396">
        <v>1651</v>
      </c>
      <c r="AH396" t="s">
        <v>38</v>
      </c>
      <c r="AI396">
        <v>1208</v>
      </c>
      <c r="AJ396">
        <v>1209</v>
      </c>
      <c r="AK396">
        <v>2</v>
      </c>
    </row>
    <row r="397" spans="1:37" x14ac:dyDescent="0.2">
      <c r="A397">
        <v>10</v>
      </c>
      <c r="B397" t="s">
        <v>37</v>
      </c>
      <c r="C397">
        <v>150</v>
      </c>
      <c r="D397">
        <v>3000</v>
      </c>
      <c r="E397">
        <v>42</v>
      </c>
      <c r="F397">
        <v>1</v>
      </c>
      <c r="G397">
        <v>13</v>
      </c>
      <c r="H397" t="s">
        <v>36</v>
      </c>
      <c r="I397">
        <v>1</v>
      </c>
      <c r="J397" s="8" t="str">
        <f t="shared" si="12"/>
        <v xml:space="preserve">HIT </v>
      </c>
      <c r="K397">
        <v>37</v>
      </c>
      <c r="L397">
        <v>5</v>
      </c>
      <c r="M397">
        <v>1033.98285714286</v>
      </c>
      <c r="N397">
        <v>387.62666666666701</v>
      </c>
      <c r="O397">
        <v>3</v>
      </c>
      <c r="P397">
        <v>7</v>
      </c>
      <c r="Q397">
        <v>442.16952380952398</v>
      </c>
      <c r="R397">
        <v>547.08000000000004</v>
      </c>
      <c r="S397">
        <v>4</v>
      </c>
      <c r="T397">
        <v>3</v>
      </c>
      <c r="U397">
        <v>294.19998168945301</v>
      </c>
      <c r="V397">
        <v>670.07499694824196</v>
      </c>
      <c r="W397">
        <v>5</v>
      </c>
      <c r="X397">
        <v>2</v>
      </c>
      <c r="Y397">
        <v>192.412979472595</v>
      </c>
      <c r="Z397">
        <v>1.4750000000000001</v>
      </c>
      <c r="AA397">
        <v>12.388999999999999</v>
      </c>
      <c r="AB397">
        <v>2.0609999999999999</v>
      </c>
      <c r="AC397">
        <v>0.58599999999999997</v>
      </c>
      <c r="AD397" s="8">
        <f t="shared" si="13"/>
        <v>0.58599999999999997</v>
      </c>
      <c r="AE397">
        <v>2381</v>
      </c>
      <c r="AF397">
        <v>220704</v>
      </c>
      <c r="AG397">
        <v>469</v>
      </c>
      <c r="AH397" t="s">
        <v>38</v>
      </c>
      <c r="AI397">
        <v>1208</v>
      </c>
      <c r="AJ397">
        <v>1209</v>
      </c>
      <c r="AK397">
        <v>2</v>
      </c>
    </row>
    <row r="398" spans="1:37" x14ac:dyDescent="0.2">
      <c r="A398">
        <v>10</v>
      </c>
      <c r="B398" t="s">
        <v>37</v>
      </c>
      <c r="C398">
        <v>150</v>
      </c>
      <c r="D398">
        <v>3000</v>
      </c>
      <c r="E398">
        <v>43</v>
      </c>
      <c r="F398">
        <v>0</v>
      </c>
      <c r="G398">
        <v>0</v>
      </c>
      <c r="H398" t="s">
        <v>33</v>
      </c>
      <c r="I398">
        <v>1</v>
      </c>
      <c r="J398" s="8" t="str">
        <f t="shared" si="12"/>
        <v>TNEG</v>
      </c>
      <c r="K398">
        <v>0</v>
      </c>
      <c r="L398" t="s">
        <v>34</v>
      </c>
      <c r="M398">
        <v>1022.98285714286</v>
      </c>
      <c r="N398">
        <v>867.98666666666702</v>
      </c>
      <c r="O398">
        <v>6</v>
      </c>
      <c r="P398">
        <v>7</v>
      </c>
      <c r="Q398">
        <v>1022.98285714286</v>
      </c>
      <c r="R398">
        <v>867.98666666666702</v>
      </c>
      <c r="S398">
        <v>6</v>
      </c>
      <c r="T398">
        <v>7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12.683999999999999</v>
      </c>
      <c r="AA398">
        <v>12.683999999999999</v>
      </c>
      <c r="AB398">
        <v>-1</v>
      </c>
      <c r="AC398">
        <v>-1</v>
      </c>
      <c r="AD398" s="8">
        <f t="shared" si="13"/>
        <v>1</v>
      </c>
      <c r="AE398">
        <v>2360</v>
      </c>
      <c r="AF398">
        <v>224068</v>
      </c>
      <c r="AG398">
        <v>1334</v>
      </c>
      <c r="AH398" t="s">
        <v>38</v>
      </c>
      <c r="AI398">
        <v>1208</v>
      </c>
      <c r="AJ398">
        <v>1209</v>
      </c>
      <c r="AK398">
        <v>2</v>
      </c>
    </row>
    <row r="399" spans="1:37" x14ac:dyDescent="0.2">
      <c r="A399">
        <v>10</v>
      </c>
      <c r="B399" t="s">
        <v>37</v>
      </c>
      <c r="C399">
        <v>150</v>
      </c>
      <c r="D399">
        <v>3000</v>
      </c>
      <c r="E399">
        <v>44</v>
      </c>
      <c r="F399">
        <v>0</v>
      </c>
      <c r="G399">
        <v>0</v>
      </c>
      <c r="H399" t="s">
        <v>33</v>
      </c>
      <c r="I399">
        <v>1</v>
      </c>
      <c r="J399" s="8" t="str">
        <f t="shared" si="12"/>
        <v>TNEG</v>
      </c>
      <c r="K399">
        <v>0</v>
      </c>
      <c r="L399" t="s">
        <v>34</v>
      </c>
      <c r="M399">
        <v>723.07619047619096</v>
      </c>
      <c r="N399">
        <v>75.72</v>
      </c>
      <c r="O399">
        <v>1</v>
      </c>
      <c r="P399">
        <v>5</v>
      </c>
      <c r="Q399">
        <v>723.07619047619096</v>
      </c>
      <c r="R399">
        <v>75.72</v>
      </c>
      <c r="S399">
        <v>1</v>
      </c>
      <c r="T399">
        <v>5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12.978999999999999</v>
      </c>
      <c r="AA399">
        <v>12.978999999999999</v>
      </c>
      <c r="AB399">
        <v>-1</v>
      </c>
      <c r="AC399">
        <v>-1</v>
      </c>
      <c r="AD399" s="8">
        <f t="shared" si="13"/>
        <v>1</v>
      </c>
      <c r="AE399">
        <v>1273</v>
      </c>
      <c r="AF399">
        <v>225848</v>
      </c>
      <c r="AG399">
        <v>700</v>
      </c>
      <c r="AH399" t="s">
        <v>38</v>
      </c>
      <c r="AI399">
        <v>1208</v>
      </c>
      <c r="AJ399">
        <v>1209</v>
      </c>
      <c r="AK399">
        <v>2</v>
      </c>
    </row>
    <row r="400" spans="1:37" x14ac:dyDescent="0.2">
      <c r="A400">
        <v>10</v>
      </c>
      <c r="B400" t="s">
        <v>37</v>
      </c>
      <c r="C400">
        <v>150</v>
      </c>
      <c r="D400">
        <v>3000</v>
      </c>
      <c r="E400">
        <v>45</v>
      </c>
      <c r="F400">
        <v>0</v>
      </c>
      <c r="G400">
        <v>0</v>
      </c>
      <c r="H400" t="s">
        <v>33</v>
      </c>
      <c r="I400">
        <v>1</v>
      </c>
      <c r="J400" s="8" t="str">
        <f t="shared" si="12"/>
        <v>TNEG</v>
      </c>
      <c r="K400">
        <v>0</v>
      </c>
      <c r="L400" t="s">
        <v>34</v>
      </c>
      <c r="M400">
        <v>1033.98285714286</v>
      </c>
      <c r="N400">
        <v>387.62666666666701</v>
      </c>
      <c r="O400">
        <v>3</v>
      </c>
      <c r="P400">
        <v>7</v>
      </c>
      <c r="Q400">
        <v>1033.98285714286</v>
      </c>
      <c r="R400">
        <v>387.62666666666701</v>
      </c>
      <c r="S400">
        <v>3</v>
      </c>
      <c r="T400">
        <v>7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13.273999999999999</v>
      </c>
      <c r="AA400">
        <v>13.273999999999999</v>
      </c>
      <c r="AB400">
        <v>-1</v>
      </c>
      <c r="AC400">
        <v>-1</v>
      </c>
      <c r="AD400" s="8">
        <f t="shared" si="13"/>
        <v>1</v>
      </c>
      <c r="AE400">
        <v>1086</v>
      </c>
      <c r="AF400">
        <v>227444</v>
      </c>
      <c r="AG400">
        <v>2268</v>
      </c>
      <c r="AH400" t="s">
        <v>38</v>
      </c>
      <c r="AI400">
        <v>1208</v>
      </c>
      <c r="AJ400">
        <v>1209</v>
      </c>
      <c r="AK400">
        <v>2</v>
      </c>
    </row>
    <row r="401" spans="1:37" x14ac:dyDescent="0.2">
      <c r="A401">
        <v>10</v>
      </c>
      <c r="B401" t="s">
        <v>37</v>
      </c>
      <c r="C401">
        <v>150</v>
      </c>
      <c r="D401">
        <v>3000</v>
      </c>
      <c r="E401">
        <v>46</v>
      </c>
      <c r="F401">
        <v>0</v>
      </c>
      <c r="G401">
        <v>0</v>
      </c>
      <c r="H401" t="s">
        <v>33</v>
      </c>
      <c r="I401">
        <v>1</v>
      </c>
      <c r="J401" s="8" t="str">
        <f t="shared" si="12"/>
        <v>TNEG</v>
      </c>
      <c r="K401">
        <v>0</v>
      </c>
      <c r="L401" t="s">
        <v>34</v>
      </c>
      <c r="M401">
        <v>113.262857142857</v>
      </c>
      <c r="N401">
        <v>383.62666666666701</v>
      </c>
      <c r="O401">
        <v>3</v>
      </c>
      <c r="P401">
        <v>1</v>
      </c>
      <c r="Q401">
        <v>113.262857142857</v>
      </c>
      <c r="R401">
        <v>383.62666666666701</v>
      </c>
      <c r="S401">
        <v>3</v>
      </c>
      <c r="T401">
        <v>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13.569000000000001</v>
      </c>
      <c r="AA401">
        <v>13.569000000000001</v>
      </c>
      <c r="AB401">
        <v>-1</v>
      </c>
      <c r="AC401">
        <v>-1</v>
      </c>
      <c r="AD401" s="8">
        <f t="shared" si="13"/>
        <v>1</v>
      </c>
      <c r="AE401">
        <v>1138</v>
      </c>
      <c r="AF401">
        <v>229088</v>
      </c>
      <c r="AG401">
        <v>824</v>
      </c>
      <c r="AH401" t="s">
        <v>38</v>
      </c>
      <c r="AI401">
        <v>1208</v>
      </c>
      <c r="AJ401">
        <v>1209</v>
      </c>
      <c r="AK401">
        <v>2</v>
      </c>
    </row>
    <row r="402" spans="1:37" x14ac:dyDescent="0.2">
      <c r="A402">
        <v>10</v>
      </c>
      <c r="B402" t="s">
        <v>37</v>
      </c>
      <c r="C402">
        <v>150</v>
      </c>
      <c r="D402">
        <v>3000</v>
      </c>
      <c r="E402">
        <v>47</v>
      </c>
      <c r="F402">
        <v>0</v>
      </c>
      <c r="G402">
        <v>0</v>
      </c>
      <c r="H402" t="s">
        <v>33</v>
      </c>
      <c r="I402">
        <v>1</v>
      </c>
      <c r="J402" s="8" t="str">
        <f t="shared" si="12"/>
        <v>TNEG</v>
      </c>
      <c r="K402">
        <v>0</v>
      </c>
      <c r="L402" t="s">
        <v>34</v>
      </c>
      <c r="M402">
        <v>442.16952380952398</v>
      </c>
      <c r="N402">
        <v>547.08000000000004</v>
      </c>
      <c r="O402">
        <v>4</v>
      </c>
      <c r="P402">
        <v>3</v>
      </c>
      <c r="Q402">
        <v>442.16952380952398</v>
      </c>
      <c r="R402">
        <v>547.08000000000004</v>
      </c>
      <c r="S402">
        <v>4</v>
      </c>
      <c r="T402">
        <v>3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13.864000000000001</v>
      </c>
      <c r="AA402">
        <v>13.864000000000001</v>
      </c>
      <c r="AB402">
        <v>-1</v>
      </c>
      <c r="AC402">
        <v>-1</v>
      </c>
      <c r="AD402" s="8">
        <f t="shared" si="13"/>
        <v>1</v>
      </c>
      <c r="AE402">
        <v>1260</v>
      </c>
      <c r="AF402">
        <v>230850</v>
      </c>
      <c r="AG402">
        <v>202</v>
      </c>
      <c r="AH402" t="s">
        <v>38</v>
      </c>
      <c r="AI402">
        <v>1208</v>
      </c>
      <c r="AJ402">
        <v>1209</v>
      </c>
      <c r="AK402">
        <v>2</v>
      </c>
    </row>
    <row r="403" spans="1:37" x14ac:dyDescent="0.2">
      <c r="A403">
        <v>10</v>
      </c>
      <c r="B403" t="s">
        <v>37</v>
      </c>
      <c r="C403">
        <v>150</v>
      </c>
      <c r="D403">
        <v>3000</v>
      </c>
      <c r="E403">
        <v>48</v>
      </c>
      <c r="F403">
        <v>1</v>
      </c>
      <c r="G403">
        <v>14</v>
      </c>
      <c r="H403" t="s">
        <v>36</v>
      </c>
      <c r="I403">
        <v>1</v>
      </c>
      <c r="J403" s="8" t="str">
        <f t="shared" si="12"/>
        <v xml:space="preserve">HIT </v>
      </c>
      <c r="K403">
        <v>5</v>
      </c>
      <c r="L403">
        <v>2</v>
      </c>
      <c r="M403">
        <v>117.262857142857</v>
      </c>
      <c r="N403">
        <v>680.53333333333399</v>
      </c>
      <c r="O403">
        <v>5</v>
      </c>
      <c r="P403">
        <v>1</v>
      </c>
      <c r="Q403">
        <v>1022.98285714286</v>
      </c>
      <c r="R403">
        <v>867.98666666666702</v>
      </c>
      <c r="S403">
        <v>6</v>
      </c>
      <c r="T403">
        <v>7</v>
      </c>
      <c r="U403">
        <v>1023.1999816894501</v>
      </c>
      <c r="V403">
        <v>881.07499694824196</v>
      </c>
      <c r="W403">
        <v>6</v>
      </c>
      <c r="X403">
        <v>7</v>
      </c>
      <c r="Y403">
        <v>13.090131115781</v>
      </c>
      <c r="Z403">
        <v>12.683999999999999</v>
      </c>
      <c r="AA403">
        <v>14.159000000000001</v>
      </c>
      <c r="AB403">
        <v>10.676</v>
      </c>
      <c r="AC403">
        <v>-2.0089999999999999</v>
      </c>
      <c r="AD403" s="8">
        <f t="shared" si="13"/>
        <v>2.0089999999999999</v>
      </c>
      <c r="AE403">
        <v>2051</v>
      </c>
      <c r="AF403">
        <v>235498</v>
      </c>
      <c r="AG403">
        <v>1334</v>
      </c>
      <c r="AH403" t="s">
        <v>38</v>
      </c>
      <c r="AI403">
        <v>1208</v>
      </c>
      <c r="AJ403">
        <v>1209</v>
      </c>
      <c r="AK403">
        <v>2</v>
      </c>
    </row>
    <row r="404" spans="1:37" x14ac:dyDescent="0.2">
      <c r="A404">
        <v>10</v>
      </c>
      <c r="B404" t="s">
        <v>37</v>
      </c>
      <c r="C404">
        <v>150</v>
      </c>
      <c r="D404">
        <v>3000</v>
      </c>
      <c r="E404">
        <v>49</v>
      </c>
      <c r="F404">
        <v>1</v>
      </c>
      <c r="G404">
        <v>15</v>
      </c>
      <c r="H404" t="s">
        <v>33</v>
      </c>
      <c r="I404">
        <v>0</v>
      </c>
      <c r="J404" s="8" t="str">
        <f t="shared" si="12"/>
        <v>MISS</v>
      </c>
      <c r="K404">
        <v>2</v>
      </c>
      <c r="L404">
        <v>1</v>
      </c>
      <c r="M404">
        <v>595.62285714285701</v>
      </c>
      <c r="N404">
        <v>402.62666666666701</v>
      </c>
      <c r="O404">
        <v>3</v>
      </c>
      <c r="P404">
        <v>4</v>
      </c>
      <c r="Q404">
        <v>442.16952380952398</v>
      </c>
      <c r="R404">
        <v>547.08000000000004</v>
      </c>
      <c r="S404">
        <v>4</v>
      </c>
      <c r="T404">
        <v>3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13.864000000000001</v>
      </c>
      <c r="AA404">
        <v>14.454000000000001</v>
      </c>
      <c r="AB404">
        <v>-1</v>
      </c>
      <c r="AC404">
        <v>-1</v>
      </c>
      <c r="AD404" s="8">
        <f t="shared" si="13"/>
        <v>1</v>
      </c>
      <c r="AE404">
        <v>1982</v>
      </c>
      <c r="AF404">
        <v>238482</v>
      </c>
      <c r="AG404">
        <v>202</v>
      </c>
      <c r="AH404" t="s">
        <v>38</v>
      </c>
      <c r="AI404">
        <v>1208</v>
      </c>
      <c r="AJ404">
        <v>1209</v>
      </c>
      <c r="AK404">
        <v>2</v>
      </c>
    </row>
    <row r="405" spans="1:37" x14ac:dyDescent="0.2">
      <c r="A405">
        <v>10</v>
      </c>
      <c r="B405" t="s">
        <v>37</v>
      </c>
      <c r="C405">
        <v>150</v>
      </c>
      <c r="D405">
        <v>3000</v>
      </c>
      <c r="E405">
        <v>50</v>
      </c>
      <c r="F405">
        <v>0</v>
      </c>
      <c r="G405">
        <v>0</v>
      </c>
      <c r="H405" t="s">
        <v>33</v>
      </c>
      <c r="I405">
        <v>1</v>
      </c>
      <c r="J405" s="8" t="str">
        <f t="shared" si="12"/>
        <v>TNEG</v>
      </c>
      <c r="K405">
        <v>0</v>
      </c>
      <c r="L405" t="s">
        <v>34</v>
      </c>
      <c r="M405">
        <v>603.62285714285701</v>
      </c>
      <c r="N405">
        <v>699.53333333333399</v>
      </c>
      <c r="O405">
        <v>5</v>
      </c>
      <c r="P405">
        <v>4</v>
      </c>
      <c r="Q405">
        <v>603.62285714285701</v>
      </c>
      <c r="R405">
        <v>699.53333333333399</v>
      </c>
      <c r="S405">
        <v>5</v>
      </c>
      <c r="T405">
        <v>4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14.749000000000001</v>
      </c>
      <c r="AA405">
        <v>14.749000000000001</v>
      </c>
      <c r="AB405">
        <v>-1</v>
      </c>
      <c r="AC405">
        <v>-1</v>
      </c>
      <c r="AD405" s="8">
        <f t="shared" si="13"/>
        <v>1</v>
      </c>
      <c r="AE405">
        <v>1556</v>
      </c>
      <c r="AF405">
        <v>240542</v>
      </c>
      <c r="AG405">
        <v>2290</v>
      </c>
      <c r="AH405" t="s">
        <v>38</v>
      </c>
      <c r="AI405">
        <v>1208</v>
      </c>
      <c r="AJ405">
        <v>1209</v>
      </c>
      <c r="AK405">
        <v>2</v>
      </c>
    </row>
    <row r="406" spans="1:37" x14ac:dyDescent="0.2">
      <c r="A406">
        <v>10</v>
      </c>
      <c r="B406" t="s">
        <v>37</v>
      </c>
      <c r="C406">
        <v>150</v>
      </c>
      <c r="D406">
        <v>3000</v>
      </c>
      <c r="E406">
        <v>51</v>
      </c>
      <c r="F406">
        <v>0</v>
      </c>
      <c r="G406">
        <v>0</v>
      </c>
      <c r="H406" t="s">
        <v>36</v>
      </c>
      <c r="I406">
        <v>0</v>
      </c>
      <c r="J406" s="8" t="str">
        <f t="shared" si="12"/>
        <v>FA</v>
      </c>
      <c r="K406">
        <v>0</v>
      </c>
      <c r="L406" t="s">
        <v>34</v>
      </c>
      <c r="M406">
        <v>723.07619047619096</v>
      </c>
      <c r="N406">
        <v>75.72</v>
      </c>
      <c r="O406">
        <v>1</v>
      </c>
      <c r="P406">
        <v>5</v>
      </c>
      <c r="Q406">
        <v>723.07619047619096</v>
      </c>
      <c r="R406">
        <v>75.72</v>
      </c>
      <c r="S406">
        <v>1</v>
      </c>
      <c r="T406">
        <v>5</v>
      </c>
      <c r="U406">
        <v>412.19998168945301</v>
      </c>
      <c r="V406">
        <v>795.07499694824196</v>
      </c>
      <c r="W406">
        <v>6</v>
      </c>
      <c r="X406">
        <v>3</v>
      </c>
      <c r="Y406">
        <v>783.65529974856997</v>
      </c>
      <c r="Z406">
        <v>15.044</v>
      </c>
      <c r="AA406">
        <v>15.044</v>
      </c>
      <c r="AB406">
        <v>7.8040000000000003</v>
      </c>
      <c r="AC406">
        <v>-7.24</v>
      </c>
      <c r="AD406" s="8">
        <f t="shared" si="13"/>
        <v>7.24</v>
      </c>
      <c r="AE406">
        <v>5131</v>
      </c>
      <c r="AF406">
        <v>248557</v>
      </c>
      <c r="AG406">
        <v>1212</v>
      </c>
      <c r="AH406" t="s">
        <v>38</v>
      </c>
      <c r="AI406">
        <v>1208</v>
      </c>
      <c r="AJ406">
        <v>1209</v>
      </c>
      <c r="AK406">
        <v>2</v>
      </c>
    </row>
    <row r="407" spans="1:37" x14ac:dyDescent="0.2">
      <c r="A407">
        <v>10</v>
      </c>
      <c r="B407" t="s">
        <v>37</v>
      </c>
      <c r="C407">
        <v>150</v>
      </c>
      <c r="D407">
        <v>3000</v>
      </c>
      <c r="E407">
        <v>52</v>
      </c>
      <c r="F407">
        <v>0</v>
      </c>
      <c r="G407">
        <v>0</v>
      </c>
      <c r="H407" t="s">
        <v>33</v>
      </c>
      <c r="I407">
        <v>1</v>
      </c>
      <c r="J407" s="8" t="str">
        <f t="shared" si="12"/>
        <v>TNEG</v>
      </c>
      <c r="K407">
        <v>0</v>
      </c>
      <c r="L407" t="s">
        <v>34</v>
      </c>
      <c r="M407">
        <v>896.52952380952399</v>
      </c>
      <c r="N407">
        <v>377.62666666666701</v>
      </c>
      <c r="O407">
        <v>3</v>
      </c>
      <c r="P407">
        <v>6</v>
      </c>
      <c r="Q407">
        <v>896.52952380952399</v>
      </c>
      <c r="R407">
        <v>377.62666666666701</v>
      </c>
      <c r="S407">
        <v>3</v>
      </c>
      <c r="T407">
        <v>6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15.339</v>
      </c>
      <c r="AA407">
        <v>15.339</v>
      </c>
      <c r="AB407">
        <v>-1</v>
      </c>
      <c r="AC407">
        <v>-1</v>
      </c>
      <c r="AD407" s="8">
        <f t="shared" si="13"/>
        <v>1</v>
      </c>
      <c r="AE407">
        <v>1412</v>
      </c>
      <c r="AF407">
        <v>250970</v>
      </c>
      <c r="AG407">
        <v>1955</v>
      </c>
      <c r="AH407" t="s">
        <v>38</v>
      </c>
      <c r="AI407">
        <v>1208</v>
      </c>
      <c r="AJ407">
        <v>1209</v>
      </c>
      <c r="AK407">
        <v>2</v>
      </c>
    </row>
    <row r="408" spans="1:37" x14ac:dyDescent="0.2">
      <c r="A408">
        <v>10</v>
      </c>
      <c r="B408" t="s">
        <v>37</v>
      </c>
      <c r="C408">
        <v>150</v>
      </c>
      <c r="D408">
        <v>3000</v>
      </c>
      <c r="E408">
        <v>53</v>
      </c>
      <c r="F408">
        <v>0</v>
      </c>
      <c r="G408">
        <v>0</v>
      </c>
      <c r="H408" t="s">
        <v>33</v>
      </c>
      <c r="I408">
        <v>1</v>
      </c>
      <c r="J408" s="8" t="str">
        <f t="shared" si="12"/>
        <v>TNEG</v>
      </c>
      <c r="K408">
        <v>0</v>
      </c>
      <c r="L408" t="s">
        <v>34</v>
      </c>
      <c r="M408">
        <v>271.71619047618998</v>
      </c>
      <c r="N408">
        <v>688.53333333333399</v>
      </c>
      <c r="O408">
        <v>5</v>
      </c>
      <c r="P408">
        <v>2</v>
      </c>
      <c r="Q408">
        <v>271.71619047618998</v>
      </c>
      <c r="R408">
        <v>688.53333333333399</v>
      </c>
      <c r="S408">
        <v>5</v>
      </c>
      <c r="T408">
        <v>2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15.634</v>
      </c>
      <c r="AA408">
        <v>15.634</v>
      </c>
      <c r="AB408">
        <v>-1</v>
      </c>
      <c r="AC408">
        <v>-1</v>
      </c>
      <c r="AD408" s="8">
        <f t="shared" si="13"/>
        <v>1</v>
      </c>
      <c r="AE408">
        <v>1376</v>
      </c>
      <c r="AF408">
        <v>252854</v>
      </c>
      <c r="AG408">
        <v>1613</v>
      </c>
      <c r="AH408" t="s">
        <v>38</v>
      </c>
      <c r="AI408">
        <v>1208</v>
      </c>
      <c r="AJ408">
        <v>1209</v>
      </c>
      <c r="AK408">
        <v>2</v>
      </c>
    </row>
    <row r="409" spans="1:37" x14ac:dyDescent="0.2">
      <c r="A409">
        <v>10</v>
      </c>
      <c r="B409" t="s">
        <v>37</v>
      </c>
      <c r="C409">
        <v>150</v>
      </c>
      <c r="D409">
        <v>3000</v>
      </c>
      <c r="E409">
        <v>54</v>
      </c>
      <c r="F409">
        <v>1</v>
      </c>
      <c r="G409">
        <v>16</v>
      </c>
      <c r="H409" t="s">
        <v>36</v>
      </c>
      <c r="I409">
        <v>1</v>
      </c>
      <c r="J409" s="8" t="str">
        <f t="shared" si="12"/>
        <v xml:space="preserve">HIT </v>
      </c>
      <c r="K409">
        <v>4</v>
      </c>
      <c r="L409">
        <v>2</v>
      </c>
      <c r="M409">
        <v>117.262857142857</v>
      </c>
      <c r="N409">
        <v>680.53333333333399</v>
      </c>
      <c r="O409">
        <v>5</v>
      </c>
      <c r="P409">
        <v>1</v>
      </c>
      <c r="Q409">
        <v>603.62285714285701</v>
      </c>
      <c r="R409">
        <v>699.53333333333399</v>
      </c>
      <c r="S409">
        <v>5</v>
      </c>
      <c r="T409">
        <v>4</v>
      </c>
      <c r="U409">
        <v>766.19998168945301</v>
      </c>
      <c r="V409">
        <v>529.07499694824196</v>
      </c>
      <c r="W409">
        <v>4</v>
      </c>
      <c r="X409">
        <v>5</v>
      </c>
      <c r="Y409">
        <v>235.557563811932</v>
      </c>
      <c r="Z409">
        <v>14.749000000000001</v>
      </c>
      <c r="AA409">
        <v>15.929</v>
      </c>
      <c r="AB409">
        <v>13.041</v>
      </c>
      <c r="AC409">
        <v>-1.7090000000000001</v>
      </c>
      <c r="AD409" s="8">
        <f t="shared" si="13"/>
        <v>1.7090000000000001</v>
      </c>
      <c r="AE409">
        <v>2461</v>
      </c>
      <c r="AF409">
        <v>258080</v>
      </c>
      <c r="AG409">
        <v>2290</v>
      </c>
      <c r="AH409" t="s">
        <v>38</v>
      </c>
      <c r="AI409">
        <v>1208</v>
      </c>
      <c r="AJ409">
        <v>1209</v>
      </c>
      <c r="AK409">
        <v>2</v>
      </c>
    </row>
    <row r="410" spans="1:37" x14ac:dyDescent="0.2">
      <c r="A410">
        <v>10</v>
      </c>
      <c r="B410" t="s">
        <v>37</v>
      </c>
      <c r="C410">
        <v>150</v>
      </c>
      <c r="D410">
        <v>3000</v>
      </c>
      <c r="E410">
        <v>55</v>
      </c>
      <c r="F410">
        <v>1</v>
      </c>
      <c r="G410">
        <v>17</v>
      </c>
      <c r="H410" t="s">
        <v>36</v>
      </c>
      <c r="I410">
        <v>1</v>
      </c>
      <c r="J410" s="8" t="str">
        <f t="shared" si="12"/>
        <v xml:space="preserve">HIT </v>
      </c>
      <c r="K410">
        <v>15</v>
      </c>
      <c r="L410">
        <v>4</v>
      </c>
      <c r="M410">
        <v>452.16952380952398</v>
      </c>
      <c r="N410">
        <v>397.62666666666701</v>
      </c>
      <c r="O410">
        <v>3</v>
      </c>
      <c r="P410">
        <v>3</v>
      </c>
      <c r="Q410">
        <v>746.07619047619096</v>
      </c>
      <c r="R410">
        <v>534.08000000000004</v>
      </c>
      <c r="S410">
        <v>4</v>
      </c>
      <c r="T410">
        <v>5</v>
      </c>
      <c r="U410">
        <v>283.19998168945301</v>
      </c>
      <c r="V410">
        <v>803.07499694824196</v>
      </c>
      <c r="W410">
        <v>6</v>
      </c>
      <c r="X410">
        <v>2</v>
      </c>
      <c r="Y410">
        <v>535.36220733627499</v>
      </c>
      <c r="Z410">
        <v>11.798999999999999</v>
      </c>
      <c r="AA410">
        <v>16.224</v>
      </c>
      <c r="AB410">
        <v>5.4390000000000001</v>
      </c>
      <c r="AC410">
        <v>-6.36</v>
      </c>
      <c r="AD410" s="8">
        <f t="shared" si="13"/>
        <v>6.36</v>
      </c>
      <c r="AE410">
        <v>3480</v>
      </c>
      <c r="AF410">
        <v>264524</v>
      </c>
      <c r="AG410">
        <v>1024</v>
      </c>
      <c r="AH410" t="s">
        <v>38</v>
      </c>
      <c r="AI410">
        <v>1208</v>
      </c>
      <c r="AJ410">
        <v>1209</v>
      </c>
      <c r="AK410">
        <v>2</v>
      </c>
    </row>
    <row r="411" spans="1:37" x14ac:dyDescent="0.2">
      <c r="A411">
        <v>10</v>
      </c>
      <c r="B411" t="s">
        <v>37</v>
      </c>
      <c r="C411">
        <v>150</v>
      </c>
      <c r="D411">
        <v>3000</v>
      </c>
      <c r="E411">
        <v>56</v>
      </c>
      <c r="F411">
        <v>1</v>
      </c>
      <c r="G411">
        <v>18</v>
      </c>
      <c r="H411" t="s">
        <v>36</v>
      </c>
      <c r="I411">
        <v>1</v>
      </c>
      <c r="J411" s="8" t="str">
        <f t="shared" si="12"/>
        <v xml:space="preserve">HIT </v>
      </c>
      <c r="K411">
        <v>11</v>
      </c>
      <c r="L411">
        <v>3</v>
      </c>
      <c r="M411">
        <v>290.71619047618998</v>
      </c>
      <c r="N411">
        <v>828.98666666666702</v>
      </c>
      <c r="O411">
        <v>6</v>
      </c>
      <c r="P411">
        <v>2</v>
      </c>
      <c r="Q411">
        <v>1033.98285714286</v>
      </c>
      <c r="R411">
        <v>387.62666666666701</v>
      </c>
      <c r="S411">
        <v>3</v>
      </c>
      <c r="T411">
        <v>7</v>
      </c>
      <c r="U411">
        <v>984.19998168945301</v>
      </c>
      <c r="V411">
        <v>427.07499694824202</v>
      </c>
      <c r="W411">
        <v>3</v>
      </c>
      <c r="X411">
        <v>7</v>
      </c>
      <c r="Y411">
        <v>63.517756969318597</v>
      </c>
      <c r="Z411">
        <v>13.273999999999999</v>
      </c>
      <c r="AA411">
        <v>16.518999999999998</v>
      </c>
      <c r="AB411">
        <v>7.72</v>
      </c>
      <c r="AC411">
        <v>-5.5549999999999997</v>
      </c>
      <c r="AD411" s="8">
        <f t="shared" si="13"/>
        <v>5.5549999999999997</v>
      </c>
      <c r="AE411">
        <v>3465</v>
      </c>
      <c r="AF411">
        <v>271108</v>
      </c>
      <c r="AG411">
        <v>2268</v>
      </c>
      <c r="AH411" t="s">
        <v>38</v>
      </c>
      <c r="AI411">
        <v>1208</v>
      </c>
      <c r="AJ411">
        <v>1209</v>
      </c>
      <c r="AK411">
        <v>2</v>
      </c>
    </row>
    <row r="412" spans="1:37" x14ac:dyDescent="0.2">
      <c r="A412">
        <v>10</v>
      </c>
      <c r="B412" t="s">
        <v>37</v>
      </c>
      <c r="C412">
        <v>150</v>
      </c>
      <c r="D412">
        <v>3000</v>
      </c>
      <c r="E412">
        <v>57</v>
      </c>
      <c r="F412">
        <v>0</v>
      </c>
      <c r="G412">
        <v>0</v>
      </c>
      <c r="H412" t="s">
        <v>33</v>
      </c>
      <c r="I412">
        <v>1</v>
      </c>
      <c r="J412" s="8" t="str">
        <f t="shared" si="12"/>
        <v>TNEG</v>
      </c>
      <c r="K412">
        <v>0</v>
      </c>
      <c r="L412" t="s">
        <v>34</v>
      </c>
      <c r="M412">
        <v>723.07619047619096</v>
      </c>
      <c r="N412">
        <v>75.72</v>
      </c>
      <c r="O412">
        <v>1</v>
      </c>
      <c r="P412">
        <v>5</v>
      </c>
      <c r="Q412">
        <v>723.07619047619096</v>
      </c>
      <c r="R412">
        <v>75.72</v>
      </c>
      <c r="S412">
        <v>1</v>
      </c>
      <c r="T412">
        <v>5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16.814</v>
      </c>
      <c r="AA412">
        <v>16.814</v>
      </c>
      <c r="AB412">
        <v>-1</v>
      </c>
      <c r="AC412">
        <v>-1</v>
      </c>
      <c r="AD412" s="8">
        <f t="shared" si="13"/>
        <v>1</v>
      </c>
      <c r="AE412">
        <v>1401</v>
      </c>
      <c r="AF412">
        <v>273509</v>
      </c>
      <c r="AG412">
        <v>2272</v>
      </c>
      <c r="AH412" t="s">
        <v>38</v>
      </c>
      <c r="AI412">
        <v>1208</v>
      </c>
      <c r="AJ412">
        <v>1209</v>
      </c>
      <c r="AK412">
        <v>2</v>
      </c>
    </row>
    <row r="413" spans="1:37" x14ac:dyDescent="0.2">
      <c r="A413">
        <v>10</v>
      </c>
      <c r="B413" t="s">
        <v>37</v>
      </c>
      <c r="C413">
        <v>150</v>
      </c>
      <c r="D413">
        <v>3000</v>
      </c>
      <c r="E413">
        <v>58</v>
      </c>
      <c r="F413">
        <v>0</v>
      </c>
      <c r="G413">
        <v>0</v>
      </c>
      <c r="H413" t="s">
        <v>33</v>
      </c>
      <c r="I413">
        <v>1</v>
      </c>
      <c r="J413" s="8" t="str">
        <f t="shared" si="12"/>
        <v>TNEG</v>
      </c>
      <c r="K413">
        <v>0</v>
      </c>
      <c r="L413" t="s">
        <v>34</v>
      </c>
      <c r="M413">
        <v>723.07619047619096</v>
      </c>
      <c r="N413">
        <v>75.72</v>
      </c>
      <c r="O413">
        <v>1</v>
      </c>
      <c r="P413">
        <v>5</v>
      </c>
      <c r="Q413">
        <v>723.07619047619096</v>
      </c>
      <c r="R413">
        <v>75.72</v>
      </c>
      <c r="S413">
        <v>1</v>
      </c>
      <c r="T413">
        <v>5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17.109000000000002</v>
      </c>
      <c r="AA413">
        <v>17.109000000000002</v>
      </c>
      <c r="AB413">
        <v>-1</v>
      </c>
      <c r="AC413">
        <v>-1</v>
      </c>
      <c r="AD413" s="8">
        <f t="shared" si="13"/>
        <v>1</v>
      </c>
      <c r="AE413">
        <v>1120</v>
      </c>
      <c r="AF413">
        <v>275137</v>
      </c>
      <c r="AG413">
        <v>2211</v>
      </c>
      <c r="AH413" t="s">
        <v>38</v>
      </c>
      <c r="AI413">
        <v>1208</v>
      </c>
      <c r="AJ413">
        <v>1209</v>
      </c>
      <c r="AK413">
        <v>2</v>
      </c>
    </row>
    <row r="414" spans="1:37" x14ac:dyDescent="0.2">
      <c r="A414">
        <v>10</v>
      </c>
      <c r="B414" t="s">
        <v>37</v>
      </c>
      <c r="C414">
        <v>150</v>
      </c>
      <c r="D414">
        <v>3000</v>
      </c>
      <c r="E414">
        <v>59</v>
      </c>
      <c r="F414">
        <v>0</v>
      </c>
      <c r="G414">
        <v>0</v>
      </c>
      <c r="H414" t="s">
        <v>33</v>
      </c>
      <c r="I414">
        <v>1</v>
      </c>
      <c r="J414" s="8" t="str">
        <f t="shared" si="12"/>
        <v>TNEG</v>
      </c>
      <c r="K414">
        <v>0</v>
      </c>
      <c r="L414" t="s">
        <v>34</v>
      </c>
      <c r="M414">
        <v>1026.98285714286</v>
      </c>
      <c r="N414">
        <v>557.08000000000004</v>
      </c>
      <c r="O414">
        <v>4</v>
      </c>
      <c r="P414">
        <v>7</v>
      </c>
      <c r="Q414">
        <v>1026.98285714286</v>
      </c>
      <c r="R414">
        <v>557.08000000000004</v>
      </c>
      <c r="S414">
        <v>4</v>
      </c>
      <c r="T414">
        <v>7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17.404</v>
      </c>
      <c r="AA414">
        <v>17.404</v>
      </c>
      <c r="AB414">
        <v>-1</v>
      </c>
      <c r="AC414">
        <v>-1</v>
      </c>
      <c r="AD414" s="8">
        <f t="shared" si="13"/>
        <v>1</v>
      </c>
      <c r="AE414">
        <v>1111</v>
      </c>
      <c r="AF414">
        <v>276753</v>
      </c>
      <c r="AG414">
        <v>1802</v>
      </c>
      <c r="AH414" t="s">
        <v>38</v>
      </c>
      <c r="AI414">
        <v>1208</v>
      </c>
      <c r="AJ414">
        <v>1209</v>
      </c>
      <c r="AK414">
        <v>2</v>
      </c>
    </row>
    <row r="415" spans="1:37" x14ac:dyDescent="0.2">
      <c r="A415">
        <v>10</v>
      </c>
      <c r="B415" t="s">
        <v>37</v>
      </c>
      <c r="C415">
        <v>150</v>
      </c>
      <c r="D415">
        <v>3000</v>
      </c>
      <c r="E415">
        <v>60</v>
      </c>
      <c r="F415">
        <v>0</v>
      </c>
      <c r="G415">
        <v>0</v>
      </c>
      <c r="H415" t="s">
        <v>33</v>
      </c>
      <c r="I415">
        <v>1</v>
      </c>
      <c r="J415" s="8" t="str">
        <f t="shared" si="12"/>
        <v>TNEG</v>
      </c>
      <c r="K415">
        <v>0</v>
      </c>
      <c r="L415" t="s">
        <v>34</v>
      </c>
      <c r="M415">
        <v>274.71619047618998</v>
      </c>
      <c r="N415">
        <v>401.62666666666701</v>
      </c>
      <c r="O415">
        <v>3</v>
      </c>
      <c r="P415">
        <v>2</v>
      </c>
      <c r="Q415">
        <v>274.71619047618998</v>
      </c>
      <c r="R415">
        <v>401.62666666666701</v>
      </c>
      <c r="S415">
        <v>3</v>
      </c>
      <c r="T415">
        <v>2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17.699000000000002</v>
      </c>
      <c r="AA415">
        <v>17.699000000000002</v>
      </c>
      <c r="AB415">
        <v>-1</v>
      </c>
      <c r="AC415">
        <v>-1</v>
      </c>
      <c r="AD415" s="8">
        <f t="shared" si="13"/>
        <v>1</v>
      </c>
      <c r="AE415">
        <v>1094</v>
      </c>
      <c r="AF415">
        <v>278361</v>
      </c>
      <c r="AG415">
        <v>1361</v>
      </c>
      <c r="AH415" t="s">
        <v>38</v>
      </c>
      <c r="AI415">
        <v>1208</v>
      </c>
      <c r="AJ415">
        <v>1209</v>
      </c>
      <c r="AK415">
        <v>2</v>
      </c>
    </row>
    <row r="416" spans="1:37" x14ac:dyDescent="0.2">
      <c r="A416">
        <v>10</v>
      </c>
      <c r="B416" t="s">
        <v>37</v>
      </c>
      <c r="C416">
        <v>150</v>
      </c>
      <c r="D416">
        <v>3000</v>
      </c>
      <c r="E416">
        <v>61</v>
      </c>
      <c r="F416">
        <v>1</v>
      </c>
      <c r="G416">
        <v>19</v>
      </c>
      <c r="H416" t="s">
        <v>33</v>
      </c>
      <c r="I416">
        <v>0</v>
      </c>
      <c r="J416" s="8" t="str">
        <f t="shared" si="12"/>
        <v>MISS</v>
      </c>
      <c r="K416">
        <v>59</v>
      </c>
      <c r="L416">
        <v>6</v>
      </c>
      <c r="M416">
        <v>729.07619047619096</v>
      </c>
      <c r="N416">
        <v>227.17333333333301</v>
      </c>
      <c r="O416">
        <v>2</v>
      </c>
      <c r="P416">
        <v>5</v>
      </c>
      <c r="Q416">
        <v>113.262857142857</v>
      </c>
      <c r="R416">
        <v>383.62666666666701</v>
      </c>
      <c r="S416">
        <v>3</v>
      </c>
      <c r="T416">
        <v>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0.59</v>
      </c>
      <c r="AA416">
        <v>17.994</v>
      </c>
      <c r="AB416">
        <v>-1</v>
      </c>
      <c r="AC416">
        <v>-1</v>
      </c>
      <c r="AD416" s="8">
        <f t="shared" si="13"/>
        <v>1</v>
      </c>
      <c r="AE416">
        <v>1209</v>
      </c>
      <c r="AF416">
        <v>280081</v>
      </c>
      <c r="AG416">
        <v>199</v>
      </c>
      <c r="AH416" t="s">
        <v>38</v>
      </c>
      <c r="AI416">
        <v>1208</v>
      </c>
      <c r="AJ416">
        <v>1209</v>
      </c>
      <c r="AK416">
        <v>2</v>
      </c>
    </row>
    <row r="417" spans="1:37" x14ac:dyDescent="0.2">
      <c r="A417">
        <v>10</v>
      </c>
      <c r="B417" t="s">
        <v>37</v>
      </c>
      <c r="C417">
        <v>150</v>
      </c>
      <c r="D417">
        <v>3000</v>
      </c>
      <c r="E417">
        <v>62</v>
      </c>
      <c r="F417">
        <v>1</v>
      </c>
      <c r="G417">
        <v>20</v>
      </c>
      <c r="H417" t="s">
        <v>36</v>
      </c>
      <c r="I417">
        <v>1</v>
      </c>
      <c r="J417" s="8" t="str">
        <f t="shared" si="12"/>
        <v xml:space="preserve">HIT </v>
      </c>
      <c r="K417">
        <v>5</v>
      </c>
      <c r="L417">
        <v>2</v>
      </c>
      <c r="M417">
        <v>424.16952380952398</v>
      </c>
      <c r="N417">
        <v>977.44</v>
      </c>
      <c r="O417">
        <v>7</v>
      </c>
      <c r="P417">
        <v>3</v>
      </c>
      <c r="Q417">
        <v>723.07619047619096</v>
      </c>
      <c r="R417">
        <v>75.72</v>
      </c>
      <c r="S417">
        <v>1</v>
      </c>
      <c r="T417">
        <v>5</v>
      </c>
      <c r="U417">
        <v>892.19998168945301</v>
      </c>
      <c r="V417">
        <v>514.07499694824196</v>
      </c>
      <c r="W417">
        <v>4</v>
      </c>
      <c r="X417">
        <v>6</v>
      </c>
      <c r="Y417">
        <v>469.84886942914</v>
      </c>
      <c r="Z417">
        <v>16.814</v>
      </c>
      <c r="AA417">
        <v>18.289000000000001</v>
      </c>
      <c r="AB417">
        <v>14.307</v>
      </c>
      <c r="AC417">
        <v>-2.5070000000000001</v>
      </c>
      <c r="AD417" s="8">
        <f t="shared" si="13"/>
        <v>2.5070000000000001</v>
      </c>
      <c r="AE417">
        <v>2982</v>
      </c>
      <c r="AF417">
        <v>285200</v>
      </c>
      <c r="AG417">
        <v>2272</v>
      </c>
      <c r="AH417" t="s">
        <v>38</v>
      </c>
      <c r="AI417">
        <v>1208</v>
      </c>
      <c r="AJ417">
        <v>1209</v>
      </c>
      <c r="AK417">
        <v>2</v>
      </c>
    </row>
    <row r="418" spans="1:37" x14ac:dyDescent="0.2">
      <c r="A418">
        <v>10</v>
      </c>
      <c r="B418" t="s">
        <v>37</v>
      </c>
      <c r="C418">
        <v>150</v>
      </c>
      <c r="D418">
        <v>3000</v>
      </c>
      <c r="E418">
        <v>63</v>
      </c>
      <c r="F418">
        <v>1</v>
      </c>
      <c r="G418">
        <v>21</v>
      </c>
      <c r="H418" t="s">
        <v>33</v>
      </c>
      <c r="I418">
        <v>0</v>
      </c>
      <c r="J418" s="8" t="str">
        <f t="shared" si="12"/>
        <v>MISS</v>
      </c>
      <c r="K418">
        <v>5</v>
      </c>
      <c r="L418">
        <v>2</v>
      </c>
      <c r="M418">
        <v>1040.98285714286</v>
      </c>
      <c r="N418">
        <v>269.17333333333301</v>
      </c>
      <c r="O418">
        <v>2</v>
      </c>
      <c r="P418">
        <v>7</v>
      </c>
      <c r="Q418">
        <v>723.07619047619096</v>
      </c>
      <c r="R418">
        <v>75.72</v>
      </c>
      <c r="S418">
        <v>1</v>
      </c>
      <c r="T418">
        <v>5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17.109000000000002</v>
      </c>
      <c r="AA418">
        <v>18.584</v>
      </c>
      <c r="AB418">
        <v>-1</v>
      </c>
      <c r="AC418">
        <v>-1</v>
      </c>
      <c r="AD418" s="8">
        <f t="shared" si="13"/>
        <v>1</v>
      </c>
      <c r="AE418">
        <v>11717</v>
      </c>
      <c r="AF418">
        <v>297920</v>
      </c>
      <c r="AG418">
        <v>2211</v>
      </c>
      <c r="AH418" t="s">
        <v>38</v>
      </c>
      <c r="AI418">
        <v>1208</v>
      </c>
      <c r="AJ418">
        <v>1209</v>
      </c>
      <c r="AK418">
        <v>2</v>
      </c>
    </row>
    <row r="419" spans="1:37" x14ac:dyDescent="0.2">
      <c r="A419">
        <v>10</v>
      </c>
      <c r="B419" t="s">
        <v>37</v>
      </c>
      <c r="C419">
        <v>150</v>
      </c>
      <c r="D419">
        <v>3000</v>
      </c>
      <c r="E419">
        <v>64</v>
      </c>
      <c r="F419">
        <v>0</v>
      </c>
      <c r="G419">
        <v>0</v>
      </c>
      <c r="H419" t="s">
        <v>33</v>
      </c>
      <c r="I419">
        <v>1</v>
      </c>
      <c r="J419" s="8" t="str">
        <f t="shared" si="12"/>
        <v>TNEG</v>
      </c>
      <c r="K419">
        <v>0</v>
      </c>
      <c r="L419" t="s">
        <v>34</v>
      </c>
      <c r="M419">
        <v>417.16952380952398</v>
      </c>
      <c r="N419">
        <v>841.98666666666702</v>
      </c>
      <c r="O419">
        <v>6</v>
      </c>
      <c r="P419">
        <v>3</v>
      </c>
      <c r="Q419">
        <v>417.16952380952398</v>
      </c>
      <c r="R419">
        <v>841.98666666666702</v>
      </c>
      <c r="S419">
        <v>6</v>
      </c>
      <c r="T419">
        <v>3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18.879000000000001</v>
      </c>
      <c r="AA419">
        <v>18.879000000000001</v>
      </c>
      <c r="AB419">
        <v>-1</v>
      </c>
      <c r="AC419">
        <v>-1</v>
      </c>
      <c r="AD419" s="8">
        <f t="shared" si="13"/>
        <v>1</v>
      </c>
      <c r="AE419">
        <v>1693</v>
      </c>
      <c r="AF419">
        <v>300115</v>
      </c>
      <c r="AG419">
        <v>567</v>
      </c>
      <c r="AH419" t="s">
        <v>38</v>
      </c>
      <c r="AI419">
        <v>1208</v>
      </c>
      <c r="AJ419">
        <v>1209</v>
      </c>
      <c r="AK419">
        <v>2</v>
      </c>
    </row>
    <row r="420" spans="1:37" x14ac:dyDescent="0.2">
      <c r="A420">
        <v>10</v>
      </c>
      <c r="B420" t="s">
        <v>37</v>
      </c>
      <c r="C420">
        <v>150</v>
      </c>
      <c r="D420">
        <v>3000</v>
      </c>
      <c r="E420">
        <v>65</v>
      </c>
      <c r="F420">
        <v>1</v>
      </c>
      <c r="G420">
        <v>22</v>
      </c>
      <c r="H420" t="s">
        <v>36</v>
      </c>
      <c r="I420">
        <v>1</v>
      </c>
      <c r="J420" s="8" t="str">
        <f t="shared" si="12"/>
        <v xml:space="preserve">HIT </v>
      </c>
      <c r="K420">
        <v>6</v>
      </c>
      <c r="L420">
        <v>3</v>
      </c>
      <c r="M420">
        <v>295.71619047618998</v>
      </c>
      <c r="N420">
        <v>101.72</v>
      </c>
      <c r="O420">
        <v>1</v>
      </c>
      <c r="P420">
        <v>2</v>
      </c>
      <c r="Q420">
        <v>1026.98285714286</v>
      </c>
      <c r="R420">
        <v>557.08000000000004</v>
      </c>
      <c r="S420">
        <v>4</v>
      </c>
      <c r="T420">
        <v>7</v>
      </c>
      <c r="U420">
        <v>897.19998168945301</v>
      </c>
      <c r="V420">
        <v>841.07499694824196</v>
      </c>
      <c r="W420">
        <v>6</v>
      </c>
      <c r="X420">
        <v>6</v>
      </c>
      <c r="Y420">
        <v>312.24470059968297</v>
      </c>
      <c r="Z420">
        <v>17.404</v>
      </c>
      <c r="AA420">
        <v>19.173999999999999</v>
      </c>
      <c r="AB420">
        <v>13.885</v>
      </c>
      <c r="AC420">
        <v>-3.5190000000000001</v>
      </c>
      <c r="AD420" s="8">
        <f t="shared" si="13"/>
        <v>3.5190000000000001</v>
      </c>
      <c r="AE420">
        <v>2202</v>
      </c>
      <c r="AF420">
        <v>313828</v>
      </c>
      <c r="AG420">
        <v>1802</v>
      </c>
      <c r="AH420" t="s">
        <v>38</v>
      </c>
      <c r="AI420">
        <v>1208</v>
      </c>
      <c r="AJ420">
        <v>1209</v>
      </c>
      <c r="AK420">
        <v>2</v>
      </c>
    </row>
    <row r="421" spans="1:37" x14ac:dyDescent="0.2">
      <c r="A421">
        <v>10</v>
      </c>
      <c r="B421" t="s">
        <v>37</v>
      </c>
      <c r="C421">
        <v>150</v>
      </c>
      <c r="D421">
        <v>3000</v>
      </c>
      <c r="E421">
        <v>66</v>
      </c>
      <c r="F421">
        <v>0</v>
      </c>
      <c r="G421">
        <v>0</v>
      </c>
      <c r="H421" t="s">
        <v>33</v>
      </c>
      <c r="I421">
        <v>1</v>
      </c>
      <c r="J421" s="8" t="str">
        <f t="shared" si="12"/>
        <v>TNEG</v>
      </c>
      <c r="K421">
        <v>0</v>
      </c>
      <c r="L421" t="s">
        <v>34</v>
      </c>
      <c r="M421">
        <v>1033.98285714286</v>
      </c>
      <c r="N421">
        <v>387.62666666666701</v>
      </c>
      <c r="O421">
        <v>3</v>
      </c>
      <c r="P421">
        <v>7</v>
      </c>
      <c r="Q421">
        <v>1033.98285714286</v>
      </c>
      <c r="R421">
        <v>387.62666666666701</v>
      </c>
      <c r="S421">
        <v>3</v>
      </c>
      <c r="T421">
        <v>7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19.469000000000001</v>
      </c>
      <c r="AA421">
        <v>19.469000000000001</v>
      </c>
      <c r="AB421">
        <v>-1</v>
      </c>
      <c r="AC421">
        <v>-1</v>
      </c>
      <c r="AD421" s="8">
        <f t="shared" si="13"/>
        <v>1</v>
      </c>
      <c r="AE421">
        <v>1436</v>
      </c>
      <c r="AF421">
        <v>316267</v>
      </c>
      <c r="AG421">
        <v>997</v>
      </c>
      <c r="AH421" t="s">
        <v>38</v>
      </c>
      <c r="AI421">
        <v>1208</v>
      </c>
      <c r="AJ421">
        <v>1209</v>
      </c>
      <c r="AK421">
        <v>2</v>
      </c>
    </row>
    <row r="422" spans="1:37" x14ac:dyDescent="0.2">
      <c r="A422">
        <v>10</v>
      </c>
      <c r="B422" t="s">
        <v>37</v>
      </c>
      <c r="C422">
        <v>150</v>
      </c>
      <c r="D422">
        <v>3000</v>
      </c>
      <c r="E422">
        <v>67</v>
      </c>
      <c r="F422">
        <v>1</v>
      </c>
      <c r="G422">
        <v>23</v>
      </c>
      <c r="H422" t="s">
        <v>33</v>
      </c>
      <c r="I422">
        <v>0</v>
      </c>
      <c r="J422" s="8" t="str">
        <f t="shared" si="12"/>
        <v>MISS</v>
      </c>
      <c r="K422">
        <v>66</v>
      </c>
      <c r="L422">
        <v>6</v>
      </c>
      <c r="M422">
        <v>274.71619047618998</v>
      </c>
      <c r="N422">
        <v>401.62666666666701</v>
      </c>
      <c r="O422">
        <v>3</v>
      </c>
      <c r="P422">
        <v>2</v>
      </c>
      <c r="Q422">
        <v>412.16952380952398</v>
      </c>
      <c r="R422">
        <v>77.72</v>
      </c>
      <c r="S422">
        <v>1</v>
      </c>
      <c r="T422">
        <v>3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0.29499999999999998</v>
      </c>
      <c r="AA422">
        <v>19.763999999999999</v>
      </c>
      <c r="AB422">
        <v>-1</v>
      </c>
      <c r="AC422">
        <v>-1</v>
      </c>
      <c r="AD422" s="8">
        <f t="shared" si="13"/>
        <v>1</v>
      </c>
      <c r="AE422">
        <v>1013</v>
      </c>
      <c r="AF422">
        <v>317783</v>
      </c>
      <c r="AG422">
        <v>157</v>
      </c>
      <c r="AH422" t="s">
        <v>38</v>
      </c>
      <c r="AI422">
        <v>1208</v>
      </c>
      <c r="AJ422">
        <v>1209</v>
      </c>
      <c r="AK422">
        <v>2</v>
      </c>
    </row>
    <row r="423" spans="1:37" x14ac:dyDescent="0.2">
      <c r="A423">
        <v>10</v>
      </c>
      <c r="B423" t="s">
        <v>37</v>
      </c>
      <c r="C423">
        <v>150</v>
      </c>
      <c r="D423">
        <v>3000</v>
      </c>
      <c r="E423">
        <v>68</v>
      </c>
      <c r="F423">
        <v>0</v>
      </c>
      <c r="G423">
        <v>0</v>
      </c>
      <c r="H423" t="s">
        <v>33</v>
      </c>
      <c r="I423">
        <v>1</v>
      </c>
      <c r="J423" s="8" t="str">
        <f t="shared" si="12"/>
        <v>TNEG</v>
      </c>
      <c r="K423">
        <v>0</v>
      </c>
      <c r="L423" t="s">
        <v>34</v>
      </c>
      <c r="M423">
        <v>595.62285714285701</v>
      </c>
      <c r="N423">
        <v>402.62666666666701</v>
      </c>
      <c r="O423">
        <v>3</v>
      </c>
      <c r="P423">
        <v>4</v>
      </c>
      <c r="Q423">
        <v>595.62285714285701</v>
      </c>
      <c r="R423">
        <v>402.62666666666701</v>
      </c>
      <c r="S423">
        <v>3</v>
      </c>
      <c r="T423">
        <v>4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20.059000000000001</v>
      </c>
      <c r="AA423">
        <v>20.059000000000001</v>
      </c>
      <c r="AB423">
        <v>-1</v>
      </c>
      <c r="AC423">
        <v>-1</v>
      </c>
      <c r="AD423" s="8">
        <f t="shared" si="13"/>
        <v>1</v>
      </c>
      <c r="AE423">
        <v>1240</v>
      </c>
      <c r="AF423">
        <v>319531</v>
      </c>
      <c r="AG423">
        <v>1171</v>
      </c>
      <c r="AH423" t="s">
        <v>38</v>
      </c>
      <c r="AI423">
        <v>1208</v>
      </c>
      <c r="AJ423">
        <v>1209</v>
      </c>
      <c r="AK423">
        <v>2</v>
      </c>
    </row>
    <row r="424" spans="1:37" x14ac:dyDescent="0.2">
      <c r="A424">
        <v>10</v>
      </c>
      <c r="B424" t="s">
        <v>37</v>
      </c>
      <c r="C424">
        <v>150</v>
      </c>
      <c r="D424">
        <v>3000</v>
      </c>
      <c r="E424">
        <v>69</v>
      </c>
      <c r="F424">
        <v>1</v>
      </c>
      <c r="G424">
        <v>24</v>
      </c>
      <c r="H424" t="s">
        <v>36</v>
      </c>
      <c r="I424">
        <v>1</v>
      </c>
      <c r="J424" s="8" t="str">
        <f t="shared" si="12"/>
        <v xml:space="preserve">HIT </v>
      </c>
      <c r="K424">
        <v>40</v>
      </c>
      <c r="L424">
        <v>5</v>
      </c>
      <c r="M424">
        <v>274.71619047618998</v>
      </c>
      <c r="N424">
        <v>401.62666666666701</v>
      </c>
      <c r="O424">
        <v>3</v>
      </c>
      <c r="P424">
        <v>2</v>
      </c>
      <c r="Q424">
        <v>881.52952380952399</v>
      </c>
      <c r="R424">
        <v>243.17333333333301</v>
      </c>
      <c r="S424">
        <v>2</v>
      </c>
      <c r="T424">
        <v>6</v>
      </c>
      <c r="U424">
        <v>740.19998168945301</v>
      </c>
      <c r="V424">
        <v>229.07499694824199</v>
      </c>
      <c r="W424">
        <v>2</v>
      </c>
      <c r="X424">
        <v>5</v>
      </c>
      <c r="Y424">
        <v>142.03099156415101</v>
      </c>
      <c r="Z424">
        <v>8.5549999999999997</v>
      </c>
      <c r="AA424">
        <v>20.353999999999999</v>
      </c>
      <c r="AB424">
        <v>9.0709999999999997</v>
      </c>
      <c r="AC424">
        <v>0.51600000000000001</v>
      </c>
      <c r="AD424" s="8">
        <f t="shared" si="13"/>
        <v>0.51600000000000001</v>
      </c>
      <c r="AE424">
        <v>2837</v>
      </c>
      <c r="AF424">
        <v>324314</v>
      </c>
      <c r="AG424">
        <v>1810</v>
      </c>
      <c r="AH424" t="s">
        <v>38</v>
      </c>
      <c r="AI424">
        <v>1208</v>
      </c>
      <c r="AJ424">
        <v>1209</v>
      </c>
      <c r="AK424">
        <v>2</v>
      </c>
    </row>
    <row r="425" spans="1:37" x14ac:dyDescent="0.2">
      <c r="A425">
        <v>10</v>
      </c>
      <c r="B425" t="s">
        <v>37</v>
      </c>
      <c r="C425">
        <v>150</v>
      </c>
      <c r="D425">
        <v>3000</v>
      </c>
      <c r="E425">
        <v>70</v>
      </c>
      <c r="F425">
        <v>0</v>
      </c>
      <c r="G425">
        <v>0</v>
      </c>
      <c r="H425" t="s">
        <v>33</v>
      </c>
      <c r="I425">
        <v>1</v>
      </c>
      <c r="J425" s="8" t="str">
        <f t="shared" si="12"/>
        <v>TNEG</v>
      </c>
      <c r="K425">
        <v>0</v>
      </c>
      <c r="L425" t="s">
        <v>34</v>
      </c>
      <c r="M425">
        <v>117.262857142857</v>
      </c>
      <c r="N425">
        <v>680.53333333333399</v>
      </c>
      <c r="O425">
        <v>5</v>
      </c>
      <c r="P425">
        <v>1</v>
      </c>
      <c r="Q425">
        <v>117.262857142857</v>
      </c>
      <c r="R425">
        <v>680.53333333333399</v>
      </c>
      <c r="S425">
        <v>5</v>
      </c>
      <c r="T425">
        <v>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20.649000000000001</v>
      </c>
      <c r="AA425">
        <v>20.649000000000001</v>
      </c>
      <c r="AB425">
        <v>-1</v>
      </c>
      <c r="AC425">
        <v>-1</v>
      </c>
      <c r="AD425" s="8">
        <f t="shared" si="13"/>
        <v>1</v>
      </c>
      <c r="AE425">
        <v>2220</v>
      </c>
      <c r="AF425">
        <v>327541</v>
      </c>
      <c r="AG425">
        <v>1276</v>
      </c>
      <c r="AH425" t="s">
        <v>38</v>
      </c>
      <c r="AI425">
        <v>1208</v>
      </c>
      <c r="AJ425">
        <v>1209</v>
      </c>
      <c r="AK425">
        <v>2</v>
      </c>
    </row>
    <row r="426" spans="1:37" x14ac:dyDescent="0.2">
      <c r="A426">
        <v>10</v>
      </c>
      <c r="B426" t="s">
        <v>37</v>
      </c>
      <c r="C426">
        <v>150</v>
      </c>
      <c r="D426">
        <v>3000</v>
      </c>
      <c r="E426">
        <v>71</v>
      </c>
      <c r="F426">
        <v>1</v>
      </c>
      <c r="G426">
        <v>25</v>
      </c>
      <c r="H426" t="s">
        <v>33</v>
      </c>
      <c r="I426">
        <v>0</v>
      </c>
      <c r="J426" s="8" t="str">
        <f t="shared" si="12"/>
        <v>MISS</v>
      </c>
      <c r="K426">
        <v>67</v>
      </c>
      <c r="L426">
        <v>6</v>
      </c>
      <c r="M426">
        <v>292.71619047618998</v>
      </c>
      <c r="N426">
        <v>1015.44</v>
      </c>
      <c r="O426">
        <v>7</v>
      </c>
      <c r="P426">
        <v>2</v>
      </c>
      <c r="Q426">
        <v>726.07619047619096</v>
      </c>
      <c r="R426">
        <v>394.62666666666701</v>
      </c>
      <c r="S426">
        <v>3</v>
      </c>
      <c r="T426">
        <v>5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1.18</v>
      </c>
      <c r="AA426">
        <v>20.943999999999999</v>
      </c>
      <c r="AB426">
        <v>-1</v>
      </c>
      <c r="AC426">
        <v>-1</v>
      </c>
      <c r="AD426" s="8">
        <f t="shared" si="13"/>
        <v>1</v>
      </c>
      <c r="AE426">
        <v>985</v>
      </c>
      <c r="AF426">
        <v>329036</v>
      </c>
      <c r="AG426">
        <v>1871</v>
      </c>
      <c r="AH426" t="s">
        <v>38</v>
      </c>
      <c r="AI426">
        <v>1208</v>
      </c>
      <c r="AJ426">
        <v>1209</v>
      </c>
      <c r="AK426">
        <v>2</v>
      </c>
    </row>
    <row r="427" spans="1:37" x14ac:dyDescent="0.2">
      <c r="A427">
        <v>10</v>
      </c>
      <c r="B427" t="s">
        <v>37</v>
      </c>
      <c r="C427">
        <v>150</v>
      </c>
      <c r="D427">
        <v>3000</v>
      </c>
      <c r="E427">
        <v>72</v>
      </c>
      <c r="F427">
        <v>0</v>
      </c>
      <c r="G427">
        <v>0</v>
      </c>
      <c r="H427" t="s">
        <v>33</v>
      </c>
      <c r="I427">
        <v>1</v>
      </c>
      <c r="J427" s="8" t="str">
        <f t="shared" si="12"/>
        <v>TNEG</v>
      </c>
      <c r="K427">
        <v>0</v>
      </c>
      <c r="L427" t="s">
        <v>34</v>
      </c>
      <c r="M427">
        <v>726.07619047619096</v>
      </c>
      <c r="N427">
        <v>394.62666666666701</v>
      </c>
      <c r="O427">
        <v>3</v>
      </c>
      <c r="P427">
        <v>5</v>
      </c>
      <c r="Q427">
        <v>726.07619047619096</v>
      </c>
      <c r="R427">
        <v>394.62666666666701</v>
      </c>
      <c r="S427">
        <v>3</v>
      </c>
      <c r="T427">
        <v>5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21.239000000000001</v>
      </c>
      <c r="AA427">
        <v>21.239000000000001</v>
      </c>
      <c r="AB427">
        <v>-1</v>
      </c>
      <c r="AC427">
        <v>-1</v>
      </c>
      <c r="AD427" s="8">
        <f t="shared" si="13"/>
        <v>1</v>
      </c>
      <c r="AE427">
        <v>1198</v>
      </c>
      <c r="AF427">
        <v>330756</v>
      </c>
      <c r="AG427">
        <v>2163</v>
      </c>
      <c r="AH427" t="s">
        <v>38</v>
      </c>
      <c r="AI427">
        <v>1208</v>
      </c>
      <c r="AJ427">
        <v>1209</v>
      </c>
      <c r="AK427">
        <v>2</v>
      </c>
    </row>
    <row r="428" spans="1:37" x14ac:dyDescent="0.2">
      <c r="A428">
        <v>10</v>
      </c>
      <c r="B428" t="s">
        <v>37</v>
      </c>
      <c r="C428">
        <v>150</v>
      </c>
      <c r="D428">
        <v>3000</v>
      </c>
      <c r="E428">
        <v>73</v>
      </c>
      <c r="F428">
        <v>0</v>
      </c>
      <c r="G428">
        <v>0</v>
      </c>
      <c r="H428" t="s">
        <v>33</v>
      </c>
      <c r="I428">
        <v>1</v>
      </c>
      <c r="J428" s="8" t="str">
        <f t="shared" si="12"/>
        <v>TNEG</v>
      </c>
      <c r="K428">
        <v>0</v>
      </c>
      <c r="L428" t="s">
        <v>34</v>
      </c>
      <c r="M428">
        <v>1033.98285714286</v>
      </c>
      <c r="N428">
        <v>387.62666666666701</v>
      </c>
      <c r="O428">
        <v>3</v>
      </c>
      <c r="P428">
        <v>7</v>
      </c>
      <c r="Q428">
        <v>1033.98285714286</v>
      </c>
      <c r="R428">
        <v>387.62666666666701</v>
      </c>
      <c r="S428">
        <v>3</v>
      </c>
      <c r="T428">
        <v>7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21.533999999999999</v>
      </c>
      <c r="AA428">
        <v>21.533999999999999</v>
      </c>
      <c r="AB428">
        <v>-1</v>
      </c>
      <c r="AC428">
        <v>-1</v>
      </c>
      <c r="AD428" s="8">
        <f t="shared" si="13"/>
        <v>1</v>
      </c>
      <c r="AE428">
        <v>992</v>
      </c>
      <c r="AF428">
        <v>332258</v>
      </c>
      <c r="AG428">
        <v>426</v>
      </c>
      <c r="AH428" t="s">
        <v>38</v>
      </c>
      <c r="AI428">
        <v>1208</v>
      </c>
      <c r="AJ428">
        <v>1209</v>
      </c>
      <c r="AK428">
        <v>2</v>
      </c>
    </row>
    <row r="429" spans="1:37" x14ac:dyDescent="0.2">
      <c r="A429">
        <v>10</v>
      </c>
      <c r="B429" t="s">
        <v>37</v>
      </c>
      <c r="C429">
        <v>150</v>
      </c>
      <c r="D429">
        <v>3000</v>
      </c>
      <c r="E429">
        <v>74</v>
      </c>
      <c r="F429">
        <v>1</v>
      </c>
      <c r="G429">
        <v>26</v>
      </c>
      <c r="H429" t="s">
        <v>33</v>
      </c>
      <c r="I429">
        <v>0</v>
      </c>
      <c r="J429" s="8" t="str">
        <f t="shared" si="12"/>
        <v>MISS</v>
      </c>
      <c r="K429">
        <v>36</v>
      </c>
      <c r="L429">
        <v>5</v>
      </c>
      <c r="M429">
        <v>726.07619047619096</v>
      </c>
      <c r="N429">
        <v>394.62666666666701</v>
      </c>
      <c r="O429">
        <v>3</v>
      </c>
      <c r="P429">
        <v>5</v>
      </c>
      <c r="Q429">
        <v>1023.98285714286</v>
      </c>
      <c r="R429">
        <v>995.44</v>
      </c>
      <c r="S429">
        <v>7</v>
      </c>
      <c r="T429">
        <v>7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11.209</v>
      </c>
      <c r="AA429">
        <v>21.829000000000001</v>
      </c>
      <c r="AB429">
        <v>-1</v>
      </c>
      <c r="AC429">
        <v>-1</v>
      </c>
      <c r="AD429" s="8">
        <f t="shared" si="13"/>
        <v>1</v>
      </c>
      <c r="AE429">
        <v>1006</v>
      </c>
      <c r="AF429">
        <v>333766</v>
      </c>
      <c r="AG429">
        <v>2074</v>
      </c>
      <c r="AH429" t="s">
        <v>38</v>
      </c>
      <c r="AI429">
        <v>1208</v>
      </c>
      <c r="AJ429">
        <v>1209</v>
      </c>
      <c r="AK429">
        <v>2</v>
      </c>
    </row>
    <row r="430" spans="1:37" x14ac:dyDescent="0.2">
      <c r="A430">
        <v>10</v>
      </c>
      <c r="B430" t="s">
        <v>37</v>
      </c>
      <c r="C430">
        <v>150</v>
      </c>
      <c r="D430">
        <v>3000</v>
      </c>
      <c r="E430">
        <v>75</v>
      </c>
      <c r="F430">
        <v>0</v>
      </c>
      <c r="G430">
        <v>0</v>
      </c>
      <c r="H430" t="s">
        <v>33</v>
      </c>
      <c r="I430">
        <v>1</v>
      </c>
      <c r="J430" s="8" t="str">
        <f t="shared" si="12"/>
        <v>TNEG</v>
      </c>
      <c r="K430">
        <v>0</v>
      </c>
      <c r="L430" t="s">
        <v>34</v>
      </c>
      <c r="M430">
        <v>1033.98285714286</v>
      </c>
      <c r="N430">
        <v>387.62666666666701</v>
      </c>
      <c r="O430">
        <v>3</v>
      </c>
      <c r="P430">
        <v>7</v>
      </c>
      <c r="Q430">
        <v>1033.98285714286</v>
      </c>
      <c r="R430">
        <v>387.62666666666701</v>
      </c>
      <c r="S430">
        <v>3</v>
      </c>
      <c r="T430">
        <v>7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22.123999999999999</v>
      </c>
      <c r="AA430">
        <v>22.123999999999999</v>
      </c>
      <c r="AB430">
        <v>-1</v>
      </c>
      <c r="AC430">
        <v>-1</v>
      </c>
      <c r="AD430" s="8">
        <f t="shared" si="13"/>
        <v>1</v>
      </c>
      <c r="AE430">
        <v>925</v>
      </c>
      <c r="AF430">
        <v>335196</v>
      </c>
      <c r="AG430">
        <v>1697</v>
      </c>
      <c r="AH430" t="s">
        <v>38</v>
      </c>
      <c r="AI430">
        <v>1208</v>
      </c>
      <c r="AJ430">
        <v>1209</v>
      </c>
      <c r="AK430">
        <v>2</v>
      </c>
    </row>
    <row r="431" spans="1:37" x14ac:dyDescent="0.2">
      <c r="A431">
        <v>10</v>
      </c>
      <c r="B431" t="s">
        <v>37</v>
      </c>
      <c r="C431">
        <v>150</v>
      </c>
      <c r="D431">
        <v>3000</v>
      </c>
      <c r="E431">
        <v>76</v>
      </c>
      <c r="F431">
        <v>1</v>
      </c>
      <c r="G431">
        <v>27</v>
      </c>
      <c r="H431" t="s">
        <v>36</v>
      </c>
      <c r="I431">
        <v>1</v>
      </c>
      <c r="J431" s="8" t="str">
        <f t="shared" si="12"/>
        <v xml:space="preserve">HIT </v>
      </c>
      <c r="K431">
        <v>60</v>
      </c>
      <c r="L431">
        <v>6</v>
      </c>
      <c r="M431">
        <v>133.262857142857</v>
      </c>
      <c r="N431">
        <v>994.44</v>
      </c>
      <c r="O431">
        <v>7</v>
      </c>
      <c r="P431">
        <v>1</v>
      </c>
      <c r="Q431">
        <v>1026.98285714286</v>
      </c>
      <c r="R431">
        <v>557.08000000000004</v>
      </c>
      <c r="S431">
        <v>4</v>
      </c>
      <c r="T431">
        <v>7</v>
      </c>
      <c r="U431">
        <v>744.19998168945301</v>
      </c>
      <c r="V431">
        <v>411.07499694824202</v>
      </c>
      <c r="W431">
        <v>3</v>
      </c>
      <c r="X431">
        <v>5</v>
      </c>
      <c r="Y431">
        <v>318.25086891607901</v>
      </c>
      <c r="Z431">
        <v>4.72</v>
      </c>
      <c r="AA431">
        <v>22.419</v>
      </c>
      <c r="AB431">
        <v>11.351000000000001</v>
      </c>
      <c r="AC431">
        <v>6.6319999999999997</v>
      </c>
      <c r="AD431" s="8">
        <f t="shared" si="13"/>
        <v>6.6319999999999997</v>
      </c>
      <c r="AE431">
        <v>3581</v>
      </c>
      <c r="AF431">
        <v>340621</v>
      </c>
      <c r="AG431">
        <v>949</v>
      </c>
      <c r="AH431" t="s">
        <v>38</v>
      </c>
      <c r="AI431">
        <v>1208</v>
      </c>
      <c r="AJ431">
        <v>1209</v>
      </c>
      <c r="AK431">
        <v>2</v>
      </c>
    </row>
    <row r="432" spans="1:37" x14ac:dyDescent="0.2">
      <c r="A432">
        <v>10</v>
      </c>
      <c r="B432" t="s">
        <v>37</v>
      </c>
      <c r="C432">
        <v>150</v>
      </c>
      <c r="D432">
        <v>3000</v>
      </c>
      <c r="E432">
        <v>77</v>
      </c>
      <c r="F432">
        <v>1</v>
      </c>
      <c r="G432">
        <v>28</v>
      </c>
      <c r="H432" t="s">
        <v>36</v>
      </c>
      <c r="I432">
        <v>1</v>
      </c>
      <c r="J432" s="8" t="str">
        <f t="shared" si="12"/>
        <v xml:space="preserve">HIT </v>
      </c>
      <c r="K432">
        <v>64</v>
      </c>
      <c r="L432">
        <v>6</v>
      </c>
      <c r="M432">
        <v>604.62285714285701</v>
      </c>
      <c r="N432">
        <v>112.72</v>
      </c>
      <c r="O432">
        <v>1</v>
      </c>
      <c r="P432">
        <v>4</v>
      </c>
      <c r="Q432">
        <v>720.07619047619096</v>
      </c>
      <c r="R432">
        <v>703.53333333333399</v>
      </c>
      <c r="S432">
        <v>5</v>
      </c>
      <c r="T432">
        <v>5</v>
      </c>
      <c r="U432">
        <v>856.19998168945301</v>
      </c>
      <c r="V432">
        <v>681.07499694824196</v>
      </c>
      <c r="W432">
        <v>5</v>
      </c>
      <c r="X432">
        <v>6</v>
      </c>
      <c r="Y432">
        <v>137.96399315567001</v>
      </c>
      <c r="Z432">
        <v>3.835</v>
      </c>
      <c r="AA432">
        <v>22.713999999999999</v>
      </c>
      <c r="AB432">
        <v>9.4930000000000003</v>
      </c>
      <c r="AC432">
        <v>5.6580000000000004</v>
      </c>
      <c r="AD432" s="8">
        <f t="shared" si="13"/>
        <v>5.6580000000000004</v>
      </c>
      <c r="AE432">
        <v>3459</v>
      </c>
      <c r="AF432">
        <v>346822</v>
      </c>
      <c r="AG432">
        <v>2138</v>
      </c>
      <c r="AH432" t="s">
        <v>38</v>
      </c>
      <c r="AI432">
        <v>1208</v>
      </c>
      <c r="AJ432">
        <v>1209</v>
      </c>
      <c r="AK432">
        <v>2</v>
      </c>
    </row>
    <row r="433" spans="1:37" x14ac:dyDescent="0.2">
      <c r="A433">
        <v>10</v>
      </c>
      <c r="B433" t="s">
        <v>37</v>
      </c>
      <c r="C433">
        <v>150</v>
      </c>
      <c r="D433">
        <v>3000</v>
      </c>
      <c r="E433">
        <v>78</v>
      </c>
      <c r="F433">
        <v>0</v>
      </c>
      <c r="G433">
        <v>0</v>
      </c>
      <c r="H433" t="s">
        <v>33</v>
      </c>
      <c r="I433">
        <v>1</v>
      </c>
      <c r="J433" s="8" t="str">
        <f t="shared" si="12"/>
        <v>TNEG</v>
      </c>
      <c r="K433">
        <v>0</v>
      </c>
      <c r="L433" t="s">
        <v>34</v>
      </c>
      <c r="M433">
        <v>447.16952380952398</v>
      </c>
      <c r="N433">
        <v>678.53333333333399</v>
      </c>
      <c r="O433">
        <v>5</v>
      </c>
      <c r="P433">
        <v>3</v>
      </c>
      <c r="Q433">
        <v>447.16952380952398</v>
      </c>
      <c r="R433">
        <v>678.53333333333399</v>
      </c>
      <c r="S433">
        <v>5</v>
      </c>
      <c r="T433">
        <v>3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23.009</v>
      </c>
      <c r="AA433">
        <v>23.009</v>
      </c>
      <c r="AB433">
        <v>-1</v>
      </c>
      <c r="AC433">
        <v>-1</v>
      </c>
      <c r="AD433" s="8">
        <f t="shared" si="13"/>
        <v>1</v>
      </c>
      <c r="AE433">
        <v>1234</v>
      </c>
      <c r="AF433">
        <v>349058</v>
      </c>
      <c r="AG433">
        <v>2080</v>
      </c>
      <c r="AH433" t="s">
        <v>38</v>
      </c>
      <c r="AI433">
        <v>1208</v>
      </c>
      <c r="AJ433">
        <v>1209</v>
      </c>
      <c r="AK433">
        <v>2</v>
      </c>
    </row>
    <row r="434" spans="1:37" x14ac:dyDescent="0.2">
      <c r="A434">
        <v>10</v>
      </c>
      <c r="B434" t="s">
        <v>37</v>
      </c>
      <c r="C434">
        <v>150</v>
      </c>
      <c r="D434">
        <v>3000</v>
      </c>
      <c r="E434">
        <v>79</v>
      </c>
      <c r="F434">
        <v>0</v>
      </c>
      <c r="G434">
        <v>0</v>
      </c>
      <c r="H434" t="s">
        <v>33</v>
      </c>
      <c r="I434">
        <v>1</v>
      </c>
      <c r="J434" s="8" t="str">
        <f t="shared" si="12"/>
        <v>TNEG</v>
      </c>
      <c r="K434">
        <v>0</v>
      </c>
      <c r="L434" t="s">
        <v>34</v>
      </c>
      <c r="M434">
        <v>120.262857142857</v>
      </c>
      <c r="N434">
        <v>859.98666666666702</v>
      </c>
      <c r="O434">
        <v>6</v>
      </c>
      <c r="P434">
        <v>1</v>
      </c>
      <c r="Q434">
        <v>120.262857142857</v>
      </c>
      <c r="R434">
        <v>859.98666666666702</v>
      </c>
      <c r="S434">
        <v>6</v>
      </c>
      <c r="T434">
        <v>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23.303999999999998</v>
      </c>
      <c r="AA434">
        <v>23.303999999999998</v>
      </c>
      <c r="AB434">
        <v>-1</v>
      </c>
      <c r="AC434">
        <v>-1</v>
      </c>
      <c r="AD434" s="8">
        <f t="shared" si="13"/>
        <v>1</v>
      </c>
      <c r="AE434">
        <v>1163</v>
      </c>
      <c r="AF434">
        <v>350730</v>
      </c>
      <c r="AG434">
        <v>2091</v>
      </c>
      <c r="AH434" t="s">
        <v>38</v>
      </c>
      <c r="AI434">
        <v>1208</v>
      </c>
      <c r="AJ434">
        <v>1209</v>
      </c>
      <c r="AK434">
        <v>2</v>
      </c>
    </row>
    <row r="435" spans="1:37" x14ac:dyDescent="0.2">
      <c r="A435">
        <v>10</v>
      </c>
      <c r="B435" t="s">
        <v>37</v>
      </c>
      <c r="C435">
        <v>150</v>
      </c>
      <c r="D435">
        <v>3000</v>
      </c>
      <c r="E435">
        <v>80</v>
      </c>
      <c r="F435">
        <v>0</v>
      </c>
      <c r="G435">
        <v>0</v>
      </c>
      <c r="H435" t="s">
        <v>33</v>
      </c>
      <c r="I435">
        <v>1</v>
      </c>
      <c r="J435" s="8" t="str">
        <f t="shared" si="12"/>
        <v>TNEG</v>
      </c>
      <c r="K435">
        <v>0</v>
      </c>
      <c r="L435" t="s">
        <v>34</v>
      </c>
      <c r="M435">
        <v>120.262857142857</v>
      </c>
      <c r="N435">
        <v>859.98666666666702</v>
      </c>
      <c r="O435">
        <v>6</v>
      </c>
      <c r="P435">
        <v>1</v>
      </c>
      <c r="Q435">
        <v>120.262857142857</v>
      </c>
      <c r="R435">
        <v>859.98666666666702</v>
      </c>
      <c r="S435">
        <v>6</v>
      </c>
      <c r="T435">
        <v>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23.599</v>
      </c>
      <c r="AA435">
        <v>23.599</v>
      </c>
      <c r="AB435">
        <v>-1</v>
      </c>
      <c r="AC435">
        <v>-1</v>
      </c>
      <c r="AD435" s="8">
        <f t="shared" si="13"/>
        <v>1</v>
      </c>
      <c r="AE435">
        <v>1266</v>
      </c>
      <c r="AF435">
        <v>352502</v>
      </c>
      <c r="AG435">
        <v>347</v>
      </c>
      <c r="AH435" t="s">
        <v>38</v>
      </c>
      <c r="AI435">
        <v>1208</v>
      </c>
      <c r="AJ435">
        <v>1209</v>
      </c>
      <c r="AK435">
        <v>2</v>
      </c>
    </row>
    <row r="436" spans="1:37" x14ac:dyDescent="0.2">
      <c r="A436">
        <v>10</v>
      </c>
      <c r="B436" t="s">
        <v>37</v>
      </c>
      <c r="C436">
        <v>150</v>
      </c>
      <c r="D436">
        <v>3000</v>
      </c>
      <c r="E436">
        <v>81</v>
      </c>
      <c r="F436">
        <v>0</v>
      </c>
      <c r="G436">
        <v>0</v>
      </c>
      <c r="H436" t="s">
        <v>33</v>
      </c>
      <c r="I436">
        <v>1</v>
      </c>
      <c r="J436" s="8" t="str">
        <f t="shared" si="12"/>
        <v>TNEG</v>
      </c>
      <c r="K436">
        <v>0</v>
      </c>
      <c r="L436" t="s">
        <v>34</v>
      </c>
      <c r="M436">
        <v>412.16952380952398</v>
      </c>
      <c r="N436">
        <v>77.72</v>
      </c>
      <c r="O436">
        <v>1</v>
      </c>
      <c r="P436">
        <v>3</v>
      </c>
      <c r="Q436">
        <v>412.16952380952398</v>
      </c>
      <c r="R436">
        <v>77.72</v>
      </c>
      <c r="S436">
        <v>1</v>
      </c>
      <c r="T436">
        <v>3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23.893999999999998</v>
      </c>
      <c r="AA436">
        <v>23.893999999999998</v>
      </c>
      <c r="AB436">
        <v>-1</v>
      </c>
      <c r="AC436">
        <v>-1</v>
      </c>
      <c r="AD436" s="8">
        <f t="shared" si="13"/>
        <v>1</v>
      </c>
      <c r="AE436">
        <v>1440</v>
      </c>
      <c r="AF436">
        <v>354452</v>
      </c>
      <c r="AG436">
        <v>1940</v>
      </c>
      <c r="AH436" t="s">
        <v>38</v>
      </c>
      <c r="AI436">
        <v>1208</v>
      </c>
      <c r="AJ436">
        <v>1209</v>
      </c>
      <c r="AK436">
        <v>2</v>
      </c>
    </row>
    <row r="437" spans="1:37" x14ac:dyDescent="0.2">
      <c r="A437">
        <v>10</v>
      </c>
      <c r="B437" t="s">
        <v>37</v>
      </c>
      <c r="C437">
        <v>150</v>
      </c>
      <c r="D437">
        <v>3000</v>
      </c>
      <c r="E437">
        <v>82</v>
      </c>
      <c r="F437">
        <v>0</v>
      </c>
      <c r="G437">
        <v>0</v>
      </c>
      <c r="H437" t="s">
        <v>33</v>
      </c>
      <c r="I437">
        <v>1</v>
      </c>
      <c r="J437" s="8" t="str">
        <f t="shared" si="12"/>
        <v>TNEG</v>
      </c>
      <c r="K437">
        <v>0</v>
      </c>
      <c r="L437" t="s">
        <v>34</v>
      </c>
      <c r="M437">
        <v>1044.98285714286</v>
      </c>
      <c r="N437">
        <v>105.72</v>
      </c>
      <c r="O437">
        <v>1</v>
      </c>
      <c r="P437">
        <v>7</v>
      </c>
      <c r="Q437">
        <v>1044.98285714286</v>
      </c>
      <c r="R437">
        <v>105.72</v>
      </c>
      <c r="S437">
        <v>1</v>
      </c>
      <c r="T437">
        <v>7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24.189</v>
      </c>
      <c r="AA437">
        <v>24.189</v>
      </c>
      <c r="AB437">
        <v>-1</v>
      </c>
      <c r="AC437">
        <v>-1</v>
      </c>
      <c r="AD437" s="8">
        <f t="shared" si="13"/>
        <v>1</v>
      </c>
      <c r="AE437">
        <v>1492</v>
      </c>
      <c r="AF437">
        <v>356458</v>
      </c>
      <c r="AG437">
        <v>660</v>
      </c>
      <c r="AH437" t="s">
        <v>38</v>
      </c>
      <c r="AI437">
        <v>1208</v>
      </c>
      <c r="AJ437">
        <v>1209</v>
      </c>
      <c r="AK437">
        <v>2</v>
      </c>
    </row>
    <row r="438" spans="1:37" x14ac:dyDescent="0.2">
      <c r="A438">
        <v>10</v>
      </c>
      <c r="B438" t="s">
        <v>37</v>
      </c>
      <c r="C438">
        <v>150</v>
      </c>
      <c r="D438">
        <v>3000</v>
      </c>
      <c r="E438">
        <v>83</v>
      </c>
      <c r="F438">
        <v>0</v>
      </c>
      <c r="G438">
        <v>0</v>
      </c>
      <c r="H438" t="s">
        <v>33</v>
      </c>
      <c r="I438">
        <v>1</v>
      </c>
      <c r="J438" s="8" t="str">
        <f t="shared" si="12"/>
        <v>TNEG</v>
      </c>
      <c r="K438">
        <v>0</v>
      </c>
      <c r="L438" t="s">
        <v>34</v>
      </c>
      <c r="M438">
        <v>412.16952380952398</v>
      </c>
      <c r="N438">
        <v>77.72</v>
      </c>
      <c r="O438">
        <v>1</v>
      </c>
      <c r="P438">
        <v>3</v>
      </c>
      <c r="Q438">
        <v>412.16952380952398</v>
      </c>
      <c r="R438">
        <v>77.72</v>
      </c>
      <c r="S438">
        <v>1</v>
      </c>
      <c r="T438">
        <v>3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24.484000000000002</v>
      </c>
      <c r="AA438">
        <v>24.484000000000002</v>
      </c>
      <c r="AB438">
        <v>-1</v>
      </c>
      <c r="AC438">
        <v>-1</v>
      </c>
      <c r="AD438" s="8">
        <f t="shared" si="13"/>
        <v>1</v>
      </c>
      <c r="AE438">
        <v>1295</v>
      </c>
      <c r="AF438">
        <v>358262</v>
      </c>
      <c r="AG438">
        <v>1100</v>
      </c>
      <c r="AH438" t="s">
        <v>38</v>
      </c>
      <c r="AI438">
        <v>1208</v>
      </c>
      <c r="AJ438">
        <v>1209</v>
      </c>
      <c r="AK438">
        <v>2</v>
      </c>
    </row>
    <row r="439" spans="1:37" x14ac:dyDescent="0.2">
      <c r="A439">
        <v>10</v>
      </c>
      <c r="B439" t="s">
        <v>37</v>
      </c>
      <c r="C439">
        <v>150</v>
      </c>
      <c r="D439">
        <v>3000</v>
      </c>
      <c r="E439">
        <v>84</v>
      </c>
      <c r="F439">
        <v>1</v>
      </c>
      <c r="G439">
        <v>29</v>
      </c>
      <c r="H439" t="s">
        <v>36</v>
      </c>
      <c r="I439">
        <v>1</v>
      </c>
      <c r="J439" s="8" t="str">
        <f t="shared" si="12"/>
        <v xml:space="preserve">HIT </v>
      </c>
      <c r="K439">
        <v>33</v>
      </c>
      <c r="L439">
        <v>5</v>
      </c>
      <c r="M439">
        <v>571.62285714285701</v>
      </c>
      <c r="N439">
        <v>984.44</v>
      </c>
      <c r="O439">
        <v>7</v>
      </c>
      <c r="P439">
        <v>4</v>
      </c>
      <c r="Q439">
        <v>723.07619047619096</v>
      </c>
      <c r="R439">
        <v>75.72</v>
      </c>
      <c r="S439">
        <v>1</v>
      </c>
      <c r="T439">
        <v>5</v>
      </c>
      <c r="U439">
        <v>741.19998168945301</v>
      </c>
      <c r="V439">
        <v>201.07499694824199</v>
      </c>
      <c r="W439">
        <v>2</v>
      </c>
      <c r="X439">
        <v>5</v>
      </c>
      <c r="Y439">
        <v>126.65838727788901</v>
      </c>
      <c r="Z439">
        <v>15.044</v>
      </c>
      <c r="AA439">
        <v>24.779</v>
      </c>
      <c r="AB439">
        <v>11.182</v>
      </c>
      <c r="AC439">
        <v>-3.8620000000000001</v>
      </c>
      <c r="AD439" s="8">
        <f t="shared" si="13"/>
        <v>3.8620000000000001</v>
      </c>
      <c r="AE439">
        <v>3829</v>
      </c>
      <c r="AF439">
        <v>364970</v>
      </c>
      <c r="AG439">
        <v>1212</v>
      </c>
      <c r="AH439" t="s">
        <v>38</v>
      </c>
      <c r="AI439">
        <v>1208</v>
      </c>
      <c r="AJ439">
        <v>1209</v>
      </c>
      <c r="AK439">
        <v>2</v>
      </c>
    </row>
    <row r="440" spans="1:37" x14ac:dyDescent="0.2">
      <c r="A440">
        <v>10</v>
      </c>
      <c r="B440" t="s">
        <v>37</v>
      </c>
      <c r="C440">
        <v>150</v>
      </c>
      <c r="D440">
        <v>3000</v>
      </c>
      <c r="E440">
        <v>85</v>
      </c>
      <c r="F440">
        <v>0</v>
      </c>
      <c r="G440">
        <v>0</v>
      </c>
      <c r="H440" t="s">
        <v>33</v>
      </c>
      <c r="I440">
        <v>1</v>
      </c>
      <c r="J440" s="8" t="str">
        <f t="shared" si="12"/>
        <v>TNEG</v>
      </c>
      <c r="K440">
        <v>0</v>
      </c>
      <c r="L440" t="s">
        <v>34</v>
      </c>
      <c r="M440">
        <v>1026.98285714286</v>
      </c>
      <c r="N440">
        <v>557.08000000000004</v>
      </c>
      <c r="O440">
        <v>4</v>
      </c>
      <c r="P440">
        <v>7</v>
      </c>
      <c r="Q440">
        <v>1026.98285714286</v>
      </c>
      <c r="R440">
        <v>557.08000000000004</v>
      </c>
      <c r="S440">
        <v>4</v>
      </c>
      <c r="T440">
        <v>7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25.074000000000002</v>
      </c>
      <c r="AA440">
        <v>25.074000000000002</v>
      </c>
      <c r="AB440">
        <v>-1</v>
      </c>
      <c r="AC440">
        <v>-1</v>
      </c>
      <c r="AD440" s="8">
        <f t="shared" si="13"/>
        <v>1</v>
      </c>
      <c r="AE440">
        <v>1317</v>
      </c>
      <c r="AF440">
        <v>367292</v>
      </c>
      <c r="AG440">
        <v>715</v>
      </c>
      <c r="AH440" t="s">
        <v>38</v>
      </c>
      <c r="AI440">
        <v>1208</v>
      </c>
      <c r="AJ440">
        <v>1209</v>
      </c>
      <c r="AK440">
        <v>2</v>
      </c>
    </row>
    <row r="441" spans="1:37" x14ac:dyDescent="0.2">
      <c r="A441">
        <v>10</v>
      </c>
      <c r="B441" t="s">
        <v>37</v>
      </c>
      <c r="C441">
        <v>150</v>
      </c>
      <c r="D441">
        <v>3000</v>
      </c>
      <c r="E441">
        <v>86</v>
      </c>
      <c r="F441">
        <v>0</v>
      </c>
      <c r="G441">
        <v>0</v>
      </c>
      <c r="H441" t="s">
        <v>33</v>
      </c>
      <c r="I441">
        <v>1</v>
      </c>
      <c r="J441" s="8" t="str">
        <f t="shared" si="12"/>
        <v>TNEG</v>
      </c>
      <c r="K441">
        <v>0</v>
      </c>
      <c r="L441" t="s">
        <v>34</v>
      </c>
      <c r="M441">
        <v>270.71619047618998</v>
      </c>
      <c r="N441">
        <v>245.17333333333301</v>
      </c>
      <c r="O441">
        <v>2</v>
      </c>
      <c r="P441">
        <v>2</v>
      </c>
      <c r="Q441">
        <v>270.71619047618998</v>
      </c>
      <c r="R441">
        <v>245.17333333333301</v>
      </c>
      <c r="S441">
        <v>2</v>
      </c>
      <c r="T441">
        <v>2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25.369</v>
      </c>
      <c r="AA441">
        <v>25.369</v>
      </c>
      <c r="AB441">
        <v>-1</v>
      </c>
      <c r="AC441">
        <v>-1</v>
      </c>
      <c r="AD441" s="8">
        <f t="shared" si="13"/>
        <v>1</v>
      </c>
      <c r="AE441">
        <v>1153</v>
      </c>
      <c r="AF441">
        <v>368948</v>
      </c>
      <c r="AG441">
        <v>2063</v>
      </c>
      <c r="AH441" t="s">
        <v>38</v>
      </c>
      <c r="AI441">
        <v>1208</v>
      </c>
      <c r="AJ441">
        <v>1209</v>
      </c>
      <c r="AK441">
        <v>2</v>
      </c>
    </row>
    <row r="442" spans="1:37" x14ac:dyDescent="0.2">
      <c r="A442">
        <v>10</v>
      </c>
      <c r="B442" t="s">
        <v>37</v>
      </c>
      <c r="C442">
        <v>150</v>
      </c>
      <c r="D442">
        <v>3000</v>
      </c>
      <c r="E442">
        <v>87</v>
      </c>
      <c r="F442">
        <v>1</v>
      </c>
      <c r="G442">
        <v>30</v>
      </c>
      <c r="H442" t="s">
        <v>36</v>
      </c>
      <c r="I442">
        <v>1</v>
      </c>
      <c r="J442" s="8" t="str">
        <f t="shared" si="12"/>
        <v xml:space="preserve">HIT </v>
      </c>
      <c r="K442">
        <v>5</v>
      </c>
      <c r="L442">
        <v>2</v>
      </c>
      <c r="M442">
        <v>873.52952380952399</v>
      </c>
      <c r="N442">
        <v>533.08000000000004</v>
      </c>
      <c r="O442">
        <v>4</v>
      </c>
      <c r="P442">
        <v>6</v>
      </c>
      <c r="Q442">
        <v>1044.98285714286</v>
      </c>
      <c r="R442">
        <v>105.72</v>
      </c>
      <c r="S442">
        <v>1</v>
      </c>
      <c r="T442">
        <v>7</v>
      </c>
      <c r="U442">
        <v>885.19998168945301</v>
      </c>
      <c r="V442">
        <v>107.074996948242</v>
      </c>
      <c r="W442">
        <v>1</v>
      </c>
      <c r="X442">
        <v>6</v>
      </c>
      <c r="Y442">
        <v>159.78862069899699</v>
      </c>
      <c r="Z442">
        <v>24.189</v>
      </c>
      <c r="AA442">
        <v>25.664000000000001</v>
      </c>
      <c r="AB442">
        <v>18.193000000000001</v>
      </c>
      <c r="AC442">
        <v>-5.9960000000000004</v>
      </c>
      <c r="AD442" s="8">
        <f t="shared" si="13"/>
        <v>5.9960000000000004</v>
      </c>
      <c r="AE442">
        <v>2628</v>
      </c>
      <c r="AF442">
        <v>373758</v>
      </c>
      <c r="AG442">
        <v>660</v>
      </c>
      <c r="AH442" t="s">
        <v>38</v>
      </c>
      <c r="AI442">
        <v>1208</v>
      </c>
      <c r="AJ442">
        <v>1209</v>
      </c>
      <c r="AK442">
        <v>2</v>
      </c>
    </row>
    <row r="443" spans="1:37" x14ac:dyDescent="0.2">
      <c r="A443">
        <v>10</v>
      </c>
      <c r="B443" t="s">
        <v>37</v>
      </c>
      <c r="C443">
        <v>150</v>
      </c>
      <c r="D443">
        <v>3000</v>
      </c>
      <c r="E443">
        <v>88</v>
      </c>
      <c r="F443">
        <v>1</v>
      </c>
      <c r="G443">
        <v>31</v>
      </c>
      <c r="H443" t="s">
        <v>36</v>
      </c>
      <c r="I443">
        <v>1</v>
      </c>
      <c r="J443" s="8" t="str">
        <f t="shared" si="12"/>
        <v xml:space="preserve">HIT </v>
      </c>
      <c r="K443">
        <v>68</v>
      </c>
      <c r="L443">
        <v>6</v>
      </c>
      <c r="M443">
        <v>904.52952380952399</v>
      </c>
      <c r="N443">
        <v>999.44</v>
      </c>
      <c r="O443">
        <v>7</v>
      </c>
      <c r="P443">
        <v>6</v>
      </c>
      <c r="Q443">
        <v>720.07619047619096</v>
      </c>
      <c r="R443">
        <v>703.53333333333399</v>
      </c>
      <c r="S443">
        <v>5</v>
      </c>
      <c r="T443">
        <v>5</v>
      </c>
      <c r="U443">
        <v>285.19998168945301</v>
      </c>
      <c r="V443">
        <v>687.07499694824196</v>
      </c>
      <c r="W443">
        <v>5</v>
      </c>
      <c r="X443">
        <v>2</v>
      </c>
      <c r="Y443">
        <v>435.18753866039299</v>
      </c>
      <c r="Z443">
        <v>5.9</v>
      </c>
      <c r="AA443">
        <v>25.959</v>
      </c>
      <c r="AB443">
        <v>12.787000000000001</v>
      </c>
      <c r="AC443">
        <v>6.8869999999999996</v>
      </c>
      <c r="AD443" s="8">
        <f t="shared" si="13"/>
        <v>6.8869999999999996</v>
      </c>
      <c r="AE443">
        <v>3440</v>
      </c>
      <c r="AF443">
        <v>380202</v>
      </c>
      <c r="AG443">
        <v>1297</v>
      </c>
      <c r="AH443" t="s">
        <v>38</v>
      </c>
      <c r="AI443">
        <v>1208</v>
      </c>
      <c r="AJ443">
        <v>1209</v>
      </c>
      <c r="AK443">
        <v>2</v>
      </c>
    </row>
    <row r="444" spans="1:37" x14ac:dyDescent="0.2">
      <c r="A444">
        <v>10</v>
      </c>
      <c r="B444" t="s">
        <v>37</v>
      </c>
      <c r="C444">
        <v>150</v>
      </c>
      <c r="D444">
        <v>3000</v>
      </c>
      <c r="E444">
        <v>89</v>
      </c>
      <c r="F444">
        <v>0</v>
      </c>
      <c r="G444">
        <v>0</v>
      </c>
      <c r="H444" t="s">
        <v>33</v>
      </c>
      <c r="I444">
        <v>1</v>
      </c>
      <c r="J444" s="8" t="str">
        <f t="shared" si="12"/>
        <v>TNEG</v>
      </c>
      <c r="K444">
        <v>0</v>
      </c>
      <c r="L444" t="s">
        <v>34</v>
      </c>
      <c r="M444">
        <v>454.16952380952398</v>
      </c>
      <c r="N444">
        <v>259.17333333333301</v>
      </c>
      <c r="O444">
        <v>2</v>
      </c>
      <c r="P444">
        <v>3</v>
      </c>
      <c r="Q444">
        <v>454.16952380952398</v>
      </c>
      <c r="R444">
        <v>259.17333333333301</v>
      </c>
      <c r="S444">
        <v>2</v>
      </c>
      <c r="T444">
        <v>3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26.254000000000001</v>
      </c>
      <c r="AA444">
        <v>26.254000000000001</v>
      </c>
      <c r="AB444">
        <v>-1</v>
      </c>
      <c r="AC444">
        <v>-1</v>
      </c>
      <c r="AD444" s="8">
        <f t="shared" si="13"/>
        <v>1</v>
      </c>
      <c r="AE444">
        <v>1197</v>
      </c>
      <c r="AF444">
        <v>382402</v>
      </c>
      <c r="AG444">
        <v>1852</v>
      </c>
      <c r="AH444" t="s">
        <v>38</v>
      </c>
      <c r="AI444">
        <v>1208</v>
      </c>
      <c r="AJ444">
        <v>1209</v>
      </c>
      <c r="AK444">
        <v>2</v>
      </c>
    </row>
    <row r="445" spans="1:37" x14ac:dyDescent="0.2">
      <c r="A445">
        <v>10</v>
      </c>
      <c r="B445" t="s">
        <v>37</v>
      </c>
      <c r="C445">
        <v>150</v>
      </c>
      <c r="D445">
        <v>3000</v>
      </c>
      <c r="E445">
        <v>90</v>
      </c>
      <c r="F445">
        <v>1</v>
      </c>
      <c r="G445">
        <v>32</v>
      </c>
      <c r="H445" t="s">
        <v>36</v>
      </c>
      <c r="I445">
        <v>1</v>
      </c>
      <c r="J445" s="8" t="str">
        <f t="shared" si="12"/>
        <v xml:space="preserve">HIT </v>
      </c>
      <c r="K445">
        <v>73</v>
      </c>
      <c r="L445">
        <v>6</v>
      </c>
      <c r="M445">
        <v>720.07619047619096</v>
      </c>
      <c r="N445">
        <v>703.53333333333399</v>
      </c>
      <c r="O445">
        <v>5</v>
      </c>
      <c r="P445">
        <v>5</v>
      </c>
      <c r="Q445">
        <v>113.262857142857</v>
      </c>
      <c r="R445">
        <v>383.62666666666701</v>
      </c>
      <c r="S445">
        <v>3</v>
      </c>
      <c r="T445">
        <v>1</v>
      </c>
      <c r="U445">
        <v>92.199981689453097</v>
      </c>
      <c r="V445">
        <v>515.07499694824196</v>
      </c>
      <c r="W445">
        <v>4</v>
      </c>
      <c r="X445">
        <v>1</v>
      </c>
      <c r="Y445">
        <v>133.12516011701101</v>
      </c>
      <c r="Z445">
        <v>5.0149999999999997</v>
      </c>
      <c r="AA445">
        <v>26.548999999999999</v>
      </c>
      <c r="AB445">
        <v>10</v>
      </c>
      <c r="AC445">
        <v>4.9850000000000003</v>
      </c>
      <c r="AD445" s="8">
        <f t="shared" si="13"/>
        <v>4.9850000000000003</v>
      </c>
      <c r="AE445">
        <v>3368</v>
      </c>
      <c r="AF445">
        <v>388075</v>
      </c>
      <c r="AG445">
        <v>189</v>
      </c>
      <c r="AH445" t="s">
        <v>38</v>
      </c>
      <c r="AI445">
        <v>1208</v>
      </c>
      <c r="AJ445">
        <v>1209</v>
      </c>
      <c r="AK445">
        <v>2</v>
      </c>
    </row>
    <row r="446" spans="1:37" x14ac:dyDescent="0.2">
      <c r="A446">
        <v>10</v>
      </c>
      <c r="B446" t="s">
        <v>37</v>
      </c>
      <c r="C446">
        <v>150</v>
      </c>
      <c r="D446">
        <v>3000</v>
      </c>
      <c r="E446">
        <v>91</v>
      </c>
      <c r="F446">
        <v>0</v>
      </c>
      <c r="G446">
        <v>0</v>
      </c>
      <c r="H446" t="s">
        <v>33</v>
      </c>
      <c r="I446">
        <v>1</v>
      </c>
      <c r="J446" s="8" t="str">
        <f t="shared" si="12"/>
        <v>TNEG</v>
      </c>
      <c r="K446">
        <v>0</v>
      </c>
      <c r="L446" t="s">
        <v>34</v>
      </c>
      <c r="M446">
        <v>587.62285714285701</v>
      </c>
      <c r="N446">
        <v>268.17333333333301</v>
      </c>
      <c r="O446">
        <v>2</v>
      </c>
      <c r="P446">
        <v>4</v>
      </c>
      <c r="Q446">
        <v>587.62285714285701</v>
      </c>
      <c r="R446">
        <v>268.17333333333301</v>
      </c>
      <c r="S446">
        <v>2</v>
      </c>
      <c r="T446">
        <v>4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26.844000000000001</v>
      </c>
      <c r="AA446">
        <v>26.844000000000001</v>
      </c>
      <c r="AB446">
        <v>-1</v>
      </c>
      <c r="AC446">
        <v>-1</v>
      </c>
      <c r="AD446" s="8">
        <f t="shared" si="13"/>
        <v>1</v>
      </c>
      <c r="AE446">
        <v>1644</v>
      </c>
      <c r="AF446">
        <v>390721</v>
      </c>
      <c r="AG446">
        <v>524</v>
      </c>
      <c r="AH446" t="s">
        <v>38</v>
      </c>
      <c r="AI446">
        <v>1208</v>
      </c>
      <c r="AJ446">
        <v>1209</v>
      </c>
      <c r="AK446">
        <v>2</v>
      </c>
    </row>
    <row r="447" spans="1:37" x14ac:dyDescent="0.2">
      <c r="A447">
        <v>10</v>
      </c>
      <c r="B447" t="s">
        <v>37</v>
      </c>
      <c r="C447">
        <v>150</v>
      </c>
      <c r="D447">
        <v>3000</v>
      </c>
      <c r="E447">
        <v>92</v>
      </c>
      <c r="F447">
        <v>1</v>
      </c>
      <c r="G447">
        <v>33</v>
      </c>
      <c r="H447" t="s">
        <v>36</v>
      </c>
      <c r="I447">
        <v>1</v>
      </c>
      <c r="J447" s="8" t="str">
        <f t="shared" si="12"/>
        <v xml:space="preserve">HIT </v>
      </c>
      <c r="K447">
        <v>3</v>
      </c>
      <c r="L447">
        <v>2</v>
      </c>
      <c r="M447">
        <v>295.71619047618998</v>
      </c>
      <c r="N447">
        <v>101.72</v>
      </c>
      <c r="O447">
        <v>1</v>
      </c>
      <c r="P447">
        <v>2</v>
      </c>
      <c r="Q447">
        <v>454.16952380952398</v>
      </c>
      <c r="R447">
        <v>259.17333333333301</v>
      </c>
      <c r="S447">
        <v>2</v>
      </c>
      <c r="T447">
        <v>3</v>
      </c>
      <c r="U447">
        <v>772.19998168945301</v>
      </c>
      <c r="V447">
        <v>542.07499694824196</v>
      </c>
      <c r="W447">
        <v>4</v>
      </c>
      <c r="X447">
        <v>5</v>
      </c>
      <c r="Y447">
        <v>425.64859146413301</v>
      </c>
      <c r="Z447">
        <v>26.254000000000001</v>
      </c>
      <c r="AA447">
        <v>27.138999999999999</v>
      </c>
      <c r="AB447">
        <v>15.321</v>
      </c>
      <c r="AC447">
        <v>-10.933</v>
      </c>
      <c r="AD447" s="8">
        <f t="shared" si="13"/>
        <v>10.933</v>
      </c>
      <c r="AE447">
        <v>3871</v>
      </c>
      <c r="AF447">
        <v>397092</v>
      </c>
      <c r="AG447">
        <v>1852</v>
      </c>
      <c r="AH447" t="s">
        <v>38</v>
      </c>
      <c r="AI447">
        <v>1208</v>
      </c>
      <c r="AJ447">
        <v>1209</v>
      </c>
      <c r="AK447">
        <v>2</v>
      </c>
    </row>
    <row r="448" spans="1:37" x14ac:dyDescent="0.2">
      <c r="A448">
        <v>10</v>
      </c>
      <c r="B448" t="s">
        <v>37</v>
      </c>
      <c r="C448">
        <v>150</v>
      </c>
      <c r="D448">
        <v>3000</v>
      </c>
      <c r="E448">
        <v>93</v>
      </c>
      <c r="F448">
        <v>0</v>
      </c>
      <c r="G448">
        <v>0</v>
      </c>
      <c r="H448" t="s">
        <v>33</v>
      </c>
      <c r="I448">
        <v>1</v>
      </c>
      <c r="J448" s="8" t="str">
        <f t="shared" si="12"/>
        <v>TNEG</v>
      </c>
      <c r="K448">
        <v>0</v>
      </c>
      <c r="L448" t="s">
        <v>34</v>
      </c>
      <c r="M448">
        <v>720.07619047619096</v>
      </c>
      <c r="N448">
        <v>703.53333333333399</v>
      </c>
      <c r="O448">
        <v>5</v>
      </c>
      <c r="P448">
        <v>5</v>
      </c>
      <c r="Q448">
        <v>720.07619047619096</v>
      </c>
      <c r="R448">
        <v>703.53333333333399</v>
      </c>
      <c r="S448">
        <v>5</v>
      </c>
      <c r="T448">
        <v>5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27.434000000000001</v>
      </c>
      <c r="AA448">
        <v>27.434000000000001</v>
      </c>
      <c r="AB448">
        <v>-1</v>
      </c>
      <c r="AC448">
        <v>-1</v>
      </c>
      <c r="AD448" s="8">
        <f t="shared" si="13"/>
        <v>1</v>
      </c>
      <c r="AE448">
        <v>1400</v>
      </c>
      <c r="AF448">
        <v>399494</v>
      </c>
      <c r="AG448">
        <v>2055</v>
      </c>
      <c r="AH448" t="s">
        <v>38</v>
      </c>
      <c r="AI448">
        <v>1208</v>
      </c>
      <c r="AJ448">
        <v>1209</v>
      </c>
      <c r="AK448">
        <v>2</v>
      </c>
    </row>
    <row r="449" spans="1:37" x14ac:dyDescent="0.2">
      <c r="A449">
        <v>10</v>
      </c>
      <c r="B449" t="s">
        <v>37</v>
      </c>
      <c r="C449">
        <v>150</v>
      </c>
      <c r="D449">
        <v>3000</v>
      </c>
      <c r="E449">
        <v>94</v>
      </c>
      <c r="F449">
        <v>1</v>
      </c>
      <c r="G449">
        <v>34</v>
      </c>
      <c r="H449" t="s">
        <v>33</v>
      </c>
      <c r="I449">
        <v>0</v>
      </c>
      <c r="J449" s="8" t="str">
        <f t="shared" si="12"/>
        <v>MISS</v>
      </c>
      <c r="K449">
        <v>30</v>
      </c>
      <c r="L449">
        <v>5</v>
      </c>
      <c r="M449">
        <v>896.52952380952399</v>
      </c>
      <c r="N449">
        <v>377.62666666666701</v>
      </c>
      <c r="O449">
        <v>3</v>
      </c>
      <c r="P449">
        <v>6</v>
      </c>
      <c r="Q449">
        <v>417.16952380952398</v>
      </c>
      <c r="R449">
        <v>841.98666666666702</v>
      </c>
      <c r="S449">
        <v>6</v>
      </c>
      <c r="T449">
        <v>3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18.879000000000001</v>
      </c>
      <c r="AA449">
        <v>27.728999999999999</v>
      </c>
      <c r="AB449">
        <v>-1</v>
      </c>
      <c r="AC449">
        <v>-1</v>
      </c>
      <c r="AD449" s="8">
        <f t="shared" si="13"/>
        <v>1</v>
      </c>
      <c r="AE449">
        <v>1663</v>
      </c>
      <c r="AF449">
        <v>401666</v>
      </c>
      <c r="AG449">
        <v>567</v>
      </c>
      <c r="AH449" t="s">
        <v>38</v>
      </c>
      <c r="AI449">
        <v>1208</v>
      </c>
      <c r="AJ449">
        <v>1209</v>
      </c>
      <c r="AK449">
        <v>2</v>
      </c>
    </row>
    <row r="450" spans="1:37" x14ac:dyDescent="0.2">
      <c r="A450">
        <v>10</v>
      </c>
      <c r="B450" t="s">
        <v>37</v>
      </c>
      <c r="C450">
        <v>150</v>
      </c>
      <c r="D450">
        <v>3000</v>
      </c>
      <c r="E450">
        <v>95</v>
      </c>
      <c r="F450">
        <v>1</v>
      </c>
      <c r="G450">
        <v>35</v>
      </c>
      <c r="H450" t="s">
        <v>36</v>
      </c>
      <c r="I450">
        <v>1</v>
      </c>
      <c r="J450" s="8" t="str">
        <f t="shared" si="12"/>
        <v xml:space="preserve">HIT </v>
      </c>
      <c r="K450">
        <v>14</v>
      </c>
      <c r="L450">
        <v>4</v>
      </c>
      <c r="M450">
        <v>881.52952380952399</v>
      </c>
      <c r="N450">
        <v>243.17333333333301</v>
      </c>
      <c r="O450">
        <v>2</v>
      </c>
      <c r="P450">
        <v>6</v>
      </c>
      <c r="Q450">
        <v>412.16952380952398</v>
      </c>
      <c r="R450">
        <v>77.72</v>
      </c>
      <c r="S450">
        <v>1</v>
      </c>
      <c r="T450">
        <v>3</v>
      </c>
      <c r="U450">
        <v>387.19998168945301</v>
      </c>
      <c r="V450">
        <v>109.074996948242</v>
      </c>
      <c r="W450">
        <v>1</v>
      </c>
      <c r="X450">
        <v>3</v>
      </c>
      <c r="Y450">
        <v>40.082588081488197</v>
      </c>
      <c r="Z450">
        <v>23.893999999999998</v>
      </c>
      <c r="AA450">
        <v>28.024000000000001</v>
      </c>
      <c r="AB450">
        <v>12.702999999999999</v>
      </c>
      <c r="AC450">
        <v>-11.191000000000001</v>
      </c>
      <c r="AD450" s="8">
        <f t="shared" si="13"/>
        <v>11.191000000000001</v>
      </c>
      <c r="AE450">
        <v>2778</v>
      </c>
      <c r="AF450">
        <v>406548</v>
      </c>
      <c r="AG450">
        <v>1940</v>
      </c>
      <c r="AH450" t="s">
        <v>38</v>
      </c>
      <c r="AI450">
        <v>1208</v>
      </c>
      <c r="AJ450">
        <v>1209</v>
      </c>
      <c r="AK450">
        <v>2</v>
      </c>
    </row>
    <row r="451" spans="1:37" x14ac:dyDescent="0.2">
      <c r="A451">
        <v>10</v>
      </c>
      <c r="B451" t="s">
        <v>37</v>
      </c>
      <c r="C451">
        <v>150</v>
      </c>
      <c r="D451">
        <v>3000</v>
      </c>
      <c r="E451">
        <v>96</v>
      </c>
      <c r="F451">
        <v>1</v>
      </c>
      <c r="G451">
        <v>36</v>
      </c>
      <c r="H451" t="s">
        <v>36</v>
      </c>
      <c r="I451">
        <v>1</v>
      </c>
      <c r="J451" s="8" t="str">
        <f t="shared" ref="J451:J514" si="14">IF(AND(F451=0,I451=1),"TNEG",IF(AND(F451=0,I451=0),"FA",IF(AND(F451=1,I451=1),"HIT ","MISS")))</f>
        <v xml:space="preserve">HIT </v>
      </c>
      <c r="K451">
        <v>3</v>
      </c>
      <c r="L451">
        <v>2</v>
      </c>
      <c r="M451">
        <v>133.262857142857</v>
      </c>
      <c r="N451">
        <v>994.44</v>
      </c>
      <c r="O451">
        <v>7</v>
      </c>
      <c r="P451">
        <v>1</v>
      </c>
      <c r="Q451">
        <v>720.07619047619096</v>
      </c>
      <c r="R451">
        <v>703.53333333333399</v>
      </c>
      <c r="S451">
        <v>5</v>
      </c>
      <c r="T451">
        <v>5</v>
      </c>
      <c r="U451">
        <v>1002.1999816894501</v>
      </c>
      <c r="V451">
        <v>414.07499694824202</v>
      </c>
      <c r="W451">
        <v>3</v>
      </c>
      <c r="X451">
        <v>7</v>
      </c>
      <c r="Y451">
        <v>404.202872418504</v>
      </c>
      <c r="Z451">
        <v>27.434000000000001</v>
      </c>
      <c r="AA451">
        <v>28.318999999999999</v>
      </c>
      <c r="AB451">
        <v>19.882000000000001</v>
      </c>
      <c r="AC451">
        <v>-7.5519999999999996</v>
      </c>
      <c r="AD451" s="8">
        <f t="shared" ref="AD451:AD514" si="15">ABS(AC451)</f>
        <v>7.5519999999999996</v>
      </c>
      <c r="AE451">
        <v>2122</v>
      </c>
      <c r="AF451">
        <v>412044</v>
      </c>
      <c r="AG451">
        <v>2055</v>
      </c>
      <c r="AH451" t="s">
        <v>38</v>
      </c>
      <c r="AI451">
        <v>1208</v>
      </c>
      <c r="AJ451">
        <v>1209</v>
      </c>
      <c r="AK451">
        <v>2</v>
      </c>
    </row>
    <row r="452" spans="1:37" x14ac:dyDescent="0.2">
      <c r="A452">
        <v>10</v>
      </c>
      <c r="B452" t="s">
        <v>37</v>
      </c>
      <c r="C452">
        <v>150</v>
      </c>
      <c r="D452">
        <v>3000</v>
      </c>
      <c r="E452">
        <v>97</v>
      </c>
      <c r="F452">
        <v>1</v>
      </c>
      <c r="G452">
        <v>37</v>
      </c>
      <c r="H452" t="s">
        <v>36</v>
      </c>
      <c r="I452">
        <v>1</v>
      </c>
      <c r="J452" s="8" t="str">
        <f t="shared" si="14"/>
        <v xml:space="preserve">HIT </v>
      </c>
      <c r="K452">
        <v>87</v>
      </c>
      <c r="L452">
        <v>6</v>
      </c>
      <c r="M452">
        <v>873.52952380952399</v>
      </c>
      <c r="N452">
        <v>101.72</v>
      </c>
      <c r="O452">
        <v>1</v>
      </c>
      <c r="P452">
        <v>6</v>
      </c>
      <c r="Q452">
        <v>728.07619047619096</v>
      </c>
      <c r="R452">
        <v>1009.44</v>
      </c>
      <c r="S452">
        <v>7</v>
      </c>
      <c r="T452">
        <v>5</v>
      </c>
      <c r="U452">
        <v>428.19998168945301</v>
      </c>
      <c r="V452">
        <v>831.07499694824196</v>
      </c>
      <c r="W452">
        <v>6</v>
      </c>
      <c r="X452">
        <v>3</v>
      </c>
      <c r="Y452">
        <v>348.91233126669601</v>
      </c>
      <c r="Z452">
        <v>2.95</v>
      </c>
      <c r="AA452">
        <v>28.614000000000001</v>
      </c>
      <c r="AB452">
        <v>7.8040000000000003</v>
      </c>
      <c r="AC452">
        <v>4.8540000000000001</v>
      </c>
      <c r="AD452" s="8">
        <f t="shared" si="15"/>
        <v>4.8540000000000001</v>
      </c>
      <c r="AE452">
        <v>3392</v>
      </c>
      <c r="AF452">
        <v>418134</v>
      </c>
      <c r="AG452">
        <v>6</v>
      </c>
      <c r="AH452" t="s">
        <v>38</v>
      </c>
      <c r="AI452">
        <v>1208</v>
      </c>
      <c r="AJ452">
        <v>1209</v>
      </c>
      <c r="AK452">
        <v>2</v>
      </c>
    </row>
    <row r="453" spans="1:37" x14ac:dyDescent="0.2">
      <c r="A453">
        <v>10</v>
      </c>
      <c r="B453" t="s">
        <v>37</v>
      </c>
      <c r="C453">
        <v>150</v>
      </c>
      <c r="D453">
        <v>3000</v>
      </c>
      <c r="E453">
        <v>98</v>
      </c>
      <c r="F453">
        <v>1</v>
      </c>
      <c r="G453">
        <v>38</v>
      </c>
      <c r="H453" t="s">
        <v>33</v>
      </c>
      <c r="I453">
        <v>0</v>
      </c>
      <c r="J453" s="8" t="str">
        <f t="shared" si="14"/>
        <v>MISS</v>
      </c>
      <c r="K453">
        <v>59</v>
      </c>
      <c r="L453">
        <v>6</v>
      </c>
      <c r="M453">
        <v>873.52952380952399</v>
      </c>
      <c r="N453">
        <v>101.72</v>
      </c>
      <c r="O453">
        <v>1</v>
      </c>
      <c r="P453">
        <v>6</v>
      </c>
      <c r="Q453">
        <v>896.52952380952399</v>
      </c>
      <c r="R453">
        <v>377.62666666666701</v>
      </c>
      <c r="S453">
        <v>3</v>
      </c>
      <c r="T453">
        <v>6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11.504</v>
      </c>
      <c r="AA453">
        <v>28.908999999999999</v>
      </c>
      <c r="AB453">
        <v>-1</v>
      </c>
      <c r="AC453">
        <v>-1</v>
      </c>
      <c r="AD453" s="8">
        <f t="shared" si="15"/>
        <v>1</v>
      </c>
      <c r="AE453">
        <v>1333</v>
      </c>
      <c r="AF453">
        <v>420469</v>
      </c>
      <c r="AG453">
        <v>541</v>
      </c>
      <c r="AH453" t="s">
        <v>38</v>
      </c>
      <c r="AI453">
        <v>1208</v>
      </c>
      <c r="AJ453">
        <v>1209</v>
      </c>
      <c r="AK453">
        <v>2</v>
      </c>
    </row>
    <row r="454" spans="1:37" x14ac:dyDescent="0.2">
      <c r="A454">
        <v>10</v>
      </c>
      <c r="B454" t="s">
        <v>37</v>
      </c>
      <c r="C454">
        <v>150</v>
      </c>
      <c r="D454">
        <v>3000</v>
      </c>
      <c r="E454">
        <v>99</v>
      </c>
      <c r="F454">
        <v>1</v>
      </c>
      <c r="G454">
        <v>39</v>
      </c>
      <c r="H454" t="s">
        <v>36</v>
      </c>
      <c r="I454">
        <v>1</v>
      </c>
      <c r="J454" s="8" t="str">
        <f t="shared" si="14"/>
        <v xml:space="preserve">HIT </v>
      </c>
      <c r="K454">
        <v>33</v>
      </c>
      <c r="L454">
        <v>5</v>
      </c>
      <c r="M454">
        <v>452.16952380952398</v>
      </c>
      <c r="N454">
        <v>397.62666666666701</v>
      </c>
      <c r="O454">
        <v>3</v>
      </c>
      <c r="P454">
        <v>3</v>
      </c>
      <c r="Q454">
        <v>1033.98285714286</v>
      </c>
      <c r="R454">
        <v>387.62666666666701</v>
      </c>
      <c r="S454">
        <v>3</v>
      </c>
      <c r="T454">
        <v>7</v>
      </c>
      <c r="U454">
        <v>885.19998168945301</v>
      </c>
      <c r="V454">
        <v>899.07499694824196</v>
      </c>
      <c r="W454">
        <v>6</v>
      </c>
      <c r="X454">
        <v>6</v>
      </c>
      <c r="Y454">
        <v>532.64973347969897</v>
      </c>
      <c r="Z454">
        <v>19.469000000000001</v>
      </c>
      <c r="AA454">
        <v>29.204000000000001</v>
      </c>
      <c r="AB454">
        <v>9.8309999999999995</v>
      </c>
      <c r="AC454">
        <v>-9.6379999999999999</v>
      </c>
      <c r="AD454" s="8">
        <f t="shared" si="15"/>
        <v>9.6379999999999999</v>
      </c>
      <c r="AE454">
        <v>2205</v>
      </c>
      <c r="AF454">
        <v>425036</v>
      </c>
      <c r="AG454">
        <v>997</v>
      </c>
      <c r="AH454" t="s">
        <v>38</v>
      </c>
      <c r="AI454">
        <v>1208</v>
      </c>
      <c r="AJ454">
        <v>1209</v>
      </c>
      <c r="AK454">
        <v>2</v>
      </c>
    </row>
    <row r="455" spans="1:37" x14ac:dyDescent="0.2">
      <c r="A455">
        <v>10</v>
      </c>
      <c r="B455" t="s">
        <v>37</v>
      </c>
      <c r="C455">
        <v>150</v>
      </c>
      <c r="D455">
        <v>3000</v>
      </c>
      <c r="E455">
        <v>100</v>
      </c>
      <c r="F455">
        <v>1</v>
      </c>
      <c r="G455">
        <v>40</v>
      </c>
      <c r="H455" t="s">
        <v>36</v>
      </c>
      <c r="I455">
        <v>1</v>
      </c>
      <c r="J455" s="8" t="str">
        <f t="shared" si="14"/>
        <v xml:space="preserve">HIT </v>
      </c>
      <c r="K455">
        <v>54</v>
      </c>
      <c r="L455">
        <v>6</v>
      </c>
      <c r="M455">
        <v>571.62285714285701</v>
      </c>
      <c r="N455">
        <v>984.44</v>
      </c>
      <c r="O455">
        <v>7</v>
      </c>
      <c r="P455">
        <v>4</v>
      </c>
      <c r="Q455">
        <v>113.262857142857</v>
      </c>
      <c r="R455">
        <v>383.62666666666701</v>
      </c>
      <c r="S455">
        <v>3</v>
      </c>
      <c r="T455">
        <v>1</v>
      </c>
      <c r="U455">
        <v>235.19998168945301</v>
      </c>
      <c r="V455">
        <v>401.07499694824202</v>
      </c>
      <c r="W455">
        <v>3</v>
      </c>
      <c r="X455">
        <v>2</v>
      </c>
      <c r="Y455">
        <v>123.179164521874</v>
      </c>
      <c r="Z455">
        <v>13.569000000000001</v>
      </c>
      <c r="AA455">
        <v>29.498999999999999</v>
      </c>
      <c r="AB455">
        <v>14.561</v>
      </c>
      <c r="AC455">
        <v>0.99099999999999999</v>
      </c>
      <c r="AD455" s="8">
        <f t="shared" si="15"/>
        <v>0.99099999999999999</v>
      </c>
      <c r="AE455">
        <v>1908</v>
      </c>
      <c r="AF455">
        <v>429746</v>
      </c>
      <c r="AG455">
        <v>824</v>
      </c>
      <c r="AH455" t="s">
        <v>38</v>
      </c>
      <c r="AI455">
        <v>1208</v>
      </c>
      <c r="AJ455">
        <v>1209</v>
      </c>
      <c r="AK455">
        <v>2</v>
      </c>
    </row>
    <row r="456" spans="1:37" x14ac:dyDescent="0.2">
      <c r="A456">
        <v>10</v>
      </c>
      <c r="B456" t="s">
        <v>37</v>
      </c>
      <c r="C456">
        <v>150</v>
      </c>
      <c r="D456">
        <v>3000</v>
      </c>
      <c r="E456">
        <v>101</v>
      </c>
      <c r="F456">
        <v>0</v>
      </c>
      <c r="G456">
        <v>0</v>
      </c>
      <c r="H456" t="s">
        <v>33</v>
      </c>
      <c r="I456">
        <v>1</v>
      </c>
      <c r="J456" s="8" t="str">
        <f t="shared" si="14"/>
        <v>TNEG</v>
      </c>
      <c r="K456">
        <v>0</v>
      </c>
      <c r="L456" t="s">
        <v>34</v>
      </c>
      <c r="M456">
        <v>588.62285714285701</v>
      </c>
      <c r="N456">
        <v>533.08000000000004</v>
      </c>
      <c r="O456">
        <v>4</v>
      </c>
      <c r="P456">
        <v>4</v>
      </c>
      <c r="Q456">
        <v>588.62285714285701</v>
      </c>
      <c r="R456">
        <v>533.08000000000004</v>
      </c>
      <c r="S456">
        <v>4</v>
      </c>
      <c r="T456">
        <v>4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29.794</v>
      </c>
      <c r="AA456">
        <v>29.794</v>
      </c>
      <c r="AB456">
        <v>-1</v>
      </c>
      <c r="AC456">
        <v>-1</v>
      </c>
      <c r="AD456" s="8">
        <f t="shared" si="15"/>
        <v>1</v>
      </c>
      <c r="AE456">
        <v>1835</v>
      </c>
      <c r="AF456">
        <v>432583</v>
      </c>
      <c r="AG456">
        <v>1319</v>
      </c>
      <c r="AH456" t="s">
        <v>38</v>
      </c>
      <c r="AI456">
        <v>1208</v>
      </c>
      <c r="AJ456">
        <v>1209</v>
      </c>
      <c r="AK456">
        <v>2</v>
      </c>
    </row>
    <row r="457" spans="1:37" x14ac:dyDescent="0.2">
      <c r="A457">
        <v>10</v>
      </c>
      <c r="B457" t="s">
        <v>37</v>
      </c>
      <c r="C457">
        <v>150</v>
      </c>
      <c r="D457">
        <v>3000</v>
      </c>
      <c r="E457">
        <v>102</v>
      </c>
      <c r="F457">
        <v>1</v>
      </c>
      <c r="G457">
        <v>41</v>
      </c>
      <c r="H457" t="s">
        <v>36</v>
      </c>
      <c r="I457">
        <v>1</v>
      </c>
      <c r="J457" s="8" t="str">
        <f t="shared" si="14"/>
        <v xml:space="preserve">HIT </v>
      </c>
      <c r="K457">
        <v>71</v>
      </c>
      <c r="L457">
        <v>6</v>
      </c>
      <c r="M457">
        <v>879.52952380952399</v>
      </c>
      <c r="N457">
        <v>681.53333333333399</v>
      </c>
      <c r="O457">
        <v>5</v>
      </c>
      <c r="P457">
        <v>6</v>
      </c>
      <c r="Q457">
        <v>873.52952380952399</v>
      </c>
      <c r="R457">
        <v>533.08000000000004</v>
      </c>
      <c r="S457">
        <v>4</v>
      </c>
      <c r="T457">
        <v>6</v>
      </c>
      <c r="U457">
        <v>332.19998168945301</v>
      </c>
      <c r="V457">
        <v>522.07499694824196</v>
      </c>
      <c r="W457">
        <v>4</v>
      </c>
      <c r="X457">
        <v>2</v>
      </c>
      <c r="Y457">
        <v>541.44139411767799</v>
      </c>
      <c r="Z457">
        <v>9.1449999999999996</v>
      </c>
      <c r="AA457">
        <v>30.088000000000001</v>
      </c>
      <c r="AB457">
        <v>14.561</v>
      </c>
      <c r="AC457">
        <v>5.4160000000000004</v>
      </c>
      <c r="AD457" s="8">
        <f t="shared" si="15"/>
        <v>5.4160000000000004</v>
      </c>
      <c r="AE457">
        <v>2417</v>
      </c>
      <c r="AF457">
        <v>437774</v>
      </c>
      <c r="AG457">
        <v>2225</v>
      </c>
      <c r="AH457" t="s">
        <v>38</v>
      </c>
      <c r="AI457">
        <v>1208</v>
      </c>
      <c r="AJ457">
        <v>1209</v>
      </c>
      <c r="AK457">
        <v>2</v>
      </c>
    </row>
    <row r="458" spans="1:37" x14ac:dyDescent="0.2">
      <c r="A458">
        <v>10</v>
      </c>
      <c r="B458" t="s">
        <v>37</v>
      </c>
      <c r="C458">
        <v>150</v>
      </c>
      <c r="D458">
        <v>3000</v>
      </c>
      <c r="E458">
        <v>103</v>
      </c>
      <c r="F458">
        <v>1</v>
      </c>
      <c r="G458">
        <v>42</v>
      </c>
      <c r="H458" t="s">
        <v>36</v>
      </c>
      <c r="I458">
        <v>1</v>
      </c>
      <c r="J458" s="8" t="str">
        <f t="shared" si="14"/>
        <v xml:space="preserve">HIT </v>
      </c>
      <c r="K458">
        <v>85</v>
      </c>
      <c r="L458">
        <v>6</v>
      </c>
      <c r="M458">
        <v>118.262857142857</v>
      </c>
      <c r="N458">
        <v>528.08000000000004</v>
      </c>
      <c r="O458">
        <v>4</v>
      </c>
      <c r="P458">
        <v>1</v>
      </c>
      <c r="Q458">
        <v>113.262857142857</v>
      </c>
      <c r="R458">
        <v>383.62666666666701</v>
      </c>
      <c r="S458">
        <v>3</v>
      </c>
      <c r="T458">
        <v>1</v>
      </c>
      <c r="U458">
        <v>430.19998168945301</v>
      </c>
      <c r="V458">
        <v>389.07499694824202</v>
      </c>
      <c r="W458">
        <v>3</v>
      </c>
      <c r="X458">
        <v>3</v>
      </c>
      <c r="Y458">
        <v>316.98395104282702</v>
      </c>
      <c r="Z458">
        <v>5.31</v>
      </c>
      <c r="AA458">
        <v>30.382999999999999</v>
      </c>
      <c r="AB458">
        <v>11.773999999999999</v>
      </c>
      <c r="AC458">
        <v>6.4640000000000004</v>
      </c>
      <c r="AD458" s="8">
        <f t="shared" si="15"/>
        <v>6.4640000000000004</v>
      </c>
      <c r="AE458">
        <v>4039</v>
      </c>
      <c r="AF458">
        <v>444530</v>
      </c>
      <c r="AG458">
        <v>1226</v>
      </c>
      <c r="AH458" t="s">
        <v>38</v>
      </c>
      <c r="AI458">
        <v>1208</v>
      </c>
      <c r="AJ458">
        <v>1209</v>
      </c>
      <c r="AK458">
        <v>2</v>
      </c>
    </row>
    <row r="459" spans="1:37" x14ac:dyDescent="0.2">
      <c r="A459">
        <v>10</v>
      </c>
      <c r="B459" t="s">
        <v>37</v>
      </c>
      <c r="C459">
        <v>150</v>
      </c>
      <c r="D459">
        <v>3000</v>
      </c>
      <c r="E459">
        <v>104</v>
      </c>
      <c r="F459">
        <v>1</v>
      </c>
      <c r="G459">
        <v>43</v>
      </c>
      <c r="H459" t="s">
        <v>36</v>
      </c>
      <c r="I459">
        <v>1</v>
      </c>
      <c r="J459" s="8" t="str">
        <f t="shared" si="14"/>
        <v xml:space="preserve">HIT </v>
      </c>
      <c r="K459">
        <v>26</v>
      </c>
      <c r="L459">
        <v>5</v>
      </c>
      <c r="M459">
        <v>274.71619047618998</v>
      </c>
      <c r="N459">
        <v>401.62666666666701</v>
      </c>
      <c r="O459">
        <v>3</v>
      </c>
      <c r="P459">
        <v>2</v>
      </c>
      <c r="Q459">
        <v>447.16952380952398</v>
      </c>
      <c r="R459">
        <v>678.53333333333399</v>
      </c>
      <c r="S459">
        <v>5</v>
      </c>
      <c r="T459">
        <v>3</v>
      </c>
      <c r="U459">
        <v>240.19998168945301</v>
      </c>
      <c r="V459">
        <v>801.07499694824196</v>
      </c>
      <c r="W459">
        <v>6</v>
      </c>
      <c r="X459">
        <v>2</v>
      </c>
      <c r="Y459">
        <v>240.526195427652</v>
      </c>
      <c r="Z459">
        <v>23.009</v>
      </c>
      <c r="AA459">
        <v>30.678000000000001</v>
      </c>
      <c r="AB459">
        <v>22.331</v>
      </c>
      <c r="AC459">
        <v>-0.67800000000000005</v>
      </c>
      <c r="AD459" s="8">
        <f t="shared" si="15"/>
        <v>0.67800000000000005</v>
      </c>
      <c r="AE459">
        <v>4225</v>
      </c>
      <c r="AF459">
        <v>452642</v>
      </c>
      <c r="AG459">
        <v>2080</v>
      </c>
      <c r="AH459" t="s">
        <v>38</v>
      </c>
      <c r="AI459">
        <v>1208</v>
      </c>
      <c r="AJ459">
        <v>1209</v>
      </c>
      <c r="AK459">
        <v>2</v>
      </c>
    </row>
    <row r="460" spans="1:37" x14ac:dyDescent="0.2">
      <c r="A460">
        <v>10</v>
      </c>
      <c r="B460" t="s">
        <v>37</v>
      </c>
      <c r="C460">
        <v>150</v>
      </c>
      <c r="D460">
        <v>3000</v>
      </c>
      <c r="E460">
        <v>105</v>
      </c>
      <c r="F460">
        <v>1</v>
      </c>
      <c r="G460">
        <v>44</v>
      </c>
      <c r="H460" t="s">
        <v>36</v>
      </c>
      <c r="I460">
        <v>1</v>
      </c>
      <c r="J460" s="8" t="str">
        <f t="shared" si="14"/>
        <v xml:space="preserve">HIT </v>
      </c>
      <c r="K460">
        <v>4</v>
      </c>
      <c r="L460">
        <v>2</v>
      </c>
      <c r="M460">
        <v>729.07619047619096</v>
      </c>
      <c r="N460">
        <v>227.17333333333301</v>
      </c>
      <c r="O460">
        <v>2</v>
      </c>
      <c r="P460">
        <v>5</v>
      </c>
      <c r="Q460">
        <v>588.62285714285701</v>
      </c>
      <c r="R460">
        <v>533.08000000000004</v>
      </c>
      <c r="S460">
        <v>4</v>
      </c>
      <c r="T460">
        <v>4</v>
      </c>
      <c r="U460">
        <v>980.19998168945301</v>
      </c>
      <c r="V460">
        <v>710.07499694824196</v>
      </c>
      <c r="W460">
        <v>5</v>
      </c>
      <c r="X460">
        <v>7</v>
      </c>
      <c r="Y460">
        <v>429.72069232571101</v>
      </c>
      <c r="Z460">
        <v>29.794</v>
      </c>
      <c r="AA460">
        <v>30.972999999999999</v>
      </c>
      <c r="AB460">
        <v>21.908999999999999</v>
      </c>
      <c r="AC460">
        <v>-7.8849999999999998</v>
      </c>
      <c r="AD460" s="8">
        <f t="shared" si="15"/>
        <v>7.8849999999999998</v>
      </c>
      <c r="AE460">
        <v>3398</v>
      </c>
      <c r="AF460">
        <v>459258</v>
      </c>
      <c r="AG460">
        <v>1319</v>
      </c>
      <c r="AH460" t="s">
        <v>38</v>
      </c>
      <c r="AI460">
        <v>1208</v>
      </c>
      <c r="AJ460">
        <v>1209</v>
      </c>
      <c r="AK460">
        <v>2</v>
      </c>
    </row>
    <row r="461" spans="1:37" x14ac:dyDescent="0.2">
      <c r="A461">
        <v>10</v>
      </c>
      <c r="B461" t="s">
        <v>37</v>
      </c>
      <c r="C461">
        <v>150</v>
      </c>
      <c r="D461">
        <v>3000</v>
      </c>
      <c r="E461">
        <v>106</v>
      </c>
      <c r="F461">
        <v>0</v>
      </c>
      <c r="G461">
        <v>0</v>
      </c>
      <c r="H461" t="s">
        <v>33</v>
      </c>
      <c r="I461">
        <v>1</v>
      </c>
      <c r="J461" s="8" t="str">
        <f t="shared" si="14"/>
        <v>TNEG</v>
      </c>
      <c r="K461">
        <v>0</v>
      </c>
      <c r="L461" t="s">
        <v>34</v>
      </c>
      <c r="M461">
        <v>873.52952380952399</v>
      </c>
      <c r="N461">
        <v>101.72</v>
      </c>
      <c r="O461">
        <v>1</v>
      </c>
      <c r="P461">
        <v>6</v>
      </c>
      <c r="Q461">
        <v>873.52952380952399</v>
      </c>
      <c r="R461">
        <v>101.72</v>
      </c>
      <c r="S461">
        <v>1</v>
      </c>
      <c r="T461">
        <v>6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31.268000000000001</v>
      </c>
      <c r="AA461">
        <v>31.268000000000001</v>
      </c>
      <c r="AB461">
        <v>-1</v>
      </c>
      <c r="AC461">
        <v>-1</v>
      </c>
      <c r="AD461" s="8">
        <f t="shared" si="15"/>
        <v>1</v>
      </c>
      <c r="AE461">
        <v>1334</v>
      </c>
      <c r="AF461">
        <v>461593</v>
      </c>
      <c r="AG461">
        <v>668</v>
      </c>
      <c r="AH461" t="s">
        <v>38</v>
      </c>
      <c r="AI461">
        <v>1208</v>
      </c>
      <c r="AJ461">
        <v>1209</v>
      </c>
      <c r="AK461">
        <v>2</v>
      </c>
    </row>
    <row r="462" spans="1:37" x14ac:dyDescent="0.2">
      <c r="A462">
        <v>10</v>
      </c>
      <c r="B462" t="s">
        <v>37</v>
      </c>
      <c r="C462">
        <v>150</v>
      </c>
      <c r="D462">
        <v>3000</v>
      </c>
      <c r="E462">
        <v>107</v>
      </c>
      <c r="F462">
        <v>1</v>
      </c>
      <c r="G462">
        <v>45</v>
      </c>
      <c r="H462" t="s">
        <v>36</v>
      </c>
      <c r="I462">
        <v>1</v>
      </c>
      <c r="J462" s="8" t="str">
        <f t="shared" si="14"/>
        <v xml:space="preserve">HIT </v>
      </c>
      <c r="K462">
        <v>27</v>
      </c>
      <c r="L462">
        <v>5</v>
      </c>
      <c r="M462">
        <v>302.71619047618998</v>
      </c>
      <c r="N462">
        <v>559.08000000000004</v>
      </c>
      <c r="O462">
        <v>4</v>
      </c>
      <c r="P462">
        <v>2</v>
      </c>
      <c r="Q462">
        <v>120.262857142857</v>
      </c>
      <c r="R462">
        <v>859.98666666666702</v>
      </c>
      <c r="S462">
        <v>6</v>
      </c>
      <c r="T462">
        <v>1</v>
      </c>
      <c r="U462">
        <v>137.19998168945301</v>
      </c>
      <c r="V462">
        <v>973.07499694824196</v>
      </c>
      <c r="W462">
        <v>7</v>
      </c>
      <c r="X462">
        <v>1</v>
      </c>
      <c r="Y462">
        <v>114.349624545871</v>
      </c>
      <c r="Z462">
        <v>23.599</v>
      </c>
      <c r="AA462">
        <v>31.562999999999999</v>
      </c>
      <c r="AB462">
        <v>15.997</v>
      </c>
      <c r="AC462">
        <v>-7.6020000000000003</v>
      </c>
      <c r="AD462" s="8">
        <f t="shared" si="15"/>
        <v>7.6020000000000003</v>
      </c>
      <c r="AE462">
        <v>2232</v>
      </c>
      <c r="AF462">
        <v>466276</v>
      </c>
      <c r="AG462">
        <v>347</v>
      </c>
      <c r="AH462" t="s">
        <v>38</v>
      </c>
      <c r="AI462">
        <v>1208</v>
      </c>
      <c r="AJ462">
        <v>1209</v>
      </c>
      <c r="AK462">
        <v>2</v>
      </c>
    </row>
    <row r="463" spans="1:37" x14ac:dyDescent="0.2">
      <c r="A463">
        <v>10</v>
      </c>
      <c r="B463" t="s">
        <v>37</v>
      </c>
      <c r="C463">
        <v>150</v>
      </c>
      <c r="D463">
        <v>3000</v>
      </c>
      <c r="E463">
        <v>108</v>
      </c>
      <c r="F463">
        <v>1</v>
      </c>
      <c r="G463">
        <v>46</v>
      </c>
      <c r="H463" t="s">
        <v>36</v>
      </c>
      <c r="I463">
        <v>1</v>
      </c>
      <c r="J463" s="8" t="str">
        <f t="shared" si="14"/>
        <v xml:space="preserve">HIT </v>
      </c>
      <c r="K463">
        <v>25</v>
      </c>
      <c r="L463">
        <v>5</v>
      </c>
      <c r="M463">
        <v>728.07619047619096</v>
      </c>
      <c r="N463">
        <v>1009.44</v>
      </c>
      <c r="O463">
        <v>7</v>
      </c>
      <c r="P463">
        <v>5</v>
      </c>
      <c r="Q463">
        <v>412.16952380952398</v>
      </c>
      <c r="R463">
        <v>77.72</v>
      </c>
      <c r="S463">
        <v>1</v>
      </c>
      <c r="T463">
        <v>3</v>
      </c>
      <c r="U463">
        <v>864.19998168945301</v>
      </c>
      <c r="V463">
        <v>263.07499694824202</v>
      </c>
      <c r="W463">
        <v>2</v>
      </c>
      <c r="X463">
        <v>6</v>
      </c>
      <c r="Y463">
        <v>488.557069076706</v>
      </c>
      <c r="Z463">
        <v>24.484000000000002</v>
      </c>
      <c r="AA463">
        <v>31.858000000000001</v>
      </c>
      <c r="AB463">
        <v>17.178999999999998</v>
      </c>
      <c r="AC463">
        <v>-7.3049999999999997</v>
      </c>
      <c r="AD463" s="8">
        <f t="shared" si="15"/>
        <v>7.3049999999999997</v>
      </c>
      <c r="AE463">
        <v>2754</v>
      </c>
      <c r="AF463">
        <v>472164</v>
      </c>
      <c r="AG463">
        <v>1100</v>
      </c>
      <c r="AH463" t="s">
        <v>38</v>
      </c>
      <c r="AI463">
        <v>1208</v>
      </c>
      <c r="AJ463">
        <v>1209</v>
      </c>
      <c r="AK463">
        <v>2</v>
      </c>
    </row>
    <row r="464" spans="1:37" x14ac:dyDescent="0.2">
      <c r="A464">
        <v>10</v>
      </c>
      <c r="B464" t="s">
        <v>37</v>
      </c>
      <c r="C464">
        <v>150</v>
      </c>
      <c r="D464">
        <v>3000</v>
      </c>
      <c r="E464">
        <v>109</v>
      </c>
      <c r="F464">
        <v>0</v>
      </c>
      <c r="G464">
        <v>0</v>
      </c>
      <c r="H464" t="s">
        <v>33</v>
      </c>
      <c r="I464">
        <v>1</v>
      </c>
      <c r="J464" s="8" t="str">
        <f t="shared" si="14"/>
        <v>TNEG</v>
      </c>
      <c r="K464">
        <v>0</v>
      </c>
      <c r="L464" t="s">
        <v>34</v>
      </c>
      <c r="M464">
        <v>1023.98285714286</v>
      </c>
      <c r="N464">
        <v>995.44</v>
      </c>
      <c r="O464">
        <v>7</v>
      </c>
      <c r="P464">
        <v>7</v>
      </c>
      <c r="Q464">
        <v>1023.98285714286</v>
      </c>
      <c r="R464">
        <v>995.44</v>
      </c>
      <c r="S464">
        <v>7</v>
      </c>
      <c r="T464">
        <v>7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32.152999999999999</v>
      </c>
      <c r="AA464">
        <v>32.152999999999999</v>
      </c>
      <c r="AB464">
        <v>-1</v>
      </c>
      <c r="AC464">
        <v>-1</v>
      </c>
      <c r="AD464" s="8">
        <f t="shared" si="15"/>
        <v>1</v>
      </c>
      <c r="AE464">
        <v>1451</v>
      </c>
      <c r="AF464">
        <v>474630</v>
      </c>
      <c r="AG464">
        <v>2391</v>
      </c>
      <c r="AH464" t="s">
        <v>38</v>
      </c>
      <c r="AI464">
        <v>1208</v>
      </c>
      <c r="AJ464">
        <v>1209</v>
      </c>
      <c r="AK464">
        <v>2</v>
      </c>
    </row>
    <row r="465" spans="1:37" x14ac:dyDescent="0.2">
      <c r="A465">
        <v>10</v>
      </c>
      <c r="B465" t="s">
        <v>37</v>
      </c>
      <c r="C465">
        <v>150</v>
      </c>
      <c r="D465">
        <v>3000</v>
      </c>
      <c r="E465">
        <v>110</v>
      </c>
      <c r="F465">
        <v>1</v>
      </c>
      <c r="G465">
        <v>47</v>
      </c>
      <c r="H465" t="s">
        <v>36</v>
      </c>
      <c r="I465">
        <v>1</v>
      </c>
      <c r="J465" s="8" t="str">
        <f t="shared" si="14"/>
        <v xml:space="preserve">HIT </v>
      </c>
      <c r="K465">
        <v>58</v>
      </c>
      <c r="L465">
        <v>6</v>
      </c>
      <c r="M465">
        <v>292.71619047618998</v>
      </c>
      <c r="N465">
        <v>1015.44</v>
      </c>
      <c r="O465">
        <v>7</v>
      </c>
      <c r="P465">
        <v>2</v>
      </c>
      <c r="Q465">
        <v>896.52952380952399</v>
      </c>
      <c r="R465">
        <v>377.62666666666701</v>
      </c>
      <c r="S465">
        <v>3</v>
      </c>
      <c r="T465">
        <v>6</v>
      </c>
      <c r="U465">
        <v>452.19998168945301</v>
      </c>
      <c r="V465">
        <v>694.07499694824196</v>
      </c>
      <c r="W465">
        <v>5</v>
      </c>
      <c r="X465">
        <v>3</v>
      </c>
      <c r="Y465">
        <v>545.49820140732697</v>
      </c>
      <c r="Z465">
        <v>15.339</v>
      </c>
      <c r="AA465">
        <v>32.448</v>
      </c>
      <c r="AB465">
        <v>19.375</v>
      </c>
      <c r="AC465">
        <v>4.0359999999999996</v>
      </c>
      <c r="AD465" s="8">
        <f t="shared" si="15"/>
        <v>4.0359999999999996</v>
      </c>
      <c r="AE465">
        <v>2779</v>
      </c>
      <c r="AF465">
        <v>480318</v>
      </c>
      <c r="AG465">
        <v>1955</v>
      </c>
      <c r="AH465" t="s">
        <v>38</v>
      </c>
      <c r="AI465">
        <v>1208</v>
      </c>
      <c r="AJ465">
        <v>1209</v>
      </c>
      <c r="AK465">
        <v>2</v>
      </c>
    </row>
    <row r="466" spans="1:37" x14ac:dyDescent="0.2">
      <c r="A466">
        <v>10</v>
      </c>
      <c r="B466" t="s">
        <v>37</v>
      </c>
      <c r="C466">
        <v>150</v>
      </c>
      <c r="D466">
        <v>3000</v>
      </c>
      <c r="E466">
        <v>111</v>
      </c>
      <c r="F466">
        <v>0</v>
      </c>
      <c r="G466">
        <v>0</v>
      </c>
      <c r="H466" t="s">
        <v>36</v>
      </c>
      <c r="I466">
        <v>0</v>
      </c>
      <c r="J466" s="8" t="str">
        <f t="shared" si="14"/>
        <v>FA</v>
      </c>
      <c r="K466">
        <v>0</v>
      </c>
      <c r="L466" t="s">
        <v>34</v>
      </c>
      <c r="M466">
        <v>424.16952380952398</v>
      </c>
      <c r="N466">
        <v>977.44</v>
      </c>
      <c r="O466">
        <v>7</v>
      </c>
      <c r="P466">
        <v>3</v>
      </c>
      <c r="Q466">
        <v>424.16952380952398</v>
      </c>
      <c r="R466">
        <v>977.44</v>
      </c>
      <c r="S466">
        <v>7</v>
      </c>
      <c r="T466">
        <v>3</v>
      </c>
      <c r="U466">
        <v>249.19998168945301</v>
      </c>
      <c r="V466">
        <v>418.07499694824202</v>
      </c>
      <c r="W466">
        <v>3</v>
      </c>
      <c r="X466">
        <v>2</v>
      </c>
      <c r="Y466">
        <v>586.09175673165703</v>
      </c>
      <c r="Z466">
        <v>32.743000000000002</v>
      </c>
      <c r="AA466">
        <v>32.743000000000002</v>
      </c>
      <c r="AB466">
        <v>16.925999999999998</v>
      </c>
      <c r="AC466">
        <v>-15.818</v>
      </c>
      <c r="AD466" s="8">
        <f t="shared" si="15"/>
        <v>15.818</v>
      </c>
      <c r="AE466">
        <v>3584</v>
      </c>
      <c r="AF466">
        <v>486942</v>
      </c>
      <c r="AG466">
        <v>197</v>
      </c>
      <c r="AH466" t="s">
        <v>38</v>
      </c>
      <c r="AI466">
        <v>1208</v>
      </c>
      <c r="AJ466">
        <v>1209</v>
      </c>
      <c r="AK466">
        <v>2</v>
      </c>
    </row>
    <row r="467" spans="1:37" x14ac:dyDescent="0.2">
      <c r="A467">
        <v>10</v>
      </c>
      <c r="B467" t="s">
        <v>37</v>
      </c>
      <c r="C467">
        <v>150</v>
      </c>
      <c r="D467">
        <v>3000</v>
      </c>
      <c r="E467">
        <v>112</v>
      </c>
      <c r="F467">
        <v>1</v>
      </c>
      <c r="G467">
        <v>48</v>
      </c>
      <c r="H467" t="s">
        <v>36</v>
      </c>
      <c r="I467">
        <v>1</v>
      </c>
      <c r="J467" s="8" t="str">
        <f t="shared" si="14"/>
        <v xml:space="preserve">HIT </v>
      </c>
      <c r="K467">
        <v>52</v>
      </c>
      <c r="L467">
        <v>6</v>
      </c>
      <c r="M467">
        <v>720.07619047619096</v>
      </c>
      <c r="N467">
        <v>703.53333333333399</v>
      </c>
      <c r="O467">
        <v>5</v>
      </c>
      <c r="P467">
        <v>5</v>
      </c>
      <c r="Q467">
        <v>274.71619047618998</v>
      </c>
      <c r="R467">
        <v>401.62666666666701</v>
      </c>
      <c r="S467">
        <v>3</v>
      </c>
      <c r="T467">
        <v>2</v>
      </c>
      <c r="U467">
        <v>860.19998168945301</v>
      </c>
      <c r="V467">
        <v>228.07499694824199</v>
      </c>
      <c r="W467">
        <v>2</v>
      </c>
      <c r="X467">
        <v>6</v>
      </c>
      <c r="Y467">
        <v>610.66476223498296</v>
      </c>
      <c r="Z467">
        <v>17.699000000000002</v>
      </c>
      <c r="AA467">
        <v>33.037999999999997</v>
      </c>
      <c r="AB467">
        <v>19.544</v>
      </c>
      <c r="AC467">
        <v>1.845</v>
      </c>
      <c r="AD467" s="8">
        <f t="shared" si="15"/>
        <v>1.845</v>
      </c>
      <c r="AE467">
        <v>1744</v>
      </c>
      <c r="AF467">
        <v>491806</v>
      </c>
      <c r="AG467">
        <v>1361</v>
      </c>
      <c r="AH467" t="s">
        <v>38</v>
      </c>
      <c r="AI467">
        <v>1208</v>
      </c>
      <c r="AJ467">
        <v>1209</v>
      </c>
      <c r="AK467">
        <v>2</v>
      </c>
    </row>
    <row r="468" spans="1:37" x14ac:dyDescent="0.2">
      <c r="A468">
        <v>10</v>
      </c>
      <c r="B468" t="s">
        <v>37</v>
      </c>
      <c r="C468">
        <v>150</v>
      </c>
      <c r="D468">
        <v>3000</v>
      </c>
      <c r="E468">
        <v>113</v>
      </c>
      <c r="F468">
        <v>1</v>
      </c>
      <c r="G468">
        <v>49</v>
      </c>
      <c r="H468" t="s">
        <v>36</v>
      </c>
      <c r="I468">
        <v>1</v>
      </c>
      <c r="J468" s="8" t="str">
        <f t="shared" si="14"/>
        <v xml:space="preserve">HIT </v>
      </c>
      <c r="K468">
        <v>40</v>
      </c>
      <c r="L468">
        <v>5</v>
      </c>
      <c r="M468">
        <v>270.71619047618998</v>
      </c>
      <c r="N468">
        <v>245.17333333333301</v>
      </c>
      <c r="O468">
        <v>2</v>
      </c>
      <c r="P468">
        <v>2</v>
      </c>
      <c r="Q468">
        <v>1033.98285714286</v>
      </c>
      <c r="R468">
        <v>387.62666666666701</v>
      </c>
      <c r="S468">
        <v>3</v>
      </c>
      <c r="T468">
        <v>7</v>
      </c>
      <c r="U468">
        <v>997.19998168945301</v>
      </c>
      <c r="V468">
        <v>414.07499694824202</v>
      </c>
      <c r="W468">
        <v>3</v>
      </c>
      <c r="X468">
        <v>7</v>
      </c>
      <c r="Y468">
        <v>45.304460059733003</v>
      </c>
      <c r="Z468">
        <v>21.533999999999999</v>
      </c>
      <c r="AA468">
        <v>33.332999999999998</v>
      </c>
      <c r="AB468">
        <v>13.97</v>
      </c>
      <c r="AC468">
        <v>-7.5640000000000001</v>
      </c>
      <c r="AD468" s="8">
        <f t="shared" si="15"/>
        <v>7.5640000000000001</v>
      </c>
      <c r="AE468">
        <v>2254</v>
      </c>
      <c r="AF468">
        <v>496815</v>
      </c>
      <c r="AG468">
        <v>426</v>
      </c>
      <c r="AH468" t="s">
        <v>38</v>
      </c>
      <c r="AI468">
        <v>1208</v>
      </c>
      <c r="AJ468">
        <v>1209</v>
      </c>
      <c r="AK468">
        <v>2</v>
      </c>
    </row>
    <row r="469" spans="1:37" x14ac:dyDescent="0.2">
      <c r="A469">
        <v>10</v>
      </c>
      <c r="B469" t="s">
        <v>37</v>
      </c>
      <c r="C469">
        <v>150</v>
      </c>
      <c r="D469">
        <v>3000</v>
      </c>
      <c r="E469">
        <v>114</v>
      </c>
      <c r="F469">
        <v>1</v>
      </c>
      <c r="G469">
        <v>50</v>
      </c>
      <c r="H469" t="s">
        <v>36</v>
      </c>
      <c r="I469">
        <v>1</v>
      </c>
      <c r="J469" s="8" t="str">
        <f t="shared" si="14"/>
        <v xml:space="preserve">HIT </v>
      </c>
      <c r="K469">
        <v>29</v>
      </c>
      <c r="L469">
        <v>5</v>
      </c>
      <c r="M469">
        <v>1023.98285714286</v>
      </c>
      <c r="N469">
        <v>995.44</v>
      </c>
      <c r="O469">
        <v>7</v>
      </c>
      <c r="P469">
        <v>7</v>
      </c>
      <c r="Q469">
        <v>1026.98285714286</v>
      </c>
      <c r="R469">
        <v>557.08000000000004</v>
      </c>
      <c r="S469">
        <v>4</v>
      </c>
      <c r="T469">
        <v>7</v>
      </c>
      <c r="U469">
        <v>592.19998168945301</v>
      </c>
      <c r="V469">
        <v>518.07499694824196</v>
      </c>
      <c r="W469">
        <v>4</v>
      </c>
      <c r="X469">
        <v>4</v>
      </c>
      <c r="Y469">
        <v>436.52896702349301</v>
      </c>
      <c r="Z469">
        <v>25.074000000000002</v>
      </c>
      <c r="AA469">
        <v>33.628</v>
      </c>
      <c r="AB469">
        <v>15.743</v>
      </c>
      <c r="AC469">
        <v>-9.3309999999999995</v>
      </c>
      <c r="AD469" s="8">
        <f t="shared" si="15"/>
        <v>9.3309999999999995</v>
      </c>
      <c r="AE469">
        <v>3582</v>
      </c>
      <c r="AF469">
        <v>503110</v>
      </c>
      <c r="AG469">
        <v>715</v>
      </c>
      <c r="AH469" t="s">
        <v>38</v>
      </c>
      <c r="AI469">
        <v>1208</v>
      </c>
      <c r="AJ469">
        <v>1209</v>
      </c>
      <c r="AK469">
        <v>2</v>
      </c>
    </row>
    <row r="470" spans="1:37" x14ac:dyDescent="0.2">
      <c r="A470">
        <v>10</v>
      </c>
      <c r="B470" t="s">
        <v>37</v>
      </c>
      <c r="C470">
        <v>150</v>
      </c>
      <c r="D470">
        <v>3000</v>
      </c>
      <c r="E470">
        <v>115</v>
      </c>
      <c r="F470">
        <v>0</v>
      </c>
      <c r="G470">
        <v>0</v>
      </c>
      <c r="H470" t="s">
        <v>33</v>
      </c>
      <c r="I470">
        <v>1</v>
      </c>
      <c r="J470" s="8" t="str">
        <f t="shared" si="14"/>
        <v>TNEG</v>
      </c>
      <c r="K470">
        <v>0</v>
      </c>
      <c r="L470" t="s">
        <v>34</v>
      </c>
      <c r="M470">
        <v>452.16952380952398</v>
      </c>
      <c r="N470">
        <v>397.62666666666701</v>
      </c>
      <c r="O470">
        <v>3</v>
      </c>
      <c r="P470">
        <v>3</v>
      </c>
      <c r="Q470">
        <v>452.16952380952398</v>
      </c>
      <c r="R470">
        <v>397.62666666666701</v>
      </c>
      <c r="S470">
        <v>3</v>
      </c>
      <c r="T470">
        <v>3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33.923000000000002</v>
      </c>
      <c r="AA470">
        <v>33.923000000000002</v>
      </c>
      <c r="AB470">
        <v>-1</v>
      </c>
      <c r="AC470">
        <v>-1</v>
      </c>
      <c r="AD470" s="8">
        <f t="shared" si="15"/>
        <v>1</v>
      </c>
      <c r="AE470">
        <v>1942</v>
      </c>
      <c r="AF470">
        <v>506054</v>
      </c>
      <c r="AG470">
        <v>2398</v>
      </c>
      <c r="AH470" t="s">
        <v>38</v>
      </c>
      <c r="AI470">
        <v>1208</v>
      </c>
      <c r="AJ470">
        <v>1209</v>
      </c>
      <c r="AK470">
        <v>2</v>
      </c>
    </row>
    <row r="471" spans="1:37" x14ac:dyDescent="0.2">
      <c r="A471">
        <v>10</v>
      </c>
      <c r="B471" t="s">
        <v>37</v>
      </c>
      <c r="C471">
        <v>150</v>
      </c>
      <c r="D471">
        <v>3000</v>
      </c>
      <c r="E471">
        <v>116</v>
      </c>
      <c r="F471">
        <v>1</v>
      </c>
      <c r="G471">
        <v>51</v>
      </c>
      <c r="H471" t="s">
        <v>36</v>
      </c>
      <c r="I471">
        <v>1</v>
      </c>
      <c r="J471" s="8" t="str">
        <f t="shared" si="14"/>
        <v xml:space="preserve">HIT </v>
      </c>
      <c r="K471">
        <v>63</v>
      </c>
      <c r="L471">
        <v>6</v>
      </c>
      <c r="M471">
        <v>1040.98285714286</v>
      </c>
      <c r="N471">
        <v>269.17333333333301</v>
      </c>
      <c r="O471">
        <v>2</v>
      </c>
      <c r="P471">
        <v>7</v>
      </c>
      <c r="Q471">
        <v>271.71619047618998</v>
      </c>
      <c r="R471">
        <v>688.53333333333399</v>
      </c>
      <c r="S471">
        <v>5</v>
      </c>
      <c r="T471">
        <v>2</v>
      </c>
      <c r="U471">
        <v>686.19998168945301</v>
      </c>
      <c r="V471">
        <v>687.07499694824196</v>
      </c>
      <c r="W471">
        <v>5</v>
      </c>
      <c r="X471">
        <v>5</v>
      </c>
      <c r="Y471">
        <v>414.48635673991902</v>
      </c>
      <c r="Z471">
        <v>15.634</v>
      </c>
      <c r="AA471">
        <v>34.218000000000004</v>
      </c>
      <c r="AB471">
        <v>20.811</v>
      </c>
      <c r="AC471">
        <v>5.1769999999999996</v>
      </c>
      <c r="AD471" s="8">
        <f t="shared" si="15"/>
        <v>5.1769999999999996</v>
      </c>
      <c r="AE471">
        <v>4115</v>
      </c>
      <c r="AF471">
        <v>512554</v>
      </c>
      <c r="AG471">
        <v>1613</v>
      </c>
      <c r="AH471" t="s">
        <v>38</v>
      </c>
      <c r="AI471">
        <v>1208</v>
      </c>
      <c r="AJ471">
        <v>1209</v>
      </c>
      <c r="AK471">
        <v>2</v>
      </c>
    </row>
    <row r="472" spans="1:37" x14ac:dyDescent="0.2">
      <c r="A472">
        <v>10</v>
      </c>
      <c r="B472" t="s">
        <v>37</v>
      </c>
      <c r="C472">
        <v>150</v>
      </c>
      <c r="D472">
        <v>3000</v>
      </c>
      <c r="E472">
        <v>117</v>
      </c>
      <c r="F472">
        <v>1</v>
      </c>
      <c r="G472">
        <v>52</v>
      </c>
      <c r="H472" t="s">
        <v>36</v>
      </c>
      <c r="I472">
        <v>1</v>
      </c>
      <c r="J472" s="8" t="str">
        <f t="shared" si="14"/>
        <v xml:space="preserve">HIT </v>
      </c>
      <c r="K472">
        <v>6</v>
      </c>
      <c r="L472">
        <v>3</v>
      </c>
      <c r="M472">
        <v>1044.98285714286</v>
      </c>
      <c r="N472">
        <v>105.72</v>
      </c>
      <c r="O472">
        <v>1</v>
      </c>
      <c r="P472">
        <v>7</v>
      </c>
      <c r="Q472">
        <v>424.16952380952398</v>
      </c>
      <c r="R472">
        <v>977.44</v>
      </c>
      <c r="S472">
        <v>7</v>
      </c>
      <c r="T472">
        <v>3</v>
      </c>
      <c r="U472">
        <v>417.19998168945301</v>
      </c>
      <c r="V472">
        <v>805.07499694824196</v>
      </c>
      <c r="W472">
        <v>6</v>
      </c>
      <c r="X472">
        <v>3</v>
      </c>
      <c r="Y472">
        <v>172.50585147871399</v>
      </c>
      <c r="Z472">
        <v>32.743000000000002</v>
      </c>
      <c r="AA472">
        <v>34.512999999999998</v>
      </c>
      <c r="AB472">
        <v>24.696000000000002</v>
      </c>
      <c r="AC472">
        <v>-8.0470000000000006</v>
      </c>
      <c r="AD472" s="8">
        <f t="shared" si="15"/>
        <v>8.0470000000000006</v>
      </c>
      <c r="AE472">
        <v>3179</v>
      </c>
      <c r="AF472">
        <v>518324</v>
      </c>
      <c r="AG472">
        <v>197</v>
      </c>
      <c r="AH472" t="s">
        <v>38</v>
      </c>
      <c r="AI472">
        <v>1208</v>
      </c>
      <c r="AJ472">
        <v>1209</v>
      </c>
      <c r="AK472">
        <v>2</v>
      </c>
    </row>
    <row r="473" spans="1:37" x14ac:dyDescent="0.2">
      <c r="A473">
        <v>10</v>
      </c>
      <c r="B473" t="s">
        <v>37</v>
      </c>
      <c r="C473">
        <v>150</v>
      </c>
      <c r="D473">
        <v>3000</v>
      </c>
      <c r="E473">
        <v>118</v>
      </c>
      <c r="F473">
        <v>0</v>
      </c>
      <c r="G473">
        <v>0</v>
      </c>
      <c r="H473" t="s">
        <v>33</v>
      </c>
      <c r="I473">
        <v>1</v>
      </c>
      <c r="J473" s="8" t="str">
        <f t="shared" si="14"/>
        <v>TNEG</v>
      </c>
      <c r="K473">
        <v>0</v>
      </c>
      <c r="L473" t="s">
        <v>34</v>
      </c>
      <c r="M473">
        <v>879.52952380952399</v>
      </c>
      <c r="N473">
        <v>681.53333333333399</v>
      </c>
      <c r="O473">
        <v>5</v>
      </c>
      <c r="P473">
        <v>6</v>
      </c>
      <c r="Q473">
        <v>879.52952380952399</v>
      </c>
      <c r="R473">
        <v>681.53333333333399</v>
      </c>
      <c r="S473">
        <v>5</v>
      </c>
      <c r="T473">
        <v>6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34.808</v>
      </c>
      <c r="AA473">
        <v>34.808</v>
      </c>
      <c r="AB473">
        <v>-1</v>
      </c>
      <c r="AC473">
        <v>-1</v>
      </c>
      <c r="AD473" s="8">
        <f t="shared" si="15"/>
        <v>1</v>
      </c>
      <c r="AE473">
        <v>1911</v>
      </c>
      <c r="AF473">
        <v>521238</v>
      </c>
      <c r="AG473">
        <v>728</v>
      </c>
      <c r="AH473" t="s">
        <v>38</v>
      </c>
      <c r="AI473">
        <v>1208</v>
      </c>
      <c r="AJ473">
        <v>1209</v>
      </c>
      <c r="AK473">
        <v>2</v>
      </c>
    </row>
    <row r="474" spans="1:37" x14ac:dyDescent="0.2">
      <c r="A474">
        <v>10</v>
      </c>
      <c r="B474" t="s">
        <v>37</v>
      </c>
      <c r="C474">
        <v>150</v>
      </c>
      <c r="D474">
        <v>3000</v>
      </c>
      <c r="E474">
        <v>119</v>
      </c>
      <c r="F474">
        <v>1</v>
      </c>
      <c r="G474">
        <v>53</v>
      </c>
      <c r="H474" t="s">
        <v>36</v>
      </c>
      <c r="I474">
        <v>1</v>
      </c>
      <c r="J474" s="8" t="str">
        <f t="shared" si="14"/>
        <v xml:space="preserve">HIT </v>
      </c>
      <c r="K474">
        <v>28</v>
      </c>
      <c r="L474">
        <v>5</v>
      </c>
      <c r="M474">
        <v>717.07619047619096</v>
      </c>
      <c r="N474">
        <v>850.98666666666702</v>
      </c>
      <c r="O474">
        <v>6</v>
      </c>
      <c r="P474">
        <v>5</v>
      </c>
      <c r="Q474">
        <v>587.62285714285701</v>
      </c>
      <c r="R474">
        <v>268.17333333333301</v>
      </c>
      <c r="S474">
        <v>2</v>
      </c>
      <c r="T474">
        <v>4</v>
      </c>
      <c r="U474">
        <v>268.19998168945301</v>
      </c>
      <c r="V474">
        <v>559.07499694824196</v>
      </c>
      <c r="W474">
        <v>4</v>
      </c>
      <c r="X474">
        <v>2</v>
      </c>
      <c r="Y474">
        <v>432.03559026640698</v>
      </c>
      <c r="Z474">
        <v>26.844000000000001</v>
      </c>
      <c r="AA474">
        <v>35.103000000000002</v>
      </c>
      <c r="AB474">
        <v>15.574</v>
      </c>
      <c r="AC474">
        <v>-11.269</v>
      </c>
      <c r="AD474" s="8">
        <f t="shared" si="15"/>
        <v>11.269</v>
      </c>
      <c r="AE474">
        <v>3371</v>
      </c>
      <c r="AF474">
        <v>527218</v>
      </c>
      <c r="AG474">
        <v>524</v>
      </c>
      <c r="AH474" t="s">
        <v>38</v>
      </c>
      <c r="AI474">
        <v>1208</v>
      </c>
      <c r="AJ474">
        <v>1209</v>
      </c>
      <c r="AK474">
        <v>2</v>
      </c>
    </row>
    <row r="475" spans="1:37" x14ac:dyDescent="0.2">
      <c r="A475">
        <v>10</v>
      </c>
      <c r="B475" t="s">
        <v>37</v>
      </c>
      <c r="C475">
        <v>150</v>
      </c>
      <c r="D475">
        <v>3000</v>
      </c>
      <c r="E475">
        <v>120</v>
      </c>
      <c r="F475">
        <v>1</v>
      </c>
      <c r="G475">
        <v>54</v>
      </c>
      <c r="H475" t="s">
        <v>36</v>
      </c>
      <c r="I475">
        <v>1</v>
      </c>
      <c r="J475" s="8" t="str">
        <f t="shared" si="14"/>
        <v xml:space="preserve">HIT </v>
      </c>
      <c r="K475">
        <v>5</v>
      </c>
      <c r="L475">
        <v>2</v>
      </c>
      <c r="M475">
        <v>442.16952380952398</v>
      </c>
      <c r="N475">
        <v>547.08000000000004</v>
      </c>
      <c r="O475">
        <v>4</v>
      </c>
      <c r="P475">
        <v>3</v>
      </c>
      <c r="Q475">
        <v>452.16952380952398</v>
      </c>
      <c r="R475">
        <v>397.62666666666701</v>
      </c>
      <c r="S475">
        <v>3</v>
      </c>
      <c r="T475">
        <v>3</v>
      </c>
      <c r="U475">
        <v>890.19998168945301</v>
      </c>
      <c r="V475">
        <v>822.07499694824196</v>
      </c>
      <c r="W475">
        <v>6</v>
      </c>
      <c r="X475">
        <v>6</v>
      </c>
      <c r="Y475">
        <v>609.94021601245299</v>
      </c>
      <c r="Z475">
        <v>33.923000000000002</v>
      </c>
      <c r="AA475">
        <v>35.398000000000003</v>
      </c>
      <c r="AB475">
        <v>24.189</v>
      </c>
      <c r="AC475">
        <v>-9.734</v>
      </c>
      <c r="AD475" s="8">
        <f t="shared" si="15"/>
        <v>9.734</v>
      </c>
      <c r="AE475">
        <v>2450</v>
      </c>
      <c r="AF475">
        <v>532186</v>
      </c>
      <c r="AG475">
        <v>2398</v>
      </c>
      <c r="AH475" t="s">
        <v>38</v>
      </c>
      <c r="AI475">
        <v>1208</v>
      </c>
      <c r="AJ475">
        <v>1209</v>
      </c>
      <c r="AK475">
        <v>2</v>
      </c>
    </row>
    <row r="476" spans="1:37" x14ac:dyDescent="0.2">
      <c r="A476">
        <v>10</v>
      </c>
      <c r="B476" t="s">
        <v>37</v>
      </c>
      <c r="C476">
        <v>150</v>
      </c>
      <c r="D476">
        <v>3000</v>
      </c>
      <c r="E476">
        <v>121</v>
      </c>
      <c r="F476">
        <v>0</v>
      </c>
      <c r="G476">
        <v>0</v>
      </c>
      <c r="H476" t="s">
        <v>33</v>
      </c>
      <c r="I476">
        <v>1</v>
      </c>
      <c r="J476" s="8" t="str">
        <f t="shared" si="14"/>
        <v>TNEG</v>
      </c>
      <c r="K476">
        <v>0</v>
      </c>
      <c r="L476" t="s">
        <v>34</v>
      </c>
      <c r="M476">
        <v>120.262857142857</v>
      </c>
      <c r="N476">
        <v>859.98666666666702</v>
      </c>
      <c r="O476">
        <v>6</v>
      </c>
      <c r="P476">
        <v>1</v>
      </c>
      <c r="Q476">
        <v>120.262857142857</v>
      </c>
      <c r="R476">
        <v>859.98666666666702</v>
      </c>
      <c r="S476">
        <v>6</v>
      </c>
      <c r="T476">
        <v>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35.692999999999998</v>
      </c>
      <c r="AA476">
        <v>35.692999999999998</v>
      </c>
      <c r="AB476">
        <v>-1</v>
      </c>
      <c r="AC476">
        <v>-1</v>
      </c>
      <c r="AD476" s="8">
        <f t="shared" si="15"/>
        <v>1</v>
      </c>
      <c r="AE476">
        <v>2130</v>
      </c>
      <c r="AF476">
        <v>535320</v>
      </c>
      <c r="AG476">
        <v>1551</v>
      </c>
      <c r="AH476" t="s">
        <v>38</v>
      </c>
      <c r="AI476">
        <v>1208</v>
      </c>
      <c r="AJ476">
        <v>1209</v>
      </c>
      <c r="AK476">
        <v>2</v>
      </c>
    </row>
    <row r="477" spans="1:37" x14ac:dyDescent="0.2">
      <c r="A477">
        <v>10</v>
      </c>
      <c r="B477" t="s">
        <v>37</v>
      </c>
      <c r="C477">
        <v>150</v>
      </c>
      <c r="D477">
        <v>3000</v>
      </c>
      <c r="E477">
        <v>122</v>
      </c>
      <c r="F477">
        <v>0</v>
      </c>
      <c r="G477">
        <v>0</v>
      </c>
      <c r="H477" t="s">
        <v>33</v>
      </c>
      <c r="I477">
        <v>1</v>
      </c>
      <c r="J477" s="8" t="str">
        <f t="shared" si="14"/>
        <v>TNEG</v>
      </c>
      <c r="K477">
        <v>0</v>
      </c>
      <c r="L477" t="s">
        <v>34</v>
      </c>
      <c r="M477">
        <v>723.07619047619096</v>
      </c>
      <c r="N477">
        <v>75.72</v>
      </c>
      <c r="O477">
        <v>1</v>
      </c>
      <c r="P477">
        <v>5</v>
      </c>
      <c r="Q477">
        <v>723.07619047619096</v>
      </c>
      <c r="R477">
        <v>75.72</v>
      </c>
      <c r="S477">
        <v>1</v>
      </c>
      <c r="T477">
        <v>5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35.988</v>
      </c>
      <c r="AA477">
        <v>35.988</v>
      </c>
      <c r="AB477">
        <v>-1</v>
      </c>
      <c r="AC477">
        <v>-1</v>
      </c>
      <c r="AD477" s="8">
        <f t="shared" si="15"/>
        <v>1</v>
      </c>
      <c r="AE477">
        <v>1232</v>
      </c>
      <c r="AF477">
        <v>537066</v>
      </c>
      <c r="AG477">
        <v>1371</v>
      </c>
      <c r="AH477" t="s">
        <v>38</v>
      </c>
      <c r="AI477">
        <v>1208</v>
      </c>
      <c r="AJ477">
        <v>1209</v>
      </c>
      <c r="AK477">
        <v>2</v>
      </c>
    </row>
    <row r="478" spans="1:37" x14ac:dyDescent="0.2">
      <c r="A478">
        <v>10</v>
      </c>
      <c r="B478" t="s">
        <v>37</v>
      </c>
      <c r="C478">
        <v>150</v>
      </c>
      <c r="D478">
        <v>3000</v>
      </c>
      <c r="E478">
        <v>123</v>
      </c>
      <c r="F478">
        <v>0</v>
      </c>
      <c r="G478">
        <v>0</v>
      </c>
      <c r="H478" t="s">
        <v>33</v>
      </c>
      <c r="I478">
        <v>1</v>
      </c>
      <c r="J478" s="8" t="str">
        <f t="shared" si="14"/>
        <v>TNEG</v>
      </c>
      <c r="K478">
        <v>0</v>
      </c>
      <c r="L478" t="s">
        <v>34</v>
      </c>
      <c r="M478">
        <v>118.262857142857</v>
      </c>
      <c r="N478">
        <v>528.08000000000004</v>
      </c>
      <c r="O478">
        <v>4</v>
      </c>
      <c r="P478">
        <v>1</v>
      </c>
      <c r="Q478">
        <v>118.262857142857</v>
      </c>
      <c r="R478">
        <v>528.08000000000004</v>
      </c>
      <c r="S478">
        <v>4</v>
      </c>
      <c r="T478">
        <v>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36.283000000000001</v>
      </c>
      <c r="AA478">
        <v>36.283000000000001</v>
      </c>
      <c r="AB478">
        <v>-1</v>
      </c>
      <c r="AC478">
        <v>-1</v>
      </c>
      <c r="AD478" s="8">
        <f t="shared" si="15"/>
        <v>1</v>
      </c>
      <c r="AE478">
        <v>1156</v>
      </c>
      <c r="AF478">
        <v>538726</v>
      </c>
      <c r="AG478">
        <v>1554</v>
      </c>
      <c r="AH478" t="s">
        <v>38</v>
      </c>
      <c r="AI478">
        <v>1208</v>
      </c>
      <c r="AJ478">
        <v>1209</v>
      </c>
      <c r="AK478">
        <v>2</v>
      </c>
    </row>
    <row r="479" spans="1:37" x14ac:dyDescent="0.2">
      <c r="A479">
        <v>10</v>
      </c>
      <c r="B479" t="s">
        <v>37</v>
      </c>
      <c r="C479">
        <v>150</v>
      </c>
      <c r="D479">
        <v>3000</v>
      </c>
      <c r="E479">
        <v>124</v>
      </c>
      <c r="F479">
        <v>0</v>
      </c>
      <c r="G479">
        <v>0</v>
      </c>
      <c r="H479" t="s">
        <v>33</v>
      </c>
      <c r="I479">
        <v>1</v>
      </c>
      <c r="J479" s="8" t="str">
        <f t="shared" si="14"/>
        <v>TNEG</v>
      </c>
      <c r="K479">
        <v>0</v>
      </c>
      <c r="L479" t="s">
        <v>34</v>
      </c>
      <c r="M479">
        <v>881.52952380952399</v>
      </c>
      <c r="N479">
        <v>243.17333333333301</v>
      </c>
      <c r="O479">
        <v>2</v>
      </c>
      <c r="P479">
        <v>6</v>
      </c>
      <c r="Q479">
        <v>881.52952380952399</v>
      </c>
      <c r="R479">
        <v>243.17333333333301</v>
      </c>
      <c r="S479">
        <v>2</v>
      </c>
      <c r="T479">
        <v>6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36.578000000000003</v>
      </c>
      <c r="AA479">
        <v>36.578000000000003</v>
      </c>
      <c r="AB479">
        <v>-1</v>
      </c>
      <c r="AC479">
        <v>-1</v>
      </c>
      <c r="AD479" s="8">
        <f t="shared" si="15"/>
        <v>1</v>
      </c>
      <c r="AE479">
        <v>1208</v>
      </c>
      <c r="AF479">
        <v>540445</v>
      </c>
      <c r="AG479">
        <v>319</v>
      </c>
      <c r="AH479" t="s">
        <v>38</v>
      </c>
      <c r="AI479">
        <v>1208</v>
      </c>
      <c r="AJ479">
        <v>1209</v>
      </c>
      <c r="AK479">
        <v>2</v>
      </c>
    </row>
    <row r="480" spans="1:37" x14ac:dyDescent="0.2">
      <c r="A480">
        <v>10</v>
      </c>
      <c r="B480" t="s">
        <v>37</v>
      </c>
      <c r="C480">
        <v>150</v>
      </c>
      <c r="D480">
        <v>3000</v>
      </c>
      <c r="E480">
        <v>125</v>
      </c>
      <c r="F480">
        <v>1</v>
      </c>
      <c r="G480">
        <v>55</v>
      </c>
      <c r="H480" t="s">
        <v>36</v>
      </c>
      <c r="I480">
        <v>1</v>
      </c>
      <c r="J480" s="8" t="str">
        <f t="shared" si="14"/>
        <v xml:space="preserve">HIT </v>
      </c>
      <c r="K480">
        <v>2</v>
      </c>
      <c r="L480">
        <v>1</v>
      </c>
      <c r="M480">
        <v>120.262857142857</v>
      </c>
      <c r="N480">
        <v>859.98666666666702</v>
      </c>
      <c r="O480">
        <v>6</v>
      </c>
      <c r="P480">
        <v>1</v>
      </c>
      <c r="Q480">
        <v>118.262857142857</v>
      </c>
      <c r="R480">
        <v>528.08000000000004</v>
      </c>
      <c r="S480">
        <v>4</v>
      </c>
      <c r="T480">
        <v>1</v>
      </c>
      <c r="U480">
        <v>118.199981689453</v>
      </c>
      <c r="V480">
        <v>405.07499694824202</v>
      </c>
      <c r="W480">
        <v>3</v>
      </c>
      <c r="X480">
        <v>1</v>
      </c>
      <c r="Y480">
        <v>123.00501912151999</v>
      </c>
      <c r="Z480">
        <v>36.283000000000001</v>
      </c>
      <c r="AA480">
        <v>36.872999999999998</v>
      </c>
      <c r="AB480">
        <v>32.466000000000001</v>
      </c>
      <c r="AC480">
        <v>-3.8170000000000002</v>
      </c>
      <c r="AD480" s="8">
        <f t="shared" si="15"/>
        <v>3.8170000000000002</v>
      </c>
      <c r="AE480">
        <v>2245</v>
      </c>
      <c r="AF480">
        <v>544960</v>
      </c>
      <c r="AG480">
        <v>1554</v>
      </c>
      <c r="AH480" t="s">
        <v>38</v>
      </c>
      <c r="AI480">
        <v>1208</v>
      </c>
      <c r="AJ480">
        <v>1209</v>
      </c>
      <c r="AK480">
        <v>2</v>
      </c>
    </row>
    <row r="481" spans="1:37" x14ac:dyDescent="0.2">
      <c r="A481">
        <v>10</v>
      </c>
      <c r="B481" t="s">
        <v>37</v>
      </c>
      <c r="C481">
        <v>150</v>
      </c>
      <c r="D481">
        <v>3000</v>
      </c>
      <c r="E481">
        <v>126</v>
      </c>
      <c r="F481">
        <v>0</v>
      </c>
      <c r="G481">
        <v>0</v>
      </c>
      <c r="H481" t="s">
        <v>33</v>
      </c>
      <c r="I481">
        <v>1</v>
      </c>
      <c r="J481" s="8" t="str">
        <f t="shared" si="14"/>
        <v>TNEG</v>
      </c>
      <c r="K481">
        <v>0</v>
      </c>
      <c r="L481" t="s">
        <v>34</v>
      </c>
      <c r="M481">
        <v>442.16952380952398</v>
      </c>
      <c r="N481">
        <v>547.08000000000004</v>
      </c>
      <c r="O481">
        <v>4</v>
      </c>
      <c r="P481">
        <v>3</v>
      </c>
      <c r="Q481">
        <v>442.16952380952398</v>
      </c>
      <c r="R481">
        <v>547.08000000000004</v>
      </c>
      <c r="S481">
        <v>4</v>
      </c>
      <c r="T481">
        <v>3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37.167999999999999</v>
      </c>
      <c r="AA481">
        <v>37.167999999999999</v>
      </c>
      <c r="AB481">
        <v>-1</v>
      </c>
      <c r="AC481">
        <v>-1</v>
      </c>
      <c r="AD481" s="8">
        <f t="shared" si="15"/>
        <v>1</v>
      </c>
      <c r="AE481">
        <v>1330</v>
      </c>
      <c r="AF481">
        <v>547292</v>
      </c>
      <c r="AG481">
        <v>560</v>
      </c>
      <c r="AH481" t="s">
        <v>38</v>
      </c>
      <c r="AI481">
        <v>1208</v>
      </c>
      <c r="AJ481">
        <v>1209</v>
      </c>
      <c r="AK481">
        <v>2</v>
      </c>
    </row>
    <row r="482" spans="1:37" x14ac:dyDescent="0.2">
      <c r="A482">
        <v>10</v>
      </c>
      <c r="B482" t="s">
        <v>37</v>
      </c>
      <c r="C482">
        <v>150</v>
      </c>
      <c r="D482">
        <v>3000</v>
      </c>
      <c r="E482">
        <v>127</v>
      </c>
      <c r="F482">
        <v>1</v>
      </c>
      <c r="G482">
        <v>56</v>
      </c>
      <c r="H482" t="s">
        <v>36</v>
      </c>
      <c r="I482">
        <v>1</v>
      </c>
      <c r="J482" s="8" t="str">
        <f t="shared" si="14"/>
        <v xml:space="preserve">HIT </v>
      </c>
      <c r="K482">
        <v>52</v>
      </c>
      <c r="L482">
        <v>6</v>
      </c>
      <c r="M482">
        <v>571.62285714285701</v>
      </c>
      <c r="N482">
        <v>984.44</v>
      </c>
      <c r="O482">
        <v>7</v>
      </c>
      <c r="P482">
        <v>4</v>
      </c>
      <c r="Q482">
        <v>1033.98285714286</v>
      </c>
      <c r="R482">
        <v>387.62666666666701</v>
      </c>
      <c r="S482">
        <v>3</v>
      </c>
      <c r="T482">
        <v>7</v>
      </c>
      <c r="U482">
        <v>271.19998168945301</v>
      </c>
      <c r="V482">
        <v>790.07499694824196</v>
      </c>
      <c r="W482">
        <v>6</v>
      </c>
      <c r="X482">
        <v>2</v>
      </c>
      <c r="Y482">
        <v>862.43977971299</v>
      </c>
      <c r="Z482">
        <v>22.123999999999999</v>
      </c>
      <c r="AA482">
        <v>37.463000000000001</v>
      </c>
      <c r="AB482">
        <v>20.303999999999998</v>
      </c>
      <c r="AC482">
        <v>-1.82</v>
      </c>
      <c r="AD482" s="8">
        <f t="shared" si="15"/>
        <v>1.82</v>
      </c>
      <c r="AE482">
        <v>2786</v>
      </c>
      <c r="AF482">
        <v>552120</v>
      </c>
      <c r="AG482">
        <v>1697</v>
      </c>
      <c r="AH482" t="s">
        <v>38</v>
      </c>
      <c r="AI482">
        <v>1208</v>
      </c>
      <c r="AJ482">
        <v>1209</v>
      </c>
      <c r="AK482">
        <v>2</v>
      </c>
    </row>
    <row r="483" spans="1:37" x14ac:dyDescent="0.2">
      <c r="A483">
        <v>10</v>
      </c>
      <c r="B483" t="s">
        <v>37</v>
      </c>
      <c r="C483">
        <v>150</v>
      </c>
      <c r="D483">
        <v>3000</v>
      </c>
      <c r="E483">
        <v>128</v>
      </c>
      <c r="F483">
        <v>1</v>
      </c>
      <c r="G483">
        <v>57</v>
      </c>
      <c r="H483" t="s">
        <v>36</v>
      </c>
      <c r="I483">
        <v>1</v>
      </c>
      <c r="J483" s="8" t="str">
        <f t="shared" si="14"/>
        <v xml:space="preserve">HIT </v>
      </c>
      <c r="K483">
        <v>6</v>
      </c>
      <c r="L483">
        <v>3</v>
      </c>
      <c r="M483">
        <v>895.52952380952399</v>
      </c>
      <c r="N483">
        <v>865.98666666666702</v>
      </c>
      <c r="O483">
        <v>6</v>
      </c>
      <c r="P483">
        <v>6</v>
      </c>
      <c r="Q483">
        <v>723.07619047619096</v>
      </c>
      <c r="R483">
        <v>75.72</v>
      </c>
      <c r="S483">
        <v>1</v>
      </c>
      <c r="T483">
        <v>5</v>
      </c>
      <c r="U483">
        <v>836.19998168945301</v>
      </c>
      <c r="V483">
        <v>95.074996948242202</v>
      </c>
      <c r="W483">
        <v>1</v>
      </c>
      <c r="X483">
        <v>6</v>
      </c>
      <c r="Y483">
        <v>114.767626294736</v>
      </c>
      <c r="Z483">
        <v>35.988</v>
      </c>
      <c r="AA483">
        <v>37.758000000000003</v>
      </c>
      <c r="AB483">
        <v>35.844999999999999</v>
      </c>
      <c r="AC483">
        <v>-0.14399999999999999</v>
      </c>
      <c r="AD483" s="8">
        <f t="shared" si="15"/>
        <v>0.14399999999999999</v>
      </c>
      <c r="AE483">
        <v>2620</v>
      </c>
      <c r="AF483">
        <v>557101</v>
      </c>
      <c r="AG483">
        <v>1371</v>
      </c>
      <c r="AH483" t="s">
        <v>38</v>
      </c>
      <c r="AI483">
        <v>1208</v>
      </c>
      <c r="AJ483">
        <v>1209</v>
      </c>
      <c r="AK483">
        <v>2</v>
      </c>
    </row>
    <row r="484" spans="1:37" x14ac:dyDescent="0.2">
      <c r="A484">
        <v>10</v>
      </c>
      <c r="B484" t="s">
        <v>37</v>
      </c>
      <c r="C484">
        <v>150</v>
      </c>
      <c r="D484">
        <v>3000</v>
      </c>
      <c r="E484">
        <v>129</v>
      </c>
      <c r="F484">
        <v>1</v>
      </c>
      <c r="G484">
        <v>58</v>
      </c>
      <c r="H484" t="s">
        <v>36</v>
      </c>
      <c r="I484">
        <v>1</v>
      </c>
      <c r="J484" s="8" t="str">
        <f t="shared" si="14"/>
        <v xml:space="preserve">HIT </v>
      </c>
      <c r="K484">
        <v>8</v>
      </c>
      <c r="L484">
        <v>3</v>
      </c>
      <c r="M484">
        <v>1026.98285714286</v>
      </c>
      <c r="N484">
        <v>557.08000000000004</v>
      </c>
      <c r="O484">
        <v>4</v>
      </c>
      <c r="P484">
        <v>7</v>
      </c>
      <c r="Q484">
        <v>120.262857142857</v>
      </c>
      <c r="R484">
        <v>859.98666666666702</v>
      </c>
      <c r="S484">
        <v>6</v>
      </c>
      <c r="T484">
        <v>1</v>
      </c>
      <c r="U484">
        <v>292.19998168945301</v>
      </c>
      <c r="V484">
        <v>674.07499694824196</v>
      </c>
      <c r="W484">
        <v>5</v>
      </c>
      <c r="X484">
        <v>2</v>
      </c>
      <c r="Y484">
        <v>253.23017935239099</v>
      </c>
      <c r="Z484">
        <v>35.692999999999998</v>
      </c>
      <c r="AA484">
        <v>38.052999999999997</v>
      </c>
      <c r="AB484">
        <v>29.847999999999999</v>
      </c>
      <c r="AC484">
        <v>-5.8449999999999998</v>
      </c>
      <c r="AD484" s="8">
        <f t="shared" si="15"/>
        <v>5.8449999999999998</v>
      </c>
      <c r="AE484">
        <v>3161</v>
      </c>
      <c r="AF484">
        <v>562916</v>
      </c>
      <c r="AG484">
        <v>1551</v>
      </c>
      <c r="AH484" t="s">
        <v>38</v>
      </c>
      <c r="AI484">
        <v>1208</v>
      </c>
      <c r="AJ484">
        <v>1209</v>
      </c>
      <c r="AK484">
        <v>2</v>
      </c>
    </row>
    <row r="485" spans="1:37" x14ac:dyDescent="0.2">
      <c r="A485">
        <v>10</v>
      </c>
      <c r="B485" t="s">
        <v>37</v>
      </c>
      <c r="C485">
        <v>150</v>
      </c>
      <c r="D485">
        <v>3000</v>
      </c>
      <c r="E485">
        <v>130</v>
      </c>
      <c r="F485">
        <v>0</v>
      </c>
      <c r="G485">
        <v>0</v>
      </c>
      <c r="H485" t="s">
        <v>33</v>
      </c>
      <c r="I485">
        <v>1</v>
      </c>
      <c r="J485" s="8" t="str">
        <f t="shared" si="14"/>
        <v>TNEG</v>
      </c>
      <c r="K485">
        <v>0</v>
      </c>
      <c r="L485" t="s">
        <v>34</v>
      </c>
      <c r="M485">
        <v>412.16952380952398</v>
      </c>
      <c r="N485">
        <v>77.72</v>
      </c>
      <c r="O485">
        <v>1</v>
      </c>
      <c r="P485">
        <v>3</v>
      </c>
      <c r="Q485">
        <v>412.16952380952398</v>
      </c>
      <c r="R485">
        <v>77.72</v>
      </c>
      <c r="S485">
        <v>1</v>
      </c>
      <c r="T485">
        <v>3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38.347999999999999</v>
      </c>
      <c r="AA485">
        <v>38.347999999999999</v>
      </c>
      <c r="AB485">
        <v>-1</v>
      </c>
      <c r="AC485">
        <v>-1</v>
      </c>
      <c r="AD485" s="8">
        <f t="shared" si="15"/>
        <v>1</v>
      </c>
      <c r="AE485">
        <v>3151</v>
      </c>
      <c r="AF485">
        <v>567070</v>
      </c>
      <c r="AG485">
        <v>1342</v>
      </c>
      <c r="AH485" t="s">
        <v>38</v>
      </c>
      <c r="AI485">
        <v>1208</v>
      </c>
      <c r="AJ485">
        <v>1209</v>
      </c>
      <c r="AK485">
        <v>2</v>
      </c>
    </row>
    <row r="486" spans="1:37" x14ac:dyDescent="0.2">
      <c r="A486">
        <v>10</v>
      </c>
      <c r="B486" t="s">
        <v>37</v>
      </c>
      <c r="C486">
        <v>150</v>
      </c>
      <c r="D486">
        <v>3000</v>
      </c>
      <c r="E486">
        <v>131</v>
      </c>
      <c r="F486">
        <v>0</v>
      </c>
      <c r="G486">
        <v>0</v>
      </c>
      <c r="H486" t="s">
        <v>33</v>
      </c>
      <c r="I486">
        <v>1</v>
      </c>
      <c r="J486" s="8" t="str">
        <f t="shared" si="14"/>
        <v>TNEG</v>
      </c>
      <c r="K486">
        <v>0</v>
      </c>
      <c r="L486" t="s">
        <v>34</v>
      </c>
      <c r="M486">
        <v>454.16952380952398</v>
      </c>
      <c r="N486">
        <v>259.17333333333301</v>
      </c>
      <c r="O486">
        <v>2</v>
      </c>
      <c r="P486">
        <v>3</v>
      </c>
      <c r="Q486">
        <v>454.16952380952398</v>
      </c>
      <c r="R486">
        <v>259.17333333333301</v>
      </c>
      <c r="S486">
        <v>2</v>
      </c>
      <c r="T486">
        <v>3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38.643000000000001</v>
      </c>
      <c r="AA486">
        <v>38.643000000000001</v>
      </c>
      <c r="AB486">
        <v>-1</v>
      </c>
      <c r="AC486">
        <v>-1</v>
      </c>
      <c r="AD486" s="8">
        <f t="shared" si="15"/>
        <v>1</v>
      </c>
      <c r="AE486">
        <v>1712</v>
      </c>
      <c r="AF486">
        <v>569294</v>
      </c>
      <c r="AG486">
        <v>885</v>
      </c>
      <c r="AH486" t="s">
        <v>38</v>
      </c>
      <c r="AI486">
        <v>1208</v>
      </c>
      <c r="AJ486">
        <v>1209</v>
      </c>
      <c r="AK486">
        <v>2</v>
      </c>
    </row>
    <row r="487" spans="1:37" x14ac:dyDescent="0.2">
      <c r="A487">
        <v>10</v>
      </c>
      <c r="B487" t="s">
        <v>37</v>
      </c>
      <c r="C487">
        <v>150</v>
      </c>
      <c r="D487">
        <v>3000</v>
      </c>
      <c r="E487">
        <v>132</v>
      </c>
      <c r="F487">
        <v>0</v>
      </c>
      <c r="G487">
        <v>0</v>
      </c>
      <c r="H487" t="s">
        <v>33</v>
      </c>
      <c r="I487">
        <v>1</v>
      </c>
      <c r="J487" s="8" t="str">
        <f t="shared" si="14"/>
        <v>TNEG</v>
      </c>
      <c r="K487">
        <v>0</v>
      </c>
      <c r="L487" t="s">
        <v>34</v>
      </c>
      <c r="M487">
        <v>1044.98285714286</v>
      </c>
      <c r="N487">
        <v>105.72</v>
      </c>
      <c r="O487">
        <v>1</v>
      </c>
      <c r="P487">
        <v>7</v>
      </c>
      <c r="Q487">
        <v>1044.98285714286</v>
      </c>
      <c r="R487">
        <v>105.72</v>
      </c>
      <c r="S487">
        <v>1</v>
      </c>
      <c r="T487">
        <v>7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38.938000000000002</v>
      </c>
      <c r="AA487">
        <v>38.938000000000002</v>
      </c>
      <c r="AB487">
        <v>-1</v>
      </c>
      <c r="AC487">
        <v>-1</v>
      </c>
      <c r="AD487" s="8">
        <f t="shared" si="15"/>
        <v>1</v>
      </c>
      <c r="AE487">
        <v>1229</v>
      </c>
      <c r="AF487">
        <v>571033</v>
      </c>
      <c r="AG487">
        <v>1401</v>
      </c>
      <c r="AH487" t="s">
        <v>38</v>
      </c>
      <c r="AI487">
        <v>1208</v>
      </c>
      <c r="AJ487">
        <v>1209</v>
      </c>
      <c r="AK487">
        <v>2</v>
      </c>
    </row>
    <row r="488" spans="1:37" x14ac:dyDescent="0.2">
      <c r="A488">
        <v>10</v>
      </c>
      <c r="B488" t="s">
        <v>37</v>
      </c>
      <c r="C488">
        <v>150</v>
      </c>
      <c r="D488">
        <v>3000</v>
      </c>
      <c r="E488">
        <v>133</v>
      </c>
      <c r="F488">
        <v>0</v>
      </c>
      <c r="G488">
        <v>0</v>
      </c>
      <c r="H488" t="s">
        <v>33</v>
      </c>
      <c r="I488">
        <v>1</v>
      </c>
      <c r="J488" s="8" t="str">
        <f t="shared" si="14"/>
        <v>TNEG</v>
      </c>
      <c r="K488">
        <v>0</v>
      </c>
      <c r="L488" t="s">
        <v>34</v>
      </c>
      <c r="M488">
        <v>587.62285714285701</v>
      </c>
      <c r="N488">
        <v>268.17333333333301</v>
      </c>
      <c r="O488">
        <v>2</v>
      </c>
      <c r="P488">
        <v>4</v>
      </c>
      <c r="Q488">
        <v>587.62285714285701</v>
      </c>
      <c r="R488">
        <v>268.17333333333301</v>
      </c>
      <c r="S488">
        <v>2</v>
      </c>
      <c r="T488">
        <v>4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39.232999999999997</v>
      </c>
      <c r="AA488">
        <v>39.232999999999997</v>
      </c>
      <c r="AB488">
        <v>-1</v>
      </c>
      <c r="AC488">
        <v>-1</v>
      </c>
      <c r="AD488" s="8">
        <f t="shared" si="15"/>
        <v>1</v>
      </c>
      <c r="AE488">
        <v>912</v>
      </c>
      <c r="AF488">
        <v>572447</v>
      </c>
      <c r="AG488">
        <v>1919</v>
      </c>
      <c r="AH488" t="s">
        <v>38</v>
      </c>
      <c r="AI488">
        <v>1208</v>
      </c>
      <c r="AJ488">
        <v>1209</v>
      </c>
      <c r="AK488">
        <v>2</v>
      </c>
    </row>
    <row r="489" spans="1:37" x14ac:dyDescent="0.2">
      <c r="A489">
        <v>10</v>
      </c>
      <c r="B489" t="s">
        <v>37</v>
      </c>
      <c r="C489">
        <v>150</v>
      </c>
      <c r="D489">
        <v>3000</v>
      </c>
      <c r="E489">
        <v>134</v>
      </c>
      <c r="F489">
        <v>1</v>
      </c>
      <c r="G489">
        <v>59</v>
      </c>
      <c r="H489" t="s">
        <v>36</v>
      </c>
      <c r="I489">
        <v>1</v>
      </c>
      <c r="J489" s="8" t="str">
        <f t="shared" si="14"/>
        <v xml:space="preserve">HIT </v>
      </c>
      <c r="K489">
        <v>4</v>
      </c>
      <c r="L489">
        <v>2</v>
      </c>
      <c r="M489">
        <v>271.71619047618998</v>
      </c>
      <c r="N489">
        <v>688.53333333333399</v>
      </c>
      <c r="O489">
        <v>5</v>
      </c>
      <c r="P489">
        <v>2</v>
      </c>
      <c r="Q489">
        <v>412.16952380952398</v>
      </c>
      <c r="R489">
        <v>77.72</v>
      </c>
      <c r="S489">
        <v>1</v>
      </c>
      <c r="T489">
        <v>3</v>
      </c>
      <c r="U489">
        <v>400.19998168945301</v>
      </c>
      <c r="V489">
        <v>109.074996948242</v>
      </c>
      <c r="W489">
        <v>1</v>
      </c>
      <c r="X489">
        <v>3</v>
      </c>
      <c r="Y489">
        <v>33.561969134549003</v>
      </c>
      <c r="Z489">
        <v>38.347999999999999</v>
      </c>
      <c r="AA489">
        <v>39.527999999999999</v>
      </c>
      <c r="AB489">
        <v>36.520000000000003</v>
      </c>
      <c r="AC489">
        <v>-1.8280000000000001</v>
      </c>
      <c r="AD489" s="8">
        <f t="shared" si="15"/>
        <v>1.8280000000000001</v>
      </c>
      <c r="AE489">
        <v>2188</v>
      </c>
      <c r="AF489">
        <v>576077</v>
      </c>
      <c r="AG489">
        <v>1342</v>
      </c>
      <c r="AH489" t="s">
        <v>38</v>
      </c>
      <c r="AI489">
        <v>1208</v>
      </c>
      <c r="AJ489">
        <v>1209</v>
      </c>
      <c r="AK489">
        <v>2</v>
      </c>
    </row>
    <row r="490" spans="1:37" x14ac:dyDescent="0.2">
      <c r="A490">
        <v>10</v>
      </c>
      <c r="B490" t="s">
        <v>37</v>
      </c>
      <c r="C490">
        <v>150</v>
      </c>
      <c r="D490">
        <v>3000</v>
      </c>
      <c r="E490">
        <v>135</v>
      </c>
      <c r="F490">
        <v>1</v>
      </c>
      <c r="G490">
        <v>60</v>
      </c>
      <c r="H490" t="s">
        <v>36</v>
      </c>
      <c r="I490">
        <v>1</v>
      </c>
      <c r="J490" s="8" t="str">
        <f t="shared" si="14"/>
        <v xml:space="preserve">HIT </v>
      </c>
      <c r="K490">
        <v>4</v>
      </c>
      <c r="L490">
        <v>2</v>
      </c>
      <c r="M490">
        <v>1018.98285714286</v>
      </c>
      <c r="N490">
        <v>691.53333333333399</v>
      </c>
      <c r="O490">
        <v>5</v>
      </c>
      <c r="P490">
        <v>7</v>
      </c>
      <c r="Q490">
        <v>454.16952380952398</v>
      </c>
      <c r="R490">
        <v>259.17333333333301</v>
      </c>
      <c r="S490">
        <v>2</v>
      </c>
      <c r="T490">
        <v>3</v>
      </c>
      <c r="U490">
        <v>1000.1999816894501</v>
      </c>
      <c r="V490">
        <v>111.074996948242</v>
      </c>
      <c r="W490">
        <v>1</v>
      </c>
      <c r="X490">
        <v>7</v>
      </c>
      <c r="Y490">
        <v>565.75823296934595</v>
      </c>
      <c r="Z490">
        <v>38.643000000000001</v>
      </c>
      <c r="AA490">
        <v>39.823</v>
      </c>
      <c r="AB490">
        <v>37.448999999999998</v>
      </c>
      <c r="AC490">
        <v>-1.194</v>
      </c>
      <c r="AD490" s="8">
        <f t="shared" si="15"/>
        <v>1.194</v>
      </c>
      <c r="AE490">
        <v>1909</v>
      </c>
      <c r="AF490">
        <v>580522</v>
      </c>
      <c r="AG490">
        <v>885</v>
      </c>
      <c r="AH490" t="s">
        <v>38</v>
      </c>
      <c r="AI490">
        <v>1208</v>
      </c>
      <c r="AJ490">
        <v>1209</v>
      </c>
      <c r="AK490">
        <v>2</v>
      </c>
    </row>
    <row r="491" spans="1:37" x14ac:dyDescent="0.2">
      <c r="A491">
        <v>10</v>
      </c>
      <c r="B491" t="s">
        <v>37</v>
      </c>
      <c r="C491">
        <v>150</v>
      </c>
      <c r="D491">
        <v>3000</v>
      </c>
      <c r="E491">
        <v>136</v>
      </c>
      <c r="F491">
        <v>0</v>
      </c>
      <c r="G491">
        <v>0</v>
      </c>
      <c r="H491" t="s">
        <v>33</v>
      </c>
      <c r="I491">
        <v>1</v>
      </c>
      <c r="J491" s="8" t="str">
        <f t="shared" si="14"/>
        <v>TNEG</v>
      </c>
      <c r="K491">
        <v>0</v>
      </c>
      <c r="L491" t="s">
        <v>34</v>
      </c>
      <c r="M491">
        <v>442.16952380952398</v>
      </c>
      <c r="N491">
        <v>547.08000000000004</v>
      </c>
      <c r="O491">
        <v>4</v>
      </c>
      <c r="P491">
        <v>3</v>
      </c>
      <c r="Q491">
        <v>442.16952380952398</v>
      </c>
      <c r="R491">
        <v>547.08000000000004</v>
      </c>
      <c r="S491">
        <v>4</v>
      </c>
      <c r="T491">
        <v>3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40.118000000000002</v>
      </c>
      <c r="AA491">
        <v>40.118000000000002</v>
      </c>
      <c r="AB491">
        <v>-1</v>
      </c>
      <c r="AC491">
        <v>-1</v>
      </c>
      <c r="AD491" s="8">
        <f t="shared" si="15"/>
        <v>1</v>
      </c>
      <c r="AE491">
        <v>1287</v>
      </c>
      <c r="AF491">
        <v>582811</v>
      </c>
      <c r="AG491">
        <v>1970</v>
      </c>
      <c r="AH491" t="s">
        <v>38</v>
      </c>
      <c r="AI491">
        <v>1208</v>
      </c>
      <c r="AJ491">
        <v>1209</v>
      </c>
      <c r="AK491">
        <v>2</v>
      </c>
    </row>
    <row r="492" spans="1:37" x14ac:dyDescent="0.2">
      <c r="A492">
        <v>10</v>
      </c>
      <c r="B492" t="s">
        <v>37</v>
      </c>
      <c r="C492">
        <v>150</v>
      </c>
      <c r="D492">
        <v>3000</v>
      </c>
      <c r="E492">
        <v>137</v>
      </c>
      <c r="F492">
        <v>0</v>
      </c>
      <c r="G492">
        <v>0</v>
      </c>
      <c r="H492" t="s">
        <v>33</v>
      </c>
      <c r="I492">
        <v>1</v>
      </c>
      <c r="J492" s="8" t="str">
        <f t="shared" si="14"/>
        <v>TNEG</v>
      </c>
      <c r="K492">
        <v>0</v>
      </c>
      <c r="L492" t="s">
        <v>34</v>
      </c>
      <c r="M492">
        <v>881.52952380952399</v>
      </c>
      <c r="N492">
        <v>243.17333333333301</v>
      </c>
      <c r="O492">
        <v>2</v>
      </c>
      <c r="P492">
        <v>6</v>
      </c>
      <c r="Q492">
        <v>881.52952380952399</v>
      </c>
      <c r="R492">
        <v>243.17333333333301</v>
      </c>
      <c r="S492">
        <v>2</v>
      </c>
      <c r="T492">
        <v>6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40.412999999999997</v>
      </c>
      <c r="AA492">
        <v>40.412999999999997</v>
      </c>
      <c r="AB492">
        <v>-1</v>
      </c>
      <c r="AC492">
        <v>-1</v>
      </c>
      <c r="AD492" s="8">
        <f t="shared" si="15"/>
        <v>1</v>
      </c>
      <c r="AE492">
        <v>1119</v>
      </c>
      <c r="AF492">
        <v>584436</v>
      </c>
      <c r="AG492">
        <v>1637</v>
      </c>
      <c r="AH492" t="s">
        <v>38</v>
      </c>
      <c r="AI492">
        <v>1208</v>
      </c>
      <c r="AJ492">
        <v>1209</v>
      </c>
      <c r="AK492">
        <v>2</v>
      </c>
    </row>
    <row r="493" spans="1:37" x14ac:dyDescent="0.2">
      <c r="A493">
        <v>10</v>
      </c>
      <c r="B493" t="s">
        <v>37</v>
      </c>
      <c r="C493">
        <v>150</v>
      </c>
      <c r="D493">
        <v>3000</v>
      </c>
      <c r="E493">
        <v>138</v>
      </c>
      <c r="F493">
        <v>0</v>
      </c>
      <c r="G493">
        <v>0</v>
      </c>
      <c r="H493" t="s">
        <v>33</v>
      </c>
      <c r="I493">
        <v>1</v>
      </c>
      <c r="J493" s="8" t="str">
        <f t="shared" si="14"/>
        <v>TNEG</v>
      </c>
      <c r="K493">
        <v>0</v>
      </c>
      <c r="L493" t="s">
        <v>34</v>
      </c>
      <c r="M493">
        <v>746.07619047619096</v>
      </c>
      <c r="N493">
        <v>534.08000000000004</v>
      </c>
      <c r="O493">
        <v>4</v>
      </c>
      <c r="P493">
        <v>5</v>
      </c>
      <c r="Q493">
        <v>746.07619047619096</v>
      </c>
      <c r="R493">
        <v>534.08000000000004</v>
      </c>
      <c r="S493">
        <v>4</v>
      </c>
      <c r="T493">
        <v>5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40.707999999999998</v>
      </c>
      <c r="AA493">
        <v>40.707999999999998</v>
      </c>
      <c r="AB493">
        <v>-1</v>
      </c>
      <c r="AC493">
        <v>-1</v>
      </c>
      <c r="AD493" s="8">
        <f t="shared" si="15"/>
        <v>1</v>
      </c>
      <c r="AE493">
        <v>1390</v>
      </c>
      <c r="AF493">
        <v>586329</v>
      </c>
      <c r="AG493">
        <v>456</v>
      </c>
      <c r="AH493" t="s">
        <v>38</v>
      </c>
      <c r="AI493">
        <v>1208</v>
      </c>
      <c r="AJ493">
        <v>1209</v>
      </c>
      <c r="AK493">
        <v>2</v>
      </c>
    </row>
    <row r="494" spans="1:37" x14ac:dyDescent="0.2">
      <c r="A494">
        <v>10</v>
      </c>
      <c r="B494" t="s">
        <v>37</v>
      </c>
      <c r="C494">
        <v>150</v>
      </c>
      <c r="D494">
        <v>3000</v>
      </c>
      <c r="E494">
        <v>139</v>
      </c>
      <c r="F494">
        <v>1</v>
      </c>
      <c r="G494">
        <v>61</v>
      </c>
      <c r="H494" t="s">
        <v>33</v>
      </c>
      <c r="I494">
        <v>0</v>
      </c>
      <c r="J494" s="8" t="str">
        <f t="shared" si="14"/>
        <v>MISS</v>
      </c>
      <c r="K494">
        <v>69</v>
      </c>
      <c r="L494">
        <v>6</v>
      </c>
      <c r="M494">
        <v>717.07619047619096</v>
      </c>
      <c r="N494">
        <v>850.98666666666702</v>
      </c>
      <c r="O494">
        <v>6</v>
      </c>
      <c r="P494">
        <v>5</v>
      </c>
      <c r="Q494">
        <v>117.262857142857</v>
      </c>
      <c r="R494">
        <v>680.53333333333399</v>
      </c>
      <c r="S494">
        <v>5</v>
      </c>
      <c r="T494">
        <v>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20.649000000000001</v>
      </c>
      <c r="AA494">
        <v>41.003</v>
      </c>
      <c r="AB494">
        <v>-1</v>
      </c>
      <c r="AC494">
        <v>-1</v>
      </c>
      <c r="AD494" s="8">
        <f t="shared" si="15"/>
        <v>1</v>
      </c>
      <c r="AE494">
        <v>1405</v>
      </c>
      <c r="AF494">
        <v>588247</v>
      </c>
      <c r="AG494">
        <v>1276</v>
      </c>
      <c r="AH494" t="s">
        <v>38</v>
      </c>
      <c r="AI494">
        <v>1208</v>
      </c>
      <c r="AJ494">
        <v>1209</v>
      </c>
      <c r="AK494">
        <v>2</v>
      </c>
    </row>
    <row r="495" spans="1:37" x14ac:dyDescent="0.2">
      <c r="A495">
        <v>10</v>
      </c>
      <c r="B495" t="s">
        <v>37</v>
      </c>
      <c r="C495">
        <v>150</v>
      </c>
      <c r="D495">
        <v>3000</v>
      </c>
      <c r="E495">
        <v>140</v>
      </c>
      <c r="F495">
        <v>1</v>
      </c>
      <c r="G495">
        <v>62</v>
      </c>
      <c r="H495" t="s">
        <v>36</v>
      </c>
      <c r="I495">
        <v>1</v>
      </c>
      <c r="J495" s="8" t="str">
        <f t="shared" si="14"/>
        <v xml:space="preserve">HIT </v>
      </c>
      <c r="K495">
        <v>31</v>
      </c>
      <c r="L495">
        <v>5</v>
      </c>
      <c r="M495">
        <v>412.16952380952398</v>
      </c>
      <c r="N495">
        <v>77.72</v>
      </c>
      <c r="O495">
        <v>1</v>
      </c>
      <c r="P495">
        <v>3</v>
      </c>
      <c r="Q495">
        <v>1023.98285714286</v>
      </c>
      <c r="R495">
        <v>995.44</v>
      </c>
      <c r="S495">
        <v>7</v>
      </c>
      <c r="T495">
        <v>7</v>
      </c>
      <c r="U495">
        <v>1037.1999816894499</v>
      </c>
      <c r="V495">
        <v>864.07499694824196</v>
      </c>
      <c r="W495">
        <v>6</v>
      </c>
      <c r="X495">
        <v>7</v>
      </c>
      <c r="Y495">
        <v>132.02824094893001</v>
      </c>
      <c r="Z495">
        <v>32.152999999999999</v>
      </c>
      <c r="AA495">
        <v>41.298000000000002</v>
      </c>
      <c r="AB495">
        <v>14.645</v>
      </c>
      <c r="AC495">
        <v>-17.507999999999999</v>
      </c>
      <c r="AD495" s="8">
        <f t="shared" si="15"/>
        <v>17.507999999999999</v>
      </c>
      <c r="AE495">
        <v>2254</v>
      </c>
      <c r="AF495">
        <v>593200</v>
      </c>
      <c r="AG495">
        <v>2391</v>
      </c>
      <c r="AH495" t="s">
        <v>38</v>
      </c>
      <c r="AI495">
        <v>1208</v>
      </c>
      <c r="AJ495">
        <v>1209</v>
      </c>
      <c r="AK495">
        <v>2</v>
      </c>
    </row>
    <row r="496" spans="1:37" x14ac:dyDescent="0.2">
      <c r="A496">
        <v>10</v>
      </c>
      <c r="B496" t="s">
        <v>37</v>
      </c>
      <c r="C496">
        <v>150</v>
      </c>
      <c r="D496">
        <v>3000</v>
      </c>
      <c r="E496">
        <v>141</v>
      </c>
      <c r="F496">
        <v>1</v>
      </c>
      <c r="G496">
        <v>63</v>
      </c>
      <c r="H496" t="s">
        <v>36</v>
      </c>
      <c r="I496">
        <v>1</v>
      </c>
      <c r="J496" s="8" t="str">
        <f t="shared" si="14"/>
        <v xml:space="preserve">HIT </v>
      </c>
      <c r="K496">
        <v>23</v>
      </c>
      <c r="L496">
        <v>5</v>
      </c>
      <c r="M496">
        <v>117.262857142857</v>
      </c>
      <c r="N496">
        <v>680.53333333333399</v>
      </c>
      <c r="O496">
        <v>5</v>
      </c>
      <c r="P496">
        <v>1</v>
      </c>
      <c r="Q496">
        <v>879.52952380952399</v>
      </c>
      <c r="R496">
        <v>681.53333333333399</v>
      </c>
      <c r="S496">
        <v>5</v>
      </c>
      <c r="T496">
        <v>6</v>
      </c>
      <c r="U496">
        <v>864.19998168945301</v>
      </c>
      <c r="V496">
        <v>399.07499694824202</v>
      </c>
      <c r="W496">
        <v>3</v>
      </c>
      <c r="X496">
        <v>6</v>
      </c>
      <c r="Y496">
        <v>282.87401198244498</v>
      </c>
      <c r="Z496">
        <v>34.808</v>
      </c>
      <c r="AA496">
        <v>41.593000000000004</v>
      </c>
      <c r="AB496">
        <v>18.277000000000001</v>
      </c>
      <c r="AC496">
        <v>-16.530999999999999</v>
      </c>
      <c r="AD496" s="8">
        <f t="shared" si="15"/>
        <v>16.530999999999999</v>
      </c>
      <c r="AE496">
        <v>2943</v>
      </c>
      <c r="AF496">
        <v>599128</v>
      </c>
      <c r="AG496">
        <v>728</v>
      </c>
      <c r="AH496" t="s">
        <v>38</v>
      </c>
      <c r="AI496">
        <v>1208</v>
      </c>
      <c r="AJ496">
        <v>1209</v>
      </c>
      <c r="AK496">
        <v>2</v>
      </c>
    </row>
    <row r="497" spans="1:37" x14ac:dyDescent="0.2">
      <c r="A497">
        <v>10</v>
      </c>
      <c r="B497" t="s">
        <v>37</v>
      </c>
      <c r="C497">
        <v>150</v>
      </c>
      <c r="D497">
        <v>3000</v>
      </c>
      <c r="E497">
        <v>142</v>
      </c>
      <c r="F497">
        <v>1</v>
      </c>
      <c r="G497">
        <v>64</v>
      </c>
      <c r="H497" t="s">
        <v>36</v>
      </c>
      <c r="I497">
        <v>1</v>
      </c>
      <c r="J497" s="8" t="str">
        <f t="shared" si="14"/>
        <v xml:space="preserve">HIT </v>
      </c>
      <c r="K497">
        <v>56</v>
      </c>
      <c r="L497">
        <v>6</v>
      </c>
      <c r="M497">
        <v>417.16952380952398</v>
      </c>
      <c r="N497">
        <v>841.98666666666702</v>
      </c>
      <c r="O497">
        <v>6</v>
      </c>
      <c r="P497">
        <v>3</v>
      </c>
      <c r="Q497">
        <v>270.71619047618998</v>
      </c>
      <c r="R497">
        <v>245.17333333333301</v>
      </c>
      <c r="S497">
        <v>2</v>
      </c>
      <c r="T497">
        <v>2</v>
      </c>
      <c r="U497">
        <v>279.19998168945301</v>
      </c>
      <c r="V497">
        <v>434.07499694824202</v>
      </c>
      <c r="W497">
        <v>3</v>
      </c>
      <c r="X497">
        <v>2</v>
      </c>
      <c r="Y497">
        <v>189.09207606304</v>
      </c>
      <c r="Z497">
        <v>25.369</v>
      </c>
      <c r="AA497">
        <v>41.887999999999998</v>
      </c>
      <c r="AB497">
        <v>21.908999999999999</v>
      </c>
      <c r="AC497">
        <v>-3.46</v>
      </c>
      <c r="AD497" s="8">
        <f t="shared" si="15"/>
        <v>3.46</v>
      </c>
      <c r="AE497">
        <v>2998</v>
      </c>
      <c r="AF497">
        <v>604776</v>
      </c>
      <c r="AG497">
        <v>2063</v>
      </c>
      <c r="AH497" t="s">
        <v>38</v>
      </c>
      <c r="AI497">
        <v>1208</v>
      </c>
      <c r="AJ497">
        <v>1209</v>
      </c>
      <c r="AK497">
        <v>2</v>
      </c>
    </row>
    <row r="498" spans="1:37" x14ac:dyDescent="0.2">
      <c r="A498">
        <v>10</v>
      </c>
      <c r="B498" t="s">
        <v>37</v>
      </c>
      <c r="C498">
        <v>150</v>
      </c>
      <c r="D498">
        <v>3000</v>
      </c>
      <c r="E498">
        <v>143</v>
      </c>
      <c r="F498">
        <v>0</v>
      </c>
      <c r="G498">
        <v>0</v>
      </c>
      <c r="H498" t="s">
        <v>33</v>
      </c>
      <c r="I498">
        <v>1</v>
      </c>
      <c r="J498" s="8" t="str">
        <f t="shared" si="14"/>
        <v>TNEG</v>
      </c>
      <c r="K498">
        <v>0</v>
      </c>
      <c r="L498" t="s">
        <v>34</v>
      </c>
      <c r="M498">
        <v>904.52952380952399</v>
      </c>
      <c r="N498">
        <v>999.44</v>
      </c>
      <c r="O498">
        <v>7</v>
      </c>
      <c r="P498">
        <v>6</v>
      </c>
      <c r="Q498">
        <v>904.52952380952399</v>
      </c>
      <c r="R498">
        <v>999.44</v>
      </c>
      <c r="S498">
        <v>7</v>
      </c>
      <c r="T498">
        <v>6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42.183</v>
      </c>
      <c r="AA498">
        <v>42.183</v>
      </c>
      <c r="AB498">
        <v>-1</v>
      </c>
      <c r="AC498">
        <v>-1</v>
      </c>
      <c r="AD498" s="8">
        <f t="shared" si="15"/>
        <v>1</v>
      </c>
      <c r="AE498">
        <v>1427</v>
      </c>
      <c r="AF498">
        <v>607206</v>
      </c>
      <c r="AG498">
        <v>2212</v>
      </c>
      <c r="AH498" t="s">
        <v>38</v>
      </c>
      <c r="AI498">
        <v>1208</v>
      </c>
      <c r="AJ498">
        <v>1209</v>
      </c>
      <c r="AK498">
        <v>2</v>
      </c>
    </row>
    <row r="499" spans="1:37" x14ac:dyDescent="0.2">
      <c r="A499">
        <v>10</v>
      </c>
      <c r="B499" t="s">
        <v>37</v>
      </c>
      <c r="C499">
        <v>150</v>
      </c>
      <c r="D499">
        <v>3000</v>
      </c>
      <c r="E499">
        <v>144</v>
      </c>
      <c r="F499">
        <v>1</v>
      </c>
      <c r="G499">
        <v>65</v>
      </c>
      <c r="H499" t="s">
        <v>36</v>
      </c>
      <c r="I499">
        <v>1</v>
      </c>
      <c r="J499" s="8" t="str">
        <f t="shared" si="14"/>
        <v xml:space="preserve">HIT </v>
      </c>
      <c r="K499">
        <v>18</v>
      </c>
      <c r="L499">
        <v>4</v>
      </c>
      <c r="M499">
        <v>442.16952380952398</v>
      </c>
      <c r="N499">
        <v>547.08000000000004</v>
      </c>
      <c r="O499">
        <v>4</v>
      </c>
      <c r="P499">
        <v>3</v>
      </c>
      <c r="Q499">
        <v>442.16952380952398</v>
      </c>
      <c r="R499">
        <v>547.08000000000004</v>
      </c>
      <c r="S499">
        <v>4</v>
      </c>
      <c r="T499">
        <v>3</v>
      </c>
      <c r="U499">
        <v>282.19998168945301</v>
      </c>
      <c r="V499">
        <v>799.07499694824196</v>
      </c>
      <c r="W499">
        <v>6</v>
      </c>
      <c r="X499">
        <v>2</v>
      </c>
      <c r="Y499">
        <v>298.48238288557297</v>
      </c>
      <c r="Z499">
        <v>37.167999999999999</v>
      </c>
      <c r="AA499">
        <v>42.478000000000002</v>
      </c>
      <c r="AB499">
        <v>26.722999999999999</v>
      </c>
      <c r="AC499">
        <v>-10.445</v>
      </c>
      <c r="AD499" s="8">
        <f t="shared" si="15"/>
        <v>10.445</v>
      </c>
      <c r="AE499">
        <v>2196</v>
      </c>
      <c r="AF499">
        <v>611970</v>
      </c>
      <c r="AG499">
        <v>560</v>
      </c>
      <c r="AH499" t="s">
        <v>38</v>
      </c>
      <c r="AI499">
        <v>1208</v>
      </c>
      <c r="AJ499">
        <v>1209</v>
      </c>
      <c r="AK499">
        <v>2</v>
      </c>
    </row>
    <row r="500" spans="1:37" x14ac:dyDescent="0.2">
      <c r="A500">
        <v>10</v>
      </c>
      <c r="B500" t="s">
        <v>37</v>
      </c>
      <c r="C500">
        <v>150</v>
      </c>
      <c r="D500">
        <v>3000</v>
      </c>
      <c r="E500">
        <v>145</v>
      </c>
      <c r="F500">
        <v>0</v>
      </c>
      <c r="G500">
        <v>0</v>
      </c>
      <c r="H500" t="s">
        <v>33</v>
      </c>
      <c r="I500">
        <v>1</v>
      </c>
      <c r="J500" s="8" t="str">
        <f t="shared" si="14"/>
        <v>TNEG</v>
      </c>
      <c r="K500">
        <v>0</v>
      </c>
      <c r="L500" t="s">
        <v>34</v>
      </c>
      <c r="M500">
        <v>1026.98285714286</v>
      </c>
      <c r="N500">
        <v>557.08000000000004</v>
      </c>
      <c r="O500">
        <v>4</v>
      </c>
      <c r="P500">
        <v>7</v>
      </c>
      <c r="Q500">
        <v>1026.98285714286</v>
      </c>
      <c r="R500">
        <v>557.08000000000004</v>
      </c>
      <c r="S500">
        <v>4</v>
      </c>
      <c r="T500">
        <v>7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42.773000000000003</v>
      </c>
      <c r="AA500">
        <v>42.773000000000003</v>
      </c>
      <c r="AB500">
        <v>-1</v>
      </c>
      <c r="AC500">
        <v>-1</v>
      </c>
      <c r="AD500" s="8">
        <f t="shared" si="15"/>
        <v>1</v>
      </c>
      <c r="AE500">
        <v>1446</v>
      </c>
      <c r="AF500">
        <v>614420</v>
      </c>
      <c r="AG500">
        <v>884</v>
      </c>
      <c r="AH500" t="s">
        <v>38</v>
      </c>
      <c r="AI500">
        <v>1208</v>
      </c>
      <c r="AJ500">
        <v>1209</v>
      </c>
      <c r="AK500">
        <v>2</v>
      </c>
    </row>
    <row r="501" spans="1:37" x14ac:dyDescent="0.2">
      <c r="A501">
        <v>10</v>
      </c>
      <c r="B501" t="s">
        <v>37</v>
      </c>
      <c r="C501">
        <v>150</v>
      </c>
      <c r="D501">
        <v>3000</v>
      </c>
      <c r="E501">
        <v>146</v>
      </c>
      <c r="F501">
        <v>0</v>
      </c>
      <c r="G501">
        <v>0</v>
      </c>
      <c r="H501" t="s">
        <v>33</v>
      </c>
      <c r="I501">
        <v>1</v>
      </c>
      <c r="J501" s="8" t="str">
        <f t="shared" si="14"/>
        <v>TNEG</v>
      </c>
      <c r="K501">
        <v>0</v>
      </c>
      <c r="L501" t="s">
        <v>34</v>
      </c>
      <c r="M501">
        <v>873.52952380952399</v>
      </c>
      <c r="N501">
        <v>533.08000000000004</v>
      </c>
      <c r="O501">
        <v>4</v>
      </c>
      <c r="P501">
        <v>6</v>
      </c>
      <c r="Q501">
        <v>873.52952380952399</v>
      </c>
      <c r="R501">
        <v>533.08000000000004</v>
      </c>
      <c r="S501">
        <v>4</v>
      </c>
      <c r="T501">
        <v>6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43.067999999999998</v>
      </c>
      <c r="AA501">
        <v>43.067999999999998</v>
      </c>
      <c r="AB501">
        <v>-1</v>
      </c>
      <c r="AC501">
        <v>-1</v>
      </c>
      <c r="AD501" s="8">
        <f t="shared" si="15"/>
        <v>1</v>
      </c>
      <c r="AE501">
        <v>1426</v>
      </c>
      <c r="AF501">
        <v>616349</v>
      </c>
      <c r="AG501">
        <v>2057</v>
      </c>
      <c r="AH501" t="s">
        <v>38</v>
      </c>
      <c r="AI501">
        <v>1208</v>
      </c>
      <c r="AJ501">
        <v>1209</v>
      </c>
      <c r="AK501">
        <v>2</v>
      </c>
    </row>
    <row r="502" spans="1:37" x14ac:dyDescent="0.2">
      <c r="A502">
        <v>10</v>
      </c>
      <c r="B502" t="s">
        <v>37</v>
      </c>
      <c r="C502">
        <v>150</v>
      </c>
      <c r="D502">
        <v>3000</v>
      </c>
      <c r="E502">
        <v>147</v>
      </c>
      <c r="F502">
        <v>1</v>
      </c>
      <c r="G502">
        <v>66</v>
      </c>
      <c r="H502" t="s">
        <v>36</v>
      </c>
      <c r="I502">
        <v>1</v>
      </c>
      <c r="J502" s="8" t="str">
        <f t="shared" si="14"/>
        <v xml:space="preserve">HIT </v>
      </c>
      <c r="K502">
        <v>114</v>
      </c>
      <c r="L502">
        <v>7</v>
      </c>
      <c r="M502">
        <v>118.262857142857</v>
      </c>
      <c r="N502">
        <v>528.08000000000004</v>
      </c>
      <c r="O502">
        <v>4</v>
      </c>
      <c r="P502">
        <v>1</v>
      </c>
      <c r="Q502">
        <v>452.16952380952398</v>
      </c>
      <c r="R502">
        <v>397.62666666666701</v>
      </c>
      <c r="S502">
        <v>3</v>
      </c>
      <c r="T502">
        <v>3</v>
      </c>
      <c r="U502">
        <v>479.19998168945301</v>
      </c>
      <c r="V502">
        <v>371.07499694824202</v>
      </c>
      <c r="W502">
        <v>3</v>
      </c>
      <c r="X502">
        <v>3</v>
      </c>
      <c r="Y502">
        <v>37.889798337216497</v>
      </c>
      <c r="Z502">
        <v>9.7349999999999994</v>
      </c>
      <c r="AA502">
        <v>43.363</v>
      </c>
      <c r="AB502">
        <v>26.300999999999998</v>
      </c>
      <c r="AC502">
        <v>16.565999999999999</v>
      </c>
      <c r="AD502" s="8">
        <f t="shared" si="15"/>
        <v>16.565999999999999</v>
      </c>
      <c r="AE502">
        <v>3491</v>
      </c>
      <c r="AF502">
        <v>622128</v>
      </c>
      <c r="AG502">
        <v>27</v>
      </c>
      <c r="AH502" t="s">
        <v>38</v>
      </c>
      <c r="AI502">
        <v>1208</v>
      </c>
      <c r="AJ502">
        <v>1209</v>
      </c>
      <c r="AK502">
        <v>2</v>
      </c>
    </row>
    <row r="503" spans="1:37" x14ac:dyDescent="0.2">
      <c r="A503">
        <v>10</v>
      </c>
      <c r="B503" t="s">
        <v>37</v>
      </c>
      <c r="C503">
        <v>150</v>
      </c>
      <c r="D503">
        <v>3000</v>
      </c>
      <c r="E503">
        <v>148</v>
      </c>
      <c r="F503">
        <v>0</v>
      </c>
      <c r="G503">
        <v>0</v>
      </c>
      <c r="H503" t="s">
        <v>33</v>
      </c>
      <c r="I503">
        <v>1</v>
      </c>
      <c r="J503" s="8" t="str">
        <f t="shared" si="14"/>
        <v>TNEG</v>
      </c>
      <c r="K503">
        <v>0</v>
      </c>
      <c r="L503" t="s">
        <v>34</v>
      </c>
      <c r="M503">
        <v>604.62285714285701</v>
      </c>
      <c r="N503">
        <v>112.72</v>
      </c>
      <c r="O503">
        <v>1</v>
      </c>
      <c r="P503">
        <v>4</v>
      </c>
      <c r="Q503">
        <v>604.62285714285701</v>
      </c>
      <c r="R503">
        <v>112.72</v>
      </c>
      <c r="S503">
        <v>1</v>
      </c>
      <c r="T503">
        <v>4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43.658000000000001</v>
      </c>
      <c r="AA503">
        <v>43.658000000000001</v>
      </c>
      <c r="AB503">
        <v>-1</v>
      </c>
      <c r="AC503">
        <v>-1</v>
      </c>
      <c r="AD503" s="8">
        <f t="shared" si="15"/>
        <v>1</v>
      </c>
      <c r="AE503">
        <v>1396</v>
      </c>
      <c r="AF503">
        <v>624526</v>
      </c>
      <c r="AG503">
        <v>376</v>
      </c>
      <c r="AH503" t="s">
        <v>38</v>
      </c>
      <c r="AI503">
        <v>1208</v>
      </c>
      <c r="AJ503">
        <v>1209</v>
      </c>
      <c r="AK503">
        <v>2</v>
      </c>
    </row>
    <row r="504" spans="1:37" x14ac:dyDescent="0.2">
      <c r="A504">
        <v>10</v>
      </c>
      <c r="B504" t="s">
        <v>37</v>
      </c>
      <c r="C504">
        <v>150</v>
      </c>
      <c r="D504">
        <v>3000</v>
      </c>
      <c r="E504">
        <v>149</v>
      </c>
      <c r="F504">
        <v>0</v>
      </c>
      <c r="G504">
        <v>0</v>
      </c>
      <c r="H504" t="s">
        <v>33</v>
      </c>
      <c r="I504">
        <v>1</v>
      </c>
      <c r="J504" s="8" t="str">
        <f t="shared" si="14"/>
        <v>TNEG</v>
      </c>
      <c r="K504">
        <v>0</v>
      </c>
      <c r="L504" t="s">
        <v>34</v>
      </c>
      <c r="M504">
        <v>113.262857142857</v>
      </c>
      <c r="N504">
        <v>383.62666666666701</v>
      </c>
      <c r="O504">
        <v>3</v>
      </c>
      <c r="P504">
        <v>1</v>
      </c>
      <c r="Q504">
        <v>113.262857142857</v>
      </c>
      <c r="R504">
        <v>383.62666666666701</v>
      </c>
      <c r="S504">
        <v>3</v>
      </c>
      <c r="T504">
        <v>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43.953000000000003</v>
      </c>
      <c r="AA504">
        <v>43.953000000000003</v>
      </c>
      <c r="AB504">
        <v>-1</v>
      </c>
      <c r="AC504">
        <v>-1</v>
      </c>
      <c r="AD504" s="8">
        <f t="shared" si="15"/>
        <v>1</v>
      </c>
      <c r="AE504">
        <v>1308</v>
      </c>
      <c r="AF504">
        <v>626349</v>
      </c>
      <c r="AG504">
        <v>2332</v>
      </c>
      <c r="AH504" t="s">
        <v>38</v>
      </c>
      <c r="AI504">
        <v>1208</v>
      </c>
      <c r="AJ504">
        <v>1209</v>
      </c>
      <c r="AK504">
        <v>2</v>
      </c>
    </row>
    <row r="505" spans="1:37" x14ac:dyDescent="0.2">
      <c r="A505">
        <v>10</v>
      </c>
      <c r="B505" t="s">
        <v>37</v>
      </c>
      <c r="C505">
        <v>150</v>
      </c>
      <c r="D505">
        <v>3000</v>
      </c>
      <c r="E505">
        <v>150</v>
      </c>
      <c r="F505">
        <v>1</v>
      </c>
      <c r="G505">
        <v>67</v>
      </c>
      <c r="H505" t="s">
        <v>36</v>
      </c>
      <c r="I505">
        <v>1</v>
      </c>
      <c r="J505" s="8" t="str">
        <f t="shared" si="14"/>
        <v xml:space="preserve">HIT </v>
      </c>
      <c r="K505">
        <v>120</v>
      </c>
      <c r="L505">
        <v>7</v>
      </c>
      <c r="M505">
        <v>1022.98285714286</v>
      </c>
      <c r="N505">
        <v>867.98666666666702</v>
      </c>
      <c r="O505">
        <v>6</v>
      </c>
      <c r="P505">
        <v>7</v>
      </c>
      <c r="Q505">
        <v>581.62285714285701</v>
      </c>
      <c r="R505">
        <v>845.98666666666702</v>
      </c>
      <c r="S505">
        <v>6</v>
      </c>
      <c r="T505">
        <v>4</v>
      </c>
      <c r="U505">
        <v>429.19998168945301</v>
      </c>
      <c r="V505">
        <v>431.07499694824202</v>
      </c>
      <c r="W505">
        <v>3</v>
      </c>
      <c r="X505">
        <v>3</v>
      </c>
      <c r="Y505">
        <v>442.02310644355998</v>
      </c>
      <c r="Z505">
        <v>8.85</v>
      </c>
      <c r="AA505">
        <v>44.247999999999998</v>
      </c>
      <c r="AB505">
        <v>18.783999999999999</v>
      </c>
      <c r="AC505">
        <v>9.9339999999999993</v>
      </c>
      <c r="AD505" s="8">
        <f t="shared" si="15"/>
        <v>9.9339999999999993</v>
      </c>
      <c r="AE505">
        <v>4286</v>
      </c>
      <c r="AF505">
        <v>632505</v>
      </c>
      <c r="AG505">
        <v>1524</v>
      </c>
      <c r="AH505" t="s">
        <v>38</v>
      </c>
      <c r="AI505">
        <v>1208</v>
      </c>
      <c r="AJ505">
        <v>1209</v>
      </c>
      <c r="AK505">
        <v>2</v>
      </c>
    </row>
    <row r="506" spans="1:37" x14ac:dyDescent="0.2">
      <c r="A506">
        <v>10</v>
      </c>
      <c r="B506" t="s">
        <v>37</v>
      </c>
      <c r="C506">
        <v>150</v>
      </c>
      <c r="D506">
        <v>3000</v>
      </c>
      <c r="E506">
        <v>151</v>
      </c>
      <c r="F506">
        <v>1</v>
      </c>
      <c r="G506">
        <v>68</v>
      </c>
      <c r="H506" t="s">
        <v>36</v>
      </c>
      <c r="I506">
        <v>1</v>
      </c>
      <c r="J506" s="8" t="str">
        <f t="shared" si="14"/>
        <v xml:space="preserve">HIT </v>
      </c>
      <c r="K506">
        <v>8</v>
      </c>
      <c r="L506">
        <v>3</v>
      </c>
      <c r="M506">
        <v>118.262857142857</v>
      </c>
      <c r="N506">
        <v>528.08000000000004</v>
      </c>
      <c r="O506">
        <v>4</v>
      </c>
      <c r="P506">
        <v>1</v>
      </c>
      <c r="Q506">
        <v>904.52952380952399</v>
      </c>
      <c r="R506">
        <v>999.44</v>
      </c>
      <c r="S506">
        <v>7</v>
      </c>
      <c r="T506">
        <v>6</v>
      </c>
      <c r="U506">
        <v>256.19998168945301</v>
      </c>
      <c r="V506">
        <v>254.07499694824199</v>
      </c>
      <c r="W506">
        <v>2</v>
      </c>
      <c r="X506">
        <v>2</v>
      </c>
      <c r="Y506">
        <v>987.87660310383296</v>
      </c>
      <c r="Z506">
        <v>42.183</v>
      </c>
      <c r="AA506">
        <v>44.542999999999999</v>
      </c>
      <c r="AB506">
        <v>25.456</v>
      </c>
      <c r="AC506">
        <v>-16.727</v>
      </c>
      <c r="AD506" s="8">
        <f t="shared" si="15"/>
        <v>16.727</v>
      </c>
      <c r="AE506">
        <v>2130</v>
      </c>
      <c r="AF506">
        <v>637433</v>
      </c>
      <c r="AG506">
        <v>2212</v>
      </c>
      <c r="AH506" t="s">
        <v>38</v>
      </c>
      <c r="AI506">
        <v>1208</v>
      </c>
      <c r="AJ506">
        <v>1209</v>
      </c>
      <c r="AK506">
        <v>2</v>
      </c>
    </row>
    <row r="507" spans="1:37" x14ac:dyDescent="0.2">
      <c r="A507">
        <v>10</v>
      </c>
      <c r="B507" t="s">
        <v>37</v>
      </c>
      <c r="C507">
        <v>150</v>
      </c>
      <c r="D507">
        <v>3000</v>
      </c>
      <c r="E507">
        <v>152</v>
      </c>
      <c r="F507">
        <v>1</v>
      </c>
      <c r="G507">
        <v>69</v>
      </c>
      <c r="H507" t="s">
        <v>36</v>
      </c>
      <c r="I507">
        <v>1</v>
      </c>
      <c r="J507" s="8" t="str">
        <f t="shared" si="14"/>
        <v xml:space="preserve">HIT </v>
      </c>
      <c r="K507">
        <v>6</v>
      </c>
      <c r="L507">
        <v>3</v>
      </c>
      <c r="M507">
        <v>879.52952380952399</v>
      </c>
      <c r="N507">
        <v>681.53333333333399</v>
      </c>
      <c r="O507">
        <v>5</v>
      </c>
      <c r="P507">
        <v>6</v>
      </c>
      <c r="Q507">
        <v>873.52952380952399</v>
      </c>
      <c r="R507">
        <v>533.08000000000004</v>
      </c>
      <c r="S507">
        <v>4</v>
      </c>
      <c r="T507">
        <v>6</v>
      </c>
      <c r="U507">
        <v>460.19998168945301</v>
      </c>
      <c r="V507">
        <v>251.07499694824199</v>
      </c>
      <c r="W507">
        <v>2</v>
      </c>
      <c r="X507">
        <v>3</v>
      </c>
      <c r="Y507">
        <v>500.36799671382801</v>
      </c>
      <c r="Z507">
        <v>43.067999999999998</v>
      </c>
      <c r="AA507">
        <v>44.838000000000001</v>
      </c>
      <c r="AB507">
        <v>36.267000000000003</v>
      </c>
      <c r="AC507">
        <v>-6.8010000000000002</v>
      </c>
      <c r="AD507" s="8">
        <f t="shared" si="15"/>
        <v>6.8010000000000002</v>
      </c>
      <c r="AE507">
        <v>1920</v>
      </c>
      <c r="AF507">
        <v>641907</v>
      </c>
      <c r="AG507">
        <v>2057</v>
      </c>
      <c r="AH507" t="s">
        <v>38</v>
      </c>
      <c r="AI507">
        <v>1208</v>
      </c>
      <c r="AJ507">
        <v>1209</v>
      </c>
      <c r="AK507">
        <v>2</v>
      </c>
    </row>
    <row r="508" spans="1:37" x14ac:dyDescent="0.2">
      <c r="A508">
        <v>10</v>
      </c>
      <c r="B508" t="s">
        <v>37</v>
      </c>
      <c r="C508">
        <v>150</v>
      </c>
      <c r="D508">
        <v>3000</v>
      </c>
      <c r="E508">
        <v>153</v>
      </c>
      <c r="F508">
        <v>0</v>
      </c>
      <c r="G508">
        <v>0</v>
      </c>
      <c r="H508" t="s">
        <v>33</v>
      </c>
      <c r="I508">
        <v>1</v>
      </c>
      <c r="J508" s="8" t="str">
        <f t="shared" si="14"/>
        <v>TNEG</v>
      </c>
      <c r="K508">
        <v>0</v>
      </c>
      <c r="L508" t="s">
        <v>34</v>
      </c>
      <c r="M508">
        <v>424.16952380952398</v>
      </c>
      <c r="N508">
        <v>977.44</v>
      </c>
      <c r="O508">
        <v>7</v>
      </c>
      <c r="P508">
        <v>3</v>
      </c>
      <c r="Q508">
        <v>424.16952380952398</v>
      </c>
      <c r="R508">
        <v>977.44</v>
      </c>
      <c r="S508">
        <v>7</v>
      </c>
      <c r="T508">
        <v>3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45.133000000000003</v>
      </c>
      <c r="AA508">
        <v>45.133000000000003</v>
      </c>
      <c r="AB508">
        <v>-1</v>
      </c>
      <c r="AC508">
        <v>-1</v>
      </c>
      <c r="AD508" s="8">
        <f t="shared" si="15"/>
        <v>1</v>
      </c>
      <c r="AE508">
        <v>1686</v>
      </c>
      <c r="AF508">
        <v>644594</v>
      </c>
      <c r="AG508">
        <v>454</v>
      </c>
      <c r="AH508" t="s">
        <v>38</v>
      </c>
      <c r="AI508">
        <v>1208</v>
      </c>
      <c r="AJ508">
        <v>1209</v>
      </c>
      <c r="AK508">
        <v>2</v>
      </c>
    </row>
    <row r="509" spans="1:37" x14ac:dyDescent="0.2">
      <c r="A509">
        <v>10</v>
      </c>
      <c r="B509" t="s">
        <v>37</v>
      </c>
      <c r="C509">
        <v>150</v>
      </c>
      <c r="D509">
        <v>3000</v>
      </c>
      <c r="E509">
        <v>154</v>
      </c>
      <c r="F509">
        <v>1</v>
      </c>
      <c r="G509">
        <v>70</v>
      </c>
      <c r="H509" t="s">
        <v>33</v>
      </c>
      <c r="I509">
        <v>0</v>
      </c>
      <c r="J509" s="8" t="str">
        <f t="shared" si="14"/>
        <v>MISS</v>
      </c>
      <c r="K509">
        <v>110</v>
      </c>
      <c r="L509">
        <v>7</v>
      </c>
      <c r="M509">
        <v>720.07619047619096</v>
      </c>
      <c r="N509">
        <v>703.53333333333399</v>
      </c>
      <c r="O509">
        <v>5</v>
      </c>
      <c r="P509">
        <v>5</v>
      </c>
      <c r="Q509">
        <v>723.07619047619096</v>
      </c>
      <c r="R509">
        <v>75.72</v>
      </c>
      <c r="S509">
        <v>1</v>
      </c>
      <c r="T509">
        <v>5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12.978999999999999</v>
      </c>
      <c r="AA509">
        <v>45.427999999999997</v>
      </c>
      <c r="AB509">
        <v>-1</v>
      </c>
      <c r="AC509">
        <v>-1</v>
      </c>
      <c r="AD509" s="8">
        <f t="shared" si="15"/>
        <v>1</v>
      </c>
      <c r="AE509">
        <v>1146</v>
      </c>
      <c r="AF509">
        <v>646242</v>
      </c>
      <c r="AG509">
        <v>700</v>
      </c>
      <c r="AH509" t="s">
        <v>38</v>
      </c>
      <c r="AI509">
        <v>1208</v>
      </c>
      <c r="AJ509">
        <v>1209</v>
      </c>
      <c r="AK509">
        <v>2</v>
      </c>
    </row>
    <row r="510" spans="1:37" x14ac:dyDescent="0.2">
      <c r="A510">
        <v>10</v>
      </c>
      <c r="B510" t="s">
        <v>37</v>
      </c>
      <c r="C510">
        <v>150</v>
      </c>
      <c r="D510">
        <v>3000</v>
      </c>
      <c r="E510">
        <v>155</v>
      </c>
      <c r="F510">
        <v>0</v>
      </c>
      <c r="G510">
        <v>0</v>
      </c>
      <c r="H510" t="s">
        <v>33</v>
      </c>
      <c r="I510">
        <v>1</v>
      </c>
      <c r="J510" s="8" t="str">
        <f t="shared" si="14"/>
        <v>TNEG</v>
      </c>
      <c r="K510">
        <v>0</v>
      </c>
      <c r="L510" t="s">
        <v>34</v>
      </c>
      <c r="M510">
        <v>120.262857142857</v>
      </c>
      <c r="N510">
        <v>77.72</v>
      </c>
      <c r="O510">
        <v>1</v>
      </c>
      <c r="P510">
        <v>1</v>
      </c>
      <c r="Q510">
        <v>120.262857142857</v>
      </c>
      <c r="R510">
        <v>77.72</v>
      </c>
      <c r="S510">
        <v>1</v>
      </c>
      <c r="T510">
        <v>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45.722999999999999</v>
      </c>
      <c r="AA510">
        <v>45.722999999999999</v>
      </c>
      <c r="AB510">
        <v>-1</v>
      </c>
      <c r="AC510">
        <v>-1</v>
      </c>
      <c r="AD510" s="8">
        <f t="shared" si="15"/>
        <v>1</v>
      </c>
      <c r="AE510">
        <v>1293</v>
      </c>
      <c r="AF510">
        <v>648050</v>
      </c>
      <c r="AG510">
        <v>1068</v>
      </c>
      <c r="AH510" t="s">
        <v>38</v>
      </c>
      <c r="AI510">
        <v>1208</v>
      </c>
      <c r="AJ510">
        <v>1209</v>
      </c>
      <c r="AK510">
        <v>2</v>
      </c>
    </row>
    <row r="511" spans="1:37" x14ac:dyDescent="0.2">
      <c r="A511">
        <v>10</v>
      </c>
      <c r="B511" t="s">
        <v>37</v>
      </c>
      <c r="C511">
        <v>150</v>
      </c>
      <c r="D511">
        <v>3000</v>
      </c>
      <c r="E511">
        <v>156</v>
      </c>
      <c r="F511">
        <v>1</v>
      </c>
      <c r="G511">
        <v>71</v>
      </c>
      <c r="H511" t="s">
        <v>36</v>
      </c>
      <c r="I511">
        <v>1</v>
      </c>
      <c r="J511" s="8" t="str">
        <f t="shared" si="14"/>
        <v xml:space="preserve">HIT </v>
      </c>
      <c r="K511">
        <v>3</v>
      </c>
      <c r="L511">
        <v>2</v>
      </c>
      <c r="M511">
        <v>746.07619047619096</v>
      </c>
      <c r="N511">
        <v>534.08000000000004</v>
      </c>
      <c r="O511">
        <v>4</v>
      </c>
      <c r="P511">
        <v>5</v>
      </c>
      <c r="Q511">
        <v>424.16952380952398</v>
      </c>
      <c r="R511">
        <v>977.44</v>
      </c>
      <c r="S511">
        <v>7</v>
      </c>
      <c r="T511">
        <v>3</v>
      </c>
      <c r="U511">
        <v>706.19998168945301</v>
      </c>
      <c r="V511">
        <v>739.07499694824196</v>
      </c>
      <c r="W511">
        <v>5</v>
      </c>
      <c r="X511">
        <v>5</v>
      </c>
      <c r="Y511">
        <v>369.268268135548</v>
      </c>
      <c r="Z511">
        <v>45.133000000000003</v>
      </c>
      <c r="AA511">
        <v>46.018000000000001</v>
      </c>
      <c r="AB511">
        <v>38.716000000000001</v>
      </c>
      <c r="AC511">
        <v>-6.4169999999999998</v>
      </c>
      <c r="AD511" s="8">
        <f t="shared" si="15"/>
        <v>6.4169999999999998</v>
      </c>
      <c r="AE511">
        <v>2367</v>
      </c>
      <c r="AF511">
        <v>653101</v>
      </c>
      <c r="AG511">
        <v>454</v>
      </c>
      <c r="AH511" t="s">
        <v>38</v>
      </c>
      <c r="AI511">
        <v>1208</v>
      </c>
      <c r="AJ511">
        <v>1209</v>
      </c>
      <c r="AK511">
        <v>2</v>
      </c>
    </row>
    <row r="512" spans="1:37" x14ac:dyDescent="0.2">
      <c r="A512">
        <v>10</v>
      </c>
      <c r="B512" t="s">
        <v>37</v>
      </c>
      <c r="C512">
        <v>150</v>
      </c>
      <c r="D512">
        <v>3000</v>
      </c>
      <c r="E512">
        <v>157</v>
      </c>
      <c r="F512">
        <v>1</v>
      </c>
      <c r="G512">
        <v>72</v>
      </c>
      <c r="H512" t="s">
        <v>36</v>
      </c>
      <c r="I512">
        <v>1</v>
      </c>
      <c r="J512" s="8" t="str">
        <f t="shared" si="14"/>
        <v xml:space="preserve">HIT </v>
      </c>
      <c r="K512">
        <v>89</v>
      </c>
      <c r="L512">
        <v>6</v>
      </c>
      <c r="M512">
        <v>417.16952380952398</v>
      </c>
      <c r="N512">
        <v>841.98666666666702</v>
      </c>
      <c r="O512">
        <v>6</v>
      </c>
      <c r="P512">
        <v>3</v>
      </c>
      <c r="Q512">
        <v>595.62285714285701</v>
      </c>
      <c r="R512">
        <v>402.62666666666701</v>
      </c>
      <c r="S512">
        <v>3</v>
      </c>
      <c r="T512">
        <v>4</v>
      </c>
      <c r="U512">
        <v>118.199981689453</v>
      </c>
      <c r="V512">
        <v>842.07499694824196</v>
      </c>
      <c r="W512">
        <v>6</v>
      </c>
      <c r="X512">
        <v>1</v>
      </c>
      <c r="Y512">
        <v>648.88168181376602</v>
      </c>
      <c r="Z512">
        <v>20.059000000000001</v>
      </c>
      <c r="AA512">
        <v>46.313000000000002</v>
      </c>
      <c r="AB512">
        <v>25.033999999999999</v>
      </c>
      <c r="AC512">
        <v>4.9749999999999996</v>
      </c>
      <c r="AD512" s="8">
        <f t="shared" si="15"/>
        <v>4.9749999999999996</v>
      </c>
      <c r="AE512">
        <v>3974</v>
      </c>
      <c r="AF512">
        <v>659539</v>
      </c>
      <c r="AG512">
        <v>1171</v>
      </c>
      <c r="AH512" t="s">
        <v>38</v>
      </c>
      <c r="AI512">
        <v>1208</v>
      </c>
      <c r="AJ512">
        <v>1209</v>
      </c>
      <c r="AK512">
        <v>2</v>
      </c>
    </row>
    <row r="513" spans="1:37" x14ac:dyDescent="0.2">
      <c r="A513">
        <v>10</v>
      </c>
      <c r="B513" t="s">
        <v>37</v>
      </c>
      <c r="C513">
        <v>150</v>
      </c>
      <c r="D513">
        <v>3000</v>
      </c>
      <c r="E513">
        <v>158</v>
      </c>
      <c r="F513">
        <v>0</v>
      </c>
      <c r="G513">
        <v>0</v>
      </c>
      <c r="H513" t="s">
        <v>33</v>
      </c>
      <c r="I513">
        <v>1</v>
      </c>
      <c r="J513" s="8" t="str">
        <f t="shared" si="14"/>
        <v>TNEG</v>
      </c>
      <c r="K513">
        <v>0</v>
      </c>
      <c r="L513" t="s">
        <v>34</v>
      </c>
      <c r="M513">
        <v>1018.98285714286</v>
      </c>
      <c r="N513">
        <v>691.53333333333399</v>
      </c>
      <c r="O513">
        <v>5</v>
      </c>
      <c r="P513">
        <v>7</v>
      </c>
      <c r="Q513">
        <v>1018.98285714286</v>
      </c>
      <c r="R513">
        <v>691.53333333333399</v>
      </c>
      <c r="S513">
        <v>5</v>
      </c>
      <c r="T513">
        <v>7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46.607999999999997</v>
      </c>
      <c r="AA513">
        <v>46.607999999999997</v>
      </c>
      <c r="AB513">
        <v>-1</v>
      </c>
      <c r="AC513">
        <v>-1</v>
      </c>
      <c r="AD513" s="8">
        <f t="shared" si="15"/>
        <v>1</v>
      </c>
      <c r="AE513">
        <v>1785</v>
      </c>
      <c r="AF513">
        <v>662327</v>
      </c>
      <c r="AG513">
        <v>1049</v>
      </c>
      <c r="AH513" t="s">
        <v>38</v>
      </c>
      <c r="AI513">
        <v>1208</v>
      </c>
      <c r="AJ513">
        <v>1209</v>
      </c>
      <c r="AK513">
        <v>2</v>
      </c>
    </row>
    <row r="514" spans="1:37" x14ac:dyDescent="0.2">
      <c r="A514">
        <v>10</v>
      </c>
      <c r="B514" t="s">
        <v>37</v>
      </c>
      <c r="C514">
        <v>150</v>
      </c>
      <c r="D514">
        <v>3000</v>
      </c>
      <c r="E514">
        <v>159</v>
      </c>
      <c r="F514">
        <v>0</v>
      </c>
      <c r="G514">
        <v>0</v>
      </c>
      <c r="H514" t="s">
        <v>33</v>
      </c>
      <c r="I514">
        <v>1</v>
      </c>
      <c r="J514" s="8" t="str">
        <f t="shared" si="14"/>
        <v>TNEG</v>
      </c>
      <c r="K514">
        <v>0</v>
      </c>
      <c r="L514" t="s">
        <v>34</v>
      </c>
      <c r="M514">
        <v>746.07619047619096</v>
      </c>
      <c r="N514">
        <v>534.08000000000004</v>
      </c>
      <c r="O514">
        <v>4</v>
      </c>
      <c r="P514">
        <v>5</v>
      </c>
      <c r="Q514">
        <v>746.07619047619096</v>
      </c>
      <c r="R514">
        <v>534.08000000000004</v>
      </c>
      <c r="S514">
        <v>4</v>
      </c>
      <c r="T514">
        <v>5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46.902999999999999</v>
      </c>
      <c r="AA514">
        <v>46.902999999999999</v>
      </c>
      <c r="AB514">
        <v>-1</v>
      </c>
      <c r="AC514">
        <v>-1</v>
      </c>
      <c r="AD514" s="8">
        <f t="shared" si="15"/>
        <v>1</v>
      </c>
      <c r="AE514">
        <v>1183</v>
      </c>
      <c r="AF514">
        <v>664011</v>
      </c>
      <c r="AG514">
        <v>1864</v>
      </c>
      <c r="AH514" t="s">
        <v>38</v>
      </c>
      <c r="AI514">
        <v>1208</v>
      </c>
      <c r="AJ514">
        <v>1209</v>
      </c>
      <c r="AK514">
        <v>2</v>
      </c>
    </row>
    <row r="515" spans="1:37" x14ac:dyDescent="0.2">
      <c r="A515">
        <v>10</v>
      </c>
      <c r="B515" t="s">
        <v>37</v>
      </c>
      <c r="C515">
        <v>150</v>
      </c>
      <c r="D515">
        <v>3000</v>
      </c>
      <c r="E515">
        <v>160</v>
      </c>
      <c r="F515">
        <v>1</v>
      </c>
      <c r="G515">
        <v>73</v>
      </c>
      <c r="H515" t="s">
        <v>36</v>
      </c>
      <c r="I515">
        <v>1</v>
      </c>
      <c r="J515" s="8" t="str">
        <f t="shared" ref="J515:J578" si="16">IF(AND(F515=0,I515=1),"TNEG",IF(AND(F515=0,I515=0),"FA",IF(AND(F515=1,I515=1),"HIT ","MISS")))</f>
        <v xml:space="preserve">HIT </v>
      </c>
      <c r="K515">
        <v>24</v>
      </c>
      <c r="L515">
        <v>5</v>
      </c>
      <c r="M515">
        <v>895.52952380952399</v>
      </c>
      <c r="N515">
        <v>865.98666666666702</v>
      </c>
      <c r="O515">
        <v>6</v>
      </c>
      <c r="P515">
        <v>6</v>
      </c>
      <c r="Q515">
        <v>442.16952380952398</v>
      </c>
      <c r="R515">
        <v>547.08000000000004</v>
      </c>
      <c r="S515">
        <v>4</v>
      </c>
      <c r="T515">
        <v>3</v>
      </c>
      <c r="U515">
        <v>415.19998168945301</v>
      </c>
      <c r="V515">
        <v>696.07499694824196</v>
      </c>
      <c r="W515">
        <v>5</v>
      </c>
      <c r="X515">
        <v>3</v>
      </c>
      <c r="Y515">
        <v>151.416198993942</v>
      </c>
      <c r="Z515">
        <v>40.118000000000002</v>
      </c>
      <c r="AA515">
        <v>47.198</v>
      </c>
      <c r="AB515">
        <v>32.972999999999999</v>
      </c>
      <c r="AC515">
        <v>-7.1449999999999996</v>
      </c>
      <c r="AD515" s="8">
        <f t="shared" ref="AD515:AD578" si="17">ABS(AC515)</f>
        <v>7.1449999999999996</v>
      </c>
      <c r="AE515">
        <v>1928</v>
      </c>
      <c r="AF515">
        <v>668575</v>
      </c>
      <c r="AG515">
        <v>1970</v>
      </c>
      <c r="AH515" t="s">
        <v>38</v>
      </c>
      <c r="AI515">
        <v>1208</v>
      </c>
      <c r="AJ515">
        <v>1209</v>
      </c>
      <c r="AK515">
        <v>2</v>
      </c>
    </row>
    <row r="516" spans="1:37" x14ac:dyDescent="0.2">
      <c r="A516">
        <v>10</v>
      </c>
      <c r="B516" t="s">
        <v>37</v>
      </c>
      <c r="C516">
        <v>150</v>
      </c>
      <c r="D516">
        <v>3000</v>
      </c>
      <c r="E516">
        <v>161</v>
      </c>
      <c r="F516">
        <v>1</v>
      </c>
      <c r="G516">
        <v>74</v>
      </c>
      <c r="H516" t="s">
        <v>36</v>
      </c>
      <c r="I516">
        <v>1</v>
      </c>
      <c r="J516" s="8" t="str">
        <f t="shared" si="16"/>
        <v xml:space="preserve">HIT </v>
      </c>
      <c r="K516">
        <v>37</v>
      </c>
      <c r="L516">
        <v>5</v>
      </c>
      <c r="M516">
        <v>1023.98285714286</v>
      </c>
      <c r="N516">
        <v>995.44</v>
      </c>
      <c r="O516">
        <v>7</v>
      </c>
      <c r="P516">
        <v>7</v>
      </c>
      <c r="Q516">
        <v>881.52952380952399</v>
      </c>
      <c r="R516">
        <v>243.17333333333301</v>
      </c>
      <c r="S516">
        <v>2</v>
      </c>
      <c r="T516">
        <v>6</v>
      </c>
      <c r="U516">
        <v>467.19998168945301</v>
      </c>
      <c r="V516">
        <v>640.07499694824196</v>
      </c>
      <c r="W516">
        <v>5</v>
      </c>
      <c r="X516">
        <v>3</v>
      </c>
      <c r="Y516">
        <v>573.75944441351896</v>
      </c>
      <c r="Z516">
        <v>36.578000000000003</v>
      </c>
      <c r="AA516">
        <v>47.493000000000002</v>
      </c>
      <c r="AB516">
        <v>26.385000000000002</v>
      </c>
      <c r="AC516">
        <v>-10.193</v>
      </c>
      <c r="AD516" s="8">
        <f t="shared" si="17"/>
        <v>10.193</v>
      </c>
      <c r="AE516">
        <v>3934</v>
      </c>
      <c r="AF516">
        <v>675103</v>
      </c>
      <c r="AG516">
        <v>319</v>
      </c>
      <c r="AH516" t="s">
        <v>38</v>
      </c>
      <c r="AI516">
        <v>1208</v>
      </c>
      <c r="AJ516">
        <v>1209</v>
      </c>
      <c r="AK516">
        <v>2</v>
      </c>
    </row>
    <row r="517" spans="1:37" x14ac:dyDescent="0.2">
      <c r="A517">
        <v>10</v>
      </c>
      <c r="B517" t="s">
        <v>37</v>
      </c>
      <c r="C517">
        <v>150</v>
      </c>
      <c r="D517">
        <v>3000</v>
      </c>
      <c r="E517">
        <v>162</v>
      </c>
      <c r="F517">
        <v>1</v>
      </c>
      <c r="G517">
        <v>75</v>
      </c>
      <c r="H517" t="s">
        <v>36</v>
      </c>
      <c r="I517">
        <v>1</v>
      </c>
      <c r="J517" s="8" t="str">
        <f t="shared" si="16"/>
        <v xml:space="preserve">HIT </v>
      </c>
      <c r="K517">
        <v>24</v>
      </c>
      <c r="L517">
        <v>5</v>
      </c>
      <c r="M517">
        <v>726.07619047619096</v>
      </c>
      <c r="N517">
        <v>394.62666666666701</v>
      </c>
      <c r="O517">
        <v>3</v>
      </c>
      <c r="P517">
        <v>5</v>
      </c>
      <c r="Q517">
        <v>746.07619047619096</v>
      </c>
      <c r="R517">
        <v>534.08000000000004</v>
      </c>
      <c r="S517">
        <v>4</v>
      </c>
      <c r="T517">
        <v>5</v>
      </c>
      <c r="U517">
        <v>456.19998168945301</v>
      </c>
      <c r="V517">
        <v>675.07499694824196</v>
      </c>
      <c r="W517">
        <v>5</v>
      </c>
      <c r="X517">
        <v>3</v>
      </c>
      <c r="Y517">
        <v>322.34733686662798</v>
      </c>
      <c r="Z517">
        <v>40.707999999999998</v>
      </c>
      <c r="AA517">
        <v>47.787999999999997</v>
      </c>
      <c r="AB517">
        <v>19.544</v>
      </c>
      <c r="AC517">
        <v>-21.164000000000001</v>
      </c>
      <c r="AD517" s="8">
        <f t="shared" si="17"/>
        <v>21.164000000000001</v>
      </c>
      <c r="AE517">
        <v>3135</v>
      </c>
      <c r="AF517">
        <v>680757</v>
      </c>
      <c r="AG517">
        <v>456</v>
      </c>
      <c r="AH517" t="s">
        <v>38</v>
      </c>
      <c r="AI517">
        <v>1208</v>
      </c>
      <c r="AJ517">
        <v>1209</v>
      </c>
      <c r="AK517">
        <v>2</v>
      </c>
    </row>
    <row r="518" spans="1:37" x14ac:dyDescent="0.2">
      <c r="A518">
        <v>10</v>
      </c>
      <c r="B518" t="s">
        <v>37</v>
      </c>
      <c r="C518">
        <v>150</v>
      </c>
      <c r="D518">
        <v>3000</v>
      </c>
      <c r="E518">
        <v>163</v>
      </c>
      <c r="F518">
        <v>1</v>
      </c>
      <c r="G518">
        <v>76</v>
      </c>
      <c r="H518" t="s">
        <v>36</v>
      </c>
      <c r="I518">
        <v>1</v>
      </c>
      <c r="J518" s="8" t="str">
        <f t="shared" si="16"/>
        <v xml:space="preserve">HIT </v>
      </c>
      <c r="K518">
        <v>26</v>
      </c>
      <c r="L518">
        <v>5</v>
      </c>
      <c r="M518">
        <v>603.62285714285701</v>
      </c>
      <c r="N518">
        <v>699.53333333333399</v>
      </c>
      <c r="O518">
        <v>5</v>
      </c>
      <c r="P518">
        <v>4</v>
      </c>
      <c r="Q518">
        <v>881.52952380952399</v>
      </c>
      <c r="R518">
        <v>243.17333333333301</v>
      </c>
      <c r="S518">
        <v>2</v>
      </c>
      <c r="T518">
        <v>6</v>
      </c>
      <c r="U518">
        <v>883.19998168945301</v>
      </c>
      <c r="V518">
        <v>383.07499694824202</v>
      </c>
      <c r="W518">
        <v>3</v>
      </c>
      <c r="X518">
        <v>6</v>
      </c>
      <c r="Y518">
        <v>139.911636084165</v>
      </c>
      <c r="Z518">
        <v>40.412999999999997</v>
      </c>
      <c r="AA518">
        <v>48.082999999999998</v>
      </c>
      <c r="AB518">
        <v>18.446000000000002</v>
      </c>
      <c r="AC518">
        <v>-21.966999999999999</v>
      </c>
      <c r="AD518" s="8">
        <f t="shared" si="17"/>
        <v>21.966999999999999</v>
      </c>
      <c r="AE518">
        <v>1947</v>
      </c>
      <c r="AF518">
        <v>685386</v>
      </c>
      <c r="AG518">
        <v>1637</v>
      </c>
      <c r="AH518" t="s">
        <v>38</v>
      </c>
      <c r="AI518">
        <v>1208</v>
      </c>
      <c r="AJ518">
        <v>1209</v>
      </c>
      <c r="AK518">
        <v>2</v>
      </c>
    </row>
    <row r="519" spans="1:37" x14ac:dyDescent="0.2">
      <c r="A519">
        <v>10</v>
      </c>
      <c r="B519" t="s">
        <v>37</v>
      </c>
      <c r="C519">
        <v>150</v>
      </c>
      <c r="D519">
        <v>3000</v>
      </c>
      <c r="E519">
        <v>164</v>
      </c>
      <c r="F519">
        <v>1</v>
      </c>
      <c r="G519">
        <v>77</v>
      </c>
      <c r="H519" t="s">
        <v>36</v>
      </c>
      <c r="I519">
        <v>1</v>
      </c>
      <c r="J519" s="8" t="str">
        <f t="shared" si="16"/>
        <v xml:space="preserve">HIT </v>
      </c>
      <c r="K519">
        <v>85</v>
      </c>
      <c r="L519">
        <v>6</v>
      </c>
      <c r="M519">
        <v>131.262857142857</v>
      </c>
      <c r="N519">
        <v>246.17333333333301</v>
      </c>
      <c r="O519">
        <v>2</v>
      </c>
      <c r="P519">
        <v>1</v>
      </c>
      <c r="Q519">
        <v>120.262857142857</v>
      </c>
      <c r="R519">
        <v>859.98666666666702</v>
      </c>
      <c r="S519">
        <v>6</v>
      </c>
      <c r="T519">
        <v>1</v>
      </c>
      <c r="U519">
        <v>296.19998168945301</v>
      </c>
      <c r="V519">
        <v>821.07499694824196</v>
      </c>
      <c r="W519">
        <v>6</v>
      </c>
      <c r="X519">
        <v>2</v>
      </c>
      <c r="Y519">
        <v>180.18876167508401</v>
      </c>
      <c r="Z519">
        <v>23.303999999999998</v>
      </c>
      <c r="AA519">
        <v>48.378</v>
      </c>
      <c r="AB519">
        <v>22.331</v>
      </c>
      <c r="AC519">
        <v>-0.97299999999999998</v>
      </c>
      <c r="AD519" s="8">
        <f t="shared" si="17"/>
        <v>0.97299999999999998</v>
      </c>
      <c r="AE519">
        <v>1762</v>
      </c>
      <c r="AF519">
        <v>690190</v>
      </c>
      <c r="AG519">
        <v>2091</v>
      </c>
      <c r="AH519" t="s">
        <v>38</v>
      </c>
      <c r="AI519">
        <v>1208</v>
      </c>
      <c r="AJ519">
        <v>1209</v>
      </c>
      <c r="AK519">
        <v>2</v>
      </c>
    </row>
    <row r="520" spans="1:37" x14ac:dyDescent="0.2">
      <c r="A520">
        <v>10</v>
      </c>
      <c r="B520" t="s">
        <v>37</v>
      </c>
      <c r="C520">
        <v>150</v>
      </c>
      <c r="D520">
        <v>3000</v>
      </c>
      <c r="E520">
        <v>165</v>
      </c>
      <c r="F520">
        <v>1</v>
      </c>
      <c r="G520">
        <v>78</v>
      </c>
      <c r="H520" t="s">
        <v>36</v>
      </c>
      <c r="I520">
        <v>1</v>
      </c>
      <c r="J520" s="8" t="str">
        <f t="shared" si="16"/>
        <v xml:space="preserve">HIT </v>
      </c>
      <c r="K520">
        <v>6</v>
      </c>
      <c r="L520">
        <v>3</v>
      </c>
      <c r="M520">
        <v>720.07619047619096</v>
      </c>
      <c r="N520">
        <v>703.53333333333399</v>
      </c>
      <c r="O520">
        <v>5</v>
      </c>
      <c r="P520">
        <v>5</v>
      </c>
      <c r="Q520">
        <v>746.07619047619096</v>
      </c>
      <c r="R520">
        <v>534.08000000000004</v>
      </c>
      <c r="S520">
        <v>4</v>
      </c>
      <c r="T520">
        <v>5</v>
      </c>
      <c r="U520">
        <v>471.19998168945301</v>
      </c>
      <c r="V520">
        <v>431.07499694824202</v>
      </c>
      <c r="W520">
        <v>3</v>
      </c>
      <c r="X520">
        <v>3</v>
      </c>
      <c r="Y520">
        <v>293.54209376282398</v>
      </c>
      <c r="Z520">
        <v>46.902999999999999</v>
      </c>
      <c r="AA520">
        <v>48.673000000000002</v>
      </c>
      <c r="AB520">
        <v>34.24</v>
      </c>
      <c r="AC520">
        <v>-12.663</v>
      </c>
      <c r="AD520" s="8">
        <f t="shared" si="17"/>
        <v>12.663</v>
      </c>
      <c r="AE520">
        <v>2964</v>
      </c>
      <c r="AF520">
        <v>695711</v>
      </c>
      <c r="AG520">
        <v>1864</v>
      </c>
      <c r="AH520" t="s">
        <v>38</v>
      </c>
      <c r="AI520">
        <v>1208</v>
      </c>
      <c r="AJ520">
        <v>1209</v>
      </c>
      <c r="AK520">
        <v>2</v>
      </c>
    </row>
    <row r="521" spans="1:37" x14ac:dyDescent="0.2">
      <c r="A521">
        <v>10</v>
      </c>
      <c r="B521" t="s">
        <v>37</v>
      </c>
      <c r="C521">
        <v>150</v>
      </c>
      <c r="D521">
        <v>3000</v>
      </c>
      <c r="E521">
        <v>166</v>
      </c>
      <c r="F521">
        <v>0</v>
      </c>
      <c r="G521">
        <v>0</v>
      </c>
      <c r="H521" t="s">
        <v>33</v>
      </c>
      <c r="I521">
        <v>1</v>
      </c>
      <c r="J521" s="8" t="str">
        <f t="shared" si="16"/>
        <v>TNEG</v>
      </c>
      <c r="K521">
        <v>0</v>
      </c>
      <c r="L521" t="s">
        <v>34</v>
      </c>
      <c r="M521">
        <v>604.62285714285701</v>
      </c>
      <c r="N521">
        <v>112.72</v>
      </c>
      <c r="O521">
        <v>1</v>
      </c>
      <c r="P521">
        <v>4</v>
      </c>
      <c r="Q521">
        <v>604.62285714285701</v>
      </c>
      <c r="R521">
        <v>112.72</v>
      </c>
      <c r="S521">
        <v>1</v>
      </c>
      <c r="T521">
        <v>4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48.968000000000004</v>
      </c>
      <c r="AA521">
        <v>48.968000000000004</v>
      </c>
      <c r="AB521">
        <v>-1</v>
      </c>
      <c r="AC521">
        <v>-1</v>
      </c>
      <c r="AD521" s="8">
        <f t="shared" si="17"/>
        <v>1</v>
      </c>
      <c r="AE521">
        <v>1625</v>
      </c>
      <c r="AF521">
        <v>698338</v>
      </c>
      <c r="AG521">
        <v>30</v>
      </c>
      <c r="AH521" t="s">
        <v>38</v>
      </c>
      <c r="AI521">
        <v>1208</v>
      </c>
      <c r="AJ521">
        <v>1209</v>
      </c>
      <c r="AK521">
        <v>2</v>
      </c>
    </row>
    <row r="522" spans="1:37" x14ac:dyDescent="0.2">
      <c r="A522">
        <v>10</v>
      </c>
      <c r="B522" t="s">
        <v>37</v>
      </c>
      <c r="C522">
        <v>150</v>
      </c>
      <c r="D522">
        <v>3000</v>
      </c>
      <c r="E522">
        <v>167</v>
      </c>
      <c r="F522">
        <v>0</v>
      </c>
      <c r="G522">
        <v>0</v>
      </c>
      <c r="H522" t="s">
        <v>33</v>
      </c>
      <c r="I522">
        <v>1</v>
      </c>
      <c r="J522" s="8" t="str">
        <f t="shared" si="16"/>
        <v>TNEG</v>
      </c>
      <c r="K522">
        <v>0</v>
      </c>
      <c r="L522" t="s">
        <v>34</v>
      </c>
      <c r="M522">
        <v>581.62285714285701</v>
      </c>
      <c r="N522">
        <v>845.98666666666702</v>
      </c>
      <c r="O522">
        <v>6</v>
      </c>
      <c r="P522">
        <v>4</v>
      </c>
      <c r="Q522">
        <v>581.62285714285701</v>
      </c>
      <c r="R522">
        <v>845.98666666666702</v>
      </c>
      <c r="S522">
        <v>6</v>
      </c>
      <c r="T522">
        <v>4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49.262999999999998</v>
      </c>
      <c r="AA522">
        <v>49.262999999999998</v>
      </c>
      <c r="AB522">
        <v>-1</v>
      </c>
      <c r="AC522">
        <v>-1</v>
      </c>
      <c r="AD522" s="8">
        <f t="shared" si="17"/>
        <v>1</v>
      </c>
      <c r="AE522">
        <v>1261</v>
      </c>
      <c r="AF522">
        <v>700104</v>
      </c>
      <c r="AG522">
        <v>1850</v>
      </c>
      <c r="AH522" t="s">
        <v>38</v>
      </c>
      <c r="AI522">
        <v>1208</v>
      </c>
      <c r="AJ522">
        <v>1209</v>
      </c>
      <c r="AK522">
        <v>2</v>
      </c>
    </row>
    <row r="523" spans="1:37" x14ac:dyDescent="0.2">
      <c r="A523">
        <v>10</v>
      </c>
      <c r="B523" t="s">
        <v>37</v>
      </c>
      <c r="C523">
        <v>150</v>
      </c>
      <c r="D523">
        <v>3000</v>
      </c>
      <c r="E523">
        <v>168</v>
      </c>
      <c r="F523">
        <v>1</v>
      </c>
      <c r="G523">
        <v>79</v>
      </c>
      <c r="H523" t="s">
        <v>36</v>
      </c>
      <c r="I523">
        <v>1</v>
      </c>
      <c r="J523" s="8" t="str">
        <f t="shared" si="16"/>
        <v xml:space="preserve">HIT </v>
      </c>
      <c r="K523">
        <v>19</v>
      </c>
      <c r="L523">
        <v>4</v>
      </c>
      <c r="M523">
        <v>1033.98285714286</v>
      </c>
      <c r="N523">
        <v>387.62666666666701</v>
      </c>
      <c r="O523">
        <v>3</v>
      </c>
      <c r="P523">
        <v>7</v>
      </c>
      <c r="Q523">
        <v>113.262857142857</v>
      </c>
      <c r="R523">
        <v>383.62666666666701</v>
      </c>
      <c r="S523">
        <v>3</v>
      </c>
      <c r="T523">
        <v>1</v>
      </c>
      <c r="U523">
        <v>138.19998168945301</v>
      </c>
      <c r="V523">
        <v>487.07499694824202</v>
      </c>
      <c r="W523">
        <v>4</v>
      </c>
      <c r="X523">
        <v>1</v>
      </c>
      <c r="Y523">
        <v>106.411546453843</v>
      </c>
      <c r="Z523">
        <v>43.953000000000003</v>
      </c>
      <c r="AA523">
        <v>49.558</v>
      </c>
      <c r="AB523">
        <v>30.524000000000001</v>
      </c>
      <c r="AC523">
        <v>-13.429</v>
      </c>
      <c r="AD523" s="8">
        <f t="shared" si="17"/>
        <v>13.429</v>
      </c>
      <c r="AE523">
        <v>2559</v>
      </c>
      <c r="AF523">
        <v>704727</v>
      </c>
      <c r="AG523">
        <v>2332</v>
      </c>
      <c r="AH523" t="s">
        <v>38</v>
      </c>
      <c r="AI523">
        <v>1208</v>
      </c>
      <c r="AJ523">
        <v>1209</v>
      </c>
      <c r="AK523">
        <v>2</v>
      </c>
    </row>
    <row r="524" spans="1:37" x14ac:dyDescent="0.2">
      <c r="A524">
        <v>10</v>
      </c>
      <c r="B524" t="s">
        <v>37</v>
      </c>
      <c r="C524">
        <v>150</v>
      </c>
      <c r="D524">
        <v>3000</v>
      </c>
      <c r="E524">
        <v>169</v>
      </c>
      <c r="F524">
        <v>1</v>
      </c>
      <c r="G524">
        <v>80</v>
      </c>
      <c r="H524" t="s">
        <v>36</v>
      </c>
      <c r="I524">
        <v>1</v>
      </c>
      <c r="J524" s="8" t="str">
        <f t="shared" si="16"/>
        <v xml:space="preserve">HIT </v>
      </c>
      <c r="K524">
        <v>24</v>
      </c>
      <c r="L524">
        <v>5</v>
      </c>
      <c r="M524">
        <v>274.71619047618998</v>
      </c>
      <c r="N524">
        <v>401.62666666666701</v>
      </c>
      <c r="O524">
        <v>3</v>
      </c>
      <c r="P524">
        <v>2</v>
      </c>
      <c r="Q524">
        <v>1026.98285714286</v>
      </c>
      <c r="R524">
        <v>557.08000000000004</v>
      </c>
      <c r="S524">
        <v>4</v>
      </c>
      <c r="T524">
        <v>7</v>
      </c>
      <c r="U524">
        <v>987.19998168945301</v>
      </c>
      <c r="V524">
        <v>724.07499694824196</v>
      </c>
      <c r="W524">
        <v>5</v>
      </c>
      <c r="X524">
        <v>7</v>
      </c>
      <c r="Y524">
        <v>171.66830279665601</v>
      </c>
      <c r="Z524">
        <v>42.773000000000003</v>
      </c>
      <c r="AA524">
        <v>49.853000000000002</v>
      </c>
      <c r="AB524">
        <v>34.155000000000001</v>
      </c>
      <c r="AC524">
        <v>-8.6170000000000009</v>
      </c>
      <c r="AD524" s="8">
        <f t="shared" si="17"/>
        <v>8.6170000000000009</v>
      </c>
      <c r="AE524">
        <v>2035</v>
      </c>
      <c r="AF524">
        <v>709731</v>
      </c>
      <c r="AG524">
        <v>884</v>
      </c>
      <c r="AH524" t="s">
        <v>38</v>
      </c>
      <c r="AI524">
        <v>1208</v>
      </c>
      <c r="AJ524">
        <v>1209</v>
      </c>
      <c r="AK524">
        <v>2</v>
      </c>
    </row>
    <row r="525" spans="1:37" x14ac:dyDescent="0.2">
      <c r="A525">
        <v>10</v>
      </c>
      <c r="B525" t="s">
        <v>37</v>
      </c>
      <c r="C525">
        <v>150</v>
      </c>
      <c r="D525">
        <v>3000</v>
      </c>
      <c r="E525">
        <v>170</v>
      </c>
      <c r="F525">
        <v>1</v>
      </c>
      <c r="G525">
        <v>81</v>
      </c>
      <c r="H525" t="s">
        <v>36</v>
      </c>
      <c r="I525">
        <v>1</v>
      </c>
      <c r="J525" s="8" t="str">
        <f t="shared" si="16"/>
        <v xml:space="preserve">HIT </v>
      </c>
      <c r="K525">
        <v>37</v>
      </c>
      <c r="L525">
        <v>5</v>
      </c>
      <c r="M525">
        <v>452.16952380952398</v>
      </c>
      <c r="N525">
        <v>397.62666666666701</v>
      </c>
      <c r="O525">
        <v>3</v>
      </c>
      <c r="P525">
        <v>3</v>
      </c>
      <c r="Q525">
        <v>587.62285714285701</v>
      </c>
      <c r="R525">
        <v>268.17333333333301</v>
      </c>
      <c r="S525">
        <v>2</v>
      </c>
      <c r="T525">
        <v>4</v>
      </c>
      <c r="U525">
        <v>846.19998168945301</v>
      </c>
      <c r="V525">
        <v>639.07499694824196</v>
      </c>
      <c r="W525">
        <v>5</v>
      </c>
      <c r="X525">
        <v>6</v>
      </c>
      <c r="Y525">
        <v>452.13955081489303</v>
      </c>
      <c r="Z525">
        <v>39.232999999999997</v>
      </c>
      <c r="AA525">
        <v>50.146999999999998</v>
      </c>
      <c r="AB525">
        <v>30.439</v>
      </c>
      <c r="AC525">
        <v>-8.7940000000000005</v>
      </c>
      <c r="AD525" s="8">
        <f t="shared" si="17"/>
        <v>8.7940000000000005</v>
      </c>
      <c r="AE525">
        <v>4172</v>
      </c>
      <c r="AF525">
        <v>717041</v>
      </c>
      <c r="AG525">
        <v>1919</v>
      </c>
      <c r="AH525" t="s">
        <v>38</v>
      </c>
      <c r="AI525">
        <v>1208</v>
      </c>
      <c r="AJ525">
        <v>1209</v>
      </c>
      <c r="AK525">
        <v>2</v>
      </c>
    </row>
    <row r="526" spans="1:37" x14ac:dyDescent="0.2">
      <c r="A526">
        <v>10</v>
      </c>
      <c r="B526" t="s">
        <v>37</v>
      </c>
      <c r="C526">
        <v>150</v>
      </c>
      <c r="D526">
        <v>3000</v>
      </c>
      <c r="E526">
        <v>171</v>
      </c>
      <c r="F526">
        <v>1</v>
      </c>
      <c r="G526">
        <v>82</v>
      </c>
      <c r="H526" t="s">
        <v>36</v>
      </c>
      <c r="I526">
        <v>1</v>
      </c>
      <c r="J526" s="8" t="str">
        <f t="shared" si="16"/>
        <v xml:space="preserve">HIT </v>
      </c>
      <c r="K526">
        <v>23</v>
      </c>
      <c r="L526">
        <v>5</v>
      </c>
      <c r="M526">
        <v>571.62285714285701</v>
      </c>
      <c r="N526">
        <v>984.44</v>
      </c>
      <c r="O526">
        <v>7</v>
      </c>
      <c r="P526">
        <v>4</v>
      </c>
      <c r="Q526">
        <v>604.62285714285701</v>
      </c>
      <c r="R526">
        <v>112.72</v>
      </c>
      <c r="S526">
        <v>1</v>
      </c>
      <c r="T526">
        <v>4</v>
      </c>
      <c r="U526">
        <v>268.19998168945301</v>
      </c>
      <c r="V526">
        <v>283.07499694824202</v>
      </c>
      <c r="W526">
        <v>2</v>
      </c>
      <c r="X526">
        <v>2</v>
      </c>
      <c r="Y526">
        <v>377.09571213893702</v>
      </c>
      <c r="Z526">
        <v>43.658000000000001</v>
      </c>
      <c r="AA526">
        <v>50.442</v>
      </c>
      <c r="AB526">
        <v>34.578000000000003</v>
      </c>
      <c r="AC526">
        <v>-9.08</v>
      </c>
      <c r="AD526" s="8">
        <f t="shared" si="17"/>
        <v>9.08</v>
      </c>
      <c r="AE526">
        <v>3207</v>
      </c>
      <c r="AF526">
        <v>722826</v>
      </c>
      <c r="AG526">
        <v>376</v>
      </c>
      <c r="AH526" t="s">
        <v>38</v>
      </c>
      <c r="AI526">
        <v>1208</v>
      </c>
      <c r="AJ526">
        <v>1209</v>
      </c>
      <c r="AK526">
        <v>2</v>
      </c>
    </row>
    <row r="527" spans="1:37" x14ac:dyDescent="0.2">
      <c r="A527">
        <v>10</v>
      </c>
      <c r="B527" t="s">
        <v>37</v>
      </c>
      <c r="C527">
        <v>150</v>
      </c>
      <c r="D527">
        <v>3000</v>
      </c>
      <c r="E527">
        <v>172</v>
      </c>
      <c r="F527">
        <v>0</v>
      </c>
      <c r="G527">
        <v>0</v>
      </c>
      <c r="H527" t="s">
        <v>33</v>
      </c>
      <c r="I527">
        <v>1</v>
      </c>
      <c r="J527" s="8" t="str">
        <f t="shared" si="16"/>
        <v>TNEG</v>
      </c>
      <c r="K527">
        <v>0</v>
      </c>
      <c r="L527" t="s">
        <v>34</v>
      </c>
      <c r="M527">
        <v>1018.98285714286</v>
      </c>
      <c r="N527">
        <v>691.53333333333399</v>
      </c>
      <c r="O527">
        <v>5</v>
      </c>
      <c r="P527">
        <v>7</v>
      </c>
      <c r="Q527">
        <v>1018.98285714286</v>
      </c>
      <c r="R527">
        <v>691.53333333333399</v>
      </c>
      <c r="S527">
        <v>5</v>
      </c>
      <c r="T527">
        <v>7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50.737000000000002</v>
      </c>
      <c r="AA527">
        <v>50.737000000000002</v>
      </c>
      <c r="AB527">
        <v>-1</v>
      </c>
      <c r="AC527">
        <v>-1</v>
      </c>
      <c r="AD527" s="8">
        <f t="shared" si="17"/>
        <v>1</v>
      </c>
      <c r="AE527">
        <v>1697</v>
      </c>
      <c r="AF527">
        <v>725524</v>
      </c>
      <c r="AG527">
        <v>624</v>
      </c>
      <c r="AH527" t="s">
        <v>38</v>
      </c>
      <c r="AI527">
        <v>1208</v>
      </c>
      <c r="AJ527">
        <v>1209</v>
      </c>
      <c r="AK527">
        <v>2</v>
      </c>
    </row>
    <row r="528" spans="1:37" x14ac:dyDescent="0.2">
      <c r="A528">
        <v>10</v>
      </c>
      <c r="B528" t="s">
        <v>37</v>
      </c>
      <c r="C528">
        <v>150</v>
      </c>
      <c r="D528">
        <v>3000</v>
      </c>
      <c r="E528">
        <v>173</v>
      </c>
      <c r="F528">
        <v>0</v>
      </c>
      <c r="G528">
        <v>0</v>
      </c>
      <c r="H528" t="s">
        <v>33</v>
      </c>
      <c r="I528">
        <v>1</v>
      </c>
      <c r="J528" s="8" t="str">
        <f t="shared" si="16"/>
        <v>TNEG</v>
      </c>
      <c r="K528">
        <v>0</v>
      </c>
      <c r="L528" t="s">
        <v>34</v>
      </c>
      <c r="M528">
        <v>1026.98285714286</v>
      </c>
      <c r="N528">
        <v>557.08000000000004</v>
      </c>
      <c r="O528">
        <v>4</v>
      </c>
      <c r="P528">
        <v>7</v>
      </c>
      <c r="Q528">
        <v>1026.98285714286</v>
      </c>
      <c r="R528">
        <v>557.08000000000004</v>
      </c>
      <c r="S528">
        <v>4</v>
      </c>
      <c r="T528">
        <v>7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51.031999999999996</v>
      </c>
      <c r="AA528">
        <v>51.031999999999996</v>
      </c>
      <c r="AB528">
        <v>-1</v>
      </c>
      <c r="AC528">
        <v>-1</v>
      </c>
      <c r="AD528" s="8">
        <f t="shared" si="17"/>
        <v>1</v>
      </c>
      <c r="AE528">
        <v>1048</v>
      </c>
      <c r="AF528">
        <v>727079</v>
      </c>
      <c r="AG528">
        <v>267</v>
      </c>
      <c r="AH528" t="s">
        <v>38</v>
      </c>
      <c r="AI528">
        <v>1208</v>
      </c>
      <c r="AJ528">
        <v>1209</v>
      </c>
      <c r="AK528">
        <v>2</v>
      </c>
    </row>
    <row r="529" spans="1:37" x14ac:dyDescent="0.2">
      <c r="A529">
        <v>10</v>
      </c>
      <c r="B529" t="s">
        <v>37</v>
      </c>
      <c r="C529">
        <v>150</v>
      </c>
      <c r="D529">
        <v>3000</v>
      </c>
      <c r="E529">
        <v>174</v>
      </c>
      <c r="F529">
        <v>0</v>
      </c>
      <c r="G529">
        <v>0</v>
      </c>
      <c r="H529" t="s">
        <v>33</v>
      </c>
      <c r="I529">
        <v>1</v>
      </c>
      <c r="J529" s="8" t="str">
        <f t="shared" si="16"/>
        <v>TNEG</v>
      </c>
      <c r="K529">
        <v>0</v>
      </c>
      <c r="L529" t="s">
        <v>34</v>
      </c>
      <c r="M529">
        <v>292.71619047618998</v>
      </c>
      <c r="N529">
        <v>1015.44</v>
      </c>
      <c r="O529">
        <v>7</v>
      </c>
      <c r="P529">
        <v>2</v>
      </c>
      <c r="Q529">
        <v>292.71619047618998</v>
      </c>
      <c r="R529">
        <v>1015.44</v>
      </c>
      <c r="S529">
        <v>7</v>
      </c>
      <c r="T529">
        <v>2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51.326999999999998</v>
      </c>
      <c r="AA529">
        <v>51.326999999999998</v>
      </c>
      <c r="AB529">
        <v>-1</v>
      </c>
      <c r="AC529">
        <v>-1</v>
      </c>
      <c r="AD529" s="8">
        <f t="shared" si="17"/>
        <v>1</v>
      </c>
      <c r="AE529">
        <v>1246</v>
      </c>
      <c r="AF529">
        <v>728836</v>
      </c>
      <c r="AG529">
        <v>1069</v>
      </c>
      <c r="AH529" t="s">
        <v>38</v>
      </c>
      <c r="AI529">
        <v>1208</v>
      </c>
      <c r="AJ529">
        <v>1209</v>
      </c>
      <c r="AK529">
        <v>2</v>
      </c>
    </row>
    <row r="530" spans="1:37" x14ac:dyDescent="0.2">
      <c r="A530">
        <v>10</v>
      </c>
      <c r="B530" t="s">
        <v>37</v>
      </c>
      <c r="C530">
        <v>150</v>
      </c>
      <c r="D530">
        <v>3000</v>
      </c>
      <c r="E530">
        <v>175</v>
      </c>
      <c r="F530">
        <v>0</v>
      </c>
      <c r="G530">
        <v>0</v>
      </c>
      <c r="H530" t="s">
        <v>33</v>
      </c>
      <c r="I530">
        <v>1</v>
      </c>
      <c r="J530" s="8" t="str">
        <f t="shared" si="16"/>
        <v>TNEG</v>
      </c>
      <c r="K530">
        <v>0</v>
      </c>
      <c r="L530" t="s">
        <v>34</v>
      </c>
      <c r="M530">
        <v>595.62285714285701</v>
      </c>
      <c r="N530">
        <v>402.62666666666701</v>
      </c>
      <c r="O530">
        <v>3</v>
      </c>
      <c r="P530">
        <v>4</v>
      </c>
      <c r="Q530">
        <v>595.62285714285701</v>
      </c>
      <c r="R530">
        <v>402.62666666666701</v>
      </c>
      <c r="S530">
        <v>3</v>
      </c>
      <c r="T530">
        <v>4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51.622</v>
      </c>
      <c r="AA530">
        <v>51.622</v>
      </c>
      <c r="AB530">
        <v>-1</v>
      </c>
      <c r="AC530">
        <v>-1</v>
      </c>
      <c r="AD530" s="8">
        <f t="shared" si="17"/>
        <v>1</v>
      </c>
      <c r="AE530">
        <v>1072</v>
      </c>
      <c r="AF530">
        <v>730424</v>
      </c>
      <c r="AG530">
        <v>1575</v>
      </c>
      <c r="AH530" t="s">
        <v>38</v>
      </c>
      <c r="AI530">
        <v>1208</v>
      </c>
      <c r="AJ530">
        <v>1209</v>
      </c>
      <c r="AK530">
        <v>2</v>
      </c>
    </row>
    <row r="531" spans="1:37" x14ac:dyDescent="0.2">
      <c r="A531">
        <v>10</v>
      </c>
      <c r="B531" t="s">
        <v>37</v>
      </c>
      <c r="C531">
        <v>150</v>
      </c>
      <c r="D531">
        <v>3000</v>
      </c>
      <c r="E531">
        <v>176</v>
      </c>
      <c r="F531">
        <v>1</v>
      </c>
      <c r="G531">
        <v>83</v>
      </c>
      <c r="H531" t="s">
        <v>33</v>
      </c>
      <c r="I531">
        <v>0</v>
      </c>
      <c r="J531" s="8" t="str">
        <f t="shared" si="16"/>
        <v>MISS</v>
      </c>
      <c r="K531">
        <v>104</v>
      </c>
      <c r="L531">
        <v>7</v>
      </c>
      <c r="M531">
        <v>726.07619047619096</v>
      </c>
      <c r="N531">
        <v>394.62666666666701</v>
      </c>
      <c r="O531">
        <v>3</v>
      </c>
      <c r="P531">
        <v>5</v>
      </c>
      <c r="Q531">
        <v>726.07619047619096</v>
      </c>
      <c r="R531">
        <v>394.62666666666701</v>
      </c>
      <c r="S531">
        <v>3</v>
      </c>
      <c r="T531">
        <v>5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21.239000000000001</v>
      </c>
      <c r="AA531">
        <v>51.917000000000002</v>
      </c>
      <c r="AB531">
        <v>-1</v>
      </c>
      <c r="AC531">
        <v>-1</v>
      </c>
      <c r="AD531" s="8">
        <f t="shared" si="17"/>
        <v>1</v>
      </c>
      <c r="AE531">
        <v>1174</v>
      </c>
      <c r="AF531">
        <v>732102</v>
      </c>
      <c r="AG531">
        <v>2163</v>
      </c>
      <c r="AH531" t="s">
        <v>38</v>
      </c>
      <c r="AI531">
        <v>1208</v>
      </c>
      <c r="AJ531">
        <v>1209</v>
      </c>
      <c r="AK531">
        <v>2</v>
      </c>
    </row>
    <row r="532" spans="1:37" x14ac:dyDescent="0.2">
      <c r="A532">
        <v>10</v>
      </c>
      <c r="B532" t="s">
        <v>37</v>
      </c>
      <c r="C532">
        <v>150</v>
      </c>
      <c r="D532">
        <v>3000</v>
      </c>
      <c r="E532">
        <v>177</v>
      </c>
      <c r="F532">
        <v>0</v>
      </c>
      <c r="G532">
        <v>0</v>
      </c>
      <c r="H532" t="s">
        <v>33</v>
      </c>
      <c r="I532">
        <v>1</v>
      </c>
      <c r="J532" s="8" t="str">
        <f t="shared" si="16"/>
        <v>TNEG</v>
      </c>
      <c r="K532">
        <v>0</v>
      </c>
      <c r="L532" t="s">
        <v>34</v>
      </c>
      <c r="M532">
        <v>118.262857142857</v>
      </c>
      <c r="N532">
        <v>528.08000000000004</v>
      </c>
      <c r="O532">
        <v>4</v>
      </c>
      <c r="P532">
        <v>1</v>
      </c>
      <c r="Q532">
        <v>118.262857142857</v>
      </c>
      <c r="R532">
        <v>528.08000000000004</v>
      </c>
      <c r="S532">
        <v>4</v>
      </c>
      <c r="T532">
        <v>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52.212000000000003</v>
      </c>
      <c r="AA532">
        <v>52.212000000000003</v>
      </c>
      <c r="AB532">
        <v>-1</v>
      </c>
      <c r="AC532">
        <v>-1</v>
      </c>
      <c r="AD532" s="8">
        <f t="shared" si="17"/>
        <v>1</v>
      </c>
      <c r="AE532">
        <v>1291</v>
      </c>
      <c r="AF532">
        <v>733906</v>
      </c>
      <c r="AG532">
        <v>646</v>
      </c>
      <c r="AH532" t="s">
        <v>38</v>
      </c>
      <c r="AI532">
        <v>1208</v>
      </c>
      <c r="AJ532">
        <v>1209</v>
      </c>
      <c r="AK532">
        <v>2</v>
      </c>
    </row>
    <row r="533" spans="1:37" x14ac:dyDescent="0.2">
      <c r="A533">
        <v>10</v>
      </c>
      <c r="B533" t="s">
        <v>37</v>
      </c>
      <c r="C533">
        <v>150</v>
      </c>
      <c r="D533">
        <v>3000</v>
      </c>
      <c r="E533">
        <v>178</v>
      </c>
      <c r="F533">
        <v>1</v>
      </c>
      <c r="G533">
        <v>84</v>
      </c>
      <c r="H533" t="s">
        <v>36</v>
      </c>
      <c r="I533">
        <v>1</v>
      </c>
      <c r="J533" s="8" t="str">
        <f t="shared" si="16"/>
        <v xml:space="preserve">HIT </v>
      </c>
      <c r="K533">
        <v>4</v>
      </c>
      <c r="L533">
        <v>2</v>
      </c>
      <c r="M533">
        <v>133.262857142857</v>
      </c>
      <c r="N533">
        <v>994.44</v>
      </c>
      <c r="O533">
        <v>7</v>
      </c>
      <c r="P533">
        <v>1</v>
      </c>
      <c r="Q533">
        <v>292.71619047618998</v>
      </c>
      <c r="R533">
        <v>1015.44</v>
      </c>
      <c r="S533">
        <v>7</v>
      </c>
      <c r="T533">
        <v>2</v>
      </c>
      <c r="U533">
        <v>718.19998168945301</v>
      </c>
      <c r="V533">
        <v>810.07499694824196</v>
      </c>
      <c r="W533">
        <v>6</v>
      </c>
      <c r="X533">
        <v>5</v>
      </c>
      <c r="Y533">
        <v>472.45236909519201</v>
      </c>
      <c r="Z533">
        <v>51.326999999999998</v>
      </c>
      <c r="AA533">
        <v>52.506999999999998</v>
      </c>
      <c r="AB533">
        <v>28.581</v>
      </c>
      <c r="AC533">
        <v>-22.745999999999999</v>
      </c>
      <c r="AD533" s="8">
        <f t="shared" si="17"/>
        <v>22.745999999999999</v>
      </c>
      <c r="AE533">
        <v>3528</v>
      </c>
      <c r="AF533">
        <v>739700</v>
      </c>
      <c r="AG533">
        <v>1069</v>
      </c>
      <c r="AH533" t="s">
        <v>38</v>
      </c>
      <c r="AI533">
        <v>1208</v>
      </c>
      <c r="AJ533">
        <v>1209</v>
      </c>
      <c r="AK533">
        <v>2</v>
      </c>
    </row>
    <row r="534" spans="1:37" x14ac:dyDescent="0.2">
      <c r="A534">
        <v>10</v>
      </c>
      <c r="B534" t="s">
        <v>37</v>
      </c>
      <c r="C534">
        <v>150</v>
      </c>
      <c r="D534">
        <v>3000</v>
      </c>
      <c r="E534">
        <v>179</v>
      </c>
      <c r="F534">
        <v>1</v>
      </c>
      <c r="G534">
        <v>85</v>
      </c>
      <c r="H534" t="s">
        <v>36</v>
      </c>
      <c r="I534">
        <v>1</v>
      </c>
      <c r="J534" s="8" t="str">
        <f t="shared" si="16"/>
        <v xml:space="preserve">HIT </v>
      </c>
      <c r="K534">
        <v>2</v>
      </c>
      <c r="L534">
        <v>1</v>
      </c>
      <c r="M534">
        <v>1044.98285714286</v>
      </c>
      <c r="N534">
        <v>105.72</v>
      </c>
      <c r="O534">
        <v>1</v>
      </c>
      <c r="P534">
        <v>7</v>
      </c>
      <c r="Q534">
        <v>118.262857142857</v>
      </c>
      <c r="R534">
        <v>528.08000000000004</v>
      </c>
      <c r="S534">
        <v>4</v>
      </c>
      <c r="T534">
        <v>1</v>
      </c>
      <c r="U534">
        <v>256.19998168945301</v>
      </c>
      <c r="V534">
        <v>551.07499694824196</v>
      </c>
      <c r="W534">
        <v>4</v>
      </c>
      <c r="X534">
        <v>2</v>
      </c>
      <c r="Y534">
        <v>139.84069583934701</v>
      </c>
      <c r="Z534">
        <v>52.212000000000003</v>
      </c>
      <c r="AA534">
        <v>52.802</v>
      </c>
      <c r="AB534">
        <v>39.475999999999999</v>
      </c>
      <c r="AC534">
        <v>-12.736000000000001</v>
      </c>
      <c r="AD534" s="8">
        <f t="shared" si="17"/>
        <v>12.736000000000001</v>
      </c>
      <c r="AE534">
        <v>4318</v>
      </c>
      <c r="AF534">
        <v>746727</v>
      </c>
      <c r="AG534">
        <v>646</v>
      </c>
      <c r="AH534" t="s">
        <v>38</v>
      </c>
      <c r="AI534">
        <v>1208</v>
      </c>
      <c r="AJ534">
        <v>1209</v>
      </c>
      <c r="AK534">
        <v>2</v>
      </c>
    </row>
    <row r="535" spans="1:37" x14ac:dyDescent="0.2">
      <c r="A535">
        <v>10</v>
      </c>
      <c r="B535" t="s">
        <v>37</v>
      </c>
      <c r="C535">
        <v>150</v>
      </c>
      <c r="D535">
        <v>3000</v>
      </c>
      <c r="E535">
        <v>180</v>
      </c>
      <c r="F535">
        <v>0</v>
      </c>
      <c r="G535">
        <v>0</v>
      </c>
      <c r="H535" t="s">
        <v>33</v>
      </c>
      <c r="I535">
        <v>1</v>
      </c>
      <c r="J535" s="8" t="str">
        <f t="shared" si="16"/>
        <v>TNEG</v>
      </c>
      <c r="K535">
        <v>0</v>
      </c>
      <c r="L535" t="s">
        <v>34</v>
      </c>
      <c r="M535">
        <v>571.62285714285701</v>
      </c>
      <c r="N535">
        <v>984.44</v>
      </c>
      <c r="O535">
        <v>7</v>
      </c>
      <c r="P535">
        <v>4</v>
      </c>
      <c r="Q535">
        <v>571.62285714285701</v>
      </c>
      <c r="R535">
        <v>984.44</v>
      </c>
      <c r="S535">
        <v>7</v>
      </c>
      <c r="T535">
        <v>4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53.097000000000001</v>
      </c>
      <c r="AA535">
        <v>53.097000000000001</v>
      </c>
      <c r="AB535">
        <v>-1</v>
      </c>
      <c r="AC535">
        <v>-1</v>
      </c>
      <c r="AD535" s="8">
        <f t="shared" si="17"/>
        <v>1</v>
      </c>
      <c r="AE535">
        <v>2122</v>
      </c>
      <c r="AF535">
        <v>749850</v>
      </c>
      <c r="AG535">
        <v>108</v>
      </c>
      <c r="AH535" t="s">
        <v>38</v>
      </c>
      <c r="AI535">
        <v>1208</v>
      </c>
      <c r="AJ535">
        <v>1209</v>
      </c>
      <c r="AK535">
        <v>2</v>
      </c>
    </row>
    <row r="536" spans="1:37" x14ac:dyDescent="0.2">
      <c r="A536">
        <v>10</v>
      </c>
      <c r="B536" t="s">
        <v>37</v>
      </c>
      <c r="C536">
        <v>150</v>
      </c>
      <c r="D536">
        <v>3000</v>
      </c>
      <c r="E536">
        <v>181</v>
      </c>
      <c r="F536">
        <v>0</v>
      </c>
      <c r="G536">
        <v>0</v>
      </c>
      <c r="H536" t="s">
        <v>33</v>
      </c>
      <c r="I536">
        <v>1</v>
      </c>
      <c r="J536" s="8" t="str">
        <f t="shared" si="16"/>
        <v>TNEG</v>
      </c>
      <c r="K536">
        <v>0</v>
      </c>
      <c r="L536" t="s">
        <v>34</v>
      </c>
      <c r="M536">
        <v>603.62285714285701</v>
      </c>
      <c r="N536">
        <v>699.53333333333399</v>
      </c>
      <c r="O536">
        <v>5</v>
      </c>
      <c r="P536">
        <v>4</v>
      </c>
      <c r="Q536">
        <v>603.62285714285701</v>
      </c>
      <c r="R536">
        <v>699.53333333333399</v>
      </c>
      <c r="S536">
        <v>5</v>
      </c>
      <c r="T536">
        <v>4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53.392000000000003</v>
      </c>
      <c r="AA536">
        <v>53.392000000000003</v>
      </c>
      <c r="AB536">
        <v>-1</v>
      </c>
      <c r="AC536">
        <v>-1</v>
      </c>
      <c r="AD536" s="8">
        <f t="shared" si="17"/>
        <v>1</v>
      </c>
      <c r="AE536">
        <v>1004</v>
      </c>
      <c r="AF536">
        <v>751356</v>
      </c>
      <c r="AG536">
        <v>1987</v>
      </c>
      <c r="AH536" t="s">
        <v>38</v>
      </c>
      <c r="AI536">
        <v>1208</v>
      </c>
      <c r="AJ536">
        <v>1209</v>
      </c>
      <c r="AK536">
        <v>2</v>
      </c>
    </row>
    <row r="537" spans="1:37" x14ac:dyDescent="0.2">
      <c r="A537">
        <v>10</v>
      </c>
      <c r="B537" t="s">
        <v>37</v>
      </c>
      <c r="C537">
        <v>150</v>
      </c>
      <c r="D537">
        <v>3000</v>
      </c>
      <c r="E537">
        <v>182</v>
      </c>
      <c r="F537">
        <v>1</v>
      </c>
      <c r="G537">
        <v>86</v>
      </c>
      <c r="H537" t="s">
        <v>36</v>
      </c>
      <c r="I537">
        <v>1</v>
      </c>
      <c r="J537" s="8" t="str">
        <f t="shared" si="16"/>
        <v xml:space="preserve">HIT </v>
      </c>
      <c r="K537">
        <v>50</v>
      </c>
      <c r="L537">
        <v>6</v>
      </c>
      <c r="M537">
        <v>881.52952380952399</v>
      </c>
      <c r="N537">
        <v>243.17333333333301</v>
      </c>
      <c r="O537">
        <v>2</v>
      </c>
      <c r="P537">
        <v>6</v>
      </c>
      <c r="Q537">
        <v>1044.98285714286</v>
      </c>
      <c r="R537">
        <v>105.72</v>
      </c>
      <c r="S537">
        <v>1</v>
      </c>
      <c r="T537">
        <v>7</v>
      </c>
      <c r="U537">
        <v>1032.1999816894499</v>
      </c>
      <c r="V537">
        <v>113.074996948242</v>
      </c>
      <c r="W537">
        <v>1</v>
      </c>
      <c r="X537">
        <v>7</v>
      </c>
      <c r="Y537">
        <v>14.7478094972065</v>
      </c>
      <c r="Z537">
        <v>38.938000000000002</v>
      </c>
      <c r="AA537">
        <v>53.686999999999998</v>
      </c>
      <c r="AB537">
        <v>23.428999999999998</v>
      </c>
      <c r="AC537">
        <v>-15.509</v>
      </c>
      <c r="AD537" s="8">
        <f t="shared" si="17"/>
        <v>15.509</v>
      </c>
      <c r="AE537">
        <v>2081</v>
      </c>
      <c r="AF537">
        <v>755378</v>
      </c>
      <c r="AG537">
        <v>1401</v>
      </c>
      <c r="AH537" t="s">
        <v>38</v>
      </c>
      <c r="AI537">
        <v>1208</v>
      </c>
      <c r="AJ537">
        <v>1209</v>
      </c>
      <c r="AK537">
        <v>2</v>
      </c>
    </row>
    <row r="538" spans="1:37" x14ac:dyDescent="0.2">
      <c r="A538">
        <v>10</v>
      </c>
      <c r="B538" t="s">
        <v>37</v>
      </c>
      <c r="C538">
        <v>150</v>
      </c>
      <c r="D538">
        <v>3000</v>
      </c>
      <c r="E538">
        <v>183</v>
      </c>
      <c r="F538">
        <v>0</v>
      </c>
      <c r="G538">
        <v>0</v>
      </c>
      <c r="H538" t="s">
        <v>33</v>
      </c>
      <c r="I538">
        <v>1</v>
      </c>
      <c r="J538" s="8" t="str">
        <f t="shared" si="16"/>
        <v>TNEG</v>
      </c>
      <c r="K538">
        <v>0</v>
      </c>
      <c r="L538" t="s">
        <v>34</v>
      </c>
      <c r="M538">
        <v>447.16952380952398</v>
      </c>
      <c r="N538">
        <v>678.53333333333399</v>
      </c>
      <c r="O538">
        <v>5</v>
      </c>
      <c r="P538">
        <v>3</v>
      </c>
      <c r="Q538">
        <v>447.16952380952398</v>
      </c>
      <c r="R538">
        <v>678.53333333333399</v>
      </c>
      <c r="S538">
        <v>5</v>
      </c>
      <c r="T538">
        <v>3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53.981999999999999</v>
      </c>
      <c r="AA538">
        <v>53.981999999999999</v>
      </c>
      <c r="AB538">
        <v>-1</v>
      </c>
      <c r="AC538">
        <v>-1</v>
      </c>
      <c r="AD538" s="8">
        <f t="shared" si="17"/>
        <v>1</v>
      </c>
      <c r="AE538">
        <v>1853</v>
      </c>
      <c r="AF538">
        <v>758234</v>
      </c>
      <c r="AG538">
        <v>2352</v>
      </c>
      <c r="AH538" t="s">
        <v>38</v>
      </c>
      <c r="AI538">
        <v>1208</v>
      </c>
      <c r="AJ538">
        <v>1209</v>
      </c>
      <c r="AK538">
        <v>2</v>
      </c>
    </row>
    <row r="539" spans="1:37" x14ac:dyDescent="0.2">
      <c r="A539">
        <v>10</v>
      </c>
      <c r="B539" t="s">
        <v>37</v>
      </c>
      <c r="C539">
        <v>150</v>
      </c>
      <c r="D539">
        <v>3000</v>
      </c>
      <c r="E539">
        <v>184</v>
      </c>
      <c r="F539">
        <v>0</v>
      </c>
      <c r="G539">
        <v>0</v>
      </c>
      <c r="H539" t="s">
        <v>33</v>
      </c>
      <c r="I539">
        <v>1</v>
      </c>
      <c r="J539" s="8" t="str">
        <f t="shared" si="16"/>
        <v>TNEG</v>
      </c>
      <c r="K539">
        <v>0</v>
      </c>
      <c r="L539" t="s">
        <v>34</v>
      </c>
      <c r="M539">
        <v>896.52952380952399</v>
      </c>
      <c r="N539">
        <v>377.62666666666701</v>
      </c>
      <c r="O539">
        <v>3</v>
      </c>
      <c r="P539">
        <v>6</v>
      </c>
      <c r="Q539">
        <v>896.52952380952399</v>
      </c>
      <c r="R539">
        <v>377.62666666666701</v>
      </c>
      <c r="S539">
        <v>3</v>
      </c>
      <c r="T539">
        <v>6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54.277000000000001</v>
      </c>
      <c r="AA539">
        <v>54.277000000000001</v>
      </c>
      <c r="AB539">
        <v>-1</v>
      </c>
      <c r="AC539">
        <v>-1</v>
      </c>
      <c r="AD539" s="8">
        <f t="shared" si="17"/>
        <v>1</v>
      </c>
      <c r="AE539">
        <v>1153</v>
      </c>
      <c r="AF539">
        <v>759890</v>
      </c>
      <c r="AG539">
        <v>1003</v>
      </c>
      <c r="AH539" t="s">
        <v>38</v>
      </c>
      <c r="AI539">
        <v>1208</v>
      </c>
      <c r="AJ539">
        <v>1209</v>
      </c>
      <c r="AK539">
        <v>2</v>
      </c>
    </row>
    <row r="540" spans="1:37" x14ac:dyDescent="0.2">
      <c r="A540">
        <v>10</v>
      </c>
      <c r="B540" t="s">
        <v>37</v>
      </c>
      <c r="C540">
        <v>150</v>
      </c>
      <c r="D540">
        <v>3000</v>
      </c>
      <c r="E540">
        <v>185</v>
      </c>
      <c r="F540">
        <v>1</v>
      </c>
      <c r="G540">
        <v>87</v>
      </c>
      <c r="H540" t="s">
        <v>36</v>
      </c>
      <c r="I540">
        <v>1</v>
      </c>
      <c r="J540" s="8" t="str">
        <f t="shared" si="16"/>
        <v xml:space="preserve">HIT </v>
      </c>
      <c r="K540">
        <v>13</v>
      </c>
      <c r="L540">
        <v>4</v>
      </c>
      <c r="M540">
        <v>603.62285714285701</v>
      </c>
      <c r="N540">
        <v>699.53333333333399</v>
      </c>
      <c r="O540">
        <v>5</v>
      </c>
      <c r="P540">
        <v>4</v>
      </c>
      <c r="Q540">
        <v>1018.98285714286</v>
      </c>
      <c r="R540">
        <v>691.53333333333399</v>
      </c>
      <c r="S540">
        <v>5</v>
      </c>
      <c r="T540">
        <v>7</v>
      </c>
      <c r="U540">
        <v>1031.1999816894499</v>
      </c>
      <c r="V540">
        <v>715.07499694824196</v>
      </c>
      <c r="W540">
        <v>5</v>
      </c>
      <c r="X540">
        <v>7</v>
      </c>
      <c r="Y540">
        <v>26.522972268291301</v>
      </c>
      <c r="Z540">
        <v>50.737000000000002</v>
      </c>
      <c r="AA540">
        <v>54.572000000000003</v>
      </c>
      <c r="AB540">
        <v>33.817999999999998</v>
      </c>
      <c r="AC540">
        <v>-16.920000000000002</v>
      </c>
      <c r="AD540" s="8">
        <f t="shared" si="17"/>
        <v>16.920000000000002</v>
      </c>
      <c r="AE540">
        <v>1987</v>
      </c>
      <c r="AF540">
        <v>764278</v>
      </c>
      <c r="AG540">
        <v>624</v>
      </c>
      <c r="AH540" t="s">
        <v>38</v>
      </c>
      <c r="AI540">
        <v>1208</v>
      </c>
      <c r="AJ540">
        <v>1209</v>
      </c>
      <c r="AK540">
        <v>2</v>
      </c>
    </row>
    <row r="541" spans="1:37" x14ac:dyDescent="0.2">
      <c r="A541">
        <v>10</v>
      </c>
      <c r="B541" t="s">
        <v>37</v>
      </c>
      <c r="C541">
        <v>150</v>
      </c>
      <c r="D541">
        <v>3000</v>
      </c>
      <c r="E541">
        <v>186</v>
      </c>
      <c r="F541">
        <v>1</v>
      </c>
      <c r="G541">
        <v>88</v>
      </c>
      <c r="H541" t="s">
        <v>36</v>
      </c>
      <c r="I541">
        <v>1</v>
      </c>
      <c r="J541" s="8" t="str">
        <f t="shared" si="16"/>
        <v xml:space="preserve">HIT </v>
      </c>
      <c r="K541">
        <v>28</v>
      </c>
      <c r="L541">
        <v>5</v>
      </c>
      <c r="M541">
        <v>587.62285714285701</v>
      </c>
      <c r="N541">
        <v>268.17333333333301</v>
      </c>
      <c r="O541">
        <v>2</v>
      </c>
      <c r="P541">
        <v>4</v>
      </c>
      <c r="Q541">
        <v>1018.98285714286</v>
      </c>
      <c r="R541">
        <v>691.53333333333399</v>
      </c>
      <c r="S541">
        <v>5</v>
      </c>
      <c r="T541">
        <v>7</v>
      </c>
      <c r="U541">
        <v>436.19998168945301</v>
      </c>
      <c r="V541">
        <v>650.07499694824196</v>
      </c>
      <c r="W541">
        <v>5</v>
      </c>
      <c r="X541">
        <v>3</v>
      </c>
      <c r="Y541">
        <v>584.25565771976699</v>
      </c>
      <c r="Z541">
        <v>46.607999999999997</v>
      </c>
      <c r="AA541">
        <v>54.866999999999997</v>
      </c>
      <c r="AB541">
        <v>29.594999999999999</v>
      </c>
      <c r="AC541">
        <v>-17.013000000000002</v>
      </c>
      <c r="AD541" s="8">
        <f t="shared" si="17"/>
        <v>17.013000000000002</v>
      </c>
      <c r="AE541">
        <v>2277</v>
      </c>
      <c r="AF541">
        <v>769168</v>
      </c>
      <c r="AG541">
        <v>1049</v>
      </c>
      <c r="AH541" t="s">
        <v>38</v>
      </c>
      <c r="AI541">
        <v>1208</v>
      </c>
      <c r="AJ541">
        <v>1209</v>
      </c>
      <c r="AK541">
        <v>2</v>
      </c>
    </row>
    <row r="542" spans="1:37" x14ac:dyDescent="0.2">
      <c r="A542">
        <v>10</v>
      </c>
      <c r="B542" t="s">
        <v>37</v>
      </c>
      <c r="C542">
        <v>150</v>
      </c>
      <c r="D542">
        <v>3000</v>
      </c>
      <c r="E542">
        <v>187</v>
      </c>
      <c r="F542">
        <v>0</v>
      </c>
      <c r="G542">
        <v>0</v>
      </c>
      <c r="H542" t="s">
        <v>33</v>
      </c>
      <c r="I542">
        <v>1</v>
      </c>
      <c r="J542" s="8" t="str">
        <f t="shared" si="16"/>
        <v>TNEG</v>
      </c>
      <c r="K542">
        <v>0</v>
      </c>
      <c r="L542" t="s">
        <v>34</v>
      </c>
      <c r="M542">
        <v>292.71619047618998</v>
      </c>
      <c r="N542">
        <v>1015.44</v>
      </c>
      <c r="O542">
        <v>7</v>
      </c>
      <c r="P542">
        <v>2</v>
      </c>
      <c r="Q542">
        <v>292.71619047618998</v>
      </c>
      <c r="R542">
        <v>1015.44</v>
      </c>
      <c r="S542">
        <v>7</v>
      </c>
      <c r="T542">
        <v>2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55.161999999999999</v>
      </c>
      <c r="AA542">
        <v>55.161999999999999</v>
      </c>
      <c r="AB542">
        <v>-1</v>
      </c>
      <c r="AC542">
        <v>-1</v>
      </c>
      <c r="AD542" s="8">
        <f t="shared" si="17"/>
        <v>1</v>
      </c>
      <c r="AE542">
        <v>1521</v>
      </c>
      <c r="AF542">
        <v>771690</v>
      </c>
      <c r="AG542">
        <v>1983</v>
      </c>
      <c r="AH542" t="s">
        <v>38</v>
      </c>
      <c r="AI542">
        <v>1208</v>
      </c>
      <c r="AJ542">
        <v>1209</v>
      </c>
      <c r="AK542">
        <v>2</v>
      </c>
    </row>
    <row r="543" spans="1:37" x14ac:dyDescent="0.2">
      <c r="A543">
        <v>10</v>
      </c>
      <c r="B543" t="s">
        <v>37</v>
      </c>
      <c r="C543">
        <v>150</v>
      </c>
      <c r="D543">
        <v>3000</v>
      </c>
      <c r="E543">
        <v>188</v>
      </c>
      <c r="F543">
        <v>0</v>
      </c>
      <c r="G543">
        <v>0</v>
      </c>
      <c r="H543" t="s">
        <v>33</v>
      </c>
      <c r="I543">
        <v>1</v>
      </c>
      <c r="J543" s="8" t="str">
        <f t="shared" si="16"/>
        <v>TNEG</v>
      </c>
      <c r="K543">
        <v>0</v>
      </c>
      <c r="L543" t="s">
        <v>34</v>
      </c>
      <c r="M543">
        <v>1026.98285714286</v>
      </c>
      <c r="N543">
        <v>557.08000000000004</v>
      </c>
      <c r="O543">
        <v>4</v>
      </c>
      <c r="P543">
        <v>7</v>
      </c>
      <c r="Q543">
        <v>1026.98285714286</v>
      </c>
      <c r="R543">
        <v>557.08000000000004</v>
      </c>
      <c r="S543">
        <v>4</v>
      </c>
      <c r="T543">
        <v>7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55.457000000000001</v>
      </c>
      <c r="AA543">
        <v>55.457000000000001</v>
      </c>
      <c r="AB543">
        <v>-1</v>
      </c>
      <c r="AC543">
        <v>-1</v>
      </c>
      <c r="AD543" s="8">
        <f t="shared" si="17"/>
        <v>1</v>
      </c>
      <c r="AE543">
        <v>1123</v>
      </c>
      <c r="AF543">
        <v>773322</v>
      </c>
      <c r="AG543">
        <v>2061</v>
      </c>
      <c r="AH543" t="s">
        <v>38</v>
      </c>
      <c r="AI543">
        <v>1208</v>
      </c>
      <c r="AJ543">
        <v>1209</v>
      </c>
      <c r="AK543">
        <v>2</v>
      </c>
    </row>
    <row r="544" spans="1:37" x14ac:dyDescent="0.2">
      <c r="A544">
        <v>10</v>
      </c>
      <c r="B544" t="s">
        <v>37</v>
      </c>
      <c r="C544">
        <v>150</v>
      </c>
      <c r="D544">
        <v>3000</v>
      </c>
      <c r="E544">
        <v>189</v>
      </c>
      <c r="F544">
        <v>0</v>
      </c>
      <c r="G544">
        <v>0</v>
      </c>
      <c r="H544" t="s">
        <v>33</v>
      </c>
      <c r="I544">
        <v>1</v>
      </c>
      <c r="J544" s="8" t="str">
        <f t="shared" si="16"/>
        <v>TNEG</v>
      </c>
      <c r="K544">
        <v>0</v>
      </c>
      <c r="L544" t="s">
        <v>34</v>
      </c>
      <c r="M544">
        <v>133.262857142857</v>
      </c>
      <c r="N544">
        <v>994.44</v>
      </c>
      <c r="O544">
        <v>7</v>
      </c>
      <c r="P544">
        <v>1</v>
      </c>
      <c r="Q544">
        <v>133.262857142857</v>
      </c>
      <c r="R544">
        <v>994.44</v>
      </c>
      <c r="S544">
        <v>7</v>
      </c>
      <c r="T544">
        <v>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55.752000000000002</v>
      </c>
      <c r="AA544">
        <v>55.752000000000002</v>
      </c>
      <c r="AB544">
        <v>-1</v>
      </c>
      <c r="AC544">
        <v>-1</v>
      </c>
      <c r="AD544" s="8">
        <f t="shared" si="17"/>
        <v>1</v>
      </c>
      <c r="AE544">
        <v>1222</v>
      </c>
      <c r="AF544">
        <v>775046</v>
      </c>
      <c r="AG544">
        <v>2334</v>
      </c>
      <c r="AH544" t="s">
        <v>38</v>
      </c>
      <c r="AI544">
        <v>1208</v>
      </c>
      <c r="AJ544">
        <v>1209</v>
      </c>
      <c r="AK544">
        <v>2</v>
      </c>
    </row>
    <row r="545" spans="1:37" x14ac:dyDescent="0.2">
      <c r="A545">
        <v>10</v>
      </c>
      <c r="B545" t="s">
        <v>37</v>
      </c>
      <c r="C545">
        <v>150</v>
      </c>
      <c r="D545">
        <v>3000</v>
      </c>
      <c r="E545">
        <v>190</v>
      </c>
      <c r="F545">
        <v>0</v>
      </c>
      <c r="G545">
        <v>0</v>
      </c>
      <c r="H545" t="s">
        <v>33</v>
      </c>
      <c r="I545">
        <v>1</v>
      </c>
      <c r="J545" s="8" t="str">
        <f t="shared" si="16"/>
        <v>TNEG</v>
      </c>
      <c r="K545">
        <v>0</v>
      </c>
      <c r="L545" t="s">
        <v>34</v>
      </c>
      <c r="M545">
        <v>292.71619047618998</v>
      </c>
      <c r="N545">
        <v>1015.44</v>
      </c>
      <c r="O545">
        <v>7</v>
      </c>
      <c r="P545">
        <v>2</v>
      </c>
      <c r="Q545">
        <v>292.71619047618998</v>
      </c>
      <c r="R545">
        <v>1015.44</v>
      </c>
      <c r="S545">
        <v>7</v>
      </c>
      <c r="T545">
        <v>2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56.046999999999997</v>
      </c>
      <c r="AA545">
        <v>56.046999999999997</v>
      </c>
      <c r="AB545">
        <v>-1</v>
      </c>
      <c r="AC545">
        <v>-1</v>
      </c>
      <c r="AD545" s="8">
        <f t="shared" si="17"/>
        <v>1</v>
      </c>
      <c r="AE545">
        <v>1428</v>
      </c>
      <c r="AF545">
        <v>776980</v>
      </c>
      <c r="AG545">
        <v>1558</v>
      </c>
      <c r="AH545" t="s">
        <v>38</v>
      </c>
      <c r="AI545">
        <v>1208</v>
      </c>
      <c r="AJ545">
        <v>1209</v>
      </c>
      <c r="AK545">
        <v>2</v>
      </c>
    </row>
    <row r="546" spans="1:37" x14ac:dyDescent="0.2">
      <c r="A546">
        <v>10</v>
      </c>
      <c r="B546" t="s">
        <v>37</v>
      </c>
      <c r="C546">
        <v>150</v>
      </c>
      <c r="D546">
        <v>3000</v>
      </c>
      <c r="E546">
        <v>191</v>
      </c>
      <c r="F546">
        <v>0</v>
      </c>
      <c r="G546">
        <v>0</v>
      </c>
      <c r="H546" t="s">
        <v>33</v>
      </c>
      <c r="I546">
        <v>1</v>
      </c>
      <c r="J546" s="8" t="str">
        <f t="shared" si="16"/>
        <v>TNEG</v>
      </c>
      <c r="K546">
        <v>0</v>
      </c>
      <c r="L546" t="s">
        <v>34</v>
      </c>
      <c r="M546">
        <v>588.62285714285701</v>
      </c>
      <c r="N546">
        <v>533.08000000000004</v>
      </c>
      <c r="O546">
        <v>4</v>
      </c>
      <c r="P546">
        <v>4</v>
      </c>
      <c r="Q546">
        <v>588.62285714285701</v>
      </c>
      <c r="R546">
        <v>533.08000000000004</v>
      </c>
      <c r="S546">
        <v>4</v>
      </c>
      <c r="T546">
        <v>4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56.341999999999999</v>
      </c>
      <c r="AA546">
        <v>56.341999999999999</v>
      </c>
      <c r="AB546">
        <v>-1</v>
      </c>
      <c r="AC546">
        <v>-1</v>
      </c>
      <c r="AD546" s="8">
        <f t="shared" si="17"/>
        <v>1</v>
      </c>
      <c r="AE546">
        <v>1143</v>
      </c>
      <c r="AF546">
        <v>778628</v>
      </c>
      <c r="AG546">
        <v>1397</v>
      </c>
      <c r="AH546" t="s">
        <v>38</v>
      </c>
      <c r="AI546">
        <v>1208</v>
      </c>
      <c r="AJ546">
        <v>1209</v>
      </c>
      <c r="AK546">
        <v>2</v>
      </c>
    </row>
    <row r="547" spans="1:37" x14ac:dyDescent="0.2">
      <c r="A547">
        <v>10</v>
      </c>
      <c r="B547" t="s">
        <v>37</v>
      </c>
      <c r="C547">
        <v>150</v>
      </c>
      <c r="D547">
        <v>3000</v>
      </c>
      <c r="E547">
        <v>192</v>
      </c>
      <c r="F547">
        <v>0</v>
      </c>
      <c r="G547">
        <v>0</v>
      </c>
      <c r="H547" t="s">
        <v>33</v>
      </c>
      <c r="I547">
        <v>1</v>
      </c>
      <c r="J547" s="8" t="str">
        <f t="shared" si="16"/>
        <v>TNEG</v>
      </c>
      <c r="K547">
        <v>0</v>
      </c>
      <c r="L547" t="s">
        <v>34</v>
      </c>
      <c r="M547">
        <v>118.262857142857</v>
      </c>
      <c r="N547">
        <v>528.08000000000004</v>
      </c>
      <c r="O547">
        <v>4</v>
      </c>
      <c r="P547">
        <v>1</v>
      </c>
      <c r="Q547">
        <v>118.262857142857</v>
      </c>
      <c r="R547">
        <v>528.08000000000004</v>
      </c>
      <c r="S547">
        <v>4</v>
      </c>
      <c r="T547">
        <v>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56.637</v>
      </c>
      <c r="AA547">
        <v>56.637</v>
      </c>
      <c r="AB547">
        <v>-1</v>
      </c>
      <c r="AC547">
        <v>-1</v>
      </c>
      <c r="AD547" s="8">
        <f t="shared" si="17"/>
        <v>1</v>
      </c>
      <c r="AE547">
        <v>1156</v>
      </c>
      <c r="AF547">
        <v>780299</v>
      </c>
      <c r="AG547">
        <v>246</v>
      </c>
      <c r="AH547" t="s">
        <v>38</v>
      </c>
      <c r="AI547">
        <v>1208</v>
      </c>
      <c r="AJ547">
        <v>1209</v>
      </c>
      <c r="AK547">
        <v>2</v>
      </c>
    </row>
    <row r="548" spans="1:37" x14ac:dyDescent="0.2">
      <c r="A548">
        <v>10</v>
      </c>
      <c r="B548" t="s">
        <v>37</v>
      </c>
      <c r="C548">
        <v>150</v>
      </c>
      <c r="D548">
        <v>3000</v>
      </c>
      <c r="E548">
        <v>193</v>
      </c>
      <c r="F548">
        <v>0</v>
      </c>
      <c r="G548">
        <v>0</v>
      </c>
      <c r="H548" t="s">
        <v>33</v>
      </c>
      <c r="I548">
        <v>1</v>
      </c>
      <c r="J548" s="8" t="str">
        <f t="shared" si="16"/>
        <v>TNEG</v>
      </c>
      <c r="K548">
        <v>0</v>
      </c>
      <c r="L548" t="s">
        <v>34</v>
      </c>
      <c r="M548">
        <v>604.62285714285701</v>
      </c>
      <c r="N548">
        <v>112.72</v>
      </c>
      <c r="O548">
        <v>1</v>
      </c>
      <c r="P548">
        <v>4</v>
      </c>
      <c r="Q548">
        <v>604.62285714285701</v>
      </c>
      <c r="R548">
        <v>112.72</v>
      </c>
      <c r="S548">
        <v>1</v>
      </c>
      <c r="T548">
        <v>4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56.932000000000002</v>
      </c>
      <c r="AA548">
        <v>56.932000000000002</v>
      </c>
      <c r="AB548">
        <v>-1</v>
      </c>
      <c r="AC548">
        <v>-1</v>
      </c>
      <c r="AD548" s="8">
        <f t="shared" si="17"/>
        <v>1</v>
      </c>
      <c r="AE548">
        <v>1257</v>
      </c>
      <c r="AF548">
        <v>782068</v>
      </c>
      <c r="AG548">
        <v>1745</v>
      </c>
      <c r="AH548" t="s">
        <v>38</v>
      </c>
      <c r="AI548">
        <v>1208</v>
      </c>
      <c r="AJ548">
        <v>1209</v>
      </c>
      <c r="AK548">
        <v>2</v>
      </c>
    </row>
    <row r="549" spans="1:37" x14ac:dyDescent="0.2">
      <c r="A549">
        <v>10</v>
      </c>
      <c r="B549" t="s">
        <v>37</v>
      </c>
      <c r="C549">
        <v>150</v>
      </c>
      <c r="D549">
        <v>3000</v>
      </c>
      <c r="E549">
        <v>194</v>
      </c>
      <c r="F549">
        <v>0</v>
      </c>
      <c r="G549">
        <v>0</v>
      </c>
      <c r="H549" t="s">
        <v>33</v>
      </c>
      <c r="I549">
        <v>1</v>
      </c>
      <c r="J549" s="8" t="str">
        <f t="shared" si="16"/>
        <v>TNEG</v>
      </c>
      <c r="K549">
        <v>0</v>
      </c>
      <c r="L549" t="s">
        <v>34</v>
      </c>
      <c r="M549">
        <v>417.16952380952398</v>
      </c>
      <c r="N549">
        <v>841.98666666666702</v>
      </c>
      <c r="O549">
        <v>6</v>
      </c>
      <c r="P549">
        <v>3</v>
      </c>
      <c r="Q549">
        <v>417.16952380952398</v>
      </c>
      <c r="R549">
        <v>841.98666666666702</v>
      </c>
      <c r="S549">
        <v>6</v>
      </c>
      <c r="T549">
        <v>3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57.226999999999997</v>
      </c>
      <c r="AA549">
        <v>57.226999999999997</v>
      </c>
      <c r="AB549">
        <v>-1</v>
      </c>
      <c r="AC549">
        <v>-1</v>
      </c>
      <c r="AD549" s="8">
        <f t="shared" si="17"/>
        <v>1</v>
      </c>
      <c r="AE549">
        <v>949</v>
      </c>
      <c r="AF549">
        <v>783524</v>
      </c>
      <c r="AG549">
        <v>2143</v>
      </c>
      <c r="AH549" t="s">
        <v>38</v>
      </c>
      <c r="AI549">
        <v>1208</v>
      </c>
      <c r="AJ549">
        <v>1209</v>
      </c>
      <c r="AK549">
        <v>2</v>
      </c>
    </row>
    <row r="550" spans="1:37" x14ac:dyDescent="0.2">
      <c r="A550">
        <v>10</v>
      </c>
      <c r="B550" t="s">
        <v>37</v>
      </c>
      <c r="C550">
        <v>150</v>
      </c>
      <c r="D550">
        <v>3000</v>
      </c>
      <c r="E550">
        <v>195</v>
      </c>
      <c r="F550">
        <v>1</v>
      </c>
      <c r="G550">
        <v>89</v>
      </c>
      <c r="H550" t="s">
        <v>36</v>
      </c>
      <c r="I550">
        <v>1</v>
      </c>
      <c r="J550" s="8" t="str">
        <f t="shared" si="16"/>
        <v xml:space="preserve">HIT </v>
      </c>
      <c r="K550">
        <v>3</v>
      </c>
      <c r="L550">
        <v>2</v>
      </c>
      <c r="M550">
        <v>302.71619047618998</v>
      </c>
      <c r="N550">
        <v>559.08000000000004</v>
      </c>
      <c r="O550">
        <v>4</v>
      </c>
      <c r="P550">
        <v>2</v>
      </c>
      <c r="Q550">
        <v>118.262857142857</v>
      </c>
      <c r="R550">
        <v>528.08000000000004</v>
      </c>
      <c r="S550">
        <v>4</v>
      </c>
      <c r="T550">
        <v>1</v>
      </c>
      <c r="U550">
        <v>100.199981689453</v>
      </c>
      <c r="V550">
        <v>733.07499694824196</v>
      </c>
      <c r="W550">
        <v>5</v>
      </c>
      <c r="X550">
        <v>1</v>
      </c>
      <c r="Y550">
        <v>205.78925201150599</v>
      </c>
      <c r="Z550">
        <v>56.637</v>
      </c>
      <c r="AA550">
        <v>57.521999999999998</v>
      </c>
      <c r="AB550">
        <v>53.75</v>
      </c>
      <c r="AC550">
        <v>-2.887</v>
      </c>
      <c r="AD550" s="8">
        <f t="shared" si="17"/>
        <v>2.887</v>
      </c>
      <c r="AE550">
        <v>2562</v>
      </c>
      <c r="AF550">
        <v>788305</v>
      </c>
      <c r="AG550">
        <v>246</v>
      </c>
      <c r="AH550" t="s">
        <v>38</v>
      </c>
      <c r="AI550">
        <v>1208</v>
      </c>
      <c r="AJ550">
        <v>1209</v>
      </c>
      <c r="AK550">
        <v>2</v>
      </c>
    </row>
    <row r="551" spans="1:37" x14ac:dyDescent="0.2">
      <c r="A551">
        <v>10</v>
      </c>
      <c r="B551" t="s">
        <v>37</v>
      </c>
      <c r="C551">
        <v>150</v>
      </c>
      <c r="D551">
        <v>3000</v>
      </c>
      <c r="E551">
        <v>196</v>
      </c>
      <c r="F551">
        <v>0</v>
      </c>
      <c r="G551">
        <v>0</v>
      </c>
      <c r="H551" t="s">
        <v>33</v>
      </c>
      <c r="I551">
        <v>1</v>
      </c>
      <c r="J551" s="8" t="str">
        <f t="shared" si="16"/>
        <v>TNEG</v>
      </c>
      <c r="K551">
        <v>0</v>
      </c>
      <c r="L551" t="s">
        <v>34</v>
      </c>
      <c r="M551">
        <v>729.07619047619096</v>
      </c>
      <c r="N551">
        <v>227.17333333333301</v>
      </c>
      <c r="O551">
        <v>2</v>
      </c>
      <c r="P551">
        <v>5</v>
      </c>
      <c r="Q551">
        <v>729.07619047619096</v>
      </c>
      <c r="R551">
        <v>227.17333333333301</v>
      </c>
      <c r="S551">
        <v>2</v>
      </c>
      <c r="T551">
        <v>5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57.817</v>
      </c>
      <c r="AA551">
        <v>57.817</v>
      </c>
      <c r="AB551">
        <v>-1</v>
      </c>
      <c r="AC551">
        <v>-1</v>
      </c>
      <c r="AD551" s="8">
        <f t="shared" si="17"/>
        <v>1</v>
      </c>
      <c r="AE551">
        <v>1313</v>
      </c>
      <c r="AF551">
        <v>790620</v>
      </c>
      <c r="AG551">
        <v>2115</v>
      </c>
      <c r="AH551" t="s">
        <v>38</v>
      </c>
      <c r="AI551">
        <v>1208</v>
      </c>
      <c r="AJ551">
        <v>1209</v>
      </c>
      <c r="AK551">
        <v>2</v>
      </c>
    </row>
    <row r="552" spans="1:37" x14ac:dyDescent="0.2">
      <c r="A552">
        <v>10</v>
      </c>
      <c r="B552" t="s">
        <v>37</v>
      </c>
      <c r="C552">
        <v>150</v>
      </c>
      <c r="D552">
        <v>3000</v>
      </c>
      <c r="E552">
        <v>197</v>
      </c>
      <c r="F552">
        <v>0</v>
      </c>
      <c r="G552">
        <v>0</v>
      </c>
      <c r="H552" t="s">
        <v>33</v>
      </c>
      <c r="I552">
        <v>1</v>
      </c>
      <c r="J552" s="8" t="str">
        <f t="shared" si="16"/>
        <v>TNEG</v>
      </c>
      <c r="K552">
        <v>0</v>
      </c>
      <c r="L552" t="s">
        <v>34</v>
      </c>
      <c r="M552">
        <v>1040.98285714286</v>
      </c>
      <c r="N552">
        <v>269.17333333333301</v>
      </c>
      <c r="O552">
        <v>2</v>
      </c>
      <c r="P552">
        <v>7</v>
      </c>
      <c r="Q552">
        <v>1040.98285714286</v>
      </c>
      <c r="R552">
        <v>269.17333333333301</v>
      </c>
      <c r="S552">
        <v>2</v>
      </c>
      <c r="T552">
        <v>7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58.112000000000002</v>
      </c>
      <c r="AA552">
        <v>58.112000000000002</v>
      </c>
      <c r="AB552">
        <v>-1</v>
      </c>
      <c r="AC552">
        <v>-1</v>
      </c>
      <c r="AD552" s="8">
        <f t="shared" si="17"/>
        <v>1</v>
      </c>
      <c r="AE552">
        <v>1127</v>
      </c>
      <c r="AF552">
        <v>792268</v>
      </c>
      <c r="AG552">
        <v>130</v>
      </c>
      <c r="AH552" t="s">
        <v>38</v>
      </c>
      <c r="AI552">
        <v>1208</v>
      </c>
      <c r="AJ552">
        <v>1209</v>
      </c>
      <c r="AK552">
        <v>2</v>
      </c>
    </row>
    <row r="553" spans="1:37" x14ac:dyDescent="0.2">
      <c r="A553">
        <v>10</v>
      </c>
      <c r="B553" t="s">
        <v>37</v>
      </c>
      <c r="C553">
        <v>150</v>
      </c>
      <c r="D553">
        <v>3000</v>
      </c>
      <c r="E553">
        <v>198</v>
      </c>
      <c r="F553">
        <v>1</v>
      </c>
      <c r="G553">
        <v>90</v>
      </c>
      <c r="H553" t="s">
        <v>36</v>
      </c>
      <c r="I553">
        <v>1</v>
      </c>
      <c r="J553" s="8" t="str">
        <f t="shared" si="16"/>
        <v xml:space="preserve">HIT </v>
      </c>
      <c r="K553">
        <v>17</v>
      </c>
      <c r="L553">
        <v>4</v>
      </c>
      <c r="M553">
        <v>290.71619047618998</v>
      </c>
      <c r="N553">
        <v>828.98666666666702</v>
      </c>
      <c r="O553">
        <v>6</v>
      </c>
      <c r="P553">
        <v>2</v>
      </c>
      <c r="Q553">
        <v>603.62285714285701</v>
      </c>
      <c r="R553">
        <v>699.53333333333399</v>
      </c>
      <c r="S553">
        <v>5</v>
      </c>
      <c r="T553">
        <v>4</v>
      </c>
      <c r="U553">
        <v>765.19998168945301</v>
      </c>
      <c r="V553">
        <v>739.07499694824196</v>
      </c>
      <c r="W553">
        <v>5</v>
      </c>
      <c r="X553">
        <v>5</v>
      </c>
      <c r="Y553">
        <v>166.34515423714899</v>
      </c>
      <c r="Z553">
        <v>53.392000000000003</v>
      </c>
      <c r="AA553">
        <v>58.406999999999996</v>
      </c>
      <c r="AB553">
        <v>50.033999999999999</v>
      </c>
      <c r="AC553">
        <v>-3.359</v>
      </c>
      <c r="AD553" s="8">
        <f t="shared" si="17"/>
        <v>3.359</v>
      </c>
      <c r="AE553">
        <v>2305</v>
      </c>
      <c r="AF553">
        <v>797002</v>
      </c>
      <c r="AG553">
        <v>1987</v>
      </c>
      <c r="AH553" t="s">
        <v>38</v>
      </c>
      <c r="AI553">
        <v>1208</v>
      </c>
      <c r="AJ553">
        <v>1209</v>
      </c>
      <c r="AK553">
        <v>2</v>
      </c>
    </row>
    <row r="554" spans="1:37" x14ac:dyDescent="0.2">
      <c r="A554">
        <v>10</v>
      </c>
      <c r="B554" t="s">
        <v>37</v>
      </c>
      <c r="C554">
        <v>150</v>
      </c>
      <c r="D554">
        <v>3000</v>
      </c>
      <c r="E554">
        <v>199</v>
      </c>
      <c r="F554">
        <v>1</v>
      </c>
      <c r="G554">
        <v>91</v>
      </c>
      <c r="H554" t="s">
        <v>36</v>
      </c>
      <c r="I554">
        <v>1</v>
      </c>
      <c r="J554" s="8" t="str">
        <f t="shared" si="16"/>
        <v xml:space="preserve">HIT </v>
      </c>
      <c r="K554">
        <v>3</v>
      </c>
      <c r="L554">
        <v>2</v>
      </c>
      <c r="M554">
        <v>270.71619047618998</v>
      </c>
      <c r="N554">
        <v>245.17333333333301</v>
      </c>
      <c r="O554">
        <v>2</v>
      </c>
      <c r="P554">
        <v>2</v>
      </c>
      <c r="Q554">
        <v>729.07619047619096</v>
      </c>
      <c r="R554">
        <v>227.17333333333301</v>
      </c>
      <c r="S554">
        <v>2</v>
      </c>
      <c r="T554">
        <v>5</v>
      </c>
      <c r="U554">
        <v>596.19998168945301</v>
      </c>
      <c r="V554">
        <v>704.07499694824196</v>
      </c>
      <c r="W554">
        <v>5</v>
      </c>
      <c r="X554">
        <v>4</v>
      </c>
      <c r="Y554">
        <v>495.06694862432897</v>
      </c>
      <c r="Z554">
        <v>57.817</v>
      </c>
      <c r="AA554">
        <v>58.701999999999998</v>
      </c>
      <c r="AB554">
        <v>33.311</v>
      </c>
      <c r="AC554">
        <v>-24.506</v>
      </c>
      <c r="AD554" s="8">
        <f t="shared" si="17"/>
        <v>24.506</v>
      </c>
      <c r="AE554">
        <v>4221</v>
      </c>
      <c r="AF554">
        <v>804119</v>
      </c>
      <c r="AG554">
        <v>2115</v>
      </c>
      <c r="AH554" t="s">
        <v>38</v>
      </c>
      <c r="AI554">
        <v>1208</v>
      </c>
      <c r="AJ554">
        <v>1209</v>
      </c>
      <c r="AK554">
        <v>2</v>
      </c>
    </row>
    <row r="555" spans="1:37" x14ac:dyDescent="0.2">
      <c r="A555">
        <v>10</v>
      </c>
      <c r="B555" t="s">
        <v>37</v>
      </c>
      <c r="C555">
        <v>150</v>
      </c>
      <c r="D555">
        <v>3000</v>
      </c>
      <c r="E555">
        <v>200</v>
      </c>
      <c r="F555">
        <v>0</v>
      </c>
      <c r="G555">
        <v>0</v>
      </c>
      <c r="H555" t="s">
        <v>33</v>
      </c>
      <c r="I555">
        <v>1</v>
      </c>
      <c r="J555" s="8" t="str">
        <f t="shared" si="16"/>
        <v>TNEG</v>
      </c>
      <c r="K555">
        <v>0</v>
      </c>
      <c r="L555" t="s">
        <v>34</v>
      </c>
      <c r="M555">
        <v>581.62285714285701</v>
      </c>
      <c r="N555">
        <v>845.98666666666702</v>
      </c>
      <c r="O555">
        <v>6</v>
      </c>
      <c r="P555">
        <v>4</v>
      </c>
      <c r="Q555">
        <v>581.62285714285701</v>
      </c>
      <c r="R555">
        <v>845.98666666666702</v>
      </c>
      <c r="S555">
        <v>6</v>
      </c>
      <c r="T555">
        <v>4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58.997</v>
      </c>
      <c r="AA555">
        <v>58.997</v>
      </c>
      <c r="AB555">
        <v>-1</v>
      </c>
      <c r="AC555">
        <v>-1</v>
      </c>
      <c r="AD555" s="8">
        <f t="shared" si="17"/>
        <v>1</v>
      </c>
      <c r="AE555">
        <v>1436</v>
      </c>
      <c r="AF555">
        <v>806556</v>
      </c>
      <c r="AG555">
        <v>1036</v>
      </c>
      <c r="AH555" t="s">
        <v>38</v>
      </c>
      <c r="AI555">
        <v>1208</v>
      </c>
      <c r="AJ555">
        <v>1209</v>
      </c>
      <c r="AK555">
        <v>2</v>
      </c>
    </row>
    <row r="556" spans="1:37" x14ac:dyDescent="0.2">
      <c r="A556">
        <v>10</v>
      </c>
      <c r="B556" t="s">
        <v>37</v>
      </c>
      <c r="C556">
        <v>150</v>
      </c>
      <c r="D556">
        <v>3000</v>
      </c>
      <c r="E556">
        <v>201</v>
      </c>
      <c r="F556">
        <v>0</v>
      </c>
      <c r="G556">
        <v>0</v>
      </c>
      <c r="H556" t="s">
        <v>33</v>
      </c>
      <c r="I556">
        <v>1</v>
      </c>
      <c r="J556" s="8" t="str">
        <f t="shared" si="16"/>
        <v>TNEG</v>
      </c>
      <c r="K556">
        <v>0</v>
      </c>
      <c r="L556" t="s">
        <v>34</v>
      </c>
      <c r="M556">
        <v>604.62285714285701</v>
      </c>
      <c r="N556">
        <v>112.72</v>
      </c>
      <c r="O556">
        <v>1</v>
      </c>
      <c r="P556">
        <v>4</v>
      </c>
      <c r="Q556">
        <v>604.62285714285701</v>
      </c>
      <c r="R556">
        <v>112.72</v>
      </c>
      <c r="S556">
        <v>1</v>
      </c>
      <c r="T556">
        <v>4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59.292000000000002</v>
      </c>
      <c r="AA556">
        <v>59.292000000000002</v>
      </c>
      <c r="AB556">
        <v>-1</v>
      </c>
      <c r="AC556">
        <v>-1</v>
      </c>
      <c r="AD556" s="8">
        <f t="shared" si="17"/>
        <v>1</v>
      </c>
      <c r="AE556">
        <v>1366</v>
      </c>
      <c r="AF556">
        <v>808423</v>
      </c>
      <c r="AG556">
        <v>518</v>
      </c>
      <c r="AH556" t="s">
        <v>38</v>
      </c>
      <c r="AI556">
        <v>1208</v>
      </c>
      <c r="AJ556">
        <v>1209</v>
      </c>
      <c r="AK556">
        <v>2</v>
      </c>
    </row>
    <row r="557" spans="1:37" x14ac:dyDescent="0.2">
      <c r="A557">
        <v>10</v>
      </c>
      <c r="B557" t="s">
        <v>37</v>
      </c>
      <c r="C557">
        <v>150</v>
      </c>
      <c r="D557">
        <v>3000</v>
      </c>
      <c r="E557">
        <v>202</v>
      </c>
      <c r="F557">
        <v>1</v>
      </c>
      <c r="G557">
        <v>92</v>
      </c>
      <c r="H557" t="s">
        <v>33</v>
      </c>
      <c r="I557">
        <v>0</v>
      </c>
      <c r="J557" s="8" t="str">
        <f t="shared" si="16"/>
        <v>MISS</v>
      </c>
      <c r="K557">
        <v>47</v>
      </c>
      <c r="L557">
        <v>6</v>
      </c>
      <c r="M557">
        <v>1018.98285714286</v>
      </c>
      <c r="N557">
        <v>691.53333333333399</v>
      </c>
      <c r="O557">
        <v>5</v>
      </c>
      <c r="P557">
        <v>7</v>
      </c>
      <c r="Q557">
        <v>120.262857142857</v>
      </c>
      <c r="R557">
        <v>77.72</v>
      </c>
      <c r="S557">
        <v>1</v>
      </c>
      <c r="T557">
        <v>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45.722999999999999</v>
      </c>
      <c r="AA557">
        <v>59.587000000000003</v>
      </c>
      <c r="AB557">
        <v>-1</v>
      </c>
      <c r="AC557">
        <v>-1</v>
      </c>
      <c r="AD557" s="8">
        <f t="shared" si="17"/>
        <v>1</v>
      </c>
      <c r="AE557">
        <v>1162</v>
      </c>
      <c r="AF557">
        <v>810086</v>
      </c>
      <c r="AG557">
        <v>1068</v>
      </c>
      <c r="AH557" t="s">
        <v>38</v>
      </c>
      <c r="AI557">
        <v>1208</v>
      </c>
      <c r="AJ557">
        <v>1209</v>
      </c>
      <c r="AK557">
        <v>2</v>
      </c>
    </row>
    <row r="558" spans="1:37" x14ac:dyDescent="0.2">
      <c r="A558">
        <v>10</v>
      </c>
      <c r="B558" t="s">
        <v>37</v>
      </c>
      <c r="C558">
        <v>150</v>
      </c>
      <c r="D558">
        <v>3000</v>
      </c>
      <c r="E558">
        <v>203</v>
      </c>
      <c r="F558">
        <v>0</v>
      </c>
      <c r="G558">
        <v>0</v>
      </c>
      <c r="H558" t="s">
        <v>33</v>
      </c>
      <c r="I558">
        <v>1</v>
      </c>
      <c r="J558" s="8" t="str">
        <f t="shared" si="16"/>
        <v>TNEG</v>
      </c>
      <c r="K558">
        <v>0</v>
      </c>
      <c r="L558" t="s">
        <v>34</v>
      </c>
      <c r="M558">
        <v>1033.98285714286</v>
      </c>
      <c r="N558">
        <v>387.62666666666701</v>
      </c>
      <c r="O558">
        <v>3</v>
      </c>
      <c r="P558">
        <v>7</v>
      </c>
      <c r="Q558">
        <v>1033.98285714286</v>
      </c>
      <c r="R558">
        <v>387.62666666666701</v>
      </c>
      <c r="S558">
        <v>3</v>
      </c>
      <c r="T558">
        <v>7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59.881999999999998</v>
      </c>
      <c r="AA558">
        <v>59.881999999999998</v>
      </c>
      <c r="AB558">
        <v>-1</v>
      </c>
      <c r="AC558">
        <v>-1</v>
      </c>
      <c r="AD558" s="8">
        <f t="shared" si="17"/>
        <v>1</v>
      </c>
      <c r="AE558">
        <v>1363</v>
      </c>
      <c r="AF558">
        <v>811954</v>
      </c>
      <c r="AG558">
        <v>921</v>
      </c>
      <c r="AH558" t="s">
        <v>38</v>
      </c>
      <c r="AI558">
        <v>1208</v>
      </c>
      <c r="AJ558">
        <v>1209</v>
      </c>
      <c r="AK558">
        <v>2</v>
      </c>
    </row>
    <row r="559" spans="1:37" x14ac:dyDescent="0.2">
      <c r="A559">
        <v>10</v>
      </c>
      <c r="B559" t="s">
        <v>37</v>
      </c>
      <c r="C559">
        <v>150</v>
      </c>
      <c r="D559">
        <v>3000</v>
      </c>
      <c r="E559">
        <v>204</v>
      </c>
      <c r="F559">
        <v>0</v>
      </c>
      <c r="G559">
        <v>0</v>
      </c>
      <c r="H559" t="s">
        <v>33</v>
      </c>
      <c r="I559">
        <v>1</v>
      </c>
      <c r="J559" s="8" t="str">
        <f t="shared" si="16"/>
        <v>TNEG</v>
      </c>
      <c r="K559">
        <v>0</v>
      </c>
      <c r="L559" t="s">
        <v>34</v>
      </c>
      <c r="M559">
        <v>120.262857142857</v>
      </c>
      <c r="N559">
        <v>859.98666666666702</v>
      </c>
      <c r="O559">
        <v>6</v>
      </c>
      <c r="P559">
        <v>1</v>
      </c>
      <c r="Q559">
        <v>120.262857142857</v>
      </c>
      <c r="R559">
        <v>859.98666666666702</v>
      </c>
      <c r="S559">
        <v>6</v>
      </c>
      <c r="T559">
        <v>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60.177</v>
      </c>
      <c r="AA559">
        <v>60.177</v>
      </c>
      <c r="AB559">
        <v>-1</v>
      </c>
      <c r="AC559">
        <v>-1</v>
      </c>
      <c r="AD559" s="8">
        <f t="shared" si="17"/>
        <v>1</v>
      </c>
      <c r="AE559">
        <v>1220</v>
      </c>
      <c r="AF559">
        <v>813686</v>
      </c>
      <c r="AG559">
        <v>2214</v>
      </c>
      <c r="AH559" t="s">
        <v>38</v>
      </c>
      <c r="AI559">
        <v>1208</v>
      </c>
      <c r="AJ559">
        <v>1209</v>
      </c>
      <c r="AK559">
        <v>2</v>
      </c>
    </row>
    <row r="560" spans="1:37" x14ac:dyDescent="0.2">
      <c r="A560">
        <v>10</v>
      </c>
      <c r="B560" t="s">
        <v>37</v>
      </c>
      <c r="C560">
        <v>150</v>
      </c>
      <c r="D560">
        <v>3000</v>
      </c>
      <c r="E560">
        <v>205</v>
      </c>
      <c r="F560">
        <v>1</v>
      </c>
      <c r="G560">
        <v>93</v>
      </c>
      <c r="H560" t="s">
        <v>36</v>
      </c>
      <c r="I560">
        <v>1</v>
      </c>
      <c r="J560" s="8" t="str">
        <f t="shared" si="16"/>
        <v xml:space="preserve">HIT </v>
      </c>
      <c r="K560">
        <v>8</v>
      </c>
      <c r="L560">
        <v>3</v>
      </c>
      <c r="M560">
        <v>417.16952380952398</v>
      </c>
      <c r="N560">
        <v>841.98666666666702</v>
      </c>
      <c r="O560">
        <v>6</v>
      </c>
      <c r="P560">
        <v>3</v>
      </c>
      <c r="Q560">
        <v>1040.98285714286</v>
      </c>
      <c r="R560">
        <v>269.17333333333301</v>
      </c>
      <c r="S560">
        <v>2</v>
      </c>
      <c r="T560">
        <v>7</v>
      </c>
      <c r="U560">
        <v>1018.1999816894501</v>
      </c>
      <c r="V560">
        <v>373.07499694824202</v>
      </c>
      <c r="W560">
        <v>3</v>
      </c>
      <c r="X560">
        <v>7</v>
      </c>
      <c r="Y560">
        <v>106.370179636358</v>
      </c>
      <c r="Z560">
        <v>58.112000000000002</v>
      </c>
      <c r="AA560">
        <v>60.472000000000001</v>
      </c>
      <c r="AB560">
        <v>48.091000000000001</v>
      </c>
      <c r="AC560">
        <v>-10.021000000000001</v>
      </c>
      <c r="AD560" s="8">
        <f t="shared" si="17"/>
        <v>10.021000000000001</v>
      </c>
      <c r="AE560">
        <v>1932</v>
      </c>
      <c r="AF560">
        <v>818178</v>
      </c>
      <c r="AG560">
        <v>130</v>
      </c>
      <c r="AH560" t="s">
        <v>38</v>
      </c>
      <c r="AI560">
        <v>1208</v>
      </c>
      <c r="AJ560">
        <v>1209</v>
      </c>
      <c r="AK560">
        <v>2</v>
      </c>
    </row>
    <row r="561" spans="1:37" x14ac:dyDescent="0.2">
      <c r="A561">
        <v>10</v>
      </c>
      <c r="B561" t="s">
        <v>37</v>
      </c>
      <c r="C561">
        <v>150</v>
      </c>
      <c r="D561">
        <v>3000</v>
      </c>
      <c r="E561">
        <v>206</v>
      </c>
      <c r="F561">
        <v>1</v>
      </c>
      <c r="G561">
        <v>94</v>
      </c>
      <c r="H561" t="s">
        <v>33</v>
      </c>
      <c r="I561">
        <v>0</v>
      </c>
      <c r="J561" s="8" t="str">
        <f t="shared" si="16"/>
        <v>MISS</v>
      </c>
      <c r="K561">
        <v>15</v>
      </c>
      <c r="L561">
        <v>4</v>
      </c>
      <c r="M561">
        <v>274.71619047618998</v>
      </c>
      <c r="N561">
        <v>401.62666666666701</v>
      </c>
      <c r="O561">
        <v>3</v>
      </c>
      <c r="P561">
        <v>2</v>
      </c>
      <c r="Q561">
        <v>588.62285714285701</v>
      </c>
      <c r="R561">
        <v>533.08000000000004</v>
      </c>
      <c r="S561">
        <v>4</v>
      </c>
      <c r="T561">
        <v>4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56.341999999999999</v>
      </c>
      <c r="AA561">
        <v>60.767000000000003</v>
      </c>
      <c r="AB561">
        <v>-1</v>
      </c>
      <c r="AC561">
        <v>-1</v>
      </c>
      <c r="AD561" s="8">
        <f t="shared" si="17"/>
        <v>1</v>
      </c>
      <c r="AE561">
        <v>4760</v>
      </c>
      <c r="AF561">
        <v>823944</v>
      </c>
      <c r="AG561">
        <v>1397</v>
      </c>
      <c r="AH561" t="s">
        <v>38</v>
      </c>
      <c r="AI561">
        <v>1208</v>
      </c>
      <c r="AJ561">
        <v>1209</v>
      </c>
      <c r="AK561">
        <v>2</v>
      </c>
    </row>
    <row r="562" spans="1:37" x14ac:dyDescent="0.2">
      <c r="A562">
        <v>10</v>
      </c>
      <c r="B562" t="s">
        <v>37</v>
      </c>
      <c r="C562">
        <v>150</v>
      </c>
      <c r="D562">
        <v>3000</v>
      </c>
      <c r="E562">
        <v>207</v>
      </c>
      <c r="F562">
        <v>0</v>
      </c>
      <c r="G562">
        <v>0</v>
      </c>
      <c r="H562" t="s">
        <v>33</v>
      </c>
      <c r="I562">
        <v>1</v>
      </c>
      <c r="J562" s="8" t="str">
        <f t="shared" si="16"/>
        <v>TNEG</v>
      </c>
      <c r="K562">
        <v>0</v>
      </c>
      <c r="L562" t="s">
        <v>34</v>
      </c>
      <c r="M562">
        <v>447.16952380952398</v>
      </c>
      <c r="N562">
        <v>678.53333333333399</v>
      </c>
      <c r="O562">
        <v>5</v>
      </c>
      <c r="P562">
        <v>3</v>
      </c>
      <c r="Q562">
        <v>447.16952380952398</v>
      </c>
      <c r="R562">
        <v>678.53333333333399</v>
      </c>
      <c r="S562">
        <v>5</v>
      </c>
      <c r="T562">
        <v>3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61.061999999999998</v>
      </c>
      <c r="AA562">
        <v>61.061999999999998</v>
      </c>
      <c r="AB562">
        <v>-1</v>
      </c>
      <c r="AC562">
        <v>-1</v>
      </c>
      <c r="AD562" s="8">
        <f t="shared" si="17"/>
        <v>1</v>
      </c>
      <c r="AE562">
        <v>1463</v>
      </c>
      <c r="AF562">
        <v>825918</v>
      </c>
      <c r="AG562">
        <v>2396</v>
      </c>
      <c r="AH562" t="s">
        <v>38</v>
      </c>
      <c r="AI562">
        <v>1208</v>
      </c>
      <c r="AJ562">
        <v>1209</v>
      </c>
      <c r="AK562">
        <v>2</v>
      </c>
    </row>
    <row r="563" spans="1:37" x14ac:dyDescent="0.2">
      <c r="A563">
        <v>10</v>
      </c>
      <c r="B563" t="s">
        <v>37</v>
      </c>
      <c r="C563">
        <v>150</v>
      </c>
      <c r="D563">
        <v>3000</v>
      </c>
      <c r="E563">
        <v>208</v>
      </c>
      <c r="F563">
        <v>0</v>
      </c>
      <c r="G563">
        <v>0</v>
      </c>
      <c r="H563" t="s">
        <v>33</v>
      </c>
      <c r="I563">
        <v>1</v>
      </c>
      <c r="J563" s="8" t="str">
        <f t="shared" si="16"/>
        <v>TNEG</v>
      </c>
      <c r="K563">
        <v>0</v>
      </c>
      <c r="L563" t="s">
        <v>34</v>
      </c>
      <c r="M563">
        <v>412.16952380952398</v>
      </c>
      <c r="N563">
        <v>77.72</v>
      </c>
      <c r="O563">
        <v>1</v>
      </c>
      <c r="P563">
        <v>3</v>
      </c>
      <c r="Q563">
        <v>412.16952380952398</v>
      </c>
      <c r="R563">
        <v>77.72</v>
      </c>
      <c r="S563">
        <v>1</v>
      </c>
      <c r="T563">
        <v>3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61.356999999999999</v>
      </c>
      <c r="AA563">
        <v>61.356999999999999</v>
      </c>
      <c r="AB563">
        <v>-1</v>
      </c>
      <c r="AC563">
        <v>-1</v>
      </c>
      <c r="AD563" s="8">
        <f t="shared" si="17"/>
        <v>1</v>
      </c>
      <c r="AE563">
        <v>1571</v>
      </c>
      <c r="AF563">
        <v>828007</v>
      </c>
      <c r="AG563">
        <v>863</v>
      </c>
      <c r="AH563" t="s">
        <v>38</v>
      </c>
      <c r="AI563">
        <v>1208</v>
      </c>
      <c r="AJ563">
        <v>1209</v>
      </c>
      <c r="AK563">
        <v>2</v>
      </c>
    </row>
    <row r="564" spans="1:37" x14ac:dyDescent="0.2">
      <c r="A564">
        <v>10</v>
      </c>
      <c r="B564" t="s">
        <v>37</v>
      </c>
      <c r="C564">
        <v>150</v>
      </c>
      <c r="D564">
        <v>3000</v>
      </c>
      <c r="E564">
        <v>209</v>
      </c>
      <c r="F564">
        <v>0</v>
      </c>
      <c r="G564">
        <v>0</v>
      </c>
      <c r="H564" t="s">
        <v>33</v>
      </c>
      <c r="I564">
        <v>1</v>
      </c>
      <c r="J564" s="8" t="str">
        <f t="shared" si="16"/>
        <v>TNEG</v>
      </c>
      <c r="K564">
        <v>0</v>
      </c>
      <c r="L564" t="s">
        <v>34</v>
      </c>
      <c r="M564">
        <v>117.262857142857</v>
      </c>
      <c r="N564">
        <v>680.53333333333399</v>
      </c>
      <c r="O564">
        <v>5</v>
      </c>
      <c r="P564">
        <v>1</v>
      </c>
      <c r="Q564">
        <v>117.262857142857</v>
      </c>
      <c r="R564">
        <v>680.53333333333399</v>
      </c>
      <c r="S564">
        <v>5</v>
      </c>
      <c r="T564">
        <v>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61.652000000000001</v>
      </c>
      <c r="AA564">
        <v>61.652000000000001</v>
      </c>
      <c r="AB564">
        <v>-1</v>
      </c>
      <c r="AC564">
        <v>-1</v>
      </c>
      <c r="AD564" s="8">
        <f t="shared" si="17"/>
        <v>1</v>
      </c>
      <c r="AE564">
        <v>1093</v>
      </c>
      <c r="AF564">
        <v>829602</v>
      </c>
      <c r="AG564">
        <v>1989</v>
      </c>
      <c r="AH564" t="s">
        <v>38</v>
      </c>
      <c r="AI564">
        <v>1208</v>
      </c>
      <c r="AJ564">
        <v>1209</v>
      </c>
      <c r="AK564">
        <v>2</v>
      </c>
    </row>
    <row r="565" spans="1:37" x14ac:dyDescent="0.2">
      <c r="A565">
        <v>10</v>
      </c>
      <c r="B565" t="s">
        <v>37</v>
      </c>
      <c r="C565">
        <v>150</v>
      </c>
      <c r="D565">
        <v>3000</v>
      </c>
      <c r="E565">
        <v>210</v>
      </c>
      <c r="F565">
        <v>1</v>
      </c>
      <c r="G565">
        <v>95</v>
      </c>
      <c r="H565" t="s">
        <v>36</v>
      </c>
      <c r="I565">
        <v>1</v>
      </c>
      <c r="J565" s="8" t="str">
        <f t="shared" si="16"/>
        <v xml:space="preserve">HIT </v>
      </c>
      <c r="K565">
        <v>17</v>
      </c>
      <c r="L565">
        <v>4</v>
      </c>
      <c r="M565">
        <v>1026.98285714286</v>
      </c>
      <c r="N565">
        <v>557.08000000000004</v>
      </c>
      <c r="O565">
        <v>4</v>
      </c>
      <c r="P565">
        <v>7</v>
      </c>
      <c r="Q565">
        <v>604.62285714285701</v>
      </c>
      <c r="R565">
        <v>112.72</v>
      </c>
      <c r="S565">
        <v>1</v>
      </c>
      <c r="T565">
        <v>4</v>
      </c>
      <c r="U565">
        <v>471.19998168945301</v>
      </c>
      <c r="V565">
        <v>670.07499694824196</v>
      </c>
      <c r="W565">
        <v>5</v>
      </c>
      <c r="X565">
        <v>3</v>
      </c>
      <c r="Y565">
        <v>573.10230876993501</v>
      </c>
      <c r="Z565">
        <v>56.932000000000002</v>
      </c>
      <c r="AA565">
        <v>61.947000000000003</v>
      </c>
      <c r="AB565">
        <v>32.551000000000002</v>
      </c>
      <c r="AC565">
        <v>-24.381</v>
      </c>
      <c r="AD565" s="8">
        <f t="shared" si="17"/>
        <v>24.381</v>
      </c>
      <c r="AE565">
        <v>4198</v>
      </c>
      <c r="AF565">
        <v>835490</v>
      </c>
      <c r="AG565">
        <v>1745</v>
      </c>
      <c r="AH565" t="s">
        <v>38</v>
      </c>
      <c r="AI565">
        <v>1208</v>
      </c>
      <c r="AJ565">
        <v>1209</v>
      </c>
      <c r="AK565">
        <v>2</v>
      </c>
    </row>
    <row r="566" spans="1:37" x14ac:dyDescent="0.2">
      <c r="A566">
        <v>10</v>
      </c>
      <c r="B566" t="s">
        <v>37</v>
      </c>
      <c r="C566">
        <v>150</v>
      </c>
      <c r="D566">
        <v>3000</v>
      </c>
      <c r="E566">
        <v>211</v>
      </c>
      <c r="F566">
        <v>1</v>
      </c>
      <c r="G566">
        <v>96</v>
      </c>
      <c r="H566" t="s">
        <v>36</v>
      </c>
      <c r="I566">
        <v>1</v>
      </c>
      <c r="J566" s="8" t="str">
        <f t="shared" si="16"/>
        <v xml:space="preserve">HIT </v>
      </c>
      <c r="K566">
        <v>22</v>
      </c>
      <c r="L566">
        <v>4</v>
      </c>
      <c r="M566">
        <v>603.62285714285701</v>
      </c>
      <c r="N566">
        <v>699.53333333333399</v>
      </c>
      <c r="O566">
        <v>5</v>
      </c>
      <c r="P566">
        <v>4</v>
      </c>
      <c r="Q566">
        <v>133.262857142857</v>
      </c>
      <c r="R566">
        <v>994.44</v>
      </c>
      <c r="S566">
        <v>7</v>
      </c>
      <c r="T566">
        <v>1</v>
      </c>
      <c r="U566">
        <v>128.19998168945301</v>
      </c>
      <c r="V566">
        <v>847.07499694824196</v>
      </c>
      <c r="W566">
        <v>6</v>
      </c>
      <c r="X566">
        <v>1</v>
      </c>
      <c r="Y566">
        <v>147.45194753648201</v>
      </c>
      <c r="Z566">
        <v>55.752000000000002</v>
      </c>
      <c r="AA566">
        <v>62.241999999999997</v>
      </c>
      <c r="AB566">
        <v>36.689</v>
      </c>
      <c r="AC566">
        <v>-19.062999999999999</v>
      </c>
      <c r="AD566" s="8">
        <f t="shared" si="17"/>
        <v>19.062999999999999</v>
      </c>
      <c r="AE566">
        <v>1923</v>
      </c>
      <c r="AF566">
        <v>839875</v>
      </c>
      <c r="AG566">
        <v>2334</v>
      </c>
      <c r="AH566" t="s">
        <v>38</v>
      </c>
      <c r="AI566">
        <v>1208</v>
      </c>
      <c r="AJ566">
        <v>1209</v>
      </c>
      <c r="AK566">
        <v>2</v>
      </c>
    </row>
    <row r="567" spans="1:37" x14ac:dyDescent="0.2">
      <c r="A567">
        <v>10</v>
      </c>
      <c r="B567" t="s">
        <v>37</v>
      </c>
      <c r="C567">
        <v>150</v>
      </c>
      <c r="D567">
        <v>3000</v>
      </c>
      <c r="E567">
        <v>212</v>
      </c>
      <c r="F567">
        <v>0</v>
      </c>
      <c r="G567">
        <v>0</v>
      </c>
      <c r="H567" t="s">
        <v>33</v>
      </c>
      <c r="I567">
        <v>1</v>
      </c>
      <c r="J567" s="8" t="str">
        <f t="shared" si="16"/>
        <v>TNEG</v>
      </c>
      <c r="K567">
        <v>0</v>
      </c>
      <c r="L567" t="s">
        <v>34</v>
      </c>
      <c r="M567">
        <v>1018.98285714286</v>
      </c>
      <c r="N567">
        <v>691.53333333333399</v>
      </c>
      <c r="O567">
        <v>5</v>
      </c>
      <c r="P567">
        <v>7</v>
      </c>
      <c r="Q567">
        <v>1018.98285714286</v>
      </c>
      <c r="R567">
        <v>691.53333333333399</v>
      </c>
      <c r="S567">
        <v>5</v>
      </c>
      <c r="T567">
        <v>7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62.536999999999999</v>
      </c>
      <c r="AA567">
        <v>62.536999999999999</v>
      </c>
      <c r="AB567">
        <v>-1</v>
      </c>
      <c r="AC567">
        <v>-1</v>
      </c>
      <c r="AD567" s="8">
        <f t="shared" si="17"/>
        <v>1</v>
      </c>
      <c r="AE567">
        <v>1420</v>
      </c>
      <c r="AF567">
        <v>842296</v>
      </c>
      <c r="AG567">
        <v>2358</v>
      </c>
      <c r="AH567" t="s">
        <v>38</v>
      </c>
      <c r="AI567">
        <v>1208</v>
      </c>
      <c r="AJ567">
        <v>1209</v>
      </c>
      <c r="AK567">
        <v>2</v>
      </c>
    </row>
    <row r="568" spans="1:37" x14ac:dyDescent="0.2">
      <c r="A568">
        <v>10</v>
      </c>
      <c r="B568" t="s">
        <v>37</v>
      </c>
      <c r="C568">
        <v>150</v>
      </c>
      <c r="D568">
        <v>3000</v>
      </c>
      <c r="E568">
        <v>213</v>
      </c>
      <c r="F568">
        <v>0</v>
      </c>
      <c r="G568">
        <v>0</v>
      </c>
      <c r="H568" t="s">
        <v>33</v>
      </c>
      <c r="I568">
        <v>1</v>
      </c>
      <c r="J568" s="8" t="str">
        <f t="shared" si="16"/>
        <v>TNEG</v>
      </c>
      <c r="K568">
        <v>0</v>
      </c>
      <c r="L568" t="s">
        <v>34</v>
      </c>
      <c r="M568">
        <v>879.52952380952399</v>
      </c>
      <c r="N568">
        <v>681.53333333333399</v>
      </c>
      <c r="O568">
        <v>5</v>
      </c>
      <c r="P568">
        <v>6</v>
      </c>
      <c r="Q568">
        <v>879.52952380952399</v>
      </c>
      <c r="R568">
        <v>681.53333333333399</v>
      </c>
      <c r="S568">
        <v>5</v>
      </c>
      <c r="T568">
        <v>6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62.832000000000001</v>
      </c>
      <c r="AA568">
        <v>62.832000000000001</v>
      </c>
      <c r="AB568">
        <v>-1</v>
      </c>
      <c r="AC568">
        <v>-1</v>
      </c>
      <c r="AD568" s="8">
        <f t="shared" si="17"/>
        <v>1</v>
      </c>
      <c r="AE568">
        <v>1008</v>
      </c>
      <c r="AF568">
        <v>843814</v>
      </c>
      <c r="AG568">
        <v>1655</v>
      </c>
      <c r="AH568" t="s">
        <v>38</v>
      </c>
      <c r="AI568">
        <v>1208</v>
      </c>
      <c r="AJ568">
        <v>1209</v>
      </c>
      <c r="AK568">
        <v>2</v>
      </c>
    </row>
    <row r="569" spans="1:37" x14ac:dyDescent="0.2">
      <c r="A569">
        <v>10</v>
      </c>
      <c r="B569" t="s">
        <v>37</v>
      </c>
      <c r="C569">
        <v>150</v>
      </c>
      <c r="D569">
        <v>3000</v>
      </c>
      <c r="E569">
        <v>214</v>
      </c>
      <c r="F569">
        <v>0</v>
      </c>
      <c r="G569">
        <v>0</v>
      </c>
      <c r="H569" t="s">
        <v>36</v>
      </c>
      <c r="I569">
        <v>0</v>
      </c>
      <c r="J569" s="8" t="str">
        <f t="shared" si="16"/>
        <v>FA</v>
      </c>
      <c r="K569">
        <v>0</v>
      </c>
      <c r="L569" t="s">
        <v>34</v>
      </c>
      <c r="M569">
        <v>452.16952380952398</v>
      </c>
      <c r="N569">
        <v>397.62666666666701</v>
      </c>
      <c r="O569">
        <v>3</v>
      </c>
      <c r="P569">
        <v>3</v>
      </c>
      <c r="Q569">
        <v>452.16952380952398</v>
      </c>
      <c r="R569">
        <v>397.62666666666701</v>
      </c>
      <c r="S569">
        <v>3</v>
      </c>
      <c r="T569">
        <v>3</v>
      </c>
      <c r="U569">
        <v>892.19998168945301</v>
      </c>
      <c r="V569">
        <v>816.07499694824196</v>
      </c>
      <c r="W569">
        <v>6</v>
      </c>
      <c r="X569">
        <v>6</v>
      </c>
      <c r="Y569">
        <v>607.22797117512505</v>
      </c>
      <c r="Z569">
        <v>63.127000000000002</v>
      </c>
      <c r="AA569">
        <v>63.127000000000002</v>
      </c>
      <c r="AB569">
        <v>36.182000000000002</v>
      </c>
      <c r="AC569">
        <v>-26.943999999999999</v>
      </c>
      <c r="AD569" s="8">
        <f t="shared" si="17"/>
        <v>26.943999999999999</v>
      </c>
      <c r="AE569">
        <v>3396</v>
      </c>
      <c r="AF569">
        <v>849505</v>
      </c>
      <c r="AG569">
        <v>1566</v>
      </c>
      <c r="AH569" t="s">
        <v>38</v>
      </c>
      <c r="AI569">
        <v>1208</v>
      </c>
      <c r="AJ569">
        <v>1209</v>
      </c>
      <c r="AK569">
        <v>2</v>
      </c>
    </row>
    <row r="570" spans="1:37" x14ac:dyDescent="0.2">
      <c r="A570">
        <v>10</v>
      </c>
      <c r="B570" t="s">
        <v>37</v>
      </c>
      <c r="C570">
        <v>150</v>
      </c>
      <c r="D570">
        <v>3000</v>
      </c>
      <c r="E570">
        <v>215</v>
      </c>
      <c r="F570">
        <v>1</v>
      </c>
      <c r="G570">
        <v>97</v>
      </c>
      <c r="H570" t="s">
        <v>36</v>
      </c>
      <c r="I570">
        <v>1</v>
      </c>
      <c r="J570" s="8" t="str">
        <f t="shared" si="16"/>
        <v xml:space="preserve">HIT </v>
      </c>
      <c r="K570">
        <v>1</v>
      </c>
      <c r="L570">
        <v>0</v>
      </c>
      <c r="M570">
        <v>274.71619047618998</v>
      </c>
      <c r="N570">
        <v>401.62666666666701</v>
      </c>
      <c r="O570">
        <v>3</v>
      </c>
      <c r="P570">
        <v>2</v>
      </c>
      <c r="Q570">
        <v>452.16952380952398</v>
      </c>
      <c r="R570">
        <v>397.62666666666701</v>
      </c>
      <c r="S570">
        <v>3</v>
      </c>
      <c r="T570">
        <v>3</v>
      </c>
      <c r="U570">
        <v>300.19998168945301</v>
      </c>
      <c r="V570">
        <v>423.07499694824202</v>
      </c>
      <c r="W570">
        <v>3</v>
      </c>
      <c r="X570">
        <v>2</v>
      </c>
      <c r="Y570">
        <v>154.085558201618</v>
      </c>
      <c r="Z570">
        <v>63.127000000000002</v>
      </c>
      <c r="AA570">
        <v>63.421999999999997</v>
      </c>
      <c r="AB570">
        <v>62.365000000000002</v>
      </c>
      <c r="AC570">
        <v>-0.76200000000000001</v>
      </c>
      <c r="AD570" s="8">
        <f t="shared" si="17"/>
        <v>0.76200000000000001</v>
      </c>
      <c r="AE570">
        <v>2967</v>
      </c>
      <c r="AF570">
        <v>855286</v>
      </c>
      <c r="AG570">
        <v>1566</v>
      </c>
      <c r="AH570" t="s">
        <v>38</v>
      </c>
      <c r="AI570">
        <v>1208</v>
      </c>
      <c r="AJ570">
        <v>1209</v>
      </c>
      <c r="AK570">
        <v>2</v>
      </c>
    </row>
    <row r="571" spans="1:37" x14ac:dyDescent="0.2">
      <c r="A571">
        <v>10</v>
      </c>
      <c r="B571" t="s">
        <v>37</v>
      </c>
      <c r="C571">
        <v>150</v>
      </c>
      <c r="D571">
        <v>3000</v>
      </c>
      <c r="E571">
        <v>216</v>
      </c>
      <c r="F571">
        <v>1</v>
      </c>
      <c r="G571">
        <v>98</v>
      </c>
      <c r="H571" t="s">
        <v>36</v>
      </c>
      <c r="I571">
        <v>1</v>
      </c>
      <c r="J571" s="8" t="str">
        <f t="shared" si="16"/>
        <v xml:space="preserve">HIT </v>
      </c>
      <c r="K571">
        <v>22</v>
      </c>
      <c r="L571">
        <v>4</v>
      </c>
      <c r="M571">
        <v>873.52952380952399</v>
      </c>
      <c r="N571">
        <v>533.08000000000004</v>
      </c>
      <c r="O571">
        <v>4</v>
      </c>
      <c r="P571">
        <v>6</v>
      </c>
      <c r="Q571">
        <v>417.16952380952398</v>
      </c>
      <c r="R571">
        <v>841.98666666666702</v>
      </c>
      <c r="S571">
        <v>6</v>
      </c>
      <c r="T571">
        <v>3</v>
      </c>
      <c r="U571">
        <v>454.19998168945301</v>
      </c>
      <c r="V571">
        <v>689.07499694824196</v>
      </c>
      <c r="W571">
        <v>5</v>
      </c>
      <c r="X571">
        <v>3</v>
      </c>
      <c r="Y571">
        <v>157.331603776463</v>
      </c>
      <c r="Z571">
        <v>57.226999999999997</v>
      </c>
      <c r="AA571">
        <v>63.716999999999999</v>
      </c>
      <c r="AB571">
        <v>44.713000000000001</v>
      </c>
      <c r="AC571">
        <v>-12.513999999999999</v>
      </c>
      <c r="AD571" s="8">
        <f t="shared" si="17"/>
        <v>12.513999999999999</v>
      </c>
      <c r="AE571">
        <v>2344</v>
      </c>
      <c r="AF571">
        <v>859975</v>
      </c>
      <c r="AG571">
        <v>2143</v>
      </c>
      <c r="AH571" t="s">
        <v>38</v>
      </c>
      <c r="AI571">
        <v>1208</v>
      </c>
      <c r="AJ571">
        <v>1209</v>
      </c>
      <c r="AK571">
        <v>2</v>
      </c>
    </row>
    <row r="572" spans="1:37" x14ac:dyDescent="0.2">
      <c r="A572">
        <v>10</v>
      </c>
      <c r="B572" t="s">
        <v>37</v>
      </c>
      <c r="C572">
        <v>150</v>
      </c>
      <c r="D572">
        <v>3000</v>
      </c>
      <c r="E572">
        <v>217</v>
      </c>
      <c r="F572">
        <v>0</v>
      </c>
      <c r="G572">
        <v>0</v>
      </c>
      <c r="H572" t="s">
        <v>33</v>
      </c>
      <c r="I572">
        <v>1</v>
      </c>
      <c r="J572" s="8" t="str">
        <f t="shared" si="16"/>
        <v>TNEG</v>
      </c>
      <c r="K572">
        <v>0</v>
      </c>
      <c r="L572" t="s">
        <v>34</v>
      </c>
      <c r="M572">
        <v>1033.98285714286</v>
      </c>
      <c r="N572">
        <v>387.62666666666701</v>
      </c>
      <c r="O572">
        <v>3</v>
      </c>
      <c r="P572">
        <v>7</v>
      </c>
      <c r="Q572">
        <v>1033.98285714286</v>
      </c>
      <c r="R572">
        <v>387.62666666666701</v>
      </c>
      <c r="S572">
        <v>3</v>
      </c>
      <c r="T572">
        <v>7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64.012</v>
      </c>
      <c r="AA572">
        <v>64.012</v>
      </c>
      <c r="AB572">
        <v>-1</v>
      </c>
      <c r="AC572">
        <v>-1</v>
      </c>
      <c r="AD572" s="8">
        <f t="shared" si="17"/>
        <v>1</v>
      </c>
      <c r="AE572">
        <v>1511</v>
      </c>
      <c r="AF572">
        <v>862489</v>
      </c>
      <c r="AG572">
        <v>1198</v>
      </c>
      <c r="AH572" t="s">
        <v>38</v>
      </c>
      <c r="AI572">
        <v>1208</v>
      </c>
      <c r="AJ572">
        <v>1209</v>
      </c>
      <c r="AK572">
        <v>2</v>
      </c>
    </row>
    <row r="573" spans="1:37" x14ac:dyDescent="0.2">
      <c r="A573">
        <v>10</v>
      </c>
      <c r="B573" t="s">
        <v>37</v>
      </c>
      <c r="C573">
        <v>150</v>
      </c>
      <c r="D573">
        <v>3000</v>
      </c>
      <c r="E573">
        <v>218</v>
      </c>
      <c r="F573">
        <v>0</v>
      </c>
      <c r="G573">
        <v>0</v>
      </c>
      <c r="H573" t="s">
        <v>33</v>
      </c>
      <c r="I573">
        <v>1</v>
      </c>
      <c r="J573" s="8" t="str">
        <f t="shared" si="16"/>
        <v>TNEG</v>
      </c>
      <c r="K573">
        <v>0</v>
      </c>
      <c r="L573" t="s">
        <v>34</v>
      </c>
      <c r="M573">
        <v>571.62285714285701</v>
      </c>
      <c r="N573">
        <v>984.44</v>
      </c>
      <c r="O573">
        <v>7</v>
      </c>
      <c r="P573">
        <v>4</v>
      </c>
      <c r="Q573">
        <v>571.62285714285701</v>
      </c>
      <c r="R573">
        <v>984.44</v>
      </c>
      <c r="S573">
        <v>7</v>
      </c>
      <c r="T573">
        <v>4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64.307000000000002</v>
      </c>
      <c r="AA573">
        <v>64.307000000000002</v>
      </c>
      <c r="AB573">
        <v>-1</v>
      </c>
      <c r="AC573">
        <v>-1</v>
      </c>
      <c r="AD573" s="8">
        <f t="shared" si="17"/>
        <v>1</v>
      </c>
      <c r="AE573">
        <v>1145</v>
      </c>
      <c r="AF573">
        <v>864144</v>
      </c>
      <c r="AG573">
        <v>816</v>
      </c>
      <c r="AH573" t="s">
        <v>38</v>
      </c>
      <c r="AI573">
        <v>1208</v>
      </c>
      <c r="AJ573">
        <v>1209</v>
      </c>
      <c r="AK573">
        <v>2</v>
      </c>
    </row>
    <row r="574" spans="1:37" x14ac:dyDescent="0.2">
      <c r="A574">
        <v>10</v>
      </c>
      <c r="B574" t="s">
        <v>37</v>
      </c>
      <c r="C574">
        <v>150</v>
      </c>
      <c r="D574">
        <v>3000</v>
      </c>
      <c r="E574">
        <v>219</v>
      </c>
      <c r="F574">
        <v>0</v>
      </c>
      <c r="G574">
        <v>0</v>
      </c>
      <c r="H574" t="s">
        <v>33</v>
      </c>
      <c r="I574">
        <v>1</v>
      </c>
      <c r="J574" s="8" t="str">
        <f t="shared" si="16"/>
        <v>TNEG</v>
      </c>
      <c r="K574">
        <v>0</v>
      </c>
      <c r="L574" t="s">
        <v>34</v>
      </c>
      <c r="M574">
        <v>873.52952380952399</v>
      </c>
      <c r="N574">
        <v>533.08000000000004</v>
      </c>
      <c r="O574">
        <v>4</v>
      </c>
      <c r="P574">
        <v>6</v>
      </c>
      <c r="Q574">
        <v>873.52952380952399</v>
      </c>
      <c r="R574">
        <v>533.08000000000004</v>
      </c>
      <c r="S574">
        <v>4</v>
      </c>
      <c r="T574">
        <v>6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64.602000000000004</v>
      </c>
      <c r="AA574">
        <v>64.602000000000004</v>
      </c>
      <c r="AB574">
        <v>-1</v>
      </c>
      <c r="AC574">
        <v>-1</v>
      </c>
      <c r="AD574" s="8">
        <f t="shared" si="17"/>
        <v>1</v>
      </c>
      <c r="AE574">
        <v>971</v>
      </c>
      <c r="AF574">
        <v>865629</v>
      </c>
      <c r="AG574">
        <v>1138</v>
      </c>
      <c r="AH574" t="s">
        <v>38</v>
      </c>
      <c r="AI574">
        <v>1208</v>
      </c>
      <c r="AJ574">
        <v>1209</v>
      </c>
      <c r="AK574">
        <v>2</v>
      </c>
    </row>
    <row r="575" spans="1:37" x14ac:dyDescent="0.2">
      <c r="A575">
        <v>10</v>
      </c>
      <c r="B575" t="s">
        <v>37</v>
      </c>
      <c r="C575">
        <v>150</v>
      </c>
      <c r="D575">
        <v>3000</v>
      </c>
      <c r="E575">
        <v>220</v>
      </c>
      <c r="F575">
        <v>1</v>
      </c>
      <c r="G575">
        <v>99</v>
      </c>
      <c r="H575" t="s">
        <v>33</v>
      </c>
      <c r="I575">
        <v>0</v>
      </c>
      <c r="J575" s="8" t="str">
        <f t="shared" si="16"/>
        <v>MISS</v>
      </c>
      <c r="K575">
        <v>36</v>
      </c>
      <c r="L575">
        <v>5</v>
      </c>
      <c r="M575">
        <v>118.262857142857</v>
      </c>
      <c r="N575">
        <v>528.08000000000004</v>
      </c>
      <c r="O575">
        <v>4</v>
      </c>
      <c r="P575">
        <v>1</v>
      </c>
      <c r="Q575">
        <v>896.52952380952399</v>
      </c>
      <c r="R575">
        <v>377.62666666666701</v>
      </c>
      <c r="S575">
        <v>3</v>
      </c>
      <c r="T575">
        <v>6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54.277000000000001</v>
      </c>
      <c r="AA575">
        <v>64.897000000000006</v>
      </c>
      <c r="AB575">
        <v>-1</v>
      </c>
      <c r="AC575">
        <v>-1</v>
      </c>
      <c r="AD575" s="8">
        <f t="shared" si="17"/>
        <v>1</v>
      </c>
      <c r="AE575">
        <v>1813</v>
      </c>
      <c r="AF575">
        <v>867952</v>
      </c>
      <c r="AG575">
        <v>1003</v>
      </c>
      <c r="AH575" t="s">
        <v>38</v>
      </c>
      <c r="AI575">
        <v>1208</v>
      </c>
      <c r="AJ575">
        <v>1209</v>
      </c>
      <c r="AK575">
        <v>2</v>
      </c>
    </row>
    <row r="576" spans="1:37" x14ac:dyDescent="0.2">
      <c r="A576">
        <v>10</v>
      </c>
      <c r="B576" t="s">
        <v>37</v>
      </c>
      <c r="C576">
        <v>150</v>
      </c>
      <c r="D576">
        <v>3000</v>
      </c>
      <c r="E576">
        <v>221</v>
      </c>
      <c r="F576">
        <v>1</v>
      </c>
      <c r="G576">
        <v>100</v>
      </c>
      <c r="H576" t="s">
        <v>36</v>
      </c>
      <c r="I576">
        <v>1</v>
      </c>
      <c r="J576" s="8" t="str">
        <f t="shared" si="16"/>
        <v xml:space="preserve">HIT </v>
      </c>
      <c r="K576">
        <v>21</v>
      </c>
      <c r="L576">
        <v>4</v>
      </c>
      <c r="M576">
        <v>270.71619047618998</v>
      </c>
      <c r="N576">
        <v>245.17333333333301</v>
      </c>
      <c r="O576">
        <v>2</v>
      </c>
      <c r="P576">
        <v>2</v>
      </c>
      <c r="Q576">
        <v>581.62285714285701</v>
      </c>
      <c r="R576">
        <v>845.98666666666702</v>
      </c>
      <c r="S576">
        <v>6</v>
      </c>
      <c r="T576">
        <v>4</v>
      </c>
      <c r="U576">
        <v>747.19998168945301</v>
      </c>
      <c r="V576">
        <v>739.07499694824196</v>
      </c>
      <c r="W576">
        <v>5</v>
      </c>
      <c r="X576">
        <v>5</v>
      </c>
      <c r="Y576">
        <v>197.09360541402799</v>
      </c>
      <c r="Z576">
        <v>58.997</v>
      </c>
      <c r="AA576">
        <v>65.191999999999993</v>
      </c>
      <c r="AB576">
        <v>41.165999999999997</v>
      </c>
      <c r="AC576">
        <v>-17.832000000000001</v>
      </c>
      <c r="AD576" s="8">
        <f t="shared" si="17"/>
        <v>17.832000000000001</v>
      </c>
      <c r="AE576">
        <v>2655</v>
      </c>
      <c r="AF576">
        <v>872673</v>
      </c>
      <c r="AG576">
        <v>1036</v>
      </c>
      <c r="AH576" t="s">
        <v>38</v>
      </c>
      <c r="AI576">
        <v>1208</v>
      </c>
      <c r="AJ576">
        <v>1209</v>
      </c>
      <c r="AK576">
        <v>2</v>
      </c>
    </row>
    <row r="577" spans="1:37" x14ac:dyDescent="0.2">
      <c r="A577">
        <v>10</v>
      </c>
      <c r="B577" t="s">
        <v>37</v>
      </c>
      <c r="C577">
        <v>150</v>
      </c>
      <c r="D577">
        <v>3000</v>
      </c>
      <c r="E577">
        <v>222</v>
      </c>
      <c r="F577">
        <v>1</v>
      </c>
      <c r="G577">
        <v>101</v>
      </c>
      <c r="H577" t="s">
        <v>33</v>
      </c>
      <c r="I577">
        <v>0</v>
      </c>
      <c r="J577" s="8" t="str">
        <f t="shared" si="16"/>
        <v>MISS</v>
      </c>
      <c r="K577">
        <v>116</v>
      </c>
      <c r="L577">
        <v>7</v>
      </c>
      <c r="M577">
        <v>587.62285714285701</v>
      </c>
      <c r="N577">
        <v>268.17333333333301</v>
      </c>
      <c r="O577">
        <v>2</v>
      </c>
      <c r="P577">
        <v>4</v>
      </c>
      <c r="Q577">
        <v>873.52952380952399</v>
      </c>
      <c r="R577">
        <v>101.72</v>
      </c>
      <c r="S577">
        <v>1</v>
      </c>
      <c r="T577">
        <v>6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31.268000000000001</v>
      </c>
      <c r="AA577">
        <v>65.486999999999995</v>
      </c>
      <c r="AB577">
        <v>-1</v>
      </c>
      <c r="AC577">
        <v>-1</v>
      </c>
      <c r="AD577" s="8">
        <f t="shared" si="17"/>
        <v>1</v>
      </c>
      <c r="AE577">
        <v>1123</v>
      </c>
      <c r="AF577">
        <v>874801</v>
      </c>
      <c r="AG577">
        <v>668</v>
      </c>
      <c r="AH577" t="s">
        <v>38</v>
      </c>
      <c r="AI577">
        <v>1208</v>
      </c>
      <c r="AJ577">
        <v>1209</v>
      </c>
      <c r="AK577">
        <v>2</v>
      </c>
    </row>
    <row r="578" spans="1:37" x14ac:dyDescent="0.2">
      <c r="A578">
        <v>10</v>
      </c>
      <c r="B578" t="s">
        <v>37</v>
      </c>
      <c r="C578">
        <v>150</v>
      </c>
      <c r="D578">
        <v>3000</v>
      </c>
      <c r="E578">
        <v>223</v>
      </c>
      <c r="F578">
        <v>1</v>
      </c>
      <c r="G578">
        <v>102</v>
      </c>
      <c r="H578" t="s">
        <v>36</v>
      </c>
      <c r="I578">
        <v>1</v>
      </c>
      <c r="J578" s="8" t="str">
        <f t="shared" si="16"/>
        <v xml:space="preserve">HIT </v>
      </c>
      <c r="K578">
        <v>15</v>
      </c>
      <c r="L578">
        <v>4</v>
      </c>
      <c r="M578">
        <v>117.262857142857</v>
      </c>
      <c r="N578">
        <v>680.53333333333399</v>
      </c>
      <c r="O578">
        <v>5</v>
      </c>
      <c r="P578">
        <v>1</v>
      </c>
      <c r="Q578">
        <v>412.16952380952398</v>
      </c>
      <c r="R578">
        <v>77.72</v>
      </c>
      <c r="S578">
        <v>1</v>
      </c>
      <c r="T578">
        <v>3</v>
      </c>
      <c r="U578">
        <v>452.19998168945301</v>
      </c>
      <c r="V578">
        <v>278.07499694824202</v>
      </c>
      <c r="W578">
        <v>2</v>
      </c>
      <c r="X578">
        <v>3</v>
      </c>
      <c r="Y578">
        <v>204.31486084033901</v>
      </c>
      <c r="Z578">
        <v>61.356999999999999</v>
      </c>
      <c r="AA578">
        <v>65.781999999999996</v>
      </c>
      <c r="AB578">
        <v>33.649000000000001</v>
      </c>
      <c r="AC578">
        <v>-27.707999999999998</v>
      </c>
      <c r="AD578" s="8">
        <f t="shared" si="17"/>
        <v>27.707999999999998</v>
      </c>
      <c r="AE578">
        <v>2232</v>
      </c>
      <c r="AF578">
        <v>879541</v>
      </c>
      <c r="AG578">
        <v>863</v>
      </c>
      <c r="AH578" t="s">
        <v>38</v>
      </c>
      <c r="AI578">
        <v>1208</v>
      </c>
      <c r="AJ578">
        <v>1209</v>
      </c>
      <c r="AK578">
        <v>2</v>
      </c>
    </row>
    <row r="579" spans="1:37" x14ac:dyDescent="0.2">
      <c r="A579">
        <v>10</v>
      </c>
      <c r="B579" t="s">
        <v>37</v>
      </c>
      <c r="C579">
        <v>150</v>
      </c>
      <c r="D579">
        <v>3000</v>
      </c>
      <c r="E579">
        <v>224</v>
      </c>
      <c r="F579">
        <v>0</v>
      </c>
      <c r="G579">
        <v>0</v>
      </c>
      <c r="H579" t="s">
        <v>33</v>
      </c>
      <c r="I579">
        <v>1</v>
      </c>
      <c r="J579" s="8" t="str">
        <f t="shared" ref="J579:J642" si="18">IF(AND(F579=0,I579=1),"TNEG",IF(AND(F579=0,I579=0),"FA",IF(AND(F579=1,I579=1),"HIT ","MISS")))</f>
        <v>TNEG</v>
      </c>
      <c r="K579">
        <v>0</v>
      </c>
      <c r="L579" t="s">
        <v>34</v>
      </c>
      <c r="M579">
        <v>424.16952380952398</v>
      </c>
      <c r="N579">
        <v>977.44</v>
      </c>
      <c r="O579">
        <v>7</v>
      </c>
      <c r="P579">
        <v>3</v>
      </c>
      <c r="Q579">
        <v>424.16952380952398</v>
      </c>
      <c r="R579">
        <v>977.44</v>
      </c>
      <c r="S579">
        <v>7</v>
      </c>
      <c r="T579">
        <v>3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66.076999999999998</v>
      </c>
      <c r="AA579">
        <v>66.076999999999998</v>
      </c>
      <c r="AB579">
        <v>-1</v>
      </c>
      <c r="AC579">
        <v>-1</v>
      </c>
      <c r="AD579" s="8">
        <f t="shared" ref="AD579:AD642" si="19">ABS(AC579)</f>
        <v>1</v>
      </c>
      <c r="AE579">
        <v>1917</v>
      </c>
      <c r="AF579">
        <v>882461</v>
      </c>
      <c r="AG579">
        <v>1468</v>
      </c>
      <c r="AH579" t="s">
        <v>38</v>
      </c>
      <c r="AI579">
        <v>1208</v>
      </c>
      <c r="AJ579">
        <v>1209</v>
      </c>
      <c r="AK579">
        <v>2</v>
      </c>
    </row>
    <row r="580" spans="1:37" x14ac:dyDescent="0.2">
      <c r="A580">
        <v>10</v>
      </c>
      <c r="B580" t="s">
        <v>37</v>
      </c>
      <c r="C580">
        <v>150</v>
      </c>
      <c r="D580">
        <v>3000</v>
      </c>
      <c r="E580">
        <v>225</v>
      </c>
      <c r="F580">
        <v>0</v>
      </c>
      <c r="G580">
        <v>0</v>
      </c>
      <c r="H580" t="s">
        <v>33</v>
      </c>
      <c r="I580">
        <v>1</v>
      </c>
      <c r="J580" s="8" t="str">
        <f t="shared" si="18"/>
        <v>TNEG</v>
      </c>
      <c r="K580">
        <v>0</v>
      </c>
      <c r="L580" t="s">
        <v>34</v>
      </c>
      <c r="M580">
        <v>120.262857142857</v>
      </c>
      <c r="N580">
        <v>859.98666666666702</v>
      </c>
      <c r="O580">
        <v>6</v>
      </c>
      <c r="P580">
        <v>1</v>
      </c>
      <c r="Q580">
        <v>120.262857142857</v>
      </c>
      <c r="R580">
        <v>859.98666666666702</v>
      </c>
      <c r="S580">
        <v>6</v>
      </c>
      <c r="T580">
        <v>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66.372</v>
      </c>
      <c r="AA580">
        <v>66.372</v>
      </c>
      <c r="AB580">
        <v>-1</v>
      </c>
      <c r="AC580">
        <v>-1</v>
      </c>
      <c r="AD580" s="8">
        <f t="shared" si="19"/>
        <v>1</v>
      </c>
      <c r="AE580">
        <v>1141</v>
      </c>
      <c r="AF580">
        <v>884117</v>
      </c>
      <c r="AG580">
        <v>1757</v>
      </c>
      <c r="AH580" t="s">
        <v>38</v>
      </c>
      <c r="AI580">
        <v>1208</v>
      </c>
      <c r="AJ580">
        <v>1209</v>
      </c>
      <c r="AK580">
        <v>2</v>
      </c>
    </row>
    <row r="581" spans="1:37" x14ac:dyDescent="0.2">
      <c r="A581">
        <v>10</v>
      </c>
      <c r="B581" t="s">
        <v>37</v>
      </c>
      <c r="C581">
        <v>150</v>
      </c>
      <c r="D581">
        <v>3000</v>
      </c>
      <c r="E581">
        <v>226</v>
      </c>
      <c r="F581">
        <v>1</v>
      </c>
      <c r="G581">
        <v>103</v>
      </c>
      <c r="H581" t="s">
        <v>36</v>
      </c>
      <c r="I581">
        <v>1</v>
      </c>
      <c r="J581" s="8" t="str">
        <f t="shared" si="18"/>
        <v xml:space="preserve">HIT </v>
      </c>
      <c r="K581">
        <v>7</v>
      </c>
      <c r="L581">
        <v>3</v>
      </c>
      <c r="M581">
        <v>295.71619047618998</v>
      </c>
      <c r="N581">
        <v>101.72</v>
      </c>
      <c r="O581">
        <v>1</v>
      </c>
      <c r="P581">
        <v>2</v>
      </c>
      <c r="Q581">
        <v>873.52952380952399</v>
      </c>
      <c r="R581">
        <v>533.08000000000004</v>
      </c>
      <c r="S581">
        <v>4</v>
      </c>
      <c r="T581">
        <v>6</v>
      </c>
      <c r="U581">
        <v>845.19998168945301</v>
      </c>
      <c r="V581">
        <v>647.07499694824196</v>
      </c>
      <c r="W581">
        <v>5</v>
      </c>
      <c r="X581">
        <v>6</v>
      </c>
      <c r="Y581">
        <v>117.46242925277301</v>
      </c>
      <c r="Z581">
        <v>64.602000000000004</v>
      </c>
      <c r="AA581">
        <v>66.667000000000002</v>
      </c>
      <c r="AB581">
        <v>42.600999999999999</v>
      </c>
      <c r="AC581">
        <v>-22</v>
      </c>
      <c r="AD581" s="8">
        <f t="shared" si="19"/>
        <v>22</v>
      </c>
      <c r="AE581">
        <v>3258</v>
      </c>
      <c r="AF581">
        <v>889799</v>
      </c>
      <c r="AG581">
        <v>1138</v>
      </c>
      <c r="AH581" t="s">
        <v>38</v>
      </c>
      <c r="AI581">
        <v>1208</v>
      </c>
      <c r="AJ581">
        <v>1209</v>
      </c>
      <c r="AK581">
        <v>2</v>
      </c>
    </row>
    <row r="582" spans="1:37" x14ac:dyDescent="0.2">
      <c r="A582">
        <v>10</v>
      </c>
      <c r="B582" t="s">
        <v>37</v>
      </c>
      <c r="C582">
        <v>150</v>
      </c>
      <c r="D582">
        <v>3000</v>
      </c>
      <c r="E582">
        <v>227</v>
      </c>
      <c r="F582">
        <v>1</v>
      </c>
      <c r="G582">
        <v>104</v>
      </c>
      <c r="H582" t="s">
        <v>36</v>
      </c>
      <c r="I582">
        <v>1</v>
      </c>
      <c r="J582" s="8" t="str">
        <f t="shared" si="18"/>
        <v xml:space="preserve">HIT </v>
      </c>
      <c r="K582">
        <v>23</v>
      </c>
      <c r="L582">
        <v>5</v>
      </c>
      <c r="M582">
        <v>113.262857142857</v>
      </c>
      <c r="N582">
        <v>383.62666666666701</v>
      </c>
      <c r="O582">
        <v>3</v>
      </c>
      <c r="P582">
        <v>1</v>
      </c>
      <c r="Q582">
        <v>120.262857142857</v>
      </c>
      <c r="R582">
        <v>859.98666666666702</v>
      </c>
      <c r="S582">
        <v>6</v>
      </c>
      <c r="T582">
        <v>1</v>
      </c>
      <c r="U582">
        <v>276.19998168945301</v>
      </c>
      <c r="V582">
        <v>799.07499694824196</v>
      </c>
      <c r="W582">
        <v>6</v>
      </c>
      <c r="X582">
        <v>2</v>
      </c>
      <c r="Y582">
        <v>167.41152385587699</v>
      </c>
      <c r="Z582">
        <v>60.177</v>
      </c>
      <c r="AA582">
        <v>66.962000000000003</v>
      </c>
      <c r="AB582">
        <v>47.161999999999999</v>
      </c>
      <c r="AC582">
        <v>-13.015000000000001</v>
      </c>
      <c r="AD582" s="8">
        <f t="shared" si="19"/>
        <v>13.015000000000001</v>
      </c>
      <c r="AE582">
        <v>1904</v>
      </c>
      <c r="AF582">
        <v>894731</v>
      </c>
      <c r="AG582">
        <v>2214</v>
      </c>
      <c r="AH582" t="s">
        <v>38</v>
      </c>
      <c r="AI582">
        <v>1208</v>
      </c>
      <c r="AJ582">
        <v>1209</v>
      </c>
      <c r="AK582">
        <v>2</v>
      </c>
    </row>
    <row r="583" spans="1:37" x14ac:dyDescent="0.2">
      <c r="A583">
        <v>10</v>
      </c>
      <c r="B583" t="s">
        <v>37</v>
      </c>
      <c r="C583">
        <v>150</v>
      </c>
      <c r="D583">
        <v>3000</v>
      </c>
      <c r="E583">
        <v>228</v>
      </c>
      <c r="F583">
        <v>1</v>
      </c>
      <c r="G583">
        <v>105</v>
      </c>
      <c r="H583" t="s">
        <v>36</v>
      </c>
      <c r="I583">
        <v>1</v>
      </c>
      <c r="J583" s="8" t="str">
        <f t="shared" si="18"/>
        <v xml:space="preserve">HIT </v>
      </c>
      <c r="K583">
        <v>11</v>
      </c>
      <c r="L583">
        <v>3</v>
      </c>
      <c r="M583">
        <v>454.16952380952398</v>
      </c>
      <c r="N583">
        <v>259.17333333333301</v>
      </c>
      <c r="O583">
        <v>2</v>
      </c>
      <c r="P583">
        <v>3</v>
      </c>
      <c r="Q583">
        <v>1033.98285714286</v>
      </c>
      <c r="R583">
        <v>387.62666666666701</v>
      </c>
      <c r="S583">
        <v>3</v>
      </c>
      <c r="T583">
        <v>7</v>
      </c>
      <c r="U583">
        <v>693.19998168945301</v>
      </c>
      <c r="V583">
        <v>676.07499694824196</v>
      </c>
      <c r="W583">
        <v>5</v>
      </c>
      <c r="X583">
        <v>5</v>
      </c>
      <c r="Y583">
        <v>446.46994013541303</v>
      </c>
      <c r="Z583">
        <v>64.012</v>
      </c>
      <c r="AA583">
        <v>67.257000000000005</v>
      </c>
      <c r="AB583">
        <v>45.472999999999999</v>
      </c>
      <c r="AC583">
        <v>-18.539000000000001</v>
      </c>
      <c r="AD583" s="8">
        <f t="shared" si="19"/>
        <v>18.539000000000001</v>
      </c>
      <c r="AE583">
        <v>4337</v>
      </c>
      <c r="AF583">
        <v>901409</v>
      </c>
      <c r="AG583">
        <v>1198</v>
      </c>
      <c r="AH583" t="s">
        <v>38</v>
      </c>
      <c r="AI583">
        <v>1208</v>
      </c>
      <c r="AJ583">
        <v>1209</v>
      </c>
      <c r="AK583">
        <v>2</v>
      </c>
    </row>
    <row r="584" spans="1:37" x14ac:dyDescent="0.2">
      <c r="A584">
        <v>10</v>
      </c>
      <c r="B584" t="s">
        <v>37</v>
      </c>
      <c r="C584">
        <v>150</v>
      </c>
      <c r="D584">
        <v>3000</v>
      </c>
      <c r="E584">
        <v>229</v>
      </c>
      <c r="F584">
        <v>0</v>
      </c>
      <c r="G584">
        <v>0</v>
      </c>
      <c r="H584" t="s">
        <v>33</v>
      </c>
      <c r="I584">
        <v>1</v>
      </c>
      <c r="J584" s="8" t="str">
        <f t="shared" si="18"/>
        <v>TNEG</v>
      </c>
      <c r="K584">
        <v>0</v>
      </c>
      <c r="L584" t="s">
        <v>34</v>
      </c>
      <c r="M584">
        <v>113.262857142857</v>
      </c>
      <c r="N584">
        <v>383.62666666666701</v>
      </c>
      <c r="O584">
        <v>3</v>
      </c>
      <c r="P584">
        <v>1</v>
      </c>
      <c r="Q584">
        <v>113.262857142857</v>
      </c>
      <c r="R584">
        <v>383.62666666666701</v>
      </c>
      <c r="S584">
        <v>3</v>
      </c>
      <c r="T584">
        <v>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67.552000000000007</v>
      </c>
      <c r="AA584">
        <v>67.552000000000007</v>
      </c>
      <c r="AB584">
        <v>-1</v>
      </c>
      <c r="AC584">
        <v>-1</v>
      </c>
      <c r="AD584" s="8">
        <f t="shared" si="19"/>
        <v>1</v>
      </c>
      <c r="AE584">
        <v>1567</v>
      </c>
      <c r="AF584">
        <v>903979</v>
      </c>
      <c r="AG584">
        <v>1900</v>
      </c>
      <c r="AH584" t="s">
        <v>38</v>
      </c>
      <c r="AI584">
        <v>1208</v>
      </c>
      <c r="AJ584">
        <v>1209</v>
      </c>
      <c r="AK584">
        <v>2</v>
      </c>
    </row>
    <row r="585" spans="1:37" x14ac:dyDescent="0.2">
      <c r="A585">
        <v>10</v>
      </c>
      <c r="B585" t="s">
        <v>37</v>
      </c>
      <c r="C585">
        <v>150</v>
      </c>
      <c r="D585">
        <v>3000</v>
      </c>
      <c r="E585">
        <v>230</v>
      </c>
      <c r="F585">
        <v>0</v>
      </c>
      <c r="G585">
        <v>0</v>
      </c>
      <c r="H585" t="s">
        <v>33</v>
      </c>
      <c r="I585">
        <v>1</v>
      </c>
      <c r="J585" s="8" t="str">
        <f t="shared" si="18"/>
        <v>TNEG</v>
      </c>
      <c r="K585">
        <v>0</v>
      </c>
      <c r="L585" t="s">
        <v>34</v>
      </c>
      <c r="M585">
        <v>581.62285714285701</v>
      </c>
      <c r="N585">
        <v>845.98666666666702</v>
      </c>
      <c r="O585">
        <v>6</v>
      </c>
      <c r="P585">
        <v>4</v>
      </c>
      <c r="Q585">
        <v>581.62285714285701</v>
      </c>
      <c r="R585">
        <v>845.98666666666702</v>
      </c>
      <c r="S585">
        <v>6</v>
      </c>
      <c r="T585">
        <v>4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67.846999999999994</v>
      </c>
      <c r="AA585">
        <v>67.846999999999994</v>
      </c>
      <c r="AB585">
        <v>-1</v>
      </c>
      <c r="AC585">
        <v>-1</v>
      </c>
      <c r="AD585" s="8">
        <f t="shared" si="19"/>
        <v>1</v>
      </c>
      <c r="AE585">
        <v>1306</v>
      </c>
      <c r="AF585">
        <v>905801</v>
      </c>
      <c r="AG585">
        <v>1054</v>
      </c>
      <c r="AH585" t="s">
        <v>38</v>
      </c>
      <c r="AI585">
        <v>1208</v>
      </c>
      <c r="AJ585">
        <v>1209</v>
      </c>
      <c r="AK585">
        <v>2</v>
      </c>
    </row>
    <row r="586" spans="1:37" x14ac:dyDescent="0.2">
      <c r="A586">
        <v>10</v>
      </c>
      <c r="B586" t="s">
        <v>37</v>
      </c>
      <c r="C586">
        <v>150</v>
      </c>
      <c r="D586">
        <v>3000</v>
      </c>
      <c r="E586">
        <v>231</v>
      </c>
      <c r="F586">
        <v>1</v>
      </c>
      <c r="G586">
        <v>106</v>
      </c>
      <c r="H586" t="s">
        <v>36</v>
      </c>
      <c r="I586">
        <v>1</v>
      </c>
      <c r="J586" s="8" t="str">
        <f t="shared" si="18"/>
        <v xml:space="preserve">HIT </v>
      </c>
      <c r="K586">
        <v>30</v>
      </c>
      <c r="L586">
        <v>5</v>
      </c>
      <c r="M586">
        <v>117.262857142857</v>
      </c>
      <c r="N586">
        <v>680.53333333333399</v>
      </c>
      <c r="O586">
        <v>5</v>
      </c>
      <c r="P586">
        <v>1</v>
      </c>
      <c r="Q586">
        <v>604.62285714285701</v>
      </c>
      <c r="R586">
        <v>112.72</v>
      </c>
      <c r="S586">
        <v>1</v>
      </c>
      <c r="T586">
        <v>4</v>
      </c>
      <c r="U586">
        <v>728.19998168945301</v>
      </c>
      <c r="V586">
        <v>263.07499694824202</v>
      </c>
      <c r="W586">
        <v>2</v>
      </c>
      <c r="X586">
        <v>5</v>
      </c>
      <c r="Y586">
        <v>194.62253420020701</v>
      </c>
      <c r="Z586">
        <v>59.292000000000002</v>
      </c>
      <c r="AA586">
        <v>68.141999999999996</v>
      </c>
      <c r="AB586">
        <v>37.786999999999999</v>
      </c>
      <c r="AC586">
        <v>-21.504999999999999</v>
      </c>
      <c r="AD586" s="8">
        <f t="shared" si="19"/>
        <v>21.504999999999999</v>
      </c>
      <c r="AE586">
        <v>2584</v>
      </c>
      <c r="AF586">
        <v>910157</v>
      </c>
      <c r="AG586">
        <v>518</v>
      </c>
      <c r="AH586" t="s">
        <v>38</v>
      </c>
      <c r="AI586">
        <v>1208</v>
      </c>
      <c r="AJ586">
        <v>1209</v>
      </c>
      <c r="AK586">
        <v>2</v>
      </c>
    </row>
    <row r="587" spans="1:37" x14ac:dyDescent="0.2">
      <c r="A587">
        <v>10</v>
      </c>
      <c r="B587" t="s">
        <v>37</v>
      </c>
      <c r="C587">
        <v>150</v>
      </c>
      <c r="D587">
        <v>3000</v>
      </c>
      <c r="E587">
        <v>232</v>
      </c>
      <c r="F587">
        <v>0</v>
      </c>
      <c r="G587">
        <v>0</v>
      </c>
      <c r="H587" t="s">
        <v>33</v>
      </c>
      <c r="I587">
        <v>1</v>
      </c>
      <c r="J587" s="8" t="str">
        <f t="shared" si="18"/>
        <v>TNEG</v>
      </c>
      <c r="K587">
        <v>0</v>
      </c>
      <c r="L587" t="s">
        <v>34</v>
      </c>
      <c r="M587">
        <v>131.262857142857</v>
      </c>
      <c r="N587">
        <v>246.17333333333301</v>
      </c>
      <c r="O587">
        <v>2</v>
      </c>
      <c r="P587">
        <v>1</v>
      </c>
      <c r="Q587">
        <v>131.262857142857</v>
      </c>
      <c r="R587">
        <v>246.17333333333301</v>
      </c>
      <c r="S587">
        <v>2</v>
      </c>
      <c r="T587">
        <v>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68.436999999999998</v>
      </c>
      <c r="AA587">
        <v>68.436999999999998</v>
      </c>
      <c r="AB587">
        <v>-1</v>
      </c>
      <c r="AC587">
        <v>-1</v>
      </c>
      <c r="AD587" s="8">
        <f t="shared" si="19"/>
        <v>1</v>
      </c>
      <c r="AE587">
        <v>1904</v>
      </c>
      <c r="AF587">
        <v>913063</v>
      </c>
      <c r="AG587">
        <v>18</v>
      </c>
      <c r="AH587" t="s">
        <v>38</v>
      </c>
      <c r="AI587">
        <v>1208</v>
      </c>
      <c r="AJ587">
        <v>1209</v>
      </c>
      <c r="AK587">
        <v>2</v>
      </c>
    </row>
    <row r="588" spans="1:37" x14ac:dyDescent="0.2">
      <c r="A588">
        <v>10</v>
      </c>
      <c r="B588" t="s">
        <v>37</v>
      </c>
      <c r="C588">
        <v>150</v>
      </c>
      <c r="D588">
        <v>3000</v>
      </c>
      <c r="E588">
        <v>233</v>
      </c>
      <c r="F588">
        <v>0</v>
      </c>
      <c r="G588">
        <v>0</v>
      </c>
      <c r="H588" t="s">
        <v>33</v>
      </c>
      <c r="I588">
        <v>1</v>
      </c>
      <c r="J588" s="8" t="str">
        <f t="shared" si="18"/>
        <v>TNEG</v>
      </c>
      <c r="K588">
        <v>0</v>
      </c>
      <c r="L588" t="s">
        <v>34</v>
      </c>
      <c r="M588">
        <v>879.52952380952399</v>
      </c>
      <c r="N588">
        <v>681.53333333333399</v>
      </c>
      <c r="O588">
        <v>5</v>
      </c>
      <c r="P588">
        <v>6</v>
      </c>
      <c r="Q588">
        <v>879.52952380952399</v>
      </c>
      <c r="R588">
        <v>681.53333333333399</v>
      </c>
      <c r="S588">
        <v>5</v>
      </c>
      <c r="T588">
        <v>6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68.731999999999999</v>
      </c>
      <c r="AA588">
        <v>68.731999999999999</v>
      </c>
      <c r="AB588">
        <v>-1</v>
      </c>
      <c r="AC588">
        <v>-1</v>
      </c>
      <c r="AD588" s="8">
        <f t="shared" si="19"/>
        <v>1</v>
      </c>
      <c r="AE588">
        <v>1122</v>
      </c>
      <c r="AF588">
        <v>914699</v>
      </c>
      <c r="AG588">
        <v>834</v>
      </c>
      <c r="AH588" t="s">
        <v>38</v>
      </c>
      <c r="AI588">
        <v>1208</v>
      </c>
      <c r="AJ588">
        <v>1209</v>
      </c>
      <c r="AK588">
        <v>2</v>
      </c>
    </row>
    <row r="589" spans="1:37" x14ac:dyDescent="0.2">
      <c r="A589">
        <v>10</v>
      </c>
      <c r="B589" t="s">
        <v>37</v>
      </c>
      <c r="C589">
        <v>150</v>
      </c>
      <c r="D589">
        <v>3000</v>
      </c>
      <c r="E589">
        <v>234</v>
      </c>
      <c r="F589">
        <v>0</v>
      </c>
      <c r="G589">
        <v>0</v>
      </c>
      <c r="H589" t="s">
        <v>33</v>
      </c>
      <c r="I589">
        <v>1</v>
      </c>
      <c r="J589" s="8" t="str">
        <f t="shared" si="18"/>
        <v>TNEG</v>
      </c>
      <c r="K589">
        <v>0</v>
      </c>
      <c r="L589" t="s">
        <v>34</v>
      </c>
      <c r="M589">
        <v>726.07619047619096</v>
      </c>
      <c r="N589">
        <v>394.62666666666701</v>
      </c>
      <c r="O589">
        <v>3</v>
      </c>
      <c r="P589">
        <v>5</v>
      </c>
      <c r="Q589">
        <v>726.07619047619096</v>
      </c>
      <c r="R589">
        <v>394.62666666666701</v>
      </c>
      <c r="S589">
        <v>3</v>
      </c>
      <c r="T589">
        <v>5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69.027000000000001</v>
      </c>
      <c r="AA589">
        <v>69.027000000000001</v>
      </c>
      <c r="AB589">
        <v>-1</v>
      </c>
      <c r="AC589">
        <v>-1</v>
      </c>
      <c r="AD589" s="8">
        <f t="shared" si="19"/>
        <v>1</v>
      </c>
      <c r="AE589">
        <v>1096</v>
      </c>
      <c r="AF589">
        <v>916303</v>
      </c>
      <c r="AG589">
        <v>1311</v>
      </c>
      <c r="AH589" t="s">
        <v>38</v>
      </c>
      <c r="AI589">
        <v>1208</v>
      </c>
      <c r="AJ589">
        <v>1209</v>
      </c>
      <c r="AK589">
        <v>2</v>
      </c>
    </row>
    <row r="590" spans="1:37" x14ac:dyDescent="0.2">
      <c r="A590">
        <v>10</v>
      </c>
      <c r="B590" t="s">
        <v>37</v>
      </c>
      <c r="C590">
        <v>150</v>
      </c>
      <c r="D590">
        <v>3000</v>
      </c>
      <c r="E590">
        <v>235</v>
      </c>
      <c r="F590">
        <v>0</v>
      </c>
      <c r="G590">
        <v>0</v>
      </c>
      <c r="H590" t="s">
        <v>33</v>
      </c>
      <c r="I590">
        <v>1</v>
      </c>
      <c r="J590" s="8" t="str">
        <f t="shared" si="18"/>
        <v>TNEG</v>
      </c>
      <c r="K590">
        <v>0</v>
      </c>
      <c r="L590" t="s">
        <v>34</v>
      </c>
      <c r="M590">
        <v>873.52952380952399</v>
      </c>
      <c r="N590">
        <v>533.08000000000004</v>
      </c>
      <c r="O590">
        <v>4</v>
      </c>
      <c r="P590">
        <v>6</v>
      </c>
      <c r="Q590">
        <v>873.52952380952399</v>
      </c>
      <c r="R590">
        <v>533.08000000000004</v>
      </c>
      <c r="S590">
        <v>4</v>
      </c>
      <c r="T590">
        <v>6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69.322000000000003</v>
      </c>
      <c r="AA590">
        <v>69.322000000000003</v>
      </c>
      <c r="AB590">
        <v>-1</v>
      </c>
      <c r="AC590">
        <v>-1</v>
      </c>
      <c r="AD590" s="8">
        <f t="shared" si="19"/>
        <v>1</v>
      </c>
      <c r="AE590">
        <v>1000</v>
      </c>
      <c r="AF590">
        <v>917814</v>
      </c>
      <c r="AG590">
        <v>1917</v>
      </c>
      <c r="AH590" t="s">
        <v>38</v>
      </c>
      <c r="AI590">
        <v>1208</v>
      </c>
      <c r="AJ590">
        <v>1209</v>
      </c>
      <c r="AK590">
        <v>2</v>
      </c>
    </row>
    <row r="591" spans="1:37" x14ac:dyDescent="0.2">
      <c r="A591">
        <v>10</v>
      </c>
      <c r="B591" t="s">
        <v>37</v>
      </c>
      <c r="C591">
        <v>150</v>
      </c>
      <c r="D591">
        <v>3000</v>
      </c>
      <c r="E591">
        <v>236</v>
      </c>
      <c r="F591">
        <v>1</v>
      </c>
      <c r="G591">
        <v>107</v>
      </c>
      <c r="H591" t="s">
        <v>36</v>
      </c>
      <c r="I591">
        <v>1</v>
      </c>
      <c r="J591" s="8" t="str">
        <f t="shared" si="18"/>
        <v xml:space="preserve">HIT </v>
      </c>
      <c r="K591">
        <v>63</v>
      </c>
      <c r="L591">
        <v>6</v>
      </c>
      <c r="M591">
        <v>581.62285714285701</v>
      </c>
      <c r="N591">
        <v>845.98666666666702</v>
      </c>
      <c r="O591">
        <v>6</v>
      </c>
      <c r="P591">
        <v>4</v>
      </c>
      <c r="Q591">
        <v>1026.98285714286</v>
      </c>
      <c r="R591">
        <v>557.08000000000004</v>
      </c>
      <c r="S591">
        <v>4</v>
      </c>
      <c r="T591">
        <v>7</v>
      </c>
      <c r="U591">
        <v>730.19998168945301</v>
      </c>
      <c r="V591">
        <v>572.07499694824196</v>
      </c>
      <c r="W591">
        <v>4</v>
      </c>
      <c r="X591">
        <v>5</v>
      </c>
      <c r="Y591">
        <v>297.16144618013402</v>
      </c>
      <c r="Z591">
        <v>51.031999999999996</v>
      </c>
      <c r="AA591">
        <v>69.617000000000004</v>
      </c>
      <c r="AB591">
        <v>28.158999999999999</v>
      </c>
      <c r="AC591">
        <v>-22.873999999999999</v>
      </c>
      <c r="AD591" s="8">
        <f t="shared" si="19"/>
        <v>22.873999999999999</v>
      </c>
      <c r="AE591">
        <v>3214</v>
      </c>
      <c r="AF591">
        <v>923279</v>
      </c>
      <c r="AG591">
        <v>267</v>
      </c>
      <c r="AH591" t="s">
        <v>38</v>
      </c>
      <c r="AI591">
        <v>1208</v>
      </c>
      <c r="AJ591">
        <v>1209</v>
      </c>
      <c r="AK591">
        <v>2</v>
      </c>
    </row>
    <row r="592" spans="1:37" x14ac:dyDescent="0.2">
      <c r="A592">
        <v>10</v>
      </c>
      <c r="B592" t="s">
        <v>37</v>
      </c>
      <c r="C592">
        <v>150</v>
      </c>
      <c r="D592">
        <v>3000</v>
      </c>
      <c r="E592">
        <v>237</v>
      </c>
      <c r="F592">
        <v>0</v>
      </c>
      <c r="G592">
        <v>0</v>
      </c>
      <c r="H592" t="s">
        <v>33</v>
      </c>
      <c r="I592">
        <v>1</v>
      </c>
      <c r="J592" s="8" t="str">
        <f t="shared" si="18"/>
        <v>TNEG</v>
      </c>
      <c r="K592">
        <v>0</v>
      </c>
      <c r="L592" t="s">
        <v>34</v>
      </c>
      <c r="M592">
        <v>879.52952380952399</v>
      </c>
      <c r="N592">
        <v>681.53333333333399</v>
      </c>
      <c r="O592">
        <v>5</v>
      </c>
      <c r="P592">
        <v>6</v>
      </c>
      <c r="Q592">
        <v>879.52952380952399</v>
      </c>
      <c r="R592">
        <v>681.53333333333399</v>
      </c>
      <c r="S592">
        <v>5</v>
      </c>
      <c r="T592">
        <v>6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69.912000000000006</v>
      </c>
      <c r="AA592">
        <v>69.912000000000006</v>
      </c>
      <c r="AB592">
        <v>-1</v>
      </c>
      <c r="AC592">
        <v>-1</v>
      </c>
      <c r="AD592" s="8">
        <f t="shared" si="19"/>
        <v>1</v>
      </c>
      <c r="AE592">
        <v>1448</v>
      </c>
      <c r="AF592">
        <v>925729</v>
      </c>
      <c r="AG592">
        <v>119</v>
      </c>
      <c r="AH592" t="s">
        <v>38</v>
      </c>
      <c r="AI592">
        <v>1208</v>
      </c>
      <c r="AJ592">
        <v>1209</v>
      </c>
      <c r="AK592">
        <v>2</v>
      </c>
    </row>
    <row r="593" spans="1:37" x14ac:dyDescent="0.2">
      <c r="A593">
        <v>10</v>
      </c>
      <c r="B593" t="s">
        <v>37</v>
      </c>
      <c r="C593">
        <v>150</v>
      </c>
      <c r="D593">
        <v>3000</v>
      </c>
      <c r="E593">
        <v>238</v>
      </c>
      <c r="F593">
        <v>0</v>
      </c>
      <c r="G593">
        <v>0</v>
      </c>
      <c r="H593" t="s">
        <v>33</v>
      </c>
      <c r="I593">
        <v>1</v>
      </c>
      <c r="J593" s="8" t="str">
        <f t="shared" si="18"/>
        <v>TNEG</v>
      </c>
      <c r="K593">
        <v>0</v>
      </c>
      <c r="L593" t="s">
        <v>34</v>
      </c>
      <c r="M593">
        <v>133.262857142857</v>
      </c>
      <c r="N593">
        <v>994.44</v>
      </c>
      <c r="O593">
        <v>7</v>
      </c>
      <c r="P593">
        <v>1</v>
      </c>
      <c r="Q593">
        <v>133.262857142857</v>
      </c>
      <c r="R593">
        <v>994.44</v>
      </c>
      <c r="S593">
        <v>7</v>
      </c>
      <c r="T593">
        <v>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70.206000000000003</v>
      </c>
      <c r="AA593">
        <v>70.206000000000003</v>
      </c>
      <c r="AB593">
        <v>-1</v>
      </c>
      <c r="AC593">
        <v>-1</v>
      </c>
      <c r="AD593" s="8">
        <f t="shared" si="19"/>
        <v>1</v>
      </c>
      <c r="AE593">
        <v>1280</v>
      </c>
      <c r="AF593">
        <v>927514</v>
      </c>
      <c r="AG593">
        <v>2322</v>
      </c>
      <c r="AH593" t="s">
        <v>38</v>
      </c>
      <c r="AI593">
        <v>1208</v>
      </c>
      <c r="AJ593">
        <v>1209</v>
      </c>
      <c r="AK593">
        <v>2</v>
      </c>
    </row>
    <row r="594" spans="1:37" x14ac:dyDescent="0.2">
      <c r="A594">
        <v>10</v>
      </c>
      <c r="B594" t="s">
        <v>37</v>
      </c>
      <c r="C594">
        <v>150</v>
      </c>
      <c r="D594">
        <v>3000</v>
      </c>
      <c r="E594">
        <v>239</v>
      </c>
      <c r="F594">
        <v>0</v>
      </c>
      <c r="G594">
        <v>0</v>
      </c>
      <c r="H594" t="s">
        <v>33</v>
      </c>
      <c r="I594">
        <v>1</v>
      </c>
      <c r="J594" s="8" t="str">
        <f t="shared" si="18"/>
        <v>TNEG</v>
      </c>
      <c r="K594">
        <v>0</v>
      </c>
      <c r="L594" t="s">
        <v>34</v>
      </c>
      <c r="M594">
        <v>271.71619047618998</v>
      </c>
      <c r="N594">
        <v>688.53333333333399</v>
      </c>
      <c r="O594">
        <v>5</v>
      </c>
      <c r="P594">
        <v>2</v>
      </c>
      <c r="Q594">
        <v>271.71619047618998</v>
      </c>
      <c r="R594">
        <v>688.53333333333399</v>
      </c>
      <c r="S594">
        <v>5</v>
      </c>
      <c r="T594">
        <v>2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70.501000000000005</v>
      </c>
      <c r="AA594">
        <v>70.501000000000005</v>
      </c>
      <c r="AB594">
        <v>-1</v>
      </c>
      <c r="AC594">
        <v>-1</v>
      </c>
      <c r="AD594" s="8">
        <f t="shared" si="19"/>
        <v>1</v>
      </c>
      <c r="AE594">
        <v>1057</v>
      </c>
      <c r="AF594">
        <v>929072</v>
      </c>
      <c r="AG594">
        <v>1344</v>
      </c>
      <c r="AH594" t="s">
        <v>38</v>
      </c>
      <c r="AI594">
        <v>1208</v>
      </c>
      <c r="AJ594">
        <v>1209</v>
      </c>
      <c r="AK594">
        <v>2</v>
      </c>
    </row>
    <row r="595" spans="1:37" x14ac:dyDescent="0.2">
      <c r="A595">
        <v>10</v>
      </c>
      <c r="B595" t="s">
        <v>37</v>
      </c>
      <c r="C595">
        <v>150</v>
      </c>
      <c r="D595">
        <v>3000</v>
      </c>
      <c r="E595">
        <v>240</v>
      </c>
      <c r="F595">
        <v>1</v>
      </c>
      <c r="G595">
        <v>108</v>
      </c>
      <c r="H595" t="s">
        <v>36</v>
      </c>
      <c r="I595">
        <v>1</v>
      </c>
      <c r="J595" s="8" t="str">
        <f t="shared" si="18"/>
        <v xml:space="preserve">HIT </v>
      </c>
      <c r="K595">
        <v>31</v>
      </c>
      <c r="L595">
        <v>5</v>
      </c>
      <c r="M595">
        <v>113.262857142857</v>
      </c>
      <c r="N595">
        <v>383.62666666666701</v>
      </c>
      <c r="O595">
        <v>3</v>
      </c>
      <c r="P595">
        <v>1</v>
      </c>
      <c r="Q595">
        <v>117.262857142857</v>
      </c>
      <c r="R595">
        <v>680.53333333333399</v>
      </c>
      <c r="S595">
        <v>5</v>
      </c>
      <c r="T595">
        <v>1</v>
      </c>
      <c r="U595">
        <v>262.19998168945301</v>
      </c>
      <c r="V595">
        <v>692.07499694824196</v>
      </c>
      <c r="W595">
        <v>5</v>
      </c>
      <c r="X595">
        <v>2</v>
      </c>
      <c r="Y595">
        <v>145.39594241530699</v>
      </c>
      <c r="Z595">
        <v>61.652000000000001</v>
      </c>
      <c r="AA595">
        <v>70.796000000000006</v>
      </c>
      <c r="AB595">
        <v>48.091000000000001</v>
      </c>
      <c r="AC595">
        <v>-13.561</v>
      </c>
      <c r="AD595" s="8">
        <f t="shared" si="19"/>
        <v>13.561</v>
      </c>
      <c r="AE595">
        <v>1938</v>
      </c>
      <c r="AF595">
        <v>933086</v>
      </c>
      <c r="AG595">
        <v>1989</v>
      </c>
      <c r="AH595" t="s">
        <v>38</v>
      </c>
      <c r="AI595">
        <v>1208</v>
      </c>
      <c r="AJ595">
        <v>1209</v>
      </c>
      <c r="AK595">
        <v>2</v>
      </c>
    </row>
    <row r="596" spans="1:37" x14ac:dyDescent="0.2">
      <c r="A596">
        <v>10</v>
      </c>
      <c r="B596" t="s">
        <v>37</v>
      </c>
      <c r="C596">
        <v>150</v>
      </c>
      <c r="D596">
        <v>3000</v>
      </c>
      <c r="E596">
        <v>241</v>
      </c>
      <c r="F596">
        <v>1</v>
      </c>
      <c r="G596">
        <v>109</v>
      </c>
      <c r="H596" t="s">
        <v>36</v>
      </c>
      <c r="I596">
        <v>1</v>
      </c>
      <c r="J596" s="8" t="str">
        <f t="shared" si="18"/>
        <v xml:space="preserve">HIT </v>
      </c>
      <c r="K596">
        <v>28</v>
      </c>
      <c r="L596">
        <v>5</v>
      </c>
      <c r="M596">
        <v>113.262857142857</v>
      </c>
      <c r="N596">
        <v>383.62666666666701</v>
      </c>
      <c r="O596">
        <v>3</v>
      </c>
      <c r="P596">
        <v>1</v>
      </c>
      <c r="Q596">
        <v>879.52952380952399</v>
      </c>
      <c r="R596">
        <v>681.53333333333399</v>
      </c>
      <c r="S596">
        <v>5</v>
      </c>
      <c r="T596">
        <v>6</v>
      </c>
      <c r="U596">
        <v>453.19998168945301</v>
      </c>
      <c r="V596">
        <v>563.07499694824196</v>
      </c>
      <c r="W596">
        <v>4</v>
      </c>
      <c r="X596">
        <v>3</v>
      </c>
      <c r="Y596">
        <v>442.48079725953397</v>
      </c>
      <c r="Z596">
        <v>62.832000000000001</v>
      </c>
      <c r="AA596">
        <v>71.090999999999994</v>
      </c>
      <c r="AB596">
        <v>46.064</v>
      </c>
      <c r="AC596">
        <v>-16.768000000000001</v>
      </c>
      <c r="AD596" s="8">
        <f t="shared" si="19"/>
        <v>16.768000000000001</v>
      </c>
      <c r="AE596">
        <v>2932</v>
      </c>
      <c r="AF596">
        <v>938459</v>
      </c>
      <c r="AG596">
        <v>1655</v>
      </c>
      <c r="AH596" t="s">
        <v>38</v>
      </c>
      <c r="AI596">
        <v>1208</v>
      </c>
      <c r="AJ596">
        <v>1209</v>
      </c>
      <c r="AK596">
        <v>2</v>
      </c>
    </row>
    <row r="597" spans="1:37" x14ac:dyDescent="0.2">
      <c r="A597">
        <v>10</v>
      </c>
      <c r="B597" t="s">
        <v>37</v>
      </c>
      <c r="C597">
        <v>150</v>
      </c>
      <c r="D597">
        <v>3000</v>
      </c>
      <c r="E597">
        <v>242</v>
      </c>
      <c r="F597">
        <v>1</v>
      </c>
      <c r="G597">
        <v>110</v>
      </c>
      <c r="H597" t="s">
        <v>36</v>
      </c>
      <c r="I597">
        <v>1</v>
      </c>
      <c r="J597" s="8" t="str">
        <f t="shared" si="18"/>
        <v xml:space="preserve">HIT </v>
      </c>
      <c r="K597">
        <v>3</v>
      </c>
      <c r="L597">
        <v>2</v>
      </c>
      <c r="M597">
        <v>442.16952380952398</v>
      </c>
      <c r="N597">
        <v>547.08000000000004</v>
      </c>
      <c r="O597">
        <v>4</v>
      </c>
      <c r="P597">
        <v>3</v>
      </c>
      <c r="Q597">
        <v>271.71619047618998</v>
      </c>
      <c r="R597">
        <v>688.53333333333399</v>
      </c>
      <c r="S597">
        <v>5</v>
      </c>
      <c r="T597">
        <v>2</v>
      </c>
      <c r="U597">
        <v>289.19998168945301</v>
      </c>
      <c r="V597">
        <v>822.07499694824196</v>
      </c>
      <c r="W597">
        <v>6</v>
      </c>
      <c r="X597">
        <v>2</v>
      </c>
      <c r="Y597">
        <v>134.68132341281199</v>
      </c>
      <c r="Z597">
        <v>70.501000000000005</v>
      </c>
      <c r="AA597">
        <v>71.385999999999996</v>
      </c>
      <c r="AB597">
        <v>59.408999999999999</v>
      </c>
      <c r="AC597">
        <v>-11.093</v>
      </c>
      <c r="AD597" s="8">
        <f t="shared" si="19"/>
        <v>11.093</v>
      </c>
      <c r="AE597">
        <v>2621</v>
      </c>
      <c r="AF597">
        <v>943727</v>
      </c>
      <c r="AG597">
        <v>1344</v>
      </c>
      <c r="AH597" t="s">
        <v>38</v>
      </c>
      <c r="AI597">
        <v>1208</v>
      </c>
      <c r="AJ597">
        <v>1209</v>
      </c>
      <c r="AK597">
        <v>2</v>
      </c>
    </row>
    <row r="598" spans="1:37" x14ac:dyDescent="0.2">
      <c r="A598">
        <v>10</v>
      </c>
      <c r="B598" t="s">
        <v>37</v>
      </c>
      <c r="C598">
        <v>150</v>
      </c>
      <c r="D598">
        <v>3000</v>
      </c>
      <c r="E598">
        <v>243</v>
      </c>
      <c r="F598">
        <v>1</v>
      </c>
      <c r="G598">
        <v>111</v>
      </c>
      <c r="H598" t="s">
        <v>36</v>
      </c>
      <c r="I598">
        <v>1</v>
      </c>
      <c r="J598" s="8" t="str">
        <f t="shared" si="18"/>
        <v xml:space="preserve">HIT </v>
      </c>
      <c r="K598">
        <v>25</v>
      </c>
      <c r="L598">
        <v>5</v>
      </c>
      <c r="M598">
        <v>292.71619047618998</v>
      </c>
      <c r="N598">
        <v>1015.44</v>
      </c>
      <c r="O598">
        <v>7</v>
      </c>
      <c r="P598">
        <v>2</v>
      </c>
      <c r="Q598">
        <v>571.62285714285701</v>
      </c>
      <c r="R598">
        <v>984.44</v>
      </c>
      <c r="S598">
        <v>7</v>
      </c>
      <c r="T598">
        <v>4</v>
      </c>
      <c r="U598">
        <v>294.19998168945301</v>
      </c>
      <c r="V598">
        <v>1041.0749969482399</v>
      </c>
      <c r="W598">
        <v>7</v>
      </c>
      <c r="X598">
        <v>2</v>
      </c>
      <c r="Y598">
        <v>283.14479459132298</v>
      </c>
      <c r="Z598">
        <v>64.307000000000002</v>
      </c>
      <c r="AA598">
        <v>71.680999999999997</v>
      </c>
      <c r="AB598">
        <v>63.463000000000001</v>
      </c>
      <c r="AC598">
        <v>-0.84399999999999997</v>
      </c>
      <c r="AD598" s="8">
        <f t="shared" si="19"/>
        <v>0.84399999999999997</v>
      </c>
      <c r="AE598">
        <v>1948</v>
      </c>
      <c r="AF598">
        <v>949029</v>
      </c>
      <c r="AG598">
        <v>816</v>
      </c>
      <c r="AH598" t="s">
        <v>38</v>
      </c>
      <c r="AI598">
        <v>1208</v>
      </c>
      <c r="AJ598">
        <v>1209</v>
      </c>
      <c r="AK598">
        <v>2</v>
      </c>
    </row>
    <row r="599" spans="1:37" x14ac:dyDescent="0.2">
      <c r="A599">
        <v>10</v>
      </c>
      <c r="B599" t="s">
        <v>37</v>
      </c>
      <c r="C599">
        <v>150</v>
      </c>
      <c r="D599">
        <v>3000</v>
      </c>
      <c r="E599">
        <v>244</v>
      </c>
      <c r="F599">
        <v>1</v>
      </c>
      <c r="G599">
        <v>112</v>
      </c>
      <c r="H599" t="s">
        <v>36</v>
      </c>
      <c r="I599">
        <v>1</v>
      </c>
      <c r="J599" s="8" t="str">
        <f t="shared" si="18"/>
        <v xml:space="preserve">HIT </v>
      </c>
      <c r="K599">
        <v>64</v>
      </c>
      <c r="L599">
        <v>6</v>
      </c>
      <c r="M599">
        <v>113.262857142857</v>
      </c>
      <c r="N599">
        <v>383.62666666666701</v>
      </c>
      <c r="O599">
        <v>3</v>
      </c>
      <c r="P599">
        <v>1</v>
      </c>
      <c r="Q599">
        <v>571.62285714285701</v>
      </c>
      <c r="R599">
        <v>984.44</v>
      </c>
      <c r="S599">
        <v>7</v>
      </c>
      <c r="T599">
        <v>4</v>
      </c>
      <c r="U599">
        <v>422.19998168945301</v>
      </c>
      <c r="V599">
        <v>804.07499694824196</v>
      </c>
      <c r="W599">
        <v>6</v>
      </c>
      <c r="X599">
        <v>3</v>
      </c>
      <c r="Y599">
        <v>234.21940576012099</v>
      </c>
      <c r="Z599">
        <v>53.097000000000001</v>
      </c>
      <c r="AA599">
        <v>71.975999999999999</v>
      </c>
      <c r="AB599">
        <v>41.165999999999997</v>
      </c>
      <c r="AC599">
        <v>-11.932</v>
      </c>
      <c r="AD599" s="8">
        <f t="shared" si="19"/>
        <v>11.932</v>
      </c>
      <c r="AE599">
        <v>3501</v>
      </c>
      <c r="AF599">
        <v>955036</v>
      </c>
      <c r="AG599">
        <v>108</v>
      </c>
      <c r="AH599" t="s">
        <v>38</v>
      </c>
      <c r="AI599">
        <v>1208</v>
      </c>
      <c r="AJ599">
        <v>1209</v>
      </c>
      <c r="AK599">
        <v>2</v>
      </c>
    </row>
    <row r="600" spans="1:37" x14ac:dyDescent="0.2">
      <c r="A600">
        <v>10</v>
      </c>
      <c r="B600" t="s">
        <v>37</v>
      </c>
      <c r="C600">
        <v>150</v>
      </c>
      <c r="D600">
        <v>3000</v>
      </c>
      <c r="E600">
        <v>245</v>
      </c>
      <c r="F600">
        <v>1</v>
      </c>
      <c r="G600">
        <v>113</v>
      </c>
      <c r="H600" t="s">
        <v>36</v>
      </c>
      <c r="I600">
        <v>1</v>
      </c>
      <c r="J600" s="8" t="str">
        <f t="shared" si="18"/>
        <v xml:space="preserve">HIT </v>
      </c>
      <c r="K600">
        <v>58</v>
      </c>
      <c r="L600">
        <v>6</v>
      </c>
      <c r="M600">
        <v>295.71619047618998</v>
      </c>
      <c r="N600">
        <v>101.72</v>
      </c>
      <c r="O600">
        <v>1</v>
      </c>
      <c r="P600">
        <v>2</v>
      </c>
      <c r="Q600">
        <v>292.71619047618998</v>
      </c>
      <c r="R600">
        <v>1015.44</v>
      </c>
      <c r="S600">
        <v>7</v>
      </c>
      <c r="T600">
        <v>2</v>
      </c>
      <c r="U600">
        <v>276.19998168945301</v>
      </c>
      <c r="V600">
        <v>711.07499694824196</v>
      </c>
      <c r="W600">
        <v>5</v>
      </c>
      <c r="X600">
        <v>2</v>
      </c>
      <c r="Y600">
        <v>304.81279539314602</v>
      </c>
      <c r="Z600">
        <v>55.161999999999999</v>
      </c>
      <c r="AA600">
        <v>72.271000000000001</v>
      </c>
      <c r="AB600">
        <v>39.561</v>
      </c>
      <c r="AC600">
        <v>-15.601000000000001</v>
      </c>
      <c r="AD600" s="8">
        <f t="shared" si="19"/>
        <v>15.601000000000001</v>
      </c>
      <c r="AE600">
        <v>3092</v>
      </c>
      <c r="AF600">
        <v>960726</v>
      </c>
      <c r="AG600">
        <v>1983</v>
      </c>
      <c r="AH600" t="s">
        <v>38</v>
      </c>
      <c r="AI600">
        <v>1208</v>
      </c>
      <c r="AJ600">
        <v>1209</v>
      </c>
      <c r="AK600">
        <v>2</v>
      </c>
    </row>
    <row r="601" spans="1:37" x14ac:dyDescent="0.2">
      <c r="A601">
        <v>10</v>
      </c>
      <c r="B601" t="s">
        <v>37</v>
      </c>
      <c r="C601">
        <v>150</v>
      </c>
      <c r="D601">
        <v>3000</v>
      </c>
      <c r="E601">
        <v>246</v>
      </c>
      <c r="F601">
        <v>0</v>
      </c>
      <c r="G601">
        <v>0</v>
      </c>
      <c r="H601" t="s">
        <v>33</v>
      </c>
      <c r="I601">
        <v>1</v>
      </c>
      <c r="J601" s="8" t="str">
        <f t="shared" si="18"/>
        <v>TNEG</v>
      </c>
      <c r="K601">
        <v>0</v>
      </c>
      <c r="L601" t="s">
        <v>34</v>
      </c>
      <c r="M601">
        <v>274.71619047618998</v>
      </c>
      <c r="N601">
        <v>401.62666666666701</v>
      </c>
      <c r="O601">
        <v>3</v>
      </c>
      <c r="P601">
        <v>2</v>
      </c>
      <c r="Q601">
        <v>274.71619047618998</v>
      </c>
      <c r="R601">
        <v>401.62666666666701</v>
      </c>
      <c r="S601">
        <v>3</v>
      </c>
      <c r="T601">
        <v>2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72.566000000000003</v>
      </c>
      <c r="AA601">
        <v>72.566000000000003</v>
      </c>
      <c r="AB601">
        <v>-1</v>
      </c>
      <c r="AC601">
        <v>-1</v>
      </c>
      <c r="AD601" s="8">
        <f t="shared" si="19"/>
        <v>1</v>
      </c>
      <c r="AE601">
        <v>1904</v>
      </c>
      <c r="AF601">
        <v>963632</v>
      </c>
      <c r="AG601">
        <v>678</v>
      </c>
      <c r="AH601" t="s">
        <v>38</v>
      </c>
      <c r="AI601">
        <v>1208</v>
      </c>
      <c r="AJ601">
        <v>1209</v>
      </c>
      <c r="AK601">
        <v>2</v>
      </c>
    </row>
    <row r="602" spans="1:37" x14ac:dyDescent="0.2">
      <c r="A602">
        <v>10</v>
      </c>
      <c r="B602" t="s">
        <v>37</v>
      </c>
      <c r="C602">
        <v>150</v>
      </c>
      <c r="D602">
        <v>3000</v>
      </c>
      <c r="E602">
        <v>247</v>
      </c>
      <c r="F602">
        <v>1</v>
      </c>
      <c r="G602">
        <v>114</v>
      </c>
      <c r="H602" t="s">
        <v>36</v>
      </c>
      <c r="I602">
        <v>1</v>
      </c>
      <c r="J602" s="8" t="str">
        <f t="shared" si="18"/>
        <v xml:space="preserve">HIT </v>
      </c>
      <c r="K602">
        <v>23</v>
      </c>
      <c r="L602">
        <v>5</v>
      </c>
      <c r="M602">
        <v>274.71619047618998</v>
      </c>
      <c r="N602">
        <v>401.62666666666701</v>
      </c>
      <c r="O602">
        <v>3</v>
      </c>
      <c r="P602">
        <v>2</v>
      </c>
      <c r="Q602">
        <v>424.16952380952398</v>
      </c>
      <c r="R602">
        <v>977.44</v>
      </c>
      <c r="S602">
        <v>7</v>
      </c>
      <c r="T602">
        <v>3</v>
      </c>
      <c r="U602">
        <v>456.19998168945301</v>
      </c>
      <c r="V602">
        <v>691.07499694824196</v>
      </c>
      <c r="W602">
        <v>5</v>
      </c>
      <c r="X602">
        <v>3</v>
      </c>
      <c r="Y602">
        <v>288.150768183656</v>
      </c>
      <c r="Z602">
        <v>66.076999999999998</v>
      </c>
      <c r="AA602">
        <v>72.861000000000004</v>
      </c>
      <c r="AB602">
        <v>44.036999999999999</v>
      </c>
      <c r="AC602">
        <v>-22.04</v>
      </c>
      <c r="AD602" s="8">
        <f t="shared" si="19"/>
        <v>22.04</v>
      </c>
      <c r="AE602">
        <v>2185</v>
      </c>
      <c r="AF602">
        <v>968221</v>
      </c>
      <c r="AG602">
        <v>1468</v>
      </c>
      <c r="AH602" t="s">
        <v>38</v>
      </c>
      <c r="AI602">
        <v>1208</v>
      </c>
      <c r="AJ602">
        <v>1209</v>
      </c>
      <c r="AK602">
        <v>2</v>
      </c>
    </row>
    <row r="603" spans="1:37" x14ac:dyDescent="0.2">
      <c r="A603">
        <v>10</v>
      </c>
      <c r="B603" t="s">
        <v>37</v>
      </c>
      <c r="C603">
        <v>150</v>
      </c>
      <c r="D603">
        <v>3000</v>
      </c>
      <c r="E603">
        <v>248</v>
      </c>
      <c r="F603">
        <v>0</v>
      </c>
      <c r="G603">
        <v>0</v>
      </c>
      <c r="H603" t="s">
        <v>33</v>
      </c>
      <c r="I603">
        <v>1</v>
      </c>
      <c r="J603" s="8" t="str">
        <f t="shared" si="18"/>
        <v>TNEG</v>
      </c>
      <c r="K603">
        <v>0</v>
      </c>
      <c r="L603" t="s">
        <v>34</v>
      </c>
      <c r="M603">
        <v>873.52952380952399</v>
      </c>
      <c r="N603">
        <v>533.08000000000004</v>
      </c>
      <c r="O603">
        <v>4</v>
      </c>
      <c r="P603">
        <v>6</v>
      </c>
      <c r="Q603">
        <v>873.52952380952399</v>
      </c>
      <c r="R603">
        <v>533.08000000000004</v>
      </c>
      <c r="S603">
        <v>4</v>
      </c>
      <c r="T603">
        <v>6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73.156000000000006</v>
      </c>
      <c r="AA603">
        <v>73.156000000000006</v>
      </c>
      <c r="AB603">
        <v>-1</v>
      </c>
      <c r="AC603">
        <v>-1</v>
      </c>
      <c r="AD603" s="8">
        <f t="shared" si="19"/>
        <v>1</v>
      </c>
      <c r="AE603">
        <v>1826</v>
      </c>
      <c r="AF603">
        <v>971063</v>
      </c>
      <c r="AG603">
        <v>2262</v>
      </c>
      <c r="AH603" t="s">
        <v>38</v>
      </c>
      <c r="AI603">
        <v>1208</v>
      </c>
      <c r="AJ603">
        <v>1209</v>
      </c>
      <c r="AK603">
        <v>2</v>
      </c>
    </row>
    <row r="604" spans="1:37" x14ac:dyDescent="0.2">
      <c r="A604">
        <v>10</v>
      </c>
      <c r="B604" t="s">
        <v>37</v>
      </c>
      <c r="C604">
        <v>150</v>
      </c>
      <c r="D604">
        <v>3000</v>
      </c>
      <c r="E604">
        <v>249</v>
      </c>
      <c r="F604">
        <v>0</v>
      </c>
      <c r="G604">
        <v>0</v>
      </c>
      <c r="H604" t="s">
        <v>33</v>
      </c>
      <c r="I604">
        <v>1</v>
      </c>
      <c r="J604" s="8" t="str">
        <f t="shared" si="18"/>
        <v>TNEG</v>
      </c>
      <c r="K604">
        <v>0</v>
      </c>
      <c r="L604" t="s">
        <v>34</v>
      </c>
      <c r="M604">
        <v>904.52952380952399</v>
      </c>
      <c r="N604">
        <v>999.44</v>
      </c>
      <c r="O604">
        <v>7</v>
      </c>
      <c r="P604">
        <v>6</v>
      </c>
      <c r="Q604">
        <v>904.52952380952399</v>
      </c>
      <c r="R604">
        <v>999.44</v>
      </c>
      <c r="S604">
        <v>7</v>
      </c>
      <c r="T604">
        <v>6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73.450999999999993</v>
      </c>
      <c r="AA604">
        <v>73.450999999999993</v>
      </c>
      <c r="AB604">
        <v>-1</v>
      </c>
      <c r="AC604">
        <v>-1</v>
      </c>
      <c r="AD604" s="8">
        <f t="shared" si="19"/>
        <v>1</v>
      </c>
      <c r="AE604">
        <v>1358</v>
      </c>
      <c r="AF604">
        <v>972933</v>
      </c>
      <c r="AG604">
        <v>904</v>
      </c>
      <c r="AH604" t="s">
        <v>38</v>
      </c>
      <c r="AI604">
        <v>1208</v>
      </c>
      <c r="AJ604">
        <v>1209</v>
      </c>
      <c r="AK604">
        <v>2</v>
      </c>
    </row>
    <row r="605" spans="1:37" x14ac:dyDescent="0.2">
      <c r="A605">
        <v>10</v>
      </c>
      <c r="B605" t="s">
        <v>37</v>
      </c>
      <c r="C605">
        <v>150</v>
      </c>
      <c r="D605">
        <v>3000</v>
      </c>
      <c r="E605">
        <v>250</v>
      </c>
      <c r="F605">
        <v>0</v>
      </c>
      <c r="G605">
        <v>0</v>
      </c>
      <c r="H605" t="s">
        <v>33</v>
      </c>
      <c r="I605">
        <v>1</v>
      </c>
      <c r="J605" s="8" t="str">
        <f t="shared" si="18"/>
        <v>TNEG</v>
      </c>
      <c r="K605">
        <v>0</v>
      </c>
      <c r="L605" t="s">
        <v>34</v>
      </c>
      <c r="M605">
        <v>1040.98285714286</v>
      </c>
      <c r="N605">
        <v>269.17333333333301</v>
      </c>
      <c r="O605">
        <v>2</v>
      </c>
      <c r="P605">
        <v>7</v>
      </c>
      <c r="Q605">
        <v>1040.98285714286</v>
      </c>
      <c r="R605">
        <v>269.17333333333301</v>
      </c>
      <c r="S605">
        <v>2</v>
      </c>
      <c r="T605">
        <v>7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73.745999999999995</v>
      </c>
      <c r="AA605">
        <v>73.745999999999995</v>
      </c>
      <c r="AB605">
        <v>-1</v>
      </c>
      <c r="AC605">
        <v>-1</v>
      </c>
      <c r="AD605" s="8">
        <f t="shared" si="19"/>
        <v>1</v>
      </c>
      <c r="AE605">
        <v>1591</v>
      </c>
      <c r="AF605">
        <v>975037</v>
      </c>
      <c r="AG605">
        <v>972</v>
      </c>
      <c r="AH605" t="s">
        <v>38</v>
      </c>
      <c r="AI605">
        <v>1208</v>
      </c>
      <c r="AJ605">
        <v>1209</v>
      </c>
      <c r="AK605">
        <v>2</v>
      </c>
    </row>
    <row r="606" spans="1:37" x14ac:dyDescent="0.2">
      <c r="A606">
        <v>10</v>
      </c>
      <c r="B606" t="s">
        <v>37</v>
      </c>
      <c r="C606">
        <v>150</v>
      </c>
      <c r="D606">
        <v>3000</v>
      </c>
      <c r="E606">
        <v>251</v>
      </c>
      <c r="F606">
        <v>1</v>
      </c>
      <c r="G606">
        <v>115</v>
      </c>
      <c r="H606" t="s">
        <v>33</v>
      </c>
      <c r="I606">
        <v>0</v>
      </c>
      <c r="J606" s="8" t="str">
        <f t="shared" si="18"/>
        <v>MISS</v>
      </c>
      <c r="K606">
        <v>61</v>
      </c>
      <c r="L606">
        <v>6</v>
      </c>
      <c r="M606">
        <v>131.262857142857</v>
      </c>
      <c r="N606">
        <v>246.17333333333301</v>
      </c>
      <c r="O606">
        <v>2</v>
      </c>
      <c r="P606">
        <v>1</v>
      </c>
      <c r="Q606">
        <v>292.71619047618998</v>
      </c>
      <c r="R606">
        <v>1015.44</v>
      </c>
      <c r="S606">
        <v>7</v>
      </c>
      <c r="T606">
        <v>2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56.046999999999997</v>
      </c>
      <c r="AA606">
        <v>74.040999999999997</v>
      </c>
      <c r="AB606">
        <v>-1</v>
      </c>
      <c r="AC606">
        <v>-1</v>
      </c>
      <c r="AD606" s="8">
        <f t="shared" si="19"/>
        <v>1</v>
      </c>
      <c r="AE606">
        <v>3714</v>
      </c>
      <c r="AF606">
        <v>979265</v>
      </c>
      <c r="AG606">
        <v>1558</v>
      </c>
      <c r="AH606" t="s">
        <v>38</v>
      </c>
      <c r="AI606">
        <v>1208</v>
      </c>
      <c r="AJ606">
        <v>1209</v>
      </c>
      <c r="AK606">
        <v>2</v>
      </c>
    </row>
    <row r="607" spans="1:37" x14ac:dyDescent="0.2">
      <c r="A607">
        <v>10</v>
      </c>
      <c r="B607" t="s">
        <v>37</v>
      </c>
      <c r="C607">
        <v>150</v>
      </c>
      <c r="D607">
        <v>3000</v>
      </c>
      <c r="E607">
        <v>252</v>
      </c>
      <c r="F607">
        <v>1</v>
      </c>
      <c r="G607">
        <v>116</v>
      </c>
      <c r="H607" t="s">
        <v>33</v>
      </c>
      <c r="I607">
        <v>0</v>
      </c>
      <c r="J607" s="8" t="str">
        <f t="shared" si="18"/>
        <v>MISS</v>
      </c>
      <c r="K607">
        <v>45</v>
      </c>
      <c r="L607">
        <v>5</v>
      </c>
      <c r="M607">
        <v>595.62285714285701</v>
      </c>
      <c r="N607">
        <v>402.62666666666701</v>
      </c>
      <c r="O607">
        <v>3</v>
      </c>
      <c r="P607">
        <v>4</v>
      </c>
      <c r="Q607">
        <v>447.16952380952398</v>
      </c>
      <c r="R607">
        <v>678.53333333333399</v>
      </c>
      <c r="S607">
        <v>5</v>
      </c>
      <c r="T607">
        <v>3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61.061999999999998</v>
      </c>
      <c r="AA607">
        <v>74.335999999999999</v>
      </c>
      <c r="AB607">
        <v>-1</v>
      </c>
      <c r="AC607">
        <v>-1</v>
      </c>
      <c r="AD607" s="8">
        <f t="shared" si="19"/>
        <v>1</v>
      </c>
      <c r="AE607">
        <v>2485</v>
      </c>
      <c r="AF607">
        <v>982254</v>
      </c>
      <c r="AG607">
        <v>2396</v>
      </c>
      <c r="AH607" t="s">
        <v>38</v>
      </c>
      <c r="AI607">
        <v>1208</v>
      </c>
      <c r="AJ607">
        <v>1209</v>
      </c>
      <c r="AK607">
        <v>2</v>
      </c>
    </row>
    <row r="608" spans="1:37" x14ac:dyDescent="0.2">
      <c r="A608">
        <v>10</v>
      </c>
      <c r="B608" t="s">
        <v>37</v>
      </c>
      <c r="C608">
        <v>150</v>
      </c>
      <c r="D608">
        <v>3000</v>
      </c>
      <c r="E608">
        <v>253</v>
      </c>
      <c r="F608">
        <v>1</v>
      </c>
      <c r="G608">
        <v>117</v>
      </c>
      <c r="H608" t="s">
        <v>36</v>
      </c>
      <c r="I608">
        <v>1</v>
      </c>
      <c r="J608" s="8" t="str">
        <f t="shared" si="18"/>
        <v xml:space="preserve">HIT </v>
      </c>
      <c r="K608">
        <v>65</v>
      </c>
      <c r="L608">
        <v>6</v>
      </c>
      <c r="M608">
        <v>270.71619047618998</v>
      </c>
      <c r="N608">
        <v>245.17333333333301</v>
      </c>
      <c r="O608">
        <v>2</v>
      </c>
      <c r="P608">
        <v>2</v>
      </c>
      <c r="Q608">
        <v>1026.98285714286</v>
      </c>
      <c r="R608">
        <v>557.08000000000004</v>
      </c>
      <c r="S608">
        <v>4</v>
      </c>
      <c r="T608">
        <v>7</v>
      </c>
      <c r="U608">
        <v>581.19998168945301</v>
      </c>
      <c r="V608">
        <v>280.07499694824202</v>
      </c>
      <c r="W608">
        <v>2</v>
      </c>
      <c r="X608">
        <v>4</v>
      </c>
      <c r="Y608">
        <v>524.83725454964599</v>
      </c>
      <c r="Z608">
        <v>55.457000000000001</v>
      </c>
      <c r="AA608">
        <v>74.631</v>
      </c>
      <c r="AB608">
        <v>52.735999999999997</v>
      </c>
      <c r="AC608">
        <v>-2.7210000000000001</v>
      </c>
      <c r="AD608" s="8">
        <f t="shared" si="19"/>
        <v>2.7210000000000001</v>
      </c>
      <c r="AE608">
        <v>8006</v>
      </c>
      <c r="AF608">
        <v>992193</v>
      </c>
      <c r="AG608">
        <v>2061</v>
      </c>
      <c r="AH608" t="s">
        <v>38</v>
      </c>
      <c r="AI608">
        <v>1208</v>
      </c>
      <c r="AJ608">
        <v>1209</v>
      </c>
      <c r="AK608">
        <v>2</v>
      </c>
    </row>
    <row r="609" spans="1:37" x14ac:dyDescent="0.2">
      <c r="A609">
        <v>10</v>
      </c>
      <c r="B609" t="s">
        <v>37</v>
      </c>
      <c r="C609">
        <v>150</v>
      </c>
      <c r="D609">
        <v>3000</v>
      </c>
      <c r="E609">
        <v>254</v>
      </c>
      <c r="F609">
        <v>1</v>
      </c>
      <c r="G609">
        <v>118</v>
      </c>
      <c r="H609" t="s">
        <v>36</v>
      </c>
      <c r="I609">
        <v>1</v>
      </c>
      <c r="J609" s="8" t="str">
        <f t="shared" si="18"/>
        <v xml:space="preserve">HIT </v>
      </c>
      <c r="K609">
        <v>79</v>
      </c>
      <c r="L609">
        <v>6</v>
      </c>
      <c r="M609">
        <v>720.07619047619096</v>
      </c>
      <c r="N609">
        <v>703.53333333333399</v>
      </c>
      <c r="O609">
        <v>5</v>
      </c>
      <c r="P609">
        <v>5</v>
      </c>
      <c r="Q609">
        <v>595.62285714285701</v>
      </c>
      <c r="R609">
        <v>402.62666666666701</v>
      </c>
      <c r="S609">
        <v>3</v>
      </c>
      <c r="T609">
        <v>4</v>
      </c>
      <c r="U609">
        <v>445.19998168945301</v>
      </c>
      <c r="V609">
        <v>422.07499694824202</v>
      </c>
      <c r="W609">
        <v>3</v>
      </c>
      <c r="X609">
        <v>3</v>
      </c>
      <c r="Y609">
        <v>151.67491226439401</v>
      </c>
      <c r="Z609">
        <v>51.622</v>
      </c>
      <c r="AA609">
        <v>74.926000000000002</v>
      </c>
      <c r="AB609">
        <v>41.841000000000001</v>
      </c>
      <c r="AC609">
        <v>-9.7810000000000006</v>
      </c>
      <c r="AD609" s="8">
        <f t="shared" si="19"/>
        <v>9.7810000000000006</v>
      </c>
      <c r="AE609">
        <v>2001</v>
      </c>
      <c r="AF609">
        <v>997340</v>
      </c>
      <c r="AG609">
        <v>1575</v>
      </c>
      <c r="AH609" t="s">
        <v>38</v>
      </c>
      <c r="AI609">
        <v>1208</v>
      </c>
      <c r="AJ609">
        <v>1209</v>
      </c>
      <c r="AK609">
        <v>2</v>
      </c>
    </row>
    <row r="610" spans="1:37" x14ac:dyDescent="0.2">
      <c r="A610">
        <v>10</v>
      </c>
      <c r="B610" t="s">
        <v>37</v>
      </c>
      <c r="C610">
        <v>150</v>
      </c>
      <c r="D610">
        <v>3000</v>
      </c>
      <c r="E610">
        <v>255</v>
      </c>
      <c r="F610">
        <v>1</v>
      </c>
      <c r="G610">
        <v>119</v>
      </c>
      <c r="H610" t="s">
        <v>36</v>
      </c>
      <c r="I610">
        <v>1</v>
      </c>
      <c r="J610" s="8" t="str">
        <f t="shared" si="18"/>
        <v xml:space="preserve">HIT </v>
      </c>
      <c r="K610">
        <v>18</v>
      </c>
      <c r="L610">
        <v>4</v>
      </c>
      <c r="M610">
        <v>604.62285714285701</v>
      </c>
      <c r="N610">
        <v>112.72</v>
      </c>
      <c r="O610">
        <v>1</v>
      </c>
      <c r="P610">
        <v>4</v>
      </c>
      <c r="Q610">
        <v>879.52952380952399</v>
      </c>
      <c r="R610">
        <v>681.53333333333399</v>
      </c>
      <c r="S610">
        <v>5</v>
      </c>
      <c r="T610">
        <v>6</v>
      </c>
      <c r="U610">
        <v>279.19998168945301</v>
      </c>
      <c r="V610">
        <v>364.07499694824202</v>
      </c>
      <c r="W610">
        <v>3</v>
      </c>
      <c r="X610">
        <v>2</v>
      </c>
      <c r="Y610">
        <v>679.09892834732398</v>
      </c>
      <c r="Z610">
        <v>69.912000000000006</v>
      </c>
      <c r="AA610">
        <v>75.221000000000004</v>
      </c>
      <c r="AB610">
        <v>55.100999999999999</v>
      </c>
      <c r="AC610">
        <v>-14.81</v>
      </c>
      <c r="AD610" s="8">
        <f t="shared" si="19"/>
        <v>14.81</v>
      </c>
      <c r="AE610">
        <v>3764</v>
      </c>
      <c r="AF610">
        <v>1003345</v>
      </c>
      <c r="AG610">
        <v>119</v>
      </c>
      <c r="AH610" t="s">
        <v>38</v>
      </c>
      <c r="AI610">
        <v>1208</v>
      </c>
      <c r="AJ610">
        <v>1209</v>
      </c>
      <c r="AK610">
        <v>2</v>
      </c>
    </row>
    <row r="611" spans="1:37" x14ac:dyDescent="0.2">
      <c r="A611">
        <v>10</v>
      </c>
      <c r="B611" t="s">
        <v>37</v>
      </c>
      <c r="C611">
        <v>150</v>
      </c>
      <c r="D611">
        <v>3000</v>
      </c>
      <c r="E611">
        <v>256</v>
      </c>
      <c r="F611">
        <v>0</v>
      </c>
      <c r="G611">
        <v>0</v>
      </c>
      <c r="H611" t="s">
        <v>33</v>
      </c>
      <c r="I611">
        <v>1</v>
      </c>
      <c r="J611" s="8" t="str">
        <f t="shared" si="18"/>
        <v>TNEG</v>
      </c>
      <c r="K611">
        <v>0</v>
      </c>
      <c r="L611" t="s">
        <v>34</v>
      </c>
      <c r="M611">
        <v>113.262857142857</v>
      </c>
      <c r="N611">
        <v>383.62666666666701</v>
      </c>
      <c r="O611">
        <v>3</v>
      </c>
      <c r="P611">
        <v>1</v>
      </c>
      <c r="Q611">
        <v>113.262857142857</v>
      </c>
      <c r="R611">
        <v>383.62666666666701</v>
      </c>
      <c r="S611">
        <v>3</v>
      </c>
      <c r="T611">
        <v>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75.516000000000005</v>
      </c>
      <c r="AA611">
        <v>75.516000000000005</v>
      </c>
      <c r="AB611">
        <v>-1</v>
      </c>
      <c r="AC611">
        <v>-1</v>
      </c>
      <c r="AD611" s="8">
        <f t="shared" si="19"/>
        <v>1</v>
      </c>
      <c r="AE611">
        <v>1880</v>
      </c>
      <c r="AF611">
        <v>1006228</v>
      </c>
      <c r="AG611">
        <v>718</v>
      </c>
      <c r="AH611" t="s">
        <v>38</v>
      </c>
      <c r="AI611">
        <v>1208</v>
      </c>
      <c r="AJ611">
        <v>1209</v>
      </c>
      <c r="AK611">
        <v>2</v>
      </c>
    </row>
    <row r="612" spans="1:37" x14ac:dyDescent="0.2">
      <c r="A612">
        <v>10</v>
      </c>
      <c r="B612" t="s">
        <v>37</v>
      </c>
      <c r="C612">
        <v>150</v>
      </c>
      <c r="D612">
        <v>3000</v>
      </c>
      <c r="E612">
        <v>257</v>
      </c>
      <c r="F612">
        <v>1</v>
      </c>
      <c r="G612">
        <v>120</v>
      </c>
      <c r="H612" t="s">
        <v>36</v>
      </c>
      <c r="I612">
        <v>1</v>
      </c>
      <c r="J612" s="8" t="str">
        <f t="shared" si="18"/>
        <v xml:space="preserve">HIT </v>
      </c>
      <c r="K612">
        <v>32</v>
      </c>
      <c r="L612">
        <v>5</v>
      </c>
      <c r="M612">
        <v>271.71619047618998</v>
      </c>
      <c r="N612">
        <v>688.53333333333399</v>
      </c>
      <c r="O612">
        <v>5</v>
      </c>
      <c r="P612">
        <v>2</v>
      </c>
      <c r="Q612">
        <v>120.262857142857</v>
      </c>
      <c r="R612">
        <v>859.98666666666702</v>
      </c>
      <c r="S612">
        <v>6</v>
      </c>
      <c r="T612">
        <v>1</v>
      </c>
      <c r="U612">
        <v>133.19998168945301</v>
      </c>
      <c r="V612">
        <v>703.07499694824196</v>
      </c>
      <c r="W612">
        <v>5</v>
      </c>
      <c r="X612">
        <v>1</v>
      </c>
      <c r="Y612">
        <v>157.44408939480101</v>
      </c>
      <c r="Z612">
        <v>66.372</v>
      </c>
      <c r="AA612">
        <v>75.811000000000007</v>
      </c>
      <c r="AB612">
        <v>37.533999999999999</v>
      </c>
      <c r="AC612">
        <v>-28.838000000000001</v>
      </c>
      <c r="AD612" s="8">
        <f t="shared" si="19"/>
        <v>28.838000000000001</v>
      </c>
      <c r="AE612">
        <v>2047</v>
      </c>
      <c r="AF612">
        <v>1010588</v>
      </c>
      <c r="AG612">
        <v>1757</v>
      </c>
      <c r="AH612" t="s">
        <v>38</v>
      </c>
      <c r="AI612">
        <v>1208</v>
      </c>
      <c r="AJ612">
        <v>1209</v>
      </c>
      <c r="AK612">
        <v>2</v>
      </c>
    </row>
    <row r="613" spans="1:37" x14ac:dyDescent="0.2">
      <c r="A613">
        <v>10</v>
      </c>
      <c r="B613" t="s">
        <v>37</v>
      </c>
      <c r="C613">
        <v>150</v>
      </c>
      <c r="D613">
        <v>3000</v>
      </c>
      <c r="E613">
        <v>258</v>
      </c>
      <c r="F613">
        <v>0</v>
      </c>
      <c r="G613">
        <v>0</v>
      </c>
      <c r="H613" t="s">
        <v>33</v>
      </c>
      <c r="I613">
        <v>1</v>
      </c>
      <c r="J613" s="8" t="str">
        <f t="shared" si="18"/>
        <v>TNEG</v>
      </c>
      <c r="K613">
        <v>0</v>
      </c>
      <c r="L613" t="s">
        <v>34</v>
      </c>
      <c r="M613">
        <v>292.71619047618998</v>
      </c>
      <c r="N613">
        <v>1015.44</v>
      </c>
      <c r="O613">
        <v>7</v>
      </c>
      <c r="P613">
        <v>2</v>
      </c>
      <c r="Q613">
        <v>292.71619047618998</v>
      </c>
      <c r="R613">
        <v>1015.44</v>
      </c>
      <c r="S613">
        <v>7</v>
      </c>
      <c r="T613">
        <v>2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76.105999999999995</v>
      </c>
      <c r="AA613">
        <v>76.105999999999995</v>
      </c>
      <c r="AB613">
        <v>-1</v>
      </c>
      <c r="AC613">
        <v>-1</v>
      </c>
      <c r="AD613" s="8">
        <f t="shared" si="19"/>
        <v>1</v>
      </c>
      <c r="AE613">
        <v>1641</v>
      </c>
      <c r="AF613">
        <v>1013244</v>
      </c>
      <c r="AG613">
        <v>1431</v>
      </c>
      <c r="AH613" t="s">
        <v>38</v>
      </c>
      <c r="AI613">
        <v>1208</v>
      </c>
      <c r="AJ613">
        <v>1209</v>
      </c>
      <c r="AK613">
        <v>2</v>
      </c>
    </row>
    <row r="614" spans="1:37" x14ac:dyDescent="0.2">
      <c r="A614">
        <v>10</v>
      </c>
      <c r="B614" t="s">
        <v>37</v>
      </c>
      <c r="C614">
        <v>150</v>
      </c>
      <c r="D614">
        <v>3000</v>
      </c>
      <c r="E614">
        <v>259</v>
      </c>
      <c r="F614">
        <v>0</v>
      </c>
      <c r="G614">
        <v>0</v>
      </c>
      <c r="H614" t="s">
        <v>33</v>
      </c>
      <c r="I614">
        <v>1</v>
      </c>
      <c r="J614" s="8" t="str">
        <f t="shared" si="18"/>
        <v>TNEG</v>
      </c>
      <c r="K614">
        <v>0</v>
      </c>
      <c r="L614" t="s">
        <v>34</v>
      </c>
      <c r="M614">
        <v>131.262857142857</v>
      </c>
      <c r="N614">
        <v>246.17333333333301</v>
      </c>
      <c r="O614">
        <v>2</v>
      </c>
      <c r="P614">
        <v>1</v>
      </c>
      <c r="Q614">
        <v>131.262857142857</v>
      </c>
      <c r="R614">
        <v>246.17333333333301</v>
      </c>
      <c r="S614">
        <v>2</v>
      </c>
      <c r="T614">
        <v>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76.400999999999996</v>
      </c>
      <c r="AA614">
        <v>76.400999999999996</v>
      </c>
      <c r="AB614">
        <v>-1</v>
      </c>
      <c r="AC614">
        <v>-1</v>
      </c>
      <c r="AD614" s="8">
        <f t="shared" si="19"/>
        <v>1</v>
      </c>
      <c r="AE614">
        <v>1768</v>
      </c>
      <c r="AF614">
        <v>1015514</v>
      </c>
      <c r="AG614">
        <v>649</v>
      </c>
      <c r="AH614" t="s">
        <v>38</v>
      </c>
      <c r="AI614">
        <v>1208</v>
      </c>
      <c r="AJ614">
        <v>1209</v>
      </c>
      <c r="AK614">
        <v>2</v>
      </c>
    </row>
    <row r="615" spans="1:37" x14ac:dyDescent="0.2">
      <c r="A615">
        <v>10</v>
      </c>
      <c r="B615" t="s">
        <v>37</v>
      </c>
      <c r="C615">
        <v>150</v>
      </c>
      <c r="D615">
        <v>3000</v>
      </c>
      <c r="E615">
        <v>260</v>
      </c>
      <c r="F615">
        <v>0</v>
      </c>
      <c r="G615">
        <v>0</v>
      </c>
      <c r="H615" t="s">
        <v>33</v>
      </c>
      <c r="I615">
        <v>1</v>
      </c>
      <c r="J615" s="8" t="str">
        <f t="shared" si="18"/>
        <v>TNEG</v>
      </c>
      <c r="K615">
        <v>0</v>
      </c>
      <c r="L615" t="s">
        <v>34</v>
      </c>
      <c r="M615">
        <v>447.16952380952398</v>
      </c>
      <c r="N615">
        <v>678.53333333333399</v>
      </c>
      <c r="O615">
        <v>5</v>
      </c>
      <c r="P615">
        <v>3</v>
      </c>
      <c r="Q615">
        <v>447.16952380952398</v>
      </c>
      <c r="R615">
        <v>678.53333333333399</v>
      </c>
      <c r="S615">
        <v>5</v>
      </c>
      <c r="T615">
        <v>3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76.695999999999998</v>
      </c>
      <c r="AA615">
        <v>76.695999999999998</v>
      </c>
      <c r="AB615">
        <v>-1</v>
      </c>
      <c r="AC615">
        <v>-1</v>
      </c>
      <c r="AD615" s="8">
        <f t="shared" si="19"/>
        <v>1</v>
      </c>
      <c r="AE615">
        <v>978</v>
      </c>
      <c r="AF615">
        <v>1017000</v>
      </c>
      <c r="AG615">
        <v>1406</v>
      </c>
      <c r="AH615" t="s">
        <v>38</v>
      </c>
      <c r="AI615">
        <v>1208</v>
      </c>
      <c r="AJ615">
        <v>1209</v>
      </c>
      <c r="AK615">
        <v>2</v>
      </c>
    </row>
    <row r="616" spans="1:37" x14ac:dyDescent="0.2">
      <c r="A616">
        <v>10</v>
      </c>
      <c r="B616" t="s">
        <v>37</v>
      </c>
      <c r="C616">
        <v>150</v>
      </c>
      <c r="D616">
        <v>3000</v>
      </c>
      <c r="E616">
        <v>261</v>
      </c>
      <c r="F616">
        <v>1</v>
      </c>
      <c r="G616">
        <v>121</v>
      </c>
      <c r="H616" t="s">
        <v>36</v>
      </c>
      <c r="I616">
        <v>1</v>
      </c>
      <c r="J616" s="8" t="str">
        <f t="shared" si="18"/>
        <v xml:space="preserve">HIT </v>
      </c>
      <c r="K616">
        <v>78</v>
      </c>
      <c r="L616">
        <v>6</v>
      </c>
      <c r="M616">
        <v>302.71619047618998</v>
      </c>
      <c r="N616">
        <v>559.08000000000004</v>
      </c>
      <c r="O616">
        <v>4</v>
      </c>
      <c r="P616">
        <v>2</v>
      </c>
      <c r="Q616">
        <v>447.16952380952398</v>
      </c>
      <c r="R616">
        <v>678.53333333333399</v>
      </c>
      <c r="S616">
        <v>5</v>
      </c>
      <c r="T616">
        <v>3</v>
      </c>
      <c r="U616">
        <v>604.19998168945301</v>
      </c>
      <c r="V616">
        <v>671.07499694824196</v>
      </c>
      <c r="W616">
        <v>5</v>
      </c>
      <c r="X616">
        <v>4</v>
      </c>
      <c r="Y616">
        <v>157.20747909566299</v>
      </c>
      <c r="Z616">
        <v>53.981999999999999</v>
      </c>
      <c r="AA616">
        <v>76.991</v>
      </c>
      <c r="AB616">
        <v>40.49</v>
      </c>
      <c r="AC616">
        <v>-13.492000000000001</v>
      </c>
      <c r="AD616" s="8">
        <f t="shared" si="19"/>
        <v>13.492000000000001</v>
      </c>
      <c r="AE616">
        <v>2844</v>
      </c>
      <c r="AF616">
        <v>1021692</v>
      </c>
      <c r="AG616">
        <v>2352</v>
      </c>
      <c r="AH616" t="s">
        <v>38</v>
      </c>
      <c r="AI616">
        <v>1208</v>
      </c>
      <c r="AJ616">
        <v>1209</v>
      </c>
      <c r="AK616">
        <v>2</v>
      </c>
    </row>
    <row r="617" spans="1:37" x14ac:dyDescent="0.2">
      <c r="A617">
        <v>10</v>
      </c>
      <c r="B617" t="s">
        <v>37</v>
      </c>
      <c r="C617">
        <v>150</v>
      </c>
      <c r="D617">
        <v>3000</v>
      </c>
      <c r="E617">
        <v>262</v>
      </c>
      <c r="F617">
        <v>0</v>
      </c>
      <c r="G617">
        <v>0</v>
      </c>
      <c r="H617" t="s">
        <v>33</v>
      </c>
      <c r="I617">
        <v>1</v>
      </c>
      <c r="J617" s="8" t="str">
        <f t="shared" si="18"/>
        <v>TNEG</v>
      </c>
      <c r="K617">
        <v>0</v>
      </c>
      <c r="L617" t="s">
        <v>34</v>
      </c>
      <c r="M617">
        <v>113.262857142857</v>
      </c>
      <c r="N617">
        <v>383.62666666666701</v>
      </c>
      <c r="O617">
        <v>3</v>
      </c>
      <c r="P617">
        <v>1</v>
      </c>
      <c r="Q617">
        <v>113.262857142857</v>
      </c>
      <c r="R617">
        <v>383.62666666666701</v>
      </c>
      <c r="S617">
        <v>3</v>
      </c>
      <c r="T617">
        <v>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77.286000000000001</v>
      </c>
      <c r="AA617">
        <v>77.286000000000001</v>
      </c>
      <c r="AB617">
        <v>-1</v>
      </c>
      <c r="AC617">
        <v>-1</v>
      </c>
      <c r="AD617" s="8">
        <f t="shared" si="19"/>
        <v>1</v>
      </c>
      <c r="AE617">
        <v>1467</v>
      </c>
      <c r="AF617">
        <v>1024162</v>
      </c>
      <c r="AG617">
        <v>226</v>
      </c>
      <c r="AH617" t="s">
        <v>38</v>
      </c>
      <c r="AI617">
        <v>1208</v>
      </c>
      <c r="AJ617">
        <v>1209</v>
      </c>
      <c r="AK617">
        <v>2</v>
      </c>
    </row>
    <row r="618" spans="1:37" x14ac:dyDescent="0.2">
      <c r="A618">
        <v>10</v>
      </c>
      <c r="B618" t="s">
        <v>37</v>
      </c>
      <c r="C618">
        <v>150</v>
      </c>
      <c r="D618">
        <v>3000</v>
      </c>
      <c r="E618">
        <v>263</v>
      </c>
      <c r="F618">
        <v>1</v>
      </c>
      <c r="G618">
        <v>122</v>
      </c>
      <c r="H618" t="s">
        <v>36</v>
      </c>
      <c r="I618">
        <v>1</v>
      </c>
      <c r="J618" s="8" t="str">
        <f t="shared" si="18"/>
        <v xml:space="preserve">HIT </v>
      </c>
      <c r="K618">
        <v>60</v>
      </c>
      <c r="L618">
        <v>6</v>
      </c>
      <c r="M618">
        <v>295.71619047618998</v>
      </c>
      <c r="N618">
        <v>101.72</v>
      </c>
      <c r="O618">
        <v>1</v>
      </c>
      <c r="P618">
        <v>2</v>
      </c>
      <c r="Q618">
        <v>1033.98285714286</v>
      </c>
      <c r="R618">
        <v>387.62666666666701</v>
      </c>
      <c r="S618">
        <v>3</v>
      </c>
      <c r="T618">
        <v>7</v>
      </c>
      <c r="U618">
        <v>705.19998168945301</v>
      </c>
      <c r="V618">
        <v>713.07499694824196</v>
      </c>
      <c r="W618">
        <v>5</v>
      </c>
      <c r="X618">
        <v>5</v>
      </c>
      <c r="Y618">
        <v>462.61733092748898</v>
      </c>
      <c r="Z618">
        <v>59.881999999999998</v>
      </c>
      <c r="AA618">
        <v>77.581000000000003</v>
      </c>
      <c r="AB618">
        <v>50.203000000000003</v>
      </c>
      <c r="AC618">
        <v>-9.6790000000000003</v>
      </c>
      <c r="AD618" s="8">
        <f t="shared" si="19"/>
        <v>9.6790000000000003</v>
      </c>
      <c r="AE618">
        <v>3359</v>
      </c>
      <c r="AF618">
        <v>1030584</v>
      </c>
      <c r="AG618">
        <v>921</v>
      </c>
      <c r="AH618" t="s">
        <v>38</v>
      </c>
      <c r="AI618">
        <v>1208</v>
      </c>
      <c r="AJ618">
        <v>1209</v>
      </c>
      <c r="AK618">
        <v>2</v>
      </c>
    </row>
    <row r="619" spans="1:37" x14ac:dyDescent="0.2">
      <c r="A619">
        <v>10</v>
      </c>
      <c r="B619" t="s">
        <v>37</v>
      </c>
      <c r="C619">
        <v>150</v>
      </c>
      <c r="D619">
        <v>3000</v>
      </c>
      <c r="E619">
        <v>264</v>
      </c>
      <c r="F619">
        <v>0</v>
      </c>
      <c r="G619">
        <v>0</v>
      </c>
      <c r="H619" t="s">
        <v>33</v>
      </c>
      <c r="I619">
        <v>1</v>
      </c>
      <c r="J619" s="8" t="str">
        <f t="shared" si="18"/>
        <v>TNEG</v>
      </c>
      <c r="K619">
        <v>0</v>
      </c>
      <c r="L619" t="s">
        <v>34</v>
      </c>
      <c r="M619">
        <v>717.07619047619096</v>
      </c>
      <c r="N619">
        <v>850.98666666666702</v>
      </c>
      <c r="O619">
        <v>6</v>
      </c>
      <c r="P619">
        <v>5</v>
      </c>
      <c r="Q619">
        <v>717.07619047619096</v>
      </c>
      <c r="R619">
        <v>850.98666666666702</v>
      </c>
      <c r="S619">
        <v>6</v>
      </c>
      <c r="T619">
        <v>5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77.876000000000005</v>
      </c>
      <c r="AA619">
        <v>77.876000000000005</v>
      </c>
      <c r="AB619">
        <v>-1</v>
      </c>
      <c r="AC619">
        <v>-1</v>
      </c>
      <c r="AD619" s="8">
        <f t="shared" si="19"/>
        <v>1</v>
      </c>
      <c r="AE619">
        <v>1897</v>
      </c>
      <c r="AF619">
        <v>1033490</v>
      </c>
      <c r="AG619">
        <v>1994</v>
      </c>
      <c r="AH619" t="s">
        <v>38</v>
      </c>
      <c r="AI619">
        <v>1208</v>
      </c>
      <c r="AJ619">
        <v>1209</v>
      </c>
      <c r="AK619">
        <v>2</v>
      </c>
    </row>
    <row r="620" spans="1:37" x14ac:dyDescent="0.2">
      <c r="A620">
        <v>10</v>
      </c>
      <c r="B620" t="s">
        <v>37</v>
      </c>
      <c r="C620">
        <v>150</v>
      </c>
      <c r="D620">
        <v>3000</v>
      </c>
      <c r="E620">
        <v>265</v>
      </c>
      <c r="F620">
        <v>0</v>
      </c>
      <c r="G620">
        <v>0</v>
      </c>
      <c r="H620" t="s">
        <v>33</v>
      </c>
      <c r="I620">
        <v>1</v>
      </c>
      <c r="J620" s="8" t="str">
        <f t="shared" si="18"/>
        <v>TNEG</v>
      </c>
      <c r="K620">
        <v>0</v>
      </c>
      <c r="L620" t="s">
        <v>34</v>
      </c>
      <c r="M620">
        <v>873.52952380952399</v>
      </c>
      <c r="N620">
        <v>101.72</v>
      </c>
      <c r="O620">
        <v>1</v>
      </c>
      <c r="P620">
        <v>6</v>
      </c>
      <c r="Q620">
        <v>873.52952380952399</v>
      </c>
      <c r="R620">
        <v>101.72</v>
      </c>
      <c r="S620">
        <v>1</v>
      </c>
      <c r="T620">
        <v>6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78.171000000000006</v>
      </c>
      <c r="AA620">
        <v>78.171000000000006</v>
      </c>
      <c r="AB620">
        <v>-1</v>
      </c>
      <c r="AC620">
        <v>-1</v>
      </c>
      <c r="AD620" s="8">
        <f t="shared" si="19"/>
        <v>1</v>
      </c>
      <c r="AE620">
        <v>1243</v>
      </c>
      <c r="AF620">
        <v>1035236</v>
      </c>
      <c r="AG620">
        <v>992</v>
      </c>
      <c r="AH620" t="s">
        <v>38</v>
      </c>
      <c r="AI620">
        <v>1208</v>
      </c>
      <c r="AJ620">
        <v>1209</v>
      </c>
      <c r="AK620">
        <v>2</v>
      </c>
    </row>
    <row r="621" spans="1:37" x14ac:dyDescent="0.2">
      <c r="A621">
        <v>10</v>
      </c>
      <c r="B621" t="s">
        <v>37</v>
      </c>
      <c r="C621">
        <v>150</v>
      </c>
      <c r="D621">
        <v>3000</v>
      </c>
      <c r="E621">
        <v>266</v>
      </c>
      <c r="F621">
        <v>0</v>
      </c>
      <c r="G621">
        <v>0</v>
      </c>
      <c r="H621" t="s">
        <v>33</v>
      </c>
      <c r="I621">
        <v>1</v>
      </c>
      <c r="J621" s="8" t="str">
        <f t="shared" si="18"/>
        <v>TNEG</v>
      </c>
      <c r="K621">
        <v>0</v>
      </c>
      <c r="L621" t="s">
        <v>34</v>
      </c>
      <c r="M621">
        <v>881.52952380952399</v>
      </c>
      <c r="N621">
        <v>243.17333333333301</v>
      </c>
      <c r="O621">
        <v>2</v>
      </c>
      <c r="P621">
        <v>6</v>
      </c>
      <c r="Q621">
        <v>881.52952380952399</v>
      </c>
      <c r="R621">
        <v>243.17333333333301</v>
      </c>
      <c r="S621">
        <v>2</v>
      </c>
      <c r="T621">
        <v>6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78.465999999999994</v>
      </c>
      <c r="AA621">
        <v>78.465999999999994</v>
      </c>
      <c r="AB621">
        <v>-1</v>
      </c>
      <c r="AC621">
        <v>-1</v>
      </c>
      <c r="AD621" s="8">
        <f t="shared" si="19"/>
        <v>1</v>
      </c>
      <c r="AE621">
        <v>1058</v>
      </c>
      <c r="AF621">
        <v>1036808</v>
      </c>
      <c r="AG621">
        <v>976</v>
      </c>
      <c r="AH621" t="s">
        <v>38</v>
      </c>
      <c r="AI621">
        <v>1208</v>
      </c>
      <c r="AJ621">
        <v>1209</v>
      </c>
      <c r="AK621">
        <v>2</v>
      </c>
    </row>
    <row r="622" spans="1:37" x14ac:dyDescent="0.2">
      <c r="A622">
        <v>10</v>
      </c>
      <c r="B622" t="s">
        <v>37</v>
      </c>
      <c r="C622">
        <v>150</v>
      </c>
      <c r="D622">
        <v>3000</v>
      </c>
      <c r="E622">
        <v>267</v>
      </c>
      <c r="F622">
        <v>0</v>
      </c>
      <c r="G622">
        <v>0</v>
      </c>
      <c r="H622" t="s">
        <v>33</v>
      </c>
      <c r="I622">
        <v>1</v>
      </c>
      <c r="J622" s="8" t="str">
        <f t="shared" si="18"/>
        <v>TNEG</v>
      </c>
      <c r="K622">
        <v>0</v>
      </c>
      <c r="L622" t="s">
        <v>34</v>
      </c>
      <c r="M622">
        <v>604.62285714285701</v>
      </c>
      <c r="N622">
        <v>112.72</v>
      </c>
      <c r="O622">
        <v>1</v>
      </c>
      <c r="P622">
        <v>4</v>
      </c>
      <c r="Q622">
        <v>604.62285714285701</v>
      </c>
      <c r="R622">
        <v>112.72</v>
      </c>
      <c r="S622">
        <v>1</v>
      </c>
      <c r="T622">
        <v>4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78.760999999999996</v>
      </c>
      <c r="AA622">
        <v>78.760999999999996</v>
      </c>
      <c r="AB622">
        <v>-1</v>
      </c>
      <c r="AC622">
        <v>-1</v>
      </c>
      <c r="AD622" s="8">
        <f t="shared" si="19"/>
        <v>1</v>
      </c>
      <c r="AE622">
        <v>1091</v>
      </c>
      <c r="AF622">
        <v>1038414</v>
      </c>
      <c r="AG622">
        <v>377</v>
      </c>
      <c r="AH622" t="s">
        <v>38</v>
      </c>
      <c r="AI622">
        <v>1208</v>
      </c>
      <c r="AJ622">
        <v>1209</v>
      </c>
      <c r="AK622">
        <v>2</v>
      </c>
    </row>
    <row r="623" spans="1:37" x14ac:dyDescent="0.2">
      <c r="A623">
        <v>10</v>
      </c>
      <c r="B623" t="s">
        <v>37</v>
      </c>
      <c r="C623">
        <v>150</v>
      </c>
      <c r="D623">
        <v>3000</v>
      </c>
      <c r="E623">
        <v>268</v>
      </c>
      <c r="F623">
        <v>1</v>
      </c>
      <c r="G623">
        <v>123</v>
      </c>
      <c r="H623" t="s">
        <v>36</v>
      </c>
      <c r="I623">
        <v>1</v>
      </c>
      <c r="J623" s="8" t="str">
        <f t="shared" si="18"/>
        <v xml:space="preserve">HIT </v>
      </c>
      <c r="K623">
        <v>36</v>
      </c>
      <c r="L623">
        <v>5</v>
      </c>
      <c r="M623">
        <v>412.16952380952398</v>
      </c>
      <c r="N623">
        <v>77.72</v>
      </c>
      <c r="O623">
        <v>1</v>
      </c>
      <c r="P623">
        <v>3</v>
      </c>
      <c r="Q623">
        <v>131.262857142857</v>
      </c>
      <c r="R623">
        <v>246.17333333333301</v>
      </c>
      <c r="S623">
        <v>2</v>
      </c>
      <c r="T623">
        <v>1</v>
      </c>
      <c r="U623">
        <v>151.19998168945301</v>
      </c>
      <c r="V623">
        <v>383.07499694824202</v>
      </c>
      <c r="W623">
        <v>3</v>
      </c>
      <c r="X623">
        <v>1</v>
      </c>
      <c r="Y623">
        <v>138.3457785251</v>
      </c>
      <c r="Z623">
        <v>68.436999999999998</v>
      </c>
      <c r="AA623">
        <v>79.055999999999997</v>
      </c>
      <c r="AB623">
        <v>56.283999999999999</v>
      </c>
      <c r="AC623">
        <v>-12.153</v>
      </c>
      <c r="AD623" s="8">
        <f t="shared" si="19"/>
        <v>12.153</v>
      </c>
      <c r="AE623">
        <v>2106</v>
      </c>
      <c r="AF623">
        <v>1042886</v>
      </c>
      <c r="AG623">
        <v>18</v>
      </c>
      <c r="AH623" t="s">
        <v>38</v>
      </c>
      <c r="AI623">
        <v>1208</v>
      </c>
      <c r="AJ623">
        <v>1209</v>
      </c>
      <c r="AK623">
        <v>2</v>
      </c>
    </row>
    <row r="624" spans="1:37" x14ac:dyDescent="0.2">
      <c r="A624">
        <v>10</v>
      </c>
      <c r="B624" t="s">
        <v>37</v>
      </c>
      <c r="C624">
        <v>150</v>
      </c>
      <c r="D624">
        <v>3000</v>
      </c>
      <c r="E624">
        <v>269</v>
      </c>
      <c r="F624">
        <v>1</v>
      </c>
      <c r="G624">
        <v>124</v>
      </c>
      <c r="H624" t="s">
        <v>36</v>
      </c>
      <c r="I624">
        <v>1</v>
      </c>
      <c r="J624" s="8" t="str">
        <f t="shared" si="18"/>
        <v xml:space="preserve">HIT </v>
      </c>
      <c r="K624">
        <v>31</v>
      </c>
      <c r="L624">
        <v>5</v>
      </c>
      <c r="M624">
        <v>133.262857142857</v>
      </c>
      <c r="N624">
        <v>994.44</v>
      </c>
      <c r="O624">
        <v>7</v>
      </c>
      <c r="P624">
        <v>1</v>
      </c>
      <c r="Q624">
        <v>133.262857142857</v>
      </c>
      <c r="R624">
        <v>994.44</v>
      </c>
      <c r="S624">
        <v>7</v>
      </c>
      <c r="T624">
        <v>1</v>
      </c>
      <c r="U624">
        <v>167.19998168945301</v>
      </c>
      <c r="V624">
        <v>991.07499694824196</v>
      </c>
      <c r="W624">
        <v>7</v>
      </c>
      <c r="X624">
        <v>1</v>
      </c>
      <c r="Y624">
        <v>34.103543335399998</v>
      </c>
      <c r="Z624">
        <v>70.206000000000003</v>
      </c>
      <c r="AA624">
        <v>79.350999999999999</v>
      </c>
      <c r="AB624">
        <v>50.963000000000001</v>
      </c>
      <c r="AC624">
        <v>-19.244</v>
      </c>
      <c r="AD624" s="8">
        <f t="shared" si="19"/>
        <v>19.244</v>
      </c>
      <c r="AE624">
        <v>2975</v>
      </c>
      <c r="AF624">
        <v>1049241</v>
      </c>
      <c r="AG624">
        <v>2322</v>
      </c>
      <c r="AH624" t="s">
        <v>38</v>
      </c>
      <c r="AI624">
        <v>1208</v>
      </c>
      <c r="AJ624">
        <v>1209</v>
      </c>
      <c r="AK624">
        <v>2</v>
      </c>
    </row>
    <row r="625" spans="1:37" x14ac:dyDescent="0.2">
      <c r="A625">
        <v>10</v>
      </c>
      <c r="B625" t="s">
        <v>37</v>
      </c>
      <c r="C625">
        <v>150</v>
      </c>
      <c r="D625">
        <v>3000</v>
      </c>
      <c r="E625">
        <v>270</v>
      </c>
      <c r="F625">
        <v>1</v>
      </c>
      <c r="G625">
        <v>125</v>
      </c>
      <c r="H625" t="s">
        <v>36</v>
      </c>
      <c r="I625">
        <v>1</v>
      </c>
      <c r="J625" s="8" t="str">
        <f t="shared" si="18"/>
        <v xml:space="preserve">HIT </v>
      </c>
      <c r="K625">
        <v>21</v>
      </c>
      <c r="L625">
        <v>4</v>
      </c>
      <c r="M625">
        <v>447.16952380952398</v>
      </c>
      <c r="N625">
        <v>678.53333333333399</v>
      </c>
      <c r="O625">
        <v>5</v>
      </c>
      <c r="P625">
        <v>3</v>
      </c>
      <c r="Q625">
        <v>904.52952380952399</v>
      </c>
      <c r="R625">
        <v>999.44</v>
      </c>
      <c r="S625">
        <v>7</v>
      </c>
      <c r="T625">
        <v>6</v>
      </c>
      <c r="U625">
        <v>905.19998168945301</v>
      </c>
      <c r="V625">
        <v>867.07499694824196</v>
      </c>
      <c r="W625">
        <v>6</v>
      </c>
      <c r="X625">
        <v>6</v>
      </c>
      <c r="Y625">
        <v>132.36670104924701</v>
      </c>
      <c r="Z625">
        <v>73.450999999999993</v>
      </c>
      <c r="AA625">
        <v>79.646000000000001</v>
      </c>
      <c r="AB625">
        <v>57.551000000000002</v>
      </c>
      <c r="AC625">
        <v>-15.901</v>
      </c>
      <c r="AD625" s="8">
        <f t="shared" si="19"/>
        <v>15.901</v>
      </c>
      <c r="AE625">
        <v>2074</v>
      </c>
      <c r="AF625">
        <v>1053929</v>
      </c>
      <c r="AG625">
        <v>904</v>
      </c>
      <c r="AH625" t="s">
        <v>38</v>
      </c>
      <c r="AI625">
        <v>1208</v>
      </c>
      <c r="AJ625">
        <v>1209</v>
      </c>
      <c r="AK625">
        <v>2</v>
      </c>
    </row>
    <row r="626" spans="1:37" x14ac:dyDescent="0.2">
      <c r="A626">
        <v>10</v>
      </c>
      <c r="B626" t="s">
        <v>37</v>
      </c>
      <c r="C626">
        <v>150</v>
      </c>
      <c r="D626">
        <v>3000</v>
      </c>
      <c r="E626">
        <v>271</v>
      </c>
      <c r="F626">
        <v>1</v>
      </c>
      <c r="G626">
        <v>126</v>
      </c>
      <c r="H626" t="s">
        <v>36</v>
      </c>
      <c r="I626">
        <v>1</v>
      </c>
      <c r="J626" s="8" t="str">
        <f t="shared" si="18"/>
        <v xml:space="preserve">HIT </v>
      </c>
      <c r="K626">
        <v>21</v>
      </c>
      <c r="L626">
        <v>4</v>
      </c>
      <c r="M626">
        <v>571.62285714285701</v>
      </c>
      <c r="N626">
        <v>984.44</v>
      </c>
      <c r="O626">
        <v>7</v>
      </c>
      <c r="P626">
        <v>4</v>
      </c>
      <c r="Q626">
        <v>1040.98285714286</v>
      </c>
      <c r="R626">
        <v>269.17333333333301</v>
      </c>
      <c r="S626">
        <v>2</v>
      </c>
      <c r="T626">
        <v>7</v>
      </c>
      <c r="U626">
        <v>836.19998168945301</v>
      </c>
      <c r="V626">
        <v>143.07499694824199</v>
      </c>
      <c r="W626">
        <v>1</v>
      </c>
      <c r="X626">
        <v>6</v>
      </c>
      <c r="Y626">
        <v>240.49286167795501</v>
      </c>
      <c r="Z626">
        <v>73.745999999999995</v>
      </c>
      <c r="AA626">
        <v>79.941000000000003</v>
      </c>
      <c r="AB626">
        <v>64.307000000000002</v>
      </c>
      <c r="AC626">
        <v>-9.4390000000000001</v>
      </c>
      <c r="AD626" s="8">
        <f t="shared" si="19"/>
        <v>9.4390000000000001</v>
      </c>
      <c r="AE626">
        <v>2627</v>
      </c>
      <c r="AF626">
        <v>1059139</v>
      </c>
      <c r="AG626">
        <v>972</v>
      </c>
      <c r="AH626" t="s">
        <v>38</v>
      </c>
      <c r="AI626">
        <v>1208</v>
      </c>
      <c r="AJ626">
        <v>1209</v>
      </c>
      <c r="AK626">
        <v>2</v>
      </c>
    </row>
    <row r="627" spans="1:37" x14ac:dyDescent="0.2">
      <c r="A627">
        <v>10</v>
      </c>
      <c r="B627" t="s">
        <v>37</v>
      </c>
      <c r="C627">
        <v>150</v>
      </c>
      <c r="D627">
        <v>3000</v>
      </c>
      <c r="E627">
        <v>272</v>
      </c>
      <c r="F627">
        <v>1</v>
      </c>
      <c r="G627">
        <v>127</v>
      </c>
      <c r="H627" t="s">
        <v>36</v>
      </c>
      <c r="I627">
        <v>1</v>
      </c>
      <c r="J627" s="8" t="str">
        <f t="shared" si="18"/>
        <v xml:space="preserve">HIT </v>
      </c>
      <c r="K627">
        <v>26</v>
      </c>
      <c r="L627">
        <v>5</v>
      </c>
      <c r="M627">
        <v>729.07619047619096</v>
      </c>
      <c r="N627">
        <v>227.17333333333301</v>
      </c>
      <c r="O627">
        <v>2</v>
      </c>
      <c r="P627">
        <v>5</v>
      </c>
      <c r="Q627">
        <v>274.71619047618998</v>
      </c>
      <c r="R627">
        <v>401.62666666666701</v>
      </c>
      <c r="S627">
        <v>3</v>
      </c>
      <c r="T627">
        <v>2</v>
      </c>
      <c r="U627">
        <v>270.19998168945301</v>
      </c>
      <c r="V627">
        <v>359.07499694824202</v>
      </c>
      <c r="W627">
        <v>3</v>
      </c>
      <c r="X627">
        <v>2</v>
      </c>
      <c r="Y627">
        <v>42.790661804081601</v>
      </c>
      <c r="Z627">
        <v>72.566000000000003</v>
      </c>
      <c r="AA627">
        <v>80.236000000000004</v>
      </c>
      <c r="AB627">
        <v>66.25</v>
      </c>
      <c r="AC627">
        <v>-6.3159999999999998</v>
      </c>
      <c r="AD627" s="8">
        <f t="shared" si="19"/>
        <v>6.3159999999999998</v>
      </c>
      <c r="AE627">
        <v>1539</v>
      </c>
      <c r="AF627">
        <v>1063559</v>
      </c>
      <c r="AG627">
        <v>678</v>
      </c>
      <c r="AH627" t="s">
        <v>38</v>
      </c>
      <c r="AI627">
        <v>1208</v>
      </c>
      <c r="AJ627">
        <v>1209</v>
      </c>
      <c r="AK627">
        <v>2</v>
      </c>
    </row>
    <row r="628" spans="1:37" x14ac:dyDescent="0.2">
      <c r="A628">
        <v>10</v>
      </c>
      <c r="B628" t="s">
        <v>37</v>
      </c>
      <c r="C628">
        <v>150</v>
      </c>
      <c r="D628">
        <v>3000</v>
      </c>
      <c r="E628">
        <v>273</v>
      </c>
      <c r="F628">
        <v>0</v>
      </c>
      <c r="G628">
        <v>0</v>
      </c>
      <c r="H628" t="s">
        <v>33</v>
      </c>
      <c r="I628">
        <v>1</v>
      </c>
      <c r="J628" s="8" t="str">
        <f t="shared" si="18"/>
        <v>TNEG</v>
      </c>
      <c r="K628">
        <v>0</v>
      </c>
      <c r="L628" t="s">
        <v>34</v>
      </c>
      <c r="M628">
        <v>452.16952380952398</v>
      </c>
      <c r="N628">
        <v>397.62666666666701</v>
      </c>
      <c r="O628">
        <v>3</v>
      </c>
      <c r="P628">
        <v>3</v>
      </c>
      <c r="Q628">
        <v>452.16952380952398</v>
      </c>
      <c r="R628">
        <v>397.62666666666701</v>
      </c>
      <c r="S628">
        <v>3</v>
      </c>
      <c r="T628">
        <v>3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80.531000000000006</v>
      </c>
      <c r="AA628">
        <v>80.531000000000006</v>
      </c>
      <c r="AB628">
        <v>-1</v>
      </c>
      <c r="AC628">
        <v>-1</v>
      </c>
      <c r="AD628" s="8">
        <f t="shared" si="19"/>
        <v>1</v>
      </c>
      <c r="AE628">
        <v>1530</v>
      </c>
      <c r="AF628">
        <v>1066090</v>
      </c>
      <c r="AG628">
        <v>1635</v>
      </c>
      <c r="AH628" t="s">
        <v>38</v>
      </c>
      <c r="AI628">
        <v>1208</v>
      </c>
      <c r="AJ628">
        <v>1209</v>
      </c>
      <c r="AK628">
        <v>2</v>
      </c>
    </row>
    <row r="629" spans="1:37" x14ac:dyDescent="0.2">
      <c r="A629">
        <v>10</v>
      </c>
      <c r="B629" t="s">
        <v>37</v>
      </c>
      <c r="C629">
        <v>150</v>
      </c>
      <c r="D629">
        <v>3000</v>
      </c>
      <c r="E629">
        <v>274</v>
      </c>
      <c r="F629">
        <v>0</v>
      </c>
      <c r="G629">
        <v>0</v>
      </c>
      <c r="H629" t="s">
        <v>33</v>
      </c>
      <c r="I629">
        <v>1</v>
      </c>
      <c r="J629" s="8" t="str">
        <f t="shared" si="18"/>
        <v>TNEG</v>
      </c>
      <c r="K629">
        <v>0</v>
      </c>
      <c r="L629" t="s">
        <v>34</v>
      </c>
      <c r="M629">
        <v>452.16952380952398</v>
      </c>
      <c r="N629">
        <v>397.62666666666701</v>
      </c>
      <c r="O629">
        <v>3</v>
      </c>
      <c r="P629">
        <v>3</v>
      </c>
      <c r="Q629">
        <v>452.16952380952398</v>
      </c>
      <c r="R629">
        <v>397.62666666666701</v>
      </c>
      <c r="S629">
        <v>3</v>
      </c>
      <c r="T629">
        <v>3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80.825999999999993</v>
      </c>
      <c r="AA629">
        <v>80.825999999999993</v>
      </c>
      <c r="AB629">
        <v>-1</v>
      </c>
      <c r="AC629">
        <v>-1</v>
      </c>
      <c r="AD629" s="8">
        <f t="shared" si="19"/>
        <v>1</v>
      </c>
      <c r="AE629">
        <v>1529</v>
      </c>
      <c r="AF629">
        <v>1068124</v>
      </c>
      <c r="AG629">
        <v>79</v>
      </c>
      <c r="AH629" t="s">
        <v>38</v>
      </c>
      <c r="AI629">
        <v>1208</v>
      </c>
      <c r="AJ629">
        <v>1209</v>
      </c>
      <c r="AK629">
        <v>2</v>
      </c>
    </row>
    <row r="630" spans="1:37" x14ac:dyDescent="0.2">
      <c r="A630">
        <v>10</v>
      </c>
      <c r="B630" t="s">
        <v>37</v>
      </c>
      <c r="C630">
        <v>150</v>
      </c>
      <c r="D630">
        <v>3000</v>
      </c>
      <c r="E630">
        <v>275</v>
      </c>
      <c r="F630">
        <v>0</v>
      </c>
      <c r="G630">
        <v>0</v>
      </c>
      <c r="H630" t="s">
        <v>33</v>
      </c>
      <c r="I630">
        <v>1</v>
      </c>
      <c r="J630" s="8" t="str">
        <f t="shared" si="18"/>
        <v>TNEG</v>
      </c>
      <c r="K630">
        <v>0</v>
      </c>
      <c r="L630" t="s">
        <v>34</v>
      </c>
      <c r="M630">
        <v>604.62285714285701</v>
      </c>
      <c r="N630">
        <v>112.72</v>
      </c>
      <c r="O630">
        <v>1</v>
      </c>
      <c r="P630">
        <v>4</v>
      </c>
      <c r="Q630">
        <v>604.62285714285701</v>
      </c>
      <c r="R630">
        <v>112.72</v>
      </c>
      <c r="S630">
        <v>1</v>
      </c>
      <c r="T630">
        <v>4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81.120999999999995</v>
      </c>
      <c r="AA630">
        <v>81.120999999999995</v>
      </c>
      <c r="AB630">
        <v>-1</v>
      </c>
      <c r="AC630">
        <v>-1</v>
      </c>
      <c r="AD630" s="8">
        <f t="shared" si="19"/>
        <v>1</v>
      </c>
      <c r="AE630">
        <v>1364</v>
      </c>
      <c r="AF630">
        <v>1069990</v>
      </c>
      <c r="AG630">
        <v>1457</v>
      </c>
      <c r="AH630" t="s">
        <v>38</v>
      </c>
      <c r="AI630">
        <v>1208</v>
      </c>
      <c r="AJ630">
        <v>1209</v>
      </c>
      <c r="AK630">
        <v>2</v>
      </c>
    </row>
    <row r="631" spans="1:37" x14ac:dyDescent="0.2">
      <c r="A631">
        <v>10</v>
      </c>
      <c r="B631" t="s">
        <v>37</v>
      </c>
      <c r="C631">
        <v>150</v>
      </c>
      <c r="D631">
        <v>3000</v>
      </c>
      <c r="E631">
        <v>276</v>
      </c>
      <c r="F631">
        <v>0</v>
      </c>
      <c r="G631">
        <v>0</v>
      </c>
      <c r="H631" t="s">
        <v>36</v>
      </c>
      <c r="I631">
        <v>0</v>
      </c>
      <c r="J631" s="8" t="str">
        <f t="shared" si="18"/>
        <v>FA</v>
      </c>
      <c r="K631">
        <v>0</v>
      </c>
      <c r="L631" t="s">
        <v>34</v>
      </c>
      <c r="M631">
        <v>270.71619047618998</v>
      </c>
      <c r="N631">
        <v>245.17333333333301</v>
      </c>
      <c r="O631">
        <v>2</v>
      </c>
      <c r="P631">
        <v>2</v>
      </c>
      <c r="Q631">
        <v>270.71619047618998</v>
      </c>
      <c r="R631">
        <v>245.17333333333301</v>
      </c>
      <c r="S631">
        <v>2</v>
      </c>
      <c r="T631">
        <v>2</v>
      </c>
      <c r="U631">
        <v>415.19998168945301</v>
      </c>
      <c r="V631">
        <v>94.074996948242202</v>
      </c>
      <c r="W631">
        <v>1</v>
      </c>
      <c r="X631">
        <v>3</v>
      </c>
      <c r="Y631">
        <v>209.06045341407801</v>
      </c>
      <c r="Z631">
        <v>81.415999999999997</v>
      </c>
      <c r="AA631">
        <v>81.415999999999997</v>
      </c>
      <c r="AB631">
        <v>54.088000000000001</v>
      </c>
      <c r="AC631">
        <v>-27.327999999999999</v>
      </c>
      <c r="AD631" s="8">
        <f t="shared" si="19"/>
        <v>27.327999999999999</v>
      </c>
      <c r="AE631">
        <v>2858</v>
      </c>
      <c r="AF631">
        <v>1074893</v>
      </c>
      <c r="AG631">
        <v>920</v>
      </c>
      <c r="AH631" t="s">
        <v>38</v>
      </c>
      <c r="AI631">
        <v>1208</v>
      </c>
      <c r="AJ631">
        <v>1209</v>
      </c>
      <c r="AK631">
        <v>2</v>
      </c>
    </row>
    <row r="632" spans="1:37" x14ac:dyDescent="0.2">
      <c r="A632">
        <v>10</v>
      </c>
      <c r="B632" t="s">
        <v>37</v>
      </c>
      <c r="C632">
        <v>150</v>
      </c>
      <c r="D632">
        <v>3000</v>
      </c>
      <c r="E632">
        <v>277</v>
      </c>
      <c r="F632">
        <v>1</v>
      </c>
      <c r="G632">
        <v>128</v>
      </c>
      <c r="H632" t="s">
        <v>36</v>
      </c>
      <c r="I632">
        <v>1</v>
      </c>
      <c r="J632" s="8" t="str">
        <f t="shared" si="18"/>
        <v xml:space="preserve">HIT </v>
      </c>
      <c r="K632">
        <v>4</v>
      </c>
      <c r="L632">
        <v>2</v>
      </c>
      <c r="M632">
        <v>442.16952380952398</v>
      </c>
      <c r="N632">
        <v>547.08000000000004</v>
      </c>
      <c r="O632">
        <v>4</v>
      </c>
      <c r="P632">
        <v>3</v>
      </c>
      <c r="Q632">
        <v>452.16952380952398</v>
      </c>
      <c r="R632">
        <v>397.62666666666701</v>
      </c>
      <c r="S632">
        <v>3</v>
      </c>
      <c r="T632">
        <v>3</v>
      </c>
      <c r="U632">
        <v>464.19998168945301</v>
      </c>
      <c r="V632">
        <v>518.07499694824196</v>
      </c>
      <c r="W632">
        <v>4</v>
      </c>
      <c r="X632">
        <v>3</v>
      </c>
      <c r="Y632">
        <v>121.047644274559</v>
      </c>
      <c r="Z632">
        <v>80.531000000000006</v>
      </c>
      <c r="AA632">
        <v>81.710999999999999</v>
      </c>
      <c r="AB632">
        <v>71.909000000000006</v>
      </c>
      <c r="AC632">
        <v>-8.6219999999999999</v>
      </c>
      <c r="AD632" s="8">
        <f t="shared" si="19"/>
        <v>8.6219999999999999</v>
      </c>
      <c r="AE632">
        <v>2778</v>
      </c>
      <c r="AF632">
        <v>1080357</v>
      </c>
      <c r="AG632">
        <v>1635</v>
      </c>
      <c r="AH632" t="s">
        <v>38</v>
      </c>
      <c r="AI632">
        <v>1208</v>
      </c>
      <c r="AJ632">
        <v>1209</v>
      </c>
      <c r="AK632">
        <v>2</v>
      </c>
    </row>
    <row r="633" spans="1:37" x14ac:dyDescent="0.2">
      <c r="A633">
        <v>10</v>
      </c>
      <c r="B633" t="s">
        <v>37</v>
      </c>
      <c r="C633">
        <v>150</v>
      </c>
      <c r="D633">
        <v>3000</v>
      </c>
      <c r="E633">
        <v>278</v>
      </c>
      <c r="F633">
        <v>0</v>
      </c>
      <c r="G633">
        <v>0</v>
      </c>
      <c r="H633" t="s">
        <v>33</v>
      </c>
      <c r="I633">
        <v>1</v>
      </c>
      <c r="J633" s="8" t="str">
        <f t="shared" si="18"/>
        <v>TNEG</v>
      </c>
      <c r="K633">
        <v>0</v>
      </c>
      <c r="L633" t="s">
        <v>34</v>
      </c>
      <c r="M633">
        <v>290.71619047618998</v>
      </c>
      <c r="N633">
        <v>828.98666666666702</v>
      </c>
      <c r="O633">
        <v>6</v>
      </c>
      <c r="P633">
        <v>2</v>
      </c>
      <c r="Q633">
        <v>290.71619047618998</v>
      </c>
      <c r="R633">
        <v>828.98666666666702</v>
      </c>
      <c r="S633">
        <v>6</v>
      </c>
      <c r="T633">
        <v>2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82.006</v>
      </c>
      <c r="AA633">
        <v>82.006</v>
      </c>
      <c r="AB633">
        <v>-1</v>
      </c>
      <c r="AC633">
        <v>-1</v>
      </c>
      <c r="AD633" s="8">
        <f t="shared" si="19"/>
        <v>1</v>
      </c>
      <c r="AE633">
        <v>1796</v>
      </c>
      <c r="AF633">
        <v>1083164</v>
      </c>
      <c r="AG633">
        <v>1180</v>
      </c>
      <c r="AH633" t="s">
        <v>38</v>
      </c>
      <c r="AI633">
        <v>1208</v>
      </c>
      <c r="AJ633">
        <v>1209</v>
      </c>
      <c r="AK633">
        <v>2</v>
      </c>
    </row>
    <row r="634" spans="1:37" x14ac:dyDescent="0.2">
      <c r="A634">
        <v>10</v>
      </c>
      <c r="B634" t="s">
        <v>37</v>
      </c>
      <c r="C634">
        <v>150</v>
      </c>
      <c r="D634">
        <v>3000</v>
      </c>
      <c r="E634">
        <v>279</v>
      </c>
      <c r="F634">
        <v>0</v>
      </c>
      <c r="G634">
        <v>0</v>
      </c>
      <c r="H634" t="s">
        <v>33</v>
      </c>
      <c r="I634">
        <v>1</v>
      </c>
      <c r="J634" s="8" t="str">
        <f t="shared" si="18"/>
        <v>TNEG</v>
      </c>
      <c r="K634">
        <v>0</v>
      </c>
      <c r="L634" t="s">
        <v>34</v>
      </c>
      <c r="M634">
        <v>603.62285714285701</v>
      </c>
      <c r="N634">
        <v>699.53333333333399</v>
      </c>
      <c r="O634">
        <v>5</v>
      </c>
      <c r="P634">
        <v>4</v>
      </c>
      <c r="Q634">
        <v>603.62285714285701</v>
      </c>
      <c r="R634">
        <v>699.53333333333399</v>
      </c>
      <c r="S634">
        <v>5</v>
      </c>
      <c r="T634">
        <v>4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82.301000000000002</v>
      </c>
      <c r="AA634">
        <v>82.301000000000002</v>
      </c>
      <c r="AB634">
        <v>-1</v>
      </c>
      <c r="AC634">
        <v>-1</v>
      </c>
      <c r="AD634" s="8">
        <f t="shared" si="19"/>
        <v>1</v>
      </c>
      <c r="AE634">
        <v>1074</v>
      </c>
      <c r="AF634">
        <v>1084741</v>
      </c>
      <c r="AG634">
        <v>698</v>
      </c>
      <c r="AH634" t="s">
        <v>38</v>
      </c>
      <c r="AI634">
        <v>1208</v>
      </c>
      <c r="AJ634">
        <v>1209</v>
      </c>
      <c r="AK634">
        <v>2</v>
      </c>
    </row>
    <row r="635" spans="1:37" x14ac:dyDescent="0.2">
      <c r="A635">
        <v>10</v>
      </c>
      <c r="B635" t="s">
        <v>37</v>
      </c>
      <c r="C635">
        <v>150</v>
      </c>
      <c r="D635">
        <v>3000</v>
      </c>
      <c r="E635">
        <v>280</v>
      </c>
      <c r="F635">
        <v>0</v>
      </c>
      <c r="G635">
        <v>0</v>
      </c>
      <c r="H635" t="s">
        <v>33</v>
      </c>
      <c r="I635">
        <v>1</v>
      </c>
      <c r="J635" s="8" t="str">
        <f t="shared" si="18"/>
        <v>TNEG</v>
      </c>
      <c r="K635">
        <v>0</v>
      </c>
      <c r="L635" t="s">
        <v>34</v>
      </c>
      <c r="M635">
        <v>873.52952380952399</v>
      </c>
      <c r="N635">
        <v>533.08000000000004</v>
      </c>
      <c r="O635">
        <v>4</v>
      </c>
      <c r="P635">
        <v>6</v>
      </c>
      <c r="Q635">
        <v>873.52952380952399</v>
      </c>
      <c r="R635">
        <v>533.08000000000004</v>
      </c>
      <c r="S635">
        <v>4</v>
      </c>
      <c r="T635">
        <v>6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82.596000000000004</v>
      </c>
      <c r="AA635">
        <v>82.596000000000004</v>
      </c>
      <c r="AB635">
        <v>-1</v>
      </c>
      <c r="AC635">
        <v>-1</v>
      </c>
      <c r="AD635" s="8">
        <f t="shared" si="19"/>
        <v>1</v>
      </c>
      <c r="AE635">
        <v>1020</v>
      </c>
      <c r="AF635">
        <v>1086265</v>
      </c>
      <c r="AG635">
        <v>701</v>
      </c>
      <c r="AH635" t="s">
        <v>38</v>
      </c>
      <c r="AI635">
        <v>1208</v>
      </c>
      <c r="AJ635">
        <v>1209</v>
      </c>
      <c r="AK635">
        <v>2</v>
      </c>
    </row>
    <row r="636" spans="1:37" x14ac:dyDescent="0.2">
      <c r="A636">
        <v>10</v>
      </c>
      <c r="B636" t="s">
        <v>37</v>
      </c>
      <c r="C636">
        <v>150</v>
      </c>
      <c r="D636">
        <v>3000</v>
      </c>
      <c r="E636">
        <v>281</v>
      </c>
      <c r="F636">
        <v>0</v>
      </c>
      <c r="G636">
        <v>0</v>
      </c>
      <c r="H636" t="s">
        <v>33</v>
      </c>
      <c r="I636">
        <v>1</v>
      </c>
      <c r="J636" s="8" t="str">
        <f t="shared" si="18"/>
        <v>TNEG</v>
      </c>
      <c r="K636">
        <v>0</v>
      </c>
      <c r="L636" t="s">
        <v>34</v>
      </c>
      <c r="M636">
        <v>424.16952380952398</v>
      </c>
      <c r="N636">
        <v>977.44</v>
      </c>
      <c r="O636">
        <v>7</v>
      </c>
      <c r="P636">
        <v>3</v>
      </c>
      <c r="Q636">
        <v>424.16952380952398</v>
      </c>
      <c r="R636">
        <v>977.44</v>
      </c>
      <c r="S636">
        <v>7</v>
      </c>
      <c r="T636">
        <v>3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82.891000000000005</v>
      </c>
      <c r="AA636">
        <v>82.891000000000005</v>
      </c>
      <c r="AB636">
        <v>-1</v>
      </c>
      <c r="AC636">
        <v>-1</v>
      </c>
      <c r="AD636" s="8">
        <f t="shared" si="19"/>
        <v>1</v>
      </c>
      <c r="AE636">
        <v>1091</v>
      </c>
      <c r="AF636">
        <v>1087872</v>
      </c>
      <c r="AG636">
        <v>1031</v>
      </c>
      <c r="AH636" t="s">
        <v>38</v>
      </c>
      <c r="AI636">
        <v>1208</v>
      </c>
      <c r="AJ636">
        <v>1209</v>
      </c>
      <c r="AK636">
        <v>2</v>
      </c>
    </row>
    <row r="637" spans="1:37" x14ac:dyDescent="0.2">
      <c r="A637">
        <v>10</v>
      </c>
      <c r="B637" t="s">
        <v>37</v>
      </c>
      <c r="C637">
        <v>150</v>
      </c>
      <c r="D637">
        <v>3000</v>
      </c>
      <c r="E637">
        <v>282</v>
      </c>
      <c r="F637">
        <v>0</v>
      </c>
      <c r="G637">
        <v>0</v>
      </c>
      <c r="H637" t="s">
        <v>33</v>
      </c>
      <c r="I637">
        <v>1</v>
      </c>
      <c r="J637" s="8" t="str">
        <f t="shared" si="18"/>
        <v>TNEG</v>
      </c>
      <c r="K637">
        <v>0</v>
      </c>
      <c r="L637" t="s">
        <v>34</v>
      </c>
      <c r="M637">
        <v>1022.98285714286</v>
      </c>
      <c r="N637">
        <v>867.98666666666702</v>
      </c>
      <c r="O637">
        <v>6</v>
      </c>
      <c r="P637">
        <v>7</v>
      </c>
      <c r="Q637">
        <v>1022.98285714286</v>
      </c>
      <c r="R637">
        <v>867.98666666666702</v>
      </c>
      <c r="S637">
        <v>6</v>
      </c>
      <c r="T637">
        <v>7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83.186000000000007</v>
      </c>
      <c r="AA637">
        <v>83.186000000000007</v>
      </c>
      <c r="AB637">
        <v>-1</v>
      </c>
      <c r="AC637">
        <v>-1</v>
      </c>
      <c r="AD637" s="8">
        <f t="shared" si="19"/>
        <v>1</v>
      </c>
      <c r="AE637">
        <v>1147</v>
      </c>
      <c r="AF637">
        <v>1089530</v>
      </c>
      <c r="AG637">
        <v>1677</v>
      </c>
      <c r="AH637" t="s">
        <v>38</v>
      </c>
      <c r="AI637">
        <v>1208</v>
      </c>
      <c r="AJ637">
        <v>1209</v>
      </c>
      <c r="AK637">
        <v>2</v>
      </c>
    </row>
    <row r="638" spans="1:37" x14ac:dyDescent="0.2">
      <c r="A638">
        <v>10</v>
      </c>
      <c r="B638" t="s">
        <v>37</v>
      </c>
      <c r="C638">
        <v>150</v>
      </c>
      <c r="D638">
        <v>3000</v>
      </c>
      <c r="E638">
        <v>283</v>
      </c>
      <c r="F638">
        <v>1</v>
      </c>
      <c r="G638">
        <v>129</v>
      </c>
      <c r="H638" t="s">
        <v>36</v>
      </c>
      <c r="I638">
        <v>1</v>
      </c>
      <c r="J638" s="8" t="str">
        <f t="shared" si="18"/>
        <v xml:space="preserve">HIT </v>
      </c>
      <c r="K638">
        <v>9</v>
      </c>
      <c r="L638">
        <v>3</v>
      </c>
      <c r="M638">
        <v>746.07619047619096</v>
      </c>
      <c r="N638">
        <v>534.08000000000004</v>
      </c>
      <c r="O638">
        <v>4</v>
      </c>
      <c r="P638">
        <v>5</v>
      </c>
      <c r="Q638">
        <v>452.16952380952398</v>
      </c>
      <c r="R638">
        <v>397.62666666666701</v>
      </c>
      <c r="S638">
        <v>3</v>
      </c>
      <c r="T638">
        <v>3</v>
      </c>
      <c r="U638">
        <v>445.19998168945301</v>
      </c>
      <c r="V638">
        <v>378.07499694824202</v>
      </c>
      <c r="W638">
        <v>3</v>
      </c>
      <c r="X638">
        <v>3</v>
      </c>
      <c r="Y638">
        <v>20.756741221632002</v>
      </c>
      <c r="Z638">
        <v>80.825999999999993</v>
      </c>
      <c r="AA638">
        <v>83.480999999999995</v>
      </c>
      <c r="AB638">
        <v>71.655000000000001</v>
      </c>
      <c r="AC638">
        <v>-9.1709999999999994</v>
      </c>
      <c r="AD638" s="8">
        <f t="shared" si="19"/>
        <v>9.1709999999999994</v>
      </c>
      <c r="AE638">
        <v>1910</v>
      </c>
      <c r="AF638">
        <v>1093486</v>
      </c>
      <c r="AG638">
        <v>79</v>
      </c>
      <c r="AH638" t="s">
        <v>38</v>
      </c>
      <c r="AI638">
        <v>1208</v>
      </c>
      <c r="AJ638">
        <v>1209</v>
      </c>
      <c r="AK638">
        <v>2</v>
      </c>
    </row>
    <row r="639" spans="1:37" x14ac:dyDescent="0.2">
      <c r="A639">
        <v>10</v>
      </c>
      <c r="B639" t="s">
        <v>37</v>
      </c>
      <c r="C639">
        <v>150</v>
      </c>
      <c r="D639">
        <v>3000</v>
      </c>
      <c r="E639">
        <v>284</v>
      </c>
      <c r="F639">
        <v>0</v>
      </c>
      <c r="G639">
        <v>0</v>
      </c>
      <c r="H639" t="s">
        <v>33</v>
      </c>
      <c r="I639">
        <v>1</v>
      </c>
      <c r="J639" s="8" t="str">
        <f t="shared" si="18"/>
        <v>TNEG</v>
      </c>
      <c r="K639">
        <v>0</v>
      </c>
      <c r="L639" t="s">
        <v>34</v>
      </c>
      <c r="M639">
        <v>729.07619047619096</v>
      </c>
      <c r="N639">
        <v>227.17333333333301</v>
      </c>
      <c r="O639">
        <v>2</v>
      </c>
      <c r="P639">
        <v>5</v>
      </c>
      <c r="Q639">
        <v>729.07619047619096</v>
      </c>
      <c r="R639">
        <v>227.17333333333301</v>
      </c>
      <c r="S639">
        <v>2</v>
      </c>
      <c r="T639">
        <v>5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83.775999999999996</v>
      </c>
      <c r="AA639">
        <v>83.775999999999996</v>
      </c>
      <c r="AB639">
        <v>-1</v>
      </c>
      <c r="AC639">
        <v>-1</v>
      </c>
      <c r="AD639" s="8">
        <f t="shared" si="19"/>
        <v>1</v>
      </c>
      <c r="AE639">
        <v>2017</v>
      </c>
      <c r="AF639">
        <v>1096505</v>
      </c>
      <c r="AG639">
        <v>948</v>
      </c>
      <c r="AH639" t="s">
        <v>38</v>
      </c>
      <c r="AI639">
        <v>1208</v>
      </c>
      <c r="AJ639">
        <v>1209</v>
      </c>
      <c r="AK639">
        <v>2</v>
      </c>
    </row>
    <row r="640" spans="1:37" x14ac:dyDescent="0.2">
      <c r="A640">
        <v>10</v>
      </c>
      <c r="B640" t="s">
        <v>37</v>
      </c>
      <c r="C640">
        <v>150</v>
      </c>
      <c r="D640">
        <v>3000</v>
      </c>
      <c r="E640">
        <v>285</v>
      </c>
      <c r="F640">
        <v>0</v>
      </c>
      <c r="G640">
        <v>0</v>
      </c>
      <c r="H640" t="s">
        <v>33</v>
      </c>
      <c r="I640">
        <v>1</v>
      </c>
      <c r="J640" s="8" t="str">
        <f t="shared" si="18"/>
        <v>TNEG</v>
      </c>
      <c r="K640">
        <v>0</v>
      </c>
      <c r="L640" t="s">
        <v>34</v>
      </c>
      <c r="M640">
        <v>1026.98285714286</v>
      </c>
      <c r="N640">
        <v>557.08000000000004</v>
      </c>
      <c r="O640">
        <v>4</v>
      </c>
      <c r="P640">
        <v>7</v>
      </c>
      <c r="Q640">
        <v>1026.98285714286</v>
      </c>
      <c r="R640">
        <v>557.08000000000004</v>
      </c>
      <c r="S640">
        <v>4</v>
      </c>
      <c r="T640">
        <v>7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84.070999999999998</v>
      </c>
      <c r="AA640">
        <v>84.070999999999998</v>
      </c>
      <c r="AB640">
        <v>-1</v>
      </c>
      <c r="AC640">
        <v>-1</v>
      </c>
      <c r="AD640" s="8">
        <f t="shared" si="19"/>
        <v>1</v>
      </c>
      <c r="AE640">
        <v>1039</v>
      </c>
      <c r="AF640">
        <v>1098050</v>
      </c>
      <c r="AG640">
        <v>1788</v>
      </c>
      <c r="AH640" t="s">
        <v>38</v>
      </c>
      <c r="AI640">
        <v>1208</v>
      </c>
      <c r="AJ640">
        <v>1209</v>
      </c>
      <c r="AK640">
        <v>2</v>
      </c>
    </row>
    <row r="641" spans="1:37" x14ac:dyDescent="0.2">
      <c r="A641">
        <v>10</v>
      </c>
      <c r="B641" t="s">
        <v>37</v>
      </c>
      <c r="C641">
        <v>150</v>
      </c>
      <c r="D641">
        <v>3000</v>
      </c>
      <c r="E641">
        <v>286</v>
      </c>
      <c r="F641">
        <v>1</v>
      </c>
      <c r="G641">
        <v>130</v>
      </c>
      <c r="H641" t="s">
        <v>36</v>
      </c>
      <c r="I641">
        <v>1</v>
      </c>
      <c r="J641" s="8" t="str">
        <f t="shared" si="18"/>
        <v xml:space="preserve">HIT </v>
      </c>
      <c r="K641">
        <v>7</v>
      </c>
      <c r="L641">
        <v>3</v>
      </c>
      <c r="M641">
        <v>581.62285714285701</v>
      </c>
      <c r="N641">
        <v>845.98666666666702</v>
      </c>
      <c r="O641">
        <v>6</v>
      </c>
      <c r="P641">
        <v>4</v>
      </c>
      <c r="Q641">
        <v>603.62285714285701</v>
      </c>
      <c r="R641">
        <v>699.53333333333399</v>
      </c>
      <c r="S641">
        <v>5</v>
      </c>
      <c r="T641">
        <v>4</v>
      </c>
      <c r="U641">
        <v>744.19998168945301</v>
      </c>
      <c r="V641">
        <v>531.07499694824196</v>
      </c>
      <c r="W641">
        <v>4</v>
      </c>
      <c r="X641">
        <v>5</v>
      </c>
      <c r="Y641">
        <v>219.40861205390701</v>
      </c>
      <c r="Z641">
        <v>82.301000000000002</v>
      </c>
      <c r="AA641">
        <v>84.366</v>
      </c>
      <c r="AB641">
        <v>69.965999999999994</v>
      </c>
      <c r="AC641">
        <v>-12.335000000000001</v>
      </c>
      <c r="AD641" s="8">
        <f t="shared" si="19"/>
        <v>12.335000000000001</v>
      </c>
      <c r="AE641">
        <v>2013</v>
      </c>
      <c r="AF641">
        <v>1102141</v>
      </c>
      <c r="AG641">
        <v>698</v>
      </c>
      <c r="AH641" t="s">
        <v>38</v>
      </c>
      <c r="AI641">
        <v>1208</v>
      </c>
      <c r="AJ641">
        <v>1209</v>
      </c>
      <c r="AK641">
        <v>2</v>
      </c>
    </row>
    <row r="642" spans="1:37" x14ac:dyDescent="0.2">
      <c r="A642">
        <v>10</v>
      </c>
      <c r="B642" t="s">
        <v>37</v>
      </c>
      <c r="C642">
        <v>150</v>
      </c>
      <c r="D642">
        <v>3000</v>
      </c>
      <c r="E642">
        <v>287</v>
      </c>
      <c r="F642">
        <v>1</v>
      </c>
      <c r="G642">
        <v>131</v>
      </c>
      <c r="H642" t="s">
        <v>36</v>
      </c>
      <c r="I642">
        <v>1</v>
      </c>
      <c r="J642" s="8" t="str">
        <f t="shared" si="18"/>
        <v xml:space="preserve">HIT </v>
      </c>
      <c r="K642">
        <v>27</v>
      </c>
      <c r="L642">
        <v>5</v>
      </c>
      <c r="M642">
        <v>442.16952380952398</v>
      </c>
      <c r="N642">
        <v>547.08000000000004</v>
      </c>
      <c r="O642">
        <v>4</v>
      </c>
      <c r="P642">
        <v>3</v>
      </c>
      <c r="Q642">
        <v>447.16952380952398</v>
      </c>
      <c r="R642">
        <v>678.53333333333399</v>
      </c>
      <c r="S642">
        <v>5</v>
      </c>
      <c r="T642">
        <v>3</v>
      </c>
      <c r="U642">
        <v>740.19998168945301</v>
      </c>
      <c r="V642">
        <v>684.07499694824196</v>
      </c>
      <c r="W642">
        <v>5</v>
      </c>
      <c r="X642">
        <v>5</v>
      </c>
      <c r="Y642">
        <v>293.08285395249902</v>
      </c>
      <c r="Z642">
        <v>76.695999999999998</v>
      </c>
      <c r="AA642">
        <v>84.661000000000001</v>
      </c>
      <c r="AB642">
        <v>57.889000000000003</v>
      </c>
      <c r="AC642">
        <v>-18.808</v>
      </c>
      <c r="AD642" s="8">
        <f t="shared" si="19"/>
        <v>18.808</v>
      </c>
      <c r="AE642">
        <v>2007</v>
      </c>
      <c r="AF642">
        <v>1107087</v>
      </c>
      <c r="AG642">
        <v>1406</v>
      </c>
      <c r="AH642" t="s">
        <v>38</v>
      </c>
      <c r="AI642">
        <v>1208</v>
      </c>
      <c r="AJ642">
        <v>1209</v>
      </c>
      <c r="AK642">
        <v>2</v>
      </c>
    </row>
    <row r="643" spans="1:37" x14ac:dyDescent="0.2">
      <c r="A643">
        <v>10</v>
      </c>
      <c r="B643" t="s">
        <v>37</v>
      </c>
      <c r="C643">
        <v>150</v>
      </c>
      <c r="D643">
        <v>3000</v>
      </c>
      <c r="E643">
        <v>288</v>
      </c>
      <c r="F643">
        <v>0</v>
      </c>
      <c r="G643">
        <v>0</v>
      </c>
      <c r="H643" t="s">
        <v>36</v>
      </c>
      <c r="I643">
        <v>0</v>
      </c>
      <c r="J643" s="8" t="str">
        <f t="shared" ref="J643:J706" si="20">IF(AND(F643=0,I643=1),"TNEG",IF(AND(F643=0,I643=0),"FA",IF(AND(F643=1,I643=1),"HIT ","MISS")))</f>
        <v>FA</v>
      </c>
      <c r="K643">
        <v>0</v>
      </c>
      <c r="L643" t="s">
        <v>34</v>
      </c>
      <c r="M643">
        <v>728.07619047619096</v>
      </c>
      <c r="N643">
        <v>1009.44</v>
      </c>
      <c r="O643">
        <v>7</v>
      </c>
      <c r="P643">
        <v>5</v>
      </c>
      <c r="Q643">
        <v>728.07619047619096</v>
      </c>
      <c r="R643">
        <v>1009.44</v>
      </c>
      <c r="S643">
        <v>7</v>
      </c>
      <c r="T643">
        <v>5</v>
      </c>
      <c r="U643">
        <v>281.19998168945301</v>
      </c>
      <c r="V643">
        <v>270.07499694824202</v>
      </c>
      <c r="W643">
        <v>2</v>
      </c>
      <c r="X643">
        <v>2</v>
      </c>
      <c r="Y643">
        <v>863.92068716829203</v>
      </c>
      <c r="Z643">
        <v>84.956000000000003</v>
      </c>
      <c r="AA643">
        <v>84.956000000000003</v>
      </c>
      <c r="AB643">
        <v>43.53</v>
      </c>
      <c r="AC643">
        <v>-41.424999999999997</v>
      </c>
      <c r="AD643" s="8">
        <f t="shared" ref="AD643:AD706" si="21">ABS(AC643)</f>
        <v>41.424999999999997</v>
      </c>
      <c r="AE643">
        <v>4010</v>
      </c>
      <c r="AF643">
        <v>1113671</v>
      </c>
      <c r="AG643">
        <v>233</v>
      </c>
      <c r="AH643" t="s">
        <v>38</v>
      </c>
      <c r="AI643">
        <v>1208</v>
      </c>
      <c r="AJ643">
        <v>1209</v>
      </c>
      <c r="AK643">
        <v>2</v>
      </c>
    </row>
    <row r="644" spans="1:37" x14ac:dyDescent="0.2">
      <c r="A644">
        <v>10</v>
      </c>
      <c r="B644" t="s">
        <v>37</v>
      </c>
      <c r="C644">
        <v>150</v>
      </c>
      <c r="D644">
        <v>3000</v>
      </c>
      <c r="E644">
        <v>289</v>
      </c>
      <c r="F644">
        <v>1</v>
      </c>
      <c r="G644">
        <v>132</v>
      </c>
      <c r="H644" t="s">
        <v>36</v>
      </c>
      <c r="I644">
        <v>1</v>
      </c>
      <c r="J644" s="8" t="str">
        <f t="shared" si="20"/>
        <v xml:space="preserve">HIT </v>
      </c>
      <c r="K644">
        <v>27</v>
      </c>
      <c r="L644">
        <v>5</v>
      </c>
      <c r="M644">
        <v>571.62285714285701</v>
      </c>
      <c r="N644">
        <v>984.44</v>
      </c>
      <c r="O644">
        <v>7</v>
      </c>
      <c r="P644">
        <v>4</v>
      </c>
      <c r="Q644">
        <v>113.262857142857</v>
      </c>
      <c r="R644">
        <v>383.62666666666701</v>
      </c>
      <c r="S644">
        <v>3</v>
      </c>
      <c r="T644">
        <v>1</v>
      </c>
      <c r="U644">
        <v>160.19998168945301</v>
      </c>
      <c r="V644">
        <v>201.07499694824199</v>
      </c>
      <c r="W644">
        <v>2</v>
      </c>
      <c r="X644">
        <v>1</v>
      </c>
      <c r="Y644">
        <v>188.48927231459999</v>
      </c>
      <c r="Z644">
        <v>77.286000000000001</v>
      </c>
      <c r="AA644">
        <v>85.251000000000005</v>
      </c>
      <c r="AB644">
        <v>47.668999999999997</v>
      </c>
      <c r="AC644">
        <v>-29.617000000000001</v>
      </c>
      <c r="AD644" s="8">
        <f t="shared" si="21"/>
        <v>29.617000000000001</v>
      </c>
      <c r="AE644">
        <v>1811</v>
      </c>
      <c r="AF644">
        <v>1117507</v>
      </c>
      <c r="AG644">
        <v>226</v>
      </c>
      <c r="AH644" t="s">
        <v>38</v>
      </c>
      <c r="AI644">
        <v>1208</v>
      </c>
      <c r="AJ644">
        <v>1209</v>
      </c>
      <c r="AK644">
        <v>2</v>
      </c>
    </row>
    <row r="645" spans="1:37" x14ac:dyDescent="0.2">
      <c r="A645">
        <v>10</v>
      </c>
      <c r="B645" t="s">
        <v>37</v>
      </c>
      <c r="C645">
        <v>150</v>
      </c>
      <c r="D645">
        <v>3000</v>
      </c>
      <c r="E645">
        <v>290</v>
      </c>
      <c r="F645">
        <v>0</v>
      </c>
      <c r="G645">
        <v>0</v>
      </c>
      <c r="H645" t="s">
        <v>33</v>
      </c>
      <c r="I645">
        <v>1</v>
      </c>
      <c r="J645" s="8" t="str">
        <f t="shared" si="20"/>
        <v>TNEG</v>
      </c>
      <c r="K645">
        <v>0</v>
      </c>
      <c r="L645" t="s">
        <v>34</v>
      </c>
      <c r="M645">
        <v>295.71619047618998</v>
      </c>
      <c r="N645">
        <v>101.72</v>
      </c>
      <c r="O645">
        <v>1</v>
      </c>
      <c r="P645">
        <v>2</v>
      </c>
      <c r="Q645">
        <v>295.71619047618998</v>
      </c>
      <c r="R645">
        <v>101.72</v>
      </c>
      <c r="S645">
        <v>1</v>
      </c>
      <c r="T645">
        <v>2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85.546000000000006</v>
      </c>
      <c r="AA645">
        <v>85.546000000000006</v>
      </c>
      <c r="AB645">
        <v>-1</v>
      </c>
      <c r="AC645">
        <v>-1</v>
      </c>
      <c r="AD645" s="8">
        <f t="shared" si="21"/>
        <v>1</v>
      </c>
      <c r="AE645">
        <v>1798</v>
      </c>
      <c r="AF645">
        <v>1120311</v>
      </c>
      <c r="AG645">
        <v>431</v>
      </c>
      <c r="AH645" t="s">
        <v>38</v>
      </c>
      <c r="AI645">
        <v>1208</v>
      </c>
      <c r="AJ645">
        <v>1209</v>
      </c>
      <c r="AK645">
        <v>2</v>
      </c>
    </row>
    <row r="646" spans="1:37" x14ac:dyDescent="0.2">
      <c r="A646">
        <v>10</v>
      </c>
      <c r="B646" t="s">
        <v>37</v>
      </c>
      <c r="C646">
        <v>150</v>
      </c>
      <c r="D646">
        <v>3000</v>
      </c>
      <c r="E646">
        <v>291</v>
      </c>
      <c r="F646">
        <v>0</v>
      </c>
      <c r="G646">
        <v>0</v>
      </c>
      <c r="H646" t="s">
        <v>33</v>
      </c>
      <c r="I646">
        <v>1</v>
      </c>
      <c r="J646" s="8" t="str">
        <f t="shared" si="20"/>
        <v>TNEG</v>
      </c>
      <c r="K646">
        <v>0</v>
      </c>
      <c r="L646" t="s">
        <v>34</v>
      </c>
      <c r="M646">
        <v>424.16952380952398</v>
      </c>
      <c r="N646">
        <v>977.44</v>
      </c>
      <c r="O646">
        <v>7</v>
      </c>
      <c r="P646">
        <v>3</v>
      </c>
      <c r="Q646">
        <v>424.16952380952398</v>
      </c>
      <c r="R646">
        <v>977.44</v>
      </c>
      <c r="S646">
        <v>7</v>
      </c>
      <c r="T646">
        <v>3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85.840999999999994</v>
      </c>
      <c r="AA646">
        <v>85.840999999999994</v>
      </c>
      <c r="AB646">
        <v>-1</v>
      </c>
      <c r="AC646">
        <v>-1</v>
      </c>
      <c r="AD646" s="8">
        <f t="shared" si="21"/>
        <v>1</v>
      </c>
      <c r="AE646">
        <v>1859</v>
      </c>
      <c r="AF646">
        <v>1122684</v>
      </c>
      <c r="AG646">
        <v>970</v>
      </c>
      <c r="AH646" t="s">
        <v>38</v>
      </c>
      <c r="AI646">
        <v>1208</v>
      </c>
      <c r="AJ646">
        <v>1209</v>
      </c>
      <c r="AK646">
        <v>2</v>
      </c>
    </row>
    <row r="647" spans="1:37" x14ac:dyDescent="0.2">
      <c r="A647">
        <v>10</v>
      </c>
      <c r="B647" t="s">
        <v>37</v>
      </c>
      <c r="C647">
        <v>150</v>
      </c>
      <c r="D647">
        <v>3000</v>
      </c>
      <c r="E647">
        <v>292</v>
      </c>
      <c r="F647">
        <v>0</v>
      </c>
      <c r="G647">
        <v>0</v>
      </c>
      <c r="H647" t="s">
        <v>33</v>
      </c>
      <c r="I647">
        <v>1</v>
      </c>
      <c r="J647" s="8" t="str">
        <f t="shared" si="20"/>
        <v>TNEG</v>
      </c>
      <c r="K647">
        <v>0</v>
      </c>
      <c r="L647" t="s">
        <v>34</v>
      </c>
      <c r="M647">
        <v>290.71619047618998</v>
      </c>
      <c r="N647">
        <v>828.98666666666702</v>
      </c>
      <c r="O647">
        <v>6</v>
      </c>
      <c r="P647">
        <v>2</v>
      </c>
      <c r="Q647">
        <v>290.71619047618998</v>
      </c>
      <c r="R647">
        <v>828.98666666666702</v>
      </c>
      <c r="S647">
        <v>6</v>
      </c>
      <c r="T647">
        <v>2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86.135999999999996</v>
      </c>
      <c r="AA647">
        <v>86.135999999999996</v>
      </c>
      <c r="AB647">
        <v>-1</v>
      </c>
      <c r="AC647">
        <v>-1</v>
      </c>
      <c r="AD647" s="8">
        <f t="shared" si="21"/>
        <v>1</v>
      </c>
      <c r="AE647">
        <v>1149</v>
      </c>
      <c r="AF647">
        <v>1124340</v>
      </c>
      <c r="AG647">
        <v>1710</v>
      </c>
      <c r="AH647" t="s">
        <v>38</v>
      </c>
      <c r="AI647">
        <v>1208</v>
      </c>
      <c r="AJ647">
        <v>1209</v>
      </c>
      <c r="AK647">
        <v>2</v>
      </c>
    </row>
    <row r="648" spans="1:37" x14ac:dyDescent="0.2">
      <c r="A648">
        <v>10</v>
      </c>
      <c r="B648" t="s">
        <v>37</v>
      </c>
      <c r="C648">
        <v>150</v>
      </c>
      <c r="D648">
        <v>3000</v>
      </c>
      <c r="E648">
        <v>293</v>
      </c>
      <c r="F648">
        <v>0</v>
      </c>
      <c r="G648">
        <v>0</v>
      </c>
      <c r="H648" t="s">
        <v>33</v>
      </c>
      <c r="I648">
        <v>1</v>
      </c>
      <c r="J648" s="8" t="str">
        <f t="shared" si="20"/>
        <v>TNEG</v>
      </c>
      <c r="K648">
        <v>0</v>
      </c>
      <c r="L648" t="s">
        <v>34</v>
      </c>
      <c r="M648">
        <v>113.262857142857</v>
      </c>
      <c r="N648">
        <v>383.62666666666701</v>
      </c>
      <c r="O648">
        <v>3</v>
      </c>
      <c r="P648">
        <v>1</v>
      </c>
      <c r="Q648">
        <v>113.262857142857</v>
      </c>
      <c r="R648">
        <v>383.62666666666701</v>
      </c>
      <c r="S648">
        <v>3</v>
      </c>
      <c r="T648">
        <v>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86.430999999999997</v>
      </c>
      <c r="AA648">
        <v>86.430999999999997</v>
      </c>
      <c r="AB648">
        <v>-1</v>
      </c>
      <c r="AC648">
        <v>-1</v>
      </c>
      <c r="AD648" s="8">
        <f t="shared" si="21"/>
        <v>1</v>
      </c>
      <c r="AE648">
        <v>1249</v>
      </c>
      <c r="AF648">
        <v>1126098</v>
      </c>
      <c r="AG648">
        <v>1205</v>
      </c>
      <c r="AH648" t="s">
        <v>38</v>
      </c>
      <c r="AI648">
        <v>1208</v>
      </c>
      <c r="AJ648">
        <v>1209</v>
      </c>
      <c r="AK648">
        <v>2</v>
      </c>
    </row>
    <row r="649" spans="1:37" x14ac:dyDescent="0.2">
      <c r="A649">
        <v>10</v>
      </c>
      <c r="B649" t="s">
        <v>37</v>
      </c>
      <c r="C649">
        <v>150</v>
      </c>
      <c r="D649">
        <v>3000</v>
      </c>
      <c r="E649">
        <v>294</v>
      </c>
      <c r="F649">
        <v>0</v>
      </c>
      <c r="G649">
        <v>0</v>
      </c>
      <c r="H649" t="s">
        <v>33</v>
      </c>
      <c r="I649">
        <v>1</v>
      </c>
      <c r="J649" s="8" t="str">
        <f t="shared" si="20"/>
        <v>TNEG</v>
      </c>
      <c r="K649">
        <v>0</v>
      </c>
      <c r="L649" t="s">
        <v>34</v>
      </c>
      <c r="M649">
        <v>904.52952380952399</v>
      </c>
      <c r="N649">
        <v>999.44</v>
      </c>
      <c r="O649">
        <v>7</v>
      </c>
      <c r="P649">
        <v>6</v>
      </c>
      <c r="Q649">
        <v>904.52952380952399</v>
      </c>
      <c r="R649">
        <v>999.44</v>
      </c>
      <c r="S649">
        <v>7</v>
      </c>
      <c r="T649">
        <v>6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86.725999999999999</v>
      </c>
      <c r="AA649">
        <v>86.725999999999999</v>
      </c>
      <c r="AB649">
        <v>-1</v>
      </c>
      <c r="AC649">
        <v>-1</v>
      </c>
      <c r="AD649" s="8">
        <f t="shared" si="21"/>
        <v>1</v>
      </c>
      <c r="AE649">
        <v>1168</v>
      </c>
      <c r="AF649">
        <v>1127778</v>
      </c>
      <c r="AG649">
        <v>588</v>
      </c>
      <c r="AH649" t="s">
        <v>38</v>
      </c>
      <c r="AI649">
        <v>1208</v>
      </c>
      <c r="AJ649">
        <v>1209</v>
      </c>
      <c r="AK649">
        <v>2</v>
      </c>
    </row>
    <row r="650" spans="1:37" x14ac:dyDescent="0.2">
      <c r="A650">
        <v>10</v>
      </c>
      <c r="B650" t="s">
        <v>37</v>
      </c>
      <c r="C650">
        <v>150</v>
      </c>
      <c r="D650">
        <v>3000</v>
      </c>
      <c r="E650">
        <v>295</v>
      </c>
      <c r="F650">
        <v>0</v>
      </c>
      <c r="G650">
        <v>0</v>
      </c>
      <c r="H650" t="s">
        <v>33</v>
      </c>
      <c r="I650">
        <v>1</v>
      </c>
      <c r="J650" s="8" t="str">
        <f t="shared" si="20"/>
        <v>TNEG</v>
      </c>
      <c r="K650">
        <v>0</v>
      </c>
      <c r="L650" t="s">
        <v>34</v>
      </c>
      <c r="M650">
        <v>904.52952380952399</v>
      </c>
      <c r="N650">
        <v>999.44</v>
      </c>
      <c r="O650">
        <v>7</v>
      </c>
      <c r="P650">
        <v>6</v>
      </c>
      <c r="Q650">
        <v>904.52952380952399</v>
      </c>
      <c r="R650">
        <v>999.44</v>
      </c>
      <c r="S650">
        <v>7</v>
      </c>
      <c r="T650">
        <v>6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87.021000000000001</v>
      </c>
      <c r="AA650">
        <v>87.021000000000001</v>
      </c>
      <c r="AB650">
        <v>-1</v>
      </c>
      <c r="AC650">
        <v>-1</v>
      </c>
      <c r="AD650" s="8">
        <f t="shared" si="21"/>
        <v>1</v>
      </c>
      <c r="AE650">
        <v>1167</v>
      </c>
      <c r="AF650">
        <v>1129452</v>
      </c>
      <c r="AG650">
        <v>1150</v>
      </c>
      <c r="AH650" t="s">
        <v>38</v>
      </c>
      <c r="AI650">
        <v>1208</v>
      </c>
      <c r="AJ650">
        <v>1209</v>
      </c>
      <c r="AK650">
        <v>2</v>
      </c>
    </row>
    <row r="651" spans="1:37" x14ac:dyDescent="0.2">
      <c r="A651">
        <v>10</v>
      </c>
      <c r="B651" t="s">
        <v>37</v>
      </c>
      <c r="C651">
        <v>150</v>
      </c>
      <c r="D651">
        <v>3000</v>
      </c>
      <c r="E651">
        <v>296</v>
      </c>
      <c r="F651">
        <v>1</v>
      </c>
      <c r="G651">
        <v>133</v>
      </c>
      <c r="H651" t="s">
        <v>36</v>
      </c>
      <c r="I651">
        <v>1</v>
      </c>
      <c r="J651" s="8" t="str">
        <f t="shared" si="20"/>
        <v xml:space="preserve">HIT </v>
      </c>
      <c r="K651">
        <v>4</v>
      </c>
      <c r="L651">
        <v>2</v>
      </c>
      <c r="M651">
        <v>726.07619047619096</v>
      </c>
      <c r="N651">
        <v>394.62666666666701</v>
      </c>
      <c r="O651">
        <v>3</v>
      </c>
      <c r="P651">
        <v>5</v>
      </c>
      <c r="Q651">
        <v>290.71619047618998</v>
      </c>
      <c r="R651">
        <v>828.98666666666702</v>
      </c>
      <c r="S651">
        <v>6</v>
      </c>
      <c r="T651">
        <v>2</v>
      </c>
      <c r="U651">
        <v>103.199981689453</v>
      </c>
      <c r="V651">
        <v>346.07499694824202</v>
      </c>
      <c r="W651">
        <v>3</v>
      </c>
      <c r="X651">
        <v>1</v>
      </c>
      <c r="Y651">
        <v>518.040547938082</v>
      </c>
      <c r="Z651">
        <v>86.135999999999996</v>
      </c>
      <c r="AA651">
        <v>87.316000000000003</v>
      </c>
      <c r="AB651">
        <v>80.355000000000004</v>
      </c>
      <c r="AC651">
        <v>-5.7809999999999997</v>
      </c>
      <c r="AD651" s="8">
        <f t="shared" si="21"/>
        <v>5.7809999999999997</v>
      </c>
      <c r="AE651">
        <v>2395</v>
      </c>
      <c r="AF651">
        <v>1134227</v>
      </c>
      <c r="AG651">
        <v>1710</v>
      </c>
      <c r="AH651" t="s">
        <v>38</v>
      </c>
      <c r="AI651">
        <v>1208</v>
      </c>
      <c r="AJ651">
        <v>1209</v>
      </c>
      <c r="AK651">
        <v>2</v>
      </c>
    </row>
    <row r="652" spans="1:37" x14ac:dyDescent="0.2">
      <c r="A652">
        <v>10</v>
      </c>
      <c r="B652" t="s">
        <v>37</v>
      </c>
      <c r="C652">
        <v>150</v>
      </c>
      <c r="D652">
        <v>3000</v>
      </c>
      <c r="E652">
        <v>297</v>
      </c>
      <c r="F652">
        <v>1</v>
      </c>
      <c r="G652">
        <v>134</v>
      </c>
      <c r="H652" t="s">
        <v>36</v>
      </c>
      <c r="I652">
        <v>1</v>
      </c>
      <c r="J652" s="8" t="str">
        <f t="shared" si="20"/>
        <v xml:space="preserve">HIT </v>
      </c>
      <c r="K652">
        <v>22</v>
      </c>
      <c r="L652">
        <v>4</v>
      </c>
      <c r="M652">
        <v>595.62285714285701</v>
      </c>
      <c r="N652">
        <v>402.62666666666701</v>
      </c>
      <c r="O652">
        <v>3</v>
      </c>
      <c r="P652">
        <v>4</v>
      </c>
      <c r="Q652">
        <v>604.62285714285701</v>
      </c>
      <c r="R652">
        <v>112.72</v>
      </c>
      <c r="S652">
        <v>1</v>
      </c>
      <c r="T652">
        <v>4</v>
      </c>
      <c r="U652">
        <v>844.19998168945301</v>
      </c>
      <c r="V652">
        <v>84.074996948242202</v>
      </c>
      <c r="W652">
        <v>1</v>
      </c>
      <c r="X652">
        <v>6</v>
      </c>
      <c r="Y652">
        <v>241.28351540428599</v>
      </c>
      <c r="Z652">
        <v>81.120999999999995</v>
      </c>
      <c r="AA652">
        <v>87.611000000000004</v>
      </c>
      <c r="AB652">
        <v>56.706000000000003</v>
      </c>
      <c r="AC652">
        <v>-24.414999999999999</v>
      </c>
      <c r="AD652" s="8">
        <f t="shared" si="21"/>
        <v>24.414999999999999</v>
      </c>
      <c r="AE652">
        <v>3656</v>
      </c>
      <c r="AF652">
        <v>1140084</v>
      </c>
      <c r="AG652">
        <v>1457</v>
      </c>
      <c r="AH652" t="s">
        <v>38</v>
      </c>
      <c r="AI652">
        <v>1208</v>
      </c>
      <c r="AJ652">
        <v>1209</v>
      </c>
      <c r="AK652">
        <v>2</v>
      </c>
    </row>
    <row r="653" spans="1:37" x14ac:dyDescent="0.2">
      <c r="A653">
        <v>10</v>
      </c>
      <c r="B653" t="s">
        <v>37</v>
      </c>
      <c r="C653">
        <v>150</v>
      </c>
      <c r="D653">
        <v>3000</v>
      </c>
      <c r="E653">
        <v>298</v>
      </c>
      <c r="F653">
        <v>0</v>
      </c>
      <c r="G653">
        <v>0</v>
      </c>
      <c r="H653" t="s">
        <v>33</v>
      </c>
      <c r="I653">
        <v>1</v>
      </c>
      <c r="J653" s="8" t="str">
        <f t="shared" si="20"/>
        <v>TNEG</v>
      </c>
      <c r="K653">
        <v>0</v>
      </c>
      <c r="L653" t="s">
        <v>34</v>
      </c>
      <c r="M653">
        <v>729.07619047619096</v>
      </c>
      <c r="N653">
        <v>227.17333333333301</v>
      </c>
      <c r="O653">
        <v>2</v>
      </c>
      <c r="P653">
        <v>5</v>
      </c>
      <c r="Q653">
        <v>729.07619047619096</v>
      </c>
      <c r="R653">
        <v>227.17333333333301</v>
      </c>
      <c r="S653">
        <v>2</v>
      </c>
      <c r="T653">
        <v>5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87.906000000000006</v>
      </c>
      <c r="AA653">
        <v>87.906000000000006</v>
      </c>
      <c r="AB653">
        <v>-1</v>
      </c>
      <c r="AC653">
        <v>-1</v>
      </c>
      <c r="AD653" s="8">
        <f t="shared" si="21"/>
        <v>1</v>
      </c>
      <c r="AE653">
        <v>1692</v>
      </c>
      <c r="AF653">
        <v>1142792</v>
      </c>
      <c r="AG653">
        <v>1343</v>
      </c>
      <c r="AH653" t="s">
        <v>38</v>
      </c>
      <c r="AI653">
        <v>1208</v>
      </c>
      <c r="AJ653">
        <v>1209</v>
      </c>
      <c r="AK653">
        <v>2</v>
      </c>
    </row>
    <row r="654" spans="1:37" x14ac:dyDescent="0.2">
      <c r="A654">
        <v>10</v>
      </c>
      <c r="B654" t="s">
        <v>37</v>
      </c>
      <c r="C654">
        <v>150</v>
      </c>
      <c r="D654">
        <v>3000</v>
      </c>
      <c r="E654">
        <v>299</v>
      </c>
      <c r="F654">
        <v>1</v>
      </c>
      <c r="G654">
        <v>135</v>
      </c>
      <c r="H654" t="s">
        <v>33</v>
      </c>
      <c r="I654">
        <v>0</v>
      </c>
      <c r="J654" s="8" t="str">
        <f t="shared" si="20"/>
        <v>MISS</v>
      </c>
      <c r="K654">
        <v>87</v>
      </c>
      <c r="L654">
        <v>6</v>
      </c>
      <c r="M654">
        <v>879.52952380952399</v>
      </c>
      <c r="N654">
        <v>681.53333333333399</v>
      </c>
      <c r="O654">
        <v>5</v>
      </c>
      <c r="P654">
        <v>6</v>
      </c>
      <c r="Q654">
        <v>1018.98285714286</v>
      </c>
      <c r="R654">
        <v>691.53333333333399</v>
      </c>
      <c r="S654">
        <v>5</v>
      </c>
      <c r="T654">
        <v>7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62.536999999999999</v>
      </c>
      <c r="AA654">
        <v>88.200999999999993</v>
      </c>
      <c r="AB654">
        <v>-1</v>
      </c>
      <c r="AC654">
        <v>-1</v>
      </c>
      <c r="AD654" s="8">
        <f t="shared" si="21"/>
        <v>1</v>
      </c>
      <c r="AE654">
        <v>1331</v>
      </c>
      <c r="AF654">
        <v>1144634</v>
      </c>
      <c r="AG654">
        <v>2358</v>
      </c>
      <c r="AH654" t="s">
        <v>38</v>
      </c>
      <c r="AI654">
        <v>1208</v>
      </c>
      <c r="AJ654">
        <v>1209</v>
      </c>
      <c r="AK654">
        <v>2</v>
      </c>
    </row>
    <row r="655" spans="1:37" x14ac:dyDescent="0.2">
      <c r="A655">
        <v>10</v>
      </c>
      <c r="B655" t="s">
        <v>37</v>
      </c>
      <c r="C655">
        <v>150</v>
      </c>
      <c r="D655">
        <v>3000</v>
      </c>
      <c r="E655">
        <v>300</v>
      </c>
      <c r="F655">
        <v>1</v>
      </c>
      <c r="G655">
        <v>136</v>
      </c>
      <c r="H655" t="s">
        <v>36</v>
      </c>
      <c r="I655">
        <v>1</v>
      </c>
      <c r="J655" s="8" t="str">
        <f t="shared" si="20"/>
        <v xml:space="preserve">HIT </v>
      </c>
      <c r="K655">
        <v>20</v>
      </c>
      <c r="L655">
        <v>4</v>
      </c>
      <c r="M655">
        <v>587.62285714285701</v>
      </c>
      <c r="N655">
        <v>268.17333333333301</v>
      </c>
      <c r="O655">
        <v>2</v>
      </c>
      <c r="P655">
        <v>4</v>
      </c>
      <c r="Q655">
        <v>873.52952380952399</v>
      </c>
      <c r="R655">
        <v>533.08000000000004</v>
      </c>
      <c r="S655">
        <v>4</v>
      </c>
      <c r="T655">
        <v>6</v>
      </c>
      <c r="U655">
        <v>762.19998168945301</v>
      </c>
      <c r="V655">
        <v>564.07499694824196</v>
      </c>
      <c r="W655">
        <v>4</v>
      </c>
      <c r="X655">
        <v>5</v>
      </c>
      <c r="Y655">
        <v>115.563648196507</v>
      </c>
      <c r="Z655">
        <v>82.596000000000004</v>
      </c>
      <c r="AA655">
        <v>88.495999999999995</v>
      </c>
      <c r="AB655">
        <v>50.709000000000003</v>
      </c>
      <c r="AC655">
        <v>-31.885999999999999</v>
      </c>
      <c r="AD655" s="8">
        <f t="shared" si="21"/>
        <v>31.885999999999999</v>
      </c>
      <c r="AE655">
        <v>2901</v>
      </c>
      <c r="AF655">
        <v>1149567</v>
      </c>
      <c r="AG655">
        <v>701</v>
      </c>
      <c r="AH655" t="s">
        <v>38</v>
      </c>
      <c r="AI655">
        <v>1208</v>
      </c>
      <c r="AJ655">
        <v>1209</v>
      </c>
      <c r="AK655">
        <v>2</v>
      </c>
    </row>
    <row r="656" spans="1:37" x14ac:dyDescent="0.2">
      <c r="A656">
        <v>10</v>
      </c>
      <c r="B656" t="s">
        <v>37</v>
      </c>
      <c r="C656">
        <v>150</v>
      </c>
      <c r="D656">
        <v>3000</v>
      </c>
      <c r="E656">
        <v>301</v>
      </c>
      <c r="F656">
        <v>0</v>
      </c>
      <c r="G656">
        <v>0</v>
      </c>
      <c r="H656" t="s">
        <v>33</v>
      </c>
      <c r="I656">
        <v>1</v>
      </c>
      <c r="J656" s="8" t="str">
        <f t="shared" si="20"/>
        <v>TNEG</v>
      </c>
      <c r="K656">
        <v>0</v>
      </c>
      <c r="L656" t="s">
        <v>34</v>
      </c>
      <c r="M656">
        <v>581.62285714285701</v>
      </c>
      <c r="N656">
        <v>845.98666666666702</v>
      </c>
      <c r="O656">
        <v>6</v>
      </c>
      <c r="P656">
        <v>4</v>
      </c>
      <c r="Q656">
        <v>581.62285714285701</v>
      </c>
      <c r="R656">
        <v>845.98666666666702</v>
      </c>
      <c r="S656">
        <v>6</v>
      </c>
      <c r="T656">
        <v>4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88.790999999999997</v>
      </c>
      <c r="AA656">
        <v>88.790999999999997</v>
      </c>
      <c r="AB656">
        <v>-1</v>
      </c>
      <c r="AC656">
        <v>-1</v>
      </c>
      <c r="AD656" s="8">
        <f t="shared" si="21"/>
        <v>1</v>
      </c>
      <c r="AE656">
        <v>2337</v>
      </c>
      <c r="AF656">
        <v>1152906</v>
      </c>
      <c r="AG656">
        <v>1855</v>
      </c>
      <c r="AH656" t="s">
        <v>38</v>
      </c>
      <c r="AI656">
        <v>1208</v>
      </c>
      <c r="AJ656">
        <v>1209</v>
      </c>
      <c r="AK656">
        <v>2</v>
      </c>
    </row>
    <row r="657" spans="1:37" x14ac:dyDescent="0.2">
      <c r="A657">
        <v>10</v>
      </c>
      <c r="B657" t="s">
        <v>37</v>
      </c>
      <c r="C657">
        <v>150</v>
      </c>
      <c r="D657">
        <v>3000</v>
      </c>
      <c r="E657">
        <v>302</v>
      </c>
      <c r="F657">
        <v>0</v>
      </c>
      <c r="G657">
        <v>0</v>
      </c>
      <c r="H657" t="s">
        <v>33</v>
      </c>
      <c r="I657">
        <v>1</v>
      </c>
      <c r="J657" s="8" t="str">
        <f t="shared" si="20"/>
        <v>TNEG</v>
      </c>
      <c r="K657">
        <v>0</v>
      </c>
      <c r="L657" t="s">
        <v>34</v>
      </c>
      <c r="M657">
        <v>723.07619047619096</v>
      </c>
      <c r="N657">
        <v>75.72</v>
      </c>
      <c r="O657">
        <v>1</v>
      </c>
      <c r="P657">
        <v>5</v>
      </c>
      <c r="Q657">
        <v>723.07619047619096</v>
      </c>
      <c r="R657">
        <v>75.72</v>
      </c>
      <c r="S657">
        <v>1</v>
      </c>
      <c r="T657">
        <v>5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89.085999999999999</v>
      </c>
      <c r="AA657">
        <v>89.085999999999999</v>
      </c>
      <c r="AB657">
        <v>-1</v>
      </c>
      <c r="AC657">
        <v>-1</v>
      </c>
      <c r="AD657" s="8">
        <f t="shared" si="21"/>
        <v>1</v>
      </c>
      <c r="AE657">
        <v>1181</v>
      </c>
      <c r="AF657">
        <v>1154602</v>
      </c>
      <c r="AG657">
        <v>2232</v>
      </c>
      <c r="AH657" t="s">
        <v>38</v>
      </c>
      <c r="AI657">
        <v>1208</v>
      </c>
      <c r="AJ657">
        <v>1209</v>
      </c>
      <c r="AK657">
        <v>2</v>
      </c>
    </row>
    <row r="658" spans="1:37" x14ac:dyDescent="0.2">
      <c r="A658">
        <v>10</v>
      </c>
      <c r="B658" t="s">
        <v>37</v>
      </c>
      <c r="C658">
        <v>150</v>
      </c>
      <c r="D658">
        <v>3000</v>
      </c>
      <c r="E658">
        <v>303</v>
      </c>
      <c r="F658">
        <v>0</v>
      </c>
      <c r="G658">
        <v>0</v>
      </c>
      <c r="H658" t="s">
        <v>33</v>
      </c>
      <c r="I658">
        <v>1</v>
      </c>
      <c r="J658" s="8" t="str">
        <f t="shared" si="20"/>
        <v>TNEG</v>
      </c>
      <c r="K658">
        <v>0</v>
      </c>
      <c r="L658" t="s">
        <v>34</v>
      </c>
      <c r="M658">
        <v>595.62285714285701</v>
      </c>
      <c r="N658">
        <v>402.62666666666701</v>
      </c>
      <c r="O658">
        <v>3</v>
      </c>
      <c r="P658">
        <v>4</v>
      </c>
      <c r="Q658">
        <v>595.62285714285701</v>
      </c>
      <c r="R658">
        <v>402.62666666666701</v>
      </c>
      <c r="S658">
        <v>3</v>
      </c>
      <c r="T658">
        <v>4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89.381</v>
      </c>
      <c r="AA658">
        <v>89.381</v>
      </c>
      <c r="AB658">
        <v>-1</v>
      </c>
      <c r="AC658">
        <v>-1</v>
      </c>
      <c r="AD658" s="8">
        <f t="shared" si="21"/>
        <v>1</v>
      </c>
      <c r="AE658">
        <v>1126</v>
      </c>
      <c r="AF658">
        <v>1156236</v>
      </c>
      <c r="AG658">
        <v>991</v>
      </c>
      <c r="AH658" t="s">
        <v>38</v>
      </c>
      <c r="AI658">
        <v>1208</v>
      </c>
      <c r="AJ658">
        <v>1209</v>
      </c>
      <c r="AK658">
        <v>2</v>
      </c>
    </row>
    <row r="659" spans="1:37" x14ac:dyDescent="0.2">
      <c r="A659">
        <v>10</v>
      </c>
      <c r="B659" t="s">
        <v>37</v>
      </c>
      <c r="C659">
        <v>150</v>
      </c>
      <c r="D659">
        <v>3000</v>
      </c>
      <c r="E659">
        <v>304</v>
      </c>
      <c r="F659">
        <v>1</v>
      </c>
      <c r="G659">
        <v>137</v>
      </c>
      <c r="H659" t="s">
        <v>36</v>
      </c>
      <c r="I659">
        <v>1</v>
      </c>
      <c r="J659" s="8" t="str">
        <f t="shared" si="20"/>
        <v xml:space="preserve">HIT </v>
      </c>
      <c r="K659">
        <v>69</v>
      </c>
      <c r="L659">
        <v>6</v>
      </c>
      <c r="M659">
        <v>118.262857142857</v>
      </c>
      <c r="N659">
        <v>528.08000000000004</v>
      </c>
      <c r="O659">
        <v>4</v>
      </c>
      <c r="P659">
        <v>1</v>
      </c>
      <c r="Q659">
        <v>873.52952380952399</v>
      </c>
      <c r="R659">
        <v>533.08000000000004</v>
      </c>
      <c r="S659">
        <v>4</v>
      </c>
      <c r="T659">
        <v>6</v>
      </c>
      <c r="U659">
        <v>703.19998168945301</v>
      </c>
      <c r="V659">
        <v>881.07499694824196</v>
      </c>
      <c r="W659">
        <v>6</v>
      </c>
      <c r="X659">
        <v>5</v>
      </c>
      <c r="Y659">
        <v>387.44376471926898</v>
      </c>
      <c r="Z659">
        <v>69.322000000000003</v>
      </c>
      <c r="AA659">
        <v>89.676000000000002</v>
      </c>
      <c r="AB659">
        <v>41.588000000000001</v>
      </c>
      <c r="AC659">
        <v>-27.734000000000002</v>
      </c>
      <c r="AD659" s="8">
        <f t="shared" si="21"/>
        <v>27.734000000000002</v>
      </c>
      <c r="AE659">
        <v>2103</v>
      </c>
      <c r="AF659">
        <v>1160623</v>
      </c>
      <c r="AG659">
        <v>1917</v>
      </c>
      <c r="AH659" t="s">
        <v>38</v>
      </c>
      <c r="AI659">
        <v>1208</v>
      </c>
      <c r="AJ659">
        <v>1209</v>
      </c>
      <c r="AK659">
        <v>2</v>
      </c>
    </row>
    <row r="660" spans="1:37" x14ac:dyDescent="0.2">
      <c r="A660">
        <v>10</v>
      </c>
      <c r="B660" t="s">
        <v>37</v>
      </c>
      <c r="C660">
        <v>150</v>
      </c>
      <c r="D660">
        <v>3000</v>
      </c>
      <c r="E660">
        <v>305</v>
      </c>
      <c r="F660">
        <v>0</v>
      </c>
      <c r="G660">
        <v>0</v>
      </c>
      <c r="H660" t="s">
        <v>36</v>
      </c>
      <c r="I660">
        <v>0</v>
      </c>
      <c r="J660" s="8" t="str">
        <f t="shared" si="20"/>
        <v>FA</v>
      </c>
      <c r="K660">
        <v>0</v>
      </c>
      <c r="L660" t="s">
        <v>34</v>
      </c>
      <c r="M660">
        <v>1022.98285714286</v>
      </c>
      <c r="N660">
        <v>867.98666666666702</v>
      </c>
      <c r="O660">
        <v>6</v>
      </c>
      <c r="P660">
        <v>7</v>
      </c>
      <c r="Q660">
        <v>1022.98285714286</v>
      </c>
      <c r="R660">
        <v>867.98666666666702</v>
      </c>
      <c r="S660">
        <v>6</v>
      </c>
      <c r="T660">
        <v>7</v>
      </c>
      <c r="U660">
        <v>430.19998168945301</v>
      </c>
      <c r="V660">
        <v>662.07499694824196</v>
      </c>
      <c r="W660">
        <v>5</v>
      </c>
      <c r="X660">
        <v>3</v>
      </c>
      <c r="Y660">
        <v>627.52781066422494</v>
      </c>
      <c r="Z660">
        <v>89.971000000000004</v>
      </c>
      <c r="AA660">
        <v>89.971000000000004</v>
      </c>
      <c r="AB660">
        <v>46.908999999999999</v>
      </c>
      <c r="AC660">
        <v>-43.061999999999998</v>
      </c>
      <c r="AD660" s="8">
        <f t="shared" si="21"/>
        <v>43.061999999999998</v>
      </c>
      <c r="AE660">
        <v>2141</v>
      </c>
      <c r="AF660">
        <v>1165216</v>
      </c>
      <c r="AG660">
        <v>1616</v>
      </c>
      <c r="AH660" t="s">
        <v>38</v>
      </c>
      <c r="AI660">
        <v>1208</v>
      </c>
      <c r="AJ660">
        <v>1209</v>
      </c>
      <c r="AK660">
        <v>2</v>
      </c>
    </row>
    <row r="661" spans="1:37" x14ac:dyDescent="0.2">
      <c r="A661">
        <v>10</v>
      </c>
      <c r="B661" t="s">
        <v>37</v>
      </c>
      <c r="C661">
        <v>150</v>
      </c>
      <c r="D661">
        <v>3000</v>
      </c>
      <c r="E661">
        <v>306</v>
      </c>
      <c r="F661">
        <v>0</v>
      </c>
      <c r="G661">
        <v>0</v>
      </c>
      <c r="H661" t="s">
        <v>33</v>
      </c>
      <c r="I661">
        <v>1</v>
      </c>
      <c r="J661" s="8" t="str">
        <f t="shared" si="20"/>
        <v>TNEG</v>
      </c>
      <c r="K661">
        <v>0</v>
      </c>
      <c r="L661" t="s">
        <v>34</v>
      </c>
      <c r="M661">
        <v>452.16952380952398</v>
      </c>
      <c r="N661">
        <v>397.62666666666701</v>
      </c>
      <c r="O661">
        <v>3</v>
      </c>
      <c r="P661">
        <v>3</v>
      </c>
      <c r="Q661">
        <v>452.16952380952398</v>
      </c>
      <c r="R661">
        <v>397.62666666666701</v>
      </c>
      <c r="S661">
        <v>3</v>
      </c>
      <c r="T661">
        <v>3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90.265000000000001</v>
      </c>
      <c r="AA661">
        <v>90.265000000000001</v>
      </c>
      <c r="AB661">
        <v>-1</v>
      </c>
      <c r="AC661">
        <v>-1</v>
      </c>
      <c r="AD661" s="8">
        <f t="shared" si="21"/>
        <v>1</v>
      </c>
      <c r="AE661">
        <v>1925</v>
      </c>
      <c r="AF661">
        <v>1168143</v>
      </c>
      <c r="AG661">
        <v>414</v>
      </c>
      <c r="AH661" t="s">
        <v>38</v>
      </c>
      <c r="AI661">
        <v>1208</v>
      </c>
      <c r="AJ661">
        <v>1209</v>
      </c>
      <c r="AK661">
        <v>2</v>
      </c>
    </row>
    <row r="662" spans="1:37" x14ac:dyDescent="0.2">
      <c r="A662">
        <v>10</v>
      </c>
      <c r="B662" t="s">
        <v>37</v>
      </c>
      <c r="C662">
        <v>150</v>
      </c>
      <c r="D662">
        <v>3000</v>
      </c>
      <c r="E662">
        <v>307</v>
      </c>
      <c r="F662">
        <v>0</v>
      </c>
      <c r="G662">
        <v>0</v>
      </c>
      <c r="H662" t="s">
        <v>33</v>
      </c>
      <c r="I662">
        <v>1</v>
      </c>
      <c r="J662" s="8" t="str">
        <f t="shared" si="20"/>
        <v>TNEG</v>
      </c>
      <c r="K662">
        <v>0</v>
      </c>
      <c r="L662" t="s">
        <v>34</v>
      </c>
      <c r="M662">
        <v>1044.98285714286</v>
      </c>
      <c r="N662">
        <v>105.72</v>
      </c>
      <c r="O662">
        <v>1</v>
      </c>
      <c r="P662">
        <v>7</v>
      </c>
      <c r="Q662">
        <v>1044.98285714286</v>
      </c>
      <c r="R662">
        <v>105.72</v>
      </c>
      <c r="S662">
        <v>1</v>
      </c>
      <c r="T662">
        <v>7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90.56</v>
      </c>
      <c r="AA662">
        <v>90.56</v>
      </c>
      <c r="AB662">
        <v>-1</v>
      </c>
      <c r="AC662">
        <v>-1</v>
      </c>
      <c r="AD662" s="8">
        <f t="shared" si="21"/>
        <v>1</v>
      </c>
      <c r="AE662">
        <v>1110</v>
      </c>
      <c r="AF662">
        <v>1169755</v>
      </c>
      <c r="AG662">
        <v>1179</v>
      </c>
      <c r="AH662" t="s">
        <v>38</v>
      </c>
      <c r="AI662">
        <v>1208</v>
      </c>
      <c r="AJ662">
        <v>1209</v>
      </c>
      <c r="AK662">
        <v>2</v>
      </c>
    </row>
    <row r="663" spans="1:37" x14ac:dyDescent="0.2">
      <c r="A663">
        <v>10</v>
      </c>
      <c r="B663" t="s">
        <v>37</v>
      </c>
      <c r="C663">
        <v>150</v>
      </c>
      <c r="D663">
        <v>3000</v>
      </c>
      <c r="E663">
        <v>308</v>
      </c>
      <c r="F663">
        <v>0</v>
      </c>
      <c r="G663">
        <v>0</v>
      </c>
      <c r="H663" t="s">
        <v>33</v>
      </c>
      <c r="I663">
        <v>1</v>
      </c>
      <c r="J663" s="8" t="str">
        <f t="shared" si="20"/>
        <v>TNEG</v>
      </c>
      <c r="K663">
        <v>0</v>
      </c>
      <c r="L663" t="s">
        <v>34</v>
      </c>
      <c r="M663">
        <v>1026.98285714286</v>
      </c>
      <c r="N663">
        <v>557.08000000000004</v>
      </c>
      <c r="O663">
        <v>4</v>
      </c>
      <c r="P663">
        <v>7</v>
      </c>
      <c r="Q663">
        <v>1026.98285714286</v>
      </c>
      <c r="R663">
        <v>557.08000000000004</v>
      </c>
      <c r="S663">
        <v>4</v>
      </c>
      <c r="T663">
        <v>7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90.855000000000004</v>
      </c>
      <c r="AA663">
        <v>90.855000000000004</v>
      </c>
      <c r="AB663">
        <v>-1</v>
      </c>
      <c r="AC663">
        <v>-1</v>
      </c>
      <c r="AD663" s="8">
        <f t="shared" si="21"/>
        <v>1</v>
      </c>
      <c r="AE663">
        <v>1169</v>
      </c>
      <c r="AF663">
        <v>1171439</v>
      </c>
      <c r="AG663">
        <v>926</v>
      </c>
      <c r="AH663" t="s">
        <v>38</v>
      </c>
      <c r="AI663">
        <v>1208</v>
      </c>
      <c r="AJ663">
        <v>1209</v>
      </c>
      <c r="AK663">
        <v>2</v>
      </c>
    </row>
    <row r="664" spans="1:37" x14ac:dyDescent="0.2">
      <c r="A664">
        <v>10</v>
      </c>
      <c r="B664" t="s">
        <v>37</v>
      </c>
      <c r="C664">
        <v>150</v>
      </c>
      <c r="D664">
        <v>3000</v>
      </c>
      <c r="E664">
        <v>309</v>
      </c>
      <c r="F664">
        <v>0</v>
      </c>
      <c r="G664">
        <v>0</v>
      </c>
      <c r="H664" t="s">
        <v>33</v>
      </c>
      <c r="I664">
        <v>1</v>
      </c>
      <c r="J664" s="8" t="str">
        <f t="shared" si="20"/>
        <v>TNEG</v>
      </c>
      <c r="K664">
        <v>0</v>
      </c>
      <c r="L664" t="s">
        <v>34</v>
      </c>
      <c r="M664">
        <v>290.71619047618998</v>
      </c>
      <c r="N664">
        <v>828.98666666666702</v>
      </c>
      <c r="O664">
        <v>6</v>
      </c>
      <c r="P664">
        <v>2</v>
      </c>
      <c r="Q664">
        <v>290.71619047618998</v>
      </c>
      <c r="R664">
        <v>828.98666666666702</v>
      </c>
      <c r="S664">
        <v>6</v>
      </c>
      <c r="T664">
        <v>2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91.15</v>
      </c>
      <c r="AA664">
        <v>91.15</v>
      </c>
      <c r="AB664">
        <v>-1</v>
      </c>
      <c r="AC664">
        <v>-1</v>
      </c>
      <c r="AD664" s="8">
        <f t="shared" si="21"/>
        <v>1</v>
      </c>
      <c r="AE664">
        <v>1304</v>
      </c>
      <c r="AF664">
        <v>1173245</v>
      </c>
      <c r="AG664">
        <v>750</v>
      </c>
      <c r="AH664" t="s">
        <v>38</v>
      </c>
      <c r="AI664">
        <v>1208</v>
      </c>
      <c r="AJ664">
        <v>1209</v>
      </c>
      <c r="AK664">
        <v>2</v>
      </c>
    </row>
    <row r="665" spans="1:37" x14ac:dyDescent="0.2">
      <c r="A665">
        <v>10</v>
      </c>
      <c r="B665" t="s">
        <v>37</v>
      </c>
      <c r="C665">
        <v>150</v>
      </c>
      <c r="D665">
        <v>3000</v>
      </c>
      <c r="E665">
        <v>310</v>
      </c>
      <c r="F665">
        <v>1</v>
      </c>
      <c r="G665">
        <v>138</v>
      </c>
      <c r="H665" t="s">
        <v>36</v>
      </c>
      <c r="I665">
        <v>1</v>
      </c>
      <c r="J665" s="8" t="str">
        <f t="shared" si="20"/>
        <v xml:space="preserve">HIT </v>
      </c>
      <c r="K665">
        <v>76</v>
      </c>
      <c r="L665">
        <v>6</v>
      </c>
      <c r="M665">
        <v>717.07619047619096</v>
      </c>
      <c r="N665">
        <v>850.98666666666702</v>
      </c>
      <c r="O665">
        <v>6</v>
      </c>
      <c r="P665">
        <v>5</v>
      </c>
      <c r="Q665">
        <v>726.07619047619096</v>
      </c>
      <c r="R665">
        <v>394.62666666666701</v>
      </c>
      <c r="S665">
        <v>3</v>
      </c>
      <c r="T665">
        <v>5</v>
      </c>
      <c r="U665">
        <v>877.19998168945301</v>
      </c>
      <c r="V665">
        <v>250.07499694824199</v>
      </c>
      <c r="W665">
        <v>2</v>
      </c>
      <c r="X665">
        <v>6</v>
      </c>
      <c r="Y665">
        <v>209.12576476621501</v>
      </c>
      <c r="Z665">
        <v>69.027000000000001</v>
      </c>
      <c r="AA665">
        <v>91.444999999999993</v>
      </c>
      <c r="AB665">
        <v>56.959000000000003</v>
      </c>
      <c r="AC665">
        <v>-12.067</v>
      </c>
      <c r="AD665" s="8">
        <f t="shared" si="21"/>
        <v>12.067</v>
      </c>
      <c r="AE665">
        <v>2234</v>
      </c>
      <c r="AF665">
        <v>1177528</v>
      </c>
      <c r="AG665">
        <v>1311</v>
      </c>
      <c r="AH665" t="s">
        <v>38</v>
      </c>
      <c r="AI665">
        <v>1208</v>
      </c>
      <c r="AJ665">
        <v>1209</v>
      </c>
      <c r="AK665">
        <v>2</v>
      </c>
    </row>
    <row r="666" spans="1:37" x14ac:dyDescent="0.2">
      <c r="A666">
        <v>10</v>
      </c>
      <c r="B666" t="s">
        <v>37</v>
      </c>
      <c r="C666">
        <v>150</v>
      </c>
      <c r="D666">
        <v>3000</v>
      </c>
      <c r="E666">
        <v>311</v>
      </c>
      <c r="F666">
        <v>0</v>
      </c>
      <c r="G666">
        <v>0</v>
      </c>
      <c r="H666" t="s">
        <v>33</v>
      </c>
      <c r="I666">
        <v>1</v>
      </c>
      <c r="J666" s="8" t="str">
        <f t="shared" si="20"/>
        <v>TNEG</v>
      </c>
      <c r="K666">
        <v>0</v>
      </c>
      <c r="L666" t="s">
        <v>34</v>
      </c>
      <c r="M666">
        <v>723.07619047619096</v>
      </c>
      <c r="N666">
        <v>75.72</v>
      </c>
      <c r="O666">
        <v>1</v>
      </c>
      <c r="P666">
        <v>5</v>
      </c>
      <c r="Q666">
        <v>723.07619047619096</v>
      </c>
      <c r="R666">
        <v>75.72</v>
      </c>
      <c r="S666">
        <v>1</v>
      </c>
      <c r="T666">
        <v>5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91.74</v>
      </c>
      <c r="AA666">
        <v>91.74</v>
      </c>
      <c r="AB666">
        <v>-1</v>
      </c>
      <c r="AC666">
        <v>-1</v>
      </c>
      <c r="AD666" s="8">
        <f t="shared" si="21"/>
        <v>1</v>
      </c>
      <c r="AE666">
        <v>1862</v>
      </c>
      <c r="AF666">
        <v>1180393</v>
      </c>
      <c r="AG666">
        <v>584</v>
      </c>
      <c r="AH666" t="s">
        <v>38</v>
      </c>
      <c r="AI666">
        <v>1208</v>
      </c>
      <c r="AJ666">
        <v>1209</v>
      </c>
      <c r="AK666">
        <v>2</v>
      </c>
    </row>
    <row r="667" spans="1:37" x14ac:dyDescent="0.2">
      <c r="A667">
        <v>10</v>
      </c>
      <c r="B667" t="s">
        <v>37</v>
      </c>
      <c r="C667">
        <v>150</v>
      </c>
      <c r="D667">
        <v>3000</v>
      </c>
      <c r="E667">
        <v>312</v>
      </c>
      <c r="F667">
        <v>0</v>
      </c>
      <c r="G667">
        <v>0</v>
      </c>
      <c r="H667" t="s">
        <v>33</v>
      </c>
      <c r="I667">
        <v>1</v>
      </c>
      <c r="J667" s="8" t="str">
        <f t="shared" si="20"/>
        <v>TNEG</v>
      </c>
      <c r="K667">
        <v>0</v>
      </c>
      <c r="L667" t="s">
        <v>34</v>
      </c>
      <c r="M667">
        <v>581.62285714285701</v>
      </c>
      <c r="N667">
        <v>845.98666666666702</v>
      </c>
      <c r="O667">
        <v>6</v>
      </c>
      <c r="P667">
        <v>4</v>
      </c>
      <c r="Q667">
        <v>581.62285714285701</v>
      </c>
      <c r="R667">
        <v>845.98666666666702</v>
      </c>
      <c r="S667">
        <v>6</v>
      </c>
      <c r="T667">
        <v>4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92.034999999999997</v>
      </c>
      <c r="AA667">
        <v>92.034999999999997</v>
      </c>
      <c r="AB667">
        <v>-1</v>
      </c>
      <c r="AC667">
        <v>-1</v>
      </c>
      <c r="AD667" s="8">
        <f t="shared" si="21"/>
        <v>1</v>
      </c>
      <c r="AE667">
        <v>3006</v>
      </c>
      <c r="AF667">
        <v>1183911</v>
      </c>
      <c r="AG667">
        <v>1529</v>
      </c>
      <c r="AH667" t="s">
        <v>38</v>
      </c>
      <c r="AI667">
        <v>1208</v>
      </c>
      <c r="AJ667">
        <v>1209</v>
      </c>
      <c r="AK667">
        <v>2</v>
      </c>
    </row>
    <row r="668" spans="1:37" x14ac:dyDescent="0.2">
      <c r="A668">
        <v>10</v>
      </c>
      <c r="B668" t="s">
        <v>37</v>
      </c>
      <c r="C668">
        <v>150</v>
      </c>
      <c r="D668">
        <v>3000</v>
      </c>
      <c r="E668">
        <v>313</v>
      </c>
      <c r="F668">
        <v>1</v>
      </c>
      <c r="G668">
        <v>139</v>
      </c>
      <c r="H668" t="s">
        <v>36</v>
      </c>
      <c r="I668">
        <v>1</v>
      </c>
      <c r="J668" s="8" t="str">
        <f t="shared" si="20"/>
        <v xml:space="preserve">HIT </v>
      </c>
      <c r="K668">
        <v>37</v>
      </c>
      <c r="L668">
        <v>5</v>
      </c>
      <c r="M668">
        <v>120.262857142857</v>
      </c>
      <c r="N668">
        <v>859.98666666666702</v>
      </c>
      <c r="O668">
        <v>6</v>
      </c>
      <c r="P668">
        <v>1</v>
      </c>
      <c r="Q668">
        <v>270.71619047618998</v>
      </c>
      <c r="R668">
        <v>245.17333333333301</v>
      </c>
      <c r="S668">
        <v>2</v>
      </c>
      <c r="T668">
        <v>2</v>
      </c>
      <c r="U668">
        <v>432.19998168945301</v>
      </c>
      <c r="V668">
        <v>524.07499694824196</v>
      </c>
      <c r="W668">
        <v>4</v>
      </c>
      <c r="X668">
        <v>3</v>
      </c>
      <c r="Y668">
        <v>322.27806750036899</v>
      </c>
      <c r="Z668">
        <v>81.415999999999997</v>
      </c>
      <c r="AA668">
        <v>92.33</v>
      </c>
      <c r="AB668">
        <v>59.070999999999998</v>
      </c>
      <c r="AC668">
        <v>-22.344999999999999</v>
      </c>
      <c r="AD668" s="8">
        <f t="shared" si="21"/>
        <v>22.344999999999999</v>
      </c>
      <c r="AE668">
        <v>3016</v>
      </c>
      <c r="AF668">
        <v>1189005</v>
      </c>
      <c r="AG668">
        <v>920</v>
      </c>
      <c r="AH668" t="s">
        <v>38</v>
      </c>
      <c r="AI668">
        <v>1208</v>
      </c>
      <c r="AJ668">
        <v>1209</v>
      </c>
      <c r="AK668">
        <v>2</v>
      </c>
    </row>
    <row r="669" spans="1:37" x14ac:dyDescent="0.2">
      <c r="A669">
        <v>10</v>
      </c>
      <c r="B669" t="s">
        <v>37</v>
      </c>
      <c r="C669">
        <v>150</v>
      </c>
      <c r="D669">
        <v>3000</v>
      </c>
      <c r="E669">
        <v>314</v>
      </c>
      <c r="F669">
        <v>1</v>
      </c>
      <c r="G669">
        <v>140</v>
      </c>
      <c r="H669" t="s">
        <v>36</v>
      </c>
      <c r="I669">
        <v>1</v>
      </c>
      <c r="J669" s="8" t="str">
        <f t="shared" si="20"/>
        <v xml:space="preserve">HIT </v>
      </c>
      <c r="K669">
        <v>6</v>
      </c>
      <c r="L669">
        <v>3</v>
      </c>
      <c r="M669">
        <v>728.07619047619096</v>
      </c>
      <c r="N669">
        <v>1009.44</v>
      </c>
      <c r="O669">
        <v>7</v>
      </c>
      <c r="P669">
        <v>5</v>
      </c>
      <c r="Q669">
        <v>1026.98285714286</v>
      </c>
      <c r="R669">
        <v>557.08000000000004</v>
      </c>
      <c r="S669">
        <v>4</v>
      </c>
      <c r="T669">
        <v>7</v>
      </c>
      <c r="U669">
        <v>1012.1999816894501</v>
      </c>
      <c r="V669">
        <v>535.07499694824196</v>
      </c>
      <c r="W669">
        <v>4</v>
      </c>
      <c r="X669">
        <v>7</v>
      </c>
      <c r="Y669">
        <v>26.5094995422156</v>
      </c>
      <c r="Z669">
        <v>90.855000000000004</v>
      </c>
      <c r="AA669">
        <v>92.625</v>
      </c>
      <c r="AB669">
        <v>81.959000000000003</v>
      </c>
      <c r="AC669">
        <v>-8.8960000000000008</v>
      </c>
      <c r="AD669" s="8">
        <f t="shared" si="21"/>
        <v>8.8960000000000008</v>
      </c>
      <c r="AE669">
        <v>1846</v>
      </c>
      <c r="AF669">
        <v>1193212</v>
      </c>
      <c r="AG669">
        <v>926</v>
      </c>
      <c r="AH669" t="s">
        <v>38</v>
      </c>
      <c r="AI669">
        <v>1208</v>
      </c>
      <c r="AJ669">
        <v>1209</v>
      </c>
      <c r="AK669">
        <v>2</v>
      </c>
    </row>
    <row r="670" spans="1:37" x14ac:dyDescent="0.2">
      <c r="A670">
        <v>10</v>
      </c>
      <c r="B670" t="s">
        <v>37</v>
      </c>
      <c r="C670">
        <v>150</v>
      </c>
      <c r="D670">
        <v>3000</v>
      </c>
      <c r="E670">
        <v>315</v>
      </c>
      <c r="F670">
        <v>1</v>
      </c>
      <c r="G670">
        <v>141</v>
      </c>
      <c r="H670" t="s">
        <v>36</v>
      </c>
      <c r="I670">
        <v>1</v>
      </c>
      <c r="J670" s="8" t="str">
        <f t="shared" si="20"/>
        <v xml:space="preserve">HIT </v>
      </c>
      <c r="K670">
        <v>33</v>
      </c>
      <c r="L670">
        <v>5</v>
      </c>
      <c r="M670">
        <v>454.16952380952398</v>
      </c>
      <c r="N670">
        <v>259.17333333333301</v>
      </c>
      <c r="O670">
        <v>2</v>
      </c>
      <c r="P670">
        <v>3</v>
      </c>
      <c r="Q670">
        <v>1022.98285714286</v>
      </c>
      <c r="R670">
        <v>867.98666666666702</v>
      </c>
      <c r="S670">
        <v>6</v>
      </c>
      <c r="T670">
        <v>7</v>
      </c>
      <c r="U670">
        <v>906.19998168945301</v>
      </c>
      <c r="V670">
        <v>815.07499694824196</v>
      </c>
      <c r="W670">
        <v>6</v>
      </c>
      <c r="X670">
        <v>6</v>
      </c>
      <c r="Y670">
        <v>128.21031468472799</v>
      </c>
      <c r="Z670">
        <v>83.186000000000007</v>
      </c>
      <c r="AA670">
        <v>92.92</v>
      </c>
      <c r="AB670">
        <v>58.649000000000001</v>
      </c>
      <c r="AC670">
        <v>-24.536999999999999</v>
      </c>
      <c r="AD670" s="8">
        <f t="shared" si="21"/>
        <v>24.536999999999999</v>
      </c>
      <c r="AE670">
        <v>2322</v>
      </c>
      <c r="AF670">
        <v>1198112</v>
      </c>
      <c r="AG670">
        <v>1677</v>
      </c>
      <c r="AH670" t="s">
        <v>38</v>
      </c>
      <c r="AI670">
        <v>1208</v>
      </c>
      <c r="AJ670">
        <v>1209</v>
      </c>
      <c r="AK670">
        <v>2</v>
      </c>
    </row>
    <row r="671" spans="1:37" x14ac:dyDescent="0.2">
      <c r="A671">
        <v>10</v>
      </c>
      <c r="B671" t="s">
        <v>37</v>
      </c>
      <c r="C671">
        <v>150</v>
      </c>
      <c r="D671">
        <v>3000</v>
      </c>
      <c r="E671">
        <v>316</v>
      </c>
      <c r="F671">
        <v>0</v>
      </c>
      <c r="G671">
        <v>0</v>
      </c>
      <c r="H671" t="s">
        <v>33</v>
      </c>
      <c r="I671">
        <v>1</v>
      </c>
      <c r="J671" s="8" t="str">
        <f t="shared" si="20"/>
        <v>TNEG</v>
      </c>
      <c r="K671">
        <v>0</v>
      </c>
      <c r="L671" t="s">
        <v>34</v>
      </c>
      <c r="M671">
        <v>412.16952380952398</v>
      </c>
      <c r="N671">
        <v>77.72</v>
      </c>
      <c r="O671">
        <v>1</v>
      </c>
      <c r="P671">
        <v>3</v>
      </c>
      <c r="Q671">
        <v>412.16952380952398</v>
      </c>
      <c r="R671">
        <v>77.72</v>
      </c>
      <c r="S671">
        <v>1</v>
      </c>
      <c r="T671">
        <v>3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93.215000000000003</v>
      </c>
      <c r="AA671">
        <v>93.215000000000003</v>
      </c>
      <c r="AB671">
        <v>-1</v>
      </c>
      <c r="AC671">
        <v>-1</v>
      </c>
      <c r="AD671" s="8">
        <f t="shared" si="21"/>
        <v>1</v>
      </c>
      <c r="AE671">
        <v>1590</v>
      </c>
      <c r="AF671">
        <v>1200703</v>
      </c>
      <c r="AG671">
        <v>1227</v>
      </c>
      <c r="AH671" t="s">
        <v>38</v>
      </c>
      <c r="AI671">
        <v>1208</v>
      </c>
      <c r="AJ671">
        <v>1209</v>
      </c>
      <c r="AK671">
        <v>2</v>
      </c>
    </row>
    <row r="672" spans="1:37" x14ac:dyDescent="0.2">
      <c r="A672">
        <v>10</v>
      </c>
      <c r="B672" t="s">
        <v>37</v>
      </c>
      <c r="C672">
        <v>150</v>
      </c>
      <c r="D672">
        <v>3000</v>
      </c>
      <c r="E672">
        <v>317</v>
      </c>
      <c r="F672">
        <v>1</v>
      </c>
      <c r="G672">
        <v>142</v>
      </c>
      <c r="H672" t="s">
        <v>36</v>
      </c>
      <c r="I672">
        <v>1</v>
      </c>
      <c r="J672" s="8" t="str">
        <f t="shared" si="20"/>
        <v xml:space="preserve">HIT </v>
      </c>
      <c r="K672">
        <v>14</v>
      </c>
      <c r="L672">
        <v>4</v>
      </c>
      <c r="M672">
        <v>424.16952380952398</v>
      </c>
      <c r="N672">
        <v>977.44</v>
      </c>
      <c r="O672">
        <v>7</v>
      </c>
      <c r="P672">
        <v>3</v>
      </c>
      <c r="Q672">
        <v>595.62285714285701</v>
      </c>
      <c r="R672">
        <v>402.62666666666701</v>
      </c>
      <c r="S672">
        <v>3</v>
      </c>
      <c r="T672">
        <v>4</v>
      </c>
      <c r="U672">
        <v>866.19998168945301</v>
      </c>
      <c r="V672">
        <v>656.07499694824196</v>
      </c>
      <c r="W672">
        <v>5</v>
      </c>
      <c r="X672">
        <v>6</v>
      </c>
      <c r="Y672">
        <v>370.739850097643</v>
      </c>
      <c r="Z672">
        <v>89.381</v>
      </c>
      <c r="AA672">
        <v>93.51</v>
      </c>
      <c r="AB672">
        <v>73.513999999999996</v>
      </c>
      <c r="AC672">
        <v>-15.867000000000001</v>
      </c>
      <c r="AD672" s="8">
        <f t="shared" si="21"/>
        <v>15.867000000000001</v>
      </c>
      <c r="AE672">
        <v>1903</v>
      </c>
      <c r="AF672">
        <v>1204866</v>
      </c>
      <c r="AG672">
        <v>991</v>
      </c>
      <c r="AH672" t="s">
        <v>38</v>
      </c>
      <c r="AI672">
        <v>1208</v>
      </c>
      <c r="AJ672">
        <v>1209</v>
      </c>
      <c r="AK672">
        <v>2</v>
      </c>
    </row>
    <row r="673" spans="1:37" x14ac:dyDescent="0.2">
      <c r="A673">
        <v>10</v>
      </c>
      <c r="B673" t="s">
        <v>37</v>
      </c>
      <c r="C673">
        <v>150</v>
      </c>
      <c r="D673">
        <v>3000</v>
      </c>
      <c r="E673">
        <v>318</v>
      </c>
      <c r="F673">
        <v>1</v>
      </c>
      <c r="G673">
        <v>143</v>
      </c>
      <c r="H673" t="s">
        <v>36</v>
      </c>
      <c r="I673">
        <v>1</v>
      </c>
      <c r="J673" s="8" t="str">
        <f t="shared" si="20"/>
        <v xml:space="preserve">HIT </v>
      </c>
      <c r="K673">
        <v>70</v>
      </c>
      <c r="L673">
        <v>6</v>
      </c>
      <c r="M673">
        <v>133.262857142857</v>
      </c>
      <c r="N673">
        <v>994.44</v>
      </c>
      <c r="O673">
        <v>7</v>
      </c>
      <c r="P673">
        <v>1</v>
      </c>
      <c r="Q673">
        <v>873.52952380952399</v>
      </c>
      <c r="R673">
        <v>533.08000000000004</v>
      </c>
      <c r="S673">
        <v>4</v>
      </c>
      <c r="T673">
        <v>6</v>
      </c>
      <c r="U673">
        <v>128.19998168945301</v>
      </c>
      <c r="V673">
        <v>987.07499694824196</v>
      </c>
      <c r="W673">
        <v>7</v>
      </c>
      <c r="X673">
        <v>1</v>
      </c>
      <c r="Y673">
        <v>872.71277268695303</v>
      </c>
      <c r="Z673">
        <v>73.156000000000006</v>
      </c>
      <c r="AA673">
        <v>93.805000000000007</v>
      </c>
      <c r="AB673">
        <v>43.360999999999997</v>
      </c>
      <c r="AC673">
        <v>-29.795000000000002</v>
      </c>
      <c r="AD673" s="8">
        <f t="shared" si="21"/>
        <v>29.795000000000002</v>
      </c>
      <c r="AE673">
        <v>3201</v>
      </c>
      <c r="AF673">
        <v>1210830</v>
      </c>
      <c r="AG673">
        <v>2262</v>
      </c>
      <c r="AH673" t="s">
        <v>38</v>
      </c>
      <c r="AI673">
        <v>1208</v>
      </c>
      <c r="AJ673">
        <v>1209</v>
      </c>
      <c r="AK673">
        <v>2</v>
      </c>
    </row>
    <row r="674" spans="1:37" x14ac:dyDescent="0.2">
      <c r="A674">
        <v>10</v>
      </c>
      <c r="B674" t="s">
        <v>37</v>
      </c>
      <c r="C674">
        <v>150</v>
      </c>
      <c r="D674">
        <v>3000</v>
      </c>
      <c r="E674">
        <v>319</v>
      </c>
      <c r="F674">
        <v>0</v>
      </c>
      <c r="G674">
        <v>0</v>
      </c>
      <c r="H674" t="s">
        <v>33</v>
      </c>
      <c r="I674">
        <v>1</v>
      </c>
      <c r="J674" s="8" t="str">
        <f t="shared" si="20"/>
        <v>TNEG</v>
      </c>
      <c r="K674">
        <v>0</v>
      </c>
      <c r="L674" t="s">
        <v>34</v>
      </c>
      <c r="M674">
        <v>1033.98285714286</v>
      </c>
      <c r="N674">
        <v>387.62666666666701</v>
      </c>
      <c r="O674">
        <v>3</v>
      </c>
      <c r="P674">
        <v>7</v>
      </c>
      <c r="Q674">
        <v>1033.98285714286</v>
      </c>
      <c r="R674">
        <v>387.62666666666701</v>
      </c>
      <c r="S674">
        <v>3</v>
      </c>
      <c r="T674">
        <v>7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94.1</v>
      </c>
      <c r="AA674">
        <v>94.1</v>
      </c>
      <c r="AB674">
        <v>-1</v>
      </c>
      <c r="AC674">
        <v>-1</v>
      </c>
      <c r="AD674" s="8">
        <f t="shared" si="21"/>
        <v>1</v>
      </c>
      <c r="AE674">
        <v>1717</v>
      </c>
      <c r="AF674">
        <v>1213549</v>
      </c>
      <c r="AG674">
        <v>355</v>
      </c>
      <c r="AH674" t="s">
        <v>38</v>
      </c>
      <c r="AI674">
        <v>1208</v>
      </c>
      <c r="AJ674">
        <v>1209</v>
      </c>
      <c r="AK674">
        <v>2</v>
      </c>
    </row>
    <row r="675" spans="1:37" x14ac:dyDescent="0.2">
      <c r="A675">
        <v>10</v>
      </c>
      <c r="B675" t="s">
        <v>37</v>
      </c>
      <c r="C675">
        <v>150</v>
      </c>
      <c r="D675">
        <v>3000</v>
      </c>
      <c r="E675">
        <v>320</v>
      </c>
      <c r="F675">
        <v>1</v>
      </c>
      <c r="G675">
        <v>144</v>
      </c>
      <c r="H675" t="s">
        <v>36</v>
      </c>
      <c r="I675">
        <v>1</v>
      </c>
      <c r="J675" s="8" t="str">
        <f t="shared" si="20"/>
        <v xml:space="preserve">HIT </v>
      </c>
      <c r="K675">
        <v>26</v>
      </c>
      <c r="L675">
        <v>5</v>
      </c>
      <c r="M675">
        <v>587.62285714285701</v>
      </c>
      <c r="N675">
        <v>268.17333333333301</v>
      </c>
      <c r="O675">
        <v>2</v>
      </c>
      <c r="P675">
        <v>4</v>
      </c>
      <c r="Q675">
        <v>904.52952380952399</v>
      </c>
      <c r="R675">
        <v>999.44</v>
      </c>
      <c r="S675">
        <v>7</v>
      </c>
      <c r="T675">
        <v>6</v>
      </c>
      <c r="U675">
        <v>729.19998168945301</v>
      </c>
      <c r="V675">
        <v>872.07499694824196</v>
      </c>
      <c r="W675">
        <v>6</v>
      </c>
      <c r="X675">
        <v>5</v>
      </c>
      <c r="Y675">
        <v>216.70785020946499</v>
      </c>
      <c r="Z675">
        <v>86.725999999999999</v>
      </c>
      <c r="AA675">
        <v>94.394999999999996</v>
      </c>
      <c r="AB675">
        <v>75.878</v>
      </c>
      <c r="AC675">
        <v>-10.847</v>
      </c>
      <c r="AD675" s="8">
        <f t="shared" si="21"/>
        <v>10.847</v>
      </c>
      <c r="AE675">
        <v>2125</v>
      </c>
      <c r="AF675">
        <v>1218183</v>
      </c>
      <c r="AG675">
        <v>588</v>
      </c>
      <c r="AH675" t="s">
        <v>38</v>
      </c>
      <c r="AI675">
        <v>1208</v>
      </c>
      <c r="AJ675">
        <v>1209</v>
      </c>
      <c r="AK675">
        <v>2</v>
      </c>
    </row>
    <row r="676" spans="1:37" x14ac:dyDescent="0.2">
      <c r="A676">
        <v>10</v>
      </c>
      <c r="B676" t="s">
        <v>37</v>
      </c>
      <c r="C676">
        <v>150</v>
      </c>
      <c r="D676">
        <v>3000</v>
      </c>
      <c r="E676">
        <v>321</v>
      </c>
      <c r="F676">
        <v>0</v>
      </c>
      <c r="G676">
        <v>0</v>
      </c>
      <c r="H676" t="s">
        <v>33</v>
      </c>
      <c r="I676">
        <v>1</v>
      </c>
      <c r="J676" s="8" t="str">
        <f t="shared" si="20"/>
        <v>TNEG</v>
      </c>
      <c r="K676">
        <v>0</v>
      </c>
      <c r="L676" t="s">
        <v>34</v>
      </c>
      <c r="M676">
        <v>120.262857142857</v>
      </c>
      <c r="N676">
        <v>859.98666666666702</v>
      </c>
      <c r="O676">
        <v>6</v>
      </c>
      <c r="P676">
        <v>1</v>
      </c>
      <c r="Q676">
        <v>120.262857142857</v>
      </c>
      <c r="R676">
        <v>859.98666666666702</v>
      </c>
      <c r="S676">
        <v>6</v>
      </c>
      <c r="T676">
        <v>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94.69</v>
      </c>
      <c r="AA676">
        <v>94.69</v>
      </c>
      <c r="AB676">
        <v>-1</v>
      </c>
      <c r="AC676">
        <v>-1</v>
      </c>
      <c r="AD676" s="8">
        <f t="shared" si="21"/>
        <v>1</v>
      </c>
      <c r="AE676">
        <v>1710</v>
      </c>
      <c r="AF676">
        <v>1220895</v>
      </c>
      <c r="AG676">
        <v>1812</v>
      </c>
      <c r="AH676" t="s">
        <v>38</v>
      </c>
      <c r="AI676">
        <v>1208</v>
      </c>
      <c r="AJ676">
        <v>1209</v>
      </c>
      <c r="AK676">
        <v>2</v>
      </c>
    </row>
    <row r="677" spans="1:37" x14ac:dyDescent="0.2">
      <c r="A677">
        <v>10</v>
      </c>
      <c r="B677" t="s">
        <v>37</v>
      </c>
      <c r="C677">
        <v>150</v>
      </c>
      <c r="D677">
        <v>3000</v>
      </c>
      <c r="E677">
        <v>322</v>
      </c>
      <c r="F677">
        <v>0</v>
      </c>
      <c r="G677">
        <v>0</v>
      </c>
      <c r="H677" t="s">
        <v>33</v>
      </c>
      <c r="I677">
        <v>1</v>
      </c>
      <c r="J677" s="8" t="str">
        <f t="shared" si="20"/>
        <v>TNEG</v>
      </c>
      <c r="K677">
        <v>0</v>
      </c>
      <c r="L677" t="s">
        <v>34</v>
      </c>
      <c r="M677">
        <v>581.62285714285701</v>
      </c>
      <c r="N677">
        <v>845.98666666666702</v>
      </c>
      <c r="O677">
        <v>6</v>
      </c>
      <c r="P677">
        <v>4</v>
      </c>
      <c r="Q677">
        <v>581.62285714285701</v>
      </c>
      <c r="R677">
        <v>845.98666666666702</v>
      </c>
      <c r="S677">
        <v>6</v>
      </c>
      <c r="T677">
        <v>4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94.984999999999999</v>
      </c>
      <c r="AA677">
        <v>94.984999999999999</v>
      </c>
      <c r="AB677">
        <v>-1</v>
      </c>
      <c r="AC677">
        <v>-1</v>
      </c>
      <c r="AD677" s="8">
        <f t="shared" si="21"/>
        <v>1</v>
      </c>
      <c r="AE677">
        <v>1174</v>
      </c>
      <c r="AF677">
        <v>1222573</v>
      </c>
      <c r="AG677">
        <v>242</v>
      </c>
      <c r="AH677" t="s">
        <v>38</v>
      </c>
      <c r="AI677">
        <v>1208</v>
      </c>
      <c r="AJ677">
        <v>1209</v>
      </c>
      <c r="AK677">
        <v>2</v>
      </c>
    </row>
    <row r="678" spans="1:37" x14ac:dyDescent="0.2">
      <c r="A678">
        <v>10</v>
      </c>
      <c r="B678" t="s">
        <v>37</v>
      </c>
      <c r="C678">
        <v>150</v>
      </c>
      <c r="D678">
        <v>3000</v>
      </c>
      <c r="E678">
        <v>323</v>
      </c>
      <c r="F678">
        <v>1</v>
      </c>
      <c r="G678">
        <v>145</v>
      </c>
      <c r="H678" t="s">
        <v>36</v>
      </c>
      <c r="I678">
        <v>1</v>
      </c>
      <c r="J678" s="8" t="str">
        <f t="shared" si="20"/>
        <v xml:space="preserve">HIT </v>
      </c>
      <c r="K678">
        <v>59</v>
      </c>
      <c r="L678">
        <v>6</v>
      </c>
      <c r="M678">
        <v>424.16952380952398</v>
      </c>
      <c r="N678">
        <v>977.44</v>
      </c>
      <c r="O678">
        <v>7</v>
      </c>
      <c r="P678">
        <v>3</v>
      </c>
      <c r="Q678">
        <v>717.07619047619096</v>
      </c>
      <c r="R678">
        <v>850.98666666666702</v>
      </c>
      <c r="S678">
        <v>6</v>
      </c>
      <c r="T678">
        <v>5</v>
      </c>
      <c r="U678">
        <v>604.19998168945301</v>
      </c>
      <c r="V678">
        <v>283.07499694824202</v>
      </c>
      <c r="W678">
        <v>2</v>
      </c>
      <c r="X678">
        <v>4</v>
      </c>
      <c r="Y678">
        <v>579.02046864721103</v>
      </c>
      <c r="Z678">
        <v>77.876000000000005</v>
      </c>
      <c r="AA678">
        <v>95.28</v>
      </c>
      <c r="AB678">
        <v>40.067999999999998</v>
      </c>
      <c r="AC678">
        <v>-37.808999999999997</v>
      </c>
      <c r="AD678" s="8">
        <f t="shared" si="21"/>
        <v>37.808999999999997</v>
      </c>
      <c r="AE678">
        <v>2588</v>
      </c>
      <c r="AF678">
        <v>1227175</v>
      </c>
      <c r="AG678">
        <v>1994</v>
      </c>
      <c r="AH678" t="s">
        <v>38</v>
      </c>
      <c r="AI678">
        <v>1208</v>
      </c>
      <c r="AJ678">
        <v>1209</v>
      </c>
      <c r="AK678">
        <v>2</v>
      </c>
    </row>
    <row r="679" spans="1:37" x14ac:dyDescent="0.2">
      <c r="A679">
        <v>10</v>
      </c>
      <c r="B679" t="s">
        <v>37</v>
      </c>
      <c r="C679">
        <v>150</v>
      </c>
      <c r="D679">
        <v>3000</v>
      </c>
      <c r="E679">
        <v>324</v>
      </c>
      <c r="F679">
        <v>1</v>
      </c>
      <c r="G679">
        <v>146</v>
      </c>
      <c r="H679" t="s">
        <v>36</v>
      </c>
      <c r="I679">
        <v>1</v>
      </c>
      <c r="J679" s="8" t="str">
        <f t="shared" si="20"/>
        <v xml:space="preserve">HIT </v>
      </c>
      <c r="K679">
        <v>158</v>
      </c>
      <c r="L679">
        <v>7</v>
      </c>
      <c r="M679">
        <v>896.52952380952399</v>
      </c>
      <c r="N679">
        <v>377.62666666666701</v>
      </c>
      <c r="O679">
        <v>3</v>
      </c>
      <c r="P679">
        <v>6</v>
      </c>
      <c r="Q679">
        <v>604.62285714285701</v>
      </c>
      <c r="R679">
        <v>112.72</v>
      </c>
      <c r="S679">
        <v>1</v>
      </c>
      <c r="T679">
        <v>4</v>
      </c>
      <c r="U679">
        <v>422.19998168945301</v>
      </c>
      <c r="V679">
        <v>711.07499694824196</v>
      </c>
      <c r="W679">
        <v>5</v>
      </c>
      <c r="X679">
        <v>3</v>
      </c>
      <c r="Y679">
        <v>625.54520848745904</v>
      </c>
      <c r="Z679">
        <v>48.968000000000004</v>
      </c>
      <c r="AA679">
        <v>95.575000000000003</v>
      </c>
      <c r="AB679">
        <v>35</v>
      </c>
      <c r="AC679">
        <v>-13.968</v>
      </c>
      <c r="AD679" s="8">
        <f t="shared" si="21"/>
        <v>13.968</v>
      </c>
      <c r="AE679">
        <v>3459</v>
      </c>
      <c r="AF679">
        <v>1233299</v>
      </c>
      <c r="AG679">
        <v>30</v>
      </c>
      <c r="AH679" t="s">
        <v>38</v>
      </c>
      <c r="AI679">
        <v>1208</v>
      </c>
      <c r="AJ679">
        <v>1209</v>
      </c>
      <c r="AK679">
        <v>2</v>
      </c>
    </row>
    <row r="680" spans="1:37" x14ac:dyDescent="0.2">
      <c r="A680">
        <v>10</v>
      </c>
      <c r="B680" t="s">
        <v>37</v>
      </c>
      <c r="C680">
        <v>150</v>
      </c>
      <c r="D680">
        <v>3000</v>
      </c>
      <c r="E680">
        <v>325</v>
      </c>
      <c r="F680">
        <v>0</v>
      </c>
      <c r="G680">
        <v>0</v>
      </c>
      <c r="H680" t="s">
        <v>33</v>
      </c>
      <c r="I680">
        <v>1</v>
      </c>
      <c r="J680" s="8" t="str">
        <f t="shared" si="20"/>
        <v>TNEG</v>
      </c>
      <c r="K680">
        <v>0</v>
      </c>
      <c r="L680" t="s">
        <v>34</v>
      </c>
      <c r="M680">
        <v>302.71619047618998</v>
      </c>
      <c r="N680">
        <v>559.08000000000004</v>
      </c>
      <c r="O680">
        <v>4</v>
      </c>
      <c r="P680">
        <v>2</v>
      </c>
      <c r="Q680">
        <v>302.71619047618998</v>
      </c>
      <c r="R680">
        <v>559.08000000000004</v>
      </c>
      <c r="S680">
        <v>4</v>
      </c>
      <c r="T680">
        <v>2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95.87</v>
      </c>
      <c r="AA680">
        <v>95.87</v>
      </c>
      <c r="AB680">
        <v>-1</v>
      </c>
      <c r="AC680">
        <v>-1</v>
      </c>
      <c r="AD680" s="8">
        <f t="shared" si="21"/>
        <v>1</v>
      </c>
      <c r="AE680">
        <v>1806</v>
      </c>
      <c r="AF680">
        <v>1236107</v>
      </c>
      <c r="AG680">
        <v>270</v>
      </c>
      <c r="AH680" t="s">
        <v>38</v>
      </c>
      <c r="AI680">
        <v>1208</v>
      </c>
      <c r="AJ680">
        <v>1209</v>
      </c>
      <c r="AK680">
        <v>2</v>
      </c>
    </row>
    <row r="681" spans="1:37" x14ac:dyDescent="0.2">
      <c r="A681">
        <v>10</v>
      </c>
      <c r="B681" t="s">
        <v>37</v>
      </c>
      <c r="C681">
        <v>150</v>
      </c>
      <c r="D681">
        <v>3000</v>
      </c>
      <c r="E681">
        <v>326</v>
      </c>
      <c r="F681">
        <v>0</v>
      </c>
      <c r="G681">
        <v>0</v>
      </c>
      <c r="H681" t="s">
        <v>33</v>
      </c>
      <c r="I681">
        <v>1</v>
      </c>
      <c r="J681" s="8" t="str">
        <f t="shared" si="20"/>
        <v>TNEG</v>
      </c>
      <c r="K681">
        <v>0</v>
      </c>
      <c r="L681" t="s">
        <v>34</v>
      </c>
      <c r="M681">
        <v>1018.98285714286</v>
      </c>
      <c r="N681">
        <v>691.53333333333399</v>
      </c>
      <c r="O681">
        <v>5</v>
      </c>
      <c r="P681">
        <v>7</v>
      </c>
      <c r="Q681">
        <v>1018.98285714286</v>
      </c>
      <c r="R681">
        <v>691.53333333333399</v>
      </c>
      <c r="S681">
        <v>5</v>
      </c>
      <c r="T681">
        <v>7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96.165000000000006</v>
      </c>
      <c r="AA681">
        <v>96.165000000000006</v>
      </c>
      <c r="AB681">
        <v>-1</v>
      </c>
      <c r="AC681">
        <v>-1</v>
      </c>
      <c r="AD681" s="8">
        <f t="shared" si="21"/>
        <v>1</v>
      </c>
      <c r="AE681">
        <v>1192</v>
      </c>
      <c r="AF681">
        <v>1237803</v>
      </c>
      <c r="AG681">
        <v>1332</v>
      </c>
      <c r="AH681" t="s">
        <v>38</v>
      </c>
      <c r="AI681">
        <v>1208</v>
      </c>
      <c r="AJ681">
        <v>1209</v>
      </c>
      <c r="AK681">
        <v>2</v>
      </c>
    </row>
    <row r="682" spans="1:37" x14ac:dyDescent="0.2">
      <c r="A682">
        <v>10</v>
      </c>
      <c r="B682" t="s">
        <v>37</v>
      </c>
      <c r="C682">
        <v>150</v>
      </c>
      <c r="D682">
        <v>3000</v>
      </c>
      <c r="E682">
        <v>327</v>
      </c>
      <c r="F682">
        <v>0</v>
      </c>
      <c r="G682">
        <v>0</v>
      </c>
      <c r="H682" t="s">
        <v>33</v>
      </c>
      <c r="I682">
        <v>1</v>
      </c>
      <c r="J682" s="8" t="str">
        <f t="shared" si="20"/>
        <v>TNEG</v>
      </c>
      <c r="K682">
        <v>0</v>
      </c>
      <c r="L682" t="s">
        <v>34</v>
      </c>
      <c r="M682">
        <v>271.71619047618998</v>
      </c>
      <c r="N682">
        <v>688.53333333333399</v>
      </c>
      <c r="O682">
        <v>5</v>
      </c>
      <c r="P682">
        <v>2</v>
      </c>
      <c r="Q682">
        <v>271.71619047618998</v>
      </c>
      <c r="R682">
        <v>688.53333333333399</v>
      </c>
      <c r="S682">
        <v>5</v>
      </c>
      <c r="T682">
        <v>2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96.46</v>
      </c>
      <c r="AA682">
        <v>96.46</v>
      </c>
      <c r="AB682">
        <v>-1</v>
      </c>
      <c r="AC682">
        <v>-1</v>
      </c>
      <c r="AD682" s="8">
        <f t="shared" si="21"/>
        <v>1</v>
      </c>
      <c r="AE682">
        <v>921</v>
      </c>
      <c r="AF682">
        <v>1239231</v>
      </c>
      <c r="AG682">
        <v>1585</v>
      </c>
      <c r="AH682" t="s">
        <v>38</v>
      </c>
      <c r="AI682">
        <v>1208</v>
      </c>
      <c r="AJ682">
        <v>1209</v>
      </c>
      <c r="AK682">
        <v>2</v>
      </c>
    </row>
    <row r="683" spans="1:37" x14ac:dyDescent="0.2">
      <c r="A683">
        <v>10</v>
      </c>
      <c r="B683" t="s">
        <v>37</v>
      </c>
      <c r="C683">
        <v>150</v>
      </c>
      <c r="D683">
        <v>3000</v>
      </c>
      <c r="E683">
        <v>328</v>
      </c>
      <c r="F683">
        <v>0</v>
      </c>
      <c r="G683">
        <v>0</v>
      </c>
      <c r="H683" t="s">
        <v>33</v>
      </c>
      <c r="I683">
        <v>1</v>
      </c>
      <c r="J683" s="8" t="str">
        <f t="shared" si="20"/>
        <v>TNEG</v>
      </c>
      <c r="K683">
        <v>0</v>
      </c>
      <c r="L683" t="s">
        <v>34</v>
      </c>
      <c r="M683">
        <v>720.07619047619096</v>
      </c>
      <c r="N683">
        <v>703.53333333333399</v>
      </c>
      <c r="O683">
        <v>5</v>
      </c>
      <c r="P683">
        <v>5</v>
      </c>
      <c r="Q683">
        <v>720.07619047619096</v>
      </c>
      <c r="R683">
        <v>703.53333333333399</v>
      </c>
      <c r="S683">
        <v>5</v>
      </c>
      <c r="T683">
        <v>5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96.754999999999995</v>
      </c>
      <c r="AA683">
        <v>96.754999999999995</v>
      </c>
      <c r="AB683">
        <v>-1</v>
      </c>
      <c r="AC683">
        <v>-1</v>
      </c>
      <c r="AD683" s="8">
        <f t="shared" si="21"/>
        <v>1</v>
      </c>
      <c r="AE683">
        <v>1317</v>
      </c>
      <c r="AF683">
        <v>1241058</v>
      </c>
      <c r="AG683">
        <v>1906</v>
      </c>
      <c r="AH683" t="s">
        <v>38</v>
      </c>
      <c r="AI683">
        <v>1208</v>
      </c>
      <c r="AJ683">
        <v>1209</v>
      </c>
      <c r="AK683">
        <v>2</v>
      </c>
    </row>
    <row r="684" spans="1:37" x14ac:dyDescent="0.2">
      <c r="A684">
        <v>10</v>
      </c>
      <c r="B684" t="s">
        <v>37</v>
      </c>
      <c r="C684">
        <v>150</v>
      </c>
      <c r="D684">
        <v>3000</v>
      </c>
      <c r="E684">
        <v>329</v>
      </c>
      <c r="F684">
        <v>1</v>
      </c>
      <c r="G684">
        <v>147</v>
      </c>
      <c r="H684" t="s">
        <v>36</v>
      </c>
      <c r="I684">
        <v>1</v>
      </c>
      <c r="J684" s="8" t="str">
        <f t="shared" si="20"/>
        <v xml:space="preserve">HIT </v>
      </c>
      <c r="K684">
        <v>71</v>
      </c>
      <c r="L684">
        <v>6</v>
      </c>
      <c r="M684">
        <v>1018.98285714286</v>
      </c>
      <c r="N684">
        <v>691.53333333333399</v>
      </c>
      <c r="O684">
        <v>5</v>
      </c>
      <c r="P684">
        <v>7</v>
      </c>
      <c r="Q684">
        <v>292.71619047618998</v>
      </c>
      <c r="R684">
        <v>1015.44</v>
      </c>
      <c r="S684">
        <v>7</v>
      </c>
      <c r="T684">
        <v>2</v>
      </c>
      <c r="U684">
        <v>434.19998168945301</v>
      </c>
      <c r="V684">
        <v>823.07499694824196</v>
      </c>
      <c r="W684">
        <v>6</v>
      </c>
      <c r="X684">
        <v>3</v>
      </c>
      <c r="Y684">
        <v>238.79270837942499</v>
      </c>
      <c r="Z684">
        <v>76.105999999999995</v>
      </c>
      <c r="AA684">
        <v>97.05</v>
      </c>
      <c r="AB684">
        <v>60.844999999999999</v>
      </c>
      <c r="AC684">
        <v>-15.262</v>
      </c>
      <c r="AD684" s="8">
        <f t="shared" si="21"/>
        <v>15.262</v>
      </c>
      <c r="AE684">
        <v>2217</v>
      </c>
      <c r="AF684">
        <v>1245439</v>
      </c>
      <c r="AG684">
        <v>1431</v>
      </c>
      <c r="AH684" t="s">
        <v>38</v>
      </c>
      <c r="AI684">
        <v>1208</v>
      </c>
      <c r="AJ684">
        <v>1209</v>
      </c>
      <c r="AK684">
        <v>2</v>
      </c>
    </row>
    <row r="685" spans="1:37" x14ac:dyDescent="0.2">
      <c r="A685">
        <v>10</v>
      </c>
      <c r="B685" t="s">
        <v>37</v>
      </c>
      <c r="C685">
        <v>150</v>
      </c>
      <c r="D685">
        <v>3000</v>
      </c>
      <c r="E685">
        <v>330</v>
      </c>
      <c r="F685">
        <v>0</v>
      </c>
      <c r="G685">
        <v>0</v>
      </c>
      <c r="H685" t="s">
        <v>33</v>
      </c>
      <c r="I685">
        <v>1</v>
      </c>
      <c r="J685" s="8" t="str">
        <f t="shared" si="20"/>
        <v>TNEG</v>
      </c>
      <c r="K685">
        <v>0</v>
      </c>
      <c r="L685" t="s">
        <v>34</v>
      </c>
      <c r="M685">
        <v>131.262857142857</v>
      </c>
      <c r="N685">
        <v>246.17333333333301</v>
      </c>
      <c r="O685">
        <v>2</v>
      </c>
      <c r="P685">
        <v>1</v>
      </c>
      <c r="Q685">
        <v>131.262857142857</v>
      </c>
      <c r="R685">
        <v>246.17333333333301</v>
      </c>
      <c r="S685">
        <v>2</v>
      </c>
      <c r="T685">
        <v>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97.344999999999999</v>
      </c>
      <c r="AA685">
        <v>97.344999999999999</v>
      </c>
      <c r="AB685">
        <v>-1</v>
      </c>
      <c r="AC685">
        <v>-1</v>
      </c>
      <c r="AD685" s="8">
        <f t="shared" si="21"/>
        <v>1</v>
      </c>
      <c r="AE685">
        <v>1665</v>
      </c>
      <c r="AF685">
        <v>1248111</v>
      </c>
      <c r="AG685">
        <v>847</v>
      </c>
      <c r="AH685" t="s">
        <v>38</v>
      </c>
      <c r="AI685">
        <v>1208</v>
      </c>
      <c r="AJ685">
        <v>1209</v>
      </c>
      <c r="AK685">
        <v>2</v>
      </c>
    </row>
    <row r="686" spans="1:37" x14ac:dyDescent="0.2">
      <c r="A686">
        <v>10</v>
      </c>
      <c r="B686" t="s">
        <v>37</v>
      </c>
      <c r="C686">
        <v>150</v>
      </c>
      <c r="D686">
        <v>3000</v>
      </c>
      <c r="E686">
        <v>331</v>
      </c>
      <c r="F686">
        <v>0</v>
      </c>
      <c r="G686">
        <v>0</v>
      </c>
      <c r="H686" t="s">
        <v>33</v>
      </c>
      <c r="I686">
        <v>1</v>
      </c>
      <c r="J686" s="8" t="str">
        <f t="shared" si="20"/>
        <v>TNEG</v>
      </c>
      <c r="K686">
        <v>0</v>
      </c>
      <c r="L686" t="s">
        <v>34</v>
      </c>
      <c r="M686">
        <v>1040.98285714286</v>
      </c>
      <c r="N686">
        <v>269.17333333333301</v>
      </c>
      <c r="O686">
        <v>2</v>
      </c>
      <c r="P686">
        <v>7</v>
      </c>
      <c r="Q686">
        <v>1040.98285714286</v>
      </c>
      <c r="R686">
        <v>269.17333333333301</v>
      </c>
      <c r="S686">
        <v>2</v>
      </c>
      <c r="T686">
        <v>7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97.64</v>
      </c>
      <c r="AA686">
        <v>97.64</v>
      </c>
      <c r="AB686">
        <v>-1</v>
      </c>
      <c r="AC686">
        <v>-1</v>
      </c>
      <c r="AD686" s="8">
        <f t="shared" si="21"/>
        <v>1</v>
      </c>
      <c r="AE686">
        <v>1691</v>
      </c>
      <c r="AF686">
        <v>1250319</v>
      </c>
      <c r="AG686">
        <v>1161</v>
      </c>
      <c r="AH686" t="s">
        <v>38</v>
      </c>
      <c r="AI686">
        <v>1208</v>
      </c>
      <c r="AJ686">
        <v>1209</v>
      </c>
      <c r="AK686">
        <v>2</v>
      </c>
    </row>
    <row r="687" spans="1:37" x14ac:dyDescent="0.2">
      <c r="A687">
        <v>10</v>
      </c>
      <c r="B687" t="s">
        <v>37</v>
      </c>
      <c r="C687">
        <v>150</v>
      </c>
      <c r="D687">
        <v>3000</v>
      </c>
      <c r="E687">
        <v>332</v>
      </c>
      <c r="F687">
        <v>0</v>
      </c>
      <c r="G687">
        <v>0</v>
      </c>
      <c r="H687" t="s">
        <v>33</v>
      </c>
      <c r="I687">
        <v>1</v>
      </c>
      <c r="J687" s="8" t="str">
        <f t="shared" si="20"/>
        <v>TNEG</v>
      </c>
      <c r="K687">
        <v>0</v>
      </c>
      <c r="L687" t="s">
        <v>34</v>
      </c>
      <c r="M687">
        <v>603.62285714285701</v>
      </c>
      <c r="N687">
        <v>699.53333333333399</v>
      </c>
      <c r="O687">
        <v>5</v>
      </c>
      <c r="P687">
        <v>4</v>
      </c>
      <c r="Q687">
        <v>603.62285714285701</v>
      </c>
      <c r="R687">
        <v>699.53333333333399</v>
      </c>
      <c r="S687">
        <v>5</v>
      </c>
      <c r="T687">
        <v>4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97.935000000000002</v>
      </c>
      <c r="AA687">
        <v>97.935000000000002</v>
      </c>
      <c r="AB687">
        <v>-1</v>
      </c>
      <c r="AC687">
        <v>-1</v>
      </c>
      <c r="AD687" s="8">
        <f t="shared" si="21"/>
        <v>1</v>
      </c>
      <c r="AE687">
        <v>1784</v>
      </c>
      <c r="AF687">
        <v>1252610</v>
      </c>
      <c r="AG687">
        <v>263</v>
      </c>
      <c r="AH687" t="s">
        <v>38</v>
      </c>
      <c r="AI687">
        <v>1208</v>
      </c>
      <c r="AJ687">
        <v>1209</v>
      </c>
      <c r="AK687">
        <v>2</v>
      </c>
    </row>
    <row r="688" spans="1:37" x14ac:dyDescent="0.2">
      <c r="A688">
        <v>10</v>
      </c>
      <c r="B688" t="s">
        <v>37</v>
      </c>
      <c r="C688">
        <v>150</v>
      </c>
      <c r="D688">
        <v>3000</v>
      </c>
      <c r="E688">
        <v>333</v>
      </c>
      <c r="F688">
        <v>1</v>
      </c>
      <c r="G688">
        <v>148</v>
      </c>
      <c r="H688" t="s">
        <v>36</v>
      </c>
      <c r="I688">
        <v>1</v>
      </c>
      <c r="J688" s="8" t="str">
        <f t="shared" si="20"/>
        <v xml:space="preserve">HIT </v>
      </c>
      <c r="K688">
        <v>45</v>
      </c>
      <c r="L688">
        <v>5</v>
      </c>
      <c r="M688">
        <v>292.71619047618998</v>
      </c>
      <c r="N688">
        <v>1015.44</v>
      </c>
      <c r="O688">
        <v>7</v>
      </c>
      <c r="P688">
        <v>2</v>
      </c>
      <c r="Q688">
        <v>728.07619047619096</v>
      </c>
      <c r="R688">
        <v>1009.44</v>
      </c>
      <c r="S688">
        <v>7</v>
      </c>
      <c r="T688">
        <v>5</v>
      </c>
      <c r="U688">
        <v>750.19998168945301</v>
      </c>
      <c r="V688">
        <v>214.07499694824199</v>
      </c>
      <c r="W688">
        <v>2</v>
      </c>
      <c r="X688">
        <v>5</v>
      </c>
      <c r="Y688">
        <v>795.67264010846304</v>
      </c>
      <c r="Z688">
        <v>84.956000000000003</v>
      </c>
      <c r="AA688">
        <v>98.23</v>
      </c>
      <c r="AB688">
        <v>85.76</v>
      </c>
      <c r="AC688">
        <v>0.80400000000000005</v>
      </c>
      <c r="AD688" s="8">
        <f t="shared" si="21"/>
        <v>0.80400000000000005</v>
      </c>
      <c r="AE688">
        <v>2704</v>
      </c>
      <c r="AF688">
        <v>1257911</v>
      </c>
      <c r="AG688">
        <v>233</v>
      </c>
      <c r="AH688" t="s">
        <v>38</v>
      </c>
      <c r="AI688">
        <v>1208</v>
      </c>
      <c r="AJ688">
        <v>1209</v>
      </c>
      <c r="AK688">
        <v>2</v>
      </c>
    </row>
    <row r="689" spans="1:37" x14ac:dyDescent="0.2">
      <c r="A689">
        <v>10</v>
      </c>
      <c r="B689" t="s">
        <v>37</v>
      </c>
      <c r="C689">
        <v>150</v>
      </c>
      <c r="D689">
        <v>3000</v>
      </c>
      <c r="E689">
        <v>334</v>
      </c>
      <c r="F689">
        <v>0</v>
      </c>
      <c r="G689">
        <v>0</v>
      </c>
      <c r="H689" t="s">
        <v>33</v>
      </c>
      <c r="I689">
        <v>1</v>
      </c>
      <c r="J689" s="8" t="str">
        <f t="shared" si="20"/>
        <v>TNEG</v>
      </c>
      <c r="K689">
        <v>0</v>
      </c>
      <c r="L689" t="s">
        <v>34</v>
      </c>
      <c r="M689">
        <v>728.07619047619096</v>
      </c>
      <c r="N689">
        <v>1009.44</v>
      </c>
      <c r="O689">
        <v>7</v>
      </c>
      <c r="P689">
        <v>5</v>
      </c>
      <c r="Q689">
        <v>728.07619047619096</v>
      </c>
      <c r="R689">
        <v>1009.44</v>
      </c>
      <c r="S689">
        <v>7</v>
      </c>
      <c r="T689">
        <v>5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98.525000000000006</v>
      </c>
      <c r="AA689">
        <v>98.525000000000006</v>
      </c>
      <c r="AB689">
        <v>-1</v>
      </c>
      <c r="AC689">
        <v>-1</v>
      </c>
      <c r="AD689" s="8">
        <f t="shared" si="21"/>
        <v>1</v>
      </c>
      <c r="AE689">
        <v>1585</v>
      </c>
      <c r="AF689">
        <v>1260499</v>
      </c>
      <c r="AG689">
        <v>1845</v>
      </c>
      <c r="AH689" t="s">
        <v>38</v>
      </c>
      <c r="AI689">
        <v>1208</v>
      </c>
      <c r="AJ689">
        <v>1209</v>
      </c>
      <c r="AK689">
        <v>2</v>
      </c>
    </row>
    <row r="690" spans="1:37" x14ac:dyDescent="0.2">
      <c r="A690">
        <v>10</v>
      </c>
      <c r="B690" t="s">
        <v>37</v>
      </c>
      <c r="C690">
        <v>150</v>
      </c>
      <c r="D690">
        <v>3000</v>
      </c>
      <c r="E690">
        <v>335</v>
      </c>
      <c r="F690">
        <v>0</v>
      </c>
      <c r="G690">
        <v>0</v>
      </c>
      <c r="H690" t="s">
        <v>33</v>
      </c>
      <c r="I690">
        <v>1</v>
      </c>
      <c r="J690" s="8" t="str">
        <f t="shared" si="20"/>
        <v>TNEG</v>
      </c>
      <c r="K690">
        <v>0</v>
      </c>
      <c r="L690" t="s">
        <v>34</v>
      </c>
      <c r="M690">
        <v>746.07619047619096</v>
      </c>
      <c r="N690">
        <v>534.08000000000004</v>
      </c>
      <c r="O690">
        <v>4</v>
      </c>
      <c r="P690">
        <v>5</v>
      </c>
      <c r="Q690">
        <v>746.07619047619096</v>
      </c>
      <c r="R690">
        <v>534.08000000000004</v>
      </c>
      <c r="S690">
        <v>4</v>
      </c>
      <c r="T690">
        <v>5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98.82</v>
      </c>
      <c r="AA690">
        <v>98.82</v>
      </c>
      <c r="AB690">
        <v>-1</v>
      </c>
      <c r="AC690">
        <v>-1</v>
      </c>
      <c r="AD690" s="8">
        <f t="shared" si="21"/>
        <v>1</v>
      </c>
      <c r="AE690">
        <v>1141</v>
      </c>
      <c r="AF690">
        <v>1262142</v>
      </c>
      <c r="AG690">
        <v>2186</v>
      </c>
      <c r="AH690" t="s">
        <v>38</v>
      </c>
      <c r="AI690">
        <v>1208</v>
      </c>
      <c r="AJ690">
        <v>1209</v>
      </c>
      <c r="AK690">
        <v>2</v>
      </c>
    </row>
    <row r="691" spans="1:37" x14ac:dyDescent="0.2">
      <c r="A691">
        <v>10</v>
      </c>
      <c r="B691" t="s">
        <v>37</v>
      </c>
      <c r="C691">
        <v>150</v>
      </c>
      <c r="D691">
        <v>3000</v>
      </c>
      <c r="E691">
        <v>336</v>
      </c>
      <c r="F691">
        <v>0</v>
      </c>
      <c r="G691">
        <v>0</v>
      </c>
      <c r="H691" t="s">
        <v>33</v>
      </c>
      <c r="I691">
        <v>1</v>
      </c>
      <c r="J691" s="8" t="str">
        <f t="shared" si="20"/>
        <v>TNEG</v>
      </c>
      <c r="K691">
        <v>0</v>
      </c>
      <c r="L691" t="s">
        <v>34</v>
      </c>
      <c r="M691">
        <v>729.07619047619096</v>
      </c>
      <c r="N691">
        <v>227.17333333333301</v>
      </c>
      <c r="O691">
        <v>2</v>
      </c>
      <c r="P691">
        <v>5</v>
      </c>
      <c r="Q691">
        <v>729.07619047619096</v>
      </c>
      <c r="R691">
        <v>227.17333333333301</v>
      </c>
      <c r="S691">
        <v>2</v>
      </c>
      <c r="T691">
        <v>5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99.114999999999995</v>
      </c>
      <c r="AA691">
        <v>99.114999999999995</v>
      </c>
      <c r="AB691">
        <v>-1</v>
      </c>
      <c r="AC691">
        <v>-1</v>
      </c>
      <c r="AD691" s="8">
        <f t="shared" si="21"/>
        <v>1</v>
      </c>
      <c r="AE691">
        <v>1103</v>
      </c>
      <c r="AF691">
        <v>1263758</v>
      </c>
      <c r="AG691">
        <v>2213</v>
      </c>
      <c r="AH691" t="s">
        <v>38</v>
      </c>
      <c r="AI691">
        <v>1208</v>
      </c>
      <c r="AJ691">
        <v>1209</v>
      </c>
      <c r="AK691">
        <v>2</v>
      </c>
    </row>
    <row r="692" spans="1:37" x14ac:dyDescent="0.2">
      <c r="A692">
        <v>10</v>
      </c>
      <c r="B692" t="s">
        <v>37</v>
      </c>
      <c r="C692">
        <v>150</v>
      </c>
      <c r="D692">
        <v>3000</v>
      </c>
      <c r="E692">
        <v>337</v>
      </c>
      <c r="F692">
        <v>1</v>
      </c>
      <c r="G692">
        <v>149</v>
      </c>
      <c r="H692" t="s">
        <v>36</v>
      </c>
      <c r="I692">
        <v>1</v>
      </c>
      <c r="J692" s="8" t="str">
        <f t="shared" si="20"/>
        <v xml:space="preserve">HIT </v>
      </c>
      <c r="K692">
        <v>15</v>
      </c>
      <c r="L692">
        <v>4</v>
      </c>
      <c r="M692">
        <v>587.62285714285701</v>
      </c>
      <c r="N692">
        <v>268.17333333333301</v>
      </c>
      <c r="O692">
        <v>2</v>
      </c>
      <c r="P692">
        <v>4</v>
      </c>
      <c r="Q692">
        <v>581.62285714285701</v>
      </c>
      <c r="R692">
        <v>845.98666666666702</v>
      </c>
      <c r="S692">
        <v>6</v>
      </c>
      <c r="T692">
        <v>4</v>
      </c>
      <c r="U692">
        <v>847.19998168945301</v>
      </c>
      <c r="V692">
        <v>674.07499694824196</v>
      </c>
      <c r="W692">
        <v>5</v>
      </c>
      <c r="X692">
        <v>6</v>
      </c>
      <c r="Y692">
        <v>316.36186759439698</v>
      </c>
      <c r="Z692">
        <v>94.984999999999999</v>
      </c>
      <c r="AA692">
        <v>99.41</v>
      </c>
      <c r="AB692">
        <v>71.739999999999995</v>
      </c>
      <c r="AC692">
        <v>-23.245000000000001</v>
      </c>
      <c r="AD692" s="8">
        <f t="shared" si="21"/>
        <v>23.245000000000001</v>
      </c>
      <c r="AE692">
        <v>3423</v>
      </c>
      <c r="AF692">
        <v>1269025</v>
      </c>
      <c r="AG692">
        <v>242</v>
      </c>
      <c r="AH692" t="s">
        <v>38</v>
      </c>
      <c r="AI692">
        <v>1208</v>
      </c>
      <c r="AJ692">
        <v>1209</v>
      </c>
      <c r="AK692">
        <v>2</v>
      </c>
    </row>
    <row r="693" spans="1:37" x14ac:dyDescent="0.2">
      <c r="A693">
        <v>10</v>
      </c>
      <c r="B693" t="s">
        <v>37</v>
      </c>
      <c r="C693">
        <v>150</v>
      </c>
      <c r="D693">
        <v>3000</v>
      </c>
      <c r="E693">
        <v>338</v>
      </c>
      <c r="F693">
        <v>0</v>
      </c>
      <c r="G693">
        <v>0</v>
      </c>
      <c r="H693" t="s">
        <v>33</v>
      </c>
      <c r="I693">
        <v>1</v>
      </c>
      <c r="J693" s="8" t="str">
        <f t="shared" si="20"/>
        <v>TNEG</v>
      </c>
      <c r="K693">
        <v>0</v>
      </c>
      <c r="L693" t="s">
        <v>34</v>
      </c>
      <c r="M693">
        <v>442.16952380952398</v>
      </c>
      <c r="N693">
        <v>547.08000000000004</v>
      </c>
      <c r="O693">
        <v>4</v>
      </c>
      <c r="P693">
        <v>3</v>
      </c>
      <c r="Q693">
        <v>442.16952380952398</v>
      </c>
      <c r="R693">
        <v>547.08000000000004</v>
      </c>
      <c r="S693">
        <v>4</v>
      </c>
      <c r="T693">
        <v>3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99.704999999999998</v>
      </c>
      <c r="AA693">
        <v>99.704999999999998</v>
      </c>
      <c r="AB693">
        <v>-1</v>
      </c>
      <c r="AC693">
        <v>-1</v>
      </c>
      <c r="AD693" s="8">
        <f t="shared" si="21"/>
        <v>1</v>
      </c>
      <c r="AE693">
        <v>1571</v>
      </c>
      <c r="AF693">
        <v>1271599</v>
      </c>
      <c r="AG693">
        <v>2373</v>
      </c>
      <c r="AH693" t="s">
        <v>38</v>
      </c>
      <c r="AI693">
        <v>1208</v>
      </c>
      <c r="AJ693">
        <v>1209</v>
      </c>
      <c r="AK693">
        <v>2</v>
      </c>
    </row>
    <row r="694" spans="1:37" x14ac:dyDescent="0.2">
      <c r="A694">
        <v>10</v>
      </c>
      <c r="B694" t="s">
        <v>37</v>
      </c>
      <c r="C694">
        <v>150</v>
      </c>
      <c r="D694">
        <v>3000</v>
      </c>
      <c r="E694">
        <v>339</v>
      </c>
      <c r="F694">
        <v>1</v>
      </c>
      <c r="G694">
        <v>150</v>
      </c>
      <c r="H694" t="s">
        <v>36</v>
      </c>
      <c r="I694">
        <v>1</v>
      </c>
      <c r="J694" s="8" t="str">
        <f t="shared" si="20"/>
        <v xml:space="preserve">HIT </v>
      </c>
      <c r="K694">
        <v>54</v>
      </c>
      <c r="L694">
        <v>6</v>
      </c>
      <c r="M694">
        <v>587.62285714285701</v>
      </c>
      <c r="N694">
        <v>268.17333333333301</v>
      </c>
      <c r="O694">
        <v>2</v>
      </c>
      <c r="P694">
        <v>4</v>
      </c>
      <c r="Q694">
        <v>1026.98285714286</v>
      </c>
      <c r="R694">
        <v>557.08000000000004</v>
      </c>
      <c r="S694">
        <v>4</v>
      </c>
      <c r="T694">
        <v>7</v>
      </c>
      <c r="U694">
        <v>904.19998168945301</v>
      </c>
      <c r="V694">
        <v>686.07499694824196</v>
      </c>
      <c r="W694">
        <v>5</v>
      </c>
      <c r="X694">
        <v>6</v>
      </c>
      <c r="Y694">
        <v>178.088022455984</v>
      </c>
      <c r="Z694">
        <v>84.070999999999998</v>
      </c>
      <c r="AA694">
        <v>100</v>
      </c>
      <c r="AB694">
        <v>58.649000000000001</v>
      </c>
      <c r="AC694">
        <v>-25.422000000000001</v>
      </c>
      <c r="AD694" s="8">
        <f t="shared" si="21"/>
        <v>25.422000000000001</v>
      </c>
      <c r="AE694">
        <v>2115</v>
      </c>
      <c r="AF694">
        <v>1275557</v>
      </c>
      <c r="AG694">
        <v>1788</v>
      </c>
      <c r="AH694" t="s">
        <v>38</v>
      </c>
      <c r="AI694">
        <v>1208</v>
      </c>
      <c r="AJ694">
        <v>1209</v>
      </c>
      <c r="AK694">
        <v>2</v>
      </c>
    </row>
    <row r="695" spans="1:37" x14ac:dyDescent="0.2">
      <c r="A695">
        <v>11</v>
      </c>
      <c r="B695" t="s">
        <v>32</v>
      </c>
      <c r="C695">
        <v>150</v>
      </c>
      <c r="D695">
        <v>3000</v>
      </c>
      <c r="E695">
        <v>1</v>
      </c>
      <c r="F695">
        <v>0</v>
      </c>
      <c r="G695">
        <v>0</v>
      </c>
      <c r="H695" t="s">
        <v>36</v>
      </c>
      <c r="I695">
        <v>0</v>
      </c>
      <c r="J695" s="8" t="str">
        <f t="shared" si="20"/>
        <v>FA</v>
      </c>
      <c r="K695">
        <v>0</v>
      </c>
      <c r="L695" t="s">
        <v>34</v>
      </c>
      <c r="M695">
        <v>425.12952380952402</v>
      </c>
      <c r="N695">
        <v>480.64</v>
      </c>
      <c r="O695">
        <v>7</v>
      </c>
      <c r="P695">
        <v>6</v>
      </c>
      <c r="Q695">
        <v>425.12952380952402</v>
      </c>
      <c r="R695">
        <v>480.64</v>
      </c>
      <c r="S695">
        <v>7</v>
      </c>
      <c r="T695">
        <v>6</v>
      </c>
      <c r="U695">
        <v>425.53125</v>
      </c>
      <c r="V695">
        <v>492.0625</v>
      </c>
      <c r="W695">
        <v>7</v>
      </c>
      <c r="X695">
        <v>6</v>
      </c>
      <c r="Y695">
        <v>11.4295621168142</v>
      </c>
      <c r="Z695">
        <v>5.556</v>
      </c>
      <c r="AA695">
        <v>5.556</v>
      </c>
      <c r="AB695">
        <v>4.5030000000000001</v>
      </c>
      <c r="AC695">
        <v>-1.0529999999999999</v>
      </c>
      <c r="AD695" s="8">
        <f t="shared" si="21"/>
        <v>1.0529999999999999</v>
      </c>
      <c r="AE695">
        <v>15852</v>
      </c>
      <c r="AF695">
        <v>34279</v>
      </c>
      <c r="AG695">
        <v>2183</v>
      </c>
      <c r="AH695" t="s">
        <v>39</v>
      </c>
      <c r="AI695">
        <v>579</v>
      </c>
      <c r="AJ695">
        <v>579</v>
      </c>
      <c r="AK695">
        <v>3</v>
      </c>
    </row>
    <row r="696" spans="1:37" x14ac:dyDescent="0.2">
      <c r="A696">
        <v>11</v>
      </c>
      <c r="B696" t="s">
        <v>32</v>
      </c>
      <c r="C696">
        <v>150</v>
      </c>
      <c r="D696">
        <v>3000</v>
      </c>
      <c r="E696">
        <v>1</v>
      </c>
      <c r="F696">
        <v>0</v>
      </c>
      <c r="G696">
        <v>0</v>
      </c>
      <c r="H696" t="s">
        <v>33</v>
      </c>
      <c r="I696">
        <v>1</v>
      </c>
      <c r="J696" s="8" t="str">
        <f t="shared" si="20"/>
        <v>TNEG</v>
      </c>
      <c r="K696">
        <v>0</v>
      </c>
      <c r="L696" t="s">
        <v>34</v>
      </c>
      <c r="M696">
        <v>70.862857142857095</v>
      </c>
      <c r="N696">
        <v>410.58666666666699</v>
      </c>
      <c r="O696">
        <v>6</v>
      </c>
      <c r="P696">
        <v>1</v>
      </c>
      <c r="Q696">
        <v>70.862857142857095</v>
      </c>
      <c r="R696">
        <v>410.58666666666699</v>
      </c>
      <c r="S696">
        <v>6</v>
      </c>
      <c r="T696">
        <v>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7.1429999999999998</v>
      </c>
      <c r="AA696">
        <v>7.1429999999999998</v>
      </c>
      <c r="AB696">
        <v>-1</v>
      </c>
      <c r="AC696">
        <v>-1</v>
      </c>
      <c r="AD696" s="8">
        <f t="shared" si="21"/>
        <v>1</v>
      </c>
      <c r="AE696">
        <v>1894</v>
      </c>
      <c r="AF696">
        <v>117915</v>
      </c>
      <c r="AG696">
        <v>1726</v>
      </c>
      <c r="AH696" t="s">
        <v>39</v>
      </c>
      <c r="AI696">
        <v>579</v>
      </c>
      <c r="AJ696">
        <v>579</v>
      </c>
      <c r="AK696">
        <v>3</v>
      </c>
    </row>
    <row r="697" spans="1:37" x14ac:dyDescent="0.2">
      <c r="A697">
        <v>11</v>
      </c>
      <c r="B697" t="s">
        <v>32</v>
      </c>
      <c r="C697">
        <v>150</v>
      </c>
      <c r="D697">
        <v>3000</v>
      </c>
      <c r="E697">
        <v>1</v>
      </c>
      <c r="F697">
        <v>0</v>
      </c>
      <c r="G697">
        <v>0</v>
      </c>
      <c r="H697" t="s">
        <v>33</v>
      </c>
      <c r="I697">
        <v>1</v>
      </c>
      <c r="J697" s="8" t="str">
        <f t="shared" si="20"/>
        <v>TNEG</v>
      </c>
      <c r="K697">
        <v>0</v>
      </c>
      <c r="L697" t="s">
        <v>34</v>
      </c>
      <c r="M697">
        <v>341.07619047618999</v>
      </c>
      <c r="N697">
        <v>412.58666666666699</v>
      </c>
      <c r="O697">
        <v>6</v>
      </c>
      <c r="P697">
        <v>5</v>
      </c>
      <c r="Q697">
        <v>341.07619047618999</v>
      </c>
      <c r="R697">
        <v>412.58666666666699</v>
      </c>
      <c r="S697">
        <v>6</v>
      </c>
      <c r="T697">
        <v>5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6.25</v>
      </c>
      <c r="AA697">
        <v>6.25</v>
      </c>
      <c r="AB697">
        <v>-1</v>
      </c>
      <c r="AC697">
        <v>-1</v>
      </c>
      <c r="AD697" s="8">
        <f t="shared" si="21"/>
        <v>1</v>
      </c>
      <c r="AE697">
        <v>1548</v>
      </c>
      <c r="AF697">
        <v>144809</v>
      </c>
      <c r="AG697">
        <v>2295</v>
      </c>
      <c r="AH697" t="s">
        <v>39</v>
      </c>
      <c r="AI697">
        <v>579</v>
      </c>
      <c r="AJ697">
        <v>579</v>
      </c>
      <c r="AK697">
        <v>3</v>
      </c>
    </row>
    <row r="698" spans="1:37" x14ac:dyDescent="0.2">
      <c r="A698">
        <v>11</v>
      </c>
      <c r="B698" t="s">
        <v>32</v>
      </c>
      <c r="C698">
        <v>150</v>
      </c>
      <c r="D698">
        <v>3000</v>
      </c>
      <c r="E698">
        <v>2</v>
      </c>
      <c r="F698">
        <v>0</v>
      </c>
      <c r="G698">
        <v>0</v>
      </c>
      <c r="H698" t="s">
        <v>36</v>
      </c>
      <c r="I698">
        <v>0</v>
      </c>
      <c r="J698" s="8" t="str">
        <f t="shared" si="20"/>
        <v>FA</v>
      </c>
      <c r="K698">
        <v>0</v>
      </c>
      <c r="L698" t="s">
        <v>34</v>
      </c>
      <c r="M698">
        <v>274.02285714285699</v>
      </c>
      <c r="N698">
        <v>54.32</v>
      </c>
      <c r="O698">
        <v>1</v>
      </c>
      <c r="P698">
        <v>4</v>
      </c>
      <c r="Q698">
        <v>274.02285714285699</v>
      </c>
      <c r="R698">
        <v>54.32</v>
      </c>
      <c r="S698">
        <v>1</v>
      </c>
      <c r="T698">
        <v>4</v>
      </c>
      <c r="U698">
        <v>141.41668701171901</v>
      </c>
      <c r="V698">
        <v>63.416664123535199</v>
      </c>
      <c r="W698">
        <v>1</v>
      </c>
      <c r="X698">
        <v>2</v>
      </c>
      <c r="Y698">
        <v>132.917815416237</v>
      </c>
      <c r="Z698">
        <v>11.111000000000001</v>
      </c>
      <c r="AA698">
        <v>11.111000000000001</v>
      </c>
      <c r="AB698">
        <v>10.029</v>
      </c>
      <c r="AC698">
        <v>-1.0820000000000001</v>
      </c>
      <c r="AD698" s="8">
        <f t="shared" si="21"/>
        <v>1.0820000000000001</v>
      </c>
      <c r="AE698">
        <v>19942</v>
      </c>
      <c r="AF698">
        <v>71336</v>
      </c>
      <c r="AG698">
        <v>979</v>
      </c>
      <c r="AH698" t="s">
        <v>39</v>
      </c>
      <c r="AI698">
        <v>579</v>
      </c>
      <c r="AJ698">
        <v>579</v>
      </c>
      <c r="AK698">
        <v>3</v>
      </c>
    </row>
    <row r="699" spans="1:37" x14ac:dyDescent="0.2">
      <c r="A699">
        <v>11</v>
      </c>
      <c r="B699" t="s">
        <v>32</v>
      </c>
      <c r="C699">
        <v>150</v>
      </c>
      <c r="D699">
        <v>3000</v>
      </c>
      <c r="E699">
        <v>2</v>
      </c>
      <c r="F699">
        <v>0</v>
      </c>
      <c r="G699">
        <v>0</v>
      </c>
      <c r="H699" t="s">
        <v>33</v>
      </c>
      <c r="I699">
        <v>1</v>
      </c>
      <c r="J699" s="8" t="str">
        <f t="shared" si="20"/>
        <v>TNEG</v>
      </c>
      <c r="K699">
        <v>0</v>
      </c>
      <c r="L699" t="s">
        <v>34</v>
      </c>
      <c r="M699">
        <v>210.96952380952399</v>
      </c>
      <c r="N699">
        <v>198.42666666666699</v>
      </c>
      <c r="O699">
        <v>3</v>
      </c>
      <c r="P699">
        <v>3</v>
      </c>
      <c r="Q699">
        <v>210.96952380952399</v>
      </c>
      <c r="R699">
        <v>198.42666666666699</v>
      </c>
      <c r="S699">
        <v>3</v>
      </c>
      <c r="T699">
        <v>3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14.286</v>
      </c>
      <c r="AA699">
        <v>14.286</v>
      </c>
      <c r="AB699">
        <v>-1</v>
      </c>
      <c r="AC699">
        <v>-1</v>
      </c>
      <c r="AD699" s="8">
        <f t="shared" si="21"/>
        <v>1</v>
      </c>
      <c r="AE699">
        <v>914</v>
      </c>
      <c r="AF699">
        <v>119336</v>
      </c>
      <c r="AG699">
        <v>834</v>
      </c>
      <c r="AH699" t="s">
        <v>39</v>
      </c>
      <c r="AI699">
        <v>579</v>
      </c>
      <c r="AJ699">
        <v>579</v>
      </c>
      <c r="AK699">
        <v>3</v>
      </c>
    </row>
    <row r="700" spans="1:37" x14ac:dyDescent="0.2">
      <c r="A700">
        <v>11</v>
      </c>
      <c r="B700" t="s">
        <v>32</v>
      </c>
      <c r="C700">
        <v>150</v>
      </c>
      <c r="D700">
        <v>3000</v>
      </c>
      <c r="E700">
        <v>2</v>
      </c>
      <c r="F700">
        <v>0</v>
      </c>
      <c r="G700">
        <v>0</v>
      </c>
      <c r="H700" t="s">
        <v>33</v>
      </c>
      <c r="I700">
        <v>1</v>
      </c>
      <c r="J700" s="8" t="str">
        <f t="shared" si="20"/>
        <v>TNEG</v>
      </c>
      <c r="K700">
        <v>0</v>
      </c>
      <c r="L700" t="s">
        <v>34</v>
      </c>
      <c r="M700">
        <v>65.862857142857095</v>
      </c>
      <c r="N700">
        <v>338.53333333333302</v>
      </c>
      <c r="O700">
        <v>5</v>
      </c>
      <c r="P700">
        <v>1</v>
      </c>
      <c r="Q700">
        <v>65.862857142857095</v>
      </c>
      <c r="R700">
        <v>338.53333333333302</v>
      </c>
      <c r="S700">
        <v>5</v>
      </c>
      <c r="T700">
        <v>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12.5</v>
      </c>
      <c r="AA700">
        <v>12.5</v>
      </c>
      <c r="AB700">
        <v>-1</v>
      </c>
      <c r="AC700">
        <v>-1</v>
      </c>
      <c r="AD700" s="8">
        <f t="shared" si="21"/>
        <v>1</v>
      </c>
      <c r="AE700">
        <v>1365</v>
      </c>
      <c r="AF700">
        <v>146678</v>
      </c>
      <c r="AG700">
        <v>1061</v>
      </c>
      <c r="AH700" t="s">
        <v>39</v>
      </c>
      <c r="AI700">
        <v>579</v>
      </c>
      <c r="AJ700">
        <v>579</v>
      </c>
      <c r="AK700">
        <v>3</v>
      </c>
    </row>
    <row r="701" spans="1:37" x14ac:dyDescent="0.2">
      <c r="A701">
        <v>11</v>
      </c>
      <c r="B701" t="s">
        <v>32</v>
      </c>
      <c r="C701">
        <v>150</v>
      </c>
      <c r="D701">
        <v>3000</v>
      </c>
      <c r="E701">
        <v>3</v>
      </c>
      <c r="F701">
        <v>0</v>
      </c>
      <c r="G701">
        <v>0</v>
      </c>
      <c r="H701" t="s">
        <v>36</v>
      </c>
      <c r="I701">
        <v>0</v>
      </c>
      <c r="J701" s="8" t="str">
        <f t="shared" si="20"/>
        <v>FA</v>
      </c>
      <c r="K701">
        <v>0</v>
      </c>
      <c r="L701" t="s">
        <v>34</v>
      </c>
      <c r="M701">
        <v>274.02285714285699</v>
      </c>
      <c r="N701">
        <v>54.32</v>
      </c>
      <c r="O701">
        <v>1</v>
      </c>
      <c r="P701">
        <v>4</v>
      </c>
      <c r="Q701">
        <v>274.02285714285699</v>
      </c>
      <c r="R701">
        <v>54.32</v>
      </c>
      <c r="S701">
        <v>1</v>
      </c>
      <c r="T701">
        <v>4</v>
      </c>
      <c r="U701">
        <v>277.41668701171898</v>
      </c>
      <c r="V701">
        <v>68.416664123535199</v>
      </c>
      <c r="W701">
        <v>1</v>
      </c>
      <c r="X701">
        <v>4</v>
      </c>
      <c r="Y701">
        <v>14.4994489754108</v>
      </c>
      <c r="Z701">
        <v>16.667000000000002</v>
      </c>
      <c r="AA701">
        <v>16.667000000000002</v>
      </c>
      <c r="AB701">
        <v>22.331</v>
      </c>
      <c r="AC701">
        <v>5.6639999999999997</v>
      </c>
      <c r="AD701" s="8">
        <f t="shared" si="21"/>
        <v>5.6639999999999997</v>
      </c>
      <c r="AE701">
        <v>3581</v>
      </c>
      <c r="AF701">
        <v>79423</v>
      </c>
      <c r="AG701">
        <v>1622</v>
      </c>
      <c r="AH701" t="s">
        <v>39</v>
      </c>
      <c r="AI701">
        <v>579</v>
      </c>
      <c r="AJ701">
        <v>579</v>
      </c>
      <c r="AK701">
        <v>3</v>
      </c>
    </row>
    <row r="702" spans="1:37" x14ac:dyDescent="0.2">
      <c r="A702">
        <v>11</v>
      </c>
      <c r="B702" t="s">
        <v>32</v>
      </c>
      <c r="C702">
        <v>150</v>
      </c>
      <c r="D702">
        <v>3000</v>
      </c>
      <c r="E702">
        <v>3</v>
      </c>
      <c r="F702">
        <v>0</v>
      </c>
      <c r="G702">
        <v>0</v>
      </c>
      <c r="H702" t="s">
        <v>33</v>
      </c>
      <c r="I702">
        <v>1</v>
      </c>
      <c r="J702" s="8" t="str">
        <f t="shared" si="20"/>
        <v>TNEG</v>
      </c>
      <c r="K702">
        <v>0</v>
      </c>
      <c r="L702" t="s">
        <v>34</v>
      </c>
      <c r="M702">
        <v>210.96952380952399</v>
      </c>
      <c r="N702">
        <v>405.58666666666699</v>
      </c>
      <c r="O702">
        <v>6</v>
      </c>
      <c r="P702">
        <v>3</v>
      </c>
      <c r="Q702">
        <v>210.96952380952399</v>
      </c>
      <c r="R702">
        <v>405.58666666666699</v>
      </c>
      <c r="S702">
        <v>6</v>
      </c>
      <c r="T702">
        <v>3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21.428999999999998</v>
      </c>
      <c r="AA702">
        <v>21.428999999999998</v>
      </c>
      <c r="AB702">
        <v>-1</v>
      </c>
      <c r="AC702">
        <v>-1</v>
      </c>
      <c r="AD702" s="8">
        <f t="shared" si="21"/>
        <v>1</v>
      </c>
      <c r="AE702">
        <v>663</v>
      </c>
      <c r="AF702">
        <v>120515</v>
      </c>
      <c r="AG702">
        <v>2045</v>
      </c>
      <c r="AH702" t="s">
        <v>39</v>
      </c>
      <c r="AI702">
        <v>579</v>
      </c>
      <c r="AJ702">
        <v>579</v>
      </c>
      <c r="AK702">
        <v>3</v>
      </c>
    </row>
    <row r="703" spans="1:37" x14ac:dyDescent="0.2">
      <c r="A703">
        <v>11</v>
      </c>
      <c r="B703" t="s">
        <v>32</v>
      </c>
      <c r="C703">
        <v>150</v>
      </c>
      <c r="D703">
        <v>3000</v>
      </c>
      <c r="E703">
        <v>3</v>
      </c>
      <c r="F703">
        <v>0</v>
      </c>
      <c r="G703">
        <v>0</v>
      </c>
      <c r="H703" t="s">
        <v>33</v>
      </c>
      <c r="I703">
        <v>1</v>
      </c>
      <c r="J703" s="8" t="str">
        <f t="shared" si="20"/>
        <v>TNEG</v>
      </c>
      <c r="K703">
        <v>0</v>
      </c>
      <c r="L703" t="s">
        <v>34</v>
      </c>
      <c r="M703">
        <v>125.91619047619</v>
      </c>
      <c r="N703">
        <v>469.64</v>
      </c>
      <c r="O703">
        <v>7</v>
      </c>
      <c r="P703">
        <v>2</v>
      </c>
      <c r="Q703">
        <v>125.91619047619</v>
      </c>
      <c r="R703">
        <v>469.64</v>
      </c>
      <c r="S703">
        <v>7</v>
      </c>
      <c r="T703">
        <v>2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18.75</v>
      </c>
      <c r="AA703">
        <v>18.75</v>
      </c>
      <c r="AB703">
        <v>-1</v>
      </c>
      <c r="AC703">
        <v>-1</v>
      </c>
      <c r="AD703" s="8">
        <f t="shared" si="21"/>
        <v>1</v>
      </c>
      <c r="AE703">
        <v>1637</v>
      </c>
      <c r="AF703">
        <v>148829</v>
      </c>
      <c r="AG703">
        <v>2311</v>
      </c>
      <c r="AH703" t="s">
        <v>39</v>
      </c>
      <c r="AI703">
        <v>579</v>
      </c>
      <c r="AJ703">
        <v>579</v>
      </c>
      <c r="AK703">
        <v>3</v>
      </c>
    </row>
    <row r="704" spans="1:37" x14ac:dyDescent="0.2">
      <c r="A704">
        <v>11</v>
      </c>
      <c r="B704" t="s">
        <v>32</v>
      </c>
      <c r="C704">
        <v>150</v>
      </c>
      <c r="D704">
        <v>3000</v>
      </c>
      <c r="E704">
        <v>4</v>
      </c>
      <c r="F704">
        <v>0</v>
      </c>
      <c r="G704">
        <v>0</v>
      </c>
      <c r="H704" t="s">
        <v>33</v>
      </c>
      <c r="I704">
        <v>1</v>
      </c>
      <c r="J704" s="8" t="str">
        <f t="shared" si="20"/>
        <v>TNEG</v>
      </c>
      <c r="K704">
        <v>0</v>
      </c>
      <c r="L704" t="s">
        <v>34</v>
      </c>
      <c r="M704">
        <v>274.02285714285699</v>
      </c>
      <c r="N704">
        <v>54.32</v>
      </c>
      <c r="O704">
        <v>1</v>
      </c>
      <c r="P704">
        <v>4</v>
      </c>
      <c r="Q704">
        <v>274.02285714285699</v>
      </c>
      <c r="R704">
        <v>54.32</v>
      </c>
      <c r="S704">
        <v>1</v>
      </c>
      <c r="T704">
        <v>4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22.222000000000001</v>
      </c>
      <c r="AA704">
        <v>22.222000000000001</v>
      </c>
      <c r="AB704">
        <v>-1</v>
      </c>
      <c r="AC704">
        <v>-1</v>
      </c>
      <c r="AD704" s="8">
        <f t="shared" si="21"/>
        <v>1</v>
      </c>
      <c r="AE704">
        <v>1970</v>
      </c>
      <c r="AF704">
        <v>82404</v>
      </c>
      <c r="AG704">
        <v>1602</v>
      </c>
      <c r="AH704" t="s">
        <v>39</v>
      </c>
      <c r="AI704">
        <v>579</v>
      </c>
      <c r="AJ704">
        <v>579</v>
      </c>
      <c r="AK704">
        <v>3</v>
      </c>
    </row>
    <row r="705" spans="1:37" x14ac:dyDescent="0.2">
      <c r="A705">
        <v>11</v>
      </c>
      <c r="B705" t="s">
        <v>32</v>
      </c>
      <c r="C705">
        <v>150</v>
      </c>
      <c r="D705">
        <v>3000</v>
      </c>
      <c r="E705">
        <v>4</v>
      </c>
      <c r="F705">
        <v>0</v>
      </c>
      <c r="G705">
        <v>0</v>
      </c>
      <c r="H705" t="s">
        <v>33</v>
      </c>
      <c r="I705">
        <v>1</v>
      </c>
      <c r="J705" s="8" t="str">
        <f t="shared" si="20"/>
        <v>TNEG</v>
      </c>
      <c r="K705">
        <v>0</v>
      </c>
      <c r="L705" t="s">
        <v>34</v>
      </c>
      <c r="M705">
        <v>289.02285714285699</v>
      </c>
      <c r="N705">
        <v>409.58666666666699</v>
      </c>
      <c r="O705">
        <v>6</v>
      </c>
      <c r="P705">
        <v>4</v>
      </c>
      <c r="Q705">
        <v>289.02285714285699</v>
      </c>
      <c r="R705">
        <v>409.58666666666699</v>
      </c>
      <c r="S705">
        <v>6</v>
      </c>
      <c r="T705">
        <v>4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28.571000000000002</v>
      </c>
      <c r="AA705">
        <v>28.571000000000002</v>
      </c>
      <c r="AB705">
        <v>-1</v>
      </c>
      <c r="AC705">
        <v>-1</v>
      </c>
      <c r="AD705" s="8">
        <f t="shared" si="21"/>
        <v>1</v>
      </c>
      <c r="AE705">
        <v>679</v>
      </c>
      <c r="AF705">
        <v>121701</v>
      </c>
      <c r="AG705">
        <v>202</v>
      </c>
      <c r="AH705" t="s">
        <v>39</v>
      </c>
      <c r="AI705">
        <v>579</v>
      </c>
      <c r="AJ705">
        <v>579</v>
      </c>
      <c r="AK705">
        <v>3</v>
      </c>
    </row>
    <row r="706" spans="1:37" x14ac:dyDescent="0.2">
      <c r="A706">
        <v>11</v>
      </c>
      <c r="B706" t="s">
        <v>32</v>
      </c>
      <c r="C706">
        <v>150</v>
      </c>
      <c r="D706">
        <v>3000</v>
      </c>
      <c r="E706">
        <v>4</v>
      </c>
      <c r="F706">
        <v>0</v>
      </c>
      <c r="G706">
        <v>0</v>
      </c>
      <c r="H706" t="s">
        <v>33</v>
      </c>
      <c r="I706">
        <v>1</v>
      </c>
      <c r="J706" s="8" t="str">
        <f t="shared" si="20"/>
        <v>TNEG</v>
      </c>
      <c r="K706">
        <v>0</v>
      </c>
      <c r="L706" t="s">
        <v>34</v>
      </c>
      <c r="M706">
        <v>270.02285714285699</v>
      </c>
      <c r="N706">
        <v>474.64</v>
      </c>
      <c r="O706">
        <v>7</v>
      </c>
      <c r="P706">
        <v>4</v>
      </c>
      <c r="Q706">
        <v>270.02285714285699</v>
      </c>
      <c r="R706">
        <v>474.64</v>
      </c>
      <c r="S706">
        <v>7</v>
      </c>
      <c r="T706">
        <v>4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25</v>
      </c>
      <c r="AA706">
        <v>25</v>
      </c>
      <c r="AB706">
        <v>-1</v>
      </c>
      <c r="AC706">
        <v>-1</v>
      </c>
      <c r="AD706" s="8">
        <f t="shared" si="21"/>
        <v>1</v>
      </c>
      <c r="AE706">
        <v>830</v>
      </c>
      <c r="AF706">
        <v>150163</v>
      </c>
      <c r="AG706">
        <v>425</v>
      </c>
      <c r="AH706" t="s">
        <v>39</v>
      </c>
      <c r="AI706">
        <v>579</v>
      </c>
      <c r="AJ706">
        <v>579</v>
      </c>
      <c r="AK706">
        <v>3</v>
      </c>
    </row>
    <row r="707" spans="1:37" x14ac:dyDescent="0.2">
      <c r="A707">
        <v>11</v>
      </c>
      <c r="B707" t="s">
        <v>32</v>
      </c>
      <c r="C707">
        <v>150</v>
      </c>
      <c r="D707">
        <v>3000</v>
      </c>
      <c r="E707">
        <v>5</v>
      </c>
      <c r="F707">
        <v>0</v>
      </c>
      <c r="G707">
        <v>0</v>
      </c>
      <c r="H707" t="s">
        <v>33</v>
      </c>
      <c r="I707">
        <v>1</v>
      </c>
      <c r="J707" s="8" t="str">
        <f t="shared" ref="J707:J770" si="22">IF(AND(F707=0,I707=1),"TNEG",IF(AND(F707=0,I707=0),"FA",IF(AND(F707=1,I707=1),"HIT ","MISS")))</f>
        <v>TNEG</v>
      </c>
      <c r="K707">
        <v>0</v>
      </c>
      <c r="L707" t="s">
        <v>34</v>
      </c>
      <c r="M707">
        <v>198.96952380952399</v>
      </c>
      <c r="N707">
        <v>197.42666666666699</v>
      </c>
      <c r="O707">
        <v>3</v>
      </c>
      <c r="P707">
        <v>3</v>
      </c>
      <c r="Q707">
        <v>198.96952380952399</v>
      </c>
      <c r="R707">
        <v>197.42666666666699</v>
      </c>
      <c r="S707">
        <v>3</v>
      </c>
      <c r="T707">
        <v>3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27.777999999999999</v>
      </c>
      <c r="AA707">
        <v>27.777999999999999</v>
      </c>
      <c r="AB707">
        <v>-1</v>
      </c>
      <c r="AC707">
        <v>-1</v>
      </c>
      <c r="AD707" s="8">
        <f t="shared" ref="AD707:AD770" si="23">ABS(AC707)</f>
        <v>1</v>
      </c>
      <c r="AE707">
        <v>2017</v>
      </c>
      <c r="AF707">
        <v>84928</v>
      </c>
      <c r="AG707">
        <v>2301</v>
      </c>
      <c r="AH707" t="s">
        <v>39</v>
      </c>
      <c r="AI707">
        <v>579</v>
      </c>
      <c r="AJ707">
        <v>579</v>
      </c>
      <c r="AK707">
        <v>3</v>
      </c>
    </row>
    <row r="708" spans="1:37" x14ac:dyDescent="0.2">
      <c r="A708">
        <v>11</v>
      </c>
      <c r="B708" t="s">
        <v>32</v>
      </c>
      <c r="C708">
        <v>150</v>
      </c>
      <c r="D708">
        <v>3000</v>
      </c>
      <c r="E708">
        <v>5</v>
      </c>
      <c r="F708">
        <v>0</v>
      </c>
      <c r="G708">
        <v>0</v>
      </c>
      <c r="H708" t="s">
        <v>33</v>
      </c>
      <c r="I708">
        <v>1</v>
      </c>
      <c r="J708" s="8" t="str">
        <f t="shared" si="22"/>
        <v>TNEG</v>
      </c>
      <c r="K708">
        <v>0</v>
      </c>
      <c r="L708" t="s">
        <v>34</v>
      </c>
      <c r="M708">
        <v>498.18285714285702</v>
      </c>
      <c r="N708">
        <v>469.64</v>
      </c>
      <c r="O708">
        <v>7</v>
      </c>
      <c r="P708">
        <v>7</v>
      </c>
      <c r="Q708">
        <v>498.18285714285702</v>
      </c>
      <c r="R708">
        <v>469.64</v>
      </c>
      <c r="S708">
        <v>7</v>
      </c>
      <c r="T708">
        <v>7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35.713999999999999</v>
      </c>
      <c r="AA708">
        <v>35.713999999999999</v>
      </c>
      <c r="AB708">
        <v>-1</v>
      </c>
      <c r="AC708">
        <v>-1</v>
      </c>
      <c r="AD708" s="8">
        <f t="shared" si="23"/>
        <v>1</v>
      </c>
      <c r="AE708">
        <v>1007</v>
      </c>
      <c r="AF708">
        <v>123225</v>
      </c>
      <c r="AG708">
        <v>2262</v>
      </c>
      <c r="AH708" t="s">
        <v>39</v>
      </c>
      <c r="AI708">
        <v>579</v>
      </c>
      <c r="AJ708">
        <v>579</v>
      </c>
      <c r="AK708">
        <v>3</v>
      </c>
    </row>
    <row r="709" spans="1:37" x14ac:dyDescent="0.2">
      <c r="A709">
        <v>11</v>
      </c>
      <c r="B709" t="s">
        <v>32</v>
      </c>
      <c r="C709">
        <v>150</v>
      </c>
      <c r="D709">
        <v>3000</v>
      </c>
      <c r="E709">
        <v>5</v>
      </c>
      <c r="F709">
        <v>0</v>
      </c>
      <c r="G709">
        <v>0</v>
      </c>
      <c r="H709" t="s">
        <v>33</v>
      </c>
      <c r="I709">
        <v>1</v>
      </c>
      <c r="J709" s="8" t="str">
        <f t="shared" si="22"/>
        <v>TNEG</v>
      </c>
      <c r="K709">
        <v>0</v>
      </c>
      <c r="L709" t="s">
        <v>34</v>
      </c>
      <c r="M709">
        <v>288.02285714285699</v>
      </c>
      <c r="N709">
        <v>52.32</v>
      </c>
      <c r="O709">
        <v>1</v>
      </c>
      <c r="P709">
        <v>4</v>
      </c>
      <c r="Q709">
        <v>288.02285714285699</v>
      </c>
      <c r="R709">
        <v>52.32</v>
      </c>
      <c r="S709">
        <v>1</v>
      </c>
      <c r="T709">
        <v>4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31.25</v>
      </c>
      <c r="AA709">
        <v>31.25</v>
      </c>
      <c r="AB709">
        <v>-1</v>
      </c>
      <c r="AC709">
        <v>-1</v>
      </c>
      <c r="AD709" s="8">
        <f t="shared" si="23"/>
        <v>1</v>
      </c>
      <c r="AE709">
        <v>983</v>
      </c>
      <c r="AF709">
        <v>151665</v>
      </c>
      <c r="AG709">
        <v>1294</v>
      </c>
      <c r="AH709" t="s">
        <v>39</v>
      </c>
      <c r="AI709">
        <v>579</v>
      </c>
      <c r="AJ709">
        <v>579</v>
      </c>
      <c r="AK709">
        <v>3</v>
      </c>
    </row>
    <row r="710" spans="1:37" x14ac:dyDescent="0.2">
      <c r="A710">
        <v>11</v>
      </c>
      <c r="B710" t="s">
        <v>32</v>
      </c>
      <c r="C710">
        <v>150</v>
      </c>
      <c r="D710">
        <v>3000</v>
      </c>
      <c r="E710">
        <v>6</v>
      </c>
      <c r="F710">
        <v>0</v>
      </c>
      <c r="G710">
        <v>0</v>
      </c>
      <c r="H710" t="s">
        <v>33</v>
      </c>
      <c r="I710">
        <v>1</v>
      </c>
      <c r="J710" s="8" t="str">
        <f t="shared" si="22"/>
        <v>TNEG</v>
      </c>
      <c r="K710">
        <v>0</v>
      </c>
      <c r="L710" t="s">
        <v>34</v>
      </c>
      <c r="M710">
        <v>495.18285714285702</v>
      </c>
      <c r="N710">
        <v>399.58666666666699</v>
      </c>
      <c r="O710">
        <v>6</v>
      </c>
      <c r="P710">
        <v>7</v>
      </c>
      <c r="Q710">
        <v>495.18285714285702</v>
      </c>
      <c r="R710">
        <v>399.58666666666699</v>
      </c>
      <c r="S710">
        <v>6</v>
      </c>
      <c r="T710">
        <v>7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33.332999999999998</v>
      </c>
      <c r="AA710">
        <v>33.332999999999998</v>
      </c>
      <c r="AB710">
        <v>-1</v>
      </c>
      <c r="AC710">
        <v>-1</v>
      </c>
      <c r="AD710" s="8">
        <f t="shared" si="23"/>
        <v>1</v>
      </c>
      <c r="AE710">
        <v>1321</v>
      </c>
      <c r="AF710">
        <v>86767</v>
      </c>
      <c r="AG710">
        <v>160</v>
      </c>
      <c r="AH710" t="s">
        <v>39</v>
      </c>
      <c r="AI710">
        <v>579</v>
      </c>
      <c r="AJ710">
        <v>579</v>
      </c>
      <c r="AK710">
        <v>3</v>
      </c>
    </row>
    <row r="711" spans="1:37" x14ac:dyDescent="0.2">
      <c r="A711">
        <v>11</v>
      </c>
      <c r="B711" t="s">
        <v>32</v>
      </c>
      <c r="C711">
        <v>150</v>
      </c>
      <c r="D711">
        <v>3000</v>
      </c>
      <c r="E711">
        <v>6</v>
      </c>
      <c r="F711">
        <v>1</v>
      </c>
      <c r="G711">
        <v>1</v>
      </c>
      <c r="H711" t="s">
        <v>33</v>
      </c>
      <c r="I711">
        <v>0</v>
      </c>
      <c r="J711" s="8" t="str">
        <f t="shared" si="22"/>
        <v>MISS</v>
      </c>
      <c r="K711">
        <v>3</v>
      </c>
      <c r="L711">
        <v>2</v>
      </c>
      <c r="M711">
        <v>124.91619047619</v>
      </c>
      <c r="N711">
        <v>47.32</v>
      </c>
      <c r="O711">
        <v>1</v>
      </c>
      <c r="P711">
        <v>2</v>
      </c>
      <c r="Q711">
        <v>210.96952380952399</v>
      </c>
      <c r="R711">
        <v>405.58666666666699</v>
      </c>
      <c r="S711">
        <v>6</v>
      </c>
      <c r="T711">
        <v>3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21.428999999999998</v>
      </c>
      <c r="AA711">
        <v>42.856999999999999</v>
      </c>
      <c r="AB711">
        <v>-1</v>
      </c>
      <c r="AC711">
        <v>-1</v>
      </c>
      <c r="AD711" s="8">
        <f t="shared" si="23"/>
        <v>1</v>
      </c>
      <c r="AE711">
        <v>909</v>
      </c>
      <c r="AF711">
        <v>124654</v>
      </c>
      <c r="AG711">
        <v>2045</v>
      </c>
      <c r="AH711" t="s">
        <v>39</v>
      </c>
      <c r="AI711">
        <v>579</v>
      </c>
      <c r="AJ711">
        <v>579</v>
      </c>
      <c r="AK711">
        <v>3</v>
      </c>
    </row>
    <row r="712" spans="1:37" x14ac:dyDescent="0.2">
      <c r="A712">
        <v>11</v>
      </c>
      <c r="B712" t="s">
        <v>32</v>
      </c>
      <c r="C712">
        <v>150</v>
      </c>
      <c r="D712">
        <v>3000</v>
      </c>
      <c r="E712">
        <v>6</v>
      </c>
      <c r="F712">
        <v>0</v>
      </c>
      <c r="G712">
        <v>0</v>
      </c>
      <c r="H712" t="s">
        <v>33</v>
      </c>
      <c r="I712">
        <v>1</v>
      </c>
      <c r="J712" s="8" t="str">
        <f t="shared" si="22"/>
        <v>TNEG</v>
      </c>
      <c r="K712">
        <v>0</v>
      </c>
      <c r="L712" t="s">
        <v>34</v>
      </c>
      <c r="M712">
        <v>423.12952380952402</v>
      </c>
      <c r="N712">
        <v>47.32</v>
      </c>
      <c r="O712">
        <v>1</v>
      </c>
      <c r="P712">
        <v>6</v>
      </c>
      <c r="Q712">
        <v>423.12952380952402</v>
      </c>
      <c r="R712">
        <v>47.32</v>
      </c>
      <c r="S712">
        <v>1</v>
      </c>
      <c r="T712">
        <v>6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37.5</v>
      </c>
      <c r="AA712">
        <v>37.5</v>
      </c>
      <c r="AB712">
        <v>-1</v>
      </c>
      <c r="AC712">
        <v>-1</v>
      </c>
      <c r="AD712" s="8">
        <f t="shared" si="23"/>
        <v>1</v>
      </c>
      <c r="AE712">
        <v>1198</v>
      </c>
      <c r="AF712">
        <v>153380</v>
      </c>
      <c r="AG712">
        <v>888</v>
      </c>
      <c r="AH712" t="s">
        <v>39</v>
      </c>
      <c r="AI712">
        <v>579</v>
      </c>
      <c r="AJ712">
        <v>579</v>
      </c>
      <c r="AK712">
        <v>3</v>
      </c>
    </row>
    <row r="713" spans="1:37" x14ac:dyDescent="0.2">
      <c r="A713">
        <v>11</v>
      </c>
      <c r="B713" t="s">
        <v>32</v>
      </c>
      <c r="C713">
        <v>150</v>
      </c>
      <c r="D713">
        <v>3000</v>
      </c>
      <c r="E713">
        <v>7</v>
      </c>
      <c r="F713">
        <v>0</v>
      </c>
      <c r="G713">
        <v>0</v>
      </c>
      <c r="H713" t="s">
        <v>33</v>
      </c>
      <c r="I713">
        <v>1</v>
      </c>
      <c r="J713" s="8" t="str">
        <f t="shared" si="22"/>
        <v>TNEG</v>
      </c>
      <c r="K713">
        <v>0</v>
      </c>
      <c r="L713" t="s">
        <v>34</v>
      </c>
      <c r="M713">
        <v>431.12952380952402</v>
      </c>
      <c r="N713">
        <v>198.42666666666699</v>
      </c>
      <c r="O713">
        <v>3</v>
      </c>
      <c r="P713">
        <v>6</v>
      </c>
      <c r="Q713">
        <v>431.12952380952402</v>
      </c>
      <c r="R713">
        <v>198.42666666666699</v>
      </c>
      <c r="S713">
        <v>3</v>
      </c>
      <c r="T713">
        <v>6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38.889000000000003</v>
      </c>
      <c r="AA713">
        <v>38.889000000000003</v>
      </c>
      <c r="AB713">
        <v>-1</v>
      </c>
      <c r="AC713">
        <v>-1</v>
      </c>
      <c r="AD713" s="8">
        <f t="shared" si="23"/>
        <v>1</v>
      </c>
      <c r="AE713">
        <v>1030</v>
      </c>
      <c r="AF713">
        <v>88315</v>
      </c>
      <c r="AG713">
        <v>876</v>
      </c>
      <c r="AH713" t="s">
        <v>39</v>
      </c>
      <c r="AI713">
        <v>579</v>
      </c>
      <c r="AJ713">
        <v>579</v>
      </c>
      <c r="AK713">
        <v>3</v>
      </c>
    </row>
    <row r="714" spans="1:37" x14ac:dyDescent="0.2">
      <c r="A714">
        <v>11</v>
      </c>
      <c r="B714" t="s">
        <v>32</v>
      </c>
      <c r="C714">
        <v>150</v>
      </c>
      <c r="D714">
        <v>3000</v>
      </c>
      <c r="E714">
        <v>7</v>
      </c>
      <c r="F714">
        <v>1</v>
      </c>
      <c r="G714">
        <v>2</v>
      </c>
      <c r="H714" t="s">
        <v>33</v>
      </c>
      <c r="I714">
        <v>0</v>
      </c>
      <c r="J714" s="8" t="str">
        <f t="shared" si="22"/>
        <v>MISS</v>
      </c>
      <c r="K714">
        <v>2</v>
      </c>
      <c r="L714">
        <v>1</v>
      </c>
      <c r="M714">
        <v>489.18285714285702</v>
      </c>
      <c r="N714">
        <v>54.32</v>
      </c>
      <c r="O714">
        <v>1</v>
      </c>
      <c r="P714">
        <v>7</v>
      </c>
      <c r="Q714">
        <v>498.18285714285702</v>
      </c>
      <c r="R714">
        <v>469.64</v>
      </c>
      <c r="S714">
        <v>7</v>
      </c>
      <c r="T714">
        <v>7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35.713999999999999</v>
      </c>
      <c r="AA714">
        <v>50</v>
      </c>
      <c r="AB714">
        <v>-1</v>
      </c>
      <c r="AC714">
        <v>-1</v>
      </c>
      <c r="AD714" s="8">
        <f t="shared" si="23"/>
        <v>1</v>
      </c>
      <c r="AE714">
        <v>724</v>
      </c>
      <c r="AF714">
        <v>125894</v>
      </c>
      <c r="AG714">
        <v>2262</v>
      </c>
      <c r="AH714" t="s">
        <v>39</v>
      </c>
      <c r="AI714">
        <v>579</v>
      </c>
      <c r="AJ714">
        <v>579</v>
      </c>
      <c r="AK714">
        <v>3</v>
      </c>
    </row>
    <row r="715" spans="1:37" x14ac:dyDescent="0.2">
      <c r="A715">
        <v>11</v>
      </c>
      <c r="B715" t="s">
        <v>32</v>
      </c>
      <c r="C715">
        <v>150</v>
      </c>
      <c r="D715">
        <v>3000</v>
      </c>
      <c r="E715">
        <v>7</v>
      </c>
      <c r="F715">
        <v>0</v>
      </c>
      <c r="G715">
        <v>0</v>
      </c>
      <c r="H715" t="s">
        <v>33</v>
      </c>
      <c r="I715">
        <v>1</v>
      </c>
      <c r="J715" s="8" t="str">
        <f t="shared" si="22"/>
        <v>TNEG</v>
      </c>
      <c r="K715">
        <v>0</v>
      </c>
      <c r="L715" t="s">
        <v>34</v>
      </c>
      <c r="M715">
        <v>143.91619047619</v>
      </c>
      <c r="N715">
        <v>124.37333333333299</v>
      </c>
      <c r="O715">
        <v>2</v>
      </c>
      <c r="P715">
        <v>2</v>
      </c>
      <c r="Q715">
        <v>143.91619047619</v>
      </c>
      <c r="R715">
        <v>124.37333333333299</v>
      </c>
      <c r="S715">
        <v>2</v>
      </c>
      <c r="T715">
        <v>2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43.75</v>
      </c>
      <c r="AA715">
        <v>43.75</v>
      </c>
      <c r="AB715">
        <v>-1</v>
      </c>
      <c r="AC715">
        <v>-1</v>
      </c>
      <c r="AD715" s="8">
        <f t="shared" si="23"/>
        <v>1</v>
      </c>
      <c r="AE715">
        <v>1099</v>
      </c>
      <c r="AF715">
        <v>154983</v>
      </c>
      <c r="AG715">
        <v>1572</v>
      </c>
      <c r="AH715" t="s">
        <v>39</v>
      </c>
      <c r="AI715">
        <v>579</v>
      </c>
      <c r="AJ715">
        <v>579</v>
      </c>
      <c r="AK715">
        <v>3</v>
      </c>
    </row>
    <row r="716" spans="1:37" x14ac:dyDescent="0.2">
      <c r="A716">
        <v>11</v>
      </c>
      <c r="B716" t="s">
        <v>32</v>
      </c>
      <c r="C716">
        <v>150</v>
      </c>
      <c r="D716">
        <v>3000</v>
      </c>
      <c r="E716">
        <v>8</v>
      </c>
      <c r="F716">
        <v>0</v>
      </c>
      <c r="G716">
        <v>0</v>
      </c>
      <c r="H716" t="s">
        <v>33</v>
      </c>
      <c r="I716">
        <v>1</v>
      </c>
      <c r="J716" s="8" t="str">
        <f t="shared" si="22"/>
        <v>TNEG</v>
      </c>
      <c r="K716">
        <v>0</v>
      </c>
      <c r="L716" t="s">
        <v>34</v>
      </c>
      <c r="M716">
        <v>54.862857142857102</v>
      </c>
      <c r="N716">
        <v>478.64</v>
      </c>
      <c r="O716">
        <v>7</v>
      </c>
      <c r="P716">
        <v>1</v>
      </c>
      <c r="Q716">
        <v>54.862857142857102</v>
      </c>
      <c r="R716">
        <v>478.64</v>
      </c>
      <c r="S716">
        <v>7</v>
      </c>
      <c r="T716">
        <v>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44.444000000000003</v>
      </c>
      <c r="AA716">
        <v>44.444000000000003</v>
      </c>
      <c r="AB716">
        <v>-1</v>
      </c>
      <c r="AC716">
        <v>-1</v>
      </c>
      <c r="AD716" s="8">
        <f t="shared" si="23"/>
        <v>1</v>
      </c>
      <c r="AE716">
        <v>1069</v>
      </c>
      <c r="AF716">
        <v>89895</v>
      </c>
      <c r="AG716">
        <v>409</v>
      </c>
      <c r="AH716" t="s">
        <v>39</v>
      </c>
      <c r="AI716">
        <v>579</v>
      </c>
      <c r="AJ716">
        <v>579</v>
      </c>
      <c r="AK716">
        <v>3</v>
      </c>
    </row>
    <row r="717" spans="1:37" x14ac:dyDescent="0.2">
      <c r="A717">
        <v>11</v>
      </c>
      <c r="B717" t="s">
        <v>32</v>
      </c>
      <c r="C717">
        <v>150</v>
      </c>
      <c r="D717">
        <v>3000</v>
      </c>
      <c r="E717">
        <v>8</v>
      </c>
      <c r="F717">
        <v>0</v>
      </c>
      <c r="G717">
        <v>0</v>
      </c>
      <c r="H717" t="s">
        <v>33</v>
      </c>
      <c r="I717">
        <v>1</v>
      </c>
      <c r="J717" s="8" t="str">
        <f t="shared" si="22"/>
        <v>TNEG</v>
      </c>
      <c r="K717">
        <v>0</v>
      </c>
      <c r="L717" t="s">
        <v>34</v>
      </c>
      <c r="M717">
        <v>202.96952380952399</v>
      </c>
      <c r="N717">
        <v>467.64</v>
      </c>
      <c r="O717">
        <v>7</v>
      </c>
      <c r="P717">
        <v>3</v>
      </c>
      <c r="Q717">
        <v>202.96952380952399</v>
      </c>
      <c r="R717">
        <v>467.64</v>
      </c>
      <c r="S717">
        <v>7</v>
      </c>
      <c r="T717">
        <v>3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57.143000000000001</v>
      </c>
      <c r="AA717">
        <v>57.143000000000001</v>
      </c>
      <c r="AB717">
        <v>-1</v>
      </c>
      <c r="AC717">
        <v>-1</v>
      </c>
      <c r="AD717" s="8">
        <f t="shared" si="23"/>
        <v>1</v>
      </c>
      <c r="AE717">
        <v>731</v>
      </c>
      <c r="AF717">
        <v>127144</v>
      </c>
      <c r="AG717">
        <v>1980</v>
      </c>
      <c r="AH717" t="s">
        <v>39</v>
      </c>
      <c r="AI717">
        <v>579</v>
      </c>
      <c r="AJ717">
        <v>579</v>
      </c>
      <c r="AK717">
        <v>3</v>
      </c>
    </row>
    <row r="718" spans="1:37" x14ac:dyDescent="0.2">
      <c r="A718">
        <v>11</v>
      </c>
      <c r="B718" t="s">
        <v>32</v>
      </c>
      <c r="C718">
        <v>150</v>
      </c>
      <c r="D718">
        <v>3000</v>
      </c>
      <c r="E718">
        <v>8</v>
      </c>
      <c r="F718">
        <v>0</v>
      </c>
      <c r="G718">
        <v>0</v>
      </c>
      <c r="H718" t="s">
        <v>33</v>
      </c>
      <c r="I718">
        <v>1</v>
      </c>
      <c r="J718" s="8" t="str">
        <f t="shared" si="22"/>
        <v>TNEG</v>
      </c>
      <c r="K718">
        <v>0</v>
      </c>
      <c r="L718" t="s">
        <v>34</v>
      </c>
      <c r="M718">
        <v>281.02285714285699</v>
      </c>
      <c r="N718">
        <v>339.53333333333302</v>
      </c>
      <c r="O718">
        <v>5</v>
      </c>
      <c r="P718">
        <v>4</v>
      </c>
      <c r="Q718">
        <v>281.02285714285699</v>
      </c>
      <c r="R718">
        <v>339.53333333333302</v>
      </c>
      <c r="S718">
        <v>5</v>
      </c>
      <c r="T718">
        <v>4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50</v>
      </c>
      <c r="AA718">
        <v>50</v>
      </c>
      <c r="AB718">
        <v>-1</v>
      </c>
      <c r="AC718">
        <v>-1</v>
      </c>
      <c r="AD718" s="8">
        <f t="shared" si="23"/>
        <v>1</v>
      </c>
      <c r="AE718">
        <v>1191</v>
      </c>
      <c r="AF718">
        <v>156684</v>
      </c>
      <c r="AG718">
        <v>1779</v>
      </c>
      <c r="AH718" t="s">
        <v>39</v>
      </c>
      <c r="AI718">
        <v>579</v>
      </c>
      <c r="AJ718">
        <v>579</v>
      </c>
      <c r="AK718">
        <v>3</v>
      </c>
    </row>
    <row r="719" spans="1:37" x14ac:dyDescent="0.2">
      <c r="A719">
        <v>11</v>
      </c>
      <c r="B719" t="s">
        <v>32</v>
      </c>
      <c r="C719">
        <v>150</v>
      </c>
      <c r="D719">
        <v>3000</v>
      </c>
      <c r="E719">
        <v>9</v>
      </c>
      <c r="F719">
        <v>0</v>
      </c>
      <c r="G719">
        <v>0</v>
      </c>
      <c r="H719" t="s">
        <v>33</v>
      </c>
      <c r="I719">
        <v>1</v>
      </c>
      <c r="J719" s="8" t="str">
        <f t="shared" si="22"/>
        <v>TNEG</v>
      </c>
      <c r="K719">
        <v>0</v>
      </c>
      <c r="L719" t="s">
        <v>34</v>
      </c>
      <c r="M719">
        <v>274.02285714285699</v>
      </c>
      <c r="N719">
        <v>54.32</v>
      </c>
      <c r="O719">
        <v>1</v>
      </c>
      <c r="P719">
        <v>4</v>
      </c>
      <c r="Q719">
        <v>274.02285714285699</v>
      </c>
      <c r="R719">
        <v>54.32</v>
      </c>
      <c r="S719">
        <v>1</v>
      </c>
      <c r="T719">
        <v>4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50</v>
      </c>
      <c r="AA719">
        <v>50</v>
      </c>
      <c r="AB719">
        <v>-1</v>
      </c>
      <c r="AC719">
        <v>-1</v>
      </c>
      <c r="AD719" s="8">
        <f t="shared" si="23"/>
        <v>1</v>
      </c>
      <c r="AE719">
        <v>1034</v>
      </c>
      <c r="AF719">
        <v>91435</v>
      </c>
      <c r="AG719">
        <v>1327</v>
      </c>
      <c r="AH719" t="s">
        <v>39</v>
      </c>
      <c r="AI719">
        <v>579</v>
      </c>
      <c r="AJ719">
        <v>579</v>
      </c>
      <c r="AK719">
        <v>3</v>
      </c>
    </row>
    <row r="720" spans="1:37" x14ac:dyDescent="0.2">
      <c r="A720">
        <v>11</v>
      </c>
      <c r="B720" t="s">
        <v>32</v>
      </c>
      <c r="C720">
        <v>150</v>
      </c>
      <c r="D720">
        <v>3000</v>
      </c>
      <c r="E720">
        <v>9</v>
      </c>
      <c r="F720">
        <v>0</v>
      </c>
      <c r="G720">
        <v>0</v>
      </c>
      <c r="H720" t="s">
        <v>33</v>
      </c>
      <c r="I720">
        <v>1</v>
      </c>
      <c r="J720" s="8" t="str">
        <f t="shared" si="22"/>
        <v>TNEG</v>
      </c>
      <c r="K720">
        <v>0</v>
      </c>
      <c r="L720" t="s">
        <v>34</v>
      </c>
      <c r="M720">
        <v>206.96952380952399</v>
      </c>
      <c r="N720">
        <v>268.48</v>
      </c>
      <c r="O720">
        <v>4</v>
      </c>
      <c r="P720">
        <v>3</v>
      </c>
      <c r="Q720">
        <v>206.96952380952399</v>
      </c>
      <c r="R720">
        <v>268.48</v>
      </c>
      <c r="S720">
        <v>4</v>
      </c>
      <c r="T720">
        <v>3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64.286000000000001</v>
      </c>
      <c r="AA720">
        <v>64.286000000000001</v>
      </c>
      <c r="AB720">
        <v>-1</v>
      </c>
      <c r="AC720">
        <v>-1</v>
      </c>
      <c r="AD720" s="8">
        <f t="shared" si="23"/>
        <v>1</v>
      </c>
      <c r="AE720">
        <v>898</v>
      </c>
      <c r="AF720">
        <v>128554</v>
      </c>
      <c r="AG720">
        <v>1874</v>
      </c>
      <c r="AH720" t="s">
        <v>39</v>
      </c>
      <c r="AI720">
        <v>579</v>
      </c>
      <c r="AJ720">
        <v>579</v>
      </c>
      <c r="AK720">
        <v>3</v>
      </c>
    </row>
    <row r="721" spans="1:37" x14ac:dyDescent="0.2">
      <c r="A721">
        <v>11</v>
      </c>
      <c r="B721" t="s">
        <v>32</v>
      </c>
      <c r="C721">
        <v>150</v>
      </c>
      <c r="D721">
        <v>3000</v>
      </c>
      <c r="E721">
        <v>9</v>
      </c>
      <c r="F721">
        <v>1</v>
      </c>
      <c r="G721">
        <v>1</v>
      </c>
      <c r="H721" t="s">
        <v>33</v>
      </c>
      <c r="I721">
        <v>0</v>
      </c>
      <c r="J721" s="8" t="str">
        <f t="shared" si="22"/>
        <v>MISS</v>
      </c>
      <c r="K721">
        <v>7</v>
      </c>
      <c r="L721">
        <v>3</v>
      </c>
      <c r="M721">
        <v>204.96952380952399</v>
      </c>
      <c r="N721">
        <v>257.48</v>
      </c>
      <c r="O721">
        <v>4</v>
      </c>
      <c r="P721">
        <v>3</v>
      </c>
      <c r="Q721">
        <v>65.862857142857095</v>
      </c>
      <c r="R721">
        <v>338.53333333333302</v>
      </c>
      <c r="S721">
        <v>5</v>
      </c>
      <c r="T721">
        <v>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12.5</v>
      </c>
      <c r="AA721">
        <v>56.25</v>
      </c>
      <c r="AB721">
        <v>-1</v>
      </c>
      <c r="AC721">
        <v>-1</v>
      </c>
      <c r="AD721" s="8">
        <f t="shared" si="23"/>
        <v>1</v>
      </c>
      <c r="AE721">
        <v>1753</v>
      </c>
      <c r="AF721">
        <v>158942</v>
      </c>
      <c r="AG721">
        <v>1061</v>
      </c>
      <c r="AH721" t="s">
        <v>39</v>
      </c>
      <c r="AI721">
        <v>579</v>
      </c>
      <c r="AJ721">
        <v>579</v>
      </c>
      <c r="AK721">
        <v>3</v>
      </c>
    </row>
    <row r="722" spans="1:37" x14ac:dyDescent="0.2">
      <c r="A722">
        <v>11</v>
      </c>
      <c r="B722" t="s">
        <v>32</v>
      </c>
      <c r="C722">
        <v>150</v>
      </c>
      <c r="D722">
        <v>3000</v>
      </c>
      <c r="E722">
        <v>10</v>
      </c>
      <c r="F722">
        <v>1</v>
      </c>
      <c r="G722">
        <v>1</v>
      </c>
      <c r="H722" t="s">
        <v>33</v>
      </c>
      <c r="I722">
        <v>0</v>
      </c>
      <c r="J722" s="8" t="str">
        <f t="shared" si="22"/>
        <v>MISS</v>
      </c>
      <c r="K722">
        <v>3</v>
      </c>
      <c r="L722">
        <v>2</v>
      </c>
      <c r="M722">
        <v>195.96952380952399</v>
      </c>
      <c r="N722">
        <v>330.53333333333302</v>
      </c>
      <c r="O722">
        <v>5</v>
      </c>
      <c r="P722">
        <v>3</v>
      </c>
      <c r="Q722">
        <v>431.12952380952402</v>
      </c>
      <c r="R722">
        <v>198.42666666666699</v>
      </c>
      <c r="S722">
        <v>3</v>
      </c>
      <c r="T722">
        <v>6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38.889000000000003</v>
      </c>
      <c r="AA722">
        <v>55.555999999999997</v>
      </c>
      <c r="AB722">
        <v>-1</v>
      </c>
      <c r="AC722">
        <v>-1</v>
      </c>
      <c r="AD722" s="8">
        <f t="shared" si="23"/>
        <v>1</v>
      </c>
      <c r="AE722">
        <v>3889</v>
      </c>
      <c r="AF722">
        <v>95843</v>
      </c>
      <c r="AG722">
        <v>876</v>
      </c>
      <c r="AH722" t="s">
        <v>39</v>
      </c>
      <c r="AI722">
        <v>579</v>
      </c>
      <c r="AJ722">
        <v>579</v>
      </c>
      <c r="AK722">
        <v>3</v>
      </c>
    </row>
    <row r="723" spans="1:37" x14ac:dyDescent="0.2">
      <c r="A723">
        <v>11</v>
      </c>
      <c r="B723" t="s">
        <v>32</v>
      </c>
      <c r="C723">
        <v>150</v>
      </c>
      <c r="D723">
        <v>3000</v>
      </c>
      <c r="E723">
        <v>10</v>
      </c>
      <c r="F723">
        <v>1</v>
      </c>
      <c r="G723">
        <v>3</v>
      </c>
      <c r="H723" t="s">
        <v>33</v>
      </c>
      <c r="I723">
        <v>0</v>
      </c>
      <c r="J723" s="8" t="str">
        <f t="shared" si="22"/>
        <v>MISS</v>
      </c>
      <c r="K723">
        <v>8</v>
      </c>
      <c r="L723">
        <v>3</v>
      </c>
      <c r="M723">
        <v>486.18285714285702</v>
      </c>
      <c r="N723">
        <v>185.42666666666699</v>
      </c>
      <c r="O723">
        <v>3</v>
      </c>
      <c r="P723">
        <v>7</v>
      </c>
      <c r="Q723">
        <v>210.96952380952399</v>
      </c>
      <c r="R723">
        <v>198.42666666666699</v>
      </c>
      <c r="S723">
        <v>3</v>
      </c>
      <c r="T723">
        <v>3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14.286</v>
      </c>
      <c r="AA723">
        <v>71.429000000000002</v>
      </c>
      <c r="AB723">
        <v>-1</v>
      </c>
      <c r="AC723">
        <v>-1</v>
      </c>
      <c r="AD723" s="8">
        <f t="shared" si="23"/>
        <v>1</v>
      </c>
      <c r="AE723">
        <v>960</v>
      </c>
      <c r="AF723">
        <v>130026</v>
      </c>
      <c r="AG723">
        <v>834</v>
      </c>
      <c r="AH723" t="s">
        <v>39</v>
      </c>
      <c r="AI723">
        <v>579</v>
      </c>
      <c r="AJ723">
        <v>579</v>
      </c>
      <c r="AK723">
        <v>3</v>
      </c>
    </row>
    <row r="724" spans="1:37" x14ac:dyDescent="0.2">
      <c r="A724">
        <v>11</v>
      </c>
      <c r="B724" t="s">
        <v>32</v>
      </c>
      <c r="C724">
        <v>150</v>
      </c>
      <c r="D724">
        <v>3000</v>
      </c>
      <c r="E724">
        <v>10</v>
      </c>
      <c r="F724">
        <v>1</v>
      </c>
      <c r="G724">
        <v>2</v>
      </c>
      <c r="H724" t="s">
        <v>36</v>
      </c>
      <c r="I724">
        <v>1</v>
      </c>
      <c r="J724" s="8" t="str">
        <f t="shared" si="22"/>
        <v xml:space="preserve">HIT </v>
      </c>
      <c r="K724">
        <v>7</v>
      </c>
      <c r="L724">
        <v>3</v>
      </c>
      <c r="M724">
        <v>355.07619047618999</v>
      </c>
      <c r="N724">
        <v>482.64</v>
      </c>
      <c r="O724">
        <v>7</v>
      </c>
      <c r="P724">
        <v>5</v>
      </c>
      <c r="Q724">
        <v>125.91619047619</v>
      </c>
      <c r="R724">
        <v>469.64</v>
      </c>
      <c r="S724">
        <v>7</v>
      </c>
      <c r="T724">
        <v>2</v>
      </c>
      <c r="U724">
        <v>362.41668701171898</v>
      </c>
      <c r="V724">
        <v>463.41666412353499</v>
      </c>
      <c r="W724">
        <v>7</v>
      </c>
      <c r="X724">
        <v>5</v>
      </c>
      <c r="Y724">
        <v>236.582363609342</v>
      </c>
      <c r="Z724">
        <v>18.75</v>
      </c>
      <c r="AA724">
        <v>62.5</v>
      </c>
      <c r="AB724">
        <v>24.844000000000001</v>
      </c>
      <c r="AC724">
        <v>6.0940000000000003</v>
      </c>
      <c r="AD724" s="8">
        <f t="shared" si="23"/>
        <v>6.0940000000000003</v>
      </c>
      <c r="AE724">
        <v>1966</v>
      </c>
      <c r="AF724">
        <v>164303</v>
      </c>
      <c r="AG724">
        <v>2311</v>
      </c>
      <c r="AH724" t="s">
        <v>39</v>
      </c>
      <c r="AI724">
        <v>579</v>
      </c>
      <c r="AJ724">
        <v>579</v>
      </c>
      <c r="AK724">
        <v>3</v>
      </c>
    </row>
    <row r="725" spans="1:37" x14ac:dyDescent="0.2">
      <c r="A725">
        <v>11</v>
      </c>
      <c r="B725" t="s">
        <v>32</v>
      </c>
      <c r="C725">
        <v>150</v>
      </c>
      <c r="D725">
        <v>3000</v>
      </c>
      <c r="E725">
        <v>11</v>
      </c>
      <c r="F725">
        <v>0</v>
      </c>
      <c r="G725">
        <v>0</v>
      </c>
      <c r="H725" t="s">
        <v>33</v>
      </c>
      <c r="I725">
        <v>1</v>
      </c>
      <c r="J725" s="8" t="str">
        <f t="shared" si="22"/>
        <v>TNEG</v>
      </c>
      <c r="K725">
        <v>0</v>
      </c>
      <c r="L725" t="s">
        <v>34</v>
      </c>
      <c r="M725">
        <v>52.862857142857102</v>
      </c>
      <c r="N725">
        <v>263.48</v>
      </c>
      <c r="O725">
        <v>4</v>
      </c>
      <c r="P725">
        <v>1</v>
      </c>
      <c r="Q725">
        <v>52.862857142857102</v>
      </c>
      <c r="R725">
        <v>263.48</v>
      </c>
      <c r="S725">
        <v>4</v>
      </c>
      <c r="T725">
        <v>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61.110999999999997</v>
      </c>
      <c r="AA725">
        <v>61.110999999999997</v>
      </c>
      <c r="AB725">
        <v>-1</v>
      </c>
      <c r="AC725">
        <v>-1</v>
      </c>
      <c r="AD725" s="8">
        <f t="shared" si="23"/>
        <v>1</v>
      </c>
      <c r="AE725">
        <v>1223</v>
      </c>
      <c r="AF725">
        <v>97576</v>
      </c>
      <c r="AG725">
        <v>942</v>
      </c>
      <c r="AH725" t="s">
        <v>39</v>
      </c>
      <c r="AI725">
        <v>579</v>
      </c>
      <c r="AJ725">
        <v>579</v>
      </c>
      <c r="AK725">
        <v>3</v>
      </c>
    </row>
    <row r="726" spans="1:37" x14ac:dyDescent="0.2">
      <c r="A726">
        <v>11</v>
      </c>
      <c r="B726" t="s">
        <v>32</v>
      </c>
      <c r="C726">
        <v>150</v>
      </c>
      <c r="D726">
        <v>3000</v>
      </c>
      <c r="E726">
        <v>11</v>
      </c>
      <c r="F726">
        <v>0</v>
      </c>
      <c r="G726">
        <v>0</v>
      </c>
      <c r="H726" t="s">
        <v>33</v>
      </c>
      <c r="I726">
        <v>1</v>
      </c>
      <c r="J726" s="8" t="str">
        <f t="shared" si="22"/>
        <v>TNEG</v>
      </c>
      <c r="K726">
        <v>0</v>
      </c>
      <c r="L726" t="s">
        <v>34</v>
      </c>
      <c r="M726">
        <v>66.862857142857095</v>
      </c>
      <c r="N726">
        <v>325.53333333333302</v>
      </c>
      <c r="O726">
        <v>5</v>
      </c>
      <c r="P726">
        <v>1</v>
      </c>
      <c r="Q726">
        <v>66.862857142857095</v>
      </c>
      <c r="R726">
        <v>325.53333333333302</v>
      </c>
      <c r="S726">
        <v>5</v>
      </c>
      <c r="T726">
        <v>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78.570999999999998</v>
      </c>
      <c r="AA726">
        <v>78.570999999999998</v>
      </c>
      <c r="AB726">
        <v>-1</v>
      </c>
      <c r="AC726">
        <v>-1</v>
      </c>
      <c r="AD726" s="8">
        <f t="shared" si="23"/>
        <v>1</v>
      </c>
      <c r="AE726">
        <v>822</v>
      </c>
      <c r="AF726">
        <v>131364</v>
      </c>
      <c r="AG726">
        <v>1748</v>
      </c>
      <c r="AH726" t="s">
        <v>39</v>
      </c>
      <c r="AI726">
        <v>579</v>
      </c>
      <c r="AJ726">
        <v>579</v>
      </c>
      <c r="AK726">
        <v>3</v>
      </c>
    </row>
    <row r="727" spans="1:37" x14ac:dyDescent="0.2">
      <c r="A727">
        <v>11</v>
      </c>
      <c r="B727" t="s">
        <v>32</v>
      </c>
      <c r="C727">
        <v>150</v>
      </c>
      <c r="D727">
        <v>3000</v>
      </c>
      <c r="E727">
        <v>11</v>
      </c>
      <c r="F727">
        <v>0</v>
      </c>
      <c r="G727">
        <v>0</v>
      </c>
      <c r="H727" t="s">
        <v>33</v>
      </c>
      <c r="I727">
        <v>1</v>
      </c>
      <c r="J727" s="8" t="str">
        <f t="shared" si="22"/>
        <v>TNEG</v>
      </c>
      <c r="K727">
        <v>0</v>
      </c>
      <c r="L727" t="s">
        <v>34</v>
      </c>
      <c r="M727">
        <v>421.12952380952402</v>
      </c>
      <c r="N727">
        <v>410.58666666666699</v>
      </c>
      <c r="O727">
        <v>6</v>
      </c>
      <c r="P727">
        <v>6</v>
      </c>
      <c r="Q727">
        <v>421.12952380952402</v>
      </c>
      <c r="R727">
        <v>410.58666666666699</v>
      </c>
      <c r="S727">
        <v>6</v>
      </c>
      <c r="T727">
        <v>6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68.75</v>
      </c>
      <c r="AA727">
        <v>68.75</v>
      </c>
      <c r="AB727">
        <v>-1</v>
      </c>
      <c r="AC727">
        <v>-1</v>
      </c>
      <c r="AD727" s="8">
        <f t="shared" si="23"/>
        <v>1</v>
      </c>
      <c r="AE727">
        <v>1851</v>
      </c>
      <c r="AF727">
        <v>167166</v>
      </c>
      <c r="AG727">
        <v>810</v>
      </c>
      <c r="AH727" t="s">
        <v>39</v>
      </c>
      <c r="AI727">
        <v>579</v>
      </c>
      <c r="AJ727">
        <v>579</v>
      </c>
      <c r="AK727">
        <v>3</v>
      </c>
    </row>
    <row r="728" spans="1:37" x14ac:dyDescent="0.2">
      <c r="A728">
        <v>11</v>
      </c>
      <c r="B728" t="s">
        <v>32</v>
      </c>
      <c r="C728">
        <v>150</v>
      </c>
      <c r="D728">
        <v>3000</v>
      </c>
      <c r="E728">
        <v>12</v>
      </c>
      <c r="F728">
        <v>0</v>
      </c>
      <c r="G728">
        <v>0</v>
      </c>
      <c r="H728" t="s">
        <v>33</v>
      </c>
      <c r="I728">
        <v>1</v>
      </c>
      <c r="J728" s="8" t="str">
        <f t="shared" si="22"/>
        <v>TNEG</v>
      </c>
      <c r="K728">
        <v>0</v>
      </c>
      <c r="L728" t="s">
        <v>34</v>
      </c>
      <c r="M728">
        <v>428.12952380952402</v>
      </c>
      <c r="N728">
        <v>344.53333333333302</v>
      </c>
      <c r="O728">
        <v>5</v>
      </c>
      <c r="P728">
        <v>6</v>
      </c>
      <c r="Q728">
        <v>428.12952380952402</v>
      </c>
      <c r="R728">
        <v>344.53333333333302</v>
      </c>
      <c r="S728">
        <v>5</v>
      </c>
      <c r="T728">
        <v>6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66.667000000000002</v>
      </c>
      <c r="AA728">
        <v>66.667000000000002</v>
      </c>
      <c r="AB728">
        <v>-1</v>
      </c>
      <c r="AC728">
        <v>-1</v>
      </c>
      <c r="AD728" s="8">
        <f t="shared" si="23"/>
        <v>1</v>
      </c>
      <c r="AE728">
        <v>1140</v>
      </c>
      <c r="AF728">
        <v>99236</v>
      </c>
      <c r="AG728">
        <v>2021</v>
      </c>
      <c r="AH728" t="s">
        <v>39</v>
      </c>
      <c r="AI728">
        <v>579</v>
      </c>
      <c r="AJ728">
        <v>579</v>
      </c>
      <c r="AK728">
        <v>3</v>
      </c>
    </row>
    <row r="729" spans="1:37" x14ac:dyDescent="0.2">
      <c r="A729">
        <v>11</v>
      </c>
      <c r="B729" t="s">
        <v>32</v>
      </c>
      <c r="C729">
        <v>150</v>
      </c>
      <c r="D729">
        <v>3000</v>
      </c>
      <c r="E729">
        <v>12</v>
      </c>
      <c r="F729">
        <v>0</v>
      </c>
      <c r="G729">
        <v>0</v>
      </c>
      <c r="H729" t="s">
        <v>33</v>
      </c>
      <c r="I729">
        <v>1</v>
      </c>
      <c r="J729" s="8" t="str">
        <f t="shared" si="22"/>
        <v>TNEG</v>
      </c>
      <c r="K729">
        <v>0</v>
      </c>
      <c r="L729" t="s">
        <v>34</v>
      </c>
      <c r="M729">
        <v>342.07619047618999</v>
      </c>
      <c r="N729">
        <v>332.53333333333302</v>
      </c>
      <c r="O729">
        <v>5</v>
      </c>
      <c r="P729">
        <v>5</v>
      </c>
      <c r="Q729">
        <v>342.07619047618999</v>
      </c>
      <c r="R729">
        <v>332.53333333333302</v>
      </c>
      <c r="S729">
        <v>5</v>
      </c>
      <c r="T729">
        <v>5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85.713999999999999</v>
      </c>
      <c r="AA729">
        <v>85.713999999999999</v>
      </c>
      <c r="AB729">
        <v>-1</v>
      </c>
      <c r="AC729">
        <v>-1</v>
      </c>
      <c r="AD729" s="8">
        <f t="shared" si="23"/>
        <v>1</v>
      </c>
      <c r="AE729">
        <v>955</v>
      </c>
      <c r="AF729">
        <v>132835</v>
      </c>
      <c r="AG729">
        <v>2277</v>
      </c>
      <c r="AH729" t="s">
        <v>39</v>
      </c>
      <c r="AI729">
        <v>579</v>
      </c>
      <c r="AJ729">
        <v>579</v>
      </c>
      <c r="AK729">
        <v>3</v>
      </c>
    </row>
    <row r="730" spans="1:37" x14ac:dyDescent="0.2">
      <c r="A730">
        <v>11</v>
      </c>
      <c r="B730" t="s">
        <v>32</v>
      </c>
      <c r="C730">
        <v>150</v>
      </c>
      <c r="D730">
        <v>3000</v>
      </c>
      <c r="E730">
        <v>12</v>
      </c>
      <c r="F730">
        <v>0</v>
      </c>
      <c r="G730">
        <v>0</v>
      </c>
      <c r="H730" t="s">
        <v>33</v>
      </c>
      <c r="I730">
        <v>1</v>
      </c>
      <c r="J730" s="8" t="str">
        <f t="shared" si="22"/>
        <v>TNEG</v>
      </c>
      <c r="K730">
        <v>0</v>
      </c>
      <c r="L730" t="s">
        <v>34</v>
      </c>
      <c r="M730">
        <v>271.02285714285699</v>
      </c>
      <c r="N730">
        <v>194.42666666666699</v>
      </c>
      <c r="O730">
        <v>3</v>
      </c>
      <c r="P730">
        <v>4</v>
      </c>
      <c r="Q730">
        <v>271.02285714285699</v>
      </c>
      <c r="R730">
        <v>194.42666666666699</v>
      </c>
      <c r="S730">
        <v>3</v>
      </c>
      <c r="T730">
        <v>4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75</v>
      </c>
      <c r="AA730">
        <v>75</v>
      </c>
      <c r="AB730">
        <v>-1</v>
      </c>
      <c r="AC730">
        <v>-1</v>
      </c>
      <c r="AD730" s="8">
        <f t="shared" si="23"/>
        <v>1</v>
      </c>
      <c r="AE730">
        <v>1860</v>
      </c>
      <c r="AF730">
        <v>169546</v>
      </c>
      <c r="AG730">
        <v>494</v>
      </c>
      <c r="AH730" t="s">
        <v>39</v>
      </c>
      <c r="AI730">
        <v>579</v>
      </c>
      <c r="AJ730">
        <v>579</v>
      </c>
      <c r="AK730">
        <v>3</v>
      </c>
    </row>
    <row r="731" spans="1:37" x14ac:dyDescent="0.2">
      <c r="A731">
        <v>11</v>
      </c>
      <c r="B731" t="s">
        <v>32</v>
      </c>
      <c r="C731">
        <v>150</v>
      </c>
      <c r="D731">
        <v>3000</v>
      </c>
      <c r="E731">
        <v>13</v>
      </c>
      <c r="F731">
        <v>0</v>
      </c>
      <c r="G731">
        <v>0</v>
      </c>
      <c r="H731" t="s">
        <v>33</v>
      </c>
      <c r="I731">
        <v>1</v>
      </c>
      <c r="J731" s="8" t="str">
        <f t="shared" si="22"/>
        <v>TNEG</v>
      </c>
      <c r="K731">
        <v>0</v>
      </c>
      <c r="L731" t="s">
        <v>34</v>
      </c>
      <c r="M731">
        <v>273.02285714285699</v>
      </c>
      <c r="N731">
        <v>333.53333333333302</v>
      </c>
      <c r="O731">
        <v>5</v>
      </c>
      <c r="P731">
        <v>4</v>
      </c>
      <c r="Q731">
        <v>273.02285714285699</v>
      </c>
      <c r="R731">
        <v>333.53333333333302</v>
      </c>
      <c r="S731">
        <v>5</v>
      </c>
      <c r="T731">
        <v>4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72.221999999999994</v>
      </c>
      <c r="AA731">
        <v>72.221999999999994</v>
      </c>
      <c r="AB731">
        <v>-1</v>
      </c>
      <c r="AC731">
        <v>-1</v>
      </c>
      <c r="AD731" s="8">
        <f t="shared" si="23"/>
        <v>1</v>
      </c>
      <c r="AE731">
        <v>1035</v>
      </c>
      <c r="AF731">
        <v>100780</v>
      </c>
      <c r="AG731">
        <v>564</v>
      </c>
      <c r="AH731" t="s">
        <v>39</v>
      </c>
      <c r="AI731">
        <v>579</v>
      </c>
      <c r="AJ731">
        <v>579</v>
      </c>
      <c r="AK731">
        <v>3</v>
      </c>
    </row>
    <row r="732" spans="1:37" x14ac:dyDescent="0.2">
      <c r="A732">
        <v>11</v>
      </c>
      <c r="B732" t="s">
        <v>32</v>
      </c>
      <c r="C732">
        <v>150</v>
      </c>
      <c r="D732">
        <v>3000</v>
      </c>
      <c r="E732">
        <v>13</v>
      </c>
      <c r="F732">
        <v>1</v>
      </c>
      <c r="G732">
        <v>4</v>
      </c>
      <c r="H732" t="s">
        <v>33</v>
      </c>
      <c r="I732">
        <v>0</v>
      </c>
      <c r="J732" s="8" t="str">
        <f t="shared" si="22"/>
        <v>MISS</v>
      </c>
      <c r="K732">
        <v>2</v>
      </c>
      <c r="L732">
        <v>1</v>
      </c>
      <c r="M732">
        <v>126.91619047619</v>
      </c>
      <c r="N732">
        <v>474.64</v>
      </c>
      <c r="O732">
        <v>7</v>
      </c>
      <c r="P732">
        <v>2</v>
      </c>
      <c r="Q732">
        <v>66.862857142857095</v>
      </c>
      <c r="R732">
        <v>325.53333333333302</v>
      </c>
      <c r="S732">
        <v>5</v>
      </c>
      <c r="T732">
        <v>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78.570999999999998</v>
      </c>
      <c r="AA732">
        <v>92.856999999999999</v>
      </c>
      <c r="AB732">
        <v>-1</v>
      </c>
      <c r="AC732">
        <v>-1</v>
      </c>
      <c r="AD732" s="8">
        <f t="shared" si="23"/>
        <v>1</v>
      </c>
      <c r="AE732">
        <v>880</v>
      </c>
      <c r="AF732">
        <v>134223</v>
      </c>
      <c r="AG732">
        <v>1748</v>
      </c>
      <c r="AH732" t="s">
        <v>39</v>
      </c>
      <c r="AI732">
        <v>579</v>
      </c>
      <c r="AJ732">
        <v>579</v>
      </c>
      <c r="AK732">
        <v>3</v>
      </c>
    </row>
    <row r="733" spans="1:37" x14ac:dyDescent="0.2">
      <c r="A733">
        <v>11</v>
      </c>
      <c r="B733" t="s">
        <v>32</v>
      </c>
      <c r="C733">
        <v>150</v>
      </c>
      <c r="D733">
        <v>3000</v>
      </c>
      <c r="E733">
        <v>13</v>
      </c>
      <c r="F733">
        <v>1</v>
      </c>
      <c r="G733">
        <v>3</v>
      </c>
      <c r="H733" t="s">
        <v>36</v>
      </c>
      <c r="I733">
        <v>1</v>
      </c>
      <c r="J733" s="8" t="str">
        <f t="shared" si="22"/>
        <v xml:space="preserve">HIT </v>
      </c>
      <c r="K733">
        <v>1</v>
      </c>
      <c r="L733">
        <v>0</v>
      </c>
      <c r="M733">
        <v>349.07619047618999</v>
      </c>
      <c r="N733">
        <v>192.42666666666699</v>
      </c>
      <c r="O733">
        <v>3</v>
      </c>
      <c r="P733">
        <v>5</v>
      </c>
      <c r="Q733">
        <v>271.02285714285699</v>
      </c>
      <c r="R733">
        <v>194.42666666666699</v>
      </c>
      <c r="S733">
        <v>3</v>
      </c>
      <c r="T733">
        <v>4</v>
      </c>
      <c r="U733">
        <v>364.41668701171898</v>
      </c>
      <c r="V733">
        <v>199.41666412353501</v>
      </c>
      <c r="W733">
        <v>3</v>
      </c>
      <c r="X733">
        <v>5</v>
      </c>
      <c r="Y733">
        <v>93.527041716251404</v>
      </c>
      <c r="Z733">
        <v>75</v>
      </c>
      <c r="AA733">
        <v>81.25</v>
      </c>
      <c r="AB733">
        <v>78.548000000000002</v>
      </c>
      <c r="AC733">
        <v>3.548</v>
      </c>
      <c r="AD733" s="8">
        <f t="shared" si="23"/>
        <v>3.548</v>
      </c>
      <c r="AE733">
        <v>1952</v>
      </c>
      <c r="AF733">
        <v>173960</v>
      </c>
      <c r="AG733">
        <v>494</v>
      </c>
      <c r="AH733" t="s">
        <v>39</v>
      </c>
      <c r="AI733">
        <v>579</v>
      </c>
      <c r="AJ733">
        <v>579</v>
      </c>
      <c r="AK733">
        <v>3</v>
      </c>
    </row>
    <row r="734" spans="1:37" x14ac:dyDescent="0.2">
      <c r="A734">
        <v>11</v>
      </c>
      <c r="B734" t="s">
        <v>32</v>
      </c>
      <c r="C734">
        <v>150</v>
      </c>
      <c r="D734">
        <v>3000</v>
      </c>
      <c r="E734">
        <v>14</v>
      </c>
      <c r="F734">
        <v>0</v>
      </c>
      <c r="G734">
        <v>0</v>
      </c>
      <c r="H734" t="s">
        <v>33</v>
      </c>
      <c r="I734">
        <v>1</v>
      </c>
      <c r="J734" s="8" t="str">
        <f t="shared" si="22"/>
        <v>TNEG</v>
      </c>
      <c r="K734">
        <v>0</v>
      </c>
      <c r="L734" t="s">
        <v>34</v>
      </c>
      <c r="M734">
        <v>285.02285714285699</v>
      </c>
      <c r="N734">
        <v>470.64</v>
      </c>
      <c r="O734">
        <v>7</v>
      </c>
      <c r="P734">
        <v>4</v>
      </c>
      <c r="Q734">
        <v>285.02285714285699</v>
      </c>
      <c r="R734">
        <v>470.64</v>
      </c>
      <c r="S734">
        <v>7</v>
      </c>
      <c r="T734">
        <v>4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77.778000000000006</v>
      </c>
      <c r="AA734">
        <v>77.778000000000006</v>
      </c>
      <c r="AB734">
        <v>-1</v>
      </c>
      <c r="AC734">
        <v>-1</v>
      </c>
      <c r="AD734" s="8">
        <f t="shared" si="23"/>
        <v>1</v>
      </c>
      <c r="AE734">
        <v>969</v>
      </c>
      <c r="AF734">
        <v>102266</v>
      </c>
      <c r="AG734">
        <v>790</v>
      </c>
      <c r="AH734" t="s">
        <v>39</v>
      </c>
      <c r="AI734">
        <v>579</v>
      </c>
      <c r="AJ734">
        <v>579</v>
      </c>
      <c r="AK734">
        <v>3</v>
      </c>
    </row>
    <row r="735" spans="1:37" x14ac:dyDescent="0.2">
      <c r="A735">
        <v>11</v>
      </c>
      <c r="B735" t="s">
        <v>32</v>
      </c>
      <c r="C735">
        <v>150</v>
      </c>
      <c r="D735">
        <v>3000</v>
      </c>
      <c r="E735">
        <v>14</v>
      </c>
      <c r="F735">
        <v>1</v>
      </c>
      <c r="G735">
        <v>5</v>
      </c>
      <c r="H735" t="s">
        <v>33</v>
      </c>
      <c r="I735">
        <v>0</v>
      </c>
      <c r="J735" s="8" t="str">
        <f t="shared" si="22"/>
        <v>MISS</v>
      </c>
      <c r="K735">
        <v>6</v>
      </c>
      <c r="L735">
        <v>3</v>
      </c>
      <c r="M735">
        <v>424.12952380952402</v>
      </c>
      <c r="N735">
        <v>194.42666666666699</v>
      </c>
      <c r="O735">
        <v>3</v>
      </c>
      <c r="P735">
        <v>6</v>
      </c>
      <c r="Q735">
        <v>202.96952380952399</v>
      </c>
      <c r="R735">
        <v>467.64</v>
      </c>
      <c r="S735">
        <v>7</v>
      </c>
      <c r="T735">
        <v>3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57.143000000000001</v>
      </c>
      <c r="AA735">
        <v>100</v>
      </c>
      <c r="AB735">
        <v>-1</v>
      </c>
      <c r="AC735">
        <v>-1</v>
      </c>
      <c r="AD735" s="8">
        <f t="shared" si="23"/>
        <v>1</v>
      </c>
      <c r="AE735">
        <v>918</v>
      </c>
      <c r="AF735">
        <v>135648</v>
      </c>
      <c r="AG735">
        <v>1980</v>
      </c>
      <c r="AH735" t="s">
        <v>39</v>
      </c>
      <c r="AI735">
        <v>579</v>
      </c>
      <c r="AJ735">
        <v>579</v>
      </c>
      <c r="AK735">
        <v>3</v>
      </c>
    </row>
    <row r="736" spans="1:37" x14ac:dyDescent="0.2">
      <c r="A736">
        <v>11</v>
      </c>
      <c r="B736" t="s">
        <v>32</v>
      </c>
      <c r="C736">
        <v>150</v>
      </c>
      <c r="D736">
        <v>3000</v>
      </c>
      <c r="E736">
        <v>14</v>
      </c>
      <c r="F736">
        <v>0</v>
      </c>
      <c r="G736">
        <v>0</v>
      </c>
      <c r="H736" t="s">
        <v>33</v>
      </c>
      <c r="I736">
        <v>1</v>
      </c>
      <c r="J736" s="8" t="str">
        <f t="shared" si="22"/>
        <v>TNEG</v>
      </c>
      <c r="K736">
        <v>0</v>
      </c>
      <c r="L736" t="s">
        <v>34</v>
      </c>
      <c r="M736">
        <v>427.12952380952402</v>
      </c>
      <c r="N736">
        <v>270.48</v>
      </c>
      <c r="O736">
        <v>4</v>
      </c>
      <c r="P736">
        <v>6</v>
      </c>
      <c r="Q736">
        <v>427.12952380952402</v>
      </c>
      <c r="R736">
        <v>270.48</v>
      </c>
      <c r="S736">
        <v>4</v>
      </c>
      <c r="T736">
        <v>6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87.5</v>
      </c>
      <c r="AA736">
        <v>87.5</v>
      </c>
      <c r="AB736">
        <v>-1</v>
      </c>
      <c r="AC736">
        <v>-1</v>
      </c>
      <c r="AD736" s="8">
        <f t="shared" si="23"/>
        <v>1</v>
      </c>
      <c r="AE736">
        <v>1362</v>
      </c>
      <c r="AF736">
        <v>176325</v>
      </c>
      <c r="AG736">
        <v>2151</v>
      </c>
      <c r="AH736" t="s">
        <v>39</v>
      </c>
      <c r="AI736">
        <v>579</v>
      </c>
      <c r="AJ736">
        <v>579</v>
      </c>
      <c r="AK736">
        <v>3</v>
      </c>
    </row>
    <row r="737" spans="1:37" x14ac:dyDescent="0.2">
      <c r="A737">
        <v>11</v>
      </c>
      <c r="B737" t="s">
        <v>32</v>
      </c>
      <c r="C737">
        <v>150</v>
      </c>
      <c r="D737">
        <v>3000</v>
      </c>
      <c r="E737">
        <v>15</v>
      </c>
      <c r="F737">
        <v>1</v>
      </c>
      <c r="G737">
        <v>2</v>
      </c>
      <c r="H737" t="s">
        <v>33</v>
      </c>
      <c r="I737">
        <v>0</v>
      </c>
      <c r="J737" s="8" t="str">
        <f t="shared" si="22"/>
        <v>MISS</v>
      </c>
      <c r="K737">
        <v>2</v>
      </c>
      <c r="L737">
        <v>1</v>
      </c>
      <c r="M737">
        <v>125.91619047619</v>
      </c>
      <c r="N737">
        <v>414.58666666666699</v>
      </c>
      <c r="O737">
        <v>6</v>
      </c>
      <c r="P737">
        <v>2</v>
      </c>
      <c r="Q737">
        <v>273.02285714285699</v>
      </c>
      <c r="R737">
        <v>333.53333333333302</v>
      </c>
      <c r="S737">
        <v>5</v>
      </c>
      <c r="T737">
        <v>4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72.221999999999994</v>
      </c>
      <c r="AA737">
        <v>83.332999999999998</v>
      </c>
      <c r="AB737">
        <v>-1</v>
      </c>
      <c r="AC737">
        <v>-1</v>
      </c>
      <c r="AD737" s="8">
        <f t="shared" si="23"/>
        <v>1</v>
      </c>
      <c r="AE737">
        <v>1887</v>
      </c>
      <c r="AF737">
        <v>104673</v>
      </c>
      <c r="AG737">
        <v>564</v>
      </c>
      <c r="AH737" t="s">
        <v>39</v>
      </c>
      <c r="AI737">
        <v>579</v>
      </c>
      <c r="AJ737">
        <v>579</v>
      </c>
      <c r="AK737">
        <v>3</v>
      </c>
    </row>
    <row r="738" spans="1:37" x14ac:dyDescent="0.2">
      <c r="A738">
        <v>11</v>
      </c>
      <c r="B738" t="s">
        <v>32</v>
      </c>
      <c r="C738">
        <v>150</v>
      </c>
      <c r="D738">
        <v>3000</v>
      </c>
      <c r="E738">
        <v>15</v>
      </c>
      <c r="F738">
        <v>1</v>
      </c>
      <c r="G738">
        <v>4</v>
      </c>
      <c r="H738" t="s">
        <v>36</v>
      </c>
      <c r="I738">
        <v>1</v>
      </c>
      <c r="J738" s="8" t="str">
        <f t="shared" si="22"/>
        <v xml:space="preserve">HIT </v>
      </c>
      <c r="K738">
        <v>11</v>
      </c>
      <c r="L738">
        <v>3</v>
      </c>
      <c r="M738">
        <v>217.96952380952399</v>
      </c>
      <c r="N738">
        <v>199.42666666666699</v>
      </c>
      <c r="O738">
        <v>3</v>
      </c>
      <c r="P738">
        <v>3</v>
      </c>
      <c r="Q738">
        <v>270.02285714285699</v>
      </c>
      <c r="R738">
        <v>474.64</v>
      </c>
      <c r="S738">
        <v>7</v>
      </c>
      <c r="T738">
        <v>4</v>
      </c>
      <c r="U738">
        <v>229.70831298828099</v>
      </c>
      <c r="V738">
        <v>190.98610687255899</v>
      </c>
      <c r="W738">
        <v>3</v>
      </c>
      <c r="X738">
        <v>3</v>
      </c>
      <c r="Y738">
        <v>286.50443898261898</v>
      </c>
      <c r="Z738">
        <v>25</v>
      </c>
      <c r="AA738">
        <v>93.75</v>
      </c>
      <c r="AB738">
        <v>36.484000000000002</v>
      </c>
      <c r="AC738">
        <v>11.484</v>
      </c>
      <c r="AD738" s="8">
        <f t="shared" si="23"/>
        <v>11.484</v>
      </c>
      <c r="AE738">
        <v>2012</v>
      </c>
      <c r="AF738">
        <v>180166</v>
      </c>
      <c r="AG738">
        <v>425</v>
      </c>
      <c r="AH738" t="s">
        <v>39</v>
      </c>
      <c r="AI738">
        <v>579</v>
      </c>
      <c r="AJ738">
        <v>579</v>
      </c>
      <c r="AK738">
        <v>3</v>
      </c>
    </row>
    <row r="739" spans="1:37" x14ac:dyDescent="0.2">
      <c r="A739">
        <v>11</v>
      </c>
      <c r="B739" t="s">
        <v>32</v>
      </c>
      <c r="C739">
        <v>150</v>
      </c>
      <c r="D739">
        <v>3000</v>
      </c>
      <c r="E739">
        <v>16</v>
      </c>
      <c r="F739">
        <v>1</v>
      </c>
      <c r="G739">
        <v>3</v>
      </c>
      <c r="H739" t="s">
        <v>33</v>
      </c>
      <c r="I739">
        <v>0</v>
      </c>
      <c r="J739" s="8" t="str">
        <f t="shared" si="22"/>
        <v>MISS</v>
      </c>
      <c r="K739">
        <v>10</v>
      </c>
      <c r="L739">
        <v>3</v>
      </c>
      <c r="M739">
        <v>341.07619047618999</v>
      </c>
      <c r="N739">
        <v>395.58666666666699</v>
      </c>
      <c r="O739">
        <v>6</v>
      </c>
      <c r="P739">
        <v>5</v>
      </c>
      <c r="Q739">
        <v>495.18285714285702</v>
      </c>
      <c r="R739">
        <v>399.58666666666699</v>
      </c>
      <c r="S739">
        <v>6</v>
      </c>
      <c r="T739">
        <v>7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33.332999999999998</v>
      </c>
      <c r="AA739">
        <v>88.888999999999996</v>
      </c>
      <c r="AB739">
        <v>-1</v>
      </c>
      <c r="AC739">
        <v>-1</v>
      </c>
      <c r="AD739" s="8">
        <f t="shared" si="23"/>
        <v>1</v>
      </c>
      <c r="AE739">
        <v>1079</v>
      </c>
      <c r="AF739">
        <v>106275</v>
      </c>
      <c r="AG739">
        <v>160</v>
      </c>
      <c r="AH739" t="s">
        <v>39</v>
      </c>
      <c r="AI739">
        <v>579</v>
      </c>
      <c r="AJ739">
        <v>579</v>
      </c>
      <c r="AK739">
        <v>3</v>
      </c>
    </row>
    <row r="740" spans="1:37" x14ac:dyDescent="0.2">
      <c r="A740">
        <v>11</v>
      </c>
      <c r="B740" t="s">
        <v>32</v>
      </c>
      <c r="C740">
        <v>150</v>
      </c>
      <c r="D740">
        <v>3000</v>
      </c>
      <c r="E740">
        <v>16</v>
      </c>
      <c r="F740">
        <v>1</v>
      </c>
      <c r="G740">
        <v>5</v>
      </c>
      <c r="H740" t="s">
        <v>33</v>
      </c>
      <c r="I740">
        <v>0</v>
      </c>
      <c r="J740" s="8" t="str">
        <f t="shared" si="22"/>
        <v>MISS</v>
      </c>
      <c r="K740">
        <v>5</v>
      </c>
      <c r="L740">
        <v>2</v>
      </c>
      <c r="M740">
        <v>289.02285714285699</v>
      </c>
      <c r="N740">
        <v>410.58666666666699</v>
      </c>
      <c r="O740">
        <v>6</v>
      </c>
      <c r="P740">
        <v>4</v>
      </c>
      <c r="Q740">
        <v>421.12952380952402</v>
      </c>
      <c r="R740">
        <v>410.58666666666699</v>
      </c>
      <c r="S740">
        <v>6</v>
      </c>
      <c r="T740">
        <v>6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68.75</v>
      </c>
      <c r="AA740">
        <v>100</v>
      </c>
      <c r="AB740">
        <v>-1</v>
      </c>
      <c r="AC740">
        <v>-1</v>
      </c>
      <c r="AD740" s="8">
        <f t="shared" si="23"/>
        <v>1</v>
      </c>
      <c r="AE740">
        <v>1053</v>
      </c>
      <c r="AF740">
        <v>182226</v>
      </c>
      <c r="AG740">
        <v>810</v>
      </c>
      <c r="AH740" t="s">
        <v>39</v>
      </c>
      <c r="AI740">
        <v>579</v>
      </c>
      <c r="AJ740">
        <v>579</v>
      </c>
      <c r="AK740">
        <v>3</v>
      </c>
    </row>
    <row r="741" spans="1:37" x14ac:dyDescent="0.2">
      <c r="A741">
        <v>11</v>
      </c>
      <c r="B741" t="s">
        <v>32</v>
      </c>
      <c r="C741">
        <v>150</v>
      </c>
      <c r="D741">
        <v>3000</v>
      </c>
      <c r="E741">
        <v>17</v>
      </c>
      <c r="F741">
        <v>1</v>
      </c>
      <c r="G741">
        <v>4</v>
      </c>
      <c r="H741" t="s">
        <v>33</v>
      </c>
      <c r="I741">
        <v>0</v>
      </c>
      <c r="J741" s="8" t="str">
        <f t="shared" si="22"/>
        <v>MISS</v>
      </c>
      <c r="K741">
        <v>9</v>
      </c>
      <c r="L741">
        <v>3</v>
      </c>
      <c r="M741">
        <v>348.07619047618999</v>
      </c>
      <c r="N741">
        <v>183.42666666666699</v>
      </c>
      <c r="O741">
        <v>3</v>
      </c>
      <c r="P741">
        <v>5</v>
      </c>
      <c r="Q741">
        <v>54.862857142857102</v>
      </c>
      <c r="R741">
        <v>478.64</v>
      </c>
      <c r="S741">
        <v>7</v>
      </c>
      <c r="T741">
        <v>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44.444000000000003</v>
      </c>
      <c r="AA741">
        <v>94.444000000000003</v>
      </c>
      <c r="AB741">
        <v>-1</v>
      </c>
      <c r="AC741">
        <v>-1</v>
      </c>
      <c r="AD741" s="8">
        <f t="shared" si="23"/>
        <v>1</v>
      </c>
      <c r="AE741">
        <v>1211</v>
      </c>
      <c r="AF741">
        <v>107996</v>
      </c>
      <c r="AG741">
        <v>409</v>
      </c>
      <c r="AH741" t="s">
        <v>39</v>
      </c>
      <c r="AI741">
        <v>579</v>
      </c>
      <c r="AJ741">
        <v>579</v>
      </c>
      <c r="AK741">
        <v>3</v>
      </c>
    </row>
    <row r="742" spans="1:37" x14ac:dyDescent="0.2">
      <c r="A742">
        <v>11</v>
      </c>
      <c r="B742" t="s">
        <v>32</v>
      </c>
      <c r="C742">
        <v>150</v>
      </c>
      <c r="D742">
        <v>3000</v>
      </c>
      <c r="E742">
        <v>18</v>
      </c>
      <c r="F742">
        <v>1</v>
      </c>
      <c r="G742">
        <v>5</v>
      </c>
      <c r="H742" t="s">
        <v>33</v>
      </c>
      <c r="I742">
        <v>0</v>
      </c>
      <c r="J742" s="8" t="str">
        <f t="shared" si="22"/>
        <v>MISS</v>
      </c>
      <c r="K742">
        <v>7</v>
      </c>
      <c r="L742">
        <v>3</v>
      </c>
      <c r="M742">
        <v>431.12952380952402</v>
      </c>
      <c r="N742">
        <v>198.42666666666699</v>
      </c>
      <c r="O742">
        <v>3</v>
      </c>
      <c r="P742">
        <v>6</v>
      </c>
      <c r="Q742">
        <v>52.862857142857102</v>
      </c>
      <c r="R742">
        <v>263.48</v>
      </c>
      <c r="S742">
        <v>4</v>
      </c>
      <c r="T742">
        <v>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61.110999999999997</v>
      </c>
      <c r="AA742">
        <v>100</v>
      </c>
      <c r="AB742">
        <v>-1</v>
      </c>
      <c r="AC742">
        <v>-1</v>
      </c>
      <c r="AD742" s="8">
        <f t="shared" si="23"/>
        <v>1</v>
      </c>
      <c r="AE742">
        <v>2203</v>
      </c>
      <c r="AF742">
        <v>110704</v>
      </c>
      <c r="AG742">
        <v>942</v>
      </c>
      <c r="AH742" t="s">
        <v>39</v>
      </c>
      <c r="AI742">
        <v>579</v>
      </c>
      <c r="AJ742">
        <v>579</v>
      </c>
      <c r="AK742">
        <v>3</v>
      </c>
    </row>
    <row r="743" spans="1:37" x14ac:dyDescent="0.2">
      <c r="A743">
        <v>11</v>
      </c>
      <c r="B743" t="s">
        <v>37</v>
      </c>
      <c r="C743">
        <v>150</v>
      </c>
      <c r="D743">
        <v>3000</v>
      </c>
      <c r="E743">
        <v>1</v>
      </c>
      <c r="F743">
        <v>0</v>
      </c>
      <c r="G743">
        <v>0</v>
      </c>
      <c r="H743" t="s">
        <v>33</v>
      </c>
      <c r="I743">
        <v>1</v>
      </c>
      <c r="J743" s="8" t="str">
        <f t="shared" si="22"/>
        <v>TNEG</v>
      </c>
      <c r="K743">
        <v>0</v>
      </c>
      <c r="L743" t="s">
        <v>34</v>
      </c>
      <c r="M743">
        <v>350.07619047618999</v>
      </c>
      <c r="N743">
        <v>270.48</v>
      </c>
      <c r="O743">
        <v>4</v>
      </c>
      <c r="P743">
        <v>5</v>
      </c>
      <c r="Q743">
        <v>350.07619047618999</v>
      </c>
      <c r="R743">
        <v>270.48</v>
      </c>
      <c r="S743">
        <v>4</v>
      </c>
      <c r="T743">
        <v>5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0.29399999999999998</v>
      </c>
      <c r="AA743">
        <v>0.29399999999999998</v>
      </c>
      <c r="AB743">
        <v>-1</v>
      </c>
      <c r="AC743">
        <v>-1</v>
      </c>
      <c r="AD743" s="8">
        <f t="shared" si="23"/>
        <v>1</v>
      </c>
      <c r="AE743">
        <v>2393</v>
      </c>
      <c r="AF743">
        <v>195048</v>
      </c>
      <c r="AG743">
        <v>1943</v>
      </c>
      <c r="AH743" t="s">
        <v>39</v>
      </c>
      <c r="AI743">
        <v>579</v>
      </c>
      <c r="AJ743">
        <v>579</v>
      </c>
      <c r="AK743">
        <v>3</v>
      </c>
    </row>
    <row r="744" spans="1:37" x14ac:dyDescent="0.2">
      <c r="A744">
        <v>11</v>
      </c>
      <c r="B744" t="s">
        <v>37</v>
      </c>
      <c r="C744">
        <v>150</v>
      </c>
      <c r="D744">
        <v>3000</v>
      </c>
      <c r="E744">
        <v>2</v>
      </c>
      <c r="F744">
        <v>0</v>
      </c>
      <c r="G744">
        <v>0</v>
      </c>
      <c r="H744" t="s">
        <v>33</v>
      </c>
      <c r="I744">
        <v>1</v>
      </c>
      <c r="J744" s="8" t="str">
        <f t="shared" si="22"/>
        <v>TNEG</v>
      </c>
      <c r="K744">
        <v>0</v>
      </c>
      <c r="L744" t="s">
        <v>34</v>
      </c>
      <c r="M744">
        <v>131.91619047619</v>
      </c>
      <c r="N744">
        <v>192.42666666666699</v>
      </c>
      <c r="O744">
        <v>3</v>
      </c>
      <c r="P744">
        <v>2</v>
      </c>
      <c r="Q744">
        <v>131.91619047619</v>
      </c>
      <c r="R744">
        <v>192.42666666666699</v>
      </c>
      <c r="S744">
        <v>3</v>
      </c>
      <c r="T744">
        <v>2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0.58799999999999997</v>
      </c>
      <c r="AA744">
        <v>0.58799999999999997</v>
      </c>
      <c r="AB744">
        <v>-1</v>
      </c>
      <c r="AC744">
        <v>-1</v>
      </c>
      <c r="AD744" s="8">
        <f t="shared" si="23"/>
        <v>1</v>
      </c>
      <c r="AE744">
        <v>1004</v>
      </c>
      <c r="AF744">
        <v>196568</v>
      </c>
      <c r="AG744">
        <v>82</v>
      </c>
      <c r="AH744" t="s">
        <v>39</v>
      </c>
      <c r="AI744">
        <v>579</v>
      </c>
      <c r="AJ744">
        <v>579</v>
      </c>
      <c r="AK744">
        <v>3</v>
      </c>
    </row>
    <row r="745" spans="1:37" x14ac:dyDescent="0.2">
      <c r="A745">
        <v>11</v>
      </c>
      <c r="B745" t="s">
        <v>37</v>
      </c>
      <c r="C745">
        <v>150</v>
      </c>
      <c r="D745">
        <v>3000</v>
      </c>
      <c r="E745">
        <v>3</v>
      </c>
      <c r="F745">
        <v>0</v>
      </c>
      <c r="G745">
        <v>0</v>
      </c>
      <c r="H745" t="s">
        <v>33</v>
      </c>
      <c r="I745">
        <v>1</v>
      </c>
      <c r="J745" s="8" t="str">
        <f t="shared" si="22"/>
        <v>TNEG</v>
      </c>
      <c r="K745">
        <v>0</v>
      </c>
      <c r="L745" t="s">
        <v>34</v>
      </c>
      <c r="M745">
        <v>491.18285714285702</v>
      </c>
      <c r="N745">
        <v>53.32</v>
      </c>
      <c r="O745">
        <v>1</v>
      </c>
      <c r="P745">
        <v>7</v>
      </c>
      <c r="Q745">
        <v>491.18285714285702</v>
      </c>
      <c r="R745">
        <v>53.32</v>
      </c>
      <c r="S745">
        <v>1</v>
      </c>
      <c r="T745">
        <v>7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0.88200000000000001</v>
      </c>
      <c r="AA745">
        <v>0.88200000000000001</v>
      </c>
      <c r="AB745">
        <v>-1</v>
      </c>
      <c r="AC745">
        <v>-1</v>
      </c>
      <c r="AD745" s="8">
        <f t="shared" si="23"/>
        <v>1</v>
      </c>
      <c r="AE745">
        <v>1611</v>
      </c>
      <c r="AF745">
        <v>198695</v>
      </c>
      <c r="AG745">
        <v>1721</v>
      </c>
      <c r="AH745" t="s">
        <v>39</v>
      </c>
      <c r="AI745">
        <v>579</v>
      </c>
      <c r="AJ745">
        <v>579</v>
      </c>
      <c r="AK745">
        <v>3</v>
      </c>
    </row>
    <row r="746" spans="1:37" x14ac:dyDescent="0.2">
      <c r="A746">
        <v>11</v>
      </c>
      <c r="B746" t="s">
        <v>37</v>
      </c>
      <c r="C746">
        <v>150</v>
      </c>
      <c r="D746">
        <v>3000</v>
      </c>
      <c r="E746">
        <v>4</v>
      </c>
      <c r="F746">
        <v>0</v>
      </c>
      <c r="G746">
        <v>0</v>
      </c>
      <c r="H746" t="s">
        <v>33</v>
      </c>
      <c r="I746">
        <v>1</v>
      </c>
      <c r="J746" s="8" t="str">
        <f t="shared" si="22"/>
        <v>TNEG</v>
      </c>
      <c r="K746">
        <v>0</v>
      </c>
      <c r="L746" t="s">
        <v>34</v>
      </c>
      <c r="M746">
        <v>348.07619047618999</v>
      </c>
      <c r="N746">
        <v>480.64</v>
      </c>
      <c r="O746">
        <v>7</v>
      </c>
      <c r="P746">
        <v>5</v>
      </c>
      <c r="Q746">
        <v>348.07619047618999</v>
      </c>
      <c r="R746">
        <v>480.64</v>
      </c>
      <c r="S746">
        <v>7</v>
      </c>
      <c r="T746">
        <v>5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1.1759999999999999</v>
      </c>
      <c r="AA746">
        <v>1.1759999999999999</v>
      </c>
      <c r="AB746">
        <v>-1</v>
      </c>
      <c r="AC746">
        <v>-1</v>
      </c>
      <c r="AD746" s="8">
        <f t="shared" si="23"/>
        <v>1</v>
      </c>
      <c r="AE746">
        <v>1145</v>
      </c>
      <c r="AF746">
        <v>200356</v>
      </c>
      <c r="AG746">
        <v>260</v>
      </c>
      <c r="AH746" t="s">
        <v>39</v>
      </c>
      <c r="AI746">
        <v>579</v>
      </c>
      <c r="AJ746">
        <v>579</v>
      </c>
      <c r="AK746">
        <v>3</v>
      </c>
    </row>
    <row r="747" spans="1:37" x14ac:dyDescent="0.2">
      <c r="A747">
        <v>11</v>
      </c>
      <c r="B747" t="s">
        <v>37</v>
      </c>
      <c r="C747">
        <v>150</v>
      </c>
      <c r="D747">
        <v>3000</v>
      </c>
      <c r="E747">
        <v>5</v>
      </c>
      <c r="F747">
        <v>0</v>
      </c>
      <c r="G747">
        <v>0</v>
      </c>
      <c r="H747" t="s">
        <v>33</v>
      </c>
      <c r="I747">
        <v>1</v>
      </c>
      <c r="J747" s="8" t="str">
        <f t="shared" si="22"/>
        <v>TNEG</v>
      </c>
      <c r="K747">
        <v>0</v>
      </c>
      <c r="L747" t="s">
        <v>34</v>
      </c>
      <c r="M747">
        <v>349.07619047618999</v>
      </c>
      <c r="N747">
        <v>411.58666666666699</v>
      </c>
      <c r="O747">
        <v>6</v>
      </c>
      <c r="P747">
        <v>5</v>
      </c>
      <c r="Q747">
        <v>349.07619047618999</v>
      </c>
      <c r="R747">
        <v>411.58666666666699</v>
      </c>
      <c r="S747">
        <v>6</v>
      </c>
      <c r="T747">
        <v>5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1.4710000000000001</v>
      </c>
      <c r="AA747">
        <v>1.4710000000000001</v>
      </c>
      <c r="AB747">
        <v>-1</v>
      </c>
      <c r="AC747">
        <v>-1</v>
      </c>
      <c r="AD747" s="8">
        <f t="shared" si="23"/>
        <v>1</v>
      </c>
      <c r="AE747">
        <v>1207</v>
      </c>
      <c r="AF747">
        <v>202074</v>
      </c>
      <c r="AG747">
        <v>1702</v>
      </c>
      <c r="AH747" t="s">
        <v>39</v>
      </c>
      <c r="AI747">
        <v>579</v>
      </c>
      <c r="AJ747">
        <v>579</v>
      </c>
      <c r="AK747">
        <v>3</v>
      </c>
    </row>
    <row r="748" spans="1:37" x14ac:dyDescent="0.2">
      <c r="A748">
        <v>11</v>
      </c>
      <c r="B748" t="s">
        <v>37</v>
      </c>
      <c r="C748">
        <v>150</v>
      </c>
      <c r="D748">
        <v>3000</v>
      </c>
      <c r="E748">
        <v>6</v>
      </c>
      <c r="F748">
        <v>0</v>
      </c>
      <c r="G748">
        <v>0</v>
      </c>
      <c r="H748" t="s">
        <v>33</v>
      </c>
      <c r="I748">
        <v>1</v>
      </c>
      <c r="J748" s="8" t="str">
        <f t="shared" si="22"/>
        <v>TNEG</v>
      </c>
      <c r="K748">
        <v>0</v>
      </c>
      <c r="L748" t="s">
        <v>34</v>
      </c>
      <c r="M748">
        <v>426.12952380952402</v>
      </c>
      <c r="N748">
        <v>52.32</v>
      </c>
      <c r="O748">
        <v>1</v>
      </c>
      <c r="P748">
        <v>6</v>
      </c>
      <c r="Q748">
        <v>426.12952380952402</v>
      </c>
      <c r="R748">
        <v>52.32</v>
      </c>
      <c r="S748">
        <v>1</v>
      </c>
      <c r="T748">
        <v>6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1.7649999999999999</v>
      </c>
      <c r="AA748">
        <v>1.7649999999999999</v>
      </c>
      <c r="AB748">
        <v>-1</v>
      </c>
      <c r="AC748">
        <v>-1</v>
      </c>
      <c r="AD748" s="8">
        <f t="shared" si="23"/>
        <v>1</v>
      </c>
      <c r="AE748">
        <v>1076</v>
      </c>
      <c r="AF748">
        <v>203666</v>
      </c>
      <c r="AG748">
        <v>2243</v>
      </c>
      <c r="AH748" t="s">
        <v>39</v>
      </c>
      <c r="AI748">
        <v>579</v>
      </c>
      <c r="AJ748">
        <v>579</v>
      </c>
      <c r="AK748">
        <v>3</v>
      </c>
    </row>
    <row r="749" spans="1:37" x14ac:dyDescent="0.2">
      <c r="A749">
        <v>11</v>
      </c>
      <c r="B749" t="s">
        <v>37</v>
      </c>
      <c r="C749">
        <v>150</v>
      </c>
      <c r="D749">
        <v>3000</v>
      </c>
      <c r="E749">
        <v>7</v>
      </c>
      <c r="F749">
        <v>0</v>
      </c>
      <c r="G749">
        <v>0</v>
      </c>
      <c r="H749" t="s">
        <v>33</v>
      </c>
      <c r="I749">
        <v>1</v>
      </c>
      <c r="J749" s="8" t="str">
        <f t="shared" si="22"/>
        <v>TNEG</v>
      </c>
      <c r="K749">
        <v>0</v>
      </c>
      <c r="L749" t="s">
        <v>34</v>
      </c>
      <c r="M749">
        <v>419.12952380952402</v>
      </c>
      <c r="N749">
        <v>265.48</v>
      </c>
      <c r="O749">
        <v>4</v>
      </c>
      <c r="P749">
        <v>6</v>
      </c>
      <c r="Q749">
        <v>419.12952380952402</v>
      </c>
      <c r="R749">
        <v>265.48</v>
      </c>
      <c r="S749">
        <v>4</v>
      </c>
      <c r="T749">
        <v>6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2.0590000000000002</v>
      </c>
      <c r="AA749">
        <v>2.0590000000000002</v>
      </c>
      <c r="AB749">
        <v>-1</v>
      </c>
      <c r="AC749">
        <v>-1</v>
      </c>
      <c r="AD749" s="8">
        <f t="shared" si="23"/>
        <v>1</v>
      </c>
      <c r="AE749">
        <v>1101</v>
      </c>
      <c r="AF749">
        <v>205276</v>
      </c>
      <c r="AG749">
        <v>92</v>
      </c>
      <c r="AH749" t="s">
        <v>39</v>
      </c>
      <c r="AI749">
        <v>579</v>
      </c>
      <c r="AJ749">
        <v>579</v>
      </c>
      <c r="AK749">
        <v>3</v>
      </c>
    </row>
    <row r="750" spans="1:37" x14ac:dyDescent="0.2">
      <c r="A750">
        <v>11</v>
      </c>
      <c r="B750" t="s">
        <v>37</v>
      </c>
      <c r="C750">
        <v>150</v>
      </c>
      <c r="D750">
        <v>3000</v>
      </c>
      <c r="E750">
        <v>8</v>
      </c>
      <c r="F750">
        <v>0</v>
      </c>
      <c r="G750">
        <v>0</v>
      </c>
      <c r="H750" t="s">
        <v>33</v>
      </c>
      <c r="I750">
        <v>1</v>
      </c>
      <c r="J750" s="8" t="str">
        <f t="shared" si="22"/>
        <v>TNEG</v>
      </c>
      <c r="K750">
        <v>0</v>
      </c>
      <c r="L750" t="s">
        <v>34</v>
      </c>
      <c r="M750">
        <v>209.96952380952399</v>
      </c>
      <c r="N750">
        <v>40.32</v>
      </c>
      <c r="O750">
        <v>1</v>
      </c>
      <c r="P750">
        <v>3</v>
      </c>
      <c r="Q750">
        <v>209.96952380952399</v>
      </c>
      <c r="R750">
        <v>40.32</v>
      </c>
      <c r="S750">
        <v>1</v>
      </c>
      <c r="T750">
        <v>3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2.3530000000000002</v>
      </c>
      <c r="AA750">
        <v>2.3530000000000002</v>
      </c>
      <c r="AB750">
        <v>-1</v>
      </c>
      <c r="AC750">
        <v>-1</v>
      </c>
      <c r="AD750" s="8">
        <f t="shared" si="23"/>
        <v>1</v>
      </c>
      <c r="AE750">
        <v>1161</v>
      </c>
      <c r="AF750">
        <v>206946</v>
      </c>
      <c r="AG750">
        <v>939</v>
      </c>
      <c r="AH750" t="s">
        <v>39</v>
      </c>
      <c r="AI750">
        <v>579</v>
      </c>
      <c r="AJ750">
        <v>579</v>
      </c>
      <c r="AK750">
        <v>3</v>
      </c>
    </row>
    <row r="751" spans="1:37" x14ac:dyDescent="0.2">
      <c r="A751">
        <v>11</v>
      </c>
      <c r="B751" t="s">
        <v>37</v>
      </c>
      <c r="C751">
        <v>150</v>
      </c>
      <c r="D751">
        <v>3000</v>
      </c>
      <c r="E751">
        <v>9</v>
      </c>
      <c r="F751">
        <v>0</v>
      </c>
      <c r="G751">
        <v>0</v>
      </c>
      <c r="H751" t="s">
        <v>33</v>
      </c>
      <c r="I751">
        <v>1</v>
      </c>
      <c r="J751" s="8" t="str">
        <f t="shared" si="22"/>
        <v>TNEG</v>
      </c>
      <c r="K751">
        <v>0</v>
      </c>
      <c r="L751" t="s">
        <v>34</v>
      </c>
      <c r="M751">
        <v>273.02285714285699</v>
      </c>
      <c r="N751">
        <v>108.37333333333299</v>
      </c>
      <c r="O751">
        <v>2</v>
      </c>
      <c r="P751">
        <v>4</v>
      </c>
      <c r="Q751">
        <v>273.02285714285699</v>
      </c>
      <c r="R751">
        <v>108.37333333333299</v>
      </c>
      <c r="S751">
        <v>2</v>
      </c>
      <c r="T751">
        <v>4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2.6469999999999998</v>
      </c>
      <c r="AA751">
        <v>2.6469999999999998</v>
      </c>
      <c r="AB751">
        <v>-1</v>
      </c>
      <c r="AC751">
        <v>-1</v>
      </c>
      <c r="AD751" s="8">
        <f t="shared" si="23"/>
        <v>1</v>
      </c>
      <c r="AE751">
        <v>992</v>
      </c>
      <c r="AF751">
        <v>208446</v>
      </c>
      <c r="AG751">
        <v>1781</v>
      </c>
      <c r="AH751" t="s">
        <v>39</v>
      </c>
      <c r="AI751">
        <v>579</v>
      </c>
      <c r="AJ751">
        <v>579</v>
      </c>
      <c r="AK751">
        <v>3</v>
      </c>
    </row>
    <row r="752" spans="1:37" x14ac:dyDescent="0.2">
      <c r="A752">
        <v>11</v>
      </c>
      <c r="B752" t="s">
        <v>37</v>
      </c>
      <c r="C752">
        <v>150</v>
      </c>
      <c r="D752">
        <v>3000</v>
      </c>
      <c r="E752">
        <v>10</v>
      </c>
      <c r="F752">
        <v>0</v>
      </c>
      <c r="G752">
        <v>0</v>
      </c>
      <c r="H752" t="s">
        <v>33</v>
      </c>
      <c r="I752">
        <v>1</v>
      </c>
      <c r="J752" s="8" t="str">
        <f t="shared" si="22"/>
        <v>TNEG</v>
      </c>
      <c r="K752">
        <v>0</v>
      </c>
      <c r="L752" t="s">
        <v>34</v>
      </c>
      <c r="M752">
        <v>349.07619047618999</v>
      </c>
      <c r="N752">
        <v>411.58666666666699</v>
      </c>
      <c r="O752">
        <v>6</v>
      </c>
      <c r="P752">
        <v>5</v>
      </c>
      <c r="Q752">
        <v>349.07619047618999</v>
      </c>
      <c r="R752">
        <v>411.58666666666699</v>
      </c>
      <c r="S752">
        <v>6</v>
      </c>
      <c r="T752">
        <v>5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2.9409999999999998</v>
      </c>
      <c r="AA752">
        <v>2.9409999999999998</v>
      </c>
      <c r="AB752">
        <v>-1</v>
      </c>
      <c r="AC752">
        <v>-1</v>
      </c>
      <c r="AD752" s="8">
        <f t="shared" si="23"/>
        <v>1</v>
      </c>
      <c r="AE752">
        <v>1165</v>
      </c>
      <c r="AF752">
        <v>210115</v>
      </c>
      <c r="AG752">
        <v>642</v>
      </c>
      <c r="AH752" t="s">
        <v>39</v>
      </c>
      <c r="AI752">
        <v>579</v>
      </c>
      <c r="AJ752">
        <v>579</v>
      </c>
      <c r="AK752">
        <v>3</v>
      </c>
    </row>
    <row r="753" spans="1:37" x14ac:dyDescent="0.2">
      <c r="A753">
        <v>11</v>
      </c>
      <c r="B753" t="s">
        <v>37</v>
      </c>
      <c r="C753">
        <v>150</v>
      </c>
      <c r="D753">
        <v>3000</v>
      </c>
      <c r="E753">
        <v>11</v>
      </c>
      <c r="F753">
        <v>0</v>
      </c>
      <c r="G753">
        <v>0</v>
      </c>
      <c r="H753" t="s">
        <v>33</v>
      </c>
      <c r="I753">
        <v>1</v>
      </c>
      <c r="J753" s="8" t="str">
        <f t="shared" si="22"/>
        <v>TNEG</v>
      </c>
      <c r="K753">
        <v>0</v>
      </c>
      <c r="L753" t="s">
        <v>34</v>
      </c>
      <c r="M753">
        <v>289.02285714285699</v>
      </c>
      <c r="N753">
        <v>263.48</v>
      </c>
      <c r="O753">
        <v>4</v>
      </c>
      <c r="P753">
        <v>4</v>
      </c>
      <c r="Q753">
        <v>289.02285714285699</v>
      </c>
      <c r="R753">
        <v>263.48</v>
      </c>
      <c r="S753">
        <v>4</v>
      </c>
      <c r="T753">
        <v>4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3.2349999999999999</v>
      </c>
      <c r="AA753">
        <v>3.2349999999999999</v>
      </c>
      <c r="AB753">
        <v>-1</v>
      </c>
      <c r="AC753">
        <v>-1</v>
      </c>
      <c r="AD753" s="8">
        <f t="shared" si="23"/>
        <v>1</v>
      </c>
      <c r="AE753">
        <v>1103</v>
      </c>
      <c r="AF753">
        <v>211735</v>
      </c>
      <c r="AG753">
        <v>996</v>
      </c>
      <c r="AH753" t="s">
        <v>39</v>
      </c>
      <c r="AI753">
        <v>579</v>
      </c>
      <c r="AJ753">
        <v>579</v>
      </c>
      <c r="AK753">
        <v>3</v>
      </c>
    </row>
    <row r="754" spans="1:37" x14ac:dyDescent="0.2">
      <c r="A754">
        <v>11</v>
      </c>
      <c r="B754" t="s">
        <v>37</v>
      </c>
      <c r="C754">
        <v>150</v>
      </c>
      <c r="D754">
        <v>3000</v>
      </c>
      <c r="E754">
        <v>12</v>
      </c>
      <c r="F754">
        <v>1</v>
      </c>
      <c r="G754">
        <v>1</v>
      </c>
      <c r="H754" t="s">
        <v>36</v>
      </c>
      <c r="I754">
        <v>1</v>
      </c>
      <c r="J754" s="8" t="str">
        <f t="shared" si="22"/>
        <v xml:space="preserve">HIT </v>
      </c>
      <c r="K754">
        <v>2</v>
      </c>
      <c r="L754">
        <v>1</v>
      </c>
      <c r="M754">
        <v>418.12952380952402</v>
      </c>
      <c r="N754">
        <v>121.37333333333299</v>
      </c>
      <c r="O754">
        <v>2</v>
      </c>
      <c r="P754">
        <v>6</v>
      </c>
      <c r="Q754">
        <v>349.07619047618999</v>
      </c>
      <c r="R754">
        <v>411.58666666666699</v>
      </c>
      <c r="S754">
        <v>6</v>
      </c>
      <c r="T754">
        <v>5</v>
      </c>
      <c r="U754">
        <v>414.41668701171898</v>
      </c>
      <c r="V754">
        <v>108.416664123535</v>
      </c>
      <c r="W754">
        <v>2</v>
      </c>
      <c r="X754">
        <v>6</v>
      </c>
      <c r="Y754">
        <v>310.131312397687</v>
      </c>
      <c r="Z754">
        <v>2.9409999999999998</v>
      </c>
      <c r="AA754">
        <v>3.5289999999999999</v>
      </c>
      <c r="AB754">
        <v>1.431</v>
      </c>
      <c r="AC754">
        <v>-1.51</v>
      </c>
      <c r="AD754" s="8">
        <f t="shared" si="23"/>
        <v>1.51</v>
      </c>
      <c r="AE754">
        <v>1981</v>
      </c>
      <c r="AF754">
        <v>215777</v>
      </c>
      <c r="AG754">
        <v>642</v>
      </c>
      <c r="AH754" t="s">
        <v>39</v>
      </c>
      <c r="AI754">
        <v>579</v>
      </c>
      <c r="AJ754">
        <v>579</v>
      </c>
      <c r="AK754">
        <v>3</v>
      </c>
    </row>
    <row r="755" spans="1:37" x14ac:dyDescent="0.2">
      <c r="A755">
        <v>11</v>
      </c>
      <c r="B755" t="s">
        <v>37</v>
      </c>
      <c r="C755">
        <v>150</v>
      </c>
      <c r="D755">
        <v>3000</v>
      </c>
      <c r="E755">
        <v>13</v>
      </c>
      <c r="F755">
        <v>0</v>
      </c>
      <c r="G755">
        <v>0</v>
      </c>
      <c r="H755" t="s">
        <v>33</v>
      </c>
      <c r="I755">
        <v>1</v>
      </c>
      <c r="J755" s="8" t="str">
        <f t="shared" si="22"/>
        <v>TNEG</v>
      </c>
      <c r="K755">
        <v>0</v>
      </c>
      <c r="L755" t="s">
        <v>34</v>
      </c>
      <c r="M755">
        <v>345.07619047618999</v>
      </c>
      <c r="N755">
        <v>335.53333333333302</v>
      </c>
      <c r="O755">
        <v>5</v>
      </c>
      <c r="P755">
        <v>5</v>
      </c>
      <c r="Q755">
        <v>345.07619047618999</v>
      </c>
      <c r="R755">
        <v>335.53333333333302</v>
      </c>
      <c r="S755">
        <v>5</v>
      </c>
      <c r="T755">
        <v>5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3.8239999999999998</v>
      </c>
      <c r="AA755">
        <v>3.8239999999999998</v>
      </c>
      <c r="AB755">
        <v>-1</v>
      </c>
      <c r="AC755">
        <v>-1</v>
      </c>
      <c r="AD755" s="8">
        <f t="shared" si="23"/>
        <v>1</v>
      </c>
      <c r="AE755">
        <v>1049</v>
      </c>
      <c r="AF755">
        <v>217836</v>
      </c>
      <c r="AG755">
        <v>483</v>
      </c>
      <c r="AH755" t="s">
        <v>39</v>
      </c>
      <c r="AI755">
        <v>579</v>
      </c>
      <c r="AJ755">
        <v>579</v>
      </c>
      <c r="AK755">
        <v>3</v>
      </c>
    </row>
    <row r="756" spans="1:37" x14ac:dyDescent="0.2">
      <c r="A756">
        <v>11</v>
      </c>
      <c r="B756" t="s">
        <v>37</v>
      </c>
      <c r="C756">
        <v>150</v>
      </c>
      <c r="D756">
        <v>3000</v>
      </c>
      <c r="E756">
        <v>14</v>
      </c>
      <c r="F756">
        <v>1</v>
      </c>
      <c r="G756">
        <v>2</v>
      </c>
      <c r="H756" t="s">
        <v>33</v>
      </c>
      <c r="I756">
        <v>0</v>
      </c>
      <c r="J756" s="8" t="str">
        <f t="shared" si="22"/>
        <v>MISS</v>
      </c>
      <c r="K756">
        <v>12</v>
      </c>
      <c r="L756">
        <v>4</v>
      </c>
      <c r="M756">
        <v>500.18285714285702</v>
      </c>
      <c r="N756">
        <v>399.58666666666699</v>
      </c>
      <c r="O756">
        <v>6</v>
      </c>
      <c r="P756">
        <v>7</v>
      </c>
      <c r="Q756">
        <v>131.91619047619</v>
      </c>
      <c r="R756">
        <v>192.42666666666699</v>
      </c>
      <c r="S756">
        <v>3</v>
      </c>
      <c r="T756">
        <v>2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0.58799999999999997</v>
      </c>
      <c r="AA756">
        <v>4.1180000000000003</v>
      </c>
      <c r="AB756">
        <v>-1</v>
      </c>
      <c r="AC756">
        <v>-1</v>
      </c>
      <c r="AD756" s="8">
        <f t="shared" si="23"/>
        <v>1</v>
      </c>
      <c r="AE756">
        <v>1906</v>
      </c>
      <c r="AF756">
        <v>220260</v>
      </c>
      <c r="AG756">
        <v>82</v>
      </c>
      <c r="AH756" t="s">
        <v>39</v>
      </c>
      <c r="AI756">
        <v>579</v>
      </c>
      <c r="AJ756">
        <v>579</v>
      </c>
      <c r="AK756">
        <v>3</v>
      </c>
    </row>
    <row r="757" spans="1:37" x14ac:dyDescent="0.2">
      <c r="A757">
        <v>11</v>
      </c>
      <c r="B757" t="s">
        <v>37</v>
      </c>
      <c r="C757">
        <v>150</v>
      </c>
      <c r="D757">
        <v>3000</v>
      </c>
      <c r="E757">
        <v>15</v>
      </c>
      <c r="F757">
        <v>1</v>
      </c>
      <c r="G757">
        <v>3</v>
      </c>
      <c r="H757" t="s">
        <v>36</v>
      </c>
      <c r="I757">
        <v>1</v>
      </c>
      <c r="J757" s="8" t="str">
        <f t="shared" si="22"/>
        <v xml:space="preserve">HIT </v>
      </c>
      <c r="K757">
        <v>9</v>
      </c>
      <c r="L757">
        <v>3</v>
      </c>
      <c r="M757">
        <v>340.07619047618999</v>
      </c>
      <c r="N757">
        <v>43.32</v>
      </c>
      <c r="O757">
        <v>1</v>
      </c>
      <c r="P757">
        <v>5</v>
      </c>
      <c r="Q757">
        <v>426.12952380952402</v>
      </c>
      <c r="R757">
        <v>52.32</v>
      </c>
      <c r="S757">
        <v>1</v>
      </c>
      <c r="T757">
        <v>6</v>
      </c>
      <c r="U757">
        <v>363.41668701171898</v>
      </c>
      <c r="V757">
        <v>58.416664123535199</v>
      </c>
      <c r="W757">
        <v>1</v>
      </c>
      <c r="X757">
        <v>5</v>
      </c>
      <c r="Y757">
        <v>63.008485243364902</v>
      </c>
      <c r="Z757">
        <v>1.7649999999999999</v>
      </c>
      <c r="AA757">
        <v>4.4119999999999999</v>
      </c>
      <c r="AB757">
        <v>2.8860000000000001</v>
      </c>
      <c r="AC757">
        <v>1.121</v>
      </c>
      <c r="AD757" s="8">
        <f t="shared" si="23"/>
        <v>1.121</v>
      </c>
      <c r="AE757">
        <v>2317</v>
      </c>
      <c r="AF757">
        <v>224365</v>
      </c>
      <c r="AG757">
        <v>2243</v>
      </c>
      <c r="AH757" t="s">
        <v>39</v>
      </c>
      <c r="AI757">
        <v>579</v>
      </c>
      <c r="AJ757">
        <v>579</v>
      </c>
      <c r="AK757">
        <v>3</v>
      </c>
    </row>
    <row r="758" spans="1:37" x14ac:dyDescent="0.2">
      <c r="A758">
        <v>11</v>
      </c>
      <c r="B758" t="s">
        <v>37</v>
      </c>
      <c r="C758">
        <v>150</v>
      </c>
      <c r="D758">
        <v>3000</v>
      </c>
      <c r="E758">
        <v>16</v>
      </c>
      <c r="F758">
        <v>0</v>
      </c>
      <c r="G758">
        <v>0</v>
      </c>
      <c r="H758" t="s">
        <v>33</v>
      </c>
      <c r="I758">
        <v>1</v>
      </c>
      <c r="J758" s="8" t="str">
        <f t="shared" si="22"/>
        <v>TNEG</v>
      </c>
      <c r="K758">
        <v>0</v>
      </c>
      <c r="L758" t="s">
        <v>34</v>
      </c>
      <c r="M758">
        <v>58.862857142857102</v>
      </c>
      <c r="N758">
        <v>270.48</v>
      </c>
      <c r="O758">
        <v>4</v>
      </c>
      <c r="P758">
        <v>1</v>
      </c>
      <c r="Q758">
        <v>58.862857142857102</v>
      </c>
      <c r="R758">
        <v>270.48</v>
      </c>
      <c r="S758">
        <v>4</v>
      </c>
      <c r="T758">
        <v>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4.7060000000000004</v>
      </c>
      <c r="AA758">
        <v>4.7060000000000004</v>
      </c>
      <c r="AB758">
        <v>-1</v>
      </c>
      <c r="AC758">
        <v>-1</v>
      </c>
      <c r="AD758" s="8">
        <f t="shared" si="23"/>
        <v>1</v>
      </c>
      <c r="AE758">
        <v>534</v>
      </c>
      <c r="AF758">
        <v>225905</v>
      </c>
      <c r="AG758">
        <v>2359</v>
      </c>
      <c r="AH758" t="s">
        <v>39</v>
      </c>
      <c r="AI758">
        <v>579</v>
      </c>
      <c r="AJ758">
        <v>579</v>
      </c>
      <c r="AK758">
        <v>3</v>
      </c>
    </row>
    <row r="759" spans="1:37" x14ac:dyDescent="0.2">
      <c r="A759">
        <v>11</v>
      </c>
      <c r="B759" t="s">
        <v>37</v>
      </c>
      <c r="C759">
        <v>150</v>
      </c>
      <c r="D759">
        <v>3000</v>
      </c>
      <c r="E759">
        <v>17</v>
      </c>
      <c r="F759">
        <v>1</v>
      </c>
      <c r="G759">
        <v>4</v>
      </c>
      <c r="H759" t="s">
        <v>33</v>
      </c>
      <c r="I759">
        <v>0</v>
      </c>
      <c r="J759" s="8" t="str">
        <f t="shared" si="22"/>
        <v>MISS</v>
      </c>
      <c r="K759">
        <v>10</v>
      </c>
      <c r="L759">
        <v>3</v>
      </c>
      <c r="M759">
        <v>506.18285714285702</v>
      </c>
      <c r="N759">
        <v>183.42666666666699</v>
      </c>
      <c r="O759">
        <v>3</v>
      </c>
      <c r="P759">
        <v>7</v>
      </c>
      <c r="Q759">
        <v>419.12952380952402</v>
      </c>
      <c r="R759">
        <v>265.48</v>
      </c>
      <c r="S759">
        <v>4</v>
      </c>
      <c r="T759">
        <v>6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2.0590000000000002</v>
      </c>
      <c r="AA759">
        <v>5</v>
      </c>
      <c r="AB759">
        <v>-1</v>
      </c>
      <c r="AC759">
        <v>-1</v>
      </c>
      <c r="AD759" s="8">
        <f t="shared" si="23"/>
        <v>1</v>
      </c>
      <c r="AE759">
        <v>1212</v>
      </c>
      <c r="AF759">
        <v>227636</v>
      </c>
      <c r="AG759">
        <v>92</v>
      </c>
      <c r="AH759" t="s">
        <v>39</v>
      </c>
      <c r="AI759">
        <v>579</v>
      </c>
      <c r="AJ759">
        <v>579</v>
      </c>
      <c r="AK759">
        <v>3</v>
      </c>
    </row>
    <row r="760" spans="1:37" x14ac:dyDescent="0.2">
      <c r="A760">
        <v>11</v>
      </c>
      <c r="B760" t="s">
        <v>37</v>
      </c>
      <c r="C760">
        <v>150</v>
      </c>
      <c r="D760">
        <v>3000</v>
      </c>
      <c r="E760">
        <v>18</v>
      </c>
      <c r="F760">
        <v>1</v>
      </c>
      <c r="G760">
        <v>5</v>
      </c>
      <c r="H760" t="s">
        <v>33</v>
      </c>
      <c r="I760">
        <v>0</v>
      </c>
      <c r="J760" s="8" t="str">
        <f t="shared" si="22"/>
        <v>MISS</v>
      </c>
      <c r="K760">
        <v>5</v>
      </c>
      <c r="L760">
        <v>2</v>
      </c>
      <c r="M760">
        <v>131.91619047619</v>
      </c>
      <c r="N760">
        <v>192.42666666666699</v>
      </c>
      <c r="O760">
        <v>3</v>
      </c>
      <c r="P760">
        <v>2</v>
      </c>
      <c r="Q760">
        <v>345.07619047618999</v>
      </c>
      <c r="R760">
        <v>335.53333333333302</v>
      </c>
      <c r="S760">
        <v>5</v>
      </c>
      <c r="T760">
        <v>5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3.8239999999999998</v>
      </c>
      <c r="AA760">
        <v>5.2939999999999996</v>
      </c>
      <c r="AB760">
        <v>-1</v>
      </c>
      <c r="AC760">
        <v>-1</v>
      </c>
      <c r="AD760" s="8">
        <f t="shared" si="23"/>
        <v>1</v>
      </c>
      <c r="AE760">
        <v>1404</v>
      </c>
      <c r="AF760">
        <v>229554</v>
      </c>
      <c r="AG760">
        <v>483</v>
      </c>
      <c r="AH760" t="s">
        <v>39</v>
      </c>
      <c r="AI760">
        <v>579</v>
      </c>
      <c r="AJ760">
        <v>579</v>
      </c>
      <c r="AK760">
        <v>3</v>
      </c>
    </row>
    <row r="761" spans="1:37" x14ac:dyDescent="0.2">
      <c r="A761">
        <v>11</v>
      </c>
      <c r="B761" t="s">
        <v>37</v>
      </c>
      <c r="C761">
        <v>150</v>
      </c>
      <c r="D761">
        <v>3000</v>
      </c>
      <c r="E761">
        <v>19</v>
      </c>
      <c r="F761">
        <v>0</v>
      </c>
      <c r="G761">
        <v>0</v>
      </c>
      <c r="H761" t="s">
        <v>33</v>
      </c>
      <c r="I761">
        <v>1</v>
      </c>
      <c r="J761" s="8" t="str">
        <f t="shared" si="22"/>
        <v>TNEG</v>
      </c>
      <c r="K761">
        <v>0</v>
      </c>
      <c r="L761" t="s">
        <v>34</v>
      </c>
      <c r="M761">
        <v>208.96952380952399</v>
      </c>
      <c r="N761">
        <v>410.58666666666699</v>
      </c>
      <c r="O761">
        <v>6</v>
      </c>
      <c r="P761">
        <v>3</v>
      </c>
      <c r="Q761">
        <v>208.96952380952399</v>
      </c>
      <c r="R761">
        <v>410.58666666666699</v>
      </c>
      <c r="S761">
        <v>6</v>
      </c>
      <c r="T761">
        <v>3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5.5880000000000001</v>
      </c>
      <c r="AA761">
        <v>5.5880000000000001</v>
      </c>
      <c r="AB761">
        <v>-1</v>
      </c>
      <c r="AC761">
        <v>-1</v>
      </c>
      <c r="AD761" s="8">
        <f t="shared" si="23"/>
        <v>1</v>
      </c>
      <c r="AE761">
        <v>1140</v>
      </c>
      <c r="AF761">
        <v>231204</v>
      </c>
      <c r="AG761">
        <v>207</v>
      </c>
      <c r="AH761" t="s">
        <v>39</v>
      </c>
      <c r="AI761">
        <v>579</v>
      </c>
      <c r="AJ761">
        <v>579</v>
      </c>
      <c r="AK761">
        <v>3</v>
      </c>
    </row>
    <row r="762" spans="1:37" x14ac:dyDescent="0.2">
      <c r="A762">
        <v>11</v>
      </c>
      <c r="B762" t="s">
        <v>37</v>
      </c>
      <c r="C762">
        <v>150</v>
      </c>
      <c r="D762">
        <v>3000</v>
      </c>
      <c r="E762">
        <v>20</v>
      </c>
      <c r="F762">
        <v>0</v>
      </c>
      <c r="G762">
        <v>0</v>
      </c>
      <c r="H762" t="s">
        <v>33</v>
      </c>
      <c r="I762">
        <v>1</v>
      </c>
      <c r="J762" s="8" t="str">
        <f t="shared" si="22"/>
        <v>TNEG</v>
      </c>
      <c r="K762">
        <v>0</v>
      </c>
      <c r="L762" t="s">
        <v>34</v>
      </c>
      <c r="M762">
        <v>131.91619047619</v>
      </c>
      <c r="N762">
        <v>260.48</v>
      </c>
      <c r="O762">
        <v>4</v>
      </c>
      <c r="P762">
        <v>2</v>
      </c>
      <c r="Q762">
        <v>131.91619047619</v>
      </c>
      <c r="R762">
        <v>260.48</v>
      </c>
      <c r="S762">
        <v>4</v>
      </c>
      <c r="T762">
        <v>2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5.8819999999999997</v>
      </c>
      <c r="AA762">
        <v>5.8819999999999997</v>
      </c>
      <c r="AB762">
        <v>-1</v>
      </c>
      <c r="AC762">
        <v>-1</v>
      </c>
      <c r="AD762" s="8">
        <f t="shared" si="23"/>
        <v>1</v>
      </c>
      <c r="AE762">
        <v>1152</v>
      </c>
      <c r="AF762">
        <v>232874</v>
      </c>
      <c r="AG762">
        <v>1191</v>
      </c>
      <c r="AH762" t="s">
        <v>39</v>
      </c>
      <c r="AI762">
        <v>579</v>
      </c>
      <c r="AJ762">
        <v>579</v>
      </c>
      <c r="AK762">
        <v>3</v>
      </c>
    </row>
    <row r="763" spans="1:37" x14ac:dyDescent="0.2">
      <c r="A763">
        <v>11</v>
      </c>
      <c r="B763" t="s">
        <v>37</v>
      </c>
      <c r="C763">
        <v>150</v>
      </c>
      <c r="D763">
        <v>3000</v>
      </c>
      <c r="E763">
        <v>21</v>
      </c>
      <c r="F763">
        <v>1</v>
      </c>
      <c r="G763">
        <v>6</v>
      </c>
      <c r="H763" t="s">
        <v>36</v>
      </c>
      <c r="I763">
        <v>1</v>
      </c>
      <c r="J763" s="8" t="str">
        <f t="shared" si="22"/>
        <v xml:space="preserve">HIT </v>
      </c>
      <c r="K763">
        <v>12</v>
      </c>
      <c r="L763">
        <v>4</v>
      </c>
      <c r="M763">
        <v>52.862857142857102</v>
      </c>
      <c r="N763">
        <v>49.32</v>
      </c>
      <c r="O763">
        <v>1</v>
      </c>
      <c r="P763">
        <v>1</v>
      </c>
      <c r="Q763">
        <v>273.02285714285699</v>
      </c>
      <c r="R763">
        <v>108.37333333333299</v>
      </c>
      <c r="S763">
        <v>2</v>
      </c>
      <c r="T763">
        <v>4</v>
      </c>
      <c r="U763">
        <v>19.4166870117188</v>
      </c>
      <c r="V763">
        <v>39.416664123535199</v>
      </c>
      <c r="W763">
        <v>1</v>
      </c>
      <c r="X763">
        <v>0</v>
      </c>
      <c r="Y763">
        <v>262.81383479012902</v>
      </c>
      <c r="Z763">
        <v>2.6469999999999998</v>
      </c>
      <c r="AA763">
        <v>6.1760000000000002</v>
      </c>
      <c r="AB763">
        <v>3.944</v>
      </c>
      <c r="AC763">
        <v>1.2969999999999999</v>
      </c>
      <c r="AD763" s="8">
        <f t="shared" si="23"/>
        <v>1.2969999999999999</v>
      </c>
      <c r="AE763">
        <v>1982</v>
      </c>
      <c r="AF763">
        <v>236466</v>
      </c>
      <c r="AG763">
        <v>1781</v>
      </c>
      <c r="AH763" t="s">
        <v>39</v>
      </c>
      <c r="AI763">
        <v>579</v>
      </c>
      <c r="AJ763">
        <v>579</v>
      </c>
      <c r="AK763">
        <v>3</v>
      </c>
    </row>
    <row r="764" spans="1:37" x14ac:dyDescent="0.2">
      <c r="A764">
        <v>11</v>
      </c>
      <c r="B764" t="s">
        <v>37</v>
      </c>
      <c r="C764">
        <v>150</v>
      </c>
      <c r="D764">
        <v>3000</v>
      </c>
      <c r="E764">
        <v>22</v>
      </c>
      <c r="F764">
        <v>1</v>
      </c>
      <c r="G764">
        <v>7</v>
      </c>
      <c r="H764" t="s">
        <v>33</v>
      </c>
      <c r="I764">
        <v>0</v>
      </c>
      <c r="J764" s="8" t="str">
        <f t="shared" si="22"/>
        <v>MISS</v>
      </c>
      <c r="K764">
        <v>6</v>
      </c>
      <c r="L764">
        <v>3</v>
      </c>
      <c r="M764">
        <v>144.91619047619</v>
      </c>
      <c r="N764">
        <v>125.37333333333299</v>
      </c>
      <c r="O764">
        <v>2</v>
      </c>
      <c r="P764">
        <v>2</v>
      </c>
      <c r="Q764">
        <v>58.862857142857102</v>
      </c>
      <c r="R764">
        <v>270.48</v>
      </c>
      <c r="S764">
        <v>4</v>
      </c>
      <c r="T764">
        <v>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4.7060000000000004</v>
      </c>
      <c r="AA764">
        <v>6.4710000000000001</v>
      </c>
      <c r="AB764">
        <v>-1</v>
      </c>
      <c r="AC764">
        <v>-1</v>
      </c>
      <c r="AD764" s="8">
        <f t="shared" si="23"/>
        <v>1</v>
      </c>
      <c r="AE764">
        <v>2077</v>
      </c>
      <c r="AF764">
        <v>239546</v>
      </c>
      <c r="AG764">
        <v>2359</v>
      </c>
      <c r="AH764" t="s">
        <v>39</v>
      </c>
      <c r="AI764">
        <v>579</v>
      </c>
      <c r="AJ764">
        <v>579</v>
      </c>
      <c r="AK764">
        <v>3</v>
      </c>
    </row>
    <row r="765" spans="1:37" x14ac:dyDescent="0.2">
      <c r="A765">
        <v>11</v>
      </c>
      <c r="B765" t="s">
        <v>37</v>
      </c>
      <c r="C765">
        <v>150</v>
      </c>
      <c r="D765">
        <v>3000</v>
      </c>
      <c r="E765">
        <v>23</v>
      </c>
      <c r="F765">
        <v>1</v>
      </c>
      <c r="G765">
        <v>8</v>
      </c>
      <c r="H765" t="s">
        <v>36</v>
      </c>
      <c r="I765">
        <v>1</v>
      </c>
      <c r="J765" s="8" t="str">
        <f t="shared" si="22"/>
        <v xml:space="preserve">HIT </v>
      </c>
      <c r="K765">
        <v>18</v>
      </c>
      <c r="L765">
        <v>4</v>
      </c>
      <c r="M765">
        <v>68.862857142857095</v>
      </c>
      <c r="N765">
        <v>200.42666666666699</v>
      </c>
      <c r="O765">
        <v>3</v>
      </c>
      <c r="P765">
        <v>1</v>
      </c>
      <c r="Q765">
        <v>349.07619047618999</v>
      </c>
      <c r="R765">
        <v>411.58666666666699</v>
      </c>
      <c r="S765">
        <v>6</v>
      </c>
      <c r="T765">
        <v>5</v>
      </c>
      <c r="U765">
        <v>85.416687011718807</v>
      </c>
      <c r="V765">
        <v>173.41666412353501</v>
      </c>
      <c r="W765">
        <v>3</v>
      </c>
      <c r="X765">
        <v>1</v>
      </c>
      <c r="Y765">
        <v>355.30449459376001</v>
      </c>
      <c r="Z765">
        <v>1.4710000000000001</v>
      </c>
      <c r="AA765">
        <v>6.7649999999999997</v>
      </c>
      <c r="AB765">
        <v>5.1349999999999998</v>
      </c>
      <c r="AC765">
        <v>3.6640000000000001</v>
      </c>
      <c r="AD765" s="8">
        <f t="shared" si="23"/>
        <v>3.6640000000000001</v>
      </c>
      <c r="AE765">
        <v>1774</v>
      </c>
      <c r="AF765">
        <v>242903</v>
      </c>
      <c r="AG765">
        <v>1702</v>
      </c>
      <c r="AH765" t="s">
        <v>39</v>
      </c>
      <c r="AI765">
        <v>579</v>
      </c>
      <c r="AJ765">
        <v>579</v>
      </c>
      <c r="AK765">
        <v>3</v>
      </c>
    </row>
    <row r="766" spans="1:37" x14ac:dyDescent="0.2">
      <c r="A766">
        <v>11</v>
      </c>
      <c r="B766" t="s">
        <v>37</v>
      </c>
      <c r="C766">
        <v>150</v>
      </c>
      <c r="D766">
        <v>3000</v>
      </c>
      <c r="E766">
        <v>24</v>
      </c>
      <c r="F766">
        <v>0</v>
      </c>
      <c r="G766">
        <v>0</v>
      </c>
      <c r="H766" t="s">
        <v>33</v>
      </c>
      <c r="I766">
        <v>1</v>
      </c>
      <c r="J766" s="8" t="str">
        <f t="shared" si="22"/>
        <v>TNEG</v>
      </c>
      <c r="K766">
        <v>0</v>
      </c>
      <c r="L766" t="s">
        <v>34</v>
      </c>
      <c r="M766">
        <v>419.12952380952402</v>
      </c>
      <c r="N766">
        <v>265.48</v>
      </c>
      <c r="O766">
        <v>4</v>
      </c>
      <c r="P766">
        <v>6</v>
      </c>
      <c r="Q766">
        <v>419.12952380952402</v>
      </c>
      <c r="R766">
        <v>265.48</v>
      </c>
      <c r="S766">
        <v>4</v>
      </c>
      <c r="T766">
        <v>6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7.0590000000000002</v>
      </c>
      <c r="AA766">
        <v>7.0590000000000002</v>
      </c>
      <c r="AB766">
        <v>-1</v>
      </c>
      <c r="AC766">
        <v>-1</v>
      </c>
      <c r="AD766" s="8">
        <f t="shared" si="23"/>
        <v>1</v>
      </c>
      <c r="AE766">
        <v>506</v>
      </c>
      <c r="AF766">
        <v>244415</v>
      </c>
      <c r="AG766">
        <v>258</v>
      </c>
      <c r="AH766" t="s">
        <v>39</v>
      </c>
      <c r="AI766">
        <v>579</v>
      </c>
      <c r="AJ766">
        <v>579</v>
      </c>
      <c r="AK766">
        <v>3</v>
      </c>
    </row>
    <row r="767" spans="1:37" x14ac:dyDescent="0.2">
      <c r="A767">
        <v>11</v>
      </c>
      <c r="B767" t="s">
        <v>37</v>
      </c>
      <c r="C767">
        <v>150</v>
      </c>
      <c r="D767">
        <v>3000</v>
      </c>
      <c r="E767">
        <v>25</v>
      </c>
      <c r="F767">
        <v>0</v>
      </c>
      <c r="G767">
        <v>0</v>
      </c>
      <c r="H767" t="s">
        <v>33</v>
      </c>
      <c r="I767">
        <v>1</v>
      </c>
      <c r="J767" s="8" t="str">
        <f t="shared" si="22"/>
        <v>TNEG</v>
      </c>
      <c r="K767">
        <v>0</v>
      </c>
      <c r="L767" t="s">
        <v>34</v>
      </c>
      <c r="M767">
        <v>132.91619047619</v>
      </c>
      <c r="N767">
        <v>41.32</v>
      </c>
      <c r="O767">
        <v>1</v>
      </c>
      <c r="P767">
        <v>2</v>
      </c>
      <c r="Q767">
        <v>132.91619047619</v>
      </c>
      <c r="R767">
        <v>41.32</v>
      </c>
      <c r="S767">
        <v>1</v>
      </c>
      <c r="T767">
        <v>2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7.3529999999999998</v>
      </c>
      <c r="AA767">
        <v>7.3529999999999998</v>
      </c>
      <c r="AB767">
        <v>-1</v>
      </c>
      <c r="AC767">
        <v>-1</v>
      </c>
      <c r="AD767" s="8">
        <f t="shared" si="23"/>
        <v>1</v>
      </c>
      <c r="AE767">
        <v>1071</v>
      </c>
      <c r="AF767">
        <v>245995</v>
      </c>
      <c r="AG767">
        <v>2023</v>
      </c>
      <c r="AH767" t="s">
        <v>39</v>
      </c>
      <c r="AI767">
        <v>579</v>
      </c>
      <c r="AJ767">
        <v>579</v>
      </c>
      <c r="AK767">
        <v>3</v>
      </c>
    </row>
    <row r="768" spans="1:37" x14ac:dyDescent="0.2">
      <c r="A768">
        <v>11</v>
      </c>
      <c r="B768" t="s">
        <v>37</v>
      </c>
      <c r="C768">
        <v>150</v>
      </c>
      <c r="D768">
        <v>3000</v>
      </c>
      <c r="E768">
        <v>26</v>
      </c>
      <c r="F768">
        <v>0</v>
      </c>
      <c r="G768">
        <v>0</v>
      </c>
      <c r="H768" t="s">
        <v>33</v>
      </c>
      <c r="I768">
        <v>1</v>
      </c>
      <c r="J768" s="8" t="str">
        <f t="shared" si="22"/>
        <v>TNEG</v>
      </c>
      <c r="K768">
        <v>0</v>
      </c>
      <c r="L768" t="s">
        <v>34</v>
      </c>
      <c r="M768">
        <v>415.12952380952402</v>
      </c>
      <c r="N768">
        <v>415.58666666666699</v>
      </c>
      <c r="O768">
        <v>6</v>
      </c>
      <c r="P768">
        <v>6</v>
      </c>
      <c r="Q768">
        <v>415.12952380952402</v>
      </c>
      <c r="R768">
        <v>415.58666666666699</v>
      </c>
      <c r="S768">
        <v>6</v>
      </c>
      <c r="T768">
        <v>6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7.6470000000000002</v>
      </c>
      <c r="AA768">
        <v>7.6470000000000002</v>
      </c>
      <c r="AB768">
        <v>-1</v>
      </c>
      <c r="AC768">
        <v>-1</v>
      </c>
      <c r="AD768" s="8">
        <f t="shared" si="23"/>
        <v>1</v>
      </c>
      <c r="AE768">
        <v>1251</v>
      </c>
      <c r="AF768">
        <v>247755</v>
      </c>
      <c r="AG768">
        <v>1204</v>
      </c>
      <c r="AH768" t="s">
        <v>39</v>
      </c>
      <c r="AI768">
        <v>579</v>
      </c>
      <c r="AJ768">
        <v>579</v>
      </c>
      <c r="AK768">
        <v>3</v>
      </c>
    </row>
    <row r="769" spans="1:37" x14ac:dyDescent="0.2">
      <c r="A769">
        <v>11</v>
      </c>
      <c r="B769" t="s">
        <v>37</v>
      </c>
      <c r="C769">
        <v>150</v>
      </c>
      <c r="D769">
        <v>3000</v>
      </c>
      <c r="E769">
        <v>27</v>
      </c>
      <c r="F769">
        <v>0</v>
      </c>
      <c r="G769">
        <v>0</v>
      </c>
      <c r="H769" t="s">
        <v>33</v>
      </c>
      <c r="I769">
        <v>1</v>
      </c>
      <c r="J769" s="8" t="str">
        <f t="shared" si="22"/>
        <v>TNEG</v>
      </c>
      <c r="K769">
        <v>0</v>
      </c>
      <c r="L769" t="s">
        <v>34</v>
      </c>
      <c r="M769">
        <v>131.91619047619</v>
      </c>
      <c r="N769">
        <v>192.42666666666699</v>
      </c>
      <c r="O769">
        <v>3</v>
      </c>
      <c r="P769">
        <v>2</v>
      </c>
      <c r="Q769">
        <v>131.91619047619</v>
      </c>
      <c r="R769">
        <v>192.42666666666699</v>
      </c>
      <c r="S769">
        <v>3</v>
      </c>
      <c r="T769">
        <v>2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7.9409999999999998</v>
      </c>
      <c r="AA769">
        <v>7.9409999999999998</v>
      </c>
      <c r="AB769">
        <v>-1</v>
      </c>
      <c r="AC769">
        <v>-1</v>
      </c>
      <c r="AD769" s="8">
        <f t="shared" si="23"/>
        <v>1</v>
      </c>
      <c r="AE769">
        <v>1110</v>
      </c>
      <c r="AF769">
        <v>249373</v>
      </c>
      <c r="AG769">
        <v>1173</v>
      </c>
      <c r="AH769" t="s">
        <v>39</v>
      </c>
      <c r="AI769">
        <v>579</v>
      </c>
      <c r="AJ769">
        <v>579</v>
      </c>
      <c r="AK769">
        <v>3</v>
      </c>
    </row>
    <row r="770" spans="1:37" x14ac:dyDescent="0.2">
      <c r="A770">
        <v>11</v>
      </c>
      <c r="B770" t="s">
        <v>37</v>
      </c>
      <c r="C770">
        <v>150</v>
      </c>
      <c r="D770">
        <v>3000</v>
      </c>
      <c r="E770">
        <v>28</v>
      </c>
      <c r="F770">
        <v>0</v>
      </c>
      <c r="G770">
        <v>0</v>
      </c>
      <c r="H770" t="s">
        <v>33</v>
      </c>
      <c r="I770">
        <v>1</v>
      </c>
      <c r="J770" s="8" t="str">
        <f t="shared" si="22"/>
        <v>TNEG</v>
      </c>
      <c r="K770">
        <v>0</v>
      </c>
      <c r="L770" t="s">
        <v>34</v>
      </c>
      <c r="M770">
        <v>132.91619047619</v>
      </c>
      <c r="N770">
        <v>41.32</v>
      </c>
      <c r="O770">
        <v>1</v>
      </c>
      <c r="P770">
        <v>2</v>
      </c>
      <c r="Q770">
        <v>132.91619047619</v>
      </c>
      <c r="R770">
        <v>41.32</v>
      </c>
      <c r="S770">
        <v>1</v>
      </c>
      <c r="T770">
        <v>2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8.2349999999999994</v>
      </c>
      <c r="AA770">
        <v>8.2349999999999994</v>
      </c>
      <c r="AB770">
        <v>-1</v>
      </c>
      <c r="AC770">
        <v>-1</v>
      </c>
      <c r="AD770" s="8">
        <f t="shared" si="23"/>
        <v>1</v>
      </c>
      <c r="AE770">
        <v>1193</v>
      </c>
      <c r="AF770">
        <v>251085</v>
      </c>
      <c r="AG770">
        <v>362</v>
      </c>
      <c r="AH770" t="s">
        <v>39</v>
      </c>
      <c r="AI770">
        <v>579</v>
      </c>
      <c r="AJ770">
        <v>579</v>
      </c>
      <c r="AK770">
        <v>3</v>
      </c>
    </row>
    <row r="771" spans="1:37" x14ac:dyDescent="0.2">
      <c r="A771">
        <v>11</v>
      </c>
      <c r="B771" t="s">
        <v>37</v>
      </c>
      <c r="C771">
        <v>150</v>
      </c>
      <c r="D771">
        <v>3000</v>
      </c>
      <c r="E771">
        <v>29</v>
      </c>
      <c r="F771">
        <v>0</v>
      </c>
      <c r="G771">
        <v>0</v>
      </c>
      <c r="H771" t="s">
        <v>33</v>
      </c>
      <c r="I771">
        <v>1</v>
      </c>
      <c r="J771" s="8" t="str">
        <f t="shared" ref="J771:J834" si="24">IF(AND(F771=0,I771=1),"TNEG",IF(AND(F771=0,I771=0),"FA",IF(AND(F771=1,I771=1),"HIT ","MISS")))</f>
        <v>TNEG</v>
      </c>
      <c r="K771">
        <v>0</v>
      </c>
      <c r="L771" t="s">
        <v>34</v>
      </c>
      <c r="M771">
        <v>418.12952380952402</v>
      </c>
      <c r="N771">
        <v>121.37333333333299</v>
      </c>
      <c r="O771">
        <v>2</v>
      </c>
      <c r="P771">
        <v>6</v>
      </c>
      <c r="Q771">
        <v>418.12952380952402</v>
      </c>
      <c r="R771">
        <v>121.37333333333299</v>
      </c>
      <c r="S771">
        <v>2</v>
      </c>
      <c r="T771">
        <v>6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8.5289999999999999</v>
      </c>
      <c r="AA771">
        <v>8.5289999999999999</v>
      </c>
      <c r="AB771">
        <v>-1</v>
      </c>
      <c r="AC771">
        <v>-1</v>
      </c>
      <c r="AD771" s="8">
        <f t="shared" ref="AD771:AD834" si="25">ABS(AC771)</f>
        <v>1</v>
      </c>
      <c r="AE771">
        <v>1218</v>
      </c>
      <c r="AF771">
        <v>252812</v>
      </c>
      <c r="AG771">
        <v>2333</v>
      </c>
      <c r="AH771" t="s">
        <v>39</v>
      </c>
      <c r="AI771">
        <v>579</v>
      </c>
      <c r="AJ771">
        <v>579</v>
      </c>
      <c r="AK771">
        <v>3</v>
      </c>
    </row>
    <row r="772" spans="1:37" x14ac:dyDescent="0.2">
      <c r="A772">
        <v>11</v>
      </c>
      <c r="B772" t="s">
        <v>37</v>
      </c>
      <c r="C772">
        <v>150</v>
      </c>
      <c r="D772">
        <v>3000</v>
      </c>
      <c r="E772">
        <v>30</v>
      </c>
      <c r="F772">
        <v>0</v>
      </c>
      <c r="G772">
        <v>0</v>
      </c>
      <c r="H772" t="s">
        <v>33</v>
      </c>
      <c r="I772">
        <v>1</v>
      </c>
      <c r="J772" s="8" t="str">
        <f t="shared" si="24"/>
        <v>TNEG</v>
      </c>
      <c r="K772">
        <v>0</v>
      </c>
      <c r="L772" t="s">
        <v>34</v>
      </c>
      <c r="M772">
        <v>208.96952380952399</v>
      </c>
      <c r="N772">
        <v>410.58666666666699</v>
      </c>
      <c r="O772">
        <v>6</v>
      </c>
      <c r="P772">
        <v>3</v>
      </c>
      <c r="Q772">
        <v>208.96952380952399</v>
      </c>
      <c r="R772">
        <v>410.58666666666699</v>
      </c>
      <c r="S772">
        <v>6</v>
      </c>
      <c r="T772">
        <v>3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8.8239999999999998</v>
      </c>
      <c r="AA772">
        <v>8.8239999999999998</v>
      </c>
      <c r="AB772">
        <v>-1</v>
      </c>
      <c r="AC772">
        <v>-1</v>
      </c>
      <c r="AD772" s="8">
        <f t="shared" si="25"/>
        <v>1</v>
      </c>
      <c r="AE772">
        <v>1052</v>
      </c>
      <c r="AF772">
        <v>254380</v>
      </c>
      <c r="AG772">
        <v>1150</v>
      </c>
      <c r="AH772" t="s">
        <v>39</v>
      </c>
      <c r="AI772">
        <v>579</v>
      </c>
      <c r="AJ772">
        <v>579</v>
      </c>
      <c r="AK772">
        <v>3</v>
      </c>
    </row>
    <row r="773" spans="1:37" x14ac:dyDescent="0.2">
      <c r="A773">
        <v>11</v>
      </c>
      <c r="B773" t="s">
        <v>37</v>
      </c>
      <c r="C773">
        <v>150</v>
      </c>
      <c r="D773">
        <v>3000</v>
      </c>
      <c r="E773">
        <v>31</v>
      </c>
      <c r="F773">
        <v>1</v>
      </c>
      <c r="G773">
        <v>9</v>
      </c>
      <c r="H773" t="s">
        <v>36</v>
      </c>
      <c r="I773">
        <v>1</v>
      </c>
      <c r="J773" s="8" t="str">
        <f t="shared" si="24"/>
        <v xml:space="preserve">HIT </v>
      </c>
      <c r="K773">
        <v>12</v>
      </c>
      <c r="L773">
        <v>4</v>
      </c>
      <c r="M773">
        <v>209.96952380952399</v>
      </c>
      <c r="N773">
        <v>333.53333333333302</v>
      </c>
      <c r="O773">
        <v>5</v>
      </c>
      <c r="P773">
        <v>3</v>
      </c>
      <c r="Q773">
        <v>208.96952380952399</v>
      </c>
      <c r="R773">
        <v>410.58666666666699</v>
      </c>
      <c r="S773">
        <v>6</v>
      </c>
      <c r="T773">
        <v>3</v>
      </c>
      <c r="U773">
        <v>225.41668701171901</v>
      </c>
      <c r="V773">
        <v>315.41666412353499</v>
      </c>
      <c r="W773">
        <v>5</v>
      </c>
      <c r="X773">
        <v>3</v>
      </c>
      <c r="Y773">
        <v>96.580735974930803</v>
      </c>
      <c r="Z773">
        <v>5.5880000000000001</v>
      </c>
      <c r="AA773">
        <v>9.1180000000000003</v>
      </c>
      <c r="AB773">
        <v>6.4580000000000002</v>
      </c>
      <c r="AC773">
        <v>0.86899999999999999</v>
      </c>
      <c r="AD773" s="8">
        <f t="shared" si="25"/>
        <v>0.86899999999999999</v>
      </c>
      <c r="AE773">
        <v>1870</v>
      </c>
      <c r="AF773">
        <v>258771</v>
      </c>
      <c r="AG773">
        <v>207</v>
      </c>
      <c r="AH773" t="s">
        <v>39</v>
      </c>
      <c r="AI773">
        <v>579</v>
      </c>
      <c r="AJ773">
        <v>579</v>
      </c>
      <c r="AK773">
        <v>3</v>
      </c>
    </row>
    <row r="774" spans="1:37" x14ac:dyDescent="0.2">
      <c r="A774">
        <v>11</v>
      </c>
      <c r="B774" t="s">
        <v>37</v>
      </c>
      <c r="C774">
        <v>150</v>
      </c>
      <c r="D774">
        <v>3000</v>
      </c>
      <c r="E774">
        <v>32</v>
      </c>
      <c r="F774">
        <v>1</v>
      </c>
      <c r="G774">
        <v>10</v>
      </c>
      <c r="H774" t="s">
        <v>36</v>
      </c>
      <c r="I774">
        <v>1</v>
      </c>
      <c r="J774" s="8" t="str">
        <f t="shared" si="24"/>
        <v xml:space="preserve">HIT </v>
      </c>
      <c r="K774">
        <v>3</v>
      </c>
      <c r="L774">
        <v>2</v>
      </c>
      <c r="M774">
        <v>209.96952380952399</v>
      </c>
      <c r="N774">
        <v>40.32</v>
      </c>
      <c r="O774">
        <v>1</v>
      </c>
      <c r="P774">
        <v>3</v>
      </c>
      <c r="Q774">
        <v>418.12952380952402</v>
      </c>
      <c r="R774">
        <v>121.37333333333299</v>
      </c>
      <c r="S774">
        <v>2</v>
      </c>
      <c r="T774">
        <v>6</v>
      </c>
      <c r="U774">
        <v>223.41668701171901</v>
      </c>
      <c r="V774">
        <v>32.416664123535199</v>
      </c>
      <c r="W774">
        <v>1</v>
      </c>
      <c r="X774">
        <v>3</v>
      </c>
      <c r="Y774">
        <v>214.07096442710301</v>
      </c>
      <c r="Z774">
        <v>8.5289999999999999</v>
      </c>
      <c r="AA774">
        <v>9.4120000000000008</v>
      </c>
      <c r="AB774">
        <v>6.1929999999999996</v>
      </c>
      <c r="AC774">
        <v>-2.3359999999999999</v>
      </c>
      <c r="AD774" s="8">
        <f t="shared" si="25"/>
        <v>2.3359999999999999</v>
      </c>
      <c r="AE774">
        <v>1993</v>
      </c>
      <c r="AF774">
        <v>262816</v>
      </c>
      <c r="AG774">
        <v>2333</v>
      </c>
      <c r="AH774" t="s">
        <v>39</v>
      </c>
      <c r="AI774">
        <v>579</v>
      </c>
      <c r="AJ774">
        <v>579</v>
      </c>
      <c r="AK774">
        <v>3</v>
      </c>
    </row>
    <row r="775" spans="1:37" x14ac:dyDescent="0.2">
      <c r="A775">
        <v>11</v>
      </c>
      <c r="B775" t="s">
        <v>37</v>
      </c>
      <c r="C775">
        <v>150</v>
      </c>
      <c r="D775">
        <v>3000</v>
      </c>
      <c r="E775">
        <v>33</v>
      </c>
      <c r="F775">
        <v>1</v>
      </c>
      <c r="G775">
        <v>11</v>
      </c>
      <c r="H775" t="s">
        <v>33</v>
      </c>
      <c r="I775">
        <v>0</v>
      </c>
      <c r="J775" s="8" t="str">
        <f t="shared" si="24"/>
        <v>MISS</v>
      </c>
      <c r="K775">
        <v>6</v>
      </c>
      <c r="L775">
        <v>3</v>
      </c>
      <c r="M775">
        <v>131.91619047619</v>
      </c>
      <c r="N775">
        <v>192.42666666666699</v>
      </c>
      <c r="O775">
        <v>3</v>
      </c>
      <c r="P775">
        <v>2</v>
      </c>
      <c r="Q775">
        <v>131.91619047619</v>
      </c>
      <c r="R775">
        <v>192.42666666666699</v>
      </c>
      <c r="S775">
        <v>3</v>
      </c>
      <c r="T775">
        <v>2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7.9409999999999998</v>
      </c>
      <c r="AA775">
        <v>9.7059999999999995</v>
      </c>
      <c r="AB775">
        <v>-1</v>
      </c>
      <c r="AC775">
        <v>-1</v>
      </c>
      <c r="AD775" s="8">
        <f t="shared" si="25"/>
        <v>1</v>
      </c>
      <c r="AE775">
        <v>575</v>
      </c>
      <c r="AF775">
        <v>264397</v>
      </c>
      <c r="AG775">
        <v>1173</v>
      </c>
      <c r="AH775" t="s">
        <v>39</v>
      </c>
      <c r="AI775">
        <v>579</v>
      </c>
      <c r="AJ775">
        <v>579</v>
      </c>
      <c r="AK775">
        <v>3</v>
      </c>
    </row>
    <row r="776" spans="1:37" x14ac:dyDescent="0.2">
      <c r="A776">
        <v>11</v>
      </c>
      <c r="B776" t="s">
        <v>37</v>
      </c>
      <c r="C776">
        <v>150</v>
      </c>
      <c r="D776">
        <v>3000</v>
      </c>
      <c r="E776">
        <v>34</v>
      </c>
      <c r="F776">
        <v>0</v>
      </c>
      <c r="G776">
        <v>0</v>
      </c>
      <c r="H776" t="s">
        <v>33</v>
      </c>
      <c r="I776">
        <v>1</v>
      </c>
      <c r="J776" s="8" t="str">
        <f t="shared" si="24"/>
        <v>TNEG</v>
      </c>
      <c r="K776">
        <v>0</v>
      </c>
      <c r="L776" t="s">
        <v>34</v>
      </c>
      <c r="M776">
        <v>416.12952380952402</v>
      </c>
      <c r="N776">
        <v>183.42666666666699</v>
      </c>
      <c r="O776">
        <v>3</v>
      </c>
      <c r="P776">
        <v>6</v>
      </c>
      <c r="Q776">
        <v>416.12952380952402</v>
      </c>
      <c r="R776">
        <v>183.42666666666699</v>
      </c>
      <c r="S776">
        <v>3</v>
      </c>
      <c r="T776">
        <v>6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10</v>
      </c>
      <c r="AA776">
        <v>10</v>
      </c>
      <c r="AB776">
        <v>-1</v>
      </c>
      <c r="AC776">
        <v>-1</v>
      </c>
      <c r="AD776" s="8">
        <f t="shared" si="25"/>
        <v>1</v>
      </c>
      <c r="AE776">
        <v>2112</v>
      </c>
      <c r="AF776">
        <v>267014</v>
      </c>
      <c r="AG776">
        <v>58</v>
      </c>
      <c r="AH776" t="s">
        <v>39</v>
      </c>
      <c r="AI776">
        <v>579</v>
      </c>
      <c r="AJ776">
        <v>579</v>
      </c>
      <c r="AK776">
        <v>3</v>
      </c>
    </row>
    <row r="777" spans="1:37" x14ac:dyDescent="0.2">
      <c r="A777">
        <v>11</v>
      </c>
      <c r="B777" t="s">
        <v>37</v>
      </c>
      <c r="C777">
        <v>150</v>
      </c>
      <c r="D777">
        <v>3000</v>
      </c>
      <c r="E777">
        <v>35</v>
      </c>
      <c r="F777">
        <v>0</v>
      </c>
      <c r="G777">
        <v>0</v>
      </c>
      <c r="H777" t="s">
        <v>33</v>
      </c>
      <c r="I777">
        <v>1</v>
      </c>
      <c r="J777" s="8" t="str">
        <f t="shared" si="24"/>
        <v>TNEG</v>
      </c>
      <c r="K777">
        <v>0</v>
      </c>
      <c r="L777" t="s">
        <v>34</v>
      </c>
      <c r="M777">
        <v>131.91619047619</v>
      </c>
      <c r="N777">
        <v>192.42666666666699</v>
      </c>
      <c r="O777">
        <v>3</v>
      </c>
      <c r="P777">
        <v>2</v>
      </c>
      <c r="Q777">
        <v>131.91619047619</v>
      </c>
      <c r="R777">
        <v>192.42666666666699</v>
      </c>
      <c r="S777">
        <v>3</v>
      </c>
      <c r="T777">
        <v>2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10.294</v>
      </c>
      <c r="AA777">
        <v>10.294</v>
      </c>
      <c r="AB777">
        <v>-1</v>
      </c>
      <c r="AC777">
        <v>-1</v>
      </c>
      <c r="AD777" s="8">
        <f t="shared" si="25"/>
        <v>1</v>
      </c>
      <c r="AE777">
        <v>1181</v>
      </c>
      <c r="AF777">
        <v>268705</v>
      </c>
      <c r="AG777">
        <v>1190</v>
      </c>
      <c r="AH777" t="s">
        <v>39</v>
      </c>
      <c r="AI777">
        <v>579</v>
      </c>
      <c r="AJ777">
        <v>579</v>
      </c>
      <c r="AK777">
        <v>3</v>
      </c>
    </row>
    <row r="778" spans="1:37" x14ac:dyDescent="0.2">
      <c r="A778">
        <v>11</v>
      </c>
      <c r="B778" t="s">
        <v>37</v>
      </c>
      <c r="C778">
        <v>150</v>
      </c>
      <c r="D778">
        <v>3000</v>
      </c>
      <c r="E778">
        <v>36</v>
      </c>
      <c r="F778">
        <v>1</v>
      </c>
      <c r="G778">
        <v>12</v>
      </c>
      <c r="H778" t="s">
        <v>33</v>
      </c>
      <c r="I778">
        <v>0</v>
      </c>
      <c r="J778" s="8" t="str">
        <f t="shared" si="24"/>
        <v>MISS</v>
      </c>
      <c r="K778">
        <v>33</v>
      </c>
      <c r="L778">
        <v>5</v>
      </c>
      <c r="M778">
        <v>202.96952380952399</v>
      </c>
      <c r="N778">
        <v>115.37333333333299</v>
      </c>
      <c r="O778">
        <v>2</v>
      </c>
      <c r="P778">
        <v>3</v>
      </c>
      <c r="Q778">
        <v>491.18285714285702</v>
      </c>
      <c r="R778">
        <v>53.32</v>
      </c>
      <c r="S778">
        <v>1</v>
      </c>
      <c r="T778">
        <v>7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0.88200000000000001</v>
      </c>
      <c r="AA778">
        <v>10.587999999999999</v>
      </c>
      <c r="AB778">
        <v>-1</v>
      </c>
      <c r="AC778">
        <v>-1</v>
      </c>
      <c r="AD778" s="8">
        <f t="shared" si="25"/>
        <v>1</v>
      </c>
      <c r="AE778">
        <v>1425</v>
      </c>
      <c r="AF778">
        <v>270650</v>
      </c>
      <c r="AG778">
        <v>1721</v>
      </c>
      <c r="AH778" t="s">
        <v>39</v>
      </c>
      <c r="AI778">
        <v>579</v>
      </c>
      <c r="AJ778">
        <v>579</v>
      </c>
      <c r="AK778">
        <v>3</v>
      </c>
    </row>
    <row r="779" spans="1:37" x14ac:dyDescent="0.2">
      <c r="A779">
        <v>11</v>
      </c>
      <c r="B779" t="s">
        <v>37</v>
      </c>
      <c r="C779">
        <v>150</v>
      </c>
      <c r="D779">
        <v>3000</v>
      </c>
      <c r="E779">
        <v>37</v>
      </c>
      <c r="F779">
        <v>0</v>
      </c>
      <c r="G779">
        <v>0</v>
      </c>
      <c r="H779" t="s">
        <v>33</v>
      </c>
      <c r="I779">
        <v>1</v>
      </c>
      <c r="J779" s="8" t="str">
        <f t="shared" si="24"/>
        <v>TNEG</v>
      </c>
      <c r="K779">
        <v>0</v>
      </c>
      <c r="L779" t="s">
        <v>34</v>
      </c>
      <c r="M779">
        <v>131.91619047619</v>
      </c>
      <c r="N779">
        <v>260.48</v>
      </c>
      <c r="O779">
        <v>4</v>
      </c>
      <c r="P779">
        <v>2</v>
      </c>
      <c r="Q779">
        <v>131.91619047619</v>
      </c>
      <c r="R779">
        <v>260.48</v>
      </c>
      <c r="S779">
        <v>4</v>
      </c>
      <c r="T779">
        <v>2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10.882</v>
      </c>
      <c r="AA779">
        <v>10.882</v>
      </c>
      <c r="AB779">
        <v>-1</v>
      </c>
      <c r="AC779">
        <v>-1</v>
      </c>
      <c r="AD779" s="8">
        <f t="shared" si="25"/>
        <v>1</v>
      </c>
      <c r="AE779">
        <v>1078</v>
      </c>
      <c r="AF779">
        <v>272244</v>
      </c>
      <c r="AG779">
        <v>1582</v>
      </c>
      <c r="AH779" t="s">
        <v>39</v>
      </c>
      <c r="AI779">
        <v>579</v>
      </c>
      <c r="AJ779">
        <v>579</v>
      </c>
      <c r="AK779">
        <v>3</v>
      </c>
    </row>
    <row r="780" spans="1:37" x14ac:dyDescent="0.2">
      <c r="A780">
        <v>11</v>
      </c>
      <c r="B780" t="s">
        <v>37</v>
      </c>
      <c r="C780">
        <v>150</v>
      </c>
      <c r="D780">
        <v>3000</v>
      </c>
      <c r="E780">
        <v>38</v>
      </c>
      <c r="F780">
        <v>0</v>
      </c>
      <c r="G780">
        <v>0</v>
      </c>
      <c r="H780" t="s">
        <v>33</v>
      </c>
      <c r="I780">
        <v>1</v>
      </c>
      <c r="J780" s="8" t="str">
        <f t="shared" si="24"/>
        <v>TNEG</v>
      </c>
      <c r="K780">
        <v>0</v>
      </c>
      <c r="L780" t="s">
        <v>34</v>
      </c>
      <c r="M780">
        <v>350.07619047618999</v>
      </c>
      <c r="N780">
        <v>270.48</v>
      </c>
      <c r="O780">
        <v>4</v>
      </c>
      <c r="P780">
        <v>5</v>
      </c>
      <c r="Q780">
        <v>350.07619047618999</v>
      </c>
      <c r="R780">
        <v>270.48</v>
      </c>
      <c r="S780">
        <v>4</v>
      </c>
      <c r="T780">
        <v>5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11.176</v>
      </c>
      <c r="AA780">
        <v>11.176</v>
      </c>
      <c r="AB780">
        <v>-1</v>
      </c>
      <c r="AC780">
        <v>-1</v>
      </c>
      <c r="AD780" s="8">
        <f t="shared" si="25"/>
        <v>1</v>
      </c>
      <c r="AE780">
        <v>1100</v>
      </c>
      <c r="AF780">
        <v>273854</v>
      </c>
      <c r="AG780">
        <v>1565</v>
      </c>
      <c r="AH780" t="s">
        <v>39</v>
      </c>
      <c r="AI780">
        <v>579</v>
      </c>
      <c r="AJ780">
        <v>579</v>
      </c>
      <c r="AK780">
        <v>3</v>
      </c>
    </row>
    <row r="781" spans="1:37" x14ac:dyDescent="0.2">
      <c r="A781">
        <v>11</v>
      </c>
      <c r="B781" t="s">
        <v>37</v>
      </c>
      <c r="C781">
        <v>150</v>
      </c>
      <c r="D781">
        <v>3000</v>
      </c>
      <c r="E781">
        <v>39</v>
      </c>
      <c r="F781">
        <v>0</v>
      </c>
      <c r="G781">
        <v>0</v>
      </c>
      <c r="H781" t="s">
        <v>33</v>
      </c>
      <c r="I781">
        <v>1</v>
      </c>
      <c r="J781" s="8" t="str">
        <f t="shared" si="24"/>
        <v>TNEG</v>
      </c>
      <c r="K781">
        <v>0</v>
      </c>
      <c r="L781" t="s">
        <v>34</v>
      </c>
      <c r="M781">
        <v>208.96952380952399</v>
      </c>
      <c r="N781">
        <v>410.58666666666699</v>
      </c>
      <c r="O781">
        <v>6</v>
      </c>
      <c r="P781">
        <v>3</v>
      </c>
      <c r="Q781">
        <v>208.96952380952399</v>
      </c>
      <c r="R781">
        <v>410.58666666666699</v>
      </c>
      <c r="S781">
        <v>6</v>
      </c>
      <c r="T781">
        <v>3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11.471</v>
      </c>
      <c r="AA781">
        <v>11.471</v>
      </c>
      <c r="AB781">
        <v>-1</v>
      </c>
      <c r="AC781">
        <v>-1</v>
      </c>
      <c r="AD781" s="8">
        <f t="shared" si="25"/>
        <v>1</v>
      </c>
      <c r="AE781">
        <v>1091</v>
      </c>
      <c r="AF781">
        <v>275454</v>
      </c>
      <c r="AG781">
        <v>1910</v>
      </c>
      <c r="AH781" t="s">
        <v>39</v>
      </c>
      <c r="AI781">
        <v>579</v>
      </c>
      <c r="AJ781">
        <v>579</v>
      </c>
      <c r="AK781">
        <v>3</v>
      </c>
    </row>
    <row r="782" spans="1:37" x14ac:dyDescent="0.2">
      <c r="A782">
        <v>11</v>
      </c>
      <c r="B782" t="s">
        <v>37</v>
      </c>
      <c r="C782">
        <v>150</v>
      </c>
      <c r="D782">
        <v>3000</v>
      </c>
      <c r="E782">
        <v>40</v>
      </c>
      <c r="F782">
        <v>0</v>
      </c>
      <c r="G782">
        <v>0</v>
      </c>
      <c r="H782" t="s">
        <v>33</v>
      </c>
      <c r="I782">
        <v>1</v>
      </c>
      <c r="J782" s="8" t="str">
        <f t="shared" si="24"/>
        <v>TNEG</v>
      </c>
      <c r="K782">
        <v>0</v>
      </c>
      <c r="L782" t="s">
        <v>34</v>
      </c>
      <c r="M782">
        <v>349.07619047618999</v>
      </c>
      <c r="N782">
        <v>411.58666666666699</v>
      </c>
      <c r="O782">
        <v>6</v>
      </c>
      <c r="P782">
        <v>5</v>
      </c>
      <c r="Q782">
        <v>349.07619047618999</v>
      </c>
      <c r="R782">
        <v>411.58666666666699</v>
      </c>
      <c r="S782">
        <v>6</v>
      </c>
      <c r="T782">
        <v>5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11.765000000000001</v>
      </c>
      <c r="AA782">
        <v>11.765000000000001</v>
      </c>
      <c r="AB782">
        <v>-1</v>
      </c>
      <c r="AC782">
        <v>-1</v>
      </c>
      <c r="AD782" s="8">
        <f t="shared" si="25"/>
        <v>1</v>
      </c>
      <c r="AE782">
        <v>1175</v>
      </c>
      <c r="AF782">
        <v>277145</v>
      </c>
      <c r="AG782">
        <v>1741</v>
      </c>
      <c r="AH782" t="s">
        <v>39</v>
      </c>
      <c r="AI782">
        <v>579</v>
      </c>
      <c r="AJ782">
        <v>579</v>
      </c>
      <c r="AK782">
        <v>3</v>
      </c>
    </row>
    <row r="783" spans="1:37" x14ac:dyDescent="0.2">
      <c r="A783">
        <v>11</v>
      </c>
      <c r="B783" t="s">
        <v>37</v>
      </c>
      <c r="C783">
        <v>150</v>
      </c>
      <c r="D783">
        <v>3000</v>
      </c>
      <c r="E783">
        <v>41</v>
      </c>
      <c r="F783">
        <v>1</v>
      </c>
      <c r="G783">
        <v>13</v>
      </c>
      <c r="H783" t="s">
        <v>36</v>
      </c>
      <c r="I783">
        <v>1</v>
      </c>
      <c r="J783" s="8" t="str">
        <f t="shared" si="24"/>
        <v xml:space="preserve">HIT </v>
      </c>
      <c r="K783">
        <v>16</v>
      </c>
      <c r="L783">
        <v>4</v>
      </c>
      <c r="M783">
        <v>350.07619047618999</v>
      </c>
      <c r="N783">
        <v>270.48</v>
      </c>
      <c r="O783">
        <v>4</v>
      </c>
      <c r="P783">
        <v>5</v>
      </c>
      <c r="Q783">
        <v>132.91619047619</v>
      </c>
      <c r="R783">
        <v>41.32</v>
      </c>
      <c r="S783">
        <v>1</v>
      </c>
      <c r="T783">
        <v>2</v>
      </c>
      <c r="U783">
        <v>349.41668701171898</v>
      </c>
      <c r="V783">
        <v>260.41666412353499</v>
      </c>
      <c r="W783">
        <v>4</v>
      </c>
      <c r="X783">
        <v>5</v>
      </c>
      <c r="Y783">
        <v>308.01917672474798</v>
      </c>
      <c r="Z783">
        <v>7.3529999999999998</v>
      </c>
      <c r="AA783">
        <v>12.058999999999999</v>
      </c>
      <c r="AB783">
        <v>6.3250000000000002</v>
      </c>
      <c r="AC783">
        <v>-1.028</v>
      </c>
      <c r="AD783" s="8">
        <f t="shared" si="25"/>
        <v>1.028</v>
      </c>
      <c r="AE783">
        <v>1728</v>
      </c>
      <c r="AF783">
        <v>280524</v>
      </c>
      <c r="AG783">
        <v>2023</v>
      </c>
      <c r="AH783" t="s">
        <v>39</v>
      </c>
      <c r="AI783">
        <v>579</v>
      </c>
      <c r="AJ783">
        <v>579</v>
      </c>
      <c r="AK783">
        <v>3</v>
      </c>
    </row>
    <row r="784" spans="1:37" x14ac:dyDescent="0.2">
      <c r="A784">
        <v>11</v>
      </c>
      <c r="B784" t="s">
        <v>37</v>
      </c>
      <c r="C784">
        <v>150</v>
      </c>
      <c r="D784">
        <v>3000</v>
      </c>
      <c r="E784">
        <v>42</v>
      </c>
      <c r="F784">
        <v>1</v>
      </c>
      <c r="G784">
        <v>14</v>
      </c>
      <c r="H784" t="s">
        <v>33</v>
      </c>
      <c r="I784">
        <v>0</v>
      </c>
      <c r="J784" s="8" t="str">
        <f t="shared" si="24"/>
        <v>MISS</v>
      </c>
      <c r="K784">
        <v>34</v>
      </c>
      <c r="L784">
        <v>5</v>
      </c>
      <c r="M784">
        <v>68.862857142857095</v>
      </c>
      <c r="N784">
        <v>111.37333333333299</v>
      </c>
      <c r="O784">
        <v>2</v>
      </c>
      <c r="P784">
        <v>1</v>
      </c>
      <c r="Q784">
        <v>209.96952380952399</v>
      </c>
      <c r="R784">
        <v>40.32</v>
      </c>
      <c r="S784">
        <v>1</v>
      </c>
      <c r="T784">
        <v>3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2.3530000000000002</v>
      </c>
      <c r="AA784">
        <v>12.353</v>
      </c>
      <c r="AB784">
        <v>-1</v>
      </c>
      <c r="AC784">
        <v>-1</v>
      </c>
      <c r="AD784" s="8">
        <f t="shared" si="25"/>
        <v>1</v>
      </c>
      <c r="AE784">
        <v>898</v>
      </c>
      <c r="AF784">
        <v>282425</v>
      </c>
      <c r="AG784">
        <v>939</v>
      </c>
      <c r="AH784" t="s">
        <v>39</v>
      </c>
      <c r="AI784">
        <v>579</v>
      </c>
      <c r="AJ784">
        <v>579</v>
      </c>
      <c r="AK784">
        <v>3</v>
      </c>
    </row>
    <row r="785" spans="1:37" x14ac:dyDescent="0.2">
      <c r="A785">
        <v>11</v>
      </c>
      <c r="B785" t="s">
        <v>37</v>
      </c>
      <c r="C785">
        <v>150</v>
      </c>
      <c r="D785">
        <v>3000</v>
      </c>
      <c r="E785">
        <v>43</v>
      </c>
      <c r="F785">
        <v>0</v>
      </c>
      <c r="G785">
        <v>0</v>
      </c>
      <c r="H785" t="s">
        <v>33</v>
      </c>
      <c r="I785">
        <v>1</v>
      </c>
      <c r="J785" s="8" t="str">
        <f t="shared" si="24"/>
        <v>TNEG</v>
      </c>
      <c r="K785">
        <v>0</v>
      </c>
      <c r="L785" t="s">
        <v>34</v>
      </c>
      <c r="M785">
        <v>418.12952380952402</v>
      </c>
      <c r="N785">
        <v>121.37333333333299</v>
      </c>
      <c r="O785">
        <v>2</v>
      </c>
      <c r="P785">
        <v>6</v>
      </c>
      <c r="Q785">
        <v>418.12952380952402</v>
      </c>
      <c r="R785">
        <v>121.37333333333299</v>
      </c>
      <c r="S785">
        <v>2</v>
      </c>
      <c r="T785">
        <v>6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12.647</v>
      </c>
      <c r="AA785">
        <v>12.647</v>
      </c>
      <c r="AB785">
        <v>-1</v>
      </c>
      <c r="AC785">
        <v>-1</v>
      </c>
      <c r="AD785" s="8">
        <f t="shared" si="25"/>
        <v>1</v>
      </c>
      <c r="AE785">
        <v>1186</v>
      </c>
      <c r="AF785">
        <v>284115</v>
      </c>
      <c r="AG785">
        <v>1077</v>
      </c>
      <c r="AH785" t="s">
        <v>39</v>
      </c>
      <c r="AI785">
        <v>579</v>
      </c>
      <c r="AJ785">
        <v>579</v>
      </c>
      <c r="AK785">
        <v>3</v>
      </c>
    </row>
    <row r="786" spans="1:37" x14ac:dyDescent="0.2">
      <c r="A786">
        <v>11</v>
      </c>
      <c r="B786" t="s">
        <v>37</v>
      </c>
      <c r="C786">
        <v>150</v>
      </c>
      <c r="D786">
        <v>3000</v>
      </c>
      <c r="E786">
        <v>44</v>
      </c>
      <c r="F786">
        <v>1</v>
      </c>
      <c r="G786">
        <v>15</v>
      </c>
      <c r="H786" t="s">
        <v>36</v>
      </c>
      <c r="I786">
        <v>1</v>
      </c>
      <c r="J786" s="8" t="str">
        <f t="shared" si="24"/>
        <v xml:space="preserve">HIT </v>
      </c>
      <c r="K786">
        <v>14</v>
      </c>
      <c r="L786">
        <v>4</v>
      </c>
      <c r="M786">
        <v>340.07619047618999</v>
      </c>
      <c r="N786">
        <v>43.32</v>
      </c>
      <c r="O786">
        <v>1</v>
      </c>
      <c r="P786">
        <v>5</v>
      </c>
      <c r="Q786">
        <v>208.96952380952399</v>
      </c>
      <c r="R786">
        <v>410.58666666666699</v>
      </c>
      <c r="S786">
        <v>6</v>
      </c>
      <c r="T786">
        <v>3</v>
      </c>
      <c r="U786">
        <v>363.41668701171898</v>
      </c>
      <c r="V786">
        <v>56.416664123535199</v>
      </c>
      <c r="W786">
        <v>1</v>
      </c>
      <c r="X786">
        <v>5</v>
      </c>
      <c r="Y786">
        <v>386.38105145388198</v>
      </c>
      <c r="Z786">
        <v>8.8239999999999998</v>
      </c>
      <c r="AA786">
        <v>12.941000000000001</v>
      </c>
      <c r="AB786">
        <v>8.9710000000000001</v>
      </c>
      <c r="AC786">
        <v>0.14699999999999999</v>
      </c>
      <c r="AD786" s="8">
        <f t="shared" si="25"/>
        <v>0.14699999999999999</v>
      </c>
      <c r="AE786">
        <v>2020</v>
      </c>
      <c r="AF786">
        <v>287618</v>
      </c>
      <c r="AG786">
        <v>1150</v>
      </c>
      <c r="AH786" t="s">
        <v>39</v>
      </c>
      <c r="AI786">
        <v>579</v>
      </c>
      <c r="AJ786">
        <v>579</v>
      </c>
      <c r="AK786">
        <v>3</v>
      </c>
    </row>
    <row r="787" spans="1:37" x14ac:dyDescent="0.2">
      <c r="A787">
        <v>11</v>
      </c>
      <c r="B787" t="s">
        <v>37</v>
      </c>
      <c r="C787">
        <v>150</v>
      </c>
      <c r="D787">
        <v>3000</v>
      </c>
      <c r="E787">
        <v>45</v>
      </c>
      <c r="F787">
        <v>0</v>
      </c>
      <c r="G787">
        <v>0</v>
      </c>
      <c r="H787" t="s">
        <v>33</v>
      </c>
      <c r="I787">
        <v>1</v>
      </c>
      <c r="J787" s="8" t="str">
        <f t="shared" si="24"/>
        <v>TNEG</v>
      </c>
      <c r="K787">
        <v>0</v>
      </c>
      <c r="L787" t="s">
        <v>34</v>
      </c>
      <c r="M787">
        <v>420.12952380952402</v>
      </c>
      <c r="N787">
        <v>326.53333333333302</v>
      </c>
      <c r="O787">
        <v>5</v>
      </c>
      <c r="P787">
        <v>6</v>
      </c>
      <c r="Q787">
        <v>420.12952380952402</v>
      </c>
      <c r="R787">
        <v>326.53333333333302</v>
      </c>
      <c r="S787">
        <v>5</v>
      </c>
      <c r="T787">
        <v>6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13.234999999999999</v>
      </c>
      <c r="AA787">
        <v>13.234999999999999</v>
      </c>
      <c r="AB787">
        <v>-1</v>
      </c>
      <c r="AC787">
        <v>-1</v>
      </c>
      <c r="AD787" s="8">
        <f t="shared" si="25"/>
        <v>1</v>
      </c>
      <c r="AE787">
        <v>475</v>
      </c>
      <c r="AF787">
        <v>289099</v>
      </c>
      <c r="AG787">
        <v>693</v>
      </c>
      <c r="AH787" t="s">
        <v>39</v>
      </c>
      <c r="AI787">
        <v>579</v>
      </c>
      <c r="AJ787">
        <v>579</v>
      </c>
      <c r="AK787">
        <v>3</v>
      </c>
    </row>
    <row r="788" spans="1:37" x14ac:dyDescent="0.2">
      <c r="A788">
        <v>11</v>
      </c>
      <c r="B788" t="s">
        <v>37</v>
      </c>
      <c r="C788">
        <v>150</v>
      </c>
      <c r="D788">
        <v>3000</v>
      </c>
      <c r="E788">
        <v>46</v>
      </c>
      <c r="F788">
        <v>1</v>
      </c>
      <c r="G788">
        <v>16</v>
      </c>
      <c r="H788" t="s">
        <v>36</v>
      </c>
      <c r="I788">
        <v>1</v>
      </c>
      <c r="J788" s="8" t="str">
        <f t="shared" si="24"/>
        <v xml:space="preserve">HIT </v>
      </c>
      <c r="K788">
        <v>9</v>
      </c>
      <c r="L788">
        <v>3</v>
      </c>
      <c r="M788">
        <v>137.91619047619</v>
      </c>
      <c r="N788">
        <v>489.64</v>
      </c>
      <c r="O788">
        <v>7</v>
      </c>
      <c r="P788">
        <v>2</v>
      </c>
      <c r="Q788">
        <v>131.91619047619</v>
      </c>
      <c r="R788">
        <v>260.48</v>
      </c>
      <c r="S788">
        <v>4</v>
      </c>
      <c r="T788">
        <v>2</v>
      </c>
      <c r="U788">
        <v>152.41668701171901</v>
      </c>
      <c r="V788">
        <v>468.41666412353499</v>
      </c>
      <c r="W788">
        <v>7</v>
      </c>
      <c r="X788">
        <v>2</v>
      </c>
      <c r="Y788">
        <v>208.94479329484901</v>
      </c>
      <c r="Z788">
        <v>10.882</v>
      </c>
      <c r="AA788">
        <v>13.529</v>
      </c>
      <c r="AB788">
        <v>8.1769999999999996</v>
      </c>
      <c r="AC788">
        <v>-2.7050000000000001</v>
      </c>
      <c r="AD788" s="8">
        <f t="shared" si="25"/>
        <v>2.7050000000000001</v>
      </c>
      <c r="AE788">
        <v>1929</v>
      </c>
      <c r="AF788">
        <v>292557</v>
      </c>
      <c r="AG788">
        <v>1582</v>
      </c>
      <c r="AH788" t="s">
        <v>39</v>
      </c>
      <c r="AI788">
        <v>579</v>
      </c>
      <c r="AJ788">
        <v>579</v>
      </c>
      <c r="AK788">
        <v>3</v>
      </c>
    </row>
    <row r="789" spans="1:37" x14ac:dyDescent="0.2">
      <c r="A789">
        <v>11</v>
      </c>
      <c r="B789" t="s">
        <v>37</v>
      </c>
      <c r="C789">
        <v>150</v>
      </c>
      <c r="D789">
        <v>3000</v>
      </c>
      <c r="E789">
        <v>47</v>
      </c>
      <c r="F789">
        <v>1</v>
      </c>
      <c r="G789">
        <v>17</v>
      </c>
      <c r="H789" t="s">
        <v>36</v>
      </c>
      <c r="I789">
        <v>1</v>
      </c>
      <c r="J789" s="8" t="str">
        <f t="shared" si="24"/>
        <v xml:space="preserve">HIT </v>
      </c>
      <c r="K789">
        <v>13</v>
      </c>
      <c r="L789">
        <v>4</v>
      </c>
      <c r="M789">
        <v>209.96952380952399</v>
      </c>
      <c r="N789">
        <v>40.32</v>
      </c>
      <c r="O789">
        <v>1</v>
      </c>
      <c r="P789">
        <v>3</v>
      </c>
      <c r="Q789">
        <v>416.12952380952402</v>
      </c>
      <c r="R789">
        <v>183.42666666666699</v>
      </c>
      <c r="S789">
        <v>3</v>
      </c>
      <c r="T789">
        <v>6</v>
      </c>
      <c r="U789">
        <v>242.41668701171901</v>
      </c>
      <c r="V789">
        <v>63.416664123535199</v>
      </c>
      <c r="W789">
        <v>1</v>
      </c>
      <c r="X789">
        <v>3</v>
      </c>
      <c r="Y789">
        <v>211.13633126191999</v>
      </c>
      <c r="Z789">
        <v>10</v>
      </c>
      <c r="AA789">
        <v>13.824</v>
      </c>
      <c r="AB789">
        <v>8.7059999999999995</v>
      </c>
      <c r="AC789">
        <v>-1.294</v>
      </c>
      <c r="AD789" s="8">
        <f t="shared" si="25"/>
        <v>1.294</v>
      </c>
      <c r="AE789">
        <v>2054</v>
      </c>
      <c r="AF789">
        <v>296534</v>
      </c>
      <c r="AG789">
        <v>58</v>
      </c>
      <c r="AH789" t="s">
        <v>39</v>
      </c>
      <c r="AI789">
        <v>579</v>
      </c>
      <c r="AJ789">
        <v>579</v>
      </c>
      <c r="AK789">
        <v>3</v>
      </c>
    </row>
    <row r="790" spans="1:37" x14ac:dyDescent="0.2">
      <c r="A790">
        <v>11</v>
      </c>
      <c r="B790" t="s">
        <v>37</v>
      </c>
      <c r="C790">
        <v>150</v>
      </c>
      <c r="D790">
        <v>3000</v>
      </c>
      <c r="E790">
        <v>48</v>
      </c>
      <c r="F790">
        <v>1</v>
      </c>
      <c r="G790">
        <v>18</v>
      </c>
      <c r="H790" t="s">
        <v>33</v>
      </c>
      <c r="I790">
        <v>0</v>
      </c>
      <c r="J790" s="8" t="str">
        <f t="shared" si="24"/>
        <v>MISS</v>
      </c>
      <c r="K790">
        <v>44</v>
      </c>
      <c r="L790">
        <v>5</v>
      </c>
      <c r="M790">
        <v>132.91619047619</v>
      </c>
      <c r="N790">
        <v>410.58666666666699</v>
      </c>
      <c r="O790">
        <v>6</v>
      </c>
      <c r="P790">
        <v>2</v>
      </c>
      <c r="Q790">
        <v>348.07619047618999</v>
      </c>
      <c r="R790">
        <v>480.64</v>
      </c>
      <c r="S790">
        <v>7</v>
      </c>
      <c r="T790">
        <v>5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1.1759999999999999</v>
      </c>
      <c r="AA790">
        <v>14.118</v>
      </c>
      <c r="AB790">
        <v>-1</v>
      </c>
      <c r="AC790">
        <v>-1</v>
      </c>
      <c r="AD790" s="8">
        <f t="shared" si="25"/>
        <v>1</v>
      </c>
      <c r="AE790">
        <v>1242</v>
      </c>
      <c r="AF790">
        <v>298786</v>
      </c>
      <c r="AG790">
        <v>260</v>
      </c>
      <c r="AH790" t="s">
        <v>39</v>
      </c>
      <c r="AI790">
        <v>579</v>
      </c>
      <c r="AJ790">
        <v>579</v>
      </c>
      <c r="AK790">
        <v>3</v>
      </c>
    </row>
    <row r="791" spans="1:37" x14ac:dyDescent="0.2">
      <c r="A791">
        <v>11</v>
      </c>
      <c r="B791" t="s">
        <v>37</v>
      </c>
      <c r="C791">
        <v>150</v>
      </c>
      <c r="D791">
        <v>3000</v>
      </c>
      <c r="E791">
        <v>49</v>
      </c>
      <c r="F791">
        <v>0</v>
      </c>
      <c r="G791">
        <v>0</v>
      </c>
      <c r="H791" t="s">
        <v>33</v>
      </c>
      <c r="I791">
        <v>1</v>
      </c>
      <c r="J791" s="8" t="str">
        <f t="shared" si="24"/>
        <v>TNEG</v>
      </c>
      <c r="K791">
        <v>0</v>
      </c>
      <c r="L791" t="s">
        <v>34</v>
      </c>
      <c r="M791">
        <v>289.02285714285699</v>
      </c>
      <c r="N791">
        <v>179.42666666666699</v>
      </c>
      <c r="O791">
        <v>3</v>
      </c>
      <c r="P791">
        <v>4</v>
      </c>
      <c r="Q791">
        <v>289.02285714285699</v>
      </c>
      <c r="R791">
        <v>179.42666666666699</v>
      </c>
      <c r="S791">
        <v>3</v>
      </c>
      <c r="T791">
        <v>4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14.412000000000001</v>
      </c>
      <c r="AA791">
        <v>14.412000000000001</v>
      </c>
      <c r="AB791">
        <v>-1</v>
      </c>
      <c r="AC791">
        <v>-1</v>
      </c>
      <c r="AD791" s="8">
        <f t="shared" si="25"/>
        <v>1</v>
      </c>
      <c r="AE791">
        <v>1141</v>
      </c>
      <c r="AF791">
        <v>300435</v>
      </c>
      <c r="AG791">
        <v>315</v>
      </c>
      <c r="AH791" t="s">
        <v>39</v>
      </c>
      <c r="AI791">
        <v>579</v>
      </c>
      <c r="AJ791">
        <v>579</v>
      </c>
      <c r="AK791">
        <v>3</v>
      </c>
    </row>
    <row r="792" spans="1:37" x14ac:dyDescent="0.2">
      <c r="A792">
        <v>11</v>
      </c>
      <c r="B792" t="s">
        <v>37</v>
      </c>
      <c r="C792">
        <v>150</v>
      </c>
      <c r="D792">
        <v>3000</v>
      </c>
      <c r="E792">
        <v>50</v>
      </c>
      <c r="F792">
        <v>0</v>
      </c>
      <c r="G792">
        <v>0</v>
      </c>
      <c r="H792" t="s">
        <v>33</v>
      </c>
      <c r="I792">
        <v>1</v>
      </c>
      <c r="J792" s="8" t="str">
        <f t="shared" si="24"/>
        <v>TNEG</v>
      </c>
      <c r="K792">
        <v>0</v>
      </c>
      <c r="L792" t="s">
        <v>34</v>
      </c>
      <c r="M792">
        <v>348.07619047618999</v>
      </c>
      <c r="N792">
        <v>480.64</v>
      </c>
      <c r="O792">
        <v>7</v>
      </c>
      <c r="P792">
        <v>5</v>
      </c>
      <c r="Q792">
        <v>348.07619047618999</v>
      </c>
      <c r="R792">
        <v>480.64</v>
      </c>
      <c r="S792">
        <v>7</v>
      </c>
      <c r="T792">
        <v>5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14.706</v>
      </c>
      <c r="AA792">
        <v>14.706</v>
      </c>
      <c r="AB792">
        <v>-1</v>
      </c>
      <c r="AC792">
        <v>-1</v>
      </c>
      <c r="AD792" s="8">
        <f t="shared" si="25"/>
        <v>1</v>
      </c>
      <c r="AE792">
        <v>1149</v>
      </c>
      <c r="AF792">
        <v>302094</v>
      </c>
      <c r="AG792">
        <v>2042</v>
      </c>
      <c r="AH792" t="s">
        <v>39</v>
      </c>
      <c r="AI792">
        <v>579</v>
      </c>
      <c r="AJ792">
        <v>579</v>
      </c>
      <c r="AK792">
        <v>3</v>
      </c>
    </row>
    <row r="793" spans="1:37" x14ac:dyDescent="0.2">
      <c r="A793">
        <v>11</v>
      </c>
      <c r="B793" t="s">
        <v>37</v>
      </c>
      <c r="C793">
        <v>150</v>
      </c>
      <c r="D793">
        <v>3000</v>
      </c>
      <c r="E793">
        <v>51</v>
      </c>
      <c r="F793">
        <v>0</v>
      </c>
      <c r="G793">
        <v>0</v>
      </c>
      <c r="H793" t="s">
        <v>33</v>
      </c>
      <c r="I793">
        <v>1</v>
      </c>
      <c r="J793" s="8" t="str">
        <f t="shared" si="24"/>
        <v>TNEG</v>
      </c>
      <c r="K793">
        <v>0</v>
      </c>
      <c r="L793" t="s">
        <v>34</v>
      </c>
      <c r="M793">
        <v>195.96952380952399</v>
      </c>
      <c r="N793">
        <v>200.42666666666699</v>
      </c>
      <c r="O793">
        <v>3</v>
      </c>
      <c r="P793">
        <v>3</v>
      </c>
      <c r="Q793">
        <v>195.96952380952399</v>
      </c>
      <c r="R793">
        <v>200.42666666666699</v>
      </c>
      <c r="S793">
        <v>3</v>
      </c>
      <c r="T793">
        <v>3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15</v>
      </c>
      <c r="AA793">
        <v>15</v>
      </c>
      <c r="AB793">
        <v>-1</v>
      </c>
      <c r="AC793">
        <v>-1</v>
      </c>
      <c r="AD793" s="8">
        <f t="shared" si="25"/>
        <v>1</v>
      </c>
      <c r="AE793">
        <v>1154</v>
      </c>
      <c r="AF793">
        <v>303752</v>
      </c>
      <c r="AG793">
        <v>792</v>
      </c>
      <c r="AH793" t="s">
        <v>39</v>
      </c>
      <c r="AI793">
        <v>579</v>
      </c>
      <c r="AJ793">
        <v>579</v>
      </c>
      <c r="AK793">
        <v>3</v>
      </c>
    </row>
    <row r="794" spans="1:37" x14ac:dyDescent="0.2">
      <c r="A794">
        <v>11</v>
      </c>
      <c r="B794" t="s">
        <v>37</v>
      </c>
      <c r="C794">
        <v>150</v>
      </c>
      <c r="D794">
        <v>3000</v>
      </c>
      <c r="E794">
        <v>52</v>
      </c>
      <c r="F794">
        <v>0</v>
      </c>
      <c r="G794">
        <v>0</v>
      </c>
      <c r="H794" t="s">
        <v>33</v>
      </c>
      <c r="I794">
        <v>1</v>
      </c>
      <c r="J794" s="8" t="str">
        <f t="shared" si="24"/>
        <v>TNEG</v>
      </c>
      <c r="K794">
        <v>0</v>
      </c>
      <c r="L794" t="s">
        <v>34</v>
      </c>
      <c r="M794">
        <v>52.862857142857102</v>
      </c>
      <c r="N794">
        <v>49.32</v>
      </c>
      <c r="O794">
        <v>1</v>
      </c>
      <c r="P794">
        <v>1</v>
      </c>
      <c r="Q794">
        <v>52.862857142857102</v>
      </c>
      <c r="R794">
        <v>49.32</v>
      </c>
      <c r="S794">
        <v>1</v>
      </c>
      <c r="T794">
        <v>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15.294</v>
      </c>
      <c r="AA794">
        <v>15.294</v>
      </c>
      <c r="AB794">
        <v>-1</v>
      </c>
      <c r="AC794">
        <v>-1</v>
      </c>
      <c r="AD794" s="8">
        <f t="shared" si="25"/>
        <v>1</v>
      </c>
      <c r="AE794">
        <v>1212</v>
      </c>
      <c r="AF794">
        <v>305485</v>
      </c>
      <c r="AG794">
        <v>1282</v>
      </c>
      <c r="AH794" t="s">
        <v>39</v>
      </c>
      <c r="AI794">
        <v>579</v>
      </c>
      <c r="AJ794">
        <v>579</v>
      </c>
      <c r="AK794">
        <v>3</v>
      </c>
    </row>
    <row r="795" spans="1:37" x14ac:dyDescent="0.2">
      <c r="A795">
        <v>11</v>
      </c>
      <c r="B795" t="s">
        <v>37</v>
      </c>
      <c r="C795">
        <v>150</v>
      </c>
      <c r="D795">
        <v>3000</v>
      </c>
      <c r="E795">
        <v>53</v>
      </c>
      <c r="F795">
        <v>1</v>
      </c>
      <c r="G795">
        <v>19</v>
      </c>
      <c r="H795" t="s">
        <v>36</v>
      </c>
      <c r="I795">
        <v>1</v>
      </c>
      <c r="J795" s="8" t="str">
        <f t="shared" si="24"/>
        <v xml:space="preserve">HIT </v>
      </c>
      <c r="K795">
        <v>33</v>
      </c>
      <c r="L795">
        <v>5</v>
      </c>
      <c r="M795">
        <v>349.07619047618999</v>
      </c>
      <c r="N795">
        <v>411.58666666666699</v>
      </c>
      <c r="O795">
        <v>6</v>
      </c>
      <c r="P795">
        <v>5</v>
      </c>
      <c r="Q795">
        <v>131.91619047619</v>
      </c>
      <c r="R795">
        <v>260.48</v>
      </c>
      <c r="S795">
        <v>4</v>
      </c>
      <c r="T795">
        <v>2</v>
      </c>
      <c r="U795">
        <v>359.41668701171898</v>
      </c>
      <c r="V795">
        <v>410.41666412353499</v>
      </c>
      <c r="W795">
        <v>6</v>
      </c>
      <c r="X795">
        <v>5</v>
      </c>
      <c r="Y795">
        <v>272.46555593763702</v>
      </c>
      <c r="Z795">
        <v>5.8819999999999997</v>
      </c>
      <c r="AA795">
        <v>15.587999999999999</v>
      </c>
      <c r="AB795">
        <v>8.5739999999999998</v>
      </c>
      <c r="AC795">
        <v>2.6920000000000002</v>
      </c>
      <c r="AD795" s="8">
        <f t="shared" si="25"/>
        <v>2.6920000000000002</v>
      </c>
      <c r="AE795">
        <v>1951</v>
      </c>
      <c r="AF795">
        <v>309066</v>
      </c>
      <c r="AG795">
        <v>1191</v>
      </c>
      <c r="AH795" t="s">
        <v>39</v>
      </c>
      <c r="AI795">
        <v>579</v>
      </c>
      <c r="AJ795">
        <v>579</v>
      </c>
      <c r="AK795">
        <v>3</v>
      </c>
    </row>
    <row r="796" spans="1:37" x14ac:dyDescent="0.2">
      <c r="A796">
        <v>11</v>
      </c>
      <c r="B796" t="s">
        <v>37</v>
      </c>
      <c r="C796">
        <v>150</v>
      </c>
      <c r="D796">
        <v>3000</v>
      </c>
      <c r="E796">
        <v>54</v>
      </c>
      <c r="F796">
        <v>1</v>
      </c>
      <c r="G796">
        <v>20</v>
      </c>
      <c r="H796" t="s">
        <v>33</v>
      </c>
      <c r="I796">
        <v>0</v>
      </c>
      <c r="J796" s="8" t="str">
        <f t="shared" si="24"/>
        <v>MISS</v>
      </c>
      <c r="K796">
        <v>3</v>
      </c>
      <c r="L796">
        <v>2</v>
      </c>
      <c r="M796">
        <v>143.91619047619</v>
      </c>
      <c r="N796">
        <v>330.53333333333302</v>
      </c>
      <c r="O796">
        <v>5</v>
      </c>
      <c r="P796">
        <v>2</v>
      </c>
      <c r="Q796">
        <v>195.96952380952399</v>
      </c>
      <c r="R796">
        <v>200.42666666666699</v>
      </c>
      <c r="S796">
        <v>3</v>
      </c>
      <c r="T796">
        <v>3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15</v>
      </c>
      <c r="AA796">
        <v>15.882</v>
      </c>
      <c r="AB796">
        <v>-1</v>
      </c>
      <c r="AC796">
        <v>-1</v>
      </c>
      <c r="AD796" s="8">
        <f t="shared" si="25"/>
        <v>1</v>
      </c>
      <c r="AE796">
        <v>601</v>
      </c>
      <c r="AF796">
        <v>310674</v>
      </c>
      <c r="AG796">
        <v>792</v>
      </c>
      <c r="AH796" t="s">
        <v>39</v>
      </c>
      <c r="AI796">
        <v>579</v>
      </c>
      <c r="AJ796">
        <v>579</v>
      </c>
      <c r="AK796">
        <v>3</v>
      </c>
    </row>
    <row r="797" spans="1:37" x14ac:dyDescent="0.2">
      <c r="A797">
        <v>11</v>
      </c>
      <c r="B797" t="s">
        <v>37</v>
      </c>
      <c r="C797">
        <v>150</v>
      </c>
      <c r="D797">
        <v>3000</v>
      </c>
      <c r="E797">
        <v>55</v>
      </c>
      <c r="F797">
        <v>0</v>
      </c>
      <c r="G797">
        <v>0</v>
      </c>
      <c r="H797" t="s">
        <v>33</v>
      </c>
      <c r="I797">
        <v>1</v>
      </c>
      <c r="J797" s="8" t="str">
        <f t="shared" si="24"/>
        <v>TNEG</v>
      </c>
      <c r="K797">
        <v>0</v>
      </c>
      <c r="L797" t="s">
        <v>34</v>
      </c>
      <c r="M797">
        <v>131.91619047619</v>
      </c>
      <c r="N797">
        <v>192.42666666666699</v>
      </c>
      <c r="O797">
        <v>3</v>
      </c>
      <c r="P797">
        <v>2</v>
      </c>
      <c r="Q797">
        <v>131.91619047619</v>
      </c>
      <c r="R797">
        <v>192.42666666666699</v>
      </c>
      <c r="S797">
        <v>3</v>
      </c>
      <c r="T797">
        <v>2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16.175999999999998</v>
      </c>
      <c r="AA797">
        <v>16.175999999999998</v>
      </c>
      <c r="AB797">
        <v>-1</v>
      </c>
      <c r="AC797">
        <v>-1</v>
      </c>
      <c r="AD797" s="8">
        <f t="shared" si="25"/>
        <v>1</v>
      </c>
      <c r="AE797">
        <v>1168</v>
      </c>
      <c r="AF797">
        <v>312361</v>
      </c>
      <c r="AG797">
        <v>386</v>
      </c>
      <c r="AH797" t="s">
        <v>39</v>
      </c>
      <c r="AI797">
        <v>579</v>
      </c>
      <c r="AJ797">
        <v>579</v>
      </c>
      <c r="AK797">
        <v>3</v>
      </c>
    </row>
    <row r="798" spans="1:37" x14ac:dyDescent="0.2">
      <c r="A798">
        <v>11</v>
      </c>
      <c r="B798" t="s">
        <v>37</v>
      </c>
      <c r="C798">
        <v>150</v>
      </c>
      <c r="D798">
        <v>3000</v>
      </c>
      <c r="E798">
        <v>56</v>
      </c>
      <c r="F798">
        <v>0</v>
      </c>
      <c r="G798">
        <v>0</v>
      </c>
      <c r="H798" t="s">
        <v>33</v>
      </c>
      <c r="I798">
        <v>1</v>
      </c>
      <c r="J798" s="8" t="str">
        <f t="shared" si="24"/>
        <v>TNEG</v>
      </c>
      <c r="K798">
        <v>0</v>
      </c>
      <c r="L798" t="s">
        <v>34</v>
      </c>
      <c r="M798">
        <v>289.02285714285699</v>
      </c>
      <c r="N798">
        <v>263.48</v>
      </c>
      <c r="O798">
        <v>4</v>
      </c>
      <c r="P798">
        <v>4</v>
      </c>
      <c r="Q798">
        <v>289.02285714285699</v>
      </c>
      <c r="R798">
        <v>263.48</v>
      </c>
      <c r="S798">
        <v>4</v>
      </c>
      <c r="T798">
        <v>4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16.471</v>
      </c>
      <c r="AA798">
        <v>16.471</v>
      </c>
      <c r="AB798">
        <v>-1</v>
      </c>
      <c r="AC798">
        <v>-1</v>
      </c>
      <c r="AD798" s="8">
        <f t="shared" si="25"/>
        <v>1</v>
      </c>
      <c r="AE798">
        <v>1081</v>
      </c>
      <c r="AF798">
        <v>313946</v>
      </c>
      <c r="AG798">
        <v>1546</v>
      </c>
      <c r="AH798" t="s">
        <v>39</v>
      </c>
      <c r="AI798">
        <v>579</v>
      </c>
      <c r="AJ798">
        <v>579</v>
      </c>
      <c r="AK798">
        <v>3</v>
      </c>
    </row>
    <row r="799" spans="1:37" x14ac:dyDescent="0.2">
      <c r="A799">
        <v>11</v>
      </c>
      <c r="B799" t="s">
        <v>37</v>
      </c>
      <c r="C799">
        <v>150</v>
      </c>
      <c r="D799">
        <v>3000</v>
      </c>
      <c r="E799">
        <v>57</v>
      </c>
      <c r="F799">
        <v>0</v>
      </c>
      <c r="G799">
        <v>0</v>
      </c>
      <c r="H799" t="s">
        <v>33</v>
      </c>
      <c r="I799">
        <v>1</v>
      </c>
      <c r="J799" s="8" t="str">
        <f t="shared" si="24"/>
        <v>TNEG</v>
      </c>
      <c r="K799">
        <v>0</v>
      </c>
      <c r="L799" t="s">
        <v>34</v>
      </c>
      <c r="M799">
        <v>273.02285714285699</v>
      </c>
      <c r="N799">
        <v>108.37333333333299</v>
      </c>
      <c r="O799">
        <v>2</v>
      </c>
      <c r="P799">
        <v>4</v>
      </c>
      <c r="Q799">
        <v>273.02285714285699</v>
      </c>
      <c r="R799">
        <v>108.37333333333299</v>
      </c>
      <c r="S799">
        <v>2</v>
      </c>
      <c r="T799">
        <v>4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16.765000000000001</v>
      </c>
      <c r="AA799">
        <v>16.765000000000001</v>
      </c>
      <c r="AB799">
        <v>-1</v>
      </c>
      <c r="AC799">
        <v>-1</v>
      </c>
      <c r="AD799" s="8">
        <f t="shared" si="25"/>
        <v>1</v>
      </c>
      <c r="AE799">
        <v>1301</v>
      </c>
      <c r="AF799">
        <v>315765</v>
      </c>
      <c r="AG799">
        <v>1313</v>
      </c>
      <c r="AH799" t="s">
        <v>39</v>
      </c>
      <c r="AI799">
        <v>579</v>
      </c>
      <c r="AJ799">
        <v>579</v>
      </c>
      <c r="AK799">
        <v>3</v>
      </c>
    </row>
    <row r="800" spans="1:37" x14ac:dyDescent="0.2">
      <c r="A800">
        <v>11</v>
      </c>
      <c r="B800" t="s">
        <v>37</v>
      </c>
      <c r="C800">
        <v>150</v>
      </c>
      <c r="D800">
        <v>3000</v>
      </c>
      <c r="E800">
        <v>58</v>
      </c>
      <c r="F800">
        <v>0</v>
      </c>
      <c r="G800">
        <v>0</v>
      </c>
      <c r="H800" t="s">
        <v>33</v>
      </c>
      <c r="I800">
        <v>1</v>
      </c>
      <c r="J800" s="8" t="str">
        <f t="shared" si="24"/>
        <v>TNEG</v>
      </c>
      <c r="K800">
        <v>0</v>
      </c>
      <c r="L800" t="s">
        <v>34</v>
      </c>
      <c r="M800">
        <v>503.18285714285702</v>
      </c>
      <c r="N800">
        <v>260.48</v>
      </c>
      <c r="O800">
        <v>4</v>
      </c>
      <c r="P800">
        <v>7</v>
      </c>
      <c r="Q800">
        <v>503.18285714285702</v>
      </c>
      <c r="R800">
        <v>260.48</v>
      </c>
      <c r="S800">
        <v>4</v>
      </c>
      <c r="T800">
        <v>7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17.059000000000001</v>
      </c>
      <c r="AA800">
        <v>17.059000000000001</v>
      </c>
      <c r="AB800">
        <v>-1</v>
      </c>
      <c r="AC800">
        <v>-1</v>
      </c>
      <c r="AD800" s="8">
        <f t="shared" si="25"/>
        <v>1</v>
      </c>
      <c r="AE800">
        <v>1535</v>
      </c>
      <c r="AF800">
        <v>317817</v>
      </c>
      <c r="AG800">
        <v>2291</v>
      </c>
      <c r="AH800" t="s">
        <v>39</v>
      </c>
      <c r="AI800">
        <v>579</v>
      </c>
      <c r="AJ800">
        <v>579</v>
      </c>
      <c r="AK800">
        <v>3</v>
      </c>
    </row>
    <row r="801" spans="1:37" x14ac:dyDescent="0.2">
      <c r="A801">
        <v>11</v>
      </c>
      <c r="B801" t="s">
        <v>37</v>
      </c>
      <c r="C801">
        <v>150</v>
      </c>
      <c r="D801">
        <v>3000</v>
      </c>
      <c r="E801">
        <v>59</v>
      </c>
      <c r="F801">
        <v>1</v>
      </c>
      <c r="G801">
        <v>21</v>
      </c>
      <c r="H801" t="s">
        <v>36</v>
      </c>
      <c r="I801">
        <v>1</v>
      </c>
      <c r="J801" s="8" t="str">
        <f t="shared" si="24"/>
        <v xml:space="preserve">HIT </v>
      </c>
      <c r="K801">
        <v>20</v>
      </c>
      <c r="L801">
        <v>4</v>
      </c>
      <c r="M801">
        <v>431.12952380952402</v>
      </c>
      <c r="N801">
        <v>478.64</v>
      </c>
      <c r="O801">
        <v>7</v>
      </c>
      <c r="P801">
        <v>6</v>
      </c>
      <c r="Q801">
        <v>208.96952380952399</v>
      </c>
      <c r="R801">
        <v>410.58666666666699</v>
      </c>
      <c r="S801">
        <v>6</v>
      </c>
      <c r="T801">
        <v>3</v>
      </c>
      <c r="U801">
        <v>440.41668701171898</v>
      </c>
      <c r="V801">
        <v>458.41666412353499</v>
      </c>
      <c r="W801">
        <v>7</v>
      </c>
      <c r="X801">
        <v>6</v>
      </c>
      <c r="Y801">
        <v>236.33767793364501</v>
      </c>
      <c r="Z801">
        <v>11.471</v>
      </c>
      <c r="AA801">
        <v>17.353000000000002</v>
      </c>
      <c r="AB801">
        <v>10.69</v>
      </c>
      <c r="AC801">
        <v>-0.78</v>
      </c>
      <c r="AD801" s="8">
        <f t="shared" si="25"/>
        <v>0.78</v>
      </c>
      <c r="AE801">
        <v>1632</v>
      </c>
      <c r="AF801">
        <v>321106</v>
      </c>
      <c r="AG801">
        <v>1910</v>
      </c>
      <c r="AH801" t="s">
        <v>39</v>
      </c>
      <c r="AI801">
        <v>579</v>
      </c>
      <c r="AJ801">
        <v>579</v>
      </c>
      <c r="AK801">
        <v>3</v>
      </c>
    </row>
    <row r="802" spans="1:37" x14ac:dyDescent="0.2">
      <c r="A802">
        <v>11</v>
      </c>
      <c r="B802" t="s">
        <v>37</v>
      </c>
      <c r="C802">
        <v>150</v>
      </c>
      <c r="D802">
        <v>3000</v>
      </c>
      <c r="E802">
        <v>60</v>
      </c>
      <c r="F802">
        <v>1</v>
      </c>
      <c r="G802">
        <v>22</v>
      </c>
      <c r="H802" t="s">
        <v>33</v>
      </c>
      <c r="I802">
        <v>0</v>
      </c>
      <c r="J802" s="8" t="str">
        <f t="shared" si="24"/>
        <v>MISS</v>
      </c>
      <c r="K802">
        <v>8</v>
      </c>
      <c r="L802">
        <v>3</v>
      </c>
      <c r="M802">
        <v>70.862857142857095</v>
      </c>
      <c r="N802">
        <v>480.64</v>
      </c>
      <c r="O802">
        <v>7</v>
      </c>
      <c r="P802">
        <v>1</v>
      </c>
      <c r="Q802">
        <v>52.862857142857102</v>
      </c>
      <c r="R802">
        <v>49.32</v>
      </c>
      <c r="S802">
        <v>1</v>
      </c>
      <c r="T802">
        <v>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15.294</v>
      </c>
      <c r="AA802">
        <v>17.646999999999998</v>
      </c>
      <c r="AB802">
        <v>-1</v>
      </c>
      <c r="AC802">
        <v>-1</v>
      </c>
      <c r="AD802" s="8">
        <f t="shared" si="25"/>
        <v>1</v>
      </c>
      <c r="AE802">
        <v>573</v>
      </c>
      <c r="AF802">
        <v>322683</v>
      </c>
      <c r="AG802">
        <v>1282</v>
      </c>
      <c r="AH802" t="s">
        <v>39</v>
      </c>
      <c r="AI802">
        <v>579</v>
      </c>
      <c r="AJ802">
        <v>579</v>
      </c>
      <c r="AK802">
        <v>3</v>
      </c>
    </row>
    <row r="803" spans="1:37" x14ac:dyDescent="0.2">
      <c r="A803">
        <v>11</v>
      </c>
      <c r="B803" t="s">
        <v>37</v>
      </c>
      <c r="C803">
        <v>150</v>
      </c>
      <c r="D803">
        <v>3000</v>
      </c>
      <c r="E803">
        <v>61</v>
      </c>
      <c r="F803">
        <v>0</v>
      </c>
      <c r="G803">
        <v>0</v>
      </c>
      <c r="H803" t="s">
        <v>33</v>
      </c>
      <c r="I803">
        <v>1</v>
      </c>
      <c r="J803" s="8" t="str">
        <f t="shared" si="24"/>
        <v>TNEG</v>
      </c>
      <c r="K803">
        <v>0</v>
      </c>
      <c r="L803" t="s">
        <v>34</v>
      </c>
      <c r="M803">
        <v>208.96952380952399</v>
      </c>
      <c r="N803">
        <v>410.58666666666699</v>
      </c>
      <c r="O803">
        <v>6</v>
      </c>
      <c r="P803">
        <v>3</v>
      </c>
      <c r="Q803">
        <v>208.96952380952399</v>
      </c>
      <c r="R803">
        <v>410.58666666666699</v>
      </c>
      <c r="S803">
        <v>6</v>
      </c>
      <c r="T803">
        <v>3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17.940999999999999</v>
      </c>
      <c r="AA803">
        <v>17.940999999999999</v>
      </c>
      <c r="AB803">
        <v>-1</v>
      </c>
      <c r="AC803">
        <v>-1</v>
      </c>
      <c r="AD803" s="8">
        <f t="shared" si="25"/>
        <v>1</v>
      </c>
      <c r="AE803">
        <v>1238</v>
      </c>
      <c r="AF803">
        <v>324425</v>
      </c>
      <c r="AG803">
        <v>107</v>
      </c>
      <c r="AH803" t="s">
        <v>39</v>
      </c>
      <c r="AI803">
        <v>579</v>
      </c>
      <c r="AJ803">
        <v>579</v>
      </c>
      <c r="AK803">
        <v>3</v>
      </c>
    </row>
    <row r="804" spans="1:37" x14ac:dyDescent="0.2">
      <c r="A804">
        <v>11</v>
      </c>
      <c r="B804" t="s">
        <v>37</v>
      </c>
      <c r="C804">
        <v>150</v>
      </c>
      <c r="D804">
        <v>3000</v>
      </c>
      <c r="E804">
        <v>62</v>
      </c>
      <c r="F804">
        <v>0</v>
      </c>
      <c r="G804">
        <v>0</v>
      </c>
      <c r="H804" t="s">
        <v>33</v>
      </c>
      <c r="I804">
        <v>1</v>
      </c>
      <c r="J804" s="8" t="str">
        <f t="shared" si="24"/>
        <v>TNEG</v>
      </c>
      <c r="K804">
        <v>0</v>
      </c>
      <c r="L804" t="s">
        <v>34</v>
      </c>
      <c r="M804">
        <v>209.96952380952399</v>
      </c>
      <c r="N804">
        <v>333.53333333333302</v>
      </c>
      <c r="O804">
        <v>5</v>
      </c>
      <c r="P804">
        <v>3</v>
      </c>
      <c r="Q804">
        <v>209.96952380952399</v>
      </c>
      <c r="R804">
        <v>333.53333333333302</v>
      </c>
      <c r="S804">
        <v>5</v>
      </c>
      <c r="T804">
        <v>3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18.234999999999999</v>
      </c>
      <c r="AA804">
        <v>18.234999999999999</v>
      </c>
      <c r="AB804">
        <v>-1</v>
      </c>
      <c r="AC804">
        <v>-1</v>
      </c>
      <c r="AD804" s="8">
        <f t="shared" si="25"/>
        <v>1</v>
      </c>
      <c r="AE804">
        <v>975</v>
      </c>
      <c r="AF804">
        <v>325909</v>
      </c>
      <c r="AG804">
        <v>1393</v>
      </c>
      <c r="AH804" t="s">
        <v>39</v>
      </c>
      <c r="AI804">
        <v>579</v>
      </c>
      <c r="AJ804">
        <v>579</v>
      </c>
      <c r="AK804">
        <v>3</v>
      </c>
    </row>
    <row r="805" spans="1:37" x14ac:dyDescent="0.2">
      <c r="A805">
        <v>11</v>
      </c>
      <c r="B805" t="s">
        <v>37</v>
      </c>
      <c r="C805">
        <v>150</v>
      </c>
      <c r="D805">
        <v>3000</v>
      </c>
      <c r="E805">
        <v>63</v>
      </c>
      <c r="F805">
        <v>0</v>
      </c>
      <c r="G805">
        <v>0</v>
      </c>
      <c r="H805" t="s">
        <v>33</v>
      </c>
      <c r="I805">
        <v>1</v>
      </c>
      <c r="J805" s="8" t="str">
        <f t="shared" si="24"/>
        <v>TNEG</v>
      </c>
      <c r="K805">
        <v>0</v>
      </c>
      <c r="L805" t="s">
        <v>34</v>
      </c>
      <c r="M805">
        <v>415.12952380952402</v>
      </c>
      <c r="N805">
        <v>415.58666666666699</v>
      </c>
      <c r="O805">
        <v>6</v>
      </c>
      <c r="P805">
        <v>6</v>
      </c>
      <c r="Q805">
        <v>415.12952380952402</v>
      </c>
      <c r="R805">
        <v>415.58666666666699</v>
      </c>
      <c r="S805">
        <v>6</v>
      </c>
      <c r="T805">
        <v>6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18.529</v>
      </c>
      <c r="AA805">
        <v>18.529</v>
      </c>
      <c r="AB805">
        <v>-1</v>
      </c>
      <c r="AC805">
        <v>-1</v>
      </c>
      <c r="AD805" s="8">
        <f t="shared" si="25"/>
        <v>1</v>
      </c>
      <c r="AE805">
        <v>1159</v>
      </c>
      <c r="AF805">
        <v>327585</v>
      </c>
      <c r="AG805">
        <v>1860</v>
      </c>
      <c r="AH805" t="s">
        <v>39</v>
      </c>
      <c r="AI805">
        <v>579</v>
      </c>
      <c r="AJ805">
        <v>579</v>
      </c>
      <c r="AK805">
        <v>3</v>
      </c>
    </row>
    <row r="806" spans="1:37" x14ac:dyDescent="0.2">
      <c r="A806">
        <v>11</v>
      </c>
      <c r="B806" t="s">
        <v>37</v>
      </c>
      <c r="C806">
        <v>150</v>
      </c>
      <c r="D806">
        <v>3000</v>
      </c>
      <c r="E806">
        <v>64</v>
      </c>
      <c r="F806">
        <v>0</v>
      </c>
      <c r="G806">
        <v>0</v>
      </c>
      <c r="H806" t="s">
        <v>33</v>
      </c>
      <c r="I806">
        <v>1</v>
      </c>
      <c r="J806" s="8" t="str">
        <f t="shared" si="24"/>
        <v>TNEG</v>
      </c>
      <c r="K806">
        <v>0</v>
      </c>
      <c r="L806" t="s">
        <v>34</v>
      </c>
      <c r="M806">
        <v>273.02285714285699</v>
      </c>
      <c r="N806">
        <v>108.37333333333299</v>
      </c>
      <c r="O806">
        <v>2</v>
      </c>
      <c r="P806">
        <v>4</v>
      </c>
      <c r="Q806">
        <v>273.02285714285699</v>
      </c>
      <c r="R806">
        <v>108.37333333333299</v>
      </c>
      <c r="S806">
        <v>2</v>
      </c>
      <c r="T806">
        <v>4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18.824000000000002</v>
      </c>
      <c r="AA806">
        <v>18.824000000000002</v>
      </c>
      <c r="AB806">
        <v>-1</v>
      </c>
      <c r="AC806">
        <v>-1</v>
      </c>
      <c r="AD806" s="8">
        <f t="shared" si="25"/>
        <v>1</v>
      </c>
      <c r="AE806">
        <v>1299</v>
      </c>
      <c r="AF806">
        <v>329394</v>
      </c>
      <c r="AG806">
        <v>545</v>
      </c>
      <c r="AH806" t="s">
        <v>39</v>
      </c>
      <c r="AI806">
        <v>579</v>
      </c>
      <c r="AJ806">
        <v>579</v>
      </c>
      <c r="AK806">
        <v>3</v>
      </c>
    </row>
    <row r="807" spans="1:37" x14ac:dyDescent="0.2">
      <c r="A807">
        <v>11</v>
      </c>
      <c r="B807" t="s">
        <v>37</v>
      </c>
      <c r="C807">
        <v>150</v>
      </c>
      <c r="D807">
        <v>3000</v>
      </c>
      <c r="E807">
        <v>65</v>
      </c>
      <c r="F807">
        <v>1</v>
      </c>
      <c r="G807">
        <v>23</v>
      </c>
      <c r="H807" t="s">
        <v>36</v>
      </c>
      <c r="I807">
        <v>1</v>
      </c>
      <c r="J807" s="8" t="str">
        <f t="shared" si="24"/>
        <v xml:space="preserve">HIT </v>
      </c>
      <c r="K807">
        <v>16</v>
      </c>
      <c r="L807">
        <v>4</v>
      </c>
      <c r="M807">
        <v>500.18285714285702</v>
      </c>
      <c r="N807">
        <v>399.58666666666699</v>
      </c>
      <c r="O807">
        <v>6</v>
      </c>
      <c r="P807">
        <v>7</v>
      </c>
      <c r="Q807">
        <v>289.02285714285699</v>
      </c>
      <c r="R807">
        <v>179.42666666666699</v>
      </c>
      <c r="S807">
        <v>3</v>
      </c>
      <c r="T807">
        <v>4</v>
      </c>
      <c r="U807">
        <v>506.41668701171898</v>
      </c>
      <c r="V807">
        <v>407.41666412353499</v>
      </c>
      <c r="W807">
        <v>6</v>
      </c>
      <c r="X807">
        <v>7</v>
      </c>
      <c r="Y807">
        <v>315.02304075326703</v>
      </c>
      <c r="Z807">
        <v>14.412000000000001</v>
      </c>
      <c r="AA807">
        <v>19.117999999999999</v>
      </c>
      <c r="AB807">
        <v>13.336</v>
      </c>
      <c r="AC807">
        <v>-1.0760000000000001</v>
      </c>
      <c r="AD807" s="8">
        <f t="shared" si="25"/>
        <v>1.0760000000000001</v>
      </c>
      <c r="AE807">
        <v>1970</v>
      </c>
      <c r="AF807">
        <v>333066</v>
      </c>
      <c r="AG807">
        <v>315</v>
      </c>
      <c r="AH807" t="s">
        <v>39</v>
      </c>
      <c r="AI807">
        <v>579</v>
      </c>
      <c r="AJ807">
        <v>579</v>
      </c>
      <c r="AK807">
        <v>3</v>
      </c>
    </row>
    <row r="808" spans="1:37" x14ac:dyDescent="0.2">
      <c r="A808">
        <v>11</v>
      </c>
      <c r="B808" t="s">
        <v>37</v>
      </c>
      <c r="C808">
        <v>150</v>
      </c>
      <c r="D808">
        <v>3000</v>
      </c>
      <c r="E808">
        <v>66</v>
      </c>
      <c r="F808">
        <v>1</v>
      </c>
      <c r="G808">
        <v>24</v>
      </c>
      <c r="H808" t="s">
        <v>33</v>
      </c>
      <c r="I808">
        <v>0</v>
      </c>
      <c r="J808" s="8" t="str">
        <f t="shared" si="24"/>
        <v>MISS</v>
      </c>
      <c r="K808">
        <v>21</v>
      </c>
      <c r="L808">
        <v>4</v>
      </c>
      <c r="M808">
        <v>70.862857142857095</v>
      </c>
      <c r="N808">
        <v>480.64</v>
      </c>
      <c r="O808">
        <v>7</v>
      </c>
      <c r="P808">
        <v>1</v>
      </c>
      <c r="Q808">
        <v>420.12952380952402</v>
      </c>
      <c r="R808">
        <v>326.53333333333302</v>
      </c>
      <c r="S808">
        <v>5</v>
      </c>
      <c r="T808">
        <v>6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13.234999999999999</v>
      </c>
      <c r="AA808">
        <v>19.411999999999999</v>
      </c>
      <c r="AB808">
        <v>-1</v>
      </c>
      <c r="AC808">
        <v>-1</v>
      </c>
      <c r="AD808" s="8">
        <f t="shared" si="25"/>
        <v>1</v>
      </c>
      <c r="AE808">
        <v>2424</v>
      </c>
      <c r="AF808">
        <v>336495</v>
      </c>
      <c r="AG808">
        <v>693</v>
      </c>
      <c r="AH808" t="s">
        <v>39</v>
      </c>
      <c r="AI808">
        <v>579</v>
      </c>
      <c r="AJ808">
        <v>579</v>
      </c>
      <c r="AK808">
        <v>3</v>
      </c>
    </row>
    <row r="809" spans="1:37" x14ac:dyDescent="0.2">
      <c r="A809">
        <v>11</v>
      </c>
      <c r="B809" t="s">
        <v>37</v>
      </c>
      <c r="C809">
        <v>150</v>
      </c>
      <c r="D809">
        <v>3000</v>
      </c>
      <c r="E809">
        <v>67</v>
      </c>
      <c r="F809">
        <v>1</v>
      </c>
      <c r="G809">
        <v>25</v>
      </c>
      <c r="H809" t="s">
        <v>36</v>
      </c>
      <c r="I809">
        <v>1</v>
      </c>
      <c r="J809" s="8" t="str">
        <f t="shared" si="24"/>
        <v xml:space="preserve">HIT </v>
      </c>
      <c r="K809">
        <v>29</v>
      </c>
      <c r="L809">
        <v>5</v>
      </c>
      <c r="M809">
        <v>52.862857142857102</v>
      </c>
      <c r="N809">
        <v>49.32</v>
      </c>
      <c r="O809">
        <v>1</v>
      </c>
      <c r="P809">
        <v>1</v>
      </c>
      <c r="Q809">
        <v>350.07619047618999</v>
      </c>
      <c r="R809">
        <v>270.48</v>
      </c>
      <c r="S809">
        <v>4</v>
      </c>
      <c r="T809">
        <v>5</v>
      </c>
      <c r="U809">
        <v>58.4166870117188</v>
      </c>
      <c r="V809">
        <v>55.416664123535199</v>
      </c>
      <c r="W809">
        <v>1</v>
      </c>
      <c r="X809">
        <v>1</v>
      </c>
      <c r="Y809">
        <v>362.37757160102399</v>
      </c>
      <c r="Z809">
        <v>11.176</v>
      </c>
      <c r="AA809">
        <v>19.706</v>
      </c>
      <c r="AB809">
        <v>14.262</v>
      </c>
      <c r="AC809">
        <v>3.085</v>
      </c>
      <c r="AD809" s="8">
        <f t="shared" si="25"/>
        <v>3.085</v>
      </c>
      <c r="AE809">
        <v>2162</v>
      </c>
      <c r="AF809">
        <v>340060</v>
      </c>
      <c r="AG809">
        <v>1565</v>
      </c>
      <c r="AH809" t="s">
        <v>39</v>
      </c>
      <c r="AI809">
        <v>579</v>
      </c>
      <c r="AJ809">
        <v>579</v>
      </c>
      <c r="AK809">
        <v>3</v>
      </c>
    </row>
    <row r="810" spans="1:37" x14ac:dyDescent="0.2">
      <c r="A810">
        <v>11</v>
      </c>
      <c r="B810" t="s">
        <v>37</v>
      </c>
      <c r="C810">
        <v>150</v>
      </c>
      <c r="D810">
        <v>3000</v>
      </c>
      <c r="E810">
        <v>68</v>
      </c>
      <c r="F810">
        <v>0</v>
      </c>
      <c r="G810">
        <v>0</v>
      </c>
      <c r="H810" t="s">
        <v>33</v>
      </c>
      <c r="I810">
        <v>1</v>
      </c>
      <c r="J810" s="8" t="str">
        <f t="shared" si="24"/>
        <v>TNEG</v>
      </c>
      <c r="K810">
        <v>0</v>
      </c>
      <c r="L810" t="s">
        <v>34</v>
      </c>
      <c r="M810">
        <v>493.18285714285702</v>
      </c>
      <c r="N810">
        <v>335.53333333333302</v>
      </c>
      <c r="O810">
        <v>5</v>
      </c>
      <c r="P810">
        <v>7</v>
      </c>
      <c r="Q810">
        <v>493.18285714285702</v>
      </c>
      <c r="R810">
        <v>335.53333333333302</v>
      </c>
      <c r="S810">
        <v>5</v>
      </c>
      <c r="T810">
        <v>7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20</v>
      </c>
      <c r="AA810">
        <v>20</v>
      </c>
      <c r="AB810">
        <v>-1</v>
      </c>
      <c r="AC810">
        <v>-1</v>
      </c>
      <c r="AD810" s="8">
        <f t="shared" si="25"/>
        <v>1</v>
      </c>
      <c r="AE810">
        <v>318</v>
      </c>
      <c r="AF810">
        <v>341395</v>
      </c>
      <c r="AG810">
        <v>329</v>
      </c>
      <c r="AH810" t="s">
        <v>39</v>
      </c>
      <c r="AI810">
        <v>579</v>
      </c>
      <c r="AJ810">
        <v>579</v>
      </c>
      <c r="AK810">
        <v>3</v>
      </c>
    </row>
    <row r="811" spans="1:37" x14ac:dyDescent="0.2">
      <c r="A811">
        <v>11</v>
      </c>
      <c r="B811" t="s">
        <v>37</v>
      </c>
      <c r="C811">
        <v>150</v>
      </c>
      <c r="D811">
        <v>3000</v>
      </c>
      <c r="E811">
        <v>69</v>
      </c>
      <c r="F811">
        <v>1</v>
      </c>
      <c r="G811">
        <v>26</v>
      </c>
      <c r="H811" t="s">
        <v>36</v>
      </c>
      <c r="I811">
        <v>1</v>
      </c>
      <c r="J811" s="8" t="str">
        <f t="shared" si="24"/>
        <v xml:space="preserve">HIT </v>
      </c>
      <c r="K811">
        <v>14</v>
      </c>
      <c r="L811">
        <v>4</v>
      </c>
      <c r="M811">
        <v>420.12952380952402</v>
      </c>
      <c r="N811">
        <v>326.53333333333302</v>
      </c>
      <c r="O811">
        <v>5</v>
      </c>
      <c r="P811">
        <v>6</v>
      </c>
      <c r="Q811">
        <v>131.91619047619</v>
      </c>
      <c r="R811">
        <v>192.42666666666699</v>
      </c>
      <c r="S811">
        <v>3</v>
      </c>
      <c r="T811">
        <v>2</v>
      </c>
      <c r="U811">
        <v>417.41668701171898</v>
      </c>
      <c r="V811">
        <v>312.41666412353499</v>
      </c>
      <c r="W811">
        <v>5</v>
      </c>
      <c r="X811">
        <v>6</v>
      </c>
      <c r="Y811">
        <v>309.69038249796</v>
      </c>
      <c r="Z811">
        <v>16.175999999999998</v>
      </c>
      <c r="AA811">
        <v>20.294</v>
      </c>
      <c r="AB811">
        <v>10.294</v>
      </c>
      <c r="AC811">
        <v>-5.883</v>
      </c>
      <c r="AD811" s="8">
        <f t="shared" si="25"/>
        <v>5.883</v>
      </c>
      <c r="AE811">
        <v>2018</v>
      </c>
      <c r="AF811">
        <v>344982</v>
      </c>
      <c r="AG811">
        <v>386</v>
      </c>
      <c r="AH811" t="s">
        <v>39</v>
      </c>
      <c r="AI811">
        <v>579</v>
      </c>
      <c r="AJ811">
        <v>579</v>
      </c>
      <c r="AK811">
        <v>3</v>
      </c>
    </row>
    <row r="812" spans="1:37" x14ac:dyDescent="0.2">
      <c r="A812">
        <v>11</v>
      </c>
      <c r="B812" t="s">
        <v>37</v>
      </c>
      <c r="C812">
        <v>150</v>
      </c>
      <c r="D812">
        <v>3000</v>
      </c>
      <c r="E812">
        <v>70</v>
      </c>
      <c r="F812">
        <v>0</v>
      </c>
      <c r="G812">
        <v>0</v>
      </c>
      <c r="H812" t="s">
        <v>33</v>
      </c>
      <c r="I812">
        <v>1</v>
      </c>
      <c r="J812" s="8" t="str">
        <f t="shared" si="24"/>
        <v>TNEG</v>
      </c>
      <c r="K812">
        <v>0</v>
      </c>
      <c r="L812" t="s">
        <v>34</v>
      </c>
      <c r="M812">
        <v>426.12952380952402</v>
      </c>
      <c r="N812">
        <v>52.32</v>
      </c>
      <c r="O812">
        <v>1</v>
      </c>
      <c r="P812">
        <v>6</v>
      </c>
      <c r="Q812">
        <v>426.12952380952402</v>
      </c>
      <c r="R812">
        <v>52.32</v>
      </c>
      <c r="S812">
        <v>1</v>
      </c>
      <c r="T812">
        <v>6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20.588000000000001</v>
      </c>
      <c r="AA812">
        <v>20.588000000000001</v>
      </c>
      <c r="AB812">
        <v>-1</v>
      </c>
      <c r="AC812">
        <v>-1</v>
      </c>
      <c r="AD812" s="8">
        <f t="shared" si="25"/>
        <v>1</v>
      </c>
      <c r="AE812">
        <v>827</v>
      </c>
      <c r="AF812">
        <v>346815</v>
      </c>
      <c r="AG812">
        <v>625</v>
      </c>
      <c r="AH812" t="s">
        <v>39</v>
      </c>
      <c r="AI812">
        <v>579</v>
      </c>
      <c r="AJ812">
        <v>579</v>
      </c>
      <c r="AK812">
        <v>3</v>
      </c>
    </row>
    <row r="813" spans="1:37" x14ac:dyDescent="0.2">
      <c r="A813">
        <v>11</v>
      </c>
      <c r="B813" t="s">
        <v>37</v>
      </c>
      <c r="C813">
        <v>150</v>
      </c>
      <c r="D813">
        <v>3000</v>
      </c>
      <c r="E813">
        <v>71</v>
      </c>
      <c r="F813">
        <v>1</v>
      </c>
      <c r="G813">
        <v>27</v>
      </c>
      <c r="H813" t="s">
        <v>33</v>
      </c>
      <c r="I813">
        <v>0</v>
      </c>
      <c r="J813" s="8" t="str">
        <f t="shared" si="24"/>
        <v>MISS</v>
      </c>
      <c r="K813">
        <v>15</v>
      </c>
      <c r="L813">
        <v>4</v>
      </c>
      <c r="M813">
        <v>58.862857142857102</v>
      </c>
      <c r="N813">
        <v>270.48</v>
      </c>
      <c r="O813">
        <v>4</v>
      </c>
      <c r="P813">
        <v>1</v>
      </c>
      <c r="Q813">
        <v>289.02285714285699</v>
      </c>
      <c r="R813">
        <v>263.48</v>
      </c>
      <c r="S813">
        <v>4</v>
      </c>
      <c r="T813">
        <v>4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16.471</v>
      </c>
      <c r="AA813">
        <v>20.882000000000001</v>
      </c>
      <c r="AB813">
        <v>-1</v>
      </c>
      <c r="AC813">
        <v>-1</v>
      </c>
      <c r="AD813" s="8">
        <f t="shared" si="25"/>
        <v>1</v>
      </c>
      <c r="AE813">
        <v>1360</v>
      </c>
      <c r="AF813">
        <v>348694</v>
      </c>
      <c r="AG813">
        <v>1546</v>
      </c>
      <c r="AH813" t="s">
        <v>39</v>
      </c>
      <c r="AI813">
        <v>579</v>
      </c>
      <c r="AJ813">
        <v>579</v>
      </c>
      <c r="AK813">
        <v>3</v>
      </c>
    </row>
    <row r="814" spans="1:37" x14ac:dyDescent="0.2">
      <c r="A814">
        <v>11</v>
      </c>
      <c r="B814" t="s">
        <v>37</v>
      </c>
      <c r="C814">
        <v>150</v>
      </c>
      <c r="D814">
        <v>3000</v>
      </c>
      <c r="E814">
        <v>72</v>
      </c>
      <c r="F814">
        <v>1</v>
      </c>
      <c r="G814">
        <v>28</v>
      </c>
      <c r="H814" t="s">
        <v>33</v>
      </c>
      <c r="I814">
        <v>0</v>
      </c>
      <c r="J814" s="8" t="str">
        <f t="shared" si="24"/>
        <v>MISS</v>
      </c>
      <c r="K814">
        <v>37</v>
      </c>
      <c r="L814">
        <v>5</v>
      </c>
      <c r="M814">
        <v>202.96952380952399</v>
      </c>
      <c r="N814">
        <v>115.37333333333299</v>
      </c>
      <c r="O814">
        <v>2</v>
      </c>
      <c r="P814">
        <v>3</v>
      </c>
      <c r="Q814">
        <v>131.91619047619</v>
      </c>
      <c r="R814">
        <v>192.42666666666699</v>
      </c>
      <c r="S814">
        <v>3</v>
      </c>
      <c r="T814">
        <v>2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10.294</v>
      </c>
      <c r="AA814">
        <v>21.175999999999998</v>
      </c>
      <c r="AB814">
        <v>-1</v>
      </c>
      <c r="AC814">
        <v>-1</v>
      </c>
      <c r="AD814" s="8">
        <f t="shared" si="25"/>
        <v>1</v>
      </c>
      <c r="AE814">
        <v>1461</v>
      </c>
      <c r="AF814">
        <v>350665</v>
      </c>
      <c r="AG814">
        <v>1190</v>
      </c>
      <c r="AH814" t="s">
        <v>39</v>
      </c>
      <c r="AI814">
        <v>579</v>
      </c>
      <c r="AJ814">
        <v>579</v>
      </c>
      <c r="AK814">
        <v>3</v>
      </c>
    </row>
    <row r="815" spans="1:37" x14ac:dyDescent="0.2">
      <c r="A815">
        <v>11</v>
      </c>
      <c r="B815" t="s">
        <v>37</v>
      </c>
      <c r="C815">
        <v>150</v>
      </c>
      <c r="D815">
        <v>3000</v>
      </c>
      <c r="E815">
        <v>73</v>
      </c>
      <c r="F815">
        <v>1</v>
      </c>
      <c r="G815">
        <v>29</v>
      </c>
      <c r="H815" t="s">
        <v>36</v>
      </c>
      <c r="I815">
        <v>1</v>
      </c>
      <c r="J815" s="8" t="str">
        <f t="shared" si="24"/>
        <v xml:space="preserve">HIT </v>
      </c>
      <c r="K815">
        <v>62</v>
      </c>
      <c r="L815">
        <v>6</v>
      </c>
      <c r="M815">
        <v>137.91619047619</v>
      </c>
      <c r="N815">
        <v>489.64</v>
      </c>
      <c r="O815">
        <v>7</v>
      </c>
      <c r="P815">
        <v>2</v>
      </c>
      <c r="Q815">
        <v>289.02285714285699</v>
      </c>
      <c r="R815">
        <v>263.48</v>
      </c>
      <c r="S815">
        <v>4</v>
      </c>
      <c r="T815">
        <v>4</v>
      </c>
      <c r="U815">
        <v>133.41668701171901</v>
      </c>
      <c r="V815">
        <v>482.41666412353499</v>
      </c>
      <c r="W815">
        <v>7</v>
      </c>
      <c r="X815">
        <v>2</v>
      </c>
      <c r="Y815">
        <v>268.60108540440098</v>
      </c>
      <c r="Z815">
        <v>3.2349999999999999</v>
      </c>
      <c r="AA815">
        <v>21.471</v>
      </c>
      <c r="AB815">
        <v>13.468</v>
      </c>
      <c r="AC815">
        <v>10.233000000000001</v>
      </c>
      <c r="AD815" s="8">
        <f t="shared" si="25"/>
        <v>10.233000000000001</v>
      </c>
      <c r="AE815">
        <v>2143</v>
      </c>
      <c r="AF815">
        <v>354503</v>
      </c>
      <c r="AG815">
        <v>996</v>
      </c>
      <c r="AH815" t="s">
        <v>39</v>
      </c>
      <c r="AI815">
        <v>579</v>
      </c>
      <c r="AJ815">
        <v>579</v>
      </c>
      <c r="AK815">
        <v>3</v>
      </c>
    </row>
    <row r="816" spans="1:37" x14ac:dyDescent="0.2">
      <c r="A816">
        <v>11</v>
      </c>
      <c r="B816" t="s">
        <v>37</v>
      </c>
      <c r="C816">
        <v>150</v>
      </c>
      <c r="D816">
        <v>3000</v>
      </c>
      <c r="E816">
        <v>74</v>
      </c>
      <c r="F816">
        <v>1</v>
      </c>
      <c r="G816">
        <v>30</v>
      </c>
      <c r="H816" t="s">
        <v>36</v>
      </c>
      <c r="I816">
        <v>1</v>
      </c>
      <c r="J816" s="8" t="str">
        <f t="shared" si="24"/>
        <v xml:space="preserve">HIT </v>
      </c>
      <c r="K816">
        <v>16</v>
      </c>
      <c r="L816">
        <v>4</v>
      </c>
      <c r="M816">
        <v>289.02285714285699</v>
      </c>
      <c r="N816">
        <v>263.48</v>
      </c>
      <c r="O816">
        <v>4</v>
      </c>
      <c r="P816">
        <v>4</v>
      </c>
      <c r="Q816">
        <v>503.18285714285702</v>
      </c>
      <c r="R816">
        <v>260.48</v>
      </c>
      <c r="S816">
        <v>4</v>
      </c>
      <c r="T816">
        <v>7</v>
      </c>
      <c r="U816">
        <v>280.41668701171898</v>
      </c>
      <c r="V816">
        <v>237.41666412353501</v>
      </c>
      <c r="W816">
        <v>4</v>
      </c>
      <c r="X816">
        <v>4</v>
      </c>
      <c r="Y816">
        <v>223.956879815392</v>
      </c>
      <c r="Z816">
        <v>17.059000000000001</v>
      </c>
      <c r="AA816">
        <v>21.765000000000001</v>
      </c>
      <c r="AB816">
        <v>11.22</v>
      </c>
      <c r="AC816">
        <v>-5.8390000000000004</v>
      </c>
      <c r="AD816" s="8">
        <f t="shared" si="25"/>
        <v>5.8390000000000004</v>
      </c>
      <c r="AE816">
        <v>1667</v>
      </c>
      <c r="AF816">
        <v>358315</v>
      </c>
      <c r="AG816">
        <v>2291</v>
      </c>
      <c r="AH816" t="s">
        <v>39</v>
      </c>
      <c r="AI816">
        <v>579</v>
      </c>
      <c r="AJ816">
        <v>579</v>
      </c>
      <c r="AK816">
        <v>3</v>
      </c>
    </row>
    <row r="817" spans="1:37" x14ac:dyDescent="0.2">
      <c r="A817">
        <v>11</v>
      </c>
      <c r="B817" t="s">
        <v>37</v>
      </c>
      <c r="C817">
        <v>150</v>
      </c>
      <c r="D817">
        <v>3000</v>
      </c>
      <c r="E817">
        <v>75</v>
      </c>
      <c r="F817">
        <v>1</v>
      </c>
      <c r="G817">
        <v>31</v>
      </c>
      <c r="H817" t="s">
        <v>33</v>
      </c>
      <c r="I817">
        <v>0</v>
      </c>
      <c r="J817" s="8" t="str">
        <f t="shared" si="24"/>
        <v>MISS</v>
      </c>
      <c r="K817">
        <v>7</v>
      </c>
      <c r="L817">
        <v>3</v>
      </c>
      <c r="M817">
        <v>195.96952380952399</v>
      </c>
      <c r="N817">
        <v>200.42666666666699</v>
      </c>
      <c r="O817">
        <v>3</v>
      </c>
      <c r="P817">
        <v>3</v>
      </c>
      <c r="Q817">
        <v>493.18285714285702</v>
      </c>
      <c r="R817">
        <v>335.53333333333302</v>
      </c>
      <c r="S817">
        <v>5</v>
      </c>
      <c r="T817">
        <v>7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20</v>
      </c>
      <c r="AA817">
        <v>22.059000000000001</v>
      </c>
      <c r="AB817">
        <v>-1</v>
      </c>
      <c r="AC817">
        <v>-1</v>
      </c>
      <c r="AD817" s="8">
        <f t="shared" si="25"/>
        <v>1</v>
      </c>
      <c r="AE817">
        <v>1383</v>
      </c>
      <c r="AF817">
        <v>360704</v>
      </c>
      <c r="AG817">
        <v>329</v>
      </c>
      <c r="AH817" t="s">
        <v>39</v>
      </c>
      <c r="AI817">
        <v>579</v>
      </c>
      <c r="AJ817">
        <v>579</v>
      </c>
      <c r="AK817">
        <v>3</v>
      </c>
    </row>
    <row r="818" spans="1:37" x14ac:dyDescent="0.2">
      <c r="A818">
        <v>11</v>
      </c>
      <c r="B818" t="s">
        <v>37</v>
      </c>
      <c r="C818">
        <v>150</v>
      </c>
      <c r="D818">
        <v>3000</v>
      </c>
      <c r="E818">
        <v>76</v>
      </c>
      <c r="F818">
        <v>0</v>
      </c>
      <c r="G818">
        <v>0</v>
      </c>
      <c r="H818" t="s">
        <v>33</v>
      </c>
      <c r="I818">
        <v>1</v>
      </c>
      <c r="J818" s="8" t="str">
        <f t="shared" si="24"/>
        <v>TNEG</v>
      </c>
      <c r="K818">
        <v>0</v>
      </c>
      <c r="L818" t="s">
        <v>34</v>
      </c>
      <c r="M818">
        <v>272.02285714285699</v>
      </c>
      <c r="N818">
        <v>335.53333333333302</v>
      </c>
      <c r="O818">
        <v>5</v>
      </c>
      <c r="P818">
        <v>4</v>
      </c>
      <c r="Q818">
        <v>272.02285714285699</v>
      </c>
      <c r="R818">
        <v>335.53333333333302</v>
      </c>
      <c r="S818">
        <v>5</v>
      </c>
      <c r="T818">
        <v>4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22.353000000000002</v>
      </c>
      <c r="AA818">
        <v>22.353000000000002</v>
      </c>
      <c r="AB818">
        <v>-1</v>
      </c>
      <c r="AC818">
        <v>-1</v>
      </c>
      <c r="AD818" s="8">
        <f t="shared" si="25"/>
        <v>1</v>
      </c>
      <c r="AE818">
        <v>1201</v>
      </c>
      <c r="AF818">
        <v>362415</v>
      </c>
      <c r="AG818">
        <v>1151</v>
      </c>
      <c r="AH818" t="s">
        <v>39</v>
      </c>
      <c r="AI818">
        <v>579</v>
      </c>
      <c r="AJ818">
        <v>579</v>
      </c>
      <c r="AK818">
        <v>3</v>
      </c>
    </row>
    <row r="819" spans="1:37" x14ac:dyDescent="0.2">
      <c r="A819">
        <v>11</v>
      </c>
      <c r="B819" t="s">
        <v>37</v>
      </c>
      <c r="C819">
        <v>150</v>
      </c>
      <c r="D819">
        <v>3000</v>
      </c>
      <c r="E819">
        <v>77</v>
      </c>
      <c r="F819">
        <v>1</v>
      </c>
      <c r="G819">
        <v>32</v>
      </c>
      <c r="H819" t="s">
        <v>33</v>
      </c>
      <c r="I819">
        <v>0</v>
      </c>
      <c r="J819" s="8" t="str">
        <f t="shared" si="24"/>
        <v>MISS</v>
      </c>
      <c r="K819">
        <v>76</v>
      </c>
      <c r="L819">
        <v>6</v>
      </c>
      <c r="M819">
        <v>418.12952380952402</v>
      </c>
      <c r="N819">
        <v>121.37333333333299</v>
      </c>
      <c r="O819">
        <v>2</v>
      </c>
      <c r="P819">
        <v>6</v>
      </c>
      <c r="Q819">
        <v>350.07619047618999</v>
      </c>
      <c r="R819">
        <v>270.48</v>
      </c>
      <c r="S819">
        <v>4</v>
      </c>
      <c r="T819">
        <v>5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0.29399999999999998</v>
      </c>
      <c r="AA819">
        <v>22.646999999999998</v>
      </c>
      <c r="AB819">
        <v>-1</v>
      </c>
      <c r="AC819">
        <v>-1</v>
      </c>
      <c r="AD819" s="8">
        <f t="shared" si="25"/>
        <v>1</v>
      </c>
      <c r="AE819">
        <v>1272</v>
      </c>
      <c r="AF819">
        <v>364204</v>
      </c>
      <c r="AG819">
        <v>1943</v>
      </c>
      <c r="AH819" t="s">
        <v>39</v>
      </c>
      <c r="AI819">
        <v>579</v>
      </c>
      <c r="AJ819">
        <v>579</v>
      </c>
      <c r="AK819">
        <v>3</v>
      </c>
    </row>
    <row r="820" spans="1:37" x14ac:dyDescent="0.2">
      <c r="A820">
        <v>11</v>
      </c>
      <c r="B820" t="s">
        <v>37</v>
      </c>
      <c r="C820">
        <v>150</v>
      </c>
      <c r="D820">
        <v>3000</v>
      </c>
      <c r="E820">
        <v>78</v>
      </c>
      <c r="F820">
        <v>0</v>
      </c>
      <c r="G820">
        <v>0</v>
      </c>
      <c r="H820" t="s">
        <v>33</v>
      </c>
      <c r="I820">
        <v>1</v>
      </c>
      <c r="J820" s="8" t="str">
        <f t="shared" si="24"/>
        <v>TNEG</v>
      </c>
      <c r="K820">
        <v>0</v>
      </c>
      <c r="L820" t="s">
        <v>34</v>
      </c>
      <c r="M820">
        <v>132.91619047619</v>
      </c>
      <c r="N820">
        <v>41.32</v>
      </c>
      <c r="O820">
        <v>1</v>
      </c>
      <c r="P820">
        <v>2</v>
      </c>
      <c r="Q820">
        <v>132.91619047619</v>
      </c>
      <c r="R820">
        <v>41.32</v>
      </c>
      <c r="S820">
        <v>1</v>
      </c>
      <c r="T820">
        <v>2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22.940999999999999</v>
      </c>
      <c r="AA820">
        <v>22.940999999999999</v>
      </c>
      <c r="AB820">
        <v>-1</v>
      </c>
      <c r="AC820">
        <v>-1</v>
      </c>
      <c r="AD820" s="8">
        <f t="shared" si="25"/>
        <v>1</v>
      </c>
      <c r="AE820">
        <v>1397</v>
      </c>
      <c r="AF820">
        <v>366120</v>
      </c>
      <c r="AG820">
        <v>9</v>
      </c>
      <c r="AH820" t="s">
        <v>39</v>
      </c>
      <c r="AI820">
        <v>579</v>
      </c>
      <c r="AJ820">
        <v>579</v>
      </c>
      <c r="AK820">
        <v>3</v>
      </c>
    </row>
    <row r="821" spans="1:37" x14ac:dyDescent="0.2">
      <c r="A821">
        <v>11</v>
      </c>
      <c r="B821" t="s">
        <v>37</v>
      </c>
      <c r="C821">
        <v>150</v>
      </c>
      <c r="D821">
        <v>3000</v>
      </c>
      <c r="E821">
        <v>79</v>
      </c>
      <c r="F821">
        <v>0</v>
      </c>
      <c r="G821">
        <v>0</v>
      </c>
      <c r="H821" t="s">
        <v>33</v>
      </c>
      <c r="I821">
        <v>1</v>
      </c>
      <c r="J821" s="8" t="str">
        <f t="shared" si="24"/>
        <v>TNEG</v>
      </c>
      <c r="K821">
        <v>0</v>
      </c>
      <c r="L821" t="s">
        <v>34</v>
      </c>
      <c r="M821">
        <v>273.02285714285699</v>
      </c>
      <c r="N821">
        <v>108.37333333333299</v>
      </c>
      <c r="O821">
        <v>2</v>
      </c>
      <c r="P821">
        <v>4</v>
      </c>
      <c r="Q821">
        <v>273.02285714285699</v>
      </c>
      <c r="R821">
        <v>108.37333333333299</v>
      </c>
      <c r="S821">
        <v>2</v>
      </c>
      <c r="T821">
        <v>4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23.234999999999999</v>
      </c>
      <c r="AA821">
        <v>23.234999999999999</v>
      </c>
      <c r="AB821">
        <v>-1</v>
      </c>
      <c r="AC821">
        <v>-1</v>
      </c>
      <c r="AD821" s="8">
        <f t="shared" si="25"/>
        <v>1</v>
      </c>
      <c r="AE821">
        <v>1258</v>
      </c>
      <c r="AF821">
        <v>367894</v>
      </c>
      <c r="AG821">
        <v>1843</v>
      </c>
      <c r="AH821" t="s">
        <v>39</v>
      </c>
      <c r="AI821">
        <v>579</v>
      </c>
      <c r="AJ821">
        <v>579</v>
      </c>
      <c r="AK821">
        <v>3</v>
      </c>
    </row>
    <row r="822" spans="1:37" x14ac:dyDescent="0.2">
      <c r="A822">
        <v>11</v>
      </c>
      <c r="B822" t="s">
        <v>37</v>
      </c>
      <c r="C822">
        <v>150</v>
      </c>
      <c r="D822">
        <v>3000</v>
      </c>
      <c r="E822">
        <v>80</v>
      </c>
      <c r="F822">
        <v>1</v>
      </c>
      <c r="G822">
        <v>33</v>
      </c>
      <c r="H822" t="s">
        <v>33</v>
      </c>
      <c r="I822">
        <v>0</v>
      </c>
      <c r="J822" s="8" t="str">
        <f t="shared" si="24"/>
        <v>MISS</v>
      </c>
      <c r="K822">
        <v>16</v>
      </c>
      <c r="L822">
        <v>4</v>
      </c>
      <c r="M822">
        <v>144.91619047619</v>
      </c>
      <c r="N822">
        <v>125.37333333333299</v>
      </c>
      <c r="O822">
        <v>2</v>
      </c>
      <c r="P822">
        <v>2</v>
      </c>
      <c r="Q822">
        <v>273.02285714285699</v>
      </c>
      <c r="R822">
        <v>108.37333333333299</v>
      </c>
      <c r="S822">
        <v>2</v>
      </c>
      <c r="T822">
        <v>4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18.824000000000002</v>
      </c>
      <c r="AA822">
        <v>23.529</v>
      </c>
      <c r="AB822">
        <v>-1</v>
      </c>
      <c r="AC822">
        <v>-1</v>
      </c>
      <c r="AD822" s="8">
        <f t="shared" si="25"/>
        <v>1</v>
      </c>
      <c r="AE822">
        <v>1212</v>
      </c>
      <c r="AF822">
        <v>369624</v>
      </c>
      <c r="AG822">
        <v>545</v>
      </c>
      <c r="AH822" t="s">
        <v>39</v>
      </c>
      <c r="AI822">
        <v>579</v>
      </c>
      <c r="AJ822">
        <v>579</v>
      </c>
      <c r="AK822">
        <v>3</v>
      </c>
    </row>
    <row r="823" spans="1:37" x14ac:dyDescent="0.2">
      <c r="A823">
        <v>11</v>
      </c>
      <c r="B823" t="s">
        <v>37</v>
      </c>
      <c r="C823">
        <v>150</v>
      </c>
      <c r="D823">
        <v>3000</v>
      </c>
      <c r="E823">
        <v>81</v>
      </c>
      <c r="F823">
        <v>0</v>
      </c>
      <c r="G823">
        <v>0</v>
      </c>
      <c r="H823" t="s">
        <v>33</v>
      </c>
      <c r="I823">
        <v>1</v>
      </c>
      <c r="J823" s="8" t="str">
        <f t="shared" si="24"/>
        <v>TNEG</v>
      </c>
      <c r="K823">
        <v>0</v>
      </c>
      <c r="L823" t="s">
        <v>34</v>
      </c>
      <c r="M823">
        <v>289.02285714285699</v>
      </c>
      <c r="N823">
        <v>263.48</v>
      </c>
      <c r="O823">
        <v>4</v>
      </c>
      <c r="P823">
        <v>4</v>
      </c>
      <c r="Q823">
        <v>289.02285714285699</v>
      </c>
      <c r="R823">
        <v>263.48</v>
      </c>
      <c r="S823">
        <v>4</v>
      </c>
      <c r="T823">
        <v>4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23.824000000000002</v>
      </c>
      <c r="AA823">
        <v>23.824000000000002</v>
      </c>
      <c r="AB823">
        <v>-1</v>
      </c>
      <c r="AC823">
        <v>-1</v>
      </c>
      <c r="AD823" s="8">
        <f t="shared" si="25"/>
        <v>1</v>
      </c>
      <c r="AE823">
        <v>1374</v>
      </c>
      <c r="AF823">
        <v>371514</v>
      </c>
      <c r="AG823">
        <v>1628</v>
      </c>
      <c r="AH823" t="s">
        <v>39</v>
      </c>
      <c r="AI823">
        <v>579</v>
      </c>
      <c r="AJ823">
        <v>579</v>
      </c>
      <c r="AK823">
        <v>3</v>
      </c>
    </row>
    <row r="824" spans="1:37" x14ac:dyDescent="0.2">
      <c r="A824">
        <v>11</v>
      </c>
      <c r="B824" t="s">
        <v>37</v>
      </c>
      <c r="C824">
        <v>150</v>
      </c>
      <c r="D824">
        <v>3000</v>
      </c>
      <c r="E824">
        <v>82</v>
      </c>
      <c r="F824">
        <v>0</v>
      </c>
      <c r="G824">
        <v>0</v>
      </c>
      <c r="H824" t="s">
        <v>33</v>
      </c>
      <c r="I824">
        <v>1</v>
      </c>
      <c r="J824" s="8" t="str">
        <f t="shared" si="24"/>
        <v>TNEG</v>
      </c>
      <c r="K824">
        <v>0</v>
      </c>
      <c r="L824" t="s">
        <v>34</v>
      </c>
      <c r="M824">
        <v>350.07619047618999</v>
      </c>
      <c r="N824">
        <v>270.48</v>
      </c>
      <c r="O824">
        <v>4</v>
      </c>
      <c r="P824">
        <v>5</v>
      </c>
      <c r="Q824">
        <v>350.07619047618999</v>
      </c>
      <c r="R824">
        <v>270.48</v>
      </c>
      <c r="S824">
        <v>4</v>
      </c>
      <c r="T824">
        <v>5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24.117999999999999</v>
      </c>
      <c r="AA824">
        <v>24.117999999999999</v>
      </c>
      <c r="AB824">
        <v>-1</v>
      </c>
      <c r="AC824">
        <v>-1</v>
      </c>
      <c r="AD824" s="8">
        <f t="shared" si="25"/>
        <v>1</v>
      </c>
      <c r="AE824">
        <v>1136</v>
      </c>
      <c r="AF824">
        <v>373160</v>
      </c>
      <c r="AG824">
        <v>704</v>
      </c>
      <c r="AH824" t="s">
        <v>39</v>
      </c>
      <c r="AI824">
        <v>579</v>
      </c>
      <c r="AJ824">
        <v>579</v>
      </c>
      <c r="AK824">
        <v>3</v>
      </c>
    </row>
    <row r="825" spans="1:37" x14ac:dyDescent="0.2">
      <c r="A825">
        <v>11</v>
      </c>
      <c r="B825" t="s">
        <v>37</v>
      </c>
      <c r="C825">
        <v>150</v>
      </c>
      <c r="D825">
        <v>3000</v>
      </c>
      <c r="E825">
        <v>83</v>
      </c>
      <c r="F825">
        <v>1</v>
      </c>
      <c r="G825">
        <v>34</v>
      </c>
      <c r="H825" t="s">
        <v>33</v>
      </c>
      <c r="I825">
        <v>0</v>
      </c>
      <c r="J825" s="8" t="str">
        <f t="shared" si="24"/>
        <v>MISS</v>
      </c>
      <c r="K825">
        <v>59</v>
      </c>
      <c r="L825">
        <v>6</v>
      </c>
      <c r="M825">
        <v>68.862857142857095</v>
      </c>
      <c r="N825">
        <v>111.37333333333299</v>
      </c>
      <c r="O825">
        <v>2</v>
      </c>
      <c r="P825">
        <v>1</v>
      </c>
      <c r="Q825">
        <v>419.12952380952402</v>
      </c>
      <c r="R825">
        <v>265.48</v>
      </c>
      <c r="S825">
        <v>4</v>
      </c>
      <c r="T825">
        <v>6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7.0590000000000002</v>
      </c>
      <c r="AA825">
        <v>24.411999999999999</v>
      </c>
      <c r="AB825">
        <v>-1</v>
      </c>
      <c r="AC825">
        <v>-1</v>
      </c>
      <c r="AD825" s="8">
        <f t="shared" si="25"/>
        <v>1</v>
      </c>
      <c r="AE825">
        <v>19534</v>
      </c>
      <c r="AF825">
        <v>393198</v>
      </c>
      <c r="AG825">
        <v>258</v>
      </c>
      <c r="AH825" t="s">
        <v>39</v>
      </c>
      <c r="AI825">
        <v>579</v>
      </c>
      <c r="AJ825">
        <v>579</v>
      </c>
      <c r="AK825">
        <v>3</v>
      </c>
    </row>
    <row r="826" spans="1:37" x14ac:dyDescent="0.2">
      <c r="A826">
        <v>11</v>
      </c>
      <c r="B826" t="s">
        <v>37</v>
      </c>
      <c r="C826">
        <v>150</v>
      </c>
      <c r="D826">
        <v>3000</v>
      </c>
      <c r="E826">
        <v>84</v>
      </c>
      <c r="F826">
        <v>0</v>
      </c>
      <c r="G826">
        <v>0</v>
      </c>
      <c r="H826" t="s">
        <v>33</v>
      </c>
      <c r="I826">
        <v>1</v>
      </c>
      <c r="J826" s="8" t="str">
        <f t="shared" si="24"/>
        <v>TNEG</v>
      </c>
      <c r="K826">
        <v>0</v>
      </c>
      <c r="L826" t="s">
        <v>34</v>
      </c>
      <c r="M826">
        <v>131.91619047619</v>
      </c>
      <c r="N826">
        <v>192.42666666666699</v>
      </c>
      <c r="O826">
        <v>3</v>
      </c>
      <c r="P826">
        <v>2</v>
      </c>
      <c r="Q826">
        <v>131.91619047619</v>
      </c>
      <c r="R826">
        <v>192.42666666666699</v>
      </c>
      <c r="S826">
        <v>3</v>
      </c>
      <c r="T826">
        <v>2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24.706</v>
      </c>
      <c r="AA826">
        <v>24.706</v>
      </c>
      <c r="AB826">
        <v>-1</v>
      </c>
      <c r="AC826">
        <v>-1</v>
      </c>
      <c r="AD826" s="8">
        <f t="shared" si="25"/>
        <v>1</v>
      </c>
      <c r="AE826">
        <v>1363</v>
      </c>
      <c r="AF826">
        <v>395064</v>
      </c>
      <c r="AG826">
        <v>1081</v>
      </c>
      <c r="AH826" t="s">
        <v>39</v>
      </c>
      <c r="AI826">
        <v>579</v>
      </c>
      <c r="AJ826">
        <v>579</v>
      </c>
      <c r="AK826">
        <v>3</v>
      </c>
    </row>
    <row r="827" spans="1:37" x14ac:dyDescent="0.2">
      <c r="A827">
        <v>11</v>
      </c>
      <c r="B827" t="s">
        <v>37</v>
      </c>
      <c r="C827">
        <v>150</v>
      </c>
      <c r="D827">
        <v>3000</v>
      </c>
      <c r="E827">
        <v>85</v>
      </c>
      <c r="F827">
        <v>1</v>
      </c>
      <c r="G827">
        <v>35</v>
      </c>
      <c r="H827" t="s">
        <v>36</v>
      </c>
      <c r="I827">
        <v>1</v>
      </c>
      <c r="J827" s="8" t="str">
        <f t="shared" si="24"/>
        <v xml:space="preserve">HIT </v>
      </c>
      <c r="K827">
        <v>4</v>
      </c>
      <c r="L827">
        <v>2</v>
      </c>
      <c r="M827">
        <v>420.12952380952402</v>
      </c>
      <c r="N827">
        <v>326.53333333333302</v>
      </c>
      <c r="O827">
        <v>5</v>
      </c>
      <c r="P827">
        <v>6</v>
      </c>
      <c r="Q827">
        <v>289.02285714285699</v>
      </c>
      <c r="R827">
        <v>263.48</v>
      </c>
      <c r="S827">
        <v>4</v>
      </c>
      <c r="T827">
        <v>4</v>
      </c>
      <c r="U827">
        <v>435.41668701171898</v>
      </c>
      <c r="V827">
        <v>327.41666412353499</v>
      </c>
      <c r="W827">
        <v>5</v>
      </c>
      <c r="X827">
        <v>6</v>
      </c>
      <c r="Y827">
        <v>159.74683234079799</v>
      </c>
      <c r="Z827">
        <v>23.824000000000002</v>
      </c>
      <c r="AA827">
        <v>25</v>
      </c>
      <c r="AB827">
        <v>17.436</v>
      </c>
      <c r="AC827">
        <v>-6.3869999999999996</v>
      </c>
      <c r="AD827" s="8">
        <f t="shared" si="25"/>
        <v>6.3869999999999996</v>
      </c>
      <c r="AE827">
        <v>2339</v>
      </c>
      <c r="AF827">
        <v>399675</v>
      </c>
      <c r="AG827">
        <v>1628</v>
      </c>
      <c r="AH827" t="s">
        <v>39</v>
      </c>
      <c r="AI827">
        <v>579</v>
      </c>
      <c r="AJ827">
        <v>579</v>
      </c>
      <c r="AK827">
        <v>3</v>
      </c>
    </row>
    <row r="828" spans="1:37" x14ac:dyDescent="0.2">
      <c r="A828">
        <v>11</v>
      </c>
      <c r="B828" t="s">
        <v>37</v>
      </c>
      <c r="C828">
        <v>150</v>
      </c>
      <c r="D828">
        <v>3000</v>
      </c>
      <c r="E828">
        <v>86</v>
      </c>
      <c r="F828">
        <v>1</v>
      </c>
      <c r="G828">
        <v>36</v>
      </c>
      <c r="H828" t="s">
        <v>36</v>
      </c>
      <c r="I828">
        <v>1</v>
      </c>
      <c r="J828" s="8" t="str">
        <f t="shared" si="24"/>
        <v xml:space="preserve">HIT </v>
      </c>
      <c r="K828">
        <v>8</v>
      </c>
      <c r="L828">
        <v>3</v>
      </c>
      <c r="M828">
        <v>132.91619047619</v>
      </c>
      <c r="N828">
        <v>410.58666666666699</v>
      </c>
      <c r="O828">
        <v>6</v>
      </c>
      <c r="P828">
        <v>2</v>
      </c>
      <c r="Q828">
        <v>132.91619047619</v>
      </c>
      <c r="R828">
        <v>41.32</v>
      </c>
      <c r="S828">
        <v>1</v>
      </c>
      <c r="T828">
        <v>2</v>
      </c>
      <c r="U828">
        <v>98.416687011718807</v>
      </c>
      <c r="V828">
        <v>407.41666412353499</v>
      </c>
      <c r="W828">
        <v>6</v>
      </c>
      <c r="X828">
        <v>1</v>
      </c>
      <c r="Y828">
        <v>367.718619628753</v>
      </c>
      <c r="Z828">
        <v>22.940999999999999</v>
      </c>
      <c r="AA828">
        <v>25.294</v>
      </c>
      <c r="AB828">
        <v>17.04</v>
      </c>
      <c r="AC828">
        <v>-5.9020000000000001</v>
      </c>
      <c r="AD828" s="8">
        <f t="shared" si="25"/>
        <v>5.9020000000000001</v>
      </c>
      <c r="AE828">
        <v>1893</v>
      </c>
      <c r="AF828">
        <v>404330</v>
      </c>
      <c r="AG828">
        <v>9</v>
      </c>
      <c r="AH828" t="s">
        <v>39</v>
      </c>
      <c r="AI828">
        <v>579</v>
      </c>
      <c r="AJ828">
        <v>579</v>
      </c>
      <c r="AK828">
        <v>3</v>
      </c>
    </row>
    <row r="829" spans="1:37" x14ac:dyDescent="0.2">
      <c r="A829">
        <v>11</v>
      </c>
      <c r="B829" t="s">
        <v>37</v>
      </c>
      <c r="C829">
        <v>150</v>
      </c>
      <c r="D829">
        <v>3000</v>
      </c>
      <c r="E829">
        <v>87</v>
      </c>
      <c r="F829">
        <v>0</v>
      </c>
      <c r="G829">
        <v>0</v>
      </c>
      <c r="H829" t="s">
        <v>33</v>
      </c>
      <c r="I829">
        <v>1</v>
      </c>
      <c r="J829" s="8" t="str">
        <f t="shared" si="24"/>
        <v>TNEG</v>
      </c>
      <c r="K829">
        <v>0</v>
      </c>
      <c r="L829" t="s">
        <v>34</v>
      </c>
      <c r="M829">
        <v>202.96952380952399</v>
      </c>
      <c r="N829">
        <v>115.37333333333299</v>
      </c>
      <c r="O829">
        <v>2</v>
      </c>
      <c r="P829">
        <v>3</v>
      </c>
      <c r="Q829">
        <v>202.96952380952399</v>
      </c>
      <c r="R829">
        <v>115.37333333333299</v>
      </c>
      <c r="S829">
        <v>2</v>
      </c>
      <c r="T829">
        <v>3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25.588000000000001</v>
      </c>
      <c r="AA829">
        <v>25.588000000000001</v>
      </c>
      <c r="AB829">
        <v>-1</v>
      </c>
      <c r="AC829">
        <v>-1</v>
      </c>
      <c r="AD829" s="8">
        <f t="shared" si="25"/>
        <v>1</v>
      </c>
      <c r="AE829">
        <v>1619</v>
      </c>
      <c r="AF829">
        <v>406964</v>
      </c>
      <c r="AG829">
        <v>1006</v>
      </c>
      <c r="AH829" t="s">
        <v>39</v>
      </c>
      <c r="AI829">
        <v>579</v>
      </c>
      <c r="AJ829">
        <v>579</v>
      </c>
      <c r="AK829">
        <v>3</v>
      </c>
    </row>
    <row r="830" spans="1:37" x14ac:dyDescent="0.2">
      <c r="A830">
        <v>11</v>
      </c>
      <c r="B830" t="s">
        <v>37</v>
      </c>
      <c r="C830">
        <v>150</v>
      </c>
      <c r="D830">
        <v>3000</v>
      </c>
      <c r="E830">
        <v>88</v>
      </c>
      <c r="F830">
        <v>1</v>
      </c>
      <c r="G830">
        <v>37</v>
      </c>
      <c r="H830" t="s">
        <v>36</v>
      </c>
      <c r="I830">
        <v>1</v>
      </c>
      <c r="J830" s="8" t="str">
        <f t="shared" si="24"/>
        <v xml:space="preserve">HIT </v>
      </c>
      <c r="K830">
        <v>60</v>
      </c>
      <c r="L830">
        <v>6</v>
      </c>
      <c r="M830">
        <v>503.18285714285702</v>
      </c>
      <c r="N830">
        <v>260.48</v>
      </c>
      <c r="O830">
        <v>4</v>
      </c>
      <c r="P830">
        <v>7</v>
      </c>
      <c r="Q830">
        <v>132.91619047619</v>
      </c>
      <c r="R830">
        <v>41.32</v>
      </c>
      <c r="S830">
        <v>1</v>
      </c>
      <c r="T830">
        <v>2</v>
      </c>
      <c r="U830">
        <v>503.41668701171898</v>
      </c>
      <c r="V830">
        <v>274.41666412353499</v>
      </c>
      <c r="W830">
        <v>4</v>
      </c>
      <c r="X830">
        <v>7</v>
      </c>
      <c r="Y830">
        <v>437.72671012698498</v>
      </c>
      <c r="Z830">
        <v>8.2349999999999994</v>
      </c>
      <c r="AA830">
        <v>25.882000000000001</v>
      </c>
      <c r="AB830">
        <v>20.082000000000001</v>
      </c>
      <c r="AC830">
        <v>11.847</v>
      </c>
      <c r="AD830" s="8">
        <f t="shared" si="25"/>
        <v>11.847</v>
      </c>
      <c r="AE830">
        <v>2191</v>
      </c>
      <c r="AF830">
        <v>410943</v>
      </c>
      <c r="AG830">
        <v>362</v>
      </c>
      <c r="AH830" t="s">
        <v>39</v>
      </c>
      <c r="AI830">
        <v>579</v>
      </c>
      <c r="AJ830">
        <v>579</v>
      </c>
      <c r="AK830">
        <v>3</v>
      </c>
    </row>
    <row r="831" spans="1:37" x14ac:dyDescent="0.2">
      <c r="A831">
        <v>11</v>
      </c>
      <c r="B831" t="s">
        <v>37</v>
      </c>
      <c r="C831">
        <v>150</v>
      </c>
      <c r="D831">
        <v>3000</v>
      </c>
      <c r="E831">
        <v>89</v>
      </c>
      <c r="F831">
        <v>0</v>
      </c>
      <c r="G831">
        <v>0</v>
      </c>
      <c r="H831" t="s">
        <v>33</v>
      </c>
      <c r="I831">
        <v>1</v>
      </c>
      <c r="J831" s="8" t="str">
        <f t="shared" si="24"/>
        <v>TNEG</v>
      </c>
      <c r="K831">
        <v>0</v>
      </c>
      <c r="L831" t="s">
        <v>34</v>
      </c>
      <c r="M831">
        <v>418.12952380952402</v>
      </c>
      <c r="N831">
        <v>121.37333333333299</v>
      </c>
      <c r="O831">
        <v>2</v>
      </c>
      <c r="P831">
        <v>6</v>
      </c>
      <c r="Q831">
        <v>418.12952380952402</v>
      </c>
      <c r="R831">
        <v>121.37333333333299</v>
      </c>
      <c r="S831">
        <v>2</v>
      </c>
      <c r="T831">
        <v>6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26.175999999999998</v>
      </c>
      <c r="AA831">
        <v>26.175999999999998</v>
      </c>
      <c r="AB831">
        <v>-1</v>
      </c>
      <c r="AC831">
        <v>-1</v>
      </c>
      <c r="AD831" s="8">
        <f t="shared" si="25"/>
        <v>1</v>
      </c>
      <c r="AE831">
        <v>1480</v>
      </c>
      <c r="AF831">
        <v>413443</v>
      </c>
      <c r="AG831">
        <v>1755</v>
      </c>
      <c r="AH831" t="s">
        <v>39</v>
      </c>
      <c r="AI831">
        <v>579</v>
      </c>
      <c r="AJ831">
        <v>579</v>
      </c>
      <c r="AK831">
        <v>3</v>
      </c>
    </row>
    <row r="832" spans="1:37" x14ac:dyDescent="0.2">
      <c r="A832">
        <v>11</v>
      </c>
      <c r="B832" t="s">
        <v>37</v>
      </c>
      <c r="C832">
        <v>150</v>
      </c>
      <c r="D832">
        <v>3000</v>
      </c>
      <c r="E832">
        <v>90</v>
      </c>
      <c r="F832">
        <v>0</v>
      </c>
      <c r="G832">
        <v>0</v>
      </c>
      <c r="H832" t="s">
        <v>33</v>
      </c>
      <c r="I832">
        <v>1</v>
      </c>
      <c r="J832" s="8" t="str">
        <f t="shared" si="24"/>
        <v>TNEG</v>
      </c>
      <c r="K832">
        <v>0</v>
      </c>
      <c r="L832" t="s">
        <v>34</v>
      </c>
      <c r="M832">
        <v>416.12952380952402</v>
      </c>
      <c r="N832">
        <v>183.42666666666699</v>
      </c>
      <c r="O832">
        <v>3</v>
      </c>
      <c r="P832">
        <v>6</v>
      </c>
      <c r="Q832">
        <v>416.12952380952402</v>
      </c>
      <c r="R832">
        <v>183.42666666666699</v>
      </c>
      <c r="S832">
        <v>3</v>
      </c>
      <c r="T832">
        <v>6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26.471</v>
      </c>
      <c r="AA832">
        <v>26.471</v>
      </c>
      <c r="AB832">
        <v>-1</v>
      </c>
      <c r="AC832">
        <v>-1</v>
      </c>
      <c r="AD832" s="8">
        <f t="shared" si="25"/>
        <v>1</v>
      </c>
      <c r="AE832">
        <v>1219</v>
      </c>
      <c r="AF832">
        <v>415175</v>
      </c>
      <c r="AG832">
        <v>1040</v>
      </c>
      <c r="AH832" t="s">
        <v>39</v>
      </c>
      <c r="AI832">
        <v>579</v>
      </c>
      <c r="AJ832">
        <v>579</v>
      </c>
      <c r="AK832">
        <v>3</v>
      </c>
    </row>
    <row r="833" spans="1:37" x14ac:dyDescent="0.2">
      <c r="A833">
        <v>11</v>
      </c>
      <c r="B833" t="s">
        <v>37</v>
      </c>
      <c r="C833">
        <v>150</v>
      </c>
      <c r="D833">
        <v>3000</v>
      </c>
      <c r="E833">
        <v>91</v>
      </c>
      <c r="F833">
        <v>1</v>
      </c>
      <c r="G833">
        <v>38</v>
      </c>
      <c r="H833" t="s">
        <v>36</v>
      </c>
      <c r="I833">
        <v>1</v>
      </c>
      <c r="J833" s="8" t="str">
        <f t="shared" si="24"/>
        <v xml:space="preserve">HIT </v>
      </c>
      <c r="K833">
        <v>21</v>
      </c>
      <c r="L833">
        <v>4</v>
      </c>
      <c r="M833">
        <v>58.862857142857102</v>
      </c>
      <c r="N833">
        <v>270.48</v>
      </c>
      <c r="O833">
        <v>4</v>
      </c>
      <c r="P833">
        <v>1</v>
      </c>
      <c r="Q833">
        <v>426.12952380952402</v>
      </c>
      <c r="R833">
        <v>52.32</v>
      </c>
      <c r="S833">
        <v>1</v>
      </c>
      <c r="T833">
        <v>6</v>
      </c>
      <c r="U833">
        <v>64.416687011718807</v>
      </c>
      <c r="V833">
        <v>254.41666412353501</v>
      </c>
      <c r="W833">
        <v>4</v>
      </c>
      <c r="X833">
        <v>1</v>
      </c>
      <c r="Y833">
        <v>414.34193361784702</v>
      </c>
      <c r="Z833">
        <v>20.588000000000001</v>
      </c>
      <c r="AA833">
        <v>26.765000000000001</v>
      </c>
      <c r="AB833">
        <v>16.643000000000001</v>
      </c>
      <c r="AC833">
        <v>-3.9449999999999998</v>
      </c>
      <c r="AD833" s="8">
        <f t="shared" si="25"/>
        <v>3.9449999999999998</v>
      </c>
      <c r="AE833">
        <v>1780</v>
      </c>
      <c r="AF833">
        <v>418656</v>
      </c>
      <c r="AG833">
        <v>625</v>
      </c>
      <c r="AH833" t="s">
        <v>39</v>
      </c>
      <c r="AI833">
        <v>579</v>
      </c>
      <c r="AJ833">
        <v>579</v>
      </c>
      <c r="AK833">
        <v>3</v>
      </c>
    </row>
    <row r="834" spans="1:37" x14ac:dyDescent="0.2">
      <c r="A834">
        <v>11</v>
      </c>
      <c r="B834" t="s">
        <v>37</v>
      </c>
      <c r="C834">
        <v>150</v>
      </c>
      <c r="D834">
        <v>3000</v>
      </c>
      <c r="E834">
        <v>92</v>
      </c>
      <c r="F834">
        <v>1</v>
      </c>
      <c r="G834">
        <v>39</v>
      </c>
      <c r="H834" t="s">
        <v>33</v>
      </c>
      <c r="I834">
        <v>0</v>
      </c>
      <c r="J834" s="8" t="str">
        <f t="shared" si="24"/>
        <v>MISS</v>
      </c>
      <c r="K834">
        <v>35</v>
      </c>
      <c r="L834">
        <v>5</v>
      </c>
      <c r="M834">
        <v>58.862857142857102</v>
      </c>
      <c r="N834">
        <v>270.48</v>
      </c>
      <c r="O834">
        <v>4</v>
      </c>
      <c r="P834">
        <v>1</v>
      </c>
      <c r="Q834">
        <v>273.02285714285699</v>
      </c>
      <c r="R834">
        <v>108.37333333333299</v>
      </c>
      <c r="S834">
        <v>2</v>
      </c>
      <c r="T834">
        <v>4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16.765000000000001</v>
      </c>
      <c r="AA834">
        <v>27.059000000000001</v>
      </c>
      <c r="AB834">
        <v>-1</v>
      </c>
      <c r="AC834">
        <v>-1</v>
      </c>
      <c r="AD834" s="8">
        <f t="shared" si="25"/>
        <v>1</v>
      </c>
      <c r="AE834">
        <v>1331</v>
      </c>
      <c r="AF834">
        <v>420994</v>
      </c>
      <c r="AG834">
        <v>1313</v>
      </c>
      <c r="AH834" t="s">
        <v>39</v>
      </c>
      <c r="AI834">
        <v>579</v>
      </c>
      <c r="AJ834">
        <v>579</v>
      </c>
      <c r="AK834">
        <v>3</v>
      </c>
    </row>
    <row r="835" spans="1:37" x14ac:dyDescent="0.2">
      <c r="A835">
        <v>11</v>
      </c>
      <c r="B835" t="s">
        <v>37</v>
      </c>
      <c r="C835">
        <v>150</v>
      </c>
      <c r="D835">
        <v>3000</v>
      </c>
      <c r="E835">
        <v>93</v>
      </c>
      <c r="F835">
        <v>1</v>
      </c>
      <c r="G835">
        <v>40</v>
      </c>
      <c r="H835" t="s">
        <v>33</v>
      </c>
      <c r="I835">
        <v>0</v>
      </c>
      <c r="J835" s="8" t="str">
        <f t="shared" ref="J835:J898" si="26">IF(AND(F835=0,I835=1),"TNEG",IF(AND(F835=0,I835=0),"FA",IF(AND(F835=1,I835=1),"HIT ","MISS")))</f>
        <v>MISS</v>
      </c>
      <c r="K835">
        <v>4</v>
      </c>
      <c r="L835">
        <v>2</v>
      </c>
      <c r="M835">
        <v>348.07619047618999</v>
      </c>
      <c r="N835">
        <v>480.64</v>
      </c>
      <c r="O835">
        <v>7</v>
      </c>
      <c r="P835">
        <v>5</v>
      </c>
      <c r="Q835">
        <v>418.12952380952402</v>
      </c>
      <c r="R835">
        <v>121.37333333333299</v>
      </c>
      <c r="S835">
        <v>2</v>
      </c>
      <c r="T835">
        <v>6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26.175999999999998</v>
      </c>
      <c r="AA835">
        <v>27.353000000000002</v>
      </c>
      <c r="AB835">
        <v>-1</v>
      </c>
      <c r="AC835">
        <v>-1</v>
      </c>
      <c r="AD835" s="8">
        <f t="shared" ref="AD835:AD898" si="27">ABS(AC835)</f>
        <v>1</v>
      </c>
      <c r="AE835">
        <v>1391</v>
      </c>
      <c r="AF835">
        <v>422896</v>
      </c>
      <c r="AG835">
        <v>1755</v>
      </c>
      <c r="AH835" t="s">
        <v>39</v>
      </c>
      <c r="AI835">
        <v>579</v>
      </c>
      <c r="AJ835">
        <v>579</v>
      </c>
      <c r="AK835">
        <v>3</v>
      </c>
    </row>
    <row r="836" spans="1:37" x14ac:dyDescent="0.2">
      <c r="A836">
        <v>11</v>
      </c>
      <c r="B836" t="s">
        <v>37</v>
      </c>
      <c r="C836">
        <v>150</v>
      </c>
      <c r="D836">
        <v>3000</v>
      </c>
      <c r="E836">
        <v>94</v>
      </c>
      <c r="F836">
        <v>0</v>
      </c>
      <c r="G836">
        <v>0</v>
      </c>
      <c r="H836" t="s">
        <v>33</v>
      </c>
      <c r="I836">
        <v>1</v>
      </c>
      <c r="J836" s="8" t="str">
        <f t="shared" si="26"/>
        <v>TNEG</v>
      </c>
      <c r="K836">
        <v>0</v>
      </c>
      <c r="L836" t="s">
        <v>34</v>
      </c>
      <c r="M836">
        <v>426.12952380952402</v>
      </c>
      <c r="N836">
        <v>52.32</v>
      </c>
      <c r="O836">
        <v>1</v>
      </c>
      <c r="P836">
        <v>6</v>
      </c>
      <c r="Q836">
        <v>426.12952380952402</v>
      </c>
      <c r="R836">
        <v>52.32</v>
      </c>
      <c r="S836">
        <v>1</v>
      </c>
      <c r="T836">
        <v>6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27.646999999999998</v>
      </c>
      <c r="AA836">
        <v>27.646999999999998</v>
      </c>
      <c r="AB836">
        <v>-1</v>
      </c>
      <c r="AC836">
        <v>-1</v>
      </c>
      <c r="AD836" s="8">
        <f t="shared" si="27"/>
        <v>1</v>
      </c>
      <c r="AE836">
        <v>1404</v>
      </c>
      <c r="AF836">
        <v>424804</v>
      </c>
      <c r="AG836">
        <v>813</v>
      </c>
      <c r="AH836" t="s">
        <v>39</v>
      </c>
      <c r="AI836">
        <v>579</v>
      </c>
      <c r="AJ836">
        <v>579</v>
      </c>
      <c r="AK836">
        <v>3</v>
      </c>
    </row>
    <row r="837" spans="1:37" x14ac:dyDescent="0.2">
      <c r="A837">
        <v>11</v>
      </c>
      <c r="B837" t="s">
        <v>37</v>
      </c>
      <c r="C837">
        <v>150</v>
      </c>
      <c r="D837">
        <v>3000</v>
      </c>
      <c r="E837">
        <v>95</v>
      </c>
      <c r="F837">
        <v>0</v>
      </c>
      <c r="G837">
        <v>0</v>
      </c>
      <c r="H837" t="s">
        <v>33</v>
      </c>
      <c r="I837">
        <v>1</v>
      </c>
      <c r="J837" s="8" t="str">
        <f t="shared" si="26"/>
        <v>TNEG</v>
      </c>
      <c r="K837">
        <v>0</v>
      </c>
      <c r="L837" t="s">
        <v>34</v>
      </c>
      <c r="M837">
        <v>209.96952380952399</v>
      </c>
      <c r="N837">
        <v>333.53333333333302</v>
      </c>
      <c r="O837">
        <v>5</v>
      </c>
      <c r="P837">
        <v>3</v>
      </c>
      <c r="Q837">
        <v>209.96952380952399</v>
      </c>
      <c r="R837">
        <v>333.53333333333302</v>
      </c>
      <c r="S837">
        <v>5</v>
      </c>
      <c r="T837">
        <v>3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27.940999999999999</v>
      </c>
      <c r="AA837">
        <v>27.940999999999999</v>
      </c>
      <c r="AB837">
        <v>-1</v>
      </c>
      <c r="AC837">
        <v>-1</v>
      </c>
      <c r="AD837" s="8">
        <f t="shared" si="27"/>
        <v>1</v>
      </c>
      <c r="AE837">
        <v>1203</v>
      </c>
      <c r="AF837">
        <v>426521</v>
      </c>
      <c r="AG837">
        <v>2380</v>
      </c>
      <c r="AH837" t="s">
        <v>39</v>
      </c>
      <c r="AI837">
        <v>579</v>
      </c>
      <c r="AJ837">
        <v>579</v>
      </c>
      <c r="AK837">
        <v>3</v>
      </c>
    </row>
    <row r="838" spans="1:37" x14ac:dyDescent="0.2">
      <c r="A838">
        <v>11</v>
      </c>
      <c r="B838" t="s">
        <v>37</v>
      </c>
      <c r="C838">
        <v>150</v>
      </c>
      <c r="D838">
        <v>3000</v>
      </c>
      <c r="E838">
        <v>96</v>
      </c>
      <c r="F838">
        <v>1</v>
      </c>
      <c r="G838">
        <v>41</v>
      </c>
      <c r="H838" t="s">
        <v>33</v>
      </c>
      <c r="I838">
        <v>0</v>
      </c>
      <c r="J838" s="8" t="str">
        <f t="shared" si="26"/>
        <v>MISS</v>
      </c>
      <c r="K838">
        <v>46</v>
      </c>
      <c r="L838">
        <v>6</v>
      </c>
      <c r="M838">
        <v>431.12952380952402</v>
      </c>
      <c r="N838">
        <v>478.64</v>
      </c>
      <c r="O838">
        <v>7</v>
      </c>
      <c r="P838">
        <v>6</v>
      </c>
      <c r="Q838">
        <v>348.07619047618999</v>
      </c>
      <c r="R838">
        <v>480.64</v>
      </c>
      <c r="S838">
        <v>7</v>
      </c>
      <c r="T838">
        <v>5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14.706</v>
      </c>
      <c r="AA838">
        <v>28.234999999999999</v>
      </c>
      <c r="AB838">
        <v>-1</v>
      </c>
      <c r="AC838">
        <v>-1</v>
      </c>
      <c r="AD838" s="8">
        <f t="shared" si="27"/>
        <v>1</v>
      </c>
      <c r="AE838">
        <v>1436</v>
      </c>
      <c r="AF838">
        <v>428472</v>
      </c>
      <c r="AG838">
        <v>2042</v>
      </c>
      <c r="AH838" t="s">
        <v>39</v>
      </c>
      <c r="AI838">
        <v>579</v>
      </c>
      <c r="AJ838">
        <v>579</v>
      </c>
      <c r="AK838">
        <v>3</v>
      </c>
    </row>
    <row r="839" spans="1:37" x14ac:dyDescent="0.2">
      <c r="A839">
        <v>11</v>
      </c>
      <c r="B839" t="s">
        <v>37</v>
      </c>
      <c r="C839">
        <v>150</v>
      </c>
      <c r="D839">
        <v>3000</v>
      </c>
      <c r="E839">
        <v>97</v>
      </c>
      <c r="F839">
        <v>1</v>
      </c>
      <c r="G839">
        <v>42</v>
      </c>
      <c r="H839" t="s">
        <v>33</v>
      </c>
      <c r="I839">
        <v>0</v>
      </c>
      <c r="J839" s="8" t="str">
        <f t="shared" si="26"/>
        <v>MISS</v>
      </c>
      <c r="K839">
        <v>35</v>
      </c>
      <c r="L839">
        <v>5</v>
      </c>
      <c r="M839">
        <v>208.96952380952399</v>
      </c>
      <c r="N839">
        <v>410.58666666666699</v>
      </c>
      <c r="O839">
        <v>6</v>
      </c>
      <c r="P839">
        <v>3</v>
      </c>
      <c r="Q839">
        <v>209.96952380952399</v>
      </c>
      <c r="R839">
        <v>333.53333333333302</v>
      </c>
      <c r="S839">
        <v>5</v>
      </c>
      <c r="T839">
        <v>3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18.234999999999999</v>
      </c>
      <c r="AA839">
        <v>28.529</v>
      </c>
      <c r="AB839">
        <v>-1</v>
      </c>
      <c r="AC839">
        <v>-1</v>
      </c>
      <c r="AD839" s="8">
        <f t="shared" si="27"/>
        <v>1</v>
      </c>
      <c r="AE839">
        <v>1174</v>
      </c>
      <c r="AF839">
        <v>430157</v>
      </c>
      <c r="AG839">
        <v>1393</v>
      </c>
      <c r="AH839" t="s">
        <v>39</v>
      </c>
      <c r="AI839">
        <v>579</v>
      </c>
      <c r="AJ839">
        <v>579</v>
      </c>
      <c r="AK839">
        <v>3</v>
      </c>
    </row>
    <row r="840" spans="1:37" x14ac:dyDescent="0.2">
      <c r="A840">
        <v>11</v>
      </c>
      <c r="B840" t="s">
        <v>37</v>
      </c>
      <c r="C840">
        <v>150</v>
      </c>
      <c r="D840">
        <v>3000</v>
      </c>
      <c r="E840">
        <v>98</v>
      </c>
      <c r="F840">
        <v>0</v>
      </c>
      <c r="G840">
        <v>0</v>
      </c>
      <c r="H840" t="s">
        <v>33</v>
      </c>
      <c r="I840">
        <v>1</v>
      </c>
      <c r="J840" s="8" t="str">
        <f t="shared" si="26"/>
        <v>TNEG</v>
      </c>
      <c r="K840">
        <v>0</v>
      </c>
      <c r="L840" t="s">
        <v>34</v>
      </c>
      <c r="M840">
        <v>491.18285714285702</v>
      </c>
      <c r="N840">
        <v>53.32</v>
      </c>
      <c r="O840">
        <v>1</v>
      </c>
      <c r="P840">
        <v>7</v>
      </c>
      <c r="Q840">
        <v>491.18285714285702</v>
      </c>
      <c r="R840">
        <v>53.32</v>
      </c>
      <c r="S840">
        <v>1</v>
      </c>
      <c r="T840">
        <v>7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28.824000000000002</v>
      </c>
      <c r="AA840">
        <v>28.824000000000002</v>
      </c>
      <c r="AB840">
        <v>-1</v>
      </c>
      <c r="AC840">
        <v>-1</v>
      </c>
      <c r="AD840" s="8">
        <f t="shared" si="27"/>
        <v>1</v>
      </c>
      <c r="AE840">
        <v>1330</v>
      </c>
      <c r="AF840">
        <v>432003</v>
      </c>
      <c r="AG840">
        <v>1192</v>
      </c>
      <c r="AH840" t="s">
        <v>39</v>
      </c>
      <c r="AI840">
        <v>579</v>
      </c>
      <c r="AJ840">
        <v>579</v>
      </c>
      <c r="AK840">
        <v>3</v>
      </c>
    </row>
    <row r="841" spans="1:37" x14ac:dyDescent="0.2">
      <c r="A841">
        <v>11</v>
      </c>
      <c r="B841" t="s">
        <v>37</v>
      </c>
      <c r="C841">
        <v>150</v>
      </c>
      <c r="D841">
        <v>3000</v>
      </c>
      <c r="E841">
        <v>99</v>
      </c>
      <c r="F841">
        <v>0</v>
      </c>
      <c r="G841">
        <v>0</v>
      </c>
      <c r="H841" t="s">
        <v>33</v>
      </c>
      <c r="I841">
        <v>1</v>
      </c>
      <c r="J841" s="8" t="str">
        <f t="shared" si="26"/>
        <v>TNEG</v>
      </c>
      <c r="K841">
        <v>0</v>
      </c>
      <c r="L841" t="s">
        <v>34</v>
      </c>
      <c r="M841">
        <v>70.862857142857095</v>
      </c>
      <c r="N841">
        <v>480.64</v>
      </c>
      <c r="O841">
        <v>7</v>
      </c>
      <c r="P841">
        <v>1</v>
      </c>
      <c r="Q841">
        <v>70.862857142857095</v>
      </c>
      <c r="R841">
        <v>480.64</v>
      </c>
      <c r="S841">
        <v>7</v>
      </c>
      <c r="T841">
        <v>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29.117999999999999</v>
      </c>
      <c r="AA841">
        <v>29.117999999999999</v>
      </c>
      <c r="AB841">
        <v>-1</v>
      </c>
      <c r="AC841">
        <v>-1</v>
      </c>
      <c r="AD841" s="8">
        <f t="shared" si="27"/>
        <v>1</v>
      </c>
      <c r="AE841">
        <v>1136</v>
      </c>
      <c r="AF841">
        <v>433645</v>
      </c>
      <c r="AG841">
        <v>319</v>
      </c>
      <c r="AH841" t="s">
        <v>39</v>
      </c>
      <c r="AI841">
        <v>579</v>
      </c>
      <c r="AJ841">
        <v>579</v>
      </c>
      <c r="AK841">
        <v>3</v>
      </c>
    </row>
    <row r="842" spans="1:37" x14ac:dyDescent="0.2">
      <c r="A842">
        <v>11</v>
      </c>
      <c r="B842" t="s">
        <v>37</v>
      </c>
      <c r="C842">
        <v>150</v>
      </c>
      <c r="D842">
        <v>3000</v>
      </c>
      <c r="E842">
        <v>100</v>
      </c>
      <c r="F842">
        <v>1</v>
      </c>
      <c r="G842">
        <v>43</v>
      </c>
      <c r="H842" t="s">
        <v>36</v>
      </c>
      <c r="I842">
        <v>1</v>
      </c>
      <c r="J842" s="8" t="str">
        <f t="shared" si="26"/>
        <v xml:space="preserve">HIT </v>
      </c>
      <c r="K842">
        <v>74</v>
      </c>
      <c r="L842">
        <v>6</v>
      </c>
      <c r="M842">
        <v>415.12952380952402</v>
      </c>
      <c r="N842">
        <v>415.58666666666699</v>
      </c>
      <c r="O842">
        <v>6</v>
      </c>
      <c r="P842">
        <v>6</v>
      </c>
      <c r="Q842">
        <v>415.12952380952402</v>
      </c>
      <c r="R842">
        <v>415.58666666666699</v>
      </c>
      <c r="S842">
        <v>6</v>
      </c>
      <c r="T842">
        <v>6</v>
      </c>
      <c r="U842">
        <v>422.41668701171898</v>
      </c>
      <c r="V842">
        <v>406.41666412353499</v>
      </c>
      <c r="W842">
        <v>6</v>
      </c>
      <c r="X842">
        <v>6</v>
      </c>
      <c r="Y842">
        <v>11.712885817614</v>
      </c>
      <c r="Z842">
        <v>7.6470000000000002</v>
      </c>
      <c r="AA842">
        <v>29.411999999999999</v>
      </c>
      <c r="AB842">
        <v>19.553000000000001</v>
      </c>
      <c r="AC842">
        <v>11.906000000000001</v>
      </c>
      <c r="AD842" s="8">
        <f t="shared" si="27"/>
        <v>11.906000000000001</v>
      </c>
      <c r="AE842">
        <v>1864</v>
      </c>
      <c r="AF842">
        <v>437166</v>
      </c>
      <c r="AG842">
        <v>1204</v>
      </c>
      <c r="AH842" t="s">
        <v>39</v>
      </c>
      <c r="AI842">
        <v>579</v>
      </c>
      <c r="AJ842">
        <v>579</v>
      </c>
      <c r="AK842">
        <v>3</v>
      </c>
    </row>
    <row r="843" spans="1:37" x14ac:dyDescent="0.2">
      <c r="A843">
        <v>11</v>
      </c>
      <c r="B843" t="s">
        <v>37</v>
      </c>
      <c r="C843">
        <v>150</v>
      </c>
      <c r="D843">
        <v>3000</v>
      </c>
      <c r="E843">
        <v>101</v>
      </c>
      <c r="F843">
        <v>1</v>
      </c>
      <c r="G843">
        <v>44</v>
      </c>
      <c r="H843" t="s">
        <v>36</v>
      </c>
      <c r="I843">
        <v>1</v>
      </c>
      <c r="J843" s="8" t="str">
        <f t="shared" si="26"/>
        <v xml:space="preserve">HIT </v>
      </c>
      <c r="K843">
        <v>7</v>
      </c>
      <c r="L843">
        <v>3</v>
      </c>
      <c r="M843">
        <v>289.02285714285699</v>
      </c>
      <c r="N843">
        <v>263.48</v>
      </c>
      <c r="O843">
        <v>4</v>
      </c>
      <c r="P843">
        <v>4</v>
      </c>
      <c r="Q843">
        <v>426.12952380952402</v>
      </c>
      <c r="R843">
        <v>52.32</v>
      </c>
      <c r="S843">
        <v>1</v>
      </c>
      <c r="T843">
        <v>6</v>
      </c>
      <c r="U843">
        <v>291.41668701171898</v>
      </c>
      <c r="V843">
        <v>253.41666412353501</v>
      </c>
      <c r="W843">
        <v>4</v>
      </c>
      <c r="X843">
        <v>4</v>
      </c>
      <c r="Y843">
        <v>242.04837681696199</v>
      </c>
      <c r="Z843">
        <v>27.646999999999998</v>
      </c>
      <c r="AA843">
        <v>29.706</v>
      </c>
      <c r="AB843">
        <v>22.727</v>
      </c>
      <c r="AC843">
        <v>-4.92</v>
      </c>
      <c r="AD843" s="8">
        <f t="shared" si="27"/>
        <v>4.92</v>
      </c>
      <c r="AE843">
        <v>1818</v>
      </c>
      <c r="AF843">
        <v>441093</v>
      </c>
      <c r="AG843">
        <v>813</v>
      </c>
      <c r="AH843" t="s">
        <v>39</v>
      </c>
      <c r="AI843">
        <v>579</v>
      </c>
      <c r="AJ843">
        <v>579</v>
      </c>
      <c r="AK843">
        <v>3</v>
      </c>
    </row>
    <row r="844" spans="1:37" x14ac:dyDescent="0.2">
      <c r="A844">
        <v>11</v>
      </c>
      <c r="B844" t="s">
        <v>37</v>
      </c>
      <c r="C844">
        <v>150</v>
      </c>
      <c r="D844">
        <v>3000</v>
      </c>
      <c r="E844">
        <v>102</v>
      </c>
      <c r="F844">
        <v>0</v>
      </c>
      <c r="G844">
        <v>0</v>
      </c>
      <c r="H844" t="s">
        <v>33</v>
      </c>
      <c r="I844">
        <v>1</v>
      </c>
      <c r="J844" s="8" t="str">
        <f t="shared" si="26"/>
        <v>TNEG</v>
      </c>
      <c r="K844">
        <v>0</v>
      </c>
      <c r="L844" t="s">
        <v>34</v>
      </c>
      <c r="M844">
        <v>342.07619047618999</v>
      </c>
      <c r="N844">
        <v>120.37333333333299</v>
      </c>
      <c r="O844">
        <v>2</v>
      </c>
      <c r="P844">
        <v>5</v>
      </c>
      <c r="Q844">
        <v>342.07619047618999</v>
      </c>
      <c r="R844">
        <v>120.37333333333299</v>
      </c>
      <c r="S844">
        <v>2</v>
      </c>
      <c r="T844">
        <v>5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30</v>
      </c>
      <c r="AA844">
        <v>30</v>
      </c>
      <c r="AB844">
        <v>-1</v>
      </c>
      <c r="AC844">
        <v>-1</v>
      </c>
      <c r="AD844" s="8">
        <f t="shared" si="27"/>
        <v>1</v>
      </c>
      <c r="AE844">
        <v>1320</v>
      </c>
      <c r="AF844">
        <v>443421</v>
      </c>
      <c r="AG844">
        <v>1369</v>
      </c>
      <c r="AH844" t="s">
        <v>39</v>
      </c>
      <c r="AI844">
        <v>579</v>
      </c>
      <c r="AJ844">
        <v>579</v>
      </c>
      <c r="AK844">
        <v>3</v>
      </c>
    </row>
    <row r="845" spans="1:37" x14ac:dyDescent="0.2">
      <c r="A845">
        <v>11</v>
      </c>
      <c r="B845" t="s">
        <v>37</v>
      </c>
      <c r="C845">
        <v>150</v>
      </c>
      <c r="D845">
        <v>3000</v>
      </c>
      <c r="E845">
        <v>103</v>
      </c>
      <c r="F845">
        <v>1</v>
      </c>
      <c r="G845">
        <v>45</v>
      </c>
      <c r="H845" t="s">
        <v>36</v>
      </c>
      <c r="I845">
        <v>1</v>
      </c>
      <c r="J845" s="8" t="str">
        <f t="shared" si="26"/>
        <v xml:space="preserve">HIT </v>
      </c>
      <c r="K845">
        <v>21</v>
      </c>
      <c r="L845">
        <v>4</v>
      </c>
      <c r="M845">
        <v>283.02285714285699</v>
      </c>
      <c r="N845">
        <v>469.64</v>
      </c>
      <c r="O845">
        <v>7</v>
      </c>
      <c r="P845">
        <v>4</v>
      </c>
      <c r="Q845">
        <v>350.07619047618999</v>
      </c>
      <c r="R845">
        <v>270.48</v>
      </c>
      <c r="S845">
        <v>4</v>
      </c>
      <c r="T845">
        <v>5</v>
      </c>
      <c r="U845">
        <v>291.41668701171898</v>
      </c>
      <c r="V845">
        <v>450.41666412353499</v>
      </c>
      <c r="W845">
        <v>7</v>
      </c>
      <c r="X845">
        <v>4</v>
      </c>
      <c r="Y845">
        <v>189.25681082223801</v>
      </c>
      <c r="Z845">
        <v>24.117999999999999</v>
      </c>
      <c r="AA845">
        <v>30.294</v>
      </c>
      <c r="AB845">
        <v>23.388999999999999</v>
      </c>
      <c r="AC845">
        <v>-0.72899999999999998</v>
      </c>
      <c r="AD845" s="8">
        <f t="shared" si="27"/>
        <v>0.72899999999999998</v>
      </c>
      <c r="AE845">
        <v>1894</v>
      </c>
      <c r="AF845">
        <v>446946</v>
      </c>
      <c r="AG845">
        <v>704</v>
      </c>
      <c r="AH845" t="s">
        <v>39</v>
      </c>
      <c r="AI845">
        <v>579</v>
      </c>
      <c r="AJ845">
        <v>579</v>
      </c>
      <c r="AK845">
        <v>3</v>
      </c>
    </row>
    <row r="846" spans="1:37" x14ac:dyDescent="0.2">
      <c r="A846">
        <v>11</v>
      </c>
      <c r="B846" t="s">
        <v>37</v>
      </c>
      <c r="C846">
        <v>150</v>
      </c>
      <c r="D846">
        <v>3000</v>
      </c>
      <c r="E846">
        <v>104</v>
      </c>
      <c r="F846">
        <v>0</v>
      </c>
      <c r="G846">
        <v>0</v>
      </c>
      <c r="H846" t="s">
        <v>33</v>
      </c>
      <c r="I846">
        <v>1</v>
      </c>
      <c r="J846" s="8" t="str">
        <f t="shared" si="26"/>
        <v>TNEG</v>
      </c>
      <c r="K846">
        <v>0</v>
      </c>
      <c r="L846" t="s">
        <v>34</v>
      </c>
      <c r="M846">
        <v>349.07619047618999</v>
      </c>
      <c r="N846">
        <v>411.58666666666699</v>
      </c>
      <c r="O846">
        <v>6</v>
      </c>
      <c r="P846">
        <v>5</v>
      </c>
      <c r="Q846">
        <v>349.07619047618999</v>
      </c>
      <c r="R846">
        <v>411.58666666666699</v>
      </c>
      <c r="S846">
        <v>6</v>
      </c>
      <c r="T846">
        <v>5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30.588000000000001</v>
      </c>
      <c r="AA846">
        <v>30.588000000000001</v>
      </c>
      <c r="AB846">
        <v>-1</v>
      </c>
      <c r="AC846">
        <v>-1</v>
      </c>
      <c r="AD846" s="8">
        <f t="shared" si="27"/>
        <v>1</v>
      </c>
      <c r="AE846">
        <v>358</v>
      </c>
      <c r="AF846">
        <v>448311</v>
      </c>
      <c r="AG846">
        <v>1254</v>
      </c>
      <c r="AH846" t="s">
        <v>39</v>
      </c>
      <c r="AI846">
        <v>579</v>
      </c>
      <c r="AJ846">
        <v>579</v>
      </c>
      <c r="AK846">
        <v>3</v>
      </c>
    </row>
    <row r="847" spans="1:37" x14ac:dyDescent="0.2">
      <c r="A847">
        <v>11</v>
      </c>
      <c r="B847" t="s">
        <v>37</v>
      </c>
      <c r="C847">
        <v>150</v>
      </c>
      <c r="D847">
        <v>3000</v>
      </c>
      <c r="E847">
        <v>105</v>
      </c>
      <c r="F847">
        <v>0</v>
      </c>
      <c r="G847">
        <v>0</v>
      </c>
      <c r="H847" t="s">
        <v>33</v>
      </c>
      <c r="I847">
        <v>1</v>
      </c>
      <c r="J847" s="8" t="str">
        <f t="shared" si="26"/>
        <v>TNEG</v>
      </c>
      <c r="K847">
        <v>0</v>
      </c>
      <c r="L847" t="s">
        <v>34</v>
      </c>
      <c r="M847">
        <v>209.96952380952399</v>
      </c>
      <c r="N847">
        <v>40.32</v>
      </c>
      <c r="O847">
        <v>1</v>
      </c>
      <c r="P847">
        <v>3</v>
      </c>
      <c r="Q847">
        <v>209.96952380952399</v>
      </c>
      <c r="R847">
        <v>40.32</v>
      </c>
      <c r="S847">
        <v>1</v>
      </c>
      <c r="T847">
        <v>3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30.882000000000001</v>
      </c>
      <c r="AA847">
        <v>30.882000000000001</v>
      </c>
      <c r="AB847">
        <v>-1</v>
      </c>
      <c r="AC847">
        <v>-1</v>
      </c>
      <c r="AD847" s="8">
        <f t="shared" si="27"/>
        <v>1</v>
      </c>
      <c r="AE847">
        <v>1272</v>
      </c>
      <c r="AF847">
        <v>450095</v>
      </c>
      <c r="AG847">
        <v>1069</v>
      </c>
      <c r="AH847" t="s">
        <v>39</v>
      </c>
      <c r="AI847">
        <v>579</v>
      </c>
      <c r="AJ847">
        <v>579</v>
      </c>
      <c r="AK847">
        <v>3</v>
      </c>
    </row>
    <row r="848" spans="1:37" x14ac:dyDescent="0.2">
      <c r="A848">
        <v>11</v>
      </c>
      <c r="B848" t="s">
        <v>37</v>
      </c>
      <c r="C848">
        <v>150</v>
      </c>
      <c r="D848">
        <v>3000</v>
      </c>
      <c r="E848">
        <v>106</v>
      </c>
      <c r="F848">
        <v>0</v>
      </c>
      <c r="G848">
        <v>0</v>
      </c>
      <c r="H848" t="s">
        <v>33</v>
      </c>
      <c r="I848">
        <v>1</v>
      </c>
      <c r="J848" s="8" t="str">
        <f t="shared" si="26"/>
        <v>TNEG</v>
      </c>
      <c r="K848">
        <v>0</v>
      </c>
      <c r="L848" t="s">
        <v>34</v>
      </c>
      <c r="M848">
        <v>348.07619047618999</v>
      </c>
      <c r="N848">
        <v>480.64</v>
      </c>
      <c r="O848">
        <v>7</v>
      </c>
      <c r="P848">
        <v>5</v>
      </c>
      <c r="Q848">
        <v>348.07619047618999</v>
      </c>
      <c r="R848">
        <v>480.64</v>
      </c>
      <c r="S848">
        <v>7</v>
      </c>
      <c r="T848">
        <v>5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31.175999999999998</v>
      </c>
      <c r="AA848">
        <v>31.175999999999998</v>
      </c>
      <c r="AB848">
        <v>-1</v>
      </c>
      <c r="AC848">
        <v>-1</v>
      </c>
      <c r="AD848" s="8">
        <f t="shared" si="27"/>
        <v>1</v>
      </c>
      <c r="AE848">
        <v>1381</v>
      </c>
      <c r="AF848">
        <v>451994</v>
      </c>
      <c r="AG848">
        <v>754</v>
      </c>
      <c r="AH848" t="s">
        <v>39</v>
      </c>
      <c r="AI848">
        <v>579</v>
      </c>
      <c r="AJ848">
        <v>579</v>
      </c>
      <c r="AK848">
        <v>3</v>
      </c>
    </row>
    <row r="849" spans="1:37" x14ac:dyDescent="0.2">
      <c r="A849">
        <v>11</v>
      </c>
      <c r="B849" t="s">
        <v>37</v>
      </c>
      <c r="C849">
        <v>150</v>
      </c>
      <c r="D849">
        <v>3000</v>
      </c>
      <c r="E849">
        <v>107</v>
      </c>
      <c r="F849">
        <v>0</v>
      </c>
      <c r="G849">
        <v>0</v>
      </c>
      <c r="H849" t="s">
        <v>33</v>
      </c>
      <c r="I849">
        <v>1</v>
      </c>
      <c r="J849" s="8" t="str">
        <f t="shared" si="26"/>
        <v>TNEG</v>
      </c>
      <c r="K849">
        <v>0</v>
      </c>
      <c r="L849" t="s">
        <v>34</v>
      </c>
      <c r="M849">
        <v>506.18285714285702</v>
      </c>
      <c r="N849">
        <v>183.42666666666699</v>
      </c>
      <c r="O849">
        <v>3</v>
      </c>
      <c r="P849">
        <v>7</v>
      </c>
      <c r="Q849">
        <v>506.18285714285702</v>
      </c>
      <c r="R849">
        <v>183.42666666666699</v>
      </c>
      <c r="S849">
        <v>3</v>
      </c>
      <c r="T849">
        <v>7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31.471</v>
      </c>
      <c r="AA849">
        <v>31.471</v>
      </c>
      <c r="AB849">
        <v>-1</v>
      </c>
      <c r="AC849">
        <v>-1</v>
      </c>
      <c r="AD849" s="8">
        <f t="shared" si="27"/>
        <v>1</v>
      </c>
      <c r="AE849">
        <v>1358</v>
      </c>
      <c r="AF849">
        <v>453855</v>
      </c>
      <c r="AG849">
        <v>360</v>
      </c>
      <c r="AH849" t="s">
        <v>39</v>
      </c>
      <c r="AI849">
        <v>579</v>
      </c>
      <c r="AJ849">
        <v>579</v>
      </c>
      <c r="AK849">
        <v>3</v>
      </c>
    </row>
    <row r="850" spans="1:37" x14ac:dyDescent="0.2">
      <c r="A850">
        <v>11</v>
      </c>
      <c r="B850" t="s">
        <v>37</v>
      </c>
      <c r="C850">
        <v>150</v>
      </c>
      <c r="D850">
        <v>3000</v>
      </c>
      <c r="E850">
        <v>108</v>
      </c>
      <c r="F850">
        <v>0</v>
      </c>
      <c r="G850">
        <v>0</v>
      </c>
      <c r="H850" t="s">
        <v>33</v>
      </c>
      <c r="I850">
        <v>1</v>
      </c>
      <c r="J850" s="8" t="str">
        <f t="shared" si="26"/>
        <v>TNEG</v>
      </c>
      <c r="K850">
        <v>0</v>
      </c>
      <c r="L850" t="s">
        <v>34</v>
      </c>
      <c r="M850">
        <v>72.862857142857095</v>
      </c>
      <c r="N850">
        <v>416.58666666666699</v>
      </c>
      <c r="O850">
        <v>6</v>
      </c>
      <c r="P850">
        <v>1</v>
      </c>
      <c r="Q850">
        <v>72.862857142857095</v>
      </c>
      <c r="R850">
        <v>416.58666666666699</v>
      </c>
      <c r="S850">
        <v>6</v>
      </c>
      <c r="T850">
        <v>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31.765000000000001</v>
      </c>
      <c r="AA850">
        <v>31.765000000000001</v>
      </c>
      <c r="AB850">
        <v>-1</v>
      </c>
      <c r="AC850">
        <v>-1</v>
      </c>
      <c r="AD850" s="8">
        <f t="shared" si="27"/>
        <v>1</v>
      </c>
      <c r="AE850">
        <v>1330</v>
      </c>
      <c r="AF850">
        <v>455702</v>
      </c>
      <c r="AG850">
        <v>1363</v>
      </c>
      <c r="AH850" t="s">
        <v>39</v>
      </c>
      <c r="AI850">
        <v>579</v>
      </c>
      <c r="AJ850">
        <v>579</v>
      </c>
      <c r="AK850">
        <v>3</v>
      </c>
    </row>
    <row r="851" spans="1:37" x14ac:dyDescent="0.2">
      <c r="A851">
        <v>11</v>
      </c>
      <c r="B851" t="s">
        <v>37</v>
      </c>
      <c r="C851">
        <v>150</v>
      </c>
      <c r="D851">
        <v>3000</v>
      </c>
      <c r="E851">
        <v>109</v>
      </c>
      <c r="F851">
        <v>0</v>
      </c>
      <c r="G851">
        <v>0</v>
      </c>
      <c r="H851" t="s">
        <v>36</v>
      </c>
      <c r="I851">
        <v>0</v>
      </c>
      <c r="J851" s="8" t="str">
        <f t="shared" si="26"/>
        <v>FA</v>
      </c>
      <c r="K851">
        <v>0</v>
      </c>
      <c r="L851" t="s">
        <v>34</v>
      </c>
      <c r="M851">
        <v>213.96952380952399</v>
      </c>
      <c r="N851">
        <v>469.64</v>
      </c>
      <c r="O851">
        <v>7</v>
      </c>
      <c r="P851">
        <v>3</v>
      </c>
      <c r="Q851">
        <v>213.96952380952399</v>
      </c>
      <c r="R851">
        <v>469.64</v>
      </c>
      <c r="S851">
        <v>7</v>
      </c>
      <c r="T851">
        <v>3</v>
      </c>
      <c r="U851">
        <v>227.41668701171901</v>
      </c>
      <c r="V851">
        <v>463.41666412353499</v>
      </c>
      <c r="W851">
        <v>7</v>
      </c>
      <c r="X851">
        <v>3</v>
      </c>
      <c r="Y851">
        <v>14.817425809423201</v>
      </c>
      <c r="Z851">
        <v>32.058999999999997</v>
      </c>
      <c r="AA851">
        <v>32.058999999999997</v>
      </c>
      <c r="AB851">
        <v>25.637</v>
      </c>
      <c r="AC851">
        <v>-6.4210000000000003</v>
      </c>
      <c r="AD851" s="8">
        <f t="shared" si="27"/>
        <v>6.4210000000000003</v>
      </c>
      <c r="AE851">
        <v>2136</v>
      </c>
      <c r="AF851">
        <v>459555</v>
      </c>
      <c r="AG851">
        <v>1071</v>
      </c>
      <c r="AH851" t="s">
        <v>39</v>
      </c>
      <c r="AI851">
        <v>579</v>
      </c>
      <c r="AJ851">
        <v>579</v>
      </c>
      <c r="AK851">
        <v>3</v>
      </c>
    </row>
    <row r="852" spans="1:37" x14ac:dyDescent="0.2">
      <c r="A852">
        <v>11</v>
      </c>
      <c r="B852" t="s">
        <v>37</v>
      </c>
      <c r="C852">
        <v>150</v>
      </c>
      <c r="D852">
        <v>3000</v>
      </c>
      <c r="E852">
        <v>110</v>
      </c>
      <c r="F852">
        <v>1</v>
      </c>
      <c r="G852">
        <v>46</v>
      </c>
      <c r="H852" t="s">
        <v>36</v>
      </c>
      <c r="I852">
        <v>1</v>
      </c>
      <c r="J852" s="8" t="str">
        <f t="shared" si="26"/>
        <v xml:space="preserve">HIT </v>
      </c>
      <c r="K852">
        <v>12</v>
      </c>
      <c r="L852">
        <v>4</v>
      </c>
      <c r="M852">
        <v>137.91619047619</v>
      </c>
      <c r="N852">
        <v>489.64</v>
      </c>
      <c r="O852">
        <v>7</v>
      </c>
      <c r="P852">
        <v>2</v>
      </c>
      <c r="Q852">
        <v>491.18285714285702</v>
      </c>
      <c r="R852">
        <v>53.32</v>
      </c>
      <c r="S852">
        <v>1</v>
      </c>
      <c r="T852">
        <v>7</v>
      </c>
      <c r="U852">
        <v>161.41668701171901</v>
      </c>
      <c r="V852">
        <v>478.41666412353499</v>
      </c>
      <c r="W852">
        <v>7</v>
      </c>
      <c r="X852">
        <v>2</v>
      </c>
      <c r="Y852">
        <v>538.00827206643999</v>
      </c>
      <c r="Z852">
        <v>28.824000000000002</v>
      </c>
      <c r="AA852">
        <v>32.353000000000002</v>
      </c>
      <c r="AB852">
        <v>27.356999999999999</v>
      </c>
      <c r="AC852">
        <v>-1.466</v>
      </c>
      <c r="AD852" s="8">
        <f t="shared" si="27"/>
        <v>1.466</v>
      </c>
      <c r="AE852">
        <v>2342</v>
      </c>
      <c r="AF852">
        <v>464096</v>
      </c>
      <c r="AG852">
        <v>1192</v>
      </c>
      <c r="AH852" t="s">
        <v>39</v>
      </c>
      <c r="AI852">
        <v>579</v>
      </c>
      <c r="AJ852">
        <v>579</v>
      </c>
      <c r="AK852">
        <v>3</v>
      </c>
    </row>
    <row r="853" spans="1:37" x14ac:dyDescent="0.2">
      <c r="A853">
        <v>11</v>
      </c>
      <c r="B853" t="s">
        <v>37</v>
      </c>
      <c r="C853">
        <v>150</v>
      </c>
      <c r="D853">
        <v>3000</v>
      </c>
      <c r="E853">
        <v>111</v>
      </c>
      <c r="F853">
        <v>1</v>
      </c>
      <c r="G853">
        <v>47</v>
      </c>
      <c r="H853" t="s">
        <v>33</v>
      </c>
      <c r="I853">
        <v>0</v>
      </c>
      <c r="J853" s="8" t="str">
        <f t="shared" si="26"/>
        <v>MISS</v>
      </c>
      <c r="K853">
        <v>9</v>
      </c>
      <c r="L853">
        <v>3</v>
      </c>
      <c r="M853">
        <v>202.96952380952399</v>
      </c>
      <c r="N853">
        <v>115.37333333333299</v>
      </c>
      <c r="O853">
        <v>2</v>
      </c>
      <c r="P853">
        <v>3</v>
      </c>
      <c r="Q853">
        <v>342.07619047618999</v>
      </c>
      <c r="R853">
        <v>120.37333333333299</v>
      </c>
      <c r="S853">
        <v>2</v>
      </c>
      <c r="T853">
        <v>5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30</v>
      </c>
      <c r="AA853">
        <v>32.646999999999998</v>
      </c>
      <c r="AB853">
        <v>-1</v>
      </c>
      <c r="AC853">
        <v>-1</v>
      </c>
      <c r="AD853" s="8">
        <f t="shared" si="27"/>
        <v>1</v>
      </c>
      <c r="AE853">
        <v>1264</v>
      </c>
      <c r="AF853">
        <v>466364</v>
      </c>
      <c r="AG853">
        <v>1369</v>
      </c>
      <c r="AH853" t="s">
        <v>39</v>
      </c>
      <c r="AI853">
        <v>579</v>
      </c>
      <c r="AJ853">
        <v>579</v>
      </c>
      <c r="AK853">
        <v>3</v>
      </c>
    </row>
    <row r="854" spans="1:37" x14ac:dyDescent="0.2">
      <c r="A854">
        <v>11</v>
      </c>
      <c r="B854" t="s">
        <v>37</v>
      </c>
      <c r="C854">
        <v>150</v>
      </c>
      <c r="D854">
        <v>3000</v>
      </c>
      <c r="E854">
        <v>112</v>
      </c>
      <c r="F854">
        <v>1</v>
      </c>
      <c r="G854">
        <v>48</v>
      </c>
      <c r="H854" t="s">
        <v>36</v>
      </c>
      <c r="I854">
        <v>1</v>
      </c>
      <c r="J854" s="8" t="str">
        <f t="shared" si="26"/>
        <v xml:space="preserve">HIT </v>
      </c>
      <c r="K854">
        <v>22</v>
      </c>
      <c r="L854">
        <v>4</v>
      </c>
      <c r="M854">
        <v>491.18285714285702</v>
      </c>
      <c r="N854">
        <v>53.32</v>
      </c>
      <c r="O854">
        <v>1</v>
      </c>
      <c r="P854">
        <v>7</v>
      </c>
      <c r="Q854">
        <v>416.12952380952402</v>
      </c>
      <c r="R854">
        <v>183.42666666666699</v>
      </c>
      <c r="S854">
        <v>3</v>
      </c>
      <c r="T854">
        <v>6</v>
      </c>
      <c r="U854">
        <v>500.41668701171898</v>
      </c>
      <c r="V854">
        <v>76.416664123535199</v>
      </c>
      <c r="W854">
        <v>1</v>
      </c>
      <c r="X854">
        <v>7</v>
      </c>
      <c r="Y854">
        <v>136.21845148493799</v>
      </c>
      <c r="Z854">
        <v>26.471</v>
      </c>
      <c r="AA854">
        <v>32.941000000000003</v>
      </c>
      <c r="AB854">
        <v>28.151</v>
      </c>
      <c r="AC854">
        <v>1.68</v>
      </c>
      <c r="AD854" s="8">
        <f t="shared" si="27"/>
        <v>1.68</v>
      </c>
      <c r="AE854">
        <v>2064</v>
      </c>
      <c r="AF854">
        <v>470121</v>
      </c>
      <c r="AG854">
        <v>1040</v>
      </c>
      <c r="AH854" t="s">
        <v>39</v>
      </c>
      <c r="AI854">
        <v>579</v>
      </c>
      <c r="AJ854">
        <v>579</v>
      </c>
      <c r="AK854">
        <v>3</v>
      </c>
    </row>
    <row r="855" spans="1:37" x14ac:dyDescent="0.2">
      <c r="A855">
        <v>11</v>
      </c>
      <c r="B855" t="s">
        <v>37</v>
      </c>
      <c r="C855">
        <v>150</v>
      </c>
      <c r="D855">
        <v>3000</v>
      </c>
      <c r="E855">
        <v>113</v>
      </c>
      <c r="F855">
        <v>0</v>
      </c>
      <c r="G855">
        <v>0</v>
      </c>
      <c r="H855" t="s">
        <v>33</v>
      </c>
      <c r="I855">
        <v>1</v>
      </c>
      <c r="J855" s="8" t="str">
        <f t="shared" si="26"/>
        <v>TNEG</v>
      </c>
      <c r="K855">
        <v>0</v>
      </c>
      <c r="L855" t="s">
        <v>34</v>
      </c>
      <c r="M855">
        <v>419.12952380952402</v>
      </c>
      <c r="N855">
        <v>265.48</v>
      </c>
      <c r="O855">
        <v>4</v>
      </c>
      <c r="P855">
        <v>6</v>
      </c>
      <c r="Q855">
        <v>419.12952380952402</v>
      </c>
      <c r="R855">
        <v>265.48</v>
      </c>
      <c r="S855">
        <v>4</v>
      </c>
      <c r="T855">
        <v>6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33.234999999999999</v>
      </c>
      <c r="AA855">
        <v>33.234999999999999</v>
      </c>
      <c r="AB855">
        <v>-1</v>
      </c>
      <c r="AC855">
        <v>-1</v>
      </c>
      <c r="AD855" s="8">
        <f t="shared" si="27"/>
        <v>1</v>
      </c>
      <c r="AE855">
        <v>1330</v>
      </c>
      <c r="AF855">
        <v>472454</v>
      </c>
      <c r="AG855">
        <v>2141</v>
      </c>
      <c r="AH855" t="s">
        <v>39</v>
      </c>
      <c r="AI855">
        <v>579</v>
      </c>
      <c r="AJ855">
        <v>579</v>
      </c>
      <c r="AK855">
        <v>3</v>
      </c>
    </row>
    <row r="856" spans="1:37" x14ac:dyDescent="0.2">
      <c r="A856">
        <v>11</v>
      </c>
      <c r="B856" t="s">
        <v>37</v>
      </c>
      <c r="C856">
        <v>150</v>
      </c>
      <c r="D856">
        <v>3000</v>
      </c>
      <c r="E856">
        <v>114</v>
      </c>
      <c r="F856">
        <v>0</v>
      </c>
      <c r="G856">
        <v>0</v>
      </c>
      <c r="H856" t="s">
        <v>33</v>
      </c>
      <c r="I856">
        <v>1</v>
      </c>
      <c r="J856" s="8" t="str">
        <f t="shared" si="26"/>
        <v>TNEG</v>
      </c>
      <c r="K856">
        <v>0</v>
      </c>
      <c r="L856" t="s">
        <v>34</v>
      </c>
      <c r="M856">
        <v>506.18285714285702</v>
      </c>
      <c r="N856">
        <v>478.64</v>
      </c>
      <c r="O856">
        <v>7</v>
      </c>
      <c r="P856">
        <v>7</v>
      </c>
      <c r="Q856">
        <v>506.18285714285702</v>
      </c>
      <c r="R856">
        <v>478.64</v>
      </c>
      <c r="S856">
        <v>7</v>
      </c>
      <c r="T856">
        <v>7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33.529000000000003</v>
      </c>
      <c r="AA856">
        <v>33.529000000000003</v>
      </c>
      <c r="AB856">
        <v>-1</v>
      </c>
      <c r="AC856">
        <v>-1</v>
      </c>
      <c r="AD856" s="8">
        <f t="shared" si="27"/>
        <v>1</v>
      </c>
      <c r="AE856">
        <v>1399</v>
      </c>
      <c r="AF856">
        <v>474372</v>
      </c>
      <c r="AG856">
        <v>206</v>
      </c>
      <c r="AH856" t="s">
        <v>39</v>
      </c>
      <c r="AI856">
        <v>579</v>
      </c>
      <c r="AJ856">
        <v>579</v>
      </c>
      <c r="AK856">
        <v>3</v>
      </c>
    </row>
    <row r="857" spans="1:37" x14ac:dyDescent="0.2">
      <c r="A857">
        <v>11</v>
      </c>
      <c r="B857" t="s">
        <v>37</v>
      </c>
      <c r="C857">
        <v>150</v>
      </c>
      <c r="D857">
        <v>3000</v>
      </c>
      <c r="E857">
        <v>115</v>
      </c>
      <c r="F857">
        <v>0</v>
      </c>
      <c r="G857">
        <v>0</v>
      </c>
      <c r="H857" t="s">
        <v>33</v>
      </c>
      <c r="I857">
        <v>1</v>
      </c>
      <c r="J857" s="8" t="str">
        <f t="shared" si="26"/>
        <v>TNEG</v>
      </c>
      <c r="K857">
        <v>0</v>
      </c>
      <c r="L857" t="s">
        <v>34</v>
      </c>
      <c r="M857">
        <v>274.02285714285699</v>
      </c>
      <c r="N857">
        <v>41.32</v>
      </c>
      <c r="O857">
        <v>1</v>
      </c>
      <c r="P857">
        <v>4</v>
      </c>
      <c r="Q857">
        <v>274.02285714285699</v>
      </c>
      <c r="R857">
        <v>41.32</v>
      </c>
      <c r="S857">
        <v>1</v>
      </c>
      <c r="T857">
        <v>4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33.823999999999998</v>
      </c>
      <c r="AA857">
        <v>33.823999999999998</v>
      </c>
      <c r="AB857">
        <v>-1</v>
      </c>
      <c r="AC857">
        <v>-1</v>
      </c>
      <c r="AD857" s="8">
        <f t="shared" si="27"/>
        <v>1</v>
      </c>
      <c r="AE857">
        <v>1286</v>
      </c>
      <c r="AF857">
        <v>476174</v>
      </c>
      <c r="AG857">
        <v>1246</v>
      </c>
      <c r="AH857" t="s">
        <v>39</v>
      </c>
      <c r="AI857">
        <v>579</v>
      </c>
      <c r="AJ857">
        <v>579</v>
      </c>
      <c r="AK857">
        <v>3</v>
      </c>
    </row>
    <row r="858" spans="1:37" x14ac:dyDescent="0.2">
      <c r="A858">
        <v>11</v>
      </c>
      <c r="B858" t="s">
        <v>37</v>
      </c>
      <c r="C858">
        <v>150</v>
      </c>
      <c r="D858">
        <v>3000</v>
      </c>
      <c r="E858">
        <v>116</v>
      </c>
      <c r="F858">
        <v>0</v>
      </c>
      <c r="G858">
        <v>0</v>
      </c>
      <c r="H858" t="s">
        <v>33</v>
      </c>
      <c r="I858">
        <v>1</v>
      </c>
      <c r="J858" s="8" t="str">
        <f t="shared" si="26"/>
        <v>TNEG</v>
      </c>
      <c r="K858">
        <v>0</v>
      </c>
      <c r="L858" t="s">
        <v>34</v>
      </c>
      <c r="M858">
        <v>131.91619047619</v>
      </c>
      <c r="N858">
        <v>260.48</v>
      </c>
      <c r="O858">
        <v>4</v>
      </c>
      <c r="P858">
        <v>2</v>
      </c>
      <c r="Q858">
        <v>131.91619047619</v>
      </c>
      <c r="R858">
        <v>260.48</v>
      </c>
      <c r="S858">
        <v>4</v>
      </c>
      <c r="T858">
        <v>2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34.118000000000002</v>
      </c>
      <c r="AA858">
        <v>34.118000000000002</v>
      </c>
      <c r="AB858">
        <v>-1</v>
      </c>
      <c r="AC858">
        <v>-1</v>
      </c>
      <c r="AD858" s="8">
        <f t="shared" si="27"/>
        <v>1</v>
      </c>
      <c r="AE858">
        <v>1217</v>
      </c>
      <c r="AF858">
        <v>477911</v>
      </c>
      <c r="AG858">
        <v>1844</v>
      </c>
      <c r="AH858" t="s">
        <v>39</v>
      </c>
      <c r="AI858">
        <v>579</v>
      </c>
      <c r="AJ858">
        <v>579</v>
      </c>
      <c r="AK858">
        <v>3</v>
      </c>
    </row>
    <row r="859" spans="1:37" x14ac:dyDescent="0.2">
      <c r="A859">
        <v>11</v>
      </c>
      <c r="B859" t="s">
        <v>37</v>
      </c>
      <c r="C859">
        <v>150</v>
      </c>
      <c r="D859">
        <v>3000</v>
      </c>
      <c r="E859">
        <v>117</v>
      </c>
      <c r="F859">
        <v>0</v>
      </c>
      <c r="G859">
        <v>0</v>
      </c>
      <c r="H859" t="s">
        <v>33</v>
      </c>
      <c r="I859">
        <v>1</v>
      </c>
      <c r="J859" s="8" t="str">
        <f t="shared" si="26"/>
        <v>TNEG</v>
      </c>
      <c r="K859">
        <v>0</v>
      </c>
      <c r="L859" t="s">
        <v>34</v>
      </c>
      <c r="M859">
        <v>52.862857142857102</v>
      </c>
      <c r="N859">
        <v>49.32</v>
      </c>
      <c r="O859">
        <v>1</v>
      </c>
      <c r="P859">
        <v>1</v>
      </c>
      <c r="Q859">
        <v>52.862857142857102</v>
      </c>
      <c r="R859">
        <v>49.32</v>
      </c>
      <c r="S859">
        <v>1</v>
      </c>
      <c r="T859">
        <v>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34.411999999999999</v>
      </c>
      <c r="AA859">
        <v>34.411999999999999</v>
      </c>
      <c r="AB859">
        <v>-1</v>
      </c>
      <c r="AC859">
        <v>-1</v>
      </c>
      <c r="AD859" s="8">
        <f t="shared" si="27"/>
        <v>1</v>
      </c>
      <c r="AE859">
        <v>1320</v>
      </c>
      <c r="AF859">
        <v>479744</v>
      </c>
      <c r="AG859">
        <v>1932</v>
      </c>
      <c r="AH859" t="s">
        <v>39</v>
      </c>
      <c r="AI859">
        <v>579</v>
      </c>
      <c r="AJ859">
        <v>579</v>
      </c>
      <c r="AK859">
        <v>3</v>
      </c>
    </row>
    <row r="860" spans="1:37" x14ac:dyDescent="0.2">
      <c r="A860">
        <v>11</v>
      </c>
      <c r="B860" t="s">
        <v>37</v>
      </c>
      <c r="C860">
        <v>150</v>
      </c>
      <c r="D860">
        <v>3000</v>
      </c>
      <c r="E860">
        <v>118</v>
      </c>
      <c r="F860">
        <v>1</v>
      </c>
      <c r="G860">
        <v>49</v>
      </c>
      <c r="H860" t="s">
        <v>36</v>
      </c>
      <c r="I860">
        <v>1</v>
      </c>
      <c r="J860" s="8" t="str">
        <f t="shared" si="26"/>
        <v xml:space="preserve">HIT </v>
      </c>
      <c r="K860">
        <v>11</v>
      </c>
      <c r="L860">
        <v>3</v>
      </c>
      <c r="M860">
        <v>58.862857142857102</v>
      </c>
      <c r="N860">
        <v>270.48</v>
      </c>
      <c r="O860">
        <v>4</v>
      </c>
      <c r="P860">
        <v>1</v>
      </c>
      <c r="Q860">
        <v>506.18285714285702</v>
      </c>
      <c r="R860">
        <v>183.42666666666699</v>
      </c>
      <c r="S860">
        <v>3</v>
      </c>
      <c r="T860">
        <v>7</v>
      </c>
      <c r="U860">
        <v>60.4166870117188</v>
      </c>
      <c r="V860">
        <v>268.41666412353499</v>
      </c>
      <c r="W860">
        <v>4</v>
      </c>
      <c r="X860">
        <v>1</v>
      </c>
      <c r="Y860">
        <v>453.795965276358</v>
      </c>
      <c r="Z860">
        <v>31.471</v>
      </c>
      <c r="AA860">
        <v>34.706000000000003</v>
      </c>
      <c r="AB860">
        <v>28.414999999999999</v>
      </c>
      <c r="AC860">
        <v>-3.0550000000000002</v>
      </c>
      <c r="AD860" s="8">
        <f t="shared" si="27"/>
        <v>3.0550000000000002</v>
      </c>
      <c r="AE860">
        <v>2118</v>
      </c>
      <c r="AF860">
        <v>483435</v>
      </c>
      <c r="AG860">
        <v>360</v>
      </c>
      <c r="AH860" t="s">
        <v>39</v>
      </c>
      <c r="AI860">
        <v>579</v>
      </c>
      <c r="AJ860">
        <v>579</v>
      </c>
      <c r="AK860">
        <v>3</v>
      </c>
    </row>
    <row r="861" spans="1:37" x14ac:dyDescent="0.2">
      <c r="A861">
        <v>11</v>
      </c>
      <c r="B861" t="s">
        <v>37</v>
      </c>
      <c r="C861">
        <v>150</v>
      </c>
      <c r="D861">
        <v>3000</v>
      </c>
      <c r="E861">
        <v>119</v>
      </c>
      <c r="F861">
        <v>0</v>
      </c>
      <c r="G861">
        <v>0</v>
      </c>
      <c r="H861" t="s">
        <v>33</v>
      </c>
      <c r="I861">
        <v>1</v>
      </c>
      <c r="J861" s="8" t="str">
        <f t="shared" si="26"/>
        <v>TNEG</v>
      </c>
      <c r="K861">
        <v>0</v>
      </c>
      <c r="L861" t="s">
        <v>34</v>
      </c>
      <c r="M861">
        <v>54.862857142857102</v>
      </c>
      <c r="N861">
        <v>338.53333333333302</v>
      </c>
      <c r="O861">
        <v>5</v>
      </c>
      <c r="P861">
        <v>1</v>
      </c>
      <c r="Q861">
        <v>54.862857142857102</v>
      </c>
      <c r="R861">
        <v>338.53333333333302</v>
      </c>
      <c r="S861">
        <v>5</v>
      </c>
      <c r="T861">
        <v>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35</v>
      </c>
      <c r="AA861">
        <v>35</v>
      </c>
      <c r="AB861">
        <v>-1</v>
      </c>
      <c r="AC861">
        <v>-1</v>
      </c>
      <c r="AD861" s="8">
        <f t="shared" si="27"/>
        <v>1</v>
      </c>
      <c r="AE861">
        <v>1216</v>
      </c>
      <c r="AF861">
        <v>485654</v>
      </c>
      <c r="AG861">
        <v>414</v>
      </c>
      <c r="AH861" t="s">
        <v>39</v>
      </c>
      <c r="AI861">
        <v>579</v>
      </c>
      <c r="AJ861">
        <v>579</v>
      </c>
      <c r="AK861">
        <v>3</v>
      </c>
    </row>
    <row r="862" spans="1:37" x14ac:dyDescent="0.2">
      <c r="A862">
        <v>11</v>
      </c>
      <c r="B862" t="s">
        <v>37</v>
      </c>
      <c r="C862">
        <v>150</v>
      </c>
      <c r="D862">
        <v>3000</v>
      </c>
      <c r="E862">
        <v>120</v>
      </c>
      <c r="F862">
        <v>0</v>
      </c>
      <c r="G862">
        <v>0</v>
      </c>
      <c r="H862" t="s">
        <v>33</v>
      </c>
      <c r="I862">
        <v>1</v>
      </c>
      <c r="J862" s="8" t="str">
        <f t="shared" si="26"/>
        <v>TNEG</v>
      </c>
      <c r="K862">
        <v>0</v>
      </c>
      <c r="L862" t="s">
        <v>34</v>
      </c>
      <c r="M862">
        <v>493.18285714285702</v>
      </c>
      <c r="N862">
        <v>335.53333333333302</v>
      </c>
      <c r="O862">
        <v>5</v>
      </c>
      <c r="P862">
        <v>7</v>
      </c>
      <c r="Q862">
        <v>493.18285714285702</v>
      </c>
      <c r="R862">
        <v>335.53333333333302</v>
      </c>
      <c r="S862">
        <v>5</v>
      </c>
      <c r="T862">
        <v>7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35.293999999999997</v>
      </c>
      <c r="AA862">
        <v>35.293999999999997</v>
      </c>
      <c r="AB862">
        <v>-1</v>
      </c>
      <c r="AC862">
        <v>-1</v>
      </c>
      <c r="AD862" s="8">
        <f t="shared" si="27"/>
        <v>1</v>
      </c>
      <c r="AE862">
        <v>1210</v>
      </c>
      <c r="AF862">
        <v>487383</v>
      </c>
      <c r="AG862">
        <v>701</v>
      </c>
      <c r="AH862" t="s">
        <v>39</v>
      </c>
      <c r="AI862">
        <v>579</v>
      </c>
      <c r="AJ862">
        <v>579</v>
      </c>
      <c r="AK862">
        <v>3</v>
      </c>
    </row>
    <row r="863" spans="1:37" x14ac:dyDescent="0.2">
      <c r="A863">
        <v>11</v>
      </c>
      <c r="B863" t="s">
        <v>37</v>
      </c>
      <c r="C863">
        <v>150</v>
      </c>
      <c r="D863">
        <v>3000</v>
      </c>
      <c r="E863">
        <v>121</v>
      </c>
      <c r="F863">
        <v>0</v>
      </c>
      <c r="G863">
        <v>0</v>
      </c>
      <c r="H863" t="s">
        <v>33</v>
      </c>
      <c r="I863">
        <v>1</v>
      </c>
      <c r="J863" s="8" t="str">
        <f t="shared" si="26"/>
        <v>TNEG</v>
      </c>
      <c r="K863">
        <v>0</v>
      </c>
      <c r="L863" t="s">
        <v>34</v>
      </c>
      <c r="M863">
        <v>340.07619047618999</v>
      </c>
      <c r="N863">
        <v>43.32</v>
      </c>
      <c r="O863">
        <v>1</v>
      </c>
      <c r="P863">
        <v>5</v>
      </c>
      <c r="Q863">
        <v>340.07619047618999</v>
      </c>
      <c r="R863">
        <v>43.32</v>
      </c>
      <c r="S863">
        <v>1</v>
      </c>
      <c r="T863">
        <v>5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35.588000000000001</v>
      </c>
      <c r="AA863">
        <v>35.588000000000001</v>
      </c>
      <c r="AB863">
        <v>-1</v>
      </c>
      <c r="AC863">
        <v>-1</v>
      </c>
      <c r="AD863" s="8">
        <f t="shared" si="27"/>
        <v>1</v>
      </c>
      <c r="AE863">
        <v>1368</v>
      </c>
      <c r="AF863">
        <v>489255</v>
      </c>
      <c r="AG863">
        <v>173</v>
      </c>
      <c r="AH863" t="s">
        <v>39</v>
      </c>
      <c r="AI863">
        <v>579</v>
      </c>
      <c r="AJ863">
        <v>579</v>
      </c>
      <c r="AK863">
        <v>3</v>
      </c>
    </row>
    <row r="864" spans="1:37" x14ac:dyDescent="0.2">
      <c r="A864">
        <v>11</v>
      </c>
      <c r="B864" t="s">
        <v>37</v>
      </c>
      <c r="C864">
        <v>150</v>
      </c>
      <c r="D864">
        <v>3000</v>
      </c>
      <c r="E864">
        <v>122</v>
      </c>
      <c r="F864">
        <v>0</v>
      </c>
      <c r="G864">
        <v>0</v>
      </c>
      <c r="H864" t="s">
        <v>33</v>
      </c>
      <c r="I864">
        <v>1</v>
      </c>
      <c r="J864" s="8" t="str">
        <f t="shared" si="26"/>
        <v>TNEG</v>
      </c>
      <c r="K864">
        <v>0</v>
      </c>
      <c r="L864" t="s">
        <v>34</v>
      </c>
      <c r="M864">
        <v>143.91619047619</v>
      </c>
      <c r="N864">
        <v>330.53333333333302</v>
      </c>
      <c r="O864">
        <v>5</v>
      </c>
      <c r="P864">
        <v>2</v>
      </c>
      <c r="Q864">
        <v>143.91619047619</v>
      </c>
      <c r="R864">
        <v>330.53333333333302</v>
      </c>
      <c r="S864">
        <v>5</v>
      </c>
      <c r="T864">
        <v>2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35.881999999999998</v>
      </c>
      <c r="AA864">
        <v>35.881999999999998</v>
      </c>
      <c r="AB864">
        <v>-1</v>
      </c>
      <c r="AC864">
        <v>-1</v>
      </c>
      <c r="AD864" s="8">
        <f t="shared" si="27"/>
        <v>1</v>
      </c>
      <c r="AE864">
        <v>1193</v>
      </c>
      <c r="AF864">
        <v>490957</v>
      </c>
      <c r="AG864">
        <v>921</v>
      </c>
      <c r="AH864" t="s">
        <v>39</v>
      </c>
      <c r="AI864">
        <v>579</v>
      </c>
      <c r="AJ864">
        <v>579</v>
      </c>
      <c r="AK864">
        <v>3</v>
      </c>
    </row>
    <row r="865" spans="1:37" x14ac:dyDescent="0.2">
      <c r="A865">
        <v>11</v>
      </c>
      <c r="B865" t="s">
        <v>37</v>
      </c>
      <c r="C865">
        <v>150</v>
      </c>
      <c r="D865">
        <v>3000</v>
      </c>
      <c r="E865">
        <v>123</v>
      </c>
      <c r="F865">
        <v>1</v>
      </c>
      <c r="G865">
        <v>50</v>
      </c>
      <c r="H865" t="s">
        <v>33</v>
      </c>
      <c r="I865">
        <v>0</v>
      </c>
      <c r="J865" s="8" t="str">
        <f t="shared" si="26"/>
        <v>MISS</v>
      </c>
      <c r="K865">
        <v>80</v>
      </c>
      <c r="L865">
        <v>6</v>
      </c>
      <c r="M865">
        <v>272.02285714285699</v>
      </c>
      <c r="N865">
        <v>335.53333333333302</v>
      </c>
      <c r="O865">
        <v>5</v>
      </c>
      <c r="P865">
        <v>4</v>
      </c>
      <c r="Q865">
        <v>418.12952380952402</v>
      </c>
      <c r="R865">
        <v>121.37333333333299</v>
      </c>
      <c r="S865">
        <v>2</v>
      </c>
      <c r="T865">
        <v>6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12.647</v>
      </c>
      <c r="AA865">
        <v>36.176000000000002</v>
      </c>
      <c r="AB865">
        <v>-1</v>
      </c>
      <c r="AC865">
        <v>-1</v>
      </c>
      <c r="AD865" s="8">
        <f t="shared" si="27"/>
        <v>1</v>
      </c>
      <c r="AE865">
        <v>1208</v>
      </c>
      <c r="AF865">
        <v>492683</v>
      </c>
      <c r="AG865">
        <v>1077</v>
      </c>
      <c r="AH865" t="s">
        <v>39</v>
      </c>
      <c r="AI865">
        <v>579</v>
      </c>
      <c r="AJ865">
        <v>579</v>
      </c>
      <c r="AK865">
        <v>3</v>
      </c>
    </row>
    <row r="866" spans="1:37" x14ac:dyDescent="0.2">
      <c r="A866">
        <v>11</v>
      </c>
      <c r="B866" t="s">
        <v>37</v>
      </c>
      <c r="C866">
        <v>150</v>
      </c>
      <c r="D866">
        <v>3000</v>
      </c>
      <c r="E866">
        <v>124</v>
      </c>
      <c r="F866">
        <v>0</v>
      </c>
      <c r="G866">
        <v>0</v>
      </c>
      <c r="H866" t="s">
        <v>33</v>
      </c>
      <c r="I866">
        <v>1</v>
      </c>
      <c r="J866" s="8" t="str">
        <f t="shared" si="26"/>
        <v>TNEG</v>
      </c>
      <c r="K866">
        <v>0</v>
      </c>
      <c r="L866" t="s">
        <v>34</v>
      </c>
      <c r="M866">
        <v>132.91619047619</v>
      </c>
      <c r="N866">
        <v>410.58666666666699</v>
      </c>
      <c r="O866">
        <v>6</v>
      </c>
      <c r="P866">
        <v>2</v>
      </c>
      <c r="Q866">
        <v>132.91619047619</v>
      </c>
      <c r="R866">
        <v>410.58666666666699</v>
      </c>
      <c r="S866">
        <v>6</v>
      </c>
      <c r="T866">
        <v>2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36.470999999999997</v>
      </c>
      <c r="AA866">
        <v>36.470999999999997</v>
      </c>
      <c r="AB866">
        <v>-1</v>
      </c>
      <c r="AC866">
        <v>-1</v>
      </c>
      <c r="AD866" s="8">
        <f t="shared" si="27"/>
        <v>1</v>
      </c>
      <c r="AE866">
        <v>1300</v>
      </c>
      <c r="AF866">
        <v>494493</v>
      </c>
      <c r="AG866">
        <v>134</v>
      </c>
      <c r="AH866" t="s">
        <v>39</v>
      </c>
      <c r="AI866">
        <v>579</v>
      </c>
      <c r="AJ866">
        <v>579</v>
      </c>
      <c r="AK866">
        <v>3</v>
      </c>
    </row>
    <row r="867" spans="1:37" x14ac:dyDescent="0.2">
      <c r="A867">
        <v>11</v>
      </c>
      <c r="B867" t="s">
        <v>37</v>
      </c>
      <c r="C867">
        <v>150</v>
      </c>
      <c r="D867">
        <v>3000</v>
      </c>
      <c r="E867">
        <v>125</v>
      </c>
      <c r="F867">
        <v>1</v>
      </c>
      <c r="G867">
        <v>51</v>
      </c>
      <c r="H867" t="s">
        <v>36</v>
      </c>
      <c r="I867">
        <v>1</v>
      </c>
      <c r="J867" s="8" t="str">
        <f t="shared" si="26"/>
        <v xml:space="preserve">HIT </v>
      </c>
      <c r="K867">
        <v>49</v>
      </c>
      <c r="L867">
        <v>6</v>
      </c>
      <c r="M867">
        <v>500.18285714285702</v>
      </c>
      <c r="N867">
        <v>399.58666666666699</v>
      </c>
      <c r="O867">
        <v>6</v>
      </c>
      <c r="P867">
        <v>7</v>
      </c>
      <c r="Q867">
        <v>272.02285714285699</v>
      </c>
      <c r="R867">
        <v>335.53333333333302</v>
      </c>
      <c r="S867">
        <v>5</v>
      </c>
      <c r="T867">
        <v>4</v>
      </c>
      <c r="U867">
        <v>496.41668701171898</v>
      </c>
      <c r="V867">
        <v>411.41666412353499</v>
      </c>
      <c r="W867">
        <v>6</v>
      </c>
      <c r="X867">
        <v>7</v>
      </c>
      <c r="Y867">
        <v>236.87733275902701</v>
      </c>
      <c r="Z867">
        <v>22.353000000000002</v>
      </c>
      <c r="AA867">
        <v>36.765000000000001</v>
      </c>
      <c r="AB867">
        <v>17.172000000000001</v>
      </c>
      <c r="AC867">
        <v>-5.181</v>
      </c>
      <c r="AD867" s="8">
        <f t="shared" si="27"/>
        <v>5.181</v>
      </c>
      <c r="AE867">
        <v>1873</v>
      </c>
      <c r="AF867">
        <v>498184</v>
      </c>
      <c r="AG867">
        <v>1151</v>
      </c>
      <c r="AH867" t="s">
        <v>39</v>
      </c>
      <c r="AI867">
        <v>579</v>
      </c>
      <c r="AJ867">
        <v>579</v>
      </c>
      <c r="AK867">
        <v>3</v>
      </c>
    </row>
    <row r="868" spans="1:37" x14ac:dyDescent="0.2">
      <c r="A868">
        <v>11</v>
      </c>
      <c r="B868" t="s">
        <v>37</v>
      </c>
      <c r="C868">
        <v>150</v>
      </c>
      <c r="D868">
        <v>3000</v>
      </c>
      <c r="E868">
        <v>126</v>
      </c>
      <c r="F868">
        <v>0</v>
      </c>
      <c r="G868">
        <v>0</v>
      </c>
      <c r="H868" t="s">
        <v>33</v>
      </c>
      <c r="I868">
        <v>1</v>
      </c>
      <c r="J868" s="8" t="str">
        <f t="shared" si="26"/>
        <v>TNEG</v>
      </c>
      <c r="K868">
        <v>0</v>
      </c>
      <c r="L868" t="s">
        <v>34</v>
      </c>
      <c r="M868">
        <v>426.12952380952402</v>
      </c>
      <c r="N868">
        <v>52.32</v>
      </c>
      <c r="O868">
        <v>1</v>
      </c>
      <c r="P868">
        <v>6</v>
      </c>
      <c r="Q868">
        <v>426.12952380952402</v>
      </c>
      <c r="R868">
        <v>52.32</v>
      </c>
      <c r="S868">
        <v>1</v>
      </c>
      <c r="T868">
        <v>6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37.058999999999997</v>
      </c>
      <c r="AA868">
        <v>37.058999999999997</v>
      </c>
      <c r="AB868">
        <v>-1</v>
      </c>
      <c r="AC868">
        <v>-1</v>
      </c>
      <c r="AD868" s="8">
        <f t="shared" si="27"/>
        <v>1</v>
      </c>
      <c r="AE868">
        <v>1307</v>
      </c>
      <c r="AF868">
        <v>500494</v>
      </c>
      <c r="AG868">
        <v>2056</v>
      </c>
      <c r="AH868" t="s">
        <v>39</v>
      </c>
      <c r="AI868">
        <v>579</v>
      </c>
      <c r="AJ868">
        <v>579</v>
      </c>
      <c r="AK868">
        <v>3</v>
      </c>
    </row>
    <row r="869" spans="1:37" x14ac:dyDescent="0.2">
      <c r="A869">
        <v>11</v>
      </c>
      <c r="B869" t="s">
        <v>37</v>
      </c>
      <c r="C869">
        <v>150</v>
      </c>
      <c r="D869">
        <v>3000</v>
      </c>
      <c r="E869">
        <v>127</v>
      </c>
      <c r="F869">
        <v>0</v>
      </c>
      <c r="G869">
        <v>0</v>
      </c>
      <c r="H869" t="s">
        <v>33</v>
      </c>
      <c r="I869">
        <v>1</v>
      </c>
      <c r="J869" s="8" t="str">
        <f t="shared" si="26"/>
        <v>TNEG</v>
      </c>
      <c r="K869">
        <v>0</v>
      </c>
      <c r="L869" t="s">
        <v>34</v>
      </c>
      <c r="M869">
        <v>415.12952380952402</v>
      </c>
      <c r="N869">
        <v>415.58666666666699</v>
      </c>
      <c r="O869">
        <v>6</v>
      </c>
      <c r="P869">
        <v>6</v>
      </c>
      <c r="Q869">
        <v>415.12952380952402</v>
      </c>
      <c r="R869">
        <v>415.58666666666699</v>
      </c>
      <c r="S869">
        <v>6</v>
      </c>
      <c r="T869">
        <v>6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37.353000000000002</v>
      </c>
      <c r="AA869">
        <v>37.353000000000002</v>
      </c>
      <c r="AB869">
        <v>-1</v>
      </c>
      <c r="AC869">
        <v>-1</v>
      </c>
      <c r="AD869" s="8">
        <f t="shared" si="27"/>
        <v>1</v>
      </c>
      <c r="AE869">
        <v>1313</v>
      </c>
      <c r="AF869">
        <v>502315</v>
      </c>
      <c r="AG869">
        <v>262</v>
      </c>
      <c r="AH869" t="s">
        <v>39</v>
      </c>
      <c r="AI869">
        <v>579</v>
      </c>
      <c r="AJ869">
        <v>579</v>
      </c>
      <c r="AK869">
        <v>3</v>
      </c>
    </row>
    <row r="870" spans="1:37" x14ac:dyDescent="0.2">
      <c r="A870">
        <v>11</v>
      </c>
      <c r="B870" t="s">
        <v>37</v>
      </c>
      <c r="C870">
        <v>150</v>
      </c>
      <c r="D870">
        <v>3000</v>
      </c>
      <c r="E870">
        <v>128</v>
      </c>
      <c r="F870">
        <v>0</v>
      </c>
      <c r="G870">
        <v>0</v>
      </c>
      <c r="H870" t="s">
        <v>33</v>
      </c>
      <c r="I870">
        <v>1</v>
      </c>
      <c r="J870" s="8" t="str">
        <f t="shared" si="26"/>
        <v>TNEG</v>
      </c>
      <c r="K870">
        <v>0</v>
      </c>
      <c r="L870" t="s">
        <v>34</v>
      </c>
      <c r="M870">
        <v>209.96952380952399</v>
      </c>
      <c r="N870">
        <v>333.53333333333302</v>
      </c>
      <c r="O870">
        <v>5</v>
      </c>
      <c r="P870">
        <v>3</v>
      </c>
      <c r="Q870">
        <v>209.96952380952399</v>
      </c>
      <c r="R870">
        <v>333.53333333333302</v>
      </c>
      <c r="S870">
        <v>5</v>
      </c>
      <c r="T870">
        <v>3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37.646999999999998</v>
      </c>
      <c r="AA870">
        <v>37.646999999999998</v>
      </c>
      <c r="AB870">
        <v>-1</v>
      </c>
      <c r="AC870">
        <v>-1</v>
      </c>
      <c r="AD870" s="8">
        <f t="shared" si="27"/>
        <v>1</v>
      </c>
      <c r="AE870">
        <v>1230</v>
      </c>
      <c r="AF870">
        <v>504054</v>
      </c>
      <c r="AG870">
        <v>1539</v>
      </c>
      <c r="AH870" t="s">
        <v>39</v>
      </c>
      <c r="AI870">
        <v>579</v>
      </c>
      <c r="AJ870">
        <v>579</v>
      </c>
      <c r="AK870">
        <v>3</v>
      </c>
    </row>
    <row r="871" spans="1:37" x14ac:dyDescent="0.2">
      <c r="A871">
        <v>11</v>
      </c>
      <c r="B871" t="s">
        <v>37</v>
      </c>
      <c r="C871">
        <v>150</v>
      </c>
      <c r="D871">
        <v>3000</v>
      </c>
      <c r="E871">
        <v>129</v>
      </c>
      <c r="F871">
        <v>0</v>
      </c>
      <c r="G871">
        <v>0</v>
      </c>
      <c r="H871" t="s">
        <v>33</v>
      </c>
      <c r="I871">
        <v>1</v>
      </c>
      <c r="J871" s="8" t="str">
        <f t="shared" si="26"/>
        <v>TNEG</v>
      </c>
      <c r="K871">
        <v>0</v>
      </c>
      <c r="L871" t="s">
        <v>34</v>
      </c>
      <c r="M871">
        <v>484.18285714285702</v>
      </c>
      <c r="N871">
        <v>118.37333333333299</v>
      </c>
      <c r="O871">
        <v>2</v>
      </c>
      <c r="P871">
        <v>7</v>
      </c>
      <c r="Q871">
        <v>484.18285714285702</v>
      </c>
      <c r="R871">
        <v>118.37333333333299</v>
      </c>
      <c r="S871">
        <v>2</v>
      </c>
      <c r="T871">
        <v>7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37.941000000000003</v>
      </c>
      <c r="AA871">
        <v>37.941000000000003</v>
      </c>
      <c r="AB871">
        <v>-1</v>
      </c>
      <c r="AC871">
        <v>-1</v>
      </c>
      <c r="AD871" s="8">
        <f t="shared" si="27"/>
        <v>1</v>
      </c>
      <c r="AE871">
        <v>1263</v>
      </c>
      <c r="AF871">
        <v>505835</v>
      </c>
      <c r="AG871">
        <v>1091</v>
      </c>
      <c r="AH871" t="s">
        <v>39</v>
      </c>
      <c r="AI871">
        <v>579</v>
      </c>
      <c r="AJ871">
        <v>579</v>
      </c>
      <c r="AK871">
        <v>3</v>
      </c>
    </row>
    <row r="872" spans="1:37" x14ac:dyDescent="0.2">
      <c r="A872">
        <v>11</v>
      </c>
      <c r="B872" t="s">
        <v>37</v>
      </c>
      <c r="C872">
        <v>150</v>
      </c>
      <c r="D872">
        <v>3000</v>
      </c>
      <c r="E872">
        <v>130</v>
      </c>
      <c r="F872">
        <v>0</v>
      </c>
      <c r="G872">
        <v>0</v>
      </c>
      <c r="H872" t="s">
        <v>33</v>
      </c>
      <c r="I872">
        <v>1</v>
      </c>
      <c r="J872" s="8" t="str">
        <f t="shared" si="26"/>
        <v>TNEG</v>
      </c>
      <c r="K872">
        <v>0</v>
      </c>
      <c r="L872" t="s">
        <v>34</v>
      </c>
      <c r="M872">
        <v>68.862857142857095</v>
      </c>
      <c r="N872">
        <v>111.37333333333299</v>
      </c>
      <c r="O872">
        <v>2</v>
      </c>
      <c r="P872">
        <v>1</v>
      </c>
      <c r="Q872">
        <v>68.862857142857095</v>
      </c>
      <c r="R872">
        <v>111.37333333333299</v>
      </c>
      <c r="S872">
        <v>2</v>
      </c>
      <c r="T872">
        <v>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38.234999999999999</v>
      </c>
      <c r="AA872">
        <v>38.234999999999999</v>
      </c>
      <c r="AB872">
        <v>-1</v>
      </c>
      <c r="AC872">
        <v>-1</v>
      </c>
      <c r="AD872" s="8">
        <f t="shared" si="27"/>
        <v>1</v>
      </c>
      <c r="AE872">
        <v>1732</v>
      </c>
      <c r="AF872">
        <v>508076</v>
      </c>
      <c r="AG872">
        <v>93</v>
      </c>
      <c r="AH872" t="s">
        <v>39</v>
      </c>
      <c r="AI872">
        <v>579</v>
      </c>
      <c r="AJ872">
        <v>579</v>
      </c>
      <c r="AK872">
        <v>3</v>
      </c>
    </row>
    <row r="873" spans="1:37" x14ac:dyDescent="0.2">
      <c r="A873">
        <v>11</v>
      </c>
      <c r="B873" t="s">
        <v>37</v>
      </c>
      <c r="C873">
        <v>150</v>
      </c>
      <c r="D873">
        <v>3000</v>
      </c>
      <c r="E873">
        <v>131</v>
      </c>
      <c r="F873">
        <v>1</v>
      </c>
      <c r="G873">
        <v>52</v>
      </c>
      <c r="H873" t="s">
        <v>36</v>
      </c>
      <c r="I873">
        <v>1</v>
      </c>
      <c r="J873" s="8" t="str">
        <f t="shared" si="26"/>
        <v xml:space="preserve">HIT </v>
      </c>
      <c r="K873">
        <v>15</v>
      </c>
      <c r="L873">
        <v>4</v>
      </c>
      <c r="M873">
        <v>132.91619047619</v>
      </c>
      <c r="N873">
        <v>41.32</v>
      </c>
      <c r="O873">
        <v>1</v>
      </c>
      <c r="P873">
        <v>2</v>
      </c>
      <c r="Q873">
        <v>131.91619047619</v>
      </c>
      <c r="R873">
        <v>260.48</v>
      </c>
      <c r="S873">
        <v>4</v>
      </c>
      <c r="T873">
        <v>2</v>
      </c>
      <c r="U873">
        <v>157.41668701171901</v>
      </c>
      <c r="V873">
        <v>69.416664123535199</v>
      </c>
      <c r="W873">
        <v>1</v>
      </c>
      <c r="X873">
        <v>2</v>
      </c>
      <c r="Y873">
        <v>192.75755144689199</v>
      </c>
      <c r="Z873">
        <v>34.118000000000002</v>
      </c>
      <c r="AA873">
        <v>38.529000000000003</v>
      </c>
      <c r="AB873">
        <v>32.912999999999997</v>
      </c>
      <c r="AC873">
        <v>-1.2050000000000001</v>
      </c>
      <c r="AD873" s="8">
        <f t="shared" si="27"/>
        <v>1.2050000000000001</v>
      </c>
      <c r="AE873">
        <v>1886</v>
      </c>
      <c r="AF873">
        <v>511875</v>
      </c>
      <c r="AG873">
        <v>1844</v>
      </c>
      <c r="AH873" t="s">
        <v>39</v>
      </c>
      <c r="AI873">
        <v>579</v>
      </c>
      <c r="AJ873">
        <v>579</v>
      </c>
      <c r="AK873">
        <v>3</v>
      </c>
    </row>
    <row r="874" spans="1:37" x14ac:dyDescent="0.2">
      <c r="A874">
        <v>11</v>
      </c>
      <c r="B874" t="s">
        <v>37</v>
      </c>
      <c r="C874">
        <v>150</v>
      </c>
      <c r="D874">
        <v>3000</v>
      </c>
      <c r="E874">
        <v>132</v>
      </c>
      <c r="F874">
        <v>0</v>
      </c>
      <c r="G874">
        <v>0</v>
      </c>
      <c r="H874" t="s">
        <v>33</v>
      </c>
      <c r="I874">
        <v>1</v>
      </c>
      <c r="J874" s="8" t="str">
        <f t="shared" si="26"/>
        <v>TNEG</v>
      </c>
      <c r="K874">
        <v>0</v>
      </c>
      <c r="L874" t="s">
        <v>34</v>
      </c>
      <c r="M874">
        <v>209.96952380952399</v>
      </c>
      <c r="N874">
        <v>40.32</v>
      </c>
      <c r="O874">
        <v>1</v>
      </c>
      <c r="P874">
        <v>3</v>
      </c>
      <c r="Q874">
        <v>209.96952380952399</v>
      </c>
      <c r="R874">
        <v>40.32</v>
      </c>
      <c r="S874">
        <v>1</v>
      </c>
      <c r="T874">
        <v>3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38.823999999999998</v>
      </c>
      <c r="AA874">
        <v>38.823999999999998</v>
      </c>
      <c r="AB874">
        <v>-1</v>
      </c>
      <c r="AC874">
        <v>-1</v>
      </c>
      <c r="AD874" s="8">
        <f t="shared" si="27"/>
        <v>1</v>
      </c>
      <c r="AE874">
        <v>1301</v>
      </c>
      <c r="AF874">
        <v>514183</v>
      </c>
      <c r="AG874">
        <v>1544</v>
      </c>
      <c r="AH874" t="s">
        <v>39</v>
      </c>
      <c r="AI874">
        <v>579</v>
      </c>
      <c r="AJ874">
        <v>579</v>
      </c>
      <c r="AK874">
        <v>3</v>
      </c>
    </row>
    <row r="875" spans="1:37" x14ac:dyDescent="0.2">
      <c r="A875">
        <v>11</v>
      </c>
      <c r="B875" t="s">
        <v>37</v>
      </c>
      <c r="C875">
        <v>150</v>
      </c>
      <c r="D875">
        <v>3000</v>
      </c>
      <c r="E875">
        <v>133</v>
      </c>
      <c r="F875">
        <v>1</v>
      </c>
      <c r="G875">
        <v>53</v>
      </c>
      <c r="H875" t="s">
        <v>36</v>
      </c>
      <c r="I875">
        <v>1</v>
      </c>
      <c r="J875" s="8" t="str">
        <f t="shared" si="26"/>
        <v xml:space="preserve">HIT </v>
      </c>
      <c r="K875">
        <v>93</v>
      </c>
      <c r="L875">
        <v>7</v>
      </c>
      <c r="M875">
        <v>350.07619047618999</v>
      </c>
      <c r="N875">
        <v>270.48</v>
      </c>
      <c r="O875">
        <v>4</v>
      </c>
      <c r="P875">
        <v>5</v>
      </c>
      <c r="Q875">
        <v>349.07619047618999</v>
      </c>
      <c r="R875">
        <v>411.58666666666699</v>
      </c>
      <c r="S875">
        <v>6</v>
      </c>
      <c r="T875">
        <v>5</v>
      </c>
      <c r="U875">
        <v>372.41668701171898</v>
      </c>
      <c r="V875">
        <v>259.41666412353499</v>
      </c>
      <c r="W875">
        <v>4</v>
      </c>
      <c r="X875">
        <v>5</v>
      </c>
      <c r="Y875">
        <v>153.94962959520799</v>
      </c>
      <c r="Z875">
        <v>11.765000000000001</v>
      </c>
      <c r="AA875">
        <v>39.118000000000002</v>
      </c>
      <c r="AB875">
        <v>22.594999999999999</v>
      </c>
      <c r="AC875">
        <v>10.83</v>
      </c>
      <c r="AD875" s="8">
        <f t="shared" si="27"/>
        <v>10.83</v>
      </c>
      <c r="AE875">
        <v>1797</v>
      </c>
      <c r="AF875">
        <v>517584</v>
      </c>
      <c r="AG875">
        <v>1741</v>
      </c>
      <c r="AH875" t="s">
        <v>39</v>
      </c>
      <c r="AI875">
        <v>579</v>
      </c>
      <c r="AJ875">
        <v>579</v>
      </c>
      <c r="AK875">
        <v>3</v>
      </c>
    </row>
    <row r="876" spans="1:37" x14ac:dyDescent="0.2">
      <c r="A876">
        <v>11</v>
      </c>
      <c r="B876" t="s">
        <v>37</v>
      </c>
      <c r="C876">
        <v>150</v>
      </c>
      <c r="D876">
        <v>3000</v>
      </c>
      <c r="E876">
        <v>134</v>
      </c>
      <c r="F876">
        <v>0</v>
      </c>
      <c r="G876">
        <v>0</v>
      </c>
      <c r="H876" t="s">
        <v>33</v>
      </c>
      <c r="I876">
        <v>1</v>
      </c>
      <c r="J876" s="8" t="str">
        <f t="shared" si="26"/>
        <v>TNEG</v>
      </c>
      <c r="K876">
        <v>0</v>
      </c>
      <c r="L876" t="s">
        <v>34</v>
      </c>
      <c r="M876">
        <v>491.18285714285702</v>
      </c>
      <c r="N876">
        <v>53.32</v>
      </c>
      <c r="O876">
        <v>1</v>
      </c>
      <c r="P876">
        <v>7</v>
      </c>
      <c r="Q876">
        <v>491.18285714285702</v>
      </c>
      <c r="R876">
        <v>53.32</v>
      </c>
      <c r="S876">
        <v>1</v>
      </c>
      <c r="T876">
        <v>7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39.411999999999999</v>
      </c>
      <c r="AA876">
        <v>39.411999999999999</v>
      </c>
      <c r="AB876">
        <v>-1</v>
      </c>
      <c r="AC876">
        <v>-1</v>
      </c>
      <c r="AD876" s="8">
        <f t="shared" si="27"/>
        <v>1</v>
      </c>
      <c r="AE876">
        <v>1393</v>
      </c>
      <c r="AF876">
        <v>519985</v>
      </c>
      <c r="AG876">
        <v>1613</v>
      </c>
      <c r="AH876" t="s">
        <v>39</v>
      </c>
      <c r="AI876">
        <v>579</v>
      </c>
      <c r="AJ876">
        <v>579</v>
      </c>
      <c r="AK876">
        <v>3</v>
      </c>
    </row>
    <row r="877" spans="1:37" x14ac:dyDescent="0.2">
      <c r="A877">
        <v>11</v>
      </c>
      <c r="B877" t="s">
        <v>37</v>
      </c>
      <c r="C877">
        <v>150</v>
      </c>
      <c r="D877">
        <v>3000</v>
      </c>
      <c r="E877">
        <v>135</v>
      </c>
      <c r="F877">
        <v>0</v>
      </c>
      <c r="G877">
        <v>0</v>
      </c>
      <c r="H877" t="s">
        <v>33</v>
      </c>
      <c r="I877">
        <v>1</v>
      </c>
      <c r="J877" s="8" t="str">
        <f t="shared" si="26"/>
        <v>TNEG</v>
      </c>
      <c r="K877">
        <v>0</v>
      </c>
      <c r="L877" t="s">
        <v>34</v>
      </c>
      <c r="M877">
        <v>68.862857142857095</v>
      </c>
      <c r="N877">
        <v>111.37333333333299</v>
      </c>
      <c r="O877">
        <v>2</v>
      </c>
      <c r="P877">
        <v>1</v>
      </c>
      <c r="Q877">
        <v>68.862857142857095</v>
      </c>
      <c r="R877">
        <v>111.37333333333299</v>
      </c>
      <c r="S877">
        <v>2</v>
      </c>
      <c r="T877">
        <v>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39.706000000000003</v>
      </c>
      <c r="AA877">
        <v>39.706000000000003</v>
      </c>
      <c r="AB877">
        <v>-1</v>
      </c>
      <c r="AC877">
        <v>-1</v>
      </c>
      <c r="AD877" s="8">
        <f t="shared" si="27"/>
        <v>1</v>
      </c>
      <c r="AE877">
        <v>1069</v>
      </c>
      <c r="AF877">
        <v>521563</v>
      </c>
      <c r="AG877">
        <v>1540</v>
      </c>
      <c r="AH877" t="s">
        <v>39</v>
      </c>
      <c r="AI877">
        <v>579</v>
      </c>
      <c r="AJ877">
        <v>579</v>
      </c>
      <c r="AK877">
        <v>3</v>
      </c>
    </row>
    <row r="878" spans="1:37" x14ac:dyDescent="0.2">
      <c r="A878">
        <v>11</v>
      </c>
      <c r="B878" t="s">
        <v>37</v>
      </c>
      <c r="C878">
        <v>150</v>
      </c>
      <c r="D878">
        <v>3000</v>
      </c>
      <c r="E878">
        <v>136</v>
      </c>
      <c r="F878">
        <v>1</v>
      </c>
      <c r="G878">
        <v>54</v>
      </c>
      <c r="H878" t="s">
        <v>33</v>
      </c>
      <c r="I878">
        <v>0</v>
      </c>
      <c r="J878" s="8" t="str">
        <f t="shared" si="26"/>
        <v>MISS</v>
      </c>
      <c r="K878">
        <v>22</v>
      </c>
      <c r="L878">
        <v>4</v>
      </c>
      <c r="M878">
        <v>137.91619047619</v>
      </c>
      <c r="N878">
        <v>489.64</v>
      </c>
      <c r="O878">
        <v>7</v>
      </c>
      <c r="P878">
        <v>2</v>
      </c>
      <c r="Q878">
        <v>506.18285714285702</v>
      </c>
      <c r="R878">
        <v>478.64</v>
      </c>
      <c r="S878">
        <v>7</v>
      </c>
      <c r="T878">
        <v>7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33.529000000000003</v>
      </c>
      <c r="AA878">
        <v>40</v>
      </c>
      <c r="AB878">
        <v>-1</v>
      </c>
      <c r="AC878">
        <v>-1</v>
      </c>
      <c r="AD878" s="8">
        <f t="shared" si="27"/>
        <v>1</v>
      </c>
      <c r="AE878">
        <v>1128</v>
      </c>
      <c r="AF878">
        <v>523203</v>
      </c>
      <c r="AG878">
        <v>206</v>
      </c>
      <c r="AH878" t="s">
        <v>39</v>
      </c>
      <c r="AI878">
        <v>579</v>
      </c>
      <c r="AJ878">
        <v>579</v>
      </c>
      <c r="AK878">
        <v>3</v>
      </c>
    </row>
    <row r="879" spans="1:37" x14ac:dyDescent="0.2">
      <c r="A879">
        <v>11</v>
      </c>
      <c r="B879" t="s">
        <v>37</v>
      </c>
      <c r="C879">
        <v>150</v>
      </c>
      <c r="D879">
        <v>3000</v>
      </c>
      <c r="E879">
        <v>137</v>
      </c>
      <c r="F879">
        <v>0</v>
      </c>
      <c r="G879">
        <v>0</v>
      </c>
      <c r="H879" t="s">
        <v>33</v>
      </c>
      <c r="I879">
        <v>1</v>
      </c>
      <c r="J879" s="8" t="str">
        <f t="shared" si="26"/>
        <v>TNEG</v>
      </c>
      <c r="K879">
        <v>0</v>
      </c>
      <c r="L879" t="s">
        <v>34</v>
      </c>
      <c r="M879">
        <v>207.96952380952399</v>
      </c>
      <c r="N879">
        <v>259.48</v>
      </c>
      <c r="O879">
        <v>4</v>
      </c>
      <c r="P879">
        <v>3</v>
      </c>
      <c r="Q879">
        <v>207.96952380952399</v>
      </c>
      <c r="R879">
        <v>259.48</v>
      </c>
      <c r="S879">
        <v>4</v>
      </c>
      <c r="T879">
        <v>3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40.293999999999997</v>
      </c>
      <c r="AA879">
        <v>40.293999999999997</v>
      </c>
      <c r="AB879">
        <v>-1</v>
      </c>
      <c r="AC879">
        <v>-1</v>
      </c>
      <c r="AD879" s="8">
        <f t="shared" si="27"/>
        <v>1</v>
      </c>
      <c r="AE879">
        <v>1344</v>
      </c>
      <c r="AF879">
        <v>525055</v>
      </c>
      <c r="AG879">
        <v>660</v>
      </c>
      <c r="AH879" t="s">
        <v>39</v>
      </c>
      <c r="AI879">
        <v>579</v>
      </c>
      <c r="AJ879">
        <v>579</v>
      </c>
      <c r="AK879">
        <v>3</v>
      </c>
    </row>
    <row r="880" spans="1:37" x14ac:dyDescent="0.2">
      <c r="A880">
        <v>11</v>
      </c>
      <c r="B880" t="s">
        <v>37</v>
      </c>
      <c r="C880">
        <v>150</v>
      </c>
      <c r="D880">
        <v>3000</v>
      </c>
      <c r="E880">
        <v>138</v>
      </c>
      <c r="F880">
        <v>1</v>
      </c>
      <c r="G880">
        <v>55</v>
      </c>
      <c r="H880" t="s">
        <v>36</v>
      </c>
      <c r="I880">
        <v>1</v>
      </c>
      <c r="J880" s="8" t="str">
        <f t="shared" si="26"/>
        <v xml:space="preserve">HIT </v>
      </c>
      <c r="K880">
        <v>29</v>
      </c>
      <c r="L880">
        <v>5</v>
      </c>
      <c r="M880">
        <v>506.18285714285702</v>
      </c>
      <c r="N880">
        <v>478.64</v>
      </c>
      <c r="O880">
        <v>7</v>
      </c>
      <c r="P880">
        <v>7</v>
      </c>
      <c r="Q880">
        <v>213.96952380952399</v>
      </c>
      <c r="R880">
        <v>469.64</v>
      </c>
      <c r="S880">
        <v>7</v>
      </c>
      <c r="T880">
        <v>3</v>
      </c>
      <c r="U880">
        <v>507.41668701171898</v>
      </c>
      <c r="V880">
        <v>458.41666412353499</v>
      </c>
      <c r="W880">
        <v>7</v>
      </c>
      <c r="X880">
        <v>7</v>
      </c>
      <c r="Y880">
        <v>293.661711599608</v>
      </c>
      <c r="Z880">
        <v>32.058999999999997</v>
      </c>
      <c r="AA880">
        <v>40.588000000000001</v>
      </c>
      <c r="AB880">
        <v>15.981</v>
      </c>
      <c r="AC880">
        <v>-16.077000000000002</v>
      </c>
      <c r="AD880" s="8">
        <f t="shared" si="27"/>
        <v>16.077000000000002</v>
      </c>
      <c r="AE880">
        <v>1818</v>
      </c>
      <c r="AF880">
        <v>528515</v>
      </c>
      <c r="AG880">
        <v>1071</v>
      </c>
      <c r="AH880" t="s">
        <v>39</v>
      </c>
      <c r="AI880">
        <v>579</v>
      </c>
      <c r="AJ880">
        <v>579</v>
      </c>
      <c r="AK880">
        <v>3</v>
      </c>
    </row>
    <row r="881" spans="1:37" x14ac:dyDescent="0.2">
      <c r="A881">
        <v>11</v>
      </c>
      <c r="B881" t="s">
        <v>37</v>
      </c>
      <c r="C881">
        <v>150</v>
      </c>
      <c r="D881">
        <v>3000</v>
      </c>
      <c r="E881">
        <v>139</v>
      </c>
      <c r="F881">
        <v>0</v>
      </c>
      <c r="G881">
        <v>0</v>
      </c>
      <c r="H881" t="s">
        <v>33</v>
      </c>
      <c r="I881">
        <v>1</v>
      </c>
      <c r="J881" s="8" t="str">
        <f t="shared" si="26"/>
        <v>TNEG</v>
      </c>
      <c r="K881">
        <v>0</v>
      </c>
      <c r="L881" t="s">
        <v>34</v>
      </c>
      <c r="M881">
        <v>72.862857142857095</v>
      </c>
      <c r="N881">
        <v>416.58666666666699</v>
      </c>
      <c r="O881">
        <v>6</v>
      </c>
      <c r="P881">
        <v>1</v>
      </c>
      <c r="Q881">
        <v>72.862857142857095</v>
      </c>
      <c r="R881">
        <v>416.58666666666699</v>
      </c>
      <c r="S881">
        <v>6</v>
      </c>
      <c r="T881">
        <v>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40.881999999999998</v>
      </c>
      <c r="AA881">
        <v>40.881999999999998</v>
      </c>
      <c r="AB881">
        <v>-1</v>
      </c>
      <c r="AC881">
        <v>-1</v>
      </c>
      <c r="AD881" s="8">
        <f t="shared" si="27"/>
        <v>1</v>
      </c>
      <c r="AE881">
        <v>1154</v>
      </c>
      <c r="AF881">
        <v>530675</v>
      </c>
      <c r="AG881">
        <v>253</v>
      </c>
      <c r="AH881" t="s">
        <v>39</v>
      </c>
      <c r="AI881">
        <v>579</v>
      </c>
      <c r="AJ881">
        <v>579</v>
      </c>
      <c r="AK881">
        <v>3</v>
      </c>
    </row>
    <row r="882" spans="1:37" x14ac:dyDescent="0.2">
      <c r="A882">
        <v>11</v>
      </c>
      <c r="B882" t="s">
        <v>37</v>
      </c>
      <c r="C882">
        <v>150</v>
      </c>
      <c r="D882">
        <v>3000</v>
      </c>
      <c r="E882">
        <v>140</v>
      </c>
      <c r="F882">
        <v>1</v>
      </c>
      <c r="G882">
        <v>56</v>
      </c>
      <c r="H882" t="s">
        <v>33</v>
      </c>
      <c r="I882">
        <v>0</v>
      </c>
      <c r="J882" s="8" t="str">
        <f t="shared" si="26"/>
        <v>MISS</v>
      </c>
      <c r="K882">
        <v>18</v>
      </c>
      <c r="L882">
        <v>4</v>
      </c>
      <c r="M882">
        <v>289.02285714285699</v>
      </c>
      <c r="N882">
        <v>263.48</v>
      </c>
      <c r="O882">
        <v>4</v>
      </c>
      <c r="P882">
        <v>4</v>
      </c>
      <c r="Q882">
        <v>143.91619047619</v>
      </c>
      <c r="R882">
        <v>330.53333333333302</v>
      </c>
      <c r="S882">
        <v>5</v>
      </c>
      <c r="T882">
        <v>2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35.881999999999998</v>
      </c>
      <c r="AA882">
        <v>41.176000000000002</v>
      </c>
      <c r="AB882">
        <v>-1</v>
      </c>
      <c r="AC882">
        <v>-1</v>
      </c>
      <c r="AD882" s="8">
        <f t="shared" si="27"/>
        <v>1</v>
      </c>
      <c r="AE882">
        <v>1261</v>
      </c>
      <c r="AF882">
        <v>532454</v>
      </c>
      <c r="AG882">
        <v>921</v>
      </c>
      <c r="AH882" t="s">
        <v>39</v>
      </c>
      <c r="AI882">
        <v>579</v>
      </c>
      <c r="AJ882">
        <v>579</v>
      </c>
      <c r="AK882">
        <v>3</v>
      </c>
    </row>
    <row r="883" spans="1:37" x14ac:dyDescent="0.2">
      <c r="A883">
        <v>11</v>
      </c>
      <c r="B883" t="s">
        <v>37</v>
      </c>
      <c r="C883">
        <v>150</v>
      </c>
      <c r="D883">
        <v>3000</v>
      </c>
      <c r="E883">
        <v>141</v>
      </c>
      <c r="F883">
        <v>1</v>
      </c>
      <c r="G883">
        <v>57</v>
      </c>
      <c r="H883" t="s">
        <v>36</v>
      </c>
      <c r="I883">
        <v>1</v>
      </c>
      <c r="J883" s="8" t="str">
        <f t="shared" si="26"/>
        <v xml:space="preserve">HIT </v>
      </c>
      <c r="K883">
        <v>57</v>
      </c>
      <c r="L883">
        <v>6</v>
      </c>
      <c r="M883">
        <v>348.07619047618999</v>
      </c>
      <c r="N883">
        <v>480.64</v>
      </c>
      <c r="O883">
        <v>7</v>
      </c>
      <c r="P883">
        <v>5</v>
      </c>
      <c r="Q883">
        <v>131.91619047619</v>
      </c>
      <c r="R883">
        <v>192.42666666666699</v>
      </c>
      <c r="S883">
        <v>3</v>
      </c>
      <c r="T883">
        <v>2</v>
      </c>
      <c r="U883">
        <v>355.41668701171898</v>
      </c>
      <c r="V883">
        <v>476.41666412353499</v>
      </c>
      <c r="W883">
        <v>7</v>
      </c>
      <c r="X883">
        <v>5</v>
      </c>
      <c r="Y883">
        <v>361.39008094741598</v>
      </c>
      <c r="Z883">
        <v>24.706</v>
      </c>
      <c r="AA883">
        <v>41.470999999999997</v>
      </c>
      <c r="AB883">
        <v>32.250999999999998</v>
      </c>
      <c r="AC883">
        <v>7.5449999999999999</v>
      </c>
      <c r="AD883" s="8">
        <f t="shared" si="27"/>
        <v>7.5449999999999999</v>
      </c>
      <c r="AE883">
        <v>2092</v>
      </c>
      <c r="AF883">
        <v>536183</v>
      </c>
      <c r="AG883">
        <v>1081</v>
      </c>
      <c r="AH883" t="s">
        <v>39</v>
      </c>
      <c r="AI883">
        <v>579</v>
      </c>
      <c r="AJ883">
        <v>579</v>
      </c>
      <c r="AK883">
        <v>3</v>
      </c>
    </row>
    <row r="884" spans="1:37" x14ac:dyDescent="0.2">
      <c r="A884">
        <v>11</v>
      </c>
      <c r="B884" t="s">
        <v>37</v>
      </c>
      <c r="C884">
        <v>150</v>
      </c>
      <c r="D884">
        <v>3000</v>
      </c>
      <c r="E884">
        <v>142</v>
      </c>
      <c r="F884">
        <v>1</v>
      </c>
      <c r="G884">
        <v>58</v>
      </c>
      <c r="H884" t="s">
        <v>33</v>
      </c>
      <c r="I884">
        <v>0</v>
      </c>
      <c r="J884" s="8" t="str">
        <f t="shared" si="26"/>
        <v>MISS</v>
      </c>
      <c r="K884">
        <v>18</v>
      </c>
      <c r="L884">
        <v>4</v>
      </c>
      <c r="M884">
        <v>348.07619047618999</v>
      </c>
      <c r="N884">
        <v>480.64</v>
      </c>
      <c r="O884">
        <v>7</v>
      </c>
      <c r="P884">
        <v>5</v>
      </c>
      <c r="Q884">
        <v>132.91619047619</v>
      </c>
      <c r="R884">
        <v>410.58666666666699</v>
      </c>
      <c r="S884">
        <v>6</v>
      </c>
      <c r="T884">
        <v>2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36.470999999999997</v>
      </c>
      <c r="AA884">
        <v>41.765000000000001</v>
      </c>
      <c r="AB884">
        <v>-1</v>
      </c>
      <c r="AC884">
        <v>-1</v>
      </c>
      <c r="AD884" s="8">
        <f t="shared" si="27"/>
        <v>1</v>
      </c>
      <c r="AE884">
        <v>1345</v>
      </c>
      <c r="AF884">
        <v>538534</v>
      </c>
      <c r="AG884">
        <v>134</v>
      </c>
      <c r="AH884" t="s">
        <v>39</v>
      </c>
      <c r="AI884">
        <v>579</v>
      </c>
      <c r="AJ884">
        <v>579</v>
      </c>
      <c r="AK884">
        <v>3</v>
      </c>
    </row>
    <row r="885" spans="1:37" x14ac:dyDescent="0.2">
      <c r="A885">
        <v>11</v>
      </c>
      <c r="B885" t="s">
        <v>37</v>
      </c>
      <c r="C885">
        <v>150</v>
      </c>
      <c r="D885">
        <v>3000</v>
      </c>
      <c r="E885">
        <v>143</v>
      </c>
      <c r="F885">
        <v>0</v>
      </c>
      <c r="G885">
        <v>0</v>
      </c>
      <c r="H885" t="s">
        <v>33</v>
      </c>
      <c r="I885">
        <v>1</v>
      </c>
      <c r="J885" s="8" t="str">
        <f t="shared" si="26"/>
        <v>TNEG</v>
      </c>
      <c r="K885">
        <v>0</v>
      </c>
      <c r="L885" t="s">
        <v>34</v>
      </c>
      <c r="M885">
        <v>209.96952380952399</v>
      </c>
      <c r="N885">
        <v>40.32</v>
      </c>
      <c r="O885">
        <v>1</v>
      </c>
      <c r="P885">
        <v>3</v>
      </c>
      <c r="Q885">
        <v>209.96952380952399</v>
      </c>
      <c r="R885">
        <v>40.32</v>
      </c>
      <c r="S885">
        <v>1</v>
      </c>
      <c r="T885">
        <v>3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42.058999999999997</v>
      </c>
      <c r="AA885">
        <v>42.058999999999997</v>
      </c>
      <c r="AB885">
        <v>-1</v>
      </c>
      <c r="AC885">
        <v>-1</v>
      </c>
      <c r="AD885" s="8">
        <f t="shared" si="27"/>
        <v>1</v>
      </c>
      <c r="AE885">
        <v>1218</v>
      </c>
      <c r="AF885">
        <v>540261</v>
      </c>
      <c r="AG885">
        <v>335</v>
      </c>
      <c r="AH885" t="s">
        <v>39</v>
      </c>
      <c r="AI885">
        <v>579</v>
      </c>
      <c r="AJ885">
        <v>579</v>
      </c>
      <c r="AK885">
        <v>3</v>
      </c>
    </row>
    <row r="886" spans="1:37" x14ac:dyDescent="0.2">
      <c r="A886">
        <v>11</v>
      </c>
      <c r="B886" t="s">
        <v>37</v>
      </c>
      <c r="C886">
        <v>150</v>
      </c>
      <c r="D886">
        <v>3000</v>
      </c>
      <c r="E886">
        <v>144</v>
      </c>
      <c r="F886">
        <v>0</v>
      </c>
      <c r="G886">
        <v>0</v>
      </c>
      <c r="H886" t="s">
        <v>33</v>
      </c>
      <c r="I886">
        <v>1</v>
      </c>
      <c r="J886" s="8" t="str">
        <f t="shared" si="26"/>
        <v>TNEG</v>
      </c>
      <c r="K886">
        <v>0</v>
      </c>
      <c r="L886" t="s">
        <v>34</v>
      </c>
      <c r="M886">
        <v>68.862857142857095</v>
      </c>
      <c r="N886">
        <v>200.42666666666699</v>
      </c>
      <c r="O886">
        <v>3</v>
      </c>
      <c r="P886">
        <v>1</v>
      </c>
      <c r="Q886">
        <v>68.862857142857095</v>
      </c>
      <c r="R886">
        <v>200.42666666666699</v>
      </c>
      <c r="S886">
        <v>3</v>
      </c>
      <c r="T886">
        <v>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42.353000000000002</v>
      </c>
      <c r="AA886">
        <v>42.353000000000002</v>
      </c>
      <c r="AB886">
        <v>-1</v>
      </c>
      <c r="AC886">
        <v>-1</v>
      </c>
      <c r="AD886" s="8">
        <f t="shared" si="27"/>
        <v>1</v>
      </c>
      <c r="AE886">
        <v>1175</v>
      </c>
      <c r="AF886">
        <v>541954</v>
      </c>
      <c r="AG886">
        <v>2275</v>
      </c>
      <c r="AH886" t="s">
        <v>39</v>
      </c>
      <c r="AI886">
        <v>579</v>
      </c>
      <c r="AJ886">
        <v>579</v>
      </c>
      <c r="AK886">
        <v>3</v>
      </c>
    </row>
    <row r="887" spans="1:37" x14ac:dyDescent="0.2">
      <c r="A887">
        <v>11</v>
      </c>
      <c r="B887" t="s">
        <v>37</v>
      </c>
      <c r="C887">
        <v>150</v>
      </c>
      <c r="D887">
        <v>3000</v>
      </c>
      <c r="E887">
        <v>145</v>
      </c>
      <c r="F887">
        <v>0</v>
      </c>
      <c r="G887">
        <v>0</v>
      </c>
      <c r="H887" t="s">
        <v>33</v>
      </c>
      <c r="I887">
        <v>1</v>
      </c>
      <c r="J887" s="8" t="str">
        <f t="shared" si="26"/>
        <v>TNEG</v>
      </c>
      <c r="K887">
        <v>0</v>
      </c>
      <c r="L887" t="s">
        <v>34</v>
      </c>
      <c r="M887">
        <v>503.18285714285702</v>
      </c>
      <c r="N887">
        <v>260.48</v>
      </c>
      <c r="O887">
        <v>4</v>
      </c>
      <c r="P887">
        <v>7</v>
      </c>
      <c r="Q887">
        <v>503.18285714285702</v>
      </c>
      <c r="R887">
        <v>260.48</v>
      </c>
      <c r="S887">
        <v>4</v>
      </c>
      <c r="T887">
        <v>7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42.646999999999998</v>
      </c>
      <c r="AA887">
        <v>42.646999999999998</v>
      </c>
      <c r="AB887">
        <v>-1</v>
      </c>
      <c r="AC887">
        <v>-1</v>
      </c>
      <c r="AD887" s="8">
        <f t="shared" si="27"/>
        <v>1</v>
      </c>
      <c r="AE887">
        <v>1501</v>
      </c>
      <c r="AF887">
        <v>543964</v>
      </c>
      <c r="AG887">
        <v>962</v>
      </c>
      <c r="AH887" t="s">
        <v>39</v>
      </c>
      <c r="AI887">
        <v>579</v>
      </c>
      <c r="AJ887">
        <v>579</v>
      </c>
      <c r="AK887">
        <v>3</v>
      </c>
    </row>
    <row r="888" spans="1:37" x14ac:dyDescent="0.2">
      <c r="A888">
        <v>11</v>
      </c>
      <c r="B888" t="s">
        <v>37</v>
      </c>
      <c r="C888">
        <v>150</v>
      </c>
      <c r="D888">
        <v>3000</v>
      </c>
      <c r="E888">
        <v>146</v>
      </c>
      <c r="F888">
        <v>0</v>
      </c>
      <c r="G888">
        <v>0</v>
      </c>
      <c r="H888" t="s">
        <v>33</v>
      </c>
      <c r="I888">
        <v>1</v>
      </c>
      <c r="J888" s="8" t="str">
        <f t="shared" si="26"/>
        <v>TNEG</v>
      </c>
      <c r="K888">
        <v>0</v>
      </c>
      <c r="L888" t="s">
        <v>34</v>
      </c>
      <c r="M888">
        <v>349.07619047618999</v>
      </c>
      <c r="N888">
        <v>411.58666666666699</v>
      </c>
      <c r="O888">
        <v>6</v>
      </c>
      <c r="P888">
        <v>5</v>
      </c>
      <c r="Q888">
        <v>349.07619047618999</v>
      </c>
      <c r="R888">
        <v>411.58666666666699</v>
      </c>
      <c r="S888">
        <v>6</v>
      </c>
      <c r="T888">
        <v>5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42.941000000000003</v>
      </c>
      <c r="AA888">
        <v>42.941000000000003</v>
      </c>
      <c r="AB888">
        <v>-1</v>
      </c>
      <c r="AC888">
        <v>-1</v>
      </c>
      <c r="AD888" s="8">
        <f t="shared" si="27"/>
        <v>1</v>
      </c>
      <c r="AE888">
        <v>1248</v>
      </c>
      <c r="AF888">
        <v>545727</v>
      </c>
      <c r="AG888">
        <v>306</v>
      </c>
      <c r="AH888" t="s">
        <v>39</v>
      </c>
      <c r="AI888">
        <v>579</v>
      </c>
      <c r="AJ888">
        <v>579</v>
      </c>
      <c r="AK888">
        <v>3</v>
      </c>
    </row>
    <row r="889" spans="1:37" x14ac:dyDescent="0.2">
      <c r="A889">
        <v>11</v>
      </c>
      <c r="B889" t="s">
        <v>37</v>
      </c>
      <c r="C889">
        <v>150</v>
      </c>
      <c r="D889">
        <v>3000</v>
      </c>
      <c r="E889">
        <v>147</v>
      </c>
      <c r="F889">
        <v>1</v>
      </c>
      <c r="G889">
        <v>59</v>
      </c>
      <c r="H889" t="s">
        <v>36</v>
      </c>
      <c r="I889">
        <v>1</v>
      </c>
      <c r="J889" s="8" t="str">
        <f t="shared" si="26"/>
        <v xml:space="preserve">HIT </v>
      </c>
      <c r="K889">
        <v>18</v>
      </c>
      <c r="L889">
        <v>4</v>
      </c>
      <c r="M889">
        <v>72.862857142857095</v>
      </c>
      <c r="N889">
        <v>416.58666666666699</v>
      </c>
      <c r="O889">
        <v>6</v>
      </c>
      <c r="P889">
        <v>1</v>
      </c>
      <c r="Q889">
        <v>484.18285714285702</v>
      </c>
      <c r="R889">
        <v>118.37333333333299</v>
      </c>
      <c r="S889">
        <v>2</v>
      </c>
      <c r="T889">
        <v>7</v>
      </c>
      <c r="U889">
        <v>87.416687011718807</v>
      </c>
      <c r="V889">
        <v>395.41666412353499</v>
      </c>
      <c r="W889">
        <v>6</v>
      </c>
      <c r="X889">
        <v>1</v>
      </c>
      <c r="Y889">
        <v>483.91776253394602</v>
      </c>
      <c r="Z889">
        <v>37.941000000000003</v>
      </c>
      <c r="AA889">
        <v>43.234999999999999</v>
      </c>
      <c r="AB889">
        <v>28.414999999999999</v>
      </c>
      <c r="AC889">
        <v>-9.5259999999999998</v>
      </c>
      <c r="AD889" s="8">
        <f t="shared" si="27"/>
        <v>9.5259999999999998</v>
      </c>
      <c r="AE889">
        <v>1972</v>
      </c>
      <c r="AF889">
        <v>549265</v>
      </c>
      <c r="AG889">
        <v>1091</v>
      </c>
      <c r="AH889" t="s">
        <v>39</v>
      </c>
      <c r="AI889">
        <v>579</v>
      </c>
      <c r="AJ889">
        <v>579</v>
      </c>
      <c r="AK889">
        <v>3</v>
      </c>
    </row>
    <row r="890" spans="1:37" x14ac:dyDescent="0.2">
      <c r="A890">
        <v>11</v>
      </c>
      <c r="B890" t="s">
        <v>37</v>
      </c>
      <c r="C890">
        <v>150</v>
      </c>
      <c r="D890">
        <v>3000</v>
      </c>
      <c r="E890">
        <v>148</v>
      </c>
      <c r="F890">
        <v>0</v>
      </c>
      <c r="G890">
        <v>0</v>
      </c>
      <c r="H890" t="s">
        <v>33</v>
      </c>
      <c r="I890">
        <v>1</v>
      </c>
      <c r="J890" s="8" t="str">
        <f t="shared" si="26"/>
        <v>TNEG</v>
      </c>
      <c r="K890">
        <v>0</v>
      </c>
      <c r="L890" t="s">
        <v>34</v>
      </c>
      <c r="M890">
        <v>72.862857142857095</v>
      </c>
      <c r="N890">
        <v>416.58666666666699</v>
      </c>
      <c r="O890">
        <v>6</v>
      </c>
      <c r="P890">
        <v>1</v>
      </c>
      <c r="Q890">
        <v>72.862857142857095</v>
      </c>
      <c r="R890">
        <v>416.58666666666699</v>
      </c>
      <c r="S890">
        <v>6</v>
      </c>
      <c r="T890">
        <v>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43.529000000000003</v>
      </c>
      <c r="AA890">
        <v>43.529000000000003</v>
      </c>
      <c r="AB890">
        <v>-1</v>
      </c>
      <c r="AC890">
        <v>-1</v>
      </c>
      <c r="AD890" s="8">
        <f t="shared" si="27"/>
        <v>1</v>
      </c>
      <c r="AE890">
        <v>1170</v>
      </c>
      <c r="AF890">
        <v>551441</v>
      </c>
      <c r="AG890">
        <v>683</v>
      </c>
      <c r="AH890" t="s">
        <v>39</v>
      </c>
      <c r="AI890">
        <v>579</v>
      </c>
      <c r="AJ890">
        <v>579</v>
      </c>
      <c r="AK890">
        <v>3</v>
      </c>
    </row>
    <row r="891" spans="1:37" x14ac:dyDescent="0.2">
      <c r="A891">
        <v>11</v>
      </c>
      <c r="B891" t="s">
        <v>37</v>
      </c>
      <c r="C891">
        <v>150</v>
      </c>
      <c r="D891">
        <v>3000</v>
      </c>
      <c r="E891">
        <v>149</v>
      </c>
      <c r="F891">
        <v>1</v>
      </c>
      <c r="G891">
        <v>60</v>
      </c>
      <c r="H891" t="s">
        <v>36</v>
      </c>
      <c r="I891">
        <v>1</v>
      </c>
      <c r="J891" s="8" t="str">
        <f t="shared" si="26"/>
        <v xml:space="preserve">HIT </v>
      </c>
      <c r="K891">
        <v>54</v>
      </c>
      <c r="L891">
        <v>6</v>
      </c>
      <c r="M891">
        <v>491.18285714285702</v>
      </c>
      <c r="N891">
        <v>53.32</v>
      </c>
      <c r="O891">
        <v>1</v>
      </c>
      <c r="P891">
        <v>7</v>
      </c>
      <c r="Q891">
        <v>209.96952380952399</v>
      </c>
      <c r="R891">
        <v>333.53333333333302</v>
      </c>
      <c r="S891">
        <v>5</v>
      </c>
      <c r="T891">
        <v>3</v>
      </c>
      <c r="U891">
        <v>491.41668701171898</v>
      </c>
      <c r="V891">
        <v>64.416664123535199</v>
      </c>
      <c r="W891">
        <v>1</v>
      </c>
      <c r="X891">
        <v>7</v>
      </c>
      <c r="Y891">
        <v>389.40504275258002</v>
      </c>
      <c r="Z891">
        <v>27.940999999999999</v>
      </c>
      <c r="AA891">
        <v>43.823999999999998</v>
      </c>
      <c r="AB891">
        <v>25.902000000000001</v>
      </c>
      <c r="AC891">
        <v>-2.0390000000000001</v>
      </c>
      <c r="AD891" s="8">
        <f t="shared" si="27"/>
        <v>2.0390000000000001</v>
      </c>
      <c r="AE891">
        <v>1756</v>
      </c>
      <c r="AF891">
        <v>554788</v>
      </c>
      <c r="AG891">
        <v>2380</v>
      </c>
      <c r="AH891" t="s">
        <v>39</v>
      </c>
      <c r="AI891">
        <v>579</v>
      </c>
      <c r="AJ891">
        <v>579</v>
      </c>
      <c r="AK891">
        <v>3</v>
      </c>
    </row>
    <row r="892" spans="1:37" x14ac:dyDescent="0.2">
      <c r="A892">
        <v>11</v>
      </c>
      <c r="B892" t="s">
        <v>37</v>
      </c>
      <c r="C892">
        <v>150</v>
      </c>
      <c r="D892">
        <v>3000</v>
      </c>
      <c r="E892">
        <v>150</v>
      </c>
      <c r="F892">
        <v>0</v>
      </c>
      <c r="G892">
        <v>0</v>
      </c>
      <c r="H892" t="s">
        <v>33</v>
      </c>
      <c r="I892">
        <v>1</v>
      </c>
      <c r="J892" s="8" t="str">
        <f t="shared" si="26"/>
        <v>TNEG</v>
      </c>
      <c r="K892">
        <v>0</v>
      </c>
      <c r="L892" t="s">
        <v>34</v>
      </c>
      <c r="M892">
        <v>426.12952380952402</v>
      </c>
      <c r="N892">
        <v>52.32</v>
      </c>
      <c r="O892">
        <v>1</v>
      </c>
      <c r="P892">
        <v>6</v>
      </c>
      <c r="Q892">
        <v>426.12952380952402</v>
      </c>
      <c r="R892">
        <v>52.32</v>
      </c>
      <c r="S892">
        <v>1</v>
      </c>
      <c r="T892">
        <v>6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44.118000000000002</v>
      </c>
      <c r="AA892">
        <v>44.118000000000002</v>
      </c>
      <c r="AB892">
        <v>-1</v>
      </c>
      <c r="AC892">
        <v>-1</v>
      </c>
      <c r="AD892" s="8">
        <f t="shared" si="27"/>
        <v>1</v>
      </c>
      <c r="AE892">
        <v>1168</v>
      </c>
      <c r="AF892">
        <v>556964</v>
      </c>
      <c r="AG892">
        <v>2107</v>
      </c>
      <c r="AH892" t="s">
        <v>39</v>
      </c>
      <c r="AI892">
        <v>579</v>
      </c>
      <c r="AJ892">
        <v>579</v>
      </c>
      <c r="AK892">
        <v>3</v>
      </c>
    </row>
    <row r="893" spans="1:37" x14ac:dyDescent="0.2">
      <c r="A893">
        <v>11</v>
      </c>
      <c r="B893" t="s">
        <v>37</v>
      </c>
      <c r="C893">
        <v>150</v>
      </c>
      <c r="D893">
        <v>3000</v>
      </c>
      <c r="E893">
        <v>151</v>
      </c>
      <c r="F893">
        <v>0</v>
      </c>
      <c r="G893">
        <v>0</v>
      </c>
      <c r="H893" t="s">
        <v>33</v>
      </c>
      <c r="I893">
        <v>1</v>
      </c>
      <c r="J893" s="8" t="str">
        <f t="shared" si="26"/>
        <v>TNEG</v>
      </c>
      <c r="K893">
        <v>0</v>
      </c>
      <c r="L893" t="s">
        <v>34</v>
      </c>
      <c r="M893">
        <v>351.07619047618999</v>
      </c>
      <c r="N893">
        <v>194.42666666666699</v>
      </c>
      <c r="O893">
        <v>3</v>
      </c>
      <c r="P893">
        <v>5</v>
      </c>
      <c r="Q893">
        <v>351.07619047618999</v>
      </c>
      <c r="R893">
        <v>194.42666666666699</v>
      </c>
      <c r="S893">
        <v>3</v>
      </c>
      <c r="T893">
        <v>5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44.411999999999999</v>
      </c>
      <c r="AA893">
        <v>44.411999999999999</v>
      </c>
      <c r="AB893">
        <v>-1</v>
      </c>
      <c r="AC893">
        <v>-1</v>
      </c>
      <c r="AD893" s="8">
        <f t="shared" si="27"/>
        <v>1</v>
      </c>
      <c r="AE893">
        <v>1169</v>
      </c>
      <c r="AF893">
        <v>558649</v>
      </c>
      <c r="AG893">
        <v>2294</v>
      </c>
      <c r="AH893" t="s">
        <v>39</v>
      </c>
      <c r="AI893">
        <v>579</v>
      </c>
      <c r="AJ893">
        <v>579</v>
      </c>
      <c r="AK893">
        <v>3</v>
      </c>
    </row>
    <row r="894" spans="1:37" x14ac:dyDescent="0.2">
      <c r="A894">
        <v>11</v>
      </c>
      <c r="B894" t="s">
        <v>37</v>
      </c>
      <c r="C894">
        <v>150</v>
      </c>
      <c r="D894">
        <v>3000</v>
      </c>
      <c r="E894">
        <v>152</v>
      </c>
      <c r="F894">
        <v>0</v>
      </c>
      <c r="G894">
        <v>0</v>
      </c>
      <c r="H894" t="s">
        <v>33</v>
      </c>
      <c r="I894">
        <v>1</v>
      </c>
      <c r="J894" s="8" t="str">
        <f t="shared" si="26"/>
        <v>TNEG</v>
      </c>
      <c r="K894">
        <v>0</v>
      </c>
      <c r="L894" t="s">
        <v>34</v>
      </c>
      <c r="M894">
        <v>345.07619047618999</v>
      </c>
      <c r="N894">
        <v>335.53333333333302</v>
      </c>
      <c r="O894">
        <v>5</v>
      </c>
      <c r="P894">
        <v>5</v>
      </c>
      <c r="Q894">
        <v>345.07619047618999</v>
      </c>
      <c r="R894">
        <v>335.53333333333302</v>
      </c>
      <c r="S894">
        <v>5</v>
      </c>
      <c r="T894">
        <v>5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44.706000000000003</v>
      </c>
      <c r="AA894">
        <v>44.706000000000003</v>
      </c>
      <c r="AB894">
        <v>-1</v>
      </c>
      <c r="AC894">
        <v>-1</v>
      </c>
      <c r="AD894" s="8">
        <f t="shared" si="27"/>
        <v>1</v>
      </c>
      <c r="AE894">
        <v>1131</v>
      </c>
      <c r="AF894">
        <v>560295</v>
      </c>
      <c r="AG894">
        <v>1389</v>
      </c>
      <c r="AH894" t="s">
        <v>39</v>
      </c>
      <c r="AI894">
        <v>579</v>
      </c>
      <c r="AJ894">
        <v>579</v>
      </c>
      <c r="AK894">
        <v>3</v>
      </c>
    </row>
    <row r="895" spans="1:37" x14ac:dyDescent="0.2">
      <c r="A895">
        <v>11</v>
      </c>
      <c r="B895" t="s">
        <v>37</v>
      </c>
      <c r="C895">
        <v>150</v>
      </c>
      <c r="D895">
        <v>3000</v>
      </c>
      <c r="E895">
        <v>153</v>
      </c>
      <c r="F895">
        <v>0</v>
      </c>
      <c r="G895">
        <v>0</v>
      </c>
      <c r="H895" t="s">
        <v>33</v>
      </c>
      <c r="I895">
        <v>1</v>
      </c>
      <c r="J895" s="8" t="str">
        <f t="shared" si="26"/>
        <v>TNEG</v>
      </c>
      <c r="K895">
        <v>0</v>
      </c>
      <c r="L895" t="s">
        <v>34</v>
      </c>
      <c r="M895">
        <v>491.18285714285702</v>
      </c>
      <c r="N895">
        <v>53.32</v>
      </c>
      <c r="O895">
        <v>1</v>
      </c>
      <c r="P895">
        <v>7</v>
      </c>
      <c r="Q895">
        <v>491.18285714285702</v>
      </c>
      <c r="R895">
        <v>53.32</v>
      </c>
      <c r="S895">
        <v>1</v>
      </c>
      <c r="T895">
        <v>7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45</v>
      </c>
      <c r="AA895">
        <v>45</v>
      </c>
      <c r="AB895">
        <v>-1</v>
      </c>
      <c r="AC895">
        <v>-1</v>
      </c>
      <c r="AD895" s="8">
        <f t="shared" si="27"/>
        <v>1</v>
      </c>
      <c r="AE895">
        <v>1162</v>
      </c>
      <c r="AF895">
        <v>561970</v>
      </c>
      <c r="AG895">
        <v>596</v>
      </c>
      <c r="AH895" t="s">
        <v>39</v>
      </c>
      <c r="AI895">
        <v>579</v>
      </c>
      <c r="AJ895">
        <v>579</v>
      </c>
      <c r="AK895">
        <v>3</v>
      </c>
    </row>
    <row r="896" spans="1:37" x14ac:dyDescent="0.2">
      <c r="A896">
        <v>11</v>
      </c>
      <c r="B896" t="s">
        <v>37</v>
      </c>
      <c r="C896">
        <v>150</v>
      </c>
      <c r="D896">
        <v>3000</v>
      </c>
      <c r="E896">
        <v>154</v>
      </c>
      <c r="F896">
        <v>1</v>
      </c>
      <c r="G896">
        <v>61</v>
      </c>
      <c r="H896" t="s">
        <v>36</v>
      </c>
      <c r="I896">
        <v>1</v>
      </c>
      <c r="J896" s="8" t="str">
        <f t="shared" si="26"/>
        <v xml:space="preserve">HIT </v>
      </c>
      <c r="K896">
        <v>10</v>
      </c>
      <c r="L896">
        <v>3</v>
      </c>
      <c r="M896">
        <v>54.862857142857102</v>
      </c>
      <c r="N896">
        <v>338.53333333333302</v>
      </c>
      <c r="O896">
        <v>5</v>
      </c>
      <c r="P896">
        <v>1</v>
      </c>
      <c r="Q896">
        <v>68.862857142857095</v>
      </c>
      <c r="R896">
        <v>200.42666666666699</v>
      </c>
      <c r="S896">
        <v>3</v>
      </c>
      <c r="T896">
        <v>1</v>
      </c>
      <c r="U896">
        <v>41.4166870117188</v>
      </c>
      <c r="V896">
        <v>333.41666412353499</v>
      </c>
      <c r="W896">
        <v>5</v>
      </c>
      <c r="X896">
        <v>1</v>
      </c>
      <c r="Y896">
        <v>135.792605389415</v>
      </c>
      <c r="Z896">
        <v>42.353000000000002</v>
      </c>
      <c r="AA896">
        <v>45.293999999999997</v>
      </c>
      <c r="AB896">
        <v>37.542000000000002</v>
      </c>
      <c r="AC896">
        <v>-4.8109999999999999</v>
      </c>
      <c r="AD896" s="8">
        <f t="shared" si="27"/>
        <v>4.8109999999999999</v>
      </c>
      <c r="AE896">
        <v>1987</v>
      </c>
      <c r="AF896">
        <v>565642</v>
      </c>
      <c r="AG896">
        <v>2275</v>
      </c>
      <c r="AH896" t="s">
        <v>39</v>
      </c>
      <c r="AI896">
        <v>579</v>
      </c>
      <c r="AJ896">
        <v>579</v>
      </c>
      <c r="AK896">
        <v>3</v>
      </c>
    </row>
    <row r="897" spans="1:37" x14ac:dyDescent="0.2">
      <c r="A897">
        <v>11</v>
      </c>
      <c r="B897" t="s">
        <v>37</v>
      </c>
      <c r="C897">
        <v>150</v>
      </c>
      <c r="D897">
        <v>3000</v>
      </c>
      <c r="E897">
        <v>155</v>
      </c>
      <c r="F897">
        <v>0</v>
      </c>
      <c r="G897">
        <v>0</v>
      </c>
      <c r="H897" t="s">
        <v>33</v>
      </c>
      <c r="I897">
        <v>1</v>
      </c>
      <c r="J897" s="8" t="str">
        <f t="shared" si="26"/>
        <v>TNEG</v>
      </c>
      <c r="K897">
        <v>0</v>
      </c>
      <c r="L897" t="s">
        <v>34</v>
      </c>
      <c r="M897">
        <v>415.12952380952402</v>
      </c>
      <c r="N897">
        <v>415.58666666666699</v>
      </c>
      <c r="O897">
        <v>6</v>
      </c>
      <c r="P897">
        <v>6</v>
      </c>
      <c r="Q897">
        <v>415.12952380952402</v>
      </c>
      <c r="R897">
        <v>415.58666666666699</v>
      </c>
      <c r="S897">
        <v>6</v>
      </c>
      <c r="T897">
        <v>6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45.588000000000001</v>
      </c>
      <c r="AA897">
        <v>45.588000000000001</v>
      </c>
      <c r="AB897">
        <v>-1</v>
      </c>
      <c r="AC897">
        <v>-1</v>
      </c>
      <c r="AD897" s="8">
        <f t="shared" si="27"/>
        <v>1</v>
      </c>
      <c r="AE897">
        <v>1184</v>
      </c>
      <c r="AF897">
        <v>567835</v>
      </c>
      <c r="AG897">
        <v>796</v>
      </c>
      <c r="AH897" t="s">
        <v>39</v>
      </c>
      <c r="AI897">
        <v>579</v>
      </c>
      <c r="AJ897">
        <v>579</v>
      </c>
      <c r="AK897">
        <v>3</v>
      </c>
    </row>
    <row r="898" spans="1:37" x14ac:dyDescent="0.2">
      <c r="A898">
        <v>11</v>
      </c>
      <c r="B898" t="s">
        <v>37</v>
      </c>
      <c r="C898">
        <v>150</v>
      </c>
      <c r="D898">
        <v>3000</v>
      </c>
      <c r="E898">
        <v>156</v>
      </c>
      <c r="F898">
        <v>1</v>
      </c>
      <c r="G898">
        <v>62</v>
      </c>
      <c r="H898" t="s">
        <v>36</v>
      </c>
      <c r="I898">
        <v>1</v>
      </c>
      <c r="J898" s="8" t="str">
        <f t="shared" si="26"/>
        <v xml:space="preserve">HIT </v>
      </c>
      <c r="K898">
        <v>26</v>
      </c>
      <c r="L898">
        <v>5</v>
      </c>
      <c r="M898">
        <v>289.02285714285699</v>
      </c>
      <c r="N898">
        <v>179.42666666666699</v>
      </c>
      <c r="O898">
        <v>3</v>
      </c>
      <c r="P898">
        <v>4</v>
      </c>
      <c r="Q898">
        <v>68.862857142857095</v>
      </c>
      <c r="R898">
        <v>111.37333333333299</v>
      </c>
      <c r="S898">
        <v>2</v>
      </c>
      <c r="T898">
        <v>1</v>
      </c>
      <c r="U898">
        <v>300.41668701171898</v>
      </c>
      <c r="V898">
        <v>190.41666412353501</v>
      </c>
      <c r="W898">
        <v>3</v>
      </c>
      <c r="X898">
        <v>4</v>
      </c>
      <c r="Y898">
        <v>244.67330109627201</v>
      </c>
      <c r="Z898">
        <v>38.234999999999999</v>
      </c>
      <c r="AA898">
        <v>45.881999999999998</v>
      </c>
      <c r="AB898">
        <v>34.5</v>
      </c>
      <c r="AC898">
        <v>-3.7349999999999999</v>
      </c>
      <c r="AD898" s="8">
        <f t="shared" si="27"/>
        <v>3.7349999999999999</v>
      </c>
      <c r="AE898">
        <v>1862</v>
      </c>
      <c r="AF898">
        <v>571367</v>
      </c>
      <c r="AG898">
        <v>93</v>
      </c>
      <c r="AH898" t="s">
        <v>39</v>
      </c>
      <c r="AI898">
        <v>579</v>
      </c>
      <c r="AJ898">
        <v>579</v>
      </c>
      <c r="AK898">
        <v>3</v>
      </c>
    </row>
    <row r="899" spans="1:37" x14ac:dyDescent="0.2">
      <c r="A899">
        <v>11</v>
      </c>
      <c r="B899" t="s">
        <v>37</v>
      </c>
      <c r="C899">
        <v>150</v>
      </c>
      <c r="D899">
        <v>3000</v>
      </c>
      <c r="E899">
        <v>157</v>
      </c>
      <c r="F899">
        <v>0</v>
      </c>
      <c r="G899">
        <v>0</v>
      </c>
      <c r="H899" t="s">
        <v>33</v>
      </c>
      <c r="I899">
        <v>1</v>
      </c>
      <c r="J899" s="8" t="str">
        <f t="shared" ref="J899:J962" si="28">IF(AND(F899=0,I899=1),"TNEG",IF(AND(F899=0,I899=0),"FA",IF(AND(F899=1,I899=1),"HIT ","MISS")))</f>
        <v>TNEG</v>
      </c>
      <c r="K899">
        <v>0</v>
      </c>
      <c r="L899" t="s">
        <v>34</v>
      </c>
      <c r="M899">
        <v>131.91619047619</v>
      </c>
      <c r="N899">
        <v>192.42666666666699</v>
      </c>
      <c r="O899">
        <v>3</v>
      </c>
      <c r="P899">
        <v>2</v>
      </c>
      <c r="Q899">
        <v>131.91619047619</v>
      </c>
      <c r="R899">
        <v>192.42666666666699</v>
      </c>
      <c r="S899">
        <v>3</v>
      </c>
      <c r="T899">
        <v>2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46.176000000000002</v>
      </c>
      <c r="AA899">
        <v>46.176000000000002</v>
      </c>
      <c r="AB899">
        <v>-1</v>
      </c>
      <c r="AC899">
        <v>-1</v>
      </c>
      <c r="AD899" s="8">
        <f t="shared" ref="AD899:AD962" si="29">ABS(AC899)</f>
        <v>1</v>
      </c>
      <c r="AE899">
        <v>1188</v>
      </c>
      <c r="AF899">
        <v>573564</v>
      </c>
      <c r="AG899">
        <v>1641</v>
      </c>
      <c r="AH899" t="s">
        <v>39</v>
      </c>
      <c r="AI899">
        <v>579</v>
      </c>
      <c r="AJ899">
        <v>579</v>
      </c>
      <c r="AK899">
        <v>3</v>
      </c>
    </row>
    <row r="900" spans="1:37" x14ac:dyDescent="0.2">
      <c r="A900">
        <v>11</v>
      </c>
      <c r="B900" t="s">
        <v>37</v>
      </c>
      <c r="C900">
        <v>150</v>
      </c>
      <c r="D900">
        <v>3000</v>
      </c>
      <c r="E900">
        <v>158</v>
      </c>
      <c r="F900">
        <v>0</v>
      </c>
      <c r="G900">
        <v>0</v>
      </c>
      <c r="H900" t="s">
        <v>33</v>
      </c>
      <c r="I900">
        <v>1</v>
      </c>
      <c r="J900" s="8" t="str">
        <f t="shared" si="28"/>
        <v>TNEG</v>
      </c>
      <c r="K900">
        <v>0</v>
      </c>
      <c r="L900" t="s">
        <v>34</v>
      </c>
      <c r="M900">
        <v>503.18285714285702</v>
      </c>
      <c r="N900">
        <v>260.48</v>
      </c>
      <c r="O900">
        <v>4</v>
      </c>
      <c r="P900">
        <v>7</v>
      </c>
      <c r="Q900">
        <v>503.18285714285702</v>
      </c>
      <c r="R900">
        <v>260.48</v>
      </c>
      <c r="S900">
        <v>4</v>
      </c>
      <c r="T900">
        <v>7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46.470999999999997</v>
      </c>
      <c r="AA900">
        <v>46.470999999999997</v>
      </c>
      <c r="AB900">
        <v>-1</v>
      </c>
      <c r="AC900">
        <v>-1</v>
      </c>
      <c r="AD900" s="8">
        <f t="shared" si="29"/>
        <v>1</v>
      </c>
      <c r="AE900">
        <v>1179</v>
      </c>
      <c r="AF900">
        <v>575264</v>
      </c>
      <c r="AG900">
        <v>1882</v>
      </c>
      <c r="AH900" t="s">
        <v>39</v>
      </c>
      <c r="AI900">
        <v>579</v>
      </c>
      <c r="AJ900">
        <v>579</v>
      </c>
      <c r="AK900">
        <v>3</v>
      </c>
    </row>
    <row r="901" spans="1:37" x14ac:dyDescent="0.2">
      <c r="A901">
        <v>11</v>
      </c>
      <c r="B901" t="s">
        <v>37</v>
      </c>
      <c r="C901">
        <v>150</v>
      </c>
      <c r="D901">
        <v>3000</v>
      </c>
      <c r="E901">
        <v>159</v>
      </c>
      <c r="F901">
        <v>1</v>
      </c>
      <c r="G901">
        <v>63</v>
      </c>
      <c r="H901" t="s">
        <v>33</v>
      </c>
      <c r="I901">
        <v>0</v>
      </c>
      <c r="J901" s="8" t="str">
        <f t="shared" si="28"/>
        <v>MISS</v>
      </c>
      <c r="K901">
        <v>60</v>
      </c>
      <c r="L901">
        <v>6</v>
      </c>
      <c r="M901">
        <v>351.07619047618999</v>
      </c>
      <c r="N901">
        <v>194.42666666666699</v>
      </c>
      <c r="O901">
        <v>3</v>
      </c>
      <c r="P901">
        <v>5</v>
      </c>
      <c r="Q901">
        <v>70.862857142857095</v>
      </c>
      <c r="R901">
        <v>480.64</v>
      </c>
      <c r="S901">
        <v>7</v>
      </c>
      <c r="T901">
        <v>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29.117999999999999</v>
      </c>
      <c r="AA901">
        <v>46.765000000000001</v>
      </c>
      <c r="AB901">
        <v>-1</v>
      </c>
      <c r="AC901">
        <v>-1</v>
      </c>
      <c r="AD901" s="8">
        <f t="shared" si="29"/>
        <v>1</v>
      </c>
      <c r="AE901">
        <v>971</v>
      </c>
      <c r="AF901">
        <v>576754</v>
      </c>
      <c r="AG901">
        <v>319</v>
      </c>
      <c r="AH901" t="s">
        <v>39</v>
      </c>
      <c r="AI901">
        <v>579</v>
      </c>
      <c r="AJ901">
        <v>579</v>
      </c>
      <c r="AK901">
        <v>3</v>
      </c>
    </row>
    <row r="902" spans="1:37" x14ac:dyDescent="0.2">
      <c r="A902">
        <v>11</v>
      </c>
      <c r="B902" t="s">
        <v>37</v>
      </c>
      <c r="C902">
        <v>150</v>
      </c>
      <c r="D902">
        <v>3000</v>
      </c>
      <c r="E902">
        <v>160</v>
      </c>
      <c r="F902">
        <v>0</v>
      </c>
      <c r="G902">
        <v>0</v>
      </c>
      <c r="H902" t="s">
        <v>33</v>
      </c>
      <c r="I902">
        <v>1</v>
      </c>
      <c r="J902" s="8" t="str">
        <f t="shared" si="28"/>
        <v>TNEG</v>
      </c>
      <c r="K902">
        <v>0</v>
      </c>
      <c r="L902" t="s">
        <v>34</v>
      </c>
      <c r="M902">
        <v>209.96952380952399</v>
      </c>
      <c r="N902">
        <v>40.32</v>
      </c>
      <c r="O902">
        <v>1</v>
      </c>
      <c r="P902">
        <v>3</v>
      </c>
      <c r="Q902">
        <v>209.96952380952399</v>
      </c>
      <c r="R902">
        <v>40.32</v>
      </c>
      <c r="S902">
        <v>1</v>
      </c>
      <c r="T902">
        <v>3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47.058999999999997</v>
      </c>
      <c r="AA902">
        <v>47.058999999999997</v>
      </c>
      <c r="AB902">
        <v>-1</v>
      </c>
      <c r="AC902">
        <v>-1</v>
      </c>
      <c r="AD902" s="8">
        <f t="shared" si="29"/>
        <v>1</v>
      </c>
      <c r="AE902">
        <v>1241</v>
      </c>
      <c r="AF902">
        <v>578505</v>
      </c>
      <c r="AG902">
        <v>2340</v>
      </c>
      <c r="AH902" t="s">
        <v>39</v>
      </c>
      <c r="AI902">
        <v>579</v>
      </c>
      <c r="AJ902">
        <v>579</v>
      </c>
      <c r="AK902">
        <v>3</v>
      </c>
    </row>
    <row r="903" spans="1:37" x14ac:dyDescent="0.2">
      <c r="A903">
        <v>11</v>
      </c>
      <c r="B903" t="s">
        <v>37</v>
      </c>
      <c r="C903">
        <v>150</v>
      </c>
      <c r="D903">
        <v>3000</v>
      </c>
      <c r="E903">
        <v>161</v>
      </c>
      <c r="F903">
        <v>0</v>
      </c>
      <c r="G903">
        <v>0</v>
      </c>
      <c r="H903" t="s">
        <v>33</v>
      </c>
      <c r="I903">
        <v>1</v>
      </c>
      <c r="J903" s="8" t="str">
        <f t="shared" si="28"/>
        <v>TNEG</v>
      </c>
      <c r="K903">
        <v>0</v>
      </c>
      <c r="L903" t="s">
        <v>34</v>
      </c>
      <c r="M903">
        <v>418.12952380952402</v>
      </c>
      <c r="N903">
        <v>121.37333333333299</v>
      </c>
      <c r="O903">
        <v>2</v>
      </c>
      <c r="P903">
        <v>6</v>
      </c>
      <c r="Q903">
        <v>418.12952380952402</v>
      </c>
      <c r="R903">
        <v>121.37333333333299</v>
      </c>
      <c r="S903">
        <v>2</v>
      </c>
      <c r="T903">
        <v>6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47.353000000000002</v>
      </c>
      <c r="AA903">
        <v>47.353000000000002</v>
      </c>
      <c r="AB903">
        <v>-1</v>
      </c>
      <c r="AC903">
        <v>-1</v>
      </c>
      <c r="AD903" s="8">
        <f t="shared" si="29"/>
        <v>1</v>
      </c>
      <c r="AE903">
        <v>1194</v>
      </c>
      <c r="AF903">
        <v>580214</v>
      </c>
      <c r="AG903">
        <v>1159</v>
      </c>
      <c r="AH903" t="s">
        <v>39</v>
      </c>
      <c r="AI903">
        <v>579</v>
      </c>
      <c r="AJ903">
        <v>579</v>
      </c>
      <c r="AK903">
        <v>3</v>
      </c>
    </row>
    <row r="904" spans="1:37" x14ac:dyDescent="0.2">
      <c r="A904">
        <v>11</v>
      </c>
      <c r="B904" t="s">
        <v>37</v>
      </c>
      <c r="C904">
        <v>150</v>
      </c>
      <c r="D904">
        <v>3000</v>
      </c>
      <c r="E904">
        <v>162</v>
      </c>
      <c r="F904">
        <v>0</v>
      </c>
      <c r="G904">
        <v>0</v>
      </c>
      <c r="H904" t="s">
        <v>33</v>
      </c>
      <c r="I904">
        <v>1</v>
      </c>
      <c r="J904" s="8" t="str">
        <f t="shared" si="28"/>
        <v>TNEG</v>
      </c>
      <c r="K904">
        <v>0</v>
      </c>
      <c r="L904" t="s">
        <v>34</v>
      </c>
      <c r="M904">
        <v>213.96952380952399</v>
      </c>
      <c r="N904">
        <v>469.64</v>
      </c>
      <c r="O904">
        <v>7</v>
      </c>
      <c r="P904">
        <v>3</v>
      </c>
      <c r="Q904">
        <v>213.96952380952399</v>
      </c>
      <c r="R904">
        <v>469.64</v>
      </c>
      <c r="S904">
        <v>7</v>
      </c>
      <c r="T904">
        <v>3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47.646999999999998</v>
      </c>
      <c r="AA904">
        <v>47.646999999999998</v>
      </c>
      <c r="AB904">
        <v>-1</v>
      </c>
      <c r="AC904">
        <v>-1</v>
      </c>
      <c r="AD904" s="8">
        <f t="shared" si="29"/>
        <v>1</v>
      </c>
      <c r="AE904">
        <v>1172</v>
      </c>
      <c r="AF904">
        <v>581894</v>
      </c>
      <c r="AG904">
        <v>1270</v>
      </c>
      <c r="AH904" t="s">
        <v>39</v>
      </c>
      <c r="AI904">
        <v>579</v>
      </c>
      <c r="AJ904">
        <v>579</v>
      </c>
      <c r="AK904">
        <v>3</v>
      </c>
    </row>
    <row r="905" spans="1:37" x14ac:dyDescent="0.2">
      <c r="A905">
        <v>11</v>
      </c>
      <c r="B905" t="s">
        <v>37</v>
      </c>
      <c r="C905">
        <v>150</v>
      </c>
      <c r="D905">
        <v>3000</v>
      </c>
      <c r="E905">
        <v>163</v>
      </c>
      <c r="F905">
        <v>0</v>
      </c>
      <c r="G905">
        <v>0</v>
      </c>
      <c r="H905" t="s">
        <v>33</v>
      </c>
      <c r="I905">
        <v>1</v>
      </c>
      <c r="J905" s="8" t="str">
        <f t="shared" si="28"/>
        <v>TNEG</v>
      </c>
      <c r="K905">
        <v>0</v>
      </c>
      <c r="L905" t="s">
        <v>34</v>
      </c>
      <c r="M905">
        <v>272.02285714285699</v>
      </c>
      <c r="N905">
        <v>335.53333333333302</v>
      </c>
      <c r="O905">
        <v>5</v>
      </c>
      <c r="P905">
        <v>4</v>
      </c>
      <c r="Q905">
        <v>272.02285714285699</v>
      </c>
      <c r="R905">
        <v>335.53333333333302</v>
      </c>
      <c r="S905">
        <v>5</v>
      </c>
      <c r="T905">
        <v>4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47.941000000000003</v>
      </c>
      <c r="AA905">
        <v>47.941000000000003</v>
      </c>
      <c r="AB905">
        <v>-1</v>
      </c>
      <c r="AC905">
        <v>-1</v>
      </c>
      <c r="AD905" s="8">
        <f t="shared" si="29"/>
        <v>1</v>
      </c>
      <c r="AE905">
        <v>1279</v>
      </c>
      <c r="AF905">
        <v>583692</v>
      </c>
      <c r="AG905">
        <v>1885</v>
      </c>
      <c r="AH905" t="s">
        <v>39</v>
      </c>
      <c r="AI905">
        <v>579</v>
      </c>
      <c r="AJ905">
        <v>579</v>
      </c>
      <c r="AK905">
        <v>3</v>
      </c>
    </row>
    <row r="906" spans="1:37" x14ac:dyDescent="0.2">
      <c r="A906">
        <v>11</v>
      </c>
      <c r="B906" t="s">
        <v>37</v>
      </c>
      <c r="C906">
        <v>150</v>
      </c>
      <c r="D906">
        <v>3000</v>
      </c>
      <c r="E906">
        <v>164</v>
      </c>
      <c r="F906">
        <v>1</v>
      </c>
      <c r="G906">
        <v>64</v>
      </c>
      <c r="H906" t="s">
        <v>36</v>
      </c>
      <c r="I906">
        <v>1</v>
      </c>
      <c r="J906" s="8" t="str">
        <f t="shared" si="28"/>
        <v xml:space="preserve">HIT </v>
      </c>
      <c r="K906">
        <v>2</v>
      </c>
      <c r="L906">
        <v>1</v>
      </c>
      <c r="M906">
        <v>506.18285714285702</v>
      </c>
      <c r="N906">
        <v>183.42666666666699</v>
      </c>
      <c r="O906">
        <v>3</v>
      </c>
      <c r="P906">
        <v>7</v>
      </c>
      <c r="Q906">
        <v>213.96952380952399</v>
      </c>
      <c r="R906">
        <v>469.64</v>
      </c>
      <c r="S906">
        <v>7</v>
      </c>
      <c r="T906">
        <v>3</v>
      </c>
      <c r="U906">
        <v>521.41668701171898</v>
      </c>
      <c r="V906">
        <v>179.41666412353501</v>
      </c>
      <c r="W906">
        <v>3</v>
      </c>
      <c r="X906">
        <v>7</v>
      </c>
      <c r="Y906">
        <v>422.79231644903399</v>
      </c>
      <c r="Z906">
        <v>47.646999999999998</v>
      </c>
      <c r="AA906">
        <v>48.234999999999999</v>
      </c>
      <c r="AB906">
        <v>46.802</v>
      </c>
      <c r="AC906">
        <v>-0.84599999999999997</v>
      </c>
      <c r="AD906" s="8">
        <f t="shared" si="29"/>
        <v>0.84599999999999997</v>
      </c>
      <c r="AE906">
        <v>1840</v>
      </c>
      <c r="AF906">
        <v>587132</v>
      </c>
      <c r="AG906">
        <v>1270</v>
      </c>
      <c r="AH906" t="s">
        <v>39</v>
      </c>
      <c r="AI906">
        <v>579</v>
      </c>
      <c r="AJ906">
        <v>579</v>
      </c>
      <c r="AK906">
        <v>3</v>
      </c>
    </row>
    <row r="907" spans="1:37" x14ac:dyDescent="0.2">
      <c r="A907">
        <v>11</v>
      </c>
      <c r="B907" t="s">
        <v>37</v>
      </c>
      <c r="C907">
        <v>150</v>
      </c>
      <c r="D907">
        <v>3000</v>
      </c>
      <c r="E907">
        <v>165</v>
      </c>
      <c r="F907">
        <v>0</v>
      </c>
      <c r="G907">
        <v>0</v>
      </c>
      <c r="H907" t="s">
        <v>33</v>
      </c>
      <c r="I907">
        <v>1</v>
      </c>
      <c r="J907" s="8" t="str">
        <f t="shared" si="28"/>
        <v>TNEG</v>
      </c>
      <c r="K907">
        <v>0</v>
      </c>
      <c r="L907" t="s">
        <v>34</v>
      </c>
      <c r="M907">
        <v>500.18285714285702</v>
      </c>
      <c r="N907">
        <v>399.58666666666699</v>
      </c>
      <c r="O907">
        <v>6</v>
      </c>
      <c r="P907">
        <v>7</v>
      </c>
      <c r="Q907">
        <v>500.18285714285702</v>
      </c>
      <c r="R907">
        <v>399.58666666666699</v>
      </c>
      <c r="S907">
        <v>6</v>
      </c>
      <c r="T907">
        <v>7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48.529000000000003</v>
      </c>
      <c r="AA907">
        <v>48.529000000000003</v>
      </c>
      <c r="AB907">
        <v>-1</v>
      </c>
      <c r="AC907">
        <v>-1</v>
      </c>
      <c r="AD907" s="8">
        <f t="shared" si="29"/>
        <v>1</v>
      </c>
      <c r="AE907">
        <v>708</v>
      </c>
      <c r="AF907">
        <v>588850</v>
      </c>
      <c r="AG907">
        <v>208</v>
      </c>
      <c r="AH907" t="s">
        <v>39</v>
      </c>
      <c r="AI907">
        <v>579</v>
      </c>
      <c r="AJ907">
        <v>579</v>
      </c>
      <c r="AK907">
        <v>3</v>
      </c>
    </row>
    <row r="908" spans="1:37" x14ac:dyDescent="0.2">
      <c r="A908">
        <v>11</v>
      </c>
      <c r="B908" t="s">
        <v>37</v>
      </c>
      <c r="C908">
        <v>150</v>
      </c>
      <c r="D908">
        <v>3000</v>
      </c>
      <c r="E908">
        <v>166</v>
      </c>
      <c r="F908">
        <v>1</v>
      </c>
      <c r="G908">
        <v>65</v>
      </c>
      <c r="H908" t="s">
        <v>36</v>
      </c>
      <c r="I908">
        <v>1</v>
      </c>
      <c r="J908" s="8" t="str">
        <f t="shared" si="28"/>
        <v xml:space="preserve">HIT </v>
      </c>
      <c r="K908">
        <v>14</v>
      </c>
      <c r="L908">
        <v>4</v>
      </c>
      <c r="M908">
        <v>419.12952380952402</v>
      </c>
      <c r="N908">
        <v>265.48</v>
      </c>
      <c r="O908">
        <v>4</v>
      </c>
      <c r="P908">
        <v>6</v>
      </c>
      <c r="Q908">
        <v>345.07619047618999</v>
      </c>
      <c r="R908">
        <v>335.53333333333302</v>
      </c>
      <c r="S908">
        <v>5</v>
      </c>
      <c r="T908">
        <v>5</v>
      </c>
      <c r="U908">
        <v>437.41668701171898</v>
      </c>
      <c r="V908">
        <v>255.41666412353501</v>
      </c>
      <c r="W908">
        <v>4</v>
      </c>
      <c r="X908">
        <v>6</v>
      </c>
      <c r="Y908">
        <v>122.251576618464</v>
      </c>
      <c r="Z908">
        <v>44.706000000000003</v>
      </c>
      <c r="AA908">
        <v>48.823999999999998</v>
      </c>
      <c r="AB908">
        <v>40.716999999999999</v>
      </c>
      <c r="AC908">
        <v>-3.9889999999999999</v>
      </c>
      <c r="AD908" s="8">
        <f t="shared" si="29"/>
        <v>3.9889999999999999</v>
      </c>
      <c r="AE908">
        <v>1732</v>
      </c>
      <c r="AF908">
        <v>592165</v>
      </c>
      <c r="AG908">
        <v>1389</v>
      </c>
      <c r="AH908" t="s">
        <v>39</v>
      </c>
      <c r="AI908">
        <v>579</v>
      </c>
      <c r="AJ908">
        <v>579</v>
      </c>
      <c r="AK908">
        <v>3</v>
      </c>
    </row>
    <row r="909" spans="1:37" x14ac:dyDescent="0.2">
      <c r="A909">
        <v>11</v>
      </c>
      <c r="B909" t="s">
        <v>37</v>
      </c>
      <c r="C909">
        <v>150</v>
      </c>
      <c r="D909">
        <v>3000</v>
      </c>
      <c r="E909">
        <v>167</v>
      </c>
      <c r="F909">
        <v>0</v>
      </c>
      <c r="G909">
        <v>0</v>
      </c>
      <c r="H909" t="s">
        <v>33</v>
      </c>
      <c r="I909">
        <v>1</v>
      </c>
      <c r="J909" s="8" t="str">
        <f t="shared" si="28"/>
        <v>TNEG</v>
      </c>
      <c r="K909">
        <v>0</v>
      </c>
      <c r="L909" t="s">
        <v>34</v>
      </c>
      <c r="M909">
        <v>350.07619047618999</v>
      </c>
      <c r="N909">
        <v>270.48</v>
      </c>
      <c r="O909">
        <v>4</v>
      </c>
      <c r="P909">
        <v>5</v>
      </c>
      <c r="Q909">
        <v>350.07619047618999</v>
      </c>
      <c r="R909">
        <v>270.48</v>
      </c>
      <c r="S909">
        <v>4</v>
      </c>
      <c r="T909">
        <v>5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49.118000000000002</v>
      </c>
      <c r="AA909">
        <v>49.118000000000002</v>
      </c>
      <c r="AB909">
        <v>-1</v>
      </c>
      <c r="AC909">
        <v>-1</v>
      </c>
      <c r="AD909" s="8">
        <f t="shared" si="29"/>
        <v>1</v>
      </c>
      <c r="AE909">
        <v>1098</v>
      </c>
      <c r="AF909">
        <v>594270</v>
      </c>
      <c r="AG909">
        <v>264</v>
      </c>
      <c r="AH909" t="s">
        <v>39</v>
      </c>
      <c r="AI909">
        <v>579</v>
      </c>
      <c r="AJ909">
        <v>579</v>
      </c>
      <c r="AK909">
        <v>3</v>
      </c>
    </row>
    <row r="910" spans="1:37" x14ac:dyDescent="0.2">
      <c r="A910">
        <v>11</v>
      </c>
      <c r="B910" t="s">
        <v>37</v>
      </c>
      <c r="C910">
        <v>150</v>
      </c>
      <c r="D910">
        <v>3000</v>
      </c>
      <c r="E910">
        <v>168</v>
      </c>
      <c r="F910">
        <v>0</v>
      </c>
      <c r="G910">
        <v>0</v>
      </c>
      <c r="H910" t="s">
        <v>33</v>
      </c>
      <c r="I910">
        <v>1</v>
      </c>
      <c r="J910" s="8" t="str">
        <f t="shared" si="28"/>
        <v>TNEG</v>
      </c>
      <c r="K910">
        <v>0</v>
      </c>
      <c r="L910" t="s">
        <v>34</v>
      </c>
      <c r="M910">
        <v>209.96952380952399</v>
      </c>
      <c r="N910">
        <v>40.32</v>
      </c>
      <c r="O910">
        <v>1</v>
      </c>
      <c r="P910">
        <v>3</v>
      </c>
      <c r="Q910">
        <v>209.96952380952399</v>
      </c>
      <c r="R910">
        <v>40.32</v>
      </c>
      <c r="S910">
        <v>1</v>
      </c>
      <c r="T910">
        <v>3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49.411999999999999</v>
      </c>
      <c r="AA910">
        <v>49.411999999999999</v>
      </c>
      <c r="AB910">
        <v>-1</v>
      </c>
      <c r="AC910">
        <v>-1</v>
      </c>
      <c r="AD910" s="8">
        <f t="shared" si="29"/>
        <v>1</v>
      </c>
      <c r="AE910">
        <v>1217</v>
      </c>
      <c r="AF910">
        <v>596006</v>
      </c>
      <c r="AG910">
        <v>626</v>
      </c>
      <c r="AH910" t="s">
        <v>39</v>
      </c>
      <c r="AI910">
        <v>579</v>
      </c>
      <c r="AJ910">
        <v>579</v>
      </c>
      <c r="AK910">
        <v>3</v>
      </c>
    </row>
    <row r="911" spans="1:37" x14ac:dyDescent="0.2">
      <c r="A911">
        <v>11</v>
      </c>
      <c r="B911" t="s">
        <v>37</v>
      </c>
      <c r="C911">
        <v>150</v>
      </c>
      <c r="D911">
        <v>3000</v>
      </c>
      <c r="E911">
        <v>169</v>
      </c>
      <c r="F911">
        <v>0</v>
      </c>
      <c r="G911">
        <v>0</v>
      </c>
      <c r="H911" t="s">
        <v>33</v>
      </c>
      <c r="I911">
        <v>1</v>
      </c>
      <c r="J911" s="8" t="str">
        <f t="shared" si="28"/>
        <v>TNEG</v>
      </c>
      <c r="K911">
        <v>0</v>
      </c>
      <c r="L911" t="s">
        <v>34</v>
      </c>
      <c r="M911">
        <v>500.18285714285702</v>
      </c>
      <c r="N911">
        <v>399.58666666666699</v>
      </c>
      <c r="O911">
        <v>6</v>
      </c>
      <c r="P911">
        <v>7</v>
      </c>
      <c r="Q911">
        <v>500.18285714285702</v>
      </c>
      <c r="R911">
        <v>399.58666666666699</v>
      </c>
      <c r="S911">
        <v>6</v>
      </c>
      <c r="T911">
        <v>7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49.706000000000003</v>
      </c>
      <c r="AA911">
        <v>49.706000000000003</v>
      </c>
      <c r="AB911">
        <v>-1</v>
      </c>
      <c r="AC911">
        <v>-1</v>
      </c>
      <c r="AD911" s="8">
        <f t="shared" si="29"/>
        <v>1</v>
      </c>
      <c r="AE911">
        <v>1240</v>
      </c>
      <c r="AF911">
        <v>597753</v>
      </c>
      <c r="AG911">
        <v>2322</v>
      </c>
      <c r="AH911" t="s">
        <v>39</v>
      </c>
      <c r="AI911">
        <v>579</v>
      </c>
      <c r="AJ911">
        <v>579</v>
      </c>
      <c r="AK911">
        <v>3</v>
      </c>
    </row>
    <row r="912" spans="1:37" x14ac:dyDescent="0.2">
      <c r="A912">
        <v>11</v>
      </c>
      <c r="B912" t="s">
        <v>37</v>
      </c>
      <c r="C912">
        <v>150</v>
      </c>
      <c r="D912">
        <v>3000</v>
      </c>
      <c r="E912">
        <v>170</v>
      </c>
      <c r="F912">
        <v>0</v>
      </c>
      <c r="G912">
        <v>0</v>
      </c>
      <c r="H912" t="s">
        <v>33</v>
      </c>
      <c r="I912">
        <v>1</v>
      </c>
      <c r="J912" s="8" t="str">
        <f t="shared" si="28"/>
        <v>TNEG</v>
      </c>
      <c r="K912">
        <v>0</v>
      </c>
      <c r="L912" t="s">
        <v>34</v>
      </c>
      <c r="M912">
        <v>72.862857142857095</v>
      </c>
      <c r="N912">
        <v>416.58666666666699</v>
      </c>
      <c r="O912">
        <v>6</v>
      </c>
      <c r="P912">
        <v>1</v>
      </c>
      <c r="Q912">
        <v>72.862857142857095</v>
      </c>
      <c r="R912">
        <v>416.58666666666699</v>
      </c>
      <c r="S912">
        <v>6</v>
      </c>
      <c r="T912">
        <v>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50</v>
      </c>
      <c r="AA912">
        <v>50</v>
      </c>
      <c r="AB912">
        <v>-1</v>
      </c>
      <c r="AC912">
        <v>-1</v>
      </c>
      <c r="AD912" s="8">
        <f t="shared" si="29"/>
        <v>1</v>
      </c>
      <c r="AE912">
        <v>1141</v>
      </c>
      <c r="AF912">
        <v>599405</v>
      </c>
      <c r="AG912">
        <v>389</v>
      </c>
      <c r="AH912" t="s">
        <v>39</v>
      </c>
      <c r="AI912">
        <v>579</v>
      </c>
      <c r="AJ912">
        <v>579</v>
      </c>
      <c r="AK912">
        <v>3</v>
      </c>
    </row>
    <row r="913" spans="1:37" x14ac:dyDescent="0.2">
      <c r="A913">
        <v>11</v>
      </c>
      <c r="B913" t="s">
        <v>37</v>
      </c>
      <c r="C913">
        <v>150</v>
      </c>
      <c r="D913">
        <v>3000</v>
      </c>
      <c r="E913">
        <v>171</v>
      </c>
      <c r="F913">
        <v>1</v>
      </c>
      <c r="G913">
        <v>66</v>
      </c>
      <c r="H913" t="s">
        <v>33</v>
      </c>
      <c r="I913">
        <v>0</v>
      </c>
      <c r="J913" s="8" t="str">
        <f t="shared" si="28"/>
        <v>MISS</v>
      </c>
      <c r="K913">
        <v>39</v>
      </c>
      <c r="L913">
        <v>5</v>
      </c>
      <c r="M913">
        <v>132.91619047619</v>
      </c>
      <c r="N913">
        <v>41.32</v>
      </c>
      <c r="O913">
        <v>1</v>
      </c>
      <c r="P913">
        <v>2</v>
      </c>
      <c r="Q913">
        <v>209.96952380952399</v>
      </c>
      <c r="R913">
        <v>40.32</v>
      </c>
      <c r="S913">
        <v>1</v>
      </c>
      <c r="T913">
        <v>3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38.823999999999998</v>
      </c>
      <c r="AA913">
        <v>50.293999999999997</v>
      </c>
      <c r="AB913">
        <v>-1</v>
      </c>
      <c r="AC913">
        <v>-1</v>
      </c>
      <c r="AD913" s="8">
        <f t="shared" si="29"/>
        <v>1</v>
      </c>
      <c r="AE913">
        <v>1093</v>
      </c>
      <c r="AF913">
        <v>601005</v>
      </c>
      <c r="AG913">
        <v>1544</v>
      </c>
      <c r="AH913" t="s">
        <v>39</v>
      </c>
      <c r="AI913">
        <v>579</v>
      </c>
      <c r="AJ913">
        <v>579</v>
      </c>
      <c r="AK913">
        <v>3</v>
      </c>
    </row>
    <row r="914" spans="1:37" x14ac:dyDescent="0.2">
      <c r="A914">
        <v>11</v>
      </c>
      <c r="B914" t="s">
        <v>37</v>
      </c>
      <c r="C914">
        <v>150</v>
      </c>
      <c r="D914">
        <v>3000</v>
      </c>
      <c r="E914">
        <v>172</v>
      </c>
      <c r="F914">
        <v>1</v>
      </c>
      <c r="G914">
        <v>67</v>
      </c>
      <c r="H914" t="s">
        <v>36</v>
      </c>
      <c r="I914">
        <v>1</v>
      </c>
      <c r="J914" s="8" t="str">
        <f t="shared" si="28"/>
        <v xml:space="preserve">HIT </v>
      </c>
      <c r="K914">
        <v>26</v>
      </c>
      <c r="L914">
        <v>5</v>
      </c>
      <c r="M914">
        <v>345.07619047618999</v>
      </c>
      <c r="N914">
        <v>335.53333333333302</v>
      </c>
      <c r="O914">
        <v>5</v>
      </c>
      <c r="P914">
        <v>5</v>
      </c>
      <c r="Q914">
        <v>349.07619047618999</v>
      </c>
      <c r="R914">
        <v>411.58666666666699</v>
      </c>
      <c r="S914">
        <v>6</v>
      </c>
      <c r="T914">
        <v>5</v>
      </c>
      <c r="U914">
        <v>355.41668701171898</v>
      </c>
      <c r="V914">
        <v>337.41666412353499</v>
      </c>
      <c r="W914">
        <v>5</v>
      </c>
      <c r="X914">
        <v>5</v>
      </c>
      <c r="Y914">
        <v>74.440521045766303</v>
      </c>
      <c r="Z914">
        <v>42.941000000000003</v>
      </c>
      <c r="AA914">
        <v>50.588000000000001</v>
      </c>
      <c r="AB914">
        <v>36.749000000000002</v>
      </c>
      <c r="AC914">
        <v>-6.1929999999999996</v>
      </c>
      <c r="AD914" s="8">
        <f t="shared" si="29"/>
        <v>6.1929999999999996</v>
      </c>
      <c r="AE914">
        <v>1911</v>
      </c>
      <c r="AF914">
        <v>604576</v>
      </c>
      <c r="AG914">
        <v>306</v>
      </c>
      <c r="AH914" t="s">
        <v>39</v>
      </c>
      <c r="AI914">
        <v>579</v>
      </c>
      <c r="AJ914">
        <v>579</v>
      </c>
      <c r="AK914">
        <v>3</v>
      </c>
    </row>
    <row r="915" spans="1:37" x14ac:dyDescent="0.2">
      <c r="A915">
        <v>11</v>
      </c>
      <c r="B915" t="s">
        <v>37</v>
      </c>
      <c r="C915">
        <v>150</v>
      </c>
      <c r="D915">
        <v>3000</v>
      </c>
      <c r="E915">
        <v>173</v>
      </c>
      <c r="F915">
        <v>1</v>
      </c>
      <c r="G915">
        <v>68</v>
      </c>
      <c r="H915" t="s">
        <v>36</v>
      </c>
      <c r="I915">
        <v>1</v>
      </c>
      <c r="J915" s="8" t="str">
        <f t="shared" si="28"/>
        <v xml:space="preserve">HIT </v>
      </c>
      <c r="K915">
        <v>15</v>
      </c>
      <c r="L915">
        <v>4</v>
      </c>
      <c r="M915">
        <v>68.862857142857095</v>
      </c>
      <c r="N915">
        <v>111.37333333333299</v>
      </c>
      <c r="O915">
        <v>2</v>
      </c>
      <c r="P915">
        <v>1</v>
      </c>
      <c r="Q915">
        <v>503.18285714285702</v>
      </c>
      <c r="R915">
        <v>260.48</v>
      </c>
      <c r="S915">
        <v>4</v>
      </c>
      <c r="T915">
        <v>7</v>
      </c>
      <c r="U915">
        <v>50.4166870117188</v>
      </c>
      <c r="V915">
        <v>90.416664123535199</v>
      </c>
      <c r="W915">
        <v>2</v>
      </c>
      <c r="X915">
        <v>1</v>
      </c>
      <c r="Y915">
        <v>483.65146854387802</v>
      </c>
      <c r="Z915">
        <v>46.470999999999997</v>
      </c>
      <c r="AA915">
        <v>50.881999999999998</v>
      </c>
      <c r="AB915">
        <v>36.484000000000002</v>
      </c>
      <c r="AC915">
        <v>-9.9870000000000001</v>
      </c>
      <c r="AD915" s="8">
        <f t="shared" si="29"/>
        <v>9.9870000000000001</v>
      </c>
      <c r="AE915">
        <v>1701</v>
      </c>
      <c r="AF915">
        <v>608422</v>
      </c>
      <c r="AG915">
        <v>1882</v>
      </c>
      <c r="AH915" t="s">
        <v>39</v>
      </c>
      <c r="AI915">
        <v>579</v>
      </c>
      <c r="AJ915">
        <v>579</v>
      </c>
      <c r="AK915">
        <v>3</v>
      </c>
    </row>
    <row r="916" spans="1:37" x14ac:dyDescent="0.2">
      <c r="A916">
        <v>11</v>
      </c>
      <c r="B916" t="s">
        <v>37</v>
      </c>
      <c r="C916">
        <v>150</v>
      </c>
      <c r="D916">
        <v>3000</v>
      </c>
      <c r="E916">
        <v>174</v>
      </c>
      <c r="F916">
        <v>0</v>
      </c>
      <c r="G916">
        <v>0</v>
      </c>
      <c r="H916" t="s">
        <v>33</v>
      </c>
      <c r="I916">
        <v>1</v>
      </c>
      <c r="J916" s="8" t="str">
        <f t="shared" si="28"/>
        <v>TNEG</v>
      </c>
      <c r="K916">
        <v>0</v>
      </c>
      <c r="L916" t="s">
        <v>34</v>
      </c>
      <c r="M916">
        <v>342.07619047618999</v>
      </c>
      <c r="N916">
        <v>120.37333333333299</v>
      </c>
      <c r="O916">
        <v>2</v>
      </c>
      <c r="P916">
        <v>5</v>
      </c>
      <c r="Q916">
        <v>342.07619047618999</v>
      </c>
      <c r="R916">
        <v>120.37333333333299</v>
      </c>
      <c r="S916">
        <v>2</v>
      </c>
      <c r="T916">
        <v>5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51.176000000000002</v>
      </c>
      <c r="AA916">
        <v>51.176000000000002</v>
      </c>
      <c r="AB916">
        <v>-1</v>
      </c>
      <c r="AC916">
        <v>-1</v>
      </c>
      <c r="AD916" s="8">
        <f t="shared" si="29"/>
        <v>1</v>
      </c>
      <c r="AE916">
        <v>1348</v>
      </c>
      <c r="AF916">
        <v>610773</v>
      </c>
      <c r="AG916">
        <v>211</v>
      </c>
      <c r="AH916" t="s">
        <v>39</v>
      </c>
      <c r="AI916">
        <v>579</v>
      </c>
      <c r="AJ916">
        <v>579</v>
      </c>
      <c r="AK916">
        <v>3</v>
      </c>
    </row>
    <row r="917" spans="1:37" x14ac:dyDescent="0.2">
      <c r="A917">
        <v>11</v>
      </c>
      <c r="B917" t="s">
        <v>37</v>
      </c>
      <c r="C917">
        <v>150</v>
      </c>
      <c r="D917">
        <v>3000</v>
      </c>
      <c r="E917">
        <v>175</v>
      </c>
      <c r="F917">
        <v>1</v>
      </c>
      <c r="G917">
        <v>69</v>
      </c>
      <c r="H917" t="s">
        <v>36</v>
      </c>
      <c r="I917">
        <v>1</v>
      </c>
      <c r="J917" s="8" t="str">
        <f t="shared" si="28"/>
        <v xml:space="preserve">HIT </v>
      </c>
      <c r="K917">
        <v>6</v>
      </c>
      <c r="L917">
        <v>3</v>
      </c>
      <c r="M917">
        <v>132.91619047619</v>
      </c>
      <c r="N917">
        <v>41.32</v>
      </c>
      <c r="O917">
        <v>1</v>
      </c>
      <c r="P917">
        <v>2</v>
      </c>
      <c r="Q917">
        <v>500.18285714285702</v>
      </c>
      <c r="R917">
        <v>399.58666666666699</v>
      </c>
      <c r="S917">
        <v>6</v>
      </c>
      <c r="T917">
        <v>7</v>
      </c>
      <c r="U917">
        <v>162.41668701171901</v>
      </c>
      <c r="V917">
        <v>52.416664123535199</v>
      </c>
      <c r="W917">
        <v>1</v>
      </c>
      <c r="X917">
        <v>2</v>
      </c>
      <c r="Y917">
        <v>484.36865748193799</v>
      </c>
      <c r="Z917">
        <v>49.706000000000003</v>
      </c>
      <c r="AA917">
        <v>51.470999999999997</v>
      </c>
      <c r="AB917">
        <v>46.008000000000003</v>
      </c>
      <c r="AC917">
        <v>-3.698</v>
      </c>
      <c r="AD917" s="8">
        <f t="shared" si="29"/>
        <v>3.698</v>
      </c>
      <c r="AE917">
        <v>1986</v>
      </c>
      <c r="AF917">
        <v>614427</v>
      </c>
      <c r="AG917">
        <v>2322</v>
      </c>
      <c r="AH917" t="s">
        <v>39</v>
      </c>
      <c r="AI917">
        <v>579</v>
      </c>
      <c r="AJ917">
        <v>579</v>
      </c>
      <c r="AK917">
        <v>3</v>
      </c>
    </row>
    <row r="918" spans="1:37" x14ac:dyDescent="0.2">
      <c r="A918">
        <v>11</v>
      </c>
      <c r="B918" t="s">
        <v>37</v>
      </c>
      <c r="C918">
        <v>150</v>
      </c>
      <c r="D918">
        <v>3000</v>
      </c>
      <c r="E918">
        <v>176</v>
      </c>
      <c r="F918">
        <v>0</v>
      </c>
      <c r="G918">
        <v>0</v>
      </c>
      <c r="H918" t="s">
        <v>33</v>
      </c>
      <c r="I918">
        <v>1</v>
      </c>
      <c r="J918" s="8" t="str">
        <f t="shared" si="28"/>
        <v>TNEG</v>
      </c>
      <c r="K918">
        <v>0</v>
      </c>
      <c r="L918" t="s">
        <v>34</v>
      </c>
      <c r="M918">
        <v>68.862857142857095</v>
      </c>
      <c r="N918">
        <v>111.37333333333299</v>
      </c>
      <c r="O918">
        <v>2</v>
      </c>
      <c r="P918">
        <v>1</v>
      </c>
      <c r="Q918">
        <v>68.862857142857095</v>
      </c>
      <c r="R918">
        <v>111.37333333333299</v>
      </c>
      <c r="S918">
        <v>2</v>
      </c>
      <c r="T918">
        <v>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51.765000000000001</v>
      </c>
      <c r="AA918">
        <v>51.765000000000001</v>
      </c>
      <c r="AB918">
        <v>-1</v>
      </c>
      <c r="AC918">
        <v>-1</v>
      </c>
      <c r="AD918" s="8">
        <f t="shared" si="29"/>
        <v>1</v>
      </c>
      <c r="AE918">
        <v>1190</v>
      </c>
      <c r="AF918">
        <v>616625</v>
      </c>
      <c r="AG918">
        <v>109</v>
      </c>
      <c r="AH918" t="s">
        <v>39</v>
      </c>
      <c r="AI918">
        <v>579</v>
      </c>
      <c r="AJ918">
        <v>579</v>
      </c>
      <c r="AK918">
        <v>3</v>
      </c>
    </row>
    <row r="919" spans="1:37" x14ac:dyDescent="0.2">
      <c r="A919">
        <v>11</v>
      </c>
      <c r="B919" t="s">
        <v>37</v>
      </c>
      <c r="C919">
        <v>150</v>
      </c>
      <c r="D919">
        <v>3000</v>
      </c>
      <c r="E919">
        <v>177</v>
      </c>
      <c r="F919">
        <v>1</v>
      </c>
      <c r="G919">
        <v>70</v>
      </c>
      <c r="H919" t="s">
        <v>33</v>
      </c>
      <c r="I919">
        <v>0</v>
      </c>
      <c r="J919" s="8" t="str">
        <f t="shared" si="28"/>
        <v>MISS</v>
      </c>
      <c r="K919">
        <v>114</v>
      </c>
      <c r="L919">
        <v>7</v>
      </c>
      <c r="M919">
        <v>491.18285714285702</v>
      </c>
      <c r="N919">
        <v>53.32</v>
      </c>
      <c r="O919">
        <v>1</v>
      </c>
      <c r="P919">
        <v>7</v>
      </c>
      <c r="Q919">
        <v>415.12952380952402</v>
      </c>
      <c r="R919">
        <v>415.58666666666699</v>
      </c>
      <c r="S919">
        <v>6</v>
      </c>
      <c r="T919">
        <v>6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18.529</v>
      </c>
      <c r="AA919">
        <v>52.058999999999997</v>
      </c>
      <c r="AB919">
        <v>-1</v>
      </c>
      <c r="AC919">
        <v>-1</v>
      </c>
      <c r="AD919" s="8">
        <f t="shared" si="29"/>
        <v>1</v>
      </c>
      <c r="AE919">
        <v>1122</v>
      </c>
      <c r="AF919">
        <v>618266</v>
      </c>
      <c r="AG919">
        <v>1860</v>
      </c>
      <c r="AH919" t="s">
        <v>39</v>
      </c>
      <c r="AI919">
        <v>579</v>
      </c>
      <c r="AJ919">
        <v>579</v>
      </c>
      <c r="AK919">
        <v>3</v>
      </c>
    </row>
    <row r="920" spans="1:37" x14ac:dyDescent="0.2">
      <c r="A920">
        <v>11</v>
      </c>
      <c r="B920" t="s">
        <v>37</v>
      </c>
      <c r="C920">
        <v>150</v>
      </c>
      <c r="D920">
        <v>3000</v>
      </c>
      <c r="E920">
        <v>178</v>
      </c>
      <c r="F920">
        <v>1</v>
      </c>
      <c r="G920">
        <v>71</v>
      </c>
      <c r="H920" t="s">
        <v>36</v>
      </c>
      <c r="I920">
        <v>1</v>
      </c>
      <c r="J920" s="8" t="str">
        <f t="shared" si="28"/>
        <v xml:space="preserve">HIT </v>
      </c>
      <c r="K920">
        <v>21</v>
      </c>
      <c r="L920">
        <v>4</v>
      </c>
      <c r="M920">
        <v>209.96952380952399</v>
      </c>
      <c r="N920">
        <v>333.53333333333302</v>
      </c>
      <c r="O920">
        <v>5</v>
      </c>
      <c r="P920">
        <v>3</v>
      </c>
      <c r="Q920">
        <v>131.91619047619</v>
      </c>
      <c r="R920">
        <v>192.42666666666699</v>
      </c>
      <c r="S920">
        <v>3</v>
      </c>
      <c r="T920">
        <v>2</v>
      </c>
      <c r="U920">
        <v>212.41668701171901</v>
      </c>
      <c r="V920">
        <v>318.41666412353499</v>
      </c>
      <c r="W920">
        <v>5</v>
      </c>
      <c r="X920">
        <v>3</v>
      </c>
      <c r="Y920">
        <v>149.51190387941801</v>
      </c>
      <c r="Z920">
        <v>46.176000000000002</v>
      </c>
      <c r="AA920">
        <v>52.353000000000002</v>
      </c>
      <c r="AB920">
        <v>41.643000000000001</v>
      </c>
      <c r="AC920">
        <v>-4.5339999999999998</v>
      </c>
      <c r="AD920" s="8">
        <f t="shared" si="29"/>
        <v>4.5339999999999998</v>
      </c>
      <c r="AE920">
        <v>2211</v>
      </c>
      <c r="AF920">
        <v>622003</v>
      </c>
      <c r="AG920">
        <v>1641</v>
      </c>
      <c r="AH920" t="s">
        <v>39</v>
      </c>
      <c r="AI920">
        <v>579</v>
      </c>
      <c r="AJ920">
        <v>579</v>
      </c>
      <c r="AK920">
        <v>3</v>
      </c>
    </row>
    <row r="921" spans="1:37" x14ac:dyDescent="0.2">
      <c r="A921">
        <v>11</v>
      </c>
      <c r="B921" t="s">
        <v>37</v>
      </c>
      <c r="C921">
        <v>150</v>
      </c>
      <c r="D921">
        <v>3000</v>
      </c>
      <c r="E921">
        <v>179</v>
      </c>
      <c r="F921">
        <v>1</v>
      </c>
      <c r="G921">
        <v>72</v>
      </c>
      <c r="H921" t="s">
        <v>36</v>
      </c>
      <c r="I921">
        <v>1</v>
      </c>
      <c r="J921" s="8" t="str">
        <f t="shared" si="28"/>
        <v xml:space="preserve">HIT </v>
      </c>
      <c r="K921">
        <v>24</v>
      </c>
      <c r="L921">
        <v>5</v>
      </c>
      <c r="M921">
        <v>273.02285714285699</v>
      </c>
      <c r="N921">
        <v>108.37333333333299</v>
      </c>
      <c r="O921">
        <v>2</v>
      </c>
      <c r="P921">
        <v>4</v>
      </c>
      <c r="Q921">
        <v>415.12952380952402</v>
      </c>
      <c r="R921">
        <v>415.58666666666699</v>
      </c>
      <c r="S921">
        <v>6</v>
      </c>
      <c r="T921">
        <v>6</v>
      </c>
      <c r="U921">
        <v>264.41668701171898</v>
      </c>
      <c r="V921">
        <v>119.416664123535</v>
      </c>
      <c r="W921">
        <v>2</v>
      </c>
      <c r="X921">
        <v>4</v>
      </c>
      <c r="Y921">
        <v>332.31164526997901</v>
      </c>
      <c r="Z921">
        <v>45.588000000000001</v>
      </c>
      <c r="AA921">
        <v>52.646999999999998</v>
      </c>
      <c r="AB921">
        <v>43.23</v>
      </c>
      <c r="AC921">
        <v>-2.3580000000000001</v>
      </c>
      <c r="AD921" s="8">
        <f t="shared" si="29"/>
        <v>2.3580000000000001</v>
      </c>
      <c r="AE921">
        <v>1883</v>
      </c>
      <c r="AF921">
        <v>625940</v>
      </c>
      <c r="AG921">
        <v>796</v>
      </c>
      <c r="AH921" t="s">
        <v>39</v>
      </c>
      <c r="AI921">
        <v>579</v>
      </c>
      <c r="AJ921">
        <v>579</v>
      </c>
      <c r="AK921">
        <v>3</v>
      </c>
    </row>
    <row r="922" spans="1:37" x14ac:dyDescent="0.2">
      <c r="A922">
        <v>11</v>
      </c>
      <c r="B922" t="s">
        <v>37</v>
      </c>
      <c r="C922">
        <v>150</v>
      </c>
      <c r="D922">
        <v>3000</v>
      </c>
      <c r="E922">
        <v>180</v>
      </c>
      <c r="F922">
        <v>1</v>
      </c>
      <c r="G922">
        <v>73</v>
      </c>
      <c r="H922" t="s">
        <v>36</v>
      </c>
      <c r="I922">
        <v>1</v>
      </c>
      <c r="J922" s="8" t="str">
        <f t="shared" si="28"/>
        <v xml:space="preserve">HIT </v>
      </c>
      <c r="K922">
        <v>59</v>
      </c>
      <c r="L922">
        <v>6</v>
      </c>
      <c r="M922">
        <v>349.07619047618999</v>
      </c>
      <c r="N922">
        <v>411.58666666666699</v>
      </c>
      <c r="O922">
        <v>6</v>
      </c>
      <c r="P922">
        <v>5</v>
      </c>
      <c r="Q922">
        <v>340.07619047618999</v>
      </c>
      <c r="R922">
        <v>43.32</v>
      </c>
      <c r="S922">
        <v>1</v>
      </c>
      <c r="T922">
        <v>5</v>
      </c>
      <c r="U922">
        <v>359.41668701171898</v>
      </c>
      <c r="V922">
        <v>393.41666412353499</v>
      </c>
      <c r="W922">
        <v>6</v>
      </c>
      <c r="X922">
        <v>5</v>
      </c>
      <c r="Y922">
        <v>350.630473628103</v>
      </c>
      <c r="Z922">
        <v>35.588000000000001</v>
      </c>
      <c r="AA922">
        <v>52.941000000000003</v>
      </c>
      <c r="AB922">
        <v>44.95</v>
      </c>
      <c r="AC922">
        <v>9.3610000000000007</v>
      </c>
      <c r="AD922" s="8">
        <f t="shared" si="29"/>
        <v>9.3610000000000007</v>
      </c>
      <c r="AE922">
        <v>1742</v>
      </c>
      <c r="AF922">
        <v>629716</v>
      </c>
      <c r="AG922">
        <v>173</v>
      </c>
      <c r="AH922" t="s">
        <v>39</v>
      </c>
      <c r="AI922">
        <v>579</v>
      </c>
      <c r="AJ922">
        <v>579</v>
      </c>
      <c r="AK922">
        <v>3</v>
      </c>
    </row>
    <row r="923" spans="1:37" x14ac:dyDescent="0.2">
      <c r="A923">
        <v>11</v>
      </c>
      <c r="B923" t="s">
        <v>37</v>
      </c>
      <c r="C923">
        <v>150</v>
      </c>
      <c r="D923">
        <v>3000</v>
      </c>
      <c r="E923">
        <v>181</v>
      </c>
      <c r="F923">
        <v>0</v>
      </c>
      <c r="G923">
        <v>0</v>
      </c>
      <c r="H923" t="s">
        <v>33</v>
      </c>
      <c r="I923">
        <v>1</v>
      </c>
      <c r="J923" s="8" t="str">
        <f t="shared" si="28"/>
        <v>TNEG</v>
      </c>
      <c r="K923">
        <v>0</v>
      </c>
      <c r="L923" t="s">
        <v>34</v>
      </c>
      <c r="M923">
        <v>506.18285714285702</v>
      </c>
      <c r="N923">
        <v>478.64</v>
      </c>
      <c r="O923">
        <v>7</v>
      </c>
      <c r="P923">
        <v>7</v>
      </c>
      <c r="Q923">
        <v>506.18285714285702</v>
      </c>
      <c r="R923">
        <v>478.64</v>
      </c>
      <c r="S923">
        <v>7</v>
      </c>
      <c r="T923">
        <v>7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53.234999999999999</v>
      </c>
      <c r="AA923">
        <v>53.234999999999999</v>
      </c>
      <c r="AB923">
        <v>-1</v>
      </c>
      <c r="AC923">
        <v>-1</v>
      </c>
      <c r="AD923" s="8">
        <f t="shared" si="29"/>
        <v>1</v>
      </c>
      <c r="AE923">
        <v>1521</v>
      </c>
      <c r="AF923">
        <v>632255</v>
      </c>
      <c r="AG923">
        <v>1510</v>
      </c>
      <c r="AH923" t="s">
        <v>39</v>
      </c>
      <c r="AI923">
        <v>579</v>
      </c>
      <c r="AJ923">
        <v>579</v>
      </c>
      <c r="AK923">
        <v>3</v>
      </c>
    </row>
    <row r="924" spans="1:37" x14ac:dyDescent="0.2">
      <c r="A924">
        <v>11</v>
      </c>
      <c r="B924" t="s">
        <v>37</v>
      </c>
      <c r="C924">
        <v>150</v>
      </c>
      <c r="D924">
        <v>3000</v>
      </c>
      <c r="E924">
        <v>182</v>
      </c>
      <c r="F924">
        <v>0</v>
      </c>
      <c r="G924">
        <v>0</v>
      </c>
      <c r="H924" t="s">
        <v>33</v>
      </c>
      <c r="I924">
        <v>1</v>
      </c>
      <c r="J924" s="8" t="str">
        <f t="shared" si="28"/>
        <v>TNEG</v>
      </c>
      <c r="K924">
        <v>0</v>
      </c>
      <c r="L924" t="s">
        <v>34</v>
      </c>
      <c r="M924">
        <v>213.96952380952399</v>
      </c>
      <c r="N924">
        <v>469.64</v>
      </c>
      <c r="O924">
        <v>7</v>
      </c>
      <c r="P924">
        <v>3</v>
      </c>
      <c r="Q924">
        <v>213.96952380952399</v>
      </c>
      <c r="R924">
        <v>469.64</v>
      </c>
      <c r="S924">
        <v>7</v>
      </c>
      <c r="T924">
        <v>3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53.529000000000003</v>
      </c>
      <c r="AA924">
        <v>53.529000000000003</v>
      </c>
      <c r="AB924">
        <v>-1</v>
      </c>
      <c r="AC924">
        <v>-1</v>
      </c>
      <c r="AD924" s="8">
        <f t="shared" si="29"/>
        <v>1</v>
      </c>
      <c r="AE924">
        <v>1376</v>
      </c>
      <c r="AF924">
        <v>634150</v>
      </c>
      <c r="AG924">
        <v>337</v>
      </c>
      <c r="AH924" t="s">
        <v>39</v>
      </c>
      <c r="AI924">
        <v>579</v>
      </c>
      <c r="AJ924">
        <v>579</v>
      </c>
      <c r="AK924">
        <v>3</v>
      </c>
    </row>
    <row r="925" spans="1:37" x14ac:dyDescent="0.2">
      <c r="A925">
        <v>11</v>
      </c>
      <c r="B925" t="s">
        <v>37</v>
      </c>
      <c r="C925">
        <v>150</v>
      </c>
      <c r="D925">
        <v>3000</v>
      </c>
      <c r="E925">
        <v>183</v>
      </c>
      <c r="F925">
        <v>0</v>
      </c>
      <c r="G925">
        <v>0</v>
      </c>
      <c r="H925" t="s">
        <v>33</v>
      </c>
      <c r="I925">
        <v>1</v>
      </c>
      <c r="J925" s="8" t="str">
        <f t="shared" si="28"/>
        <v>TNEG</v>
      </c>
      <c r="K925">
        <v>0</v>
      </c>
      <c r="L925" t="s">
        <v>34</v>
      </c>
      <c r="M925">
        <v>500.18285714285702</v>
      </c>
      <c r="N925">
        <v>399.58666666666699</v>
      </c>
      <c r="O925">
        <v>6</v>
      </c>
      <c r="P925">
        <v>7</v>
      </c>
      <c r="Q925">
        <v>500.18285714285702</v>
      </c>
      <c r="R925">
        <v>399.58666666666699</v>
      </c>
      <c r="S925">
        <v>6</v>
      </c>
      <c r="T925">
        <v>7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53.823999999999998</v>
      </c>
      <c r="AA925">
        <v>53.823999999999998</v>
      </c>
      <c r="AB925">
        <v>-1</v>
      </c>
      <c r="AC925">
        <v>-1</v>
      </c>
      <c r="AD925" s="8">
        <f t="shared" si="29"/>
        <v>1</v>
      </c>
      <c r="AE925">
        <v>1231</v>
      </c>
      <c r="AF925">
        <v>635895</v>
      </c>
      <c r="AG925">
        <v>413</v>
      </c>
      <c r="AH925" t="s">
        <v>39</v>
      </c>
      <c r="AI925">
        <v>579</v>
      </c>
      <c r="AJ925">
        <v>579</v>
      </c>
      <c r="AK925">
        <v>3</v>
      </c>
    </row>
    <row r="926" spans="1:37" x14ac:dyDescent="0.2">
      <c r="A926">
        <v>11</v>
      </c>
      <c r="B926" t="s">
        <v>37</v>
      </c>
      <c r="C926">
        <v>150</v>
      </c>
      <c r="D926">
        <v>3000</v>
      </c>
      <c r="E926">
        <v>184</v>
      </c>
      <c r="F926">
        <v>0</v>
      </c>
      <c r="G926">
        <v>0</v>
      </c>
      <c r="H926" t="s">
        <v>33</v>
      </c>
      <c r="I926">
        <v>1</v>
      </c>
      <c r="J926" s="8" t="str">
        <f t="shared" si="28"/>
        <v>TNEG</v>
      </c>
      <c r="K926">
        <v>0</v>
      </c>
      <c r="L926" t="s">
        <v>34</v>
      </c>
      <c r="M926">
        <v>419.12952380952402</v>
      </c>
      <c r="N926">
        <v>265.48</v>
      </c>
      <c r="O926">
        <v>4</v>
      </c>
      <c r="P926">
        <v>6</v>
      </c>
      <c r="Q926">
        <v>419.12952380952402</v>
      </c>
      <c r="R926">
        <v>265.48</v>
      </c>
      <c r="S926">
        <v>4</v>
      </c>
      <c r="T926">
        <v>6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54.118000000000002</v>
      </c>
      <c r="AA926">
        <v>54.118000000000002</v>
      </c>
      <c r="AB926">
        <v>-1</v>
      </c>
      <c r="AC926">
        <v>-1</v>
      </c>
      <c r="AD926" s="8">
        <f t="shared" si="29"/>
        <v>1</v>
      </c>
      <c r="AE926">
        <v>1652</v>
      </c>
      <c r="AF926">
        <v>638053</v>
      </c>
      <c r="AG926">
        <v>1665</v>
      </c>
      <c r="AH926" t="s">
        <v>39</v>
      </c>
      <c r="AI926">
        <v>579</v>
      </c>
      <c r="AJ926">
        <v>579</v>
      </c>
      <c r="AK926">
        <v>3</v>
      </c>
    </row>
    <row r="927" spans="1:37" x14ac:dyDescent="0.2">
      <c r="A927">
        <v>11</v>
      </c>
      <c r="B927" t="s">
        <v>37</v>
      </c>
      <c r="C927">
        <v>150</v>
      </c>
      <c r="D927">
        <v>3000</v>
      </c>
      <c r="E927">
        <v>185</v>
      </c>
      <c r="F927">
        <v>1</v>
      </c>
      <c r="G927">
        <v>74</v>
      </c>
      <c r="H927" t="s">
        <v>33</v>
      </c>
      <c r="I927">
        <v>0</v>
      </c>
      <c r="J927" s="8" t="str">
        <f t="shared" si="28"/>
        <v>MISS</v>
      </c>
      <c r="K927">
        <v>81</v>
      </c>
      <c r="L927">
        <v>6</v>
      </c>
      <c r="M927">
        <v>491.18285714285702</v>
      </c>
      <c r="N927">
        <v>53.32</v>
      </c>
      <c r="O927">
        <v>1</v>
      </c>
      <c r="P927">
        <v>7</v>
      </c>
      <c r="Q927">
        <v>349.07619047618999</v>
      </c>
      <c r="R927">
        <v>411.58666666666699</v>
      </c>
      <c r="S927">
        <v>6</v>
      </c>
      <c r="T927">
        <v>5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30.588000000000001</v>
      </c>
      <c r="AA927">
        <v>54.411999999999999</v>
      </c>
      <c r="AB927">
        <v>-1</v>
      </c>
      <c r="AC927">
        <v>-1</v>
      </c>
      <c r="AD927" s="8">
        <f t="shared" si="29"/>
        <v>1</v>
      </c>
      <c r="AE927">
        <v>1475</v>
      </c>
      <c r="AF927">
        <v>640038</v>
      </c>
      <c r="AG927">
        <v>1254</v>
      </c>
      <c r="AH927" t="s">
        <v>39</v>
      </c>
      <c r="AI927">
        <v>579</v>
      </c>
      <c r="AJ927">
        <v>579</v>
      </c>
      <c r="AK927">
        <v>3</v>
      </c>
    </row>
    <row r="928" spans="1:37" x14ac:dyDescent="0.2">
      <c r="A928">
        <v>11</v>
      </c>
      <c r="B928" t="s">
        <v>37</v>
      </c>
      <c r="C928">
        <v>150</v>
      </c>
      <c r="D928">
        <v>3000</v>
      </c>
      <c r="E928">
        <v>186</v>
      </c>
      <c r="F928">
        <v>1</v>
      </c>
      <c r="G928">
        <v>75</v>
      </c>
      <c r="H928" t="s">
        <v>33</v>
      </c>
      <c r="I928">
        <v>0</v>
      </c>
      <c r="J928" s="8" t="str">
        <f t="shared" si="28"/>
        <v>MISS</v>
      </c>
      <c r="K928">
        <v>51</v>
      </c>
      <c r="L928">
        <v>6</v>
      </c>
      <c r="M928">
        <v>68.862857142857095</v>
      </c>
      <c r="N928">
        <v>200.42666666666699</v>
      </c>
      <c r="O928">
        <v>3</v>
      </c>
      <c r="P928">
        <v>1</v>
      </c>
      <c r="Q928">
        <v>68.862857142857095</v>
      </c>
      <c r="R928">
        <v>111.37333333333299</v>
      </c>
      <c r="S928">
        <v>2</v>
      </c>
      <c r="T928">
        <v>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39.706000000000003</v>
      </c>
      <c r="AA928">
        <v>54.706000000000003</v>
      </c>
      <c r="AB928">
        <v>-1</v>
      </c>
      <c r="AC928">
        <v>-1</v>
      </c>
      <c r="AD928" s="8">
        <f t="shared" si="29"/>
        <v>1</v>
      </c>
      <c r="AE928">
        <v>1930</v>
      </c>
      <c r="AF928">
        <v>642485</v>
      </c>
      <c r="AG928">
        <v>1540</v>
      </c>
      <c r="AH928" t="s">
        <v>39</v>
      </c>
      <c r="AI928">
        <v>579</v>
      </c>
      <c r="AJ928">
        <v>579</v>
      </c>
      <c r="AK928">
        <v>3</v>
      </c>
    </row>
    <row r="929" spans="1:37" x14ac:dyDescent="0.2">
      <c r="A929">
        <v>11</v>
      </c>
      <c r="B929" t="s">
        <v>37</v>
      </c>
      <c r="C929">
        <v>150</v>
      </c>
      <c r="D929">
        <v>3000</v>
      </c>
      <c r="E929">
        <v>187</v>
      </c>
      <c r="F929">
        <v>1</v>
      </c>
      <c r="G929">
        <v>76</v>
      </c>
      <c r="H929" t="s">
        <v>33</v>
      </c>
      <c r="I929">
        <v>0</v>
      </c>
      <c r="J929" s="8" t="str">
        <f t="shared" si="28"/>
        <v>MISS</v>
      </c>
      <c r="K929">
        <v>27</v>
      </c>
      <c r="L929">
        <v>5</v>
      </c>
      <c r="M929">
        <v>274.02285714285699</v>
      </c>
      <c r="N929">
        <v>41.32</v>
      </c>
      <c r="O929">
        <v>1</v>
      </c>
      <c r="P929">
        <v>4</v>
      </c>
      <c r="Q929">
        <v>209.96952380952399</v>
      </c>
      <c r="R929">
        <v>40.32</v>
      </c>
      <c r="S929">
        <v>1</v>
      </c>
      <c r="T929">
        <v>3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47.058999999999997</v>
      </c>
      <c r="AA929">
        <v>55</v>
      </c>
      <c r="AB929">
        <v>-1</v>
      </c>
      <c r="AC929">
        <v>-1</v>
      </c>
      <c r="AD929" s="8">
        <f t="shared" si="29"/>
        <v>1</v>
      </c>
      <c r="AE929">
        <v>1322</v>
      </c>
      <c r="AF929">
        <v>644315</v>
      </c>
      <c r="AG929">
        <v>2340</v>
      </c>
      <c r="AH929" t="s">
        <v>39</v>
      </c>
      <c r="AI929">
        <v>579</v>
      </c>
      <c r="AJ929">
        <v>579</v>
      </c>
      <c r="AK929">
        <v>3</v>
      </c>
    </row>
    <row r="930" spans="1:37" x14ac:dyDescent="0.2">
      <c r="A930">
        <v>11</v>
      </c>
      <c r="B930" t="s">
        <v>37</v>
      </c>
      <c r="C930">
        <v>150</v>
      </c>
      <c r="D930">
        <v>3000</v>
      </c>
      <c r="E930">
        <v>188</v>
      </c>
      <c r="F930">
        <v>1</v>
      </c>
      <c r="G930">
        <v>77</v>
      </c>
      <c r="H930" t="s">
        <v>36</v>
      </c>
      <c r="I930">
        <v>1</v>
      </c>
      <c r="J930" s="8" t="str">
        <f t="shared" si="28"/>
        <v xml:space="preserve">HIT </v>
      </c>
      <c r="K930">
        <v>4</v>
      </c>
      <c r="L930">
        <v>2</v>
      </c>
      <c r="M930">
        <v>340.07619047618999</v>
      </c>
      <c r="N930">
        <v>43.32</v>
      </c>
      <c r="O930">
        <v>1</v>
      </c>
      <c r="P930">
        <v>5</v>
      </c>
      <c r="Q930">
        <v>419.12952380952402</v>
      </c>
      <c r="R930">
        <v>265.48</v>
      </c>
      <c r="S930">
        <v>4</v>
      </c>
      <c r="T930">
        <v>6</v>
      </c>
      <c r="U930">
        <v>355.41668701171898</v>
      </c>
      <c r="V930">
        <v>39.416664123535199</v>
      </c>
      <c r="W930">
        <v>1</v>
      </c>
      <c r="X930">
        <v>5</v>
      </c>
      <c r="Y930">
        <v>234.870086218784</v>
      </c>
      <c r="Z930">
        <v>54.118000000000002</v>
      </c>
      <c r="AA930">
        <v>55.293999999999997</v>
      </c>
      <c r="AB930">
        <v>46.536999999999999</v>
      </c>
      <c r="AC930">
        <v>-7.5810000000000004</v>
      </c>
      <c r="AD930" s="8">
        <f t="shared" si="29"/>
        <v>7.5810000000000004</v>
      </c>
      <c r="AE930">
        <v>1931</v>
      </c>
      <c r="AF930">
        <v>647675</v>
      </c>
      <c r="AG930">
        <v>1665</v>
      </c>
      <c r="AH930" t="s">
        <v>39</v>
      </c>
      <c r="AI930">
        <v>579</v>
      </c>
      <c r="AJ930">
        <v>579</v>
      </c>
      <c r="AK930">
        <v>3</v>
      </c>
    </row>
    <row r="931" spans="1:37" x14ac:dyDescent="0.2">
      <c r="A931">
        <v>11</v>
      </c>
      <c r="B931" t="s">
        <v>37</v>
      </c>
      <c r="C931">
        <v>150</v>
      </c>
      <c r="D931">
        <v>3000</v>
      </c>
      <c r="E931">
        <v>189</v>
      </c>
      <c r="F931">
        <v>0</v>
      </c>
      <c r="G931">
        <v>0</v>
      </c>
      <c r="H931" t="s">
        <v>33</v>
      </c>
      <c r="I931">
        <v>1</v>
      </c>
      <c r="J931" s="8" t="str">
        <f t="shared" si="28"/>
        <v>TNEG</v>
      </c>
      <c r="K931">
        <v>0</v>
      </c>
      <c r="L931" t="s">
        <v>34</v>
      </c>
      <c r="M931">
        <v>72.862857142857095</v>
      </c>
      <c r="N931">
        <v>416.58666666666699</v>
      </c>
      <c r="O931">
        <v>6</v>
      </c>
      <c r="P931">
        <v>1</v>
      </c>
      <c r="Q931">
        <v>72.862857142857095</v>
      </c>
      <c r="R931">
        <v>416.58666666666699</v>
      </c>
      <c r="S931">
        <v>6</v>
      </c>
      <c r="T931">
        <v>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55.588000000000001</v>
      </c>
      <c r="AA931">
        <v>55.588000000000001</v>
      </c>
      <c r="AB931">
        <v>-1</v>
      </c>
      <c r="AC931">
        <v>-1</v>
      </c>
      <c r="AD931" s="8">
        <f t="shared" si="29"/>
        <v>1</v>
      </c>
      <c r="AE931">
        <v>1283</v>
      </c>
      <c r="AF931">
        <v>649965</v>
      </c>
      <c r="AG931">
        <v>2025</v>
      </c>
      <c r="AH931" t="s">
        <v>39</v>
      </c>
      <c r="AI931">
        <v>579</v>
      </c>
      <c r="AJ931">
        <v>579</v>
      </c>
      <c r="AK931">
        <v>3</v>
      </c>
    </row>
    <row r="932" spans="1:37" x14ac:dyDescent="0.2">
      <c r="A932">
        <v>11</v>
      </c>
      <c r="B932" t="s">
        <v>37</v>
      </c>
      <c r="C932">
        <v>150</v>
      </c>
      <c r="D932">
        <v>3000</v>
      </c>
      <c r="E932">
        <v>190</v>
      </c>
      <c r="F932">
        <v>0</v>
      </c>
      <c r="G932">
        <v>0</v>
      </c>
      <c r="H932" t="s">
        <v>33</v>
      </c>
      <c r="I932">
        <v>1</v>
      </c>
      <c r="J932" s="8" t="str">
        <f t="shared" si="28"/>
        <v>TNEG</v>
      </c>
      <c r="K932">
        <v>0</v>
      </c>
      <c r="L932" t="s">
        <v>34</v>
      </c>
      <c r="M932">
        <v>415.12952380952402</v>
      </c>
      <c r="N932">
        <v>415.58666666666699</v>
      </c>
      <c r="O932">
        <v>6</v>
      </c>
      <c r="P932">
        <v>6</v>
      </c>
      <c r="Q932">
        <v>415.12952380952402</v>
      </c>
      <c r="R932">
        <v>415.58666666666699</v>
      </c>
      <c r="S932">
        <v>6</v>
      </c>
      <c r="T932">
        <v>6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55.881999999999998</v>
      </c>
      <c r="AA932">
        <v>55.881999999999998</v>
      </c>
      <c r="AB932">
        <v>-1</v>
      </c>
      <c r="AC932">
        <v>-1</v>
      </c>
      <c r="AD932" s="8">
        <f t="shared" si="29"/>
        <v>1</v>
      </c>
      <c r="AE932">
        <v>1271</v>
      </c>
      <c r="AF932">
        <v>651755</v>
      </c>
      <c r="AG932">
        <v>2393</v>
      </c>
      <c r="AH932" t="s">
        <v>39</v>
      </c>
      <c r="AI932">
        <v>579</v>
      </c>
      <c r="AJ932">
        <v>579</v>
      </c>
      <c r="AK932">
        <v>3</v>
      </c>
    </row>
    <row r="933" spans="1:37" x14ac:dyDescent="0.2">
      <c r="A933">
        <v>11</v>
      </c>
      <c r="B933" t="s">
        <v>37</v>
      </c>
      <c r="C933">
        <v>150</v>
      </c>
      <c r="D933">
        <v>3000</v>
      </c>
      <c r="E933">
        <v>191</v>
      </c>
      <c r="F933">
        <v>0</v>
      </c>
      <c r="G933">
        <v>0</v>
      </c>
      <c r="H933" t="s">
        <v>33</v>
      </c>
      <c r="I933">
        <v>1</v>
      </c>
      <c r="J933" s="8" t="str">
        <f t="shared" si="28"/>
        <v>TNEG</v>
      </c>
      <c r="K933">
        <v>0</v>
      </c>
      <c r="L933" t="s">
        <v>34</v>
      </c>
      <c r="M933">
        <v>484.18285714285702</v>
      </c>
      <c r="N933">
        <v>118.37333333333299</v>
      </c>
      <c r="O933">
        <v>2</v>
      </c>
      <c r="P933">
        <v>7</v>
      </c>
      <c r="Q933">
        <v>484.18285714285702</v>
      </c>
      <c r="R933">
        <v>118.37333333333299</v>
      </c>
      <c r="S933">
        <v>2</v>
      </c>
      <c r="T933">
        <v>7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56.176000000000002</v>
      </c>
      <c r="AA933">
        <v>56.176000000000002</v>
      </c>
      <c r="AB933">
        <v>-1</v>
      </c>
      <c r="AC933">
        <v>-1</v>
      </c>
      <c r="AD933" s="8">
        <f t="shared" si="29"/>
        <v>1</v>
      </c>
      <c r="AE933">
        <v>1295</v>
      </c>
      <c r="AF933">
        <v>653564</v>
      </c>
      <c r="AG933">
        <v>529</v>
      </c>
      <c r="AH933" t="s">
        <v>39</v>
      </c>
      <c r="AI933">
        <v>579</v>
      </c>
      <c r="AJ933">
        <v>579</v>
      </c>
      <c r="AK933">
        <v>3</v>
      </c>
    </row>
    <row r="934" spans="1:37" x14ac:dyDescent="0.2">
      <c r="A934">
        <v>11</v>
      </c>
      <c r="B934" t="s">
        <v>37</v>
      </c>
      <c r="C934">
        <v>150</v>
      </c>
      <c r="D934">
        <v>3000</v>
      </c>
      <c r="E934">
        <v>192</v>
      </c>
      <c r="F934">
        <v>0</v>
      </c>
      <c r="G934">
        <v>0</v>
      </c>
      <c r="H934" t="s">
        <v>33</v>
      </c>
      <c r="I934">
        <v>1</v>
      </c>
      <c r="J934" s="8" t="str">
        <f t="shared" si="28"/>
        <v>TNEG</v>
      </c>
      <c r="K934">
        <v>0</v>
      </c>
      <c r="L934" t="s">
        <v>34</v>
      </c>
      <c r="M934">
        <v>131.91619047619</v>
      </c>
      <c r="N934">
        <v>260.48</v>
      </c>
      <c r="O934">
        <v>4</v>
      </c>
      <c r="P934">
        <v>2</v>
      </c>
      <c r="Q934">
        <v>131.91619047619</v>
      </c>
      <c r="R934">
        <v>260.48</v>
      </c>
      <c r="S934">
        <v>4</v>
      </c>
      <c r="T934">
        <v>2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56.470999999999997</v>
      </c>
      <c r="AA934">
        <v>56.470999999999997</v>
      </c>
      <c r="AB934">
        <v>-1</v>
      </c>
      <c r="AC934">
        <v>-1</v>
      </c>
      <c r="AD934" s="8">
        <f t="shared" si="29"/>
        <v>1</v>
      </c>
      <c r="AE934">
        <v>1172</v>
      </c>
      <c r="AF934">
        <v>655256</v>
      </c>
      <c r="AG934">
        <v>1799</v>
      </c>
      <c r="AH934" t="s">
        <v>39</v>
      </c>
      <c r="AI934">
        <v>579</v>
      </c>
      <c r="AJ934">
        <v>579</v>
      </c>
      <c r="AK934">
        <v>3</v>
      </c>
    </row>
    <row r="935" spans="1:37" x14ac:dyDescent="0.2">
      <c r="A935">
        <v>11</v>
      </c>
      <c r="B935" t="s">
        <v>37</v>
      </c>
      <c r="C935">
        <v>150</v>
      </c>
      <c r="D935">
        <v>3000</v>
      </c>
      <c r="E935">
        <v>193</v>
      </c>
      <c r="F935">
        <v>1</v>
      </c>
      <c r="G935">
        <v>78</v>
      </c>
      <c r="H935" t="s">
        <v>33</v>
      </c>
      <c r="I935">
        <v>0</v>
      </c>
      <c r="J935" s="8" t="str">
        <f t="shared" si="28"/>
        <v>MISS</v>
      </c>
      <c r="K935">
        <v>88</v>
      </c>
      <c r="L935">
        <v>6</v>
      </c>
      <c r="M935">
        <v>349.07619047618999</v>
      </c>
      <c r="N935">
        <v>411.58666666666699</v>
      </c>
      <c r="O935">
        <v>6</v>
      </c>
      <c r="P935">
        <v>5</v>
      </c>
      <c r="Q935">
        <v>209.96952380952399</v>
      </c>
      <c r="R935">
        <v>40.32</v>
      </c>
      <c r="S935">
        <v>1</v>
      </c>
      <c r="T935">
        <v>3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30.882000000000001</v>
      </c>
      <c r="AA935">
        <v>56.765000000000001</v>
      </c>
      <c r="AB935">
        <v>-1</v>
      </c>
      <c r="AC935">
        <v>-1</v>
      </c>
      <c r="AD935" s="8">
        <f t="shared" si="29"/>
        <v>1</v>
      </c>
      <c r="AE935">
        <v>1181</v>
      </c>
      <c r="AF935">
        <v>656955</v>
      </c>
      <c r="AG935">
        <v>1069</v>
      </c>
      <c r="AH935" t="s">
        <v>39</v>
      </c>
      <c r="AI935">
        <v>579</v>
      </c>
      <c r="AJ935">
        <v>579</v>
      </c>
      <c r="AK935">
        <v>3</v>
      </c>
    </row>
    <row r="936" spans="1:37" x14ac:dyDescent="0.2">
      <c r="A936">
        <v>11</v>
      </c>
      <c r="B936" t="s">
        <v>37</v>
      </c>
      <c r="C936">
        <v>150</v>
      </c>
      <c r="D936">
        <v>3000</v>
      </c>
      <c r="E936">
        <v>194</v>
      </c>
      <c r="F936">
        <v>1</v>
      </c>
      <c r="G936">
        <v>79</v>
      </c>
      <c r="H936" t="s">
        <v>36</v>
      </c>
      <c r="I936">
        <v>1</v>
      </c>
      <c r="J936" s="8" t="str">
        <f t="shared" si="28"/>
        <v xml:space="preserve">HIT </v>
      </c>
      <c r="K936">
        <v>24</v>
      </c>
      <c r="L936">
        <v>5</v>
      </c>
      <c r="M936">
        <v>195.96952380952399</v>
      </c>
      <c r="N936">
        <v>200.42666666666699</v>
      </c>
      <c r="O936">
        <v>3</v>
      </c>
      <c r="P936">
        <v>3</v>
      </c>
      <c r="Q936">
        <v>72.862857142857095</v>
      </c>
      <c r="R936">
        <v>416.58666666666699</v>
      </c>
      <c r="S936">
        <v>6</v>
      </c>
      <c r="T936">
        <v>1</v>
      </c>
      <c r="U936">
        <v>211.41668701171901</v>
      </c>
      <c r="V936">
        <v>178.41666412353501</v>
      </c>
      <c r="W936">
        <v>3</v>
      </c>
      <c r="X936">
        <v>3</v>
      </c>
      <c r="Y936">
        <v>275.53967751074401</v>
      </c>
      <c r="Z936">
        <v>50</v>
      </c>
      <c r="AA936">
        <v>57.058999999999997</v>
      </c>
      <c r="AB936">
        <v>46.802</v>
      </c>
      <c r="AC936">
        <v>-3.198</v>
      </c>
      <c r="AD936" s="8">
        <f t="shared" si="29"/>
        <v>3.198</v>
      </c>
      <c r="AE936">
        <v>1903</v>
      </c>
      <c r="AF936">
        <v>660463</v>
      </c>
      <c r="AG936">
        <v>389</v>
      </c>
      <c r="AH936" t="s">
        <v>39</v>
      </c>
      <c r="AI936">
        <v>579</v>
      </c>
      <c r="AJ936">
        <v>579</v>
      </c>
      <c r="AK936">
        <v>3</v>
      </c>
    </row>
    <row r="937" spans="1:37" x14ac:dyDescent="0.2">
      <c r="A937">
        <v>11</v>
      </c>
      <c r="B937" t="s">
        <v>37</v>
      </c>
      <c r="C937">
        <v>150</v>
      </c>
      <c r="D937">
        <v>3000</v>
      </c>
      <c r="E937">
        <v>195</v>
      </c>
      <c r="F937">
        <v>0</v>
      </c>
      <c r="G937">
        <v>0</v>
      </c>
      <c r="H937" t="s">
        <v>33</v>
      </c>
      <c r="I937">
        <v>1</v>
      </c>
      <c r="J937" s="8" t="str">
        <f t="shared" si="28"/>
        <v>TNEG</v>
      </c>
      <c r="K937">
        <v>0</v>
      </c>
      <c r="L937" t="s">
        <v>34</v>
      </c>
      <c r="M937">
        <v>351.07619047618999</v>
      </c>
      <c r="N937">
        <v>194.42666666666699</v>
      </c>
      <c r="O937">
        <v>3</v>
      </c>
      <c r="P937">
        <v>5</v>
      </c>
      <c r="Q937">
        <v>351.07619047618999</v>
      </c>
      <c r="R937">
        <v>194.42666666666699</v>
      </c>
      <c r="S937">
        <v>3</v>
      </c>
      <c r="T937">
        <v>5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57.353000000000002</v>
      </c>
      <c r="AA937">
        <v>57.353000000000002</v>
      </c>
      <c r="AB937">
        <v>-1</v>
      </c>
      <c r="AC937">
        <v>-1</v>
      </c>
      <c r="AD937" s="8">
        <f t="shared" si="29"/>
        <v>1</v>
      </c>
      <c r="AE937">
        <v>1119</v>
      </c>
      <c r="AF937">
        <v>662595</v>
      </c>
      <c r="AG937">
        <v>2332</v>
      </c>
      <c r="AH937" t="s">
        <v>39</v>
      </c>
      <c r="AI937">
        <v>579</v>
      </c>
      <c r="AJ937">
        <v>579</v>
      </c>
      <c r="AK937">
        <v>3</v>
      </c>
    </row>
    <row r="938" spans="1:37" x14ac:dyDescent="0.2">
      <c r="A938">
        <v>11</v>
      </c>
      <c r="B938" t="s">
        <v>37</v>
      </c>
      <c r="C938">
        <v>150</v>
      </c>
      <c r="D938">
        <v>3000</v>
      </c>
      <c r="E938">
        <v>196</v>
      </c>
      <c r="F938">
        <v>0</v>
      </c>
      <c r="G938">
        <v>0</v>
      </c>
      <c r="H938" t="s">
        <v>33</v>
      </c>
      <c r="I938">
        <v>1</v>
      </c>
      <c r="J938" s="8" t="str">
        <f t="shared" si="28"/>
        <v>TNEG</v>
      </c>
      <c r="K938">
        <v>0</v>
      </c>
      <c r="L938" t="s">
        <v>34</v>
      </c>
      <c r="M938">
        <v>272.02285714285699</v>
      </c>
      <c r="N938">
        <v>335.53333333333302</v>
      </c>
      <c r="O938">
        <v>5</v>
      </c>
      <c r="P938">
        <v>4</v>
      </c>
      <c r="Q938">
        <v>272.02285714285699</v>
      </c>
      <c r="R938">
        <v>335.53333333333302</v>
      </c>
      <c r="S938">
        <v>5</v>
      </c>
      <c r="T938">
        <v>4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57.646999999999998</v>
      </c>
      <c r="AA938">
        <v>57.646999999999998</v>
      </c>
      <c r="AB938">
        <v>-1</v>
      </c>
      <c r="AC938">
        <v>-1</v>
      </c>
      <c r="AD938" s="8">
        <f t="shared" si="29"/>
        <v>1</v>
      </c>
      <c r="AE938">
        <v>1134</v>
      </c>
      <c r="AF938">
        <v>664248</v>
      </c>
      <c r="AG938">
        <v>503</v>
      </c>
      <c r="AH938" t="s">
        <v>39</v>
      </c>
      <c r="AI938">
        <v>579</v>
      </c>
      <c r="AJ938">
        <v>579</v>
      </c>
      <c r="AK938">
        <v>3</v>
      </c>
    </row>
    <row r="939" spans="1:37" x14ac:dyDescent="0.2">
      <c r="A939">
        <v>11</v>
      </c>
      <c r="B939" t="s">
        <v>37</v>
      </c>
      <c r="C939">
        <v>150</v>
      </c>
      <c r="D939">
        <v>3000</v>
      </c>
      <c r="E939">
        <v>197</v>
      </c>
      <c r="F939">
        <v>1</v>
      </c>
      <c r="G939">
        <v>80</v>
      </c>
      <c r="H939" t="s">
        <v>36</v>
      </c>
      <c r="I939">
        <v>1</v>
      </c>
      <c r="J939" s="8" t="str">
        <f t="shared" si="28"/>
        <v xml:space="preserve">HIT </v>
      </c>
      <c r="K939">
        <v>49</v>
      </c>
      <c r="L939">
        <v>6</v>
      </c>
      <c r="M939">
        <v>349.07619047618999</v>
      </c>
      <c r="N939">
        <v>411.58666666666699</v>
      </c>
      <c r="O939">
        <v>6</v>
      </c>
      <c r="P939">
        <v>5</v>
      </c>
      <c r="Q939">
        <v>72.862857142857095</v>
      </c>
      <c r="R939">
        <v>416.58666666666699</v>
      </c>
      <c r="S939">
        <v>6</v>
      </c>
      <c r="T939">
        <v>1</v>
      </c>
      <c r="U939">
        <v>360.41668701171898</v>
      </c>
      <c r="V939">
        <v>401.41666412353499</v>
      </c>
      <c r="W939">
        <v>6</v>
      </c>
      <c r="X939">
        <v>5</v>
      </c>
      <c r="Y939">
        <v>287.95370122540299</v>
      </c>
      <c r="Z939">
        <v>43.529000000000003</v>
      </c>
      <c r="AA939">
        <v>57.941000000000003</v>
      </c>
      <c r="AB939">
        <v>47.066000000000003</v>
      </c>
      <c r="AC939">
        <v>3.5369999999999999</v>
      </c>
      <c r="AD939" s="8">
        <f t="shared" si="29"/>
        <v>3.5369999999999999</v>
      </c>
      <c r="AE939">
        <v>1810</v>
      </c>
      <c r="AF939">
        <v>667666</v>
      </c>
      <c r="AG939">
        <v>683</v>
      </c>
      <c r="AH939" t="s">
        <v>39</v>
      </c>
      <c r="AI939">
        <v>579</v>
      </c>
      <c r="AJ939">
        <v>579</v>
      </c>
      <c r="AK939">
        <v>3</v>
      </c>
    </row>
    <row r="940" spans="1:37" x14ac:dyDescent="0.2">
      <c r="A940">
        <v>11</v>
      </c>
      <c r="B940" t="s">
        <v>37</v>
      </c>
      <c r="C940">
        <v>150</v>
      </c>
      <c r="D940">
        <v>3000</v>
      </c>
      <c r="E940">
        <v>198</v>
      </c>
      <c r="F940">
        <v>1</v>
      </c>
      <c r="G940">
        <v>81</v>
      </c>
      <c r="H940" t="s">
        <v>36</v>
      </c>
      <c r="I940">
        <v>1</v>
      </c>
      <c r="J940" s="8" t="str">
        <f t="shared" si="28"/>
        <v xml:space="preserve">HIT </v>
      </c>
      <c r="K940">
        <v>9</v>
      </c>
      <c r="L940">
        <v>3</v>
      </c>
      <c r="M940">
        <v>506.18285714285702</v>
      </c>
      <c r="N940">
        <v>478.64</v>
      </c>
      <c r="O940">
        <v>7</v>
      </c>
      <c r="P940">
        <v>7</v>
      </c>
      <c r="Q940">
        <v>72.862857142857095</v>
      </c>
      <c r="R940">
        <v>416.58666666666699</v>
      </c>
      <c r="S940">
        <v>6</v>
      </c>
      <c r="T940">
        <v>1</v>
      </c>
      <c r="U940">
        <v>473.41668701171898</v>
      </c>
      <c r="V940">
        <v>497.41666412353499</v>
      </c>
      <c r="W940">
        <v>7</v>
      </c>
      <c r="X940">
        <v>7</v>
      </c>
      <c r="Y940">
        <v>408.62802046786999</v>
      </c>
      <c r="Z940">
        <v>55.588000000000001</v>
      </c>
      <c r="AA940">
        <v>58.234999999999999</v>
      </c>
      <c r="AB940">
        <v>42.04</v>
      </c>
      <c r="AC940">
        <v>-13.548999999999999</v>
      </c>
      <c r="AD940" s="8">
        <f t="shared" si="29"/>
        <v>13.548999999999999</v>
      </c>
      <c r="AE940">
        <v>1946</v>
      </c>
      <c r="AF940">
        <v>671847</v>
      </c>
      <c r="AG940">
        <v>2025</v>
      </c>
      <c r="AH940" t="s">
        <v>39</v>
      </c>
      <c r="AI940">
        <v>579</v>
      </c>
      <c r="AJ940">
        <v>579</v>
      </c>
      <c r="AK940">
        <v>3</v>
      </c>
    </row>
    <row r="941" spans="1:37" x14ac:dyDescent="0.2">
      <c r="A941">
        <v>11</v>
      </c>
      <c r="B941" t="s">
        <v>37</v>
      </c>
      <c r="C941">
        <v>150</v>
      </c>
      <c r="D941">
        <v>3000</v>
      </c>
      <c r="E941">
        <v>199</v>
      </c>
      <c r="F941">
        <v>1</v>
      </c>
      <c r="G941">
        <v>82</v>
      </c>
      <c r="H941" t="s">
        <v>36</v>
      </c>
      <c r="I941">
        <v>1</v>
      </c>
      <c r="J941" s="8" t="str">
        <f t="shared" si="28"/>
        <v xml:space="preserve">HIT </v>
      </c>
      <c r="K941">
        <v>18</v>
      </c>
      <c r="L941">
        <v>4</v>
      </c>
      <c r="M941">
        <v>143.91619047619</v>
      </c>
      <c r="N941">
        <v>330.53333333333302</v>
      </c>
      <c r="O941">
        <v>5</v>
      </c>
      <c r="P941">
        <v>2</v>
      </c>
      <c r="Q941">
        <v>506.18285714285702</v>
      </c>
      <c r="R941">
        <v>478.64</v>
      </c>
      <c r="S941">
        <v>7</v>
      </c>
      <c r="T941">
        <v>7</v>
      </c>
      <c r="U941">
        <v>147.41668701171901</v>
      </c>
      <c r="V941">
        <v>313.41666412353499</v>
      </c>
      <c r="W941">
        <v>5</v>
      </c>
      <c r="X941">
        <v>2</v>
      </c>
      <c r="Y941">
        <v>394.98343705617799</v>
      </c>
      <c r="Z941">
        <v>53.234999999999999</v>
      </c>
      <c r="AA941">
        <v>58.529000000000003</v>
      </c>
      <c r="AB941">
        <v>35.954999999999998</v>
      </c>
      <c r="AC941">
        <v>-17.28</v>
      </c>
      <c r="AD941" s="8">
        <f t="shared" si="29"/>
        <v>17.28</v>
      </c>
      <c r="AE941">
        <v>1875</v>
      </c>
      <c r="AF941">
        <v>675845</v>
      </c>
      <c r="AG941">
        <v>1510</v>
      </c>
      <c r="AH941" t="s">
        <v>39</v>
      </c>
      <c r="AI941">
        <v>579</v>
      </c>
      <c r="AJ941">
        <v>579</v>
      </c>
      <c r="AK941">
        <v>3</v>
      </c>
    </row>
    <row r="942" spans="1:37" x14ac:dyDescent="0.2">
      <c r="A942">
        <v>11</v>
      </c>
      <c r="B942" t="s">
        <v>37</v>
      </c>
      <c r="C942">
        <v>150</v>
      </c>
      <c r="D942">
        <v>3000</v>
      </c>
      <c r="E942">
        <v>200</v>
      </c>
      <c r="F942">
        <v>0</v>
      </c>
      <c r="G942">
        <v>0</v>
      </c>
      <c r="H942" t="s">
        <v>33</v>
      </c>
      <c r="I942">
        <v>1</v>
      </c>
      <c r="J942" s="8" t="str">
        <f t="shared" si="28"/>
        <v>TNEG</v>
      </c>
      <c r="K942">
        <v>0</v>
      </c>
      <c r="L942" t="s">
        <v>34</v>
      </c>
      <c r="M942">
        <v>274.02285714285699</v>
      </c>
      <c r="N942">
        <v>41.32</v>
      </c>
      <c r="O942">
        <v>1</v>
      </c>
      <c r="P942">
        <v>4</v>
      </c>
      <c r="Q942">
        <v>274.02285714285699</v>
      </c>
      <c r="R942">
        <v>41.32</v>
      </c>
      <c r="S942">
        <v>1</v>
      </c>
      <c r="T942">
        <v>4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58.823999999999998</v>
      </c>
      <c r="AA942">
        <v>58.823999999999998</v>
      </c>
      <c r="AB942">
        <v>-1</v>
      </c>
      <c r="AC942">
        <v>-1</v>
      </c>
      <c r="AD942" s="8">
        <f t="shared" si="29"/>
        <v>1</v>
      </c>
      <c r="AE942">
        <v>1682</v>
      </c>
      <c r="AF942">
        <v>678535</v>
      </c>
      <c r="AG942">
        <v>1315</v>
      </c>
      <c r="AH942" t="s">
        <v>39</v>
      </c>
      <c r="AI942">
        <v>579</v>
      </c>
      <c r="AJ942">
        <v>579</v>
      </c>
      <c r="AK942">
        <v>3</v>
      </c>
    </row>
    <row r="943" spans="1:37" x14ac:dyDescent="0.2">
      <c r="A943">
        <v>11</v>
      </c>
      <c r="B943" t="s">
        <v>37</v>
      </c>
      <c r="C943">
        <v>150</v>
      </c>
      <c r="D943">
        <v>3000</v>
      </c>
      <c r="E943">
        <v>201</v>
      </c>
      <c r="F943">
        <v>1</v>
      </c>
      <c r="G943">
        <v>83</v>
      </c>
      <c r="H943" t="s">
        <v>36</v>
      </c>
      <c r="I943">
        <v>1</v>
      </c>
      <c r="J943" s="8" t="str">
        <f t="shared" si="28"/>
        <v xml:space="preserve">HIT </v>
      </c>
      <c r="K943">
        <v>56</v>
      </c>
      <c r="L943">
        <v>6</v>
      </c>
      <c r="M943">
        <v>289.02285714285699</v>
      </c>
      <c r="N943">
        <v>395.58666666666699</v>
      </c>
      <c r="O943">
        <v>6</v>
      </c>
      <c r="P943">
        <v>4</v>
      </c>
      <c r="Q943">
        <v>503.18285714285702</v>
      </c>
      <c r="R943">
        <v>260.48</v>
      </c>
      <c r="S943">
        <v>4</v>
      </c>
      <c r="T943">
        <v>7</v>
      </c>
      <c r="U943">
        <v>291.41668701171898</v>
      </c>
      <c r="V943">
        <v>400.41666412353499</v>
      </c>
      <c r="W943">
        <v>6</v>
      </c>
      <c r="X943">
        <v>4</v>
      </c>
      <c r="Y943">
        <v>253.825098794491</v>
      </c>
      <c r="Z943">
        <v>42.646999999999998</v>
      </c>
      <c r="AA943">
        <v>59.118000000000002</v>
      </c>
      <c r="AB943">
        <v>36.087000000000003</v>
      </c>
      <c r="AC943">
        <v>-6.56</v>
      </c>
      <c r="AD943" s="8">
        <f t="shared" si="29"/>
        <v>6.56</v>
      </c>
      <c r="AE943">
        <v>2100</v>
      </c>
      <c r="AF943">
        <v>682308</v>
      </c>
      <c r="AG943">
        <v>962</v>
      </c>
      <c r="AH943" t="s">
        <v>39</v>
      </c>
      <c r="AI943">
        <v>579</v>
      </c>
      <c r="AJ943">
        <v>579</v>
      </c>
      <c r="AK943">
        <v>3</v>
      </c>
    </row>
    <row r="944" spans="1:37" x14ac:dyDescent="0.2">
      <c r="A944">
        <v>11</v>
      </c>
      <c r="B944" t="s">
        <v>37</v>
      </c>
      <c r="C944">
        <v>150</v>
      </c>
      <c r="D944">
        <v>3000</v>
      </c>
      <c r="E944">
        <v>202</v>
      </c>
      <c r="F944">
        <v>0</v>
      </c>
      <c r="G944">
        <v>0</v>
      </c>
      <c r="H944" t="s">
        <v>33</v>
      </c>
      <c r="I944">
        <v>1</v>
      </c>
      <c r="J944" s="8" t="str">
        <f t="shared" si="28"/>
        <v>TNEG</v>
      </c>
      <c r="K944">
        <v>0</v>
      </c>
      <c r="L944" t="s">
        <v>34</v>
      </c>
      <c r="M944">
        <v>484.18285714285702</v>
      </c>
      <c r="N944">
        <v>118.37333333333299</v>
      </c>
      <c r="O944">
        <v>2</v>
      </c>
      <c r="P944">
        <v>7</v>
      </c>
      <c r="Q944">
        <v>484.18285714285702</v>
      </c>
      <c r="R944">
        <v>118.37333333333299</v>
      </c>
      <c r="S944">
        <v>2</v>
      </c>
      <c r="T944">
        <v>7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59.411999999999999</v>
      </c>
      <c r="AA944">
        <v>59.411999999999999</v>
      </c>
      <c r="AB944">
        <v>-1</v>
      </c>
      <c r="AC944">
        <v>-1</v>
      </c>
      <c r="AD944" s="8">
        <f t="shared" si="29"/>
        <v>1</v>
      </c>
      <c r="AE944">
        <v>1278</v>
      </c>
      <c r="AF944">
        <v>684595</v>
      </c>
      <c r="AG944">
        <v>1680</v>
      </c>
      <c r="AH944" t="s">
        <v>39</v>
      </c>
      <c r="AI944">
        <v>579</v>
      </c>
      <c r="AJ944">
        <v>579</v>
      </c>
      <c r="AK944">
        <v>3</v>
      </c>
    </row>
    <row r="945" spans="1:37" x14ac:dyDescent="0.2">
      <c r="A945">
        <v>11</v>
      </c>
      <c r="B945" t="s">
        <v>37</v>
      </c>
      <c r="C945">
        <v>150</v>
      </c>
      <c r="D945">
        <v>3000</v>
      </c>
      <c r="E945">
        <v>203</v>
      </c>
      <c r="F945">
        <v>1</v>
      </c>
      <c r="G945">
        <v>84</v>
      </c>
      <c r="H945" t="s">
        <v>36</v>
      </c>
      <c r="I945">
        <v>1</v>
      </c>
      <c r="J945" s="8" t="str">
        <f t="shared" si="28"/>
        <v xml:space="preserve">HIT </v>
      </c>
      <c r="K945">
        <v>124</v>
      </c>
      <c r="L945">
        <v>7</v>
      </c>
      <c r="M945">
        <v>348.07619047618999</v>
      </c>
      <c r="N945">
        <v>480.64</v>
      </c>
      <c r="O945">
        <v>7</v>
      </c>
      <c r="P945">
        <v>5</v>
      </c>
      <c r="Q945">
        <v>273.02285714285699</v>
      </c>
      <c r="R945">
        <v>108.37333333333299</v>
      </c>
      <c r="S945">
        <v>2</v>
      </c>
      <c r="T945">
        <v>4</v>
      </c>
      <c r="U945">
        <v>363.41668701171898</v>
      </c>
      <c r="V945">
        <v>467.41666412353499</v>
      </c>
      <c r="W945">
        <v>7</v>
      </c>
      <c r="X945">
        <v>5</v>
      </c>
      <c r="Y945">
        <v>370.247427895567</v>
      </c>
      <c r="Z945">
        <v>23.234999999999999</v>
      </c>
      <c r="AA945">
        <v>59.706000000000003</v>
      </c>
      <c r="AB945">
        <v>26.431000000000001</v>
      </c>
      <c r="AC945">
        <v>3.1960000000000002</v>
      </c>
      <c r="AD945" s="8">
        <f t="shared" si="29"/>
        <v>3.1960000000000002</v>
      </c>
      <c r="AE945">
        <v>1991</v>
      </c>
      <c r="AF945">
        <v>688235</v>
      </c>
      <c r="AG945">
        <v>1843</v>
      </c>
      <c r="AH945" t="s">
        <v>39</v>
      </c>
      <c r="AI945">
        <v>579</v>
      </c>
      <c r="AJ945">
        <v>579</v>
      </c>
      <c r="AK945">
        <v>3</v>
      </c>
    </row>
    <row r="946" spans="1:37" x14ac:dyDescent="0.2">
      <c r="A946">
        <v>11</v>
      </c>
      <c r="B946" t="s">
        <v>37</v>
      </c>
      <c r="C946">
        <v>150</v>
      </c>
      <c r="D946">
        <v>3000</v>
      </c>
      <c r="E946">
        <v>204</v>
      </c>
      <c r="F946">
        <v>0</v>
      </c>
      <c r="G946">
        <v>0</v>
      </c>
      <c r="H946" t="s">
        <v>33</v>
      </c>
      <c r="I946">
        <v>1</v>
      </c>
      <c r="J946" s="8" t="str">
        <f t="shared" si="28"/>
        <v>TNEG</v>
      </c>
      <c r="K946">
        <v>0</v>
      </c>
      <c r="L946" t="s">
        <v>34</v>
      </c>
      <c r="M946">
        <v>274.02285714285699</v>
      </c>
      <c r="N946">
        <v>41.32</v>
      </c>
      <c r="O946">
        <v>1</v>
      </c>
      <c r="P946">
        <v>4</v>
      </c>
      <c r="Q946">
        <v>274.02285714285699</v>
      </c>
      <c r="R946">
        <v>41.32</v>
      </c>
      <c r="S946">
        <v>1</v>
      </c>
      <c r="T946">
        <v>4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60</v>
      </c>
      <c r="AA946">
        <v>60</v>
      </c>
      <c r="AB946">
        <v>-1</v>
      </c>
      <c r="AC946">
        <v>-1</v>
      </c>
      <c r="AD946" s="8">
        <f t="shared" si="29"/>
        <v>1</v>
      </c>
      <c r="AE946">
        <v>1590</v>
      </c>
      <c r="AF946">
        <v>690829</v>
      </c>
      <c r="AG946">
        <v>1381</v>
      </c>
      <c r="AH946" t="s">
        <v>39</v>
      </c>
      <c r="AI946">
        <v>579</v>
      </c>
      <c r="AJ946">
        <v>579</v>
      </c>
      <c r="AK946">
        <v>3</v>
      </c>
    </row>
    <row r="947" spans="1:37" x14ac:dyDescent="0.2">
      <c r="A947">
        <v>11</v>
      </c>
      <c r="B947" t="s">
        <v>37</v>
      </c>
      <c r="C947">
        <v>150</v>
      </c>
      <c r="D947">
        <v>3000</v>
      </c>
      <c r="E947">
        <v>205</v>
      </c>
      <c r="F947">
        <v>1</v>
      </c>
      <c r="G947">
        <v>85</v>
      </c>
      <c r="H947" t="s">
        <v>36</v>
      </c>
      <c r="I947">
        <v>1</v>
      </c>
      <c r="J947" s="8" t="str">
        <f t="shared" si="28"/>
        <v xml:space="preserve">HIT </v>
      </c>
      <c r="K947">
        <v>23</v>
      </c>
      <c r="L947">
        <v>5</v>
      </c>
      <c r="M947">
        <v>349.07619047618999</v>
      </c>
      <c r="N947">
        <v>411.58666666666699</v>
      </c>
      <c r="O947">
        <v>6</v>
      </c>
      <c r="P947">
        <v>5</v>
      </c>
      <c r="Q947">
        <v>213.96952380952399</v>
      </c>
      <c r="R947">
        <v>469.64</v>
      </c>
      <c r="S947">
        <v>7</v>
      </c>
      <c r="T947">
        <v>3</v>
      </c>
      <c r="U947">
        <v>365.41668701171898</v>
      </c>
      <c r="V947">
        <v>415.41666412353499</v>
      </c>
      <c r="W947">
        <v>6</v>
      </c>
      <c r="X947">
        <v>5</v>
      </c>
      <c r="Y947">
        <v>160.86147268865901</v>
      </c>
      <c r="Z947">
        <v>53.529000000000003</v>
      </c>
      <c r="AA947">
        <v>60.293999999999997</v>
      </c>
      <c r="AB947">
        <v>13.468</v>
      </c>
      <c r="AC947">
        <v>-40.061</v>
      </c>
      <c r="AD947" s="8">
        <f t="shared" si="29"/>
        <v>40.061</v>
      </c>
      <c r="AE947">
        <v>1802</v>
      </c>
      <c r="AF947">
        <v>694265</v>
      </c>
      <c r="AG947">
        <v>337</v>
      </c>
      <c r="AH947" t="s">
        <v>39</v>
      </c>
      <c r="AI947">
        <v>579</v>
      </c>
      <c r="AJ947">
        <v>579</v>
      </c>
      <c r="AK947">
        <v>3</v>
      </c>
    </row>
    <row r="948" spans="1:37" x14ac:dyDescent="0.2">
      <c r="A948">
        <v>11</v>
      </c>
      <c r="B948" t="s">
        <v>37</v>
      </c>
      <c r="C948">
        <v>150</v>
      </c>
      <c r="D948">
        <v>3000</v>
      </c>
      <c r="E948">
        <v>206</v>
      </c>
      <c r="F948">
        <v>0</v>
      </c>
      <c r="G948">
        <v>0</v>
      </c>
      <c r="H948" t="s">
        <v>33</v>
      </c>
      <c r="I948">
        <v>1</v>
      </c>
      <c r="J948" s="8" t="str">
        <f t="shared" si="28"/>
        <v>TNEG</v>
      </c>
      <c r="K948">
        <v>0</v>
      </c>
      <c r="L948" t="s">
        <v>34</v>
      </c>
      <c r="M948">
        <v>350.07619047618999</v>
      </c>
      <c r="N948">
        <v>270.48</v>
      </c>
      <c r="O948">
        <v>4</v>
      </c>
      <c r="P948">
        <v>5</v>
      </c>
      <c r="Q948">
        <v>350.07619047618999</v>
      </c>
      <c r="R948">
        <v>270.48</v>
      </c>
      <c r="S948">
        <v>4</v>
      </c>
      <c r="T948">
        <v>5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60.588000000000001</v>
      </c>
      <c r="AA948">
        <v>60.588000000000001</v>
      </c>
      <c r="AB948">
        <v>-1</v>
      </c>
      <c r="AC948">
        <v>-1</v>
      </c>
      <c r="AD948" s="8">
        <f t="shared" si="29"/>
        <v>1</v>
      </c>
      <c r="AE948">
        <v>1364</v>
      </c>
      <c r="AF948">
        <v>696634</v>
      </c>
      <c r="AG948">
        <v>2250</v>
      </c>
      <c r="AH948" t="s">
        <v>39</v>
      </c>
      <c r="AI948">
        <v>579</v>
      </c>
      <c r="AJ948">
        <v>579</v>
      </c>
      <c r="AK948">
        <v>3</v>
      </c>
    </row>
    <row r="949" spans="1:37" x14ac:dyDescent="0.2">
      <c r="A949">
        <v>11</v>
      </c>
      <c r="B949" t="s">
        <v>37</v>
      </c>
      <c r="C949">
        <v>150</v>
      </c>
      <c r="D949">
        <v>3000</v>
      </c>
      <c r="E949">
        <v>207</v>
      </c>
      <c r="F949">
        <v>0</v>
      </c>
      <c r="G949">
        <v>0</v>
      </c>
      <c r="H949" t="s">
        <v>33</v>
      </c>
      <c r="I949">
        <v>1</v>
      </c>
      <c r="J949" s="8" t="str">
        <f t="shared" si="28"/>
        <v>TNEG</v>
      </c>
      <c r="K949">
        <v>0</v>
      </c>
      <c r="L949" t="s">
        <v>34</v>
      </c>
      <c r="M949">
        <v>419.12952380952402</v>
      </c>
      <c r="N949">
        <v>265.48</v>
      </c>
      <c r="O949">
        <v>4</v>
      </c>
      <c r="P949">
        <v>6</v>
      </c>
      <c r="Q949">
        <v>419.12952380952402</v>
      </c>
      <c r="R949">
        <v>265.48</v>
      </c>
      <c r="S949">
        <v>4</v>
      </c>
      <c r="T949">
        <v>6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60.881999999999998</v>
      </c>
      <c r="AA949">
        <v>60.881999999999998</v>
      </c>
      <c r="AB949">
        <v>-1</v>
      </c>
      <c r="AC949">
        <v>-1</v>
      </c>
      <c r="AD949" s="8">
        <f t="shared" si="29"/>
        <v>1</v>
      </c>
      <c r="AE949">
        <v>1131</v>
      </c>
      <c r="AF949">
        <v>698275</v>
      </c>
      <c r="AG949">
        <v>644</v>
      </c>
      <c r="AH949" t="s">
        <v>39</v>
      </c>
      <c r="AI949">
        <v>579</v>
      </c>
      <c r="AJ949">
        <v>579</v>
      </c>
      <c r="AK949">
        <v>3</v>
      </c>
    </row>
    <row r="950" spans="1:37" x14ac:dyDescent="0.2">
      <c r="A950">
        <v>11</v>
      </c>
      <c r="B950" t="s">
        <v>37</v>
      </c>
      <c r="C950">
        <v>150</v>
      </c>
      <c r="D950">
        <v>3000</v>
      </c>
      <c r="E950">
        <v>208</v>
      </c>
      <c r="F950">
        <v>0</v>
      </c>
      <c r="G950">
        <v>0</v>
      </c>
      <c r="H950" t="s">
        <v>33</v>
      </c>
      <c r="I950">
        <v>1</v>
      </c>
      <c r="J950" s="8" t="str">
        <f t="shared" si="28"/>
        <v>TNEG</v>
      </c>
      <c r="K950">
        <v>0</v>
      </c>
      <c r="L950" t="s">
        <v>34</v>
      </c>
      <c r="M950">
        <v>209.96952380952399</v>
      </c>
      <c r="N950">
        <v>40.32</v>
      </c>
      <c r="O950">
        <v>1</v>
      </c>
      <c r="P950">
        <v>3</v>
      </c>
      <c r="Q950">
        <v>209.96952380952399</v>
      </c>
      <c r="R950">
        <v>40.32</v>
      </c>
      <c r="S950">
        <v>1</v>
      </c>
      <c r="T950">
        <v>3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61.176000000000002</v>
      </c>
      <c r="AA950">
        <v>61.176000000000002</v>
      </c>
      <c r="AB950">
        <v>-1</v>
      </c>
      <c r="AC950">
        <v>-1</v>
      </c>
      <c r="AD950" s="8">
        <f t="shared" si="29"/>
        <v>1</v>
      </c>
      <c r="AE950">
        <v>1291</v>
      </c>
      <c r="AF950">
        <v>700074</v>
      </c>
      <c r="AG950">
        <v>349</v>
      </c>
      <c r="AH950" t="s">
        <v>39</v>
      </c>
      <c r="AI950">
        <v>579</v>
      </c>
      <c r="AJ950">
        <v>579</v>
      </c>
      <c r="AK950">
        <v>3</v>
      </c>
    </row>
    <row r="951" spans="1:37" x14ac:dyDescent="0.2">
      <c r="A951">
        <v>11</v>
      </c>
      <c r="B951" t="s">
        <v>37</v>
      </c>
      <c r="C951">
        <v>150</v>
      </c>
      <c r="D951">
        <v>3000</v>
      </c>
      <c r="E951">
        <v>209</v>
      </c>
      <c r="F951">
        <v>0</v>
      </c>
      <c r="G951">
        <v>0</v>
      </c>
      <c r="H951" t="s">
        <v>33</v>
      </c>
      <c r="I951">
        <v>1</v>
      </c>
      <c r="J951" s="8" t="str">
        <f t="shared" si="28"/>
        <v>TNEG</v>
      </c>
      <c r="K951">
        <v>0</v>
      </c>
      <c r="L951" t="s">
        <v>34</v>
      </c>
      <c r="M951">
        <v>493.18285714285702</v>
      </c>
      <c r="N951">
        <v>335.53333333333302</v>
      </c>
      <c r="O951">
        <v>5</v>
      </c>
      <c r="P951">
        <v>7</v>
      </c>
      <c r="Q951">
        <v>493.18285714285702</v>
      </c>
      <c r="R951">
        <v>335.53333333333302</v>
      </c>
      <c r="S951">
        <v>5</v>
      </c>
      <c r="T951">
        <v>7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61.470999999999997</v>
      </c>
      <c r="AA951">
        <v>61.470999999999997</v>
      </c>
      <c r="AB951">
        <v>-1</v>
      </c>
      <c r="AC951">
        <v>-1</v>
      </c>
      <c r="AD951" s="8">
        <f t="shared" si="29"/>
        <v>1</v>
      </c>
      <c r="AE951">
        <v>1408</v>
      </c>
      <c r="AF951">
        <v>701991</v>
      </c>
      <c r="AG951">
        <v>1589</v>
      </c>
      <c r="AH951" t="s">
        <v>39</v>
      </c>
      <c r="AI951">
        <v>579</v>
      </c>
      <c r="AJ951">
        <v>579</v>
      </c>
      <c r="AK951">
        <v>3</v>
      </c>
    </row>
    <row r="952" spans="1:37" x14ac:dyDescent="0.2">
      <c r="A952">
        <v>11</v>
      </c>
      <c r="B952" t="s">
        <v>37</v>
      </c>
      <c r="C952">
        <v>150</v>
      </c>
      <c r="D952">
        <v>3000</v>
      </c>
      <c r="E952">
        <v>210</v>
      </c>
      <c r="F952">
        <v>1</v>
      </c>
      <c r="G952">
        <v>86</v>
      </c>
      <c r="H952" t="s">
        <v>36</v>
      </c>
      <c r="I952">
        <v>1</v>
      </c>
      <c r="J952" s="8" t="str">
        <f t="shared" si="28"/>
        <v xml:space="preserve">HIT </v>
      </c>
      <c r="K952">
        <v>67</v>
      </c>
      <c r="L952">
        <v>6</v>
      </c>
      <c r="M952">
        <v>500.18285714285702</v>
      </c>
      <c r="N952">
        <v>399.58666666666699</v>
      </c>
      <c r="O952">
        <v>6</v>
      </c>
      <c r="P952">
        <v>7</v>
      </c>
      <c r="Q952">
        <v>209.96952380952399</v>
      </c>
      <c r="R952">
        <v>40.32</v>
      </c>
      <c r="S952">
        <v>1</v>
      </c>
      <c r="T952">
        <v>3</v>
      </c>
      <c r="U952">
        <v>501.41668701171898</v>
      </c>
      <c r="V952">
        <v>391.41666412353499</v>
      </c>
      <c r="W952">
        <v>6</v>
      </c>
      <c r="X952">
        <v>7</v>
      </c>
      <c r="Y952">
        <v>456.30068649661399</v>
      </c>
      <c r="Z952">
        <v>42.058999999999997</v>
      </c>
      <c r="AA952">
        <v>61.765000000000001</v>
      </c>
      <c r="AB952">
        <v>30.664000000000001</v>
      </c>
      <c r="AC952">
        <v>-11.395</v>
      </c>
      <c r="AD952" s="8">
        <f t="shared" si="29"/>
        <v>11.395</v>
      </c>
      <c r="AE952">
        <v>1788</v>
      </c>
      <c r="AF952">
        <v>705394</v>
      </c>
      <c r="AG952">
        <v>335</v>
      </c>
      <c r="AH952" t="s">
        <v>39</v>
      </c>
      <c r="AI952">
        <v>579</v>
      </c>
      <c r="AJ952">
        <v>579</v>
      </c>
      <c r="AK952">
        <v>3</v>
      </c>
    </row>
    <row r="953" spans="1:37" x14ac:dyDescent="0.2">
      <c r="A953">
        <v>11</v>
      </c>
      <c r="B953" t="s">
        <v>37</v>
      </c>
      <c r="C953">
        <v>150</v>
      </c>
      <c r="D953">
        <v>3000</v>
      </c>
      <c r="E953">
        <v>211</v>
      </c>
      <c r="F953">
        <v>1</v>
      </c>
      <c r="G953">
        <v>87</v>
      </c>
      <c r="H953" t="s">
        <v>36</v>
      </c>
      <c r="I953">
        <v>1</v>
      </c>
      <c r="J953" s="8" t="str">
        <f t="shared" si="28"/>
        <v xml:space="preserve">HIT </v>
      </c>
      <c r="K953">
        <v>91</v>
      </c>
      <c r="L953">
        <v>7</v>
      </c>
      <c r="M953">
        <v>418.12952380952402</v>
      </c>
      <c r="N953">
        <v>121.37333333333299</v>
      </c>
      <c r="O953">
        <v>2</v>
      </c>
      <c r="P953">
        <v>6</v>
      </c>
      <c r="Q953">
        <v>493.18285714285702</v>
      </c>
      <c r="R953">
        <v>335.53333333333302</v>
      </c>
      <c r="S953">
        <v>5</v>
      </c>
      <c r="T953">
        <v>7</v>
      </c>
      <c r="U953">
        <v>427.41668701171898</v>
      </c>
      <c r="V953">
        <v>122.416664123535</v>
      </c>
      <c r="W953">
        <v>2</v>
      </c>
      <c r="X953">
        <v>6</v>
      </c>
      <c r="Y953">
        <v>223.033414153118</v>
      </c>
      <c r="Z953">
        <v>35.293999999999997</v>
      </c>
      <c r="AA953">
        <v>62.058999999999997</v>
      </c>
      <c r="AB953">
        <v>27.885999999999999</v>
      </c>
      <c r="AC953">
        <v>-7.4080000000000004</v>
      </c>
      <c r="AD953" s="8">
        <f t="shared" si="29"/>
        <v>7.4080000000000004</v>
      </c>
      <c r="AE953">
        <v>2076</v>
      </c>
      <c r="AF953">
        <v>709465</v>
      </c>
      <c r="AG953">
        <v>701</v>
      </c>
      <c r="AH953" t="s">
        <v>39</v>
      </c>
      <c r="AI953">
        <v>579</v>
      </c>
      <c r="AJ953">
        <v>579</v>
      </c>
      <c r="AK953">
        <v>3</v>
      </c>
    </row>
    <row r="954" spans="1:37" x14ac:dyDescent="0.2">
      <c r="A954">
        <v>11</v>
      </c>
      <c r="B954" t="s">
        <v>37</v>
      </c>
      <c r="C954">
        <v>150</v>
      </c>
      <c r="D954">
        <v>3000</v>
      </c>
      <c r="E954">
        <v>212</v>
      </c>
      <c r="F954">
        <v>0</v>
      </c>
      <c r="G954">
        <v>0</v>
      </c>
      <c r="H954" t="s">
        <v>33</v>
      </c>
      <c r="I954">
        <v>1</v>
      </c>
      <c r="J954" s="8" t="str">
        <f t="shared" si="28"/>
        <v>TNEG</v>
      </c>
      <c r="K954">
        <v>0</v>
      </c>
      <c r="L954" t="s">
        <v>34</v>
      </c>
      <c r="M954">
        <v>350.07619047618999</v>
      </c>
      <c r="N954">
        <v>270.48</v>
      </c>
      <c r="O954">
        <v>4</v>
      </c>
      <c r="P954">
        <v>5</v>
      </c>
      <c r="Q954">
        <v>350.07619047618999</v>
      </c>
      <c r="R954">
        <v>270.48</v>
      </c>
      <c r="S954">
        <v>4</v>
      </c>
      <c r="T954">
        <v>5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62.353000000000002</v>
      </c>
      <c r="AA954">
        <v>62.353000000000002</v>
      </c>
      <c r="AB954">
        <v>-1</v>
      </c>
      <c r="AC954">
        <v>-1</v>
      </c>
      <c r="AD954" s="8">
        <f t="shared" si="29"/>
        <v>1</v>
      </c>
      <c r="AE954">
        <v>1286</v>
      </c>
      <c r="AF954">
        <v>711755</v>
      </c>
      <c r="AG954">
        <v>1821</v>
      </c>
      <c r="AH954" t="s">
        <v>39</v>
      </c>
      <c r="AI954">
        <v>579</v>
      </c>
      <c r="AJ954">
        <v>579</v>
      </c>
      <c r="AK954">
        <v>3</v>
      </c>
    </row>
    <row r="955" spans="1:37" x14ac:dyDescent="0.2">
      <c r="A955">
        <v>11</v>
      </c>
      <c r="B955" t="s">
        <v>37</v>
      </c>
      <c r="C955">
        <v>150</v>
      </c>
      <c r="D955">
        <v>3000</v>
      </c>
      <c r="E955">
        <v>213</v>
      </c>
      <c r="F955">
        <v>1</v>
      </c>
      <c r="G955">
        <v>88</v>
      </c>
      <c r="H955" t="s">
        <v>36</v>
      </c>
      <c r="I955">
        <v>1</v>
      </c>
      <c r="J955" s="8" t="str">
        <f t="shared" si="28"/>
        <v xml:space="preserve">HIT </v>
      </c>
      <c r="K955">
        <v>107</v>
      </c>
      <c r="L955">
        <v>7</v>
      </c>
      <c r="M955">
        <v>415.12952380952402</v>
      </c>
      <c r="N955">
        <v>415.58666666666699</v>
      </c>
      <c r="O955">
        <v>6</v>
      </c>
      <c r="P955">
        <v>6</v>
      </c>
      <c r="Q955">
        <v>348.07619047618999</v>
      </c>
      <c r="R955">
        <v>480.64</v>
      </c>
      <c r="S955">
        <v>7</v>
      </c>
      <c r="T955">
        <v>5</v>
      </c>
      <c r="U955">
        <v>424.41668701171898</v>
      </c>
      <c r="V955">
        <v>414.41666412353499</v>
      </c>
      <c r="W955">
        <v>6</v>
      </c>
      <c r="X955">
        <v>6</v>
      </c>
      <c r="Y955">
        <v>101.061375539313</v>
      </c>
      <c r="Z955">
        <v>31.175999999999998</v>
      </c>
      <c r="AA955">
        <v>62.646999999999998</v>
      </c>
      <c r="AB955">
        <v>26.298999999999999</v>
      </c>
      <c r="AC955">
        <v>-4.8780000000000001</v>
      </c>
      <c r="AD955" s="8">
        <f t="shared" si="29"/>
        <v>4.8780000000000001</v>
      </c>
      <c r="AE955">
        <v>1880</v>
      </c>
      <c r="AF955">
        <v>715575</v>
      </c>
      <c r="AG955">
        <v>754</v>
      </c>
      <c r="AH955" t="s">
        <v>39</v>
      </c>
      <c r="AI955">
        <v>579</v>
      </c>
      <c r="AJ955">
        <v>579</v>
      </c>
      <c r="AK955">
        <v>3</v>
      </c>
    </row>
    <row r="956" spans="1:37" x14ac:dyDescent="0.2">
      <c r="A956">
        <v>11</v>
      </c>
      <c r="B956" t="s">
        <v>37</v>
      </c>
      <c r="C956">
        <v>150</v>
      </c>
      <c r="D956">
        <v>3000</v>
      </c>
      <c r="E956">
        <v>214</v>
      </c>
      <c r="F956">
        <v>1</v>
      </c>
      <c r="G956">
        <v>89</v>
      </c>
      <c r="H956" t="s">
        <v>36</v>
      </c>
      <c r="I956">
        <v>1</v>
      </c>
      <c r="J956" s="8" t="str">
        <f t="shared" si="28"/>
        <v xml:space="preserve">HIT </v>
      </c>
      <c r="K956">
        <v>19</v>
      </c>
      <c r="L956">
        <v>4</v>
      </c>
      <c r="M956">
        <v>416.12952380952402</v>
      </c>
      <c r="N956">
        <v>183.42666666666699</v>
      </c>
      <c r="O956">
        <v>3</v>
      </c>
      <c r="P956">
        <v>6</v>
      </c>
      <c r="Q956">
        <v>351.07619047618999</v>
      </c>
      <c r="R956">
        <v>194.42666666666699</v>
      </c>
      <c r="S956">
        <v>3</v>
      </c>
      <c r="T956">
        <v>5</v>
      </c>
      <c r="U956">
        <v>430.41668701171898</v>
      </c>
      <c r="V956">
        <v>170.41666412353501</v>
      </c>
      <c r="W956">
        <v>3</v>
      </c>
      <c r="X956">
        <v>6</v>
      </c>
      <c r="Y956">
        <v>82.893875603842801</v>
      </c>
      <c r="Z956">
        <v>57.353000000000002</v>
      </c>
      <c r="AA956">
        <v>62.941000000000003</v>
      </c>
      <c r="AB956">
        <v>44.552999999999997</v>
      </c>
      <c r="AC956">
        <v>-12.8</v>
      </c>
      <c r="AD956" s="8">
        <f t="shared" si="29"/>
        <v>12.8</v>
      </c>
      <c r="AE956">
        <v>1776</v>
      </c>
      <c r="AF956">
        <v>719523</v>
      </c>
      <c r="AG956">
        <v>2332</v>
      </c>
      <c r="AH956" t="s">
        <v>39</v>
      </c>
      <c r="AI956">
        <v>579</v>
      </c>
      <c r="AJ956">
        <v>579</v>
      </c>
      <c r="AK956">
        <v>3</v>
      </c>
    </row>
    <row r="957" spans="1:37" x14ac:dyDescent="0.2">
      <c r="A957">
        <v>11</v>
      </c>
      <c r="B957" t="s">
        <v>37</v>
      </c>
      <c r="C957">
        <v>150</v>
      </c>
      <c r="D957">
        <v>3000</v>
      </c>
      <c r="E957">
        <v>215</v>
      </c>
      <c r="F957">
        <v>1</v>
      </c>
      <c r="G957">
        <v>90</v>
      </c>
      <c r="H957" t="s">
        <v>36</v>
      </c>
      <c r="I957">
        <v>1</v>
      </c>
      <c r="J957" s="8" t="str">
        <f t="shared" si="28"/>
        <v xml:space="preserve">HIT </v>
      </c>
      <c r="K957">
        <v>107</v>
      </c>
      <c r="L957">
        <v>7</v>
      </c>
      <c r="M957">
        <v>506.18285714285702</v>
      </c>
      <c r="N957">
        <v>183.42666666666699</v>
      </c>
      <c r="O957">
        <v>3</v>
      </c>
      <c r="P957">
        <v>7</v>
      </c>
      <c r="Q957">
        <v>72.862857142857095</v>
      </c>
      <c r="R957">
        <v>416.58666666666699</v>
      </c>
      <c r="S957">
        <v>6</v>
      </c>
      <c r="T957">
        <v>1</v>
      </c>
      <c r="U957">
        <v>489.41668701171898</v>
      </c>
      <c r="V957">
        <v>175.41666412353501</v>
      </c>
      <c r="W957">
        <v>3</v>
      </c>
      <c r="X957">
        <v>7</v>
      </c>
      <c r="Y957">
        <v>481.331552368085</v>
      </c>
      <c r="Z957">
        <v>31.765000000000001</v>
      </c>
      <c r="AA957">
        <v>63.234999999999999</v>
      </c>
      <c r="AB957">
        <v>49.712000000000003</v>
      </c>
      <c r="AC957">
        <v>17.946999999999999</v>
      </c>
      <c r="AD957" s="8">
        <f t="shared" si="29"/>
        <v>17.946999999999999</v>
      </c>
      <c r="AE957">
        <v>1796</v>
      </c>
      <c r="AF957">
        <v>723316</v>
      </c>
      <c r="AG957">
        <v>1363</v>
      </c>
      <c r="AH957" t="s">
        <v>39</v>
      </c>
      <c r="AI957">
        <v>579</v>
      </c>
      <c r="AJ957">
        <v>579</v>
      </c>
      <c r="AK957">
        <v>3</v>
      </c>
    </row>
    <row r="958" spans="1:37" x14ac:dyDescent="0.2">
      <c r="A958">
        <v>11</v>
      </c>
      <c r="B958" t="s">
        <v>37</v>
      </c>
      <c r="C958">
        <v>150</v>
      </c>
      <c r="D958">
        <v>3000</v>
      </c>
      <c r="E958">
        <v>216</v>
      </c>
      <c r="F958">
        <v>1</v>
      </c>
      <c r="G958">
        <v>91</v>
      </c>
      <c r="H958" t="s">
        <v>36</v>
      </c>
      <c r="I958">
        <v>1</v>
      </c>
      <c r="J958" s="8" t="str">
        <f t="shared" si="28"/>
        <v xml:space="preserve">HIT </v>
      </c>
      <c r="K958">
        <v>4</v>
      </c>
      <c r="L958">
        <v>2</v>
      </c>
      <c r="M958">
        <v>416.12952380952402</v>
      </c>
      <c r="N958">
        <v>183.42666666666699</v>
      </c>
      <c r="O958">
        <v>3</v>
      </c>
      <c r="P958">
        <v>6</v>
      </c>
      <c r="Q958">
        <v>350.07619047618999</v>
      </c>
      <c r="R958">
        <v>270.48</v>
      </c>
      <c r="S958">
        <v>4</v>
      </c>
      <c r="T958">
        <v>5</v>
      </c>
      <c r="U958">
        <v>422.41668701171898</v>
      </c>
      <c r="V958">
        <v>184.41666412353501</v>
      </c>
      <c r="W958">
        <v>3</v>
      </c>
      <c r="X958">
        <v>6</v>
      </c>
      <c r="Y958">
        <v>112.427955692488</v>
      </c>
      <c r="Z958">
        <v>62.353000000000002</v>
      </c>
      <c r="AA958">
        <v>63.529000000000003</v>
      </c>
      <c r="AB958">
        <v>45.345999999999997</v>
      </c>
      <c r="AC958">
        <v>-17.006</v>
      </c>
      <c r="AD958" s="8">
        <f t="shared" si="29"/>
        <v>17.006</v>
      </c>
      <c r="AE958">
        <v>1663</v>
      </c>
      <c r="AF958">
        <v>727176</v>
      </c>
      <c r="AG958">
        <v>1821</v>
      </c>
      <c r="AH958" t="s">
        <v>39</v>
      </c>
      <c r="AI958">
        <v>579</v>
      </c>
      <c r="AJ958">
        <v>579</v>
      </c>
      <c r="AK958">
        <v>3</v>
      </c>
    </row>
    <row r="959" spans="1:37" x14ac:dyDescent="0.2">
      <c r="A959">
        <v>11</v>
      </c>
      <c r="B959" t="s">
        <v>37</v>
      </c>
      <c r="C959">
        <v>150</v>
      </c>
      <c r="D959">
        <v>3000</v>
      </c>
      <c r="E959">
        <v>217</v>
      </c>
      <c r="F959">
        <v>0</v>
      </c>
      <c r="G959">
        <v>0</v>
      </c>
      <c r="H959" t="s">
        <v>33</v>
      </c>
      <c r="I959">
        <v>1</v>
      </c>
      <c r="J959" s="8" t="str">
        <f t="shared" si="28"/>
        <v>TNEG</v>
      </c>
      <c r="K959">
        <v>0</v>
      </c>
      <c r="L959" t="s">
        <v>34</v>
      </c>
      <c r="M959">
        <v>349.07619047618999</v>
      </c>
      <c r="N959">
        <v>411.58666666666699</v>
      </c>
      <c r="O959">
        <v>6</v>
      </c>
      <c r="P959">
        <v>5</v>
      </c>
      <c r="Q959">
        <v>349.07619047618999</v>
      </c>
      <c r="R959">
        <v>411.58666666666699</v>
      </c>
      <c r="S959">
        <v>6</v>
      </c>
      <c r="T959">
        <v>5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63.823999999999998</v>
      </c>
      <c r="AA959">
        <v>63.823999999999998</v>
      </c>
      <c r="AB959">
        <v>-1</v>
      </c>
      <c r="AC959">
        <v>-1</v>
      </c>
      <c r="AD959" s="8">
        <f t="shared" si="29"/>
        <v>1</v>
      </c>
      <c r="AE959">
        <v>1528</v>
      </c>
      <c r="AF959">
        <v>729721</v>
      </c>
      <c r="AG959">
        <v>1308</v>
      </c>
      <c r="AH959" t="s">
        <v>39</v>
      </c>
      <c r="AI959">
        <v>579</v>
      </c>
      <c r="AJ959">
        <v>579</v>
      </c>
      <c r="AK959">
        <v>3</v>
      </c>
    </row>
    <row r="960" spans="1:37" x14ac:dyDescent="0.2">
      <c r="A960">
        <v>11</v>
      </c>
      <c r="B960" t="s">
        <v>37</v>
      </c>
      <c r="C960">
        <v>150</v>
      </c>
      <c r="D960">
        <v>3000</v>
      </c>
      <c r="E960">
        <v>218</v>
      </c>
      <c r="F960">
        <v>1</v>
      </c>
      <c r="G960">
        <v>92</v>
      </c>
      <c r="H960" t="s">
        <v>36</v>
      </c>
      <c r="I960">
        <v>1</v>
      </c>
      <c r="J960" s="8" t="str">
        <f t="shared" si="28"/>
        <v xml:space="preserve">HIT </v>
      </c>
      <c r="K960">
        <v>14</v>
      </c>
      <c r="L960">
        <v>4</v>
      </c>
      <c r="M960">
        <v>348.07619047618999</v>
      </c>
      <c r="N960">
        <v>480.64</v>
      </c>
      <c r="O960">
        <v>7</v>
      </c>
      <c r="P960">
        <v>5</v>
      </c>
      <c r="Q960">
        <v>274.02285714285699</v>
      </c>
      <c r="R960">
        <v>41.32</v>
      </c>
      <c r="S960">
        <v>1</v>
      </c>
      <c r="T960">
        <v>4</v>
      </c>
      <c r="U960">
        <v>371.41668701171898</v>
      </c>
      <c r="V960">
        <v>477.41666412353499</v>
      </c>
      <c r="W960">
        <v>7</v>
      </c>
      <c r="X960">
        <v>5</v>
      </c>
      <c r="Y960">
        <v>446.83985784193402</v>
      </c>
      <c r="Z960">
        <v>60</v>
      </c>
      <c r="AA960">
        <v>64.117999999999995</v>
      </c>
      <c r="AB960">
        <v>44.685000000000002</v>
      </c>
      <c r="AC960">
        <v>-15.315</v>
      </c>
      <c r="AD960" s="8">
        <f t="shared" si="29"/>
        <v>15.315</v>
      </c>
      <c r="AE960">
        <v>1774</v>
      </c>
      <c r="AF960">
        <v>733041</v>
      </c>
      <c r="AG960">
        <v>1381</v>
      </c>
      <c r="AH960" t="s">
        <v>39</v>
      </c>
      <c r="AI960">
        <v>579</v>
      </c>
      <c r="AJ960">
        <v>579</v>
      </c>
      <c r="AK960">
        <v>3</v>
      </c>
    </row>
    <row r="961" spans="1:37" x14ac:dyDescent="0.2">
      <c r="A961">
        <v>11</v>
      </c>
      <c r="B961" t="s">
        <v>37</v>
      </c>
      <c r="C961">
        <v>150</v>
      </c>
      <c r="D961">
        <v>3000</v>
      </c>
      <c r="E961">
        <v>219</v>
      </c>
      <c r="F961">
        <v>1</v>
      </c>
      <c r="G961">
        <v>93</v>
      </c>
      <c r="H961" t="s">
        <v>36</v>
      </c>
      <c r="I961">
        <v>1</v>
      </c>
      <c r="J961" s="8" t="str">
        <f t="shared" si="28"/>
        <v xml:space="preserve">HIT </v>
      </c>
      <c r="K961">
        <v>2</v>
      </c>
      <c r="L961">
        <v>1</v>
      </c>
      <c r="M961">
        <v>506.18285714285702</v>
      </c>
      <c r="N961">
        <v>183.42666666666699</v>
      </c>
      <c r="O961">
        <v>3</v>
      </c>
      <c r="P961">
        <v>7</v>
      </c>
      <c r="Q961">
        <v>349.07619047618999</v>
      </c>
      <c r="R961">
        <v>411.58666666666699</v>
      </c>
      <c r="S961">
        <v>6</v>
      </c>
      <c r="T961">
        <v>5</v>
      </c>
      <c r="U961">
        <v>495.41668701171898</v>
      </c>
      <c r="V961">
        <v>191.41666412353501</v>
      </c>
      <c r="W961">
        <v>3</v>
      </c>
      <c r="X961">
        <v>7</v>
      </c>
      <c r="Y961">
        <v>264.36787048752302</v>
      </c>
      <c r="Z961">
        <v>63.823999999999998</v>
      </c>
      <c r="AA961">
        <v>64.412000000000006</v>
      </c>
      <c r="AB961">
        <v>46.933999999999997</v>
      </c>
      <c r="AC961">
        <v>-16.89</v>
      </c>
      <c r="AD961" s="8">
        <f t="shared" si="29"/>
        <v>16.89</v>
      </c>
      <c r="AE961">
        <v>1377</v>
      </c>
      <c r="AF961">
        <v>736553</v>
      </c>
      <c r="AG961">
        <v>1308</v>
      </c>
      <c r="AH961" t="s">
        <v>39</v>
      </c>
      <c r="AI961">
        <v>579</v>
      </c>
      <c r="AJ961">
        <v>579</v>
      </c>
      <c r="AK961">
        <v>3</v>
      </c>
    </row>
    <row r="962" spans="1:37" x14ac:dyDescent="0.2">
      <c r="A962">
        <v>11</v>
      </c>
      <c r="B962" t="s">
        <v>37</v>
      </c>
      <c r="C962">
        <v>150</v>
      </c>
      <c r="D962">
        <v>3000</v>
      </c>
      <c r="E962">
        <v>220</v>
      </c>
      <c r="F962">
        <v>0</v>
      </c>
      <c r="G962">
        <v>0</v>
      </c>
      <c r="H962" t="s">
        <v>33</v>
      </c>
      <c r="I962">
        <v>1</v>
      </c>
      <c r="J962" s="8" t="str">
        <f t="shared" si="28"/>
        <v>TNEG</v>
      </c>
      <c r="K962">
        <v>0</v>
      </c>
      <c r="L962" t="s">
        <v>34</v>
      </c>
      <c r="M962">
        <v>272.02285714285699</v>
      </c>
      <c r="N962">
        <v>335.53333333333302</v>
      </c>
      <c r="O962">
        <v>5</v>
      </c>
      <c r="P962">
        <v>4</v>
      </c>
      <c r="Q962">
        <v>272.02285714285699</v>
      </c>
      <c r="R962">
        <v>335.53333333333302</v>
      </c>
      <c r="S962">
        <v>5</v>
      </c>
      <c r="T962">
        <v>4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64.706000000000003</v>
      </c>
      <c r="AA962">
        <v>64.706000000000003</v>
      </c>
      <c r="AB962">
        <v>-1</v>
      </c>
      <c r="AC962">
        <v>-1</v>
      </c>
      <c r="AD962" s="8">
        <f t="shared" si="29"/>
        <v>1</v>
      </c>
      <c r="AE962">
        <v>1842</v>
      </c>
      <c r="AF962">
        <v>739404</v>
      </c>
      <c r="AG962">
        <v>685</v>
      </c>
      <c r="AH962" t="s">
        <v>39</v>
      </c>
      <c r="AI962">
        <v>579</v>
      </c>
      <c r="AJ962">
        <v>579</v>
      </c>
      <c r="AK962">
        <v>3</v>
      </c>
    </row>
    <row r="963" spans="1:37" x14ac:dyDescent="0.2">
      <c r="A963">
        <v>11</v>
      </c>
      <c r="B963" t="s">
        <v>37</v>
      </c>
      <c r="C963">
        <v>150</v>
      </c>
      <c r="D963">
        <v>3000</v>
      </c>
      <c r="E963">
        <v>221</v>
      </c>
      <c r="F963">
        <v>0</v>
      </c>
      <c r="G963">
        <v>0</v>
      </c>
      <c r="H963" t="s">
        <v>33</v>
      </c>
      <c r="I963">
        <v>1</v>
      </c>
      <c r="J963" s="8" t="str">
        <f t="shared" ref="J963:J1026" si="30">IF(AND(F963=0,I963=1),"TNEG",IF(AND(F963=0,I963=0),"FA",IF(AND(F963=1,I963=1),"HIT ","MISS")))</f>
        <v>TNEG</v>
      </c>
      <c r="K963">
        <v>0</v>
      </c>
      <c r="L963" t="s">
        <v>34</v>
      </c>
      <c r="M963">
        <v>491.18285714285702</v>
      </c>
      <c r="N963">
        <v>53.32</v>
      </c>
      <c r="O963">
        <v>1</v>
      </c>
      <c r="P963">
        <v>7</v>
      </c>
      <c r="Q963">
        <v>491.18285714285702</v>
      </c>
      <c r="R963">
        <v>53.32</v>
      </c>
      <c r="S963">
        <v>1</v>
      </c>
      <c r="T963">
        <v>7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65</v>
      </c>
      <c r="AA963">
        <v>65</v>
      </c>
      <c r="AB963">
        <v>-1</v>
      </c>
      <c r="AC963">
        <v>-1</v>
      </c>
      <c r="AD963" s="8">
        <f t="shared" ref="AD963:AD1026" si="31">ABS(AC963)</f>
        <v>1</v>
      </c>
      <c r="AE963">
        <v>1271</v>
      </c>
      <c r="AF963">
        <v>741184</v>
      </c>
      <c r="AG963">
        <v>471</v>
      </c>
      <c r="AH963" t="s">
        <v>39</v>
      </c>
      <c r="AI963">
        <v>579</v>
      </c>
      <c r="AJ963">
        <v>579</v>
      </c>
      <c r="AK963">
        <v>3</v>
      </c>
    </row>
    <row r="964" spans="1:37" x14ac:dyDescent="0.2">
      <c r="A964">
        <v>11</v>
      </c>
      <c r="B964" t="s">
        <v>37</v>
      </c>
      <c r="C964">
        <v>150</v>
      </c>
      <c r="D964">
        <v>3000</v>
      </c>
      <c r="E964">
        <v>222</v>
      </c>
      <c r="F964">
        <v>1</v>
      </c>
      <c r="G964">
        <v>94</v>
      </c>
      <c r="H964" t="s">
        <v>33</v>
      </c>
      <c r="I964">
        <v>0</v>
      </c>
      <c r="J964" s="8" t="str">
        <f t="shared" si="30"/>
        <v>MISS</v>
      </c>
      <c r="K964">
        <v>135</v>
      </c>
      <c r="L964">
        <v>7</v>
      </c>
      <c r="M964">
        <v>506.18285714285702</v>
      </c>
      <c r="N964">
        <v>183.42666666666699</v>
      </c>
      <c r="O964">
        <v>3</v>
      </c>
      <c r="P964">
        <v>7</v>
      </c>
      <c r="Q964">
        <v>202.96952380952399</v>
      </c>
      <c r="R964">
        <v>115.37333333333299</v>
      </c>
      <c r="S964">
        <v>2</v>
      </c>
      <c r="T964">
        <v>3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25.588000000000001</v>
      </c>
      <c r="AA964">
        <v>65.293999999999997</v>
      </c>
      <c r="AB964">
        <v>-1</v>
      </c>
      <c r="AC964">
        <v>-1</v>
      </c>
      <c r="AD964" s="8">
        <f t="shared" si="31"/>
        <v>1</v>
      </c>
      <c r="AE964">
        <v>1178</v>
      </c>
      <c r="AF964">
        <v>742874</v>
      </c>
      <c r="AG964">
        <v>1006</v>
      </c>
      <c r="AH964" t="s">
        <v>39</v>
      </c>
      <c r="AI964">
        <v>579</v>
      </c>
      <c r="AJ964">
        <v>579</v>
      </c>
      <c r="AK964">
        <v>3</v>
      </c>
    </row>
    <row r="965" spans="1:37" x14ac:dyDescent="0.2">
      <c r="A965">
        <v>11</v>
      </c>
      <c r="B965" t="s">
        <v>37</v>
      </c>
      <c r="C965">
        <v>150</v>
      </c>
      <c r="D965">
        <v>3000</v>
      </c>
      <c r="E965">
        <v>223</v>
      </c>
      <c r="F965">
        <v>1</v>
      </c>
      <c r="G965">
        <v>95</v>
      </c>
      <c r="H965" t="s">
        <v>33</v>
      </c>
      <c r="I965">
        <v>0</v>
      </c>
      <c r="J965" s="8" t="str">
        <f t="shared" si="30"/>
        <v>MISS</v>
      </c>
      <c r="K965">
        <v>162</v>
      </c>
      <c r="L965">
        <v>7</v>
      </c>
      <c r="M965">
        <v>68.862857142857095</v>
      </c>
      <c r="N965">
        <v>111.37333333333299</v>
      </c>
      <c r="O965">
        <v>2</v>
      </c>
      <c r="P965">
        <v>1</v>
      </c>
      <c r="Q965">
        <v>208.96952380952399</v>
      </c>
      <c r="R965">
        <v>410.58666666666699</v>
      </c>
      <c r="S965">
        <v>6</v>
      </c>
      <c r="T965">
        <v>3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17.940999999999999</v>
      </c>
      <c r="AA965">
        <v>65.587999999999994</v>
      </c>
      <c r="AB965">
        <v>-1</v>
      </c>
      <c r="AC965">
        <v>-1</v>
      </c>
      <c r="AD965" s="8">
        <f t="shared" si="31"/>
        <v>1</v>
      </c>
      <c r="AE965">
        <v>1340</v>
      </c>
      <c r="AF965">
        <v>744734</v>
      </c>
      <c r="AG965">
        <v>107</v>
      </c>
      <c r="AH965" t="s">
        <v>39</v>
      </c>
      <c r="AI965">
        <v>579</v>
      </c>
      <c r="AJ965">
        <v>579</v>
      </c>
      <c r="AK965">
        <v>3</v>
      </c>
    </row>
    <row r="966" spans="1:37" x14ac:dyDescent="0.2">
      <c r="A966">
        <v>11</v>
      </c>
      <c r="B966" t="s">
        <v>37</v>
      </c>
      <c r="C966">
        <v>150</v>
      </c>
      <c r="D966">
        <v>3000</v>
      </c>
      <c r="E966">
        <v>224</v>
      </c>
      <c r="F966">
        <v>0</v>
      </c>
      <c r="G966">
        <v>0</v>
      </c>
      <c r="H966" t="s">
        <v>33</v>
      </c>
      <c r="I966">
        <v>1</v>
      </c>
      <c r="J966" s="8" t="str">
        <f t="shared" si="30"/>
        <v>TNEG</v>
      </c>
      <c r="K966">
        <v>0</v>
      </c>
      <c r="L966" t="s">
        <v>34</v>
      </c>
      <c r="M966">
        <v>493.18285714285702</v>
      </c>
      <c r="N966">
        <v>335.53333333333302</v>
      </c>
      <c r="O966">
        <v>5</v>
      </c>
      <c r="P966">
        <v>7</v>
      </c>
      <c r="Q966">
        <v>493.18285714285702</v>
      </c>
      <c r="R966">
        <v>335.53333333333302</v>
      </c>
      <c r="S966">
        <v>5</v>
      </c>
      <c r="T966">
        <v>7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65.882000000000005</v>
      </c>
      <c r="AA966">
        <v>65.882000000000005</v>
      </c>
      <c r="AB966">
        <v>-1</v>
      </c>
      <c r="AC966">
        <v>-1</v>
      </c>
      <c r="AD966" s="8">
        <f t="shared" si="31"/>
        <v>1</v>
      </c>
      <c r="AE966">
        <v>1603</v>
      </c>
      <c r="AF966">
        <v>746840</v>
      </c>
      <c r="AG966">
        <v>23</v>
      </c>
      <c r="AH966" t="s">
        <v>39</v>
      </c>
      <c r="AI966">
        <v>579</v>
      </c>
      <c r="AJ966">
        <v>579</v>
      </c>
      <c r="AK966">
        <v>3</v>
      </c>
    </row>
    <row r="967" spans="1:37" x14ac:dyDescent="0.2">
      <c r="A967">
        <v>11</v>
      </c>
      <c r="B967" t="s">
        <v>37</v>
      </c>
      <c r="C967">
        <v>150</v>
      </c>
      <c r="D967">
        <v>3000</v>
      </c>
      <c r="E967">
        <v>225</v>
      </c>
      <c r="F967">
        <v>1</v>
      </c>
      <c r="G967">
        <v>96</v>
      </c>
      <c r="H967" t="s">
        <v>33</v>
      </c>
      <c r="I967">
        <v>0</v>
      </c>
      <c r="J967" s="8" t="str">
        <f t="shared" si="30"/>
        <v>MISS</v>
      </c>
      <c r="K967">
        <v>23</v>
      </c>
      <c r="L967">
        <v>5</v>
      </c>
      <c r="M967">
        <v>68.862857142857095</v>
      </c>
      <c r="N967">
        <v>200.42666666666699</v>
      </c>
      <c r="O967">
        <v>3</v>
      </c>
      <c r="P967">
        <v>1</v>
      </c>
      <c r="Q967">
        <v>484.18285714285702</v>
      </c>
      <c r="R967">
        <v>118.37333333333299</v>
      </c>
      <c r="S967">
        <v>2</v>
      </c>
      <c r="T967">
        <v>7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59.411999999999999</v>
      </c>
      <c r="AA967">
        <v>66.176000000000002</v>
      </c>
      <c r="AB967">
        <v>-1</v>
      </c>
      <c r="AC967">
        <v>-1</v>
      </c>
      <c r="AD967" s="8">
        <f t="shared" si="31"/>
        <v>1</v>
      </c>
      <c r="AE967">
        <v>1242</v>
      </c>
      <c r="AF967">
        <v>748594</v>
      </c>
      <c r="AG967">
        <v>1680</v>
      </c>
      <c r="AH967" t="s">
        <v>39</v>
      </c>
      <c r="AI967">
        <v>579</v>
      </c>
      <c r="AJ967">
        <v>579</v>
      </c>
      <c r="AK967">
        <v>3</v>
      </c>
    </row>
    <row r="968" spans="1:37" x14ac:dyDescent="0.2">
      <c r="A968">
        <v>11</v>
      </c>
      <c r="B968" t="s">
        <v>37</v>
      </c>
      <c r="C968">
        <v>150</v>
      </c>
      <c r="D968">
        <v>3000</v>
      </c>
      <c r="E968">
        <v>226</v>
      </c>
      <c r="F968">
        <v>1</v>
      </c>
      <c r="G968">
        <v>97</v>
      </c>
      <c r="H968" t="s">
        <v>33</v>
      </c>
      <c r="I968">
        <v>0</v>
      </c>
      <c r="J968" s="8" t="str">
        <f t="shared" si="30"/>
        <v>MISS</v>
      </c>
      <c r="K968">
        <v>100</v>
      </c>
      <c r="L968">
        <v>7</v>
      </c>
      <c r="M968">
        <v>493.18285714285702</v>
      </c>
      <c r="N968">
        <v>335.53333333333302</v>
      </c>
      <c r="O968">
        <v>5</v>
      </c>
      <c r="P968">
        <v>7</v>
      </c>
      <c r="Q968">
        <v>426.12952380952402</v>
      </c>
      <c r="R968">
        <v>52.32</v>
      </c>
      <c r="S968">
        <v>1</v>
      </c>
      <c r="T968">
        <v>6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37.058999999999997</v>
      </c>
      <c r="AA968">
        <v>66.471000000000004</v>
      </c>
      <c r="AB968">
        <v>-1</v>
      </c>
      <c r="AC968">
        <v>-1</v>
      </c>
      <c r="AD968" s="8">
        <f t="shared" si="31"/>
        <v>1</v>
      </c>
      <c r="AE968">
        <v>1215</v>
      </c>
      <c r="AF968">
        <v>750327</v>
      </c>
      <c r="AG968">
        <v>2056</v>
      </c>
      <c r="AH968" t="s">
        <v>39</v>
      </c>
      <c r="AI968">
        <v>579</v>
      </c>
      <c r="AJ968">
        <v>579</v>
      </c>
      <c r="AK968">
        <v>3</v>
      </c>
    </row>
    <row r="969" spans="1:37" x14ac:dyDescent="0.2">
      <c r="A969">
        <v>11</v>
      </c>
      <c r="B969" t="s">
        <v>37</v>
      </c>
      <c r="C969">
        <v>150</v>
      </c>
      <c r="D969">
        <v>3000</v>
      </c>
      <c r="E969">
        <v>227</v>
      </c>
      <c r="F969">
        <v>0</v>
      </c>
      <c r="G969">
        <v>0</v>
      </c>
      <c r="H969" t="s">
        <v>33</v>
      </c>
      <c r="I969">
        <v>1</v>
      </c>
      <c r="J969" s="8" t="str">
        <f t="shared" si="30"/>
        <v>TNEG</v>
      </c>
      <c r="K969">
        <v>0</v>
      </c>
      <c r="L969" t="s">
        <v>34</v>
      </c>
      <c r="M969">
        <v>491.18285714285702</v>
      </c>
      <c r="N969">
        <v>53.32</v>
      </c>
      <c r="O969">
        <v>1</v>
      </c>
      <c r="P969">
        <v>7</v>
      </c>
      <c r="Q969">
        <v>491.18285714285702</v>
      </c>
      <c r="R969">
        <v>53.32</v>
      </c>
      <c r="S969">
        <v>1</v>
      </c>
      <c r="T969">
        <v>7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66.765000000000001</v>
      </c>
      <c r="AA969">
        <v>66.765000000000001</v>
      </c>
      <c r="AB969">
        <v>-1</v>
      </c>
      <c r="AC969">
        <v>-1</v>
      </c>
      <c r="AD969" s="8">
        <f t="shared" si="31"/>
        <v>1</v>
      </c>
      <c r="AE969">
        <v>1340</v>
      </c>
      <c r="AF969">
        <v>752182</v>
      </c>
      <c r="AG969">
        <v>728</v>
      </c>
      <c r="AH969" t="s">
        <v>39</v>
      </c>
      <c r="AI969">
        <v>579</v>
      </c>
      <c r="AJ969">
        <v>579</v>
      </c>
      <c r="AK969">
        <v>3</v>
      </c>
    </row>
    <row r="970" spans="1:37" x14ac:dyDescent="0.2">
      <c r="A970">
        <v>11</v>
      </c>
      <c r="B970" t="s">
        <v>37</v>
      </c>
      <c r="C970">
        <v>150</v>
      </c>
      <c r="D970">
        <v>3000</v>
      </c>
      <c r="E970">
        <v>228</v>
      </c>
      <c r="F970">
        <v>1</v>
      </c>
      <c r="G970">
        <v>98</v>
      </c>
      <c r="H970" t="s">
        <v>36</v>
      </c>
      <c r="I970">
        <v>1</v>
      </c>
      <c r="J970" s="8" t="str">
        <f t="shared" si="30"/>
        <v xml:space="preserve">HIT </v>
      </c>
      <c r="K970">
        <v>37</v>
      </c>
      <c r="L970">
        <v>5</v>
      </c>
      <c r="M970">
        <v>208.96952380952399</v>
      </c>
      <c r="N970">
        <v>410.58666666666699</v>
      </c>
      <c r="O970">
        <v>6</v>
      </c>
      <c r="P970">
        <v>3</v>
      </c>
      <c r="Q970">
        <v>484.18285714285702</v>
      </c>
      <c r="R970">
        <v>118.37333333333299</v>
      </c>
      <c r="S970">
        <v>2</v>
      </c>
      <c r="T970">
        <v>7</v>
      </c>
      <c r="U970">
        <v>207.41668701171901</v>
      </c>
      <c r="V970">
        <v>396.41666412353499</v>
      </c>
      <c r="W970">
        <v>6</v>
      </c>
      <c r="X970">
        <v>3</v>
      </c>
      <c r="Y970">
        <v>392.31059981342298</v>
      </c>
      <c r="Z970">
        <v>56.176000000000002</v>
      </c>
      <c r="AA970">
        <v>67.058999999999997</v>
      </c>
      <c r="AB970">
        <v>44.287999999999997</v>
      </c>
      <c r="AC970">
        <v>-11.888</v>
      </c>
      <c r="AD970" s="8">
        <f t="shared" si="31"/>
        <v>11.888</v>
      </c>
      <c r="AE970">
        <v>2302</v>
      </c>
      <c r="AF970">
        <v>756284</v>
      </c>
      <c r="AG970">
        <v>529</v>
      </c>
      <c r="AH970" t="s">
        <v>39</v>
      </c>
      <c r="AI970">
        <v>579</v>
      </c>
      <c r="AJ970">
        <v>579</v>
      </c>
      <c r="AK970">
        <v>3</v>
      </c>
    </row>
    <row r="971" spans="1:37" x14ac:dyDescent="0.2">
      <c r="A971">
        <v>11</v>
      </c>
      <c r="B971" t="s">
        <v>37</v>
      </c>
      <c r="C971">
        <v>150</v>
      </c>
      <c r="D971">
        <v>3000</v>
      </c>
      <c r="E971">
        <v>229</v>
      </c>
      <c r="F971">
        <v>0</v>
      </c>
      <c r="G971">
        <v>0</v>
      </c>
      <c r="H971" t="s">
        <v>33</v>
      </c>
      <c r="I971">
        <v>1</v>
      </c>
      <c r="J971" s="8" t="str">
        <f t="shared" si="30"/>
        <v>TNEG</v>
      </c>
      <c r="K971">
        <v>0</v>
      </c>
      <c r="L971" t="s">
        <v>34</v>
      </c>
      <c r="M971">
        <v>202.96952380952399</v>
      </c>
      <c r="N971">
        <v>115.37333333333299</v>
      </c>
      <c r="O971">
        <v>2</v>
      </c>
      <c r="P971">
        <v>3</v>
      </c>
      <c r="Q971">
        <v>202.96952380952399</v>
      </c>
      <c r="R971">
        <v>115.37333333333299</v>
      </c>
      <c r="S971">
        <v>2</v>
      </c>
      <c r="T971">
        <v>3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67.352999999999994</v>
      </c>
      <c r="AA971">
        <v>67.352999999999994</v>
      </c>
      <c r="AB971">
        <v>-1</v>
      </c>
      <c r="AC971">
        <v>-1</v>
      </c>
      <c r="AD971" s="8">
        <f t="shared" si="31"/>
        <v>1</v>
      </c>
      <c r="AE971">
        <v>1884</v>
      </c>
      <c r="AF971">
        <v>759185</v>
      </c>
      <c r="AG971">
        <v>2091</v>
      </c>
      <c r="AH971" t="s">
        <v>39</v>
      </c>
      <c r="AI971">
        <v>579</v>
      </c>
      <c r="AJ971">
        <v>579</v>
      </c>
      <c r="AK971">
        <v>3</v>
      </c>
    </row>
    <row r="972" spans="1:37" x14ac:dyDescent="0.2">
      <c r="A972">
        <v>11</v>
      </c>
      <c r="B972" t="s">
        <v>37</v>
      </c>
      <c r="C972">
        <v>150</v>
      </c>
      <c r="D972">
        <v>3000</v>
      </c>
      <c r="E972">
        <v>230</v>
      </c>
      <c r="F972">
        <v>0</v>
      </c>
      <c r="G972">
        <v>0</v>
      </c>
      <c r="H972" t="s">
        <v>33</v>
      </c>
      <c r="I972">
        <v>1</v>
      </c>
      <c r="J972" s="8" t="str">
        <f t="shared" si="30"/>
        <v>TNEG</v>
      </c>
      <c r="K972">
        <v>0</v>
      </c>
      <c r="L972" t="s">
        <v>34</v>
      </c>
      <c r="M972">
        <v>418.12952380952402</v>
      </c>
      <c r="N972">
        <v>121.37333333333299</v>
      </c>
      <c r="O972">
        <v>2</v>
      </c>
      <c r="P972">
        <v>6</v>
      </c>
      <c r="Q972">
        <v>418.12952380952402</v>
      </c>
      <c r="R972">
        <v>121.37333333333299</v>
      </c>
      <c r="S972">
        <v>2</v>
      </c>
      <c r="T972">
        <v>6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67.647000000000006</v>
      </c>
      <c r="AA972">
        <v>67.647000000000006</v>
      </c>
      <c r="AB972">
        <v>-1</v>
      </c>
      <c r="AC972">
        <v>-1</v>
      </c>
      <c r="AD972" s="8">
        <f t="shared" si="31"/>
        <v>1</v>
      </c>
      <c r="AE972">
        <v>1383</v>
      </c>
      <c r="AF972">
        <v>761073</v>
      </c>
      <c r="AG972">
        <v>2327</v>
      </c>
      <c r="AH972" t="s">
        <v>39</v>
      </c>
      <c r="AI972">
        <v>579</v>
      </c>
      <c r="AJ972">
        <v>579</v>
      </c>
      <c r="AK972">
        <v>3</v>
      </c>
    </row>
    <row r="973" spans="1:37" x14ac:dyDescent="0.2">
      <c r="A973">
        <v>11</v>
      </c>
      <c r="B973" t="s">
        <v>37</v>
      </c>
      <c r="C973">
        <v>150</v>
      </c>
      <c r="D973">
        <v>3000</v>
      </c>
      <c r="E973">
        <v>231</v>
      </c>
      <c r="F973">
        <v>1</v>
      </c>
      <c r="G973">
        <v>99</v>
      </c>
      <c r="H973" t="s">
        <v>33</v>
      </c>
      <c r="I973">
        <v>0</v>
      </c>
      <c r="J973" s="8" t="str">
        <f t="shared" si="30"/>
        <v>MISS</v>
      </c>
      <c r="K973">
        <v>63</v>
      </c>
      <c r="L973">
        <v>6</v>
      </c>
      <c r="M973">
        <v>209.96952380952399</v>
      </c>
      <c r="N973">
        <v>333.53333333333302</v>
      </c>
      <c r="O973">
        <v>5</v>
      </c>
      <c r="P973">
        <v>3</v>
      </c>
      <c r="Q973">
        <v>209.96952380952399</v>
      </c>
      <c r="R973">
        <v>40.32</v>
      </c>
      <c r="S973">
        <v>1</v>
      </c>
      <c r="T973">
        <v>3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49.411999999999999</v>
      </c>
      <c r="AA973">
        <v>67.941000000000003</v>
      </c>
      <c r="AB973">
        <v>-1</v>
      </c>
      <c r="AC973">
        <v>-1</v>
      </c>
      <c r="AD973" s="8">
        <f t="shared" si="31"/>
        <v>1</v>
      </c>
      <c r="AE973">
        <v>1201</v>
      </c>
      <c r="AF973">
        <v>762795</v>
      </c>
      <c r="AG973">
        <v>626</v>
      </c>
      <c r="AH973" t="s">
        <v>39</v>
      </c>
      <c r="AI973">
        <v>579</v>
      </c>
      <c r="AJ973">
        <v>579</v>
      </c>
      <c r="AK973">
        <v>3</v>
      </c>
    </row>
    <row r="974" spans="1:37" x14ac:dyDescent="0.2">
      <c r="A974">
        <v>11</v>
      </c>
      <c r="B974" t="s">
        <v>37</v>
      </c>
      <c r="C974">
        <v>150</v>
      </c>
      <c r="D974">
        <v>3000</v>
      </c>
      <c r="E974">
        <v>232</v>
      </c>
      <c r="F974">
        <v>1</v>
      </c>
      <c r="G974">
        <v>100</v>
      </c>
      <c r="H974" t="s">
        <v>36</v>
      </c>
      <c r="I974">
        <v>1</v>
      </c>
      <c r="J974" s="8" t="str">
        <f t="shared" si="30"/>
        <v xml:space="preserve">HIT </v>
      </c>
      <c r="K974">
        <v>105</v>
      </c>
      <c r="L974">
        <v>7</v>
      </c>
      <c r="M974">
        <v>72.862857142857095</v>
      </c>
      <c r="N974">
        <v>416.58666666666699</v>
      </c>
      <c r="O974">
        <v>6</v>
      </c>
      <c r="P974">
        <v>1</v>
      </c>
      <c r="Q974">
        <v>415.12952380952402</v>
      </c>
      <c r="R974">
        <v>415.58666666666699</v>
      </c>
      <c r="S974">
        <v>6</v>
      </c>
      <c r="T974">
        <v>6</v>
      </c>
      <c r="U974">
        <v>91.416687011718807</v>
      </c>
      <c r="V974">
        <v>405.41666412353499</v>
      </c>
      <c r="W974">
        <v>6</v>
      </c>
      <c r="X974">
        <v>1</v>
      </c>
      <c r="Y974">
        <v>323.872551568375</v>
      </c>
      <c r="Z974">
        <v>37.353000000000002</v>
      </c>
      <c r="AA974">
        <v>68.234999999999999</v>
      </c>
      <c r="AB974">
        <v>41.113999999999997</v>
      </c>
      <c r="AC974">
        <v>3.7610000000000001</v>
      </c>
      <c r="AD974" s="8">
        <f t="shared" si="31"/>
        <v>3.7610000000000001</v>
      </c>
      <c r="AE974">
        <v>1873</v>
      </c>
      <c r="AF974">
        <v>766412</v>
      </c>
      <c r="AG974">
        <v>262</v>
      </c>
      <c r="AH974" t="s">
        <v>39</v>
      </c>
      <c r="AI974">
        <v>579</v>
      </c>
      <c r="AJ974">
        <v>579</v>
      </c>
      <c r="AK974">
        <v>3</v>
      </c>
    </row>
    <row r="975" spans="1:37" x14ac:dyDescent="0.2">
      <c r="A975">
        <v>11</v>
      </c>
      <c r="B975" t="s">
        <v>37</v>
      </c>
      <c r="C975">
        <v>150</v>
      </c>
      <c r="D975">
        <v>3000</v>
      </c>
      <c r="E975">
        <v>233</v>
      </c>
      <c r="F975">
        <v>1</v>
      </c>
      <c r="G975">
        <v>101</v>
      </c>
      <c r="H975" t="s">
        <v>36</v>
      </c>
      <c r="I975">
        <v>1</v>
      </c>
      <c r="J975" s="8" t="str">
        <f t="shared" si="30"/>
        <v xml:space="preserve">HIT </v>
      </c>
      <c r="K975">
        <v>37</v>
      </c>
      <c r="L975">
        <v>5</v>
      </c>
      <c r="M975">
        <v>274.02285714285699</v>
      </c>
      <c r="N975">
        <v>41.32</v>
      </c>
      <c r="O975">
        <v>1</v>
      </c>
      <c r="P975">
        <v>4</v>
      </c>
      <c r="Q975">
        <v>272.02285714285699</v>
      </c>
      <c r="R975">
        <v>335.53333333333302</v>
      </c>
      <c r="S975">
        <v>5</v>
      </c>
      <c r="T975">
        <v>4</v>
      </c>
      <c r="U975">
        <v>269.41668701171898</v>
      </c>
      <c r="V975">
        <v>53.416664123535199</v>
      </c>
      <c r="W975">
        <v>1</v>
      </c>
      <c r="X975">
        <v>4</v>
      </c>
      <c r="Y975">
        <v>282.12870674354099</v>
      </c>
      <c r="Z975">
        <v>57.646999999999998</v>
      </c>
      <c r="AA975">
        <v>68.528999999999996</v>
      </c>
      <c r="AB975">
        <v>19.420999999999999</v>
      </c>
      <c r="AC975">
        <v>-38.225999999999999</v>
      </c>
      <c r="AD975" s="8">
        <f t="shared" si="31"/>
        <v>38.225999999999999</v>
      </c>
      <c r="AE975">
        <v>1706</v>
      </c>
      <c r="AF975">
        <v>770083</v>
      </c>
      <c r="AG975">
        <v>503</v>
      </c>
      <c r="AH975" t="s">
        <v>39</v>
      </c>
      <c r="AI975">
        <v>579</v>
      </c>
      <c r="AJ975">
        <v>579</v>
      </c>
      <c r="AK975">
        <v>3</v>
      </c>
    </row>
    <row r="976" spans="1:37" x14ac:dyDescent="0.2">
      <c r="A976">
        <v>11</v>
      </c>
      <c r="B976" t="s">
        <v>37</v>
      </c>
      <c r="C976">
        <v>150</v>
      </c>
      <c r="D976">
        <v>3000</v>
      </c>
      <c r="E976">
        <v>234</v>
      </c>
      <c r="F976">
        <v>0</v>
      </c>
      <c r="G976">
        <v>0</v>
      </c>
      <c r="H976" t="s">
        <v>33</v>
      </c>
      <c r="I976">
        <v>1</v>
      </c>
      <c r="J976" s="8" t="str">
        <f t="shared" si="30"/>
        <v>TNEG</v>
      </c>
      <c r="K976">
        <v>0</v>
      </c>
      <c r="L976" t="s">
        <v>34</v>
      </c>
      <c r="M976">
        <v>426.12952380952402</v>
      </c>
      <c r="N976">
        <v>52.32</v>
      </c>
      <c r="O976">
        <v>1</v>
      </c>
      <c r="P976">
        <v>6</v>
      </c>
      <c r="Q976">
        <v>426.12952380952402</v>
      </c>
      <c r="R976">
        <v>52.32</v>
      </c>
      <c r="S976">
        <v>1</v>
      </c>
      <c r="T976">
        <v>6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68.823999999999998</v>
      </c>
      <c r="AA976">
        <v>68.823999999999998</v>
      </c>
      <c r="AB976">
        <v>-1</v>
      </c>
      <c r="AC976">
        <v>-1</v>
      </c>
      <c r="AD976" s="8">
        <f t="shared" si="31"/>
        <v>1</v>
      </c>
      <c r="AE976">
        <v>1740</v>
      </c>
      <c r="AF976">
        <v>772830</v>
      </c>
      <c r="AG976">
        <v>919</v>
      </c>
      <c r="AH976" t="s">
        <v>39</v>
      </c>
      <c r="AI976">
        <v>579</v>
      </c>
      <c r="AJ976">
        <v>579</v>
      </c>
      <c r="AK976">
        <v>3</v>
      </c>
    </row>
    <row r="977" spans="1:37" x14ac:dyDescent="0.2">
      <c r="A977">
        <v>11</v>
      </c>
      <c r="B977" t="s">
        <v>37</v>
      </c>
      <c r="C977">
        <v>150</v>
      </c>
      <c r="D977">
        <v>3000</v>
      </c>
      <c r="E977">
        <v>235</v>
      </c>
      <c r="F977">
        <v>1</v>
      </c>
      <c r="G977">
        <v>102</v>
      </c>
      <c r="H977" t="s">
        <v>36</v>
      </c>
      <c r="I977">
        <v>1</v>
      </c>
      <c r="J977" s="8" t="str">
        <f t="shared" si="30"/>
        <v xml:space="preserve">HIT </v>
      </c>
      <c r="K977">
        <v>120</v>
      </c>
      <c r="L977">
        <v>7</v>
      </c>
      <c r="M977">
        <v>416.12952380952402</v>
      </c>
      <c r="N977">
        <v>183.42666666666699</v>
      </c>
      <c r="O977">
        <v>3</v>
      </c>
      <c r="P977">
        <v>6</v>
      </c>
      <c r="Q977">
        <v>274.02285714285699</v>
      </c>
      <c r="R977">
        <v>41.32</v>
      </c>
      <c r="S977">
        <v>1</v>
      </c>
      <c r="T977">
        <v>4</v>
      </c>
      <c r="U977">
        <v>409.41668701171898</v>
      </c>
      <c r="V977">
        <v>175.41666412353501</v>
      </c>
      <c r="W977">
        <v>3</v>
      </c>
      <c r="X977">
        <v>6</v>
      </c>
      <c r="Y977">
        <v>190.56076326363299</v>
      </c>
      <c r="Z977">
        <v>33.823999999999998</v>
      </c>
      <c r="AA977">
        <v>69.117999999999995</v>
      </c>
      <c r="AB977">
        <v>32.648000000000003</v>
      </c>
      <c r="AC977">
        <v>-1.175</v>
      </c>
      <c r="AD977" s="8">
        <f t="shared" si="31"/>
        <v>1.175</v>
      </c>
      <c r="AE977">
        <v>1776</v>
      </c>
      <c r="AF977">
        <v>776190</v>
      </c>
      <c r="AG977">
        <v>1246</v>
      </c>
      <c r="AH977" t="s">
        <v>39</v>
      </c>
      <c r="AI977">
        <v>579</v>
      </c>
      <c r="AJ977">
        <v>579</v>
      </c>
      <c r="AK977">
        <v>3</v>
      </c>
    </row>
    <row r="978" spans="1:37" x14ac:dyDescent="0.2">
      <c r="A978">
        <v>11</v>
      </c>
      <c r="B978" t="s">
        <v>37</v>
      </c>
      <c r="C978">
        <v>150</v>
      </c>
      <c r="D978">
        <v>3000</v>
      </c>
      <c r="E978">
        <v>236</v>
      </c>
      <c r="F978">
        <v>1</v>
      </c>
      <c r="G978">
        <v>103</v>
      </c>
      <c r="H978" t="s">
        <v>36</v>
      </c>
      <c r="I978">
        <v>1</v>
      </c>
      <c r="J978" s="8" t="str">
        <f t="shared" si="30"/>
        <v xml:space="preserve">HIT </v>
      </c>
      <c r="K978">
        <v>73</v>
      </c>
      <c r="L978">
        <v>6</v>
      </c>
      <c r="M978">
        <v>132.91619047619</v>
      </c>
      <c r="N978">
        <v>410.58666666666699</v>
      </c>
      <c r="O978">
        <v>6</v>
      </c>
      <c r="P978">
        <v>2</v>
      </c>
      <c r="Q978">
        <v>272.02285714285699</v>
      </c>
      <c r="R978">
        <v>335.53333333333302</v>
      </c>
      <c r="S978">
        <v>5</v>
      </c>
      <c r="T978">
        <v>4</v>
      </c>
      <c r="U978">
        <v>146.41668701171901</v>
      </c>
      <c r="V978">
        <v>403.41666412353499</v>
      </c>
      <c r="W978">
        <v>6</v>
      </c>
      <c r="X978">
        <v>2</v>
      </c>
      <c r="Y978">
        <v>142.77624653346399</v>
      </c>
      <c r="Z978">
        <v>47.941000000000003</v>
      </c>
      <c r="AA978">
        <v>69.412000000000006</v>
      </c>
      <c r="AB978">
        <v>51.695999999999998</v>
      </c>
      <c r="AC978">
        <v>3.7549999999999999</v>
      </c>
      <c r="AD978" s="8">
        <f t="shared" si="31"/>
        <v>3.7549999999999999</v>
      </c>
      <c r="AE978">
        <v>1651</v>
      </c>
      <c r="AF978">
        <v>779973</v>
      </c>
      <c r="AG978">
        <v>1885</v>
      </c>
      <c r="AH978" t="s">
        <v>39</v>
      </c>
      <c r="AI978">
        <v>579</v>
      </c>
      <c r="AJ978">
        <v>579</v>
      </c>
      <c r="AK978">
        <v>3</v>
      </c>
    </row>
    <row r="979" spans="1:37" x14ac:dyDescent="0.2">
      <c r="A979">
        <v>11</v>
      </c>
      <c r="B979" t="s">
        <v>37</v>
      </c>
      <c r="C979">
        <v>150</v>
      </c>
      <c r="D979">
        <v>3000</v>
      </c>
      <c r="E979">
        <v>237</v>
      </c>
      <c r="F979">
        <v>0</v>
      </c>
      <c r="G979">
        <v>0</v>
      </c>
      <c r="H979" t="s">
        <v>33</v>
      </c>
      <c r="I979">
        <v>1</v>
      </c>
      <c r="J979" s="8" t="str">
        <f t="shared" si="30"/>
        <v>TNEG</v>
      </c>
      <c r="K979">
        <v>0</v>
      </c>
      <c r="L979" t="s">
        <v>34</v>
      </c>
      <c r="M979">
        <v>273.02285714285699</v>
      </c>
      <c r="N979">
        <v>108.37333333333299</v>
      </c>
      <c r="O979">
        <v>2</v>
      </c>
      <c r="P979">
        <v>4</v>
      </c>
      <c r="Q979">
        <v>273.02285714285699</v>
      </c>
      <c r="R979">
        <v>108.37333333333299</v>
      </c>
      <c r="S979">
        <v>2</v>
      </c>
      <c r="T979">
        <v>4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69.706000000000003</v>
      </c>
      <c r="AA979">
        <v>69.706000000000003</v>
      </c>
      <c r="AB979">
        <v>-1</v>
      </c>
      <c r="AC979">
        <v>-1</v>
      </c>
      <c r="AD979" s="8">
        <f t="shared" si="31"/>
        <v>1</v>
      </c>
      <c r="AE979">
        <v>1651</v>
      </c>
      <c r="AF979">
        <v>782644</v>
      </c>
      <c r="AG979">
        <v>737</v>
      </c>
      <c r="AH979" t="s">
        <v>39</v>
      </c>
      <c r="AI979">
        <v>579</v>
      </c>
      <c r="AJ979">
        <v>579</v>
      </c>
      <c r="AK979">
        <v>3</v>
      </c>
    </row>
    <row r="980" spans="1:37" x14ac:dyDescent="0.2">
      <c r="A980">
        <v>11</v>
      </c>
      <c r="B980" t="s">
        <v>37</v>
      </c>
      <c r="C980">
        <v>150</v>
      </c>
      <c r="D980">
        <v>3000</v>
      </c>
      <c r="E980">
        <v>238</v>
      </c>
      <c r="F980">
        <v>1</v>
      </c>
      <c r="G980">
        <v>104</v>
      </c>
      <c r="H980" t="s">
        <v>36</v>
      </c>
      <c r="I980">
        <v>1</v>
      </c>
      <c r="J980" s="8" t="str">
        <f t="shared" si="30"/>
        <v xml:space="preserve">HIT </v>
      </c>
      <c r="K980">
        <v>121</v>
      </c>
      <c r="L980">
        <v>7</v>
      </c>
      <c r="M980">
        <v>350.07619047618999</v>
      </c>
      <c r="N980">
        <v>270.48</v>
      </c>
      <c r="O980">
        <v>4</v>
      </c>
      <c r="P980">
        <v>5</v>
      </c>
      <c r="Q980">
        <v>52.862857142857102</v>
      </c>
      <c r="R980">
        <v>49.32</v>
      </c>
      <c r="S980">
        <v>1</v>
      </c>
      <c r="T980">
        <v>1</v>
      </c>
      <c r="U980">
        <v>361.41668701171898</v>
      </c>
      <c r="V980">
        <v>259.41666412353499</v>
      </c>
      <c r="W980">
        <v>4</v>
      </c>
      <c r="X980">
        <v>5</v>
      </c>
      <c r="Y980">
        <v>373.29087077315398</v>
      </c>
      <c r="Z980">
        <v>34.411999999999999</v>
      </c>
      <c r="AA980">
        <v>70</v>
      </c>
      <c r="AB980">
        <v>30.135000000000002</v>
      </c>
      <c r="AC980">
        <v>-4.2770000000000001</v>
      </c>
      <c r="AD980" s="8">
        <f t="shared" si="31"/>
        <v>4.2770000000000001</v>
      </c>
      <c r="AE980">
        <v>1970</v>
      </c>
      <c r="AF980">
        <v>786855</v>
      </c>
      <c r="AG980">
        <v>1932</v>
      </c>
      <c r="AH980" t="s">
        <v>39</v>
      </c>
      <c r="AI980">
        <v>579</v>
      </c>
      <c r="AJ980">
        <v>579</v>
      </c>
      <c r="AK980">
        <v>3</v>
      </c>
    </row>
    <row r="981" spans="1:37" x14ac:dyDescent="0.2">
      <c r="A981">
        <v>11</v>
      </c>
      <c r="B981" t="s">
        <v>37</v>
      </c>
      <c r="C981">
        <v>150</v>
      </c>
      <c r="D981">
        <v>3000</v>
      </c>
      <c r="E981">
        <v>239</v>
      </c>
      <c r="F981">
        <v>1</v>
      </c>
      <c r="G981">
        <v>105</v>
      </c>
      <c r="H981" t="s">
        <v>36</v>
      </c>
      <c r="I981">
        <v>1</v>
      </c>
      <c r="J981" s="8" t="str">
        <f t="shared" si="30"/>
        <v xml:space="preserve">HIT </v>
      </c>
      <c r="K981">
        <v>49</v>
      </c>
      <c r="L981">
        <v>6</v>
      </c>
      <c r="M981">
        <v>506.18285714285702</v>
      </c>
      <c r="N981">
        <v>183.42666666666699</v>
      </c>
      <c r="O981">
        <v>3</v>
      </c>
      <c r="P981">
        <v>7</v>
      </c>
      <c r="Q981">
        <v>415.12952380952402</v>
      </c>
      <c r="R981">
        <v>415.58666666666699</v>
      </c>
      <c r="S981">
        <v>6</v>
      </c>
      <c r="T981">
        <v>6</v>
      </c>
      <c r="U981">
        <v>504.41668701171898</v>
      </c>
      <c r="V981">
        <v>172.41666412353501</v>
      </c>
      <c r="W981">
        <v>3</v>
      </c>
      <c r="X981">
        <v>7</v>
      </c>
      <c r="Y981">
        <v>259.04410367642402</v>
      </c>
      <c r="Z981">
        <v>55.881999999999998</v>
      </c>
      <c r="AA981">
        <v>70.293999999999997</v>
      </c>
      <c r="AB981">
        <v>31.59</v>
      </c>
      <c r="AC981">
        <v>-24.292000000000002</v>
      </c>
      <c r="AD981" s="8">
        <f t="shared" si="31"/>
        <v>24.292000000000002</v>
      </c>
      <c r="AE981">
        <v>1486</v>
      </c>
      <c r="AF981">
        <v>790405</v>
      </c>
      <c r="AG981">
        <v>2393</v>
      </c>
      <c r="AH981" t="s">
        <v>39</v>
      </c>
      <c r="AI981">
        <v>579</v>
      </c>
      <c r="AJ981">
        <v>579</v>
      </c>
      <c r="AK981">
        <v>3</v>
      </c>
    </row>
    <row r="982" spans="1:37" x14ac:dyDescent="0.2">
      <c r="A982">
        <v>11</v>
      </c>
      <c r="B982" t="s">
        <v>37</v>
      </c>
      <c r="C982">
        <v>150</v>
      </c>
      <c r="D982">
        <v>3000</v>
      </c>
      <c r="E982">
        <v>240</v>
      </c>
      <c r="F982">
        <v>0</v>
      </c>
      <c r="G982">
        <v>0</v>
      </c>
      <c r="H982" t="s">
        <v>33</v>
      </c>
      <c r="I982">
        <v>1</v>
      </c>
      <c r="J982" s="8" t="str">
        <f t="shared" si="30"/>
        <v>TNEG</v>
      </c>
      <c r="K982">
        <v>0</v>
      </c>
      <c r="L982" t="s">
        <v>34</v>
      </c>
      <c r="M982">
        <v>68.862857142857095</v>
      </c>
      <c r="N982">
        <v>111.37333333333299</v>
      </c>
      <c r="O982">
        <v>2</v>
      </c>
      <c r="P982">
        <v>1</v>
      </c>
      <c r="Q982">
        <v>68.862857142857095</v>
      </c>
      <c r="R982">
        <v>111.37333333333299</v>
      </c>
      <c r="S982">
        <v>2</v>
      </c>
      <c r="T982">
        <v>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70.587999999999994</v>
      </c>
      <c r="AA982">
        <v>70.587999999999994</v>
      </c>
      <c r="AB982">
        <v>-1</v>
      </c>
      <c r="AC982">
        <v>-1</v>
      </c>
      <c r="AD982" s="8">
        <f t="shared" si="31"/>
        <v>1</v>
      </c>
      <c r="AE982">
        <v>1651</v>
      </c>
      <c r="AF982">
        <v>793073</v>
      </c>
      <c r="AG982">
        <v>963</v>
      </c>
      <c r="AH982" t="s">
        <v>39</v>
      </c>
      <c r="AI982">
        <v>579</v>
      </c>
      <c r="AJ982">
        <v>579</v>
      </c>
      <c r="AK982">
        <v>3</v>
      </c>
    </row>
    <row r="983" spans="1:37" x14ac:dyDescent="0.2">
      <c r="A983">
        <v>11</v>
      </c>
      <c r="B983" t="s">
        <v>37</v>
      </c>
      <c r="C983">
        <v>150</v>
      </c>
      <c r="D983">
        <v>3000</v>
      </c>
      <c r="E983">
        <v>241</v>
      </c>
      <c r="F983">
        <v>1</v>
      </c>
      <c r="G983">
        <v>106</v>
      </c>
      <c r="H983" t="s">
        <v>36</v>
      </c>
      <c r="I983">
        <v>1</v>
      </c>
      <c r="J983" s="8" t="str">
        <f t="shared" si="30"/>
        <v xml:space="preserve">HIT </v>
      </c>
      <c r="K983">
        <v>20</v>
      </c>
      <c r="L983">
        <v>4</v>
      </c>
      <c r="M983">
        <v>209.96952380952399</v>
      </c>
      <c r="N983">
        <v>40.32</v>
      </c>
      <c r="O983">
        <v>1</v>
      </c>
      <c r="P983">
        <v>3</v>
      </c>
      <c r="Q983">
        <v>491.18285714285702</v>
      </c>
      <c r="R983">
        <v>53.32</v>
      </c>
      <c r="S983">
        <v>1</v>
      </c>
      <c r="T983">
        <v>7</v>
      </c>
      <c r="U983">
        <v>228.41668701171901</v>
      </c>
      <c r="V983">
        <v>24.416664123535199</v>
      </c>
      <c r="W983">
        <v>1</v>
      </c>
      <c r="X983">
        <v>3</v>
      </c>
      <c r="Y983">
        <v>264.35102229833399</v>
      </c>
      <c r="Z983">
        <v>65</v>
      </c>
      <c r="AA983">
        <v>70.882000000000005</v>
      </c>
      <c r="AB983">
        <v>47.463000000000001</v>
      </c>
      <c r="AC983">
        <v>-17.536999999999999</v>
      </c>
      <c r="AD983" s="8">
        <f t="shared" si="31"/>
        <v>17.536999999999999</v>
      </c>
      <c r="AE983">
        <v>1862</v>
      </c>
      <c r="AF983">
        <v>796294</v>
      </c>
      <c r="AG983">
        <v>471</v>
      </c>
      <c r="AH983" t="s">
        <v>39</v>
      </c>
      <c r="AI983">
        <v>579</v>
      </c>
      <c r="AJ983">
        <v>579</v>
      </c>
      <c r="AK983">
        <v>3</v>
      </c>
    </row>
    <row r="984" spans="1:37" x14ac:dyDescent="0.2">
      <c r="A984">
        <v>11</v>
      </c>
      <c r="B984" t="s">
        <v>37</v>
      </c>
      <c r="C984">
        <v>150</v>
      </c>
      <c r="D984">
        <v>3000</v>
      </c>
      <c r="E984">
        <v>242</v>
      </c>
      <c r="F984">
        <v>1</v>
      </c>
      <c r="G984">
        <v>107</v>
      </c>
      <c r="H984" t="s">
        <v>33</v>
      </c>
      <c r="I984">
        <v>0</v>
      </c>
      <c r="J984" s="8" t="str">
        <f t="shared" si="30"/>
        <v>MISS</v>
      </c>
      <c r="K984">
        <v>33</v>
      </c>
      <c r="L984">
        <v>5</v>
      </c>
      <c r="M984">
        <v>349.07619047618999</v>
      </c>
      <c r="N984">
        <v>411.58666666666699</v>
      </c>
      <c r="O984">
        <v>6</v>
      </c>
      <c r="P984">
        <v>5</v>
      </c>
      <c r="Q984">
        <v>493.18285714285702</v>
      </c>
      <c r="R984">
        <v>335.53333333333302</v>
      </c>
      <c r="S984">
        <v>5</v>
      </c>
      <c r="T984">
        <v>7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61.470999999999997</v>
      </c>
      <c r="AA984">
        <v>71.176000000000002</v>
      </c>
      <c r="AB984">
        <v>-1</v>
      </c>
      <c r="AC984">
        <v>-1</v>
      </c>
      <c r="AD984" s="8">
        <f t="shared" si="31"/>
        <v>1</v>
      </c>
      <c r="AE984">
        <v>1583</v>
      </c>
      <c r="AF984">
        <v>798894</v>
      </c>
      <c r="AG984">
        <v>1589</v>
      </c>
      <c r="AH984" t="s">
        <v>39</v>
      </c>
      <c r="AI984">
        <v>579</v>
      </c>
      <c r="AJ984">
        <v>579</v>
      </c>
      <c r="AK984">
        <v>3</v>
      </c>
    </row>
    <row r="985" spans="1:37" x14ac:dyDescent="0.2">
      <c r="A985">
        <v>11</v>
      </c>
      <c r="B985" t="s">
        <v>37</v>
      </c>
      <c r="C985">
        <v>150</v>
      </c>
      <c r="D985">
        <v>3000</v>
      </c>
      <c r="E985">
        <v>243</v>
      </c>
      <c r="F985">
        <v>0</v>
      </c>
      <c r="G985">
        <v>0</v>
      </c>
      <c r="H985" t="s">
        <v>33</v>
      </c>
      <c r="I985">
        <v>1</v>
      </c>
      <c r="J985" s="8" t="str">
        <f t="shared" si="30"/>
        <v>TNEG</v>
      </c>
      <c r="K985">
        <v>0</v>
      </c>
      <c r="L985" t="s">
        <v>34</v>
      </c>
      <c r="M985">
        <v>143.91619047619</v>
      </c>
      <c r="N985">
        <v>330.53333333333302</v>
      </c>
      <c r="O985">
        <v>5</v>
      </c>
      <c r="P985">
        <v>2</v>
      </c>
      <c r="Q985">
        <v>143.91619047619</v>
      </c>
      <c r="R985">
        <v>330.53333333333302</v>
      </c>
      <c r="S985">
        <v>5</v>
      </c>
      <c r="T985">
        <v>2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71.471000000000004</v>
      </c>
      <c r="AA985">
        <v>71.471000000000004</v>
      </c>
      <c r="AB985">
        <v>-1</v>
      </c>
      <c r="AC985">
        <v>-1</v>
      </c>
      <c r="AD985" s="8">
        <f t="shared" si="31"/>
        <v>1</v>
      </c>
      <c r="AE985">
        <v>1314</v>
      </c>
      <c r="AF985">
        <v>800715</v>
      </c>
      <c r="AG985">
        <v>1041</v>
      </c>
      <c r="AH985" t="s">
        <v>39</v>
      </c>
      <c r="AI985">
        <v>579</v>
      </c>
      <c r="AJ985">
        <v>579</v>
      </c>
      <c r="AK985">
        <v>3</v>
      </c>
    </row>
    <row r="986" spans="1:37" x14ac:dyDescent="0.2">
      <c r="A986">
        <v>11</v>
      </c>
      <c r="B986" t="s">
        <v>37</v>
      </c>
      <c r="C986">
        <v>150</v>
      </c>
      <c r="D986">
        <v>3000</v>
      </c>
      <c r="E986">
        <v>244</v>
      </c>
      <c r="F986">
        <v>1</v>
      </c>
      <c r="G986">
        <v>108</v>
      </c>
      <c r="H986" t="s">
        <v>33</v>
      </c>
      <c r="I986">
        <v>0</v>
      </c>
      <c r="J986" s="8" t="str">
        <f t="shared" si="30"/>
        <v>MISS</v>
      </c>
      <c r="K986">
        <v>70</v>
      </c>
      <c r="L986">
        <v>6</v>
      </c>
      <c r="M986">
        <v>283.02285714285699</v>
      </c>
      <c r="N986">
        <v>469.64</v>
      </c>
      <c r="O986">
        <v>7</v>
      </c>
      <c r="P986">
        <v>4</v>
      </c>
      <c r="Q986">
        <v>342.07619047618999</v>
      </c>
      <c r="R986">
        <v>120.37333333333299</v>
      </c>
      <c r="S986">
        <v>2</v>
      </c>
      <c r="T986">
        <v>5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51.176000000000002</v>
      </c>
      <c r="AA986">
        <v>71.765000000000001</v>
      </c>
      <c r="AB986">
        <v>-1</v>
      </c>
      <c r="AC986">
        <v>-1</v>
      </c>
      <c r="AD986" s="8">
        <f t="shared" si="31"/>
        <v>1</v>
      </c>
      <c r="AE986">
        <v>1201</v>
      </c>
      <c r="AF986">
        <v>802434</v>
      </c>
      <c r="AG986">
        <v>211</v>
      </c>
      <c r="AH986" t="s">
        <v>39</v>
      </c>
      <c r="AI986">
        <v>579</v>
      </c>
      <c r="AJ986">
        <v>579</v>
      </c>
      <c r="AK986">
        <v>3</v>
      </c>
    </row>
    <row r="987" spans="1:37" x14ac:dyDescent="0.2">
      <c r="A987">
        <v>11</v>
      </c>
      <c r="B987" t="s">
        <v>37</v>
      </c>
      <c r="C987">
        <v>150</v>
      </c>
      <c r="D987">
        <v>3000</v>
      </c>
      <c r="E987">
        <v>245</v>
      </c>
      <c r="F987">
        <v>0</v>
      </c>
      <c r="G987">
        <v>0</v>
      </c>
      <c r="H987" t="s">
        <v>33</v>
      </c>
      <c r="I987">
        <v>1</v>
      </c>
      <c r="J987" s="8" t="str">
        <f t="shared" si="30"/>
        <v>TNEG</v>
      </c>
      <c r="K987">
        <v>0</v>
      </c>
      <c r="L987" t="s">
        <v>34</v>
      </c>
      <c r="M987">
        <v>54.862857142857102</v>
      </c>
      <c r="N987">
        <v>338.53333333333302</v>
      </c>
      <c r="O987">
        <v>5</v>
      </c>
      <c r="P987">
        <v>1</v>
      </c>
      <c r="Q987">
        <v>54.862857142857102</v>
      </c>
      <c r="R987">
        <v>338.53333333333302</v>
      </c>
      <c r="S987">
        <v>5</v>
      </c>
      <c r="T987">
        <v>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72.058999999999997</v>
      </c>
      <c r="AA987">
        <v>72.058999999999997</v>
      </c>
      <c r="AB987">
        <v>-1</v>
      </c>
      <c r="AC987">
        <v>-1</v>
      </c>
      <c r="AD987" s="8">
        <f t="shared" si="31"/>
        <v>1</v>
      </c>
      <c r="AE987">
        <v>1266</v>
      </c>
      <c r="AF987">
        <v>804218</v>
      </c>
      <c r="AG987">
        <v>1930</v>
      </c>
      <c r="AH987" t="s">
        <v>39</v>
      </c>
      <c r="AI987">
        <v>579</v>
      </c>
      <c r="AJ987">
        <v>579</v>
      </c>
      <c r="AK987">
        <v>3</v>
      </c>
    </row>
    <row r="988" spans="1:37" x14ac:dyDescent="0.2">
      <c r="A988">
        <v>11</v>
      </c>
      <c r="B988" t="s">
        <v>37</v>
      </c>
      <c r="C988">
        <v>150</v>
      </c>
      <c r="D988">
        <v>3000</v>
      </c>
      <c r="E988">
        <v>246</v>
      </c>
      <c r="F988">
        <v>1</v>
      </c>
      <c r="G988">
        <v>109</v>
      </c>
      <c r="H988" t="s">
        <v>33</v>
      </c>
      <c r="I988">
        <v>0</v>
      </c>
      <c r="J988" s="8" t="str">
        <f t="shared" si="30"/>
        <v>MISS</v>
      </c>
      <c r="K988">
        <v>70</v>
      </c>
      <c r="L988">
        <v>6</v>
      </c>
      <c r="M988">
        <v>144.91619047619</v>
      </c>
      <c r="N988">
        <v>125.37333333333299</v>
      </c>
      <c r="O988">
        <v>2</v>
      </c>
      <c r="P988">
        <v>2</v>
      </c>
      <c r="Q988">
        <v>68.862857142857095</v>
      </c>
      <c r="R988">
        <v>111.37333333333299</v>
      </c>
      <c r="S988">
        <v>2</v>
      </c>
      <c r="T988">
        <v>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51.765000000000001</v>
      </c>
      <c r="AA988">
        <v>72.352999999999994</v>
      </c>
      <c r="AB988">
        <v>-1</v>
      </c>
      <c r="AC988">
        <v>-1</v>
      </c>
      <c r="AD988" s="8">
        <f t="shared" si="31"/>
        <v>1</v>
      </c>
      <c r="AE988">
        <v>1259</v>
      </c>
      <c r="AF988">
        <v>805995</v>
      </c>
      <c r="AG988">
        <v>109</v>
      </c>
      <c r="AH988" t="s">
        <v>39</v>
      </c>
      <c r="AI988">
        <v>579</v>
      </c>
      <c r="AJ988">
        <v>579</v>
      </c>
      <c r="AK988">
        <v>3</v>
      </c>
    </row>
    <row r="989" spans="1:37" x14ac:dyDescent="0.2">
      <c r="A989">
        <v>11</v>
      </c>
      <c r="B989" t="s">
        <v>37</v>
      </c>
      <c r="C989">
        <v>150</v>
      </c>
      <c r="D989">
        <v>3000</v>
      </c>
      <c r="E989">
        <v>247</v>
      </c>
      <c r="F989">
        <v>0</v>
      </c>
      <c r="G989">
        <v>0</v>
      </c>
      <c r="H989" t="s">
        <v>33</v>
      </c>
      <c r="I989">
        <v>1</v>
      </c>
      <c r="J989" s="8" t="str">
        <f t="shared" si="30"/>
        <v>TNEG</v>
      </c>
      <c r="K989">
        <v>0</v>
      </c>
      <c r="L989" t="s">
        <v>34</v>
      </c>
      <c r="M989">
        <v>273.02285714285699</v>
      </c>
      <c r="N989">
        <v>108.37333333333299</v>
      </c>
      <c r="O989">
        <v>2</v>
      </c>
      <c r="P989">
        <v>4</v>
      </c>
      <c r="Q989">
        <v>273.02285714285699</v>
      </c>
      <c r="R989">
        <v>108.37333333333299</v>
      </c>
      <c r="S989">
        <v>2</v>
      </c>
      <c r="T989">
        <v>4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72.647000000000006</v>
      </c>
      <c r="AA989">
        <v>72.647000000000006</v>
      </c>
      <c r="AB989">
        <v>-1</v>
      </c>
      <c r="AC989">
        <v>-1</v>
      </c>
      <c r="AD989" s="8">
        <f t="shared" si="31"/>
        <v>1</v>
      </c>
      <c r="AE989">
        <v>1381</v>
      </c>
      <c r="AF989">
        <v>807894</v>
      </c>
      <c r="AG989">
        <v>1181</v>
      </c>
      <c r="AH989" t="s">
        <v>39</v>
      </c>
      <c r="AI989">
        <v>579</v>
      </c>
      <c r="AJ989">
        <v>579</v>
      </c>
      <c r="AK989">
        <v>3</v>
      </c>
    </row>
    <row r="990" spans="1:37" x14ac:dyDescent="0.2">
      <c r="A990">
        <v>11</v>
      </c>
      <c r="B990" t="s">
        <v>37</v>
      </c>
      <c r="C990">
        <v>150</v>
      </c>
      <c r="D990">
        <v>3000</v>
      </c>
      <c r="E990">
        <v>248</v>
      </c>
      <c r="F990">
        <v>1</v>
      </c>
      <c r="G990">
        <v>110</v>
      </c>
      <c r="H990" t="s">
        <v>36</v>
      </c>
      <c r="I990">
        <v>1</v>
      </c>
      <c r="J990" s="8" t="str">
        <f t="shared" si="30"/>
        <v xml:space="preserve">HIT </v>
      </c>
      <c r="K990">
        <v>42</v>
      </c>
      <c r="L990">
        <v>5</v>
      </c>
      <c r="M990">
        <v>289.02285714285699</v>
      </c>
      <c r="N990">
        <v>395.58666666666699</v>
      </c>
      <c r="O990">
        <v>6</v>
      </c>
      <c r="P990">
        <v>4</v>
      </c>
      <c r="Q990">
        <v>350.07619047618999</v>
      </c>
      <c r="R990">
        <v>270.48</v>
      </c>
      <c r="S990">
        <v>4</v>
      </c>
      <c r="T990">
        <v>5</v>
      </c>
      <c r="U990">
        <v>293.41668701171898</v>
      </c>
      <c r="V990">
        <v>389.41666412353499</v>
      </c>
      <c r="W990">
        <v>6</v>
      </c>
      <c r="X990">
        <v>4</v>
      </c>
      <c r="Y990">
        <v>131.74304310161901</v>
      </c>
      <c r="Z990">
        <v>60.588000000000001</v>
      </c>
      <c r="AA990">
        <v>72.941000000000003</v>
      </c>
      <c r="AB990">
        <v>51.430999999999997</v>
      </c>
      <c r="AC990">
        <v>-9.157</v>
      </c>
      <c r="AD990" s="8">
        <f t="shared" si="31"/>
        <v>9.157</v>
      </c>
      <c r="AE990">
        <v>1969</v>
      </c>
      <c r="AF990">
        <v>811478</v>
      </c>
      <c r="AG990">
        <v>2250</v>
      </c>
      <c r="AH990" t="s">
        <v>39</v>
      </c>
      <c r="AI990">
        <v>579</v>
      </c>
      <c r="AJ990">
        <v>579</v>
      </c>
      <c r="AK990">
        <v>3</v>
      </c>
    </row>
    <row r="991" spans="1:37" x14ac:dyDescent="0.2">
      <c r="A991">
        <v>11</v>
      </c>
      <c r="B991" t="s">
        <v>37</v>
      </c>
      <c r="C991">
        <v>150</v>
      </c>
      <c r="D991">
        <v>3000</v>
      </c>
      <c r="E991">
        <v>249</v>
      </c>
      <c r="F991">
        <v>1</v>
      </c>
      <c r="G991">
        <v>111</v>
      </c>
      <c r="H991" t="s">
        <v>36</v>
      </c>
      <c r="I991">
        <v>1</v>
      </c>
      <c r="J991" s="8" t="str">
        <f t="shared" si="30"/>
        <v xml:space="preserve">HIT </v>
      </c>
      <c r="K991">
        <v>29</v>
      </c>
      <c r="L991">
        <v>5</v>
      </c>
      <c r="M991">
        <v>207.96952380952399</v>
      </c>
      <c r="N991">
        <v>259.48</v>
      </c>
      <c r="O991">
        <v>4</v>
      </c>
      <c r="P991">
        <v>3</v>
      </c>
      <c r="Q991">
        <v>272.02285714285699</v>
      </c>
      <c r="R991">
        <v>335.53333333333302</v>
      </c>
      <c r="S991">
        <v>5</v>
      </c>
      <c r="T991">
        <v>4</v>
      </c>
      <c r="U991">
        <v>219.41668701171901</v>
      </c>
      <c r="V991">
        <v>236.41666412353501</v>
      </c>
      <c r="W991">
        <v>4</v>
      </c>
      <c r="X991">
        <v>3</v>
      </c>
      <c r="Y991">
        <v>112.21195680991799</v>
      </c>
      <c r="Z991">
        <v>64.706000000000003</v>
      </c>
      <c r="AA991">
        <v>73.234999999999999</v>
      </c>
      <c r="AB991">
        <v>43.890999999999998</v>
      </c>
      <c r="AC991">
        <v>-20.814</v>
      </c>
      <c r="AD991" s="8">
        <f t="shared" si="31"/>
        <v>20.814</v>
      </c>
      <c r="AE991">
        <v>1622</v>
      </c>
      <c r="AF991">
        <v>815054</v>
      </c>
      <c r="AG991">
        <v>685</v>
      </c>
      <c r="AH991" t="s">
        <v>39</v>
      </c>
      <c r="AI991">
        <v>579</v>
      </c>
      <c r="AJ991">
        <v>579</v>
      </c>
      <c r="AK991">
        <v>3</v>
      </c>
    </row>
    <row r="992" spans="1:37" x14ac:dyDescent="0.2">
      <c r="A992">
        <v>11</v>
      </c>
      <c r="B992" t="s">
        <v>37</v>
      </c>
      <c r="C992">
        <v>150</v>
      </c>
      <c r="D992">
        <v>3000</v>
      </c>
      <c r="E992">
        <v>250</v>
      </c>
      <c r="F992">
        <v>0</v>
      </c>
      <c r="G992">
        <v>0</v>
      </c>
      <c r="H992" t="s">
        <v>33</v>
      </c>
      <c r="I992">
        <v>1</v>
      </c>
      <c r="J992" s="8" t="str">
        <f t="shared" si="30"/>
        <v>TNEG</v>
      </c>
      <c r="K992">
        <v>0</v>
      </c>
      <c r="L992" t="s">
        <v>34</v>
      </c>
      <c r="M992">
        <v>137.91619047619</v>
      </c>
      <c r="N992">
        <v>489.64</v>
      </c>
      <c r="O992">
        <v>7</v>
      </c>
      <c r="P992">
        <v>2</v>
      </c>
      <c r="Q992">
        <v>137.91619047619</v>
      </c>
      <c r="R992">
        <v>489.64</v>
      </c>
      <c r="S992">
        <v>7</v>
      </c>
      <c r="T992">
        <v>2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73.528999999999996</v>
      </c>
      <c r="AA992">
        <v>73.528999999999996</v>
      </c>
      <c r="AB992">
        <v>-1</v>
      </c>
      <c r="AC992">
        <v>-1</v>
      </c>
      <c r="AD992" s="8">
        <f t="shared" si="31"/>
        <v>1</v>
      </c>
      <c r="AE992">
        <v>1501</v>
      </c>
      <c r="AF992">
        <v>817563</v>
      </c>
      <c r="AG992">
        <v>1668</v>
      </c>
      <c r="AH992" t="s">
        <v>39</v>
      </c>
      <c r="AI992">
        <v>579</v>
      </c>
      <c r="AJ992">
        <v>579</v>
      </c>
      <c r="AK992">
        <v>3</v>
      </c>
    </row>
    <row r="993" spans="1:37" x14ac:dyDescent="0.2">
      <c r="A993">
        <v>11</v>
      </c>
      <c r="B993" t="s">
        <v>37</v>
      </c>
      <c r="C993">
        <v>150</v>
      </c>
      <c r="D993">
        <v>3000</v>
      </c>
      <c r="E993">
        <v>251</v>
      </c>
      <c r="F993">
        <v>0</v>
      </c>
      <c r="G993">
        <v>0</v>
      </c>
      <c r="H993" t="s">
        <v>33</v>
      </c>
      <c r="I993">
        <v>1</v>
      </c>
      <c r="J993" s="8" t="str">
        <f t="shared" si="30"/>
        <v>TNEG</v>
      </c>
      <c r="K993">
        <v>0</v>
      </c>
      <c r="L993" t="s">
        <v>34</v>
      </c>
      <c r="M993">
        <v>274.02285714285699</v>
      </c>
      <c r="N993">
        <v>41.32</v>
      </c>
      <c r="O993">
        <v>1</v>
      </c>
      <c r="P993">
        <v>4</v>
      </c>
      <c r="Q993">
        <v>274.02285714285699</v>
      </c>
      <c r="R993">
        <v>41.32</v>
      </c>
      <c r="S993">
        <v>1</v>
      </c>
      <c r="T993">
        <v>4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73.823999999999998</v>
      </c>
      <c r="AA993">
        <v>73.823999999999998</v>
      </c>
      <c r="AB993">
        <v>-1</v>
      </c>
      <c r="AC993">
        <v>-1</v>
      </c>
      <c r="AD993" s="8">
        <f t="shared" si="31"/>
        <v>1</v>
      </c>
      <c r="AE993">
        <v>1170</v>
      </c>
      <c r="AF993">
        <v>819252</v>
      </c>
      <c r="AG993">
        <v>1848</v>
      </c>
      <c r="AH993" t="s">
        <v>39</v>
      </c>
      <c r="AI993">
        <v>579</v>
      </c>
      <c r="AJ993">
        <v>579</v>
      </c>
      <c r="AK993">
        <v>3</v>
      </c>
    </row>
    <row r="994" spans="1:37" x14ac:dyDescent="0.2">
      <c r="A994">
        <v>11</v>
      </c>
      <c r="B994" t="s">
        <v>37</v>
      </c>
      <c r="C994">
        <v>150</v>
      </c>
      <c r="D994">
        <v>3000</v>
      </c>
      <c r="E994">
        <v>252</v>
      </c>
      <c r="F994">
        <v>1</v>
      </c>
      <c r="G994">
        <v>112</v>
      </c>
      <c r="H994" t="s">
        <v>36</v>
      </c>
      <c r="I994">
        <v>1</v>
      </c>
      <c r="J994" s="8" t="str">
        <f t="shared" si="30"/>
        <v xml:space="preserve">HIT </v>
      </c>
      <c r="K994">
        <v>44</v>
      </c>
      <c r="L994">
        <v>5</v>
      </c>
      <c r="M994">
        <v>419.12952380952402</v>
      </c>
      <c r="N994">
        <v>265.48</v>
      </c>
      <c r="O994">
        <v>4</v>
      </c>
      <c r="P994">
        <v>6</v>
      </c>
      <c r="Q994">
        <v>209.96952380952399</v>
      </c>
      <c r="R994">
        <v>40.32</v>
      </c>
      <c r="S994">
        <v>1</v>
      </c>
      <c r="T994">
        <v>3</v>
      </c>
      <c r="U994">
        <v>412.41668701171898</v>
      </c>
      <c r="V994">
        <v>259.41666412353499</v>
      </c>
      <c r="W994">
        <v>4</v>
      </c>
      <c r="X994">
        <v>6</v>
      </c>
      <c r="Y994">
        <v>298.308903854172</v>
      </c>
      <c r="Z994">
        <v>61.176000000000002</v>
      </c>
      <c r="AA994">
        <v>74.117999999999995</v>
      </c>
      <c r="AB994">
        <v>44.287999999999997</v>
      </c>
      <c r="AC994">
        <v>-16.888000000000002</v>
      </c>
      <c r="AD994" s="8">
        <f t="shared" si="31"/>
        <v>16.888000000000002</v>
      </c>
      <c r="AE994">
        <v>2087</v>
      </c>
      <c r="AF994">
        <v>823105</v>
      </c>
      <c r="AG994">
        <v>349</v>
      </c>
      <c r="AH994" t="s">
        <v>39</v>
      </c>
      <c r="AI994">
        <v>579</v>
      </c>
      <c r="AJ994">
        <v>579</v>
      </c>
      <c r="AK994">
        <v>3</v>
      </c>
    </row>
    <row r="995" spans="1:37" x14ac:dyDescent="0.2">
      <c r="A995">
        <v>11</v>
      </c>
      <c r="B995" t="s">
        <v>37</v>
      </c>
      <c r="C995">
        <v>150</v>
      </c>
      <c r="D995">
        <v>3000</v>
      </c>
      <c r="E995">
        <v>253</v>
      </c>
      <c r="F995">
        <v>0</v>
      </c>
      <c r="G995">
        <v>0</v>
      </c>
      <c r="H995" t="s">
        <v>33</v>
      </c>
      <c r="I995">
        <v>1</v>
      </c>
      <c r="J995" s="8" t="str">
        <f t="shared" si="30"/>
        <v>TNEG</v>
      </c>
      <c r="K995">
        <v>0</v>
      </c>
      <c r="L995" t="s">
        <v>34</v>
      </c>
      <c r="M995">
        <v>54.862857142857102</v>
      </c>
      <c r="N995">
        <v>338.53333333333302</v>
      </c>
      <c r="O995">
        <v>5</v>
      </c>
      <c r="P995">
        <v>1</v>
      </c>
      <c r="Q995">
        <v>54.862857142857102</v>
      </c>
      <c r="R995">
        <v>338.53333333333302</v>
      </c>
      <c r="S995">
        <v>5</v>
      </c>
      <c r="T995">
        <v>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74.412000000000006</v>
      </c>
      <c r="AA995">
        <v>74.412000000000006</v>
      </c>
      <c r="AB995">
        <v>-1</v>
      </c>
      <c r="AC995">
        <v>-1</v>
      </c>
      <c r="AD995" s="8">
        <f t="shared" si="31"/>
        <v>1</v>
      </c>
      <c r="AE995">
        <v>1284</v>
      </c>
      <c r="AF995">
        <v>825392</v>
      </c>
      <c r="AG995">
        <v>2116</v>
      </c>
      <c r="AH995" t="s">
        <v>39</v>
      </c>
      <c r="AI995">
        <v>579</v>
      </c>
      <c r="AJ995">
        <v>579</v>
      </c>
      <c r="AK995">
        <v>3</v>
      </c>
    </row>
    <row r="996" spans="1:37" x14ac:dyDescent="0.2">
      <c r="A996">
        <v>11</v>
      </c>
      <c r="B996" t="s">
        <v>37</v>
      </c>
      <c r="C996">
        <v>150</v>
      </c>
      <c r="D996">
        <v>3000</v>
      </c>
      <c r="E996">
        <v>254</v>
      </c>
      <c r="F996">
        <v>1</v>
      </c>
      <c r="G996">
        <v>113</v>
      </c>
      <c r="H996" t="s">
        <v>36</v>
      </c>
      <c r="I996">
        <v>1</v>
      </c>
      <c r="J996" s="8" t="str">
        <f t="shared" si="30"/>
        <v xml:space="preserve">HIT </v>
      </c>
      <c r="K996">
        <v>7</v>
      </c>
      <c r="L996">
        <v>3</v>
      </c>
      <c r="M996">
        <v>431.12952380952402</v>
      </c>
      <c r="N996">
        <v>478.64</v>
      </c>
      <c r="O996">
        <v>7</v>
      </c>
      <c r="P996">
        <v>6</v>
      </c>
      <c r="Q996">
        <v>273.02285714285699</v>
      </c>
      <c r="R996">
        <v>108.37333333333299</v>
      </c>
      <c r="S996">
        <v>2</v>
      </c>
      <c r="T996">
        <v>4</v>
      </c>
      <c r="U996">
        <v>417.41668701171898</v>
      </c>
      <c r="V996">
        <v>485.41666412353499</v>
      </c>
      <c r="W996">
        <v>7</v>
      </c>
      <c r="X996">
        <v>6</v>
      </c>
      <c r="Y996">
        <v>403.74651874358898</v>
      </c>
      <c r="Z996">
        <v>72.647000000000006</v>
      </c>
      <c r="AA996">
        <v>74.706000000000003</v>
      </c>
      <c r="AB996">
        <v>45.610999999999997</v>
      </c>
      <c r="AC996">
        <v>-27.036000000000001</v>
      </c>
      <c r="AD996" s="8">
        <f t="shared" si="31"/>
        <v>27.036000000000001</v>
      </c>
      <c r="AE996">
        <v>1859</v>
      </c>
      <c r="AF996">
        <v>828865</v>
      </c>
      <c r="AG996">
        <v>1181</v>
      </c>
      <c r="AH996" t="s">
        <v>39</v>
      </c>
      <c r="AI996">
        <v>579</v>
      </c>
      <c r="AJ996">
        <v>579</v>
      </c>
      <c r="AK996">
        <v>3</v>
      </c>
    </row>
    <row r="997" spans="1:37" x14ac:dyDescent="0.2">
      <c r="A997">
        <v>11</v>
      </c>
      <c r="B997" t="s">
        <v>37</v>
      </c>
      <c r="C997">
        <v>150</v>
      </c>
      <c r="D997">
        <v>3000</v>
      </c>
      <c r="E997">
        <v>255</v>
      </c>
      <c r="F997">
        <v>0</v>
      </c>
      <c r="G997">
        <v>0</v>
      </c>
      <c r="H997" t="s">
        <v>33</v>
      </c>
      <c r="I997">
        <v>1</v>
      </c>
      <c r="J997" s="8" t="str">
        <f t="shared" si="30"/>
        <v>TNEG</v>
      </c>
      <c r="K997">
        <v>0</v>
      </c>
      <c r="L997" t="s">
        <v>34</v>
      </c>
      <c r="M997">
        <v>503.18285714285702</v>
      </c>
      <c r="N997">
        <v>260.48</v>
      </c>
      <c r="O997">
        <v>4</v>
      </c>
      <c r="P997">
        <v>7</v>
      </c>
      <c r="Q997">
        <v>503.18285714285702</v>
      </c>
      <c r="R997">
        <v>260.48</v>
      </c>
      <c r="S997">
        <v>4</v>
      </c>
      <c r="T997">
        <v>7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75</v>
      </c>
      <c r="AA997">
        <v>75</v>
      </c>
      <c r="AB997">
        <v>-1</v>
      </c>
      <c r="AC997">
        <v>-1</v>
      </c>
      <c r="AD997" s="8">
        <f t="shared" si="31"/>
        <v>1</v>
      </c>
      <c r="AE997">
        <v>1263</v>
      </c>
      <c r="AF997">
        <v>831134</v>
      </c>
      <c r="AG997">
        <v>1118</v>
      </c>
      <c r="AH997" t="s">
        <v>39</v>
      </c>
      <c r="AI997">
        <v>579</v>
      </c>
      <c r="AJ997">
        <v>579</v>
      </c>
      <c r="AK997">
        <v>3</v>
      </c>
    </row>
    <row r="998" spans="1:37" x14ac:dyDescent="0.2">
      <c r="A998">
        <v>11</v>
      </c>
      <c r="B998" t="s">
        <v>37</v>
      </c>
      <c r="C998">
        <v>150</v>
      </c>
      <c r="D998">
        <v>3000</v>
      </c>
      <c r="E998">
        <v>256</v>
      </c>
      <c r="F998">
        <v>1</v>
      </c>
      <c r="G998">
        <v>114</v>
      </c>
      <c r="H998" t="s">
        <v>36</v>
      </c>
      <c r="I998">
        <v>1</v>
      </c>
      <c r="J998" s="8" t="str">
        <f t="shared" si="30"/>
        <v xml:space="preserve">HIT </v>
      </c>
      <c r="K998">
        <v>64</v>
      </c>
      <c r="L998">
        <v>6</v>
      </c>
      <c r="M998">
        <v>418.12952380952402</v>
      </c>
      <c r="N998">
        <v>121.37333333333299</v>
      </c>
      <c r="O998">
        <v>2</v>
      </c>
      <c r="P998">
        <v>6</v>
      </c>
      <c r="Q998">
        <v>131.91619047619</v>
      </c>
      <c r="R998">
        <v>260.48</v>
      </c>
      <c r="S998">
        <v>4</v>
      </c>
      <c r="T998">
        <v>2</v>
      </c>
      <c r="U998">
        <v>421.41668701171898</v>
      </c>
      <c r="V998">
        <v>113.416664123535</v>
      </c>
      <c r="W998">
        <v>2</v>
      </c>
      <c r="X998">
        <v>6</v>
      </c>
      <c r="Y998">
        <v>324.71243008765703</v>
      </c>
      <c r="Z998">
        <v>56.470999999999997</v>
      </c>
      <c r="AA998">
        <v>75.293999999999997</v>
      </c>
      <c r="AB998">
        <v>38.335999999999999</v>
      </c>
      <c r="AC998">
        <v>-18.135000000000002</v>
      </c>
      <c r="AD998" s="8">
        <f t="shared" si="31"/>
        <v>18.135000000000002</v>
      </c>
      <c r="AE998">
        <v>1815</v>
      </c>
      <c r="AF998">
        <v>834437</v>
      </c>
      <c r="AG998">
        <v>1799</v>
      </c>
      <c r="AH998" t="s">
        <v>39</v>
      </c>
      <c r="AI998">
        <v>579</v>
      </c>
      <c r="AJ998">
        <v>579</v>
      </c>
      <c r="AK998">
        <v>3</v>
      </c>
    </row>
    <row r="999" spans="1:37" x14ac:dyDescent="0.2">
      <c r="A999">
        <v>11</v>
      </c>
      <c r="B999" t="s">
        <v>37</v>
      </c>
      <c r="C999">
        <v>150</v>
      </c>
      <c r="D999">
        <v>3000</v>
      </c>
      <c r="E999">
        <v>257</v>
      </c>
      <c r="F999">
        <v>0</v>
      </c>
      <c r="G999">
        <v>0</v>
      </c>
      <c r="H999" t="s">
        <v>33</v>
      </c>
      <c r="I999">
        <v>1</v>
      </c>
      <c r="J999" s="8" t="str">
        <f t="shared" si="30"/>
        <v>TNEG</v>
      </c>
      <c r="K999">
        <v>0</v>
      </c>
      <c r="L999" t="s">
        <v>34</v>
      </c>
      <c r="M999">
        <v>416.12952380952402</v>
      </c>
      <c r="N999">
        <v>183.42666666666699</v>
      </c>
      <c r="O999">
        <v>3</v>
      </c>
      <c r="P999">
        <v>6</v>
      </c>
      <c r="Q999">
        <v>416.12952380952402</v>
      </c>
      <c r="R999">
        <v>183.42666666666699</v>
      </c>
      <c r="S999">
        <v>3</v>
      </c>
      <c r="T999">
        <v>6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75.587999999999994</v>
      </c>
      <c r="AA999">
        <v>75.587999999999994</v>
      </c>
      <c r="AB999">
        <v>-1</v>
      </c>
      <c r="AC999">
        <v>-1</v>
      </c>
      <c r="AD999" s="8">
        <f t="shared" si="31"/>
        <v>1</v>
      </c>
      <c r="AE999">
        <v>1268</v>
      </c>
      <c r="AF999">
        <v>836715</v>
      </c>
      <c r="AG999">
        <v>944</v>
      </c>
      <c r="AH999" t="s">
        <v>39</v>
      </c>
      <c r="AI999">
        <v>579</v>
      </c>
      <c r="AJ999">
        <v>579</v>
      </c>
      <c r="AK999">
        <v>3</v>
      </c>
    </row>
    <row r="1000" spans="1:37" x14ac:dyDescent="0.2">
      <c r="A1000">
        <v>11</v>
      </c>
      <c r="B1000" t="s">
        <v>37</v>
      </c>
      <c r="C1000">
        <v>150</v>
      </c>
      <c r="D1000">
        <v>3000</v>
      </c>
      <c r="E1000">
        <v>258</v>
      </c>
      <c r="F1000">
        <v>1</v>
      </c>
      <c r="G1000">
        <v>115</v>
      </c>
      <c r="H1000" t="s">
        <v>36</v>
      </c>
      <c r="I1000">
        <v>1</v>
      </c>
      <c r="J1000" s="8" t="str">
        <f t="shared" si="30"/>
        <v xml:space="preserve">HIT </v>
      </c>
      <c r="K1000">
        <v>8</v>
      </c>
      <c r="L1000">
        <v>3</v>
      </c>
      <c r="M1000">
        <v>289.02285714285699</v>
      </c>
      <c r="N1000">
        <v>263.48</v>
      </c>
      <c r="O1000">
        <v>4</v>
      </c>
      <c r="P1000">
        <v>4</v>
      </c>
      <c r="Q1000">
        <v>137.91619047619</v>
      </c>
      <c r="R1000">
        <v>489.64</v>
      </c>
      <c r="S1000">
        <v>7</v>
      </c>
      <c r="T1000">
        <v>2</v>
      </c>
      <c r="U1000">
        <v>294.41668701171898</v>
      </c>
      <c r="V1000">
        <v>265.41666412353499</v>
      </c>
      <c r="W1000">
        <v>4</v>
      </c>
      <c r="X1000">
        <v>4</v>
      </c>
      <c r="Y1000">
        <v>273.43831071639698</v>
      </c>
      <c r="Z1000">
        <v>73.528999999999996</v>
      </c>
      <c r="AA1000">
        <v>75.882000000000005</v>
      </c>
      <c r="AB1000">
        <v>34.5</v>
      </c>
      <c r="AC1000">
        <v>-39.029000000000003</v>
      </c>
      <c r="AD1000" s="8">
        <f t="shared" si="31"/>
        <v>39.029000000000003</v>
      </c>
      <c r="AE1000">
        <v>1708</v>
      </c>
      <c r="AF1000">
        <v>839994</v>
      </c>
      <c r="AG1000">
        <v>1668</v>
      </c>
      <c r="AH1000" t="s">
        <v>39</v>
      </c>
      <c r="AI1000">
        <v>579</v>
      </c>
      <c r="AJ1000">
        <v>579</v>
      </c>
      <c r="AK1000">
        <v>3</v>
      </c>
    </row>
    <row r="1001" spans="1:37" x14ac:dyDescent="0.2">
      <c r="A1001">
        <v>11</v>
      </c>
      <c r="B1001" t="s">
        <v>37</v>
      </c>
      <c r="C1001">
        <v>150</v>
      </c>
      <c r="D1001">
        <v>3000</v>
      </c>
      <c r="E1001">
        <v>259</v>
      </c>
      <c r="F1001">
        <v>0</v>
      </c>
      <c r="G1001">
        <v>0</v>
      </c>
      <c r="H1001" t="s">
        <v>33</v>
      </c>
      <c r="I1001">
        <v>1</v>
      </c>
      <c r="J1001" s="8" t="str">
        <f t="shared" si="30"/>
        <v>TNEG</v>
      </c>
      <c r="K1001">
        <v>0</v>
      </c>
      <c r="L1001" t="s">
        <v>34</v>
      </c>
      <c r="M1001">
        <v>131.91619047619</v>
      </c>
      <c r="N1001">
        <v>260.48</v>
      </c>
      <c r="O1001">
        <v>4</v>
      </c>
      <c r="P1001">
        <v>2</v>
      </c>
      <c r="Q1001">
        <v>131.91619047619</v>
      </c>
      <c r="R1001">
        <v>260.48</v>
      </c>
      <c r="S1001">
        <v>4</v>
      </c>
      <c r="T1001">
        <v>2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76.176000000000002</v>
      </c>
      <c r="AA1001">
        <v>76.176000000000002</v>
      </c>
      <c r="AB1001">
        <v>-1</v>
      </c>
      <c r="AC1001">
        <v>-1</v>
      </c>
      <c r="AD1001" s="8">
        <f t="shared" si="31"/>
        <v>1</v>
      </c>
      <c r="AE1001">
        <v>1631</v>
      </c>
      <c r="AF1001">
        <v>842628</v>
      </c>
      <c r="AG1001">
        <v>1094</v>
      </c>
      <c r="AH1001" t="s">
        <v>39</v>
      </c>
      <c r="AI1001">
        <v>579</v>
      </c>
      <c r="AJ1001">
        <v>579</v>
      </c>
      <c r="AK1001">
        <v>3</v>
      </c>
    </row>
    <row r="1002" spans="1:37" x14ac:dyDescent="0.2">
      <c r="A1002">
        <v>11</v>
      </c>
      <c r="B1002" t="s">
        <v>37</v>
      </c>
      <c r="C1002">
        <v>150</v>
      </c>
      <c r="D1002">
        <v>3000</v>
      </c>
      <c r="E1002">
        <v>260</v>
      </c>
      <c r="F1002">
        <v>0</v>
      </c>
      <c r="G1002">
        <v>0</v>
      </c>
      <c r="H1002" t="s">
        <v>33</v>
      </c>
      <c r="I1002">
        <v>1</v>
      </c>
      <c r="J1002" s="8" t="str">
        <f t="shared" si="30"/>
        <v>TNEG</v>
      </c>
      <c r="K1002">
        <v>0</v>
      </c>
      <c r="L1002" t="s">
        <v>34</v>
      </c>
      <c r="M1002">
        <v>420.12952380952402</v>
      </c>
      <c r="N1002">
        <v>326.53333333333302</v>
      </c>
      <c r="O1002">
        <v>5</v>
      </c>
      <c r="P1002">
        <v>6</v>
      </c>
      <c r="Q1002">
        <v>420.12952380952402</v>
      </c>
      <c r="R1002">
        <v>326.53333333333302</v>
      </c>
      <c r="S1002">
        <v>5</v>
      </c>
      <c r="T1002">
        <v>6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76.471000000000004</v>
      </c>
      <c r="AA1002">
        <v>76.471000000000004</v>
      </c>
      <c r="AB1002">
        <v>-1</v>
      </c>
      <c r="AC1002">
        <v>-1</v>
      </c>
      <c r="AD1002" s="8">
        <f t="shared" si="31"/>
        <v>1</v>
      </c>
      <c r="AE1002">
        <v>1336</v>
      </c>
      <c r="AF1002">
        <v>844480</v>
      </c>
      <c r="AG1002">
        <v>1713</v>
      </c>
      <c r="AH1002" t="s">
        <v>39</v>
      </c>
      <c r="AI1002">
        <v>579</v>
      </c>
      <c r="AJ1002">
        <v>579</v>
      </c>
      <c r="AK1002">
        <v>3</v>
      </c>
    </row>
    <row r="1003" spans="1:37" x14ac:dyDescent="0.2">
      <c r="A1003">
        <v>11</v>
      </c>
      <c r="B1003" t="s">
        <v>37</v>
      </c>
      <c r="C1003">
        <v>150</v>
      </c>
      <c r="D1003">
        <v>3000</v>
      </c>
      <c r="E1003">
        <v>261</v>
      </c>
      <c r="F1003">
        <v>1</v>
      </c>
      <c r="G1003">
        <v>116</v>
      </c>
      <c r="H1003" t="s">
        <v>33</v>
      </c>
      <c r="I1003">
        <v>0</v>
      </c>
      <c r="J1003" s="8" t="str">
        <f t="shared" si="30"/>
        <v>MISS</v>
      </c>
      <c r="K1003">
        <v>27</v>
      </c>
      <c r="L1003">
        <v>5</v>
      </c>
      <c r="M1003">
        <v>418.12952380952402</v>
      </c>
      <c r="N1003">
        <v>121.37333333333299</v>
      </c>
      <c r="O1003">
        <v>2</v>
      </c>
      <c r="P1003">
        <v>6</v>
      </c>
      <c r="Q1003">
        <v>426.12952380952402</v>
      </c>
      <c r="R1003">
        <v>52.32</v>
      </c>
      <c r="S1003">
        <v>1</v>
      </c>
      <c r="T1003">
        <v>6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68.823999999999998</v>
      </c>
      <c r="AA1003">
        <v>76.765000000000001</v>
      </c>
      <c r="AB1003">
        <v>-1</v>
      </c>
      <c r="AC1003">
        <v>-1</v>
      </c>
      <c r="AD1003" s="8">
        <f t="shared" si="31"/>
        <v>1</v>
      </c>
      <c r="AE1003">
        <v>1357</v>
      </c>
      <c r="AF1003">
        <v>846355</v>
      </c>
      <c r="AG1003">
        <v>919</v>
      </c>
      <c r="AH1003" t="s">
        <v>39</v>
      </c>
      <c r="AI1003">
        <v>579</v>
      </c>
      <c r="AJ1003">
        <v>579</v>
      </c>
      <c r="AK1003">
        <v>3</v>
      </c>
    </row>
    <row r="1004" spans="1:37" x14ac:dyDescent="0.2">
      <c r="A1004">
        <v>11</v>
      </c>
      <c r="B1004" t="s">
        <v>37</v>
      </c>
      <c r="C1004">
        <v>150</v>
      </c>
      <c r="D1004">
        <v>3000</v>
      </c>
      <c r="E1004">
        <v>262</v>
      </c>
      <c r="F1004">
        <v>0</v>
      </c>
      <c r="G1004">
        <v>0</v>
      </c>
      <c r="H1004" t="s">
        <v>33</v>
      </c>
      <c r="I1004">
        <v>1</v>
      </c>
      <c r="J1004" s="8" t="str">
        <f t="shared" si="30"/>
        <v>TNEG</v>
      </c>
      <c r="K1004">
        <v>0</v>
      </c>
      <c r="L1004" t="s">
        <v>34</v>
      </c>
      <c r="M1004">
        <v>207.96952380952399</v>
      </c>
      <c r="N1004">
        <v>259.48</v>
      </c>
      <c r="O1004">
        <v>4</v>
      </c>
      <c r="P1004">
        <v>3</v>
      </c>
      <c r="Q1004">
        <v>207.96952380952399</v>
      </c>
      <c r="R1004">
        <v>259.48</v>
      </c>
      <c r="S1004">
        <v>4</v>
      </c>
      <c r="T1004">
        <v>3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77.058999999999997</v>
      </c>
      <c r="AA1004">
        <v>77.058999999999997</v>
      </c>
      <c r="AB1004">
        <v>-1</v>
      </c>
      <c r="AC1004">
        <v>-1</v>
      </c>
      <c r="AD1004" s="8">
        <f t="shared" si="31"/>
        <v>1</v>
      </c>
      <c r="AE1004">
        <v>1340</v>
      </c>
      <c r="AF1004">
        <v>848204</v>
      </c>
      <c r="AG1004">
        <v>2179</v>
      </c>
      <c r="AH1004" t="s">
        <v>39</v>
      </c>
      <c r="AI1004">
        <v>579</v>
      </c>
      <c r="AJ1004">
        <v>579</v>
      </c>
      <c r="AK1004">
        <v>3</v>
      </c>
    </row>
    <row r="1005" spans="1:37" x14ac:dyDescent="0.2">
      <c r="A1005">
        <v>11</v>
      </c>
      <c r="B1005" t="s">
        <v>37</v>
      </c>
      <c r="C1005">
        <v>150</v>
      </c>
      <c r="D1005">
        <v>3000</v>
      </c>
      <c r="E1005">
        <v>263</v>
      </c>
      <c r="F1005">
        <v>0</v>
      </c>
      <c r="G1005">
        <v>0</v>
      </c>
      <c r="H1005" t="s">
        <v>33</v>
      </c>
      <c r="I1005">
        <v>1</v>
      </c>
      <c r="J1005" s="8" t="str">
        <f t="shared" si="30"/>
        <v>TNEG</v>
      </c>
      <c r="K1005">
        <v>0</v>
      </c>
      <c r="L1005" t="s">
        <v>34</v>
      </c>
      <c r="M1005">
        <v>289.02285714285699</v>
      </c>
      <c r="N1005">
        <v>395.58666666666699</v>
      </c>
      <c r="O1005">
        <v>6</v>
      </c>
      <c r="P1005">
        <v>4</v>
      </c>
      <c r="Q1005">
        <v>289.02285714285699</v>
      </c>
      <c r="R1005">
        <v>395.58666666666699</v>
      </c>
      <c r="S1005">
        <v>6</v>
      </c>
      <c r="T1005">
        <v>4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77.352999999999994</v>
      </c>
      <c r="AA1005">
        <v>77.352999999999994</v>
      </c>
      <c r="AB1005">
        <v>-1</v>
      </c>
      <c r="AC1005">
        <v>-1</v>
      </c>
      <c r="AD1005" s="8">
        <f t="shared" si="31"/>
        <v>1</v>
      </c>
      <c r="AE1005">
        <v>1576</v>
      </c>
      <c r="AF1005">
        <v>850295</v>
      </c>
      <c r="AG1005">
        <v>2193</v>
      </c>
      <c r="AH1005" t="s">
        <v>39</v>
      </c>
      <c r="AI1005">
        <v>579</v>
      </c>
      <c r="AJ1005">
        <v>579</v>
      </c>
      <c r="AK1005">
        <v>3</v>
      </c>
    </row>
    <row r="1006" spans="1:37" x14ac:dyDescent="0.2">
      <c r="A1006">
        <v>11</v>
      </c>
      <c r="B1006" t="s">
        <v>37</v>
      </c>
      <c r="C1006">
        <v>150</v>
      </c>
      <c r="D1006">
        <v>3000</v>
      </c>
      <c r="E1006">
        <v>264</v>
      </c>
      <c r="F1006">
        <v>1</v>
      </c>
      <c r="G1006">
        <v>117</v>
      </c>
      <c r="H1006" t="s">
        <v>36</v>
      </c>
      <c r="I1006">
        <v>1</v>
      </c>
      <c r="J1006" s="8" t="str">
        <f t="shared" si="30"/>
        <v xml:space="preserve">HIT </v>
      </c>
      <c r="K1006">
        <v>40</v>
      </c>
      <c r="L1006">
        <v>5</v>
      </c>
      <c r="M1006">
        <v>289.02285714285699</v>
      </c>
      <c r="N1006">
        <v>263.48</v>
      </c>
      <c r="O1006">
        <v>4</v>
      </c>
      <c r="P1006">
        <v>4</v>
      </c>
      <c r="Q1006">
        <v>493.18285714285702</v>
      </c>
      <c r="R1006">
        <v>335.53333333333302</v>
      </c>
      <c r="S1006">
        <v>5</v>
      </c>
      <c r="T1006">
        <v>7</v>
      </c>
      <c r="U1006">
        <v>283.41668701171898</v>
      </c>
      <c r="V1006">
        <v>258.41666412353499</v>
      </c>
      <c r="W1006">
        <v>4</v>
      </c>
      <c r="X1006">
        <v>4</v>
      </c>
      <c r="Y1006">
        <v>223.49234170659901</v>
      </c>
      <c r="Z1006">
        <v>65.882000000000005</v>
      </c>
      <c r="AA1006">
        <v>77.647000000000006</v>
      </c>
      <c r="AB1006">
        <v>51.563000000000002</v>
      </c>
      <c r="AC1006">
        <v>-14.319000000000001</v>
      </c>
      <c r="AD1006" s="8">
        <f t="shared" si="31"/>
        <v>14.319000000000001</v>
      </c>
      <c r="AE1006">
        <v>1829</v>
      </c>
      <c r="AF1006">
        <v>853657</v>
      </c>
      <c r="AG1006">
        <v>23</v>
      </c>
      <c r="AH1006" t="s">
        <v>39</v>
      </c>
      <c r="AI1006">
        <v>579</v>
      </c>
      <c r="AJ1006">
        <v>579</v>
      </c>
      <c r="AK1006">
        <v>3</v>
      </c>
    </row>
    <row r="1007" spans="1:37" x14ac:dyDescent="0.2">
      <c r="A1007">
        <v>11</v>
      </c>
      <c r="B1007" t="s">
        <v>37</v>
      </c>
      <c r="C1007">
        <v>150</v>
      </c>
      <c r="D1007">
        <v>3000</v>
      </c>
      <c r="E1007">
        <v>265</v>
      </c>
      <c r="F1007">
        <v>1</v>
      </c>
      <c r="G1007">
        <v>118</v>
      </c>
      <c r="H1007" t="s">
        <v>33</v>
      </c>
      <c r="I1007">
        <v>0</v>
      </c>
      <c r="J1007" s="8" t="str">
        <f t="shared" si="30"/>
        <v>MISS</v>
      </c>
      <c r="K1007">
        <v>131</v>
      </c>
      <c r="L1007">
        <v>7</v>
      </c>
      <c r="M1007">
        <v>68.862857142857095</v>
      </c>
      <c r="N1007">
        <v>200.42666666666699</v>
      </c>
      <c r="O1007">
        <v>3</v>
      </c>
      <c r="P1007">
        <v>1</v>
      </c>
      <c r="Q1007">
        <v>491.18285714285702</v>
      </c>
      <c r="R1007">
        <v>53.32</v>
      </c>
      <c r="S1007">
        <v>1</v>
      </c>
      <c r="T1007">
        <v>7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39.411999999999999</v>
      </c>
      <c r="AA1007">
        <v>77.941000000000003</v>
      </c>
      <c r="AB1007">
        <v>-1</v>
      </c>
      <c r="AC1007">
        <v>-1</v>
      </c>
      <c r="AD1007" s="8">
        <f t="shared" si="31"/>
        <v>1</v>
      </c>
      <c r="AE1007">
        <v>1533</v>
      </c>
      <c r="AF1007">
        <v>856194</v>
      </c>
      <c r="AG1007">
        <v>1613</v>
      </c>
      <c r="AH1007" t="s">
        <v>39</v>
      </c>
      <c r="AI1007">
        <v>579</v>
      </c>
      <c r="AJ1007">
        <v>579</v>
      </c>
      <c r="AK1007">
        <v>3</v>
      </c>
    </row>
    <row r="1008" spans="1:37" x14ac:dyDescent="0.2">
      <c r="A1008">
        <v>11</v>
      </c>
      <c r="B1008" t="s">
        <v>37</v>
      </c>
      <c r="C1008">
        <v>150</v>
      </c>
      <c r="D1008">
        <v>3000</v>
      </c>
      <c r="E1008">
        <v>266</v>
      </c>
      <c r="F1008">
        <v>0</v>
      </c>
      <c r="G1008">
        <v>0</v>
      </c>
      <c r="H1008" t="s">
        <v>33</v>
      </c>
      <c r="I1008">
        <v>1</v>
      </c>
      <c r="J1008" s="8" t="str">
        <f t="shared" si="30"/>
        <v>TNEG</v>
      </c>
      <c r="K1008">
        <v>0</v>
      </c>
      <c r="L1008" t="s">
        <v>34</v>
      </c>
      <c r="M1008">
        <v>195.96952380952399</v>
      </c>
      <c r="N1008">
        <v>200.42666666666699</v>
      </c>
      <c r="O1008">
        <v>3</v>
      </c>
      <c r="P1008">
        <v>3</v>
      </c>
      <c r="Q1008">
        <v>195.96952380952399</v>
      </c>
      <c r="R1008">
        <v>200.42666666666699</v>
      </c>
      <c r="S1008">
        <v>3</v>
      </c>
      <c r="T1008">
        <v>3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78.234999999999999</v>
      </c>
      <c r="AA1008">
        <v>78.234999999999999</v>
      </c>
      <c r="AB1008">
        <v>-1</v>
      </c>
      <c r="AC1008">
        <v>-1</v>
      </c>
      <c r="AD1008" s="8">
        <f t="shared" si="31"/>
        <v>1</v>
      </c>
      <c r="AE1008">
        <v>1123</v>
      </c>
      <c r="AF1008">
        <v>857835</v>
      </c>
      <c r="AG1008">
        <v>528</v>
      </c>
      <c r="AH1008" t="s">
        <v>39</v>
      </c>
      <c r="AI1008">
        <v>579</v>
      </c>
      <c r="AJ1008">
        <v>579</v>
      </c>
      <c r="AK1008">
        <v>3</v>
      </c>
    </row>
    <row r="1009" spans="1:37" x14ac:dyDescent="0.2">
      <c r="A1009">
        <v>11</v>
      </c>
      <c r="B1009" t="s">
        <v>37</v>
      </c>
      <c r="C1009">
        <v>150</v>
      </c>
      <c r="D1009">
        <v>3000</v>
      </c>
      <c r="E1009">
        <v>267</v>
      </c>
      <c r="F1009">
        <v>0</v>
      </c>
      <c r="G1009">
        <v>0</v>
      </c>
      <c r="H1009" t="s">
        <v>36</v>
      </c>
      <c r="I1009">
        <v>0</v>
      </c>
      <c r="J1009" s="8" t="str">
        <f t="shared" si="30"/>
        <v>FA</v>
      </c>
      <c r="K1009">
        <v>0</v>
      </c>
      <c r="L1009" t="s">
        <v>34</v>
      </c>
      <c r="M1009">
        <v>195.96952380952399</v>
      </c>
      <c r="N1009">
        <v>200.42666666666699</v>
      </c>
      <c r="O1009">
        <v>3</v>
      </c>
      <c r="P1009">
        <v>3</v>
      </c>
      <c r="Q1009">
        <v>195.96952380952399</v>
      </c>
      <c r="R1009">
        <v>200.42666666666699</v>
      </c>
      <c r="S1009">
        <v>3</v>
      </c>
      <c r="T1009">
        <v>3</v>
      </c>
      <c r="U1009">
        <v>204.41668701171901</v>
      </c>
      <c r="V1009">
        <v>182.41666412353501</v>
      </c>
      <c r="W1009">
        <v>3</v>
      </c>
      <c r="X1009">
        <v>3</v>
      </c>
      <c r="Y1009">
        <v>19.8925804703191</v>
      </c>
      <c r="Z1009">
        <v>78.528999999999996</v>
      </c>
      <c r="AA1009">
        <v>78.528999999999996</v>
      </c>
      <c r="AB1009">
        <v>33.177</v>
      </c>
      <c r="AC1009">
        <v>-45.351999999999997</v>
      </c>
      <c r="AD1009" s="8">
        <f t="shared" si="31"/>
        <v>45.351999999999997</v>
      </c>
      <c r="AE1009">
        <v>2091</v>
      </c>
      <c r="AF1009">
        <v>861345</v>
      </c>
      <c r="AG1009">
        <v>221</v>
      </c>
      <c r="AH1009" t="s">
        <v>39</v>
      </c>
      <c r="AI1009">
        <v>579</v>
      </c>
      <c r="AJ1009">
        <v>579</v>
      </c>
      <c r="AK1009">
        <v>3</v>
      </c>
    </row>
    <row r="1010" spans="1:37" x14ac:dyDescent="0.2">
      <c r="A1010">
        <v>11</v>
      </c>
      <c r="B1010" t="s">
        <v>37</v>
      </c>
      <c r="C1010">
        <v>150</v>
      </c>
      <c r="D1010">
        <v>3000</v>
      </c>
      <c r="E1010">
        <v>268</v>
      </c>
      <c r="F1010">
        <v>1</v>
      </c>
      <c r="G1010">
        <v>119</v>
      </c>
      <c r="H1010" t="s">
        <v>36</v>
      </c>
      <c r="I1010">
        <v>1</v>
      </c>
      <c r="J1010" s="8" t="str">
        <f t="shared" si="30"/>
        <v xml:space="preserve">HIT </v>
      </c>
      <c r="K1010">
        <v>38</v>
      </c>
      <c r="L1010">
        <v>5</v>
      </c>
      <c r="M1010">
        <v>213.96952380952399</v>
      </c>
      <c r="N1010">
        <v>469.64</v>
      </c>
      <c r="O1010">
        <v>7</v>
      </c>
      <c r="P1010">
        <v>3</v>
      </c>
      <c r="Q1010">
        <v>418.12952380952402</v>
      </c>
      <c r="R1010">
        <v>121.37333333333299</v>
      </c>
      <c r="S1010">
        <v>2</v>
      </c>
      <c r="T1010">
        <v>6</v>
      </c>
      <c r="U1010">
        <v>181.41668701171901</v>
      </c>
      <c r="V1010">
        <v>467.41666412353499</v>
      </c>
      <c r="W1010">
        <v>7</v>
      </c>
      <c r="X1010">
        <v>3</v>
      </c>
      <c r="Y1010">
        <v>419.26000750040703</v>
      </c>
      <c r="Z1010">
        <v>67.647000000000006</v>
      </c>
      <c r="AA1010">
        <v>78.823999999999998</v>
      </c>
      <c r="AB1010">
        <v>67.569000000000003</v>
      </c>
      <c r="AC1010">
        <v>-7.8E-2</v>
      </c>
      <c r="AD1010" s="8">
        <f t="shared" si="31"/>
        <v>7.8E-2</v>
      </c>
      <c r="AE1010">
        <v>1699</v>
      </c>
      <c r="AF1010">
        <v>865823</v>
      </c>
      <c r="AG1010">
        <v>2327</v>
      </c>
      <c r="AH1010" t="s">
        <v>39</v>
      </c>
      <c r="AI1010">
        <v>579</v>
      </c>
      <c r="AJ1010">
        <v>579</v>
      </c>
      <c r="AK1010">
        <v>3</v>
      </c>
    </row>
    <row r="1011" spans="1:37" x14ac:dyDescent="0.2">
      <c r="A1011">
        <v>11</v>
      </c>
      <c r="B1011" t="s">
        <v>37</v>
      </c>
      <c r="C1011">
        <v>150</v>
      </c>
      <c r="D1011">
        <v>3000</v>
      </c>
      <c r="E1011">
        <v>269</v>
      </c>
      <c r="F1011">
        <v>1</v>
      </c>
      <c r="G1011">
        <v>120</v>
      </c>
      <c r="H1011" t="s">
        <v>33</v>
      </c>
      <c r="I1011">
        <v>0</v>
      </c>
      <c r="J1011" s="8" t="str">
        <f t="shared" si="30"/>
        <v>MISS</v>
      </c>
      <c r="K1011">
        <v>104</v>
      </c>
      <c r="L1011">
        <v>7</v>
      </c>
      <c r="M1011">
        <v>144.91619047619</v>
      </c>
      <c r="N1011">
        <v>125.37333333333299</v>
      </c>
      <c r="O1011">
        <v>2</v>
      </c>
      <c r="P1011">
        <v>2</v>
      </c>
      <c r="Q1011">
        <v>500.18285714285702</v>
      </c>
      <c r="R1011">
        <v>399.58666666666699</v>
      </c>
      <c r="S1011">
        <v>6</v>
      </c>
      <c r="T1011">
        <v>7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48.529000000000003</v>
      </c>
      <c r="AA1011">
        <v>79.117999999999995</v>
      </c>
      <c r="AB1011">
        <v>-1</v>
      </c>
      <c r="AC1011">
        <v>-1</v>
      </c>
      <c r="AD1011" s="8">
        <f t="shared" si="31"/>
        <v>1</v>
      </c>
      <c r="AE1011">
        <v>1208</v>
      </c>
      <c r="AF1011">
        <v>868035</v>
      </c>
      <c r="AG1011">
        <v>208</v>
      </c>
      <c r="AH1011" t="s">
        <v>39</v>
      </c>
      <c r="AI1011">
        <v>579</v>
      </c>
      <c r="AJ1011">
        <v>579</v>
      </c>
      <c r="AK1011">
        <v>3</v>
      </c>
    </row>
    <row r="1012" spans="1:37" x14ac:dyDescent="0.2">
      <c r="A1012">
        <v>11</v>
      </c>
      <c r="B1012" t="s">
        <v>37</v>
      </c>
      <c r="C1012">
        <v>150</v>
      </c>
      <c r="D1012">
        <v>3000</v>
      </c>
      <c r="E1012">
        <v>270</v>
      </c>
      <c r="F1012">
        <v>0</v>
      </c>
      <c r="G1012">
        <v>0</v>
      </c>
      <c r="H1012" t="s">
        <v>33</v>
      </c>
      <c r="I1012">
        <v>1</v>
      </c>
      <c r="J1012" s="8" t="str">
        <f t="shared" si="30"/>
        <v>TNEG</v>
      </c>
      <c r="K1012">
        <v>0</v>
      </c>
      <c r="L1012" t="s">
        <v>34</v>
      </c>
      <c r="M1012">
        <v>348.07619047618999</v>
      </c>
      <c r="N1012">
        <v>480.64</v>
      </c>
      <c r="O1012">
        <v>7</v>
      </c>
      <c r="P1012">
        <v>5</v>
      </c>
      <c r="Q1012">
        <v>348.07619047618999</v>
      </c>
      <c r="R1012">
        <v>480.64</v>
      </c>
      <c r="S1012">
        <v>7</v>
      </c>
      <c r="T1012">
        <v>5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79.412000000000006</v>
      </c>
      <c r="AA1012">
        <v>79.412000000000006</v>
      </c>
      <c r="AB1012">
        <v>-1</v>
      </c>
      <c r="AC1012">
        <v>-1</v>
      </c>
      <c r="AD1012" s="8">
        <f t="shared" si="31"/>
        <v>1</v>
      </c>
      <c r="AE1012">
        <v>1150</v>
      </c>
      <c r="AF1012">
        <v>869694</v>
      </c>
      <c r="AG1012">
        <v>1962</v>
      </c>
      <c r="AH1012" t="s">
        <v>39</v>
      </c>
      <c r="AI1012">
        <v>579</v>
      </c>
      <c r="AJ1012">
        <v>579</v>
      </c>
      <c r="AK1012">
        <v>3</v>
      </c>
    </row>
    <row r="1013" spans="1:37" x14ac:dyDescent="0.2">
      <c r="A1013">
        <v>11</v>
      </c>
      <c r="B1013" t="s">
        <v>37</v>
      </c>
      <c r="C1013">
        <v>150</v>
      </c>
      <c r="D1013">
        <v>3000</v>
      </c>
      <c r="E1013">
        <v>271</v>
      </c>
      <c r="F1013">
        <v>0</v>
      </c>
      <c r="G1013">
        <v>0</v>
      </c>
      <c r="H1013" t="s">
        <v>33</v>
      </c>
      <c r="I1013">
        <v>1</v>
      </c>
      <c r="J1013" s="8" t="str">
        <f t="shared" si="30"/>
        <v>TNEG</v>
      </c>
      <c r="K1013">
        <v>0</v>
      </c>
      <c r="L1013" t="s">
        <v>34</v>
      </c>
      <c r="M1013">
        <v>283.02285714285699</v>
      </c>
      <c r="N1013">
        <v>469.64</v>
      </c>
      <c r="O1013">
        <v>7</v>
      </c>
      <c r="P1013">
        <v>4</v>
      </c>
      <c r="Q1013">
        <v>283.02285714285699</v>
      </c>
      <c r="R1013">
        <v>469.64</v>
      </c>
      <c r="S1013">
        <v>7</v>
      </c>
      <c r="T1013">
        <v>4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79.706000000000003</v>
      </c>
      <c r="AA1013">
        <v>79.706000000000003</v>
      </c>
      <c r="AB1013">
        <v>-1</v>
      </c>
      <c r="AC1013">
        <v>-1</v>
      </c>
      <c r="AD1013" s="8">
        <f t="shared" si="31"/>
        <v>1</v>
      </c>
      <c r="AE1013">
        <v>1337</v>
      </c>
      <c r="AF1013">
        <v>871545</v>
      </c>
      <c r="AG1013">
        <v>432</v>
      </c>
      <c r="AH1013" t="s">
        <v>39</v>
      </c>
      <c r="AI1013">
        <v>579</v>
      </c>
      <c r="AJ1013">
        <v>579</v>
      </c>
      <c r="AK1013">
        <v>3</v>
      </c>
    </row>
    <row r="1014" spans="1:37" x14ac:dyDescent="0.2">
      <c r="A1014">
        <v>11</v>
      </c>
      <c r="B1014" t="s">
        <v>37</v>
      </c>
      <c r="C1014">
        <v>150</v>
      </c>
      <c r="D1014">
        <v>3000</v>
      </c>
      <c r="E1014">
        <v>272</v>
      </c>
      <c r="F1014">
        <v>1</v>
      </c>
      <c r="G1014">
        <v>121</v>
      </c>
      <c r="H1014" t="s">
        <v>36</v>
      </c>
      <c r="I1014">
        <v>1</v>
      </c>
      <c r="J1014" s="8" t="str">
        <f t="shared" si="30"/>
        <v xml:space="preserve">HIT </v>
      </c>
      <c r="K1014">
        <v>1</v>
      </c>
      <c r="L1014">
        <v>0</v>
      </c>
      <c r="M1014">
        <v>350.07619047618999</v>
      </c>
      <c r="N1014">
        <v>270.48</v>
      </c>
      <c r="O1014">
        <v>4</v>
      </c>
      <c r="P1014">
        <v>5</v>
      </c>
      <c r="Q1014">
        <v>283.02285714285699</v>
      </c>
      <c r="R1014">
        <v>469.64</v>
      </c>
      <c r="S1014">
        <v>7</v>
      </c>
      <c r="T1014">
        <v>4</v>
      </c>
      <c r="U1014">
        <v>367.41668701171898</v>
      </c>
      <c r="V1014">
        <v>245.41666412353501</v>
      </c>
      <c r="W1014">
        <v>4</v>
      </c>
      <c r="X1014">
        <v>5</v>
      </c>
      <c r="Y1014">
        <v>239.579679588033</v>
      </c>
      <c r="Z1014">
        <v>79.706000000000003</v>
      </c>
      <c r="AA1014">
        <v>80</v>
      </c>
      <c r="AB1014">
        <v>79.340999999999994</v>
      </c>
      <c r="AC1014">
        <v>-0.36499999999999999</v>
      </c>
      <c r="AD1014" s="8">
        <f t="shared" si="31"/>
        <v>0.36499999999999999</v>
      </c>
      <c r="AE1014">
        <v>1986</v>
      </c>
      <c r="AF1014">
        <v>875243</v>
      </c>
      <c r="AG1014">
        <v>432</v>
      </c>
      <c r="AH1014" t="s">
        <v>39</v>
      </c>
      <c r="AI1014">
        <v>579</v>
      </c>
      <c r="AJ1014">
        <v>579</v>
      </c>
      <c r="AK1014">
        <v>3</v>
      </c>
    </row>
    <row r="1015" spans="1:37" x14ac:dyDescent="0.2">
      <c r="A1015">
        <v>11</v>
      </c>
      <c r="B1015" t="s">
        <v>37</v>
      </c>
      <c r="C1015">
        <v>150</v>
      </c>
      <c r="D1015">
        <v>3000</v>
      </c>
      <c r="E1015">
        <v>273</v>
      </c>
      <c r="F1015">
        <v>1</v>
      </c>
      <c r="G1015">
        <v>122</v>
      </c>
      <c r="H1015" t="s">
        <v>36</v>
      </c>
      <c r="I1015">
        <v>1</v>
      </c>
      <c r="J1015" s="8" t="str">
        <f t="shared" si="30"/>
        <v xml:space="preserve">HIT </v>
      </c>
      <c r="K1015">
        <v>13</v>
      </c>
      <c r="L1015">
        <v>4</v>
      </c>
      <c r="M1015">
        <v>213.96952380952399</v>
      </c>
      <c r="N1015">
        <v>469.64</v>
      </c>
      <c r="O1015">
        <v>7</v>
      </c>
      <c r="P1015">
        <v>3</v>
      </c>
      <c r="Q1015">
        <v>420.12952380952402</v>
      </c>
      <c r="R1015">
        <v>326.53333333333302</v>
      </c>
      <c r="S1015">
        <v>5</v>
      </c>
      <c r="T1015">
        <v>6</v>
      </c>
      <c r="U1015">
        <v>218.41668701171901</v>
      </c>
      <c r="V1015">
        <v>462.41666412353499</v>
      </c>
      <c r="W1015">
        <v>7</v>
      </c>
      <c r="X1015">
        <v>3</v>
      </c>
      <c r="Y1015">
        <v>243.212557479373</v>
      </c>
      <c r="Z1015">
        <v>76.471000000000004</v>
      </c>
      <c r="AA1015">
        <v>80.293999999999997</v>
      </c>
      <c r="AB1015">
        <v>64.923000000000002</v>
      </c>
      <c r="AC1015">
        <v>-11.547000000000001</v>
      </c>
      <c r="AD1015" s="8">
        <f t="shared" si="31"/>
        <v>11.547000000000001</v>
      </c>
      <c r="AE1015">
        <v>1835</v>
      </c>
      <c r="AF1015">
        <v>879155</v>
      </c>
      <c r="AG1015">
        <v>1713</v>
      </c>
      <c r="AH1015" t="s">
        <v>39</v>
      </c>
      <c r="AI1015">
        <v>579</v>
      </c>
      <c r="AJ1015">
        <v>579</v>
      </c>
      <c r="AK1015">
        <v>3</v>
      </c>
    </row>
    <row r="1016" spans="1:37" x14ac:dyDescent="0.2">
      <c r="A1016">
        <v>11</v>
      </c>
      <c r="B1016" t="s">
        <v>37</v>
      </c>
      <c r="C1016">
        <v>150</v>
      </c>
      <c r="D1016">
        <v>3000</v>
      </c>
      <c r="E1016">
        <v>274</v>
      </c>
      <c r="F1016">
        <v>1</v>
      </c>
      <c r="G1016">
        <v>123</v>
      </c>
      <c r="H1016" t="s">
        <v>36</v>
      </c>
      <c r="I1016">
        <v>1</v>
      </c>
      <c r="J1016" s="8" t="str">
        <f t="shared" si="30"/>
        <v xml:space="preserve">HIT </v>
      </c>
      <c r="K1016">
        <v>45</v>
      </c>
      <c r="L1016">
        <v>5</v>
      </c>
      <c r="M1016">
        <v>68.862857142857095</v>
      </c>
      <c r="N1016">
        <v>200.42666666666699</v>
      </c>
      <c r="O1016">
        <v>3</v>
      </c>
      <c r="P1016">
        <v>1</v>
      </c>
      <c r="Q1016">
        <v>202.96952380952399</v>
      </c>
      <c r="R1016">
        <v>115.37333333333299</v>
      </c>
      <c r="S1016">
        <v>2</v>
      </c>
      <c r="T1016">
        <v>3</v>
      </c>
      <c r="U1016">
        <v>87.416687011718807</v>
      </c>
      <c r="V1016">
        <v>194.41666412353501</v>
      </c>
      <c r="W1016">
        <v>3</v>
      </c>
      <c r="X1016">
        <v>1</v>
      </c>
      <c r="Y1016">
        <v>140.00109369011901</v>
      </c>
      <c r="Z1016">
        <v>67.352999999999994</v>
      </c>
      <c r="AA1016">
        <v>80.587999999999994</v>
      </c>
      <c r="AB1016">
        <v>69.95</v>
      </c>
      <c r="AC1016">
        <v>2.597</v>
      </c>
      <c r="AD1016" s="8">
        <f t="shared" si="31"/>
        <v>2.597</v>
      </c>
      <c r="AE1016">
        <v>1963</v>
      </c>
      <c r="AF1016">
        <v>883175</v>
      </c>
      <c r="AG1016">
        <v>2091</v>
      </c>
      <c r="AH1016" t="s">
        <v>39</v>
      </c>
      <c r="AI1016">
        <v>579</v>
      </c>
      <c r="AJ1016">
        <v>579</v>
      </c>
      <c r="AK1016">
        <v>3</v>
      </c>
    </row>
    <row r="1017" spans="1:37" x14ac:dyDescent="0.2">
      <c r="A1017">
        <v>11</v>
      </c>
      <c r="B1017" t="s">
        <v>37</v>
      </c>
      <c r="C1017">
        <v>150</v>
      </c>
      <c r="D1017">
        <v>3000</v>
      </c>
      <c r="E1017">
        <v>275</v>
      </c>
      <c r="F1017">
        <v>0</v>
      </c>
      <c r="G1017">
        <v>0</v>
      </c>
      <c r="H1017" t="s">
        <v>33</v>
      </c>
      <c r="I1017">
        <v>1</v>
      </c>
      <c r="J1017" s="8" t="str">
        <f t="shared" si="30"/>
        <v>TNEG</v>
      </c>
      <c r="K1017">
        <v>0</v>
      </c>
      <c r="L1017" t="s">
        <v>34</v>
      </c>
      <c r="M1017">
        <v>131.91619047619</v>
      </c>
      <c r="N1017">
        <v>260.48</v>
      </c>
      <c r="O1017">
        <v>4</v>
      </c>
      <c r="P1017">
        <v>2</v>
      </c>
      <c r="Q1017">
        <v>131.91619047619</v>
      </c>
      <c r="R1017">
        <v>260.48</v>
      </c>
      <c r="S1017">
        <v>4</v>
      </c>
      <c r="T1017">
        <v>2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80.882000000000005</v>
      </c>
      <c r="AA1017">
        <v>80.882000000000005</v>
      </c>
      <c r="AB1017">
        <v>-1</v>
      </c>
      <c r="AC1017">
        <v>-1</v>
      </c>
      <c r="AD1017" s="8">
        <f t="shared" si="31"/>
        <v>1</v>
      </c>
      <c r="AE1017">
        <v>1846</v>
      </c>
      <c r="AF1017">
        <v>886024</v>
      </c>
      <c r="AG1017">
        <v>2354</v>
      </c>
      <c r="AH1017" t="s">
        <v>39</v>
      </c>
      <c r="AI1017">
        <v>579</v>
      </c>
      <c r="AJ1017">
        <v>579</v>
      </c>
      <c r="AK1017">
        <v>3</v>
      </c>
    </row>
    <row r="1018" spans="1:37" x14ac:dyDescent="0.2">
      <c r="A1018">
        <v>11</v>
      </c>
      <c r="B1018" t="s">
        <v>37</v>
      </c>
      <c r="C1018">
        <v>150</v>
      </c>
      <c r="D1018">
        <v>3000</v>
      </c>
      <c r="E1018">
        <v>276</v>
      </c>
      <c r="F1018">
        <v>1</v>
      </c>
      <c r="G1018">
        <v>124</v>
      </c>
      <c r="H1018" t="s">
        <v>36</v>
      </c>
      <c r="I1018">
        <v>1</v>
      </c>
      <c r="J1018" s="8" t="str">
        <f t="shared" si="30"/>
        <v xml:space="preserve">HIT </v>
      </c>
      <c r="K1018">
        <v>123</v>
      </c>
      <c r="L1018">
        <v>7</v>
      </c>
      <c r="M1018">
        <v>348.07619047618999</v>
      </c>
      <c r="N1018">
        <v>480.64</v>
      </c>
      <c r="O1018">
        <v>7</v>
      </c>
      <c r="P1018">
        <v>5</v>
      </c>
      <c r="Q1018">
        <v>491.18285714285702</v>
      </c>
      <c r="R1018">
        <v>53.32</v>
      </c>
      <c r="S1018">
        <v>1</v>
      </c>
      <c r="T1018">
        <v>7</v>
      </c>
      <c r="U1018">
        <v>366.41668701171898</v>
      </c>
      <c r="V1018">
        <v>465.41666412353499</v>
      </c>
      <c r="W1018">
        <v>7</v>
      </c>
      <c r="X1018">
        <v>5</v>
      </c>
      <c r="Y1018">
        <v>430.56968981912502</v>
      </c>
      <c r="Z1018">
        <v>45</v>
      </c>
      <c r="AA1018">
        <v>81.176000000000002</v>
      </c>
      <c r="AB1018">
        <v>12.675000000000001</v>
      </c>
      <c r="AC1018">
        <v>-32.325000000000003</v>
      </c>
      <c r="AD1018" s="8">
        <f t="shared" si="31"/>
        <v>32.325000000000003</v>
      </c>
      <c r="AE1018">
        <v>2195</v>
      </c>
      <c r="AF1018">
        <v>889782</v>
      </c>
      <c r="AG1018">
        <v>596</v>
      </c>
      <c r="AH1018" t="s">
        <v>39</v>
      </c>
      <c r="AI1018">
        <v>579</v>
      </c>
      <c r="AJ1018">
        <v>579</v>
      </c>
      <c r="AK1018">
        <v>3</v>
      </c>
    </row>
    <row r="1019" spans="1:37" x14ac:dyDescent="0.2">
      <c r="A1019">
        <v>11</v>
      </c>
      <c r="B1019" t="s">
        <v>37</v>
      </c>
      <c r="C1019">
        <v>150</v>
      </c>
      <c r="D1019">
        <v>3000</v>
      </c>
      <c r="E1019">
        <v>277</v>
      </c>
      <c r="F1019">
        <v>0</v>
      </c>
      <c r="G1019">
        <v>0</v>
      </c>
      <c r="H1019" t="s">
        <v>33</v>
      </c>
      <c r="I1019">
        <v>1</v>
      </c>
      <c r="J1019" s="8" t="str">
        <f t="shared" si="30"/>
        <v>TNEG</v>
      </c>
      <c r="K1019">
        <v>0</v>
      </c>
      <c r="L1019" t="s">
        <v>34</v>
      </c>
      <c r="M1019">
        <v>131.91619047619</v>
      </c>
      <c r="N1019">
        <v>260.48</v>
      </c>
      <c r="O1019">
        <v>4</v>
      </c>
      <c r="P1019">
        <v>2</v>
      </c>
      <c r="Q1019">
        <v>131.91619047619</v>
      </c>
      <c r="R1019">
        <v>260.48</v>
      </c>
      <c r="S1019">
        <v>4</v>
      </c>
      <c r="T1019">
        <v>2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81.471000000000004</v>
      </c>
      <c r="AA1019">
        <v>81.471000000000004</v>
      </c>
      <c r="AB1019">
        <v>-1</v>
      </c>
      <c r="AC1019">
        <v>-1</v>
      </c>
      <c r="AD1019" s="8">
        <f t="shared" si="31"/>
        <v>1</v>
      </c>
      <c r="AE1019">
        <v>1406</v>
      </c>
      <c r="AF1019">
        <v>892195</v>
      </c>
      <c r="AG1019">
        <v>65</v>
      </c>
      <c r="AH1019" t="s">
        <v>39</v>
      </c>
      <c r="AI1019">
        <v>579</v>
      </c>
      <c r="AJ1019">
        <v>579</v>
      </c>
      <c r="AK1019">
        <v>3</v>
      </c>
    </row>
    <row r="1020" spans="1:37" x14ac:dyDescent="0.2">
      <c r="A1020">
        <v>11</v>
      </c>
      <c r="B1020" t="s">
        <v>37</v>
      </c>
      <c r="C1020">
        <v>150</v>
      </c>
      <c r="D1020">
        <v>3000</v>
      </c>
      <c r="E1020">
        <v>278</v>
      </c>
      <c r="F1020">
        <v>1</v>
      </c>
      <c r="G1020">
        <v>125</v>
      </c>
      <c r="H1020" t="s">
        <v>36</v>
      </c>
      <c r="I1020">
        <v>1</v>
      </c>
      <c r="J1020" s="8" t="str">
        <f t="shared" si="30"/>
        <v xml:space="preserve">HIT </v>
      </c>
      <c r="K1020">
        <v>165</v>
      </c>
      <c r="L1020">
        <v>7</v>
      </c>
      <c r="M1020">
        <v>213.96952380952399</v>
      </c>
      <c r="N1020">
        <v>469.64</v>
      </c>
      <c r="O1020">
        <v>7</v>
      </c>
      <c r="P1020">
        <v>3</v>
      </c>
      <c r="Q1020">
        <v>419.12952380952402</v>
      </c>
      <c r="R1020">
        <v>265.48</v>
      </c>
      <c r="S1020">
        <v>4</v>
      </c>
      <c r="T1020">
        <v>6</v>
      </c>
      <c r="U1020">
        <v>211.41668701171901</v>
      </c>
      <c r="V1020">
        <v>487.41666412353499</v>
      </c>
      <c r="W1020">
        <v>7</v>
      </c>
      <c r="X1020">
        <v>3</v>
      </c>
      <c r="Y1020">
        <v>303.97451447921497</v>
      </c>
      <c r="Z1020">
        <v>33.234999999999999</v>
      </c>
      <c r="AA1020">
        <v>81.765000000000001</v>
      </c>
      <c r="AB1020">
        <v>14.262</v>
      </c>
      <c r="AC1020">
        <v>-18.972999999999999</v>
      </c>
      <c r="AD1020" s="8">
        <f t="shared" si="31"/>
        <v>18.972999999999999</v>
      </c>
      <c r="AE1020">
        <v>1922</v>
      </c>
      <c r="AF1020">
        <v>895675</v>
      </c>
      <c r="AG1020">
        <v>2141</v>
      </c>
      <c r="AH1020" t="s">
        <v>39</v>
      </c>
      <c r="AI1020">
        <v>579</v>
      </c>
      <c r="AJ1020">
        <v>579</v>
      </c>
      <c r="AK1020">
        <v>3</v>
      </c>
    </row>
    <row r="1021" spans="1:37" x14ac:dyDescent="0.2">
      <c r="A1021">
        <v>11</v>
      </c>
      <c r="B1021" t="s">
        <v>37</v>
      </c>
      <c r="C1021">
        <v>150</v>
      </c>
      <c r="D1021">
        <v>3000</v>
      </c>
      <c r="E1021">
        <v>279</v>
      </c>
      <c r="F1021">
        <v>0</v>
      </c>
      <c r="G1021">
        <v>0</v>
      </c>
      <c r="H1021" t="s">
        <v>36</v>
      </c>
      <c r="I1021">
        <v>0</v>
      </c>
      <c r="J1021" s="8" t="str">
        <f t="shared" si="30"/>
        <v>FA</v>
      </c>
      <c r="K1021">
        <v>0</v>
      </c>
      <c r="L1021" t="s">
        <v>34</v>
      </c>
      <c r="M1021">
        <v>207.96952380952399</v>
      </c>
      <c r="N1021">
        <v>259.48</v>
      </c>
      <c r="O1021">
        <v>4</v>
      </c>
      <c r="P1021">
        <v>3</v>
      </c>
      <c r="Q1021">
        <v>207.96952380952399</v>
      </c>
      <c r="R1021">
        <v>259.48</v>
      </c>
      <c r="S1021">
        <v>4</v>
      </c>
      <c r="T1021">
        <v>3</v>
      </c>
      <c r="U1021">
        <v>189.41668701171901</v>
      </c>
      <c r="V1021">
        <v>255.41666412353501</v>
      </c>
      <c r="W1021">
        <v>4</v>
      </c>
      <c r="X1021">
        <v>3</v>
      </c>
      <c r="Y1021">
        <v>18.992589388784101</v>
      </c>
      <c r="Z1021">
        <v>82.058999999999997</v>
      </c>
      <c r="AA1021">
        <v>82.058999999999997</v>
      </c>
      <c r="AB1021">
        <v>25.77</v>
      </c>
      <c r="AC1021">
        <v>-56.289000000000001</v>
      </c>
      <c r="AD1021" s="8">
        <f t="shared" si="31"/>
        <v>56.289000000000001</v>
      </c>
      <c r="AE1021">
        <v>2241</v>
      </c>
      <c r="AF1021">
        <v>899973</v>
      </c>
      <c r="AG1021">
        <v>1019</v>
      </c>
      <c r="AH1021" t="s">
        <v>39</v>
      </c>
      <c r="AI1021">
        <v>579</v>
      </c>
      <c r="AJ1021">
        <v>579</v>
      </c>
      <c r="AK1021">
        <v>3</v>
      </c>
    </row>
    <row r="1022" spans="1:37" x14ac:dyDescent="0.2">
      <c r="A1022">
        <v>11</v>
      </c>
      <c r="B1022" t="s">
        <v>37</v>
      </c>
      <c r="C1022">
        <v>150</v>
      </c>
      <c r="D1022">
        <v>3000</v>
      </c>
      <c r="E1022">
        <v>280</v>
      </c>
      <c r="F1022">
        <v>1</v>
      </c>
      <c r="G1022">
        <v>126</v>
      </c>
      <c r="H1022" t="s">
        <v>36</v>
      </c>
      <c r="I1022">
        <v>1</v>
      </c>
      <c r="J1022" s="8" t="str">
        <f t="shared" si="30"/>
        <v xml:space="preserve">HIT </v>
      </c>
      <c r="K1022">
        <v>18</v>
      </c>
      <c r="L1022">
        <v>4</v>
      </c>
      <c r="M1022">
        <v>131.91619047619</v>
      </c>
      <c r="N1022">
        <v>260.48</v>
      </c>
      <c r="O1022">
        <v>4</v>
      </c>
      <c r="P1022">
        <v>2</v>
      </c>
      <c r="Q1022">
        <v>207.96952380952399</v>
      </c>
      <c r="R1022">
        <v>259.48</v>
      </c>
      <c r="S1022">
        <v>4</v>
      </c>
      <c r="T1022">
        <v>3</v>
      </c>
      <c r="U1022">
        <v>148.41668701171901</v>
      </c>
      <c r="V1022">
        <v>249.41666412353501</v>
      </c>
      <c r="W1022">
        <v>4</v>
      </c>
      <c r="X1022">
        <v>2</v>
      </c>
      <c r="Y1022">
        <v>60.397111682832502</v>
      </c>
      <c r="Z1022">
        <v>77.058999999999997</v>
      </c>
      <c r="AA1022">
        <v>82.352999999999994</v>
      </c>
      <c r="AB1022">
        <v>65.055000000000007</v>
      </c>
      <c r="AC1022">
        <v>-12.003</v>
      </c>
      <c r="AD1022" s="8">
        <f t="shared" si="31"/>
        <v>12.003</v>
      </c>
      <c r="AE1022">
        <v>1636</v>
      </c>
      <c r="AF1022">
        <v>903735</v>
      </c>
      <c r="AG1022">
        <v>2179</v>
      </c>
      <c r="AH1022" t="s">
        <v>39</v>
      </c>
      <c r="AI1022">
        <v>579</v>
      </c>
      <c r="AJ1022">
        <v>579</v>
      </c>
      <c r="AK1022">
        <v>3</v>
      </c>
    </row>
    <row r="1023" spans="1:37" x14ac:dyDescent="0.2">
      <c r="A1023">
        <v>11</v>
      </c>
      <c r="B1023" t="s">
        <v>37</v>
      </c>
      <c r="C1023">
        <v>150</v>
      </c>
      <c r="D1023">
        <v>3000</v>
      </c>
      <c r="E1023">
        <v>281</v>
      </c>
      <c r="F1023">
        <v>0</v>
      </c>
      <c r="G1023">
        <v>0</v>
      </c>
      <c r="H1023" t="s">
        <v>33</v>
      </c>
      <c r="I1023">
        <v>1</v>
      </c>
      <c r="J1023" s="8" t="str">
        <f t="shared" si="30"/>
        <v>TNEG</v>
      </c>
      <c r="K1023">
        <v>0</v>
      </c>
      <c r="L1023" t="s">
        <v>34</v>
      </c>
      <c r="M1023">
        <v>131.91619047619</v>
      </c>
      <c r="N1023">
        <v>260.48</v>
      </c>
      <c r="O1023">
        <v>4</v>
      </c>
      <c r="P1023">
        <v>2</v>
      </c>
      <c r="Q1023">
        <v>131.91619047619</v>
      </c>
      <c r="R1023">
        <v>260.48</v>
      </c>
      <c r="S1023">
        <v>4</v>
      </c>
      <c r="T1023">
        <v>2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82.647000000000006</v>
      </c>
      <c r="AA1023">
        <v>82.647000000000006</v>
      </c>
      <c r="AB1023">
        <v>-1</v>
      </c>
      <c r="AC1023">
        <v>-1</v>
      </c>
      <c r="AD1023" s="8">
        <f t="shared" si="31"/>
        <v>1</v>
      </c>
      <c r="AE1023">
        <v>1409</v>
      </c>
      <c r="AF1023">
        <v>906164</v>
      </c>
      <c r="AG1023">
        <v>2133</v>
      </c>
      <c r="AH1023" t="s">
        <v>39</v>
      </c>
      <c r="AI1023">
        <v>579</v>
      </c>
      <c r="AJ1023">
        <v>579</v>
      </c>
      <c r="AK1023">
        <v>3</v>
      </c>
    </row>
    <row r="1024" spans="1:37" x14ac:dyDescent="0.2">
      <c r="A1024">
        <v>11</v>
      </c>
      <c r="B1024" t="s">
        <v>37</v>
      </c>
      <c r="C1024">
        <v>150</v>
      </c>
      <c r="D1024">
        <v>3000</v>
      </c>
      <c r="E1024">
        <v>282</v>
      </c>
      <c r="F1024">
        <v>1</v>
      </c>
      <c r="G1024">
        <v>127</v>
      </c>
      <c r="H1024" t="s">
        <v>36</v>
      </c>
      <c r="I1024">
        <v>1</v>
      </c>
      <c r="J1024" s="8" t="str">
        <f t="shared" si="30"/>
        <v xml:space="preserve">HIT </v>
      </c>
      <c r="K1024">
        <v>7</v>
      </c>
      <c r="L1024">
        <v>3</v>
      </c>
      <c r="M1024">
        <v>195.96952380952399</v>
      </c>
      <c r="N1024">
        <v>200.42666666666699</v>
      </c>
      <c r="O1024">
        <v>3</v>
      </c>
      <c r="P1024">
        <v>3</v>
      </c>
      <c r="Q1024">
        <v>131.91619047619</v>
      </c>
      <c r="R1024">
        <v>260.48</v>
      </c>
      <c r="S1024">
        <v>4</v>
      </c>
      <c r="T1024">
        <v>2</v>
      </c>
      <c r="U1024">
        <v>188.41668701171901</v>
      </c>
      <c r="V1024">
        <v>184.41666412353501</v>
      </c>
      <c r="W1024">
        <v>3</v>
      </c>
      <c r="X1024">
        <v>3</v>
      </c>
      <c r="Y1024">
        <v>94.751977147799593</v>
      </c>
      <c r="Z1024">
        <v>80.882000000000005</v>
      </c>
      <c r="AA1024">
        <v>82.941000000000003</v>
      </c>
      <c r="AB1024">
        <v>79.87</v>
      </c>
      <c r="AC1024">
        <v>-1.012</v>
      </c>
      <c r="AD1024" s="8">
        <f t="shared" si="31"/>
        <v>1.012</v>
      </c>
      <c r="AE1024">
        <v>2050</v>
      </c>
      <c r="AF1024">
        <v>909766</v>
      </c>
      <c r="AG1024">
        <v>2354</v>
      </c>
      <c r="AH1024" t="s">
        <v>39</v>
      </c>
      <c r="AI1024">
        <v>579</v>
      </c>
      <c r="AJ1024">
        <v>579</v>
      </c>
      <c r="AK1024">
        <v>3</v>
      </c>
    </row>
    <row r="1025" spans="1:37" x14ac:dyDescent="0.2">
      <c r="A1025">
        <v>11</v>
      </c>
      <c r="B1025" t="s">
        <v>37</v>
      </c>
      <c r="C1025">
        <v>150</v>
      </c>
      <c r="D1025">
        <v>3000</v>
      </c>
      <c r="E1025">
        <v>283</v>
      </c>
      <c r="F1025">
        <v>0</v>
      </c>
      <c r="G1025">
        <v>0</v>
      </c>
      <c r="H1025" t="s">
        <v>36</v>
      </c>
      <c r="I1025">
        <v>0</v>
      </c>
      <c r="J1025" s="8" t="str">
        <f t="shared" si="30"/>
        <v>FA</v>
      </c>
      <c r="K1025">
        <v>0</v>
      </c>
      <c r="L1025" t="s">
        <v>34</v>
      </c>
      <c r="M1025">
        <v>137.91619047619</v>
      </c>
      <c r="N1025">
        <v>489.64</v>
      </c>
      <c r="O1025">
        <v>7</v>
      </c>
      <c r="P1025">
        <v>2</v>
      </c>
      <c r="Q1025">
        <v>137.91619047619</v>
      </c>
      <c r="R1025">
        <v>489.64</v>
      </c>
      <c r="S1025">
        <v>7</v>
      </c>
      <c r="T1025">
        <v>2</v>
      </c>
      <c r="U1025">
        <v>136.41668701171901</v>
      </c>
      <c r="V1025">
        <v>497.41666412353499</v>
      </c>
      <c r="W1025">
        <v>7</v>
      </c>
      <c r="X1025">
        <v>2</v>
      </c>
      <c r="Y1025">
        <v>7.9199125961238801</v>
      </c>
      <c r="Z1025">
        <v>83.234999999999999</v>
      </c>
      <c r="AA1025">
        <v>83.234999999999999</v>
      </c>
      <c r="AB1025">
        <v>19.553000000000001</v>
      </c>
      <c r="AC1025">
        <v>-63.682000000000002</v>
      </c>
      <c r="AD1025" s="8">
        <f t="shared" si="31"/>
        <v>63.682000000000002</v>
      </c>
      <c r="AE1025">
        <v>1914</v>
      </c>
      <c r="AF1025">
        <v>914145</v>
      </c>
      <c r="AG1025">
        <v>686</v>
      </c>
      <c r="AH1025" t="s">
        <v>39</v>
      </c>
      <c r="AI1025">
        <v>579</v>
      </c>
      <c r="AJ1025">
        <v>579</v>
      </c>
      <c r="AK1025">
        <v>3</v>
      </c>
    </row>
    <row r="1026" spans="1:37" x14ac:dyDescent="0.2">
      <c r="A1026">
        <v>11</v>
      </c>
      <c r="B1026" t="s">
        <v>37</v>
      </c>
      <c r="C1026">
        <v>150</v>
      </c>
      <c r="D1026">
        <v>3000</v>
      </c>
      <c r="E1026">
        <v>284</v>
      </c>
      <c r="F1026">
        <v>0</v>
      </c>
      <c r="G1026">
        <v>0</v>
      </c>
      <c r="H1026" t="s">
        <v>33</v>
      </c>
      <c r="I1026">
        <v>1</v>
      </c>
      <c r="J1026" s="8" t="str">
        <f t="shared" si="30"/>
        <v>TNEG</v>
      </c>
      <c r="K1026">
        <v>0</v>
      </c>
      <c r="L1026" t="s">
        <v>34</v>
      </c>
      <c r="M1026">
        <v>506.18285714285702</v>
      </c>
      <c r="N1026">
        <v>478.64</v>
      </c>
      <c r="O1026">
        <v>7</v>
      </c>
      <c r="P1026">
        <v>7</v>
      </c>
      <c r="Q1026">
        <v>506.18285714285702</v>
      </c>
      <c r="R1026">
        <v>478.64</v>
      </c>
      <c r="S1026">
        <v>7</v>
      </c>
      <c r="T1026">
        <v>7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83.528999999999996</v>
      </c>
      <c r="AA1026">
        <v>83.528999999999996</v>
      </c>
      <c r="AB1026">
        <v>-1</v>
      </c>
      <c r="AC1026">
        <v>-1</v>
      </c>
      <c r="AD1026" s="8">
        <f t="shared" si="31"/>
        <v>1</v>
      </c>
      <c r="AE1026">
        <v>1522</v>
      </c>
      <c r="AF1026">
        <v>916672</v>
      </c>
      <c r="AG1026">
        <v>846</v>
      </c>
      <c r="AH1026" t="s">
        <v>39</v>
      </c>
      <c r="AI1026">
        <v>579</v>
      </c>
      <c r="AJ1026">
        <v>579</v>
      </c>
      <c r="AK1026">
        <v>3</v>
      </c>
    </row>
    <row r="1027" spans="1:37" x14ac:dyDescent="0.2">
      <c r="A1027">
        <v>11</v>
      </c>
      <c r="B1027" t="s">
        <v>37</v>
      </c>
      <c r="C1027">
        <v>150</v>
      </c>
      <c r="D1027">
        <v>3000</v>
      </c>
      <c r="E1027">
        <v>285</v>
      </c>
      <c r="F1027">
        <v>0</v>
      </c>
      <c r="G1027">
        <v>0</v>
      </c>
      <c r="H1027" t="s">
        <v>33</v>
      </c>
      <c r="I1027">
        <v>1</v>
      </c>
      <c r="J1027" s="8" t="str">
        <f t="shared" ref="J1027:J1090" si="32">IF(AND(F1027=0,I1027=1),"TNEG",IF(AND(F1027=0,I1027=0),"FA",IF(AND(F1027=1,I1027=1),"HIT ","MISS")))</f>
        <v>TNEG</v>
      </c>
      <c r="K1027">
        <v>0</v>
      </c>
      <c r="L1027" t="s">
        <v>34</v>
      </c>
      <c r="M1027">
        <v>345.07619047618999</v>
      </c>
      <c r="N1027">
        <v>335.53333333333302</v>
      </c>
      <c r="O1027">
        <v>5</v>
      </c>
      <c r="P1027">
        <v>5</v>
      </c>
      <c r="Q1027">
        <v>345.07619047618999</v>
      </c>
      <c r="R1027">
        <v>335.53333333333302</v>
      </c>
      <c r="S1027">
        <v>5</v>
      </c>
      <c r="T1027">
        <v>5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83.823999999999998</v>
      </c>
      <c r="AA1027">
        <v>83.823999999999998</v>
      </c>
      <c r="AB1027">
        <v>-1</v>
      </c>
      <c r="AC1027">
        <v>-1</v>
      </c>
      <c r="AD1027" s="8">
        <f t="shared" ref="AD1027:AD1090" si="33">ABS(AC1027)</f>
        <v>1</v>
      </c>
      <c r="AE1027">
        <v>1122</v>
      </c>
      <c r="AF1027">
        <v>918304</v>
      </c>
      <c r="AG1027">
        <v>844</v>
      </c>
      <c r="AH1027" t="s">
        <v>39</v>
      </c>
      <c r="AI1027">
        <v>579</v>
      </c>
      <c r="AJ1027">
        <v>579</v>
      </c>
      <c r="AK1027">
        <v>3</v>
      </c>
    </row>
    <row r="1028" spans="1:37" x14ac:dyDescent="0.2">
      <c r="A1028">
        <v>11</v>
      </c>
      <c r="B1028" t="s">
        <v>37</v>
      </c>
      <c r="C1028">
        <v>150</v>
      </c>
      <c r="D1028">
        <v>3000</v>
      </c>
      <c r="E1028">
        <v>286</v>
      </c>
      <c r="F1028">
        <v>1</v>
      </c>
      <c r="G1028">
        <v>128</v>
      </c>
      <c r="H1028" t="s">
        <v>33</v>
      </c>
      <c r="I1028">
        <v>0</v>
      </c>
      <c r="J1028" s="8" t="str">
        <f t="shared" si="32"/>
        <v>MISS</v>
      </c>
      <c r="K1028">
        <v>5</v>
      </c>
      <c r="L1028">
        <v>2</v>
      </c>
      <c r="M1028">
        <v>506.18285714285702</v>
      </c>
      <c r="N1028">
        <v>183.42666666666699</v>
      </c>
      <c r="O1028">
        <v>3</v>
      </c>
      <c r="P1028">
        <v>7</v>
      </c>
      <c r="Q1028">
        <v>131.91619047619</v>
      </c>
      <c r="R1028">
        <v>260.48</v>
      </c>
      <c r="S1028">
        <v>4</v>
      </c>
      <c r="T1028">
        <v>2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82.647000000000006</v>
      </c>
      <c r="AA1028">
        <v>84.117999999999995</v>
      </c>
      <c r="AB1028">
        <v>-1</v>
      </c>
      <c r="AC1028">
        <v>-1</v>
      </c>
      <c r="AD1028" s="8">
        <f t="shared" si="33"/>
        <v>1</v>
      </c>
      <c r="AE1028">
        <v>1207</v>
      </c>
      <c r="AF1028">
        <v>920030</v>
      </c>
      <c r="AG1028">
        <v>2133</v>
      </c>
      <c r="AH1028" t="s">
        <v>39</v>
      </c>
      <c r="AI1028">
        <v>579</v>
      </c>
      <c r="AJ1028">
        <v>579</v>
      </c>
      <c r="AK1028">
        <v>3</v>
      </c>
    </row>
    <row r="1029" spans="1:37" x14ac:dyDescent="0.2">
      <c r="A1029">
        <v>11</v>
      </c>
      <c r="B1029" t="s">
        <v>37</v>
      </c>
      <c r="C1029">
        <v>150</v>
      </c>
      <c r="D1029">
        <v>3000</v>
      </c>
      <c r="E1029">
        <v>287</v>
      </c>
      <c r="F1029">
        <v>1</v>
      </c>
      <c r="G1029">
        <v>129</v>
      </c>
      <c r="H1029" t="s">
        <v>36</v>
      </c>
      <c r="I1029">
        <v>1</v>
      </c>
      <c r="J1029" s="8" t="str">
        <f t="shared" si="32"/>
        <v xml:space="preserve">HIT </v>
      </c>
      <c r="K1029">
        <v>24</v>
      </c>
      <c r="L1029">
        <v>5</v>
      </c>
      <c r="M1029">
        <v>283.02285714285699</v>
      </c>
      <c r="N1029">
        <v>469.64</v>
      </c>
      <c r="O1029">
        <v>7</v>
      </c>
      <c r="P1029">
        <v>4</v>
      </c>
      <c r="Q1029">
        <v>289.02285714285699</v>
      </c>
      <c r="R1029">
        <v>395.58666666666699</v>
      </c>
      <c r="S1029">
        <v>6</v>
      </c>
      <c r="T1029">
        <v>4</v>
      </c>
      <c r="U1029">
        <v>290.41668701171898</v>
      </c>
      <c r="V1029">
        <v>473.41666412353499</v>
      </c>
      <c r="W1029">
        <v>7</v>
      </c>
      <c r="X1029">
        <v>4</v>
      </c>
      <c r="Y1029">
        <v>77.842477259138505</v>
      </c>
      <c r="Z1029">
        <v>77.352999999999994</v>
      </c>
      <c r="AA1029">
        <v>84.412000000000006</v>
      </c>
      <c r="AB1029">
        <v>59.234999999999999</v>
      </c>
      <c r="AC1029">
        <v>-18.117999999999999</v>
      </c>
      <c r="AD1029" s="8">
        <f t="shared" si="33"/>
        <v>18.117999999999999</v>
      </c>
      <c r="AE1029">
        <v>2086</v>
      </c>
      <c r="AF1029">
        <v>923915</v>
      </c>
      <c r="AG1029">
        <v>2193</v>
      </c>
      <c r="AH1029" t="s">
        <v>39</v>
      </c>
      <c r="AI1029">
        <v>579</v>
      </c>
      <c r="AJ1029">
        <v>579</v>
      </c>
      <c r="AK1029">
        <v>3</v>
      </c>
    </row>
    <row r="1030" spans="1:37" x14ac:dyDescent="0.2">
      <c r="A1030">
        <v>11</v>
      </c>
      <c r="B1030" t="s">
        <v>37</v>
      </c>
      <c r="C1030">
        <v>150</v>
      </c>
      <c r="D1030">
        <v>3000</v>
      </c>
      <c r="E1030">
        <v>288</v>
      </c>
      <c r="F1030">
        <v>0</v>
      </c>
      <c r="G1030">
        <v>0</v>
      </c>
      <c r="H1030" t="s">
        <v>33</v>
      </c>
      <c r="I1030">
        <v>1</v>
      </c>
      <c r="J1030" s="8" t="str">
        <f t="shared" si="32"/>
        <v>TNEG</v>
      </c>
      <c r="K1030">
        <v>0</v>
      </c>
      <c r="L1030" t="s">
        <v>34</v>
      </c>
      <c r="M1030">
        <v>68.862857142857095</v>
      </c>
      <c r="N1030">
        <v>200.42666666666699</v>
      </c>
      <c r="O1030">
        <v>3</v>
      </c>
      <c r="P1030">
        <v>1</v>
      </c>
      <c r="Q1030">
        <v>68.862857142857095</v>
      </c>
      <c r="R1030">
        <v>200.42666666666699</v>
      </c>
      <c r="S1030">
        <v>3</v>
      </c>
      <c r="T1030">
        <v>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84.706000000000003</v>
      </c>
      <c r="AA1030">
        <v>84.706000000000003</v>
      </c>
      <c r="AB1030">
        <v>-1</v>
      </c>
      <c r="AC1030">
        <v>-1</v>
      </c>
      <c r="AD1030" s="8">
        <f t="shared" si="33"/>
        <v>1</v>
      </c>
      <c r="AE1030">
        <v>1621</v>
      </c>
      <c r="AF1030">
        <v>926555</v>
      </c>
      <c r="AG1030">
        <v>450</v>
      </c>
      <c r="AH1030" t="s">
        <v>39</v>
      </c>
      <c r="AI1030">
        <v>579</v>
      </c>
      <c r="AJ1030">
        <v>579</v>
      </c>
      <c r="AK1030">
        <v>3</v>
      </c>
    </row>
    <row r="1031" spans="1:37" x14ac:dyDescent="0.2">
      <c r="A1031">
        <v>11</v>
      </c>
      <c r="B1031" t="s">
        <v>37</v>
      </c>
      <c r="C1031">
        <v>150</v>
      </c>
      <c r="D1031">
        <v>3000</v>
      </c>
      <c r="E1031">
        <v>289</v>
      </c>
      <c r="F1031">
        <v>0</v>
      </c>
      <c r="G1031">
        <v>0</v>
      </c>
      <c r="H1031" t="s">
        <v>33</v>
      </c>
      <c r="I1031">
        <v>1</v>
      </c>
      <c r="J1031" s="8" t="str">
        <f t="shared" si="32"/>
        <v>TNEG</v>
      </c>
      <c r="K1031">
        <v>0</v>
      </c>
      <c r="L1031" t="s">
        <v>34</v>
      </c>
      <c r="M1031">
        <v>350.07619047618999</v>
      </c>
      <c r="N1031">
        <v>270.48</v>
      </c>
      <c r="O1031">
        <v>4</v>
      </c>
      <c r="P1031">
        <v>5</v>
      </c>
      <c r="Q1031">
        <v>350.07619047618999</v>
      </c>
      <c r="R1031">
        <v>270.48</v>
      </c>
      <c r="S1031">
        <v>4</v>
      </c>
      <c r="T1031">
        <v>5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85</v>
      </c>
      <c r="AA1031">
        <v>85</v>
      </c>
      <c r="AB1031">
        <v>-1</v>
      </c>
      <c r="AC1031">
        <v>-1</v>
      </c>
      <c r="AD1031" s="8">
        <f t="shared" si="33"/>
        <v>1</v>
      </c>
      <c r="AE1031">
        <v>1405</v>
      </c>
      <c r="AF1031">
        <v>928465</v>
      </c>
      <c r="AG1031">
        <v>1658</v>
      </c>
      <c r="AH1031" t="s">
        <v>39</v>
      </c>
      <c r="AI1031">
        <v>579</v>
      </c>
      <c r="AJ1031">
        <v>579</v>
      </c>
      <c r="AK1031">
        <v>3</v>
      </c>
    </row>
    <row r="1032" spans="1:37" x14ac:dyDescent="0.2">
      <c r="A1032">
        <v>11</v>
      </c>
      <c r="B1032" t="s">
        <v>37</v>
      </c>
      <c r="C1032">
        <v>150</v>
      </c>
      <c r="D1032">
        <v>3000</v>
      </c>
      <c r="E1032">
        <v>290</v>
      </c>
      <c r="F1032">
        <v>1</v>
      </c>
      <c r="G1032">
        <v>130</v>
      </c>
      <c r="H1032" t="s">
        <v>36</v>
      </c>
      <c r="I1032">
        <v>1</v>
      </c>
      <c r="J1032" s="8" t="str">
        <f t="shared" si="32"/>
        <v xml:space="preserve">HIT </v>
      </c>
      <c r="K1032">
        <v>23</v>
      </c>
      <c r="L1032">
        <v>5</v>
      </c>
      <c r="M1032">
        <v>289.02285714285699</v>
      </c>
      <c r="N1032">
        <v>263.48</v>
      </c>
      <c r="O1032">
        <v>4</v>
      </c>
      <c r="P1032">
        <v>4</v>
      </c>
      <c r="Q1032">
        <v>195.96952380952399</v>
      </c>
      <c r="R1032">
        <v>200.42666666666699</v>
      </c>
      <c r="S1032">
        <v>3</v>
      </c>
      <c r="T1032">
        <v>3</v>
      </c>
      <c r="U1032">
        <v>299.41668701171898</v>
      </c>
      <c r="V1032">
        <v>269.41666412353499</v>
      </c>
      <c r="W1032">
        <v>4</v>
      </c>
      <c r="X1032">
        <v>4</v>
      </c>
      <c r="Y1032">
        <v>124.34200948866901</v>
      </c>
      <c r="Z1032">
        <v>78.528999999999996</v>
      </c>
      <c r="AA1032">
        <v>85.293999999999997</v>
      </c>
      <c r="AB1032">
        <v>29.209</v>
      </c>
      <c r="AC1032">
        <v>-49.32</v>
      </c>
      <c r="AD1032" s="8">
        <f t="shared" si="33"/>
        <v>49.32</v>
      </c>
      <c r="AE1032">
        <v>1688</v>
      </c>
      <c r="AF1032">
        <v>931835</v>
      </c>
      <c r="AG1032">
        <v>221</v>
      </c>
      <c r="AH1032" t="s">
        <v>39</v>
      </c>
      <c r="AI1032">
        <v>579</v>
      </c>
      <c r="AJ1032">
        <v>579</v>
      </c>
      <c r="AK1032">
        <v>3</v>
      </c>
    </row>
    <row r="1033" spans="1:37" x14ac:dyDescent="0.2">
      <c r="A1033">
        <v>11</v>
      </c>
      <c r="B1033" t="s">
        <v>37</v>
      </c>
      <c r="C1033">
        <v>150</v>
      </c>
      <c r="D1033">
        <v>3000</v>
      </c>
      <c r="E1033">
        <v>291</v>
      </c>
      <c r="F1033">
        <v>1</v>
      </c>
      <c r="G1033">
        <v>131</v>
      </c>
      <c r="H1033" t="s">
        <v>36</v>
      </c>
      <c r="I1033">
        <v>1</v>
      </c>
      <c r="J1033" s="8" t="str">
        <f t="shared" si="32"/>
        <v xml:space="preserve">HIT </v>
      </c>
      <c r="K1033">
        <v>8</v>
      </c>
      <c r="L1033">
        <v>3</v>
      </c>
      <c r="M1033">
        <v>484.18285714285702</v>
      </c>
      <c r="N1033">
        <v>118.37333333333299</v>
      </c>
      <c r="O1033">
        <v>2</v>
      </c>
      <c r="P1033">
        <v>7</v>
      </c>
      <c r="Q1033">
        <v>137.91619047619</v>
      </c>
      <c r="R1033">
        <v>489.64</v>
      </c>
      <c r="S1033">
        <v>7</v>
      </c>
      <c r="T1033">
        <v>2</v>
      </c>
      <c r="U1033">
        <v>500.41668701171898</v>
      </c>
      <c r="V1033">
        <v>107.416664123535</v>
      </c>
      <c r="W1033">
        <v>2</v>
      </c>
      <c r="X1033">
        <v>7</v>
      </c>
      <c r="Y1033">
        <v>526.78391060950003</v>
      </c>
      <c r="Z1033">
        <v>83.234999999999999</v>
      </c>
      <c r="AA1033">
        <v>85.587999999999994</v>
      </c>
      <c r="AB1033">
        <v>35.69</v>
      </c>
      <c r="AC1033">
        <v>-47.545000000000002</v>
      </c>
      <c r="AD1033" s="8">
        <f t="shared" si="33"/>
        <v>47.545000000000002</v>
      </c>
      <c r="AE1033">
        <v>1372</v>
      </c>
      <c r="AF1033">
        <v>935249</v>
      </c>
      <c r="AG1033">
        <v>686</v>
      </c>
      <c r="AH1033" t="s">
        <v>39</v>
      </c>
      <c r="AI1033">
        <v>579</v>
      </c>
      <c r="AJ1033">
        <v>579</v>
      </c>
      <c r="AK1033">
        <v>3</v>
      </c>
    </row>
    <row r="1034" spans="1:37" x14ac:dyDescent="0.2">
      <c r="A1034">
        <v>11</v>
      </c>
      <c r="B1034" t="s">
        <v>37</v>
      </c>
      <c r="C1034">
        <v>150</v>
      </c>
      <c r="D1034">
        <v>3000</v>
      </c>
      <c r="E1034">
        <v>292</v>
      </c>
      <c r="F1034">
        <v>1</v>
      </c>
      <c r="G1034">
        <v>132</v>
      </c>
      <c r="H1034" t="s">
        <v>36</v>
      </c>
      <c r="I1034">
        <v>1</v>
      </c>
      <c r="J1034" s="8" t="str">
        <f t="shared" si="32"/>
        <v xml:space="preserve">HIT </v>
      </c>
      <c r="K1034">
        <v>39</v>
      </c>
      <c r="L1034">
        <v>5</v>
      </c>
      <c r="M1034">
        <v>351.07619047618999</v>
      </c>
      <c r="N1034">
        <v>194.42666666666699</v>
      </c>
      <c r="O1034">
        <v>3</v>
      </c>
      <c r="P1034">
        <v>5</v>
      </c>
      <c r="Q1034">
        <v>54.862857142857102</v>
      </c>
      <c r="R1034">
        <v>338.53333333333302</v>
      </c>
      <c r="S1034">
        <v>5</v>
      </c>
      <c r="T1034">
        <v>1</v>
      </c>
      <c r="U1034">
        <v>349.41668701171898</v>
      </c>
      <c r="V1034">
        <v>161.41666412353501</v>
      </c>
      <c r="W1034">
        <v>3</v>
      </c>
      <c r="X1034">
        <v>5</v>
      </c>
      <c r="Y1034">
        <v>343.70375791135501</v>
      </c>
      <c r="Z1034">
        <v>74.412000000000006</v>
      </c>
      <c r="AA1034">
        <v>85.882000000000005</v>
      </c>
      <c r="AB1034">
        <v>37.542000000000002</v>
      </c>
      <c r="AC1034">
        <v>-36.869999999999997</v>
      </c>
      <c r="AD1034" s="8">
        <f t="shared" si="33"/>
        <v>36.869999999999997</v>
      </c>
      <c r="AE1034">
        <v>1641</v>
      </c>
      <c r="AF1034">
        <v>938905</v>
      </c>
      <c r="AG1034">
        <v>2116</v>
      </c>
      <c r="AH1034" t="s">
        <v>39</v>
      </c>
      <c r="AI1034">
        <v>579</v>
      </c>
      <c r="AJ1034">
        <v>579</v>
      </c>
      <c r="AK1034">
        <v>3</v>
      </c>
    </row>
    <row r="1035" spans="1:37" x14ac:dyDescent="0.2">
      <c r="A1035">
        <v>11</v>
      </c>
      <c r="B1035" t="s">
        <v>37</v>
      </c>
      <c r="C1035">
        <v>150</v>
      </c>
      <c r="D1035">
        <v>3000</v>
      </c>
      <c r="E1035">
        <v>293</v>
      </c>
      <c r="F1035">
        <v>0</v>
      </c>
      <c r="G1035">
        <v>0</v>
      </c>
      <c r="H1035" t="s">
        <v>33</v>
      </c>
      <c r="I1035">
        <v>1</v>
      </c>
      <c r="J1035" s="8" t="str">
        <f t="shared" si="32"/>
        <v>TNEG</v>
      </c>
      <c r="K1035">
        <v>0</v>
      </c>
      <c r="L1035" t="s">
        <v>34</v>
      </c>
      <c r="M1035">
        <v>143.91619047619</v>
      </c>
      <c r="N1035">
        <v>330.53333333333302</v>
      </c>
      <c r="O1035">
        <v>5</v>
      </c>
      <c r="P1035">
        <v>2</v>
      </c>
      <c r="Q1035">
        <v>143.91619047619</v>
      </c>
      <c r="R1035">
        <v>330.53333333333302</v>
      </c>
      <c r="S1035">
        <v>5</v>
      </c>
      <c r="T1035">
        <v>2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86.176000000000002</v>
      </c>
      <c r="AA1035">
        <v>86.176000000000002</v>
      </c>
      <c r="AB1035">
        <v>-1</v>
      </c>
      <c r="AC1035">
        <v>-1</v>
      </c>
      <c r="AD1035" s="8">
        <f t="shared" si="33"/>
        <v>1</v>
      </c>
      <c r="AE1035">
        <v>1530</v>
      </c>
      <c r="AF1035">
        <v>941439</v>
      </c>
      <c r="AG1035">
        <v>832</v>
      </c>
      <c r="AH1035" t="s">
        <v>39</v>
      </c>
      <c r="AI1035">
        <v>579</v>
      </c>
      <c r="AJ1035">
        <v>579</v>
      </c>
      <c r="AK1035">
        <v>3</v>
      </c>
    </row>
    <row r="1036" spans="1:37" x14ac:dyDescent="0.2">
      <c r="A1036">
        <v>11</v>
      </c>
      <c r="B1036" t="s">
        <v>37</v>
      </c>
      <c r="C1036">
        <v>150</v>
      </c>
      <c r="D1036">
        <v>3000</v>
      </c>
      <c r="E1036">
        <v>294</v>
      </c>
      <c r="F1036">
        <v>0</v>
      </c>
      <c r="G1036">
        <v>0</v>
      </c>
      <c r="H1036" t="s">
        <v>33</v>
      </c>
      <c r="I1036">
        <v>1</v>
      </c>
      <c r="J1036" s="8" t="str">
        <f t="shared" si="32"/>
        <v>TNEG</v>
      </c>
      <c r="K1036">
        <v>0</v>
      </c>
      <c r="L1036" t="s">
        <v>34</v>
      </c>
      <c r="M1036">
        <v>506.18285714285702</v>
      </c>
      <c r="N1036">
        <v>478.64</v>
      </c>
      <c r="O1036">
        <v>7</v>
      </c>
      <c r="P1036">
        <v>7</v>
      </c>
      <c r="Q1036">
        <v>506.18285714285702</v>
      </c>
      <c r="R1036">
        <v>478.64</v>
      </c>
      <c r="S1036">
        <v>7</v>
      </c>
      <c r="T1036">
        <v>7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86.471000000000004</v>
      </c>
      <c r="AA1036">
        <v>86.471000000000004</v>
      </c>
      <c r="AB1036">
        <v>-1</v>
      </c>
      <c r="AC1036">
        <v>-1</v>
      </c>
      <c r="AD1036" s="8">
        <f t="shared" si="33"/>
        <v>1</v>
      </c>
      <c r="AE1036">
        <v>1229</v>
      </c>
      <c r="AF1036">
        <v>943171</v>
      </c>
      <c r="AG1036">
        <v>1265</v>
      </c>
      <c r="AH1036" t="s">
        <v>39</v>
      </c>
      <c r="AI1036">
        <v>579</v>
      </c>
      <c r="AJ1036">
        <v>579</v>
      </c>
      <c r="AK1036">
        <v>3</v>
      </c>
    </row>
    <row r="1037" spans="1:37" x14ac:dyDescent="0.2">
      <c r="A1037">
        <v>11</v>
      </c>
      <c r="B1037" t="s">
        <v>37</v>
      </c>
      <c r="C1037">
        <v>150</v>
      </c>
      <c r="D1037">
        <v>3000</v>
      </c>
      <c r="E1037">
        <v>295</v>
      </c>
      <c r="F1037">
        <v>0</v>
      </c>
      <c r="G1037">
        <v>0</v>
      </c>
      <c r="H1037" t="s">
        <v>33</v>
      </c>
      <c r="I1037">
        <v>1</v>
      </c>
      <c r="J1037" s="8" t="str">
        <f t="shared" si="32"/>
        <v>TNEG</v>
      </c>
      <c r="K1037">
        <v>0</v>
      </c>
      <c r="L1037" t="s">
        <v>34</v>
      </c>
      <c r="M1037">
        <v>289.02285714285699</v>
      </c>
      <c r="N1037">
        <v>179.42666666666699</v>
      </c>
      <c r="O1037">
        <v>3</v>
      </c>
      <c r="P1037">
        <v>4</v>
      </c>
      <c r="Q1037">
        <v>289.02285714285699</v>
      </c>
      <c r="R1037">
        <v>179.42666666666699</v>
      </c>
      <c r="S1037">
        <v>3</v>
      </c>
      <c r="T1037">
        <v>4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86.765000000000001</v>
      </c>
      <c r="AA1037">
        <v>86.765000000000001</v>
      </c>
      <c r="AB1037">
        <v>-1</v>
      </c>
      <c r="AC1037">
        <v>-1</v>
      </c>
      <c r="AD1037" s="8">
        <f t="shared" si="33"/>
        <v>1</v>
      </c>
      <c r="AE1037">
        <v>1222</v>
      </c>
      <c r="AF1037">
        <v>944911</v>
      </c>
      <c r="AG1037">
        <v>2058</v>
      </c>
      <c r="AH1037" t="s">
        <v>39</v>
      </c>
      <c r="AI1037">
        <v>579</v>
      </c>
      <c r="AJ1037">
        <v>579</v>
      </c>
      <c r="AK1037">
        <v>3</v>
      </c>
    </row>
    <row r="1038" spans="1:37" x14ac:dyDescent="0.2">
      <c r="A1038">
        <v>11</v>
      </c>
      <c r="B1038" t="s">
        <v>37</v>
      </c>
      <c r="C1038">
        <v>150</v>
      </c>
      <c r="D1038">
        <v>3000</v>
      </c>
      <c r="E1038">
        <v>296</v>
      </c>
      <c r="F1038">
        <v>0</v>
      </c>
      <c r="G1038">
        <v>0</v>
      </c>
      <c r="H1038" t="s">
        <v>33</v>
      </c>
      <c r="I1038">
        <v>1</v>
      </c>
      <c r="J1038" s="8" t="str">
        <f t="shared" si="32"/>
        <v>TNEG</v>
      </c>
      <c r="K1038">
        <v>0</v>
      </c>
      <c r="L1038" t="s">
        <v>34</v>
      </c>
      <c r="M1038">
        <v>420.12952380952402</v>
      </c>
      <c r="N1038">
        <v>326.53333333333302</v>
      </c>
      <c r="O1038">
        <v>5</v>
      </c>
      <c r="P1038">
        <v>6</v>
      </c>
      <c r="Q1038">
        <v>420.12952380952402</v>
      </c>
      <c r="R1038">
        <v>326.53333333333302</v>
      </c>
      <c r="S1038">
        <v>5</v>
      </c>
      <c r="T1038">
        <v>6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87.058999999999997</v>
      </c>
      <c r="AA1038">
        <v>87.058999999999997</v>
      </c>
      <c r="AB1038">
        <v>-1</v>
      </c>
      <c r="AC1038">
        <v>-1</v>
      </c>
      <c r="AD1038" s="8">
        <f t="shared" si="33"/>
        <v>1</v>
      </c>
      <c r="AE1038">
        <v>1186</v>
      </c>
      <c r="AF1038">
        <v>946610</v>
      </c>
      <c r="AG1038">
        <v>1845</v>
      </c>
      <c r="AH1038" t="s">
        <v>39</v>
      </c>
      <c r="AI1038">
        <v>579</v>
      </c>
      <c r="AJ1038">
        <v>579</v>
      </c>
      <c r="AK1038">
        <v>3</v>
      </c>
    </row>
    <row r="1039" spans="1:37" x14ac:dyDescent="0.2">
      <c r="A1039">
        <v>11</v>
      </c>
      <c r="B1039" t="s">
        <v>37</v>
      </c>
      <c r="C1039">
        <v>150</v>
      </c>
      <c r="D1039">
        <v>3000</v>
      </c>
      <c r="E1039">
        <v>297</v>
      </c>
      <c r="F1039">
        <v>0</v>
      </c>
      <c r="G1039">
        <v>0</v>
      </c>
      <c r="H1039" t="s">
        <v>33</v>
      </c>
      <c r="I1039">
        <v>1</v>
      </c>
      <c r="J1039" s="8" t="str">
        <f t="shared" si="32"/>
        <v>TNEG</v>
      </c>
      <c r="K1039">
        <v>0</v>
      </c>
      <c r="L1039" t="s">
        <v>34</v>
      </c>
      <c r="M1039">
        <v>144.91619047619</v>
      </c>
      <c r="N1039">
        <v>125.37333333333299</v>
      </c>
      <c r="O1039">
        <v>2</v>
      </c>
      <c r="P1039">
        <v>2</v>
      </c>
      <c r="Q1039">
        <v>144.91619047619</v>
      </c>
      <c r="R1039">
        <v>125.37333333333299</v>
      </c>
      <c r="S1039">
        <v>2</v>
      </c>
      <c r="T1039">
        <v>2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87.352999999999994</v>
      </c>
      <c r="AA1039">
        <v>87.352999999999994</v>
      </c>
      <c r="AB1039">
        <v>-1</v>
      </c>
      <c r="AC1039">
        <v>-1</v>
      </c>
      <c r="AD1039" s="8">
        <f t="shared" si="33"/>
        <v>1</v>
      </c>
      <c r="AE1039">
        <v>1469</v>
      </c>
      <c r="AF1039">
        <v>948594</v>
      </c>
      <c r="AG1039">
        <v>2076</v>
      </c>
      <c r="AH1039" t="s">
        <v>39</v>
      </c>
      <c r="AI1039">
        <v>579</v>
      </c>
      <c r="AJ1039">
        <v>579</v>
      </c>
      <c r="AK1039">
        <v>3</v>
      </c>
    </row>
    <row r="1040" spans="1:37" x14ac:dyDescent="0.2">
      <c r="A1040">
        <v>11</v>
      </c>
      <c r="B1040" t="s">
        <v>37</v>
      </c>
      <c r="C1040">
        <v>150</v>
      </c>
      <c r="D1040">
        <v>3000</v>
      </c>
      <c r="E1040">
        <v>298</v>
      </c>
      <c r="F1040">
        <v>0</v>
      </c>
      <c r="G1040">
        <v>0</v>
      </c>
      <c r="H1040" t="s">
        <v>33</v>
      </c>
      <c r="I1040">
        <v>1</v>
      </c>
      <c r="J1040" s="8" t="str">
        <f t="shared" si="32"/>
        <v>TNEG</v>
      </c>
      <c r="K1040">
        <v>0</v>
      </c>
      <c r="L1040" t="s">
        <v>34</v>
      </c>
      <c r="M1040">
        <v>416.12952380952402</v>
      </c>
      <c r="N1040">
        <v>183.42666666666699</v>
      </c>
      <c r="O1040">
        <v>3</v>
      </c>
      <c r="P1040">
        <v>6</v>
      </c>
      <c r="Q1040">
        <v>416.12952380952402</v>
      </c>
      <c r="R1040">
        <v>183.42666666666699</v>
      </c>
      <c r="S1040">
        <v>3</v>
      </c>
      <c r="T1040">
        <v>6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87.647000000000006</v>
      </c>
      <c r="AA1040">
        <v>87.647000000000006</v>
      </c>
      <c r="AB1040">
        <v>-1</v>
      </c>
      <c r="AC1040">
        <v>-1</v>
      </c>
      <c r="AD1040" s="8">
        <f t="shared" si="33"/>
        <v>1</v>
      </c>
      <c r="AE1040">
        <v>1487</v>
      </c>
      <c r="AF1040">
        <v>950598</v>
      </c>
      <c r="AG1040">
        <v>1403</v>
      </c>
      <c r="AH1040" t="s">
        <v>39</v>
      </c>
      <c r="AI1040">
        <v>579</v>
      </c>
      <c r="AJ1040">
        <v>579</v>
      </c>
      <c r="AK1040">
        <v>3</v>
      </c>
    </row>
    <row r="1041" spans="1:37" x14ac:dyDescent="0.2">
      <c r="A1041">
        <v>11</v>
      </c>
      <c r="B1041" t="s">
        <v>37</v>
      </c>
      <c r="C1041">
        <v>150</v>
      </c>
      <c r="D1041">
        <v>3000</v>
      </c>
      <c r="E1041">
        <v>299</v>
      </c>
      <c r="F1041">
        <v>1</v>
      </c>
      <c r="G1041">
        <v>133</v>
      </c>
      <c r="H1041" t="s">
        <v>36</v>
      </c>
      <c r="I1041">
        <v>1</v>
      </c>
      <c r="J1041" s="8" t="str">
        <f t="shared" si="32"/>
        <v xml:space="preserve">HIT </v>
      </c>
      <c r="K1041">
        <v>162</v>
      </c>
      <c r="L1041">
        <v>7</v>
      </c>
      <c r="M1041">
        <v>493.18285714285702</v>
      </c>
      <c r="N1041">
        <v>335.53333333333302</v>
      </c>
      <c r="O1041">
        <v>5</v>
      </c>
      <c r="P1041">
        <v>7</v>
      </c>
      <c r="Q1041">
        <v>207.96952380952399</v>
      </c>
      <c r="R1041">
        <v>259.48</v>
      </c>
      <c r="S1041">
        <v>4</v>
      </c>
      <c r="T1041">
        <v>3</v>
      </c>
      <c r="U1041">
        <v>496.68054199218801</v>
      </c>
      <c r="V1041">
        <v>336.98610687255899</v>
      </c>
      <c r="W1041">
        <v>5</v>
      </c>
      <c r="X1041">
        <v>7</v>
      </c>
      <c r="Y1041">
        <v>298.93351873386598</v>
      </c>
      <c r="Z1041">
        <v>40.293999999999997</v>
      </c>
      <c r="AA1041">
        <v>87.941000000000003</v>
      </c>
      <c r="AB1041">
        <v>87.278000000000006</v>
      </c>
      <c r="AC1041">
        <v>46.984000000000002</v>
      </c>
      <c r="AD1041" s="8">
        <f t="shared" si="33"/>
        <v>46.984000000000002</v>
      </c>
      <c r="AE1041">
        <v>1736</v>
      </c>
      <c r="AF1041">
        <v>954420</v>
      </c>
      <c r="AG1041">
        <v>660</v>
      </c>
      <c r="AH1041" t="s">
        <v>39</v>
      </c>
      <c r="AI1041">
        <v>579</v>
      </c>
      <c r="AJ1041">
        <v>579</v>
      </c>
      <c r="AK1041">
        <v>3</v>
      </c>
    </row>
    <row r="1042" spans="1:37" x14ac:dyDescent="0.2">
      <c r="A1042">
        <v>11</v>
      </c>
      <c r="B1042" t="s">
        <v>37</v>
      </c>
      <c r="C1042">
        <v>150</v>
      </c>
      <c r="D1042">
        <v>3000</v>
      </c>
      <c r="E1042">
        <v>300</v>
      </c>
      <c r="F1042">
        <v>0</v>
      </c>
      <c r="G1042">
        <v>0</v>
      </c>
      <c r="H1042" t="s">
        <v>33</v>
      </c>
      <c r="I1042">
        <v>1</v>
      </c>
      <c r="J1042" s="8" t="str">
        <f t="shared" si="32"/>
        <v>TNEG</v>
      </c>
      <c r="K1042">
        <v>0</v>
      </c>
      <c r="L1042" t="s">
        <v>34</v>
      </c>
      <c r="M1042">
        <v>349.07619047618999</v>
      </c>
      <c r="N1042">
        <v>411.58666666666699</v>
      </c>
      <c r="O1042">
        <v>6</v>
      </c>
      <c r="P1042">
        <v>5</v>
      </c>
      <c r="Q1042">
        <v>349.07619047618999</v>
      </c>
      <c r="R1042">
        <v>411.58666666666699</v>
      </c>
      <c r="S1042">
        <v>6</v>
      </c>
      <c r="T1042">
        <v>5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88.234999999999999</v>
      </c>
      <c r="AA1042">
        <v>88.234999999999999</v>
      </c>
      <c r="AB1042">
        <v>-1</v>
      </c>
      <c r="AC1042">
        <v>-1</v>
      </c>
      <c r="AD1042" s="8">
        <f t="shared" si="33"/>
        <v>1</v>
      </c>
      <c r="AE1042">
        <v>1364</v>
      </c>
      <c r="AF1042">
        <v>956788</v>
      </c>
      <c r="AG1042">
        <v>2131</v>
      </c>
      <c r="AH1042" t="s">
        <v>39</v>
      </c>
      <c r="AI1042">
        <v>579</v>
      </c>
      <c r="AJ1042">
        <v>579</v>
      </c>
      <c r="AK1042">
        <v>3</v>
      </c>
    </row>
    <row r="1043" spans="1:37" x14ac:dyDescent="0.2">
      <c r="A1043">
        <v>11</v>
      </c>
      <c r="B1043" t="s">
        <v>37</v>
      </c>
      <c r="C1043">
        <v>150</v>
      </c>
      <c r="D1043">
        <v>3000</v>
      </c>
      <c r="E1043">
        <v>301</v>
      </c>
      <c r="F1043">
        <v>0</v>
      </c>
      <c r="G1043">
        <v>0</v>
      </c>
      <c r="H1043" t="s">
        <v>33</v>
      </c>
      <c r="I1043">
        <v>1</v>
      </c>
      <c r="J1043" s="8" t="str">
        <f t="shared" si="32"/>
        <v>TNEG</v>
      </c>
      <c r="K1043">
        <v>0</v>
      </c>
      <c r="L1043" t="s">
        <v>34</v>
      </c>
      <c r="M1043">
        <v>202.96952380952399</v>
      </c>
      <c r="N1043">
        <v>115.37333333333299</v>
      </c>
      <c r="O1043">
        <v>2</v>
      </c>
      <c r="P1043">
        <v>3</v>
      </c>
      <c r="Q1043">
        <v>202.96952380952399</v>
      </c>
      <c r="R1043">
        <v>115.37333333333299</v>
      </c>
      <c r="S1043">
        <v>2</v>
      </c>
      <c r="T1043">
        <v>3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88.528999999999996</v>
      </c>
      <c r="AA1043">
        <v>88.528999999999996</v>
      </c>
      <c r="AB1043">
        <v>-1</v>
      </c>
      <c r="AC1043">
        <v>-1</v>
      </c>
      <c r="AD1043" s="8">
        <f t="shared" si="33"/>
        <v>1</v>
      </c>
      <c r="AE1043">
        <v>1381</v>
      </c>
      <c r="AF1043">
        <v>958674</v>
      </c>
      <c r="AG1043">
        <v>496</v>
      </c>
      <c r="AH1043" t="s">
        <v>39</v>
      </c>
      <c r="AI1043">
        <v>579</v>
      </c>
      <c r="AJ1043">
        <v>579</v>
      </c>
      <c r="AK1043">
        <v>3</v>
      </c>
    </row>
    <row r="1044" spans="1:37" x14ac:dyDescent="0.2">
      <c r="A1044">
        <v>11</v>
      </c>
      <c r="B1044" t="s">
        <v>37</v>
      </c>
      <c r="C1044">
        <v>150</v>
      </c>
      <c r="D1044">
        <v>3000</v>
      </c>
      <c r="E1044">
        <v>302</v>
      </c>
      <c r="F1044">
        <v>0</v>
      </c>
      <c r="G1044">
        <v>0</v>
      </c>
      <c r="H1044" t="s">
        <v>33</v>
      </c>
      <c r="I1044">
        <v>1</v>
      </c>
      <c r="J1044" s="8" t="str">
        <f t="shared" si="32"/>
        <v>TNEG</v>
      </c>
      <c r="K1044">
        <v>0</v>
      </c>
      <c r="L1044" t="s">
        <v>34</v>
      </c>
      <c r="M1044">
        <v>351.07619047618999</v>
      </c>
      <c r="N1044">
        <v>194.42666666666699</v>
      </c>
      <c r="O1044">
        <v>3</v>
      </c>
      <c r="P1044">
        <v>5</v>
      </c>
      <c r="Q1044">
        <v>351.07619047618999</v>
      </c>
      <c r="R1044">
        <v>194.42666666666699</v>
      </c>
      <c r="S1044">
        <v>3</v>
      </c>
      <c r="T1044">
        <v>5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88.823999999999998</v>
      </c>
      <c r="AA1044">
        <v>88.823999999999998</v>
      </c>
      <c r="AB1044">
        <v>-1</v>
      </c>
      <c r="AC1044">
        <v>-1</v>
      </c>
      <c r="AD1044" s="8">
        <f t="shared" si="33"/>
        <v>1</v>
      </c>
      <c r="AE1044">
        <v>1159</v>
      </c>
      <c r="AF1044">
        <v>960341</v>
      </c>
      <c r="AG1044">
        <v>2248</v>
      </c>
      <c r="AH1044" t="s">
        <v>39</v>
      </c>
      <c r="AI1044">
        <v>579</v>
      </c>
      <c r="AJ1044">
        <v>579</v>
      </c>
      <c r="AK1044">
        <v>3</v>
      </c>
    </row>
    <row r="1045" spans="1:37" x14ac:dyDescent="0.2">
      <c r="A1045">
        <v>11</v>
      </c>
      <c r="B1045" t="s">
        <v>37</v>
      </c>
      <c r="C1045">
        <v>150</v>
      </c>
      <c r="D1045">
        <v>3000</v>
      </c>
      <c r="E1045">
        <v>303</v>
      </c>
      <c r="F1045">
        <v>0</v>
      </c>
      <c r="G1045">
        <v>0</v>
      </c>
      <c r="H1045" t="s">
        <v>33</v>
      </c>
      <c r="I1045">
        <v>1</v>
      </c>
      <c r="J1045" s="8" t="str">
        <f t="shared" si="32"/>
        <v>TNEG</v>
      </c>
      <c r="K1045">
        <v>0</v>
      </c>
      <c r="L1045" t="s">
        <v>34</v>
      </c>
      <c r="M1045">
        <v>419.12952380952402</v>
      </c>
      <c r="N1045">
        <v>265.48</v>
      </c>
      <c r="O1045">
        <v>4</v>
      </c>
      <c r="P1045">
        <v>6</v>
      </c>
      <c r="Q1045">
        <v>419.12952380952402</v>
      </c>
      <c r="R1045">
        <v>265.48</v>
      </c>
      <c r="S1045">
        <v>4</v>
      </c>
      <c r="T1045">
        <v>6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89.117999999999995</v>
      </c>
      <c r="AA1045">
        <v>89.117999999999995</v>
      </c>
      <c r="AB1045">
        <v>-1</v>
      </c>
      <c r="AC1045">
        <v>-1</v>
      </c>
      <c r="AD1045" s="8">
        <f t="shared" si="33"/>
        <v>1</v>
      </c>
      <c r="AE1045">
        <v>1132</v>
      </c>
      <c r="AF1045">
        <v>961995</v>
      </c>
      <c r="AG1045">
        <v>799</v>
      </c>
      <c r="AH1045" t="s">
        <v>39</v>
      </c>
      <c r="AI1045">
        <v>579</v>
      </c>
      <c r="AJ1045">
        <v>579</v>
      </c>
      <c r="AK1045">
        <v>3</v>
      </c>
    </row>
    <row r="1046" spans="1:37" x14ac:dyDescent="0.2">
      <c r="A1046">
        <v>11</v>
      </c>
      <c r="B1046" t="s">
        <v>37</v>
      </c>
      <c r="C1046">
        <v>150</v>
      </c>
      <c r="D1046">
        <v>3000</v>
      </c>
      <c r="E1046">
        <v>304</v>
      </c>
      <c r="F1046">
        <v>1</v>
      </c>
      <c r="G1046">
        <v>134</v>
      </c>
      <c r="H1046" t="s">
        <v>33</v>
      </c>
      <c r="I1046">
        <v>0</v>
      </c>
      <c r="J1046" s="8" t="str">
        <f t="shared" si="32"/>
        <v>MISS</v>
      </c>
      <c r="K1046">
        <v>59</v>
      </c>
      <c r="L1046">
        <v>6</v>
      </c>
      <c r="M1046">
        <v>68.862857142857095</v>
      </c>
      <c r="N1046">
        <v>111.37333333333299</v>
      </c>
      <c r="O1046">
        <v>2</v>
      </c>
      <c r="P1046">
        <v>1</v>
      </c>
      <c r="Q1046">
        <v>54.862857142857102</v>
      </c>
      <c r="R1046">
        <v>338.53333333333302</v>
      </c>
      <c r="S1046">
        <v>5</v>
      </c>
      <c r="T1046">
        <v>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72.058999999999997</v>
      </c>
      <c r="AA1046">
        <v>89.412000000000006</v>
      </c>
      <c r="AB1046">
        <v>-1</v>
      </c>
      <c r="AC1046">
        <v>-1</v>
      </c>
      <c r="AD1046" s="8">
        <f t="shared" si="33"/>
        <v>1</v>
      </c>
      <c r="AE1046">
        <v>1290</v>
      </c>
      <c r="AF1046">
        <v>963793</v>
      </c>
      <c r="AG1046">
        <v>1930</v>
      </c>
      <c r="AH1046" t="s">
        <v>39</v>
      </c>
      <c r="AI1046">
        <v>579</v>
      </c>
      <c r="AJ1046">
        <v>579</v>
      </c>
      <c r="AK1046">
        <v>3</v>
      </c>
    </row>
    <row r="1047" spans="1:37" x14ac:dyDescent="0.2">
      <c r="A1047">
        <v>11</v>
      </c>
      <c r="B1047" t="s">
        <v>37</v>
      </c>
      <c r="C1047">
        <v>150</v>
      </c>
      <c r="D1047">
        <v>3000</v>
      </c>
      <c r="E1047">
        <v>305</v>
      </c>
      <c r="F1047">
        <v>1</v>
      </c>
      <c r="G1047">
        <v>135</v>
      </c>
      <c r="H1047" t="s">
        <v>36</v>
      </c>
      <c r="I1047">
        <v>1</v>
      </c>
      <c r="J1047" s="8" t="str">
        <f t="shared" si="32"/>
        <v xml:space="preserve">HIT </v>
      </c>
      <c r="K1047">
        <v>11</v>
      </c>
      <c r="L1047">
        <v>3</v>
      </c>
      <c r="M1047">
        <v>283.02285714285699</v>
      </c>
      <c r="N1047">
        <v>469.64</v>
      </c>
      <c r="O1047">
        <v>7</v>
      </c>
      <c r="P1047">
        <v>4</v>
      </c>
      <c r="Q1047">
        <v>506.18285714285702</v>
      </c>
      <c r="R1047">
        <v>478.64</v>
      </c>
      <c r="S1047">
        <v>7</v>
      </c>
      <c r="T1047">
        <v>7</v>
      </c>
      <c r="U1047">
        <v>292</v>
      </c>
      <c r="V1047">
        <v>473.98610687255899</v>
      </c>
      <c r="W1047">
        <v>7</v>
      </c>
      <c r="X1047">
        <v>4</v>
      </c>
      <c r="Y1047">
        <v>214.23341246201301</v>
      </c>
      <c r="Z1047">
        <v>86.471000000000004</v>
      </c>
      <c r="AA1047">
        <v>89.706000000000003</v>
      </c>
      <c r="AB1047">
        <v>79.209000000000003</v>
      </c>
      <c r="AC1047">
        <v>-7.2619999999999996</v>
      </c>
      <c r="AD1047" s="8">
        <f t="shared" si="33"/>
        <v>7.2619999999999996</v>
      </c>
      <c r="AE1047">
        <v>1882</v>
      </c>
      <c r="AF1047">
        <v>967146</v>
      </c>
      <c r="AG1047">
        <v>1265</v>
      </c>
      <c r="AH1047" t="s">
        <v>39</v>
      </c>
      <c r="AI1047">
        <v>579</v>
      </c>
      <c r="AJ1047">
        <v>579</v>
      </c>
      <c r="AK1047">
        <v>3</v>
      </c>
    </row>
    <row r="1048" spans="1:37" x14ac:dyDescent="0.2">
      <c r="A1048">
        <v>11</v>
      </c>
      <c r="B1048" t="s">
        <v>37</v>
      </c>
      <c r="C1048">
        <v>150</v>
      </c>
      <c r="D1048">
        <v>3000</v>
      </c>
      <c r="E1048">
        <v>306</v>
      </c>
      <c r="F1048">
        <v>0</v>
      </c>
      <c r="G1048">
        <v>0</v>
      </c>
      <c r="H1048" t="s">
        <v>33</v>
      </c>
      <c r="I1048">
        <v>1</v>
      </c>
      <c r="J1048" s="8" t="str">
        <f t="shared" si="32"/>
        <v>TNEG</v>
      </c>
      <c r="K1048">
        <v>0</v>
      </c>
      <c r="L1048" t="s">
        <v>34</v>
      </c>
      <c r="M1048">
        <v>416.12952380952402</v>
      </c>
      <c r="N1048">
        <v>183.42666666666699</v>
      </c>
      <c r="O1048">
        <v>3</v>
      </c>
      <c r="P1048">
        <v>6</v>
      </c>
      <c r="Q1048">
        <v>416.12952380952402</v>
      </c>
      <c r="R1048">
        <v>183.42666666666699</v>
      </c>
      <c r="S1048">
        <v>3</v>
      </c>
      <c r="T1048">
        <v>6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90</v>
      </c>
      <c r="AA1048">
        <v>90</v>
      </c>
      <c r="AB1048">
        <v>-1</v>
      </c>
      <c r="AC1048">
        <v>-1</v>
      </c>
      <c r="AD1048" s="8">
        <f t="shared" si="33"/>
        <v>1</v>
      </c>
      <c r="AE1048">
        <v>1151</v>
      </c>
      <c r="AF1048">
        <v>969301</v>
      </c>
      <c r="AG1048">
        <v>1581</v>
      </c>
      <c r="AH1048" t="s">
        <v>39</v>
      </c>
      <c r="AI1048">
        <v>579</v>
      </c>
      <c r="AJ1048">
        <v>579</v>
      </c>
      <c r="AK1048">
        <v>3</v>
      </c>
    </row>
    <row r="1049" spans="1:37" x14ac:dyDescent="0.2">
      <c r="A1049">
        <v>11</v>
      </c>
      <c r="B1049" t="s">
        <v>37</v>
      </c>
      <c r="C1049">
        <v>150</v>
      </c>
      <c r="D1049">
        <v>3000</v>
      </c>
      <c r="E1049">
        <v>307</v>
      </c>
      <c r="F1049">
        <v>1</v>
      </c>
      <c r="G1049">
        <v>136</v>
      </c>
      <c r="H1049" t="s">
        <v>33</v>
      </c>
      <c r="I1049">
        <v>0</v>
      </c>
      <c r="J1049" s="8" t="str">
        <f t="shared" si="32"/>
        <v>MISS</v>
      </c>
      <c r="K1049">
        <v>107</v>
      </c>
      <c r="L1049">
        <v>7</v>
      </c>
      <c r="M1049">
        <v>144.91619047619</v>
      </c>
      <c r="N1049">
        <v>125.37333333333299</v>
      </c>
      <c r="O1049">
        <v>2</v>
      </c>
      <c r="P1049">
        <v>2</v>
      </c>
      <c r="Q1049">
        <v>274.02285714285699</v>
      </c>
      <c r="R1049">
        <v>41.32</v>
      </c>
      <c r="S1049">
        <v>1</v>
      </c>
      <c r="T1049">
        <v>4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58.823999999999998</v>
      </c>
      <c r="AA1049">
        <v>90.293999999999997</v>
      </c>
      <c r="AB1049">
        <v>-1</v>
      </c>
      <c r="AC1049">
        <v>-1</v>
      </c>
      <c r="AD1049" s="8">
        <f t="shared" si="33"/>
        <v>1</v>
      </c>
      <c r="AE1049">
        <v>1099</v>
      </c>
      <c r="AF1049">
        <v>970911</v>
      </c>
      <c r="AG1049">
        <v>1315</v>
      </c>
      <c r="AH1049" t="s">
        <v>39</v>
      </c>
      <c r="AI1049">
        <v>579</v>
      </c>
      <c r="AJ1049">
        <v>579</v>
      </c>
      <c r="AK1049">
        <v>3</v>
      </c>
    </row>
    <row r="1050" spans="1:37" x14ac:dyDescent="0.2">
      <c r="A1050">
        <v>11</v>
      </c>
      <c r="B1050" t="s">
        <v>37</v>
      </c>
      <c r="C1050">
        <v>150</v>
      </c>
      <c r="D1050">
        <v>3000</v>
      </c>
      <c r="E1050">
        <v>308</v>
      </c>
      <c r="F1050">
        <v>0</v>
      </c>
      <c r="G1050">
        <v>0</v>
      </c>
      <c r="H1050" t="s">
        <v>33</v>
      </c>
      <c r="I1050">
        <v>1</v>
      </c>
      <c r="J1050" s="8" t="str">
        <f t="shared" si="32"/>
        <v>TNEG</v>
      </c>
      <c r="K1050">
        <v>0</v>
      </c>
      <c r="L1050" t="s">
        <v>34</v>
      </c>
      <c r="M1050">
        <v>506.18285714285702</v>
      </c>
      <c r="N1050">
        <v>478.64</v>
      </c>
      <c r="O1050">
        <v>7</v>
      </c>
      <c r="P1050">
        <v>7</v>
      </c>
      <c r="Q1050">
        <v>506.18285714285702</v>
      </c>
      <c r="R1050">
        <v>478.64</v>
      </c>
      <c r="S1050">
        <v>7</v>
      </c>
      <c r="T1050">
        <v>7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90.587999999999994</v>
      </c>
      <c r="AA1050">
        <v>90.587999999999994</v>
      </c>
      <c r="AB1050">
        <v>-1</v>
      </c>
      <c r="AC1050">
        <v>-1</v>
      </c>
      <c r="AD1050" s="8">
        <f t="shared" si="33"/>
        <v>1</v>
      </c>
      <c r="AE1050">
        <v>1293</v>
      </c>
      <c r="AF1050">
        <v>972713</v>
      </c>
      <c r="AG1050">
        <v>1500</v>
      </c>
      <c r="AH1050" t="s">
        <v>39</v>
      </c>
      <c r="AI1050">
        <v>579</v>
      </c>
      <c r="AJ1050">
        <v>579</v>
      </c>
      <c r="AK1050">
        <v>3</v>
      </c>
    </row>
    <row r="1051" spans="1:37" x14ac:dyDescent="0.2">
      <c r="A1051">
        <v>11</v>
      </c>
      <c r="B1051" t="s">
        <v>37</v>
      </c>
      <c r="C1051">
        <v>150</v>
      </c>
      <c r="D1051">
        <v>3000</v>
      </c>
      <c r="E1051">
        <v>309</v>
      </c>
      <c r="F1051">
        <v>0</v>
      </c>
      <c r="G1051">
        <v>0</v>
      </c>
      <c r="H1051" t="s">
        <v>33</v>
      </c>
      <c r="I1051">
        <v>1</v>
      </c>
      <c r="J1051" s="8" t="str">
        <f t="shared" si="32"/>
        <v>TNEG</v>
      </c>
      <c r="K1051">
        <v>0</v>
      </c>
      <c r="L1051" t="s">
        <v>34</v>
      </c>
      <c r="M1051">
        <v>52.862857142857102</v>
      </c>
      <c r="N1051">
        <v>49.32</v>
      </c>
      <c r="O1051">
        <v>1</v>
      </c>
      <c r="P1051">
        <v>1</v>
      </c>
      <c r="Q1051">
        <v>52.862857142857102</v>
      </c>
      <c r="R1051">
        <v>49.32</v>
      </c>
      <c r="S1051">
        <v>1</v>
      </c>
      <c r="T1051">
        <v>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90.882000000000005</v>
      </c>
      <c r="AA1051">
        <v>90.882000000000005</v>
      </c>
      <c r="AB1051">
        <v>-1</v>
      </c>
      <c r="AC1051">
        <v>-1</v>
      </c>
      <c r="AD1051" s="8">
        <f t="shared" si="33"/>
        <v>1</v>
      </c>
      <c r="AE1051">
        <v>1218</v>
      </c>
      <c r="AF1051">
        <v>974440</v>
      </c>
      <c r="AG1051">
        <v>2145</v>
      </c>
      <c r="AH1051" t="s">
        <v>39</v>
      </c>
      <c r="AI1051">
        <v>579</v>
      </c>
      <c r="AJ1051">
        <v>579</v>
      </c>
      <c r="AK1051">
        <v>3</v>
      </c>
    </row>
    <row r="1052" spans="1:37" x14ac:dyDescent="0.2">
      <c r="A1052">
        <v>11</v>
      </c>
      <c r="B1052" t="s">
        <v>37</v>
      </c>
      <c r="C1052">
        <v>150</v>
      </c>
      <c r="D1052">
        <v>3000</v>
      </c>
      <c r="E1052">
        <v>310</v>
      </c>
      <c r="F1052">
        <v>0</v>
      </c>
      <c r="G1052">
        <v>0</v>
      </c>
      <c r="H1052" t="s">
        <v>33</v>
      </c>
      <c r="I1052">
        <v>1</v>
      </c>
      <c r="J1052" s="8" t="str">
        <f t="shared" si="32"/>
        <v>TNEG</v>
      </c>
      <c r="K1052">
        <v>0</v>
      </c>
      <c r="L1052" t="s">
        <v>34</v>
      </c>
      <c r="M1052">
        <v>208.96952380952399</v>
      </c>
      <c r="N1052">
        <v>410.58666666666699</v>
      </c>
      <c r="O1052">
        <v>6</v>
      </c>
      <c r="P1052">
        <v>3</v>
      </c>
      <c r="Q1052">
        <v>208.96952380952399</v>
      </c>
      <c r="R1052">
        <v>410.58666666666699</v>
      </c>
      <c r="S1052">
        <v>6</v>
      </c>
      <c r="T1052">
        <v>3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91.176000000000002</v>
      </c>
      <c r="AA1052">
        <v>91.176000000000002</v>
      </c>
      <c r="AB1052">
        <v>-1</v>
      </c>
      <c r="AC1052">
        <v>-1</v>
      </c>
      <c r="AD1052" s="8">
        <f t="shared" si="33"/>
        <v>1</v>
      </c>
      <c r="AE1052">
        <v>1180</v>
      </c>
      <c r="AF1052">
        <v>976124</v>
      </c>
      <c r="AG1052">
        <v>301</v>
      </c>
      <c r="AH1052" t="s">
        <v>39</v>
      </c>
      <c r="AI1052">
        <v>579</v>
      </c>
      <c r="AJ1052">
        <v>579</v>
      </c>
      <c r="AK1052">
        <v>3</v>
      </c>
    </row>
    <row r="1053" spans="1:37" x14ac:dyDescent="0.2">
      <c r="A1053">
        <v>11</v>
      </c>
      <c r="B1053" t="s">
        <v>37</v>
      </c>
      <c r="C1053">
        <v>150</v>
      </c>
      <c r="D1053">
        <v>3000</v>
      </c>
      <c r="E1053">
        <v>311</v>
      </c>
      <c r="F1053">
        <v>1</v>
      </c>
      <c r="G1053">
        <v>137</v>
      </c>
      <c r="H1053" t="s">
        <v>36</v>
      </c>
      <c r="I1053">
        <v>1</v>
      </c>
      <c r="J1053" s="8" t="str">
        <f t="shared" si="32"/>
        <v xml:space="preserve">HIT </v>
      </c>
      <c r="K1053">
        <v>14</v>
      </c>
      <c r="L1053">
        <v>4</v>
      </c>
      <c r="M1053">
        <v>283.02285714285699</v>
      </c>
      <c r="N1053">
        <v>469.64</v>
      </c>
      <c r="O1053">
        <v>7</v>
      </c>
      <c r="P1053">
        <v>4</v>
      </c>
      <c r="Q1053">
        <v>144.91619047619</v>
      </c>
      <c r="R1053">
        <v>125.37333333333299</v>
      </c>
      <c r="S1053">
        <v>2</v>
      </c>
      <c r="T1053">
        <v>2</v>
      </c>
      <c r="U1053">
        <v>282.33331298828102</v>
      </c>
      <c r="V1053">
        <v>468.98610687255899</v>
      </c>
      <c r="W1053">
        <v>7</v>
      </c>
      <c r="X1053">
        <v>4</v>
      </c>
      <c r="Y1053">
        <v>370.07188990630198</v>
      </c>
      <c r="Z1053">
        <v>87.352999999999994</v>
      </c>
      <c r="AA1053">
        <v>91.471000000000004</v>
      </c>
      <c r="AB1053">
        <v>87.278000000000006</v>
      </c>
      <c r="AC1053">
        <v>-7.4999999999999997E-2</v>
      </c>
      <c r="AD1053" s="8">
        <f t="shared" si="33"/>
        <v>7.4999999999999997E-2</v>
      </c>
      <c r="AE1053">
        <v>1895</v>
      </c>
      <c r="AF1053">
        <v>979793</v>
      </c>
      <c r="AG1053">
        <v>2076</v>
      </c>
      <c r="AH1053" t="s">
        <v>39</v>
      </c>
      <c r="AI1053">
        <v>579</v>
      </c>
      <c r="AJ1053">
        <v>579</v>
      </c>
      <c r="AK1053">
        <v>3</v>
      </c>
    </row>
    <row r="1054" spans="1:37" x14ac:dyDescent="0.2">
      <c r="A1054">
        <v>11</v>
      </c>
      <c r="B1054" t="s">
        <v>37</v>
      </c>
      <c r="C1054">
        <v>150</v>
      </c>
      <c r="D1054">
        <v>3000</v>
      </c>
      <c r="E1054">
        <v>312</v>
      </c>
      <c r="F1054">
        <v>0</v>
      </c>
      <c r="G1054">
        <v>0</v>
      </c>
      <c r="H1054" t="s">
        <v>33</v>
      </c>
      <c r="I1054">
        <v>1</v>
      </c>
      <c r="J1054" s="8" t="str">
        <f t="shared" si="32"/>
        <v>TNEG</v>
      </c>
      <c r="K1054">
        <v>0</v>
      </c>
      <c r="L1054" t="s">
        <v>34</v>
      </c>
      <c r="M1054">
        <v>68.862857142857095</v>
      </c>
      <c r="N1054">
        <v>200.42666666666699</v>
      </c>
      <c r="O1054">
        <v>3</v>
      </c>
      <c r="P1054">
        <v>1</v>
      </c>
      <c r="Q1054">
        <v>68.862857142857095</v>
      </c>
      <c r="R1054">
        <v>200.42666666666699</v>
      </c>
      <c r="S1054">
        <v>3</v>
      </c>
      <c r="T1054">
        <v>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91.765000000000001</v>
      </c>
      <c r="AA1054">
        <v>91.765000000000001</v>
      </c>
      <c r="AB1054">
        <v>-1</v>
      </c>
      <c r="AC1054">
        <v>-1</v>
      </c>
      <c r="AD1054" s="8">
        <f t="shared" si="33"/>
        <v>1</v>
      </c>
      <c r="AE1054">
        <v>1232</v>
      </c>
      <c r="AF1054">
        <v>982034</v>
      </c>
      <c r="AG1054">
        <v>29</v>
      </c>
      <c r="AH1054" t="s">
        <v>39</v>
      </c>
      <c r="AI1054">
        <v>579</v>
      </c>
      <c r="AJ1054">
        <v>579</v>
      </c>
      <c r="AK1054">
        <v>3</v>
      </c>
    </row>
    <row r="1055" spans="1:37" x14ac:dyDescent="0.2">
      <c r="A1055">
        <v>11</v>
      </c>
      <c r="B1055" t="s">
        <v>37</v>
      </c>
      <c r="C1055">
        <v>150</v>
      </c>
      <c r="D1055">
        <v>3000</v>
      </c>
      <c r="E1055">
        <v>313</v>
      </c>
      <c r="F1055">
        <v>0</v>
      </c>
      <c r="G1055">
        <v>0</v>
      </c>
      <c r="H1055" t="s">
        <v>33</v>
      </c>
      <c r="I1055">
        <v>1</v>
      </c>
      <c r="J1055" s="8" t="str">
        <f t="shared" si="32"/>
        <v>TNEG</v>
      </c>
      <c r="K1055">
        <v>0</v>
      </c>
      <c r="L1055" t="s">
        <v>34</v>
      </c>
      <c r="M1055">
        <v>351.07619047618999</v>
      </c>
      <c r="N1055">
        <v>194.42666666666699</v>
      </c>
      <c r="O1055">
        <v>3</v>
      </c>
      <c r="P1055">
        <v>5</v>
      </c>
      <c r="Q1055">
        <v>351.07619047618999</v>
      </c>
      <c r="R1055">
        <v>194.42666666666699</v>
      </c>
      <c r="S1055">
        <v>3</v>
      </c>
      <c r="T1055">
        <v>5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92.058999999999997</v>
      </c>
      <c r="AA1055">
        <v>92.058999999999997</v>
      </c>
      <c r="AB1055">
        <v>-1</v>
      </c>
      <c r="AC1055">
        <v>-1</v>
      </c>
      <c r="AD1055" s="8">
        <f t="shared" si="33"/>
        <v>1</v>
      </c>
      <c r="AE1055">
        <v>1251</v>
      </c>
      <c r="AF1055">
        <v>983793</v>
      </c>
      <c r="AG1055">
        <v>1554</v>
      </c>
      <c r="AH1055" t="s">
        <v>39</v>
      </c>
      <c r="AI1055">
        <v>579</v>
      </c>
      <c r="AJ1055">
        <v>579</v>
      </c>
      <c r="AK1055">
        <v>3</v>
      </c>
    </row>
    <row r="1056" spans="1:37" x14ac:dyDescent="0.2">
      <c r="A1056">
        <v>11</v>
      </c>
      <c r="B1056" t="s">
        <v>37</v>
      </c>
      <c r="C1056">
        <v>150</v>
      </c>
      <c r="D1056">
        <v>3000</v>
      </c>
      <c r="E1056">
        <v>314</v>
      </c>
      <c r="F1056">
        <v>1</v>
      </c>
      <c r="G1056">
        <v>138</v>
      </c>
      <c r="H1056" t="s">
        <v>36</v>
      </c>
      <c r="I1056">
        <v>1</v>
      </c>
      <c r="J1056" s="8" t="str">
        <f t="shared" si="32"/>
        <v xml:space="preserve">HIT </v>
      </c>
      <c r="K1056">
        <v>4</v>
      </c>
      <c r="L1056">
        <v>2</v>
      </c>
      <c r="M1056">
        <v>132.91619047619</v>
      </c>
      <c r="N1056">
        <v>410.58666666666699</v>
      </c>
      <c r="O1056">
        <v>6</v>
      </c>
      <c r="P1056">
        <v>2</v>
      </c>
      <c r="Q1056">
        <v>208.96952380952399</v>
      </c>
      <c r="R1056">
        <v>410.58666666666699</v>
      </c>
      <c r="S1056">
        <v>6</v>
      </c>
      <c r="T1056">
        <v>3</v>
      </c>
      <c r="U1056">
        <v>134.986083984375</v>
      </c>
      <c r="V1056">
        <v>425.98610687255899</v>
      </c>
      <c r="W1056">
        <v>6</v>
      </c>
      <c r="X1056">
        <v>2</v>
      </c>
      <c r="Y1056">
        <v>75.5691215180927</v>
      </c>
      <c r="Z1056">
        <v>91.176000000000002</v>
      </c>
      <c r="AA1056">
        <v>92.352999999999994</v>
      </c>
      <c r="AB1056">
        <v>91.245999999999995</v>
      </c>
      <c r="AC1056">
        <v>6.9000000000000006E-2</v>
      </c>
      <c r="AD1056" s="8">
        <f t="shared" si="33"/>
        <v>6.9000000000000006E-2</v>
      </c>
      <c r="AE1056">
        <v>2025</v>
      </c>
      <c r="AF1056">
        <v>987765</v>
      </c>
      <c r="AG1056">
        <v>301</v>
      </c>
      <c r="AH1056" t="s">
        <v>39</v>
      </c>
      <c r="AI1056">
        <v>579</v>
      </c>
      <c r="AJ1056">
        <v>579</v>
      </c>
      <c r="AK1056">
        <v>3</v>
      </c>
    </row>
    <row r="1057" spans="1:37" x14ac:dyDescent="0.2">
      <c r="A1057">
        <v>11</v>
      </c>
      <c r="B1057" t="s">
        <v>37</v>
      </c>
      <c r="C1057">
        <v>150</v>
      </c>
      <c r="D1057">
        <v>3000</v>
      </c>
      <c r="E1057">
        <v>315</v>
      </c>
      <c r="F1057">
        <v>0</v>
      </c>
      <c r="G1057">
        <v>0</v>
      </c>
      <c r="H1057" t="s">
        <v>33</v>
      </c>
      <c r="I1057">
        <v>1</v>
      </c>
      <c r="J1057" s="8" t="str">
        <f t="shared" si="32"/>
        <v>TNEG</v>
      </c>
      <c r="K1057">
        <v>0</v>
      </c>
      <c r="L1057" t="s">
        <v>34</v>
      </c>
      <c r="M1057">
        <v>68.862857142857095</v>
      </c>
      <c r="N1057">
        <v>200.42666666666699</v>
      </c>
      <c r="O1057">
        <v>3</v>
      </c>
      <c r="P1057">
        <v>1</v>
      </c>
      <c r="Q1057">
        <v>68.862857142857095</v>
      </c>
      <c r="R1057">
        <v>200.42666666666699</v>
      </c>
      <c r="S1057">
        <v>3</v>
      </c>
      <c r="T1057">
        <v>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92.647000000000006</v>
      </c>
      <c r="AA1057">
        <v>92.647000000000006</v>
      </c>
      <c r="AB1057">
        <v>-1</v>
      </c>
      <c r="AC1057">
        <v>-1</v>
      </c>
      <c r="AD1057" s="8">
        <f t="shared" si="33"/>
        <v>1</v>
      </c>
      <c r="AE1057">
        <v>1174</v>
      </c>
      <c r="AF1057">
        <v>989957</v>
      </c>
      <c r="AG1057">
        <v>2389</v>
      </c>
      <c r="AH1057" t="s">
        <v>39</v>
      </c>
      <c r="AI1057">
        <v>579</v>
      </c>
      <c r="AJ1057">
        <v>579</v>
      </c>
      <c r="AK1057">
        <v>3</v>
      </c>
    </row>
    <row r="1058" spans="1:37" x14ac:dyDescent="0.2">
      <c r="A1058">
        <v>11</v>
      </c>
      <c r="B1058" t="s">
        <v>37</v>
      </c>
      <c r="C1058">
        <v>150</v>
      </c>
      <c r="D1058">
        <v>3000</v>
      </c>
      <c r="E1058">
        <v>316</v>
      </c>
      <c r="F1058">
        <v>0</v>
      </c>
      <c r="G1058">
        <v>0</v>
      </c>
      <c r="H1058" t="s">
        <v>33</v>
      </c>
      <c r="I1058">
        <v>1</v>
      </c>
      <c r="J1058" s="8" t="str">
        <f t="shared" si="32"/>
        <v>TNEG</v>
      </c>
      <c r="K1058">
        <v>0</v>
      </c>
      <c r="L1058" t="s">
        <v>34</v>
      </c>
      <c r="M1058">
        <v>144.91619047619</v>
      </c>
      <c r="N1058">
        <v>125.37333333333299</v>
      </c>
      <c r="O1058">
        <v>2</v>
      </c>
      <c r="P1058">
        <v>2</v>
      </c>
      <c r="Q1058">
        <v>144.91619047619</v>
      </c>
      <c r="R1058">
        <v>125.37333333333299</v>
      </c>
      <c r="S1058">
        <v>2</v>
      </c>
      <c r="T1058">
        <v>2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92.941000000000003</v>
      </c>
      <c r="AA1058">
        <v>92.941000000000003</v>
      </c>
      <c r="AB1058">
        <v>-1</v>
      </c>
      <c r="AC1058">
        <v>-1</v>
      </c>
      <c r="AD1058" s="8">
        <f t="shared" si="33"/>
        <v>1</v>
      </c>
      <c r="AE1058">
        <v>1155</v>
      </c>
      <c r="AF1058">
        <v>991615</v>
      </c>
      <c r="AG1058">
        <v>1170</v>
      </c>
      <c r="AH1058" t="s">
        <v>39</v>
      </c>
      <c r="AI1058">
        <v>579</v>
      </c>
      <c r="AJ1058">
        <v>579</v>
      </c>
      <c r="AK1058">
        <v>3</v>
      </c>
    </row>
    <row r="1059" spans="1:37" x14ac:dyDescent="0.2">
      <c r="A1059">
        <v>11</v>
      </c>
      <c r="B1059" t="s">
        <v>37</v>
      </c>
      <c r="C1059">
        <v>150</v>
      </c>
      <c r="D1059">
        <v>3000</v>
      </c>
      <c r="E1059">
        <v>317</v>
      </c>
      <c r="F1059">
        <v>1</v>
      </c>
      <c r="G1059">
        <v>139</v>
      </c>
      <c r="H1059" t="s">
        <v>36</v>
      </c>
      <c r="I1059">
        <v>1</v>
      </c>
      <c r="J1059" s="8" t="str">
        <f t="shared" si="32"/>
        <v xml:space="preserve">HIT </v>
      </c>
      <c r="K1059">
        <v>22</v>
      </c>
      <c r="L1059">
        <v>4</v>
      </c>
      <c r="M1059">
        <v>484.18285714285702</v>
      </c>
      <c r="N1059">
        <v>118.37333333333299</v>
      </c>
      <c r="O1059">
        <v>2</v>
      </c>
      <c r="P1059">
        <v>7</v>
      </c>
      <c r="Q1059">
        <v>289.02285714285699</v>
      </c>
      <c r="R1059">
        <v>179.42666666666699</v>
      </c>
      <c r="S1059">
        <v>3</v>
      </c>
      <c r="T1059">
        <v>4</v>
      </c>
      <c r="U1059">
        <v>491.65277099609398</v>
      </c>
      <c r="V1059">
        <v>104.98610687255901</v>
      </c>
      <c r="W1059">
        <v>2</v>
      </c>
      <c r="X1059">
        <v>7</v>
      </c>
      <c r="Y1059">
        <v>215.870977508859</v>
      </c>
      <c r="Z1059">
        <v>86.765000000000001</v>
      </c>
      <c r="AA1059">
        <v>93.234999999999999</v>
      </c>
      <c r="AB1059">
        <v>65.451999999999998</v>
      </c>
      <c r="AC1059">
        <v>-21.312000000000001</v>
      </c>
      <c r="AD1059" s="8">
        <f t="shared" si="33"/>
        <v>21.312000000000001</v>
      </c>
      <c r="AE1059">
        <v>1641</v>
      </c>
      <c r="AF1059">
        <v>994705</v>
      </c>
      <c r="AG1059">
        <v>2058</v>
      </c>
      <c r="AH1059" t="s">
        <v>39</v>
      </c>
      <c r="AI1059">
        <v>579</v>
      </c>
      <c r="AJ1059">
        <v>579</v>
      </c>
      <c r="AK1059">
        <v>3</v>
      </c>
    </row>
    <row r="1060" spans="1:37" x14ac:dyDescent="0.2">
      <c r="A1060">
        <v>11</v>
      </c>
      <c r="B1060" t="s">
        <v>37</v>
      </c>
      <c r="C1060">
        <v>150</v>
      </c>
      <c r="D1060">
        <v>3000</v>
      </c>
      <c r="E1060">
        <v>318</v>
      </c>
      <c r="F1060">
        <v>0</v>
      </c>
      <c r="G1060">
        <v>0</v>
      </c>
      <c r="H1060" t="s">
        <v>33</v>
      </c>
      <c r="I1060">
        <v>1</v>
      </c>
      <c r="J1060" s="8" t="str">
        <f t="shared" si="32"/>
        <v>TNEG</v>
      </c>
      <c r="K1060">
        <v>0</v>
      </c>
      <c r="L1060" t="s">
        <v>34</v>
      </c>
      <c r="M1060">
        <v>431.12952380952402</v>
      </c>
      <c r="N1060">
        <v>478.64</v>
      </c>
      <c r="O1060">
        <v>7</v>
      </c>
      <c r="P1060">
        <v>6</v>
      </c>
      <c r="Q1060">
        <v>431.12952380952402</v>
      </c>
      <c r="R1060">
        <v>478.64</v>
      </c>
      <c r="S1060">
        <v>7</v>
      </c>
      <c r="T1060">
        <v>6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93.528999999999996</v>
      </c>
      <c r="AA1060">
        <v>93.528999999999996</v>
      </c>
      <c r="AB1060">
        <v>-1</v>
      </c>
      <c r="AC1060">
        <v>-1</v>
      </c>
      <c r="AD1060" s="8">
        <f t="shared" si="33"/>
        <v>1</v>
      </c>
      <c r="AE1060">
        <v>1386</v>
      </c>
      <c r="AF1060">
        <v>997100</v>
      </c>
      <c r="AG1060">
        <v>1923</v>
      </c>
      <c r="AH1060" t="s">
        <v>39</v>
      </c>
      <c r="AI1060">
        <v>579</v>
      </c>
      <c r="AJ1060">
        <v>579</v>
      </c>
      <c r="AK1060">
        <v>3</v>
      </c>
    </row>
    <row r="1061" spans="1:37" x14ac:dyDescent="0.2">
      <c r="A1061">
        <v>11</v>
      </c>
      <c r="B1061" t="s">
        <v>37</v>
      </c>
      <c r="C1061">
        <v>150</v>
      </c>
      <c r="D1061">
        <v>3000</v>
      </c>
      <c r="E1061">
        <v>319</v>
      </c>
      <c r="F1061">
        <v>0</v>
      </c>
      <c r="G1061">
        <v>0</v>
      </c>
      <c r="H1061" t="s">
        <v>33</v>
      </c>
      <c r="I1061">
        <v>1</v>
      </c>
      <c r="J1061" s="8" t="str">
        <f t="shared" si="32"/>
        <v>TNEG</v>
      </c>
      <c r="K1061">
        <v>0</v>
      </c>
      <c r="L1061" t="s">
        <v>34</v>
      </c>
      <c r="M1061">
        <v>131.91619047619</v>
      </c>
      <c r="N1061">
        <v>192.42666666666699</v>
      </c>
      <c r="O1061">
        <v>3</v>
      </c>
      <c r="P1061">
        <v>2</v>
      </c>
      <c r="Q1061">
        <v>131.91619047619</v>
      </c>
      <c r="R1061">
        <v>192.42666666666699</v>
      </c>
      <c r="S1061">
        <v>3</v>
      </c>
      <c r="T1061">
        <v>2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93.823999999999998</v>
      </c>
      <c r="AA1061">
        <v>93.823999999999998</v>
      </c>
      <c r="AB1061">
        <v>-1</v>
      </c>
      <c r="AC1061">
        <v>-1</v>
      </c>
      <c r="AD1061" s="8">
        <f t="shared" si="33"/>
        <v>1</v>
      </c>
      <c r="AE1061">
        <v>1289</v>
      </c>
      <c r="AF1061">
        <v>998903</v>
      </c>
      <c r="AG1061">
        <v>570</v>
      </c>
      <c r="AH1061" t="s">
        <v>39</v>
      </c>
      <c r="AI1061">
        <v>579</v>
      </c>
      <c r="AJ1061">
        <v>579</v>
      </c>
      <c r="AK1061">
        <v>3</v>
      </c>
    </row>
    <row r="1062" spans="1:37" x14ac:dyDescent="0.2">
      <c r="A1062">
        <v>11</v>
      </c>
      <c r="B1062" t="s">
        <v>37</v>
      </c>
      <c r="C1062">
        <v>150</v>
      </c>
      <c r="D1062">
        <v>3000</v>
      </c>
      <c r="E1062">
        <v>320</v>
      </c>
      <c r="F1062">
        <v>1</v>
      </c>
      <c r="G1062">
        <v>140</v>
      </c>
      <c r="H1062" t="s">
        <v>33</v>
      </c>
      <c r="I1062">
        <v>0</v>
      </c>
      <c r="J1062" s="8" t="str">
        <f t="shared" si="32"/>
        <v>MISS</v>
      </c>
      <c r="K1062">
        <v>83</v>
      </c>
      <c r="L1062">
        <v>6</v>
      </c>
      <c r="M1062">
        <v>289.02285714285699</v>
      </c>
      <c r="N1062">
        <v>179.42666666666699</v>
      </c>
      <c r="O1062">
        <v>3</v>
      </c>
      <c r="P1062">
        <v>4</v>
      </c>
      <c r="Q1062">
        <v>273.02285714285699</v>
      </c>
      <c r="R1062">
        <v>108.37333333333299</v>
      </c>
      <c r="S1062">
        <v>2</v>
      </c>
      <c r="T1062">
        <v>4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69.706000000000003</v>
      </c>
      <c r="AA1062">
        <v>94.117999999999995</v>
      </c>
      <c r="AB1062">
        <v>-1</v>
      </c>
      <c r="AC1062">
        <v>-1</v>
      </c>
      <c r="AD1062" s="8">
        <f t="shared" si="33"/>
        <v>1</v>
      </c>
      <c r="AE1062">
        <v>1016</v>
      </c>
      <c r="AF1062">
        <v>1000434</v>
      </c>
      <c r="AG1062">
        <v>737</v>
      </c>
      <c r="AH1062" t="s">
        <v>39</v>
      </c>
      <c r="AI1062">
        <v>579</v>
      </c>
      <c r="AJ1062">
        <v>579</v>
      </c>
      <c r="AK1062">
        <v>3</v>
      </c>
    </row>
    <row r="1063" spans="1:37" x14ac:dyDescent="0.2">
      <c r="A1063">
        <v>11</v>
      </c>
      <c r="B1063" t="s">
        <v>37</v>
      </c>
      <c r="C1063">
        <v>150</v>
      </c>
      <c r="D1063">
        <v>3000</v>
      </c>
      <c r="E1063">
        <v>321</v>
      </c>
      <c r="F1063">
        <v>0</v>
      </c>
      <c r="G1063">
        <v>0</v>
      </c>
      <c r="H1063" t="s">
        <v>33</v>
      </c>
      <c r="I1063">
        <v>1</v>
      </c>
      <c r="J1063" s="8" t="str">
        <f t="shared" si="32"/>
        <v>TNEG</v>
      </c>
      <c r="K1063">
        <v>0</v>
      </c>
      <c r="L1063" t="s">
        <v>34</v>
      </c>
      <c r="M1063">
        <v>273.02285714285699</v>
      </c>
      <c r="N1063">
        <v>108.37333333333299</v>
      </c>
      <c r="O1063">
        <v>2</v>
      </c>
      <c r="P1063">
        <v>4</v>
      </c>
      <c r="Q1063">
        <v>273.02285714285699</v>
      </c>
      <c r="R1063">
        <v>108.37333333333299</v>
      </c>
      <c r="S1063">
        <v>2</v>
      </c>
      <c r="T1063">
        <v>4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94.412000000000006</v>
      </c>
      <c r="AA1063">
        <v>94.412000000000006</v>
      </c>
      <c r="AB1063">
        <v>-1</v>
      </c>
      <c r="AC1063">
        <v>-1</v>
      </c>
      <c r="AD1063" s="8">
        <f t="shared" si="33"/>
        <v>1</v>
      </c>
      <c r="AE1063">
        <v>1281</v>
      </c>
      <c r="AF1063">
        <v>1002234</v>
      </c>
      <c r="AG1063">
        <v>636</v>
      </c>
      <c r="AH1063" t="s">
        <v>39</v>
      </c>
      <c r="AI1063">
        <v>579</v>
      </c>
      <c r="AJ1063">
        <v>579</v>
      </c>
      <c r="AK1063">
        <v>3</v>
      </c>
    </row>
    <row r="1064" spans="1:37" x14ac:dyDescent="0.2">
      <c r="A1064">
        <v>11</v>
      </c>
      <c r="B1064" t="s">
        <v>37</v>
      </c>
      <c r="C1064">
        <v>150</v>
      </c>
      <c r="D1064">
        <v>3000</v>
      </c>
      <c r="E1064">
        <v>322</v>
      </c>
      <c r="F1064">
        <v>1</v>
      </c>
      <c r="G1064">
        <v>141</v>
      </c>
      <c r="H1064" t="s">
        <v>36</v>
      </c>
      <c r="I1064">
        <v>1</v>
      </c>
      <c r="J1064" s="8" t="str">
        <f t="shared" si="32"/>
        <v xml:space="preserve">HIT </v>
      </c>
      <c r="K1064">
        <v>79</v>
      </c>
      <c r="L1064">
        <v>6</v>
      </c>
      <c r="M1064">
        <v>72.862857142857095</v>
      </c>
      <c r="N1064">
        <v>416.58666666666699</v>
      </c>
      <c r="O1064">
        <v>6</v>
      </c>
      <c r="P1064">
        <v>1</v>
      </c>
      <c r="Q1064">
        <v>143.91619047619</v>
      </c>
      <c r="R1064">
        <v>330.53333333333302</v>
      </c>
      <c r="S1064">
        <v>5</v>
      </c>
      <c r="T1064">
        <v>2</v>
      </c>
      <c r="U1064">
        <v>91.097229003906193</v>
      </c>
      <c r="V1064">
        <v>431.98610687255899</v>
      </c>
      <c r="W1064">
        <v>6</v>
      </c>
      <c r="X1064">
        <v>1</v>
      </c>
      <c r="Y1064">
        <v>114.37879152103299</v>
      </c>
      <c r="Z1064">
        <v>71.471000000000004</v>
      </c>
      <c r="AA1064">
        <v>94.706000000000003</v>
      </c>
      <c r="AB1064">
        <v>31.193000000000001</v>
      </c>
      <c r="AC1064">
        <v>-40.277999999999999</v>
      </c>
      <c r="AD1064" s="8">
        <f t="shared" si="33"/>
        <v>40.277999999999999</v>
      </c>
      <c r="AE1064">
        <v>1787</v>
      </c>
      <c r="AF1064">
        <v>1005525</v>
      </c>
      <c r="AG1064">
        <v>1041</v>
      </c>
      <c r="AH1064" t="s">
        <v>39</v>
      </c>
      <c r="AI1064">
        <v>579</v>
      </c>
      <c r="AJ1064">
        <v>579</v>
      </c>
      <c r="AK1064">
        <v>3</v>
      </c>
    </row>
    <row r="1065" spans="1:37" x14ac:dyDescent="0.2">
      <c r="A1065">
        <v>11</v>
      </c>
      <c r="B1065" t="s">
        <v>37</v>
      </c>
      <c r="C1065">
        <v>150</v>
      </c>
      <c r="D1065">
        <v>3000</v>
      </c>
      <c r="E1065">
        <v>323</v>
      </c>
      <c r="F1065">
        <v>0</v>
      </c>
      <c r="G1065">
        <v>0</v>
      </c>
      <c r="H1065" t="s">
        <v>33</v>
      </c>
      <c r="I1065">
        <v>1</v>
      </c>
      <c r="J1065" s="8" t="str">
        <f t="shared" si="32"/>
        <v>TNEG</v>
      </c>
      <c r="K1065">
        <v>0</v>
      </c>
      <c r="L1065" t="s">
        <v>34</v>
      </c>
      <c r="M1065">
        <v>289.02285714285699</v>
      </c>
      <c r="N1065">
        <v>395.58666666666699</v>
      </c>
      <c r="O1065">
        <v>6</v>
      </c>
      <c r="P1065">
        <v>4</v>
      </c>
      <c r="Q1065">
        <v>289.02285714285699</v>
      </c>
      <c r="R1065">
        <v>395.58666666666699</v>
      </c>
      <c r="S1065">
        <v>6</v>
      </c>
      <c r="T1065">
        <v>4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95</v>
      </c>
      <c r="AA1065">
        <v>95</v>
      </c>
      <c r="AB1065">
        <v>-1</v>
      </c>
      <c r="AC1065">
        <v>-1</v>
      </c>
      <c r="AD1065" s="8">
        <f t="shared" si="33"/>
        <v>1</v>
      </c>
      <c r="AE1065">
        <v>1471</v>
      </c>
      <c r="AF1065">
        <v>1008013</v>
      </c>
      <c r="AG1065">
        <v>2211</v>
      </c>
      <c r="AH1065" t="s">
        <v>39</v>
      </c>
      <c r="AI1065">
        <v>579</v>
      </c>
      <c r="AJ1065">
        <v>579</v>
      </c>
      <c r="AK1065">
        <v>3</v>
      </c>
    </row>
    <row r="1066" spans="1:37" x14ac:dyDescent="0.2">
      <c r="A1066">
        <v>11</v>
      </c>
      <c r="B1066" t="s">
        <v>37</v>
      </c>
      <c r="C1066">
        <v>150</v>
      </c>
      <c r="D1066">
        <v>3000</v>
      </c>
      <c r="E1066">
        <v>324</v>
      </c>
      <c r="F1066">
        <v>0</v>
      </c>
      <c r="G1066">
        <v>0</v>
      </c>
      <c r="H1066" t="s">
        <v>33</v>
      </c>
      <c r="I1066">
        <v>1</v>
      </c>
      <c r="J1066" s="8" t="str">
        <f t="shared" si="32"/>
        <v>TNEG</v>
      </c>
      <c r="K1066">
        <v>0</v>
      </c>
      <c r="L1066" t="s">
        <v>34</v>
      </c>
      <c r="M1066">
        <v>272.02285714285699</v>
      </c>
      <c r="N1066">
        <v>335.53333333333302</v>
      </c>
      <c r="O1066">
        <v>5</v>
      </c>
      <c r="P1066">
        <v>4</v>
      </c>
      <c r="Q1066">
        <v>272.02285714285699</v>
      </c>
      <c r="R1066">
        <v>335.53333333333302</v>
      </c>
      <c r="S1066">
        <v>5</v>
      </c>
      <c r="T1066">
        <v>4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95.293999999999997</v>
      </c>
      <c r="AA1066">
        <v>95.293999999999997</v>
      </c>
      <c r="AB1066">
        <v>-1</v>
      </c>
      <c r="AC1066">
        <v>-1</v>
      </c>
      <c r="AD1066" s="8">
        <f t="shared" si="33"/>
        <v>1</v>
      </c>
      <c r="AE1066">
        <v>1034</v>
      </c>
      <c r="AF1066">
        <v>1009562</v>
      </c>
      <c r="AG1066">
        <v>236</v>
      </c>
      <c r="AH1066" t="s">
        <v>39</v>
      </c>
      <c r="AI1066">
        <v>579</v>
      </c>
      <c r="AJ1066">
        <v>579</v>
      </c>
      <c r="AK1066">
        <v>3</v>
      </c>
    </row>
    <row r="1067" spans="1:37" x14ac:dyDescent="0.2">
      <c r="A1067">
        <v>11</v>
      </c>
      <c r="B1067" t="s">
        <v>37</v>
      </c>
      <c r="C1067">
        <v>150</v>
      </c>
      <c r="D1067">
        <v>3000</v>
      </c>
      <c r="E1067">
        <v>325</v>
      </c>
      <c r="F1067">
        <v>0</v>
      </c>
      <c r="G1067">
        <v>0</v>
      </c>
      <c r="H1067" t="s">
        <v>33</v>
      </c>
      <c r="I1067">
        <v>1</v>
      </c>
      <c r="J1067" s="8" t="str">
        <f t="shared" si="32"/>
        <v>TNEG</v>
      </c>
      <c r="K1067">
        <v>0</v>
      </c>
      <c r="L1067" t="s">
        <v>34</v>
      </c>
      <c r="M1067">
        <v>131.91619047619</v>
      </c>
      <c r="N1067">
        <v>192.42666666666699</v>
      </c>
      <c r="O1067">
        <v>3</v>
      </c>
      <c r="P1067">
        <v>2</v>
      </c>
      <c r="Q1067">
        <v>131.91619047619</v>
      </c>
      <c r="R1067">
        <v>192.42666666666699</v>
      </c>
      <c r="S1067">
        <v>3</v>
      </c>
      <c r="T1067">
        <v>2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95.587999999999994</v>
      </c>
      <c r="AA1067">
        <v>95.587999999999994</v>
      </c>
      <c r="AB1067">
        <v>-1</v>
      </c>
      <c r="AC1067">
        <v>-1</v>
      </c>
      <c r="AD1067" s="8">
        <f t="shared" si="33"/>
        <v>1</v>
      </c>
      <c r="AE1067">
        <v>1354</v>
      </c>
      <c r="AF1067">
        <v>1011434</v>
      </c>
      <c r="AG1067">
        <v>200</v>
      </c>
      <c r="AH1067" t="s">
        <v>39</v>
      </c>
      <c r="AI1067">
        <v>579</v>
      </c>
      <c r="AJ1067">
        <v>579</v>
      </c>
      <c r="AK1067">
        <v>3</v>
      </c>
    </row>
    <row r="1068" spans="1:37" x14ac:dyDescent="0.2">
      <c r="A1068">
        <v>11</v>
      </c>
      <c r="B1068" t="s">
        <v>37</v>
      </c>
      <c r="C1068">
        <v>150</v>
      </c>
      <c r="D1068">
        <v>3000</v>
      </c>
      <c r="E1068">
        <v>326</v>
      </c>
      <c r="F1068">
        <v>0</v>
      </c>
      <c r="G1068">
        <v>0</v>
      </c>
      <c r="H1068" t="s">
        <v>33</v>
      </c>
      <c r="I1068">
        <v>1</v>
      </c>
      <c r="J1068" s="8" t="str">
        <f t="shared" si="32"/>
        <v>TNEG</v>
      </c>
      <c r="K1068">
        <v>0</v>
      </c>
      <c r="L1068" t="s">
        <v>34</v>
      </c>
      <c r="M1068">
        <v>208.96952380952399</v>
      </c>
      <c r="N1068">
        <v>410.58666666666699</v>
      </c>
      <c r="O1068">
        <v>6</v>
      </c>
      <c r="P1068">
        <v>3</v>
      </c>
      <c r="Q1068">
        <v>208.96952380952399</v>
      </c>
      <c r="R1068">
        <v>410.58666666666699</v>
      </c>
      <c r="S1068">
        <v>6</v>
      </c>
      <c r="T1068">
        <v>3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95.882000000000005</v>
      </c>
      <c r="AA1068">
        <v>95.882000000000005</v>
      </c>
      <c r="AB1068">
        <v>-1</v>
      </c>
      <c r="AC1068">
        <v>-1</v>
      </c>
      <c r="AD1068" s="8">
        <f t="shared" si="33"/>
        <v>1</v>
      </c>
      <c r="AE1068">
        <v>1310</v>
      </c>
      <c r="AF1068">
        <v>1013254</v>
      </c>
      <c r="AG1068">
        <v>1247</v>
      </c>
      <c r="AH1068" t="s">
        <v>39</v>
      </c>
      <c r="AI1068">
        <v>579</v>
      </c>
      <c r="AJ1068">
        <v>579</v>
      </c>
      <c r="AK1068">
        <v>3</v>
      </c>
    </row>
    <row r="1069" spans="1:37" x14ac:dyDescent="0.2">
      <c r="A1069">
        <v>11</v>
      </c>
      <c r="B1069" t="s">
        <v>37</v>
      </c>
      <c r="C1069">
        <v>150</v>
      </c>
      <c r="D1069">
        <v>3000</v>
      </c>
      <c r="E1069">
        <v>327</v>
      </c>
      <c r="F1069">
        <v>1</v>
      </c>
      <c r="G1069">
        <v>142</v>
      </c>
      <c r="H1069" t="s">
        <v>36</v>
      </c>
      <c r="I1069">
        <v>1</v>
      </c>
      <c r="J1069" s="8" t="str">
        <f t="shared" si="32"/>
        <v xml:space="preserve">HIT </v>
      </c>
      <c r="K1069">
        <v>2</v>
      </c>
      <c r="L1069">
        <v>1</v>
      </c>
      <c r="M1069">
        <v>415.12952380952402</v>
      </c>
      <c r="N1069">
        <v>415.58666666666699</v>
      </c>
      <c r="O1069">
        <v>6</v>
      </c>
      <c r="P1069">
        <v>6</v>
      </c>
      <c r="Q1069">
        <v>131.91619047619</v>
      </c>
      <c r="R1069">
        <v>192.42666666666699</v>
      </c>
      <c r="S1069">
        <v>3</v>
      </c>
      <c r="T1069">
        <v>2</v>
      </c>
      <c r="U1069">
        <v>410.52777099609398</v>
      </c>
      <c r="V1069">
        <v>403.98610687255899</v>
      </c>
      <c r="W1069">
        <v>6</v>
      </c>
      <c r="X1069">
        <v>6</v>
      </c>
      <c r="Y1069">
        <v>349.83111574019398</v>
      </c>
      <c r="Z1069">
        <v>95.587999999999994</v>
      </c>
      <c r="AA1069">
        <v>96.176000000000002</v>
      </c>
      <c r="AB1069">
        <v>95.213999999999999</v>
      </c>
      <c r="AC1069">
        <v>-0.374</v>
      </c>
      <c r="AD1069" s="8">
        <f t="shared" si="33"/>
        <v>0.374</v>
      </c>
      <c r="AE1069">
        <v>1660</v>
      </c>
      <c r="AF1069">
        <v>1016553</v>
      </c>
      <c r="AG1069">
        <v>200</v>
      </c>
      <c r="AH1069" t="s">
        <v>39</v>
      </c>
      <c r="AI1069">
        <v>579</v>
      </c>
      <c r="AJ1069">
        <v>579</v>
      </c>
      <c r="AK1069">
        <v>3</v>
      </c>
    </row>
    <row r="1070" spans="1:37" x14ac:dyDescent="0.2">
      <c r="A1070">
        <v>11</v>
      </c>
      <c r="B1070" t="s">
        <v>37</v>
      </c>
      <c r="C1070">
        <v>150</v>
      </c>
      <c r="D1070">
        <v>3000</v>
      </c>
      <c r="E1070">
        <v>328</v>
      </c>
      <c r="F1070">
        <v>1</v>
      </c>
      <c r="G1070">
        <v>143</v>
      </c>
      <c r="H1070" t="s">
        <v>33</v>
      </c>
      <c r="I1070">
        <v>0</v>
      </c>
      <c r="J1070" s="8" t="str">
        <f t="shared" si="32"/>
        <v>MISS</v>
      </c>
      <c r="K1070">
        <v>40</v>
      </c>
      <c r="L1070">
        <v>5</v>
      </c>
      <c r="M1070">
        <v>72.862857142857095</v>
      </c>
      <c r="N1070">
        <v>416.58666666666699</v>
      </c>
      <c r="O1070">
        <v>6</v>
      </c>
      <c r="P1070">
        <v>1</v>
      </c>
      <c r="Q1070">
        <v>68.862857142857095</v>
      </c>
      <c r="R1070">
        <v>200.42666666666699</v>
      </c>
      <c r="S1070">
        <v>3</v>
      </c>
      <c r="T1070">
        <v>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84.706000000000003</v>
      </c>
      <c r="AA1070">
        <v>96.471000000000004</v>
      </c>
      <c r="AB1070">
        <v>-1</v>
      </c>
      <c r="AC1070">
        <v>-1</v>
      </c>
      <c r="AD1070" s="8">
        <f t="shared" si="33"/>
        <v>1</v>
      </c>
      <c r="AE1070">
        <v>1372</v>
      </c>
      <c r="AF1070">
        <v>1018935</v>
      </c>
      <c r="AG1070">
        <v>450</v>
      </c>
      <c r="AH1070" t="s">
        <v>39</v>
      </c>
      <c r="AI1070">
        <v>579</v>
      </c>
      <c r="AJ1070">
        <v>579</v>
      </c>
      <c r="AK1070">
        <v>3</v>
      </c>
    </row>
    <row r="1071" spans="1:37" x14ac:dyDescent="0.2">
      <c r="A1071">
        <v>11</v>
      </c>
      <c r="B1071" t="s">
        <v>37</v>
      </c>
      <c r="C1071">
        <v>150</v>
      </c>
      <c r="D1071">
        <v>3000</v>
      </c>
      <c r="E1071">
        <v>329</v>
      </c>
      <c r="F1071">
        <v>1</v>
      </c>
      <c r="G1071">
        <v>144</v>
      </c>
      <c r="H1071" t="s">
        <v>36</v>
      </c>
      <c r="I1071">
        <v>1</v>
      </c>
      <c r="J1071" s="8" t="str">
        <f t="shared" si="32"/>
        <v xml:space="preserve">HIT </v>
      </c>
      <c r="K1071">
        <v>146</v>
      </c>
      <c r="L1071">
        <v>7</v>
      </c>
      <c r="M1071">
        <v>426.12952380952402</v>
      </c>
      <c r="N1071">
        <v>52.32</v>
      </c>
      <c r="O1071">
        <v>1</v>
      </c>
      <c r="P1071">
        <v>6</v>
      </c>
      <c r="Q1071">
        <v>500.18285714285702</v>
      </c>
      <c r="R1071">
        <v>399.58666666666699</v>
      </c>
      <c r="S1071">
        <v>6</v>
      </c>
      <c r="T1071">
        <v>7</v>
      </c>
      <c r="U1071">
        <v>449.30554199218801</v>
      </c>
      <c r="V1071">
        <v>50.986106872558601</v>
      </c>
      <c r="W1071">
        <v>1</v>
      </c>
      <c r="X1071">
        <v>6</v>
      </c>
      <c r="Y1071">
        <v>352.29370060463202</v>
      </c>
      <c r="Z1071">
        <v>53.823999999999998</v>
      </c>
      <c r="AA1071">
        <v>96.765000000000001</v>
      </c>
      <c r="AB1071">
        <v>64.659000000000006</v>
      </c>
      <c r="AC1071">
        <v>10.835000000000001</v>
      </c>
      <c r="AD1071" s="8">
        <f t="shared" si="33"/>
        <v>10.835000000000001</v>
      </c>
      <c r="AE1071">
        <v>1648</v>
      </c>
      <c r="AF1071">
        <v>1021844</v>
      </c>
      <c r="AG1071">
        <v>413</v>
      </c>
      <c r="AH1071" t="s">
        <v>39</v>
      </c>
      <c r="AI1071">
        <v>579</v>
      </c>
      <c r="AJ1071">
        <v>579</v>
      </c>
      <c r="AK1071">
        <v>3</v>
      </c>
    </row>
    <row r="1072" spans="1:37" x14ac:dyDescent="0.2">
      <c r="A1072">
        <v>11</v>
      </c>
      <c r="B1072" t="s">
        <v>37</v>
      </c>
      <c r="C1072">
        <v>150</v>
      </c>
      <c r="D1072">
        <v>3000</v>
      </c>
      <c r="E1072">
        <v>330</v>
      </c>
      <c r="F1072">
        <v>0</v>
      </c>
      <c r="G1072">
        <v>0</v>
      </c>
      <c r="H1072" t="s">
        <v>33</v>
      </c>
      <c r="I1072">
        <v>1</v>
      </c>
      <c r="J1072" s="8" t="str">
        <f t="shared" si="32"/>
        <v>TNEG</v>
      </c>
      <c r="K1072">
        <v>0</v>
      </c>
      <c r="L1072" t="s">
        <v>34</v>
      </c>
      <c r="M1072">
        <v>420.12952380952402</v>
      </c>
      <c r="N1072">
        <v>326.53333333333302</v>
      </c>
      <c r="O1072">
        <v>5</v>
      </c>
      <c r="P1072">
        <v>6</v>
      </c>
      <c r="Q1072">
        <v>420.12952380952402</v>
      </c>
      <c r="R1072">
        <v>326.53333333333302</v>
      </c>
      <c r="S1072">
        <v>5</v>
      </c>
      <c r="T1072">
        <v>6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97.058999999999997</v>
      </c>
      <c r="AA1072">
        <v>97.058999999999997</v>
      </c>
      <c r="AB1072">
        <v>-1</v>
      </c>
      <c r="AC1072">
        <v>-1</v>
      </c>
      <c r="AD1072" s="8">
        <f t="shared" si="33"/>
        <v>1</v>
      </c>
      <c r="AE1072">
        <v>1207</v>
      </c>
      <c r="AF1072">
        <v>1024054</v>
      </c>
      <c r="AG1072">
        <v>2013</v>
      </c>
      <c r="AH1072" t="s">
        <v>39</v>
      </c>
      <c r="AI1072">
        <v>579</v>
      </c>
      <c r="AJ1072">
        <v>579</v>
      </c>
      <c r="AK1072">
        <v>3</v>
      </c>
    </row>
    <row r="1073" spans="1:37" x14ac:dyDescent="0.2">
      <c r="A1073">
        <v>11</v>
      </c>
      <c r="B1073" t="s">
        <v>37</v>
      </c>
      <c r="C1073">
        <v>150</v>
      </c>
      <c r="D1073">
        <v>3000</v>
      </c>
      <c r="E1073">
        <v>331</v>
      </c>
      <c r="F1073">
        <v>0</v>
      </c>
      <c r="G1073">
        <v>0</v>
      </c>
      <c r="H1073" t="s">
        <v>33</v>
      </c>
      <c r="I1073">
        <v>1</v>
      </c>
      <c r="J1073" s="8" t="str">
        <f t="shared" si="32"/>
        <v>TNEG</v>
      </c>
      <c r="K1073">
        <v>0</v>
      </c>
      <c r="L1073" t="s">
        <v>34</v>
      </c>
      <c r="M1073">
        <v>207.96952380952399</v>
      </c>
      <c r="N1073">
        <v>259.48</v>
      </c>
      <c r="O1073">
        <v>4</v>
      </c>
      <c r="P1073">
        <v>3</v>
      </c>
      <c r="Q1073">
        <v>207.96952380952399</v>
      </c>
      <c r="R1073">
        <v>259.48</v>
      </c>
      <c r="S1073">
        <v>4</v>
      </c>
      <c r="T1073">
        <v>3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97.352999999999994</v>
      </c>
      <c r="AA1073">
        <v>97.352999999999994</v>
      </c>
      <c r="AB1073">
        <v>-1</v>
      </c>
      <c r="AC1073">
        <v>-1</v>
      </c>
      <c r="AD1073" s="8">
        <f t="shared" si="33"/>
        <v>1</v>
      </c>
      <c r="AE1073">
        <v>1123</v>
      </c>
      <c r="AF1073">
        <v>1025696</v>
      </c>
      <c r="AG1073">
        <v>43</v>
      </c>
      <c r="AH1073" t="s">
        <v>39</v>
      </c>
      <c r="AI1073">
        <v>579</v>
      </c>
      <c r="AJ1073">
        <v>579</v>
      </c>
      <c r="AK1073">
        <v>3</v>
      </c>
    </row>
    <row r="1074" spans="1:37" x14ac:dyDescent="0.2">
      <c r="A1074">
        <v>11</v>
      </c>
      <c r="B1074" t="s">
        <v>37</v>
      </c>
      <c r="C1074">
        <v>150</v>
      </c>
      <c r="D1074">
        <v>3000</v>
      </c>
      <c r="E1074">
        <v>332</v>
      </c>
      <c r="F1074">
        <v>1</v>
      </c>
      <c r="G1074">
        <v>145</v>
      </c>
      <c r="H1074" t="s">
        <v>36</v>
      </c>
      <c r="I1074">
        <v>1</v>
      </c>
      <c r="J1074" s="8" t="str">
        <f t="shared" si="32"/>
        <v xml:space="preserve">HIT </v>
      </c>
      <c r="K1074">
        <v>26</v>
      </c>
      <c r="L1074">
        <v>5</v>
      </c>
      <c r="M1074">
        <v>349.07619047618999</v>
      </c>
      <c r="N1074">
        <v>411.58666666666699</v>
      </c>
      <c r="O1074">
        <v>6</v>
      </c>
      <c r="P1074">
        <v>5</v>
      </c>
      <c r="Q1074">
        <v>416.12952380952402</v>
      </c>
      <c r="R1074">
        <v>183.42666666666699</v>
      </c>
      <c r="S1074">
        <v>3</v>
      </c>
      <c r="T1074">
        <v>6</v>
      </c>
      <c r="U1074">
        <v>359.97222900390602</v>
      </c>
      <c r="V1074">
        <v>401.98610687255899</v>
      </c>
      <c r="W1074">
        <v>6</v>
      </c>
      <c r="X1074">
        <v>5</v>
      </c>
      <c r="Y1074">
        <v>225.65874825275</v>
      </c>
      <c r="Z1074">
        <v>90</v>
      </c>
      <c r="AA1074">
        <v>97.647000000000006</v>
      </c>
      <c r="AB1074">
        <v>47.331000000000003</v>
      </c>
      <c r="AC1074">
        <v>-42.668999999999997</v>
      </c>
      <c r="AD1074" s="8">
        <f t="shared" si="33"/>
        <v>42.668999999999997</v>
      </c>
      <c r="AE1074">
        <v>1784</v>
      </c>
      <c r="AF1074">
        <v>1028985</v>
      </c>
      <c r="AG1074">
        <v>1581</v>
      </c>
      <c r="AH1074" t="s">
        <v>39</v>
      </c>
      <c r="AI1074">
        <v>579</v>
      </c>
      <c r="AJ1074">
        <v>579</v>
      </c>
      <c r="AK1074">
        <v>3</v>
      </c>
    </row>
    <row r="1075" spans="1:37" x14ac:dyDescent="0.2">
      <c r="A1075">
        <v>11</v>
      </c>
      <c r="B1075" t="s">
        <v>37</v>
      </c>
      <c r="C1075">
        <v>150</v>
      </c>
      <c r="D1075">
        <v>3000</v>
      </c>
      <c r="E1075">
        <v>333</v>
      </c>
      <c r="F1075">
        <v>1</v>
      </c>
      <c r="G1075">
        <v>146</v>
      </c>
      <c r="H1075" t="s">
        <v>36</v>
      </c>
      <c r="I1075">
        <v>1</v>
      </c>
      <c r="J1075" s="8" t="str">
        <f t="shared" si="32"/>
        <v xml:space="preserve">HIT </v>
      </c>
      <c r="K1075">
        <v>3</v>
      </c>
      <c r="L1075">
        <v>2</v>
      </c>
      <c r="M1075">
        <v>58.862857142857102</v>
      </c>
      <c r="N1075">
        <v>270.48</v>
      </c>
      <c r="O1075">
        <v>4</v>
      </c>
      <c r="P1075">
        <v>1</v>
      </c>
      <c r="Q1075">
        <v>420.12952380952402</v>
      </c>
      <c r="R1075">
        <v>326.53333333333302</v>
      </c>
      <c r="S1075">
        <v>5</v>
      </c>
      <c r="T1075">
        <v>6</v>
      </c>
      <c r="U1075">
        <v>17.861083984375</v>
      </c>
      <c r="V1075">
        <v>274.98610687255899</v>
      </c>
      <c r="W1075">
        <v>4</v>
      </c>
      <c r="X1075">
        <v>0</v>
      </c>
      <c r="Y1075">
        <v>405.55765833622002</v>
      </c>
      <c r="Z1075">
        <v>97.058999999999997</v>
      </c>
      <c r="AA1075">
        <v>97.941000000000003</v>
      </c>
      <c r="AB1075">
        <v>96.007999999999996</v>
      </c>
      <c r="AC1075">
        <v>-1.0509999999999999</v>
      </c>
      <c r="AD1075" s="8">
        <f t="shared" si="33"/>
        <v>1.0509999999999999</v>
      </c>
      <c r="AE1075">
        <v>1852</v>
      </c>
      <c r="AF1075">
        <v>1033203</v>
      </c>
      <c r="AG1075">
        <v>2013</v>
      </c>
      <c r="AH1075" t="s">
        <v>39</v>
      </c>
      <c r="AI1075">
        <v>579</v>
      </c>
      <c r="AJ1075">
        <v>579</v>
      </c>
      <c r="AK1075">
        <v>3</v>
      </c>
    </row>
    <row r="1076" spans="1:37" x14ac:dyDescent="0.2">
      <c r="A1076">
        <v>11</v>
      </c>
      <c r="B1076" t="s">
        <v>37</v>
      </c>
      <c r="C1076">
        <v>150</v>
      </c>
      <c r="D1076">
        <v>3000</v>
      </c>
      <c r="E1076">
        <v>334</v>
      </c>
      <c r="F1076">
        <v>1</v>
      </c>
      <c r="G1076">
        <v>147</v>
      </c>
      <c r="H1076" t="s">
        <v>33</v>
      </c>
      <c r="I1076">
        <v>0</v>
      </c>
      <c r="J1076" s="8" t="str">
        <f t="shared" si="32"/>
        <v>MISS</v>
      </c>
      <c r="K1076">
        <v>167</v>
      </c>
      <c r="L1076">
        <v>7</v>
      </c>
      <c r="M1076">
        <v>58.862857142857102</v>
      </c>
      <c r="N1076">
        <v>270.48</v>
      </c>
      <c r="O1076">
        <v>4</v>
      </c>
      <c r="P1076">
        <v>1</v>
      </c>
      <c r="Q1076">
        <v>350.07619047618999</v>
      </c>
      <c r="R1076">
        <v>270.48</v>
      </c>
      <c r="S1076">
        <v>4</v>
      </c>
      <c r="T1076">
        <v>5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49.118000000000002</v>
      </c>
      <c r="AA1076">
        <v>98.234999999999999</v>
      </c>
      <c r="AB1076">
        <v>-1</v>
      </c>
      <c r="AC1076">
        <v>-1</v>
      </c>
      <c r="AD1076" s="8">
        <f t="shared" si="33"/>
        <v>1</v>
      </c>
      <c r="AE1076">
        <v>1468</v>
      </c>
      <c r="AF1076">
        <v>1035673</v>
      </c>
      <c r="AG1076">
        <v>264</v>
      </c>
      <c r="AH1076" t="s">
        <v>39</v>
      </c>
      <c r="AI1076">
        <v>579</v>
      </c>
      <c r="AJ1076">
        <v>579</v>
      </c>
      <c r="AK1076">
        <v>3</v>
      </c>
    </row>
    <row r="1077" spans="1:37" x14ac:dyDescent="0.2">
      <c r="A1077">
        <v>11</v>
      </c>
      <c r="B1077" t="s">
        <v>37</v>
      </c>
      <c r="C1077">
        <v>150</v>
      </c>
      <c r="D1077">
        <v>3000</v>
      </c>
      <c r="E1077">
        <v>335</v>
      </c>
      <c r="F1077">
        <v>0</v>
      </c>
      <c r="G1077">
        <v>0</v>
      </c>
      <c r="H1077" t="s">
        <v>33</v>
      </c>
      <c r="I1077">
        <v>1</v>
      </c>
      <c r="J1077" s="8" t="str">
        <f t="shared" si="32"/>
        <v>TNEG</v>
      </c>
      <c r="K1077">
        <v>0</v>
      </c>
      <c r="L1077" t="s">
        <v>34</v>
      </c>
      <c r="M1077">
        <v>52.862857142857102</v>
      </c>
      <c r="N1077">
        <v>49.32</v>
      </c>
      <c r="O1077">
        <v>1</v>
      </c>
      <c r="P1077">
        <v>1</v>
      </c>
      <c r="Q1077">
        <v>52.862857142857102</v>
      </c>
      <c r="R1077">
        <v>49.32</v>
      </c>
      <c r="S1077">
        <v>1</v>
      </c>
      <c r="T1077">
        <v>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98.528999999999996</v>
      </c>
      <c r="AA1077">
        <v>98.528999999999996</v>
      </c>
      <c r="AB1077">
        <v>-1</v>
      </c>
      <c r="AC1077">
        <v>-1</v>
      </c>
      <c r="AD1077" s="8">
        <f t="shared" si="33"/>
        <v>1</v>
      </c>
      <c r="AE1077">
        <v>1335</v>
      </c>
      <c r="AF1077">
        <v>1037514</v>
      </c>
      <c r="AG1077">
        <v>230</v>
      </c>
      <c r="AH1077" t="s">
        <v>39</v>
      </c>
      <c r="AI1077">
        <v>579</v>
      </c>
      <c r="AJ1077">
        <v>579</v>
      </c>
      <c r="AK1077">
        <v>3</v>
      </c>
    </row>
    <row r="1078" spans="1:37" x14ac:dyDescent="0.2">
      <c r="A1078">
        <v>11</v>
      </c>
      <c r="B1078" t="s">
        <v>37</v>
      </c>
      <c r="C1078">
        <v>150</v>
      </c>
      <c r="D1078">
        <v>3000</v>
      </c>
      <c r="E1078">
        <v>336</v>
      </c>
      <c r="F1078">
        <v>1</v>
      </c>
      <c r="G1078">
        <v>148</v>
      </c>
      <c r="H1078" t="s">
        <v>36</v>
      </c>
      <c r="I1078">
        <v>1</v>
      </c>
      <c r="J1078" s="8" t="str">
        <f t="shared" si="32"/>
        <v xml:space="preserve">HIT </v>
      </c>
      <c r="K1078">
        <v>10</v>
      </c>
      <c r="L1078">
        <v>3</v>
      </c>
      <c r="M1078">
        <v>209.96952380952399</v>
      </c>
      <c r="N1078">
        <v>333.53333333333302</v>
      </c>
      <c r="O1078">
        <v>5</v>
      </c>
      <c r="P1078">
        <v>3</v>
      </c>
      <c r="Q1078">
        <v>208.96952380952399</v>
      </c>
      <c r="R1078">
        <v>410.58666666666699</v>
      </c>
      <c r="S1078">
        <v>6</v>
      </c>
      <c r="T1078">
        <v>3</v>
      </c>
      <c r="U1078">
        <v>216.51385498046901</v>
      </c>
      <c r="V1078">
        <v>337.98610687255899</v>
      </c>
      <c r="W1078">
        <v>5</v>
      </c>
      <c r="X1078">
        <v>3</v>
      </c>
      <c r="Y1078">
        <v>72.991494129348695</v>
      </c>
      <c r="Z1078">
        <v>95.882000000000005</v>
      </c>
      <c r="AA1078">
        <v>98.823999999999998</v>
      </c>
      <c r="AB1078">
        <v>94.024000000000001</v>
      </c>
      <c r="AC1078">
        <v>-1.859</v>
      </c>
      <c r="AD1078" s="8">
        <f t="shared" si="33"/>
        <v>1.859</v>
      </c>
      <c r="AE1078">
        <v>2025</v>
      </c>
      <c r="AF1078">
        <v>1041116</v>
      </c>
      <c r="AG1078">
        <v>1247</v>
      </c>
      <c r="AH1078" t="s">
        <v>39</v>
      </c>
      <c r="AI1078">
        <v>579</v>
      </c>
      <c r="AJ1078">
        <v>579</v>
      </c>
      <c r="AK1078">
        <v>3</v>
      </c>
    </row>
    <row r="1079" spans="1:37" x14ac:dyDescent="0.2">
      <c r="A1079">
        <v>11</v>
      </c>
      <c r="B1079" t="s">
        <v>37</v>
      </c>
      <c r="C1079">
        <v>150</v>
      </c>
      <c r="D1079">
        <v>3000</v>
      </c>
      <c r="E1079">
        <v>337</v>
      </c>
      <c r="F1079">
        <v>0</v>
      </c>
      <c r="G1079">
        <v>0</v>
      </c>
      <c r="H1079" t="s">
        <v>33</v>
      </c>
      <c r="I1079">
        <v>1</v>
      </c>
      <c r="J1079" s="8" t="str">
        <f t="shared" si="32"/>
        <v>TNEG</v>
      </c>
      <c r="K1079">
        <v>0</v>
      </c>
      <c r="L1079" t="s">
        <v>34</v>
      </c>
      <c r="M1079">
        <v>52.862857142857102</v>
      </c>
      <c r="N1079">
        <v>49.32</v>
      </c>
      <c r="O1079">
        <v>1</v>
      </c>
      <c r="P1079">
        <v>1</v>
      </c>
      <c r="Q1079">
        <v>52.862857142857102</v>
      </c>
      <c r="R1079">
        <v>49.32</v>
      </c>
      <c r="S1079">
        <v>1</v>
      </c>
      <c r="T1079">
        <v>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99.117999999999995</v>
      </c>
      <c r="AA1079">
        <v>99.117999999999995</v>
      </c>
      <c r="AB1079">
        <v>-1</v>
      </c>
      <c r="AC1079">
        <v>-1</v>
      </c>
      <c r="AD1079" s="8">
        <f t="shared" si="33"/>
        <v>1</v>
      </c>
      <c r="AE1079">
        <v>1278</v>
      </c>
      <c r="AF1079">
        <v>1043400</v>
      </c>
      <c r="AG1079">
        <v>510</v>
      </c>
      <c r="AH1079" t="s">
        <v>39</v>
      </c>
      <c r="AI1079">
        <v>579</v>
      </c>
      <c r="AJ1079">
        <v>579</v>
      </c>
      <c r="AK1079">
        <v>3</v>
      </c>
    </row>
    <row r="1080" spans="1:37" x14ac:dyDescent="0.2">
      <c r="A1080">
        <v>11</v>
      </c>
      <c r="B1080" t="s">
        <v>37</v>
      </c>
      <c r="C1080">
        <v>150</v>
      </c>
      <c r="D1080">
        <v>3000</v>
      </c>
      <c r="E1080">
        <v>338</v>
      </c>
      <c r="F1080">
        <v>1</v>
      </c>
      <c r="G1080">
        <v>149</v>
      </c>
      <c r="H1080" t="s">
        <v>36</v>
      </c>
      <c r="I1080">
        <v>1</v>
      </c>
      <c r="J1080" s="8" t="str">
        <f t="shared" si="32"/>
        <v xml:space="preserve">HIT </v>
      </c>
      <c r="K1080">
        <v>14</v>
      </c>
      <c r="L1080">
        <v>4</v>
      </c>
      <c r="M1080">
        <v>351.07619047618999</v>
      </c>
      <c r="N1080">
        <v>194.42666666666699</v>
      </c>
      <c r="O1080">
        <v>3</v>
      </c>
      <c r="P1080">
        <v>5</v>
      </c>
      <c r="Q1080">
        <v>272.02285714285699</v>
      </c>
      <c r="R1080">
        <v>335.53333333333302</v>
      </c>
      <c r="S1080">
        <v>5</v>
      </c>
      <c r="T1080">
        <v>4</v>
      </c>
      <c r="U1080">
        <v>348.29168701171898</v>
      </c>
      <c r="V1080">
        <v>182.98610687255899</v>
      </c>
      <c r="W1080">
        <v>3</v>
      </c>
      <c r="X1080">
        <v>5</v>
      </c>
      <c r="Y1080">
        <v>170.55084494203001</v>
      </c>
      <c r="Z1080">
        <v>95.293999999999997</v>
      </c>
      <c r="AA1080">
        <v>99.412000000000006</v>
      </c>
      <c r="AB1080">
        <v>97.594999999999999</v>
      </c>
      <c r="AC1080">
        <v>2.3010000000000002</v>
      </c>
      <c r="AD1080" s="8">
        <f t="shared" si="33"/>
        <v>2.3010000000000002</v>
      </c>
      <c r="AE1080">
        <v>1868</v>
      </c>
      <c r="AF1080">
        <v>1046883</v>
      </c>
      <c r="AG1080">
        <v>236</v>
      </c>
      <c r="AH1080" t="s">
        <v>39</v>
      </c>
      <c r="AI1080">
        <v>579</v>
      </c>
      <c r="AJ1080">
        <v>579</v>
      </c>
      <c r="AK1080">
        <v>3</v>
      </c>
    </row>
    <row r="1081" spans="1:37" x14ac:dyDescent="0.2">
      <c r="A1081">
        <v>11</v>
      </c>
      <c r="B1081" t="s">
        <v>37</v>
      </c>
      <c r="C1081">
        <v>150</v>
      </c>
      <c r="D1081">
        <v>3000</v>
      </c>
      <c r="E1081">
        <v>339</v>
      </c>
      <c r="F1081">
        <v>0</v>
      </c>
      <c r="G1081">
        <v>0</v>
      </c>
      <c r="H1081" t="s">
        <v>33</v>
      </c>
      <c r="I1081">
        <v>1</v>
      </c>
      <c r="J1081" s="8" t="str">
        <f t="shared" si="32"/>
        <v>TNEG</v>
      </c>
      <c r="K1081">
        <v>0</v>
      </c>
      <c r="L1081" t="s">
        <v>34</v>
      </c>
      <c r="M1081">
        <v>283.02285714285699</v>
      </c>
      <c r="N1081">
        <v>469.64</v>
      </c>
      <c r="O1081">
        <v>7</v>
      </c>
      <c r="P1081">
        <v>4</v>
      </c>
      <c r="Q1081">
        <v>283.02285714285699</v>
      </c>
      <c r="R1081">
        <v>469.64</v>
      </c>
      <c r="S1081">
        <v>7</v>
      </c>
      <c r="T1081">
        <v>4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99.706000000000003</v>
      </c>
      <c r="AA1081">
        <v>99.706000000000003</v>
      </c>
      <c r="AB1081">
        <v>-1</v>
      </c>
      <c r="AC1081">
        <v>-1</v>
      </c>
      <c r="AD1081" s="8">
        <f t="shared" si="33"/>
        <v>1</v>
      </c>
      <c r="AE1081">
        <v>1361</v>
      </c>
      <c r="AF1081">
        <v>1049262</v>
      </c>
      <c r="AG1081">
        <v>256</v>
      </c>
      <c r="AH1081" t="s">
        <v>39</v>
      </c>
      <c r="AI1081">
        <v>579</v>
      </c>
      <c r="AJ1081">
        <v>579</v>
      </c>
      <c r="AK1081">
        <v>3</v>
      </c>
    </row>
    <row r="1082" spans="1:37" x14ac:dyDescent="0.2">
      <c r="A1082">
        <v>11</v>
      </c>
      <c r="B1082" t="s">
        <v>37</v>
      </c>
      <c r="C1082">
        <v>150</v>
      </c>
      <c r="D1082">
        <v>3000</v>
      </c>
      <c r="E1082">
        <v>340</v>
      </c>
      <c r="F1082">
        <v>1</v>
      </c>
      <c r="G1082">
        <v>150</v>
      </c>
      <c r="H1082" t="s">
        <v>33</v>
      </c>
      <c r="I1082">
        <v>0</v>
      </c>
      <c r="J1082" s="8" t="str">
        <f t="shared" si="32"/>
        <v>MISS</v>
      </c>
      <c r="K1082">
        <v>190</v>
      </c>
      <c r="L1082">
        <v>8</v>
      </c>
      <c r="M1082">
        <v>195.96952380952399</v>
      </c>
      <c r="N1082">
        <v>200.42666666666699</v>
      </c>
      <c r="O1082">
        <v>3</v>
      </c>
      <c r="P1082">
        <v>3</v>
      </c>
      <c r="Q1082">
        <v>426.12952380952402</v>
      </c>
      <c r="R1082">
        <v>52.32</v>
      </c>
      <c r="S1082">
        <v>1</v>
      </c>
      <c r="T1082">
        <v>6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44.118000000000002</v>
      </c>
      <c r="AA1082">
        <v>100</v>
      </c>
      <c r="AB1082">
        <v>-1</v>
      </c>
      <c r="AC1082">
        <v>-1</v>
      </c>
      <c r="AD1082" s="8">
        <f t="shared" si="33"/>
        <v>1</v>
      </c>
      <c r="AE1082">
        <v>1102</v>
      </c>
      <c r="AF1082">
        <v>1050873</v>
      </c>
      <c r="AG1082">
        <v>2107</v>
      </c>
      <c r="AH1082" t="s">
        <v>39</v>
      </c>
      <c r="AI1082">
        <v>579</v>
      </c>
      <c r="AJ1082">
        <v>579</v>
      </c>
      <c r="AK1082">
        <v>3</v>
      </c>
    </row>
    <row r="1083" spans="1:37" x14ac:dyDescent="0.2">
      <c r="A1083">
        <v>12</v>
      </c>
      <c r="B1083" t="s">
        <v>32</v>
      </c>
      <c r="C1083">
        <v>150</v>
      </c>
      <c r="D1083">
        <v>3000</v>
      </c>
      <c r="E1083">
        <v>1</v>
      </c>
      <c r="F1083">
        <v>0</v>
      </c>
      <c r="G1083">
        <v>0</v>
      </c>
      <c r="H1083" t="s">
        <v>33</v>
      </c>
      <c r="I1083">
        <v>1</v>
      </c>
      <c r="J1083" s="8" t="str">
        <f t="shared" si="32"/>
        <v>TNEG</v>
      </c>
      <c r="K1083">
        <v>0</v>
      </c>
      <c r="L1083" t="s">
        <v>34</v>
      </c>
      <c r="M1083">
        <v>107.52</v>
      </c>
      <c r="N1083">
        <v>283.38222222222203</v>
      </c>
      <c r="O1083">
        <v>3</v>
      </c>
      <c r="P1083">
        <v>1</v>
      </c>
      <c r="Q1083">
        <v>107.52</v>
      </c>
      <c r="R1083">
        <v>283.38222222222203</v>
      </c>
      <c r="S1083">
        <v>3</v>
      </c>
      <c r="T1083">
        <v>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6.25</v>
      </c>
      <c r="AA1083">
        <v>6.25</v>
      </c>
      <c r="AB1083">
        <v>-1</v>
      </c>
      <c r="AC1083">
        <v>-1</v>
      </c>
      <c r="AD1083" s="8">
        <f t="shared" si="33"/>
        <v>1</v>
      </c>
      <c r="AE1083">
        <v>3251</v>
      </c>
      <c r="AF1083">
        <v>3255</v>
      </c>
      <c r="AG1083">
        <v>1985</v>
      </c>
      <c r="AH1083" t="s">
        <v>40</v>
      </c>
      <c r="AI1083">
        <v>889</v>
      </c>
      <c r="AJ1083">
        <v>889</v>
      </c>
      <c r="AK1083">
        <v>4</v>
      </c>
    </row>
    <row r="1084" spans="1:37" x14ac:dyDescent="0.2">
      <c r="A1084">
        <v>12</v>
      </c>
      <c r="B1084" t="s">
        <v>32</v>
      </c>
      <c r="C1084">
        <v>150</v>
      </c>
      <c r="D1084">
        <v>3000</v>
      </c>
      <c r="E1084">
        <v>2</v>
      </c>
      <c r="F1084">
        <v>0</v>
      </c>
      <c r="G1084">
        <v>0</v>
      </c>
      <c r="H1084" t="s">
        <v>33</v>
      </c>
      <c r="I1084">
        <v>1</v>
      </c>
      <c r="J1084" s="8" t="str">
        <f t="shared" si="32"/>
        <v>TNEG</v>
      </c>
      <c r="K1084">
        <v>0</v>
      </c>
      <c r="L1084" t="s">
        <v>34</v>
      </c>
      <c r="M1084">
        <v>744.30666666666696</v>
      </c>
      <c r="N1084">
        <v>410.01333333333298</v>
      </c>
      <c r="O1084">
        <v>4</v>
      </c>
      <c r="P1084">
        <v>7</v>
      </c>
      <c r="Q1084">
        <v>744.30666666666696</v>
      </c>
      <c r="R1084">
        <v>410.01333333333298</v>
      </c>
      <c r="S1084">
        <v>4</v>
      </c>
      <c r="T1084">
        <v>7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12.5</v>
      </c>
      <c r="AA1084">
        <v>12.5</v>
      </c>
      <c r="AB1084">
        <v>-1</v>
      </c>
      <c r="AC1084">
        <v>-1</v>
      </c>
      <c r="AD1084" s="8">
        <f t="shared" si="33"/>
        <v>1</v>
      </c>
      <c r="AE1084">
        <v>3385</v>
      </c>
      <c r="AF1084">
        <v>7150</v>
      </c>
      <c r="AG1084">
        <v>1711</v>
      </c>
      <c r="AH1084" t="s">
        <v>40</v>
      </c>
      <c r="AI1084">
        <v>889</v>
      </c>
      <c r="AJ1084">
        <v>889</v>
      </c>
      <c r="AK1084">
        <v>4</v>
      </c>
    </row>
    <row r="1085" spans="1:37" x14ac:dyDescent="0.2">
      <c r="A1085">
        <v>12</v>
      </c>
      <c r="B1085" t="s">
        <v>32</v>
      </c>
      <c r="C1085">
        <v>150</v>
      </c>
      <c r="D1085">
        <v>3000</v>
      </c>
      <c r="E1085">
        <v>3</v>
      </c>
      <c r="F1085">
        <v>0</v>
      </c>
      <c r="G1085">
        <v>0</v>
      </c>
      <c r="H1085" t="s">
        <v>33</v>
      </c>
      <c r="I1085">
        <v>1</v>
      </c>
      <c r="J1085" s="8" t="str">
        <f t="shared" si="32"/>
        <v>TNEG</v>
      </c>
      <c r="K1085">
        <v>0</v>
      </c>
      <c r="L1085" t="s">
        <v>34</v>
      </c>
      <c r="M1085">
        <v>109.52</v>
      </c>
      <c r="N1085">
        <v>77.12</v>
      </c>
      <c r="O1085">
        <v>1</v>
      </c>
      <c r="P1085">
        <v>1</v>
      </c>
      <c r="Q1085">
        <v>109.52</v>
      </c>
      <c r="R1085">
        <v>77.12</v>
      </c>
      <c r="S1085">
        <v>1</v>
      </c>
      <c r="T1085">
        <v>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18.75</v>
      </c>
      <c r="AA1085">
        <v>18.75</v>
      </c>
      <c r="AB1085">
        <v>-1</v>
      </c>
      <c r="AC1085">
        <v>-1</v>
      </c>
      <c r="AD1085" s="8">
        <f t="shared" si="33"/>
        <v>1</v>
      </c>
      <c r="AE1085">
        <v>1480</v>
      </c>
      <c r="AF1085">
        <v>9143</v>
      </c>
      <c r="AG1085">
        <v>1965</v>
      </c>
      <c r="AH1085" t="s">
        <v>40</v>
      </c>
      <c r="AI1085">
        <v>889</v>
      </c>
      <c r="AJ1085">
        <v>889</v>
      </c>
      <c r="AK1085">
        <v>4</v>
      </c>
    </row>
    <row r="1086" spans="1:37" x14ac:dyDescent="0.2">
      <c r="A1086">
        <v>12</v>
      </c>
      <c r="B1086" t="s">
        <v>32</v>
      </c>
      <c r="C1086">
        <v>150</v>
      </c>
      <c r="D1086">
        <v>3000</v>
      </c>
      <c r="E1086">
        <v>4</v>
      </c>
      <c r="F1086">
        <v>0</v>
      </c>
      <c r="G1086">
        <v>0</v>
      </c>
      <c r="H1086" t="s">
        <v>33</v>
      </c>
      <c r="I1086">
        <v>1</v>
      </c>
      <c r="J1086" s="8" t="str">
        <f t="shared" si="32"/>
        <v>TNEG</v>
      </c>
      <c r="K1086">
        <v>0</v>
      </c>
      <c r="L1086" t="s">
        <v>34</v>
      </c>
      <c r="M1086">
        <v>109.52</v>
      </c>
      <c r="N1086">
        <v>77.12</v>
      </c>
      <c r="O1086">
        <v>1</v>
      </c>
      <c r="P1086">
        <v>1</v>
      </c>
      <c r="Q1086">
        <v>109.52</v>
      </c>
      <c r="R1086">
        <v>77.12</v>
      </c>
      <c r="S1086">
        <v>1</v>
      </c>
      <c r="T1086">
        <v>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25</v>
      </c>
      <c r="AA1086">
        <v>25</v>
      </c>
      <c r="AB1086">
        <v>-1</v>
      </c>
      <c r="AC1086">
        <v>-1</v>
      </c>
      <c r="AD1086" s="8">
        <f t="shared" si="33"/>
        <v>1</v>
      </c>
      <c r="AE1086">
        <v>1045</v>
      </c>
      <c r="AF1086">
        <v>10694</v>
      </c>
      <c r="AG1086">
        <v>1103</v>
      </c>
      <c r="AH1086" t="s">
        <v>40</v>
      </c>
      <c r="AI1086">
        <v>889</v>
      </c>
      <c r="AJ1086">
        <v>889</v>
      </c>
      <c r="AK1086">
        <v>4</v>
      </c>
    </row>
    <row r="1087" spans="1:37" x14ac:dyDescent="0.2">
      <c r="A1087">
        <v>12</v>
      </c>
      <c r="B1087" t="s">
        <v>32</v>
      </c>
      <c r="C1087">
        <v>150</v>
      </c>
      <c r="D1087">
        <v>3000</v>
      </c>
      <c r="E1087">
        <v>5</v>
      </c>
      <c r="F1087">
        <v>0</v>
      </c>
      <c r="G1087">
        <v>0</v>
      </c>
      <c r="H1087" t="s">
        <v>33</v>
      </c>
      <c r="I1087">
        <v>1</v>
      </c>
      <c r="J1087" s="8" t="str">
        <f t="shared" si="32"/>
        <v>TNEG</v>
      </c>
      <c r="K1087">
        <v>0</v>
      </c>
      <c r="L1087" t="s">
        <v>34</v>
      </c>
      <c r="M1087">
        <v>91.52</v>
      </c>
      <c r="N1087">
        <v>505.64444444444399</v>
      </c>
      <c r="O1087">
        <v>5</v>
      </c>
      <c r="P1087">
        <v>1</v>
      </c>
      <c r="Q1087">
        <v>91.52</v>
      </c>
      <c r="R1087">
        <v>505.64444444444399</v>
      </c>
      <c r="S1087">
        <v>5</v>
      </c>
      <c r="T1087">
        <v>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31.25</v>
      </c>
      <c r="AA1087">
        <v>31.25</v>
      </c>
      <c r="AB1087">
        <v>-1</v>
      </c>
      <c r="AC1087">
        <v>-1</v>
      </c>
      <c r="AD1087" s="8">
        <f t="shared" si="33"/>
        <v>1</v>
      </c>
      <c r="AE1087">
        <v>1024</v>
      </c>
      <c r="AF1087">
        <v>12240</v>
      </c>
      <c r="AG1087">
        <v>1592</v>
      </c>
      <c r="AH1087" t="s">
        <v>40</v>
      </c>
      <c r="AI1087">
        <v>889</v>
      </c>
      <c r="AJ1087">
        <v>889</v>
      </c>
      <c r="AK1087">
        <v>4</v>
      </c>
    </row>
    <row r="1088" spans="1:37" x14ac:dyDescent="0.2">
      <c r="A1088">
        <v>12</v>
      </c>
      <c r="B1088" t="s">
        <v>32</v>
      </c>
      <c r="C1088">
        <v>150</v>
      </c>
      <c r="D1088">
        <v>3000</v>
      </c>
      <c r="E1088">
        <v>6</v>
      </c>
      <c r="F1088">
        <v>1</v>
      </c>
      <c r="G1088">
        <v>1</v>
      </c>
      <c r="H1088" t="s">
        <v>36</v>
      </c>
      <c r="I1088">
        <v>1</v>
      </c>
      <c r="J1088" s="8" t="str">
        <f t="shared" si="32"/>
        <v xml:space="preserve">HIT </v>
      </c>
      <c r="K1088">
        <v>3</v>
      </c>
      <c r="L1088">
        <v>2</v>
      </c>
      <c r="M1088">
        <v>555.04444444444403</v>
      </c>
      <c r="N1088">
        <v>744.90666666666698</v>
      </c>
      <c r="O1088">
        <v>7</v>
      </c>
      <c r="P1088">
        <v>5</v>
      </c>
      <c r="Q1088">
        <v>109.52</v>
      </c>
      <c r="R1088">
        <v>77.12</v>
      </c>
      <c r="S1088">
        <v>1</v>
      </c>
      <c r="T1088">
        <v>1</v>
      </c>
      <c r="U1088">
        <v>128.10000610351599</v>
      </c>
      <c r="V1088">
        <v>60.800003051757798</v>
      </c>
      <c r="W1088">
        <v>1</v>
      </c>
      <c r="X1088">
        <v>1</v>
      </c>
      <c r="Y1088">
        <v>24.729717491255599</v>
      </c>
      <c r="Z1088">
        <v>18.75</v>
      </c>
      <c r="AA1088">
        <v>37.5</v>
      </c>
      <c r="AB1088">
        <v>18.507000000000001</v>
      </c>
      <c r="AC1088">
        <v>-0.24299999999999999</v>
      </c>
      <c r="AD1088" s="8">
        <f t="shared" si="33"/>
        <v>0.24299999999999999</v>
      </c>
      <c r="AE1088">
        <v>1351</v>
      </c>
      <c r="AF1088">
        <v>21520</v>
      </c>
      <c r="AG1088">
        <v>1965</v>
      </c>
      <c r="AH1088" t="s">
        <v>40</v>
      </c>
      <c r="AI1088">
        <v>889</v>
      </c>
      <c r="AJ1088">
        <v>889</v>
      </c>
      <c r="AK1088">
        <v>4</v>
      </c>
    </row>
    <row r="1089" spans="1:37" x14ac:dyDescent="0.2">
      <c r="A1089">
        <v>12</v>
      </c>
      <c r="B1089" t="s">
        <v>32</v>
      </c>
      <c r="C1089">
        <v>150</v>
      </c>
      <c r="D1089">
        <v>3000</v>
      </c>
      <c r="E1089">
        <v>7</v>
      </c>
      <c r="F1089">
        <v>0</v>
      </c>
      <c r="G1089">
        <v>0</v>
      </c>
      <c r="H1089" t="s">
        <v>33</v>
      </c>
      <c r="I1089">
        <v>1</v>
      </c>
      <c r="J1089" s="8" t="str">
        <f t="shared" si="32"/>
        <v>TNEG</v>
      </c>
      <c r="K1089">
        <v>0</v>
      </c>
      <c r="L1089" t="s">
        <v>34</v>
      </c>
      <c r="M1089">
        <v>753.30666666666696</v>
      </c>
      <c r="N1089">
        <v>173.75111111111099</v>
      </c>
      <c r="O1089">
        <v>2</v>
      </c>
      <c r="P1089">
        <v>7</v>
      </c>
      <c r="Q1089">
        <v>753.30666666666696</v>
      </c>
      <c r="R1089">
        <v>173.75111111111099</v>
      </c>
      <c r="S1089">
        <v>2</v>
      </c>
      <c r="T1089">
        <v>7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43.75</v>
      </c>
      <c r="AA1089">
        <v>43.75</v>
      </c>
      <c r="AB1089">
        <v>-1</v>
      </c>
      <c r="AC1089">
        <v>-1</v>
      </c>
      <c r="AD1089" s="8">
        <f t="shared" si="33"/>
        <v>1</v>
      </c>
      <c r="AE1089">
        <v>1024</v>
      </c>
      <c r="AF1089">
        <v>23551</v>
      </c>
      <c r="AG1089">
        <v>795</v>
      </c>
      <c r="AH1089" t="s">
        <v>40</v>
      </c>
      <c r="AI1089">
        <v>889</v>
      </c>
      <c r="AJ1089">
        <v>889</v>
      </c>
      <c r="AK1089">
        <v>4</v>
      </c>
    </row>
    <row r="1090" spans="1:37" x14ac:dyDescent="0.2">
      <c r="A1090">
        <v>12</v>
      </c>
      <c r="B1090" t="s">
        <v>32</v>
      </c>
      <c r="C1090">
        <v>150</v>
      </c>
      <c r="D1090">
        <v>3000</v>
      </c>
      <c r="E1090">
        <v>8</v>
      </c>
      <c r="F1090">
        <v>0</v>
      </c>
      <c r="G1090">
        <v>0</v>
      </c>
      <c r="H1090" t="s">
        <v>33</v>
      </c>
      <c r="I1090">
        <v>1</v>
      </c>
      <c r="J1090" s="8" t="str">
        <f t="shared" si="32"/>
        <v>TNEG</v>
      </c>
      <c r="K1090">
        <v>0</v>
      </c>
      <c r="L1090" t="s">
        <v>34</v>
      </c>
      <c r="M1090">
        <v>555.04444444444403</v>
      </c>
      <c r="N1090">
        <v>744.90666666666698</v>
      </c>
      <c r="O1090">
        <v>7</v>
      </c>
      <c r="P1090">
        <v>5</v>
      </c>
      <c r="Q1090">
        <v>555.04444444444403</v>
      </c>
      <c r="R1090">
        <v>744.90666666666698</v>
      </c>
      <c r="S1090">
        <v>7</v>
      </c>
      <c r="T1090">
        <v>5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50</v>
      </c>
      <c r="AA1090">
        <v>50</v>
      </c>
      <c r="AB1090">
        <v>-1</v>
      </c>
      <c r="AC1090">
        <v>-1</v>
      </c>
      <c r="AD1090" s="8">
        <f t="shared" si="33"/>
        <v>1</v>
      </c>
      <c r="AE1090">
        <v>1054</v>
      </c>
      <c r="AF1090">
        <v>25119</v>
      </c>
      <c r="AG1090">
        <v>2270</v>
      </c>
      <c r="AH1090" t="s">
        <v>40</v>
      </c>
      <c r="AI1090">
        <v>889</v>
      </c>
      <c r="AJ1090">
        <v>889</v>
      </c>
      <c r="AK1090">
        <v>4</v>
      </c>
    </row>
    <row r="1091" spans="1:37" x14ac:dyDescent="0.2">
      <c r="A1091">
        <v>12</v>
      </c>
      <c r="B1091" t="s">
        <v>32</v>
      </c>
      <c r="C1091">
        <v>150</v>
      </c>
      <c r="D1091">
        <v>3000</v>
      </c>
      <c r="E1091">
        <v>9</v>
      </c>
      <c r="F1091">
        <v>0</v>
      </c>
      <c r="G1091">
        <v>0</v>
      </c>
      <c r="H1091" t="s">
        <v>33</v>
      </c>
      <c r="I1091">
        <v>1</v>
      </c>
      <c r="J1091" s="8" t="str">
        <f t="shared" ref="J1091:J1154" si="34">IF(AND(F1091=0,I1091=1),"TNEG",IF(AND(F1091=0,I1091=0),"FA",IF(AND(F1091=1,I1091=1),"HIT ","MISS")))</f>
        <v>TNEG</v>
      </c>
      <c r="K1091">
        <v>0</v>
      </c>
      <c r="L1091" t="s">
        <v>34</v>
      </c>
      <c r="M1091">
        <v>422.41333333333301</v>
      </c>
      <c r="N1091">
        <v>66.12</v>
      </c>
      <c r="O1091">
        <v>1</v>
      </c>
      <c r="P1091">
        <v>4</v>
      </c>
      <c r="Q1091">
        <v>422.41333333333301</v>
      </c>
      <c r="R1091">
        <v>66.12</v>
      </c>
      <c r="S1091">
        <v>1</v>
      </c>
      <c r="T1091">
        <v>4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56.25</v>
      </c>
      <c r="AA1091">
        <v>56.25</v>
      </c>
      <c r="AB1091">
        <v>-1</v>
      </c>
      <c r="AC1091">
        <v>-1</v>
      </c>
      <c r="AD1091" s="8">
        <f t="shared" ref="AD1091:AD1154" si="35">ABS(AC1091)</f>
        <v>1</v>
      </c>
      <c r="AE1091">
        <v>975</v>
      </c>
      <c r="AF1091">
        <v>26607</v>
      </c>
      <c r="AG1091">
        <v>319</v>
      </c>
      <c r="AH1091" t="s">
        <v>40</v>
      </c>
      <c r="AI1091">
        <v>889</v>
      </c>
      <c r="AJ1091">
        <v>889</v>
      </c>
      <c r="AK1091">
        <v>4</v>
      </c>
    </row>
    <row r="1092" spans="1:37" x14ac:dyDescent="0.2">
      <c r="A1092">
        <v>12</v>
      </c>
      <c r="B1092" t="s">
        <v>32</v>
      </c>
      <c r="C1092">
        <v>150</v>
      </c>
      <c r="D1092">
        <v>3000</v>
      </c>
      <c r="E1092">
        <v>10</v>
      </c>
      <c r="F1092">
        <v>0</v>
      </c>
      <c r="G1092">
        <v>0</v>
      </c>
      <c r="H1092" t="s">
        <v>33</v>
      </c>
      <c r="I1092">
        <v>1</v>
      </c>
      <c r="J1092" s="8" t="str">
        <f t="shared" si="34"/>
        <v>TNEG</v>
      </c>
      <c r="K1092">
        <v>0</v>
      </c>
      <c r="L1092" t="s">
        <v>34</v>
      </c>
      <c r="M1092">
        <v>772.30666666666696</v>
      </c>
      <c r="N1092">
        <v>521.64444444444405</v>
      </c>
      <c r="O1092">
        <v>5</v>
      </c>
      <c r="P1092">
        <v>7</v>
      </c>
      <c r="Q1092">
        <v>772.30666666666696</v>
      </c>
      <c r="R1092">
        <v>521.64444444444405</v>
      </c>
      <c r="S1092">
        <v>5</v>
      </c>
      <c r="T1092">
        <v>7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62.5</v>
      </c>
      <c r="AA1092">
        <v>62.5</v>
      </c>
      <c r="AB1092">
        <v>-1</v>
      </c>
      <c r="AC1092">
        <v>-1</v>
      </c>
      <c r="AD1092" s="8">
        <f t="shared" si="35"/>
        <v>1</v>
      </c>
      <c r="AE1092">
        <v>1001</v>
      </c>
      <c r="AF1092">
        <v>28127</v>
      </c>
      <c r="AG1092">
        <v>2271</v>
      </c>
      <c r="AH1092" t="s">
        <v>40</v>
      </c>
      <c r="AI1092">
        <v>889</v>
      </c>
      <c r="AJ1092">
        <v>889</v>
      </c>
      <c r="AK1092">
        <v>4</v>
      </c>
    </row>
    <row r="1093" spans="1:37" x14ac:dyDescent="0.2">
      <c r="A1093">
        <v>12</v>
      </c>
      <c r="B1093" t="s">
        <v>32</v>
      </c>
      <c r="C1093">
        <v>150</v>
      </c>
      <c r="D1093">
        <v>3000</v>
      </c>
      <c r="E1093">
        <v>11</v>
      </c>
      <c r="F1093">
        <v>1</v>
      </c>
      <c r="G1093">
        <v>2</v>
      </c>
      <c r="H1093" t="s">
        <v>36</v>
      </c>
      <c r="I1093">
        <v>1</v>
      </c>
      <c r="J1093" s="8" t="str">
        <f t="shared" si="34"/>
        <v xml:space="preserve">HIT </v>
      </c>
      <c r="K1093">
        <v>3</v>
      </c>
      <c r="L1093">
        <v>2</v>
      </c>
      <c r="M1093">
        <v>660.675555555556</v>
      </c>
      <c r="N1093">
        <v>719.90666666666698</v>
      </c>
      <c r="O1093">
        <v>7</v>
      </c>
      <c r="P1093">
        <v>6</v>
      </c>
      <c r="Q1093">
        <v>555.04444444444403</v>
      </c>
      <c r="R1093">
        <v>744.90666666666698</v>
      </c>
      <c r="S1093">
        <v>7</v>
      </c>
      <c r="T1093">
        <v>5</v>
      </c>
      <c r="U1093">
        <v>569.10000610351597</v>
      </c>
      <c r="V1093">
        <v>760.80000305175804</v>
      </c>
      <c r="W1093">
        <v>7</v>
      </c>
      <c r="X1093">
        <v>5</v>
      </c>
      <c r="Y1093">
        <v>21.216902577935802</v>
      </c>
      <c r="Z1093">
        <v>50</v>
      </c>
      <c r="AA1093">
        <v>68.75</v>
      </c>
      <c r="AB1093">
        <v>50.424999999999997</v>
      </c>
      <c r="AC1093">
        <v>0.42499999999999999</v>
      </c>
      <c r="AD1093" s="8">
        <f t="shared" si="35"/>
        <v>0.42499999999999999</v>
      </c>
      <c r="AE1093">
        <v>1840</v>
      </c>
      <c r="AF1093">
        <v>32095</v>
      </c>
      <c r="AG1093">
        <v>2270</v>
      </c>
      <c r="AH1093" t="s">
        <v>40</v>
      </c>
      <c r="AI1093">
        <v>889</v>
      </c>
      <c r="AJ1093">
        <v>889</v>
      </c>
      <c r="AK1093">
        <v>4</v>
      </c>
    </row>
    <row r="1094" spans="1:37" x14ac:dyDescent="0.2">
      <c r="A1094">
        <v>12</v>
      </c>
      <c r="B1094" t="s">
        <v>32</v>
      </c>
      <c r="C1094">
        <v>150</v>
      </c>
      <c r="D1094">
        <v>3000</v>
      </c>
      <c r="E1094">
        <v>12</v>
      </c>
      <c r="F1094">
        <v>0</v>
      </c>
      <c r="G1094">
        <v>0</v>
      </c>
      <c r="H1094" t="s">
        <v>33</v>
      </c>
      <c r="I1094">
        <v>1</v>
      </c>
      <c r="J1094" s="8" t="str">
        <f t="shared" si="34"/>
        <v>TNEG</v>
      </c>
      <c r="K1094">
        <v>0</v>
      </c>
      <c r="L1094" t="s">
        <v>34</v>
      </c>
      <c r="M1094">
        <v>663.675555555556</v>
      </c>
      <c r="N1094">
        <v>637.27555555555602</v>
      </c>
      <c r="O1094">
        <v>6</v>
      </c>
      <c r="P1094">
        <v>6</v>
      </c>
      <c r="Q1094">
        <v>663.675555555556</v>
      </c>
      <c r="R1094">
        <v>637.27555555555602</v>
      </c>
      <c r="S1094">
        <v>6</v>
      </c>
      <c r="T1094">
        <v>6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75</v>
      </c>
      <c r="AA1094">
        <v>75</v>
      </c>
      <c r="AB1094">
        <v>-1</v>
      </c>
      <c r="AC1094">
        <v>-1</v>
      </c>
      <c r="AD1094" s="8">
        <f t="shared" si="35"/>
        <v>1</v>
      </c>
      <c r="AE1094">
        <v>1090</v>
      </c>
      <c r="AF1094">
        <v>34191</v>
      </c>
      <c r="AG1094">
        <v>1373</v>
      </c>
      <c r="AH1094" t="s">
        <v>40</v>
      </c>
      <c r="AI1094">
        <v>889</v>
      </c>
      <c r="AJ1094">
        <v>889</v>
      </c>
      <c r="AK1094">
        <v>4</v>
      </c>
    </row>
    <row r="1095" spans="1:37" x14ac:dyDescent="0.2">
      <c r="A1095">
        <v>12</v>
      </c>
      <c r="B1095" t="s">
        <v>32</v>
      </c>
      <c r="C1095">
        <v>150</v>
      </c>
      <c r="D1095">
        <v>3000</v>
      </c>
      <c r="E1095">
        <v>13</v>
      </c>
      <c r="F1095">
        <v>1</v>
      </c>
      <c r="G1095">
        <v>3</v>
      </c>
      <c r="H1095" t="s">
        <v>36</v>
      </c>
      <c r="I1095">
        <v>1</v>
      </c>
      <c r="J1095" s="8" t="str">
        <f t="shared" si="34"/>
        <v xml:space="preserve">HIT </v>
      </c>
      <c r="K1095">
        <v>11</v>
      </c>
      <c r="L1095">
        <v>3</v>
      </c>
      <c r="M1095">
        <v>331.782222222222</v>
      </c>
      <c r="N1095">
        <v>194.75111111111099</v>
      </c>
      <c r="O1095">
        <v>2</v>
      </c>
      <c r="P1095">
        <v>3</v>
      </c>
      <c r="Q1095">
        <v>744.30666666666696</v>
      </c>
      <c r="R1095">
        <v>410.01333333333298</v>
      </c>
      <c r="S1095">
        <v>4</v>
      </c>
      <c r="T1095">
        <v>7</v>
      </c>
      <c r="U1095">
        <v>746.10000610351597</v>
      </c>
      <c r="V1095">
        <v>407.80000305175798</v>
      </c>
      <c r="W1095">
        <v>4</v>
      </c>
      <c r="X1095">
        <v>7</v>
      </c>
      <c r="Y1095">
        <v>2.8486658756507501</v>
      </c>
      <c r="Z1095">
        <v>12.5</v>
      </c>
      <c r="AA1095">
        <v>81.25</v>
      </c>
      <c r="AB1095">
        <v>22.640999999999998</v>
      </c>
      <c r="AC1095">
        <v>10.141</v>
      </c>
      <c r="AD1095" s="8">
        <f t="shared" si="35"/>
        <v>10.141</v>
      </c>
      <c r="AE1095">
        <v>2009</v>
      </c>
      <c r="AF1095">
        <v>39119</v>
      </c>
      <c r="AG1095">
        <v>1711</v>
      </c>
      <c r="AH1095" t="s">
        <v>40</v>
      </c>
      <c r="AI1095">
        <v>889</v>
      </c>
      <c r="AJ1095">
        <v>889</v>
      </c>
      <c r="AK1095">
        <v>4</v>
      </c>
    </row>
    <row r="1096" spans="1:37" x14ac:dyDescent="0.2">
      <c r="A1096">
        <v>12</v>
      </c>
      <c r="B1096" t="s">
        <v>32</v>
      </c>
      <c r="C1096">
        <v>150</v>
      </c>
      <c r="D1096">
        <v>3000</v>
      </c>
      <c r="E1096">
        <v>14</v>
      </c>
      <c r="F1096">
        <v>1</v>
      </c>
      <c r="G1096">
        <v>4</v>
      </c>
      <c r="H1096" t="s">
        <v>36</v>
      </c>
      <c r="I1096">
        <v>1</v>
      </c>
      <c r="J1096" s="8" t="str">
        <f t="shared" si="34"/>
        <v xml:space="preserve">HIT </v>
      </c>
      <c r="K1096">
        <v>9</v>
      </c>
      <c r="L1096">
        <v>3</v>
      </c>
      <c r="M1096">
        <v>194.15111111111099</v>
      </c>
      <c r="N1096">
        <v>410.01333333333298</v>
      </c>
      <c r="O1096">
        <v>4</v>
      </c>
      <c r="P1096">
        <v>2</v>
      </c>
      <c r="Q1096">
        <v>91.52</v>
      </c>
      <c r="R1096">
        <v>505.64444444444399</v>
      </c>
      <c r="S1096">
        <v>5</v>
      </c>
      <c r="T1096">
        <v>1</v>
      </c>
      <c r="U1096">
        <v>440.10000610351602</v>
      </c>
      <c r="V1096">
        <v>713.80000305175804</v>
      </c>
      <c r="W1096">
        <v>7</v>
      </c>
      <c r="X1096">
        <v>4</v>
      </c>
      <c r="Y1096">
        <v>406.00093255342398</v>
      </c>
      <c r="Z1096">
        <v>31.25</v>
      </c>
      <c r="AA1096">
        <v>87.5</v>
      </c>
      <c r="AB1096">
        <v>53.295000000000002</v>
      </c>
      <c r="AC1096">
        <v>22.045000000000002</v>
      </c>
      <c r="AD1096" s="8">
        <f t="shared" si="35"/>
        <v>22.045000000000002</v>
      </c>
      <c r="AE1096">
        <v>2150</v>
      </c>
      <c r="AF1096">
        <v>44111</v>
      </c>
      <c r="AG1096">
        <v>1592</v>
      </c>
      <c r="AH1096" t="s">
        <v>40</v>
      </c>
      <c r="AI1096">
        <v>889</v>
      </c>
      <c r="AJ1096">
        <v>889</v>
      </c>
      <c r="AK1096">
        <v>4</v>
      </c>
    </row>
    <row r="1097" spans="1:37" x14ac:dyDescent="0.2">
      <c r="A1097">
        <v>12</v>
      </c>
      <c r="B1097" t="s">
        <v>32</v>
      </c>
      <c r="C1097">
        <v>150</v>
      </c>
      <c r="D1097">
        <v>3000</v>
      </c>
      <c r="E1097">
        <v>15</v>
      </c>
      <c r="F1097">
        <v>0</v>
      </c>
      <c r="G1097">
        <v>0</v>
      </c>
      <c r="H1097" t="s">
        <v>33</v>
      </c>
      <c r="I1097">
        <v>1</v>
      </c>
      <c r="J1097" s="8" t="str">
        <f t="shared" si="34"/>
        <v>TNEG</v>
      </c>
      <c r="K1097">
        <v>0</v>
      </c>
      <c r="L1097" t="s">
        <v>34</v>
      </c>
      <c r="M1097">
        <v>109.52</v>
      </c>
      <c r="N1097">
        <v>77.12</v>
      </c>
      <c r="O1097">
        <v>1</v>
      </c>
      <c r="P1097">
        <v>1</v>
      </c>
      <c r="Q1097">
        <v>109.52</v>
      </c>
      <c r="R1097">
        <v>77.12</v>
      </c>
      <c r="S1097">
        <v>1</v>
      </c>
      <c r="T1097">
        <v>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93.75</v>
      </c>
      <c r="AA1097">
        <v>93.75</v>
      </c>
      <c r="AB1097">
        <v>-1</v>
      </c>
      <c r="AC1097">
        <v>-1</v>
      </c>
      <c r="AD1097" s="8">
        <f t="shared" si="35"/>
        <v>1</v>
      </c>
      <c r="AE1097">
        <v>1268</v>
      </c>
      <c r="AF1097">
        <v>46391</v>
      </c>
      <c r="AG1097">
        <v>2189</v>
      </c>
      <c r="AH1097" t="s">
        <v>40</v>
      </c>
      <c r="AI1097">
        <v>889</v>
      </c>
      <c r="AJ1097">
        <v>889</v>
      </c>
      <c r="AK1097">
        <v>4</v>
      </c>
    </row>
    <row r="1098" spans="1:37" x14ac:dyDescent="0.2">
      <c r="A1098">
        <v>12</v>
      </c>
      <c r="B1098" t="s">
        <v>32</v>
      </c>
      <c r="C1098">
        <v>150</v>
      </c>
      <c r="D1098">
        <v>3000</v>
      </c>
      <c r="E1098">
        <v>16</v>
      </c>
      <c r="F1098">
        <v>1</v>
      </c>
      <c r="G1098">
        <v>5</v>
      </c>
      <c r="H1098" t="s">
        <v>36</v>
      </c>
      <c r="I1098">
        <v>1</v>
      </c>
      <c r="J1098" s="8" t="str">
        <f t="shared" si="34"/>
        <v xml:space="preserve">HIT </v>
      </c>
      <c r="K1098">
        <v>15</v>
      </c>
      <c r="L1098">
        <v>4</v>
      </c>
      <c r="M1098">
        <v>309.782222222222</v>
      </c>
      <c r="N1098">
        <v>632.27555555555602</v>
      </c>
      <c r="O1098">
        <v>6</v>
      </c>
      <c r="P1098">
        <v>3</v>
      </c>
      <c r="Q1098">
        <v>107.52</v>
      </c>
      <c r="R1098">
        <v>283.38222222222203</v>
      </c>
      <c r="S1098">
        <v>3</v>
      </c>
      <c r="T1098">
        <v>1</v>
      </c>
      <c r="U1098">
        <v>96.100006103515597</v>
      </c>
      <c r="V1098">
        <v>275.80000305175798</v>
      </c>
      <c r="W1098">
        <v>3</v>
      </c>
      <c r="X1098">
        <v>1</v>
      </c>
      <c r="Y1098">
        <v>13.707892184602899</v>
      </c>
      <c r="Z1098">
        <v>6.25</v>
      </c>
      <c r="AA1098">
        <v>100</v>
      </c>
      <c r="AB1098">
        <v>1.286</v>
      </c>
      <c r="AC1098">
        <v>-4.9640000000000004</v>
      </c>
      <c r="AD1098" s="8">
        <f t="shared" si="35"/>
        <v>4.9640000000000004</v>
      </c>
      <c r="AE1098">
        <v>1979</v>
      </c>
      <c r="AF1098">
        <v>51503</v>
      </c>
      <c r="AG1098">
        <v>1985</v>
      </c>
      <c r="AH1098" t="s">
        <v>40</v>
      </c>
      <c r="AI1098">
        <v>889</v>
      </c>
      <c r="AJ1098">
        <v>889</v>
      </c>
      <c r="AK1098">
        <v>4</v>
      </c>
    </row>
    <row r="1099" spans="1:37" x14ac:dyDescent="0.2">
      <c r="A1099">
        <v>12</v>
      </c>
      <c r="B1099" t="s">
        <v>37</v>
      </c>
      <c r="C1099">
        <v>150</v>
      </c>
      <c r="D1099">
        <v>3000</v>
      </c>
      <c r="E1099">
        <v>1</v>
      </c>
      <c r="F1099">
        <v>0</v>
      </c>
      <c r="G1099">
        <v>0</v>
      </c>
      <c r="H1099" t="s">
        <v>33</v>
      </c>
      <c r="I1099">
        <v>1</v>
      </c>
      <c r="J1099" s="8" t="str">
        <f t="shared" si="34"/>
        <v>TNEG</v>
      </c>
      <c r="K1099">
        <v>0</v>
      </c>
      <c r="L1099" t="s">
        <v>34</v>
      </c>
      <c r="M1099">
        <v>425.41333333333301</v>
      </c>
      <c r="N1099">
        <v>639.27555555555602</v>
      </c>
      <c r="O1099">
        <v>6</v>
      </c>
      <c r="P1099">
        <v>4</v>
      </c>
      <c r="Q1099">
        <v>425.41333333333301</v>
      </c>
      <c r="R1099">
        <v>639.27555555555602</v>
      </c>
      <c r="S1099">
        <v>6</v>
      </c>
      <c r="T1099">
        <v>4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0.33</v>
      </c>
      <c r="AA1099">
        <v>0.33</v>
      </c>
      <c r="AB1099">
        <v>-1</v>
      </c>
      <c r="AC1099">
        <v>-1</v>
      </c>
      <c r="AD1099" s="8">
        <f t="shared" si="35"/>
        <v>1</v>
      </c>
      <c r="AE1099">
        <v>1228</v>
      </c>
      <c r="AF1099">
        <v>59135</v>
      </c>
      <c r="AG1099">
        <v>1341</v>
      </c>
      <c r="AH1099" t="s">
        <v>40</v>
      </c>
      <c r="AI1099">
        <v>889</v>
      </c>
      <c r="AJ1099">
        <v>889</v>
      </c>
      <c r="AK1099">
        <v>4</v>
      </c>
    </row>
    <row r="1100" spans="1:37" x14ac:dyDescent="0.2">
      <c r="A1100">
        <v>12</v>
      </c>
      <c r="B1100" t="s">
        <v>37</v>
      </c>
      <c r="C1100">
        <v>150</v>
      </c>
      <c r="D1100">
        <v>3000</v>
      </c>
      <c r="E1100">
        <v>2</v>
      </c>
      <c r="F1100">
        <v>0</v>
      </c>
      <c r="G1100">
        <v>0</v>
      </c>
      <c r="H1100" t="s">
        <v>33</v>
      </c>
      <c r="I1100">
        <v>1</v>
      </c>
      <c r="J1100" s="8" t="str">
        <f t="shared" si="34"/>
        <v>TNEG</v>
      </c>
      <c r="K1100">
        <v>0</v>
      </c>
      <c r="L1100" t="s">
        <v>34</v>
      </c>
      <c r="M1100">
        <v>753.30666666666696</v>
      </c>
      <c r="N1100">
        <v>725.90666666666698</v>
      </c>
      <c r="O1100">
        <v>7</v>
      </c>
      <c r="P1100">
        <v>7</v>
      </c>
      <c r="Q1100">
        <v>753.30666666666696</v>
      </c>
      <c r="R1100">
        <v>725.90666666666698</v>
      </c>
      <c r="S1100">
        <v>7</v>
      </c>
      <c r="T1100">
        <v>7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0.66</v>
      </c>
      <c r="AA1100">
        <v>0.66</v>
      </c>
      <c r="AB1100">
        <v>-1</v>
      </c>
      <c r="AC1100">
        <v>-1</v>
      </c>
      <c r="AD1100" s="8">
        <f t="shared" si="35"/>
        <v>1</v>
      </c>
      <c r="AE1100">
        <v>944</v>
      </c>
      <c r="AF1100">
        <v>60599</v>
      </c>
      <c r="AG1100">
        <v>771</v>
      </c>
      <c r="AH1100" t="s">
        <v>40</v>
      </c>
      <c r="AI1100">
        <v>889</v>
      </c>
      <c r="AJ1100">
        <v>889</v>
      </c>
      <c r="AK1100">
        <v>4</v>
      </c>
    </row>
    <row r="1101" spans="1:37" x14ac:dyDescent="0.2">
      <c r="A1101">
        <v>12</v>
      </c>
      <c r="B1101" t="s">
        <v>37</v>
      </c>
      <c r="C1101">
        <v>150</v>
      </c>
      <c r="D1101">
        <v>3000</v>
      </c>
      <c r="E1101">
        <v>3</v>
      </c>
      <c r="F1101">
        <v>0</v>
      </c>
      <c r="G1101">
        <v>0</v>
      </c>
      <c r="H1101" t="s">
        <v>33</v>
      </c>
      <c r="I1101">
        <v>1</v>
      </c>
      <c r="J1101" s="8" t="str">
        <f t="shared" si="34"/>
        <v>TNEG</v>
      </c>
      <c r="K1101">
        <v>0</v>
      </c>
      <c r="L1101" t="s">
        <v>34</v>
      </c>
      <c r="M1101">
        <v>223.15111111111099</v>
      </c>
      <c r="N1101">
        <v>630.27555555555602</v>
      </c>
      <c r="O1101">
        <v>6</v>
      </c>
      <c r="P1101">
        <v>2</v>
      </c>
      <c r="Q1101">
        <v>223.15111111111099</v>
      </c>
      <c r="R1101">
        <v>630.27555555555602</v>
      </c>
      <c r="S1101">
        <v>6</v>
      </c>
      <c r="T1101">
        <v>2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0.99</v>
      </c>
      <c r="AA1101">
        <v>0.99</v>
      </c>
      <c r="AB1101">
        <v>-1</v>
      </c>
      <c r="AC1101">
        <v>-1</v>
      </c>
      <c r="AD1101" s="8">
        <f t="shared" si="35"/>
        <v>1</v>
      </c>
      <c r="AE1101">
        <v>1165</v>
      </c>
      <c r="AF1101">
        <v>62271</v>
      </c>
      <c r="AG1101">
        <v>386</v>
      </c>
      <c r="AH1101" t="s">
        <v>40</v>
      </c>
      <c r="AI1101">
        <v>889</v>
      </c>
      <c r="AJ1101">
        <v>889</v>
      </c>
      <c r="AK1101">
        <v>4</v>
      </c>
    </row>
    <row r="1102" spans="1:37" x14ac:dyDescent="0.2">
      <c r="A1102">
        <v>12</v>
      </c>
      <c r="B1102" t="s">
        <v>37</v>
      </c>
      <c r="C1102">
        <v>150</v>
      </c>
      <c r="D1102">
        <v>3000</v>
      </c>
      <c r="E1102">
        <v>4</v>
      </c>
      <c r="F1102">
        <v>0</v>
      </c>
      <c r="G1102">
        <v>0</v>
      </c>
      <c r="H1102" t="s">
        <v>33</v>
      </c>
      <c r="I1102">
        <v>1</v>
      </c>
      <c r="J1102" s="8" t="str">
        <f t="shared" si="34"/>
        <v>TNEG</v>
      </c>
      <c r="K1102">
        <v>0</v>
      </c>
      <c r="L1102" t="s">
        <v>34</v>
      </c>
      <c r="M1102">
        <v>209.15111111111099</v>
      </c>
      <c r="N1102">
        <v>411.01333333333298</v>
      </c>
      <c r="O1102">
        <v>4</v>
      </c>
      <c r="P1102">
        <v>2</v>
      </c>
      <c r="Q1102">
        <v>209.15111111111099</v>
      </c>
      <c r="R1102">
        <v>411.01333333333298</v>
      </c>
      <c r="S1102">
        <v>4</v>
      </c>
      <c r="T1102">
        <v>2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1.32</v>
      </c>
      <c r="AA1102">
        <v>1.32</v>
      </c>
      <c r="AB1102">
        <v>-1</v>
      </c>
      <c r="AC1102">
        <v>-1</v>
      </c>
      <c r="AD1102" s="8">
        <f t="shared" si="35"/>
        <v>1</v>
      </c>
      <c r="AE1102">
        <v>955</v>
      </c>
      <c r="AF1102">
        <v>63743</v>
      </c>
      <c r="AG1102">
        <v>423</v>
      </c>
      <c r="AH1102" t="s">
        <v>40</v>
      </c>
      <c r="AI1102">
        <v>889</v>
      </c>
      <c r="AJ1102">
        <v>889</v>
      </c>
      <c r="AK1102">
        <v>4</v>
      </c>
    </row>
    <row r="1103" spans="1:37" x14ac:dyDescent="0.2">
      <c r="A1103">
        <v>12</v>
      </c>
      <c r="B1103" t="s">
        <v>37</v>
      </c>
      <c r="C1103">
        <v>150</v>
      </c>
      <c r="D1103">
        <v>3000</v>
      </c>
      <c r="E1103">
        <v>5</v>
      </c>
      <c r="F1103">
        <v>0</v>
      </c>
      <c r="G1103">
        <v>0</v>
      </c>
      <c r="H1103" t="s">
        <v>33</v>
      </c>
      <c r="I1103">
        <v>1</v>
      </c>
      <c r="J1103" s="8" t="str">
        <f t="shared" si="34"/>
        <v>TNEG</v>
      </c>
      <c r="K1103">
        <v>0</v>
      </c>
      <c r="L1103" t="s">
        <v>34</v>
      </c>
      <c r="M1103">
        <v>753.30666666666696</v>
      </c>
      <c r="N1103">
        <v>725.90666666666698</v>
      </c>
      <c r="O1103">
        <v>7</v>
      </c>
      <c r="P1103">
        <v>7</v>
      </c>
      <c r="Q1103">
        <v>753.30666666666696</v>
      </c>
      <c r="R1103">
        <v>725.90666666666698</v>
      </c>
      <c r="S1103">
        <v>7</v>
      </c>
      <c r="T1103">
        <v>7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1.65</v>
      </c>
      <c r="AA1103">
        <v>1.65</v>
      </c>
      <c r="AB1103">
        <v>-1</v>
      </c>
      <c r="AC1103">
        <v>-1</v>
      </c>
      <c r="AD1103" s="8">
        <f t="shared" si="35"/>
        <v>1</v>
      </c>
      <c r="AE1103">
        <v>1029</v>
      </c>
      <c r="AF1103">
        <v>65287</v>
      </c>
      <c r="AG1103">
        <v>119</v>
      </c>
      <c r="AH1103" t="s">
        <v>40</v>
      </c>
      <c r="AI1103">
        <v>889</v>
      </c>
      <c r="AJ1103">
        <v>889</v>
      </c>
      <c r="AK1103">
        <v>4</v>
      </c>
    </row>
    <row r="1104" spans="1:37" x14ac:dyDescent="0.2">
      <c r="A1104">
        <v>12</v>
      </c>
      <c r="B1104" t="s">
        <v>37</v>
      </c>
      <c r="C1104">
        <v>150</v>
      </c>
      <c r="D1104">
        <v>3000</v>
      </c>
      <c r="E1104">
        <v>6</v>
      </c>
      <c r="F1104">
        <v>0</v>
      </c>
      <c r="G1104">
        <v>0</v>
      </c>
      <c r="H1104" t="s">
        <v>33</v>
      </c>
      <c r="I1104">
        <v>1</v>
      </c>
      <c r="J1104" s="8" t="str">
        <f t="shared" si="34"/>
        <v>TNEG</v>
      </c>
      <c r="K1104">
        <v>0</v>
      </c>
      <c r="L1104" t="s">
        <v>34</v>
      </c>
      <c r="M1104">
        <v>333.782222222222</v>
      </c>
      <c r="N1104">
        <v>62.12</v>
      </c>
      <c r="O1104">
        <v>1</v>
      </c>
      <c r="P1104">
        <v>3</v>
      </c>
      <c r="Q1104">
        <v>333.782222222222</v>
      </c>
      <c r="R1104">
        <v>62.12</v>
      </c>
      <c r="S1104">
        <v>1</v>
      </c>
      <c r="T1104">
        <v>3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1.98</v>
      </c>
      <c r="AA1104">
        <v>1.98</v>
      </c>
      <c r="AB1104">
        <v>-1</v>
      </c>
      <c r="AC1104">
        <v>-1</v>
      </c>
      <c r="AD1104" s="8">
        <f t="shared" si="35"/>
        <v>1</v>
      </c>
      <c r="AE1104">
        <v>951</v>
      </c>
      <c r="AF1104">
        <v>66759</v>
      </c>
      <c r="AG1104">
        <v>2004</v>
      </c>
      <c r="AH1104" t="s">
        <v>40</v>
      </c>
      <c r="AI1104">
        <v>889</v>
      </c>
      <c r="AJ1104">
        <v>889</v>
      </c>
      <c r="AK1104">
        <v>4</v>
      </c>
    </row>
    <row r="1105" spans="1:37" x14ac:dyDescent="0.2">
      <c r="A1105">
        <v>12</v>
      </c>
      <c r="B1105" t="s">
        <v>37</v>
      </c>
      <c r="C1105">
        <v>150</v>
      </c>
      <c r="D1105">
        <v>3000</v>
      </c>
      <c r="E1105">
        <v>7</v>
      </c>
      <c r="F1105">
        <v>0</v>
      </c>
      <c r="G1105">
        <v>0</v>
      </c>
      <c r="H1105" t="s">
        <v>33</v>
      </c>
      <c r="I1105">
        <v>1</v>
      </c>
      <c r="J1105" s="8" t="str">
        <f t="shared" si="34"/>
        <v>TNEG</v>
      </c>
      <c r="K1105">
        <v>0</v>
      </c>
      <c r="L1105" t="s">
        <v>34</v>
      </c>
      <c r="M1105">
        <v>311.782222222222</v>
      </c>
      <c r="N1105">
        <v>167.75111111111099</v>
      </c>
      <c r="O1105">
        <v>2</v>
      </c>
      <c r="P1105">
        <v>3</v>
      </c>
      <c r="Q1105">
        <v>311.782222222222</v>
      </c>
      <c r="R1105">
        <v>167.75111111111099</v>
      </c>
      <c r="S1105">
        <v>2</v>
      </c>
      <c r="T1105">
        <v>3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2.31</v>
      </c>
      <c r="AA1105">
        <v>2.31</v>
      </c>
      <c r="AB1105">
        <v>-1</v>
      </c>
      <c r="AC1105">
        <v>-1</v>
      </c>
      <c r="AD1105" s="8">
        <f t="shared" si="35"/>
        <v>1</v>
      </c>
      <c r="AE1105">
        <v>935</v>
      </c>
      <c r="AF1105">
        <v>68207</v>
      </c>
      <c r="AG1105">
        <v>1847</v>
      </c>
      <c r="AH1105" t="s">
        <v>40</v>
      </c>
      <c r="AI1105">
        <v>889</v>
      </c>
      <c r="AJ1105">
        <v>889</v>
      </c>
      <c r="AK1105">
        <v>4</v>
      </c>
    </row>
    <row r="1106" spans="1:37" x14ac:dyDescent="0.2">
      <c r="A1106">
        <v>12</v>
      </c>
      <c r="B1106" t="s">
        <v>37</v>
      </c>
      <c r="C1106">
        <v>150</v>
      </c>
      <c r="D1106">
        <v>3000</v>
      </c>
      <c r="E1106">
        <v>8</v>
      </c>
      <c r="F1106">
        <v>0</v>
      </c>
      <c r="G1106">
        <v>0</v>
      </c>
      <c r="H1106" t="s">
        <v>33</v>
      </c>
      <c r="I1106">
        <v>1</v>
      </c>
      <c r="J1106" s="8" t="str">
        <f t="shared" si="34"/>
        <v>TNEG</v>
      </c>
      <c r="K1106">
        <v>0</v>
      </c>
      <c r="L1106" t="s">
        <v>34</v>
      </c>
      <c r="M1106">
        <v>773.30666666666696</v>
      </c>
      <c r="N1106">
        <v>634.27555555555602</v>
      </c>
      <c r="O1106">
        <v>6</v>
      </c>
      <c r="P1106">
        <v>7</v>
      </c>
      <c r="Q1106">
        <v>773.30666666666696</v>
      </c>
      <c r="R1106">
        <v>634.27555555555602</v>
      </c>
      <c r="S1106">
        <v>6</v>
      </c>
      <c r="T1106">
        <v>7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2.64</v>
      </c>
      <c r="AA1106">
        <v>2.64</v>
      </c>
      <c r="AB1106">
        <v>-1</v>
      </c>
      <c r="AC1106">
        <v>-1</v>
      </c>
      <c r="AD1106" s="8">
        <f t="shared" si="35"/>
        <v>1</v>
      </c>
      <c r="AE1106">
        <v>1135</v>
      </c>
      <c r="AF1106">
        <v>69854</v>
      </c>
      <c r="AG1106">
        <v>296</v>
      </c>
      <c r="AH1106" t="s">
        <v>40</v>
      </c>
      <c r="AI1106">
        <v>889</v>
      </c>
      <c r="AJ1106">
        <v>889</v>
      </c>
      <c r="AK1106">
        <v>4</v>
      </c>
    </row>
    <row r="1107" spans="1:37" x14ac:dyDescent="0.2">
      <c r="A1107">
        <v>12</v>
      </c>
      <c r="B1107" t="s">
        <v>37</v>
      </c>
      <c r="C1107">
        <v>150</v>
      </c>
      <c r="D1107">
        <v>3000</v>
      </c>
      <c r="E1107">
        <v>9</v>
      </c>
      <c r="F1107">
        <v>0</v>
      </c>
      <c r="G1107">
        <v>0</v>
      </c>
      <c r="H1107" t="s">
        <v>33</v>
      </c>
      <c r="I1107">
        <v>1</v>
      </c>
      <c r="J1107" s="8" t="str">
        <f t="shared" si="34"/>
        <v>TNEG</v>
      </c>
      <c r="K1107">
        <v>0</v>
      </c>
      <c r="L1107" t="s">
        <v>34</v>
      </c>
      <c r="M1107">
        <v>436.41333333333301</v>
      </c>
      <c r="N1107">
        <v>736.90666666666698</v>
      </c>
      <c r="O1107">
        <v>7</v>
      </c>
      <c r="P1107">
        <v>4</v>
      </c>
      <c r="Q1107">
        <v>436.41333333333301</v>
      </c>
      <c r="R1107">
        <v>736.90666666666698</v>
      </c>
      <c r="S1107">
        <v>7</v>
      </c>
      <c r="T1107">
        <v>4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2.97</v>
      </c>
      <c r="AA1107">
        <v>2.97</v>
      </c>
      <c r="AB1107">
        <v>-1</v>
      </c>
      <c r="AC1107">
        <v>-1</v>
      </c>
      <c r="AD1107" s="8">
        <f t="shared" si="35"/>
        <v>1</v>
      </c>
      <c r="AE1107">
        <v>1025</v>
      </c>
      <c r="AF1107">
        <v>71391</v>
      </c>
      <c r="AG1107">
        <v>1469</v>
      </c>
      <c r="AH1107" t="s">
        <v>40</v>
      </c>
      <c r="AI1107">
        <v>889</v>
      </c>
      <c r="AJ1107">
        <v>889</v>
      </c>
      <c r="AK1107">
        <v>4</v>
      </c>
    </row>
    <row r="1108" spans="1:37" x14ac:dyDescent="0.2">
      <c r="A1108">
        <v>12</v>
      </c>
      <c r="B1108" t="s">
        <v>37</v>
      </c>
      <c r="C1108">
        <v>150</v>
      </c>
      <c r="D1108">
        <v>3000</v>
      </c>
      <c r="E1108">
        <v>10</v>
      </c>
      <c r="F1108">
        <v>0</v>
      </c>
      <c r="G1108">
        <v>0</v>
      </c>
      <c r="H1108" t="s">
        <v>33</v>
      </c>
      <c r="I1108">
        <v>1</v>
      </c>
      <c r="J1108" s="8" t="str">
        <f t="shared" si="34"/>
        <v>TNEG</v>
      </c>
      <c r="K1108">
        <v>0</v>
      </c>
      <c r="L1108" t="s">
        <v>34</v>
      </c>
      <c r="M1108">
        <v>421.41333333333301</v>
      </c>
      <c r="N1108">
        <v>284.38222222222203</v>
      </c>
      <c r="O1108">
        <v>3</v>
      </c>
      <c r="P1108">
        <v>4</v>
      </c>
      <c r="Q1108">
        <v>421.41333333333301</v>
      </c>
      <c r="R1108">
        <v>284.38222222222203</v>
      </c>
      <c r="S1108">
        <v>3</v>
      </c>
      <c r="T1108">
        <v>4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3.3</v>
      </c>
      <c r="AA1108">
        <v>3.3</v>
      </c>
      <c r="AB1108">
        <v>-1</v>
      </c>
      <c r="AC1108">
        <v>-1</v>
      </c>
      <c r="AD1108" s="8">
        <f t="shared" si="35"/>
        <v>1</v>
      </c>
      <c r="AE1108">
        <v>1014</v>
      </c>
      <c r="AF1108">
        <v>72927</v>
      </c>
      <c r="AG1108">
        <v>1176</v>
      </c>
      <c r="AH1108" t="s">
        <v>40</v>
      </c>
      <c r="AI1108">
        <v>889</v>
      </c>
      <c r="AJ1108">
        <v>889</v>
      </c>
      <c r="AK1108">
        <v>4</v>
      </c>
    </row>
    <row r="1109" spans="1:37" x14ac:dyDescent="0.2">
      <c r="A1109">
        <v>12</v>
      </c>
      <c r="B1109" t="s">
        <v>37</v>
      </c>
      <c r="C1109">
        <v>150</v>
      </c>
      <c r="D1109">
        <v>3000</v>
      </c>
      <c r="E1109">
        <v>11</v>
      </c>
      <c r="F1109">
        <v>0</v>
      </c>
      <c r="G1109">
        <v>0</v>
      </c>
      <c r="H1109" t="s">
        <v>33</v>
      </c>
      <c r="I1109">
        <v>1</v>
      </c>
      <c r="J1109" s="8" t="str">
        <f t="shared" si="34"/>
        <v>TNEG</v>
      </c>
      <c r="K1109">
        <v>0</v>
      </c>
      <c r="L1109" t="s">
        <v>34</v>
      </c>
      <c r="M1109">
        <v>654.675555555556</v>
      </c>
      <c r="N1109">
        <v>276.38222222222203</v>
      </c>
      <c r="O1109">
        <v>3</v>
      </c>
      <c r="P1109">
        <v>6</v>
      </c>
      <c r="Q1109">
        <v>654.675555555556</v>
      </c>
      <c r="R1109">
        <v>276.38222222222203</v>
      </c>
      <c r="S1109">
        <v>3</v>
      </c>
      <c r="T1109">
        <v>6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3.63</v>
      </c>
      <c r="AA1109">
        <v>3.63</v>
      </c>
      <c r="AB1109">
        <v>-1</v>
      </c>
      <c r="AC1109">
        <v>-1</v>
      </c>
      <c r="AD1109" s="8">
        <f t="shared" si="35"/>
        <v>1</v>
      </c>
      <c r="AE1109">
        <v>1007</v>
      </c>
      <c r="AF1109">
        <v>74455</v>
      </c>
      <c r="AG1109">
        <v>1169</v>
      </c>
      <c r="AH1109" t="s">
        <v>40</v>
      </c>
      <c r="AI1109">
        <v>889</v>
      </c>
      <c r="AJ1109">
        <v>889</v>
      </c>
      <c r="AK1109">
        <v>4</v>
      </c>
    </row>
    <row r="1110" spans="1:37" x14ac:dyDescent="0.2">
      <c r="A1110">
        <v>12</v>
      </c>
      <c r="B1110" t="s">
        <v>37</v>
      </c>
      <c r="C1110">
        <v>150</v>
      </c>
      <c r="D1110">
        <v>3000</v>
      </c>
      <c r="E1110">
        <v>12</v>
      </c>
      <c r="F1110">
        <v>0</v>
      </c>
      <c r="G1110">
        <v>0</v>
      </c>
      <c r="H1110" t="s">
        <v>33</v>
      </c>
      <c r="I1110">
        <v>1</v>
      </c>
      <c r="J1110" s="8" t="str">
        <f t="shared" si="34"/>
        <v>TNEG</v>
      </c>
      <c r="K1110">
        <v>0</v>
      </c>
      <c r="L1110" t="s">
        <v>34</v>
      </c>
      <c r="M1110">
        <v>773.30666666666696</v>
      </c>
      <c r="N1110">
        <v>72.12</v>
      </c>
      <c r="O1110">
        <v>1</v>
      </c>
      <c r="P1110">
        <v>7</v>
      </c>
      <c r="Q1110">
        <v>773.30666666666696</v>
      </c>
      <c r="R1110">
        <v>72.12</v>
      </c>
      <c r="S1110">
        <v>1</v>
      </c>
      <c r="T1110">
        <v>7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3.96</v>
      </c>
      <c r="AA1110">
        <v>3.96</v>
      </c>
      <c r="AB1110">
        <v>-1</v>
      </c>
      <c r="AC1110">
        <v>-1</v>
      </c>
      <c r="AD1110" s="8">
        <f t="shared" si="35"/>
        <v>1</v>
      </c>
      <c r="AE1110">
        <v>996</v>
      </c>
      <c r="AF1110">
        <v>75959</v>
      </c>
      <c r="AG1110">
        <v>2038</v>
      </c>
      <c r="AH1110" t="s">
        <v>40</v>
      </c>
      <c r="AI1110">
        <v>889</v>
      </c>
      <c r="AJ1110">
        <v>889</v>
      </c>
      <c r="AK1110">
        <v>4</v>
      </c>
    </row>
    <row r="1111" spans="1:37" x14ac:dyDescent="0.2">
      <c r="A1111">
        <v>12</v>
      </c>
      <c r="B1111" t="s">
        <v>37</v>
      </c>
      <c r="C1111">
        <v>150</v>
      </c>
      <c r="D1111">
        <v>3000</v>
      </c>
      <c r="E1111">
        <v>13</v>
      </c>
      <c r="F1111">
        <v>0</v>
      </c>
      <c r="G1111">
        <v>0</v>
      </c>
      <c r="H1111" t="s">
        <v>33</v>
      </c>
      <c r="I1111">
        <v>1</v>
      </c>
      <c r="J1111" s="8" t="str">
        <f t="shared" si="34"/>
        <v>TNEG</v>
      </c>
      <c r="K1111">
        <v>0</v>
      </c>
      <c r="L1111" t="s">
        <v>34</v>
      </c>
      <c r="M1111">
        <v>552.04444444444403</v>
      </c>
      <c r="N1111">
        <v>190.75111111111099</v>
      </c>
      <c r="O1111">
        <v>2</v>
      </c>
      <c r="P1111">
        <v>5</v>
      </c>
      <c r="Q1111">
        <v>552.04444444444403</v>
      </c>
      <c r="R1111">
        <v>190.75111111111099</v>
      </c>
      <c r="S1111">
        <v>2</v>
      </c>
      <c r="T1111">
        <v>5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4.29</v>
      </c>
      <c r="AA1111">
        <v>4.29</v>
      </c>
      <c r="AB1111">
        <v>-1</v>
      </c>
      <c r="AC1111">
        <v>-1</v>
      </c>
      <c r="AD1111" s="8">
        <f t="shared" si="35"/>
        <v>1</v>
      </c>
      <c r="AE1111">
        <v>967</v>
      </c>
      <c r="AF1111">
        <v>77439</v>
      </c>
      <c r="AG1111">
        <v>615</v>
      </c>
      <c r="AH1111" t="s">
        <v>40</v>
      </c>
      <c r="AI1111">
        <v>889</v>
      </c>
      <c r="AJ1111">
        <v>889</v>
      </c>
      <c r="AK1111">
        <v>4</v>
      </c>
    </row>
    <row r="1112" spans="1:37" x14ac:dyDescent="0.2">
      <c r="A1112">
        <v>12</v>
      </c>
      <c r="B1112" t="s">
        <v>37</v>
      </c>
      <c r="C1112">
        <v>150</v>
      </c>
      <c r="D1112">
        <v>3000</v>
      </c>
      <c r="E1112">
        <v>14</v>
      </c>
      <c r="F1112">
        <v>0</v>
      </c>
      <c r="G1112">
        <v>0</v>
      </c>
      <c r="H1112" t="s">
        <v>33</v>
      </c>
      <c r="I1112">
        <v>1</v>
      </c>
      <c r="J1112" s="8" t="str">
        <f t="shared" si="34"/>
        <v>TNEG</v>
      </c>
      <c r="K1112">
        <v>0</v>
      </c>
      <c r="L1112" t="s">
        <v>34</v>
      </c>
      <c r="M1112">
        <v>529.04444444444403</v>
      </c>
      <c r="N1112">
        <v>733.90666666666698</v>
      </c>
      <c r="O1112">
        <v>7</v>
      </c>
      <c r="P1112">
        <v>5</v>
      </c>
      <c r="Q1112">
        <v>529.04444444444403</v>
      </c>
      <c r="R1112">
        <v>733.90666666666698</v>
      </c>
      <c r="S1112">
        <v>7</v>
      </c>
      <c r="T1112">
        <v>5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4.62</v>
      </c>
      <c r="AA1112">
        <v>4.62</v>
      </c>
      <c r="AB1112">
        <v>-1</v>
      </c>
      <c r="AC1112">
        <v>-1</v>
      </c>
      <c r="AD1112" s="8">
        <f t="shared" si="35"/>
        <v>1</v>
      </c>
      <c r="AE1112">
        <v>1030</v>
      </c>
      <c r="AF1112">
        <v>78983</v>
      </c>
      <c r="AG1112">
        <v>1404</v>
      </c>
      <c r="AH1112" t="s">
        <v>40</v>
      </c>
      <c r="AI1112">
        <v>889</v>
      </c>
      <c r="AJ1112">
        <v>889</v>
      </c>
      <c r="AK1112">
        <v>4</v>
      </c>
    </row>
    <row r="1113" spans="1:37" x14ac:dyDescent="0.2">
      <c r="A1113">
        <v>12</v>
      </c>
      <c r="B1113" t="s">
        <v>37</v>
      </c>
      <c r="C1113">
        <v>150</v>
      </c>
      <c r="D1113">
        <v>3000</v>
      </c>
      <c r="E1113">
        <v>15</v>
      </c>
      <c r="F1113">
        <v>0</v>
      </c>
      <c r="G1113">
        <v>0</v>
      </c>
      <c r="H1113" t="s">
        <v>33</v>
      </c>
      <c r="I1113">
        <v>1</v>
      </c>
      <c r="J1113" s="8" t="str">
        <f t="shared" si="34"/>
        <v>TNEG</v>
      </c>
      <c r="K1113">
        <v>0</v>
      </c>
      <c r="L1113" t="s">
        <v>34</v>
      </c>
      <c r="M1113">
        <v>322.782222222222</v>
      </c>
      <c r="N1113">
        <v>286.38222222222203</v>
      </c>
      <c r="O1113">
        <v>3</v>
      </c>
      <c r="P1113">
        <v>3</v>
      </c>
      <c r="Q1113">
        <v>322.782222222222</v>
      </c>
      <c r="R1113">
        <v>286.38222222222203</v>
      </c>
      <c r="S1113">
        <v>3</v>
      </c>
      <c r="T1113">
        <v>3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4.95</v>
      </c>
      <c r="AA1113">
        <v>4.95</v>
      </c>
      <c r="AB1113">
        <v>-1</v>
      </c>
      <c r="AC1113">
        <v>-1</v>
      </c>
      <c r="AD1113" s="8">
        <f t="shared" si="35"/>
        <v>1</v>
      </c>
      <c r="AE1113">
        <v>963</v>
      </c>
      <c r="AF1113">
        <v>80455</v>
      </c>
      <c r="AG1113">
        <v>1779</v>
      </c>
      <c r="AH1113" t="s">
        <v>40</v>
      </c>
      <c r="AI1113">
        <v>889</v>
      </c>
      <c r="AJ1113">
        <v>889</v>
      </c>
      <c r="AK1113">
        <v>4</v>
      </c>
    </row>
    <row r="1114" spans="1:37" x14ac:dyDescent="0.2">
      <c r="A1114">
        <v>12</v>
      </c>
      <c r="B1114" t="s">
        <v>37</v>
      </c>
      <c r="C1114">
        <v>150</v>
      </c>
      <c r="D1114">
        <v>3000</v>
      </c>
      <c r="E1114">
        <v>16</v>
      </c>
      <c r="F1114">
        <v>1</v>
      </c>
      <c r="G1114">
        <v>1</v>
      </c>
      <c r="H1114" t="s">
        <v>36</v>
      </c>
      <c r="I1114">
        <v>1</v>
      </c>
      <c r="J1114" s="8" t="str">
        <f t="shared" si="34"/>
        <v xml:space="preserve">HIT </v>
      </c>
      <c r="K1114">
        <v>1</v>
      </c>
      <c r="L1114">
        <v>0</v>
      </c>
      <c r="M1114">
        <v>648.675555555556</v>
      </c>
      <c r="N1114">
        <v>73.12</v>
      </c>
      <c r="O1114">
        <v>1</v>
      </c>
      <c r="P1114">
        <v>6</v>
      </c>
      <c r="Q1114">
        <v>322.782222222222</v>
      </c>
      <c r="R1114">
        <v>286.38222222222203</v>
      </c>
      <c r="S1114">
        <v>3</v>
      </c>
      <c r="T1114">
        <v>3</v>
      </c>
      <c r="U1114">
        <v>328.10000610351602</v>
      </c>
      <c r="V1114">
        <v>274.55000305175798</v>
      </c>
      <c r="W1114">
        <v>3</v>
      </c>
      <c r="X1114">
        <v>3</v>
      </c>
      <c r="Y1114">
        <v>12.9722872272414</v>
      </c>
      <c r="Z1114">
        <v>4.95</v>
      </c>
      <c r="AA1114">
        <v>5.2809999999999997</v>
      </c>
      <c r="AB1114">
        <v>5.1890000000000001</v>
      </c>
      <c r="AC1114">
        <v>0.23899999999999999</v>
      </c>
      <c r="AD1114" s="8">
        <f t="shared" si="35"/>
        <v>0.23899999999999999</v>
      </c>
      <c r="AE1114">
        <v>1267</v>
      </c>
      <c r="AF1114">
        <v>84463</v>
      </c>
      <c r="AG1114">
        <v>1779</v>
      </c>
      <c r="AH1114" t="s">
        <v>40</v>
      </c>
      <c r="AI1114">
        <v>889</v>
      </c>
      <c r="AJ1114">
        <v>889</v>
      </c>
      <c r="AK1114">
        <v>4</v>
      </c>
    </row>
    <row r="1115" spans="1:37" x14ac:dyDescent="0.2">
      <c r="A1115">
        <v>12</v>
      </c>
      <c r="B1115" t="s">
        <v>37</v>
      </c>
      <c r="C1115">
        <v>150</v>
      </c>
      <c r="D1115">
        <v>3000</v>
      </c>
      <c r="E1115">
        <v>17</v>
      </c>
      <c r="F1115">
        <v>0</v>
      </c>
      <c r="G1115">
        <v>0</v>
      </c>
      <c r="H1115" t="s">
        <v>33</v>
      </c>
      <c r="I1115">
        <v>1</v>
      </c>
      <c r="J1115" s="8" t="str">
        <f t="shared" si="34"/>
        <v>TNEG</v>
      </c>
      <c r="K1115">
        <v>0</v>
      </c>
      <c r="L1115" t="s">
        <v>34</v>
      </c>
      <c r="M1115">
        <v>773.30666666666696</v>
      </c>
      <c r="N1115">
        <v>72.12</v>
      </c>
      <c r="O1115">
        <v>1</v>
      </c>
      <c r="P1115">
        <v>7</v>
      </c>
      <c r="Q1115">
        <v>773.30666666666696</v>
      </c>
      <c r="R1115">
        <v>72.12</v>
      </c>
      <c r="S1115">
        <v>1</v>
      </c>
      <c r="T1115">
        <v>7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5.6109999999999998</v>
      </c>
      <c r="AA1115">
        <v>5.6109999999999998</v>
      </c>
      <c r="AB1115">
        <v>-1</v>
      </c>
      <c r="AC1115">
        <v>-1</v>
      </c>
      <c r="AD1115" s="8">
        <f t="shared" si="35"/>
        <v>1</v>
      </c>
      <c r="AE1115">
        <v>1220</v>
      </c>
      <c r="AF1115">
        <v>86694</v>
      </c>
      <c r="AG1115">
        <v>300</v>
      </c>
      <c r="AH1115" t="s">
        <v>40</v>
      </c>
      <c r="AI1115">
        <v>889</v>
      </c>
      <c r="AJ1115">
        <v>889</v>
      </c>
      <c r="AK1115">
        <v>4</v>
      </c>
    </row>
    <row r="1116" spans="1:37" x14ac:dyDescent="0.2">
      <c r="A1116">
        <v>12</v>
      </c>
      <c r="B1116" t="s">
        <v>37</v>
      </c>
      <c r="C1116">
        <v>150</v>
      </c>
      <c r="D1116">
        <v>3000</v>
      </c>
      <c r="E1116">
        <v>18</v>
      </c>
      <c r="F1116">
        <v>0</v>
      </c>
      <c r="G1116">
        <v>0</v>
      </c>
      <c r="H1116" t="s">
        <v>33</v>
      </c>
      <c r="I1116">
        <v>1</v>
      </c>
      <c r="J1116" s="8" t="str">
        <f t="shared" si="34"/>
        <v>TNEG</v>
      </c>
      <c r="K1116">
        <v>0</v>
      </c>
      <c r="L1116" t="s">
        <v>34</v>
      </c>
      <c r="M1116">
        <v>192.15111111111099</v>
      </c>
      <c r="N1116">
        <v>511.64444444444399</v>
      </c>
      <c r="O1116">
        <v>5</v>
      </c>
      <c r="P1116">
        <v>2</v>
      </c>
      <c r="Q1116">
        <v>192.15111111111099</v>
      </c>
      <c r="R1116">
        <v>511.64444444444399</v>
      </c>
      <c r="S1116">
        <v>5</v>
      </c>
      <c r="T1116">
        <v>2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5.9409999999999998</v>
      </c>
      <c r="AA1116">
        <v>5.9409999999999998</v>
      </c>
      <c r="AB1116">
        <v>-1</v>
      </c>
      <c r="AC1116">
        <v>-1</v>
      </c>
      <c r="AD1116" s="8">
        <f t="shared" si="35"/>
        <v>1</v>
      </c>
      <c r="AE1116">
        <v>1107</v>
      </c>
      <c r="AF1116">
        <v>88319</v>
      </c>
      <c r="AG1116">
        <v>811</v>
      </c>
      <c r="AH1116" t="s">
        <v>40</v>
      </c>
      <c r="AI1116">
        <v>889</v>
      </c>
      <c r="AJ1116">
        <v>889</v>
      </c>
      <c r="AK1116">
        <v>4</v>
      </c>
    </row>
    <row r="1117" spans="1:37" x14ac:dyDescent="0.2">
      <c r="A1117">
        <v>12</v>
      </c>
      <c r="B1117" t="s">
        <v>37</v>
      </c>
      <c r="C1117">
        <v>150</v>
      </c>
      <c r="D1117">
        <v>3000</v>
      </c>
      <c r="E1117">
        <v>19</v>
      </c>
      <c r="F1117">
        <v>0</v>
      </c>
      <c r="G1117">
        <v>0</v>
      </c>
      <c r="H1117" t="s">
        <v>33</v>
      </c>
      <c r="I1117">
        <v>1</v>
      </c>
      <c r="J1117" s="8" t="str">
        <f t="shared" si="34"/>
        <v>TNEG</v>
      </c>
      <c r="K1117">
        <v>0</v>
      </c>
      <c r="L1117" t="s">
        <v>34</v>
      </c>
      <c r="M1117">
        <v>649.675555555556</v>
      </c>
      <c r="N1117">
        <v>727.90666666666698</v>
      </c>
      <c r="O1117">
        <v>7</v>
      </c>
      <c r="P1117">
        <v>6</v>
      </c>
      <c r="Q1117">
        <v>649.675555555556</v>
      </c>
      <c r="R1117">
        <v>727.90666666666698</v>
      </c>
      <c r="S1117">
        <v>7</v>
      </c>
      <c r="T1117">
        <v>6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6.2709999999999999</v>
      </c>
      <c r="AA1117">
        <v>6.2709999999999999</v>
      </c>
      <c r="AB1117">
        <v>-1</v>
      </c>
      <c r="AC1117">
        <v>-1</v>
      </c>
      <c r="AD1117" s="8">
        <f t="shared" si="35"/>
        <v>1</v>
      </c>
      <c r="AE1117">
        <v>997</v>
      </c>
      <c r="AF1117">
        <v>89831</v>
      </c>
      <c r="AG1117">
        <v>1049</v>
      </c>
      <c r="AH1117" t="s">
        <v>40</v>
      </c>
      <c r="AI1117">
        <v>889</v>
      </c>
      <c r="AJ1117">
        <v>889</v>
      </c>
      <c r="AK1117">
        <v>4</v>
      </c>
    </row>
    <row r="1118" spans="1:37" x14ac:dyDescent="0.2">
      <c r="A1118">
        <v>12</v>
      </c>
      <c r="B1118" t="s">
        <v>37</v>
      </c>
      <c r="C1118">
        <v>150</v>
      </c>
      <c r="D1118">
        <v>3000</v>
      </c>
      <c r="E1118">
        <v>20</v>
      </c>
      <c r="F1118">
        <v>0</v>
      </c>
      <c r="G1118">
        <v>0</v>
      </c>
      <c r="H1118" t="s">
        <v>33</v>
      </c>
      <c r="I1118">
        <v>1</v>
      </c>
      <c r="J1118" s="8" t="str">
        <f t="shared" si="34"/>
        <v>TNEG</v>
      </c>
      <c r="K1118">
        <v>0</v>
      </c>
      <c r="L1118" t="s">
        <v>34</v>
      </c>
      <c r="M1118">
        <v>192.15111111111099</v>
      </c>
      <c r="N1118">
        <v>511.64444444444399</v>
      </c>
      <c r="O1118">
        <v>5</v>
      </c>
      <c r="P1118">
        <v>2</v>
      </c>
      <c r="Q1118">
        <v>192.15111111111099</v>
      </c>
      <c r="R1118">
        <v>511.64444444444399</v>
      </c>
      <c r="S1118">
        <v>5</v>
      </c>
      <c r="T1118">
        <v>2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6.601</v>
      </c>
      <c r="AA1118">
        <v>6.601</v>
      </c>
      <c r="AB1118">
        <v>-1</v>
      </c>
      <c r="AC1118">
        <v>-1</v>
      </c>
      <c r="AD1118" s="8">
        <f t="shared" si="35"/>
        <v>1</v>
      </c>
      <c r="AE1118">
        <v>967</v>
      </c>
      <c r="AF1118">
        <v>91302</v>
      </c>
      <c r="AG1118">
        <v>1414</v>
      </c>
      <c r="AH1118" t="s">
        <v>40</v>
      </c>
      <c r="AI1118">
        <v>889</v>
      </c>
      <c r="AJ1118">
        <v>889</v>
      </c>
      <c r="AK1118">
        <v>4</v>
      </c>
    </row>
    <row r="1119" spans="1:37" x14ac:dyDescent="0.2">
      <c r="A1119">
        <v>12</v>
      </c>
      <c r="B1119" t="s">
        <v>37</v>
      </c>
      <c r="C1119">
        <v>150</v>
      </c>
      <c r="D1119">
        <v>3000</v>
      </c>
      <c r="E1119">
        <v>21</v>
      </c>
      <c r="F1119">
        <v>1</v>
      </c>
      <c r="G1119">
        <v>2</v>
      </c>
      <c r="H1119" t="s">
        <v>36</v>
      </c>
      <c r="I1119">
        <v>1</v>
      </c>
      <c r="J1119" s="8" t="str">
        <f t="shared" si="34"/>
        <v xml:space="preserve">HIT </v>
      </c>
      <c r="K1119">
        <v>7</v>
      </c>
      <c r="L1119">
        <v>3</v>
      </c>
      <c r="M1119">
        <v>207.15111111111099</v>
      </c>
      <c r="N1119">
        <v>64.12</v>
      </c>
      <c r="O1119">
        <v>1</v>
      </c>
      <c r="P1119">
        <v>2</v>
      </c>
      <c r="Q1119">
        <v>529.04444444444403</v>
      </c>
      <c r="R1119">
        <v>733.90666666666698</v>
      </c>
      <c r="S1119">
        <v>7</v>
      </c>
      <c r="T1119">
        <v>5</v>
      </c>
      <c r="U1119">
        <v>530.10000610351597</v>
      </c>
      <c r="V1119">
        <v>629.55000305175804</v>
      </c>
      <c r="W1119">
        <v>6</v>
      </c>
      <c r="X1119">
        <v>5</v>
      </c>
      <c r="Y1119">
        <v>104.362001951148</v>
      </c>
      <c r="Z1119">
        <v>4.62</v>
      </c>
      <c r="AA1119">
        <v>6.931</v>
      </c>
      <c r="AB1119">
        <v>4.1559999999999997</v>
      </c>
      <c r="AC1119">
        <v>-0.46400000000000002</v>
      </c>
      <c r="AD1119" s="8">
        <f t="shared" si="35"/>
        <v>0.46400000000000002</v>
      </c>
      <c r="AE1119">
        <v>1691</v>
      </c>
      <c r="AF1119">
        <v>95528</v>
      </c>
      <c r="AG1119">
        <v>1404</v>
      </c>
      <c r="AH1119" t="s">
        <v>40</v>
      </c>
      <c r="AI1119">
        <v>889</v>
      </c>
      <c r="AJ1119">
        <v>889</v>
      </c>
      <c r="AK1119">
        <v>4</v>
      </c>
    </row>
    <row r="1120" spans="1:37" x14ac:dyDescent="0.2">
      <c r="A1120">
        <v>12</v>
      </c>
      <c r="B1120" t="s">
        <v>37</v>
      </c>
      <c r="C1120">
        <v>150</v>
      </c>
      <c r="D1120">
        <v>3000</v>
      </c>
      <c r="E1120">
        <v>22</v>
      </c>
      <c r="F1120">
        <v>1</v>
      </c>
      <c r="G1120">
        <v>3</v>
      </c>
      <c r="H1120" t="s">
        <v>36</v>
      </c>
      <c r="I1120">
        <v>1</v>
      </c>
      <c r="J1120" s="8" t="str">
        <f t="shared" si="34"/>
        <v xml:space="preserve">HIT </v>
      </c>
      <c r="K1120">
        <v>13</v>
      </c>
      <c r="L1120">
        <v>4</v>
      </c>
      <c r="M1120">
        <v>654.675555555556</v>
      </c>
      <c r="N1120">
        <v>276.38222222222203</v>
      </c>
      <c r="O1120">
        <v>3</v>
      </c>
      <c r="P1120">
        <v>6</v>
      </c>
      <c r="Q1120">
        <v>436.41333333333301</v>
      </c>
      <c r="R1120">
        <v>736.90666666666698</v>
      </c>
      <c r="S1120">
        <v>7</v>
      </c>
      <c r="T1120">
        <v>4</v>
      </c>
      <c r="U1120">
        <v>452.10000610351602</v>
      </c>
      <c r="V1120">
        <v>756.55000305175804</v>
      </c>
      <c r="W1120">
        <v>7</v>
      </c>
      <c r="X1120">
        <v>4</v>
      </c>
      <c r="Y1120">
        <v>25.138264994558099</v>
      </c>
      <c r="Z1120">
        <v>2.97</v>
      </c>
      <c r="AA1120">
        <v>7.2610000000000001</v>
      </c>
      <c r="AB1120">
        <v>5.1890000000000001</v>
      </c>
      <c r="AC1120">
        <v>2.2189999999999999</v>
      </c>
      <c r="AD1120" s="8">
        <f t="shared" si="35"/>
        <v>2.2189999999999999</v>
      </c>
      <c r="AE1120">
        <v>1772</v>
      </c>
      <c r="AF1120">
        <v>101431</v>
      </c>
      <c r="AG1120">
        <v>1469</v>
      </c>
      <c r="AH1120" t="s">
        <v>40</v>
      </c>
      <c r="AI1120">
        <v>889</v>
      </c>
      <c r="AJ1120">
        <v>889</v>
      </c>
      <c r="AK1120">
        <v>4</v>
      </c>
    </row>
    <row r="1121" spans="1:37" x14ac:dyDescent="0.2">
      <c r="A1121">
        <v>12</v>
      </c>
      <c r="B1121" t="s">
        <v>37</v>
      </c>
      <c r="C1121">
        <v>150</v>
      </c>
      <c r="D1121">
        <v>3000</v>
      </c>
      <c r="E1121">
        <v>23</v>
      </c>
      <c r="F1121">
        <v>1</v>
      </c>
      <c r="G1121">
        <v>4</v>
      </c>
      <c r="H1121" t="s">
        <v>36</v>
      </c>
      <c r="I1121">
        <v>1</v>
      </c>
      <c r="J1121" s="8" t="str">
        <f t="shared" si="34"/>
        <v xml:space="preserve">HIT </v>
      </c>
      <c r="K1121">
        <v>22</v>
      </c>
      <c r="L1121">
        <v>4</v>
      </c>
      <c r="M1121">
        <v>648.675555555556</v>
      </c>
      <c r="N1121">
        <v>73.12</v>
      </c>
      <c r="O1121">
        <v>1</v>
      </c>
      <c r="P1121">
        <v>6</v>
      </c>
      <c r="Q1121">
        <v>425.41333333333301</v>
      </c>
      <c r="R1121">
        <v>639.27555555555602</v>
      </c>
      <c r="S1121">
        <v>6</v>
      </c>
      <c r="T1121">
        <v>4</v>
      </c>
      <c r="U1121">
        <v>777.10000610351597</v>
      </c>
      <c r="V1121">
        <v>422.55000305175798</v>
      </c>
      <c r="W1121">
        <v>4</v>
      </c>
      <c r="X1121">
        <v>7</v>
      </c>
      <c r="Y1121">
        <v>413.10226447241598</v>
      </c>
      <c r="Z1121">
        <v>0.33</v>
      </c>
      <c r="AA1121">
        <v>7.5910000000000002</v>
      </c>
      <c r="AB1121">
        <v>1.86</v>
      </c>
      <c r="AC1121">
        <v>1.53</v>
      </c>
      <c r="AD1121" s="8">
        <f t="shared" si="35"/>
        <v>1.53</v>
      </c>
      <c r="AE1121">
        <v>2286</v>
      </c>
      <c r="AF1121">
        <v>106959</v>
      </c>
      <c r="AG1121">
        <v>1341</v>
      </c>
      <c r="AH1121" t="s">
        <v>40</v>
      </c>
      <c r="AI1121">
        <v>889</v>
      </c>
      <c r="AJ1121">
        <v>889</v>
      </c>
      <c r="AK1121">
        <v>4</v>
      </c>
    </row>
    <row r="1122" spans="1:37" x14ac:dyDescent="0.2">
      <c r="A1122">
        <v>12</v>
      </c>
      <c r="B1122" t="s">
        <v>37</v>
      </c>
      <c r="C1122">
        <v>150</v>
      </c>
      <c r="D1122">
        <v>3000</v>
      </c>
      <c r="E1122">
        <v>24</v>
      </c>
      <c r="F1122">
        <v>1</v>
      </c>
      <c r="G1122">
        <v>5</v>
      </c>
      <c r="H1122" t="s">
        <v>36</v>
      </c>
      <c r="I1122">
        <v>1</v>
      </c>
      <c r="J1122" s="8" t="str">
        <f t="shared" si="34"/>
        <v xml:space="preserve">HIT </v>
      </c>
      <c r="K1122">
        <v>22</v>
      </c>
      <c r="L1122">
        <v>4</v>
      </c>
      <c r="M1122">
        <v>421.41333333333301</v>
      </c>
      <c r="N1122">
        <v>284.38222222222203</v>
      </c>
      <c r="O1122">
        <v>3</v>
      </c>
      <c r="P1122">
        <v>4</v>
      </c>
      <c r="Q1122">
        <v>753.30666666666696</v>
      </c>
      <c r="R1122">
        <v>725.90666666666698</v>
      </c>
      <c r="S1122">
        <v>7</v>
      </c>
      <c r="T1122">
        <v>7</v>
      </c>
      <c r="U1122">
        <v>662.10000610351597</v>
      </c>
      <c r="V1122">
        <v>609.55000305175804</v>
      </c>
      <c r="W1122">
        <v>6</v>
      </c>
      <c r="X1122">
        <v>6</v>
      </c>
      <c r="Y1122">
        <v>147.842916971612</v>
      </c>
      <c r="Z1122">
        <v>0.66</v>
      </c>
      <c r="AA1122">
        <v>7.9210000000000003</v>
      </c>
      <c r="AB1122">
        <v>0.94099999999999995</v>
      </c>
      <c r="AC1122">
        <v>0.28100000000000003</v>
      </c>
      <c r="AD1122" s="8">
        <f t="shared" si="35"/>
        <v>0.28100000000000003</v>
      </c>
      <c r="AE1122">
        <v>1813</v>
      </c>
      <c r="AF1122">
        <v>112207</v>
      </c>
      <c r="AG1122">
        <v>771</v>
      </c>
      <c r="AH1122" t="s">
        <v>40</v>
      </c>
      <c r="AI1122">
        <v>889</v>
      </c>
      <c r="AJ1122">
        <v>889</v>
      </c>
      <c r="AK1122">
        <v>4</v>
      </c>
    </row>
    <row r="1123" spans="1:37" x14ac:dyDescent="0.2">
      <c r="A1123">
        <v>12</v>
      </c>
      <c r="B1123" t="s">
        <v>37</v>
      </c>
      <c r="C1123">
        <v>150</v>
      </c>
      <c r="D1123">
        <v>3000</v>
      </c>
      <c r="E1123">
        <v>25</v>
      </c>
      <c r="F1123">
        <v>1</v>
      </c>
      <c r="G1123">
        <v>6</v>
      </c>
      <c r="H1123" t="s">
        <v>36</v>
      </c>
      <c r="I1123">
        <v>1</v>
      </c>
      <c r="J1123" s="8" t="str">
        <f t="shared" si="34"/>
        <v xml:space="preserve">HIT </v>
      </c>
      <c r="K1123">
        <v>8</v>
      </c>
      <c r="L1123">
        <v>3</v>
      </c>
      <c r="M1123">
        <v>311.782222222222</v>
      </c>
      <c r="N1123">
        <v>167.75111111111099</v>
      </c>
      <c r="O1123">
        <v>2</v>
      </c>
      <c r="P1123">
        <v>3</v>
      </c>
      <c r="Q1123">
        <v>773.30666666666696</v>
      </c>
      <c r="R1123">
        <v>72.12</v>
      </c>
      <c r="S1123">
        <v>1</v>
      </c>
      <c r="T1123">
        <v>7</v>
      </c>
      <c r="U1123">
        <v>763.10000610351597</v>
      </c>
      <c r="V1123">
        <v>45.550003051757798</v>
      </c>
      <c r="W1123">
        <v>1</v>
      </c>
      <c r="X1123">
        <v>7</v>
      </c>
      <c r="Y1123">
        <v>28.462969937815298</v>
      </c>
      <c r="Z1123">
        <v>5.6109999999999998</v>
      </c>
      <c r="AA1123">
        <v>8.2509999999999994</v>
      </c>
      <c r="AB1123">
        <v>7.0259999999999998</v>
      </c>
      <c r="AC1123">
        <v>1.4159999999999999</v>
      </c>
      <c r="AD1123" s="8">
        <f t="shared" si="35"/>
        <v>1.4159999999999999</v>
      </c>
      <c r="AE1123">
        <v>1387</v>
      </c>
      <c r="AF1123">
        <v>116127</v>
      </c>
      <c r="AG1123">
        <v>300</v>
      </c>
      <c r="AH1123" t="s">
        <v>40</v>
      </c>
      <c r="AI1123">
        <v>889</v>
      </c>
      <c r="AJ1123">
        <v>889</v>
      </c>
      <c r="AK1123">
        <v>4</v>
      </c>
    </row>
    <row r="1124" spans="1:37" x14ac:dyDescent="0.2">
      <c r="A1124">
        <v>12</v>
      </c>
      <c r="B1124" t="s">
        <v>37</v>
      </c>
      <c r="C1124">
        <v>150</v>
      </c>
      <c r="D1124">
        <v>3000</v>
      </c>
      <c r="E1124">
        <v>26</v>
      </c>
      <c r="F1124">
        <v>0</v>
      </c>
      <c r="G1124">
        <v>0</v>
      </c>
      <c r="H1124" t="s">
        <v>33</v>
      </c>
      <c r="I1124">
        <v>1</v>
      </c>
      <c r="J1124" s="8" t="str">
        <f t="shared" si="34"/>
        <v>TNEG</v>
      </c>
      <c r="K1124">
        <v>0</v>
      </c>
      <c r="L1124" t="s">
        <v>34</v>
      </c>
      <c r="M1124">
        <v>419.41333333333301</v>
      </c>
      <c r="N1124">
        <v>530.64444444444405</v>
      </c>
      <c r="O1124">
        <v>5</v>
      </c>
      <c r="P1124">
        <v>4</v>
      </c>
      <c r="Q1124">
        <v>419.41333333333301</v>
      </c>
      <c r="R1124">
        <v>530.64444444444405</v>
      </c>
      <c r="S1124">
        <v>5</v>
      </c>
      <c r="T1124">
        <v>4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8.5809999999999995</v>
      </c>
      <c r="AA1124">
        <v>8.5809999999999995</v>
      </c>
      <c r="AB1124">
        <v>-1</v>
      </c>
      <c r="AC1124">
        <v>-1</v>
      </c>
      <c r="AD1124" s="8">
        <f t="shared" si="35"/>
        <v>1</v>
      </c>
      <c r="AE1124">
        <v>1513</v>
      </c>
      <c r="AF1124">
        <v>118647</v>
      </c>
      <c r="AG1124">
        <v>1106</v>
      </c>
      <c r="AH1124" t="s">
        <v>40</v>
      </c>
      <c r="AI1124">
        <v>889</v>
      </c>
      <c r="AJ1124">
        <v>889</v>
      </c>
      <c r="AK1124">
        <v>4</v>
      </c>
    </row>
    <row r="1125" spans="1:37" x14ac:dyDescent="0.2">
      <c r="A1125">
        <v>12</v>
      </c>
      <c r="B1125" t="s">
        <v>37</v>
      </c>
      <c r="C1125">
        <v>150</v>
      </c>
      <c r="D1125">
        <v>3000</v>
      </c>
      <c r="E1125">
        <v>27</v>
      </c>
      <c r="F1125">
        <v>0</v>
      </c>
      <c r="G1125">
        <v>0</v>
      </c>
      <c r="H1125" t="s">
        <v>33</v>
      </c>
      <c r="I1125">
        <v>1</v>
      </c>
      <c r="J1125" s="8" t="str">
        <f t="shared" si="34"/>
        <v>TNEG</v>
      </c>
      <c r="K1125">
        <v>0</v>
      </c>
      <c r="L1125" t="s">
        <v>34</v>
      </c>
      <c r="M1125">
        <v>322.782222222222</v>
      </c>
      <c r="N1125">
        <v>286.38222222222203</v>
      </c>
      <c r="O1125">
        <v>3</v>
      </c>
      <c r="P1125">
        <v>3</v>
      </c>
      <c r="Q1125">
        <v>322.782222222222</v>
      </c>
      <c r="R1125">
        <v>286.38222222222203</v>
      </c>
      <c r="S1125">
        <v>3</v>
      </c>
      <c r="T1125">
        <v>3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8.9109999999999996</v>
      </c>
      <c r="AA1125">
        <v>8.9109999999999996</v>
      </c>
      <c r="AB1125">
        <v>-1</v>
      </c>
      <c r="AC1125">
        <v>-1</v>
      </c>
      <c r="AD1125" s="8">
        <f t="shared" si="35"/>
        <v>1</v>
      </c>
      <c r="AE1125">
        <v>875</v>
      </c>
      <c r="AF1125">
        <v>120038</v>
      </c>
      <c r="AG1125">
        <v>1405</v>
      </c>
      <c r="AH1125" t="s">
        <v>40</v>
      </c>
      <c r="AI1125">
        <v>889</v>
      </c>
      <c r="AJ1125">
        <v>889</v>
      </c>
      <c r="AK1125">
        <v>4</v>
      </c>
    </row>
    <row r="1126" spans="1:37" x14ac:dyDescent="0.2">
      <c r="A1126">
        <v>12</v>
      </c>
      <c r="B1126" t="s">
        <v>37</v>
      </c>
      <c r="C1126">
        <v>150</v>
      </c>
      <c r="D1126">
        <v>3000</v>
      </c>
      <c r="E1126">
        <v>28</v>
      </c>
      <c r="F1126">
        <v>1</v>
      </c>
      <c r="G1126">
        <v>7</v>
      </c>
      <c r="H1126" t="s">
        <v>36</v>
      </c>
      <c r="I1126">
        <v>1</v>
      </c>
      <c r="J1126" s="8" t="str">
        <f t="shared" si="34"/>
        <v xml:space="preserve">HIT </v>
      </c>
      <c r="K1126">
        <v>17</v>
      </c>
      <c r="L1126">
        <v>4</v>
      </c>
      <c r="M1126">
        <v>424.41333333333301</v>
      </c>
      <c r="N1126">
        <v>405.01333333333298</v>
      </c>
      <c r="O1126">
        <v>4</v>
      </c>
      <c r="P1126">
        <v>4</v>
      </c>
      <c r="Q1126">
        <v>654.675555555556</v>
      </c>
      <c r="R1126">
        <v>276.38222222222203</v>
      </c>
      <c r="S1126">
        <v>3</v>
      </c>
      <c r="T1126">
        <v>6</v>
      </c>
      <c r="U1126">
        <v>667.10000610351597</v>
      </c>
      <c r="V1126">
        <v>267.80000305175798</v>
      </c>
      <c r="W1126">
        <v>3</v>
      </c>
      <c r="X1126">
        <v>6</v>
      </c>
      <c r="Y1126">
        <v>15.1003793763134</v>
      </c>
      <c r="Z1126">
        <v>3.63</v>
      </c>
      <c r="AA1126">
        <v>9.2409999999999997</v>
      </c>
      <c r="AB1126">
        <v>3.1230000000000002</v>
      </c>
      <c r="AC1126">
        <v>-0.50800000000000001</v>
      </c>
      <c r="AD1126" s="8">
        <f t="shared" si="35"/>
        <v>0.50800000000000001</v>
      </c>
      <c r="AE1126">
        <v>1976</v>
      </c>
      <c r="AF1126">
        <v>124487</v>
      </c>
      <c r="AG1126">
        <v>1169</v>
      </c>
      <c r="AH1126" t="s">
        <v>40</v>
      </c>
      <c r="AI1126">
        <v>889</v>
      </c>
      <c r="AJ1126">
        <v>889</v>
      </c>
      <c r="AK1126">
        <v>4</v>
      </c>
    </row>
    <row r="1127" spans="1:37" x14ac:dyDescent="0.2">
      <c r="A1127">
        <v>12</v>
      </c>
      <c r="B1127" t="s">
        <v>37</v>
      </c>
      <c r="C1127">
        <v>150</v>
      </c>
      <c r="D1127">
        <v>3000</v>
      </c>
      <c r="E1127">
        <v>29</v>
      </c>
      <c r="F1127">
        <v>1</v>
      </c>
      <c r="G1127">
        <v>8</v>
      </c>
      <c r="H1127" t="s">
        <v>33</v>
      </c>
      <c r="I1127">
        <v>0</v>
      </c>
      <c r="J1127" s="8" t="str">
        <f t="shared" si="34"/>
        <v>MISS</v>
      </c>
      <c r="K1127">
        <v>3</v>
      </c>
      <c r="L1127">
        <v>2</v>
      </c>
      <c r="M1127">
        <v>774.30666666666696</v>
      </c>
      <c r="N1127">
        <v>417.01333333333298</v>
      </c>
      <c r="O1127">
        <v>4</v>
      </c>
      <c r="P1127">
        <v>7</v>
      </c>
      <c r="Q1127">
        <v>419.41333333333301</v>
      </c>
      <c r="R1127">
        <v>530.64444444444405</v>
      </c>
      <c r="S1127">
        <v>5</v>
      </c>
      <c r="T1127">
        <v>4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8.5809999999999995</v>
      </c>
      <c r="AA1127">
        <v>9.5709999999999997</v>
      </c>
      <c r="AB1127">
        <v>-1</v>
      </c>
      <c r="AC1127">
        <v>-1</v>
      </c>
      <c r="AD1127" s="8">
        <f t="shared" si="35"/>
        <v>1</v>
      </c>
      <c r="AE1127">
        <v>1883</v>
      </c>
      <c r="AF1127">
        <v>127383</v>
      </c>
      <c r="AG1127">
        <v>1106</v>
      </c>
      <c r="AH1127" t="s">
        <v>40</v>
      </c>
      <c r="AI1127">
        <v>889</v>
      </c>
      <c r="AJ1127">
        <v>889</v>
      </c>
      <c r="AK1127">
        <v>4</v>
      </c>
    </row>
    <row r="1128" spans="1:37" x14ac:dyDescent="0.2">
      <c r="A1128">
        <v>12</v>
      </c>
      <c r="B1128" t="s">
        <v>37</v>
      </c>
      <c r="C1128">
        <v>150</v>
      </c>
      <c r="D1128">
        <v>3000</v>
      </c>
      <c r="E1128">
        <v>30</v>
      </c>
      <c r="F1128">
        <v>1</v>
      </c>
      <c r="G1128">
        <v>9</v>
      </c>
      <c r="H1128" t="s">
        <v>36</v>
      </c>
      <c r="I1128">
        <v>1</v>
      </c>
      <c r="J1128" s="8" t="str">
        <f t="shared" si="34"/>
        <v xml:space="preserve">HIT </v>
      </c>
      <c r="K1128">
        <v>11</v>
      </c>
      <c r="L1128">
        <v>3</v>
      </c>
      <c r="M1128">
        <v>773.30666666666696</v>
      </c>
      <c r="N1128">
        <v>634.27555555555602</v>
      </c>
      <c r="O1128">
        <v>6</v>
      </c>
      <c r="P1128">
        <v>7</v>
      </c>
      <c r="Q1128">
        <v>649.675555555556</v>
      </c>
      <c r="R1128">
        <v>727.90666666666698</v>
      </c>
      <c r="S1128">
        <v>7</v>
      </c>
      <c r="T1128">
        <v>6</v>
      </c>
      <c r="U1128">
        <v>521.10000610351597</v>
      </c>
      <c r="V1128">
        <v>636.80000305175804</v>
      </c>
      <c r="W1128">
        <v>6</v>
      </c>
      <c r="X1128">
        <v>5</v>
      </c>
      <c r="Y1128">
        <v>157.58202966053599</v>
      </c>
      <c r="Z1128">
        <v>6.2709999999999999</v>
      </c>
      <c r="AA1128">
        <v>9.9009999999999998</v>
      </c>
      <c r="AB1128">
        <v>6.3380000000000001</v>
      </c>
      <c r="AC1128">
        <v>6.7000000000000004E-2</v>
      </c>
      <c r="AD1128" s="8">
        <f t="shared" si="35"/>
        <v>6.7000000000000004E-2</v>
      </c>
      <c r="AE1128">
        <v>1848</v>
      </c>
      <c r="AF1128">
        <v>131520</v>
      </c>
      <c r="AG1128">
        <v>1049</v>
      </c>
      <c r="AH1128" t="s">
        <v>40</v>
      </c>
      <c r="AI1128">
        <v>889</v>
      </c>
      <c r="AJ1128">
        <v>889</v>
      </c>
      <c r="AK1128">
        <v>4</v>
      </c>
    </row>
    <row r="1129" spans="1:37" x14ac:dyDescent="0.2">
      <c r="A1129">
        <v>12</v>
      </c>
      <c r="B1129" t="s">
        <v>37</v>
      </c>
      <c r="C1129">
        <v>150</v>
      </c>
      <c r="D1129">
        <v>3000</v>
      </c>
      <c r="E1129">
        <v>31</v>
      </c>
      <c r="F1129">
        <v>0</v>
      </c>
      <c r="G1129">
        <v>0</v>
      </c>
      <c r="H1129" t="s">
        <v>33</v>
      </c>
      <c r="I1129">
        <v>1</v>
      </c>
      <c r="J1129" s="8" t="str">
        <f t="shared" si="34"/>
        <v>TNEG</v>
      </c>
      <c r="K1129">
        <v>0</v>
      </c>
      <c r="L1129" t="s">
        <v>34</v>
      </c>
      <c r="M1129">
        <v>775.30666666666696</v>
      </c>
      <c r="N1129">
        <v>197.75111111111099</v>
      </c>
      <c r="O1129">
        <v>2</v>
      </c>
      <c r="P1129">
        <v>7</v>
      </c>
      <c r="Q1129">
        <v>775.30666666666696</v>
      </c>
      <c r="R1129">
        <v>197.75111111111099</v>
      </c>
      <c r="S1129">
        <v>2</v>
      </c>
      <c r="T1129">
        <v>7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10.231</v>
      </c>
      <c r="AA1129">
        <v>10.231</v>
      </c>
      <c r="AB1129">
        <v>-1</v>
      </c>
      <c r="AC1129">
        <v>-1</v>
      </c>
      <c r="AD1129" s="8">
        <f t="shared" si="35"/>
        <v>1</v>
      </c>
      <c r="AE1129">
        <v>1060</v>
      </c>
      <c r="AF1129">
        <v>133583</v>
      </c>
      <c r="AG1129">
        <v>1670</v>
      </c>
      <c r="AH1129" t="s">
        <v>40</v>
      </c>
      <c r="AI1129">
        <v>889</v>
      </c>
      <c r="AJ1129">
        <v>889</v>
      </c>
      <c r="AK1129">
        <v>4</v>
      </c>
    </row>
    <row r="1130" spans="1:37" x14ac:dyDescent="0.2">
      <c r="A1130">
        <v>12</v>
      </c>
      <c r="B1130" t="s">
        <v>37</v>
      </c>
      <c r="C1130">
        <v>150</v>
      </c>
      <c r="D1130">
        <v>3000</v>
      </c>
      <c r="E1130">
        <v>32</v>
      </c>
      <c r="F1130">
        <v>0</v>
      </c>
      <c r="G1130">
        <v>0</v>
      </c>
      <c r="H1130" t="s">
        <v>33</v>
      </c>
      <c r="I1130">
        <v>1</v>
      </c>
      <c r="J1130" s="8" t="str">
        <f t="shared" si="34"/>
        <v>TNEG</v>
      </c>
      <c r="K1130">
        <v>0</v>
      </c>
      <c r="L1130" t="s">
        <v>34</v>
      </c>
      <c r="M1130">
        <v>549.04444444444403</v>
      </c>
      <c r="N1130">
        <v>637.27555555555602</v>
      </c>
      <c r="O1130">
        <v>6</v>
      </c>
      <c r="P1130">
        <v>5</v>
      </c>
      <c r="Q1130">
        <v>549.04444444444403</v>
      </c>
      <c r="R1130">
        <v>637.27555555555602</v>
      </c>
      <c r="S1130">
        <v>6</v>
      </c>
      <c r="T1130">
        <v>5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10.561</v>
      </c>
      <c r="AA1130">
        <v>10.561</v>
      </c>
      <c r="AB1130">
        <v>-1</v>
      </c>
      <c r="AC1130">
        <v>-1</v>
      </c>
      <c r="AD1130" s="8">
        <f t="shared" si="35"/>
        <v>1</v>
      </c>
      <c r="AE1130">
        <v>1043</v>
      </c>
      <c r="AF1130">
        <v>135142</v>
      </c>
      <c r="AG1130">
        <v>913</v>
      </c>
      <c r="AH1130" t="s">
        <v>40</v>
      </c>
      <c r="AI1130">
        <v>889</v>
      </c>
      <c r="AJ1130">
        <v>889</v>
      </c>
      <c r="AK1130">
        <v>4</v>
      </c>
    </row>
    <row r="1131" spans="1:37" x14ac:dyDescent="0.2">
      <c r="A1131">
        <v>12</v>
      </c>
      <c r="B1131" t="s">
        <v>37</v>
      </c>
      <c r="C1131">
        <v>150</v>
      </c>
      <c r="D1131">
        <v>3000</v>
      </c>
      <c r="E1131">
        <v>33</v>
      </c>
      <c r="F1131">
        <v>1</v>
      </c>
      <c r="G1131">
        <v>10</v>
      </c>
      <c r="H1131" t="s">
        <v>36</v>
      </c>
      <c r="I1131">
        <v>1</v>
      </c>
      <c r="J1131" s="8" t="str">
        <f t="shared" si="34"/>
        <v xml:space="preserve">HIT </v>
      </c>
      <c r="K1131">
        <v>26</v>
      </c>
      <c r="L1131">
        <v>5</v>
      </c>
      <c r="M1131">
        <v>207.15111111111099</v>
      </c>
      <c r="N1131">
        <v>64.12</v>
      </c>
      <c r="O1131">
        <v>1</v>
      </c>
      <c r="P1131">
        <v>2</v>
      </c>
      <c r="Q1131">
        <v>311.782222222222</v>
      </c>
      <c r="R1131">
        <v>167.75111111111099</v>
      </c>
      <c r="S1131">
        <v>2</v>
      </c>
      <c r="T1131">
        <v>3</v>
      </c>
      <c r="U1131">
        <v>776.10000610351597</v>
      </c>
      <c r="V1131">
        <v>284.80000305175798</v>
      </c>
      <c r="W1131">
        <v>3</v>
      </c>
      <c r="X1131">
        <v>7</v>
      </c>
      <c r="Y1131">
        <v>478.84386550625101</v>
      </c>
      <c r="Z1131">
        <v>2.31</v>
      </c>
      <c r="AA1131">
        <v>10.891</v>
      </c>
      <c r="AB1131">
        <v>3.5819999999999999</v>
      </c>
      <c r="AC1131">
        <v>1.272</v>
      </c>
      <c r="AD1131" s="8">
        <f t="shared" si="35"/>
        <v>1.272</v>
      </c>
      <c r="AE1131">
        <v>1663</v>
      </c>
      <c r="AF1131">
        <v>138991</v>
      </c>
      <c r="AG1131">
        <v>1847</v>
      </c>
      <c r="AH1131" t="s">
        <v>40</v>
      </c>
      <c r="AI1131">
        <v>889</v>
      </c>
      <c r="AJ1131">
        <v>889</v>
      </c>
      <c r="AK1131">
        <v>4</v>
      </c>
    </row>
    <row r="1132" spans="1:37" x14ac:dyDescent="0.2">
      <c r="A1132">
        <v>12</v>
      </c>
      <c r="B1132" t="s">
        <v>37</v>
      </c>
      <c r="C1132">
        <v>150</v>
      </c>
      <c r="D1132">
        <v>3000</v>
      </c>
      <c r="E1132">
        <v>34</v>
      </c>
      <c r="F1132">
        <v>1</v>
      </c>
      <c r="G1132">
        <v>11</v>
      </c>
      <c r="H1132" t="s">
        <v>36</v>
      </c>
      <c r="I1132">
        <v>1</v>
      </c>
      <c r="J1132" s="8" t="str">
        <f t="shared" si="34"/>
        <v xml:space="preserve">HIT </v>
      </c>
      <c r="K1132">
        <v>16</v>
      </c>
      <c r="L1132">
        <v>4</v>
      </c>
      <c r="M1132">
        <v>103.52</v>
      </c>
      <c r="N1132">
        <v>608.27555555555602</v>
      </c>
      <c r="O1132">
        <v>6</v>
      </c>
      <c r="P1132">
        <v>1</v>
      </c>
      <c r="Q1132">
        <v>192.15111111111099</v>
      </c>
      <c r="R1132">
        <v>511.64444444444399</v>
      </c>
      <c r="S1132">
        <v>5</v>
      </c>
      <c r="T1132">
        <v>2</v>
      </c>
      <c r="U1132">
        <v>296.10000610351602</v>
      </c>
      <c r="V1132">
        <v>386.80000305175798</v>
      </c>
      <c r="W1132">
        <v>4</v>
      </c>
      <c r="X1132">
        <v>3</v>
      </c>
      <c r="Y1132">
        <v>162.45463156461199</v>
      </c>
      <c r="Z1132">
        <v>5.9409999999999998</v>
      </c>
      <c r="AA1132">
        <v>11.221</v>
      </c>
      <c r="AB1132">
        <v>6.452</v>
      </c>
      <c r="AC1132">
        <v>0.51200000000000001</v>
      </c>
      <c r="AD1132" s="8">
        <f t="shared" si="35"/>
        <v>0.51200000000000001</v>
      </c>
      <c r="AE1132">
        <v>1705</v>
      </c>
      <c r="AF1132">
        <v>144607</v>
      </c>
      <c r="AG1132">
        <v>811</v>
      </c>
      <c r="AH1132" t="s">
        <v>40</v>
      </c>
      <c r="AI1132">
        <v>889</v>
      </c>
      <c r="AJ1132">
        <v>889</v>
      </c>
      <c r="AK1132">
        <v>4</v>
      </c>
    </row>
    <row r="1133" spans="1:37" x14ac:dyDescent="0.2">
      <c r="A1133">
        <v>12</v>
      </c>
      <c r="B1133" t="s">
        <v>37</v>
      </c>
      <c r="C1133">
        <v>150</v>
      </c>
      <c r="D1133">
        <v>3000</v>
      </c>
      <c r="E1133">
        <v>35</v>
      </c>
      <c r="F1133">
        <v>1</v>
      </c>
      <c r="G1133">
        <v>12</v>
      </c>
      <c r="H1133" t="s">
        <v>36</v>
      </c>
      <c r="I1133">
        <v>1</v>
      </c>
      <c r="J1133" s="8" t="str">
        <f t="shared" si="34"/>
        <v xml:space="preserve">HIT </v>
      </c>
      <c r="K1133">
        <v>27</v>
      </c>
      <c r="L1133">
        <v>5</v>
      </c>
      <c r="M1133">
        <v>311.782222222222</v>
      </c>
      <c r="N1133">
        <v>167.75111111111099</v>
      </c>
      <c r="O1133">
        <v>2</v>
      </c>
      <c r="P1133">
        <v>3</v>
      </c>
      <c r="Q1133">
        <v>773.30666666666696</v>
      </c>
      <c r="R1133">
        <v>634.27555555555602</v>
      </c>
      <c r="S1133">
        <v>6</v>
      </c>
      <c r="T1133">
        <v>7</v>
      </c>
      <c r="U1133">
        <v>778.10000610351597</v>
      </c>
      <c r="V1133">
        <v>316.80000305175798</v>
      </c>
      <c r="W1133">
        <v>3</v>
      </c>
      <c r="X1133">
        <v>7</v>
      </c>
      <c r="Y1133">
        <v>317.51173606742202</v>
      </c>
      <c r="Z1133">
        <v>2.64</v>
      </c>
      <c r="AA1133">
        <v>11.551</v>
      </c>
      <c r="AB1133">
        <v>4.6150000000000002</v>
      </c>
      <c r="AC1133">
        <v>1.9750000000000001</v>
      </c>
      <c r="AD1133" s="8">
        <f t="shared" si="35"/>
        <v>1.9750000000000001</v>
      </c>
      <c r="AE1133">
        <v>1479</v>
      </c>
      <c r="AF1133">
        <v>149487</v>
      </c>
      <c r="AG1133">
        <v>296</v>
      </c>
      <c r="AH1133" t="s">
        <v>40</v>
      </c>
      <c r="AI1133">
        <v>889</v>
      </c>
      <c r="AJ1133">
        <v>889</v>
      </c>
      <c r="AK1133">
        <v>4</v>
      </c>
    </row>
    <row r="1134" spans="1:37" x14ac:dyDescent="0.2">
      <c r="A1134">
        <v>12</v>
      </c>
      <c r="B1134" t="s">
        <v>37</v>
      </c>
      <c r="C1134">
        <v>150</v>
      </c>
      <c r="D1134">
        <v>3000</v>
      </c>
      <c r="E1134">
        <v>36</v>
      </c>
      <c r="F1134">
        <v>0</v>
      </c>
      <c r="G1134">
        <v>0</v>
      </c>
      <c r="H1134" t="s">
        <v>33</v>
      </c>
      <c r="I1134">
        <v>1</v>
      </c>
      <c r="J1134" s="8" t="str">
        <f t="shared" si="34"/>
        <v>TNEG</v>
      </c>
      <c r="K1134">
        <v>0</v>
      </c>
      <c r="L1134" t="s">
        <v>34</v>
      </c>
      <c r="M1134">
        <v>773.30666666666696</v>
      </c>
      <c r="N1134">
        <v>72.12</v>
      </c>
      <c r="O1134">
        <v>1</v>
      </c>
      <c r="P1134">
        <v>7</v>
      </c>
      <c r="Q1134">
        <v>773.30666666666696</v>
      </c>
      <c r="R1134">
        <v>72.12</v>
      </c>
      <c r="S1134">
        <v>1</v>
      </c>
      <c r="T1134">
        <v>7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11.881</v>
      </c>
      <c r="AA1134">
        <v>11.881</v>
      </c>
      <c r="AB1134">
        <v>-1</v>
      </c>
      <c r="AC1134">
        <v>-1</v>
      </c>
      <c r="AD1134" s="8">
        <f t="shared" si="35"/>
        <v>1</v>
      </c>
      <c r="AE1134">
        <v>1480</v>
      </c>
      <c r="AF1134">
        <v>151975</v>
      </c>
      <c r="AG1134">
        <v>1187</v>
      </c>
      <c r="AH1134" t="s">
        <v>40</v>
      </c>
      <c r="AI1134">
        <v>889</v>
      </c>
      <c r="AJ1134">
        <v>889</v>
      </c>
      <c r="AK1134">
        <v>4</v>
      </c>
    </row>
    <row r="1135" spans="1:37" x14ac:dyDescent="0.2">
      <c r="A1135">
        <v>12</v>
      </c>
      <c r="B1135" t="s">
        <v>37</v>
      </c>
      <c r="C1135">
        <v>150</v>
      </c>
      <c r="D1135">
        <v>3000</v>
      </c>
      <c r="E1135">
        <v>37</v>
      </c>
      <c r="F1135">
        <v>1</v>
      </c>
      <c r="G1135">
        <v>13</v>
      </c>
      <c r="H1135" t="s">
        <v>36</v>
      </c>
      <c r="I1135">
        <v>1</v>
      </c>
      <c r="J1135" s="8" t="str">
        <f t="shared" si="34"/>
        <v xml:space="preserve">HIT </v>
      </c>
      <c r="K1135">
        <v>24</v>
      </c>
      <c r="L1135">
        <v>5</v>
      </c>
      <c r="M1135">
        <v>311.782222222222</v>
      </c>
      <c r="N1135">
        <v>167.75111111111099</v>
      </c>
      <c r="O1135">
        <v>2</v>
      </c>
      <c r="P1135">
        <v>3</v>
      </c>
      <c r="Q1135">
        <v>552.04444444444403</v>
      </c>
      <c r="R1135">
        <v>190.75111111111099</v>
      </c>
      <c r="S1135">
        <v>2</v>
      </c>
      <c r="T1135">
        <v>5</v>
      </c>
      <c r="U1135">
        <v>644.10000610351597</v>
      </c>
      <c r="V1135">
        <v>289.80000305175798</v>
      </c>
      <c r="W1135">
        <v>3</v>
      </c>
      <c r="X1135">
        <v>6</v>
      </c>
      <c r="Y1135">
        <v>135.22170471872101</v>
      </c>
      <c r="Z1135">
        <v>4.29</v>
      </c>
      <c r="AA1135">
        <v>12.211</v>
      </c>
      <c r="AB1135">
        <v>6.3380000000000001</v>
      </c>
      <c r="AC1135">
        <v>2.0470000000000002</v>
      </c>
      <c r="AD1135" s="8">
        <f t="shared" si="35"/>
        <v>2.0470000000000002</v>
      </c>
      <c r="AE1135">
        <v>1799</v>
      </c>
      <c r="AF1135">
        <v>155855</v>
      </c>
      <c r="AG1135">
        <v>615</v>
      </c>
      <c r="AH1135" t="s">
        <v>40</v>
      </c>
      <c r="AI1135">
        <v>889</v>
      </c>
      <c r="AJ1135">
        <v>889</v>
      </c>
      <c r="AK1135">
        <v>4</v>
      </c>
    </row>
    <row r="1136" spans="1:37" x14ac:dyDescent="0.2">
      <c r="A1136">
        <v>12</v>
      </c>
      <c r="B1136" t="s">
        <v>37</v>
      </c>
      <c r="C1136">
        <v>150</v>
      </c>
      <c r="D1136">
        <v>3000</v>
      </c>
      <c r="E1136">
        <v>38</v>
      </c>
      <c r="F1136">
        <v>1</v>
      </c>
      <c r="G1136">
        <v>14</v>
      </c>
      <c r="H1136" t="s">
        <v>36</v>
      </c>
      <c r="I1136">
        <v>1</v>
      </c>
      <c r="J1136" s="8" t="str">
        <f t="shared" si="34"/>
        <v xml:space="preserve">HIT </v>
      </c>
      <c r="K1136">
        <v>34</v>
      </c>
      <c r="L1136">
        <v>5</v>
      </c>
      <c r="M1136">
        <v>192.15111111111099</v>
      </c>
      <c r="N1136">
        <v>511.64444444444399</v>
      </c>
      <c r="O1136">
        <v>5</v>
      </c>
      <c r="P1136">
        <v>2</v>
      </c>
      <c r="Q1136">
        <v>209.15111111111099</v>
      </c>
      <c r="R1136">
        <v>411.01333333333298</v>
      </c>
      <c r="S1136">
        <v>4</v>
      </c>
      <c r="T1136">
        <v>2</v>
      </c>
      <c r="U1136">
        <v>778.10000610351597</v>
      </c>
      <c r="V1136">
        <v>407.80000305175798</v>
      </c>
      <c r="W1136">
        <v>4</v>
      </c>
      <c r="X1136">
        <v>7</v>
      </c>
      <c r="Y1136">
        <v>568.95796910191598</v>
      </c>
      <c r="Z1136">
        <v>1.32</v>
      </c>
      <c r="AA1136">
        <v>12.541</v>
      </c>
      <c r="AB1136">
        <v>3.4670000000000001</v>
      </c>
      <c r="AC1136">
        <v>2.1469999999999998</v>
      </c>
      <c r="AD1136" s="8">
        <f t="shared" si="35"/>
        <v>2.1469999999999998</v>
      </c>
      <c r="AE1136">
        <v>1903</v>
      </c>
      <c r="AF1136">
        <v>161031</v>
      </c>
      <c r="AG1136">
        <v>423</v>
      </c>
      <c r="AH1136" t="s">
        <v>40</v>
      </c>
      <c r="AI1136">
        <v>889</v>
      </c>
      <c r="AJ1136">
        <v>889</v>
      </c>
      <c r="AK1136">
        <v>4</v>
      </c>
    </row>
    <row r="1137" spans="1:37" x14ac:dyDescent="0.2">
      <c r="A1137">
        <v>12</v>
      </c>
      <c r="B1137" t="s">
        <v>37</v>
      </c>
      <c r="C1137">
        <v>150</v>
      </c>
      <c r="D1137">
        <v>3000</v>
      </c>
      <c r="E1137">
        <v>39</v>
      </c>
      <c r="F1137">
        <v>0</v>
      </c>
      <c r="G1137">
        <v>0</v>
      </c>
      <c r="H1137" t="s">
        <v>33</v>
      </c>
      <c r="I1137">
        <v>1</v>
      </c>
      <c r="J1137" s="8" t="str">
        <f t="shared" si="34"/>
        <v>TNEG</v>
      </c>
      <c r="K1137">
        <v>0</v>
      </c>
      <c r="L1137" t="s">
        <v>34</v>
      </c>
      <c r="M1137">
        <v>649.675555555556</v>
      </c>
      <c r="N1137">
        <v>727.90666666666698</v>
      </c>
      <c r="O1137">
        <v>7</v>
      </c>
      <c r="P1137">
        <v>6</v>
      </c>
      <c r="Q1137">
        <v>649.675555555556</v>
      </c>
      <c r="R1137">
        <v>727.90666666666698</v>
      </c>
      <c r="S1137">
        <v>7</v>
      </c>
      <c r="T1137">
        <v>6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12.871</v>
      </c>
      <c r="AA1137">
        <v>12.871</v>
      </c>
      <c r="AB1137">
        <v>-1</v>
      </c>
      <c r="AC1137">
        <v>-1</v>
      </c>
      <c r="AD1137" s="8">
        <f t="shared" si="35"/>
        <v>1</v>
      </c>
      <c r="AE1137">
        <v>1220</v>
      </c>
      <c r="AF1137">
        <v>163263</v>
      </c>
      <c r="AG1137">
        <v>54</v>
      </c>
      <c r="AH1137" t="s">
        <v>40</v>
      </c>
      <c r="AI1137">
        <v>889</v>
      </c>
      <c r="AJ1137">
        <v>889</v>
      </c>
      <c r="AK1137">
        <v>4</v>
      </c>
    </row>
    <row r="1138" spans="1:37" x14ac:dyDescent="0.2">
      <c r="A1138">
        <v>12</v>
      </c>
      <c r="B1138" t="s">
        <v>37</v>
      </c>
      <c r="C1138">
        <v>150</v>
      </c>
      <c r="D1138">
        <v>3000</v>
      </c>
      <c r="E1138">
        <v>40</v>
      </c>
      <c r="F1138">
        <v>1</v>
      </c>
      <c r="G1138">
        <v>15</v>
      </c>
      <c r="H1138" t="s">
        <v>36</v>
      </c>
      <c r="I1138">
        <v>1</v>
      </c>
      <c r="J1138" s="8" t="str">
        <f t="shared" si="34"/>
        <v xml:space="preserve">HIT </v>
      </c>
      <c r="K1138">
        <v>28</v>
      </c>
      <c r="L1138">
        <v>5</v>
      </c>
      <c r="M1138">
        <v>775.30666666666696</v>
      </c>
      <c r="N1138">
        <v>197.75111111111099</v>
      </c>
      <c r="O1138">
        <v>2</v>
      </c>
      <c r="P1138">
        <v>7</v>
      </c>
      <c r="Q1138">
        <v>773.30666666666696</v>
      </c>
      <c r="R1138">
        <v>72.12</v>
      </c>
      <c r="S1138">
        <v>1</v>
      </c>
      <c r="T1138">
        <v>7</v>
      </c>
      <c r="U1138">
        <v>724.10000610351597</v>
      </c>
      <c r="V1138">
        <v>70.800003051757798</v>
      </c>
      <c r="W1138">
        <v>1</v>
      </c>
      <c r="X1138">
        <v>7</v>
      </c>
      <c r="Y1138">
        <v>49.224362217508997</v>
      </c>
      <c r="Z1138">
        <v>3.96</v>
      </c>
      <c r="AA1138">
        <v>13.201000000000001</v>
      </c>
      <c r="AB1138">
        <v>3.3519999999999999</v>
      </c>
      <c r="AC1138">
        <v>-0.60799999999999998</v>
      </c>
      <c r="AD1138" s="8">
        <f t="shared" si="35"/>
        <v>0.60799999999999998</v>
      </c>
      <c r="AE1138">
        <v>2020</v>
      </c>
      <c r="AF1138">
        <v>168080</v>
      </c>
      <c r="AG1138">
        <v>2038</v>
      </c>
      <c r="AH1138" t="s">
        <v>40</v>
      </c>
      <c r="AI1138">
        <v>889</v>
      </c>
      <c r="AJ1138">
        <v>889</v>
      </c>
      <c r="AK1138">
        <v>4</v>
      </c>
    </row>
    <row r="1139" spans="1:37" x14ac:dyDescent="0.2">
      <c r="A1139">
        <v>12</v>
      </c>
      <c r="B1139" t="s">
        <v>37</v>
      </c>
      <c r="C1139">
        <v>150</v>
      </c>
      <c r="D1139">
        <v>3000</v>
      </c>
      <c r="E1139">
        <v>41</v>
      </c>
      <c r="F1139">
        <v>0</v>
      </c>
      <c r="G1139">
        <v>0</v>
      </c>
      <c r="H1139" t="s">
        <v>33</v>
      </c>
      <c r="I1139">
        <v>1</v>
      </c>
      <c r="J1139" s="8" t="str">
        <f t="shared" si="34"/>
        <v>TNEG</v>
      </c>
      <c r="K1139">
        <v>0</v>
      </c>
      <c r="L1139" t="s">
        <v>34</v>
      </c>
      <c r="M1139">
        <v>654.675555555556</v>
      </c>
      <c r="N1139">
        <v>276.38222222222203</v>
      </c>
      <c r="O1139">
        <v>3</v>
      </c>
      <c r="P1139">
        <v>6</v>
      </c>
      <c r="Q1139">
        <v>654.675555555556</v>
      </c>
      <c r="R1139">
        <v>276.38222222222203</v>
      </c>
      <c r="S1139">
        <v>3</v>
      </c>
      <c r="T1139">
        <v>6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13.531000000000001</v>
      </c>
      <c r="AA1139">
        <v>13.531000000000001</v>
      </c>
      <c r="AB1139">
        <v>-1</v>
      </c>
      <c r="AC1139">
        <v>-1</v>
      </c>
      <c r="AD1139" s="8">
        <f t="shared" si="35"/>
        <v>1</v>
      </c>
      <c r="AE1139">
        <v>1083</v>
      </c>
      <c r="AF1139">
        <v>170175</v>
      </c>
      <c r="AG1139">
        <v>1081</v>
      </c>
      <c r="AH1139" t="s">
        <v>40</v>
      </c>
      <c r="AI1139">
        <v>889</v>
      </c>
      <c r="AJ1139">
        <v>889</v>
      </c>
      <c r="AK1139">
        <v>4</v>
      </c>
    </row>
    <row r="1140" spans="1:37" x14ac:dyDescent="0.2">
      <c r="A1140">
        <v>12</v>
      </c>
      <c r="B1140" t="s">
        <v>37</v>
      </c>
      <c r="C1140">
        <v>150</v>
      </c>
      <c r="D1140">
        <v>3000</v>
      </c>
      <c r="E1140">
        <v>42</v>
      </c>
      <c r="F1140">
        <v>0</v>
      </c>
      <c r="G1140">
        <v>0</v>
      </c>
      <c r="H1140" t="s">
        <v>33</v>
      </c>
      <c r="I1140">
        <v>1</v>
      </c>
      <c r="J1140" s="8" t="str">
        <f t="shared" si="34"/>
        <v>TNEG</v>
      </c>
      <c r="K1140">
        <v>0</v>
      </c>
      <c r="L1140" t="s">
        <v>34</v>
      </c>
      <c r="M1140">
        <v>527.04444444444403</v>
      </c>
      <c r="N1140">
        <v>395.01333333333298</v>
      </c>
      <c r="O1140">
        <v>4</v>
      </c>
      <c r="P1140">
        <v>5</v>
      </c>
      <c r="Q1140">
        <v>527.04444444444403</v>
      </c>
      <c r="R1140">
        <v>395.01333333333298</v>
      </c>
      <c r="S1140">
        <v>4</v>
      </c>
      <c r="T1140">
        <v>5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13.861000000000001</v>
      </c>
      <c r="AA1140">
        <v>13.861000000000001</v>
      </c>
      <c r="AB1140">
        <v>-1</v>
      </c>
      <c r="AC1140">
        <v>-1</v>
      </c>
      <c r="AD1140" s="8">
        <f t="shared" si="35"/>
        <v>1</v>
      </c>
      <c r="AE1140">
        <v>1040</v>
      </c>
      <c r="AF1140">
        <v>171718</v>
      </c>
      <c r="AG1140">
        <v>1675</v>
      </c>
      <c r="AH1140" t="s">
        <v>40</v>
      </c>
      <c r="AI1140">
        <v>889</v>
      </c>
      <c r="AJ1140">
        <v>889</v>
      </c>
      <c r="AK1140">
        <v>4</v>
      </c>
    </row>
    <row r="1141" spans="1:37" x14ac:dyDescent="0.2">
      <c r="A1141">
        <v>12</v>
      </c>
      <c r="B1141" t="s">
        <v>37</v>
      </c>
      <c r="C1141">
        <v>150</v>
      </c>
      <c r="D1141">
        <v>3000</v>
      </c>
      <c r="E1141">
        <v>43</v>
      </c>
      <c r="F1141">
        <v>0</v>
      </c>
      <c r="G1141">
        <v>0</v>
      </c>
      <c r="H1141" t="s">
        <v>33</v>
      </c>
      <c r="I1141">
        <v>1</v>
      </c>
      <c r="J1141" s="8" t="str">
        <f t="shared" si="34"/>
        <v>TNEG</v>
      </c>
      <c r="K1141">
        <v>0</v>
      </c>
      <c r="L1141" t="s">
        <v>34</v>
      </c>
      <c r="M1141">
        <v>333.782222222222</v>
      </c>
      <c r="N1141">
        <v>62.12</v>
      </c>
      <c r="O1141">
        <v>1</v>
      </c>
      <c r="P1141">
        <v>3</v>
      </c>
      <c r="Q1141">
        <v>333.782222222222</v>
      </c>
      <c r="R1141">
        <v>62.12</v>
      </c>
      <c r="S1141">
        <v>1</v>
      </c>
      <c r="T1141">
        <v>3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14.191000000000001</v>
      </c>
      <c r="AA1141">
        <v>14.191000000000001</v>
      </c>
      <c r="AB1141">
        <v>-1</v>
      </c>
      <c r="AC1141">
        <v>-1</v>
      </c>
      <c r="AD1141" s="8">
        <f t="shared" si="35"/>
        <v>1</v>
      </c>
      <c r="AE1141">
        <v>1000</v>
      </c>
      <c r="AF1141">
        <v>173239</v>
      </c>
      <c r="AG1141">
        <v>714</v>
      </c>
      <c r="AH1141" t="s">
        <v>40</v>
      </c>
      <c r="AI1141">
        <v>889</v>
      </c>
      <c r="AJ1141">
        <v>889</v>
      </c>
      <c r="AK1141">
        <v>4</v>
      </c>
    </row>
    <row r="1142" spans="1:37" x14ac:dyDescent="0.2">
      <c r="A1142">
        <v>12</v>
      </c>
      <c r="B1142" t="s">
        <v>37</v>
      </c>
      <c r="C1142">
        <v>150</v>
      </c>
      <c r="D1142">
        <v>3000</v>
      </c>
      <c r="E1142">
        <v>44</v>
      </c>
      <c r="F1142">
        <v>0</v>
      </c>
      <c r="G1142">
        <v>0</v>
      </c>
      <c r="H1142" t="s">
        <v>33</v>
      </c>
      <c r="I1142">
        <v>1</v>
      </c>
      <c r="J1142" s="8" t="str">
        <f t="shared" si="34"/>
        <v>TNEG</v>
      </c>
      <c r="K1142">
        <v>0</v>
      </c>
      <c r="L1142" t="s">
        <v>34</v>
      </c>
      <c r="M1142">
        <v>638.675555555556</v>
      </c>
      <c r="N1142">
        <v>628.27555555555602</v>
      </c>
      <c r="O1142">
        <v>6</v>
      </c>
      <c r="P1142">
        <v>6</v>
      </c>
      <c r="Q1142">
        <v>638.675555555556</v>
      </c>
      <c r="R1142">
        <v>628.27555555555602</v>
      </c>
      <c r="S1142">
        <v>6</v>
      </c>
      <c r="T1142">
        <v>6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14.521000000000001</v>
      </c>
      <c r="AA1142">
        <v>14.521000000000001</v>
      </c>
      <c r="AB1142">
        <v>-1</v>
      </c>
      <c r="AC1142">
        <v>-1</v>
      </c>
      <c r="AD1142" s="8">
        <f t="shared" si="35"/>
        <v>1</v>
      </c>
      <c r="AE1142">
        <v>1063</v>
      </c>
      <c r="AF1142">
        <v>174807</v>
      </c>
      <c r="AG1142">
        <v>1541</v>
      </c>
      <c r="AH1142" t="s">
        <v>40</v>
      </c>
      <c r="AI1142">
        <v>889</v>
      </c>
      <c r="AJ1142">
        <v>889</v>
      </c>
      <c r="AK1142">
        <v>4</v>
      </c>
    </row>
    <row r="1143" spans="1:37" x14ac:dyDescent="0.2">
      <c r="A1143">
        <v>12</v>
      </c>
      <c r="B1143" t="s">
        <v>37</v>
      </c>
      <c r="C1143">
        <v>150</v>
      </c>
      <c r="D1143">
        <v>3000</v>
      </c>
      <c r="E1143">
        <v>45</v>
      </c>
      <c r="F1143">
        <v>0</v>
      </c>
      <c r="G1143">
        <v>0</v>
      </c>
      <c r="H1143" t="s">
        <v>33</v>
      </c>
      <c r="I1143">
        <v>1</v>
      </c>
      <c r="J1143" s="8" t="str">
        <f t="shared" si="34"/>
        <v>TNEG</v>
      </c>
      <c r="K1143">
        <v>0</v>
      </c>
      <c r="L1143" t="s">
        <v>34</v>
      </c>
      <c r="M1143">
        <v>307.782222222222</v>
      </c>
      <c r="N1143">
        <v>389.01333333333298</v>
      </c>
      <c r="O1143">
        <v>4</v>
      </c>
      <c r="P1143">
        <v>3</v>
      </c>
      <c r="Q1143">
        <v>307.782222222222</v>
      </c>
      <c r="R1143">
        <v>389.01333333333298</v>
      </c>
      <c r="S1143">
        <v>4</v>
      </c>
      <c r="T1143">
        <v>3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14.851000000000001</v>
      </c>
      <c r="AA1143">
        <v>14.851000000000001</v>
      </c>
      <c r="AB1143">
        <v>-1</v>
      </c>
      <c r="AC1143">
        <v>-1</v>
      </c>
      <c r="AD1143" s="8">
        <f t="shared" si="35"/>
        <v>1</v>
      </c>
      <c r="AE1143">
        <v>944</v>
      </c>
      <c r="AF1143">
        <v>176271</v>
      </c>
      <c r="AG1143">
        <v>254</v>
      </c>
      <c r="AH1143" t="s">
        <v>40</v>
      </c>
      <c r="AI1143">
        <v>889</v>
      </c>
      <c r="AJ1143">
        <v>889</v>
      </c>
      <c r="AK1143">
        <v>4</v>
      </c>
    </row>
    <row r="1144" spans="1:37" x14ac:dyDescent="0.2">
      <c r="A1144">
        <v>12</v>
      </c>
      <c r="B1144" t="s">
        <v>37</v>
      </c>
      <c r="C1144">
        <v>150</v>
      </c>
      <c r="D1144">
        <v>3000</v>
      </c>
      <c r="E1144">
        <v>46</v>
      </c>
      <c r="F1144">
        <v>1</v>
      </c>
      <c r="G1144">
        <v>16</v>
      </c>
      <c r="H1144" t="s">
        <v>36</v>
      </c>
      <c r="I1144">
        <v>1</v>
      </c>
      <c r="J1144" s="8" t="str">
        <f t="shared" si="34"/>
        <v xml:space="preserve">HIT </v>
      </c>
      <c r="K1144">
        <v>14</v>
      </c>
      <c r="L1144">
        <v>4</v>
      </c>
      <c r="M1144">
        <v>774.30666666666696</v>
      </c>
      <c r="N1144">
        <v>291.38222222222203</v>
      </c>
      <c r="O1144">
        <v>3</v>
      </c>
      <c r="P1144">
        <v>7</v>
      </c>
      <c r="Q1144">
        <v>549.04444444444403</v>
      </c>
      <c r="R1144">
        <v>637.27555555555602</v>
      </c>
      <c r="S1144">
        <v>6</v>
      </c>
      <c r="T1144">
        <v>5</v>
      </c>
      <c r="U1144">
        <v>510.10000610351602</v>
      </c>
      <c r="V1144">
        <v>507.80000305175798</v>
      </c>
      <c r="W1144">
        <v>5</v>
      </c>
      <c r="X1144">
        <v>5</v>
      </c>
      <c r="Y1144">
        <v>135.205724634181</v>
      </c>
      <c r="Z1144">
        <v>10.561</v>
      </c>
      <c r="AA1144">
        <v>15.182</v>
      </c>
      <c r="AB1144">
        <v>10.356</v>
      </c>
      <c r="AC1144">
        <v>-0.20499999999999999</v>
      </c>
      <c r="AD1144" s="8">
        <f t="shared" si="35"/>
        <v>0.20499999999999999</v>
      </c>
      <c r="AE1144">
        <v>2148</v>
      </c>
      <c r="AF1144">
        <v>180559</v>
      </c>
      <c r="AG1144">
        <v>913</v>
      </c>
      <c r="AH1144" t="s">
        <v>40</v>
      </c>
      <c r="AI1144">
        <v>889</v>
      </c>
      <c r="AJ1144">
        <v>889</v>
      </c>
      <c r="AK1144">
        <v>4</v>
      </c>
    </row>
    <row r="1145" spans="1:37" x14ac:dyDescent="0.2">
      <c r="A1145">
        <v>12</v>
      </c>
      <c r="B1145" t="s">
        <v>37</v>
      </c>
      <c r="C1145">
        <v>150</v>
      </c>
      <c r="D1145">
        <v>3000</v>
      </c>
      <c r="E1145">
        <v>47</v>
      </c>
      <c r="F1145">
        <v>1</v>
      </c>
      <c r="G1145">
        <v>17</v>
      </c>
      <c r="H1145" t="s">
        <v>36</v>
      </c>
      <c r="I1145">
        <v>1</v>
      </c>
      <c r="J1145" s="8" t="str">
        <f t="shared" si="34"/>
        <v xml:space="preserve">HIT </v>
      </c>
      <c r="K1145">
        <v>4</v>
      </c>
      <c r="L1145">
        <v>2</v>
      </c>
      <c r="M1145">
        <v>549.04444444444403</v>
      </c>
      <c r="N1145">
        <v>637.27555555555602</v>
      </c>
      <c r="O1145">
        <v>6</v>
      </c>
      <c r="P1145">
        <v>5</v>
      </c>
      <c r="Q1145">
        <v>333.782222222222</v>
      </c>
      <c r="R1145">
        <v>62.12</v>
      </c>
      <c r="S1145">
        <v>1</v>
      </c>
      <c r="T1145">
        <v>3</v>
      </c>
      <c r="U1145">
        <v>442.10000610351602</v>
      </c>
      <c r="V1145">
        <v>50.800003051757798</v>
      </c>
      <c r="W1145">
        <v>1</v>
      </c>
      <c r="X1145">
        <v>4</v>
      </c>
      <c r="Y1145">
        <v>108.90768859847699</v>
      </c>
      <c r="Z1145">
        <v>14.191000000000001</v>
      </c>
      <c r="AA1145">
        <v>15.512</v>
      </c>
      <c r="AB1145">
        <v>14.145</v>
      </c>
      <c r="AC1145">
        <v>-4.7E-2</v>
      </c>
      <c r="AD1145" s="8">
        <f t="shared" si="35"/>
        <v>4.7E-2</v>
      </c>
      <c r="AE1145">
        <v>1622</v>
      </c>
      <c r="AF1145">
        <v>184575</v>
      </c>
      <c r="AG1145">
        <v>714</v>
      </c>
      <c r="AH1145" t="s">
        <v>40</v>
      </c>
      <c r="AI1145">
        <v>889</v>
      </c>
      <c r="AJ1145">
        <v>889</v>
      </c>
      <c r="AK1145">
        <v>4</v>
      </c>
    </row>
    <row r="1146" spans="1:37" x14ac:dyDescent="0.2">
      <c r="A1146">
        <v>12</v>
      </c>
      <c r="B1146" t="s">
        <v>37</v>
      </c>
      <c r="C1146">
        <v>150</v>
      </c>
      <c r="D1146">
        <v>3000</v>
      </c>
      <c r="E1146">
        <v>48</v>
      </c>
      <c r="F1146">
        <v>1</v>
      </c>
      <c r="G1146">
        <v>18</v>
      </c>
      <c r="H1146" t="s">
        <v>36</v>
      </c>
      <c r="I1146">
        <v>1</v>
      </c>
      <c r="J1146" s="8" t="str">
        <f t="shared" si="34"/>
        <v xml:space="preserve">HIT </v>
      </c>
      <c r="K1146">
        <v>43</v>
      </c>
      <c r="L1146">
        <v>5</v>
      </c>
      <c r="M1146">
        <v>209.15111111111099</v>
      </c>
      <c r="N1146">
        <v>411.01333333333298</v>
      </c>
      <c r="O1146">
        <v>4</v>
      </c>
      <c r="P1146">
        <v>2</v>
      </c>
      <c r="Q1146">
        <v>753.30666666666696</v>
      </c>
      <c r="R1146">
        <v>725.90666666666698</v>
      </c>
      <c r="S1146">
        <v>7</v>
      </c>
      <c r="T1146">
        <v>7</v>
      </c>
      <c r="U1146">
        <v>753.10000610351597</v>
      </c>
      <c r="V1146">
        <v>731.80000305175804</v>
      </c>
      <c r="W1146">
        <v>7</v>
      </c>
      <c r="X1146">
        <v>7</v>
      </c>
      <c r="Y1146">
        <v>5.8969587361793003</v>
      </c>
      <c r="Z1146">
        <v>1.65</v>
      </c>
      <c r="AA1146">
        <v>15.842000000000001</v>
      </c>
      <c r="AB1146">
        <v>5.649</v>
      </c>
      <c r="AC1146">
        <v>3.9990000000000001</v>
      </c>
      <c r="AD1146" s="8">
        <f t="shared" si="35"/>
        <v>3.9990000000000001</v>
      </c>
      <c r="AE1146">
        <v>1552</v>
      </c>
      <c r="AF1146">
        <v>189759</v>
      </c>
      <c r="AG1146">
        <v>119</v>
      </c>
      <c r="AH1146" t="s">
        <v>40</v>
      </c>
      <c r="AI1146">
        <v>889</v>
      </c>
      <c r="AJ1146">
        <v>889</v>
      </c>
      <c r="AK1146">
        <v>4</v>
      </c>
    </row>
    <row r="1147" spans="1:37" x14ac:dyDescent="0.2">
      <c r="A1147">
        <v>12</v>
      </c>
      <c r="B1147" t="s">
        <v>37</v>
      </c>
      <c r="C1147">
        <v>150</v>
      </c>
      <c r="D1147">
        <v>3000</v>
      </c>
      <c r="E1147">
        <v>49</v>
      </c>
      <c r="F1147">
        <v>0</v>
      </c>
      <c r="G1147">
        <v>0</v>
      </c>
      <c r="H1147" t="s">
        <v>33</v>
      </c>
      <c r="I1147">
        <v>1</v>
      </c>
      <c r="J1147" s="8" t="str">
        <f t="shared" si="34"/>
        <v>TNEG</v>
      </c>
      <c r="K1147">
        <v>0</v>
      </c>
      <c r="L1147" t="s">
        <v>34</v>
      </c>
      <c r="M1147">
        <v>310.782222222222</v>
      </c>
      <c r="N1147">
        <v>609.27555555555602</v>
      </c>
      <c r="O1147">
        <v>6</v>
      </c>
      <c r="P1147">
        <v>3</v>
      </c>
      <c r="Q1147">
        <v>310.782222222222</v>
      </c>
      <c r="R1147">
        <v>609.27555555555602</v>
      </c>
      <c r="S1147">
        <v>6</v>
      </c>
      <c r="T1147">
        <v>3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16.172000000000001</v>
      </c>
      <c r="AA1147">
        <v>16.172000000000001</v>
      </c>
      <c r="AB1147">
        <v>-1</v>
      </c>
      <c r="AC1147">
        <v>-1</v>
      </c>
      <c r="AD1147" s="8">
        <f t="shared" si="35"/>
        <v>1</v>
      </c>
      <c r="AE1147">
        <v>1158</v>
      </c>
      <c r="AF1147">
        <v>191919</v>
      </c>
      <c r="AG1147">
        <v>1427</v>
      </c>
      <c r="AH1147" t="s">
        <v>40</v>
      </c>
      <c r="AI1147">
        <v>889</v>
      </c>
      <c r="AJ1147">
        <v>889</v>
      </c>
      <c r="AK1147">
        <v>4</v>
      </c>
    </row>
    <row r="1148" spans="1:37" x14ac:dyDescent="0.2">
      <c r="A1148">
        <v>12</v>
      </c>
      <c r="B1148" t="s">
        <v>37</v>
      </c>
      <c r="C1148">
        <v>150</v>
      </c>
      <c r="D1148">
        <v>3000</v>
      </c>
      <c r="E1148">
        <v>50</v>
      </c>
      <c r="F1148">
        <v>1</v>
      </c>
      <c r="G1148">
        <v>19</v>
      </c>
      <c r="H1148" t="s">
        <v>36</v>
      </c>
      <c r="I1148">
        <v>1</v>
      </c>
      <c r="J1148" s="8" t="str">
        <f t="shared" si="34"/>
        <v xml:space="preserve">HIT </v>
      </c>
      <c r="K1148">
        <v>14</v>
      </c>
      <c r="L1148">
        <v>4</v>
      </c>
      <c r="M1148">
        <v>649.675555555556</v>
      </c>
      <c r="N1148">
        <v>727.90666666666698</v>
      </c>
      <c r="O1148">
        <v>7</v>
      </c>
      <c r="P1148">
        <v>6</v>
      </c>
      <c r="Q1148">
        <v>773.30666666666696</v>
      </c>
      <c r="R1148">
        <v>72.12</v>
      </c>
      <c r="S1148">
        <v>1</v>
      </c>
      <c r="T1148">
        <v>7</v>
      </c>
      <c r="U1148">
        <v>202.10000610351599</v>
      </c>
      <c r="V1148">
        <v>77.800003051757798</v>
      </c>
      <c r="W1148">
        <v>1</v>
      </c>
      <c r="X1148">
        <v>2</v>
      </c>
      <c r="Y1148">
        <v>571.23490046247605</v>
      </c>
      <c r="Z1148">
        <v>11.881</v>
      </c>
      <c r="AA1148">
        <v>16.501999999999999</v>
      </c>
      <c r="AB1148">
        <v>10.7</v>
      </c>
      <c r="AC1148">
        <v>-1.181</v>
      </c>
      <c r="AD1148" s="8">
        <f t="shared" si="35"/>
        <v>1.181</v>
      </c>
      <c r="AE1148">
        <v>2449</v>
      </c>
      <c r="AF1148">
        <v>196871</v>
      </c>
      <c r="AG1148">
        <v>1187</v>
      </c>
      <c r="AH1148" t="s">
        <v>40</v>
      </c>
      <c r="AI1148">
        <v>889</v>
      </c>
      <c r="AJ1148">
        <v>889</v>
      </c>
      <c r="AK1148">
        <v>4</v>
      </c>
    </row>
    <row r="1149" spans="1:37" x14ac:dyDescent="0.2">
      <c r="A1149">
        <v>12</v>
      </c>
      <c r="B1149" t="s">
        <v>37</v>
      </c>
      <c r="C1149">
        <v>150</v>
      </c>
      <c r="D1149">
        <v>3000</v>
      </c>
      <c r="E1149">
        <v>51</v>
      </c>
      <c r="F1149">
        <v>1</v>
      </c>
      <c r="G1149">
        <v>20</v>
      </c>
      <c r="H1149" t="s">
        <v>36</v>
      </c>
      <c r="I1149">
        <v>1</v>
      </c>
      <c r="J1149" s="8" t="str">
        <f t="shared" si="34"/>
        <v xml:space="preserve">HIT </v>
      </c>
      <c r="K1149">
        <v>2</v>
      </c>
      <c r="L1149">
        <v>1</v>
      </c>
      <c r="M1149">
        <v>441.41333333333301</v>
      </c>
      <c r="N1149">
        <v>67.12</v>
      </c>
      <c r="O1149">
        <v>1</v>
      </c>
      <c r="P1149">
        <v>4</v>
      </c>
      <c r="Q1149">
        <v>310.782222222222</v>
      </c>
      <c r="R1149">
        <v>609.27555555555602</v>
      </c>
      <c r="S1149">
        <v>6</v>
      </c>
      <c r="T1149">
        <v>3</v>
      </c>
      <c r="U1149">
        <v>314.10000610351602</v>
      </c>
      <c r="V1149">
        <v>718.80000305175804</v>
      </c>
      <c r="W1149">
        <v>7</v>
      </c>
      <c r="X1149">
        <v>3</v>
      </c>
      <c r="Y1149">
        <v>109.57468817765999</v>
      </c>
      <c r="Z1149">
        <v>16.172000000000001</v>
      </c>
      <c r="AA1149">
        <v>16.832000000000001</v>
      </c>
      <c r="AB1149">
        <v>10.241</v>
      </c>
      <c r="AC1149">
        <v>-5.931</v>
      </c>
      <c r="AD1149" s="8">
        <f t="shared" si="35"/>
        <v>5.931</v>
      </c>
      <c r="AE1149">
        <v>1668</v>
      </c>
      <c r="AF1149">
        <v>202106</v>
      </c>
      <c r="AG1149">
        <v>1427</v>
      </c>
      <c r="AH1149" t="s">
        <v>40</v>
      </c>
      <c r="AI1149">
        <v>889</v>
      </c>
      <c r="AJ1149">
        <v>889</v>
      </c>
      <c r="AK1149">
        <v>4</v>
      </c>
    </row>
    <row r="1150" spans="1:37" x14ac:dyDescent="0.2">
      <c r="A1150">
        <v>12</v>
      </c>
      <c r="B1150" t="s">
        <v>37</v>
      </c>
      <c r="C1150">
        <v>150</v>
      </c>
      <c r="D1150">
        <v>3000</v>
      </c>
      <c r="E1150">
        <v>52</v>
      </c>
      <c r="F1150">
        <v>0</v>
      </c>
      <c r="G1150">
        <v>0</v>
      </c>
      <c r="H1150" t="s">
        <v>33</v>
      </c>
      <c r="I1150">
        <v>1</v>
      </c>
      <c r="J1150" s="8" t="str">
        <f t="shared" si="34"/>
        <v>TNEG</v>
      </c>
      <c r="K1150">
        <v>0</v>
      </c>
      <c r="L1150" t="s">
        <v>34</v>
      </c>
      <c r="M1150">
        <v>527.04444444444403</v>
      </c>
      <c r="N1150">
        <v>395.01333333333298</v>
      </c>
      <c r="O1150">
        <v>4</v>
      </c>
      <c r="P1150">
        <v>5</v>
      </c>
      <c r="Q1150">
        <v>527.04444444444403</v>
      </c>
      <c r="R1150">
        <v>395.01333333333298</v>
      </c>
      <c r="S1150">
        <v>4</v>
      </c>
      <c r="T1150">
        <v>5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17.161999999999999</v>
      </c>
      <c r="AA1150">
        <v>17.161999999999999</v>
      </c>
      <c r="AB1150">
        <v>-1</v>
      </c>
      <c r="AC1150">
        <v>-1</v>
      </c>
      <c r="AD1150" s="8">
        <f t="shared" si="35"/>
        <v>1</v>
      </c>
      <c r="AE1150">
        <v>1088</v>
      </c>
      <c r="AF1150">
        <v>204199</v>
      </c>
      <c r="AG1150">
        <v>362</v>
      </c>
      <c r="AH1150" t="s">
        <v>40</v>
      </c>
      <c r="AI1150">
        <v>889</v>
      </c>
      <c r="AJ1150">
        <v>889</v>
      </c>
      <c r="AK1150">
        <v>4</v>
      </c>
    </row>
    <row r="1151" spans="1:37" x14ac:dyDescent="0.2">
      <c r="A1151">
        <v>12</v>
      </c>
      <c r="B1151" t="s">
        <v>37</v>
      </c>
      <c r="C1151">
        <v>150</v>
      </c>
      <c r="D1151">
        <v>3000</v>
      </c>
      <c r="E1151">
        <v>53</v>
      </c>
      <c r="F1151">
        <v>0</v>
      </c>
      <c r="G1151">
        <v>0</v>
      </c>
      <c r="H1151" t="s">
        <v>33</v>
      </c>
      <c r="I1151">
        <v>1</v>
      </c>
      <c r="J1151" s="8" t="str">
        <f t="shared" si="34"/>
        <v>TNEG</v>
      </c>
      <c r="K1151">
        <v>0</v>
      </c>
      <c r="L1151" t="s">
        <v>34</v>
      </c>
      <c r="M1151">
        <v>323.782222222222</v>
      </c>
      <c r="N1151">
        <v>501.64444444444399</v>
      </c>
      <c r="O1151">
        <v>5</v>
      </c>
      <c r="P1151">
        <v>3</v>
      </c>
      <c r="Q1151">
        <v>323.782222222222</v>
      </c>
      <c r="R1151">
        <v>501.64444444444399</v>
      </c>
      <c r="S1151">
        <v>5</v>
      </c>
      <c r="T1151">
        <v>3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17.492000000000001</v>
      </c>
      <c r="AA1151">
        <v>17.492000000000001</v>
      </c>
      <c r="AB1151">
        <v>-1</v>
      </c>
      <c r="AC1151">
        <v>-1</v>
      </c>
      <c r="AD1151" s="8">
        <f t="shared" si="35"/>
        <v>1</v>
      </c>
      <c r="AE1151">
        <v>1100</v>
      </c>
      <c r="AF1151">
        <v>205815</v>
      </c>
      <c r="AG1151">
        <v>2089</v>
      </c>
      <c r="AH1151" t="s">
        <v>40</v>
      </c>
      <c r="AI1151">
        <v>889</v>
      </c>
      <c r="AJ1151">
        <v>889</v>
      </c>
      <c r="AK1151">
        <v>4</v>
      </c>
    </row>
    <row r="1152" spans="1:37" x14ac:dyDescent="0.2">
      <c r="A1152">
        <v>12</v>
      </c>
      <c r="B1152" t="s">
        <v>37</v>
      </c>
      <c r="C1152">
        <v>150</v>
      </c>
      <c r="D1152">
        <v>3000</v>
      </c>
      <c r="E1152">
        <v>54</v>
      </c>
      <c r="F1152">
        <v>1</v>
      </c>
      <c r="G1152">
        <v>21</v>
      </c>
      <c r="H1152" t="s">
        <v>36</v>
      </c>
      <c r="I1152">
        <v>1</v>
      </c>
      <c r="J1152" s="8" t="str">
        <f t="shared" si="34"/>
        <v xml:space="preserve">HIT </v>
      </c>
      <c r="K1152">
        <v>10</v>
      </c>
      <c r="L1152">
        <v>3</v>
      </c>
      <c r="M1152">
        <v>545.04444444444403</v>
      </c>
      <c r="N1152">
        <v>302.38222222222203</v>
      </c>
      <c r="O1152">
        <v>3</v>
      </c>
      <c r="P1152">
        <v>5</v>
      </c>
      <c r="Q1152">
        <v>638.675555555556</v>
      </c>
      <c r="R1152">
        <v>628.27555555555602</v>
      </c>
      <c r="S1152">
        <v>6</v>
      </c>
      <c r="T1152">
        <v>6</v>
      </c>
      <c r="U1152">
        <v>784.10000610351597</v>
      </c>
      <c r="V1152">
        <v>524.80000305175804</v>
      </c>
      <c r="W1152">
        <v>5</v>
      </c>
      <c r="X1152">
        <v>7</v>
      </c>
      <c r="Y1152">
        <v>178.480981572666</v>
      </c>
      <c r="Z1152">
        <v>14.521000000000001</v>
      </c>
      <c r="AA1152">
        <v>17.821999999999999</v>
      </c>
      <c r="AB1152">
        <v>14.145</v>
      </c>
      <c r="AC1152">
        <v>-0.377</v>
      </c>
      <c r="AD1152" s="8">
        <f t="shared" si="35"/>
        <v>0.377</v>
      </c>
      <c r="AE1152">
        <v>1553</v>
      </c>
      <c r="AF1152">
        <v>209583</v>
      </c>
      <c r="AG1152">
        <v>1541</v>
      </c>
      <c r="AH1152" t="s">
        <v>40</v>
      </c>
      <c r="AI1152">
        <v>889</v>
      </c>
      <c r="AJ1152">
        <v>889</v>
      </c>
      <c r="AK1152">
        <v>4</v>
      </c>
    </row>
    <row r="1153" spans="1:37" x14ac:dyDescent="0.2">
      <c r="A1153">
        <v>12</v>
      </c>
      <c r="B1153" t="s">
        <v>37</v>
      </c>
      <c r="C1153">
        <v>150</v>
      </c>
      <c r="D1153">
        <v>3000</v>
      </c>
      <c r="E1153">
        <v>55</v>
      </c>
      <c r="F1153">
        <v>0</v>
      </c>
      <c r="G1153">
        <v>0</v>
      </c>
      <c r="H1153" t="s">
        <v>33</v>
      </c>
      <c r="I1153">
        <v>1</v>
      </c>
      <c r="J1153" s="8" t="str">
        <f t="shared" si="34"/>
        <v>TNEG</v>
      </c>
      <c r="K1153">
        <v>0</v>
      </c>
      <c r="L1153" t="s">
        <v>34</v>
      </c>
      <c r="M1153">
        <v>112.52</v>
      </c>
      <c r="N1153">
        <v>71.12</v>
      </c>
      <c r="O1153">
        <v>1</v>
      </c>
      <c r="P1153">
        <v>1</v>
      </c>
      <c r="Q1153">
        <v>112.52</v>
      </c>
      <c r="R1153">
        <v>71.12</v>
      </c>
      <c r="S1153">
        <v>1</v>
      </c>
      <c r="T1153">
        <v>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18.152000000000001</v>
      </c>
      <c r="AA1153">
        <v>18.152000000000001</v>
      </c>
      <c r="AB1153">
        <v>-1</v>
      </c>
      <c r="AC1153">
        <v>-1</v>
      </c>
      <c r="AD1153" s="8">
        <f t="shared" si="35"/>
        <v>1</v>
      </c>
      <c r="AE1153">
        <v>1540</v>
      </c>
      <c r="AF1153">
        <v>212135</v>
      </c>
      <c r="AG1153">
        <v>1835</v>
      </c>
      <c r="AH1153" t="s">
        <v>40</v>
      </c>
      <c r="AI1153">
        <v>889</v>
      </c>
      <c r="AJ1153">
        <v>889</v>
      </c>
      <c r="AK1153">
        <v>4</v>
      </c>
    </row>
    <row r="1154" spans="1:37" x14ac:dyDescent="0.2">
      <c r="A1154">
        <v>12</v>
      </c>
      <c r="B1154" t="s">
        <v>37</v>
      </c>
      <c r="C1154">
        <v>150</v>
      </c>
      <c r="D1154">
        <v>3000</v>
      </c>
      <c r="E1154">
        <v>56</v>
      </c>
      <c r="F1154">
        <v>0</v>
      </c>
      <c r="G1154">
        <v>0</v>
      </c>
      <c r="H1154" t="s">
        <v>33</v>
      </c>
      <c r="I1154">
        <v>1</v>
      </c>
      <c r="J1154" s="8" t="str">
        <f t="shared" si="34"/>
        <v>TNEG</v>
      </c>
      <c r="K1154">
        <v>0</v>
      </c>
      <c r="L1154" t="s">
        <v>34</v>
      </c>
      <c r="M1154">
        <v>306.782222222222</v>
      </c>
      <c r="N1154">
        <v>734.90666666666698</v>
      </c>
      <c r="O1154">
        <v>7</v>
      </c>
      <c r="P1154">
        <v>3</v>
      </c>
      <c r="Q1154">
        <v>306.782222222222</v>
      </c>
      <c r="R1154">
        <v>734.90666666666698</v>
      </c>
      <c r="S1154">
        <v>7</v>
      </c>
      <c r="T1154">
        <v>3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18.481999999999999</v>
      </c>
      <c r="AA1154">
        <v>18.481999999999999</v>
      </c>
      <c r="AB1154">
        <v>-1</v>
      </c>
      <c r="AC1154">
        <v>-1</v>
      </c>
      <c r="AD1154" s="8">
        <f t="shared" si="35"/>
        <v>1</v>
      </c>
      <c r="AE1154">
        <v>1065</v>
      </c>
      <c r="AF1154">
        <v>213711</v>
      </c>
      <c r="AG1154">
        <v>2167</v>
      </c>
      <c r="AH1154" t="s">
        <v>40</v>
      </c>
      <c r="AI1154">
        <v>889</v>
      </c>
      <c r="AJ1154">
        <v>889</v>
      </c>
      <c r="AK1154">
        <v>4</v>
      </c>
    </row>
    <row r="1155" spans="1:37" x14ac:dyDescent="0.2">
      <c r="A1155">
        <v>12</v>
      </c>
      <c r="B1155" t="s">
        <v>37</v>
      </c>
      <c r="C1155">
        <v>150</v>
      </c>
      <c r="D1155">
        <v>3000</v>
      </c>
      <c r="E1155">
        <v>57</v>
      </c>
      <c r="F1155">
        <v>1</v>
      </c>
      <c r="G1155">
        <v>22</v>
      </c>
      <c r="H1155" t="s">
        <v>36</v>
      </c>
      <c r="I1155">
        <v>1</v>
      </c>
      <c r="J1155" s="8" t="str">
        <f t="shared" ref="J1155:J1218" si="36">IF(AND(F1155=0,I1155=1),"TNEG",IF(AND(F1155=0,I1155=0),"FA",IF(AND(F1155=1,I1155=1),"HIT ","MISS")))</f>
        <v xml:space="preserve">HIT </v>
      </c>
      <c r="K1155">
        <v>2</v>
      </c>
      <c r="L1155">
        <v>1</v>
      </c>
      <c r="M1155">
        <v>774.30666666666696</v>
      </c>
      <c r="N1155">
        <v>291.38222222222203</v>
      </c>
      <c r="O1155">
        <v>3</v>
      </c>
      <c r="P1155">
        <v>7</v>
      </c>
      <c r="Q1155">
        <v>112.52</v>
      </c>
      <c r="R1155">
        <v>71.12</v>
      </c>
      <c r="S1155">
        <v>1</v>
      </c>
      <c r="T1155">
        <v>1</v>
      </c>
      <c r="U1155">
        <v>112.10000610351599</v>
      </c>
      <c r="V1155">
        <v>71.800003051757798</v>
      </c>
      <c r="W1155">
        <v>1</v>
      </c>
      <c r="X1155">
        <v>1</v>
      </c>
      <c r="Y1155">
        <v>0.79924903721185903</v>
      </c>
      <c r="Z1155">
        <v>18.152000000000001</v>
      </c>
      <c r="AA1155">
        <v>18.812000000000001</v>
      </c>
      <c r="AB1155">
        <v>17.933</v>
      </c>
      <c r="AC1155">
        <v>-0.218</v>
      </c>
      <c r="AD1155" s="8">
        <f t="shared" ref="AD1155:AD1218" si="37">ABS(AC1155)</f>
        <v>0.218</v>
      </c>
      <c r="AE1155">
        <v>1264</v>
      </c>
      <c r="AF1155">
        <v>216927</v>
      </c>
      <c r="AG1155">
        <v>1835</v>
      </c>
      <c r="AH1155" t="s">
        <v>40</v>
      </c>
      <c r="AI1155">
        <v>889</v>
      </c>
      <c r="AJ1155">
        <v>889</v>
      </c>
      <c r="AK1155">
        <v>4</v>
      </c>
    </row>
    <row r="1156" spans="1:37" x14ac:dyDescent="0.2">
      <c r="A1156">
        <v>12</v>
      </c>
      <c r="B1156" t="s">
        <v>37</v>
      </c>
      <c r="C1156">
        <v>150</v>
      </c>
      <c r="D1156">
        <v>3000</v>
      </c>
      <c r="E1156">
        <v>58</v>
      </c>
      <c r="F1156">
        <v>0</v>
      </c>
      <c r="G1156">
        <v>0</v>
      </c>
      <c r="H1156" t="s">
        <v>33</v>
      </c>
      <c r="I1156">
        <v>1</v>
      </c>
      <c r="J1156" s="8" t="str">
        <f t="shared" si="36"/>
        <v>TNEG</v>
      </c>
      <c r="K1156">
        <v>0</v>
      </c>
      <c r="L1156" t="s">
        <v>34</v>
      </c>
      <c r="M1156">
        <v>533.04444444444403</v>
      </c>
      <c r="N1156">
        <v>502.64444444444399</v>
      </c>
      <c r="O1156">
        <v>5</v>
      </c>
      <c r="P1156">
        <v>5</v>
      </c>
      <c r="Q1156">
        <v>533.04444444444403</v>
      </c>
      <c r="R1156">
        <v>502.64444444444399</v>
      </c>
      <c r="S1156">
        <v>5</v>
      </c>
      <c r="T1156">
        <v>5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19.141999999999999</v>
      </c>
      <c r="AA1156">
        <v>19.141999999999999</v>
      </c>
      <c r="AB1156">
        <v>-1</v>
      </c>
      <c r="AC1156">
        <v>-1</v>
      </c>
      <c r="AD1156" s="8">
        <f t="shared" si="37"/>
        <v>1</v>
      </c>
      <c r="AE1156">
        <v>1477</v>
      </c>
      <c r="AF1156">
        <v>219407</v>
      </c>
      <c r="AG1156">
        <v>2079</v>
      </c>
      <c r="AH1156" t="s">
        <v>40</v>
      </c>
      <c r="AI1156">
        <v>889</v>
      </c>
      <c r="AJ1156">
        <v>889</v>
      </c>
      <c r="AK1156">
        <v>4</v>
      </c>
    </row>
    <row r="1157" spans="1:37" x14ac:dyDescent="0.2">
      <c r="A1157">
        <v>12</v>
      </c>
      <c r="B1157" t="s">
        <v>37</v>
      </c>
      <c r="C1157">
        <v>150</v>
      </c>
      <c r="D1157">
        <v>3000</v>
      </c>
      <c r="E1157">
        <v>59</v>
      </c>
      <c r="F1157">
        <v>1</v>
      </c>
      <c r="G1157">
        <v>23</v>
      </c>
      <c r="H1157" t="s">
        <v>36</v>
      </c>
      <c r="I1157">
        <v>1</v>
      </c>
      <c r="J1157" s="8" t="str">
        <f t="shared" si="36"/>
        <v xml:space="preserve">HIT </v>
      </c>
      <c r="K1157">
        <v>3</v>
      </c>
      <c r="L1157">
        <v>2</v>
      </c>
      <c r="M1157">
        <v>773.30666666666696</v>
      </c>
      <c r="N1157">
        <v>634.27555555555602</v>
      </c>
      <c r="O1157">
        <v>6</v>
      </c>
      <c r="P1157">
        <v>7</v>
      </c>
      <c r="Q1157">
        <v>306.782222222222</v>
      </c>
      <c r="R1157">
        <v>734.90666666666698</v>
      </c>
      <c r="S1157">
        <v>7</v>
      </c>
      <c r="T1157">
        <v>3</v>
      </c>
      <c r="U1157">
        <v>326.10000610351602</v>
      </c>
      <c r="V1157">
        <v>736.80000305175804</v>
      </c>
      <c r="W1157">
        <v>7</v>
      </c>
      <c r="X1157">
        <v>3</v>
      </c>
      <c r="Y1157">
        <v>19.4103450961458</v>
      </c>
      <c r="Z1157">
        <v>18.481999999999999</v>
      </c>
      <c r="AA1157">
        <v>19.472000000000001</v>
      </c>
      <c r="AB1157">
        <v>18.393000000000001</v>
      </c>
      <c r="AC1157">
        <v>-8.8999999999999996E-2</v>
      </c>
      <c r="AD1157" s="8">
        <f t="shared" si="37"/>
        <v>8.8999999999999996E-2</v>
      </c>
      <c r="AE1157">
        <v>1807</v>
      </c>
      <c r="AF1157">
        <v>223576</v>
      </c>
      <c r="AG1157">
        <v>2167</v>
      </c>
      <c r="AH1157" t="s">
        <v>40</v>
      </c>
      <c r="AI1157">
        <v>889</v>
      </c>
      <c r="AJ1157">
        <v>889</v>
      </c>
      <c r="AK1157">
        <v>4</v>
      </c>
    </row>
    <row r="1158" spans="1:37" x14ac:dyDescent="0.2">
      <c r="A1158">
        <v>12</v>
      </c>
      <c r="B1158" t="s">
        <v>37</v>
      </c>
      <c r="C1158">
        <v>150</v>
      </c>
      <c r="D1158">
        <v>3000</v>
      </c>
      <c r="E1158">
        <v>60</v>
      </c>
      <c r="F1158">
        <v>0</v>
      </c>
      <c r="G1158">
        <v>0</v>
      </c>
      <c r="H1158" t="s">
        <v>33</v>
      </c>
      <c r="I1158">
        <v>1</v>
      </c>
      <c r="J1158" s="8" t="str">
        <f t="shared" si="36"/>
        <v>TNEG</v>
      </c>
      <c r="K1158">
        <v>0</v>
      </c>
      <c r="L1158" t="s">
        <v>34</v>
      </c>
      <c r="M1158">
        <v>664.675555555556</v>
      </c>
      <c r="N1158">
        <v>398.01333333333298</v>
      </c>
      <c r="O1158">
        <v>4</v>
      </c>
      <c r="P1158">
        <v>6</v>
      </c>
      <c r="Q1158">
        <v>664.675555555556</v>
      </c>
      <c r="R1158">
        <v>398.01333333333298</v>
      </c>
      <c r="S1158">
        <v>4</v>
      </c>
      <c r="T1158">
        <v>6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19.802</v>
      </c>
      <c r="AA1158">
        <v>19.802</v>
      </c>
      <c r="AB1158">
        <v>-1</v>
      </c>
      <c r="AC1158">
        <v>-1</v>
      </c>
      <c r="AD1158" s="8">
        <f t="shared" si="37"/>
        <v>1</v>
      </c>
      <c r="AE1158">
        <v>1039</v>
      </c>
      <c r="AF1158">
        <v>225623</v>
      </c>
      <c r="AG1158">
        <v>1574</v>
      </c>
      <c r="AH1158" t="s">
        <v>40</v>
      </c>
      <c r="AI1158">
        <v>889</v>
      </c>
      <c r="AJ1158">
        <v>889</v>
      </c>
      <c r="AK1158">
        <v>4</v>
      </c>
    </row>
    <row r="1159" spans="1:37" x14ac:dyDescent="0.2">
      <c r="A1159">
        <v>12</v>
      </c>
      <c r="B1159" t="s">
        <v>37</v>
      </c>
      <c r="C1159">
        <v>150</v>
      </c>
      <c r="D1159">
        <v>3000</v>
      </c>
      <c r="E1159">
        <v>61</v>
      </c>
      <c r="F1159">
        <v>1</v>
      </c>
      <c r="G1159">
        <v>24</v>
      </c>
      <c r="H1159" t="s">
        <v>36</v>
      </c>
      <c r="I1159">
        <v>1</v>
      </c>
      <c r="J1159" s="8" t="str">
        <f t="shared" si="36"/>
        <v xml:space="preserve">HIT </v>
      </c>
      <c r="K1159">
        <v>41</v>
      </c>
      <c r="L1159">
        <v>5</v>
      </c>
      <c r="M1159">
        <v>529.04444444444403</v>
      </c>
      <c r="N1159">
        <v>733.90666666666698</v>
      </c>
      <c r="O1159">
        <v>7</v>
      </c>
      <c r="P1159">
        <v>5</v>
      </c>
      <c r="Q1159">
        <v>192.15111111111099</v>
      </c>
      <c r="R1159">
        <v>511.64444444444399</v>
      </c>
      <c r="S1159">
        <v>5</v>
      </c>
      <c r="T1159">
        <v>2</v>
      </c>
      <c r="U1159">
        <v>82.100006103515597</v>
      </c>
      <c r="V1159">
        <v>519.80000305175804</v>
      </c>
      <c r="W1159">
        <v>5</v>
      </c>
      <c r="X1159">
        <v>1</v>
      </c>
      <c r="Y1159">
        <v>110.352883286256</v>
      </c>
      <c r="Z1159">
        <v>6.601</v>
      </c>
      <c r="AA1159">
        <v>20.132000000000001</v>
      </c>
      <c r="AB1159">
        <v>7.2560000000000002</v>
      </c>
      <c r="AC1159">
        <v>0.65500000000000003</v>
      </c>
      <c r="AD1159" s="8">
        <f t="shared" si="37"/>
        <v>0.65500000000000003</v>
      </c>
      <c r="AE1159">
        <v>2055</v>
      </c>
      <c r="AF1159">
        <v>229687</v>
      </c>
      <c r="AG1159">
        <v>1414</v>
      </c>
      <c r="AH1159" t="s">
        <v>40</v>
      </c>
      <c r="AI1159">
        <v>889</v>
      </c>
      <c r="AJ1159">
        <v>889</v>
      </c>
      <c r="AK1159">
        <v>4</v>
      </c>
    </row>
    <row r="1160" spans="1:37" x14ac:dyDescent="0.2">
      <c r="A1160">
        <v>12</v>
      </c>
      <c r="B1160" t="s">
        <v>37</v>
      </c>
      <c r="C1160">
        <v>150</v>
      </c>
      <c r="D1160">
        <v>3000</v>
      </c>
      <c r="E1160">
        <v>62</v>
      </c>
      <c r="F1160">
        <v>1</v>
      </c>
      <c r="G1160">
        <v>25</v>
      </c>
      <c r="H1160" t="s">
        <v>36</v>
      </c>
      <c r="I1160">
        <v>1</v>
      </c>
      <c r="J1160" s="8" t="str">
        <f t="shared" si="36"/>
        <v xml:space="preserve">HIT </v>
      </c>
      <c r="K1160">
        <v>31</v>
      </c>
      <c r="L1160">
        <v>5</v>
      </c>
      <c r="M1160">
        <v>307.782222222222</v>
      </c>
      <c r="N1160">
        <v>389.01333333333298</v>
      </c>
      <c r="O1160">
        <v>4</v>
      </c>
      <c r="P1160">
        <v>3</v>
      </c>
      <c r="Q1160">
        <v>775.30666666666696</v>
      </c>
      <c r="R1160">
        <v>197.75111111111099</v>
      </c>
      <c r="S1160">
        <v>2</v>
      </c>
      <c r="T1160">
        <v>7</v>
      </c>
      <c r="U1160">
        <v>790.10000610351597</v>
      </c>
      <c r="V1160">
        <v>652.80000305175804</v>
      </c>
      <c r="W1160">
        <v>6</v>
      </c>
      <c r="X1160">
        <v>7</v>
      </c>
      <c r="Y1160">
        <v>455.28928929649101</v>
      </c>
      <c r="Z1160">
        <v>10.231</v>
      </c>
      <c r="AA1160">
        <v>20.462</v>
      </c>
      <c r="AB1160">
        <v>9.782</v>
      </c>
      <c r="AC1160">
        <v>-0.44900000000000001</v>
      </c>
      <c r="AD1160" s="8">
        <f t="shared" si="37"/>
        <v>0.44900000000000001</v>
      </c>
      <c r="AE1160">
        <v>2471</v>
      </c>
      <c r="AF1160">
        <v>235223</v>
      </c>
      <c r="AG1160">
        <v>1670</v>
      </c>
      <c r="AH1160" t="s">
        <v>40</v>
      </c>
      <c r="AI1160">
        <v>889</v>
      </c>
      <c r="AJ1160">
        <v>889</v>
      </c>
      <c r="AK1160">
        <v>4</v>
      </c>
    </row>
    <row r="1161" spans="1:37" x14ac:dyDescent="0.2">
      <c r="A1161">
        <v>12</v>
      </c>
      <c r="B1161" t="s">
        <v>37</v>
      </c>
      <c r="C1161">
        <v>150</v>
      </c>
      <c r="D1161">
        <v>3000</v>
      </c>
      <c r="E1161">
        <v>63</v>
      </c>
      <c r="F1161">
        <v>1</v>
      </c>
      <c r="G1161">
        <v>26</v>
      </c>
      <c r="H1161" t="s">
        <v>36</v>
      </c>
      <c r="I1161">
        <v>1</v>
      </c>
      <c r="J1161" s="8" t="str">
        <f t="shared" si="36"/>
        <v xml:space="preserve">HIT </v>
      </c>
      <c r="K1161">
        <v>10</v>
      </c>
      <c r="L1161">
        <v>3</v>
      </c>
      <c r="M1161">
        <v>201.15111111111099</v>
      </c>
      <c r="N1161">
        <v>726.90666666666698</v>
      </c>
      <c r="O1161">
        <v>7</v>
      </c>
      <c r="P1161">
        <v>2</v>
      </c>
      <c r="Q1161">
        <v>323.782222222222</v>
      </c>
      <c r="R1161">
        <v>501.64444444444399</v>
      </c>
      <c r="S1161">
        <v>5</v>
      </c>
      <c r="T1161">
        <v>3</v>
      </c>
      <c r="U1161">
        <v>530.10000610351597</v>
      </c>
      <c r="V1161">
        <v>744.80000305175804</v>
      </c>
      <c r="W1161">
        <v>7</v>
      </c>
      <c r="X1161">
        <v>5</v>
      </c>
      <c r="Y1161">
        <v>318.89128810195302</v>
      </c>
      <c r="Z1161">
        <v>17.492000000000001</v>
      </c>
      <c r="AA1161">
        <v>20.792000000000002</v>
      </c>
      <c r="AB1161">
        <v>15.867000000000001</v>
      </c>
      <c r="AC1161">
        <v>-1.625</v>
      </c>
      <c r="AD1161" s="8">
        <f t="shared" si="37"/>
        <v>1.625</v>
      </c>
      <c r="AE1161">
        <v>2292</v>
      </c>
      <c r="AF1161">
        <v>240047</v>
      </c>
      <c r="AG1161">
        <v>2089</v>
      </c>
      <c r="AH1161" t="s">
        <v>40</v>
      </c>
      <c r="AI1161">
        <v>889</v>
      </c>
      <c r="AJ1161">
        <v>889</v>
      </c>
      <c r="AK1161">
        <v>4</v>
      </c>
    </row>
    <row r="1162" spans="1:37" x14ac:dyDescent="0.2">
      <c r="A1162">
        <v>12</v>
      </c>
      <c r="B1162" t="s">
        <v>37</v>
      </c>
      <c r="C1162">
        <v>150</v>
      </c>
      <c r="D1162">
        <v>3000</v>
      </c>
      <c r="E1162">
        <v>64</v>
      </c>
      <c r="F1162">
        <v>0</v>
      </c>
      <c r="G1162">
        <v>0</v>
      </c>
      <c r="H1162" t="s">
        <v>33</v>
      </c>
      <c r="I1162">
        <v>1</v>
      </c>
      <c r="J1162" s="8" t="str">
        <f t="shared" si="36"/>
        <v>TNEG</v>
      </c>
      <c r="K1162">
        <v>0</v>
      </c>
      <c r="L1162" t="s">
        <v>34</v>
      </c>
      <c r="M1162">
        <v>323.782222222222</v>
      </c>
      <c r="N1162">
        <v>501.64444444444399</v>
      </c>
      <c r="O1162">
        <v>5</v>
      </c>
      <c r="P1162">
        <v>3</v>
      </c>
      <c r="Q1162">
        <v>323.782222222222</v>
      </c>
      <c r="R1162">
        <v>501.64444444444399</v>
      </c>
      <c r="S1162">
        <v>5</v>
      </c>
      <c r="T1162">
        <v>3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21.122</v>
      </c>
      <c r="AA1162">
        <v>21.122</v>
      </c>
      <c r="AB1162">
        <v>-1</v>
      </c>
      <c r="AC1162">
        <v>-1</v>
      </c>
      <c r="AD1162" s="8">
        <f t="shared" si="37"/>
        <v>1</v>
      </c>
      <c r="AE1162">
        <v>1018</v>
      </c>
      <c r="AF1162">
        <v>242078</v>
      </c>
      <c r="AG1162">
        <v>2357</v>
      </c>
      <c r="AH1162" t="s">
        <v>40</v>
      </c>
      <c r="AI1162">
        <v>889</v>
      </c>
      <c r="AJ1162">
        <v>889</v>
      </c>
      <c r="AK1162">
        <v>4</v>
      </c>
    </row>
    <row r="1163" spans="1:37" x14ac:dyDescent="0.2">
      <c r="A1163">
        <v>12</v>
      </c>
      <c r="B1163" t="s">
        <v>37</v>
      </c>
      <c r="C1163">
        <v>150</v>
      </c>
      <c r="D1163">
        <v>3000</v>
      </c>
      <c r="E1163">
        <v>65</v>
      </c>
      <c r="F1163">
        <v>0</v>
      </c>
      <c r="G1163">
        <v>0</v>
      </c>
      <c r="H1163" t="s">
        <v>33</v>
      </c>
      <c r="I1163">
        <v>1</v>
      </c>
      <c r="J1163" s="8" t="str">
        <f t="shared" si="36"/>
        <v>TNEG</v>
      </c>
      <c r="K1163">
        <v>0</v>
      </c>
      <c r="L1163" t="s">
        <v>34</v>
      </c>
      <c r="M1163">
        <v>333.782222222222</v>
      </c>
      <c r="N1163">
        <v>62.12</v>
      </c>
      <c r="O1163">
        <v>1</v>
      </c>
      <c r="P1163">
        <v>3</v>
      </c>
      <c r="Q1163">
        <v>333.782222222222</v>
      </c>
      <c r="R1163">
        <v>62.12</v>
      </c>
      <c r="S1163">
        <v>1</v>
      </c>
      <c r="T1163">
        <v>3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21.452000000000002</v>
      </c>
      <c r="AA1163">
        <v>21.452000000000002</v>
      </c>
      <c r="AB1163">
        <v>-1</v>
      </c>
      <c r="AC1163">
        <v>-1</v>
      </c>
      <c r="AD1163" s="8">
        <f t="shared" si="37"/>
        <v>1</v>
      </c>
      <c r="AE1163">
        <v>1000</v>
      </c>
      <c r="AF1163">
        <v>243590</v>
      </c>
      <c r="AG1163">
        <v>1383</v>
      </c>
      <c r="AH1163" t="s">
        <v>40</v>
      </c>
      <c r="AI1163">
        <v>889</v>
      </c>
      <c r="AJ1163">
        <v>889</v>
      </c>
      <c r="AK1163">
        <v>4</v>
      </c>
    </row>
    <row r="1164" spans="1:37" x14ac:dyDescent="0.2">
      <c r="A1164">
        <v>12</v>
      </c>
      <c r="B1164" t="s">
        <v>37</v>
      </c>
      <c r="C1164">
        <v>150</v>
      </c>
      <c r="D1164">
        <v>3000</v>
      </c>
      <c r="E1164">
        <v>66</v>
      </c>
      <c r="F1164">
        <v>1</v>
      </c>
      <c r="G1164">
        <v>27</v>
      </c>
      <c r="H1164" t="s">
        <v>36</v>
      </c>
      <c r="I1164">
        <v>1</v>
      </c>
      <c r="J1164" s="8" t="str">
        <f t="shared" si="36"/>
        <v xml:space="preserve">HIT </v>
      </c>
      <c r="K1164">
        <v>60</v>
      </c>
      <c r="L1164">
        <v>6</v>
      </c>
      <c r="M1164">
        <v>307.782222222222</v>
      </c>
      <c r="N1164">
        <v>389.01333333333298</v>
      </c>
      <c r="O1164">
        <v>4</v>
      </c>
      <c r="P1164">
        <v>3</v>
      </c>
      <c r="Q1164">
        <v>333.782222222222</v>
      </c>
      <c r="R1164">
        <v>62.12</v>
      </c>
      <c r="S1164">
        <v>1</v>
      </c>
      <c r="T1164">
        <v>3</v>
      </c>
      <c r="U1164">
        <v>508.10000610351602</v>
      </c>
      <c r="V1164">
        <v>65.800003051757798</v>
      </c>
      <c r="W1164">
        <v>1</v>
      </c>
      <c r="X1164">
        <v>5</v>
      </c>
      <c r="Y1164">
        <v>174.356623618795</v>
      </c>
      <c r="Z1164">
        <v>1.98</v>
      </c>
      <c r="AA1164">
        <v>21.782</v>
      </c>
      <c r="AB1164">
        <v>2.09</v>
      </c>
      <c r="AC1164">
        <v>0.109</v>
      </c>
      <c r="AD1164" s="8">
        <f t="shared" si="37"/>
        <v>0.109</v>
      </c>
      <c r="AE1164">
        <v>2104</v>
      </c>
      <c r="AF1164">
        <v>247736</v>
      </c>
      <c r="AG1164">
        <v>2004</v>
      </c>
      <c r="AH1164" t="s">
        <v>40</v>
      </c>
      <c r="AI1164">
        <v>889</v>
      </c>
      <c r="AJ1164">
        <v>889</v>
      </c>
      <c r="AK1164">
        <v>4</v>
      </c>
    </row>
    <row r="1165" spans="1:37" x14ac:dyDescent="0.2">
      <c r="A1165">
        <v>12</v>
      </c>
      <c r="B1165" t="s">
        <v>37</v>
      </c>
      <c r="C1165">
        <v>150</v>
      </c>
      <c r="D1165">
        <v>3000</v>
      </c>
      <c r="E1165">
        <v>67</v>
      </c>
      <c r="F1165">
        <v>0</v>
      </c>
      <c r="G1165">
        <v>0</v>
      </c>
      <c r="H1165" t="s">
        <v>33</v>
      </c>
      <c r="I1165">
        <v>1</v>
      </c>
      <c r="J1165" s="8" t="str">
        <f t="shared" si="36"/>
        <v>TNEG</v>
      </c>
      <c r="K1165">
        <v>0</v>
      </c>
      <c r="L1165" t="s">
        <v>34</v>
      </c>
      <c r="M1165">
        <v>441.41333333333301</v>
      </c>
      <c r="N1165">
        <v>67.12</v>
      </c>
      <c r="O1165">
        <v>1</v>
      </c>
      <c r="P1165">
        <v>4</v>
      </c>
      <c r="Q1165">
        <v>441.41333333333301</v>
      </c>
      <c r="R1165">
        <v>67.12</v>
      </c>
      <c r="S1165">
        <v>1</v>
      </c>
      <c r="T1165">
        <v>4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22.111999999999998</v>
      </c>
      <c r="AA1165">
        <v>22.111999999999998</v>
      </c>
      <c r="AB1165">
        <v>-1</v>
      </c>
      <c r="AC1165">
        <v>-1</v>
      </c>
      <c r="AD1165" s="8">
        <f t="shared" si="37"/>
        <v>1</v>
      </c>
      <c r="AE1165">
        <v>883</v>
      </c>
      <c r="AF1165">
        <v>249631</v>
      </c>
      <c r="AG1165">
        <v>1588</v>
      </c>
      <c r="AH1165" t="s">
        <v>40</v>
      </c>
      <c r="AI1165">
        <v>889</v>
      </c>
      <c r="AJ1165">
        <v>889</v>
      </c>
      <c r="AK1165">
        <v>4</v>
      </c>
    </row>
    <row r="1166" spans="1:37" x14ac:dyDescent="0.2">
      <c r="A1166">
        <v>12</v>
      </c>
      <c r="B1166" t="s">
        <v>37</v>
      </c>
      <c r="C1166">
        <v>150</v>
      </c>
      <c r="D1166">
        <v>3000</v>
      </c>
      <c r="E1166">
        <v>68</v>
      </c>
      <c r="F1166">
        <v>1</v>
      </c>
      <c r="G1166">
        <v>28</v>
      </c>
      <c r="H1166" t="s">
        <v>36</v>
      </c>
      <c r="I1166">
        <v>1</v>
      </c>
      <c r="J1166" s="8" t="str">
        <f t="shared" si="36"/>
        <v xml:space="preserve">HIT </v>
      </c>
      <c r="K1166">
        <v>65</v>
      </c>
      <c r="L1166">
        <v>6</v>
      </c>
      <c r="M1166">
        <v>643.675555555556</v>
      </c>
      <c r="N1166">
        <v>176.75111111111099</v>
      </c>
      <c r="O1166">
        <v>2</v>
      </c>
      <c r="P1166">
        <v>6</v>
      </c>
      <c r="Q1166">
        <v>223.15111111111099</v>
      </c>
      <c r="R1166">
        <v>630.27555555555602</v>
      </c>
      <c r="S1166">
        <v>6</v>
      </c>
      <c r="T1166">
        <v>2</v>
      </c>
      <c r="U1166">
        <v>198.10000610351599</v>
      </c>
      <c r="V1166">
        <v>62.800003051757798</v>
      </c>
      <c r="W1166">
        <v>1</v>
      </c>
      <c r="X1166">
        <v>2</v>
      </c>
      <c r="Y1166">
        <v>568.02822161543304</v>
      </c>
      <c r="Z1166">
        <v>0.99</v>
      </c>
      <c r="AA1166">
        <v>22.442</v>
      </c>
      <c r="AB1166">
        <v>1.056</v>
      </c>
      <c r="AC1166">
        <v>6.6000000000000003E-2</v>
      </c>
      <c r="AD1166" s="8">
        <f t="shared" si="37"/>
        <v>6.6000000000000003E-2</v>
      </c>
      <c r="AE1166">
        <v>2391</v>
      </c>
      <c r="AF1166">
        <v>255039</v>
      </c>
      <c r="AG1166">
        <v>386</v>
      </c>
      <c r="AH1166" t="s">
        <v>40</v>
      </c>
      <c r="AI1166">
        <v>889</v>
      </c>
      <c r="AJ1166">
        <v>889</v>
      </c>
      <c r="AK1166">
        <v>4</v>
      </c>
    </row>
    <row r="1167" spans="1:37" x14ac:dyDescent="0.2">
      <c r="A1167">
        <v>12</v>
      </c>
      <c r="B1167" t="s">
        <v>37</v>
      </c>
      <c r="C1167">
        <v>150</v>
      </c>
      <c r="D1167">
        <v>3000</v>
      </c>
      <c r="E1167">
        <v>69</v>
      </c>
      <c r="F1167">
        <v>1</v>
      </c>
      <c r="G1167">
        <v>29</v>
      </c>
      <c r="H1167" t="s">
        <v>36</v>
      </c>
      <c r="I1167">
        <v>1</v>
      </c>
      <c r="J1167" s="8" t="str">
        <f t="shared" si="36"/>
        <v xml:space="preserve">HIT </v>
      </c>
      <c r="K1167">
        <v>2</v>
      </c>
      <c r="L1167">
        <v>1</v>
      </c>
      <c r="M1167">
        <v>753.30666666666696</v>
      </c>
      <c r="N1167">
        <v>725.90666666666698</v>
      </c>
      <c r="O1167">
        <v>7</v>
      </c>
      <c r="P1167">
        <v>7</v>
      </c>
      <c r="Q1167">
        <v>441.41333333333301</v>
      </c>
      <c r="R1167">
        <v>67.12</v>
      </c>
      <c r="S1167">
        <v>1</v>
      </c>
      <c r="T1167">
        <v>4</v>
      </c>
      <c r="U1167">
        <v>526.10000610351597</v>
      </c>
      <c r="V1167">
        <v>80.800003051757798</v>
      </c>
      <c r="W1167">
        <v>1</v>
      </c>
      <c r="X1167">
        <v>5</v>
      </c>
      <c r="Y1167">
        <v>85.784468456592094</v>
      </c>
      <c r="Z1167">
        <v>22.111999999999998</v>
      </c>
      <c r="AA1167">
        <v>22.771999999999998</v>
      </c>
      <c r="AB1167">
        <v>21.837</v>
      </c>
      <c r="AC1167">
        <v>-0.27500000000000002</v>
      </c>
      <c r="AD1167" s="8">
        <f t="shared" si="37"/>
        <v>0.27500000000000002</v>
      </c>
      <c r="AE1167">
        <v>1570</v>
      </c>
      <c r="AF1167">
        <v>259963</v>
      </c>
      <c r="AG1167">
        <v>1588</v>
      </c>
      <c r="AH1167" t="s">
        <v>40</v>
      </c>
      <c r="AI1167">
        <v>889</v>
      </c>
      <c r="AJ1167">
        <v>889</v>
      </c>
      <c r="AK1167">
        <v>4</v>
      </c>
    </row>
    <row r="1168" spans="1:37" x14ac:dyDescent="0.2">
      <c r="A1168">
        <v>12</v>
      </c>
      <c r="B1168" t="s">
        <v>37</v>
      </c>
      <c r="C1168">
        <v>150</v>
      </c>
      <c r="D1168">
        <v>3000</v>
      </c>
      <c r="E1168">
        <v>70</v>
      </c>
      <c r="F1168">
        <v>1</v>
      </c>
      <c r="G1168">
        <v>30</v>
      </c>
      <c r="H1168" t="s">
        <v>36</v>
      </c>
      <c r="I1168">
        <v>1</v>
      </c>
      <c r="J1168" s="8" t="str">
        <f t="shared" si="36"/>
        <v xml:space="preserve">HIT </v>
      </c>
      <c r="K1168">
        <v>25</v>
      </c>
      <c r="L1168">
        <v>5</v>
      </c>
      <c r="M1168">
        <v>112.52</v>
      </c>
      <c r="N1168">
        <v>71.12</v>
      </c>
      <c r="O1168">
        <v>1</v>
      </c>
      <c r="P1168">
        <v>1</v>
      </c>
      <c r="Q1168">
        <v>307.782222222222</v>
      </c>
      <c r="R1168">
        <v>389.01333333333298</v>
      </c>
      <c r="S1168">
        <v>4</v>
      </c>
      <c r="T1168">
        <v>3</v>
      </c>
      <c r="U1168">
        <v>305.10000610351602</v>
      </c>
      <c r="V1168">
        <v>727.80000305175804</v>
      </c>
      <c r="W1168">
        <v>7</v>
      </c>
      <c r="X1168">
        <v>3</v>
      </c>
      <c r="Y1168">
        <v>338.79728727102901</v>
      </c>
      <c r="Z1168">
        <v>14.851000000000001</v>
      </c>
      <c r="AA1168">
        <v>23.102</v>
      </c>
      <c r="AB1168">
        <v>12.766999999999999</v>
      </c>
      <c r="AC1168">
        <v>-2.085</v>
      </c>
      <c r="AD1168" s="8">
        <f t="shared" si="37"/>
        <v>2.085</v>
      </c>
      <c r="AE1168">
        <v>2284</v>
      </c>
      <c r="AF1168">
        <v>265231</v>
      </c>
      <c r="AG1168">
        <v>254</v>
      </c>
      <c r="AH1168" t="s">
        <v>40</v>
      </c>
      <c r="AI1168">
        <v>889</v>
      </c>
      <c r="AJ1168">
        <v>889</v>
      </c>
      <c r="AK1168">
        <v>4</v>
      </c>
    </row>
    <row r="1169" spans="1:37" x14ac:dyDescent="0.2">
      <c r="A1169">
        <v>12</v>
      </c>
      <c r="B1169" t="s">
        <v>37</v>
      </c>
      <c r="C1169">
        <v>150</v>
      </c>
      <c r="D1169">
        <v>3000</v>
      </c>
      <c r="E1169">
        <v>71</v>
      </c>
      <c r="F1169">
        <v>1</v>
      </c>
      <c r="G1169">
        <v>31</v>
      </c>
      <c r="H1169" t="s">
        <v>36</v>
      </c>
      <c r="I1169">
        <v>1</v>
      </c>
      <c r="J1169" s="8" t="str">
        <f t="shared" si="36"/>
        <v xml:space="preserve">HIT </v>
      </c>
      <c r="K1169">
        <v>19</v>
      </c>
      <c r="L1169">
        <v>4</v>
      </c>
      <c r="M1169">
        <v>103.52</v>
      </c>
      <c r="N1169">
        <v>608.27555555555602</v>
      </c>
      <c r="O1169">
        <v>6</v>
      </c>
      <c r="P1169">
        <v>1</v>
      </c>
      <c r="Q1169">
        <v>527.04444444444403</v>
      </c>
      <c r="R1169">
        <v>395.01333333333298</v>
      </c>
      <c r="S1169">
        <v>4</v>
      </c>
      <c r="T1169">
        <v>5</v>
      </c>
      <c r="U1169">
        <v>653.10000610351597</v>
      </c>
      <c r="V1169">
        <v>402.80000305175798</v>
      </c>
      <c r="W1169">
        <v>4</v>
      </c>
      <c r="X1169">
        <v>6</v>
      </c>
      <c r="Y1169">
        <v>126.295830693209</v>
      </c>
      <c r="Z1169">
        <v>17.161999999999999</v>
      </c>
      <c r="AA1169">
        <v>23.431999999999999</v>
      </c>
      <c r="AB1169">
        <v>17.359000000000002</v>
      </c>
      <c r="AC1169">
        <v>0.19800000000000001</v>
      </c>
      <c r="AD1169" s="8">
        <f t="shared" si="37"/>
        <v>0.19800000000000001</v>
      </c>
      <c r="AE1169">
        <v>3383</v>
      </c>
      <c r="AF1169">
        <v>271543</v>
      </c>
      <c r="AG1169">
        <v>362</v>
      </c>
      <c r="AH1169" t="s">
        <v>40</v>
      </c>
      <c r="AI1169">
        <v>889</v>
      </c>
      <c r="AJ1169">
        <v>889</v>
      </c>
      <c r="AK1169">
        <v>4</v>
      </c>
    </row>
    <row r="1170" spans="1:37" x14ac:dyDescent="0.2">
      <c r="A1170">
        <v>12</v>
      </c>
      <c r="B1170" t="s">
        <v>37</v>
      </c>
      <c r="C1170">
        <v>150</v>
      </c>
      <c r="D1170">
        <v>3000</v>
      </c>
      <c r="E1170">
        <v>72</v>
      </c>
      <c r="F1170">
        <v>0</v>
      </c>
      <c r="G1170">
        <v>0</v>
      </c>
      <c r="H1170" t="s">
        <v>33</v>
      </c>
      <c r="I1170">
        <v>1</v>
      </c>
      <c r="J1170" s="8" t="str">
        <f t="shared" si="36"/>
        <v>TNEG</v>
      </c>
      <c r="K1170">
        <v>0</v>
      </c>
      <c r="L1170" t="s">
        <v>34</v>
      </c>
      <c r="M1170">
        <v>643.675555555556</v>
      </c>
      <c r="N1170">
        <v>506.64444444444399</v>
      </c>
      <c r="O1170">
        <v>5</v>
      </c>
      <c r="P1170">
        <v>6</v>
      </c>
      <c r="Q1170">
        <v>643.675555555556</v>
      </c>
      <c r="R1170">
        <v>506.64444444444399</v>
      </c>
      <c r="S1170">
        <v>5</v>
      </c>
      <c r="T1170">
        <v>6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23.762</v>
      </c>
      <c r="AA1170">
        <v>23.762</v>
      </c>
      <c r="AB1170">
        <v>-1</v>
      </c>
      <c r="AC1170">
        <v>-1</v>
      </c>
      <c r="AD1170" s="8">
        <f t="shared" si="37"/>
        <v>1</v>
      </c>
      <c r="AE1170">
        <v>1261</v>
      </c>
      <c r="AF1170">
        <v>273807</v>
      </c>
      <c r="AG1170">
        <v>2116</v>
      </c>
      <c r="AH1170" t="s">
        <v>40</v>
      </c>
      <c r="AI1170">
        <v>889</v>
      </c>
      <c r="AJ1170">
        <v>889</v>
      </c>
      <c r="AK1170">
        <v>4</v>
      </c>
    </row>
    <row r="1171" spans="1:37" x14ac:dyDescent="0.2">
      <c r="A1171">
        <v>12</v>
      </c>
      <c r="B1171" t="s">
        <v>37</v>
      </c>
      <c r="C1171">
        <v>150</v>
      </c>
      <c r="D1171">
        <v>3000</v>
      </c>
      <c r="E1171">
        <v>73</v>
      </c>
      <c r="F1171">
        <v>0</v>
      </c>
      <c r="G1171">
        <v>0</v>
      </c>
      <c r="H1171" t="s">
        <v>33</v>
      </c>
      <c r="I1171">
        <v>1</v>
      </c>
      <c r="J1171" s="8" t="str">
        <f t="shared" si="36"/>
        <v>TNEG</v>
      </c>
      <c r="K1171">
        <v>0</v>
      </c>
      <c r="L1171" t="s">
        <v>34</v>
      </c>
      <c r="M1171">
        <v>438.41333333333301</v>
      </c>
      <c r="N1171">
        <v>190.75111111111099</v>
      </c>
      <c r="O1171">
        <v>2</v>
      </c>
      <c r="P1171">
        <v>4</v>
      </c>
      <c r="Q1171">
        <v>438.41333333333301</v>
      </c>
      <c r="R1171">
        <v>190.75111111111099</v>
      </c>
      <c r="S1171">
        <v>2</v>
      </c>
      <c r="T1171">
        <v>4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24.091999999999999</v>
      </c>
      <c r="AA1171">
        <v>24.091999999999999</v>
      </c>
      <c r="AB1171">
        <v>-1</v>
      </c>
      <c r="AC1171">
        <v>-1</v>
      </c>
      <c r="AD1171" s="8">
        <f t="shared" si="37"/>
        <v>1</v>
      </c>
      <c r="AE1171">
        <v>1020</v>
      </c>
      <c r="AF1171">
        <v>275335</v>
      </c>
      <c r="AG1171">
        <v>660</v>
      </c>
      <c r="AH1171" t="s">
        <v>40</v>
      </c>
      <c r="AI1171">
        <v>889</v>
      </c>
      <c r="AJ1171">
        <v>889</v>
      </c>
      <c r="AK1171">
        <v>4</v>
      </c>
    </row>
    <row r="1172" spans="1:37" x14ac:dyDescent="0.2">
      <c r="A1172">
        <v>12</v>
      </c>
      <c r="B1172" t="s">
        <v>37</v>
      </c>
      <c r="C1172">
        <v>150</v>
      </c>
      <c r="D1172">
        <v>3000</v>
      </c>
      <c r="E1172">
        <v>74</v>
      </c>
      <c r="F1172">
        <v>1</v>
      </c>
      <c r="G1172">
        <v>32</v>
      </c>
      <c r="H1172" t="s">
        <v>36</v>
      </c>
      <c r="I1172">
        <v>1</v>
      </c>
      <c r="J1172" s="8" t="str">
        <f t="shared" si="36"/>
        <v xml:space="preserve">HIT </v>
      </c>
      <c r="K1172">
        <v>9</v>
      </c>
      <c r="L1172">
        <v>3</v>
      </c>
      <c r="M1172">
        <v>419.41333333333301</v>
      </c>
      <c r="N1172">
        <v>530.64444444444405</v>
      </c>
      <c r="O1172">
        <v>5</v>
      </c>
      <c r="P1172">
        <v>4</v>
      </c>
      <c r="Q1172">
        <v>333.782222222222</v>
      </c>
      <c r="R1172">
        <v>62.12</v>
      </c>
      <c r="S1172">
        <v>1</v>
      </c>
      <c r="T1172">
        <v>3</v>
      </c>
      <c r="U1172">
        <v>322.10000610351602</v>
      </c>
      <c r="V1172">
        <v>36.800003051757798</v>
      </c>
      <c r="W1172">
        <v>1</v>
      </c>
      <c r="X1172">
        <v>3</v>
      </c>
      <c r="Y1172">
        <v>27.885057269139001</v>
      </c>
      <c r="Z1172">
        <v>21.452000000000002</v>
      </c>
      <c r="AA1172">
        <v>24.422000000000001</v>
      </c>
      <c r="AB1172">
        <v>21.148</v>
      </c>
      <c r="AC1172">
        <v>-0.30399999999999999</v>
      </c>
      <c r="AD1172" s="8">
        <f t="shared" si="37"/>
        <v>0.30399999999999999</v>
      </c>
      <c r="AE1172">
        <v>1472</v>
      </c>
      <c r="AF1172">
        <v>279231</v>
      </c>
      <c r="AG1172">
        <v>1383</v>
      </c>
      <c r="AH1172" t="s">
        <v>40</v>
      </c>
      <c r="AI1172">
        <v>889</v>
      </c>
      <c r="AJ1172">
        <v>889</v>
      </c>
      <c r="AK1172">
        <v>4</v>
      </c>
    </row>
    <row r="1173" spans="1:37" x14ac:dyDescent="0.2">
      <c r="A1173">
        <v>12</v>
      </c>
      <c r="B1173" t="s">
        <v>37</v>
      </c>
      <c r="C1173">
        <v>150</v>
      </c>
      <c r="D1173">
        <v>3000</v>
      </c>
      <c r="E1173">
        <v>75</v>
      </c>
      <c r="F1173">
        <v>0</v>
      </c>
      <c r="G1173">
        <v>0</v>
      </c>
      <c r="H1173" t="s">
        <v>33</v>
      </c>
      <c r="I1173">
        <v>1</v>
      </c>
      <c r="J1173" s="8" t="str">
        <f t="shared" si="36"/>
        <v>TNEG</v>
      </c>
      <c r="K1173">
        <v>0</v>
      </c>
      <c r="L1173" t="s">
        <v>34</v>
      </c>
      <c r="M1173">
        <v>322.782222222222</v>
      </c>
      <c r="N1173">
        <v>286.38222222222203</v>
      </c>
      <c r="O1173">
        <v>3</v>
      </c>
      <c r="P1173">
        <v>3</v>
      </c>
      <c r="Q1173">
        <v>322.782222222222</v>
      </c>
      <c r="R1173">
        <v>286.38222222222203</v>
      </c>
      <c r="S1173">
        <v>3</v>
      </c>
      <c r="T1173">
        <v>3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24.751999999999999</v>
      </c>
      <c r="AA1173">
        <v>24.751999999999999</v>
      </c>
      <c r="AB1173">
        <v>-1</v>
      </c>
      <c r="AC1173">
        <v>-1</v>
      </c>
      <c r="AD1173" s="8">
        <f t="shared" si="37"/>
        <v>1</v>
      </c>
      <c r="AE1173">
        <v>1166</v>
      </c>
      <c r="AF1173">
        <v>281399</v>
      </c>
      <c r="AG1173">
        <v>1069</v>
      </c>
      <c r="AH1173" t="s">
        <v>40</v>
      </c>
      <c r="AI1173">
        <v>889</v>
      </c>
      <c r="AJ1173">
        <v>889</v>
      </c>
      <c r="AK1173">
        <v>4</v>
      </c>
    </row>
    <row r="1174" spans="1:37" x14ac:dyDescent="0.2">
      <c r="A1174">
        <v>12</v>
      </c>
      <c r="B1174" t="s">
        <v>37</v>
      </c>
      <c r="C1174">
        <v>150</v>
      </c>
      <c r="D1174">
        <v>3000</v>
      </c>
      <c r="E1174">
        <v>76</v>
      </c>
      <c r="F1174">
        <v>1</v>
      </c>
      <c r="G1174">
        <v>33</v>
      </c>
      <c r="H1174" t="s">
        <v>36</v>
      </c>
      <c r="I1174">
        <v>1</v>
      </c>
      <c r="J1174" s="8" t="str">
        <f t="shared" si="36"/>
        <v xml:space="preserve">HIT </v>
      </c>
      <c r="K1174">
        <v>16</v>
      </c>
      <c r="L1174">
        <v>4</v>
      </c>
      <c r="M1174">
        <v>202.15111111111099</v>
      </c>
      <c r="N1174">
        <v>289.38222222222203</v>
      </c>
      <c r="O1174">
        <v>3</v>
      </c>
      <c r="P1174">
        <v>2</v>
      </c>
      <c r="Q1174">
        <v>664.675555555556</v>
      </c>
      <c r="R1174">
        <v>398.01333333333298</v>
      </c>
      <c r="S1174">
        <v>4</v>
      </c>
      <c r="T1174">
        <v>6</v>
      </c>
      <c r="U1174">
        <v>780.10000610351597</v>
      </c>
      <c r="V1174">
        <v>311.80000305175798</v>
      </c>
      <c r="W1174">
        <v>3</v>
      </c>
      <c r="X1174">
        <v>7</v>
      </c>
      <c r="Y1174">
        <v>144.06783854330101</v>
      </c>
      <c r="Z1174">
        <v>19.802</v>
      </c>
      <c r="AA1174">
        <v>25.082999999999998</v>
      </c>
      <c r="AB1174">
        <v>22.526</v>
      </c>
      <c r="AC1174">
        <v>2.7240000000000002</v>
      </c>
      <c r="AD1174" s="8">
        <f t="shared" si="37"/>
        <v>2.7240000000000002</v>
      </c>
      <c r="AE1174">
        <v>1355</v>
      </c>
      <c r="AF1174">
        <v>285887</v>
      </c>
      <c r="AG1174">
        <v>1574</v>
      </c>
      <c r="AH1174" t="s">
        <v>40</v>
      </c>
      <c r="AI1174">
        <v>889</v>
      </c>
      <c r="AJ1174">
        <v>889</v>
      </c>
      <c r="AK1174">
        <v>4</v>
      </c>
    </row>
    <row r="1175" spans="1:37" x14ac:dyDescent="0.2">
      <c r="A1175">
        <v>12</v>
      </c>
      <c r="B1175" t="s">
        <v>37</v>
      </c>
      <c r="C1175">
        <v>150</v>
      </c>
      <c r="D1175">
        <v>3000</v>
      </c>
      <c r="E1175">
        <v>77</v>
      </c>
      <c r="F1175">
        <v>1</v>
      </c>
      <c r="G1175">
        <v>34</v>
      </c>
      <c r="H1175" t="s">
        <v>36</v>
      </c>
      <c r="I1175">
        <v>1</v>
      </c>
      <c r="J1175" s="8" t="str">
        <f t="shared" si="36"/>
        <v xml:space="preserve">HIT </v>
      </c>
      <c r="K1175">
        <v>2</v>
      </c>
      <c r="L1175">
        <v>1</v>
      </c>
      <c r="M1175">
        <v>533.04444444444403</v>
      </c>
      <c r="N1175">
        <v>502.64444444444399</v>
      </c>
      <c r="O1175">
        <v>5</v>
      </c>
      <c r="P1175">
        <v>5</v>
      </c>
      <c r="Q1175">
        <v>322.782222222222</v>
      </c>
      <c r="R1175">
        <v>286.38222222222203</v>
      </c>
      <c r="S1175">
        <v>3</v>
      </c>
      <c r="T1175">
        <v>3</v>
      </c>
      <c r="U1175">
        <v>190.10000610351599</v>
      </c>
      <c r="V1175">
        <v>746.80000305175804</v>
      </c>
      <c r="W1175">
        <v>7</v>
      </c>
      <c r="X1175">
        <v>2</v>
      </c>
      <c r="Y1175">
        <v>479.15457148833002</v>
      </c>
      <c r="Z1175">
        <v>24.751999999999999</v>
      </c>
      <c r="AA1175">
        <v>25.413</v>
      </c>
      <c r="AB1175">
        <v>24.478000000000002</v>
      </c>
      <c r="AC1175">
        <v>-0.27500000000000002</v>
      </c>
      <c r="AD1175" s="8">
        <f t="shared" si="37"/>
        <v>0.27500000000000002</v>
      </c>
      <c r="AE1175">
        <v>2107</v>
      </c>
      <c r="AF1175">
        <v>290719</v>
      </c>
      <c r="AG1175">
        <v>1069</v>
      </c>
      <c r="AH1175" t="s">
        <v>40</v>
      </c>
      <c r="AI1175">
        <v>889</v>
      </c>
      <c r="AJ1175">
        <v>889</v>
      </c>
      <c r="AK1175">
        <v>4</v>
      </c>
    </row>
    <row r="1176" spans="1:37" x14ac:dyDescent="0.2">
      <c r="A1176">
        <v>12</v>
      </c>
      <c r="B1176" t="s">
        <v>37</v>
      </c>
      <c r="C1176">
        <v>150</v>
      </c>
      <c r="D1176">
        <v>3000</v>
      </c>
      <c r="E1176">
        <v>78</v>
      </c>
      <c r="F1176">
        <v>0</v>
      </c>
      <c r="G1176">
        <v>0</v>
      </c>
      <c r="H1176" t="s">
        <v>36</v>
      </c>
      <c r="I1176">
        <v>0</v>
      </c>
      <c r="J1176" s="8" t="str">
        <f t="shared" si="36"/>
        <v>FA</v>
      </c>
      <c r="K1176">
        <v>0</v>
      </c>
      <c r="L1176" t="s">
        <v>34</v>
      </c>
      <c r="M1176">
        <v>103.52</v>
      </c>
      <c r="N1176">
        <v>608.27555555555602</v>
      </c>
      <c r="O1176">
        <v>6</v>
      </c>
      <c r="P1176">
        <v>1</v>
      </c>
      <c r="Q1176">
        <v>103.52</v>
      </c>
      <c r="R1176">
        <v>608.27555555555602</v>
      </c>
      <c r="S1176">
        <v>6</v>
      </c>
      <c r="T1176">
        <v>1</v>
      </c>
      <c r="U1176">
        <v>778.10000610351597</v>
      </c>
      <c r="V1176">
        <v>427.80000305175798</v>
      </c>
      <c r="W1176">
        <v>4</v>
      </c>
      <c r="X1176">
        <v>7</v>
      </c>
      <c r="Y1176">
        <v>698.30481144423595</v>
      </c>
      <c r="Z1176">
        <v>25.742999999999999</v>
      </c>
      <c r="AA1176">
        <v>25.742999999999999</v>
      </c>
      <c r="AB1176">
        <v>9.2080000000000002</v>
      </c>
      <c r="AC1176">
        <v>-16.535</v>
      </c>
      <c r="AD1176" s="8">
        <f t="shared" si="37"/>
        <v>16.535</v>
      </c>
      <c r="AE1176">
        <v>3121</v>
      </c>
      <c r="AF1176">
        <v>296487</v>
      </c>
      <c r="AG1176">
        <v>1003</v>
      </c>
      <c r="AH1176" t="s">
        <v>40</v>
      </c>
      <c r="AI1176">
        <v>889</v>
      </c>
      <c r="AJ1176">
        <v>889</v>
      </c>
      <c r="AK1176">
        <v>4</v>
      </c>
    </row>
    <row r="1177" spans="1:37" x14ac:dyDescent="0.2">
      <c r="A1177">
        <v>12</v>
      </c>
      <c r="B1177" t="s">
        <v>37</v>
      </c>
      <c r="C1177">
        <v>150</v>
      </c>
      <c r="D1177">
        <v>3000</v>
      </c>
      <c r="E1177">
        <v>79</v>
      </c>
      <c r="F1177">
        <v>1</v>
      </c>
      <c r="G1177">
        <v>35</v>
      </c>
      <c r="H1177" t="s">
        <v>36</v>
      </c>
      <c r="I1177">
        <v>1</v>
      </c>
      <c r="J1177" s="8" t="str">
        <f t="shared" si="36"/>
        <v xml:space="preserve">HIT </v>
      </c>
      <c r="K1177">
        <v>21</v>
      </c>
      <c r="L1177">
        <v>4</v>
      </c>
      <c r="M1177">
        <v>774.30666666666696</v>
      </c>
      <c r="N1177">
        <v>417.01333333333298</v>
      </c>
      <c r="O1177">
        <v>4</v>
      </c>
      <c r="P1177">
        <v>7</v>
      </c>
      <c r="Q1177">
        <v>533.04444444444403</v>
      </c>
      <c r="R1177">
        <v>502.64444444444399</v>
      </c>
      <c r="S1177">
        <v>5</v>
      </c>
      <c r="T1177">
        <v>5</v>
      </c>
      <c r="U1177">
        <v>329.10000610351602</v>
      </c>
      <c r="V1177">
        <v>401.80000305175798</v>
      </c>
      <c r="W1177">
        <v>4</v>
      </c>
      <c r="X1177">
        <v>3</v>
      </c>
      <c r="Y1177">
        <v>227.514692470618</v>
      </c>
      <c r="Z1177">
        <v>19.141999999999999</v>
      </c>
      <c r="AA1177">
        <v>26.073</v>
      </c>
      <c r="AB1177">
        <v>20.689</v>
      </c>
      <c r="AC1177">
        <v>1.5469999999999999</v>
      </c>
      <c r="AD1177" s="8">
        <f t="shared" si="37"/>
        <v>1.5469999999999999</v>
      </c>
      <c r="AE1177">
        <v>1715</v>
      </c>
      <c r="AF1177">
        <v>300511</v>
      </c>
      <c r="AG1177">
        <v>2079</v>
      </c>
      <c r="AH1177" t="s">
        <v>40</v>
      </c>
      <c r="AI1177">
        <v>889</v>
      </c>
      <c r="AJ1177">
        <v>889</v>
      </c>
      <c r="AK1177">
        <v>4</v>
      </c>
    </row>
    <row r="1178" spans="1:37" x14ac:dyDescent="0.2">
      <c r="A1178">
        <v>12</v>
      </c>
      <c r="B1178" t="s">
        <v>37</v>
      </c>
      <c r="C1178">
        <v>150</v>
      </c>
      <c r="D1178">
        <v>3000</v>
      </c>
      <c r="E1178">
        <v>80</v>
      </c>
      <c r="F1178">
        <v>1</v>
      </c>
      <c r="G1178">
        <v>36</v>
      </c>
      <c r="H1178" t="s">
        <v>36</v>
      </c>
      <c r="I1178">
        <v>1</v>
      </c>
      <c r="J1178" s="8" t="str">
        <f t="shared" si="36"/>
        <v xml:space="preserve">HIT </v>
      </c>
      <c r="K1178">
        <v>7</v>
      </c>
      <c r="L1178">
        <v>3</v>
      </c>
      <c r="M1178">
        <v>207.15111111111099</v>
      </c>
      <c r="N1178">
        <v>64.12</v>
      </c>
      <c r="O1178">
        <v>1</v>
      </c>
      <c r="P1178">
        <v>2</v>
      </c>
      <c r="Q1178">
        <v>438.41333333333301</v>
      </c>
      <c r="R1178">
        <v>190.75111111111099</v>
      </c>
      <c r="S1178">
        <v>2</v>
      </c>
      <c r="T1178">
        <v>4</v>
      </c>
      <c r="U1178">
        <v>514.10000610351597</v>
      </c>
      <c r="V1178">
        <v>395.80000305175798</v>
      </c>
      <c r="W1178">
        <v>4</v>
      </c>
      <c r="X1178">
        <v>5</v>
      </c>
      <c r="Y1178">
        <v>218.57154554311899</v>
      </c>
      <c r="Z1178">
        <v>24.091999999999999</v>
      </c>
      <c r="AA1178">
        <v>26.402999999999999</v>
      </c>
      <c r="AB1178">
        <v>25.052</v>
      </c>
      <c r="AC1178">
        <v>0.95899999999999996</v>
      </c>
      <c r="AD1178" s="8">
        <f t="shared" si="37"/>
        <v>0.95899999999999996</v>
      </c>
      <c r="AE1178">
        <v>2520</v>
      </c>
      <c r="AF1178">
        <v>305247</v>
      </c>
      <c r="AG1178">
        <v>660</v>
      </c>
      <c r="AH1178" t="s">
        <v>40</v>
      </c>
      <c r="AI1178">
        <v>889</v>
      </c>
      <c r="AJ1178">
        <v>889</v>
      </c>
      <c r="AK1178">
        <v>4</v>
      </c>
    </row>
    <row r="1179" spans="1:37" x14ac:dyDescent="0.2">
      <c r="A1179">
        <v>12</v>
      </c>
      <c r="B1179" t="s">
        <v>37</v>
      </c>
      <c r="C1179">
        <v>150</v>
      </c>
      <c r="D1179">
        <v>3000</v>
      </c>
      <c r="E1179">
        <v>81</v>
      </c>
      <c r="F1179">
        <v>0</v>
      </c>
      <c r="G1179">
        <v>0</v>
      </c>
      <c r="H1179" t="s">
        <v>33</v>
      </c>
      <c r="I1179">
        <v>1</v>
      </c>
      <c r="J1179" s="8" t="str">
        <f t="shared" si="36"/>
        <v>TNEG</v>
      </c>
      <c r="K1179">
        <v>0</v>
      </c>
      <c r="L1179" t="s">
        <v>34</v>
      </c>
      <c r="M1179">
        <v>311.782222222222</v>
      </c>
      <c r="N1179">
        <v>167.75111111111099</v>
      </c>
      <c r="O1179">
        <v>2</v>
      </c>
      <c r="P1179">
        <v>3</v>
      </c>
      <c r="Q1179">
        <v>311.782222222222</v>
      </c>
      <c r="R1179">
        <v>167.75111111111099</v>
      </c>
      <c r="S1179">
        <v>2</v>
      </c>
      <c r="T1179">
        <v>3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26.733000000000001</v>
      </c>
      <c r="AA1179">
        <v>26.733000000000001</v>
      </c>
      <c r="AB1179">
        <v>-1</v>
      </c>
      <c r="AC1179">
        <v>-1</v>
      </c>
      <c r="AD1179" s="8">
        <f t="shared" si="37"/>
        <v>1</v>
      </c>
      <c r="AE1179">
        <v>1172</v>
      </c>
      <c r="AF1179">
        <v>307431</v>
      </c>
      <c r="AG1179">
        <v>336</v>
      </c>
      <c r="AH1179" t="s">
        <v>40</v>
      </c>
      <c r="AI1179">
        <v>889</v>
      </c>
      <c r="AJ1179">
        <v>889</v>
      </c>
      <c r="AK1179">
        <v>4</v>
      </c>
    </row>
    <row r="1180" spans="1:37" x14ac:dyDescent="0.2">
      <c r="A1180">
        <v>12</v>
      </c>
      <c r="B1180" t="s">
        <v>37</v>
      </c>
      <c r="C1180">
        <v>150</v>
      </c>
      <c r="D1180">
        <v>3000</v>
      </c>
      <c r="E1180">
        <v>82</v>
      </c>
      <c r="F1180">
        <v>1</v>
      </c>
      <c r="G1180">
        <v>37</v>
      </c>
      <c r="H1180" t="s">
        <v>36</v>
      </c>
      <c r="I1180">
        <v>1</v>
      </c>
      <c r="J1180" s="8" t="str">
        <f t="shared" si="36"/>
        <v xml:space="preserve">HIT </v>
      </c>
      <c r="K1180">
        <v>1</v>
      </c>
      <c r="L1180">
        <v>0</v>
      </c>
      <c r="M1180">
        <v>192.15111111111099</v>
      </c>
      <c r="N1180">
        <v>511.64444444444399</v>
      </c>
      <c r="O1180">
        <v>5</v>
      </c>
      <c r="P1180">
        <v>2</v>
      </c>
      <c r="Q1180">
        <v>311.782222222222</v>
      </c>
      <c r="R1180">
        <v>167.75111111111099</v>
      </c>
      <c r="S1180">
        <v>2</v>
      </c>
      <c r="T1180">
        <v>3</v>
      </c>
      <c r="U1180">
        <v>298.10000610351602</v>
      </c>
      <c r="V1180">
        <v>167.80000305175801</v>
      </c>
      <c r="W1180">
        <v>2</v>
      </c>
      <c r="X1180">
        <v>3</v>
      </c>
      <c r="Y1180">
        <v>13.6823034734965</v>
      </c>
      <c r="Z1180">
        <v>26.733000000000001</v>
      </c>
      <c r="AA1180">
        <v>27.062999999999999</v>
      </c>
      <c r="AB1180">
        <v>26.888999999999999</v>
      </c>
      <c r="AC1180">
        <v>0.156</v>
      </c>
      <c r="AD1180" s="8">
        <f t="shared" si="37"/>
        <v>0.156</v>
      </c>
      <c r="AE1180">
        <v>1387</v>
      </c>
      <c r="AF1180">
        <v>310943</v>
      </c>
      <c r="AG1180">
        <v>336</v>
      </c>
      <c r="AH1180" t="s">
        <v>40</v>
      </c>
      <c r="AI1180">
        <v>889</v>
      </c>
      <c r="AJ1180">
        <v>889</v>
      </c>
      <c r="AK1180">
        <v>4</v>
      </c>
    </row>
    <row r="1181" spans="1:37" x14ac:dyDescent="0.2">
      <c r="A1181">
        <v>12</v>
      </c>
      <c r="B1181" t="s">
        <v>37</v>
      </c>
      <c r="C1181">
        <v>150</v>
      </c>
      <c r="D1181">
        <v>3000</v>
      </c>
      <c r="E1181">
        <v>83</v>
      </c>
      <c r="F1181">
        <v>0</v>
      </c>
      <c r="G1181">
        <v>0</v>
      </c>
      <c r="H1181" t="s">
        <v>33</v>
      </c>
      <c r="I1181">
        <v>1</v>
      </c>
      <c r="J1181" s="8" t="str">
        <f t="shared" si="36"/>
        <v>TNEG</v>
      </c>
      <c r="K1181">
        <v>0</v>
      </c>
      <c r="L1181" t="s">
        <v>34</v>
      </c>
      <c r="M1181">
        <v>664.675555555556</v>
      </c>
      <c r="N1181">
        <v>398.01333333333298</v>
      </c>
      <c r="O1181">
        <v>4</v>
      </c>
      <c r="P1181">
        <v>6</v>
      </c>
      <c r="Q1181">
        <v>664.675555555556</v>
      </c>
      <c r="R1181">
        <v>398.01333333333298</v>
      </c>
      <c r="S1181">
        <v>4</v>
      </c>
      <c r="T1181">
        <v>6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27.393000000000001</v>
      </c>
      <c r="AA1181">
        <v>27.393000000000001</v>
      </c>
      <c r="AB1181">
        <v>-1</v>
      </c>
      <c r="AC1181">
        <v>-1</v>
      </c>
      <c r="AD1181" s="8">
        <f t="shared" si="37"/>
        <v>1</v>
      </c>
      <c r="AE1181">
        <v>1480</v>
      </c>
      <c r="AF1181">
        <v>313431</v>
      </c>
      <c r="AG1181">
        <v>1068</v>
      </c>
      <c r="AH1181" t="s">
        <v>40</v>
      </c>
      <c r="AI1181">
        <v>889</v>
      </c>
      <c r="AJ1181">
        <v>889</v>
      </c>
      <c r="AK1181">
        <v>4</v>
      </c>
    </row>
    <row r="1182" spans="1:37" x14ac:dyDescent="0.2">
      <c r="A1182">
        <v>12</v>
      </c>
      <c r="B1182" t="s">
        <v>37</v>
      </c>
      <c r="C1182">
        <v>150</v>
      </c>
      <c r="D1182">
        <v>3000</v>
      </c>
      <c r="E1182">
        <v>84</v>
      </c>
      <c r="F1182">
        <v>0</v>
      </c>
      <c r="G1182">
        <v>0</v>
      </c>
      <c r="H1182" t="s">
        <v>33</v>
      </c>
      <c r="I1182">
        <v>1</v>
      </c>
      <c r="J1182" s="8" t="str">
        <f t="shared" si="36"/>
        <v>TNEG</v>
      </c>
      <c r="K1182">
        <v>0</v>
      </c>
      <c r="L1182" t="s">
        <v>34</v>
      </c>
      <c r="M1182">
        <v>103.52</v>
      </c>
      <c r="N1182">
        <v>608.27555555555602</v>
      </c>
      <c r="O1182">
        <v>6</v>
      </c>
      <c r="P1182">
        <v>1</v>
      </c>
      <c r="Q1182">
        <v>103.52</v>
      </c>
      <c r="R1182">
        <v>608.27555555555602</v>
      </c>
      <c r="S1182">
        <v>6</v>
      </c>
      <c r="T1182">
        <v>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27.722999999999999</v>
      </c>
      <c r="AA1182">
        <v>27.722999999999999</v>
      </c>
      <c r="AB1182">
        <v>-1</v>
      </c>
      <c r="AC1182">
        <v>-1</v>
      </c>
      <c r="AD1182" s="8">
        <f t="shared" si="37"/>
        <v>1</v>
      </c>
      <c r="AE1182">
        <v>1014</v>
      </c>
      <c r="AF1182">
        <v>314951</v>
      </c>
      <c r="AG1182">
        <v>69</v>
      </c>
      <c r="AH1182" t="s">
        <v>40</v>
      </c>
      <c r="AI1182">
        <v>889</v>
      </c>
      <c r="AJ1182">
        <v>889</v>
      </c>
      <c r="AK1182">
        <v>4</v>
      </c>
    </row>
    <row r="1183" spans="1:37" x14ac:dyDescent="0.2">
      <c r="A1183">
        <v>12</v>
      </c>
      <c r="B1183" t="s">
        <v>37</v>
      </c>
      <c r="C1183">
        <v>150</v>
      </c>
      <c r="D1183">
        <v>3000</v>
      </c>
      <c r="E1183">
        <v>85</v>
      </c>
      <c r="F1183">
        <v>1</v>
      </c>
      <c r="G1183">
        <v>38</v>
      </c>
      <c r="H1183" t="s">
        <v>36</v>
      </c>
      <c r="I1183">
        <v>1</v>
      </c>
      <c r="J1183" s="8" t="str">
        <f t="shared" si="36"/>
        <v xml:space="preserve">HIT </v>
      </c>
      <c r="K1183">
        <v>1</v>
      </c>
      <c r="L1183">
        <v>0</v>
      </c>
      <c r="M1183">
        <v>643.675555555556</v>
      </c>
      <c r="N1183">
        <v>506.64444444444399</v>
      </c>
      <c r="O1183">
        <v>5</v>
      </c>
      <c r="P1183">
        <v>6</v>
      </c>
      <c r="Q1183">
        <v>103.52</v>
      </c>
      <c r="R1183">
        <v>608.27555555555602</v>
      </c>
      <c r="S1183">
        <v>6</v>
      </c>
      <c r="T1183">
        <v>1</v>
      </c>
      <c r="U1183">
        <v>91.100006103515597</v>
      </c>
      <c r="V1183">
        <v>608.80000305175804</v>
      </c>
      <c r="W1183">
        <v>6</v>
      </c>
      <c r="X1183">
        <v>1</v>
      </c>
      <c r="Y1183">
        <v>12.4310616427151</v>
      </c>
      <c r="Z1183">
        <v>27.722999999999999</v>
      </c>
      <c r="AA1183">
        <v>28.053000000000001</v>
      </c>
      <c r="AB1183">
        <v>27.806999999999999</v>
      </c>
      <c r="AC1183">
        <v>8.4000000000000005E-2</v>
      </c>
      <c r="AD1183" s="8">
        <f t="shared" si="37"/>
        <v>8.4000000000000005E-2</v>
      </c>
      <c r="AE1183">
        <v>1170</v>
      </c>
      <c r="AF1183">
        <v>318823</v>
      </c>
      <c r="AG1183">
        <v>69</v>
      </c>
      <c r="AH1183" t="s">
        <v>40</v>
      </c>
      <c r="AI1183">
        <v>889</v>
      </c>
      <c r="AJ1183">
        <v>889</v>
      </c>
      <c r="AK1183">
        <v>4</v>
      </c>
    </row>
    <row r="1184" spans="1:37" x14ac:dyDescent="0.2">
      <c r="A1184">
        <v>12</v>
      </c>
      <c r="B1184" t="s">
        <v>37</v>
      </c>
      <c r="C1184">
        <v>150</v>
      </c>
      <c r="D1184">
        <v>3000</v>
      </c>
      <c r="E1184">
        <v>86</v>
      </c>
      <c r="F1184">
        <v>0</v>
      </c>
      <c r="G1184">
        <v>0</v>
      </c>
      <c r="H1184" t="s">
        <v>33</v>
      </c>
      <c r="I1184">
        <v>1</v>
      </c>
      <c r="J1184" s="8" t="str">
        <f t="shared" si="36"/>
        <v>TNEG</v>
      </c>
      <c r="K1184">
        <v>0</v>
      </c>
      <c r="L1184" t="s">
        <v>34</v>
      </c>
      <c r="M1184">
        <v>424.41333333333301</v>
      </c>
      <c r="N1184">
        <v>405.01333333333298</v>
      </c>
      <c r="O1184">
        <v>4</v>
      </c>
      <c r="P1184">
        <v>4</v>
      </c>
      <c r="Q1184">
        <v>424.41333333333301</v>
      </c>
      <c r="R1184">
        <v>405.01333333333298</v>
      </c>
      <c r="S1184">
        <v>4</v>
      </c>
      <c r="T1184">
        <v>4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28.382999999999999</v>
      </c>
      <c r="AA1184">
        <v>28.382999999999999</v>
      </c>
      <c r="AB1184">
        <v>-1</v>
      </c>
      <c r="AC1184">
        <v>-1</v>
      </c>
      <c r="AD1184" s="8">
        <f t="shared" si="37"/>
        <v>1</v>
      </c>
      <c r="AE1184">
        <v>1034</v>
      </c>
      <c r="AF1184">
        <v>320863</v>
      </c>
      <c r="AG1184">
        <v>1713</v>
      </c>
      <c r="AH1184" t="s">
        <v>40</v>
      </c>
      <c r="AI1184">
        <v>889</v>
      </c>
      <c r="AJ1184">
        <v>889</v>
      </c>
      <c r="AK1184">
        <v>4</v>
      </c>
    </row>
    <row r="1185" spans="1:37" x14ac:dyDescent="0.2">
      <c r="A1185">
        <v>12</v>
      </c>
      <c r="B1185" t="s">
        <v>37</v>
      </c>
      <c r="C1185">
        <v>150</v>
      </c>
      <c r="D1185">
        <v>3000</v>
      </c>
      <c r="E1185">
        <v>87</v>
      </c>
      <c r="F1185">
        <v>1</v>
      </c>
      <c r="G1185">
        <v>39</v>
      </c>
      <c r="H1185" t="s">
        <v>36</v>
      </c>
      <c r="I1185">
        <v>1</v>
      </c>
      <c r="J1185" s="8" t="str">
        <f t="shared" si="36"/>
        <v xml:space="preserve">HIT </v>
      </c>
      <c r="K1185">
        <v>77</v>
      </c>
      <c r="L1185">
        <v>6</v>
      </c>
      <c r="M1185">
        <v>438.41333333333301</v>
      </c>
      <c r="N1185">
        <v>190.75111111111099</v>
      </c>
      <c r="O1185">
        <v>2</v>
      </c>
      <c r="P1185">
        <v>4</v>
      </c>
      <c r="Q1185">
        <v>421.41333333333301</v>
      </c>
      <c r="R1185">
        <v>284.38222222222203</v>
      </c>
      <c r="S1185">
        <v>3</v>
      </c>
      <c r="T1185">
        <v>4</v>
      </c>
      <c r="U1185">
        <v>292.10000610351602</v>
      </c>
      <c r="V1185">
        <v>187.80000305175801</v>
      </c>
      <c r="W1185">
        <v>2</v>
      </c>
      <c r="X1185">
        <v>3</v>
      </c>
      <c r="Y1185">
        <v>161.400314928867</v>
      </c>
      <c r="Z1185">
        <v>3.3</v>
      </c>
      <c r="AA1185">
        <v>28.713000000000001</v>
      </c>
      <c r="AB1185">
        <v>8.2889999999999997</v>
      </c>
      <c r="AC1185">
        <v>4.9889999999999999</v>
      </c>
      <c r="AD1185" s="8">
        <f t="shared" si="37"/>
        <v>4.9889999999999999</v>
      </c>
      <c r="AE1185">
        <v>2128</v>
      </c>
      <c r="AF1185">
        <v>325152</v>
      </c>
      <c r="AG1185">
        <v>1176</v>
      </c>
      <c r="AH1185" t="s">
        <v>40</v>
      </c>
      <c r="AI1185">
        <v>889</v>
      </c>
      <c r="AJ1185">
        <v>889</v>
      </c>
      <c r="AK1185">
        <v>4</v>
      </c>
    </row>
    <row r="1186" spans="1:37" x14ac:dyDescent="0.2">
      <c r="A1186">
        <v>12</v>
      </c>
      <c r="B1186" t="s">
        <v>37</v>
      </c>
      <c r="C1186">
        <v>150</v>
      </c>
      <c r="D1186">
        <v>3000</v>
      </c>
      <c r="E1186">
        <v>88</v>
      </c>
      <c r="F1186">
        <v>1</v>
      </c>
      <c r="G1186">
        <v>40</v>
      </c>
      <c r="H1186" t="s">
        <v>36</v>
      </c>
      <c r="I1186">
        <v>1</v>
      </c>
      <c r="J1186" s="8" t="str">
        <f t="shared" si="36"/>
        <v xml:space="preserve">HIT </v>
      </c>
      <c r="K1186">
        <v>47</v>
      </c>
      <c r="L1186">
        <v>6</v>
      </c>
      <c r="M1186">
        <v>528.04444444444403</v>
      </c>
      <c r="N1186">
        <v>74.12</v>
      </c>
      <c r="O1186">
        <v>1</v>
      </c>
      <c r="P1186">
        <v>5</v>
      </c>
      <c r="Q1186">
        <v>654.675555555556</v>
      </c>
      <c r="R1186">
        <v>276.38222222222203</v>
      </c>
      <c r="S1186">
        <v>3</v>
      </c>
      <c r="T1186">
        <v>6</v>
      </c>
      <c r="U1186">
        <v>93.100006103515597</v>
      </c>
      <c r="V1186">
        <v>270.80000305175798</v>
      </c>
      <c r="W1186">
        <v>3</v>
      </c>
      <c r="X1186">
        <v>1</v>
      </c>
      <c r="Y1186">
        <v>561.60329318232095</v>
      </c>
      <c r="Z1186">
        <v>13.531000000000001</v>
      </c>
      <c r="AA1186">
        <v>29.042999999999999</v>
      </c>
      <c r="AB1186">
        <v>22.87</v>
      </c>
      <c r="AC1186">
        <v>9.3390000000000004</v>
      </c>
      <c r="AD1186" s="8">
        <f t="shared" si="37"/>
        <v>9.3390000000000004</v>
      </c>
      <c r="AE1186">
        <v>1748</v>
      </c>
      <c r="AF1186">
        <v>329695</v>
      </c>
      <c r="AG1186">
        <v>1081</v>
      </c>
      <c r="AH1186" t="s">
        <v>40</v>
      </c>
      <c r="AI1186">
        <v>889</v>
      </c>
      <c r="AJ1186">
        <v>889</v>
      </c>
      <c r="AK1186">
        <v>4</v>
      </c>
    </row>
    <row r="1187" spans="1:37" x14ac:dyDescent="0.2">
      <c r="A1187">
        <v>12</v>
      </c>
      <c r="B1187" t="s">
        <v>37</v>
      </c>
      <c r="C1187">
        <v>150</v>
      </c>
      <c r="D1187">
        <v>3000</v>
      </c>
      <c r="E1187">
        <v>89</v>
      </c>
      <c r="F1187">
        <v>0</v>
      </c>
      <c r="G1187">
        <v>0</v>
      </c>
      <c r="H1187" t="s">
        <v>33</v>
      </c>
      <c r="I1187">
        <v>1</v>
      </c>
      <c r="J1187" s="8" t="str">
        <f t="shared" si="36"/>
        <v>TNEG</v>
      </c>
      <c r="K1187">
        <v>0</v>
      </c>
      <c r="L1187" t="s">
        <v>34</v>
      </c>
      <c r="M1187">
        <v>438.41333333333301</v>
      </c>
      <c r="N1187">
        <v>190.75111111111099</v>
      </c>
      <c r="O1187">
        <v>2</v>
      </c>
      <c r="P1187">
        <v>4</v>
      </c>
      <c r="Q1187">
        <v>438.41333333333301</v>
      </c>
      <c r="R1187">
        <v>190.75111111111099</v>
      </c>
      <c r="S1187">
        <v>2</v>
      </c>
      <c r="T1187">
        <v>4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29.373000000000001</v>
      </c>
      <c r="AA1187">
        <v>29.373000000000001</v>
      </c>
      <c r="AB1187">
        <v>-1</v>
      </c>
      <c r="AC1187">
        <v>-1</v>
      </c>
      <c r="AD1187" s="8">
        <f t="shared" si="37"/>
        <v>1</v>
      </c>
      <c r="AE1187">
        <v>1137</v>
      </c>
      <c r="AF1187">
        <v>331839</v>
      </c>
      <c r="AG1187">
        <v>195</v>
      </c>
      <c r="AH1187" t="s">
        <v>40</v>
      </c>
      <c r="AI1187">
        <v>889</v>
      </c>
      <c r="AJ1187">
        <v>889</v>
      </c>
      <c r="AK1187">
        <v>4</v>
      </c>
    </row>
    <row r="1188" spans="1:37" x14ac:dyDescent="0.2">
      <c r="A1188">
        <v>12</v>
      </c>
      <c r="B1188" t="s">
        <v>37</v>
      </c>
      <c r="C1188">
        <v>150</v>
      </c>
      <c r="D1188">
        <v>3000</v>
      </c>
      <c r="E1188">
        <v>90</v>
      </c>
      <c r="F1188">
        <v>1</v>
      </c>
      <c r="G1188">
        <v>41</v>
      </c>
      <c r="H1188" t="s">
        <v>36</v>
      </c>
      <c r="I1188">
        <v>1</v>
      </c>
      <c r="J1188" s="8" t="str">
        <f t="shared" si="36"/>
        <v xml:space="preserve">HIT </v>
      </c>
      <c r="K1188">
        <v>7</v>
      </c>
      <c r="L1188">
        <v>3</v>
      </c>
      <c r="M1188">
        <v>106.52</v>
      </c>
      <c r="N1188">
        <v>176.75111111111099</v>
      </c>
      <c r="O1188">
        <v>2</v>
      </c>
      <c r="P1188">
        <v>1</v>
      </c>
      <c r="Q1188">
        <v>664.675555555556</v>
      </c>
      <c r="R1188">
        <v>398.01333333333298</v>
      </c>
      <c r="S1188">
        <v>4</v>
      </c>
      <c r="T1188">
        <v>6</v>
      </c>
      <c r="U1188">
        <v>777.10000610351597</v>
      </c>
      <c r="V1188">
        <v>511.80000305175798</v>
      </c>
      <c r="W1188">
        <v>5</v>
      </c>
      <c r="X1188">
        <v>7</v>
      </c>
      <c r="Y1188">
        <v>159.95831734117701</v>
      </c>
      <c r="Z1188">
        <v>27.393000000000001</v>
      </c>
      <c r="AA1188">
        <v>29.702999999999999</v>
      </c>
      <c r="AB1188">
        <v>22.87</v>
      </c>
      <c r="AC1188">
        <v>-4.5220000000000002</v>
      </c>
      <c r="AD1188" s="8">
        <f t="shared" si="37"/>
        <v>4.5220000000000002</v>
      </c>
      <c r="AE1188">
        <v>1822</v>
      </c>
      <c r="AF1188">
        <v>336280</v>
      </c>
      <c r="AG1188">
        <v>1068</v>
      </c>
      <c r="AH1188" t="s">
        <v>40</v>
      </c>
      <c r="AI1188">
        <v>889</v>
      </c>
      <c r="AJ1188">
        <v>889</v>
      </c>
      <c r="AK1188">
        <v>4</v>
      </c>
    </row>
    <row r="1189" spans="1:37" x14ac:dyDescent="0.2">
      <c r="A1189">
        <v>12</v>
      </c>
      <c r="B1189" t="s">
        <v>37</v>
      </c>
      <c r="C1189">
        <v>150</v>
      </c>
      <c r="D1189">
        <v>3000</v>
      </c>
      <c r="E1189">
        <v>91</v>
      </c>
      <c r="F1189">
        <v>0</v>
      </c>
      <c r="G1189">
        <v>0</v>
      </c>
      <c r="H1189" t="s">
        <v>33</v>
      </c>
      <c r="I1189">
        <v>1</v>
      </c>
      <c r="J1189" s="8" t="str">
        <f t="shared" si="36"/>
        <v>TNEG</v>
      </c>
      <c r="K1189">
        <v>0</v>
      </c>
      <c r="L1189" t="s">
        <v>34</v>
      </c>
      <c r="M1189">
        <v>106.52</v>
      </c>
      <c r="N1189">
        <v>176.75111111111099</v>
      </c>
      <c r="O1189">
        <v>2</v>
      </c>
      <c r="P1189">
        <v>1</v>
      </c>
      <c r="Q1189">
        <v>106.52</v>
      </c>
      <c r="R1189">
        <v>176.75111111111099</v>
      </c>
      <c r="S1189">
        <v>2</v>
      </c>
      <c r="T1189">
        <v>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30.033000000000001</v>
      </c>
      <c r="AA1189">
        <v>30.033000000000001</v>
      </c>
      <c r="AB1189">
        <v>-1</v>
      </c>
      <c r="AC1189">
        <v>-1</v>
      </c>
      <c r="AD1189" s="8">
        <f t="shared" si="37"/>
        <v>1</v>
      </c>
      <c r="AE1189">
        <v>1059</v>
      </c>
      <c r="AF1189">
        <v>338351</v>
      </c>
      <c r="AG1189">
        <v>1223</v>
      </c>
      <c r="AH1189" t="s">
        <v>40</v>
      </c>
      <c r="AI1189">
        <v>889</v>
      </c>
      <c r="AJ1189">
        <v>889</v>
      </c>
      <c r="AK1189">
        <v>4</v>
      </c>
    </row>
    <row r="1190" spans="1:37" x14ac:dyDescent="0.2">
      <c r="A1190">
        <v>12</v>
      </c>
      <c r="B1190" t="s">
        <v>37</v>
      </c>
      <c r="C1190">
        <v>150</v>
      </c>
      <c r="D1190">
        <v>3000</v>
      </c>
      <c r="E1190">
        <v>92</v>
      </c>
      <c r="F1190">
        <v>1</v>
      </c>
      <c r="G1190">
        <v>42</v>
      </c>
      <c r="H1190" t="s">
        <v>36</v>
      </c>
      <c r="I1190">
        <v>1</v>
      </c>
      <c r="J1190" s="8" t="str">
        <f t="shared" si="36"/>
        <v xml:space="preserve">HIT </v>
      </c>
      <c r="K1190">
        <v>3</v>
      </c>
      <c r="L1190">
        <v>2</v>
      </c>
      <c r="M1190">
        <v>202.15111111111099</v>
      </c>
      <c r="N1190">
        <v>289.38222222222203</v>
      </c>
      <c r="O1190">
        <v>3</v>
      </c>
      <c r="P1190">
        <v>2</v>
      </c>
      <c r="Q1190">
        <v>438.41333333333301</v>
      </c>
      <c r="R1190">
        <v>190.75111111111099</v>
      </c>
      <c r="S1190">
        <v>2</v>
      </c>
      <c r="T1190">
        <v>4</v>
      </c>
      <c r="U1190">
        <v>304.10000610351602</v>
      </c>
      <c r="V1190">
        <v>382.80000305175798</v>
      </c>
      <c r="W1190">
        <v>4</v>
      </c>
      <c r="X1190">
        <v>3</v>
      </c>
      <c r="Y1190">
        <v>234.35623901909301</v>
      </c>
      <c r="Z1190">
        <v>29.373000000000001</v>
      </c>
      <c r="AA1190">
        <v>30.363</v>
      </c>
      <c r="AB1190">
        <v>29.3</v>
      </c>
      <c r="AC1190">
        <v>-7.2999999999999995E-2</v>
      </c>
      <c r="AD1190" s="8">
        <f t="shared" si="37"/>
        <v>7.2999999999999995E-2</v>
      </c>
      <c r="AE1190">
        <v>3022</v>
      </c>
      <c r="AF1190">
        <v>343255</v>
      </c>
      <c r="AG1190">
        <v>195</v>
      </c>
      <c r="AH1190" t="s">
        <v>40</v>
      </c>
      <c r="AI1190">
        <v>889</v>
      </c>
      <c r="AJ1190">
        <v>889</v>
      </c>
      <c r="AK1190">
        <v>4</v>
      </c>
    </row>
    <row r="1191" spans="1:37" x14ac:dyDescent="0.2">
      <c r="A1191">
        <v>12</v>
      </c>
      <c r="B1191" t="s">
        <v>37</v>
      </c>
      <c r="C1191">
        <v>150</v>
      </c>
      <c r="D1191">
        <v>3000</v>
      </c>
      <c r="E1191">
        <v>93</v>
      </c>
      <c r="F1191">
        <v>0</v>
      </c>
      <c r="G1191">
        <v>0</v>
      </c>
      <c r="H1191" t="s">
        <v>33</v>
      </c>
      <c r="I1191">
        <v>1</v>
      </c>
      <c r="J1191" s="8" t="str">
        <f t="shared" si="36"/>
        <v>TNEG</v>
      </c>
      <c r="K1191">
        <v>0</v>
      </c>
      <c r="L1191" t="s">
        <v>34</v>
      </c>
      <c r="M1191">
        <v>333.782222222222</v>
      </c>
      <c r="N1191">
        <v>62.12</v>
      </c>
      <c r="O1191">
        <v>1</v>
      </c>
      <c r="P1191">
        <v>3</v>
      </c>
      <c r="Q1191">
        <v>333.782222222222</v>
      </c>
      <c r="R1191">
        <v>62.12</v>
      </c>
      <c r="S1191">
        <v>1</v>
      </c>
      <c r="T1191">
        <v>3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30.693000000000001</v>
      </c>
      <c r="AA1191">
        <v>30.693000000000001</v>
      </c>
      <c r="AB1191">
        <v>-1</v>
      </c>
      <c r="AC1191">
        <v>-1</v>
      </c>
      <c r="AD1191" s="8">
        <f t="shared" si="37"/>
        <v>1</v>
      </c>
      <c r="AE1191">
        <v>889</v>
      </c>
      <c r="AF1191">
        <v>345159</v>
      </c>
      <c r="AG1191">
        <v>2130</v>
      </c>
      <c r="AH1191" t="s">
        <v>40</v>
      </c>
      <c r="AI1191">
        <v>889</v>
      </c>
      <c r="AJ1191">
        <v>889</v>
      </c>
      <c r="AK1191">
        <v>4</v>
      </c>
    </row>
    <row r="1192" spans="1:37" x14ac:dyDescent="0.2">
      <c r="A1192">
        <v>12</v>
      </c>
      <c r="B1192" t="s">
        <v>37</v>
      </c>
      <c r="C1192">
        <v>150</v>
      </c>
      <c r="D1192">
        <v>3000</v>
      </c>
      <c r="E1192">
        <v>94</v>
      </c>
      <c r="F1192">
        <v>0</v>
      </c>
      <c r="G1192">
        <v>0</v>
      </c>
      <c r="H1192" t="s">
        <v>33</v>
      </c>
      <c r="I1192">
        <v>1</v>
      </c>
      <c r="J1192" s="8" t="str">
        <f t="shared" si="36"/>
        <v>TNEG</v>
      </c>
      <c r="K1192">
        <v>0</v>
      </c>
      <c r="L1192" t="s">
        <v>34</v>
      </c>
      <c r="M1192">
        <v>192.15111111111099</v>
      </c>
      <c r="N1192">
        <v>511.64444444444399</v>
      </c>
      <c r="O1192">
        <v>5</v>
      </c>
      <c r="P1192">
        <v>2</v>
      </c>
      <c r="Q1192">
        <v>192.15111111111099</v>
      </c>
      <c r="R1192">
        <v>511.64444444444399</v>
      </c>
      <c r="S1192">
        <v>5</v>
      </c>
      <c r="T1192">
        <v>2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31.023</v>
      </c>
      <c r="AA1192">
        <v>31.023</v>
      </c>
      <c r="AB1192">
        <v>-1</v>
      </c>
      <c r="AC1192">
        <v>-1</v>
      </c>
      <c r="AD1192" s="8">
        <f t="shared" si="37"/>
        <v>1</v>
      </c>
      <c r="AE1192">
        <v>1023</v>
      </c>
      <c r="AF1192">
        <v>346687</v>
      </c>
      <c r="AG1192">
        <v>996</v>
      </c>
      <c r="AH1192" t="s">
        <v>40</v>
      </c>
      <c r="AI1192">
        <v>889</v>
      </c>
      <c r="AJ1192">
        <v>889</v>
      </c>
      <c r="AK1192">
        <v>4</v>
      </c>
    </row>
    <row r="1193" spans="1:37" x14ac:dyDescent="0.2">
      <c r="A1193">
        <v>12</v>
      </c>
      <c r="B1193" t="s">
        <v>37</v>
      </c>
      <c r="C1193">
        <v>150</v>
      </c>
      <c r="D1193">
        <v>3000</v>
      </c>
      <c r="E1193">
        <v>95</v>
      </c>
      <c r="F1193">
        <v>0</v>
      </c>
      <c r="G1193">
        <v>0</v>
      </c>
      <c r="H1193" t="s">
        <v>33</v>
      </c>
      <c r="I1193">
        <v>1</v>
      </c>
      <c r="J1193" s="8" t="str">
        <f t="shared" si="36"/>
        <v>TNEG</v>
      </c>
      <c r="K1193">
        <v>0</v>
      </c>
      <c r="L1193" t="s">
        <v>34</v>
      </c>
      <c r="M1193">
        <v>306.782222222222</v>
      </c>
      <c r="N1193">
        <v>734.90666666666698</v>
      </c>
      <c r="O1193">
        <v>7</v>
      </c>
      <c r="P1193">
        <v>3</v>
      </c>
      <c r="Q1193">
        <v>306.782222222222</v>
      </c>
      <c r="R1193">
        <v>734.90666666666698</v>
      </c>
      <c r="S1193">
        <v>7</v>
      </c>
      <c r="T1193">
        <v>3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31.353000000000002</v>
      </c>
      <c r="AA1193">
        <v>31.353000000000002</v>
      </c>
      <c r="AB1193">
        <v>-1</v>
      </c>
      <c r="AC1193">
        <v>-1</v>
      </c>
      <c r="AD1193" s="8">
        <f t="shared" si="37"/>
        <v>1</v>
      </c>
      <c r="AE1193">
        <v>1063</v>
      </c>
      <c r="AF1193">
        <v>348263</v>
      </c>
      <c r="AG1193">
        <v>370</v>
      </c>
      <c r="AH1193" t="s">
        <v>40</v>
      </c>
      <c r="AI1193">
        <v>889</v>
      </c>
      <c r="AJ1193">
        <v>889</v>
      </c>
      <c r="AK1193">
        <v>4</v>
      </c>
    </row>
    <row r="1194" spans="1:37" x14ac:dyDescent="0.2">
      <c r="A1194">
        <v>12</v>
      </c>
      <c r="B1194" t="s">
        <v>37</v>
      </c>
      <c r="C1194">
        <v>150</v>
      </c>
      <c r="D1194">
        <v>3000</v>
      </c>
      <c r="E1194">
        <v>96</v>
      </c>
      <c r="F1194">
        <v>0</v>
      </c>
      <c r="G1194">
        <v>0</v>
      </c>
      <c r="H1194" t="s">
        <v>33</v>
      </c>
      <c r="I1194">
        <v>1</v>
      </c>
      <c r="J1194" s="8" t="str">
        <f t="shared" si="36"/>
        <v>TNEG</v>
      </c>
      <c r="K1194">
        <v>0</v>
      </c>
      <c r="L1194" t="s">
        <v>34</v>
      </c>
      <c r="M1194">
        <v>322.782222222222</v>
      </c>
      <c r="N1194">
        <v>286.38222222222203</v>
      </c>
      <c r="O1194">
        <v>3</v>
      </c>
      <c r="P1194">
        <v>3</v>
      </c>
      <c r="Q1194">
        <v>322.782222222222</v>
      </c>
      <c r="R1194">
        <v>286.38222222222203</v>
      </c>
      <c r="S1194">
        <v>3</v>
      </c>
      <c r="T1194">
        <v>3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31.683</v>
      </c>
      <c r="AA1194">
        <v>31.683</v>
      </c>
      <c r="AB1194">
        <v>-1</v>
      </c>
      <c r="AC1194">
        <v>-1</v>
      </c>
      <c r="AD1194" s="8">
        <f t="shared" si="37"/>
        <v>1</v>
      </c>
      <c r="AE1194">
        <v>928</v>
      </c>
      <c r="AF1194">
        <v>349703</v>
      </c>
      <c r="AG1194">
        <v>777</v>
      </c>
      <c r="AH1194" t="s">
        <v>40</v>
      </c>
      <c r="AI1194">
        <v>889</v>
      </c>
      <c r="AJ1194">
        <v>889</v>
      </c>
      <c r="AK1194">
        <v>4</v>
      </c>
    </row>
    <row r="1195" spans="1:37" x14ac:dyDescent="0.2">
      <c r="A1195">
        <v>12</v>
      </c>
      <c r="B1195" t="s">
        <v>37</v>
      </c>
      <c r="C1195">
        <v>150</v>
      </c>
      <c r="D1195">
        <v>3000</v>
      </c>
      <c r="E1195">
        <v>97</v>
      </c>
      <c r="F1195">
        <v>0</v>
      </c>
      <c r="G1195">
        <v>0</v>
      </c>
      <c r="H1195" t="s">
        <v>33</v>
      </c>
      <c r="I1195">
        <v>1</v>
      </c>
      <c r="J1195" s="8" t="str">
        <f t="shared" si="36"/>
        <v>TNEG</v>
      </c>
      <c r="K1195">
        <v>0</v>
      </c>
      <c r="L1195" t="s">
        <v>34</v>
      </c>
      <c r="M1195">
        <v>773.30666666666696</v>
      </c>
      <c r="N1195">
        <v>72.12</v>
      </c>
      <c r="O1195">
        <v>1</v>
      </c>
      <c r="P1195">
        <v>7</v>
      </c>
      <c r="Q1195">
        <v>773.30666666666696</v>
      </c>
      <c r="R1195">
        <v>72.12</v>
      </c>
      <c r="S1195">
        <v>1</v>
      </c>
      <c r="T1195">
        <v>7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32.012999999999998</v>
      </c>
      <c r="AA1195">
        <v>32.012999999999998</v>
      </c>
      <c r="AB1195">
        <v>-1</v>
      </c>
      <c r="AC1195">
        <v>-1</v>
      </c>
      <c r="AD1195" s="8">
        <f t="shared" si="37"/>
        <v>1</v>
      </c>
      <c r="AE1195">
        <v>1080</v>
      </c>
      <c r="AF1195">
        <v>351296</v>
      </c>
      <c r="AG1195">
        <v>2200</v>
      </c>
      <c r="AH1195" t="s">
        <v>40</v>
      </c>
      <c r="AI1195">
        <v>889</v>
      </c>
      <c r="AJ1195">
        <v>889</v>
      </c>
      <c r="AK1195">
        <v>4</v>
      </c>
    </row>
    <row r="1196" spans="1:37" x14ac:dyDescent="0.2">
      <c r="A1196">
        <v>12</v>
      </c>
      <c r="B1196" t="s">
        <v>37</v>
      </c>
      <c r="C1196">
        <v>150</v>
      </c>
      <c r="D1196">
        <v>3000</v>
      </c>
      <c r="E1196">
        <v>98</v>
      </c>
      <c r="F1196">
        <v>0</v>
      </c>
      <c r="G1196">
        <v>0</v>
      </c>
      <c r="H1196" t="s">
        <v>33</v>
      </c>
      <c r="I1196">
        <v>1</v>
      </c>
      <c r="J1196" s="8" t="str">
        <f t="shared" si="36"/>
        <v>TNEG</v>
      </c>
      <c r="K1196">
        <v>0</v>
      </c>
      <c r="L1196" t="s">
        <v>34</v>
      </c>
      <c r="M1196">
        <v>438.41333333333301</v>
      </c>
      <c r="N1196">
        <v>190.75111111111099</v>
      </c>
      <c r="O1196">
        <v>2</v>
      </c>
      <c r="P1196">
        <v>4</v>
      </c>
      <c r="Q1196">
        <v>438.41333333333301</v>
      </c>
      <c r="R1196">
        <v>190.75111111111099</v>
      </c>
      <c r="S1196">
        <v>2</v>
      </c>
      <c r="T1196">
        <v>4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32.343000000000004</v>
      </c>
      <c r="AA1196">
        <v>32.343000000000004</v>
      </c>
      <c r="AB1196">
        <v>-1</v>
      </c>
      <c r="AC1196">
        <v>-1</v>
      </c>
      <c r="AD1196" s="8">
        <f t="shared" si="37"/>
        <v>1</v>
      </c>
      <c r="AE1196">
        <v>1206</v>
      </c>
      <c r="AF1196">
        <v>353014</v>
      </c>
      <c r="AG1196">
        <v>700</v>
      </c>
      <c r="AH1196" t="s">
        <v>40</v>
      </c>
      <c r="AI1196">
        <v>889</v>
      </c>
      <c r="AJ1196">
        <v>889</v>
      </c>
      <c r="AK1196">
        <v>4</v>
      </c>
    </row>
    <row r="1197" spans="1:37" x14ac:dyDescent="0.2">
      <c r="A1197">
        <v>12</v>
      </c>
      <c r="B1197" t="s">
        <v>37</v>
      </c>
      <c r="C1197">
        <v>150</v>
      </c>
      <c r="D1197">
        <v>3000</v>
      </c>
      <c r="E1197">
        <v>99</v>
      </c>
      <c r="F1197">
        <v>1</v>
      </c>
      <c r="G1197">
        <v>43</v>
      </c>
      <c r="H1197" t="s">
        <v>36</v>
      </c>
      <c r="I1197">
        <v>1</v>
      </c>
      <c r="J1197" s="8" t="str">
        <f t="shared" si="36"/>
        <v xml:space="preserve">HIT </v>
      </c>
      <c r="K1197">
        <v>3</v>
      </c>
      <c r="L1197">
        <v>2</v>
      </c>
      <c r="M1197">
        <v>654.675555555556</v>
      </c>
      <c r="N1197">
        <v>276.38222222222203</v>
      </c>
      <c r="O1197">
        <v>3</v>
      </c>
      <c r="P1197">
        <v>6</v>
      </c>
      <c r="Q1197">
        <v>322.782222222222</v>
      </c>
      <c r="R1197">
        <v>286.38222222222203</v>
      </c>
      <c r="S1197">
        <v>3</v>
      </c>
      <c r="T1197">
        <v>3</v>
      </c>
      <c r="U1197">
        <v>200.10000610351599</v>
      </c>
      <c r="V1197">
        <v>171.80000305175801</v>
      </c>
      <c r="W1197">
        <v>2</v>
      </c>
      <c r="X1197">
        <v>2</v>
      </c>
      <c r="Y1197">
        <v>167.869029608875</v>
      </c>
      <c r="Z1197">
        <v>31.683</v>
      </c>
      <c r="AA1197">
        <v>32.673000000000002</v>
      </c>
      <c r="AB1197">
        <v>31.94</v>
      </c>
      <c r="AC1197">
        <v>0.25700000000000001</v>
      </c>
      <c r="AD1197" s="8">
        <f t="shared" si="37"/>
        <v>0.25700000000000001</v>
      </c>
      <c r="AE1197">
        <v>1791</v>
      </c>
      <c r="AF1197">
        <v>356407</v>
      </c>
      <c r="AG1197">
        <v>777</v>
      </c>
      <c r="AH1197" t="s">
        <v>40</v>
      </c>
      <c r="AI1197">
        <v>889</v>
      </c>
      <c r="AJ1197">
        <v>889</v>
      </c>
      <c r="AK1197">
        <v>4</v>
      </c>
    </row>
    <row r="1198" spans="1:37" x14ac:dyDescent="0.2">
      <c r="A1198">
        <v>12</v>
      </c>
      <c r="B1198" t="s">
        <v>37</v>
      </c>
      <c r="C1198">
        <v>150</v>
      </c>
      <c r="D1198">
        <v>3000</v>
      </c>
      <c r="E1198">
        <v>100</v>
      </c>
      <c r="F1198">
        <v>0</v>
      </c>
      <c r="G1198">
        <v>0</v>
      </c>
      <c r="H1198" t="s">
        <v>33</v>
      </c>
      <c r="I1198">
        <v>1</v>
      </c>
      <c r="J1198" s="8" t="str">
        <f t="shared" si="36"/>
        <v>TNEG</v>
      </c>
      <c r="K1198">
        <v>0</v>
      </c>
      <c r="L1198" t="s">
        <v>34</v>
      </c>
      <c r="M1198">
        <v>533.04444444444403</v>
      </c>
      <c r="N1198">
        <v>502.64444444444399</v>
      </c>
      <c r="O1198">
        <v>5</v>
      </c>
      <c r="P1198">
        <v>5</v>
      </c>
      <c r="Q1198">
        <v>533.04444444444403</v>
      </c>
      <c r="R1198">
        <v>502.64444444444399</v>
      </c>
      <c r="S1198">
        <v>5</v>
      </c>
      <c r="T1198">
        <v>5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33.003</v>
      </c>
      <c r="AA1198">
        <v>33.003</v>
      </c>
      <c r="AB1198">
        <v>-1</v>
      </c>
      <c r="AC1198">
        <v>-1</v>
      </c>
      <c r="AD1198" s="8">
        <f t="shared" si="37"/>
        <v>1</v>
      </c>
      <c r="AE1198">
        <v>1062</v>
      </c>
      <c r="AF1198">
        <v>358487</v>
      </c>
      <c r="AG1198">
        <v>543</v>
      </c>
      <c r="AH1198" t="s">
        <v>40</v>
      </c>
      <c r="AI1198">
        <v>889</v>
      </c>
      <c r="AJ1198">
        <v>889</v>
      </c>
      <c r="AK1198">
        <v>4</v>
      </c>
    </row>
    <row r="1199" spans="1:37" x14ac:dyDescent="0.2">
      <c r="A1199">
        <v>12</v>
      </c>
      <c r="B1199" t="s">
        <v>37</v>
      </c>
      <c r="C1199">
        <v>150</v>
      </c>
      <c r="D1199">
        <v>3000</v>
      </c>
      <c r="E1199">
        <v>101</v>
      </c>
      <c r="F1199">
        <v>0</v>
      </c>
      <c r="G1199">
        <v>0</v>
      </c>
      <c r="H1199" t="s">
        <v>33</v>
      </c>
      <c r="I1199">
        <v>1</v>
      </c>
      <c r="J1199" s="8" t="str">
        <f t="shared" si="36"/>
        <v>TNEG</v>
      </c>
      <c r="K1199">
        <v>0</v>
      </c>
      <c r="L1199" t="s">
        <v>34</v>
      </c>
      <c r="M1199">
        <v>202.15111111111099</v>
      </c>
      <c r="N1199">
        <v>289.38222222222203</v>
      </c>
      <c r="O1199">
        <v>3</v>
      </c>
      <c r="P1199">
        <v>2</v>
      </c>
      <c r="Q1199">
        <v>202.15111111111099</v>
      </c>
      <c r="R1199">
        <v>289.38222222222203</v>
      </c>
      <c r="S1199">
        <v>3</v>
      </c>
      <c r="T1199">
        <v>2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33.332999999999998</v>
      </c>
      <c r="AA1199">
        <v>33.332999999999998</v>
      </c>
      <c r="AB1199">
        <v>-1</v>
      </c>
      <c r="AC1199">
        <v>-1</v>
      </c>
      <c r="AD1199" s="8">
        <f t="shared" si="37"/>
        <v>1</v>
      </c>
      <c r="AE1199">
        <v>910</v>
      </c>
      <c r="AF1199">
        <v>359911</v>
      </c>
      <c r="AG1199">
        <v>977</v>
      </c>
      <c r="AH1199" t="s">
        <v>40</v>
      </c>
      <c r="AI1199">
        <v>889</v>
      </c>
      <c r="AJ1199">
        <v>889</v>
      </c>
      <c r="AK1199">
        <v>4</v>
      </c>
    </row>
    <row r="1200" spans="1:37" x14ac:dyDescent="0.2">
      <c r="A1200">
        <v>12</v>
      </c>
      <c r="B1200" t="s">
        <v>37</v>
      </c>
      <c r="C1200">
        <v>150</v>
      </c>
      <c r="D1200">
        <v>3000</v>
      </c>
      <c r="E1200">
        <v>102</v>
      </c>
      <c r="F1200">
        <v>1</v>
      </c>
      <c r="G1200">
        <v>44</v>
      </c>
      <c r="H1200" t="s">
        <v>36</v>
      </c>
      <c r="I1200">
        <v>1</v>
      </c>
      <c r="J1200" s="8" t="str">
        <f t="shared" si="36"/>
        <v xml:space="preserve">HIT </v>
      </c>
      <c r="K1200">
        <v>38</v>
      </c>
      <c r="L1200">
        <v>5</v>
      </c>
      <c r="M1200">
        <v>424.41333333333301</v>
      </c>
      <c r="N1200">
        <v>405.01333333333298</v>
      </c>
      <c r="O1200">
        <v>4</v>
      </c>
      <c r="P1200">
        <v>4</v>
      </c>
      <c r="Q1200">
        <v>323.782222222222</v>
      </c>
      <c r="R1200">
        <v>501.64444444444399</v>
      </c>
      <c r="S1200">
        <v>5</v>
      </c>
      <c r="T1200">
        <v>3</v>
      </c>
      <c r="U1200">
        <v>412.10000610351602</v>
      </c>
      <c r="V1200">
        <v>634.80000305175804</v>
      </c>
      <c r="W1200">
        <v>6</v>
      </c>
      <c r="X1200">
        <v>4</v>
      </c>
      <c r="Y1200">
        <v>159.78245754064699</v>
      </c>
      <c r="Z1200">
        <v>21.122</v>
      </c>
      <c r="AA1200">
        <v>33.662999999999997</v>
      </c>
      <c r="AB1200">
        <v>15.292999999999999</v>
      </c>
      <c r="AC1200">
        <v>-5.8289999999999997</v>
      </c>
      <c r="AD1200" s="8">
        <f t="shared" si="37"/>
        <v>5.8289999999999997</v>
      </c>
      <c r="AE1200">
        <v>3429</v>
      </c>
      <c r="AF1200">
        <v>366879</v>
      </c>
      <c r="AG1200">
        <v>2357</v>
      </c>
      <c r="AH1200" t="s">
        <v>40</v>
      </c>
      <c r="AI1200">
        <v>889</v>
      </c>
      <c r="AJ1200">
        <v>889</v>
      </c>
      <c r="AK1200">
        <v>4</v>
      </c>
    </row>
    <row r="1201" spans="1:37" x14ac:dyDescent="0.2">
      <c r="A1201">
        <v>12</v>
      </c>
      <c r="B1201" t="s">
        <v>37</v>
      </c>
      <c r="C1201">
        <v>150</v>
      </c>
      <c r="D1201">
        <v>3000</v>
      </c>
      <c r="E1201">
        <v>103</v>
      </c>
      <c r="F1201">
        <v>0</v>
      </c>
      <c r="G1201">
        <v>0</v>
      </c>
      <c r="H1201" t="s">
        <v>33</v>
      </c>
      <c r="I1201">
        <v>1</v>
      </c>
      <c r="J1201" s="8" t="str">
        <f t="shared" si="36"/>
        <v>TNEG</v>
      </c>
      <c r="K1201">
        <v>0</v>
      </c>
      <c r="L1201" t="s">
        <v>34</v>
      </c>
      <c r="M1201">
        <v>533.04444444444403</v>
      </c>
      <c r="N1201">
        <v>502.64444444444399</v>
      </c>
      <c r="O1201">
        <v>5</v>
      </c>
      <c r="P1201">
        <v>5</v>
      </c>
      <c r="Q1201">
        <v>533.04444444444403</v>
      </c>
      <c r="R1201">
        <v>502.64444444444399</v>
      </c>
      <c r="S1201">
        <v>5</v>
      </c>
      <c r="T1201">
        <v>5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33.993000000000002</v>
      </c>
      <c r="AA1201">
        <v>33.993000000000002</v>
      </c>
      <c r="AB1201">
        <v>-1</v>
      </c>
      <c r="AC1201">
        <v>-1</v>
      </c>
      <c r="AD1201" s="8">
        <f t="shared" si="37"/>
        <v>1</v>
      </c>
      <c r="AE1201">
        <v>1109</v>
      </c>
      <c r="AF1201">
        <v>368999</v>
      </c>
      <c r="AG1201">
        <v>919</v>
      </c>
      <c r="AH1201" t="s">
        <v>40</v>
      </c>
      <c r="AI1201">
        <v>889</v>
      </c>
      <c r="AJ1201">
        <v>889</v>
      </c>
      <c r="AK1201">
        <v>4</v>
      </c>
    </row>
    <row r="1202" spans="1:37" x14ac:dyDescent="0.2">
      <c r="A1202">
        <v>12</v>
      </c>
      <c r="B1202" t="s">
        <v>37</v>
      </c>
      <c r="C1202">
        <v>150</v>
      </c>
      <c r="D1202">
        <v>3000</v>
      </c>
      <c r="E1202">
        <v>104</v>
      </c>
      <c r="F1202">
        <v>0</v>
      </c>
      <c r="G1202">
        <v>0</v>
      </c>
      <c r="H1202" t="s">
        <v>33</v>
      </c>
      <c r="I1202">
        <v>1</v>
      </c>
      <c r="J1202" s="8" t="str">
        <f t="shared" si="36"/>
        <v>TNEG</v>
      </c>
      <c r="K1202">
        <v>0</v>
      </c>
      <c r="L1202" t="s">
        <v>34</v>
      </c>
      <c r="M1202">
        <v>207.15111111111099</v>
      </c>
      <c r="N1202">
        <v>64.12</v>
      </c>
      <c r="O1202">
        <v>1</v>
      </c>
      <c r="P1202">
        <v>2</v>
      </c>
      <c r="Q1202">
        <v>207.15111111111099</v>
      </c>
      <c r="R1202">
        <v>64.12</v>
      </c>
      <c r="S1202">
        <v>1</v>
      </c>
      <c r="T1202">
        <v>2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34.323</v>
      </c>
      <c r="AA1202">
        <v>34.323</v>
      </c>
      <c r="AB1202">
        <v>-1</v>
      </c>
      <c r="AC1202">
        <v>-1</v>
      </c>
      <c r="AD1202" s="8">
        <f t="shared" si="37"/>
        <v>1</v>
      </c>
      <c r="AE1202">
        <v>960</v>
      </c>
      <c r="AF1202">
        <v>370471</v>
      </c>
      <c r="AG1202">
        <v>2022</v>
      </c>
      <c r="AH1202" t="s">
        <v>40</v>
      </c>
      <c r="AI1202">
        <v>889</v>
      </c>
      <c r="AJ1202">
        <v>889</v>
      </c>
      <c r="AK1202">
        <v>4</v>
      </c>
    </row>
    <row r="1203" spans="1:37" x14ac:dyDescent="0.2">
      <c r="A1203">
        <v>12</v>
      </c>
      <c r="B1203" t="s">
        <v>37</v>
      </c>
      <c r="C1203">
        <v>150</v>
      </c>
      <c r="D1203">
        <v>3000</v>
      </c>
      <c r="E1203">
        <v>105</v>
      </c>
      <c r="F1203">
        <v>0</v>
      </c>
      <c r="G1203">
        <v>0</v>
      </c>
      <c r="H1203" t="s">
        <v>33</v>
      </c>
      <c r="I1203">
        <v>1</v>
      </c>
      <c r="J1203" s="8" t="str">
        <f t="shared" si="36"/>
        <v>TNEG</v>
      </c>
      <c r="K1203">
        <v>0</v>
      </c>
      <c r="L1203" t="s">
        <v>34</v>
      </c>
      <c r="M1203">
        <v>209.15111111111099</v>
      </c>
      <c r="N1203">
        <v>411.01333333333298</v>
      </c>
      <c r="O1203">
        <v>4</v>
      </c>
      <c r="P1203">
        <v>2</v>
      </c>
      <c r="Q1203">
        <v>209.15111111111099</v>
      </c>
      <c r="R1203">
        <v>411.01333333333298</v>
      </c>
      <c r="S1203">
        <v>4</v>
      </c>
      <c r="T1203">
        <v>2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34.652999999999999</v>
      </c>
      <c r="AA1203">
        <v>34.652999999999999</v>
      </c>
      <c r="AB1203">
        <v>-1</v>
      </c>
      <c r="AC1203">
        <v>-1</v>
      </c>
      <c r="AD1203" s="8">
        <f t="shared" si="37"/>
        <v>1</v>
      </c>
      <c r="AE1203">
        <v>1271</v>
      </c>
      <c r="AF1203">
        <v>372263</v>
      </c>
      <c r="AG1203">
        <v>1082</v>
      </c>
      <c r="AH1203" t="s">
        <v>40</v>
      </c>
      <c r="AI1203">
        <v>889</v>
      </c>
      <c r="AJ1203">
        <v>889</v>
      </c>
      <c r="AK1203">
        <v>4</v>
      </c>
    </row>
    <row r="1204" spans="1:37" x14ac:dyDescent="0.2">
      <c r="A1204">
        <v>12</v>
      </c>
      <c r="B1204" t="s">
        <v>37</v>
      </c>
      <c r="C1204">
        <v>150</v>
      </c>
      <c r="D1204">
        <v>3000</v>
      </c>
      <c r="E1204">
        <v>106</v>
      </c>
      <c r="F1204">
        <v>1</v>
      </c>
      <c r="G1204">
        <v>45</v>
      </c>
      <c r="H1204" t="s">
        <v>36</v>
      </c>
      <c r="I1204">
        <v>1</v>
      </c>
      <c r="J1204" s="8" t="str">
        <f t="shared" si="36"/>
        <v xml:space="preserve">HIT </v>
      </c>
      <c r="K1204">
        <v>13</v>
      </c>
      <c r="L1204">
        <v>4</v>
      </c>
      <c r="M1204">
        <v>421.41333333333301</v>
      </c>
      <c r="N1204">
        <v>284.38222222222203</v>
      </c>
      <c r="O1204">
        <v>3</v>
      </c>
      <c r="P1204">
        <v>4</v>
      </c>
      <c r="Q1204">
        <v>333.782222222222</v>
      </c>
      <c r="R1204">
        <v>62.12</v>
      </c>
      <c r="S1204">
        <v>1</v>
      </c>
      <c r="T1204">
        <v>3</v>
      </c>
      <c r="U1204">
        <v>665.10000610351597</v>
      </c>
      <c r="V1204">
        <v>76.800003051757798</v>
      </c>
      <c r="W1204">
        <v>1</v>
      </c>
      <c r="X1204">
        <v>6</v>
      </c>
      <c r="Y1204">
        <v>331.64284464708601</v>
      </c>
      <c r="Z1204">
        <v>30.693000000000001</v>
      </c>
      <c r="AA1204">
        <v>34.982999999999997</v>
      </c>
      <c r="AB1204">
        <v>29.3</v>
      </c>
      <c r="AC1204">
        <v>-1.393</v>
      </c>
      <c r="AD1204" s="8">
        <f t="shared" si="37"/>
        <v>1.393</v>
      </c>
      <c r="AE1204">
        <v>1560</v>
      </c>
      <c r="AF1204">
        <v>375639</v>
      </c>
      <c r="AG1204">
        <v>2130</v>
      </c>
      <c r="AH1204" t="s">
        <v>40</v>
      </c>
      <c r="AI1204">
        <v>889</v>
      </c>
      <c r="AJ1204">
        <v>889</v>
      </c>
      <c r="AK1204">
        <v>4</v>
      </c>
    </row>
    <row r="1205" spans="1:37" x14ac:dyDescent="0.2">
      <c r="A1205">
        <v>12</v>
      </c>
      <c r="B1205" t="s">
        <v>37</v>
      </c>
      <c r="C1205">
        <v>150</v>
      </c>
      <c r="D1205">
        <v>3000</v>
      </c>
      <c r="E1205">
        <v>107</v>
      </c>
      <c r="F1205">
        <v>1</v>
      </c>
      <c r="G1205">
        <v>46</v>
      </c>
      <c r="H1205" t="s">
        <v>36</v>
      </c>
      <c r="I1205">
        <v>1</v>
      </c>
      <c r="J1205" s="8" t="str">
        <f t="shared" si="36"/>
        <v xml:space="preserve">HIT </v>
      </c>
      <c r="K1205">
        <v>68</v>
      </c>
      <c r="L1205">
        <v>6</v>
      </c>
      <c r="M1205">
        <v>549.04444444444403</v>
      </c>
      <c r="N1205">
        <v>637.27555555555602</v>
      </c>
      <c r="O1205">
        <v>6</v>
      </c>
      <c r="P1205">
        <v>5</v>
      </c>
      <c r="Q1205">
        <v>649.675555555556</v>
      </c>
      <c r="R1205">
        <v>727.90666666666698</v>
      </c>
      <c r="S1205">
        <v>7</v>
      </c>
      <c r="T1205">
        <v>6</v>
      </c>
      <c r="U1205">
        <v>72.100006103515597</v>
      </c>
      <c r="V1205">
        <v>326.80000305175798</v>
      </c>
      <c r="W1205">
        <v>3</v>
      </c>
      <c r="X1205">
        <v>1</v>
      </c>
      <c r="Y1205">
        <v>703.19276938909798</v>
      </c>
      <c r="Z1205">
        <v>12.871</v>
      </c>
      <c r="AA1205">
        <v>35.314</v>
      </c>
      <c r="AB1205">
        <v>19.885000000000002</v>
      </c>
      <c r="AC1205">
        <v>7.0140000000000002</v>
      </c>
      <c r="AD1205" s="8">
        <f t="shared" si="37"/>
        <v>7.0140000000000002</v>
      </c>
      <c r="AE1205">
        <v>1683</v>
      </c>
      <c r="AF1205">
        <v>379919</v>
      </c>
      <c r="AG1205">
        <v>54</v>
      </c>
      <c r="AH1205" t="s">
        <v>40</v>
      </c>
      <c r="AI1205">
        <v>889</v>
      </c>
      <c r="AJ1205">
        <v>889</v>
      </c>
      <c r="AK1205">
        <v>4</v>
      </c>
    </row>
    <row r="1206" spans="1:37" x14ac:dyDescent="0.2">
      <c r="A1206">
        <v>12</v>
      </c>
      <c r="B1206" t="s">
        <v>37</v>
      </c>
      <c r="C1206">
        <v>150</v>
      </c>
      <c r="D1206">
        <v>3000</v>
      </c>
      <c r="E1206">
        <v>108</v>
      </c>
      <c r="F1206">
        <v>0</v>
      </c>
      <c r="G1206">
        <v>0</v>
      </c>
      <c r="H1206" t="s">
        <v>33</v>
      </c>
      <c r="I1206">
        <v>1</v>
      </c>
      <c r="J1206" s="8" t="str">
        <f t="shared" si="36"/>
        <v>TNEG</v>
      </c>
      <c r="K1206">
        <v>0</v>
      </c>
      <c r="L1206" t="s">
        <v>34</v>
      </c>
      <c r="M1206">
        <v>104.52</v>
      </c>
      <c r="N1206">
        <v>411.01333333333298</v>
      </c>
      <c r="O1206">
        <v>4</v>
      </c>
      <c r="P1206">
        <v>1</v>
      </c>
      <c r="Q1206">
        <v>104.52</v>
      </c>
      <c r="R1206">
        <v>411.01333333333298</v>
      </c>
      <c r="S1206">
        <v>4</v>
      </c>
      <c r="T1206">
        <v>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35.643999999999998</v>
      </c>
      <c r="AA1206">
        <v>35.643999999999998</v>
      </c>
      <c r="AB1206">
        <v>-1</v>
      </c>
      <c r="AC1206">
        <v>-1</v>
      </c>
      <c r="AD1206" s="8">
        <f t="shared" si="37"/>
        <v>1</v>
      </c>
      <c r="AE1206">
        <v>984</v>
      </c>
      <c r="AF1206">
        <v>381919</v>
      </c>
      <c r="AG1206">
        <v>640</v>
      </c>
      <c r="AH1206" t="s">
        <v>40</v>
      </c>
      <c r="AI1206">
        <v>889</v>
      </c>
      <c r="AJ1206">
        <v>889</v>
      </c>
      <c r="AK1206">
        <v>4</v>
      </c>
    </row>
    <row r="1207" spans="1:37" x14ac:dyDescent="0.2">
      <c r="A1207">
        <v>12</v>
      </c>
      <c r="B1207" t="s">
        <v>37</v>
      </c>
      <c r="C1207">
        <v>150</v>
      </c>
      <c r="D1207">
        <v>3000</v>
      </c>
      <c r="E1207">
        <v>109</v>
      </c>
      <c r="F1207">
        <v>0</v>
      </c>
      <c r="G1207">
        <v>0</v>
      </c>
      <c r="H1207" t="s">
        <v>33</v>
      </c>
      <c r="I1207">
        <v>1</v>
      </c>
      <c r="J1207" s="8" t="str">
        <f t="shared" si="36"/>
        <v>TNEG</v>
      </c>
      <c r="K1207">
        <v>0</v>
      </c>
      <c r="L1207" t="s">
        <v>34</v>
      </c>
      <c r="M1207">
        <v>552.04444444444403</v>
      </c>
      <c r="N1207">
        <v>190.75111111111099</v>
      </c>
      <c r="O1207">
        <v>2</v>
      </c>
      <c r="P1207">
        <v>5</v>
      </c>
      <c r="Q1207">
        <v>552.04444444444403</v>
      </c>
      <c r="R1207">
        <v>190.75111111111099</v>
      </c>
      <c r="S1207">
        <v>2</v>
      </c>
      <c r="T1207">
        <v>5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35.973999999999997</v>
      </c>
      <c r="AA1207">
        <v>35.973999999999997</v>
      </c>
      <c r="AB1207">
        <v>-1</v>
      </c>
      <c r="AC1207">
        <v>-1</v>
      </c>
      <c r="AD1207" s="8">
        <f t="shared" si="37"/>
        <v>1</v>
      </c>
      <c r="AE1207">
        <v>1186</v>
      </c>
      <c r="AF1207">
        <v>383623</v>
      </c>
      <c r="AG1207">
        <v>1407</v>
      </c>
      <c r="AH1207" t="s">
        <v>40</v>
      </c>
      <c r="AI1207">
        <v>889</v>
      </c>
      <c r="AJ1207">
        <v>889</v>
      </c>
      <c r="AK1207">
        <v>4</v>
      </c>
    </row>
    <row r="1208" spans="1:37" x14ac:dyDescent="0.2">
      <c r="A1208">
        <v>12</v>
      </c>
      <c r="B1208" t="s">
        <v>37</v>
      </c>
      <c r="C1208">
        <v>150</v>
      </c>
      <c r="D1208">
        <v>3000</v>
      </c>
      <c r="E1208">
        <v>110</v>
      </c>
      <c r="F1208">
        <v>0</v>
      </c>
      <c r="G1208">
        <v>0</v>
      </c>
      <c r="H1208" t="s">
        <v>33</v>
      </c>
      <c r="I1208">
        <v>1</v>
      </c>
      <c r="J1208" s="8" t="str">
        <f t="shared" si="36"/>
        <v>TNEG</v>
      </c>
      <c r="K1208">
        <v>0</v>
      </c>
      <c r="L1208" t="s">
        <v>34</v>
      </c>
      <c r="M1208">
        <v>307.782222222222</v>
      </c>
      <c r="N1208">
        <v>389.01333333333298</v>
      </c>
      <c r="O1208">
        <v>4</v>
      </c>
      <c r="P1208">
        <v>3</v>
      </c>
      <c r="Q1208">
        <v>307.782222222222</v>
      </c>
      <c r="R1208">
        <v>389.01333333333298</v>
      </c>
      <c r="S1208">
        <v>4</v>
      </c>
      <c r="T1208">
        <v>3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36.304000000000002</v>
      </c>
      <c r="AA1208">
        <v>36.304000000000002</v>
      </c>
      <c r="AB1208">
        <v>-1</v>
      </c>
      <c r="AC1208">
        <v>-1</v>
      </c>
      <c r="AD1208" s="8">
        <f t="shared" si="37"/>
        <v>1</v>
      </c>
      <c r="AE1208">
        <v>852</v>
      </c>
      <c r="AF1208">
        <v>384991</v>
      </c>
      <c r="AG1208">
        <v>2208</v>
      </c>
      <c r="AH1208" t="s">
        <v>40</v>
      </c>
      <c r="AI1208">
        <v>889</v>
      </c>
      <c r="AJ1208">
        <v>889</v>
      </c>
      <c r="AK1208">
        <v>4</v>
      </c>
    </row>
    <row r="1209" spans="1:37" x14ac:dyDescent="0.2">
      <c r="A1209">
        <v>12</v>
      </c>
      <c r="B1209" t="s">
        <v>37</v>
      </c>
      <c r="C1209">
        <v>150</v>
      </c>
      <c r="D1209">
        <v>3000</v>
      </c>
      <c r="E1209">
        <v>111</v>
      </c>
      <c r="F1209">
        <v>1</v>
      </c>
      <c r="G1209">
        <v>47</v>
      </c>
      <c r="H1209" t="s">
        <v>36</v>
      </c>
      <c r="I1209">
        <v>1</v>
      </c>
      <c r="J1209" s="8" t="str">
        <f t="shared" si="36"/>
        <v xml:space="preserve">HIT </v>
      </c>
      <c r="K1209">
        <v>13</v>
      </c>
      <c r="L1209">
        <v>4</v>
      </c>
      <c r="M1209">
        <v>643.675555555556</v>
      </c>
      <c r="N1209">
        <v>506.64444444444399</v>
      </c>
      <c r="O1209">
        <v>5</v>
      </c>
      <c r="P1209">
        <v>6</v>
      </c>
      <c r="Q1209">
        <v>438.41333333333301</v>
      </c>
      <c r="R1209">
        <v>190.75111111111099</v>
      </c>
      <c r="S1209">
        <v>2</v>
      </c>
      <c r="T1209">
        <v>4</v>
      </c>
      <c r="U1209">
        <v>422.10000610351602</v>
      </c>
      <c r="V1209">
        <v>175.80000305175801</v>
      </c>
      <c r="W1209">
        <v>2</v>
      </c>
      <c r="X1209">
        <v>4</v>
      </c>
      <c r="Y1209">
        <v>22.128268741805599</v>
      </c>
      <c r="Z1209">
        <v>32.343000000000004</v>
      </c>
      <c r="AA1209">
        <v>36.634</v>
      </c>
      <c r="AB1209">
        <v>33.203000000000003</v>
      </c>
      <c r="AC1209">
        <v>0.86</v>
      </c>
      <c r="AD1209" s="8">
        <f t="shared" si="37"/>
        <v>0.86</v>
      </c>
      <c r="AE1209">
        <v>1374</v>
      </c>
      <c r="AF1209">
        <v>388767</v>
      </c>
      <c r="AG1209">
        <v>700</v>
      </c>
      <c r="AH1209" t="s">
        <v>40</v>
      </c>
      <c r="AI1209">
        <v>889</v>
      </c>
      <c r="AJ1209">
        <v>889</v>
      </c>
      <c r="AK1209">
        <v>4</v>
      </c>
    </row>
    <row r="1210" spans="1:37" x14ac:dyDescent="0.2">
      <c r="A1210">
        <v>12</v>
      </c>
      <c r="B1210" t="s">
        <v>37</v>
      </c>
      <c r="C1210">
        <v>150</v>
      </c>
      <c r="D1210">
        <v>3000</v>
      </c>
      <c r="E1210">
        <v>112</v>
      </c>
      <c r="F1210">
        <v>1</v>
      </c>
      <c r="G1210">
        <v>48</v>
      </c>
      <c r="H1210" t="s">
        <v>36</v>
      </c>
      <c r="I1210">
        <v>1</v>
      </c>
      <c r="J1210" s="8" t="str">
        <f t="shared" si="36"/>
        <v xml:space="preserve">HIT </v>
      </c>
      <c r="K1210">
        <v>40</v>
      </c>
      <c r="L1210">
        <v>5</v>
      </c>
      <c r="M1210">
        <v>209.15111111111099</v>
      </c>
      <c r="N1210">
        <v>183.75111111111099</v>
      </c>
      <c r="O1210">
        <v>2</v>
      </c>
      <c r="P1210">
        <v>2</v>
      </c>
      <c r="Q1210">
        <v>643.675555555556</v>
      </c>
      <c r="R1210">
        <v>506.64444444444399</v>
      </c>
      <c r="S1210">
        <v>5</v>
      </c>
      <c r="T1210">
        <v>6</v>
      </c>
      <c r="U1210">
        <v>99.100006103515597</v>
      </c>
      <c r="V1210">
        <v>528.80000305175804</v>
      </c>
      <c r="W1210">
        <v>5</v>
      </c>
      <c r="X1210">
        <v>1</v>
      </c>
      <c r="Y1210">
        <v>545.026052439875</v>
      </c>
      <c r="Z1210">
        <v>23.762</v>
      </c>
      <c r="AA1210">
        <v>36.963999999999999</v>
      </c>
      <c r="AB1210">
        <v>25.510999999999999</v>
      </c>
      <c r="AC1210">
        <v>1.7490000000000001</v>
      </c>
      <c r="AD1210" s="8">
        <f t="shared" si="37"/>
        <v>1.7490000000000001</v>
      </c>
      <c r="AE1210">
        <v>1782</v>
      </c>
      <c r="AF1210">
        <v>392911</v>
      </c>
      <c r="AG1210">
        <v>2116</v>
      </c>
      <c r="AH1210" t="s">
        <v>40</v>
      </c>
      <c r="AI1210">
        <v>889</v>
      </c>
      <c r="AJ1210">
        <v>889</v>
      </c>
      <c r="AK1210">
        <v>4</v>
      </c>
    </row>
    <row r="1211" spans="1:37" x14ac:dyDescent="0.2">
      <c r="A1211">
        <v>12</v>
      </c>
      <c r="B1211" t="s">
        <v>37</v>
      </c>
      <c r="C1211">
        <v>150</v>
      </c>
      <c r="D1211">
        <v>3000</v>
      </c>
      <c r="E1211">
        <v>113</v>
      </c>
      <c r="F1211">
        <v>1</v>
      </c>
      <c r="G1211">
        <v>49</v>
      </c>
      <c r="H1211" t="s">
        <v>33</v>
      </c>
      <c r="I1211">
        <v>0</v>
      </c>
      <c r="J1211" s="8" t="str">
        <f t="shared" si="36"/>
        <v>MISS</v>
      </c>
      <c r="K1211">
        <v>22</v>
      </c>
      <c r="L1211">
        <v>4</v>
      </c>
      <c r="M1211">
        <v>90.52</v>
      </c>
      <c r="N1211">
        <v>301.38222222222203</v>
      </c>
      <c r="O1211">
        <v>3</v>
      </c>
      <c r="P1211">
        <v>1</v>
      </c>
      <c r="Q1211">
        <v>106.52</v>
      </c>
      <c r="R1211">
        <v>176.75111111111099</v>
      </c>
      <c r="S1211">
        <v>2</v>
      </c>
      <c r="T1211">
        <v>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30.033000000000001</v>
      </c>
      <c r="AA1211">
        <v>37.293999999999997</v>
      </c>
      <c r="AB1211">
        <v>-1</v>
      </c>
      <c r="AC1211">
        <v>-1</v>
      </c>
      <c r="AD1211" s="8">
        <f t="shared" si="37"/>
        <v>1</v>
      </c>
      <c r="AE1211">
        <v>1561</v>
      </c>
      <c r="AF1211">
        <v>395487</v>
      </c>
      <c r="AG1211">
        <v>1223</v>
      </c>
      <c r="AH1211" t="s">
        <v>40</v>
      </c>
      <c r="AI1211">
        <v>889</v>
      </c>
      <c r="AJ1211">
        <v>889</v>
      </c>
      <c r="AK1211">
        <v>4</v>
      </c>
    </row>
    <row r="1212" spans="1:37" x14ac:dyDescent="0.2">
      <c r="A1212">
        <v>12</v>
      </c>
      <c r="B1212" t="s">
        <v>37</v>
      </c>
      <c r="C1212">
        <v>150</v>
      </c>
      <c r="D1212">
        <v>3000</v>
      </c>
      <c r="E1212">
        <v>114</v>
      </c>
      <c r="F1212">
        <v>1</v>
      </c>
      <c r="G1212">
        <v>50</v>
      </c>
      <c r="H1212" t="s">
        <v>36</v>
      </c>
      <c r="I1212">
        <v>1</v>
      </c>
      <c r="J1212" s="8" t="str">
        <f t="shared" si="36"/>
        <v xml:space="preserve">HIT </v>
      </c>
      <c r="K1212">
        <v>72</v>
      </c>
      <c r="L1212">
        <v>6</v>
      </c>
      <c r="M1212">
        <v>545.04444444444403</v>
      </c>
      <c r="N1212">
        <v>302.38222222222203</v>
      </c>
      <c r="O1212">
        <v>3</v>
      </c>
      <c r="P1212">
        <v>5</v>
      </c>
      <c r="Q1212">
        <v>527.04444444444403</v>
      </c>
      <c r="R1212">
        <v>395.01333333333298</v>
      </c>
      <c r="S1212">
        <v>4</v>
      </c>
      <c r="T1212">
        <v>5</v>
      </c>
      <c r="U1212">
        <v>406.10000610351602</v>
      </c>
      <c r="V1212">
        <v>738.80000305175804</v>
      </c>
      <c r="W1212">
        <v>7</v>
      </c>
      <c r="X1212">
        <v>4</v>
      </c>
      <c r="Y1212">
        <v>364.44043606834799</v>
      </c>
      <c r="Z1212">
        <v>13.861000000000001</v>
      </c>
      <c r="AA1212">
        <v>37.624000000000002</v>
      </c>
      <c r="AB1212">
        <v>26.774000000000001</v>
      </c>
      <c r="AC1212">
        <v>12.912000000000001</v>
      </c>
      <c r="AD1212" s="8">
        <f t="shared" si="37"/>
        <v>12.912000000000001</v>
      </c>
      <c r="AE1212">
        <v>2898</v>
      </c>
      <c r="AF1212">
        <v>400895</v>
      </c>
      <c r="AG1212">
        <v>1675</v>
      </c>
      <c r="AH1212" t="s">
        <v>40</v>
      </c>
      <c r="AI1212">
        <v>889</v>
      </c>
      <c r="AJ1212">
        <v>889</v>
      </c>
      <c r="AK1212">
        <v>4</v>
      </c>
    </row>
    <row r="1213" spans="1:37" x14ac:dyDescent="0.2">
      <c r="A1213">
        <v>12</v>
      </c>
      <c r="B1213" t="s">
        <v>37</v>
      </c>
      <c r="C1213">
        <v>150</v>
      </c>
      <c r="D1213">
        <v>3000</v>
      </c>
      <c r="E1213">
        <v>115</v>
      </c>
      <c r="F1213">
        <v>0</v>
      </c>
      <c r="G1213">
        <v>0</v>
      </c>
      <c r="H1213" t="s">
        <v>33</v>
      </c>
      <c r="I1213">
        <v>1</v>
      </c>
      <c r="J1213" s="8" t="str">
        <f t="shared" si="36"/>
        <v>TNEG</v>
      </c>
      <c r="K1213">
        <v>0</v>
      </c>
      <c r="L1213" t="s">
        <v>34</v>
      </c>
      <c r="M1213">
        <v>419.41333333333301</v>
      </c>
      <c r="N1213">
        <v>530.64444444444405</v>
      </c>
      <c r="O1213">
        <v>5</v>
      </c>
      <c r="P1213">
        <v>4</v>
      </c>
      <c r="Q1213">
        <v>419.41333333333301</v>
      </c>
      <c r="R1213">
        <v>530.64444444444405</v>
      </c>
      <c r="S1213">
        <v>5</v>
      </c>
      <c r="T1213">
        <v>4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37.954000000000001</v>
      </c>
      <c r="AA1213">
        <v>37.954000000000001</v>
      </c>
      <c r="AB1213">
        <v>-1</v>
      </c>
      <c r="AC1213">
        <v>-1</v>
      </c>
      <c r="AD1213" s="8">
        <f t="shared" si="37"/>
        <v>1</v>
      </c>
      <c r="AE1213">
        <v>1455</v>
      </c>
      <c r="AF1213">
        <v>403367</v>
      </c>
      <c r="AG1213">
        <v>1891</v>
      </c>
      <c r="AH1213" t="s">
        <v>40</v>
      </c>
      <c r="AI1213">
        <v>889</v>
      </c>
      <c r="AJ1213">
        <v>889</v>
      </c>
      <c r="AK1213">
        <v>4</v>
      </c>
    </row>
    <row r="1214" spans="1:37" x14ac:dyDescent="0.2">
      <c r="A1214">
        <v>12</v>
      </c>
      <c r="B1214" t="s">
        <v>37</v>
      </c>
      <c r="C1214">
        <v>150</v>
      </c>
      <c r="D1214">
        <v>3000</v>
      </c>
      <c r="E1214">
        <v>116</v>
      </c>
      <c r="F1214">
        <v>1</v>
      </c>
      <c r="G1214">
        <v>51</v>
      </c>
      <c r="H1214" t="s">
        <v>36</v>
      </c>
      <c r="I1214">
        <v>1</v>
      </c>
      <c r="J1214" s="8" t="str">
        <f t="shared" si="36"/>
        <v xml:space="preserve">HIT </v>
      </c>
      <c r="K1214">
        <v>89</v>
      </c>
      <c r="L1214">
        <v>6</v>
      </c>
      <c r="M1214">
        <v>311.782222222222</v>
      </c>
      <c r="N1214">
        <v>167.75111111111099</v>
      </c>
      <c r="O1214">
        <v>2</v>
      </c>
      <c r="P1214">
        <v>3</v>
      </c>
      <c r="Q1214">
        <v>322.782222222222</v>
      </c>
      <c r="R1214">
        <v>286.38222222222203</v>
      </c>
      <c r="S1214">
        <v>3</v>
      </c>
      <c r="T1214">
        <v>3</v>
      </c>
      <c r="U1214">
        <v>559.10000610351597</v>
      </c>
      <c r="V1214">
        <v>195.80000305175801</v>
      </c>
      <c r="W1214">
        <v>2</v>
      </c>
      <c r="X1214">
        <v>5</v>
      </c>
      <c r="Y1214">
        <v>253.08345147087701</v>
      </c>
      <c r="Z1214">
        <v>8.9109999999999996</v>
      </c>
      <c r="AA1214">
        <v>38.283999999999999</v>
      </c>
      <c r="AB1214">
        <v>14.03</v>
      </c>
      <c r="AC1214">
        <v>5.1189999999999998</v>
      </c>
      <c r="AD1214" s="8">
        <f t="shared" si="37"/>
        <v>5.1189999999999998</v>
      </c>
      <c r="AE1214">
        <v>2639</v>
      </c>
      <c r="AF1214">
        <v>407935</v>
      </c>
      <c r="AG1214">
        <v>1405</v>
      </c>
      <c r="AH1214" t="s">
        <v>40</v>
      </c>
      <c r="AI1214">
        <v>889</v>
      </c>
      <c r="AJ1214">
        <v>889</v>
      </c>
      <c r="AK1214">
        <v>4</v>
      </c>
    </row>
    <row r="1215" spans="1:37" x14ac:dyDescent="0.2">
      <c r="A1215">
        <v>12</v>
      </c>
      <c r="B1215" t="s">
        <v>37</v>
      </c>
      <c r="C1215">
        <v>150</v>
      </c>
      <c r="D1215">
        <v>3000</v>
      </c>
      <c r="E1215">
        <v>117</v>
      </c>
      <c r="F1215">
        <v>1</v>
      </c>
      <c r="G1215">
        <v>52</v>
      </c>
      <c r="H1215" t="s">
        <v>36</v>
      </c>
      <c r="I1215">
        <v>1</v>
      </c>
      <c r="J1215" s="8" t="str">
        <f t="shared" si="36"/>
        <v xml:space="preserve">HIT </v>
      </c>
      <c r="K1215">
        <v>20</v>
      </c>
      <c r="L1215">
        <v>4</v>
      </c>
      <c r="M1215">
        <v>322.782222222222</v>
      </c>
      <c r="N1215">
        <v>286.38222222222203</v>
      </c>
      <c r="O1215">
        <v>3</v>
      </c>
      <c r="P1215">
        <v>3</v>
      </c>
      <c r="Q1215">
        <v>773.30666666666696</v>
      </c>
      <c r="R1215">
        <v>72.12</v>
      </c>
      <c r="S1215">
        <v>1</v>
      </c>
      <c r="T1215">
        <v>7</v>
      </c>
      <c r="U1215">
        <v>750.10000610351597</v>
      </c>
      <c r="V1215">
        <v>71.800003051757798</v>
      </c>
      <c r="W1215">
        <v>1</v>
      </c>
      <c r="X1215">
        <v>7</v>
      </c>
      <c r="Y1215">
        <v>23.208866679357499</v>
      </c>
      <c r="Z1215">
        <v>32.012999999999998</v>
      </c>
      <c r="AA1215">
        <v>38.613999999999997</v>
      </c>
      <c r="AB1215">
        <v>34.466000000000001</v>
      </c>
      <c r="AC1215">
        <v>2.4529999999999998</v>
      </c>
      <c r="AD1215" s="8">
        <f t="shared" si="37"/>
        <v>2.4529999999999998</v>
      </c>
      <c r="AE1215">
        <v>1211</v>
      </c>
      <c r="AF1215">
        <v>411503</v>
      </c>
      <c r="AG1215">
        <v>2200</v>
      </c>
      <c r="AH1215" t="s">
        <v>40</v>
      </c>
      <c r="AI1215">
        <v>889</v>
      </c>
      <c r="AJ1215">
        <v>889</v>
      </c>
      <c r="AK1215">
        <v>4</v>
      </c>
    </row>
    <row r="1216" spans="1:37" x14ac:dyDescent="0.2">
      <c r="A1216">
        <v>12</v>
      </c>
      <c r="B1216" t="s">
        <v>37</v>
      </c>
      <c r="C1216">
        <v>150</v>
      </c>
      <c r="D1216">
        <v>3000</v>
      </c>
      <c r="E1216">
        <v>118</v>
      </c>
      <c r="F1216">
        <v>1</v>
      </c>
      <c r="G1216">
        <v>53</v>
      </c>
      <c r="H1216" t="s">
        <v>36</v>
      </c>
      <c r="I1216">
        <v>1</v>
      </c>
      <c r="J1216" s="8" t="str">
        <f t="shared" si="36"/>
        <v xml:space="preserve">HIT </v>
      </c>
      <c r="K1216">
        <v>32</v>
      </c>
      <c r="L1216">
        <v>5</v>
      </c>
      <c r="M1216">
        <v>773.30666666666696</v>
      </c>
      <c r="N1216">
        <v>72.12</v>
      </c>
      <c r="O1216">
        <v>1</v>
      </c>
      <c r="P1216">
        <v>7</v>
      </c>
      <c r="Q1216">
        <v>424.41333333333301</v>
      </c>
      <c r="R1216">
        <v>405.01333333333298</v>
      </c>
      <c r="S1216">
        <v>4</v>
      </c>
      <c r="T1216">
        <v>4</v>
      </c>
      <c r="U1216">
        <v>301.10000610351602</v>
      </c>
      <c r="V1216">
        <v>512.80000305175804</v>
      </c>
      <c r="W1216">
        <v>5</v>
      </c>
      <c r="X1216">
        <v>3</v>
      </c>
      <c r="Y1216">
        <v>163.780776776387</v>
      </c>
      <c r="Z1216">
        <v>28.382999999999999</v>
      </c>
      <c r="AA1216">
        <v>38.944000000000003</v>
      </c>
      <c r="AB1216">
        <v>31.137</v>
      </c>
      <c r="AC1216">
        <v>2.754</v>
      </c>
      <c r="AD1216" s="8">
        <f t="shared" si="37"/>
        <v>2.754</v>
      </c>
      <c r="AE1216">
        <v>1289</v>
      </c>
      <c r="AF1216">
        <v>415223</v>
      </c>
      <c r="AG1216">
        <v>1713</v>
      </c>
      <c r="AH1216" t="s">
        <v>40</v>
      </c>
      <c r="AI1216">
        <v>889</v>
      </c>
      <c r="AJ1216">
        <v>889</v>
      </c>
      <c r="AK1216">
        <v>4</v>
      </c>
    </row>
    <row r="1217" spans="1:37" x14ac:dyDescent="0.2">
      <c r="A1217">
        <v>12</v>
      </c>
      <c r="B1217" t="s">
        <v>37</v>
      </c>
      <c r="C1217">
        <v>150</v>
      </c>
      <c r="D1217">
        <v>3000</v>
      </c>
      <c r="E1217">
        <v>119</v>
      </c>
      <c r="F1217">
        <v>1</v>
      </c>
      <c r="G1217">
        <v>54</v>
      </c>
      <c r="H1217" t="s">
        <v>36</v>
      </c>
      <c r="I1217">
        <v>1</v>
      </c>
      <c r="J1217" s="8" t="str">
        <f t="shared" si="36"/>
        <v xml:space="preserve">HIT </v>
      </c>
      <c r="K1217">
        <v>25</v>
      </c>
      <c r="L1217">
        <v>5</v>
      </c>
      <c r="M1217">
        <v>223.15111111111099</v>
      </c>
      <c r="N1217">
        <v>630.27555555555602</v>
      </c>
      <c r="O1217">
        <v>6</v>
      </c>
      <c r="P1217">
        <v>2</v>
      </c>
      <c r="Q1217">
        <v>192.15111111111099</v>
      </c>
      <c r="R1217">
        <v>511.64444444444399</v>
      </c>
      <c r="S1217">
        <v>5</v>
      </c>
      <c r="T1217">
        <v>2</v>
      </c>
      <c r="U1217">
        <v>106.10000610351599</v>
      </c>
      <c r="V1217">
        <v>317.80000305175798</v>
      </c>
      <c r="W1217">
        <v>3</v>
      </c>
      <c r="X1217">
        <v>1</v>
      </c>
      <c r="Y1217">
        <v>212.08597344442899</v>
      </c>
      <c r="Z1217">
        <v>31.023</v>
      </c>
      <c r="AA1217">
        <v>39.274000000000001</v>
      </c>
      <c r="AB1217">
        <v>26.428999999999998</v>
      </c>
      <c r="AC1217">
        <v>-4.5940000000000003</v>
      </c>
      <c r="AD1217" s="8">
        <f t="shared" si="37"/>
        <v>4.5940000000000003</v>
      </c>
      <c r="AE1217">
        <v>1524</v>
      </c>
      <c r="AF1217">
        <v>419231</v>
      </c>
      <c r="AG1217">
        <v>996</v>
      </c>
      <c r="AH1217" t="s">
        <v>40</v>
      </c>
      <c r="AI1217">
        <v>889</v>
      </c>
      <c r="AJ1217">
        <v>889</v>
      </c>
      <c r="AK1217">
        <v>4</v>
      </c>
    </row>
    <row r="1218" spans="1:37" x14ac:dyDescent="0.2">
      <c r="A1218">
        <v>12</v>
      </c>
      <c r="B1218" t="s">
        <v>37</v>
      </c>
      <c r="C1218">
        <v>150</v>
      </c>
      <c r="D1218">
        <v>3000</v>
      </c>
      <c r="E1218">
        <v>120</v>
      </c>
      <c r="F1218">
        <v>0</v>
      </c>
      <c r="G1218">
        <v>0</v>
      </c>
      <c r="H1218" t="s">
        <v>33</v>
      </c>
      <c r="I1218">
        <v>1</v>
      </c>
      <c r="J1218" s="8" t="str">
        <f t="shared" si="36"/>
        <v>TNEG</v>
      </c>
      <c r="K1218">
        <v>0</v>
      </c>
      <c r="L1218" t="s">
        <v>34</v>
      </c>
      <c r="M1218">
        <v>762.30666666666696</v>
      </c>
      <c r="N1218">
        <v>511.64444444444399</v>
      </c>
      <c r="O1218">
        <v>5</v>
      </c>
      <c r="P1218">
        <v>7</v>
      </c>
      <c r="Q1218">
        <v>762.30666666666696</v>
      </c>
      <c r="R1218">
        <v>511.64444444444399</v>
      </c>
      <c r="S1218">
        <v>5</v>
      </c>
      <c r="T1218">
        <v>7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39.603999999999999</v>
      </c>
      <c r="AA1218">
        <v>39.603999999999999</v>
      </c>
      <c r="AB1218">
        <v>-1</v>
      </c>
      <c r="AC1218">
        <v>-1</v>
      </c>
      <c r="AD1218" s="8">
        <f t="shared" si="37"/>
        <v>1</v>
      </c>
      <c r="AE1218">
        <v>1848</v>
      </c>
      <c r="AF1218">
        <v>422087</v>
      </c>
      <c r="AG1218">
        <v>875</v>
      </c>
      <c r="AH1218" t="s">
        <v>40</v>
      </c>
      <c r="AI1218">
        <v>889</v>
      </c>
      <c r="AJ1218">
        <v>889</v>
      </c>
      <c r="AK1218">
        <v>4</v>
      </c>
    </row>
    <row r="1219" spans="1:37" x14ac:dyDescent="0.2">
      <c r="A1219">
        <v>12</v>
      </c>
      <c r="B1219" t="s">
        <v>37</v>
      </c>
      <c r="C1219">
        <v>150</v>
      </c>
      <c r="D1219">
        <v>3000</v>
      </c>
      <c r="E1219">
        <v>121</v>
      </c>
      <c r="F1219">
        <v>0</v>
      </c>
      <c r="G1219">
        <v>0</v>
      </c>
      <c r="H1219" t="s">
        <v>33</v>
      </c>
      <c r="I1219">
        <v>1</v>
      </c>
      <c r="J1219" s="8" t="str">
        <f t="shared" ref="J1219:J1282" si="38">IF(AND(F1219=0,I1219=1),"TNEG",IF(AND(F1219=0,I1219=0),"FA",IF(AND(F1219=1,I1219=1),"HIT ","MISS")))</f>
        <v>TNEG</v>
      </c>
      <c r="K1219">
        <v>0</v>
      </c>
      <c r="L1219" t="s">
        <v>34</v>
      </c>
      <c r="M1219">
        <v>438.41333333333301</v>
      </c>
      <c r="N1219">
        <v>190.75111111111099</v>
      </c>
      <c r="O1219">
        <v>2</v>
      </c>
      <c r="P1219">
        <v>4</v>
      </c>
      <c r="Q1219">
        <v>438.41333333333301</v>
      </c>
      <c r="R1219">
        <v>190.75111111111099</v>
      </c>
      <c r="S1219">
        <v>2</v>
      </c>
      <c r="T1219">
        <v>4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39.933999999999997</v>
      </c>
      <c r="AA1219">
        <v>39.933999999999997</v>
      </c>
      <c r="AB1219">
        <v>-1</v>
      </c>
      <c r="AC1219">
        <v>-1</v>
      </c>
      <c r="AD1219" s="8">
        <f t="shared" ref="AD1219:AD1282" si="39">ABS(AC1219)</f>
        <v>1</v>
      </c>
      <c r="AE1219">
        <v>971</v>
      </c>
      <c r="AF1219">
        <v>423574</v>
      </c>
      <c r="AG1219">
        <v>2392</v>
      </c>
      <c r="AH1219" t="s">
        <v>40</v>
      </c>
      <c r="AI1219">
        <v>889</v>
      </c>
      <c r="AJ1219">
        <v>889</v>
      </c>
      <c r="AK1219">
        <v>4</v>
      </c>
    </row>
    <row r="1220" spans="1:37" x14ac:dyDescent="0.2">
      <c r="A1220">
        <v>12</v>
      </c>
      <c r="B1220" t="s">
        <v>37</v>
      </c>
      <c r="C1220">
        <v>150</v>
      </c>
      <c r="D1220">
        <v>3000</v>
      </c>
      <c r="E1220">
        <v>122</v>
      </c>
      <c r="F1220">
        <v>1</v>
      </c>
      <c r="G1220">
        <v>55</v>
      </c>
      <c r="H1220" t="s">
        <v>36</v>
      </c>
      <c r="I1220">
        <v>1</v>
      </c>
      <c r="J1220" s="8" t="str">
        <f t="shared" si="38"/>
        <v xml:space="preserve">HIT </v>
      </c>
      <c r="K1220">
        <v>13</v>
      </c>
      <c r="L1220">
        <v>4</v>
      </c>
      <c r="M1220">
        <v>306.782222222222</v>
      </c>
      <c r="N1220">
        <v>734.90666666666698</v>
      </c>
      <c r="O1220">
        <v>7</v>
      </c>
      <c r="P1220">
        <v>3</v>
      </c>
      <c r="Q1220">
        <v>552.04444444444403</v>
      </c>
      <c r="R1220">
        <v>190.75111111111099</v>
      </c>
      <c r="S1220">
        <v>2</v>
      </c>
      <c r="T1220">
        <v>5</v>
      </c>
      <c r="U1220">
        <v>225.10000610351599</v>
      </c>
      <c r="V1220">
        <v>294.80000305175798</v>
      </c>
      <c r="W1220">
        <v>3</v>
      </c>
      <c r="X1220">
        <v>2</v>
      </c>
      <c r="Y1220">
        <v>343.10178908910098</v>
      </c>
      <c r="Z1220">
        <v>35.973999999999997</v>
      </c>
      <c r="AA1220">
        <v>40.264000000000003</v>
      </c>
      <c r="AB1220">
        <v>26.428999999999998</v>
      </c>
      <c r="AC1220">
        <v>-9.5440000000000005</v>
      </c>
      <c r="AD1220" s="8">
        <f t="shared" si="39"/>
        <v>9.5440000000000005</v>
      </c>
      <c r="AE1220">
        <v>1800</v>
      </c>
      <c r="AF1220">
        <v>427440</v>
      </c>
      <c r="AG1220">
        <v>1407</v>
      </c>
      <c r="AH1220" t="s">
        <v>40</v>
      </c>
      <c r="AI1220">
        <v>889</v>
      </c>
      <c r="AJ1220">
        <v>889</v>
      </c>
      <c r="AK1220">
        <v>4</v>
      </c>
    </row>
    <row r="1221" spans="1:37" x14ac:dyDescent="0.2">
      <c r="A1221">
        <v>12</v>
      </c>
      <c r="B1221" t="s">
        <v>37</v>
      </c>
      <c r="C1221">
        <v>150</v>
      </c>
      <c r="D1221">
        <v>3000</v>
      </c>
      <c r="E1221">
        <v>123</v>
      </c>
      <c r="F1221">
        <v>1</v>
      </c>
      <c r="G1221">
        <v>56</v>
      </c>
      <c r="H1221" t="s">
        <v>36</v>
      </c>
      <c r="I1221">
        <v>1</v>
      </c>
      <c r="J1221" s="8" t="str">
        <f t="shared" si="38"/>
        <v xml:space="preserve">HIT </v>
      </c>
      <c r="K1221">
        <v>13</v>
      </c>
      <c r="L1221">
        <v>4</v>
      </c>
      <c r="M1221">
        <v>421.41333333333301</v>
      </c>
      <c r="N1221">
        <v>284.38222222222203</v>
      </c>
      <c r="O1221">
        <v>3</v>
      </c>
      <c r="P1221">
        <v>4</v>
      </c>
      <c r="Q1221">
        <v>307.782222222222</v>
      </c>
      <c r="R1221">
        <v>389.01333333333298</v>
      </c>
      <c r="S1221">
        <v>4</v>
      </c>
      <c r="T1221">
        <v>3</v>
      </c>
      <c r="U1221">
        <v>212.10000610351599</v>
      </c>
      <c r="V1221">
        <v>405.80000305175798</v>
      </c>
      <c r="W1221">
        <v>4</v>
      </c>
      <c r="X1221">
        <v>2</v>
      </c>
      <c r="Y1221">
        <v>97.143598665184001</v>
      </c>
      <c r="Z1221">
        <v>36.304000000000002</v>
      </c>
      <c r="AA1221">
        <v>40.594000000000001</v>
      </c>
      <c r="AB1221">
        <v>35.384999999999998</v>
      </c>
      <c r="AC1221">
        <v>-0.91900000000000004</v>
      </c>
      <c r="AD1221" s="8">
        <f t="shared" si="39"/>
        <v>0.91900000000000004</v>
      </c>
      <c r="AE1221">
        <v>1270</v>
      </c>
      <c r="AF1221">
        <v>431087</v>
      </c>
      <c r="AG1221">
        <v>2208</v>
      </c>
      <c r="AH1221" t="s">
        <v>40</v>
      </c>
      <c r="AI1221">
        <v>889</v>
      </c>
      <c r="AJ1221">
        <v>889</v>
      </c>
      <c r="AK1221">
        <v>4</v>
      </c>
    </row>
    <row r="1222" spans="1:37" x14ac:dyDescent="0.2">
      <c r="A1222">
        <v>12</v>
      </c>
      <c r="B1222" t="s">
        <v>37</v>
      </c>
      <c r="C1222">
        <v>150</v>
      </c>
      <c r="D1222">
        <v>3000</v>
      </c>
      <c r="E1222">
        <v>124</v>
      </c>
      <c r="F1222">
        <v>0</v>
      </c>
      <c r="G1222">
        <v>0</v>
      </c>
      <c r="H1222" t="s">
        <v>33</v>
      </c>
      <c r="I1222">
        <v>1</v>
      </c>
      <c r="J1222" s="8" t="str">
        <f t="shared" si="38"/>
        <v>TNEG</v>
      </c>
      <c r="K1222">
        <v>0</v>
      </c>
      <c r="L1222" t="s">
        <v>34</v>
      </c>
      <c r="M1222">
        <v>654.675555555556</v>
      </c>
      <c r="N1222">
        <v>276.38222222222203</v>
      </c>
      <c r="O1222">
        <v>3</v>
      </c>
      <c r="P1222">
        <v>6</v>
      </c>
      <c r="Q1222">
        <v>654.675555555556</v>
      </c>
      <c r="R1222">
        <v>276.38222222222203</v>
      </c>
      <c r="S1222">
        <v>3</v>
      </c>
      <c r="T1222">
        <v>6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40.923999999999999</v>
      </c>
      <c r="AA1222">
        <v>40.923999999999999</v>
      </c>
      <c r="AB1222">
        <v>-1</v>
      </c>
      <c r="AC1222">
        <v>-1</v>
      </c>
      <c r="AD1222" s="8">
        <f t="shared" si="39"/>
        <v>1</v>
      </c>
      <c r="AE1222">
        <v>1202</v>
      </c>
      <c r="AF1222">
        <v>433295</v>
      </c>
      <c r="AG1222">
        <v>1113</v>
      </c>
      <c r="AH1222" t="s">
        <v>40</v>
      </c>
      <c r="AI1222">
        <v>889</v>
      </c>
      <c r="AJ1222">
        <v>889</v>
      </c>
      <c r="AK1222">
        <v>4</v>
      </c>
    </row>
    <row r="1223" spans="1:37" x14ac:dyDescent="0.2">
      <c r="A1223">
        <v>12</v>
      </c>
      <c r="B1223" t="s">
        <v>37</v>
      </c>
      <c r="C1223">
        <v>150</v>
      </c>
      <c r="D1223">
        <v>3000</v>
      </c>
      <c r="E1223">
        <v>125</v>
      </c>
      <c r="F1223">
        <v>0</v>
      </c>
      <c r="G1223">
        <v>0</v>
      </c>
      <c r="H1223" t="s">
        <v>33</v>
      </c>
      <c r="I1223">
        <v>1</v>
      </c>
      <c r="J1223" s="8" t="str">
        <f t="shared" si="38"/>
        <v>TNEG</v>
      </c>
      <c r="K1223">
        <v>0</v>
      </c>
      <c r="L1223" t="s">
        <v>34</v>
      </c>
      <c r="M1223">
        <v>774.30666666666696</v>
      </c>
      <c r="N1223">
        <v>291.38222222222203</v>
      </c>
      <c r="O1223">
        <v>3</v>
      </c>
      <c r="P1223">
        <v>7</v>
      </c>
      <c r="Q1223">
        <v>774.30666666666696</v>
      </c>
      <c r="R1223">
        <v>291.38222222222203</v>
      </c>
      <c r="S1223">
        <v>3</v>
      </c>
      <c r="T1223">
        <v>7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41.253999999999998</v>
      </c>
      <c r="AA1223">
        <v>41.253999999999998</v>
      </c>
      <c r="AB1223">
        <v>-1</v>
      </c>
      <c r="AC1223">
        <v>-1</v>
      </c>
      <c r="AD1223" s="8">
        <f t="shared" si="39"/>
        <v>1</v>
      </c>
      <c r="AE1223">
        <v>1451</v>
      </c>
      <c r="AF1223">
        <v>435247</v>
      </c>
      <c r="AG1223">
        <v>487</v>
      </c>
      <c r="AH1223" t="s">
        <v>40</v>
      </c>
      <c r="AI1223">
        <v>889</v>
      </c>
      <c r="AJ1223">
        <v>889</v>
      </c>
      <c r="AK1223">
        <v>4</v>
      </c>
    </row>
    <row r="1224" spans="1:37" x14ac:dyDescent="0.2">
      <c r="A1224">
        <v>12</v>
      </c>
      <c r="B1224" t="s">
        <v>37</v>
      </c>
      <c r="C1224">
        <v>150</v>
      </c>
      <c r="D1224">
        <v>3000</v>
      </c>
      <c r="E1224">
        <v>126</v>
      </c>
      <c r="F1224">
        <v>0</v>
      </c>
      <c r="G1224">
        <v>0</v>
      </c>
      <c r="H1224" t="s">
        <v>33</v>
      </c>
      <c r="I1224">
        <v>1</v>
      </c>
      <c r="J1224" s="8" t="str">
        <f t="shared" si="38"/>
        <v>TNEG</v>
      </c>
      <c r="K1224">
        <v>0</v>
      </c>
      <c r="L1224" t="s">
        <v>34</v>
      </c>
      <c r="M1224">
        <v>643.675555555556</v>
      </c>
      <c r="N1224">
        <v>176.75111111111099</v>
      </c>
      <c r="O1224">
        <v>2</v>
      </c>
      <c r="P1224">
        <v>6</v>
      </c>
      <c r="Q1224">
        <v>643.675555555556</v>
      </c>
      <c r="R1224">
        <v>176.75111111111099</v>
      </c>
      <c r="S1224">
        <v>2</v>
      </c>
      <c r="T1224">
        <v>6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41.584000000000003</v>
      </c>
      <c r="AA1224">
        <v>41.584000000000003</v>
      </c>
      <c r="AB1224">
        <v>-1</v>
      </c>
      <c r="AC1224">
        <v>-1</v>
      </c>
      <c r="AD1224" s="8">
        <f t="shared" si="39"/>
        <v>1</v>
      </c>
      <c r="AE1224">
        <v>906</v>
      </c>
      <c r="AF1224">
        <v>436663</v>
      </c>
      <c r="AG1224">
        <v>2390</v>
      </c>
      <c r="AH1224" t="s">
        <v>40</v>
      </c>
      <c r="AI1224">
        <v>889</v>
      </c>
      <c r="AJ1224">
        <v>889</v>
      </c>
      <c r="AK1224">
        <v>4</v>
      </c>
    </row>
    <row r="1225" spans="1:37" x14ac:dyDescent="0.2">
      <c r="A1225">
        <v>12</v>
      </c>
      <c r="B1225" t="s">
        <v>37</v>
      </c>
      <c r="C1225">
        <v>150</v>
      </c>
      <c r="D1225">
        <v>3000</v>
      </c>
      <c r="E1225">
        <v>127</v>
      </c>
      <c r="F1225">
        <v>1</v>
      </c>
      <c r="G1225">
        <v>57</v>
      </c>
      <c r="H1225" t="s">
        <v>36</v>
      </c>
      <c r="I1225">
        <v>1</v>
      </c>
      <c r="J1225" s="8" t="str">
        <f t="shared" si="38"/>
        <v xml:space="preserve">HIT </v>
      </c>
      <c r="K1225">
        <v>7</v>
      </c>
      <c r="L1225">
        <v>3</v>
      </c>
      <c r="M1225">
        <v>528.04444444444403</v>
      </c>
      <c r="N1225">
        <v>74.12</v>
      </c>
      <c r="O1225">
        <v>1</v>
      </c>
      <c r="P1225">
        <v>5</v>
      </c>
      <c r="Q1225">
        <v>762.30666666666696</v>
      </c>
      <c r="R1225">
        <v>511.64444444444399</v>
      </c>
      <c r="S1225">
        <v>5</v>
      </c>
      <c r="T1225">
        <v>7</v>
      </c>
      <c r="U1225">
        <v>539.10000610351597</v>
      </c>
      <c r="V1225">
        <v>722.80000305175804</v>
      </c>
      <c r="W1225">
        <v>7</v>
      </c>
      <c r="X1225">
        <v>5</v>
      </c>
      <c r="Y1225">
        <v>307.258658544426</v>
      </c>
      <c r="Z1225">
        <v>39.603999999999999</v>
      </c>
      <c r="AA1225">
        <v>41.914000000000001</v>
      </c>
      <c r="AB1225">
        <v>39.633000000000003</v>
      </c>
      <c r="AC1225">
        <v>2.9000000000000001E-2</v>
      </c>
      <c r="AD1225" s="8">
        <f t="shared" si="39"/>
        <v>2.9000000000000001E-2</v>
      </c>
      <c r="AE1225">
        <v>1505</v>
      </c>
      <c r="AF1225">
        <v>439991</v>
      </c>
      <c r="AG1225">
        <v>875</v>
      </c>
      <c r="AH1225" t="s">
        <v>40</v>
      </c>
      <c r="AI1225">
        <v>889</v>
      </c>
      <c r="AJ1225">
        <v>889</v>
      </c>
      <c r="AK1225">
        <v>4</v>
      </c>
    </row>
    <row r="1226" spans="1:37" x14ac:dyDescent="0.2">
      <c r="A1226">
        <v>12</v>
      </c>
      <c r="B1226" t="s">
        <v>37</v>
      </c>
      <c r="C1226">
        <v>150</v>
      </c>
      <c r="D1226">
        <v>3000</v>
      </c>
      <c r="E1226">
        <v>128</v>
      </c>
      <c r="F1226">
        <v>1</v>
      </c>
      <c r="G1226">
        <v>58</v>
      </c>
      <c r="H1226" t="s">
        <v>36</v>
      </c>
      <c r="I1226">
        <v>1</v>
      </c>
      <c r="J1226" s="8" t="str">
        <f t="shared" si="38"/>
        <v xml:space="preserve">HIT </v>
      </c>
      <c r="K1226">
        <v>25</v>
      </c>
      <c r="L1226">
        <v>5</v>
      </c>
      <c r="M1226">
        <v>84.52</v>
      </c>
      <c r="N1226">
        <v>510.64444444444399</v>
      </c>
      <c r="O1226">
        <v>5</v>
      </c>
      <c r="P1226">
        <v>1</v>
      </c>
      <c r="Q1226">
        <v>533.04444444444403</v>
      </c>
      <c r="R1226">
        <v>502.64444444444399</v>
      </c>
      <c r="S1226">
        <v>5</v>
      </c>
      <c r="T1226">
        <v>5</v>
      </c>
      <c r="U1226">
        <v>312.10000610351602</v>
      </c>
      <c r="V1226">
        <v>621.80000305175804</v>
      </c>
      <c r="W1226">
        <v>6</v>
      </c>
      <c r="X1226">
        <v>3</v>
      </c>
      <c r="Y1226">
        <v>251.026875017018</v>
      </c>
      <c r="Z1226">
        <v>33.993000000000002</v>
      </c>
      <c r="AA1226">
        <v>42.244</v>
      </c>
      <c r="AB1226">
        <v>34.581000000000003</v>
      </c>
      <c r="AC1226">
        <v>0.58799999999999997</v>
      </c>
      <c r="AD1226" s="8">
        <f t="shared" si="39"/>
        <v>0.58799999999999997</v>
      </c>
      <c r="AE1226">
        <v>2550</v>
      </c>
      <c r="AF1226">
        <v>444919</v>
      </c>
      <c r="AG1226">
        <v>919</v>
      </c>
      <c r="AH1226" t="s">
        <v>40</v>
      </c>
      <c r="AI1226">
        <v>889</v>
      </c>
      <c r="AJ1226">
        <v>889</v>
      </c>
      <c r="AK1226">
        <v>4</v>
      </c>
    </row>
    <row r="1227" spans="1:37" x14ac:dyDescent="0.2">
      <c r="A1227">
        <v>12</v>
      </c>
      <c r="B1227" t="s">
        <v>37</v>
      </c>
      <c r="C1227">
        <v>150</v>
      </c>
      <c r="D1227">
        <v>3000</v>
      </c>
      <c r="E1227">
        <v>129</v>
      </c>
      <c r="F1227">
        <v>0</v>
      </c>
      <c r="G1227">
        <v>0</v>
      </c>
      <c r="H1227" t="s">
        <v>33</v>
      </c>
      <c r="I1227">
        <v>1</v>
      </c>
      <c r="J1227" s="8" t="str">
        <f t="shared" si="38"/>
        <v>TNEG</v>
      </c>
      <c r="K1227">
        <v>0</v>
      </c>
      <c r="L1227" t="s">
        <v>34</v>
      </c>
      <c r="M1227">
        <v>223.15111111111099</v>
      </c>
      <c r="N1227">
        <v>630.27555555555602</v>
      </c>
      <c r="O1227">
        <v>6</v>
      </c>
      <c r="P1227">
        <v>2</v>
      </c>
      <c r="Q1227">
        <v>223.15111111111099</v>
      </c>
      <c r="R1227">
        <v>630.27555555555602</v>
      </c>
      <c r="S1227">
        <v>6</v>
      </c>
      <c r="T1227">
        <v>2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42.573999999999998</v>
      </c>
      <c r="AA1227">
        <v>42.573999999999998</v>
      </c>
      <c r="AB1227">
        <v>-1</v>
      </c>
      <c r="AC1227">
        <v>-1</v>
      </c>
      <c r="AD1227" s="8">
        <f t="shared" si="39"/>
        <v>1</v>
      </c>
      <c r="AE1227">
        <v>1192</v>
      </c>
      <c r="AF1227">
        <v>447119</v>
      </c>
      <c r="AG1227">
        <v>73</v>
      </c>
      <c r="AH1227" t="s">
        <v>40</v>
      </c>
      <c r="AI1227">
        <v>889</v>
      </c>
      <c r="AJ1227">
        <v>889</v>
      </c>
      <c r="AK1227">
        <v>4</v>
      </c>
    </row>
    <row r="1228" spans="1:37" x14ac:dyDescent="0.2">
      <c r="A1228">
        <v>12</v>
      </c>
      <c r="B1228" t="s">
        <v>37</v>
      </c>
      <c r="C1228">
        <v>150</v>
      </c>
      <c r="D1228">
        <v>3000</v>
      </c>
      <c r="E1228">
        <v>130</v>
      </c>
      <c r="F1228">
        <v>1</v>
      </c>
      <c r="G1228">
        <v>59</v>
      </c>
      <c r="H1228" t="s">
        <v>36</v>
      </c>
      <c r="I1228">
        <v>1</v>
      </c>
      <c r="J1228" s="8" t="str">
        <f t="shared" si="38"/>
        <v xml:space="preserve">HIT </v>
      </c>
      <c r="K1228">
        <v>5</v>
      </c>
      <c r="L1228">
        <v>2</v>
      </c>
      <c r="M1228">
        <v>202.15111111111099</v>
      </c>
      <c r="N1228">
        <v>289.38222222222203</v>
      </c>
      <c r="O1228">
        <v>3</v>
      </c>
      <c r="P1228">
        <v>2</v>
      </c>
      <c r="Q1228">
        <v>774.30666666666696</v>
      </c>
      <c r="R1228">
        <v>291.38222222222203</v>
      </c>
      <c r="S1228">
        <v>3</v>
      </c>
      <c r="T1228">
        <v>7</v>
      </c>
      <c r="U1228">
        <v>538.10000610351597</v>
      </c>
      <c r="V1228">
        <v>533.80000305175804</v>
      </c>
      <c r="W1228">
        <v>5</v>
      </c>
      <c r="X1228">
        <v>5</v>
      </c>
      <c r="Y1228">
        <v>338.46708400775498</v>
      </c>
      <c r="Z1228">
        <v>41.253999999999998</v>
      </c>
      <c r="AA1228">
        <v>42.904000000000003</v>
      </c>
      <c r="AB1228">
        <v>33.433</v>
      </c>
      <c r="AC1228">
        <v>-7.8209999999999997</v>
      </c>
      <c r="AD1228" s="8">
        <f t="shared" si="39"/>
        <v>7.8209999999999997</v>
      </c>
      <c r="AE1228">
        <v>2359</v>
      </c>
      <c r="AF1228">
        <v>451360</v>
      </c>
      <c r="AG1228">
        <v>487</v>
      </c>
      <c r="AH1228" t="s">
        <v>40</v>
      </c>
      <c r="AI1228">
        <v>889</v>
      </c>
      <c r="AJ1228">
        <v>889</v>
      </c>
      <c r="AK1228">
        <v>4</v>
      </c>
    </row>
    <row r="1229" spans="1:37" x14ac:dyDescent="0.2">
      <c r="A1229">
        <v>12</v>
      </c>
      <c r="B1229" t="s">
        <v>37</v>
      </c>
      <c r="C1229">
        <v>150</v>
      </c>
      <c r="D1229">
        <v>3000</v>
      </c>
      <c r="E1229">
        <v>131</v>
      </c>
      <c r="F1229">
        <v>1</v>
      </c>
      <c r="G1229">
        <v>60</v>
      </c>
      <c r="H1229" t="s">
        <v>36</v>
      </c>
      <c r="I1229">
        <v>1</v>
      </c>
      <c r="J1229" s="8" t="str">
        <f t="shared" si="38"/>
        <v xml:space="preserve">HIT </v>
      </c>
      <c r="K1229">
        <v>16</v>
      </c>
      <c r="L1229">
        <v>4</v>
      </c>
      <c r="M1229">
        <v>552.04444444444403</v>
      </c>
      <c r="N1229">
        <v>190.75111111111099</v>
      </c>
      <c r="O1229">
        <v>2</v>
      </c>
      <c r="P1229">
        <v>5</v>
      </c>
      <c r="Q1229">
        <v>419.41333333333301</v>
      </c>
      <c r="R1229">
        <v>530.64444444444405</v>
      </c>
      <c r="S1229">
        <v>5</v>
      </c>
      <c r="T1229">
        <v>4</v>
      </c>
      <c r="U1229">
        <v>212.10000610351599</v>
      </c>
      <c r="V1229">
        <v>615.80000305175804</v>
      </c>
      <c r="W1229">
        <v>6</v>
      </c>
      <c r="X1229">
        <v>2</v>
      </c>
      <c r="Y1229">
        <v>224.121138692496</v>
      </c>
      <c r="Z1229">
        <v>37.954000000000001</v>
      </c>
      <c r="AA1229">
        <v>43.234000000000002</v>
      </c>
      <c r="AB1229">
        <v>36.188000000000002</v>
      </c>
      <c r="AC1229">
        <v>-1.766</v>
      </c>
      <c r="AD1229" s="8">
        <f t="shared" si="39"/>
        <v>1.766</v>
      </c>
      <c r="AE1229">
        <v>2041</v>
      </c>
      <c r="AF1229">
        <v>456728</v>
      </c>
      <c r="AG1229">
        <v>1891</v>
      </c>
      <c r="AH1229" t="s">
        <v>40</v>
      </c>
      <c r="AI1229">
        <v>889</v>
      </c>
      <c r="AJ1229">
        <v>889</v>
      </c>
      <c r="AK1229">
        <v>4</v>
      </c>
    </row>
    <row r="1230" spans="1:37" x14ac:dyDescent="0.2">
      <c r="A1230">
        <v>12</v>
      </c>
      <c r="B1230" t="s">
        <v>37</v>
      </c>
      <c r="C1230">
        <v>150</v>
      </c>
      <c r="D1230">
        <v>3000</v>
      </c>
      <c r="E1230">
        <v>132</v>
      </c>
      <c r="F1230">
        <v>1</v>
      </c>
      <c r="G1230">
        <v>61</v>
      </c>
      <c r="H1230" t="s">
        <v>36</v>
      </c>
      <c r="I1230">
        <v>1</v>
      </c>
      <c r="J1230" s="8" t="str">
        <f t="shared" si="38"/>
        <v xml:space="preserve">HIT </v>
      </c>
      <c r="K1230">
        <v>8</v>
      </c>
      <c r="L1230">
        <v>3</v>
      </c>
      <c r="M1230">
        <v>545.04444444444403</v>
      </c>
      <c r="N1230">
        <v>302.38222222222203</v>
      </c>
      <c r="O1230">
        <v>3</v>
      </c>
      <c r="P1230">
        <v>5</v>
      </c>
      <c r="Q1230">
        <v>654.675555555556</v>
      </c>
      <c r="R1230">
        <v>276.38222222222203</v>
      </c>
      <c r="S1230">
        <v>3</v>
      </c>
      <c r="T1230">
        <v>6</v>
      </c>
      <c r="U1230">
        <v>772.10000610351597</v>
      </c>
      <c r="V1230">
        <v>197.80000305175801</v>
      </c>
      <c r="W1230">
        <v>2</v>
      </c>
      <c r="X1230">
        <v>7</v>
      </c>
      <c r="Y1230">
        <v>141.29284042811699</v>
      </c>
      <c r="Z1230">
        <v>40.923999999999999</v>
      </c>
      <c r="AA1230">
        <v>43.564</v>
      </c>
      <c r="AB1230">
        <v>41.354999999999997</v>
      </c>
      <c r="AC1230">
        <v>0.43099999999999999</v>
      </c>
      <c r="AD1230" s="8">
        <f t="shared" si="39"/>
        <v>0.43099999999999999</v>
      </c>
      <c r="AE1230">
        <v>1215</v>
      </c>
      <c r="AF1230">
        <v>461239</v>
      </c>
      <c r="AG1230">
        <v>1113</v>
      </c>
      <c r="AH1230" t="s">
        <v>40</v>
      </c>
      <c r="AI1230">
        <v>889</v>
      </c>
      <c r="AJ1230">
        <v>889</v>
      </c>
      <c r="AK1230">
        <v>4</v>
      </c>
    </row>
    <row r="1231" spans="1:37" x14ac:dyDescent="0.2">
      <c r="A1231">
        <v>12</v>
      </c>
      <c r="B1231" t="s">
        <v>37</v>
      </c>
      <c r="C1231">
        <v>150</v>
      </c>
      <c r="D1231">
        <v>3000</v>
      </c>
      <c r="E1231">
        <v>133</v>
      </c>
      <c r="F1231">
        <v>1</v>
      </c>
      <c r="G1231">
        <v>62</v>
      </c>
      <c r="H1231" t="s">
        <v>36</v>
      </c>
      <c r="I1231">
        <v>1</v>
      </c>
      <c r="J1231" s="8" t="str">
        <f t="shared" si="38"/>
        <v xml:space="preserve">HIT </v>
      </c>
      <c r="K1231">
        <v>55</v>
      </c>
      <c r="L1231">
        <v>6</v>
      </c>
      <c r="M1231">
        <v>775.30666666666696</v>
      </c>
      <c r="N1231">
        <v>197.75111111111099</v>
      </c>
      <c r="O1231">
        <v>2</v>
      </c>
      <c r="P1231">
        <v>7</v>
      </c>
      <c r="Q1231">
        <v>103.52</v>
      </c>
      <c r="R1231">
        <v>608.27555555555602</v>
      </c>
      <c r="S1231">
        <v>6</v>
      </c>
      <c r="T1231">
        <v>1</v>
      </c>
      <c r="U1231">
        <v>95.100006103515597</v>
      </c>
      <c r="V1231">
        <v>598.80000305175804</v>
      </c>
      <c r="W1231">
        <v>6</v>
      </c>
      <c r="X1231">
        <v>1</v>
      </c>
      <c r="Y1231">
        <v>12.676055871960401</v>
      </c>
      <c r="Z1231">
        <v>25.742999999999999</v>
      </c>
      <c r="AA1231">
        <v>43.893999999999998</v>
      </c>
      <c r="AB1231">
        <v>31.366</v>
      </c>
      <c r="AC1231">
        <v>5.6239999999999997</v>
      </c>
      <c r="AD1231" s="8">
        <f t="shared" si="39"/>
        <v>5.6239999999999997</v>
      </c>
      <c r="AE1231">
        <v>1549</v>
      </c>
      <c r="AF1231">
        <v>465968</v>
      </c>
      <c r="AG1231">
        <v>1003</v>
      </c>
      <c r="AH1231" t="s">
        <v>40</v>
      </c>
      <c r="AI1231">
        <v>889</v>
      </c>
      <c r="AJ1231">
        <v>889</v>
      </c>
      <c r="AK1231">
        <v>4</v>
      </c>
    </row>
    <row r="1232" spans="1:37" x14ac:dyDescent="0.2">
      <c r="A1232">
        <v>12</v>
      </c>
      <c r="B1232" t="s">
        <v>37</v>
      </c>
      <c r="C1232">
        <v>150</v>
      </c>
      <c r="D1232">
        <v>3000</v>
      </c>
      <c r="E1232">
        <v>134</v>
      </c>
      <c r="F1232">
        <v>1</v>
      </c>
      <c r="G1232">
        <v>63</v>
      </c>
      <c r="H1232" t="s">
        <v>36</v>
      </c>
      <c r="I1232">
        <v>1</v>
      </c>
      <c r="J1232" s="8" t="str">
        <f t="shared" si="38"/>
        <v xml:space="preserve">HIT </v>
      </c>
      <c r="K1232">
        <v>29</v>
      </c>
      <c r="L1232">
        <v>5</v>
      </c>
      <c r="M1232">
        <v>311.782222222222</v>
      </c>
      <c r="N1232">
        <v>167.75111111111099</v>
      </c>
      <c r="O1232">
        <v>2</v>
      </c>
      <c r="P1232">
        <v>3</v>
      </c>
      <c r="Q1232">
        <v>209.15111111111099</v>
      </c>
      <c r="R1232">
        <v>411.01333333333298</v>
      </c>
      <c r="S1232">
        <v>4</v>
      </c>
      <c r="T1232">
        <v>2</v>
      </c>
      <c r="U1232">
        <v>94.100006103515597</v>
      </c>
      <c r="V1232">
        <v>493.80000305175798</v>
      </c>
      <c r="W1232">
        <v>5</v>
      </c>
      <c r="X1232">
        <v>1</v>
      </c>
      <c r="Y1232">
        <v>141.74057092638</v>
      </c>
      <c r="Z1232">
        <v>34.652999999999999</v>
      </c>
      <c r="AA1232">
        <v>44.223999999999997</v>
      </c>
      <c r="AB1232">
        <v>30.448</v>
      </c>
      <c r="AC1232">
        <v>-4.2060000000000004</v>
      </c>
      <c r="AD1232" s="8">
        <f t="shared" si="39"/>
        <v>4.2060000000000004</v>
      </c>
      <c r="AE1232">
        <v>1578</v>
      </c>
      <c r="AF1232">
        <v>470344</v>
      </c>
      <c r="AG1232">
        <v>1082</v>
      </c>
      <c r="AH1232" t="s">
        <v>40</v>
      </c>
      <c r="AI1232">
        <v>889</v>
      </c>
      <c r="AJ1232">
        <v>889</v>
      </c>
      <c r="AK1232">
        <v>4</v>
      </c>
    </row>
    <row r="1233" spans="1:37" x14ac:dyDescent="0.2">
      <c r="A1233">
        <v>12</v>
      </c>
      <c r="B1233" t="s">
        <v>37</v>
      </c>
      <c r="C1233">
        <v>150</v>
      </c>
      <c r="D1233">
        <v>3000</v>
      </c>
      <c r="E1233">
        <v>135</v>
      </c>
      <c r="F1233">
        <v>0</v>
      </c>
      <c r="G1233">
        <v>0</v>
      </c>
      <c r="H1233" t="s">
        <v>33</v>
      </c>
      <c r="I1233">
        <v>1</v>
      </c>
      <c r="J1233" s="8" t="str">
        <f t="shared" si="38"/>
        <v>TNEG</v>
      </c>
      <c r="K1233">
        <v>0</v>
      </c>
      <c r="L1233" t="s">
        <v>34</v>
      </c>
      <c r="M1233">
        <v>425.41333333333301</v>
      </c>
      <c r="N1233">
        <v>639.27555555555602</v>
      </c>
      <c r="O1233">
        <v>6</v>
      </c>
      <c r="P1233">
        <v>4</v>
      </c>
      <c r="Q1233">
        <v>425.41333333333301</v>
      </c>
      <c r="R1233">
        <v>639.27555555555602</v>
      </c>
      <c r="S1233">
        <v>6</v>
      </c>
      <c r="T1233">
        <v>4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44.554000000000002</v>
      </c>
      <c r="AA1233">
        <v>44.554000000000002</v>
      </c>
      <c r="AB1233">
        <v>-1</v>
      </c>
      <c r="AC1233">
        <v>-1</v>
      </c>
      <c r="AD1233" s="8">
        <f t="shared" si="39"/>
        <v>1</v>
      </c>
      <c r="AE1233">
        <v>1301</v>
      </c>
      <c r="AF1233">
        <v>472655</v>
      </c>
      <c r="AG1233">
        <v>1676</v>
      </c>
      <c r="AH1233" t="s">
        <v>40</v>
      </c>
      <c r="AI1233">
        <v>889</v>
      </c>
      <c r="AJ1233">
        <v>889</v>
      </c>
      <c r="AK1233">
        <v>4</v>
      </c>
    </row>
    <row r="1234" spans="1:37" x14ac:dyDescent="0.2">
      <c r="A1234">
        <v>12</v>
      </c>
      <c r="B1234" t="s">
        <v>37</v>
      </c>
      <c r="C1234">
        <v>150</v>
      </c>
      <c r="D1234">
        <v>3000</v>
      </c>
      <c r="E1234">
        <v>136</v>
      </c>
      <c r="F1234">
        <v>0</v>
      </c>
      <c r="G1234">
        <v>0</v>
      </c>
      <c r="H1234" t="s">
        <v>33</v>
      </c>
      <c r="I1234">
        <v>1</v>
      </c>
      <c r="J1234" s="8" t="str">
        <f t="shared" si="38"/>
        <v>TNEG</v>
      </c>
      <c r="K1234">
        <v>0</v>
      </c>
      <c r="L1234" t="s">
        <v>34</v>
      </c>
      <c r="M1234">
        <v>762.30666666666696</v>
      </c>
      <c r="N1234">
        <v>511.64444444444399</v>
      </c>
      <c r="O1234">
        <v>5</v>
      </c>
      <c r="P1234">
        <v>7</v>
      </c>
      <c r="Q1234">
        <v>762.30666666666696</v>
      </c>
      <c r="R1234">
        <v>511.64444444444399</v>
      </c>
      <c r="S1234">
        <v>5</v>
      </c>
      <c r="T1234">
        <v>7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44.884</v>
      </c>
      <c r="AA1234">
        <v>44.884</v>
      </c>
      <c r="AB1234">
        <v>-1</v>
      </c>
      <c r="AC1234">
        <v>-1</v>
      </c>
      <c r="AD1234" s="8">
        <f t="shared" si="39"/>
        <v>1</v>
      </c>
      <c r="AE1234">
        <v>975</v>
      </c>
      <c r="AF1234">
        <v>474143</v>
      </c>
      <c r="AG1234">
        <v>1689</v>
      </c>
      <c r="AH1234" t="s">
        <v>40</v>
      </c>
      <c r="AI1234">
        <v>889</v>
      </c>
      <c r="AJ1234">
        <v>889</v>
      </c>
      <c r="AK1234">
        <v>4</v>
      </c>
    </row>
    <row r="1235" spans="1:37" x14ac:dyDescent="0.2">
      <c r="A1235">
        <v>12</v>
      </c>
      <c r="B1235" t="s">
        <v>37</v>
      </c>
      <c r="C1235">
        <v>150</v>
      </c>
      <c r="D1235">
        <v>3000</v>
      </c>
      <c r="E1235">
        <v>137</v>
      </c>
      <c r="F1235">
        <v>0</v>
      </c>
      <c r="G1235">
        <v>0</v>
      </c>
      <c r="H1235" t="s">
        <v>33</v>
      </c>
      <c r="I1235">
        <v>1</v>
      </c>
      <c r="J1235" s="8" t="str">
        <f t="shared" si="38"/>
        <v>TNEG</v>
      </c>
      <c r="K1235">
        <v>0</v>
      </c>
      <c r="L1235" t="s">
        <v>34</v>
      </c>
      <c r="M1235">
        <v>552.04444444444403</v>
      </c>
      <c r="N1235">
        <v>190.75111111111099</v>
      </c>
      <c r="O1235">
        <v>2</v>
      </c>
      <c r="P1235">
        <v>5</v>
      </c>
      <c r="Q1235">
        <v>552.04444444444403</v>
      </c>
      <c r="R1235">
        <v>190.75111111111099</v>
      </c>
      <c r="S1235">
        <v>2</v>
      </c>
      <c r="T1235">
        <v>5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45.215000000000003</v>
      </c>
      <c r="AA1235">
        <v>45.215000000000003</v>
      </c>
      <c r="AB1235">
        <v>-1</v>
      </c>
      <c r="AC1235">
        <v>-1</v>
      </c>
      <c r="AD1235" s="8">
        <f t="shared" si="39"/>
        <v>1</v>
      </c>
      <c r="AE1235">
        <v>814</v>
      </c>
      <c r="AF1235">
        <v>475463</v>
      </c>
      <c r="AG1235">
        <v>1629</v>
      </c>
      <c r="AH1235" t="s">
        <v>40</v>
      </c>
      <c r="AI1235">
        <v>889</v>
      </c>
      <c r="AJ1235">
        <v>889</v>
      </c>
      <c r="AK1235">
        <v>4</v>
      </c>
    </row>
    <row r="1236" spans="1:37" x14ac:dyDescent="0.2">
      <c r="A1236">
        <v>12</v>
      </c>
      <c r="B1236" t="s">
        <v>37</v>
      </c>
      <c r="C1236">
        <v>150</v>
      </c>
      <c r="D1236">
        <v>3000</v>
      </c>
      <c r="E1236">
        <v>138</v>
      </c>
      <c r="F1236">
        <v>1</v>
      </c>
      <c r="G1236">
        <v>64</v>
      </c>
      <c r="H1236" t="s">
        <v>36</v>
      </c>
      <c r="I1236">
        <v>1</v>
      </c>
      <c r="J1236" s="8" t="str">
        <f t="shared" si="38"/>
        <v xml:space="preserve">HIT </v>
      </c>
      <c r="K1236">
        <v>30</v>
      </c>
      <c r="L1236">
        <v>5</v>
      </c>
      <c r="M1236">
        <v>209.15111111111099</v>
      </c>
      <c r="N1236">
        <v>411.01333333333298</v>
      </c>
      <c r="O1236">
        <v>4</v>
      </c>
      <c r="P1236">
        <v>2</v>
      </c>
      <c r="Q1236">
        <v>104.52</v>
      </c>
      <c r="R1236">
        <v>411.01333333333298</v>
      </c>
      <c r="S1236">
        <v>4</v>
      </c>
      <c r="T1236">
        <v>1</v>
      </c>
      <c r="U1236">
        <v>294.10000610351602</v>
      </c>
      <c r="V1236">
        <v>390.80000305175798</v>
      </c>
      <c r="W1236">
        <v>4</v>
      </c>
      <c r="X1236">
        <v>3</v>
      </c>
      <c r="Y1236">
        <v>190.65454999889499</v>
      </c>
      <c r="Z1236">
        <v>35.643999999999998</v>
      </c>
      <c r="AA1236">
        <v>45.545000000000002</v>
      </c>
      <c r="AB1236">
        <v>36.302999999999997</v>
      </c>
      <c r="AC1236">
        <v>0.66</v>
      </c>
      <c r="AD1236" s="8">
        <f t="shared" si="39"/>
        <v>0.66</v>
      </c>
      <c r="AE1236">
        <v>2449</v>
      </c>
      <c r="AF1236">
        <v>480624</v>
      </c>
      <c r="AG1236">
        <v>640</v>
      </c>
      <c r="AH1236" t="s">
        <v>40</v>
      </c>
      <c r="AI1236">
        <v>889</v>
      </c>
      <c r="AJ1236">
        <v>889</v>
      </c>
      <c r="AK1236">
        <v>4</v>
      </c>
    </row>
    <row r="1237" spans="1:37" x14ac:dyDescent="0.2">
      <c r="A1237">
        <v>12</v>
      </c>
      <c r="B1237" t="s">
        <v>37</v>
      </c>
      <c r="C1237">
        <v>150</v>
      </c>
      <c r="D1237">
        <v>3000</v>
      </c>
      <c r="E1237">
        <v>139</v>
      </c>
      <c r="F1237">
        <v>1</v>
      </c>
      <c r="G1237">
        <v>65</v>
      </c>
      <c r="H1237" t="s">
        <v>36</v>
      </c>
      <c r="I1237">
        <v>1</v>
      </c>
      <c r="J1237" s="8" t="str">
        <f t="shared" si="38"/>
        <v xml:space="preserve">HIT </v>
      </c>
      <c r="K1237">
        <v>38</v>
      </c>
      <c r="L1237">
        <v>5</v>
      </c>
      <c r="M1237">
        <v>552.04444444444403</v>
      </c>
      <c r="N1237">
        <v>190.75111111111099</v>
      </c>
      <c r="O1237">
        <v>2</v>
      </c>
      <c r="P1237">
        <v>5</v>
      </c>
      <c r="Q1237">
        <v>202.15111111111099</v>
      </c>
      <c r="R1237">
        <v>289.38222222222203</v>
      </c>
      <c r="S1237">
        <v>3</v>
      </c>
      <c r="T1237">
        <v>2</v>
      </c>
      <c r="U1237">
        <v>95.100006103515597</v>
      </c>
      <c r="V1237">
        <v>498.80000305175798</v>
      </c>
      <c r="W1237">
        <v>5</v>
      </c>
      <c r="X1237">
        <v>1</v>
      </c>
      <c r="Y1237">
        <v>235.19299736793701</v>
      </c>
      <c r="Z1237">
        <v>33.332999999999998</v>
      </c>
      <c r="AA1237">
        <v>45.875</v>
      </c>
      <c r="AB1237">
        <v>36.188000000000002</v>
      </c>
      <c r="AC1237">
        <v>2.855</v>
      </c>
      <c r="AD1237" s="8">
        <f t="shared" si="39"/>
        <v>2.855</v>
      </c>
      <c r="AE1237">
        <v>1327</v>
      </c>
      <c r="AF1237">
        <v>485000</v>
      </c>
      <c r="AG1237">
        <v>977</v>
      </c>
      <c r="AH1237" t="s">
        <v>40</v>
      </c>
      <c r="AI1237">
        <v>889</v>
      </c>
      <c r="AJ1237">
        <v>889</v>
      </c>
      <c r="AK1237">
        <v>4</v>
      </c>
    </row>
    <row r="1238" spans="1:37" x14ac:dyDescent="0.2">
      <c r="A1238">
        <v>12</v>
      </c>
      <c r="B1238" t="s">
        <v>37</v>
      </c>
      <c r="C1238">
        <v>150</v>
      </c>
      <c r="D1238">
        <v>3000</v>
      </c>
      <c r="E1238">
        <v>140</v>
      </c>
      <c r="F1238">
        <v>1</v>
      </c>
      <c r="G1238">
        <v>66</v>
      </c>
      <c r="H1238" t="s">
        <v>36</v>
      </c>
      <c r="I1238">
        <v>1</v>
      </c>
      <c r="J1238" s="8" t="str">
        <f t="shared" si="38"/>
        <v xml:space="preserve">HIT </v>
      </c>
      <c r="K1238">
        <v>4</v>
      </c>
      <c r="L1238">
        <v>2</v>
      </c>
      <c r="M1238">
        <v>84.52</v>
      </c>
      <c r="N1238">
        <v>510.64444444444399</v>
      </c>
      <c r="O1238">
        <v>5</v>
      </c>
      <c r="P1238">
        <v>1</v>
      </c>
      <c r="Q1238">
        <v>762.30666666666696</v>
      </c>
      <c r="R1238">
        <v>511.64444444444399</v>
      </c>
      <c r="S1238">
        <v>5</v>
      </c>
      <c r="T1238">
        <v>7</v>
      </c>
      <c r="U1238">
        <v>88.100006103515597</v>
      </c>
      <c r="V1238">
        <v>594.80000305175804</v>
      </c>
      <c r="W1238">
        <v>6</v>
      </c>
      <c r="X1238">
        <v>1</v>
      </c>
      <c r="Y1238">
        <v>679.31544077476303</v>
      </c>
      <c r="Z1238">
        <v>44.884</v>
      </c>
      <c r="AA1238">
        <v>46.204999999999998</v>
      </c>
      <c r="AB1238">
        <v>39.058999999999997</v>
      </c>
      <c r="AC1238">
        <v>-5.8259999999999996</v>
      </c>
      <c r="AD1238" s="8">
        <f t="shared" si="39"/>
        <v>5.8259999999999996</v>
      </c>
      <c r="AE1238">
        <v>3438</v>
      </c>
      <c r="AF1238">
        <v>491847</v>
      </c>
      <c r="AG1238">
        <v>1689</v>
      </c>
      <c r="AH1238" t="s">
        <v>40</v>
      </c>
      <c r="AI1238">
        <v>889</v>
      </c>
      <c r="AJ1238">
        <v>889</v>
      </c>
      <c r="AK1238">
        <v>4</v>
      </c>
    </row>
    <row r="1239" spans="1:37" x14ac:dyDescent="0.2">
      <c r="A1239">
        <v>12</v>
      </c>
      <c r="B1239" t="s">
        <v>37</v>
      </c>
      <c r="C1239">
        <v>150</v>
      </c>
      <c r="D1239">
        <v>3000</v>
      </c>
      <c r="E1239">
        <v>141</v>
      </c>
      <c r="F1239">
        <v>0</v>
      </c>
      <c r="G1239">
        <v>0</v>
      </c>
      <c r="H1239" t="s">
        <v>33</v>
      </c>
      <c r="I1239">
        <v>1</v>
      </c>
      <c r="J1239" s="8" t="str">
        <f t="shared" si="38"/>
        <v>TNEG</v>
      </c>
      <c r="K1239">
        <v>0</v>
      </c>
      <c r="L1239" t="s">
        <v>34</v>
      </c>
      <c r="M1239">
        <v>201.15111111111099</v>
      </c>
      <c r="N1239">
        <v>726.90666666666698</v>
      </c>
      <c r="O1239">
        <v>7</v>
      </c>
      <c r="P1239">
        <v>2</v>
      </c>
      <c r="Q1239">
        <v>201.15111111111099</v>
      </c>
      <c r="R1239">
        <v>726.90666666666698</v>
      </c>
      <c r="S1239">
        <v>7</v>
      </c>
      <c r="T1239">
        <v>2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46.534999999999997</v>
      </c>
      <c r="AA1239">
        <v>46.534999999999997</v>
      </c>
      <c r="AB1239">
        <v>-1</v>
      </c>
      <c r="AC1239">
        <v>-1</v>
      </c>
      <c r="AD1239" s="8">
        <f t="shared" si="39"/>
        <v>1</v>
      </c>
      <c r="AE1239">
        <v>1389</v>
      </c>
      <c r="AF1239">
        <v>494247</v>
      </c>
      <c r="AG1239">
        <v>1758</v>
      </c>
      <c r="AH1239" t="s">
        <v>40</v>
      </c>
      <c r="AI1239">
        <v>889</v>
      </c>
      <c r="AJ1239">
        <v>889</v>
      </c>
      <c r="AK1239">
        <v>4</v>
      </c>
    </row>
    <row r="1240" spans="1:37" x14ac:dyDescent="0.2">
      <c r="A1240">
        <v>12</v>
      </c>
      <c r="B1240" t="s">
        <v>37</v>
      </c>
      <c r="C1240">
        <v>150</v>
      </c>
      <c r="D1240">
        <v>3000</v>
      </c>
      <c r="E1240">
        <v>142</v>
      </c>
      <c r="F1240">
        <v>1</v>
      </c>
      <c r="G1240">
        <v>67</v>
      </c>
      <c r="H1240" t="s">
        <v>36</v>
      </c>
      <c r="I1240">
        <v>1</v>
      </c>
      <c r="J1240" s="8" t="str">
        <f t="shared" si="38"/>
        <v xml:space="preserve">HIT </v>
      </c>
      <c r="K1240">
        <v>38</v>
      </c>
      <c r="L1240">
        <v>5</v>
      </c>
      <c r="M1240">
        <v>649.675555555556</v>
      </c>
      <c r="N1240">
        <v>727.90666666666698</v>
      </c>
      <c r="O1240">
        <v>7</v>
      </c>
      <c r="P1240">
        <v>6</v>
      </c>
      <c r="Q1240">
        <v>207.15111111111099</v>
      </c>
      <c r="R1240">
        <v>64.12</v>
      </c>
      <c r="S1240">
        <v>1</v>
      </c>
      <c r="T1240">
        <v>2</v>
      </c>
      <c r="U1240">
        <v>195.10000610351599</v>
      </c>
      <c r="V1240">
        <v>64.800003051757798</v>
      </c>
      <c r="W1240">
        <v>1</v>
      </c>
      <c r="X1240">
        <v>2</v>
      </c>
      <c r="Y1240">
        <v>12.070274895564401</v>
      </c>
      <c r="Z1240">
        <v>34.323</v>
      </c>
      <c r="AA1240">
        <v>46.865000000000002</v>
      </c>
      <c r="AB1240">
        <v>35.613999999999997</v>
      </c>
      <c r="AC1240">
        <v>1.2909999999999999</v>
      </c>
      <c r="AD1240" s="8">
        <f t="shared" si="39"/>
        <v>1.2909999999999999</v>
      </c>
      <c r="AE1240">
        <v>1487</v>
      </c>
      <c r="AF1240">
        <v>498696</v>
      </c>
      <c r="AG1240">
        <v>2022</v>
      </c>
      <c r="AH1240" t="s">
        <v>40</v>
      </c>
      <c r="AI1240">
        <v>889</v>
      </c>
      <c r="AJ1240">
        <v>889</v>
      </c>
      <c r="AK1240">
        <v>4</v>
      </c>
    </row>
    <row r="1241" spans="1:37" x14ac:dyDescent="0.2">
      <c r="A1241">
        <v>12</v>
      </c>
      <c r="B1241" t="s">
        <v>37</v>
      </c>
      <c r="C1241">
        <v>150</v>
      </c>
      <c r="D1241">
        <v>3000</v>
      </c>
      <c r="E1241">
        <v>143</v>
      </c>
      <c r="F1241">
        <v>0</v>
      </c>
      <c r="G1241">
        <v>0</v>
      </c>
      <c r="H1241" t="s">
        <v>33</v>
      </c>
      <c r="I1241">
        <v>1</v>
      </c>
      <c r="J1241" s="8" t="str">
        <f t="shared" si="38"/>
        <v>TNEG</v>
      </c>
      <c r="K1241">
        <v>0</v>
      </c>
      <c r="L1241" t="s">
        <v>34</v>
      </c>
      <c r="M1241">
        <v>425.41333333333301</v>
      </c>
      <c r="N1241">
        <v>639.27555555555602</v>
      </c>
      <c r="O1241">
        <v>6</v>
      </c>
      <c r="P1241">
        <v>4</v>
      </c>
      <c r="Q1241">
        <v>425.41333333333301</v>
      </c>
      <c r="R1241">
        <v>639.27555555555602</v>
      </c>
      <c r="S1241">
        <v>6</v>
      </c>
      <c r="T1241">
        <v>4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47.195</v>
      </c>
      <c r="AA1241">
        <v>47.195</v>
      </c>
      <c r="AB1241">
        <v>-1</v>
      </c>
      <c r="AC1241">
        <v>-1</v>
      </c>
      <c r="AD1241" s="8">
        <f t="shared" si="39"/>
        <v>1</v>
      </c>
      <c r="AE1241">
        <v>1267</v>
      </c>
      <c r="AF1241">
        <v>500967</v>
      </c>
      <c r="AG1241">
        <v>1502</v>
      </c>
      <c r="AH1241" t="s">
        <v>40</v>
      </c>
      <c r="AI1241">
        <v>889</v>
      </c>
      <c r="AJ1241">
        <v>889</v>
      </c>
      <c r="AK1241">
        <v>4</v>
      </c>
    </row>
    <row r="1242" spans="1:37" x14ac:dyDescent="0.2">
      <c r="A1242">
        <v>12</v>
      </c>
      <c r="B1242" t="s">
        <v>37</v>
      </c>
      <c r="C1242">
        <v>150</v>
      </c>
      <c r="D1242">
        <v>3000</v>
      </c>
      <c r="E1242">
        <v>144</v>
      </c>
      <c r="F1242">
        <v>0</v>
      </c>
      <c r="G1242">
        <v>0</v>
      </c>
      <c r="H1242" t="s">
        <v>33</v>
      </c>
      <c r="I1242">
        <v>1</v>
      </c>
      <c r="J1242" s="8" t="str">
        <f t="shared" si="38"/>
        <v>TNEG</v>
      </c>
      <c r="K1242">
        <v>0</v>
      </c>
      <c r="L1242" t="s">
        <v>34</v>
      </c>
      <c r="M1242">
        <v>753.30666666666696</v>
      </c>
      <c r="N1242">
        <v>725.90666666666698</v>
      </c>
      <c r="O1242">
        <v>7</v>
      </c>
      <c r="P1242">
        <v>7</v>
      </c>
      <c r="Q1242">
        <v>753.30666666666696</v>
      </c>
      <c r="R1242">
        <v>725.90666666666698</v>
      </c>
      <c r="S1242">
        <v>7</v>
      </c>
      <c r="T1242">
        <v>7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47.524999999999999</v>
      </c>
      <c r="AA1242">
        <v>47.524999999999999</v>
      </c>
      <c r="AB1242">
        <v>-1</v>
      </c>
      <c r="AC1242">
        <v>-1</v>
      </c>
      <c r="AD1242" s="8">
        <f t="shared" si="39"/>
        <v>1</v>
      </c>
      <c r="AE1242">
        <v>1169</v>
      </c>
      <c r="AF1242">
        <v>502655</v>
      </c>
      <c r="AG1242">
        <v>62</v>
      </c>
      <c r="AH1242" t="s">
        <v>40</v>
      </c>
      <c r="AI1242">
        <v>889</v>
      </c>
      <c r="AJ1242">
        <v>889</v>
      </c>
      <c r="AK1242">
        <v>4</v>
      </c>
    </row>
    <row r="1243" spans="1:37" x14ac:dyDescent="0.2">
      <c r="A1243">
        <v>12</v>
      </c>
      <c r="B1243" t="s">
        <v>37</v>
      </c>
      <c r="C1243">
        <v>150</v>
      </c>
      <c r="D1243">
        <v>3000</v>
      </c>
      <c r="E1243">
        <v>145</v>
      </c>
      <c r="F1243">
        <v>1</v>
      </c>
      <c r="G1243">
        <v>68</v>
      </c>
      <c r="H1243" t="s">
        <v>36</v>
      </c>
      <c r="I1243">
        <v>1</v>
      </c>
      <c r="J1243" s="8" t="str">
        <f t="shared" si="38"/>
        <v xml:space="preserve">HIT </v>
      </c>
      <c r="K1243">
        <v>50</v>
      </c>
      <c r="L1243">
        <v>6</v>
      </c>
      <c r="M1243">
        <v>223.15111111111099</v>
      </c>
      <c r="N1243">
        <v>630.27555555555602</v>
      </c>
      <c r="O1243">
        <v>6</v>
      </c>
      <c r="P1243">
        <v>2</v>
      </c>
      <c r="Q1243">
        <v>306.782222222222</v>
      </c>
      <c r="R1243">
        <v>734.90666666666698</v>
      </c>
      <c r="S1243">
        <v>7</v>
      </c>
      <c r="T1243">
        <v>3</v>
      </c>
      <c r="U1243">
        <v>80.100006103515597</v>
      </c>
      <c r="V1243">
        <v>91.800003051757798</v>
      </c>
      <c r="W1243">
        <v>1</v>
      </c>
      <c r="X1243">
        <v>1</v>
      </c>
      <c r="Y1243">
        <v>681.88782647176504</v>
      </c>
      <c r="Z1243">
        <v>31.353000000000002</v>
      </c>
      <c r="AA1243">
        <v>47.854999999999997</v>
      </c>
      <c r="AB1243">
        <v>20.344000000000001</v>
      </c>
      <c r="AC1243">
        <v>-11.009</v>
      </c>
      <c r="AD1243" s="8">
        <f t="shared" si="39"/>
        <v>11.009</v>
      </c>
      <c r="AE1243">
        <v>4363</v>
      </c>
      <c r="AF1243">
        <v>508488</v>
      </c>
      <c r="AG1243">
        <v>370</v>
      </c>
      <c r="AH1243" t="s">
        <v>40</v>
      </c>
      <c r="AI1243">
        <v>889</v>
      </c>
      <c r="AJ1243">
        <v>889</v>
      </c>
      <c r="AK1243">
        <v>4</v>
      </c>
    </row>
    <row r="1244" spans="1:37" x14ac:dyDescent="0.2">
      <c r="A1244">
        <v>12</v>
      </c>
      <c r="B1244" t="s">
        <v>37</v>
      </c>
      <c r="C1244">
        <v>150</v>
      </c>
      <c r="D1244">
        <v>3000</v>
      </c>
      <c r="E1244">
        <v>146</v>
      </c>
      <c r="F1244">
        <v>0</v>
      </c>
      <c r="G1244">
        <v>0</v>
      </c>
      <c r="H1244" t="s">
        <v>33</v>
      </c>
      <c r="I1244">
        <v>1</v>
      </c>
      <c r="J1244" s="8" t="str">
        <f t="shared" si="38"/>
        <v>TNEG</v>
      </c>
      <c r="K1244">
        <v>0</v>
      </c>
      <c r="L1244" t="s">
        <v>34</v>
      </c>
      <c r="M1244">
        <v>108.52</v>
      </c>
      <c r="N1244">
        <v>742.90666666666698</v>
      </c>
      <c r="O1244">
        <v>7</v>
      </c>
      <c r="P1244">
        <v>1</v>
      </c>
      <c r="Q1244">
        <v>108.52</v>
      </c>
      <c r="R1244">
        <v>742.90666666666698</v>
      </c>
      <c r="S1244">
        <v>7</v>
      </c>
      <c r="T1244">
        <v>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48.185000000000002</v>
      </c>
      <c r="AA1244">
        <v>48.185000000000002</v>
      </c>
      <c r="AB1244">
        <v>-1</v>
      </c>
      <c r="AC1244">
        <v>-1</v>
      </c>
      <c r="AD1244" s="8">
        <f t="shared" si="39"/>
        <v>1</v>
      </c>
      <c r="AE1244">
        <v>1556</v>
      </c>
      <c r="AF1244">
        <v>511047</v>
      </c>
      <c r="AG1244">
        <v>1436</v>
      </c>
      <c r="AH1244" t="s">
        <v>40</v>
      </c>
      <c r="AI1244">
        <v>889</v>
      </c>
      <c r="AJ1244">
        <v>889</v>
      </c>
      <c r="AK1244">
        <v>4</v>
      </c>
    </row>
    <row r="1245" spans="1:37" x14ac:dyDescent="0.2">
      <c r="A1245">
        <v>12</v>
      </c>
      <c r="B1245" t="s">
        <v>37</v>
      </c>
      <c r="C1245">
        <v>150</v>
      </c>
      <c r="D1245">
        <v>3000</v>
      </c>
      <c r="E1245">
        <v>147</v>
      </c>
      <c r="F1245">
        <v>0</v>
      </c>
      <c r="G1245">
        <v>0</v>
      </c>
      <c r="H1245" t="s">
        <v>33</v>
      </c>
      <c r="I1245">
        <v>1</v>
      </c>
      <c r="J1245" s="8" t="str">
        <f t="shared" si="38"/>
        <v>TNEG</v>
      </c>
      <c r="K1245">
        <v>0</v>
      </c>
      <c r="L1245" t="s">
        <v>34</v>
      </c>
      <c r="M1245">
        <v>773.30666666666696</v>
      </c>
      <c r="N1245">
        <v>72.12</v>
      </c>
      <c r="O1245">
        <v>1</v>
      </c>
      <c r="P1245">
        <v>7</v>
      </c>
      <c r="Q1245">
        <v>773.30666666666696</v>
      </c>
      <c r="R1245">
        <v>72.12</v>
      </c>
      <c r="S1245">
        <v>1</v>
      </c>
      <c r="T1245">
        <v>7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48.515000000000001</v>
      </c>
      <c r="AA1245">
        <v>48.515000000000001</v>
      </c>
      <c r="AB1245">
        <v>-1</v>
      </c>
      <c r="AC1245">
        <v>-1</v>
      </c>
      <c r="AD1245" s="8">
        <f t="shared" si="39"/>
        <v>1</v>
      </c>
      <c r="AE1245">
        <v>1011</v>
      </c>
      <c r="AF1245">
        <v>512567</v>
      </c>
      <c r="AG1245">
        <v>1832</v>
      </c>
      <c r="AH1245" t="s">
        <v>40</v>
      </c>
      <c r="AI1245">
        <v>889</v>
      </c>
      <c r="AJ1245">
        <v>889</v>
      </c>
      <c r="AK1245">
        <v>4</v>
      </c>
    </row>
    <row r="1246" spans="1:37" x14ac:dyDescent="0.2">
      <c r="A1246">
        <v>12</v>
      </c>
      <c r="B1246" t="s">
        <v>37</v>
      </c>
      <c r="C1246">
        <v>150</v>
      </c>
      <c r="D1246">
        <v>3000</v>
      </c>
      <c r="E1246">
        <v>148</v>
      </c>
      <c r="F1246">
        <v>0</v>
      </c>
      <c r="G1246">
        <v>0</v>
      </c>
      <c r="H1246" t="s">
        <v>33</v>
      </c>
      <c r="I1246">
        <v>1</v>
      </c>
      <c r="J1246" s="8" t="str">
        <f t="shared" si="38"/>
        <v>TNEG</v>
      </c>
      <c r="K1246">
        <v>0</v>
      </c>
      <c r="L1246" t="s">
        <v>34</v>
      </c>
      <c r="M1246">
        <v>753.30666666666696</v>
      </c>
      <c r="N1246">
        <v>725.90666666666698</v>
      </c>
      <c r="O1246">
        <v>7</v>
      </c>
      <c r="P1246">
        <v>7</v>
      </c>
      <c r="Q1246">
        <v>753.30666666666696</v>
      </c>
      <c r="R1246">
        <v>725.90666666666698</v>
      </c>
      <c r="S1246">
        <v>7</v>
      </c>
      <c r="T1246">
        <v>7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48.844999999999999</v>
      </c>
      <c r="AA1246">
        <v>48.844999999999999</v>
      </c>
      <c r="AB1246">
        <v>-1</v>
      </c>
      <c r="AC1246">
        <v>-1</v>
      </c>
      <c r="AD1246" s="8">
        <f t="shared" si="39"/>
        <v>1</v>
      </c>
      <c r="AE1246">
        <v>921</v>
      </c>
      <c r="AF1246">
        <v>513999</v>
      </c>
      <c r="AG1246">
        <v>1178</v>
      </c>
      <c r="AH1246" t="s">
        <v>40</v>
      </c>
      <c r="AI1246">
        <v>889</v>
      </c>
      <c r="AJ1246">
        <v>889</v>
      </c>
      <c r="AK1246">
        <v>4</v>
      </c>
    </row>
    <row r="1247" spans="1:37" x14ac:dyDescent="0.2">
      <c r="A1247">
        <v>12</v>
      </c>
      <c r="B1247" t="s">
        <v>37</v>
      </c>
      <c r="C1247">
        <v>150</v>
      </c>
      <c r="D1247">
        <v>3000</v>
      </c>
      <c r="E1247">
        <v>149</v>
      </c>
      <c r="F1247">
        <v>0</v>
      </c>
      <c r="G1247">
        <v>0</v>
      </c>
      <c r="H1247" t="s">
        <v>33</v>
      </c>
      <c r="I1247">
        <v>1</v>
      </c>
      <c r="J1247" s="8" t="str">
        <f t="shared" si="38"/>
        <v>TNEG</v>
      </c>
      <c r="K1247">
        <v>0</v>
      </c>
      <c r="L1247" t="s">
        <v>34</v>
      </c>
      <c r="M1247">
        <v>84.52</v>
      </c>
      <c r="N1247">
        <v>510.64444444444399</v>
      </c>
      <c r="O1247">
        <v>5</v>
      </c>
      <c r="P1247">
        <v>1</v>
      </c>
      <c r="Q1247">
        <v>84.52</v>
      </c>
      <c r="R1247">
        <v>510.64444444444399</v>
      </c>
      <c r="S1247">
        <v>5</v>
      </c>
      <c r="T1247">
        <v>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49.174999999999997</v>
      </c>
      <c r="AA1247">
        <v>49.174999999999997</v>
      </c>
      <c r="AB1247">
        <v>-1</v>
      </c>
      <c r="AC1247">
        <v>-1</v>
      </c>
      <c r="AD1247" s="8">
        <f t="shared" si="39"/>
        <v>1</v>
      </c>
      <c r="AE1247">
        <v>957</v>
      </c>
      <c r="AF1247">
        <v>515472</v>
      </c>
      <c r="AG1247">
        <v>1616</v>
      </c>
      <c r="AH1247" t="s">
        <v>40</v>
      </c>
      <c r="AI1247">
        <v>889</v>
      </c>
      <c r="AJ1247">
        <v>889</v>
      </c>
      <c r="AK1247">
        <v>4</v>
      </c>
    </row>
    <row r="1248" spans="1:37" x14ac:dyDescent="0.2">
      <c r="A1248">
        <v>12</v>
      </c>
      <c r="B1248" t="s">
        <v>37</v>
      </c>
      <c r="C1248">
        <v>150</v>
      </c>
      <c r="D1248">
        <v>3000</v>
      </c>
      <c r="E1248">
        <v>150</v>
      </c>
      <c r="F1248">
        <v>1</v>
      </c>
      <c r="G1248">
        <v>69</v>
      </c>
      <c r="H1248" t="s">
        <v>36</v>
      </c>
      <c r="I1248">
        <v>1</v>
      </c>
      <c r="J1248" s="8" t="str">
        <f t="shared" si="38"/>
        <v xml:space="preserve">HIT </v>
      </c>
      <c r="K1248">
        <v>13</v>
      </c>
      <c r="L1248">
        <v>4</v>
      </c>
      <c r="M1248">
        <v>201.15111111111099</v>
      </c>
      <c r="N1248">
        <v>726.90666666666698</v>
      </c>
      <c r="O1248">
        <v>7</v>
      </c>
      <c r="P1248">
        <v>2</v>
      </c>
      <c r="Q1248">
        <v>552.04444444444403</v>
      </c>
      <c r="R1248">
        <v>190.75111111111099</v>
      </c>
      <c r="S1248">
        <v>2</v>
      </c>
      <c r="T1248">
        <v>5</v>
      </c>
      <c r="U1248">
        <v>528.10000610351597</v>
      </c>
      <c r="V1248">
        <v>493.80000305175798</v>
      </c>
      <c r="W1248">
        <v>5</v>
      </c>
      <c r="X1248">
        <v>5</v>
      </c>
      <c r="Y1248">
        <v>303.99336675973097</v>
      </c>
      <c r="Z1248">
        <v>45.215000000000003</v>
      </c>
      <c r="AA1248">
        <v>49.505000000000003</v>
      </c>
      <c r="AB1248">
        <v>43.881</v>
      </c>
      <c r="AC1248">
        <v>-1.3340000000000001</v>
      </c>
      <c r="AD1248" s="8">
        <f t="shared" si="39"/>
        <v>1.3340000000000001</v>
      </c>
      <c r="AE1248">
        <v>1531</v>
      </c>
      <c r="AF1248">
        <v>518746</v>
      </c>
      <c r="AG1248">
        <v>1629</v>
      </c>
      <c r="AH1248" t="s">
        <v>40</v>
      </c>
      <c r="AI1248">
        <v>889</v>
      </c>
      <c r="AJ1248">
        <v>889</v>
      </c>
      <c r="AK1248">
        <v>4</v>
      </c>
    </row>
    <row r="1249" spans="1:37" x14ac:dyDescent="0.2">
      <c r="A1249">
        <v>12</v>
      </c>
      <c r="B1249" t="s">
        <v>37</v>
      </c>
      <c r="C1249">
        <v>150</v>
      </c>
      <c r="D1249">
        <v>3000</v>
      </c>
      <c r="E1249">
        <v>151</v>
      </c>
      <c r="F1249">
        <v>1</v>
      </c>
      <c r="G1249">
        <v>70</v>
      </c>
      <c r="H1249" t="s">
        <v>36</v>
      </c>
      <c r="I1249">
        <v>1</v>
      </c>
      <c r="J1249" s="8" t="str">
        <f t="shared" si="38"/>
        <v xml:space="preserve">HIT </v>
      </c>
      <c r="K1249">
        <v>10</v>
      </c>
      <c r="L1249">
        <v>3</v>
      </c>
      <c r="M1249">
        <v>441.41333333333301</v>
      </c>
      <c r="N1249">
        <v>67.12</v>
      </c>
      <c r="O1249">
        <v>1</v>
      </c>
      <c r="P1249">
        <v>4</v>
      </c>
      <c r="Q1249">
        <v>201.15111111111099</v>
      </c>
      <c r="R1249">
        <v>726.90666666666698</v>
      </c>
      <c r="S1249">
        <v>7</v>
      </c>
      <c r="T1249">
        <v>2</v>
      </c>
      <c r="U1249">
        <v>210.10000610351599</v>
      </c>
      <c r="V1249">
        <v>722.80000305175804</v>
      </c>
      <c r="W1249">
        <v>7</v>
      </c>
      <c r="X1249">
        <v>2</v>
      </c>
      <c r="Y1249">
        <v>9.8461874667862492</v>
      </c>
      <c r="Z1249">
        <v>46.534999999999997</v>
      </c>
      <c r="AA1249">
        <v>49.835000000000001</v>
      </c>
      <c r="AB1249">
        <v>39.402999999999999</v>
      </c>
      <c r="AC1249">
        <v>-7.1319999999999997</v>
      </c>
      <c r="AD1249" s="8">
        <f t="shared" si="39"/>
        <v>7.1319999999999997</v>
      </c>
      <c r="AE1249">
        <v>1572</v>
      </c>
      <c r="AF1249">
        <v>523039</v>
      </c>
      <c r="AG1249">
        <v>1758</v>
      </c>
      <c r="AH1249" t="s">
        <v>40</v>
      </c>
      <c r="AI1249">
        <v>889</v>
      </c>
      <c r="AJ1249">
        <v>889</v>
      </c>
      <c r="AK1249">
        <v>4</v>
      </c>
    </row>
    <row r="1250" spans="1:37" x14ac:dyDescent="0.2">
      <c r="A1250">
        <v>12</v>
      </c>
      <c r="B1250" t="s">
        <v>37</v>
      </c>
      <c r="C1250">
        <v>150</v>
      </c>
      <c r="D1250">
        <v>3000</v>
      </c>
      <c r="E1250">
        <v>152</v>
      </c>
      <c r="F1250">
        <v>0</v>
      </c>
      <c r="G1250">
        <v>0</v>
      </c>
      <c r="H1250" t="s">
        <v>33</v>
      </c>
      <c r="I1250">
        <v>1</v>
      </c>
      <c r="J1250" s="8" t="str">
        <f t="shared" si="38"/>
        <v>TNEG</v>
      </c>
      <c r="K1250">
        <v>0</v>
      </c>
      <c r="L1250" t="s">
        <v>34</v>
      </c>
      <c r="M1250">
        <v>112.52</v>
      </c>
      <c r="N1250">
        <v>71.12</v>
      </c>
      <c r="O1250">
        <v>1</v>
      </c>
      <c r="P1250">
        <v>1</v>
      </c>
      <c r="Q1250">
        <v>112.52</v>
      </c>
      <c r="R1250">
        <v>71.12</v>
      </c>
      <c r="S1250">
        <v>1</v>
      </c>
      <c r="T1250">
        <v>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50.164999999999999</v>
      </c>
      <c r="AA1250">
        <v>50.164999999999999</v>
      </c>
      <c r="AB1250">
        <v>-1</v>
      </c>
      <c r="AC1250">
        <v>-1</v>
      </c>
      <c r="AD1250" s="8">
        <f t="shared" si="39"/>
        <v>1</v>
      </c>
      <c r="AE1250">
        <v>1431</v>
      </c>
      <c r="AF1250">
        <v>525487</v>
      </c>
      <c r="AG1250">
        <v>1183</v>
      </c>
      <c r="AH1250" t="s">
        <v>40</v>
      </c>
      <c r="AI1250">
        <v>889</v>
      </c>
      <c r="AJ1250">
        <v>889</v>
      </c>
      <c r="AK1250">
        <v>4</v>
      </c>
    </row>
    <row r="1251" spans="1:37" x14ac:dyDescent="0.2">
      <c r="A1251">
        <v>12</v>
      </c>
      <c r="B1251" t="s">
        <v>37</v>
      </c>
      <c r="C1251">
        <v>150</v>
      </c>
      <c r="D1251">
        <v>3000</v>
      </c>
      <c r="E1251">
        <v>153</v>
      </c>
      <c r="F1251">
        <v>1</v>
      </c>
      <c r="G1251">
        <v>71</v>
      </c>
      <c r="H1251" t="s">
        <v>36</v>
      </c>
      <c r="I1251">
        <v>1</v>
      </c>
      <c r="J1251" s="8" t="str">
        <f t="shared" si="38"/>
        <v xml:space="preserve">HIT </v>
      </c>
      <c r="K1251">
        <v>7</v>
      </c>
      <c r="L1251">
        <v>3</v>
      </c>
      <c r="M1251">
        <v>90.52</v>
      </c>
      <c r="N1251">
        <v>301.38222222222203</v>
      </c>
      <c r="O1251">
        <v>3</v>
      </c>
      <c r="P1251">
        <v>1</v>
      </c>
      <c r="Q1251">
        <v>108.52</v>
      </c>
      <c r="R1251">
        <v>742.90666666666698</v>
      </c>
      <c r="S1251">
        <v>7</v>
      </c>
      <c r="T1251">
        <v>1</v>
      </c>
      <c r="U1251">
        <v>89.100006103515597</v>
      </c>
      <c r="V1251">
        <v>742.80000305175804</v>
      </c>
      <c r="W1251">
        <v>7</v>
      </c>
      <c r="X1251">
        <v>1</v>
      </c>
      <c r="Y1251">
        <v>19.420286817301001</v>
      </c>
      <c r="Z1251">
        <v>48.185000000000002</v>
      </c>
      <c r="AA1251">
        <v>50.494999999999997</v>
      </c>
      <c r="AB1251">
        <v>47.21</v>
      </c>
      <c r="AC1251">
        <v>-0.97499999999999998</v>
      </c>
      <c r="AD1251" s="8">
        <f t="shared" si="39"/>
        <v>0.97499999999999998</v>
      </c>
      <c r="AE1251">
        <v>1309</v>
      </c>
      <c r="AF1251">
        <v>528528</v>
      </c>
      <c r="AG1251">
        <v>1436</v>
      </c>
      <c r="AH1251" t="s">
        <v>40</v>
      </c>
      <c r="AI1251">
        <v>889</v>
      </c>
      <c r="AJ1251">
        <v>889</v>
      </c>
      <c r="AK1251">
        <v>4</v>
      </c>
    </row>
    <row r="1252" spans="1:37" x14ac:dyDescent="0.2">
      <c r="A1252">
        <v>12</v>
      </c>
      <c r="B1252" t="s">
        <v>37</v>
      </c>
      <c r="C1252">
        <v>150</v>
      </c>
      <c r="D1252">
        <v>3000</v>
      </c>
      <c r="E1252">
        <v>154</v>
      </c>
      <c r="F1252">
        <v>1</v>
      </c>
      <c r="G1252">
        <v>72</v>
      </c>
      <c r="H1252" t="s">
        <v>36</v>
      </c>
      <c r="I1252">
        <v>1</v>
      </c>
      <c r="J1252" s="8" t="str">
        <f t="shared" si="38"/>
        <v xml:space="preserve">HIT </v>
      </c>
      <c r="K1252">
        <v>25</v>
      </c>
      <c r="L1252">
        <v>5</v>
      </c>
      <c r="M1252">
        <v>201.15111111111099</v>
      </c>
      <c r="N1252">
        <v>726.90666666666698</v>
      </c>
      <c r="O1252">
        <v>7</v>
      </c>
      <c r="P1252">
        <v>2</v>
      </c>
      <c r="Q1252">
        <v>223.15111111111099</v>
      </c>
      <c r="R1252">
        <v>630.27555555555602</v>
      </c>
      <c r="S1252">
        <v>6</v>
      </c>
      <c r="T1252">
        <v>2</v>
      </c>
      <c r="U1252">
        <v>127.10000610351599</v>
      </c>
      <c r="V1252">
        <v>416.80000305175798</v>
      </c>
      <c r="W1252">
        <v>4</v>
      </c>
      <c r="X1252">
        <v>1</v>
      </c>
      <c r="Y1252">
        <v>234.08892816616</v>
      </c>
      <c r="Z1252">
        <v>42.573999999999998</v>
      </c>
      <c r="AA1252">
        <v>50.825000000000003</v>
      </c>
      <c r="AB1252">
        <v>38.944000000000003</v>
      </c>
      <c r="AC1252">
        <v>-3.6309999999999998</v>
      </c>
      <c r="AD1252" s="8">
        <f t="shared" si="39"/>
        <v>3.6309999999999998</v>
      </c>
      <c r="AE1252">
        <v>1682</v>
      </c>
      <c r="AF1252">
        <v>532377</v>
      </c>
      <c r="AG1252">
        <v>73</v>
      </c>
      <c r="AH1252" t="s">
        <v>40</v>
      </c>
      <c r="AI1252">
        <v>889</v>
      </c>
      <c r="AJ1252">
        <v>889</v>
      </c>
      <c r="AK1252">
        <v>4</v>
      </c>
    </row>
    <row r="1253" spans="1:37" x14ac:dyDescent="0.2">
      <c r="A1253">
        <v>12</v>
      </c>
      <c r="B1253" t="s">
        <v>37</v>
      </c>
      <c r="C1253">
        <v>150</v>
      </c>
      <c r="D1253">
        <v>3000</v>
      </c>
      <c r="E1253">
        <v>155</v>
      </c>
      <c r="F1253">
        <v>0</v>
      </c>
      <c r="G1253">
        <v>0</v>
      </c>
      <c r="H1253" t="s">
        <v>33</v>
      </c>
      <c r="I1253">
        <v>1</v>
      </c>
      <c r="J1253" s="8" t="str">
        <f t="shared" si="38"/>
        <v>TNEG</v>
      </c>
      <c r="K1253">
        <v>0</v>
      </c>
      <c r="L1253" t="s">
        <v>34</v>
      </c>
      <c r="M1253">
        <v>323.782222222222</v>
      </c>
      <c r="N1253">
        <v>501.64444444444399</v>
      </c>
      <c r="O1253">
        <v>5</v>
      </c>
      <c r="P1253">
        <v>3</v>
      </c>
      <c r="Q1253">
        <v>323.782222222222</v>
      </c>
      <c r="R1253">
        <v>501.64444444444399</v>
      </c>
      <c r="S1253">
        <v>5</v>
      </c>
      <c r="T1253">
        <v>3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51.155000000000001</v>
      </c>
      <c r="AA1253">
        <v>51.155000000000001</v>
      </c>
      <c r="AB1253">
        <v>-1</v>
      </c>
      <c r="AC1253">
        <v>-1</v>
      </c>
      <c r="AD1253" s="8">
        <f t="shared" si="39"/>
        <v>1</v>
      </c>
      <c r="AE1253">
        <v>1394</v>
      </c>
      <c r="AF1253">
        <v>534776</v>
      </c>
      <c r="AG1253">
        <v>646</v>
      </c>
      <c r="AH1253" t="s">
        <v>40</v>
      </c>
      <c r="AI1253">
        <v>889</v>
      </c>
      <c r="AJ1253">
        <v>889</v>
      </c>
      <c r="AK1253">
        <v>4</v>
      </c>
    </row>
    <row r="1254" spans="1:37" x14ac:dyDescent="0.2">
      <c r="A1254">
        <v>12</v>
      </c>
      <c r="B1254" t="s">
        <v>37</v>
      </c>
      <c r="C1254">
        <v>150</v>
      </c>
      <c r="D1254">
        <v>3000</v>
      </c>
      <c r="E1254">
        <v>156</v>
      </c>
      <c r="F1254">
        <v>1</v>
      </c>
      <c r="G1254">
        <v>73</v>
      </c>
      <c r="H1254" t="s">
        <v>33</v>
      </c>
      <c r="I1254">
        <v>0</v>
      </c>
      <c r="J1254" s="8" t="str">
        <f t="shared" si="38"/>
        <v>MISS</v>
      </c>
      <c r="K1254">
        <v>56</v>
      </c>
      <c r="L1254">
        <v>6</v>
      </c>
      <c r="M1254">
        <v>441.41333333333301</v>
      </c>
      <c r="N1254">
        <v>67.12</v>
      </c>
      <c r="O1254">
        <v>1</v>
      </c>
      <c r="P1254">
        <v>4</v>
      </c>
      <c r="Q1254">
        <v>533.04444444444403</v>
      </c>
      <c r="R1254">
        <v>502.64444444444399</v>
      </c>
      <c r="S1254">
        <v>5</v>
      </c>
      <c r="T1254">
        <v>5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33.003</v>
      </c>
      <c r="AA1254">
        <v>51.484999999999999</v>
      </c>
      <c r="AB1254">
        <v>-1</v>
      </c>
      <c r="AC1254">
        <v>-1</v>
      </c>
      <c r="AD1254" s="8">
        <f t="shared" si="39"/>
        <v>1</v>
      </c>
      <c r="AE1254">
        <v>1605</v>
      </c>
      <c r="AF1254">
        <v>536887</v>
      </c>
      <c r="AG1254">
        <v>543</v>
      </c>
      <c r="AH1254" t="s">
        <v>40</v>
      </c>
      <c r="AI1254">
        <v>889</v>
      </c>
      <c r="AJ1254">
        <v>889</v>
      </c>
      <c r="AK1254">
        <v>4</v>
      </c>
    </row>
    <row r="1255" spans="1:37" x14ac:dyDescent="0.2">
      <c r="A1255">
        <v>12</v>
      </c>
      <c r="B1255" t="s">
        <v>37</v>
      </c>
      <c r="C1255">
        <v>150</v>
      </c>
      <c r="D1255">
        <v>3000</v>
      </c>
      <c r="E1255">
        <v>157</v>
      </c>
      <c r="F1255">
        <v>1</v>
      </c>
      <c r="G1255">
        <v>74</v>
      </c>
      <c r="H1255" t="s">
        <v>36</v>
      </c>
      <c r="I1255">
        <v>1</v>
      </c>
      <c r="J1255" s="8" t="str">
        <f t="shared" si="38"/>
        <v xml:space="preserve">HIT </v>
      </c>
      <c r="K1255">
        <v>13</v>
      </c>
      <c r="L1255">
        <v>4</v>
      </c>
      <c r="M1255">
        <v>774.30666666666696</v>
      </c>
      <c r="N1255">
        <v>417.01333333333298</v>
      </c>
      <c r="O1255">
        <v>4</v>
      </c>
      <c r="P1255">
        <v>7</v>
      </c>
      <c r="Q1255">
        <v>753.30666666666696</v>
      </c>
      <c r="R1255">
        <v>725.90666666666698</v>
      </c>
      <c r="S1255">
        <v>7</v>
      </c>
      <c r="T1255">
        <v>7</v>
      </c>
      <c r="U1255">
        <v>659.10000610351597</v>
      </c>
      <c r="V1255">
        <v>735.80000305175804</v>
      </c>
      <c r="W1255">
        <v>7</v>
      </c>
      <c r="X1255">
        <v>6</v>
      </c>
      <c r="Y1255">
        <v>94.724722218063604</v>
      </c>
      <c r="Z1255">
        <v>47.524999999999999</v>
      </c>
      <c r="AA1255">
        <v>51.814999999999998</v>
      </c>
      <c r="AB1255">
        <v>46.750999999999998</v>
      </c>
      <c r="AC1255">
        <v>-0.77400000000000002</v>
      </c>
      <c r="AD1255" s="8">
        <f t="shared" si="39"/>
        <v>0.77400000000000002</v>
      </c>
      <c r="AE1255">
        <v>2970</v>
      </c>
      <c r="AF1255">
        <v>541856</v>
      </c>
      <c r="AG1255">
        <v>62</v>
      </c>
      <c r="AH1255" t="s">
        <v>40</v>
      </c>
      <c r="AI1255">
        <v>889</v>
      </c>
      <c r="AJ1255">
        <v>889</v>
      </c>
      <c r="AK1255">
        <v>4</v>
      </c>
    </row>
    <row r="1256" spans="1:37" x14ac:dyDescent="0.2">
      <c r="A1256">
        <v>12</v>
      </c>
      <c r="B1256" t="s">
        <v>37</v>
      </c>
      <c r="C1256">
        <v>150</v>
      </c>
      <c r="D1256">
        <v>3000</v>
      </c>
      <c r="E1256">
        <v>158</v>
      </c>
      <c r="F1256">
        <v>1</v>
      </c>
      <c r="G1256">
        <v>75</v>
      </c>
      <c r="H1256" t="s">
        <v>36</v>
      </c>
      <c r="I1256">
        <v>1</v>
      </c>
      <c r="J1256" s="8" t="str">
        <f t="shared" si="38"/>
        <v xml:space="preserve">HIT </v>
      </c>
      <c r="K1256">
        <v>9</v>
      </c>
      <c r="L1256">
        <v>3</v>
      </c>
      <c r="M1256">
        <v>643.675555555556</v>
      </c>
      <c r="N1256">
        <v>176.75111111111099</v>
      </c>
      <c r="O1256">
        <v>2</v>
      </c>
      <c r="P1256">
        <v>6</v>
      </c>
      <c r="Q1256">
        <v>84.52</v>
      </c>
      <c r="R1256">
        <v>510.64444444444399</v>
      </c>
      <c r="S1256">
        <v>5</v>
      </c>
      <c r="T1256">
        <v>1</v>
      </c>
      <c r="U1256">
        <v>81.100006103515597</v>
      </c>
      <c r="V1256">
        <v>489.80000305175798</v>
      </c>
      <c r="W1256">
        <v>5</v>
      </c>
      <c r="X1256">
        <v>1</v>
      </c>
      <c r="Y1256">
        <v>21.123141225327601</v>
      </c>
      <c r="Z1256">
        <v>49.174999999999997</v>
      </c>
      <c r="AA1256">
        <v>52.145000000000003</v>
      </c>
      <c r="AB1256">
        <v>24.937000000000001</v>
      </c>
      <c r="AC1256">
        <v>-24.238</v>
      </c>
      <c r="AD1256" s="8">
        <f t="shared" si="39"/>
        <v>24.238</v>
      </c>
      <c r="AE1256">
        <v>2144</v>
      </c>
      <c r="AF1256">
        <v>546671</v>
      </c>
      <c r="AG1256">
        <v>1616</v>
      </c>
      <c r="AH1256" t="s">
        <v>40</v>
      </c>
      <c r="AI1256">
        <v>889</v>
      </c>
      <c r="AJ1256">
        <v>889</v>
      </c>
      <c r="AK1256">
        <v>4</v>
      </c>
    </row>
    <row r="1257" spans="1:37" x14ac:dyDescent="0.2">
      <c r="A1257">
        <v>12</v>
      </c>
      <c r="B1257" t="s">
        <v>37</v>
      </c>
      <c r="C1257">
        <v>150</v>
      </c>
      <c r="D1257">
        <v>3000</v>
      </c>
      <c r="E1257">
        <v>159</v>
      </c>
      <c r="F1257">
        <v>0</v>
      </c>
      <c r="G1257">
        <v>0</v>
      </c>
      <c r="H1257" t="s">
        <v>33</v>
      </c>
      <c r="I1257">
        <v>1</v>
      </c>
      <c r="J1257" s="8" t="str">
        <f t="shared" si="38"/>
        <v>TNEG</v>
      </c>
      <c r="K1257">
        <v>0</v>
      </c>
      <c r="L1257" t="s">
        <v>34</v>
      </c>
      <c r="M1257">
        <v>436.41333333333301</v>
      </c>
      <c r="N1257">
        <v>736.90666666666698</v>
      </c>
      <c r="O1257">
        <v>7</v>
      </c>
      <c r="P1257">
        <v>4</v>
      </c>
      <c r="Q1257">
        <v>436.41333333333301</v>
      </c>
      <c r="R1257">
        <v>736.90666666666698</v>
      </c>
      <c r="S1257">
        <v>7</v>
      </c>
      <c r="T1257">
        <v>4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52.475000000000001</v>
      </c>
      <c r="AA1257">
        <v>52.475000000000001</v>
      </c>
      <c r="AB1257">
        <v>-1</v>
      </c>
      <c r="AC1257">
        <v>-1</v>
      </c>
      <c r="AD1257" s="8">
        <f t="shared" si="39"/>
        <v>1</v>
      </c>
      <c r="AE1257">
        <v>1250</v>
      </c>
      <c r="AF1257">
        <v>548927</v>
      </c>
      <c r="AG1257">
        <v>1152</v>
      </c>
      <c r="AH1257" t="s">
        <v>40</v>
      </c>
      <c r="AI1257">
        <v>889</v>
      </c>
      <c r="AJ1257">
        <v>889</v>
      </c>
      <c r="AK1257">
        <v>4</v>
      </c>
    </row>
    <row r="1258" spans="1:37" x14ac:dyDescent="0.2">
      <c r="A1258">
        <v>12</v>
      </c>
      <c r="B1258" t="s">
        <v>37</v>
      </c>
      <c r="C1258">
        <v>150</v>
      </c>
      <c r="D1258">
        <v>3000</v>
      </c>
      <c r="E1258">
        <v>160</v>
      </c>
      <c r="F1258">
        <v>0</v>
      </c>
      <c r="G1258">
        <v>0</v>
      </c>
      <c r="H1258" t="s">
        <v>33</v>
      </c>
      <c r="I1258">
        <v>1</v>
      </c>
      <c r="J1258" s="8" t="str">
        <f t="shared" si="38"/>
        <v>TNEG</v>
      </c>
      <c r="K1258">
        <v>0</v>
      </c>
      <c r="L1258" t="s">
        <v>34</v>
      </c>
      <c r="M1258">
        <v>425.41333333333301</v>
      </c>
      <c r="N1258">
        <v>639.27555555555602</v>
      </c>
      <c r="O1258">
        <v>6</v>
      </c>
      <c r="P1258">
        <v>4</v>
      </c>
      <c r="Q1258">
        <v>425.41333333333301</v>
      </c>
      <c r="R1258">
        <v>639.27555555555602</v>
      </c>
      <c r="S1258">
        <v>6</v>
      </c>
      <c r="T1258">
        <v>4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52.805</v>
      </c>
      <c r="AA1258">
        <v>52.805</v>
      </c>
      <c r="AB1258">
        <v>-1</v>
      </c>
      <c r="AC1258">
        <v>-1</v>
      </c>
      <c r="AD1258" s="8">
        <f t="shared" si="39"/>
        <v>1</v>
      </c>
      <c r="AE1258">
        <v>1072</v>
      </c>
      <c r="AF1258">
        <v>550504</v>
      </c>
      <c r="AG1258">
        <v>900</v>
      </c>
      <c r="AH1258" t="s">
        <v>40</v>
      </c>
      <c r="AI1258">
        <v>889</v>
      </c>
      <c r="AJ1258">
        <v>889</v>
      </c>
      <c r="AK1258">
        <v>4</v>
      </c>
    </row>
    <row r="1259" spans="1:37" x14ac:dyDescent="0.2">
      <c r="A1259">
        <v>12</v>
      </c>
      <c r="B1259" t="s">
        <v>37</v>
      </c>
      <c r="C1259">
        <v>150</v>
      </c>
      <c r="D1259">
        <v>3000</v>
      </c>
      <c r="E1259">
        <v>161</v>
      </c>
      <c r="F1259">
        <v>0</v>
      </c>
      <c r="G1259">
        <v>0</v>
      </c>
      <c r="H1259" t="s">
        <v>33</v>
      </c>
      <c r="I1259">
        <v>1</v>
      </c>
      <c r="J1259" s="8" t="str">
        <f t="shared" si="38"/>
        <v>TNEG</v>
      </c>
      <c r="K1259">
        <v>0</v>
      </c>
      <c r="L1259" t="s">
        <v>34</v>
      </c>
      <c r="M1259">
        <v>774.30666666666696</v>
      </c>
      <c r="N1259">
        <v>417.01333333333298</v>
      </c>
      <c r="O1259">
        <v>4</v>
      </c>
      <c r="P1259">
        <v>7</v>
      </c>
      <c r="Q1259">
        <v>774.30666666666696</v>
      </c>
      <c r="R1259">
        <v>417.01333333333298</v>
      </c>
      <c r="S1259">
        <v>4</v>
      </c>
      <c r="T1259">
        <v>7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53.134999999999998</v>
      </c>
      <c r="AA1259">
        <v>53.134999999999998</v>
      </c>
      <c r="AB1259">
        <v>-1</v>
      </c>
      <c r="AC1259">
        <v>-1</v>
      </c>
      <c r="AD1259" s="8">
        <f t="shared" si="39"/>
        <v>1</v>
      </c>
      <c r="AE1259">
        <v>1113</v>
      </c>
      <c r="AF1259">
        <v>552135</v>
      </c>
      <c r="AG1259">
        <v>427</v>
      </c>
      <c r="AH1259" t="s">
        <v>40</v>
      </c>
      <c r="AI1259">
        <v>889</v>
      </c>
      <c r="AJ1259">
        <v>889</v>
      </c>
      <c r="AK1259">
        <v>4</v>
      </c>
    </row>
    <row r="1260" spans="1:37" x14ac:dyDescent="0.2">
      <c r="A1260">
        <v>12</v>
      </c>
      <c r="B1260" t="s">
        <v>37</v>
      </c>
      <c r="C1260">
        <v>150</v>
      </c>
      <c r="D1260">
        <v>3000</v>
      </c>
      <c r="E1260">
        <v>162</v>
      </c>
      <c r="F1260">
        <v>1</v>
      </c>
      <c r="G1260">
        <v>76</v>
      </c>
      <c r="H1260" t="s">
        <v>36</v>
      </c>
      <c r="I1260">
        <v>1</v>
      </c>
      <c r="J1260" s="8" t="str">
        <f t="shared" si="38"/>
        <v xml:space="preserve">HIT </v>
      </c>
      <c r="K1260">
        <v>1</v>
      </c>
      <c r="L1260">
        <v>0</v>
      </c>
      <c r="M1260">
        <v>533.04444444444403</v>
      </c>
      <c r="N1260">
        <v>502.64444444444399</v>
      </c>
      <c r="O1260">
        <v>5</v>
      </c>
      <c r="P1260">
        <v>5</v>
      </c>
      <c r="Q1260">
        <v>774.30666666666696</v>
      </c>
      <c r="R1260">
        <v>417.01333333333298</v>
      </c>
      <c r="S1260">
        <v>4</v>
      </c>
      <c r="T1260">
        <v>7</v>
      </c>
      <c r="U1260">
        <v>805.10000610351597</v>
      </c>
      <c r="V1260">
        <v>412.80000305175798</v>
      </c>
      <c r="W1260">
        <v>4</v>
      </c>
      <c r="X1260">
        <v>7</v>
      </c>
      <c r="Y1260">
        <v>31.0802494477545</v>
      </c>
      <c r="Z1260">
        <v>53.134999999999998</v>
      </c>
      <c r="AA1260">
        <v>53.465000000000003</v>
      </c>
      <c r="AB1260">
        <v>53.41</v>
      </c>
      <c r="AC1260">
        <v>0.27500000000000002</v>
      </c>
      <c r="AD1260" s="8">
        <f t="shared" si="39"/>
        <v>0.27500000000000002</v>
      </c>
      <c r="AE1260">
        <v>1242</v>
      </c>
      <c r="AF1260">
        <v>555528</v>
      </c>
      <c r="AG1260">
        <v>427</v>
      </c>
      <c r="AH1260" t="s">
        <v>40</v>
      </c>
      <c r="AI1260">
        <v>889</v>
      </c>
      <c r="AJ1260">
        <v>889</v>
      </c>
      <c r="AK1260">
        <v>4</v>
      </c>
    </row>
    <row r="1261" spans="1:37" x14ac:dyDescent="0.2">
      <c r="A1261">
        <v>12</v>
      </c>
      <c r="B1261" t="s">
        <v>37</v>
      </c>
      <c r="C1261">
        <v>150</v>
      </c>
      <c r="D1261">
        <v>3000</v>
      </c>
      <c r="E1261">
        <v>163</v>
      </c>
      <c r="F1261">
        <v>0</v>
      </c>
      <c r="G1261">
        <v>0</v>
      </c>
      <c r="H1261" t="s">
        <v>33</v>
      </c>
      <c r="I1261">
        <v>1</v>
      </c>
      <c r="J1261" s="8" t="str">
        <f t="shared" si="38"/>
        <v>TNEG</v>
      </c>
      <c r="K1261">
        <v>0</v>
      </c>
      <c r="L1261" t="s">
        <v>34</v>
      </c>
      <c r="M1261">
        <v>774.30666666666696</v>
      </c>
      <c r="N1261">
        <v>417.01333333333298</v>
      </c>
      <c r="O1261">
        <v>4</v>
      </c>
      <c r="P1261">
        <v>7</v>
      </c>
      <c r="Q1261">
        <v>774.30666666666696</v>
      </c>
      <c r="R1261">
        <v>417.01333333333298</v>
      </c>
      <c r="S1261">
        <v>4</v>
      </c>
      <c r="T1261">
        <v>7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53.795000000000002</v>
      </c>
      <c r="AA1261">
        <v>53.795000000000002</v>
      </c>
      <c r="AB1261">
        <v>-1</v>
      </c>
      <c r="AC1261">
        <v>-1</v>
      </c>
      <c r="AD1261" s="8">
        <f t="shared" si="39"/>
        <v>1</v>
      </c>
      <c r="AE1261">
        <v>1327</v>
      </c>
      <c r="AF1261">
        <v>557864</v>
      </c>
      <c r="AG1261">
        <v>2312</v>
      </c>
      <c r="AH1261" t="s">
        <v>40</v>
      </c>
      <c r="AI1261">
        <v>889</v>
      </c>
      <c r="AJ1261">
        <v>889</v>
      </c>
      <c r="AK1261">
        <v>4</v>
      </c>
    </row>
    <row r="1262" spans="1:37" x14ac:dyDescent="0.2">
      <c r="A1262">
        <v>12</v>
      </c>
      <c r="B1262" t="s">
        <v>37</v>
      </c>
      <c r="C1262">
        <v>150</v>
      </c>
      <c r="D1262">
        <v>3000</v>
      </c>
      <c r="E1262">
        <v>164</v>
      </c>
      <c r="F1262">
        <v>0</v>
      </c>
      <c r="G1262">
        <v>0</v>
      </c>
      <c r="H1262" t="s">
        <v>33</v>
      </c>
      <c r="I1262">
        <v>1</v>
      </c>
      <c r="J1262" s="8" t="str">
        <f t="shared" si="38"/>
        <v>TNEG</v>
      </c>
      <c r="K1262">
        <v>0</v>
      </c>
      <c r="L1262" t="s">
        <v>34</v>
      </c>
      <c r="M1262">
        <v>421.41333333333301</v>
      </c>
      <c r="N1262">
        <v>284.38222222222203</v>
      </c>
      <c r="O1262">
        <v>3</v>
      </c>
      <c r="P1262">
        <v>4</v>
      </c>
      <c r="Q1262">
        <v>421.41333333333301</v>
      </c>
      <c r="R1262">
        <v>284.38222222222203</v>
      </c>
      <c r="S1262">
        <v>3</v>
      </c>
      <c r="T1262">
        <v>4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54.125</v>
      </c>
      <c r="AA1262">
        <v>54.125</v>
      </c>
      <c r="AB1262">
        <v>-1</v>
      </c>
      <c r="AC1262">
        <v>-1</v>
      </c>
      <c r="AD1262" s="8">
        <f t="shared" si="39"/>
        <v>1</v>
      </c>
      <c r="AE1262">
        <v>907</v>
      </c>
      <c r="AF1262">
        <v>559288</v>
      </c>
      <c r="AG1262">
        <v>1509</v>
      </c>
      <c r="AH1262" t="s">
        <v>40</v>
      </c>
      <c r="AI1262">
        <v>889</v>
      </c>
      <c r="AJ1262">
        <v>889</v>
      </c>
      <c r="AK1262">
        <v>4</v>
      </c>
    </row>
    <row r="1263" spans="1:37" x14ac:dyDescent="0.2">
      <c r="A1263">
        <v>12</v>
      </c>
      <c r="B1263" t="s">
        <v>37</v>
      </c>
      <c r="C1263">
        <v>150</v>
      </c>
      <c r="D1263">
        <v>3000</v>
      </c>
      <c r="E1263">
        <v>165</v>
      </c>
      <c r="F1263">
        <v>0</v>
      </c>
      <c r="G1263">
        <v>0</v>
      </c>
      <c r="H1263" t="s">
        <v>33</v>
      </c>
      <c r="I1263">
        <v>1</v>
      </c>
      <c r="J1263" s="8" t="str">
        <f t="shared" si="38"/>
        <v>TNEG</v>
      </c>
      <c r="K1263">
        <v>0</v>
      </c>
      <c r="L1263" t="s">
        <v>34</v>
      </c>
      <c r="M1263">
        <v>545.04444444444403</v>
      </c>
      <c r="N1263">
        <v>302.38222222222203</v>
      </c>
      <c r="O1263">
        <v>3</v>
      </c>
      <c r="P1263">
        <v>5</v>
      </c>
      <c r="Q1263">
        <v>545.04444444444403</v>
      </c>
      <c r="R1263">
        <v>302.38222222222203</v>
      </c>
      <c r="S1263">
        <v>3</v>
      </c>
      <c r="T1263">
        <v>5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54.454999999999998</v>
      </c>
      <c r="AA1263">
        <v>54.454999999999998</v>
      </c>
      <c r="AB1263">
        <v>-1</v>
      </c>
      <c r="AC1263">
        <v>-1</v>
      </c>
      <c r="AD1263" s="8">
        <f t="shared" si="39"/>
        <v>1</v>
      </c>
      <c r="AE1263">
        <v>761</v>
      </c>
      <c r="AF1263">
        <v>560559</v>
      </c>
      <c r="AG1263">
        <v>916</v>
      </c>
      <c r="AH1263" t="s">
        <v>40</v>
      </c>
      <c r="AI1263">
        <v>889</v>
      </c>
      <c r="AJ1263">
        <v>889</v>
      </c>
      <c r="AK1263">
        <v>4</v>
      </c>
    </row>
    <row r="1264" spans="1:37" x14ac:dyDescent="0.2">
      <c r="A1264">
        <v>12</v>
      </c>
      <c r="B1264" t="s">
        <v>37</v>
      </c>
      <c r="C1264">
        <v>150</v>
      </c>
      <c r="D1264">
        <v>3000</v>
      </c>
      <c r="E1264">
        <v>166</v>
      </c>
      <c r="F1264">
        <v>1</v>
      </c>
      <c r="G1264">
        <v>77</v>
      </c>
      <c r="H1264" t="s">
        <v>36</v>
      </c>
      <c r="I1264">
        <v>1</v>
      </c>
      <c r="J1264" s="8" t="str">
        <f t="shared" si="38"/>
        <v xml:space="preserve">HIT </v>
      </c>
      <c r="K1264">
        <v>31</v>
      </c>
      <c r="L1264">
        <v>5</v>
      </c>
      <c r="M1264">
        <v>774.30666666666696</v>
      </c>
      <c r="N1264">
        <v>417.01333333333298</v>
      </c>
      <c r="O1264">
        <v>4</v>
      </c>
      <c r="P1264">
        <v>7</v>
      </c>
      <c r="Q1264">
        <v>425.41333333333301</v>
      </c>
      <c r="R1264">
        <v>639.27555555555602</v>
      </c>
      <c r="S1264">
        <v>6</v>
      </c>
      <c r="T1264">
        <v>4</v>
      </c>
      <c r="U1264">
        <v>744.10000610351597</v>
      </c>
      <c r="V1264">
        <v>519.80000305175804</v>
      </c>
      <c r="W1264">
        <v>5</v>
      </c>
      <c r="X1264">
        <v>7</v>
      </c>
      <c r="Y1264">
        <v>340.34629871267401</v>
      </c>
      <c r="Z1264">
        <v>44.554000000000002</v>
      </c>
      <c r="AA1264">
        <v>54.784999999999997</v>
      </c>
      <c r="AB1264">
        <v>20.574000000000002</v>
      </c>
      <c r="AC1264">
        <v>-23.98</v>
      </c>
      <c r="AD1264" s="8">
        <f t="shared" si="39"/>
        <v>23.98</v>
      </c>
      <c r="AE1264">
        <v>3153</v>
      </c>
      <c r="AF1264">
        <v>566207</v>
      </c>
      <c r="AG1264">
        <v>1676</v>
      </c>
      <c r="AH1264" t="s">
        <v>40</v>
      </c>
      <c r="AI1264">
        <v>889</v>
      </c>
      <c r="AJ1264">
        <v>889</v>
      </c>
      <c r="AK1264">
        <v>4</v>
      </c>
    </row>
    <row r="1265" spans="1:37" x14ac:dyDescent="0.2">
      <c r="A1265">
        <v>12</v>
      </c>
      <c r="B1265" t="s">
        <v>37</v>
      </c>
      <c r="C1265">
        <v>150</v>
      </c>
      <c r="D1265">
        <v>3000</v>
      </c>
      <c r="E1265">
        <v>167</v>
      </c>
      <c r="F1265">
        <v>0</v>
      </c>
      <c r="G1265">
        <v>0</v>
      </c>
      <c r="H1265" t="s">
        <v>33</v>
      </c>
      <c r="I1265">
        <v>1</v>
      </c>
      <c r="J1265" s="8" t="str">
        <f t="shared" si="38"/>
        <v>TNEG</v>
      </c>
      <c r="K1265">
        <v>0</v>
      </c>
      <c r="L1265" t="s">
        <v>34</v>
      </c>
      <c r="M1265">
        <v>664.675555555556</v>
      </c>
      <c r="N1265">
        <v>398.01333333333298</v>
      </c>
      <c r="O1265">
        <v>4</v>
      </c>
      <c r="P1265">
        <v>6</v>
      </c>
      <c r="Q1265">
        <v>664.675555555556</v>
      </c>
      <c r="R1265">
        <v>398.01333333333298</v>
      </c>
      <c r="S1265">
        <v>4</v>
      </c>
      <c r="T1265">
        <v>6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55.116</v>
      </c>
      <c r="AA1265">
        <v>55.116</v>
      </c>
      <c r="AB1265">
        <v>-1</v>
      </c>
      <c r="AC1265">
        <v>-1</v>
      </c>
      <c r="AD1265" s="8">
        <f t="shared" si="39"/>
        <v>1</v>
      </c>
      <c r="AE1265">
        <v>1137</v>
      </c>
      <c r="AF1265">
        <v>568352</v>
      </c>
      <c r="AG1265">
        <v>1111</v>
      </c>
      <c r="AH1265" t="s">
        <v>40</v>
      </c>
      <c r="AI1265">
        <v>889</v>
      </c>
      <c r="AJ1265">
        <v>889</v>
      </c>
      <c r="AK1265">
        <v>4</v>
      </c>
    </row>
    <row r="1266" spans="1:37" x14ac:dyDescent="0.2">
      <c r="A1266">
        <v>12</v>
      </c>
      <c r="B1266" t="s">
        <v>37</v>
      </c>
      <c r="C1266">
        <v>150</v>
      </c>
      <c r="D1266">
        <v>3000</v>
      </c>
      <c r="E1266">
        <v>168</v>
      </c>
      <c r="F1266">
        <v>0</v>
      </c>
      <c r="G1266">
        <v>0</v>
      </c>
      <c r="H1266" t="s">
        <v>33</v>
      </c>
      <c r="I1266">
        <v>1</v>
      </c>
      <c r="J1266" s="8" t="str">
        <f t="shared" si="38"/>
        <v>TNEG</v>
      </c>
      <c r="K1266">
        <v>0</v>
      </c>
      <c r="L1266" t="s">
        <v>34</v>
      </c>
      <c r="M1266">
        <v>649.675555555556</v>
      </c>
      <c r="N1266">
        <v>727.90666666666698</v>
      </c>
      <c r="O1266">
        <v>7</v>
      </c>
      <c r="P1266">
        <v>6</v>
      </c>
      <c r="Q1266">
        <v>649.675555555556</v>
      </c>
      <c r="R1266">
        <v>727.90666666666698</v>
      </c>
      <c r="S1266">
        <v>7</v>
      </c>
      <c r="T1266">
        <v>6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55.445999999999998</v>
      </c>
      <c r="AA1266">
        <v>55.445999999999998</v>
      </c>
      <c r="AB1266">
        <v>-1</v>
      </c>
      <c r="AC1266">
        <v>-1</v>
      </c>
      <c r="AD1266" s="8">
        <f t="shared" si="39"/>
        <v>1</v>
      </c>
      <c r="AE1266">
        <v>1006</v>
      </c>
      <c r="AF1266">
        <v>569864</v>
      </c>
      <c r="AG1266">
        <v>546</v>
      </c>
      <c r="AH1266" t="s">
        <v>40</v>
      </c>
      <c r="AI1266">
        <v>889</v>
      </c>
      <c r="AJ1266">
        <v>889</v>
      </c>
      <c r="AK1266">
        <v>4</v>
      </c>
    </row>
    <row r="1267" spans="1:37" x14ac:dyDescent="0.2">
      <c r="A1267">
        <v>12</v>
      </c>
      <c r="B1267" t="s">
        <v>37</v>
      </c>
      <c r="C1267">
        <v>150</v>
      </c>
      <c r="D1267">
        <v>3000</v>
      </c>
      <c r="E1267">
        <v>169</v>
      </c>
      <c r="F1267">
        <v>0</v>
      </c>
      <c r="G1267">
        <v>0</v>
      </c>
      <c r="H1267" t="s">
        <v>33</v>
      </c>
      <c r="I1267">
        <v>1</v>
      </c>
      <c r="J1267" s="8" t="str">
        <f t="shared" si="38"/>
        <v>TNEG</v>
      </c>
      <c r="K1267">
        <v>0</v>
      </c>
      <c r="L1267" t="s">
        <v>34</v>
      </c>
      <c r="M1267">
        <v>762.30666666666696</v>
      </c>
      <c r="N1267">
        <v>511.64444444444399</v>
      </c>
      <c r="O1267">
        <v>5</v>
      </c>
      <c r="P1267">
        <v>7</v>
      </c>
      <c r="Q1267">
        <v>762.30666666666696</v>
      </c>
      <c r="R1267">
        <v>511.64444444444399</v>
      </c>
      <c r="S1267">
        <v>5</v>
      </c>
      <c r="T1267">
        <v>7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55.776000000000003</v>
      </c>
      <c r="AA1267">
        <v>55.776000000000003</v>
      </c>
      <c r="AB1267">
        <v>-1</v>
      </c>
      <c r="AC1267">
        <v>-1</v>
      </c>
      <c r="AD1267" s="8">
        <f t="shared" si="39"/>
        <v>1</v>
      </c>
      <c r="AE1267">
        <v>842</v>
      </c>
      <c r="AF1267">
        <v>571208</v>
      </c>
      <c r="AG1267">
        <v>1017</v>
      </c>
      <c r="AH1267" t="s">
        <v>40</v>
      </c>
      <c r="AI1267">
        <v>889</v>
      </c>
      <c r="AJ1267">
        <v>889</v>
      </c>
      <c r="AK1267">
        <v>4</v>
      </c>
    </row>
    <row r="1268" spans="1:37" x14ac:dyDescent="0.2">
      <c r="A1268">
        <v>12</v>
      </c>
      <c r="B1268" t="s">
        <v>37</v>
      </c>
      <c r="C1268">
        <v>150</v>
      </c>
      <c r="D1268">
        <v>3000</v>
      </c>
      <c r="E1268">
        <v>170</v>
      </c>
      <c r="F1268">
        <v>1</v>
      </c>
      <c r="G1268">
        <v>78</v>
      </c>
      <c r="H1268" t="s">
        <v>33</v>
      </c>
      <c r="I1268">
        <v>0</v>
      </c>
      <c r="J1268" s="8" t="str">
        <f t="shared" si="38"/>
        <v>MISS</v>
      </c>
      <c r="K1268">
        <v>15</v>
      </c>
      <c r="L1268">
        <v>4</v>
      </c>
      <c r="M1268">
        <v>441.41333333333301</v>
      </c>
      <c r="N1268">
        <v>67.12</v>
      </c>
      <c r="O1268">
        <v>1</v>
      </c>
      <c r="P1268">
        <v>4</v>
      </c>
      <c r="Q1268">
        <v>323.782222222222</v>
      </c>
      <c r="R1268">
        <v>501.64444444444399</v>
      </c>
      <c r="S1268">
        <v>5</v>
      </c>
      <c r="T1268">
        <v>3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51.155000000000001</v>
      </c>
      <c r="AA1268">
        <v>56.106000000000002</v>
      </c>
      <c r="AB1268">
        <v>-1</v>
      </c>
      <c r="AC1268">
        <v>-1</v>
      </c>
      <c r="AD1268" s="8">
        <f t="shared" si="39"/>
        <v>1</v>
      </c>
      <c r="AE1268">
        <v>926</v>
      </c>
      <c r="AF1268">
        <v>572655</v>
      </c>
      <c r="AG1268">
        <v>646</v>
      </c>
      <c r="AH1268" t="s">
        <v>40</v>
      </c>
      <c r="AI1268">
        <v>889</v>
      </c>
      <c r="AJ1268">
        <v>889</v>
      </c>
      <c r="AK1268">
        <v>4</v>
      </c>
    </row>
    <row r="1269" spans="1:37" x14ac:dyDescent="0.2">
      <c r="A1269">
        <v>12</v>
      </c>
      <c r="B1269" t="s">
        <v>37</v>
      </c>
      <c r="C1269">
        <v>150</v>
      </c>
      <c r="D1269">
        <v>3000</v>
      </c>
      <c r="E1269">
        <v>171</v>
      </c>
      <c r="F1269">
        <v>0</v>
      </c>
      <c r="G1269">
        <v>0</v>
      </c>
      <c r="H1269" t="s">
        <v>33</v>
      </c>
      <c r="I1269">
        <v>1</v>
      </c>
      <c r="J1269" s="8" t="str">
        <f t="shared" si="38"/>
        <v>TNEG</v>
      </c>
      <c r="K1269">
        <v>0</v>
      </c>
      <c r="L1269" t="s">
        <v>34</v>
      </c>
      <c r="M1269">
        <v>441.41333333333301</v>
      </c>
      <c r="N1269">
        <v>67.12</v>
      </c>
      <c r="O1269">
        <v>1</v>
      </c>
      <c r="P1269">
        <v>4</v>
      </c>
      <c r="Q1269">
        <v>441.41333333333301</v>
      </c>
      <c r="R1269">
        <v>67.12</v>
      </c>
      <c r="S1269">
        <v>1</v>
      </c>
      <c r="T1269">
        <v>4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56.436</v>
      </c>
      <c r="AA1269">
        <v>56.436</v>
      </c>
      <c r="AB1269">
        <v>-1</v>
      </c>
      <c r="AC1269">
        <v>-1</v>
      </c>
      <c r="AD1269" s="8">
        <f t="shared" si="39"/>
        <v>1</v>
      </c>
      <c r="AE1269">
        <v>1169</v>
      </c>
      <c r="AF1269">
        <v>574335</v>
      </c>
      <c r="AG1269">
        <v>302</v>
      </c>
      <c r="AH1269" t="s">
        <v>40</v>
      </c>
      <c r="AI1269">
        <v>889</v>
      </c>
      <c r="AJ1269">
        <v>889</v>
      </c>
      <c r="AK1269">
        <v>4</v>
      </c>
    </row>
    <row r="1270" spans="1:37" x14ac:dyDescent="0.2">
      <c r="A1270">
        <v>12</v>
      </c>
      <c r="B1270" t="s">
        <v>37</v>
      </c>
      <c r="C1270">
        <v>150</v>
      </c>
      <c r="D1270">
        <v>3000</v>
      </c>
      <c r="E1270">
        <v>172</v>
      </c>
      <c r="F1270">
        <v>0</v>
      </c>
      <c r="G1270">
        <v>0</v>
      </c>
      <c r="H1270" t="s">
        <v>33</v>
      </c>
      <c r="I1270">
        <v>1</v>
      </c>
      <c r="J1270" s="8" t="str">
        <f t="shared" si="38"/>
        <v>TNEG</v>
      </c>
      <c r="K1270">
        <v>0</v>
      </c>
      <c r="L1270" t="s">
        <v>34</v>
      </c>
      <c r="M1270">
        <v>223.15111111111099</v>
      </c>
      <c r="N1270">
        <v>630.27555555555602</v>
      </c>
      <c r="O1270">
        <v>6</v>
      </c>
      <c r="P1270">
        <v>2</v>
      </c>
      <c r="Q1270">
        <v>223.15111111111099</v>
      </c>
      <c r="R1270">
        <v>630.27555555555602</v>
      </c>
      <c r="S1270">
        <v>6</v>
      </c>
      <c r="T1270">
        <v>2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56.765999999999998</v>
      </c>
      <c r="AA1270">
        <v>56.765999999999998</v>
      </c>
      <c r="AB1270">
        <v>-1</v>
      </c>
      <c r="AC1270">
        <v>-1</v>
      </c>
      <c r="AD1270" s="8">
        <f t="shared" si="39"/>
        <v>1</v>
      </c>
      <c r="AE1270">
        <v>1158</v>
      </c>
      <c r="AF1270">
        <v>576007</v>
      </c>
      <c r="AG1270">
        <v>2310</v>
      </c>
      <c r="AH1270" t="s">
        <v>40</v>
      </c>
      <c r="AI1270">
        <v>889</v>
      </c>
      <c r="AJ1270">
        <v>889</v>
      </c>
      <c r="AK1270">
        <v>4</v>
      </c>
    </row>
    <row r="1271" spans="1:37" x14ac:dyDescent="0.2">
      <c r="A1271">
        <v>12</v>
      </c>
      <c r="B1271" t="s">
        <v>37</v>
      </c>
      <c r="C1271">
        <v>150</v>
      </c>
      <c r="D1271">
        <v>3000</v>
      </c>
      <c r="E1271">
        <v>173</v>
      </c>
      <c r="F1271">
        <v>1</v>
      </c>
      <c r="G1271">
        <v>79</v>
      </c>
      <c r="H1271" t="s">
        <v>36</v>
      </c>
      <c r="I1271">
        <v>1</v>
      </c>
      <c r="J1271" s="8" t="str">
        <f t="shared" si="38"/>
        <v xml:space="preserve">HIT </v>
      </c>
      <c r="K1271">
        <v>5</v>
      </c>
      <c r="L1271">
        <v>2</v>
      </c>
      <c r="M1271">
        <v>192.15111111111099</v>
      </c>
      <c r="N1271">
        <v>511.64444444444399</v>
      </c>
      <c r="O1271">
        <v>5</v>
      </c>
      <c r="P1271">
        <v>2</v>
      </c>
      <c r="Q1271">
        <v>649.675555555556</v>
      </c>
      <c r="R1271">
        <v>727.90666666666698</v>
      </c>
      <c r="S1271">
        <v>7</v>
      </c>
      <c r="T1271">
        <v>6</v>
      </c>
      <c r="U1271">
        <v>768.10000610351597</v>
      </c>
      <c r="V1271">
        <v>322.80000305175798</v>
      </c>
      <c r="W1271">
        <v>3</v>
      </c>
      <c r="X1271">
        <v>7</v>
      </c>
      <c r="Y1271">
        <v>422.06132183936199</v>
      </c>
      <c r="Z1271">
        <v>55.445999999999998</v>
      </c>
      <c r="AA1271">
        <v>57.095999999999997</v>
      </c>
      <c r="AB1271">
        <v>41.584000000000003</v>
      </c>
      <c r="AC1271">
        <v>-13.861000000000001</v>
      </c>
      <c r="AD1271" s="8">
        <f t="shared" si="39"/>
        <v>13.861000000000001</v>
      </c>
      <c r="AE1271">
        <v>2167</v>
      </c>
      <c r="AF1271">
        <v>580176</v>
      </c>
      <c r="AG1271">
        <v>546</v>
      </c>
      <c r="AH1271" t="s">
        <v>40</v>
      </c>
      <c r="AI1271">
        <v>889</v>
      </c>
      <c r="AJ1271">
        <v>889</v>
      </c>
      <c r="AK1271">
        <v>4</v>
      </c>
    </row>
    <row r="1272" spans="1:37" x14ac:dyDescent="0.2">
      <c r="A1272">
        <v>12</v>
      </c>
      <c r="B1272" t="s">
        <v>37</v>
      </c>
      <c r="C1272">
        <v>150</v>
      </c>
      <c r="D1272">
        <v>3000</v>
      </c>
      <c r="E1272">
        <v>174</v>
      </c>
      <c r="F1272">
        <v>1</v>
      </c>
      <c r="G1272">
        <v>80</v>
      </c>
      <c r="H1272" t="s">
        <v>36</v>
      </c>
      <c r="I1272">
        <v>1</v>
      </c>
      <c r="J1272" s="8" t="str">
        <f t="shared" si="38"/>
        <v xml:space="preserve">HIT </v>
      </c>
      <c r="K1272">
        <v>22</v>
      </c>
      <c r="L1272">
        <v>4</v>
      </c>
      <c r="M1272">
        <v>528.04444444444403</v>
      </c>
      <c r="N1272">
        <v>74.12</v>
      </c>
      <c r="O1272">
        <v>1</v>
      </c>
      <c r="P1272">
        <v>5</v>
      </c>
      <c r="Q1272">
        <v>112.52</v>
      </c>
      <c r="R1272">
        <v>71.12</v>
      </c>
      <c r="S1272">
        <v>1</v>
      </c>
      <c r="T1272">
        <v>1</v>
      </c>
      <c r="U1272">
        <v>91.100006103515597</v>
      </c>
      <c r="V1272">
        <v>67.800003051757798</v>
      </c>
      <c r="W1272">
        <v>1</v>
      </c>
      <c r="X1272">
        <v>1</v>
      </c>
      <c r="Y1272">
        <v>21.675758770150701</v>
      </c>
      <c r="Z1272">
        <v>50.164999999999999</v>
      </c>
      <c r="AA1272">
        <v>57.426000000000002</v>
      </c>
      <c r="AB1272">
        <v>53.41</v>
      </c>
      <c r="AC1272">
        <v>3.2450000000000001</v>
      </c>
      <c r="AD1272" s="8">
        <f t="shared" si="39"/>
        <v>3.2450000000000001</v>
      </c>
      <c r="AE1272">
        <v>1378</v>
      </c>
      <c r="AF1272">
        <v>583767</v>
      </c>
      <c r="AG1272">
        <v>1183</v>
      </c>
      <c r="AH1272" t="s">
        <v>40</v>
      </c>
      <c r="AI1272">
        <v>889</v>
      </c>
      <c r="AJ1272">
        <v>889</v>
      </c>
      <c r="AK1272">
        <v>4</v>
      </c>
    </row>
    <row r="1273" spans="1:37" x14ac:dyDescent="0.2">
      <c r="A1273">
        <v>12</v>
      </c>
      <c r="B1273" t="s">
        <v>37</v>
      </c>
      <c r="C1273">
        <v>150</v>
      </c>
      <c r="D1273">
        <v>3000</v>
      </c>
      <c r="E1273">
        <v>175</v>
      </c>
      <c r="F1273">
        <v>0</v>
      </c>
      <c r="G1273">
        <v>0</v>
      </c>
      <c r="H1273" t="s">
        <v>33</v>
      </c>
      <c r="I1273">
        <v>1</v>
      </c>
      <c r="J1273" s="8" t="str">
        <f t="shared" si="38"/>
        <v>TNEG</v>
      </c>
      <c r="K1273">
        <v>0</v>
      </c>
      <c r="L1273" t="s">
        <v>34</v>
      </c>
      <c r="M1273">
        <v>424.41333333333301</v>
      </c>
      <c r="N1273">
        <v>405.01333333333298</v>
      </c>
      <c r="O1273">
        <v>4</v>
      </c>
      <c r="P1273">
        <v>4</v>
      </c>
      <c r="Q1273">
        <v>424.41333333333301</v>
      </c>
      <c r="R1273">
        <v>405.01333333333298</v>
      </c>
      <c r="S1273">
        <v>4</v>
      </c>
      <c r="T1273">
        <v>4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57.756</v>
      </c>
      <c r="AA1273">
        <v>57.756</v>
      </c>
      <c r="AB1273">
        <v>-1</v>
      </c>
      <c r="AC1273">
        <v>-1</v>
      </c>
      <c r="AD1273" s="8">
        <f t="shared" si="39"/>
        <v>1</v>
      </c>
      <c r="AE1273">
        <v>985</v>
      </c>
      <c r="AF1273">
        <v>585759</v>
      </c>
      <c r="AG1273">
        <v>364</v>
      </c>
      <c r="AH1273" t="s">
        <v>40</v>
      </c>
      <c r="AI1273">
        <v>889</v>
      </c>
      <c r="AJ1273">
        <v>889</v>
      </c>
      <c r="AK1273">
        <v>4</v>
      </c>
    </row>
    <row r="1274" spans="1:37" x14ac:dyDescent="0.2">
      <c r="A1274">
        <v>12</v>
      </c>
      <c r="B1274" t="s">
        <v>37</v>
      </c>
      <c r="C1274">
        <v>150</v>
      </c>
      <c r="D1274">
        <v>3000</v>
      </c>
      <c r="E1274">
        <v>176</v>
      </c>
      <c r="F1274">
        <v>0</v>
      </c>
      <c r="G1274">
        <v>0</v>
      </c>
      <c r="H1274" t="s">
        <v>33</v>
      </c>
      <c r="I1274">
        <v>1</v>
      </c>
      <c r="J1274" s="8" t="str">
        <f t="shared" si="38"/>
        <v>TNEG</v>
      </c>
      <c r="K1274">
        <v>0</v>
      </c>
      <c r="L1274" t="s">
        <v>34</v>
      </c>
      <c r="M1274">
        <v>202.15111111111099</v>
      </c>
      <c r="N1274">
        <v>289.38222222222203</v>
      </c>
      <c r="O1274">
        <v>3</v>
      </c>
      <c r="P1274">
        <v>2</v>
      </c>
      <c r="Q1274">
        <v>202.15111111111099</v>
      </c>
      <c r="R1274">
        <v>289.38222222222203</v>
      </c>
      <c r="S1274">
        <v>3</v>
      </c>
      <c r="T1274">
        <v>2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58.085999999999999</v>
      </c>
      <c r="AA1274">
        <v>58.085999999999999</v>
      </c>
      <c r="AB1274">
        <v>-1</v>
      </c>
      <c r="AC1274">
        <v>-1</v>
      </c>
      <c r="AD1274" s="8">
        <f t="shared" si="39"/>
        <v>1</v>
      </c>
      <c r="AE1274">
        <v>1047</v>
      </c>
      <c r="AF1274">
        <v>587320</v>
      </c>
      <c r="AG1274">
        <v>1937</v>
      </c>
      <c r="AH1274" t="s">
        <v>40</v>
      </c>
      <c r="AI1274">
        <v>889</v>
      </c>
      <c r="AJ1274">
        <v>889</v>
      </c>
      <c r="AK1274">
        <v>4</v>
      </c>
    </row>
    <row r="1275" spans="1:37" x14ac:dyDescent="0.2">
      <c r="A1275">
        <v>12</v>
      </c>
      <c r="B1275" t="s">
        <v>37</v>
      </c>
      <c r="C1275">
        <v>150</v>
      </c>
      <c r="D1275">
        <v>3000</v>
      </c>
      <c r="E1275">
        <v>177</v>
      </c>
      <c r="F1275">
        <v>1</v>
      </c>
      <c r="G1275">
        <v>81</v>
      </c>
      <c r="H1275" t="s">
        <v>36</v>
      </c>
      <c r="I1275">
        <v>1</v>
      </c>
      <c r="J1275" s="8" t="str">
        <f t="shared" si="38"/>
        <v xml:space="preserve">HIT </v>
      </c>
      <c r="K1275">
        <v>8</v>
      </c>
      <c r="L1275">
        <v>3</v>
      </c>
      <c r="M1275">
        <v>527.04444444444403</v>
      </c>
      <c r="N1275">
        <v>395.01333333333298</v>
      </c>
      <c r="O1275">
        <v>4</v>
      </c>
      <c r="P1275">
        <v>5</v>
      </c>
      <c r="Q1275">
        <v>762.30666666666696</v>
      </c>
      <c r="R1275">
        <v>511.64444444444399</v>
      </c>
      <c r="S1275">
        <v>5</v>
      </c>
      <c r="T1275">
        <v>7</v>
      </c>
      <c r="U1275">
        <v>425.10000610351602</v>
      </c>
      <c r="V1275">
        <v>75.800003051757798</v>
      </c>
      <c r="W1275">
        <v>1</v>
      </c>
      <c r="X1275">
        <v>4</v>
      </c>
      <c r="Y1275">
        <v>551.06143851757099</v>
      </c>
      <c r="Z1275">
        <v>55.776000000000003</v>
      </c>
      <c r="AA1275">
        <v>58.415999999999997</v>
      </c>
      <c r="AB1275">
        <v>52.720999999999997</v>
      </c>
      <c r="AC1275">
        <v>-3.0550000000000002</v>
      </c>
      <c r="AD1275" s="8">
        <f t="shared" si="39"/>
        <v>3.0550000000000002</v>
      </c>
      <c r="AE1275">
        <v>1790</v>
      </c>
      <c r="AF1275">
        <v>591008</v>
      </c>
      <c r="AG1275">
        <v>1017</v>
      </c>
      <c r="AH1275" t="s">
        <v>40</v>
      </c>
      <c r="AI1275">
        <v>889</v>
      </c>
      <c r="AJ1275">
        <v>889</v>
      </c>
      <c r="AK1275">
        <v>4</v>
      </c>
    </row>
    <row r="1276" spans="1:37" x14ac:dyDescent="0.2">
      <c r="A1276">
        <v>12</v>
      </c>
      <c r="B1276" t="s">
        <v>37</v>
      </c>
      <c r="C1276">
        <v>150</v>
      </c>
      <c r="D1276">
        <v>3000</v>
      </c>
      <c r="E1276">
        <v>178</v>
      </c>
      <c r="F1276">
        <v>0</v>
      </c>
      <c r="G1276">
        <v>0</v>
      </c>
      <c r="H1276" t="s">
        <v>33</v>
      </c>
      <c r="I1276">
        <v>1</v>
      </c>
      <c r="J1276" s="8" t="str">
        <f t="shared" si="38"/>
        <v>TNEG</v>
      </c>
      <c r="K1276">
        <v>0</v>
      </c>
      <c r="L1276" t="s">
        <v>34</v>
      </c>
      <c r="M1276">
        <v>202.15111111111099</v>
      </c>
      <c r="N1276">
        <v>289.38222222222203</v>
      </c>
      <c r="O1276">
        <v>3</v>
      </c>
      <c r="P1276">
        <v>2</v>
      </c>
      <c r="Q1276">
        <v>202.15111111111099</v>
      </c>
      <c r="R1276">
        <v>289.38222222222203</v>
      </c>
      <c r="S1276">
        <v>3</v>
      </c>
      <c r="T1276">
        <v>2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58.746000000000002</v>
      </c>
      <c r="AA1276">
        <v>58.746000000000002</v>
      </c>
      <c r="AB1276">
        <v>-1</v>
      </c>
      <c r="AC1276">
        <v>-1</v>
      </c>
      <c r="AD1276" s="8">
        <f t="shared" si="39"/>
        <v>1</v>
      </c>
      <c r="AE1276">
        <v>842</v>
      </c>
      <c r="AF1276">
        <v>592868</v>
      </c>
      <c r="AG1276">
        <v>1693</v>
      </c>
      <c r="AH1276" t="s">
        <v>40</v>
      </c>
      <c r="AI1276">
        <v>889</v>
      </c>
      <c r="AJ1276">
        <v>889</v>
      </c>
      <c r="AK1276">
        <v>4</v>
      </c>
    </row>
    <row r="1277" spans="1:37" x14ac:dyDescent="0.2">
      <c r="A1277">
        <v>12</v>
      </c>
      <c r="B1277" t="s">
        <v>37</v>
      </c>
      <c r="C1277">
        <v>150</v>
      </c>
      <c r="D1277">
        <v>3000</v>
      </c>
      <c r="E1277">
        <v>179</v>
      </c>
      <c r="F1277">
        <v>1</v>
      </c>
      <c r="G1277">
        <v>82</v>
      </c>
      <c r="H1277" t="s">
        <v>36</v>
      </c>
      <c r="I1277">
        <v>1</v>
      </c>
      <c r="J1277" s="8" t="str">
        <f t="shared" si="38"/>
        <v xml:space="preserve">HIT </v>
      </c>
      <c r="K1277">
        <v>31</v>
      </c>
      <c r="L1277">
        <v>5</v>
      </c>
      <c r="M1277">
        <v>90.52</v>
      </c>
      <c r="N1277">
        <v>301.38222222222203</v>
      </c>
      <c r="O1277">
        <v>3</v>
      </c>
      <c r="P1277">
        <v>1</v>
      </c>
      <c r="Q1277">
        <v>753.30666666666696</v>
      </c>
      <c r="R1277">
        <v>725.90666666666698</v>
      </c>
      <c r="S1277">
        <v>7</v>
      </c>
      <c r="T1277">
        <v>7</v>
      </c>
      <c r="U1277">
        <v>756.10000610351597</v>
      </c>
      <c r="V1277">
        <v>751.80000305175804</v>
      </c>
      <c r="W1277">
        <v>7</v>
      </c>
      <c r="X1277">
        <v>7</v>
      </c>
      <c r="Y1277">
        <v>26.043571459401299</v>
      </c>
      <c r="Z1277">
        <v>48.844999999999999</v>
      </c>
      <c r="AA1277">
        <v>59.076000000000001</v>
      </c>
      <c r="AB1277">
        <v>46.521000000000001</v>
      </c>
      <c r="AC1277">
        <v>-2.3239999999999998</v>
      </c>
      <c r="AD1277" s="8">
        <f t="shared" si="39"/>
        <v>2.3239999999999998</v>
      </c>
      <c r="AE1277">
        <v>1338</v>
      </c>
      <c r="AF1277">
        <v>596352</v>
      </c>
      <c r="AG1277">
        <v>1178</v>
      </c>
      <c r="AH1277" t="s">
        <v>40</v>
      </c>
      <c r="AI1277">
        <v>889</v>
      </c>
      <c r="AJ1277">
        <v>889</v>
      </c>
      <c r="AK1277">
        <v>4</v>
      </c>
    </row>
    <row r="1278" spans="1:37" x14ac:dyDescent="0.2">
      <c r="A1278">
        <v>12</v>
      </c>
      <c r="B1278" t="s">
        <v>37</v>
      </c>
      <c r="C1278">
        <v>150</v>
      </c>
      <c r="D1278">
        <v>3000</v>
      </c>
      <c r="E1278">
        <v>180</v>
      </c>
      <c r="F1278">
        <v>0</v>
      </c>
      <c r="G1278">
        <v>0</v>
      </c>
      <c r="H1278" t="s">
        <v>33</v>
      </c>
      <c r="I1278">
        <v>1</v>
      </c>
      <c r="J1278" s="8" t="str">
        <f t="shared" si="38"/>
        <v>TNEG</v>
      </c>
      <c r="K1278">
        <v>0</v>
      </c>
      <c r="L1278" t="s">
        <v>34</v>
      </c>
      <c r="M1278">
        <v>527.04444444444403</v>
      </c>
      <c r="N1278">
        <v>395.01333333333298</v>
      </c>
      <c r="O1278">
        <v>4</v>
      </c>
      <c r="P1278">
        <v>5</v>
      </c>
      <c r="Q1278">
        <v>527.04444444444403</v>
      </c>
      <c r="R1278">
        <v>395.01333333333298</v>
      </c>
      <c r="S1278">
        <v>4</v>
      </c>
      <c r="T1278">
        <v>5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59.405999999999999</v>
      </c>
      <c r="AA1278">
        <v>59.405999999999999</v>
      </c>
      <c r="AB1278">
        <v>-1</v>
      </c>
      <c r="AC1278">
        <v>-1</v>
      </c>
      <c r="AD1278" s="8">
        <f t="shared" si="39"/>
        <v>1</v>
      </c>
      <c r="AE1278">
        <v>1525</v>
      </c>
      <c r="AF1278">
        <v>598880</v>
      </c>
      <c r="AG1278">
        <v>175</v>
      </c>
      <c r="AH1278" t="s">
        <v>40</v>
      </c>
      <c r="AI1278">
        <v>889</v>
      </c>
      <c r="AJ1278">
        <v>889</v>
      </c>
      <c r="AK1278">
        <v>4</v>
      </c>
    </row>
    <row r="1279" spans="1:37" x14ac:dyDescent="0.2">
      <c r="A1279">
        <v>12</v>
      </c>
      <c r="B1279" t="s">
        <v>37</v>
      </c>
      <c r="C1279">
        <v>150</v>
      </c>
      <c r="D1279">
        <v>3000</v>
      </c>
      <c r="E1279">
        <v>181</v>
      </c>
      <c r="F1279">
        <v>1</v>
      </c>
      <c r="G1279">
        <v>83</v>
      </c>
      <c r="H1279" t="s">
        <v>36</v>
      </c>
      <c r="I1279">
        <v>1</v>
      </c>
      <c r="J1279" s="8" t="str">
        <f t="shared" si="38"/>
        <v xml:space="preserve">HIT </v>
      </c>
      <c r="K1279">
        <v>21</v>
      </c>
      <c r="L1279">
        <v>4</v>
      </c>
      <c r="M1279">
        <v>545.04444444444403</v>
      </c>
      <c r="N1279">
        <v>302.38222222222203</v>
      </c>
      <c r="O1279">
        <v>3</v>
      </c>
      <c r="P1279">
        <v>5</v>
      </c>
      <c r="Q1279">
        <v>425.41333333333301</v>
      </c>
      <c r="R1279">
        <v>639.27555555555602</v>
      </c>
      <c r="S1279">
        <v>6</v>
      </c>
      <c r="T1279">
        <v>4</v>
      </c>
      <c r="U1279">
        <v>313.10000610351602</v>
      </c>
      <c r="V1279">
        <v>724.80000305175804</v>
      </c>
      <c r="W1279">
        <v>7</v>
      </c>
      <c r="X1279">
        <v>3</v>
      </c>
      <c r="Y1279">
        <v>141.16909928508699</v>
      </c>
      <c r="Z1279">
        <v>52.805</v>
      </c>
      <c r="AA1279">
        <v>59.735999999999997</v>
      </c>
      <c r="AB1279">
        <v>51.573</v>
      </c>
      <c r="AC1279">
        <v>-1.232</v>
      </c>
      <c r="AD1279" s="8">
        <f t="shared" si="39"/>
        <v>1.232</v>
      </c>
      <c r="AE1279">
        <v>1389</v>
      </c>
      <c r="AF1279">
        <v>603143</v>
      </c>
      <c r="AG1279">
        <v>900</v>
      </c>
      <c r="AH1279" t="s">
        <v>40</v>
      </c>
      <c r="AI1279">
        <v>889</v>
      </c>
      <c r="AJ1279">
        <v>889</v>
      </c>
      <c r="AK1279">
        <v>4</v>
      </c>
    </row>
    <row r="1280" spans="1:37" x14ac:dyDescent="0.2">
      <c r="A1280">
        <v>12</v>
      </c>
      <c r="B1280" t="s">
        <v>37</v>
      </c>
      <c r="C1280">
        <v>150</v>
      </c>
      <c r="D1280">
        <v>3000</v>
      </c>
      <c r="E1280">
        <v>182</v>
      </c>
      <c r="F1280">
        <v>1</v>
      </c>
      <c r="G1280">
        <v>84</v>
      </c>
      <c r="H1280" t="s">
        <v>36</v>
      </c>
      <c r="I1280">
        <v>1</v>
      </c>
      <c r="J1280" s="8" t="str">
        <f t="shared" si="38"/>
        <v xml:space="preserve">HIT </v>
      </c>
      <c r="K1280">
        <v>56</v>
      </c>
      <c r="L1280">
        <v>6</v>
      </c>
      <c r="M1280">
        <v>545.04444444444403</v>
      </c>
      <c r="N1280">
        <v>302.38222222222203</v>
      </c>
      <c r="O1280">
        <v>3</v>
      </c>
      <c r="P1280">
        <v>5</v>
      </c>
      <c r="Q1280">
        <v>643.675555555556</v>
      </c>
      <c r="R1280">
        <v>176.75111111111099</v>
      </c>
      <c r="S1280">
        <v>2</v>
      </c>
      <c r="T1280">
        <v>6</v>
      </c>
      <c r="U1280">
        <v>535.10000610351597</v>
      </c>
      <c r="V1280">
        <v>607.80000305175804</v>
      </c>
      <c r="W1280">
        <v>6</v>
      </c>
      <c r="X1280">
        <v>5</v>
      </c>
      <c r="Y1280">
        <v>444.51298876643801</v>
      </c>
      <c r="Z1280">
        <v>41.584000000000003</v>
      </c>
      <c r="AA1280">
        <v>60.066000000000003</v>
      </c>
      <c r="AB1280">
        <v>39.747</v>
      </c>
      <c r="AC1280">
        <v>-1.837</v>
      </c>
      <c r="AD1280" s="8">
        <f t="shared" si="39"/>
        <v>1.837</v>
      </c>
      <c r="AE1280">
        <v>1737</v>
      </c>
      <c r="AF1280">
        <v>606976</v>
      </c>
      <c r="AG1280">
        <v>2390</v>
      </c>
      <c r="AH1280" t="s">
        <v>40</v>
      </c>
      <c r="AI1280">
        <v>889</v>
      </c>
      <c r="AJ1280">
        <v>889</v>
      </c>
      <c r="AK1280">
        <v>4</v>
      </c>
    </row>
    <row r="1281" spans="1:37" x14ac:dyDescent="0.2">
      <c r="A1281">
        <v>12</v>
      </c>
      <c r="B1281" t="s">
        <v>37</v>
      </c>
      <c r="C1281">
        <v>150</v>
      </c>
      <c r="D1281">
        <v>3000</v>
      </c>
      <c r="E1281">
        <v>183</v>
      </c>
      <c r="F1281">
        <v>1</v>
      </c>
      <c r="G1281">
        <v>85</v>
      </c>
      <c r="H1281" t="s">
        <v>36</v>
      </c>
      <c r="I1281">
        <v>1</v>
      </c>
      <c r="J1281" s="8" t="str">
        <f t="shared" si="38"/>
        <v xml:space="preserve">HIT </v>
      </c>
      <c r="K1281">
        <v>36</v>
      </c>
      <c r="L1281">
        <v>5</v>
      </c>
      <c r="M1281">
        <v>438.41333333333301</v>
      </c>
      <c r="N1281">
        <v>190.75111111111099</v>
      </c>
      <c r="O1281">
        <v>2</v>
      </c>
      <c r="P1281">
        <v>4</v>
      </c>
      <c r="Q1281">
        <v>773.30666666666696</v>
      </c>
      <c r="R1281">
        <v>72.12</v>
      </c>
      <c r="S1281">
        <v>1</v>
      </c>
      <c r="T1281">
        <v>7</v>
      </c>
      <c r="U1281">
        <v>777.10000610351597</v>
      </c>
      <c r="V1281">
        <v>82.800003051757798</v>
      </c>
      <c r="W1281">
        <v>1</v>
      </c>
      <c r="X1281">
        <v>7</v>
      </c>
      <c r="Y1281">
        <v>11.333661776703501</v>
      </c>
      <c r="Z1281">
        <v>48.515000000000001</v>
      </c>
      <c r="AA1281">
        <v>60.396000000000001</v>
      </c>
      <c r="AB1281">
        <v>39.518000000000001</v>
      </c>
      <c r="AC1281">
        <v>-8.9969999999999999</v>
      </c>
      <c r="AD1281" s="8">
        <f t="shared" si="39"/>
        <v>8.9969999999999999</v>
      </c>
      <c r="AE1281">
        <v>1228</v>
      </c>
      <c r="AF1281">
        <v>611216</v>
      </c>
      <c r="AG1281">
        <v>1832</v>
      </c>
      <c r="AH1281" t="s">
        <v>40</v>
      </c>
      <c r="AI1281">
        <v>889</v>
      </c>
      <c r="AJ1281">
        <v>889</v>
      </c>
      <c r="AK1281">
        <v>4</v>
      </c>
    </row>
    <row r="1282" spans="1:37" x14ac:dyDescent="0.2">
      <c r="A1282">
        <v>12</v>
      </c>
      <c r="B1282" t="s">
        <v>37</v>
      </c>
      <c r="C1282">
        <v>150</v>
      </c>
      <c r="D1282">
        <v>3000</v>
      </c>
      <c r="E1282">
        <v>184</v>
      </c>
      <c r="F1282">
        <v>1</v>
      </c>
      <c r="G1282">
        <v>86</v>
      </c>
      <c r="H1282" t="s">
        <v>36</v>
      </c>
      <c r="I1282">
        <v>1</v>
      </c>
      <c r="J1282" s="8" t="str">
        <f t="shared" si="38"/>
        <v xml:space="preserve">HIT </v>
      </c>
      <c r="K1282">
        <v>63</v>
      </c>
      <c r="L1282">
        <v>6</v>
      </c>
      <c r="M1282">
        <v>223.15111111111099</v>
      </c>
      <c r="N1282">
        <v>630.27555555555602</v>
      </c>
      <c r="O1282">
        <v>6</v>
      </c>
      <c r="P1282">
        <v>2</v>
      </c>
      <c r="Q1282">
        <v>438.41333333333301</v>
      </c>
      <c r="R1282">
        <v>190.75111111111099</v>
      </c>
      <c r="S1282">
        <v>2</v>
      </c>
      <c r="T1282">
        <v>4</v>
      </c>
      <c r="U1282">
        <v>198.10000610351599</v>
      </c>
      <c r="V1282">
        <v>322.80000305175798</v>
      </c>
      <c r="W1282">
        <v>3</v>
      </c>
      <c r="X1282">
        <v>2</v>
      </c>
      <c r="Y1282">
        <v>274.20321862993899</v>
      </c>
      <c r="Z1282">
        <v>39.933999999999997</v>
      </c>
      <c r="AA1282">
        <v>60.725999999999999</v>
      </c>
      <c r="AB1282">
        <v>34.466000000000001</v>
      </c>
      <c r="AC1282">
        <v>-5.468</v>
      </c>
      <c r="AD1282" s="8">
        <f t="shared" si="39"/>
        <v>5.468</v>
      </c>
      <c r="AE1282">
        <v>1860</v>
      </c>
      <c r="AF1282">
        <v>615855</v>
      </c>
      <c r="AG1282">
        <v>2392</v>
      </c>
      <c r="AH1282" t="s">
        <v>40</v>
      </c>
      <c r="AI1282">
        <v>889</v>
      </c>
      <c r="AJ1282">
        <v>889</v>
      </c>
      <c r="AK1282">
        <v>4</v>
      </c>
    </row>
    <row r="1283" spans="1:37" x14ac:dyDescent="0.2">
      <c r="A1283">
        <v>12</v>
      </c>
      <c r="B1283" t="s">
        <v>37</v>
      </c>
      <c r="C1283">
        <v>150</v>
      </c>
      <c r="D1283">
        <v>3000</v>
      </c>
      <c r="E1283">
        <v>185</v>
      </c>
      <c r="F1283">
        <v>1</v>
      </c>
      <c r="G1283">
        <v>87</v>
      </c>
      <c r="H1283" t="s">
        <v>36</v>
      </c>
      <c r="I1283">
        <v>1</v>
      </c>
      <c r="J1283" s="8" t="str">
        <f t="shared" ref="J1283:J1346" si="40">IF(AND(F1283=0,I1283=1),"TNEG",IF(AND(F1283=0,I1283=0),"FA",IF(AND(F1283=1,I1283=1),"HIT ","MISS")))</f>
        <v xml:space="preserve">HIT </v>
      </c>
      <c r="K1283">
        <v>9</v>
      </c>
      <c r="L1283">
        <v>3</v>
      </c>
      <c r="M1283">
        <v>323.782222222222</v>
      </c>
      <c r="N1283">
        <v>501.64444444444399</v>
      </c>
      <c r="O1283">
        <v>5</v>
      </c>
      <c r="P1283">
        <v>3</v>
      </c>
      <c r="Q1283">
        <v>202.15111111111099</v>
      </c>
      <c r="R1283">
        <v>289.38222222222203</v>
      </c>
      <c r="S1283">
        <v>3</v>
      </c>
      <c r="T1283">
        <v>2</v>
      </c>
      <c r="U1283">
        <v>317.10000610351602</v>
      </c>
      <c r="V1283">
        <v>724.80000305175804</v>
      </c>
      <c r="W1283">
        <v>7</v>
      </c>
      <c r="X1283">
        <v>3</v>
      </c>
      <c r="Y1283">
        <v>450.33531098781498</v>
      </c>
      <c r="Z1283">
        <v>58.085999999999999</v>
      </c>
      <c r="AA1283">
        <v>61.055999999999997</v>
      </c>
      <c r="AB1283">
        <v>48.014000000000003</v>
      </c>
      <c r="AC1283">
        <v>-10.071999999999999</v>
      </c>
      <c r="AD1283" s="8">
        <f t="shared" ref="AD1283:AD1346" si="41">ABS(AC1283)</f>
        <v>10.071999999999999</v>
      </c>
      <c r="AE1283">
        <v>1711</v>
      </c>
      <c r="AF1283">
        <v>619872</v>
      </c>
      <c r="AG1283">
        <v>1937</v>
      </c>
      <c r="AH1283" t="s">
        <v>40</v>
      </c>
      <c r="AI1283">
        <v>889</v>
      </c>
      <c r="AJ1283">
        <v>889</v>
      </c>
      <c r="AK1283">
        <v>4</v>
      </c>
    </row>
    <row r="1284" spans="1:37" x14ac:dyDescent="0.2">
      <c r="A1284">
        <v>12</v>
      </c>
      <c r="B1284" t="s">
        <v>37</v>
      </c>
      <c r="C1284">
        <v>150</v>
      </c>
      <c r="D1284">
        <v>3000</v>
      </c>
      <c r="E1284">
        <v>186</v>
      </c>
      <c r="F1284">
        <v>0</v>
      </c>
      <c r="G1284">
        <v>0</v>
      </c>
      <c r="H1284" t="s">
        <v>33</v>
      </c>
      <c r="I1284">
        <v>1</v>
      </c>
      <c r="J1284" s="8" t="str">
        <f t="shared" si="40"/>
        <v>TNEG</v>
      </c>
      <c r="K1284">
        <v>0</v>
      </c>
      <c r="L1284" t="s">
        <v>34</v>
      </c>
      <c r="M1284">
        <v>775.30666666666696</v>
      </c>
      <c r="N1284">
        <v>197.75111111111099</v>
      </c>
      <c r="O1284">
        <v>2</v>
      </c>
      <c r="P1284">
        <v>7</v>
      </c>
      <c r="Q1284">
        <v>775.30666666666696</v>
      </c>
      <c r="R1284">
        <v>197.75111111111099</v>
      </c>
      <c r="S1284">
        <v>2</v>
      </c>
      <c r="T1284">
        <v>7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61.386000000000003</v>
      </c>
      <c r="AA1284">
        <v>61.386000000000003</v>
      </c>
      <c r="AB1284">
        <v>-1</v>
      </c>
      <c r="AC1284">
        <v>-1</v>
      </c>
      <c r="AD1284" s="8">
        <f t="shared" si="41"/>
        <v>1</v>
      </c>
      <c r="AE1284">
        <v>1196</v>
      </c>
      <c r="AF1284">
        <v>622079</v>
      </c>
      <c r="AG1284">
        <v>19</v>
      </c>
      <c r="AH1284" t="s">
        <v>40</v>
      </c>
      <c r="AI1284">
        <v>889</v>
      </c>
      <c r="AJ1284">
        <v>889</v>
      </c>
      <c r="AK1284">
        <v>4</v>
      </c>
    </row>
    <row r="1285" spans="1:37" x14ac:dyDescent="0.2">
      <c r="A1285">
        <v>12</v>
      </c>
      <c r="B1285" t="s">
        <v>37</v>
      </c>
      <c r="C1285">
        <v>150</v>
      </c>
      <c r="D1285">
        <v>3000</v>
      </c>
      <c r="E1285">
        <v>187</v>
      </c>
      <c r="F1285">
        <v>0</v>
      </c>
      <c r="G1285">
        <v>0</v>
      </c>
      <c r="H1285" t="s">
        <v>33</v>
      </c>
      <c r="I1285">
        <v>1</v>
      </c>
      <c r="J1285" s="8" t="str">
        <f t="shared" si="40"/>
        <v>TNEG</v>
      </c>
      <c r="K1285">
        <v>0</v>
      </c>
      <c r="L1285" t="s">
        <v>34</v>
      </c>
      <c r="M1285">
        <v>223.15111111111099</v>
      </c>
      <c r="N1285">
        <v>630.27555555555602</v>
      </c>
      <c r="O1285">
        <v>6</v>
      </c>
      <c r="P1285">
        <v>2</v>
      </c>
      <c r="Q1285">
        <v>223.15111111111099</v>
      </c>
      <c r="R1285">
        <v>630.27555555555602</v>
      </c>
      <c r="S1285">
        <v>6</v>
      </c>
      <c r="T1285">
        <v>2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61.716000000000001</v>
      </c>
      <c r="AA1285">
        <v>61.716000000000001</v>
      </c>
      <c r="AB1285">
        <v>-1</v>
      </c>
      <c r="AC1285">
        <v>-1</v>
      </c>
      <c r="AD1285" s="8">
        <f t="shared" si="41"/>
        <v>1</v>
      </c>
      <c r="AE1285">
        <v>907</v>
      </c>
      <c r="AF1285">
        <v>623496</v>
      </c>
      <c r="AG1285">
        <v>868</v>
      </c>
      <c r="AH1285" t="s">
        <v>40</v>
      </c>
      <c r="AI1285">
        <v>889</v>
      </c>
      <c r="AJ1285">
        <v>889</v>
      </c>
      <c r="AK1285">
        <v>4</v>
      </c>
    </row>
    <row r="1286" spans="1:37" x14ac:dyDescent="0.2">
      <c r="A1286">
        <v>12</v>
      </c>
      <c r="B1286" t="s">
        <v>37</v>
      </c>
      <c r="C1286">
        <v>150</v>
      </c>
      <c r="D1286">
        <v>3000</v>
      </c>
      <c r="E1286">
        <v>188</v>
      </c>
      <c r="F1286">
        <v>1</v>
      </c>
      <c r="G1286">
        <v>88</v>
      </c>
      <c r="H1286" t="s">
        <v>36</v>
      </c>
      <c r="I1286">
        <v>1</v>
      </c>
      <c r="J1286" s="8" t="str">
        <f t="shared" si="40"/>
        <v xml:space="preserve">HIT </v>
      </c>
      <c r="K1286">
        <v>29</v>
      </c>
      <c r="L1286">
        <v>5</v>
      </c>
      <c r="M1286">
        <v>108.52</v>
      </c>
      <c r="N1286">
        <v>742.90666666666698</v>
      </c>
      <c r="O1286">
        <v>7</v>
      </c>
      <c r="P1286">
        <v>1</v>
      </c>
      <c r="Q1286">
        <v>436.41333333333301</v>
      </c>
      <c r="R1286">
        <v>736.90666666666698</v>
      </c>
      <c r="S1286">
        <v>7</v>
      </c>
      <c r="T1286">
        <v>4</v>
      </c>
      <c r="U1286">
        <v>632.10000610351597</v>
      </c>
      <c r="V1286">
        <v>512.80000305175804</v>
      </c>
      <c r="W1286">
        <v>5</v>
      </c>
      <c r="X1286">
        <v>6</v>
      </c>
      <c r="Y1286">
        <v>297.51818528700102</v>
      </c>
      <c r="Z1286">
        <v>52.475000000000001</v>
      </c>
      <c r="AA1286">
        <v>62.045999999999999</v>
      </c>
      <c r="AB1286">
        <v>41.47</v>
      </c>
      <c r="AC1286">
        <v>-11.006</v>
      </c>
      <c r="AD1286" s="8">
        <f t="shared" si="41"/>
        <v>11.006</v>
      </c>
      <c r="AE1286">
        <v>1507</v>
      </c>
      <c r="AF1286">
        <v>626736</v>
      </c>
      <c r="AG1286">
        <v>1152</v>
      </c>
      <c r="AH1286" t="s">
        <v>40</v>
      </c>
      <c r="AI1286">
        <v>889</v>
      </c>
      <c r="AJ1286">
        <v>889</v>
      </c>
      <c r="AK1286">
        <v>4</v>
      </c>
    </row>
    <row r="1287" spans="1:37" x14ac:dyDescent="0.2">
      <c r="A1287">
        <v>12</v>
      </c>
      <c r="B1287" t="s">
        <v>37</v>
      </c>
      <c r="C1287">
        <v>150</v>
      </c>
      <c r="D1287">
        <v>3000</v>
      </c>
      <c r="E1287">
        <v>189</v>
      </c>
      <c r="F1287">
        <v>0</v>
      </c>
      <c r="G1287">
        <v>0</v>
      </c>
      <c r="H1287" t="s">
        <v>33</v>
      </c>
      <c r="I1287">
        <v>1</v>
      </c>
      <c r="J1287" s="8" t="str">
        <f t="shared" si="40"/>
        <v>TNEG</v>
      </c>
      <c r="K1287">
        <v>0</v>
      </c>
      <c r="L1287" t="s">
        <v>34</v>
      </c>
      <c r="M1287">
        <v>528.04444444444403</v>
      </c>
      <c r="N1287">
        <v>74.12</v>
      </c>
      <c r="O1287">
        <v>1</v>
      </c>
      <c r="P1287">
        <v>5</v>
      </c>
      <c r="Q1287">
        <v>528.04444444444403</v>
      </c>
      <c r="R1287">
        <v>74.12</v>
      </c>
      <c r="S1287">
        <v>1</v>
      </c>
      <c r="T1287">
        <v>5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62.375999999999998</v>
      </c>
      <c r="AA1287">
        <v>62.375999999999998</v>
      </c>
      <c r="AB1287">
        <v>-1</v>
      </c>
      <c r="AC1287">
        <v>-1</v>
      </c>
      <c r="AD1287" s="8">
        <f t="shared" si="41"/>
        <v>1</v>
      </c>
      <c r="AE1287">
        <v>1144</v>
      </c>
      <c r="AF1287">
        <v>628888</v>
      </c>
      <c r="AG1287">
        <v>1723</v>
      </c>
      <c r="AH1287" t="s">
        <v>40</v>
      </c>
      <c r="AI1287">
        <v>889</v>
      </c>
      <c r="AJ1287">
        <v>889</v>
      </c>
      <c r="AK1287">
        <v>4</v>
      </c>
    </row>
    <row r="1288" spans="1:37" x14ac:dyDescent="0.2">
      <c r="A1288">
        <v>12</v>
      </c>
      <c r="B1288" t="s">
        <v>37</v>
      </c>
      <c r="C1288">
        <v>150</v>
      </c>
      <c r="D1288">
        <v>3000</v>
      </c>
      <c r="E1288">
        <v>190</v>
      </c>
      <c r="F1288">
        <v>1</v>
      </c>
      <c r="G1288">
        <v>89</v>
      </c>
      <c r="H1288" t="s">
        <v>36</v>
      </c>
      <c r="I1288">
        <v>1</v>
      </c>
      <c r="J1288" s="8" t="str">
        <f t="shared" si="40"/>
        <v xml:space="preserve">HIT </v>
      </c>
      <c r="K1288">
        <v>10</v>
      </c>
      <c r="L1288">
        <v>3</v>
      </c>
      <c r="M1288">
        <v>649.675555555556</v>
      </c>
      <c r="N1288">
        <v>727.90666666666698</v>
      </c>
      <c r="O1288">
        <v>7</v>
      </c>
      <c r="P1288">
        <v>6</v>
      </c>
      <c r="Q1288">
        <v>527.04444444444403</v>
      </c>
      <c r="R1288">
        <v>395.01333333333298</v>
      </c>
      <c r="S1288">
        <v>4</v>
      </c>
      <c r="T1288">
        <v>5</v>
      </c>
      <c r="U1288">
        <v>207.10000610351599</v>
      </c>
      <c r="V1288">
        <v>315.80000305175798</v>
      </c>
      <c r="W1288">
        <v>3</v>
      </c>
      <c r="X1288">
        <v>2</v>
      </c>
      <c r="Y1288">
        <v>329.60460451818699</v>
      </c>
      <c r="Z1288">
        <v>59.405999999999999</v>
      </c>
      <c r="AA1288">
        <v>62.706000000000003</v>
      </c>
      <c r="AB1288">
        <v>44.34</v>
      </c>
      <c r="AC1288">
        <v>-15.066000000000001</v>
      </c>
      <c r="AD1288" s="8">
        <f t="shared" si="41"/>
        <v>15.066000000000001</v>
      </c>
      <c r="AE1288">
        <v>1754</v>
      </c>
      <c r="AF1288">
        <v>632775</v>
      </c>
      <c r="AG1288">
        <v>175</v>
      </c>
      <c r="AH1288" t="s">
        <v>40</v>
      </c>
      <c r="AI1288">
        <v>889</v>
      </c>
      <c r="AJ1288">
        <v>889</v>
      </c>
      <c r="AK1288">
        <v>4</v>
      </c>
    </row>
    <row r="1289" spans="1:37" x14ac:dyDescent="0.2">
      <c r="A1289">
        <v>12</v>
      </c>
      <c r="B1289" t="s">
        <v>37</v>
      </c>
      <c r="C1289">
        <v>150</v>
      </c>
      <c r="D1289">
        <v>3000</v>
      </c>
      <c r="E1289">
        <v>191</v>
      </c>
      <c r="F1289">
        <v>1</v>
      </c>
      <c r="G1289">
        <v>90</v>
      </c>
      <c r="H1289" t="s">
        <v>36</v>
      </c>
      <c r="I1289">
        <v>1</v>
      </c>
      <c r="J1289" s="8" t="str">
        <f t="shared" si="40"/>
        <v xml:space="preserve">HIT </v>
      </c>
      <c r="K1289">
        <v>26</v>
      </c>
      <c r="L1289">
        <v>5</v>
      </c>
      <c r="M1289">
        <v>529.04444444444403</v>
      </c>
      <c r="N1289">
        <v>733.90666666666698</v>
      </c>
      <c r="O1289">
        <v>7</v>
      </c>
      <c r="P1289">
        <v>5</v>
      </c>
      <c r="Q1289">
        <v>545.04444444444403</v>
      </c>
      <c r="R1289">
        <v>302.38222222222203</v>
      </c>
      <c r="S1289">
        <v>3</v>
      </c>
      <c r="T1289">
        <v>5</v>
      </c>
      <c r="U1289">
        <v>511.10000610351602</v>
      </c>
      <c r="V1289">
        <v>416.80000305175798</v>
      </c>
      <c r="W1289">
        <v>4</v>
      </c>
      <c r="X1289">
        <v>5</v>
      </c>
      <c r="Y1289">
        <v>119.346778189597</v>
      </c>
      <c r="Z1289">
        <v>54.454999999999998</v>
      </c>
      <c r="AA1289">
        <v>63.036000000000001</v>
      </c>
      <c r="AB1289">
        <v>54.902000000000001</v>
      </c>
      <c r="AC1289">
        <v>0.44700000000000001</v>
      </c>
      <c r="AD1289" s="8">
        <f t="shared" si="41"/>
        <v>0.44700000000000001</v>
      </c>
      <c r="AE1289">
        <v>1485</v>
      </c>
      <c r="AF1289">
        <v>636279</v>
      </c>
      <c r="AG1289">
        <v>916</v>
      </c>
      <c r="AH1289" t="s">
        <v>40</v>
      </c>
      <c r="AI1289">
        <v>889</v>
      </c>
      <c r="AJ1289">
        <v>889</v>
      </c>
      <c r="AK1289">
        <v>4</v>
      </c>
    </row>
    <row r="1290" spans="1:37" x14ac:dyDescent="0.2">
      <c r="A1290">
        <v>12</v>
      </c>
      <c r="B1290" t="s">
        <v>37</v>
      </c>
      <c r="C1290">
        <v>150</v>
      </c>
      <c r="D1290">
        <v>3000</v>
      </c>
      <c r="E1290">
        <v>192</v>
      </c>
      <c r="F1290">
        <v>0</v>
      </c>
      <c r="G1290">
        <v>0</v>
      </c>
      <c r="H1290" t="s">
        <v>33</v>
      </c>
      <c r="I1290">
        <v>1</v>
      </c>
      <c r="J1290" s="8" t="str">
        <f t="shared" si="40"/>
        <v>TNEG</v>
      </c>
      <c r="K1290">
        <v>0</v>
      </c>
      <c r="L1290" t="s">
        <v>34</v>
      </c>
      <c r="M1290">
        <v>306.782222222222</v>
      </c>
      <c r="N1290">
        <v>734.90666666666698</v>
      </c>
      <c r="O1290">
        <v>7</v>
      </c>
      <c r="P1290">
        <v>3</v>
      </c>
      <c r="Q1290">
        <v>306.782222222222</v>
      </c>
      <c r="R1290">
        <v>734.90666666666698</v>
      </c>
      <c r="S1290">
        <v>7</v>
      </c>
      <c r="T1290">
        <v>3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63.366</v>
      </c>
      <c r="AA1290">
        <v>63.366</v>
      </c>
      <c r="AB1290">
        <v>-1</v>
      </c>
      <c r="AC1290">
        <v>-1</v>
      </c>
      <c r="AD1290" s="8">
        <f t="shared" si="41"/>
        <v>1</v>
      </c>
      <c r="AE1290">
        <v>1243</v>
      </c>
      <c r="AF1290">
        <v>638536</v>
      </c>
      <c r="AG1290">
        <v>573</v>
      </c>
      <c r="AH1290" t="s">
        <v>40</v>
      </c>
      <c r="AI1290">
        <v>889</v>
      </c>
      <c r="AJ1290">
        <v>889</v>
      </c>
      <c r="AK1290">
        <v>4</v>
      </c>
    </row>
    <row r="1291" spans="1:37" x14ac:dyDescent="0.2">
      <c r="A1291">
        <v>12</v>
      </c>
      <c r="B1291" t="s">
        <v>37</v>
      </c>
      <c r="C1291">
        <v>150</v>
      </c>
      <c r="D1291">
        <v>3000</v>
      </c>
      <c r="E1291">
        <v>193</v>
      </c>
      <c r="F1291">
        <v>1</v>
      </c>
      <c r="G1291">
        <v>91</v>
      </c>
      <c r="H1291" t="s">
        <v>36</v>
      </c>
      <c r="I1291">
        <v>1</v>
      </c>
      <c r="J1291" s="8" t="str">
        <f t="shared" si="40"/>
        <v xml:space="preserve">HIT </v>
      </c>
      <c r="K1291">
        <v>50</v>
      </c>
      <c r="L1291">
        <v>6</v>
      </c>
      <c r="M1291">
        <v>209.15111111111099</v>
      </c>
      <c r="N1291">
        <v>411.01333333333298</v>
      </c>
      <c r="O1291">
        <v>4</v>
      </c>
      <c r="P1291">
        <v>2</v>
      </c>
      <c r="Q1291">
        <v>425.41333333333301</v>
      </c>
      <c r="R1291">
        <v>639.27555555555602</v>
      </c>
      <c r="S1291">
        <v>6</v>
      </c>
      <c r="T1291">
        <v>4</v>
      </c>
      <c r="U1291">
        <v>551.10000610351597</v>
      </c>
      <c r="V1291">
        <v>722.80000305175804</v>
      </c>
      <c r="W1291">
        <v>7</v>
      </c>
      <c r="X1291">
        <v>5</v>
      </c>
      <c r="Y1291">
        <v>150.90882360413801</v>
      </c>
      <c r="Z1291">
        <v>47.195</v>
      </c>
      <c r="AA1291">
        <v>63.695999999999998</v>
      </c>
      <c r="AB1291">
        <v>39.633000000000003</v>
      </c>
      <c r="AC1291">
        <v>-7.5620000000000003</v>
      </c>
      <c r="AD1291" s="8">
        <f t="shared" si="41"/>
        <v>7.5620000000000003</v>
      </c>
      <c r="AE1291">
        <v>1763</v>
      </c>
      <c r="AF1291">
        <v>641912</v>
      </c>
      <c r="AG1291">
        <v>1502</v>
      </c>
      <c r="AH1291" t="s">
        <v>40</v>
      </c>
      <c r="AI1291">
        <v>889</v>
      </c>
      <c r="AJ1291">
        <v>889</v>
      </c>
      <c r="AK1291">
        <v>4</v>
      </c>
    </row>
    <row r="1292" spans="1:37" x14ac:dyDescent="0.2">
      <c r="A1292">
        <v>12</v>
      </c>
      <c r="B1292" t="s">
        <v>37</v>
      </c>
      <c r="C1292">
        <v>150</v>
      </c>
      <c r="D1292">
        <v>3000</v>
      </c>
      <c r="E1292">
        <v>194</v>
      </c>
      <c r="F1292">
        <v>1</v>
      </c>
      <c r="G1292">
        <v>92</v>
      </c>
      <c r="H1292" t="s">
        <v>36</v>
      </c>
      <c r="I1292">
        <v>1</v>
      </c>
      <c r="J1292" s="8" t="str">
        <f t="shared" si="40"/>
        <v xml:space="preserve">HIT </v>
      </c>
      <c r="K1292">
        <v>27</v>
      </c>
      <c r="L1292">
        <v>5</v>
      </c>
      <c r="M1292">
        <v>104.52</v>
      </c>
      <c r="N1292">
        <v>411.01333333333298</v>
      </c>
      <c r="O1292">
        <v>4</v>
      </c>
      <c r="P1292">
        <v>1</v>
      </c>
      <c r="Q1292">
        <v>664.675555555556</v>
      </c>
      <c r="R1292">
        <v>398.01333333333298</v>
      </c>
      <c r="S1292">
        <v>4</v>
      </c>
      <c r="T1292">
        <v>6</v>
      </c>
      <c r="U1292">
        <v>631.10000610351597</v>
      </c>
      <c r="V1292">
        <v>599.80000305175804</v>
      </c>
      <c r="W1292">
        <v>6</v>
      </c>
      <c r="X1292">
        <v>6</v>
      </c>
      <c r="Y1292">
        <v>204.56093859058001</v>
      </c>
      <c r="Z1292">
        <v>55.116</v>
      </c>
      <c r="AA1292">
        <v>64.025999999999996</v>
      </c>
      <c r="AB1292">
        <v>53.639000000000003</v>
      </c>
      <c r="AC1292">
        <v>-1.476</v>
      </c>
      <c r="AD1292" s="8">
        <f t="shared" si="41"/>
        <v>1.476</v>
      </c>
      <c r="AE1292">
        <v>1315</v>
      </c>
      <c r="AF1292">
        <v>645191</v>
      </c>
      <c r="AG1292">
        <v>1111</v>
      </c>
      <c r="AH1292" t="s">
        <v>40</v>
      </c>
      <c r="AI1292">
        <v>889</v>
      </c>
      <c r="AJ1292">
        <v>889</v>
      </c>
      <c r="AK1292">
        <v>4</v>
      </c>
    </row>
    <row r="1293" spans="1:37" x14ac:dyDescent="0.2">
      <c r="A1293">
        <v>12</v>
      </c>
      <c r="B1293" t="s">
        <v>37</v>
      </c>
      <c r="C1293">
        <v>150</v>
      </c>
      <c r="D1293">
        <v>3000</v>
      </c>
      <c r="E1293">
        <v>195</v>
      </c>
      <c r="F1293">
        <v>1</v>
      </c>
      <c r="G1293">
        <v>93</v>
      </c>
      <c r="H1293" t="s">
        <v>33</v>
      </c>
      <c r="I1293">
        <v>0</v>
      </c>
      <c r="J1293" s="8" t="str">
        <f t="shared" si="40"/>
        <v>MISS</v>
      </c>
      <c r="K1293">
        <v>3</v>
      </c>
      <c r="L1293">
        <v>2</v>
      </c>
      <c r="M1293">
        <v>648.675555555556</v>
      </c>
      <c r="N1293">
        <v>73.12</v>
      </c>
      <c r="O1293">
        <v>1</v>
      </c>
      <c r="P1293">
        <v>6</v>
      </c>
      <c r="Q1293">
        <v>306.782222222222</v>
      </c>
      <c r="R1293">
        <v>734.90666666666698</v>
      </c>
      <c r="S1293">
        <v>7</v>
      </c>
      <c r="T1293">
        <v>3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63.366</v>
      </c>
      <c r="AA1293">
        <v>64.355999999999995</v>
      </c>
      <c r="AB1293">
        <v>-1</v>
      </c>
      <c r="AC1293">
        <v>-1</v>
      </c>
      <c r="AD1293" s="8">
        <f t="shared" si="41"/>
        <v>1</v>
      </c>
      <c r="AE1293">
        <v>2826</v>
      </c>
      <c r="AF1293">
        <v>649024</v>
      </c>
      <c r="AG1293">
        <v>573</v>
      </c>
      <c r="AH1293" t="s">
        <v>40</v>
      </c>
      <c r="AI1293">
        <v>889</v>
      </c>
      <c r="AJ1293">
        <v>889</v>
      </c>
      <c r="AK1293">
        <v>4</v>
      </c>
    </row>
    <row r="1294" spans="1:37" x14ac:dyDescent="0.2">
      <c r="A1294">
        <v>12</v>
      </c>
      <c r="B1294" t="s">
        <v>37</v>
      </c>
      <c r="C1294">
        <v>150</v>
      </c>
      <c r="D1294">
        <v>3000</v>
      </c>
      <c r="E1294">
        <v>196</v>
      </c>
      <c r="F1294">
        <v>0</v>
      </c>
      <c r="G1294">
        <v>0</v>
      </c>
      <c r="H1294" t="s">
        <v>33</v>
      </c>
      <c r="I1294">
        <v>1</v>
      </c>
      <c r="J1294" s="8" t="str">
        <f t="shared" si="40"/>
        <v>TNEG</v>
      </c>
      <c r="K1294">
        <v>0</v>
      </c>
      <c r="L1294" t="s">
        <v>34</v>
      </c>
      <c r="M1294">
        <v>762.30666666666696</v>
      </c>
      <c r="N1294">
        <v>511.64444444444399</v>
      </c>
      <c r="O1294">
        <v>5</v>
      </c>
      <c r="P1294">
        <v>7</v>
      </c>
      <c r="Q1294">
        <v>762.30666666666696</v>
      </c>
      <c r="R1294">
        <v>511.64444444444399</v>
      </c>
      <c r="S1294">
        <v>5</v>
      </c>
      <c r="T1294">
        <v>7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64.686000000000007</v>
      </c>
      <c r="AA1294">
        <v>64.686000000000007</v>
      </c>
      <c r="AB1294">
        <v>-1</v>
      </c>
      <c r="AC1294">
        <v>-1</v>
      </c>
      <c r="AD1294" s="8">
        <f t="shared" si="41"/>
        <v>1</v>
      </c>
      <c r="AE1294">
        <v>1344</v>
      </c>
      <c r="AF1294">
        <v>650880</v>
      </c>
      <c r="AG1294">
        <v>832</v>
      </c>
      <c r="AH1294" t="s">
        <v>40</v>
      </c>
      <c r="AI1294">
        <v>889</v>
      </c>
      <c r="AJ1294">
        <v>889</v>
      </c>
      <c r="AK1294">
        <v>4</v>
      </c>
    </row>
    <row r="1295" spans="1:37" x14ac:dyDescent="0.2">
      <c r="A1295">
        <v>12</v>
      </c>
      <c r="B1295" t="s">
        <v>37</v>
      </c>
      <c r="C1295">
        <v>150</v>
      </c>
      <c r="D1295">
        <v>3000</v>
      </c>
      <c r="E1295">
        <v>197</v>
      </c>
      <c r="F1295">
        <v>1</v>
      </c>
      <c r="G1295">
        <v>94</v>
      </c>
      <c r="H1295" t="s">
        <v>36</v>
      </c>
      <c r="I1295">
        <v>1</v>
      </c>
      <c r="J1295" s="8" t="str">
        <f t="shared" si="40"/>
        <v xml:space="preserve">HIT </v>
      </c>
      <c r="K1295">
        <v>1</v>
      </c>
      <c r="L1295">
        <v>0</v>
      </c>
      <c r="M1295">
        <v>223.15111111111099</v>
      </c>
      <c r="N1295">
        <v>630.27555555555602</v>
      </c>
      <c r="O1295">
        <v>6</v>
      </c>
      <c r="P1295">
        <v>2</v>
      </c>
      <c r="Q1295">
        <v>762.30666666666696</v>
      </c>
      <c r="R1295">
        <v>511.64444444444399</v>
      </c>
      <c r="S1295">
        <v>5</v>
      </c>
      <c r="T1295">
        <v>7</v>
      </c>
      <c r="U1295">
        <v>802.10000610351597</v>
      </c>
      <c r="V1295">
        <v>502.80000305175798</v>
      </c>
      <c r="W1295">
        <v>5</v>
      </c>
      <c r="X1295">
        <v>7</v>
      </c>
      <c r="Y1295">
        <v>40.764371785726702</v>
      </c>
      <c r="Z1295">
        <v>64.686000000000007</v>
      </c>
      <c r="AA1295">
        <v>65.016999999999996</v>
      </c>
      <c r="AB1295">
        <v>64.775999999999996</v>
      </c>
      <c r="AC1295">
        <v>0.09</v>
      </c>
      <c r="AD1295" s="8">
        <f t="shared" si="41"/>
        <v>0.09</v>
      </c>
      <c r="AE1295">
        <v>1319</v>
      </c>
      <c r="AF1295">
        <v>654096</v>
      </c>
      <c r="AG1295">
        <v>832</v>
      </c>
      <c r="AH1295" t="s">
        <v>40</v>
      </c>
      <c r="AI1295">
        <v>889</v>
      </c>
      <c r="AJ1295">
        <v>889</v>
      </c>
      <c r="AK1295">
        <v>4</v>
      </c>
    </row>
    <row r="1296" spans="1:37" x14ac:dyDescent="0.2">
      <c r="A1296">
        <v>12</v>
      </c>
      <c r="B1296" t="s">
        <v>37</v>
      </c>
      <c r="C1296">
        <v>150</v>
      </c>
      <c r="D1296">
        <v>3000</v>
      </c>
      <c r="E1296">
        <v>198</v>
      </c>
      <c r="F1296">
        <v>1</v>
      </c>
      <c r="G1296">
        <v>95</v>
      </c>
      <c r="H1296" t="s">
        <v>36</v>
      </c>
      <c r="I1296">
        <v>1</v>
      </c>
      <c r="J1296" s="8" t="str">
        <f t="shared" si="40"/>
        <v xml:space="preserve">HIT </v>
      </c>
      <c r="K1296">
        <v>35</v>
      </c>
      <c r="L1296">
        <v>5</v>
      </c>
      <c r="M1296">
        <v>436.41333333333301</v>
      </c>
      <c r="N1296">
        <v>736.90666666666698</v>
      </c>
      <c r="O1296">
        <v>7</v>
      </c>
      <c r="P1296">
        <v>4</v>
      </c>
      <c r="Q1296">
        <v>774.30666666666696</v>
      </c>
      <c r="R1296">
        <v>417.01333333333298</v>
      </c>
      <c r="S1296">
        <v>4</v>
      </c>
      <c r="T1296">
        <v>7</v>
      </c>
      <c r="U1296">
        <v>771.10000610351597</v>
      </c>
      <c r="V1296">
        <v>288.80000305175798</v>
      </c>
      <c r="W1296">
        <v>3</v>
      </c>
      <c r="X1296">
        <v>7</v>
      </c>
      <c r="Y1296">
        <v>128.25342386797999</v>
      </c>
      <c r="Z1296">
        <v>53.795000000000002</v>
      </c>
      <c r="AA1296">
        <v>65.346999999999994</v>
      </c>
      <c r="AB1296">
        <v>52.031999999999996</v>
      </c>
      <c r="AC1296">
        <v>-1.7629999999999999</v>
      </c>
      <c r="AD1296" s="8">
        <f t="shared" si="41"/>
        <v>1.7629999999999999</v>
      </c>
      <c r="AE1296">
        <v>1287</v>
      </c>
      <c r="AF1296">
        <v>657576</v>
      </c>
      <c r="AG1296">
        <v>2312</v>
      </c>
      <c r="AH1296" t="s">
        <v>40</v>
      </c>
      <c r="AI1296">
        <v>889</v>
      </c>
      <c r="AJ1296">
        <v>889</v>
      </c>
      <c r="AK1296">
        <v>4</v>
      </c>
    </row>
    <row r="1297" spans="1:37" x14ac:dyDescent="0.2">
      <c r="A1297">
        <v>12</v>
      </c>
      <c r="B1297" t="s">
        <v>37</v>
      </c>
      <c r="C1297">
        <v>150</v>
      </c>
      <c r="D1297">
        <v>3000</v>
      </c>
      <c r="E1297">
        <v>199</v>
      </c>
      <c r="F1297">
        <v>0</v>
      </c>
      <c r="G1297">
        <v>0</v>
      </c>
      <c r="H1297" t="s">
        <v>33</v>
      </c>
      <c r="I1297">
        <v>1</v>
      </c>
      <c r="J1297" s="8" t="str">
        <f t="shared" si="40"/>
        <v>TNEG</v>
      </c>
      <c r="K1297">
        <v>0</v>
      </c>
      <c r="L1297" t="s">
        <v>34</v>
      </c>
      <c r="M1297">
        <v>773.30666666666696</v>
      </c>
      <c r="N1297">
        <v>634.27555555555602</v>
      </c>
      <c r="O1297">
        <v>6</v>
      </c>
      <c r="P1297">
        <v>7</v>
      </c>
      <c r="Q1297">
        <v>773.30666666666696</v>
      </c>
      <c r="R1297">
        <v>634.27555555555602</v>
      </c>
      <c r="S1297">
        <v>6</v>
      </c>
      <c r="T1297">
        <v>7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65.677000000000007</v>
      </c>
      <c r="AA1297">
        <v>65.677000000000007</v>
      </c>
      <c r="AB1297">
        <v>-1</v>
      </c>
      <c r="AC1297">
        <v>-1</v>
      </c>
      <c r="AD1297" s="8">
        <f t="shared" si="41"/>
        <v>1</v>
      </c>
      <c r="AE1297">
        <v>1411</v>
      </c>
      <c r="AF1297">
        <v>659992</v>
      </c>
      <c r="AG1297">
        <v>1303</v>
      </c>
      <c r="AH1297" t="s">
        <v>40</v>
      </c>
      <c r="AI1297">
        <v>889</v>
      </c>
      <c r="AJ1297">
        <v>889</v>
      </c>
      <c r="AK1297">
        <v>4</v>
      </c>
    </row>
    <row r="1298" spans="1:37" x14ac:dyDescent="0.2">
      <c r="A1298">
        <v>12</v>
      </c>
      <c r="B1298" t="s">
        <v>37</v>
      </c>
      <c r="C1298">
        <v>150</v>
      </c>
      <c r="D1298">
        <v>3000</v>
      </c>
      <c r="E1298">
        <v>200</v>
      </c>
      <c r="F1298">
        <v>1</v>
      </c>
      <c r="G1298">
        <v>96</v>
      </c>
      <c r="H1298" t="s">
        <v>36</v>
      </c>
      <c r="I1298">
        <v>1</v>
      </c>
      <c r="J1298" s="8" t="str">
        <f t="shared" si="40"/>
        <v xml:space="preserve">HIT </v>
      </c>
      <c r="K1298">
        <v>1</v>
      </c>
      <c r="L1298">
        <v>0</v>
      </c>
      <c r="M1298">
        <v>545.04444444444403</v>
      </c>
      <c r="N1298">
        <v>302.38222222222203</v>
      </c>
      <c r="O1298">
        <v>3</v>
      </c>
      <c r="P1298">
        <v>5</v>
      </c>
      <c r="Q1298">
        <v>773.30666666666696</v>
      </c>
      <c r="R1298">
        <v>634.27555555555602</v>
      </c>
      <c r="S1298">
        <v>6</v>
      </c>
      <c r="T1298">
        <v>7</v>
      </c>
      <c r="U1298">
        <v>790.10000610351597</v>
      </c>
      <c r="V1298">
        <v>630.80000305175804</v>
      </c>
      <c r="W1298">
        <v>6</v>
      </c>
      <c r="X1298">
        <v>7</v>
      </c>
      <c r="Y1298">
        <v>17.149219068164101</v>
      </c>
      <c r="Z1298">
        <v>65.677000000000007</v>
      </c>
      <c r="AA1298">
        <v>66.007000000000005</v>
      </c>
      <c r="AB1298">
        <v>65.924000000000007</v>
      </c>
      <c r="AC1298">
        <v>0.248</v>
      </c>
      <c r="AD1298" s="8">
        <f t="shared" si="41"/>
        <v>0.248</v>
      </c>
      <c r="AE1298">
        <v>1276</v>
      </c>
      <c r="AF1298">
        <v>662967</v>
      </c>
      <c r="AG1298">
        <v>1303</v>
      </c>
      <c r="AH1298" t="s">
        <v>40</v>
      </c>
      <c r="AI1298">
        <v>889</v>
      </c>
      <c r="AJ1298">
        <v>889</v>
      </c>
      <c r="AK1298">
        <v>4</v>
      </c>
    </row>
    <row r="1299" spans="1:37" x14ac:dyDescent="0.2">
      <c r="A1299">
        <v>12</v>
      </c>
      <c r="B1299" t="s">
        <v>37</v>
      </c>
      <c r="C1299">
        <v>150</v>
      </c>
      <c r="D1299">
        <v>3000</v>
      </c>
      <c r="E1299">
        <v>201</v>
      </c>
      <c r="F1299">
        <v>0</v>
      </c>
      <c r="G1299">
        <v>0</v>
      </c>
      <c r="H1299" t="s">
        <v>33</v>
      </c>
      <c r="I1299">
        <v>1</v>
      </c>
      <c r="J1299" s="8" t="str">
        <f t="shared" si="40"/>
        <v>TNEG</v>
      </c>
      <c r="K1299">
        <v>0</v>
      </c>
      <c r="L1299" t="s">
        <v>34</v>
      </c>
      <c r="M1299">
        <v>773.30666666666696</v>
      </c>
      <c r="N1299">
        <v>72.12</v>
      </c>
      <c r="O1299">
        <v>1</v>
      </c>
      <c r="P1299">
        <v>7</v>
      </c>
      <c r="Q1299">
        <v>773.30666666666696</v>
      </c>
      <c r="R1299">
        <v>72.12</v>
      </c>
      <c r="S1299">
        <v>1</v>
      </c>
      <c r="T1299">
        <v>7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66.337000000000003</v>
      </c>
      <c r="AA1299">
        <v>66.337000000000003</v>
      </c>
      <c r="AB1299">
        <v>-1</v>
      </c>
      <c r="AC1299">
        <v>-1</v>
      </c>
      <c r="AD1299" s="8">
        <f t="shared" si="41"/>
        <v>1</v>
      </c>
      <c r="AE1299">
        <v>1437</v>
      </c>
      <c r="AF1299">
        <v>665407</v>
      </c>
      <c r="AG1299">
        <v>953</v>
      </c>
      <c r="AH1299" t="s">
        <v>40</v>
      </c>
      <c r="AI1299">
        <v>889</v>
      </c>
      <c r="AJ1299">
        <v>889</v>
      </c>
      <c r="AK1299">
        <v>4</v>
      </c>
    </row>
    <row r="1300" spans="1:37" x14ac:dyDescent="0.2">
      <c r="A1300">
        <v>12</v>
      </c>
      <c r="B1300" t="s">
        <v>37</v>
      </c>
      <c r="C1300">
        <v>150</v>
      </c>
      <c r="D1300">
        <v>3000</v>
      </c>
      <c r="E1300">
        <v>202</v>
      </c>
      <c r="F1300">
        <v>0</v>
      </c>
      <c r="G1300">
        <v>0</v>
      </c>
      <c r="H1300" t="s">
        <v>33</v>
      </c>
      <c r="I1300">
        <v>1</v>
      </c>
      <c r="J1300" s="8" t="str">
        <f t="shared" si="40"/>
        <v>TNEG</v>
      </c>
      <c r="K1300">
        <v>0</v>
      </c>
      <c r="L1300" t="s">
        <v>34</v>
      </c>
      <c r="M1300">
        <v>307.782222222222</v>
      </c>
      <c r="N1300">
        <v>389.01333333333298</v>
      </c>
      <c r="O1300">
        <v>4</v>
      </c>
      <c r="P1300">
        <v>3</v>
      </c>
      <c r="Q1300">
        <v>307.782222222222</v>
      </c>
      <c r="R1300">
        <v>389.01333333333298</v>
      </c>
      <c r="S1300">
        <v>4</v>
      </c>
      <c r="T1300">
        <v>3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66.667000000000002</v>
      </c>
      <c r="AA1300">
        <v>66.667000000000002</v>
      </c>
      <c r="AB1300">
        <v>-1</v>
      </c>
      <c r="AC1300">
        <v>-1</v>
      </c>
      <c r="AD1300" s="8">
        <f t="shared" si="41"/>
        <v>1</v>
      </c>
      <c r="AE1300">
        <v>1086</v>
      </c>
      <c r="AF1300">
        <v>667007</v>
      </c>
      <c r="AG1300">
        <v>1438</v>
      </c>
      <c r="AH1300" t="s">
        <v>40</v>
      </c>
      <c r="AI1300">
        <v>889</v>
      </c>
      <c r="AJ1300">
        <v>889</v>
      </c>
      <c r="AK1300">
        <v>4</v>
      </c>
    </row>
    <row r="1301" spans="1:37" x14ac:dyDescent="0.2">
      <c r="A1301">
        <v>12</v>
      </c>
      <c r="B1301" t="s">
        <v>37</v>
      </c>
      <c r="C1301">
        <v>150</v>
      </c>
      <c r="D1301">
        <v>3000</v>
      </c>
      <c r="E1301">
        <v>203</v>
      </c>
      <c r="F1301">
        <v>0</v>
      </c>
      <c r="G1301">
        <v>0</v>
      </c>
      <c r="H1301" t="s">
        <v>33</v>
      </c>
      <c r="I1301">
        <v>1</v>
      </c>
      <c r="J1301" s="8" t="str">
        <f t="shared" si="40"/>
        <v>TNEG</v>
      </c>
      <c r="K1301">
        <v>0</v>
      </c>
      <c r="L1301" t="s">
        <v>34</v>
      </c>
      <c r="M1301">
        <v>648.675555555556</v>
      </c>
      <c r="N1301">
        <v>73.12</v>
      </c>
      <c r="O1301">
        <v>1</v>
      </c>
      <c r="P1301">
        <v>6</v>
      </c>
      <c r="Q1301">
        <v>648.675555555556</v>
      </c>
      <c r="R1301">
        <v>73.12</v>
      </c>
      <c r="S1301">
        <v>1</v>
      </c>
      <c r="T1301">
        <v>6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66.997</v>
      </c>
      <c r="AA1301">
        <v>66.997</v>
      </c>
      <c r="AB1301">
        <v>-1</v>
      </c>
      <c r="AC1301">
        <v>-1</v>
      </c>
      <c r="AD1301" s="8">
        <f t="shared" si="41"/>
        <v>1</v>
      </c>
      <c r="AE1301">
        <v>911</v>
      </c>
      <c r="AF1301">
        <v>668431</v>
      </c>
      <c r="AG1301">
        <v>1499</v>
      </c>
      <c r="AH1301" t="s">
        <v>40</v>
      </c>
      <c r="AI1301">
        <v>889</v>
      </c>
      <c r="AJ1301">
        <v>889</v>
      </c>
      <c r="AK1301">
        <v>4</v>
      </c>
    </row>
    <row r="1302" spans="1:37" x14ac:dyDescent="0.2">
      <c r="A1302">
        <v>12</v>
      </c>
      <c r="B1302" t="s">
        <v>37</v>
      </c>
      <c r="C1302">
        <v>150</v>
      </c>
      <c r="D1302">
        <v>3000</v>
      </c>
      <c r="E1302">
        <v>204</v>
      </c>
      <c r="F1302">
        <v>1</v>
      </c>
      <c r="G1302">
        <v>97</v>
      </c>
      <c r="H1302" t="s">
        <v>36</v>
      </c>
      <c r="I1302">
        <v>1</v>
      </c>
      <c r="J1302" s="8" t="str">
        <f t="shared" si="40"/>
        <v xml:space="preserve">HIT </v>
      </c>
      <c r="K1302">
        <v>1</v>
      </c>
      <c r="L1302">
        <v>0</v>
      </c>
      <c r="M1302">
        <v>90.52</v>
      </c>
      <c r="N1302">
        <v>301.38222222222203</v>
      </c>
      <c r="O1302">
        <v>3</v>
      </c>
      <c r="P1302">
        <v>1</v>
      </c>
      <c r="Q1302">
        <v>648.675555555556</v>
      </c>
      <c r="R1302">
        <v>73.12</v>
      </c>
      <c r="S1302">
        <v>1</v>
      </c>
      <c r="T1302">
        <v>6</v>
      </c>
      <c r="U1302">
        <v>661.10000610351597</v>
      </c>
      <c r="V1302">
        <v>90.800003051757798</v>
      </c>
      <c r="W1302">
        <v>1</v>
      </c>
      <c r="X1302">
        <v>6</v>
      </c>
      <c r="Y1302">
        <v>21.6090138444324</v>
      </c>
      <c r="Z1302">
        <v>66.997</v>
      </c>
      <c r="AA1302">
        <v>67.326999999999998</v>
      </c>
      <c r="AB1302">
        <v>67.072000000000003</v>
      </c>
      <c r="AC1302">
        <v>7.5999999999999998E-2</v>
      </c>
      <c r="AD1302" s="8">
        <f t="shared" si="41"/>
        <v>7.5999999999999998E-2</v>
      </c>
      <c r="AE1302">
        <v>1353</v>
      </c>
      <c r="AF1302">
        <v>671360</v>
      </c>
      <c r="AG1302">
        <v>1499</v>
      </c>
      <c r="AH1302" t="s">
        <v>40</v>
      </c>
      <c r="AI1302">
        <v>889</v>
      </c>
      <c r="AJ1302">
        <v>889</v>
      </c>
      <c r="AK1302">
        <v>4</v>
      </c>
    </row>
    <row r="1303" spans="1:37" x14ac:dyDescent="0.2">
      <c r="A1303">
        <v>12</v>
      </c>
      <c r="B1303" t="s">
        <v>37</v>
      </c>
      <c r="C1303">
        <v>150</v>
      </c>
      <c r="D1303">
        <v>3000</v>
      </c>
      <c r="E1303">
        <v>205</v>
      </c>
      <c r="F1303">
        <v>1</v>
      </c>
      <c r="G1303">
        <v>98</v>
      </c>
      <c r="H1303" t="s">
        <v>36</v>
      </c>
      <c r="I1303">
        <v>1</v>
      </c>
      <c r="J1303" s="8" t="str">
        <f t="shared" si="40"/>
        <v xml:space="preserve">HIT </v>
      </c>
      <c r="K1303">
        <v>19</v>
      </c>
      <c r="L1303">
        <v>4</v>
      </c>
      <c r="M1303">
        <v>421.41333333333301</v>
      </c>
      <c r="N1303">
        <v>284.38222222222203</v>
      </c>
      <c r="O1303">
        <v>3</v>
      </c>
      <c r="P1303">
        <v>4</v>
      </c>
      <c r="Q1303">
        <v>775.30666666666696</v>
      </c>
      <c r="R1303">
        <v>197.75111111111099</v>
      </c>
      <c r="S1303">
        <v>2</v>
      </c>
      <c r="T1303">
        <v>7</v>
      </c>
      <c r="U1303">
        <v>778.10000610351597</v>
      </c>
      <c r="V1303">
        <v>189.80000305175801</v>
      </c>
      <c r="W1303">
        <v>2</v>
      </c>
      <c r="X1303">
        <v>7</v>
      </c>
      <c r="Y1303">
        <v>8.4275064272279696</v>
      </c>
      <c r="Z1303">
        <v>61.386000000000003</v>
      </c>
      <c r="AA1303">
        <v>67.656999999999996</v>
      </c>
      <c r="AB1303">
        <v>55.131999999999998</v>
      </c>
      <c r="AC1303">
        <v>-6.2539999999999996</v>
      </c>
      <c r="AD1303" s="8">
        <f t="shared" si="41"/>
        <v>6.2539999999999996</v>
      </c>
      <c r="AE1303">
        <v>1346</v>
      </c>
      <c r="AF1303">
        <v>674816</v>
      </c>
      <c r="AG1303">
        <v>19</v>
      </c>
      <c r="AH1303" t="s">
        <v>40</v>
      </c>
      <c r="AI1303">
        <v>889</v>
      </c>
      <c r="AJ1303">
        <v>889</v>
      </c>
      <c r="AK1303">
        <v>4</v>
      </c>
    </row>
    <row r="1304" spans="1:37" x14ac:dyDescent="0.2">
      <c r="A1304">
        <v>12</v>
      </c>
      <c r="B1304" t="s">
        <v>37</v>
      </c>
      <c r="C1304">
        <v>150</v>
      </c>
      <c r="D1304">
        <v>3000</v>
      </c>
      <c r="E1304">
        <v>206</v>
      </c>
      <c r="F1304">
        <v>1</v>
      </c>
      <c r="G1304">
        <v>99</v>
      </c>
      <c r="H1304" t="s">
        <v>36</v>
      </c>
      <c r="I1304">
        <v>1</v>
      </c>
      <c r="J1304" s="8" t="str">
        <f t="shared" si="40"/>
        <v xml:space="preserve">HIT </v>
      </c>
      <c r="K1304">
        <v>35</v>
      </c>
      <c r="L1304">
        <v>5</v>
      </c>
      <c r="M1304">
        <v>333.782222222222</v>
      </c>
      <c r="N1304">
        <v>62.12</v>
      </c>
      <c r="O1304">
        <v>1</v>
      </c>
      <c r="P1304">
        <v>3</v>
      </c>
      <c r="Q1304">
        <v>441.41333333333301</v>
      </c>
      <c r="R1304">
        <v>67.12</v>
      </c>
      <c r="S1304">
        <v>1</v>
      </c>
      <c r="T1304">
        <v>4</v>
      </c>
      <c r="U1304">
        <v>418.10000610351602</v>
      </c>
      <c r="V1304">
        <v>71.800003051757798</v>
      </c>
      <c r="W1304">
        <v>1</v>
      </c>
      <c r="X1304">
        <v>4</v>
      </c>
      <c r="Y1304">
        <v>23.778428356159701</v>
      </c>
      <c r="Z1304">
        <v>56.436</v>
      </c>
      <c r="AA1304">
        <v>67.986999999999995</v>
      </c>
      <c r="AB1304">
        <v>52.262</v>
      </c>
      <c r="AC1304">
        <v>-4.1740000000000004</v>
      </c>
      <c r="AD1304" s="8">
        <f t="shared" si="41"/>
        <v>4.1740000000000004</v>
      </c>
      <c r="AE1304">
        <v>2282</v>
      </c>
      <c r="AF1304">
        <v>679599</v>
      </c>
      <c r="AG1304">
        <v>302</v>
      </c>
      <c r="AH1304" t="s">
        <v>40</v>
      </c>
      <c r="AI1304">
        <v>889</v>
      </c>
      <c r="AJ1304">
        <v>889</v>
      </c>
      <c r="AK1304">
        <v>4</v>
      </c>
    </row>
    <row r="1305" spans="1:37" x14ac:dyDescent="0.2">
      <c r="A1305">
        <v>12</v>
      </c>
      <c r="B1305" t="s">
        <v>37</v>
      </c>
      <c r="C1305">
        <v>150</v>
      </c>
      <c r="D1305">
        <v>3000</v>
      </c>
      <c r="E1305">
        <v>207</v>
      </c>
      <c r="F1305">
        <v>0</v>
      </c>
      <c r="G1305">
        <v>0</v>
      </c>
      <c r="H1305" t="s">
        <v>33</v>
      </c>
      <c r="I1305">
        <v>1</v>
      </c>
      <c r="J1305" s="8" t="str">
        <f t="shared" si="40"/>
        <v>TNEG</v>
      </c>
      <c r="K1305">
        <v>0</v>
      </c>
      <c r="L1305" t="s">
        <v>34</v>
      </c>
      <c r="M1305">
        <v>424.41333333333301</v>
      </c>
      <c r="N1305">
        <v>405.01333333333298</v>
      </c>
      <c r="O1305">
        <v>4</v>
      </c>
      <c r="P1305">
        <v>4</v>
      </c>
      <c r="Q1305">
        <v>424.41333333333301</v>
      </c>
      <c r="R1305">
        <v>405.01333333333298</v>
      </c>
      <c r="S1305">
        <v>4</v>
      </c>
      <c r="T1305">
        <v>4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68.316999999999993</v>
      </c>
      <c r="AA1305">
        <v>68.316999999999993</v>
      </c>
      <c r="AB1305">
        <v>-1</v>
      </c>
      <c r="AC1305">
        <v>-1</v>
      </c>
      <c r="AD1305" s="8">
        <f t="shared" si="41"/>
        <v>1</v>
      </c>
      <c r="AE1305">
        <v>2327</v>
      </c>
      <c r="AF1305">
        <v>682943</v>
      </c>
      <c r="AG1305">
        <v>2147</v>
      </c>
      <c r="AH1305" t="s">
        <v>40</v>
      </c>
      <c r="AI1305">
        <v>889</v>
      </c>
      <c r="AJ1305">
        <v>889</v>
      </c>
      <c r="AK1305">
        <v>4</v>
      </c>
    </row>
    <row r="1306" spans="1:37" x14ac:dyDescent="0.2">
      <c r="A1306">
        <v>12</v>
      </c>
      <c r="B1306" t="s">
        <v>37</v>
      </c>
      <c r="C1306">
        <v>150</v>
      </c>
      <c r="D1306">
        <v>3000</v>
      </c>
      <c r="E1306">
        <v>208</v>
      </c>
      <c r="F1306">
        <v>1</v>
      </c>
      <c r="G1306">
        <v>100</v>
      </c>
      <c r="H1306" t="s">
        <v>36</v>
      </c>
      <c r="I1306">
        <v>1</v>
      </c>
      <c r="J1306" s="8" t="str">
        <f t="shared" si="40"/>
        <v xml:space="preserve">HIT </v>
      </c>
      <c r="K1306">
        <v>30</v>
      </c>
      <c r="L1306">
        <v>5</v>
      </c>
      <c r="M1306">
        <v>424.41333333333301</v>
      </c>
      <c r="N1306">
        <v>405.01333333333298</v>
      </c>
      <c r="O1306">
        <v>4</v>
      </c>
      <c r="P1306">
        <v>4</v>
      </c>
      <c r="Q1306">
        <v>202.15111111111099</v>
      </c>
      <c r="R1306">
        <v>289.38222222222203</v>
      </c>
      <c r="S1306">
        <v>3</v>
      </c>
      <c r="T1306">
        <v>2</v>
      </c>
      <c r="U1306">
        <v>192.10000610351599</v>
      </c>
      <c r="V1306">
        <v>286.80000305175798</v>
      </c>
      <c r="W1306">
        <v>3</v>
      </c>
      <c r="X1306">
        <v>2</v>
      </c>
      <c r="Y1306">
        <v>10.377502961600401</v>
      </c>
      <c r="Z1306">
        <v>58.746000000000002</v>
      </c>
      <c r="AA1306">
        <v>68.647000000000006</v>
      </c>
      <c r="AB1306">
        <v>47.555</v>
      </c>
      <c r="AC1306">
        <v>-11.191000000000001</v>
      </c>
      <c r="AD1306" s="8">
        <f t="shared" si="41"/>
        <v>11.191000000000001</v>
      </c>
      <c r="AE1306">
        <v>1429</v>
      </c>
      <c r="AF1306">
        <v>687032</v>
      </c>
      <c r="AG1306">
        <v>1693</v>
      </c>
      <c r="AH1306" t="s">
        <v>40</v>
      </c>
      <c r="AI1306">
        <v>889</v>
      </c>
      <c r="AJ1306">
        <v>889</v>
      </c>
      <c r="AK1306">
        <v>4</v>
      </c>
    </row>
    <row r="1307" spans="1:37" x14ac:dyDescent="0.2">
      <c r="A1307">
        <v>12</v>
      </c>
      <c r="B1307" t="s">
        <v>37</v>
      </c>
      <c r="C1307">
        <v>150</v>
      </c>
      <c r="D1307">
        <v>3000</v>
      </c>
      <c r="E1307">
        <v>209</v>
      </c>
      <c r="F1307">
        <v>1</v>
      </c>
      <c r="G1307">
        <v>101</v>
      </c>
      <c r="H1307" t="s">
        <v>36</v>
      </c>
      <c r="I1307">
        <v>1</v>
      </c>
      <c r="J1307" s="8" t="str">
        <f t="shared" si="40"/>
        <v xml:space="preserve">HIT </v>
      </c>
      <c r="K1307">
        <v>34</v>
      </c>
      <c r="L1307">
        <v>5</v>
      </c>
      <c r="M1307">
        <v>762.30666666666696</v>
      </c>
      <c r="N1307">
        <v>511.64444444444399</v>
      </c>
      <c r="O1307">
        <v>5</v>
      </c>
      <c r="P1307">
        <v>7</v>
      </c>
      <c r="Q1307">
        <v>424.41333333333301</v>
      </c>
      <c r="R1307">
        <v>405.01333333333298</v>
      </c>
      <c r="S1307">
        <v>4</v>
      </c>
      <c r="T1307">
        <v>4</v>
      </c>
      <c r="U1307">
        <v>86.100006103515597</v>
      </c>
      <c r="V1307">
        <v>298.80000305175798</v>
      </c>
      <c r="W1307">
        <v>3</v>
      </c>
      <c r="X1307">
        <v>1</v>
      </c>
      <c r="Y1307">
        <v>354.59438646263499</v>
      </c>
      <c r="Z1307">
        <v>57.756</v>
      </c>
      <c r="AA1307">
        <v>68.977000000000004</v>
      </c>
      <c r="AB1307">
        <v>41.125</v>
      </c>
      <c r="AC1307">
        <v>-16.631</v>
      </c>
      <c r="AD1307" s="8">
        <f t="shared" si="41"/>
        <v>16.631</v>
      </c>
      <c r="AE1307">
        <v>1467</v>
      </c>
      <c r="AF1307">
        <v>691568</v>
      </c>
      <c r="AG1307">
        <v>364</v>
      </c>
      <c r="AH1307" t="s">
        <v>40</v>
      </c>
      <c r="AI1307">
        <v>889</v>
      </c>
      <c r="AJ1307">
        <v>889</v>
      </c>
      <c r="AK1307">
        <v>4</v>
      </c>
    </row>
    <row r="1308" spans="1:37" x14ac:dyDescent="0.2">
      <c r="A1308">
        <v>12</v>
      </c>
      <c r="B1308" t="s">
        <v>37</v>
      </c>
      <c r="C1308">
        <v>150</v>
      </c>
      <c r="D1308">
        <v>3000</v>
      </c>
      <c r="E1308">
        <v>210</v>
      </c>
      <c r="F1308">
        <v>1</v>
      </c>
      <c r="G1308">
        <v>102</v>
      </c>
      <c r="H1308" t="s">
        <v>36</v>
      </c>
      <c r="I1308">
        <v>1</v>
      </c>
      <c r="J1308" s="8" t="str">
        <f t="shared" si="40"/>
        <v xml:space="preserve">HIT </v>
      </c>
      <c r="K1308">
        <v>3</v>
      </c>
      <c r="L1308">
        <v>2</v>
      </c>
      <c r="M1308">
        <v>664.675555555556</v>
      </c>
      <c r="N1308">
        <v>398.01333333333298</v>
      </c>
      <c r="O1308">
        <v>4</v>
      </c>
      <c r="P1308">
        <v>6</v>
      </c>
      <c r="Q1308">
        <v>424.41333333333301</v>
      </c>
      <c r="R1308">
        <v>405.01333333333298</v>
      </c>
      <c r="S1308">
        <v>4</v>
      </c>
      <c r="T1308">
        <v>4</v>
      </c>
      <c r="U1308">
        <v>456.10000610351602</v>
      </c>
      <c r="V1308">
        <v>82.800003051757798</v>
      </c>
      <c r="W1308">
        <v>1</v>
      </c>
      <c r="X1308">
        <v>4</v>
      </c>
      <c r="Y1308">
        <v>323.76762568605898</v>
      </c>
      <c r="Z1308">
        <v>68.316999999999993</v>
      </c>
      <c r="AA1308">
        <v>69.307000000000002</v>
      </c>
      <c r="AB1308">
        <v>67.302000000000007</v>
      </c>
      <c r="AC1308">
        <v>-1.0149999999999999</v>
      </c>
      <c r="AD1308" s="8">
        <f t="shared" si="41"/>
        <v>1.0149999999999999</v>
      </c>
      <c r="AE1308">
        <v>1527</v>
      </c>
      <c r="AF1308">
        <v>695279</v>
      </c>
      <c r="AG1308">
        <v>2147</v>
      </c>
      <c r="AH1308" t="s">
        <v>40</v>
      </c>
      <c r="AI1308">
        <v>889</v>
      </c>
      <c r="AJ1308">
        <v>889</v>
      </c>
      <c r="AK1308">
        <v>4</v>
      </c>
    </row>
    <row r="1309" spans="1:37" x14ac:dyDescent="0.2">
      <c r="A1309">
        <v>12</v>
      </c>
      <c r="B1309" t="s">
        <v>37</v>
      </c>
      <c r="C1309">
        <v>150</v>
      </c>
      <c r="D1309">
        <v>3000</v>
      </c>
      <c r="E1309">
        <v>211</v>
      </c>
      <c r="F1309">
        <v>0</v>
      </c>
      <c r="G1309">
        <v>0</v>
      </c>
      <c r="H1309" t="s">
        <v>33</v>
      </c>
      <c r="I1309">
        <v>1</v>
      </c>
      <c r="J1309" s="8" t="str">
        <f t="shared" si="40"/>
        <v>TNEG</v>
      </c>
      <c r="K1309">
        <v>0</v>
      </c>
      <c r="L1309" t="s">
        <v>34</v>
      </c>
      <c r="M1309">
        <v>84.52</v>
      </c>
      <c r="N1309">
        <v>510.64444444444399</v>
      </c>
      <c r="O1309">
        <v>5</v>
      </c>
      <c r="P1309">
        <v>1</v>
      </c>
      <c r="Q1309">
        <v>84.52</v>
      </c>
      <c r="R1309">
        <v>510.64444444444399</v>
      </c>
      <c r="S1309">
        <v>5</v>
      </c>
      <c r="T1309">
        <v>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69.637</v>
      </c>
      <c r="AA1309">
        <v>69.637</v>
      </c>
      <c r="AB1309">
        <v>-1</v>
      </c>
      <c r="AC1309">
        <v>-1</v>
      </c>
      <c r="AD1309" s="8">
        <f t="shared" si="41"/>
        <v>1</v>
      </c>
      <c r="AE1309">
        <v>1189</v>
      </c>
      <c r="AF1309">
        <v>697472</v>
      </c>
      <c r="AG1309">
        <v>1411</v>
      </c>
      <c r="AH1309" t="s">
        <v>40</v>
      </c>
      <c r="AI1309">
        <v>889</v>
      </c>
      <c r="AJ1309">
        <v>889</v>
      </c>
      <c r="AK1309">
        <v>4</v>
      </c>
    </row>
    <row r="1310" spans="1:37" x14ac:dyDescent="0.2">
      <c r="A1310">
        <v>12</v>
      </c>
      <c r="B1310" t="s">
        <v>37</v>
      </c>
      <c r="C1310">
        <v>150</v>
      </c>
      <c r="D1310">
        <v>3000</v>
      </c>
      <c r="E1310">
        <v>212</v>
      </c>
      <c r="F1310">
        <v>0</v>
      </c>
      <c r="G1310">
        <v>0</v>
      </c>
      <c r="H1310" t="s">
        <v>33</v>
      </c>
      <c r="I1310">
        <v>1</v>
      </c>
      <c r="J1310" s="8" t="str">
        <f t="shared" si="40"/>
        <v>TNEG</v>
      </c>
      <c r="K1310">
        <v>0</v>
      </c>
      <c r="L1310" t="s">
        <v>34</v>
      </c>
      <c r="M1310">
        <v>441.41333333333301</v>
      </c>
      <c r="N1310">
        <v>67.12</v>
      </c>
      <c r="O1310">
        <v>1</v>
      </c>
      <c r="P1310">
        <v>4</v>
      </c>
      <c r="Q1310">
        <v>441.41333333333301</v>
      </c>
      <c r="R1310">
        <v>67.12</v>
      </c>
      <c r="S1310">
        <v>1</v>
      </c>
      <c r="T1310">
        <v>4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69.966999999999999</v>
      </c>
      <c r="AA1310">
        <v>69.966999999999999</v>
      </c>
      <c r="AB1310">
        <v>-1</v>
      </c>
      <c r="AC1310">
        <v>-1</v>
      </c>
      <c r="AD1310" s="8">
        <f t="shared" si="41"/>
        <v>1</v>
      </c>
      <c r="AE1310">
        <v>930</v>
      </c>
      <c r="AF1310">
        <v>698912</v>
      </c>
      <c r="AG1310">
        <v>1996</v>
      </c>
      <c r="AH1310" t="s">
        <v>40</v>
      </c>
      <c r="AI1310">
        <v>889</v>
      </c>
      <c r="AJ1310">
        <v>889</v>
      </c>
      <c r="AK1310">
        <v>4</v>
      </c>
    </row>
    <row r="1311" spans="1:37" x14ac:dyDescent="0.2">
      <c r="A1311">
        <v>12</v>
      </c>
      <c r="B1311" t="s">
        <v>37</v>
      </c>
      <c r="C1311">
        <v>150</v>
      </c>
      <c r="D1311">
        <v>3000</v>
      </c>
      <c r="E1311">
        <v>213</v>
      </c>
      <c r="F1311">
        <v>0</v>
      </c>
      <c r="G1311">
        <v>0</v>
      </c>
      <c r="H1311" t="s">
        <v>33</v>
      </c>
      <c r="I1311">
        <v>1</v>
      </c>
      <c r="J1311" s="8" t="str">
        <f t="shared" si="40"/>
        <v>TNEG</v>
      </c>
      <c r="K1311">
        <v>0</v>
      </c>
      <c r="L1311" t="s">
        <v>34</v>
      </c>
      <c r="M1311">
        <v>753.30666666666696</v>
      </c>
      <c r="N1311">
        <v>725.90666666666698</v>
      </c>
      <c r="O1311">
        <v>7</v>
      </c>
      <c r="P1311">
        <v>7</v>
      </c>
      <c r="Q1311">
        <v>753.30666666666696</v>
      </c>
      <c r="R1311">
        <v>725.90666666666698</v>
      </c>
      <c r="S1311">
        <v>7</v>
      </c>
      <c r="T1311">
        <v>7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70.296999999999997</v>
      </c>
      <c r="AA1311">
        <v>70.296999999999997</v>
      </c>
      <c r="AB1311">
        <v>-1</v>
      </c>
      <c r="AC1311">
        <v>-1</v>
      </c>
      <c r="AD1311" s="8">
        <f t="shared" si="41"/>
        <v>1</v>
      </c>
      <c r="AE1311">
        <v>926</v>
      </c>
      <c r="AF1311">
        <v>700351</v>
      </c>
      <c r="AG1311">
        <v>66</v>
      </c>
      <c r="AH1311" t="s">
        <v>40</v>
      </c>
      <c r="AI1311">
        <v>889</v>
      </c>
      <c r="AJ1311">
        <v>889</v>
      </c>
      <c r="AK1311">
        <v>4</v>
      </c>
    </row>
    <row r="1312" spans="1:37" x14ac:dyDescent="0.2">
      <c r="A1312">
        <v>12</v>
      </c>
      <c r="B1312" t="s">
        <v>37</v>
      </c>
      <c r="C1312">
        <v>150</v>
      </c>
      <c r="D1312">
        <v>3000</v>
      </c>
      <c r="E1312">
        <v>214</v>
      </c>
      <c r="F1312">
        <v>1</v>
      </c>
      <c r="G1312">
        <v>103</v>
      </c>
      <c r="H1312" t="s">
        <v>36</v>
      </c>
      <c r="I1312">
        <v>1</v>
      </c>
      <c r="J1312" s="8" t="str">
        <f t="shared" si="40"/>
        <v xml:space="preserve">HIT </v>
      </c>
      <c r="K1312">
        <v>50</v>
      </c>
      <c r="L1312">
        <v>6</v>
      </c>
      <c r="M1312">
        <v>762.30666666666696</v>
      </c>
      <c r="N1312">
        <v>511.64444444444399</v>
      </c>
      <c r="O1312">
        <v>5</v>
      </c>
      <c r="P1312">
        <v>7</v>
      </c>
      <c r="Q1312">
        <v>421.41333333333301</v>
      </c>
      <c r="R1312">
        <v>284.38222222222203</v>
      </c>
      <c r="S1312">
        <v>3</v>
      </c>
      <c r="T1312">
        <v>4</v>
      </c>
      <c r="U1312">
        <v>222.10000610351599</v>
      </c>
      <c r="V1312">
        <v>178.80000305175801</v>
      </c>
      <c r="W1312">
        <v>2</v>
      </c>
      <c r="X1312">
        <v>2</v>
      </c>
      <c r="Y1312">
        <v>225.551340976684</v>
      </c>
      <c r="Z1312">
        <v>54.125</v>
      </c>
      <c r="AA1312">
        <v>70.626999999999995</v>
      </c>
      <c r="AB1312">
        <v>33.892000000000003</v>
      </c>
      <c r="AC1312">
        <v>-20.233000000000001</v>
      </c>
      <c r="AD1312" s="8">
        <f t="shared" si="41"/>
        <v>20.233000000000001</v>
      </c>
      <c r="AE1312">
        <v>2392</v>
      </c>
      <c r="AF1312">
        <v>704367</v>
      </c>
      <c r="AG1312">
        <v>1509</v>
      </c>
      <c r="AH1312" t="s">
        <v>40</v>
      </c>
      <c r="AI1312">
        <v>889</v>
      </c>
      <c r="AJ1312">
        <v>889</v>
      </c>
      <c r="AK1312">
        <v>4</v>
      </c>
    </row>
    <row r="1313" spans="1:37" x14ac:dyDescent="0.2">
      <c r="A1313">
        <v>12</v>
      </c>
      <c r="B1313" t="s">
        <v>37</v>
      </c>
      <c r="C1313">
        <v>150</v>
      </c>
      <c r="D1313">
        <v>3000</v>
      </c>
      <c r="E1313">
        <v>215</v>
      </c>
      <c r="F1313">
        <v>0</v>
      </c>
      <c r="G1313">
        <v>0</v>
      </c>
      <c r="H1313" t="s">
        <v>33</v>
      </c>
      <c r="I1313">
        <v>1</v>
      </c>
      <c r="J1313" s="8" t="str">
        <f t="shared" si="40"/>
        <v>TNEG</v>
      </c>
      <c r="K1313">
        <v>0</v>
      </c>
      <c r="L1313" t="s">
        <v>34</v>
      </c>
      <c r="M1313">
        <v>552.04444444444403</v>
      </c>
      <c r="N1313">
        <v>190.75111111111099</v>
      </c>
      <c r="O1313">
        <v>2</v>
      </c>
      <c r="P1313">
        <v>5</v>
      </c>
      <c r="Q1313">
        <v>552.04444444444403</v>
      </c>
      <c r="R1313">
        <v>190.75111111111099</v>
      </c>
      <c r="S1313">
        <v>2</v>
      </c>
      <c r="T1313">
        <v>5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70.956999999999994</v>
      </c>
      <c r="AA1313">
        <v>70.956999999999994</v>
      </c>
      <c r="AB1313">
        <v>-1</v>
      </c>
      <c r="AC1313">
        <v>-1</v>
      </c>
      <c r="AD1313" s="8">
        <f t="shared" si="41"/>
        <v>1</v>
      </c>
      <c r="AE1313">
        <v>1449</v>
      </c>
      <c r="AF1313">
        <v>706823</v>
      </c>
      <c r="AG1313">
        <v>1137</v>
      </c>
      <c r="AH1313" t="s">
        <v>40</v>
      </c>
      <c r="AI1313">
        <v>889</v>
      </c>
      <c r="AJ1313">
        <v>889</v>
      </c>
      <c r="AK1313">
        <v>4</v>
      </c>
    </row>
    <row r="1314" spans="1:37" x14ac:dyDescent="0.2">
      <c r="A1314">
        <v>12</v>
      </c>
      <c r="B1314" t="s">
        <v>37</v>
      </c>
      <c r="C1314">
        <v>150</v>
      </c>
      <c r="D1314">
        <v>3000</v>
      </c>
      <c r="E1314">
        <v>216</v>
      </c>
      <c r="F1314">
        <v>1</v>
      </c>
      <c r="G1314">
        <v>104</v>
      </c>
      <c r="H1314" t="s">
        <v>36</v>
      </c>
      <c r="I1314">
        <v>1</v>
      </c>
      <c r="J1314" s="8" t="str">
        <f t="shared" si="40"/>
        <v xml:space="preserve">HIT </v>
      </c>
      <c r="K1314">
        <v>44</v>
      </c>
      <c r="L1314">
        <v>5</v>
      </c>
      <c r="M1314">
        <v>207.15111111111099</v>
      </c>
      <c r="N1314">
        <v>64.12</v>
      </c>
      <c r="O1314">
        <v>1</v>
      </c>
      <c r="P1314">
        <v>2</v>
      </c>
      <c r="Q1314">
        <v>223.15111111111099</v>
      </c>
      <c r="R1314">
        <v>630.27555555555602</v>
      </c>
      <c r="S1314">
        <v>6</v>
      </c>
      <c r="T1314">
        <v>2</v>
      </c>
      <c r="U1314">
        <v>199.10000610351599</v>
      </c>
      <c r="V1314">
        <v>727.80000305175804</v>
      </c>
      <c r="W1314">
        <v>7</v>
      </c>
      <c r="X1314">
        <v>2</v>
      </c>
      <c r="Y1314">
        <v>100.446371320849</v>
      </c>
      <c r="Z1314">
        <v>56.765999999999998</v>
      </c>
      <c r="AA1314">
        <v>71.287000000000006</v>
      </c>
      <c r="AB1314">
        <v>53.984000000000002</v>
      </c>
      <c r="AC1314">
        <v>-2.782</v>
      </c>
      <c r="AD1314" s="8">
        <f t="shared" si="41"/>
        <v>2.782</v>
      </c>
      <c r="AE1314">
        <v>1581</v>
      </c>
      <c r="AF1314">
        <v>710583</v>
      </c>
      <c r="AG1314">
        <v>2310</v>
      </c>
      <c r="AH1314" t="s">
        <v>40</v>
      </c>
      <c r="AI1314">
        <v>889</v>
      </c>
      <c r="AJ1314">
        <v>889</v>
      </c>
      <c r="AK1314">
        <v>4</v>
      </c>
    </row>
    <row r="1315" spans="1:37" x14ac:dyDescent="0.2">
      <c r="A1315">
        <v>12</v>
      </c>
      <c r="B1315" t="s">
        <v>37</v>
      </c>
      <c r="C1315">
        <v>150</v>
      </c>
      <c r="D1315">
        <v>3000</v>
      </c>
      <c r="E1315">
        <v>217</v>
      </c>
      <c r="F1315">
        <v>1</v>
      </c>
      <c r="G1315">
        <v>105</v>
      </c>
      <c r="H1315" t="s">
        <v>36</v>
      </c>
      <c r="I1315">
        <v>1</v>
      </c>
      <c r="J1315" s="8" t="str">
        <f t="shared" si="40"/>
        <v xml:space="preserve">HIT </v>
      </c>
      <c r="K1315">
        <v>4</v>
      </c>
      <c r="L1315">
        <v>2</v>
      </c>
      <c r="M1315">
        <v>322.782222222222</v>
      </c>
      <c r="N1315">
        <v>286.38222222222203</v>
      </c>
      <c r="O1315">
        <v>3</v>
      </c>
      <c r="P1315">
        <v>3</v>
      </c>
      <c r="Q1315">
        <v>753.30666666666696</v>
      </c>
      <c r="R1315">
        <v>725.90666666666698</v>
      </c>
      <c r="S1315">
        <v>7</v>
      </c>
      <c r="T1315">
        <v>7</v>
      </c>
      <c r="U1315">
        <v>734.10000610351597</v>
      </c>
      <c r="V1315">
        <v>716.80000305175804</v>
      </c>
      <c r="W1315">
        <v>7</v>
      </c>
      <c r="X1315">
        <v>7</v>
      </c>
      <c r="Y1315">
        <v>21.2562257276122</v>
      </c>
      <c r="Z1315">
        <v>70.296999999999997</v>
      </c>
      <c r="AA1315">
        <v>71.617000000000004</v>
      </c>
      <c r="AB1315">
        <v>67.531999999999996</v>
      </c>
      <c r="AC1315">
        <v>-2.7650000000000001</v>
      </c>
      <c r="AD1315" s="8">
        <f t="shared" si="41"/>
        <v>2.7650000000000001</v>
      </c>
      <c r="AE1315">
        <v>1472</v>
      </c>
      <c r="AF1315">
        <v>714352</v>
      </c>
      <c r="AG1315">
        <v>66</v>
      </c>
      <c r="AH1315" t="s">
        <v>40</v>
      </c>
      <c r="AI1315">
        <v>889</v>
      </c>
      <c r="AJ1315">
        <v>889</v>
      </c>
      <c r="AK1315">
        <v>4</v>
      </c>
    </row>
    <row r="1316" spans="1:37" x14ac:dyDescent="0.2">
      <c r="A1316">
        <v>12</v>
      </c>
      <c r="B1316" t="s">
        <v>37</v>
      </c>
      <c r="C1316">
        <v>150</v>
      </c>
      <c r="D1316">
        <v>3000</v>
      </c>
      <c r="E1316">
        <v>218</v>
      </c>
      <c r="F1316">
        <v>1</v>
      </c>
      <c r="G1316">
        <v>106</v>
      </c>
      <c r="H1316" t="s">
        <v>36</v>
      </c>
      <c r="I1316">
        <v>1</v>
      </c>
      <c r="J1316" s="8" t="str">
        <f t="shared" si="40"/>
        <v xml:space="preserve">HIT </v>
      </c>
      <c r="K1316">
        <v>16</v>
      </c>
      <c r="L1316">
        <v>4</v>
      </c>
      <c r="M1316">
        <v>311.782222222222</v>
      </c>
      <c r="N1316">
        <v>167.75111111111099</v>
      </c>
      <c r="O1316">
        <v>2</v>
      </c>
      <c r="P1316">
        <v>3</v>
      </c>
      <c r="Q1316">
        <v>307.782222222222</v>
      </c>
      <c r="R1316">
        <v>389.01333333333298</v>
      </c>
      <c r="S1316">
        <v>4</v>
      </c>
      <c r="T1316">
        <v>3</v>
      </c>
      <c r="U1316">
        <v>296.10000610351602</v>
      </c>
      <c r="V1316">
        <v>378.80000305175798</v>
      </c>
      <c r="W1316">
        <v>4</v>
      </c>
      <c r="X1316">
        <v>3</v>
      </c>
      <c r="Y1316">
        <v>15.5172899980865</v>
      </c>
      <c r="Z1316">
        <v>66.667000000000002</v>
      </c>
      <c r="AA1316">
        <v>71.947000000000003</v>
      </c>
      <c r="AB1316">
        <v>64.201999999999998</v>
      </c>
      <c r="AC1316">
        <v>-2.4649999999999999</v>
      </c>
      <c r="AD1316" s="8">
        <f t="shared" si="41"/>
        <v>2.4649999999999999</v>
      </c>
      <c r="AE1316">
        <v>1126</v>
      </c>
      <c r="AF1316">
        <v>717891</v>
      </c>
      <c r="AG1316">
        <v>1438</v>
      </c>
      <c r="AH1316" t="s">
        <v>40</v>
      </c>
      <c r="AI1316">
        <v>889</v>
      </c>
      <c r="AJ1316">
        <v>889</v>
      </c>
      <c r="AK1316">
        <v>4</v>
      </c>
    </row>
    <row r="1317" spans="1:37" x14ac:dyDescent="0.2">
      <c r="A1317">
        <v>12</v>
      </c>
      <c r="B1317" t="s">
        <v>37</v>
      </c>
      <c r="C1317">
        <v>150</v>
      </c>
      <c r="D1317">
        <v>3000</v>
      </c>
      <c r="E1317">
        <v>219</v>
      </c>
      <c r="F1317">
        <v>1</v>
      </c>
      <c r="G1317">
        <v>107</v>
      </c>
      <c r="H1317" t="s">
        <v>36</v>
      </c>
      <c r="I1317">
        <v>1</v>
      </c>
      <c r="J1317" s="8" t="str">
        <f t="shared" si="40"/>
        <v xml:space="preserve">HIT </v>
      </c>
      <c r="K1317">
        <v>30</v>
      </c>
      <c r="L1317">
        <v>5</v>
      </c>
      <c r="M1317">
        <v>774.30666666666696</v>
      </c>
      <c r="N1317">
        <v>291.38222222222203</v>
      </c>
      <c r="O1317">
        <v>3</v>
      </c>
      <c r="P1317">
        <v>7</v>
      </c>
      <c r="Q1317">
        <v>528.04444444444403</v>
      </c>
      <c r="R1317">
        <v>74.12</v>
      </c>
      <c r="S1317">
        <v>1</v>
      </c>
      <c r="T1317">
        <v>5</v>
      </c>
      <c r="U1317">
        <v>323.10000610351602</v>
      </c>
      <c r="V1317">
        <v>199.80000305175801</v>
      </c>
      <c r="W1317">
        <v>2</v>
      </c>
      <c r="X1317">
        <v>3</v>
      </c>
      <c r="Y1317">
        <v>240.411493015556</v>
      </c>
      <c r="Z1317">
        <v>62.375999999999998</v>
      </c>
      <c r="AA1317">
        <v>72.277000000000001</v>
      </c>
      <c r="AB1317">
        <v>51.802999999999997</v>
      </c>
      <c r="AC1317">
        <v>-10.574</v>
      </c>
      <c r="AD1317" s="8">
        <f t="shared" si="41"/>
        <v>10.574</v>
      </c>
      <c r="AE1317">
        <v>1663</v>
      </c>
      <c r="AF1317">
        <v>721488</v>
      </c>
      <c r="AG1317">
        <v>1723</v>
      </c>
      <c r="AH1317" t="s">
        <v>40</v>
      </c>
      <c r="AI1317">
        <v>889</v>
      </c>
      <c r="AJ1317">
        <v>889</v>
      </c>
      <c r="AK1317">
        <v>4</v>
      </c>
    </row>
    <row r="1318" spans="1:37" x14ac:dyDescent="0.2">
      <c r="A1318">
        <v>12</v>
      </c>
      <c r="B1318" t="s">
        <v>37</v>
      </c>
      <c r="C1318">
        <v>150</v>
      </c>
      <c r="D1318">
        <v>3000</v>
      </c>
      <c r="E1318">
        <v>220</v>
      </c>
      <c r="F1318">
        <v>0</v>
      </c>
      <c r="G1318">
        <v>0</v>
      </c>
      <c r="H1318" t="s">
        <v>33</v>
      </c>
      <c r="I1318">
        <v>1</v>
      </c>
      <c r="J1318" s="8" t="str">
        <f t="shared" si="40"/>
        <v>TNEG</v>
      </c>
      <c r="K1318">
        <v>0</v>
      </c>
      <c r="L1318" t="s">
        <v>34</v>
      </c>
      <c r="M1318">
        <v>307.782222222222</v>
      </c>
      <c r="N1318">
        <v>389.01333333333298</v>
      </c>
      <c r="O1318">
        <v>4</v>
      </c>
      <c r="P1318">
        <v>3</v>
      </c>
      <c r="Q1318">
        <v>307.782222222222</v>
      </c>
      <c r="R1318">
        <v>389.01333333333298</v>
      </c>
      <c r="S1318">
        <v>4</v>
      </c>
      <c r="T1318">
        <v>3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72.606999999999999</v>
      </c>
      <c r="AA1318">
        <v>72.606999999999999</v>
      </c>
      <c r="AB1318">
        <v>-1</v>
      </c>
      <c r="AC1318">
        <v>-1</v>
      </c>
      <c r="AD1318" s="8">
        <f t="shared" si="41"/>
        <v>1</v>
      </c>
      <c r="AE1318">
        <v>1396</v>
      </c>
      <c r="AF1318">
        <v>723887</v>
      </c>
      <c r="AG1318">
        <v>1262</v>
      </c>
      <c r="AH1318" t="s">
        <v>40</v>
      </c>
      <c r="AI1318">
        <v>889</v>
      </c>
      <c r="AJ1318">
        <v>889</v>
      </c>
      <c r="AK1318">
        <v>4</v>
      </c>
    </row>
    <row r="1319" spans="1:37" x14ac:dyDescent="0.2">
      <c r="A1319">
        <v>12</v>
      </c>
      <c r="B1319" t="s">
        <v>37</v>
      </c>
      <c r="C1319">
        <v>150</v>
      </c>
      <c r="D1319">
        <v>3000</v>
      </c>
      <c r="E1319">
        <v>221</v>
      </c>
      <c r="F1319">
        <v>1</v>
      </c>
      <c r="G1319">
        <v>108</v>
      </c>
      <c r="H1319" t="s">
        <v>36</v>
      </c>
      <c r="I1319">
        <v>1</v>
      </c>
      <c r="J1319" s="8" t="str">
        <f t="shared" si="40"/>
        <v xml:space="preserve">HIT </v>
      </c>
      <c r="K1319">
        <v>34</v>
      </c>
      <c r="L1319">
        <v>5</v>
      </c>
      <c r="M1319">
        <v>333.782222222222</v>
      </c>
      <c r="N1319">
        <v>62.12</v>
      </c>
      <c r="O1319">
        <v>1</v>
      </c>
      <c r="P1319">
        <v>3</v>
      </c>
      <c r="Q1319">
        <v>223.15111111111099</v>
      </c>
      <c r="R1319">
        <v>630.27555555555602</v>
      </c>
      <c r="S1319">
        <v>6</v>
      </c>
      <c r="T1319">
        <v>2</v>
      </c>
      <c r="U1319">
        <v>97.100006103515597</v>
      </c>
      <c r="V1319">
        <v>730.80000305175804</v>
      </c>
      <c r="W1319">
        <v>7</v>
      </c>
      <c r="X1319">
        <v>1</v>
      </c>
      <c r="Y1319">
        <v>161.22669015412001</v>
      </c>
      <c r="Z1319">
        <v>61.716000000000001</v>
      </c>
      <c r="AA1319">
        <v>72.936999999999998</v>
      </c>
      <c r="AB1319">
        <v>47.899000000000001</v>
      </c>
      <c r="AC1319">
        <v>-13.817</v>
      </c>
      <c r="AD1319" s="8">
        <f t="shared" si="41"/>
        <v>13.817</v>
      </c>
      <c r="AE1319">
        <v>1291</v>
      </c>
      <c r="AF1319">
        <v>727464</v>
      </c>
      <c r="AG1319">
        <v>868</v>
      </c>
      <c r="AH1319" t="s">
        <v>40</v>
      </c>
      <c r="AI1319">
        <v>889</v>
      </c>
      <c r="AJ1319">
        <v>889</v>
      </c>
      <c r="AK1319">
        <v>4</v>
      </c>
    </row>
    <row r="1320" spans="1:37" x14ac:dyDescent="0.2">
      <c r="A1320">
        <v>12</v>
      </c>
      <c r="B1320" t="s">
        <v>37</v>
      </c>
      <c r="C1320">
        <v>150</v>
      </c>
      <c r="D1320">
        <v>3000</v>
      </c>
      <c r="E1320">
        <v>222</v>
      </c>
      <c r="F1320">
        <v>0</v>
      </c>
      <c r="G1320">
        <v>0</v>
      </c>
      <c r="H1320" t="s">
        <v>33</v>
      </c>
      <c r="I1320">
        <v>1</v>
      </c>
      <c r="J1320" s="8" t="str">
        <f t="shared" si="40"/>
        <v>TNEG</v>
      </c>
      <c r="K1320">
        <v>0</v>
      </c>
      <c r="L1320" t="s">
        <v>34</v>
      </c>
      <c r="M1320">
        <v>192.15111111111099</v>
      </c>
      <c r="N1320">
        <v>511.64444444444399</v>
      </c>
      <c r="O1320">
        <v>5</v>
      </c>
      <c r="P1320">
        <v>2</v>
      </c>
      <c r="Q1320">
        <v>192.15111111111099</v>
      </c>
      <c r="R1320">
        <v>511.64444444444399</v>
      </c>
      <c r="S1320">
        <v>5</v>
      </c>
      <c r="T1320">
        <v>2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73.266999999999996</v>
      </c>
      <c r="AA1320">
        <v>73.266999999999996</v>
      </c>
      <c r="AB1320">
        <v>-1</v>
      </c>
      <c r="AC1320">
        <v>-1</v>
      </c>
      <c r="AD1320" s="8">
        <f t="shared" si="41"/>
        <v>1</v>
      </c>
      <c r="AE1320">
        <v>1591</v>
      </c>
      <c r="AF1320">
        <v>730064</v>
      </c>
      <c r="AG1320">
        <v>769</v>
      </c>
      <c r="AH1320" t="s">
        <v>40</v>
      </c>
      <c r="AI1320">
        <v>889</v>
      </c>
      <c r="AJ1320">
        <v>889</v>
      </c>
      <c r="AK1320">
        <v>4</v>
      </c>
    </row>
    <row r="1321" spans="1:37" x14ac:dyDescent="0.2">
      <c r="A1321">
        <v>12</v>
      </c>
      <c r="B1321" t="s">
        <v>37</v>
      </c>
      <c r="C1321">
        <v>150</v>
      </c>
      <c r="D1321">
        <v>3000</v>
      </c>
      <c r="E1321">
        <v>223</v>
      </c>
      <c r="F1321">
        <v>1</v>
      </c>
      <c r="G1321">
        <v>109</v>
      </c>
      <c r="H1321" t="s">
        <v>36</v>
      </c>
      <c r="I1321">
        <v>1</v>
      </c>
      <c r="J1321" s="8" t="str">
        <f t="shared" si="40"/>
        <v xml:space="preserve">HIT </v>
      </c>
      <c r="K1321">
        <v>1</v>
      </c>
      <c r="L1321">
        <v>0</v>
      </c>
      <c r="M1321">
        <v>209.15111111111099</v>
      </c>
      <c r="N1321">
        <v>183.75111111111099</v>
      </c>
      <c r="O1321">
        <v>2</v>
      </c>
      <c r="P1321">
        <v>2</v>
      </c>
      <c r="Q1321">
        <v>192.15111111111099</v>
      </c>
      <c r="R1321">
        <v>511.64444444444399</v>
      </c>
      <c r="S1321">
        <v>5</v>
      </c>
      <c r="T1321">
        <v>2</v>
      </c>
      <c r="U1321">
        <v>197.10000610351599</v>
      </c>
      <c r="V1321">
        <v>506.80000305175798</v>
      </c>
      <c r="W1321">
        <v>5</v>
      </c>
      <c r="X1321">
        <v>2</v>
      </c>
      <c r="Y1321">
        <v>6.9253284436928304</v>
      </c>
      <c r="Z1321">
        <v>73.266999999999996</v>
      </c>
      <c r="AA1321">
        <v>73.596999999999994</v>
      </c>
      <c r="AB1321">
        <v>73.501999999999995</v>
      </c>
      <c r="AC1321">
        <v>0.23400000000000001</v>
      </c>
      <c r="AD1321" s="8">
        <f t="shared" si="41"/>
        <v>0.23400000000000001</v>
      </c>
      <c r="AE1321">
        <v>1237</v>
      </c>
      <c r="AF1321">
        <v>733240</v>
      </c>
      <c r="AG1321">
        <v>769</v>
      </c>
      <c r="AH1321" t="s">
        <v>40</v>
      </c>
      <c r="AI1321">
        <v>889</v>
      </c>
      <c r="AJ1321">
        <v>889</v>
      </c>
      <c r="AK1321">
        <v>4</v>
      </c>
    </row>
    <row r="1322" spans="1:37" x14ac:dyDescent="0.2">
      <c r="A1322">
        <v>12</v>
      </c>
      <c r="B1322" t="s">
        <v>37</v>
      </c>
      <c r="C1322">
        <v>150</v>
      </c>
      <c r="D1322">
        <v>3000</v>
      </c>
      <c r="E1322">
        <v>224</v>
      </c>
      <c r="F1322">
        <v>1</v>
      </c>
      <c r="G1322">
        <v>110</v>
      </c>
      <c r="H1322" t="s">
        <v>36</v>
      </c>
      <c r="I1322">
        <v>1</v>
      </c>
      <c r="J1322" s="8" t="str">
        <f t="shared" si="40"/>
        <v xml:space="preserve">HIT </v>
      </c>
      <c r="K1322">
        <v>23</v>
      </c>
      <c r="L1322">
        <v>5</v>
      </c>
      <c r="M1322">
        <v>106.52</v>
      </c>
      <c r="N1322">
        <v>176.75111111111099</v>
      </c>
      <c r="O1322">
        <v>2</v>
      </c>
      <c r="P1322">
        <v>1</v>
      </c>
      <c r="Q1322">
        <v>773.30666666666696</v>
      </c>
      <c r="R1322">
        <v>72.12</v>
      </c>
      <c r="S1322">
        <v>1</v>
      </c>
      <c r="T1322">
        <v>7</v>
      </c>
      <c r="U1322">
        <v>769.10000610351597</v>
      </c>
      <c r="V1322">
        <v>407.80000305175798</v>
      </c>
      <c r="W1322">
        <v>4</v>
      </c>
      <c r="X1322">
        <v>7</v>
      </c>
      <c r="Y1322">
        <v>335.706360443054</v>
      </c>
      <c r="Z1322">
        <v>66.337000000000003</v>
      </c>
      <c r="AA1322">
        <v>73.927000000000007</v>
      </c>
      <c r="AB1322">
        <v>47.668999999999997</v>
      </c>
      <c r="AC1322">
        <v>-18.667000000000002</v>
      </c>
      <c r="AD1322" s="8">
        <f t="shared" si="41"/>
        <v>18.667000000000002</v>
      </c>
      <c r="AE1322">
        <v>1358</v>
      </c>
      <c r="AF1322">
        <v>737727</v>
      </c>
      <c r="AG1322">
        <v>953</v>
      </c>
      <c r="AH1322" t="s">
        <v>40</v>
      </c>
      <c r="AI1322">
        <v>889</v>
      </c>
      <c r="AJ1322">
        <v>889</v>
      </c>
      <c r="AK1322">
        <v>4</v>
      </c>
    </row>
    <row r="1323" spans="1:37" x14ac:dyDescent="0.2">
      <c r="A1323">
        <v>12</v>
      </c>
      <c r="B1323" t="s">
        <v>37</v>
      </c>
      <c r="C1323">
        <v>150</v>
      </c>
      <c r="D1323">
        <v>3000</v>
      </c>
      <c r="E1323">
        <v>225</v>
      </c>
      <c r="F1323">
        <v>0</v>
      </c>
      <c r="G1323">
        <v>0</v>
      </c>
      <c r="H1323" t="s">
        <v>33</v>
      </c>
      <c r="I1323">
        <v>1</v>
      </c>
      <c r="J1323" s="8" t="str">
        <f t="shared" si="40"/>
        <v>TNEG</v>
      </c>
      <c r="K1323">
        <v>0</v>
      </c>
      <c r="L1323" t="s">
        <v>34</v>
      </c>
      <c r="M1323">
        <v>419.41333333333301</v>
      </c>
      <c r="N1323">
        <v>530.64444444444405</v>
      </c>
      <c r="O1323">
        <v>5</v>
      </c>
      <c r="P1323">
        <v>4</v>
      </c>
      <c r="Q1323">
        <v>419.41333333333301</v>
      </c>
      <c r="R1323">
        <v>530.64444444444405</v>
      </c>
      <c r="S1323">
        <v>5</v>
      </c>
      <c r="T1323">
        <v>4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74.257000000000005</v>
      </c>
      <c r="AA1323">
        <v>74.257000000000005</v>
      </c>
      <c r="AB1323">
        <v>-1</v>
      </c>
      <c r="AC1323">
        <v>-1</v>
      </c>
      <c r="AD1323" s="8">
        <f t="shared" si="41"/>
        <v>1</v>
      </c>
      <c r="AE1323">
        <v>1250</v>
      </c>
      <c r="AF1323">
        <v>739991</v>
      </c>
      <c r="AG1323">
        <v>328</v>
      </c>
      <c r="AH1323" t="s">
        <v>40</v>
      </c>
      <c r="AI1323">
        <v>889</v>
      </c>
      <c r="AJ1323">
        <v>889</v>
      </c>
      <c r="AK1323">
        <v>4</v>
      </c>
    </row>
    <row r="1324" spans="1:37" x14ac:dyDescent="0.2">
      <c r="A1324">
        <v>12</v>
      </c>
      <c r="B1324" t="s">
        <v>37</v>
      </c>
      <c r="C1324">
        <v>150</v>
      </c>
      <c r="D1324">
        <v>3000</v>
      </c>
      <c r="E1324">
        <v>226</v>
      </c>
      <c r="F1324">
        <v>0</v>
      </c>
      <c r="G1324">
        <v>0</v>
      </c>
      <c r="H1324" t="s">
        <v>33</v>
      </c>
      <c r="I1324">
        <v>1</v>
      </c>
      <c r="J1324" s="8" t="str">
        <f t="shared" si="40"/>
        <v>TNEG</v>
      </c>
      <c r="K1324">
        <v>0</v>
      </c>
      <c r="L1324" t="s">
        <v>34</v>
      </c>
      <c r="M1324">
        <v>773.30666666666696</v>
      </c>
      <c r="N1324">
        <v>72.12</v>
      </c>
      <c r="O1324">
        <v>1</v>
      </c>
      <c r="P1324">
        <v>7</v>
      </c>
      <c r="Q1324">
        <v>773.30666666666696</v>
      </c>
      <c r="R1324">
        <v>72.12</v>
      </c>
      <c r="S1324">
        <v>1</v>
      </c>
      <c r="T1324">
        <v>7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74.587000000000003</v>
      </c>
      <c r="AA1324">
        <v>74.587000000000003</v>
      </c>
      <c r="AB1324">
        <v>-1</v>
      </c>
      <c r="AC1324">
        <v>-1</v>
      </c>
      <c r="AD1324" s="8">
        <f t="shared" si="41"/>
        <v>1</v>
      </c>
      <c r="AE1324">
        <v>1261</v>
      </c>
      <c r="AF1324">
        <v>741760</v>
      </c>
      <c r="AG1324">
        <v>242</v>
      </c>
      <c r="AH1324" t="s">
        <v>40</v>
      </c>
      <c r="AI1324">
        <v>889</v>
      </c>
      <c r="AJ1324">
        <v>889</v>
      </c>
      <c r="AK1324">
        <v>4</v>
      </c>
    </row>
    <row r="1325" spans="1:37" x14ac:dyDescent="0.2">
      <c r="A1325">
        <v>12</v>
      </c>
      <c r="B1325" t="s">
        <v>37</v>
      </c>
      <c r="C1325">
        <v>150</v>
      </c>
      <c r="D1325">
        <v>3000</v>
      </c>
      <c r="E1325">
        <v>227</v>
      </c>
      <c r="F1325">
        <v>1</v>
      </c>
      <c r="G1325">
        <v>111</v>
      </c>
      <c r="H1325" t="s">
        <v>36</v>
      </c>
      <c r="I1325">
        <v>1</v>
      </c>
      <c r="J1325" s="8" t="str">
        <f t="shared" si="40"/>
        <v xml:space="preserve">HIT </v>
      </c>
      <c r="K1325">
        <v>16</v>
      </c>
      <c r="L1325">
        <v>4</v>
      </c>
      <c r="M1325">
        <v>643.675555555556</v>
      </c>
      <c r="N1325">
        <v>506.64444444444399</v>
      </c>
      <c r="O1325">
        <v>5</v>
      </c>
      <c r="P1325">
        <v>6</v>
      </c>
      <c r="Q1325">
        <v>84.52</v>
      </c>
      <c r="R1325">
        <v>510.64444444444399</v>
      </c>
      <c r="S1325">
        <v>5</v>
      </c>
      <c r="T1325">
        <v>1</v>
      </c>
      <c r="U1325">
        <v>105.10000610351599</v>
      </c>
      <c r="V1325">
        <v>614.80000305175804</v>
      </c>
      <c r="W1325">
        <v>6</v>
      </c>
      <c r="X1325">
        <v>1</v>
      </c>
      <c r="Y1325">
        <v>106.16928482391801</v>
      </c>
      <c r="Z1325">
        <v>69.637</v>
      </c>
      <c r="AA1325">
        <v>74.917000000000002</v>
      </c>
      <c r="AB1325">
        <v>56.051000000000002</v>
      </c>
      <c r="AC1325">
        <v>-13.586</v>
      </c>
      <c r="AD1325" s="8">
        <f t="shared" si="41"/>
        <v>13.586</v>
      </c>
      <c r="AE1325">
        <v>2129</v>
      </c>
      <c r="AF1325">
        <v>746696</v>
      </c>
      <c r="AG1325">
        <v>1411</v>
      </c>
      <c r="AH1325" t="s">
        <v>40</v>
      </c>
      <c r="AI1325">
        <v>889</v>
      </c>
      <c r="AJ1325">
        <v>889</v>
      </c>
      <c r="AK1325">
        <v>4</v>
      </c>
    </row>
    <row r="1326" spans="1:37" x14ac:dyDescent="0.2">
      <c r="A1326">
        <v>12</v>
      </c>
      <c r="B1326" t="s">
        <v>37</v>
      </c>
      <c r="C1326">
        <v>150</v>
      </c>
      <c r="D1326">
        <v>3000</v>
      </c>
      <c r="E1326">
        <v>228</v>
      </c>
      <c r="F1326">
        <v>1</v>
      </c>
      <c r="G1326">
        <v>112</v>
      </c>
      <c r="H1326" t="s">
        <v>36</v>
      </c>
      <c r="I1326">
        <v>1</v>
      </c>
      <c r="J1326" s="8" t="str">
        <f t="shared" si="40"/>
        <v xml:space="preserve">HIT </v>
      </c>
      <c r="K1326">
        <v>3</v>
      </c>
      <c r="L1326">
        <v>2</v>
      </c>
      <c r="M1326">
        <v>112.52</v>
      </c>
      <c r="N1326">
        <v>71.12</v>
      </c>
      <c r="O1326">
        <v>1</v>
      </c>
      <c r="P1326">
        <v>1</v>
      </c>
      <c r="Q1326">
        <v>419.41333333333301</v>
      </c>
      <c r="R1326">
        <v>530.64444444444405</v>
      </c>
      <c r="S1326">
        <v>5</v>
      </c>
      <c r="T1326">
        <v>4</v>
      </c>
      <c r="U1326">
        <v>547.10000610351597</v>
      </c>
      <c r="V1326">
        <v>498.80000305175798</v>
      </c>
      <c r="W1326">
        <v>5</v>
      </c>
      <c r="X1326">
        <v>5</v>
      </c>
      <c r="Y1326">
        <v>131.597700780568</v>
      </c>
      <c r="Z1326">
        <v>74.257000000000005</v>
      </c>
      <c r="AA1326">
        <v>75.248000000000005</v>
      </c>
      <c r="AB1326">
        <v>64.661000000000001</v>
      </c>
      <c r="AC1326">
        <v>-9.5960000000000001</v>
      </c>
      <c r="AD1326" s="8">
        <f t="shared" si="41"/>
        <v>9.5960000000000001</v>
      </c>
      <c r="AE1326">
        <v>2030</v>
      </c>
      <c r="AF1326">
        <v>751248</v>
      </c>
      <c r="AG1326">
        <v>328</v>
      </c>
      <c r="AH1326" t="s">
        <v>40</v>
      </c>
      <c r="AI1326">
        <v>889</v>
      </c>
      <c r="AJ1326">
        <v>889</v>
      </c>
      <c r="AK1326">
        <v>4</v>
      </c>
    </row>
    <row r="1327" spans="1:37" x14ac:dyDescent="0.2">
      <c r="A1327">
        <v>12</v>
      </c>
      <c r="B1327" t="s">
        <v>37</v>
      </c>
      <c r="C1327">
        <v>150</v>
      </c>
      <c r="D1327">
        <v>3000</v>
      </c>
      <c r="E1327">
        <v>229</v>
      </c>
      <c r="F1327">
        <v>0</v>
      </c>
      <c r="G1327">
        <v>0</v>
      </c>
      <c r="H1327" t="s">
        <v>33</v>
      </c>
      <c r="I1327">
        <v>1</v>
      </c>
      <c r="J1327" s="8" t="str">
        <f t="shared" si="40"/>
        <v>TNEG</v>
      </c>
      <c r="K1327">
        <v>0</v>
      </c>
      <c r="L1327" t="s">
        <v>34</v>
      </c>
      <c r="M1327">
        <v>209.15111111111099</v>
      </c>
      <c r="N1327">
        <v>411.01333333333298</v>
      </c>
      <c r="O1327">
        <v>4</v>
      </c>
      <c r="P1327">
        <v>2</v>
      </c>
      <c r="Q1327">
        <v>209.15111111111099</v>
      </c>
      <c r="R1327">
        <v>411.01333333333298</v>
      </c>
      <c r="S1327">
        <v>4</v>
      </c>
      <c r="T1327">
        <v>2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75.578000000000003</v>
      </c>
      <c r="AA1327">
        <v>75.578000000000003</v>
      </c>
      <c r="AB1327">
        <v>-1</v>
      </c>
      <c r="AC1327">
        <v>-1</v>
      </c>
      <c r="AD1327" s="8">
        <f t="shared" si="41"/>
        <v>1</v>
      </c>
      <c r="AE1327">
        <v>1176</v>
      </c>
      <c r="AF1327">
        <v>753431</v>
      </c>
      <c r="AG1327">
        <v>694</v>
      </c>
      <c r="AH1327" t="s">
        <v>40</v>
      </c>
      <c r="AI1327">
        <v>889</v>
      </c>
      <c r="AJ1327">
        <v>889</v>
      </c>
      <c r="AK1327">
        <v>4</v>
      </c>
    </row>
    <row r="1328" spans="1:37" x14ac:dyDescent="0.2">
      <c r="A1328">
        <v>12</v>
      </c>
      <c r="B1328" t="s">
        <v>37</v>
      </c>
      <c r="C1328">
        <v>150</v>
      </c>
      <c r="D1328">
        <v>3000</v>
      </c>
      <c r="E1328">
        <v>230</v>
      </c>
      <c r="F1328">
        <v>1</v>
      </c>
      <c r="G1328">
        <v>113</v>
      </c>
      <c r="H1328" t="s">
        <v>36</v>
      </c>
      <c r="I1328">
        <v>1</v>
      </c>
      <c r="J1328" s="8" t="str">
        <f t="shared" si="40"/>
        <v xml:space="preserve">HIT </v>
      </c>
      <c r="K1328">
        <v>15</v>
      </c>
      <c r="L1328">
        <v>4</v>
      </c>
      <c r="M1328">
        <v>84.52</v>
      </c>
      <c r="N1328">
        <v>510.64444444444399</v>
      </c>
      <c r="O1328">
        <v>5</v>
      </c>
      <c r="P1328">
        <v>1</v>
      </c>
      <c r="Q1328">
        <v>552.04444444444403</v>
      </c>
      <c r="R1328">
        <v>190.75111111111099</v>
      </c>
      <c r="S1328">
        <v>2</v>
      </c>
      <c r="T1328">
        <v>5</v>
      </c>
      <c r="U1328">
        <v>654.10000610351597</v>
      </c>
      <c r="V1328">
        <v>180.80000305175801</v>
      </c>
      <c r="W1328">
        <v>2</v>
      </c>
      <c r="X1328">
        <v>6</v>
      </c>
      <c r="Y1328">
        <v>102.53956415529299</v>
      </c>
      <c r="Z1328">
        <v>70.956999999999994</v>
      </c>
      <c r="AA1328">
        <v>75.908000000000001</v>
      </c>
      <c r="AB1328">
        <v>65.234999999999999</v>
      </c>
      <c r="AC1328">
        <v>-5.7220000000000004</v>
      </c>
      <c r="AD1328" s="8">
        <f t="shared" si="41"/>
        <v>5.7220000000000004</v>
      </c>
      <c r="AE1328">
        <v>1551</v>
      </c>
      <c r="AF1328">
        <v>757248</v>
      </c>
      <c r="AG1328">
        <v>1137</v>
      </c>
      <c r="AH1328" t="s">
        <v>40</v>
      </c>
      <c r="AI1328">
        <v>889</v>
      </c>
      <c r="AJ1328">
        <v>889</v>
      </c>
      <c r="AK1328">
        <v>4</v>
      </c>
    </row>
    <row r="1329" spans="1:37" x14ac:dyDescent="0.2">
      <c r="A1329">
        <v>12</v>
      </c>
      <c r="B1329" t="s">
        <v>37</v>
      </c>
      <c r="C1329">
        <v>150</v>
      </c>
      <c r="D1329">
        <v>3000</v>
      </c>
      <c r="E1329">
        <v>231</v>
      </c>
      <c r="F1329">
        <v>0</v>
      </c>
      <c r="G1329">
        <v>0</v>
      </c>
      <c r="H1329" t="s">
        <v>33</v>
      </c>
      <c r="I1329">
        <v>1</v>
      </c>
      <c r="J1329" s="8" t="str">
        <f t="shared" si="40"/>
        <v>TNEG</v>
      </c>
      <c r="K1329">
        <v>0</v>
      </c>
      <c r="L1329" t="s">
        <v>34</v>
      </c>
      <c r="M1329">
        <v>201.15111111111099</v>
      </c>
      <c r="N1329">
        <v>726.90666666666698</v>
      </c>
      <c r="O1329">
        <v>7</v>
      </c>
      <c r="P1329">
        <v>2</v>
      </c>
      <c r="Q1329">
        <v>201.15111111111099</v>
      </c>
      <c r="R1329">
        <v>726.90666666666698</v>
      </c>
      <c r="S1329">
        <v>7</v>
      </c>
      <c r="T1329">
        <v>2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76.238</v>
      </c>
      <c r="AA1329">
        <v>76.238</v>
      </c>
      <c r="AB1329">
        <v>-1</v>
      </c>
      <c r="AC1329">
        <v>-1</v>
      </c>
      <c r="AD1329" s="8">
        <f t="shared" si="41"/>
        <v>1</v>
      </c>
      <c r="AE1329">
        <v>1177</v>
      </c>
      <c r="AF1329">
        <v>759431</v>
      </c>
      <c r="AG1329">
        <v>1812</v>
      </c>
      <c r="AH1329" t="s">
        <v>40</v>
      </c>
      <c r="AI1329">
        <v>889</v>
      </c>
      <c r="AJ1329">
        <v>889</v>
      </c>
      <c r="AK1329">
        <v>4</v>
      </c>
    </row>
    <row r="1330" spans="1:37" x14ac:dyDescent="0.2">
      <c r="A1330">
        <v>12</v>
      </c>
      <c r="B1330" t="s">
        <v>37</v>
      </c>
      <c r="C1330">
        <v>150</v>
      </c>
      <c r="D1330">
        <v>3000</v>
      </c>
      <c r="E1330">
        <v>232</v>
      </c>
      <c r="F1330">
        <v>1</v>
      </c>
      <c r="G1330">
        <v>114</v>
      </c>
      <c r="H1330" t="s">
        <v>36</v>
      </c>
      <c r="I1330">
        <v>1</v>
      </c>
      <c r="J1330" s="8" t="str">
        <f t="shared" si="40"/>
        <v xml:space="preserve">HIT </v>
      </c>
      <c r="K1330">
        <v>3</v>
      </c>
      <c r="L1330">
        <v>2</v>
      </c>
      <c r="M1330">
        <v>322.782222222222</v>
      </c>
      <c r="N1330">
        <v>286.38222222222203</v>
      </c>
      <c r="O1330">
        <v>3</v>
      </c>
      <c r="P1330">
        <v>3</v>
      </c>
      <c r="Q1330">
        <v>209.15111111111099</v>
      </c>
      <c r="R1330">
        <v>411.01333333333298</v>
      </c>
      <c r="S1330">
        <v>4</v>
      </c>
      <c r="T1330">
        <v>2</v>
      </c>
      <c r="U1330">
        <v>122.10000610351599</v>
      </c>
      <c r="V1330">
        <v>307.80000305175798</v>
      </c>
      <c r="W1330">
        <v>3</v>
      </c>
      <c r="X1330">
        <v>1</v>
      </c>
      <c r="Y1330">
        <v>135.021799835645</v>
      </c>
      <c r="Z1330">
        <v>75.578000000000003</v>
      </c>
      <c r="AA1330">
        <v>76.567999999999998</v>
      </c>
      <c r="AB1330">
        <v>75.338999999999999</v>
      </c>
      <c r="AC1330">
        <v>-0.23899999999999999</v>
      </c>
      <c r="AD1330" s="8">
        <f t="shared" si="41"/>
        <v>0.23899999999999999</v>
      </c>
      <c r="AE1330">
        <v>1352</v>
      </c>
      <c r="AF1330">
        <v>762848</v>
      </c>
      <c r="AG1330">
        <v>694</v>
      </c>
      <c r="AH1330" t="s">
        <v>40</v>
      </c>
      <c r="AI1330">
        <v>889</v>
      </c>
      <c r="AJ1330">
        <v>889</v>
      </c>
      <c r="AK1330">
        <v>4</v>
      </c>
    </row>
    <row r="1331" spans="1:37" x14ac:dyDescent="0.2">
      <c r="A1331">
        <v>12</v>
      </c>
      <c r="B1331" t="s">
        <v>37</v>
      </c>
      <c r="C1331">
        <v>150</v>
      </c>
      <c r="D1331">
        <v>3000</v>
      </c>
      <c r="E1331">
        <v>233</v>
      </c>
      <c r="F1331">
        <v>1</v>
      </c>
      <c r="G1331">
        <v>115</v>
      </c>
      <c r="H1331" t="s">
        <v>36</v>
      </c>
      <c r="I1331">
        <v>1</v>
      </c>
      <c r="J1331" s="8" t="str">
        <f t="shared" si="40"/>
        <v xml:space="preserve">HIT </v>
      </c>
      <c r="K1331">
        <v>21</v>
      </c>
      <c r="L1331">
        <v>4</v>
      </c>
      <c r="M1331">
        <v>306.782222222222</v>
      </c>
      <c r="N1331">
        <v>734.90666666666698</v>
      </c>
      <c r="O1331">
        <v>7</v>
      </c>
      <c r="P1331">
        <v>3</v>
      </c>
      <c r="Q1331">
        <v>441.41333333333301</v>
      </c>
      <c r="R1331">
        <v>67.12</v>
      </c>
      <c r="S1331">
        <v>1</v>
      </c>
      <c r="T1331">
        <v>4</v>
      </c>
      <c r="U1331">
        <v>536.10000610351597</v>
      </c>
      <c r="V1331">
        <v>721.80000305175804</v>
      </c>
      <c r="W1331">
        <v>7</v>
      </c>
      <c r="X1331">
        <v>5</v>
      </c>
      <c r="Y1331">
        <v>661.49185361283003</v>
      </c>
      <c r="Z1331">
        <v>69.966999999999999</v>
      </c>
      <c r="AA1331">
        <v>76.897999999999996</v>
      </c>
      <c r="AB1331">
        <v>66.382999999999996</v>
      </c>
      <c r="AC1331">
        <v>-3.5840000000000001</v>
      </c>
      <c r="AD1331" s="8">
        <f t="shared" si="41"/>
        <v>3.5840000000000001</v>
      </c>
      <c r="AE1331">
        <v>1656</v>
      </c>
      <c r="AF1331">
        <v>766704</v>
      </c>
      <c r="AG1331">
        <v>1996</v>
      </c>
      <c r="AH1331" t="s">
        <v>40</v>
      </c>
      <c r="AI1331">
        <v>889</v>
      </c>
      <c r="AJ1331">
        <v>889</v>
      </c>
      <c r="AK1331">
        <v>4</v>
      </c>
    </row>
    <row r="1332" spans="1:37" x14ac:dyDescent="0.2">
      <c r="A1332">
        <v>12</v>
      </c>
      <c r="B1332" t="s">
        <v>37</v>
      </c>
      <c r="C1332">
        <v>150</v>
      </c>
      <c r="D1332">
        <v>3000</v>
      </c>
      <c r="E1332">
        <v>234</v>
      </c>
      <c r="F1332">
        <v>0</v>
      </c>
      <c r="G1332">
        <v>0</v>
      </c>
      <c r="H1332" t="s">
        <v>33</v>
      </c>
      <c r="I1332">
        <v>1</v>
      </c>
      <c r="J1332" s="8" t="str">
        <f t="shared" si="40"/>
        <v>TNEG</v>
      </c>
      <c r="K1332">
        <v>0</v>
      </c>
      <c r="L1332" t="s">
        <v>34</v>
      </c>
      <c r="M1332">
        <v>202.15111111111099</v>
      </c>
      <c r="N1332">
        <v>289.38222222222203</v>
      </c>
      <c r="O1332">
        <v>3</v>
      </c>
      <c r="P1332">
        <v>2</v>
      </c>
      <c r="Q1332">
        <v>202.15111111111099</v>
      </c>
      <c r="R1332">
        <v>289.38222222222203</v>
      </c>
      <c r="S1332">
        <v>3</v>
      </c>
      <c r="T1332">
        <v>2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77.227999999999994</v>
      </c>
      <c r="AA1332">
        <v>77.227999999999994</v>
      </c>
      <c r="AB1332">
        <v>-1</v>
      </c>
      <c r="AC1332">
        <v>-1</v>
      </c>
      <c r="AD1332" s="8">
        <f t="shared" si="41"/>
        <v>1</v>
      </c>
      <c r="AE1332">
        <v>892</v>
      </c>
      <c r="AF1332">
        <v>768607</v>
      </c>
      <c r="AG1332">
        <v>485</v>
      </c>
      <c r="AH1332" t="s">
        <v>40</v>
      </c>
      <c r="AI1332">
        <v>889</v>
      </c>
      <c r="AJ1332">
        <v>889</v>
      </c>
      <c r="AK1332">
        <v>4</v>
      </c>
    </row>
    <row r="1333" spans="1:37" x14ac:dyDescent="0.2">
      <c r="A1333">
        <v>12</v>
      </c>
      <c r="B1333" t="s">
        <v>37</v>
      </c>
      <c r="C1333">
        <v>150</v>
      </c>
      <c r="D1333">
        <v>3000</v>
      </c>
      <c r="E1333">
        <v>235</v>
      </c>
      <c r="F1333">
        <v>0</v>
      </c>
      <c r="G1333">
        <v>0</v>
      </c>
      <c r="H1333" t="s">
        <v>33</v>
      </c>
      <c r="I1333">
        <v>1</v>
      </c>
      <c r="J1333" s="8" t="str">
        <f t="shared" si="40"/>
        <v>TNEG</v>
      </c>
      <c r="K1333">
        <v>0</v>
      </c>
      <c r="L1333" t="s">
        <v>34</v>
      </c>
      <c r="M1333">
        <v>664.675555555556</v>
      </c>
      <c r="N1333">
        <v>398.01333333333298</v>
      </c>
      <c r="O1333">
        <v>4</v>
      </c>
      <c r="P1333">
        <v>6</v>
      </c>
      <c r="Q1333">
        <v>664.675555555556</v>
      </c>
      <c r="R1333">
        <v>398.01333333333298</v>
      </c>
      <c r="S1333">
        <v>4</v>
      </c>
      <c r="T1333">
        <v>6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77.558000000000007</v>
      </c>
      <c r="AA1333">
        <v>77.558000000000007</v>
      </c>
      <c r="AB1333">
        <v>-1</v>
      </c>
      <c r="AC1333">
        <v>-1</v>
      </c>
      <c r="AD1333" s="8">
        <f t="shared" si="41"/>
        <v>1</v>
      </c>
      <c r="AE1333">
        <v>967</v>
      </c>
      <c r="AF1333">
        <v>770080</v>
      </c>
      <c r="AG1333">
        <v>1094</v>
      </c>
      <c r="AH1333" t="s">
        <v>40</v>
      </c>
      <c r="AI1333">
        <v>889</v>
      </c>
      <c r="AJ1333">
        <v>889</v>
      </c>
      <c r="AK1333">
        <v>4</v>
      </c>
    </row>
    <row r="1334" spans="1:37" x14ac:dyDescent="0.2">
      <c r="A1334">
        <v>12</v>
      </c>
      <c r="B1334" t="s">
        <v>37</v>
      </c>
      <c r="C1334">
        <v>150</v>
      </c>
      <c r="D1334">
        <v>3000</v>
      </c>
      <c r="E1334">
        <v>236</v>
      </c>
      <c r="F1334">
        <v>1</v>
      </c>
      <c r="G1334">
        <v>116</v>
      </c>
      <c r="H1334" t="s">
        <v>36</v>
      </c>
      <c r="I1334">
        <v>1</v>
      </c>
      <c r="J1334" s="8" t="str">
        <f t="shared" si="40"/>
        <v xml:space="preserve">HIT </v>
      </c>
      <c r="K1334">
        <v>2</v>
      </c>
      <c r="L1334">
        <v>1</v>
      </c>
      <c r="M1334">
        <v>773.30666666666696</v>
      </c>
      <c r="N1334">
        <v>634.27555555555602</v>
      </c>
      <c r="O1334">
        <v>6</v>
      </c>
      <c r="P1334">
        <v>7</v>
      </c>
      <c r="Q1334">
        <v>202.15111111111099</v>
      </c>
      <c r="R1334">
        <v>289.38222222222203</v>
      </c>
      <c r="S1334">
        <v>3</v>
      </c>
      <c r="T1334">
        <v>2</v>
      </c>
      <c r="U1334">
        <v>333.10000610351602</v>
      </c>
      <c r="V1334">
        <v>743.80000305175804</v>
      </c>
      <c r="W1334">
        <v>7</v>
      </c>
      <c r="X1334">
        <v>3</v>
      </c>
      <c r="Y1334">
        <v>472.90922240295902</v>
      </c>
      <c r="Z1334">
        <v>77.227999999999994</v>
      </c>
      <c r="AA1334">
        <v>77.888000000000005</v>
      </c>
      <c r="AB1334">
        <v>77.176000000000002</v>
      </c>
      <c r="AC1334">
        <v>-5.1999999999999998E-2</v>
      </c>
      <c r="AD1334" s="8">
        <f t="shared" si="41"/>
        <v>5.1999999999999998E-2</v>
      </c>
      <c r="AE1334">
        <v>1984</v>
      </c>
      <c r="AF1334">
        <v>773808</v>
      </c>
      <c r="AG1334">
        <v>485</v>
      </c>
      <c r="AH1334" t="s">
        <v>40</v>
      </c>
      <c r="AI1334">
        <v>889</v>
      </c>
      <c r="AJ1334">
        <v>889</v>
      </c>
      <c r="AK1334">
        <v>4</v>
      </c>
    </row>
    <row r="1335" spans="1:37" x14ac:dyDescent="0.2">
      <c r="A1335">
        <v>12</v>
      </c>
      <c r="B1335" t="s">
        <v>37</v>
      </c>
      <c r="C1335">
        <v>150</v>
      </c>
      <c r="D1335">
        <v>3000</v>
      </c>
      <c r="E1335">
        <v>237</v>
      </c>
      <c r="F1335">
        <v>0</v>
      </c>
      <c r="G1335">
        <v>0</v>
      </c>
      <c r="H1335" t="s">
        <v>33</v>
      </c>
      <c r="I1335">
        <v>1</v>
      </c>
      <c r="J1335" s="8" t="str">
        <f t="shared" si="40"/>
        <v>TNEG</v>
      </c>
      <c r="K1335">
        <v>0</v>
      </c>
      <c r="L1335" t="s">
        <v>34</v>
      </c>
      <c r="M1335">
        <v>323.782222222222</v>
      </c>
      <c r="N1335">
        <v>501.64444444444399</v>
      </c>
      <c r="O1335">
        <v>5</v>
      </c>
      <c r="P1335">
        <v>3</v>
      </c>
      <c r="Q1335">
        <v>323.782222222222</v>
      </c>
      <c r="R1335">
        <v>501.64444444444399</v>
      </c>
      <c r="S1335">
        <v>5</v>
      </c>
      <c r="T1335">
        <v>3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78.218000000000004</v>
      </c>
      <c r="AA1335">
        <v>78.218000000000004</v>
      </c>
      <c r="AB1335">
        <v>-1</v>
      </c>
      <c r="AC1335">
        <v>-1</v>
      </c>
      <c r="AD1335" s="8">
        <f t="shared" si="41"/>
        <v>1</v>
      </c>
      <c r="AE1335">
        <v>831</v>
      </c>
      <c r="AF1335">
        <v>775648</v>
      </c>
      <c r="AG1335">
        <v>30</v>
      </c>
      <c r="AH1335" t="s">
        <v>40</v>
      </c>
      <c r="AI1335">
        <v>889</v>
      </c>
      <c r="AJ1335">
        <v>889</v>
      </c>
      <c r="AK1335">
        <v>4</v>
      </c>
    </row>
    <row r="1336" spans="1:37" x14ac:dyDescent="0.2">
      <c r="A1336">
        <v>12</v>
      </c>
      <c r="B1336" t="s">
        <v>37</v>
      </c>
      <c r="C1336">
        <v>150</v>
      </c>
      <c r="D1336">
        <v>3000</v>
      </c>
      <c r="E1336">
        <v>238</v>
      </c>
      <c r="F1336">
        <v>1</v>
      </c>
      <c r="G1336">
        <v>117</v>
      </c>
      <c r="H1336" t="s">
        <v>36</v>
      </c>
      <c r="I1336">
        <v>1</v>
      </c>
      <c r="J1336" s="8" t="str">
        <f t="shared" si="40"/>
        <v xml:space="preserve">HIT </v>
      </c>
      <c r="K1336">
        <v>3</v>
      </c>
      <c r="L1336">
        <v>2</v>
      </c>
      <c r="M1336">
        <v>438.41333333333301</v>
      </c>
      <c r="N1336">
        <v>190.75111111111099</v>
      </c>
      <c r="O1336">
        <v>2</v>
      </c>
      <c r="P1336">
        <v>4</v>
      </c>
      <c r="Q1336">
        <v>664.675555555556</v>
      </c>
      <c r="R1336">
        <v>398.01333333333298</v>
      </c>
      <c r="S1336">
        <v>4</v>
      </c>
      <c r="T1336">
        <v>6</v>
      </c>
      <c r="U1336">
        <v>634.10000610351597</v>
      </c>
      <c r="V1336">
        <v>614.80000305175804</v>
      </c>
      <c r="W1336">
        <v>6</v>
      </c>
      <c r="X1336">
        <v>6</v>
      </c>
      <c r="Y1336">
        <v>218.93223698646901</v>
      </c>
      <c r="Z1336">
        <v>77.558000000000007</v>
      </c>
      <c r="AA1336">
        <v>78.548000000000002</v>
      </c>
      <c r="AB1336">
        <v>76.715999999999994</v>
      </c>
      <c r="AC1336">
        <v>-0.84099999999999997</v>
      </c>
      <c r="AD1336" s="8">
        <f t="shared" si="41"/>
        <v>0.84099999999999997</v>
      </c>
      <c r="AE1336">
        <v>1886</v>
      </c>
      <c r="AF1336">
        <v>779856</v>
      </c>
      <c r="AG1336">
        <v>1094</v>
      </c>
      <c r="AH1336" t="s">
        <v>40</v>
      </c>
      <c r="AI1336">
        <v>889</v>
      </c>
      <c r="AJ1336">
        <v>889</v>
      </c>
      <c r="AK1336">
        <v>4</v>
      </c>
    </row>
    <row r="1337" spans="1:37" x14ac:dyDescent="0.2">
      <c r="A1337">
        <v>12</v>
      </c>
      <c r="B1337" t="s">
        <v>37</v>
      </c>
      <c r="C1337">
        <v>150</v>
      </c>
      <c r="D1337">
        <v>3000</v>
      </c>
      <c r="E1337">
        <v>239</v>
      </c>
      <c r="F1337">
        <v>0</v>
      </c>
      <c r="G1337">
        <v>0</v>
      </c>
      <c r="H1337" t="s">
        <v>33</v>
      </c>
      <c r="I1337">
        <v>1</v>
      </c>
      <c r="J1337" s="8" t="str">
        <f t="shared" si="40"/>
        <v>TNEG</v>
      </c>
      <c r="K1337">
        <v>0</v>
      </c>
      <c r="L1337" t="s">
        <v>34</v>
      </c>
      <c r="M1337">
        <v>419.41333333333301</v>
      </c>
      <c r="N1337">
        <v>530.64444444444405</v>
      </c>
      <c r="O1337">
        <v>5</v>
      </c>
      <c r="P1337">
        <v>4</v>
      </c>
      <c r="Q1337">
        <v>419.41333333333301</v>
      </c>
      <c r="R1337">
        <v>530.64444444444405</v>
      </c>
      <c r="S1337">
        <v>5</v>
      </c>
      <c r="T1337">
        <v>4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78.878</v>
      </c>
      <c r="AA1337">
        <v>78.878</v>
      </c>
      <c r="AB1337">
        <v>-1</v>
      </c>
      <c r="AC1337">
        <v>-1</v>
      </c>
      <c r="AD1337" s="8">
        <f t="shared" si="41"/>
        <v>1</v>
      </c>
      <c r="AE1337">
        <v>2070</v>
      </c>
      <c r="AF1337">
        <v>782943</v>
      </c>
      <c r="AG1337">
        <v>1376</v>
      </c>
      <c r="AH1337" t="s">
        <v>40</v>
      </c>
      <c r="AI1337">
        <v>889</v>
      </c>
      <c r="AJ1337">
        <v>889</v>
      </c>
      <c r="AK1337">
        <v>4</v>
      </c>
    </row>
    <row r="1338" spans="1:37" x14ac:dyDescent="0.2">
      <c r="A1338">
        <v>12</v>
      </c>
      <c r="B1338" t="s">
        <v>37</v>
      </c>
      <c r="C1338">
        <v>150</v>
      </c>
      <c r="D1338">
        <v>3000</v>
      </c>
      <c r="E1338">
        <v>240</v>
      </c>
      <c r="F1338">
        <v>1</v>
      </c>
      <c r="G1338">
        <v>118</v>
      </c>
      <c r="H1338" t="s">
        <v>36</v>
      </c>
      <c r="I1338">
        <v>1</v>
      </c>
      <c r="J1338" s="8" t="str">
        <f t="shared" si="40"/>
        <v xml:space="preserve">HIT </v>
      </c>
      <c r="K1338">
        <v>14</v>
      </c>
      <c r="L1338">
        <v>4</v>
      </c>
      <c r="M1338">
        <v>643.675555555556</v>
      </c>
      <c r="N1338">
        <v>176.75111111111099</v>
      </c>
      <c r="O1338">
        <v>2</v>
      </c>
      <c r="P1338">
        <v>6</v>
      </c>
      <c r="Q1338">
        <v>773.30666666666696</v>
      </c>
      <c r="R1338">
        <v>72.12</v>
      </c>
      <c r="S1338">
        <v>1</v>
      </c>
      <c r="T1338">
        <v>7</v>
      </c>
      <c r="U1338">
        <v>775.10000610351597</v>
      </c>
      <c r="V1338">
        <v>78.800003051757798</v>
      </c>
      <c r="W1338">
        <v>1</v>
      </c>
      <c r="X1338">
        <v>7</v>
      </c>
      <c r="Y1338">
        <v>6.9165386652032801</v>
      </c>
      <c r="Z1338">
        <v>74.587000000000003</v>
      </c>
      <c r="AA1338">
        <v>79.207999999999998</v>
      </c>
      <c r="AB1338">
        <v>66.843000000000004</v>
      </c>
      <c r="AC1338">
        <v>-7.7450000000000001</v>
      </c>
      <c r="AD1338" s="8">
        <f t="shared" si="41"/>
        <v>7.7450000000000001</v>
      </c>
      <c r="AE1338">
        <v>1359</v>
      </c>
      <c r="AF1338">
        <v>785807</v>
      </c>
      <c r="AG1338">
        <v>242</v>
      </c>
      <c r="AH1338" t="s">
        <v>40</v>
      </c>
      <c r="AI1338">
        <v>889</v>
      </c>
      <c r="AJ1338">
        <v>889</v>
      </c>
      <c r="AK1338">
        <v>4</v>
      </c>
    </row>
    <row r="1339" spans="1:37" x14ac:dyDescent="0.2">
      <c r="A1339">
        <v>12</v>
      </c>
      <c r="B1339" t="s">
        <v>37</v>
      </c>
      <c r="C1339">
        <v>150</v>
      </c>
      <c r="D1339">
        <v>3000</v>
      </c>
      <c r="E1339">
        <v>241</v>
      </c>
      <c r="F1339">
        <v>0</v>
      </c>
      <c r="G1339">
        <v>0</v>
      </c>
      <c r="H1339" t="s">
        <v>33</v>
      </c>
      <c r="I1339">
        <v>1</v>
      </c>
      <c r="J1339" s="8" t="str">
        <f t="shared" si="40"/>
        <v>TNEG</v>
      </c>
      <c r="K1339">
        <v>0</v>
      </c>
      <c r="L1339" t="s">
        <v>34</v>
      </c>
      <c r="M1339">
        <v>638.675555555556</v>
      </c>
      <c r="N1339">
        <v>628.27555555555602</v>
      </c>
      <c r="O1339">
        <v>6</v>
      </c>
      <c r="P1339">
        <v>6</v>
      </c>
      <c r="Q1339">
        <v>638.675555555556</v>
      </c>
      <c r="R1339">
        <v>628.27555555555602</v>
      </c>
      <c r="S1339">
        <v>6</v>
      </c>
      <c r="T1339">
        <v>6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79.537999999999997</v>
      </c>
      <c r="AA1339">
        <v>79.537999999999997</v>
      </c>
      <c r="AB1339">
        <v>-1</v>
      </c>
      <c r="AC1339">
        <v>-1</v>
      </c>
      <c r="AD1339" s="8">
        <f t="shared" si="41"/>
        <v>1</v>
      </c>
      <c r="AE1339">
        <v>1100</v>
      </c>
      <c r="AF1339">
        <v>787911</v>
      </c>
      <c r="AG1339">
        <v>188</v>
      </c>
      <c r="AH1339" t="s">
        <v>40</v>
      </c>
      <c r="AI1339">
        <v>889</v>
      </c>
      <c r="AJ1339">
        <v>889</v>
      </c>
      <c r="AK1339">
        <v>4</v>
      </c>
    </row>
    <row r="1340" spans="1:37" x14ac:dyDescent="0.2">
      <c r="A1340">
        <v>12</v>
      </c>
      <c r="B1340" t="s">
        <v>37</v>
      </c>
      <c r="C1340">
        <v>150</v>
      </c>
      <c r="D1340">
        <v>3000</v>
      </c>
      <c r="E1340">
        <v>242</v>
      </c>
      <c r="F1340">
        <v>1</v>
      </c>
      <c r="G1340">
        <v>119</v>
      </c>
      <c r="H1340" t="s">
        <v>36</v>
      </c>
      <c r="I1340">
        <v>1</v>
      </c>
      <c r="J1340" s="8" t="str">
        <f t="shared" si="40"/>
        <v xml:space="preserve">HIT </v>
      </c>
      <c r="K1340">
        <v>1</v>
      </c>
      <c r="L1340">
        <v>0</v>
      </c>
      <c r="M1340">
        <v>436.41333333333301</v>
      </c>
      <c r="N1340">
        <v>736.90666666666698</v>
      </c>
      <c r="O1340">
        <v>7</v>
      </c>
      <c r="P1340">
        <v>4</v>
      </c>
      <c r="Q1340">
        <v>638.675555555556</v>
      </c>
      <c r="R1340">
        <v>628.27555555555602</v>
      </c>
      <c r="S1340">
        <v>6</v>
      </c>
      <c r="T1340">
        <v>6</v>
      </c>
      <c r="U1340">
        <v>654.10000610351597</v>
      </c>
      <c r="V1340">
        <v>624.80000305175804</v>
      </c>
      <c r="W1340">
        <v>6</v>
      </c>
      <c r="X1340">
        <v>6</v>
      </c>
      <c r="Y1340">
        <v>15.811171364358801</v>
      </c>
      <c r="Z1340">
        <v>79.537999999999997</v>
      </c>
      <c r="AA1340">
        <v>79.867999999999995</v>
      </c>
      <c r="AB1340">
        <v>79.930999999999997</v>
      </c>
      <c r="AC1340">
        <v>0.39300000000000002</v>
      </c>
      <c r="AD1340" s="8">
        <f t="shared" si="41"/>
        <v>0.39300000000000002</v>
      </c>
      <c r="AE1340">
        <v>1169</v>
      </c>
      <c r="AF1340">
        <v>791448</v>
      </c>
      <c r="AG1340">
        <v>188</v>
      </c>
      <c r="AH1340" t="s">
        <v>40</v>
      </c>
      <c r="AI1340">
        <v>889</v>
      </c>
      <c r="AJ1340">
        <v>889</v>
      </c>
      <c r="AK1340">
        <v>4</v>
      </c>
    </row>
    <row r="1341" spans="1:37" x14ac:dyDescent="0.2">
      <c r="A1341">
        <v>12</v>
      </c>
      <c r="B1341" t="s">
        <v>37</v>
      </c>
      <c r="C1341">
        <v>150</v>
      </c>
      <c r="D1341">
        <v>3000</v>
      </c>
      <c r="E1341">
        <v>243</v>
      </c>
      <c r="F1341">
        <v>0</v>
      </c>
      <c r="G1341">
        <v>0</v>
      </c>
      <c r="H1341" t="s">
        <v>33</v>
      </c>
      <c r="I1341">
        <v>1</v>
      </c>
      <c r="J1341" s="8" t="str">
        <f t="shared" si="40"/>
        <v>TNEG</v>
      </c>
      <c r="K1341">
        <v>0</v>
      </c>
      <c r="L1341" t="s">
        <v>34</v>
      </c>
      <c r="M1341">
        <v>552.04444444444403</v>
      </c>
      <c r="N1341">
        <v>190.75111111111099</v>
      </c>
      <c r="O1341">
        <v>2</v>
      </c>
      <c r="P1341">
        <v>5</v>
      </c>
      <c r="Q1341">
        <v>552.04444444444403</v>
      </c>
      <c r="R1341">
        <v>190.75111111111099</v>
      </c>
      <c r="S1341">
        <v>2</v>
      </c>
      <c r="T1341">
        <v>5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80.197999999999993</v>
      </c>
      <c r="AA1341">
        <v>80.197999999999993</v>
      </c>
      <c r="AB1341">
        <v>-1</v>
      </c>
      <c r="AC1341">
        <v>-1</v>
      </c>
      <c r="AD1341" s="8">
        <f t="shared" si="41"/>
        <v>1</v>
      </c>
      <c r="AE1341">
        <v>1205</v>
      </c>
      <c r="AF1341">
        <v>793656</v>
      </c>
      <c r="AG1341">
        <v>1914</v>
      </c>
      <c r="AH1341" t="s">
        <v>40</v>
      </c>
      <c r="AI1341">
        <v>889</v>
      </c>
      <c r="AJ1341">
        <v>889</v>
      </c>
      <c r="AK1341">
        <v>4</v>
      </c>
    </row>
    <row r="1342" spans="1:37" x14ac:dyDescent="0.2">
      <c r="A1342">
        <v>12</v>
      </c>
      <c r="B1342" t="s">
        <v>37</v>
      </c>
      <c r="C1342">
        <v>150</v>
      </c>
      <c r="D1342">
        <v>3000</v>
      </c>
      <c r="E1342">
        <v>244</v>
      </c>
      <c r="F1342">
        <v>0</v>
      </c>
      <c r="G1342">
        <v>0</v>
      </c>
      <c r="H1342" t="s">
        <v>33</v>
      </c>
      <c r="I1342">
        <v>1</v>
      </c>
      <c r="J1342" s="8" t="str">
        <f t="shared" si="40"/>
        <v>TNEG</v>
      </c>
      <c r="K1342">
        <v>0</v>
      </c>
      <c r="L1342" t="s">
        <v>34</v>
      </c>
      <c r="M1342">
        <v>643.675555555556</v>
      </c>
      <c r="N1342">
        <v>506.64444444444399</v>
      </c>
      <c r="O1342">
        <v>5</v>
      </c>
      <c r="P1342">
        <v>6</v>
      </c>
      <c r="Q1342">
        <v>643.675555555556</v>
      </c>
      <c r="R1342">
        <v>506.64444444444399</v>
      </c>
      <c r="S1342">
        <v>5</v>
      </c>
      <c r="T1342">
        <v>6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80.528000000000006</v>
      </c>
      <c r="AA1342">
        <v>80.528000000000006</v>
      </c>
      <c r="AB1342">
        <v>-1</v>
      </c>
      <c r="AC1342">
        <v>-1</v>
      </c>
      <c r="AD1342" s="8">
        <f t="shared" si="41"/>
        <v>1</v>
      </c>
      <c r="AE1342">
        <v>855</v>
      </c>
      <c r="AF1342">
        <v>795024</v>
      </c>
      <c r="AG1342">
        <v>1060</v>
      </c>
      <c r="AH1342" t="s">
        <v>40</v>
      </c>
      <c r="AI1342">
        <v>889</v>
      </c>
      <c r="AJ1342">
        <v>889</v>
      </c>
      <c r="AK1342">
        <v>4</v>
      </c>
    </row>
    <row r="1343" spans="1:37" x14ac:dyDescent="0.2">
      <c r="A1343">
        <v>12</v>
      </c>
      <c r="B1343" t="s">
        <v>37</v>
      </c>
      <c r="C1343">
        <v>150</v>
      </c>
      <c r="D1343">
        <v>3000</v>
      </c>
      <c r="E1343">
        <v>245</v>
      </c>
      <c r="F1343">
        <v>1</v>
      </c>
      <c r="G1343">
        <v>120</v>
      </c>
      <c r="H1343" t="s">
        <v>36</v>
      </c>
      <c r="I1343">
        <v>1</v>
      </c>
      <c r="J1343" s="8" t="str">
        <f t="shared" si="40"/>
        <v xml:space="preserve">HIT </v>
      </c>
      <c r="K1343">
        <v>1</v>
      </c>
      <c r="L1343">
        <v>0</v>
      </c>
      <c r="M1343">
        <v>775.30666666666696</v>
      </c>
      <c r="N1343">
        <v>197.75111111111099</v>
      </c>
      <c r="O1343">
        <v>2</v>
      </c>
      <c r="P1343">
        <v>7</v>
      </c>
      <c r="Q1343">
        <v>643.675555555556</v>
      </c>
      <c r="R1343">
        <v>506.64444444444399</v>
      </c>
      <c r="S1343">
        <v>5</v>
      </c>
      <c r="T1343">
        <v>6</v>
      </c>
      <c r="U1343">
        <v>650.10000610351597</v>
      </c>
      <c r="V1343">
        <v>514.80000305175804</v>
      </c>
      <c r="W1343">
        <v>5</v>
      </c>
      <c r="X1343">
        <v>6</v>
      </c>
      <c r="Y1343">
        <v>10.382037422419</v>
      </c>
      <c r="Z1343">
        <v>80.528000000000006</v>
      </c>
      <c r="AA1343">
        <v>80.858000000000004</v>
      </c>
      <c r="AB1343">
        <v>80.849999999999994</v>
      </c>
      <c r="AC1343">
        <v>0.32200000000000001</v>
      </c>
      <c r="AD1343" s="8">
        <f t="shared" si="41"/>
        <v>0.32200000000000001</v>
      </c>
      <c r="AE1343">
        <v>1110</v>
      </c>
      <c r="AF1343">
        <v>797864</v>
      </c>
      <c r="AG1343">
        <v>1060</v>
      </c>
      <c r="AH1343" t="s">
        <v>40</v>
      </c>
      <c r="AI1343">
        <v>889</v>
      </c>
      <c r="AJ1343">
        <v>889</v>
      </c>
      <c r="AK1343">
        <v>4</v>
      </c>
    </row>
    <row r="1344" spans="1:37" x14ac:dyDescent="0.2">
      <c r="A1344">
        <v>12</v>
      </c>
      <c r="B1344" t="s">
        <v>37</v>
      </c>
      <c r="C1344">
        <v>150</v>
      </c>
      <c r="D1344">
        <v>3000</v>
      </c>
      <c r="E1344">
        <v>246</v>
      </c>
      <c r="F1344">
        <v>1</v>
      </c>
      <c r="G1344">
        <v>121</v>
      </c>
      <c r="H1344" t="s">
        <v>36</v>
      </c>
      <c r="I1344">
        <v>1</v>
      </c>
      <c r="J1344" s="8" t="str">
        <f t="shared" si="40"/>
        <v xml:space="preserve">HIT </v>
      </c>
      <c r="K1344">
        <v>7</v>
      </c>
      <c r="L1344">
        <v>3</v>
      </c>
      <c r="M1344">
        <v>774.30666666666696</v>
      </c>
      <c r="N1344">
        <v>417.01333333333298</v>
      </c>
      <c r="O1344">
        <v>4</v>
      </c>
      <c r="P1344">
        <v>7</v>
      </c>
      <c r="Q1344">
        <v>419.41333333333301</v>
      </c>
      <c r="R1344">
        <v>530.64444444444405</v>
      </c>
      <c r="S1344">
        <v>5</v>
      </c>
      <c r="T1344">
        <v>4</v>
      </c>
      <c r="U1344">
        <v>539.10000610351597</v>
      </c>
      <c r="V1344">
        <v>188.80000305175801</v>
      </c>
      <c r="W1344">
        <v>2</v>
      </c>
      <c r="X1344">
        <v>5</v>
      </c>
      <c r="Y1344">
        <v>362.19127784897699</v>
      </c>
      <c r="Z1344">
        <v>78.878</v>
      </c>
      <c r="AA1344">
        <v>81.188000000000002</v>
      </c>
      <c r="AB1344">
        <v>76.715999999999994</v>
      </c>
      <c r="AC1344">
        <v>-2.161</v>
      </c>
      <c r="AD1344" s="8">
        <f t="shared" si="41"/>
        <v>2.161</v>
      </c>
      <c r="AE1344">
        <v>1647</v>
      </c>
      <c r="AF1344">
        <v>801744</v>
      </c>
      <c r="AG1344">
        <v>1376</v>
      </c>
      <c r="AH1344" t="s">
        <v>40</v>
      </c>
      <c r="AI1344">
        <v>889</v>
      </c>
      <c r="AJ1344">
        <v>889</v>
      </c>
      <c r="AK1344">
        <v>4</v>
      </c>
    </row>
    <row r="1345" spans="1:37" x14ac:dyDescent="0.2">
      <c r="A1345">
        <v>12</v>
      </c>
      <c r="B1345" t="s">
        <v>37</v>
      </c>
      <c r="C1345">
        <v>150</v>
      </c>
      <c r="D1345">
        <v>3000</v>
      </c>
      <c r="E1345">
        <v>247</v>
      </c>
      <c r="F1345">
        <v>0</v>
      </c>
      <c r="G1345">
        <v>0</v>
      </c>
      <c r="H1345" t="s">
        <v>33</v>
      </c>
      <c r="I1345">
        <v>1</v>
      </c>
      <c r="J1345" s="8" t="str">
        <f t="shared" si="40"/>
        <v>TNEG</v>
      </c>
      <c r="K1345">
        <v>0</v>
      </c>
      <c r="L1345" t="s">
        <v>34</v>
      </c>
      <c r="M1345">
        <v>773.30666666666696</v>
      </c>
      <c r="N1345">
        <v>634.27555555555602</v>
      </c>
      <c r="O1345">
        <v>6</v>
      </c>
      <c r="P1345">
        <v>7</v>
      </c>
      <c r="Q1345">
        <v>773.30666666666696</v>
      </c>
      <c r="R1345">
        <v>634.27555555555602</v>
      </c>
      <c r="S1345">
        <v>6</v>
      </c>
      <c r="T1345">
        <v>7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81.518000000000001</v>
      </c>
      <c r="AA1345">
        <v>81.518000000000001</v>
      </c>
      <c r="AB1345">
        <v>-1</v>
      </c>
      <c r="AC1345">
        <v>-1</v>
      </c>
      <c r="AD1345" s="8">
        <f t="shared" si="41"/>
        <v>1</v>
      </c>
      <c r="AE1345">
        <v>1097</v>
      </c>
      <c r="AF1345">
        <v>803856</v>
      </c>
      <c r="AG1345">
        <v>895</v>
      </c>
      <c r="AH1345" t="s">
        <v>40</v>
      </c>
      <c r="AI1345">
        <v>889</v>
      </c>
      <c r="AJ1345">
        <v>889</v>
      </c>
      <c r="AK1345">
        <v>4</v>
      </c>
    </row>
    <row r="1346" spans="1:37" x14ac:dyDescent="0.2">
      <c r="A1346">
        <v>12</v>
      </c>
      <c r="B1346" t="s">
        <v>37</v>
      </c>
      <c r="C1346">
        <v>150</v>
      </c>
      <c r="D1346">
        <v>3000</v>
      </c>
      <c r="E1346">
        <v>248</v>
      </c>
      <c r="F1346">
        <v>1</v>
      </c>
      <c r="G1346">
        <v>122</v>
      </c>
      <c r="H1346" t="s">
        <v>36</v>
      </c>
      <c r="I1346">
        <v>1</v>
      </c>
      <c r="J1346" s="8" t="str">
        <f t="shared" si="40"/>
        <v xml:space="preserve">HIT </v>
      </c>
      <c r="K1346">
        <v>5</v>
      </c>
      <c r="L1346">
        <v>2</v>
      </c>
      <c r="M1346">
        <v>306.782222222222</v>
      </c>
      <c r="N1346">
        <v>734.90666666666698</v>
      </c>
      <c r="O1346">
        <v>7</v>
      </c>
      <c r="P1346">
        <v>3</v>
      </c>
      <c r="Q1346">
        <v>552.04444444444403</v>
      </c>
      <c r="R1346">
        <v>190.75111111111099</v>
      </c>
      <c r="S1346">
        <v>2</v>
      </c>
      <c r="T1346">
        <v>5</v>
      </c>
      <c r="U1346">
        <v>425.10000610351602</v>
      </c>
      <c r="V1346">
        <v>300.80000305175798</v>
      </c>
      <c r="W1346">
        <v>3</v>
      </c>
      <c r="X1346">
        <v>4</v>
      </c>
      <c r="Y1346">
        <v>168.00490779455799</v>
      </c>
      <c r="Z1346">
        <v>80.197999999999993</v>
      </c>
      <c r="AA1346">
        <v>81.847999999999999</v>
      </c>
      <c r="AB1346">
        <v>75.224000000000004</v>
      </c>
      <c r="AC1346">
        <v>-4.9740000000000002</v>
      </c>
      <c r="AD1346" s="8">
        <f t="shared" si="41"/>
        <v>4.9740000000000002</v>
      </c>
      <c r="AE1346">
        <v>1818</v>
      </c>
      <c r="AF1346">
        <v>807048</v>
      </c>
      <c r="AG1346">
        <v>1914</v>
      </c>
      <c r="AH1346" t="s">
        <v>40</v>
      </c>
      <c r="AI1346">
        <v>889</v>
      </c>
      <c r="AJ1346">
        <v>889</v>
      </c>
      <c r="AK1346">
        <v>4</v>
      </c>
    </row>
    <row r="1347" spans="1:37" x14ac:dyDescent="0.2">
      <c r="A1347">
        <v>12</v>
      </c>
      <c r="B1347" t="s">
        <v>37</v>
      </c>
      <c r="C1347">
        <v>150</v>
      </c>
      <c r="D1347">
        <v>3000</v>
      </c>
      <c r="E1347">
        <v>249</v>
      </c>
      <c r="F1347">
        <v>0</v>
      </c>
      <c r="G1347">
        <v>0</v>
      </c>
      <c r="H1347" t="s">
        <v>33</v>
      </c>
      <c r="I1347">
        <v>1</v>
      </c>
      <c r="J1347" s="8" t="str">
        <f t="shared" ref="J1347:J1410" si="42">IF(AND(F1347=0,I1347=1),"TNEG",IF(AND(F1347=0,I1347=0),"FA",IF(AND(F1347=1,I1347=1),"HIT ","MISS")))</f>
        <v>TNEG</v>
      </c>
      <c r="K1347">
        <v>0</v>
      </c>
      <c r="L1347" t="s">
        <v>34</v>
      </c>
      <c r="M1347">
        <v>753.30666666666696</v>
      </c>
      <c r="N1347">
        <v>725.90666666666698</v>
      </c>
      <c r="O1347">
        <v>7</v>
      </c>
      <c r="P1347">
        <v>7</v>
      </c>
      <c r="Q1347">
        <v>753.30666666666696</v>
      </c>
      <c r="R1347">
        <v>725.90666666666698</v>
      </c>
      <c r="S1347">
        <v>7</v>
      </c>
      <c r="T1347">
        <v>7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82.177999999999997</v>
      </c>
      <c r="AA1347">
        <v>82.177999999999997</v>
      </c>
      <c r="AB1347">
        <v>-1</v>
      </c>
      <c r="AC1347">
        <v>-1</v>
      </c>
      <c r="AD1347" s="8">
        <f t="shared" ref="AD1347:AD1410" si="43">ABS(AC1347)</f>
        <v>1</v>
      </c>
      <c r="AE1347">
        <v>1193</v>
      </c>
      <c r="AF1347">
        <v>809248</v>
      </c>
      <c r="AG1347">
        <v>1791</v>
      </c>
      <c r="AH1347" t="s">
        <v>40</v>
      </c>
      <c r="AI1347">
        <v>889</v>
      </c>
      <c r="AJ1347">
        <v>889</v>
      </c>
      <c r="AK1347">
        <v>4</v>
      </c>
    </row>
    <row r="1348" spans="1:37" x14ac:dyDescent="0.2">
      <c r="A1348">
        <v>12</v>
      </c>
      <c r="B1348" t="s">
        <v>37</v>
      </c>
      <c r="C1348">
        <v>150</v>
      </c>
      <c r="D1348">
        <v>3000</v>
      </c>
      <c r="E1348">
        <v>250</v>
      </c>
      <c r="F1348">
        <v>1</v>
      </c>
      <c r="G1348">
        <v>123</v>
      </c>
      <c r="H1348" t="s">
        <v>36</v>
      </c>
      <c r="I1348">
        <v>1</v>
      </c>
      <c r="J1348" s="8" t="str">
        <f t="shared" si="42"/>
        <v xml:space="preserve">HIT </v>
      </c>
      <c r="K1348">
        <v>30</v>
      </c>
      <c r="L1348">
        <v>5</v>
      </c>
      <c r="M1348">
        <v>311.782222222222</v>
      </c>
      <c r="N1348">
        <v>167.75111111111099</v>
      </c>
      <c r="O1348">
        <v>2</v>
      </c>
      <c r="P1348">
        <v>3</v>
      </c>
      <c r="Q1348">
        <v>307.782222222222</v>
      </c>
      <c r="R1348">
        <v>389.01333333333298</v>
      </c>
      <c r="S1348">
        <v>4</v>
      </c>
      <c r="T1348">
        <v>3</v>
      </c>
      <c r="U1348">
        <v>187.10000610351599</v>
      </c>
      <c r="V1348">
        <v>717.80000305175804</v>
      </c>
      <c r="W1348">
        <v>7</v>
      </c>
      <c r="X1348">
        <v>2</v>
      </c>
      <c r="Y1348">
        <v>350.23545147779498</v>
      </c>
      <c r="Z1348">
        <v>72.606999999999999</v>
      </c>
      <c r="AA1348">
        <v>82.507999999999996</v>
      </c>
      <c r="AB1348">
        <v>61.447000000000003</v>
      </c>
      <c r="AC1348">
        <v>-11.161</v>
      </c>
      <c r="AD1348" s="8">
        <f t="shared" si="43"/>
        <v>11.161</v>
      </c>
      <c r="AE1348">
        <v>2041</v>
      </c>
      <c r="AF1348">
        <v>813247</v>
      </c>
      <c r="AG1348">
        <v>1262</v>
      </c>
      <c r="AH1348" t="s">
        <v>40</v>
      </c>
      <c r="AI1348">
        <v>889</v>
      </c>
      <c r="AJ1348">
        <v>889</v>
      </c>
      <c r="AK1348">
        <v>4</v>
      </c>
    </row>
    <row r="1349" spans="1:37" x14ac:dyDescent="0.2">
      <c r="A1349">
        <v>12</v>
      </c>
      <c r="B1349" t="s">
        <v>37</v>
      </c>
      <c r="C1349">
        <v>150</v>
      </c>
      <c r="D1349">
        <v>3000</v>
      </c>
      <c r="E1349">
        <v>251</v>
      </c>
      <c r="F1349">
        <v>0</v>
      </c>
      <c r="G1349">
        <v>0</v>
      </c>
      <c r="H1349" t="s">
        <v>33</v>
      </c>
      <c r="I1349">
        <v>1</v>
      </c>
      <c r="J1349" s="8" t="str">
        <f t="shared" si="42"/>
        <v>TNEG</v>
      </c>
      <c r="K1349">
        <v>0</v>
      </c>
      <c r="L1349" t="s">
        <v>34</v>
      </c>
      <c r="M1349">
        <v>106.52</v>
      </c>
      <c r="N1349">
        <v>176.75111111111099</v>
      </c>
      <c r="O1349">
        <v>2</v>
      </c>
      <c r="P1349">
        <v>1</v>
      </c>
      <c r="Q1349">
        <v>106.52</v>
      </c>
      <c r="R1349">
        <v>176.75111111111099</v>
      </c>
      <c r="S1349">
        <v>2</v>
      </c>
      <c r="T1349">
        <v>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82.837999999999994</v>
      </c>
      <c r="AA1349">
        <v>82.837999999999994</v>
      </c>
      <c r="AB1349">
        <v>-1</v>
      </c>
      <c r="AC1349">
        <v>-1</v>
      </c>
      <c r="AD1349" s="8">
        <f t="shared" si="43"/>
        <v>1</v>
      </c>
      <c r="AE1349">
        <v>1173</v>
      </c>
      <c r="AF1349">
        <v>815424</v>
      </c>
      <c r="AG1349">
        <v>276</v>
      </c>
      <c r="AH1349" t="s">
        <v>40</v>
      </c>
      <c r="AI1349">
        <v>889</v>
      </c>
      <c r="AJ1349">
        <v>889</v>
      </c>
      <c r="AK1349">
        <v>4</v>
      </c>
    </row>
    <row r="1350" spans="1:37" x14ac:dyDescent="0.2">
      <c r="A1350">
        <v>12</v>
      </c>
      <c r="B1350" t="s">
        <v>37</v>
      </c>
      <c r="C1350">
        <v>150</v>
      </c>
      <c r="D1350">
        <v>3000</v>
      </c>
      <c r="E1350">
        <v>252</v>
      </c>
      <c r="F1350">
        <v>1</v>
      </c>
      <c r="G1350">
        <v>124</v>
      </c>
      <c r="H1350" t="s">
        <v>36</v>
      </c>
      <c r="I1350">
        <v>1</v>
      </c>
      <c r="J1350" s="8" t="str">
        <f t="shared" si="42"/>
        <v xml:space="preserve">HIT </v>
      </c>
      <c r="K1350">
        <v>1</v>
      </c>
      <c r="L1350">
        <v>0</v>
      </c>
      <c r="M1350">
        <v>648.675555555556</v>
      </c>
      <c r="N1350">
        <v>73.12</v>
      </c>
      <c r="O1350">
        <v>1</v>
      </c>
      <c r="P1350">
        <v>6</v>
      </c>
      <c r="Q1350">
        <v>106.52</v>
      </c>
      <c r="R1350">
        <v>176.75111111111099</v>
      </c>
      <c r="S1350">
        <v>2</v>
      </c>
      <c r="T1350">
        <v>1</v>
      </c>
      <c r="U1350">
        <v>103.10000610351599</v>
      </c>
      <c r="V1350">
        <v>176.80000305175801</v>
      </c>
      <c r="W1350">
        <v>2</v>
      </c>
      <c r="X1350">
        <v>1</v>
      </c>
      <c r="Y1350">
        <v>3.4203433561340701</v>
      </c>
      <c r="Z1350">
        <v>82.837999999999994</v>
      </c>
      <c r="AA1350">
        <v>83.168000000000006</v>
      </c>
      <c r="AB1350">
        <v>83.375</v>
      </c>
      <c r="AC1350">
        <v>0.53700000000000003</v>
      </c>
      <c r="AD1350" s="8">
        <f t="shared" si="43"/>
        <v>0.53700000000000003</v>
      </c>
      <c r="AE1350">
        <v>1312</v>
      </c>
      <c r="AF1350">
        <v>818608</v>
      </c>
      <c r="AG1350">
        <v>276</v>
      </c>
      <c r="AH1350" t="s">
        <v>40</v>
      </c>
      <c r="AI1350">
        <v>889</v>
      </c>
      <c r="AJ1350">
        <v>889</v>
      </c>
      <c r="AK1350">
        <v>4</v>
      </c>
    </row>
    <row r="1351" spans="1:37" x14ac:dyDescent="0.2">
      <c r="A1351">
        <v>12</v>
      </c>
      <c r="B1351" t="s">
        <v>37</v>
      </c>
      <c r="C1351">
        <v>150</v>
      </c>
      <c r="D1351">
        <v>3000</v>
      </c>
      <c r="E1351">
        <v>253</v>
      </c>
      <c r="F1351">
        <v>0</v>
      </c>
      <c r="G1351">
        <v>0</v>
      </c>
      <c r="H1351" t="s">
        <v>33</v>
      </c>
      <c r="I1351">
        <v>1</v>
      </c>
      <c r="J1351" s="8" t="str">
        <f t="shared" si="42"/>
        <v>TNEG</v>
      </c>
      <c r="K1351">
        <v>0</v>
      </c>
      <c r="L1351" t="s">
        <v>34</v>
      </c>
      <c r="M1351">
        <v>307.782222222222</v>
      </c>
      <c r="N1351">
        <v>389.01333333333298</v>
      </c>
      <c r="O1351">
        <v>4</v>
      </c>
      <c r="P1351">
        <v>3</v>
      </c>
      <c r="Q1351">
        <v>307.782222222222</v>
      </c>
      <c r="R1351">
        <v>389.01333333333298</v>
      </c>
      <c r="S1351">
        <v>4</v>
      </c>
      <c r="T1351">
        <v>3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83.498000000000005</v>
      </c>
      <c r="AA1351">
        <v>83.498000000000005</v>
      </c>
      <c r="AB1351">
        <v>-1</v>
      </c>
      <c r="AC1351">
        <v>-1</v>
      </c>
      <c r="AD1351" s="8">
        <f t="shared" si="43"/>
        <v>1</v>
      </c>
      <c r="AE1351">
        <v>1076</v>
      </c>
      <c r="AF1351">
        <v>820696</v>
      </c>
      <c r="AG1351">
        <v>2235</v>
      </c>
      <c r="AH1351" t="s">
        <v>40</v>
      </c>
      <c r="AI1351">
        <v>889</v>
      </c>
      <c r="AJ1351">
        <v>889</v>
      </c>
      <c r="AK1351">
        <v>4</v>
      </c>
    </row>
    <row r="1352" spans="1:37" x14ac:dyDescent="0.2">
      <c r="A1352">
        <v>12</v>
      </c>
      <c r="B1352" t="s">
        <v>37</v>
      </c>
      <c r="C1352">
        <v>150</v>
      </c>
      <c r="D1352">
        <v>3000</v>
      </c>
      <c r="E1352">
        <v>254</v>
      </c>
      <c r="F1352">
        <v>1</v>
      </c>
      <c r="G1352">
        <v>125</v>
      </c>
      <c r="H1352" t="s">
        <v>36</v>
      </c>
      <c r="I1352">
        <v>1</v>
      </c>
      <c r="J1352" s="8" t="str">
        <f t="shared" si="42"/>
        <v xml:space="preserve">HIT </v>
      </c>
      <c r="K1352">
        <v>7</v>
      </c>
      <c r="L1352">
        <v>3</v>
      </c>
      <c r="M1352">
        <v>762.30666666666696</v>
      </c>
      <c r="N1352">
        <v>511.64444444444399</v>
      </c>
      <c r="O1352">
        <v>5</v>
      </c>
      <c r="P1352">
        <v>7</v>
      </c>
      <c r="Q1352">
        <v>773.30666666666696</v>
      </c>
      <c r="R1352">
        <v>634.27555555555602</v>
      </c>
      <c r="S1352">
        <v>6</v>
      </c>
      <c r="T1352">
        <v>7</v>
      </c>
      <c r="U1352">
        <v>467.10000610351602</v>
      </c>
      <c r="V1352">
        <v>713.80000305175804</v>
      </c>
      <c r="W1352">
        <v>7</v>
      </c>
      <c r="X1352">
        <v>4</v>
      </c>
      <c r="Y1352">
        <v>316.36475265555902</v>
      </c>
      <c r="Z1352">
        <v>81.518000000000001</v>
      </c>
      <c r="AA1352">
        <v>83.828000000000003</v>
      </c>
      <c r="AB1352">
        <v>79.242000000000004</v>
      </c>
      <c r="AC1352">
        <v>-2.2759999999999998</v>
      </c>
      <c r="AD1352" s="8">
        <f t="shared" si="43"/>
        <v>2.2759999999999998</v>
      </c>
      <c r="AE1352">
        <v>2517</v>
      </c>
      <c r="AF1352">
        <v>825024</v>
      </c>
      <c r="AG1352">
        <v>895</v>
      </c>
      <c r="AH1352" t="s">
        <v>40</v>
      </c>
      <c r="AI1352">
        <v>889</v>
      </c>
      <c r="AJ1352">
        <v>889</v>
      </c>
      <c r="AK1352">
        <v>4</v>
      </c>
    </row>
    <row r="1353" spans="1:37" x14ac:dyDescent="0.2">
      <c r="A1353">
        <v>12</v>
      </c>
      <c r="B1353" t="s">
        <v>37</v>
      </c>
      <c r="C1353">
        <v>150</v>
      </c>
      <c r="D1353">
        <v>3000</v>
      </c>
      <c r="E1353">
        <v>255</v>
      </c>
      <c r="F1353">
        <v>0</v>
      </c>
      <c r="G1353">
        <v>0</v>
      </c>
      <c r="H1353" t="s">
        <v>33</v>
      </c>
      <c r="I1353">
        <v>1</v>
      </c>
      <c r="J1353" s="8" t="str">
        <f t="shared" si="42"/>
        <v>TNEG</v>
      </c>
      <c r="K1353">
        <v>0</v>
      </c>
      <c r="L1353" t="s">
        <v>34</v>
      </c>
      <c r="M1353">
        <v>649.675555555556</v>
      </c>
      <c r="N1353">
        <v>727.90666666666698</v>
      </c>
      <c r="O1353">
        <v>7</v>
      </c>
      <c r="P1353">
        <v>6</v>
      </c>
      <c r="Q1353">
        <v>649.675555555556</v>
      </c>
      <c r="R1353">
        <v>727.90666666666698</v>
      </c>
      <c r="S1353">
        <v>7</v>
      </c>
      <c r="T1353">
        <v>6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84.158000000000001</v>
      </c>
      <c r="AA1353">
        <v>84.158000000000001</v>
      </c>
      <c r="AB1353">
        <v>-1</v>
      </c>
      <c r="AC1353">
        <v>-1</v>
      </c>
      <c r="AD1353" s="8">
        <f t="shared" si="43"/>
        <v>1</v>
      </c>
      <c r="AE1353">
        <v>1639</v>
      </c>
      <c r="AF1353">
        <v>827672</v>
      </c>
      <c r="AG1353">
        <v>4</v>
      </c>
      <c r="AH1353" t="s">
        <v>40</v>
      </c>
      <c r="AI1353">
        <v>889</v>
      </c>
      <c r="AJ1353">
        <v>889</v>
      </c>
      <c r="AK1353">
        <v>4</v>
      </c>
    </row>
    <row r="1354" spans="1:37" x14ac:dyDescent="0.2">
      <c r="A1354">
        <v>12</v>
      </c>
      <c r="B1354" t="s">
        <v>37</v>
      </c>
      <c r="C1354">
        <v>150</v>
      </c>
      <c r="D1354">
        <v>3000</v>
      </c>
      <c r="E1354">
        <v>256</v>
      </c>
      <c r="F1354">
        <v>0</v>
      </c>
      <c r="G1354">
        <v>0</v>
      </c>
      <c r="H1354" t="s">
        <v>33</v>
      </c>
      <c r="I1354">
        <v>1</v>
      </c>
      <c r="J1354" s="8" t="str">
        <f t="shared" si="42"/>
        <v>TNEG</v>
      </c>
      <c r="K1354">
        <v>0</v>
      </c>
      <c r="L1354" t="s">
        <v>34</v>
      </c>
      <c r="M1354">
        <v>84.52</v>
      </c>
      <c r="N1354">
        <v>510.64444444444399</v>
      </c>
      <c r="O1354">
        <v>5</v>
      </c>
      <c r="P1354">
        <v>1</v>
      </c>
      <c r="Q1354">
        <v>84.52</v>
      </c>
      <c r="R1354">
        <v>510.64444444444399</v>
      </c>
      <c r="S1354">
        <v>5</v>
      </c>
      <c r="T1354">
        <v>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84.488</v>
      </c>
      <c r="AA1354">
        <v>84.488</v>
      </c>
      <c r="AB1354">
        <v>-1</v>
      </c>
      <c r="AC1354">
        <v>-1</v>
      </c>
      <c r="AD1354" s="8">
        <f t="shared" si="43"/>
        <v>1</v>
      </c>
      <c r="AE1354">
        <v>949</v>
      </c>
      <c r="AF1354">
        <v>829136</v>
      </c>
      <c r="AG1354">
        <v>2096</v>
      </c>
      <c r="AH1354" t="s">
        <v>40</v>
      </c>
      <c r="AI1354">
        <v>889</v>
      </c>
      <c r="AJ1354">
        <v>889</v>
      </c>
      <c r="AK1354">
        <v>4</v>
      </c>
    </row>
    <row r="1355" spans="1:37" x14ac:dyDescent="0.2">
      <c r="A1355">
        <v>12</v>
      </c>
      <c r="B1355" t="s">
        <v>37</v>
      </c>
      <c r="C1355">
        <v>150</v>
      </c>
      <c r="D1355">
        <v>3000</v>
      </c>
      <c r="E1355">
        <v>257</v>
      </c>
      <c r="F1355">
        <v>1</v>
      </c>
      <c r="G1355">
        <v>126</v>
      </c>
      <c r="H1355" t="s">
        <v>36</v>
      </c>
      <c r="I1355">
        <v>1</v>
      </c>
      <c r="J1355" s="8" t="str">
        <f t="shared" si="42"/>
        <v xml:space="preserve">HIT </v>
      </c>
      <c r="K1355">
        <v>2</v>
      </c>
      <c r="L1355">
        <v>1</v>
      </c>
      <c r="M1355">
        <v>545.04444444444403</v>
      </c>
      <c r="N1355">
        <v>302.38222222222203</v>
      </c>
      <c r="O1355">
        <v>3</v>
      </c>
      <c r="P1355">
        <v>5</v>
      </c>
      <c r="Q1355">
        <v>649.675555555556</v>
      </c>
      <c r="R1355">
        <v>727.90666666666698</v>
      </c>
      <c r="S1355">
        <v>7</v>
      </c>
      <c r="T1355">
        <v>6</v>
      </c>
      <c r="U1355">
        <v>644.10000610351597</v>
      </c>
      <c r="V1355">
        <v>704.80000305175804</v>
      </c>
      <c r="W1355">
        <v>7</v>
      </c>
      <c r="X1355">
        <v>6</v>
      </c>
      <c r="Y1355">
        <v>23.769826568670901</v>
      </c>
      <c r="Z1355">
        <v>84.158000000000001</v>
      </c>
      <c r="AA1355">
        <v>84.817999999999998</v>
      </c>
      <c r="AB1355">
        <v>83.948999999999998</v>
      </c>
      <c r="AC1355">
        <v>-0.20899999999999999</v>
      </c>
      <c r="AD1355" s="8">
        <f t="shared" si="43"/>
        <v>0.20899999999999999</v>
      </c>
      <c r="AE1355">
        <v>1124</v>
      </c>
      <c r="AF1355">
        <v>832279</v>
      </c>
      <c r="AG1355">
        <v>4</v>
      </c>
      <c r="AH1355" t="s">
        <v>40</v>
      </c>
      <c r="AI1355">
        <v>889</v>
      </c>
      <c r="AJ1355">
        <v>889</v>
      </c>
      <c r="AK1355">
        <v>4</v>
      </c>
    </row>
    <row r="1356" spans="1:37" x14ac:dyDescent="0.2">
      <c r="A1356">
        <v>12</v>
      </c>
      <c r="B1356" t="s">
        <v>37</v>
      </c>
      <c r="C1356">
        <v>150</v>
      </c>
      <c r="D1356">
        <v>3000</v>
      </c>
      <c r="E1356">
        <v>258</v>
      </c>
      <c r="F1356">
        <v>1</v>
      </c>
      <c r="G1356">
        <v>127</v>
      </c>
      <c r="H1356" t="s">
        <v>36</v>
      </c>
      <c r="I1356">
        <v>1</v>
      </c>
      <c r="J1356" s="8" t="str">
        <f t="shared" si="42"/>
        <v xml:space="preserve">HIT </v>
      </c>
      <c r="K1356">
        <v>27</v>
      </c>
      <c r="L1356">
        <v>5</v>
      </c>
      <c r="M1356">
        <v>421.41333333333301</v>
      </c>
      <c r="N1356">
        <v>284.38222222222203</v>
      </c>
      <c r="O1356">
        <v>3</v>
      </c>
      <c r="P1356">
        <v>4</v>
      </c>
      <c r="Q1356">
        <v>201.15111111111099</v>
      </c>
      <c r="R1356">
        <v>726.90666666666698</v>
      </c>
      <c r="S1356">
        <v>7</v>
      </c>
      <c r="T1356">
        <v>2</v>
      </c>
      <c r="U1356">
        <v>85.100006103515597</v>
      </c>
      <c r="V1356">
        <v>767.80000305175804</v>
      </c>
      <c r="W1356">
        <v>7</v>
      </c>
      <c r="X1356">
        <v>1</v>
      </c>
      <c r="Y1356">
        <v>123.045210935608</v>
      </c>
      <c r="Z1356">
        <v>76.238</v>
      </c>
      <c r="AA1356">
        <v>85.149000000000001</v>
      </c>
      <c r="AB1356">
        <v>61.447000000000003</v>
      </c>
      <c r="AC1356">
        <v>-14.791</v>
      </c>
      <c r="AD1356" s="8">
        <f t="shared" si="43"/>
        <v>14.791</v>
      </c>
      <c r="AE1356">
        <v>1247</v>
      </c>
      <c r="AF1356">
        <v>836256</v>
      </c>
      <c r="AG1356">
        <v>1812</v>
      </c>
      <c r="AH1356" t="s">
        <v>40</v>
      </c>
      <c r="AI1356">
        <v>889</v>
      </c>
      <c r="AJ1356">
        <v>889</v>
      </c>
      <c r="AK1356">
        <v>4</v>
      </c>
    </row>
    <row r="1357" spans="1:37" x14ac:dyDescent="0.2">
      <c r="A1357">
        <v>12</v>
      </c>
      <c r="B1357" t="s">
        <v>37</v>
      </c>
      <c r="C1357">
        <v>150</v>
      </c>
      <c r="D1357">
        <v>3000</v>
      </c>
      <c r="E1357">
        <v>259</v>
      </c>
      <c r="F1357">
        <v>1</v>
      </c>
      <c r="G1357">
        <v>128</v>
      </c>
      <c r="H1357" t="s">
        <v>36</v>
      </c>
      <c r="I1357">
        <v>1</v>
      </c>
      <c r="J1357" s="8" t="str">
        <f t="shared" si="42"/>
        <v xml:space="preserve">HIT </v>
      </c>
      <c r="K1357">
        <v>3</v>
      </c>
      <c r="L1357">
        <v>2</v>
      </c>
      <c r="M1357">
        <v>310.782222222222</v>
      </c>
      <c r="N1357">
        <v>609.27555555555602</v>
      </c>
      <c r="O1357">
        <v>6</v>
      </c>
      <c r="P1357">
        <v>3</v>
      </c>
      <c r="Q1357">
        <v>84.52</v>
      </c>
      <c r="R1357">
        <v>510.64444444444399</v>
      </c>
      <c r="S1357">
        <v>5</v>
      </c>
      <c r="T1357">
        <v>1</v>
      </c>
      <c r="U1357">
        <v>80.100006103515597</v>
      </c>
      <c r="V1357">
        <v>427.80000305175798</v>
      </c>
      <c r="W1357">
        <v>4</v>
      </c>
      <c r="X1357">
        <v>1</v>
      </c>
      <c r="Y1357">
        <v>82.962267421468397</v>
      </c>
      <c r="Z1357">
        <v>84.488</v>
      </c>
      <c r="AA1357">
        <v>85.478999999999999</v>
      </c>
      <c r="AB1357">
        <v>83.260999999999996</v>
      </c>
      <c r="AC1357">
        <v>-1.228</v>
      </c>
      <c r="AD1357" s="8">
        <f t="shared" si="43"/>
        <v>1.228</v>
      </c>
      <c r="AE1357">
        <v>1288</v>
      </c>
      <c r="AF1357">
        <v>840032</v>
      </c>
      <c r="AG1357">
        <v>2096</v>
      </c>
      <c r="AH1357" t="s">
        <v>40</v>
      </c>
      <c r="AI1357">
        <v>889</v>
      </c>
      <c r="AJ1357">
        <v>889</v>
      </c>
      <c r="AK1357">
        <v>4</v>
      </c>
    </row>
    <row r="1358" spans="1:37" x14ac:dyDescent="0.2">
      <c r="A1358">
        <v>12</v>
      </c>
      <c r="B1358" t="s">
        <v>37</v>
      </c>
      <c r="C1358">
        <v>150</v>
      </c>
      <c r="D1358">
        <v>3000</v>
      </c>
      <c r="E1358">
        <v>260</v>
      </c>
      <c r="F1358">
        <v>1</v>
      </c>
      <c r="G1358">
        <v>129</v>
      </c>
      <c r="H1358" t="s">
        <v>36</v>
      </c>
      <c r="I1358">
        <v>1</v>
      </c>
      <c r="J1358" s="8" t="str">
        <f t="shared" si="42"/>
        <v xml:space="preserve">HIT </v>
      </c>
      <c r="K1358">
        <v>23</v>
      </c>
      <c r="L1358">
        <v>5</v>
      </c>
      <c r="M1358">
        <v>533.04444444444403</v>
      </c>
      <c r="N1358">
        <v>502.64444444444399</v>
      </c>
      <c r="O1358">
        <v>5</v>
      </c>
      <c r="P1358">
        <v>5</v>
      </c>
      <c r="Q1358">
        <v>323.782222222222</v>
      </c>
      <c r="R1358">
        <v>501.64444444444399</v>
      </c>
      <c r="S1358">
        <v>5</v>
      </c>
      <c r="T1358">
        <v>3</v>
      </c>
      <c r="U1358">
        <v>433.10000610351602</v>
      </c>
      <c r="V1358">
        <v>425.80000305175798</v>
      </c>
      <c r="W1358">
        <v>4</v>
      </c>
      <c r="X1358">
        <v>4</v>
      </c>
      <c r="Y1358">
        <v>133.05170860566099</v>
      </c>
      <c r="Z1358">
        <v>78.218000000000004</v>
      </c>
      <c r="AA1358">
        <v>85.808999999999997</v>
      </c>
      <c r="AB1358">
        <v>64.087000000000003</v>
      </c>
      <c r="AC1358">
        <v>-14.131</v>
      </c>
      <c r="AD1358" s="8">
        <f t="shared" si="43"/>
        <v>14.131</v>
      </c>
      <c r="AE1358">
        <v>1458</v>
      </c>
      <c r="AF1358">
        <v>843897</v>
      </c>
      <c r="AG1358">
        <v>30</v>
      </c>
      <c r="AH1358" t="s">
        <v>40</v>
      </c>
      <c r="AI1358">
        <v>889</v>
      </c>
      <c r="AJ1358">
        <v>889</v>
      </c>
      <c r="AK1358">
        <v>4</v>
      </c>
    </row>
    <row r="1359" spans="1:37" x14ac:dyDescent="0.2">
      <c r="A1359">
        <v>12</v>
      </c>
      <c r="B1359" t="s">
        <v>37</v>
      </c>
      <c r="C1359">
        <v>150</v>
      </c>
      <c r="D1359">
        <v>3000</v>
      </c>
      <c r="E1359">
        <v>261</v>
      </c>
      <c r="F1359">
        <v>0</v>
      </c>
      <c r="G1359">
        <v>0</v>
      </c>
      <c r="H1359" t="s">
        <v>33</v>
      </c>
      <c r="I1359">
        <v>1</v>
      </c>
      <c r="J1359" s="8" t="str">
        <f t="shared" si="42"/>
        <v>TNEG</v>
      </c>
      <c r="K1359">
        <v>0</v>
      </c>
      <c r="L1359" t="s">
        <v>34</v>
      </c>
      <c r="M1359">
        <v>773.30666666666696</v>
      </c>
      <c r="N1359">
        <v>72.12</v>
      </c>
      <c r="O1359">
        <v>1</v>
      </c>
      <c r="P1359">
        <v>7</v>
      </c>
      <c r="Q1359">
        <v>773.30666666666696</v>
      </c>
      <c r="R1359">
        <v>72.12</v>
      </c>
      <c r="S1359">
        <v>1</v>
      </c>
      <c r="T1359">
        <v>7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86.138999999999996</v>
      </c>
      <c r="AA1359">
        <v>86.138999999999996</v>
      </c>
      <c r="AB1359">
        <v>-1</v>
      </c>
      <c r="AC1359">
        <v>-1</v>
      </c>
      <c r="AD1359" s="8">
        <f t="shared" si="43"/>
        <v>1</v>
      </c>
      <c r="AE1359">
        <v>1185</v>
      </c>
      <c r="AF1359">
        <v>846095</v>
      </c>
      <c r="AG1359">
        <v>1231</v>
      </c>
      <c r="AH1359" t="s">
        <v>40</v>
      </c>
      <c r="AI1359">
        <v>889</v>
      </c>
      <c r="AJ1359">
        <v>889</v>
      </c>
      <c r="AK1359">
        <v>4</v>
      </c>
    </row>
    <row r="1360" spans="1:37" x14ac:dyDescent="0.2">
      <c r="A1360">
        <v>12</v>
      </c>
      <c r="B1360" t="s">
        <v>37</v>
      </c>
      <c r="C1360">
        <v>150</v>
      </c>
      <c r="D1360">
        <v>3000</v>
      </c>
      <c r="E1360">
        <v>262</v>
      </c>
      <c r="F1360">
        <v>0</v>
      </c>
      <c r="G1360">
        <v>0</v>
      </c>
      <c r="H1360" t="s">
        <v>33</v>
      </c>
      <c r="I1360">
        <v>1</v>
      </c>
      <c r="J1360" s="8" t="str">
        <f t="shared" si="42"/>
        <v>TNEG</v>
      </c>
      <c r="K1360">
        <v>0</v>
      </c>
      <c r="L1360" t="s">
        <v>34</v>
      </c>
      <c r="M1360">
        <v>654.675555555556</v>
      </c>
      <c r="N1360">
        <v>276.38222222222203</v>
      </c>
      <c r="O1360">
        <v>3</v>
      </c>
      <c r="P1360">
        <v>6</v>
      </c>
      <c r="Q1360">
        <v>654.675555555556</v>
      </c>
      <c r="R1360">
        <v>276.38222222222203</v>
      </c>
      <c r="S1360">
        <v>3</v>
      </c>
      <c r="T1360">
        <v>6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86.468999999999994</v>
      </c>
      <c r="AA1360">
        <v>86.468999999999994</v>
      </c>
      <c r="AB1360">
        <v>-1</v>
      </c>
      <c r="AC1360">
        <v>-1</v>
      </c>
      <c r="AD1360" s="8">
        <f t="shared" si="43"/>
        <v>1</v>
      </c>
      <c r="AE1360">
        <v>1010</v>
      </c>
      <c r="AF1360">
        <v>847618</v>
      </c>
      <c r="AG1360">
        <v>2297</v>
      </c>
      <c r="AH1360" t="s">
        <v>40</v>
      </c>
      <c r="AI1360">
        <v>889</v>
      </c>
      <c r="AJ1360">
        <v>889</v>
      </c>
      <c r="AK1360">
        <v>4</v>
      </c>
    </row>
    <row r="1361" spans="1:37" x14ac:dyDescent="0.2">
      <c r="A1361">
        <v>12</v>
      </c>
      <c r="B1361" t="s">
        <v>37</v>
      </c>
      <c r="C1361">
        <v>150</v>
      </c>
      <c r="D1361">
        <v>3000</v>
      </c>
      <c r="E1361">
        <v>263</v>
      </c>
      <c r="F1361">
        <v>0</v>
      </c>
      <c r="G1361">
        <v>0</v>
      </c>
      <c r="H1361" t="s">
        <v>33</v>
      </c>
      <c r="I1361">
        <v>1</v>
      </c>
      <c r="J1361" s="8" t="str">
        <f t="shared" si="42"/>
        <v>TNEG</v>
      </c>
      <c r="K1361">
        <v>0</v>
      </c>
      <c r="L1361" t="s">
        <v>34</v>
      </c>
      <c r="M1361">
        <v>322.782222222222</v>
      </c>
      <c r="N1361">
        <v>286.38222222222203</v>
      </c>
      <c r="O1361">
        <v>3</v>
      </c>
      <c r="P1361">
        <v>3</v>
      </c>
      <c r="Q1361">
        <v>322.782222222222</v>
      </c>
      <c r="R1361">
        <v>286.38222222222203</v>
      </c>
      <c r="S1361">
        <v>3</v>
      </c>
      <c r="T1361">
        <v>3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86.799000000000007</v>
      </c>
      <c r="AA1361">
        <v>86.799000000000007</v>
      </c>
      <c r="AB1361">
        <v>-1</v>
      </c>
      <c r="AC1361">
        <v>-1</v>
      </c>
      <c r="AD1361" s="8">
        <f t="shared" si="43"/>
        <v>1</v>
      </c>
      <c r="AE1361">
        <v>969</v>
      </c>
      <c r="AF1361">
        <v>849096</v>
      </c>
      <c r="AG1361">
        <v>268</v>
      </c>
      <c r="AH1361" t="s">
        <v>40</v>
      </c>
      <c r="AI1361">
        <v>889</v>
      </c>
      <c r="AJ1361">
        <v>889</v>
      </c>
      <c r="AK1361">
        <v>4</v>
      </c>
    </row>
    <row r="1362" spans="1:37" x14ac:dyDescent="0.2">
      <c r="A1362">
        <v>12</v>
      </c>
      <c r="B1362" t="s">
        <v>37</v>
      </c>
      <c r="C1362">
        <v>150</v>
      </c>
      <c r="D1362">
        <v>3000</v>
      </c>
      <c r="E1362">
        <v>264</v>
      </c>
      <c r="F1362">
        <v>0</v>
      </c>
      <c r="G1362">
        <v>0</v>
      </c>
      <c r="H1362" t="s">
        <v>33</v>
      </c>
      <c r="I1362">
        <v>1</v>
      </c>
      <c r="J1362" s="8" t="str">
        <f t="shared" si="42"/>
        <v>TNEG</v>
      </c>
      <c r="K1362">
        <v>0</v>
      </c>
      <c r="L1362" t="s">
        <v>34</v>
      </c>
      <c r="M1362">
        <v>209.15111111111099</v>
      </c>
      <c r="N1362">
        <v>411.01333333333298</v>
      </c>
      <c r="O1362">
        <v>4</v>
      </c>
      <c r="P1362">
        <v>2</v>
      </c>
      <c r="Q1362">
        <v>209.15111111111099</v>
      </c>
      <c r="R1362">
        <v>411.01333333333298</v>
      </c>
      <c r="S1362">
        <v>4</v>
      </c>
      <c r="T1362">
        <v>2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87.129000000000005</v>
      </c>
      <c r="AA1362">
        <v>87.129000000000005</v>
      </c>
      <c r="AB1362">
        <v>-1</v>
      </c>
      <c r="AC1362">
        <v>-1</v>
      </c>
      <c r="AD1362" s="8">
        <f t="shared" si="43"/>
        <v>1</v>
      </c>
      <c r="AE1362">
        <v>825</v>
      </c>
      <c r="AF1362">
        <v>850432</v>
      </c>
      <c r="AG1362">
        <v>2047</v>
      </c>
      <c r="AH1362" t="s">
        <v>40</v>
      </c>
      <c r="AI1362">
        <v>889</v>
      </c>
      <c r="AJ1362">
        <v>889</v>
      </c>
      <c r="AK1362">
        <v>4</v>
      </c>
    </row>
    <row r="1363" spans="1:37" x14ac:dyDescent="0.2">
      <c r="A1363">
        <v>12</v>
      </c>
      <c r="B1363" t="s">
        <v>37</v>
      </c>
      <c r="C1363">
        <v>150</v>
      </c>
      <c r="D1363">
        <v>3000</v>
      </c>
      <c r="E1363">
        <v>265</v>
      </c>
      <c r="F1363">
        <v>0</v>
      </c>
      <c r="G1363">
        <v>0</v>
      </c>
      <c r="H1363" t="s">
        <v>33</v>
      </c>
      <c r="I1363">
        <v>1</v>
      </c>
      <c r="J1363" s="8" t="str">
        <f t="shared" si="42"/>
        <v>TNEG</v>
      </c>
      <c r="K1363">
        <v>0</v>
      </c>
      <c r="L1363" t="s">
        <v>34</v>
      </c>
      <c r="M1363">
        <v>202.15111111111099</v>
      </c>
      <c r="N1363">
        <v>289.38222222222203</v>
      </c>
      <c r="O1363">
        <v>3</v>
      </c>
      <c r="P1363">
        <v>2</v>
      </c>
      <c r="Q1363">
        <v>202.15111111111099</v>
      </c>
      <c r="R1363">
        <v>289.38222222222203</v>
      </c>
      <c r="S1363">
        <v>3</v>
      </c>
      <c r="T1363">
        <v>2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87.459000000000003</v>
      </c>
      <c r="AA1363">
        <v>87.459000000000003</v>
      </c>
      <c r="AB1363">
        <v>-1</v>
      </c>
      <c r="AC1363">
        <v>-1</v>
      </c>
      <c r="AD1363" s="8">
        <f t="shared" si="43"/>
        <v>1</v>
      </c>
      <c r="AE1363">
        <v>978</v>
      </c>
      <c r="AF1363">
        <v>851928</v>
      </c>
      <c r="AG1363">
        <v>843</v>
      </c>
      <c r="AH1363" t="s">
        <v>40</v>
      </c>
      <c r="AI1363">
        <v>889</v>
      </c>
      <c r="AJ1363">
        <v>889</v>
      </c>
      <c r="AK1363">
        <v>4</v>
      </c>
    </row>
    <row r="1364" spans="1:37" x14ac:dyDescent="0.2">
      <c r="A1364">
        <v>12</v>
      </c>
      <c r="B1364" t="s">
        <v>37</v>
      </c>
      <c r="C1364">
        <v>150</v>
      </c>
      <c r="D1364">
        <v>3000</v>
      </c>
      <c r="E1364">
        <v>266</v>
      </c>
      <c r="F1364">
        <v>1</v>
      </c>
      <c r="G1364">
        <v>130</v>
      </c>
      <c r="H1364" t="s">
        <v>36</v>
      </c>
      <c r="I1364">
        <v>1</v>
      </c>
      <c r="J1364" s="8" t="str">
        <f t="shared" si="42"/>
        <v xml:space="preserve">HIT </v>
      </c>
      <c r="K1364">
        <v>17</v>
      </c>
      <c r="L1364">
        <v>4</v>
      </c>
      <c r="M1364">
        <v>223.15111111111099</v>
      </c>
      <c r="N1364">
        <v>630.27555555555602</v>
      </c>
      <c r="O1364">
        <v>6</v>
      </c>
      <c r="P1364">
        <v>2</v>
      </c>
      <c r="Q1364">
        <v>753.30666666666696</v>
      </c>
      <c r="R1364">
        <v>725.90666666666698</v>
      </c>
      <c r="S1364">
        <v>7</v>
      </c>
      <c r="T1364">
        <v>7</v>
      </c>
      <c r="U1364">
        <v>795.10000610351597</v>
      </c>
      <c r="V1364">
        <v>213.80000305175801</v>
      </c>
      <c r="W1364">
        <v>2</v>
      </c>
      <c r="X1364">
        <v>7</v>
      </c>
      <c r="Y1364">
        <v>513.80922348676904</v>
      </c>
      <c r="Z1364">
        <v>82.177999999999997</v>
      </c>
      <c r="AA1364">
        <v>87.789000000000001</v>
      </c>
      <c r="AB1364">
        <v>64.316999999999993</v>
      </c>
      <c r="AC1364">
        <v>-17.861000000000001</v>
      </c>
      <c r="AD1364" s="8">
        <f t="shared" si="43"/>
        <v>17.861000000000001</v>
      </c>
      <c r="AE1364">
        <v>1354</v>
      </c>
      <c r="AF1364">
        <v>854808</v>
      </c>
      <c r="AG1364">
        <v>1791</v>
      </c>
      <c r="AH1364" t="s">
        <v>40</v>
      </c>
      <c r="AI1364">
        <v>889</v>
      </c>
      <c r="AJ1364">
        <v>889</v>
      </c>
      <c r="AK1364">
        <v>4</v>
      </c>
    </row>
    <row r="1365" spans="1:37" x14ac:dyDescent="0.2">
      <c r="A1365">
        <v>12</v>
      </c>
      <c r="B1365" t="s">
        <v>37</v>
      </c>
      <c r="C1365">
        <v>150</v>
      </c>
      <c r="D1365">
        <v>3000</v>
      </c>
      <c r="E1365">
        <v>267</v>
      </c>
      <c r="F1365">
        <v>0</v>
      </c>
      <c r="G1365">
        <v>0</v>
      </c>
      <c r="H1365" t="s">
        <v>33</v>
      </c>
      <c r="I1365">
        <v>1</v>
      </c>
      <c r="J1365" s="8" t="str">
        <f t="shared" si="42"/>
        <v>TNEG</v>
      </c>
      <c r="K1365">
        <v>0</v>
      </c>
      <c r="L1365" t="s">
        <v>34</v>
      </c>
      <c r="M1365">
        <v>209.15111111111099</v>
      </c>
      <c r="N1365">
        <v>411.01333333333298</v>
      </c>
      <c r="O1365">
        <v>4</v>
      </c>
      <c r="P1365">
        <v>2</v>
      </c>
      <c r="Q1365">
        <v>209.15111111111099</v>
      </c>
      <c r="R1365">
        <v>411.01333333333298</v>
      </c>
      <c r="S1365">
        <v>4</v>
      </c>
      <c r="T1365">
        <v>2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88.119</v>
      </c>
      <c r="AA1365">
        <v>88.119</v>
      </c>
      <c r="AB1365">
        <v>-1</v>
      </c>
      <c r="AC1365">
        <v>-1</v>
      </c>
      <c r="AD1365" s="8">
        <f t="shared" si="43"/>
        <v>1</v>
      </c>
      <c r="AE1365">
        <v>878</v>
      </c>
      <c r="AF1365">
        <v>856696</v>
      </c>
      <c r="AG1365">
        <v>1527</v>
      </c>
      <c r="AH1365" t="s">
        <v>40</v>
      </c>
      <c r="AI1365">
        <v>889</v>
      </c>
      <c r="AJ1365">
        <v>889</v>
      </c>
      <c r="AK1365">
        <v>4</v>
      </c>
    </row>
    <row r="1366" spans="1:37" x14ac:dyDescent="0.2">
      <c r="A1366">
        <v>12</v>
      </c>
      <c r="B1366" t="s">
        <v>37</v>
      </c>
      <c r="C1366">
        <v>150</v>
      </c>
      <c r="D1366">
        <v>3000</v>
      </c>
      <c r="E1366">
        <v>268</v>
      </c>
      <c r="F1366">
        <v>0</v>
      </c>
      <c r="G1366">
        <v>0</v>
      </c>
      <c r="H1366" t="s">
        <v>33</v>
      </c>
      <c r="I1366">
        <v>1</v>
      </c>
      <c r="J1366" s="8" t="str">
        <f t="shared" si="42"/>
        <v>TNEG</v>
      </c>
      <c r="K1366">
        <v>0</v>
      </c>
      <c r="L1366" t="s">
        <v>34</v>
      </c>
      <c r="M1366">
        <v>528.04444444444403</v>
      </c>
      <c r="N1366">
        <v>74.12</v>
      </c>
      <c r="O1366">
        <v>1</v>
      </c>
      <c r="P1366">
        <v>5</v>
      </c>
      <c r="Q1366">
        <v>528.04444444444403</v>
      </c>
      <c r="R1366">
        <v>74.12</v>
      </c>
      <c r="S1366">
        <v>1</v>
      </c>
      <c r="T1366">
        <v>5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88.448999999999998</v>
      </c>
      <c r="AA1366">
        <v>88.448999999999998</v>
      </c>
      <c r="AB1366">
        <v>-1</v>
      </c>
      <c r="AC1366">
        <v>-1</v>
      </c>
      <c r="AD1366" s="8">
        <f t="shared" si="43"/>
        <v>1</v>
      </c>
      <c r="AE1366">
        <v>1050</v>
      </c>
      <c r="AF1366">
        <v>858257</v>
      </c>
      <c r="AG1366">
        <v>1968</v>
      </c>
      <c r="AH1366" t="s">
        <v>40</v>
      </c>
      <c r="AI1366">
        <v>889</v>
      </c>
      <c r="AJ1366">
        <v>889</v>
      </c>
      <c r="AK1366">
        <v>4</v>
      </c>
    </row>
    <row r="1367" spans="1:37" x14ac:dyDescent="0.2">
      <c r="A1367">
        <v>12</v>
      </c>
      <c r="B1367" t="s">
        <v>37</v>
      </c>
      <c r="C1367">
        <v>150</v>
      </c>
      <c r="D1367">
        <v>3000</v>
      </c>
      <c r="E1367">
        <v>269</v>
      </c>
      <c r="F1367">
        <v>1</v>
      </c>
      <c r="G1367">
        <v>131</v>
      </c>
      <c r="H1367" t="s">
        <v>36</v>
      </c>
      <c r="I1367">
        <v>1</v>
      </c>
      <c r="J1367" s="8" t="str">
        <f t="shared" si="42"/>
        <v xml:space="preserve">HIT </v>
      </c>
      <c r="K1367">
        <v>7</v>
      </c>
      <c r="L1367">
        <v>3</v>
      </c>
      <c r="M1367">
        <v>323.782222222222</v>
      </c>
      <c r="N1367">
        <v>501.64444444444399</v>
      </c>
      <c r="O1367">
        <v>5</v>
      </c>
      <c r="P1367">
        <v>3</v>
      </c>
      <c r="Q1367">
        <v>654.675555555556</v>
      </c>
      <c r="R1367">
        <v>276.38222222222203</v>
      </c>
      <c r="S1367">
        <v>3</v>
      </c>
      <c r="T1367">
        <v>6</v>
      </c>
      <c r="U1367">
        <v>801.10000610351597</v>
      </c>
      <c r="V1367">
        <v>209.80000305175801</v>
      </c>
      <c r="W1367">
        <v>2</v>
      </c>
      <c r="X1367">
        <v>7</v>
      </c>
      <c r="Y1367">
        <v>160.851831285614</v>
      </c>
      <c r="Z1367">
        <v>86.468999999999994</v>
      </c>
      <c r="AA1367">
        <v>88.778999999999996</v>
      </c>
      <c r="AB1367">
        <v>82.915999999999997</v>
      </c>
      <c r="AC1367">
        <v>-3.552</v>
      </c>
      <c r="AD1367" s="8">
        <f t="shared" si="43"/>
        <v>3.552</v>
      </c>
      <c r="AE1367">
        <v>1535</v>
      </c>
      <c r="AF1367">
        <v>861231</v>
      </c>
      <c r="AG1367">
        <v>2297</v>
      </c>
      <c r="AH1367" t="s">
        <v>40</v>
      </c>
      <c r="AI1367">
        <v>889</v>
      </c>
      <c r="AJ1367">
        <v>889</v>
      </c>
      <c r="AK1367">
        <v>4</v>
      </c>
    </row>
    <row r="1368" spans="1:37" x14ac:dyDescent="0.2">
      <c r="A1368">
        <v>12</v>
      </c>
      <c r="B1368" t="s">
        <v>37</v>
      </c>
      <c r="C1368">
        <v>150</v>
      </c>
      <c r="D1368">
        <v>3000</v>
      </c>
      <c r="E1368">
        <v>270</v>
      </c>
      <c r="F1368">
        <v>0</v>
      </c>
      <c r="G1368">
        <v>0</v>
      </c>
      <c r="H1368" t="s">
        <v>33</v>
      </c>
      <c r="I1368">
        <v>1</v>
      </c>
      <c r="J1368" s="8" t="str">
        <f t="shared" si="42"/>
        <v>TNEG</v>
      </c>
      <c r="K1368">
        <v>0</v>
      </c>
      <c r="L1368" t="s">
        <v>34</v>
      </c>
      <c r="M1368">
        <v>774.30666666666696</v>
      </c>
      <c r="N1368">
        <v>291.38222222222203</v>
      </c>
      <c r="O1368">
        <v>3</v>
      </c>
      <c r="P1368">
        <v>7</v>
      </c>
      <c r="Q1368">
        <v>774.30666666666696</v>
      </c>
      <c r="R1368">
        <v>291.38222222222203</v>
      </c>
      <c r="S1368">
        <v>3</v>
      </c>
      <c r="T1368">
        <v>7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89.108999999999995</v>
      </c>
      <c r="AA1368">
        <v>89.108999999999995</v>
      </c>
      <c r="AB1368">
        <v>-1</v>
      </c>
      <c r="AC1368">
        <v>-1</v>
      </c>
      <c r="AD1368" s="8">
        <f t="shared" si="43"/>
        <v>1</v>
      </c>
      <c r="AE1368">
        <v>895</v>
      </c>
      <c r="AF1368">
        <v>863143</v>
      </c>
      <c r="AG1368">
        <v>2284</v>
      </c>
      <c r="AH1368" t="s">
        <v>40</v>
      </c>
      <c r="AI1368">
        <v>889</v>
      </c>
      <c r="AJ1368">
        <v>889</v>
      </c>
      <c r="AK1368">
        <v>4</v>
      </c>
    </row>
    <row r="1369" spans="1:37" x14ac:dyDescent="0.2">
      <c r="A1369">
        <v>12</v>
      </c>
      <c r="B1369" t="s">
        <v>37</v>
      </c>
      <c r="C1369">
        <v>150</v>
      </c>
      <c r="D1369">
        <v>3000</v>
      </c>
      <c r="E1369">
        <v>271</v>
      </c>
      <c r="F1369">
        <v>0</v>
      </c>
      <c r="G1369">
        <v>0</v>
      </c>
      <c r="H1369" t="s">
        <v>33</v>
      </c>
      <c r="I1369">
        <v>1</v>
      </c>
      <c r="J1369" s="8" t="str">
        <f t="shared" si="42"/>
        <v>TNEG</v>
      </c>
      <c r="K1369">
        <v>0</v>
      </c>
      <c r="L1369" t="s">
        <v>34</v>
      </c>
      <c r="M1369">
        <v>421.41333333333301</v>
      </c>
      <c r="N1369">
        <v>284.38222222222203</v>
      </c>
      <c r="O1369">
        <v>3</v>
      </c>
      <c r="P1369">
        <v>4</v>
      </c>
      <c r="Q1369">
        <v>421.41333333333301</v>
      </c>
      <c r="R1369">
        <v>284.38222222222203</v>
      </c>
      <c r="S1369">
        <v>3</v>
      </c>
      <c r="T1369">
        <v>4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89.438999999999993</v>
      </c>
      <c r="AA1369">
        <v>89.438999999999993</v>
      </c>
      <c r="AB1369">
        <v>-1</v>
      </c>
      <c r="AC1369">
        <v>-1</v>
      </c>
      <c r="AD1369" s="8">
        <f t="shared" si="43"/>
        <v>1</v>
      </c>
      <c r="AE1369">
        <v>858</v>
      </c>
      <c r="AF1369">
        <v>864520</v>
      </c>
      <c r="AG1369">
        <v>2218</v>
      </c>
      <c r="AH1369" t="s">
        <v>40</v>
      </c>
      <c r="AI1369">
        <v>889</v>
      </c>
      <c r="AJ1369">
        <v>889</v>
      </c>
      <c r="AK1369">
        <v>4</v>
      </c>
    </row>
    <row r="1370" spans="1:37" x14ac:dyDescent="0.2">
      <c r="A1370">
        <v>12</v>
      </c>
      <c r="B1370" t="s">
        <v>37</v>
      </c>
      <c r="C1370">
        <v>150</v>
      </c>
      <c r="D1370">
        <v>3000</v>
      </c>
      <c r="E1370">
        <v>272</v>
      </c>
      <c r="F1370">
        <v>0</v>
      </c>
      <c r="G1370">
        <v>0</v>
      </c>
      <c r="H1370" t="s">
        <v>33</v>
      </c>
      <c r="I1370">
        <v>1</v>
      </c>
      <c r="J1370" s="8" t="str">
        <f t="shared" si="42"/>
        <v>TNEG</v>
      </c>
      <c r="K1370">
        <v>0</v>
      </c>
      <c r="L1370" t="s">
        <v>34</v>
      </c>
      <c r="M1370">
        <v>323.782222222222</v>
      </c>
      <c r="N1370">
        <v>501.64444444444399</v>
      </c>
      <c r="O1370">
        <v>5</v>
      </c>
      <c r="P1370">
        <v>3</v>
      </c>
      <c r="Q1370">
        <v>323.782222222222</v>
      </c>
      <c r="R1370">
        <v>501.64444444444399</v>
      </c>
      <c r="S1370">
        <v>5</v>
      </c>
      <c r="T1370">
        <v>3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89.769000000000005</v>
      </c>
      <c r="AA1370">
        <v>89.769000000000005</v>
      </c>
      <c r="AB1370">
        <v>-1</v>
      </c>
      <c r="AC1370">
        <v>-1</v>
      </c>
      <c r="AD1370" s="8">
        <f t="shared" si="43"/>
        <v>1</v>
      </c>
      <c r="AE1370">
        <v>886</v>
      </c>
      <c r="AF1370">
        <v>865911</v>
      </c>
      <c r="AG1370">
        <v>2219</v>
      </c>
      <c r="AH1370" t="s">
        <v>40</v>
      </c>
      <c r="AI1370">
        <v>889</v>
      </c>
      <c r="AJ1370">
        <v>889</v>
      </c>
      <c r="AK1370">
        <v>4</v>
      </c>
    </row>
    <row r="1371" spans="1:37" x14ac:dyDescent="0.2">
      <c r="A1371">
        <v>12</v>
      </c>
      <c r="B1371" t="s">
        <v>37</v>
      </c>
      <c r="C1371">
        <v>150</v>
      </c>
      <c r="D1371">
        <v>3000</v>
      </c>
      <c r="E1371">
        <v>273</v>
      </c>
      <c r="F1371">
        <v>0</v>
      </c>
      <c r="G1371">
        <v>0</v>
      </c>
      <c r="H1371" t="s">
        <v>33</v>
      </c>
      <c r="I1371">
        <v>1</v>
      </c>
      <c r="J1371" s="8" t="str">
        <f t="shared" si="42"/>
        <v>TNEG</v>
      </c>
      <c r="K1371">
        <v>0</v>
      </c>
      <c r="L1371" t="s">
        <v>34</v>
      </c>
      <c r="M1371">
        <v>104.52</v>
      </c>
      <c r="N1371">
        <v>411.01333333333298</v>
      </c>
      <c r="O1371">
        <v>4</v>
      </c>
      <c r="P1371">
        <v>1</v>
      </c>
      <c r="Q1371">
        <v>104.52</v>
      </c>
      <c r="R1371">
        <v>411.01333333333298</v>
      </c>
      <c r="S1371">
        <v>4</v>
      </c>
      <c r="T1371">
        <v>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90.099000000000004</v>
      </c>
      <c r="AA1371">
        <v>90.099000000000004</v>
      </c>
      <c r="AB1371">
        <v>-1</v>
      </c>
      <c r="AC1371">
        <v>-1</v>
      </c>
      <c r="AD1371" s="8">
        <f t="shared" si="43"/>
        <v>1</v>
      </c>
      <c r="AE1371">
        <v>945</v>
      </c>
      <c r="AF1371">
        <v>867367</v>
      </c>
      <c r="AG1371">
        <v>753</v>
      </c>
      <c r="AH1371" t="s">
        <v>40</v>
      </c>
      <c r="AI1371">
        <v>889</v>
      </c>
      <c r="AJ1371">
        <v>889</v>
      </c>
      <c r="AK1371">
        <v>4</v>
      </c>
    </row>
    <row r="1372" spans="1:37" x14ac:dyDescent="0.2">
      <c r="A1372">
        <v>12</v>
      </c>
      <c r="B1372" t="s">
        <v>37</v>
      </c>
      <c r="C1372">
        <v>150</v>
      </c>
      <c r="D1372">
        <v>3000</v>
      </c>
      <c r="E1372">
        <v>274</v>
      </c>
      <c r="F1372">
        <v>0</v>
      </c>
      <c r="G1372">
        <v>0</v>
      </c>
      <c r="H1372" t="s">
        <v>33</v>
      </c>
      <c r="I1372">
        <v>1</v>
      </c>
      <c r="J1372" s="8" t="str">
        <f t="shared" si="42"/>
        <v>TNEG</v>
      </c>
      <c r="K1372">
        <v>0</v>
      </c>
      <c r="L1372" t="s">
        <v>34</v>
      </c>
      <c r="M1372">
        <v>209.15111111111099</v>
      </c>
      <c r="N1372">
        <v>183.75111111111099</v>
      </c>
      <c r="O1372">
        <v>2</v>
      </c>
      <c r="P1372">
        <v>2</v>
      </c>
      <c r="Q1372">
        <v>209.15111111111099</v>
      </c>
      <c r="R1372">
        <v>183.75111111111099</v>
      </c>
      <c r="S1372">
        <v>2</v>
      </c>
      <c r="T1372">
        <v>2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90.429000000000002</v>
      </c>
      <c r="AA1372">
        <v>90.429000000000002</v>
      </c>
      <c r="AB1372">
        <v>-1</v>
      </c>
      <c r="AC1372">
        <v>-1</v>
      </c>
      <c r="AD1372" s="8">
        <f t="shared" si="43"/>
        <v>1</v>
      </c>
      <c r="AE1372">
        <v>811</v>
      </c>
      <c r="AF1372">
        <v>868688</v>
      </c>
      <c r="AG1372">
        <v>1787</v>
      </c>
      <c r="AH1372" t="s">
        <v>40</v>
      </c>
      <c r="AI1372">
        <v>889</v>
      </c>
      <c r="AJ1372">
        <v>889</v>
      </c>
      <c r="AK1372">
        <v>4</v>
      </c>
    </row>
    <row r="1373" spans="1:37" x14ac:dyDescent="0.2">
      <c r="A1373">
        <v>12</v>
      </c>
      <c r="B1373" t="s">
        <v>37</v>
      </c>
      <c r="C1373">
        <v>150</v>
      </c>
      <c r="D1373">
        <v>3000</v>
      </c>
      <c r="E1373">
        <v>275</v>
      </c>
      <c r="F1373">
        <v>1</v>
      </c>
      <c r="G1373">
        <v>132</v>
      </c>
      <c r="H1373" t="s">
        <v>36</v>
      </c>
      <c r="I1373">
        <v>1</v>
      </c>
      <c r="J1373" s="8" t="str">
        <f t="shared" si="42"/>
        <v xml:space="preserve">HIT </v>
      </c>
      <c r="K1373">
        <v>22</v>
      </c>
      <c r="L1373">
        <v>4</v>
      </c>
      <c r="M1373">
        <v>207.15111111111099</v>
      </c>
      <c r="N1373">
        <v>64.12</v>
      </c>
      <c r="O1373">
        <v>1</v>
      </c>
      <c r="P1373">
        <v>2</v>
      </c>
      <c r="Q1373">
        <v>307.782222222222</v>
      </c>
      <c r="R1373">
        <v>389.01333333333298</v>
      </c>
      <c r="S1373">
        <v>4</v>
      </c>
      <c r="T1373">
        <v>3</v>
      </c>
      <c r="U1373">
        <v>332.10000610351602</v>
      </c>
      <c r="V1373">
        <v>486.80000305175798</v>
      </c>
      <c r="W1373">
        <v>5</v>
      </c>
      <c r="X1373">
        <v>3</v>
      </c>
      <c r="Y1373">
        <v>100.765010730499</v>
      </c>
      <c r="Z1373">
        <v>83.498000000000005</v>
      </c>
      <c r="AA1373">
        <v>90.759</v>
      </c>
      <c r="AB1373">
        <v>73.156999999999996</v>
      </c>
      <c r="AC1373">
        <v>-10.340999999999999</v>
      </c>
      <c r="AD1373" s="8">
        <f t="shared" si="43"/>
        <v>10.340999999999999</v>
      </c>
      <c r="AE1373">
        <v>1586</v>
      </c>
      <c r="AF1373">
        <v>871864</v>
      </c>
      <c r="AG1373">
        <v>2235</v>
      </c>
      <c r="AH1373" t="s">
        <v>40</v>
      </c>
      <c r="AI1373">
        <v>889</v>
      </c>
      <c r="AJ1373">
        <v>889</v>
      </c>
      <c r="AK1373">
        <v>4</v>
      </c>
    </row>
    <row r="1374" spans="1:37" x14ac:dyDescent="0.2">
      <c r="A1374">
        <v>12</v>
      </c>
      <c r="B1374" t="s">
        <v>37</v>
      </c>
      <c r="C1374">
        <v>150</v>
      </c>
      <c r="D1374">
        <v>3000</v>
      </c>
      <c r="E1374">
        <v>276</v>
      </c>
      <c r="F1374">
        <v>1</v>
      </c>
      <c r="G1374">
        <v>133</v>
      </c>
      <c r="H1374" t="s">
        <v>36</v>
      </c>
      <c r="I1374">
        <v>1</v>
      </c>
      <c r="J1374" s="8" t="str">
        <f t="shared" si="42"/>
        <v xml:space="preserve">HIT </v>
      </c>
      <c r="K1374">
        <v>6</v>
      </c>
      <c r="L1374">
        <v>3</v>
      </c>
      <c r="M1374">
        <v>209.15111111111099</v>
      </c>
      <c r="N1374">
        <v>411.01333333333298</v>
      </c>
      <c r="O1374">
        <v>4</v>
      </c>
      <c r="P1374">
        <v>2</v>
      </c>
      <c r="Q1374">
        <v>774.30666666666696</v>
      </c>
      <c r="R1374">
        <v>291.38222222222203</v>
      </c>
      <c r="S1374">
        <v>3</v>
      </c>
      <c r="T1374">
        <v>7</v>
      </c>
      <c r="U1374">
        <v>69.100006103515597</v>
      </c>
      <c r="V1374">
        <v>524.80000305175804</v>
      </c>
      <c r="W1374">
        <v>5</v>
      </c>
      <c r="X1374">
        <v>1</v>
      </c>
      <c r="Y1374">
        <v>742.83261540539297</v>
      </c>
      <c r="Z1374">
        <v>89.108999999999995</v>
      </c>
      <c r="AA1374">
        <v>91.088999999999999</v>
      </c>
      <c r="AB1374">
        <v>88.082999999999998</v>
      </c>
      <c r="AC1374">
        <v>-1.026</v>
      </c>
      <c r="AD1374" s="8">
        <f t="shared" si="43"/>
        <v>1.026</v>
      </c>
      <c r="AE1374">
        <v>1239</v>
      </c>
      <c r="AF1374">
        <v>875424</v>
      </c>
      <c r="AG1374">
        <v>2284</v>
      </c>
      <c r="AH1374" t="s">
        <v>40</v>
      </c>
      <c r="AI1374">
        <v>889</v>
      </c>
      <c r="AJ1374">
        <v>889</v>
      </c>
      <c r="AK1374">
        <v>4</v>
      </c>
    </row>
    <row r="1375" spans="1:37" x14ac:dyDescent="0.2">
      <c r="A1375">
        <v>12</v>
      </c>
      <c r="B1375" t="s">
        <v>37</v>
      </c>
      <c r="C1375">
        <v>150</v>
      </c>
      <c r="D1375">
        <v>3000</v>
      </c>
      <c r="E1375">
        <v>277</v>
      </c>
      <c r="F1375">
        <v>0</v>
      </c>
      <c r="G1375">
        <v>0</v>
      </c>
      <c r="H1375" t="s">
        <v>33</v>
      </c>
      <c r="I1375">
        <v>1</v>
      </c>
      <c r="J1375" s="8" t="str">
        <f t="shared" si="42"/>
        <v>TNEG</v>
      </c>
      <c r="K1375">
        <v>0</v>
      </c>
      <c r="L1375" t="s">
        <v>34</v>
      </c>
      <c r="M1375">
        <v>419.41333333333301</v>
      </c>
      <c r="N1375">
        <v>530.64444444444405</v>
      </c>
      <c r="O1375">
        <v>5</v>
      </c>
      <c r="P1375">
        <v>4</v>
      </c>
      <c r="Q1375">
        <v>419.41333333333301</v>
      </c>
      <c r="R1375">
        <v>530.64444444444405</v>
      </c>
      <c r="S1375">
        <v>5</v>
      </c>
      <c r="T1375">
        <v>4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91.418999999999997</v>
      </c>
      <c r="AA1375">
        <v>91.418999999999997</v>
      </c>
      <c r="AB1375">
        <v>-1</v>
      </c>
      <c r="AC1375">
        <v>-1</v>
      </c>
      <c r="AD1375" s="8">
        <f t="shared" si="43"/>
        <v>1</v>
      </c>
      <c r="AE1375">
        <v>1090</v>
      </c>
      <c r="AF1375">
        <v>877519</v>
      </c>
      <c r="AG1375">
        <v>341</v>
      </c>
      <c r="AH1375" t="s">
        <v>40</v>
      </c>
      <c r="AI1375">
        <v>889</v>
      </c>
      <c r="AJ1375">
        <v>889</v>
      </c>
      <c r="AK1375">
        <v>4</v>
      </c>
    </row>
    <row r="1376" spans="1:37" x14ac:dyDescent="0.2">
      <c r="A1376">
        <v>12</v>
      </c>
      <c r="B1376" t="s">
        <v>37</v>
      </c>
      <c r="C1376">
        <v>150</v>
      </c>
      <c r="D1376">
        <v>3000</v>
      </c>
      <c r="E1376">
        <v>278</v>
      </c>
      <c r="F1376">
        <v>1</v>
      </c>
      <c r="G1376">
        <v>134</v>
      </c>
      <c r="H1376" t="s">
        <v>36</v>
      </c>
      <c r="I1376">
        <v>1</v>
      </c>
      <c r="J1376" s="8" t="str">
        <f t="shared" si="42"/>
        <v xml:space="preserve">HIT </v>
      </c>
      <c r="K1376">
        <v>7</v>
      </c>
      <c r="L1376">
        <v>3</v>
      </c>
      <c r="M1376">
        <v>762.30666666666696</v>
      </c>
      <c r="N1376">
        <v>511.64444444444399</v>
      </c>
      <c r="O1376">
        <v>5</v>
      </c>
      <c r="P1376">
        <v>7</v>
      </c>
      <c r="Q1376">
        <v>421.41333333333301</v>
      </c>
      <c r="R1376">
        <v>284.38222222222203</v>
      </c>
      <c r="S1376">
        <v>3</v>
      </c>
      <c r="T1376">
        <v>4</v>
      </c>
      <c r="U1376">
        <v>319.10000610351602</v>
      </c>
      <c r="V1376">
        <v>396.80000305175798</v>
      </c>
      <c r="W1376">
        <v>4</v>
      </c>
      <c r="X1376">
        <v>3</v>
      </c>
      <c r="Y1376">
        <v>152.005836649364</v>
      </c>
      <c r="Z1376">
        <v>89.438999999999993</v>
      </c>
      <c r="AA1376">
        <v>91.748999999999995</v>
      </c>
      <c r="AB1376">
        <v>87.278999999999996</v>
      </c>
      <c r="AC1376">
        <v>-2.16</v>
      </c>
      <c r="AD1376" s="8">
        <f t="shared" si="43"/>
        <v>2.16</v>
      </c>
      <c r="AE1376">
        <v>1264</v>
      </c>
      <c r="AF1376">
        <v>880328</v>
      </c>
      <c r="AG1376">
        <v>2218</v>
      </c>
      <c r="AH1376" t="s">
        <v>40</v>
      </c>
      <c r="AI1376">
        <v>889</v>
      </c>
      <c r="AJ1376">
        <v>889</v>
      </c>
      <c r="AK1376">
        <v>4</v>
      </c>
    </row>
    <row r="1377" spans="1:37" x14ac:dyDescent="0.2">
      <c r="A1377">
        <v>12</v>
      </c>
      <c r="B1377" t="s">
        <v>37</v>
      </c>
      <c r="C1377">
        <v>150</v>
      </c>
      <c r="D1377">
        <v>3000</v>
      </c>
      <c r="E1377">
        <v>279</v>
      </c>
      <c r="F1377">
        <v>1</v>
      </c>
      <c r="G1377">
        <v>135</v>
      </c>
      <c r="H1377" t="s">
        <v>36</v>
      </c>
      <c r="I1377">
        <v>1</v>
      </c>
      <c r="J1377" s="8" t="str">
        <f t="shared" si="42"/>
        <v xml:space="preserve">HIT </v>
      </c>
      <c r="K1377">
        <v>5</v>
      </c>
      <c r="L1377">
        <v>2</v>
      </c>
      <c r="M1377">
        <v>90.52</v>
      </c>
      <c r="N1377">
        <v>301.38222222222203</v>
      </c>
      <c r="O1377">
        <v>3</v>
      </c>
      <c r="P1377">
        <v>1</v>
      </c>
      <c r="Q1377">
        <v>209.15111111111099</v>
      </c>
      <c r="R1377">
        <v>183.75111111111099</v>
      </c>
      <c r="S1377">
        <v>2</v>
      </c>
      <c r="T1377">
        <v>2</v>
      </c>
      <c r="U1377">
        <v>104.10000610351599</v>
      </c>
      <c r="V1377">
        <v>188.80000305175801</v>
      </c>
      <c r="W1377">
        <v>2</v>
      </c>
      <c r="X1377">
        <v>1</v>
      </c>
      <c r="Y1377">
        <v>105.172363162312</v>
      </c>
      <c r="Z1377">
        <v>90.429000000000002</v>
      </c>
      <c r="AA1377">
        <v>92.078999999999994</v>
      </c>
      <c r="AB1377">
        <v>85.097999999999999</v>
      </c>
      <c r="AC1377">
        <v>-5.3310000000000004</v>
      </c>
      <c r="AD1377" s="8">
        <f t="shared" si="43"/>
        <v>5.3310000000000004</v>
      </c>
      <c r="AE1377">
        <v>1352</v>
      </c>
      <c r="AF1377">
        <v>883800</v>
      </c>
      <c r="AG1377">
        <v>1787</v>
      </c>
      <c r="AH1377" t="s">
        <v>40</v>
      </c>
      <c r="AI1377">
        <v>889</v>
      </c>
      <c r="AJ1377">
        <v>889</v>
      </c>
      <c r="AK1377">
        <v>4</v>
      </c>
    </row>
    <row r="1378" spans="1:37" x14ac:dyDescent="0.2">
      <c r="A1378">
        <v>12</v>
      </c>
      <c r="B1378" t="s">
        <v>37</v>
      </c>
      <c r="C1378">
        <v>150</v>
      </c>
      <c r="D1378">
        <v>3000</v>
      </c>
      <c r="E1378">
        <v>280</v>
      </c>
      <c r="F1378">
        <v>0</v>
      </c>
      <c r="G1378">
        <v>0</v>
      </c>
      <c r="H1378" t="s">
        <v>33</v>
      </c>
      <c r="I1378">
        <v>1</v>
      </c>
      <c r="J1378" s="8" t="str">
        <f t="shared" si="42"/>
        <v>TNEG</v>
      </c>
      <c r="K1378">
        <v>0</v>
      </c>
      <c r="L1378" t="s">
        <v>34</v>
      </c>
      <c r="M1378">
        <v>307.782222222222</v>
      </c>
      <c r="N1378">
        <v>389.01333333333298</v>
      </c>
      <c r="O1378">
        <v>4</v>
      </c>
      <c r="P1378">
        <v>3</v>
      </c>
      <c r="Q1378">
        <v>307.782222222222</v>
      </c>
      <c r="R1378">
        <v>389.01333333333298</v>
      </c>
      <c r="S1378">
        <v>4</v>
      </c>
      <c r="T1378">
        <v>3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92.409000000000006</v>
      </c>
      <c r="AA1378">
        <v>92.409000000000006</v>
      </c>
      <c r="AB1378">
        <v>-1</v>
      </c>
      <c r="AC1378">
        <v>-1</v>
      </c>
      <c r="AD1378" s="8">
        <f t="shared" si="43"/>
        <v>1</v>
      </c>
      <c r="AE1378">
        <v>1095</v>
      </c>
      <c r="AF1378">
        <v>885903</v>
      </c>
      <c r="AG1378">
        <v>1819</v>
      </c>
      <c r="AH1378" t="s">
        <v>40</v>
      </c>
      <c r="AI1378">
        <v>889</v>
      </c>
      <c r="AJ1378">
        <v>889</v>
      </c>
      <c r="AK1378">
        <v>4</v>
      </c>
    </row>
    <row r="1379" spans="1:37" x14ac:dyDescent="0.2">
      <c r="A1379">
        <v>12</v>
      </c>
      <c r="B1379" t="s">
        <v>37</v>
      </c>
      <c r="C1379">
        <v>150</v>
      </c>
      <c r="D1379">
        <v>3000</v>
      </c>
      <c r="E1379">
        <v>281</v>
      </c>
      <c r="F1379">
        <v>1</v>
      </c>
      <c r="G1379">
        <v>136</v>
      </c>
      <c r="H1379" t="s">
        <v>36</v>
      </c>
      <c r="I1379">
        <v>1</v>
      </c>
      <c r="J1379" s="8" t="str">
        <f t="shared" si="42"/>
        <v xml:space="preserve">HIT </v>
      </c>
      <c r="K1379">
        <v>4</v>
      </c>
      <c r="L1379">
        <v>2</v>
      </c>
      <c r="M1379">
        <v>202.15111111111099</v>
      </c>
      <c r="N1379">
        <v>289.38222222222203</v>
      </c>
      <c r="O1379">
        <v>3</v>
      </c>
      <c r="P1379">
        <v>2</v>
      </c>
      <c r="Q1379">
        <v>419.41333333333301</v>
      </c>
      <c r="R1379">
        <v>530.64444444444405</v>
      </c>
      <c r="S1379">
        <v>5</v>
      </c>
      <c r="T1379">
        <v>4</v>
      </c>
      <c r="U1379">
        <v>293.10000610351602</v>
      </c>
      <c r="V1379">
        <v>510.80000305175798</v>
      </c>
      <c r="W1379">
        <v>5</v>
      </c>
      <c r="X1379">
        <v>3</v>
      </c>
      <c r="Y1379">
        <v>127.86265479042299</v>
      </c>
      <c r="Z1379">
        <v>91.418999999999997</v>
      </c>
      <c r="AA1379">
        <v>92.739000000000004</v>
      </c>
      <c r="AB1379">
        <v>90.494</v>
      </c>
      <c r="AC1379">
        <v>-0.92500000000000004</v>
      </c>
      <c r="AD1379" s="8">
        <f t="shared" si="43"/>
        <v>0.92500000000000004</v>
      </c>
      <c r="AE1379">
        <v>1587</v>
      </c>
      <c r="AF1379">
        <v>889143</v>
      </c>
      <c r="AG1379">
        <v>341</v>
      </c>
      <c r="AH1379" t="s">
        <v>40</v>
      </c>
      <c r="AI1379">
        <v>889</v>
      </c>
      <c r="AJ1379">
        <v>889</v>
      </c>
      <c r="AK1379">
        <v>4</v>
      </c>
    </row>
    <row r="1380" spans="1:37" x14ac:dyDescent="0.2">
      <c r="A1380">
        <v>12</v>
      </c>
      <c r="B1380" t="s">
        <v>37</v>
      </c>
      <c r="C1380">
        <v>150</v>
      </c>
      <c r="D1380">
        <v>3000</v>
      </c>
      <c r="E1380">
        <v>282</v>
      </c>
      <c r="F1380">
        <v>0</v>
      </c>
      <c r="G1380">
        <v>0</v>
      </c>
      <c r="H1380" t="s">
        <v>33</v>
      </c>
      <c r="I1380">
        <v>1</v>
      </c>
      <c r="J1380" s="8" t="str">
        <f t="shared" si="42"/>
        <v>TNEG</v>
      </c>
      <c r="K1380">
        <v>0</v>
      </c>
      <c r="L1380" t="s">
        <v>34</v>
      </c>
      <c r="M1380">
        <v>311.782222222222</v>
      </c>
      <c r="N1380">
        <v>167.75111111111099</v>
      </c>
      <c r="O1380">
        <v>2</v>
      </c>
      <c r="P1380">
        <v>3</v>
      </c>
      <c r="Q1380">
        <v>311.782222222222</v>
      </c>
      <c r="R1380">
        <v>167.75111111111099</v>
      </c>
      <c r="S1380">
        <v>2</v>
      </c>
      <c r="T1380">
        <v>3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93.069000000000003</v>
      </c>
      <c r="AA1380">
        <v>93.069000000000003</v>
      </c>
      <c r="AB1380">
        <v>-1</v>
      </c>
      <c r="AC1380">
        <v>-1</v>
      </c>
      <c r="AD1380" s="8">
        <f t="shared" si="43"/>
        <v>1</v>
      </c>
      <c r="AE1380">
        <v>1156</v>
      </c>
      <c r="AF1380">
        <v>891304</v>
      </c>
      <c r="AG1380">
        <v>106</v>
      </c>
      <c r="AH1380" t="s">
        <v>40</v>
      </c>
      <c r="AI1380">
        <v>889</v>
      </c>
      <c r="AJ1380">
        <v>889</v>
      </c>
      <c r="AK1380">
        <v>4</v>
      </c>
    </row>
    <row r="1381" spans="1:37" x14ac:dyDescent="0.2">
      <c r="A1381">
        <v>12</v>
      </c>
      <c r="B1381" t="s">
        <v>37</v>
      </c>
      <c r="C1381">
        <v>150</v>
      </c>
      <c r="D1381">
        <v>3000</v>
      </c>
      <c r="E1381">
        <v>283</v>
      </c>
      <c r="F1381">
        <v>1</v>
      </c>
      <c r="G1381">
        <v>137</v>
      </c>
      <c r="H1381" t="s">
        <v>33</v>
      </c>
      <c r="I1381">
        <v>0</v>
      </c>
      <c r="J1381" s="8" t="str">
        <f t="shared" si="42"/>
        <v>MISS</v>
      </c>
      <c r="K1381">
        <v>3</v>
      </c>
      <c r="L1381">
        <v>2</v>
      </c>
      <c r="M1381">
        <v>545.04444444444403</v>
      </c>
      <c r="N1381">
        <v>302.38222222222203</v>
      </c>
      <c r="O1381">
        <v>3</v>
      </c>
      <c r="P1381">
        <v>5</v>
      </c>
      <c r="Q1381">
        <v>307.782222222222</v>
      </c>
      <c r="R1381">
        <v>389.01333333333298</v>
      </c>
      <c r="S1381">
        <v>4</v>
      </c>
      <c r="T1381">
        <v>3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92.409000000000006</v>
      </c>
      <c r="AA1381">
        <v>93.399000000000001</v>
      </c>
      <c r="AB1381">
        <v>-1</v>
      </c>
      <c r="AC1381">
        <v>-1</v>
      </c>
      <c r="AD1381" s="8">
        <f t="shared" si="43"/>
        <v>1</v>
      </c>
      <c r="AE1381">
        <v>1047</v>
      </c>
      <c r="AF1381">
        <v>892863</v>
      </c>
      <c r="AG1381">
        <v>1819</v>
      </c>
      <c r="AH1381" t="s">
        <v>40</v>
      </c>
      <c r="AI1381">
        <v>889</v>
      </c>
      <c r="AJ1381">
        <v>889</v>
      </c>
      <c r="AK1381">
        <v>4</v>
      </c>
    </row>
    <row r="1382" spans="1:37" x14ac:dyDescent="0.2">
      <c r="A1382">
        <v>12</v>
      </c>
      <c r="B1382" t="s">
        <v>37</v>
      </c>
      <c r="C1382">
        <v>150</v>
      </c>
      <c r="D1382">
        <v>3000</v>
      </c>
      <c r="E1382">
        <v>284</v>
      </c>
      <c r="F1382">
        <v>1</v>
      </c>
      <c r="G1382">
        <v>138</v>
      </c>
      <c r="H1382" t="s">
        <v>33</v>
      </c>
      <c r="I1382">
        <v>0</v>
      </c>
      <c r="J1382" s="8" t="str">
        <f t="shared" si="42"/>
        <v>MISS</v>
      </c>
      <c r="K1382">
        <v>20</v>
      </c>
      <c r="L1382">
        <v>4</v>
      </c>
      <c r="M1382">
        <v>545.04444444444403</v>
      </c>
      <c r="N1382">
        <v>302.38222222222203</v>
      </c>
      <c r="O1382">
        <v>3</v>
      </c>
      <c r="P1382">
        <v>5</v>
      </c>
      <c r="Q1382">
        <v>209.15111111111099</v>
      </c>
      <c r="R1382">
        <v>411.01333333333298</v>
      </c>
      <c r="S1382">
        <v>4</v>
      </c>
      <c r="T1382">
        <v>2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87.129000000000005</v>
      </c>
      <c r="AA1382">
        <v>93.728999999999999</v>
      </c>
      <c r="AB1382">
        <v>-1</v>
      </c>
      <c r="AC1382">
        <v>-1</v>
      </c>
      <c r="AD1382" s="8">
        <f t="shared" si="43"/>
        <v>1</v>
      </c>
      <c r="AE1382">
        <v>1081</v>
      </c>
      <c r="AF1382">
        <v>894448</v>
      </c>
      <c r="AG1382">
        <v>2047</v>
      </c>
      <c r="AH1382" t="s">
        <v>40</v>
      </c>
      <c r="AI1382">
        <v>889</v>
      </c>
      <c r="AJ1382">
        <v>889</v>
      </c>
      <c r="AK1382">
        <v>4</v>
      </c>
    </row>
    <row r="1383" spans="1:37" x14ac:dyDescent="0.2">
      <c r="A1383">
        <v>12</v>
      </c>
      <c r="B1383" t="s">
        <v>37</v>
      </c>
      <c r="C1383">
        <v>150</v>
      </c>
      <c r="D1383">
        <v>3000</v>
      </c>
      <c r="E1383">
        <v>285</v>
      </c>
      <c r="F1383">
        <v>1</v>
      </c>
      <c r="G1383">
        <v>139</v>
      </c>
      <c r="H1383" t="s">
        <v>36</v>
      </c>
      <c r="I1383">
        <v>1</v>
      </c>
      <c r="J1383" s="8" t="str">
        <f t="shared" si="42"/>
        <v xml:space="preserve">HIT </v>
      </c>
      <c r="K1383">
        <v>24</v>
      </c>
      <c r="L1383">
        <v>5</v>
      </c>
      <c r="M1383">
        <v>307.782222222222</v>
      </c>
      <c r="N1383">
        <v>389.01333333333298</v>
      </c>
      <c r="O1383">
        <v>4</v>
      </c>
      <c r="P1383">
        <v>3</v>
      </c>
      <c r="Q1383">
        <v>773.30666666666696</v>
      </c>
      <c r="R1383">
        <v>72.12</v>
      </c>
      <c r="S1383">
        <v>1</v>
      </c>
      <c r="T1383">
        <v>7</v>
      </c>
      <c r="U1383">
        <v>756.10000610351597</v>
      </c>
      <c r="V1383">
        <v>68.800003051757798</v>
      </c>
      <c r="W1383">
        <v>1</v>
      </c>
      <c r="X1383">
        <v>7</v>
      </c>
      <c r="Y1383">
        <v>17.524027718302499</v>
      </c>
      <c r="Z1383">
        <v>86.138999999999996</v>
      </c>
      <c r="AA1383">
        <v>94.058999999999997</v>
      </c>
      <c r="AB1383">
        <v>91.870999999999995</v>
      </c>
      <c r="AC1383">
        <v>5.7329999999999997</v>
      </c>
      <c r="AD1383" s="8">
        <f t="shared" si="43"/>
        <v>5.7329999999999997</v>
      </c>
      <c r="AE1383">
        <v>1186</v>
      </c>
      <c r="AF1383">
        <v>897256</v>
      </c>
      <c r="AG1383">
        <v>1231</v>
      </c>
      <c r="AH1383" t="s">
        <v>40</v>
      </c>
      <c r="AI1383">
        <v>889</v>
      </c>
      <c r="AJ1383">
        <v>889</v>
      </c>
      <c r="AK1383">
        <v>4</v>
      </c>
    </row>
    <row r="1384" spans="1:37" x14ac:dyDescent="0.2">
      <c r="A1384">
        <v>12</v>
      </c>
      <c r="B1384" t="s">
        <v>37</v>
      </c>
      <c r="C1384">
        <v>150</v>
      </c>
      <c r="D1384">
        <v>3000</v>
      </c>
      <c r="E1384">
        <v>286</v>
      </c>
      <c r="F1384">
        <v>0</v>
      </c>
      <c r="G1384">
        <v>0</v>
      </c>
      <c r="H1384" t="s">
        <v>36</v>
      </c>
      <c r="I1384">
        <v>0</v>
      </c>
      <c r="J1384" s="8" t="str">
        <f t="shared" si="42"/>
        <v>FA</v>
      </c>
      <c r="K1384">
        <v>0</v>
      </c>
      <c r="L1384" t="s">
        <v>34</v>
      </c>
      <c r="M1384">
        <v>106.52</v>
      </c>
      <c r="N1384">
        <v>176.75111111111099</v>
      </c>
      <c r="O1384">
        <v>2</v>
      </c>
      <c r="P1384">
        <v>1</v>
      </c>
      <c r="Q1384">
        <v>106.52</v>
      </c>
      <c r="R1384">
        <v>176.75111111111099</v>
      </c>
      <c r="S1384">
        <v>2</v>
      </c>
      <c r="T1384">
        <v>1</v>
      </c>
      <c r="U1384">
        <v>777.10000610351597</v>
      </c>
      <c r="V1384">
        <v>320.80000305175798</v>
      </c>
      <c r="W1384">
        <v>3</v>
      </c>
      <c r="X1384">
        <v>7</v>
      </c>
      <c r="Y1384">
        <v>685.87726879895899</v>
      </c>
      <c r="Z1384">
        <v>94.388999999999996</v>
      </c>
      <c r="AA1384">
        <v>94.388999999999996</v>
      </c>
      <c r="AB1384">
        <v>31.596</v>
      </c>
      <c r="AC1384">
        <v>-62.793999999999997</v>
      </c>
      <c r="AD1384" s="8">
        <f t="shared" si="43"/>
        <v>62.793999999999997</v>
      </c>
      <c r="AE1384">
        <v>2565</v>
      </c>
      <c r="AF1384">
        <v>902624</v>
      </c>
      <c r="AG1384">
        <v>1667</v>
      </c>
      <c r="AH1384" t="s">
        <v>40</v>
      </c>
      <c r="AI1384">
        <v>889</v>
      </c>
      <c r="AJ1384">
        <v>889</v>
      </c>
      <c r="AK1384">
        <v>4</v>
      </c>
    </row>
    <row r="1385" spans="1:37" x14ac:dyDescent="0.2">
      <c r="A1385">
        <v>12</v>
      </c>
      <c r="B1385" t="s">
        <v>37</v>
      </c>
      <c r="C1385">
        <v>150</v>
      </c>
      <c r="D1385">
        <v>3000</v>
      </c>
      <c r="E1385">
        <v>287</v>
      </c>
      <c r="F1385">
        <v>1</v>
      </c>
      <c r="G1385">
        <v>140</v>
      </c>
      <c r="H1385" t="s">
        <v>36</v>
      </c>
      <c r="I1385">
        <v>1</v>
      </c>
      <c r="J1385" s="8" t="str">
        <f t="shared" si="42"/>
        <v xml:space="preserve">HIT </v>
      </c>
      <c r="K1385">
        <v>19</v>
      </c>
      <c r="L1385">
        <v>4</v>
      </c>
      <c r="M1385">
        <v>333.782222222222</v>
      </c>
      <c r="N1385">
        <v>62.12</v>
      </c>
      <c r="O1385">
        <v>1</v>
      </c>
      <c r="P1385">
        <v>3</v>
      </c>
      <c r="Q1385">
        <v>528.04444444444403</v>
      </c>
      <c r="R1385">
        <v>74.12</v>
      </c>
      <c r="S1385">
        <v>1</v>
      </c>
      <c r="T1385">
        <v>5</v>
      </c>
      <c r="U1385">
        <v>636.10000610351597</v>
      </c>
      <c r="V1385">
        <v>84.800003051757798</v>
      </c>
      <c r="W1385">
        <v>1</v>
      </c>
      <c r="X1385">
        <v>6</v>
      </c>
      <c r="Y1385">
        <v>108.582074352275</v>
      </c>
      <c r="Z1385">
        <v>88.448999999999998</v>
      </c>
      <c r="AA1385">
        <v>94.718999999999994</v>
      </c>
      <c r="AB1385">
        <v>93.478999999999999</v>
      </c>
      <c r="AC1385">
        <v>5.03</v>
      </c>
      <c r="AD1385" s="8">
        <f t="shared" si="43"/>
        <v>5.03</v>
      </c>
      <c r="AE1385">
        <v>1320</v>
      </c>
      <c r="AF1385">
        <v>905776</v>
      </c>
      <c r="AG1385">
        <v>1968</v>
      </c>
      <c r="AH1385" t="s">
        <v>40</v>
      </c>
      <c r="AI1385">
        <v>889</v>
      </c>
      <c r="AJ1385">
        <v>889</v>
      </c>
      <c r="AK1385">
        <v>4</v>
      </c>
    </row>
    <row r="1386" spans="1:37" x14ac:dyDescent="0.2">
      <c r="A1386">
        <v>12</v>
      </c>
      <c r="B1386" t="s">
        <v>37</v>
      </c>
      <c r="C1386">
        <v>150</v>
      </c>
      <c r="D1386">
        <v>3000</v>
      </c>
      <c r="E1386">
        <v>288</v>
      </c>
      <c r="F1386">
        <v>0</v>
      </c>
      <c r="G1386">
        <v>0</v>
      </c>
      <c r="H1386" t="s">
        <v>33</v>
      </c>
      <c r="I1386">
        <v>1</v>
      </c>
      <c r="J1386" s="8" t="str">
        <f t="shared" si="42"/>
        <v>TNEG</v>
      </c>
      <c r="K1386">
        <v>0</v>
      </c>
      <c r="L1386" t="s">
        <v>34</v>
      </c>
      <c r="M1386">
        <v>643.675555555556</v>
      </c>
      <c r="N1386">
        <v>506.64444444444399</v>
      </c>
      <c r="O1386">
        <v>5</v>
      </c>
      <c r="P1386">
        <v>6</v>
      </c>
      <c r="Q1386">
        <v>643.675555555556</v>
      </c>
      <c r="R1386">
        <v>506.64444444444399</v>
      </c>
      <c r="S1386">
        <v>5</v>
      </c>
      <c r="T1386">
        <v>6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95.05</v>
      </c>
      <c r="AA1386">
        <v>95.05</v>
      </c>
      <c r="AB1386">
        <v>-1</v>
      </c>
      <c r="AC1386">
        <v>-1</v>
      </c>
      <c r="AD1386" s="8">
        <f t="shared" si="43"/>
        <v>1</v>
      </c>
      <c r="AE1386">
        <v>1222</v>
      </c>
      <c r="AF1386">
        <v>908008</v>
      </c>
      <c r="AG1386">
        <v>1714</v>
      </c>
      <c r="AH1386" t="s">
        <v>40</v>
      </c>
      <c r="AI1386">
        <v>889</v>
      </c>
      <c r="AJ1386">
        <v>889</v>
      </c>
      <c r="AK1386">
        <v>4</v>
      </c>
    </row>
    <row r="1387" spans="1:37" x14ac:dyDescent="0.2">
      <c r="A1387">
        <v>12</v>
      </c>
      <c r="B1387" t="s">
        <v>37</v>
      </c>
      <c r="C1387">
        <v>150</v>
      </c>
      <c r="D1387">
        <v>3000</v>
      </c>
      <c r="E1387">
        <v>289</v>
      </c>
      <c r="F1387">
        <v>0</v>
      </c>
      <c r="G1387">
        <v>0</v>
      </c>
      <c r="H1387" t="s">
        <v>33</v>
      </c>
      <c r="I1387">
        <v>1</v>
      </c>
      <c r="J1387" s="8" t="str">
        <f t="shared" si="42"/>
        <v>TNEG</v>
      </c>
      <c r="K1387">
        <v>0</v>
      </c>
      <c r="L1387" t="s">
        <v>34</v>
      </c>
      <c r="M1387">
        <v>209.15111111111099</v>
      </c>
      <c r="N1387">
        <v>411.01333333333298</v>
      </c>
      <c r="O1387">
        <v>4</v>
      </c>
      <c r="P1387">
        <v>2</v>
      </c>
      <c r="Q1387">
        <v>209.15111111111099</v>
      </c>
      <c r="R1387">
        <v>411.01333333333298</v>
      </c>
      <c r="S1387">
        <v>4</v>
      </c>
      <c r="T1387">
        <v>2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95.38</v>
      </c>
      <c r="AA1387">
        <v>95.38</v>
      </c>
      <c r="AB1387">
        <v>-1</v>
      </c>
      <c r="AC1387">
        <v>-1</v>
      </c>
      <c r="AD1387" s="8">
        <f t="shared" si="43"/>
        <v>1</v>
      </c>
      <c r="AE1387">
        <v>877</v>
      </c>
      <c r="AF1387">
        <v>909400</v>
      </c>
      <c r="AG1387">
        <v>1323</v>
      </c>
      <c r="AH1387" t="s">
        <v>40</v>
      </c>
      <c r="AI1387">
        <v>889</v>
      </c>
      <c r="AJ1387">
        <v>889</v>
      </c>
      <c r="AK1387">
        <v>4</v>
      </c>
    </row>
    <row r="1388" spans="1:37" x14ac:dyDescent="0.2">
      <c r="A1388">
        <v>12</v>
      </c>
      <c r="B1388" t="s">
        <v>37</v>
      </c>
      <c r="C1388">
        <v>150</v>
      </c>
      <c r="D1388">
        <v>3000</v>
      </c>
      <c r="E1388">
        <v>290</v>
      </c>
      <c r="F1388">
        <v>1</v>
      </c>
      <c r="G1388">
        <v>141</v>
      </c>
      <c r="H1388" t="s">
        <v>36</v>
      </c>
      <c r="I1388">
        <v>1</v>
      </c>
      <c r="J1388" s="8" t="str">
        <f t="shared" si="42"/>
        <v xml:space="preserve">HIT </v>
      </c>
      <c r="K1388">
        <v>2</v>
      </c>
      <c r="L1388">
        <v>1</v>
      </c>
      <c r="M1388">
        <v>654.675555555556</v>
      </c>
      <c r="N1388">
        <v>276.38222222222203</v>
      </c>
      <c r="O1388">
        <v>3</v>
      </c>
      <c r="P1388">
        <v>6</v>
      </c>
      <c r="Q1388">
        <v>643.675555555556</v>
      </c>
      <c r="R1388">
        <v>506.64444444444399</v>
      </c>
      <c r="S1388">
        <v>5</v>
      </c>
      <c r="T1388">
        <v>6</v>
      </c>
      <c r="U1388">
        <v>649.10000610351597</v>
      </c>
      <c r="V1388">
        <v>519.80000305175804</v>
      </c>
      <c r="W1388">
        <v>5</v>
      </c>
      <c r="X1388">
        <v>6</v>
      </c>
      <c r="Y1388">
        <v>14.230017077211301</v>
      </c>
      <c r="Z1388">
        <v>95.05</v>
      </c>
      <c r="AA1388">
        <v>95.71</v>
      </c>
      <c r="AB1388">
        <v>94.281999999999996</v>
      </c>
      <c r="AC1388">
        <v>-0.76700000000000002</v>
      </c>
      <c r="AD1388" s="8">
        <f t="shared" si="43"/>
        <v>0.76700000000000002</v>
      </c>
      <c r="AE1388">
        <v>1325</v>
      </c>
      <c r="AF1388">
        <v>912248</v>
      </c>
      <c r="AG1388">
        <v>1714</v>
      </c>
      <c r="AH1388" t="s">
        <v>40</v>
      </c>
      <c r="AI1388">
        <v>889</v>
      </c>
      <c r="AJ1388">
        <v>889</v>
      </c>
      <c r="AK1388">
        <v>4</v>
      </c>
    </row>
    <row r="1389" spans="1:37" x14ac:dyDescent="0.2">
      <c r="A1389">
        <v>12</v>
      </c>
      <c r="B1389" t="s">
        <v>37</v>
      </c>
      <c r="C1389">
        <v>150</v>
      </c>
      <c r="D1389">
        <v>3000</v>
      </c>
      <c r="E1389">
        <v>291</v>
      </c>
      <c r="F1389">
        <v>0</v>
      </c>
      <c r="G1389">
        <v>0</v>
      </c>
      <c r="H1389" t="s">
        <v>33</v>
      </c>
      <c r="I1389">
        <v>1</v>
      </c>
      <c r="J1389" s="8" t="str">
        <f t="shared" si="42"/>
        <v>TNEG</v>
      </c>
      <c r="K1389">
        <v>0</v>
      </c>
      <c r="L1389" t="s">
        <v>34</v>
      </c>
      <c r="M1389">
        <v>209.15111111111099</v>
      </c>
      <c r="N1389">
        <v>411.01333333333298</v>
      </c>
      <c r="O1389">
        <v>4</v>
      </c>
      <c r="P1389">
        <v>2</v>
      </c>
      <c r="Q1389">
        <v>209.15111111111099</v>
      </c>
      <c r="R1389">
        <v>411.01333333333298</v>
      </c>
      <c r="S1389">
        <v>4</v>
      </c>
      <c r="T1389">
        <v>2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96.04</v>
      </c>
      <c r="AA1389">
        <v>96.04</v>
      </c>
      <c r="AB1389">
        <v>-1</v>
      </c>
      <c r="AC1389">
        <v>-1</v>
      </c>
      <c r="AD1389" s="8">
        <f t="shared" si="43"/>
        <v>1</v>
      </c>
      <c r="AE1389">
        <v>1035</v>
      </c>
      <c r="AF1389">
        <v>914296</v>
      </c>
      <c r="AG1389">
        <v>461</v>
      </c>
      <c r="AH1389" t="s">
        <v>40</v>
      </c>
      <c r="AI1389">
        <v>889</v>
      </c>
      <c r="AJ1389">
        <v>889</v>
      </c>
      <c r="AK1389">
        <v>4</v>
      </c>
    </row>
    <row r="1390" spans="1:37" x14ac:dyDescent="0.2">
      <c r="A1390">
        <v>12</v>
      </c>
      <c r="B1390" t="s">
        <v>37</v>
      </c>
      <c r="C1390">
        <v>150</v>
      </c>
      <c r="D1390">
        <v>3000</v>
      </c>
      <c r="E1390">
        <v>292</v>
      </c>
      <c r="F1390">
        <v>1</v>
      </c>
      <c r="G1390">
        <v>142</v>
      </c>
      <c r="H1390" t="s">
        <v>36</v>
      </c>
      <c r="I1390">
        <v>1</v>
      </c>
      <c r="J1390" s="8" t="str">
        <f t="shared" si="42"/>
        <v xml:space="preserve">HIT </v>
      </c>
      <c r="K1390">
        <v>29</v>
      </c>
      <c r="L1390">
        <v>5</v>
      </c>
      <c r="M1390">
        <v>323.782222222222</v>
      </c>
      <c r="N1390">
        <v>501.64444444444399</v>
      </c>
      <c r="O1390">
        <v>5</v>
      </c>
      <c r="P1390">
        <v>3</v>
      </c>
      <c r="Q1390">
        <v>322.782222222222</v>
      </c>
      <c r="R1390">
        <v>286.38222222222203</v>
      </c>
      <c r="S1390">
        <v>3</v>
      </c>
      <c r="T1390">
        <v>3</v>
      </c>
      <c r="U1390">
        <v>309.10000610351602</v>
      </c>
      <c r="V1390">
        <v>174.80000305175801</v>
      </c>
      <c r="W1390">
        <v>2</v>
      </c>
      <c r="X1390">
        <v>3</v>
      </c>
      <c r="Y1390">
        <v>112.417946400584</v>
      </c>
      <c r="Z1390">
        <v>86.799000000000007</v>
      </c>
      <c r="AA1390">
        <v>96.37</v>
      </c>
      <c r="AB1390">
        <v>83.49</v>
      </c>
      <c r="AC1390">
        <v>-3.3079999999999998</v>
      </c>
      <c r="AD1390" s="8">
        <f t="shared" si="43"/>
        <v>3.3079999999999998</v>
      </c>
      <c r="AE1390">
        <v>1297</v>
      </c>
      <c r="AF1390">
        <v>916872</v>
      </c>
      <c r="AG1390">
        <v>268</v>
      </c>
      <c r="AH1390" t="s">
        <v>40</v>
      </c>
      <c r="AI1390">
        <v>889</v>
      </c>
      <c r="AJ1390">
        <v>889</v>
      </c>
      <c r="AK1390">
        <v>4</v>
      </c>
    </row>
    <row r="1391" spans="1:37" x14ac:dyDescent="0.2">
      <c r="A1391">
        <v>12</v>
      </c>
      <c r="B1391" t="s">
        <v>37</v>
      </c>
      <c r="C1391">
        <v>150</v>
      </c>
      <c r="D1391">
        <v>3000</v>
      </c>
      <c r="E1391">
        <v>293</v>
      </c>
      <c r="F1391">
        <v>1</v>
      </c>
      <c r="G1391">
        <v>143</v>
      </c>
      <c r="H1391" t="s">
        <v>36</v>
      </c>
      <c r="I1391">
        <v>1</v>
      </c>
      <c r="J1391" s="8" t="str">
        <f t="shared" si="42"/>
        <v xml:space="preserve">HIT </v>
      </c>
      <c r="K1391">
        <v>7</v>
      </c>
      <c r="L1391">
        <v>3</v>
      </c>
      <c r="M1391">
        <v>774.30666666666696</v>
      </c>
      <c r="N1391">
        <v>291.38222222222203</v>
      </c>
      <c r="O1391">
        <v>3</v>
      </c>
      <c r="P1391">
        <v>7</v>
      </c>
      <c r="Q1391">
        <v>106.52</v>
      </c>
      <c r="R1391">
        <v>176.75111111111099</v>
      </c>
      <c r="S1391">
        <v>2</v>
      </c>
      <c r="T1391">
        <v>1</v>
      </c>
      <c r="U1391">
        <v>93.100006103515597</v>
      </c>
      <c r="V1391">
        <v>180.80000305175801</v>
      </c>
      <c r="W1391">
        <v>2</v>
      </c>
      <c r="X1391">
        <v>1</v>
      </c>
      <c r="Y1391">
        <v>14.017480591344199</v>
      </c>
      <c r="Z1391">
        <v>94.388999999999996</v>
      </c>
      <c r="AA1391">
        <v>96.7</v>
      </c>
      <c r="AB1391">
        <v>91.296999999999997</v>
      </c>
      <c r="AC1391">
        <v>-3.0920000000000001</v>
      </c>
      <c r="AD1391" s="8">
        <f t="shared" si="43"/>
        <v>3.0920000000000001</v>
      </c>
      <c r="AE1391">
        <v>1218</v>
      </c>
      <c r="AF1391">
        <v>920344</v>
      </c>
      <c r="AG1391">
        <v>1667</v>
      </c>
      <c r="AH1391" t="s">
        <v>40</v>
      </c>
      <c r="AI1391">
        <v>889</v>
      </c>
      <c r="AJ1391">
        <v>889</v>
      </c>
      <c r="AK1391">
        <v>4</v>
      </c>
    </row>
    <row r="1392" spans="1:37" x14ac:dyDescent="0.2">
      <c r="A1392">
        <v>12</v>
      </c>
      <c r="B1392" t="s">
        <v>37</v>
      </c>
      <c r="C1392">
        <v>150</v>
      </c>
      <c r="D1392">
        <v>3000</v>
      </c>
      <c r="E1392">
        <v>294</v>
      </c>
      <c r="F1392">
        <v>1</v>
      </c>
      <c r="G1392">
        <v>144</v>
      </c>
      <c r="H1392" t="s">
        <v>36</v>
      </c>
      <c r="I1392">
        <v>1</v>
      </c>
      <c r="J1392" s="8" t="str">
        <f t="shared" si="42"/>
        <v xml:space="preserve">HIT </v>
      </c>
      <c r="K1392">
        <v>22</v>
      </c>
      <c r="L1392">
        <v>4</v>
      </c>
      <c r="M1392">
        <v>223.15111111111099</v>
      </c>
      <c r="N1392">
        <v>630.27555555555602</v>
      </c>
      <c r="O1392">
        <v>6</v>
      </c>
      <c r="P1392">
        <v>2</v>
      </c>
      <c r="Q1392">
        <v>323.782222222222</v>
      </c>
      <c r="R1392">
        <v>501.64444444444399</v>
      </c>
      <c r="S1392">
        <v>5</v>
      </c>
      <c r="T1392">
        <v>3</v>
      </c>
      <c r="U1392">
        <v>401.10000610351602</v>
      </c>
      <c r="V1392">
        <v>403.80000305175798</v>
      </c>
      <c r="W1392">
        <v>4</v>
      </c>
      <c r="X1392">
        <v>4</v>
      </c>
      <c r="Y1392">
        <v>124.705951805683</v>
      </c>
      <c r="Z1392">
        <v>89.769000000000005</v>
      </c>
      <c r="AA1392">
        <v>97.03</v>
      </c>
      <c r="AB1392">
        <v>84.753</v>
      </c>
      <c r="AC1392">
        <v>-5.016</v>
      </c>
      <c r="AD1392" s="8">
        <f t="shared" si="43"/>
        <v>5.016</v>
      </c>
      <c r="AE1392">
        <v>1397</v>
      </c>
      <c r="AF1392">
        <v>924496</v>
      </c>
      <c r="AG1392">
        <v>2219</v>
      </c>
      <c r="AH1392" t="s">
        <v>40</v>
      </c>
      <c r="AI1392">
        <v>889</v>
      </c>
      <c r="AJ1392">
        <v>889</v>
      </c>
      <c r="AK1392">
        <v>4</v>
      </c>
    </row>
    <row r="1393" spans="1:37" x14ac:dyDescent="0.2">
      <c r="A1393">
        <v>12</v>
      </c>
      <c r="B1393" t="s">
        <v>37</v>
      </c>
      <c r="C1393">
        <v>150</v>
      </c>
      <c r="D1393">
        <v>3000</v>
      </c>
      <c r="E1393">
        <v>295</v>
      </c>
      <c r="F1393">
        <v>1</v>
      </c>
      <c r="G1393">
        <v>145</v>
      </c>
      <c r="H1393" t="s">
        <v>36</v>
      </c>
      <c r="I1393">
        <v>1</v>
      </c>
      <c r="J1393" s="8" t="str">
        <f t="shared" si="42"/>
        <v xml:space="preserve">HIT </v>
      </c>
      <c r="K1393">
        <v>30</v>
      </c>
      <c r="L1393">
        <v>5</v>
      </c>
      <c r="M1393">
        <v>223.15111111111099</v>
      </c>
      <c r="N1393">
        <v>630.27555555555602</v>
      </c>
      <c r="O1393">
        <v>6</v>
      </c>
      <c r="P1393">
        <v>2</v>
      </c>
      <c r="Q1393">
        <v>202.15111111111099</v>
      </c>
      <c r="R1393">
        <v>289.38222222222203</v>
      </c>
      <c r="S1393">
        <v>3</v>
      </c>
      <c r="T1393">
        <v>2</v>
      </c>
      <c r="U1393">
        <v>201.10000610351599</v>
      </c>
      <c r="V1393">
        <v>298.80000305175798</v>
      </c>
      <c r="W1393">
        <v>3</v>
      </c>
      <c r="X1393">
        <v>2</v>
      </c>
      <c r="Y1393">
        <v>9.4762554572025408</v>
      </c>
      <c r="Z1393">
        <v>87.459000000000003</v>
      </c>
      <c r="AA1393">
        <v>97.36</v>
      </c>
      <c r="AB1393">
        <v>84.753</v>
      </c>
      <c r="AC1393">
        <v>-2.706</v>
      </c>
      <c r="AD1393" s="8">
        <f t="shared" si="43"/>
        <v>2.706</v>
      </c>
      <c r="AE1393">
        <v>1297</v>
      </c>
      <c r="AF1393">
        <v>928079</v>
      </c>
      <c r="AG1393">
        <v>843</v>
      </c>
      <c r="AH1393" t="s">
        <v>40</v>
      </c>
      <c r="AI1393">
        <v>889</v>
      </c>
      <c r="AJ1393">
        <v>889</v>
      </c>
      <c r="AK1393">
        <v>4</v>
      </c>
    </row>
    <row r="1394" spans="1:37" x14ac:dyDescent="0.2">
      <c r="A1394">
        <v>12</v>
      </c>
      <c r="B1394" t="s">
        <v>37</v>
      </c>
      <c r="C1394">
        <v>150</v>
      </c>
      <c r="D1394">
        <v>3000</v>
      </c>
      <c r="E1394">
        <v>296</v>
      </c>
      <c r="F1394">
        <v>0</v>
      </c>
      <c r="G1394">
        <v>0</v>
      </c>
      <c r="H1394" t="s">
        <v>33</v>
      </c>
      <c r="I1394">
        <v>1</v>
      </c>
      <c r="J1394" s="8" t="str">
        <f t="shared" si="42"/>
        <v>TNEG</v>
      </c>
      <c r="K1394">
        <v>0</v>
      </c>
      <c r="L1394" t="s">
        <v>34</v>
      </c>
      <c r="M1394">
        <v>643.675555555556</v>
      </c>
      <c r="N1394">
        <v>176.75111111111099</v>
      </c>
      <c r="O1394">
        <v>2</v>
      </c>
      <c r="P1394">
        <v>6</v>
      </c>
      <c r="Q1394">
        <v>643.675555555556</v>
      </c>
      <c r="R1394">
        <v>176.75111111111099</v>
      </c>
      <c r="S1394">
        <v>2</v>
      </c>
      <c r="T1394">
        <v>6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97.69</v>
      </c>
      <c r="AA1394">
        <v>97.69</v>
      </c>
      <c r="AB1394">
        <v>-1</v>
      </c>
      <c r="AC1394">
        <v>-1</v>
      </c>
      <c r="AD1394" s="8">
        <f t="shared" si="43"/>
        <v>1</v>
      </c>
      <c r="AE1394">
        <v>1192</v>
      </c>
      <c r="AF1394">
        <v>930288</v>
      </c>
      <c r="AG1394">
        <v>2148</v>
      </c>
      <c r="AH1394" t="s">
        <v>40</v>
      </c>
      <c r="AI1394">
        <v>889</v>
      </c>
      <c r="AJ1394">
        <v>889</v>
      </c>
      <c r="AK1394">
        <v>4</v>
      </c>
    </row>
    <row r="1395" spans="1:37" x14ac:dyDescent="0.2">
      <c r="A1395">
        <v>12</v>
      </c>
      <c r="B1395" t="s">
        <v>37</v>
      </c>
      <c r="C1395">
        <v>150</v>
      </c>
      <c r="D1395">
        <v>3000</v>
      </c>
      <c r="E1395">
        <v>297</v>
      </c>
      <c r="F1395">
        <v>1</v>
      </c>
      <c r="G1395">
        <v>146</v>
      </c>
      <c r="H1395" t="s">
        <v>36</v>
      </c>
      <c r="I1395">
        <v>1</v>
      </c>
      <c r="J1395" s="8" t="str">
        <f t="shared" si="42"/>
        <v xml:space="preserve">HIT </v>
      </c>
      <c r="K1395">
        <v>1</v>
      </c>
      <c r="L1395">
        <v>0</v>
      </c>
      <c r="M1395">
        <v>638.675555555556</v>
      </c>
      <c r="N1395">
        <v>628.27555555555602</v>
      </c>
      <c r="O1395">
        <v>6</v>
      </c>
      <c r="P1395">
        <v>6</v>
      </c>
      <c r="Q1395">
        <v>643.675555555556</v>
      </c>
      <c r="R1395">
        <v>176.75111111111099</v>
      </c>
      <c r="S1395">
        <v>2</v>
      </c>
      <c r="T1395">
        <v>6</v>
      </c>
      <c r="U1395">
        <v>657.10000610351597</v>
      </c>
      <c r="V1395">
        <v>193.80000305175801</v>
      </c>
      <c r="W1395">
        <v>2</v>
      </c>
      <c r="X1395">
        <v>6</v>
      </c>
      <c r="Y1395">
        <v>21.699783153720102</v>
      </c>
      <c r="Z1395">
        <v>97.69</v>
      </c>
      <c r="AA1395">
        <v>98.02</v>
      </c>
      <c r="AB1395">
        <v>97.841999999999999</v>
      </c>
      <c r="AC1395">
        <v>0.152</v>
      </c>
      <c r="AD1395" s="8">
        <f t="shared" si="43"/>
        <v>0.152</v>
      </c>
      <c r="AE1395">
        <v>1346</v>
      </c>
      <c r="AF1395">
        <v>933776</v>
      </c>
      <c r="AG1395">
        <v>2148</v>
      </c>
      <c r="AH1395" t="s">
        <v>40</v>
      </c>
      <c r="AI1395">
        <v>889</v>
      </c>
      <c r="AJ1395">
        <v>889</v>
      </c>
      <c r="AK1395">
        <v>4</v>
      </c>
    </row>
    <row r="1396" spans="1:37" x14ac:dyDescent="0.2">
      <c r="A1396">
        <v>12</v>
      </c>
      <c r="B1396" t="s">
        <v>37</v>
      </c>
      <c r="C1396">
        <v>150</v>
      </c>
      <c r="D1396">
        <v>3000</v>
      </c>
      <c r="E1396">
        <v>298</v>
      </c>
      <c r="F1396">
        <v>1</v>
      </c>
      <c r="G1396">
        <v>147</v>
      </c>
      <c r="H1396" t="s">
        <v>36</v>
      </c>
      <c r="I1396">
        <v>1</v>
      </c>
      <c r="J1396" s="8" t="str">
        <f t="shared" si="42"/>
        <v xml:space="preserve">HIT </v>
      </c>
      <c r="K1396">
        <v>7</v>
      </c>
      <c r="L1396">
        <v>3</v>
      </c>
      <c r="M1396">
        <v>774.30666666666696</v>
      </c>
      <c r="N1396">
        <v>291.38222222222203</v>
      </c>
      <c r="O1396">
        <v>3</v>
      </c>
      <c r="P1396">
        <v>7</v>
      </c>
      <c r="Q1396">
        <v>209.15111111111099</v>
      </c>
      <c r="R1396">
        <v>411.01333333333298</v>
      </c>
      <c r="S1396">
        <v>4</v>
      </c>
      <c r="T1396">
        <v>2</v>
      </c>
      <c r="U1396">
        <v>70.100006103515597</v>
      </c>
      <c r="V1396">
        <v>490.80000305175798</v>
      </c>
      <c r="W1396">
        <v>5</v>
      </c>
      <c r="X1396">
        <v>1</v>
      </c>
      <c r="Y1396">
        <v>160.315696263935</v>
      </c>
      <c r="Z1396">
        <v>96.04</v>
      </c>
      <c r="AA1396">
        <v>98.35</v>
      </c>
      <c r="AB1396">
        <v>87.738</v>
      </c>
      <c r="AC1396">
        <v>-8.3010000000000002</v>
      </c>
      <c r="AD1396" s="8">
        <f t="shared" si="43"/>
        <v>8.3010000000000002</v>
      </c>
      <c r="AE1396">
        <v>1287</v>
      </c>
      <c r="AF1396">
        <v>937008</v>
      </c>
      <c r="AG1396">
        <v>461</v>
      </c>
      <c r="AH1396" t="s">
        <v>40</v>
      </c>
      <c r="AI1396">
        <v>889</v>
      </c>
      <c r="AJ1396">
        <v>889</v>
      </c>
      <c r="AK1396">
        <v>4</v>
      </c>
    </row>
    <row r="1397" spans="1:37" x14ac:dyDescent="0.2">
      <c r="A1397">
        <v>12</v>
      </c>
      <c r="B1397" t="s">
        <v>37</v>
      </c>
      <c r="C1397">
        <v>150</v>
      </c>
      <c r="D1397">
        <v>3000</v>
      </c>
      <c r="E1397">
        <v>299</v>
      </c>
      <c r="F1397">
        <v>1</v>
      </c>
      <c r="G1397">
        <v>148</v>
      </c>
      <c r="H1397" t="s">
        <v>36</v>
      </c>
      <c r="I1397">
        <v>1</v>
      </c>
      <c r="J1397" s="8" t="str">
        <f t="shared" si="42"/>
        <v xml:space="preserve">HIT </v>
      </c>
      <c r="K1397">
        <v>26</v>
      </c>
      <c r="L1397">
        <v>5</v>
      </c>
      <c r="M1397">
        <v>648.675555555556</v>
      </c>
      <c r="N1397">
        <v>73.12</v>
      </c>
      <c r="O1397">
        <v>1</v>
      </c>
      <c r="P1397">
        <v>6</v>
      </c>
      <c r="Q1397">
        <v>104.52</v>
      </c>
      <c r="R1397">
        <v>411.01333333333298</v>
      </c>
      <c r="S1397">
        <v>4</v>
      </c>
      <c r="T1397">
        <v>1</v>
      </c>
      <c r="U1397">
        <v>95.100006103515597</v>
      </c>
      <c r="V1397">
        <v>312.80000305175798</v>
      </c>
      <c r="W1397">
        <v>3</v>
      </c>
      <c r="X1397">
        <v>1</v>
      </c>
      <c r="Y1397">
        <v>98.664048822292102</v>
      </c>
      <c r="Z1397">
        <v>90.099000000000004</v>
      </c>
      <c r="AA1397">
        <v>98.68</v>
      </c>
      <c r="AB1397">
        <v>87.623000000000005</v>
      </c>
      <c r="AC1397">
        <v>-2.476</v>
      </c>
      <c r="AD1397" s="8">
        <f t="shared" si="43"/>
        <v>2.476</v>
      </c>
      <c r="AE1397">
        <v>1493</v>
      </c>
      <c r="AF1397">
        <v>941000</v>
      </c>
      <c r="AG1397">
        <v>753</v>
      </c>
      <c r="AH1397" t="s">
        <v>40</v>
      </c>
      <c r="AI1397">
        <v>889</v>
      </c>
      <c r="AJ1397">
        <v>889</v>
      </c>
      <c r="AK1397">
        <v>4</v>
      </c>
    </row>
    <row r="1398" spans="1:37" x14ac:dyDescent="0.2">
      <c r="A1398">
        <v>12</v>
      </c>
      <c r="B1398" t="s">
        <v>37</v>
      </c>
      <c r="C1398">
        <v>150</v>
      </c>
      <c r="D1398">
        <v>3000</v>
      </c>
      <c r="E1398">
        <v>300</v>
      </c>
      <c r="F1398">
        <v>0</v>
      </c>
      <c r="G1398">
        <v>0</v>
      </c>
      <c r="H1398" t="s">
        <v>33</v>
      </c>
      <c r="I1398">
        <v>1</v>
      </c>
      <c r="J1398" s="8" t="str">
        <f t="shared" si="42"/>
        <v>TNEG</v>
      </c>
      <c r="K1398">
        <v>0</v>
      </c>
      <c r="L1398" t="s">
        <v>34</v>
      </c>
      <c r="M1398">
        <v>209.15111111111099</v>
      </c>
      <c r="N1398">
        <v>411.01333333333298</v>
      </c>
      <c r="O1398">
        <v>4</v>
      </c>
      <c r="P1398">
        <v>2</v>
      </c>
      <c r="Q1398">
        <v>209.15111111111099</v>
      </c>
      <c r="R1398">
        <v>411.01333333333298</v>
      </c>
      <c r="S1398">
        <v>4</v>
      </c>
      <c r="T1398">
        <v>2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99.01</v>
      </c>
      <c r="AA1398">
        <v>99.01</v>
      </c>
      <c r="AB1398">
        <v>-1</v>
      </c>
      <c r="AC1398">
        <v>-1</v>
      </c>
      <c r="AD1398" s="8">
        <f t="shared" si="43"/>
        <v>1</v>
      </c>
      <c r="AE1398">
        <v>1133</v>
      </c>
      <c r="AF1398">
        <v>943137</v>
      </c>
      <c r="AG1398">
        <v>917</v>
      </c>
      <c r="AH1398" t="s">
        <v>40</v>
      </c>
      <c r="AI1398">
        <v>889</v>
      </c>
      <c r="AJ1398">
        <v>889</v>
      </c>
      <c r="AK1398">
        <v>4</v>
      </c>
    </row>
    <row r="1399" spans="1:37" x14ac:dyDescent="0.2">
      <c r="A1399">
        <v>12</v>
      </c>
      <c r="B1399" t="s">
        <v>37</v>
      </c>
      <c r="C1399">
        <v>150</v>
      </c>
      <c r="D1399">
        <v>3000</v>
      </c>
      <c r="E1399">
        <v>301</v>
      </c>
      <c r="F1399">
        <v>1</v>
      </c>
      <c r="G1399">
        <v>149</v>
      </c>
      <c r="H1399" t="s">
        <v>36</v>
      </c>
      <c r="I1399">
        <v>1</v>
      </c>
      <c r="J1399" s="8" t="str">
        <f t="shared" si="42"/>
        <v xml:space="preserve">HIT </v>
      </c>
      <c r="K1399">
        <v>12</v>
      </c>
      <c r="L1399">
        <v>4</v>
      </c>
      <c r="M1399">
        <v>90.52</v>
      </c>
      <c r="N1399">
        <v>301.38222222222203</v>
      </c>
      <c r="O1399">
        <v>3</v>
      </c>
      <c r="P1399">
        <v>1</v>
      </c>
      <c r="Q1399">
        <v>209.15111111111099</v>
      </c>
      <c r="R1399">
        <v>411.01333333333298</v>
      </c>
      <c r="S1399">
        <v>4</v>
      </c>
      <c r="T1399">
        <v>2</v>
      </c>
      <c r="U1399">
        <v>65.100006103515597</v>
      </c>
      <c r="V1399">
        <v>502.80000305175798</v>
      </c>
      <c r="W1399">
        <v>5</v>
      </c>
      <c r="X1399">
        <v>1</v>
      </c>
      <c r="Y1399">
        <v>170.80841194715299</v>
      </c>
      <c r="Z1399">
        <v>95.38</v>
      </c>
      <c r="AA1399">
        <v>99.34</v>
      </c>
      <c r="AB1399">
        <v>79.126999999999995</v>
      </c>
      <c r="AC1399">
        <v>-16.251999999999999</v>
      </c>
      <c r="AD1399" s="8">
        <f t="shared" si="43"/>
        <v>16.251999999999999</v>
      </c>
      <c r="AE1399">
        <v>1415</v>
      </c>
      <c r="AF1399">
        <v>947055</v>
      </c>
      <c r="AG1399">
        <v>1323</v>
      </c>
      <c r="AH1399" t="s">
        <v>40</v>
      </c>
      <c r="AI1399">
        <v>889</v>
      </c>
      <c r="AJ1399">
        <v>889</v>
      </c>
      <c r="AK1399">
        <v>4</v>
      </c>
    </row>
    <row r="1400" spans="1:37" x14ac:dyDescent="0.2">
      <c r="A1400">
        <v>12</v>
      </c>
      <c r="B1400" t="s">
        <v>37</v>
      </c>
      <c r="C1400">
        <v>150</v>
      </c>
      <c r="D1400">
        <v>3000</v>
      </c>
      <c r="E1400">
        <v>302</v>
      </c>
      <c r="F1400">
        <v>0</v>
      </c>
      <c r="G1400">
        <v>0</v>
      </c>
      <c r="H1400" t="s">
        <v>33</v>
      </c>
      <c r="I1400">
        <v>1</v>
      </c>
      <c r="J1400" s="8" t="str">
        <f t="shared" si="42"/>
        <v>TNEG</v>
      </c>
      <c r="K1400">
        <v>0</v>
      </c>
      <c r="L1400" t="s">
        <v>34</v>
      </c>
      <c r="M1400">
        <v>103.52</v>
      </c>
      <c r="N1400">
        <v>608.27555555555602</v>
      </c>
      <c r="O1400">
        <v>6</v>
      </c>
      <c r="P1400">
        <v>1</v>
      </c>
      <c r="Q1400">
        <v>103.52</v>
      </c>
      <c r="R1400">
        <v>608.27555555555602</v>
      </c>
      <c r="S1400">
        <v>6</v>
      </c>
      <c r="T1400">
        <v>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99.67</v>
      </c>
      <c r="AA1400">
        <v>99.67</v>
      </c>
      <c r="AB1400">
        <v>-1</v>
      </c>
      <c r="AC1400">
        <v>-1</v>
      </c>
      <c r="AD1400" s="8">
        <f t="shared" si="43"/>
        <v>1</v>
      </c>
      <c r="AE1400">
        <v>1219</v>
      </c>
      <c r="AF1400">
        <v>949288</v>
      </c>
      <c r="AG1400">
        <v>1188</v>
      </c>
      <c r="AH1400" t="s">
        <v>40</v>
      </c>
      <c r="AI1400">
        <v>889</v>
      </c>
      <c r="AJ1400">
        <v>889</v>
      </c>
      <c r="AK1400">
        <v>4</v>
      </c>
    </row>
    <row r="1401" spans="1:37" x14ac:dyDescent="0.2">
      <c r="A1401">
        <v>12</v>
      </c>
      <c r="B1401" t="s">
        <v>37</v>
      </c>
      <c r="C1401">
        <v>150</v>
      </c>
      <c r="D1401">
        <v>3000</v>
      </c>
      <c r="E1401">
        <v>303</v>
      </c>
      <c r="F1401">
        <v>1</v>
      </c>
      <c r="G1401">
        <v>150</v>
      </c>
      <c r="H1401" t="s">
        <v>36</v>
      </c>
      <c r="I1401">
        <v>1</v>
      </c>
      <c r="J1401" s="8" t="str">
        <f t="shared" si="42"/>
        <v xml:space="preserve">HIT </v>
      </c>
      <c r="K1401">
        <v>36</v>
      </c>
      <c r="L1401">
        <v>5</v>
      </c>
      <c r="M1401">
        <v>84.52</v>
      </c>
      <c r="N1401">
        <v>510.64444444444399</v>
      </c>
      <c r="O1401">
        <v>5</v>
      </c>
      <c r="P1401">
        <v>1</v>
      </c>
      <c r="Q1401">
        <v>209.15111111111099</v>
      </c>
      <c r="R1401">
        <v>411.01333333333298</v>
      </c>
      <c r="S1401">
        <v>4</v>
      </c>
      <c r="T1401">
        <v>2</v>
      </c>
      <c r="U1401">
        <v>432.10000610351602</v>
      </c>
      <c r="V1401">
        <v>312.80000305175798</v>
      </c>
      <c r="W1401">
        <v>3</v>
      </c>
      <c r="X1401">
        <v>4</v>
      </c>
      <c r="Y1401">
        <v>243.62279865261399</v>
      </c>
      <c r="Z1401">
        <v>88.119</v>
      </c>
      <c r="AA1401">
        <v>100</v>
      </c>
      <c r="AB1401">
        <v>85.441999999999993</v>
      </c>
      <c r="AC1401">
        <v>-2.677</v>
      </c>
      <c r="AD1401" s="8">
        <f t="shared" si="43"/>
        <v>2.677</v>
      </c>
      <c r="AE1401">
        <v>2424</v>
      </c>
      <c r="AF1401">
        <v>953944</v>
      </c>
      <c r="AG1401">
        <v>1527</v>
      </c>
      <c r="AH1401" t="s">
        <v>40</v>
      </c>
      <c r="AI1401">
        <v>889</v>
      </c>
      <c r="AJ1401">
        <v>889</v>
      </c>
      <c r="AK1401">
        <v>4</v>
      </c>
    </row>
    <row r="1402" spans="1:37" x14ac:dyDescent="0.2">
      <c r="A1402">
        <v>13</v>
      </c>
      <c r="B1402" t="s">
        <v>32</v>
      </c>
      <c r="C1402">
        <v>150</v>
      </c>
      <c r="D1402">
        <v>3000</v>
      </c>
      <c r="E1402">
        <v>1</v>
      </c>
      <c r="F1402">
        <v>0</v>
      </c>
      <c r="G1402">
        <v>0</v>
      </c>
      <c r="H1402" t="s">
        <v>33</v>
      </c>
      <c r="I1402">
        <v>1</v>
      </c>
      <c r="J1402" s="8" t="str">
        <f t="shared" si="42"/>
        <v>TNEG</v>
      </c>
      <c r="K1402">
        <v>0</v>
      </c>
      <c r="L1402" t="s">
        <v>34</v>
      </c>
      <c r="M1402">
        <v>434.09142857142899</v>
      </c>
      <c r="N1402">
        <v>424.12</v>
      </c>
      <c r="O1402">
        <v>6</v>
      </c>
      <c r="P1402">
        <v>6</v>
      </c>
      <c r="Q1402">
        <v>434.09142857142899</v>
      </c>
      <c r="R1402">
        <v>424.12</v>
      </c>
      <c r="S1402">
        <v>6</v>
      </c>
      <c r="T1402">
        <v>6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7.1429999999999998</v>
      </c>
      <c r="AA1402">
        <v>7.1429999999999998</v>
      </c>
      <c r="AB1402">
        <v>-1</v>
      </c>
      <c r="AC1402">
        <v>-1</v>
      </c>
      <c r="AD1402" s="8">
        <f t="shared" si="43"/>
        <v>1</v>
      </c>
      <c r="AE1402">
        <v>1873</v>
      </c>
      <c r="AF1402">
        <v>1882</v>
      </c>
      <c r="AG1402">
        <v>1537</v>
      </c>
      <c r="AH1402" t="s">
        <v>41</v>
      </c>
      <c r="AI1402">
        <v>594</v>
      </c>
      <c r="AJ1402">
        <v>594</v>
      </c>
      <c r="AK1402">
        <v>5</v>
      </c>
    </row>
    <row r="1403" spans="1:37" x14ac:dyDescent="0.2">
      <c r="A1403">
        <v>13</v>
      </c>
      <c r="B1403" t="s">
        <v>32</v>
      </c>
      <c r="C1403">
        <v>150</v>
      </c>
      <c r="D1403">
        <v>3000</v>
      </c>
      <c r="E1403">
        <v>2</v>
      </c>
      <c r="F1403">
        <v>0</v>
      </c>
      <c r="G1403">
        <v>0</v>
      </c>
      <c r="H1403" t="s">
        <v>33</v>
      </c>
      <c r="I1403">
        <v>1</v>
      </c>
      <c r="J1403" s="8" t="str">
        <f t="shared" si="42"/>
        <v>TNEG</v>
      </c>
      <c r="K1403">
        <v>0</v>
      </c>
      <c r="L1403" t="s">
        <v>34</v>
      </c>
      <c r="M1403">
        <v>364.17142857142898</v>
      </c>
      <c r="N1403">
        <v>56.52</v>
      </c>
      <c r="O1403">
        <v>1</v>
      </c>
      <c r="P1403">
        <v>5</v>
      </c>
      <c r="Q1403">
        <v>364.17142857142898</v>
      </c>
      <c r="R1403">
        <v>56.52</v>
      </c>
      <c r="S1403">
        <v>1</v>
      </c>
      <c r="T1403">
        <v>5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14.286</v>
      </c>
      <c r="AA1403">
        <v>14.286</v>
      </c>
      <c r="AB1403">
        <v>-1</v>
      </c>
      <c r="AC1403">
        <v>-1</v>
      </c>
      <c r="AD1403" s="8">
        <f t="shared" si="43"/>
        <v>1</v>
      </c>
      <c r="AE1403">
        <v>1309</v>
      </c>
      <c r="AF1403">
        <v>3697</v>
      </c>
      <c r="AG1403">
        <v>1744</v>
      </c>
      <c r="AH1403" t="s">
        <v>41</v>
      </c>
      <c r="AI1403">
        <v>594</v>
      </c>
      <c r="AJ1403">
        <v>594</v>
      </c>
      <c r="AK1403">
        <v>5</v>
      </c>
    </row>
    <row r="1404" spans="1:37" x14ac:dyDescent="0.2">
      <c r="A1404">
        <v>13</v>
      </c>
      <c r="B1404" t="s">
        <v>32</v>
      </c>
      <c r="C1404">
        <v>150</v>
      </c>
      <c r="D1404">
        <v>3000</v>
      </c>
      <c r="E1404">
        <v>3</v>
      </c>
      <c r="F1404">
        <v>0</v>
      </c>
      <c r="G1404">
        <v>0</v>
      </c>
      <c r="H1404" t="s">
        <v>33</v>
      </c>
      <c r="I1404">
        <v>1</v>
      </c>
      <c r="J1404" s="8" t="str">
        <f t="shared" si="42"/>
        <v>TNEG</v>
      </c>
      <c r="K1404">
        <v>0</v>
      </c>
      <c r="L1404" t="s">
        <v>34</v>
      </c>
      <c r="M1404">
        <v>442.09142857142899</v>
      </c>
      <c r="N1404">
        <v>332.2</v>
      </c>
      <c r="O1404">
        <v>5</v>
      </c>
      <c r="P1404">
        <v>6</v>
      </c>
      <c r="Q1404">
        <v>442.09142857142899</v>
      </c>
      <c r="R1404">
        <v>332.2</v>
      </c>
      <c r="S1404">
        <v>5</v>
      </c>
      <c r="T1404">
        <v>6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21.428999999999998</v>
      </c>
      <c r="AA1404">
        <v>21.428999999999998</v>
      </c>
      <c r="AB1404">
        <v>-1</v>
      </c>
      <c r="AC1404">
        <v>-1</v>
      </c>
      <c r="AD1404" s="8">
        <f t="shared" si="43"/>
        <v>1</v>
      </c>
      <c r="AE1404">
        <v>1397</v>
      </c>
      <c r="AF1404">
        <v>5600</v>
      </c>
      <c r="AG1404">
        <v>1656</v>
      </c>
      <c r="AH1404" t="s">
        <v>41</v>
      </c>
      <c r="AI1404">
        <v>594</v>
      </c>
      <c r="AJ1404">
        <v>594</v>
      </c>
      <c r="AK1404">
        <v>5</v>
      </c>
    </row>
    <row r="1405" spans="1:37" x14ac:dyDescent="0.2">
      <c r="A1405">
        <v>13</v>
      </c>
      <c r="B1405" t="s">
        <v>32</v>
      </c>
      <c r="C1405">
        <v>150</v>
      </c>
      <c r="D1405">
        <v>3000</v>
      </c>
      <c r="E1405">
        <v>4</v>
      </c>
      <c r="F1405">
        <v>0</v>
      </c>
      <c r="G1405">
        <v>0</v>
      </c>
      <c r="H1405" t="s">
        <v>33</v>
      </c>
      <c r="I1405">
        <v>1</v>
      </c>
      <c r="J1405" s="8" t="str">
        <f t="shared" si="42"/>
        <v>TNEG</v>
      </c>
      <c r="K1405">
        <v>0</v>
      </c>
      <c r="L1405" t="s">
        <v>34</v>
      </c>
      <c r="M1405">
        <v>293.25142857142902</v>
      </c>
      <c r="N1405">
        <v>342.2</v>
      </c>
      <c r="O1405">
        <v>5</v>
      </c>
      <c r="P1405">
        <v>4</v>
      </c>
      <c r="Q1405">
        <v>293.25142857142902</v>
      </c>
      <c r="R1405">
        <v>342.2</v>
      </c>
      <c r="S1405">
        <v>5</v>
      </c>
      <c r="T1405">
        <v>4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28.571000000000002</v>
      </c>
      <c r="AA1405">
        <v>28.571000000000002</v>
      </c>
      <c r="AB1405">
        <v>-1</v>
      </c>
      <c r="AC1405">
        <v>-1</v>
      </c>
      <c r="AD1405" s="8">
        <f t="shared" si="43"/>
        <v>1</v>
      </c>
      <c r="AE1405">
        <v>1316</v>
      </c>
      <c r="AF1405">
        <v>7421</v>
      </c>
      <c r="AG1405">
        <v>213</v>
      </c>
      <c r="AH1405" t="s">
        <v>41</v>
      </c>
      <c r="AI1405">
        <v>594</v>
      </c>
      <c r="AJ1405">
        <v>594</v>
      </c>
      <c r="AK1405">
        <v>5</v>
      </c>
    </row>
    <row r="1406" spans="1:37" x14ac:dyDescent="0.2">
      <c r="A1406">
        <v>13</v>
      </c>
      <c r="B1406" t="s">
        <v>32</v>
      </c>
      <c r="C1406">
        <v>150</v>
      </c>
      <c r="D1406">
        <v>3000</v>
      </c>
      <c r="E1406">
        <v>5</v>
      </c>
      <c r="F1406">
        <v>0</v>
      </c>
      <c r="G1406">
        <v>0</v>
      </c>
      <c r="H1406" t="s">
        <v>33</v>
      </c>
      <c r="I1406">
        <v>1</v>
      </c>
      <c r="J1406" s="8" t="str">
        <f t="shared" si="42"/>
        <v>TNEG</v>
      </c>
      <c r="K1406">
        <v>0</v>
      </c>
      <c r="L1406" t="s">
        <v>34</v>
      </c>
      <c r="M1406">
        <v>217.331428571429</v>
      </c>
      <c r="N1406">
        <v>280.27999999999997</v>
      </c>
      <c r="O1406">
        <v>4</v>
      </c>
      <c r="P1406">
        <v>3</v>
      </c>
      <c r="Q1406">
        <v>217.331428571429</v>
      </c>
      <c r="R1406">
        <v>280.27999999999997</v>
      </c>
      <c r="S1406">
        <v>4</v>
      </c>
      <c r="T1406">
        <v>3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35.713999999999999</v>
      </c>
      <c r="AA1406">
        <v>35.713999999999999</v>
      </c>
      <c r="AB1406">
        <v>-1</v>
      </c>
      <c r="AC1406">
        <v>-1</v>
      </c>
      <c r="AD1406" s="8">
        <f t="shared" si="43"/>
        <v>1</v>
      </c>
      <c r="AE1406">
        <v>1413</v>
      </c>
      <c r="AF1406">
        <v>9345</v>
      </c>
      <c r="AG1406">
        <v>691</v>
      </c>
      <c r="AH1406" t="s">
        <v>41</v>
      </c>
      <c r="AI1406">
        <v>594</v>
      </c>
      <c r="AJ1406">
        <v>594</v>
      </c>
      <c r="AK1406">
        <v>5</v>
      </c>
    </row>
    <row r="1407" spans="1:37" x14ac:dyDescent="0.2">
      <c r="A1407">
        <v>13</v>
      </c>
      <c r="B1407" t="s">
        <v>32</v>
      </c>
      <c r="C1407">
        <v>150</v>
      </c>
      <c r="D1407">
        <v>3000</v>
      </c>
      <c r="E1407">
        <v>6</v>
      </c>
      <c r="F1407">
        <v>0</v>
      </c>
      <c r="G1407">
        <v>0</v>
      </c>
      <c r="H1407" t="s">
        <v>33</v>
      </c>
      <c r="I1407">
        <v>1</v>
      </c>
      <c r="J1407" s="8" t="str">
        <f t="shared" si="42"/>
        <v>TNEG</v>
      </c>
      <c r="K1407">
        <v>0</v>
      </c>
      <c r="L1407" t="s">
        <v>34</v>
      </c>
      <c r="M1407">
        <v>136.41142857142901</v>
      </c>
      <c r="N1407">
        <v>418.12</v>
      </c>
      <c r="O1407">
        <v>6</v>
      </c>
      <c r="P1407">
        <v>2</v>
      </c>
      <c r="Q1407">
        <v>136.41142857142901</v>
      </c>
      <c r="R1407">
        <v>418.12</v>
      </c>
      <c r="S1407">
        <v>6</v>
      </c>
      <c r="T1407">
        <v>2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42.856999999999999</v>
      </c>
      <c r="AA1407">
        <v>42.856999999999999</v>
      </c>
      <c r="AB1407">
        <v>-1</v>
      </c>
      <c r="AC1407">
        <v>-1</v>
      </c>
      <c r="AD1407" s="8">
        <f t="shared" si="43"/>
        <v>1</v>
      </c>
      <c r="AE1407">
        <v>1517</v>
      </c>
      <c r="AF1407">
        <v>11368</v>
      </c>
      <c r="AG1407">
        <v>2223</v>
      </c>
      <c r="AH1407" t="s">
        <v>41</v>
      </c>
      <c r="AI1407">
        <v>594</v>
      </c>
      <c r="AJ1407">
        <v>594</v>
      </c>
      <c r="AK1407">
        <v>5</v>
      </c>
    </row>
    <row r="1408" spans="1:37" x14ac:dyDescent="0.2">
      <c r="A1408">
        <v>13</v>
      </c>
      <c r="B1408" t="s">
        <v>32</v>
      </c>
      <c r="C1408">
        <v>150</v>
      </c>
      <c r="D1408">
        <v>3000</v>
      </c>
      <c r="E1408">
        <v>7</v>
      </c>
      <c r="F1408">
        <v>0</v>
      </c>
      <c r="G1408">
        <v>0</v>
      </c>
      <c r="H1408" t="s">
        <v>33</v>
      </c>
      <c r="I1408">
        <v>1</v>
      </c>
      <c r="J1408" s="8" t="str">
        <f t="shared" si="42"/>
        <v>TNEG</v>
      </c>
      <c r="K1408">
        <v>0</v>
      </c>
      <c r="L1408" t="s">
        <v>34</v>
      </c>
      <c r="M1408">
        <v>69.4914285714286</v>
      </c>
      <c r="N1408">
        <v>496.04</v>
      </c>
      <c r="O1408">
        <v>7</v>
      </c>
      <c r="P1408">
        <v>1</v>
      </c>
      <c r="Q1408">
        <v>69.4914285714286</v>
      </c>
      <c r="R1408">
        <v>496.04</v>
      </c>
      <c r="S1408">
        <v>7</v>
      </c>
      <c r="T1408">
        <v>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50</v>
      </c>
      <c r="AA1408">
        <v>50</v>
      </c>
      <c r="AB1408">
        <v>-1</v>
      </c>
      <c r="AC1408">
        <v>-1</v>
      </c>
      <c r="AD1408" s="8">
        <f t="shared" si="43"/>
        <v>1</v>
      </c>
      <c r="AE1408">
        <v>1913</v>
      </c>
      <c r="AF1408">
        <v>13785</v>
      </c>
      <c r="AG1408">
        <v>223</v>
      </c>
      <c r="AH1408" t="s">
        <v>41</v>
      </c>
      <c r="AI1408">
        <v>594</v>
      </c>
      <c r="AJ1408">
        <v>594</v>
      </c>
      <c r="AK1408">
        <v>5</v>
      </c>
    </row>
    <row r="1409" spans="1:37" x14ac:dyDescent="0.2">
      <c r="A1409">
        <v>13</v>
      </c>
      <c r="B1409" t="s">
        <v>32</v>
      </c>
      <c r="C1409">
        <v>150</v>
      </c>
      <c r="D1409">
        <v>3000</v>
      </c>
      <c r="E1409">
        <v>8</v>
      </c>
      <c r="F1409">
        <v>0</v>
      </c>
      <c r="G1409">
        <v>0</v>
      </c>
      <c r="H1409" t="s">
        <v>33</v>
      </c>
      <c r="I1409">
        <v>1</v>
      </c>
      <c r="J1409" s="8" t="str">
        <f t="shared" si="42"/>
        <v>TNEG</v>
      </c>
      <c r="K1409">
        <v>0</v>
      </c>
      <c r="L1409" t="s">
        <v>34</v>
      </c>
      <c r="M1409">
        <v>284.25142857142902</v>
      </c>
      <c r="N1409">
        <v>424.12</v>
      </c>
      <c r="O1409">
        <v>6</v>
      </c>
      <c r="P1409">
        <v>4</v>
      </c>
      <c r="Q1409">
        <v>284.25142857142902</v>
      </c>
      <c r="R1409">
        <v>424.12</v>
      </c>
      <c r="S1409">
        <v>6</v>
      </c>
      <c r="T1409">
        <v>4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57.143000000000001</v>
      </c>
      <c r="AA1409">
        <v>57.143000000000001</v>
      </c>
      <c r="AB1409">
        <v>-1</v>
      </c>
      <c r="AC1409">
        <v>-1</v>
      </c>
      <c r="AD1409" s="8">
        <f t="shared" si="43"/>
        <v>1</v>
      </c>
      <c r="AE1409">
        <v>1583</v>
      </c>
      <c r="AF1409">
        <v>15873</v>
      </c>
      <c r="AG1409">
        <v>1337</v>
      </c>
      <c r="AH1409" t="s">
        <v>41</v>
      </c>
      <c r="AI1409">
        <v>594</v>
      </c>
      <c r="AJ1409">
        <v>594</v>
      </c>
      <c r="AK1409">
        <v>5</v>
      </c>
    </row>
    <row r="1410" spans="1:37" x14ac:dyDescent="0.2">
      <c r="A1410">
        <v>13</v>
      </c>
      <c r="B1410" t="s">
        <v>32</v>
      </c>
      <c r="C1410">
        <v>150</v>
      </c>
      <c r="D1410">
        <v>3000</v>
      </c>
      <c r="E1410">
        <v>9</v>
      </c>
      <c r="F1410">
        <v>1</v>
      </c>
      <c r="G1410">
        <v>1</v>
      </c>
      <c r="H1410" t="s">
        <v>36</v>
      </c>
      <c r="I1410">
        <v>1</v>
      </c>
      <c r="J1410" s="8" t="str">
        <f t="shared" si="42"/>
        <v xml:space="preserve">HIT </v>
      </c>
      <c r="K1410">
        <v>6</v>
      </c>
      <c r="L1410">
        <v>3</v>
      </c>
      <c r="M1410">
        <v>509.01142857142901</v>
      </c>
      <c r="N1410">
        <v>195.36</v>
      </c>
      <c r="O1410">
        <v>3</v>
      </c>
      <c r="P1410">
        <v>7</v>
      </c>
      <c r="Q1410">
        <v>442.09142857142899</v>
      </c>
      <c r="R1410">
        <v>332.2</v>
      </c>
      <c r="S1410">
        <v>5</v>
      </c>
      <c r="T1410">
        <v>6</v>
      </c>
      <c r="U1410">
        <v>509.25</v>
      </c>
      <c r="V1410">
        <v>185.3125</v>
      </c>
      <c r="W1410">
        <v>3</v>
      </c>
      <c r="X1410">
        <v>7</v>
      </c>
      <c r="Y1410">
        <v>161.51226384574201</v>
      </c>
      <c r="Z1410">
        <v>21.428999999999998</v>
      </c>
      <c r="AA1410">
        <v>64.286000000000001</v>
      </c>
      <c r="AB1410">
        <v>34.234999999999999</v>
      </c>
      <c r="AC1410">
        <v>12.807</v>
      </c>
      <c r="AD1410" s="8">
        <f t="shared" si="43"/>
        <v>12.807</v>
      </c>
      <c r="AE1410">
        <v>3087</v>
      </c>
      <c r="AF1410">
        <v>20531</v>
      </c>
      <c r="AG1410">
        <v>1656</v>
      </c>
      <c r="AH1410" t="s">
        <v>41</v>
      </c>
      <c r="AI1410">
        <v>594</v>
      </c>
      <c r="AJ1410">
        <v>594</v>
      </c>
      <c r="AK1410">
        <v>5</v>
      </c>
    </row>
    <row r="1411" spans="1:37" x14ac:dyDescent="0.2">
      <c r="A1411">
        <v>13</v>
      </c>
      <c r="B1411" t="s">
        <v>32</v>
      </c>
      <c r="C1411">
        <v>150</v>
      </c>
      <c r="D1411">
        <v>3000</v>
      </c>
      <c r="E1411">
        <v>10</v>
      </c>
      <c r="F1411">
        <v>1</v>
      </c>
      <c r="G1411">
        <v>2</v>
      </c>
      <c r="H1411" t="s">
        <v>36</v>
      </c>
      <c r="I1411">
        <v>1</v>
      </c>
      <c r="J1411" s="8" t="str">
        <f t="shared" ref="J1411:J1474" si="44">IF(AND(F1411=0,I1411=1),"TNEG",IF(AND(F1411=0,I1411=0),"FA",IF(AND(F1411=1,I1411=1),"HIT ","MISS")))</f>
        <v xml:space="preserve">HIT </v>
      </c>
      <c r="K1411">
        <v>6</v>
      </c>
      <c r="L1411">
        <v>3</v>
      </c>
      <c r="M1411">
        <v>284.25142857142902</v>
      </c>
      <c r="N1411">
        <v>189.36</v>
      </c>
      <c r="O1411">
        <v>3</v>
      </c>
      <c r="P1411">
        <v>4</v>
      </c>
      <c r="Q1411">
        <v>293.25142857142902</v>
      </c>
      <c r="R1411">
        <v>342.2</v>
      </c>
      <c r="S1411">
        <v>5</v>
      </c>
      <c r="T1411">
        <v>4</v>
      </c>
      <c r="U1411">
        <v>280.25</v>
      </c>
      <c r="V1411">
        <v>179.3125</v>
      </c>
      <c r="W1411">
        <v>3</v>
      </c>
      <c r="X1411">
        <v>4</v>
      </c>
      <c r="Y1411">
        <v>163.40555315272499</v>
      </c>
      <c r="Z1411">
        <v>28.571000000000002</v>
      </c>
      <c r="AA1411">
        <v>71.429000000000002</v>
      </c>
      <c r="AB1411">
        <v>39.734000000000002</v>
      </c>
      <c r="AC1411">
        <v>11.162000000000001</v>
      </c>
      <c r="AD1411" s="8">
        <f t="shared" ref="AD1411:AD1474" si="45">ABS(AC1411)</f>
        <v>11.162000000000001</v>
      </c>
      <c r="AE1411">
        <v>3188</v>
      </c>
      <c r="AF1411">
        <v>25537</v>
      </c>
      <c r="AG1411">
        <v>213</v>
      </c>
      <c r="AH1411" t="s">
        <v>41</v>
      </c>
      <c r="AI1411">
        <v>594</v>
      </c>
      <c r="AJ1411">
        <v>594</v>
      </c>
      <c r="AK1411">
        <v>5</v>
      </c>
    </row>
    <row r="1412" spans="1:37" x14ac:dyDescent="0.2">
      <c r="A1412">
        <v>13</v>
      </c>
      <c r="B1412" t="s">
        <v>32</v>
      </c>
      <c r="C1412">
        <v>150</v>
      </c>
      <c r="D1412">
        <v>3000</v>
      </c>
      <c r="E1412">
        <v>11</v>
      </c>
      <c r="F1412">
        <v>0</v>
      </c>
      <c r="G1412">
        <v>0</v>
      </c>
      <c r="H1412" t="s">
        <v>33</v>
      </c>
      <c r="I1412">
        <v>1</v>
      </c>
      <c r="J1412" s="8" t="str">
        <f t="shared" si="44"/>
        <v>TNEG</v>
      </c>
      <c r="K1412">
        <v>0</v>
      </c>
      <c r="L1412" t="s">
        <v>34</v>
      </c>
      <c r="M1412">
        <v>508.01142857142901</v>
      </c>
      <c r="N1412">
        <v>55.52</v>
      </c>
      <c r="O1412">
        <v>1</v>
      </c>
      <c r="P1412">
        <v>7</v>
      </c>
      <c r="Q1412">
        <v>508.01142857142901</v>
      </c>
      <c r="R1412">
        <v>55.52</v>
      </c>
      <c r="S1412">
        <v>1</v>
      </c>
      <c r="T1412">
        <v>7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78.570999999999998</v>
      </c>
      <c r="AA1412">
        <v>78.570999999999998</v>
      </c>
      <c r="AB1412">
        <v>-1</v>
      </c>
      <c r="AC1412">
        <v>-1</v>
      </c>
      <c r="AD1412" s="8">
        <f t="shared" si="45"/>
        <v>1</v>
      </c>
      <c r="AE1412">
        <v>1605</v>
      </c>
      <c r="AF1412">
        <v>28146</v>
      </c>
      <c r="AG1412">
        <v>2019</v>
      </c>
      <c r="AH1412" t="s">
        <v>41</v>
      </c>
      <c r="AI1412">
        <v>594</v>
      </c>
      <c r="AJ1412">
        <v>594</v>
      </c>
      <c r="AK1412">
        <v>5</v>
      </c>
    </row>
    <row r="1413" spans="1:37" x14ac:dyDescent="0.2">
      <c r="A1413">
        <v>13</v>
      </c>
      <c r="B1413" t="s">
        <v>32</v>
      </c>
      <c r="C1413">
        <v>150</v>
      </c>
      <c r="D1413">
        <v>3000</v>
      </c>
      <c r="E1413">
        <v>12</v>
      </c>
      <c r="F1413">
        <v>1</v>
      </c>
      <c r="G1413">
        <v>3</v>
      </c>
      <c r="H1413" t="s">
        <v>36</v>
      </c>
      <c r="I1413">
        <v>1</v>
      </c>
      <c r="J1413" s="8" t="str">
        <f t="shared" si="44"/>
        <v xml:space="preserve">HIT </v>
      </c>
      <c r="K1413">
        <v>1</v>
      </c>
      <c r="L1413">
        <v>0</v>
      </c>
      <c r="M1413">
        <v>428.09142857142899</v>
      </c>
      <c r="N1413">
        <v>129.44</v>
      </c>
      <c r="O1413">
        <v>2</v>
      </c>
      <c r="P1413">
        <v>6</v>
      </c>
      <c r="Q1413">
        <v>508.01142857142901</v>
      </c>
      <c r="R1413">
        <v>55.52</v>
      </c>
      <c r="S1413">
        <v>1</v>
      </c>
      <c r="T1413">
        <v>7</v>
      </c>
      <c r="U1413">
        <v>428.25</v>
      </c>
      <c r="V1413">
        <v>113.3125</v>
      </c>
      <c r="W1413">
        <v>2</v>
      </c>
      <c r="X1413">
        <v>6</v>
      </c>
      <c r="Y1413">
        <v>98.4980128936879</v>
      </c>
      <c r="Z1413">
        <v>78.570999999999998</v>
      </c>
      <c r="AA1413">
        <v>85.713999999999999</v>
      </c>
      <c r="AB1413">
        <v>84.751000000000005</v>
      </c>
      <c r="AC1413">
        <v>6.1790000000000003</v>
      </c>
      <c r="AD1413" s="8">
        <f t="shared" si="45"/>
        <v>6.1790000000000003</v>
      </c>
      <c r="AE1413">
        <v>2408</v>
      </c>
      <c r="AF1413">
        <v>32060</v>
      </c>
      <c r="AG1413">
        <v>2019</v>
      </c>
      <c r="AH1413" t="s">
        <v>41</v>
      </c>
      <c r="AI1413">
        <v>594</v>
      </c>
      <c r="AJ1413">
        <v>594</v>
      </c>
      <c r="AK1413">
        <v>5</v>
      </c>
    </row>
    <row r="1414" spans="1:37" x14ac:dyDescent="0.2">
      <c r="A1414">
        <v>13</v>
      </c>
      <c r="B1414" t="s">
        <v>32</v>
      </c>
      <c r="C1414">
        <v>150</v>
      </c>
      <c r="D1414">
        <v>3000</v>
      </c>
      <c r="E1414">
        <v>13</v>
      </c>
      <c r="F1414">
        <v>1</v>
      </c>
      <c r="G1414">
        <v>4</v>
      </c>
      <c r="H1414" t="s">
        <v>36</v>
      </c>
      <c r="I1414">
        <v>1</v>
      </c>
      <c r="J1414" s="8" t="str">
        <f t="shared" si="44"/>
        <v xml:space="preserve">HIT </v>
      </c>
      <c r="K1414">
        <v>12</v>
      </c>
      <c r="L1414">
        <v>4</v>
      </c>
      <c r="M1414">
        <v>136.41142857142901</v>
      </c>
      <c r="N1414">
        <v>418.12</v>
      </c>
      <c r="O1414">
        <v>6</v>
      </c>
      <c r="P1414">
        <v>2</v>
      </c>
      <c r="Q1414">
        <v>434.09142857142899</v>
      </c>
      <c r="R1414">
        <v>424.12</v>
      </c>
      <c r="S1414">
        <v>6</v>
      </c>
      <c r="T1414">
        <v>6</v>
      </c>
      <c r="U1414">
        <v>129.25</v>
      </c>
      <c r="V1414">
        <v>462.3125</v>
      </c>
      <c r="W1414">
        <v>7</v>
      </c>
      <c r="X1414">
        <v>2</v>
      </c>
      <c r="Y1414">
        <v>307.22461429664003</v>
      </c>
      <c r="Z1414">
        <v>7.1429999999999998</v>
      </c>
      <c r="AA1414">
        <v>92.856999999999999</v>
      </c>
      <c r="AB1414">
        <v>25.472999999999999</v>
      </c>
      <c r="AC1414">
        <v>18.329999999999998</v>
      </c>
      <c r="AD1414" s="8">
        <f t="shared" si="45"/>
        <v>18.329999999999998</v>
      </c>
      <c r="AE1414">
        <v>3410</v>
      </c>
      <c r="AF1414">
        <v>38260</v>
      </c>
      <c r="AG1414">
        <v>1537</v>
      </c>
      <c r="AH1414" t="s">
        <v>41</v>
      </c>
      <c r="AI1414">
        <v>594</v>
      </c>
      <c r="AJ1414">
        <v>594</v>
      </c>
      <c r="AK1414">
        <v>5</v>
      </c>
    </row>
    <row r="1415" spans="1:37" x14ac:dyDescent="0.2">
      <c r="A1415">
        <v>13</v>
      </c>
      <c r="B1415" t="s">
        <v>32</v>
      </c>
      <c r="C1415">
        <v>150</v>
      </c>
      <c r="D1415">
        <v>3000</v>
      </c>
      <c r="E1415">
        <v>14</v>
      </c>
      <c r="F1415">
        <v>1</v>
      </c>
      <c r="G1415">
        <v>5</v>
      </c>
      <c r="H1415" t="s">
        <v>33</v>
      </c>
      <c r="I1415">
        <v>0</v>
      </c>
      <c r="J1415" s="8" t="str">
        <f t="shared" si="44"/>
        <v>MISS</v>
      </c>
      <c r="K1415">
        <v>12</v>
      </c>
      <c r="L1415">
        <v>4</v>
      </c>
      <c r="M1415">
        <v>509.01142857142901</v>
      </c>
      <c r="N1415">
        <v>195.36</v>
      </c>
      <c r="O1415">
        <v>3</v>
      </c>
      <c r="P1415">
        <v>7</v>
      </c>
      <c r="Q1415">
        <v>364.17142857142898</v>
      </c>
      <c r="R1415">
        <v>56.52</v>
      </c>
      <c r="S1415">
        <v>1</v>
      </c>
      <c r="T1415">
        <v>5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14.286</v>
      </c>
      <c r="AA1415">
        <v>100</v>
      </c>
      <c r="AB1415">
        <v>-1</v>
      </c>
      <c r="AC1415">
        <v>-1</v>
      </c>
      <c r="AD1415" s="8">
        <f t="shared" si="45"/>
        <v>1</v>
      </c>
      <c r="AE1415">
        <v>1579</v>
      </c>
      <c r="AF1415">
        <v>40841</v>
      </c>
      <c r="AG1415">
        <v>1744</v>
      </c>
      <c r="AH1415" t="s">
        <v>41</v>
      </c>
      <c r="AI1415">
        <v>594</v>
      </c>
      <c r="AJ1415">
        <v>594</v>
      </c>
      <c r="AK1415">
        <v>5</v>
      </c>
    </row>
    <row r="1416" spans="1:37" x14ac:dyDescent="0.2">
      <c r="A1416">
        <v>13</v>
      </c>
      <c r="B1416" t="s">
        <v>37</v>
      </c>
      <c r="C1416">
        <v>150</v>
      </c>
      <c r="D1416">
        <v>3000</v>
      </c>
      <c r="E1416">
        <v>1</v>
      </c>
      <c r="F1416">
        <v>0</v>
      </c>
      <c r="G1416">
        <v>0</v>
      </c>
      <c r="H1416" t="s">
        <v>33</v>
      </c>
      <c r="I1416">
        <v>1</v>
      </c>
      <c r="J1416" s="8" t="str">
        <f t="shared" si="44"/>
        <v>TNEG</v>
      </c>
      <c r="K1416">
        <v>0</v>
      </c>
      <c r="L1416" t="s">
        <v>34</v>
      </c>
      <c r="M1416">
        <v>289.25142857142902</v>
      </c>
      <c r="N1416">
        <v>406.12</v>
      </c>
      <c r="O1416">
        <v>6</v>
      </c>
      <c r="P1416">
        <v>4</v>
      </c>
      <c r="Q1416">
        <v>289.25142857142902</v>
      </c>
      <c r="R1416">
        <v>406.12</v>
      </c>
      <c r="S1416">
        <v>6</v>
      </c>
      <c r="T1416">
        <v>4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0.315</v>
      </c>
      <c r="AA1416">
        <v>0.315</v>
      </c>
      <c r="AB1416">
        <v>-1</v>
      </c>
      <c r="AC1416">
        <v>-1</v>
      </c>
      <c r="AD1416" s="8">
        <f t="shared" si="45"/>
        <v>1</v>
      </c>
      <c r="AE1416">
        <v>2161</v>
      </c>
      <c r="AF1416">
        <v>85188</v>
      </c>
      <c r="AG1416">
        <v>759</v>
      </c>
      <c r="AH1416" t="s">
        <v>41</v>
      </c>
      <c r="AI1416">
        <v>594</v>
      </c>
      <c r="AJ1416">
        <v>594</v>
      </c>
      <c r="AK1416">
        <v>5</v>
      </c>
    </row>
    <row r="1417" spans="1:37" x14ac:dyDescent="0.2">
      <c r="A1417">
        <v>13</v>
      </c>
      <c r="B1417" t="s">
        <v>37</v>
      </c>
      <c r="C1417">
        <v>150</v>
      </c>
      <c r="D1417">
        <v>3000</v>
      </c>
      <c r="E1417">
        <v>2</v>
      </c>
      <c r="F1417">
        <v>0</v>
      </c>
      <c r="G1417">
        <v>0</v>
      </c>
      <c r="H1417" t="s">
        <v>33</v>
      </c>
      <c r="I1417">
        <v>1</v>
      </c>
      <c r="J1417" s="8" t="str">
        <f t="shared" si="44"/>
        <v>TNEG</v>
      </c>
      <c r="K1417">
        <v>0</v>
      </c>
      <c r="L1417" t="s">
        <v>34</v>
      </c>
      <c r="M1417">
        <v>275.25142857142902</v>
      </c>
      <c r="N1417">
        <v>266.27999999999997</v>
      </c>
      <c r="O1417">
        <v>4</v>
      </c>
      <c r="P1417">
        <v>4</v>
      </c>
      <c r="Q1417">
        <v>275.25142857142902</v>
      </c>
      <c r="R1417">
        <v>266.27999999999997</v>
      </c>
      <c r="S1417">
        <v>4</v>
      </c>
      <c r="T1417">
        <v>4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0.63100000000000001</v>
      </c>
      <c r="AA1417">
        <v>0.63100000000000001</v>
      </c>
      <c r="AB1417">
        <v>-1</v>
      </c>
      <c r="AC1417">
        <v>-1</v>
      </c>
      <c r="AD1417" s="8">
        <f t="shared" si="45"/>
        <v>1</v>
      </c>
      <c r="AE1417">
        <v>1399</v>
      </c>
      <c r="AF1417">
        <v>87091</v>
      </c>
      <c r="AG1417">
        <v>1246</v>
      </c>
      <c r="AH1417" t="s">
        <v>41</v>
      </c>
      <c r="AI1417">
        <v>594</v>
      </c>
      <c r="AJ1417">
        <v>594</v>
      </c>
      <c r="AK1417">
        <v>5</v>
      </c>
    </row>
    <row r="1418" spans="1:37" x14ac:dyDescent="0.2">
      <c r="A1418">
        <v>13</v>
      </c>
      <c r="B1418" t="s">
        <v>37</v>
      </c>
      <c r="C1418">
        <v>150</v>
      </c>
      <c r="D1418">
        <v>3000</v>
      </c>
      <c r="E1418">
        <v>3</v>
      </c>
      <c r="F1418">
        <v>0</v>
      </c>
      <c r="G1418">
        <v>0</v>
      </c>
      <c r="H1418" t="s">
        <v>33</v>
      </c>
      <c r="I1418">
        <v>1</v>
      </c>
      <c r="J1418" s="8" t="str">
        <f t="shared" si="44"/>
        <v>TNEG</v>
      </c>
      <c r="K1418">
        <v>0</v>
      </c>
      <c r="L1418" t="s">
        <v>34</v>
      </c>
      <c r="M1418">
        <v>443.09142857142899</v>
      </c>
      <c r="N1418">
        <v>348.2</v>
      </c>
      <c r="O1418">
        <v>5</v>
      </c>
      <c r="P1418">
        <v>6</v>
      </c>
      <c r="Q1418">
        <v>443.09142857142899</v>
      </c>
      <c r="R1418">
        <v>348.2</v>
      </c>
      <c r="S1418">
        <v>5</v>
      </c>
      <c r="T1418">
        <v>6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0.94599999999999995</v>
      </c>
      <c r="AA1418">
        <v>0.94599999999999995</v>
      </c>
      <c r="AB1418">
        <v>-1</v>
      </c>
      <c r="AC1418">
        <v>-1</v>
      </c>
      <c r="AD1418" s="8">
        <f t="shared" si="45"/>
        <v>1</v>
      </c>
      <c r="AE1418">
        <v>1270</v>
      </c>
      <c r="AF1418">
        <v>88867</v>
      </c>
      <c r="AG1418">
        <v>1478</v>
      </c>
      <c r="AH1418" t="s">
        <v>41</v>
      </c>
      <c r="AI1418">
        <v>594</v>
      </c>
      <c r="AJ1418">
        <v>594</v>
      </c>
      <c r="AK1418">
        <v>5</v>
      </c>
    </row>
    <row r="1419" spans="1:37" x14ac:dyDescent="0.2">
      <c r="A1419">
        <v>13</v>
      </c>
      <c r="B1419" t="s">
        <v>37</v>
      </c>
      <c r="C1419">
        <v>150</v>
      </c>
      <c r="D1419">
        <v>3000</v>
      </c>
      <c r="E1419">
        <v>4</v>
      </c>
      <c r="F1419">
        <v>0</v>
      </c>
      <c r="G1419">
        <v>0</v>
      </c>
      <c r="H1419" t="s">
        <v>33</v>
      </c>
      <c r="I1419">
        <v>1</v>
      </c>
      <c r="J1419" s="8" t="str">
        <f t="shared" si="44"/>
        <v>TNEG</v>
      </c>
      <c r="K1419">
        <v>0</v>
      </c>
      <c r="L1419" t="s">
        <v>34</v>
      </c>
      <c r="M1419">
        <v>73.4914285714286</v>
      </c>
      <c r="N1419">
        <v>280.27999999999997</v>
      </c>
      <c r="O1419">
        <v>4</v>
      </c>
      <c r="P1419">
        <v>1</v>
      </c>
      <c r="Q1419">
        <v>73.4914285714286</v>
      </c>
      <c r="R1419">
        <v>280.27999999999997</v>
      </c>
      <c r="S1419">
        <v>4</v>
      </c>
      <c r="T1419">
        <v>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1.262</v>
      </c>
      <c r="AA1419">
        <v>1.262</v>
      </c>
      <c r="AB1419">
        <v>-1</v>
      </c>
      <c r="AC1419">
        <v>-1</v>
      </c>
      <c r="AD1419" s="8">
        <f t="shared" si="45"/>
        <v>1</v>
      </c>
      <c r="AE1419">
        <v>1388</v>
      </c>
      <c r="AF1419">
        <v>90761</v>
      </c>
      <c r="AG1419">
        <v>1201</v>
      </c>
      <c r="AH1419" t="s">
        <v>41</v>
      </c>
      <c r="AI1419">
        <v>594</v>
      </c>
      <c r="AJ1419">
        <v>594</v>
      </c>
      <c r="AK1419">
        <v>5</v>
      </c>
    </row>
    <row r="1420" spans="1:37" x14ac:dyDescent="0.2">
      <c r="A1420">
        <v>13</v>
      </c>
      <c r="B1420" t="s">
        <v>37</v>
      </c>
      <c r="C1420">
        <v>150</v>
      </c>
      <c r="D1420">
        <v>3000</v>
      </c>
      <c r="E1420">
        <v>5</v>
      </c>
      <c r="F1420">
        <v>0</v>
      </c>
      <c r="G1420">
        <v>0</v>
      </c>
      <c r="H1420" t="s">
        <v>33</v>
      </c>
      <c r="I1420">
        <v>1</v>
      </c>
      <c r="J1420" s="8" t="str">
        <f t="shared" si="44"/>
        <v>TNEG</v>
      </c>
      <c r="K1420">
        <v>0</v>
      </c>
      <c r="L1420" t="s">
        <v>34</v>
      </c>
      <c r="M1420">
        <v>208.331428571429</v>
      </c>
      <c r="N1420">
        <v>489.04</v>
      </c>
      <c r="O1420">
        <v>7</v>
      </c>
      <c r="P1420">
        <v>3</v>
      </c>
      <c r="Q1420">
        <v>208.331428571429</v>
      </c>
      <c r="R1420">
        <v>489.04</v>
      </c>
      <c r="S1420">
        <v>7</v>
      </c>
      <c r="T1420">
        <v>3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1.577</v>
      </c>
      <c r="AA1420">
        <v>1.577</v>
      </c>
      <c r="AB1420">
        <v>-1</v>
      </c>
      <c r="AC1420">
        <v>-1</v>
      </c>
      <c r="AD1420" s="8">
        <f t="shared" si="45"/>
        <v>1</v>
      </c>
      <c r="AE1420">
        <v>1546</v>
      </c>
      <c r="AF1420">
        <v>92812</v>
      </c>
      <c r="AG1420">
        <v>533</v>
      </c>
      <c r="AH1420" t="s">
        <v>41</v>
      </c>
      <c r="AI1420">
        <v>594</v>
      </c>
      <c r="AJ1420">
        <v>594</v>
      </c>
      <c r="AK1420">
        <v>5</v>
      </c>
    </row>
    <row r="1421" spans="1:37" x14ac:dyDescent="0.2">
      <c r="A1421">
        <v>13</v>
      </c>
      <c r="B1421" t="s">
        <v>37</v>
      </c>
      <c r="C1421">
        <v>150</v>
      </c>
      <c r="D1421">
        <v>3000</v>
      </c>
      <c r="E1421">
        <v>6</v>
      </c>
      <c r="F1421">
        <v>0</v>
      </c>
      <c r="G1421">
        <v>0</v>
      </c>
      <c r="H1421" t="s">
        <v>33</v>
      </c>
      <c r="I1421">
        <v>1</v>
      </c>
      <c r="J1421" s="8" t="str">
        <f t="shared" si="44"/>
        <v>TNEG</v>
      </c>
      <c r="K1421">
        <v>0</v>
      </c>
      <c r="L1421" t="s">
        <v>34</v>
      </c>
      <c r="M1421">
        <v>369.17142857142898</v>
      </c>
      <c r="N1421">
        <v>347.2</v>
      </c>
      <c r="O1421">
        <v>5</v>
      </c>
      <c r="P1421">
        <v>5</v>
      </c>
      <c r="Q1421">
        <v>369.17142857142898</v>
      </c>
      <c r="R1421">
        <v>347.2</v>
      </c>
      <c r="S1421">
        <v>5</v>
      </c>
      <c r="T1421">
        <v>5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1.893</v>
      </c>
      <c r="AA1421">
        <v>1.893</v>
      </c>
      <c r="AB1421">
        <v>-1</v>
      </c>
      <c r="AC1421">
        <v>-1</v>
      </c>
      <c r="AD1421" s="8">
        <f t="shared" si="45"/>
        <v>1</v>
      </c>
      <c r="AE1421">
        <v>1351</v>
      </c>
      <c r="AF1421">
        <v>94667</v>
      </c>
      <c r="AG1421">
        <v>2035</v>
      </c>
      <c r="AH1421" t="s">
        <v>41</v>
      </c>
      <c r="AI1421">
        <v>594</v>
      </c>
      <c r="AJ1421">
        <v>594</v>
      </c>
      <c r="AK1421">
        <v>5</v>
      </c>
    </row>
    <row r="1422" spans="1:37" x14ac:dyDescent="0.2">
      <c r="A1422">
        <v>13</v>
      </c>
      <c r="B1422" t="s">
        <v>37</v>
      </c>
      <c r="C1422">
        <v>150</v>
      </c>
      <c r="D1422">
        <v>3000</v>
      </c>
      <c r="E1422">
        <v>7</v>
      </c>
      <c r="F1422">
        <v>0</v>
      </c>
      <c r="G1422">
        <v>0</v>
      </c>
      <c r="H1422" t="s">
        <v>33</v>
      </c>
      <c r="I1422">
        <v>1</v>
      </c>
      <c r="J1422" s="8" t="str">
        <f t="shared" si="44"/>
        <v>TNEG</v>
      </c>
      <c r="K1422">
        <v>0</v>
      </c>
      <c r="L1422" t="s">
        <v>34</v>
      </c>
      <c r="M1422">
        <v>369.17142857142898</v>
      </c>
      <c r="N1422">
        <v>347.2</v>
      </c>
      <c r="O1422">
        <v>5</v>
      </c>
      <c r="P1422">
        <v>5</v>
      </c>
      <c r="Q1422">
        <v>369.17142857142898</v>
      </c>
      <c r="R1422">
        <v>347.2</v>
      </c>
      <c r="S1422">
        <v>5</v>
      </c>
      <c r="T1422">
        <v>5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2.2080000000000002</v>
      </c>
      <c r="AA1422">
        <v>2.2080000000000002</v>
      </c>
      <c r="AB1422">
        <v>-1</v>
      </c>
      <c r="AC1422">
        <v>-1</v>
      </c>
      <c r="AD1422" s="8">
        <f t="shared" si="45"/>
        <v>1</v>
      </c>
      <c r="AE1422">
        <v>1310</v>
      </c>
      <c r="AF1422">
        <v>96481</v>
      </c>
      <c r="AG1422">
        <v>2026</v>
      </c>
      <c r="AH1422" t="s">
        <v>41</v>
      </c>
      <c r="AI1422">
        <v>594</v>
      </c>
      <c r="AJ1422">
        <v>594</v>
      </c>
      <c r="AK1422">
        <v>5</v>
      </c>
    </row>
    <row r="1423" spans="1:37" x14ac:dyDescent="0.2">
      <c r="A1423">
        <v>13</v>
      </c>
      <c r="B1423" t="s">
        <v>37</v>
      </c>
      <c r="C1423">
        <v>150</v>
      </c>
      <c r="D1423">
        <v>3000</v>
      </c>
      <c r="E1423">
        <v>8</v>
      </c>
      <c r="F1423">
        <v>0</v>
      </c>
      <c r="G1423">
        <v>0</v>
      </c>
      <c r="H1423" t="s">
        <v>33</v>
      </c>
      <c r="I1423">
        <v>1</v>
      </c>
      <c r="J1423" s="8" t="str">
        <f t="shared" si="44"/>
        <v>TNEG</v>
      </c>
      <c r="K1423">
        <v>0</v>
      </c>
      <c r="L1423" t="s">
        <v>34</v>
      </c>
      <c r="M1423">
        <v>223.331428571429</v>
      </c>
      <c r="N1423">
        <v>406.12</v>
      </c>
      <c r="O1423">
        <v>6</v>
      </c>
      <c r="P1423">
        <v>3</v>
      </c>
      <c r="Q1423">
        <v>223.331428571429</v>
      </c>
      <c r="R1423">
        <v>406.12</v>
      </c>
      <c r="S1423">
        <v>6</v>
      </c>
      <c r="T1423">
        <v>3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2.524</v>
      </c>
      <c r="AA1423">
        <v>2.524</v>
      </c>
      <c r="AB1423">
        <v>-1</v>
      </c>
      <c r="AC1423">
        <v>-1</v>
      </c>
      <c r="AD1423" s="8">
        <f t="shared" si="45"/>
        <v>1</v>
      </c>
      <c r="AE1423">
        <v>1295</v>
      </c>
      <c r="AF1423">
        <v>98283</v>
      </c>
      <c r="AG1423">
        <v>2033</v>
      </c>
      <c r="AH1423" t="s">
        <v>41</v>
      </c>
      <c r="AI1423">
        <v>594</v>
      </c>
      <c r="AJ1423">
        <v>594</v>
      </c>
      <c r="AK1423">
        <v>5</v>
      </c>
    </row>
    <row r="1424" spans="1:37" x14ac:dyDescent="0.2">
      <c r="A1424">
        <v>13</v>
      </c>
      <c r="B1424" t="s">
        <v>37</v>
      </c>
      <c r="C1424">
        <v>150</v>
      </c>
      <c r="D1424">
        <v>3000</v>
      </c>
      <c r="E1424">
        <v>9</v>
      </c>
      <c r="F1424">
        <v>0</v>
      </c>
      <c r="G1424">
        <v>0</v>
      </c>
      <c r="H1424" t="s">
        <v>33</v>
      </c>
      <c r="I1424">
        <v>1</v>
      </c>
      <c r="J1424" s="8" t="str">
        <f t="shared" si="44"/>
        <v>TNEG</v>
      </c>
      <c r="K1424">
        <v>0</v>
      </c>
      <c r="L1424" t="s">
        <v>34</v>
      </c>
      <c r="M1424">
        <v>132.41142857142901</v>
      </c>
      <c r="N1424">
        <v>354.2</v>
      </c>
      <c r="O1424">
        <v>5</v>
      </c>
      <c r="P1424">
        <v>2</v>
      </c>
      <c r="Q1424">
        <v>132.41142857142901</v>
      </c>
      <c r="R1424">
        <v>354.2</v>
      </c>
      <c r="S1424">
        <v>5</v>
      </c>
      <c r="T1424">
        <v>2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2.839</v>
      </c>
      <c r="AA1424">
        <v>2.839</v>
      </c>
      <c r="AB1424">
        <v>-1</v>
      </c>
      <c r="AC1424">
        <v>-1</v>
      </c>
      <c r="AD1424" s="8">
        <f t="shared" si="45"/>
        <v>1</v>
      </c>
      <c r="AE1424">
        <v>1230</v>
      </c>
      <c r="AF1424">
        <v>100017</v>
      </c>
      <c r="AG1424">
        <v>474</v>
      </c>
      <c r="AH1424" t="s">
        <v>41</v>
      </c>
      <c r="AI1424">
        <v>594</v>
      </c>
      <c r="AJ1424">
        <v>594</v>
      </c>
      <c r="AK1424">
        <v>5</v>
      </c>
    </row>
    <row r="1425" spans="1:37" x14ac:dyDescent="0.2">
      <c r="A1425">
        <v>13</v>
      </c>
      <c r="B1425" t="s">
        <v>37</v>
      </c>
      <c r="C1425">
        <v>150</v>
      </c>
      <c r="D1425">
        <v>3000</v>
      </c>
      <c r="E1425">
        <v>10</v>
      </c>
      <c r="F1425">
        <v>0</v>
      </c>
      <c r="G1425">
        <v>0</v>
      </c>
      <c r="H1425" t="s">
        <v>33</v>
      </c>
      <c r="I1425">
        <v>1</v>
      </c>
      <c r="J1425" s="8" t="str">
        <f t="shared" si="44"/>
        <v>TNEG</v>
      </c>
      <c r="K1425">
        <v>0</v>
      </c>
      <c r="L1425" t="s">
        <v>34</v>
      </c>
      <c r="M1425">
        <v>60.4914285714286</v>
      </c>
      <c r="N1425">
        <v>117.44</v>
      </c>
      <c r="O1425">
        <v>2</v>
      </c>
      <c r="P1425">
        <v>1</v>
      </c>
      <c r="Q1425">
        <v>60.4914285714286</v>
      </c>
      <c r="R1425">
        <v>117.44</v>
      </c>
      <c r="S1425">
        <v>2</v>
      </c>
      <c r="T1425">
        <v>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3.1549999999999998</v>
      </c>
      <c r="AA1425">
        <v>3.1549999999999998</v>
      </c>
      <c r="AB1425">
        <v>-1</v>
      </c>
      <c r="AC1425">
        <v>-1</v>
      </c>
      <c r="AD1425" s="8">
        <f t="shared" si="45"/>
        <v>1</v>
      </c>
      <c r="AE1425">
        <v>1497</v>
      </c>
      <c r="AF1425">
        <v>102018</v>
      </c>
      <c r="AG1425">
        <v>1425</v>
      </c>
      <c r="AH1425" t="s">
        <v>41</v>
      </c>
      <c r="AI1425">
        <v>594</v>
      </c>
      <c r="AJ1425">
        <v>594</v>
      </c>
      <c r="AK1425">
        <v>5</v>
      </c>
    </row>
    <row r="1426" spans="1:37" x14ac:dyDescent="0.2">
      <c r="A1426">
        <v>13</v>
      </c>
      <c r="B1426" t="s">
        <v>37</v>
      </c>
      <c r="C1426">
        <v>150</v>
      </c>
      <c r="D1426">
        <v>3000</v>
      </c>
      <c r="E1426">
        <v>11</v>
      </c>
      <c r="F1426">
        <v>0</v>
      </c>
      <c r="G1426">
        <v>0</v>
      </c>
      <c r="H1426" t="s">
        <v>33</v>
      </c>
      <c r="I1426">
        <v>1</v>
      </c>
      <c r="J1426" s="8" t="str">
        <f t="shared" si="44"/>
        <v>TNEG</v>
      </c>
      <c r="K1426">
        <v>0</v>
      </c>
      <c r="L1426" t="s">
        <v>34</v>
      </c>
      <c r="M1426">
        <v>279.25142857142902</v>
      </c>
      <c r="N1426">
        <v>195.36</v>
      </c>
      <c r="O1426">
        <v>3</v>
      </c>
      <c r="P1426">
        <v>4</v>
      </c>
      <c r="Q1426">
        <v>279.25142857142902</v>
      </c>
      <c r="R1426">
        <v>195.36</v>
      </c>
      <c r="S1426">
        <v>3</v>
      </c>
      <c r="T1426">
        <v>4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3.47</v>
      </c>
      <c r="AA1426">
        <v>3.47</v>
      </c>
      <c r="AB1426">
        <v>-1</v>
      </c>
      <c r="AC1426">
        <v>-1</v>
      </c>
      <c r="AD1426" s="8">
        <f t="shared" si="45"/>
        <v>1</v>
      </c>
      <c r="AE1426">
        <v>1360</v>
      </c>
      <c r="AF1426">
        <v>103882</v>
      </c>
      <c r="AG1426">
        <v>624</v>
      </c>
      <c r="AH1426" t="s">
        <v>41</v>
      </c>
      <c r="AI1426">
        <v>594</v>
      </c>
      <c r="AJ1426">
        <v>594</v>
      </c>
      <c r="AK1426">
        <v>5</v>
      </c>
    </row>
    <row r="1427" spans="1:37" x14ac:dyDescent="0.2">
      <c r="A1427">
        <v>13</v>
      </c>
      <c r="B1427" t="s">
        <v>37</v>
      </c>
      <c r="C1427">
        <v>150</v>
      </c>
      <c r="D1427">
        <v>3000</v>
      </c>
      <c r="E1427">
        <v>12</v>
      </c>
      <c r="F1427">
        <v>1</v>
      </c>
      <c r="G1427">
        <v>1</v>
      </c>
      <c r="H1427" t="s">
        <v>36</v>
      </c>
      <c r="I1427">
        <v>1</v>
      </c>
      <c r="J1427" s="8" t="str">
        <f t="shared" si="44"/>
        <v xml:space="preserve">HIT </v>
      </c>
      <c r="K1427">
        <v>4</v>
      </c>
      <c r="L1427">
        <v>2</v>
      </c>
      <c r="M1427">
        <v>73.4914285714286</v>
      </c>
      <c r="N1427">
        <v>280.27999999999997</v>
      </c>
      <c r="O1427">
        <v>4</v>
      </c>
      <c r="P1427">
        <v>1</v>
      </c>
      <c r="Q1427">
        <v>223.331428571429</v>
      </c>
      <c r="R1427">
        <v>406.12</v>
      </c>
      <c r="S1427">
        <v>6</v>
      </c>
      <c r="T1427">
        <v>3</v>
      </c>
      <c r="U1427">
        <v>131.25</v>
      </c>
      <c r="V1427">
        <v>26.3125</v>
      </c>
      <c r="W1427">
        <v>1</v>
      </c>
      <c r="X1427">
        <v>2</v>
      </c>
      <c r="Y1427">
        <v>390.81034600430598</v>
      </c>
      <c r="Z1427">
        <v>2.524</v>
      </c>
      <c r="AA1427">
        <v>3.7850000000000001</v>
      </c>
      <c r="AB1427">
        <v>2.964</v>
      </c>
      <c r="AC1427">
        <v>0.44</v>
      </c>
      <c r="AD1427" s="8">
        <f t="shared" si="45"/>
        <v>0.44</v>
      </c>
      <c r="AE1427">
        <v>5768</v>
      </c>
      <c r="AF1427">
        <v>111363</v>
      </c>
      <c r="AG1427">
        <v>2033</v>
      </c>
      <c r="AH1427" t="s">
        <v>41</v>
      </c>
      <c r="AI1427">
        <v>594</v>
      </c>
      <c r="AJ1427">
        <v>594</v>
      </c>
      <c r="AK1427">
        <v>5</v>
      </c>
    </row>
    <row r="1428" spans="1:37" x14ac:dyDescent="0.2">
      <c r="A1428">
        <v>13</v>
      </c>
      <c r="B1428" t="s">
        <v>37</v>
      </c>
      <c r="C1428">
        <v>150</v>
      </c>
      <c r="D1428">
        <v>3000</v>
      </c>
      <c r="E1428">
        <v>13</v>
      </c>
      <c r="F1428">
        <v>1</v>
      </c>
      <c r="G1428">
        <v>2</v>
      </c>
      <c r="H1428" t="s">
        <v>36</v>
      </c>
      <c r="I1428">
        <v>1</v>
      </c>
      <c r="J1428" s="8" t="str">
        <f t="shared" si="44"/>
        <v xml:space="preserve">HIT </v>
      </c>
      <c r="K1428">
        <v>4</v>
      </c>
      <c r="L1428">
        <v>2</v>
      </c>
      <c r="M1428">
        <v>288.25142857142902</v>
      </c>
      <c r="N1428">
        <v>112.44</v>
      </c>
      <c r="O1428">
        <v>2</v>
      </c>
      <c r="P1428">
        <v>4</v>
      </c>
      <c r="Q1428">
        <v>132.41142857142901</v>
      </c>
      <c r="R1428">
        <v>354.2</v>
      </c>
      <c r="S1428">
        <v>5</v>
      </c>
      <c r="T1428">
        <v>2</v>
      </c>
      <c r="U1428">
        <v>268.25</v>
      </c>
      <c r="V1428">
        <v>69.3125</v>
      </c>
      <c r="W1428">
        <v>1</v>
      </c>
      <c r="X1428">
        <v>4</v>
      </c>
      <c r="Y1428">
        <v>315.61528027648598</v>
      </c>
      <c r="Z1428">
        <v>2.839</v>
      </c>
      <c r="AA1428">
        <v>4.101</v>
      </c>
      <c r="AB1428">
        <v>2.7919999999999998</v>
      </c>
      <c r="AC1428">
        <v>-4.7E-2</v>
      </c>
      <c r="AD1428" s="8">
        <f t="shared" si="45"/>
        <v>4.7E-2</v>
      </c>
      <c r="AE1428">
        <v>2475</v>
      </c>
      <c r="AF1428">
        <v>116325</v>
      </c>
      <c r="AG1428">
        <v>474</v>
      </c>
      <c r="AH1428" t="s">
        <v>41</v>
      </c>
      <c r="AI1428">
        <v>594</v>
      </c>
      <c r="AJ1428">
        <v>594</v>
      </c>
      <c r="AK1428">
        <v>5</v>
      </c>
    </row>
    <row r="1429" spans="1:37" x14ac:dyDescent="0.2">
      <c r="A1429">
        <v>13</v>
      </c>
      <c r="B1429" t="s">
        <v>37</v>
      </c>
      <c r="C1429">
        <v>150</v>
      </c>
      <c r="D1429">
        <v>3000</v>
      </c>
      <c r="E1429">
        <v>14</v>
      </c>
      <c r="F1429">
        <v>0</v>
      </c>
      <c r="G1429">
        <v>0</v>
      </c>
      <c r="H1429" t="s">
        <v>33</v>
      </c>
      <c r="I1429">
        <v>1</v>
      </c>
      <c r="J1429" s="8" t="str">
        <f t="shared" si="44"/>
        <v>TNEG</v>
      </c>
      <c r="K1429">
        <v>0</v>
      </c>
      <c r="L1429" t="s">
        <v>34</v>
      </c>
      <c r="M1429">
        <v>54.4914285714286</v>
      </c>
      <c r="N1429">
        <v>492.04</v>
      </c>
      <c r="O1429">
        <v>7</v>
      </c>
      <c r="P1429">
        <v>1</v>
      </c>
      <c r="Q1429">
        <v>54.4914285714286</v>
      </c>
      <c r="R1429">
        <v>492.04</v>
      </c>
      <c r="S1429">
        <v>7</v>
      </c>
      <c r="T1429">
        <v>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4.4160000000000004</v>
      </c>
      <c r="AA1429">
        <v>4.4160000000000004</v>
      </c>
      <c r="AB1429">
        <v>-1</v>
      </c>
      <c r="AC1429">
        <v>-1</v>
      </c>
      <c r="AD1429" s="8">
        <f t="shared" si="45"/>
        <v>1</v>
      </c>
      <c r="AE1429">
        <v>1754</v>
      </c>
      <c r="AF1429">
        <v>119082</v>
      </c>
      <c r="AG1429">
        <v>1088</v>
      </c>
      <c r="AH1429" t="s">
        <v>41</v>
      </c>
      <c r="AI1429">
        <v>594</v>
      </c>
      <c r="AJ1429">
        <v>594</v>
      </c>
      <c r="AK1429">
        <v>5</v>
      </c>
    </row>
    <row r="1430" spans="1:37" x14ac:dyDescent="0.2">
      <c r="A1430">
        <v>13</v>
      </c>
      <c r="B1430" t="s">
        <v>37</v>
      </c>
      <c r="C1430">
        <v>150</v>
      </c>
      <c r="D1430">
        <v>3000</v>
      </c>
      <c r="E1430">
        <v>15</v>
      </c>
      <c r="F1430">
        <v>0</v>
      </c>
      <c r="G1430">
        <v>0</v>
      </c>
      <c r="H1430" t="s">
        <v>33</v>
      </c>
      <c r="I1430">
        <v>1</v>
      </c>
      <c r="J1430" s="8" t="str">
        <f t="shared" si="44"/>
        <v>TNEG</v>
      </c>
      <c r="K1430">
        <v>0</v>
      </c>
      <c r="L1430" t="s">
        <v>34</v>
      </c>
      <c r="M1430">
        <v>208.331428571429</v>
      </c>
      <c r="N1430">
        <v>489.04</v>
      </c>
      <c r="O1430">
        <v>7</v>
      </c>
      <c r="P1430">
        <v>3</v>
      </c>
      <c r="Q1430">
        <v>208.331428571429</v>
      </c>
      <c r="R1430">
        <v>489.04</v>
      </c>
      <c r="S1430">
        <v>7</v>
      </c>
      <c r="T1430">
        <v>3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4.7320000000000002</v>
      </c>
      <c r="AA1430">
        <v>4.7320000000000002</v>
      </c>
      <c r="AB1430">
        <v>-1</v>
      </c>
      <c r="AC1430">
        <v>-1</v>
      </c>
      <c r="AD1430" s="8">
        <f t="shared" si="45"/>
        <v>1</v>
      </c>
      <c r="AE1430">
        <v>1261</v>
      </c>
      <c r="AF1430">
        <v>120850</v>
      </c>
      <c r="AG1430">
        <v>154</v>
      </c>
      <c r="AH1430" t="s">
        <v>41</v>
      </c>
      <c r="AI1430">
        <v>594</v>
      </c>
      <c r="AJ1430">
        <v>594</v>
      </c>
      <c r="AK1430">
        <v>5</v>
      </c>
    </row>
    <row r="1431" spans="1:37" x14ac:dyDescent="0.2">
      <c r="A1431">
        <v>13</v>
      </c>
      <c r="B1431" t="s">
        <v>37</v>
      </c>
      <c r="C1431">
        <v>150</v>
      </c>
      <c r="D1431">
        <v>3000</v>
      </c>
      <c r="E1431">
        <v>16</v>
      </c>
      <c r="F1431">
        <v>1</v>
      </c>
      <c r="G1431">
        <v>3</v>
      </c>
      <c r="H1431" t="s">
        <v>33</v>
      </c>
      <c r="I1431">
        <v>0</v>
      </c>
      <c r="J1431" s="8" t="str">
        <f t="shared" si="44"/>
        <v>MISS</v>
      </c>
      <c r="K1431">
        <v>11</v>
      </c>
      <c r="L1431">
        <v>3</v>
      </c>
      <c r="M1431">
        <v>54.4914285714286</v>
      </c>
      <c r="N1431">
        <v>492.04</v>
      </c>
      <c r="O1431">
        <v>7</v>
      </c>
      <c r="P1431">
        <v>1</v>
      </c>
      <c r="Q1431">
        <v>208.331428571429</v>
      </c>
      <c r="R1431">
        <v>489.04</v>
      </c>
      <c r="S1431">
        <v>7</v>
      </c>
      <c r="T1431">
        <v>3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1.577</v>
      </c>
      <c r="AA1431">
        <v>5.0469999999999997</v>
      </c>
      <c r="AB1431">
        <v>-1</v>
      </c>
      <c r="AC1431">
        <v>-1</v>
      </c>
      <c r="AD1431" s="8">
        <f t="shared" si="45"/>
        <v>1</v>
      </c>
      <c r="AE1431">
        <v>1134</v>
      </c>
      <c r="AF1431">
        <v>122491</v>
      </c>
      <c r="AG1431">
        <v>533</v>
      </c>
      <c r="AH1431" t="s">
        <v>41</v>
      </c>
      <c r="AI1431">
        <v>594</v>
      </c>
      <c r="AJ1431">
        <v>594</v>
      </c>
      <c r="AK1431">
        <v>5</v>
      </c>
    </row>
    <row r="1432" spans="1:37" x14ac:dyDescent="0.2">
      <c r="A1432">
        <v>13</v>
      </c>
      <c r="B1432" t="s">
        <v>37</v>
      </c>
      <c r="C1432">
        <v>150</v>
      </c>
      <c r="D1432">
        <v>3000</v>
      </c>
      <c r="E1432">
        <v>17</v>
      </c>
      <c r="F1432">
        <v>0</v>
      </c>
      <c r="G1432">
        <v>0</v>
      </c>
      <c r="H1432" t="s">
        <v>33</v>
      </c>
      <c r="I1432">
        <v>1</v>
      </c>
      <c r="J1432" s="8" t="str">
        <f t="shared" si="44"/>
        <v>TNEG</v>
      </c>
      <c r="K1432">
        <v>0</v>
      </c>
      <c r="L1432" t="s">
        <v>34</v>
      </c>
      <c r="M1432">
        <v>219.331428571429</v>
      </c>
      <c r="N1432">
        <v>45.52</v>
      </c>
      <c r="O1432">
        <v>1</v>
      </c>
      <c r="P1432">
        <v>3</v>
      </c>
      <c r="Q1432">
        <v>219.331428571429</v>
      </c>
      <c r="R1432">
        <v>45.52</v>
      </c>
      <c r="S1432">
        <v>1</v>
      </c>
      <c r="T1432">
        <v>3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5.3630000000000004</v>
      </c>
      <c r="AA1432">
        <v>5.3630000000000004</v>
      </c>
      <c r="AB1432">
        <v>-1</v>
      </c>
      <c r="AC1432">
        <v>-1</v>
      </c>
      <c r="AD1432" s="8">
        <f t="shared" si="45"/>
        <v>1</v>
      </c>
      <c r="AE1432">
        <v>2207</v>
      </c>
      <c r="AF1432">
        <v>125204</v>
      </c>
      <c r="AG1432">
        <v>1711</v>
      </c>
      <c r="AH1432" t="s">
        <v>41</v>
      </c>
      <c r="AI1432">
        <v>594</v>
      </c>
      <c r="AJ1432">
        <v>594</v>
      </c>
      <c r="AK1432">
        <v>5</v>
      </c>
    </row>
    <row r="1433" spans="1:37" x14ac:dyDescent="0.2">
      <c r="A1433">
        <v>13</v>
      </c>
      <c r="B1433" t="s">
        <v>37</v>
      </c>
      <c r="C1433">
        <v>150</v>
      </c>
      <c r="D1433">
        <v>3000</v>
      </c>
      <c r="E1433">
        <v>18</v>
      </c>
      <c r="F1433">
        <v>0</v>
      </c>
      <c r="G1433">
        <v>0</v>
      </c>
      <c r="H1433" t="s">
        <v>33</v>
      </c>
      <c r="I1433">
        <v>1</v>
      </c>
      <c r="J1433" s="8" t="str">
        <f t="shared" si="44"/>
        <v>TNEG</v>
      </c>
      <c r="K1433">
        <v>0</v>
      </c>
      <c r="L1433" t="s">
        <v>34</v>
      </c>
      <c r="M1433">
        <v>73.4914285714286</v>
      </c>
      <c r="N1433">
        <v>280.27999999999997</v>
      </c>
      <c r="O1433">
        <v>4</v>
      </c>
      <c r="P1433">
        <v>1</v>
      </c>
      <c r="Q1433">
        <v>73.4914285714286</v>
      </c>
      <c r="R1433">
        <v>280.27999999999997</v>
      </c>
      <c r="S1433">
        <v>4</v>
      </c>
      <c r="T1433">
        <v>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5.6779999999999999</v>
      </c>
      <c r="AA1433">
        <v>5.6779999999999999</v>
      </c>
      <c r="AB1433">
        <v>-1</v>
      </c>
      <c r="AC1433">
        <v>-1</v>
      </c>
      <c r="AD1433" s="8">
        <f t="shared" si="45"/>
        <v>1</v>
      </c>
      <c r="AE1433">
        <v>2142</v>
      </c>
      <c r="AF1433">
        <v>127852</v>
      </c>
      <c r="AG1433">
        <v>1396</v>
      </c>
      <c r="AH1433" t="s">
        <v>41</v>
      </c>
      <c r="AI1433">
        <v>594</v>
      </c>
      <c r="AJ1433">
        <v>594</v>
      </c>
      <c r="AK1433">
        <v>5</v>
      </c>
    </row>
    <row r="1434" spans="1:37" x14ac:dyDescent="0.2">
      <c r="A1434">
        <v>13</v>
      </c>
      <c r="B1434" t="s">
        <v>37</v>
      </c>
      <c r="C1434">
        <v>150</v>
      </c>
      <c r="D1434">
        <v>3000</v>
      </c>
      <c r="E1434">
        <v>19</v>
      </c>
      <c r="F1434">
        <v>1</v>
      </c>
      <c r="G1434">
        <v>4</v>
      </c>
      <c r="H1434" t="s">
        <v>36</v>
      </c>
      <c r="I1434">
        <v>1</v>
      </c>
      <c r="J1434" s="8" t="str">
        <f t="shared" si="44"/>
        <v xml:space="preserve">HIT </v>
      </c>
      <c r="K1434">
        <v>12</v>
      </c>
      <c r="L1434">
        <v>4</v>
      </c>
      <c r="M1434">
        <v>498.01142857142901</v>
      </c>
      <c r="N1434">
        <v>500.04</v>
      </c>
      <c r="O1434">
        <v>7</v>
      </c>
      <c r="P1434">
        <v>7</v>
      </c>
      <c r="Q1434">
        <v>369.17142857142898</v>
      </c>
      <c r="R1434">
        <v>347.2</v>
      </c>
      <c r="S1434">
        <v>5</v>
      </c>
      <c r="T1434">
        <v>5</v>
      </c>
      <c r="U1434">
        <v>174.25</v>
      </c>
      <c r="V1434">
        <v>22.3125</v>
      </c>
      <c r="W1434">
        <v>1</v>
      </c>
      <c r="X1434">
        <v>2</v>
      </c>
      <c r="Y1434">
        <v>378.87498066324798</v>
      </c>
      <c r="Z1434">
        <v>2.2080000000000002</v>
      </c>
      <c r="AA1434">
        <v>5.9939999999999998</v>
      </c>
      <c r="AB1434">
        <v>1.246</v>
      </c>
      <c r="AC1434">
        <v>-0.96199999999999997</v>
      </c>
      <c r="AD1434" s="8">
        <f t="shared" si="45"/>
        <v>0.96199999999999997</v>
      </c>
      <c r="AE1434">
        <v>2359</v>
      </c>
      <c r="AF1434">
        <v>131900</v>
      </c>
      <c r="AG1434">
        <v>2026</v>
      </c>
      <c r="AH1434" t="s">
        <v>41</v>
      </c>
      <c r="AI1434">
        <v>594</v>
      </c>
      <c r="AJ1434">
        <v>594</v>
      </c>
      <c r="AK1434">
        <v>5</v>
      </c>
    </row>
    <row r="1435" spans="1:37" x14ac:dyDescent="0.2">
      <c r="A1435">
        <v>13</v>
      </c>
      <c r="B1435" t="s">
        <v>37</v>
      </c>
      <c r="C1435">
        <v>150</v>
      </c>
      <c r="D1435">
        <v>3000</v>
      </c>
      <c r="E1435">
        <v>20</v>
      </c>
      <c r="F1435">
        <v>1</v>
      </c>
      <c r="G1435">
        <v>5</v>
      </c>
      <c r="H1435" t="s">
        <v>36</v>
      </c>
      <c r="I1435">
        <v>1</v>
      </c>
      <c r="J1435" s="8" t="str">
        <f t="shared" si="44"/>
        <v xml:space="preserve">HIT </v>
      </c>
      <c r="K1435">
        <v>9</v>
      </c>
      <c r="L1435">
        <v>3</v>
      </c>
      <c r="M1435">
        <v>503.01142857142901</v>
      </c>
      <c r="N1435">
        <v>334.2</v>
      </c>
      <c r="O1435">
        <v>5</v>
      </c>
      <c r="P1435">
        <v>7</v>
      </c>
      <c r="Q1435">
        <v>279.25142857142902</v>
      </c>
      <c r="R1435">
        <v>195.36</v>
      </c>
      <c r="S1435">
        <v>3</v>
      </c>
      <c r="T1435">
        <v>4</v>
      </c>
      <c r="U1435">
        <v>463.25</v>
      </c>
      <c r="V1435">
        <v>212.3125</v>
      </c>
      <c r="W1435">
        <v>3</v>
      </c>
      <c r="X1435">
        <v>6</v>
      </c>
      <c r="Y1435">
        <v>184.777870817923</v>
      </c>
      <c r="Z1435">
        <v>3.47</v>
      </c>
      <c r="AA1435">
        <v>6.3090000000000002</v>
      </c>
      <c r="AB1435">
        <v>4.6820000000000004</v>
      </c>
      <c r="AC1435">
        <v>1.212</v>
      </c>
      <c r="AD1435" s="8">
        <f t="shared" si="45"/>
        <v>1.212</v>
      </c>
      <c r="AE1435">
        <v>2058</v>
      </c>
      <c r="AF1435">
        <v>135860</v>
      </c>
      <c r="AG1435">
        <v>624</v>
      </c>
      <c r="AH1435" t="s">
        <v>41</v>
      </c>
      <c r="AI1435">
        <v>594</v>
      </c>
      <c r="AJ1435">
        <v>594</v>
      </c>
      <c r="AK1435">
        <v>5</v>
      </c>
    </row>
    <row r="1436" spans="1:37" x14ac:dyDescent="0.2">
      <c r="A1436">
        <v>13</v>
      </c>
      <c r="B1436" t="s">
        <v>37</v>
      </c>
      <c r="C1436">
        <v>150</v>
      </c>
      <c r="D1436">
        <v>3000</v>
      </c>
      <c r="E1436">
        <v>21</v>
      </c>
      <c r="F1436">
        <v>1</v>
      </c>
      <c r="G1436">
        <v>6</v>
      </c>
      <c r="H1436" t="s">
        <v>36</v>
      </c>
      <c r="I1436">
        <v>1</v>
      </c>
      <c r="J1436" s="8" t="str">
        <f t="shared" si="44"/>
        <v xml:space="preserve">HIT </v>
      </c>
      <c r="K1436">
        <v>18</v>
      </c>
      <c r="L1436">
        <v>4</v>
      </c>
      <c r="M1436">
        <v>65.4914285714286</v>
      </c>
      <c r="N1436">
        <v>193.36</v>
      </c>
      <c r="O1436">
        <v>3</v>
      </c>
      <c r="P1436">
        <v>1</v>
      </c>
      <c r="Q1436">
        <v>443.09142857142899</v>
      </c>
      <c r="R1436">
        <v>348.2</v>
      </c>
      <c r="S1436">
        <v>5</v>
      </c>
      <c r="T1436">
        <v>6</v>
      </c>
      <c r="U1436">
        <v>62.25</v>
      </c>
      <c r="V1436">
        <v>44.3125</v>
      </c>
      <c r="W1436">
        <v>1</v>
      </c>
      <c r="X1436">
        <v>1</v>
      </c>
      <c r="Y1436">
        <v>487.224595410142</v>
      </c>
      <c r="Z1436">
        <v>0.94599999999999995</v>
      </c>
      <c r="AA1436">
        <v>6.625</v>
      </c>
      <c r="AB1436">
        <v>1.0740000000000001</v>
      </c>
      <c r="AC1436">
        <v>0.128</v>
      </c>
      <c r="AD1436" s="8">
        <f t="shared" si="45"/>
        <v>0.128</v>
      </c>
      <c r="AE1436">
        <v>1929</v>
      </c>
      <c r="AF1436">
        <v>139762</v>
      </c>
      <c r="AG1436">
        <v>1478</v>
      </c>
      <c r="AH1436" t="s">
        <v>41</v>
      </c>
      <c r="AI1436">
        <v>594</v>
      </c>
      <c r="AJ1436">
        <v>594</v>
      </c>
      <c r="AK1436">
        <v>5</v>
      </c>
    </row>
    <row r="1437" spans="1:37" x14ac:dyDescent="0.2">
      <c r="A1437">
        <v>13</v>
      </c>
      <c r="B1437" t="s">
        <v>37</v>
      </c>
      <c r="C1437">
        <v>150</v>
      </c>
      <c r="D1437">
        <v>3000</v>
      </c>
      <c r="E1437">
        <v>22</v>
      </c>
      <c r="F1437">
        <v>1</v>
      </c>
      <c r="G1437">
        <v>7</v>
      </c>
      <c r="H1437" t="s">
        <v>36</v>
      </c>
      <c r="I1437">
        <v>1</v>
      </c>
      <c r="J1437" s="8" t="str">
        <f t="shared" si="44"/>
        <v xml:space="preserve">HIT </v>
      </c>
      <c r="K1437">
        <v>12</v>
      </c>
      <c r="L1437">
        <v>4</v>
      </c>
      <c r="M1437">
        <v>141.41142857142901</v>
      </c>
      <c r="N1437">
        <v>415.12</v>
      </c>
      <c r="O1437">
        <v>6</v>
      </c>
      <c r="P1437">
        <v>2</v>
      </c>
      <c r="Q1437">
        <v>60.4914285714286</v>
      </c>
      <c r="R1437">
        <v>117.44</v>
      </c>
      <c r="S1437">
        <v>2</v>
      </c>
      <c r="T1437">
        <v>1</v>
      </c>
      <c r="U1437">
        <v>81.25</v>
      </c>
      <c r="V1437">
        <v>13.3125</v>
      </c>
      <c r="W1437">
        <v>1</v>
      </c>
      <c r="X1437">
        <v>1</v>
      </c>
      <c r="Y1437">
        <v>106.176525390526</v>
      </c>
      <c r="Z1437">
        <v>3.1549999999999998</v>
      </c>
      <c r="AA1437">
        <v>6.94</v>
      </c>
      <c r="AB1437">
        <v>3.1360000000000001</v>
      </c>
      <c r="AC1437">
        <v>-1.9E-2</v>
      </c>
      <c r="AD1437" s="8">
        <f t="shared" si="45"/>
        <v>1.9E-2</v>
      </c>
      <c r="AE1437">
        <v>3415</v>
      </c>
      <c r="AF1437">
        <v>145396</v>
      </c>
      <c r="AG1437">
        <v>1425</v>
      </c>
      <c r="AH1437" t="s">
        <v>41</v>
      </c>
      <c r="AI1437">
        <v>594</v>
      </c>
      <c r="AJ1437">
        <v>594</v>
      </c>
      <c r="AK1437">
        <v>5</v>
      </c>
    </row>
    <row r="1438" spans="1:37" x14ac:dyDescent="0.2">
      <c r="A1438">
        <v>13</v>
      </c>
      <c r="B1438" t="s">
        <v>37</v>
      </c>
      <c r="C1438">
        <v>150</v>
      </c>
      <c r="D1438">
        <v>3000</v>
      </c>
      <c r="E1438">
        <v>23</v>
      </c>
      <c r="F1438">
        <v>0</v>
      </c>
      <c r="G1438">
        <v>0</v>
      </c>
      <c r="H1438" t="s">
        <v>33</v>
      </c>
      <c r="I1438">
        <v>1</v>
      </c>
      <c r="J1438" s="8" t="str">
        <f t="shared" si="44"/>
        <v>TNEG</v>
      </c>
      <c r="K1438">
        <v>0</v>
      </c>
      <c r="L1438" t="s">
        <v>34</v>
      </c>
      <c r="M1438">
        <v>365.17142857142898</v>
      </c>
      <c r="N1438">
        <v>125.44</v>
      </c>
      <c r="O1438">
        <v>2</v>
      </c>
      <c r="P1438">
        <v>5</v>
      </c>
      <c r="Q1438">
        <v>365.17142857142898</v>
      </c>
      <c r="R1438">
        <v>125.44</v>
      </c>
      <c r="S1438">
        <v>2</v>
      </c>
      <c r="T1438">
        <v>5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7.2560000000000002</v>
      </c>
      <c r="AA1438">
        <v>7.2560000000000002</v>
      </c>
      <c r="AB1438">
        <v>-1</v>
      </c>
      <c r="AC1438">
        <v>-1</v>
      </c>
      <c r="AD1438" s="8">
        <f t="shared" si="45"/>
        <v>1</v>
      </c>
      <c r="AE1438">
        <v>1739</v>
      </c>
      <c r="AF1438">
        <v>148141</v>
      </c>
      <c r="AG1438">
        <v>1672</v>
      </c>
      <c r="AH1438" t="s">
        <v>41</v>
      </c>
      <c r="AI1438">
        <v>594</v>
      </c>
      <c r="AJ1438">
        <v>594</v>
      </c>
      <c r="AK1438">
        <v>5</v>
      </c>
    </row>
    <row r="1439" spans="1:37" x14ac:dyDescent="0.2">
      <c r="A1439">
        <v>13</v>
      </c>
      <c r="B1439" t="s">
        <v>37</v>
      </c>
      <c r="C1439">
        <v>150</v>
      </c>
      <c r="D1439">
        <v>3000</v>
      </c>
      <c r="E1439">
        <v>24</v>
      </c>
      <c r="F1439">
        <v>0</v>
      </c>
      <c r="G1439">
        <v>0</v>
      </c>
      <c r="H1439" t="s">
        <v>33</v>
      </c>
      <c r="I1439">
        <v>1</v>
      </c>
      <c r="J1439" s="8" t="str">
        <f t="shared" si="44"/>
        <v>TNEG</v>
      </c>
      <c r="K1439">
        <v>0</v>
      </c>
      <c r="L1439" t="s">
        <v>34</v>
      </c>
      <c r="M1439">
        <v>432.09142857142899</v>
      </c>
      <c r="N1439">
        <v>426.12</v>
      </c>
      <c r="O1439">
        <v>6</v>
      </c>
      <c r="P1439">
        <v>6</v>
      </c>
      <c r="Q1439">
        <v>432.09142857142899</v>
      </c>
      <c r="R1439">
        <v>426.12</v>
      </c>
      <c r="S1439">
        <v>6</v>
      </c>
      <c r="T1439">
        <v>6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7.5709999999999997</v>
      </c>
      <c r="AA1439">
        <v>7.5709999999999997</v>
      </c>
      <c r="AB1439">
        <v>-1</v>
      </c>
      <c r="AC1439">
        <v>-1</v>
      </c>
      <c r="AD1439" s="8">
        <f t="shared" si="45"/>
        <v>1</v>
      </c>
      <c r="AE1439">
        <v>1357</v>
      </c>
      <c r="AF1439">
        <v>150004</v>
      </c>
      <c r="AG1439">
        <v>1520</v>
      </c>
      <c r="AH1439" t="s">
        <v>41</v>
      </c>
      <c r="AI1439">
        <v>594</v>
      </c>
      <c r="AJ1439">
        <v>594</v>
      </c>
      <c r="AK1439">
        <v>5</v>
      </c>
    </row>
    <row r="1440" spans="1:37" x14ac:dyDescent="0.2">
      <c r="A1440">
        <v>13</v>
      </c>
      <c r="B1440" t="s">
        <v>37</v>
      </c>
      <c r="C1440">
        <v>150</v>
      </c>
      <c r="D1440">
        <v>3000</v>
      </c>
      <c r="E1440">
        <v>25</v>
      </c>
      <c r="F1440">
        <v>1</v>
      </c>
      <c r="G1440">
        <v>8</v>
      </c>
      <c r="H1440" t="s">
        <v>33</v>
      </c>
      <c r="I1440">
        <v>0</v>
      </c>
      <c r="J1440" s="8" t="str">
        <f t="shared" si="44"/>
        <v>MISS</v>
      </c>
      <c r="K1440">
        <v>24</v>
      </c>
      <c r="L1440">
        <v>5</v>
      </c>
      <c r="M1440">
        <v>144.41142857142901</v>
      </c>
      <c r="N1440">
        <v>111.44</v>
      </c>
      <c r="O1440">
        <v>2</v>
      </c>
      <c r="P1440">
        <v>2</v>
      </c>
      <c r="Q1440">
        <v>289.25142857142902</v>
      </c>
      <c r="R1440">
        <v>406.12</v>
      </c>
      <c r="S1440">
        <v>6</v>
      </c>
      <c r="T1440">
        <v>4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0.315</v>
      </c>
      <c r="AA1440">
        <v>7.8860000000000001</v>
      </c>
      <c r="AB1440">
        <v>-1</v>
      </c>
      <c r="AC1440">
        <v>-1</v>
      </c>
      <c r="AD1440" s="8">
        <f t="shared" si="45"/>
        <v>1</v>
      </c>
      <c r="AE1440">
        <v>1367</v>
      </c>
      <c r="AF1440">
        <v>151876</v>
      </c>
      <c r="AG1440">
        <v>759</v>
      </c>
      <c r="AH1440" t="s">
        <v>41</v>
      </c>
      <c r="AI1440">
        <v>594</v>
      </c>
      <c r="AJ1440">
        <v>594</v>
      </c>
      <c r="AK1440">
        <v>5</v>
      </c>
    </row>
    <row r="1441" spans="1:37" x14ac:dyDescent="0.2">
      <c r="A1441">
        <v>13</v>
      </c>
      <c r="B1441" t="s">
        <v>37</v>
      </c>
      <c r="C1441">
        <v>150</v>
      </c>
      <c r="D1441">
        <v>3000</v>
      </c>
      <c r="E1441">
        <v>26</v>
      </c>
      <c r="F1441">
        <v>1</v>
      </c>
      <c r="G1441">
        <v>9</v>
      </c>
      <c r="H1441" t="s">
        <v>36</v>
      </c>
      <c r="I1441">
        <v>1</v>
      </c>
      <c r="J1441" s="8" t="str">
        <f t="shared" si="44"/>
        <v xml:space="preserve">HIT </v>
      </c>
      <c r="K1441">
        <v>11</v>
      </c>
      <c r="L1441">
        <v>3</v>
      </c>
      <c r="M1441">
        <v>219.331428571429</v>
      </c>
      <c r="N1441">
        <v>45.52</v>
      </c>
      <c r="O1441">
        <v>1</v>
      </c>
      <c r="P1441">
        <v>3</v>
      </c>
      <c r="Q1441">
        <v>208.331428571429</v>
      </c>
      <c r="R1441">
        <v>489.04</v>
      </c>
      <c r="S1441">
        <v>7</v>
      </c>
      <c r="T1441">
        <v>3</v>
      </c>
      <c r="U1441">
        <v>98.25</v>
      </c>
      <c r="V1441">
        <v>34.3125</v>
      </c>
      <c r="W1441">
        <v>1</v>
      </c>
      <c r="X1441">
        <v>1</v>
      </c>
      <c r="Y1441">
        <v>467.86218074618603</v>
      </c>
      <c r="Z1441">
        <v>4.7320000000000002</v>
      </c>
      <c r="AA1441">
        <v>8.202</v>
      </c>
      <c r="AB1441">
        <v>3.4790000000000001</v>
      </c>
      <c r="AC1441">
        <v>-1.252</v>
      </c>
      <c r="AD1441" s="8">
        <f t="shared" si="45"/>
        <v>1.252</v>
      </c>
      <c r="AE1441">
        <v>3565</v>
      </c>
      <c r="AF1441">
        <v>156653</v>
      </c>
      <c r="AG1441">
        <v>154</v>
      </c>
      <c r="AH1441" t="s">
        <v>41</v>
      </c>
      <c r="AI1441">
        <v>594</v>
      </c>
      <c r="AJ1441">
        <v>594</v>
      </c>
      <c r="AK1441">
        <v>5</v>
      </c>
    </row>
    <row r="1442" spans="1:37" x14ac:dyDescent="0.2">
      <c r="A1442">
        <v>13</v>
      </c>
      <c r="B1442" t="s">
        <v>37</v>
      </c>
      <c r="C1442">
        <v>150</v>
      </c>
      <c r="D1442">
        <v>3000</v>
      </c>
      <c r="E1442">
        <v>27</v>
      </c>
      <c r="F1442">
        <v>1</v>
      </c>
      <c r="G1442">
        <v>10</v>
      </c>
      <c r="H1442" t="s">
        <v>36</v>
      </c>
      <c r="I1442">
        <v>1</v>
      </c>
      <c r="J1442" s="8" t="str">
        <f t="shared" si="44"/>
        <v xml:space="preserve">HIT </v>
      </c>
      <c r="K1442">
        <v>9</v>
      </c>
      <c r="L1442">
        <v>3</v>
      </c>
      <c r="M1442">
        <v>213.331428571429</v>
      </c>
      <c r="N1442">
        <v>258.27999999999997</v>
      </c>
      <c r="O1442">
        <v>4</v>
      </c>
      <c r="P1442">
        <v>3</v>
      </c>
      <c r="Q1442">
        <v>73.4914285714286</v>
      </c>
      <c r="R1442">
        <v>280.27999999999997</v>
      </c>
      <c r="S1442">
        <v>4</v>
      </c>
      <c r="T1442">
        <v>1</v>
      </c>
      <c r="U1442">
        <v>81.25</v>
      </c>
      <c r="V1442">
        <v>41.3125</v>
      </c>
      <c r="W1442">
        <v>1</v>
      </c>
      <c r="X1442">
        <v>1</v>
      </c>
      <c r="Y1442">
        <v>239.09341581662599</v>
      </c>
      <c r="Z1442">
        <v>5.6779999999999999</v>
      </c>
      <c r="AA1442">
        <v>8.5169999999999995</v>
      </c>
      <c r="AB1442">
        <v>5.7130000000000001</v>
      </c>
      <c r="AC1442">
        <v>3.5000000000000003E-2</v>
      </c>
      <c r="AD1442" s="8">
        <f t="shared" si="45"/>
        <v>3.5000000000000003E-2</v>
      </c>
      <c r="AE1442">
        <v>3019</v>
      </c>
      <c r="AF1442">
        <v>161597</v>
      </c>
      <c r="AG1442">
        <v>1396</v>
      </c>
      <c r="AH1442" t="s">
        <v>41</v>
      </c>
      <c r="AI1442">
        <v>594</v>
      </c>
      <c r="AJ1442">
        <v>594</v>
      </c>
      <c r="AK1442">
        <v>5</v>
      </c>
    </row>
    <row r="1443" spans="1:37" x14ac:dyDescent="0.2">
      <c r="A1443">
        <v>13</v>
      </c>
      <c r="B1443" t="s">
        <v>37</v>
      </c>
      <c r="C1443">
        <v>150</v>
      </c>
      <c r="D1443">
        <v>3000</v>
      </c>
      <c r="E1443">
        <v>28</v>
      </c>
      <c r="F1443">
        <v>0</v>
      </c>
      <c r="G1443">
        <v>0</v>
      </c>
      <c r="H1443" t="s">
        <v>33</v>
      </c>
      <c r="I1443">
        <v>1</v>
      </c>
      <c r="J1443" s="8" t="str">
        <f t="shared" si="44"/>
        <v>TNEG</v>
      </c>
      <c r="K1443">
        <v>0</v>
      </c>
      <c r="L1443" t="s">
        <v>34</v>
      </c>
      <c r="M1443">
        <v>133.41142857142901</v>
      </c>
      <c r="N1443">
        <v>201.36</v>
      </c>
      <c r="O1443">
        <v>3</v>
      </c>
      <c r="P1443">
        <v>2</v>
      </c>
      <c r="Q1443">
        <v>133.41142857142901</v>
      </c>
      <c r="R1443">
        <v>201.36</v>
      </c>
      <c r="S1443">
        <v>3</v>
      </c>
      <c r="T1443">
        <v>2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8.8330000000000002</v>
      </c>
      <c r="AA1443">
        <v>8.8330000000000002</v>
      </c>
      <c r="AB1443">
        <v>-1</v>
      </c>
      <c r="AC1443">
        <v>-1</v>
      </c>
      <c r="AD1443" s="8">
        <f t="shared" si="45"/>
        <v>1</v>
      </c>
      <c r="AE1443">
        <v>1521</v>
      </c>
      <c r="AF1443">
        <v>164124</v>
      </c>
      <c r="AG1443">
        <v>1238</v>
      </c>
      <c r="AH1443" t="s">
        <v>41</v>
      </c>
      <c r="AI1443">
        <v>594</v>
      </c>
      <c r="AJ1443">
        <v>594</v>
      </c>
      <c r="AK1443">
        <v>5</v>
      </c>
    </row>
    <row r="1444" spans="1:37" x14ac:dyDescent="0.2">
      <c r="A1444">
        <v>13</v>
      </c>
      <c r="B1444" t="s">
        <v>37</v>
      </c>
      <c r="C1444">
        <v>150</v>
      </c>
      <c r="D1444">
        <v>3000</v>
      </c>
      <c r="E1444">
        <v>29</v>
      </c>
      <c r="F1444">
        <v>0</v>
      </c>
      <c r="G1444">
        <v>0</v>
      </c>
      <c r="H1444" t="s">
        <v>33</v>
      </c>
      <c r="I1444">
        <v>1</v>
      </c>
      <c r="J1444" s="8" t="str">
        <f t="shared" si="44"/>
        <v>TNEG</v>
      </c>
      <c r="K1444">
        <v>0</v>
      </c>
      <c r="L1444" t="s">
        <v>34</v>
      </c>
      <c r="M1444">
        <v>288.25142857142902</v>
      </c>
      <c r="N1444">
        <v>112.44</v>
      </c>
      <c r="O1444">
        <v>2</v>
      </c>
      <c r="P1444">
        <v>4</v>
      </c>
      <c r="Q1444">
        <v>288.25142857142902</v>
      </c>
      <c r="R1444">
        <v>112.44</v>
      </c>
      <c r="S1444">
        <v>2</v>
      </c>
      <c r="T1444">
        <v>4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9.1479999999999997</v>
      </c>
      <c r="AA1444">
        <v>9.1479999999999997</v>
      </c>
      <c r="AB1444">
        <v>-1</v>
      </c>
      <c r="AC1444">
        <v>-1</v>
      </c>
      <c r="AD1444" s="8">
        <f t="shared" si="45"/>
        <v>1</v>
      </c>
      <c r="AE1444">
        <v>1670</v>
      </c>
      <c r="AF1444">
        <v>166299</v>
      </c>
      <c r="AG1444">
        <v>944</v>
      </c>
      <c r="AH1444" t="s">
        <v>41</v>
      </c>
      <c r="AI1444">
        <v>594</v>
      </c>
      <c r="AJ1444">
        <v>594</v>
      </c>
      <c r="AK1444">
        <v>5</v>
      </c>
    </row>
    <row r="1445" spans="1:37" x14ac:dyDescent="0.2">
      <c r="A1445">
        <v>13</v>
      </c>
      <c r="B1445" t="s">
        <v>37</v>
      </c>
      <c r="C1445">
        <v>150</v>
      </c>
      <c r="D1445">
        <v>3000</v>
      </c>
      <c r="E1445">
        <v>30</v>
      </c>
      <c r="F1445">
        <v>0</v>
      </c>
      <c r="G1445">
        <v>0</v>
      </c>
      <c r="H1445" t="s">
        <v>33</v>
      </c>
      <c r="I1445">
        <v>1</v>
      </c>
      <c r="J1445" s="8" t="str">
        <f t="shared" si="44"/>
        <v>TNEG</v>
      </c>
      <c r="K1445">
        <v>0</v>
      </c>
      <c r="L1445" t="s">
        <v>34</v>
      </c>
      <c r="M1445">
        <v>275.25142857142902</v>
      </c>
      <c r="N1445">
        <v>266.27999999999997</v>
      </c>
      <c r="O1445">
        <v>4</v>
      </c>
      <c r="P1445">
        <v>4</v>
      </c>
      <c r="Q1445">
        <v>275.25142857142902</v>
      </c>
      <c r="R1445">
        <v>266.27999999999997</v>
      </c>
      <c r="S1445">
        <v>4</v>
      </c>
      <c r="T1445">
        <v>4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9.4640000000000004</v>
      </c>
      <c r="AA1445">
        <v>9.4640000000000004</v>
      </c>
      <c r="AB1445">
        <v>-1</v>
      </c>
      <c r="AC1445">
        <v>-1</v>
      </c>
      <c r="AD1445" s="8">
        <f t="shared" si="45"/>
        <v>1</v>
      </c>
      <c r="AE1445">
        <v>1426</v>
      </c>
      <c r="AF1445">
        <v>168230</v>
      </c>
      <c r="AG1445">
        <v>1358</v>
      </c>
      <c r="AH1445" t="s">
        <v>41</v>
      </c>
      <c r="AI1445">
        <v>594</v>
      </c>
      <c r="AJ1445">
        <v>594</v>
      </c>
      <c r="AK1445">
        <v>5</v>
      </c>
    </row>
    <row r="1446" spans="1:37" x14ac:dyDescent="0.2">
      <c r="A1446">
        <v>13</v>
      </c>
      <c r="B1446" t="s">
        <v>37</v>
      </c>
      <c r="C1446">
        <v>150</v>
      </c>
      <c r="D1446">
        <v>3000</v>
      </c>
      <c r="E1446">
        <v>31</v>
      </c>
      <c r="F1446">
        <v>0</v>
      </c>
      <c r="G1446">
        <v>0</v>
      </c>
      <c r="H1446" t="s">
        <v>33</v>
      </c>
      <c r="I1446">
        <v>1</v>
      </c>
      <c r="J1446" s="8" t="str">
        <f t="shared" si="44"/>
        <v>TNEG</v>
      </c>
      <c r="K1446">
        <v>0</v>
      </c>
      <c r="L1446" t="s">
        <v>34</v>
      </c>
      <c r="M1446">
        <v>73.4914285714286</v>
      </c>
      <c r="N1446">
        <v>280.27999999999997</v>
      </c>
      <c r="O1446">
        <v>4</v>
      </c>
      <c r="P1446">
        <v>1</v>
      </c>
      <c r="Q1446">
        <v>73.4914285714286</v>
      </c>
      <c r="R1446">
        <v>280.27999999999997</v>
      </c>
      <c r="S1446">
        <v>4</v>
      </c>
      <c r="T1446">
        <v>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9.7789999999999999</v>
      </c>
      <c r="AA1446">
        <v>9.7789999999999999</v>
      </c>
      <c r="AB1446">
        <v>-1</v>
      </c>
      <c r="AC1446">
        <v>-1</v>
      </c>
      <c r="AD1446" s="8">
        <f t="shared" si="45"/>
        <v>1</v>
      </c>
      <c r="AE1446">
        <v>1430</v>
      </c>
      <c r="AF1446">
        <v>170180</v>
      </c>
      <c r="AG1446">
        <v>1610</v>
      </c>
      <c r="AH1446" t="s">
        <v>41</v>
      </c>
      <c r="AI1446">
        <v>594</v>
      </c>
      <c r="AJ1446">
        <v>594</v>
      </c>
      <c r="AK1446">
        <v>5</v>
      </c>
    </row>
    <row r="1447" spans="1:37" x14ac:dyDescent="0.2">
      <c r="A1447">
        <v>13</v>
      </c>
      <c r="B1447" t="s">
        <v>37</v>
      </c>
      <c r="C1447">
        <v>150</v>
      </c>
      <c r="D1447">
        <v>3000</v>
      </c>
      <c r="E1447">
        <v>32</v>
      </c>
      <c r="F1447">
        <v>0</v>
      </c>
      <c r="G1447">
        <v>0</v>
      </c>
      <c r="H1447" t="s">
        <v>33</v>
      </c>
      <c r="I1447">
        <v>1</v>
      </c>
      <c r="J1447" s="8" t="str">
        <f t="shared" si="44"/>
        <v>TNEG</v>
      </c>
      <c r="K1447">
        <v>0</v>
      </c>
      <c r="L1447" t="s">
        <v>34</v>
      </c>
      <c r="M1447">
        <v>133.41142857142901</v>
      </c>
      <c r="N1447">
        <v>201.36</v>
      </c>
      <c r="O1447">
        <v>3</v>
      </c>
      <c r="P1447">
        <v>2</v>
      </c>
      <c r="Q1447">
        <v>133.41142857142901</v>
      </c>
      <c r="R1447">
        <v>201.36</v>
      </c>
      <c r="S1447">
        <v>3</v>
      </c>
      <c r="T1447">
        <v>2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10.095000000000001</v>
      </c>
      <c r="AA1447">
        <v>10.095000000000001</v>
      </c>
      <c r="AB1447">
        <v>-1</v>
      </c>
      <c r="AC1447">
        <v>-1</v>
      </c>
      <c r="AD1447" s="8">
        <f t="shared" si="45"/>
        <v>1</v>
      </c>
      <c r="AE1447">
        <v>1422</v>
      </c>
      <c r="AF1447">
        <v>172109</v>
      </c>
      <c r="AG1447">
        <v>297</v>
      </c>
      <c r="AH1447" t="s">
        <v>41</v>
      </c>
      <c r="AI1447">
        <v>594</v>
      </c>
      <c r="AJ1447">
        <v>594</v>
      </c>
      <c r="AK1447">
        <v>5</v>
      </c>
    </row>
    <row r="1448" spans="1:37" x14ac:dyDescent="0.2">
      <c r="A1448">
        <v>13</v>
      </c>
      <c r="B1448" t="s">
        <v>37</v>
      </c>
      <c r="C1448">
        <v>150</v>
      </c>
      <c r="D1448">
        <v>3000</v>
      </c>
      <c r="E1448">
        <v>33</v>
      </c>
      <c r="F1448">
        <v>1</v>
      </c>
      <c r="G1448">
        <v>11</v>
      </c>
      <c r="H1448" t="s">
        <v>36</v>
      </c>
      <c r="I1448">
        <v>1</v>
      </c>
      <c r="J1448" s="8" t="str">
        <f t="shared" si="44"/>
        <v xml:space="preserve">HIT </v>
      </c>
      <c r="K1448">
        <v>3</v>
      </c>
      <c r="L1448">
        <v>2</v>
      </c>
      <c r="M1448">
        <v>513.01142857142895</v>
      </c>
      <c r="N1448">
        <v>186.36</v>
      </c>
      <c r="O1448">
        <v>3</v>
      </c>
      <c r="P1448">
        <v>7</v>
      </c>
      <c r="Q1448">
        <v>275.25142857142902</v>
      </c>
      <c r="R1448">
        <v>266.27999999999997</v>
      </c>
      <c r="S1448">
        <v>4</v>
      </c>
      <c r="T1448">
        <v>4</v>
      </c>
      <c r="U1448">
        <v>85.25</v>
      </c>
      <c r="V1448">
        <v>27.3125</v>
      </c>
      <c r="W1448">
        <v>1</v>
      </c>
      <c r="X1448">
        <v>1</v>
      </c>
      <c r="Y1448">
        <v>305.29659171932099</v>
      </c>
      <c r="Z1448">
        <v>9.4640000000000004</v>
      </c>
      <c r="AA1448">
        <v>10.41</v>
      </c>
      <c r="AB1448">
        <v>9.1489999999999991</v>
      </c>
      <c r="AC1448">
        <v>-0.314</v>
      </c>
      <c r="AD1448" s="8">
        <f t="shared" si="45"/>
        <v>0.314</v>
      </c>
      <c r="AE1448">
        <v>3031</v>
      </c>
      <c r="AF1448">
        <v>176470</v>
      </c>
      <c r="AG1448">
        <v>1358</v>
      </c>
      <c r="AH1448" t="s">
        <v>41</v>
      </c>
      <c r="AI1448">
        <v>594</v>
      </c>
      <c r="AJ1448">
        <v>594</v>
      </c>
      <c r="AK1448">
        <v>5</v>
      </c>
    </row>
    <row r="1449" spans="1:37" x14ac:dyDescent="0.2">
      <c r="A1449">
        <v>13</v>
      </c>
      <c r="B1449" t="s">
        <v>37</v>
      </c>
      <c r="C1449">
        <v>150</v>
      </c>
      <c r="D1449">
        <v>3000</v>
      </c>
      <c r="E1449">
        <v>34</v>
      </c>
      <c r="F1449">
        <v>1</v>
      </c>
      <c r="G1449">
        <v>12</v>
      </c>
      <c r="H1449" t="s">
        <v>36</v>
      </c>
      <c r="I1449">
        <v>1</v>
      </c>
      <c r="J1449" s="8" t="str">
        <f t="shared" si="44"/>
        <v xml:space="preserve">HIT </v>
      </c>
      <c r="K1449">
        <v>5</v>
      </c>
      <c r="L1449">
        <v>2</v>
      </c>
      <c r="M1449">
        <v>219.331428571429</v>
      </c>
      <c r="N1449">
        <v>45.52</v>
      </c>
      <c r="O1449">
        <v>1</v>
      </c>
      <c r="P1449">
        <v>3</v>
      </c>
      <c r="Q1449">
        <v>288.25142857142902</v>
      </c>
      <c r="R1449">
        <v>112.44</v>
      </c>
      <c r="S1449">
        <v>2</v>
      </c>
      <c r="T1449">
        <v>4</v>
      </c>
      <c r="U1449">
        <v>86.25</v>
      </c>
      <c r="V1449">
        <v>22.3125</v>
      </c>
      <c r="W1449">
        <v>1</v>
      </c>
      <c r="X1449">
        <v>1</v>
      </c>
      <c r="Y1449">
        <v>221.19571289052601</v>
      </c>
      <c r="Z1449">
        <v>9.1479999999999997</v>
      </c>
      <c r="AA1449">
        <v>10.726000000000001</v>
      </c>
      <c r="AB1449">
        <v>9.4930000000000003</v>
      </c>
      <c r="AC1449">
        <v>0.34499999999999997</v>
      </c>
      <c r="AD1449" s="8">
        <f t="shared" si="45"/>
        <v>0.34499999999999997</v>
      </c>
      <c r="AE1449">
        <v>2018</v>
      </c>
      <c r="AF1449">
        <v>180407</v>
      </c>
      <c r="AG1449">
        <v>944</v>
      </c>
      <c r="AH1449" t="s">
        <v>41</v>
      </c>
      <c r="AI1449">
        <v>594</v>
      </c>
      <c r="AJ1449">
        <v>594</v>
      </c>
      <c r="AK1449">
        <v>5</v>
      </c>
    </row>
    <row r="1450" spans="1:37" x14ac:dyDescent="0.2">
      <c r="A1450">
        <v>13</v>
      </c>
      <c r="B1450" t="s">
        <v>37</v>
      </c>
      <c r="C1450">
        <v>150</v>
      </c>
      <c r="D1450">
        <v>3000</v>
      </c>
      <c r="E1450">
        <v>35</v>
      </c>
      <c r="F1450">
        <v>0</v>
      </c>
      <c r="G1450">
        <v>0</v>
      </c>
      <c r="H1450" t="s">
        <v>33</v>
      </c>
      <c r="I1450">
        <v>1</v>
      </c>
      <c r="J1450" s="8" t="str">
        <f t="shared" si="44"/>
        <v>TNEG</v>
      </c>
      <c r="K1450">
        <v>0</v>
      </c>
      <c r="L1450" t="s">
        <v>34</v>
      </c>
      <c r="M1450">
        <v>136.41142857142901</v>
      </c>
      <c r="N1450">
        <v>490.04</v>
      </c>
      <c r="O1450">
        <v>7</v>
      </c>
      <c r="P1450">
        <v>2</v>
      </c>
      <c r="Q1450">
        <v>136.41142857142901</v>
      </c>
      <c r="R1450">
        <v>490.04</v>
      </c>
      <c r="S1450">
        <v>7</v>
      </c>
      <c r="T1450">
        <v>2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11.041</v>
      </c>
      <c r="AA1450">
        <v>11.041</v>
      </c>
      <c r="AB1450">
        <v>-1</v>
      </c>
      <c r="AC1450">
        <v>-1</v>
      </c>
      <c r="AD1450" s="8">
        <f t="shared" si="45"/>
        <v>1</v>
      </c>
      <c r="AE1450">
        <v>2563</v>
      </c>
      <c r="AF1450">
        <v>183975</v>
      </c>
      <c r="AG1450">
        <v>645</v>
      </c>
      <c r="AH1450" t="s">
        <v>41</v>
      </c>
      <c r="AI1450">
        <v>594</v>
      </c>
      <c r="AJ1450">
        <v>594</v>
      </c>
      <c r="AK1450">
        <v>5</v>
      </c>
    </row>
    <row r="1451" spans="1:37" x14ac:dyDescent="0.2">
      <c r="A1451">
        <v>13</v>
      </c>
      <c r="B1451" t="s">
        <v>37</v>
      </c>
      <c r="C1451">
        <v>150</v>
      </c>
      <c r="D1451">
        <v>3000</v>
      </c>
      <c r="E1451">
        <v>36</v>
      </c>
      <c r="F1451">
        <v>1</v>
      </c>
      <c r="G1451">
        <v>13</v>
      </c>
      <c r="H1451" t="s">
        <v>36</v>
      </c>
      <c r="I1451">
        <v>1</v>
      </c>
      <c r="J1451" s="8" t="str">
        <f t="shared" si="44"/>
        <v xml:space="preserve">HIT </v>
      </c>
      <c r="K1451">
        <v>12</v>
      </c>
      <c r="L1451">
        <v>4</v>
      </c>
      <c r="M1451">
        <v>497.01142857142901</v>
      </c>
      <c r="N1451">
        <v>125.44</v>
      </c>
      <c r="O1451">
        <v>2</v>
      </c>
      <c r="P1451">
        <v>7</v>
      </c>
      <c r="Q1451">
        <v>432.09142857142899</v>
      </c>
      <c r="R1451">
        <v>426.12</v>
      </c>
      <c r="S1451">
        <v>6</v>
      </c>
      <c r="T1451">
        <v>6</v>
      </c>
      <c r="U1451">
        <v>221.25</v>
      </c>
      <c r="V1451">
        <v>44.3125</v>
      </c>
      <c r="W1451">
        <v>1</v>
      </c>
      <c r="X1451">
        <v>3</v>
      </c>
      <c r="Y1451">
        <v>436.15487508256803</v>
      </c>
      <c r="Z1451">
        <v>7.5709999999999997</v>
      </c>
      <c r="AA1451">
        <v>11.356</v>
      </c>
      <c r="AB1451">
        <v>6.5720000000000001</v>
      </c>
      <c r="AC1451">
        <v>-0.999</v>
      </c>
      <c r="AD1451" s="8">
        <f t="shared" si="45"/>
        <v>0.999</v>
      </c>
      <c r="AE1451">
        <v>1621</v>
      </c>
      <c r="AF1451">
        <v>186918</v>
      </c>
      <c r="AG1451">
        <v>1520</v>
      </c>
      <c r="AH1451" t="s">
        <v>41</v>
      </c>
      <c r="AI1451">
        <v>594</v>
      </c>
      <c r="AJ1451">
        <v>594</v>
      </c>
      <c r="AK1451">
        <v>5</v>
      </c>
    </row>
    <row r="1452" spans="1:37" x14ac:dyDescent="0.2">
      <c r="A1452">
        <v>13</v>
      </c>
      <c r="B1452" t="s">
        <v>37</v>
      </c>
      <c r="C1452">
        <v>150</v>
      </c>
      <c r="D1452">
        <v>3000</v>
      </c>
      <c r="E1452">
        <v>37</v>
      </c>
      <c r="F1452">
        <v>1</v>
      </c>
      <c r="G1452">
        <v>14</v>
      </c>
      <c r="H1452" t="s">
        <v>36</v>
      </c>
      <c r="I1452">
        <v>1</v>
      </c>
      <c r="J1452" s="8" t="str">
        <f t="shared" si="44"/>
        <v xml:space="preserve">HIT </v>
      </c>
      <c r="K1452">
        <v>20</v>
      </c>
      <c r="L1452">
        <v>4</v>
      </c>
      <c r="M1452">
        <v>141.41142857142901</v>
      </c>
      <c r="N1452">
        <v>39.520000000000003</v>
      </c>
      <c r="O1452">
        <v>1</v>
      </c>
      <c r="P1452">
        <v>2</v>
      </c>
      <c r="Q1452">
        <v>219.331428571429</v>
      </c>
      <c r="R1452">
        <v>45.52</v>
      </c>
      <c r="S1452">
        <v>1</v>
      </c>
      <c r="T1452">
        <v>3</v>
      </c>
      <c r="U1452">
        <v>138.25</v>
      </c>
      <c r="V1452">
        <v>36.3125</v>
      </c>
      <c r="W1452">
        <v>1</v>
      </c>
      <c r="X1452">
        <v>2</v>
      </c>
      <c r="Y1452">
        <v>81.602549687088</v>
      </c>
      <c r="Z1452">
        <v>5.3630000000000004</v>
      </c>
      <c r="AA1452">
        <v>11.672000000000001</v>
      </c>
      <c r="AB1452">
        <v>4.3380000000000001</v>
      </c>
      <c r="AC1452">
        <v>-1.024</v>
      </c>
      <c r="AD1452" s="8">
        <f t="shared" si="45"/>
        <v>1.024</v>
      </c>
      <c r="AE1452">
        <v>2369</v>
      </c>
      <c r="AF1452">
        <v>191206</v>
      </c>
      <c r="AG1452">
        <v>1711</v>
      </c>
      <c r="AH1452" t="s">
        <v>41</v>
      </c>
      <c r="AI1452">
        <v>594</v>
      </c>
      <c r="AJ1452">
        <v>594</v>
      </c>
      <c r="AK1452">
        <v>5</v>
      </c>
    </row>
    <row r="1453" spans="1:37" x14ac:dyDescent="0.2">
      <c r="A1453">
        <v>13</v>
      </c>
      <c r="B1453" t="s">
        <v>37</v>
      </c>
      <c r="C1453">
        <v>150</v>
      </c>
      <c r="D1453">
        <v>3000</v>
      </c>
      <c r="E1453">
        <v>38</v>
      </c>
      <c r="F1453">
        <v>0</v>
      </c>
      <c r="G1453">
        <v>0</v>
      </c>
      <c r="H1453" t="s">
        <v>33</v>
      </c>
      <c r="I1453">
        <v>1</v>
      </c>
      <c r="J1453" s="8" t="str">
        <f t="shared" si="44"/>
        <v>TNEG</v>
      </c>
      <c r="K1453">
        <v>0</v>
      </c>
      <c r="L1453" t="s">
        <v>34</v>
      </c>
      <c r="M1453">
        <v>141.41142857142901</v>
      </c>
      <c r="N1453">
        <v>39.520000000000003</v>
      </c>
      <c r="O1453">
        <v>1</v>
      </c>
      <c r="P1453">
        <v>2</v>
      </c>
      <c r="Q1453">
        <v>141.41142857142901</v>
      </c>
      <c r="R1453">
        <v>39.520000000000003</v>
      </c>
      <c r="S1453">
        <v>1</v>
      </c>
      <c r="T1453">
        <v>2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11.987</v>
      </c>
      <c r="AA1453">
        <v>11.987</v>
      </c>
      <c r="AB1453">
        <v>-1</v>
      </c>
      <c r="AC1453">
        <v>-1</v>
      </c>
      <c r="AD1453" s="8">
        <f t="shared" si="45"/>
        <v>1</v>
      </c>
      <c r="AE1453">
        <v>2337</v>
      </c>
      <c r="AF1453">
        <v>194549</v>
      </c>
      <c r="AG1453">
        <v>772</v>
      </c>
      <c r="AH1453" t="s">
        <v>41</v>
      </c>
      <c r="AI1453">
        <v>594</v>
      </c>
      <c r="AJ1453">
        <v>594</v>
      </c>
      <c r="AK1453">
        <v>5</v>
      </c>
    </row>
    <row r="1454" spans="1:37" x14ac:dyDescent="0.2">
      <c r="A1454">
        <v>13</v>
      </c>
      <c r="B1454" t="s">
        <v>37</v>
      </c>
      <c r="C1454">
        <v>150</v>
      </c>
      <c r="D1454">
        <v>3000</v>
      </c>
      <c r="E1454">
        <v>39</v>
      </c>
      <c r="F1454">
        <v>0</v>
      </c>
      <c r="G1454">
        <v>0</v>
      </c>
      <c r="H1454" t="s">
        <v>33</v>
      </c>
      <c r="I1454">
        <v>1</v>
      </c>
      <c r="J1454" s="8" t="str">
        <f t="shared" si="44"/>
        <v>TNEG</v>
      </c>
      <c r="K1454">
        <v>0</v>
      </c>
      <c r="L1454" t="s">
        <v>34</v>
      </c>
      <c r="M1454">
        <v>513.01142857142895</v>
      </c>
      <c r="N1454">
        <v>417.12</v>
      </c>
      <c r="O1454">
        <v>6</v>
      </c>
      <c r="P1454">
        <v>7</v>
      </c>
      <c r="Q1454">
        <v>513.01142857142895</v>
      </c>
      <c r="R1454">
        <v>417.12</v>
      </c>
      <c r="S1454">
        <v>6</v>
      </c>
      <c r="T1454">
        <v>7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12.303000000000001</v>
      </c>
      <c r="AA1454">
        <v>12.303000000000001</v>
      </c>
      <c r="AB1454">
        <v>-1</v>
      </c>
      <c r="AC1454">
        <v>-1</v>
      </c>
      <c r="AD1454" s="8">
        <f t="shared" si="45"/>
        <v>1</v>
      </c>
      <c r="AE1454">
        <v>1432</v>
      </c>
      <c r="AF1454">
        <v>196487</v>
      </c>
      <c r="AG1454">
        <v>1355</v>
      </c>
      <c r="AH1454" t="s">
        <v>41</v>
      </c>
      <c r="AI1454">
        <v>594</v>
      </c>
      <c r="AJ1454">
        <v>594</v>
      </c>
      <c r="AK1454">
        <v>5</v>
      </c>
    </row>
    <row r="1455" spans="1:37" x14ac:dyDescent="0.2">
      <c r="A1455">
        <v>13</v>
      </c>
      <c r="B1455" t="s">
        <v>37</v>
      </c>
      <c r="C1455">
        <v>150</v>
      </c>
      <c r="D1455">
        <v>3000</v>
      </c>
      <c r="E1455">
        <v>40</v>
      </c>
      <c r="F1455">
        <v>1</v>
      </c>
      <c r="G1455">
        <v>15</v>
      </c>
      <c r="H1455" t="s">
        <v>36</v>
      </c>
      <c r="I1455">
        <v>1</v>
      </c>
      <c r="J1455" s="8" t="str">
        <f t="shared" si="44"/>
        <v xml:space="preserve">HIT </v>
      </c>
      <c r="K1455">
        <v>12</v>
      </c>
      <c r="L1455">
        <v>4</v>
      </c>
      <c r="M1455">
        <v>73.4914285714286</v>
      </c>
      <c r="N1455">
        <v>280.27999999999997</v>
      </c>
      <c r="O1455">
        <v>4</v>
      </c>
      <c r="P1455">
        <v>1</v>
      </c>
      <c r="Q1455">
        <v>133.41142857142901</v>
      </c>
      <c r="R1455">
        <v>201.36</v>
      </c>
      <c r="S1455">
        <v>3</v>
      </c>
      <c r="T1455">
        <v>2</v>
      </c>
      <c r="U1455">
        <v>87.25</v>
      </c>
      <c r="V1455">
        <v>19.3125</v>
      </c>
      <c r="W1455">
        <v>1</v>
      </c>
      <c r="X1455">
        <v>1</v>
      </c>
      <c r="Y1455">
        <v>187.808864923904</v>
      </c>
      <c r="Z1455">
        <v>8.8330000000000002</v>
      </c>
      <c r="AA1455">
        <v>12.618</v>
      </c>
      <c r="AB1455">
        <v>6.5720000000000001</v>
      </c>
      <c r="AC1455">
        <v>-2.2610000000000001</v>
      </c>
      <c r="AD1455" s="8">
        <f t="shared" si="45"/>
        <v>2.2610000000000001</v>
      </c>
      <c r="AE1455">
        <v>3108</v>
      </c>
      <c r="AF1455">
        <v>203285</v>
      </c>
      <c r="AG1455">
        <v>1238</v>
      </c>
      <c r="AH1455" t="s">
        <v>41</v>
      </c>
      <c r="AI1455">
        <v>594</v>
      </c>
      <c r="AJ1455">
        <v>594</v>
      </c>
      <c r="AK1455">
        <v>5</v>
      </c>
    </row>
    <row r="1456" spans="1:37" x14ac:dyDescent="0.2">
      <c r="A1456">
        <v>13</v>
      </c>
      <c r="B1456" t="s">
        <v>37</v>
      </c>
      <c r="C1456">
        <v>150</v>
      </c>
      <c r="D1456">
        <v>3000</v>
      </c>
      <c r="E1456">
        <v>41</v>
      </c>
      <c r="F1456">
        <v>1</v>
      </c>
      <c r="G1456">
        <v>16</v>
      </c>
      <c r="H1456" t="s">
        <v>36</v>
      </c>
      <c r="I1456">
        <v>1</v>
      </c>
      <c r="J1456" s="8" t="str">
        <f t="shared" si="44"/>
        <v xml:space="preserve">HIT </v>
      </c>
      <c r="K1456">
        <v>18</v>
      </c>
      <c r="L1456">
        <v>4</v>
      </c>
      <c r="M1456">
        <v>509.01142857142901</v>
      </c>
      <c r="N1456">
        <v>53.52</v>
      </c>
      <c r="O1456">
        <v>1</v>
      </c>
      <c r="P1456">
        <v>7</v>
      </c>
      <c r="Q1456">
        <v>365.17142857142898</v>
      </c>
      <c r="R1456">
        <v>125.44</v>
      </c>
      <c r="S1456">
        <v>2</v>
      </c>
      <c r="T1456">
        <v>5</v>
      </c>
      <c r="U1456">
        <v>80.25</v>
      </c>
      <c r="V1456">
        <v>36.3125</v>
      </c>
      <c r="W1456">
        <v>1</v>
      </c>
      <c r="X1456">
        <v>1</v>
      </c>
      <c r="Y1456">
        <v>298.53631557221598</v>
      </c>
      <c r="Z1456">
        <v>7.2560000000000002</v>
      </c>
      <c r="AA1456">
        <v>12.933999999999999</v>
      </c>
      <c r="AB1456">
        <v>3.3079999999999998</v>
      </c>
      <c r="AC1456">
        <v>-3.948</v>
      </c>
      <c r="AD1456" s="8">
        <f t="shared" si="45"/>
        <v>3.948</v>
      </c>
      <c r="AE1456">
        <v>2693</v>
      </c>
      <c r="AF1456">
        <v>207678</v>
      </c>
      <c r="AG1456">
        <v>1672</v>
      </c>
      <c r="AH1456" t="s">
        <v>41</v>
      </c>
      <c r="AI1456">
        <v>594</v>
      </c>
      <c r="AJ1456">
        <v>594</v>
      </c>
      <c r="AK1456">
        <v>5</v>
      </c>
    </row>
    <row r="1457" spans="1:37" x14ac:dyDescent="0.2">
      <c r="A1457">
        <v>13</v>
      </c>
      <c r="B1457" t="s">
        <v>37</v>
      </c>
      <c r="C1457">
        <v>150</v>
      </c>
      <c r="D1457">
        <v>3000</v>
      </c>
      <c r="E1457">
        <v>42</v>
      </c>
      <c r="F1457">
        <v>1</v>
      </c>
      <c r="G1457">
        <v>17</v>
      </c>
      <c r="H1457" t="s">
        <v>33</v>
      </c>
      <c r="I1457">
        <v>0</v>
      </c>
      <c r="J1457" s="8" t="str">
        <f t="shared" si="44"/>
        <v>MISS</v>
      </c>
      <c r="K1457">
        <v>3</v>
      </c>
      <c r="L1457">
        <v>2</v>
      </c>
      <c r="M1457">
        <v>54.4914285714286</v>
      </c>
      <c r="N1457">
        <v>492.04</v>
      </c>
      <c r="O1457">
        <v>7</v>
      </c>
      <c r="P1457">
        <v>1</v>
      </c>
      <c r="Q1457">
        <v>513.01142857142895</v>
      </c>
      <c r="R1457">
        <v>417.12</v>
      </c>
      <c r="S1457">
        <v>6</v>
      </c>
      <c r="T1457">
        <v>7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12.303000000000001</v>
      </c>
      <c r="AA1457">
        <v>13.249000000000001</v>
      </c>
      <c r="AB1457">
        <v>-1</v>
      </c>
      <c r="AC1457">
        <v>-1</v>
      </c>
      <c r="AD1457" s="8">
        <f t="shared" si="45"/>
        <v>1</v>
      </c>
      <c r="AE1457">
        <v>1923</v>
      </c>
      <c r="AF1457">
        <v>210603</v>
      </c>
      <c r="AG1457">
        <v>1355</v>
      </c>
      <c r="AH1457" t="s">
        <v>41</v>
      </c>
      <c r="AI1457">
        <v>594</v>
      </c>
      <c r="AJ1457">
        <v>594</v>
      </c>
      <c r="AK1457">
        <v>5</v>
      </c>
    </row>
    <row r="1458" spans="1:37" x14ac:dyDescent="0.2">
      <c r="A1458">
        <v>13</v>
      </c>
      <c r="B1458" t="s">
        <v>37</v>
      </c>
      <c r="C1458">
        <v>150</v>
      </c>
      <c r="D1458">
        <v>3000</v>
      </c>
      <c r="E1458">
        <v>43</v>
      </c>
      <c r="F1458">
        <v>0</v>
      </c>
      <c r="G1458">
        <v>0</v>
      </c>
      <c r="H1458" t="s">
        <v>33</v>
      </c>
      <c r="I1458">
        <v>1</v>
      </c>
      <c r="J1458" s="8" t="str">
        <f t="shared" si="44"/>
        <v>TNEG</v>
      </c>
      <c r="K1458">
        <v>0</v>
      </c>
      <c r="L1458" t="s">
        <v>34</v>
      </c>
      <c r="M1458">
        <v>502.01142857142901</v>
      </c>
      <c r="N1458">
        <v>258.27999999999997</v>
      </c>
      <c r="O1458">
        <v>4</v>
      </c>
      <c r="P1458">
        <v>7</v>
      </c>
      <c r="Q1458">
        <v>502.01142857142901</v>
      </c>
      <c r="R1458">
        <v>258.27999999999997</v>
      </c>
      <c r="S1458">
        <v>4</v>
      </c>
      <c r="T1458">
        <v>7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13.565</v>
      </c>
      <c r="AA1458">
        <v>13.565</v>
      </c>
      <c r="AB1458">
        <v>-1</v>
      </c>
      <c r="AC1458">
        <v>-1</v>
      </c>
      <c r="AD1458" s="8">
        <f t="shared" si="45"/>
        <v>1</v>
      </c>
      <c r="AE1458">
        <v>1609</v>
      </c>
      <c r="AF1458">
        <v>212715</v>
      </c>
      <c r="AG1458">
        <v>811</v>
      </c>
      <c r="AH1458" t="s">
        <v>41</v>
      </c>
      <c r="AI1458">
        <v>594</v>
      </c>
      <c r="AJ1458">
        <v>594</v>
      </c>
      <c r="AK1458">
        <v>5</v>
      </c>
    </row>
    <row r="1459" spans="1:37" x14ac:dyDescent="0.2">
      <c r="A1459">
        <v>13</v>
      </c>
      <c r="B1459" t="s">
        <v>37</v>
      </c>
      <c r="C1459">
        <v>150</v>
      </c>
      <c r="D1459">
        <v>3000</v>
      </c>
      <c r="E1459">
        <v>44</v>
      </c>
      <c r="F1459">
        <v>1</v>
      </c>
      <c r="G1459">
        <v>18</v>
      </c>
      <c r="H1459" t="s">
        <v>36</v>
      </c>
      <c r="I1459">
        <v>1</v>
      </c>
      <c r="J1459" s="8" t="str">
        <f t="shared" si="44"/>
        <v xml:space="preserve">HIT </v>
      </c>
      <c r="K1459">
        <v>42</v>
      </c>
      <c r="L1459">
        <v>5</v>
      </c>
      <c r="M1459">
        <v>502.01142857142901</v>
      </c>
      <c r="N1459">
        <v>258.27999999999997</v>
      </c>
      <c r="O1459">
        <v>4</v>
      </c>
      <c r="P1459">
        <v>7</v>
      </c>
      <c r="Q1459">
        <v>275.25142857142902</v>
      </c>
      <c r="R1459">
        <v>266.27999999999997</v>
      </c>
      <c r="S1459">
        <v>4</v>
      </c>
      <c r="T1459">
        <v>4</v>
      </c>
      <c r="U1459">
        <v>249.25</v>
      </c>
      <c r="V1459">
        <v>157.3125</v>
      </c>
      <c r="W1459">
        <v>2</v>
      </c>
      <c r="X1459">
        <v>3</v>
      </c>
      <c r="Y1459">
        <v>112.026739415218</v>
      </c>
      <c r="Z1459">
        <v>0.63100000000000001</v>
      </c>
      <c r="AA1459">
        <v>13.88</v>
      </c>
      <c r="AB1459">
        <v>5.3689999999999998</v>
      </c>
      <c r="AC1459">
        <v>4.7389999999999999</v>
      </c>
      <c r="AD1459" s="8">
        <f t="shared" si="45"/>
        <v>4.7389999999999999</v>
      </c>
      <c r="AE1459">
        <v>1726</v>
      </c>
      <c r="AF1459">
        <v>216004</v>
      </c>
      <c r="AG1459">
        <v>1246</v>
      </c>
      <c r="AH1459" t="s">
        <v>41</v>
      </c>
      <c r="AI1459">
        <v>594</v>
      </c>
      <c r="AJ1459">
        <v>594</v>
      </c>
      <c r="AK1459">
        <v>5</v>
      </c>
    </row>
    <row r="1460" spans="1:37" x14ac:dyDescent="0.2">
      <c r="A1460">
        <v>13</v>
      </c>
      <c r="B1460" t="s">
        <v>37</v>
      </c>
      <c r="C1460">
        <v>150</v>
      </c>
      <c r="D1460">
        <v>3000</v>
      </c>
      <c r="E1460">
        <v>45</v>
      </c>
      <c r="F1460">
        <v>0</v>
      </c>
      <c r="G1460">
        <v>0</v>
      </c>
      <c r="H1460" t="s">
        <v>33</v>
      </c>
      <c r="I1460">
        <v>1</v>
      </c>
      <c r="J1460" s="8" t="str">
        <f t="shared" si="44"/>
        <v>TNEG</v>
      </c>
      <c r="K1460">
        <v>0</v>
      </c>
      <c r="L1460" t="s">
        <v>34</v>
      </c>
      <c r="M1460">
        <v>281.25142857142902</v>
      </c>
      <c r="N1460">
        <v>502.04</v>
      </c>
      <c r="O1460">
        <v>7</v>
      </c>
      <c r="P1460">
        <v>4</v>
      </c>
      <c r="Q1460">
        <v>281.25142857142902</v>
      </c>
      <c r="R1460">
        <v>502.04</v>
      </c>
      <c r="S1460">
        <v>7</v>
      </c>
      <c r="T1460">
        <v>4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14.196</v>
      </c>
      <c r="AA1460">
        <v>14.196</v>
      </c>
      <c r="AB1460">
        <v>-1</v>
      </c>
      <c r="AC1460">
        <v>-1</v>
      </c>
      <c r="AD1460" s="8">
        <f t="shared" si="45"/>
        <v>1</v>
      </c>
      <c r="AE1460">
        <v>1845</v>
      </c>
      <c r="AF1460">
        <v>218852</v>
      </c>
      <c r="AG1460">
        <v>267</v>
      </c>
      <c r="AH1460" t="s">
        <v>41</v>
      </c>
      <c r="AI1460">
        <v>594</v>
      </c>
      <c r="AJ1460">
        <v>594</v>
      </c>
      <c r="AK1460">
        <v>5</v>
      </c>
    </row>
    <row r="1461" spans="1:37" x14ac:dyDescent="0.2">
      <c r="A1461">
        <v>13</v>
      </c>
      <c r="B1461" t="s">
        <v>37</v>
      </c>
      <c r="C1461">
        <v>150</v>
      </c>
      <c r="D1461">
        <v>3000</v>
      </c>
      <c r="E1461">
        <v>46</v>
      </c>
      <c r="F1461">
        <v>1</v>
      </c>
      <c r="G1461">
        <v>19</v>
      </c>
      <c r="H1461" t="s">
        <v>36</v>
      </c>
      <c r="I1461">
        <v>1</v>
      </c>
      <c r="J1461" s="8" t="str">
        <f t="shared" si="44"/>
        <v xml:space="preserve">HIT </v>
      </c>
      <c r="K1461">
        <v>14</v>
      </c>
      <c r="L1461">
        <v>4</v>
      </c>
      <c r="M1461">
        <v>132.41142857142901</v>
      </c>
      <c r="N1461">
        <v>354.2</v>
      </c>
      <c r="O1461">
        <v>5</v>
      </c>
      <c r="P1461">
        <v>2</v>
      </c>
      <c r="Q1461">
        <v>133.41142857142901</v>
      </c>
      <c r="R1461">
        <v>201.36</v>
      </c>
      <c r="S1461">
        <v>3</v>
      </c>
      <c r="T1461">
        <v>2</v>
      </c>
      <c r="U1461">
        <v>202.25</v>
      </c>
      <c r="V1461">
        <v>95.3125</v>
      </c>
      <c r="W1461">
        <v>2</v>
      </c>
      <c r="X1461">
        <v>3</v>
      </c>
      <c r="Y1461">
        <v>126.431092586343</v>
      </c>
      <c r="Z1461">
        <v>10.095000000000001</v>
      </c>
      <c r="AA1461">
        <v>14.510999999999999</v>
      </c>
      <c r="AB1461">
        <v>5.7130000000000001</v>
      </c>
      <c r="AC1461">
        <v>-4.3819999999999997</v>
      </c>
      <c r="AD1461" s="8">
        <f t="shared" si="45"/>
        <v>4.3819999999999997</v>
      </c>
      <c r="AE1461">
        <v>1645</v>
      </c>
      <c r="AF1461">
        <v>222388</v>
      </c>
      <c r="AG1461">
        <v>297</v>
      </c>
      <c r="AH1461" t="s">
        <v>41</v>
      </c>
      <c r="AI1461">
        <v>594</v>
      </c>
      <c r="AJ1461">
        <v>594</v>
      </c>
      <c r="AK1461">
        <v>5</v>
      </c>
    </row>
    <row r="1462" spans="1:37" x14ac:dyDescent="0.2">
      <c r="A1462">
        <v>13</v>
      </c>
      <c r="B1462" t="s">
        <v>37</v>
      </c>
      <c r="C1462">
        <v>150</v>
      </c>
      <c r="D1462">
        <v>3000</v>
      </c>
      <c r="E1462">
        <v>47</v>
      </c>
      <c r="F1462">
        <v>0</v>
      </c>
      <c r="G1462">
        <v>0</v>
      </c>
      <c r="H1462" t="s">
        <v>33</v>
      </c>
      <c r="I1462">
        <v>1</v>
      </c>
      <c r="J1462" s="8" t="str">
        <f t="shared" si="44"/>
        <v>TNEG</v>
      </c>
      <c r="K1462">
        <v>0</v>
      </c>
      <c r="L1462" t="s">
        <v>34</v>
      </c>
      <c r="M1462">
        <v>141.41142857142901</v>
      </c>
      <c r="N1462">
        <v>39.520000000000003</v>
      </c>
      <c r="O1462">
        <v>1</v>
      </c>
      <c r="P1462">
        <v>2</v>
      </c>
      <c r="Q1462">
        <v>141.41142857142901</v>
      </c>
      <c r="R1462">
        <v>39.520000000000003</v>
      </c>
      <c r="S1462">
        <v>1</v>
      </c>
      <c r="T1462">
        <v>2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14.826000000000001</v>
      </c>
      <c r="AA1462">
        <v>14.826000000000001</v>
      </c>
      <c r="AB1462">
        <v>-1</v>
      </c>
      <c r="AC1462">
        <v>-1</v>
      </c>
      <c r="AD1462" s="8">
        <f t="shared" si="45"/>
        <v>1</v>
      </c>
      <c r="AE1462">
        <v>1803</v>
      </c>
      <c r="AF1462">
        <v>225195</v>
      </c>
      <c r="AG1462">
        <v>286</v>
      </c>
      <c r="AH1462" t="s">
        <v>41</v>
      </c>
      <c r="AI1462">
        <v>594</v>
      </c>
      <c r="AJ1462">
        <v>594</v>
      </c>
      <c r="AK1462">
        <v>5</v>
      </c>
    </row>
    <row r="1463" spans="1:37" x14ac:dyDescent="0.2">
      <c r="A1463">
        <v>13</v>
      </c>
      <c r="B1463" t="s">
        <v>37</v>
      </c>
      <c r="C1463">
        <v>150</v>
      </c>
      <c r="D1463">
        <v>3000</v>
      </c>
      <c r="E1463">
        <v>48</v>
      </c>
      <c r="F1463">
        <v>1</v>
      </c>
      <c r="G1463">
        <v>20</v>
      </c>
      <c r="H1463" t="s">
        <v>36</v>
      </c>
      <c r="I1463">
        <v>1</v>
      </c>
      <c r="J1463" s="8" t="str">
        <f t="shared" si="44"/>
        <v xml:space="preserve">HIT </v>
      </c>
      <c r="K1463">
        <v>17</v>
      </c>
      <c r="L1463">
        <v>4</v>
      </c>
      <c r="M1463">
        <v>432.09142857142899</v>
      </c>
      <c r="N1463">
        <v>54.52</v>
      </c>
      <c r="O1463">
        <v>1</v>
      </c>
      <c r="P1463">
        <v>6</v>
      </c>
      <c r="Q1463">
        <v>73.4914285714286</v>
      </c>
      <c r="R1463">
        <v>280.27999999999997</v>
      </c>
      <c r="S1463">
        <v>4</v>
      </c>
      <c r="T1463">
        <v>1</v>
      </c>
      <c r="U1463">
        <v>78.25</v>
      </c>
      <c r="V1463">
        <v>50.3125</v>
      </c>
      <c r="W1463">
        <v>1</v>
      </c>
      <c r="X1463">
        <v>1</v>
      </c>
      <c r="Y1463">
        <v>230.01672777928701</v>
      </c>
      <c r="Z1463">
        <v>9.7789999999999999</v>
      </c>
      <c r="AA1463">
        <v>15.141999999999999</v>
      </c>
      <c r="AB1463">
        <v>8.1189999999999998</v>
      </c>
      <c r="AC1463">
        <v>-1.661</v>
      </c>
      <c r="AD1463" s="8">
        <f t="shared" si="45"/>
        <v>1.661</v>
      </c>
      <c r="AE1463">
        <v>1633</v>
      </c>
      <c r="AF1463">
        <v>228877</v>
      </c>
      <c r="AG1463">
        <v>1610</v>
      </c>
      <c r="AH1463" t="s">
        <v>41</v>
      </c>
      <c r="AI1463">
        <v>594</v>
      </c>
      <c r="AJ1463">
        <v>594</v>
      </c>
      <c r="AK1463">
        <v>5</v>
      </c>
    </row>
    <row r="1464" spans="1:37" x14ac:dyDescent="0.2">
      <c r="A1464">
        <v>13</v>
      </c>
      <c r="B1464" t="s">
        <v>37</v>
      </c>
      <c r="C1464">
        <v>150</v>
      </c>
      <c r="D1464">
        <v>3000</v>
      </c>
      <c r="E1464">
        <v>49</v>
      </c>
      <c r="F1464">
        <v>1</v>
      </c>
      <c r="G1464">
        <v>21</v>
      </c>
      <c r="H1464" t="s">
        <v>36</v>
      </c>
      <c r="I1464">
        <v>1</v>
      </c>
      <c r="J1464" s="8" t="str">
        <f t="shared" si="44"/>
        <v xml:space="preserve">HIT </v>
      </c>
      <c r="K1464">
        <v>35</v>
      </c>
      <c r="L1464">
        <v>5</v>
      </c>
      <c r="M1464">
        <v>353.17142857142898</v>
      </c>
      <c r="N1464">
        <v>421.12</v>
      </c>
      <c r="O1464">
        <v>6</v>
      </c>
      <c r="P1464">
        <v>5</v>
      </c>
      <c r="Q1464">
        <v>54.4914285714286</v>
      </c>
      <c r="R1464">
        <v>492.04</v>
      </c>
      <c r="S1464">
        <v>7</v>
      </c>
      <c r="T1464">
        <v>1</v>
      </c>
      <c r="U1464">
        <v>86.25</v>
      </c>
      <c r="V1464">
        <v>83.3125</v>
      </c>
      <c r="W1464">
        <v>1</v>
      </c>
      <c r="X1464">
        <v>1</v>
      </c>
      <c r="Y1464">
        <v>409.95948106542602</v>
      </c>
      <c r="Z1464">
        <v>4.4160000000000004</v>
      </c>
      <c r="AA1464">
        <v>15.457000000000001</v>
      </c>
      <c r="AB1464">
        <v>7.431</v>
      </c>
      <c r="AC1464">
        <v>3.0150000000000001</v>
      </c>
      <c r="AD1464" s="8">
        <f t="shared" si="45"/>
        <v>3.0150000000000001</v>
      </c>
      <c r="AE1464">
        <v>1411</v>
      </c>
      <c r="AF1464">
        <v>232294</v>
      </c>
      <c r="AG1464">
        <v>1088</v>
      </c>
      <c r="AH1464" t="s">
        <v>41</v>
      </c>
      <c r="AI1464">
        <v>594</v>
      </c>
      <c r="AJ1464">
        <v>594</v>
      </c>
      <c r="AK1464">
        <v>5</v>
      </c>
    </row>
    <row r="1465" spans="1:37" x14ac:dyDescent="0.2">
      <c r="A1465">
        <v>13</v>
      </c>
      <c r="B1465" t="s">
        <v>37</v>
      </c>
      <c r="C1465">
        <v>150</v>
      </c>
      <c r="D1465">
        <v>3000</v>
      </c>
      <c r="E1465">
        <v>50</v>
      </c>
      <c r="F1465">
        <v>0</v>
      </c>
      <c r="G1465">
        <v>0</v>
      </c>
      <c r="H1465" t="s">
        <v>33</v>
      </c>
      <c r="I1465">
        <v>1</v>
      </c>
      <c r="J1465" s="8" t="str">
        <f t="shared" si="44"/>
        <v>TNEG</v>
      </c>
      <c r="K1465">
        <v>0</v>
      </c>
      <c r="L1465" t="s">
        <v>34</v>
      </c>
      <c r="M1465">
        <v>425.09142857142899</v>
      </c>
      <c r="N1465">
        <v>266.27999999999997</v>
      </c>
      <c r="O1465">
        <v>4</v>
      </c>
      <c r="P1465">
        <v>6</v>
      </c>
      <c r="Q1465">
        <v>425.09142857142899</v>
      </c>
      <c r="R1465">
        <v>266.27999999999997</v>
      </c>
      <c r="S1465">
        <v>4</v>
      </c>
      <c r="T1465">
        <v>6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15.773</v>
      </c>
      <c r="AA1465">
        <v>15.773</v>
      </c>
      <c r="AB1465">
        <v>-1</v>
      </c>
      <c r="AC1465">
        <v>-1</v>
      </c>
      <c r="AD1465" s="8">
        <f t="shared" si="45"/>
        <v>1</v>
      </c>
      <c r="AE1465">
        <v>1663</v>
      </c>
      <c r="AF1465">
        <v>234963</v>
      </c>
      <c r="AG1465">
        <v>1625</v>
      </c>
      <c r="AH1465" t="s">
        <v>41</v>
      </c>
      <c r="AI1465">
        <v>594</v>
      </c>
      <c r="AJ1465">
        <v>594</v>
      </c>
      <c r="AK1465">
        <v>5</v>
      </c>
    </row>
    <row r="1466" spans="1:37" x14ac:dyDescent="0.2">
      <c r="A1466">
        <v>13</v>
      </c>
      <c r="B1466" t="s">
        <v>37</v>
      </c>
      <c r="C1466">
        <v>150</v>
      </c>
      <c r="D1466">
        <v>3000</v>
      </c>
      <c r="E1466">
        <v>51</v>
      </c>
      <c r="F1466">
        <v>0</v>
      </c>
      <c r="G1466">
        <v>0</v>
      </c>
      <c r="H1466" t="s">
        <v>33</v>
      </c>
      <c r="I1466">
        <v>1</v>
      </c>
      <c r="J1466" s="8" t="str">
        <f t="shared" si="44"/>
        <v>TNEG</v>
      </c>
      <c r="K1466">
        <v>0</v>
      </c>
      <c r="L1466" t="s">
        <v>34</v>
      </c>
      <c r="M1466">
        <v>367.17142857142898</v>
      </c>
      <c r="N1466">
        <v>271.27999999999997</v>
      </c>
      <c r="O1466">
        <v>4</v>
      </c>
      <c r="P1466">
        <v>5</v>
      </c>
      <c r="Q1466">
        <v>367.17142857142898</v>
      </c>
      <c r="R1466">
        <v>271.27999999999997</v>
      </c>
      <c r="S1466">
        <v>4</v>
      </c>
      <c r="T1466">
        <v>5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16.088000000000001</v>
      </c>
      <c r="AA1466">
        <v>16.088000000000001</v>
      </c>
      <c r="AB1466">
        <v>-1</v>
      </c>
      <c r="AC1466">
        <v>-1</v>
      </c>
      <c r="AD1466" s="8">
        <f t="shared" si="45"/>
        <v>1</v>
      </c>
      <c r="AE1466">
        <v>2278</v>
      </c>
      <c r="AF1466">
        <v>237747</v>
      </c>
      <c r="AG1466">
        <v>1056</v>
      </c>
      <c r="AH1466" t="s">
        <v>41</v>
      </c>
      <c r="AI1466">
        <v>594</v>
      </c>
      <c r="AJ1466">
        <v>594</v>
      </c>
      <c r="AK1466">
        <v>5</v>
      </c>
    </row>
    <row r="1467" spans="1:37" x14ac:dyDescent="0.2">
      <c r="A1467">
        <v>13</v>
      </c>
      <c r="B1467" t="s">
        <v>37</v>
      </c>
      <c r="C1467">
        <v>150</v>
      </c>
      <c r="D1467">
        <v>3000</v>
      </c>
      <c r="E1467">
        <v>52</v>
      </c>
      <c r="F1467">
        <v>0</v>
      </c>
      <c r="G1467">
        <v>0</v>
      </c>
      <c r="H1467" t="s">
        <v>33</v>
      </c>
      <c r="I1467">
        <v>1</v>
      </c>
      <c r="J1467" s="8" t="str">
        <f t="shared" si="44"/>
        <v>TNEG</v>
      </c>
      <c r="K1467">
        <v>0</v>
      </c>
      <c r="L1467" t="s">
        <v>34</v>
      </c>
      <c r="M1467">
        <v>202.331428571429</v>
      </c>
      <c r="N1467">
        <v>115.44</v>
      </c>
      <c r="O1467">
        <v>2</v>
      </c>
      <c r="P1467">
        <v>3</v>
      </c>
      <c r="Q1467">
        <v>202.331428571429</v>
      </c>
      <c r="R1467">
        <v>115.44</v>
      </c>
      <c r="S1467">
        <v>2</v>
      </c>
      <c r="T1467">
        <v>3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16.404</v>
      </c>
      <c r="AA1467">
        <v>16.404</v>
      </c>
      <c r="AB1467">
        <v>-1</v>
      </c>
      <c r="AC1467">
        <v>-1</v>
      </c>
      <c r="AD1467" s="8">
        <f t="shared" si="45"/>
        <v>1</v>
      </c>
      <c r="AE1467">
        <v>1472</v>
      </c>
      <c r="AF1467">
        <v>239725</v>
      </c>
      <c r="AG1467">
        <v>1890</v>
      </c>
      <c r="AH1467" t="s">
        <v>41</v>
      </c>
      <c r="AI1467">
        <v>594</v>
      </c>
      <c r="AJ1467">
        <v>594</v>
      </c>
      <c r="AK1467">
        <v>5</v>
      </c>
    </row>
    <row r="1468" spans="1:37" x14ac:dyDescent="0.2">
      <c r="A1468">
        <v>13</v>
      </c>
      <c r="B1468" t="s">
        <v>37</v>
      </c>
      <c r="C1468">
        <v>150</v>
      </c>
      <c r="D1468">
        <v>3000</v>
      </c>
      <c r="E1468">
        <v>53</v>
      </c>
      <c r="F1468">
        <v>1</v>
      </c>
      <c r="G1468">
        <v>22</v>
      </c>
      <c r="H1468" t="s">
        <v>36</v>
      </c>
      <c r="I1468">
        <v>1</v>
      </c>
      <c r="J1468" s="8" t="str">
        <f t="shared" si="44"/>
        <v xml:space="preserve">HIT </v>
      </c>
      <c r="K1468">
        <v>6</v>
      </c>
      <c r="L1468">
        <v>3</v>
      </c>
      <c r="M1468">
        <v>141.41142857142901</v>
      </c>
      <c r="N1468">
        <v>39.520000000000003</v>
      </c>
      <c r="O1468">
        <v>1</v>
      </c>
      <c r="P1468">
        <v>2</v>
      </c>
      <c r="Q1468">
        <v>141.41142857142901</v>
      </c>
      <c r="R1468">
        <v>39.520000000000003</v>
      </c>
      <c r="S1468">
        <v>1</v>
      </c>
      <c r="T1468">
        <v>2</v>
      </c>
      <c r="U1468">
        <v>170.25</v>
      </c>
      <c r="V1468">
        <v>70.3125</v>
      </c>
      <c r="W1468">
        <v>1</v>
      </c>
      <c r="X1468">
        <v>2</v>
      </c>
      <c r="Y1468">
        <v>42.188164907836601</v>
      </c>
      <c r="Z1468">
        <v>14.826000000000001</v>
      </c>
      <c r="AA1468">
        <v>16.719000000000001</v>
      </c>
      <c r="AB1468">
        <v>8.6340000000000003</v>
      </c>
      <c r="AC1468">
        <v>-6.1920000000000002</v>
      </c>
      <c r="AD1468" s="8">
        <f t="shared" si="45"/>
        <v>6.1920000000000002</v>
      </c>
      <c r="AE1468">
        <v>1863</v>
      </c>
      <c r="AF1468">
        <v>243414</v>
      </c>
      <c r="AG1468">
        <v>286</v>
      </c>
      <c r="AH1468" t="s">
        <v>41</v>
      </c>
      <c r="AI1468">
        <v>594</v>
      </c>
      <c r="AJ1468">
        <v>594</v>
      </c>
      <c r="AK1468">
        <v>5</v>
      </c>
    </row>
    <row r="1469" spans="1:37" x14ac:dyDescent="0.2">
      <c r="A1469">
        <v>13</v>
      </c>
      <c r="B1469" t="s">
        <v>37</v>
      </c>
      <c r="C1469">
        <v>150</v>
      </c>
      <c r="D1469">
        <v>3000</v>
      </c>
      <c r="E1469">
        <v>54</v>
      </c>
      <c r="F1469">
        <v>0</v>
      </c>
      <c r="G1469">
        <v>0</v>
      </c>
      <c r="H1469" t="s">
        <v>33</v>
      </c>
      <c r="I1469">
        <v>1</v>
      </c>
      <c r="J1469" s="8" t="str">
        <f t="shared" si="44"/>
        <v>TNEG</v>
      </c>
      <c r="K1469">
        <v>0</v>
      </c>
      <c r="L1469" t="s">
        <v>34</v>
      </c>
      <c r="M1469">
        <v>214.331428571429</v>
      </c>
      <c r="N1469">
        <v>342.2</v>
      </c>
      <c r="O1469">
        <v>5</v>
      </c>
      <c r="P1469">
        <v>3</v>
      </c>
      <c r="Q1469">
        <v>214.331428571429</v>
      </c>
      <c r="R1469">
        <v>342.2</v>
      </c>
      <c r="S1469">
        <v>5</v>
      </c>
      <c r="T1469">
        <v>3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17.035</v>
      </c>
      <c r="AA1469">
        <v>17.035</v>
      </c>
      <c r="AB1469">
        <v>-1</v>
      </c>
      <c r="AC1469">
        <v>-1</v>
      </c>
      <c r="AD1469" s="8">
        <f t="shared" si="45"/>
        <v>1</v>
      </c>
      <c r="AE1469">
        <v>2298</v>
      </c>
      <c r="AF1469">
        <v>246716</v>
      </c>
      <c r="AG1469">
        <v>636</v>
      </c>
      <c r="AH1469" t="s">
        <v>41</v>
      </c>
      <c r="AI1469">
        <v>594</v>
      </c>
      <c r="AJ1469">
        <v>594</v>
      </c>
      <c r="AK1469">
        <v>5</v>
      </c>
    </row>
    <row r="1470" spans="1:37" x14ac:dyDescent="0.2">
      <c r="A1470">
        <v>13</v>
      </c>
      <c r="B1470" t="s">
        <v>37</v>
      </c>
      <c r="C1470">
        <v>150</v>
      </c>
      <c r="D1470">
        <v>3000</v>
      </c>
      <c r="E1470">
        <v>55</v>
      </c>
      <c r="F1470">
        <v>1</v>
      </c>
      <c r="G1470">
        <v>23</v>
      </c>
      <c r="H1470" t="s">
        <v>36</v>
      </c>
      <c r="I1470">
        <v>1</v>
      </c>
      <c r="J1470" s="8" t="str">
        <f t="shared" si="44"/>
        <v xml:space="preserve">HIT </v>
      </c>
      <c r="K1470">
        <v>1</v>
      </c>
      <c r="L1470">
        <v>0</v>
      </c>
      <c r="M1470">
        <v>206.331428571429</v>
      </c>
      <c r="N1470">
        <v>190.36</v>
      </c>
      <c r="O1470">
        <v>3</v>
      </c>
      <c r="P1470">
        <v>3</v>
      </c>
      <c r="Q1470">
        <v>214.331428571429</v>
      </c>
      <c r="R1470">
        <v>342.2</v>
      </c>
      <c r="S1470">
        <v>5</v>
      </c>
      <c r="T1470">
        <v>3</v>
      </c>
      <c r="U1470">
        <v>108.25</v>
      </c>
      <c r="V1470">
        <v>36.3125</v>
      </c>
      <c r="W1470">
        <v>1</v>
      </c>
      <c r="X1470">
        <v>2</v>
      </c>
      <c r="Y1470">
        <v>323.75983713858801</v>
      </c>
      <c r="Z1470">
        <v>17.035</v>
      </c>
      <c r="AA1470">
        <v>17.350000000000001</v>
      </c>
      <c r="AB1470">
        <v>17.225000000000001</v>
      </c>
      <c r="AC1470">
        <v>0.19</v>
      </c>
      <c r="AD1470" s="8">
        <f t="shared" si="45"/>
        <v>0.19</v>
      </c>
      <c r="AE1470">
        <v>1663</v>
      </c>
      <c r="AF1470">
        <v>251974</v>
      </c>
      <c r="AG1470">
        <v>636</v>
      </c>
      <c r="AH1470" t="s">
        <v>41</v>
      </c>
      <c r="AI1470">
        <v>594</v>
      </c>
      <c r="AJ1470">
        <v>594</v>
      </c>
      <c r="AK1470">
        <v>5</v>
      </c>
    </row>
    <row r="1471" spans="1:37" x14ac:dyDescent="0.2">
      <c r="A1471">
        <v>13</v>
      </c>
      <c r="B1471" t="s">
        <v>37</v>
      </c>
      <c r="C1471">
        <v>150</v>
      </c>
      <c r="D1471">
        <v>3000</v>
      </c>
      <c r="E1471">
        <v>56</v>
      </c>
      <c r="F1471">
        <v>0</v>
      </c>
      <c r="G1471">
        <v>0</v>
      </c>
      <c r="H1471" t="s">
        <v>36</v>
      </c>
      <c r="I1471">
        <v>0</v>
      </c>
      <c r="J1471" s="8" t="str">
        <f t="shared" si="44"/>
        <v>FA</v>
      </c>
      <c r="K1471">
        <v>0</v>
      </c>
      <c r="L1471" t="s">
        <v>34</v>
      </c>
      <c r="M1471">
        <v>144.41142857142901</v>
      </c>
      <c r="N1471">
        <v>111.44</v>
      </c>
      <c r="O1471">
        <v>2</v>
      </c>
      <c r="P1471">
        <v>2</v>
      </c>
      <c r="Q1471">
        <v>144.41142857142901</v>
      </c>
      <c r="R1471">
        <v>111.44</v>
      </c>
      <c r="S1471">
        <v>2</v>
      </c>
      <c r="T1471">
        <v>2</v>
      </c>
      <c r="U1471">
        <v>588.25</v>
      </c>
      <c r="V1471">
        <v>156.3125</v>
      </c>
      <c r="W1471">
        <v>2</v>
      </c>
      <c r="X1471">
        <v>8</v>
      </c>
      <c r="Y1471">
        <v>446.10113062399301</v>
      </c>
      <c r="Z1471">
        <v>17.666</v>
      </c>
      <c r="AA1471">
        <v>17.666</v>
      </c>
      <c r="AB1471">
        <v>16.71</v>
      </c>
      <c r="AC1471">
        <v>-0.95599999999999996</v>
      </c>
      <c r="AD1471" s="8">
        <f t="shared" si="45"/>
        <v>0.95599999999999996</v>
      </c>
      <c r="AE1471">
        <v>2008</v>
      </c>
      <c r="AF1471">
        <v>259758</v>
      </c>
      <c r="AG1471">
        <v>1099</v>
      </c>
      <c r="AH1471" t="s">
        <v>41</v>
      </c>
      <c r="AI1471">
        <v>594</v>
      </c>
      <c r="AJ1471">
        <v>594</v>
      </c>
      <c r="AK1471">
        <v>5</v>
      </c>
    </row>
    <row r="1472" spans="1:37" x14ac:dyDescent="0.2">
      <c r="A1472">
        <v>13</v>
      </c>
      <c r="B1472" t="s">
        <v>37</v>
      </c>
      <c r="C1472">
        <v>150</v>
      </c>
      <c r="D1472">
        <v>3000</v>
      </c>
      <c r="E1472">
        <v>57</v>
      </c>
      <c r="F1472">
        <v>0</v>
      </c>
      <c r="G1472">
        <v>0</v>
      </c>
      <c r="H1472" t="s">
        <v>33</v>
      </c>
      <c r="I1472">
        <v>1</v>
      </c>
      <c r="J1472" s="8" t="str">
        <f t="shared" si="44"/>
        <v>TNEG</v>
      </c>
      <c r="K1472">
        <v>0</v>
      </c>
      <c r="L1472" t="s">
        <v>34</v>
      </c>
      <c r="M1472">
        <v>65.4914285714286</v>
      </c>
      <c r="N1472">
        <v>193.36</v>
      </c>
      <c r="O1472">
        <v>3</v>
      </c>
      <c r="P1472">
        <v>1</v>
      </c>
      <c r="Q1472">
        <v>65.4914285714286</v>
      </c>
      <c r="R1472">
        <v>193.36</v>
      </c>
      <c r="S1472">
        <v>3</v>
      </c>
      <c r="T1472">
        <v>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17.981000000000002</v>
      </c>
      <c r="AA1472">
        <v>17.981000000000002</v>
      </c>
      <c r="AB1472">
        <v>-1</v>
      </c>
      <c r="AC1472">
        <v>-1</v>
      </c>
      <c r="AD1472" s="8">
        <f t="shared" si="45"/>
        <v>1</v>
      </c>
      <c r="AE1472">
        <v>1984</v>
      </c>
      <c r="AF1472">
        <v>262744</v>
      </c>
      <c r="AG1472">
        <v>890</v>
      </c>
      <c r="AH1472" t="s">
        <v>41</v>
      </c>
      <c r="AI1472">
        <v>594</v>
      </c>
      <c r="AJ1472">
        <v>594</v>
      </c>
      <c r="AK1472">
        <v>5</v>
      </c>
    </row>
    <row r="1473" spans="1:37" x14ac:dyDescent="0.2">
      <c r="A1473">
        <v>13</v>
      </c>
      <c r="B1473" t="s">
        <v>37</v>
      </c>
      <c r="C1473">
        <v>150</v>
      </c>
      <c r="D1473">
        <v>3000</v>
      </c>
      <c r="E1473">
        <v>58</v>
      </c>
      <c r="F1473">
        <v>0</v>
      </c>
      <c r="G1473">
        <v>0</v>
      </c>
      <c r="H1473" t="s">
        <v>33</v>
      </c>
      <c r="I1473">
        <v>1</v>
      </c>
      <c r="J1473" s="8" t="str">
        <f t="shared" si="44"/>
        <v>TNEG</v>
      </c>
      <c r="K1473">
        <v>0</v>
      </c>
      <c r="L1473" t="s">
        <v>34</v>
      </c>
      <c r="M1473">
        <v>357.17142857142898</v>
      </c>
      <c r="N1473">
        <v>37.520000000000003</v>
      </c>
      <c r="O1473">
        <v>1</v>
      </c>
      <c r="P1473">
        <v>5</v>
      </c>
      <c r="Q1473">
        <v>357.17142857142898</v>
      </c>
      <c r="R1473">
        <v>37.520000000000003</v>
      </c>
      <c r="S1473">
        <v>1</v>
      </c>
      <c r="T1473">
        <v>5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18.297000000000001</v>
      </c>
      <c r="AA1473">
        <v>18.297000000000001</v>
      </c>
      <c r="AB1473">
        <v>-1</v>
      </c>
      <c r="AC1473">
        <v>-1</v>
      </c>
      <c r="AD1473" s="8">
        <f t="shared" si="45"/>
        <v>1</v>
      </c>
      <c r="AE1473">
        <v>1807</v>
      </c>
      <c r="AF1473">
        <v>265060</v>
      </c>
      <c r="AG1473">
        <v>1648</v>
      </c>
      <c r="AH1473" t="s">
        <v>41</v>
      </c>
      <c r="AI1473">
        <v>594</v>
      </c>
      <c r="AJ1473">
        <v>594</v>
      </c>
      <c r="AK1473">
        <v>5</v>
      </c>
    </row>
    <row r="1474" spans="1:37" x14ac:dyDescent="0.2">
      <c r="A1474">
        <v>13</v>
      </c>
      <c r="B1474" t="s">
        <v>37</v>
      </c>
      <c r="C1474">
        <v>150</v>
      </c>
      <c r="D1474">
        <v>3000</v>
      </c>
      <c r="E1474">
        <v>59</v>
      </c>
      <c r="F1474">
        <v>1</v>
      </c>
      <c r="G1474">
        <v>24</v>
      </c>
      <c r="H1474" t="s">
        <v>36</v>
      </c>
      <c r="I1474">
        <v>1</v>
      </c>
      <c r="J1474" s="8" t="str">
        <f t="shared" si="44"/>
        <v xml:space="preserve">HIT </v>
      </c>
      <c r="K1474">
        <v>21</v>
      </c>
      <c r="L1474">
        <v>4</v>
      </c>
      <c r="M1474">
        <v>503.01142857142901</v>
      </c>
      <c r="N1474">
        <v>334.2</v>
      </c>
      <c r="O1474">
        <v>5</v>
      </c>
      <c r="P1474">
        <v>7</v>
      </c>
      <c r="Q1474">
        <v>141.41142857142901</v>
      </c>
      <c r="R1474">
        <v>39.520000000000003</v>
      </c>
      <c r="S1474">
        <v>1</v>
      </c>
      <c r="T1474">
        <v>2</v>
      </c>
      <c r="U1474">
        <v>161.25</v>
      </c>
      <c r="V1474">
        <v>117.3125</v>
      </c>
      <c r="W1474">
        <v>2</v>
      </c>
      <c r="X1474">
        <v>2</v>
      </c>
      <c r="Y1474">
        <v>80.282264371257796</v>
      </c>
      <c r="Z1474">
        <v>11.987</v>
      </c>
      <c r="AA1474">
        <v>18.611999999999998</v>
      </c>
      <c r="AB1474">
        <v>12.07</v>
      </c>
      <c r="AC1474">
        <v>8.3000000000000004E-2</v>
      </c>
      <c r="AD1474" s="8">
        <f t="shared" si="45"/>
        <v>8.3000000000000004E-2</v>
      </c>
      <c r="AE1474">
        <v>2367</v>
      </c>
      <c r="AF1474">
        <v>269522</v>
      </c>
      <c r="AG1474">
        <v>772</v>
      </c>
      <c r="AH1474" t="s">
        <v>41</v>
      </c>
      <c r="AI1474">
        <v>594</v>
      </c>
      <c r="AJ1474">
        <v>594</v>
      </c>
      <c r="AK1474">
        <v>5</v>
      </c>
    </row>
    <row r="1475" spans="1:37" x14ac:dyDescent="0.2">
      <c r="A1475">
        <v>13</v>
      </c>
      <c r="B1475" t="s">
        <v>37</v>
      </c>
      <c r="C1475">
        <v>150</v>
      </c>
      <c r="D1475">
        <v>3000</v>
      </c>
      <c r="E1475">
        <v>60</v>
      </c>
      <c r="F1475">
        <v>0</v>
      </c>
      <c r="G1475">
        <v>0</v>
      </c>
      <c r="H1475" t="s">
        <v>33</v>
      </c>
      <c r="I1475">
        <v>1</v>
      </c>
      <c r="J1475" s="8" t="str">
        <f t="shared" ref="J1475:J1538" si="46">IF(AND(F1475=0,I1475=1),"TNEG",IF(AND(F1475=0,I1475=0),"FA",IF(AND(F1475=1,I1475=1),"HIT ","MISS")))</f>
        <v>TNEG</v>
      </c>
      <c r="K1475">
        <v>0</v>
      </c>
      <c r="L1475" t="s">
        <v>34</v>
      </c>
      <c r="M1475">
        <v>513.01142857142895</v>
      </c>
      <c r="N1475">
        <v>417.12</v>
      </c>
      <c r="O1475">
        <v>6</v>
      </c>
      <c r="P1475">
        <v>7</v>
      </c>
      <c r="Q1475">
        <v>513.01142857142895</v>
      </c>
      <c r="R1475">
        <v>417.12</v>
      </c>
      <c r="S1475">
        <v>6</v>
      </c>
      <c r="T1475">
        <v>7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18.927</v>
      </c>
      <c r="AA1475">
        <v>18.927</v>
      </c>
      <c r="AB1475">
        <v>-1</v>
      </c>
      <c r="AC1475">
        <v>-1</v>
      </c>
      <c r="AD1475" s="8">
        <f t="shared" ref="AD1475:AD1538" si="47">ABS(AC1475)</f>
        <v>1</v>
      </c>
      <c r="AE1475">
        <v>2069</v>
      </c>
      <c r="AF1475">
        <v>272596</v>
      </c>
      <c r="AG1475">
        <v>300</v>
      </c>
      <c r="AH1475" t="s">
        <v>41</v>
      </c>
      <c r="AI1475">
        <v>594</v>
      </c>
      <c r="AJ1475">
        <v>594</v>
      </c>
      <c r="AK1475">
        <v>5</v>
      </c>
    </row>
    <row r="1476" spans="1:37" x14ac:dyDescent="0.2">
      <c r="A1476">
        <v>13</v>
      </c>
      <c r="B1476" t="s">
        <v>37</v>
      </c>
      <c r="C1476">
        <v>150</v>
      </c>
      <c r="D1476">
        <v>3000</v>
      </c>
      <c r="E1476">
        <v>61</v>
      </c>
      <c r="F1476">
        <v>0</v>
      </c>
      <c r="G1476">
        <v>0</v>
      </c>
      <c r="H1476" t="s">
        <v>33</v>
      </c>
      <c r="I1476">
        <v>1</v>
      </c>
      <c r="J1476" s="8" t="str">
        <f t="shared" si="46"/>
        <v>TNEG</v>
      </c>
      <c r="K1476">
        <v>0</v>
      </c>
      <c r="L1476" t="s">
        <v>34</v>
      </c>
      <c r="M1476">
        <v>367.17142857142898</v>
      </c>
      <c r="N1476">
        <v>271.27999999999997</v>
      </c>
      <c r="O1476">
        <v>4</v>
      </c>
      <c r="P1476">
        <v>5</v>
      </c>
      <c r="Q1476">
        <v>367.17142857142898</v>
      </c>
      <c r="R1476">
        <v>271.27999999999997</v>
      </c>
      <c r="S1476">
        <v>4</v>
      </c>
      <c r="T1476">
        <v>5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19.242999999999999</v>
      </c>
      <c r="AA1476">
        <v>19.242999999999999</v>
      </c>
      <c r="AB1476">
        <v>-1</v>
      </c>
      <c r="AC1476">
        <v>-1</v>
      </c>
      <c r="AD1476" s="8">
        <f t="shared" si="47"/>
        <v>1</v>
      </c>
      <c r="AE1476">
        <v>1520</v>
      </c>
      <c r="AF1476">
        <v>274621</v>
      </c>
      <c r="AG1476">
        <v>220</v>
      </c>
      <c r="AH1476" t="s">
        <v>41</v>
      </c>
      <c r="AI1476">
        <v>594</v>
      </c>
      <c r="AJ1476">
        <v>594</v>
      </c>
      <c r="AK1476">
        <v>5</v>
      </c>
    </row>
    <row r="1477" spans="1:37" x14ac:dyDescent="0.2">
      <c r="A1477">
        <v>13</v>
      </c>
      <c r="B1477" t="s">
        <v>37</v>
      </c>
      <c r="C1477">
        <v>150</v>
      </c>
      <c r="D1477">
        <v>3000</v>
      </c>
      <c r="E1477">
        <v>62</v>
      </c>
      <c r="F1477">
        <v>0</v>
      </c>
      <c r="G1477">
        <v>0</v>
      </c>
      <c r="H1477" t="s">
        <v>33</v>
      </c>
      <c r="I1477">
        <v>1</v>
      </c>
      <c r="J1477" s="8" t="str">
        <f t="shared" si="46"/>
        <v>TNEG</v>
      </c>
      <c r="K1477">
        <v>0</v>
      </c>
      <c r="L1477" t="s">
        <v>34</v>
      </c>
      <c r="M1477">
        <v>73.4914285714286</v>
      </c>
      <c r="N1477">
        <v>280.27999999999997</v>
      </c>
      <c r="O1477">
        <v>4</v>
      </c>
      <c r="P1477">
        <v>1</v>
      </c>
      <c r="Q1477">
        <v>73.4914285714286</v>
      </c>
      <c r="R1477">
        <v>280.27999999999997</v>
      </c>
      <c r="S1477">
        <v>4</v>
      </c>
      <c r="T1477">
        <v>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19.558</v>
      </c>
      <c r="AA1477">
        <v>19.558</v>
      </c>
      <c r="AB1477">
        <v>-1</v>
      </c>
      <c r="AC1477">
        <v>-1</v>
      </c>
      <c r="AD1477" s="8">
        <f t="shared" si="47"/>
        <v>1</v>
      </c>
      <c r="AE1477">
        <v>1705</v>
      </c>
      <c r="AF1477">
        <v>276836</v>
      </c>
      <c r="AG1477">
        <v>1433</v>
      </c>
      <c r="AH1477" t="s">
        <v>41</v>
      </c>
      <c r="AI1477">
        <v>594</v>
      </c>
      <c r="AJ1477">
        <v>594</v>
      </c>
      <c r="AK1477">
        <v>5</v>
      </c>
    </row>
    <row r="1478" spans="1:37" x14ac:dyDescent="0.2">
      <c r="A1478">
        <v>13</v>
      </c>
      <c r="B1478" t="s">
        <v>37</v>
      </c>
      <c r="C1478">
        <v>150</v>
      </c>
      <c r="D1478">
        <v>3000</v>
      </c>
      <c r="E1478">
        <v>63</v>
      </c>
      <c r="F1478">
        <v>0</v>
      </c>
      <c r="G1478">
        <v>0</v>
      </c>
      <c r="H1478" t="s">
        <v>33</v>
      </c>
      <c r="I1478">
        <v>1</v>
      </c>
      <c r="J1478" s="8" t="str">
        <f t="shared" si="46"/>
        <v>TNEG</v>
      </c>
      <c r="K1478">
        <v>0</v>
      </c>
      <c r="L1478" t="s">
        <v>34</v>
      </c>
      <c r="M1478">
        <v>132.41142857142901</v>
      </c>
      <c r="N1478">
        <v>354.2</v>
      </c>
      <c r="O1478">
        <v>5</v>
      </c>
      <c r="P1478">
        <v>2</v>
      </c>
      <c r="Q1478">
        <v>132.41142857142901</v>
      </c>
      <c r="R1478">
        <v>354.2</v>
      </c>
      <c r="S1478">
        <v>5</v>
      </c>
      <c r="T1478">
        <v>2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19.873999999999999</v>
      </c>
      <c r="AA1478">
        <v>19.873999999999999</v>
      </c>
      <c r="AB1478">
        <v>-1</v>
      </c>
      <c r="AC1478">
        <v>-1</v>
      </c>
      <c r="AD1478" s="8">
        <f t="shared" si="47"/>
        <v>1</v>
      </c>
      <c r="AE1478">
        <v>1400</v>
      </c>
      <c r="AF1478">
        <v>278740</v>
      </c>
      <c r="AG1478">
        <v>1827</v>
      </c>
      <c r="AH1478" t="s">
        <v>41</v>
      </c>
      <c r="AI1478">
        <v>594</v>
      </c>
      <c r="AJ1478">
        <v>594</v>
      </c>
      <c r="AK1478">
        <v>5</v>
      </c>
    </row>
    <row r="1479" spans="1:37" x14ac:dyDescent="0.2">
      <c r="A1479">
        <v>13</v>
      </c>
      <c r="B1479" t="s">
        <v>37</v>
      </c>
      <c r="C1479">
        <v>150</v>
      </c>
      <c r="D1479">
        <v>3000</v>
      </c>
      <c r="E1479">
        <v>64</v>
      </c>
      <c r="F1479">
        <v>1</v>
      </c>
      <c r="G1479">
        <v>25</v>
      </c>
      <c r="H1479" t="s">
        <v>33</v>
      </c>
      <c r="I1479">
        <v>0</v>
      </c>
      <c r="J1479" s="8" t="str">
        <f t="shared" si="46"/>
        <v>MISS</v>
      </c>
      <c r="K1479">
        <v>60</v>
      </c>
      <c r="L1479">
        <v>6</v>
      </c>
      <c r="M1479">
        <v>513.01142857142895</v>
      </c>
      <c r="N1479">
        <v>417.12</v>
      </c>
      <c r="O1479">
        <v>6</v>
      </c>
      <c r="P1479">
        <v>7</v>
      </c>
      <c r="Q1479">
        <v>73.4914285714286</v>
      </c>
      <c r="R1479">
        <v>280.27999999999997</v>
      </c>
      <c r="S1479">
        <v>4</v>
      </c>
      <c r="T1479">
        <v>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1.262</v>
      </c>
      <c r="AA1479">
        <v>20.189</v>
      </c>
      <c r="AB1479">
        <v>-1</v>
      </c>
      <c r="AC1479">
        <v>-1</v>
      </c>
      <c r="AD1479" s="8">
        <f t="shared" si="47"/>
        <v>1</v>
      </c>
      <c r="AE1479">
        <v>2529</v>
      </c>
      <c r="AF1479">
        <v>281772</v>
      </c>
      <c r="AG1479">
        <v>1201</v>
      </c>
      <c r="AH1479" t="s">
        <v>41</v>
      </c>
      <c r="AI1479">
        <v>594</v>
      </c>
      <c r="AJ1479">
        <v>594</v>
      </c>
      <c r="AK1479">
        <v>5</v>
      </c>
    </row>
    <row r="1480" spans="1:37" x14ac:dyDescent="0.2">
      <c r="A1480">
        <v>13</v>
      </c>
      <c r="B1480" t="s">
        <v>37</v>
      </c>
      <c r="C1480">
        <v>150</v>
      </c>
      <c r="D1480">
        <v>3000</v>
      </c>
      <c r="E1480">
        <v>65</v>
      </c>
      <c r="F1480">
        <v>0</v>
      </c>
      <c r="G1480">
        <v>0</v>
      </c>
      <c r="H1480" t="s">
        <v>33</v>
      </c>
      <c r="I1480">
        <v>1</v>
      </c>
      <c r="J1480" s="8" t="str">
        <f t="shared" si="46"/>
        <v>TNEG</v>
      </c>
      <c r="K1480">
        <v>0</v>
      </c>
      <c r="L1480" t="s">
        <v>34</v>
      </c>
      <c r="M1480">
        <v>213.331428571429</v>
      </c>
      <c r="N1480">
        <v>258.27999999999997</v>
      </c>
      <c r="O1480">
        <v>4</v>
      </c>
      <c r="P1480">
        <v>3</v>
      </c>
      <c r="Q1480">
        <v>213.331428571429</v>
      </c>
      <c r="R1480">
        <v>258.27999999999997</v>
      </c>
      <c r="S1480">
        <v>4</v>
      </c>
      <c r="T1480">
        <v>3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20.504999999999999</v>
      </c>
      <c r="AA1480">
        <v>20.504999999999999</v>
      </c>
      <c r="AB1480">
        <v>-1</v>
      </c>
      <c r="AC1480">
        <v>-1</v>
      </c>
      <c r="AD1480" s="8">
        <f t="shared" si="47"/>
        <v>1</v>
      </c>
      <c r="AE1480">
        <v>2121</v>
      </c>
      <c r="AF1480">
        <v>284397</v>
      </c>
      <c r="AG1480">
        <v>139</v>
      </c>
      <c r="AH1480" t="s">
        <v>41</v>
      </c>
      <c r="AI1480">
        <v>594</v>
      </c>
      <c r="AJ1480">
        <v>594</v>
      </c>
      <c r="AK1480">
        <v>5</v>
      </c>
    </row>
    <row r="1481" spans="1:37" x14ac:dyDescent="0.2">
      <c r="A1481">
        <v>13</v>
      </c>
      <c r="B1481" t="s">
        <v>37</v>
      </c>
      <c r="C1481">
        <v>150</v>
      </c>
      <c r="D1481">
        <v>3000</v>
      </c>
      <c r="E1481">
        <v>66</v>
      </c>
      <c r="F1481">
        <v>0</v>
      </c>
      <c r="G1481">
        <v>0</v>
      </c>
      <c r="H1481" t="s">
        <v>33</v>
      </c>
      <c r="I1481">
        <v>1</v>
      </c>
      <c r="J1481" s="8" t="str">
        <f t="shared" si="46"/>
        <v>TNEG</v>
      </c>
      <c r="K1481">
        <v>0</v>
      </c>
      <c r="L1481" t="s">
        <v>34</v>
      </c>
      <c r="M1481">
        <v>425.09142857142899</v>
      </c>
      <c r="N1481">
        <v>117.44</v>
      </c>
      <c r="O1481">
        <v>2</v>
      </c>
      <c r="P1481">
        <v>6</v>
      </c>
      <c r="Q1481">
        <v>425.09142857142899</v>
      </c>
      <c r="R1481">
        <v>117.44</v>
      </c>
      <c r="S1481">
        <v>2</v>
      </c>
      <c r="T1481">
        <v>6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20.82</v>
      </c>
      <c r="AA1481">
        <v>20.82</v>
      </c>
      <c r="AB1481">
        <v>-1</v>
      </c>
      <c r="AC1481">
        <v>-1</v>
      </c>
      <c r="AD1481" s="8">
        <f t="shared" si="47"/>
        <v>1</v>
      </c>
      <c r="AE1481">
        <v>1792</v>
      </c>
      <c r="AF1481">
        <v>286696</v>
      </c>
      <c r="AG1481">
        <v>1384</v>
      </c>
      <c r="AH1481" t="s">
        <v>41</v>
      </c>
      <c r="AI1481">
        <v>594</v>
      </c>
      <c r="AJ1481">
        <v>594</v>
      </c>
      <c r="AK1481">
        <v>5</v>
      </c>
    </row>
    <row r="1482" spans="1:37" x14ac:dyDescent="0.2">
      <c r="A1482">
        <v>13</v>
      </c>
      <c r="B1482" t="s">
        <v>37</v>
      </c>
      <c r="C1482">
        <v>150</v>
      </c>
      <c r="D1482">
        <v>3000</v>
      </c>
      <c r="E1482">
        <v>67</v>
      </c>
      <c r="F1482">
        <v>0</v>
      </c>
      <c r="G1482">
        <v>0</v>
      </c>
      <c r="H1482" t="s">
        <v>33</v>
      </c>
      <c r="I1482">
        <v>1</v>
      </c>
      <c r="J1482" s="8" t="str">
        <f t="shared" si="46"/>
        <v>TNEG</v>
      </c>
      <c r="K1482">
        <v>0</v>
      </c>
      <c r="L1482" t="s">
        <v>34</v>
      </c>
      <c r="M1482">
        <v>144.41142857142901</v>
      </c>
      <c r="N1482">
        <v>111.44</v>
      </c>
      <c r="O1482">
        <v>2</v>
      </c>
      <c r="P1482">
        <v>2</v>
      </c>
      <c r="Q1482">
        <v>144.41142857142901</v>
      </c>
      <c r="R1482">
        <v>111.44</v>
      </c>
      <c r="S1482">
        <v>2</v>
      </c>
      <c r="T1482">
        <v>2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21.135999999999999</v>
      </c>
      <c r="AA1482">
        <v>21.135999999999999</v>
      </c>
      <c r="AB1482">
        <v>-1</v>
      </c>
      <c r="AC1482">
        <v>-1</v>
      </c>
      <c r="AD1482" s="8">
        <f t="shared" si="47"/>
        <v>1</v>
      </c>
      <c r="AE1482">
        <v>1460</v>
      </c>
      <c r="AF1482">
        <v>288660</v>
      </c>
      <c r="AG1482">
        <v>1533</v>
      </c>
      <c r="AH1482" t="s">
        <v>41</v>
      </c>
      <c r="AI1482">
        <v>594</v>
      </c>
      <c r="AJ1482">
        <v>594</v>
      </c>
      <c r="AK1482">
        <v>5</v>
      </c>
    </row>
    <row r="1483" spans="1:37" x14ac:dyDescent="0.2">
      <c r="A1483">
        <v>13</v>
      </c>
      <c r="B1483" t="s">
        <v>37</v>
      </c>
      <c r="C1483">
        <v>150</v>
      </c>
      <c r="D1483">
        <v>3000</v>
      </c>
      <c r="E1483">
        <v>68</v>
      </c>
      <c r="F1483">
        <v>1</v>
      </c>
      <c r="G1483">
        <v>26</v>
      </c>
      <c r="H1483" t="s">
        <v>36</v>
      </c>
      <c r="I1483">
        <v>1</v>
      </c>
      <c r="J1483" s="8" t="str">
        <f t="shared" si="46"/>
        <v xml:space="preserve">HIT </v>
      </c>
      <c r="K1483">
        <v>5</v>
      </c>
      <c r="L1483">
        <v>2</v>
      </c>
      <c r="M1483">
        <v>214.331428571429</v>
      </c>
      <c r="N1483">
        <v>342.2</v>
      </c>
      <c r="O1483">
        <v>5</v>
      </c>
      <c r="P1483">
        <v>3</v>
      </c>
      <c r="Q1483">
        <v>132.41142857142901</v>
      </c>
      <c r="R1483">
        <v>354.2</v>
      </c>
      <c r="S1483">
        <v>5</v>
      </c>
      <c r="T1483">
        <v>2</v>
      </c>
      <c r="U1483">
        <v>115.25</v>
      </c>
      <c r="V1483">
        <v>0.3125</v>
      </c>
      <c r="W1483">
        <v>0</v>
      </c>
      <c r="X1483">
        <v>2</v>
      </c>
      <c r="Y1483">
        <v>354.30336900298101</v>
      </c>
      <c r="Z1483">
        <v>19.873999999999999</v>
      </c>
      <c r="AA1483">
        <v>21.451000000000001</v>
      </c>
      <c r="AB1483">
        <v>19.286999999999999</v>
      </c>
      <c r="AC1483">
        <v>-0.58699999999999997</v>
      </c>
      <c r="AD1483" s="8">
        <f t="shared" si="47"/>
        <v>0.58699999999999997</v>
      </c>
      <c r="AE1483">
        <v>2022</v>
      </c>
      <c r="AF1483">
        <v>293272</v>
      </c>
      <c r="AG1483">
        <v>1827</v>
      </c>
      <c r="AH1483" t="s">
        <v>41</v>
      </c>
      <c r="AI1483">
        <v>594</v>
      </c>
      <c r="AJ1483">
        <v>594</v>
      </c>
      <c r="AK1483">
        <v>5</v>
      </c>
    </row>
    <row r="1484" spans="1:37" x14ac:dyDescent="0.2">
      <c r="A1484">
        <v>13</v>
      </c>
      <c r="B1484" t="s">
        <v>37</v>
      </c>
      <c r="C1484">
        <v>150</v>
      </c>
      <c r="D1484">
        <v>3000</v>
      </c>
      <c r="E1484">
        <v>69</v>
      </c>
      <c r="F1484">
        <v>0</v>
      </c>
      <c r="G1484">
        <v>0</v>
      </c>
      <c r="H1484" t="s">
        <v>33</v>
      </c>
      <c r="I1484">
        <v>1</v>
      </c>
      <c r="J1484" s="8" t="str">
        <f t="shared" si="46"/>
        <v>TNEG</v>
      </c>
      <c r="K1484">
        <v>0</v>
      </c>
      <c r="L1484" t="s">
        <v>34</v>
      </c>
      <c r="M1484">
        <v>288.25142857142902</v>
      </c>
      <c r="N1484">
        <v>112.44</v>
      </c>
      <c r="O1484">
        <v>2</v>
      </c>
      <c r="P1484">
        <v>4</v>
      </c>
      <c r="Q1484">
        <v>288.25142857142902</v>
      </c>
      <c r="R1484">
        <v>112.44</v>
      </c>
      <c r="S1484">
        <v>2</v>
      </c>
      <c r="T1484">
        <v>4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21.766999999999999</v>
      </c>
      <c r="AA1484">
        <v>21.766999999999999</v>
      </c>
      <c r="AB1484">
        <v>-1</v>
      </c>
      <c r="AC1484">
        <v>-1</v>
      </c>
      <c r="AD1484" s="8">
        <f t="shared" si="47"/>
        <v>1</v>
      </c>
      <c r="AE1484">
        <v>1898</v>
      </c>
      <c r="AF1484">
        <v>296173</v>
      </c>
      <c r="AG1484">
        <v>2069</v>
      </c>
      <c r="AH1484" t="s">
        <v>41</v>
      </c>
      <c r="AI1484">
        <v>594</v>
      </c>
      <c r="AJ1484">
        <v>594</v>
      </c>
      <c r="AK1484">
        <v>5</v>
      </c>
    </row>
    <row r="1485" spans="1:37" x14ac:dyDescent="0.2">
      <c r="A1485">
        <v>13</v>
      </c>
      <c r="B1485" t="s">
        <v>37</v>
      </c>
      <c r="C1485">
        <v>150</v>
      </c>
      <c r="D1485">
        <v>3000</v>
      </c>
      <c r="E1485">
        <v>70</v>
      </c>
      <c r="F1485">
        <v>0</v>
      </c>
      <c r="G1485">
        <v>0</v>
      </c>
      <c r="H1485" t="s">
        <v>33</v>
      </c>
      <c r="I1485">
        <v>1</v>
      </c>
      <c r="J1485" s="8" t="str">
        <f t="shared" si="46"/>
        <v>TNEG</v>
      </c>
      <c r="K1485">
        <v>0</v>
      </c>
      <c r="L1485" t="s">
        <v>34</v>
      </c>
      <c r="M1485">
        <v>60.4914285714286</v>
      </c>
      <c r="N1485">
        <v>117.44</v>
      </c>
      <c r="O1485">
        <v>2</v>
      </c>
      <c r="P1485">
        <v>1</v>
      </c>
      <c r="Q1485">
        <v>60.4914285714286</v>
      </c>
      <c r="R1485">
        <v>117.44</v>
      </c>
      <c r="S1485">
        <v>2</v>
      </c>
      <c r="T1485">
        <v>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22.082000000000001</v>
      </c>
      <c r="AA1485">
        <v>22.082000000000001</v>
      </c>
      <c r="AB1485">
        <v>-1</v>
      </c>
      <c r="AC1485">
        <v>-1</v>
      </c>
      <c r="AD1485" s="8">
        <f t="shared" si="47"/>
        <v>1</v>
      </c>
      <c r="AE1485">
        <v>1765</v>
      </c>
      <c r="AF1485">
        <v>298445</v>
      </c>
      <c r="AG1485">
        <v>1908</v>
      </c>
      <c r="AH1485" t="s">
        <v>41</v>
      </c>
      <c r="AI1485">
        <v>594</v>
      </c>
      <c r="AJ1485">
        <v>594</v>
      </c>
      <c r="AK1485">
        <v>5</v>
      </c>
    </row>
    <row r="1486" spans="1:37" x14ac:dyDescent="0.2">
      <c r="A1486">
        <v>13</v>
      </c>
      <c r="B1486" t="s">
        <v>37</v>
      </c>
      <c r="C1486">
        <v>150</v>
      </c>
      <c r="D1486">
        <v>3000</v>
      </c>
      <c r="E1486">
        <v>71</v>
      </c>
      <c r="F1486">
        <v>0</v>
      </c>
      <c r="G1486">
        <v>0</v>
      </c>
      <c r="H1486" t="s">
        <v>33</v>
      </c>
      <c r="I1486">
        <v>1</v>
      </c>
      <c r="J1486" s="8" t="str">
        <f t="shared" si="46"/>
        <v>TNEG</v>
      </c>
      <c r="K1486">
        <v>0</v>
      </c>
      <c r="L1486" t="s">
        <v>34</v>
      </c>
      <c r="M1486">
        <v>353.17142857142898</v>
      </c>
      <c r="N1486">
        <v>421.12</v>
      </c>
      <c r="O1486">
        <v>6</v>
      </c>
      <c r="P1486">
        <v>5</v>
      </c>
      <c r="Q1486">
        <v>353.17142857142898</v>
      </c>
      <c r="R1486">
        <v>421.12</v>
      </c>
      <c r="S1486">
        <v>6</v>
      </c>
      <c r="T1486">
        <v>5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22.396999999999998</v>
      </c>
      <c r="AA1486">
        <v>22.396999999999998</v>
      </c>
      <c r="AB1486">
        <v>-1</v>
      </c>
      <c r="AC1486">
        <v>-1</v>
      </c>
      <c r="AD1486" s="8">
        <f t="shared" si="47"/>
        <v>1</v>
      </c>
      <c r="AE1486">
        <v>2439</v>
      </c>
      <c r="AF1486">
        <v>301390</v>
      </c>
      <c r="AG1486">
        <v>419</v>
      </c>
      <c r="AH1486" t="s">
        <v>41</v>
      </c>
      <c r="AI1486">
        <v>594</v>
      </c>
      <c r="AJ1486">
        <v>594</v>
      </c>
      <c r="AK1486">
        <v>5</v>
      </c>
    </row>
    <row r="1487" spans="1:37" x14ac:dyDescent="0.2">
      <c r="A1487">
        <v>13</v>
      </c>
      <c r="B1487" t="s">
        <v>37</v>
      </c>
      <c r="C1487">
        <v>150</v>
      </c>
      <c r="D1487">
        <v>3000</v>
      </c>
      <c r="E1487">
        <v>72</v>
      </c>
      <c r="F1487">
        <v>0</v>
      </c>
      <c r="G1487">
        <v>0</v>
      </c>
      <c r="H1487" t="s">
        <v>33</v>
      </c>
      <c r="I1487">
        <v>1</v>
      </c>
      <c r="J1487" s="8" t="str">
        <f t="shared" si="46"/>
        <v>TNEG</v>
      </c>
      <c r="K1487">
        <v>0</v>
      </c>
      <c r="L1487" t="s">
        <v>34</v>
      </c>
      <c r="M1487">
        <v>429.09142857142899</v>
      </c>
      <c r="N1487">
        <v>185.36</v>
      </c>
      <c r="O1487">
        <v>3</v>
      </c>
      <c r="P1487">
        <v>6</v>
      </c>
      <c r="Q1487">
        <v>429.09142857142899</v>
      </c>
      <c r="R1487">
        <v>185.36</v>
      </c>
      <c r="S1487">
        <v>3</v>
      </c>
      <c r="T1487">
        <v>6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22.713000000000001</v>
      </c>
      <c r="AA1487">
        <v>22.713000000000001</v>
      </c>
      <c r="AB1487">
        <v>-1</v>
      </c>
      <c r="AC1487">
        <v>-1</v>
      </c>
      <c r="AD1487" s="8">
        <f t="shared" si="47"/>
        <v>1</v>
      </c>
      <c r="AE1487">
        <v>2339</v>
      </c>
      <c r="AF1487">
        <v>304239</v>
      </c>
      <c r="AG1487">
        <v>35</v>
      </c>
      <c r="AH1487" t="s">
        <v>41</v>
      </c>
      <c r="AI1487">
        <v>594</v>
      </c>
      <c r="AJ1487">
        <v>594</v>
      </c>
      <c r="AK1487">
        <v>5</v>
      </c>
    </row>
    <row r="1488" spans="1:37" x14ac:dyDescent="0.2">
      <c r="A1488">
        <v>13</v>
      </c>
      <c r="B1488" t="s">
        <v>37</v>
      </c>
      <c r="C1488">
        <v>150</v>
      </c>
      <c r="D1488">
        <v>3000</v>
      </c>
      <c r="E1488">
        <v>73</v>
      </c>
      <c r="F1488">
        <v>0</v>
      </c>
      <c r="G1488">
        <v>0</v>
      </c>
      <c r="H1488" t="s">
        <v>33</v>
      </c>
      <c r="I1488">
        <v>1</v>
      </c>
      <c r="J1488" s="8" t="str">
        <f t="shared" si="46"/>
        <v>TNEG</v>
      </c>
      <c r="K1488">
        <v>0</v>
      </c>
      <c r="L1488" t="s">
        <v>34</v>
      </c>
      <c r="M1488">
        <v>132.41142857142901</v>
      </c>
      <c r="N1488">
        <v>354.2</v>
      </c>
      <c r="O1488">
        <v>5</v>
      </c>
      <c r="P1488">
        <v>2</v>
      </c>
      <c r="Q1488">
        <v>132.41142857142901</v>
      </c>
      <c r="R1488">
        <v>354.2</v>
      </c>
      <c r="S1488">
        <v>5</v>
      </c>
      <c r="T1488">
        <v>2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23.027999999999999</v>
      </c>
      <c r="AA1488">
        <v>23.027999999999999</v>
      </c>
      <c r="AB1488">
        <v>-1</v>
      </c>
      <c r="AC1488">
        <v>-1</v>
      </c>
      <c r="AD1488" s="8">
        <f t="shared" si="47"/>
        <v>1</v>
      </c>
      <c r="AE1488">
        <v>2668</v>
      </c>
      <c r="AF1488">
        <v>307413</v>
      </c>
      <c r="AG1488">
        <v>693</v>
      </c>
      <c r="AH1488" t="s">
        <v>41</v>
      </c>
      <c r="AI1488">
        <v>594</v>
      </c>
      <c r="AJ1488">
        <v>594</v>
      </c>
      <c r="AK1488">
        <v>5</v>
      </c>
    </row>
    <row r="1489" spans="1:37" x14ac:dyDescent="0.2">
      <c r="A1489">
        <v>13</v>
      </c>
      <c r="B1489" t="s">
        <v>37</v>
      </c>
      <c r="C1489">
        <v>150</v>
      </c>
      <c r="D1489">
        <v>3000</v>
      </c>
      <c r="E1489">
        <v>74</v>
      </c>
      <c r="F1489">
        <v>0</v>
      </c>
      <c r="G1489">
        <v>0</v>
      </c>
      <c r="H1489" t="s">
        <v>33</v>
      </c>
      <c r="I1489">
        <v>1</v>
      </c>
      <c r="J1489" s="8" t="str">
        <f t="shared" si="46"/>
        <v>TNEG</v>
      </c>
      <c r="K1489">
        <v>0</v>
      </c>
      <c r="L1489" t="s">
        <v>34</v>
      </c>
      <c r="M1489">
        <v>357.17142857142898</v>
      </c>
      <c r="N1489">
        <v>37.520000000000003</v>
      </c>
      <c r="O1489">
        <v>1</v>
      </c>
      <c r="P1489">
        <v>5</v>
      </c>
      <c r="Q1489">
        <v>357.17142857142898</v>
      </c>
      <c r="R1489">
        <v>37.520000000000003</v>
      </c>
      <c r="S1489">
        <v>1</v>
      </c>
      <c r="T1489">
        <v>5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23.344000000000001</v>
      </c>
      <c r="AA1489">
        <v>23.344000000000001</v>
      </c>
      <c r="AB1489">
        <v>-1</v>
      </c>
      <c r="AC1489">
        <v>-1</v>
      </c>
      <c r="AD1489" s="8">
        <f t="shared" si="47"/>
        <v>1</v>
      </c>
      <c r="AE1489">
        <v>1993</v>
      </c>
      <c r="AF1489">
        <v>309912</v>
      </c>
      <c r="AG1489">
        <v>804</v>
      </c>
      <c r="AH1489" t="s">
        <v>41</v>
      </c>
      <c r="AI1489">
        <v>594</v>
      </c>
      <c r="AJ1489">
        <v>594</v>
      </c>
      <c r="AK1489">
        <v>5</v>
      </c>
    </row>
    <row r="1490" spans="1:37" x14ac:dyDescent="0.2">
      <c r="A1490">
        <v>13</v>
      </c>
      <c r="B1490" t="s">
        <v>37</v>
      </c>
      <c r="C1490">
        <v>150</v>
      </c>
      <c r="D1490">
        <v>3000</v>
      </c>
      <c r="E1490">
        <v>75</v>
      </c>
      <c r="F1490">
        <v>0</v>
      </c>
      <c r="G1490">
        <v>0</v>
      </c>
      <c r="H1490" t="s">
        <v>33</v>
      </c>
      <c r="I1490">
        <v>1</v>
      </c>
      <c r="J1490" s="8" t="str">
        <f t="shared" si="46"/>
        <v>TNEG</v>
      </c>
      <c r="K1490">
        <v>0</v>
      </c>
      <c r="L1490" t="s">
        <v>34</v>
      </c>
      <c r="M1490">
        <v>443.09142857142899</v>
      </c>
      <c r="N1490">
        <v>348.2</v>
      </c>
      <c r="O1490">
        <v>5</v>
      </c>
      <c r="P1490">
        <v>6</v>
      </c>
      <c r="Q1490">
        <v>443.09142857142899</v>
      </c>
      <c r="R1490">
        <v>348.2</v>
      </c>
      <c r="S1490">
        <v>5</v>
      </c>
      <c r="T1490">
        <v>6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23.658999999999999</v>
      </c>
      <c r="AA1490">
        <v>23.658999999999999</v>
      </c>
      <c r="AB1490">
        <v>-1</v>
      </c>
      <c r="AC1490">
        <v>-1</v>
      </c>
      <c r="AD1490" s="8">
        <f t="shared" si="47"/>
        <v>1</v>
      </c>
      <c r="AE1490">
        <v>3971</v>
      </c>
      <c r="AF1490">
        <v>314387</v>
      </c>
      <c r="AG1490">
        <v>1652</v>
      </c>
      <c r="AH1490" t="s">
        <v>41</v>
      </c>
      <c r="AI1490">
        <v>594</v>
      </c>
      <c r="AJ1490">
        <v>594</v>
      </c>
      <c r="AK1490">
        <v>5</v>
      </c>
    </row>
    <row r="1491" spans="1:37" x14ac:dyDescent="0.2">
      <c r="A1491">
        <v>13</v>
      </c>
      <c r="B1491" t="s">
        <v>37</v>
      </c>
      <c r="C1491">
        <v>150</v>
      </c>
      <c r="D1491">
        <v>3000</v>
      </c>
      <c r="E1491">
        <v>76</v>
      </c>
      <c r="F1491">
        <v>1</v>
      </c>
      <c r="G1491">
        <v>27</v>
      </c>
      <c r="H1491" t="s">
        <v>36</v>
      </c>
      <c r="I1491">
        <v>1</v>
      </c>
      <c r="J1491" s="8" t="str">
        <f t="shared" si="46"/>
        <v xml:space="preserve">HIT </v>
      </c>
      <c r="K1491">
        <v>15</v>
      </c>
      <c r="L1491">
        <v>4</v>
      </c>
      <c r="M1491">
        <v>289.25142857142902</v>
      </c>
      <c r="N1491">
        <v>406.12</v>
      </c>
      <c r="O1491">
        <v>6</v>
      </c>
      <c r="P1491">
        <v>4</v>
      </c>
      <c r="Q1491">
        <v>367.17142857142898</v>
      </c>
      <c r="R1491">
        <v>271.27999999999997</v>
      </c>
      <c r="S1491">
        <v>4</v>
      </c>
      <c r="T1491">
        <v>5</v>
      </c>
      <c r="U1491">
        <v>498.25</v>
      </c>
      <c r="V1491">
        <v>178.3125</v>
      </c>
      <c r="W1491">
        <v>3</v>
      </c>
      <c r="X1491">
        <v>7</v>
      </c>
      <c r="Y1491">
        <v>160.70018028616201</v>
      </c>
      <c r="Z1491">
        <v>19.242999999999999</v>
      </c>
      <c r="AA1491">
        <v>23.975000000000001</v>
      </c>
      <c r="AB1491">
        <v>19.802</v>
      </c>
      <c r="AC1491">
        <v>0.56000000000000005</v>
      </c>
      <c r="AD1491" s="8">
        <f t="shared" si="47"/>
        <v>0.56000000000000005</v>
      </c>
      <c r="AE1491">
        <v>1762</v>
      </c>
      <c r="AF1491">
        <v>318383</v>
      </c>
      <c r="AG1491">
        <v>220</v>
      </c>
      <c r="AH1491" t="s">
        <v>41</v>
      </c>
      <c r="AI1491">
        <v>594</v>
      </c>
      <c r="AJ1491">
        <v>594</v>
      </c>
      <c r="AK1491">
        <v>5</v>
      </c>
    </row>
    <row r="1492" spans="1:37" x14ac:dyDescent="0.2">
      <c r="A1492">
        <v>13</v>
      </c>
      <c r="B1492" t="s">
        <v>37</v>
      </c>
      <c r="C1492">
        <v>150</v>
      </c>
      <c r="D1492">
        <v>3000</v>
      </c>
      <c r="E1492">
        <v>77</v>
      </c>
      <c r="F1492">
        <v>1</v>
      </c>
      <c r="G1492">
        <v>28</v>
      </c>
      <c r="H1492" t="s">
        <v>36</v>
      </c>
      <c r="I1492">
        <v>1</v>
      </c>
      <c r="J1492" s="8" t="str">
        <f t="shared" si="46"/>
        <v xml:space="preserve">HIT </v>
      </c>
      <c r="K1492">
        <v>34</v>
      </c>
      <c r="L1492">
        <v>5</v>
      </c>
      <c r="M1492">
        <v>214.331428571429</v>
      </c>
      <c r="N1492">
        <v>342.2</v>
      </c>
      <c r="O1492">
        <v>5</v>
      </c>
      <c r="P1492">
        <v>3</v>
      </c>
      <c r="Q1492">
        <v>502.01142857142901</v>
      </c>
      <c r="R1492">
        <v>258.27999999999997</v>
      </c>
      <c r="S1492">
        <v>4</v>
      </c>
      <c r="T1492">
        <v>7</v>
      </c>
      <c r="U1492">
        <v>126.25</v>
      </c>
      <c r="V1492">
        <v>42.3125</v>
      </c>
      <c r="W1492">
        <v>1</v>
      </c>
      <c r="X1492">
        <v>2</v>
      </c>
      <c r="Y1492">
        <v>433.40352128044702</v>
      </c>
      <c r="Z1492">
        <v>13.565</v>
      </c>
      <c r="AA1492">
        <v>24.29</v>
      </c>
      <c r="AB1492">
        <v>14.991</v>
      </c>
      <c r="AC1492">
        <v>1.427</v>
      </c>
      <c r="AD1492" s="8">
        <f t="shared" si="47"/>
        <v>1.427</v>
      </c>
      <c r="AE1492">
        <v>1960</v>
      </c>
      <c r="AF1492">
        <v>322279</v>
      </c>
      <c r="AG1492">
        <v>811</v>
      </c>
      <c r="AH1492" t="s">
        <v>41</v>
      </c>
      <c r="AI1492">
        <v>594</v>
      </c>
      <c r="AJ1492">
        <v>594</v>
      </c>
      <c r="AK1492">
        <v>5</v>
      </c>
    </row>
    <row r="1493" spans="1:37" x14ac:dyDescent="0.2">
      <c r="A1493">
        <v>13</v>
      </c>
      <c r="B1493" t="s">
        <v>37</v>
      </c>
      <c r="C1493">
        <v>150</v>
      </c>
      <c r="D1493">
        <v>3000</v>
      </c>
      <c r="E1493">
        <v>78</v>
      </c>
      <c r="F1493">
        <v>1</v>
      </c>
      <c r="G1493">
        <v>29</v>
      </c>
      <c r="H1493" t="s">
        <v>36</v>
      </c>
      <c r="I1493">
        <v>1</v>
      </c>
      <c r="J1493" s="8" t="str">
        <f t="shared" si="46"/>
        <v xml:space="preserve">HIT </v>
      </c>
      <c r="K1493">
        <v>11</v>
      </c>
      <c r="L1493">
        <v>3</v>
      </c>
      <c r="M1493">
        <v>353.17142857142898</v>
      </c>
      <c r="N1493">
        <v>421.12</v>
      </c>
      <c r="O1493">
        <v>6</v>
      </c>
      <c r="P1493">
        <v>5</v>
      </c>
      <c r="Q1493">
        <v>144.41142857142901</v>
      </c>
      <c r="R1493">
        <v>111.44</v>
      </c>
      <c r="S1493">
        <v>2</v>
      </c>
      <c r="T1493">
        <v>2</v>
      </c>
      <c r="U1493">
        <v>129.25</v>
      </c>
      <c r="V1493">
        <v>50.3125</v>
      </c>
      <c r="W1493">
        <v>1</v>
      </c>
      <c r="X1493">
        <v>2</v>
      </c>
      <c r="Y1493">
        <v>62.979680632538397</v>
      </c>
      <c r="Z1493">
        <v>21.135999999999999</v>
      </c>
      <c r="AA1493">
        <v>24.606000000000002</v>
      </c>
      <c r="AB1493">
        <v>14.476000000000001</v>
      </c>
      <c r="AC1493">
        <v>-6.66</v>
      </c>
      <c r="AD1493" s="8">
        <f t="shared" si="47"/>
        <v>6.66</v>
      </c>
      <c r="AE1493">
        <v>1225</v>
      </c>
      <c r="AF1493">
        <v>325852</v>
      </c>
      <c r="AG1493">
        <v>1533</v>
      </c>
      <c r="AH1493" t="s">
        <v>41</v>
      </c>
      <c r="AI1493">
        <v>594</v>
      </c>
      <c r="AJ1493">
        <v>594</v>
      </c>
      <c r="AK1493">
        <v>5</v>
      </c>
    </row>
    <row r="1494" spans="1:37" x14ac:dyDescent="0.2">
      <c r="A1494">
        <v>13</v>
      </c>
      <c r="B1494" t="s">
        <v>37</v>
      </c>
      <c r="C1494">
        <v>150</v>
      </c>
      <c r="D1494">
        <v>3000</v>
      </c>
      <c r="E1494">
        <v>79</v>
      </c>
      <c r="F1494">
        <v>1</v>
      </c>
      <c r="G1494">
        <v>30</v>
      </c>
      <c r="H1494" t="s">
        <v>36</v>
      </c>
      <c r="I1494">
        <v>1</v>
      </c>
      <c r="J1494" s="8" t="str">
        <f t="shared" si="46"/>
        <v xml:space="preserve">HIT </v>
      </c>
      <c r="K1494">
        <v>13</v>
      </c>
      <c r="L1494">
        <v>4</v>
      </c>
      <c r="M1494">
        <v>144.41142857142901</v>
      </c>
      <c r="N1494">
        <v>111.44</v>
      </c>
      <c r="O1494">
        <v>2</v>
      </c>
      <c r="P1494">
        <v>2</v>
      </c>
      <c r="Q1494">
        <v>425.09142857142899</v>
      </c>
      <c r="R1494">
        <v>117.44</v>
      </c>
      <c r="S1494">
        <v>2</v>
      </c>
      <c r="T1494">
        <v>6</v>
      </c>
      <c r="U1494">
        <v>124.25</v>
      </c>
      <c r="V1494">
        <v>29.3125</v>
      </c>
      <c r="W1494">
        <v>1</v>
      </c>
      <c r="X1494">
        <v>2</v>
      </c>
      <c r="Y1494">
        <v>313.48368602073703</v>
      </c>
      <c r="Z1494">
        <v>20.82</v>
      </c>
      <c r="AA1494">
        <v>24.920999999999999</v>
      </c>
      <c r="AB1494">
        <v>17.225000000000001</v>
      </c>
      <c r="AC1494">
        <v>-3.5950000000000002</v>
      </c>
      <c r="AD1494" s="8">
        <f t="shared" si="47"/>
        <v>3.5950000000000002</v>
      </c>
      <c r="AE1494">
        <v>1339</v>
      </c>
      <c r="AF1494">
        <v>329176</v>
      </c>
      <c r="AG1494">
        <v>1384</v>
      </c>
      <c r="AH1494" t="s">
        <v>41</v>
      </c>
      <c r="AI1494">
        <v>594</v>
      </c>
      <c r="AJ1494">
        <v>594</v>
      </c>
      <c r="AK1494">
        <v>5</v>
      </c>
    </row>
    <row r="1495" spans="1:37" x14ac:dyDescent="0.2">
      <c r="A1495">
        <v>13</v>
      </c>
      <c r="B1495" t="s">
        <v>37</v>
      </c>
      <c r="C1495">
        <v>150</v>
      </c>
      <c r="D1495">
        <v>3000</v>
      </c>
      <c r="E1495">
        <v>80</v>
      </c>
      <c r="F1495">
        <v>1</v>
      </c>
      <c r="G1495">
        <v>31</v>
      </c>
      <c r="H1495" t="s">
        <v>36</v>
      </c>
      <c r="I1495">
        <v>1</v>
      </c>
      <c r="J1495" s="8" t="str">
        <f t="shared" si="46"/>
        <v xml:space="preserve">HIT </v>
      </c>
      <c r="K1495">
        <v>23</v>
      </c>
      <c r="L1495">
        <v>5</v>
      </c>
      <c r="M1495">
        <v>365.17142857142898</v>
      </c>
      <c r="N1495">
        <v>125.44</v>
      </c>
      <c r="O1495">
        <v>2</v>
      </c>
      <c r="P1495">
        <v>5</v>
      </c>
      <c r="Q1495">
        <v>65.4914285714286</v>
      </c>
      <c r="R1495">
        <v>193.36</v>
      </c>
      <c r="S1495">
        <v>3</v>
      </c>
      <c r="T1495">
        <v>1</v>
      </c>
      <c r="U1495">
        <v>114.25</v>
      </c>
      <c r="V1495">
        <v>40.3125</v>
      </c>
      <c r="W1495">
        <v>1</v>
      </c>
      <c r="X1495">
        <v>2</v>
      </c>
      <c r="Y1495">
        <v>160.626696236974</v>
      </c>
      <c r="Z1495">
        <v>17.981000000000002</v>
      </c>
      <c r="AA1495">
        <v>25.236999999999998</v>
      </c>
      <c r="AB1495">
        <v>13.617000000000001</v>
      </c>
      <c r="AC1495">
        <v>-4.3639999999999999</v>
      </c>
      <c r="AD1495" s="8">
        <f t="shared" si="47"/>
        <v>4.3639999999999999</v>
      </c>
      <c r="AE1495">
        <v>1909</v>
      </c>
      <c r="AF1495">
        <v>332952</v>
      </c>
      <c r="AG1495">
        <v>890</v>
      </c>
      <c r="AH1495" t="s">
        <v>41</v>
      </c>
      <c r="AI1495">
        <v>594</v>
      </c>
      <c r="AJ1495">
        <v>594</v>
      </c>
      <c r="AK1495">
        <v>5</v>
      </c>
    </row>
    <row r="1496" spans="1:37" x14ac:dyDescent="0.2">
      <c r="A1496">
        <v>13</v>
      </c>
      <c r="B1496" t="s">
        <v>37</v>
      </c>
      <c r="C1496">
        <v>150</v>
      </c>
      <c r="D1496">
        <v>3000</v>
      </c>
      <c r="E1496">
        <v>81</v>
      </c>
      <c r="F1496">
        <v>0</v>
      </c>
      <c r="G1496">
        <v>0</v>
      </c>
      <c r="H1496" t="s">
        <v>33</v>
      </c>
      <c r="I1496">
        <v>1</v>
      </c>
      <c r="J1496" s="8" t="str">
        <f t="shared" si="46"/>
        <v>TNEG</v>
      </c>
      <c r="K1496">
        <v>0</v>
      </c>
      <c r="L1496" t="s">
        <v>34</v>
      </c>
      <c r="M1496">
        <v>513.01142857142895</v>
      </c>
      <c r="N1496">
        <v>186.36</v>
      </c>
      <c r="O1496">
        <v>3</v>
      </c>
      <c r="P1496">
        <v>7</v>
      </c>
      <c r="Q1496">
        <v>513.01142857142895</v>
      </c>
      <c r="R1496">
        <v>186.36</v>
      </c>
      <c r="S1496">
        <v>3</v>
      </c>
      <c r="T1496">
        <v>7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25.552</v>
      </c>
      <c r="AA1496">
        <v>25.552</v>
      </c>
      <c r="AB1496">
        <v>-1</v>
      </c>
      <c r="AC1496">
        <v>-1</v>
      </c>
      <c r="AD1496" s="8">
        <f t="shared" si="47"/>
        <v>1</v>
      </c>
      <c r="AE1496">
        <v>2017</v>
      </c>
      <c r="AF1496">
        <v>335974</v>
      </c>
      <c r="AG1496">
        <v>1141</v>
      </c>
      <c r="AH1496" t="s">
        <v>41</v>
      </c>
      <c r="AI1496">
        <v>594</v>
      </c>
      <c r="AJ1496">
        <v>594</v>
      </c>
      <c r="AK1496">
        <v>5</v>
      </c>
    </row>
    <row r="1497" spans="1:37" x14ac:dyDescent="0.2">
      <c r="A1497">
        <v>13</v>
      </c>
      <c r="B1497" t="s">
        <v>37</v>
      </c>
      <c r="C1497">
        <v>150</v>
      </c>
      <c r="D1497">
        <v>3000</v>
      </c>
      <c r="E1497">
        <v>82</v>
      </c>
      <c r="F1497">
        <v>1</v>
      </c>
      <c r="G1497">
        <v>32</v>
      </c>
      <c r="H1497" t="s">
        <v>36</v>
      </c>
      <c r="I1497">
        <v>1</v>
      </c>
      <c r="J1497" s="8" t="str">
        <f t="shared" si="46"/>
        <v xml:space="preserve">HIT </v>
      </c>
      <c r="K1497">
        <v>1</v>
      </c>
      <c r="L1497">
        <v>0</v>
      </c>
      <c r="M1497">
        <v>360.17142857142898</v>
      </c>
      <c r="N1497">
        <v>480.04</v>
      </c>
      <c r="O1497">
        <v>7</v>
      </c>
      <c r="P1497">
        <v>5</v>
      </c>
      <c r="Q1497">
        <v>513.01142857142895</v>
      </c>
      <c r="R1497">
        <v>186.36</v>
      </c>
      <c r="S1497">
        <v>3</v>
      </c>
      <c r="T1497">
        <v>7</v>
      </c>
      <c r="U1497">
        <v>162.25</v>
      </c>
      <c r="V1497">
        <v>10.3125</v>
      </c>
      <c r="W1497">
        <v>0</v>
      </c>
      <c r="X1497">
        <v>2</v>
      </c>
      <c r="Y1497">
        <v>392.46184786513902</v>
      </c>
      <c r="Z1497">
        <v>25.552</v>
      </c>
      <c r="AA1497">
        <v>25.867999999999999</v>
      </c>
      <c r="AB1497">
        <v>25.815999999999999</v>
      </c>
      <c r="AC1497">
        <v>0.26400000000000001</v>
      </c>
      <c r="AD1497" s="8">
        <f t="shared" si="47"/>
        <v>0.26400000000000001</v>
      </c>
      <c r="AE1497">
        <v>2716</v>
      </c>
      <c r="AF1497">
        <v>340351</v>
      </c>
      <c r="AG1497">
        <v>1141</v>
      </c>
      <c r="AH1497" t="s">
        <v>41</v>
      </c>
      <c r="AI1497">
        <v>594</v>
      </c>
      <c r="AJ1497">
        <v>594</v>
      </c>
      <c r="AK1497">
        <v>5</v>
      </c>
    </row>
    <row r="1498" spans="1:37" x14ac:dyDescent="0.2">
      <c r="A1498">
        <v>13</v>
      </c>
      <c r="B1498" t="s">
        <v>37</v>
      </c>
      <c r="C1498">
        <v>150</v>
      </c>
      <c r="D1498">
        <v>3000</v>
      </c>
      <c r="E1498">
        <v>83</v>
      </c>
      <c r="F1498">
        <v>1</v>
      </c>
      <c r="G1498">
        <v>33</v>
      </c>
      <c r="H1498" t="s">
        <v>36</v>
      </c>
      <c r="I1498">
        <v>1</v>
      </c>
      <c r="J1498" s="8" t="str">
        <f t="shared" si="46"/>
        <v xml:space="preserve">HIT </v>
      </c>
      <c r="K1498">
        <v>38</v>
      </c>
      <c r="L1498">
        <v>5</v>
      </c>
      <c r="M1498">
        <v>132.41142857142901</v>
      </c>
      <c r="N1498">
        <v>354.2</v>
      </c>
      <c r="O1498">
        <v>5</v>
      </c>
      <c r="P1498">
        <v>2</v>
      </c>
      <c r="Q1498">
        <v>281.25142857142902</v>
      </c>
      <c r="R1498">
        <v>502.04</v>
      </c>
      <c r="S1498">
        <v>7</v>
      </c>
      <c r="T1498">
        <v>4</v>
      </c>
      <c r="U1498">
        <v>147.25</v>
      </c>
      <c r="V1498">
        <v>12.3125</v>
      </c>
      <c r="W1498">
        <v>1</v>
      </c>
      <c r="X1498">
        <v>2</v>
      </c>
      <c r="Y1498">
        <v>507.72965947976098</v>
      </c>
      <c r="Z1498">
        <v>14.196</v>
      </c>
      <c r="AA1498">
        <v>26.183</v>
      </c>
      <c r="AB1498">
        <v>12.242000000000001</v>
      </c>
      <c r="AC1498">
        <v>-1.9530000000000001</v>
      </c>
      <c r="AD1498" s="8">
        <f t="shared" si="47"/>
        <v>1.9530000000000001</v>
      </c>
      <c r="AE1498">
        <v>1674</v>
      </c>
      <c r="AF1498">
        <v>344248</v>
      </c>
      <c r="AG1498">
        <v>267</v>
      </c>
      <c r="AH1498" t="s">
        <v>41</v>
      </c>
      <c r="AI1498">
        <v>594</v>
      </c>
      <c r="AJ1498">
        <v>594</v>
      </c>
      <c r="AK1498">
        <v>5</v>
      </c>
    </row>
    <row r="1499" spans="1:37" x14ac:dyDescent="0.2">
      <c r="A1499">
        <v>13</v>
      </c>
      <c r="B1499" t="s">
        <v>37</v>
      </c>
      <c r="C1499">
        <v>150</v>
      </c>
      <c r="D1499">
        <v>3000</v>
      </c>
      <c r="E1499">
        <v>84</v>
      </c>
      <c r="F1499">
        <v>1</v>
      </c>
      <c r="G1499">
        <v>34</v>
      </c>
      <c r="H1499" t="s">
        <v>36</v>
      </c>
      <c r="I1499">
        <v>1</v>
      </c>
      <c r="J1499" s="8" t="str">
        <f t="shared" si="46"/>
        <v xml:space="preserve">HIT </v>
      </c>
      <c r="K1499">
        <v>26</v>
      </c>
      <c r="L1499">
        <v>5</v>
      </c>
      <c r="M1499">
        <v>294.25142857142902</v>
      </c>
      <c r="N1499">
        <v>43.52</v>
      </c>
      <c r="O1499">
        <v>1</v>
      </c>
      <c r="P1499">
        <v>4</v>
      </c>
      <c r="Q1499">
        <v>357.17142857142898</v>
      </c>
      <c r="R1499">
        <v>37.520000000000003</v>
      </c>
      <c r="S1499">
        <v>1</v>
      </c>
      <c r="T1499">
        <v>5</v>
      </c>
      <c r="U1499">
        <v>144.25</v>
      </c>
      <c r="V1499">
        <v>56.3125</v>
      </c>
      <c r="W1499">
        <v>1</v>
      </c>
      <c r="X1499">
        <v>2</v>
      </c>
      <c r="Y1499">
        <v>213.74913520561401</v>
      </c>
      <c r="Z1499">
        <v>18.297000000000001</v>
      </c>
      <c r="AA1499">
        <v>26.498000000000001</v>
      </c>
      <c r="AB1499">
        <v>21.521000000000001</v>
      </c>
      <c r="AC1499">
        <v>3.2240000000000002</v>
      </c>
      <c r="AD1499" s="8">
        <f t="shared" si="47"/>
        <v>3.2240000000000002</v>
      </c>
      <c r="AE1499">
        <v>2084</v>
      </c>
      <c r="AF1499">
        <v>348487</v>
      </c>
      <c r="AG1499">
        <v>1648</v>
      </c>
      <c r="AH1499" t="s">
        <v>41</v>
      </c>
      <c r="AI1499">
        <v>594</v>
      </c>
      <c r="AJ1499">
        <v>594</v>
      </c>
      <c r="AK1499">
        <v>5</v>
      </c>
    </row>
    <row r="1500" spans="1:37" x14ac:dyDescent="0.2">
      <c r="A1500">
        <v>13</v>
      </c>
      <c r="B1500" t="s">
        <v>37</v>
      </c>
      <c r="C1500">
        <v>150</v>
      </c>
      <c r="D1500">
        <v>3000</v>
      </c>
      <c r="E1500">
        <v>85</v>
      </c>
      <c r="F1500">
        <v>1</v>
      </c>
      <c r="G1500">
        <v>35</v>
      </c>
      <c r="H1500" t="s">
        <v>36</v>
      </c>
      <c r="I1500">
        <v>1</v>
      </c>
      <c r="J1500" s="8" t="str">
        <f t="shared" si="46"/>
        <v xml:space="preserve">HIT </v>
      </c>
      <c r="K1500">
        <v>16</v>
      </c>
      <c r="L1500">
        <v>4</v>
      </c>
      <c r="M1500">
        <v>288.25142857142902</v>
      </c>
      <c r="N1500">
        <v>112.44</v>
      </c>
      <c r="O1500">
        <v>2</v>
      </c>
      <c r="P1500">
        <v>4</v>
      </c>
      <c r="Q1500">
        <v>288.25142857142902</v>
      </c>
      <c r="R1500">
        <v>112.44</v>
      </c>
      <c r="S1500">
        <v>2</v>
      </c>
      <c r="T1500">
        <v>4</v>
      </c>
      <c r="U1500">
        <v>132.25</v>
      </c>
      <c r="V1500">
        <v>35.3125</v>
      </c>
      <c r="W1500">
        <v>1</v>
      </c>
      <c r="X1500">
        <v>2</v>
      </c>
      <c r="Y1500">
        <v>174.02613876247599</v>
      </c>
      <c r="Z1500">
        <v>21.766999999999999</v>
      </c>
      <c r="AA1500">
        <v>26.814</v>
      </c>
      <c r="AB1500">
        <v>16.021999999999998</v>
      </c>
      <c r="AC1500">
        <v>-5.7439999999999998</v>
      </c>
      <c r="AD1500" s="8">
        <f t="shared" si="47"/>
        <v>5.7439999999999998</v>
      </c>
      <c r="AE1500">
        <v>1987</v>
      </c>
      <c r="AF1500">
        <v>352608</v>
      </c>
      <c r="AG1500">
        <v>2069</v>
      </c>
      <c r="AH1500" t="s">
        <v>41</v>
      </c>
      <c r="AI1500">
        <v>594</v>
      </c>
      <c r="AJ1500">
        <v>594</v>
      </c>
      <c r="AK1500">
        <v>5</v>
      </c>
    </row>
    <row r="1501" spans="1:37" x14ac:dyDescent="0.2">
      <c r="A1501">
        <v>13</v>
      </c>
      <c r="B1501" t="s">
        <v>37</v>
      </c>
      <c r="C1501">
        <v>150</v>
      </c>
      <c r="D1501">
        <v>3000</v>
      </c>
      <c r="E1501">
        <v>86</v>
      </c>
      <c r="F1501">
        <v>0</v>
      </c>
      <c r="G1501">
        <v>0</v>
      </c>
      <c r="H1501" t="s">
        <v>36</v>
      </c>
      <c r="I1501">
        <v>0</v>
      </c>
      <c r="J1501" s="8" t="str">
        <f t="shared" si="46"/>
        <v>FA</v>
      </c>
      <c r="K1501">
        <v>0</v>
      </c>
      <c r="L1501" t="s">
        <v>34</v>
      </c>
      <c r="M1501">
        <v>293.25142857142902</v>
      </c>
      <c r="N1501">
        <v>334.2</v>
      </c>
      <c r="O1501">
        <v>5</v>
      </c>
      <c r="P1501">
        <v>4</v>
      </c>
      <c r="Q1501">
        <v>293.25142857142902</v>
      </c>
      <c r="R1501">
        <v>334.2</v>
      </c>
      <c r="S1501">
        <v>5</v>
      </c>
      <c r="T1501">
        <v>4</v>
      </c>
      <c r="U1501">
        <v>162.25</v>
      </c>
      <c r="V1501">
        <v>90.3125</v>
      </c>
      <c r="W1501">
        <v>2</v>
      </c>
      <c r="X1501">
        <v>2</v>
      </c>
      <c r="Y1501">
        <v>276.843795205898</v>
      </c>
      <c r="Z1501">
        <v>27.129000000000001</v>
      </c>
      <c r="AA1501">
        <v>27.129000000000001</v>
      </c>
      <c r="AB1501">
        <v>17.741</v>
      </c>
      <c r="AC1501">
        <v>-9.3889999999999993</v>
      </c>
      <c r="AD1501" s="8">
        <f t="shared" si="47"/>
        <v>9.3889999999999993</v>
      </c>
      <c r="AE1501">
        <v>2282</v>
      </c>
      <c r="AF1501">
        <v>357104</v>
      </c>
      <c r="AG1501">
        <v>1249</v>
      </c>
      <c r="AH1501" t="s">
        <v>41</v>
      </c>
      <c r="AI1501">
        <v>594</v>
      </c>
      <c r="AJ1501">
        <v>594</v>
      </c>
      <c r="AK1501">
        <v>5</v>
      </c>
    </row>
    <row r="1502" spans="1:37" x14ac:dyDescent="0.2">
      <c r="A1502">
        <v>13</v>
      </c>
      <c r="B1502" t="s">
        <v>37</v>
      </c>
      <c r="C1502">
        <v>150</v>
      </c>
      <c r="D1502">
        <v>3000</v>
      </c>
      <c r="E1502">
        <v>87</v>
      </c>
      <c r="F1502">
        <v>1</v>
      </c>
      <c r="G1502">
        <v>36</v>
      </c>
      <c r="H1502" t="s">
        <v>36</v>
      </c>
      <c r="I1502">
        <v>1</v>
      </c>
      <c r="J1502" s="8" t="str">
        <f t="shared" si="46"/>
        <v xml:space="preserve">HIT </v>
      </c>
      <c r="K1502">
        <v>27</v>
      </c>
      <c r="L1502">
        <v>5</v>
      </c>
      <c r="M1502">
        <v>432.09142857142899</v>
      </c>
      <c r="N1502">
        <v>426.12</v>
      </c>
      <c r="O1502">
        <v>6</v>
      </c>
      <c r="P1502">
        <v>6</v>
      </c>
      <c r="Q1502">
        <v>513.01142857142895</v>
      </c>
      <c r="R1502">
        <v>417.12</v>
      </c>
      <c r="S1502">
        <v>6</v>
      </c>
      <c r="T1502">
        <v>7</v>
      </c>
      <c r="U1502">
        <v>295.25</v>
      </c>
      <c r="V1502">
        <v>77.3125</v>
      </c>
      <c r="W1502">
        <v>1</v>
      </c>
      <c r="X1502">
        <v>4</v>
      </c>
      <c r="Y1502">
        <v>403.595313190973</v>
      </c>
      <c r="Z1502">
        <v>18.927</v>
      </c>
      <c r="AA1502">
        <v>27.445</v>
      </c>
      <c r="AB1502">
        <v>21.004999999999999</v>
      </c>
      <c r="AC1502">
        <v>2.0779999999999998</v>
      </c>
      <c r="AD1502" s="8">
        <f t="shared" si="47"/>
        <v>2.0779999999999998</v>
      </c>
      <c r="AE1502">
        <v>2000</v>
      </c>
      <c r="AF1502">
        <v>361029</v>
      </c>
      <c r="AG1502">
        <v>300</v>
      </c>
      <c r="AH1502" t="s">
        <v>41</v>
      </c>
      <c r="AI1502">
        <v>594</v>
      </c>
      <c r="AJ1502">
        <v>594</v>
      </c>
      <c r="AK1502">
        <v>5</v>
      </c>
    </row>
    <row r="1503" spans="1:37" x14ac:dyDescent="0.2">
      <c r="A1503">
        <v>13</v>
      </c>
      <c r="B1503" t="s">
        <v>37</v>
      </c>
      <c r="C1503">
        <v>150</v>
      </c>
      <c r="D1503">
        <v>3000</v>
      </c>
      <c r="E1503">
        <v>88</v>
      </c>
      <c r="F1503">
        <v>0</v>
      </c>
      <c r="G1503">
        <v>0</v>
      </c>
      <c r="H1503" t="s">
        <v>33</v>
      </c>
      <c r="I1503">
        <v>1</v>
      </c>
      <c r="J1503" s="8" t="str">
        <f t="shared" si="46"/>
        <v>TNEG</v>
      </c>
      <c r="K1503">
        <v>0</v>
      </c>
      <c r="L1503" t="s">
        <v>34</v>
      </c>
      <c r="M1503">
        <v>54.4914285714286</v>
      </c>
      <c r="N1503">
        <v>492.04</v>
      </c>
      <c r="O1503">
        <v>7</v>
      </c>
      <c r="P1503">
        <v>1</v>
      </c>
      <c r="Q1503">
        <v>54.4914285714286</v>
      </c>
      <c r="R1503">
        <v>492.04</v>
      </c>
      <c r="S1503">
        <v>7</v>
      </c>
      <c r="T1503">
        <v>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27.76</v>
      </c>
      <c r="AA1503">
        <v>27.76</v>
      </c>
      <c r="AB1503">
        <v>-1</v>
      </c>
      <c r="AC1503">
        <v>-1</v>
      </c>
      <c r="AD1503" s="8">
        <f t="shared" si="47"/>
        <v>1</v>
      </c>
      <c r="AE1503">
        <v>1922</v>
      </c>
      <c r="AF1503">
        <v>363952</v>
      </c>
      <c r="AG1503">
        <v>573</v>
      </c>
      <c r="AH1503" t="s">
        <v>41</v>
      </c>
      <c r="AI1503">
        <v>594</v>
      </c>
      <c r="AJ1503">
        <v>594</v>
      </c>
      <c r="AK1503">
        <v>5</v>
      </c>
    </row>
    <row r="1504" spans="1:37" x14ac:dyDescent="0.2">
      <c r="A1504">
        <v>13</v>
      </c>
      <c r="B1504" t="s">
        <v>37</v>
      </c>
      <c r="C1504">
        <v>150</v>
      </c>
      <c r="D1504">
        <v>3000</v>
      </c>
      <c r="E1504">
        <v>89</v>
      </c>
      <c r="F1504">
        <v>1</v>
      </c>
      <c r="G1504">
        <v>37</v>
      </c>
      <c r="H1504" t="s">
        <v>36</v>
      </c>
      <c r="I1504">
        <v>1</v>
      </c>
      <c r="J1504" s="8" t="str">
        <f t="shared" si="46"/>
        <v xml:space="preserve">HIT </v>
      </c>
      <c r="K1504">
        <v>15</v>
      </c>
      <c r="L1504">
        <v>4</v>
      </c>
      <c r="M1504">
        <v>367.17142857142898</v>
      </c>
      <c r="N1504">
        <v>271.27999999999997</v>
      </c>
      <c r="O1504">
        <v>4</v>
      </c>
      <c r="P1504">
        <v>5</v>
      </c>
      <c r="Q1504">
        <v>357.17142857142898</v>
      </c>
      <c r="R1504">
        <v>37.520000000000003</v>
      </c>
      <c r="S1504">
        <v>1</v>
      </c>
      <c r="T1504">
        <v>5</v>
      </c>
      <c r="U1504">
        <v>143.25</v>
      </c>
      <c r="V1504">
        <v>20.3125</v>
      </c>
      <c r="W1504">
        <v>1</v>
      </c>
      <c r="X1504">
        <v>2</v>
      </c>
      <c r="Y1504">
        <v>214.61238468059301</v>
      </c>
      <c r="Z1504">
        <v>23.344000000000001</v>
      </c>
      <c r="AA1504">
        <v>28.076000000000001</v>
      </c>
      <c r="AB1504">
        <v>19.286999999999999</v>
      </c>
      <c r="AC1504">
        <v>-4.0570000000000004</v>
      </c>
      <c r="AD1504" s="8">
        <f t="shared" si="47"/>
        <v>4.0570000000000004</v>
      </c>
      <c r="AE1504">
        <v>2473</v>
      </c>
      <c r="AF1504">
        <v>367783</v>
      </c>
      <c r="AG1504">
        <v>804</v>
      </c>
      <c r="AH1504" t="s">
        <v>41</v>
      </c>
      <c r="AI1504">
        <v>594</v>
      </c>
      <c r="AJ1504">
        <v>594</v>
      </c>
      <c r="AK1504">
        <v>5</v>
      </c>
    </row>
    <row r="1505" spans="1:37" x14ac:dyDescent="0.2">
      <c r="A1505">
        <v>13</v>
      </c>
      <c r="B1505" t="s">
        <v>37</v>
      </c>
      <c r="C1505">
        <v>150</v>
      </c>
      <c r="D1505">
        <v>3000</v>
      </c>
      <c r="E1505">
        <v>90</v>
      </c>
      <c r="F1505">
        <v>1</v>
      </c>
      <c r="G1505">
        <v>38</v>
      </c>
      <c r="H1505" t="s">
        <v>36</v>
      </c>
      <c r="I1505">
        <v>1</v>
      </c>
      <c r="J1505" s="8" t="str">
        <f t="shared" si="46"/>
        <v xml:space="preserve">HIT </v>
      </c>
      <c r="K1505">
        <v>15</v>
      </c>
      <c r="L1505">
        <v>4</v>
      </c>
      <c r="M1505">
        <v>357.17142857142898</v>
      </c>
      <c r="N1505">
        <v>37.520000000000003</v>
      </c>
      <c r="O1505">
        <v>1</v>
      </c>
      <c r="P1505">
        <v>5</v>
      </c>
      <c r="Q1505">
        <v>443.09142857142899</v>
      </c>
      <c r="R1505">
        <v>348.2</v>
      </c>
      <c r="S1505">
        <v>5</v>
      </c>
      <c r="T1505">
        <v>6</v>
      </c>
      <c r="U1505">
        <v>133.25</v>
      </c>
      <c r="V1505">
        <v>47.3125</v>
      </c>
      <c r="W1505">
        <v>1</v>
      </c>
      <c r="X1505">
        <v>2</v>
      </c>
      <c r="Y1505">
        <v>431.89697673801101</v>
      </c>
      <c r="Z1505">
        <v>23.658999999999999</v>
      </c>
      <c r="AA1505">
        <v>28.390999999999998</v>
      </c>
      <c r="AB1505">
        <v>22.895</v>
      </c>
      <c r="AC1505">
        <v>-0.76400000000000001</v>
      </c>
      <c r="AD1505" s="8">
        <f t="shared" si="47"/>
        <v>0.76400000000000001</v>
      </c>
      <c r="AE1505">
        <v>1637</v>
      </c>
      <c r="AF1505">
        <v>371110</v>
      </c>
      <c r="AG1505">
        <v>1652</v>
      </c>
      <c r="AH1505" t="s">
        <v>41</v>
      </c>
      <c r="AI1505">
        <v>594</v>
      </c>
      <c r="AJ1505">
        <v>594</v>
      </c>
      <c r="AK1505">
        <v>5</v>
      </c>
    </row>
    <row r="1506" spans="1:37" x14ac:dyDescent="0.2">
      <c r="A1506">
        <v>13</v>
      </c>
      <c r="B1506" t="s">
        <v>37</v>
      </c>
      <c r="C1506">
        <v>150</v>
      </c>
      <c r="D1506">
        <v>3000</v>
      </c>
      <c r="E1506">
        <v>91</v>
      </c>
      <c r="F1506">
        <v>0</v>
      </c>
      <c r="G1506">
        <v>0</v>
      </c>
      <c r="H1506" t="s">
        <v>33</v>
      </c>
      <c r="I1506">
        <v>1</v>
      </c>
      <c r="J1506" s="8" t="str">
        <f t="shared" si="46"/>
        <v>TNEG</v>
      </c>
      <c r="K1506">
        <v>0</v>
      </c>
      <c r="L1506" t="s">
        <v>34</v>
      </c>
      <c r="M1506">
        <v>497.01142857142901</v>
      </c>
      <c r="N1506">
        <v>125.44</v>
      </c>
      <c r="O1506">
        <v>2</v>
      </c>
      <c r="P1506">
        <v>7</v>
      </c>
      <c r="Q1506">
        <v>497.01142857142901</v>
      </c>
      <c r="R1506">
        <v>125.44</v>
      </c>
      <c r="S1506">
        <v>2</v>
      </c>
      <c r="T1506">
        <v>7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28.707000000000001</v>
      </c>
      <c r="AA1506">
        <v>28.707000000000001</v>
      </c>
      <c r="AB1506">
        <v>-1</v>
      </c>
      <c r="AC1506">
        <v>-1</v>
      </c>
      <c r="AD1506" s="8">
        <f t="shared" si="47"/>
        <v>1</v>
      </c>
      <c r="AE1506">
        <v>2183</v>
      </c>
      <c r="AF1506">
        <v>374307</v>
      </c>
      <c r="AG1506">
        <v>1387</v>
      </c>
      <c r="AH1506" t="s">
        <v>41</v>
      </c>
      <c r="AI1506">
        <v>594</v>
      </c>
      <c r="AJ1506">
        <v>594</v>
      </c>
      <c r="AK1506">
        <v>5</v>
      </c>
    </row>
    <row r="1507" spans="1:37" x14ac:dyDescent="0.2">
      <c r="A1507">
        <v>13</v>
      </c>
      <c r="B1507" t="s">
        <v>37</v>
      </c>
      <c r="C1507">
        <v>150</v>
      </c>
      <c r="D1507">
        <v>3000</v>
      </c>
      <c r="E1507">
        <v>92</v>
      </c>
      <c r="F1507">
        <v>0</v>
      </c>
      <c r="G1507">
        <v>0</v>
      </c>
      <c r="H1507" t="s">
        <v>33</v>
      </c>
      <c r="I1507">
        <v>1</v>
      </c>
      <c r="J1507" s="8" t="str">
        <f t="shared" si="46"/>
        <v>TNEG</v>
      </c>
      <c r="K1507">
        <v>0</v>
      </c>
      <c r="L1507" t="s">
        <v>34</v>
      </c>
      <c r="M1507">
        <v>498.01142857142901</v>
      </c>
      <c r="N1507">
        <v>500.04</v>
      </c>
      <c r="O1507">
        <v>7</v>
      </c>
      <c r="P1507">
        <v>7</v>
      </c>
      <c r="Q1507">
        <v>498.01142857142901</v>
      </c>
      <c r="R1507">
        <v>500.04</v>
      </c>
      <c r="S1507">
        <v>7</v>
      </c>
      <c r="T1507">
        <v>7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29.021999999999998</v>
      </c>
      <c r="AA1507">
        <v>29.021999999999998</v>
      </c>
      <c r="AB1507">
        <v>-1</v>
      </c>
      <c r="AC1507">
        <v>-1</v>
      </c>
      <c r="AD1507" s="8">
        <f t="shared" si="47"/>
        <v>1</v>
      </c>
      <c r="AE1507">
        <v>1386</v>
      </c>
      <c r="AF1507">
        <v>376197</v>
      </c>
      <c r="AG1507">
        <v>1069</v>
      </c>
      <c r="AH1507" t="s">
        <v>41</v>
      </c>
      <c r="AI1507">
        <v>594</v>
      </c>
      <c r="AJ1507">
        <v>594</v>
      </c>
      <c r="AK1507">
        <v>5</v>
      </c>
    </row>
    <row r="1508" spans="1:37" x14ac:dyDescent="0.2">
      <c r="A1508">
        <v>13</v>
      </c>
      <c r="B1508" t="s">
        <v>37</v>
      </c>
      <c r="C1508">
        <v>150</v>
      </c>
      <c r="D1508">
        <v>3000</v>
      </c>
      <c r="E1508">
        <v>93</v>
      </c>
      <c r="F1508">
        <v>0</v>
      </c>
      <c r="G1508">
        <v>0</v>
      </c>
      <c r="H1508" t="s">
        <v>36</v>
      </c>
      <c r="I1508">
        <v>0</v>
      </c>
      <c r="J1508" s="8" t="str">
        <f t="shared" si="46"/>
        <v>FA</v>
      </c>
      <c r="K1508">
        <v>0</v>
      </c>
      <c r="L1508" t="s">
        <v>34</v>
      </c>
      <c r="M1508">
        <v>289.25142857142902</v>
      </c>
      <c r="N1508">
        <v>406.12</v>
      </c>
      <c r="O1508">
        <v>6</v>
      </c>
      <c r="P1508">
        <v>4</v>
      </c>
      <c r="Q1508">
        <v>289.25142857142902</v>
      </c>
      <c r="R1508">
        <v>406.12</v>
      </c>
      <c r="S1508">
        <v>6</v>
      </c>
      <c r="T1508">
        <v>4</v>
      </c>
      <c r="U1508">
        <v>195.25</v>
      </c>
      <c r="V1508">
        <v>65.3125</v>
      </c>
      <c r="W1508">
        <v>1</v>
      </c>
      <c r="X1508">
        <v>3</v>
      </c>
      <c r="Y1508">
        <v>353.533620225459</v>
      </c>
      <c r="Z1508">
        <v>29.338000000000001</v>
      </c>
      <c r="AA1508">
        <v>29.338000000000001</v>
      </c>
      <c r="AB1508">
        <v>9.6649999999999991</v>
      </c>
      <c r="AC1508">
        <v>-19.672999999999998</v>
      </c>
      <c r="AD1508" s="8">
        <f t="shared" si="47"/>
        <v>19.672999999999998</v>
      </c>
      <c r="AE1508">
        <v>1731</v>
      </c>
      <c r="AF1508">
        <v>379257</v>
      </c>
      <c r="AG1508">
        <v>1136</v>
      </c>
      <c r="AH1508" t="s">
        <v>41</v>
      </c>
      <c r="AI1508">
        <v>594</v>
      </c>
      <c r="AJ1508">
        <v>594</v>
      </c>
      <c r="AK1508">
        <v>5</v>
      </c>
    </row>
    <row r="1509" spans="1:37" x14ac:dyDescent="0.2">
      <c r="A1509">
        <v>13</v>
      </c>
      <c r="B1509" t="s">
        <v>37</v>
      </c>
      <c r="C1509">
        <v>150</v>
      </c>
      <c r="D1509">
        <v>3000</v>
      </c>
      <c r="E1509">
        <v>94</v>
      </c>
      <c r="F1509">
        <v>0</v>
      </c>
      <c r="G1509">
        <v>0</v>
      </c>
      <c r="H1509" t="s">
        <v>33</v>
      </c>
      <c r="I1509">
        <v>1</v>
      </c>
      <c r="J1509" s="8" t="str">
        <f t="shared" si="46"/>
        <v>TNEG</v>
      </c>
      <c r="K1509">
        <v>0</v>
      </c>
      <c r="L1509" t="s">
        <v>34</v>
      </c>
      <c r="M1509">
        <v>443.09142857142899</v>
      </c>
      <c r="N1509">
        <v>348.2</v>
      </c>
      <c r="O1509">
        <v>5</v>
      </c>
      <c r="P1509">
        <v>6</v>
      </c>
      <c r="Q1509">
        <v>443.09142857142899</v>
      </c>
      <c r="R1509">
        <v>348.2</v>
      </c>
      <c r="S1509">
        <v>5</v>
      </c>
      <c r="T1509">
        <v>6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29.652999999999999</v>
      </c>
      <c r="AA1509">
        <v>29.652999999999999</v>
      </c>
      <c r="AB1509">
        <v>-1</v>
      </c>
      <c r="AC1509">
        <v>-1</v>
      </c>
      <c r="AD1509" s="8">
        <f t="shared" si="47"/>
        <v>1</v>
      </c>
      <c r="AE1509">
        <v>1599</v>
      </c>
      <c r="AF1509">
        <v>381860</v>
      </c>
      <c r="AG1509">
        <v>969</v>
      </c>
      <c r="AH1509" t="s">
        <v>41</v>
      </c>
      <c r="AI1509">
        <v>594</v>
      </c>
      <c r="AJ1509">
        <v>594</v>
      </c>
      <c r="AK1509">
        <v>5</v>
      </c>
    </row>
    <row r="1510" spans="1:37" x14ac:dyDescent="0.2">
      <c r="A1510">
        <v>13</v>
      </c>
      <c r="B1510" t="s">
        <v>37</v>
      </c>
      <c r="C1510">
        <v>150</v>
      </c>
      <c r="D1510">
        <v>3000</v>
      </c>
      <c r="E1510">
        <v>95</v>
      </c>
      <c r="F1510">
        <v>0</v>
      </c>
      <c r="G1510">
        <v>0</v>
      </c>
      <c r="H1510" t="s">
        <v>33</v>
      </c>
      <c r="I1510">
        <v>1</v>
      </c>
      <c r="J1510" s="8" t="str">
        <f t="shared" si="46"/>
        <v>TNEG</v>
      </c>
      <c r="K1510">
        <v>0</v>
      </c>
      <c r="L1510" t="s">
        <v>34</v>
      </c>
      <c r="M1510">
        <v>65.4914285714286</v>
      </c>
      <c r="N1510">
        <v>193.36</v>
      </c>
      <c r="O1510">
        <v>3</v>
      </c>
      <c r="P1510">
        <v>1</v>
      </c>
      <c r="Q1510">
        <v>65.4914285714286</v>
      </c>
      <c r="R1510">
        <v>193.36</v>
      </c>
      <c r="S1510">
        <v>3</v>
      </c>
      <c r="T1510">
        <v>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29.968</v>
      </c>
      <c r="AA1510">
        <v>29.968</v>
      </c>
      <c r="AB1510">
        <v>-1</v>
      </c>
      <c r="AC1510">
        <v>-1</v>
      </c>
      <c r="AD1510" s="8">
        <f t="shared" si="47"/>
        <v>1</v>
      </c>
      <c r="AE1510">
        <v>1697</v>
      </c>
      <c r="AF1510">
        <v>384063</v>
      </c>
      <c r="AG1510">
        <v>1198</v>
      </c>
      <c r="AH1510" t="s">
        <v>41</v>
      </c>
      <c r="AI1510">
        <v>594</v>
      </c>
      <c r="AJ1510">
        <v>594</v>
      </c>
      <c r="AK1510">
        <v>5</v>
      </c>
    </row>
    <row r="1511" spans="1:37" x14ac:dyDescent="0.2">
      <c r="A1511">
        <v>13</v>
      </c>
      <c r="B1511" t="s">
        <v>37</v>
      </c>
      <c r="C1511">
        <v>150</v>
      </c>
      <c r="D1511">
        <v>3000</v>
      </c>
      <c r="E1511">
        <v>96</v>
      </c>
      <c r="F1511">
        <v>1</v>
      </c>
      <c r="G1511">
        <v>39</v>
      </c>
      <c r="H1511" t="s">
        <v>33</v>
      </c>
      <c r="I1511">
        <v>0</v>
      </c>
      <c r="J1511" s="8" t="str">
        <f t="shared" si="46"/>
        <v>MISS</v>
      </c>
      <c r="K1511">
        <v>4</v>
      </c>
      <c r="L1511">
        <v>2</v>
      </c>
      <c r="M1511">
        <v>365.17142857142898</v>
      </c>
      <c r="N1511">
        <v>191.36</v>
      </c>
      <c r="O1511">
        <v>3</v>
      </c>
      <c r="P1511">
        <v>5</v>
      </c>
      <c r="Q1511">
        <v>498.01142857142901</v>
      </c>
      <c r="R1511">
        <v>500.04</v>
      </c>
      <c r="S1511">
        <v>7</v>
      </c>
      <c r="T1511">
        <v>7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29.021999999999998</v>
      </c>
      <c r="AA1511">
        <v>30.283999999999999</v>
      </c>
      <c r="AB1511">
        <v>-1</v>
      </c>
      <c r="AC1511">
        <v>-1</v>
      </c>
      <c r="AD1511" s="8">
        <f t="shared" si="47"/>
        <v>1</v>
      </c>
      <c r="AE1511">
        <v>1393</v>
      </c>
      <c r="AF1511">
        <v>385958</v>
      </c>
      <c r="AG1511">
        <v>1069</v>
      </c>
      <c r="AH1511" t="s">
        <v>41</v>
      </c>
      <c r="AI1511">
        <v>594</v>
      </c>
      <c r="AJ1511">
        <v>594</v>
      </c>
      <c r="AK1511">
        <v>5</v>
      </c>
    </row>
    <row r="1512" spans="1:37" x14ac:dyDescent="0.2">
      <c r="A1512">
        <v>13</v>
      </c>
      <c r="B1512" t="s">
        <v>37</v>
      </c>
      <c r="C1512">
        <v>150</v>
      </c>
      <c r="D1512">
        <v>3000</v>
      </c>
      <c r="E1512">
        <v>97</v>
      </c>
      <c r="F1512">
        <v>0</v>
      </c>
      <c r="G1512">
        <v>0</v>
      </c>
      <c r="H1512" t="s">
        <v>33</v>
      </c>
      <c r="I1512">
        <v>1</v>
      </c>
      <c r="J1512" s="8" t="str">
        <f t="shared" si="46"/>
        <v>TNEG</v>
      </c>
      <c r="K1512">
        <v>0</v>
      </c>
      <c r="L1512" t="s">
        <v>34</v>
      </c>
      <c r="M1512">
        <v>131.41142857142901</v>
      </c>
      <c r="N1512">
        <v>269.27999999999997</v>
      </c>
      <c r="O1512">
        <v>4</v>
      </c>
      <c r="P1512">
        <v>2</v>
      </c>
      <c r="Q1512">
        <v>131.41142857142901</v>
      </c>
      <c r="R1512">
        <v>269.27999999999997</v>
      </c>
      <c r="S1512">
        <v>4</v>
      </c>
      <c r="T1512">
        <v>2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30.599</v>
      </c>
      <c r="AA1512">
        <v>30.599</v>
      </c>
      <c r="AB1512">
        <v>-1</v>
      </c>
      <c r="AC1512">
        <v>-1</v>
      </c>
      <c r="AD1512" s="8">
        <f t="shared" si="47"/>
        <v>1</v>
      </c>
      <c r="AE1512">
        <v>1960</v>
      </c>
      <c r="AF1512">
        <v>388422</v>
      </c>
      <c r="AG1512">
        <v>479</v>
      </c>
      <c r="AH1512" t="s">
        <v>41</v>
      </c>
      <c r="AI1512">
        <v>594</v>
      </c>
      <c r="AJ1512">
        <v>594</v>
      </c>
      <c r="AK1512">
        <v>5</v>
      </c>
    </row>
    <row r="1513" spans="1:37" x14ac:dyDescent="0.2">
      <c r="A1513">
        <v>13</v>
      </c>
      <c r="B1513" t="s">
        <v>37</v>
      </c>
      <c r="C1513">
        <v>150</v>
      </c>
      <c r="D1513">
        <v>3000</v>
      </c>
      <c r="E1513">
        <v>98</v>
      </c>
      <c r="F1513">
        <v>0</v>
      </c>
      <c r="G1513">
        <v>0</v>
      </c>
      <c r="H1513" t="s">
        <v>33</v>
      </c>
      <c r="I1513">
        <v>1</v>
      </c>
      <c r="J1513" s="8" t="str">
        <f t="shared" si="46"/>
        <v>TNEG</v>
      </c>
      <c r="K1513">
        <v>0</v>
      </c>
      <c r="L1513" t="s">
        <v>34</v>
      </c>
      <c r="M1513">
        <v>136.41142857142901</v>
      </c>
      <c r="N1513">
        <v>490.04</v>
      </c>
      <c r="O1513">
        <v>7</v>
      </c>
      <c r="P1513">
        <v>2</v>
      </c>
      <c r="Q1513">
        <v>136.41142857142901</v>
      </c>
      <c r="R1513">
        <v>490.04</v>
      </c>
      <c r="S1513">
        <v>7</v>
      </c>
      <c r="T1513">
        <v>2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30.914999999999999</v>
      </c>
      <c r="AA1513">
        <v>30.914999999999999</v>
      </c>
      <c r="AB1513">
        <v>-1</v>
      </c>
      <c r="AC1513">
        <v>-1</v>
      </c>
      <c r="AD1513" s="8">
        <f t="shared" si="47"/>
        <v>1</v>
      </c>
      <c r="AE1513">
        <v>1607</v>
      </c>
      <c r="AF1513">
        <v>390533</v>
      </c>
      <c r="AG1513">
        <v>867</v>
      </c>
      <c r="AH1513" t="s">
        <v>41</v>
      </c>
      <c r="AI1513">
        <v>594</v>
      </c>
      <c r="AJ1513">
        <v>594</v>
      </c>
      <c r="AK1513">
        <v>5</v>
      </c>
    </row>
    <row r="1514" spans="1:37" x14ac:dyDescent="0.2">
      <c r="A1514">
        <v>13</v>
      </c>
      <c r="B1514" t="s">
        <v>37</v>
      </c>
      <c r="C1514">
        <v>150</v>
      </c>
      <c r="D1514">
        <v>3000</v>
      </c>
      <c r="E1514">
        <v>99</v>
      </c>
      <c r="F1514">
        <v>0</v>
      </c>
      <c r="G1514">
        <v>0</v>
      </c>
      <c r="H1514" t="s">
        <v>33</v>
      </c>
      <c r="I1514">
        <v>1</v>
      </c>
      <c r="J1514" s="8" t="str">
        <f t="shared" si="46"/>
        <v>TNEG</v>
      </c>
      <c r="K1514">
        <v>0</v>
      </c>
      <c r="L1514" t="s">
        <v>34</v>
      </c>
      <c r="M1514">
        <v>141.41142857142901</v>
      </c>
      <c r="N1514">
        <v>39.520000000000003</v>
      </c>
      <c r="O1514">
        <v>1</v>
      </c>
      <c r="P1514">
        <v>2</v>
      </c>
      <c r="Q1514">
        <v>141.41142857142901</v>
      </c>
      <c r="R1514">
        <v>39.520000000000003</v>
      </c>
      <c r="S1514">
        <v>1</v>
      </c>
      <c r="T1514">
        <v>2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31.23</v>
      </c>
      <c r="AA1514">
        <v>31.23</v>
      </c>
      <c r="AB1514">
        <v>-1</v>
      </c>
      <c r="AC1514">
        <v>-1</v>
      </c>
      <c r="AD1514" s="8">
        <f t="shared" si="47"/>
        <v>1</v>
      </c>
      <c r="AE1514">
        <v>1368</v>
      </c>
      <c r="AF1514">
        <v>392405</v>
      </c>
      <c r="AG1514">
        <v>1138</v>
      </c>
      <c r="AH1514" t="s">
        <v>41</v>
      </c>
      <c r="AI1514">
        <v>594</v>
      </c>
      <c r="AJ1514">
        <v>594</v>
      </c>
      <c r="AK1514">
        <v>5</v>
      </c>
    </row>
    <row r="1515" spans="1:37" x14ac:dyDescent="0.2">
      <c r="A1515">
        <v>13</v>
      </c>
      <c r="B1515" t="s">
        <v>37</v>
      </c>
      <c r="C1515">
        <v>150</v>
      </c>
      <c r="D1515">
        <v>3000</v>
      </c>
      <c r="E1515">
        <v>100</v>
      </c>
      <c r="F1515">
        <v>1</v>
      </c>
      <c r="G1515">
        <v>40</v>
      </c>
      <c r="H1515" t="s">
        <v>36</v>
      </c>
      <c r="I1515">
        <v>1</v>
      </c>
      <c r="J1515" s="8" t="str">
        <f t="shared" si="46"/>
        <v xml:space="preserve">HIT </v>
      </c>
      <c r="K1515">
        <v>30</v>
      </c>
      <c r="L1515">
        <v>5</v>
      </c>
      <c r="M1515">
        <v>293.25142857142902</v>
      </c>
      <c r="N1515">
        <v>334.2</v>
      </c>
      <c r="O1515">
        <v>5</v>
      </c>
      <c r="P1515">
        <v>4</v>
      </c>
      <c r="Q1515">
        <v>60.4914285714286</v>
      </c>
      <c r="R1515">
        <v>117.44</v>
      </c>
      <c r="S1515">
        <v>2</v>
      </c>
      <c r="T1515">
        <v>1</v>
      </c>
      <c r="U1515">
        <v>269.25</v>
      </c>
      <c r="V1515">
        <v>106.3125</v>
      </c>
      <c r="W1515">
        <v>2</v>
      </c>
      <c r="X1515">
        <v>4</v>
      </c>
      <c r="Y1515">
        <v>209.054926756458</v>
      </c>
      <c r="Z1515">
        <v>22.082000000000001</v>
      </c>
      <c r="AA1515">
        <v>31.545999999999999</v>
      </c>
      <c r="AB1515">
        <v>21.521000000000001</v>
      </c>
      <c r="AC1515">
        <v>-0.56100000000000005</v>
      </c>
      <c r="AD1515" s="8">
        <f t="shared" si="47"/>
        <v>0.56100000000000005</v>
      </c>
      <c r="AE1515">
        <v>2154</v>
      </c>
      <c r="AF1515">
        <v>395938</v>
      </c>
      <c r="AG1515">
        <v>1908</v>
      </c>
      <c r="AH1515" t="s">
        <v>41</v>
      </c>
      <c r="AI1515">
        <v>594</v>
      </c>
      <c r="AJ1515">
        <v>594</v>
      </c>
      <c r="AK1515">
        <v>5</v>
      </c>
    </row>
    <row r="1516" spans="1:37" x14ac:dyDescent="0.2">
      <c r="A1516">
        <v>13</v>
      </c>
      <c r="B1516" t="s">
        <v>37</v>
      </c>
      <c r="C1516">
        <v>150</v>
      </c>
      <c r="D1516">
        <v>3000</v>
      </c>
      <c r="E1516">
        <v>101</v>
      </c>
      <c r="F1516">
        <v>1</v>
      </c>
      <c r="G1516">
        <v>41</v>
      </c>
      <c r="H1516" t="s">
        <v>36</v>
      </c>
      <c r="I1516">
        <v>1</v>
      </c>
      <c r="J1516" s="8" t="str">
        <f t="shared" si="46"/>
        <v xml:space="preserve">HIT </v>
      </c>
      <c r="K1516">
        <v>29</v>
      </c>
      <c r="L1516">
        <v>5</v>
      </c>
      <c r="M1516">
        <v>54.4914285714286</v>
      </c>
      <c r="N1516">
        <v>492.04</v>
      </c>
      <c r="O1516">
        <v>7</v>
      </c>
      <c r="P1516">
        <v>1</v>
      </c>
      <c r="Q1516">
        <v>429.09142857142899</v>
      </c>
      <c r="R1516">
        <v>185.36</v>
      </c>
      <c r="S1516">
        <v>3</v>
      </c>
      <c r="T1516">
        <v>6</v>
      </c>
      <c r="U1516">
        <v>212.25</v>
      </c>
      <c r="V1516">
        <v>114.3125</v>
      </c>
      <c r="W1516">
        <v>2</v>
      </c>
      <c r="X1516">
        <v>3</v>
      </c>
      <c r="Y1516">
        <v>228.184031871531</v>
      </c>
      <c r="Z1516">
        <v>22.713000000000001</v>
      </c>
      <c r="AA1516">
        <v>31.861000000000001</v>
      </c>
      <c r="AB1516">
        <v>18.600000000000001</v>
      </c>
      <c r="AC1516">
        <v>-4.1130000000000004</v>
      </c>
      <c r="AD1516" s="8">
        <f t="shared" si="47"/>
        <v>4.1130000000000004</v>
      </c>
      <c r="AE1516">
        <v>1499</v>
      </c>
      <c r="AF1516">
        <v>399414</v>
      </c>
      <c r="AG1516">
        <v>35</v>
      </c>
      <c r="AH1516" t="s">
        <v>41</v>
      </c>
      <c r="AI1516">
        <v>594</v>
      </c>
      <c r="AJ1516">
        <v>594</v>
      </c>
      <c r="AK1516">
        <v>5</v>
      </c>
    </row>
    <row r="1517" spans="1:37" x14ac:dyDescent="0.2">
      <c r="A1517">
        <v>13</v>
      </c>
      <c r="B1517" t="s">
        <v>37</v>
      </c>
      <c r="C1517">
        <v>150</v>
      </c>
      <c r="D1517">
        <v>3000</v>
      </c>
      <c r="E1517">
        <v>102</v>
      </c>
      <c r="F1517">
        <v>1</v>
      </c>
      <c r="G1517">
        <v>42</v>
      </c>
      <c r="H1517" t="s">
        <v>36</v>
      </c>
      <c r="I1517">
        <v>1</v>
      </c>
      <c r="J1517" s="8" t="str">
        <f t="shared" si="46"/>
        <v xml:space="preserve">HIT </v>
      </c>
      <c r="K1517">
        <v>9</v>
      </c>
      <c r="L1517">
        <v>3</v>
      </c>
      <c r="M1517">
        <v>367.17142857142898</v>
      </c>
      <c r="N1517">
        <v>271.27999999999997</v>
      </c>
      <c r="O1517">
        <v>4</v>
      </c>
      <c r="P1517">
        <v>5</v>
      </c>
      <c r="Q1517">
        <v>289.25142857142902</v>
      </c>
      <c r="R1517">
        <v>406.12</v>
      </c>
      <c r="S1517">
        <v>6</v>
      </c>
      <c r="T1517">
        <v>4</v>
      </c>
      <c r="U1517">
        <v>210.25</v>
      </c>
      <c r="V1517">
        <v>86.3125</v>
      </c>
      <c r="W1517">
        <v>2</v>
      </c>
      <c r="X1517">
        <v>3</v>
      </c>
      <c r="Y1517">
        <v>329.42079893743301</v>
      </c>
      <c r="Z1517">
        <v>29.338000000000001</v>
      </c>
      <c r="AA1517">
        <v>32.177</v>
      </c>
      <c r="AB1517">
        <v>25.129000000000001</v>
      </c>
      <c r="AC1517">
        <v>-4.2089999999999996</v>
      </c>
      <c r="AD1517" s="8">
        <f t="shared" si="47"/>
        <v>4.2089999999999996</v>
      </c>
      <c r="AE1517">
        <v>1314</v>
      </c>
      <c r="AF1517">
        <v>402454</v>
      </c>
      <c r="AG1517">
        <v>1136</v>
      </c>
      <c r="AH1517" t="s">
        <v>41</v>
      </c>
      <c r="AI1517">
        <v>594</v>
      </c>
      <c r="AJ1517">
        <v>594</v>
      </c>
      <c r="AK1517">
        <v>5</v>
      </c>
    </row>
    <row r="1518" spans="1:37" x14ac:dyDescent="0.2">
      <c r="A1518">
        <v>13</v>
      </c>
      <c r="B1518" t="s">
        <v>37</v>
      </c>
      <c r="C1518">
        <v>150</v>
      </c>
      <c r="D1518">
        <v>3000</v>
      </c>
      <c r="E1518">
        <v>103</v>
      </c>
      <c r="F1518">
        <v>1</v>
      </c>
      <c r="G1518">
        <v>43</v>
      </c>
      <c r="H1518" t="s">
        <v>36</v>
      </c>
      <c r="I1518">
        <v>1</v>
      </c>
      <c r="J1518" s="8" t="str">
        <f t="shared" si="46"/>
        <v xml:space="preserve">HIT </v>
      </c>
      <c r="K1518">
        <v>6</v>
      </c>
      <c r="L1518">
        <v>3</v>
      </c>
      <c r="M1518">
        <v>73.4914285714286</v>
      </c>
      <c r="N1518">
        <v>280.27999999999997</v>
      </c>
      <c r="O1518">
        <v>4</v>
      </c>
      <c r="P1518">
        <v>1</v>
      </c>
      <c r="Q1518">
        <v>131.41142857142901</v>
      </c>
      <c r="R1518">
        <v>269.27999999999997</v>
      </c>
      <c r="S1518">
        <v>4</v>
      </c>
      <c r="T1518">
        <v>2</v>
      </c>
      <c r="U1518">
        <v>181.25</v>
      </c>
      <c r="V1518">
        <v>51.3125</v>
      </c>
      <c r="W1518">
        <v>1</v>
      </c>
      <c r="X1518">
        <v>3</v>
      </c>
      <c r="Y1518">
        <v>223.592741962459</v>
      </c>
      <c r="Z1518">
        <v>30.599</v>
      </c>
      <c r="AA1518">
        <v>32.491999999999997</v>
      </c>
      <c r="AB1518">
        <v>28.393000000000001</v>
      </c>
      <c r="AC1518">
        <v>-2.206</v>
      </c>
      <c r="AD1518" s="8">
        <f t="shared" si="47"/>
        <v>2.206</v>
      </c>
      <c r="AE1518">
        <v>1363</v>
      </c>
      <c r="AF1518">
        <v>405928</v>
      </c>
      <c r="AG1518">
        <v>479</v>
      </c>
      <c r="AH1518" t="s">
        <v>41</v>
      </c>
      <c r="AI1518">
        <v>594</v>
      </c>
      <c r="AJ1518">
        <v>594</v>
      </c>
      <c r="AK1518">
        <v>5</v>
      </c>
    </row>
    <row r="1519" spans="1:37" x14ac:dyDescent="0.2">
      <c r="A1519">
        <v>13</v>
      </c>
      <c r="B1519" t="s">
        <v>37</v>
      </c>
      <c r="C1519">
        <v>150</v>
      </c>
      <c r="D1519">
        <v>3000</v>
      </c>
      <c r="E1519">
        <v>104</v>
      </c>
      <c r="F1519">
        <v>0</v>
      </c>
      <c r="G1519">
        <v>0</v>
      </c>
      <c r="H1519" t="s">
        <v>33</v>
      </c>
      <c r="I1519">
        <v>1</v>
      </c>
      <c r="J1519" s="8" t="str">
        <f t="shared" si="46"/>
        <v>TNEG</v>
      </c>
      <c r="K1519">
        <v>0</v>
      </c>
      <c r="L1519" t="s">
        <v>34</v>
      </c>
      <c r="M1519">
        <v>513.01142857142895</v>
      </c>
      <c r="N1519">
        <v>186.36</v>
      </c>
      <c r="O1519">
        <v>3</v>
      </c>
      <c r="P1519">
        <v>7</v>
      </c>
      <c r="Q1519">
        <v>513.01142857142895</v>
      </c>
      <c r="R1519">
        <v>186.36</v>
      </c>
      <c r="S1519">
        <v>3</v>
      </c>
      <c r="T1519">
        <v>7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32.808</v>
      </c>
      <c r="AA1519">
        <v>32.808</v>
      </c>
      <c r="AB1519">
        <v>-1</v>
      </c>
      <c r="AC1519">
        <v>-1</v>
      </c>
      <c r="AD1519" s="8">
        <f t="shared" si="47"/>
        <v>1</v>
      </c>
      <c r="AE1519">
        <v>1961</v>
      </c>
      <c r="AF1519">
        <v>408894</v>
      </c>
      <c r="AG1519">
        <v>1335</v>
      </c>
      <c r="AH1519" t="s">
        <v>41</v>
      </c>
      <c r="AI1519">
        <v>594</v>
      </c>
      <c r="AJ1519">
        <v>594</v>
      </c>
      <c r="AK1519">
        <v>5</v>
      </c>
    </row>
    <row r="1520" spans="1:37" x14ac:dyDescent="0.2">
      <c r="A1520">
        <v>13</v>
      </c>
      <c r="B1520" t="s">
        <v>37</v>
      </c>
      <c r="C1520">
        <v>150</v>
      </c>
      <c r="D1520">
        <v>3000</v>
      </c>
      <c r="E1520">
        <v>105</v>
      </c>
      <c r="F1520">
        <v>1</v>
      </c>
      <c r="G1520">
        <v>44</v>
      </c>
      <c r="H1520" t="s">
        <v>36</v>
      </c>
      <c r="I1520">
        <v>1</v>
      </c>
      <c r="J1520" s="8" t="str">
        <f t="shared" si="46"/>
        <v xml:space="preserve">HIT </v>
      </c>
      <c r="K1520">
        <v>17</v>
      </c>
      <c r="L1520">
        <v>4</v>
      </c>
      <c r="M1520">
        <v>54.4914285714286</v>
      </c>
      <c r="N1520">
        <v>492.04</v>
      </c>
      <c r="O1520">
        <v>7</v>
      </c>
      <c r="P1520">
        <v>1</v>
      </c>
      <c r="Q1520">
        <v>54.4914285714286</v>
      </c>
      <c r="R1520">
        <v>492.04</v>
      </c>
      <c r="S1520">
        <v>7</v>
      </c>
      <c r="T1520">
        <v>1</v>
      </c>
      <c r="U1520">
        <v>201.25</v>
      </c>
      <c r="V1520">
        <v>13.3125</v>
      </c>
      <c r="W1520">
        <v>1</v>
      </c>
      <c r="X1520">
        <v>3</v>
      </c>
      <c r="Y1520">
        <v>500.71758261919001</v>
      </c>
      <c r="Z1520">
        <v>27.76</v>
      </c>
      <c r="AA1520">
        <v>33.122999999999998</v>
      </c>
      <c r="AB1520">
        <v>26.503</v>
      </c>
      <c r="AC1520">
        <v>-1.2569999999999999</v>
      </c>
      <c r="AD1520" s="8">
        <f t="shared" si="47"/>
        <v>1.2569999999999999</v>
      </c>
      <c r="AE1520">
        <v>3160</v>
      </c>
      <c r="AF1520">
        <v>437407</v>
      </c>
      <c r="AG1520">
        <v>573</v>
      </c>
      <c r="AH1520" t="s">
        <v>41</v>
      </c>
      <c r="AI1520">
        <v>594</v>
      </c>
      <c r="AJ1520">
        <v>594</v>
      </c>
      <c r="AK1520">
        <v>5</v>
      </c>
    </row>
    <row r="1521" spans="1:37" x14ac:dyDescent="0.2">
      <c r="A1521">
        <v>13</v>
      </c>
      <c r="B1521" t="s">
        <v>37</v>
      </c>
      <c r="C1521">
        <v>150</v>
      </c>
      <c r="D1521">
        <v>3000</v>
      </c>
      <c r="E1521">
        <v>106</v>
      </c>
      <c r="F1521">
        <v>1</v>
      </c>
      <c r="G1521">
        <v>45</v>
      </c>
      <c r="H1521" t="s">
        <v>36</v>
      </c>
      <c r="I1521">
        <v>1</v>
      </c>
      <c r="J1521" s="8" t="str">
        <f t="shared" si="46"/>
        <v xml:space="preserve">HIT </v>
      </c>
      <c r="K1521">
        <v>15</v>
      </c>
      <c r="L1521">
        <v>4</v>
      </c>
      <c r="M1521">
        <v>367.17142857142898</v>
      </c>
      <c r="N1521">
        <v>271.27999999999997</v>
      </c>
      <c r="O1521">
        <v>4</v>
      </c>
      <c r="P1521">
        <v>5</v>
      </c>
      <c r="Q1521">
        <v>497.01142857142901</v>
      </c>
      <c r="R1521">
        <v>125.44</v>
      </c>
      <c r="S1521">
        <v>2</v>
      </c>
      <c r="T1521">
        <v>7</v>
      </c>
      <c r="U1521">
        <v>169.25</v>
      </c>
      <c r="V1521">
        <v>42.3125</v>
      </c>
      <c r="W1521">
        <v>1</v>
      </c>
      <c r="X1521">
        <v>2</v>
      </c>
      <c r="Y1521">
        <v>338.13863327847298</v>
      </c>
      <c r="Z1521">
        <v>28.707000000000001</v>
      </c>
      <c r="AA1521">
        <v>33.438000000000002</v>
      </c>
      <c r="AB1521">
        <v>25.300999999999998</v>
      </c>
      <c r="AC1521">
        <v>-3.4060000000000001</v>
      </c>
      <c r="AD1521" s="8">
        <f t="shared" si="47"/>
        <v>3.4060000000000001</v>
      </c>
      <c r="AE1521">
        <v>1813</v>
      </c>
      <c r="AF1521">
        <v>441010</v>
      </c>
      <c r="AG1521">
        <v>1387</v>
      </c>
      <c r="AH1521" t="s">
        <v>41</v>
      </c>
      <c r="AI1521">
        <v>594</v>
      </c>
      <c r="AJ1521">
        <v>594</v>
      </c>
      <c r="AK1521">
        <v>5</v>
      </c>
    </row>
    <row r="1522" spans="1:37" x14ac:dyDescent="0.2">
      <c r="A1522">
        <v>13</v>
      </c>
      <c r="B1522" t="s">
        <v>37</v>
      </c>
      <c r="C1522">
        <v>150</v>
      </c>
      <c r="D1522">
        <v>3000</v>
      </c>
      <c r="E1522">
        <v>107</v>
      </c>
      <c r="F1522">
        <v>1</v>
      </c>
      <c r="G1522">
        <v>46</v>
      </c>
      <c r="H1522" t="s">
        <v>36</v>
      </c>
      <c r="I1522">
        <v>1</v>
      </c>
      <c r="J1522" s="8" t="str">
        <f t="shared" si="46"/>
        <v xml:space="preserve">HIT </v>
      </c>
      <c r="K1522">
        <v>13</v>
      </c>
      <c r="L1522">
        <v>4</v>
      </c>
      <c r="M1522">
        <v>202.331428571429</v>
      </c>
      <c r="N1522">
        <v>115.44</v>
      </c>
      <c r="O1522">
        <v>2</v>
      </c>
      <c r="P1522">
        <v>3</v>
      </c>
      <c r="Q1522">
        <v>443.09142857142899</v>
      </c>
      <c r="R1522">
        <v>348.2</v>
      </c>
      <c r="S1522">
        <v>5</v>
      </c>
      <c r="T1522">
        <v>6</v>
      </c>
      <c r="U1522">
        <v>159.25</v>
      </c>
      <c r="V1522">
        <v>33.3125</v>
      </c>
      <c r="W1522">
        <v>1</v>
      </c>
      <c r="X1522">
        <v>2</v>
      </c>
      <c r="Y1522">
        <v>423.93406825792999</v>
      </c>
      <c r="Z1522">
        <v>29.652999999999999</v>
      </c>
      <c r="AA1522">
        <v>33.753999999999998</v>
      </c>
      <c r="AB1522">
        <v>29.423999999999999</v>
      </c>
      <c r="AC1522">
        <v>-0.22900000000000001</v>
      </c>
      <c r="AD1522" s="8">
        <f t="shared" si="47"/>
        <v>0.22900000000000001</v>
      </c>
      <c r="AE1522">
        <v>1607</v>
      </c>
      <c r="AF1522">
        <v>444614</v>
      </c>
      <c r="AG1522">
        <v>969</v>
      </c>
      <c r="AH1522" t="s">
        <v>41</v>
      </c>
      <c r="AI1522">
        <v>594</v>
      </c>
      <c r="AJ1522">
        <v>594</v>
      </c>
      <c r="AK1522">
        <v>5</v>
      </c>
    </row>
    <row r="1523" spans="1:37" x14ac:dyDescent="0.2">
      <c r="A1523">
        <v>13</v>
      </c>
      <c r="B1523" t="s">
        <v>37</v>
      </c>
      <c r="C1523">
        <v>150</v>
      </c>
      <c r="D1523">
        <v>3000</v>
      </c>
      <c r="E1523">
        <v>108</v>
      </c>
      <c r="F1523">
        <v>0</v>
      </c>
      <c r="G1523">
        <v>0</v>
      </c>
      <c r="H1523" t="s">
        <v>36</v>
      </c>
      <c r="I1523">
        <v>0</v>
      </c>
      <c r="J1523" s="8" t="str">
        <f t="shared" si="46"/>
        <v>FA</v>
      </c>
      <c r="K1523">
        <v>0</v>
      </c>
      <c r="L1523" t="s">
        <v>34</v>
      </c>
      <c r="M1523">
        <v>513.01142857142895</v>
      </c>
      <c r="N1523">
        <v>417.12</v>
      </c>
      <c r="O1523">
        <v>6</v>
      </c>
      <c r="P1523">
        <v>7</v>
      </c>
      <c r="Q1523">
        <v>513.01142857142895</v>
      </c>
      <c r="R1523">
        <v>417.12</v>
      </c>
      <c r="S1523">
        <v>6</v>
      </c>
      <c r="T1523">
        <v>7</v>
      </c>
      <c r="U1523">
        <v>181.25</v>
      </c>
      <c r="V1523">
        <v>31.3125</v>
      </c>
      <c r="W1523">
        <v>1</v>
      </c>
      <c r="X1523">
        <v>3</v>
      </c>
      <c r="Y1523">
        <v>508.83501505301803</v>
      </c>
      <c r="Z1523">
        <v>34.069000000000003</v>
      </c>
      <c r="AA1523">
        <v>34.069000000000003</v>
      </c>
      <c r="AB1523">
        <v>27.706</v>
      </c>
      <c r="AC1523">
        <v>-6.3630000000000004</v>
      </c>
      <c r="AD1523" s="8">
        <f t="shared" si="47"/>
        <v>6.3630000000000004</v>
      </c>
      <c r="AE1523">
        <v>2437</v>
      </c>
      <c r="AF1523">
        <v>449486</v>
      </c>
      <c r="AG1523">
        <v>1913</v>
      </c>
      <c r="AH1523" t="s">
        <v>41</v>
      </c>
      <c r="AI1523">
        <v>594</v>
      </c>
      <c r="AJ1523">
        <v>594</v>
      </c>
      <c r="AK1523">
        <v>5</v>
      </c>
    </row>
    <row r="1524" spans="1:37" x14ac:dyDescent="0.2">
      <c r="A1524">
        <v>13</v>
      </c>
      <c r="B1524" t="s">
        <v>37</v>
      </c>
      <c r="C1524">
        <v>150</v>
      </c>
      <c r="D1524">
        <v>3000</v>
      </c>
      <c r="E1524">
        <v>109</v>
      </c>
      <c r="F1524">
        <v>1</v>
      </c>
      <c r="G1524">
        <v>47</v>
      </c>
      <c r="H1524" t="s">
        <v>36</v>
      </c>
      <c r="I1524">
        <v>1</v>
      </c>
      <c r="J1524" s="8" t="str">
        <f t="shared" si="46"/>
        <v xml:space="preserve">HIT </v>
      </c>
      <c r="K1524">
        <v>11</v>
      </c>
      <c r="L1524">
        <v>3</v>
      </c>
      <c r="M1524">
        <v>206.331428571429</v>
      </c>
      <c r="N1524">
        <v>190.36</v>
      </c>
      <c r="O1524">
        <v>3</v>
      </c>
      <c r="P1524">
        <v>3</v>
      </c>
      <c r="Q1524">
        <v>136.41142857142901</v>
      </c>
      <c r="R1524">
        <v>490.04</v>
      </c>
      <c r="S1524">
        <v>7</v>
      </c>
      <c r="T1524">
        <v>2</v>
      </c>
      <c r="U1524">
        <v>215.25</v>
      </c>
      <c r="V1524">
        <v>22.3125</v>
      </c>
      <c r="W1524">
        <v>1</v>
      </c>
      <c r="X1524">
        <v>3</v>
      </c>
      <c r="Y1524">
        <v>474.32534678335298</v>
      </c>
      <c r="Z1524">
        <v>30.914999999999999</v>
      </c>
      <c r="AA1524">
        <v>34.384999999999998</v>
      </c>
      <c r="AB1524">
        <v>30.798999999999999</v>
      </c>
      <c r="AC1524">
        <v>-0.11600000000000001</v>
      </c>
      <c r="AD1524" s="8">
        <f t="shared" si="47"/>
        <v>0.11600000000000001</v>
      </c>
      <c r="AE1524">
        <v>1502</v>
      </c>
      <c r="AF1524">
        <v>452855</v>
      </c>
      <c r="AG1524">
        <v>867</v>
      </c>
      <c r="AH1524" t="s">
        <v>41</v>
      </c>
      <c r="AI1524">
        <v>594</v>
      </c>
      <c r="AJ1524">
        <v>594</v>
      </c>
      <c r="AK1524">
        <v>5</v>
      </c>
    </row>
    <row r="1525" spans="1:37" x14ac:dyDescent="0.2">
      <c r="A1525">
        <v>13</v>
      </c>
      <c r="B1525" t="s">
        <v>37</v>
      </c>
      <c r="C1525">
        <v>150</v>
      </c>
      <c r="D1525">
        <v>3000</v>
      </c>
      <c r="E1525">
        <v>110</v>
      </c>
      <c r="F1525">
        <v>0</v>
      </c>
      <c r="G1525">
        <v>0</v>
      </c>
      <c r="H1525" t="s">
        <v>33</v>
      </c>
      <c r="I1525">
        <v>1</v>
      </c>
      <c r="J1525" s="8" t="str">
        <f t="shared" si="46"/>
        <v>TNEG</v>
      </c>
      <c r="K1525">
        <v>0</v>
      </c>
      <c r="L1525" t="s">
        <v>34</v>
      </c>
      <c r="M1525">
        <v>65.4914285714286</v>
      </c>
      <c r="N1525">
        <v>193.36</v>
      </c>
      <c r="O1525">
        <v>3</v>
      </c>
      <c r="P1525">
        <v>1</v>
      </c>
      <c r="Q1525">
        <v>65.4914285714286</v>
      </c>
      <c r="R1525">
        <v>193.36</v>
      </c>
      <c r="S1525">
        <v>3</v>
      </c>
      <c r="T1525">
        <v>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34.700000000000003</v>
      </c>
      <c r="AA1525">
        <v>34.700000000000003</v>
      </c>
      <c r="AB1525">
        <v>-1</v>
      </c>
      <c r="AC1525">
        <v>-1</v>
      </c>
      <c r="AD1525" s="8">
        <f t="shared" si="47"/>
        <v>1</v>
      </c>
      <c r="AE1525">
        <v>1756</v>
      </c>
      <c r="AF1525">
        <v>455614</v>
      </c>
      <c r="AG1525">
        <v>1108</v>
      </c>
      <c r="AH1525" t="s">
        <v>41</v>
      </c>
      <c r="AI1525">
        <v>594</v>
      </c>
      <c r="AJ1525">
        <v>594</v>
      </c>
      <c r="AK1525">
        <v>5</v>
      </c>
    </row>
    <row r="1526" spans="1:37" x14ac:dyDescent="0.2">
      <c r="A1526">
        <v>13</v>
      </c>
      <c r="B1526" t="s">
        <v>37</v>
      </c>
      <c r="C1526">
        <v>150</v>
      </c>
      <c r="D1526">
        <v>3000</v>
      </c>
      <c r="E1526">
        <v>111</v>
      </c>
      <c r="F1526">
        <v>0</v>
      </c>
      <c r="G1526">
        <v>0</v>
      </c>
      <c r="H1526" t="s">
        <v>33</v>
      </c>
      <c r="I1526">
        <v>1</v>
      </c>
      <c r="J1526" s="8" t="str">
        <f t="shared" si="46"/>
        <v>TNEG</v>
      </c>
      <c r="K1526">
        <v>0</v>
      </c>
      <c r="L1526" t="s">
        <v>34</v>
      </c>
      <c r="M1526">
        <v>73.4914285714286</v>
      </c>
      <c r="N1526">
        <v>280.27999999999997</v>
      </c>
      <c r="O1526">
        <v>4</v>
      </c>
      <c r="P1526">
        <v>1</v>
      </c>
      <c r="Q1526">
        <v>73.4914285714286</v>
      </c>
      <c r="R1526">
        <v>280.27999999999997</v>
      </c>
      <c r="S1526">
        <v>4</v>
      </c>
      <c r="T1526">
        <v>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35.015999999999998</v>
      </c>
      <c r="AA1526">
        <v>35.015999999999998</v>
      </c>
      <c r="AB1526">
        <v>-1</v>
      </c>
      <c r="AC1526">
        <v>-1</v>
      </c>
      <c r="AD1526" s="8">
        <f t="shared" si="47"/>
        <v>1</v>
      </c>
      <c r="AE1526">
        <v>1471</v>
      </c>
      <c r="AF1526">
        <v>457590</v>
      </c>
      <c r="AG1526">
        <v>1393</v>
      </c>
      <c r="AH1526" t="s">
        <v>41</v>
      </c>
      <c r="AI1526">
        <v>594</v>
      </c>
      <c r="AJ1526">
        <v>594</v>
      </c>
      <c r="AK1526">
        <v>5</v>
      </c>
    </row>
    <row r="1527" spans="1:37" x14ac:dyDescent="0.2">
      <c r="A1527">
        <v>13</v>
      </c>
      <c r="B1527" t="s">
        <v>37</v>
      </c>
      <c r="C1527">
        <v>150</v>
      </c>
      <c r="D1527">
        <v>3000</v>
      </c>
      <c r="E1527">
        <v>112</v>
      </c>
      <c r="F1527">
        <v>1</v>
      </c>
      <c r="G1527">
        <v>48</v>
      </c>
      <c r="H1527" t="s">
        <v>36</v>
      </c>
      <c r="I1527">
        <v>1</v>
      </c>
      <c r="J1527" s="8" t="str">
        <f t="shared" si="46"/>
        <v xml:space="preserve">HIT </v>
      </c>
      <c r="K1527">
        <v>62</v>
      </c>
      <c r="L1527">
        <v>6</v>
      </c>
      <c r="M1527">
        <v>141.41142857142901</v>
      </c>
      <c r="N1527">
        <v>415.12</v>
      </c>
      <c r="O1527">
        <v>6</v>
      </c>
      <c r="P1527">
        <v>2</v>
      </c>
      <c r="Q1527">
        <v>425.09142857142899</v>
      </c>
      <c r="R1527">
        <v>266.27999999999997</v>
      </c>
      <c r="S1527">
        <v>4</v>
      </c>
      <c r="T1527">
        <v>6</v>
      </c>
      <c r="U1527">
        <v>214.25</v>
      </c>
      <c r="V1527">
        <v>16.3125</v>
      </c>
      <c r="W1527">
        <v>1</v>
      </c>
      <c r="X1527">
        <v>3</v>
      </c>
      <c r="Y1527">
        <v>327.01354568013102</v>
      </c>
      <c r="Z1527">
        <v>15.773</v>
      </c>
      <c r="AA1527">
        <v>35.331000000000003</v>
      </c>
      <c r="AB1527">
        <v>17.568999999999999</v>
      </c>
      <c r="AC1527">
        <v>1.796</v>
      </c>
      <c r="AD1527" s="8">
        <f t="shared" si="47"/>
        <v>1.796</v>
      </c>
      <c r="AE1527">
        <v>1863</v>
      </c>
      <c r="AF1527">
        <v>460805</v>
      </c>
      <c r="AG1527">
        <v>1625</v>
      </c>
      <c r="AH1527" t="s">
        <v>41</v>
      </c>
      <c r="AI1527">
        <v>594</v>
      </c>
      <c r="AJ1527">
        <v>594</v>
      </c>
      <c r="AK1527">
        <v>5</v>
      </c>
    </row>
    <row r="1528" spans="1:37" x14ac:dyDescent="0.2">
      <c r="A1528">
        <v>13</v>
      </c>
      <c r="B1528" t="s">
        <v>37</v>
      </c>
      <c r="C1528">
        <v>150</v>
      </c>
      <c r="D1528">
        <v>3000</v>
      </c>
      <c r="E1528">
        <v>113</v>
      </c>
      <c r="F1528">
        <v>1</v>
      </c>
      <c r="G1528">
        <v>49</v>
      </c>
      <c r="H1528" t="s">
        <v>36</v>
      </c>
      <c r="I1528">
        <v>1</v>
      </c>
      <c r="J1528" s="8" t="str">
        <f t="shared" si="46"/>
        <v xml:space="preserve">HIT </v>
      </c>
      <c r="K1528">
        <v>5</v>
      </c>
      <c r="L1528">
        <v>2</v>
      </c>
      <c r="M1528">
        <v>133.41142857142901</v>
      </c>
      <c r="N1528">
        <v>201.36</v>
      </c>
      <c r="O1528">
        <v>3</v>
      </c>
      <c r="P1528">
        <v>2</v>
      </c>
      <c r="Q1528">
        <v>513.01142857142895</v>
      </c>
      <c r="R1528">
        <v>417.12</v>
      </c>
      <c r="S1528">
        <v>6</v>
      </c>
      <c r="T1528">
        <v>7</v>
      </c>
      <c r="U1528">
        <v>162.25</v>
      </c>
      <c r="V1528">
        <v>53.3125</v>
      </c>
      <c r="W1528">
        <v>1</v>
      </c>
      <c r="X1528">
        <v>2</v>
      </c>
      <c r="Y1528">
        <v>505.360739303836</v>
      </c>
      <c r="Z1528">
        <v>34.069000000000003</v>
      </c>
      <c r="AA1528">
        <v>35.646999999999998</v>
      </c>
      <c r="AB1528">
        <v>26.503</v>
      </c>
      <c r="AC1528">
        <v>-7.5659999999999998</v>
      </c>
      <c r="AD1528" s="8">
        <f t="shared" si="47"/>
        <v>7.5659999999999998</v>
      </c>
      <c r="AE1528">
        <v>1957</v>
      </c>
      <c r="AF1528">
        <v>464281</v>
      </c>
      <c r="AG1528">
        <v>1913</v>
      </c>
      <c r="AH1528" t="s">
        <v>41</v>
      </c>
      <c r="AI1528">
        <v>594</v>
      </c>
      <c r="AJ1528">
        <v>594</v>
      </c>
      <c r="AK1528">
        <v>5</v>
      </c>
    </row>
    <row r="1529" spans="1:37" x14ac:dyDescent="0.2">
      <c r="A1529">
        <v>13</v>
      </c>
      <c r="B1529" t="s">
        <v>37</v>
      </c>
      <c r="C1529">
        <v>150</v>
      </c>
      <c r="D1529">
        <v>3000</v>
      </c>
      <c r="E1529">
        <v>114</v>
      </c>
      <c r="F1529">
        <v>1</v>
      </c>
      <c r="G1529">
        <v>50</v>
      </c>
      <c r="H1529" t="s">
        <v>36</v>
      </c>
      <c r="I1529">
        <v>1</v>
      </c>
      <c r="J1529" s="8" t="str">
        <f t="shared" si="46"/>
        <v xml:space="preserve">HIT </v>
      </c>
      <c r="K1529">
        <v>63</v>
      </c>
      <c r="L1529">
        <v>6</v>
      </c>
      <c r="M1529">
        <v>365.17142857142898</v>
      </c>
      <c r="N1529">
        <v>125.44</v>
      </c>
      <c r="O1529">
        <v>2</v>
      </c>
      <c r="P1529">
        <v>5</v>
      </c>
      <c r="Q1529">
        <v>367.17142857142898</v>
      </c>
      <c r="R1529">
        <v>271.27999999999997</v>
      </c>
      <c r="S1529">
        <v>4</v>
      </c>
      <c r="T1529">
        <v>5</v>
      </c>
      <c r="U1529">
        <v>158.25</v>
      </c>
      <c r="V1529">
        <v>32.3125</v>
      </c>
      <c r="W1529">
        <v>1</v>
      </c>
      <c r="X1529">
        <v>2</v>
      </c>
      <c r="Y1529">
        <v>317.41712205326399</v>
      </c>
      <c r="Z1529">
        <v>16.088000000000001</v>
      </c>
      <c r="AA1529">
        <v>35.962000000000003</v>
      </c>
      <c r="AB1529">
        <v>13.101000000000001</v>
      </c>
      <c r="AC1529">
        <v>-2.9870000000000001</v>
      </c>
      <c r="AD1529" s="8">
        <f t="shared" si="47"/>
        <v>2.9870000000000001</v>
      </c>
      <c r="AE1529">
        <v>2193</v>
      </c>
      <c r="AF1529">
        <v>468037</v>
      </c>
      <c r="AG1529">
        <v>1056</v>
      </c>
      <c r="AH1529" t="s">
        <v>41</v>
      </c>
      <c r="AI1529">
        <v>594</v>
      </c>
      <c r="AJ1529">
        <v>594</v>
      </c>
      <c r="AK1529">
        <v>5</v>
      </c>
    </row>
    <row r="1530" spans="1:37" x14ac:dyDescent="0.2">
      <c r="A1530">
        <v>13</v>
      </c>
      <c r="B1530" t="s">
        <v>37</v>
      </c>
      <c r="C1530">
        <v>150</v>
      </c>
      <c r="D1530">
        <v>3000</v>
      </c>
      <c r="E1530">
        <v>115</v>
      </c>
      <c r="F1530">
        <v>1</v>
      </c>
      <c r="G1530">
        <v>51</v>
      </c>
      <c r="H1530" t="s">
        <v>36</v>
      </c>
      <c r="I1530">
        <v>1</v>
      </c>
      <c r="J1530" s="8" t="str">
        <f t="shared" si="46"/>
        <v xml:space="preserve">HIT </v>
      </c>
      <c r="K1530">
        <v>16</v>
      </c>
      <c r="L1530">
        <v>4</v>
      </c>
      <c r="M1530">
        <v>206.331428571429</v>
      </c>
      <c r="N1530">
        <v>190.36</v>
      </c>
      <c r="O1530">
        <v>3</v>
      </c>
      <c r="P1530">
        <v>3</v>
      </c>
      <c r="Q1530">
        <v>141.41142857142901</v>
      </c>
      <c r="R1530">
        <v>39.520000000000003</v>
      </c>
      <c r="S1530">
        <v>1</v>
      </c>
      <c r="T1530">
        <v>2</v>
      </c>
      <c r="U1530">
        <v>154.25</v>
      </c>
      <c r="V1530">
        <v>26.3125</v>
      </c>
      <c r="W1530">
        <v>1</v>
      </c>
      <c r="X1530">
        <v>2</v>
      </c>
      <c r="Y1530">
        <v>18.419201192682898</v>
      </c>
      <c r="Z1530">
        <v>31.23</v>
      </c>
      <c r="AA1530">
        <v>36.277999999999999</v>
      </c>
      <c r="AB1530">
        <v>29.768000000000001</v>
      </c>
      <c r="AC1530">
        <v>-1.462</v>
      </c>
      <c r="AD1530" s="8">
        <f t="shared" si="47"/>
        <v>1.462</v>
      </c>
      <c r="AE1530">
        <v>3914</v>
      </c>
      <c r="AF1530">
        <v>474113</v>
      </c>
      <c r="AG1530">
        <v>1138</v>
      </c>
      <c r="AH1530" t="s">
        <v>41</v>
      </c>
      <c r="AI1530">
        <v>594</v>
      </c>
      <c r="AJ1530">
        <v>594</v>
      </c>
      <c r="AK1530">
        <v>5</v>
      </c>
    </row>
    <row r="1531" spans="1:37" x14ac:dyDescent="0.2">
      <c r="A1531">
        <v>13</v>
      </c>
      <c r="B1531" t="s">
        <v>37</v>
      </c>
      <c r="C1531">
        <v>150</v>
      </c>
      <c r="D1531">
        <v>3000</v>
      </c>
      <c r="E1531">
        <v>116</v>
      </c>
      <c r="F1531">
        <v>1</v>
      </c>
      <c r="G1531">
        <v>52</v>
      </c>
      <c r="H1531" t="s">
        <v>36</v>
      </c>
      <c r="I1531">
        <v>1</v>
      </c>
      <c r="J1531" s="8" t="str">
        <f t="shared" si="46"/>
        <v xml:space="preserve">HIT </v>
      </c>
      <c r="K1531">
        <v>21</v>
      </c>
      <c r="L1531">
        <v>4</v>
      </c>
      <c r="M1531">
        <v>214.331428571429</v>
      </c>
      <c r="N1531">
        <v>342.2</v>
      </c>
      <c r="O1531">
        <v>5</v>
      </c>
      <c r="P1531">
        <v>3</v>
      </c>
      <c r="Q1531">
        <v>65.4914285714286</v>
      </c>
      <c r="R1531">
        <v>193.36</v>
      </c>
      <c r="S1531">
        <v>3</v>
      </c>
      <c r="T1531">
        <v>1</v>
      </c>
      <c r="U1531">
        <v>548.25</v>
      </c>
      <c r="V1531">
        <v>64.3125</v>
      </c>
      <c r="W1531">
        <v>1</v>
      </c>
      <c r="X1531">
        <v>8</v>
      </c>
      <c r="Y1531">
        <v>499.709010869331</v>
      </c>
      <c r="Z1531">
        <v>29.968</v>
      </c>
      <c r="AA1531">
        <v>36.593000000000004</v>
      </c>
      <c r="AB1531">
        <v>35.954000000000001</v>
      </c>
      <c r="AC1531">
        <v>5.9850000000000003</v>
      </c>
      <c r="AD1531" s="8">
        <f t="shared" si="47"/>
        <v>5.9850000000000003</v>
      </c>
      <c r="AE1531">
        <v>2587</v>
      </c>
      <c r="AF1531">
        <v>480434</v>
      </c>
      <c r="AG1531">
        <v>1198</v>
      </c>
      <c r="AH1531" t="s">
        <v>41</v>
      </c>
      <c r="AI1531">
        <v>594</v>
      </c>
      <c r="AJ1531">
        <v>594</v>
      </c>
      <c r="AK1531">
        <v>5</v>
      </c>
    </row>
    <row r="1532" spans="1:37" x14ac:dyDescent="0.2">
      <c r="A1532">
        <v>13</v>
      </c>
      <c r="B1532" t="s">
        <v>37</v>
      </c>
      <c r="C1532">
        <v>150</v>
      </c>
      <c r="D1532">
        <v>3000</v>
      </c>
      <c r="E1532">
        <v>117</v>
      </c>
      <c r="F1532">
        <v>0</v>
      </c>
      <c r="G1532">
        <v>0</v>
      </c>
      <c r="H1532" t="s">
        <v>33</v>
      </c>
      <c r="I1532">
        <v>1</v>
      </c>
      <c r="J1532" s="8" t="str">
        <f t="shared" si="46"/>
        <v>TNEG</v>
      </c>
      <c r="K1532">
        <v>0</v>
      </c>
      <c r="L1532" t="s">
        <v>34</v>
      </c>
      <c r="M1532">
        <v>136.41142857142901</v>
      </c>
      <c r="N1532">
        <v>490.04</v>
      </c>
      <c r="O1532">
        <v>7</v>
      </c>
      <c r="P1532">
        <v>2</v>
      </c>
      <c r="Q1532">
        <v>136.41142857142901</v>
      </c>
      <c r="R1532">
        <v>490.04</v>
      </c>
      <c r="S1532">
        <v>7</v>
      </c>
      <c r="T1532">
        <v>2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36.908999999999999</v>
      </c>
      <c r="AA1532">
        <v>36.908999999999999</v>
      </c>
      <c r="AB1532">
        <v>-1</v>
      </c>
      <c r="AC1532">
        <v>-1</v>
      </c>
      <c r="AD1532" s="8">
        <f t="shared" si="47"/>
        <v>1</v>
      </c>
      <c r="AE1532">
        <v>2487</v>
      </c>
      <c r="AF1532">
        <v>483927</v>
      </c>
      <c r="AG1532">
        <v>2332</v>
      </c>
      <c r="AH1532" t="s">
        <v>41</v>
      </c>
      <c r="AI1532">
        <v>594</v>
      </c>
      <c r="AJ1532">
        <v>594</v>
      </c>
      <c r="AK1532">
        <v>5</v>
      </c>
    </row>
    <row r="1533" spans="1:37" x14ac:dyDescent="0.2">
      <c r="A1533">
        <v>13</v>
      </c>
      <c r="B1533" t="s">
        <v>37</v>
      </c>
      <c r="C1533">
        <v>150</v>
      </c>
      <c r="D1533">
        <v>3000</v>
      </c>
      <c r="E1533">
        <v>118</v>
      </c>
      <c r="F1533">
        <v>1</v>
      </c>
      <c r="G1533">
        <v>53</v>
      </c>
      <c r="H1533" t="s">
        <v>36</v>
      </c>
      <c r="I1533">
        <v>1</v>
      </c>
      <c r="J1533" s="8" t="str">
        <f t="shared" si="46"/>
        <v xml:space="preserve">HIT </v>
      </c>
      <c r="K1533">
        <v>53</v>
      </c>
      <c r="L1533">
        <v>6</v>
      </c>
      <c r="M1533">
        <v>281.25142857142902</v>
      </c>
      <c r="N1533">
        <v>502.04</v>
      </c>
      <c r="O1533">
        <v>7</v>
      </c>
      <c r="P1533">
        <v>4</v>
      </c>
      <c r="Q1533">
        <v>213.331428571429</v>
      </c>
      <c r="R1533">
        <v>258.27999999999997</v>
      </c>
      <c r="S1533">
        <v>4</v>
      </c>
      <c r="T1533">
        <v>3</v>
      </c>
      <c r="U1533">
        <v>353.25</v>
      </c>
      <c r="V1533">
        <v>145.3125</v>
      </c>
      <c r="W1533">
        <v>2</v>
      </c>
      <c r="X1533">
        <v>5</v>
      </c>
      <c r="Y1533">
        <v>179.830093941093</v>
      </c>
      <c r="Z1533">
        <v>20.504999999999999</v>
      </c>
      <c r="AA1533">
        <v>37.223999999999997</v>
      </c>
      <c r="AB1533">
        <v>19.974</v>
      </c>
      <c r="AC1533">
        <v>-0.53100000000000003</v>
      </c>
      <c r="AD1533" s="8">
        <f t="shared" si="47"/>
        <v>0.53100000000000003</v>
      </c>
      <c r="AE1533">
        <v>1794</v>
      </c>
      <c r="AF1533">
        <v>486924</v>
      </c>
      <c r="AG1533">
        <v>139</v>
      </c>
      <c r="AH1533" t="s">
        <v>41</v>
      </c>
      <c r="AI1533">
        <v>594</v>
      </c>
      <c r="AJ1533">
        <v>594</v>
      </c>
      <c r="AK1533">
        <v>5</v>
      </c>
    </row>
    <row r="1534" spans="1:37" x14ac:dyDescent="0.2">
      <c r="A1534">
        <v>13</v>
      </c>
      <c r="B1534" t="s">
        <v>37</v>
      </c>
      <c r="C1534">
        <v>150</v>
      </c>
      <c r="D1534">
        <v>3000</v>
      </c>
      <c r="E1534">
        <v>119</v>
      </c>
      <c r="F1534">
        <v>1</v>
      </c>
      <c r="G1534">
        <v>54</v>
      </c>
      <c r="H1534" t="s">
        <v>36</v>
      </c>
      <c r="I1534">
        <v>1</v>
      </c>
      <c r="J1534" s="8" t="str">
        <f t="shared" si="46"/>
        <v xml:space="preserve">HIT </v>
      </c>
      <c r="K1534">
        <v>48</v>
      </c>
      <c r="L1534">
        <v>6</v>
      </c>
      <c r="M1534">
        <v>70.4914285714286</v>
      </c>
      <c r="N1534">
        <v>47.52</v>
      </c>
      <c r="O1534">
        <v>1</v>
      </c>
      <c r="P1534">
        <v>1</v>
      </c>
      <c r="Q1534">
        <v>353.17142857142898</v>
      </c>
      <c r="R1534">
        <v>421.12</v>
      </c>
      <c r="S1534">
        <v>6</v>
      </c>
      <c r="T1534">
        <v>5</v>
      </c>
      <c r="U1534">
        <v>418.25</v>
      </c>
      <c r="V1534">
        <v>78.3125</v>
      </c>
      <c r="W1534">
        <v>1</v>
      </c>
      <c r="X1534">
        <v>6</v>
      </c>
      <c r="Y1534">
        <v>348.93008256015099</v>
      </c>
      <c r="Z1534">
        <v>22.396999999999998</v>
      </c>
      <c r="AA1534">
        <v>37.539000000000001</v>
      </c>
      <c r="AB1534">
        <v>9.6649999999999991</v>
      </c>
      <c r="AC1534">
        <v>-12.733000000000001</v>
      </c>
      <c r="AD1534" s="8">
        <f t="shared" si="47"/>
        <v>12.733000000000001</v>
      </c>
      <c r="AE1534">
        <v>2055</v>
      </c>
      <c r="AF1534">
        <v>490801</v>
      </c>
      <c r="AG1534">
        <v>419</v>
      </c>
      <c r="AH1534" t="s">
        <v>41</v>
      </c>
      <c r="AI1534">
        <v>594</v>
      </c>
      <c r="AJ1534">
        <v>594</v>
      </c>
      <c r="AK1534">
        <v>5</v>
      </c>
    </row>
    <row r="1535" spans="1:37" x14ac:dyDescent="0.2">
      <c r="A1535">
        <v>13</v>
      </c>
      <c r="B1535" t="s">
        <v>37</v>
      </c>
      <c r="C1535">
        <v>150</v>
      </c>
      <c r="D1535">
        <v>3000</v>
      </c>
      <c r="E1535">
        <v>120</v>
      </c>
      <c r="F1535">
        <v>0</v>
      </c>
      <c r="G1535">
        <v>0</v>
      </c>
      <c r="H1535" t="s">
        <v>36</v>
      </c>
      <c r="I1535">
        <v>0</v>
      </c>
      <c r="J1535" s="8" t="str">
        <f t="shared" si="46"/>
        <v>FA</v>
      </c>
      <c r="K1535">
        <v>0</v>
      </c>
      <c r="L1535" t="s">
        <v>34</v>
      </c>
      <c r="M1535">
        <v>275.25142857142902</v>
      </c>
      <c r="N1535">
        <v>266.27999999999997</v>
      </c>
      <c r="O1535">
        <v>4</v>
      </c>
      <c r="P1535">
        <v>4</v>
      </c>
      <c r="Q1535">
        <v>275.25142857142902</v>
      </c>
      <c r="R1535">
        <v>266.27999999999997</v>
      </c>
      <c r="S1535">
        <v>4</v>
      </c>
      <c r="T1535">
        <v>4</v>
      </c>
      <c r="U1535">
        <v>347.25</v>
      </c>
      <c r="V1535">
        <v>72.3125</v>
      </c>
      <c r="W1535">
        <v>1</v>
      </c>
      <c r="X1535">
        <v>5</v>
      </c>
      <c r="Y1535">
        <v>206.89897376257099</v>
      </c>
      <c r="Z1535">
        <v>37.854999999999997</v>
      </c>
      <c r="AA1535">
        <v>37.854999999999997</v>
      </c>
      <c r="AB1535">
        <v>30.626999999999999</v>
      </c>
      <c r="AC1535">
        <v>-7.2279999999999998</v>
      </c>
      <c r="AD1535" s="8">
        <f t="shared" si="47"/>
        <v>7.2279999999999998</v>
      </c>
      <c r="AE1535">
        <v>2411</v>
      </c>
      <c r="AF1535">
        <v>496344</v>
      </c>
      <c r="AG1535">
        <v>1682</v>
      </c>
      <c r="AH1535" t="s">
        <v>41</v>
      </c>
      <c r="AI1535">
        <v>594</v>
      </c>
      <c r="AJ1535">
        <v>594</v>
      </c>
      <c r="AK1535">
        <v>5</v>
      </c>
    </row>
    <row r="1536" spans="1:37" x14ac:dyDescent="0.2">
      <c r="A1536">
        <v>13</v>
      </c>
      <c r="B1536" t="s">
        <v>37</v>
      </c>
      <c r="C1536">
        <v>150</v>
      </c>
      <c r="D1536">
        <v>3000</v>
      </c>
      <c r="E1536">
        <v>121</v>
      </c>
      <c r="F1536">
        <v>0</v>
      </c>
      <c r="G1536">
        <v>0</v>
      </c>
      <c r="H1536" t="s">
        <v>33</v>
      </c>
      <c r="I1536">
        <v>1</v>
      </c>
      <c r="J1536" s="8" t="str">
        <f t="shared" si="46"/>
        <v>TNEG</v>
      </c>
      <c r="K1536">
        <v>0</v>
      </c>
      <c r="L1536" t="s">
        <v>34</v>
      </c>
      <c r="M1536">
        <v>365.17142857142898</v>
      </c>
      <c r="N1536">
        <v>191.36</v>
      </c>
      <c r="O1536">
        <v>3</v>
      </c>
      <c r="P1536">
        <v>5</v>
      </c>
      <c r="Q1536">
        <v>365.17142857142898</v>
      </c>
      <c r="R1536">
        <v>191.36</v>
      </c>
      <c r="S1536">
        <v>3</v>
      </c>
      <c r="T1536">
        <v>5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38.17</v>
      </c>
      <c r="AA1536">
        <v>38.17</v>
      </c>
      <c r="AB1536">
        <v>-1</v>
      </c>
      <c r="AC1536">
        <v>-1</v>
      </c>
      <c r="AD1536" s="8">
        <f t="shared" si="47"/>
        <v>1</v>
      </c>
      <c r="AE1536">
        <v>1658</v>
      </c>
      <c r="AF1536">
        <v>499008</v>
      </c>
      <c r="AG1536">
        <v>1585</v>
      </c>
      <c r="AH1536" t="s">
        <v>41</v>
      </c>
      <c r="AI1536">
        <v>594</v>
      </c>
      <c r="AJ1536">
        <v>594</v>
      </c>
      <c r="AK1536">
        <v>5</v>
      </c>
    </row>
    <row r="1537" spans="1:37" x14ac:dyDescent="0.2">
      <c r="A1537">
        <v>13</v>
      </c>
      <c r="B1537" t="s">
        <v>37</v>
      </c>
      <c r="C1537">
        <v>150</v>
      </c>
      <c r="D1537">
        <v>3000</v>
      </c>
      <c r="E1537">
        <v>122</v>
      </c>
      <c r="F1537">
        <v>0</v>
      </c>
      <c r="G1537">
        <v>0</v>
      </c>
      <c r="H1537" t="s">
        <v>36</v>
      </c>
      <c r="I1537">
        <v>0</v>
      </c>
      <c r="J1537" s="8" t="str">
        <f t="shared" si="46"/>
        <v>FA</v>
      </c>
      <c r="K1537">
        <v>0</v>
      </c>
      <c r="L1537" t="s">
        <v>34</v>
      </c>
      <c r="M1537">
        <v>214.331428571429</v>
      </c>
      <c r="N1537">
        <v>342.2</v>
      </c>
      <c r="O1537">
        <v>5</v>
      </c>
      <c r="P1537">
        <v>3</v>
      </c>
      <c r="Q1537">
        <v>214.331428571429</v>
      </c>
      <c r="R1537">
        <v>342.2</v>
      </c>
      <c r="S1537">
        <v>5</v>
      </c>
      <c r="T1537">
        <v>3</v>
      </c>
      <c r="U1537">
        <v>479.25</v>
      </c>
      <c r="V1537">
        <v>84.3125</v>
      </c>
      <c r="W1537">
        <v>1</v>
      </c>
      <c r="X1537">
        <v>7</v>
      </c>
      <c r="Y1537">
        <v>369.71314845972802</v>
      </c>
      <c r="Z1537">
        <v>38.485999999999997</v>
      </c>
      <c r="AA1537">
        <v>38.485999999999997</v>
      </c>
      <c r="AB1537">
        <v>30.971</v>
      </c>
      <c r="AC1537">
        <v>-7.5149999999999997</v>
      </c>
      <c r="AD1537" s="8">
        <f t="shared" si="47"/>
        <v>7.5149999999999997</v>
      </c>
      <c r="AE1537">
        <v>2781</v>
      </c>
      <c r="AF1537">
        <v>503729</v>
      </c>
      <c r="AG1537">
        <v>1664</v>
      </c>
      <c r="AH1537" t="s">
        <v>41</v>
      </c>
      <c r="AI1537">
        <v>594</v>
      </c>
      <c r="AJ1537">
        <v>594</v>
      </c>
      <c r="AK1537">
        <v>5</v>
      </c>
    </row>
    <row r="1538" spans="1:37" x14ac:dyDescent="0.2">
      <c r="A1538">
        <v>13</v>
      </c>
      <c r="B1538" t="s">
        <v>37</v>
      </c>
      <c r="C1538">
        <v>150</v>
      </c>
      <c r="D1538">
        <v>3000</v>
      </c>
      <c r="E1538">
        <v>123</v>
      </c>
      <c r="F1538">
        <v>1</v>
      </c>
      <c r="G1538">
        <v>55</v>
      </c>
      <c r="H1538" t="s">
        <v>36</v>
      </c>
      <c r="I1538">
        <v>1</v>
      </c>
      <c r="J1538" s="8" t="str">
        <f t="shared" si="46"/>
        <v xml:space="preserve">HIT </v>
      </c>
      <c r="K1538">
        <v>2</v>
      </c>
      <c r="L1538">
        <v>1</v>
      </c>
      <c r="M1538">
        <v>502.01142857142901</v>
      </c>
      <c r="N1538">
        <v>258.27999999999997</v>
      </c>
      <c r="O1538">
        <v>4</v>
      </c>
      <c r="P1538">
        <v>7</v>
      </c>
      <c r="Q1538">
        <v>365.17142857142898</v>
      </c>
      <c r="R1538">
        <v>191.36</v>
      </c>
      <c r="S1538">
        <v>3</v>
      </c>
      <c r="T1538">
        <v>5</v>
      </c>
      <c r="U1538">
        <v>368.25</v>
      </c>
      <c r="V1538">
        <v>75.3125</v>
      </c>
      <c r="W1538">
        <v>1</v>
      </c>
      <c r="X1538">
        <v>5</v>
      </c>
      <c r="Y1538">
        <v>116.08832782967799</v>
      </c>
      <c r="Z1538">
        <v>38.17</v>
      </c>
      <c r="AA1538">
        <v>38.801000000000002</v>
      </c>
      <c r="AB1538">
        <v>38.530999999999999</v>
      </c>
      <c r="AC1538">
        <v>0.36099999999999999</v>
      </c>
      <c r="AD1538" s="8">
        <f t="shared" si="47"/>
        <v>0.36099999999999999</v>
      </c>
      <c r="AE1538">
        <v>1916</v>
      </c>
      <c r="AF1538">
        <v>508441</v>
      </c>
      <c r="AG1538">
        <v>1585</v>
      </c>
      <c r="AH1538" t="s">
        <v>41</v>
      </c>
      <c r="AI1538">
        <v>594</v>
      </c>
      <c r="AJ1538">
        <v>594</v>
      </c>
      <c r="AK1538">
        <v>5</v>
      </c>
    </row>
    <row r="1539" spans="1:37" x14ac:dyDescent="0.2">
      <c r="A1539">
        <v>13</v>
      </c>
      <c r="B1539" t="s">
        <v>37</v>
      </c>
      <c r="C1539">
        <v>150</v>
      </c>
      <c r="D1539">
        <v>3000</v>
      </c>
      <c r="E1539">
        <v>124</v>
      </c>
      <c r="F1539">
        <v>0</v>
      </c>
      <c r="G1539">
        <v>0</v>
      </c>
      <c r="H1539" t="s">
        <v>33</v>
      </c>
      <c r="I1539">
        <v>1</v>
      </c>
      <c r="J1539" s="8" t="str">
        <f t="shared" ref="J1539:J1602" si="48">IF(AND(F1539=0,I1539=1),"TNEG",IF(AND(F1539=0,I1539=0),"FA",IF(AND(F1539=1,I1539=1),"HIT ","MISS")))</f>
        <v>TNEG</v>
      </c>
      <c r="K1539">
        <v>0</v>
      </c>
      <c r="L1539" t="s">
        <v>34</v>
      </c>
      <c r="M1539">
        <v>60.4914285714286</v>
      </c>
      <c r="N1539">
        <v>418.12</v>
      </c>
      <c r="O1539">
        <v>6</v>
      </c>
      <c r="P1539">
        <v>1</v>
      </c>
      <c r="Q1539">
        <v>60.4914285714286</v>
      </c>
      <c r="R1539">
        <v>418.12</v>
      </c>
      <c r="S1539">
        <v>6</v>
      </c>
      <c r="T1539">
        <v>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39.116999999999997</v>
      </c>
      <c r="AA1539">
        <v>39.116999999999997</v>
      </c>
      <c r="AB1539">
        <v>-1</v>
      </c>
      <c r="AC1539">
        <v>-1</v>
      </c>
      <c r="AD1539" s="8">
        <f t="shared" ref="AD1539:AD1602" si="49">ABS(AC1539)</f>
        <v>1</v>
      </c>
      <c r="AE1539">
        <v>4138</v>
      </c>
      <c r="AF1539">
        <v>513585</v>
      </c>
      <c r="AG1539">
        <v>75</v>
      </c>
      <c r="AH1539" t="s">
        <v>41</v>
      </c>
      <c r="AI1539">
        <v>594</v>
      </c>
      <c r="AJ1539">
        <v>594</v>
      </c>
      <c r="AK1539">
        <v>5</v>
      </c>
    </row>
    <row r="1540" spans="1:37" x14ac:dyDescent="0.2">
      <c r="A1540">
        <v>13</v>
      </c>
      <c r="B1540" t="s">
        <v>37</v>
      </c>
      <c r="C1540">
        <v>150</v>
      </c>
      <c r="D1540">
        <v>3000</v>
      </c>
      <c r="E1540">
        <v>125</v>
      </c>
      <c r="F1540">
        <v>1</v>
      </c>
      <c r="G1540">
        <v>56</v>
      </c>
      <c r="H1540" t="s">
        <v>33</v>
      </c>
      <c r="I1540">
        <v>0</v>
      </c>
      <c r="J1540" s="8" t="str">
        <f t="shared" si="48"/>
        <v>MISS</v>
      </c>
      <c r="K1540">
        <v>63</v>
      </c>
      <c r="L1540">
        <v>6</v>
      </c>
      <c r="M1540">
        <v>497.01142857142901</v>
      </c>
      <c r="N1540">
        <v>125.44</v>
      </c>
      <c r="O1540">
        <v>2</v>
      </c>
      <c r="P1540">
        <v>7</v>
      </c>
      <c r="Q1540">
        <v>73.4914285714286</v>
      </c>
      <c r="R1540">
        <v>280.27999999999997</v>
      </c>
      <c r="S1540">
        <v>4</v>
      </c>
      <c r="T1540">
        <v>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19.558</v>
      </c>
      <c r="AA1540">
        <v>39.432000000000002</v>
      </c>
      <c r="AB1540">
        <v>-1</v>
      </c>
      <c r="AC1540">
        <v>-1</v>
      </c>
      <c r="AD1540" s="8">
        <f t="shared" si="49"/>
        <v>1</v>
      </c>
      <c r="AE1540">
        <v>1670</v>
      </c>
      <c r="AF1540">
        <v>515762</v>
      </c>
      <c r="AG1540">
        <v>1433</v>
      </c>
      <c r="AH1540" t="s">
        <v>41</v>
      </c>
      <c r="AI1540">
        <v>594</v>
      </c>
      <c r="AJ1540">
        <v>594</v>
      </c>
      <c r="AK1540">
        <v>5</v>
      </c>
    </row>
    <row r="1541" spans="1:37" x14ac:dyDescent="0.2">
      <c r="A1541">
        <v>13</v>
      </c>
      <c r="B1541" t="s">
        <v>37</v>
      </c>
      <c r="C1541">
        <v>150</v>
      </c>
      <c r="D1541">
        <v>3000</v>
      </c>
      <c r="E1541">
        <v>126</v>
      </c>
      <c r="F1541">
        <v>1</v>
      </c>
      <c r="G1541">
        <v>57</v>
      </c>
      <c r="H1541" t="s">
        <v>36</v>
      </c>
      <c r="I1541">
        <v>1</v>
      </c>
      <c r="J1541" s="8" t="str">
        <f t="shared" si="48"/>
        <v xml:space="preserve">HIT </v>
      </c>
      <c r="K1541">
        <v>6</v>
      </c>
      <c r="L1541">
        <v>3</v>
      </c>
      <c r="M1541">
        <v>509.01142857142901</v>
      </c>
      <c r="N1541">
        <v>53.52</v>
      </c>
      <c r="O1541">
        <v>1</v>
      </c>
      <c r="P1541">
        <v>7</v>
      </c>
      <c r="Q1541">
        <v>275.25142857142902</v>
      </c>
      <c r="R1541">
        <v>266.27999999999997</v>
      </c>
      <c r="S1541">
        <v>4</v>
      </c>
      <c r="T1541">
        <v>4</v>
      </c>
      <c r="U1541">
        <v>425.25</v>
      </c>
      <c r="V1541">
        <v>131.3125</v>
      </c>
      <c r="W1541">
        <v>2</v>
      </c>
      <c r="X1541">
        <v>6</v>
      </c>
      <c r="Y1541">
        <v>201.78155883742801</v>
      </c>
      <c r="Z1541">
        <v>37.854999999999997</v>
      </c>
      <c r="AA1541">
        <v>39.747999999999998</v>
      </c>
      <c r="AB1541">
        <v>32.002000000000002</v>
      </c>
      <c r="AC1541">
        <v>-5.8529999999999998</v>
      </c>
      <c r="AD1541" s="8">
        <f t="shared" si="49"/>
        <v>5.8529999999999998</v>
      </c>
      <c r="AE1541">
        <v>7295</v>
      </c>
      <c r="AF1541">
        <v>524771</v>
      </c>
      <c r="AG1541">
        <v>1682</v>
      </c>
      <c r="AH1541" t="s">
        <v>41</v>
      </c>
      <c r="AI1541">
        <v>594</v>
      </c>
      <c r="AJ1541">
        <v>594</v>
      </c>
      <c r="AK1541">
        <v>5</v>
      </c>
    </row>
    <row r="1542" spans="1:37" x14ac:dyDescent="0.2">
      <c r="A1542">
        <v>13</v>
      </c>
      <c r="B1542" t="s">
        <v>37</v>
      </c>
      <c r="C1542">
        <v>150</v>
      </c>
      <c r="D1542">
        <v>3000</v>
      </c>
      <c r="E1542">
        <v>127</v>
      </c>
      <c r="F1542">
        <v>0</v>
      </c>
      <c r="G1542">
        <v>0</v>
      </c>
      <c r="H1542" t="s">
        <v>33</v>
      </c>
      <c r="I1542">
        <v>1</v>
      </c>
      <c r="J1542" s="8" t="str">
        <f t="shared" si="48"/>
        <v>TNEG</v>
      </c>
      <c r="K1542">
        <v>0</v>
      </c>
      <c r="L1542" t="s">
        <v>34</v>
      </c>
      <c r="M1542">
        <v>429.09142857142899</v>
      </c>
      <c r="N1542">
        <v>185.36</v>
      </c>
      <c r="O1542">
        <v>3</v>
      </c>
      <c r="P1542">
        <v>6</v>
      </c>
      <c r="Q1542">
        <v>429.09142857142899</v>
      </c>
      <c r="R1542">
        <v>185.36</v>
      </c>
      <c r="S1542">
        <v>3</v>
      </c>
      <c r="T1542">
        <v>6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40.063000000000002</v>
      </c>
      <c r="AA1542">
        <v>40.063000000000002</v>
      </c>
      <c r="AB1542">
        <v>-1</v>
      </c>
      <c r="AC1542">
        <v>-1</v>
      </c>
      <c r="AD1542" s="8">
        <f t="shared" si="49"/>
        <v>1</v>
      </c>
      <c r="AE1542">
        <v>1824</v>
      </c>
      <c r="AF1542">
        <v>527601</v>
      </c>
      <c r="AG1542">
        <v>1155</v>
      </c>
      <c r="AH1542" t="s">
        <v>41</v>
      </c>
      <c r="AI1542">
        <v>594</v>
      </c>
      <c r="AJ1542">
        <v>594</v>
      </c>
      <c r="AK1542">
        <v>5</v>
      </c>
    </row>
    <row r="1543" spans="1:37" x14ac:dyDescent="0.2">
      <c r="A1543">
        <v>13</v>
      </c>
      <c r="B1543" t="s">
        <v>37</v>
      </c>
      <c r="C1543">
        <v>150</v>
      </c>
      <c r="D1543">
        <v>3000</v>
      </c>
      <c r="E1543">
        <v>128</v>
      </c>
      <c r="F1543">
        <v>0</v>
      </c>
      <c r="G1543">
        <v>0</v>
      </c>
      <c r="H1543" t="s">
        <v>33</v>
      </c>
      <c r="I1543">
        <v>1</v>
      </c>
      <c r="J1543" s="8" t="str">
        <f t="shared" si="48"/>
        <v>TNEG</v>
      </c>
      <c r="K1543">
        <v>0</v>
      </c>
      <c r="L1543" t="s">
        <v>34</v>
      </c>
      <c r="M1543">
        <v>141.41142857142901</v>
      </c>
      <c r="N1543">
        <v>415.12</v>
      </c>
      <c r="O1543">
        <v>6</v>
      </c>
      <c r="P1543">
        <v>2</v>
      </c>
      <c r="Q1543">
        <v>141.41142857142901</v>
      </c>
      <c r="R1543">
        <v>415.12</v>
      </c>
      <c r="S1543">
        <v>6</v>
      </c>
      <c r="T1543">
        <v>2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40.378999999999998</v>
      </c>
      <c r="AA1543">
        <v>40.378999999999998</v>
      </c>
      <c r="AB1543">
        <v>-1</v>
      </c>
      <c r="AC1543">
        <v>-1</v>
      </c>
      <c r="AD1543" s="8">
        <f t="shared" si="49"/>
        <v>1</v>
      </c>
      <c r="AE1543">
        <v>1637</v>
      </c>
      <c r="AF1543">
        <v>529745</v>
      </c>
      <c r="AG1543">
        <v>358</v>
      </c>
      <c r="AH1543" t="s">
        <v>41</v>
      </c>
      <c r="AI1543">
        <v>594</v>
      </c>
      <c r="AJ1543">
        <v>594</v>
      </c>
      <c r="AK1543">
        <v>5</v>
      </c>
    </row>
    <row r="1544" spans="1:37" x14ac:dyDescent="0.2">
      <c r="A1544">
        <v>13</v>
      </c>
      <c r="B1544" t="s">
        <v>37</v>
      </c>
      <c r="C1544">
        <v>150</v>
      </c>
      <c r="D1544">
        <v>3000</v>
      </c>
      <c r="E1544">
        <v>129</v>
      </c>
      <c r="F1544">
        <v>1</v>
      </c>
      <c r="G1544">
        <v>58</v>
      </c>
      <c r="H1544" t="s">
        <v>33</v>
      </c>
      <c r="I1544">
        <v>0</v>
      </c>
      <c r="J1544" s="8" t="str">
        <f t="shared" si="48"/>
        <v>MISS</v>
      </c>
      <c r="K1544">
        <v>12</v>
      </c>
      <c r="L1544">
        <v>4</v>
      </c>
      <c r="M1544">
        <v>503.01142857142901</v>
      </c>
      <c r="N1544">
        <v>334.2</v>
      </c>
      <c r="O1544">
        <v>5</v>
      </c>
      <c r="P1544">
        <v>7</v>
      </c>
      <c r="Q1544">
        <v>136.41142857142901</v>
      </c>
      <c r="R1544">
        <v>490.04</v>
      </c>
      <c r="S1544">
        <v>7</v>
      </c>
      <c r="T1544">
        <v>2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36.908999999999999</v>
      </c>
      <c r="AA1544">
        <v>40.694000000000003</v>
      </c>
      <c r="AB1544">
        <v>-1</v>
      </c>
      <c r="AC1544">
        <v>-1</v>
      </c>
      <c r="AD1544" s="8">
        <f t="shared" si="49"/>
        <v>1</v>
      </c>
      <c r="AE1544">
        <v>1509</v>
      </c>
      <c r="AF1544">
        <v>531761</v>
      </c>
      <c r="AG1544">
        <v>2332</v>
      </c>
      <c r="AH1544" t="s">
        <v>41</v>
      </c>
      <c r="AI1544">
        <v>594</v>
      </c>
      <c r="AJ1544">
        <v>594</v>
      </c>
      <c r="AK1544">
        <v>5</v>
      </c>
    </row>
    <row r="1545" spans="1:37" x14ac:dyDescent="0.2">
      <c r="A1545">
        <v>13</v>
      </c>
      <c r="B1545" t="s">
        <v>37</v>
      </c>
      <c r="C1545">
        <v>150</v>
      </c>
      <c r="D1545">
        <v>3000</v>
      </c>
      <c r="E1545">
        <v>130</v>
      </c>
      <c r="F1545">
        <v>0</v>
      </c>
      <c r="G1545">
        <v>0</v>
      </c>
      <c r="H1545" t="s">
        <v>33</v>
      </c>
      <c r="I1545">
        <v>1</v>
      </c>
      <c r="J1545" s="8" t="str">
        <f t="shared" si="48"/>
        <v>TNEG</v>
      </c>
      <c r="K1545">
        <v>0</v>
      </c>
      <c r="L1545" t="s">
        <v>34</v>
      </c>
      <c r="M1545">
        <v>497.01142857142901</v>
      </c>
      <c r="N1545">
        <v>125.44</v>
      </c>
      <c r="O1545">
        <v>2</v>
      </c>
      <c r="P1545">
        <v>7</v>
      </c>
      <c r="Q1545">
        <v>497.01142857142901</v>
      </c>
      <c r="R1545">
        <v>125.44</v>
      </c>
      <c r="S1545">
        <v>2</v>
      </c>
      <c r="T1545">
        <v>7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41.009</v>
      </c>
      <c r="AA1545">
        <v>41.009</v>
      </c>
      <c r="AB1545">
        <v>-1</v>
      </c>
      <c r="AC1545">
        <v>-1</v>
      </c>
      <c r="AD1545" s="8">
        <f t="shared" si="49"/>
        <v>1</v>
      </c>
      <c r="AE1545">
        <v>1670</v>
      </c>
      <c r="AF1545">
        <v>533938</v>
      </c>
      <c r="AG1545">
        <v>766</v>
      </c>
      <c r="AH1545" t="s">
        <v>41</v>
      </c>
      <c r="AI1545">
        <v>594</v>
      </c>
      <c r="AJ1545">
        <v>594</v>
      </c>
      <c r="AK1545">
        <v>5</v>
      </c>
    </row>
    <row r="1546" spans="1:37" x14ac:dyDescent="0.2">
      <c r="A1546">
        <v>13</v>
      </c>
      <c r="B1546" t="s">
        <v>37</v>
      </c>
      <c r="C1546">
        <v>150</v>
      </c>
      <c r="D1546">
        <v>3000</v>
      </c>
      <c r="E1546">
        <v>131</v>
      </c>
      <c r="F1546">
        <v>0</v>
      </c>
      <c r="G1546">
        <v>0</v>
      </c>
      <c r="H1546" t="s">
        <v>33</v>
      </c>
      <c r="I1546">
        <v>1</v>
      </c>
      <c r="J1546" s="8" t="str">
        <f t="shared" si="48"/>
        <v>TNEG</v>
      </c>
      <c r="K1546">
        <v>0</v>
      </c>
      <c r="L1546" t="s">
        <v>34</v>
      </c>
      <c r="M1546">
        <v>497.01142857142901</v>
      </c>
      <c r="N1546">
        <v>125.44</v>
      </c>
      <c r="O1546">
        <v>2</v>
      </c>
      <c r="P1546">
        <v>7</v>
      </c>
      <c r="Q1546">
        <v>497.01142857142901</v>
      </c>
      <c r="R1546">
        <v>125.44</v>
      </c>
      <c r="S1546">
        <v>2</v>
      </c>
      <c r="T1546">
        <v>7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41.325000000000003</v>
      </c>
      <c r="AA1546">
        <v>41.325000000000003</v>
      </c>
      <c r="AB1546">
        <v>-1</v>
      </c>
      <c r="AC1546">
        <v>-1</v>
      </c>
      <c r="AD1546" s="8">
        <f t="shared" si="49"/>
        <v>1</v>
      </c>
      <c r="AE1546">
        <v>1391</v>
      </c>
      <c r="AF1546">
        <v>535834</v>
      </c>
      <c r="AG1546">
        <v>711</v>
      </c>
      <c r="AH1546" t="s">
        <v>41</v>
      </c>
      <c r="AI1546">
        <v>594</v>
      </c>
      <c r="AJ1546">
        <v>594</v>
      </c>
      <c r="AK1546">
        <v>5</v>
      </c>
    </row>
    <row r="1547" spans="1:37" x14ac:dyDescent="0.2">
      <c r="A1547">
        <v>13</v>
      </c>
      <c r="B1547" t="s">
        <v>37</v>
      </c>
      <c r="C1547">
        <v>150</v>
      </c>
      <c r="D1547">
        <v>3000</v>
      </c>
      <c r="E1547">
        <v>132</v>
      </c>
      <c r="F1547">
        <v>0</v>
      </c>
      <c r="G1547">
        <v>0</v>
      </c>
      <c r="H1547" t="s">
        <v>33</v>
      </c>
      <c r="I1547">
        <v>1</v>
      </c>
      <c r="J1547" s="8" t="str">
        <f t="shared" si="48"/>
        <v>TNEG</v>
      </c>
      <c r="K1547">
        <v>0</v>
      </c>
      <c r="L1547" t="s">
        <v>34</v>
      </c>
      <c r="M1547">
        <v>513.01142857142895</v>
      </c>
      <c r="N1547">
        <v>417.12</v>
      </c>
      <c r="O1547">
        <v>6</v>
      </c>
      <c r="P1547">
        <v>7</v>
      </c>
      <c r="Q1547">
        <v>513.01142857142895</v>
      </c>
      <c r="R1547">
        <v>417.12</v>
      </c>
      <c r="S1547">
        <v>6</v>
      </c>
      <c r="T1547">
        <v>7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41.64</v>
      </c>
      <c r="AA1547">
        <v>41.64</v>
      </c>
      <c r="AB1547">
        <v>-1</v>
      </c>
      <c r="AC1547">
        <v>-1</v>
      </c>
      <c r="AD1547" s="8">
        <f t="shared" si="49"/>
        <v>1</v>
      </c>
      <c r="AE1547">
        <v>1667</v>
      </c>
      <c r="AF1547">
        <v>538008</v>
      </c>
      <c r="AG1547">
        <v>153</v>
      </c>
      <c r="AH1547" t="s">
        <v>41</v>
      </c>
      <c r="AI1547">
        <v>594</v>
      </c>
      <c r="AJ1547">
        <v>594</v>
      </c>
      <c r="AK1547">
        <v>5</v>
      </c>
    </row>
    <row r="1548" spans="1:37" x14ac:dyDescent="0.2">
      <c r="A1548">
        <v>13</v>
      </c>
      <c r="B1548" t="s">
        <v>37</v>
      </c>
      <c r="C1548">
        <v>150</v>
      </c>
      <c r="D1548">
        <v>3000</v>
      </c>
      <c r="E1548">
        <v>133</v>
      </c>
      <c r="F1548">
        <v>1</v>
      </c>
      <c r="G1548">
        <v>59</v>
      </c>
      <c r="H1548" t="s">
        <v>36</v>
      </c>
      <c r="I1548">
        <v>1</v>
      </c>
      <c r="J1548" s="8" t="str">
        <f t="shared" si="48"/>
        <v xml:space="preserve">HIT </v>
      </c>
      <c r="K1548">
        <v>11</v>
      </c>
      <c r="L1548">
        <v>3</v>
      </c>
      <c r="M1548">
        <v>425.09142857142899</v>
      </c>
      <c r="N1548">
        <v>266.27999999999997</v>
      </c>
      <c r="O1548">
        <v>4</v>
      </c>
      <c r="P1548">
        <v>6</v>
      </c>
      <c r="Q1548">
        <v>214.331428571429</v>
      </c>
      <c r="R1548">
        <v>342.2</v>
      </c>
      <c r="S1548">
        <v>5</v>
      </c>
      <c r="T1548">
        <v>3</v>
      </c>
      <c r="U1548">
        <v>189.25</v>
      </c>
      <c r="V1548">
        <v>25.3125</v>
      </c>
      <c r="W1548">
        <v>1</v>
      </c>
      <c r="X1548">
        <v>3</v>
      </c>
      <c r="Y1548">
        <v>317.87853924955903</v>
      </c>
      <c r="Z1548">
        <v>38.485999999999997</v>
      </c>
      <c r="AA1548">
        <v>41.956000000000003</v>
      </c>
      <c r="AB1548">
        <v>38.530999999999999</v>
      </c>
      <c r="AC1548">
        <v>4.4999999999999998E-2</v>
      </c>
      <c r="AD1548" s="8">
        <f t="shared" si="49"/>
        <v>4.4999999999999998E-2</v>
      </c>
      <c r="AE1548">
        <v>2200</v>
      </c>
      <c r="AF1548">
        <v>541704</v>
      </c>
      <c r="AG1548">
        <v>1664</v>
      </c>
      <c r="AH1548" t="s">
        <v>41</v>
      </c>
      <c r="AI1548">
        <v>594</v>
      </c>
      <c r="AJ1548">
        <v>594</v>
      </c>
      <c r="AK1548">
        <v>5</v>
      </c>
    </row>
    <row r="1549" spans="1:37" x14ac:dyDescent="0.2">
      <c r="A1549">
        <v>13</v>
      </c>
      <c r="B1549" t="s">
        <v>37</v>
      </c>
      <c r="C1549">
        <v>150</v>
      </c>
      <c r="D1549">
        <v>3000</v>
      </c>
      <c r="E1549">
        <v>134</v>
      </c>
      <c r="F1549">
        <v>1</v>
      </c>
      <c r="G1549">
        <v>60</v>
      </c>
      <c r="H1549" t="s">
        <v>36</v>
      </c>
      <c r="I1549">
        <v>1</v>
      </c>
      <c r="J1549" s="8" t="str">
        <f t="shared" si="48"/>
        <v xml:space="preserve">HIT </v>
      </c>
      <c r="K1549">
        <v>23</v>
      </c>
      <c r="L1549">
        <v>5</v>
      </c>
      <c r="M1549">
        <v>279.25142857142902</v>
      </c>
      <c r="N1549">
        <v>195.36</v>
      </c>
      <c r="O1549">
        <v>3</v>
      </c>
      <c r="P1549">
        <v>4</v>
      </c>
      <c r="Q1549">
        <v>73.4914285714286</v>
      </c>
      <c r="R1549">
        <v>280.27999999999997</v>
      </c>
      <c r="S1549">
        <v>4</v>
      </c>
      <c r="T1549">
        <v>1</v>
      </c>
      <c r="U1549">
        <v>224.25</v>
      </c>
      <c r="V1549">
        <v>35.3125</v>
      </c>
      <c r="W1549">
        <v>1</v>
      </c>
      <c r="X1549">
        <v>3</v>
      </c>
      <c r="Y1549">
        <v>287.640787989871</v>
      </c>
      <c r="Z1549">
        <v>35.015999999999998</v>
      </c>
      <c r="AA1549">
        <v>42.271000000000001</v>
      </c>
      <c r="AB1549">
        <v>32.344999999999999</v>
      </c>
      <c r="AC1549">
        <v>-2.67</v>
      </c>
      <c r="AD1549" s="8">
        <f t="shared" si="49"/>
        <v>2.67</v>
      </c>
      <c r="AE1549">
        <v>2043</v>
      </c>
      <c r="AF1549">
        <v>546346</v>
      </c>
      <c r="AG1549">
        <v>1393</v>
      </c>
      <c r="AH1549" t="s">
        <v>41</v>
      </c>
      <c r="AI1549">
        <v>594</v>
      </c>
      <c r="AJ1549">
        <v>594</v>
      </c>
      <c r="AK1549">
        <v>5</v>
      </c>
    </row>
    <row r="1550" spans="1:37" x14ac:dyDescent="0.2">
      <c r="A1550">
        <v>13</v>
      </c>
      <c r="B1550" t="s">
        <v>37</v>
      </c>
      <c r="C1550">
        <v>150</v>
      </c>
      <c r="D1550">
        <v>3000</v>
      </c>
      <c r="E1550">
        <v>135</v>
      </c>
      <c r="F1550">
        <v>1</v>
      </c>
      <c r="G1550">
        <v>61</v>
      </c>
      <c r="H1550" t="s">
        <v>33</v>
      </c>
      <c r="I1550">
        <v>0</v>
      </c>
      <c r="J1550" s="8" t="str">
        <f t="shared" si="48"/>
        <v>MISS</v>
      </c>
      <c r="K1550">
        <v>129</v>
      </c>
      <c r="L1550">
        <v>7</v>
      </c>
      <c r="M1550">
        <v>141.41142857142901</v>
      </c>
      <c r="N1550">
        <v>39.520000000000003</v>
      </c>
      <c r="O1550">
        <v>1</v>
      </c>
      <c r="P1550">
        <v>2</v>
      </c>
      <c r="Q1550">
        <v>369.17142857142898</v>
      </c>
      <c r="R1550">
        <v>347.2</v>
      </c>
      <c r="S1550">
        <v>5</v>
      </c>
      <c r="T1550">
        <v>5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1.893</v>
      </c>
      <c r="AA1550">
        <v>42.587000000000003</v>
      </c>
      <c r="AB1550">
        <v>-1</v>
      </c>
      <c r="AC1550">
        <v>-1</v>
      </c>
      <c r="AD1550" s="8">
        <f t="shared" si="49"/>
        <v>1</v>
      </c>
      <c r="AE1550">
        <v>4778</v>
      </c>
      <c r="AF1550">
        <v>552131</v>
      </c>
      <c r="AG1550">
        <v>2035</v>
      </c>
      <c r="AH1550" t="s">
        <v>41</v>
      </c>
      <c r="AI1550">
        <v>594</v>
      </c>
      <c r="AJ1550">
        <v>594</v>
      </c>
      <c r="AK1550">
        <v>5</v>
      </c>
    </row>
    <row r="1551" spans="1:37" x14ac:dyDescent="0.2">
      <c r="A1551">
        <v>13</v>
      </c>
      <c r="B1551" t="s">
        <v>37</v>
      </c>
      <c r="C1551">
        <v>150</v>
      </c>
      <c r="D1551">
        <v>3000</v>
      </c>
      <c r="E1551">
        <v>136</v>
      </c>
      <c r="F1551">
        <v>1</v>
      </c>
      <c r="G1551">
        <v>62</v>
      </c>
      <c r="H1551" t="s">
        <v>36</v>
      </c>
      <c r="I1551">
        <v>1</v>
      </c>
      <c r="J1551" s="8" t="str">
        <f t="shared" si="48"/>
        <v xml:space="preserve">HIT </v>
      </c>
      <c r="K1551">
        <v>9</v>
      </c>
      <c r="L1551">
        <v>3</v>
      </c>
      <c r="M1551">
        <v>357.17142857142898</v>
      </c>
      <c r="N1551">
        <v>37.520000000000003</v>
      </c>
      <c r="O1551">
        <v>1</v>
      </c>
      <c r="P1551">
        <v>5</v>
      </c>
      <c r="Q1551">
        <v>429.09142857142899</v>
      </c>
      <c r="R1551">
        <v>185.36</v>
      </c>
      <c r="S1551">
        <v>3</v>
      </c>
      <c r="T1551">
        <v>6</v>
      </c>
      <c r="U1551">
        <v>360.25</v>
      </c>
      <c r="V1551">
        <v>45.3125</v>
      </c>
      <c r="W1551">
        <v>1</v>
      </c>
      <c r="X1551">
        <v>5</v>
      </c>
      <c r="Y1551">
        <v>156.052697970926</v>
      </c>
      <c r="Z1551">
        <v>40.063000000000002</v>
      </c>
      <c r="AA1551">
        <v>42.902000000000001</v>
      </c>
      <c r="AB1551">
        <v>34.923000000000002</v>
      </c>
      <c r="AC1551">
        <v>-5.14</v>
      </c>
      <c r="AD1551" s="8">
        <f t="shared" si="49"/>
        <v>5.14</v>
      </c>
      <c r="AE1551">
        <v>3269</v>
      </c>
      <c r="AF1551">
        <v>558844</v>
      </c>
      <c r="AG1551">
        <v>1155</v>
      </c>
      <c r="AH1551" t="s">
        <v>41</v>
      </c>
      <c r="AI1551">
        <v>594</v>
      </c>
      <c r="AJ1551">
        <v>594</v>
      </c>
      <c r="AK1551">
        <v>5</v>
      </c>
    </row>
    <row r="1552" spans="1:37" x14ac:dyDescent="0.2">
      <c r="A1552">
        <v>13</v>
      </c>
      <c r="B1552" t="s">
        <v>37</v>
      </c>
      <c r="C1552">
        <v>150</v>
      </c>
      <c r="D1552">
        <v>3000</v>
      </c>
      <c r="E1552">
        <v>137</v>
      </c>
      <c r="F1552">
        <v>0</v>
      </c>
      <c r="G1552">
        <v>0</v>
      </c>
      <c r="H1552" t="s">
        <v>33</v>
      </c>
      <c r="I1552">
        <v>1</v>
      </c>
      <c r="J1552" s="8" t="str">
        <f t="shared" si="48"/>
        <v>TNEG</v>
      </c>
      <c r="K1552">
        <v>0</v>
      </c>
      <c r="L1552" t="s">
        <v>34</v>
      </c>
      <c r="M1552">
        <v>141.41142857142901</v>
      </c>
      <c r="N1552">
        <v>415.12</v>
      </c>
      <c r="O1552">
        <v>6</v>
      </c>
      <c r="P1552">
        <v>2</v>
      </c>
      <c r="Q1552">
        <v>141.41142857142901</v>
      </c>
      <c r="R1552">
        <v>415.12</v>
      </c>
      <c r="S1552">
        <v>6</v>
      </c>
      <c r="T1552">
        <v>2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43.218000000000004</v>
      </c>
      <c r="AA1552">
        <v>43.218000000000004</v>
      </c>
      <c r="AB1552">
        <v>-1</v>
      </c>
      <c r="AC1552">
        <v>-1</v>
      </c>
      <c r="AD1552" s="8">
        <f t="shared" si="49"/>
        <v>1</v>
      </c>
      <c r="AE1552">
        <v>2183</v>
      </c>
      <c r="AF1552">
        <v>562032</v>
      </c>
      <c r="AG1552">
        <v>911</v>
      </c>
      <c r="AH1552" t="s">
        <v>41</v>
      </c>
      <c r="AI1552">
        <v>594</v>
      </c>
      <c r="AJ1552">
        <v>594</v>
      </c>
      <c r="AK1552">
        <v>5</v>
      </c>
    </row>
    <row r="1553" spans="1:37" x14ac:dyDescent="0.2">
      <c r="A1553">
        <v>13</v>
      </c>
      <c r="B1553" t="s">
        <v>37</v>
      </c>
      <c r="C1553">
        <v>150</v>
      </c>
      <c r="D1553">
        <v>3000</v>
      </c>
      <c r="E1553">
        <v>138</v>
      </c>
      <c r="F1553">
        <v>0</v>
      </c>
      <c r="G1553">
        <v>0</v>
      </c>
      <c r="H1553" t="s">
        <v>33</v>
      </c>
      <c r="I1553">
        <v>1</v>
      </c>
      <c r="J1553" s="8" t="str">
        <f t="shared" si="48"/>
        <v>TNEG</v>
      </c>
      <c r="K1553">
        <v>0</v>
      </c>
      <c r="L1553" t="s">
        <v>34</v>
      </c>
      <c r="M1553">
        <v>60.4914285714286</v>
      </c>
      <c r="N1553">
        <v>117.44</v>
      </c>
      <c r="O1553">
        <v>2</v>
      </c>
      <c r="P1553">
        <v>1</v>
      </c>
      <c r="Q1553">
        <v>60.4914285714286</v>
      </c>
      <c r="R1553">
        <v>117.44</v>
      </c>
      <c r="S1553">
        <v>2</v>
      </c>
      <c r="T1553">
        <v>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43.533000000000001</v>
      </c>
      <c r="AA1553">
        <v>43.533000000000001</v>
      </c>
      <c r="AB1553">
        <v>-1</v>
      </c>
      <c r="AC1553">
        <v>-1</v>
      </c>
      <c r="AD1553" s="8">
        <f t="shared" si="49"/>
        <v>1</v>
      </c>
      <c r="AE1553">
        <v>1586</v>
      </c>
      <c r="AF1553">
        <v>564123</v>
      </c>
      <c r="AG1553">
        <v>1795</v>
      </c>
      <c r="AH1553" t="s">
        <v>41</v>
      </c>
      <c r="AI1553">
        <v>594</v>
      </c>
      <c r="AJ1553">
        <v>594</v>
      </c>
      <c r="AK1553">
        <v>5</v>
      </c>
    </row>
    <row r="1554" spans="1:37" x14ac:dyDescent="0.2">
      <c r="A1554">
        <v>13</v>
      </c>
      <c r="B1554" t="s">
        <v>37</v>
      </c>
      <c r="C1554">
        <v>150</v>
      </c>
      <c r="D1554">
        <v>3000</v>
      </c>
      <c r="E1554">
        <v>139</v>
      </c>
      <c r="F1554">
        <v>0</v>
      </c>
      <c r="G1554">
        <v>0</v>
      </c>
      <c r="H1554" t="s">
        <v>33</v>
      </c>
      <c r="I1554">
        <v>1</v>
      </c>
      <c r="J1554" s="8" t="str">
        <f t="shared" si="48"/>
        <v>TNEG</v>
      </c>
      <c r="K1554">
        <v>0</v>
      </c>
      <c r="L1554" t="s">
        <v>34</v>
      </c>
      <c r="M1554">
        <v>509.01142857142901</v>
      </c>
      <c r="N1554">
        <v>53.52</v>
      </c>
      <c r="O1554">
        <v>1</v>
      </c>
      <c r="P1554">
        <v>7</v>
      </c>
      <c r="Q1554">
        <v>509.01142857142901</v>
      </c>
      <c r="R1554">
        <v>53.52</v>
      </c>
      <c r="S1554">
        <v>1</v>
      </c>
      <c r="T1554">
        <v>7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43.848999999999997</v>
      </c>
      <c r="AA1554">
        <v>43.848999999999997</v>
      </c>
      <c r="AB1554">
        <v>-1</v>
      </c>
      <c r="AC1554">
        <v>-1</v>
      </c>
      <c r="AD1554" s="8">
        <f t="shared" si="49"/>
        <v>1</v>
      </c>
      <c r="AE1554">
        <v>1510</v>
      </c>
      <c r="AF1554">
        <v>566135</v>
      </c>
      <c r="AG1554">
        <v>894</v>
      </c>
      <c r="AH1554" t="s">
        <v>41</v>
      </c>
      <c r="AI1554">
        <v>594</v>
      </c>
      <c r="AJ1554">
        <v>594</v>
      </c>
      <c r="AK1554">
        <v>5</v>
      </c>
    </row>
    <row r="1555" spans="1:37" x14ac:dyDescent="0.2">
      <c r="A1555">
        <v>13</v>
      </c>
      <c r="B1555" t="s">
        <v>37</v>
      </c>
      <c r="C1555">
        <v>150</v>
      </c>
      <c r="D1555">
        <v>3000</v>
      </c>
      <c r="E1555">
        <v>140</v>
      </c>
      <c r="F1555">
        <v>0</v>
      </c>
      <c r="G1555">
        <v>0</v>
      </c>
      <c r="H1555" t="s">
        <v>33</v>
      </c>
      <c r="I1555">
        <v>1</v>
      </c>
      <c r="J1555" s="8" t="str">
        <f t="shared" si="48"/>
        <v>TNEG</v>
      </c>
      <c r="K1555">
        <v>0</v>
      </c>
      <c r="L1555" t="s">
        <v>34</v>
      </c>
      <c r="M1555">
        <v>367.17142857142898</v>
      </c>
      <c r="N1555">
        <v>271.27999999999997</v>
      </c>
      <c r="O1555">
        <v>4</v>
      </c>
      <c r="P1555">
        <v>5</v>
      </c>
      <c r="Q1555">
        <v>367.17142857142898</v>
      </c>
      <c r="R1555">
        <v>271.27999999999997</v>
      </c>
      <c r="S1555">
        <v>4</v>
      </c>
      <c r="T1555">
        <v>5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44.164000000000001</v>
      </c>
      <c r="AA1555">
        <v>44.164000000000001</v>
      </c>
      <c r="AB1555">
        <v>-1</v>
      </c>
      <c r="AC1555">
        <v>-1</v>
      </c>
      <c r="AD1555" s="8">
        <f t="shared" si="49"/>
        <v>1</v>
      </c>
      <c r="AE1555">
        <v>2236</v>
      </c>
      <c r="AF1555">
        <v>568874</v>
      </c>
      <c r="AG1555">
        <v>173</v>
      </c>
      <c r="AH1555" t="s">
        <v>41</v>
      </c>
      <c r="AI1555">
        <v>594</v>
      </c>
      <c r="AJ1555">
        <v>594</v>
      </c>
      <c r="AK1555">
        <v>5</v>
      </c>
    </row>
    <row r="1556" spans="1:37" x14ac:dyDescent="0.2">
      <c r="A1556">
        <v>13</v>
      </c>
      <c r="B1556" t="s">
        <v>37</v>
      </c>
      <c r="C1556">
        <v>150</v>
      </c>
      <c r="D1556">
        <v>3000</v>
      </c>
      <c r="E1556">
        <v>141</v>
      </c>
      <c r="F1556">
        <v>0</v>
      </c>
      <c r="G1556">
        <v>0</v>
      </c>
      <c r="H1556" t="s">
        <v>33</v>
      </c>
      <c r="I1556">
        <v>1</v>
      </c>
      <c r="J1556" s="8" t="str">
        <f t="shared" si="48"/>
        <v>TNEG</v>
      </c>
      <c r="K1556">
        <v>0</v>
      </c>
      <c r="L1556" t="s">
        <v>34</v>
      </c>
      <c r="M1556">
        <v>369.17142857142898</v>
      </c>
      <c r="N1556">
        <v>347.2</v>
      </c>
      <c r="O1556">
        <v>5</v>
      </c>
      <c r="P1556">
        <v>5</v>
      </c>
      <c r="Q1556">
        <v>369.17142857142898</v>
      </c>
      <c r="R1556">
        <v>347.2</v>
      </c>
      <c r="S1556">
        <v>5</v>
      </c>
      <c r="T1556">
        <v>5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44.478999999999999</v>
      </c>
      <c r="AA1556">
        <v>44.478999999999999</v>
      </c>
      <c r="AB1556">
        <v>-1</v>
      </c>
      <c r="AC1556">
        <v>-1</v>
      </c>
      <c r="AD1556" s="8">
        <f t="shared" si="49"/>
        <v>1</v>
      </c>
      <c r="AE1556">
        <v>1934</v>
      </c>
      <c r="AF1556">
        <v>571313</v>
      </c>
      <c r="AG1556">
        <v>1472</v>
      </c>
      <c r="AH1556" t="s">
        <v>41</v>
      </c>
      <c r="AI1556">
        <v>594</v>
      </c>
      <c r="AJ1556">
        <v>594</v>
      </c>
      <c r="AK1556">
        <v>5</v>
      </c>
    </row>
    <row r="1557" spans="1:37" x14ac:dyDescent="0.2">
      <c r="A1557">
        <v>13</v>
      </c>
      <c r="B1557" t="s">
        <v>37</v>
      </c>
      <c r="C1557">
        <v>150</v>
      </c>
      <c r="D1557">
        <v>3000</v>
      </c>
      <c r="E1557">
        <v>142</v>
      </c>
      <c r="F1557">
        <v>0</v>
      </c>
      <c r="G1557">
        <v>0</v>
      </c>
      <c r="H1557" t="s">
        <v>33</v>
      </c>
      <c r="I1557">
        <v>1</v>
      </c>
      <c r="J1557" s="8" t="str">
        <f t="shared" si="48"/>
        <v>TNEG</v>
      </c>
      <c r="K1557">
        <v>0</v>
      </c>
      <c r="L1557" t="s">
        <v>34</v>
      </c>
      <c r="M1557">
        <v>369.17142857142898</v>
      </c>
      <c r="N1557">
        <v>347.2</v>
      </c>
      <c r="O1557">
        <v>5</v>
      </c>
      <c r="P1557">
        <v>5</v>
      </c>
      <c r="Q1557">
        <v>369.17142857142898</v>
      </c>
      <c r="R1557">
        <v>347.2</v>
      </c>
      <c r="S1557">
        <v>5</v>
      </c>
      <c r="T1557">
        <v>5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44.795000000000002</v>
      </c>
      <c r="AA1557">
        <v>44.795000000000002</v>
      </c>
      <c r="AB1557">
        <v>-1</v>
      </c>
      <c r="AC1557">
        <v>-1</v>
      </c>
      <c r="AD1557" s="8">
        <f t="shared" si="49"/>
        <v>1</v>
      </c>
      <c r="AE1557">
        <v>1433</v>
      </c>
      <c r="AF1557">
        <v>573248</v>
      </c>
      <c r="AG1557">
        <v>2353</v>
      </c>
      <c r="AH1557" t="s">
        <v>41</v>
      </c>
      <c r="AI1557">
        <v>594</v>
      </c>
      <c r="AJ1557">
        <v>594</v>
      </c>
      <c r="AK1557">
        <v>5</v>
      </c>
    </row>
    <row r="1558" spans="1:37" x14ac:dyDescent="0.2">
      <c r="A1558">
        <v>13</v>
      </c>
      <c r="B1558" t="s">
        <v>37</v>
      </c>
      <c r="C1558">
        <v>150</v>
      </c>
      <c r="D1558">
        <v>3000</v>
      </c>
      <c r="E1558">
        <v>143</v>
      </c>
      <c r="F1558">
        <v>1</v>
      </c>
      <c r="G1558">
        <v>63</v>
      </c>
      <c r="H1558" t="s">
        <v>33</v>
      </c>
      <c r="I1558">
        <v>0</v>
      </c>
      <c r="J1558" s="8" t="str">
        <f t="shared" si="48"/>
        <v>MISS</v>
      </c>
      <c r="K1558">
        <v>13</v>
      </c>
      <c r="L1558">
        <v>4</v>
      </c>
      <c r="M1558">
        <v>357.17142857142898</v>
      </c>
      <c r="N1558">
        <v>37.520000000000003</v>
      </c>
      <c r="O1558">
        <v>1</v>
      </c>
      <c r="P1558">
        <v>5</v>
      </c>
      <c r="Q1558">
        <v>497.01142857142901</v>
      </c>
      <c r="R1558">
        <v>125.44</v>
      </c>
      <c r="S1558">
        <v>2</v>
      </c>
      <c r="T1558">
        <v>7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41.009</v>
      </c>
      <c r="AA1558">
        <v>45.11</v>
      </c>
      <c r="AB1558">
        <v>-1</v>
      </c>
      <c r="AC1558">
        <v>-1</v>
      </c>
      <c r="AD1558" s="8">
        <f t="shared" si="49"/>
        <v>1</v>
      </c>
      <c r="AE1558">
        <v>1607</v>
      </c>
      <c r="AF1558">
        <v>575360</v>
      </c>
      <c r="AG1558">
        <v>766</v>
      </c>
      <c r="AH1558" t="s">
        <v>41</v>
      </c>
      <c r="AI1558">
        <v>594</v>
      </c>
      <c r="AJ1558">
        <v>594</v>
      </c>
      <c r="AK1558">
        <v>5</v>
      </c>
    </row>
    <row r="1559" spans="1:37" x14ac:dyDescent="0.2">
      <c r="A1559">
        <v>13</v>
      </c>
      <c r="B1559" t="s">
        <v>37</v>
      </c>
      <c r="C1559">
        <v>150</v>
      </c>
      <c r="D1559">
        <v>3000</v>
      </c>
      <c r="E1559">
        <v>144</v>
      </c>
      <c r="F1559">
        <v>1</v>
      </c>
      <c r="G1559">
        <v>64</v>
      </c>
      <c r="H1559" t="s">
        <v>33</v>
      </c>
      <c r="I1559">
        <v>0</v>
      </c>
      <c r="J1559" s="8" t="str">
        <f t="shared" si="48"/>
        <v>MISS</v>
      </c>
      <c r="K1559">
        <v>92</v>
      </c>
      <c r="L1559">
        <v>7</v>
      </c>
      <c r="M1559">
        <v>69.4914285714286</v>
      </c>
      <c r="N1559">
        <v>341.2</v>
      </c>
      <c r="O1559">
        <v>5</v>
      </c>
      <c r="P1559">
        <v>1</v>
      </c>
      <c r="Q1559">
        <v>202.331428571429</v>
      </c>
      <c r="R1559">
        <v>115.44</v>
      </c>
      <c r="S1559">
        <v>2</v>
      </c>
      <c r="T1559">
        <v>3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16.404</v>
      </c>
      <c r="AA1559">
        <v>45.426000000000002</v>
      </c>
      <c r="AB1559">
        <v>-1</v>
      </c>
      <c r="AC1559">
        <v>-1</v>
      </c>
      <c r="AD1559" s="8">
        <f t="shared" si="49"/>
        <v>1</v>
      </c>
      <c r="AE1559">
        <v>1488</v>
      </c>
      <c r="AF1559">
        <v>577351</v>
      </c>
      <c r="AG1559">
        <v>1890</v>
      </c>
      <c r="AH1559" t="s">
        <v>41</v>
      </c>
      <c r="AI1559">
        <v>594</v>
      </c>
      <c r="AJ1559">
        <v>594</v>
      </c>
      <c r="AK1559">
        <v>5</v>
      </c>
    </row>
    <row r="1560" spans="1:37" x14ac:dyDescent="0.2">
      <c r="A1560">
        <v>13</v>
      </c>
      <c r="B1560" t="s">
        <v>37</v>
      </c>
      <c r="C1560">
        <v>150</v>
      </c>
      <c r="D1560">
        <v>3000</v>
      </c>
      <c r="E1560">
        <v>145</v>
      </c>
      <c r="F1560">
        <v>1</v>
      </c>
      <c r="G1560">
        <v>65</v>
      </c>
      <c r="H1560" t="s">
        <v>36</v>
      </c>
      <c r="I1560">
        <v>1</v>
      </c>
      <c r="J1560" s="8" t="str">
        <f t="shared" si="48"/>
        <v xml:space="preserve">HIT </v>
      </c>
      <c r="K1560">
        <v>5</v>
      </c>
      <c r="L1560">
        <v>2</v>
      </c>
      <c r="M1560">
        <v>432.09142857142899</v>
      </c>
      <c r="N1560">
        <v>54.52</v>
      </c>
      <c r="O1560">
        <v>1</v>
      </c>
      <c r="P1560">
        <v>6</v>
      </c>
      <c r="Q1560">
        <v>367.17142857142898</v>
      </c>
      <c r="R1560">
        <v>271.27999999999997</v>
      </c>
      <c r="S1560">
        <v>4</v>
      </c>
      <c r="T1560">
        <v>5</v>
      </c>
      <c r="U1560">
        <v>437.25</v>
      </c>
      <c r="V1560">
        <v>54.3125</v>
      </c>
      <c r="W1560">
        <v>1</v>
      </c>
      <c r="X1560">
        <v>6</v>
      </c>
      <c r="Y1560">
        <v>228.00417151824101</v>
      </c>
      <c r="Z1560">
        <v>44.164000000000001</v>
      </c>
      <c r="AA1560">
        <v>45.741</v>
      </c>
      <c r="AB1560">
        <v>30.798999999999999</v>
      </c>
      <c r="AC1560">
        <v>-13.365</v>
      </c>
      <c r="AD1560" s="8">
        <f t="shared" si="49"/>
        <v>13.365</v>
      </c>
      <c r="AE1560">
        <v>1955</v>
      </c>
      <c r="AF1560">
        <v>580553</v>
      </c>
      <c r="AG1560">
        <v>173</v>
      </c>
      <c r="AH1560" t="s">
        <v>41</v>
      </c>
      <c r="AI1560">
        <v>594</v>
      </c>
      <c r="AJ1560">
        <v>594</v>
      </c>
      <c r="AK1560">
        <v>5</v>
      </c>
    </row>
    <row r="1561" spans="1:37" x14ac:dyDescent="0.2">
      <c r="A1561">
        <v>13</v>
      </c>
      <c r="B1561" t="s">
        <v>37</v>
      </c>
      <c r="C1561">
        <v>150</v>
      </c>
      <c r="D1561">
        <v>3000</v>
      </c>
      <c r="E1561">
        <v>146</v>
      </c>
      <c r="F1561">
        <v>1</v>
      </c>
      <c r="G1561">
        <v>66</v>
      </c>
      <c r="H1561" t="s">
        <v>36</v>
      </c>
      <c r="I1561">
        <v>1</v>
      </c>
      <c r="J1561" s="8" t="str">
        <f t="shared" si="48"/>
        <v xml:space="preserve">HIT </v>
      </c>
      <c r="K1561">
        <v>36</v>
      </c>
      <c r="L1561">
        <v>5</v>
      </c>
      <c r="M1561">
        <v>443.09142857142899</v>
      </c>
      <c r="N1561">
        <v>348.2</v>
      </c>
      <c r="O1561">
        <v>5</v>
      </c>
      <c r="P1561">
        <v>6</v>
      </c>
      <c r="Q1561">
        <v>65.4914285714286</v>
      </c>
      <c r="R1561">
        <v>193.36</v>
      </c>
      <c r="S1561">
        <v>3</v>
      </c>
      <c r="T1561">
        <v>1</v>
      </c>
      <c r="U1561">
        <v>235.25</v>
      </c>
      <c r="V1561">
        <v>43.3125</v>
      </c>
      <c r="W1561">
        <v>1</v>
      </c>
      <c r="X1561">
        <v>3</v>
      </c>
      <c r="Y1561">
        <v>226.56615993947401</v>
      </c>
      <c r="Z1561">
        <v>34.700000000000003</v>
      </c>
      <c r="AA1561">
        <v>46.057000000000002</v>
      </c>
      <c r="AB1561">
        <v>23.754000000000001</v>
      </c>
      <c r="AC1561">
        <v>-10.946</v>
      </c>
      <c r="AD1561" s="8">
        <f t="shared" si="49"/>
        <v>10.946</v>
      </c>
      <c r="AE1561">
        <v>1535</v>
      </c>
      <c r="AF1561">
        <v>584140</v>
      </c>
      <c r="AG1561">
        <v>1108</v>
      </c>
      <c r="AH1561" t="s">
        <v>41</v>
      </c>
      <c r="AI1561">
        <v>594</v>
      </c>
      <c r="AJ1561">
        <v>594</v>
      </c>
      <c r="AK1561">
        <v>5</v>
      </c>
    </row>
    <row r="1562" spans="1:37" x14ac:dyDescent="0.2">
      <c r="A1562">
        <v>13</v>
      </c>
      <c r="B1562" t="s">
        <v>37</v>
      </c>
      <c r="C1562">
        <v>150</v>
      </c>
      <c r="D1562">
        <v>3000</v>
      </c>
      <c r="E1562">
        <v>147</v>
      </c>
      <c r="F1562">
        <v>1</v>
      </c>
      <c r="G1562">
        <v>67</v>
      </c>
      <c r="H1562" t="s">
        <v>36</v>
      </c>
      <c r="I1562">
        <v>1</v>
      </c>
      <c r="J1562" s="8" t="str">
        <f t="shared" si="48"/>
        <v xml:space="preserve">HIT </v>
      </c>
      <c r="K1562">
        <v>43</v>
      </c>
      <c r="L1562">
        <v>5</v>
      </c>
      <c r="M1562">
        <v>353.17142857142898</v>
      </c>
      <c r="N1562">
        <v>421.12</v>
      </c>
      <c r="O1562">
        <v>6</v>
      </c>
      <c r="P1562">
        <v>5</v>
      </c>
      <c r="Q1562">
        <v>513.01142857142895</v>
      </c>
      <c r="R1562">
        <v>186.36</v>
      </c>
      <c r="S1562">
        <v>3</v>
      </c>
      <c r="T1562">
        <v>7</v>
      </c>
      <c r="U1562">
        <v>254.25</v>
      </c>
      <c r="V1562">
        <v>35.3125</v>
      </c>
      <c r="W1562">
        <v>1</v>
      </c>
      <c r="X1562">
        <v>4</v>
      </c>
      <c r="Y1562">
        <v>299.62113438904203</v>
      </c>
      <c r="Z1562">
        <v>32.808</v>
      </c>
      <c r="AA1562">
        <v>46.372</v>
      </c>
      <c r="AB1562">
        <v>44.887999999999998</v>
      </c>
      <c r="AC1562">
        <v>12.081</v>
      </c>
      <c r="AD1562" s="8">
        <f t="shared" si="49"/>
        <v>12.081</v>
      </c>
      <c r="AE1562">
        <v>5483</v>
      </c>
      <c r="AF1562">
        <v>596307</v>
      </c>
      <c r="AG1562">
        <v>1335</v>
      </c>
      <c r="AH1562" t="s">
        <v>41</v>
      </c>
      <c r="AI1562">
        <v>594</v>
      </c>
      <c r="AJ1562">
        <v>594</v>
      </c>
      <c r="AK1562">
        <v>5</v>
      </c>
    </row>
    <row r="1563" spans="1:37" x14ac:dyDescent="0.2">
      <c r="A1563">
        <v>13</v>
      </c>
      <c r="B1563" t="s">
        <v>37</v>
      </c>
      <c r="C1563">
        <v>150</v>
      </c>
      <c r="D1563">
        <v>3000</v>
      </c>
      <c r="E1563">
        <v>148</v>
      </c>
      <c r="F1563">
        <v>1</v>
      </c>
      <c r="G1563">
        <v>68</v>
      </c>
      <c r="H1563" t="s">
        <v>33</v>
      </c>
      <c r="I1563">
        <v>0</v>
      </c>
      <c r="J1563" s="8" t="str">
        <f t="shared" si="48"/>
        <v>MISS</v>
      </c>
      <c r="K1563">
        <v>92</v>
      </c>
      <c r="L1563">
        <v>7</v>
      </c>
      <c r="M1563">
        <v>60.4914285714286</v>
      </c>
      <c r="N1563">
        <v>418.12</v>
      </c>
      <c r="O1563">
        <v>6</v>
      </c>
      <c r="P1563">
        <v>1</v>
      </c>
      <c r="Q1563">
        <v>144.41142857142901</v>
      </c>
      <c r="R1563">
        <v>111.44</v>
      </c>
      <c r="S1563">
        <v>2</v>
      </c>
      <c r="T1563">
        <v>2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17.666</v>
      </c>
      <c r="AA1563">
        <v>46.688000000000002</v>
      </c>
      <c r="AB1563">
        <v>-1</v>
      </c>
      <c r="AC1563">
        <v>-1</v>
      </c>
      <c r="AD1563" s="8">
        <f t="shared" si="49"/>
        <v>1</v>
      </c>
      <c r="AE1563">
        <v>2826</v>
      </c>
      <c r="AF1563">
        <v>600135</v>
      </c>
      <c r="AG1563">
        <v>1099</v>
      </c>
      <c r="AH1563" t="s">
        <v>41</v>
      </c>
      <c r="AI1563">
        <v>594</v>
      </c>
      <c r="AJ1563">
        <v>594</v>
      </c>
      <c r="AK1563">
        <v>5</v>
      </c>
    </row>
    <row r="1564" spans="1:37" x14ac:dyDescent="0.2">
      <c r="A1564">
        <v>13</v>
      </c>
      <c r="B1564" t="s">
        <v>37</v>
      </c>
      <c r="C1564">
        <v>150</v>
      </c>
      <c r="D1564">
        <v>3000</v>
      </c>
      <c r="E1564">
        <v>149</v>
      </c>
      <c r="F1564">
        <v>1</v>
      </c>
      <c r="G1564">
        <v>69</v>
      </c>
      <c r="H1564" t="s">
        <v>36</v>
      </c>
      <c r="I1564">
        <v>1</v>
      </c>
      <c r="J1564" s="8" t="str">
        <f t="shared" si="48"/>
        <v xml:space="preserve">HIT </v>
      </c>
      <c r="K1564">
        <v>63</v>
      </c>
      <c r="L1564">
        <v>6</v>
      </c>
      <c r="M1564">
        <v>275.25142857142902</v>
      </c>
      <c r="N1564">
        <v>266.27999999999997</v>
      </c>
      <c r="O1564">
        <v>4</v>
      </c>
      <c r="P1564">
        <v>4</v>
      </c>
      <c r="Q1564">
        <v>293.25142857142902</v>
      </c>
      <c r="R1564">
        <v>334.2</v>
      </c>
      <c r="S1564">
        <v>5</v>
      </c>
      <c r="T1564">
        <v>4</v>
      </c>
      <c r="U1564">
        <v>342.25</v>
      </c>
      <c r="V1564">
        <v>113.3125</v>
      </c>
      <c r="W1564">
        <v>2</v>
      </c>
      <c r="X1564">
        <v>5</v>
      </c>
      <c r="Y1564">
        <v>226.256817926645</v>
      </c>
      <c r="Z1564">
        <v>27.129000000000001</v>
      </c>
      <c r="AA1564">
        <v>47.003</v>
      </c>
      <c r="AB1564">
        <v>33.892000000000003</v>
      </c>
      <c r="AC1564">
        <v>6.7619999999999996</v>
      </c>
      <c r="AD1564" s="8">
        <f t="shared" si="49"/>
        <v>6.7619999999999996</v>
      </c>
      <c r="AE1564">
        <v>1949</v>
      </c>
      <c r="AF1564">
        <v>603467</v>
      </c>
      <c r="AG1564">
        <v>1249</v>
      </c>
      <c r="AH1564" t="s">
        <v>41</v>
      </c>
      <c r="AI1564">
        <v>594</v>
      </c>
      <c r="AJ1564">
        <v>594</v>
      </c>
      <c r="AK1564">
        <v>5</v>
      </c>
    </row>
    <row r="1565" spans="1:37" x14ac:dyDescent="0.2">
      <c r="A1565">
        <v>13</v>
      </c>
      <c r="B1565" t="s">
        <v>37</v>
      </c>
      <c r="C1565">
        <v>150</v>
      </c>
      <c r="D1565">
        <v>3000</v>
      </c>
      <c r="E1565">
        <v>150</v>
      </c>
      <c r="F1565">
        <v>0</v>
      </c>
      <c r="G1565">
        <v>0</v>
      </c>
      <c r="H1565" t="s">
        <v>33</v>
      </c>
      <c r="I1565">
        <v>1</v>
      </c>
      <c r="J1565" s="8" t="str">
        <f t="shared" si="48"/>
        <v>TNEG</v>
      </c>
      <c r="K1565">
        <v>0</v>
      </c>
      <c r="L1565" t="s">
        <v>34</v>
      </c>
      <c r="M1565">
        <v>503.01142857142901</v>
      </c>
      <c r="N1565">
        <v>334.2</v>
      </c>
      <c r="O1565">
        <v>5</v>
      </c>
      <c r="P1565">
        <v>7</v>
      </c>
      <c r="Q1565">
        <v>503.01142857142901</v>
      </c>
      <c r="R1565">
        <v>334.2</v>
      </c>
      <c r="S1565">
        <v>5</v>
      </c>
      <c r="T1565">
        <v>7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47.319000000000003</v>
      </c>
      <c r="AA1565">
        <v>47.319000000000003</v>
      </c>
      <c r="AB1565">
        <v>-1</v>
      </c>
      <c r="AC1565">
        <v>-1</v>
      </c>
      <c r="AD1565" s="8">
        <f t="shared" si="49"/>
        <v>1</v>
      </c>
      <c r="AE1565">
        <v>1931</v>
      </c>
      <c r="AF1565">
        <v>606401</v>
      </c>
      <c r="AG1565">
        <v>2203</v>
      </c>
      <c r="AH1565" t="s">
        <v>41</v>
      </c>
      <c r="AI1565">
        <v>594</v>
      </c>
      <c r="AJ1565">
        <v>594</v>
      </c>
      <c r="AK1565">
        <v>5</v>
      </c>
    </row>
    <row r="1566" spans="1:37" x14ac:dyDescent="0.2">
      <c r="A1566">
        <v>13</v>
      </c>
      <c r="B1566" t="s">
        <v>37</v>
      </c>
      <c r="C1566">
        <v>150</v>
      </c>
      <c r="D1566">
        <v>3000</v>
      </c>
      <c r="E1566">
        <v>151</v>
      </c>
      <c r="F1566">
        <v>1</v>
      </c>
      <c r="G1566">
        <v>70</v>
      </c>
      <c r="H1566" t="s">
        <v>36</v>
      </c>
      <c r="I1566">
        <v>1</v>
      </c>
      <c r="J1566" s="8" t="str">
        <f t="shared" si="48"/>
        <v xml:space="preserve">HIT </v>
      </c>
      <c r="K1566">
        <v>23</v>
      </c>
      <c r="L1566">
        <v>5</v>
      </c>
      <c r="M1566">
        <v>429.09142857142899</v>
      </c>
      <c r="N1566">
        <v>185.36</v>
      </c>
      <c r="O1566">
        <v>3</v>
      </c>
      <c r="P1566">
        <v>6</v>
      </c>
      <c r="Q1566">
        <v>141.41142857142901</v>
      </c>
      <c r="R1566">
        <v>415.12</v>
      </c>
      <c r="S1566">
        <v>6</v>
      </c>
      <c r="T1566">
        <v>2</v>
      </c>
      <c r="U1566">
        <v>257.25</v>
      </c>
      <c r="V1566">
        <v>42.3125</v>
      </c>
      <c r="W1566">
        <v>1</v>
      </c>
      <c r="X1566">
        <v>4</v>
      </c>
      <c r="Y1566">
        <v>390.38955760478802</v>
      </c>
      <c r="Z1566">
        <v>40.378999999999998</v>
      </c>
      <c r="AA1566">
        <v>47.634</v>
      </c>
      <c r="AB1566">
        <v>35.438000000000002</v>
      </c>
      <c r="AC1566">
        <v>-4.9400000000000004</v>
      </c>
      <c r="AD1566" s="8">
        <f t="shared" si="49"/>
        <v>4.9400000000000004</v>
      </c>
      <c r="AE1566">
        <v>1695</v>
      </c>
      <c r="AF1566">
        <v>609292</v>
      </c>
      <c r="AG1566">
        <v>358</v>
      </c>
      <c r="AH1566" t="s">
        <v>41</v>
      </c>
      <c r="AI1566">
        <v>594</v>
      </c>
      <c r="AJ1566">
        <v>594</v>
      </c>
      <c r="AK1566">
        <v>5</v>
      </c>
    </row>
    <row r="1567" spans="1:37" x14ac:dyDescent="0.2">
      <c r="A1567">
        <v>13</v>
      </c>
      <c r="B1567" t="s">
        <v>37</v>
      </c>
      <c r="C1567">
        <v>150</v>
      </c>
      <c r="D1567">
        <v>3000</v>
      </c>
      <c r="E1567">
        <v>152</v>
      </c>
      <c r="F1567">
        <v>0</v>
      </c>
      <c r="G1567">
        <v>0</v>
      </c>
      <c r="H1567" t="s">
        <v>33</v>
      </c>
      <c r="I1567">
        <v>1</v>
      </c>
      <c r="J1567" s="8" t="str">
        <f t="shared" si="48"/>
        <v>TNEG</v>
      </c>
      <c r="K1567">
        <v>0</v>
      </c>
      <c r="L1567" t="s">
        <v>34</v>
      </c>
      <c r="M1567">
        <v>425.09142857142899</v>
      </c>
      <c r="N1567">
        <v>266.27999999999997</v>
      </c>
      <c r="O1567">
        <v>4</v>
      </c>
      <c r="P1567">
        <v>6</v>
      </c>
      <c r="Q1567">
        <v>425.09142857142899</v>
      </c>
      <c r="R1567">
        <v>266.27999999999997</v>
      </c>
      <c r="S1567">
        <v>4</v>
      </c>
      <c r="T1567">
        <v>6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47.95</v>
      </c>
      <c r="AA1567">
        <v>47.95</v>
      </c>
      <c r="AB1567">
        <v>-1</v>
      </c>
      <c r="AC1567">
        <v>-1</v>
      </c>
      <c r="AD1567" s="8">
        <f t="shared" si="49"/>
        <v>1</v>
      </c>
      <c r="AE1567">
        <v>2209</v>
      </c>
      <c r="AF1567">
        <v>612506</v>
      </c>
      <c r="AG1567">
        <v>1377</v>
      </c>
      <c r="AH1567" t="s">
        <v>41</v>
      </c>
      <c r="AI1567">
        <v>594</v>
      </c>
      <c r="AJ1567">
        <v>594</v>
      </c>
      <c r="AK1567">
        <v>5</v>
      </c>
    </row>
    <row r="1568" spans="1:37" x14ac:dyDescent="0.2">
      <c r="A1568">
        <v>13</v>
      </c>
      <c r="B1568" t="s">
        <v>37</v>
      </c>
      <c r="C1568">
        <v>150</v>
      </c>
      <c r="D1568">
        <v>3000</v>
      </c>
      <c r="E1568">
        <v>153</v>
      </c>
      <c r="F1568">
        <v>0</v>
      </c>
      <c r="G1568">
        <v>0</v>
      </c>
      <c r="H1568" t="s">
        <v>33</v>
      </c>
      <c r="I1568">
        <v>1</v>
      </c>
      <c r="J1568" s="8" t="str">
        <f t="shared" si="48"/>
        <v>TNEG</v>
      </c>
      <c r="K1568">
        <v>0</v>
      </c>
      <c r="L1568" t="s">
        <v>34</v>
      </c>
      <c r="M1568">
        <v>425.09142857142899</v>
      </c>
      <c r="N1568">
        <v>266.27999999999997</v>
      </c>
      <c r="O1568">
        <v>4</v>
      </c>
      <c r="P1568">
        <v>6</v>
      </c>
      <c r="Q1568">
        <v>425.09142857142899</v>
      </c>
      <c r="R1568">
        <v>266.27999999999997</v>
      </c>
      <c r="S1568">
        <v>4</v>
      </c>
      <c r="T1568">
        <v>6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48.265000000000001</v>
      </c>
      <c r="AA1568">
        <v>48.265000000000001</v>
      </c>
      <c r="AB1568">
        <v>-1</v>
      </c>
      <c r="AC1568">
        <v>-1</v>
      </c>
      <c r="AD1568" s="8">
        <f t="shared" si="49"/>
        <v>1</v>
      </c>
      <c r="AE1568">
        <v>1639</v>
      </c>
      <c r="AF1568">
        <v>614650</v>
      </c>
      <c r="AG1568">
        <v>2002</v>
      </c>
      <c r="AH1568" t="s">
        <v>41</v>
      </c>
      <c r="AI1568">
        <v>594</v>
      </c>
      <c r="AJ1568">
        <v>594</v>
      </c>
      <c r="AK1568">
        <v>5</v>
      </c>
    </row>
    <row r="1569" spans="1:37" x14ac:dyDescent="0.2">
      <c r="A1569">
        <v>13</v>
      </c>
      <c r="B1569" t="s">
        <v>37</v>
      </c>
      <c r="C1569">
        <v>150</v>
      </c>
      <c r="D1569">
        <v>3000</v>
      </c>
      <c r="E1569">
        <v>154</v>
      </c>
      <c r="F1569">
        <v>1</v>
      </c>
      <c r="G1569">
        <v>71</v>
      </c>
      <c r="H1569" t="s">
        <v>36</v>
      </c>
      <c r="I1569">
        <v>1</v>
      </c>
      <c r="J1569" s="8" t="str">
        <f t="shared" si="48"/>
        <v xml:space="preserve">HIT </v>
      </c>
      <c r="K1569">
        <v>16</v>
      </c>
      <c r="L1569">
        <v>4</v>
      </c>
      <c r="M1569">
        <v>141.41142857142901</v>
      </c>
      <c r="N1569">
        <v>415.12</v>
      </c>
      <c r="O1569">
        <v>6</v>
      </c>
      <c r="P1569">
        <v>2</v>
      </c>
      <c r="Q1569">
        <v>60.4914285714286</v>
      </c>
      <c r="R1569">
        <v>117.44</v>
      </c>
      <c r="S1569">
        <v>2</v>
      </c>
      <c r="T1569">
        <v>1</v>
      </c>
      <c r="U1569">
        <v>77.25</v>
      </c>
      <c r="V1569">
        <v>25.3125</v>
      </c>
      <c r="W1569">
        <v>1</v>
      </c>
      <c r="X1569">
        <v>1</v>
      </c>
      <c r="Y1569">
        <v>93.639339876872995</v>
      </c>
      <c r="Z1569">
        <v>43.533000000000001</v>
      </c>
      <c r="AA1569">
        <v>48.58</v>
      </c>
      <c r="AB1569">
        <v>33.375999999999998</v>
      </c>
      <c r="AC1569">
        <v>-10.157</v>
      </c>
      <c r="AD1569" s="8">
        <f t="shared" si="49"/>
        <v>10.157</v>
      </c>
      <c r="AE1569">
        <v>1798</v>
      </c>
      <c r="AF1569">
        <v>617690</v>
      </c>
      <c r="AG1569">
        <v>1795</v>
      </c>
      <c r="AH1569" t="s">
        <v>41</v>
      </c>
      <c r="AI1569">
        <v>594</v>
      </c>
      <c r="AJ1569">
        <v>594</v>
      </c>
      <c r="AK1569">
        <v>5</v>
      </c>
    </row>
    <row r="1570" spans="1:37" x14ac:dyDescent="0.2">
      <c r="A1570">
        <v>13</v>
      </c>
      <c r="B1570" t="s">
        <v>37</v>
      </c>
      <c r="C1570">
        <v>150</v>
      </c>
      <c r="D1570">
        <v>3000</v>
      </c>
      <c r="E1570">
        <v>155</v>
      </c>
      <c r="F1570">
        <v>0</v>
      </c>
      <c r="G1570">
        <v>0</v>
      </c>
      <c r="H1570" t="s">
        <v>33</v>
      </c>
      <c r="I1570">
        <v>1</v>
      </c>
      <c r="J1570" s="8" t="str">
        <f t="shared" si="48"/>
        <v>TNEG</v>
      </c>
      <c r="K1570">
        <v>0</v>
      </c>
      <c r="L1570" t="s">
        <v>34</v>
      </c>
      <c r="M1570">
        <v>69.4914285714286</v>
      </c>
      <c r="N1570">
        <v>341.2</v>
      </c>
      <c r="O1570">
        <v>5</v>
      </c>
      <c r="P1570">
        <v>1</v>
      </c>
      <c r="Q1570">
        <v>69.4914285714286</v>
      </c>
      <c r="R1570">
        <v>341.2</v>
      </c>
      <c r="S1570">
        <v>5</v>
      </c>
      <c r="T1570">
        <v>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48.896000000000001</v>
      </c>
      <c r="AA1570">
        <v>48.896000000000001</v>
      </c>
      <c r="AB1570">
        <v>-1</v>
      </c>
      <c r="AC1570">
        <v>-1</v>
      </c>
      <c r="AD1570" s="8">
        <f t="shared" si="49"/>
        <v>1</v>
      </c>
      <c r="AE1570">
        <v>2228</v>
      </c>
      <c r="AF1570">
        <v>620921</v>
      </c>
      <c r="AG1570">
        <v>2149</v>
      </c>
      <c r="AH1570" t="s">
        <v>41</v>
      </c>
      <c r="AI1570">
        <v>594</v>
      </c>
      <c r="AJ1570">
        <v>594</v>
      </c>
      <c r="AK1570">
        <v>5</v>
      </c>
    </row>
    <row r="1571" spans="1:37" x14ac:dyDescent="0.2">
      <c r="A1571">
        <v>13</v>
      </c>
      <c r="B1571" t="s">
        <v>37</v>
      </c>
      <c r="C1571">
        <v>150</v>
      </c>
      <c r="D1571">
        <v>3000</v>
      </c>
      <c r="E1571">
        <v>156</v>
      </c>
      <c r="F1571">
        <v>0</v>
      </c>
      <c r="G1571">
        <v>0</v>
      </c>
      <c r="H1571" t="s">
        <v>36</v>
      </c>
      <c r="I1571">
        <v>0</v>
      </c>
      <c r="J1571" s="8" t="str">
        <f t="shared" si="48"/>
        <v>FA</v>
      </c>
      <c r="K1571">
        <v>0</v>
      </c>
      <c r="L1571" t="s">
        <v>34</v>
      </c>
      <c r="M1571">
        <v>69.4914285714286</v>
      </c>
      <c r="N1571">
        <v>341.2</v>
      </c>
      <c r="O1571">
        <v>5</v>
      </c>
      <c r="P1571">
        <v>1</v>
      </c>
      <c r="Q1571">
        <v>69.4914285714286</v>
      </c>
      <c r="R1571">
        <v>341.2</v>
      </c>
      <c r="S1571">
        <v>5</v>
      </c>
      <c r="T1571">
        <v>1</v>
      </c>
      <c r="U1571">
        <v>435.25</v>
      </c>
      <c r="V1571">
        <v>151.3125</v>
      </c>
      <c r="W1571">
        <v>2</v>
      </c>
      <c r="X1571">
        <v>6</v>
      </c>
      <c r="Y1571">
        <v>412.11235753095201</v>
      </c>
      <c r="Z1571">
        <v>49.210999999999999</v>
      </c>
      <c r="AA1571">
        <v>49.210999999999999</v>
      </c>
      <c r="AB1571">
        <v>43.856999999999999</v>
      </c>
      <c r="AC1571">
        <v>-5.3540000000000001</v>
      </c>
      <c r="AD1571" s="8">
        <f t="shared" si="49"/>
        <v>5.3540000000000001</v>
      </c>
      <c r="AE1571">
        <v>3879</v>
      </c>
      <c r="AF1571">
        <v>626210</v>
      </c>
      <c r="AG1571">
        <v>2263</v>
      </c>
      <c r="AH1571" t="s">
        <v>41</v>
      </c>
      <c r="AI1571">
        <v>594</v>
      </c>
      <c r="AJ1571">
        <v>594</v>
      </c>
      <c r="AK1571">
        <v>5</v>
      </c>
    </row>
    <row r="1572" spans="1:37" x14ac:dyDescent="0.2">
      <c r="A1572">
        <v>13</v>
      </c>
      <c r="B1572" t="s">
        <v>37</v>
      </c>
      <c r="C1572">
        <v>150</v>
      </c>
      <c r="D1572">
        <v>3000</v>
      </c>
      <c r="E1572">
        <v>157</v>
      </c>
      <c r="F1572">
        <v>0</v>
      </c>
      <c r="G1572">
        <v>0</v>
      </c>
      <c r="H1572" t="s">
        <v>33</v>
      </c>
      <c r="I1572">
        <v>1</v>
      </c>
      <c r="J1572" s="8" t="str">
        <f t="shared" si="48"/>
        <v>TNEG</v>
      </c>
      <c r="K1572">
        <v>0</v>
      </c>
      <c r="L1572" t="s">
        <v>34</v>
      </c>
      <c r="M1572">
        <v>357.17142857142898</v>
      </c>
      <c r="N1572">
        <v>37.520000000000003</v>
      </c>
      <c r="O1572">
        <v>1</v>
      </c>
      <c r="P1572">
        <v>5</v>
      </c>
      <c r="Q1572">
        <v>357.17142857142898</v>
      </c>
      <c r="R1572">
        <v>37.520000000000003</v>
      </c>
      <c r="S1572">
        <v>1</v>
      </c>
      <c r="T1572">
        <v>5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49.527000000000001</v>
      </c>
      <c r="AA1572">
        <v>49.527000000000001</v>
      </c>
      <c r="AB1572">
        <v>-1</v>
      </c>
      <c r="AC1572">
        <v>-1</v>
      </c>
      <c r="AD1572" s="8">
        <f t="shared" si="49"/>
        <v>1</v>
      </c>
      <c r="AE1572">
        <v>1627</v>
      </c>
      <c r="AF1572">
        <v>628842</v>
      </c>
      <c r="AG1572">
        <v>1964</v>
      </c>
      <c r="AH1572" t="s">
        <v>41</v>
      </c>
      <c r="AI1572">
        <v>594</v>
      </c>
      <c r="AJ1572">
        <v>594</v>
      </c>
      <c r="AK1572">
        <v>5</v>
      </c>
    </row>
    <row r="1573" spans="1:37" x14ac:dyDescent="0.2">
      <c r="A1573">
        <v>13</v>
      </c>
      <c r="B1573" t="s">
        <v>37</v>
      </c>
      <c r="C1573">
        <v>150</v>
      </c>
      <c r="D1573">
        <v>3000</v>
      </c>
      <c r="E1573">
        <v>158</v>
      </c>
      <c r="F1573">
        <v>1</v>
      </c>
      <c r="G1573">
        <v>72</v>
      </c>
      <c r="H1573" t="s">
        <v>36</v>
      </c>
      <c r="I1573">
        <v>1</v>
      </c>
      <c r="J1573" s="8" t="str">
        <f t="shared" si="48"/>
        <v xml:space="preserve">HIT </v>
      </c>
      <c r="K1573">
        <v>5</v>
      </c>
      <c r="L1573">
        <v>2</v>
      </c>
      <c r="M1573">
        <v>503.01142857142901</v>
      </c>
      <c r="N1573">
        <v>334.2</v>
      </c>
      <c r="O1573">
        <v>5</v>
      </c>
      <c r="P1573">
        <v>7</v>
      </c>
      <c r="Q1573">
        <v>425.09142857142899</v>
      </c>
      <c r="R1573">
        <v>266.27999999999997</v>
      </c>
      <c r="S1573">
        <v>4</v>
      </c>
      <c r="T1573">
        <v>6</v>
      </c>
      <c r="U1573">
        <v>234.25</v>
      </c>
      <c r="V1573">
        <v>148.3125</v>
      </c>
      <c r="W1573">
        <v>2</v>
      </c>
      <c r="X1573">
        <v>3</v>
      </c>
      <c r="Y1573">
        <v>224.358601162143</v>
      </c>
      <c r="Z1573">
        <v>48.265000000000001</v>
      </c>
      <c r="AA1573">
        <v>49.841999999999999</v>
      </c>
      <c r="AB1573">
        <v>42.311</v>
      </c>
      <c r="AC1573">
        <v>-5.9539999999999997</v>
      </c>
      <c r="AD1573" s="8">
        <f t="shared" si="49"/>
        <v>5.9539999999999997</v>
      </c>
      <c r="AE1573">
        <v>2575</v>
      </c>
      <c r="AF1573">
        <v>633234</v>
      </c>
      <c r="AG1573">
        <v>2002</v>
      </c>
      <c r="AH1573" t="s">
        <v>41</v>
      </c>
      <c r="AI1573">
        <v>594</v>
      </c>
      <c r="AJ1573">
        <v>594</v>
      </c>
      <c r="AK1573">
        <v>5</v>
      </c>
    </row>
    <row r="1574" spans="1:37" x14ac:dyDescent="0.2">
      <c r="A1574">
        <v>13</v>
      </c>
      <c r="B1574" t="s">
        <v>37</v>
      </c>
      <c r="C1574">
        <v>150</v>
      </c>
      <c r="D1574">
        <v>3000</v>
      </c>
      <c r="E1574">
        <v>159</v>
      </c>
      <c r="F1574">
        <v>0</v>
      </c>
      <c r="G1574">
        <v>0</v>
      </c>
      <c r="H1574" t="s">
        <v>33</v>
      </c>
      <c r="I1574">
        <v>1</v>
      </c>
      <c r="J1574" s="8" t="str">
        <f t="shared" si="48"/>
        <v>TNEG</v>
      </c>
      <c r="K1574">
        <v>0</v>
      </c>
      <c r="L1574" t="s">
        <v>34</v>
      </c>
      <c r="M1574">
        <v>144.41142857142901</v>
      </c>
      <c r="N1574">
        <v>111.44</v>
      </c>
      <c r="O1574">
        <v>2</v>
      </c>
      <c r="P1574">
        <v>2</v>
      </c>
      <c r="Q1574">
        <v>144.41142857142901</v>
      </c>
      <c r="R1574">
        <v>111.44</v>
      </c>
      <c r="S1574">
        <v>2</v>
      </c>
      <c r="T1574">
        <v>2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50.158000000000001</v>
      </c>
      <c r="AA1574">
        <v>50.158000000000001</v>
      </c>
      <c r="AB1574">
        <v>-1</v>
      </c>
      <c r="AC1574">
        <v>-1</v>
      </c>
      <c r="AD1574" s="8">
        <f t="shared" si="49"/>
        <v>1</v>
      </c>
      <c r="AE1574">
        <v>1778</v>
      </c>
      <c r="AF1574">
        <v>636018</v>
      </c>
      <c r="AG1574">
        <v>695</v>
      </c>
      <c r="AH1574" t="s">
        <v>41</v>
      </c>
      <c r="AI1574">
        <v>594</v>
      </c>
      <c r="AJ1574">
        <v>594</v>
      </c>
      <c r="AK1574">
        <v>5</v>
      </c>
    </row>
    <row r="1575" spans="1:37" x14ac:dyDescent="0.2">
      <c r="A1575">
        <v>13</v>
      </c>
      <c r="B1575" t="s">
        <v>37</v>
      </c>
      <c r="C1575">
        <v>150</v>
      </c>
      <c r="D1575">
        <v>3000</v>
      </c>
      <c r="E1575">
        <v>160</v>
      </c>
      <c r="F1575">
        <v>1</v>
      </c>
      <c r="G1575">
        <v>73</v>
      </c>
      <c r="H1575" t="s">
        <v>36</v>
      </c>
      <c r="I1575">
        <v>1</v>
      </c>
      <c r="J1575" s="8" t="str">
        <f t="shared" si="48"/>
        <v xml:space="preserve">HIT </v>
      </c>
      <c r="K1575">
        <v>8</v>
      </c>
      <c r="L1575">
        <v>3</v>
      </c>
      <c r="M1575">
        <v>144.41142857142901</v>
      </c>
      <c r="N1575">
        <v>111.44</v>
      </c>
      <c r="O1575">
        <v>2</v>
      </c>
      <c r="P1575">
        <v>2</v>
      </c>
      <c r="Q1575">
        <v>425.09142857142899</v>
      </c>
      <c r="R1575">
        <v>266.27999999999997</v>
      </c>
      <c r="S1575">
        <v>4</v>
      </c>
      <c r="T1575">
        <v>6</v>
      </c>
      <c r="U1575">
        <v>258.25</v>
      </c>
      <c r="V1575">
        <v>78.3125</v>
      </c>
      <c r="W1575">
        <v>1</v>
      </c>
      <c r="X1575">
        <v>4</v>
      </c>
      <c r="Y1575">
        <v>251.33213750733299</v>
      </c>
      <c r="Z1575">
        <v>47.95</v>
      </c>
      <c r="AA1575">
        <v>50.472999999999999</v>
      </c>
      <c r="AB1575">
        <v>46.262999999999998</v>
      </c>
      <c r="AC1575">
        <v>-1.6870000000000001</v>
      </c>
      <c r="AD1575" s="8">
        <f t="shared" si="49"/>
        <v>1.6870000000000001</v>
      </c>
      <c r="AE1575">
        <v>1494</v>
      </c>
      <c r="AF1575">
        <v>638843</v>
      </c>
      <c r="AG1575">
        <v>1377</v>
      </c>
      <c r="AH1575" t="s">
        <v>41</v>
      </c>
      <c r="AI1575">
        <v>594</v>
      </c>
      <c r="AJ1575">
        <v>594</v>
      </c>
      <c r="AK1575">
        <v>5</v>
      </c>
    </row>
    <row r="1576" spans="1:37" x14ac:dyDescent="0.2">
      <c r="A1576">
        <v>13</v>
      </c>
      <c r="B1576" t="s">
        <v>37</v>
      </c>
      <c r="C1576">
        <v>150</v>
      </c>
      <c r="D1576">
        <v>3000</v>
      </c>
      <c r="E1576">
        <v>161</v>
      </c>
      <c r="F1576">
        <v>1</v>
      </c>
      <c r="G1576">
        <v>74</v>
      </c>
      <c r="H1576" t="s">
        <v>36</v>
      </c>
      <c r="I1576">
        <v>1</v>
      </c>
      <c r="J1576" s="8" t="str">
        <f t="shared" si="48"/>
        <v xml:space="preserve">HIT </v>
      </c>
      <c r="K1576">
        <v>5</v>
      </c>
      <c r="L1576">
        <v>2</v>
      </c>
      <c r="M1576">
        <v>503.01142857142901</v>
      </c>
      <c r="N1576">
        <v>334.2</v>
      </c>
      <c r="O1576">
        <v>5</v>
      </c>
      <c r="P1576">
        <v>7</v>
      </c>
      <c r="Q1576">
        <v>69.4914285714286</v>
      </c>
      <c r="R1576">
        <v>341.2</v>
      </c>
      <c r="S1576">
        <v>5</v>
      </c>
      <c r="T1576">
        <v>1</v>
      </c>
      <c r="U1576">
        <v>267.25</v>
      </c>
      <c r="V1576">
        <v>43.3125</v>
      </c>
      <c r="W1576">
        <v>1</v>
      </c>
      <c r="X1576">
        <v>4</v>
      </c>
      <c r="Y1576">
        <v>357.55477234924399</v>
      </c>
      <c r="Z1576">
        <v>49.210999999999999</v>
      </c>
      <c r="AA1576">
        <v>50.789000000000001</v>
      </c>
      <c r="AB1576">
        <v>50.73</v>
      </c>
      <c r="AC1576">
        <v>1.5189999999999999</v>
      </c>
      <c r="AD1576" s="8">
        <f t="shared" si="49"/>
        <v>1.5189999999999999</v>
      </c>
      <c r="AE1576">
        <v>1595</v>
      </c>
      <c r="AF1576">
        <v>642458</v>
      </c>
      <c r="AG1576">
        <v>2263</v>
      </c>
      <c r="AH1576" t="s">
        <v>41</v>
      </c>
      <c r="AI1576">
        <v>594</v>
      </c>
      <c r="AJ1576">
        <v>594</v>
      </c>
      <c r="AK1576">
        <v>5</v>
      </c>
    </row>
    <row r="1577" spans="1:37" x14ac:dyDescent="0.2">
      <c r="A1577">
        <v>13</v>
      </c>
      <c r="B1577" t="s">
        <v>37</v>
      </c>
      <c r="C1577">
        <v>150</v>
      </c>
      <c r="D1577">
        <v>3000</v>
      </c>
      <c r="E1577">
        <v>162</v>
      </c>
      <c r="F1577">
        <v>0</v>
      </c>
      <c r="G1577">
        <v>0</v>
      </c>
      <c r="H1577" t="s">
        <v>33</v>
      </c>
      <c r="I1577">
        <v>1</v>
      </c>
      <c r="J1577" s="8" t="str">
        <f t="shared" si="48"/>
        <v>TNEG</v>
      </c>
      <c r="K1577">
        <v>0</v>
      </c>
      <c r="L1577" t="s">
        <v>34</v>
      </c>
      <c r="M1577">
        <v>369.17142857142898</v>
      </c>
      <c r="N1577">
        <v>347.2</v>
      </c>
      <c r="O1577">
        <v>5</v>
      </c>
      <c r="P1577">
        <v>5</v>
      </c>
      <c r="Q1577">
        <v>369.17142857142898</v>
      </c>
      <c r="R1577">
        <v>347.2</v>
      </c>
      <c r="S1577">
        <v>5</v>
      </c>
      <c r="T1577">
        <v>5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51.103999999999999</v>
      </c>
      <c r="AA1577">
        <v>51.103999999999999</v>
      </c>
      <c r="AB1577">
        <v>-1</v>
      </c>
      <c r="AC1577">
        <v>-1</v>
      </c>
      <c r="AD1577" s="8">
        <f t="shared" si="49"/>
        <v>1</v>
      </c>
      <c r="AE1577">
        <v>7382</v>
      </c>
      <c r="AF1577">
        <v>650844</v>
      </c>
      <c r="AG1577">
        <v>869</v>
      </c>
      <c r="AH1577" t="s">
        <v>41</v>
      </c>
      <c r="AI1577">
        <v>594</v>
      </c>
      <c r="AJ1577">
        <v>594</v>
      </c>
      <c r="AK1577">
        <v>5</v>
      </c>
    </row>
    <row r="1578" spans="1:37" x14ac:dyDescent="0.2">
      <c r="A1578">
        <v>13</v>
      </c>
      <c r="B1578" t="s">
        <v>37</v>
      </c>
      <c r="C1578">
        <v>150</v>
      </c>
      <c r="D1578">
        <v>3000</v>
      </c>
      <c r="E1578">
        <v>163</v>
      </c>
      <c r="F1578">
        <v>1</v>
      </c>
      <c r="G1578">
        <v>75</v>
      </c>
      <c r="H1578" t="s">
        <v>33</v>
      </c>
      <c r="I1578">
        <v>0</v>
      </c>
      <c r="J1578" s="8" t="str">
        <f t="shared" si="48"/>
        <v>MISS</v>
      </c>
      <c r="K1578">
        <v>128</v>
      </c>
      <c r="L1578">
        <v>7</v>
      </c>
      <c r="M1578">
        <v>497.01142857142901</v>
      </c>
      <c r="N1578">
        <v>125.44</v>
      </c>
      <c r="O1578">
        <v>2</v>
      </c>
      <c r="P1578">
        <v>7</v>
      </c>
      <c r="Q1578">
        <v>136.41142857142901</v>
      </c>
      <c r="R1578">
        <v>490.04</v>
      </c>
      <c r="S1578">
        <v>7</v>
      </c>
      <c r="T1578">
        <v>2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11.041</v>
      </c>
      <c r="AA1578">
        <v>51.42</v>
      </c>
      <c r="AB1578">
        <v>-1</v>
      </c>
      <c r="AC1578">
        <v>-1</v>
      </c>
      <c r="AD1578" s="8">
        <f t="shared" si="49"/>
        <v>1</v>
      </c>
      <c r="AE1578">
        <v>1596</v>
      </c>
      <c r="AF1578">
        <v>652944</v>
      </c>
      <c r="AG1578">
        <v>645</v>
      </c>
      <c r="AH1578" t="s">
        <v>41</v>
      </c>
      <c r="AI1578">
        <v>594</v>
      </c>
      <c r="AJ1578">
        <v>594</v>
      </c>
      <c r="AK1578">
        <v>5</v>
      </c>
    </row>
    <row r="1579" spans="1:37" x14ac:dyDescent="0.2">
      <c r="A1579">
        <v>13</v>
      </c>
      <c r="B1579" t="s">
        <v>37</v>
      </c>
      <c r="C1579">
        <v>150</v>
      </c>
      <c r="D1579">
        <v>3000</v>
      </c>
      <c r="E1579">
        <v>164</v>
      </c>
      <c r="F1579">
        <v>1</v>
      </c>
      <c r="G1579">
        <v>76</v>
      </c>
      <c r="H1579" t="s">
        <v>36</v>
      </c>
      <c r="I1579">
        <v>1</v>
      </c>
      <c r="J1579" s="8" t="str">
        <f t="shared" si="48"/>
        <v xml:space="preserve">HIT </v>
      </c>
      <c r="K1579">
        <v>40</v>
      </c>
      <c r="L1579">
        <v>5</v>
      </c>
      <c r="M1579">
        <v>369.17142857142898</v>
      </c>
      <c r="N1579">
        <v>347.2</v>
      </c>
      <c r="O1579">
        <v>5</v>
      </c>
      <c r="P1579">
        <v>5</v>
      </c>
      <c r="Q1579">
        <v>60.4914285714286</v>
      </c>
      <c r="R1579">
        <v>418.12</v>
      </c>
      <c r="S1579">
        <v>6</v>
      </c>
      <c r="T1579">
        <v>1</v>
      </c>
      <c r="U1579">
        <v>501.25</v>
      </c>
      <c r="V1579">
        <v>149.3125</v>
      </c>
      <c r="W1579">
        <v>2</v>
      </c>
      <c r="X1579">
        <v>7</v>
      </c>
      <c r="Y1579">
        <v>516.26116486135697</v>
      </c>
      <c r="Z1579">
        <v>39.116999999999997</v>
      </c>
      <c r="AA1579">
        <v>51.734999999999999</v>
      </c>
      <c r="AB1579">
        <v>8.4619999999999997</v>
      </c>
      <c r="AC1579">
        <v>-30.655000000000001</v>
      </c>
      <c r="AD1579" s="8">
        <f t="shared" si="49"/>
        <v>30.655000000000001</v>
      </c>
      <c r="AE1579">
        <v>2160</v>
      </c>
      <c r="AF1579">
        <v>658963</v>
      </c>
      <c r="AG1579">
        <v>75</v>
      </c>
      <c r="AH1579" t="s">
        <v>41</v>
      </c>
      <c r="AI1579">
        <v>594</v>
      </c>
      <c r="AJ1579">
        <v>594</v>
      </c>
      <c r="AK1579">
        <v>5</v>
      </c>
    </row>
    <row r="1580" spans="1:37" x14ac:dyDescent="0.2">
      <c r="A1580">
        <v>13</v>
      </c>
      <c r="B1580" t="s">
        <v>37</v>
      </c>
      <c r="C1580">
        <v>150</v>
      </c>
      <c r="D1580">
        <v>3000</v>
      </c>
      <c r="E1580">
        <v>165</v>
      </c>
      <c r="F1580">
        <v>0</v>
      </c>
      <c r="G1580">
        <v>0</v>
      </c>
      <c r="H1580" t="s">
        <v>33</v>
      </c>
      <c r="I1580">
        <v>1</v>
      </c>
      <c r="J1580" s="8" t="str">
        <f t="shared" si="48"/>
        <v>TNEG</v>
      </c>
      <c r="K1580">
        <v>0</v>
      </c>
      <c r="L1580" t="s">
        <v>34</v>
      </c>
      <c r="M1580">
        <v>293.25142857142902</v>
      </c>
      <c r="N1580">
        <v>334.2</v>
      </c>
      <c r="O1580">
        <v>5</v>
      </c>
      <c r="P1580">
        <v>4</v>
      </c>
      <c r="Q1580">
        <v>293.25142857142902</v>
      </c>
      <c r="R1580">
        <v>334.2</v>
      </c>
      <c r="S1580">
        <v>5</v>
      </c>
      <c r="T1580">
        <v>4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52.05</v>
      </c>
      <c r="AA1580">
        <v>52.05</v>
      </c>
      <c r="AB1580">
        <v>-1</v>
      </c>
      <c r="AC1580">
        <v>-1</v>
      </c>
      <c r="AD1580" s="8">
        <f t="shared" si="49"/>
        <v>1</v>
      </c>
      <c r="AE1580">
        <v>2863</v>
      </c>
      <c r="AF1580">
        <v>662833</v>
      </c>
      <c r="AG1580">
        <v>2215</v>
      </c>
      <c r="AH1580" t="s">
        <v>41</v>
      </c>
      <c r="AI1580">
        <v>594</v>
      </c>
      <c r="AJ1580">
        <v>594</v>
      </c>
      <c r="AK1580">
        <v>5</v>
      </c>
    </row>
    <row r="1581" spans="1:37" x14ac:dyDescent="0.2">
      <c r="A1581">
        <v>13</v>
      </c>
      <c r="B1581" t="s">
        <v>37</v>
      </c>
      <c r="C1581">
        <v>150</v>
      </c>
      <c r="D1581">
        <v>3000</v>
      </c>
      <c r="E1581">
        <v>166</v>
      </c>
      <c r="F1581">
        <v>1</v>
      </c>
      <c r="G1581">
        <v>77</v>
      </c>
      <c r="H1581" t="s">
        <v>36</v>
      </c>
      <c r="I1581">
        <v>1</v>
      </c>
      <c r="J1581" s="8" t="str">
        <f t="shared" si="48"/>
        <v xml:space="preserve">HIT </v>
      </c>
      <c r="K1581">
        <v>4</v>
      </c>
      <c r="L1581">
        <v>2</v>
      </c>
      <c r="M1581">
        <v>275.25142857142902</v>
      </c>
      <c r="N1581">
        <v>266.27999999999997</v>
      </c>
      <c r="O1581">
        <v>4</v>
      </c>
      <c r="P1581">
        <v>4</v>
      </c>
      <c r="Q1581">
        <v>369.17142857142898</v>
      </c>
      <c r="R1581">
        <v>347.2</v>
      </c>
      <c r="S1581">
        <v>5</v>
      </c>
      <c r="T1581">
        <v>5</v>
      </c>
      <c r="U1581">
        <v>276.25</v>
      </c>
      <c r="V1581">
        <v>93.3125</v>
      </c>
      <c r="W1581">
        <v>2</v>
      </c>
      <c r="X1581">
        <v>4</v>
      </c>
      <c r="Y1581">
        <v>270.357641919005</v>
      </c>
      <c r="Z1581">
        <v>51.103999999999999</v>
      </c>
      <c r="AA1581">
        <v>52.366</v>
      </c>
      <c r="AB1581">
        <v>43.856999999999999</v>
      </c>
      <c r="AC1581">
        <v>-7.2469999999999999</v>
      </c>
      <c r="AD1581" s="8">
        <f t="shared" si="49"/>
        <v>7.2469999999999999</v>
      </c>
      <c r="AE1581">
        <v>4358</v>
      </c>
      <c r="AF1581">
        <v>668852</v>
      </c>
      <c r="AG1581">
        <v>869</v>
      </c>
      <c r="AH1581" t="s">
        <v>41</v>
      </c>
      <c r="AI1581">
        <v>594</v>
      </c>
      <c r="AJ1581">
        <v>594</v>
      </c>
      <c r="AK1581">
        <v>5</v>
      </c>
    </row>
    <row r="1582" spans="1:37" x14ac:dyDescent="0.2">
      <c r="A1582">
        <v>13</v>
      </c>
      <c r="B1582" t="s">
        <v>37</v>
      </c>
      <c r="C1582">
        <v>150</v>
      </c>
      <c r="D1582">
        <v>3000</v>
      </c>
      <c r="E1582">
        <v>167</v>
      </c>
      <c r="F1582">
        <v>1</v>
      </c>
      <c r="G1582">
        <v>78</v>
      </c>
      <c r="H1582" t="s">
        <v>36</v>
      </c>
      <c r="I1582">
        <v>1</v>
      </c>
      <c r="J1582" s="8" t="str">
        <f t="shared" si="48"/>
        <v xml:space="preserve">HIT </v>
      </c>
      <c r="K1582">
        <v>36</v>
      </c>
      <c r="L1582">
        <v>5</v>
      </c>
      <c r="M1582">
        <v>60.4914285714286</v>
      </c>
      <c r="N1582">
        <v>418.12</v>
      </c>
      <c r="O1582">
        <v>6</v>
      </c>
      <c r="P1582">
        <v>1</v>
      </c>
      <c r="Q1582">
        <v>497.01142857142901</v>
      </c>
      <c r="R1582">
        <v>125.44</v>
      </c>
      <c r="S1582">
        <v>2</v>
      </c>
      <c r="T1582">
        <v>7</v>
      </c>
      <c r="U1582">
        <v>301.25</v>
      </c>
      <c r="V1582">
        <v>76.3125</v>
      </c>
      <c r="W1582">
        <v>1</v>
      </c>
      <c r="X1582">
        <v>4</v>
      </c>
      <c r="Y1582">
        <v>201.831732323182</v>
      </c>
      <c r="Z1582">
        <v>41.325000000000003</v>
      </c>
      <c r="AA1582">
        <v>52.680999999999997</v>
      </c>
      <c r="AB1582">
        <v>36.984999999999999</v>
      </c>
      <c r="AC1582">
        <v>-4.34</v>
      </c>
      <c r="AD1582" s="8">
        <f t="shared" si="49"/>
        <v>4.34</v>
      </c>
      <c r="AE1582">
        <v>4074</v>
      </c>
      <c r="AF1582">
        <v>674716</v>
      </c>
      <c r="AG1582">
        <v>711</v>
      </c>
      <c r="AH1582" t="s">
        <v>41</v>
      </c>
      <c r="AI1582">
        <v>594</v>
      </c>
      <c r="AJ1582">
        <v>594</v>
      </c>
      <c r="AK1582">
        <v>5</v>
      </c>
    </row>
    <row r="1583" spans="1:37" x14ac:dyDescent="0.2">
      <c r="A1583">
        <v>13</v>
      </c>
      <c r="B1583" t="s">
        <v>37</v>
      </c>
      <c r="C1583">
        <v>150</v>
      </c>
      <c r="D1583">
        <v>3000</v>
      </c>
      <c r="E1583">
        <v>168</v>
      </c>
      <c r="F1583">
        <v>1</v>
      </c>
      <c r="G1583">
        <v>79</v>
      </c>
      <c r="H1583" t="s">
        <v>33</v>
      </c>
      <c r="I1583">
        <v>0</v>
      </c>
      <c r="J1583" s="8" t="str">
        <f t="shared" si="48"/>
        <v>MISS</v>
      </c>
      <c r="K1583">
        <v>95</v>
      </c>
      <c r="L1583">
        <v>7</v>
      </c>
      <c r="M1583">
        <v>132.41142857142901</v>
      </c>
      <c r="N1583">
        <v>354.2</v>
      </c>
      <c r="O1583">
        <v>5</v>
      </c>
      <c r="P1583">
        <v>2</v>
      </c>
      <c r="Q1583">
        <v>132.41142857142901</v>
      </c>
      <c r="R1583">
        <v>354.2</v>
      </c>
      <c r="S1583">
        <v>5</v>
      </c>
      <c r="T1583">
        <v>2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23.027999999999999</v>
      </c>
      <c r="AA1583">
        <v>52.997</v>
      </c>
      <c r="AB1583">
        <v>-1</v>
      </c>
      <c r="AC1583">
        <v>-1</v>
      </c>
      <c r="AD1583" s="8">
        <f t="shared" si="49"/>
        <v>1</v>
      </c>
      <c r="AE1583">
        <v>4144</v>
      </c>
      <c r="AF1583">
        <v>679867</v>
      </c>
      <c r="AG1583">
        <v>693</v>
      </c>
      <c r="AH1583" t="s">
        <v>41</v>
      </c>
      <c r="AI1583">
        <v>594</v>
      </c>
      <c r="AJ1583">
        <v>594</v>
      </c>
      <c r="AK1583">
        <v>5</v>
      </c>
    </row>
    <row r="1584" spans="1:37" x14ac:dyDescent="0.2">
      <c r="A1584">
        <v>13</v>
      </c>
      <c r="B1584" t="s">
        <v>37</v>
      </c>
      <c r="C1584">
        <v>150</v>
      </c>
      <c r="D1584">
        <v>3000</v>
      </c>
      <c r="E1584">
        <v>169</v>
      </c>
      <c r="F1584">
        <v>0</v>
      </c>
      <c r="G1584">
        <v>0</v>
      </c>
      <c r="H1584" t="s">
        <v>36</v>
      </c>
      <c r="I1584">
        <v>0</v>
      </c>
      <c r="J1584" s="8" t="str">
        <f t="shared" si="48"/>
        <v>FA</v>
      </c>
      <c r="K1584">
        <v>0</v>
      </c>
      <c r="L1584" t="s">
        <v>34</v>
      </c>
      <c r="M1584">
        <v>289.25142857142902</v>
      </c>
      <c r="N1584">
        <v>406.12</v>
      </c>
      <c r="O1584">
        <v>6</v>
      </c>
      <c r="P1584">
        <v>4</v>
      </c>
      <c r="Q1584">
        <v>289.25142857142902</v>
      </c>
      <c r="R1584">
        <v>406.12</v>
      </c>
      <c r="S1584">
        <v>6</v>
      </c>
      <c r="T1584">
        <v>4</v>
      </c>
      <c r="U1584">
        <v>533.25</v>
      </c>
      <c r="V1584">
        <v>215.3125</v>
      </c>
      <c r="W1584">
        <v>3</v>
      </c>
      <c r="X1584">
        <v>7</v>
      </c>
      <c r="Y1584">
        <v>309.74635577425897</v>
      </c>
      <c r="Z1584">
        <v>53.311999999999998</v>
      </c>
      <c r="AA1584">
        <v>53.311999999999998</v>
      </c>
      <c r="AB1584">
        <v>48.152999999999999</v>
      </c>
      <c r="AC1584">
        <v>-5.1589999999999998</v>
      </c>
      <c r="AD1584" s="8">
        <f t="shared" si="49"/>
        <v>5.1589999999999998</v>
      </c>
      <c r="AE1584">
        <v>6070</v>
      </c>
      <c r="AF1584">
        <v>687508</v>
      </c>
      <c r="AG1584">
        <v>1776</v>
      </c>
      <c r="AH1584" t="s">
        <v>41</v>
      </c>
      <c r="AI1584">
        <v>594</v>
      </c>
      <c r="AJ1584">
        <v>594</v>
      </c>
      <c r="AK1584">
        <v>5</v>
      </c>
    </row>
    <row r="1585" spans="1:37" x14ac:dyDescent="0.2">
      <c r="A1585">
        <v>13</v>
      </c>
      <c r="B1585" t="s">
        <v>37</v>
      </c>
      <c r="C1585">
        <v>150</v>
      </c>
      <c r="D1585">
        <v>3000</v>
      </c>
      <c r="E1585">
        <v>170</v>
      </c>
      <c r="F1585">
        <v>1</v>
      </c>
      <c r="G1585">
        <v>80</v>
      </c>
      <c r="H1585" t="s">
        <v>36</v>
      </c>
      <c r="I1585">
        <v>1</v>
      </c>
      <c r="J1585" s="8" t="str">
        <f t="shared" si="48"/>
        <v xml:space="preserve">HIT </v>
      </c>
      <c r="K1585">
        <v>33</v>
      </c>
      <c r="L1585">
        <v>5</v>
      </c>
      <c r="M1585">
        <v>281.25142857142902</v>
      </c>
      <c r="N1585">
        <v>502.04</v>
      </c>
      <c r="O1585">
        <v>7</v>
      </c>
      <c r="P1585">
        <v>4</v>
      </c>
      <c r="Q1585">
        <v>141.41142857142901</v>
      </c>
      <c r="R1585">
        <v>415.12</v>
      </c>
      <c r="S1585">
        <v>6</v>
      </c>
      <c r="T1585">
        <v>2</v>
      </c>
      <c r="U1585">
        <v>285.25</v>
      </c>
      <c r="V1585">
        <v>44.3125</v>
      </c>
      <c r="W1585">
        <v>1</v>
      </c>
      <c r="X1585">
        <v>4</v>
      </c>
      <c r="Y1585">
        <v>397.72821962599301</v>
      </c>
      <c r="Z1585">
        <v>43.218000000000004</v>
      </c>
      <c r="AA1585">
        <v>53.628</v>
      </c>
      <c r="AB1585">
        <v>30.798999999999999</v>
      </c>
      <c r="AC1585">
        <v>-12.419</v>
      </c>
      <c r="AD1585" s="8">
        <f t="shared" si="49"/>
        <v>12.419</v>
      </c>
      <c r="AE1585">
        <v>1759</v>
      </c>
      <c r="AF1585">
        <v>691083</v>
      </c>
      <c r="AG1585">
        <v>911</v>
      </c>
      <c r="AH1585" t="s">
        <v>41</v>
      </c>
      <c r="AI1585">
        <v>594</v>
      </c>
      <c r="AJ1585">
        <v>594</v>
      </c>
      <c r="AK1585">
        <v>5</v>
      </c>
    </row>
    <row r="1586" spans="1:37" x14ac:dyDescent="0.2">
      <c r="A1586">
        <v>13</v>
      </c>
      <c r="B1586" t="s">
        <v>37</v>
      </c>
      <c r="C1586">
        <v>150</v>
      </c>
      <c r="D1586">
        <v>3000</v>
      </c>
      <c r="E1586">
        <v>171</v>
      </c>
      <c r="F1586">
        <v>0</v>
      </c>
      <c r="G1586">
        <v>0</v>
      </c>
      <c r="H1586" t="s">
        <v>33</v>
      </c>
      <c r="I1586">
        <v>1</v>
      </c>
      <c r="J1586" s="8" t="str">
        <f t="shared" si="48"/>
        <v>TNEG</v>
      </c>
      <c r="K1586">
        <v>0</v>
      </c>
      <c r="L1586" t="s">
        <v>34</v>
      </c>
      <c r="M1586">
        <v>136.41142857142901</v>
      </c>
      <c r="N1586">
        <v>490.04</v>
      </c>
      <c r="O1586">
        <v>7</v>
      </c>
      <c r="P1586">
        <v>2</v>
      </c>
      <c r="Q1586">
        <v>136.41142857142901</v>
      </c>
      <c r="R1586">
        <v>490.04</v>
      </c>
      <c r="S1586">
        <v>7</v>
      </c>
      <c r="T1586">
        <v>2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53.942999999999998</v>
      </c>
      <c r="AA1586">
        <v>53.942999999999998</v>
      </c>
      <c r="AB1586">
        <v>-1</v>
      </c>
      <c r="AC1586">
        <v>-1</v>
      </c>
      <c r="AD1586" s="8">
        <f t="shared" si="49"/>
        <v>1</v>
      </c>
      <c r="AE1586">
        <v>2017</v>
      </c>
      <c r="AF1586">
        <v>694108</v>
      </c>
      <c r="AG1586">
        <v>1708</v>
      </c>
      <c r="AH1586" t="s">
        <v>41</v>
      </c>
      <c r="AI1586">
        <v>594</v>
      </c>
      <c r="AJ1586">
        <v>594</v>
      </c>
      <c r="AK1586">
        <v>5</v>
      </c>
    </row>
    <row r="1587" spans="1:37" x14ac:dyDescent="0.2">
      <c r="A1587">
        <v>13</v>
      </c>
      <c r="B1587" t="s">
        <v>37</v>
      </c>
      <c r="C1587">
        <v>150</v>
      </c>
      <c r="D1587">
        <v>3000</v>
      </c>
      <c r="E1587">
        <v>172</v>
      </c>
      <c r="F1587">
        <v>0</v>
      </c>
      <c r="G1587">
        <v>0</v>
      </c>
      <c r="H1587" t="s">
        <v>36</v>
      </c>
      <c r="I1587">
        <v>0</v>
      </c>
      <c r="J1587" s="8" t="str">
        <f t="shared" si="48"/>
        <v>FA</v>
      </c>
      <c r="K1587">
        <v>0</v>
      </c>
      <c r="L1587" t="s">
        <v>34</v>
      </c>
      <c r="M1587">
        <v>369.17142857142898</v>
      </c>
      <c r="N1587">
        <v>347.2</v>
      </c>
      <c r="O1587">
        <v>5</v>
      </c>
      <c r="P1587">
        <v>5</v>
      </c>
      <c r="Q1587">
        <v>369.17142857142898</v>
      </c>
      <c r="R1587">
        <v>347.2</v>
      </c>
      <c r="S1587">
        <v>5</v>
      </c>
      <c r="T1587">
        <v>5</v>
      </c>
      <c r="U1587">
        <v>222.25</v>
      </c>
      <c r="V1587">
        <v>159.3125</v>
      </c>
      <c r="W1587">
        <v>3</v>
      </c>
      <c r="X1587">
        <v>3</v>
      </c>
      <c r="Y1587">
        <v>238.51125514264399</v>
      </c>
      <c r="Z1587">
        <v>54.259</v>
      </c>
      <c r="AA1587">
        <v>54.259</v>
      </c>
      <c r="AB1587">
        <v>30.283999999999999</v>
      </c>
      <c r="AC1587">
        <v>-23.975000000000001</v>
      </c>
      <c r="AD1587" s="8">
        <f t="shared" si="49"/>
        <v>23.975000000000001</v>
      </c>
      <c r="AE1587">
        <v>2279</v>
      </c>
      <c r="AF1587">
        <v>697763</v>
      </c>
      <c r="AG1587">
        <v>1461</v>
      </c>
      <c r="AH1587" t="s">
        <v>41</v>
      </c>
      <c r="AI1587">
        <v>594</v>
      </c>
      <c r="AJ1587">
        <v>594</v>
      </c>
      <c r="AK1587">
        <v>5</v>
      </c>
    </row>
    <row r="1588" spans="1:37" x14ac:dyDescent="0.2">
      <c r="A1588">
        <v>13</v>
      </c>
      <c r="B1588" t="s">
        <v>37</v>
      </c>
      <c r="C1588">
        <v>150</v>
      </c>
      <c r="D1588">
        <v>3000</v>
      </c>
      <c r="E1588">
        <v>173</v>
      </c>
      <c r="F1588">
        <v>0</v>
      </c>
      <c r="G1588">
        <v>0</v>
      </c>
      <c r="H1588" t="s">
        <v>33</v>
      </c>
      <c r="I1588">
        <v>1</v>
      </c>
      <c r="J1588" s="8" t="str">
        <f t="shared" si="48"/>
        <v>TNEG</v>
      </c>
      <c r="K1588">
        <v>0</v>
      </c>
      <c r="L1588" t="s">
        <v>34</v>
      </c>
      <c r="M1588">
        <v>353.17142857142898</v>
      </c>
      <c r="N1588">
        <v>421.12</v>
      </c>
      <c r="O1588">
        <v>6</v>
      </c>
      <c r="P1588">
        <v>5</v>
      </c>
      <c r="Q1588">
        <v>353.17142857142898</v>
      </c>
      <c r="R1588">
        <v>421.12</v>
      </c>
      <c r="S1588">
        <v>6</v>
      </c>
      <c r="T1588">
        <v>5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54.573999999999998</v>
      </c>
      <c r="AA1588">
        <v>54.573999999999998</v>
      </c>
      <c r="AB1588">
        <v>-1</v>
      </c>
      <c r="AC1588">
        <v>-1</v>
      </c>
      <c r="AD1588" s="8">
        <f t="shared" si="49"/>
        <v>1</v>
      </c>
      <c r="AE1588">
        <v>1820</v>
      </c>
      <c r="AF1588">
        <v>700587</v>
      </c>
      <c r="AG1588">
        <v>1150</v>
      </c>
      <c r="AH1588" t="s">
        <v>41</v>
      </c>
      <c r="AI1588">
        <v>594</v>
      </c>
      <c r="AJ1588">
        <v>594</v>
      </c>
      <c r="AK1588">
        <v>5</v>
      </c>
    </row>
    <row r="1589" spans="1:37" x14ac:dyDescent="0.2">
      <c r="A1589">
        <v>13</v>
      </c>
      <c r="B1589" t="s">
        <v>37</v>
      </c>
      <c r="C1589">
        <v>150</v>
      </c>
      <c r="D1589">
        <v>3000</v>
      </c>
      <c r="E1589">
        <v>174</v>
      </c>
      <c r="F1589">
        <v>0</v>
      </c>
      <c r="G1589">
        <v>0</v>
      </c>
      <c r="H1589" t="s">
        <v>33</v>
      </c>
      <c r="I1589">
        <v>1</v>
      </c>
      <c r="J1589" s="8" t="str">
        <f t="shared" si="48"/>
        <v>TNEG</v>
      </c>
      <c r="K1589">
        <v>0</v>
      </c>
      <c r="L1589" t="s">
        <v>34</v>
      </c>
      <c r="M1589">
        <v>131.41142857142901</v>
      </c>
      <c r="N1589">
        <v>269.27999999999997</v>
      </c>
      <c r="O1589">
        <v>4</v>
      </c>
      <c r="P1589">
        <v>2</v>
      </c>
      <c r="Q1589">
        <v>131.41142857142901</v>
      </c>
      <c r="R1589">
        <v>269.27999999999997</v>
      </c>
      <c r="S1589">
        <v>4</v>
      </c>
      <c r="T1589">
        <v>2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54.89</v>
      </c>
      <c r="AA1589">
        <v>54.89</v>
      </c>
      <c r="AB1589">
        <v>-1</v>
      </c>
      <c r="AC1589">
        <v>-1</v>
      </c>
      <c r="AD1589" s="8">
        <f t="shared" si="49"/>
        <v>1</v>
      </c>
      <c r="AE1589">
        <v>2059</v>
      </c>
      <c r="AF1589">
        <v>703156</v>
      </c>
      <c r="AG1589">
        <v>782</v>
      </c>
      <c r="AH1589" t="s">
        <v>41</v>
      </c>
      <c r="AI1589">
        <v>594</v>
      </c>
      <c r="AJ1589">
        <v>594</v>
      </c>
      <c r="AK1589">
        <v>5</v>
      </c>
    </row>
    <row r="1590" spans="1:37" x14ac:dyDescent="0.2">
      <c r="A1590">
        <v>13</v>
      </c>
      <c r="B1590" t="s">
        <v>37</v>
      </c>
      <c r="C1590">
        <v>150</v>
      </c>
      <c r="D1590">
        <v>3000</v>
      </c>
      <c r="E1590">
        <v>175</v>
      </c>
      <c r="F1590">
        <v>1</v>
      </c>
      <c r="G1590">
        <v>81</v>
      </c>
      <c r="H1590" t="s">
        <v>33</v>
      </c>
      <c r="I1590">
        <v>0</v>
      </c>
      <c r="J1590" s="8" t="str">
        <f t="shared" si="48"/>
        <v>MISS</v>
      </c>
      <c r="K1590">
        <v>3</v>
      </c>
      <c r="L1590">
        <v>2</v>
      </c>
      <c r="M1590">
        <v>294.25142857142902</v>
      </c>
      <c r="N1590">
        <v>43.52</v>
      </c>
      <c r="O1590">
        <v>1</v>
      </c>
      <c r="P1590">
        <v>4</v>
      </c>
      <c r="Q1590">
        <v>369.17142857142898</v>
      </c>
      <c r="R1590">
        <v>347.2</v>
      </c>
      <c r="S1590">
        <v>5</v>
      </c>
      <c r="T1590">
        <v>5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54.259</v>
      </c>
      <c r="AA1590">
        <v>55.204999999999998</v>
      </c>
      <c r="AB1590">
        <v>-1</v>
      </c>
      <c r="AC1590">
        <v>-1</v>
      </c>
      <c r="AD1590" s="8">
        <f t="shared" si="49"/>
        <v>1</v>
      </c>
      <c r="AE1590">
        <v>5622</v>
      </c>
      <c r="AF1590">
        <v>709284</v>
      </c>
      <c r="AG1590">
        <v>1461</v>
      </c>
      <c r="AH1590" t="s">
        <v>41</v>
      </c>
      <c r="AI1590">
        <v>594</v>
      </c>
      <c r="AJ1590">
        <v>594</v>
      </c>
      <c r="AK1590">
        <v>5</v>
      </c>
    </row>
    <row r="1591" spans="1:37" x14ac:dyDescent="0.2">
      <c r="A1591">
        <v>13</v>
      </c>
      <c r="B1591" t="s">
        <v>37</v>
      </c>
      <c r="C1591">
        <v>150</v>
      </c>
      <c r="D1591">
        <v>3000</v>
      </c>
      <c r="E1591">
        <v>176</v>
      </c>
      <c r="F1591">
        <v>0</v>
      </c>
      <c r="G1591">
        <v>0</v>
      </c>
      <c r="H1591" t="s">
        <v>33</v>
      </c>
      <c r="I1591">
        <v>1</v>
      </c>
      <c r="J1591" s="8" t="str">
        <f t="shared" si="48"/>
        <v>TNEG</v>
      </c>
      <c r="K1591">
        <v>0</v>
      </c>
      <c r="L1591" t="s">
        <v>34</v>
      </c>
      <c r="M1591">
        <v>133.41142857142901</v>
      </c>
      <c r="N1591">
        <v>201.36</v>
      </c>
      <c r="O1591">
        <v>3</v>
      </c>
      <c r="P1591">
        <v>2</v>
      </c>
      <c r="Q1591">
        <v>133.41142857142901</v>
      </c>
      <c r="R1591">
        <v>201.36</v>
      </c>
      <c r="S1591">
        <v>3</v>
      </c>
      <c r="T1591">
        <v>2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55.521000000000001</v>
      </c>
      <c r="AA1591">
        <v>55.521000000000001</v>
      </c>
      <c r="AB1591">
        <v>-1</v>
      </c>
      <c r="AC1591">
        <v>-1</v>
      </c>
      <c r="AD1591" s="8">
        <f t="shared" si="49"/>
        <v>1</v>
      </c>
      <c r="AE1591">
        <v>4469</v>
      </c>
      <c r="AF1591">
        <v>714261</v>
      </c>
      <c r="AG1591">
        <v>120</v>
      </c>
      <c r="AH1591" t="s">
        <v>41</v>
      </c>
      <c r="AI1591">
        <v>594</v>
      </c>
      <c r="AJ1591">
        <v>594</v>
      </c>
      <c r="AK1591">
        <v>5</v>
      </c>
    </row>
    <row r="1592" spans="1:37" x14ac:dyDescent="0.2">
      <c r="A1592">
        <v>13</v>
      </c>
      <c r="B1592" t="s">
        <v>37</v>
      </c>
      <c r="C1592">
        <v>150</v>
      </c>
      <c r="D1592">
        <v>3000</v>
      </c>
      <c r="E1592">
        <v>177</v>
      </c>
      <c r="F1592">
        <v>1</v>
      </c>
      <c r="G1592">
        <v>82</v>
      </c>
      <c r="H1592" t="s">
        <v>33</v>
      </c>
      <c r="I1592">
        <v>0</v>
      </c>
      <c r="J1592" s="8" t="str">
        <f t="shared" si="48"/>
        <v>MISS</v>
      </c>
      <c r="K1592">
        <v>45</v>
      </c>
      <c r="L1592">
        <v>5</v>
      </c>
      <c r="M1592">
        <v>357.17142857142898</v>
      </c>
      <c r="N1592">
        <v>37.520000000000003</v>
      </c>
      <c r="O1592">
        <v>1</v>
      </c>
      <c r="P1592">
        <v>5</v>
      </c>
      <c r="Q1592">
        <v>513.01142857142895</v>
      </c>
      <c r="R1592">
        <v>417.12</v>
      </c>
      <c r="S1592">
        <v>6</v>
      </c>
      <c r="T1592">
        <v>7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41.64</v>
      </c>
      <c r="AA1592">
        <v>55.835999999999999</v>
      </c>
      <c r="AB1592">
        <v>-1</v>
      </c>
      <c r="AC1592">
        <v>-1</v>
      </c>
      <c r="AD1592" s="8">
        <f t="shared" si="49"/>
        <v>1</v>
      </c>
      <c r="AE1592">
        <v>132</v>
      </c>
      <c r="AF1592">
        <v>714900</v>
      </c>
      <c r="AG1592">
        <v>153</v>
      </c>
      <c r="AH1592" t="s">
        <v>41</v>
      </c>
      <c r="AI1592">
        <v>594</v>
      </c>
      <c r="AJ1592">
        <v>594</v>
      </c>
      <c r="AK1592">
        <v>5</v>
      </c>
    </row>
    <row r="1593" spans="1:37" x14ac:dyDescent="0.2">
      <c r="A1593">
        <v>13</v>
      </c>
      <c r="B1593" t="s">
        <v>37</v>
      </c>
      <c r="C1593">
        <v>150</v>
      </c>
      <c r="D1593">
        <v>3000</v>
      </c>
      <c r="E1593">
        <v>178</v>
      </c>
      <c r="F1593">
        <v>0</v>
      </c>
      <c r="G1593">
        <v>0</v>
      </c>
      <c r="H1593" t="s">
        <v>33</v>
      </c>
      <c r="I1593">
        <v>1</v>
      </c>
      <c r="J1593" s="8" t="str">
        <f t="shared" si="48"/>
        <v>TNEG</v>
      </c>
      <c r="K1593">
        <v>0</v>
      </c>
      <c r="L1593" t="s">
        <v>34</v>
      </c>
      <c r="M1593">
        <v>513.01142857142895</v>
      </c>
      <c r="N1593">
        <v>186.36</v>
      </c>
      <c r="O1593">
        <v>3</v>
      </c>
      <c r="P1593">
        <v>7</v>
      </c>
      <c r="Q1593">
        <v>513.01142857142895</v>
      </c>
      <c r="R1593">
        <v>186.36</v>
      </c>
      <c r="S1593">
        <v>3</v>
      </c>
      <c r="T1593">
        <v>7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56.151000000000003</v>
      </c>
      <c r="AA1593">
        <v>56.151000000000003</v>
      </c>
      <c r="AB1593">
        <v>-1</v>
      </c>
      <c r="AC1593">
        <v>-1</v>
      </c>
      <c r="AD1593" s="8">
        <f t="shared" si="49"/>
        <v>1</v>
      </c>
      <c r="AE1593">
        <v>2837</v>
      </c>
      <c r="AF1593">
        <v>718243</v>
      </c>
      <c r="AG1593">
        <v>552</v>
      </c>
      <c r="AH1593" t="s">
        <v>41</v>
      </c>
      <c r="AI1593">
        <v>594</v>
      </c>
      <c r="AJ1593">
        <v>594</v>
      </c>
      <c r="AK1593">
        <v>5</v>
      </c>
    </row>
    <row r="1594" spans="1:37" x14ac:dyDescent="0.2">
      <c r="A1594">
        <v>13</v>
      </c>
      <c r="B1594" t="s">
        <v>37</v>
      </c>
      <c r="C1594">
        <v>150</v>
      </c>
      <c r="D1594">
        <v>3000</v>
      </c>
      <c r="E1594">
        <v>179</v>
      </c>
      <c r="F1594">
        <v>1</v>
      </c>
      <c r="G1594">
        <v>83</v>
      </c>
      <c r="H1594" t="s">
        <v>36</v>
      </c>
      <c r="I1594">
        <v>1</v>
      </c>
      <c r="J1594" s="8" t="str">
        <f t="shared" si="48"/>
        <v xml:space="preserve">HIT </v>
      </c>
      <c r="K1594">
        <v>1</v>
      </c>
      <c r="L1594">
        <v>0</v>
      </c>
      <c r="M1594">
        <v>503.01142857142901</v>
      </c>
      <c r="N1594">
        <v>334.2</v>
      </c>
      <c r="O1594">
        <v>5</v>
      </c>
      <c r="P1594">
        <v>7</v>
      </c>
      <c r="Q1594">
        <v>513.01142857142895</v>
      </c>
      <c r="R1594">
        <v>186.36</v>
      </c>
      <c r="S1594">
        <v>3</v>
      </c>
      <c r="T1594">
        <v>7</v>
      </c>
      <c r="U1594">
        <v>202.25</v>
      </c>
      <c r="V1594">
        <v>93.3125</v>
      </c>
      <c r="W1594">
        <v>2</v>
      </c>
      <c r="X1594">
        <v>3</v>
      </c>
      <c r="Y1594">
        <v>324.39251339080698</v>
      </c>
      <c r="Z1594">
        <v>56.151000000000003</v>
      </c>
      <c r="AA1594">
        <v>56.466999999999999</v>
      </c>
      <c r="AB1594">
        <v>29.253</v>
      </c>
      <c r="AC1594">
        <v>-26.899000000000001</v>
      </c>
      <c r="AD1594" s="8">
        <f t="shared" si="49"/>
        <v>26.899000000000001</v>
      </c>
      <c r="AE1594">
        <v>3901</v>
      </c>
      <c r="AF1594">
        <v>723739</v>
      </c>
      <c r="AG1594">
        <v>552</v>
      </c>
      <c r="AH1594" t="s">
        <v>41</v>
      </c>
      <c r="AI1594">
        <v>594</v>
      </c>
      <c r="AJ1594">
        <v>594</v>
      </c>
      <c r="AK1594">
        <v>5</v>
      </c>
    </row>
    <row r="1595" spans="1:37" x14ac:dyDescent="0.2">
      <c r="A1595">
        <v>13</v>
      </c>
      <c r="B1595" t="s">
        <v>37</v>
      </c>
      <c r="C1595">
        <v>150</v>
      </c>
      <c r="D1595">
        <v>3000</v>
      </c>
      <c r="E1595">
        <v>180</v>
      </c>
      <c r="F1595">
        <v>1</v>
      </c>
      <c r="G1595">
        <v>84</v>
      </c>
      <c r="H1595" t="s">
        <v>36</v>
      </c>
      <c r="I1595">
        <v>1</v>
      </c>
      <c r="J1595" s="8" t="str">
        <f t="shared" si="48"/>
        <v xml:space="preserve">HIT </v>
      </c>
      <c r="K1595">
        <v>4</v>
      </c>
      <c r="L1595">
        <v>2</v>
      </c>
      <c r="M1595">
        <v>498.01142857142901</v>
      </c>
      <c r="N1595">
        <v>500.04</v>
      </c>
      <c r="O1595">
        <v>7</v>
      </c>
      <c r="P1595">
        <v>7</v>
      </c>
      <c r="Q1595">
        <v>133.41142857142901</v>
      </c>
      <c r="R1595">
        <v>201.36</v>
      </c>
      <c r="S1595">
        <v>3</v>
      </c>
      <c r="T1595">
        <v>2</v>
      </c>
      <c r="U1595">
        <v>503.25</v>
      </c>
      <c r="V1595">
        <v>134.3125</v>
      </c>
      <c r="W1595">
        <v>2</v>
      </c>
      <c r="X1595">
        <v>7</v>
      </c>
      <c r="Y1595">
        <v>375.866912846258</v>
      </c>
      <c r="Z1595">
        <v>55.521000000000001</v>
      </c>
      <c r="AA1595">
        <v>56.781999999999996</v>
      </c>
      <c r="AB1595">
        <v>50.902000000000001</v>
      </c>
      <c r="AC1595">
        <v>-4.6180000000000003</v>
      </c>
      <c r="AD1595" s="8">
        <f t="shared" si="49"/>
        <v>4.6180000000000003</v>
      </c>
      <c r="AE1595">
        <v>5350</v>
      </c>
      <c r="AF1595">
        <v>731955</v>
      </c>
      <c r="AG1595">
        <v>120</v>
      </c>
      <c r="AH1595" t="s">
        <v>41</v>
      </c>
      <c r="AI1595">
        <v>594</v>
      </c>
      <c r="AJ1595">
        <v>594</v>
      </c>
      <c r="AK1595">
        <v>5</v>
      </c>
    </row>
    <row r="1596" spans="1:37" x14ac:dyDescent="0.2">
      <c r="A1596">
        <v>13</v>
      </c>
      <c r="B1596" t="s">
        <v>37</v>
      </c>
      <c r="C1596">
        <v>150</v>
      </c>
      <c r="D1596">
        <v>3000</v>
      </c>
      <c r="E1596">
        <v>181</v>
      </c>
      <c r="F1596">
        <v>1</v>
      </c>
      <c r="G1596">
        <v>85</v>
      </c>
      <c r="H1596" t="s">
        <v>36</v>
      </c>
      <c r="I1596">
        <v>1</v>
      </c>
      <c r="J1596" s="8" t="str">
        <f t="shared" si="48"/>
        <v xml:space="preserve">HIT </v>
      </c>
      <c r="K1596">
        <v>12</v>
      </c>
      <c r="L1596">
        <v>4</v>
      </c>
      <c r="M1596">
        <v>513.01142857142895</v>
      </c>
      <c r="N1596">
        <v>417.12</v>
      </c>
      <c r="O1596">
        <v>6</v>
      </c>
      <c r="P1596">
        <v>7</v>
      </c>
      <c r="Q1596">
        <v>289.25142857142902</v>
      </c>
      <c r="R1596">
        <v>406.12</v>
      </c>
      <c r="S1596">
        <v>6</v>
      </c>
      <c r="T1596">
        <v>4</v>
      </c>
      <c r="U1596">
        <v>406.25</v>
      </c>
      <c r="V1596">
        <v>173.3125</v>
      </c>
      <c r="W1596">
        <v>3</v>
      </c>
      <c r="X1596">
        <v>6</v>
      </c>
      <c r="Y1596">
        <v>260.55325323736901</v>
      </c>
      <c r="Z1596">
        <v>53.311999999999998</v>
      </c>
      <c r="AA1596">
        <v>57.097999999999999</v>
      </c>
      <c r="AB1596">
        <v>45.918999999999997</v>
      </c>
      <c r="AC1596">
        <v>-7.3929999999999998</v>
      </c>
      <c r="AD1596" s="8">
        <f t="shared" si="49"/>
        <v>7.3929999999999998</v>
      </c>
      <c r="AE1596">
        <v>6822</v>
      </c>
      <c r="AF1596">
        <v>741708</v>
      </c>
      <c r="AG1596">
        <v>1776</v>
      </c>
      <c r="AH1596" t="s">
        <v>41</v>
      </c>
      <c r="AI1596">
        <v>594</v>
      </c>
      <c r="AJ1596">
        <v>594</v>
      </c>
      <c r="AK1596">
        <v>5</v>
      </c>
    </row>
    <row r="1597" spans="1:37" x14ac:dyDescent="0.2">
      <c r="A1597">
        <v>13</v>
      </c>
      <c r="B1597" t="s">
        <v>37</v>
      </c>
      <c r="C1597">
        <v>150</v>
      </c>
      <c r="D1597">
        <v>3000</v>
      </c>
      <c r="E1597">
        <v>182</v>
      </c>
      <c r="F1597">
        <v>0</v>
      </c>
      <c r="G1597">
        <v>0</v>
      </c>
      <c r="H1597" t="s">
        <v>33</v>
      </c>
      <c r="I1597">
        <v>1</v>
      </c>
      <c r="J1597" s="8" t="str">
        <f t="shared" si="48"/>
        <v>TNEG</v>
      </c>
      <c r="K1597">
        <v>0</v>
      </c>
      <c r="L1597" t="s">
        <v>34</v>
      </c>
      <c r="M1597">
        <v>509.01142857142901</v>
      </c>
      <c r="N1597">
        <v>53.52</v>
      </c>
      <c r="O1597">
        <v>1</v>
      </c>
      <c r="P1597">
        <v>7</v>
      </c>
      <c r="Q1597">
        <v>509.01142857142901</v>
      </c>
      <c r="R1597">
        <v>53.52</v>
      </c>
      <c r="S1597">
        <v>1</v>
      </c>
      <c r="T1597">
        <v>7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57.412999999999997</v>
      </c>
      <c r="AA1597">
        <v>57.412999999999997</v>
      </c>
      <c r="AB1597">
        <v>-1</v>
      </c>
      <c r="AC1597">
        <v>-1</v>
      </c>
      <c r="AD1597" s="8">
        <f t="shared" si="49"/>
        <v>1</v>
      </c>
      <c r="AE1597">
        <v>4292</v>
      </c>
      <c r="AF1597">
        <v>747004</v>
      </c>
      <c r="AG1597">
        <v>1339</v>
      </c>
      <c r="AH1597" t="s">
        <v>41</v>
      </c>
      <c r="AI1597">
        <v>594</v>
      </c>
      <c r="AJ1597">
        <v>594</v>
      </c>
      <c r="AK1597">
        <v>5</v>
      </c>
    </row>
    <row r="1598" spans="1:37" x14ac:dyDescent="0.2">
      <c r="A1598">
        <v>13</v>
      </c>
      <c r="B1598" t="s">
        <v>37</v>
      </c>
      <c r="C1598">
        <v>150</v>
      </c>
      <c r="D1598">
        <v>3000</v>
      </c>
      <c r="E1598">
        <v>183</v>
      </c>
      <c r="F1598">
        <v>1</v>
      </c>
      <c r="G1598">
        <v>86</v>
      </c>
      <c r="H1598" t="s">
        <v>33</v>
      </c>
      <c r="I1598">
        <v>0</v>
      </c>
      <c r="J1598" s="8" t="str">
        <f t="shared" si="48"/>
        <v>MISS</v>
      </c>
      <c r="K1598">
        <v>9</v>
      </c>
      <c r="L1598">
        <v>3</v>
      </c>
      <c r="M1598">
        <v>141.41142857142901</v>
      </c>
      <c r="N1598">
        <v>39.520000000000003</v>
      </c>
      <c r="O1598">
        <v>1</v>
      </c>
      <c r="P1598">
        <v>2</v>
      </c>
      <c r="Q1598">
        <v>131.41142857142901</v>
      </c>
      <c r="R1598">
        <v>269.27999999999997</v>
      </c>
      <c r="S1598">
        <v>4</v>
      </c>
      <c r="T1598">
        <v>2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54.89</v>
      </c>
      <c r="AA1598">
        <v>57.728999999999999</v>
      </c>
      <c r="AB1598">
        <v>-1</v>
      </c>
      <c r="AC1598">
        <v>-1</v>
      </c>
      <c r="AD1598" s="8">
        <f t="shared" si="49"/>
        <v>1</v>
      </c>
      <c r="AE1598">
        <v>1589</v>
      </c>
      <c r="AF1598">
        <v>749098</v>
      </c>
      <c r="AG1598">
        <v>782</v>
      </c>
      <c r="AH1598" t="s">
        <v>41</v>
      </c>
      <c r="AI1598">
        <v>594</v>
      </c>
      <c r="AJ1598">
        <v>594</v>
      </c>
      <c r="AK1598">
        <v>5</v>
      </c>
    </row>
    <row r="1599" spans="1:37" x14ac:dyDescent="0.2">
      <c r="A1599">
        <v>13</v>
      </c>
      <c r="B1599" t="s">
        <v>37</v>
      </c>
      <c r="C1599">
        <v>150</v>
      </c>
      <c r="D1599">
        <v>3000</v>
      </c>
      <c r="E1599">
        <v>184</v>
      </c>
      <c r="F1599">
        <v>1</v>
      </c>
      <c r="G1599">
        <v>87</v>
      </c>
      <c r="H1599" t="s">
        <v>36</v>
      </c>
      <c r="I1599">
        <v>1</v>
      </c>
      <c r="J1599" s="8" t="str">
        <f t="shared" si="48"/>
        <v xml:space="preserve">HIT </v>
      </c>
      <c r="K1599">
        <v>45</v>
      </c>
      <c r="L1599">
        <v>5</v>
      </c>
      <c r="M1599">
        <v>131.41142857142901</v>
      </c>
      <c r="N1599">
        <v>269.27999999999997</v>
      </c>
      <c r="O1599">
        <v>4</v>
      </c>
      <c r="P1599">
        <v>2</v>
      </c>
      <c r="Q1599">
        <v>509.01142857142901</v>
      </c>
      <c r="R1599">
        <v>53.52</v>
      </c>
      <c r="S1599">
        <v>1</v>
      </c>
      <c r="T1599">
        <v>7</v>
      </c>
      <c r="U1599">
        <v>178.25</v>
      </c>
      <c r="V1599">
        <v>44.3125</v>
      </c>
      <c r="W1599">
        <v>1</v>
      </c>
      <c r="X1599">
        <v>3</v>
      </c>
      <c r="Y1599">
        <v>330.88955965225301</v>
      </c>
      <c r="Z1599">
        <v>43.848999999999997</v>
      </c>
      <c r="AA1599">
        <v>58.043999999999997</v>
      </c>
      <c r="AB1599">
        <v>29.253</v>
      </c>
      <c r="AC1599">
        <v>-14.596</v>
      </c>
      <c r="AD1599" s="8">
        <f t="shared" si="49"/>
        <v>14.596</v>
      </c>
      <c r="AE1599">
        <v>1865</v>
      </c>
      <c r="AF1599">
        <v>753428</v>
      </c>
      <c r="AG1599">
        <v>894</v>
      </c>
      <c r="AH1599" t="s">
        <v>41</v>
      </c>
      <c r="AI1599">
        <v>594</v>
      </c>
      <c r="AJ1599">
        <v>594</v>
      </c>
      <c r="AK1599">
        <v>5</v>
      </c>
    </row>
    <row r="1600" spans="1:37" x14ac:dyDescent="0.2">
      <c r="A1600">
        <v>13</v>
      </c>
      <c r="B1600" t="s">
        <v>37</v>
      </c>
      <c r="C1600">
        <v>150</v>
      </c>
      <c r="D1600">
        <v>3000</v>
      </c>
      <c r="E1600">
        <v>185</v>
      </c>
      <c r="F1600">
        <v>0</v>
      </c>
      <c r="G1600">
        <v>0</v>
      </c>
      <c r="H1600" t="s">
        <v>33</v>
      </c>
      <c r="I1600">
        <v>1</v>
      </c>
      <c r="J1600" s="8" t="str">
        <f t="shared" si="48"/>
        <v>TNEG</v>
      </c>
      <c r="K1600">
        <v>0</v>
      </c>
      <c r="L1600" t="s">
        <v>34</v>
      </c>
      <c r="M1600">
        <v>219.331428571429</v>
      </c>
      <c r="N1600">
        <v>45.52</v>
      </c>
      <c r="O1600">
        <v>1</v>
      </c>
      <c r="P1600">
        <v>3</v>
      </c>
      <c r="Q1600">
        <v>219.331428571429</v>
      </c>
      <c r="R1600">
        <v>45.52</v>
      </c>
      <c r="S1600">
        <v>1</v>
      </c>
      <c r="T1600">
        <v>3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58.36</v>
      </c>
      <c r="AA1600">
        <v>58.36</v>
      </c>
      <c r="AB1600">
        <v>-1</v>
      </c>
      <c r="AC1600">
        <v>-1</v>
      </c>
      <c r="AD1600" s="8">
        <f t="shared" si="49"/>
        <v>1</v>
      </c>
      <c r="AE1600">
        <v>1882</v>
      </c>
      <c r="AF1600">
        <v>756313</v>
      </c>
      <c r="AG1600">
        <v>1293</v>
      </c>
      <c r="AH1600" t="s">
        <v>41</v>
      </c>
      <c r="AI1600">
        <v>594</v>
      </c>
      <c r="AJ1600">
        <v>594</v>
      </c>
      <c r="AK1600">
        <v>5</v>
      </c>
    </row>
    <row r="1601" spans="1:37" x14ac:dyDescent="0.2">
      <c r="A1601">
        <v>13</v>
      </c>
      <c r="B1601" t="s">
        <v>37</v>
      </c>
      <c r="C1601">
        <v>150</v>
      </c>
      <c r="D1601">
        <v>3000</v>
      </c>
      <c r="E1601">
        <v>186</v>
      </c>
      <c r="F1601">
        <v>1</v>
      </c>
      <c r="G1601">
        <v>88</v>
      </c>
      <c r="H1601" t="s">
        <v>36</v>
      </c>
      <c r="I1601">
        <v>1</v>
      </c>
      <c r="J1601" s="8" t="str">
        <f t="shared" si="48"/>
        <v xml:space="preserve">HIT </v>
      </c>
      <c r="K1601">
        <v>31</v>
      </c>
      <c r="L1601">
        <v>5</v>
      </c>
      <c r="M1601">
        <v>513.01142857142895</v>
      </c>
      <c r="N1601">
        <v>186.36</v>
      </c>
      <c r="O1601">
        <v>3</v>
      </c>
      <c r="P1601">
        <v>7</v>
      </c>
      <c r="Q1601">
        <v>69.4914285714286</v>
      </c>
      <c r="R1601">
        <v>341.2</v>
      </c>
      <c r="S1601">
        <v>5</v>
      </c>
      <c r="T1601">
        <v>1</v>
      </c>
      <c r="U1601">
        <v>150.25</v>
      </c>
      <c r="V1601">
        <v>28.3125</v>
      </c>
      <c r="W1601">
        <v>1</v>
      </c>
      <c r="X1601">
        <v>2</v>
      </c>
      <c r="Y1601">
        <v>323.141663230593</v>
      </c>
      <c r="Z1601">
        <v>48.896000000000001</v>
      </c>
      <c r="AA1601">
        <v>58.674999999999997</v>
      </c>
      <c r="AB1601">
        <v>27.706</v>
      </c>
      <c r="AC1601">
        <v>-21.19</v>
      </c>
      <c r="AD1601" s="8">
        <f t="shared" si="49"/>
        <v>21.19</v>
      </c>
      <c r="AE1601">
        <v>1619</v>
      </c>
      <c r="AF1601">
        <v>760131</v>
      </c>
      <c r="AG1601">
        <v>2149</v>
      </c>
      <c r="AH1601" t="s">
        <v>41</v>
      </c>
      <c r="AI1601">
        <v>594</v>
      </c>
      <c r="AJ1601">
        <v>594</v>
      </c>
      <c r="AK1601">
        <v>5</v>
      </c>
    </row>
    <row r="1602" spans="1:37" x14ac:dyDescent="0.2">
      <c r="A1602">
        <v>13</v>
      </c>
      <c r="B1602" t="s">
        <v>37</v>
      </c>
      <c r="C1602">
        <v>150</v>
      </c>
      <c r="D1602">
        <v>3000</v>
      </c>
      <c r="E1602">
        <v>187</v>
      </c>
      <c r="F1602">
        <v>1</v>
      </c>
      <c r="G1602">
        <v>89</v>
      </c>
      <c r="H1602" t="s">
        <v>33</v>
      </c>
      <c r="I1602">
        <v>0</v>
      </c>
      <c r="J1602" s="8" t="str">
        <f t="shared" si="48"/>
        <v>MISS</v>
      </c>
      <c r="K1602">
        <v>37</v>
      </c>
      <c r="L1602">
        <v>5</v>
      </c>
      <c r="M1602">
        <v>65.4914285714286</v>
      </c>
      <c r="N1602">
        <v>193.36</v>
      </c>
      <c r="O1602">
        <v>3</v>
      </c>
      <c r="P1602">
        <v>1</v>
      </c>
      <c r="Q1602">
        <v>503.01142857142901</v>
      </c>
      <c r="R1602">
        <v>334.2</v>
      </c>
      <c r="S1602">
        <v>5</v>
      </c>
      <c r="T1602">
        <v>7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47.319000000000003</v>
      </c>
      <c r="AA1602">
        <v>58.991</v>
      </c>
      <c r="AB1602">
        <v>-1</v>
      </c>
      <c r="AC1602">
        <v>-1</v>
      </c>
      <c r="AD1602" s="8">
        <f t="shared" si="49"/>
        <v>1</v>
      </c>
      <c r="AE1602">
        <v>1820</v>
      </c>
      <c r="AF1602">
        <v>762954</v>
      </c>
      <c r="AG1602">
        <v>2203</v>
      </c>
      <c r="AH1602" t="s">
        <v>41</v>
      </c>
      <c r="AI1602">
        <v>594</v>
      </c>
      <c r="AJ1602">
        <v>594</v>
      </c>
      <c r="AK1602">
        <v>5</v>
      </c>
    </row>
    <row r="1603" spans="1:37" x14ac:dyDescent="0.2">
      <c r="A1603">
        <v>13</v>
      </c>
      <c r="B1603" t="s">
        <v>37</v>
      </c>
      <c r="C1603">
        <v>150</v>
      </c>
      <c r="D1603">
        <v>3000</v>
      </c>
      <c r="E1603">
        <v>188</v>
      </c>
      <c r="F1603">
        <v>0</v>
      </c>
      <c r="G1603">
        <v>0</v>
      </c>
      <c r="H1603" t="s">
        <v>33</v>
      </c>
      <c r="I1603">
        <v>1</v>
      </c>
      <c r="J1603" s="8" t="str">
        <f t="shared" ref="J1603:J1666" si="50">IF(AND(F1603=0,I1603=1),"TNEG",IF(AND(F1603=0,I1603=0),"FA",IF(AND(F1603=1,I1603=1),"HIT ","MISS")))</f>
        <v>TNEG</v>
      </c>
      <c r="K1603">
        <v>0</v>
      </c>
      <c r="L1603" t="s">
        <v>34</v>
      </c>
      <c r="M1603">
        <v>502.01142857142901</v>
      </c>
      <c r="N1603">
        <v>258.27999999999997</v>
      </c>
      <c r="O1603">
        <v>4</v>
      </c>
      <c r="P1603">
        <v>7</v>
      </c>
      <c r="Q1603">
        <v>502.01142857142901</v>
      </c>
      <c r="R1603">
        <v>258.27999999999997</v>
      </c>
      <c r="S1603">
        <v>4</v>
      </c>
      <c r="T1603">
        <v>7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59.305999999999997</v>
      </c>
      <c r="AA1603">
        <v>59.305999999999997</v>
      </c>
      <c r="AB1603">
        <v>-1</v>
      </c>
      <c r="AC1603">
        <v>-1</v>
      </c>
      <c r="AD1603" s="8">
        <f t="shared" ref="AD1603:AD1666" si="51">ABS(AC1603)</f>
        <v>1</v>
      </c>
      <c r="AE1603">
        <v>2168</v>
      </c>
      <c r="AF1603">
        <v>765628</v>
      </c>
      <c r="AG1603">
        <v>2050</v>
      </c>
      <c r="AH1603" t="s">
        <v>41</v>
      </c>
      <c r="AI1603">
        <v>594</v>
      </c>
      <c r="AJ1603">
        <v>594</v>
      </c>
      <c r="AK1603">
        <v>5</v>
      </c>
    </row>
    <row r="1604" spans="1:37" x14ac:dyDescent="0.2">
      <c r="A1604">
        <v>13</v>
      </c>
      <c r="B1604" t="s">
        <v>37</v>
      </c>
      <c r="C1604">
        <v>150</v>
      </c>
      <c r="D1604">
        <v>3000</v>
      </c>
      <c r="E1604">
        <v>189</v>
      </c>
      <c r="F1604">
        <v>1</v>
      </c>
      <c r="G1604">
        <v>90</v>
      </c>
      <c r="H1604" t="s">
        <v>33</v>
      </c>
      <c r="I1604">
        <v>0</v>
      </c>
      <c r="J1604" s="8" t="str">
        <f t="shared" si="50"/>
        <v>MISS</v>
      </c>
      <c r="K1604">
        <v>24</v>
      </c>
      <c r="L1604">
        <v>5</v>
      </c>
      <c r="M1604">
        <v>429.09142857142899</v>
      </c>
      <c r="N1604">
        <v>185.36</v>
      </c>
      <c r="O1604">
        <v>3</v>
      </c>
      <c r="P1604">
        <v>6</v>
      </c>
      <c r="Q1604">
        <v>293.25142857142902</v>
      </c>
      <c r="R1604">
        <v>334.2</v>
      </c>
      <c r="S1604">
        <v>5</v>
      </c>
      <c r="T1604">
        <v>4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52.05</v>
      </c>
      <c r="AA1604">
        <v>59.621000000000002</v>
      </c>
      <c r="AB1604">
        <v>-1</v>
      </c>
      <c r="AC1604">
        <v>-1</v>
      </c>
      <c r="AD1604" s="8">
        <f t="shared" si="51"/>
        <v>1</v>
      </c>
      <c r="AE1604">
        <v>1494</v>
      </c>
      <c r="AF1604">
        <v>767626</v>
      </c>
      <c r="AG1604">
        <v>2215</v>
      </c>
      <c r="AH1604" t="s">
        <v>41</v>
      </c>
      <c r="AI1604">
        <v>594</v>
      </c>
      <c r="AJ1604">
        <v>594</v>
      </c>
      <c r="AK1604">
        <v>5</v>
      </c>
    </row>
    <row r="1605" spans="1:37" x14ac:dyDescent="0.2">
      <c r="A1605">
        <v>13</v>
      </c>
      <c r="B1605" t="s">
        <v>37</v>
      </c>
      <c r="C1605">
        <v>150</v>
      </c>
      <c r="D1605">
        <v>3000</v>
      </c>
      <c r="E1605">
        <v>190</v>
      </c>
      <c r="F1605">
        <v>0</v>
      </c>
      <c r="G1605">
        <v>0</v>
      </c>
      <c r="H1605" t="s">
        <v>33</v>
      </c>
      <c r="I1605">
        <v>1</v>
      </c>
      <c r="J1605" s="8" t="str">
        <f t="shared" si="50"/>
        <v>TNEG</v>
      </c>
      <c r="K1605">
        <v>0</v>
      </c>
      <c r="L1605" t="s">
        <v>34</v>
      </c>
      <c r="M1605">
        <v>443.09142857142899</v>
      </c>
      <c r="N1605">
        <v>348.2</v>
      </c>
      <c r="O1605">
        <v>5</v>
      </c>
      <c r="P1605">
        <v>6</v>
      </c>
      <c r="Q1605">
        <v>443.09142857142899</v>
      </c>
      <c r="R1605">
        <v>348.2</v>
      </c>
      <c r="S1605">
        <v>5</v>
      </c>
      <c r="T1605">
        <v>6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59.936999999999998</v>
      </c>
      <c r="AA1605">
        <v>59.936999999999998</v>
      </c>
      <c r="AB1605">
        <v>-1</v>
      </c>
      <c r="AC1605">
        <v>-1</v>
      </c>
      <c r="AD1605" s="8">
        <f t="shared" si="51"/>
        <v>1</v>
      </c>
      <c r="AE1605">
        <v>2017</v>
      </c>
      <c r="AF1605">
        <v>770145</v>
      </c>
      <c r="AG1605">
        <v>2123</v>
      </c>
      <c r="AH1605" t="s">
        <v>41</v>
      </c>
      <c r="AI1605">
        <v>594</v>
      </c>
      <c r="AJ1605">
        <v>594</v>
      </c>
      <c r="AK1605">
        <v>5</v>
      </c>
    </row>
    <row r="1606" spans="1:37" x14ac:dyDescent="0.2">
      <c r="A1606">
        <v>13</v>
      </c>
      <c r="B1606" t="s">
        <v>37</v>
      </c>
      <c r="C1606">
        <v>150</v>
      </c>
      <c r="D1606">
        <v>3000</v>
      </c>
      <c r="E1606">
        <v>191</v>
      </c>
      <c r="F1606">
        <v>0</v>
      </c>
      <c r="G1606">
        <v>0</v>
      </c>
      <c r="H1606" t="s">
        <v>33</v>
      </c>
      <c r="I1606">
        <v>1</v>
      </c>
      <c r="J1606" s="8" t="str">
        <f t="shared" si="50"/>
        <v>TNEG</v>
      </c>
      <c r="K1606">
        <v>0</v>
      </c>
      <c r="L1606" t="s">
        <v>34</v>
      </c>
      <c r="M1606">
        <v>432.09142857142899</v>
      </c>
      <c r="N1606">
        <v>426.12</v>
      </c>
      <c r="O1606">
        <v>6</v>
      </c>
      <c r="P1606">
        <v>6</v>
      </c>
      <c r="Q1606">
        <v>432.09142857142899</v>
      </c>
      <c r="R1606">
        <v>426.12</v>
      </c>
      <c r="S1606">
        <v>6</v>
      </c>
      <c r="T1606">
        <v>6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60.252000000000002</v>
      </c>
      <c r="AA1606">
        <v>60.252000000000002</v>
      </c>
      <c r="AB1606">
        <v>-1</v>
      </c>
      <c r="AC1606">
        <v>-1</v>
      </c>
      <c r="AD1606" s="8">
        <f t="shared" si="51"/>
        <v>1</v>
      </c>
      <c r="AE1606">
        <v>1974</v>
      </c>
      <c r="AF1606">
        <v>772620</v>
      </c>
      <c r="AG1606">
        <v>407</v>
      </c>
      <c r="AH1606" t="s">
        <v>41</v>
      </c>
      <c r="AI1606">
        <v>594</v>
      </c>
      <c r="AJ1606">
        <v>594</v>
      </c>
      <c r="AK1606">
        <v>5</v>
      </c>
    </row>
    <row r="1607" spans="1:37" x14ac:dyDescent="0.2">
      <c r="A1607">
        <v>13</v>
      </c>
      <c r="B1607" t="s">
        <v>37</v>
      </c>
      <c r="C1607">
        <v>150</v>
      </c>
      <c r="D1607">
        <v>3000</v>
      </c>
      <c r="E1607">
        <v>192</v>
      </c>
      <c r="F1607">
        <v>1</v>
      </c>
      <c r="G1607">
        <v>91</v>
      </c>
      <c r="H1607" t="s">
        <v>33</v>
      </c>
      <c r="I1607">
        <v>0</v>
      </c>
      <c r="J1607" s="8" t="str">
        <f t="shared" si="50"/>
        <v>MISS</v>
      </c>
      <c r="K1607">
        <v>10</v>
      </c>
      <c r="L1607">
        <v>3</v>
      </c>
      <c r="M1607">
        <v>429.09142857142899</v>
      </c>
      <c r="N1607">
        <v>185.36</v>
      </c>
      <c r="O1607">
        <v>3</v>
      </c>
      <c r="P1607">
        <v>6</v>
      </c>
      <c r="Q1607">
        <v>509.01142857142901</v>
      </c>
      <c r="R1607">
        <v>53.52</v>
      </c>
      <c r="S1607">
        <v>1</v>
      </c>
      <c r="T1607">
        <v>7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57.412999999999997</v>
      </c>
      <c r="AA1607">
        <v>60.567999999999998</v>
      </c>
      <c r="AB1607">
        <v>-1</v>
      </c>
      <c r="AC1607">
        <v>-1</v>
      </c>
      <c r="AD1607" s="8">
        <f t="shared" si="51"/>
        <v>1</v>
      </c>
      <c r="AE1607">
        <v>214</v>
      </c>
      <c r="AF1607">
        <v>773338</v>
      </c>
      <c r="AG1607">
        <v>1339</v>
      </c>
      <c r="AH1607" t="s">
        <v>41</v>
      </c>
      <c r="AI1607">
        <v>594</v>
      </c>
      <c r="AJ1607">
        <v>594</v>
      </c>
      <c r="AK1607">
        <v>5</v>
      </c>
    </row>
    <row r="1608" spans="1:37" x14ac:dyDescent="0.2">
      <c r="A1608">
        <v>13</v>
      </c>
      <c r="B1608" t="s">
        <v>37</v>
      </c>
      <c r="C1608">
        <v>150</v>
      </c>
      <c r="D1608">
        <v>3000</v>
      </c>
      <c r="E1608">
        <v>193</v>
      </c>
      <c r="F1608">
        <v>1</v>
      </c>
      <c r="G1608">
        <v>92</v>
      </c>
      <c r="H1608" t="s">
        <v>36</v>
      </c>
      <c r="I1608">
        <v>1</v>
      </c>
      <c r="J1608" s="8" t="str">
        <f t="shared" si="50"/>
        <v xml:space="preserve">HIT </v>
      </c>
      <c r="K1608">
        <v>20</v>
      </c>
      <c r="L1608">
        <v>4</v>
      </c>
      <c r="M1608">
        <v>365.17142857142898</v>
      </c>
      <c r="N1608">
        <v>191.36</v>
      </c>
      <c r="O1608">
        <v>3</v>
      </c>
      <c r="P1608">
        <v>5</v>
      </c>
      <c r="Q1608">
        <v>353.17142857142898</v>
      </c>
      <c r="R1608">
        <v>421.12</v>
      </c>
      <c r="S1608">
        <v>6</v>
      </c>
      <c r="T1608">
        <v>5</v>
      </c>
      <c r="U1608">
        <v>319.25</v>
      </c>
      <c r="V1608">
        <v>59.3125</v>
      </c>
      <c r="W1608">
        <v>1</v>
      </c>
      <c r="X1608">
        <v>4</v>
      </c>
      <c r="Y1608">
        <v>363.39418043300702</v>
      </c>
      <c r="Z1608">
        <v>54.573999999999998</v>
      </c>
      <c r="AA1608">
        <v>60.883000000000003</v>
      </c>
      <c r="AB1608">
        <v>56.4</v>
      </c>
      <c r="AC1608">
        <v>1.8260000000000001</v>
      </c>
      <c r="AD1608" s="8">
        <f t="shared" si="51"/>
        <v>1.8260000000000001</v>
      </c>
      <c r="AE1608">
        <v>1976</v>
      </c>
      <c r="AF1608">
        <v>779428</v>
      </c>
      <c r="AG1608">
        <v>1150</v>
      </c>
      <c r="AH1608" t="s">
        <v>41</v>
      </c>
      <c r="AI1608">
        <v>594</v>
      </c>
      <c r="AJ1608">
        <v>594</v>
      </c>
      <c r="AK1608">
        <v>5</v>
      </c>
    </row>
    <row r="1609" spans="1:37" x14ac:dyDescent="0.2">
      <c r="A1609">
        <v>13</v>
      </c>
      <c r="B1609" t="s">
        <v>37</v>
      </c>
      <c r="C1609">
        <v>150</v>
      </c>
      <c r="D1609">
        <v>3000</v>
      </c>
      <c r="E1609">
        <v>194</v>
      </c>
      <c r="F1609">
        <v>1</v>
      </c>
      <c r="G1609">
        <v>93</v>
      </c>
      <c r="H1609" t="s">
        <v>36</v>
      </c>
      <c r="I1609">
        <v>1</v>
      </c>
      <c r="J1609" s="8" t="str">
        <f t="shared" si="50"/>
        <v xml:space="preserve">HIT </v>
      </c>
      <c r="K1609">
        <v>9</v>
      </c>
      <c r="L1609">
        <v>3</v>
      </c>
      <c r="M1609">
        <v>141.41142857142901</v>
      </c>
      <c r="N1609">
        <v>415.12</v>
      </c>
      <c r="O1609">
        <v>6</v>
      </c>
      <c r="P1609">
        <v>2</v>
      </c>
      <c r="Q1609">
        <v>219.331428571429</v>
      </c>
      <c r="R1609">
        <v>45.52</v>
      </c>
      <c r="S1609">
        <v>1</v>
      </c>
      <c r="T1609">
        <v>3</v>
      </c>
      <c r="U1609">
        <v>326.25</v>
      </c>
      <c r="V1609">
        <v>35.3125</v>
      </c>
      <c r="W1609">
        <v>1</v>
      </c>
      <c r="X1609">
        <v>5</v>
      </c>
      <c r="Y1609">
        <v>107.404720438985</v>
      </c>
      <c r="Z1609">
        <v>58.36</v>
      </c>
      <c r="AA1609">
        <v>61.198999999999998</v>
      </c>
      <c r="AB1609">
        <v>49.871000000000002</v>
      </c>
      <c r="AC1609">
        <v>-8.4879999999999995</v>
      </c>
      <c r="AD1609" s="8">
        <f t="shared" si="51"/>
        <v>8.4879999999999995</v>
      </c>
      <c r="AE1609">
        <v>3586</v>
      </c>
      <c r="AF1609">
        <v>784906</v>
      </c>
      <c r="AG1609">
        <v>1293</v>
      </c>
      <c r="AH1609" t="s">
        <v>41</v>
      </c>
      <c r="AI1609">
        <v>594</v>
      </c>
      <c r="AJ1609">
        <v>594</v>
      </c>
      <c r="AK1609">
        <v>5</v>
      </c>
    </row>
    <row r="1610" spans="1:37" x14ac:dyDescent="0.2">
      <c r="A1610">
        <v>13</v>
      </c>
      <c r="B1610" t="s">
        <v>37</v>
      </c>
      <c r="C1610">
        <v>150</v>
      </c>
      <c r="D1610">
        <v>3000</v>
      </c>
      <c r="E1610">
        <v>195</v>
      </c>
      <c r="F1610">
        <v>0</v>
      </c>
      <c r="G1610">
        <v>0</v>
      </c>
      <c r="H1610" t="s">
        <v>36</v>
      </c>
      <c r="I1610">
        <v>0</v>
      </c>
      <c r="J1610" s="8" t="str">
        <f t="shared" si="50"/>
        <v>FA</v>
      </c>
      <c r="K1610">
        <v>0</v>
      </c>
      <c r="L1610" t="s">
        <v>34</v>
      </c>
      <c r="M1610">
        <v>497.01142857142901</v>
      </c>
      <c r="N1610">
        <v>125.44</v>
      </c>
      <c r="O1610">
        <v>2</v>
      </c>
      <c r="P1610">
        <v>7</v>
      </c>
      <c r="Q1610">
        <v>497.01142857142901</v>
      </c>
      <c r="R1610">
        <v>125.44</v>
      </c>
      <c r="S1610">
        <v>2</v>
      </c>
      <c r="T1610">
        <v>7</v>
      </c>
      <c r="U1610">
        <v>251.25</v>
      </c>
      <c r="V1610">
        <v>49.3125</v>
      </c>
      <c r="W1610">
        <v>1</v>
      </c>
      <c r="X1610">
        <v>4</v>
      </c>
      <c r="Y1610">
        <v>257.28209426565098</v>
      </c>
      <c r="Z1610">
        <v>61.514000000000003</v>
      </c>
      <c r="AA1610">
        <v>61.514000000000003</v>
      </c>
      <c r="AB1610">
        <v>29.768000000000001</v>
      </c>
      <c r="AC1610">
        <v>-31.745999999999999</v>
      </c>
      <c r="AD1610" s="8">
        <f t="shared" si="51"/>
        <v>31.745999999999999</v>
      </c>
      <c r="AE1610">
        <v>2397</v>
      </c>
      <c r="AF1610">
        <v>788715</v>
      </c>
      <c r="AG1610">
        <v>723</v>
      </c>
      <c r="AH1610" t="s">
        <v>41</v>
      </c>
      <c r="AI1610">
        <v>594</v>
      </c>
      <c r="AJ1610">
        <v>594</v>
      </c>
      <c r="AK1610">
        <v>5</v>
      </c>
    </row>
    <row r="1611" spans="1:37" x14ac:dyDescent="0.2">
      <c r="A1611">
        <v>13</v>
      </c>
      <c r="B1611" t="s">
        <v>37</v>
      </c>
      <c r="C1611">
        <v>150</v>
      </c>
      <c r="D1611">
        <v>3000</v>
      </c>
      <c r="E1611">
        <v>196</v>
      </c>
      <c r="F1611">
        <v>1</v>
      </c>
      <c r="G1611">
        <v>94</v>
      </c>
      <c r="H1611" t="s">
        <v>36</v>
      </c>
      <c r="I1611">
        <v>1</v>
      </c>
      <c r="J1611" s="8" t="str">
        <f t="shared" si="50"/>
        <v xml:space="preserve">HIT </v>
      </c>
      <c r="K1611">
        <v>1</v>
      </c>
      <c r="L1611">
        <v>0</v>
      </c>
      <c r="M1611">
        <v>54.4914285714286</v>
      </c>
      <c r="N1611">
        <v>492.04</v>
      </c>
      <c r="O1611">
        <v>7</v>
      </c>
      <c r="P1611">
        <v>1</v>
      </c>
      <c r="Q1611">
        <v>497.01142857142901</v>
      </c>
      <c r="R1611">
        <v>125.44</v>
      </c>
      <c r="S1611">
        <v>2</v>
      </c>
      <c r="T1611">
        <v>7</v>
      </c>
      <c r="U1611">
        <v>295.25</v>
      </c>
      <c r="V1611">
        <v>84.3125</v>
      </c>
      <c r="W1611">
        <v>1</v>
      </c>
      <c r="X1611">
        <v>4</v>
      </c>
      <c r="Y1611">
        <v>205.910527451691</v>
      </c>
      <c r="Z1611">
        <v>61.514000000000003</v>
      </c>
      <c r="AA1611">
        <v>61.83</v>
      </c>
      <c r="AB1611">
        <v>61.899000000000001</v>
      </c>
      <c r="AC1611">
        <v>0.38400000000000001</v>
      </c>
      <c r="AD1611" s="8">
        <f t="shared" si="51"/>
        <v>0.38400000000000001</v>
      </c>
      <c r="AE1611">
        <v>1563</v>
      </c>
      <c r="AF1611">
        <v>792147</v>
      </c>
      <c r="AG1611">
        <v>723</v>
      </c>
      <c r="AH1611" t="s">
        <v>41</v>
      </c>
      <c r="AI1611">
        <v>594</v>
      </c>
      <c r="AJ1611">
        <v>594</v>
      </c>
      <c r="AK1611">
        <v>5</v>
      </c>
    </row>
    <row r="1612" spans="1:37" x14ac:dyDescent="0.2">
      <c r="A1612">
        <v>13</v>
      </c>
      <c r="B1612" t="s">
        <v>37</v>
      </c>
      <c r="C1612">
        <v>150</v>
      </c>
      <c r="D1612">
        <v>3000</v>
      </c>
      <c r="E1612">
        <v>197</v>
      </c>
      <c r="F1612">
        <v>1</v>
      </c>
      <c r="G1612">
        <v>95</v>
      </c>
      <c r="H1612" t="s">
        <v>33</v>
      </c>
      <c r="I1612">
        <v>0</v>
      </c>
      <c r="J1612" s="8" t="str">
        <f t="shared" si="50"/>
        <v>MISS</v>
      </c>
      <c r="K1612">
        <v>6</v>
      </c>
      <c r="L1612">
        <v>3</v>
      </c>
      <c r="M1612">
        <v>513.01142857142895</v>
      </c>
      <c r="N1612">
        <v>186.36</v>
      </c>
      <c r="O1612">
        <v>3</v>
      </c>
      <c r="P1612">
        <v>7</v>
      </c>
      <c r="Q1612">
        <v>432.09142857142899</v>
      </c>
      <c r="R1612">
        <v>426.12</v>
      </c>
      <c r="S1612">
        <v>6</v>
      </c>
      <c r="T1612">
        <v>6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60.252000000000002</v>
      </c>
      <c r="AA1612">
        <v>62.145000000000003</v>
      </c>
      <c r="AB1612">
        <v>-1</v>
      </c>
      <c r="AC1612">
        <v>-1</v>
      </c>
      <c r="AD1612" s="8">
        <f t="shared" si="51"/>
        <v>1</v>
      </c>
      <c r="AE1612">
        <v>1557</v>
      </c>
      <c r="AF1612">
        <v>794711</v>
      </c>
      <c r="AG1612">
        <v>407</v>
      </c>
      <c r="AH1612" t="s">
        <v>41</v>
      </c>
      <c r="AI1612">
        <v>594</v>
      </c>
      <c r="AJ1612">
        <v>594</v>
      </c>
      <c r="AK1612">
        <v>5</v>
      </c>
    </row>
    <row r="1613" spans="1:37" x14ac:dyDescent="0.2">
      <c r="A1613">
        <v>13</v>
      </c>
      <c r="B1613" t="s">
        <v>37</v>
      </c>
      <c r="C1613">
        <v>150</v>
      </c>
      <c r="D1613">
        <v>3000</v>
      </c>
      <c r="E1613">
        <v>198</v>
      </c>
      <c r="F1613">
        <v>0</v>
      </c>
      <c r="G1613">
        <v>0</v>
      </c>
      <c r="H1613" t="s">
        <v>33</v>
      </c>
      <c r="I1613">
        <v>1</v>
      </c>
      <c r="J1613" s="8" t="str">
        <f t="shared" si="50"/>
        <v>TNEG</v>
      </c>
      <c r="K1613">
        <v>0</v>
      </c>
      <c r="L1613" t="s">
        <v>34</v>
      </c>
      <c r="M1613">
        <v>425.09142857142899</v>
      </c>
      <c r="N1613">
        <v>117.44</v>
      </c>
      <c r="O1613">
        <v>2</v>
      </c>
      <c r="P1613">
        <v>6</v>
      </c>
      <c r="Q1613">
        <v>425.09142857142899</v>
      </c>
      <c r="R1613">
        <v>117.44</v>
      </c>
      <c r="S1613">
        <v>2</v>
      </c>
      <c r="T1613">
        <v>6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62.460999999999999</v>
      </c>
      <c r="AA1613">
        <v>62.460999999999999</v>
      </c>
      <c r="AB1613">
        <v>-1</v>
      </c>
      <c r="AC1613">
        <v>-1</v>
      </c>
      <c r="AD1613" s="8">
        <f t="shared" si="51"/>
        <v>1</v>
      </c>
      <c r="AE1613">
        <v>1756</v>
      </c>
      <c r="AF1613">
        <v>796971</v>
      </c>
      <c r="AG1613">
        <v>943</v>
      </c>
      <c r="AH1613" t="s">
        <v>41</v>
      </c>
      <c r="AI1613">
        <v>594</v>
      </c>
      <c r="AJ1613">
        <v>594</v>
      </c>
      <c r="AK1613">
        <v>5</v>
      </c>
    </row>
    <row r="1614" spans="1:37" x14ac:dyDescent="0.2">
      <c r="A1614">
        <v>13</v>
      </c>
      <c r="B1614" t="s">
        <v>37</v>
      </c>
      <c r="C1614">
        <v>150</v>
      </c>
      <c r="D1614">
        <v>3000</v>
      </c>
      <c r="E1614">
        <v>199</v>
      </c>
      <c r="F1614">
        <v>0</v>
      </c>
      <c r="G1614">
        <v>0</v>
      </c>
      <c r="H1614" t="s">
        <v>33</v>
      </c>
      <c r="I1614">
        <v>1</v>
      </c>
      <c r="J1614" s="8" t="str">
        <f t="shared" si="50"/>
        <v>TNEG</v>
      </c>
      <c r="K1614">
        <v>0</v>
      </c>
      <c r="L1614" t="s">
        <v>34</v>
      </c>
      <c r="M1614">
        <v>69.4914285714286</v>
      </c>
      <c r="N1614">
        <v>341.2</v>
      </c>
      <c r="O1614">
        <v>5</v>
      </c>
      <c r="P1614">
        <v>1</v>
      </c>
      <c r="Q1614">
        <v>69.4914285714286</v>
      </c>
      <c r="R1614">
        <v>341.2</v>
      </c>
      <c r="S1614">
        <v>5</v>
      </c>
      <c r="T1614">
        <v>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62.776000000000003</v>
      </c>
      <c r="AA1614">
        <v>62.776000000000003</v>
      </c>
      <c r="AB1614">
        <v>-1</v>
      </c>
      <c r="AC1614">
        <v>-1</v>
      </c>
      <c r="AD1614" s="8">
        <f t="shared" si="51"/>
        <v>1</v>
      </c>
      <c r="AE1614">
        <v>1655</v>
      </c>
      <c r="AF1614">
        <v>799130</v>
      </c>
      <c r="AG1614">
        <v>674</v>
      </c>
      <c r="AH1614" t="s">
        <v>41</v>
      </c>
      <c r="AI1614">
        <v>594</v>
      </c>
      <c r="AJ1614">
        <v>594</v>
      </c>
      <c r="AK1614">
        <v>5</v>
      </c>
    </row>
    <row r="1615" spans="1:37" x14ac:dyDescent="0.2">
      <c r="A1615">
        <v>13</v>
      </c>
      <c r="B1615" t="s">
        <v>37</v>
      </c>
      <c r="C1615">
        <v>150</v>
      </c>
      <c r="D1615">
        <v>3000</v>
      </c>
      <c r="E1615">
        <v>200</v>
      </c>
      <c r="F1615">
        <v>1</v>
      </c>
      <c r="G1615">
        <v>96</v>
      </c>
      <c r="H1615" t="s">
        <v>36</v>
      </c>
      <c r="I1615">
        <v>1</v>
      </c>
      <c r="J1615" s="8" t="str">
        <f t="shared" si="50"/>
        <v xml:space="preserve">HIT </v>
      </c>
      <c r="K1615">
        <v>43</v>
      </c>
      <c r="L1615">
        <v>5</v>
      </c>
      <c r="M1615">
        <v>223.331428571429</v>
      </c>
      <c r="N1615">
        <v>406.12</v>
      </c>
      <c r="O1615">
        <v>6</v>
      </c>
      <c r="P1615">
        <v>3</v>
      </c>
      <c r="Q1615">
        <v>357.17142857142898</v>
      </c>
      <c r="R1615">
        <v>37.520000000000003</v>
      </c>
      <c r="S1615">
        <v>1</v>
      </c>
      <c r="T1615">
        <v>5</v>
      </c>
      <c r="U1615">
        <v>376.25</v>
      </c>
      <c r="V1615">
        <v>76.3125</v>
      </c>
      <c r="W1615">
        <v>1</v>
      </c>
      <c r="X1615">
        <v>5</v>
      </c>
      <c r="Y1615">
        <v>43.230197131231101</v>
      </c>
      <c r="Z1615">
        <v>49.527000000000001</v>
      </c>
      <c r="AA1615">
        <v>63.091000000000001</v>
      </c>
      <c r="AB1615">
        <v>45.576000000000001</v>
      </c>
      <c r="AC1615">
        <v>-3.9510000000000001</v>
      </c>
      <c r="AD1615" s="8">
        <f t="shared" si="51"/>
        <v>3.9510000000000001</v>
      </c>
      <c r="AE1615">
        <v>1655</v>
      </c>
      <c r="AF1615">
        <v>802229</v>
      </c>
      <c r="AG1615">
        <v>1964</v>
      </c>
      <c r="AH1615" t="s">
        <v>41</v>
      </c>
      <c r="AI1615">
        <v>594</v>
      </c>
      <c r="AJ1615">
        <v>594</v>
      </c>
      <c r="AK1615">
        <v>5</v>
      </c>
    </row>
    <row r="1616" spans="1:37" x14ac:dyDescent="0.2">
      <c r="A1616">
        <v>13</v>
      </c>
      <c r="B1616" t="s">
        <v>37</v>
      </c>
      <c r="C1616">
        <v>150</v>
      </c>
      <c r="D1616">
        <v>3000</v>
      </c>
      <c r="E1616">
        <v>201</v>
      </c>
      <c r="F1616">
        <v>1</v>
      </c>
      <c r="G1616">
        <v>97</v>
      </c>
      <c r="H1616" t="s">
        <v>36</v>
      </c>
      <c r="I1616">
        <v>1</v>
      </c>
      <c r="J1616" s="8" t="str">
        <f t="shared" si="50"/>
        <v xml:space="preserve">HIT </v>
      </c>
      <c r="K1616">
        <v>2</v>
      </c>
      <c r="L1616">
        <v>1</v>
      </c>
      <c r="M1616">
        <v>65.4914285714286</v>
      </c>
      <c r="N1616">
        <v>193.36</v>
      </c>
      <c r="O1616">
        <v>3</v>
      </c>
      <c r="P1616">
        <v>1</v>
      </c>
      <c r="Q1616">
        <v>69.4914285714286</v>
      </c>
      <c r="R1616">
        <v>341.2</v>
      </c>
      <c r="S1616">
        <v>5</v>
      </c>
      <c r="T1616">
        <v>1</v>
      </c>
      <c r="U1616">
        <v>283.25</v>
      </c>
      <c r="V1616">
        <v>60.3125</v>
      </c>
      <c r="W1616">
        <v>1</v>
      </c>
      <c r="X1616">
        <v>4</v>
      </c>
      <c r="Y1616">
        <v>352.973815622963</v>
      </c>
      <c r="Z1616">
        <v>62.776000000000003</v>
      </c>
      <c r="AA1616">
        <v>63.406999999999996</v>
      </c>
      <c r="AB1616">
        <v>45.06</v>
      </c>
      <c r="AC1616">
        <v>-17.716000000000001</v>
      </c>
      <c r="AD1616" s="8">
        <f t="shared" si="51"/>
        <v>17.716000000000001</v>
      </c>
      <c r="AE1616">
        <v>1406</v>
      </c>
      <c r="AF1616">
        <v>805499</v>
      </c>
      <c r="AG1616">
        <v>674</v>
      </c>
      <c r="AH1616" t="s">
        <v>41</v>
      </c>
      <c r="AI1616">
        <v>594</v>
      </c>
      <c r="AJ1616">
        <v>594</v>
      </c>
      <c r="AK1616">
        <v>5</v>
      </c>
    </row>
    <row r="1617" spans="1:37" x14ac:dyDescent="0.2">
      <c r="A1617">
        <v>13</v>
      </c>
      <c r="B1617" t="s">
        <v>37</v>
      </c>
      <c r="C1617">
        <v>150</v>
      </c>
      <c r="D1617">
        <v>3000</v>
      </c>
      <c r="E1617">
        <v>202</v>
      </c>
      <c r="F1617">
        <v>1</v>
      </c>
      <c r="G1617">
        <v>98</v>
      </c>
      <c r="H1617" t="s">
        <v>36</v>
      </c>
      <c r="I1617">
        <v>1</v>
      </c>
      <c r="J1617" s="8" t="str">
        <f t="shared" si="50"/>
        <v xml:space="preserve">HIT </v>
      </c>
      <c r="K1617">
        <v>31</v>
      </c>
      <c r="L1617">
        <v>5</v>
      </c>
      <c r="M1617">
        <v>223.331428571429</v>
      </c>
      <c r="N1617">
        <v>406.12</v>
      </c>
      <c r="O1617">
        <v>6</v>
      </c>
      <c r="P1617">
        <v>3</v>
      </c>
      <c r="Q1617">
        <v>136.41142857142901</v>
      </c>
      <c r="R1617">
        <v>490.04</v>
      </c>
      <c r="S1617">
        <v>7</v>
      </c>
      <c r="T1617">
        <v>2</v>
      </c>
      <c r="U1617">
        <v>303.25</v>
      </c>
      <c r="V1617">
        <v>73.3125</v>
      </c>
      <c r="W1617">
        <v>1</v>
      </c>
      <c r="X1617">
        <v>4</v>
      </c>
      <c r="Y1617">
        <v>448.88408099706197</v>
      </c>
      <c r="Z1617">
        <v>53.942999999999998</v>
      </c>
      <c r="AA1617">
        <v>63.722000000000001</v>
      </c>
      <c r="AB1617">
        <v>33.033000000000001</v>
      </c>
      <c r="AC1617">
        <v>-20.911000000000001</v>
      </c>
      <c r="AD1617" s="8">
        <f t="shared" si="51"/>
        <v>20.911000000000001</v>
      </c>
      <c r="AE1617">
        <v>1804</v>
      </c>
      <c r="AF1617">
        <v>809700</v>
      </c>
      <c r="AG1617">
        <v>1708</v>
      </c>
      <c r="AH1617" t="s">
        <v>41</v>
      </c>
      <c r="AI1617">
        <v>594</v>
      </c>
      <c r="AJ1617">
        <v>594</v>
      </c>
      <c r="AK1617">
        <v>5</v>
      </c>
    </row>
    <row r="1618" spans="1:37" x14ac:dyDescent="0.2">
      <c r="A1618">
        <v>13</v>
      </c>
      <c r="B1618" t="s">
        <v>37</v>
      </c>
      <c r="C1618">
        <v>150</v>
      </c>
      <c r="D1618">
        <v>3000</v>
      </c>
      <c r="E1618">
        <v>203</v>
      </c>
      <c r="F1618">
        <v>0</v>
      </c>
      <c r="G1618">
        <v>0</v>
      </c>
      <c r="H1618" t="s">
        <v>36</v>
      </c>
      <c r="I1618">
        <v>0</v>
      </c>
      <c r="J1618" s="8" t="str">
        <f t="shared" si="50"/>
        <v>FA</v>
      </c>
      <c r="K1618">
        <v>0</v>
      </c>
      <c r="L1618" t="s">
        <v>34</v>
      </c>
      <c r="M1618">
        <v>353.17142857142898</v>
      </c>
      <c r="N1618">
        <v>421.12</v>
      </c>
      <c r="O1618">
        <v>6</v>
      </c>
      <c r="P1618">
        <v>5</v>
      </c>
      <c r="Q1618">
        <v>353.17142857142898</v>
      </c>
      <c r="R1618">
        <v>421.12</v>
      </c>
      <c r="S1618">
        <v>6</v>
      </c>
      <c r="T1618">
        <v>5</v>
      </c>
      <c r="U1618">
        <v>229.25</v>
      </c>
      <c r="V1618">
        <v>113.3125</v>
      </c>
      <c r="W1618">
        <v>2</v>
      </c>
      <c r="X1618">
        <v>3</v>
      </c>
      <c r="Y1618">
        <v>331.81618030987198</v>
      </c>
      <c r="Z1618">
        <v>64.037999999999997</v>
      </c>
      <c r="AA1618">
        <v>64.037999999999997</v>
      </c>
      <c r="AB1618">
        <v>59.493000000000002</v>
      </c>
      <c r="AC1618">
        <v>-4.5449999999999999</v>
      </c>
      <c r="AD1618" s="8">
        <f t="shared" si="51"/>
        <v>4.5449999999999999</v>
      </c>
      <c r="AE1618">
        <v>4451</v>
      </c>
      <c r="AF1618">
        <v>816422</v>
      </c>
      <c r="AG1618">
        <v>868</v>
      </c>
      <c r="AH1618" t="s">
        <v>41</v>
      </c>
      <c r="AI1618">
        <v>594</v>
      </c>
      <c r="AJ1618">
        <v>594</v>
      </c>
      <c r="AK1618">
        <v>5</v>
      </c>
    </row>
    <row r="1619" spans="1:37" x14ac:dyDescent="0.2">
      <c r="A1619">
        <v>13</v>
      </c>
      <c r="B1619" t="s">
        <v>37</v>
      </c>
      <c r="C1619">
        <v>150</v>
      </c>
      <c r="D1619">
        <v>3000</v>
      </c>
      <c r="E1619">
        <v>204</v>
      </c>
      <c r="F1619">
        <v>0</v>
      </c>
      <c r="G1619">
        <v>0</v>
      </c>
      <c r="H1619" t="s">
        <v>33</v>
      </c>
      <c r="I1619">
        <v>1</v>
      </c>
      <c r="J1619" s="8" t="str">
        <f t="shared" si="50"/>
        <v>TNEG</v>
      </c>
      <c r="K1619">
        <v>0</v>
      </c>
      <c r="L1619" t="s">
        <v>34</v>
      </c>
      <c r="M1619">
        <v>439.09142857142899</v>
      </c>
      <c r="N1619">
        <v>492.04</v>
      </c>
      <c r="O1619">
        <v>7</v>
      </c>
      <c r="P1619">
        <v>6</v>
      </c>
      <c r="Q1619">
        <v>439.09142857142899</v>
      </c>
      <c r="R1619">
        <v>492.04</v>
      </c>
      <c r="S1619">
        <v>7</v>
      </c>
      <c r="T1619">
        <v>6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64.352999999999994</v>
      </c>
      <c r="AA1619">
        <v>64.352999999999994</v>
      </c>
      <c r="AB1619">
        <v>-1</v>
      </c>
      <c r="AC1619">
        <v>-1</v>
      </c>
      <c r="AD1619" s="8">
        <f t="shared" si="51"/>
        <v>1</v>
      </c>
      <c r="AE1619">
        <v>1776</v>
      </c>
      <c r="AF1619">
        <v>819200</v>
      </c>
      <c r="AG1619">
        <v>892</v>
      </c>
      <c r="AH1619" t="s">
        <v>41</v>
      </c>
      <c r="AI1619">
        <v>594</v>
      </c>
      <c r="AJ1619">
        <v>594</v>
      </c>
      <c r="AK1619">
        <v>5</v>
      </c>
    </row>
    <row r="1620" spans="1:37" x14ac:dyDescent="0.2">
      <c r="A1620">
        <v>13</v>
      </c>
      <c r="B1620" t="s">
        <v>37</v>
      </c>
      <c r="C1620">
        <v>150</v>
      </c>
      <c r="D1620">
        <v>3000</v>
      </c>
      <c r="E1620">
        <v>205</v>
      </c>
      <c r="F1620">
        <v>0</v>
      </c>
      <c r="G1620">
        <v>0</v>
      </c>
      <c r="H1620" t="s">
        <v>33</v>
      </c>
      <c r="I1620">
        <v>1</v>
      </c>
      <c r="J1620" s="8" t="str">
        <f t="shared" si="50"/>
        <v>TNEG</v>
      </c>
      <c r="K1620">
        <v>0</v>
      </c>
      <c r="L1620" t="s">
        <v>34</v>
      </c>
      <c r="M1620">
        <v>432.09142857142899</v>
      </c>
      <c r="N1620">
        <v>54.52</v>
      </c>
      <c r="O1620">
        <v>1</v>
      </c>
      <c r="P1620">
        <v>6</v>
      </c>
      <c r="Q1620">
        <v>432.09142857142899</v>
      </c>
      <c r="R1620">
        <v>54.52</v>
      </c>
      <c r="S1620">
        <v>1</v>
      </c>
      <c r="T1620">
        <v>6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64.668999999999997</v>
      </c>
      <c r="AA1620">
        <v>64.668999999999997</v>
      </c>
      <c r="AB1620">
        <v>-1</v>
      </c>
      <c r="AC1620">
        <v>-1</v>
      </c>
      <c r="AD1620" s="8">
        <f t="shared" si="51"/>
        <v>1</v>
      </c>
      <c r="AE1620">
        <v>1678</v>
      </c>
      <c r="AF1620">
        <v>821395</v>
      </c>
      <c r="AG1620">
        <v>2032</v>
      </c>
      <c r="AH1620" t="s">
        <v>41</v>
      </c>
      <c r="AI1620">
        <v>594</v>
      </c>
      <c r="AJ1620">
        <v>594</v>
      </c>
      <c r="AK1620">
        <v>5</v>
      </c>
    </row>
    <row r="1621" spans="1:37" x14ac:dyDescent="0.2">
      <c r="A1621">
        <v>13</v>
      </c>
      <c r="B1621" t="s">
        <v>37</v>
      </c>
      <c r="C1621">
        <v>150</v>
      </c>
      <c r="D1621">
        <v>3000</v>
      </c>
      <c r="E1621">
        <v>206</v>
      </c>
      <c r="F1621">
        <v>0</v>
      </c>
      <c r="G1621">
        <v>0</v>
      </c>
      <c r="H1621" t="s">
        <v>33</v>
      </c>
      <c r="I1621">
        <v>1</v>
      </c>
      <c r="J1621" s="8" t="str">
        <f t="shared" si="50"/>
        <v>TNEG</v>
      </c>
      <c r="K1621">
        <v>0</v>
      </c>
      <c r="L1621" t="s">
        <v>34</v>
      </c>
      <c r="M1621">
        <v>73.4914285714286</v>
      </c>
      <c r="N1621">
        <v>280.27999999999997</v>
      </c>
      <c r="O1621">
        <v>4</v>
      </c>
      <c r="P1621">
        <v>1</v>
      </c>
      <c r="Q1621">
        <v>73.4914285714286</v>
      </c>
      <c r="R1621">
        <v>280.27999999999997</v>
      </c>
      <c r="S1621">
        <v>4</v>
      </c>
      <c r="T1621">
        <v>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64.983999999999995</v>
      </c>
      <c r="AA1621">
        <v>64.983999999999995</v>
      </c>
      <c r="AB1621">
        <v>-1</v>
      </c>
      <c r="AC1621">
        <v>-1</v>
      </c>
      <c r="AD1621" s="8">
        <f t="shared" si="51"/>
        <v>1</v>
      </c>
      <c r="AE1621">
        <v>1511</v>
      </c>
      <c r="AF1621">
        <v>823410</v>
      </c>
      <c r="AG1621">
        <v>1649</v>
      </c>
      <c r="AH1621" t="s">
        <v>41</v>
      </c>
      <c r="AI1621">
        <v>594</v>
      </c>
      <c r="AJ1621">
        <v>594</v>
      </c>
      <c r="AK1621">
        <v>5</v>
      </c>
    </row>
    <row r="1622" spans="1:37" x14ac:dyDescent="0.2">
      <c r="A1622">
        <v>13</v>
      </c>
      <c r="B1622" t="s">
        <v>37</v>
      </c>
      <c r="C1622">
        <v>150</v>
      </c>
      <c r="D1622">
        <v>3000</v>
      </c>
      <c r="E1622">
        <v>207</v>
      </c>
      <c r="F1622">
        <v>1</v>
      </c>
      <c r="G1622">
        <v>99</v>
      </c>
      <c r="H1622" t="s">
        <v>33</v>
      </c>
      <c r="I1622">
        <v>0</v>
      </c>
      <c r="J1622" s="8" t="str">
        <f t="shared" si="50"/>
        <v>MISS</v>
      </c>
      <c r="K1622">
        <v>4</v>
      </c>
      <c r="L1622">
        <v>2</v>
      </c>
      <c r="M1622">
        <v>365.17142857142898</v>
      </c>
      <c r="N1622">
        <v>191.36</v>
      </c>
      <c r="O1622">
        <v>3</v>
      </c>
      <c r="P1622">
        <v>5</v>
      </c>
      <c r="Q1622">
        <v>353.17142857142898</v>
      </c>
      <c r="R1622">
        <v>421.12</v>
      </c>
      <c r="S1622">
        <v>6</v>
      </c>
      <c r="T1622">
        <v>5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64.037999999999997</v>
      </c>
      <c r="AA1622">
        <v>65.3</v>
      </c>
      <c r="AB1622">
        <v>-1</v>
      </c>
      <c r="AC1622">
        <v>-1</v>
      </c>
      <c r="AD1622" s="8">
        <f t="shared" si="51"/>
        <v>1</v>
      </c>
      <c r="AE1622">
        <v>1183</v>
      </c>
      <c r="AF1622">
        <v>825100</v>
      </c>
      <c r="AG1622">
        <v>868</v>
      </c>
      <c r="AH1622" t="s">
        <v>41</v>
      </c>
      <c r="AI1622">
        <v>594</v>
      </c>
      <c r="AJ1622">
        <v>594</v>
      </c>
      <c r="AK1622">
        <v>5</v>
      </c>
    </row>
    <row r="1623" spans="1:37" x14ac:dyDescent="0.2">
      <c r="A1623">
        <v>13</v>
      </c>
      <c r="B1623" t="s">
        <v>37</v>
      </c>
      <c r="C1623">
        <v>150</v>
      </c>
      <c r="D1623">
        <v>3000</v>
      </c>
      <c r="E1623">
        <v>208</v>
      </c>
      <c r="F1623">
        <v>0</v>
      </c>
      <c r="G1623">
        <v>0</v>
      </c>
      <c r="H1623" t="s">
        <v>33</v>
      </c>
      <c r="I1623">
        <v>1</v>
      </c>
      <c r="J1623" s="8" t="str">
        <f t="shared" si="50"/>
        <v>TNEG</v>
      </c>
      <c r="K1623">
        <v>0</v>
      </c>
      <c r="L1623" t="s">
        <v>34</v>
      </c>
      <c r="M1623">
        <v>65.4914285714286</v>
      </c>
      <c r="N1623">
        <v>193.36</v>
      </c>
      <c r="O1623">
        <v>3</v>
      </c>
      <c r="P1623">
        <v>1</v>
      </c>
      <c r="Q1623">
        <v>65.4914285714286</v>
      </c>
      <c r="R1623">
        <v>193.36</v>
      </c>
      <c r="S1623">
        <v>3</v>
      </c>
      <c r="T1623">
        <v>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65.614999999999995</v>
      </c>
      <c r="AA1623">
        <v>65.614999999999995</v>
      </c>
      <c r="AB1623">
        <v>-1</v>
      </c>
      <c r="AC1623">
        <v>-1</v>
      </c>
      <c r="AD1623" s="8">
        <f t="shared" si="51"/>
        <v>1</v>
      </c>
      <c r="AE1623">
        <v>1816</v>
      </c>
      <c r="AF1623">
        <v>827420</v>
      </c>
      <c r="AG1623">
        <v>694</v>
      </c>
      <c r="AH1623" t="s">
        <v>41</v>
      </c>
      <c r="AI1623">
        <v>594</v>
      </c>
      <c r="AJ1623">
        <v>594</v>
      </c>
      <c r="AK1623">
        <v>5</v>
      </c>
    </row>
    <row r="1624" spans="1:37" x14ac:dyDescent="0.2">
      <c r="A1624">
        <v>13</v>
      </c>
      <c r="B1624" t="s">
        <v>37</v>
      </c>
      <c r="C1624">
        <v>150</v>
      </c>
      <c r="D1624">
        <v>3000</v>
      </c>
      <c r="E1624">
        <v>209</v>
      </c>
      <c r="F1624">
        <v>0</v>
      </c>
      <c r="G1624">
        <v>0</v>
      </c>
      <c r="H1624" t="s">
        <v>33</v>
      </c>
      <c r="I1624">
        <v>1</v>
      </c>
      <c r="J1624" s="8" t="str">
        <f t="shared" si="50"/>
        <v>TNEG</v>
      </c>
      <c r="K1624">
        <v>0</v>
      </c>
      <c r="L1624" t="s">
        <v>34</v>
      </c>
      <c r="M1624">
        <v>425.09142857142899</v>
      </c>
      <c r="N1624">
        <v>266.27999999999997</v>
      </c>
      <c r="O1624">
        <v>4</v>
      </c>
      <c r="P1624">
        <v>6</v>
      </c>
      <c r="Q1624">
        <v>425.09142857142899</v>
      </c>
      <c r="R1624">
        <v>266.27999999999997</v>
      </c>
      <c r="S1624">
        <v>4</v>
      </c>
      <c r="T1624">
        <v>6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65.930999999999997</v>
      </c>
      <c r="AA1624">
        <v>65.930999999999997</v>
      </c>
      <c r="AB1624">
        <v>-1</v>
      </c>
      <c r="AC1624">
        <v>-1</v>
      </c>
      <c r="AD1624" s="8">
        <f t="shared" si="51"/>
        <v>1</v>
      </c>
      <c r="AE1624">
        <v>1432</v>
      </c>
      <c r="AF1624">
        <v>829355</v>
      </c>
      <c r="AG1624">
        <v>176</v>
      </c>
      <c r="AH1624" t="s">
        <v>41</v>
      </c>
      <c r="AI1624">
        <v>594</v>
      </c>
      <c r="AJ1624">
        <v>594</v>
      </c>
      <c r="AK1624">
        <v>5</v>
      </c>
    </row>
    <row r="1625" spans="1:37" x14ac:dyDescent="0.2">
      <c r="A1625">
        <v>13</v>
      </c>
      <c r="B1625" t="s">
        <v>37</v>
      </c>
      <c r="C1625">
        <v>150</v>
      </c>
      <c r="D1625">
        <v>3000</v>
      </c>
      <c r="E1625">
        <v>210</v>
      </c>
      <c r="F1625">
        <v>1</v>
      </c>
      <c r="G1625">
        <v>100</v>
      </c>
      <c r="H1625" t="s">
        <v>33</v>
      </c>
      <c r="I1625">
        <v>0</v>
      </c>
      <c r="J1625" s="8" t="str">
        <f t="shared" si="50"/>
        <v>MISS</v>
      </c>
      <c r="K1625">
        <v>68</v>
      </c>
      <c r="L1625">
        <v>6</v>
      </c>
      <c r="M1625">
        <v>275.25142857142902</v>
      </c>
      <c r="N1625">
        <v>266.27999999999997</v>
      </c>
      <c r="O1625">
        <v>4</v>
      </c>
      <c r="P1625">
        <v>4</v>
      </c>
      <c r="Q1625">
        <v>369.17142857142898</v>
      </c>
      <c r="R1625">
        <v>347.2</v>
      </c>
      <c r="S1625">
        <v>5</v>
      </c>
      <c r="T1625">
        <v>5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44.795000000000002</v>
      </c>
      <c r="AA1625">
        <v>66.245999999999995</v>
      </c>
      <c r="AB1625">
        <v>-1</v>
      </c>
      <c r="AC1625">
        <v>-1</v>
      </c>
      <c r="AD1625" s="8">
        <f t="shared" si="51"/>
        <v>1</v>
      </c>
      <c r="AE1625">
        <v>3312</v>
      </c>
      <c r="AF1625">
        <v>833170</v>
      </c>
      <c r="AG1625">
        <v>2353</v>
      </c>
      <c r="AH1625" t="s">
        <v>41</v>
      </c>
      <c r="AI1625">
        <v>594</v>
      </c>
      <c r="AJ1625">
        <v>594</v>
      </c>
      <c r="AK1625">
        <v>5</v>
      </c>
    </row>
    <row r="1626" spans="1:37" x14ac:dyDescent="0.2">
      <c r="A1626">
        <v>13</v>
      </c>
      <c r="B1626" t="s">
        <v>37</v>
      </c>
      <c r="C1626">
        <v>150</v>
      </c>
      <c r="D1626">
        <v>3000</v>
      </c>
      <c r="E1626">
        <v>211</v>
      </c>
      <c r="F1626">
        <v>0</v>
      </c>
      <c r="G1626">
        <v>0</v>
      </c>
      <c r="H1626" t="s">
        <v>33</v>
      </c>
      <c r="I1626">
        <v>1</v>
      </c>
      <c r="J1626" s="8" t="str">
        <f t="shared" si="50"/>
        <v>TNEG</v>
      </c>
      <c r="K1626">
        <v>0</v>
      </c>
      <c r="L1626" t="s">
        <v>34</v>
      </c>
      <c r="M1626">
        <v>513.01142857142895</v>
      </c>
      <c r="N1626">
        <v>417.12</v>
      </c>
      <c r="O1626">
        <v>6</v>
      </c>
      <c r="P1626">
        <v>7</v>
      </c>
      <c r="Q1626">
        <v>513.01142857142895</v>
      </c>
      <c r="R1626">
        <v>417.12</v>
      </c>
      <c r="S1626">
        <v>6</v>
      </c>
      <c r="T1626">
        <v>7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66.561999999999998</v>
      </c>
      <c r="AA1626">
        <v>66.561999999999998</v>
      </c>
      <c r="AB1626">
        <v>-1</v>
      </c>
      <c r="AC1626">
        <v>-1</v>
      </c>
      <c r="AD1626" s="8">
        <f t="shared" si="51"/>
        <v>1</v>
      </c>
      <c r="AE1626">
        <v>1651</v>
      </c>
      <c r="AF1626">
        <v>835331</v>
      </c>
      <c r="AG1626">
        <v>2300</v>
      </c>
      <c r="AH1626" t="s">
        <v>41</v>
      </c>
      <c r="AI1626">
        <v>594</v>
      </c>
      <c r="AJ1626">
        <v>594</v>
      </c>
      <c r="AK1626">
        <v>5</v>
      </c>
    </row>
    <row r="1627" spans="1:37" x14ac:dyDescent="0.2">
      <c r="A1627">
        <v>13</v>
      </c>
      <c r="B1627" t="s">
        <v>37</v>
      </c>
      <c r="C1627">
        <v>150</v>
      </c>
      <c r="D1627">
        <v>3000</v>
      </c>
      <c r="E1627">
        <v>212</v>
      </c>
      <c r="F1627">
        <v>1</v>
      </c>
      <c r="G1627">
        <v>101</v>
      </c>
      <c r="H1627" t="s">
        <v>33</v>
      </c>
      <c r="I1627">
        <v>0</v>
      </c>
      <c r="J1627" s="8" t="str">
        <f t="shared" si="50"/>
        <v>MISS</v>
      </c>
      <c r="K1627">
        <v>4</v>
      </c>
      <c r="L1627">
        <v>2</v>
      </c>
      <c r="M1627">
        <v>443.09142857142899</v>
      </c>
      <c r="N1627">
        <v>348.2</v>
      </c>
      <c r="O1627">
        <v>5</v>
      </c>
      <c r="P1627">
        <v>6</v>
      </c>
      <c r="Q1627">
        <v>65.4914285714286</v>
      </c>
      <c r="R1627">
        <v>193.36</v>
      </c>
      <c r="S1627">
        <v>3</v>
      </c>
      <c r="T1627">
        <v>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65.614999999999995</v>
      </c>
      <c r="AA1627">
        <v>66.876999999999995</v>
      </c>
      <c r="AB1627">
        <v>-1</v>
      </c>
      <c r="AC1627">
        <v>-1</v>
      </c>
      <c r="AD1627" s="8">
        <f t="shared" si="51"/>
        <v>1</v>
      </c>
      <c r="AE1627">
        <v>2776</v>
      </c>
      <c r="AF1627">
        <v>838612</v>
      </c>
      <c r="AG1627">
        <v>694</v>
      </c>
      <c r="AH1627" t="s">
        <v>41</v>
      </c>
      <c r="AI1627">
        <v>594</v>
      </c>
      <c r="AJ1627">
        <v>594</v>
      </c>
      <c r="AK1627">
        <v>5</v>
      </c>
    </row>
    <row r="1628" spans="1:37" x14ac:dyDescent="0.2">
      <c r="A1628">
        <v>13</v>
      </c>
      <c r="B1628" t="s">
        <v>37</v>
      </c>
      <c r="C1628">
        <v>150</v>
      </c>
      <c r="D1628">
        <v>3000</v>
      </c>
      <c r="E1628">
        <v>213</v>
      </c>
      <c r="F1628">
        <v>0</v>
      </c>
      <c r="G1628">
        <v>0</v>
      </c>
      <c r="H1628" t="s">
        <v>33</v>
      </c>
      <c r="I1628">
        <v>1</v>
      </c>
      <c r="J1628" s="8" t="str">
        <f t="shared" si="50"/>
        <v>TNEG</v>
      </c>
      <c r="K1628">
        <v>0</v>
      </c>
      <c r="L1628" t="s">
        <v>34</v>
      </c>
      <c r="M1628">
        <v>432.09142857142899</v>
      </c>
      <c r="N1628">
        <v>54.52</v>
      </c>
      <c r="O1628">
        <v>1</v>
      </c>
      <c r="P1628">
        <v>6</v>
      </c>
      <c r="Q1628">
        <v>432.09142857142899</v>
      </c>
      <c r="R1628">
        <v>54.52</v>
      </c>
      <c r="S1628">
        <v>1</v>
      </c>
      <c r="T1628">
        <v>6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67.191999999999993</v>
      </c>
      <c r="AA1628">
        <v>67.191999999999993</v>
      </c>
      <c r="AB1628">
        <v>-1</v>
      </c>
      <c r="AC1628">
        <v>-1</v>
      </c>
      <c r="AD1628" s="8">
        <f t="shared" si="51"/>
        <v>1</v>
      </c>
      <c r="AE1628">
        <v>3591</v>
      </c>
      <c r="AF1628">
        <v>842708</v>
      </c>
      <c r="AG1628">
        <v>1523</v>
      </c>
      <c r="AH1628" t="s">
        <v>41</v>
      </c>
      <c r="AI1628">
        <v>594</v>
      </c>
      <c r="AJ1628">
        <v>594</v>
      </c>
      <c r="AK1628">
        <v>5</v>
      </c>
    </row>
    <row r="1629" spans="1:37" x14ac:dyDescent="0.2">
      <c r="A1629">
        <v>13</v>
      </c>
      <c r="B1629" t="s">
        <v>37</v>
      </c>
      <c r="C1629">
        <v>150</v>
      </c>
      <c r="D1629">
        <v>3000</v>
      </c>
      <c r="E1629">
        <v>214</v>
      </c>
      <c r="F1629">
        <v>0</v>
      </c>
      <c r="G1629">
        <v>0</v>
      </c>
      <c r="H1629" t="s">
        <v>33</v>
      </c>
      <c r="I1629">
        <v>1</v>
      </c>
      <c r="J1629" s="8" t="str">
        <f t="shared" si="50"/>
        <v>TNEG</v>
      </c>
      <c r="K1629">
        <v>0</v>
      </c>
      <c r="L1629" t="s">
        <v>34</v>
      </c>
      <c r="M1629">
        <v>54.4914285714286</v>
      </c>
      <c r="N1629">
        <v>492.04</v>
      </c>
      <c r="O1629">
        <v>7</v>
      </c>
      <c r="P1629">
        <v>1</v>
      </c>
      <c r="Q1629">
        <v>54.4914285714286</v>
      </c>
      <c r="R1629">
        <v>492.04</v>
      </c>
      <c r="S1629">
        <v>7</v>
      </c>
      <c r="T1629">
        <v>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67.507999999999996</v>
      </c>
      <c r="AA1629">
        <v>67.507999999999996</v>
      </c>
      <c r="AB1629">
        <v>-1</v>
      </c>
      <c r="AC1629">
        <v>-1</v>
      </c>
      <c r="AD1629" s="8">
        <f t="shared" si="51"/>
        <v>1</v>
      </c>
      <c r="AE1629">
        <v>2270</v>
      </c>
      <c r="AF1629">
        <v>845483</v>
      </c>
      <c r="AG1629">
        <v>2105</v>
      </c>
      <c r="AH1629" t="s">
        <v>41</v>
      </c>
      <c r="AI1629">
        <v>594</v>
      </c>
      <c r="AJ1629">
        <v>594</v>
      </c>
      <c r="AK1629">
        <v>5</v>
      </c>
    </row>
    <row r="1630" spans="1:37" x14ac:dyDescent="0.2">
      <c r="A1630">
        <v>13</v>
      </c>
      <c r="B1630" t="s">
        <v>37</v>
      </c>
      <c r="C1630">
        <v>150</v>
      </c>
      <c r="D1630">
        <v>3000</v>
      </c>
      <c r="E1630">
        <v>215</v>
      </c>
      <c r="F1630">
        <v>1</v>
      </c>
      <c r="G1630">
        <v>102</v>
      </c>
      <c r="H1630" t="s">
        <v>33</v>
      </c>
      <c r="I1630">
        <v>0</v>
      </c>
      <c r="J1630" s="8" t="str">
        <f t="shared" si="50"/>
        <v>MISS</v>
      </c>
      <c r="K1630">
        <v>4</v>
      </c>
      <c r="L1630">
        <v>2</v>
      </c>
      <c r="M1630">
        <v>365.17142857142898</v>
      </c>
      <c r="N1630">
        <v>125.44</v>
      </c>
      <c r="O1630">
        <v>2</v>
      </c>
      <c r="P1630">
        <v>5</v>
      </c>
      <c r="Q1630">
        <v>513.01142857142895</v>
      </c>
      <c r="R1630">
        <v>417.12</v>
      </c>
      <c r="S1630">
        <v>6</v>
      </c>
      <c r="T1630">
        <v>7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66.561999999999998</v>
      </c>
      <c r="AA1630">
        <v>67.822999999999993</v>
      </c>
      <c r="AB1630">
        <v>-1</v>
      </c>
      <c r="AC1630">
        <v>-1</v>
      </c>
      <c r="AD1630" s="8">
        <f t="shared" si="51"/>
        <v>1</v>
      </c>
      <c r="AE1630">
        <v>2495</v>
      </c>
      <c r="AF1630">
        <v>848483</v>
      </c>
      <c r="AG1630">
        <v>2300</v>
      </c>
      <c r="AH1630" t="s">
        <v>41</v>
      </c>
      <c r="AI1630">
        <v>594</v>
      </c>
      <c r="AJ1630">
        <v>594</v>
      </c>
      <c r="AK1630">
        <v>5</v>
      </c>
    </row>
    <row r="1631" spans="1:37" x14ac:dyDescent="0.2">
      <c r="A1631">
        <v>13</v>
      </c>
      <c r="B1631" t="s">
        <v>37</v>
      </c>
      <c r="C1631">
        <v>150</v>
      </c>
      <c r="D1631">
        <v>3000</v>
      </c>
      <c r="E1631">
        <v>216</v>
      </c>
      <c r="F1631">
        <v>0</v>
      </c>
      <c r="G1631">
        <v>0</v>
      </c>
      <c r="H1631" t="s">
        <v>36</v>
      </c>
      <c r="I1631">
        <v>0</v>
      </c>
      <c r="J1631" s="8" t="str">
        <f t="shared" si="50"/>
        <v>FA</v>
      </c>
      <c r="K1631">
        <v>0</v>
      </c>
      <c r="L1631" t="s">
        <v>34</v>
      </c>
      <c r="M1631">
        <v>219.331428571429</v>
      </c>
      <c r="N1631">
        <v>45.52</v>
      </c>
      <c r="O1631">
        <v>1</v>
      </c>
      <c r="P1631">
        <v>3</v>
      </c>
      <c r="Q1631">
        <v>219.331428571429</v>
      </c>
      <c r="R1631">
        <v>45.52</v>
      </c>
      <c r="S1631">
        <v>1</v>
      </c>
      <c r="T1631">
        <v>3</v>
      </c>
      <c r="U1631">
        <v>589.25</v>
      </c>
      <c r="V1631">
        <v>188.3125</v>
      </c>
      <c r="W1631">
        <v>3</v>
      </c>
      <c r="X1631">
        <v>8</v>
      </c>
      <c r="Y1631">
        <v>396.52168609548301</v>
      </c>
      <c r="Z1631">
        <v>68.138999999999996</v>
      </c>
      <c r="AA1631">
        <v>68.138999999999996</v>
      </c>
      <c r="AB1631">
        <v>40.249000000000002</v>
      </c>
      <c r="AC1631">
        <v>-27.89</v>
      </c>
      <c r="AD1631" s="8">
        <f t="shared" si="51"/>
        <v>27.89</v>
      </c>
      <c r="AE1631">
        <v>1639</v>
      </c>
      <c r="AF1631">
        <v>852532</v>
      </c>
      <c r="AG1631">
        <v>266</v>
      </c>
      <c r="AH1631" t="s">
        <v>41</v>
      </c>
      <c r="AI1631">
        <v>594</v>
      </c>
      <c r="AJ1631">
        <v>594</v>
      </c>
      <c r="AK1631">
        <v>5</v>
      </c>
    </row>
    <row r="1632" spans="1:37" x14ac:dyDescent="0.2">
      <c r="A1632">
        <v>13</v>
      </c>
      <c r="B1632" t="s">
        <v>37</v>
      </c>
      <c r="C1632">
        <v>150</v>
      </c>
      <c r="D1632">
        <v>3000</v>
      </c>
      <c r="E1632">
        <v>217</v>
      </c>
      <c r="F1632">
        <v>1</v>
      </c>
      <c r="G1632">
        <v>103</v>
      </c>
      <c r="H1632" t="s">
        <v>36</v>
      </c>
      <c r="I1632">
        <v>1</v>
      </c>
      <c r="J1632" s="8" t="str">
        <f t="shared" si="50"/>
        <v xml:space="preserve">HIT </v>
      </c>
      <c r="K1632">
        <v>12</v>
      </c>
      <c r="L1632">
        <v>4</v>
      </c>
      <c r="M1632">
        <v>206.331428571429</v>
      </c>
      <c r="N1632">
        <v>190.36</v>
      </c>
      <c r="O1632">
        <v>3</v>
      </c>
      <c r="P1632">
        <v>3</v>
      </c>
      <c r="Q1632">
        <v>432.09142857142899</v>
      </c>
      <c r="R1632">
        <v>54.52</v>
      </c>
      <c r="S1632">
        <v>1</v>
      </c>
      <c r="T1632">
        <v>6</v>
      </c>
      <c r="U1632">
        <v>489.25</v>
      </c>
      <c r="V1632">
        <v>105.3125</v>
      </c>
      <c r="W1632">
        <v>2</v>
      </c>
      <c r="X1632">
        <v>7</v>
      </c>
      <c r="Y1632">
        <v>76.465550047097096</v>
      </c>
      <c r="Z1632">
        <v>64.668999999999997</v>
      </c>
      <c r="AA1632">
        <v>68.453999999999994</v>
      </c>
      <c r="AB1632">
        <v>59.837000000000003</v>
      </c>
      <c r="AC1632">
        <v>-4.8319999999999999</v>
      </c>
      <c r="AD1632" s="8">
        <f t="shared" si="51"/>
        <v>4.8319999999999999</v>
      </c>
      <c r="AE1632">
        <v>1525</v>
      </c>
      <c r="AF1632">
        <v>855878</v>
      </c>
      <c r="AG1632">
        <v>2032</v>
      </c>
      <c r="AH1632" t="s">
        <v>41</v>
      </c>
      <c r="AI1632">
        <v>594</v>
      </c>
      <c r="AJ1632">
        <v>594</v>
      </c>
      <c r="AK1632">
        <v>5</v>
      </c>
    </row>
    <row r="1633" spans="1:37" x14ac:dyDescent="0.2">
      <c r="A1633">
        <v>13</v>
      </c>
      <c r="B1633" t="s">
        <v>37</v>
      </c>
      <c r="C1633">
        <v>150</v>
      </c>
      <c r="D1633">
        <v>3000</v>
      </c>
      <c r="E1633">
        <v>218</v>
      </c>
      <c r="F1633">
        <v>0</v>
      </c>
      <c r="G1633">
        <v>0</v>
      </c>
      <c r="H1633" t="s">
        <v>33</v>
      </c>
      <c r="I1633">
        <v>1</v>
      </c>
      <c r="J1633" s="8" t="str">
        <f t="shared" si="50"/>
        <v>TNEG</v>
      </c>
      <c r="K1633">
        <v>0</v>
      </c>
      <c r="L1633" t="s">
        <v>34</v>
      </c>
      <c r="M1633">
        <v>513.01142857142895</v>
      </c>
      <c r="N1633">
        <v>186.36</v>
      </c>
      <c r="O1633">
        <v>3</v>
      </c>
      <c r="P1633">
        <v>7</v>
      </c>
      <c r="Q1633">
        <v>513.01142857142895</v>
      </c>
      <c r="R1633">
        <v>186.36</v>
      </c>
      <c r="S1633">
        <v>3</v>
      </c>
      <c r="T1633">
        <v>7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68.77</v>
      </c>
      <c r="AA1633">
        <v>68.77</v>
      </c>
      <c r="AB1633">
        <v>-1</v>
      </c>
      <c r="AC1633">
        <v>-1</v>
      </c>
      <c r="AD1633" s="8">
        <f t="shared" si="51"/>
        <v>1</v>
      </c>
      <c r="AE1633">
        <v>3306</v>
      </c>
      <c r="AF1633">
        <v>860189</v>
      </c>
      <c r="AG1633">
        <v>2384</v>
      </c>
      <c r="AH1633" t="s">
        <v>41</v>
      </c>
      <c r="AI1633">
        <v>594</v>
      </c>
      <c r="AJ1633">
        <v>594</v>
      </c>
      <c r="AK1633">
        <v>5</v>
      </c>
    </row>
    <row r="1634" spans="1:37" x14ac:dyDescent="0.2">
      <c r="A1634">
        <v>13</v>
      </c>
      <c r="B1634" t="s">
        <v>37</v>
      </c>
      <c r="C1634">
        <v>150</v>
      </c>
      <c r="D1634">
        <v>3000</v>
      </c>
      <c r="E1634">
        <v>219</v>
      </c>
      <c r="F1634">
        <v>1</v>
      </c>
      <c r="G1634">
        <v>104</v>
      </c>
      <c r="H1634" t="s">
        <v>36</v>
      </c>
      <c r="I1634">
        <v>1</v>
      </c>
      <c r="J1634" s="8" t="str">
        <f t="shared" si="50"/>
        <v xml:space="preserve">HIT </v>
      </c>
      <c r="K1634">
        <v>60</v>
      </c>
      <c r="L1634">
        <v>6</v>
      </c>
      <c r="M1634">
        <v>502.01142857142901</v>
      </c>
      <c r="N1634">
        <v>258.27999999999997</v>
      </c>
      <c r="O1634">
        <v>4</v>
      </c>
      <c r="P1634">
        <v>7</v>
      </c>
      <c r="Q1634">
        <v>144.41142857142901</v>
      </c>
      <c r="R1634">
        <v>111.44</v>
      </c>
      <c r="S1634">
        <v>2</v>
      </c>
      <c r="T1634">
        <v>2</v>
      </c>
      <c r="U1634">
        <v>382.25</v>
      </c>
      <c r="V1634">
        <v>85.3125</v>
      </c>
      <c r="W1634">
        <v>2</v>
      </c>
      <c r="X1634">
        <v>5</v>
      </c>
      <c r="Y1634">
        <v>239.26937187077201</v>
      </c>
      <c r="Z1634">
        <v>50.158000000000001</v>
      </c>
      <c r="AA1634">
        <v>69.084999999999994</v>
      </c>
      <c r="AB1634">
        <v>29.768000000000001</v>
      </c>
      <c r="AC1634">
        <v>-20.39</v>
      </c>
      <c r="AD1634" s="8">
        <f t="shared" si="51"/>
        <v>20.39</v>
      </c>
      <c r="AE1634">
        <v>1662</v>
      </c>
      <c r="AF1634">
        <v>863622</v>
      </c>
      <c r="AG1634">
        <v>695</v>
      </c>
      <c r="AH1634" t="s">
        <v>41</v>
      </c>
      <c r="AI1634">
        <v>594</v>
      </c>
      <c r="AJ1634">
        <v>594</v>
      </c>
      <c r="AK1634">
        <v>5</v>
      </c>
    </row>
    <row r="1635" spans="1:37" x14ac:dyDescent="0.2">
      <c r="A1635">
        <v>13</v>
      </c>
      <c r="B1635" t="s">
        <v>37</v>
      </c>
      <c r="C1635">
        <v>150</v>
      </c>
      <c r="D1635">
        <v>3000</v>
      </c>
      <c r="E1635">
        <v>220</v>
      </c>
      <c r="F1635">
        <v>0</v>
      </c>
      <c r="G1635">
        <v>0</v>
      </c>
      <c r="H1635" t="s">
        <v>33</v>
      </c>
      <c r="I1635">
        <v>1</v>
      </c>
      <c r="J1635" s="8" t="str">
        <f t="shared" si="50"/>
        <v>TNEG</v>
      </c>
      <c r="K1635">
        <v>0</v>
      </c>
      <c r="L1635" t="s">
        <v>34</v>
      </c>
      <c r="M1635">
        <v>367.17142857142898</v>
      </c>
      <c r="N1635">
        <v>271.27999999999997</v>
      </c>
      <c r="O1635">
        <v>4</v>
      </c>
      <c r="P1635">
        <v>5</v>
      </c>
      <c r="Q1635">
        <v>367.17142857142898</v>
      </c>
      <c r="R1635">
        <v>271.27999999999997</v>
      </c>
      <c r="S1635">
        <v>4</v>
      </c>
      <c r="T1635">
        <v>5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69.400999999999996</v>
      </c>
      <c r="AA1635">
        <v>69.400999999999996</v>
      </c>
      <c r="AB1635">
        <v>-1</v>
      </c>
      <c r="AC1635">
        <v>-1</v>
      </c>
      <c r="AD1635" s="8">
        <f t="shared" si="51"/>
        <v>1</v>
      </c>
      <c r="AE1635">
        <v>5163</v>
      </c>
      <c r="AF1635">
        <v>869789</v>
      </c>
      <c r="AG1635">
        <v>28</v>
      </c>
      <c r="AH1635" t="s">
        <v>41</v>
      </c>
      <c r="AI1635">
        <v>594</v>
      </c>
      <c r="AJ1635">
        <v>594</v>
      </c>
      <c r="AK1635">
        <v>5</v>
      </c>
    </row>
    <row r="1636" spans="1:37" x14ac:dyDescent="0.2">
      <c r="A1636">
        <v>13</v>
      </c>
      <c r="B1636" t="s">
        <v>37</v>
      </c>
      <c r="C1636">
        <v>150</v>
      </c>
      <c r="D1636">
        <v>3000</v>
      </c>
      <c r="E1636">
        <v>221</v>
      </c>
      <c r="F1636">
        <v>1</v>
      </c>
      <c r="G1636">
        <v>105</v>
      </c>
      <c r="H1636" t="s">
        <v>33</v>
      </c>
      <c r="I1636">
        <v>0</v>
      </c>
      <c r="J1636" s="8" t="str">
        <f t="shared" si="50"/>
        <v>MISS</v>
      </c>
      <c r="K1636">
        <v>17</v>
      </c>
      <c r="L1636">
        <v>4</v>
      </c>
      <c r="M1636">
        <v>429.09142857142899</v>
      </c>
      <c r="N1636">
        <v>185.36</v>
      </c>
      <c r="O1636">
        <v>3</v>
      </c>
      <c r="P1636">
        <v>6</v>
      </c>
      <c r="Q1636">
        <v>439.09142857142899</v>
      </c>
      <c r="R1636">
        <v>492.04</v>
      </c>
      <c r="S1636">
        <v>7</v>
      </c>
      <c r="T1636">
        <v>6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64.352999999999994</v>
      </c>
      <c r="AA1636">
        <v>69.715999999999994</v>
      </c>
      <c r="AB1636">
        <v>-1</v>
      </c>
      <c r="AC1636">
        <v>-1</v>
      </c>
      <c r="AD1636" s="8">
        <f t="shared" si="51"/>
        <v>1</v>
      </c>
      <c r="AE1636">
        <v>5264</v>
      </c>
      <c r="AF1636">
        <v>875558</v>
      </c>
      <c r="AG1636">
        <v>892</v>
      </c>
      <c r="AH1636" t="s">
        <v>41</v>
      </c>
      <c r="AI1636">
        <v>594</v>
      </c>
      <c r="AJ1636">
        <v>594</v>
      </c>
      <c r="AK1636">
        <v>5</v>
      </c>
    </row>
    <row r="1637" spans="1:37" x14ac:dyDescent="0.2">
      <c r="A1637">
        <v>13</v>
      </c>
      <c r="B1637" t="s">
        <v>37</v>
      </c>
      <c r="C1637">
        <v>150</v>
      </c>
      <c r="D1637">
        <v>3000</v>
      </c>
      <c r="E1637">
        <v>222</v>
      </c>
      <c r="F1637">
        <v>0</v>
      </c>
      <c r="G1637">
        <v>0</v>
      </c>
      <c r="H1637" t="s">
        <v>36</v>
      </c>
      <c r="I1637">
        <v>0</v>
      </c>
      <c r="J1637" s="8" t="str">
        <f t="shared" si="50"/>
        <v>FA</v>
      </c>
      <c r="K1637">
        <v>0</v>
      </c>
      <c r="L1637" t="s">
        <v>34</v>
      </c>
      <c r="M1637">
        <v>498.01142857142901</v>
      </c>
      <c r="N1637">
        <v>500.04</v>
      </c>
      <c r="O1637">
        <v>7</v>
      </c>
      <c r="P1637">
        <v>7</v>
      </c>
      <c r="Q1637">
        <v>498.01142857142901</v>
      </c>
      <c r="R1637">
        <v>500.04</v>
      </c>
      <c r="S1637">
        <v>7</v>
      </c>
      <c r="T1637">
        <v>7</v>
      </c>
      <c r="U1637">
        <v>345.25</v>
      </c>
      <c r="V1637">
        <v>118.3125</v>
      </c>
      <c r="W1637">
        <v>2</v>
      </c>
      <c r="X1637">
        <v>5</v>
      </c>
      <c r="Y1637">
        <v>411.15926149782098</v>
      </c>
      <c r="Z1637">
        <v>70.031999999999996</v>
      </c>
      <c r="AA1637">
        <v>70.031999999999996</v>
      </c>
      <c r="AB1637">
        <v>41.107999999999997</v>
      </c>
      <c r="AC1637">
        <v>-28.922999999999998</v>
      </c>
      <c r="AD1637" s="8">
        <f t="shared" si="51"/>
        <v>28.922999999999998</v>
      </c>
      <c r="AE1637">
        <v>2112</v>
      </c>
      <c r="AF1637">
        <v>880134</v>
      </c>
      <c r="AG1637">
        <v>1218</v>
      </c>
      <c r="AH1637" t="s">
        <v>41</v>
      </c>
      <c r="AI1637">
        <v>594</v>
      </c>
      <c r="AJ1637">
        <v>594</v>
      </c>
      <c r="AK1637">
        <v>5</v>
      </c>
    </row>
    <row r="1638" spans="1:37" x14ac:dyDescent="0.2">
      <c r="A1638">
        <v>13</v>
      </c>
      <c r="B1638" t="s">
        <v>37</v>
      </c>
      <c r="C1638">
        <v>150</v>
      </c>
      <c r="D1638">
        <v>3000</v>
      </c>
      <c r="E1638">
        <v>223</v>
      </c>
      <c r="F1638">
        <v>1</v>
      </c>
      <c r="G1638">
        <v>106</v>
      </c>
      <c r="H1638" t="s">
        <v>36</v>
      </c>
      <c r="I1638">
        <v>1</v>
      </c>
      <c r="J1638" s="8" t="str">
        <f t="shared" si="50"/>
        <v xml:space="preserve">HIT </v>
      </c>
      <c r="K1638">
        <v>3</v>
      </c>
      <c r="L1638">
        <v>2</v>
      </c>
      <c r="M1638">
        <v>429.09142857142899</v>
      </c>
      <c r="N1638">
        <v>185.36</v>
      </c>
      <c r="O1638">
        <v>3</v>
      </c>
      <c r="P1638">
        <v>6</v>
      </c>
      <c r="Q1638">
        <v>367.17142857142898</v>
      </c>
      <c r="R1638">
        <v>271.27999999999997</v>
      </c>
      <c r="S1638">
        <v>4</v>
      </c>
      <c r="T1638">
        <v>5</v>
      </c>
      <c r="U1638">
        <v>371.25</v>
      </c>
      <c r="V1638">
        <v>55.3125</v>
      </c>
      <c r="W1638">
        <v>1</v>
      </c>
      <c r="X1638">
        <v>5</v>
      </c>
      <c r="Y1638">
        <v>216.00600871537799</v>
      </c>
      <c r="Z1638">
        <v>69.400999999999996</v>
      </c>
      <c r="AA1638">
        <v>70.346999999999994</v>
      </c>
      <c r="AB1638">
        <v>51.417999999999999</v>
      </c>
      <c r="AC1638">
        <v>-17.983000000000001</v>
      </c>
      <c r="AD1638" s="8">
        <f t="shared" si="51"/>
        <v>17.983000000000001</v>
      </c>
      <c r="AE1638">
        <v>1737</v>
      </c>
      <c r="AF1638">
        <v>883443</v>
      </c>
      <c r="AG1638">
        <v>28</v>
      </c>
      <c r="AH1638" t="s">
        <v>41</v>
      </c>
      <c r="AI1638">
        <v>594</v>
      </c>
      <c r="AJ1638">
        <v>594</v>
      </c>
      <c r="AK1638">
        <v>5</v>
      </c>
    </row>
    <row r="1639" spans="1:37" x14ac:dyDescent="0.2">
      <c r="A1639">
        <v>13</v>
      </c>
      <c r="B1639" t="s">
        <v>37</v>
      </c>
      <c r="C1639">
        <v>150</v>
      </c>
      <c r="D1639">
        <v>3000</v>
      </c>
      <c r="E1639">
        <v>224</v>
      </c>
      <c r="F1639">
        <v>1</v>
      </c>
      <c r="G1639">
        <v>107</v>
      </c>
      <c r="H1639" t="s">
        <v>36</v>
      </c>
      <c r="I1639">
        <v>1</v>
      </c>
      <c r="J1639" s="8" t="str">
        <f t="shared" si="50"/>
        <v xml:space="preserve">HIT </v>
      </c>
      <c r="K1639">
        <v>6</v>
      </c>
      <c r="L1639">
        <v>3</v>
      </c>
      <c r="M1639">
        <v>429.09142857142899</v>
      </c>
      <c r="N1639">
        <v>185.36</v>
      </c>
      <c r="O1639">
        <v>3</v>
      </c>
      <c r="P1639">
        <v>6</v>
      </c>
      <c r="Q1639">
        <v>513.01142857142895</v>
      </c>
      <c r="R1639">
        <v>186.36</v>
      </c>
      <c r="S1639">
        <v>3</v>
      </c>
      <c r="T1639">
        <v>7</v>
      </c>
      <c r="U1639">
        <v>341.25</v>
      </c>
      <c r="V1639">
        <v>84.3125</v>
      </c>
      <c r="W1639">
        <v>1</v>
      </c>
      <c r="X1639">
        <v>5</v>
      </c>
      <c r="Y1639">
        <v>199.789090295611</v>
      </c>
      <c r="Z1639">
        <v>68.77</v>
      </c>
      <c r="AA1639">
        <v>70.662000000000006</v>
      </c>
      <c r="AB1639">
        <v>47.122</v>
      </c>
      <c r="AC1639">
        <v>-21.648</v>
      </c>
      <c r="AD1639" s="8">
        <f t="shared" si="51"/>
        <v>21.648</v>
      </c>
      <c r="AE1639">
        <v>1285</v>
      </c>
      <c r="AF1639">
        <v>886661</v>
      </c>
      <c r="AG1639">
        <v>2384</v>
      </c>
      <c r="AH1639" t="s">
        <v>41</v>
      </c>
      <c r="AI1639">
        <v>594</v>
      </c>
      <c r="AJ1639">
        <v>594</v>
      </c>
      <c r="AK1639">
        <v>5</v>
      </c>
    </row>
    <row r="1640" spans="1:37" x14ac:dyDescent="0.2">
      <c r="A1640">
        <v>13</v>
      </c>
      <c r="B1640" t="s">
        <v>37</v>
      </c>
      <c r="C1640">
        <v>150</v>
      </c>
      <c r="D1640">
        <v>3000</v>
      </c>
      <c r="E1640">
        <v>225</v>
      </c>
      <c r="F1640">
        <v>0</v>
      </c>
      <c r="G1640">
        <v>0</v>
      </c>
      <c r="H1640" t="s">
        <v>33</v>
      </c>
      <c r="I1640">
        <v>1</v>
      </c>
      <c r="J1640" s="8" t="str">
        <f t="shared" si="50"/>
        <v>TNEG</v>
      </c>
      <c r="K1640">
        <v>0</v>
      </c>
      <c r="L1640" t="s">
        <v>34</v>
      </c>
      <c r="M1640">
        <v>214.331428571429</v>
      </c>
      <c r="N1640">
        <v>342.2</v>
      </c>
      <c r="O1640">
        <v>5</v>
      </c>
      <c r="P1640">
        <v>3</v>
      </c>
      <c r="Q1640">
        <v>214.331428571429</v>
      </c>
      <c r="R1640">
        <v>342.2</v>
      </c>
      <c r="S1640">
        <v>5</v>
      </c>
      <c r="T1640">
        <v>3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70.977999999999994</v>
      </c>
      <c r="AA1640">
        <v>70.977999999999994</v>
      </c>
      <c r="AB1640">
        <v>-1</v>
      </c>
      <c r="AC1640">
        <v>-1</v>
      </c>
      <c r="AD1640" s="8">
        <f t="shared" si="51"/>
        <v>1</v>
      </c>
      <c r="AE1640">
        <v>2042</v>
      </c>
      <c r="AF1640">
        <v>889709</v>
      </c>
      <c r="AG1640">
        <v>1101</v>
      </c>
      <c r="AH1640" t="s">
        <v>41</v>
      </c>
      <c r="AI1640">
        <v>594</v>
      </c>
      <c r="AJ1640">
        <v>594</v>
      </c>
      <c r="AK1640">
        <v>5</v>
      </c>
    </row>
    <row r="1641" spans="1:37" x14ac:dyDescent="0.2">
      <c r="A1641">
        <v>13</v>
      </c>
      <c r="B1641" t="s">
        <v>37</v>
      </c>
      <c r="C1641">
        <v>150</v>
      </c>
      <c r="D1641">
        <v>3000</v>
      </c>
      <c r="E1641">
        <v>226</v>
      </c>
      <c r="F1641">
        <v>1</v>
      </c>
      <c r="G1641">
        <v>108</v>
      </c>
      <c r="H1641" t="s">
        <v>36</v>
      </c>
      <c r="I1641">
        <v>1</v>
      </c>
      <c r="J1641" s="8" t="str">
        <f t="shared" si="50"/>
        <v xml:space="preserve">HIT </v>
      </c>
      <c r="K1641">
        <v>36</v>
      </c>
      <c r="L1641">
        <v>5</v>
      </c>
      <c r="M1641">
        <v>206.331428571429</v>
      </c>
      <c r="N1641">
        <v>190.36</v>
      </c>
      <c r="O1641">
        <v>3</v>
      </c>
      <c r="P1641">
        <v>3</v>
      </c>
      <c r="Q1641">
        <v>443.09142857142899</v>
      </c>
      <c r="R1641">
        <v>348.2</v>
      </c>
      <c r="S1641">
        <v>5</v>
      </c>
      <c r="T1641">
        <v>6</v>
      </c>
      <c r="U1641">
        <v>473.25</v>
      </c>
      <c r="V1641">
        <v>65.3125</v>
      </c>
      <c r="W1641">
        <v>1</v>
      </c>
      <c r="X1641">
        <v>7</v>
      </c>
      <c r="Y1641">
        <v>284.490557113698</v>
      </c>
      <c r="Z1641">
        <v>59.936999999999998</v>
      </c>
      <c r="AA1641">
        <v>71.293000000000006</v>
      </c>
      <c r="AB1641">
        <v>45.918999999999997</v>
      </c>
      <c r="AC1641">
        <v>-14.018000000000001</v>
      </c>
      <c r="AD1641" s="8">
        <f t="shared" si="51"/>
        <v>14.018000000000001</v>
      </c>
      <c r="AE1641">
        <v>2248</v>
      </c>
      <c r="AF1641">
        <v>894385</v>
      </c>
      <c r="AG1641">
        <v>2123</v>
      </c>
      <c r="AH1641" t="s">
        <v>41</v>
      </c>
      <c r="AI1641">
        <v>594</v>
      </c>
      <c r="AJ1641">
        <v>594</v>
      </c>
      <c r="AK1641">
        <v>5</v>
      </c>
    </row>
    <row r="1642" spans="1:37" x14ac:dyDescent="0.2">
      <c r="A1642">
        <v>13</v>
      </c>
      <c r="B1642" t="s">
        <v>37</v>
      </c>
      <c r="C1642">
        <v>150</v>
      </c>
      <c r="D1642">
        <v>3000</v>
      </c>
      <c r="E1642">
        <v>227</v>
      </c>
      <c r="F1642">
        <v>0</v>
      </c>
      <c r="G1642">
        <v>0</v>
      </c>
      <c r="H1642" t="s">
        <v>36</v>
      </c>
      <c r="I1642">
        <v>0</v>
      </c>
      <c r="J1642" s="8" t="str">
        <f t="shared" si="50"/>
        <v>FA</v>
      </c>
      <c r="K1642">
        <v>0</v>
      </c>
      <c r="L1642" t="s">
        <v>34</v>
      </c>
      <c r="M1642">
        <v>509.01142857142901</v>
      </c>
      <c r="N1642">
        <v>53.52</v>
      </c>
      <c r="O1642">
        <v>1</v>
      </c>
      <c r="P1642">
        <v>7</v>
      </c>
      <c r="Q1642">
        <v>509.01142857142901</v>
      </c>
      <c r="R1642">
        <v>53.52</v>
      </c>
      <c r="S1642">
        <v>1</v>
      </c>
      <c r="T1642">
        <v>7</v>
      </c>
      <c r="U1642">
        <v>328.25</v>
      </c>
      <c r="V1642">
        <v>20.3125</v>
      </c>
      <c r="W1642">
        <v>1</v>
      </c>
      <c r="X1642">
        <v>5</v>
      </c>
      <c r="Y1642">
        <v>183.78637630530099</v>
      </c>
      <c r="Z1642">
        <v>71.608999999999995</v>
      </c>
      <c r="AA1642">
        <v>71.608999999999995</v>
      </c>
      <c r="AB1642">
        <v>26.332000000000001</v>
      </c>
      <c r="AC1642">
        <v>-45.277000000000001</v>
      </c>
      <c r="AD1642" s="8">
        <f t="shared" si="51"/>
        <v>45.277000000000001</v>
      </c>
      <c r="AE1642">
        <v>2389</v>
      </c>
      <c r="AF1642">
        <v>898558</v>
      </c>
      <c r="AG1642">
        <v>1479</v>
      </c>
      <c r="AH1642" t="s">
        <v>41</v>
      </c>
      <c r="AI1642">
        <v>594</v>
      </c>
      <c r="AJ1642">
        <v>594</v>
      </c>
      <c r="AK1642">
        <v>5</v>
      </c>
    </row>
    <row r="1643" spans="1:37" x14ac:dyDescent="0.2">
      <c r="A1643">
        <v>13</v>
      </c>
      <c r="B1643" t="s">
        <v>37</v>
      </c>
      <c r="C1643">
        <v>150</v>
      </c>
      <c r="D1643">
        <v>3000</v>
      </c>
      <c r="E1643">
        <v>228</v>
      </c>
      <c r="F1643">
        <v>1</v>
      </c>
      <c r="G1643">
        <v>109</v>
      </c>
      <c r="H1643" t="s">
        <v>33</v>
      </c>
      <c r="I1643">
        <v>0</v>
      </c>
      <c r="J1643" s="8" t="str">
        <f t="shared" si="50"/>
        <v>MISS</v>
      </c>
      <c r="K1643">
        <v>6</v>
      </c>
      <c r="L1643">
        <v>3</v>
      </c>
      <c r="M1643">
        <v>219.331428571429</v>
      </c>
      <c r="N1643">
        <v>45.52</v>
      </c>
      <c r="O1643">
        <v>1</v>
      </c>
      <c r="P1643">
        <v>3</v>
      </c>
      <c r="Q1643">
        <v>498.01142857142901</v>
      </c>
      <c r="R1643">
        <v>500.04</v>
      </c>
      <c r="S1643">
        <v>7</v>
      </c>
      <c r="T1643">
        <v>7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70.031999999999996</v>
      </c>
      <c r="AA1643">
        <v>71.924000000000007</v>
      </c>
      <c r="AB1643">
        <v>-1</v>
      </c>
      <c r="AC1643">
        <v>-1</v>
      </c>
      <c r="AD1643" s="8">
        <f t="shared" si="51"/>
        <v>1</v>
      </c>
      <c r="AE1643">
        <v>1968</v>
      </c>
      <c r="AF1643">
        <v>901530</v>
      </c>
      <c r="AG1643">
        <v>1218</v>
      </c>
      <c r="AH1643" t="s">
        <v>41</v>
      </c>
      <c r="AI1643">
        <v>594</v>
      </c>
      <c r="AJ1643">
        <v>594</v>
      </c>
      <c r="AK1643">
        <v>5</v>
      </c>
    </row>
    <row r="1644" spans="1:37" x14ac:dyDescent="0.2">
      <c r="A1644">
        <v>13</v>
      </c>
      <c r="B1644" t="s">
        <v>37</v>
      </c>
      <c r="C1644">
        <v>150</v>
      </c>
      <c r="D1644">
        <v>3000</v>
      </c>
      <c r="E1644">
        <v>229</v>
      </c>
      <c r="F1644">
        <v>1</v>
      </c>
      <c r="G1644">
        <v>110</v>
      </c>
      <c r="H1644" t="s">
        <v>36</v>
      </c>
      <c r="I1644">
        <v>1</v>
      </c>
      <c r="J1644" s="8" t="str">
        <f t="shared" si="50"/>
        <v xml:space="preserve">HIT </v>
      </c>
      <c r="K1644">
        <v>4</v>
      </c>
      <c r="L1644">
        <v>2</v>
      </c>
      <c r="M1644">
        <v>498.01142857142901</v>
      </c>
      <c r="N1644">
        <v>500.04</v>
      </c>
      <c r="O1644">
        <v>7</v>
      </c>
      <c r="P1644">
        <v>7</v>
      </c>
      <c r="Q1644">
        <v>214.331428571429</v>
      </c>
      <c r="R1644">
        <v>342.2</v>
      </c>
      <c r="S1644">
        <v>5</v>
      </c>
      <c r="T1644">
        <v>3</v>
      </c>
      <c r="U1644">
        <v>397.25</v>
      </c>
      <c r="V1644">
        <v>134.3125</v>
      </c>
      <c r="W1644">
        <v>2</v>
      </c>
      <c r="X1644">
        <v>6</v>
      </c>
      <c r="Y1644">
        <v>276.90506754069997</v>
      </c>
      <c r="Z1644">
        <v>70.977999999999994</v>
      </c>
      <c r="AA1644">
        <v>72.239999999999995</v>
      </c>
      <c r="AB1644">
        <v>47.293999999999997</v>
      </c>
      <c r="AC1644">
        <v>-23.684000000000001</v>
      </c>
      <c r="AD1644" s="8">
        <f t="shared" si="51"/>
        <v>23.684000000000001</v>
      </c>
      <c r="AE1644">
        <v>1315</v>
      </c>
      <c r="AF1644">
        <v>904663</v>
      </c>
      <c r="AG1644">
        <v>1101</v>
      </c>
      <c r="AH1644" t="s">
        <v>41</v>
      </c>
      <c r="AI1644">
        <v>594</v>
      </c>
      <c r="AJ1644">
        <v>594</v>
      </c>
      <c r="AK1644">
        <v>5</v>
      </c>
    </row>
    <row r="1645" spans="1:37" x14ac:dyDescent="0.2">
      <c r="A1645">
        <v>13</v>
      </c>
      <c r="B1645" t="s">
        <v>37</v>
      </c>
      <c r="C1645">
        <v>150</v>
      </c>
      <c r="D1645">
        <v>3000</v>
      </c>
      <c r="E1645">
        <v>230</v>
      </c>
      <c r="F1645">
        <v>1</v>
      </c>
      <c r="G1645">
        <v>111</v>
      </c>
      <c r="H1645" t="s">
        <v>33</v>
      </c>
      <c r="I1645">
        <v>0</v>
      </c>
      <c r="J1645" s="8" t="str">
        <f t="shared" si="50"/>
        <v>MISS</v>
      </c>
      <c r="K1645">
        <v>14</v>
      </c>
      <c r="L1645">
        <v>4</v>
      </c>
      <c r="M1645">
        <v>54.4914285714286</v>
      </c>
      <c r="N1645">
        <v>492.04</v>
      </c>
      <c r="O1645">
        <v>7</v>
      </c>
      <c r="P1645">
        <v>1</v>
      </c>
      <c r="Q1645">
        <v>219.331428571429</v>
      </c>
      <c r="R1645">
        <v>45.52</v>
      </c>
      <c r="S1645">
        <v>1</v>
      </c>
      <c r="T1645">
        <v>3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68.138999999999996</v>
      </c>
      <c r="AA1645">
        <v>72.555000000000007</v>
      </c>
      <c r="AB1645">
        <v>-1</v>
      </c>
      <c r="AC1645">
        <v>-1</v>
      </c>
      <c r="AD1645" s="8">
        <f t="shared" si="51"/>
        <v>1</v>
      </c>
      <c r="AE1645">
        <v>1842</v>
      </c>
      <c r="AF1645">
        <v>907510</v>
      </c>
      <c r="AG1645">
        <v>266</v>
      </c>
      <c r="AH1645" t="s">
        <v>41</v>
      </c>
      <c r="AI1645">
        <v>594</v>
      </c>
      <c r="AJ1645">
        <v>594</v>
      </c>
      <c r="AK1645">
        <v>5</v>
      </c>
    </row>
    <row r="1646" spans="1:37" x14ac:dyDescent="0.2">
      <c r="A1646">
        <v>13</v>
      </c>
      <c r="B1646" t="s">
        <v>37</v>
      </c>
      <c r="C1646">
        <v>150</v>
      </c>
      <c r="D1646">
        <v>3000</v>
      </c>
      <c r="E1646">
        <v>231</v>
      </c>
      <c r="F1646">
        <v>0</v>
      </c>
      <c r="G1646">
        <v>0</v>
      </c>
      <c r="H1646" t="s">
        <v>33</v>
      </c>
      <c r="I1646">
        <v>1</v>
      </c>
      <c r="J1646" s="8" t="str">
        <f t="shared" si="50"/>
        <v>TNEG</v>
      </c>
      <c r="K1646">
        <v>0</v>
      </c>
      <c r="L1646" t="s">
        <v>34</v>
      </c>
      <c r="M1646">
        <v>432.09142857142899</v>
      </c>
      <c r="N1646">
        <v>54.52</v>
      </c>
      <c r="O1646">
        <v>1</v>
      </c>
      <c r="P1646">
        <v>6</v>
      </c>
      <c r="Q1646">
        <v>432.09142857142899</v>
      </c>
      <c r="R1646">
        <v>54.52</v>
      </c>
      <c r="S1646">
        <v>1</v>
      </c>
      <c r="T1646">
        <v>6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72.870999999999995</v>
      </c>
      <c r="AA1646">
        <v>72.870999999999995</v>
      </c>
      <c r="AB1646">
        <v>-1</v>
      </c>
      <c r="AC1646">
        <v>-1</v>
      </c>
      <c r="AD1646" s="8">
        <f t="shared" si="51"/>
        <v>1</v>
      </c>
      <c r="AE1646">
        <v>1766</v>
      </c>
      <c r="AF1646">
        <v>909782</v>
      </c>
      <c r="AG1646">
        <v>1448</v>
      </c>
      <c r="AH1646" t="s">
        <v>41</v>
      </c>
      <c r="AI1646">
        <v>594</v>
      </c>
      <c r="AJ1646">
        <v>594</v>
      </c>
      <c r="AK1646">
        <v>5</v>
      </c>
    </row>
    <row r="1647" spans="1:37" x14ac:dyDescent="0.2">
      <c r="A1647">
        <v>13</v>
      </c>
      <c r="B1647" t="s">
        <v>37</v>
      </c>
      <c r="C1647">
        <v>150</v>
      </c>
      <c r="D1647">
        <v>3000</v>
      </c>
      <c r="E1647">
        <v>232</v>
      </c>
      <c r="F1647">
        <v>0</v>
      </c>
      <c r="G1647">
        <v>0</v>
      </c>
      <c r="H1647" t="s">
        <v>33</v>
      </c>
      <c r="I1647">
        <v>1</v>
      </c>
      <c r="J1647" s="8" t="str">
        <f t="shared" si="50"/>
        <v>TNEG</v>
      </c>
      <c r="K1647">
        <v>0</v>
      </c>
      <c r="L1647" t="s">
        <v>34</v>
      </c>
      <c r="M1647">
        <v>208.331428571429</v>
      </c>
      <c r="N1647">
        <v>489.04</v>
      </c>
      <c r="O1647">
        <v>7</v>
      </c>
      <c r="P1647">
        <v>3</v>
      </c>
      <c r="Q1647">
        <v>208.331428571429</v>
      </c>
      <c r="R1647">
        <v>489.04</v>
      </c>
      <c r="S1647">
        <v>7</v>
      </c>
      <c r="T1647">
        <v>3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73.186000000000007</v>
      </c>
      <c r="AA1647">
        <v>73.186000000000007</v>
      </c>
      <c r="AB1647">
        <v>-1</v>
      </c>
      <c r="AC1647">
        <v>-1</v>
      </c>
      <c r="AD1647" s="8">
        <f t="shared" si="51"/>
        <v>1</v>
      </c>
      <c r="AE1647">
        <v>1671</v>
      </c>
      <c r="AF1647">
        <v>911956</v>
      </c>
      <c r="AG1647">
        <v>955</v>
      </c>
      <c r="AH1647" t="s">
        <v>41</v>
      </c>
      <c r="AI1647">
        <v>594</v>
      </c>
      <c r="AJ1647">
        <v>594</v>
      </c>
      <c r="AK1647">
        <v>5</v>
      </c>
    </row>
    <row r="1648" spans="1:37" x14ac:dyDescent="0.2">
      <c r="A1648">
        <v>13</v>
      </c>
      <c r="B1648" t="s">
        <v>37</v>
      </c>
      <c r="C1648">
        <v>150</v>
      </c>
      <c r="D1648">
        <v>3000</v>
      </c>
      <c r="E1648">
        <v>233</v>
      </c>
      <c r="F1648">
        <v>0</v>
      </c>
      <c r="G1648">
        <v>0</v>
      </c>
      <c r="H1648" t="s">
        <v>33</v>
      </c>
      <c r="I1648">
        <v>1</v>
      </c>
      <c r="J1648" s="8" t="str">
        <f t="shared" si="50"/>
        <v>TNEG</v>
      </c>
      <c r="K1648">
        <v>0</v>
      </c>
      <c r="L1648" t="s">
        <v>34</v>
      </c>
      <c r="M1648">
        <v>509.01142857142901</v>
      </c>
      <c r="N1648">
        <v>53.52</v>
      </c>
      <c r="O1648">
        <v>1</v>
      </c>
      <c r="P1648">
        <v>7</v>
      </c>
      <c r="Q1648">
        <v>509.01142857142901</v>
      </c>
      <c r="R1648">
        <v>53.52</v>
      </c>
      <c r="S1648">
        <v>1</v>
      </c>
      <c r="T1648">
        <v>7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73.501999999999995</v>
      </c>
      <c r="AA1648">
        <v>73.501999999999995</v>
      </c>
      <c r="AB1648">
        <v>-1</v>
      </c>
      <c r="AC1648">
        <v>-1</v>
      </c>
      <c r="AD1648" s="8">
        <f t="shared" si="51"/>
        <v>1</v>
      </c>
      <c r="AE1648">
        <v>1499</v>
      </c>
      <c r="AF1648">
        <v>913957</v>
      </c>
      <c r="AG1648">
        <v>1135</v>
      </c>
      <c r="AH1648" t="s">
        <v>41</v>
      </c>
      <c r="AI1648">
        <v>594</v>
      </c>
      <c r="AJ1648">
        <v>594</v>
      </c>
      <c r="AK1648">
        <v>5</v>
      </c>
    </row>
    <row r="1649" spans="1:37" x14ac:dyDescent="0.2">
      <c r="A1649">
        <v>13</v>
      </c>
      <c r="B1649" t="s">
        <v>37</v>
      </c>
      <c r="C1649">
        <v>150</v>
      </c>
      <c r="D1649">
        <v>3000</v>
      </c>
      <c r="E1649">
        <v>234</v>
      </c>
      <c r="F1649">
        <v>1</v>
      </c>
      <c r="G1649">
        <v>112</v>
      </c>
      <c r="H1649" t="s">
        <v>36</v>
      </c>
      <c r="I1649">
        <v>1</v>
      </c>
      <c r="J1649" s="8" t="str">
        <f t="shared" si="50"/>
        <v xml:space="preserve">HIT </v>
      </c>
      <c r="K1649">
        <v>3</v>
      </c>
      <c r="L1649">
        <v>2</v>
      </c>
      <c r="M1649">
        <v>498.01142857142901</v>
      </c>
      <c r="N1649">
        <v>500.04</v>
      </c>
      <c r="O1649">
        <v>7</v>
      </c>
      <c r="P1649">
        <v>7</v>
      </c>
      <c r="Q1649">
        <v>432.09142857142899</v>
      </c>
      <c r="R1649">
        <v>54.52</v>
      </c>
      <c r="S1649">
        <v>1</v>
      </c>
      <c r="T1649">
        <v>6</v>
      </c>
      <c r="U1649">
        <v>502.25</v>
      </c>
      <c r="V1649">
        <v>86.3125</v>
      </c>
      <c r="W1649">
        <v>2</v>
      </c>
      <c r="X1649">
        <v>7</v>
      </c>
      <c r="Y1649">
        <v>77.025893056477898</v>
      </c>
      <c r="Z1649">
        <v>72.870999999999995</v>
      </c>
      <c r="AA1649">
        <v>73.816999999999993</v>
      </c>
      <c r="AB1649">
        <v>69.287000000000006</v>
      </c>
      <c r="AC1649">
        <v>-3.5840000000000001</v>
      </c>
      <c r="AD1649" s="8">
        <f t="shared" si="51"/>
        <v>3.5840000000000001</v>
      </c>
      <c r="AE1649">
        <v>1911</v>
      </c>
      <c r="AF1649">
        <v>917982</v>
      </c>
      <c r="AG1649">
        <v>1448</v>
      </c>
      <c r="AH1649" t="s">
        <v>41</v>
      </c>
      <c r="AI1649">
        <v>594</v>
      </c>
      <c r="AJ1649">
        <v>594</v>
      </c>
      <c r="AK1649">
        <v>5</v>
      </c>
    </row>
    <row r="1650" spans="1:37" x14ac:dyDescent="0.2">
      <c r="A1650">
        <v>13</v>
      </c>
      <c r="B1650" t="s">
        <v>37</v>
      </c>
      <c r="C1650">
        <v>150</v>
      </c>
      <c r="D1650">
        <v>3000</v>
      </c>
      <c r="E1650">
        <v>235</v>
      </c>
      <c r="F1650">
        <v>1</v>
      </c>
      <c r="G1650">
        <v>113</v>
      </c>
      <c r="H1650" t="s">
        <v>36</v>
      </c>
      <c r="I1650">
        <v>1</v>
      </c>
      <c r="J1650" s="8" t="str">
        <f t="shared" si="50"/>
        <v xml:space="preserve">HIT </v>
      </c>
      <c r="K1650">
        <v>21</v>
      </c>
      <c r="L1650">
        <v>4</v>
      </c>
      <c r="M1650">
        <v>367.17142857142898</v>
      </c>
      <c r="N1650">
        <v>271.27999999999997</v>
      </c>
      <c r="O1650">
        <v>4</v>
      </c>
      <c r="P1650">
        <v>5</v>
      </c>
      <c r="Q1650">
        <v>54.4914285714286</v>
      </c>
      <c r="R1650">
        <v>492.04</v>
      </c>
      <c r="S1650">
        <v>7</v>
      </c>
      <c r="T1650">
        <v>1</v>
      </c>
      <c r="U1650">
        <v>347.25</v>
      </c>
      <c r="V1650">
        <v>18.3125</v>
      </c>
      <c r="W1650">
        <v>1</v>
      </c>
      <c r="X1650">
        <v>5</v>
      </c>
      <c r="Y1650">
        <v>556.88897044307498</v>
      </c>
      <c r="Z1650">
        <v>67.507999999999996</v>
      </c>
      <c r="AA1650">
        <v>74.132000000000005</v>
      </c>
      <c r="AB1650">
        <v>65.850999999999999</v>
      </c>
      <c r="AC1650">
        <v>-1.657</v>
      </c>
      <c r="AD1650" s="8">
        <f t="shared" si="51"/>
        <v>1.657</v>
      </c>
      <c r="AE1650">
        <v>3830</v>
      </c>
      <c r="AF1650">
        <v>935541</v>
      </c>
      <c r="AG1650">
        <v>2105</v>
      </c>
      <c r="AH1650" t="s">
        <v>41</v>
      </c>
      <c r="AI1650">
        <v>594</v>
      </c>
      <c r="AJ1650">
        <v>594</v>
      </c>
      <c r="AK1650">
        <v>5</v>
      </c>
    </row>
    <row r="1651" spans="1:37" x14ac:dyDescent="0.2">
      <c r="A1651">
        <v>13</v>
      </c>
      <c r="B1651" t="s">
        <v>37</v>
      </c>
      <c r="C1651">
        <v>150</v>
      </c>
      <c r="D1651">
        <v>3000</v>
      </c>
      <c r="E1651">
        <v>236</v>
      </c>
      <c r="F1651">
        <v>0</v>
      </c>
      <c r="G1651">
        <v>0</v>
      </c>
      <c r="H1651" t="s">
        <v>33</v>
      </c>
      <c r="I1651">
        <v>1</v>
      </c>
      <c r="J1651" s="8" t="str">
        <f t="shared" si="50"/>
        <v>TNEG</v>
      </c>
      <c r="K1651">
        <v>0</v>
      </c>
      <c r="L1651" t="s">
        <v>34</v>
      </c>
      <c r="M1651">
        <v>141.41142857142901</v>
      </c>
      <c r="N1651">
        <v>39.520000000000003</v>
      </c>
      <c r="O1651">
        <v>1</v>
      </c>
      <c r="P1651">
        <v>2</v>
      </c>
      <c r="Q1651">
        <v>141.41142857142901</v>
      </c>
      <c r="R1651">
        <v>39.520000000000003</v>
      </c>
      <c r="S1651">
        <v>1</v>
      </c>
      <c r="T1651">
        <v>2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74.447999999999993</v>
      </c>
      <c r="AA1651">
        <v>74.447999999999993</v>
      </c>
      <c r="AB1651">
        <v>-1</v>
      </c>
      <c r="AC1651">
        <v>-1</v>
      </c>
      <c r="AD1651" s="8">
        <f t="shared" si="51"/>
        <v>1</v>
      </c>
      <c r="AE1651">
        <v>1809</v>
      </c>
      <c r="AF1651">
        <v>938363</v>
      </c>
      <c r="AG1651">
        <v>1864</v>
      </c>
      <c r="AH1651" t="s">
        <v>41</v>
      </c>
      <c r="AI1651">
        <v>594</v>
      </c>
      <c r="AJ1651">
        <v>594</v>
      </c>
      <c r="AK1651">
        <v>5</v>
      </c>
    </row>
    <row r="1652" spans="1:37" x14ac:dyDescent="0.2">
      <c r="A1652">
        <v>13</v>
      </c>
      <c r="B1652" t="s">
        <v>37</v>
      </c>
      <c r="C1652">
        <v>150</v>
      </c>
      <c r="D1652">
        <v>3000</v>
      </c>
      <c r="E1652">
        <v>237</v>
      </c>
      <c r="F1652">
        <v>0</v>
      </c>
      <c r="G1652">
        <v>0</v>
      </c>
      <c r="H1652" t="s">
        <v>33</v>
      </c>
      <c r="I1652">
        <v>1</v>
      </c>
      <c r="J1652" s="8" t="str">
        <f t="shared" si="50"/>
        <v>TNEG</v>
      </c>
      <c r="K1652">
        <v>0</v>
      </c>
      <c r="L1652" t="s">
        <v>34</v>
      </c>
      <c r="M1652">
        <v>60.4914285714286</v>
      </c>
      <c r="N1652">
        <v>117.44</v>
      </c>
      <c r="O1652">
        <v>2</v>
      </c>
      <c r="P1652">
        <v>1</v>
      </c>
      <c r="Q1652">
        <v>60.4914285714286</v>
      </c>
      <c r="R1652">
        <v>117.44</v>
      </c>
      <c r="S1652">
        <v>2</v>
      </c>
      <c r="T1652">
        <v>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74.763000000000005</v>
      </c>
      <c r="AA1652">
        <v>74.763000000000005</v>
      </c>
      <c r="AB1652">
        <v>-1</v>
      </c>
      <c r="AC1652">
        <v>-1</v>
      </c>
      <c r="AD1652" s="8">
        <f t="shared" si="51"/>
        <v>1</v>
      </c>
      <c r="AE1652">
        <v>1470</v>
      </c>
      <c r="AF1652">
        <v>940334</v>
      </c>
      <c r="AG1652">
        <v>709</v>
      </c>
      <c r="AH1652" t="s">
        <v>41</v>
      </c>
      <c r="AI1652">
        <v>594</v>
      </c>
      <c r="AJ1652">
        <v>594</v>
      </c>
      <c r="AK1652">
        <v>5</v>
      </c>
    </row>
    <row r="1653" spans="1:37" x14ac:dyDescent="0.2">
      <c r="A1653">
        <v>13</v>
      </c>
      <c r="B1653" t="s">
        <v>37</v>
      </c>
      <c r="C1653">
        <v>150</v>
      </c>
      <c r="D1653">
        <v>3000</v>
      </c>
      <c r="E1653">
        <v>238</v>
      </c>
      <c r="F1653">
        <v>0</v>
      </c>
      <c r="G1653">
        <v>0</v>
      </c>
      <c r="H1653" t="s">
        <v>33</v>
      </c>
      <c r="I1653">
        <v>1</v>
      </c>
      <c r="J1653" s="8" t="str">
        <f t="shared" si="50"/>
        <v>TNEG</v>
      </c>
      <c r="K1653">
        <v>0</v>
      </c>
      <c r="L1653" t="s">
        <v>34</v>
      </c>
      <c r="M1653">
        <v>353.17142857142898</v>
      </c>
      <c r="N1653">
        <v>421.12</v>
      </c>
      <c r="O1653">
        <v>6</v>
      </c>
      <c r="P1653">
        <v>5</v>
      </c>
      <c r="Q1653">
        <v>353.17142857142898</v>
      </c>
      <c r="R1653">
        <v>421.12</v>
      </c>
      <c r="S1653">
        <v>6</v>
      </c>
      <c r="T1653">
        <v>5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75.078999999999994</v>
      </c>
      <c r="AA1653">
        <v>75.078999999999994</v>
      </c>
      <c r="AB1653">
        <v>-1</v>
      </c>
      <c r="AC1653">
        <v>-1</v>
      </c>
      <c r="AD1653" s="8">
        <f t="shared" si="51"/>
        <v>1</v>
      </c>
      <c r="AE1653">
        <v>2029</v>
      </c>
      <c r="AF1653">
        <v>942868</v>
      </c>
      <c r="AG1653">
        <v>312</v>
      </c>
      <c r="AH1653" t="s">
        <v>41</v>
      </c>
      <c r="AI1653">
        <v>594</v>
      </c>
      <c r="AJ1653">
        <v>594</v>
      </c>
      <c r="AK1653">
        <v>5</v>
      </c>
    </row>
    <row r="1654" spans="1:37" x14ac:dyDescent="0.2">
      <c r="A1654">
        <v>13</v>
      </c>
      <c r="B1654" t="s">
        <v>37</v>
      </c>
      <c r="C1654">
        <v>150</v>
      </c>
      <c r="D1654">
        <v>3000</v>
      </c>
      <c r="E1654">
        <v>239</v>
      </c>
      <c r="F1654">
        <v>0</v>
      </c>
      <c r="G1654">
        <v>0</v>
      </c>
      <c r="H1654" t="s">
        <v>33</v>
      </c>
      <c r="I1654">
        <v>1</v>
      </c>
      <c r="J1654" s="8" t="str">
        <f t="shared" si="50"/>
        <v>TNEG</v>
      </c>
      <c r="K1654">
        <v>0</v>
      </c>
      <c r="L1654" t="s">
        <v>34</v>
      </c>
      <c r="M1654">
        <v>502.01142857142901</v>
      </c>
      <c r="N1654">
        <v>258.27999999999997</v>
      </c>
      <c r="O1654">
        <v>4</v>
      </c>
      <c r="P1654">
        <v>7</v>
      </c>
      <c r="Q1654">
        <v>502.01142857142901</v>
      </c>
      <c r="R1654">
        <v>258.27999999999997</v>
      </c>
      <c r="S1654">
        <v>4</v>
      </c>
      <c r="T1654">
        <v>7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75.394000000000005</v>
      </c>
      <c r="AA1654">
        <v>75.394000000000005</v>
      </c>
      <c r="AB1654">
        <v>-1</v>
      </c>
      <c r="AC1654">
        <v>-1</v>
      </c>
      <c r="AD1654" s="8">
        <f t="shared" si="51"/>
        <v>1</v>
      </c>
      <c r="AE1654">
        <v>1520</v>
      </c>
      <c r="AF1654">
        <v>944891</v>
      </c>
      <c r="AG1654">
        <v>1952</v>
      </c>
      <c r="AH1654" t="s">
        <v>41</v>
      </c>
      <c r="AI1654">
        <v>594</v>
      </c>
      <c r="AJ1654">
        <v>594</v>
      </c>
      <c r="AK1654">
        <v>5</v>
      </c>
    </row>
    <row r="1655" spans="1:37" x14ac:dyDescent="0.2">
      <c r="A1655">
        <v>13</v>
      </c>
      <c r="B1655" t="s">
        <v>37</v>
      </c>
      <c r="C1655">
        <v>150</v>
      </c>
      <c r="D1655">
        <v>3000</v>
      </c>
      <c r="E1655">
        <v>240</v>
      </c>
      <c r="F1655">
        <v>1</v>
      </c>
      <c r="G1655">
        <v>114</v>
      </c>
      <c r="H1655" t="s">
        <v>36</v>
      </c>
      <c r="I1655">
        <v>1</v>
      </c>
      <c r="J1655" s="8" t="str">
        <f t="shared" si="50"/>
        <v xml:space="preserve">HIT </v>
      </c>
      <c r="K1655">
        <v>8</v>
      </c>
      <c r="L1655">
        <v>3</v>
      </c>
      <c r="M1655">
        <v>498.01142857142901</v>
      </c>
      <c r="N1655">
        <v>500.04</v>
      </c>
      <c r="O1655">
        <v>7</v>
      </c>
      <c r="P1655">
        <v>7</v>
      </c>
      <c r="Q1655">
        <v>208.331428571429</v>
      </c>
      <c r="R1655">
        <v>489.04</v>
      </c>
      <c r="S1655">
        <v>7</v>
      </c>
      <c r="T1655">
        <v>3</v>
      </c>
      <c r="U1655">
        <v>493.25</v>
      </c>
      <c r="V1655">
        <v>128.3125</v>
      </c>
      <c r="W1655">
        <v>2</v>
      </c>
      <c r="X1655">
        <v>7</v>
      </c>
      <c r="Y1655">
        <v>459.67697527845399</v>
      </c>
      <c r="Z1655">
        <v>73.186000000000007</v>
      </c>
      <c r="AA1655">
        <v>75.709999999999994</v>
      </c>
      <c r="AB1655">
        <v>73.239000000000004</v>
      </c>
      <c r="AC1655">
        <v>5.2999999999999999E-2</v>
      </c>
      <c r="AD1655" s="8">
        <f t="shared" si="51"/>
        <v>5.2999999999999999E-2</v>
      </c>
      <c r="AE1655">
        <v>2195</v>
      </c>
      <c r="AF1655">
        <v>949143</v>
      </c>
      <c r="AG1655">
        <v>955</v>
      </c>
      <c r="AH1655" t="s">
        <v>41</v>
      </c>
      <c r="AI1655">
        <v>594</v>
      </c>
      <c r="AJ1655">
        <v>594</v>
      </c>
      <c r="AK1655">
        <v>5</v>
      </c>
    </row>
    <row r="1656" spans="1:37" x14ac:dyDescent="0.2">
      <c r="A1656">
        <v>13</v>
      </c>
      <c r="B1656" t="s">
        <v>37</v>
      </c>
      <c r="C1656">
        <v>150</v>
      </c>
      <c r="D1656">
        <v>3000</v>
      </c>
      <c r="E1656">
        <v>241</v>
      </c>
      <c r="F1656">
        <v>0</v>
      </c>
      <c r="G1656">
        <v>0</v>
      </c>
      <c r="H1656" t="s">
        <v>36</v>
      </c>
      <c r="I1656">
        <v>0</v>
      </c>
      <c r="J1656" s="8" t="str">
        <f t="shared" si="50"/>
        <v>FA</v>
      </c>
      <c r="K1656">
        <v>0</v>
      </c>
      <c r="L1656" t="s">
        <v>34</v>
      </c>
      <c r="M1656">
        <v>213.331428571429</v>
      </c>
      <c r="N1656">
        <v>258.27999999999997</v>
      </c>
      <c r="O1656">
        <v>4</v>
      </c>
      <c r="P1656">
        <v>3</v>
      </c>
      <c r="Q1656">
        <v>213.331428571429</v>
      </c>
      <c r="R1656">
        <v>258.27999999999997</v>
      </c>
      <c r="S1656">
        <v>4</v>
      </c>
      <c r="T1656">
        <v>3</v>
      </c>
      <c r="U1656">
        <v>467.25</v>
      </c>
      <c r="V1656">
        <v>93.3125</v>
      </c>
      <c r="W1656">
        <v>2</v>
      </c>
      <c r="X1656">
        <v>6</v>
      </c>
      <c r="Y1656">
        <v>302.80177835107997</v>
      </c>
      <c r="Z1656">
        <v>76.025000000000006</v>
      </c>
      <c r="AA1656">
        <v>76.025000000000006</v>
      </c>
      <c r="AB1656">
        <v>70.489999999999995</v>
      </c>
      <c r="AC1656">
        <v>-5.5359999999999996</v>
      </c>
      <c r="AD1656" s="8">
        <f t="shared" si="51"/>
        <v>5.5359999999999996</v>
      </c>
      <c r="AE1656">
        <v>1779</v>
      </c>
      <c r="AF1656">
        <v>955287</v>
      </c>
      <c r="AG1656">
        <v>1924</v>
      </c>
      <c r="AH1656" t="s">
        <v>41</v>
      </c>
      <c r="AI1656">
        <v>594</v>
      </c>
      <c r="AJ1656">
        <v>594</v>
      </c>
      <c r="AK1656">
        <v>5</v>
      </c>
    </row>
    <row r="1657" spans="1:37" x14ac:dyDescent="0.2">
      <c r="A1657">
        <v>13</v>
      </c>
      <c r="B1657" t="s">
        <v>37</v>
      </c>
      <c r="C1657">
        <v>150</v>
      </c>
      <c r="D1657">
        <v>3000</v>
      </c>
      <c r="E1657">
        <v>242</v>
      </c>
      <c r="F1657">
        <v>1</v>
      </c>
      <c r="G1657">
        <v>115</v>
      </c>
      <c r="H1657" t="s">
        <v>36</v>
      </c>
      <c r="I1657">
        <v>1</v>
      </c>
      <c r="J1657" s="8" t="str">
        <f t="shared" si="50"/>
        <v xml:space="preserve">HIT </v>
      </c>
      <c r="K1657">
        <v>15</v>
      </c>
      <c r="L1657">
        <v>4</v>
      </c>
      <c r="M1657">
        <v>60.4914285714286</v>
      </c>
      <c r="N1657">
        <v>418.12</v>
      </c>
      <c r="O1657">
        <v>6</v>
      </c>
      <c r="P1657">
        <v>1</v>
      </c>
      <c r="Q1657">
        <v>509.01142857142901</v>
      </c>
      <c r="R1657">
        <v>53.52</v>
      </c>
      <c r="S1657">
        <v>1</v>
      </c>
      <c r="T1657">
        <v>7</v>
      </c>
      <c r="U1657">
        <v>412.25</v>
      </c>
      <c r="V1657">
        <v>6.3125</v>
      </c>
      <c r="W1657">
        <v>0</v>
      </c>
      <c r="X1657">
        <v>6</v>
      </c>
      <c r="Y1657">
        <v>107.663002537704</v>
      </c>
      <c r="Z1657">
        <v>71.608999999999995</v>
      </c>
      <c r="AA1657">
        <v>76.340999999999994</v>
      </c>
      <c r="AB1657">
        <v>41.966999999999999</v>
      </c>
      <c r="AC1657">
        <v>-29.640999999999998</v>
      </c>
      <c r="AD1657" s="8">
        <f t="shared" si="51"/>
        <v>29.640999999999998</v>
      </c>
      <c r="AE1657">
        <v>1507</v>
      </c>
      <c r="AF1657">
        <v>960238</v>
      </c>
      <c r="AG1657">
        <v>1479</v>
      </c>
      <c r="AH1657" t="s">
        <v>41</v>
      </c>
      <c r="AI1657">
        <v>594</v>
      </c>
      <c r="AJ1657">
        <v>594</v>
      </c>
      <c r="AK1657">
        <v>5</v>
      </c>
    </row>
    <row r="1658" spans="1:37" x14ac:dyDescent="0.2">
      <c r="A1658">
        <v>13</v>
      </c>
      <c r="B1658" t="s">
        <v>37</v>
      </c>
      <c r="C1658">
        <v>150</v>
      </c>
      <c r="D1658">
        <v>3000</v>
      </c>
      <c r="E1658">
        <v>243</v>
      </c>
      <c r="F1658">
        <v>0</v>
      </c>
      <c r="G1658">
        <v>0</v>
      </c>
      <c r="H1658" t="s">
        <v>33</v>
      </c>
      <c r="I1658">
        <v>1</v>
      </c>
      <c r="J1658" s="8" t="str">
        <f t="shared" si="50"/>
        <v>TNEG</v>
      </c>
      <c r="K1658">
        <v>0</v>
      </c>
      <c r="L1658" t="s">
        <v>34</v>
      </c>
      <c r="M1658">
        <v>365.17142857142898</v>
      </c>
      <c r="N1658">
        <v>191.36</v>
      </c>
      <c r="O1658">
        <v>3</v>
      </c>
      <c r="P1658">
        <v>5</v>
      </c>
      <c r="Q1658">
        <v>365.17142857142898</v>
      </c>
      <c r="R1658">
        <v>191.36</v>
      </c>
      <c r="S1658">
        <v>3</v>
      </c>
      <c r="T1658">
        <v>5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76.656000000000006</v>
      </c>
      <c r="AA1658">
        <v>76.656000000000006</v>
      </c>
      <c r="AB1658">
        <v>-1</v>
      </c>
      <c r="AC1658">
        <v>-1</v>
      </c>
      <c r="AD1658" s="8">
        <f t="shared" si="51"/>
        <v>1</v>
      </c>
      <c r="AE1658">
        <v>1534</v>
      </c>
      <c r="AF1658">
        <v>962780</v>
      </c>
      <c r="AG1658">
        <v>2067</v>
      </c>
      <c r="AH1658" t="s">
        <v>41</v>
      </c>
      <c r="AI1658">
        <v>594</v>
      </c>
      <c r="AJ1658">
        <v>594</v>
      </c>
      <c r="AK1658">
        <v>5</v>
      </c>
    </row>
    <row r="1659" spans="1:37" x14ac:dyDescent="0.2">
      <c r="A1659">
        <v>13</v>
      </c>
      <c r="B1659" t="s">
        <v>37</v>
      </c>
      <c r="C1659">
        <v>150</v>
      </c>
      <c r="D1659">
        <v>3000</v>
      </c>
      <c r="E1659">
        <v>244</v>
      </c>
      <c r="F1659">
        <v>1</v>
      </c>
      <c r="G1659">
        <v>116</v>
      </c>
      <c r="H1659" t="s">
        <v>36</v>
      </c>
      <c r="I1659">
        <v>1</v>
      </c>
      <c r="J1659" s="8" t="str">
        <f t="shared" si="50"/>
        <v xml:space="preserve">HIT </v>
      </c>
      <c r="K1659">
        <v>103</v>
      </c>
      <c r="L1659">
        <v>7</v>
      </c>
      <c r="M1659">
        <v>425.09142857142899</v>
      </c>
      <c r="N1659">
        <v>266.27999999999997</v>
      </c>
      <c r="O1659">
        <v>4</v>
      </c>
      <c r="P1659">
        <v>6</v>
      </c>
      <c r="Q1659">
        <v>369.17142857142898</v>
      </c>
      <c r="R1659">
        <v>347.2</v>
      </c>
      <c r="S1659">
        <v>5</v>
      </c>
      <c r="T1659">
        <v>5</v>
      </c>
      <c r="U1659">
        <v>365.25</v>
      </c>
      <c r="V1659">
        <v>110.3125</v>
      </c>
      <c r="W1659">
        <v>2</v>
      </c>
      <c r="X1659">
        <v>5</v>
      </c>
      <c r="Y1659">
        <v>236.91995538217299</v>
      </c>
      <c r="Z1659">
        <v>44.478999999999999</v>
      </c>
      <c r="AA1659">
        <v>76.971999999999994</v>
      </c>
      <c r="AB1659">
        <v>1.9330000000000001</v>
      </c>
      <c r="AC1659">
        <v>-42.546999999999997</v>
      </c>
      <c r="AD1659" s="8">
        <f t="shared" si="51"/>
        <v>42.546999999999997</v>
      </c>
      <c r="AE1659">
        <v>1555</v>
      </c>
      <c r="AF1659">
        <v>966348</v>
      </c>
      <c r="AG1659">
        <v>1472</v>
      </c>
      <c r="AH1659" t="s">
        <v>41</v>
      </c>
      <c r="AI1659">
        <v>594</v>
      </c>
      <c r="AJ1659">
        <v>594</v>
      </c>
      <c r="AK1659">
        <v>5</v>
      </c>
    </row>
    <row r="1660" spans="1:37" x14ac:dyDescent="0.2">
      <c r="A1660">
        <v>13</v>
      </c>
      <c r="B1660" t="s">
        <v>37</v>
      </c>
      <c r="C1660">
        <v>150</v>
      </c>
      <c r="D1660">
        <v>3000</v>
      </c>
      <c r="E1660">
        <v>245</v>
      </c>
      <c r="F1660">
        <v>1</v>
      </c>
      <c r="G1660">
        <v>117</v>
      </c>
      <c r="H1660" t="s">
        <v>36</v>
      </c>
      <c r="I1660">
        <v>1</v>
      </c>
      <c r="J1660" s="8" t="str">
        <f t="shared" si="50"/>
        <v xml:space="preserve">HIT </v>
      </c>
      <c r="K1660">
        <v>47</v>
      </c>
      <c r="L1660">
        <v>6</v>
      </c>
      <c r="M1660">
        <v>360.17142857142898</v>
      </c>
      <c r="N1660">
        <v>480.04</v>
      </c>
      <c r="O1660">
        <v>7</v>
      </c>
      <c r="P1660">
        <v>5</v>
      </c>
      <c r="Q1660">
        <v>425.09142857142899</v>
      </c>
      <c r="R1660">
        <v>117.44</v>
      </c>
      <c r="S1660">
        <v>2</v>
      </c>
      <c r="T1660">
        <v>6</v>
      </c>
      <c r="U1660">
        <v>53.25</v>
      </c>
      <c r="V1660">
        <v>35.3125</v>
      </c>
      <c r="W1660">
        <v>1</v>
      </c>
      <c r="X1660">
        <v>1</v>
      </c>
      <c r="Y1660">
        <v>380.80306492764799</v>
      </c>
      <c r="Z1660">
        <v>62.460999999999999</v>
      </c>
      <c r="AA1660">
        <v>77.287000000000006</v>
      </c>
      <c r="AB1660">
        <v>53.823</v>
      </c>
      <c r="AC1660">
        <v>-8.6379999999999999</v>
      </c>
      <c r="AD1660" s="8">
        <f t="shared" si="51"/>
        <v>8.6379999999999999</v>
      </c>
      <c r="AE1660">
        <v>1544</v>
      </c>
      <c r="AF1660">
        <v>969958</v>
      </c>
      <c r="AG1660">
        <v>943</v>
      </c>
      <c r="AH1660" t="s">
        <v>41</v>
      </c>
      <c r="AI1660">
        <v>594</v>
      </c>
      <c r="AJ1660">
        <v>594</v>
      </c>
      <c r="AK1660">
        <v>5</v>
      </c>
    </row>
    <row r="1661" spans="1:37" x14ac:dyDescent="0.2">
      <c r="A1661">
        <v>13</v>
      </c>
      <c r="B1661" t="s">
        <v>37</v>
      </c>
      <c r="C1661">
        <v>150</v>
      </c>
      <c r="D1661">
        <v>3000</v>
      </c>
      <c r="E1661">
        <v>246</v>
      </c>
      <c r="F1661">
        <v>0</v>
      </c>
      <c r="G1661">
        <v>0</v>
      </c>
      <c r="H1661" t="s">
        <v>33</v>
      </c>
      <c r="I1661">
        <v>1</v>
      </c>
      <c r="J1661" s="8" t="str">
        <f t="shared" si="50"/>
        <v>TNEG</v>
      </c>
      <c r="K1661">
        <v>0</v>
      </c>
      <c r="L1661" t="s">
        <v>34</v>
      </c>
      <c r="M1661">
        <v>206.331428571429</v>
      </c>
      <c r="N1661">
        <v>190.36</v>
      </c>
      <c r="O1661">
        <v>3</v>
      </c>
      <c r="P1661">
        <v>3</v>
      </c>
      <c r="Q1661">
        <v>206.331428571429</v>
      </c>
      <c r="R1661">
        <v>190.36</v>
      </c>
      <c r="S1661">
        <v>3</v>
      </c>
      <c r="T1661">
        <v>3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77.602999999999994</v>
      </c>
      <c r="AA1661">
        <v>77.602999999999994</v>
      </c>
      <c r="AB1661">
        <v>-1</v>
      </c>
      <c r="AC1661">
        <v>-1</v>
      </c>
      <c r="AD1661" s="8">
        <f t="shared" si="51"/>
        <v>1</v>
      </c>
      <c r="AE1661">
        <v>2498</v>
      </c>
      <c r="AF1661">
        <v>973461</v>
      </c>
      <c r="AG1661">
        <v>1801</v>
      </c>
      <c r="AH1661" t="s">
        <v>41</v>
      </c>
      <c r="AI1661">
        <v>594</v>
      </c>
      <c r="AJ1661">
        <v>594</v>
      </c>
      <c r="AK1661">
        <v>5</v>
      </c>
    </row>
    <row r="1662" spans="1:37" x14ac:dyDescent="0.2">
      <c r="A1662">
        <v>13</v>
      </c>
      <c r="B1662" t="s">
        <v>37</v>
      </c>
      <c r="C1662">
        <v>150</v>
      </c>
      <c r="D1662">
        <v>3000</v>
      </c>
      <c r="E1662">
        <v>247</v>
      </c>
      <c r="F1662">
        <v>0</v>
      </c>
      <c r="G1662">
        <v>0</v>
      </c>
      <c r="H1662" t="s">
        <v>33</v>
      </c>
      <c r="I1662">
        <v>1</v>
      </c>
      <c r="J1662" s="8" t="str">
        <f t="shared" si="50"/>
        <v>TNEG</v>
      </c>
      <c r="K1662">
        <v>0</v>
      </c>
      <c r="L1662" t="s">
        <v>34</v>
      </c>
      <c r="M1662">
        <v>365.17142857142898</v>
      </c>
      <c r="N1662">
        <v>191.36</v>
      </c>
      <c r="O1662">
        <v>3</v>
      </c>
      <c r="P1662">
        <v>5</v>
      </c>
      <c r="Q1662">
        <v>365.17142857142898</v>
      </c>
      <c r="R1662">
        <v>191.36</v>
      </c>
      <c r="S1662">
        <v>3</v>
      </c>
      <c r="T1662">
        <v>5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77.918000000000006</v>
      </c>
      <c r="AA1662">
        <v>77.918000000000006</v>
      </c>
      <c r="AB1662">
        <v>-1</v>
      </c>
      <c r="AC1662">
        <v>-1</v>
      </c>
      <c r="AD1662" s="8">
        <f t="shared" si="51"/>
        <v>1</v>
      </c>
      <c r="AE1662">
        <v>1229</v>
      </c>
      <c r="AF1662">
        <v>975196</v>
      </c>
      <c r="AG1662">
        <v>1402</v>
      </c>
      <c r="AH1662" t="s">
        <v>41</v>
      </c>
      <c r="AI1662">
        <v>594</v>
      </c>
      <c r="AJ1662">
        <v>594</v>
      </c>
      <c r="AK1662">
        <v>5</v>
      </c>
    </row>
    <row r="1663" spans="1:37" x14ac:dyDescent="0.2">
      <c r="A1663">
        <v>13</v>
      </c>
      <c r="B1663" t="s">
        <v>37</v>
      </c>
      <c r="C1663">
        <v>150</v>
      </c>
      <c r="D1663">
        <v>3000</v>
      </c>
      <c r="E1663">
        <v>248</v>
      </c>
      <c r="F1663">
        <v>1</v>
      </c>
      <c r="G1663">
        <v>118</v>
      </c>
      <c r="H1663" t="s">
        <v>36</v>
      </c>
      <c r="I1663">
        <v>1</v>
      </c>
      <c r="J1663" s="8" t="str">
        <f t="shared" si="50"/>
        <v xml:space="preserve">HIT </v>
      </c>
      <c r="K1663">
        <v>42</v>
      </c>
      <c r="L1663">
        <v>5</v>
      </c>
      <c r="M1663">
        <v>54.4914285714286</v>
      </c>
      <c r="N1663">
        <v>492.04</v>
      </c>
      <c r="O1663">
        <v>7</v>
      </c>
      <c r="P1663">
        <v>1</v>
      </c>
      <c r="Q1663">
        <v>73.4914285714286</v>
      </c>
      <c r="R1663">
        <v>280.27999999999997</v>
      </c>
      <c r="S1663">
        <v>4</v>
      </c>
      <c r="T1663">
        <v>1</v>
      </c>
      <c r="U1663">
        <v>56.25</v>
      </c>
      <c r="V1663">
        <v>78.3125</v>
      </c>
      <c r="W1663">
        <v>1</v>
      </c>
      <c r="X1663">
        <v>1</v>
      </c>
      <c r="Y1663">
        <v>202.702091541833</v>
      </c>
      <c r="Z1663">
        <v>64.983999999999995</v>
      </c>
      <c r="AA1663">
        <v>78.233000000000004</v>
      </c>
      <c r="AB1663">
        <v>40.249000000000002</v>
      </c>
      <c r="AC1663">
        <v>-24.734999999999999</v>
      </c>
      <c r="AD1663" s="8">
        <f t="shared" si="51"/>
        <v>24.734999999999999</v>
      </c>
      <c r="AE1663">
        <v>1888</v>
      </c>
      <c r="AF1663">
        <v>978359</v>
      </c>
      <c r="AG1663">
        <v>1649</v>
      </c>
      <c r="AH1663" t="s">
        <v>41</v>
      </c>
      <c r="AI1663">
        <v>594</v>
      </c>
      <c r="AJ1663">
        <v>594</v>
      </c>
      <c r="AK1663">
        <v>5</v>
      </c>
    </row>
    <row r="1664" spans="1:37" x14ac:dyDescent="0.2">
      <c r="A1664">
        <v>13</v>
      </c>
      <c r="B1664" t="s">
        <v>37</v>
      </c>
      <c r="C1664">
        <v>150</v>
      </c>
      <c r="D1664">
        <v>3000</v>
      </c>
      <c r="E1664">
        <v>249</v>
      </c>
      <c r="F1664">
        <v>1</v>
      </c>
      <c r="G1664">
        <v>119</v>
      </c>
      <c r="H1664" t="s">
        <v>36</v>
      </c>
      <c r="I1664">
        <v>1</v>
      </c>
      <c r="J1664" s="8" t="str">
        <f t="shared" si="50"/>
        <v xml:space="preserve">HIT </v>
      </c>
      <c r="K1664">
        <v>40</v>
      </c>
      <c r="L1664">
        <v>5</v>
      </c>
      <c r="M1664">
        <v>365.17142857142898</v>
      </c>
      <c r="N1664">
        <v>125.44</v>
      </c>
      <c r="O1664">
        <v>2</v>
      </c>
      <c r="P1664">
        <v>5</v>
      </c>
      <c r="Q1664">
        <v>425.09142857142899</v>
      </c>
      <c r="R1664">
        <v>266.27999999999997</v>
      </c>
      <c r="S1664">
        <v>4</v>
      </c>
      <c r="T1664">
        <v>6</v>
      </c>
      <c r="U1664">
        <v>248.25</v>
      </c>
      <c r="V1664">
        <v>80.3125</v>
      </c>
      <c r="W1664">
        <v>1</v>
      </c>
      <c r="X1664">
        <v>3</v>
      </c>
      <c r="Y1664">
        <v>256.62580134396802</v>
      </c>
      <c r="Z1664">
        <v>65.930999999999997</v>
      </c>
      <c r="AA1664">
        <v>78.549000000000007</v>
      </c>
      <c r="AB1664">
        <v>45.231999999999999</v>
      </c>
      <c r="AC1664">
        <v>-20.699000000000002</v>
      </c>
      <c r="AD1664" s="8">
        <f t="shared" si="51"/>
        <v>20.699000000000002</v>
      </c>
      <c r="AE1664">
        <v>1498</v>
      </c>
      <c r="AF1664">
        <v>981663</v>
      </c>
      <c r="AG1664">
        <v>176</v>
      </c>
      <c r="AH1664" t="s">
        <v>41</v>
      </c>
      <c r="AI1664">
        <v>594</v>
      </c>
      <c r="AJ1664">
        <v>594</v>
      </c>
      <c r="AK1664">
        <v>5</v>
      </c>
    </row>
    <row r="1665" spans="1:37" x14ac:dyDescent="0.2">
      <c r="A1665">
        <v>13</v>
      </c>
      <c r="B1665" t="s">
        <v>37</v>
      </c>
      <c r="C1665">
        <v>150</v>
      </c>
      <c r="D1665">
        <v>3000</v>
      </c>
      <c r="E1665">
        <v>250</v>
      </c>
      <c r="F1665">
        <v>0</v>
      </c>
      <c r="G1665">
        <v>0</v>
      </c>
      <c r="H1665" t="s">
        <v>36</v>
      </c>
      <c r="I1665">
        <v>0</v>
      </c>
      <c r="J1665" s="8" t="str">
        <f t="shared" si="50"/>
        <v>FA</v>
      </c>
      <c r="K1665">
        <v>0</v>
      </c>
      <c r="L1665" t="s">
        <v>34</v>
      </c>
      <c r="M1665">
        <v>289.25142857142902</v>
      </c>
      <c r="N1665">
        <v>406.12</v>
      </c>
      <c r="O1665">
        <v>6</v>
      </c>
      <c r="P1665">
        <v>4</v>
      </c>
      <c r="Q1665">
        <v>289.25142857142902</v>
      </c>
      <c r="R1665">
        <v>406.12</v>
      </c>
      <c r="S1665">
        <v>6</v>
      </c>
      <c r="T1665">
        <v>4</v>
      </c>
      <c r="U1665">
        <v>255.25</v>
      </c>
      <c r="V1665">
        <v>21.3125</v>
      </c>
      <c r="W1665">
        <v>1</v>
      </c>
      <c r="X1665">
        <v>4</v>
      </c>
      <c r="Y1665">
        <v>386.30675531389301</v>
      </c>
      <c r="Z1665">
        <v>78.864000000000004</v>
      </c>
      <c r="AA1665">
        <v>78.864000000000004</v>
      </c>
      <c r="AB1665">
        <v>55.369</v>
      </c>
      <c r="AC1665">
        <v>-23.495000000000001</v>
      </c>
      <c r="AD1665" s="8">
        <f t="shared" si="51"/>
        <v>23.495000000000001</v>
      </c>
      <c r="AE1665">
        <v>2532</v>
      </c>
      <c r="AF1665">
        <v>986606</v>
      </c>
      <c r="AG1665">
        <v>611</v>
      </c>
      <c r="AH1665" t="s">
        <v>41</v>
      </c>
      <c r="AI1665">
        <v>594</v>
      </c>
      <c r="AJ1665">
        <v>594</v>
      </c>
      <c r="AK1665">
        <v>5</v>
      </c>
    </row>
    <row r="1666" spans="1:37" x14ac:dyDescent="0.2">
      <c r="A1666">
        <v>13</v>
      </c>
      <c r="B1666" t="s">
        <v>37</v>
      </c>
      <c r="C1666">
        <v>150</v>
      </c>
      <c r="D1666">
        <v>3000</v>
      </c>
      <c r="E1666">
        <v>251</v>
      </c>
      <c r="F1666">
        <v>0</v>
      </c>
      <c r="G1666">
        <v>0</v>
      </c>
      <c r="H1666" t="s">
        <v>33</v>
      </c>
      <c r="I1666">
        <v>1</v>
      </c>
      <c r="J1666" s="8" t="str">
        <f t="shared" si="50"/>
        <v>TNEG</v>
      </c>
      <c r="K1666">
        <v>0</v>
      </c>
      <c r="L1666" t="s">
        <v>34</v>
      </c>
      <c r="M1666">
        <v>357.17142857142898</v>
      </c>
      <c r="N1666">
        <v>37.520000000000003</v>
      </c>
      <c r="O1666">
        <v>1</v>
      </c>
      <c r="P1666">
        <v>5</v>
      </c>
      <c r="Q1666">
        <v>357.17142857142898</v>
      </c>
      <c r="R1666">
        <v>37.520000000000003</v>
      </c>
      <c r="S1666">
        <v>1</v>
      </c>
      <c r="T1666">
        <v>5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79.180000000000007</v>
      </c>
      <c r="AA1666">
        <v>79.180000000000007</v>
      </c>
      <c r="AB1666">
        <v>-1</v>
      </c>
      <c r="AC1666">
        <v>-1</v>
      </c>
      <c r="AD1666" s="8">
        <f t="shared" si="51"/>
        <v>1</v>
      </c>
      <c r="AE1666">
        <v>9659</v>
      </c>
      <c r="AF1666">
        <v>997270</v>
      </c>
      <c r="AG1666">
        <v>1640</v>
      </c>
      <c r="AH1666" t="s">
        <v>41</v>
      </c>
      <c r="AI1666">
        <v>594</v>
      </c>
      <c r="AJ1666">
        <v>594</v>
      </c>
      <c r="AK1666">
        <v>5</v>
      </c>
    </row>
    <row r="1667" spans="1:37" x14ac:dyDescent="0.2">
      <c r="A1667">
        <v>13</v>
      </c>
      <c r="B1667" t="s">
        <v>37</v>
      </c>
      <c r="C1667">
        <v>150</v>
      </c>
      <c r="D1667">
        <v>3000</v>
      </c>
      <c r="E1667">
        <v>252</v>
      </c>
      <c r="F1667">
        <v>1</v>
      </c>
      <c r="G1667">
        <v>120</v>
      </c>
      <c r="H1667" t="s">
        <v>36</v>
      </c>
      <c r="I1667">
        <v>1</v>
      </c>
      <c r="J1667" s="8" t="str">
        <f t="shared" ref="J1667:J1730" si="52">IF(AND(F1667=0,I1667=1),"TNEG",IF(AND(F1667=0,I1667=0),"FA",IF(AND(F1667=1,I1667=1),"HIT ","MISS")))</f>
        <v xml:space="preserve">HIT </v>
      </c>
      <c r="K1667">
        <v>15</v>
      </c>
      <c r="L1667">
        <v>4</v>
      </c>
      <c r="M1667">
        <v>70.4914285714286</v>
      </c>
      <c r="N1667">
        <v>47.52</v>
      </c>
      <c r="O1667">
        <v>1</v>
      </c>
      <c r="P1667">
        <v>1</v>
      </c>
      <c r="Q1667">
        <v>60.4914285714286</v>
      </c>
      <c r="R1667">
        <v>117.44</v>
      </c>
      <c r="S1667">
        <v>2</v>
      </c>
      <c r="T1667">
        <v>1</v>
      </c>
      <c r="U1667">
        <v>323.25</v>
      </c>
      <c r="V1667">
        <v>88.3125</v>
      </c>
      <c r="W1667">
        <v>2</v>
      </c>
      <c r="X1667">
        <v>5</v>
      </c>
      <c r="Y1667">
        <v>264.36807317721599</v>
      </c>
      <c r="Z1667">
        <v>74.763000000000005</v>
      </c>
      <c r="AA1667">
        <v>79.495000000000005</v>
      </c>
      <c r="AB1667">
        <v>65.507000000000005</v>
      </c>
      <c r="AC1667">
        <v>-9.2569999999999997</v>
      </c>
      <c r="AD1667" s="8">
        <f t="shared" ref="AD1667:AD1730" si="53">ABS(AC1667)</f>
        <v>9.2569999999999997</v>
      </c>
      <c r="AE1667">
        <v>1751</v>
      </c>
      <c r="AF1667">
        <v>1001216</v>
      </c>
      <c r="AG1667">
        <v>709</v>
      </c>
      <c r="AH1667" t="s">
        <v>41</v>
      </c>
      <c r="AI1667">
        <v>594</v>
      </c>
      <c r="AJ1667">
        <v>594</v>
      </c>
      <c r="AK1667">
        <v>5</v>
      </c>
    </row>
    <row r="1668" spans="1:37" x14ac:dyDescent="0.2">
      <c r="A1668">
        <v>13</v>
      </c>
      <c r="B1668" t="s">
        <v>37</v>
      </c>
      <c r="C1668">
        <v>150</v>
      </c>
      <c r="D1668">
        <v>3000</v>
      </c>
      <c r="E1668">
        <v>253</v>
      </c>
      <c r="F1668">
        <v>0</v>
      </c>
      <c r="G1668">
        <v>0</v>
      </c>
      <c r="H1668" t="s">
        <v>33</v>
      </c>
      <c r="I1668">
        <v>1</v>
      </c>
      <c r="J1668" s="8" t="str">
        <f t="shared" si="52"/>
        <v>TNEG</v>
      </c>
      <c r="K1668">
        <v>0</v>
      </c>
      <c r="L1668" t="s">
        <v>34</v>
      </c>
      <c r="M1668">
        <v>70.4914285714286</v>
      </c>
      <c r="N1668">
        <v>47.52</v>
      </c>
      <c r="O1668">
        <v>1</v>
      </c>
      <c r="P1668">
        <v>1</v>
      </c>
      <c r="Q1668">
        <v>70.4914285714286</v>
      </c>
      <c r="R1668">
        <v>47.52</v>
      </c>
      <c r="S1668">
        <v>1</v>
      </c>
      <c r="T1668">
        <v>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79.811000000000007</v>
      </c>
      <c r="AA1668">
        <v>79.811000000000007</v>
      </c>
      <c r="AB1668">
        <v>-1</v>
      </c>
      <c r="AC1668">
        <v>-1</v>
      </c>
      <c r="AD1668" s="8">
        <f t="shared" si="53"/>
        <v>1</v>
      </c>
      <c r="AE1668">
        <v>1961</v>
      </c>
      <c r="AF1668">
        <v>1004182</v>
      </c>
      <c r="AG1668">
        <v>2250</v>
      </c>
      <c r="AH1668" t="s">
        <v>41</v>
      </c>
      <c r="AI1668">
        <v>594</v>
      </c>
      <c r="AJ1668">
        <v>594</v>
      </c>
      <c r="AK1668">
        <v>5</v>
      </c>
    </row>
    <row r="1669" spans="1:37" x14ac:dyDescent="0.2">
      <c r="A1669">
        <v>13</v>
      </c>
      <c r="B1669" t="s">
        <v>37</v>
      </c>
      <c r="C1669">
        <v>150</v>
      </c>
      <c r="D1669">
        <v>3000</v>
      </c>
      <c r="E1669">
        <v>254</v>
      </c>
      <c r="F1669">
        <v>0</v>
      </c>
      <c r="G1669">
        <v>0</v>
      </c>
      <c r="H1669" t="s">
        <v>33</v>
      </c>
      <c r="I1669">
        <v>1</v>
      </c>
      <c r="J1669" s="8" t="str">
        <f t="shared" si="52"/>
        <v>TNEG</v>
      </c>
      <c r="K1669">
        <v>0</v>
      </c>
      <c r="L1669" t="s">
        <v>34</v>
      </c>
      <c r="M1669">
        <v>365.17142857142898</v>
      </c>
      <c r="N1669">
        <v>191.36</v>
      </c>
      <c r="O1669">
        <v>3</v>
      </c>
      <c r="P1669">
        <v>5</v>
      </c>
      <c r="Q1669">
        <v>365.17142857142898</v>
      </c>
      <c r="R1669">
        <v>191.36</v>
      </c>
      <c r="S1669">
        <v>3</v>
      </c>
      <c r="T1669">
        <v>5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80.126000000000005</v>
      </c>
      <c r="AA1669">
        <v>80.126000000000005</v>
      </c>
      <c r="AB1669">
        <v>-1</v>
      </c>
      <c r="AC1669">
        <v>-1</v>
      </c>
      <c r="AD1669" s="8">
        <f t="shared" si="53"/>
        <v>1</v>
      </c>
      <c r="AE1669">
        <v>2022</v>
      </c>
      <c r="AF1669">
        <v>1006711</v>
      </c>
      <c r="AG1669">
        <v>1076</v>
      </c>
      <c r="AH1669" t="s">
        <v>41</v>
      </c>
      <c r="AI1669">
        <v>594</v>
      </c>
      <c r="AJ1669">
        <v>594</v>
      </c>
      <c r="AK1669">
        <v>5</v>
      </c>
    </row>
    <row r="1670" spans="1:37" x14ac:dyDescent="0.2">
      <c r="A1670">
        <v>13</v>
      </c>
      <c r="B1670" t="s">
        <v>37</v>
      </c>
      <c r="C1670">
        <v>150</v>
      </c>
      <c r="D1670">
        <v>3000</v>
      </c>
      <c r="E1670">
        <v>255</v>
      </c>
      <c r="F1670">
        <v>1</v>
      </c>
      <c r="G1670">
        <v>121</v>
      </c>
      <c r="H1670" t="s">
        <v>36</v>
      </c>
      <c r="I1670">
        <v>1</v>
      </c>
      <c r="J1670" s="8" t="str">
        <f t="shared" si="52"/>
        <v xml:space="preserve">HIT </v>
      </c>
      <c r="K1670">
        <v>17</v>
      </c>
      <c r="L1670">
        <v>4</v>
      </c>
      <c r="M1670">
        <v>365.17142857142898</v>
      </c>
      <c r="N1670">
        <v>125.44</v>
      </c>
      <c r="O1670">
        <v>2</v>
      </c>
      <c r="P1670">
        <v>5</v>
      </c>
      <c r="Q1670">
        <v>353.17142857142898</v>
      </c>
      <c r="R1670">
        <v>421.12</v>
      </c>
      <c r="S1670">
        <v>6</v>
      </c>
      <c r="T1670">
        <v>5</v>
      </c>
      <c r="U1670">
        <v>511.25</v>
      </c>
      <c r="V1670">
        <v>112.3125</v>
      </c>
      <c r="W1670">
        <v>2</v>
      </c>
      <c r="X1670">
        <v>7</v>
      </c>
      <c r="Y1670">
        <v>346.91628212170701</v>
      </c>
      <c r="Z1670">
        <v>75.078999999999994</v>
      </c>
      <c r="AA1670">
        <v>80.441999999999993</v>
      </c>
      <c r="AB1670">
        <v>61.210999999999999</v>
      </c>
      <c r="AC1670">
        <v>-13.868</v>
      </c>
      <c r="AD1670" s="8">
        <f t="shared" si="53"/>
        <v>13.868</v>
      </c>
      <c r="AE1670">
        <v>1837</v>
      </c>
      <c r="AF1670">
        <v>1012705</v>
      </c>
      <c r="AG1670">
        <v>312</v>
      </c>
      <c r="AH1670" t="s">
        <v>41</v>
      </c>
      <c r="AI1670">
        <v>594</v>
      </c>
      <c r="AJ1670">
        <v>594</v>
      </c>
      <c r="AK1670">
        <v>5</v>
      </c>
    </row>
    <row r="1671" spans="1:37" x14ac:dyDescent="0.2">
      <c r="A1671">
        <v>13</v>
      </c>
      <c r="B1671" t="s">
        <v>37</v>
      </c>
      <c r="C1671">
        <v>150</v>
      </c>
      <c r="D1671">
        <v>3000</v>
      </c>
      <c r="E1671">
        <v>256</v>
      </c>
      <c r="F1671">
        <v>0</v>
      </c>
      <c r="G1671">
        <v>0</v>
      </c>
      <c r="H1671" t="s">
        <v>33</v>
      </c>
      <c r="I1671">
        <v>1</v>
      </c>
      <c r="J1671" s="8" t="str">
        <f t="shared" si="52"/>
        <v>TNEG</v>
      </c>
      <c r="K1671">
        <v>0</v>
      </c>
      <c r="L1671" t="s">
        <v>34</v>
      </c>
      <c r="M1671">
        <v>498.01142857142901</v>
      </c>
      <c r="N1671">
        <v>500.04</v>
      </c>
      <c r="O1671">
        <v>7</v>
      </c>
      <c r="P1671">
        <v>7</v>
      </c>
      <c r="Q1671">
        <v>498.01142857142901</v>
      </c>
      <c r="R1671">
        <v>500.04</v>
      </c>
      <c r="S1671">
        <v>7</v>
      </c>
      <c r="T1671">
        <v>7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80.757000000000005</v>
      </c>
      <c r="AA1671">
        <v>80.757000000000005</v>
      </c>
      <c r="AB1671">
        <v>-1</v>
      </c>
      <c r="AC1671">
        <v>-1</v>
      </c>
      <c r="AD1671" s="8">
        <f t="shared" si="53"/>
        <v>1</v>
      </c>
      <c r="AE1671">
        <v>1937</v>
      </c>
      <c r="AF1671">
        <v>1015645</v>
      </c>
      <c r="AG1671">
        <v>816</v>
      </c>
      <c r="AH1671" t="s">
        <v>41</v>
      </c>
      <c r="AI1671">
        <v>594</v>
      </c>
      <c r="AJ1671">
        <v>594</v>
      </c>
      <c r="AK1671">
        <v>5</v>
      </c>
    </row>
    <row r="1672" spans="1:37" x14ac:dyDescent="0.2">
      <c r="A1672">
        <v>13</v>
      </c>
      <c r="B1672" t="s">
        <v>37</v>
      </c>
      <c r="C1672">
        <v>150</v>
      </c>
      <c r="D1672">
        <v>3000</v>
      </c>
      <c r="E1672">
        <v>257</v>
      </c>
      <c r="F1672">
        <v>0</v>
      </c>
      <c r="G1672">
        <v>0</v>
      </c>
      <c r="H1672" t="s">
        <v>33</v>
      </c>
      <c r="I1672">
        <v>1</v>
      </c>
      <c r="J1672" s="8" t="str">
        <f t="shared" si="52"/>
        <v>TNEG</v>
      </c>
      <c r="K1672">
        <v>0</v>
      </c>
      <c r="L1672" t="s">
        <v>34</v>
      </c>
      <c r="M1672">
        <v>73.4914285714286</v>
      </c>
      <c r="N1672">
        <v>280.27999999999997</v>
      </c>
      <c r="O1672">
        <v>4</v>
      </c>
      <c r="P1672">
        <v>1</v>
      </c>
      <c r="Q1672">
        <v>73.4914285714286</v>
      </c>
      <c r="R1672">
        <v>280.27999999999997</v>
      </c>
      <c r="S1672">
        <v>4</v>
      </c>
      <c r="T1672">
        <v>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81.072999999999993</v>
      </c>
      <c r="AA1672">
        <v>81.072999999999993</v>
      </c>
      <c r="AB1672">
        <v>-1</v>
      </c>
      <c r="AC1672">
        <v>-1</v>
      </c>
      <c r="AD1672" s="8">
        <f t="shared" si="53"/>
        <v>1</v>
      </c>
      <c r="AE1672">
        <v>1429</v>
      </c>
      <c r="AF1672">
        <v>1017582</v>
      </c>
      <c r="AG1672">
        <v>2075</v>
      </c>
      <c r="AH1672" t="s">
        <v>41</v>
      </c>
      <c r="AI1672">
        <v>594</v>
      </c>
      <c r="AJ1672">
        <v>594</v>
      </c>
      <c r="AK1672">
        <v>5</v>
      </c>
    </row>
    <row r="1673" spans="1:37" x14ac:dyDescent="0.2">
      <c r="A1673">
        <v>13</v>
      </c>
      <c r="B1673" t="s">
        <v>37</v>
      </c>
      <c r="C1673">
        <v>150</v>
      </c>
      <c r="D1673">
        <v>3000</v>
      </c>
      <c r="E1673">
        <v>258</v>
      </c>
      <c r="F1673">
        <v>0</v>
      </c>
      <c r="G1673">
        <v>0</v>
      </c>
      <c r="H1673" t="s">
        <v>33</v>
      </c>
      <c r="I1673">
        <v>1</v>
      </c>
      <c r="J1673" s="8" t="str">
        <f t="shared" si="52"/>
        <v>TNEG</v>
      </c>
      <c r="K1673">
        <v>0</v>
      </c>
      <c r="L1673" t="s">
        <v>34</v>
      </c>
      <c r="M1673">
        <v>502.01142857142901</v>
      </c>
      <c r="N1673">
        <v>258.27999999999997</v>
      </c>
      <c r="O1673">
        <v>4</v>
      </c>
      <c r="P1673">
        <v>7</v>
      </c>
      <c r="Q1673">
        <v>502.01142857142901</v>
      </c>
      <c r="R1673">
        <v>258.27999999999997</v>
      </c>
      <c r="S1673">
        <v>4</v>
      </c>
      <c r="T1673">
        <v>7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81.388000000000005</v>
      </c>
      <c r="AA1673">
        <v>81.388000000000005</v>
      </c>
      <c r="AB1673">
        <v>-1</v>
      </c>
      <c r="AC1673">
        <v>-1</v>
      </c>
      <c r="AD1673" s="8">
        <f t="shared" si="53"/>
        <v>1</v>
      </c>
      <c r="AE1673">
        <v>1628</v>
      </c>
      <c r="AF1673">
        <v>1019719</v>
      </c>
      <c r="AG1673">
        <v>2337</v>
      </c>
      <c r="AH1673" t="s">
        <v>41</v>
      </c>
      <c r="AI1673">
        <v>594</v>
      </c>
      <c r="AJ1673">
        <v>594</v>
      </c>
      <c r="AK1673">
        <v>5</v>
      </c>
    </row>
    <row r="1674" spans="1:37" x14ac:dyDescent="0.2">
      <c r="A1674">
        <v>13</v>
      </c>
      <c r="B1674" t="s">
        <v>37</v>
      </c>
      <c r="C1674">
        <v>150</v>
      </c>
      <c r="D1674">
        <v>3000</v>
      </c>
      <c r="E1674">
        <v>259</v>
      </c>
      <c r="F1674">
        <v>1</v>
      </c>
      <c r="G1674">
        <v>122</v>
      </c>
      <c r="H1674" t="s">
        <v>36</v>
      </c>
      <c r="I1674">
        <v>1</v>
      </c>
      <c r="J1674" s="8" t="str">
        <f t="shared" si="52"/>
        <v xml:space="preserve">HIT </v>
      </c>
      <c r="K1674">
        <v>18</v>
      </c>
      <c r="L1674">
        <v>4</v>
      </c>
      <c r="M1674">
        <v>206.331428571429</v>
      </c>
      <c r="N1674">
        <v>190.36</v>
      </c>
      <c r="O1674">
        <v>3</v>
      </c>
      <c r="P1674">
        <v>3</v>
      </c>
      <c r="Q1674">
        <v>213.331428571429</v>
      </c>
      <c r="R1674">
        <v>258.27999999999997</v>
      </c>
      <c r="S1674">
        <v>4</v>
      </c>
      <c r="T1674">
        <v>3</v>
      </c>
      <c r="U1674">
        <v>336.25</v>
      </c>
      <c r="V1674">
        <v>85.3125</v>
      </c>
      <c r="W1674">
        <v>2</v>
      </c>
      <c r="X1674">
        <v>5</v>
      </c>
      <c r="Y1674">
        <v>212.19503118190801</v>
      </c>
      <c r="Z1674">
        <v>76.025000000000006</v>
      </c>
      <c r="AA1674">
        <v>81.703000000000003</v>
      </c>
      <c r="AB1674">
        <v>55.540999999999997</v>
      </c>
      <c r="AC1674">
        <v>-20.484000000000002</v>
      </c>
      <c r="AD1674" s="8">
        <f t="shared" si="53"/>
        <v>20.484000000000002</v>
      </c>
      <c r="AE1674">
        <v>1677</v>
      </c>
      <c r="AF1674">
        <v>1022720</v>
      </c>
      <c r="AG1674">
        <v>1924</v>
      </c>
      <c r="AH1674" t="s">
        <v>41</v>
      </c>
      <c r="AI1674">
        <v>594</v>
      </c>
      <c r="AJ1674">
        <v>594</v>
      </c>
      <c r="AK1674">
        <v>5</v>
      </c>
    </row>
    <row r="1675" spans="1:37" x14ac:dyDescent="0.2">
      <c r="A1675">
        <v>13</v>
      </c>
      <c r="B1675" t="s">
        <v>37</v>
      </c>
      <c r="C1675">
        <v>150</v>
      </c>
      <c r="D1675">
        <v>3000</v>
      </c>
      <c r="E1675">
        <v>260</v>
      </c>
      <c r="F1675">
        <v>0</v>
      </c>
      <c r="G1675">
        <v>0</v>
      </c>
      <c r="H1675" t="s">
        <v>33</v>
      </c>
      <c r="I1675">
        <v>1</v>
      </c>
      <c r="J1675" s="8" t="str">
        <f t="shared" si="52"/>
        <v>TNEG</v>
      </c>
      <c r="K1675">
        <v>0</v>
      </c>
      <c r="L1675" t="s">
        <v>34</v>
      </c>
      <c r="M1675">
        <v>202.331428571429</v>
      </c>
      <c r="N1675">
        <v>115.44</v>
      </c>
      <c r="O1675">
        <v>2</v>
      </c>
      <c r="P1675">
        <v>3</v>
      </c>
      <c r="Q1675">
        <v>202.331428571429</v>
      </c>
      <c r="R1675">
        <v>115.44</v>
      </c>
      <c r="S1675">
        <v>2</v>
      </c>
      <c r="T1675">
        <v>3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82.019000000000005</v>
      </c>
      <c r="AA1675">
        <v>82.019000000000005</v>
      </c>
      <c r="AB1675">
        <v>-1</v>
      </c>
      <c r="AC1675">
        <v>-1</v>
      </c>
      <c r="AD1675" s="8">
        <f t="shared" si="53"/>
        <v>1</v>
      </c>
      <c r="AE1675">
        <v>2305</v>
      </c>
      <c r="AF1675">
        <v>1026030</v>
      </c>
      <c r="AG1675">
        <v>77</v>
      </c>
      <c r="AH1675" t="s">
        <v>41</v>
      </c>
      <c r="AI1675">
        <v>594</v>
      </c>
      <c r="AJ1675">
        <v>594</v>
      </c>
      <c r="AK1675">
        <v>5</v>
      </c>
    </row>
    <row r="1676" spans="1:37" x14ac:dyDescent="0.2">
      <c r="A1676">
        <v>13</v>
      </c>
      <c r="B1676" t="s">
        <v>37</v>
      </c>
      <c r="C1676">
        <v>150</v>
      </c>
      <c r="D1676">
        <v>3000</v>
      </c>
      <c r="E1676">
        <v>261</v>
      </c>
      <c r="F1676">
        <v>0</v>
      </c>
      <c r="G1676">
        <v>0</v>
      </c>
      <c r="H1676" t="s">
        <v>33</v>
      </c>
      <c r="I1676">
        <v>1</v>
      </c>
      <c r="J1676" s="8" t="str">
        <f t="shared" si="52"/>
        <v>TNEG</v>
      </c>
      <c r="K1676">
        <v>0</v>
      </c>
      <c r="L1676" t="s">
        <v>34</v>
      </c>
      <c r="M1676">
        <v>141.41142857142901</v>
      </c>
      <c r="N1676">
        <v>39.520000000000003</v>
      </c>
      <c r="O1676">
        <v>1</v>
      </c>
      <c r="P1676">
        <v>2</v>
      </c>
      <c r="Q1676">
        <v>141.41142857142901</v>
      </c>
      <c r="R1676">
        <v>39.520000000000003</v>
      </c>
      <c r="S1676">
        <v>1</v>
      </c>
      <c r="T1676">
        <v>2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82.334000000000003</v>
      </c>
      <c r="AA1676">
        <v>82.334000000000003</v>
      </c>
      <c r="AB1676">
        <v>-1</v>
      </c>
      <c r="AC1676">
        <v>-1</v>
      </c>
      <c r="AD1676" s="8">
        <f t="shared" si="53"/>
        <v>1</v>
      </c>
      <c r="AE1676">
        <v>1615</v>
      </c>
      <c r="AF1676">
        <v>1028149</v>
      </c>
      <c r="AG1676">
        <v>1791</v>
      </c>
      <c r="AH1676" t="s">
        <v>41</v>
      </c>
      <c r="AI1676">
        <v>594</v>
      </c>
      <c r="AJ1676">
        <v>594</v>
      </c>
      <c r="AK1676">
        <v>5</v>
      </c>
    </row>
    <row r="1677" spans="1:37" x14ac:dyDescent="0.2">
      <c r="A1677">
        <v>13</v>
      </c>
      <c r="B1677" t="s">
        <v>37</v>
      </c>
      <c r="C1677">
        <v>150</v>
      </c>
      <c r="D1677">
        <v>3000</v>
      </c>
      <c r="E1677">
        <v>262</v>
      </c>
      <c r="F1677">
        <v>1</v>
      </c>
      <c r="G1677">
        <v>123</v>
      </c>
      <c r="H1677" t="s">
        <v>36</v>
      </c>
      <c r="I1677">
        <v>1</v>
      </c>
      <c r="J1677" s="8" t="str">
        <f t="shared" si="52"/>
        <v xml:space="preserve">HIT </v>
      </c>
      <c r="K1677">
        <v>2</v>
      </c>
      <c r="L1677">
        <v>1</v>
      </c>
      <c r="M1677">
        <v>206.331428571429</v>
      </c>
      <c r="N1677">
        <v>190.36</v>
      </c>
      <c r="O1677">
        <v>3</v>
      </c>
      <c r="P1677">
        <v>3</v>
      </c>
      <c r="Q1677">
        <v>202.331428571429</v>
      </c>
      <c r="R1677">
        <v>115.44</v>
      </c>
      <c r="S1677">
        <v>2</v>
      </c>
      <c r="T1677">
        <v>3</v>
      </c>
      <c r="U1677">
        <v>371.25</v>
      </c>
      <c r="V1677">
        <v>23.3125</v>
      </c>
      <c r="W1677">
        <v>1</v>
      </c>
      <c r="X1677">
        <v>5</v>
      </c>
      <c r="Y1677">
        <v>192.408315905834</v>
      </c>
      <c r="Z1677">
        <v>82.019000000000005</v>
      </c>
      <c r="AA1677">
        <v>82.65</v>
      </c>
      <c r="AB1677">
        <v>81.313999999999993</v>
      </c>
      <c r="AC1677">
        <v>-0.70399999999999996</v>
      </c>
      <c r="AD1677" s="8">
        <f t="shared" si="53"/>
        <v>0.70399999999999996</v>
      </c>
      <c r="AE1677">
        <v>2240</v>
      </c>
      <c r="AF1677">
        <v>1034035</v>
      </c>
      <c r="AG1677">
        <v>77</v>
      </c>
      <c r="AH1677" t="s">
        <v>41</v>
      </c>
      <c r="AI1677">
        <v>594</v>
      </c>
      <c r="AJ1677">
        <v>594</v>
      </c>
      <c r="AK1677">
        <v>5</v>
      </c>
    </row>
    <row r="1678" spans="1:37" x14ac:dyDescent="0.2">
      <c r="A1678">
        <v>13</v>
      </c>
      <c r="B1678" t="s">
        <v>37</v>
      </c>
      <c r="C1678">
        <v>150</v>
      </c>
      <c r="D1678">
        <v>3000</v>
      </c>
      <c r="E1678">
        <v>263</v>
      </c>
      <c r="F1678">
        <v>1</v>
      </c>
      <c r="G1678">
        <v>124</v>
      </c>
      <c r="H1678" t="s">
        <v>36</v>
      </c>
      <c r="I1678">
        <v>1</v>
      </c>
      <c r="J1678" s="8" t="str">
        <f t="shared" si="52"/>
        <v xml:space="preserve">HIT </v>
      </c>
      <c r="K1678">
        <v>9</v>
      </c>
      <c r="L1678">
        <v>3</v>
      </c>
      <c r="M1678">
        <v>208.331428571429</v>
      </c>
      <c r="N1678">
        <v>489.04</v>
      </c>
      <c r="O1678">
        <v>7</v>
      </c>
      <c r="P1678">
        <v>3</v>
      </c>
      <c r="Q1678">
        <v>365.17142857142898</v>
      </c>
      <c r="R1678">
        <v>191.36</v>
      </c>
      <c r="S1678">
        <v>3</v>
      </c>
      <c r="T1678">
        <v>5</v>
      </c>
      <c r="U1678">
        <v>445.25</v>
      </c>
      <c r="V1678">
        <v>101.3125</v>
      </c>
      <c r="W1678">
        <v>2</v>
      </c>
      <c r="X1678">
        <v>6</v>
      </c>
      <c r="Y1678">
        <v>120.50365080897301</v>
      </c>
      <c r="Z1678">
        <v>80.126000000000005</v>
      </c>
      <c r="AA1678">
        <v>82.965000000000003</v>
      </c>
      <c r="AB1678">
        <v>40.076999999999998</v>
      </c>
      <c r="AC1678">
        <v>-40.048999999999999</v>
      </c>
      <c r="AD1678" s="8">
        <f t="shared" si="53"/>
        <v>40.048999999999999</v>
      </c>
      <c r="AE1678">
        <v>1422</v>
      </c>
      <c r="AF1678">
        <v>1037598</v>
      </c>
      <c r="AG1678">
        <v>1076</v>
      </c>
      <c r="AH1678" t="s">
        <v>41</v>
      </c>
      <c r="AI1678">
        <v>594</v>
      </c>
      <c r="AJ1678">
        <v>594</v>
      </c>
      <c r="AK1678">
        <v>5</v>
      </c>
    </row>
    <row r="1679" spans="1:37" x14ac:dyDescent="0.2">
      <c r="A1679">
        <v>13</v>
      </c>
      <c r="B1679" t="s">
        <v>37</v>
      </c>
      <c r="C1679">
        <v>150</v>
      </c>
      <c r="D1679">
        <v>3000</v>
      </c>
      <c r="E1679">
        <v>264</v>
      </c>
      <c r="F1679">
        <v>0</v>
      </c>
      <c r="G1679">
        <v>0</v>
      </c>
      <c r="H1679" t="s">
        <v>33</v>
      </c>
      <c r="I1679">
        <v>1</v>
      </c>
      <c r="J1679" s="8" t="str">
        <f t="shared" si="52"/>
        <v>TNEG</v>
      </c>
      <c r="K1679">
        <v>0</v>
      </c>
      <c r="L1679" t="s">
        <v>34</v>
      </c>
      <c r="M1679">
        <v>425.09142857142899</v>
      </c>
      <c r="N1679">
        <v>266.27999999999997</v>
      </c>
      <c r="O1679">
        <v>4</v>
      </c>
      <c r="P1679">
        <v>6</v>
      </c>
      <c r="Q1679">
        <v>425.09142857142899</v>
      </c>
      <c r="R1679">
        <v>266.27999999999997</v>
      </c>
      <c r="S1679">
        <v>4</v>
      </c>
      <c r="T1679">
        <v>6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83.281000000000006</v>
      </c>
      <c r="AA1679">
        <v>83.281000000000006</v>
      </c>
      <c r="AB1679">
        <v>-1</v>
      </c>
      <c r="AC1679">
        <v>-1</v>
      </c>
      <c r="AD1679" s="8">
        <f t="shared" si="53"/>
        <v>1</v>
      </c>
      <c r="AE1679">
        <v>1643</v>
      </c>
      <c r="AF1679">
        <v>1040247</v>
      </c>
      <c r="AG1679">
        <v>2183</v>
      </c>
      <c r="AH1679" t="s">
        <v>41</v>
      </c>
      <c r="AI1679">
        <v>594</v>
      </c>
      <c r="AJ1679">
        <v>594</v>
      </c>
      <c r="AK1679">
        <v>5</v>
      </c>
    </row>
    <row r="1680" spans="1:37" x14ac:dyDescent="0.2">
      <c r="A1680">
        <v>13</v>
      </c>
      <c r="B1680" t="s">
        <v>37</v>
      </c>
      <c r="C1680">
        <v>150</v>
      </c>
      <c r="D1680">
        <v>3000</v>
      </c>
      <c r="E1680">
        <v>265</v>
      </c>
      <c r="F1680">
        <v>1</v>
      </c>
      <c r="G1680">
        <v>125</v>
      </c>
      <c r="H1680" t="s">
        <v>36</v>
      </c>
      <c r="I1680">
        <v>1</v>
      </c>
      <c r="J1680" s="8" t="str">
        <f t="shared" si="52"/>
        <v xml:space="preserve">HIT </v>
      </c>
      <c r="K1680">
        <v>32</v>
      </c>
      <c r="L1680">
        <v>5</v>
      </c>
      <c r="M1680">
        <v>365.17142857142898</v>
      </c>
      <c r="N1680">
        <v>125.44</v>
      </c>
      <c r="O1680">
        <v>2</v>
      </c>
      <c r="P1680">
        <v>5</v>
      </c>
      <c r="Q1680">
        <v>509.01142857142901</v>
      </c>
      <c r="R1680">
        <v>53.52</v>
      </c>
      <c r="S1680">
        <v>1</v>
      </c>
      <c r="T1680">
        <v>7</v>
      </c>
      <c r="U1680">
        <v>267.25</v>
      </c>
      <c r="V1680">
        <v>142.3125</v>
      </c>
      <c r="W1680">
        <v>2</v>
      </c>
      <c r="X1680">
        <v>4</v>
      </c>
      <c r="Y1680">
        <v>257.55134711577</v>
      </c>
      <c r="Z1680">
        <v>73.501999999999995</v>
      </c>
      <c r="AA1680">
        <v>83.596000000000004</v>
      </c>
      <c r="AB1680">
        <v>6.4</v>
      </c>
      <c r="AC1680">
        <v>-67.100999999999999</v>
      </c>
      <c r="AD1680" s="8">
        <f t="shared" si="53"/>
        <v>67.100999999999999</v>
      </c>
      <c r="AE1680">
        <v>1862</v>
      </c>
      <c r="AF1680">
        <v>1043424</v>
      </c>
      <c r="AG1680">
        <v>1135</v>
      </c>
      <c r="AH1680" t="s">
        <v>41</v>
      </c>
      <c r="AI1680">
        <v>594</v>
      </c>
      <c r="AJ1680">
        <v>594</v>
      </c>
      <c r="AK1680">
        <v>5</v>
      </c>
    </row>
    <row r="1681" spans="1:37" x14ac:dyDescent="0.2">
      <c r="A1681">
        <v>13</v>
      </c>
      <c r="B1681" t="s">
        <v>37</v>
      </c>
      <c r="C1681">
        <v>150</v>
      </c>
      <c r="D1681">
        <v>3000</v>
      </c>
      <c r="E1681">
        <v>266</v>
      </c>
      <c r="F1681">
        <v>1</v>
      </c>
      <c r="G1681">
        <v>126</v>
      </c>
      <c r="H1681" t="s">
        <v>33</v>
      </c>
      <c r="I1681">
        <v>0</v>
      </c>
      <c r="J1681" s="8" t="str">
        <f t="shared" si="52"/>
        <v>MISS</v>
      </c>
      <c r="K1681">
        <v>8</v>
      </c>
      <c r="L1681">
        <v>3</v>
      </c>
      <c r="M1681">
        <v>133.41142857142901</v>
      </c>
      <c r="N1681">
        <v>201.36</v>
      </c>
      <c r="O1681">
        <v>3</v>
      </c>
      <c r="P1681">
        <v>2</v>
      </c>
      <c r="Q1681">
        <v>502.01142857142901</v>
      </c>
      <c r="R1681">
        <v>258.27999999999997</v>
      </c>
      <c r="S1681">
        <v>4</v>
      </c>
      <c r="T1681">
        <v>7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81.388000000000005</v>
      </c>
      <c r="AA1681">
        <v>83.912000000000006</v>
      </c>
      <c r="AB1681">
        <v>-1</v>
      </c>
      <c r="AC1681">
        <v>-1</v>
      </c>
      <c r="AD1681" s="8">
        <f t="shared" si="53"/>
        <v>1</v>
      </c>
      <c r="AE1681">
        <v>9311</v>
      </c>
      <c r="AF1681">
        <v>1053742</v>
      </c>
      <c r="AG1681">
        <v>2337</v>
      </c>
      <c r="AH1681" t="s">
        <v>41</v>
      </c>
      <c r="AI1681">
        <v>594</v>
      </c>
      <c r="AJ1681">
        <v>594</v>
      </c>
      <c r="AK1681">
        <v>5</v>
      </c>
    </row>
    <row r="1682" spans="1:37" x14ac:dyDescent="0.2">
      <c r="A1682">
        <v>13</v>
      </c>
      <c r="B1682" t="s">
        <v>37</v>
      </c>
      <c r="C1682">
        <v>150</v>
      </c>
      <c r="D1682">
        <v>3000</v>
      </c>
      <c r="E1682">
        <v>267</v>
      </c>
      <c r="F1682">
        <v>0</v>
      </c>
      <c r="G1682">
        <v>0</v>
      </c>
      <c r="H1682" t="s">
        <v>33</v>
      </c>
      <c r="I1682">
        <v>1</v>
      </c>
      <c r="J1682" s="8" t="str">
        <f t="shared" si="52"/>
        <v>TNEG</v>
      </c>
      <c r="K1682">
        <v>0</v>
      </c>
      <c r="L1682" t="s">
        <v>34</v>
      </c>
      <c r="M1682">
        <v>144.41142857142901</v>
      </c>
      <c r="N1682">
        <v>111.44</v>
      </c>
      <c r="O1682">
        <v>2</v>
      </c>
      <c r="P1682">
        <v>2</v>
      </c>
      <c r="Q1682">
        <v>144.41142857142901</v>
      </c>
      <c r="R1682">
        <v>111.44</v>
      </c>
      <c r="S1682">
        <v>2</v>
      </c>
      <c r="T1682">
        <v>2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84.227000000000004</v>
      </c>
      <c r="AA1682">
        <v>84.227000000000004</v>
      </c>
      <c r="AB1682">
        <v>-1</v>
      </c>
      <c r="AC1682">
        <v>-1</v>
      </c>
      <c r="AD1682" s="8">
        <f t="shared" si="53"/>
        <v>1</v>
      </c>
      <c r="AE1682">
        <v>3011</v>
      </c>
      <c r="AF1682">
        <v>1057259</v>
      </c>
      <c r="AG1682">
        <v>60</v>
      </c>
      <c r="AH1682" t="s">
        <v>41</v>
      </c>
      <c r="AI1682">
        <v>594</v>
      </c>
      <c r="AJ1682">
        <v>594</v>
      </c>
      <c r="AK1682">
        <v>5</v>
      </c>
    </row>
    <row r="1683" spans="1:37" x14ac:dyDescent="0.2">
      <c r="A1683">
        <v>13</v>
      </c>
      <c r="B1683" t="s">
        <v>37</v>
      </c>
      <c r="C1683">
        <v>150</v>
      </c>
      <c r="D1683">
        <v>3000</v>
      </c>
      <c r="E1683">
        <v>268</v>
      </c>
      <c r="F1683">
        <v>1</v>
      </c>
      <c r="G1683">
        <v>127</v>
      </c>
      <c r="H1683" t="s">
        <v>36</v>
      </c>
      <c r="I1683">
        <v>1</v>
      </c>
      <c r="J1683" s="8" t="str">
        <f t="shared" si="52"/>
        <v xml:space="preserve">HIT </v>
      </c>
      <c r="K1683">
        <v>4</v>
      </c>
      <c r="L1683">
        <v>2</v>
      </c>
      <c r="M1683">
        <v>219.331428571429</v>
      </c>
      <c r="N1683">
        <v>45.52</v>
      </c>
      <c r="O1683">
        <v>1</v>
      </c>
      <c r="P1683">
        <v>3</v>
      </c>
      <c r="Q1683">
        <v>425.09142857142899</v>
      </c>
      <c r="R1683">
        <v>266.27999999999997</v>
      </c>
      <c r="S1683">
        <v>4</v>
      </c>
      <c r="T1683">
        <v>6</v>
      </c>
      <c r="U1683">
        <v>462.25</v>
      </c>
      <c r="V1683">
        <v>107.3125</v>
      </c>
      <c r="W1683">
        <v>2</v>
      </c>
      <c r="X1683">
        <v>6</v>
      </c>
      <c r="Y1683">
        <v>163.252643123664</v>
      </c>
      <c r="Z1683">
        <v>83.281000000000006</v>
      </c>
      <c r="AA1683">
        <v>84.543000000000006</v>
      </c>
      <c r="AB1683">
        <v>77.706000000000003</v>
      </c>
      <c r="AC1683">
        <v>-5.5750000000000002</v>
      </c>
      <c r="AD1683" s="8">
        <f t="shared" si="53"/>
        <v>5.5750000000000002</v>
      </c>
      <c r="AE1683">
        <v>2162</v>
      </c>
      <c r="AF1683">
        <v>1061671</v>
      </c>
      <c r="AG1683">
        <v>2183</v>
      </c>
      <c r="AH1683" t="s">
        <v>41</v>
      </c>
      <c r="AI1683">
        <v>594</v>
      </c>
      <c r="AJ1683">
        <v>594</v>
      </c>
      <c r="AK1683">
        <v>5</v>
      </c>
    </row>
    <row r="1684" spans="1:37" x14ac:dyDescent="0.2">
      <c r="A1684">
        <v>13</v>
      </c>
      <c r="B1684" t="s">
        <v>37</v>
      </c>
      <c r="C1684">
        <v>150</v>
      </c>
      <c r="D1684">
        <v>3000</v>
      </c>
      <c r="E1684">
        <v>269</v>
      </c>
      <c r="F1684">
        <v>1</v>
      </c>
      <c r="G1684">
        <v>128</v>
      </c>
      <c r="H1684" t="s">
        <v>36</v>
      </c>
      <c r="I1684">
        <v>1</v>
      </c>
      <c r="J1684" s="8" t="str">
        <f t="shared" si="52"/>
        <v xml:space="preserve">HIT </v>
      </c>
      <c r="K1684">
        <v>13</v>
      </c>
      <c r="L1684">
        <v>4</v>
      </c>
      <c r="M1684">
        <v>425.09142857142899</v>
      </c>
      <c r="N1684">
        <v>266.27999999999997</v>
      </c>
      <c r="O1684">
        <v>4</v>
      </c>
      <c r="P1684">
        <v>6</v>
      </c>
      <c r="Q1684">
        <v>498.01142857142901</v>
      </c>
      <c r="R1684">
        <v>500.04</v>
      </c>
      <c r="S1684">
        <v>7</v>
      </c>
      <c r="T1684">
        <v>7</v>
      </c>
      <c r="U1684">
        <v>448.25</v>
      </c>
      <c r="V1684">
        <v>57.3125</v>
      </c>
      <c r="W1684">
        <v>1</v>
      </c>
      <c r="X1684">
        <v>6</v>
      </c>
      <c r="Y1684">
        <v>445.51525117521999</v>
      </c>
      <c r="Z1684">
        <v>80.757000000000005</v>
      </c>
      <c r="AA1684">
        <v>84.858000000000004</v>
      </c>
      <c r="AB1684">
        <v>82.861000000000004</v>
      </c>
      <c r="AC1684">
        <v>2.1040000000000001</v>
      </c>
      <c r="AD1684" s="8">
        <f t="shared" si="53"/>
        <v>2.1040000000000001</v>
      </c>
      <c r="AE1684">
        <v>2082</v>
      </c>
      <c r="AF1684">
        <v>1066108</v>
      </c>
      <c r="AG1684">
        <v>816</v>
      </c>
      <c r="AH1684" t="s">
        <v>41</v>
      </c>
      <c r="AI1684">
        <v>594</v>
      </c>
      <c r="AJ1684">
        <v>594</v>
      </c>
      <c r="AK1684">
        <v>5</v>
      </c>
    </row>
    <row r="1685" spans="1:37" x14ac:dyDescent="0.2">
      <c r="A1685">
        <v>13</v>
      </c>
      <c r="B1685" t="s">
        <v>37</v>
      </c>
      <c r="C1685">
        <v>150</v>
      </c>
      <c r="D1685">
        <v>3000</v>
      </c>
      <c r="E1685">
        <v>270</v>
      </c>
      <c r="F1685">
        <v>0</v>
      </c>
      <c r="G1685">
        <v>0</v>
      </c>
      <c r="H1685" t="s">
        <v>33</v>
      </c>
      <c r="I1685">
        <v>1</v>
      </c>
      <c r="J1685" s="8" t="str">
        <f t="shared" si="52"/>
        <v>TNEG</v>
      </c>
      <c r="K1685">
        <v>0</v>
      </c>
      <c r="L1685" t="s">
        <v>34</v>
      </c>
      <c r="M1685">
        <v>357.17142857142898</v>
      </c>
      <c r="N1685">
        <v>37.520000000000003</v>
      </c>
      <c r="O1685">
        <v>1</v>
      </c>
      <c r="P1685">
        <v>5</v>
      </c>
      <c r="Q1685">
        <v>357.17142857142898</v>
      </c>
      <c r="R1685">
        <v>37.520000000000003</v>
      </c>
      <c r="S1685">
        <v>1</v>
      </c>
      <c r="T1685">
        <v>5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85.174000000000007</v>
      </c>
      <c r="AA1685">
        <v>85.174000000000007</v>
      </c>
      <c r="AB1685">
        <v>-1</v>
      </c>
      <c r="AC1685">
        <v>-1</v>
      </c>
      <c r="AD1685" s="8">
        <f t="shared" si="53"/>
        <v>1</v>
      </c>
      <c r="AE1685">
        <v>2104</v>
      </c>
      <c r="AF1685">
        <v>1069214</v>
      </c>
      <c r="AG1685">
        <v>982</v>
      </c>
      <c r="AH1685" t="s">
        <v>41</v>
      </c>
      <c r="AI1685">
        <v>594</v>
      </c>
      <c r="AJ1685">
        <v>594</v>
      </c>
      <c r="AK1685">
        <v>5</v>
      </c>
    </row>
    <row r="1686" spans="1:37" x14ac:dyDescent="0.2">
      <c r="A1686">
        <v>13</v>
      </c>
      <c r="B1686" t="s">
        <v>37</v>
      </c>
      <c r="C1686">
        <v>150</v>
      </c>
      <c r="D1686">
        <v>3000</v>
      </c>
      <c r="E1686">
        <v>271</v>
      </c>
      <c r="F1686">
        <v>0</v>
      </c>
      <c r="G1686">
        <v>0</v>
      </c>
      <c r="H1686" t="s">
        <v>36</v>
      </c>
      <c r="I1686">
        <v>0</v>
      </c>
      <c r="J1686" s="8" t="str">
        <f t="shared" si="52"/>
        <v>FA</v>
      </c>
      <c r="K1686">
        <v>0</v>
      </c>
      <c r="L1686" t="s">
        <v>34</v>
      </c>
      <c r="M1686">
        <v>497.01142857142901</v>
      </c>
      <c r="N1686">
        <v>125.44</v>
      </c>
      <c r="O1686">
        <v>2</v>
      </c>
      <c r="P1686">
        <v>7</v>
      </c>
      <c r="Q1686">
        <v>497.01142857142901</v>
      </c>
      <c r="R1686">
        <v>125.44</v>
      </c>
      <c r="S1686">
        <v>2</v>
      </c>
      <c r="T1686">
        <v>7</v>
      </c>
      <c r="U1686">
        <v>337.25</v>
      </c>
      <c r="V1686">
        <v>107.3125</v>
      </c>
      <c r="W1686">
        <v>2</v>
      </c>
      <c r="X1686">
        <v>5</v>
      </c>
      <c r="Y1686">
        <v>160.78656758396701</v>
      </c>
      <c r="Z1686">
        <v>85.489000000000004</v>
      </c>
      <c r="AA1686">
        <v>85.489000000000004</v>
      </c>
      <c r="AB1686">
        <v>29.94</v>
      </c>
      <c r="AC1686">
        <v>-55.548999999999999</v>
      </c>
      <c r="AD1686" s="8">
        <f t="shared" si="53"/>
        <v>55.548999999999999</v>
      </c>
      <c r="AE1686">
        <v>5965</v>
      </c>
      <c r="AF1686">
        <v>1077421</v>
      </c>
      <c r="AG1686">
        <v>101</v>
      </c>
      <c r="AH1686" t="s">
        <v>41</v>
      </c>
      <c r="AI1686">
        <v>594</v>
      </c>
      <c r="AJ1686">
        <v>594</v>
      </c>
      <c r="AK1686">
        <v>5</v>
      </c>
    </row>
    <row r="1687" spans="1:37" x14ac:dyDescent="0.2">
      <c r="A1687">
        <v>13</v>
      </c>
      <c r="B1687" t="s">
        <v>37</v>
      </c>
      <c r="C1687">
        <v>150</v>
      </c>
      <c r="D1687">
        <v>3000</v>
      </c>
      <c r="E1687">
        <v>272</v>
      </c>
      <c r="F1687">
        <v>0</v>
      </c>
      <c r="G1687">
        <v>0</v>
      </c>
      <c r="H1687" t="s">
        <v>36</v>
      </c>
      <c r="I1687">
        <v>0</v>
      </c>
      <c r="J1687" s="8" t="str">
        <f t="shared" si="52"/>
        <v>FA</v>
      </c>
      <c r="K1687">
        <v>0</v>
      </c>
      <c r="L1687" t="s">
        <v>34</v>
      </c>
      <c r="M1687">
        <v>360.17142857142898</v>
      </c>
      <c r="N1687">
        <v>480.04</v>
      </c>
      <c r="O1687">
        <v>7</v>
      </c>
      <c r="P1687">
        <v>5</v>
      </c>
      <c r="Q1687">
        <v>360.17142857142898</v>
      </c>
      <c r="R1687">
        <v>480.04</v>
      </c>
      <c r="S1687">
        <v>7</v>
      </c>
      <c r="T1687">
        <v>5</v>
      </c>
      <c r="U1687">
        <v>194.25</v>
      </c>
      <c r="V1687">
        <v>25.3125</v>
      </c>
      <c r="W1687">
        <v>1</v>
      </c>
      <c r="X1687">
        <v>3</v>
      </c>
      <c r="Y1687">
        <v>484.05270344811998</v>
      </c>
      <c r="Z1687">
        <v>85.804000000000002</v>
      </c>
      <c r="AA1687">
        <v>85.804000000000002</v>
      </c>
      <c r="AB1687">
        <v>20.832999999999998</v>
      </c>
      <c r="AC1687">
        <v>-64.971000000000004</v>
      </c>
      <c r="AD1687" s="8">
        <f t="shared" si="53"/>
        <v>64.971000000000004</v>
      </c>
      <c r="AE1687">
        <v>4133</v>
      </c>
      <c r="AF1687">
        <v>1083320</v>
      </c>
      <c r="AG1687">
        <v>1284</v>
      </c>
      <c r="AH1687" t="s">
        <v>41</v>
      </c>
      <c r="AI1687">
        <v>594</v>
      </c>
      <c r="AJ1687">
        <v>594</v>
      </c>
      <c r="AK1687">
        <v>5</v>
      </c>
    </row>
    <row r="1688" spans="1:37" x14ac:dyDescent="0.2">
      <c r="A1688">
        <v>13</v>
      </c>
      <c r="B1688" t="s">
        <v>37</v>
      </c>
      <c r="C1688">
        <v>150</v>
      </c>
      <c r="D1688">
        <v>3000</v>
      </c>
      <c r="E1688">
        <v>273</v>
      </c>
      <c r="F1688">
        <v>1</v>
      </c>
      <c r="G1688">
        <v>129</v>
      </c>
      <c r="H1688" t="s">
        <v>36</v>
      </c>
      <c r="I1688">
        <v>1</v>
      </c>
      <c r="J1688" s="8" t="str">
        <f t="shared" si="52"/>
        <v xml:space="preserve">HIT </v>
      </c>
      <c r="K1688">
        <v>6</v>
      </c>
      <c r="L1688">
        <v>3</v>
      </c>
      <c r="M1688">
        <v>365.17142857142898</v>
      </c>
      <c r="N1688">
        <v>191.36</v>
      </c>
      <c r="O1688">
        <v>3</v>
      </c>
      <c r="P1688">
        <v>5</v>
      </c>
      <c r="Q1688">
        <v>144.41142857142901</v>
      </c>
      <c r="R1688">
        <v>111.44</v>
      </c>
      <c r="S1688">
        <v>2</v>
      </c>
      <c r="T1688">
        <v>2</v>
      </c>
      <c r="U1688">
        <v>354.25</v>
      </c>
      <c r="V1688">
        <v>254.3125</v>
      </c>
      <c r="W1688">
        <v>4</v>
      </c>
      <c r="X1688">
        <v>5</v>
      </c>
      <c r="Y1688">
        <v>253.85975914948301</v>
      </c>
      <c r="Z1688">
        <v>84.227000000000004</v>
      </c>
      <c r="AA1688">
        <v>86.12</v>
      </c>
      <c r="AB1688">
        <v>77.191000000000003</v>
      </c>
      <c r="AC1688">
        <v>-7.0359999999999996</v>
      </c>
      <c r="AD1688" s="8">
        <f t="shared" si="53"/>
        <v>7.0359999999999996</v>
      </c>
      <c r="AE1688">
        <v>4738</v>
      </c>
      <c r="AF1688">
        <v>1093665</v>
      </c>
      <c r="AG1688">
        <v>60</v>
      </c>
      <c r="AH1688" t="s">
        <v>41</v>
      </c>
      <c r="AI1688">
        <v>594</v>
      </c>
      <c r="AJ1688">
        <v>594</v>
      </c>
      <c r="AK1688">
        <v>5</v>
      </c>
    </row>
    <row r="1689" spans="1:37" x14ac:dyDescent="0.2">
      <c r="A1689">
        <v>13</v>
      </c>
      <c r="B1689" t="s">
        <v>37</v>
      </c>
      <c r="C1689">
        <v>150</v>
      </c>
      <c r="D1689">
        <v>3000</v>
      </c>
      <c r="E1689">
        <v>274</v>
      </c>
      <c r="F1689">
        <v>0</v>
      </c>
      <c r="G1689">
        <v>0</v>
      </c>
      <c r="H1689" t="s">
        <v>33</v>
      </c>
      <c r="I1689">
        <v>1</v>
      </c>
      <c r="J1689" s="8" t="str">
        <f t="shared" si="52"/>
        <v>TNEG</v>
      </c>
      <c r="K1689">
        <v>0</v>
      </c>
      <c r="L1689" t="s">
        <v>34</v>
      </c>
      <c r="M1689">
        <v>289.25142857142902</v>
      </c>
      <c r="N1689">
        <v>406.12</v>
      </c>
      <c r="O1689">
        <v>6</v>
      </c>
      <c r="P1689">
        <v>4</v>
      </c>
      <c r="Q1689">
        <v>289.25142857142902</v>
      </c>
      <c r="R1689">
        <v>406.12</v>
      </c>
      <c r="S1689">
        <v>6</v>
      </c>
      <c r="T1689">
        <v>4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86.435000000000002</v>
      </c>
      <c r="AA1689">
        <v>86.435000000000002</v>
      </c>
      <c r="AB1689">
        <v>-1</v>
      </c>
      <c r="AC1689">
        <v>-1</v>
      </c>
      <c r="AD1689" s="8">
        <f t="shared" si="53"/>
        <v>1</v>
      </c>
      <c r="AE1689">
        <v>4773</v>
      </c>
      <c r="AF1689">
        <v>1099443</v>
      </c>
      <c r="AG1689">
        <v>1501</v>
      </c>
      <c r="AH1689" t="s">
        <v>41</v>
      </c>
      <c r="AI1689">
        <v>594</v>
      </c>
      <c r="AJ1689">
        <v>594</v>
      </c>
      <c r="AK1689">
        <v>5</v>
      </c>
    </row>
    <row r="1690" spans="1:37" x14ac:dyDescent="0.2">
      <c r="A1690">
        <v>13</v>
      </c>
      <c r="B1690" t="s">
        <v>37</v>
      </c>
      <c r="C1690">
        <v>150</v>
      </c>
      <c r="D1690">
        <v>3000</v>
      </c>
      <c r="E1690">
        <v>275</v>
      </c>
      <c r="F1690">
        <v>1</v>
      </c>
      <c r="G1690">
        <v>130</v>
      </c>
      <c r="H1690" t="s">
        <v>33</v>
      </c>
      <c r="I1690">
        <v>0</v>
      </c>
      <c r="J1690" s="8" t="str">
        <f t="shared" si="52"/>
        <v>MISS</v>
      </c>
      <c r="K1690">
        <v>62</v>
      </c>
      <c r="L1690">
        <v>6</v>
      </c>
      <c r="M1690">
        <v>214.331428571429</v>
      </c>
      <c r="N1690">
        <v>342.2</v>
      </c>
      <c r="O1690">
        <v>5</v>
      </c>
      <c r="P1690">
        <v>3</v>
      </c>
      <c r="Q1690">
        <v>432.09142857142899</v>
      </c>
      <c r="R1690">
        <v>54.52</v>
      </c>
      <c r="S1690">
        <v>1</v>
      </c>
      <c r="T1690">
        <v>6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67.191999999999993</v>
      </c>
      <c r="AA1690">
        <v>86.751000000000005</v>
      </c>
      <c r="AB1690">
        <v>-1</v>
      </c>
      <c r="AC1690">
        <v>-1</v>
      </c>
      <c r="AD1690" s="8">
        <f t="shared" si="53"/>
        <v>1</v>
      </c>
      <c r="AE1690">
        <v>3978</v>
      </c>
      <c r="AF1690">
        <v>1103928</v>
      </c>
      <c r="AG1690">
        <v>1523</v>
      </c>
      <c r="AH1690" t="s">
        <v>41</v>
      </c>
      <c r="AI1690">
        <v>594</v>
      </c>
      <c r="AJ1690">
        <v>594</v>
      </c>
      <c r="AK1690">
        <v>5</v>
      </c>
    </row>
    <row r="1691" spans="1:37" x14ac:dyDescent="0.2">
      <c r="A1691">
        <v>13</v>
      </c>
      <c r="B1691" t="s">
        <v>37</v>
      </c>
      <c r="C1691">
        <v>150</v>
      </c>
      <c r="D1691">
        <v>3000</v>
      </c>
      <c r="E1691">
        <v>276</v>
      </c>
      <c r="F1691">
        <v>0</v>
      </c>
      <c r="G1691">
        <v>0</v>
      </c>
      <c r="H1691" t="s">
        <v>33</v>
      </c>
      <c r="I1691">
        <v>1</v>
      </c>
      <c r="J1691" s="8" t="str">
        <f t="shared" si="52"/>
        <v>TNEG</v>
      </c>
      <c r="K1691">
        <v>0</v>
      </c>
      <c r="L1691" t="s">
        <v>34</v>
      </c>
      <c r="M1691">
        <v>208.331428571429</v>
      </c>
      <c r="N1691">
        <v>489.04</v>
      </c>
      <c r="O1691">
        <v>7</v>
      </c>
      <c r="P1691">
        <v>3</v>
      </c>
      <c r="Q1691">
        <v>208.331428571429</v>
      </c>
      <c r="R1691">
        <v>489.04</v>
      </c>
      <c r="S1691">
        <v>7</v>
      </c>
      <c r="T1691">
        <v>3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87.066000000000003</v>
      </c>
      <c r="AA1691">
        <v>87.066000000000003</v>
      </c>
      <c r="AB1691">
        <v>-1</v>
      </c>
      <c r="AC1691">
        <v>-1</v>
      </c>
      <c r="AD1691" s="8">
        <f t="shared" si="53"/>
        <v>1</v>
      </c>
      <c r="AE1691">
        <v>1758</v>
      </c>
      <c r="AF1691">
        <v>1106191</v>
      </c>
      <c r="AG1691">
        <v>787</v>
      </c>
      <c r="AH1691" t="s">
        <v>41</v>
      </c>
      <c r="AI1691">
        <v>594</v>
      </c>
      <c r="AJ1691">
        <v>594</v>
      </c>
      <c r="AK1691">
        <v>5</v>
      </c>
    </row>
    <row r="1692" spans="1:37" x14ac:dyDescent="0.2">
      <c r="A1692">
        <v>13</v>
      </c>
      <c r="B1692" t="s">
        <v>37</v>
      </c>
      <c r="C1692">
        <v>150</v>
      </c>
      <c r="D1692">
        <v>3000</v>
      </c>
      <c r="E1692">
        <v>277</v>
      </c>
      <c r="F1692">
        <v>0</v>
      </c>
      <c r="G1692">
        <v>0</v>
      </c>
      <c r="H1692" t="s">
        <v>33</v>
      </c>
      <c r="I1692">
        <v>1</v>
      </c>
      <c r="J1692" s="8" t="str">
        <f t="shared" si="52"/>
        <v>TNEG</v>
      </c>
      <c r="K1692">
        <v>0</v>
      </c>
      <c r="L1692" t="s">
        <v>34</v>
      </c>
      <c r="M1692">
        <v>503.01142857142901</v>
      </c>
      <c r="N1692">
        <v>334.2</v>
      </c>
      <c r="O1692">
        <v>5</v>
      </c>
      <c r="P1692">
        <v>7</v>
      </c>
      <c r="Q1692">
        <v>503.01142857142901</v>
      </c>
      <c r="R1692">
        <v>334.2</v>
      </c>
      <c r="S1692">
        <v>5</v>
      </c>
      <c r="T1692">
        <v>7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87.382000000000005</v>
      </c>
      <c r="AA1692">
        <v>87.382000000000005</v>
      </c>
      <c r="AB1692">
        <v>-1</v>
      </c>
      <c r="AC1692">
        <v>-1</v>
      </c>
      <c r="AD1692" s="8">
        <f t="shared" si="53"/>
        <v>1</v>
      </c>
      <c r="AE1692">
        <v>5079</v>
      </c>
      <c r="AF1692">
        <v>1111776</v>
      </c>
      <c r="AG1692">
        <v>1968</v>
      </c>
      <c r="AH1692" t="s">
        <v>41</v>
      </c>
      <c r="AI1692">
        <v>594</v>
      </c>
      <c r="AJ1692">
        <v>594</v>
      </c>
      <c r="AK1692">
        <v>5</v>
      </c>
    </row>
    <row r="1693" spans="1:37" x14ac:dyDescent="0.2">
      <c r="A1693">
        <v>13</v>
      </c>
      <c r="B1693" t="s">
        <v>37</v>
      </c>
      <c r="C1693">
        <v>150</v>
      </c>
      <c r="D1693">
        <v>3000</v>
      </c>
      <c r="E1693">
        <v>278</v>
      </c>
      <c r="F1693">
        <v>0</v>
      </c>
      <c r="G1693">
        <v>0</v>
      </c>
      <c r="H1693" t="s">
        <v>33</v>
      </c>
      <c r="I1693">
        <v>1</v>
      </c>
      <c r="J1693" s="8" t="str">
        <f t="shared" si="52"/>
        <v>TNEG</v>
      </c>
      <c r="K1693">
        <v>0</v>
      </c>
      <c r="L1693" t="s">
        <v>34</v>
      </c>
      <c r="M1693">
        <v>214.331428571429</v>
      </c>
      <c r="N1693">
        <v>342.2</v>
      </c>
      <c r="O1693">
        <v>5</v>
      </c>
      <c r="P1693">
        <v>3</v>
      </c>
      <c r="Q1693">
        <v>214.331428571429</v>
      </c>
      <c r="R1693">
        <v>342.2</v>
      </c>
      <c r="S1693">
        <v>5</v>
      </c>
      <c r="T1693">
        <v>3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87.697000000000003</v>
      </c>
      <c r="AA1693">
        <v>87.697000000000003</v>
      </c>
      <c r="AB1693">
        <v>-1</v>
      </c>
      <c r="AC1693">
        <v>-1</v>
      </c>
      <c r="AD1693" s="8">
        <f t="shared" si="53"/>
        <v>1</v>
      </c>
      <c r="AE1693">
        <v>5497</v>
      </c>
      <c r="AF1693">
        <v>1117777</v>
      </c>
      <c r="AG1693">
        <v>2260</v>
      </c>
      <c r="AH1693" t="s">
        <v>41</v>
      </c>
      <c r="AI1693">
        <v>594</v>
      </c>
      <c r="AJ1693">
        <v>594</v>
      </c>
      <c r="AK1693">
        <v>5</v>
      </c>
    </row>
    <row r="1694" spans="1:37" x14ac:dyDescent="0.2">
      <c r="A1694">
        <v>13</v>
      </c>
      <c r="B1694" t="s">
        <v>37</v>
      </c>
      <c r="C1694">
        <v>150</v>
      </c>
      <c r="D1694">
        <v>3000</v>
      </c>
      <c r="E1694">
        <v>279</v>
      </c>
      <c r="F1694">
        <v>0</v>
      </c>
      <c r="G1694">
        <v>0</v>
      </c>
      <c r="H1694" t="s">
        <v>33</v>
      </c>
      <c r="I1694">
        <v>1</v>
      </c>
      <c r="J1694" s="8" t="str">
        <f t="shared" si="52"/>
        <v>TNEG</v>
      </c>
      <c r="K1694">
        <v>0</v>
      </c>
      <c r="L1694" t="s">
        <v>34</v>
      </c>
      <c r="M1694">
        <v>357.17142857142898</v>
      </c>
      <c r="N1694">
        <v>37.520000000000003</v>
      </c>
      <c r="O1694">
        <v>1</v>
      </c>
      <c r="P1694">
        <v>5</v>
      </c>
      <c r="Q1694">
        <v>357.17142857142898</v>
      </c>
      <c r="R1694">
        <v>37.520000000000003</v>
      </c>
      <c r="S1694">
        <v>1</v>
      </c>
      <c r="T1694">
        <v>5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88.013000000000005</v>
      </c>
      <c r="AA1694">
        <v>88.013000000000005</v>
      </c>
      <c r="AB1694">
        <v>-1</v>
      </c>
      <c r="AC1694">
        <v>-1</v>
      </c>
      <c r="AD1694" s="8">
        <f t="shared" si="53"/>
        <v>1</v>
      </c>
      <c r="AE1694">
        <v>1695</v>
      </c>
      <c r="AF1694">
        <v>1119977</v>
      </c>
      <c r="AG1694">
        <v>731</v>
      </c>
      <c r="AH1694" t="s">
        <v>41</v>
      </c>
      <c r="AI1694">
        <v>594</v>
      </c>
      <c r="AJ1694">
        <v>594</v>
      </c>
      <c r="AK1694">
        <v>5</v>
      </c>
    </row>
    <row r="1695" spans="1:37" x14ac:dyDescent="0.2">
      <c r="A1695">
        <v>13</v>
      </c>
      <c r="B1695" t="s">
        <v>37</v>
      </c>
      <c r="C1695">
        <v>150</v>
      </c>
      <c r="D1695">
        <v>3000</v>
      </c>
      <c r="E1695">
        <v>280</v>
      </c>
      <c r="F1695">
        <v>1</v>
      </c>
      <c r="G1695">
        <v>131</v>
      </c>
      <c r="H1695" t="s">
        <v>36</v>
      </c>
      <c r="I1695">
        <v>1</v>
      </c>
      <c r="J1695" s="8" t="str">
        <f t="shared" si="52"/>
        <v xml:space="preserve">HIT </v>
      </c>
      <c r="K1695">
        <v>1</v>
      </c>
      <c r="L1695">
        <v>0</v>
      </c>
      <c r="M1695">
        <v>281.25142857142902</v>
      </c>
      <c r="N1695">
        <v>502.04</v>
      </c>
      <c r="O1695">
        <v>7</v>
      </c>
      <c r="P1695">
        <v>4</v>
      </c>
      <c r="Q1695">
        <v>357.17142857142898</v>
      </c>
      <c r="R1695">
        <v>37.520000000000003</v>
      </c>
      <c r="S1695">
        <v>1</v>
      </c>
      <c r="T1695">
        <v>5</v>
      </c>
      <c r="U1695">
        <v>500.25</v>
      </c>
      <c r="V1695">
        <v>21.3125</v>
      </c>
      <c r="W1695">
        <v>1</v>
      </c>
      <c r="X1695">
        <v>7</v>
      </c>
      <c r="Y1695">
        <v>143.993613255209</v>
      </c>
      <c r="Z1695">
        <v>88.013000000000005</v>
      </c>
      <c r="AA1695">
        <v>88.328000000000003</v>
      </c>
      <c r="AB1695">
        <v>88.358999999999995</v>
      </c>
      <c r="AC1695">
        <v>0.34599999999999997</v>
      </c>
      <c r="AD1695" s="8">
        <f t="shared" si="53"/>
        <v>0.34599999999999997</v>
      </c>
      <c r="AE1695">
        <v>2104</v>
      </c>
      <c r="AF1695">
        <v>1124351</v>
      </c>
      <c r="AG1695">
        <v>731</v>
      </c>
      <c r="AH1695" t="s">
        <v>41</v>
      </c>
      <c r="AI1695">
        <v>594</v>
      </c>
      <c r="AJ1695">
        <v>594</v>
      </c>
      <c r="AK1695">
        <v>5</v>
      </c>
    </row>
    <row r="1696" spans="1:37" x14ac:dyDescent="0.2">
      <c r="A1696">
        <v>13</v>
      </c>
      <c r="B1696" t="s">
        <v>37</v>
      </c>
      <c r="C1696">
        <v>150</v>
      </c>
      <c r="D1696">
        <v>3000</v>
      </c>
      <c r="E1696">
        <v>281</v>
      </c>
      <c r="F1696">
        <v>1</v>
      </c>
      <c r="G1696">
        <v>132</v>
      </c>
      <c r="H1696" t="s">
        <v>33</v>
      </c>
      <c r="I1696">
        <v>0</v>
      </c>
      <c r="J1696" s="8" t="str">
        <f t="shared" si="52"/>
        <v>MISS</v>
      </c>
      <c r="K1696">
        <v>7</v>
      </c>
      <c r="L1696">
        <v>3</v>
      </c>
      <c r="M1696">
        <v>293.25142857142902</v>
      </c>
      <c r="N1696">
        <v>334.2</v>
      </c>
      <c r="O1696">
        <v>5</v>
      </c>
      <c r="P1696">
        <v>4</v>
      </c>
      <c r="Q1696">
        <v>289.25142857142902</v>
      </c>
      <c r="R1696">
        <v>406.12</v>
      </c>
      <c r="S1696">
        <v>6</v>
      </c>
      <c r="T1696">
        <v>4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86.435000000000002</v>
      </c>
      <c r="AA1696">
        <v>88.644000000000005</v>
      </c>
      <c r="AB1696">
        <v>-1</v>
      </c>
      <c r="AC1696">
        <v>-1</v>
      </c>
      <c r="AD1696" s="8">
        <f t="shared" si="53"/>
        <v>1</v>
      </c>
      <c r="AE1696">
        <v>1673</v>
      </c>
      <c r="AF1696">
        <v>1127033</v>
      </c>
      <c r="AG1696">
        <v>1501</v>
      </c>
      <c r="AH1696" t="s">
        <v>41</v>
      </c>
      <c r="AI1696">
        <v>594</v>
      </c>
      <c r="AJ1696">
        <v>594</v>
      </c>
      <c r="AK1696">
        <v>5</v>
      </c>
    </row>
    <row r="1697" spans="1:37" x14ac:dyDescent="0.2">
      <c r="A1697">
        <v>13</v>
      </c>
      <c r="B1697" t="s">
        <v>37</v>
      </c>
      <c r="C1697">
        <v>150</v>
      </c>
      <c r="D1697">
        <v>3000</v>
      </c>
      <c r="E1697">
        <v>282</v>
      </c>
      <c r="F1697">
        <v>0</v>
      </c>
      <c r="G1697">
        <v>0</v>
      </c>
      <c r="H1697" t="s">
        <v>36</v>
      </c>
      <c r="I1697">
        <v>0</v>
      </c>
      <c r="J1697" s="8" t="str">
        <f t="shared" si="52"/>
        <v>FA</v>
      </c>
      <c r="K1697">
        <v>0</v>
      </c>
      <c r="L1697" t="s">
        <v>34</v>
      </c>
      <c r="M1697">
        <v>429.09142857142899</v>
      </c>
      <c r="N1697">
        <v>185.36</v>
      </c>
      <c r="O1697">
        <v>3</v>
      </c>
      <c r="P1697">
        <v>6</v>
      </c>
      <c r="Q1697">
        <v>429.09142857142899</v>
      </c>
      <c r="R1697">
        <v>185.36</v>
      </c>
      <c r="S1697">
        <v>3</v>
      </c>
      <c r="T1697">
        <v>6</v>
      </c>
      <c r="U1697">
        <v>519.25</v>
      </c>
      <c r="V1697">
        <v>114.3125</v>
      </c>
      <c r="W1697">
        <v>2</v>
      </c>
      <c r="X1697">
        <v>7</v>
      </c>
      <c r="Y1697">
        <v>114.78813204460999</v>
      </c>
      <c r="Z1697">
        <v>88.959000000000003</v>
      </c>
      <c r="AA1697">
        <v>88.959000000000003</v>
      </c>
      <c r="AB1697">
        <v>81.313999999999993</v>
      </c>
      <c r="AC1697">
        <v>-7.6449999999999996</v>
      </c>
      <c r="AD1697" s="8">
        <f t="shared" si="53"/>
        <v>7.6449999999999996</v>
      </c>
      <c r="AE1697">
        <v>2926</v>
      </c>
      <c r="AF1697">
        <v>1138858</v>
      </c>
      <c r="AG1697">
        <v>238</v>
      </c>
      <c r="AH1697" t="s">
        <v>41</v>
      </c>
      <c r="AI1697">
        <v>594</v>
      </c>
      <c r="AJ1697">
        <v>594</v>
      </c>
      <c r="AK1697">
        <v>5</v>
      </c>
    </row>
    <row r="1698" spans="1:37" x14ac:dyDescent="0.2">
      <c r="A1698">
        <v>13</v>
      </c>
      <c r="B1698" t="s">
        <v>37</v>
      </c>
      <c r="C1698">
        <v>150</v>
      </c>
      <c r="D1698">
        <v>3000</v>
      </c>
      <c r="E1698">
        <v>283</v>
      </c>
      <c r="F1698">
        <v>0</v>
      </c>
      <c r="G1698">
        <v>0</v>
      </c>
      <c r="H1698" t="s">
        <v>33</v>
      </c>
      <c r="I1698">
        <v>1</v>
      </c>
      <c r="J1698" s="8" t="str">
        <f t="shared" si="52"/>
        <v>TNEG</v>
      </c>
      <c r="K1698">
        <v>0</v>
      </c>
      <c r="L1698" t="s">
        <v>34</v>
      </c>
      <c r="M1698">
        <v>131.41142857142901</v>
      </c>
      <c r="N1698">
        <v>269.27999999999997</v>
      </c>
      <c r="O1698">
        <v>4</v>
      </c>
      <c r="P1698">
        <v>2</v>
      </c>
      <c r="Q1698">
        <v>131.41142857142901</v>
      </c>
      <c r="R1698">
        <v>269.27999999999997</v>
      </c>
      <c r="S1698">
        <v>4</v>
      </c>
      <c r="T1698">
        <v>2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89.274000000000001</v>
      </c>
      <c r="AA1698">
        <v>89.274000000000001</v>
      </c>
      <c r="AB1698">
        <v>-1</v>
      </c>
      <c r="AC1698">
        <v>-1</v>
      </c>
      <c r="AD1698" s="8">
        <f t="shared" si="53"/>
        <v>1</v>
      </c>
      <c r="AE1698">
        <v>11018</v>
      </c>
      <c r="AF1698">
        <v>1150881</v>
      </c>
      <c r="AG1698">
        <v>828</v>
      </c>
      <c r="AH1698" t="s">
        <v>41</v>
      </c>
      <c r="AI1698">
        <v>594</v>
      </c>
      <c r="AJ1698">
        <v>594</v>
      </c>
      <c r="AK1698">
        <v>5</v>
      </c>
    </row>
    <row r="1699" spans="1:37" x14ac:dyDescent="0.2">
      <c r="A1699">
        <v>13</v>
      </c>
      <c r="B1699" t="s">
        <v>37</v>
      </c>
      <c r="C1699">
        <v>150</v>
      </c>
      <c r="D1699">
        <v>3000</v>
      </c>
      <c r="E1699">
        <v>284</v>
      </c>
      <c r="F1699">
        <v>0</v>
      </c>
      <c r="G1699">
        <v>0</v>
      </c>
      <c r="H1699" t="s">
        <v>33</v>
      </c>
      <c r="I1699">
        <v>1</v>
      </c>
      <c r="J1699" s="8" t="str">
        <f t="shared" si="52"/>
        <v>TNEG</v>
      </c>
      <c r="K1699">
        <v>0</v>
      </c>
      <c r="L1699" t="s">
        <v>34</v>
      </c>
      <c r="M1699">
        <v>275.25142857142902</v>
      </c>
      <c r="N1699">
        <v>266.27999999999997</v>
      </c>
      <c r="O1699">
        <v>4</v>
      </c>
      <c r="P1699">
        <v>4</v>
      </c>
      <c r="Q1699">
        <v>275.25142857142902</v>
      </c>
      <c r="R1699">
        <v>266.27999999999997</v>
      </c>
      <c r="S1699">
        <v>4</v>
      </c>
      <c r="T1699">
        <v>4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89.59</v>
      </c>
      <c r="AA1699">
        <v>89.59</v>
      </c>
      <c r="AB1699">
        <v>-1</v>
      </c>
      <c r="AC1699">
        <v>-1</v>
      </c>
      <c r="AD1699" s="8">
        <f t="shared" si="53"/>
        <v>1</v>
      </c>
      <c r="AE1699">
        <v>2261</v>
      </c>
      <c r="AF1699">
        <v>1153648</v>
      </c>
      <c r="AG1699">
        <v>100</v>
      </c>
      <c r="AH1699" t="s">
        <v>41</v>
      </c>
      <c r="AI1699">
        <v>594</v>
      </c>
      <c r="AJ1699">
        <v>594</v>
      </c>
      <c r="AK1699">
        <v>5</v>
      </c>
    </row>
    <row r="1700" spans="1:37" x14ac:dyDescent="0.2">
      <c r="A1700">
        <v>13</v>
      </c>
      <c r="B1700" t="s">
        <v>37</v>
      </c>
      <c r="C1700">
        <v>150</v>
      </c>
      <c r="D1700">
        <v>3000</v>
      </c>
      <c r="E1700">
        <v>285</v>
      </c>
      <c r="F1700">
        <v>0</v>
      </c>
      <c r="G1700">
        <v>0</v>
      </c>
      <c r="H1700" t="s">
        <v>36</v>
      </c>
      <c r="I1700">
        <v>0</v>
      </c>
      <c r="J1700" s="8" t="str">
        <f t="shared" si="52"/>
        <v>FA</v>
      </c>
      <c r="K1700">
        <v>0</v>
      </c>
      <c r="L1700" t="s">
        <v>34</v>
      </c>
      <c r="M1700">
        <v>141.41142857142901</v>
      </c>
      <c r="N1700">
        <v>415.12</v>
      </c>
      <c r="O1700">
        <v>6</v>
      </c>
      <c r="P1700">
        <v>2</v>
      </c>
      <c r="Q1700">
        <v>141.41142857142901</v>
      </c>
      <c r="R1700">
        <v>415.12</v>
      </c>
      <c r="S1700">
        <v>6</v>
      </c>
      <c r="T1700">
        <v>2</v>
      </c>
      <c r="U1700">
        <v>529.25</v>
      </c>
      <c r="V1700">
        <v>66.3125</v>
      </c>
      <c r="W1700">
        <v>1</v>
      </c>
      <c r="X1700">
        <v>7</v>
      </c>
      <c r="Y1700">
        <v>521.61808782288699</v>
      </c>
      <c r="Z1700">
        <v>89.905000000000001</v>
      </c>
      <c r="AA1700">
        <v>89.905000000000001</v>
      </c>
      <c r="AB1700">
        <v>52.448</v>
      </c>
      <c r="AC1700">
        <v>-37.457000000000001</v>
      </c>
      <c r="AD1700" s="8">
        <f t="shared" si="53"/>
        <v>37.457000000000001</v>
      </c>
      <c r="AE1700">
        <v>2349</v>
      </c>
      <c r="AF1700">
        <v>1157546</v>
      </c>
      <c r="AG1700">
        <v>2228</v>
      </c>
      <c r="AH1700" t="s">
        <v>41</v>
      </c>
      <c r="AI1700">
        <v>594</v>
      </c>
      <c r="AJ1700">
        <v>594</v>
      </c>
      <c r="AK1700">
        <v>5</v>
      </c>
    </row>
    <row r="1701" spans="1:37" x14ac:dyDescent="0.2">
      <c r="A1701">
        <v>13</v>
      </c>
      <c r="B1701" t="s">
        <v>37</v>
      </c>
      <c r="C1701">
        <v>150</v>
      </c>
      <c r="D1701">
        <v>3000</v>
      </c>
      <c r="E1701">
        <v>286</v>
      </c>
      <c r="F1701">
        <v>1</v>
      </c>
      <c r="G1701">
        <v>133</v>
      </c>
      <c r="H1701" t="s">
        <v>36</v>
      </c>
      <c r="I1701">
        <v>1</v>
      </c>
      <c r="J1701" s="8" t="str">
        <f t="shared" si="52"/>
        <v xml:space="preserve">HIT </v>
      </c>
      <c r="K1701">
        <v>50</v>
      </c>
      <c r="L1701">
        <v>6</v>
      </c>
      <c r="M1701">
        <v>202.331428571429</v>
      </c>
      <c r="N1701">
        <v>115.44</v>
      </c>
      <c r="O1701">
        <v>2</v>
      </c>
      <c r="P1701">
        <v>3</v>
      </c>
      <c r="Q1701">
        <v>141.41142857142901</v>
      </c>
      <c r="R1701">
        <v>39.520000000000003</v>
      </c>
      <c r="S1701">
        <v>1</v>
      </c>
      <c r="T1701">
        <v>2</v>
      </c>
      <c r="U1701">
        <v>380.25</v>
      </c>
      <c r="V1701">
        <v>33.3125</v>
      </c>
      <c r="W1701">
        <v>1</v>
      </c>
      <c r="X1701">
        <v>5</v>
      </c>
      <c r="Y1701">
        <v>238.91922538441901</v>
      </c>
      <c r="Z1701">
        <v>74.447999999999993</v>
      </c>
      <c r="AA1701">
        <v>90.221000000000004</v>
      </c>
      <c r="AB1701">
        <v>64.647999999999996</v>
      </c>
      <c r="AC1701">
        <v>-9.8000000000000007</v>
      </c>
      <c r="AD1701" s="8">
        <f t="shared" si="53"/>
        <v>9.8000000000000007</v>
      </c>
      <c r="AE1701">
        <v>7337</v>
      </c>
      <c r="AF1701">
        <v>1167445</v>
      </c>
      <c r="AG1701">
        <v>1864</v>
      </c>
      <c r="AH1701" t="s">
        <v>41</v>
      </c>
      <c r="AI1701">
        <v>594</v>
      </c>
      <c r="AJ1701">
        <v>594</v>
      </c>
      <c r="AK1701">
        <v>5</v>
      </c>
    </row>
    <row r="1702" spans="1:37" x14ac:dyDescent="0.2">
      <c r="A1702">
        <v>13</v>
      </c>
      <c r="B1702" t="s">
        <v>37</v>
      </c>
      <c r="C1702">
        <v>150</v>
      </c>
      <c r="D1702">
        <v>3000</v>
      </c>
      <c r="E1702">
        <v>287</v>
      </c>
      <c r="F1702">
        <v>0</v>
      </c>
      <c r="G1702">
        <v>0</v>
      </c>
      <c r="H1702" t="s">
        <v>33</v>
      </c>
      <c r="I1702">
        <v>1</v>
      </c>
      <c r="J1702" s="8" t="str">
        <f t="shared" si="52"/>
        <v>TNEG</v>
      </c>
      <c r="K1702">
        <v>0</v>
      </c>
      <c r="L1702" t="s">
        <v>34</v>
      </c>
      <c r="M1702">
        <v>133.41142857142901</v>
      </c>
      <c r="N1702">
        <v>201.36</v>
      </c>
      <c r="O1702">
        <v>3</v>
      </c>
      <c r="P1702">
        <v>2</v>
      </c>
      <c r="Q1702">
        <v>133.41142857142901</v>
      </c>
      <c r="R1702">
        <v>201.36</v>
      </c>
      <c r="S1702">
        <v>3</v>
      </c>
      <c r="T1702">
        <v>2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90.536000000000001</v>
      </c>
      <c r="AA1702">
        <v>90.536000000000001</v>
      </c>
      <c r="AB1702">
        <v>-1</v>
      </c>
      <c r="AC1702">
        <v>-1</v>
      </c>
      <c r="AD1702" s="8">
        <f t="shared" si="53"/>
        <v>1</v>
      </c>
      <c r="AE1702">
        <v>2865</v>
      </c>
      <c r="AF1702">
        <v>1171313</v>
      </c>
      <c r="AG1702">
        <v>881</v>
      </c>
      <c r="AH1702" t="s">
        <v>41</v>
      </c>
      <c r="AI1702">
        <v>594</v>
      </c>
      <c r="AJ1702">
        <v>594</v>
      </c>
      <c r="AK1702">
        <v>5</v>
      </c>
    </row>
    <row r="1703" spans="1:37" x14ac:dyDescent="0.2">
      <c r="A1703">
        <v>13</v>
      </c>
      <c r="B1703" t="s">
        <v>37</v>
      </c>
      <c r="C1703">
        <v>150</v>
      </c>
      <c r="D1703">
        <v>3000</v>
      </c>
      <c r="E1703">
        <v>288</v>
      </c>
      <c r="F1703">
        <v>0</v>
      </c>
      <c r="G1703">
        <v>0</v>
      </c>
      <c r="H1703" t="s">
        <v>33</v>
      </c>
      <c r="I1703">
        <v>1</v>
      </c>
      <c r="J1703" s="8" t="str">
        <f t="shared" si="52"/>
        <v>TNEG</v>
      </c>
      <c r="K1703">
        <v>0</v>
      </c>
      <c r="L1703" t="s">
        <v>34</v>
      </c>
      <c r="M1703">
        <v>219.331428571429</v>
      </c>
      <c r="N1703">
        <v>45.52</v>
      </c>
      <c r="O1703">
        <v>1</v>
      </c>
      <c r="P1703">
        <v>3</v>
      </c>
      <c r="Q1703">
        <v>219.331428571429</v>
      </c>
      <c r="R1703">
        <v>45.52</v>
      </c>
      <c r="S1703">
        <v>1</v>
      </c>
      <c r="T1703">
        <v>3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90.852000000000004</v>
      </c>
      <c r="AA1703">
        <v>90.852000000000004</v>
      </c>
      <c r="AB1703">
        <v>-1</v>
      </c>
      <c r="AC1703">
        <v>-1</v>
      </c>
      <c r="AD1703" s="8">
        <f t="shared" si="53"/>
        <v>1</v>
      </c>
      <c r="AE1703">
        <v>1432</v>
      </c>
      <c r="AF1703">
        <v>1173250</v>
      </c>
      <c r="AG1703">
        <v>1147</v>
      </c>
      <c r="AH1703" t="s">
        <v>41</v>
      </c>
      <c r="AI1703">
        <v>594</v>
      </c>
      <c r="AJ1703">
        <v>594</v>
      </c>
      <c r="AK1703">
        <v>5</v>
      </c>
    </row>
    <row r="1704" spans="1:37" x14ac:dyDescent="0.2">
      <c r="A1704">
        <v>13</v>
      </c>
      <c r="B1704" t="s">
        <v>37</v>
      </c>
      <c r="C1704">
        <v>150</v>
      </c>
      <c r="D1704">
        <v>3000</v>
      </c>
      <c r="E1704">
        <v>289</v>
      </c>
      <c r="F1704">
        <v>0</v>
      </c>
      <c r="G1704">
        <v>0</v>
      </c>
      <c r="H1704" t="s">
        <v>33</v>
      </c>
      <c r="I1704">
        <v>1</v>
      </c>
      <c r="J1704" s="8" t="str">
        <f t="shared" si="52"/>
        <v>TNEG</v>
      </c>
      <c r="K1704">
        <v>0</v>
      </c>
      <c r="L1704" t="s">
        <v>34</v>
      </c>
      <c r="M1704">
        <v>509.01142857142901</v>
      </c>
      <c r="N1704">
        <v>53.52</v>
      </c>
      <c r="O1704">
        <v>1</v>
      </c>
      <c r="P1704">
        <v>7</v>
      </c>
      <c r="Q1704">
        <v>509.01142857142901</v>
      </c>
      <c r="R1704">
        <v>53.52</v>
      </c>
      <c r="S1704">
        <v>1</v>
      </c>
      <c r="T1704">
        <v>7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91.167000000000002</v>
      </c>
      <c r="AA1704">
        <v>91.167000000000002</v>
      </c>
      <c r="AB1704">
        <v>-1</v>
      </c>
      <c r="AC1704">
        <v>-1</v>
      </c>
      <c r="AD1704" s="8">
        <f t="shared" si="53"/>
        <v>1</v>
      </c>
      <c r="AE1704">
        <v>2224</v>
      </c>
      <c r="AF1704">
        <v>1175978</v>
      </c>
      <c r="AG1704">
        <v>27</v>
      </c>
      <c r="AH1704" t="s">
        <v>41</v>
      </c>
      <c r="AI1704">
        <v>594</v>
      </c>
      <c r="AJ1704">
        <v>594</v>
      </c>
      <c r="AK1704">
        <v>5</v>
      </c>
    </row>
    <row r="1705" spans="1:37" x14ac:dyDescent="0.2">
      <c r="A1705">
        <v>13</v>
      </c>
      <c r="B1705" t="s">
        <v>37</v>
      </c>
      <c r="C1705">
        <v>150</v>
      </c>
      <c r="D1705">
        <v>3000</v>
      </c>
      <c r="E1705">
        <v>290</v>
      </c>
      <c r="F1705">
        <v>0</v>
      </c>
      <c r="G1705">
        <v>0</v>
      </c>
      <c r="H1705" t="s">
        <v>33</v>
      </c>
      <c r="I1705">
        <v>1</v>
      </c>
      <c r="J1705" s="8" t="str">
        <f t="shared" si="52"/>
        <v>TNEG</v>
      </c>
      <c r="K1705">
        <v>0</v>
      </c>
      <c r="L1705" t="s">
        <v>34</v>
      </c>
      <c r="M1705">
        <v>131.41142857142901</v>
      </c>
      <c r="N1705">
        <v>269.27999999999997</v>
      </c>
      <c r="O1705">
        <v>4</v>
      </c>
      <c r="P1705">
        <v>2</v>
      </c>
      <c r="Q1705">
        <v>131.41142857142901</v>
      </c>
      <c r="R1705">
        <v>269.27999999999997</v>
      </c>
      <c r="S1705">
        <v>4</v>
      </c>
      <c r="T1705">
        <v>2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91.483000000000004</v>
      </c>
      <c r="AA1705">
        <v>91.483000000000004</v>
      </c>
      <c r="AB1705">
        <v>-1</v>
      </c>
      <c r="AC1705">
        <v>-1</v>
      </c>
      <c r="AD1705" s="8">
        <f t="shared" si="53"/>
        <v>1</v>
      </c>
      <c r="AE1705">
        <v>1339</v>
      </c>
      <c r="AF1705">
        <v>1177825</v>
      </c>
      <c r="AG1705">
        <v>435</v>
      </c>
      <c r="AH1705" t="s">
        <v>41</v>
      </c>
      <c r="AI1705">
        <v>594</v>
      </c>
      <c r="AJ1705">
        <v>594</v>
      </c>
      <c r="AK1705">
        <v>5</v>
      </c>
    </row>
    <row r="1706" spans="1:37" x14ac:dyDescent="0.2">
      <c r="A1706">
        <v>13</v>
      </c>
      <c r="B1706" t="s">
        <v>37</v>
      </c>
      <c r="C1706">
        <v>150</v>
      </c>
      <c r="D1706">
        <v>3000</v>
      </c>
      <c r="E1706">
        <v>291</v>
      </c>
      <c r="F1706">
        <v>0</v>
      </c>
      <c r="G1706">
        <v>0</v>
      </c>
      <c r="H1706" t="s">
        <v>33</v>
      </c>
      <c r="I1706">
        <v>1</v>
      </c>
      <c r="J1706" s="8" t="str">
        <f t="shared" si="52"/>
        <v>TNEG</v>
      </c>
      <c r="K1706">
        <v>0</v>
      </c>
      <c r="L1706" t="s">
        <v>34</v>
      </c>
      <c r="M1706">
        <v>502.01142857142901</v>
      </c>
      <c r="N1706">
        <v>258.27999999999997</v>
      </c>
      <c r="O1706">
        <v>4</v>
      </c>
      <c r="P1706">
        <v>7</v>
      </c>
      <c r="Q1706">
        <v>502.01142857142901</v>
      </c>
      <c r="R1706">
        <v>258.27999999999997</v>
      </c>
      <c r="S1706">
        <v>4</v>
      </c>
      <c r="T1706">
        <v>7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91.798000000000002</v>
      </c>
      <c r="AA1706">
        <v>91.798000000000002</v>
      </c>
      <c r="AB1706">
        <v>-1</v>
      </c>
      <c r="AC1706">
        <v>-1</v>
      </c>
      <c r="AD1706" s="8">
        <f t="shared" si="53"/>
        <v>1</v>
      </c>
      <c r="AE1706">
        <v>1566</v>
      </c>
      <c r="AF1706">
        <v>1179896</v>
      </c>
      <c r="AG1706">
        <v>2344</v>
      </c>
      <c r="AH1706" t="s">
        <v>41</v>
      </c>
      <c r="AI1706">
        <v>594</v>
      </c>
      <c r="AJ1706">
        <v>594</v>
      </c>
      <c r="AK1706">
        <v>5</v>
      </c>
    </row>
    <row r="1707" spans="1:37" x14ac:dyDescent="0.2">
      <c r="A1707">
        <v>13</v>
      </c>
      <c r="B1707" t="s">
        <v>37</v>
      </c>
      <c r="C1707">
        <v>150</v>
      </c>
      <c r="D1707">
        <v>3000</v>
      </c>
      <c r="E1707">
        <v>292</v>
      </c>
      <c r="F1707">
        <v>1</v>
      </c>
      <c r="G1707">
        <v>134</v>
      </c>
      <c r="H1707" t="s">
        <v>33</v>
      </c>
      <c r="I1707">
        <v>0</v>
      </c>
      <c r="J1707" s="8" t="str">
        <f t="shared" si="52"/>
        <v>MISS</v>
      </c>
      <c r="K1707">
        <v>41</v>
      </c>
      <c r="L1707">
        <v>5</v>
      </c>
      <c r="M1707">
        <v>213.331428571429</v>
      </c>
      <c r="N1707">
        <v>258.27999999999997</v>
      </c>
      <c r="O1707">
        <v>4</v>
      </c>
      <c r="P1707">
        <v>3</v>
      </c>
      <c r="Q1707">
        <v>357.17142857142898</v>
      </c>
      <c r="R1707">
        <v>37.520000000000003</v>
      </c>
      <c r="S1707">
        <v>1</v>
      </c>
      <c r="T1707">
        <v>5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79.180000000000007</v>
      </c>
      <c r="AA1707">
        <v>92.114000000000004</v>
      </c>
      <c r="AB1707">
        <v>-1</v>
      </c>
      <c r="AC1707">
        <v>-1</v>
      </c>
      <c r="AD1707" s="8">
        <f t="shared" si="53"/>
        <v>1</v>
      </c>
      <c r="AE1707">
        <v>1429</v>
      </c>
      <c r="AF1707">
        <v>1181833</v>
      </c>
      <c r="AG1707">
        <v>1640</v>
      </c>
      <c r="AH1707" t="s">
        <v>41</v>
      </c>
      <c r="AI1707">
        <v>594</v>
      </c>
      <c r="AJ1707">
        <v>594</v>
      </c>
      <c r="AK1707">
        <v>5</v>
      </c>
    </row>
    <row r="1708" spans="1:37" x14ac:dyDescent="0.2">
      <c r="A1708">
        <v>13</v>
      </c>
      <c r="B1708" t="s">
        <v>37</v>
      </c>
      <c r="C1708">
        <v>150</v>
      </c>
      <c r="D1708">
        <v>3000</v>
      </c>
      <c r="E1708">
        <v>293</v>
      </c>
      <c r="F1708">
        <v>0</v>
      </c>
      <c r="G1708">
        <v>0</v>
      </c>
      <c r="H1708" t="s">
        <v>33</v>
      </c>
      <c r="I1708">
        <v>1</v>
      </c>
      <c r="J1708" s="8" t="str">
        <f t="shared" si="52"/>
        <v>TNEG</v>
      </c>
      <c r="K1708">
        <v>0</v>
      </c>
      <c r="L1708" t="s">
        <v>34</v>
      </c>
      <c r="M1708">
        <v>208.331428571429</v>
      </c>
      <c r="N1708">
        <v>489.04</v>
      </c>
      <c r="O1708">
        <v>7</v>
      </c>
      <c r="P1708">
        <v>3</v>
      </c>
      <c r="Q1708">
        <v>208.331428571429</v>
      </c>
      <c r="R1708">
        <v>489.04</v>
      </c>
      <c r="S1708">
        <v>7</v>
      </c>
      <c r="T1708">
        <v>3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92.429000000000002</v>
      </c>
      <c r="AA1708">
        <v>92.429000000000002</v>
      </c>
      <c r="AB1708">
        <v>-1</v>
      </c>
      <c r="AC1708">
        <v>-1</v>
      </c>
      <c r="AD1708" s="8">
        <f t="shared" si="53"/>
        <v>1</v>
      </c>
      <c r="AE1708">
        <v>1757</v>
      </c>
      <c r="AF1708">
        <v>1184097</v>
      </c>
      <c r="AG1708">
        <v>1418</v>
      </c>
      <c r="AH1708" t="s">
        <v>41</v>
      </c>
      <c r="AI1708">
        <v>594</v>
      </c>
      <c r="AJ1708">
        <v>594</v>
      </c>
      <c r="AK1708">
        <v>5</v>
      </c>
    </row>
    <row r="1709" spans="1:37" x14ac:dyDescent="0.2">
      <c r="A1709">
        <v>13</v>
      </c>
      <c r="B1709" t="s">
        <v>37</v>
      </c>
      <c r="C1709">
        <v>150</v>
      </c>
      <c r="D1709">
        <v>3000</v>
      </c>
      <c r="E1709">
        <v>294</v>
      </c>
      <c r="F1709">
        <v>1</v>
      </c>
      <c r="G1709">
        <v>135</v>
      </c>
      <c r="H1709" t="s">
        <v>36</v>
      </c>
      <c r="I1709">
        <v>1</v>
      </c>
      <c r="J1709" s="8" t="str">
        <f t="shared" si="52"/>
        <v xml:space="preserve">HIT </v>
      </c>
      <c r="K1709">
        <v>7</v>
      </c>
      <c r="L1709">
        <v>3</v>
      </c>
      <c r="M1709">
        <v>365.17142857142898</v>
      </c>
      <c r="N1709">
        <v>125.44</v>
      </c>
      <c r="O1709">
        <v>2</v>
      </c>
      <c r="P1709">
        <v>5</v>
      </c>
      <c r="Q1709">
        <v>133.41142857142901</v>
      </c>
      <c r="R1709">
        <v>201.36</v>
      </c>
      <c r="S1709">
        <v>3</v>
      </c>
      <c r="T1709">
        <v>2</v>
      </c>
      <c r="U1709">
        <v>496.25</v>
      </c>
      <c r="V1709">
        <v>114.3125</v>
      </c>
      <c r="W1709">
        <v>2</v>
      </c>
      <c r="X1709">
        <v>7</v>
      </c>
      <c r="Y1709">
        <v>373.134153050316</v>
      </c>
      <c r="Z1709">
        <v>90.536000000000001</v>
      </c>
      <c r="AA1709">
        <v>92.744</v>
      </c>
      <c r="AB1709">
        <v>79.768000000000001</v>
      </c>
      <c r="AC1709">
        <v>-10.768000000000001</v>
      </c>
      <c r="AD1709" s="8">
        <f t="shared" si="53"/>
        <v>10.768000000000001</v>
      </c>
      <c r="AE1709">
        <v>1469</v>
      </c>
      <c r="AF1709">
        <v>1186846</v>
      </c>
      <c r="AG1709">
        <v>881</v>
      </c>
      <c r="AH1709" t="s">
        <v>41</v>
      </c>
      <c r="AI1709">
        <v>594</v>
      </c>
      <c r="AJ1709">
        <v>594</v>
      </c>
      <c r="AK1709">
        <v>5</v>
      </c>
    </row>
    <row r="1710" spans="1:37" x14ac:dyDescent="0.2">
      <c r="A1710">
        <v>13</v>
      </c>
      <c r="B1710" t="s">
        <v>37</v>
      </c>
      <c r="C1710">
        <v>150</v>
      </c>
      <c r="D1710">
        <v>3000</v>
      </c>
      <c r="E1710">
        <v>295</v>
      </c>
      <c r="F1710">
        <v>1</v>
      </c>
      <c r="G1710">
        <v>136</v>
      </c>
      <c r="H1710" t="s">
        <v>33</v>
      </c>
      <c r="I1710">
        <v>0</v>
      </c>
      <c r="J1710" s="8" t="str">
        <f t="shared" si="52"/>
        <v>MISS</v>
      </c>
      <c r="K1710">
        <v>52</v>
      </c>
      <c r="L1710">
        <v>6</v>
      </c>
      <c r="M1710">
        <v>497.01142857142901</v>
      </c>
      <c r="N1710">
        <v>125.44</v>
      </c>
      <c r="O1710">
        <v>2</v>
      </c>
      <c r="P1710">
        <v>7</v>
      </c>
      <c r="Q1710">
        <v>365.17142857142898</v>
      </c>
      <c r="R1710">
        <v>191.36</v>
      </c>
      <c r="S1710">
        <v>3</v>
      </c>
      <c r="T1710">
        <v>5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76.656000000000006</v>
      </c>
      <c r="AA1710">
        <v>93.06</v>
      </c>
      <c r="AB1710">
        <v>-1</v>
      </c>
      <c r="AC1710">
        <v>-1</v>
      </c>
      <c r="AD1710" s="8">
        <f t="shared" si="53"/>
        <v>1</v>
      </c>
      <c r="AE1710">
        <v>1901</v>
      </c>
      <c r="AF1710">
        <v>1189754</v>
      </c>
      <c r="AG1710">
        <v>2067</v>
      </c>
      <c r="AH1710" t="s">
        <v>41</v>
      </c>
      <c r="AI1710">
        <v>594</v>
      </c>
      <c r="AJ1710">
        <v>594</v>
      </c>
      <c r="AK1710">
        <v>5</v>
      </c>
    </row>
    <row r="1711" spans="1:37" x14ac:dyDescent="0.2">
      <c r="A1711">
        <v>13</v>
      </c>
      <c r="B1711" t="s">
        <v>37</v>
      </c>
      <c r="C1711">
        <v>150</v>
      </c>
      <c r="D1711">
        <v>3000</v>
      </c>
      <c r="E1711">
        <v>296</v>
      </c>
      <c r="F1711">
        <v>1</v>
      </c>
      <c r="G1711">
        <v>137</v>
      </c>
      <c r="H1711" t="s">
        <v>36</v>
      </c>
      <c r="I1711">
        <v>1</v>
      </c>
      <c r="J1711" s="8" t="str">
        <f t="shared" si="52"/>
        <v xml:space="preserve">HIT </v>
      </c>
      <c r="K1711">
        <v>39</v>
      </c>
      <c r="L1711">
        <v>5</v>
      </c>
      <c r="M1711">
        <v>69.4914285714286</v>
      </c>
      <c r="N1711">
        <v>341.2</v>
      </c>
      <c r="O1711">
        <v>5</v>
      </c>
      <c r="P1711">
        <v>1</v>
      </c>
      <c r="Q1711">
        <v>73.4914285714286</v>
      </c>
      <c r="R1711">
        <v>280.27999999999997</v>
      </c>
      <c r="S1711">
        <v>4</v>
      </c>
      <c r="T1711">
        <v>1</v>
      </c>
      <c r="U1711">
        <v>429.25</v>
      </c>
      <c r="V1711">
        <v>128.3125</v>
      </c>
      <c r="W1711">
        <v>2</v>
      </c>
      <c r="X1711">
        <v>6</v>
      </c>
      <c r="Y1711">
        <v>386.85692730148702</v>
      </c>
      <c r="Z1711">
        <v>81.072999999999993</v>
      </c>
      <c r="AA1711">
        <v>93.375</v>
      </c>
      <c r="AB1711">
        <v>41.451999999999998</v>
      </c>
      <c r="AC1711">
        <v>-39.621000000000002</v>
      </c>
      <c r="AD1711" s="8">
        <f t="shared" si="53"/>
        <v>39.621000000000002</v>
      </c>
      <c r="AE1711">
        <v>1421</v>
      </c>
      <c r="AF1711">
        <v>1192321</v>
      </c>
      <c r="AG1711">
        <v>2075</v>
      </c>
      <c r="AH1711" t="s">
        <v>41</v>
      </c>
      <c r="AI1711">
        <v>594</v>
      </c>
      <c r="AJ1711">
        <v>594</v>
      </c>
      <c r="AK1711">
        <v>5</v>
      </c>
    </row>
    <row r="1712" spans="1:37" x14ac:dyDescent="0.2">
      <c r="A1712">
        <v>13</v>
      </c>
      <c r="B1712" t="s">
        <v>37</v>
      </c>
      <c r="C1712">
        <v>150</v>
      </c>
      <c r="D1712">
        <v>3000</v>
      </c>
      <c r="E1712">
        <v>297</v>
      </c>
      <c r="F1712">
        <v>1</v>
      </c>
      <c r="G1712">
        <v>138</v>
      </c>
      <c r="H1712" t="s">
        <v>36</v>
      </c>
      <c r="I1712">
        <v>1</v>
      </c>
      <c r="J1712" s="8" t="str">
        <f t="shared" si="52"/>
        <v xml:space="preserve">HIT </v>
      </c>
      <c r="K1712">
        <v>8</v>
      </c>
      <c r="L1712">
        <v>3</v>
      </c>
      <c r="M1712">
        <v>443.09142857142899</v>
      </c>
      <c r="N1712">
        <v>348.2</v>
      </c>
      <c r="O1712">
        <v>5</v>
      </c>
      <c r="P1712">
        <v>6</v>
      </c>
      <c r="Q1712">
        <v>509.01142857142901</v>
      </c>
      <c r="R1712">
        <v>53.52</v>
      </c>
      <c r="S1712">
        <v>1</v>
      </c>
      <c r="T1712">
        <v>7</v>
      </c>
      <c r="U1712">
        <v>397.25</v>
      </c>
      <c r="V1712">
        <v>77.3125</v>
      </c>
      <c r="W1712">
        <v>1</v>
      </c>
      <c r="X1712">
        <v>6</v>
      </c>
      <c r="Y1712">
        <v>114.265917808315</v>
      </c>
      <c r="Z1712">
        <v>91.167000000000002</v>
      </c>
      <c r="AA1712">
        <v>93.691000000000003</v>
      </c>
      <c r="AB1712">
        <v>91.451999999999998</v>
      </c>
      <c r="AC1712">
        <v>0.28499999999999998</v>
      </c>
      <c r="AD1712" s="8">
        <f t="shared" si="53"/>
        <v>0.28499999999999998</v>
      </c>
      <c r="AE1712">
        <v>1348</v>
      </c>
      <c r="AF1712">
        <v>1195801</v>
      </c>
      <c r="AG1712">
        <v>27</v>
      </c>
      <c r="AH1712" t="s">
        <v>41</v>
      </c>
      <c r="AI1712">
        <v>594</v>
      </c>
      <c r="AJ1712">
        <v>594</v>
      </c>
      <c r="AK1712">
        <v>5</v>
      </c>
    </row>
    <row r="1713" spans="1:37" x14ac:dyDescent="0.2">
      <c r="A1713">
        <v>13</v>
      </c>
      <c r="B1713" t="s">
        <v>37</v>
      </c>
      <c r="C1713">
        <v>150</v>
      </c>
      <c r="D1713">
        <v>3000</v>
      </c>
      <c r="E1713">
        <v>298</v>
      </c>
      <c r="F1713">
        <v>1</v>
      </c>
      <c r="G1713">
        <v>139</v>
      </c>
      <c r="H1713" t="s">
        <v>36</v>
      </c>
      <c r="I1713">
        <v>1</v>
      </c>
      <c r="J1713" s="8" t="str">
        <f t="shared" si="52"/>
        <v xml:space="preserve">HIT </v>
      </c>
      <c r="K1713">
        <v>20</v>
      </c>
      <c r="L1713">
        <v>4</v>
      </c>
      <c r="M1713">
        <v>73.4914285714286</v>
      </c>
      <c r="N1713">
        <v>280.27999999999997</v>
      </c>
      <c r="O1713">
        <v>4</v>
      </c>
      <c r="P1713">
        <v>1</v>
      </c>
      <c r="Q1713">
        <v>214.331428571429</v>
      </c>
      <c r="R1713">
        <v>342.2</v>
      </c>
      <c r="S1713">
        <v>5</v>
      </c>
      <c r="T1713">
        <v>3</v>
      </c>
      <c r="U1713">
        <v>350.25</v>
      </c>
      <c r="V1713">
        <v>35.3125</v>
      </c>
      <c r="W1713">
        <v>1</v>
      </c>
      <c r="X1713">
        <v>5</v>
      </c>
      <c r="Y1713">
        <v>335.63938343918102</v>
      </c>
      <c r="Z1713">
        <v>87.697000000000003</v>
      </c>
      <c r="AA1713">
        <v>94.006</v>
      </c>
      <c r="AB1713">
        <v>73.066999999999993</v>
      </c>
      <c r="AC1713">
        <v>-14.63</v>
      </c>
      <c r="AD1713" s="8">
        <f t="shared" si="53"/>
        <v>14.63</v>
      </c>
      <c r="AE1713">
        <v>7497</v>
      </c>
      <c r="AF1713">
        <v>1205649</v>
      </c>
      <c r="AG1713">
        <v>2260</v>
      </c>
      <c r="AH1713" t="s">
        <v>41</v>
      </c>
      <c r="AI1713">
        <v>594</v>
      </c>
      <c r="AJ1713">
        <v>594</v>
      </c>
      <c r="AK1713">
        <v>5</v>
      </c>
    </row>
    <row r="1714" spans="1:37" x14ac:dyDescent="0.2">
      <c r="A1714">
        <v>13</v>
      </c>
      <c r="B1714" t="s">
        <v>37</v>
      </c>
      <c r="C1714">
        <v>150</v>
      </c>
      <c r="D1714">
        <v>3000</v>
      </c>
      <c r="E1714">
        <v>299</v>
      </c>
      <c r="F1714">
        <v>1</v>
      </c>
      <c r="G1714">
        <v>140</v>
      </c>
      <c r="H1714" t="s">
        <v>36</v>
      </c>
      <c r="I1714">
        <v>1</v>
      </c>
      <c r="J1714" s="8" t="str">
        <f t="shared" si="52"/>
        <v xml:space="preserve">HIT </v>
      </c>
      <c r="K1714">
        <v>15</v>
      </c>
      <c r="L1714">
        <v>4</v>
      </c>
      <c r="M1714">
        <v>60.4914285714286</v>
      </c>
      <c r="N1714">
        <v>117.44</v>
      </c>
      <c r="O1714">
        <v>2</v>
      </c>
      <c r="P1714">
        <v>1</v>
      </c>
      <c r="Q1714">
        <v>275.25142857142902</v>
      </c>
      <c r="R1714">
        <v>266.27999999999997</v>
      </c>
      <c r="S1714">
        <v>4</v>
      </c>
      <c r="T1714">
        <v>4</v>
      </c>
      <c r="U1714">
        <v>479.25</v>
      </c>
      <c r="V1714">
        <v>58.3125</v>
      </c>
      <c r="W1714">
        <v>1</v>
      </c>
      <c r="X1714">
        <v>7</v>
      </c>
      <c r="Y1714">
        <v>291.31752127386397</v>
      </c>
      <c r="Z1714">
        <v>89.59</v>
      </c>
      <c r="AA1714">
        <v>94.322000000000003</v>
      </c>
      <c r="AB1714">
        <v>76.674999999999997</v>
      </c>
      <c r="AC1714">
        <v>-12.914999999999999</v>
      </c>
      <c r="AD1714" s="8">
        <f t="shared" si="53"/>
        <v>12.914999999999999</v>
      </c>
      <c r="AE1714">
        <v>1581</v>
      </c>
      <c r="AF1714">
        <v>1208769</v>
      </c>
      <c r="AG1714">
        <v>100</v>
      </c>
      <c r="AH1714" t="s">
        <v>41</v>
      </c>
      <c r="AI1714">
        <v>594</v>
      </c>
      <c r="AJ1714">
        <v>594</v>
      </c>
      <c r="AK1714">
        <v>5</v>
      </c>
    </row>
    <row r="1715" spans="1:37" x14ac:dyDescent="0.2">
      <c r="A1715">
        <v>13</v>
      </c>
      <c r="B1715" t="s">
        <v>37</v>
      </c>
      <c r="C1715">
        <v>150</v>
      </c>
      <c r="D1715">
        <v>3000</v>
      </c>
      <c r="E1715">
        <v>300</v>
      </c>
      <c r="F1715">
        <v>1</v>
      </c>
      <c r="G1715">
        <v>141</v>
      </c>
      <c r="H1715" t="s">
        <v>36</v>
      </c>
      <c r="I1715">
        <v>1</v>
      </c>
      <c r="J1715" s="8" t="str">
        <f t="shared" si="52"/>
        <v xml:space="preserve">HIT </v>
      </c>
      <c r="K1715">
        <v>30</v>
      </c>
      <c r="L1715">
        <v>5</v>
      </c>
      <c r="M1715">
        <v>202.331428571429</v>
      </c>
      <c r="N1715">
        <v>115.44</v>
      </c>
      <c r="O1715">
        <v>2</v>
      </c>
      <c r="P1715">
        <v>3</v>
      </c>
      <c r="Q1715">
        <v>357.17142857142898</v>
      </c>
      <c r="R1715">
        <v>37.520000000000003</v>
      </c>
      <c r="S1715">
        <v>1</v>
      </c>
      <c r="T1715">
        <v>5</v>
      </c>
      <c r="U1715">
        <v>481.25</v>
      </c>
      <c r="V1715">
        <v>65.3125</v>
      </c>
      <c r="W1715">
        <v>1</v>
      </c>
      <c r="X1715">
        <v>7</v>
      </c>
      <c r="Y1715">
        <v>127.153116139578</v>
      </c>
      <c r="Z1715">
        <v>85.174000000000007</v>
      </c>
      <c r="AA1715">
        <v>94.637</v>
      </c>
      <c r="AB1715">
        <v>76.331999999999994</v>
      </c>
      <c r="AC1715">
        <v>-8.8420000000000005</v>
      </c>
      <c r="AD1715" s="8">
        <f t="shared" si="53"/>
        <v>8.8420000000000005</v>
      </c>
      <c r="AE1715">
        <v>1949</v>
      </c>
      <c r="AF1715">
        <v>1213077</v>
      </c>
      <c r="AG1715">
        <v>982</v>
      </c>
      <c r="AH1715" t="s">
        <v>41</v>
      </c>
      <c r="AI1715">
        <v>594</v>
      </c>
      <c r="AJ1715">
        <v>594</v>
      </c>
      <c r="AK1715">
        <v>5</v>
      </c>
    </row>
    <row r="1716" spans="1:37" x14ac:dyDescent="0.2">
      <c r="A1716">
        <v>13</v>
      </c>
      <c r="B1716" t="s">
        <v>37</v>
      </c>
      <c r="C1716">
        <v>150</v>
      </c>
      <c r="D1716">
        <v>3000</v>
      </c>
      <c r="E1716">
        <v>301</v>
      </c>
      <c r="F1716">
        <v>1</v>
      </c>
      <c r="G1716">
        <v>142</v>
      </c>
      <c r="H1716" t="s">
        <v>36</v>
      </c>
      <c r="I1716">
        <v>1</v>
      </c>
      <c r="J1716" s="8" t="str">
        <f t="shared" si="52"/>
        <v xml:space="preserve">HIT </v>
      </c>
      <c r="K1716">
        <v>30</v>
      </c>
      <c r="L1716">
        <v>5</v>
      </c>
      <c r="M1716">
        <v>206.331428571429</v>
      </c>
      <c r="N1716">
        <v>190.36</v>
      </c>
      <c r="O1716">
        <v>3</v>
      </c>
      <c r="P1716">
        <v>3</v>
      </c>
      <c r="Q1716">
        <v>497.01142857142901</v>
      </c>
      <c r="R1716">
        <v>125.44</v>
      </c>
      <c r="S1716">
        <v>2</v>
      </c>
      <c r="T1716">
        <v>7</v>
      </c>
      <c r="U1716">
        <v>224.25</v>
      </c>
      <c r="V1716">
        <v>185.3125</v>
      </c>
      <c r="W1716">
        <v>3</v>
      </c>
      <c r="X1716">
        <v>3</v>
      </c>
      <c r="Y1716">
        <v>279.25528315964999</v>
      </c>
      <c r="Z1716">
        <v>85.489000000000004</v>
      </c>
      <c r="AA1716">
        <v>94.953000000000003</v>
      </c>
      <c r="AB1716">
        <v>72.38</v>
      </c>
      <c r="AC1716">
        <v>-13.109</v>
      </c>
      <c r="AD1716" s="8">
        <f t="shared" si="53"/>
        <v>13.109</v>
      </c>
      <c r="AE1716">
        <v>3312</v>
      </c>
      <c r="AF1716">
        <v>1223175</v>
      </c>
      <c r="AG1716">
        <v>101</v>
      </c>
      <c r="AH1716" t="s">
        <v>41</v>
      </c>
      <c r="AI1716">
        <v>594</v>
      </c>
      <c r="AJ1716">
        <v>594</v>
      </c>
      <c r="AK1716">
        <v>5</v>
      </c>
    </row>
    <row r="1717" spans="1:37" x14ac:dyDescent="0.2">
      <c r="A1717">
        <v>13</v>
      </c>
      <c r="B1717" t="s">
        <v>37</v>
      </c>
      <c r="C1717">
        <v>150</v>
      </c>
      <c r="D1717">
        <v>3000</v>
      </c>
      <c r="E1717">
        <v>302</v>
      </c>
      <c r="F1717">
        <v>0</v>
      </c>
      <c r="G1717">
        <v>0</v>
      </c>
      <c r="H1717" t="s">
        <v>36</v>
      </c>
      <c r="I1717">
        <v>0</v>
      </c>
      <c r="J1717" s="8" t="str">
        <f t="shared" si="52"/>
        <v>FA</v>
      </c>
      <c r="K1717">
        <v>0</v>
      </c>
      <c r="L1717" t="s">
        <v>34</v>
      </c>
      <c r="M1717">
        <v>425.09142857142899</v>
      </c>
      <c r="N1717">
        <v>117.44</v>
      </c>
      <c r="O1717">
        <v>2</v>
      </c>
      <c r="P1717">
        <v>6</v>
      </c>
      <c r="Q1717">
        <v>425.09142857142899</v>
      </c>
      <c r="R1717">
        <v>117.44</v>
      </c>
      <c r="S1717">
        <v>2</v>
      </c>
      <c r="T1717">
        <v>6</v>
      </c>
      <c r="U1717">
        <v>474.25</v>
      </c>
      <c r="V1717">
        <v>151.3125</v>
      </c>
      <c r="W1717">
        <v>2</v>
      </c>
      <c r="X1717">
        <v>7</v>
      </c>
      <c r="Y1717">
        <v>59.698504178479702</v>
      </c>
      <c r="Z1717">
        <v>95.268000000000001</v>
      </c>
      <c r="AA1717">
        <v>95.268000000000001</v>
      </c>
      <c r="AB1717">
        <v>81.143000000000001</v>
      </c>
      <c r="AC1717">
        <v>-14.125999999999999</v>
      </c>
      <c r="AD1717" s="8">
        <f t="shared" si="53"/>
        <v>14.125999999999999</v>
      </c>
      <c r="AE1717">
        <v>4011</v>
      </c>
      <c r="AF1717">
        <v>1229206</v>
      </c>
      <c r="AG1717">
        <v>821</v>
      </c>
      <c r="AH1717" t="s">
        <v>41</v>
      </c>
      <c r="AI1717">
        <v>594</v>
      </c>
      <c r="AJ1717">
        <v>594</v>
      </c>
      <c r="AK1717">
        <v>5</v>
      </c>
    </row>
    <row r="1718" spans="1:37" x14ac:dyDescent="0.2">
      <c r="A1718">
        <v>13</v>
      </c>
      <c r="B1718" t="s">
        <v>37</v>
      </c>
      <c r="C1718">
        <v>150</v>
      </c>
      <c r="D1718">
        <v>3000</v>
      </c>
      <c r="E1718">
        <v>303</v>
      </c>
      <c r="F1718">
        <v>1</v>
      </c>
      <c r="G1718">
        <v>143</v>
      </c>
      <c r="H1718" t="s">
        <v>36</v>
      </c>
      <c r="I1718">
        <v>1</v>
      </c>
      <c r="J1718" s="8" t="str">
        <f t="shared" si="52"/>
        <v xml:space="preserve">HIT </v>
      </c>
      <c r="K1718">
        <v>50</v>
      </c>
      <c r="L1718">
        <v>6</v>
      </c>
      <c r="M1718">
        <v>365.17142857142898</v>
      </c>
      <c r="N1718">
        <v>125.44</v>
      </c>
      <c r="O1718">
        <v>2</v>
      </c>
      <c r="P1718">
        <v>5</v>
      </c>
      <c r="Q1718">
        <v>70.4914285714286</v>
      </c>
      <c r="R1718">
        <v>47.52</v>
      </c>
      <c r="S1718">
        <v>1</v>
      </c>
      <c r="T1718">
        <v>1</v>
      </c>
      <c r="U1718">
        <v>329.25</v>
      </c>
      <c r="V1718">
        <v>118.3125</v>
      </c>
      <c r="W1718">
        <v>2</v>
      </c>
      <c r="X1718">
        <v>5</v>
      </c>
      <c r="Y1718">
        <v>268.26773258072802</v>
      </c>
      <c r="Z1718">
        <v>79.811000000000007</v>
      </c>
      <c r="AA1718">
        <v>95.584000000000003</v>
      </c>
      <c r="AB1718">
        <v>51.588999999999999</v>
      </c>
      <c r="AC1718">
        <v>-28.221</v>
      </c>
      <c r="AD1718" s="8">
        <f t="shared" si="53"/>
        <v>28.221</v>
      </c>
      <c r="AE1718">
        <v>2387</v>
      </c>
      <c r="AF1718">
        <v>1233393</v>
      </c>
      <c r="AG1718">
        <v>2250</v>
      </c>
      <c r="AH1718" t="s">
        <v>41</v>
      </c>
      <c r="AI1718">
        <v>594</v>
      </c>
      <c r="AJ1718">
        <v>594</v>
      </c>
      <c r="AK1718">
        <v>5</v>
      </c>
    </row>
    <row r="1719" spans="1:37" x14ac:dyDescent="0.2">
      <c r="A1719">
        <v>13</v>
      </c>
      <c r="B1719" t="s">
        <v>37</v>
      </c>
      <c r="C1719">
        <v>150</v>
      </c>
      <c r="D1719">
        <v>3000</v>
      </c>
      <c r="E1719">
        <v>304</v>
      </c>
      <c r="F1719">
        <v>0</v>
      </c>
      <c r="G1719">
        <v>0</v>
      </c>
      <c r="H1719" t="s">
        <v>33</v>
      </c>
      <c r="I1719">
        <v>1</v>
      </c>
      <c r="J1719" s="8" t="str">
        <f t="shared" si="52"/>
        <v>TNEG</v>
      </c>
      <c r="K1719">
        <v>0</v>
      </c>
      <c r="L1719" t="s">
        <v>34</v>
      </c>
      <c r="M1719">
        <v>502.01142857142901</v>
      </c>
      <c r="N1719">
        <v>258.27999999999997</v>
      </c>
      <c r="O1719">
        <v>4</v>
      </c>
      <c r="P1719">
        <v>7</v>
      </c>
      <c r="Q1719">
        <v>502.01142857142901</v>
      </c>
      <c r="R1719">
        <v>258.27999999999997</v>
      </c>
      <c r="S1719">
        <v>4</v>
      </c>
      <c r="T1719">
        <v>7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95.899000000000001</v>
      </c>
      <c r="AA1719">
        <v>95.899000000000001</v>
      </c>
      <c r="AB1719">
        <v>-1</v>
      </c>
      <c r="AC1719">
        <v>-1</v>
      </c>
      <c r="AD1719" s="8">
        <f t="shared" si="53"/>
        <v>1</v>
      </c>
      <c r="AE1719">
        <v>2310</v>
      </c>
      <c r="AF1719">
        <v>1236707</v>
      </c>
      <c r="AG1719">
        <v>1560</v>
      </c>
      <c r="AH1719" t="s">
        <v>41</v>
      </c>
      <c r="AI1719">
        <v>594</v>
      </c>
      <c r="AJ1719">
        <v>594</v>
      </c>
      <c r="AK1719">
        <v>5</v>
      </c>
    </row>
    <row r="1720" spans="1:37" x14ac:dyDescent="0.2">
      <c r="A1720">
        <v>13</v>
      </c>
      <c r="B1720" t="s">
        <v>37</v>
      </c>
      <c r="C1720">
        <v>150</v>
      </c>
      <c r="D1720">
        <v>3000</v>
      </c>
      <c r="E1720">
        <v>305</v>
      </c>
      <c r="F1720">
        <v>0</v>
      </c>
      <c r="G1720">
        <v>0</v>
      </c>
      <c r="H1720" t="s">
        <v>33</v>
      </c>
      <c r="I1720">
        <v>1</v>
      </c>
      <c r="J1720" s="8" t="str">
        <f t="shared" si="52"/>
        <v>TNEG</v>
      </c>
      <c r="K1720">
        <v>0</v>
      </c>
      <c r="L1720" t="s">
        <v>34</v>
      </c>
      <c r="M1720">
        <v>369.17142857142898</v>
      </c>
      <c r="N1720">
        <v>347.2</v>
      </c>
      <c r="O1720">
        <v>5</v>
      </c>
      <c r="P1720">
        <v>5</v>
      </c>
      <c r="Q1720">
        <v>369.17142857142898</v>
      </c>
      <c r="R1720">
        <v>347.2</v>
      </c>
      <c r="S1720">
        <v>5</v>
      </c>
      <c r="T1720">
        <v>5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96.215000000000003</v>
      </c>
      <c r="AA1720">
        <v>96.215000000000003</v>
      </c>
      <c r="AB1720">
        <v>-1</v>
      </c>
      <c r="AC1720">
        <v>-1</v>
      </c>
      <c r="AD1720" s="8">
        <f t="shared" si="53"/>
        <v>1</v>
      </c>
      <c r="AE1720">
        <v>1754</v>
      </c>
      <c r="AF1720">
        <v>1238968</v>
      </c>
      <c r="AG1720">
        <v>1117</v>
      </c>
      <c r="AH1720" t="s">
        <v>41</v>
      </c>
      <c r="AI1720">
        <v>594</v>
      </c>
      <c r="AJ1720">
        <v>594</v>
      </c>
      <c r="AK1720">
        <v>5</v>
      </c>
    </row>
    <row r="1721" spans="1:37" x14ac:dyDescent="0.2">
      <c r="A1721">
        <v>13</v>
      </c>
      <c r="B1721" t="s">
        <v>37</v>
      </c>
      <c r="C1721">
        <v>150</v>
      </c>
      <c r="D1721">
        <v>3000</v>
      </c>
      <c r="E1721">
        <v>306</v>
      </c>
      <c r="F1721">
        <v>1</v>
      </c>
      <c r="G1721">
        <v>144</v>
      </c>
      <c r="H1721" t="s">
        <v>36</v>
      </c>
      <c r="I1721">
        <v>1</v>
      </c>
      <c r="J1721" s="8" t="str">
        <f t="shared" si="52"/>
        <v xml:space="preserve">HIT </v>
      </c>
      <c r="K1721">
        <v>13</v>
      </c>
      <c r="L1721">
        <v>4</v>
      </c>
      <c r="M1721">
        <v>65.4914285714286</v>
      </c>
      <c r="N1721">
        <v>193.36</v>
      </c>
      <c r="O1721">
        <v>3</v>
      </c>
      <c r="P1721">
        <v>1</v>
      </c>
      <c r="Q1721">
        <v>208.331428571429</v>
      </c>
      <c r="R1721">
        <v>489.04</v>
      </c>
      <c r="S1721">
        <v>7</v>
      </c>
      <c r="T1721">
        <v>3</v>
      </c>
      <c r="U1721">
        <v>440.25</v>
      </c>
      <c r="V1721">
        <v>156.3125</v>
      </c>
      <c r="W1721">
        <v>2</v>
      </c>
      <c r="X1721">
        <v>6</v>
      </c>
      <c r="Y1721">
        <v>405.57836854265202</v>
      </c>
      <c r="Z1721">
        <v>92.429000000000002</v>
      </c>
      <c r="AA1721">
        <v>96.53</v>
      </c>
      <c r="AB1721">
        <v>81.486000000000004</v>
      </c>
      <c r="AC1721">
        <v>-10.943</v>
      </c>
      <c r="AD1721" s="8">
        <f t="shared" si="53"/>
        <v>10.943</v>
      </c>
      <c r="AE1721">
        <v>1912</v>
      </c>
      <c r="AF1721">
        <v>1242340</v>
      </c>
      <c r="AG1721">
        <v>1418</v>
      </c>
      <c r="AH1721" t="s">
        <v>41</v>
      </c>
      <c r="AI1721">
        <v>594</v>
      </c>
      <c r="AJ1721">
        <v>594</v>
      </c>
      <c r="AK1721">
        <v>5</v>
      </c>
    </row>
    <row r="1722" spans="1:37" x14ac:dyDescent="0.2">
      <c r="A1722">
        <v>13</v>
      </c>
      <c r="B1722" t="s">
        <v>37</v>
      </c>
      <c r="C1722">
        <v>150</v>
      </c>
      <c r="D1722">
        <v>3000</v>
      </c>
      <c r="E1722">
        <v>307</v>
      </c>
      <c r="F1722">
        <v>0</v>
      </c>
      <c r="G1722">
        <v>0</v>
      </c>
      <c r="H1722" t="s">
        <v>33</v>
      </c>
      <c r="I1722">
        <v>1</v>
      </c>
      <c r="J1722" s="8" t="str">
        <f t="shared" si="52"/>
        <v>TNEG</v>
      </c>
      <c r="K1722">
        <v>0</v>
      </c>
      <c r="L1722" t="s">
        <v>34</v>
      </c>
      <c r="M1722">
        <v>60.4914285714286</v>
      </c>
      <c r="N1722">
        <v>418.12</v>
      </c>
      <c r="O1722">
        <v>6</v>
      </c>
      <c r="P1722">
        <v>1</v>
      </c>
      <c r="Q1722">
        <v>60.4914285714286</v>
      </c>
      <c r="R1722">
        <v>418.12</v>
      </c>
      <c r="S1722">
        <v>6</v>
      </c>
      <c r="T1722">
        <v>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96.844999999999999</v>
      </c>
      <c r="AA1722">
        <v>96.844999999999999</v>
      </c>
      <c r="AB1722">
        <v>-1</v>
      </c>
      <c r="AC1722">
        <v>-1</v>
      </c>
      <c r="AD1722" s="8">
        <f t="shared" si="53"/>
        <v>1</v>
      </c>
      <c r="AE1722">
        <v>1554</v>
      </c>
      <c r="AF1722">
        <v>1244897</v>
      </c>
      <c r="AG1722">
        <v>430</v>
      </c>
      <c r="AH1722" t="s">
        <v>41</v>
      </c>
      <c r="AI1722">
        <v>594</v>
      </c>
      <c r="AJ1722">
        <v>594</v>
      </c>
      <c r="AK1722">
        <v>5</v>
      </c>
    </row>
    <row r="1723" spans="1:37" x14ac:dyDescent="0.2">
      <c r="A1723">
        <v>13</v>
      </c>
      <c r="B1723" t="s">
        <v>37</v>
      </c>
      <c r="C1723">
        <v>150</v>
      </c>
      <c r="D1723">
        <v>3000</v>
      </c>
      <c r="E1723">
        <v>308</v>
      </c>
      <c r="F1723">
        <v>0</v>
      </c>
      <c r="G1723">
        <v>0</v>
      </c>
      <c r="H1723" t="s">
        <v>33</v>
      </c>
      <c r="I1723">
        <v>1</v>
      </c>
      <c r="J1723" s="8" t="str">
        <f t="shared" si="52"/>
        <v>TNEG</v>
      </c>
      <c r="K1723">
        <v>0</v>
      </c>
      <c r="L1723" t="s">
        <v>34</v>
      </c>
      <c r="M1723">
        <v>365.17142857142898</v>
      </c>
      <c r="N1723">
        <v>191.36</v>
      </c>
      <c r="O1723">
        <v>3</v>
      </c>
      <c r="P1723">
        <v>5</v>
      </c>
      <c r="Q1723">
        <v>365.17142857142898</v>
      </c>
      <c r="R1723">
        <v>191.36</v>
      </c>
      <c r="S1723">
        <v>3</v>
      </c>
      <c r="T1723">
        <v>5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97.161000000000001</v>
      </c>
      <c r="AA1723">
        <v>97.161000000000001</v>
      </c>
      <c r="AB1723">
        <v>-1</v>
      </c>
      <c r="AC1723">
        <v>-1</v>
      </c>
      <c r="AD1723" s="8">
        <f t="shared" si="53"/>
        <v>1</v>
      </c>
      <c r="AE1723">
        <v>1553</v>
      </c>
      <c r="AF1723">
        <v>1246954</v>
      </c>
      <c r="AG1723">
        <v>1880</v>
      </c>
      <c r="AH1723" t="s">
        <v>41</v>
      </c>
      <c r="AI1723">
        <v>594</v>
      </c>
      <c r="AJ1723">
        <v>594</v>
      </c>
      <c r="AK1723">
        <v>5</v>
      </c>
    </row>
    <row r="1724" spans="1:37" x14ac:dyDescent="0.2">
      <c r="A1724">
        <v>13</v>
      </c>
      <c r="B1724" t="s">
        <v>37</v>
      </c>
      <c r="C1724">
        <v>150</v>
      </c>
      <c r="D1724">
        <v>3000</v>
      </c>
      <c r="E1724">
        <v>309</v>
      </c>
      <c r="F1724">
        <v>0</v>
      </c>
      <c r="G1724">
        <v>0</v>
      </c>
      <c r="H1724" t="s">
        <v>33</v>
      </c>
      <c r="I1724">
        <v>1</v>
      </c>
      <c r="J1724" s="8" t="str">
        <f t="shared" si="52"/>
        <v>TNEG</v>
      </c>
      <c r="K1724">
        <v>0</v>
      </c>
      <c r="L1724" t="s">
        <v>34</v>
      </c>
      <c r="M1724">
        <v>133.41142857142901</v>
      </c>
      <c r="N1724">
        <v>201.36</v>
      </c>
      <c r="O1724">
        <v>3</v>
      </c>
      <c r="P1724">
        <v>2</v>
      </c>
      <c r="Q1724">
        <v>133.41142857142901</v>
      </c>
      <c r="R1724">
        <v>201.36</v>
      </c>
      <c r="S1724">
        <v>3</v>
      </c>
      <c r="T1724">
        <v>2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97.475999999999999</v>
      </c>
      <c r="AA1724">
        <v>97.475999999999999</v>
      </c>
      <c r="AB1724">
        <v>-1</v>
      </c>
      <c r="AC1724">
        <v>-1</v>
      </c>
      <c r="AD1724" s="8">
        <f t="shared" si="53"/>
        <v>1</v>
      </c>
      <c r="AE1724">
        <v>1503</v>
      </c>
      <c r="AF1724">
        <v>1248961</v>
      </c>
      <c r="AG1724">
        <v>708</v>
      </c>
      <c r="AH1724" t="s">
        <v>41</v>
      </c>
      <c r="AI1724">
        <v>594</v>
      </c>
      <c r="AJ1724">
        <v>594</v>
      </c>
      <c r="AK1724">
        <v>5</v>
      </c>
    </row>
    <row r="1725" spans="1:37" x14ac:dyDescent="0.2">
      <c r="A1725">
        <v>13</v>
      </c>
      <c r="B1725" t="s">
        <v>37</v>
      </c>
      <c r="C1725">
        <v>150</v>
      </c>
      <c r="D1725">
        <v>3000</v>
      </c>
      <c r="E1725">
        <v>310</v>
      </c>
      <c r="F1725">
        <v>1</v>
      </c>
      <c r="G1725">
        <v>145</v>
      </c>
      <c r="H1725" t="s">
        <v>33</v>
      </c>
      <c r="I1725">
        <v>0</v>
      </c>
      <c r="J1725" s="8" t="str">
        <f t="shared" si="52"/>
        <v>MISS</v>
      </c>
      <c r="K1725">
        <v>28</v>
      </c>
      <c r="L1725">
        <v>5</v>
      </c>
      <c r="M1725">
        <v>214.331428571429</v>
      </c>
      <c r="N1725">
        <v>342.2</v>
      </c>
      <c r="O1725">
        <v>5</v>
      </c>
      <c r="P1725">
        <v>3</v>
      </c>
      <c r="Q1725">
        <v>429.09142857142899</v>
      </c>
      <c r="R1725">
        <v>185.36</v>
      </c>
      <c r="S1725">
        <v>3</v>
      </c>
      <c r="T1725">
        <v>6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88.959000000000003</v>
      </c>
      <c r="AA1725">
        <v>97.792000000000002</v>
      </c>
      <c r="AB1725">
        <v>-1</v>
      </c>
      <c r="AC1725">
        <v>-1</v>
      </c>
      <c r="AD1725" s="8">
        <f t="shared" si="53"/>
        <v>1</v>
      </c>
      <c r="AE1725">
        <v>1527</v>
      </c>
      <c r="AF1725">
        <v>1250993</v>
      </c>
      <c r="AG1725">
        <v>238</v>
      </c>
      <c r="AH1725" t="s">
        <v>41</v>
      </c>
      <c r="AI1725">
        <v>594</v>
      </c>
      <c r="AJ1725">
        <v>594</v>
      </c>
      <c r="AK1725">
        <v>5</v>
      </c>
    </row>
    <row r="1726" spans="1:37" x14ac:dyDescent="0.2">
      <c r="A1726">
        <v>13</v>
      </c>
      <c r="B1726" t="s">
        <v>37</v>
      </c>
      <c r="C1726">
        <v>150</v>
      </c>
      <c r="D1726">
        <v>3000</v>
      </c>
      <c r="E1726">
        <v>311</v>
      </c>
      <c r="F1726">
        <v>0</v>
      </c>
      <c r="G1726">
        <v>0</v>
      </c>
      <c r="H1726" t="s">
        <v>36</v>
      </c>
      <c r="I1726">
        <v>0</v>
      </c>
      <c r="J1726" s="8" t="str">
        <f t="shared" si="52"/>
        <v>FA</v>
      </c>
      <c r="K1726">
        <v>0</v>
      </c>
      <c r="L1726" t="s">
        <v>34</v>
      </c>
      <c r="M1726">
        <v>439.09142857142899</v>
      </c>
      <c r="N1726">
        <v>492.04</v>
      </c>
      <c r="O1726">
        <v>7</v>
      </c>
      <c r="P1726">
        <v>6</v>
      </c>
      <c r="Q1726">
        <v>439.09142857142899</v>
      </c>
      <c r="R1726">
        <v>492.04</v>
      </c>
      <c r="S1726">
        <v>7</v>
      </c>
      <c r="T1726">
        <v>6</v>
      </c>
      <c r="U1726">
        <v>426.25</v>
      </c>
      <c r="V1726">
        <v>101.3125</v>
      </c>
      <c r="W1726">
        <v>2</v>
      </c>
      <c r="X1726">
        <v>6</v>
      </c>
      <c r="Y1726">
        <v>390.93846260505597</v>
      </c>
      <c r="Z1726">
        <v>98.106999999999999</v>
      </c>
      <c r="AA1726">
        <v>98.106999999999999</v>
      </c>
      <c r="AB1726">
        <v>91.796000000000006</v>
      </c>
      <c r="AC1726">
        <v>-6.3120000000000003</v>
      </c>
      <c r="AD1726" s="8">
        <f t="shared" si="53"/>
        <v>6.3120000000000003</v>
      </c>
      <c r="AE1726">
        <v>6112</v>
      </c>
      <c r="AF1726">
        <v>1263731</v>
      </c>
      <c r="AG1726">
        <v>830</v>
      </c>
      <c r="AH1726" t="s">
        <v>41</v>
      </c>
      <c r="AI1726">
        <v>594</v>
      </c>
      <c r="AJ1726">
        <v>594</v>
      </c>
      <c r="AK1726">
        <v>5</v>
      </c>
    </row>
    <row r="1727" spans="1:37" x14ac:dyDescent="0.2">
      <c r="A1727">
        <v>13</v>
      </c>
      <c r="B1727" t="s">
        <v>37</v>
      </c>
      <c r="C1727">
        <v>150</v>
      </c>
      <c r="D1727">
        <v>3000</v>
      </c>
      <c r="E1727">
        <v>312</v>
      </c>
      <c r="F1727">
        <v>1</v>
      </c>
      <c r="G1727">
        <v>146</v>
      </c>
      <c r="H1727" t="s">
        <v>33</v>
      </c>
      <c r="I1727">
        <v>0</v>
      </c>
      <c r="J1727" s="8" t="str">
        <f t="shared" si="52"/>
        <v>MISS</v>
      </c>
      <c r="K1727">
        <v>22</v>
      </c>
      <c r="L1727">
        <v>4</v>
      </c>
      <c r="M1727">
        <v>223.331428571429</v>
      </c>
      <c r="N1727">
        <v>406.12</v>
      </c>
      <c r="O1727">
        <v>6</v>
      </c>
      <c r="P1727">
        <v>3</v>
      </c>
      <c r="Q1727">
        <v>131.41142857142901</v>
      </c>
      <c r="R1727">
        <v>269.27999999999997</v>
      </c>
      <c r="S1727">
        <v>4</v>
      </c>
      <c r="T1727">
        <v>2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91.483000000000004</v>
      </c>
      <c r="AA1727">
        <v>98.423000000000002</v>
      </c>
      <c r="AB1727">
        <v>-1</v>
      </c>
      <c r="AC1727">
        <v>-1</v>
      </c>
      <c r="AD1727" s="8">
        <f t="shared" si="53"/>
        <v>1</v>
      </c>
      <c r="AE1727">
        <v>1949</v>
      </c>
      <c r="AF1727">
        <v>1266682</v>
      </c>
      <c r="AG1727">
        <v>435</v>
      </c>
      <c r="AH1727" t="s">
        <v>41</v>
      </c>
      <c r="AI1727">
        <v>594</v>
      </c>
      <c r="AJ1727">
        <v>594</v>
      </c>
      <c r="AK1727">
        <v>5</v>
      </c>
    </row>
    <row r="1728" spans="1:37" x14ac:dyDescent="0.2">
      <c r="A1728">
        <v>13</v>
      </c>
      <c r="B1728" t="s">
        <v>37</v>
      </c>
      <c r="C1728">
        <v>150</v>
      </c>
      <c r="D1728">
        <v>3000</v>
      </c>
      <c r="E1728">
        <v>313</v>
      </c>
      <c r="F1728">
        <v>0</v>
      </c>
      <c r="G1728">
        <v>0</v>
      </c>
      <c r="H1728" t="s">
        <v>36</v>
      </c>
      <c r="I1728">
        <v>0</v>
      </c>
      <c r="J1728" s="8" t="str">
        <f t="shared" si="52"/>
        <v>FA</v>
      </c>
      <c r="K1728">
        <v>0</v>
      </c>
      <c r="L1728" t="s">
        <v>34</v>
      </c>
      <c r="M1728">
        <v>432.09142857142899</v>
      </c>
      <c r="N1728">
        <v>54.52</v>
      </c>
      <c r="O1728">
        <v>1</v>
      </c>
      <c r="P1728">
        <v>6</v>
      </c>
      <c r="Q1728">
        <v>432.09142857142899</v>
      </c>
      <c r="R1728">
        <v>54.52</v>
      </c>
      <c r="S1728">
        <v>1</v>
      </c>
      <c r="T1728">
        <v>6</v>
      </c>
      <c r="U1728">
        <v>526.25</v>
      </c>
      <c r="V1728">
        <v>113.3125</v>
      </c>
      <c r="W1728">
        <v>2</v>
      </c>
      <c r="X1728">
        <v>7</v>
      </c>
      <c r="Y1728">
        <v>111.006281938093</v>
      </c>
      <c r="Z1728">
        <v>98.738</v>
      </c>
      <c r="AA1728">
        <v>98.738</v>
      </c>
      <c r="AB1728">
        <v>80.799000000000007</v>
      </c>
      <c r="AC1728">
        <v>-17.939</v>
      </c>
      <c r="AD1728" s="8">
        <f t="shared" si="53"/>
        <v>17.939</v>
      </c>
      <c r="AE1728">
        <v>5623</v>
      </c>
      <c r="AF1728">
        <v>1274898</v>
      </c>
      <c r="AG1728">
        <v>1468</v>
      </c>
      <c r="AH1728" t="s">
        <v>41</v>
      </c>
      <c r="AI1728">
        <v>594</v>
      </c>
      <c r="AJ1728">
        <v>594</v>
      </c>
      <c r="AK1728">
        <v>5</v>
      </c>
    </row>
    <row r="1729" spans="1:37" x14ac:dyDescent="0.2">
      <c r="A1729">
        <v>13</v>
      </c>
      <c r="B1729" t="s">
        <v>37</v>
      </c>
      <c r="C1729">
        <v>150</v>
      </c>
      <c r="D1729">
        <v>3000</v>
      </c>
      <c r="E1729">
        <v>314</v>
      </c>
      <c r="F1729">
        <v>1</v>
      </c>
      <c r="G1729">
        <v>147</v>
      </c>
      <c r="H1729" t="s">
        <v>36</v>
      </c>
      <c r="I1729">
        <v>1</v>
      </c>
      <c r="J1729" s="8" t="str">
        <f t="shared" si="52"/>
        <v xml:space="preserve">HIT </v>
      </c>
      <c r="K1729">
        <v>12</v>
      </c>
      <c r="L1729">
        <v>4</v>
      </c>
      <c r="M1729">
        <v>357.17142857142898</v>
      </c>
      <c r="N1729">
        <v>37.520000000000003</v>
      </c>
      <c r="O1729">
        <v>1</v>
      </c>
      <c r="P1729">
        <v>5</v>
      </c>
      <c r="Q1729">
        <v>425.09142857142899</v>
      </c>
      <c r="R1729">
        <v>117.44</v>
      </c>
      <c r="S1729">
        <v>2</v>
      </c>
      <c r="T1729">
        <v>6</v>
      </c>
      <c r="U1729">
        <v>373.25</v>
      </c>
      <c r="V1729">
        <v>22.3125</v>
      </c>
      <c r="W1729">
        <v>1</v>
      </c>
      <c r="X1729">
        <v>5</v>
      </c>
      <c r="Y1729">
        <v>108.33639726600001</v>
      </c>
      <c r="Z1729">
        <v>95.268000000000001</v>
      </c>
      <c r="AA1729">
        <v>99.054000000000002</v>
      </c>
      <c r="AB1729">
        <v>74.097999999999999</v>
      </c>
      <c r="AC1729">
        <v>-21.17</v>
      </c>
      <c r="AD1729" s="8">
        <f t="shared" si="53"/>
        <v>21.17</v>
      </c>
      <c r="AE1729">
        <v>3266</v>
      </c>
      <c r="AF1729">
        <v>1282746</v>
      </c>
      <c r="AG1729">
        <v>821</v>
      </c>
      <c r="AH1729" t="s">
        <v>41</v>
      </c>
      <c r="AI1729">
        <v>594</v>
      </c>
      <c r="AJ1729">
        <v>594</v>
      </c>
      <c r="AK1729">
        <v>5</v>
      </c>
    </row>
    <row r="1730" spans="1:37" x14ac:dyDescent="0.2">
      <c r="A1730">
        <v>13</v>
      </c>
      <c r="B1730" t="s">
        <v>37</v>
      </c>
      <c r="C1730">
        <v>150</v>
      </c>
      <c r="D1730">
        <v>3000</v>
      </c>
      <c r="E1730">
        <v>315</v>
      </c>
      <c r="F1730">
        <v>1</v>
      </c>
      <c r="G1730">
        <v>148</v>
      </c>
      <c r="H1730" t="s">
        <v>33</v>
      </c>
      <c r="I1730">
        <v>0</v>
      </c>
      <c r="J1730" s="8" t="str">
        <f t="shared" si="52"/>
        <v>MISS</v>
      </c>
      <c r="K1730">
        <v>32</v>
      </c>
      <c r="L1730">
        <v>5</v>
      </c>
      <c r="M1730">
        <v>141.41142857142901</v>
      </c>
      <c r="N1730">
        <v>415.12</v>
      </c>
      <c r="O1730">
        <v>6</v>
      </c>
      <c r="P1730">
        <v>2</v>
      </c>
      <c r="Q1730">
        <v>131.41142857142901</v>
      </c>
      <c r="R1730">
        <v>269.27999999999997</v>
      </c>
      <c r="S1730">
        <v>4</v>
      </c>
      <c r="T1730">
        <v>2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89.274000000000001</v>
      </c>
      <c r="AA1730">
        <v>99.369</v>
      </c>
      <c r="AB1730">
        <v>-1</v>
      </c>
      <c r="AC1730">
        <v>-1</v>
      </c>
      <c r="AD1730" s="8">
        <f t="shared" si="53"/>
        <v>1</v>
      </c>
      <c r="AE1730">
        <v>1659</v>
      </c>
      <c r="AF1730">
        <v>1285410</v>
      </c>
      <c r="AG1730">
        <v>828</v>
      </c>
      <c r="AH1730" t="s">
        <v>41</v>
      </c>
      <c r="AI1730">
        <v>594</v>
      </c>
      <c r="AJ1730">
        <v>594</v>
      </c>
      <c r="AK1730">
        <v>5</v>
      </c>
    </row>
    <row r="1731" spans="1:37" x14ac:dyDescent="0.2">
      <c r="A1731">
        <v>13</v>
      </c>
      <c r="B1731" t="s">
        <v>37</v>
      </c>
      <c r="C1731">
        <v>150</v>
      </c>
      <c r="D1731">
        <v>3000</v>
      </c>
      <c r="E1731">
        <v>316</v>
      </c>
      <c r="F1731">
        <v>1</v>
      </c>
      <c r="G1731">
        <v>149</v>
      </c>
      <c r="H1731" t="s">
        <v>33</v>
      </c>
      <c r="I1731">
        <v>0</v>
      </c>
      <c r="J1731" s="8" t="str">
        <f t="shared" ref="J1731:J1794" si="54">IF(AND(F1731=0,I1731=1),"TNEG",IF(AND(F1731=0,I1731=0),"FA",IF(AND(F1731=1,I1731=1),"HIT ","MISS")))</f>
        <v>MISS</v>
      </c>
      <c r="K1731">
        <v>39</v>
      </c>
      <c r="L1731">
        <v>5</v>
      </c>
      <c r="M1731">
        <v>432.09142857142899</v>
      </c>
      <c r="N1731">
        <v>426.12</v>
      </c>
      <c r="O1731">
        <v>6</v>
      </c>
      <c r="P1731">
        <v>6</v>
      </c>
      <c r="Q1731">
        <v>503.01142857142901</v>
      </c>
      <c r="R1731">
        <v>334.2</v>
      </c>
      <c r="S1731">
        <v>5</v>
      </c>
      <c r="T1731">
        <v>7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87.382000000000005</v>
      </c>
      <c r="AA1731">
        <v>99.685000000000002</v>
      </c>
      <c r="AB1731">
        <v>-1</v>
      </c>
      <c r="AC1731">
        <v>-1</v>
      </c>
      <c r="AD1731" s="8">
        <f t="shared" ref="AD1731:AD1794" si="55">ABS(AC1731)</f>
        <v>1</v>
      </c>
      <c r="AE1731">
        <v>1374</v>
      </c>
      <c r="AF1731">
        <v>1287290</v>
      </c>
      <c r="AG1731">
        <v>1968</v>
      </c>
      <c r="AH1731" t="s">
        <v>41</v>
      </c>
      <c r="AI1731">
        <v>594</v>
      </c>
      <c r="AJ1731">
        <v>594</v>
      </c>
      <c r="AK1731">
        <v>5</v>
      </c>
    </row>
    <row r="1732" spans="1:37" x14ac:dyDescent="0.2">
      <c r="A1732">
        <v>13</v>
      </c>
      <c r="B1732" t="s">
        <v>37</v>
      </c>
      <c r="C1732">
        <v>150</v>
      </c>
      <c r="D1732">
        <v>3000</v>
      </c>
      <c r="E1732">
        <v>317</v>
      </c>
      <c r="F1732">
        <v>1</v>
      </c>
      <c r="G1732">
        <v>150</v>
      </c>
      <c r="H1732" t="s">
        <v>33</v>
      </c>
      <c r="I1732">
        <v>0</v>
      </c>
      <c r="J1732" s="8" t="str">
        <f t="shared" si="54"/>
        <v>MISS</v>
      </c>
      <c r="K1732">
        <v>129</v>
      </c>
      <c r="L1732">
        <v>7</v>
      </c>
      <c r="M1732">
        <v>223.331428571429</v>
      </c>
      <c r="N1732">
        <v>406.12</v>
      </c>
      <c r="O1732">
        <v>6</v>
      </c>
      <c r="P1732">
        <v>3</v>
      </c>
      <c r="Q1732">
        <v>502.01142857142901</v>
      </c>
      <c r="R1732">
        <v>258.27999999999997</v>
      </c>
      <c r="S1732">
        <v>4</v>
      </c>
      <c r="T1732">
        <v>7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59.305999999999997</v>
      </c>
      <c r="AA1732">
        <v>100</v>
      </c>
      <c r="AB1732">
        <v>-1</v>
      </c>
      <c r="AC1732">
        <v>-1</v>
      </c>
      <c r="AD1732" s="8">
        <f t="shared" si="55"/>
        <v>1</v>
      </c>
      <c r="AE1732">
        <v>1812</v>
      </c>
      <c r="AF1732">
        <v>1289608</v>
      </c>
      <c r="AG1732">
        <v>2050</v>
      </c>
      <c r="AH1732" t="s">
        <v>41</v>
      </c>
      <c r="AI1732">
        <v>594</v>
      </c>
      <c r="AJ1732">
        <v>594</v>
      </c>
      <c r="AK1732">
        <v>5</v>
      </c>
    </row>
    <row r="1733" spans="1:37" x14ac:dyDescent="0.2">
      <c r="A1733">
        <v>14</v>
      </c>
      <c r="B1733" t="s">
        <v>32</v>
      </c>
      <c r="C1733">
        <v>150</v>
      </c>
      <c r="D1733">
        <v>3000</v>
      </c>
      <c r="E1733">
        <v>1</v>
      </c>
      <c r="F1733">
        <v>0</v>
      </c>
      <c r="G1733">
        <v>0</v>
      </c>
      <c r="H1733" t="s">
        <v>33</v>
      </c>
      <c r="I1733">
        <v>1</v>
      </c>
      <c r="J1733" s="8" t="str">
        <f t="shared" si="54"/>
        <v>TNEG</v>
      </c>
      <c r="K1733">
        <v>0</v>
      </c>
      <c r="L1733" t="s">
        <v>34</v>
      </c>
      <c r="M1733">
        <v>588.13523809523804</v>
      </c>
      <c r="N1733">
        <v>260.386666666667</v>
      </c>
      <c r="O1733">
        <v>3</v>
      </c>
      <c r="P1733">
        <v>6</v>
      </c>
      <c r="Q1733">
        <v>588.13523809523804</v>
      </c>
      <c r="R1733">
        <v>260.386666666667</v>
      </c>
      <c r="S1733">
        <v>3</v>
      </c>
      <c r="T1733">
        <v>6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7.1429999999999998</v>
      </c>
      <c r="AA1733">
        <v>7.1429999999999998</v>
      </c>
      <c r="AB1733">
        <v>-1</v>
      </c>
      <c r="AC1733">
        <v>-1</v>
      </c>
      <c r="AD1733" s="8">
        <f t="shared" si="55"/>
        <v>1</v>
      </c>
      <c r="AE1733">
        <v>1638</v>
      </c>
      <c r="AF1733">
        <v>1640</v>
      </c>
      <c r="AG1733">
        <v>1406</v>
      </c>
      <c r="AH1733" t="s">
        <v>42</v>
      </c>
      <c r="AI1733">
        <v>813</v>
      </c>
      <c r="AJ1733">
        <v>813</v>
      </c>
      <c r="AK1733">
        <v>6</v>
      </c>
    </row>
    <row r="1734" spans="1:37" x14ac:dyDescent="0.2">
      <c r="A1734">
        <v>14</v>
      </c>
      <c r="B1734" t="s">
        <v>32</v>
      </c>
      <c r="C1734">
        <v>150</v>
      </c>
      <c r="D1734">
        <v>3000</v>
      </c>
      <c r="E1734">
        <v>2</v>
      </c>
      <c r="F1734">
        <v>0</v>
      </c>
      <c r="G1734">
        <v>0</v>
      </c>
      <c r="H1734" t="s">
        <v>33</v>
      </c>
      <c r="I1734">
        <v>1</v>
      </c>
      <c r="J1734" s="8" t="str">
        <f t="shared" si="54"/>
        <v>TNEG</v>
      </c>
      <c r="K1734">
        <v>0</v>
      </c>
      <c r="L1734" t="s">
        <v>34</v>
      </c>
      <c r="M1734">
        <v>598.13523809523804</v>
      </c>
      <c r="N1734">
        <v>482.73333333333301</v>
      </c>
      <c r="O1734">
        <v>5</v>
      </c>
      <c r="P1734">
        <v>6</v>
      </c>
      <c r="Q1734">
        <v>598.13523809523804</v>
      </c>
      <c r="R1734">
        <v>482.73333333333301</v>
      </c>
      <c r="S1734">
        <v>5</v>
      </c>
      <c r="T1734">
        <v>6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14.286</v>
      </c>
      <c r="AA1734">
        <v>14.286</v>
      </c>
      <c r="AB1734">
        <v>-1</v>
      </c>
      <c r="AC1734">
        <v>-1</v>
      </c>
      <c r="AD1734" s="8">
        <f t="shared" si="55"/>
        <v>1</v>
      </c>
      <c r="AE1734">
        <v>1870</v>
      </c>
      <c r="AF1734">
        <v>4024</v>
      </c>
      <c r="AG1734">
        <v>226</v>
      </c>
      <c r="AH1734" t="s">
        <v>42</v>
      </c>
      <c r="AI1734">
        <v>813</v>
      </c>
      <c r="AJ1734">
        <v>813</v>
      </c>
      <c r="AK1734">
        <v>6</v>
      </c>
    </row>
    <row r="1735" spans="1:37" x14ac:dyDescent="0.2">
      <c r="A1735">
        <v>14</v>
      </c>
      <c r="B1735" t="s">
        <v>32</v>
      </c>
      <c r="C1735">
        <v>150</v>
      </c>
      <c r="D1735">
        <v>3000</v>
      </c>
      <c r="E1735">
        <v>3</v>
      </c>
      <c r="F1735">
        <v>0</v>
      </c>
      <c r="G1735">
        <v>0</v>
      </c>
      <c r="H1735" t="s">
        <v>33</v>
      </c>
      <c r="I1735">
        <v>1</v>
      </c>
      <c r="J1735" s="8" t="str">
        <f t="shared" si="54"/>
        <v>TNEG</v>
      </c>
      <c r="K1735">
        <v>0</v>
      </c>
      <c r="L1735" t="s">
        <v>34</v>
      </c>
      <c r="M1735">
        <v>279.615238095238</v>
      </c>
      <c r="N1735">
        <v>270.386666666667</v>
      </c>
      <c r="O1735">
        <v>3</v>
      </c>
      <c r="P1735">
        <v>3</v>
      </c>
      <c r="Q1735">
        <v>279.615238095238</v>
      </c>
      <c r="R1735">
        <v>270.386666666667</v>
      </c>
      <c r="S1735">
        <v>3</v>
      </c>
      <c r="T1735">
        <v>3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21.428999999999998</v>
      </c>
      <c r="AA1735">
        <v>21.428999999999998</v>
      </c>
      <c r="AB1735">
        <v>-1</v>
      </c>
      <c r="AC1735">
        <v>-1</v>
      </c>
      <c r="AD1735" s="8">
        <f t="shared" si="55"/>
        <v>1</v>
      </c>
      <c r="AE1735">
        <v>1312</v>
      </c>
      <c r="AF1735">
        <v>5848</v>
      </c>
      <c r="AG1735">
        <v>1630</v>
      </c>
      <c r="AH1735" t="s">
        <v>42</v>
      </c>
      <c r="AI1735">
        <v>813</v>
      </c>
      <c r="AJ1735">
        <v>813</v>
      </c>
      <c r="AK1735">
        <v>6</v>
      </c>
    </row>
    <row r="1736" spans="1:37" x14ac:dyDescent="0.2">
      <c r="A1736">
        <v>14</v>
      </c>
      <c r="B1736" t="s">
        <v>32</v>
      </c>
      <c r="C1736">
        <v>150</v>
      </c>
      <c r="D1736">
        <v>3000</v>
      </c>
      <c r="E1736">
        <v>4</v>
      </c>
      <c r="F1736">
        <v>0</v>
      </c>
      <c r="G1736">
        <v>0</v>
      </c>
      <c r="H1736" t="s">
        <v>33</v>
      </c>
      <c r="I1736">
        <v>1</v>
      </c>
      <c r="J1736" s="8" t="str">
        <f t="shared" si="54"/>
        <v>TNEG</v>
      </c>
      <c r="K1736">
        <v>0</v>
      </c>
      <c r="L1736" t="s">
        <v>34</v>
      </c>
      <c r="M1736">
        <v>193.44190476190499</v>
      </c>
      <c r="N1736">
        <v>371.56</v>
      </c>
      <c r="O1736">
        <v>4</v>
      </c>
      <c r="P1736">
        <v>2</v>
      </c>
      <c r="Q1736">
        <v>193.44190476190499</v>
      </c>
      <c r="R1736">
        <v>371.56</v>
      </c>
      <c r="S1736">
        <v>4</v>
      </c>
      <c r="T1736">
        <v>2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28.571000000000002</v>
      </c>
      <c r="AA1736">
        <v>28.571000000000002</v>
      </c>
      <c r="AB1736">
        <v>-1</v>
      </c>
      <c r="AC1736">
        <v>-1</v>
      </c>
      <c r="AD1736" s="8">
        <f t="shared" si="55"/>
        <v>1</v>
      </c>
      <c r="AE1736">
        <v>2867</v>
      </c>
      <c r="AF1736">
        <v>9216</v>
      </c>
      <c r="AG1736">
        <v>1000</v>
      </c>
      <c r="AH1736" t="s">
        <v>42</v>
      </c>
      <c r="AI1736">
        <v>813</v>
      </c>
      <c r="AJ1736">
        <v>813</v>
      </c>
      <c r="AK1736">
        <v>6</v>
      </c>
    </row>
    <row r="1737" spans="1:37" x14ac:dyDescent="0.2">
      <c r="A1737">
        <v>14</v>
      </c>
      <c r="B1737" t="s">
        <v>32</v>
      </c>
      <c r="C1737">
        <v>150</v>
      </c>
      <c r="D1737">
        <v>3000</v>
      </c>
      <c r="E1737">
        <v>5</v>
      </c>
      <c r="F1737">
        <v>0</v>
      </c>
      <c r="G1737">
        <v>0</v>
      </c>
      <c r="H1737" t="s">
        <v>33</v>
      </c>
      <c r="I1737">
        <v>1</v>
      </c>
      <c r="J1737" s="8" t="str">
        <f t="shared" si="54"/>
        <v>TNEG</v>
      </c>
      <c r="K1737">
        <v>0</v>
      </c>
      <c r="L1737" t="s">
        <v>34</v>
      </c>
      <c r="M1737">
        <v>196.44190476190499</v>
      </c>
      <c r="N1737">
        <v>459.73333333333301</v>
      </c>
      <c r="O1737">
        <v>5</v>
      </c>
      <c r="P1737">
        <v>2</v>
      </c>
      <c r="Q1737">
        <v>196.44190476190499</v>
      </c>
      <c r="R1737">
        <v>459.73333333333301</v>
      </c>
      <c r="S1737">
        <v>5</v>
      </c>
      <c r="T1737">
        <v>2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35.713999999999999</v>
      </c>
      <c r="AA1737">
        <v>35.713999999999999</v>
      </c>
      <c r="AB1737">
        <v>-1</v>
      </c>
      <c r="AC1737">
        <v>-1</v>
      </c>
      <c r="AD1737" s="8">
        <f t="shared" si="55"/>
        <v>1</v>
      </c>
      <c r="AE1737">
        <v>1017</v>
      </c>
      <c r="AF1737">
        <v>10744</v>
      </c>
      <c r="AG1737">
        <v>478</v>
      </c>
      <c r="AH1737" t="s">
        <v>42</v>
      </c>
      <c r="AI1737">
        <v>813</v>
      </c>
      <c r="AJ1737">
        <v>813</v>
      </c>
      <c r="AK1737">
        <v>6</v>
      </c>
    </row>
    <row r="1738" spans="1:37" x14ac:dyDescent="0.2">
      <c r="A1738">
        <v>14</v>
      </c>
      <c r="B1738" t="s">
        <v>32</v>
      </c>
      <c r="C1738">
        <v>150</v>
      </c>
      <c r="D1738">
        <v>3000</v>
      </c>
      <c r="E1738">
        <v>6</v>
      </c>
      <c r="F1738">
        <v>1</v>
      </c>
      <c r="G1738">
        <v>1</v>
      </c>
      <c r="H1738" t="s">
        <v>36</v>
      </c>
      <c r="I1738">
        <v>1</v>
      </c>
      <c r="J1738" s="8" t="str">
        <f t="shared" si="54"/>
        <v xml:space="preserve">HIT </v>
      </c>
      <c r="K1738">
        <v>1</v>
      </c>
      <c r="L1738">
        <v>0</v>
      </c>
      <c r="M1738">
        <v>303.615238095238</v>
      </c>
      <c r="N1738">
        <v>167.213333333333</v>
      </c>
      <c r="O1738">
        <v>2</v>
      </c>
      <c r="P1738">
        <v>3</v>
      </c>
      <c r="Q1738">
        <v>196.44190476190499</v>
      </c>
      <c r="R1738">
        <v>459.73333333333301</v>
      </c>
      <c r="S1738">
        <v>5</v>
      </c>
      <c r="T1738">
        <v>2</v>
      </c>
      <c r="U1738">
        <v>324.09375</v>
      </c>
      <c r="V1738">
        <v>180.34375</v>
      </c>
      <c r="W1738">
        <v>2</v>
      </c>
      <c r="X1738">
        <v>3</v>
      </c>
      <c r="Y1738">
        <v>307.17020179025201</v>
      </c>
      <c r="Z1738">
        <v>35.713999999999999</v>
      </c>
      <c r="AA1738">
        <v>42.856999999999999</v>
      </c>
      <c r="AB1738">
        <v>41.554000000000002</v>
      </c>
      <c r="AC1738">
        <v>5.84</v>
      </c>
      <c r="AD1738" s="8">
        <f t="shared" si="55"/>
        <v>5.84</v>
      </c>
      <c r="AE1738">
        <v>1655</v>
      </c>
      <c r="AF1738">
        <v>14577</v>
      </c>
      <c r="AG1738">
        <v>478</v>
      </c>
      <c r="AH1738" t="s">
        <v>42</v>
      </c>
      <c r="AI1738">
        <v>813</v>
      </c>
      <c r="AJ1738">
        <v>813</v>
      </c>
      <c r="AK1738">
        <v>6</v>
      </c>
    </row>
    <row r="1739" spans="1:37" x14ac:dyDescent="0.2">
      <c r="A1739">
        <v>14</v>
      </c>
      <c r="B1739" t="s">
        <v>32</v>
      </c>
      <c r="C1739">
        <v>150</v>
      </c>
      <c r="D1739">
        <v>3000</v>
      </c>
      <c r="E1739">
        <v>7</v>
      </c>
      <c r="F1739">
        <v>0</v>
      </c>
      <c r="G1739">
        <v>0</v>
      </c>
      <c r="H1739" t="s">
        <v>33</v>
      </c>
      <c r="I1739">
        <v>1</v>
      </c>
      <c r="J1739" s="8" t="str">
        <f t="shared" si="54"/>
        <v>TNEG</v>
      </c>
      <c r="K1739">
        <v>0</v>
      </c>
      <c r="L1739" t="s">
        <v>34</v>
      </c>
      <c r="M1739">
        <v>485.96190476190498</v>
      </c>
      <c r="N1739">
        <v>580.90666666666698</v>
      </c>
      <c r="O1739">
        <v>6</v>
      </c>
      <c r="P1739">
        <v>5</v>
      </c>
      <c r="Q1739">
        <v>485.96190476190498</v>
      </c>
      <c r="R1739">
        <v>580.90666666666698</v>
      </c>
      <c r="S1739">
        <v>6</v>
      </c>
      <c r="T1739">
        <v>5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50</v>
      </c>
      <c r="AA1739">
        <v>50</v>
      </c>
      <c r="AB1739">
        <v>-1</v>
      </c>
      <c r="AC1739">
        <v>-1</v>
      </c>
      <c r="AD1739" s="8">
        <f t="shared" si="55"/>
        <v>1</v>
      </c>
      <c r="AE1739">
        <v>3527</v>
      </c>
      <c r="AF1739">
        <v>19112</v>
      </c>
      <c r="AG1739">
        <v>1865</v>
      </c>
      <c r="AH1739" t="s">
        <v>42</v>
      </c>
      <c r="AI1739">
        <v>813</v>
      </c>
      <c r="AJ1739">
        <v>813</v>
      </c>
      <c r="AK1739">
        <v>6</v>
      </c>
    </row>
    <row r="1740" spans="1:37" x14ac:dyDescent="0.2">
      <c r="A1740">
        <v>14</v>
      </c>
      <c r="B1740" t="s">
        <v>32</v>
      </c>
      <c r="C1740">
        <v>150</v>
      </c>
      <c r="D1740">
        <v>3000</v>
      </c>
      <c r="E1740">
        <v>8</v>
      </c>
      <c r="F1740">
        <v>1</v>
      </c>
      <c r="G1740">
        <v>2</v>
      </c>
      <c r="H1740" t="s">
        <v>33</v>
      </c>
      <c r="I1740">
        <v>0</v>
      </c>
      <c r="J1740" s="8" t="str">
        <f t="shared" si="54"/>
        <v>MISS</v>
      </c>
      <c r="K1740">
        <v>7</v>
      </c>
      <c r="L1740">
        <v>3</v>
      </c>
      <c r="M1740">
        <v>685.30857142857099</v>
      </c>
      <c r="N1740">
        <v>478.73333333333301</v>
      </c>
      <c r="O1740">
        <v>5</v>
      </c>
      <c r="P1740">
        <v>7</v>
      </c>
      <c r="Q1740">
        <v>588.13523809523804</v>
      </c>
      <c r="R1740">
        <v>260.386666666667</v>
      </c>
      <c r="S1740">
        <v>3</v>
      </c>
      <c r="T1740">
        <v>6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7.1429999999999998</v>
      </c>
      <c r="AA1740">
        <v>57.143000000000001</v>
      </c>
      <c r="AB1740">
        <v>-1</v>
      </c>
      <c r="AC1740">
        <v>-1</v>
      </c>
      <c r="AD1740" s="8">
        <f t="shared" si="55"/>
        <v>1</v>
      </c>
      <c r="AE1740">
        <v>1136</v>
      </c>
      <c r="AF1740">
        <v>20760</v>
      </c>
      <c r="AG1740">
        <v>1406</v>
      </c>
      <c r="AH1740" t="s">
        <v>42</v>
      </c>
      <c r="AI1740">
        <v>813</v>
      </c>
      <c r="AJ1740">
        <v>813</v>
      </c>
      <c r="AK1740">
        <v>6</v>
      </c>
    </row>
    <row r="1741" spans="1:37" x14ac:dyDescent="0.2">
      <c r="A1741">
        <v>14</v>
      </c>
      <c r="B1741" t="s">
        <v>32</v>
      </c>
      <c r="C1741">
        <v>150</v>
      </c>
      <c r="D1741">
        <v>3000</v>
      </c>
      <c r="E1741">
        <v>9</v>
      </c>
      <c r="F1741">
        <v>0</v>
      </c>
      <c r="G1741">
        <v>0</v>
      </c>
      <c r="H1741" t="s">
        <v>33</v>
      </c>
      <c r="I1741">
        <v>1</v>
      </c>
      <c r="J1741" s="8" t="str">
        <f t="shared" si="54"/>
        <v>TNEG</v>
      </c>
      <c r="K1741">
        <v>0</v>
      </c>
      <c r="L1741" t="s">
        <v>34</v>
      </c>
      <c r="M1741">
        <v>279.615238095238</v>
      </c>
      <c r="N1741">
        <v>270.386666666667</v>
      </c>
      <c r="O1741">
        <v>3</v>
      </c>
      <c r="P1741">
        <v>3</v>
      </c>
      <c r="Q1741">
        <v>279.615238095238</v>
      </c>
      <c r="R1741">
        <v>270.386666666667</v>
      </c>
      <c r="S1741">
        <v>3</v>
      </c>
      <c r="T1741">
        <v>3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64.286000000000001</v>
      </c>
      <c r="AA1741">
        <v>64.286000000000001</v>
      </c>
      <c r="AB1741">
        <v>-1</v>
      </c>
      <c r="AC1741">
        <v>-1</v>
      </c>
      <c r="AD1741" s="8">
        <f t="shared" si="55"/>
        <v>1</v>
      </c>
      <c r="AE1741">
        <v>1726</v>
      </c>
      <c r="AF1741">
        <v>22992</v>
      </c>
      <c r="AG1741">
        <v>443</v>
      </c>
      <c r="AH1741" t="s">
        <v>42</v>
      </c>
      <c r="AI1741">
        <v>813</v>
      </c>
      <c r="AJ1741">
        <v>813</v>
      </c>
      <c r="AK1741">
        <v>6</v>
      </c>
    </row>
    <row r="1742" spans="1:37" x14ac:dyDescent="0.2">
      <c r="A1742">
        <v>14</v>
      </c>
      <c r="B1742" t="s">
        <v>32</v>
      </c>
      <c r="C1742">
        <v>150</v>
      </c>
      <c r="D1742">
        <v>3000</v>
      </c>
      <c r="E1742">
        <v>10</v>
      </c>
      <c r="F1742">
        <v>0</v>
      </c>
      <c r="G1742">
        <v>0</v>
      </c>
      <c r="H1742" t="s">
        <v>33</v>
      </c>
      <c r="I1742">
        <v>1</v>
      </c>
      <c r="J1742" s="8" t="str">
        <f t="shared" si="54"/>
        <v>TNEG</v>
      </c>
      <c r="K1742">
        <v>0</v>
      </c>
      <c r="L1742" t="s">
        <v>34</v>
      </c>
      <c r="M1742">
        <v>485.96190476190498</v>
      </c>
      <c r="N1742">
        <v>580.90666666666698</v>
      </c>
      <c r="O1742">
        <v>6</v>
      </c>
      <c r="P1742">
        <v>5</v>
      </c>
      <c r="Q1742">
        <v>485.96190476190498</v>
      </c>
      <c r="R1742">
        <v>580.90666666666698</v>
      </c>
      <c r="S1742">
        <v>6</v>
      </c>
      <c r="T1742">
        <v>5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71.429000000000002</v>
      </c>
      <c r="AA1742">
        <v>71.429000000000002</v>
      </c>
      <c r="AB1742">
        <v>-1</v>
      </c>
      <c r="AC1742">
        <v>-1</v>
      </c>
      <c r="AD1742" s="8">
        <f t="shared" si="55"/>
        <v>1</v>
      </c>
      <c r="AE1742">
        <v>1318</v>
      </c>
      <c r="AF1742">
        <v>24824</v>
      </c>
      <c r="AG1742">
        <v>1055</v>
      </c>
      <c r="AH1742" t="s">
        <v>42</v>
      </c>
      <c r="AI1742">
        <v>813</v>
      </c>
      <c r="AJ1742">
        <v>813</v>
      </c>
      <c r="AK1742">
        <v>6</v>
      </c>
    </row>
    <row r="1743" spans="1:37" x14ac:dyDescent="0.2">
      <c r="A1743">
        <v>14</v>
      </c>
      <c r="B1743" t="s">
        <v>32</v>
      </c>
      <c r="C1743">
        <v>150</v>
      </c>
      <c r="D1743">
        <v>3000</v>
      </c>
      <c r="E1743">
        <v>11</v>
      </c>
      <c r="F1743">
        <v>1</v>
      </c>
      <c r="G1743">
        <v>3</v>
      </c>
      <c r="H1743" t="s">
        <v>36</v>
      </c>
      <c r="I1743">
        <v>1</v>
      </c>
      <c r="J1743" s="8" t="str">
        <f t="shared" si="54"/>
        <v xml:space="preserve">HIT </v>
      </c>
      <c r="K1743">
        <v>2</v>
      </c>
      <c r="L1743">
        <v>1</v>
      </c>
      <c r="M1743">
        <v>293.615238095238</v>
      </c>
      <c r="N1743">
        <v>668.08</v>
      </c>
      <c r="O1743">
        <v>7</v>
      </c>
      <c r="P1743">
        <v>3</v>
      </c>
      <c r="Q1743">
        <v>279.615238095238</v>
      </c>
      <c r="R1743">
        <v>270.386666666667</v>
      </c>
      <c r="S1743">
        <v>3</v>
      </c>
      <c r="T1743">
        <v>3</v>
      </c>
      <c r="U1743">
        <v>274.09375</v>
      </c>
      <c r="V1743">
        <v>678.34375</v>
      </c>
      <c r="W1743">
        <v>7</v>
      </c>
      <c r="X1743">
        <v>3</v>
      </c>
      <c r="Y1743">
        <v>407.994446864937</v>
      </c>
      <c r="Z1743">
        <v>64.286000000000001</v>
      </c>
      <c r="AA1743">
        <v>78.570999999999998</v>
      </c>
      <c r="AB1743">
        <v>71.040000000000006</v>
      </c>
      <c r="AC1743">
        <v>6.7539999999999996</v>
      </c>
      <c r="AD1743" s="8">
        <f t="shared" si="55"/>
        <v>6.7539999999999996</v>
      </c>
      <c r="AE1743">
        <v>1837</v>
      </c>
      <c r="AF1743">
        <v>29137</v>
      </c>
      <c r="AG1743">
        <v>443</v>
      </c>
      <c r="AH1743" t="s">
        <v>42</v>
      </c>
      <c r="AI1743">
        <v>813</v>
      </c>
      <c r="AJ1743">
        <v>813</v>
      </c>
      <c r="AK1743">
        <v>6</v>
      </c>
    </row>
    <row r="1744" spans="1:37" x14ac:dyDescent="0.2">
      <c r="A1744">
        <v>14</v>
      </c>
      <c r="B1744" t="s">
        <v>32</v>
      </c>
      <c r="C1744">
        <v>150</v>
      </c>
      <c r="D1744">
        <v>3000</v>
      </c>
      <c r="E1744">
        <v>12</v>
      </c>
      <c r="F1744">
        <v>1</v>
      </c>
      <c r="G1744">
        <v>4</v>
      </c>
      <c r="H1744" t="s">
        <v>36</v>
      </c>
      <c r="I1744">
        <v>1</v>
      </c>
      <c r="J1744" s="8" t="str">
        <f t="shared" si="54"/>
        <v xml:space="preserve">HIT </v>
      </c>
      <c r="K1744">
        <v>8</v>
      </c>
      <c r="L1744">
        <v>3</v>
      </c>
      <c r="M1744">
        <v>379.788571428571</v>
      </c>
      <c r="N1744">
        <v>476.73333333333301</v>
      </c>
      <c r="O1744">
        <v>5</v>
      </c>
      <c r="P1744">
        <v>4</v>
      </c>
      <c r="Q1744">
        <v>193.44190476190499</v>
      </c>
      <c r="R1744">
        <v>371.56</v>
      </c>
      <c r="S1744">
        <v>4</v>
      </c>
      <c r="T1744">
        <v>2</v>
      </c>
      <c r="U1744">
        <v>382.09375</v>
      </c>
      <c r="V1744">
        <v>462.34375</v>
      </c>
      <c r="W1744">
        <v>5</v>
      </c>
      <c r="X1744">
        <v>4</v>
      </c>
      <c r="Y1744">
        <v>209.35904082652101</v>
      </c>
      <c r="Z1744">
        <v>28.571000000000002</v>
      </c>
      <c r="AA1744">
        <v>85.713999999999999</v>
      </c>
      <c r="AB1744">
        <v>61.503999999999998</v>
      </c>
      <c r="AC1744">
        <v>32.933</v>
      </c>
      <c r="AD1744" s="8">
        <f t="shared" si="55"/>
        <v>32.933</v>
      </c>
      <c r="AE1744">
        <v>3093</v>
      </c>
      <c r="AF1744">
        <v>35649</v>
      </c>
      <c r="AG1744">
        <v>1000</v>
      </c>
      <c r="AH1744" t="s">
        <v>42</v>
      </c>
      <c r="AI1744">
        <v>813</v>
      </c>
      <c r="AJ1744">
        <v>813</v>
      </c>
      <c r="AK1744">
        <v>6</v>
      </c>
    </row>
    <row r="1745" spans="1:37" x14ac:dyDescent="0.2">
      <c r="A1745">
        <v>14</v>
      </c>
      <c r="B1745" t="s">
        <v>32</v>
      </c>
      <c r="C1745">
        <v>150</v>
      </c>
      <c r="D1745">
        <v>3000</v>
      </c>
      <c r="E1745">
        <v>13</v>
      </c>
      <c r="F1745">
        <v>0</v>
      </c>
      <c r="G1745">
        <v>0</v>
      </c>
      <c r="H1745" t="s">
        <v>33</v>
      </c>
      <c r="I1745">
        <v>1</v>
      </c>
      <c r="J1745" s="8" t="str">
        <f t="shared" si="54"/>
        <v>TNEG</v>
      </c>
      <c r="K1745">
        <v>0</v>
      </c>
      <c r="L1745" t="s">
        <v>34</v>
      </c>
      <c r="M1745">
        <v>481.96190476190498</v>
      </c>
      <c r="N1745">
        <v>353.56</v>
      </c>
      <c r="O1745">
        <v>4</v>
      </c>
      <c r="P1745">
        <v>5</v>
      </c>
      <c r="Q1745">
        <v>481.96190476190498</v>
      </c>
      <c r="R1745">
        <v>353.56</v>
      </c>
      <c r="S1745">
        <v>4</v>
      </c>
      <c r="T1745">
        <v>5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92.856999999999999</v>
      </c>
      <c r="AA1745">
        <v>92.856999999999999</v>
      </c>
      <c r="AB1745">
        <v>-1</v>
      </c>
      <c r="AC1745">
        <v>-1</v>
      </c>
      <c r="AD1745" s="8">
        <f t="shared" si="55"/>
        <v>1</v>
      </c>
      <c r="AE1745">
        <v>1710</v>
      </c>
      <c r="AF1745">
        <v>38360</v>
      </c>
      <c r="AG1745">
        <v>473</v>
      </c>
      <c r="AH1745" t="s">
        <v>42</v>
      </c>
      <c r="AI1745">
        <v>813</v>
      </c>
      <c r="AJ1745">
        <v>813</v>
      </c>
      <c r="AK1745">
        <v>6</v>
      </c>
    </row>
    <row r="1746" spans="1:37" x14ac:dyDescent="0.2">
      <c r="A1746">
        <v>14</v>
      </c>
      <c r="B1746" t="s">
        <v>32</v>
      </c>
      <c r="C1746">
        <v>150</v>
      </c>
      <c r="D1746">
        <v>3000</v>
      </c>
      <c r="E1746">
        <v>14</v>
      </c>
      <c r="F1746">
        <v>1</v>
      </c>
      <c r="G1746">
        <v>5</v>
      </c>
      <c r="H1746" t="s">
        <v>36</v>
      </c>
      <c r="I1746">
        <v>1</v>
      </c>
      <c r="J1746" s="8" t="str">
        <f t="shared" si="54"/>
        <v xml:space="preserve">HIT </v>
      </c>
      <c r="K1746">
        <v>11</v>
      </c>
      <c r="L1746">
        <v>3</v>
      </c>
      <c r="M1746">
        <v>304.615238095238</v>
      </c>
      <c r="N1746">
        <v>480.73333333333301</v>
      </c>
      <c r="O1746">
        <v>5</v>
      </c>
      <c r="P1746">
        <v>3</v>
      </c>
      <c r="Q1746">
        <v>279.615238095238</v>
      </c>
      <c r="R1746">
        <v>270.386666666667</v>
      </c>
      <c r="S1746">
        <v>3</v>
      </c>
      <c r="T1746">
        <v>3</v>
      </c>
      <c r="U1746">
        <v>297.09375</v>
      </c>
      <c r="V1746">
        <v>482.34375</v>
      </c>
      <c r="W1746">
        <v>5</v>
      </c>
      <c r="X1746">
        <v>3</v>
      </c>
      <c r="Y1746">
        <v>212.67652327790799</v>
      </c>
      <c r="Z1746">
        <v>21.428999999999998</v>
      </c>
      <c r="AA1746">
        <v>100</v>
      </c>
      <c r="AB1746">
        <v>35.405999999999999</v>
      </c>
      <c r="AC1746">
        <v>13.978</v>
      </c>
      <c r="AD1746" s="8">
        <f t="shared" si="55"/>
        <v>13.978</v>
      </c>
      <c r="AE1746">
        <v>1991</v>
      </c>
      <c r="AF1746">
        <v>41969</v>
      </c>
      <c r="AG1746">
        <v>1630</v>
      </c>
      <c r="AH1746" t="s">
        <v>42</v>
      </c>
      <c r="AI1746">
        <v>813</v>
      </c>
      <c r="AJ1746">
        <v>813</v>
      </c>
      <c r="AK1746">
        <v>6</v>
      </c>
    </row>
    <row r="1747" spans="1:37" x14ac:dyDescent="0.2">
      <c r="A1747">
        <v>14</v>
      </c>
      <c r="B1747" t="s">
        <v>37</v>
      </c>
      <c r="C1747">
        <v>150</v>
      </c>
      <c r="D1747">
        <v>3000</v>
      </c>
      <c r="E1747">
        <v>1</v>
      </c>
      <c r="F1747">
        <v>0</v>
      </c>
      <c r="G1747">
        <v>0</v>
      </c>
      <c r="H1747" t="s">
        <v>33</v>
      </c>
      <c r="I1747">
        <v>1</v>
      </c>
      <c r="J1747" s="8" t="str">
        <f t="shared" si="54"/>
        <v>TNEG</v>
      </c>
      <c r="K1747">
        <v>0</v>
      </c>
      <c r="L1747" t="s">
        <v>34</v>
      </c>
      <c r="M1747">
        <v>181.44190476190499</v>
      </c>
      <c r="N1747">
        <v>564.90666666666698</v>
      </c>
      <c r="O1747">
        <v>6</v>
      </c>
      <c r="P1747">
        <v>2</v>
      </c>
      <c r="Q1747">
        <v>181.44190476190499</v>
      </c>
      <c r="R1747">
        <v>564.90666666666698</v>
      </c>
      <c r="S1747">
        <v>6</v>
      </c>
      <c r="T1747">
        <v>2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0.29799999999999999</v>
      </c>
      <c r="AA1747">
        <v>0.29799999999999999</v>
      </c>
      <c r="AB1747">
        <v>-1</v>
      </c>
      <c r="AC1747">
        <v>-1</v>
      </c>
      <c r="AD1747" s="8">
        <f t="shared" si="55"/>
        <v>1</v>
      </c>
      <c r="AE1747">
        <v>1574</v>
      </c>
      <c r="AF1747">
        <v>46776</v>
      </c>
      <c r="AG1747">
        <v>359</v>
      </c>
      <c r="AH1747" t="s">
        <v>42</v>
      </c>
      <c r="AI1747">
        <v>813</v>
      </c>
      <c r="AJ1747">
        <v>813</v>
      </c>
      <c r="AK1747">
        <v>6</v>
      </c>
    </row>
    <row r="1748" spans="1:37" x14ac:dyDescent="0.2">
      <c r="A1748">
        <v>14</v>
      </c>
      <c r="B1748" t="s">
        <v>37</v>
      </c>
      <c r="C1748">
        <v>150</v>
      </c>
      <c r="D1748">
        <v>3000</v>
      </c>
      <c r="E1748">
        <v>2</v>
      </c>
      <c r="F1748">
        <v>0</v>
      </c>
      <c r="G1748">
        <v>0</v>
      </c>
      <c r="H1748" t="s">
        <v>33</v>
      </c>
      <c r="I1748">
        <v>1</v>
      </c>
      <c r="J1748" s="8" t="str">
        <f t="shared" si="54"/>
        <v>TNEG</v>
      </c>
      <c r="K1748">
        <v>0</v>
      </c>
      <c r="L1748" t="s">
        <v>34</v>
      </c>
      <c r="M1748">
        <v>402.788571428571</v>
      </c>
      <c r="N1748">
        <v>70.040000000000006</v>
      </c>
      <c r="O1748">
        <v>1</v>
      </c>
      <c r="P1748">
        <v>4</v>
      </c>
      <c r="Q1748">
        <v>402.788571428571</v>
      </c>
      <c r="R1748">
        <v>70.040000000000006</v>
      </c>
      <c r="S1748">
        <v>1</v>
      </c>
      <c r="T1748">
        <v>4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0.59499999999999997</v>
      </c>
      <c r="AA1748">
        <v>0.59499999999999997</v>
      </c>
      <c r="AB1748">
        <v>-1</v>
      </c>
      <c r="AC1748">
        <v>-1</v>
      </c>
      <c r="AD1748" s="8">
        <f t="shared" si="55"/>
        <v>1</v>
      </c>
      <c r="AE1748">
        <v>1291</v>
      </c>
      <c r="AF1748">
        <v>48577</v>
      </c>
      <c r="AG1748">
        <v>1730</v>
      </c>
      <c r="AH1748" t="s">
        <v>42</v>
      </c>
      <c r="AI1748">
        <v>813</v>
      </c>
      <c r="AJ1748">
        <v>813</v>
      </c>
      <c r="AK1748">
        <v>6</v>
      </c>
    </row>
    <row r="1749" spans="1:37" x14ac:dyDescent="0.2">
      <c r="A1749">
        <v>14</v>
      </c>
      <c r="B1749" t="s">
        <v>37</v>
      </c>
      <c r="C1749">
        <v>150</v>
      </c>
      <c r="D1749">
        <v>3000</v>
      </c>
      <c r="E1749">
        <v>3</v>
      </c>
      <c r="F1749">
        <v>0</v>
      </c>
      <c r="G1749">
        <v>0</v>
      </c>
      <c r="H1749" t="s">
        <v>33</v>
      </c>
      <c r="I1749">
        <v>1</v>
      </c>
      <c r="J1749" s="8" t="str">
        <f t="shared" si="54"/>
        <v>TNEG</v>
      </c>
      <c r="K1749">
        <v>0</v>
      </c>
      <c r="L1749" t="s">
        <v>34</v>
      </c>
      <c r="M1749">
        <v>402.788571428571</v>
      </c>
      <c r="N1749">
        <v>70.040000000000006</v>
      </c>
      <c r="O1749">
        <v>1</v>
      </c>
      <c r="P1749">
        <v>4</v>
      </c>
      <c r="Q1749">
        <v>402.788571428571</v>
      </c>
      <c r="R1749">
        <v>70.040000000000006</v>
      </c>
      <c r="S1749">
        <v>1</v>
      </c>
      <c r="T1749">
        <v>4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0.89300000000000002</v>
      </c>
      <c r="AA1749">
        <v>0.89300000000000002</v>
      </c>
      <c r="AB1749">
        <v>-1</v>
      </c>
      <c r="AC1749">
        <v>-1</v>
      </c>
      <c r="AD1749" s="8">
        <f t="shared" si="55"/>
        <v>1</v>
      </c>
      <c r="AE1749">
        <v>847</v>
      </c>
      <c r="AF1749">
        <v>49936</v>
      </c>
      <c r="AG1749">
        <v>1455</v>
      </c>
      <c r="AH1749" t="s">
        <v>42</v>
      </c>
      <c r="AI1749">
        <v>813</v>
      </c>
      <c r="AJ1749">
        <v>813</v>
      </c>
      <c r="AK1749">
        <v>6</v>
      </c>
    </row>
    <row r="1750" spans="1:37" x14ac:dyDescent="0.2">
      <c r="A1750">
        <v>14</v>
      </c>
      <c r="B1750" t="s">
        <v>37</v>
      </c>
      <c r="C1750">
        <v>150</v>
      </c>
      <c r="D1750">
        <v>3000</v>
      </c>
      <c r="E1750">
        <v>4</v>
      </c>
      <c r="F1750">
        <v>0</v>
      </c>
      <c r="G1750">
        <v>0</v>
      </c>
      <c r="H1750" t="s">
        <v>33</v>
      </c>
      <c r="I1750">
        <v>1</v>
      </c>
      <c r="J1750" s="8" t="str">
        <f t="shared" si="54"/>
        <v>TNEG</v>
      </c>
      <c r="K1750">
        <v>0</v>
      </c>
      <c r="L1750" t="s">
        <v>34</v>
      </c>
      <c r="M1750">
        <v>183.44190476190499</v>
      </c>
      <c r="N1750">
        <v>261.386666666667</v>
      </c>
      <c r="O1750">
        <v>3</v>
      </c>
      <c r="P1750">
        <v>2</v>
      </c>
      <c r="Q1750">
        <v>183.44190476190499</v>
      </c>
      <c r="R1750">
        <v>261.386666666667</v>
      </c>
      <c r="S1750">
        <v>3</v>
      </c>
      <c r="T1750">
        <v>2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1.19</v>
      </c>
      <c r="AA1750">
        <v>1.19</v>
      </c>
      <c r="AB1750">
        <v>-1</v>
      </c>
      <c r="AC1750">
        <v>-1</v>
      </c>
      <c r="AD1750" s="8">
        <f t="shared" si="55"/>
        <v>1</v>
      </c>
      <c r="AE1750">
        <v>963</v>
      </c>
      <c r="AF1750">
        <v>51417</v>
      </c>
      <c r="AG1750">
        <v>945</v>
      </c>
      <c r="AH1750" t="s">
        <v>42</v>
      </c>
      <c r="AI1750">
        <v>813</v>
      </c>
      <c r="AJ1750">
        <v>813</v>
      </c>
      <c r="AK1750">
        <v>6</v>
      </c>
    </row>
    <row r="1751" spans="1:37" x14ac:dyDescent="0.2">
      <c r="A1751">
        <v>14</v>
      </c>
      <c r="B1751" t="s">
        <v>37</v>
      </c>
      <c r="C1751">
        <v>150</v>
      </c>
      <c r="D1751">
        <v>3000</v>
      </c>
      <c r="E1751">
        <v>5</v>
      </c>
      <c r="F1751">
        <v>0</v>
      </c>
      <c r="G1751">
        <v>0</v>
      </c>
      <c r="H1751" t="s">
        <v>33</v>
      </c>
      <c r="I1751">
        <v>1</v>
      </c>
      <c r="J1751" s="8" t="str">
        <f t="shared" si="54"/>
        <v>TNEG</v>
      </c>
      <c r="K1751">
        <v>0</v>
      </c>
      <c r="L1751" t="s">
        <v>34</v>
      </c>
      <c r="M1751">
        <v>297.615238095238</v>
      </c>
      <c r="N1751">
        <v>360.56</v>
      </c>
      <c r="O1751">
        <v>4</v>
      </c>
      <c r="P1751">
        <v>3</v>
      </c>
      <c r="Q1751">
        <v>297.615238095238</v>
      </c>
      <c r="R1751">
        <v>360.56</v>
      </c>
      <c r="S1751">
        <v>4</v>
      </c>
      <c r="T1751">
        <v>3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1.488</v>
      </c>
      <c r="AA1751">
        <v>1.488</v>
      </c>
      <c r="AB1751">
        <v>-1</v>
      </c>
      <c r="AC1751">
        <v>-1</v>
      </c>
      <c r="AD1751" s="8">
        <f t="shared" si="55"/>
        <v>1</v>
      </c>
      <c r="AE1751">
        <v>990</v>
      </c>
      <c r="AF1751">
        <v>52920</v>
      </c>
      <c r="AG1751">
        <v>1627</v>
      </c>
      <c r="AH1751" t="s">
        <v>42</v>
      </c>
      <c r="AI1751">
        <v>813</v>
      </c>
      <c r="AJ1751">
        <v>813</v>
      </c>
      <c r="AK1751">
        <v>6</v>
      </c>
    </row>
    <row r="1752" spans="1:37" x14ac:dyDescent="0.2">
      <c r="A1752">
        <v>14</v>
      </c>
      <c r="B1752" t="s">
        <v>37</v>
      </c>
      <c r="C1752">
        <v>150</v>
      </c>
      <c r="D1752">
        <v>3000</v>
      </c>
      <c r="E1752">
        <v>6</v>
      </c>
      <c r="F1752">
        <v>0</v>
      </c>
      <c r="G1752">
        <v>0</v>
      </c>
      <c r="H1752" t="s">
        <v>33</v>
      </c>
      <c r="I1752">
        <v>1</v>
      </c>
      <c r="J1752" s="8" t="str">
        <f t="shared" si="54"/>
        <v>TNEG</v>
      </c>
      <c r="K1752">
        <v>0</v>
      </c>
      <c r="L1752" t="s">
        <v>34</v>
      </c>
      <c r="M1752">
        <v>684.30857142857099</v>
      </c>
      <c r="N1752">
        <v>568.90666666666698</v>
      </c>
      <c r="O1752">
        <v>6</v>
      </c>
      <c r="P1752">
        <v>7</v>
      </c>
      <c r="Q1752">
        <v>684.30857142857099</v>
      </c>
      <c r="R1752">
        <v>568.90666666666698</v>
      </c>
      <c r="S1752">
        <v>6</v>
      </c>
      <c r="T1752">
        <v>7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1.786</v>
      </c>
      <c r="AA1752">
        <v>1.786</v>
      </c>
      <c r="AB1752">
        <v>-1</v>
      </c>
      <c r="AC1752">
        <v>-1</v>
      </c>
      <c r="AD1752" s="8">
        <f t="shared" si="55"/>
        <v>1</v>
      </c>
      <c r="AE1752">
        <v>1044</v>
      </c>
      <c r="AF1752">
        <v>54480</v>
      </c>
      <c r="AG1752">
        <v>1646</v>
      </c>
      <c r="AH1752" t="s">
        <v>42</v>
      </c>
      <c r="AI1752">
        <v>813</v>
      </c>
      <c r="AJ1752">
        <v>813</v>
      </c>
      <c r="AK1752">
        <v>6</v>
      </c>
    </row>
    <row r="1753" spans="1:37" x14ac:dyDescent="0.2">
      <c r="A1753">
        <v>14</v>
      </c>
      <c r="B1753" t="s">
        <v>37</v>
      </c>
      <c r="C1753">
        <v>150</v>
      </c>
      <c r="D1753">
        <v>3000</v>
      </c>
      <c r="E1753">
        <v>7</v>
      </c>
      <c r="F1753">
        <v>0</v>
      </c>
      <c r="G1753">
        <v>0</v>
      </c>
      <c r="H1753" t="s">
        <v>33</v>
      </c>
      <c r="I1753">
        <v>1</v>
      </c>
      <c r="J1753" s="8" t="str">
        <f t="shared" si="54"/>
        <v>TNEG</v>
      </c>
      <c r="K1753">
        <v>0</v>
      </c>
      <c r="L1753" t="s">
        <v>34</v>
      </c>
      <c r="M1753">
        <v>603.13523809523804</v>
      </c>
      <c r="N1753">
        <v>684.08</v>
      </c>
      <c r="O1753">
        <v>7</v>
      </c>
      <c r="P1753">
        <v>6</v>
      </c>
      <c r="Q1753">
        <v>603.13523809523804</v>
      </c>
      <c r="R1753">
        <v>684.08</v>
      </c>
      <c r="S1753">
        <v>7</v>
      </c>
      <c r="T1753">
        <v>6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2.0830000000000002</v>
      </c>
      <c r="AA1753">
        <v>2.0830000000000002</v>
      </c>
      <c r="AB1753">
        <v>-1</v>
      </c>
      <c r="AC1753">
        <v>-1</v>
      </c>
      <c r="AD1753" s="8">
        <f t="shared" si="55"/>
        <v>1</v>
      </c>
      <c r="AE1753">
        <v>950</v>
      </c>
      <c r="AF1753">
        <v>55945</v>
      </c>
      <c r="AG1753">
        <v>1562</v>
      </c>
      <c r="AH1753" t="s">
        <v>42</v>
      </c>
      <c r="AI1753">
        <v>813</v>
      </c>
      <c r="AJ1753">
        <v>813</v>
      </c>
      <c r="AK1753">
        <v>6</v>
      </c>
    </row>
    <row r="1754" spans="1:37" x14ac:dyDescent="0.2">
      <c r="A1754">
        <v>14</v>
      </c>
      <c r="B1754" t="s">
        <v>37</v>
      </c>
      <c r="C1754">
        <v>150</v>
      </c>
      <c r="D1754">
        <v>3000</v>
      </c>
      <c r="E1754">
        <v>8</v>
      </c>
      <c r="F1754">
        <v>0</v>
      </c>
      <c r="G1754">
        <v>0</v>
      </c>
      <c r="H1754" t="s">
        <v>33</v>
      </c>
      <c r="I1754">
        <v>1</v>
      </c>
      <c r="J1754" s="8" t="str">
        <f t="shared" si="54"/>
        <v>TNEG</v>
      </c>
      <c r="K1754">
        <v>0</v>
      </c>
      <c r="L1754" t="s">
        <v>34</v>
      </c>
      <c r="M1754">
        <v>692.30857142857099</v>
      </c>
      <c r="N1754">
        <v>56.04</v>
      </c>
      <c r="O1754">
        <v>1</v>
      </c>
      <c r="P1754">
        <v>7</v>
      </c>
      <c r="Q1754">
        <v>692.30857142857099</v>
      </c>
      <c r="R1754">
        <v>56.04</v>
      </c>
      <c r="S1754">
        <v>1</v>
      </c>
      <c r="T1754">
        <v>7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2.3809999999999998</v>
      </c>
      <c r="AA1754">
        <v>2.3809999999999998</v>
      </c>
      <c r="AB1754">
        <v>-1</v>
      </c>
      <c r="AC1754">
        <v>-1</v>
      </c>
      <c r="AD1754" s="8">
        <f t="shared" si="55"/>
        <v>1</v>
      </c>
      <c r="AE1754">
        <v>1058</v>
      </c>
      <c r="AF1754">
        <v>57512</v>
      </c>
      <c r="AG1754">
        <v>1579</v>
      </c>
      <c r="AH1754" t="s">
        <v>42</v>
      </c>
      <c r="AI1754">
        <v>813</v>
      </c>
      <c r="AJ1754">
        <v>813</v>
      </c>
      <c r="AK1754">
        <v>6</v>
      </c>
    </row>
    <row r="1755" spans="1:37" x14ac:dyDescent="0.2">
      <c r="A1755">
        <v>14</v>
      </c>
      <c r="B1755" t="s">
        <v>37</v>
      </c>
      <c r="C1755">
        <v>150</v>
      </c>
      <c r="D1755">
        <v>3000</v>
      </c>
      <c r="E1755">
        <v>9</v>
      </c>
      <c r="F1755">
        <v>0</v>
      </c>
      <c r="G1755">
        <v>0</v>
      </c>
      <c r="H1755" t="s">
        <v>33</v>
      </c>
      <c r="I1755">
        <v>1</v>
      </c>
      <c r="J1755" s="8" t="str">
        <f t="shared" si="54"/>
        <v>TNEG</v>
      </c>
      <c r="K1755">
        <v>0</v>
      </c>
      <c r="L1755" t="s">
        <v>34</v>
      </c>
      <c r="M1755">
        <v>497.96190476190498</v>
      </c>
      <c r="N1755">
        <v>279.386666666667</v>
      </c>
      <c r="O1755">
        <v>3</v>
      </c>
      <c r="P1755">
        <v>5</v>
      </c>
      <c r="Q1755">
        <v>497.96190476190498</v>
      </c>
      <c r="R1755">
        <v>279.386666666667</v>
      </c>
      <c r="S1755">
        <v>3</v>
      </c>
      <c r="T1755">
        <v>5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2.6789999999999998</v>
      </c>
      <c r="AA1755">
        <v>2.6789999999999998</v>
      </c>
      <c r="AB1755">
        <v>-1</v>
      </c>
      <c r="AC1755">
        <v>-1</v>
      </c>
      <c r="AD1755" s="8">
        <f t="shared" si="55"/>
        <v>1</v>
      </c>
      <c r="AE1755">
        <v>1025</v>
      </c>
      <c r="AF1755">
        <v>59040</v>
      </c>
      <c r="AG1755">
        <v>494</v>
      </c>
      <c r="AH1755" t="s">
        <v>42</v>
      </c>
      <c r="AI1755">
        <v>813</v>
      </c>
      <c r="AJ1755">
        <v>813</v>
      </c>
      <c r="AK1755">
        <v>6</v>
      </c>
    </row>
    <row r="1756" spans="1:37" x14ac:dyDescent="0.2">
      <c r="A1756">
        <v>14</v>
      </c>
      <c r="B1756" t="s">
        <v>37</v>
      </c>
      <c r="C1756">
        <v>150</v>
      </c>
      <c r="D1756">
        <v>3000</v>
      </c>
      <c r="E1756">
        <v>10</v>
      </c>
      <c r="F1756">
        <v>0</v>
      </c>
      <c r="G1756">
        <v>0</v>
      </c>
      <c r="H1756" t="s">
        <v>33</v>
      </c>
      <c r="I1756">
        <v>1</v>
      </c>
      <c r="J1756" s="8" t="str">
        <f t="shared" si="54"/>
        <v>TNEG</v>
      </c>
      <c r="K1756">
        <v>0</v>
      </c>
      <c r="L1756" t="s">
        <v>34</v>
      </c>
      <c r="M1756">
        <v>692.30857142857099</v>
      </c>
      <c r="N1756">
        <v>56.04</v>
      </c>
      <c r="O1756">
        <v>1</v>
      </c>
      <c r="P1756">
        <v>7</v>
      </c>
      <c r="Q1756">
        <v>692.30857142857099</v>
      </c>
      <c r="R1756">
        <v>56.04</v>
      </c>
      <c r="S1756">
        <v>1</v>
      </c>
      <c r="T1756">
        <v>7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2.976</v>
      </c>
      <c r="AA1756">
        <v>2.976</v>
      </c>
      <c r="AB1756">
        <v>-1</v>
      </c>
      <c r="AC1756">
        <v>-1</v>
      </c>
      <c r="AD1756" s="8">
        <f t="shared" si="55"/>
        <v>1</v>
      </c>
      <c r="AE1756">
        <v>1445</v>
      </c>
      <c r="AF1756">
        <v>60992</v>
      </c>
      <c r="AG1756">
        <v>2175</v>
      </c>
      <c r="AH1756" t="s">
        <v>42</v>
      </c>
      <c r="AI1756">
        <v>813</v>
      </c>
      <c r="AJ1756">
        <v>813</v>
      </c>
      <c r="AK1756">
        <v>6</v>
      </c>
    </row>
    <row r="1757" spans="1:37" x14ac:dyDescent="0.2">
      <c r="A1757">
        <v>14</v>
      </c>
      <c r="B1757" t="s">
        <v>37</v>
      </c>
      <c r="C1757">
        <v>150</v>
      </c>
      <c r="D1757">
        <v>3000</v>
      </c>
      <c r="E1757">
        <v>11</v>
      </c>
      <c r="F1757">
        <v>1</v>
      </c>
      <c r="G1757">
        <v>1</v>
      </c>
      <c r="H1757" t="s">
        <v>33</v>
      </c>
      <c r="I1757">
        <v>0</v>
      </c>
      <c r="J1757" s="8" t="str">
        <f t="shared" si="54"/>
        <v>MISS</v>
      </c>
      <c r="K1757">
        <v>6</v>
      </c>
      <c r="L1757">
        <v>3</v>
      </c>
      <c r="M1757">
        <v>290.615238095238</v>
      </c>
      <c r="N1757">
        <v>469.73333333333301</v>
      </c>
      <c r="O1757">
        <v>5</v>
      </c>
      <c r="P1757">
        <v>3</v>
      </c>
      <c r="Q1757">
        <v>297.615238095238</v>
      </c>
      <c r="R1757">
        <v>360.56</v>
      </c>
      <c r="S1757">
        <v>4</v>
      </c>
      <c r="T1757">
        <v>3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1.488</v>
      </c>
      <c r="AA1757">
        <v>3.274</v>
      </c>
      <c r="AB1757">
        <v>-1</v>
      </c>
      <c r="AC1757">
        <v>-1</v>
      </c>
      <c r="AD1757" s="8">
        <f t="shared" si="55"/>
        <v>1</v>
      </c>
      <c r="AE1757">
        <v>1730</v>
      </c>
      <c r="AF1757">
        <v>63224</v>
      </c>
      <c r="AG1757">
        <v>1627</v>
      </c>
      <c r="AH1757" t="s">
        <v>42</v>
      </c>
      <c r="AI1757">
        <v>813</v>
      </c>
      <c r="AJ1757">
        <v>813</v>
      </c>
      <c r="AK1757">
        <v>6</v>
      </c>
    </row>
    <row r="1758" spans="1:37" x14ac:dyDescent="0.2">
      <c r="A1758">
        <v>14</v>
      </c>
      <c r="B1758" t="s">
        <v>37</v>
      </c>
      <c r="C1758">
        <v>150</v>
      </c>
      <c r="D1758">
        <v>3000</v>
      </c>
      <c r="E1758">
        <v>12</v>
      </c>
      <c r="F1758">
        <v>0</v>
      </c>
      <c r="G1758">
        <v>0</v>
      </c>
      <c r="H1758" t="s">
        <v>33</v>
      </c>
      <c r="I1758">
        <v>1</v>
      </c>
      <c r="J1758" s="8" t="str">
        <f t="shared" si="54"/>
        <v>TNEG</v>
      </c>
      <c r="K1758">
        <v>0</v>
      </c>
      <c r="L1758" t="s">
        <v>34</v>
      </c>
      <c r="M1758">
        <v>83.268571428571406</v>
      </c>
      <c r="N1758">
        <v>365.56</v>
      </c>
      <c r="O1758">
        <v>4</v>
      </c>
      <c r="P1758">
        <v>1</v>
      </c>
      <c r="Q1758">
        <v>83.268571428571406</v>
      </c>
      <c r="R1758">
        <v>365.56</v>
      </c>
      <c r="S1758">
        <v>4</v>
      </c>
      <c r="T1758">
        <v>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3.5710000000000002</v>
      </c>
      <c r="AA1758">
        <v>3.5710000000000002</v>
      </c>
      <c r="AB1758">
        <v>-1</v>
      </c>
      <c r="AC1758">
        <v>-1</v>
      </c>
      <c r="AD1758" s="8">
        <f t="shared" si="55"/>
        <v>1</v>
      </c>
      <c r="AE1758">
        <v>1368</v>
      </c>
      <c r="AF1758">
        <v>65104</v>
      </c>
      <c r="AG1758">
        <v>1071</v>
      </c>
      <c r="AH1758" t="s">
        <v>42</v>
      </c>
      <c r="AI1758">
        <v>813</v>
      </c>
      <c r="AJ1758">
        <v>813</v>
      </c>
      <c r="AK1758">
        <v>6</v>
      </c>
    </row>
    <row r="1759" spans="1:37" x14ac:dyDescent="0.2">
      <c r="A1759">
        <v>14</v>
      </c>
      <c r="B1759" t="s">
        <v>37</v>
      </c>
      <c r="C1759">
        <v>150</v>
      </c>
      <c r="D1759">
        <v>3000</v>
      </c>
      <c r="E1759">
        <v>13</v>
      </c>
      <c r="F1759">
        <v>0</v>
      </c>
      <c r="G1759">
        <v>0</v>
      </c>
      <c r="H1759" t="s">
        <v>33</v>
      </c>
      <c r="I1759">
        <v>1</v>
      </c>
      <c r="J1759" s="8" t="str">
        <f t="shared" si="54"/>
        <v>TNEG</v>
      </c>
      <c r="K1759">
        <v>0</v>
      </c>
      <c r="L1759" t="s">
        <v>34</v>
      </c>
      <c r="M1759">
        <v>99.268571428571406</v>
      </c>
      <c r="N1759">
        <v>181.213333333333</v>
      </c>
      <c r="O1759">
        <v>2</v>
      </c>
      <c r="P1759">
        <v>1</v>
      </c>
      <c r="Q1759">
        <v>99.268571428571406</v>
      </c>
      <c r="R1759">
        <v>181.213333333333</v>
      </c>
      <c r="S1759">
        <v>2</v>
      </c>
      <c r="T1759">
        <v>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3.8690000000000002</v>
      </c>
      <c r="AA1759">
        <v>3.8690000000000002</v>
      </c>
      <c r="AB1759">
        <v>-1</v>
      </c>
      <c r="AC1759">
        <v>-1</v>
      </c>
      <c r="AD1759" s="8">
        <f t="shared" si="55"/>
        <v>1</v>
      </c>
      <c r="AE1759">
        <v>1402</v>
      </c>
      <c r="AF1759">
        <v>67016</v>
      </c>
      <c r="AG1759">
        <v>2102</v>
      </c>
      <c r="AH1759" t="s">
        <v>42</v>
      </c>
      <c r="AI1759">
        <v>813</v>
      </c>
      <c r="AJ1759">
        <v>813</v>
      </c>
      <c r="AK1759">
        <v>6</v>
      </c>
    </row>
    <row r="1760" spans="1:37" x14ac:dyDescent="0.2">
      <c r="A1760">
        <v>14</v>
      </c>
      <c r="B1760" t="s">
        <v>37</v>
      </c>
      <c r="C1760">
        <v>150</v>
      </c>
      <c r="D1760">
        <v>3000</v>
      </c>
      <c r="E1760">
        <v>14</v>
      </c>
      <c r="F1760">
        <v>0</v>
      </c>
      <c r="G1760">
        <v>0</v>
      </c>
      <c r="H1760" t="s">
        <v>33</v>
      </c>
      <c r="I1760">
        <v>1</v>
      </c>
      <c r="J1760" s="8" t="str">
        <f t="shared" si="54"/>
        <v>TNEG</v>
      </c>
      <c r="K1760">
        <v>0</v>
      </c>
      <c r="L1760" t="s">
        <v>34</v>
      </c>
      <c r="M1760">
        <v>379.788571428571</v>
      </c>
      <c r="N1760">
        <v>360.56</v>
      </c>
      <c r="O1760">
        <v>4</v>
      </c>
      <c r="P1760">
        <v>4</v>
      </c>
      <c r="Q1760">
        <v>379.788571428571</v>
      </c>
      <c r="R1760">
        <v>360.56</v>
      </c>
      <c r="S1760">
        <v>4</v>
      </c>
      <c r="T1760">
        <v>4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4.1669999999999998</v>
      </c>
      <c r="AA1760">
        <v>4.1669999999999998</v>
      </c>
      <c r="AB1760">
        <v>-1</v>
      </c>
      <c r="AC1760">
        <v>-1</v>
      </c>
      <c r="AD1760" s="8">
        <f t="shared" si="55"/>
        <v>1</v>
      </c>
      <c r="AE1760">
        <v>915</v>
      </c>
      <c r="AF1760">
        <v>68440</v>
      </c>
      <c r="AG1760">
        <v>394</v>
      </c>
      <c r="AH1760" t="s">
        <v>42</v>
      </c>
      <c r="AI1760">
        <v>813</v>
      </c>
      <c r="AJ1760">
        <v>813</v>
      </c>
      <c r="AK1760">
        <v>6</v>
      </c>
    </row>
    <row r="1761" spans="1:37" x14ac:dyDescent="0.2">
      <c r="A1761">
        <v>14</v>
      </c>
      <c r="B1761" t="s">
        <v>37</v>
      </c>
      <c r="C1761">
        <v>150</v>
      </c>
      <c r="D1761">
        <v>3000</v>
      </c>
      <c r="E1761">
        <v>15</v>
      </c>
      <c r="F1761">
        <v>0</v>
      </c>
      <c r="G1761">
        <v>0</v>
      </c>
      <c r="H1761" t="s">
        <v>33</v>
      </c>
      <c r="I1761">
        <v>1</v>
      </c>
      <c r="J1761" s="8" t="str">
        <f t="shared" si="54"/>
        <v>TNEG</v>
      </c>
      <c r="K1761">
        <v>0</v>
      </c>
      <c r="L1761" t="s">
        <v>34</v>
      </c>
      <c r="M1761">
        <v>701.30857142857099</v>
      </c>
      <c r="N1761">
        <v>479.73333333333301</v>
      </c>
      <c r="O1761">
        <v>5</v>
      </c>
      <c r="P1761">
        <v>7</v>
      </c>
      <c r="Q1761">
        <v>701.30857142857099</v>
      </c>
      <c r="R1761">
        <v>479.73333333333301</v>
      </c>
      <c r="S1761">
        <v>5</v>
      </c>
      <c r="T1761">
        <v>7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4.4640000000000004</v>
      </c>
      <c r="AA1761">
        <v>4.4640000000000004</v>
      </c>
      <c r="AB1761">
        <v>-1</v>
      </c>
      <c r="AC1761">
        <v>-1</v>
      </c>
      <c r="AD1761" s="8">
        <f t="shared" si="55"/>
        <v>1</v>
      </c>
      <c r="AE1761">
        <v>1190</v>
      </c>
      <c r="AF1761">
        <v>70144</v>
      </c>
      <c r="AG1761">
        <v>656</v>
      </c>
      <c r="AH1761" t="s">
        <v>42</v>
      </c>
      <c r="AI1761">
        <v>813</v>
      </c>
      <c r="AJ1761">
        <v>813</v>
      </c>
      <c r="AK1761">
        <v>6</v>
      </c>
    </row>
    <row r="1762" spans="1:37" x14ac:dyDescent="0.2">
      <c r="A1762">
        <v>14</v>
      </c>
      <c r="B1762" t="s">
        <v>37</v>
      </c>
      <c r="C1762">
        <v>150</v>
      </c>
      <c r="D1762">
        <v>3000</v>
      </c>
      <c r="E1762">
        <v>16</v>
      </c>
      <c r="F1762">
        <v>1</v>
      </c>
      <c r="G1762">
        <v>2</v>
      </c>
      <c r="H1762" t="s">
        <v>33</v>
      </c>
      <c r="I1762">
        <v>0</v>
      </c>
      <c r="J1762" s="8" t="str">
        <f t="shared" si="54"/>
        <v>MISS</v>
      </c>
      <c r="K1762">
        <v>13</v>
      </c>
      <c r="L1762">
        <v>4</v>
      </c>
      <c r="M1762">
        <v>701.30857142857099</v>
      </c>
      <c r="N1762">
        <v>479.73333333333301</v>
      </c>
      <c r="O1762">
        <v>5</v>
      </c>
      <c r="P1762">
        <v>7</v>
      </c>
      <c r="Q1762">
        <v>402.788571428571</v>
      </c>
      <c r="R1762">
        <v>70.040000000000006</v>
      </c>
      <c r="S1762">
        <v>1</v>
      </c>
      <c r="T1762">
        <v>4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0.89300000000000002</v>
      </c>
      <c r="AA1762">
        <v>4.7619999999999996</v>
      </c>
      <c r="AB1762">
        <v>-1</v>
      </c>
      <c r="AC1762">
        <v>-1</v>
      </c>
      <c r="AD1762" s="8">
        <f t="shared" si="55"/>
        <v>1</v>
      </c>
      <c r="AE1762">
        <v>1246</v>
      </c>
      <c r="AF1762">
        <v>71904</v>
      </c>
      <c r="AG1762">
        <v>1455</v>
      </c>
      <c r="AH1762" t="s">
        <v>42</v>
      </c>
      <c r="AI1762">
        <v>813</v>
      </c>
      <c r="AJ1762">
        <v>813</v>
      </c>
      <c r="AK1762">
        <v>6</v>
      </c>
    </row>
    <row r="1763" spans="1:37" x14ac:dyDescent="0.2">
      <c r="A1763">
        <v>14</v>
      </c>
      <c r="B1763" t="s">
        <v>37</v>
      </c>
      <c r="C1763">
        <v>150</v>
      </c>
      <c r="D1763">
        <v>3000</v>
      </c>
      <c r="E1763">
        <v>17</v>
      </c>
      <c r="F1763">
        <v>0</v>
      </c>
      <c r="G1763">
        <v>0</v>
      </c>
      <c r="H1763" t="s">
        <v>33</v>
      </c>
      <c r="I1763">
        <v>1</v>
      </c>
      <c r="J1763" s="8" t="str">
        <f t="shared" si="54"/>
        <v>TNEG</v>
      </c>
      <c r="K1763">
        <v>0</v>
      </c>
      <c r="L1763" t="s">
        <v>34</v>
      </c>
      <c r="M1763">
        <v>99.268571428571406</v>
      </c>
      <c r="N1763">
        <v>181.213333333333</v>
      </c>
      <c r="O1763">
        <v>2</v>
      </c>
      <c r="P1763">
        <v>1</v>
      </c>
      <c r="Q1763">
        <v>99.268571428571406</v>
      </c>
      <c r="R1763">
        <v>181.213333333333</v>
      </c>
      <c r="S1763">
        <v>2</v>
      </c>
      <c r="T1763">
        <v>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5.0599999999999996</v>
      </c>
      <c r="AA1763">
        <v>5.0599999999999996</v>
      </c>
      <c r="AB1763">
        <v>-1</v>
      </c>
      <c r="AC1763">
        <v>-1</v>
      </c>
      <c r="AD1763" s="8">
        <f t="shared" si="55"/>
        <v>1</v>
      </c>
      <c r="AE1763">
        <v>1476</v>
      </c>
      <c r="AF1763">
        <v>73888</v>
      </c>
      <c r="AG1763">
        <v>1046</v>
      </c>
      <c r="AH1763" t="s">
        <v>42</v>
      </c>
      <c r="AI1763">
        <v>813</v>
      </c>
      <c r="AJ1763">
        <v>813</v>
      </c>
      <c r="AK1763">
        <v>6</v>
      </c>
    </row>
    <row r="1764" spans="1:37" x14ac:dyDescent="0.2">
      <c r="A1764">
        <v>14</v>
      </c>
      <c r="B1764" t="s">
        <v>37</v>
      </c>
      <c r="C1764">
        <v>150</v>
      </c>
      <c r="D1764">
        <v>3000</v>
      </c>
      <c r="E1764">
        <v>18</v>
      </c>
      <c r="F1764">
        <v>0</v>
      </c>
      <c r="G1764">
        <v>0</v>
      </c>
      <c r="H1764" t="s">
        <v>33</v>
      </c>
      <c r="I1764">
        <v>1</v>
      </c>
      <c r="J1764" s="8" t="str">
        <f t="shared" si="54"/>
        <v>TNEG</v>
      </c>
      <c r="K1764">
        <v>0</v>
      </c>
      <c r="L1764" t="s">
        <v>34</v>
      </c>
      <c r="M1764">
        <v>298.615238095238</v>
      </c>
      <c r="N1764">
        <v>259.386666666667</v>
      </c>
      <c r="O1764">
        <v>3</v>
      </c>
      <c r="P1764">
        <v>3</v>
      </c>
      <c r="Q1764">
        <v>298.615238095238</v>
      </c>
      <c r="R1764">
        <v>259.386666666667</v>
      </c>
      <c r="S1764">
        <v>3</v>
      </c>
      <c r="T1764">
        <v>3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5.3570000000000002</v>
      </c>
      <c r="AA1764">
        <v>5.3570000000000002</v>
      </c>
      <c r="AB1764">
        <v>-1</v>
      </c>
      <c r="AC1764">
        <v>-1</v>
      </c>
      <c r="AD1764" s="8">
        <f t="shared" si="55"/>
        <v>1</v>
      </c>
      <c r="AE1764">
        <v>1071</v>
      </c>
      <c r="AF1764">
        <v>75464</v>
      </c>
      <c r="AG1764">
        <v>1536</v>
      </c>
      <c r="AH1764" t="s">
        <v>42</v>
      </c>
      <c r="AI1764">
        <v>813</v>
      </c>
      <c r="AJ1764">
        <v>813</v>
      </c>
      <c r="AK1764">
        <v>6</v>
      </c>
    </row>
    <row r="1765" spans="1:37" x14ac:dyDescent="0.2">
      <c r="A1765">
        <v>14</v>
      </c>
      <c r="B1765" t="s">
        <v>37</v>
      </c>
      <c r="C1765">
        <v>150</v>
      </c>
      <c r="D1765">
        <v>3000</v>
      </c>
      <c r="E1765">
        <v>19</v>
      </c>
      <c r="F1765">
        <v>1</v>
      </c>
      <c r="G1765">
        <v>3</v>
      </c>
      <c r="H1765" t="s">
        <v>36</v>
      </c>
      <c r="I1765">
        <v>1</v>
      </c>
      <c r="J1765" s="8" t="str">
        <f t="shared" si="54"/>
        <v xml:space="preserve">HIT </v>
      </c>
      <c r="K1765">
        <v>9</v>
      </c>
      <c r="L1765">
        <v>3</v>
      </c>
      <c r="M1765">
        <v>692.30857142857099</v>
      </c>
      <c r="N1765">
        <v>676.08</v>
      </c>
      <c r="O1765">
        <v>7</v>
      </c>
      <c r="P1765">
        <v>7</v>
      </c>
      <c r="Q1765">
        <v>692.30857142857099</v>
      </c>
      <c r="R1765">
        <v>56.04</v>
      </c>
      <c r="S1765">
        <v>1</v>
      </c>
      <c r="T1765">
        <v>7</v>
      </c>
      <c r="U1765">
        <v>700.09375</v>
      </c>
      <c r="V1765">
        <v>686.34375</v>
      </c>
      <c r="W1765">
        <v>7</v>
      </c>
      <c r="X1765">
        <v>7</v>
      </c>
      <c r="Y1765">
        <v>630.35182737059802</v>
      </c>
      <c r="Z1765">
        <v>2.976</v>
      </c>
      <c r="AA1765">
        <v>5.6550000000000002</v>
      </c>
      <c r="AB1765">
        <v>2.6579999999999999</v>
      </c>
      <c r="AC1765">
        <v>-0.318</v>
      </c>
      <c r="AD1765" s="8">
        <f t="shared" si="55"/>
        <v>0.318</v>
      </c>
      <c r="AE1765">
        <v>1800</v>
      </c>
      <c r="AF1765">
        <v>79336</v>
      </c>
      <c r="AG1765">
        <v>2175</v>
      </c>
      <c r="AH1765" t="s">
        <v>42</v>
      </c>
      <c r="AI1765">
        <v>813</v>
      </c>
      <c r="AJ1765">
        <v>813</v>
      </c>
      <c r="AK1765">
        <v>6</v>
      </c>
    </row>
    <row r="1766" spans="1:37" x14ac:dyDescent="0.2">
      <c r="A1766">
        <v>14</v>
      </c>
      <c r="B1766" t="s">
        <v>37</v>
      </c>
      <c r="C1766">
        <v>150</v>
      </c>
      <c r="D1766">
        <v>3000</v>
      </c>
      <c r="E1766">
        <v>20</v>
      </c>
      <c r="F1766">
        <v>1</v>
      </c>
      <c r="G1766">
        <v>4</v>
      </c>
      <c r="H1766" t="s">
        <v>36</v>
      </c>
      <c r="I1766">
        <v>1</v>
      </c>
      <c r="J1766" s="8" t="str">
        <f t="shared" si="54"/>
        <v xml:space="preserve">HIT </v>
      </c>
      <c r="K1766">
        <v>16</v>
      </c>
      <c r="L1766">
        <v>4</v>
      </c>
      <c r="M1766">
        <v>603.13523809523804</v>
      </c>
      <c r="N1766">
        <v>684.08</v>
      </c>
      <c r="O1766">
        <v>7</v>
      </c>
      <c r="P1766">
        <v>6</v>
      </c>
      <c r="Q1766">
        <v>183.44190476190499</v>
      </c>
      <c r="R1766">
        <v>261.386666666667</v>
      </c>
      <c r="S1766">
        <v>3</v>
      </c>
      <c r="T1766">
        <v>2</v>
      </c>
      <c r="U1766">
        <v>621.09375</v>
      </c>
      <c r="V1766">
        <v>695.34375</v>
      </c>
      <c r="W1766">
        <v>7</v>
      </c>
      <c r="X1766">
        <v>6</v>
      </c>
      <c r="Y1766">
        <v>616.32612131523604</v>
      </c>
      <c r="Z1766">
        <v>1.19</v>
      </c>
      <c r="AA1766">
        <v>5.952</v>
      </c>
      <c r="AB1766">
        <v>4.1639999999999997</v>
      </c>
      <c r="AC1766">
        <v>2.9740000000000002</v>
      </c>
      <c r="AD1766" s="8">
        <f t="shared" si="55"/>
        <v>2.9740000000000002</v>
      </c>
      <c r="AE1766">
        <v>1693</v>
      </c>
      <c r="AF1766">
        <v>83048</v>
      </c>
      <c r="AG1766">
        <v>945</v>
      </c>
      <c r="AH1766" t="s">
        <v>42</v>
      </c>
      <c r="AI1766">
        <v>813</v>
      </c>
      <c r="AJ1766">
        <v>813</v>
      </c>
      <c r="AK1766">
        <v>6</v>
      </c>
    </row>
    <row r="1767" spans="1:37" x14ac:dyDescent="0.2">
      <c r="A1767">
        <v>14</v>
      </c>
      <c r="B1767" t="s">
        <v>37</v>
      </c>
      <c r="C1767">
        <v>150</v>
      </c>
      <c r="D1767">
        <v>3000</v>
      </c>
      <c r="E1767">
        <v>21</v>
      </c>
      <c r="F1767">
        <v>0</v>
      </c>
      <c r="G1767">
        <v>0</v>
      </c>
      <c r="H1767" t="s">
        <v>33</v>
      </c>
      <c r="I1767">
        <v>1</v>
      </c>
      <c r="J1767" s="8" t="str">
        <f t="shared" si="54"/>
        <v>TNEG</v>
      </c>
      <c r="K1767">
        <v>0</v>
      </c>
      <c r="L1767" t="s">
        <v>34</v>
      </c>
      <c r="M1767">
        <v>99.268571428571406</v>
      </c>
      <c r="N1767">
        <v>181.213333333333</v>
      </c>
      <c r="O1767">
        <v>2</v>
      </c>
      <c r="P1767">
        <v>1</v>
      </c>
      <c r="Q1767">
        <v>99.268571428571406</v>
      </c>
      <c r="R1767">
        <v>181.213333333333</v>
      </c>
      <c r="S1767">
        <v>2</v>
      </c>
      <c r="T1767">
        <v>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6.25</v>
      </c>
      <c r="AA1767">
        <v>6.25</v>
      </c>
      <c r="AB1767">
        <v>-1</v>
      </c>
      <c r="AC1767">
        <v>-1</v>
      </c>
      <c r="AD1767" s="8">
        <f t="shared" si="55"/>
        <v>1</v>
      </c>
      <c r="AE1767">
        <v>1431</v>
      </c>
      <c r="AF1767">
        <v>85480</v>
      </c>
      <c r="AG1767">
        <v>1984</v>
      </c>
      <c r="AH1767" t="s">
        <v>42</v>
      </c>
      <c r="AI1767">
        <v>813</v>
      </c>
      <c r="AJ1767">
        <v>813</v>
      </c>
      <c r="AK1767">
        <v>6</v>
      </c>
    </row>
    <row r="1768" spans="1:37" x14ac:dyDescent="0.2">
      <c r="A1768">
        <v>14</v>
      </c>
      <c r="B1768" t="s">
        <v>37</v>
      </c>
      <c r="C1768">
        <v>150</v>
      </c>
      <c r="D1768">
        <v>3000</v>
      </c>
      <c r="E1768">
        <v>22</v>
      </c>
      <c r="F1768">
        <v>1</v>
      </c>
      <c r="G1768">
        <v>5</v>
      </c>
      <c r="H1768" t="s">
        <v>36</v>
      </c>
      <c r="I1768">
        <v>1</v>
      </c>
      <c r="J1768" s="8" t="str">
        <f t="shared" si="54"/>
        <v xml:space="preserve">HIT </v>
      </c>
      <c r="K1768">
        <v>13</v>
      </c>
      <c r="L1768">
        <v>4</v>
      </c>
      <c r="M1768">
        <v>402.788571428571</v>
      </c>
      <c r="N1768">
        <v>270.386666666667</v>
      </c>
      <c r="O1768">
        <v>3</v>
      </c>
      <c r="P1768">
        <v>4</v>
      </c>
      <c r="Q1768">
        <v>497.96190476190498</v>
      </c>
      <c r="R1768">
        <v>279.386666666667</v>
      </c>
      <c r="S1768">
        <v>3</v>
      </c>
      <c r="T1768">
        <v>5</v>
      </c>
      <c r="U1768">
        <v>414.09375</v>
      </c>
      <c r="V1768">
        <v>278.34375</v>
      </c>
      <c r="W1768">
        <v>3</v>
      </c>
      <c r="X1768">
        <v>4</v>
      </c>
      <c r="Y1768">
        <v>83.874638946110593</v>
      </c>
      <c r="Z1768">
        <v>2.6789999999999998</v>
      </c>
      <c r="AA1768">
        <v>6.548</v>
      </c>
      <c r="AB1768">
        <v>3.411</v>
      </c>
      <c r="AC1768">
        <v>0.73299999999999998</v>
      </c>
      <c r="AD1768" s="8">
        <f t="shared" si="55"/>
        <v>0.73299999999999998</v>
      </c>
      <c r="AE1768">
        <v>1583</v>
      </c>
      <c r="AF1768">
        <v>88544</v>
      </c>
      <c r="AG1768">
        <v>494</v>
      </c>
      <c r="AH1768" t="s">
        <v>42</v>
      </c>
      <c r="AI1768">
        <v>813</v>
      </c>
      <c r="AJ1768">
        <v>813</v>
      </c>
      <c r="AK1768">
        <v>6</v>
      </c>
    </row>
    <row r="1769" spans="1:37" x14ac:dyDescent="0.2">
      <c r="A1769">
        <v>14</v>
      </c>
      <c r="B1769" t="s">
        <v>37</v>
      </c>
      <c r="C1769">
        <v>150</v>
      </c>
      <c r="D1769">
        <v>3000</v>
      </c>
      <c r="E1769">
        <v>23</v>
      </c>
      <c r="F1769">
        <v>1</v>
      </c>
      <c r="G1769">
        <v>6</v>
      </c>
      <c r="H1769" t="s">
        <v>36</v>
      </c>
      <c r="I1769">
        <v>1</v>
      </c>
      <c r="J1769" s="8" t="str">
        <f t="shared" si="54"/>
        <v xml:space="preserve">HIT </v>
      </c>
      <c r="K1769">
        <v>2</v>
      </c>
      <c r="L1769">
        <v>1</v>
      </c>
      <c r="M1769">
        <v>582.13523809523804</v>
      </c>
      <c r="N1769">
        <v>271.386666666667</v>
      </c>
      <c r="O1769">
        <v>3</v>
      </c>
      <c r="P1769">
        <v>6</v>
      </c>
      <c r="Q1769">
        <v>99.268571428571406</v>
      </c>
      <c r="R1769">
        <v>181.213333333333</v>
      </c>
      <c r="S1769">
        <v>2</v>
      </c>
      <c r="T1769">
        <v>1</v>
      </c>
      <c r="U1769">
        <v>584.09375</v>
      </c>
      <c r="V1769">
        <v>274.34375</v>
      </c>
      <c r="W1769">
        <v>3</v>
      </c>
      <c r="X1769">
        <v>6</v>
      </c>
      <c r="Y1769">
        <v>493.68889828041</v>
      </c>
      <c r="Z1769">
        <v>6.25</v>
      </c>
      <c r="AA1769">
        <v>6.8449999999999998</v>
      </c>
      <c r="AB1769">
        <v>5.5439999999999996</v>
      </c>
      <c r="AC1769">
        <v>-0.70599999999999996</v>
      </c>
      <c r="AD1769" s="8">
        <f t="shared" si="55"/>
        <v>0.70599999999999996</v>
      </c>
      <c r="AE1769">
        <v>1851</v>
      </c>
      <c r="AF1769">
        <v>92496</v>
      </c>
      <c r="AG1769">
        <v>1984</v>
      </c>
      <c r="AH1769" t="s">
        <v>42</v>
      </c>
      <c r="AI1769">
        <v>813</v>
      </c>
      <c r="AJ1769">
        <v>813</v>
      </c>
      <c r="AK1769">
        <v>6</v>
      </c>
    </row>
    <row r="1770" spans="1:37" x14ac:dyDescent="0.2">
      <c r="A1770">
        <v>14</v>
      </c>
      <c r="B1770" t="s">
        <v>37</v>
      </c>
      <c r="C1770">
        <v>150</v>
      </c>
      <c r="D1770">
        <v>3000</v>
      </c>
      <c r="E1770">
        <v>24</v>
      </c>
      <c r="F1770">
        <v>1</v>
      </c>
      <c r="G1770">
        <v>7</v>
      </c>
      <c r="H1770" t="s">
        <v>36</v>
      </c>
      <c r="I1770">
        <v>1</v>
      </c>
      <c r="J1770" s="8" t="str">
        <f t="shared" si="54"/>
        <v xml:space="preserve">HIT </v>
      </c>
      <c r="K1770">
        <v>18</v>
      </c>
      <c r="L1770">
        <v>4</v>
      </c>
      <c r="M1770">
        <v>502.96190476190498</v>
      </c>
      <c r="N1770">
        <v>169.213333333333</v>
      </c>
      <c r="O1770">
        <v>2</v>
      </c>
      <c r="P1770">
        <v>5</v>
      </c>
      <c r="Q1770">
        <v>684.30857142857099</v>
      </c>
      <c r="R1770">
        <v>568.90666666666698</v>
      </c>
      <c r="S1770">
        <v>6</v>
      </c>
      <c r="T1770">
        <v>7</v>
      </c>
      <c r="U1770">
        <v>497.09375</v>
      </c>
      <c r="V1770">
        <v>174.34375</v>
      </c>
      <c r="W1770">
        <v>2</v>
      </c>
      <c r="X1770">
        <v>5</v>
      </c>
      <c r="Y1770">
        <v>436.72563992859301</v>
      </c>
      <c r="Z1770">
        <v>1.786</v>
      </c>
      <c r="AA1770">
        <v>7.1429999999999998</v>
      </c>
      <c r="AB1770">
        <v>3.5369999999999999</v>
      </c>
      <c r="AC1770">
        <v>1.7509999999999999</v>
      </c>
      <c r="AD1770" s="8">
        <f t="shared" si="55"/>
        <v>1.7509999999999999</v>
      </c>
      <c r="AE1770">
        <v>1869</v>
      </c>
      <c r="AF1770">
        <v>96648</v>
      </c>
      <c r="AG1770">
        <v>1646</v>
      </c>
      <c r="AH1770" t="s">
        <v>42</v>
      </c>
      <c r="AI1770">
        <v>813</v>
      </c>
      <c r="AJ1770">
        <v>813</v>
      </c>
      <c r="AK1770">
        <v>6</v>
      </c>
    </row>
    <row r="1771" spans="1:37" x14ac:dyDescent="0.2">
      <c r="A1771">
        <v>14</v>
      </c>
      <c r="B1771" t="s">
        <v>37</v>
      </c>
      <c r="C1771">
        <v>150</v>
      </c>
      <c r="D1771">
        <v>3000</v>
      </c>
      <c r="E1771">
        <v>25</v>
      </c>
      <c r="F1771">
        <v>0</v>
      </c>
      <c r="G1771">
        <v>0</v>
      </c>
      <c r="H1771" t="s">
        <v>33</v>
      </c>
      <c r="I1771">
        <v>1</v>
      </c>
      <c r="J1771" s="8" t="str">
        <f t="shared" si="54"/>
        <v>TNEG</v>
      </c>
      <c r="K1771">
        <v>0</v>
      </c>
      <c r="L1771" t="s">
        <v>34</v>
      </c>
      <c r="M1771">
        <v>292.615238095238</v>
      </c>
      <c r="N1771">
        <v>73.040000000000006</v>
      </c>
      <c r="O1771">
        <v>1</v>
      </c>
      <c r="P1771">
        <v>3</v>
      </c>
      <c r="Q1771">
        <v>292.615238095238</v>
      </c>
      <c r="R1771">
        <v>73.040000000000006</v>
      </c>
      <c r="S1771">
        <v>1</v>
      </c>
      <c r="T1771">
        <v>3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7.44</v>
      </c>
      <c r="AA1771">
        <v>7.44</v>
      </c>
      <c r="AB1771">
        <v>-1</v>
      </c>
      <c r="AC1771">
        <v>-1</v>
      </c>
      <c r="AD1771" s="8">
        <f t="shared" si="55"/>
        <v>1</v>
      </c>
      <c r="AE1771">
        <v>1479</v>
      </c>
      <c r="AF1771">
        <v>99128</v>
      </c>
      <c r="AG1771">
        <v>1976</v>
      </c>
      <c r="AH1771" t="s">
        <v>42</v>
      </c>
      <c r="AI1771">
        <v>813</v>
      </c>
      <c r="AJ1771">
        <v>813</v>
      </c>
      <c r="AK1771">
        <v>6</v>
      </c>
    </row>
    <row r="1772" spans="1:37" x14ac:dyDescent="0.2">
      <c r="A1772">
        <v>14</v>
      </c>
      <c r="B1772" t="s">
        <v>37</v>
      </c>
      <c r="C1772">
        <v>150</v>
      </c>
      <c r="D1772">
        <v>3000</v>
      </c>
      <c r="E1772">
        <v>26</v>
      </c>
      <c r="F1772">
        <v>0</v>
      </c>
      <c r="G1772">
        <v>0</v>
      </c>
      <c r="H1772" t="s">
        <v>33</v>
      </c>
      <c r="I1772">
        <v>1</v>
      </c>
      <c r="J1772" s="8" t="str">
        <f t="shared" si="54"/>
        <v>TNEG</v>
      </c>
      <c r="K1772">
        <v>0</v>
      </c>
      <c r="L1772" t="s">
        <v>34</v>
      </c>
      <c r="M1772">
        <v>582.13523809523804</v>
      </c>
      <c r="N1772">
        <v>271.386666666667</v>
      </c>
      <c r="O1772">
        <v>3</v>
      </c>
      <c r="P1772">
        <v>6</v>
      </c>
      <c r="Q1772">
        <v>582.13523809523804</v>
      </c>
      <c r="R1772">
        <v>271.386666666667</v>
      </c>
      <c r="S1772">
        <v>3</v>
      </c>
      <c r="T1772">
        <v>6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7.7380000000000004</v>
      </c>
      <c r="AA1772">
        <v>7.7380000000000004</v>
      </c>
      <c r="AB1772">
        <v>-1</v>
      </c>
      <c r="AC1772">
        <v>-1</v>
      </c>
      <c r="AD1772" s="8">
        <f t="shared" si="55"/>
        <v>1</v>
      </c>
      <c r="AE1772">
        <v>1077</v>
      </c>
      <c r="AF1772">
        <v>100712</v>
      </c>
      <c r="AG1772">
        <v>1275</v>
      </c>
      <c r="AH1772" t="s">
        <v>42</v>
      </c>
      <c r="AI1772">
        <v>813</v>
      </c>
      <c r="AJ1772">
        <v>813</v>
      </c>
      <c r="AK1772">
        <v>6</v>
      </c>
    </row>
    <row r="1773" spans="1:37" x14ac:dyDescent="0.2">
      <c r="A1773">
        <v>14</v>
      </c>
      <c r="B1773" t="s">
        <v>37</v>
      </c>
      <c r="C1773">
        <v>150</v>
      </c>
      <c r="D1773">
        <v>3000</v>
      </c>
      <c r="E1773">
        <v>27</v>
      </c>
      <c r="F1773">
        <v>1</v>
      </c>
      <c r="G1773">
        <v>8</v>
      </c>
      <c r="H1773" t="s">
        <v>36</v>
      </c>
      <c r="I1773">
        <v>1</v>
      </c>
      <c r="J1773" s="8" t="str">
        <f t="shared" si="54"/>
        <v xml:space="preserve">HIT </v>
      </c>
      <c r="K1773">
        <v>19</v>
      </c>
      <c r="L1773">
        <v>4</v>
      </c>
      <c r="M1773">
        <v>379.788571428571</v>
      </c>
      <c r="N1773">
        <v>360.56</v>
      </c>
      <c r="O1773">
        <v>4</v>
      </c>
      <c r="P1773">
        <v>4</v>
      </c>
      <c r="Q1773">
        <v>692.30857142857099</v>
      </c>
      <c r="R1773">
        <v>56.04</v>
      </c>
      <c r="S1773">
        <v>1</v>
      </c>
      <c r="T1773">
        <v>7</v>
      </c>
      <c r="U1773">
        <v>373.09375</v>
      </c>
      <c r="V1773">
        <v>356.34375</v>
      </c>
      <c r="W1773">
        <v>4</v>
      </c>
      <c r="X1773">
        <v>4</v>
      </c>
      <c r="Y1773">
        <v>438.269830679385</v>
      </c>
      <c r="Z1773">
        <v>2.3809999999999998</v>
      </c>
      <c r="AA1773">
        <v>8.0359999999999996</v>
      </c>
      <c r="AB1773">
        <v>4.9169999999999998</v>
      </c>
      <c r="AC1773">
        <v>2.536</v>
      </c>
      <c r="AD1773" s="8">
        <f t="shared" si="55"/>
        <v>2.536</v>
      </c>
      <c r="AE1773">
        <v>1695</v>
      </c>
      <c r="AF1773">
        <v>104176</v>
      </c>
      <c r="AG1773">
        <v>1579</v>
      </c>
      <c r="AH1773" t="s">
        <v>42</v>
      </c>
      <c r="AI1773">
        <v>813</v>
      </c>
      <c r="AJ1773">
        <v>813</v>
      </c>
      <c r="AK1773">
        <v>6</v>
      </c>
    </row>
    <row r="1774" spans="1:37" x14ac:dyDescent="0.2">
      <c r="A1774">
        <v>14</v>
      </c>
      <c r="B1774" t="s">
        <v>37</v>
      </c>
      <c r="C1774">
        <v>150</v>
      </c>
      <c r="D1774">
        <v>3000</v>
      </c>
      <c r="E1774">
        <v>28</v>
      </c>
      <c r="F1774">
        <v>0</v>
      </c>
      <c r="G1774">
        <v>0</v>
      </c>
      <c r="H1774" t="s">
        <v>33</v>
      </c>
      <c r="I1774">
        <v>1</v>
      </c>
      <c r="J1774" s="8" t="str">
        <f t="shared" si="54"/>
        <v>TNEG</v>
      </c>
      <c r="K1774">
        <v>0</v>
      </c>
      <c r="L1774" t="s">
        <v>34</v>
      </c>
      <c r="M1774">
        <v>390.788571428571</v>
      </c>
      <c r="N1774">
        <v>157.213333333333</v>
      </c>
      <c r="O1774">
        <v>2</v>
      </c>
      <c r="P1774">
        <v>4</v>
      </c>
      <c r="Q1774">
        <v>390.788571428571</v>
      </c>
      <c r="R1774">
        <v>157.213333333333</v>
      </c>
      <c r="S1774">
        <v>2</v>
      </c>
      <c r="T1774">
        <v>4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8.3330000000000002</v>
      </c>
      <c r="AA1774">
        <v>8.3330000000000002</v>
      </c>
      <c r="AB1774">
        <v>-1</v>
      </c>
      <c r="AC1774">
        <v>-1</v>
      </c>
      <c r="AD1774" s="8">
        <f t="shared" si="55"/>
        <v>1</v>
      </c>
      <c r="AE1774">
        <v>1587</v>
      </c>
      <c r="AF1774">
        <v>106768</v>
      </c>
      <c r="AG1774">
        <v>891</v>
      </c>
      <c r="AH1774" t="s">
        <v>42</v>
      </c>
      <c r="AI1774">
        <v>813</v>
      </c>
      <c r="AJ1774">
        <v>813</v>
      </c>
      <c r="AK1774">
        <v>6</v>
      </c>
    </row>
    <row r="1775" spans="1:37" x14ac:dyDescent="0.2">
      <c r="A1775">
        <v>14</v>
      </c>
      <c r="B1775" t="s">
        <v>37</v>
      </c>
      <c r="C1775">
        <v>150</v>
      </c>
      <c r="D1775">
        <v>3000</v>
      </c>
      <c r="E1775">
        <v>29</v>
      </c>
      <c r="F1775">
        <v>0</v>
      </c>
      <c r="G1775">
        <v>0</v>
      </c>
      <c r="H1775" t="s">
        <v>33</v>
      </c>
      <c r="I1775">
        <v>1</v>
      </c>
      <c r="J1775" s="8" t="str">
        <f t="shared" si="54"/>
        <v>TNEG</v>
      </c>
      <c r="K1775">
        <v>0</v>
      </c>
      <c r="L1775" t="s">
        <v>34</v>
      </c>
      <c r="M1775">
        <v>392.788571428571</v>
      </c>
      <c r="N1775">
        <v>455.73333333333301</v>
      </c>
      <c r="O1775">
        <v>5</v>
      </c>
      <c r="P1775">
        <v>4</v>
      </c>
      <c r="Q1775">
        <v>392.788571428571</v>
      </c>
      <c r="R1775">
        <v>455.73333333333301</v>
      </c>
      <c r="S1775">
        <v>5</v>
      </c>
      <c r="T1775">
        <v>4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8.6310000000000002</v>
      </c>
      <c r="AA1775">
        <v>8.6310000000000002</v>
      </c>
      <c r="AB1775">
        <v>-1</v>
      </c>
      <c r="AC1775">
        <v>-1</v>
      </c>
      <c r="AD1775" s="8">
        <f t="shared" si="55"/>
        <v>1</v>
      </c>
      <c r="AE1775">
        <v>1238</v>
      </c>
      <c r="AF1775">
        <v>108520</v>
      </c>
      <c r="AG1775">
        <v>1930</v>
      </c>
      <c r="AH1775" t="s">
        <v>42</v>
      </c>
      <c r="AI1775">
        <v>813</v>
      </c>
      <c r="AJ1775">
        <v>813</v>
      </c>
      <c r="AK1775">
        <v>6</v>
      </c>
    </row>
    <row r="1776" spans="1:37" x14ac:dyDescent="0.2">
      <c r="A1776">
        <v>14</v>
      </c>
      <c r="B1776" t="s">
        <v>37</v>
      </c>
      <c r="C1776">
        <v>150</v>
      </c>
      <c r="D1776">
        <v>3000</v>
      </c>
      <c r="E1776">
        <v>30</v>
      </c>
      <c r="F1776">
        <v>1</v>
      </c>
      <c r="G1776">
        <v>9</v>
      </c>
      <c r="H1776" t="s">
        <v>36</v>
      </c>
      <c r="I1776">
        <v>1</v>
      </c>
      <c r="J1776" s="8" t="str">
        <f t="shared" si="54"/>
        <v xml:space="preserve">HIT </v>
      </c>
      <c r="K1776">
        <v>1</v>
      </c>
      <c r="L1776">
        <v>0</v>
      </c>
      <c r="M1776">
        <v>290.615238095238</v>
      </c>
      <c r="N1776">
        <v>469.73333333333301</v>
      </c>
      <c r="O1776">
        <v>5</v>
      </c>
      <c r="P1776">
        <v>3</v>
      </c>
      <c r="Q1776">
        <v>392.788571428571</v>
      </c>
      <c r="R1776">
        <v>455.73333333333301</v>
      </c>
      <c r="S1776">
        <v>5</v>
      </c>
      <c r="T1776">
        <v>4</v>
      </c>
      <c r="U1776">
        <v>285.09375</v>
      </c>
      <c r="V1776">
        <v>459.34375</v>
      </c>
      <c r="W1776">
        <v>5</v>
      </c>
      <c r="X1776">
        <v>3</v>
      </c>
      <c r="Y1776">
        <v>107.75532316799401</v>
      </c>
      <c r="Z1776">
        <v>8.6310000000000002</v>
      </c>
      <c r="AA1776">
        <v>8.9290000000000003</v>
      </c>
      <c r="AB1776">
        <v>7.9279999999999999</v>
      </c>
      <c r="AC1776">
        <v>-0.70299999999999996</v>
      </c>
      <c r="AD1776" s="8">
        <f t="shared" si="55"/>
        <v>0.70299999999999996</v>
      </c>
      <c r="AE1776">
        <v>1545</v>
      </c>
      <c r="AF1776">
        <v>111625</v>
      </c>
      <c r="AG1776">
        <v>1930</v>
      </c>
      <c r="AH1776" t="s">
        <v>42</v>
      </c>
      <c r="AI1776">
        <v>813</v>
      </c>
      <c r="AJ1776">
        <v>813</v>
      </c>
      <c r="AK1776">
        <v>6</v>
      </c>
    </row>
    <row r="1777" spans="1:37" x14ac:dyDescent="0.2">
      <c r="A1777">
        <v>14</v>
      </c>
      <c r="B1777" t="s">
        <v>37</v>
      </c>
      <c r="C1777">
        <v>150</v>
      </c>
      <c r="D1777">
        <v>3000</v>
      </c>
      <c r="E1777">
        <v>31</v>
      </c>
      <c r="F1777">
        <v>1</v>
      </c>
      <c r="G1777">
        <v>10</v>
      </c>
      <c r="H1777" t="s">
        <v>36</v>
      </c>
      <c r="I1777">
        <v>1</v>
      </c>
      <c r="J1777" s="8" t="str">
        <f t="shared" si="54"/>
        <v xml:space="preserve">HIT </v>
      </c>
      <c r="K1777">
        <v>30</v>
      </c>
      <c r="L1777">
        <v>5</v>
      </c>
      <c r="M1777">
        <v>490.96190476190498</v>
      </c>
      <c r="N1777">
        <v>584.90666666666698</v>
      </c>
      <c r="O1777">
        <v>6</v>
      </c>
      <c r="P1777">
        <v>5</v>
      </c>
      <c r="Q1777">
        <v>181.44190476190499</v>
      </c>
      <c r="R1777">
        <v>564.90666666666698</v>
      </c>
      <c r="S1777">
        <v>6</v>
      </c>
      <c r="T1777">
        <v>2</v>
      </c>
      <c r="U1777">
        <v>493.09375</v>
      </c>
      <c r="V1777">
        <v>598.34375</v>
      </c>
      <c r="W1777">
        <v>6</v>
      </c>
      <c r="X1777">
        <v>5</v>
      </c>
      <c r="Y1777">
        <v>313.44044279918597</v>
      </c>
      <c r="Z1777">
        <v>0.29799999999999999</v>
      </c>
      <c r="AA1777">
        <v>9.2260000000000009</v>
      </c>
      <c r="AB1777">
        <v>2.157</v>
      </c>
      <c r="AC1777">
        <v>1.859</v>
      </c>
      <c r="AD1777" s="8">
        <f t="shared" si="55"/>
        <v>1.859</v>
      </c>
      <c r="AE1777">
        <v>1959</v>
      </c>
      <c r="AF1777">
        <v>115688</v>
      </c>
      <c r="AG1777">
        <v>359</v>
      </c>
      <c r="AH1777" t="s">
        <v>42</v>
      </c>
      <c r="AI1777">
        <v>813</v>
      </c>
      <c r="AJ1777">
        <v>813</v>
      </c>
      <c r="AK1777">
        <v>6</v>
      </c>
    </row>
    <row r="1778" spans="1:37" x14ac:dyDescent="0.2">
      <c r="A1778">
        <v>14</v>
      </c>
      <c r="B1778" t="s">
        <v>37</v>
      </c>
      <c r="C1778">
        <v>150</v>
      </c>
      <c r="D1778">
        <v>3000</v>
      </c>
      <c r="E1778">
        <v>32</v>
      </c>
      <c r="F1778">
        <v>1</v>
      </c>
      <c r="G1778">
        <v>11</v>
      </c>
      <c r="H1778" t="s">
        <v>36</v>
      </c>
      <c r="I1778">
        <v>1</v>
      </c>
      <c r="J1778" s="8" t="str">
        <f t="shared" si="54"/>
        <v xml:space="preserve">HIT </v>
      </c>
      <c r="K1778">
        <v>14</v>
      </c>
      <c r="L1778">
        <v>4</v>
      </c>
      <c r="M1778">
        <v>83.268571428571406</v>
      </c>
      <c r="N1778">
        <v>365.56</v>
      </c>
      <c r="O1778">
        <v>4</v>
      </c>
      <c r="P1778">
        <v>1</v>
      </c>
      <c r="Q1778">
        <v>298.615238095238</v>
      </c>
      <c r="R1778">
        <v>259.386666666667</v>
      </c>
      <c r="S1778">
        <v>3</v>
      </c>
      <c r="T1778">
        <v>3</v>
      </c>
      <c r="U1778">
        <v>82.09375</v>
      </c>
      <c r="V1778">
        <v>358.34375</v>
      </c>
      <c r="W1778">
        <v>4</v>
      </c>
      <c r="X1778">
        <v>1</v>
      </c>
      <c r="Y1778">
        <v>238.06314109667801</v>
      </c>
      <c r="Z1778">
        <v>5.3570000000000002</v>
      </c>
      <c r="AA1778">
        <v>9.5239999999999991</v>
      </c>
      <c r="AB1778">
        <v>2.282</v>
      </c>
      <c r="AC1778">
        <v>-3.0750000000000002</v>
      </c>
      <c r="AD1778" s="8">
        <f t="shared" si="55"/>
        <v>3.0750000000000002</v>
      </c>
      <c r="AE1778">
        <v>1839</v>
      </c>
      <c r="AF1778">
        <v>119352</v>
      </c>
      <c r="AG1778">
        <v>1536</v>
      </c>
      <c r="AH1778" t="s">
        <v>42</v>
      </c>
      <c r="AI1778">
        <v>813</v>
      </c>
      <c r="AJ1778">
        <v>813</v>
      </c>
      <c r="AK1778">
        <v>6</v>
      </c>
    </row>
    <row r="1779" spans="1:37" x14ac:dyDescent="0.2">
      <c r="A1779">
        <v>14</v>
      </c>
      <c r="B1779" t="s">
        <v>37</v>
      </c>
      <c r="C1779">
        <v>150</v>
      </c>
      <c r="D1779">
        <v>3000</v>
      </c>
      <c r="E1779">
        <v>33</v>
      </c>
      <c r="F1779">
        <v>1</v>
      </c>
      <c r="G1779">
        <v>12</v>
      </c>
      <c r="H1779" t="s">
        <v>36</v>
      </c>
      <c r="I1779">
        <v>1</v>
      </c>
      <c r="J1779" s="8" t="str">
        <f t="shared" si="54"/>
        <v xml:space="preserve">HIT </v>
      </c>
      <c r="K1779">
        <v>20</v>
      </c>
      <c r="L1779">
        <v>4</v>
      </c>
      <c r="M1779">
        <v>498.96190476190498</v>
      </c>
      <c r="N1779">
        <v>360.56</v>
      </c>
      <c r="O1779">
        <v>4</v>
      </c>
      <c r="P1779">
        <v>5</v>
      </c>
      <c r="Q1779">
        <v>99.268571428571406</v>
      </c>
      <c r="R1779">
        <v>181.213333333333</v>
      </c>
      <c r="S1779">
        <v>2</v>
      </c>
      <c r="T1779">
        <v>1</v>
      </c>
      <c r="U1779">
        <v>479.09375</v>
      </c>
      <c r="V1779">
        <v>350.34375</v>
      </c>
      <c r="W1779">
        <v>4</v>
      </c>
      <c r="X1779">
        <v>5</v>
      </c>
      <c r="Y1779">
        <v>415.779104956776</v>
      </c>
      <c r="Z1779">
        <v>3.8690000000000002</v>
      </c>
      <c r="AA1779">
        <v>9.8209999999999997</v>
      </c>
      <c r="AB1779">
        <v>4.29</v>
      </c>
      <c r="AC1779">
        <v>0.42</v>
      </c>
      <c r="AD1779" s="8">
        <f t="shared" si="55"/>
        <v>0.42</v>
      </c>
      <c r="AE1779">
        <v>1352</v>
      </c>
      <c r="AF1779">
        <v>122865</v>
      </c>
      <c r="AG1779">
        <v>2102</v>
      </c>
      <c r="AH1779" t="s">
        <v>42</v>
      </c>
      <c r="AI1779">
        <v>813</v>
      </c>
      <c r="AJ1779">
        <v>813</v>
      </c>
      <c r="AK1779">
        <v>6</v>
      </c>
    </row>
    <row r="1780" spans="1:37" x14ac:dyDescent="0.2">
      <c r="A1780">
        <v>14</v>
      </c>
      <c r="B1780" t="s">
        <v>37</v>
      </c>
      <c r="C1780">
        <v>150</v>
      </c>
      <c r="D1780">
        <v>3000</v>
      </c>
      <c r="E1780">
        <v>34</v>
      </c>
      <c r="F1780">
        <v>0</v>
      </c>
      <c r="G1780">
        <v>0</v>
      </c>
      <c r="H1780" t="s">
        <v>36</v>
      </c>
      <c r="I1780">
        <v>0</v>
      </c>
      <c r="J1780" s="8" t="str">
        <f t="shared" si="54"/>
        <v>FA</v>
      </c>
      <c r="K1780">
        <v>0</v>
      </c>
      <c r="L1780" t="s">
        <v>34</v>
      </c>
      <c r="M1780">
        <v>181.44190476190499</v>
      </c>
      <c r="N1780">
        <v>564.90666666666698</v>
      </c>
      <c r="O1780">
        <v>6</v>
      </c>
      <c r="P1780">
        <v>2</v>
      </c>
      <c r="Q1780">
        <v>181.44190476190499</v>
      </c>
      <c r="R1780">
        <v>564.90666666666698</v>
      </c>
      <c r="S1780">
        <v>6</v>
      </c>
      <c r="T1780">
        <v>2</v>
      </c>
      <c r="U1780">
        <v>192.09375</v>
      </c>
      <c r="V1780">
        <v>582.34375</v>
      </c>
      <c r="W1780">
        <v>6</v>
      </c>
      <c r="X1780">
        <v>2</v>
      </c>
      <c r="Y1780">
        <v>20.433151547177999</v>
      </c>
      <c r="Z1780">
        <v>10.119</v>
      </c>
      <c r="AA1780">
        <v>10.119</v>
      </c>
      <c r="AB1780">
        <v>0.52500000000000002</v>
      </c>
      <c r="AC1780">
        <v>-9.5939999999999994</v>
      </c>
      <c r="AD1780" s="8">
        <f t="shared" si="55"/>
        <v>9.5939999999999994</v>
      </c>
      <c r="AE1780">
        <v>1425</v>
      </c>
      <c r="AF1780">
        <v>126952</v>
      </c>
      <c r="AG1780">
        <v>288</v>
      </c>
      <c r="AH1780" t="s">
        <v>42</v>
      </c>
      <c r="AI1780">
        <v>813</v>
      </c>
      <c r="AJ1780">
        <v>813</v>
      </c>
      <c r="AK1780">
        <v>6</v>
      </c>
    </row>
    <row r="1781" spans="1:37" x14ac:dyDescent="0.2">
      <c r="A1781">
        <v>14</v>
      </c>
      <c r="B1781" t="s">
        <v>37</v>
      </c>
      <c r="C1781">
        <v>150</v>
      </c>
      <c r="D1781">
        <v>3000</v>
      </c>
      <c r="E1781">
        <v>35</v>
      </c>
      <c r="F1781">
        <v>1</v>
      </c>
      <c r="G1781">
        <v>13</v>
      </c>
      <c r="H1781" t="s">
        <v>36</v>
      </c>
      <c r="I1781">
        <v>1</v>
      </c>
      <c r="J1781" s="8" t="str">
        <f t="shared" si="54"/>
        <v xml:space="preserve">HIT </v>
      </c>
      <c r="K1781">
        <v>7</v>
      </c>
      <c r="L1781">
        <v>3</v>
      </c>
      <c r="M1781">
        <v>275.615238095238</v>
      </c>
      <c r="N1781">
        <v>174.213333333333</v>
      </c>
      <c r="O1781">
        <v>2</v>
      </c>
      <c r="P1781">
        <v>3</v>
      </c>
      <c r="Q1781">
        <v>390.788571428571</v>
      </c>
      <c r="R1781">
        <v>157.213333333333</v>
      </c>
      <c r="S1781">
        <v>2</v>
      </c>
      <c r="T1781">
        <v>4</v>
      </c>
      <c r="U1781">
        <v>272.09375</v>
      </c>
      <c r="V1781">
        <v>180.34375</v>
      </c>
      <c r="W1781">
        <v>2</v>
      </c>
      <c r="X1781">
        <v>3</v>
      </c>
      <c r="Y1781">
        <v>120.92756844133601</v>
      </c>
      <c r="Z1781">
        <v>8.3330000000000002</v>
      </c>
      <c r="AA1781">
        <v>10.417</v>
      </c>
      <c r="AB1781">
        <v>3.286</v>
      </c>
      <c r="AC1781">
        <v>-5.048</v>
      </c>
      <c r="AD1781" s="8">
        <f t="shared" si="55"/>
        <v>5.048</v>
      </c>
      <c r="AE1781">
        <v>1230</v>
      </c>
      <c r="AF1781">
        <v>130313</v>
      </c>
      <c r="AG1781">
        <v>891</v>
      </c>
      <c r="AH1781" t="s">
        <v>42</v>
      </c>
      <c r="AI1781">
        <v>813</v>
      </c>
      <c r="AJ1781">
        <v>813</v>
      </c>
      <c r="AK1781">
        <v>6</v>
      </c>
    </row>
    <row r="1782" spans="1:37" x14ac:dyDescent="0.2">
      <c r="A1782">
        <v>14</v>
      </c>
      <c r="B1782" t="s">
        <v>37</v>
      </c>
      <c r="C1782">
        <v>150</v>
      </c>
      <c r="D1782">
        <v>3000</v>
      </c>
      <c r="E1782">
        <v>36</v>
      </c>
      <c r="F1782">
        <v>1</v>
      </c>
      <c r="G1782">
        <v>14</v>
      </c>
      <c r="H1782" t="s">
        <v>36</v>
      </c>
      <c r="I1782">
        <v>1</v>
      </c>
      <c r="J1782" s="8" t="str">
        <f t="shared" si="54"/>
        <v xml:space="preserve">HIT </v>
      </c>
      <c r="K1782">
        <v>11</v>
      </c>
      <c r="L1782">
        <v>3</v>
      </c>
      <c r="M1782">
        <v>498.96190476190498</v>
      </c>
      <c r="N1782">
        <v>360.56</v>
      </c>
      <c r="O1782">
        <v>4</v>
      </c>
      <c r="P1782">
        <v>5</v>
      </c>
      <c r="Q1782">
        <v>292.615238095238</v>
      </c>
      <c r="R1782">
        <v>73.040000000000006</v>
      </c>
      <c r="S1782">
        <v>1</v>
      </c>
      <c r="T1782">
        <v>3</v>
      </c>
      <c r="U1782">
        <v>477.09375</v>
      </c>
      <c r="V1782">
        <v>359.34375</v>
      </c>
      <c r="W1782">
        <v>4</v>
      </c>
      <c r="X1782">
        <v>5</v>
      </c>
      <c r="Y1782">
        <v>340.59089626509098</v>
      </c>
      <c r="Z1782">
        <v>7.44</v>
      </c>
      <c r="AA1782">
        <v>10.714</v>
      </c>
      <c r="AB1782">
        <v>6.9240000000000004</v>
      </c>
      <c r="AC1782">
        <v>-0.51600000000000001</v>
      </c>
      <c r="AD1782" s="8">
        <f t="shared" si="55"/>
        <v>0.51600000000000001</v>
      </c>
      <c r="AE1782">
        <v>1202</v>
      </c>
      <c r="AF1782">
        <v>134081</v>
      </c>
      <c r="AG1782">
        <v>1976</v>
      </c>
      <c r="AH1782" t="s">
        <v>42</v>
      </c>
      <c r="AI1782">
        <v>813</v>
      </c>
      <c r="AJ1782">
        <v>813</v>
      </c>
      <c r="AK1782">
        <v>6</v>
      </c>
    </row>
    <row r="1783" spans="1:37" x14ac:dyDescent="0.2">
      <c r="A1783">
        <v>14</v>
      </c>
      <c r="B1783" t="s">
        <v>37</v>
      </c>
      <c r="C1783">
        <v>150</v>
      </c>
      <c r="D1783">
        <v>3000</v>
      </c>
      <c r="E1783">
        <v>37</v>
      </c>
      <c r="F1783">
        <v>0</v>
      </c>
      <c r="G1783">
        <v>0</v>
      </c>
      <c r="H1783" t="s">
        <v>33</v>
      </c>
      <c r="I1783">
        <v>1</v>
      </c>
      <c r="J1783" s="8" t="str">
        <f t="shared" si="54"/>
        <v>TNEG</v>
      </c>
      <c r="K1783">
        <v>0</v>
      </c>
      <c r="L1783" t="s">
        <v>34</v>
      </c>
      <c r="M1783">
        <v>183.44190476190499</v>
      </c>
      <c r="N1783">
        <v>261.386666666667</v>
      </c>
      <c r="O1783">
        <v>3</v>
      </c>
      <c r="P1783">
        <v>2</v>
      </c>
      <c r="Q1783">
        <v>183.44190476190499</v>
      </c>
      <c r="R1783">
        <v>261.386666666667</v>
      </c>
      <c r="S1783">
        <v>3</v>
      </c>
      <c r="T1783">
        <v>2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11.012</v>
      </c>
      <c r="AA1783">
        <v>11.012</v>
      </c>
      <c r="AB1783">
        <v>-1</v>
      </c>
      <c r="AC1783">
        <v>-1</v>
      </c>
      <c r="AD1783" s="8">
        <f t="shared" si="55"/>
        <v>1</v>
      </c>
      <c r="AE1783">
        <v>1610</v>
      </c>
      <c r="AF1783">
        <v>136697</v>
      </c>
      <c r="AG1783">
        <v>771</v>
      </c>
      <c r="AH1783" t="s">
        <v>42</v>
      </c>
      <c r="AI1783">
        <v>813</v>
      </c>
      <c r="AJ1783">
        <v>813</v>
      </c>
      <c r="AK1783">
        <v>6</v>
      </c>
    </row>
    <row r="1784" spans="1:37" x14ac:dyDescent="0.2">
      <c r="A1784">
        <v>14</v>
      </c>
      <c r="B1784" t="s">
        <v>37</v>
      </c>
      <c r="C1784">
        <v>150</v>
      </c>
      <c r="D1784">
        <v>3000</v>
      </c>
      <c r="E1784">
        <v>38</v>
      </c>
      <c r="F1784">
        <v>1</v>
      </c>
      <c r="G1784">
        <v>15</v>
      </c>
      <c r="H1784" t="s">
        <v>36</v>
      </c>
      <c r="I1784">
        <v>1</v>
      </c>
      <c r="J1784" s="8" t="str">
        <f t="shared" si="54"/>
        <v xml:space="preserve">HIT </v>
      </c>
      <c r="K1784">
        <v>21</v>
      </c>
      <c r="L1784">
        <v>4</v>
      </c>
      <c r="M1784">
        <v>490.96190476190498</v>
      </c>
      <c r="N1784">
        <v>584.90666666666698</v>
      </c>
      <c r="O1784">
        <v>6</v>
      </c>
      <c r="P1784">
        <v>5</v>
      </c>
      <c r="Q1784">
        <v>99.268571428571406</v>
      </c>
      <c r="R1784">
        <v>181.213333333333</v>
      </c>
      <c r="S1784">
        <v>2</v>
      </c>
      <c r="T1784">
        <v>1</v>
      </c>
      <c r="U1784">
        <v>501.09375</v>
      </c>
      <c r="V1784">
        <v>595.34375</v>
      </c>
      <c r="W1784">
        <v>6</v>
      </c>
      <c r="X1784">
        <v>5</v>
      </c>
      <c r="Y1784">
        <v>577.03334058134601</v>
      </c>
      <c r="Z1784">
        <v>5.0599999999999996</v>
      </c>
      <c r="AA1784">
        <v>11.31</v>
      </c>
      <c r="AB1784">
        <v>6.9240000000000004</v>
      </c>
      <c r="AC1784">
        <v>1.865</v>
      </c>
      <c r="AD1784" s="8">
        <f t="shared" si="55"/>
        <v>1.865</v>
      </c>
      <c r="AE1784">
        <v>2331</v>
      </c>
      <c r="AF1784">
        <v>140761</v>
      </c>
      <c r="AG1784">
        <v>1046</v>
      </c>
      <c r="AH1784" t="s">
        <v>42</v>
      </c>
      <c r="AI1784">
        <v>813</v>
      </c>
      <c r="AJ1784">
        <v>813</v>
      </c>
      <c r="AK1784">
        <v>6</v>
      </c>
    </row>
    <row r="1785" spans="1:37" x14ac:dyDescent="0.2">
      <c r="A1785">
        <v>14</v>
      </c>
      <c r="B1785" t="s">
        <v>37</v>
      </c>
      <c r="C1785">
        <v>150</v>
      </c>
      <c r="D1785">
        <v>3000</v>
      </c>
      <c r="E1785">
        <v>39</v>
      </c>
      <c r="F1785">
        <v>0</v>
      </c>
      <c r="G1785">
        <v>0</v>
      </c>
      <c r="H1785" t="s">
        <v>33</v>
      </c>
      <c r="I1785">
        <v>1</v>
      </c>
      <c r="J1785" s="8" t="str">
        <f t="shared" si="54"/>
        <v>TNEG</v>
      </c>
      <c r="K1785">
        <v>0</v>
      </c>
      <c r="L1785" t="s">
        <v>34</v>
      </c>
      <c r="M1785">
        <v>701.30857142857099</v>
      </c>
      <c r="N1785">
        <v>479.73333333333301</v>
      </c>
      <c r="O1785">
        <v>5</v>
      </c>
      <c r="P1785">
        <v>7</v>
      </c>
      <c r="Q1785">
        <v>701.30857142857099</v>
      </c>
      <c r="R1785">
        <v>479.73333333333301</v>
      </c>
      <c r="S1785">
        <v>5</v>
      </c>
      <c r="T1785">
        <v>7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11.606999999999999</v>
      </c>
      <c r="AA1785">
        <v>11.606999999999999</v>
      </c>
      <c r="AB1785">
        <v>-1</v>
      </c>
      <c r="AC1785">
        <v>-1</v>
      </c>
      <c r="AD1785" s="8">
        <f t="shared" si="55"/>
        <v>1</v>
      </c>
      <c r="AE1785">
        <v>1229</v>
      </c>
      <c r="AF1785">
        <v>142993</v>
      </c>
      <c r="AG1785">
        <v>1096</v>
      </c>
      <c r="AH1785" t="s">
        <v>42</v>
      </c>
      <c r="AI1785">
        <v>813</v>
      </c>
      <c r="AJ1785">
        <v>813</v>
      </c>
      <c r="AK1785">
        <v>6</v>
      </c>
    </row>
    <row r="1786" spans="1:37" x14ac:dyDescent="0.2">
      <c r="A1786">
        <v>14</v>
      </c>
      <c r="B1786" t="s">
        <v>37</v>
      </c>
      <c r="C1786">
        <v>150</v>
      </c>
      <c r="D1786">
        <v>3000</v>
      </c>
      <c r="E1786">
        <v>40</v>
      </c>
      <c r="F1786">
        <v>0</v>
      </c>
      <c r="G1786">
        <v>0</v>
      </c>
      <c r="H1786" t="s">
        <v>33</v>
      </c>
      <c r="I1786">
        <v>1</v>
      </c>
      <c r="J1786" s="8" t="str">
        <f t="shared" si="54"/>
        <v>TNEG</v>
      </c>
      <c r="K1786">
        <v>0</v>
      </c>
      <c r="L1786" t="s">
        <v>34</v>
      </c>
      <c r="M1786">
        <v>498.96190476190498</v>
      </c>
      <c r="N1786">
        <v>360.56</v>
      </c>
      <c r="O1786">
        <v>4</v>
      </c>
      <c r="P1786">
        <v>5</v>
      </c>
      <c r="Q1786">
        <v>498.96190476190498</v>
      </c>
      <c r="R1786">
        <v>360.56</v>
      </c>
      <c r="S1786">
        <v>4</v>
      </c>
      <c r="T1786">
        <v>5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11.904999999999999</v>
      </c>
      <c r="AA1786">
        <v>11.904999999999999</v>
      </c>
      <c r="AB1786">
        <v>-1</v>
      </c>
      <c r="AC1786">
        <v>-1</v>
      </c>
      <c r="AD1786" s="8">
        <f t="shared" si="55"/>
        <v>1</v>
      </c>
      <c r="AE1786">
        <v>773</v>
      </c>
      <c r="AF1786">
        <v>144281</v>
      </c>
      <c r="AG1786">
        <v>1661</v>
      </c>
      <c r="AH1786" t="s">
        <v>42</v>
      </c>
      <c r="AI1786">
        <v>813</v>
      </c>
      <c r="AJ1786">
        <v>813</v>
      </c>
      <c r="AK1786">
        <v>6</v>
      </c>
    </row>
    <row r="1787" spans="1:37" x14ac:dyDescent="0.2">
      <c r="A1787">
        <v>14</v>
      </c>
      <c r="B1787" t="s">
        <v>37</v>
      </c>
      <c r="C1787">
        <v>150</v>
      </c>
      <c r="D1787">
        <v>3000</v>
      </c>
      <c r="E1787">
        <v>41</v>
      </c>
      <c r="F1787">
        <v>1</v>
      </c>
      <c r="G1787">
        <v>16</v>
      </c>
      <c r="H1787" t="s">
        <v>36</v>
      </c>
      <c r="I1787">
        <v>1</v>
      </c>
      <c r="J1787" s="8" t="str">
        <f t="shared" si="54"/>
        <v xml:space="preserve">HIT </v>
      </c>
      <c r="K1787">
        <v>2</v>
      </c>
      <c r="L1787">
        <v>1</v>
      </c>
      <c r="M1787">
        <v>203.44190476190499</v>
      </c>
      <c r="N1787">
        <v>166.213333333333</v>
      </c>
      <c r="O1787">
        <v>2</v>
      </c>
      <c r="P1787">
        <v>2</v>
      </c>
      <c r="Q1787">
        <v>701.30857142857099</v>
      </c>
      <c r="R1787">
        <v>479.73333333333301</v>
      </c>
      <c r="S1787">
        <v>5</v>
      </c>
      <c r="T1787">
        <v>7</v>
      </c>
      <c r="U1787">
        <v>205.09375</v>
      </c>
      <c r="V1787">
        <v>159.34375</v>
      </c>
      <c r="W1787">
        <v>2</v>
      </c>
      <c r="X1787">
        <v>2</v>
      </c>
      <c r="Y1787">
        <v>590.65949083536805</v>
      </c>
      <c r="Z1787">
        <v>11.606999999999999</v>
      </c>
      <c r="AA1787">
        <v>12.202</v>
      </c>
      <c r="AB1787">
        <v>10.438000000000001</v>
      </c>
      <c r="AC1787">
        <v>-1.17</v>
      </c>
      <c r="AD1787" s="8">
        <f t="shared" si="55"/>
        <v>1.17</v>
      </c>
      <c r="AE1787">
        <v>1836</v>
      </c>
      <c r="AF1787">
        <v>147673</v>
      </c>
      <c r="AG1787">
        <v>1096</v>
      </c>
      <c r="AH1787" t="s">
        <v>42</v>
      </c>
      <c r="AI1787">
        <v>813</v>
      </c>
      <c r="AJ1787">
        <v>813</v>
      </c>
      <c r="AK1787">
        <v>6</v>
      </c>
    </row>
    <row r="1788" spans="1:37" x14ac:dyDescent="0.2">
      <c r="A1788">
        <v>14</v>
      </c>
      <c r="B1788" t="s">
        <v>37</v>
      </c>
      <c r="C1788">
        <v>150</v>
      </c>
      <c r="D1788">
        <v>3000</v>
      </c>
      <c r="E1788">
        <v>42</v>
      </c>
      <c r="F1788">
        <v>0</v>
      </c>
      <c r="G1788">
        <v>0</v>
      </c>
      <c r="H1788" t="s">
        <v>33</v>
      </c>
      <c r="I1788">
        <v>1</v>
      </c>
      <c r="J1788" s="8" t="str">
        <f t="shared" si="54"/>
        <v>TNEG</v>
      </c>
      <c r="K1788">
        <v>0</v>
      </c>
      <c r="L1788" t="s">
        <v>34</v>
      </c>
      <c r="M1788">
        <v>404.788571428571</v>
      </c>
      <c r="N1788">
        <v>662.08</v>
      </c>
      <c r="O1788">
        <v>7</v>
      </c>
      <c r="P1788">
        <v>4</v>
      </c>
      <c r="Q1788">
        <v>404.788571428571</v>
      </c>
      <c r="R1788">
        <v>662.08</v>
      </c>
      <c r="S1788">
        <v>7</v>
      </c>
      <c r="T1788">
        <v>4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12.5</v>
      </c>
      <c r="AA1788">
        <v>12.5</v>
      </c>
      <c r="AB1788">
        <v>-1</v>
      </c>
      <c r="AC1788">
        <v>-1</v>
      </c>
      <c r="AD1788" s="8">
        <f t="shared" si="55"/>
        <v>1</v>
      </c>
      <c r="AE1788">
        <v>1758</v>
      </c>
      <c r="AF1788">
        <v>150441</v>
      </c>
      <c r="AG1788">
        <v>1754</v>
      </c>
      <c r="AH1788" t="s">
        <v>42</v>
      </c>
      <c r="AI1788">
        <v>813</v>
      </c>
      <c r="AJ1788">
        <v>813</v>
      </c>
      <c r="AK1788">
        <v>6</v>
      </c>
    </row>
    <row r="1789" spans="1:37" x14ac:dyDescent="0.2">
      <c r="A1789">
        <v>14</v>
      </c>
      <c r="B1789" t="s">
        <v>37</v>
      </c>
      <c r="C1789">
        <v>150</v>
      </c>
      <c r="D1789">
        <v>3000</v>
      </c>
      <c r="E1789">
        <v>43</v>
      </c>
      <c r="F1789">
        <v>0</v>
      </c>
      <c r="G1789">
        <v>0</v>
      </c>
      <c r="H1789" t="s">
        <v>33</v>
      </c>
      <c r="I1789">
        <v>1</v>
      </c>
      <c r="J1789" s="8" t="str">
        <f t="shared" si="54"/>
        <v>TNEG</v>
      </c>
      <c r="K1789">
        <v>0</v>
      </c>
      <c r="L1789" t="s">
        <v>34</v>
      </c>
      <c r="M1789">
        <v>203.44190476190499</v>
      </c>
      <c r="N1789">
        <v>166.213333333333</v>
      </c>
      <c r="O1789">
        <v>2</v>
      </c>
      <c r="P1789">
        <v>2</v>
      </c>
      <c r="Q1789">
        <v>203.44190476190499</v>
      </c>
      <c r="R1789">
        <v>166.213333333333</v>
      </c>
      <c r="S1789">
        <v>2</v>
      </c>
      <c r="T1789">
        <v>2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12.798</v>
      </c>
      <c r="AA1789">
        <v>12.798</v>
      </c>
      <c r="AB1789">
        <v>-1</v>
      </c>
      <c r="AC1789">
        <v>-1</v>
      </c>
      <c r="AD1789" s="8">
        <f t="shared" si="55"/>
        <v>1</v>
      </c>
      <c r="AE1789">
        <v>1293</v>
      </c>
      <c r="AF1789">
        <v>152241</v>
      </c>
      <c r="AG1789">
        <v>1705</v>
      </c>
      <c r="AH1789" t="s">
        <v>42</v>
      </c>
      <c r="AI1789">
        <v>813</v>
      </c>
      <c r="AJ1789">
        <v>813</v>
      </c>
      <c r="AK1789">
        <v>6</v>
      </c>
    </row>
    <row r="1790" spans="1:37" x14ac:dyDescent="0.2">
      <c r="A1790">
        <v>14</v>
      </c>
      <c r="B1790" t="s">
        <v>37</v>
      </c>
      <c r="C1790">
        <v>150</v>
      </c>
      <c r="D1790">
        <v>3000</v>
      </c>
      <c r="E1790">
        <v>44</v>
      </c>
      <c r="F1790">
        <v>0</v>
      </c>
      <c r="G1790">
        <v>0</v>
      </c>
      <c r="H1790" t="s">
        <v>33</v>
      </c>
      <c r="I1790">
        <v>1</v>
      </c>
      <c r="J1790" s="8" t="str">
        <f t="shared" si="54"/>
        <v>TNEG</v>
      </c>
      <c r="K1790">
        <v>0</v>
      </c>
      <c r="L1790" t="s">
        <v>34</v>
      </c>
      <c r="M1790">
        <v>506.96190476190498</v>
      </c>
      <c r="N1790">
        <v>52.04</v>
      </c>
      <c r="O1790">
        <v>1</v>
      </c>
      <c r="P1790">
        <v>5</v>
      </c>
      <c r="Q1790">
        <v>506.96190476190498</v>
      </c>
      <c r="R1790">
        <v>52.04</v>
      </c>
      <c r="S1790">
        <v>1</v>
      </c>
      <c r="T1790">
        <v>5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13.095000000000001</v>
      </c>
      <c r="AA1790">
        <v>13.095000000000001</v>
      </c>
      <c r="AB1790">
        <v>-1</v>
      </c>
      <c r="AC1790">
        <v>-1</v>
      </c>
      <c r="AD1790" s="8">
        <f t="shared" si="55"/>
        <v>1</v>
      </c>
      <c r="AE1790">
        <v>1172</v>
      </c>
      <c r="AF1790">
        <v>153929</v>
      </c>
      <c r="AG1790">
        <v>2127</v>
      </c>
      <c r="AH1790" t="s">
        <v>42</v>
      </c>
      <c r="AI1790">
        <v>813</v>
      </c>
      <c r="AJ1790">
        <v>813</v>
      </c>
      <c r="AK1790">
        <v>6</v>
      </c>
    </row>
    <row r="1791" spans="1:37" x14ac:dyDescent="0.2">
      <c r="A1791">
        <v>14</v>
      </c>
      <c r="B1791" t="s">
        <v>37</v>
      </c>
      <c r="C1791">
        <v>150</v>
      </c>
      <c r="D1791">
        <v>3000</v>
      </c>
      <c r="E1791">
        <v>45</v>
      </c>
      <c r="F1791">
        <v>0</v>
      </c>
      <c r="G1791">
        <v>0</v>
      </c>
      <c r="H1791" t="s">
        <v>33</v>
      </c>
      <c r="I1791">
        <v>1</v>
      </c>
      <c r="J1791" s="8" t="str">
        <f t="shared" si="54"/>
        <v>TNEG</v>
      </c>
      <c r="K1791">
        <v>0</v>
      </c>
      <c r="L1791" t="s">
        <v>34</v>
      </c>
      <c r="M1791">
        <v>582.13523809523804</v>
      </c>
      <c r="N1791">
        <v>271.386666666667</v>
      </c>
      <c r="O1791">
        <v>3</v>
      </c>
      <c r="P1791">
        <v>6</v>
      </c>
      <c r="Q1791">
        <v>582.13523809523804</v>
      </c>
      <c r="R1791">
        <v>271.386666666667</v>
      </c>
      <c r="S1791">
        <v>3</v>
      </c>
      <c r="T1791">
        <v>6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13.393000000000001</v>
      </c>
      <c r="AA1791">
        <v>13.393000000000001</v>
      </c>
      <c r="AB1791">
        <v>-1</v>
      </c>
      <c r="AC1791">
        <v>-1</v>
      </c>
      <c r="AD1791" s="8">
        <f t="shared" si="55"/>
        <v>1</v>
      </c>
      <c r="AE1791">
        <v>990</v>
      </c>
      <c r="AF1791">
        <v>155433</v>
      </c>
      <c r="AG1791">
        <v>1805</v>
      </c>
      <c r="AH1791" t="s">
        <v>42</v>
      </c>
      <c r="AI1791">
        <v>813</v>
      </c>
      <c r="AJ1791">
        <v>813</v>
      </c>
      <c r="AK1791">
        <v>6</v>
      </c>
    </row>
    <row r="1792" spans="1:37" x14ac:dyDescent="0.2">
      <c r="A1792">
        <v>14</v>
      </c>
      <c r="B1792" t="s">
        <v>37</v>
      </c>
      <c r="C1792">
        <v>150</v>
      </c>
      <c r="D1792">
        <v>3000</v>
      </c>
      <c r="E1792">
        <v>46</v>
      </c>
      <c r="F1792">
        <v>0</v>
      </c>
      <c r="G1792">
        <v>0</v>
      </c>
      <c r="H1792" t="s">
        <v>33</v>
      </c>
      <c r="I1792">
        <v>1</v>
      </c>
      <c r="J1792" s="8" t="str">
        <f t="shared" si="54"/>
        <v>TNEG</v>
      </c>
      <c r="K1792">
        <v>0</v>
      </c>
      <c r="L1792" t="s">
        <v>34</v>
      </c>
      <c r="M1792">
        <v>502.96190476190498</v>
      </c>
      <c r="N1792">
        <v>169.213333333333</v>
      </c>
      <c r="O1792">
        <v>2</v>
      </c>
      <c r="P1792">
        <v>5</v>
      </c>
      <c r="Q1792">
        <v>502.96190476190498</v>
      </c>
      <c r="R1792">
        <v>169.213333333333</v>
      </c>
      <c r="S1792">
        <v>2</v>
      </c>
      <c r="T1792">
        <v>5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13.69</v>
      </c>
      <c r="AA1792">
        <v>13.69</v>
      </c>
      <c r="AB1792">
        <v>-1</v>
      </c>
      <c r="AC1792">
        <v>-1</v>
      </c>
      <c r="AD1792" s="8">
        <f t="shared" si="55"/>
        <v>1</v>
      </c>
      <c r="AE1792">
        <v>914</v>
      </c>
      <c r="AF1792">
        <v>156857</v>
      </c>
      <c r="AG1792">
        <v>2358</v>
      </c>
      <c r="AH1792" t="s">
        <v>42</v>
      </c>
      <c r="AI1792">
        <v>813</v>
      </c>
      <c r="AJ1792">
        <v>813</v>
      </c>
      <c r="AK1792">
        <v>6</v>
      </c>
    </row>
    <row r="1793" spans="1:37" x14ac:dyDescent="0.2">
      <c r="A1793">
        <v>14</v>
      </c>
      <c r="B1793" t="s">
        <v>37</v>
      </c>
      <c r="C1793">
        <v>150</v>
      </c>
      <c r="D1793">
        <v>3000</v>
      </c>
      <c r="E1793">
        <v>47</v>
      </c>
      <c r="F1793">
        <v>0</v>
      </c>
      <c r="G1793">
        <v>0</v>
      </c>
      <c r="H1793" t="s">
        <v>33</v>
      </c>
      <c r="I1793">
        <v>1</v>
      </c>
      <c r="J1793" s="8" t="str">
        <f t="shared" si="54"/>
        <v>TNEG</v>
      </c>
      <c r="K1793">
        <v>0</v>
      </c>
      <c r="L1793" t="s">
        <v>34</v>
      </c>
      <c r="M1793">
        <v>606.13523809523804</v>
      </c>
      <c r="N1793">
        <v>577.90666666666698</v>
      </c>
      <c r="O1793">
        <v>6</v>
      </c>
      <c r="P1793">
        <v>6</v>
      </c>
      <c r="Q1793">
        <v>606.13523809523804</v>
      </c>
      <c r="R1793">
        <v>577.90666666666698</v>
      </c>
      <c r="S1793">
        <v>6</v>
      </c>
      <c r="T1793">
        <v>6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13.988</v>
      </c>
      <c r="AA1793">
        <v>13.988</v>
      </c>
      <c r="AB1793">
        <v>-1</v>
      </c>
      <c r="AC1793">
        <v>-1</v>
      </c>
      <c r="AD1793" s="8">
        <f t="shared" si="55"/>
        <v>1</v>
      </c>
      <c r="AE1793">
        <v>998</v>
      </c>
      <c r="AF1793">
        <v>158369</v>
      </c>
      <c r="AG1793">
        <v>525</v>
      </c>
      <c r="AH1793" t="s">
        <v>42</v>
      </c>
      <c r="AI1793">
        <v>813</v>
      </c>
      <c r="AJ1793">
        <v>813</v>
      </c>
      <c r="AK1793">
        <v>6</v>
      </c>
    </row>
    <row r="1794" spans="1:37" x14ac:dyDescent="0.2">
      <c r="A1794">
        <v>14</v>
      </c>
      <c r="B1794" t="s">
        <v>37</v>
      </c>
      <c r="C1794">
        <v>150</v>
      </c>
      <c r="D1794">
        <v>3000</v>
      </c>
      <c r="E1794">
        <v>48</v>
      </c>
      <c r="F1794">
        <v>1</v>
      </c>
      <c r="G1794">
        <v>17</v>
      </c>
      <c r="H1794" t="s">
        <v>36</v>
      </c>
      <c r="I1794">
        <v>1</v>
      </c>
      <c r="J1794" s="8" t="str">
        <f t="shared" si="54"/>
        <v xml:space="preserve">HIT </v>
      </c>
      <c r="K1794">
        <v>6</v>
      </c>
      <c r="L1794">
        <v>3</v>
      </c>
      <c r="M1794">
        <v>404.788571428571</v>
      </c>
      <c r="N1794">
        <v>662.08</v>
      </c>
      <c r="O1794">
        <v>7</v>
      </c>
      <c r="P1794">
        <v>4</v>
      </c>
      <c r="Q1794">
        <v>404.788571428571</v>
      </c>
      <c r="R1794">
        <v>662.08</v>
      </c>
      <c r="S1794">
        <v>7</v>
      </c>
      <c r="T1794">
        <v>4</v>
      </c>
      <c r="U1794">
        <v>381.09375</v>
      </c>
      <c r="V1794">
        <v>655.34375</v>
      </c>
      <c r="W1794">
        <v>7</v>
      </c>
      <c r="X1794">
        <v>4</v>
      </c>
      <c r="Y1794">
        <v>24.633749746930199</v>
      </c>
      <c r="Z1794">
        <v>12.5</v>
      </c>
      <c r="AA1794">
        <v>14.286</v>
      </c>
      <c r="AB1794">
        <v>5.7949999999999999</v>
      </c>
      <c r="AC1794">
        <v>-6.7050000000000001</v>
      </c>
      <c r="AD1794" s="8">
        <f t="shared" si="55"/>
        <v>6.7050000000000001</v>
      </c>
      <c r="AE1794">
        <v>1756</v>
      </c>
      <c r="AF1794">
        <v>161665</v>
      </c>
      <c r="AG1794">
        <v>1754</v>
      </c>
      <c r="AH1794" t="s">
        <v>42</v>
      </c>
      <c r="AI1794">
        <v>813</v>
      </c>
      <c r="AJ1794">
        <v>813</v>
      </c>
      <c r="AK1794">
        <v>6</v>
      </c>
    </row>
    <row r="1795" spans="1:37" x14ac:dyDescent="0.2">
      <c r="A1795">
        <v>14</v>
      </c>
      <c r="B1795" t="s">
        <v>37</v>
      </c>
      <c r="C1795">
        <v>150</v>
      </c>
      <c r="D1795">
        <v>3000</v>
      </c>
      <c r="E1795">
        <v>49</v>
      </c>
      <c r="F1795">
        <v>0</v>
      </c>
      <c r="G1795">
        <v>0</v>
      </c>
      <c r="H1795" t="s">
        <v>33</v>
      </c>
      <c r="I1795">
        <v>1</v>
      </c>
      <c r="J1795" s="8" t="str">
        <f t="shared" ref="J1795:J1858" si="56">IF(AND(F1795=0,I1795=1),"TNEG",IF(AND(F1795=0,I1795=0),"FA",IF(AND(F1795=1,I1795=1),"HIT ","MISS")))</f>
        <v>TNEG</v>
      </c>
      <c r="K1795">
        <v>0</v>
      </c>
      <c r="L1795" t="s">
        <v>34</v>
      </c>
      <c r="M1795">
        <v>101.26857142857099</v>
      </c>
      <c r="N1795">
        <v>674.08</v>
      </c>
      <c r="O1795">
        <v>7</v>
      </c>
      <c r="P1795">
        <v>1</v>
      </c>
      <c r="Q1795">
        <v>101.26857142857099</v>
      </c>
      <c r="R1795">
        <v>674.08</v>
      </c>
      <c r="S1795">
        <v>7</v>
      </c>
      <c r="T1795">
        <v>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14.583</v>
      </c>
      <c r="AA1795">
        <v>14.583</v>
      </c>
      <c r="AB1795">
        <v>-1</v>
      </c>
      <c r="AC1795">
        <v>-1</v>
      </c>
      <c r="AD1795" s="8">
        <f t="shared" ref="AD1795:AD1858" si="57">ABS(AC1795)</f>
        <v>1</v>
      </c>
      <c r="AE1795">
        <v>1418</v>
      </c>
      <c r="AF1795">
        <v>164089</v>
      </c>
      <c r="AG1795">
        <v>1771</v>
      </c>
      <c r="AH1795" t="s">
        <v>42</v>
      </c>
      <c r="AI1795">
        <v>813</v>
      </c>
      <c r="AJ1795">
        <v>813</v>
      </c>
      <c r="AK1795">
        <v>6</v>
      </c>
    </row>
    <row r="1796" spans="1:37" x14ac:dyDescent="0.2">
      <c r="A1796">
        <v>14</v>
      </c>
      <c r="B1796" t="s">
        <v>37</v>
      </c>
      <c r="C1796">
        <v>150</v>
      </c>
      <c r="D1796">
        <v>3000</v>
      </c>
      <c r="E1796">
        <v>50</v>
      </c>
      <c r="F1796">
        <v>1</v>
      </c>
      <c r="G1796">
        <v>18</v>
      </c>
      <c r="H1796" t="s">
        <v>36</v>
      </c>
      <c r="I1796">
        <v>1</v>
      </c>
      <c r="J1796" s="8" t="str">
        <f t="shared" si="56"/>
        <v xml:space="preserve">HIT </v>
      </c>
      <c r="K1796">
        <v>10</v>
      </c>
      <c r="L1796">
        <v>3</v>
      </c>
      <c r="M1796">
        <v>685.30857142857099</v>
      </c>
      <c r="N1796">
        <v>266.386666666667</v>
      </c>
      <c r="O1796">
        <v>3</v>
      </c>
      <c r="P1796">
        <v>7</v>
      </c>
      <c r="Q1796">
        <v>498.96190476190498</v>
      </c>
      <c r="R1796">
        <v>360.56</v>
      </c>
      <c r="S1796">
        <v>4</v>
      </c>
      <c r="T1796">
        <v>5</v>
      </c>
      <c r="U1796">
        <v>687.09375</v>
      </c>
      <c r="V1796">
        <v>263.34375</v>
      </c>
      <c r="W1796">
        <v>3</v>
      </c>
      <c r="X1796">
        <v>7</v>
      </c>
      <c r="Y1796">
        <v>211.76541374066099</v>
      </c>
      <c r="Z1796">
        <v>11.904999999999999</v>
      </c>
      <c r="AA1796">
        <v>14.881</v>
      </c>
      <c r="AB1796">
        <v>10.186999999999999</v>
      </c>
      <c r="AC1796">
        <v>-1.718</v>
      </c>
      <c r="AD1796" s="8">
        <f t="shared" si="57"/>
        <v>1.718</v>
      </c>
      <c r="AE1796">
        <v>1568</v>
      </c>
      <c r="AF1796">
        <v>167209</v>
      </c>
      <c r="AG1796">
        <v>1661</v>
      </c>
      <c r="AH1796" t="s">
        <v>42</v>
      </c>
      <c r="AI1796">
        <v>813</v>
      </c>
      <c r="AJ1796">
        <v>813</v>
      </c>
      <c r="AK1796">
        <v>6</v>
      </c>
    </row>
    <row r="1797" spans="1:37" x14ac:dyDescent="0.2">
      <c r="A1797">
        <v>14</v>
      </c>
      <c r="B1797" t="s">
        <v>37</v>
      </c>
      <c r="C1797">
        <v>150</v>
      </c>
      <c r="D1797">
        <v>3000</v>
      </c>
      <c r="E1797">
        <v>51</v>
      </c>
      <c r="F1797">
        <v>0</v>
      </c>
      <c r="G1797">
        <v>0</v>
      </c>
      <c r="H1797" t="s">
        <v>33</v>
      </c>
      <c r="I1797">
        <v>1</v>
      </c>
      <c r="J1797" s="8" t="str">
        <f t="shared" si="56"/>
        <v>TNEG</v>
      </c>
      <c r="K1797">
        <v>0</v>
      </c>
      <c r="L1797" t="s">
        <v>34</v>
      </c>
      <c r="M1797">
        <v>603.13523809523804</v>
      </c>
      <c r="N1797">
        <v>684.08</v>
      </c>
      <c r="O1797">
        <v>7</v>
      </c>
      <c r="P1797">
        <v>6</v>
      </c>
      <c r="Q1797">
        <v>603.13523809523804</v>
      </c>
      <c r="R1797">
        <v>684.08</v>
      </c>
      <c r="S1797">
        <v>7</v>
      </c>
      <c r="T1797">
        <v>6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15.179</v>
      </c>
      <c r="AA1797">
        <v>15.179</v>
      </c>
      <c r="AB1797">
        <v>-1</v>
      </c>
      <c r="AC1797">
        <v>-1</v>
      </c>
      <c r="AD1797" s="8">
        <f t="shared" si="57"/>
        <v>1</v>
      </c>
      <c r="AE1797">
        <v>1419</v>
      </c>
      <c r="AF1797">
        <v>169641</v>
      </c>
      <c r="AG1797">
        <v>1738</v>
      </c>
      <c r="AH1797" t="s">
        <v>42</v>
      </c>
      <c r="AI1797">
        <v>813</v>
      </c>
      <c r="AJ1797">
        <v>813</v>
      </c>
      <c r="AK1797">
        <v>6</v>
      </c>
    </row>
    <row r="1798" spans="1:37" x14ac:dyDescent="0.2">
      <c r="A1798">
        <v>14</v>
      </c>
      <c r="B1798" t="s">
        <v>37</v>
      </c>
      <c r="C1798">
        <v>150</v>
      </c>
      <c r="D1798">
        <v>3000</v>
      </c>
      <c r="E1798">
        <v>52</v>
      </c>
      <c r="F1798">
        <v>0</v>
      </c>
      <c r="G1798">
        <v>0</v>
      </c>
      <c r="H1798" t="s">
        <v>33</v>
      </c>
      <c r="I1798">
        <v>1</v>
      </c>
      <c r="J1798" s="8" t="str">
        <f t="shared" si="56"/>
        <v>TNEG</v>
      </c>
      <c r="K1798">
        <v>0</v>
      </c>
      <c r="L1798" t="s">
        <v>34</v>
      </c>
      <c r="M1798">
        <v>392.788571428571</v>
      </c>
      <c r="N1798">
        <v>455.73333333333301</v>
      </c>
      <c r="O1798">
        <v>5</v>
      </c>
      <c r="P1798">
        <v>4</v>
      </c>
      <c r="Q1798">
        <v>392.788571428571</v>
      </c>
      <c r="R1798">
        <v>455.73333333333301</v>
      </c>
      <c r="S1798">
        <v>5</v>
      </c>
      <c r="T1798">
        <v>4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15.476000000000001</v>
      </c>
      <c r="AA1798">
        <v>15.476000000000001</v>
      </c>
      <c r="AB1798">
        <v>-1</v>
      </c>
      <c r="AC1798">
        <v>-1</v>
      </c>
      <c r="AD1798" s="8">
        <f t="shared" si="57"/>
        <v>1</v>
      </c>
      <c r="AE1798">
        <v>1068</v>
      </c>
      <c r="AF1798">
        <v>171217</v>
      </c>
      <c r="AG1798">
        <v>2</v>
      </c>
      <c r="AH1798" t="s">
        <v>42</v>
      </c>
      <c r="AI1798">
        <v>813</v>
      </c>
      <c r="AJ1798">
        <v>813</v>
      </c>
      <c r="AK1798">
        <v>6</v>
      </c>
    </row>
    <row r="1799" spans="1:37" x14ac:dyDescent="0.2">
      <c r="A1799">
        <v>14</v>
      </c>
      <c r="B1799" t="s">
        <v>37</v>
      </c>
      <c r="C1799">
        <v>150</v>
      </c>
      <c r="D1799">
        <v>3000</v>
      </c>
      <c r="E1799">
        <v>53</v>
      </c>
      <c r="F1799">
        <v>0</v>
      </c>
      <c r="G1799">
        <v>0</v>
      </c>
      <c r="H1799" t="s">
        <v>33</v>
      </c>
      <c r="I1799">
        <v>1</v>
      </c>
      <c r="J1799" s="8" t="str">
        <f t="shared" si="56"/>
        <v>TNEG</v>
      </c>
      <c r="K1799">
        <v>0</v>
      </c>
      <c r="L1799" t="s">
        <v>34</v>
      </c>
      <c r="M1799">
        <v>187.44190476190499</v>
      </c>
      <c r="N1799">
        <v>51.04</v>
      </c>
      <c r="O1799">
        <v>1</v>
      </c>
      <c r="P1799">
        <v>2</v>
      </c>
      <c r="Q1799">
        <v>187.44190476190499</v>
      </c>
      <c r="R1799">
        <v>51.04</v>
      </c>
      <c r="S1799">
        <v>1</v>
      </c>
      <c r="T1799">
        <v>2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15.773999999999999</v>
      </c>
      <c r="AA1799">
        <v>15.773999999999999</v>
      </c>
      <c r="AB1799">
        <v>-1</v>
      </c>
      <c r="AC1799">
        <v>-1</v>
      </c>
      <c r="AD1799" s="8">
        <f t="shared" si="57"/>
        <v>1</v>
      </c>
      <c r="AE1799">
        <v>1271</v>
      </c>
      <c r="AF1799">
        <v>173001</v>
      </c>
      <c r="AG1799">
        <v>2279</v>
      </c>
      <c r="AH1799" t="s">
        <v>42</v>
      </c>
      <c r="AI1799">
        <v>813</v>
      </c>
      <c r="AJ1799">
        <v>813</v>
      </c>
      <c r="AK1799">
        <v>6</v>
      </c>
    </row>
    <row r="1800" spans="1:37" x14ac:dyDescent="0.2">
      <c r="A1800">
        <v>14</v>
      </c>
      <c r="B1800" t="s">
        <v>37</v>
      </c>
      <c r="C1800">
        <v>150</v>
      </c>
      <c r="D1800">
        <v>3000</v>
      </c>
      <c r="E1800">
        <v>54</v>
      </c>
      <c r="F1800">
        <v>0</v>
      </c>
      <c r="G1800">
        <v>0</v>
      </c>
      <c r="H1800" t="s">
        <v>33</v>
      </c>
      <c r="I1800">
        <v>1</v>
      </c>
      <c r="J1800" s="8" t="str">
        <f t="shared" si="56"/>
        <v>TNEG</v>
      </c>
      <c r="K1800">
        <v>0</v>
      </c>
      <c r="L1800" t="s">
        <v>34</v>
      </c>
      <c r="M1800">
        <v>181.44190476190499</v>
      </c>
      <c r="N1800">
        <v>564.90666666666698</v>
      </c>
      <c r="O1800">
        <v>6</v>
      </c>
      <c r="P1800">
        <v>2</v>
      </c>
      <c r="Q1800">
        <v>181.44190476190499</v>
      </c>
      <c r="R1800">
        <v>564.90666666666698</v>
      </c>
      <c r="S1800">
        <v>6</v>
      </c>
      <c r="T1800">
        <v>2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16.071000000000002</v>
      </c>
      <c r="AA1800">
        <v>16.071000000000002</v>
      </c>
      <c r="AB1800">
        <v>-1</v>
      </c>
      <c r="AC1800">
        <v>-1</v>
      </c>
      <c r="AD1800" s="8">
        <f t="shared" si="57"/>
        <v>1</v>
      </c>
      <c r="AE1800">
        <v>1171</v>
      </c>
      <c r="AF1800">
        <v>174681</v>
      </c>
      <c r="AG1800">
        <v>2373</v>
      </c>
      <c r="AH1800" t="s">
        <v>42</v>
      </c>
      <c r="AI1800">
        <v>813</v>
      </c>
      <c r="AJ1800">
        <v>813</v>
      </c>
      <c r="AK1800">
        <v>6</v>
      </c>
    </row>
    <row r="1801" spans="1:37" x14ac:dyDescent="0.2">
      <c r="A1801">
        <v>14</v>
      </c>
      <c r="B1801" t="s">
        <v>37</v>
      </c>
      <c r="C1801">
        <v>150</v>
      </c>
      <c r="D1801">
        <v>3000</v>
      </c>
      <c r="E1801">
        <v>55</v>
      </c>
      <c r="F1801">
        <v>0</v>
      </c>
      <c r="G1801">
        <v>0</v>
      </c>
      <c r="H1801" t="s">
        <v>33</v>
      </c>
      <c r="I1801">
        <v>1</v>
      </c>
      <c r="J1801" s="8" t="str">
        <f t="shared" si="56"/>
        <v>TNEG</v>
      </c>
      <c r="K1801">
        <v>0</v>
      </c>
      <c r="L1801" t="s">
        <v>34</v>
      </c>
      <c r="M1801">
        <v>187.44190476190499</v>
      </c>
      <c r="N1801">
        <v>362.56</v>
      </c>
      <c r="O1801">
        <v>4</v>
      </c>
      <c r="P1801">
        <v>2</v>
      </c>
      <c r="Q1801">
        <v>187.44190476190499</v>
      </c>
      <c r="R1801">
        <v>362.56</v>
      </c>
      <c r="S1801">
        <v>4</v>
      </c>
      <c r="T1801">
        <v>2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16.369</v>
      </c>
      <c r="AA1801">
        <v>16.369</v>
      </c>
      <c r="AB1801">
        <v>-1</v>
      </c>
      <c r="AC1801">
        <v>-1</v>
      </c>
      <c r="AD1801" s="8">
        <f t="shared" si="57"/>
        <v>1</v>
      </c>
      <c r="AE1801">
        <v>1101</v>
      </c>
      <c r="AF1801">
        <v>176297</v>
      </c>
      <c r="AG1801">
        <v>714</v>
      </c>
      <c r="AH1801" t="s">
        <v>42</v>
      </c>
      <c r="AI1801">
        <v>813</v>
      </c>
      <c r="AJ1801">
        <v>813</v>
      </c>
      <c r="AK1801">
        <v>6</v>
      </c>
    </row>
    <row r="1802" spans="1:37" x14ac:dyDescent="0.2">
      <c r="A1802">
        <v>14</v>
      </c>
      <c r="B1802" t="s">
        <v>37</v>
      </c>
      <c r="C1802">
        <v>150</v>
      </c>
      <c r="D1802">
        <v>3000</v>
      </c>
      <c r="E1802">
        <v>56</v>
      </c>
      <c r="F1802">
        <v>0</v>
      </c>
      <c r="G1802">
        <v>0</v>
      </c>
      <c r="H1802" t="s">
        <v>33</v>
      </c>
      <c r="I1802">
        <v>1</v>
      </c>
      <c r="J1802" s="8" t="str">
        <f t="shared" si="56"/>
        <v>TNEG</v>
      </c>
      <c r="K1802">
        <v>0</v>
      </c>
      <c r="L1802" t="s">
        <v>34</v>
      </c>
      <c r="M1802">
        <v>402.788571428571</v>
      </c>
      <c r="N1802">
        <v>270.386666666667</v>
      </c>
      <c r="O1802">
        <v>3</v>
      </c>
      <c r="P1802">
        <v>4</v>
      </c>
      <c r="Q1802">
        <v>402.788571428571</v>
      </c>
      <c r="R1802">
        <v>270.386666666667</v>
      </c>
      <c r="S1802">
        <v>3</v>
      </c>
      <c r="T1802">
        <v>4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16.667000000000002</v>
      </c>
      <c r="AA1802">
        <v>16.667000000000002</v>
      </c>
      <c r="AB1802">
        <v>-1</v>
      </c>
      <c r="AC1802">
        <v>-1</v>
      </c>
      <c r="AD1802" s="8">
        <f t="shared" si="57"/>
        <v>1</v>
      </c>
      <c r="AE1802">
        <v>1135</v>
      </c>
      <c r="AF1802">
        <v>177945</v>
      </c>
      <c r="AG1802">
        <v>2007</v>
      </c>
      <c r="AH1802" t="s">
        <v>42</v>
      </c>
      <c r="AI1802">
        <v>813</v>
      </c>
      <c r="AJ1802">
        <v>813</v>
      </c>
      <c r="AK1802">
        <v>6</v>
      </c>
    </row>
    <row r="1803" spans="1:37" x14ac:dyDescent="0.2">
      <c r="A1803">
        <v>14</v>
      </c>
      <c r="B1803" t="s">
        <v>37</v>
      </c>
      <c r="C1803">
        <v>150</v>
      </c>
      <c r="D1803">
        <v>3000</v>
      </c>
      <c r="E1803">
        <v>57</v>
      </c>
      <c r="F1803">
        <v>0</v>
      </c>
      <c r="G1803">
        <v>0</v>
      </c>
      <c r="H1803" t="s">
        <v>33</v>
      </c>
      <c r="I1803">
        <v>1</v>
      </c>
      <c r="J1803" s="8" t="str">
        <f t="shared" si="56"/>
        <v>TNEG</v>
      </c>
      <c r="K1803">
        <v>0</v>
      </c>
      <c r="L1803" t="s">
        <v>34</v>
      </c>
      <c r="M1803">
        <v>101.26857142857099</v>
      </c>
      <c r="N1803">
        <v>68.040000000000006</v>
      </c>
      <c r="O1803">
        <v>1</v>
      </c>
      <c r="P1803">
        <v>1</v>
      </c>
      <c r="Q1803">
        <v>101.26857142857099</v>
      </c>
      <c r="R1803">
        <v>68.040000000000006</v>
      </c>
      <c r="S1803">
        <v>1</v>
      </c>
      <c r="T1803">
        <v>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16.963999999999999</v>
      </c>
      <c r="AA1803">
        <v>16.963999999999999</v>
      </c>
      <c r="AB1803">
        <v>-1</v>
      </c>
      <c r="AC1803">
        <v>-1</v>
      </c>
      <c r="AD1803" s="8">
        <f t="shared" si="57"/>
        <v>1</v>
      </c>
      <c r="AE1803">
        <v>1089</v>
      </c>
      <c r="AF1803">
        <v>179537</v>
      </c>
      <c r="AG1803">
        <v>323</v>
      </c>
      <c r="AH1803" t="s">
        <v>42</v>
      </c>
      <c r="AI1803">
        <v>813</v>
      </c>
      <c r="AJ1803">
        <v>813</v>
      </c>
      <c r="AK1803">
        <v>6</v>
      </c>
    </row>
    <row r="1804" spans="1:37" x14ac:dyDescent="0.2">
      <c r="A1804">
        <v>14</v>
      </c>
      <c r="B1804" t="s">
        <v>37</v>
      </c>
      <c r="C1804">
        <v>150</v>
      </c>
      <c r="D1804">
        <v>3000</v>
      </c>
      <c r="E1804">
        <v>58</v>
      </c>
      <c r="F1804">
        <v>0</v>
      </c>
      <c r="G1804">
        <v>0</v>
      </c>
      <c r="H1804" t="s">
        <v>33</v>
      </c>
      <c r="I1804">
        <v>1</v>
      </c>
      <c r="J1804" s="8" t="str">
        <f t="shared" si="56"/>
        <v>TNEG</v>
      </c>
      <c r="K1804">
        <v>0</v>
      </c>
      <c r="L1804" t="s">
        <v>34</v>
      </c>
      <c r="M1804">
        <v>392.788571428571</v>
      </c>
      <c r="N1804">
        <v>455.73333333333301</v>
      </c>
      <c r="O1804">
        <v>5</v>
      </c>
      <c r="P1804">
        <v>4</v>
      </c>
      <c r="Q1804">
        <v>392.788571428571</v>
      </c>
      <c r="R1804">
        <v>455.73333333333301</v>
      </c>
      <c r="S1804">
        <v>5</v>
      </c>
      <c r="T1804">
        <v>4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17.262</v>
      </c>
      <c r="AA1804">
        <v>17.262</v>
      </c>
      <c r="AB1804">
        <v>-1</v>
      </c>
      <c r="AC1804">
        <v>-1</v>
      </c>
      <c r="AD1804" s="8">
        <f t="shared" si="57"/>
        <v>1</v>
      </c>
      <c r="AE1804">
        <v>1103</v>
      </c>
      <c r="AF1804">
        <v>181145</v>
      </c>
      <c r="AG1804">
        <v>2029</v>
      </c>
      <c r="AH1804" t="s">
        <v>42</v>
      </c>
      <c r="AI1804">
        <v>813</v>
      </c>
      <c r="AJ1804">
        <v>813</v>
      </c>
      <c r="AK1804">
        <v>6</v>
      </c>
    </row>
    <row r="1805" spans="1:37" x14ac:dyDescent="0.2">
      <c r="A1805">
        <v>14</v>
      </c>
      <c r="B1805" t="s">
        <v>37</v>
      </c>
      <c r="C1805">
        <v>150</v>
      </c>
      <c r="D1805">
        <v>3000</v>
      </c>
      <c r="E1805">
        <v>59</v>
      </c>
      <c r="F1805">
        <v>1</v>
      </c>
      <c r="G1805">
        <v>19</v>
      </c>
      <c r="H1805" t="s">
        <v>36</v>
      </c>
      <c r="I1805">
        <v>1</v>
      </c>
      <c r="J1805" s="8" t="str">
        <f t="shared" si="56"/>
        <v xml:space="preserve">HIT </v>
      </c>
      <c r="K1805">
        <v>5</v>
      </c>
      <c r="L1805">
        <v>2</v>
      </c>
      <c r="M1805">
        <v>701.30857142857099</v>
      </c>
      <c r="N1805">
        <v>479.73333333333301</v>
      </c>
      <c r="O1805">
        <v>5</v>
      </c>
      <c r="P1805">
        <v>7</v>
      </c>
      <c r="Q1805">
        <v>181.44190476190499</v>
      </c>
      <c r="R1805">
        <v>564.90666666666698</v>
      </c>
      <c r="S1805">
        <v>6</v>
      </c>
      <c r="T1805">
        <v>2</v>
      </c>
      <c r="U1805">
        <v>700.09375</v>
      </c>
      <c r="V1805">
        <v>486.34375</v>
      </c>
      <c r="W1805">
        <v>5</v>
      </c>
      <c r="X1805">
        <v>7</v>
      </c>
      <c r="Y1805">
        <v>524.56826862102002</v>
      </c>
      <c r="Z1805">
        <v>16.071000000000002</v>
      </c>
      <c r="AA1805">
        <v>17.559999999999999</v>
      </c>
      <c r="AB1805">
        <v>12.069000000000001</v>
      </c>
      <c r="AC1805">
        <v>-4.0030000000000001</v>
      </c>
      <c r="AD1805" s="8">
        <f t="shared" si="57"/>
        <v>4.0030000000000001</v>
      </c>
      <c r="AE1805">
        <v>2004</v>
      </c>
      <c r="AF1805">
        <v>184745</v>
      </c>
      <c r="AG1805">
        <v>2373</v>
      </c>
      <c r="AH1805" t="s">
        <v>42</v>
      </c>
      <c r="AI1805">
        <v>813</v>
      </c>
      <c r="AJ1805">
        <v>813</v>
      </c>
      <c r="AK1805">
        <v>6</v>
      </c>
    </row>
    <row r="1806" spans="1:37" x14ac:dyDescent="0.2">
      <c r="A1806">
        <v>14</v>
      </c>
      <c r="B1806" t="s">
        <v>37</v>
      </c>
      <c r="C1806">
        <v>150</v>
      </c>
      <c r="D1806">
        <v>3000</v>
      </c>
      <c r="E1806">
        <v>60</v>
      </c>
      <c r="F1806">
        <v>0</v>
      </c>
      <c r="G1806">
        <v>0</v>
      </c>
      <c r="H1806" t="s">
        <v>33</v>
      </c>
      <c r="I1806">
        <v>1</v>
      </c>
      <c r="J1806" s="8" t="str">
        <f t="shared" si="56"/>
        <v>TNEG</v>
      </c>
      <c r="K1806">
        <v>0</v>
      </c>
      <c r="L1806" t="s">
        <v>34</v>
      </c>
      <c r="M1806">
        <v>506.96190476190498</v>
      </c>
      <c r="N1806">
        <v>52.04</v>
      </c>
      <c r="O1806">
        <v>1</v>
      </c>
      <c r="P1806">
        <v>5</v>
      </c>
      <c r="Q1806">
        <v>506.96190476190498</v>
      </c>
      <c r="R1806">
        <v>52.04</v>
      </c>
      <c r="S1806">
        <v>1</v>
      </c>
      <c r="T1806">
        <v>5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17.856999999999999</v>
      </c>
      <c r="AA1806">
        <v>17.856999999999999</v>
      </c>
      <c r="AB1806">
        <v>-1</v>
      </c>
      <c r="AC1806">
        <v>-1</v>
      </c>
      <c r="AD1806" s="8">
        <f t="shared" si="57"/>
        <v>1</v>
      </c>
      <c r="AE1806">
        <v>1514</v>
      </c>
      <c r="AF1806">
        <v>187273</v>
      </c>
      <c r="AG1806">
        <v>1975</v>
      </c>
      <c r="AH1806" t="s">
        <v>42</v>
      </c>
      <c r="AI1806">
        <v>813</v>
      </c>
      <c r="AJ1806">
        <v>813</v>
      </c>
      <c r="AK1806">
        <v>6</v>
      </c>
    </row>
    <row r="1807" spans="1:37" x14ac:dyDescent="0.2">
      <c r="A1807">
        <v>14</v>
      </c>
      <c r="B1807" t="s">
        <v>37</v>
      </c>
      <c r="C1807">
        <v>150</v>
      </c>
      <c r="D1807">
        <v>3000</v>
      </c>
      <c r="E1807">
        <v>61</v>
      </c>
      <c r="F1807">
        <v>1</v>
      </c>
      <c r="G1807">
        <v>20</v>
      </c>
      <c r="H1807" t="s">
        <v>33</v>
      </c>
      <c r="I1807">
        <v>0</v>
      </c>
      <c r="J1807" s="8" t="str">
        <f t="shared" si="56"/>
        <v>MISS</v>
      </c>
      <c r="K1807">
        <v>46</v>
      </c>
      <c r="L1807">
        <v>6</v>
      </c>
      <c r="M1807">
        <v>404.788571428571</v>
      </c>
      <c r="N1807">
        <v>662.08</v>
      </c>
      <c r="O1807">
        <v>7</v>
      </c>
      <c r="P1807">
        <v>4</v>
      </c>
      <c r="Q1807">
        <v>701.30857142857099</v>
      </c>
      <c r="R1807">
        <v>479.73333333333301</v>
      </c>
      <c r="S1807">
        <v>5</v>
      </c>
      <c r="T1807">
        <v>7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4.4640000000000004</v>
      </c>
      <c r="AA1807">
        <v>18.155000000000001</v>
      </c>
      <c r="AB1807">
        <v>-1</v>
      </c>
      <c r="AC1807">
        <v>-1</v>
      </c>
      <c r="AD1807" s="8">
        <f t="shared" si="57"/>
        <v>1</v>
      </c>
      <c r="AE1807">
        <v>964</v>
      </c>
      <c r="AF1807">
        <v>188744</v>
      </c>
      <c r="AG1807">
        <v>656</v>
      </c>
      <c r="AH1807" t="s">
        <v>42</v>
      </c>
      <c r="AI1807">
        <v>813</v>
      </c>
      <c r="AJ1807">
        <v>813</v>
      </c>
      <c r="AK1807">
        <v>6</v>
      </c>
    </row>
    <row r="1808" spans="1:37" x14ac:dyDescent="0.2">
      <c r="A1808">
        <v>14</v>
      </c>
      <c r="B1808" t="s">
        <v>37</v>
      </c>
      <c r="C1808">
        <v>150</v>
      </c>
      <c r="D1808">
        <v>3000</v>
      </c>
      <c r="E1808">
        <v>62</v>
      </c>
      <c r="F1808">
        <v>1</v>
      </c>
      <c r="G1808">
        <v>21</v>
      </c>
      <c r="H1808" t="s">
        <v>36</v>
      </c>
      <c r="I1808">
        <v>1</v>
      </c>
      <c r="J1808" s="8" t="str">
        <f t="shared" si="56"/>
        <v xml:space="preserve">HIT </v>
      </c>
      <c r="K1808">
        <v>18</v>
      </c>
      <c r="L1808">
        <v>4</v>
      </c>
      <c r="M1808">
        <v>390.788571428571</v>
      </c>
      <c r="N1808">
        <v>157.213333333333</v>
      </c>
      <c r="O1808">
        <v>2</v>
      </c>
      <c r="P1808">
        <v>4</v>
      </c>
      <c r="Q1808">
        <v>506.96190476190498</v>
      </c>
      <c r="R1808">
        <v>52.04</v>
      </c>
      <c r="S1808">
        <v>1</v>
      </c>
      <c r="T1808">
        <v>5</v>
      </c>
      <c r="U1808">
        <v>404.09375</v>
      </c>
      <c r="V1808">
        <v>165.34375</v>
      </c>
      <c r="W1808">
        <v>2</v>
      </c>
      <c r="X1808">
        <v>4</v>
      </c>
      <c r="Y1808">
        <v>153.03462689268</v>
      </c>
      <c r="Z1808">
        <v>13.095000000000001</v>
      </c>
      <c r="AA1808">
        <v>18.452000000000002</v>
      </c>
      <c r="AB1808">
        <v>11.316000000000001</v>
      </c>
      <c r="AC1808">
        <v>-1.7789999999999999</v>
      </c>
      <c r="AD1808" s="8">
        <f t="shared" si="57"/>
        <v>1.7789999999999999</v>
      </c>
      <c r="AE1808">
        <v>1725</v>
      </c>
      <c r="AF1808">
        <v>192185</v>
      </c>
      <c r="AG1808">
        <v>2127</v>
      </c>
      <c r="AH1808" t="s">
        <v>42</v>
      </c>
      <c r="AI1808">
        <v>813</v>
      </c>
      <c r="AJ1808">
        <v>813</v>
      </c>
      <c r="AK1808">
        <v>6</v>
      </c>
    </row>
    <row r="1809" spans="1:37" x14ac:dyDescent="0.2">
      <c r="A1809">
        <v>14</v>
      </c>
      <c r="B1809" t="s">
        <v>37</v>
      </c>
      <c r="C1809">
        <v>150</v>
      </c>
      <c r="D1809">
        <v>3000</v>
      </c>
      <c r="E1809">
        <v>63</v>
      </c>
      <c r="F1809">
        <v>1</v>
      </c>
      <c r="G1809">
        <v>22</v>
      </c>
      <c r="H1809" t="s">
        <v>36</v>
      </c>
      <c r="I1809">
        <v>1</v>
      </c>
      <c r="J1809" s="8" t="str">
        <f t="shared" si="56"/>
        <v xml:space="preserve">HIT </v>
      </c>
      <c r="K1809">
        <v>26</v>
      </c>
      <c r="L1809">
        <v>5</v>
      </c>
      <c r="M1809">
        <v>706.30857142857099</v>
      </c>
      <c r="N1809">
        <v>369.56</v>
      </c>
      <c r="O1809">
        <v>4</v>
      </c>
      <c r="P1809">
        <v>7</v>
      </c>
      <c r="Q1809">
        <v>183.44190476190499</v>
      </c>
      <c r="R1809">
        <v>261.386666666667</v>
      </c>
      <c r="S1809">
        <v>3</v>
      </c>
      <c r="T1809">
        <v>2</v>
      </c>
      <c r="U1809">
        <v>692.09375</v>
      </c>
      <c r="V1809">
        <v>369.34375</v>
      </c>
      <c r="W1809">
        <v>4</v>
      </c>
      <c r="X1809">
        <v>7</v>
      </c>
      <c r="Y1809">
        <v>519.98214537228102</v>
      </c>
      <c r="Z1809">
        <v>11.012</v>
      </c>
      <c r="AA1809">
        <v>18.75</v>
      </c>
      <c r="AB1809">
        <v>14.829000000000001</v>
      </c>
      <c r="AC1809">
        <v>3.8170000000000002</v>
      </c>
      <c r="AD1809" s="8">
        <f t="shared" si="57"/>
        <v>3.8170000000000002</v>
      </c>
      <c r="AE1809">
        <v>1328</v>
      </c>
      <c r="AF1809">
        <v>195521</v>
      </c>
      <c r="AG1809">
        <v>771</v>
      </c>
      <c r="AH1809" t="s">
        <v>42</v>
      </c>
      <c r="AI1809">
        <v>813</v>
      </c>
      <c r="AJ1809">
        <v>813</v>
      </c>
      <c r="AK1809">
        <v>6</v>
      </c>
    </row>
    <row r="1810" spans="1:37" x14ac:dyDescent="0.2">
      <c r="A1810">
        <v>14</v>
      </c>
      <c r="B1810" t="s">
        <v>37</v>
      </c>
      <c r="C1810">
        <v>150</v>
      </c>
      <c r="D1810">
        <v>3000</v>
      </c>
      <c r="E1810">
        <v>64</v>
      </c>
      <c r="F1810">
        <v>0</v>
      </c>
      <c r="G1810">
        <v>0</v>
      </c>
      <c r="H1810" t="s">
        <v>33</v>
      </c>
      <c r="I1810">
        <v>1</v>
      </c>
      <c r="J1810" s="8" t="str">
        <f t="shared" si="56"/>
        <v>TNEG</v>
      </c>
      <c r="K1810">
        <v>0</v>
      </c>
      <c r="L1810" t="s">
        <v>34</v>
      </c>
      <c r="M1810">
        <v>183.44190476190499</v>
      </c>
      <c r="N1810">
        <v>261.386666666667</v>
      </c>
      <c r="O1810">
        <v>3</v>
      </c>
      <c r="P1810">
        <v>2</v>
      </c>
      <c r="Q1810">
        <v>183.44190476190499</v>
      </c>
      <c r="R1810">
        <v>261.386666666667</v>
      </c>
      <c r="S1810">
        <v>3</v>
      </c>
      <c r="T1810">
        <v>2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19.047999999999998</v>
      </c>
      <c r="AA1810">
        <v>19.047999999999998</v>
      </c>
      <c r="AB1810">
        <v>-1</v>
      </c>
      <c r="AC1810">
        <v>-1</v>
      </c>
      <c r="AD1810" s="8">
        <f t="shared" si="57"/>
        <v>1</v>
      </c>
      <c r="AE1810">
        <v>1311</v>
      </c>
      <c r="AF1810">
        <v>197840</v>
      </c>
      <c r="AG1810">
        <v>1978</v>
      </c>
      <c r="AH1810" t="s">
        <v>42</v>
      </c>
      <c r="AI1810">
        <v>813</v>
      </c>
      <c r="AJ1810">
        <v>813</v>
      </c>
      <c r="AK1810">
        <v>6</v>
      </c>
    </row>
    <row r="1811" spans="1:37" x14ac:dyDescent="0.2">
      <c r="A1811">
        <v>14</v>
      </c>
      <c r="B1811" t="s">
        <v>37</v>
      </c>
      <c r="C1811">
        <v>150</v>
      </c>
      <c r="D1811">
        <v>3000</v>
      </c>
      <c r="E1811">
        <v>65</v>
      </c>
      <c r="F1811">
        <v>0</v>
      </c>
      <c r="G1811">
        <v>0</v>
      </c>
      <c r="H1811" t="s">
        <v>33</v>
      </c>
      <c r="I1811">
        <v>1</v>
      </c>
      <c r="J1811" s="8" t="str">
        <f t="shared" si="56"/>
        <v>TNEG</v>
      </c>
      <c r="K1811">
        <v>0</v>
      </c>
      <c r="L1811" t="s">
        <v>34</v>
      </c>
      <c r="M1811">
        <v>183.44190476190499</v>
      </c>
      <c r="N1811">
        <v>261.386666666667</v>
      </c>
      <c r="O1811">
        <v>3</v>
      </c>
      <c r="P1811">
        <v>2</v>
      </c>
      <c r="Q1811">
        <v>183.44190476190499</v>
      </c>
      <c r="R1811">
        <v>261.386666666667</v>
      </c>
      <c r="S1811">
        <v>3</v>
      </c>
      <c r="T1811">
        <v>2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19.344999999999999</v>
      </c>
      <c r="AA1811">
        <v>19.344999999999999</v>
      </c>
      <c r="AB1811">
        <v>-1</v>
      </c>
      <c r="AC1811">
        <v>-1</v>
      </c>
      <c r="AD1811" s="8">
        <f t="shared" si="57"/>
        <v>1</v>
      </c>
      <c r="AE1811">
        <v>869</v>
      </c>
      <c r="AF1811">
        <v>199224</v>
      </c>
      <c r="AG1811">
        <v>1488</v>
      </c>
      <c r="AH1811" t="s">
        <v>42</v>
      </c>
      <c r="AI1811">
        <v>813</v>
      </c>
      <c r="AJ1811">
        <v>813</v>
      </c>
      <c r="AK1811">
        <v>6</v>
      </c>
    </row>
    <row r="1812" spans="1:37" x14ac:dyDescent="0.2">
      <c r="A1812">
        <v>14</v>
      </c>
      <c r="B1812" t="s">
        <v>37</v>
      </c>
      <c r="C1812">
        <v>150</v>
      </c>
      <c r="D1812">
        <v>3000</v>
      </c>
      <c r="E1812">
        <v>66</v>
      </c>
      <c r="F1812">
        <v>1</v>
      </c>
      <c r="G1812">
        <v>23</v>
      </c>
      <c r="H1812" t="s">
        <v>36</v>
      </c>
      <c r="I1812">
        <v>1</v>
      </c>
      <c r="J1812" s="8" t="str">
        <f t="shared" si="56"/>
        <v xml:space="preserve">HIT </v>
      </c>
      <c r="K1812">
        <v>20</v>
      </c>
      <c r="L1812">
        <v>4</v>
      </c>
      <c r="M1812">
        <v>187.44190476190499</v>
      </c>
      <c r="N1812">
        <v>51.04</v>
      </c>
      <c r="O1812">
        <v>1</v>
      </c>
      <c r="P1812">
        <v>2</v>
      </c>
      <c r="Q1812">
        <v>502.96190476190498</v>
      </c>
      <c r="R1812">
        <v>169.213333333333</v>
      </c>
      <c r="S1812">
        <v>2</v>
      </c>
      <c r="T1812">
        <v>5</v>
      </c>
      <c r="U1812">
        <v>208.09375</v>
      </c>
      <c r="V1812">
        <v>46.34375</v>
      </c>
      <c r="W1812">
        <v>1</v>
      </c>
      <c r="X1812">
        <v>2</v>
      </c>
      <c r="Y1812">
        <v>319.44352114450101</v>
      </c>
      <c r="Z1812">
        <v>13.69</v>
      </c>
      <c r="AA1812">
        <v>19.643000000000001</v>
      </c>
      <c r="AB1812">
        <v>13.071999999999999</v>
      </c>
      <c r="AC1812">
        <v>-0.61799999999999999</v>
      </c>
      <c r="AD1812" s="8">
        <f t="shared" si="57"/>
        <v>0.61799999999999999</v>
      </c>
      <c r="AE1812">
        <v>1702</v>
      </c>
      <c r="AF1812">
        <v>202185</v>
      </c>
      <c r="AG1812">
        <v>2358</v>
      </c>
      <c r="AH1812" t="s">
        <v>42</v>
      </c>
      <c r="AI1812">
        <v>813</v>
      </c>
      <c r="AJ1812">
        <v>813</v>
      </c>
      <c r="AK1812">
        <v>6</v>
      </c>
    </row>
    <row r="1813" spans="1:37" x14ac:dyDescent="0.2">
      <c r="A1813">
        <v>14</v>
      </c>
      <c r="B1813" t="s">
        <v>37</v>
      </c>
      <c r="C1813">
        <v>150</v>
      </c>
      <c r="D1813">
        <v>3000</v>
      </c>
      <c r="E1813">
        <v>67</v>
      </c>
      <c r="F1813">
        <v>1</v>
      </c>
      <c r="G1813">
        <v>24</v>
      </c>
      <c r="H1813" t="s">
        <v>36</v>
      </c>
      <c r="I1813">
        <v>1</v>
      </c>
      <c r="J1813" s="8" t="str">
        <f t="shared" si="56"/>
        <v xml:space="preserve">HIT </v>
      </c>
      <c r="K1813">
        <v>16</v>
      </c>
      <c r="L1813">
        <v>4</v>
      </c>
      <c r="M1813">
        <v>402.788571428571</v>
      </c>
      <c r="N1813">
        <v>270.386666666667</v>
      </c>
      <c r="O1813">
        <v>3</v>
      </c>
      <c r="P1813">
        <v>4</v>
      </c>
      <c r="Q1813">
        <v>603.13523809523804</v>
      </c>
      <c r="R1813">
        <v>684.08</v>
      </c>
      <c r="S1813">
        <v>7</v>
      </c>
      <c r="T1813">
        <v>6</v>
      </c>
      <c r="U1813">
        <v>392.09375</v>
      </c>
      <c r="V1813">
        <v>258.34375</v>
      </c>
      <c r="W1813">
        <v>3</v>
      </c>
      <c r="X1813">
        <v>4</v>
      </c>
      <c r="Y1813">
        <v>475.17350963781098</v>
      </c>
      <c r="Z1813">
        <v>15.179</v>
      </c>
      <c r="AA1813">
        <v>19.940000000000001</v>
      </c>
      <c r="AB1813">
        <v>15.707000000000001</v>
      </c>
      <c r="AC1813">
        <v>0.52900000000000003</v>
      </c>
      <c r="AD1813" s="8">
        <f t="shared" si="57"/>
        <v>0.52900000000000003</v>
      </c>
      <c r="AE1813">
        <v>1240</v>
      </c>
      <c r="AF1813">
        <v>205345</v>
      </c>
      <c r="AG1813">
        <v>1738</v>
      </c>
      <c r="AH1813" t="s">
        <v>42</v>
      </c>
      <c r="AI1813">
        <v>813</v>
      </c>
      <c r="AJ1813">
        <v>813</v>
      </c>
      <c r="AK1813">
        <v>6</v>
      </c>
    </row>
    <row r="1814" spans="1:37" x14ac:dyDescent="0.2">
      <c r="A1814">
        <v>14</v>
      </c>
      <c r="B1814" t="s">
        <v>37</v>
      </c>
      <c r="C1814">
        <v>150</v>
      </c>
      <c r="D1814">
        <v>3000</v>
      </c>
      <c r="E1814">
        <v>68</v>
      </c>
      <c r="F1814">
        <v>0</v>
      </c>
      <c r="G1814">
        <v>0</v>
      </c>
      <c r="H1814" t="s">
        <v>33</v>
      </c>
      <c r="I1814">
        <v>1</v>
      </c>
      <c r="J1814" s="8" t="str">
        <f t="shared" si="56"/>
        <v>TNEG</v>
      </c>
      <c r="K1814">
        <v>0</v>
      </c>
      <c r="L1814" t="s">
        <v>34</v>
      </c>
      <c r="M1814">
        <v>304.615238095238</v>
      </c>
      <c r="N1814">
        <v>557.90666666666698</v>
      </c>
      <c r="O1814">
        <v>6</v>
      </c>
      <c r="P1814">
        <v>3</v>
      </c>
      <c r="Q1814">
        <v>304.615238095238</v>
      </c>
      <c r="R1814">
        <v>557.90666666666698</v>
      </c>
      <c r="S1814">
        <v>6</v>
      </c>
      <c r="T1814">
        <v>3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20.238</v>
      </c>
      <c r="AA1814">
        <v>20.238</v>
      </c>
      <c r="AB1814">
        <v>-1</v>
      </c>
      <c r="AC1814">
        <v>-1</v>
      </c>
      <c r="AD1814" s="8">
        <f t="shared" si="57"/>
        <v>1</v>
      </c>
      <c r="AE1814">
        <v>1385</v>
      </c>
      <c r="AF1814">
        <v>207744</v>
      </c>
      <c r="AG1814">
        <v>3</v>
      </c>
      <c r="AH1814" t="s">
        <v>42</v>
      </c>
      <c r="AI1814">
        <v>813</v>
      </c>
      <c r="AJ1814">
        <v>813</v>
      </c>
      <c r="AK1814">
        <v>6</v>
      </c>
    </row>
    <row r="1815" spans="1:37" x14ac:dyDescent="0.2">
      <c r="A1815">
        <v>14</v>
      </c>
      <c r="B1815" t="s">
        <v>37</v>
      </c>
      <c r="C1815">
        <v>150</v>
      </c>
      <c r="D1815">
        <v>3000</v>
      </c>
      <c r="E1815">
        <v>69</v>
      </c>
      <c r="F1815">
        <v>1</v>
      </c>
      <c r="G1815">
        <v>25</v>
      </c>
      <c r="H1815" t="s">
        <v>36</v>
      </c>
      <c r="I1815">
        <v>1</v>
      </c>
      <c r="J1815" s="8" t="str">
        <f t="shared" si="56"/>
        <v xml:space="preserve">HIT </v>
      </c>
      <c r="K1815">
        <v>26</v>
      </c>
      <c r="L1815">
        <v>5</v>
      </c>
      <c r="M1815">
        <v>496.96190476190498</v>
      </c>
      <c r="N1815">
        <v>662.08</v>
      </c>
      <c r="O1815">
        <v>7</v>
      </c>
      <c r="P1815">
        <v>5</v>
      </c>
      <c r="Q1815">
        <v>203.44190476190499</v>
      </c>
      <c r="R1815">
        <v>166.213333333333</v>
      </c>
      <c r="S1815">
        <v>2</v>
      </c>
      <c r="T1815">
        <v>2</v>
      </c>
      <c r="U1815">
        <v>514.09375</v>
      </c>
      <c r="V1815">
        <v>669.34375</v>
      </c>
      <c r="W1815">
        <v>7</v>
      </c>
      <c r="X1815">
        <v>5</v>
      </c>
      <c r="Y1815">
        <v>591.30769073724002</v>
      </c>
      <c r="Z1815">
        <v>12.798</v>
      </c>
      <c r="AA1815">
        <v>20.536000000000001</v>
      </c>
      <c r="AB1815">
        <v>15.205</v>
      </c>
      <c r="AC1815">
        <v>2.4079999999999999</v>
      </c>
      <c r="AD1815" s="8">
        <f t="shared" si="57"/>
        <v>2.4079999999999999</v>
      </c>
      <c r="AE1815">
        <v>1660</v>
      </c>
      <c r="AF1815">
        <v>211017</v>
      </c>
      <c r="AG1815">
        <v>1705</v>
      </c>
      <c r="AH1815" t="s">
        <v>42</v>
      </c>
      <c r="AI1815">
        <v>813</v>
      </c>
      <c r="AJ1815">
        <v>813</v>
      </c>
      <c r="AK1815">
        <v>6</v>
      </c>
    </row>
    <row r="1816" spans="1:37" x14ac:dyDescent="0.2">
      <c r="A1816">
        <v>14</v>
      </c>
      <c r="B1816" t="s">
        <v>37</v>
      </c>
      <c r="C1816">
        <v>150</v>
      </c>
      <c r="D1816">
        <v>3000</v>
      </c>
      <c r="E1816">
        <v>70</v>
      </c>
      <c r="F1816">
        <v>1</v>
      </c>
      <c r="G1816">
        <v>26</v>
      </c>
      <c r="H1816" t="s">
        <v>36</v>
      </c>
      <c r="I1816">
        <v>1</v>
      </c>
      <c r="J1816" s="8" t="str">
        <f t="shared" si="56"/>
        <v xml:space="preserve">HIT </v>
      </c>
      <c r="K1816">
        <v>14</v>
      </c>
      <c r="L1816">
        <v>4</v>
      </c>
      <c r="M1816">
        <v>392.788571428571</v>
      </c>
      <c r="N1816">
        <v>455.73333333333301</v>
      </c>
      <c r="O1816">
        <v>5</v>
      </c>
      <c r="P1816">
        <v>4</v>
      </c>
      <c r="Q1816">
        <v>402.788571428571</v>
      </c>
      <c r="R1816">
        <v>270.386666666667</v>
      </c>
      <c r="S1816">
        <v>3</v>
      </c>
      <c r="T1816">
        <v>4</v>
      </c>
      <c r="U1816">
        <v>400.09375</v>
      </c>
      <c r="V1816">
        <v>447.34375</v>
      </c>
      <c r="W1816">
        <v>5</v>
      </c>
      <c r="X1816">
        <v>4</v>
      </c>
      <c r="Y1816">
        <v>176.97760141998799</v>
      </c>
      <c r="Z1816">
        <v>16.667000000000002</v>
      </c>
      <c r="AA1816">
        <v>20.832999999999998</v>
      </c>
      <c r="AB1816">
        <v>20.600999999999999</v>
      </c>
      <c r="AC1816">
        <v>3.9340000000000002</v>
      </c>
      <c r="AD1816" s="8">
        <f t="shared" si="57"/>
        <v>3.9340000000000002</v>
      </c>
      <c r="AE1816">
        <v>2246</v>
      </c>
      <c r="AF1816">
        <v>215448</v>
      </c>
      <c r="AG1816">
        <v>2007</v>
      </c>
      <c r="AH1816" t="s">
        <v>42</v>
      </c>
      <c r="AI1816">
        <v>813</v>
      </c>
      <c r="AJ1816">
        <v>813</v>
      </c>
      <c r="AK1816">
        <v>6</v>
      </c>
    </row>
    <row r="1817" spans="1:37" x14ac:dyDescent="0.2">
      <c r="A1817">
        <v>14</v>
      </c>
      <c r="B1817" t="s">
        <v>37</v>
      </c>
      <c r="C1817">
        <v>150</v>
      </c>
      <c r="D1817">
        <v>3000</v>
      </c>
      <c r="E1817">
        <v>71</v>
      </c>
      <c r="F1817">
        <v>1</v>
      </c>
      <c r="G1817">
        <v>27</v>
      </c>
      <c r="H1817" t="s">
        <v>36</v>
      </c>
      <c r="I1817">
        <v>1</v>
      </c>
      <c r="J1817" s="8" t="str">
        <f t="shared" si="56"/>
        <v xml:space="preserve">HIT </v>
      </c>
      <c r="K1817">
        <v>3</v>
      </c>
      <c r="L1817">
        <v>2</v>
      </c>
      <c r="M1817">
        <v>586.13523809523804</v>
      </c>
      <c r="N1817">
        <v>480.73333333333301</v>
      </c>
      <c r="O1817">
        <v>5</v>
      </c>
      <c r="P1817">
        <v>6</v>
      </c>
      <c r="Q1817">
        <v>304.615238095238</v>
      </c>
      <c r="R1817">
        <v>557.90666666666698</v>
      </c>
      <c r="S1817">
        <v>6</v>
      </c>
      <c r="T1817">
        <v>3</v>
      </c>
      <c r="U1817">
        <v>592.09375</v>
      </c>
      <c r="V1817">
        <v>464.34375</v>
      </c>
      <c r="W1817">
        <v>5</v>
      </c>
      <c r="X1817">
        <v>6</v>
      </c>
      <c r="Y1817">
        <v>302.32087950082098</v>
      </c>
      <c r="Z1817">
        <v>20.238</v>
      </c>
      <c r="AA1817">
        <v>21.131</v>
      </c>
      <c r="AB1817">
        <v>18.341999999999999</v>
      </c>
      <c r="AC1817">
        <v>-1.8959999999999999</v>
      </c>
      <c r="AD1817" s="8">
        <f t="shared" si="57"/>
        <v>1.8959999999999999</v>
      </c>
      <c r="AE1817">
        <v>1136</v>
      </c>
      <c r="AF1817">
        <v>218616</v>
      </c>
      <c r="AG1817">
        <v>3</v>
      </c>
      <c r="AH1817" t="s">
        <v>42</v>
      </c>
      <c r="AI1817">
        <v>813</v>
      </c>
      <c r="AJ1817">
        <v>813</v>
      </c>
      <c r="AK1817">
        <v>6</v>
      </c>
    </row>
    <row r="1818" spans="1:37" x14ac:dyDescent="0.2">
      <c r="A1818">
        <v>14</v>
      </c>
      <c r="B1818" t="s">
        <v>37</v>
      </c>
      <c r="C1818">
        <v>150</v>
      </c>
      <c r="D1818">
        <v>3000</v>
      </c>
      <c r="E1818">
        <v>72</v>
      </c>
      <c r="F1818">
        <v>0</v>
      </c>
      <c r="G1818">
        <v>0</v>
      </c>
      <c r="H1818" t="s">
        <v>33</v>
      </c>
      <c r="I1818">
        <v>1</v>
      </c>
      <c r="J1818" s="8" t="str">
        <f t="shared" si="56"/>
        <v>TNEG</v>
      </c>
      <c r="K1818">
        <v>0</v>
      </c>
      <c r="L1818" t="s">
        <v>34</v>
      </c>
      <c r="M1818">
        <v>190.44190476190499</v>
      </c>
      <c r="N1818">
        <v>662.08</v>
      </c>
      <c r="O1818">
        <v>7</v>
      </c>
      <c r="P1818">
        <v>2</v>
      </c>
      <c r="Q1818">
        <v>190.44190476190499</v>
      </c>
      <c r="R1818">
        <v>662.08</v>
      </c>
      <c r="S1818">
        <v>7</v>
      </c>
      <c r="T1818">
        <v>2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21.428999999999998</v>
      </c>
      <c r="AA1818">
        <v>21.428999999999998</v>
      </c>
      <c r="AB1818">
        <v>-1</v>
      </c>
      <c r="AC1818">
        <v>-1</v>
      </c>
      <c r="AD1818" s="8">
        <f t="shared" si="57"/>
        <v>1</v>
      </c>
      <c r="AE1818">
        <v>1215</v>
      </c>
      <c r="AF1818">
        <v>220840</v>
      </c>
      <c r="AG1818">
        <v>426</v>
      </c>
      <c r="AH1818" t="s">
        <v>42</v>
      </c>
      <c r="AI1818">
        <v>813</v>
      </c>
      <c r="AJ1818">
        <v>813</v>
      </c>
      <c r="AK1818">
        <v>6</v>
      </c>
    </row>
    <row r="1819" spans="1:37" x14ac:dyDescent="0.2">
      <c r="A1819">
        <v>14</v>
      </c>
      <c r="B1819" t="s">
        <v>37</v>
      </c>
      <c r="C1819">
        <v>150</v>
      </c>
      <c r="D1819">
        <v>3000</v>
      </c>
      <c r="E1819">
        <v>73</v>
      </c>
      <c r="F1819">
        <v>1</v>
      </c>
      <c r="G1819">
        <v>28</v>
      </c>
      <c r="H1819" t="s">
        <v>36</v>
      </c>
      <c r="I1819">
        <v>1</v>
      </c>
      <c r="J1819" s="8" t="str">
        <f t="shared" si="56"/>
        <v xml:space="preserve">HIT </v>
      </c>
      <c r="K1819">
        <v>20</v>
      </c>
      <c r="L1819">
        <v>4</v>
      </c>
      <c r="M1819">
        <v>490.96190476190498</v>
      </c>
      <c r="N1819">
        <v>584.90666666666698</v>
      </c>
      <c r="O1819">
        <v>6</v>
      </c>
      <c r="P1819">
        <v>5</v>
      </c>
      <c r="Q1819">
        <v>187.44190476190499</v>
      </c>
      <c r="R1819">
        <v>51.04</v>
      </c>
      <c r="S1819">
        <v>1</v>
      </c>
      <c r="T1819">
        <v>2</v>
      </c>
      <c r="U1819">
        <v>490.09375</v>
      </c>
      <c r="V1819">
        <v>592.34375</v>
      </c>
      <c r="W1819">
        <v>6</v>
      </c>
      <c r="X1819">
        <v>5</v>
      </c>
      <c r="Y1819">
        <v>620.167629911532</v>
      </c>
      <c r="Z1819">
        <v>15.773999999999999</v>
      </c>
      <c r="AA1819">
        <v>21.725999999999999</v>
      </c>
      <c r="AB1819">
        <v>16.962</v>
      </c>
      <c r="AC1819">
        <v>1.1879999999999999</v>
      </c>
      <c r="AD1819" s="8">
        <f t="shared" si="57"/>
        <v>1.1879999999999999</v>
      </c>
      <c r="AE1819">
        <v>1848</v>
      </c>
      <c r="AF1819">
        <v>224177</v>
      </c>
      <c r="AG1819">
        <v>2279</v>
      </c>
      <c r="AH1819" t="s">
        <v>42</v>
      </c>
      <c r="AI1819">
        <v>813</v>
      </c>
      <c r="AJ1819">
        <v>813</v>
      </c>
      <c r="AK1819">
        <v>6</v>
      </c>
    </row>
    <row r="1820" spans="1:37" x14ac:dyDescent="0.2">
      <c r="A1820">
        <v>14</v>
      </c>
      <c r="B1820" t="s">
        <v>37</v>
      </c>
      <c r="C1820">
        <v>150</v>
      </c>
      <c r="D1820">
        <v>3000</v>
      </c>
      <c r="E1820">
        <v>74</v>
      </c>
      <c r="F1820">
        <v>0</v>
      </c>
      <c r="G1820">
        <v>0</v>
      </c>
      <c r="H1820" t="s">
        <v>33</v>
      </c>
      <c r="I1820">
        <v>1</v>
      </c>
      <c r="J1820" s="8" t="str">
        <f t="shared" si="56"/>
        <v>TNEG</v>
      </c>
      <c r="K1820">
        <v>0</v>
      </c>
      <c r="L1820" t="s">
        <v>34</v>
      </c>
      <c r="M1820">
        <v>83.268571428571406</v>
      </c>
      <c r="N1820">
        <v>365.56</v>
      </c>
      <c r="O1820">
        <v>4</v>
      </c>
      <c r="P1820">
        <v>1</v>
      </c>
      <c r="Q1820">
        <v>83.268571428571406</v>
      </c>
      <c r="R1820">
        <v>365.56</v>
      </c>
      <c r="S1820">
        <v>4</v>
      </c>
      <c r="T1820">
        <v>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22.024000000000001</v>
      </c>
      <c r="AA1820">
        <v>22.024000000000001</v>
      </c>
      <c r="AB1820">
        <v>-1</v>
      </c>
      <c r="AC1820">
        <v>-1</v>
      </c>
      <c r="AD1820" s="8">
        <f t="shared" si="57"/>
        <v>1</v>
      </c>
      <c r="AE1820">
        <v>1504</v>
      </c>
      <c r="AF1820">
        <v>226696</v>
      </c>
      <c r="AG1820">
        <v>2204</v>
      </c>
      <c r="AH1820" t="s">
        <v>42</v>
      </c>
      <c r="AI1820">
        <v>813</v>
      </c>
      <c r="AJ1820">
        <v>813</v>
      </c>
      <c r="AK1820">
        <v>6</v>
      </c>
    </row>
    <row r="1821" spans="1:37" x14ac:dyDescent="0.2">
      <c r="A1821">
        <v>14</v>
      </c>
      <c r="B1821" t="s">
        <v>37</v>
      </c>
      <c r="C1821">
        <v>150</v>
      </c>
      <c r="D1821">
        <v>3000</v>
      </c>
      <c r="E1821">
        <v>75</v>
      </c>
      <c r="F1821">
        <v>1</v>
      </c>
      <c r="G1821">
        <v>29</v>
      </c>
      <c r="H1821" t="s">
        <v>33</v>
      </c>
      <c r="I1821">
        <v>0</v>
      </c>
      <c r="J1821" s="8" t="str">
        <f t="shared" si="56"/>
        <v>MISS</v>
      </c>
      <c r="K1821">
        <v>3</v>
      </c>
      <c r="L1821">
        <v>2</v>
      </c>
      <c r="M1821">
        <v>497.96190476190498</v>
      </c>
      <c r="N1821">
        <v>279.386666666667</v>
      </c>
      <c r="O1821">
        <v>3</v>
      </c>
      <c r="P1821">
        <v>5</v>
      </c>
      <c r="Q1821">
        <v>190.44190476190499</v>
      </c>
      <c r="R1821">
        <v>662.08</v>
      </c>
      <c r="S1821">
        <v>7</v>
      </c>
      <c r="T1821">
        <v>2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21.428999999999998</v>
      </c>
      <c r="AA1821">
        <v>22.321000000000002</v>
      </c>
      <c r="AB1821">
        <v>-1</v>
      </c>
      <c r="AC1821">
        <v>-1</v>
      </c>
      <c r="AD1821" s="8">
        <f t="shared" si="57"/>
        <v>1</v>
      </c>
      <c r="AE1821">
        <v>1055</v>
      </c>
      <c r="AF1821">
        <v>228264</v>
      </c>
      <c r="AG1821">
        <v>426</v>
      </c>
      <c r="AH1821" t="s">
        <v>42</v>
      </c>
      <c r="AI1821">
        <v>813</v>
      </c>
      <c r="AJ1821">
        <v>813</v>
      </c>
      <c r="AK1821">
        <v>6</v>
      </c>
    </row>
    <row r="1822" spans="1:37" x14ac:dyDescent="0.2">
      <c r="A1822">
        <v>14</v>
      </c>
      <c r="B1822" t="s">
        <v>37</v>
      </c>
      <c r="C1822">
        <v>150</v>
      </c>
      <c r="D1822">
        <v>3000</v>
      </c>
      <c r="E1822">
        <v>76</v>
      </c>
      <c r="F1822">
        <v>0</v>
      </c>
      <c r="G1822">
        <v>0</v>
      </c>
      <c r="H1822" t="s">
        <v>33</v>
      </c>
      <c r="I1822">
        <v>1</v>
      </c>
      <c r="J1822" s="8" t="str">
        <f t="shared" si="56"/>
        <v>TNEG</v>
      </c>
      <c r="K1822">
        <v>0</v>
      </c>
      <c r="L1822" t="s">
        <v>34</v>
      </c>
      <c r="M1822">
        <v>181.44190476190499</v>
      </c>
      <c r="N1822">
        <v>564.90666666666698</v>
      </c>
      <c r="O1822">
        <v>6</v>
      </c>
      <c r="P1822">
        <v>2</v>
      </c>
      <c r="Q1822">
        <v>181.44190476190499</v>
      </c>
      <c r="R1822">
        <v>564.90666666666698</v>
      </c>
      <c r="S1822">
        <v>6</v>
      </c>
      <c r="T1822">
        <v>2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22.619</v>
      </c>
      <c r="AA1822">
        <v>22.619</v>
      </c>
      <c r="AB1822">
        <v>-1</v>
      </c>
      <c r="AC1822">
        <v>-1</v>
      </c>
      <c r="AD1822" s="8">
        <f t="shared" si="57"/>
        <v>1</v>
      </c>
      <c r="AE1822">
        <v>1234</v>
      </c>
      <c r="AF1822">
        <v>230008</v>
      </c>
      <c r="AG1822">
        <v>1704</v>
      </c>
      <c r="AH1822" t="s">
        <v>42</v>
      </c>
      <c r="AI1822">
        <v>813</v>
      </c>
      <c r="AJ1822">
        <v>813</v>
      </c>
      <c r="AK1822">
        <v>6</v>
      </c>
    </row>
    <row r="1823" spans="1:37" x14ac:dyDescent="0.2">
      <c r="A1823">
        <v>14</v>
      </c>
      <c r="B1823" t="s">
        <v>37</v>
      </c>
      <c r="C1823">
        <v>150</v>
      </c>
      <c r="D1823">
        <v>3000</v>
      </c>
      <c r="E1823">
        <v>77</v>
      </c>
      <c r="F1823">
        <v>0</v>
      </c>
      <c r="G1823">
        <v>0</v>
      </c>
      <c r="H1823" t="s">
        <v>33</v>
      </c>
      <c r="I1823">
        <v>1</v>
      </c>
      <c r="J1823" s="8" t="str">
        <f t="shared" si="56"/>
        <v>TNEG</v>
      </c>
      <c r="K1823">
        <v>0</v>
      </c>
      <c r="L1823" t="s">
        <v>34</v>
      </c>
      <c r="M1823">
        <v>603.13523809523804</v>
      </c>
      <c r="N1823">
        <v>684.08</v>
      </c>
      <c r="O1823">
        <v>7</v>
      </c>
      <c r="P1823">
        <v>6</v>
      </c>
      <c r="Q1823">
        <v>603.13523809523804</v>
      </c>
      <c r="R1823">
        <v>684.08</v>
      </c>
      <c r="S1823">
        <v>7</v>
      </c>
      <c r="T1823">
        <v>6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22.917000000000002</v>
      </c>
      <c r="AA1823">
        <v>22.917000000000002</v>
      </c>
      <c r="AB1823">
        <v>-1</v>
      </c>
      <c r="AC1823">
        <v>-1</v>
      </c>
      <c r="AD1823" s="8">
        <f t="shared" si="57"/>
        <v>1</v>
      </c>
      <c r="AE1823">
        <v>1049</v>
      </c>
      <c r="AF1823">
        <v>231569</v>
      </c>
      <c r="AG1823">
        <v>873</v>
      </c>
      <c r="AH1823" t="s">
        <v>42</v>
      </c>
      <c r="AI1823">
        <v>813</v>
      </c>
      <c r="AJ1823">
        <v>813</v>
      </c>
      <c r="AK1823">
        <v>6</v>
      </c>
    </row>
    <row r="1824" spans="1:37" x14ac:dyDescent="0.2">
      <c r="A1824">
        <v>14</v>
      </c>
      <c r="B1824" t="s">
        <v>37</v>
      </c>
      <c r="C1824">
        <v>150</v>
      </c>
      <c r="D1824">
        <v>3000</v>
      </c>
      <c r="E1824">
        <v>78</v>
      </c>
      <c r="F1824">
        <v>1</v>
      </c>
      <c r="G1824">
        <v>30</v>
      </c>
      <c r="H1824" t="s">
        <v>36</v>
      </c>
      <c r="I1824">
        <v>1</v>
      </c>
      <c r="J1824" s="8" t="str">
        <f t="shared" si="56"/>
        <v xml:space="preserve">HIT </v>
      </c>
      <c r="K1824">
        <v>13</v>
      </c>
      <c r="L1824">
        <v>4</v>
      </c>
      <c r="M1824">
        <v>496.96190476190498</v>
      </c>
      <c r="N1824">
        <v>662.08</v>
      </c>
      <c r="O1824">
        <v>7</v>
      </c>
      <c r="P1824">
        <v>5</v>
      </c>
      <c r="Q1824">
        <v>183.44190476190499</v>
      </c>
      <c r="R1824">
        <v>261.386666666667</v>
      </c>
      <c r="S1824">
        <v>3</v>
      </c>
      <c r="T1824">
        <v>2</v>
      </c>
      <c r="U1824">
        <v>497.09375</v>
      </c>
      <c r="V1824">
        <v>654.34375</v>
      </c>
      <c r="W1824">
        <v>7</v>
      </c>
      <c r="X1824">
        <v>5</v>
      </c>
      <c r="Y1824">
        <v>502.78499317611102</v>
      </c>
      <c r="Z1824">
        <v>19.344999999999999</v>
      </c>
      <c r="AA1824">
        <v>23.213999999999999</v>
      </c>
      <c r="AB1824">
        <v>18.844000000000001</v>
      </c>
      <c r="AC1824">
        <v>-0.501</v>
      </c>
      <c r="AD1824" s="8">
        <f t="shared" si="57"/>
        <v>0.501</v>
      </c>
      <c r="AE1824">
        <v>1757</v>
      </c>
      <c r="AF1824">
        <v>235865</v>
      </c>
      <c r="AG1824">
        <v>1488</v>
      </c>
      <c r="AH1824" t="s">
        <v>42</v>
      </c>
      <c r="AI1824">
        <v>813</v>
      </c>
      <c r="AJ1824">
        <v>813</v>
      </c>
      <c r="AK1824">
        <v>6</v>
      </c>
    </row>
    <row r="1825" spans="1:37" x14ac:dyDescent="0.2">
      <c r="A1825">
        <v>14</v>
      </c>
      <c r="B1825" t="s">
        <v>37</v>
      </c>
      <c r="C1825">
        <v>150</v>
      </c>
      <c r="D1825">
        <v>3000</v>
      </c>
      <c r="E1825">
        <v>79</v>
      </c>
      <c r="F1825">
        <v>0</v>
      </c>
      <c r="G1825">
        <v>0</v>
      </c>
      <c r="H1825" t="s">
        <v>33</v>
      </c>
      <c r="I1825">
        <v>1</v>
      </c>
      <c r="J1825" s="8" t="str">
        <f t="shared" si="56"/>
        <v>TNEG</v>
      </c>
      <c r="K1825">
        <v>0</v>
      </c>
      <c r="L1825" t="s">
        <v>34</v>
      </c>
      <c r="M1825">
        <v>298.615238095238</v>
      </c>
      <c r="N1825">
        <v>677.08</v>
      </c>
      <c r="O1825">
        <v>7</v>
      </c>
      <c r="P1825">
        <v>3</v>
      </c>
      <c r="Q1825">
        <v>298.615238095238</v>
      </c>
      <c r="R1825">
        <v>677.08</v>
      </c>
      <c r="S1825">
        <v>7</v>
      </c>
      <c r="T1825">
        <v>3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23.512</v>
      </c>
      <c r="AA1825">
        <v>23.512</v>
      </c>
      <c r="AB1825">
        <v>-1</v>
      </c>
      <c r="AC1825">
        <v>-1</v>
      </c>
      <c r="AD1825" s="8">
        <f t="shared" si="57"/>
        <v>1</v>
      </c>
      <c r="AE1825">
        <v>2754</v>
      </c>
      <c r="AF1825">
        <v>239624</v>
      </c>
      <c r="AG1825">
        <v>962</v>
      </c>
      <c r="AH1825" t="s">
        <v>42</v>
      </c>
      <c r="AI1825">
        <v>813</v>
      </c>
      <c r="AJ1825">
        <v>813</v>
      </c>
      <c r="AK1825">
        <v>6</v>
      </c>
    </row>
    <row r="1826" spans="1:37" x14ac:dyDescent="0.2">
      <c r="A1826">
        <v>14</v>
      </c>
      <c r="B1826" t="s">
        <v>37</v>
      </c>
      <c r="C1826">
        <v>150</v>
      </c>
      <c r="D1826">
        <v>3000</v>
      </c>
      <c r="E1826">
        <v>80</v>
      </c>
      <c r="F1826">
        <v>0</v>
      </c>
      <c r="G1826">
        <v>0</v>
      </c>
      <c r="H1826" t="s">
        <v>33</v>
      </c>
      <c r="I1826">
        <v>1</v>
      </c>
      <c r="J1826" s="8" t="str">
        <f t="shared" si="56"/>
        <v>TNEG</v>
      </c>
      <c r="K1826">
        <v>0</v>
      </c>
      <c r="L1826" t="s">
        <v>34</v>
      </c>
      <c r="M1826">
        <v>187.44190476190499</v>
      </c>
      <c r="N1826">
        <v>362.56</v>
      </c>
      <c r="O1826">
        <v>4</v>
      </c>
      <c r="P1826">
        <v>2</v>
      </c>
      <c r="Q1826">
        <v>187.44190476190499</v>
      </c>
      <c r="R1826">
        <v>362.56</v>
      </c>
      <c r="S1826">
        <v>4</v>
      </c>
      <c r="T1826">
        <v>2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23.81</v>
      </c>
      <c r="AA1826">
        <v>23.81</v>
      </c>
      <c r="AB1826">
        <v>-1</v>
      </c>
      <c r="AC1826">
        <v>-1</v>
      </c>
      <c r="AD1826" s="8">
        <f t="shared" si="57"/>
        <v>1</v>
      </c>
      <c r="AE1826">
        <v>962</v>
      </c>
      <c r="AF1826">
        <v>241088</v>
      </c>
      <c r="AG1826">
        <v>164</v>
      </c>
      <c r="AH1826" t="s">
        <v>42</v>
      </c>
      <c r="AI1826">
        <v>813</v>
      </c>
      <c r="AJ1826">
        <v>813</v>
      </c>
      <c r="AK1826">
        <v>6</v>
      </c>
    </row>
    <row r="1827" spans="1:37" x14ac:dyDescent="0.2">
      <c r="A1827">
        <v>14</v>
      </c>
      <c r="B1827" t="s">
        <v>37</v>
      </c>
      <c r="C1827">
        <v>150</v>
      </c>
      <c r="D1827">
        <v>3000</v>
      </c>
      <c r="E1827">
        <v>81</v>
      </c>
      <c r="F1827">
        <v>1</v>
      </c>
      <c r="G1827">
        <v>31</v>
      </c>
      <c r="H1827" t="s">
        <v>36</v>
      </c>
      <c r="I1827">
        <v>1</v>
      </c>
      <c r="J1827" s="8" t="str">
        <f t="shared" si="56"/>
        <v xml:space="preserve">HIT </v>
      </c>
      <c r="K1827">
        <v>79</v>
      </c>
      <c r="L1827">
        <v>6</v>
      </c>
      <c r="M1827">
        <v>692.30857142857099</v>
      </c>
      <c r="N1827">
        <v>56.04</v>
      </c>
      <c r="O1827">
        <v>1</v>
      </c>
      <c r="P1827">
        <v>7</v>
      </c>
      <c r="Q1827">
        <v>402.788571428571</v>
      </c>
      <c r="R1827">
        <v>70.040000000000006</v>
      </c>
      <c r="S1827">
        <v>1</v>
      </c>
      <c r="T1827">
        <v>4</v>
      </c>
      <c r="U1827">
        <v>708.09375</v>
      </c>
      <c r="V1827">
        <v>67.34375</v>
      </c>
      <c r="W1827">
        <v>1</v>
      </c>
      <c r="X1827">
        <v>7</v>
      </c>
      <c r="Y1827">
        <v>305.31708407259902</v>
      </c>
      <c r="Z1827">
        <v>0.59499999999999997</v>
      </c>
      <c r="AA1827">
        <v>24.106999999999999</v>
      </c>
      <c r="AB1827">
        <v>23.236000000000001</v>
      </c>
      <c r="AC1827">
        <v>22.64</v>
      </c>
      <c r="AD1827" s="8">
        <f t="shared" si="57"/>
        <v>22.64</v>
      </c>
      <c r="AE1827">
        <v>1974</v>
      </c>
      <c r="AF1827">
        <v>244721</v>
      </c>
      <c r="AG1827">
        <v>1730</v>
      </c>
      <c r="AH1827" t="s">
        <v>42</v>
      </c>
      <c r="AI1827">
        <v>813</v>
      </c>
      <c r="AJ1827">
        <v>813</v>
      </c>
      <c r="AK1827">
        <v>6</v>
      </c>
    </row>
    <row r="1828" spans="1:37" x14ac:dyDescent="0.2">
      <c r="A1828">
        <v>14</v>
      </c>
      <c r="B1828" t="s">
        <v>37</v>
      </c>
      <c r="C1828">
        <v>150</v>
      </c>
      <c r="D1828">
        <v>3000</v>
      </c>
      <c r="E1828">
        <v>82</v>
      </c>
      <c r="F1828">
        <v>0</v>
      </c>
      <c r="G1828">
        <v>0</v>
      </c>
      <c r="H1828" t="s">
        <v>33</v>
      </c>
      <c r="I1828">
        <v>1</v>
      </c>
      <c r="J1828" s="8" t="str">
        <f t="shared" si="56"/>
        <v>TNEG</v>
      </c>
      <c r="K1828">
        <v>0</v>
      </c>
      <c r="L1828" t="s">
        <v>34</v>
      </c>
      <c r="M1828">
        <v>608.13523809523804</v>
      </c>
      <c r="N1828">
        <v>169.213333333333</v>
      </c>
      <c r="O1828">
        <v>2</v>
      </c>
      <c r="P1828">
        <v>6</v>
      </c>
      <c r="Q1828">
        <v>608.13523809523804</v>
      </c>
      <c r="R1828">
        <v>169.213333333333</v>
      </c>
      <c r="S1828">
        <v>2</v>
      </c>
      <c r="T1828">
        <v>6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24.405000000000001</v>
      </c>
      <c r="AA1828">
        <v>24.405000000000001</v>
      </c>
      <c r="AB1828">
        <v>-1</v>
      </c>
      <c r="AC1828">
        <v>-1</v>
      </c>
      <c r="AD1828" s="8">
        <f t="shared" si="57"/>
        <v>1</v>
      </c>
      <c r="AE1828">
        <v>1232</v>
      </c>
      <c r="AF1828">
        <v>246961</v>
      </c>
      <c r="AG1828">
        <v>1722</v>
      </c>
      <c r="AH1828" t="s">
        <v>42</v>
      </c>
      <c r="AI1828">
        <v>813</v>
      </c>
      <c r="AJ1828">
        <v>813</v>
      </c>
      <c r="AK1828">
        <v>6</v>
      </c>
    </row>
    <row r="1829" spans="1:37" x14ac:dyDescent="0.2">
      <c r="A1829">
        <v>14</v>
      </c>
      <c r="B1829" t="s">
        <v>37</v>
      </c>
      <c r="C1829">
        <v>150</v>
      </c>
      <c r="D1829">
        <v>3000</v>
      </c>
      <c r="E1829">
        <v>83</v>
      </c>
      <c r="F1829">
        <v>1</v>
      </c>
      <c r="G1829">
        <v>32</v>
      </c>
      <c r="H1829" t="s">
        <v>36</v>
      </c>
      <c r="I1829">
        <v>1</v>
      </c>
      <c r="J1829" s="8" t="str">
        <f t="shared" si="56"/>
        <v xml:space="preserve">HIT </v>
      </c>
      <c r="K1829">
        <v>69</v>
      </c>
      <c r="L1829">
        <v>6</v>
      </c>
      <c r="M1829">
        <v>402.788571428571</v>
      </c>
      <c r="N1829">
        <v>270.386666666667</v>
      </c>
      <c r="O1829">
        <v>3</v>
      </c>
      <c r="P1829">
        <v>4</v>
      </c>
      <c r="Q1829">
        <v>379.788571428571</v>
      </c>
      <c r="R1829">
        <v>360.56</v>
      </c>
      <c r="S1829">
        <v>4</v>
      </c>
      <c r="T1829">
        <v>4</v>
      </c>
      <c r="U1829">
        <v>409.09375</v>
      </c>
      <c r="V1829">
        <v>269.34375</v>
      </c>
      <c r="W1829">
        <v>3</v>
      </c>
      <c r="X1829">
        <v>4</v>
      </c>
      <c r="Y1829">
        <v>95.808129901203102</v>
      </c>
      <c r="Z1829">
        <v>4.1669999999999998</v>
      </c>
      <c r="AA1829">
        <v>24.702000000000002</v>
      </c>
      <c r="AB1829">
        <v>17.088000000000001</v>
      </c>
      <c r="AC1829">
        <v>12.920999999999999</v>
      </c>
      <c r="AD1829" s="8">
        <f t="shared" si="57"/>
        <v>12.920999999999999</v>
      </c>
      <c r="AE1829">
        <v>1394</v>
      </c>
      <c r="AF1829">
        <v>250224</v>
      </c>
      <c r="AG1829">
        <v>394</v>
      </c>
      <c r="AH1829" t="s">
        <v>42</v>
      </c>
      <c r="AI1829">
        <v>813</v>
      </c>
      <c r="AJ1829">
        <v>813</v>
      </c>
      <c r="AK1829">
        <v>6</v>
      </c>
    </row>
    <row r="1830" spans="1:37" x14ac:dyDescent="0.2">
      <c r="A1830">
        <v>14</v>
      </c>
      <c r="B1830" t="s">
        <v>37</v>
      </c>
      <c r="C1830">
        <v>150</v>
      </c>
      <c r="D1830">
        <v>3000</v>
      </c>
      <c r="E1830">
        <v>84</v>
      </c>
      <c r="F1830">
        <v>0</v>
      </c>
      <c r="G1830">
        <v>0</v>
      </c>
      <c r="H1830" t="s">
        <v>33</v>
      </c>
      <c r="I1830">
        <v>1</v>
      </c>
      <c r="J1830" s="8" t="str">
        <f t="shared" si="56"/>
        <v>TNEG</v>
      </c>
      <c r="K1830">
        <v>0</v>
      </c>
      <c r="L1830" t="s">
        <v>34</v>
      </c>
      <c r="M1830">
        <v>392.788571428571</v>
      </c>
      <c r="N1830">
        <v>455.73333333333301</v>
      </c>
      <c r="O1830">
        <v>5</v>
      </c>
      <c r="P1830">
        <v>4</v>
      </c>
      <c r="Q1830">
        <v>392.788571428571</v>
      </c>
      <c r="R1830">
        <v>455.73333333333301</v>
      </c>
      <c r="S1830">
        <v>5</v>
      </c>
      <c r="T1830">
        <v>4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25</v>
      </c>
      <c r="AA1830">
        <v>25</v>
      </c>
      <c r="AB1830">
        <v>-1</v>
      </c>
      <c r="AC1830">
        <v>-1</v>
      </c>
      <c r="AD1830" s="8">
        <f t="shared" si="57"/>
        <v>1</v>
      </c>
      <c r="AE1830">
        <v>1270</v>
      </c>
      <c r="AF1830">
        <v>252496</v>
      </c>
      <c r="AG1830">
        <v>2386</v>
      </c>
      <c r="AH1830" t="s">
        <v>42</v>
      </c>
      <c r="AI1830">
        <v>813</v>
      </c>
      <c r="AJ1830">
        <v>813</v>
      </c>
      <c r="AK1830">
        <v>6</v>
      </c>
    </row>
    <row r="1831" spans="1:37" x14ac:dyDescent="0.2">
      <c r="A1831">
        <v>14</v>
      </c>
      <c r="B1831" t="s">
        <v>37</v>
      </c>
      <c r="C1831">
        <v>150</v>
      </c>
      <c r="D1831">
        <v>3000</v>
      </c>
      <c r="E1831">
        <v>85</v>
      </c>
      <c r="F1831">
        <v>1</v>
      </c>
      <c r="G1831">
        <v>33</v>
      </c>
      <c r="H1831" t="s">
        <v>36</v>
      </c>
      <c r="I1831">
        <v>1</v>
      </c>
      <c r="J1831" s="8" t="str">
        <f t="shared" si="56"/>
        <v xml:space="preserve">HIT </v>
      </c>
      <c r="K1831">
        <v>3</v>
      </c>
      <c r="L1831">
        <v>2</v>
      </c>
      <c r="M1831">
        <v>101.26857142857099</v>
      </c>
      <c r="N1831">
        <v>68.040000000000006</v>
      </c>
      <c r="O1831">
        <v>1</v>
      </c>
      <c r="P1831">
        <v>1</v>
      </c>
      <c r="Q1831">
        <v>608.13523809523804</v>
      </c>
      <c r="R1831">
        <v>169.213333333333</v>
      </c>
      <c r="S1831">
        <v>2</v>
      </c>
      <c r="T1831">
        <v>6</v>
      </c>
      <c r="U1831">
        <v>98.09375</v>
      </c>
      <c r="V1831">
        <v>68.34375</v>
      </c>
      <c r="W1831">
        <v>1</v>
      </c>
      <c r="X1831">
        <v>1</v>
      </c>
      <c r="Y1831">
        <v>519.92017889311205</v>
      </c>
      <c r="Z1831">
        <v>24.405000000000001</v>
      </c>
      <c r="AA1831">
        <v>25.297999999999998</v>
      </c>
      <c r="AB1831">
        <v>18.719000000000001</v>
      </c>
      <c r="AC1831">
        <v>-5.6859999999999999</v>
      </c>
      <c r="AD1831" s="8">
        <f t="shared" si="57"/>
        <v>5.6859999999999999</v>
      </c>
      <c r="AE1831">
        <v>1414</v>
      </c>
      <c r="AF1831">
        <v>255073</v>
      </c>
      <c r="AG1831">
        <v>1722</v>
      </c>
      <c r="AH1831" t="s">
        <v>42</v>
      </c>
      <c r="AI1831">
        <v>813</v>
      </c>
      <c r="AJ1831">
        <v>813</v>
      </c>
      <c r="AK1831">
        <v>6</v>
      </c>
    </row>
    <row r="1832" spans="1:37" x14ac:dyDescent="0.2">
      <c r="A1832">
        <v>14</v>
      </c>
      <c r="B1832" t="s">
        <v>37</v>
      </c>
      <c r="C1832">
        <v>150</v>
      </c>
      <c r="D1832">
        <v>3000</v>
      </c>
      <c r="E1832">
        <v>86</v>
      </c>
      <c r="F1832">
        <v>0</v>
      </c>
      <c r="G1832">
        <v>0</v>
      </c>
      <c r="H1832" t="s">
        <v>33</v>
      </c>
      <c r="I1832">
        <v>1</v>
      </c>
      <c r="J1832" s="8" t="str">
        <f t="shared" si="56"/>
        <v>TNEG</v>
      </c>
      <c r="K1832">
        <v>0</v>
      </c>
      <c r="L1832" t="s">
        <v>34</v>
      </c>
      <c r="M1832">
        <v>92.268571428571406</v>
      </c>
      <c r="N1832">
        <v>455.73333333333301</v>
      </c>
      <c r="O1832">
        <v>5</v>
      </c>
      <c r="P1832">
        <v>1</v>
      </c>
      <c r="Q1832">
        <v>92.268571428571406</v>
      </c>
      <c r="R1832">
        <v>455.73333333333301</v>
      </c>
      <c r="S1832">
        <v>5</v>
      </c>
      <c r="T1832">
        <v>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25.594999999999999</v>
      </c>
      <c r="AA1832">
        <v>25.594999999999999</v>
      </c>
      <c r="AB1832">
        <v>-1</v>
      </c>
      <c r="AC1832">
        <v>-1</v>
      </c>
      <c r="AD1832" s="8">
        <f t="shared" si="57"/>
        <v>1</v>
      </c>
      <c r="AE1832">
        <v>1918</v>
      </c>
      <c r="AF1832">
        <v>257992</v>
      </c>
      <c r="AG1832">
        <v>613</v>
      </c>
      <c r="AH1832" t="s">
        <v>42</v>
      </c>
      <c r="AI1832">
        <v>813</v>
      </c>
      <c r="AJ1832">
        <v>813</v>
      </c>
      <c r="AK1832">
        <v>6</v>
      </c>
    </row>
    <row r="1833" spans="1:37" x14ac:dyDescent="0.2">
      <c r="A1833">
        <v>14</v>
      </c>
      <c r="B1833" t="s">
        <v>37</v>
      </c>
      <c r="C1833">
        <v>150</v>
      </c>
      <c r="D1833">
        <v>3000</v>
      </c>
      <c r="E1833">
        <v>87</v>
      </c>
      <c r="F1833">
        <v>1</v>
      </c>
      <c r="G1833">
        <v>34</v>
      </c>
      <c r="H1833" t="s">
        <v>36</v>
      </c>
      <c r="I1833">
        <v>1</v>
      </c>
      <c r="J1833" s="8" t="str">
        <f t="shared" si="56"/>
        <v xml:space="preserve">HIT </v>
      </c>
      <c r="K1833">
        <v>27</v>
      </c>
      <c r="L1833">
        <v>5</v>
      </c>
      <c r="M1833">
        <v>298.615238095238</v>
      </c>
      <c r="N1833">
        <v>677.08</v>
      </c>
      <c r="O1833">
        <v>7</v>
      </c>
      <c r="P1833">
        <v>3</v>
      </c>
      <c r="Q1833">
        <v>506.96190476190498</v>
      </c>
      <c r="R1833">
        <v>52.04</v>
      </c>
      <c r="S1833">
        <v>1</v>
      </c>
      <c r="T1833">
        <v>5</v>
      </c>
      <c r="U1833">
        <v>302.09375</v>
      </c>
      <c r="V1833">
        <v>687.34375</v>
      </c>
      <c r="W1833">
        <v>7</v>
      </c>
      <c r="X1833">
        <v>3</v>
      </c>
      <c r="Y1833">
        <v>667.519149987182</v>
      </c>
      <c r="Z1833">
        <v>17.856999999999999</v>
      </c>
      <c r="AA1833">
        <v>25.893000000000001</v>
      </c>
      <c r="AB1833">
        <v>10.814</v>
      </c>
      <c r="AC1833">
        <v>-7.0430000000000001</v>
      </c>
      <c r="AD1833" s="8">
        <f t="shared" si="57"/>
        <v>7.0430000000000001</v>
      </c>
      <c r="AE1833">
        <v>1387</v>
      </c>
      <c r="AF1833">
        <v>260840</v>
      </c>
      <c r="AG1833">
        <v>1975</v>
      </c>
      <c r="AH1833" t="s">
        <v>42</v>
      </c>
      <c r="AI1833">
        <v>813</v>
      </c>
      <c r="AJ1833">
        <v>813</v>
      </c>
      <c r="AK1833">
        <v>6</v>
      </c>
    </row>
    <row r="1834" spans="1:37" x14ac:dyDescent="0.2">
      <c r="A1834">
        <v>14</v>
      </c>
      <c r="B1834" t="s">
        <v>37</v>
      </c>
      <c r="C1834">
        <v>150</v>
      </c>
      <c r="D1834">
        <v>3000</v>
      </c>
      <c r="E1834">
        <v>88</v>
      </c>
      <c r="F1834">
        <v>0</v>
      </c>
      <c r="G1834">
        <v>0</v>
      </c>
      <c r="H1834" t="s">
        <v>33</v>
      </c>
      <c r="I1834">
        <v>1</v>
      </c>
      <c r="J1834" s="8" t="str">
        <f t="shared" si="56"/>
        <v>TNEG</v>
      </c>
      <c r="K1834">
        <v>0</v>
      </c>
      <c r="L1834" t="s">
        <v>34</v>
      </c>
      <c r="M1834">
        <v>604.13523809523804</v>
      </c>
      <c r="N1834">
        <v>71.040000000000006</v>
      </c>
      <c r="O1834">
        <v>1</v>
      </c>
      <c r="P1834">
        <v>6</v>
      </c>
      <c r="Q1834">
        <v>604.13523809523804</v>
      </c>
      <c r="R1834">
        <v>71.040000000000006</v>
      </c>
      <c r="S1834">
        <v>1</v>
      </c>
      <c r="T1834">
        <v>6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26.19</v>
      </c>
      <c r="AA1834">
        <v>26.19</v>
      </c>
      <c r="AB1834">
        <v>-1</v>
      </c>
      <c r="AC1834">
        <v>-1</v>
      </c>
      <c r="AD1834" s="8">
        <f t="shared" si="57"/>
        <v>1</v>
      </c>
      <c r="AE1834">
        <v>1625</v>
      </c>
      <c r="AF1834">
        <v>263480</v>
      </c>
      <c r="AG1834">
        <v>1197</v>
      </c>
      <c r="AH1834" t="s">
        <v>42</v>
      </c>
      <c r="AI1834">
        <v>813</v>
      </c>
      <c r="AJ1834">
        <v>813</v>
      </c>
      <c r="AK1834">
        <v>6</v>
      </c>
    </row>
    <row r="1835" spans="1:37" x14ac:dyDescent="0.2">
      <c r="A1835">
        <v>14</v>
      </c>
      <c r="B1835" t="s">
        <v>37</v>
      </c>
      <c r="C1835">
        <v>150</v>
      </c>
      <c r="D1835">
        <v>3000</v>
      </c>
      <c r="E1835">
        <v>89</v>
      </c>
      <c r="F1835">
        <v>1</v>
      </c>
      <c r="G1835">
        <v>35</v>
      </c>
      <c r="H1835" t="s">
        <v>36</v>
      </c>
      <c r="I1835">
        <v>1</v>
      </c>
      <c r="J1835" s="8" t="str">
        <f t="shared" si="56"/>
        <v xml:space="preserve">HIT </v>
      </c>
      <c r="K1835">
        <v>12</v>
      </c>
      <c r="L1835">
        <v>4</v>
      </c>
      <c r="M1835">
        <v>601.13523809523804</v>
      </c>
      <c r="N1835">
        <v>356.56</v>
      </c>
      <c r="O1835">
        <v>4</v>
      </c>
      <c r="P1835">
        <v>6</v>
      </c>
      <c r="Q1835">
        <v>603.13523809523804</v>
      </c>
      <c r="R1835">
        <v>684.08</v>
      </c>
      <c r="S1835">
        <v>7</v>
      </c>
      <c r="T1835">
        <v>6</v>
      </c>
      <c r="U1835">
        <v>626.09375</v>
      </c>
      <c r="V1835">
        <v>367.34375</v>
      </c>
      <c r="W1835">
        <v>4</v>
      </c>
      <c r="X1835">
        <v>6</v>
      </c>
      <c r="Y1835">
        <v>317.56722962696199</v>
      </c>
      <c r="Z1835">
        <v>22.917000000000002</v>
      </c>
      <c r="AA1835">
        <v>26.488</v>
      </c>
      <c r="AB1835">
        <v>16.837</v>
      </c>
      <c r="AC1835">
        <v>-6.08</v>
      </c>
      <c r="AD1835" s="8">
        <f t="shared" si="57"/>
        <v>6.08</v>
      </c>
      <c r="AE1835">
        <v>1486</v>
      </c>
      <c r="AF1835">
        <v>266352</v>
      </c>
      <c r="AG1835">
        <v>873</v>
      </c>
      <c r="AH1835" t="s">
        <v>42</v>
      </c>
      <c r="AI1835">
        <v>813</v>
      </c>
      <c r="AJ1835">
        <v>813</v>
      </c>
      <c r="AK1835">
        <v>6</v>
      </c>
    </row>
    <row r="1836" spans="1:37" x14ac:dyDescent="0.2">
      <c r="A1836">
        <v>14</v>
      </c>
      <c r="B1836" t="s">
        <v>37</v>
      </c>
      <c r="C1836">
        <v>150</v>
      </c>
      <c r="D1836">
        <v>3000</v>
      </c>
      <c r="E1836">
        <v>90</v>
      </c>
      <c r="F1836">
        <v>0</v>
      </c>
      <c r="G1836">
        <v>0</v>
      </c>
      <c r="H1836" t="s">
        <v>33</v>
      </c>
      <c r="I1836">
        <v>1</v>
      </c>
      <c r="J1836" s="8" t="str">
        <f t="shared" si="56"/>
        <v>TNEG</v>
      </c>
      <c r="K1836">
        <v>0</v>
      </c>
      <c r="L1836" t="s">
        <v>34</v>
      </c>
      <c r="M1836">
        <v>496.96190476190498</v>
      </c>
      <c r="N1836">
        <v>662.08</v>
      </c>
      <c r="O1836">
        <v>7</v>
      </c>
      <c r="P1836">
        <v>5</v>
      </c>
      <c r="Q1836">
        <v>496.96190476190498</v>
      </c>
      <c r="R1836">
        <v>662.08</v>
      </c>
      <c r="S1836">
        <v>7</v>
      </c>
      <c r="T1836">
        <v>5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26.786000000000001</v>
      </c>
      <c r="AA1836">
        <v>26.786000000000001</v>
      </c>
      <c r="AB1836">
        <v>-1</v>
      </c>
      <c r="AC1836">
        <v>-1</v>
      </c>
      <c r="AD1836" s="8">
        <f t="shared" si="57"/>
        <v>1</v>
      </c>
      <c r="AE1836">
        <v>1345</v>
      </c>
      <c r="AF1836">
        <v>268704</v>
      </c>
      <c r="AG1836">
        <v>76</v>
      </c>
      <c r="AH1836" t="s">
        <v>42</v>
      </c>
      <c r="AI1836">
        <v>813</v>
      </c>
      <c r="AJ1836">
        <v>813</v>
      </c>
      <c r="AK1836">
        <v>6</v>
      </c>
    </row>
    <row r="1837" spans="1:37" x14ac:dyDescent="0.2">
      <c r="A1837">
        <v>14</v>
      </c>
      <c r="B1837" t="s">
        <v>37</v>
      </c>
      <c r="C1837">
        <v>150</v>
      </c>
      <c r="D1837">
        <v>3000</v>
      </c>
      <c r="E1837">
        <v>91</v>
      </c>
      <c r="F1837">
        <v>1</v>
      </c>
      <c r="G1837">
        <v>36</v>
      </c>
      <c r="H1837" t="s">
        <v>36</v>
      </c>
      <c r="I1837">
        <v>1</v>
      </c>
      <c r="J1837" s="8" t="str">
        <f t="shared" si="56"/>
        <v xml:space="preserve">HIT </v>
      </c>
      <c r="K1837">
        <v>17</v>
      </c>
      <c r="L1837">
        <v>4</v>
      </c>
      <c r="M1837">
        <v>379.788571428571</v>
      </c>
      <c r="N1837">
        <v>360.56</v>
      </c>
      <c r="O1837">
        <v>4</v>
      </c>
      <c r="P1837">
        <v>4</v>
      </c>
      <c r="Q1837">
        <v>83.268571428571406</v>
      </c>
      <c r="R1837">
        <v>365.56</v>
      </c>
      <c r="S1837">
        <v>4</v>
      </c>
      <c r="T1837">
        <v>1</v>
      </c>
      <c r="U1837">
        <v>401.09375</v>
      </c>
      <c r="V1837">
        <v>362.34375</v>
      </c>
      <c r="W1837">
        <v>4</v>
      </c>
      <c r="X1837">
        <v>4</v>
      </c>
      <c r="Y1837">
        <v>317.84145166737301</v>
      </c>
      <c r="Z1837">
        <v>22.024000000000001</v>
      </c>
      <c r="AA1837">
        <v>27.082999999999998</v>
      </c>
      <c r="AB1837">
        <v>18.719000000000001</v>
      </c>
      <c r="AC1837">
        <v>-3.3050000000000002</v>
      </c>
      <c r="AD1837" s="8">
        <f t="shared" si="57"/>
        <v>3.3050000000000002</v>
      </c>
      <c r="AE1837">
        <v>1402</v>
      </c>
      <c r="AF1837">
        <v>271648</v>
      </c>
      <c r="AG1837">
        <v>2204</v>
      </c>
      <c r="AH1837" t="s">
        <v>42</v>
      </c>
      <c r="AI1837">
        <v>813</v>
      </c>
      <c r="AJ1837">
        <v>813</v>
      </c>
      <c r="AK1837">
        <v>6</v>
      </c>
    </row>
    <row r="1838" spans="1:37" x14ac:dyDescent="0.2">
      <c r="A1838">
        <v>14</v>
      </c>
      <c r="B1838" t="s">
        <v>37</v>
      </c>
      <c r="C1838">
        <v>150</v>
      </c>
      <c r="D1838">
        <v>3000</v>
      </c>
      <c r="E1838">
        <v>92</v>
      </c>
      <c r="F1838">
        <v>0</v>
      </c>
      <c r="G1838">
        <v>0</v>
      </c>
      <c r="H1838" t="s">
        <v>33</v>
      </c>
      <c r="I1838">
        <v>1</v>
      </c>
      <c r="J1838" s="8" t="str">
        <f t="shared" si="56"/>
        <v>TNEG</v>
      </c>
      <c r="K1838">
        <v>0</v>
      </c>
      <c r="L1838" t="s">
        <v>34</v>
      </c>
      <c r="M1838">
        <v>101.26857142857099</v>
      </c>
      <c r="N1838">
        <v>674.08</v>
      </c>
      <c r="O1838">
        <v>7</v>
      </c>
      <c r="P1838">
        <v>1</v>
      </c>
      <c r="Q1838">
        <v>101.26857142857099</v>
      </c>
      <c r="R1838">
        <v>674.08</v>
      </c>
      <c r="S1838">
        <v>7</v>
      </c>
      <c r="T1838">
        <v>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27.381</v>
      </c>
      <c r="AA1838">
        <v>27.381</v>
      </c>
      <c r="AB1838">
        <v>-1</v>
      </c>
      <c r="AC1838">
        <v>-1</v>
      </c>
      <c r="AD1838" s="8">
        <f t="shared" si="57"/>
        <v>1</v>
      </c>
      <c r="AE1838">
        <v>1829</v>
      </c>
      <c r="AF1838">
        <v>274488</v>
      </c>
      <c r="AG1838">
        <v>136</v>
      </c>
      <c r="AH1838" t="s">
        <v>42</v>
      </c>
      <c r="AI1838">
        <v>813</v>
      </c>
      <c r="AJ1838">
        <v>813</v>
      </c>
      <c r="AK1838">
        <v>6</v>
      </c>
    </row>
    <row r="1839" spans="1:37" x14ac:dyDescent="0.2">
      <c r="A1839">
        <v>14</v>
      </c>
      <c r="B1839" t="s">
        <v>37</v>
      </c>
      <c r="C1839">
        <v>150</v>
      </c>
      <c r="D1839">
        <v>3000</v>
      </c>
      <c r="E1839">
        <v>93</v>
      </c>
      <c r="F1839">
        <v>1</v>
      </c>
      <c r="G1839">
        <v>37</v>
      </c>
      <c r="H1839" t="s">
        <v>36</v>
      </c>
      <c r="I1839">
        <v>1</v>
      </c>
      <c r="J1839" s="8" t="str">
        <f t="shared" si="56"/>
        <v xml:space="preserve">HIT </v>
      </c>
      <c r="K1839">
        <v>29</v>
      </c>
      <c r="L1839">
        <v>5</v>
      </c>
      <c r="M1839">
        <v>101.26857142857099</v>
      </c>
      <c r="N1839">
        <v>674.08</v>
      </c>
      <c r="O1839">
        <v>7</v>
      </c>
      <c r="P1839">
        <v>1</v>
      </c>
      <c r="Q1839">
        <v>183.44190476190499</v>
      </c>
      <c r="R1839">
        <v>261.386666666667</v>
      </c>
      <c r="S1839">
        <v>3</v>
      </c>
      <c r="T1839">
        <v>2</v>
      </c>
      <c r="U1839">
        <v>90.09375</v>
      </c>
      <c r="V1839">
        <v>653.34375</v>
      </c>
      <c r="W1839">
        <v>7</v>
      </c>
      <c r="X1839">
        <v>1</v>
      </c>
      <c r="Y1839">
        <v>402.919636121927</v>
      </c>
      <c r="Z1839">
        <v>19.047999999999998</v>
      </c>
      <c r="AA1839">
        <v>27.678999999999998</v>
      </c>
      <c r="AB1839">
        <v>20.600999999999999</v>
      </c>
      <c r="AC1839">
        <v>1.5529999999999999</v>
      </c>
      <c r="AD1839" s="8">
        <f t="shared" si="57"/>
        <v>1.5529999999999999</v>
      </c>
      <c r="AE1839">
        <v>1703</v>
      </c>
      <c r="AF1839">
        <v>277529</v>
      </c>
      <c r="AG1839">
        <v>1978</v>
      </c>
      <c r="AH1839" t="s">
        <v>42</v>
      </c>
      <c r="AI1839">
        <v>813</v>
      </c>
      <c r="AJ1839">
        <v>813</v>
      </c>
      <c r="AK1839">
        <v>6</v>
      </c>
    </row>
    <row r="1840" spans="1:37" x14ac:dyDescent="0.2">
      <c r="A1840">
        <v>14</v>
      </c>
      <c r="B1840" t="s">
        <v>37</v>
      </c>
      <c r="C1840">
        <v>150</v>
      </c>
      <c r="D1840">
        <v>3000</v>
      </c>
      <c r="E1840">
        <v>94</v>
      </c>
      <c r="F1840">
        <v>0</v>
      </c>
      <c r="G1840">
        <v>0</v>
      </c>
      <c r="H1840" t="s">
        <v>33</v>
      </c>
      <c r="I1840">
        <v>1</v>
      </c>
      <c r="J1840" s="8" t="str">
        <f t="shared" si="56"/>
        <v>TNEG</v>
      </c>
      <c r="K1840">
        <v>0</v>
      </c>
      <c r="L1840" t="s">
        <v>34</v>
      </c>
      <c r="M1840">
        <v>187.44190476190499</v>
      </c>
      <c r="N1840">
        <v>51.04</v>
      </c>
      <c r="O1840">
        <v>1</v>
      </c>
      <c r="P1840">
        <v>2</v>
      </c>
      <c r="Q1840">
        <v>187.44190476190499</v>
      </c>
      <c r="R1840">
        <v>51.04</v>
      </c>
      <c r="S1840">
        <v>1</v>
      </c>
      <c r="T1840">
        <v>2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27.975999999999999</v>
      </c>
      <c r="AA1840">
        <v>27.975999999999999</v>
      </c>
      <c r="AB1840">
        <v>-1</v>
      </c>
      <c r="AC1840">
        <v>-1</v>
      </c>
      <c r="AD1840" s="8">
        <f t="shared" si="57"/>
        <v>1</v>
      </c>
      <c r="AE1840">
        <v>3141</v>
      </c>
      <c r="AF1840">
        <v>281680</v>
      </c>
      <c r="AG1840">
        <v>1026</v>
      </c>
      <c r="AH1840" t="s">
        <v>42</v>
      </c>
      <c r="AI1840">
        <v>813</v>
      </c>
      <c r="AJ1840">
        <v>813</v>
      </c>
      <c r="AK1840">
        <v>6</v>
      </c>
    </row>
    <row r="1841" spans="1:37" x14ac:dyDescent="0.2">
      <c r="A1841">
        <v>14</v>
      </c>
      <c r="B1841" t="s">
        <v>37</v>
      </c>
      <c r="C1841">
        <v>150</v>
      </c>
      <c r="D1841">
        <v>3000</v>
      </c>
      <c r="E1841">
        <v>95</v>
      </c>
      <c r="F1841">
        <v>1</v>
      </c>
      <c r="G1841">
        <v>38</v>
      </c>
      <c r="H1841" t="s">
        <v>36</v>
      </c>
      <c r="I1841">
        <v>1</v>
      </c>
      <c r="J1841" s="8" t="str">
        <f t="shared" si="56"/>
        <v xml:space="preserve">HIT </v>
      </c>
      <c r="K1841">
        <v>11</v>
      </c>
      <c r="L1841">
        <v>3</v>
      </c>
      <c r="M1841">
        <v>187.44190476190499</v>
      </c>
      <c r="N1841">
        <v>362.56</v>
      </c>
      <c r="O1841">
        <v>4</v>
      </c>
      <c r="P1841">
        <v>2</v>
      </c>
      <c r="Q1841">
        <v>392.788571428571</v>
      </c>
      <c r="R1841">
        <v>455.73333333333301</v>
      </c>
      <c r="S1841">
        <v>5</v>
      </c>
      <c r="T1841">
        <v>4</v>
      </c>
      <c r="U1841">
        <v>198.09375</v>
      </c>
      <c r="V1841">
        <v>356.34375</v>
      </c>
      <c r="W1841">
        <v>4</v>
      </c>
      <c r="X1841">
        <v>2</v>
      </c>
      <c r="Y1841">
        <v>218.59634664439599</v>
      </c>
      <c r="Z1841">
        <v>25</v>
      </c>
      <c r="AA1841">
        <v>28.274000000000001</v>
      </c>
      <c r="AB1841">
        <v>21.981000000000002</v>
      </c>
      <c r="AC1841">
        <v>-3.0190000000000001</v>
      </c>
      <c r="AD1841" s="8">
        <f t="shared" si="57"/>
        <v>3.0190000000000001</v>
      </c>
      <c r="AE1841">
        <v>1365</v>
      </c>
      <c r="AF1841">
        <v>284416</v>
      </c>
      <c r="AG1841">
        <v>2386</v>
      </c>
      <c r="AH1841" t="s">
        <v>42</v>
      </c>
      <c r="AI1841">
        <v>813</v>
      </c>
      <c r="AJ1841">
        <v>813</v>
      </c>
      <c r="AK1841">
        <v>6</v>
      </c>
    </row>
    <row r="1842" spans="1:37" x14ac:dyDescent="0.2">
      <c r="A1842">
        <v>14</v>
      </c>
      <c r="B1842" t="s">
        <v>37</v>
      </c>
      <c r="C1842">
        <v>150</v>
      </c>
      <c r="D1842">
        <v>3000</v>
      </c>
      <c r="E1842">
        <v>96</v>
      </c>
      <c r="F1842">
        <v>1</v>
      </c>
      <c r="G1842">
        <v>39</v>
      </c>
      <c r="H1842" t="s">
        <v>36</v>
      </c>
      <c r="I1842">
        <v>1</v>
      </c>
      <c r="J1842" s="8" t="str">
        <f t="shared" si="56"/>
        <v xml:space="preserve">HIT </v>
      </c>
      <c r="K1842">
        <v>16</v>
      </c>
      <c r="L1842">
        <v>4</v>
      </c>
      <c r="M1842">
        <v>608.13523809523804</v>
      </c>
      <c r="N1842">
        <v>169.213333333333</v>
      </c>
      <c r="O1842">
        <v>2</v>
      </c>
      <c r="P1842">
        <v>6</v>
      </c>
      <c r="Q1842">
        <v>187.44190476190499</v>
      </c>
      <c r="R1842">
        <v>362.56</v>
      </c>
      <c r="S1842">
        <v>4</v>
      </c>
      <c r="T1842">
        <v>2</v>
      </c>
      <c r="U1842">
        <v>600.09375</v>
      </c>
      <c r="V1842">
        <v>160.34375</v>
      </c>
      <c r="W1842">
        <v>2</v>
      </c>
      <c r="X1842">
        <v>6</v>
      </c>
      <c r="Y1842">
        <v>459.53558854833801</v>
      </c>
      <c r="Z1842">
        <v>23.81</v>
      </c>
      <c r="AA1842">
        <v>28.571000000000002</v>
      </c>
      <c r="AB1842">
        <v>17.966000000000001</v>
      </c>
      <c r="AC1842">
        <v>-5.8440000000000003</v>
      </c>
      <c r="AD1842" s="8">
        <f t="shared" si="57"/>
        <v>5.8440000000000003</v>
      </c>
      <c r="AE1842">
        <v>1448</v>
      </c>
      <c r="AF1842">
        <v>287552</v>
      </c>
      <c r="AG1842">
        <v>164</v>
      </c>
      <c r="AH1842" t="s">
        <v>42</v>
      </c>
      <c r="AI1842">
        <v>813</v>
      </c>
      <c r="AJ1842">
        <v>813</v>
      </c>
      <c r="AK1842">
        <v>6</v>
      </c>
    </row>
    <row r="1843" spans="1:37" x14ac:dyDescent="0.2">
      <c r="A1843">
        <v>14</v>
      </c>
      <c r="B1843" t="s">
        <v>37</v>
      </c>
      <c r="C1843">
        <v>150</v>
      </c>
      <c r="D1843">
        <v>3000</v>
      </c>
      <c r="E1843">
        <v>97</v>
      </c>
      <c r="F1843">
        <v>0</v>
      </c>
      <c r="G1843">
        <v>0</v>
      </c>
      <c r="H1843" t="s">
        <v>33</v>
      </c>
      <c r="I1843">
        <v>1</v>
      </c>
      <c r="J1843" s="8" t="str">
        <f t="shared" si="56"/>
        <v>TNEG</v>
      </c>
      <c r="K1843">
        <v>0</v>
      </c>
      <c r="L1843" t="s">
        <v>34</v>
      </c>
      <c r="M1843">
        <v>298.615238095238</v>
      </c>
      <c r="N1843">
        <v>677.08</v>
      </c>
      <c r="O1843">
        <v>7</v>
      </c>
      <c r="P1843">
        <v>3</v>
      </c>
      <c r="Q1843">
        <v>298.615238095238</v>
      </c>
      <c r="R1843">
        <v>677.08</v>
      </c>
      <c r="S1843">
        <v>7</v>
      </c>
      <c r="T1843">
        <v>3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28.869</v>
      </c>
      <c r="AA1843">
        <v>28.869</v>
      </c>
      <c r="AB1843">
        <v>-1</v>
      </c>
      <c r="AC1843">
        <v>-1</v>
      </c>
      <c r="AD1843" s="8">
        <f t="shared" si="57"/>
        <v>1</v>
      </c>
      <c r="AE1843">
        <v>1406</v>
      </c>
      <c r="AF1843">
        <v>289960</v>
      </c>
      <c r="AG1843">
        <v>896</v>
      </c>
      <c r="AH1843" t="s">
        <v>42</v>
      </c>
      <c r="AI1843">
        <v>813</v>
      </c>
      <c r="AJ1843">
        <v>813</v>
      </c>
      <c r="AK1843">
        <v>6</v>
      </c>
    </row>
    <row r="1844" spans="1:37" x14ac:dyDescent="0.2">
      <c r="A1844">
        <v>14</v>
      </c>
      <c r="B1844" t="s">
        <v>37</v>
      </c>
      <c r="C1844">
        <v>150</v>
      </c>
      <c r="D1844">
        <v>3000</v>
      </c>
      <c r="E1844">
        <v>98</v>
      </c>
      <c r="F1844">
        <v>1</v>
      </c>
      <c r="G1844">
        <v>40</v>
      </c>
      <c r="H1844" t="s">
        <v>36</v>
      </c>
      <c r="I1844">
        <v>1</v>
      </c>
      <c r="J1844" s="8" t="str">
        <f t="shared" si="56"/>
        <v xml:space="preserve">HIT </v>
      </c>
      <c r="K1844">
        <v>1</v>
      </c>
      <c r="L1844">
        <v>0</v>
      </c>
      <c r="M1844">
        <v>684.30857142857099</v>
      </c>
      <c r="N1844">
        <v>568.90666666666698</v>
      </c>
      <c r="O1844">
        <v>6</v>
      </c>
      <c r="P1844">
        <v>7</v>
      </c>
      <c r="Q1844">
        <v>298.615238095238</v>
      </c>
      <c r="R1844">
        <v>677.08</v>
      </c>
      <c r="S1844">
        <v>7</v>
      </c>
      <c r="T1844">
        <v>3</v>
      </c>
      <c r="U1844">
        <v>679.09375</v>
      </c>
      <c r="V1844">
        <v>559.34375</v>
      </c>
      <c r="W1844">
        <v>6</v>
      </c>
      <c r="X1844">
        <v>7</v>
      </c>
      <c r="Y1844">
        <v>398.27844855744399</v>
      </c>
      <c r="Z1844">
        <v>28.869</v>
      </c>
      <c r="AA1844">
        <v>29.167000000000002</v>
      </c>
      <c r="AB1844">
        <v>29.257999999999999</v>
      </c>
      <c r="AC1844">
        <v>0.38900000000000001</v>
      </c>
      <c r="AD1844" s="8">
        <f t="shared" si="57"/>
        <v>0.38900000000000001</v>
      </c>
      <c r="AE1844">
        <v>2150</v>
      </c>
      <c r="AF1844">
        <v>293632</v>
      </c>
      <c r="AG1844">
        <v>896</v>
      </c>
      <c r="AH1844" t="s">
        <v>42</v>
      </c>
      <c r="AI1844">
        <v>813</v>
      </c>
      <c r="AJ1844">
        <v>813</v>
      </c>
      <c r="AK1844">
        <v>6</v>
      </c>
    </row>
    <row r="1845" spans="1:37" x14ac:dyDescent="0.2">
      <c r="A1845">
        <v>14</v>
      </c>
      <c r="B1845" t="s">
        <v>37</v>
      </c>
      <c r="C1845">
        <v>150</v>
      </c>
      <c r="D1845">
        <v>3000</v>
      </c>
      <c r="E1845">
        <v>99</v>
      </c>
      <c r="F1845">
        <v>1</v>
      </c>
      <c r="G1845">
        <v>41</v>
      </c>
      <c r="H1845" t="s">
        <v>36</v>
      </c>
      <c r="I1845">
        <v>1</v>
      </c>
      <c r="J1845" s="8" t="str">
        <f t="shared" si="56"/>
        <v xml:space="preserve">HIT </v>
      </c>
      <c r="K1845">
        <v>54</v>
      </c>
      <c r="L1845">
        <v>6</v>
      </c>
      <c r="M1845">
        <v>402.788571428571</v>
      </c>
      <c r="N1845">
        <v>70.040000000000006</v>
      </c>
      <c r="O1845">
        <v>1</v>
      </c>
      <c r="P1845">
        <v>4</v>
      </c>
      <c r="Q1845">
        <v>582.13523809523804</v>
      </c>
      <c r="R1845">
        <v>271.386666666667</v>
      </c>
      <c r="S1845">
        <v>3</v>
      </c>
      <c r="T1845">
        <v>6</v>
      </c>
      <c r="U1845">
        <v>394.09375</v>
      </c>
      <c r="V1845">
        <v>79.34375</v>
      </c>
      <c r="W1845">
        <v>1</v>
      </c>
      <c r="X1845">
        <v>4</v>
      </c>
      <c r="Y1845">
        <v>268.77515340319599</v>
      </c>
      <c r="Z1845">
        <v>13.393000000000001</v>
      </c>
      <c r="AA1845">
        <v>29.463999999999999</v>
      </c>
      <c r="AB1845">
        <v>20.099</v>
      </c>
      <c r="AC1845">
        <v>6.7060000000000004</v>
      </c>
      <c r="AD1845" s="8">
        <f t="shared" si="57"/>
        <v>6.7060000000000004</v>
      </c>
      <c r="AE1845">
        <v>1523</v>
      </c>
      <c r="AF1845">
        <v>296905</v>
      </c>
      <c r="AG1845">
        <v>1805</v>
      </c>
      <c r="AH1845" t="s">
        <v>42</v>
      </c>
      <c r="AI1845">
        <v>813</v>
      </c>
      <c r="AJ1845">
        <v>813</v>
      </c>
      <c r="AK1845">
        <v>6</v>
      </c>
    </row>
    <row r="1846" spans="1:37" x14ac:dyDescent="0.2">
      <c r="A1846">
        <v>14</v>
      </c>
      <c r="B1846" t="s">
        <v>37</v>
      </c>
      <c r="C1846">
        <v>150</v>
      </c>
      <c r="D1846">
        <v>3000</v>
      </c>
      <c r="E1846">
        <v>100</v>
      </c>
      <c r="F1846">
        <v>0</v>
      </c>
      <c r="G1846">
        <v>0</v>
      </c>
      <c r="H1846" t="s">
        <v>33</v>
      </c>
      <c r="I1846">
        <v>1</v>
      </c>
      <c r="J1846" s="8" t="str">
        <f t="shared" si="56"/>
        <v>TNEG</v>
      </c>
      <c r="K1846">
        <v>0</v>
      </c>
      <c r="L1846" t="s">
        <v>34</v>
      </c>
      <c r="M1846">
        <v>685.30857142857099</v>
      </c>
      <c r="N1846">
        <v>266.386666666667</v>
      </c>
      <c r="O1846">
        <v>3</v>
      </c>
      <c r="P1846">
        <v>7</v>
      </c>
      <c r="Q1846">
        <v>685.30857142857099</v>
      </c>
      <c r="R1846">
        <v>266.386666666667</v>
      </c>
      <c r="S1846">
        <v>3</v>
      </c>
      <c r="T1846">
        <v>7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29.762</v>
      </c>
      <c r="AA1846">
        <v>29.762</v>
      </c>
      <c r="AB1846">
        <v>-1</v>
      </c>
      <c r="AC1846">
        <v>-1</v>
      </c>
      <c r="AD1846" s="8">
        <f t="shared" si="57"/>
        <v>1</v>
      </c>
      <c r="AE1846">
        <v>1468</v>
      </c>
      <c r="AF1846">
        <v>299376</v>
      </c>
      <c r="AG1846">
        <v>2248</v>
      </c>
      <c r="AH1846" t="s">
        <v>42</v>
      </c>
      <c r="AI1846">
        <v>813</v>
      </c>
      <c r="AJ1846">
        <v>813</v>
      </c>
      <c r="AK1846">
        <v>6</v>
      </c>
    </row>
    <row r="1847" spans="1:37" x14ac:dyDescent="0.2">
      <c r="A1847">
        <v>14</v>
      </c>
      <c r="B1847" t="s">
        <v>37</v>
      </c>
      <c r="C1847">
        <v>150</v>
      </c>
      <c r="D1847">
        <v>3000</v>
      </c>
      <c r="E1847">
        <v>101</v>
      </c>
      <c r="F1847">
        <v>1</v>
      </c>
      <c r="G1847">
        <v>42</v>
      </c>
      <c r="H1847" t="s">
        <v>36</v>
      </c>
      <c r="I1847">
        <v>1</v>
      </c>
      <c r="J1847" s="8" t="str">
        <f t="shared" si="56"/>
        <v xml:space="preserve">HIT </v>
      </c>
      <c r="K1847">
        <v>49</v>
      </c>
      <c r="L1847">
        <v>6</v>
      </c>
      <c r="M1847">
        <v>188.44190476190499</v>
      </c>
      <c r="N1847">
        <v>462.73333333333301</v>
      </c>
      <c r="O1847">
        <v>5</v>
      </c>
      <c r="P1847">
        <v>2</v>
      </c>
      <c r="Q1847">
        <v>392.788571428571</v>
      </c>
      <c r="R1847">
        <v>455.73333333333301</v>
      </c>
      <c r="S1847">
        <v>5</v>
      </c>
      <c r="T1847">
        <v>4</v>
      </c>
      <c r="U1847">
        <v>199.09375</v>
      </c>
      <c r="V1847">
        <v>458.34375</v>
      </c>
      <c r="W1847">
        <v>5</v>
      </c>
      <c r="X1847">
        <v>2</v>
      </c>
      <c r="Y1847">
        <v>193.71241086574599</v>
      </c>
      <c r="Z1847">
        <v>15.476000000000001</v>
      </c>
      <c r="AA1847">
        <v>30.06</v>
      </c>
      <c r="AB1847">
        <v>25.62</v>
      </c>
      <c r="AC1847">
        <v>10.143000000000001</v>
      </c>
      <c r="AD1847" s="8">
        <f t="shared" si="57"/>
        <v>10.143000000000001</v>
      </c>
      <c r="AE1847">
        <v>1757</v>
      </c>
      <c r="AF1847">
        <v>302544</v>
      </c>
      <c r="AG1847">
        <v>2</v>
      </c>
      <c r="AH1847" t="s">
        <v>42</v>
      </c>
      <c r="AI1847">
        <v>813</v>
      </c>
      <c r="AJ1847">
        <v>813</v>
      </c>
      <c r="AK1847">
        <v>6</v>
      </c>
    </row>
    <row r="1848" spans="1:37" x14ac:dyDescent="0.2">
      <c r="A1848">
        <v>14</v>
      </c>
      <c r="B1848" t="s">
        <v>37</v>
      </c>
      <c r="C1848">
        <v>150</v>
      </c>
      <c r="D1848">
        <v>3000</v>
      </c>
      <c r="E1848">
        <v>102</v>
      </c>
      <c r="F1848">
        <v>0</v>
      </c>
      <c r="G1848">
        <v>0</v>
      </c>
      <c r="H1848" t="s">
        <v>33</v>
      </c>
      <c r="I1848">
        <v>1</v>
      </c>
      <c r="J1848" s="8" t="str">
        <f t="shared" si="56"/>
        <v>TNEG</v>
      </c>
      <c r="K1848">
        <v>0</v>
      </c>
      <c r="L1848" t="s">
        <v>34</v>
      </c>
      <c r="M1848">
        <v>298.615238095238</v>
      </c>
      <c r="N1848">
        <v>259.386666666667</v>
      </c>
      <c r="O1848">
        <v>3</v>
      </c>
      <c r="P1848">
        <v>3</v>
      </c>
      <c r="Q1848">
        <v>298.615238095238</v>
      </c>
      <c r="R1848">
        <v>259.386666666667</v>
      </c>
      <c r="S1848">
        <v>3</v>
      </c>
      <c r="T1848">
        <v>3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30.356999999999999</v>
      </c>
      <c r="AA1848">
        <v>30.356999999999999</v>
      </c>
      <c r="AB1848">
        <v>-1</v>
      </c>
      <c r="AC1848">
        <v>-1</v>
      </c>
      <c r="AD1848" s="8">
        <f t="shared" si="57"/>
        <v>1</v>
      </c>
      <c r="AE1848">
        <v>1333</v>
      </c>
      <c r="AF1848">
        <v>304880</v>
      </c>
      <c r="AG1848">
        <v>2046</v>
      </c>
      <c r="AH1848" t="s">
        <v>42</v>
      </c>
      <c r="AI1848">
        <v>813</v>
      </c>
      <c r="AJ1848">
        <v>813</v>
      </c>
      <c r="AK1848">
        <v>6</v>
      </c>
    </row>
    <row r="1849" spans="1:37" x14ac:dyDescent="0.2">
      <c r="A1849">
        <v>14</v>
      </c>
      <c r="B1849" t="s">
        <v>37</v>
      </c>
      <c r="C1849">
        <v>150</v>
      </c>
      <c r="D1849">
        <v>3000</v>
      </c>
      <c r="E1849">
        <v>103</v>
      </c>
      <c r="F1849">
        <v>0</v>
      </c>
      <c r="G1849">
        <v>0</v>
      </c>
      <c r="H1849" t="s">
        <v>33</v>
      </c>
      <c r="I1849">
        <v>1</v>
      </c>
      <c r="J1849" s="8" t="str">
        <f t="shared" si="56"/>
        <v>TNEG</v>
      </c>
      <c r="K1849">
        <v>0</v>
      </c>
      <c r="L1849" t="s">
        <v>34</v>
      </c>
      <c r="M1849">
        <v>187.44190476190499</v>
      </c>
      <c r="N1849">
        <v>51.04</v>
      </c>
      <c r="O1849">
        <v>1</v>
      </c>
      <c r="P1849">
        <v>2</v>
      </c>
      <c r="Q1849">
        <v>187.44190476190499</v>
      </c>
      <c r="R1849">
        <v>51.04</v>
      </c>
      <c r="S1849">
        <v>1</v>
      </c>
      <c r="T1849">
        <v>2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30.655000000000001</v>
      </c>
      <c r="AA1849">
        <v>30.655000000000001</v>
      </c>
      <c r="AB1849">
        <v>-1</v>
      </c>
      <c r="AC1849">
        <v>-1</v>
      </c>
      <c r="AD1849" s="8">
        <f t="shared" si="57"/>
        <v>1</v>
      </c>
      <c r="AE1849">
        <v>1102</v>
      </c>
      <c r="AF1849">
        <v>306496</v>
      </c>
      <c r="AG1849">
        <v>17</v>
      </c>
      <c r="AH1849" t="s">
        <v>42</v>
      </c>
      <c r="AI1849">
        <v>813</v>
      </c>
      <c r="AJ1849">
        <v>813</v>
      </c>
      <c r="AK1849">
        <v>6</v>
      </c>
    </row>
    <row r="1850" spans="1:37" x14ac:dyDescent="0.2">
      <c r="A1850">
        <v>14</v>
      </c>
      <c r="B1850" t="s">
        <v>37</v>
      </c>
      <c r="C1850">
        <v>150</v>
      </c>
      <c r="D1850">
        <v>3000</v>
      </c>
      <c r="E1850">
        <v>104</v>
      </c>
      <c r="F1850">
        <v>0</v>
      </c>
      <c r="G1850">
        <v>0</v>
      </c>
      <c r="H1850" t="s">
        <v>33</v>
      </c>
      <c r="I1850">
        <v>1</v>
      </c>
      <c r="J1850" s="8" t="str">
        <f t="shared" si="56"/>
        <v>TNEG</v>
      </c>
      <c r="K1850">
        <v>0</v>
      </c>
      <c r="L1850" t="s">
        <v>34</v>
      </c>
      <c r="M1850">
        <v>402.788571428571</v>
      </c>
      <c r="N1850">
        <v>70.040000000000006</v>
      </c>
      <c r="O1850">
        <v>1</v>
      </c>
      <c r="P1850">
        <v>4</v>
      </c>
      <c r="Q1850">
        <v>402.788571428571</v>
      </c>
      <c r="R1850">
        <v>70.040000000000006</v>
      </c>
      <c r="S1850">
        <v>1</v>
      </c>
      <c r="T1850">
        <v>4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30.952000000000002</v>
      </c>
      <c r="AA1850">
        <v>30.952000000000002</v>
      </c>
      <c r="AB1850">
        <v>-1</v>
      </c>
      <c r="AC1850">
        <v>-1</v>
      </c>
      <c r="AD1850" s="8">
        <f t="shared" si="57"/>
        <v>1</v>
      </c>
      <c r="AE1850">
        <v>984</v>
      </c>
      <c r="AF1850">
        <v>307984</v>
      </c>
      <c r="AG1850">
        <v>1539</v>
      </c>
      <c r="AH1850" t="s">
        <v>42</v>
      </c>
      <c r="AI1850">
        <v>813</v>
      </c>
      <c r="AJ1850">
        <v>813</v>
      </c>
      <c r="AK1850">
        <v>6</v>
      </c>
    </row>
    <row r="1851" spans="1:37" x14ac:dyDescent="0.2">
      <c r="A1851">
        <v>14</v>
      </c>
      <c r="B1851" t="s">
        <v>37</v>
      </c>
      <c r="C1851">
        <v>150</v>
      </c>
      <c r="D1851">
        <v>3000</v>
      </c>
      <c r="E1851">
        <v>105</v>
      </c>
      <c r="F1851">
        <v>0</v>
      </c>
      <c r="G1851">
        <v>0</v>
      </c>
      <c r="H1851" t="s">
        <v>33</v>
      </c>
      <c r="I1851">
        <v>1</v>
      </c>
      <c r="J1851" s="8" t="str">
        <f t="shared" si="56"/>
        <v>TNEG</v>
      </c>
      <c r="K1851">
        <v>0</v>
      </c>
      <c r="L1851" t="s">
        <v>34</v>
      </c>
      <c r="M1851">
        <v>684.30857142857099</v>
      </c>
      <c r="N1851">
        <v>568.90666666666698</v>
      </c>
      <c r="O1851">
        <v>6</v>
      </c>
      <c r="P1851">
        <v>7</v>
      </c>
      <c r="Q1851">
        <v>684.30857142857099</v>
      </c>
      <c r="R1851">
        <v>568.90666666666698</v>
      </c>
      <c r="S1851">
        <v>6</v>
      </c>
      <c r="T1851">
        <v>7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31.25</v>
      </c>
      <c r="AA1851">
        <v>31.25</v>
      </c>
      <c r="AB1851">
        <v>-1</v>
      </c>
      <c r="AC1851">
        <v>-1</v>
      </c>
      <c r="AD1851" s="8">
        <f t="shared" si="57"/>
        <v>1</v>
      </c>
      <c r="AE1851">
        <v>1111</v>
      </c>
      <c r="AF1851">
        <v>309608</v>
      </c>
      <c r="AG1851">
        <v>2315</v>
      </c>
      <c r="AH1851" t="s">
        <v>42</v>
      </c>
      <c r="AI1851">
        <v>813</v>
      </c>
      <c r="AJ1851">
        <v>813</v>
      </c>
      <c r="AK1851">
        <v>6</v>
      </c>
    </row>
    <row r="1852" spans="1:37" x14ac:dyDescent="0.2">
      <c r="A1852">
        <v>14</v>
      </c>
      <c r="B1852" t="s">
        <v>37</v>
      </c>
      <c r="C1852">
        <v>150</v>
      </c>
      <c r="D1852">
        <v>3000</v>
      </c>
      <c r="E1852">
        <v>106</v>
      </c>
      <c r="F1852">
        <v>0</v>
      </c>
      <c r="G1852">
        <v>0</v>
      </c>
      <c r="H1852" t="s">
        <v>33</v>
      </c>
      <c r="I1852">
        <v>1</v>
      </c>
      <c r="J1852" s="8" t="str">
        <f t="shared" si="56"/>
        <v>TNEG</v>
      </c>
      <c r="K1852">
        <v>0</v>
      </c>
      <c r="L1852" t="s">
        <v>34</v>
      </c>
      <c r="M1852">
        <v>187.44190476190499</v>
      </c>
      <c r="N1852">
        <v>51.04</v>
      </c>
      <c r="O1852">
        <v>1</v>
      </c>
      <c r="P1852">
        <v>2</v>
      </c>
      <c r="Q1852">
        <v>187.44190476190499</v>
      </c>
      <c r="R1852">
        <v>51.04</v>
      </c>
      <c r="S1852">
        <v>1</v>
      </c>
      <c r="T1852">
        <v>2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31.547999999999998</v>
      </c>
      <c r="AA1852">
        <v>31.547999999999998</v>
      </c>
      <c r="AB1852">
        <v>-1</v>
      </c>
      <c r="AC1852">
        <v>-1</v>
      </c>
      <c r="AD1852" s="8">
        <f t="shared" si="57"/>
        <v>1</v>
      </c>
      <c r="AE1852">
        <v>1051</v>
      </c>
      <c r="AF1852">
        <v>311168</v>
      </c>
      <c r="AG1852">
        <v>1727</v>
      </c>
      <c r="AH1852" t="s">
        <v>42</v>
      </c>
      <c r="AI1852">
        <v>813</v>
      </c>
      <c r="AJ1852">
        <v>813</v>
      </c>
      <c r="AK1852">
        <v>6</v>
      </c>
    </row>
    <row r="1853" spans="1:37" x14ac:dyDescent="0.2">
      <c r="A1853">
        <v>14</v>
      </c>
      <c r="B1853" t="s">
        <v>37</v>
      </c>
      <c r="C1853">
        <v>150</v>
      </c>
      <c r="D1853">
        <v>3000</v>
      </c>
      <c r="E1853">
        <v>107</v>
      </c>
      <c r="F1853">
        <v>0</v>
      </c>
      <c r="G1853">
        <v>0</v>
      </c>
      <c r="H1853" t="s">
        <v>36</v>
      </c>
      <c r="I1853">
        <v>0</v>
      </c>
      <c r="J1853" s="8" t="str">
        <f t="shared" si="56"/>
        <v>FA</v>
      </c>
      <c r="K1853">
        <v>0</v>
      </c>
      <c r="L1853" t="s">
        <v>34</v>
      </c>
      <c r="M1853">
        <v>604.13523809523804</v>
      </c>
      <c r="N1853">
        <v>71.040000000000006</v>
      </c>
      <c r="O1853">
        <v>1</v>
      </c>
      <c r="P1853">
        <v>6</v>
      </c>
      <c r="Q1853">
        <v>604.13523809523804</v>
      </c>
      <c r="R1853">
        <v>71.040000000000006</v>
      </c>
      <c r="S1853">
        <v>1</v>
      </c>
      <c r="T1853">
        <v>6</v>
      </c>
      <c r="U1853">
        <v>590.09375</v>
      </c>
      <c r="V1853">
        <v>75.34375</v>
      </c>
      <c r="W1853">
        <v>1</v>
      </c>
      <c r="X1853">
        <v>6</v>
      </c>
      <c r="Y1853">
        <v>14.686240226525401</v>
      </c>
      <c r="Z1853">
        <v>31.844999999999999</v>
      </c>
      <c r="AA1853">
        <v>31.844999999999999</v>
      </c>
      <c r="AB1853">
        <v>11.065</v>
      </c>
      <c r="AC1853">
        <v>-20.78</v>
      </c>
      <c r="AD1853" s="8">
        <f t="shared" si="57"/>
        <v>20.78</v>
      </c>
      <c r="AE1853">
        <v>1492</v>
      </c>
      <c r="AF1853">
        <v>313904</v>
      </c>
      <c r="AG1853">
        <v>2125</v>
      </c>
      <c r="AH1853" t="s">
        <v>42</v>
      </c>
      <c r="AI1853">
        <v>813</v>
      </c>
      <c r="AJ1853">
        <v>813</v>
      </c>
      <c r="AK1853">
        <v>6</v>
      </c>
    </row>
    <row r="1854" spans="1:37" x14ac:dyDescent="0.2">
      <c r="A1854">
        <v>14</v>
      </c>
      <c r="B1854" t="s">
        <v>37</v>
      </c>
      <c r="C1854">
        <v>150</v>
      </c>
      <c r="D1854">
        <v>3000</v>
      </c>
      <c r="E1854">
        <v>108</v>
      </c>
      <c r="F1854">
        <v>1</v>
      </c>
      <c r="G1854">
        <v>43</v>
      </c>
      <c r="H1854" t="s">
        <v>33</v>
      </c>
      <c r="I1854">
        <v>0</v>
      </c>
      <c r="J1854" s="8" t="str">
        <f t="shared" si="56"/>
        <v>MISS</v>
      </c>
      <c r="K1854">
        <v>74</v>
      </c>
      <c r="L1854">
        <v>6</v>
      </c>
      <c r="M1854">
        <v>101.26857142857099</v>
      </c>
      <c r="N1854">
        <v>674.08</v>
      </c>
      <c r="O1854">
        <v>7</v>
      </c>
      <c r="P1854">
        <v>1</v>
      </c>
      <c r="Q1854">
        <v>181.44190476190499</v>
      </c>
      <c r="R1854">
        <v>564.90666666666698</v>
      </c>
      <c r="S1854">
        <v>6</v>
      </c>
      <c r="T1854">
        <v>2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10.119</v>
      </c>
      <c r="AA1854">
        <v>32.143000000000001</v>
      </c>
      <c r="AB1854">
        <v>-1</v>
      </c>
      <c r="AC1854">
        <v>-1</v>
      </c>
      <c r="AD1854" s="8">
        <f t="shared" si="57"/>
        <v>1</v>
      </c>
      <c r="AE1854">
        <v>2758</v>
      </c>
      <c r="AF1854">
        <v>317664</v>
      </c>
      <c r="AG1854">
        <v>288</v>
      </c>
      <c r="AH1854" t="s">
        <v>42</v>
      </c>
      <c r="AI1854">
        <v>813</v>
      </c>
      <c r="AJ1854">
        <v>813</v>
      </c>
      <c r="AK1854">
        <v>6</v>
      </c>
    </row>
    <row r="1855" spans="1:37" x14ac:dyDescent="0.2">
      <c r="A1855">
        <v>14</v>
      </c>
      <c r="B1855" t="s">
        <v>37</v>
      </c>
      <c r="C1855">
        <v>150</v>
      </c>
      <c r="D1855">
        <v>3000</v>
      </c>
      <c r="E1855">
        <v>109</v>
      </c>
      <c r="F1855">
        <v>1</v>
      </c>
      <c r="G1855">
        <v>44</v>
      </c>
      <c r="H1855" t="s">
        <v>36</v>
      </c>
      <c r="I1855">
        <v>1</v>
      </c>
      <c r="J1855" s="8" t="str">
        <f t="shared" si="56"/>
        <v xml:space="preserve">HIT </v>
      </c>
      <c r="K1855">
        <v>102</v>
      </c>
      <c r="L1855">
        <v>7</v>
      </c>
      <c r="M1855">
        <v>701.30857142857099</v>
      </c>
      <c r="N1855">
        <v>479.73333333333301</v>
      </c>
      <c r="O1855">
        <v>5</v>
      </c>
      <c r="P1855">
        <v>7</v>
      </c>
      <c r="Q1855">
        <v>603.13523809523804</v>
      </c>
      <c r="R1855">
        <v>684.08</v>
      </c>
      <c r="S1855">
        <v>7</v>
      </c>
      <c r="T1855">
        <v>6</v>
      </c>
      <c r="U1855">
        <v>695.09375</v>
      </c>
      <c r="V1855">
        <v>478.34375</v>
      </c>
      <c r="W1855">
        <v>5</v>
      </c>
      <c r="X1855">
        <v>7</v>
      </c>
      <c r="Y1855">
        <v>225.352551518284</v>
      </c>
      <c r="Z1855">
        <v>2.0830000000000002</v>
      </c>
      <c r="AA1855">
        <v>32.44</v>
      </c>
      <c r="AB1855">
        <v>25.62</v>
      </c>
      <c r="AC1855">
        <v>23.536000000000001</v>
      </c>
      <c r="AD1855" s="8">
        <f t="shared" si="57"/>
        <v>23.536000000000001</v>
      </c>
      <c r="AE1855">
        <v>2248</v>
      </c>
      <c r="AF1855">
        <v>321200</v>
      </c>
      <c r="AG1855">
        <v>1562</v>
      </c>
      <c r="AH1855" t="s">
        <v>42</v>
      </c>
      <c r="AI1855">
        <v>813</v>
      </c>
      <c r="AJ1855">
        <v>813</v>
      </c>
      <c r="AK1855">
        <v>6</v>
      </c>
    </row>
    <row r="1856" spans="1:37" x14ac:dyDescent="0.2">
      <c r="A1856">
        <v>14</v>
      </c>
      <c r="B1856" t="s">
        <v>37</v>
      </c>
      <c r="C1856">
        <v>150</v>
      </c>
      <c r="D1856">
        <v>3000</v>
      </c>
      <c r="E1856">
        <v>110</v>
      </c>
      <c r="F1856">
        <v>0</v>
      </c>
      <c r="G1856">
        <v>0</v>
      </c>
      <c r="H1856" t="s">
        <v>33</v>
      </c>
      <c r="I1856">
        <v>1</v>
      </c>
      <c r="J1856" s="8" t="str">
        <f t="shared" si="56"/>
        <v>TNEG</v>
      </c>
      <c r="K1856">
        <v>0</v>
      </c>
      <c r="L1856" t="s">
        <v>34</v>
      </c>
      <c r="M1856">
        <v>685.30857142857099</v>
      </c>
      <c r="N1856">
        <v>266.386666666667</v>
      </c>
      <c r="O1856">
        <v>3</v>
      </c>
      <c r="P1856">
        <v>7</v>
      </c>
      <c r="Q1856">
        <v>685.30857142857099</v>
      </c>
      <c r="R1856">
        <v>266.386666666667</v>
      </c>
      <c r="S1856">
        <v>3</v>
      </c>
      <c r="T1856">
        <v>7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32.738</v>
      </c>
      <c r="AA1856">
        <v>32.738</v>
      </c>
      <c r="AB1856">
        <v>-1</v>
      </c>
      <c r="AC1856">
        <v>-1</v>
      </c>
      <c r="AD1856" s="8">
        <f t="shared" si="57"/>
        <v>1</v>
      </c>
      <c r="AE1856">
        <v>1542</v>
      </c>
      <c r="AF1856">
        <v>323744</v>
      </c>
      <c r="AG1856">
        <v>117</v>
      </c>
      <c r="AH1856" t="s">
        <v>42</v>
      </c>
      <c r="AI1856">
        <v>813</v>
      </c>
      <c r="AJ1856">
        <v>813</v>
      </c>
      <c r="AK1856">
        <v>6</v>
      </c>
    </row>
    <row r="1857" spans="1:37" x14ac:dyDescent="0.2">
      <c r="A1857">
        <v>14</v>
      </c>
      <c r="B1857" t="s">
        <v>37</v>
      </c>
      <c r="C1857">
        <v>150</v>
      </c>
      <c r="D1857">
        <v>3000</v>
      </c>
      <c r="E1857">
        <v>111</v>
      </c>
      <c r="F1857">
        <v>0</v>
      </c>
      <c r="G1857">
        <v>0</v>
      </c>
      <c r="H1857" t="s">
        <v>33</v>
      </c>
      <c r="I1857">
        <v>1</v>
      </c>
      <c r="J1857" s="8" t="str">
        <f t="shared" si="56"/>
        <v>TNEG</v>
      </c>
      <c r="K1857">
        <v>0</v>
      </c>
      <c r="L1857" t="s">
        <v>34</v>
      </c>
      <c r="M1857">
        <v>392.788571428571</v>
      </c>
      <c r="N1857">
        <v>455.73333333333301</v>
      </c>
      <c r="O1857">
        <v>5</v>
      </c>
      <c r="P1857">
        <v>4</v>
      </c>
      <c r="Q1857">
        <v>392.788571428571</v>
      </c>
      <c r="R1857">
        <v>455.73333333333301</v>
      </c>
      <c r="S1857">
        <v>5</v>
      </c>
      <c r="T1857">
        <v>4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33.036000000000001</v>
      </c>
      <c r="AA1857">
        <v>33.036000000000001</v>
      </c>
      <c r="AB1857">
        <v>-1</v>
      </c>
      <c r="AC1857">
        <v>-1</v>
      </c>
      <c r="AD1857" s="8">
        <f t="shared" si="57"/>
        <v>1</v>
      </c>
      <c r="AE1857">
        <v>1660</v>
      </c>
      <c r="AF1857">
        <v>325912</v>
      </c>
      <c r="AG1857">
        <v>230</v>
      </c>
      <c r="AH1857" t="s">
        <v>42</v>
      </c>
      <c r="AI1857">
        <v>813</v>
      </c>
      <c r="AJ1857">
        <v>813</v>
      </c>
      <c r="AK1857">
        <v>6</v>
      </c>
    </row>
    <row r="1858" spans="1:37" x14ac:dyDescent="0.2">
      <c r="A1858">
        <v>14</v>
      </c>
      <c r="B1858" t="s">
        <v>37</v>
      </c>
      <c r="C1858">
        <v>150</v>
      </c>
      <c r="D1858">
        <v>3000</v>
      </c>
      <c r="E1858">
        <v>112</v>
      </c>
      <c r="F1858">
        <v>1</v>
      </c>
      <c r="G1858">
        <v>45</v>
      </c>
      <c r="H1858" t="s">
        <v>36</v>
      </c>
      <c r="I1858">
        <v>1</v>
      </c>
      <c r="J1858" s="8" t="str">
        <f t="shared" si="56"/>
        <v xml:space="preserve">HIT </v>
      </c>
      <c r="K1858">
        <v>6</v>
      </c>
      <c r="L1858">
        <v>3</v>
      </c>
      <c r="M1858">
        <v>402.788571428571</v>
      </c>
      <c r="N1858">
        <v>70.040000000000006</v>
      </c>
      <c r="O1858">
        <v>1</v>
      </c>
      <c r="P1858">
        <v>4</v>
      </c>
      <c r="Q1858">
        <v>187.44190476190499</v>
      </c>
      <c r="R1858">
        <v>51.04</v>
      </c>
      <c r="S1858">
        <v>1</v>
      </c>
      <c r="T1858">
        <v>2</v>
      </c>
      <c r="U1858">
        <v>398.09375</v>
      </c>
      <c r="V1858">
        <v>46.34375</v>
      </c>
      <c r="W1858">
        <v>1</v>
      </c>
      <c r="X1858">
        <v>4</v>
      </c>
      <c r="Y1858">
        <v>210.70418758600201</v>
      </c>
      <c r="Z1858">
        <v>31.547999999999998</v>
      </c>
      <c r="AA1858">
        <v>33.332999999999998</v>
      </c>
      <c r="AB1858">
        <v>32.018999999999998</v>
      </c>
      <c r="AC1858">
        <v>0.47099999999999997</v>
      </c>
      <c r="AD1858" s="8">
        <f t="shared" si="57"/>
        <v>0.47099999999999997</v>
      </c>
      <c r="AE1858">
        <v>1805</v>
      </c>
      <c r="AF1858">
        <v>328936</v>
      </c>
      <c r="AG1858">
        <v>1727</v>
      </c>
      <c r="AH1858" t="s">
        <v>42</v>
      </c>
      <c r="AI1858">
        <v>813</v>
      </c>
      <c r="AJ1858">
        <v>813</v>
      </c>
      <c r="AK1858">
        <v>6</v>
      </c>
    </row>
    <row r="1859" spans="1:37" x14ac:dyDescent="0.2">
      <c r="A1859">
        <v>14</v>
      </c>
      <c r="B1859" t="s">
        <v>37</v>
      </c>
      <c r="C1859">
        <v>150</v>
      </c>
      <c r="D1859">
        <v>3000</v>
      </c>
      <c r="E1859">
        <v>113</v>
      </c>
      <c r="F1859">
        <v>1</v>
      </c>
      <c r="G1859">
        <v>46</v>
      </c>
      <c r="H1859" t="s">
        <v>36</v>
      </c>
      <c r="I1859">
        <v>1</v>
      </c>
      <c r="J1859" s="8" t="str">
        <f t="shared" ref="J1859:J1922" si="58">IF(AND(F1859=0,I1859=1),"TNEG",IF(AND(F1859=0,I1859=0),"FA",IF(AND(F1859=1,I1859=1),"HIT ","MISS")))</f>
        <v xml:space="preserve">HIT </v>
      </c>
      <c r="K1859">
        <v>87</v>
      </c>
      <c r="L1859">
        <v>6</v>
      </c>
      <c r="M1859">
        <v>290.615238095238</v>
      </c>
      <c r="N1859">
        <v>469.73333333333301</v>
      </c>
      <c r="O1859">
        <v>5</v>
      </c>
      <c r="P1859">
        <v>3</v>
      </c>
      <c r="Q1859">
        <v>582.13523809523804</v>
      </c>
      <c r="R1859">
        <v>271.386666666667</v>
      </c>
      <c r="S1859">
        <v>3</v>
      </c>
      <c r="T1859">
        <v>6</v>
      </c>
      <c r="U1859">
        <v>287.09375</v>
      </c>
      <c r="V1859">
        <v>458.34375</v>
      </c>
      <c r="W1859">
        <v>5</v>
      </c>
      <c r="X1859">
        <v>3</v>
      </c>
      <c r="Y1859">
        <v>349.28846345958698</v>
      </c>
      <c r="Z1859">
        <v>7.7380000000000004</v>
      </c>
      <c r="AA1859">
        <v>33.631</v>
      </c>
      <c r="AB1859">
        <v>30.763999999999999</v>
      </c>
      <c r="AC1859">
        <v>23.026</v>
      </c>
      <c r="AD1859" s="8">
        <f t="shared" ref="AD1859:AD1922" si="59">ABS(AC1859)</f>
        <v>23.026</v>
      </c>
      <c r="AE1859">
        <v>1777</v>
      </c>
      <c r="AF1859">
        <v>332480</v>
      </c>
      <c r="AG1859">
        <v>1275</v>
      </c>
      <c r="AH1859" t="s">
        <v>42</v>
      </c>
      <c r="AI1859">
        <v>813</v>
      </c>
      <c r="AJ1859">
        <v>813</v>
      </c>
      <c r="AK1859">
        <v>6</v>
      </c>
    </row>
    <row r="1860" spans="1:37" x14ac:dyDescent="0.2">
      <c r="A1860">
        <v>14</v>
      </c>
      <c r="B1860" t="s">
        <v>37</v>
      </c>
      <c r="C1860">
        <v>150</v>
      </c>
      <c r="D1860">
        <v>3000</v>
      </c>
      <c r="E1860">
        <v>114</v>
      </c>
      <c r="F1860">
        <v>0</v>
      </c>
      <c r="G1860">
        <v>0</v>
      </c>
      <c r="H1860" t="s">
        <v>33</v>
      </c>
      <c r="I1860">
        <v>1</v>
      </c>
      <c r="J1860" s="8" t="str">
        <f t="shared" si="58"/>
        <v>TNEG</v>
      </c>
      <c r="K1860">
        <v>0</v>
      </c>
      <c r="L1860" t="s">
        <v>34</v>
      </c>
      <c r="M1860">
        <v>190.44190476190499</v>
      </c>
      <c r="N1860">
        <v>662.08</v>
      </c>
      <c r="O1860">
        <v>7</v>
      </c>
      <c r="P1860">
        <v>2</v>
      </c>
      <c r="Q1860">
        <v>190.44190476190499</v>
      </c>
      <c r="R1860">
        <v>662.08</v>
      </c>
      <c r="S1860">
        <v>7</v>
      </c>
      <c r="T1860">
        <v>2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33.929000000000002</v>
      </c>
      <c r="AA1860">
        <v>33.929000000000002</v>
      </c>
      <c r="AB1860">
        <v>-1</v>
      </c>
      <c r="AC1860">
        <v>-1</v>
      </c>
      <c r="AD1860" s="8">
        <f t="shared" si="59"/>
        <v>1</v>
      </c>
      <c r="AE1860">
        <v>1437</v>
      </c>
      <c r="AF1860">
        <v>334928</v>
      </c>
      <c r="AG1860">
        <v>1713</v>
      </c>
      <c r="AH1860" t="s">
        <v>42</v>
      </c>
      <c r="AI1860">
        <v>813</v>
      </c>
      <c r="AJ1860">
        <v>813</v>
      </c>
      <c r="AK1860">
        <v>6</v>
      </c>
    </row>
    <row r="1861" spans="1:37" x14ac:dyDescent="0.2">
      <c r="A1861">
        <v>14</v>
      </c>
      <c r="B1861" t="s">
        <v>37</v>
      </c>
      <c r="C1861">
        <v>150</v>
      </c>
      <c r="D1861">
        <v>3000</v>
      </c>
      <c r="E1861">
        <v>115</v>
      </c>
      <c r="F1861">
        <v>1</v>
      </c>
      <c r="G1861">
        <v>47</v>
      </c>
      <c r="H1861" t="s">
        <v>36</v>
      </c>
      <c r="I1861">
        <v>1</v>
      </c>
      <c r="J1861" s="8" t="str">
        <f t="shared" si="58"/>
        <v xml:space="preserve">HIT </v>
      </c>
      <c r="K1861">
        <v>12</v>
      </c>
      <c r="L1861">
        <v>4</v>
      </c>
      <c r="M1861">
        <v>497.96190476190498</v>
      </c>
      <c r="N1861">
        <v>279.386666666667</v>
      </c>
      <c r="O1861">
        <v>3</v>
      </c>
      <c r="P1861">
        <v>5</v>
      </c>
      <c r="Q1861">
        <v>187.44190476190499</v>
      </c>
      <c r="R1861">
        <v>51.04</v>
      </c>
      <c r="S1861">
        <v>1</v>
      </c>
      <c r="T1861">
        <v>2</v>
      </c>
      <c r="U1861">
        <v>512.09375</v>
      </c>
      <c r="V1861">
        <v>293.34375</v>
      </c>
      <c r="W1861">
        <v>3</v>
      </c>
      <c r="X1861">
        <v>5</v>
      </c>
      <c r="Y1861">
        <v>405.10483566672298</v>
      </c>
      <c r="Z1861">
        <v>30.655000000000001</v>
      </c>
      <c r="AA1861">
        <v>34.225999999999999</v>
      </c>
      <c r="AB1861">
        <v>34.026000000000003</v>
      </c>
      <c r="AC1861">
        <v>3.371</v>
      </c>
      <c r="AD1861" s="8">
        <f t="shared" si="59"/>
        <v>3.371</v>
      </c>
      <c r="AE1861">
        <v>1562</v>
      </c>
      <c r="AF1861">
        <v>337960</v>
      </c>
      <c r="AG1861">
        <v>17</v>
      </c>
      <c r="AH1861" t="s">
        <v>42</v>
      </c>
      <c r="AI1861">
        <v>813</v>
      </c>
      <c r="AJ1861">
        <v>813</v>
      </c>
      <c r="AK1861">
        <v>6</v>
      </c>
    </row>
    <row r="1862" spans="1:37" x14ac:dyDescent="0.2">
      <c r="A1862">
        <v>14</v>
      </c>
      <c r="B1862" t="s">
        <v>37</v>
      </c>
      <c r="C1862">
        <v>150</v>
      </c>
      <c r="D1862">
        <v>3000</v>
      </c>
      <c r="E1862">
        <v>116</v>
      </c>
      <c r="F1862">
        <v>0</v>
      </c>
      <c r="G1862">
        <v>0</v>
      </c>
      <c r="H1862" t="s">
        <v>36</v>
      </c>
      <c r="I1862">
        <v>0</v>
      </c>
      <c r="J1862" s="8" t="str">
        <f t="shared" si="58"/>
        <v>FA</v>
      </c>
      <c r="K1862">
        <v>0</v>
      </c>
      <c r="L1862" t="s">
        <v>34</v>
      </c>
      <c r="M1862">
        <v>187.44190476190499</v>
      </c>
      <c r="N1862">
        <v>51.04</v>
      </c>
      <c r="O1862">
        <v>1</v>
      </c>
      <c r="P1862">
        <v>2</v>
      </c>
      <c r="Q1862">
        <v>187.44190476190499</v>
      </c>
      <c r="R1862">
        <v>51.04</v>
      </c>
      <c r="S1862">
        <v>1</v>
      </c>
      <c r="T1862">
        <v>2</v>
      </c>
      <c r="U1862">
        <v>181.09375</v>
      </c>
      <c r="V1862">
        <v>47.34375</v>
      </c>
      <c r="W1862">
        <v>1</v>
      </c>
      <c r="X1862">
        <v>2</v>
      </c>
      <c r="Y1862">
        <v>7.3458377972559497</v>
      </c>
      <c r="Z1862">
        <v>34.524000000000001</v>
      </c>
      <c r="AA1862">
        <v>34.524000000000001</v>
      </c>
      <c r="AB1862">
        <v>27</v>
      </c>
      <c r="AC1862">
        <v>-7.524</v>
      </c>
      <c r="AD1862" s="8">
        <f t="shared" si="59"/>
        <v>7.524</v>
      </c>
      <c r="AE1862">
        <v>4098</v>
      </c>
      <c r="AF1862">
        <v>346864</v>
      </c>
      <c r="AG1862">
        <v>1472</v>
      </c>
      <c r="AH1862" t="s">
        <v>42</v>
      </c>
      <c r="AI1862">
        <v>813</v>
      </c>
      <c r="AJ1862">
        <v>813</v>
      </c>
      <c r="AK1862">
        <v>6</v>
      </c>
    </row>
    <row r="1863" spans="1:37" x14ac:dyDescent="0.2">
      <c r="A1863">
        <v>14</v>
      </c>
      <c r="B1863" t="s">
        <v>37</v>
      </c>
      <c r="C1863">
        <v>150</v>
      </c>
      <c r="D1863">
        <v>3000</v>
      </c>
      <c r="E1863">
        <v>117</v>
      </c>
      <c r="F1863">
        <v>1</v>
      </c>
      <c r="G1863">
        <v>48</v>
      </c>
      <c r="H1863" t="s">
        <v>36</v>
      </c>
      <c r="I1863">
        <v>1</v>
      </c>
      <c r="J1863" s="8" t="str">
        <f t="shared" si="58"/>
        <v xml:space="preserve">HIT </v>
      </c>
      <c r="K1863">
        <v>27</v>
      </c>
      <c r="L1863">
        <v>5</v>
      </c>
      <c r="M1863">
        <v>601.13523809523804</v>
      </c>
      <c r="N1863">
        <v>356.56</v>
      </c>
      <c r="O1863">
        <v>4</v>
      </c>
      <c r="P1863">
        <v>6</v>
      </c>
      <c r="Q1863">
        <v>496.96190476190498</v>
      </c>
      <c r="R1863">
        <v>662.08</v>
      </c>
      <c r="S1863">
        <v>7</v>
      </c>
      <c r="T1863">
        <v>5</v>
      </c>
      <c r="U1863">
        <v>586.09375</v>
      </c>
      <c r="V1863">
        <v>364.34375</v>
      </c>
      <c r="W1863">
        <v>4</v>
      </c>
      <c r="X1863">
        <v>6</v>
      </c>
      <c r="Y1863">
        <v>310.79150631831999</v>
      </c>
      <c r="Z1863">
        <v>26.786000000000001</v>
      </c>
      <c r="AA1863">
        <v>34.820999999999998</v>
      </c>
      <c r="AB1863">
        <v>26.120999999999999</v>
      </c>
      <c r="AC1863">
        <v>-0.66400000000000003</v>
      </c>
      <c r="AD1863" s="8">
        <f t="shared" si="59"/>
        <v>0.66400000000000003</v>
      </c>
      <c r="AE1863">
        <v>1219</v>
      </c>
      <c r="AF1863">
        <v>349832</v>
      </c>
      <c r="AG1863">
        <v>76</v>
      </c>
      <c r="AH1863" t="s">
        <v>42</v>
      </c>
      <c r="AI1863">
        <v>813</v>
      </c>
      <c r="AJ1863">
        <v>813</v>
      </c>
      <c r="AK1863">
        <v>6</v>
      </c>
    </row>
    <row r="1864" spans="1:37" x14ac:dyDescent="0.2">
      <c r="A1864">
        <v>14</v>
      </c>
      <c r="B1864" t="s">
        <v>37</v>
      </c>
      <c r="C1864">
        <v>150</v>
      </c>
      <c r="D1864">
        <v>3000</v>
      </c>
      <c r="E1864">
        <v>118</v>
      </c>
      <c r="F1864">
        <v>0</v>
      </c>
      <c r="G1864">
        <v>0</v>
      </c>
      <c r="H1864" t="s">
        <v>33</v>
      </c>
      <c r="I1864">
        <v>1</v>
      </c>
      <c r="J1864" s="8" t="str">
        <f t="shared" si="58"/>
        <v>TNEG</v>
      </c>
      <c r="K1864">
        <v>0</v>
      </c>
      <c r="L1864" t="s">
        <v>34</v>
      </c>
      <c r="M1864">
        <v>582.13523809523804</v>
      </c>
      <c r="N1864">
        <v>271.386666666667</v>
      </c>
      <c r="O1864">
        <v>3</v>
      </c>
      <c r="P1864">
        <v>6</v>
      </c>
      <c r="Q1864">
        <v>582.13523809523804</v>
      </c>
      <c r="R1864">
        <v>271.386666666667</v>
      </c>
      <c r="S1864">
        <v>3</v>
      </c>
      <c r="T1864">
        <v>6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35.119</v>
      </c>
      <c r="AA1864">
        <v>35.119</v>
      </c>
      <c r="AB1864">
        <v>-1</v>
      </c>
      <c r="AC1864">
        <v>-1</v>
      </c>
      <c r="AD1864" s="8">
        <f t="shared" si="59"/>
        <v>1</v>
      </c>
      <c r="AE1864">
        <v>1198</v>
      </c>
      <c r="AF1864">
        <v>352032</v>
      </c>
      <c r="AG1864">
        <v>2319</v>
      </c>
      <c r="AH1864" t="s">
        <v>42</v>
      </c>
      <c r="AI1864">
        <v>813</v>
      </c>
      <c r="AJ1864">
        <v>813</v>
      </c>
      <c r="AK1864">
        <v>6</v>
      </c>
    </row>
    <row r="1865" spans="1:37" x14ac:dyDescent="0.2">
      <c r="A1865">
        <v>14</v>
      </c>
      <c r="B1865" t="s">
        <v>37</v>
      </c>
      <c r="C1865">
        <v>150</v>
      </c>
      <c r="D1865">
        <v>3000</v>
      </c>
      <c r="E1865">
        <v>119</v>
      </c>
      <c r="F1865">
        <v>1</v>
      </c>
      <c r="G1865">
        <v>49</v>
      </c>
      <c r="H1865" t="s">
        <v>36</v>
      </c>
      <c r="I1865">
        <v>1</v>
      </c>
      <c r="J1865" s="8" t="str">
        <f t="shared" si="58"/>
        <v xml:space="preserve">HIT </v>
      </c>
      <c r="K1865">
        <v>14</v>
      </c>
      <c r="L1865">
        <v>4</v>
      </c>
      <c r="M1865">
        <v>502.96190476190498</v>
      </c>
      <c r="N1865">
        <v>169.213333333333</v>
      </c>
      <c r="O1865">
        <v>2</v>
      </c>
      <c r="P1865">
        <v>5</v>
      </c>
      <c r="Q1865">
        <v>684.30857142857099</v>
      </c>
      <c r="R1865">
        <v>568.90666666666698</v>
      </c>
      <c r="S1865">
        <v>6</v>
      </c>
      <c r="T1865">
        <v>7</v>
      </c>
      <c r="U1865">
        <v>491.09375</v>
      </c>
      <c r="V1865">
        <v>167.34375</v>
      </c>
      <c r="W1865">
        <v>2</v>
      </c>
      <c r="X1865">
        <v>5</v>
      </c>
      <c r="Y1865">
        <v>445.62848120549398</v>
      </c>
      <c r="Z1865">
        <v>31.25</v>
      </c>
      <c r="AA1865">
        <v>35.417000000000002</v>
      </c>
      <c r="AB1865">
        <v>28.38</v>
      </c>
      <c r="AC1865">
        <v>-2.87</v>
      </c>
      <c r="AD1865" s="8">
        <f t="shared" si="59"/>
        <v>2.87</v>
      </c>
      <c r="AE1865">
        <v>1567</v>
      </c>
      <c r="AF1865">
        <v>354776</v>
      </c>
      <c r="AG1865">
        <v>2315</v>
      </c>
      <c r="AH1865" t="s">
        <v>42</v>
      </c>
      <c r="AI1865">
        <v>813</v>
      </c>
      <c r="AJ1865">
        <v>813</v>
      </c>
      <c r="AK1865">
        <v>6</v>
      </c>
    </row>
    <row r="1866" spans="1:37" x14ac:dyDescent="0.2">
      <c r="A1866">
        <v>14</v>
      </c>
      <c r="B1866" t="s">
        <v>37</v>
      </c>
      <c r="C1866">
        <v>150</v>
      </c>
      <c r="D1866">
        <v>3000</v>
      </c>
      <c r="E1866">
        <v>120</v>
      </c>
      <c r="F1866">
        <v>1</v>
      </c>
      <c r="G1866">
        <v>50</v>
      </c>
      <c r="H1866" t="s">
        <v>36</v>
      </c>
      <c r="I1866">
        <v>1</v>
      </c>
      <c r="J1866" s="8" t="str">
        <f t="shared" si="58"/>
        <v xml:space="preserve">HIT </v>
      </c>
      <c r="K1866">
        <v>44</v>
      </c>
      <c r="L1866">
        <v>5</v>
      </c>
      <c r="M1866">
        <v>490.96190476190498</v>
      </c>
      <c r="N1866">
        <v>584.90666666666698</v>
      </c>
      <c r="O1866">
        <v>6</v>
      </c>
      <c r="P1866">
        <v>5</v>
      </c>
      <c r="Q1866">
        <v>181.44190476190499</v>
      </c>
      <c r="R1866">
        <v>564.90666666666698</v>
      </c>
      <c r="S1866">
        <v>6</v>
      </c>
      <c r="T1866">
        <v>2</v>
      </c>
      <c r="U1866">
        <v>493.09375</v>
      </c>
      <c r="V1866">
        <v>572.34375</v>
      </c>
      <c r="W1866">
        <v>6</v>
      </c>
      <c r="X1866">
        <v>5</v>
      </c>
      <c r="Y1866">
        <v>311.74056978329997</v>
      </c>
      <c r="Z1866">
        <v>22.619</v>
      </c>
      <c r="AA1866">
        <v>35.713999999999999</v>
      </c>
      <c r="AB1866">
        <v>33.65</v>
      </c>
      <c r="AC1866">
        <v>11.031000000000001</v>
      </c>
      <c r="AD1866" s="8">
        <f t="shared" si="59"/>
        <v>11.031000000000001</v>
      </c>
      <c r="AE1866">
        <v>1363</v>
      </c>
      <c r="AF1866">
        <v>357920</v>
      </c>
      <c r="AG1866">
        <v>1704</v>
      </c>
      <c r="AH1866" t="s">
        <v>42</v>
      </c>
      <c r="AI1866">
        <v>813</v>
      </c>
      <c r="AJ1866">
        <v>813</v>
      </c>
      <c r="AK1866">
        <v>6</v>
      </c>
    </row>
    <row r="1867" spans="1:37" x14ac:dyDescent="0.2">
      <c r="A1867">
        <v>14</v>
      </c>
      <c r="B1867" t="s">
        <v>37</v>
      </c>
      <c r="C1867">
        <v>150</v>
      </c>
      <c r="D1867">
        <v>3000</v>
      </c>
      <c r="E1867">
        <v>121</v>
      </c>
      <c r="F1867">
        <v>0</v>
      </c>
      <c r="G1867">
        <v>0</v>
      </c>
      <c r="H1867" t="s">
        <v>33</v>
      </c>
      <c r="I1867">
        <v>1</v>
      </c>
      <c r="J1867" s="8" t="str">
        <f t="shared" si="58"/>
        <v>TNEG</v>
      </c>
      <c r="K1867">
        <v>0</v>
      </c>
      <c r="L1867" t="s">
        <v>34</v>
      </c>
      <c r="M1867">
        <v>402.788571428571</v>
      </c>
      <c r="N1867">
        <v>270.386666666667</v>
      </c>
      <c r="O1867">
        <v>3</v>
      </c>
      <c r="P1867">
        <v>4</v>
      </c>
      <c r="Q1867">
        <v>402.788571428571</v>
      </c>
      <c r="R1867">
        <v>270.386666666667</v>
      </c>
      <c r="S1867">
        <v>3</v>
      </c>
      <c r="T1867">
        <v>4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36.012</v>
      </c>
      <c r="AA1867">
        <v>36.012</v>
      </c>
      <c r="AB1867">
        <v>-1</v>
      </c>
      <c r="AC1867">
        <v>-1</v>
      </c>
      <c r="AD1867" s="8">
        <f t="shared" si="59"/>
        <v>1</v>
      </c>
      <c r="AE1867">
        <v>1414</v>
      </c>
      <c r="AF1867">
        <v>360336</v>
      </c>
      <c r="AG1867">
        <v>436</v>
      </c>
      <c r="AH1867" t="s">
        <v>42</v>
      </c>
      <c r="AI1867">
        <v>813</v>
      </c>
      <c r="AJ1867">
        <v>813</v>
      </c>
      <c r="AK1867">
        <v>6</v>
      </c>
    </row>
    <row r="1868" spans="1:37" x14ac:dyDescent="0.2">
      <c r="A1868">
        <v>14</v>
      </c>
      <c r="B1868" t="s">
        <v>37</v>
      </c>
      <c r="C1868">
        <v>150</v>
      </c>
      <c r="D1868">
        <v>3000</v>
      </c>
      <c r="E1868">
        <v>122</v>
      </c>
      <c r="F1868">
        <v>1</v>
      </c>
      <c r="G1868">
        <v>51</v>
      </c>
      <c r="H1868" t="s">
        <v>36</v>
      </c>
      <c r="I1868">
        <v>1</v>
      </c>
      <c r="J1868" s="8" t="str">
        <f t="shared" si="58"/>
        <v xml:space="preserve">HIT </v>
      </c>
      <c r="K1868">
        <v>12</v>
      </c>
      <c r="L1868">
        <v>4</v>
      </c>
      <c r="M1868">
        <v>188.44190476190499</v>
      </c>
      <c r="N1868">
        <v>462.73333333333301</v>
      </c>
      <c r="O1868">
        <v>5</v>
      </c>
      <c r="P1868">
        <v>2</v>
      </c>
      <c r="Q1868">
        <v>685.30857142857099</v>
      </c>
      <c r="R1868">
        <v>266.386666666667</v>
      </c>
      <c r="S1868">
        <v>3</v>
      </c>
      <c r="T1868">
        <v>7</v>
      </c>
      <c r="U1868">
        <v>195.09375</v>
      </c>
      <c r="V1868">
        <v>476.34375</v>
      </c>
      <c r="W1868">
        <v>5</v>
      </c>
      <c r="X1868">
        <v>2</v>
      </c>
      <c r="Y1868">
        <v>533.28467818800698</v>
      </c>
      <c r="Z1868">
        <v>32.738</v>
      </c>
      <c r="AA1868">
        <v>36.31</v>
      </c>
      <c r="AB1868">
        <v>30.387</v>
      </c>
      <c r="AC1868">
        <v>-2.351</v>
      </c>
      <c r="AD1868" s="8">
        <f t="shared" si="59"/>
        <v>2.351</v>
      </c>
      <c r="AE1868">
        <v>1434</v>
      </c>
      <c r="AF1868">
        <v>362952</v>
      </c>
      <c r="AG1868">
        <v>117</v>
      </c>
      <c r="AH1868" t="s">
        <v>42</v>
      </c>
      <c r="AI1868">
        <v>813</v>
      </c>
      <c r="AJ1868">
        <v>813</v>
      </c>
      <c r="AK1868">
        <v>6</v>
      </c>
    </row>
    <row r="1869" spans="1:37" x14ac:dyDescent="0.2">
      <c r="A1869">
        <v>14</v>
      </c>
      <c r="B1869" t="s">
        <v>37</v>
      </c>
      <c r="C1869">
        <v>150</v>
      </c>
      <c r="D1869">
        <v>3000</v>
      </c>
      <c r="E1869">
        <v>123</v>
      </c>
      <c r="F1869">
        <v>0</v>
      </c>
      <c r="G1869">
        <v>0</v>
      </c>
      <c r="H1869" t="s">
        <v>33</v>
      </c>
      <c r="I1869">
        <v>1</v>
      </c>
      <c r="J1869" s="8" t="str">
        <f t="shared" si="58"/>
        <v>TNEG</v>
      </c>
      <c r="K1869">
        <v>0</v>
      </c>
      <c r="L1869" t="s">
        <v>34</v>
      </c>
      <c r="M1869">
        <v>582.13523809523804</v>
      </c>
      <c r="N1869">
        <v>271.386666666667</v>
      </c>
      <c r="O1869">
        <v>3</v>
      </c>
      <c r="P1869">
        <v>6</v>
      </c>
      <c r="Q1869">
        <v>582.13523809523804</v>
      </c>
      <c r="R1869">
        <v>271.386666666667</v>
      </c>
      <c r="S1869">
        <v>3</v>
      </c>
      <c r="T1869">
        <v>6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36.606999999999999</v>
      </c>
      <c r="AA1869">
        <v>36.606999999999999</v>
      </c>
      <c r="AB1869">
        <v>-1</v>
      </c>
      <c r="AC1869">
        <v>-1</v>
      </c>
      <c r="AD1869" s="8">
        <f t="shared" si="59"/>
        <v>1</v>
      </c>
      <c r="AE1869">
        <v>1185</v>
      </c>
      <c r="AF1869">
        <v>365152</v>
      </c>
      <c r="AG1869">
        <v>447</v>
      </c>
      <c r="AH1869" t="s">
        <v>42</v>
      </c>
      <c r="AI1869">
        <v>813</v>
      </c>
      <c r="AJ1869">
        <v>813</v>
      </c>
      <c r="AK1869">
        <v>6</v>
      </c>
    </row>
    <row r="1870" spans="1:37" x14ac:dyDescent="0.2">
      <c r="A1870">
        <v>14</v>
      </c>
      <c r="B1870" t="s">
        <v>37</v>
      </c>
      <c r="C1870">
        <v>150</v>
      </c>
      <c r="D1870">
        <v>3000</v>
      </c>
      <c r="E1870">
        <v>124</v>
      </c>
      <c r="F1870">
        <v>1</v>
      </c>
      <c r="G1870">
        <v>52</v>
      </c>
      <c r="H1870" t="s">
        <v>36</v>
      </c>
      <c r="I1870">
        <v>1</v>
      </c>
      <c r="J1870" s="8" t="str">
        <f t="shared" si="58"/>
        <v xml:space="preserve">HIT </v>
      </c>
      <c r="K1870">
        <v>77</v>
      </c>
      <c r="L1870">
        <v>6</v>
      </c>
      <c r="M1870">
        <v>506.96190476190498</v>
      </c>
      <c r="N1870">
        <v>52.04</v>
      </c>
      <c r="O1870">
        <v>1</v>
      </c>
      <c r="P1870">
        <v>5</v>
      </c>
      <c r="Q1870">
        <v>606.13523809523804</v>
      </c>
      <c r="R1870">
        <v>577.90666666666698</v>
      </c>
      <c r="S1870">
        <v>6</v>
      </c>
      <c r="T1870">
        <v>6</v>
      </c>
      <c r="U1870">
        <v>504.09375</v>
      </c>
      <c r="V1870">
        <v>64.34375</v>
      </c>
      <c r="W1870">
        <v>1</v>
      </c>
      <c r="X1870">
        <v>5</v>
      </c>
      <c r="Y1870">
        <v>523.60226763056005</v>
      </c>
      <c r="Z1870">
        <v>13.988</v>
      </c>
      <c r="AA1870">
        <v>36.905000000000001</v>
      </c>
      <c r="AB1870">
        <v>32.268999999999998</v>
      </c>
      <c r="AC1870">
        <v>18.280999999999999</v>
      </c>
      <c r="AD1870" s="8">
        <f t="shared" si="59"/>
        <v>18.280999999999999</v>
      </c>
      <c r="AE1870">
        <v>1536</v>
      </c>
      <c r="AF1870">
        <v>367864</v>
      </c>
      <c r="AG1870">
        <v>525</v>
      </c>
      <c r="AH1870" t="s">
        <v>42</v>
      </c>
      <c r="AI1870">
        <v>813</v>
      </c>
      <c r="AJ1870">
        <v>813</v>
      </c>
      <c r="AK1870">
        <v>6</v>
      </c>
    </row>
    <row r="1871" spans="1:37" x14ac:dyDescent="0.2">
      <c r="A1871">
        <v>14</v>
      </c>
      <c r="B1871" t="s">
        <v>37</v>
      </c>
      <c r="C1871">
        <v>150</v>
      </c>
      <c r="D1871">
        <v>3000</v>
      </c>
      <c r="E1871">
        <v>125</v>
      </c>
      <c r="F1871">
        <v>0</v>
      </c>
      <c r="G1871">
        <v>0</v>
      </c>
      <c r="H1871" t="s">
        <v>33</v>
      </c>
      <c r="I1871">
        <v>1</v>
      </c>
      <c r="J1871" s="8" t="str">
        <f t="shared" si="58"/>
        <v>TNEG</v>
      </c>
      <c r="K1871">
        <v>0</v>
      </c>
      <c r="L1871" t="s">
        <v>34</v>
      </c>
      <c r="M1871">
        <v>187.44190476190499</v>
      </c>
      <c r="N1871">
        <v>51.04</v>
      </c>
      <c r="O1871">
        <v>1</v>
      </c>
      <c r="P1871">
        <v>2</v>
      </c>
      <c r="Q1871">
        <v>187.44190476190499</v>
      </c>
      <c r="R1871">
        <v>51.04</v>
      </c>
      <c r="S1871">
        <v>1</v>
      </c>
      <c r="T1871">
        <v>2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37.201999999999998</v>
      </c>
      <c r="AA1871">
        <v>37.201999999999998</v>
      </c>
      <c r="AB1871">
        <v>-1</v>
      </c>
      <c r="AC1871">
        <v>-1</v>
      </c>
      <c r="AD1871" s="8">
        <f t="shared" si="59"/>
        <v>1</v>
      </c>
      <c r="AE1871">
        <v>2234</v>
      </c>
      <c r="AF1871">
        <v>371112</v>
      </c>
      <c r="AG1871">
        <v>1348</v>
      </c>
      <c r="AH1871" t="s">
        <v>42</v>
      </c>
      <c r="AI1871">
        <v>813</v>
      </c>
      <c r="AJ1871">
        <v>813</v>
      </c>
      <c r="AK1871">
        <v>6</v>
      </c>
    </row>
    <row r="1872" spans="1:37" x14ac:dyDescent="0.2">
      <c r="A1872">
        <v>14</v>
      </c>
      <c r="B1872" t="s">
        <v>37</v>
      </c>
      <c r="C1872">
        <v>150</v>
      </c>
      <c r="D1872">
        <v>3000</v>
      </c>
      <c r="E1872">
        <v>126</v>
      </c>
      <c r="F1872">
        <v>0</v>
      </c>
      <c r="G1872">
        <v>0</v>
      </c>
      <c r="H1872" t="s">
        <v>33</v>
      </c>
      <c r="I1872">
        <v>1</v>
      </c>
      <c r="J1872" s="8" t="str">
        <f t="shared" si="58"/>
        <v>TNEG</v>
      </c>
      <c r="K1872">
        <v>0</v>
      </c>
      <c r="L1872" t="s">
        <v>34</v>
      </c>
      <c r="M1872">
        <v>188.44190476190499</v>
      </c>
      <c r="N1872">
        <v>462.73333333333301</v>
      </c>
      <c r="O1872">
        <v>5</v>
      </c>
      <c r="P1872">
        <v>2</v>
      </c>
      <c r="Q1872">
        <v>188.44190476190499</v>
      </c>
      <c r="R1872">
        <v>462.73333333333301</v>
      </c>
      <c r="S1872">
        <v>5</v>
      </c>
      <c r="T1872">
        <v>2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37.5</v>
      </c>
      <c r="AA1872">
        <v>37.5</v>
      </c>
      <c r="AB1872">
        <v>-1</v>
      </c>
      <c r="AC1872">
        <v>-1</v>
      </c>
      <c r="AD1872" s="8">
        <f t="shared" si="59"/>
        <v>1</v>
      </c>
      <c r="AE1872">
        <v>975</v>
      </c>
      <c r="AF1872">
        <v>372592</v>
      </c>
      <c r="AG1872">
        <v>1500</v>
      </c>
      <c r="AH1872" t="s">
        <v>42</v>
      </c>
      <c r="AI1872">
        <v>813</v>
      </c>
      <c r="AJ1872">
        <v>813</v>
      </c>
      <c r="AK1872">
        <v>6</v>
      </c>
    </row>
    <row r="1873" spans="1:37" x14ac:dyDescent="0.2">
      <c r="A1873">
        <v>14</v>
      </c>
      <c r="B1873" t="s">
        <v>37</v>
      </c>
      <c r="C1873">
        <v>150</v>
      </c>
      <c r="D1873">
        <v>3000</v>
      </c>
      <c r="E1873">
        <v>127</v>
      </c>
      <c r="F1873">
        <v>0</v>
      </c>
      <c r="G1873">
        <v>0</v>
      </c>
      <c r="H1873" t="s">
        <v>33</v>
      </c>
      <c r="I1873">
        <v>1</v>
      </c>
      <c r="J1873" s="8" t="str">
        <f t="shared" si="58"/>
        <v>TNEG</v>
      </c>
      <c r="K1873">
        <v>0</v>
      </c>
      <c r="L1873" t="s">
        <v>34</v>
      </c>
      <c r="M1873">
        <v>99.268571428571406</v>
      </c>
      <c r="N1873">
        <v>181.213333333333</v>
      </c>
      <c r="O1873">
        <v>2</v>
      </c>
      <c r="P1873">
        <v>1</v>
      </c>
      <c r="Q1873">
        <v>99.268571428571406</v>
      </c>
      <c r="R1873">
        <v>181.213333333333</v>
      </c>
      <c r="S1873">
        <v>2</v>
      </c>
      <c r="T1873">
        <v>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37.798000000000002</v>
      </c>
      <c r="AA1873">
        <v>37.798000000000002</v>
      </c>
      <c r="AB1873">
        <v>-1</v>
      </c>
      <c r="AC1873">
        <v>-1</v>
      </c>
      <c r="AD1873" s="8">
        <f t="shared" si="59"/>
        <v>1</v>
      </c>
      <c r="AE1873">
        <v>1166</v>
      </c>
      <c r="AF1873">
        <v>374272</v>
      </c>
      <c r="AG1873">
        <v>1861</v>
      </c>
      <c r="AH1873" t="s">
        <v>42</v>
      </c>
      <c r="AI1873">
        <v>813</v>
      </c>
      <c r="AJ1873">
        <v>813</v>
      </c>
      <c r="AK1873">
        <v>6</v>
      </c>
    </row>
    <row r="1874" spans="1:37" x14ac:dyDescent="0.2">
      <c r="A1874">
        <v>14</v>
      </c>
      <c r="B1874" t="s">
        <v>37</v>
      </c>
      <c r="C1874">
        <v>150</v>
      </c>
      <c r="D1874">
        <v>3000</v>
      </c>
      <c r="E1874">
        <v>128</v>
      </c>
      <c r="F1874">
        <v>1</v>
      </c>
      <c r="G1874">
        <v>53</v>
      </c>
      <c r="H1874" t="s">
        <v>33</v>
      </c>
      <c r="I1874">
        <v>0</v>
      </c>
      <c r="J1874" s="8" t="str">
        <f t="shared" si="58"/>
        <v>MISS</v>
      </c>
      <c r="K1874">
        <v>34</v>
      </c>
      <c r="L1874">
        <v>5</v>
      </c>
      <c r="M1874">
        <v>684.30857142857099</v>
      </c>
      <c r="N1874">
        <v>568.90666666666698</v>
      </c>
      <c r="O1874">
        <v>6</v>
      </c>
      <c r="P1874">
        <v>7</v>
      </c>
      <c r="Q1874">
        <v>187.44190476190499</v>
      </c>
      <c r="R1874">
        <v>51.04</v>
      </c>
      <c r="S1874">
        <v>1</v>
      </c>
      <c r="T1874">
        <v>2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27.975999999999999</v>
      </c>
      <c r="AA1874">
        <v>38.094999999999999</v>
      </c>
      <c r="AB1874">
        <v>-1</v>
      </c>
      <c r="AC1874">
        <v>-1</v>
      </c>
      <c r="AD1874" s="8">
        <f t="shared" si="59"/>
        <v>1</v>
      </c>
      <c r="AE1874">
        <v>1097</v>
      </c>
      <c r="AF1874">
        <v>375872</v>
      </c>
      <c r="AG1874">
        <v>1026</v>
      </c>
      <c r="AH1874" t="s">
        <v>42</v>
      </c>
      <c r="AI1874">
        <v>813</v>
      </c>
      <c r="AJ1874">
        <v>813</v>
      </c>
      <c r="AK1874">
        <v>6</v>
      </c>
    </row>
    <row r="1875" spans="1:37" x14ac:dyDescent="0.2">
      <c r="A1875">
        <v>14</v>
      </c>
      <c r="B1875" t="s">
        <v>37</v>
      </c>
      <c r="C1875">
        <v>150</v>
      </c>
      <c r="D1875">
        <v>3000</v>
      </c>
      <c r="E1875">
        <v>129</v>
      </c>
      <c r="F1875">
        <v>0</v>
      </c>
      <c r="G1875">
        <v>0</v>
      </c>
      <c r="H1875" t="s">
        <v>33</v>
      </c>
      <c r="I1875">
        <v>1</v>
      </c>
      <c r="J1875" s="8" t="str">
        <f t="shared" si="58"/>
        <v>TNEG</v>
      </c>
      <c r="K1875">
        <v>0</v>
      </c>
      <c r="L1875" t="s">
        <v>34</v>
      </c>
      <c r="M1875">
        <v>506.96190476190498</v>
      </c>
      <c r="N1875">
        <v>52.04</v>
      </c>
      <c r="O1875">
        <v>1</v>
      </c>
      <c r="P1875">
        <v>5</v>
      </c>
      <c r="Q1875">
        <v>506.96190476190498</v>
      </c>
      <c r="R1875">
        <v>52.04</v>
      </c>
      <c r="S1875">
        <v>1</v>
      </c>
      <c r="T1875">
        <v>5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38.393000000000001</v>
      </c>
      <c r="AA1875">
        <v>38.393000000000001</v>
      </c>
      <c r="AB1875">
        <v>-1</v>
      </c>
      <c r="AC1875">
        <v>-1</v>
      </c>
      <c r="AD1875" s="8">
        <f t="shared" si="59"/>
        <v>1</v>
      </c>
      <c r="AE1875">
        <v>965</v>
      </c>
      <c r="AF1875">
        <v>377344</v>
      </c>
      <c r="AG1875">
        <v>2023</v>
      </c>
      <c r="AH1875" t="s">
        <v>42</v>
      </c>
      <c r="AI1875">
        <v>813</v>
      </c>
      <c r="AJ1875">
        <v>813</v>
      </c>
      <c r="AK1875">
        <v>6</v>
      </c>
    </row>
    <row r="1876" spans="1:37" x14ac:dyDescent="0.2">
      <c r="A1876">
        <v>14</v>
      </c>
      <c r="B1876" t="s">
        <v>37</v>
      </c>
      <c r="C1876">
        <v>150</v>
      </c>
      <c r="D1876">
        <v>3000</v>
      </c>
      <c r="E1876">
        <v>130</v>
      </c>
      <c r="F1876">
        <v>1</v>
      </c>
      <c r="G1876">
        <v>54</v>
      </c>
      <c r="H1876" t="s">
        <v>36</v>
      </c>
      <c r="I1876">
        <v>1</v>
      </c>
      <c r="J1876" s="8" t="str">
        <f t="shared" si="58"/>
        <v xml:space="preserve">HIT </v>
      </c>
      <c r="K1876">
        <v>81</v>
      </c>
      <c r="L1876">
        <v>6</v>
      </c>
      <c r="M1876">
        <v>298.615238095238</v>
      </c>
      <c r="N1876">
        <v>259.386666666667</v>
      </c>
      <c r="O1876">
        <v>3</v>
      </c>
      <c r="P1876">
        <v>3</v>
      </c>
      <c r="Q1876">
        <v>101.26857142857099</v>
      </c>
      <c r="R1876">
        <v>674.08</v>
      </c>
      <c r="S1876">
        <v>7</v>
      </c>
      <c r="T1876">
        <v>1</v>
      </c>
      <c r="U1876">
        <v>301.09375</v>
      </c>
      <c r="V1876">
        <v>272.34375</v>
      </c>
      <c r="W1876">
        <v>3</v>
      </c>
      <c r="X1876">
        <v>3</v>
      </c>
      <c r="Y1876">
        <v>448.68933189364498</v>
      </c>
      <c r="Z1876">
        <v>14.583</v>
      </c>
      <c r="AA1876">
        <v>38.69</v>
      </c>
      <c r="AB1876">
        <v>30.888999999999999</v>
      </c>
      <c r="AC1876">
        <v>16.306000000000001</v>
      </c>
      <c r="AD1876" s="8">
        <f t="shared" si="59"/>
        <v>16.306000000000001</v>
      </c>
      <c r="AE1876">
        <v>1520</v>
      </c>
      <c r="AF1876">
        <v>380009</v>
      </c>
      <c r="AG1876">
        <v>1771</v>
      </c>
      <c r="AH1876" t="s">
        <v>42</v>
      </c>
      <c r="AI1876">
        <v>813</v>
      </c>
      <c r="AJ1876">
        <v>813</v>
      </c>
      <c r="AK1876">
        <v>6</v>
      </c>
    </row>
    <row r="1877" spans="1:37" x14ac:dyDescent="0.2">
      <c r="A1877">
        <v>14</v>
      </c>
      <c r="B1877" t="s">
        <v>37</v>
      </c>
      <c r="C1877">
        <v>150</v>
      </c>
      <c r="D1877">
        <v>3000</v>
      </c>
      <c r="E1877">
        <v>131</v>
      </c>
      <c r="F1877">
        <v>0</v>
      </c>
      <c r="G1877">
        <v>0</v>
      </c>
      <c r="H1877" t="s">
        <v>33</v>
      </c>
      <c r="I1877">
        <v>1</v>
      </c>
      <c r="J1877" s="8" t="str">
        <f t="shared" si="58"/>
        <v>TNEG</v>
      </c>
      <c r="K1877">
        <v>0</v>
      </c>
      <c r="L1877" t="s">
        <v>34</v>
      </c>
      <c r="M1877">
        <v>404.788571428571</v>
      </c>
      <c r="N1877">
        <v>662.08</v>
      </c>
      <c r="O1877">
        <v>7</v>
      </c>
      <c r="P1877">
        <v>4</v>
      </c>
      <c r="Q1877">
        <v>404.788571428571</v>
      </c>
      <c r="R1877">
        <v>662.08</v>
      </c>
      <c r="S1877">
        <v>7</v>
      </c>
      <c r="T1877">
        <v>4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38.988</v>
      </c>
      <c r="AA1877">
        <v>38.988</v>
      </c>
      <c r="AB1877">
        <v>-1</v>
      </c>
      <c r="AC1877">
        <v>-1</v>
      </c>
      <c r="AD1877" s="8">
        <f t="shared" si="59"/>
        <v>1</v>
      </c>
      <c r="AE1877">
        <v>1370</v>
      </c>
      <c r="AF1877">
        <v>382384</v>
      </c>
      <c r="AG1877">
        <v>527</v>
      </c>
      <c r="AH1877" t="s">
        <v>42</v>
      </c>
      <c r="AI1877">
        <v>813</v>
      </c>
      <c r="AJ1877">
        <v>813</v>
      </c>
      <c r="AK1877">
        <v>6</v>
      </c>
    </row>
    <row r="1878" spans="1:37" x14ac:dyDescent="0.2">
      <c r="A1878">
        <v>14</v>
      </c>
      <c r="B1878" t="s">
        <v>37</v>
      </c>
      <c r="C1878">
        <v>150</v>
      </c>
      <c r="D1878">
        <v>3000</v>
      </c>
      <c r="E1878">
        <v>132</v>
      </c>
      <c r="F1878">
        <v>0</v>
      </c>
      <c r="G1878">
        <v>0</v>
      </c>
      <c r="H1878" t="s">
        <v>33</v>
      </c>
      <c r="I1878">
        <v>1</v>
      </c>
      <c r="J1878" s="8" t="str">
        <f t="shared" si="58"/>
        <v>TNEG</v>
      </c>
      <c r="K1878">
        <v>0</v>
      </c>
      <c r="L1878" t="s">
        <v>34</v>
      </c>
      <c r="M1878">
        <v>692.30857142857099</v>
      </c>
      <c r="N1878">
        <v>676.08</v>
      </c>
      <c r="O1878">
        <v>7</v>
      </c>
      <c r="P1878">
        <v>7</v>
      </c>
      <c r="Q1878">
        <v>692.30857142857099</v>
      </c>
      <c r="R1878">
        <v>676.08</v>
      </c>
      <c r="S1878">
        <v>7</v>
      </c>
      <c r="T1878">
        <v>7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39.286000000000001</v>
      </c>
      <c r="AA1878">
        <v>39.286000000000001</v>
      </c>
      <c r="AB1878">
        <v>-1</v>
      </c>
      <c r="AC1878">
        <v>-1</v>
      </c>
      <c r="AD1878" s="8">
        <f t="shared" si="59"/>
        <v>1</v>
      </c>
      <c r="AE1878">
        <v>1269</v>
      </c>
      <c r="AF1878">
        <v>384169</v>
      </c>
      <c r="AG1878">
        <v>2002</v>
      </c>
      <c r="AH1878" t="s">
        <v>42</v>
      </c>
      <c r="AI1878">
        <v>813</v>
      </c>
      <c r="AJ1878">
        <v>813</v>
      </c>
      <c r="AK1878">
        <v>6</v>
      </c>
    </row>
    <row r="1879" spans="1:37" x14ac:dyDescent="0.2">
      <c r="A1879">
        <v>14</v>
      </c>
      <c r="B1879" t="s">
        <v>37</v>
      </c>
      <c r="C1879">
        <v>150</v>
      </c>
      <c r="D1879">
        <v>3000</v>
      </c>
      <c r="E1879">
        <v>133</v>
      </c>
      <c r="F1879">
        <v>0</v>
      </c>
      <c r="G1879">
        <v>0</v>
      </c>
      <c r="H1879" t="s">
        <v>33</v>
      </c>
      <c r="I1879">
        <v>1</v>
      </c>
      <c r="J1879" s="8" t="str">
        <f t="shared" si="58"/>
        <v>TNEG</v>
      </c>
      <c r="K1879">
        <v>0</v>
      </c>
      <c r="L1879" t="s">
        <v>34</v>
      </c>
      <c r="M1879">
        <v>297.615238095238</v>
      </c>
      <c r="N1879">
        <v>360.56</v>
      </c>
      <c r="O1879">
        <v>4</v>
      </c>
      <c r="P1879">
        <v>3</v>
      </c>
      <c r="Q1879">
        <v>297.615238095238</v>
      </c>
      <c r="R1879">
        <v>360.56</v>
      </c>
      <c r="S1879">
        <v>4</v>
      </c>
      <c r="T1879">
        <v>3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39.582999999999998</v>
      </c>
      <c r="AA1879">
        <v>39.582999999999998</v>
      </c>
      <c r="AB1879">
        <v>-1</v>
      </c>
      <c r="AC1879">
        <v>-1</v>
      </c>
      <c r="AD1879" s="8">
        <f t="shared" si="59"/>
        <v>1</v>
      </c>
      <c r="AE1879">
        <v>1170</v>
      </c>
      <c r="AF1879">
        <v>385848</v>
      </c>
      <c r="AG1879">
        <v>1400</v>
      </c>
      <c r="AH1879" t="s">
        <v>42</v>
      </c>
      <c r="AI1879">
        <v>813</v>
      </c>
      <c r="AJ1879">
        <v>813</v>
      </c>
      <c r="AK1879">
        <v>6</v>
      </c>
    </row>
    <row r="1880" spans="1:37" x14ac:dyDescent="0.2">
      <c r="A1880">
        <v>14</v>
      </c>
      <c r="B1880" t="s">
        <v>37</v>
      </c>
      <c r="C1880">
        <v>150</v>
      </c>
      <c r="D1880">
        <v>3000</v>
      </c>
      <c r="E1880">
        <v>134</v>
      </c>
      <c r="F1880">
        <v>0</v>
      </c>
      <c r="G1880">
        <v>0</v>
      </c>
      <c r="H1880" t="s">
        <v>33</v>
      </c>
      <c r="I1880">
        <v>1</v>
      </c>
      <c r="J1880" s="8" t="str">
        <f t="shared" si="58"/>
        <v>TNEG</v>
      </c>
      <c r="K1880">
        <v>0</v>
      </c>
      <c r="L1880" t="s">
        <v>34</v>
      </c>
      <c r="M1880">
        <v>683.30857142857099</v>
      </c>
      <c r="N1880">
        <v>155.213333333333</v>
      </c>
      <c r="O1880">
        <v>2</v>
      </c>
      <c r="P1880">
        <v>7</v>
      </c>
      <c r="Q1880">
        <v>683.30857142857099</v>
      </c>
      <c r="R1880">
        <v>155.213333333333</v>
      </c>
      <c r="S1880">
        <v>2</v>
      </c>
      <c r="T1880">
        <v>7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39.881</v>
      </c>
      <c r="AA1880">
        <v>39.881</v>
      </c>
      <c r="AB1880">
        <v>-1</v>
      </c>
      <c r="AC1880">
        <v>-1</v>
      </c>
      <c r="AD1880" s="8">
        <f t="shared" si="59"/>
        <v>1</v>
      </c>
      <c r="AE1880">
        <v>1425</v>
      </c>
      <c r="AF1880">
        <v>387776</v>
      </c>
      <c r="AG1880">
        <v>1016</v>
      </c>
      <c r="AH1880" t="s">
        <v>42</v>
      </c>
      <c r="AI1880">
        <v>813</v>
      </c>
      <c r="AJ1880">
        <v>813</v>
      </c>
      <c r="AK1880">
        <v>6</v>
      </c>
    </row>
    <row r="1881" spans="1:37" x14ac:dyDescent="0.2">
      <c r="A1881">
        <v>14</v>
      </c>
      <c r="B1881" t="s">
        <v>37</v>
      </c>
      <c r="C1881">
        <v>150</v>
      </c>
      <c r="D1881">
        <v>3000</v>
      </c>
      <c r="E1881">
        <v>135</v>
      </c>
      <c r="F1881">
        <v>1</v>
      </c>
      <c r="G1881">
        <v>55</v>
      </c>
      <c r="H1881" t="s">
        <v>33</v>
      </c>
      <c r="I1881">
        <v>0</v>
      </c>
      <c r="J1881" s="8" t="str">
        <f t="shared" si="58"/>
        <v>MISS</v>
      </c>
      <c r="K1881">
        <v>49</v>
      </c>
      <c r="L1881">
        <v>6</v>
      </c>
      <c r="M1881">
        <v>496.96190476190498</v>
      </c>
      <c r="N1881">
        <v>662.08</v>
      </c>
      <c r="O1881">
        <v>7</v>
      </c>
      <c r="P1881">
        <v>5</v>
      </c>
      <c r="Q1881">
        <v>92.268571428571406</v>
      </c>
      <c r="R1881">
        <v>455.73333333333301</v>
      </c>
      <c r="S1881">
        <v>5</v>
      </c>
      <c r="T1881">
        <v>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25.594999999999999</v>
      </c>
      <c r="AA1881">
        <v>40.179000000000002</v>
      </c>
      <c r="AB1881">
        <v>-1</v>
      </c>
      <c r="AC1881">
        <v>-1</v>
      </c>
      <c r="AD1881" s="8">
        <f t="shared" si="59"/>
        <v>1</v>
      </c>
      <c r="AE1881">
        <v>1074</v>
      </c>
      <c r="AF1881">
        <v>389352</v>
      </c>
      <c r="AG1881">
        <v>613</v>
      </c>
      <c r="AH1881" t="s">
        <v>42</v>
      </c>
      <c r="AI1881">
        <v>813</v>
      </c>
      <c r="AJ1881">
        <v>813</v>
      </c>
      <c r="AK1881">
        <v>6</v>
      </c>
    </row>
    <row r="1882" spans="1:37" x14ac:dyDescent="0.2">
      <c r="A1882">
        <v>14</v>
      </c>
      <c r="B1882" t="s">
        <v>37</v>
      </c>
      <c r="C1882">
        <v>150</v>
      </c>
      <c r="D1882">
        <v>3000</v>
      </c>
      <c r="E1882">
        <v>136</v>
      </c>
      <c r="F1882">
        <v>0</v>
      </c>
      <c r="G1882">
        <v>0</v>
      </c>
      <c r="H1882" t="s">
        <v>33</v>
      </c>
      <c r="I1882">
        <v>1</v>
      </c>
      <c r="J1882" s="8" t="str">
        <f t="shared" si="58"/>
        <v>TNEG</v>
      </c>
      <c r="K1882">
        <v>0</v>
      </c>
      <c r="L1882" t="s">
        <v>34</v>
      </c>
      <c r="M1882">
        <v>404.788571428571</v>
      </c>
      <c r="N1882">
        <v>662.08</v>
      </c>
      <c r="O1882">
        <v>7</v>
      </c>
      <c r="P1882">
        <v>4</v>
      </c>
      <c r="Q1882">
        <v>404.788571428571</v>
      </c>
      <c r="R1882">
        <v>662.08</v>
      </c>
      <c r="S1882">
        <v>7</v>
      </c>
      <c r="T1882">
        <v>4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40.475999999999999</v>
      </c>
      <c r="AA1882">
        <v>40.475999999999999</v>
      </c>
      <c r="AB1882">
        <v>-1</v>
      </c>
      <c r="AC1882">
        <v>-1</v>
      </c>
      <c r="AD1882" s="8">
        <f t="shared" si="59"/>
        <v>1</v>
      </c>
      <c r="AE1882">
        <v>1599</v>
      </c>
      <c r="AF1882">
        <v>391456</v>
      </c>
      <c r="AG1882">
        <v>1440</v>
      </c>
      <c r="AH1882" t="s">
        <v>42</v>
      </c>
      <c r="AI1882">
        <v>813</v>
      </c>
      <c r="AJ1882">
        <v>813</v>
      </c>
      <c r="AK1882">
        <v>6</v>
      </c>
    </row>
    <row r="1883" spans="1:37" x14ac:dyDescent="0.2">
      <c r="A1883">
        <v>14</v>
      </c>
      <c r="B1883" t="s">
        <v>37</v>
      </c>
      <c r="C1883">
        <v>150</v>
      </c>
      <c r="D1883">
        <v>3000</v>
      </c>
      <c r="E1883">
        <v>137</v>
      </c>
      <c r="F1883">
        <v>1</v>
      </c>
      <c r="G1883">
        <v>56</v>
      </c>
      <c r="H1883" t="s">
        <v>36</v>
      </c>
      <c r="I1883">
        <v>1</v>
      </c>
      <c r="J1883" s="8" t="str">
        <f t="shared" si="58"/>
        <v xml:space="preserve">HIT </v>
      </c>
      <c r="K1883">
        <v>6</v>
      </c>
      <c r="L1883">
        <v>3</v>
      </c>
      <c r="M1883">
        <v>502.96190476190498</v>
      </c>
      <c r="N1883">
        <v>169.213333333333</v>
      </c>
      <c r="O1883">
        <v>2</v>
      </c>
      <c r="P1883">
        <v>5</v>
      </c>
      <c r="Q1883">
        <v>404.788571428571</v>
      </c>
      <c r="R1883">
        <v>662.08</v>
      </c>
      <c r="S1883">
        <v>7</v>
      </c>
      <c r="T1883">
        <v>4</v>
      </c>
      <c r="U1883">
        <v>502.09375</v>
      </c>
      <c r="V1883">
        <v>159.34375</v>
      </c>
      <c r="W1883">
        <v>2</v>
      </c>
      <c r="X1883">
        <v>5</v>
      </c>
      <c r="Y1883">
        <v>512.06643596400704</v>
      </c>
      <c r="Z1883">
        <v>38.988</v>
      </c>
      <c r="AA1883">
        <v>40.774000000000001</v>
      </c>
      <c r="AB1883">
        <v>36.033999999999999</v>
      </c>
      <c r="AC1883">
        <v>-2.9550000000000001</v>
      </c>
      <c r="AD1883" s="8">
        <f t="shared" si="59"/>
        <v>2.9550000000000001</v>
      </c>
      <c r="AE1883">
        <v>2210</v>
      </c>
      <c r="AF1883">
        <v>395481</v>
      </c>
      <c r="AG1883">
        <v>527</v>
      </c>
      <c r="AH1883" t="s">
        <v>42</v>
      </c>
      <c r="AI1883">
        <v>813</v>
      </c>
      <c r="AJ1883">
        <v>813</v>
      </c>
      <c r="AK1883">
        <v>6</v>
      </c>
    </row>
    <row r="1884" spans="1:37" x14ac:dyDescent="0.2">
      <c r="A1884">
        <v>14</v>
      </c>
      <c r="B1884" t="s">
        <v>37</v>
      </c>
      <c r="C1884">
        <v>150</v>
      </c>
      <c r="D1884">
        <v>3000</v>
      </c>
      <c r="E1884">
        <v>138</v>
      </c>
      <c r="F1884">
        <v>0</v>
      </c>
      <c r="G1884">
        <v>0</v>
      </c>
      <c r="H1884" t="s">
        <v>33</v>
      </c>
      <c r="I1884">
        <v>1</v>
      </c>
      <c r="J1884" s="8" t="str">
        <f t="shared" si="58"/>
        <v>TNEG</v>
      </c>
      <c r="K1884">
        <v>0</v>
      </c>
      <c r="L1884" t="s">
        <v>34</v>
      </c>
      <c r="M1884">
        <v>706.30857142857099</v>
      </c>
      <c r="N1884">
        <v>369.56</v>
      </c>
      <c r="O1884">
        <v>4</v>
      </c>
      <c r="P1884">
        <v>7</v>
      </c>
      <c r="Q1884">
        <v>706.30857142857099</v>
      </c>
      <c r="R1884">
        <v>369.56</v>
      </c>
      <c r="S1884">
        <v>4</v>
      </c>
      <c r="T1884">
        <v>7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41.070999999999998</v>
      </c>
      <c r="AA1884">
        <v>41.070999999999998</v>
      </c>
      <c r="AB1884">
        <v>-1</v>
      </c>
      <c r="AC1884">
        <v>-1</v>
      </c>
      <c r="AD1884" s="8">
        <f t="shared" si="59"/>
        <v>1</v>
      </c>
      <c r="AE1884">
        <v>1333</v>
      </c>
      <c r="AF1884">
        <v>397817</v>
      </c>
      <c r="AG1884">
        <v>2257</v>
      </c>
      <c r="AH1884" t="s">
        <v>42</v>
      </c>
      <c r="AI1884">
        <v>813</v>
      </c>
      <c r="AJ1884">
        <v>813</v>
      </c>
      <c r="AK1884">
        <v>6</v>
      </c>
    </row>
    <row r="1885" spans="1:37" x14ac:dyDescent="0.2">
      <c r="A1885">
        <v>14</v>
      </c>
      <c r="B1885" t="s">
        <v>37</v>
      </c>
      <c r="C1885">
        <v>150</v>
      </c>
      <c r="D1885">
        <v>3000</v>
      </c>
      <c r="E1885">
        <v>139</v>
      </c>
      <c r="F1885">
        <v>1</v>
      </c>
      <c r="G1885">
        <v>57</v>
      </c>
      <c r="H1885" t="s">
        <v>36</v>
      </c>
      <c r="I1885">
        <v>1</v>
      </c>
      <c r="J1885" s="8" t="str">
        <f t="shared" si="58"/>
        <v xml:space="preserve">HIT </v>
      </c>
      <c r="K1885">
        <v>39</v>
      </c>
      <c r="L1885">
        <v>5</v>
      </c>
      <c r="M1885">
        <v>297.615238095238</v>
      </c>
      <c r="N1885">
        <v>360.56</v>
      </c>
      <c r="O1885">
        <v>4</v>
      </c>
      <c r="P1885">
        <v>3</v>
      </c>
      <c r="Q1885">
        <v>685.30857142857099</v>
      </c>
      <c r="R1885">
        <v>266.386666666667</v>
      </c>
      <c r="S1885">
        <v>3</v>
      </c>
      <c r="T1885">
        <v>7</v>
      </c>
      <c r="U1885">
        <v>291.09375</v>
      </c>
      <c r="V1885">
        <v>363.34375</v>
      </c>
      <c r="W1885">
        <v>4</v>
      </c>
      <c r="X1885">
        <v>3</v>
      </c>
      <c r="Y1885">
        <v>405.96305428261201</v>
      </c>
      <c r="Z1885">
        <v>29.762</v>
      </c>
      <c r="AA1885">
        <v>41.369</v>
      </c>
      <c r="AB1885">
        <v>36.661000000000001</v>
      </c>
      <c r="AC1885">
        <v>6.899</v>
      </c>
      <c r="AD1885" s="8">
        <f t="shared" si="59"/>
        <v>6.899</v>
      </c>
      <c r="AE1885">
        <v>1524</v>
      </c>
      <c r="AF1885">
        <v>400649</v>
      </c>
      <c r="AG1885">
        <v>2248</v>
      </c>
      <c r="AH1885" t="s">
        <v>42</v>
      </c>
      <c r="AI1885">
        <v>813</v>
      </c>
      <c r="AJ1885">
        <v>813</v>
      </c>
      <c r="AK1885">
        <v>6</v>
      </c>
    </row>
    <row r="1886" spans="1:37" x14ac:dyDescent="0.2">
      <c r="A1886">
        <v>14</v>
      </c>
      <c r="B1886" t="s">
        <v>37</v>
      </c>
      <c r="C1886">
        <v>150</v>
      </c>
      <c r="D1886">
        <v>3000</v>
      </c>
      <c r="E1886">
        <v>140</v>
      </c>
      <c r="F1886">
        <v>1</v>
      </c>
      <c r="G1886">
        <v>58</v>
      </c>
      <c r="H1886" t="s">
        <v>36</v>
      </c>
      <c r="I1886">
        <v>1</v>
      </c>
      <c r="J1886" s="8" t="str">
        <f t="shared" si="58"/>
        <v xml:space="preserve">HIT </v>
      </c>
      <c r="K1886">
        <v>17</v>
      </c>
      <c r="L1886">
        <v>4</v>
      </c>
      <c r="M1886">
        <v>498.96190476190498</v>
      </c>
      <c r="N1886">
        <v>360.56</v>
      </c>
      <c r="O1886">
        <v>4</v>
      </c>
      <c r="P1886">
        <v>5</v>
      </c>
      <c r="Q1886">
        <v>582.13523809523804</v>
      </c>
      <c r="R1886">
        <v>271.386666666667</v>
      </c>
      <c r="S1886">
        <v>3</v>
      </c>
      <c r="T1886">
        <v>6</v>
      </c>
      <c r="U1886">
        <v>501.09375</v>
      </c>
      <c r="V1886">
        <v>356.34375</v>
      </c>
      <c r="W1886">
        <v>4</v>
      </c>
      <c r="X1886">
        <v>5</v>
      </c>
      <c r="Y1886">
        <v>117.411365724097</v>
      </c>
      <c r="Z1886">
        <v>36.606999999999999</v>
      </c>
      <c r="AA1886">
        <v>41.667000000000002</v>
      </c>
      <c r="AB1886">
        <v>36.409999999999997</v>
      </c>
      <c r="AC1886">
        <v>-0.19700000000000001</v>
      </c>
      <c r="AD1886" s="8">
        <f t="shared" si="59"/>
        <v>0.19700000000000001</v>
      </c>
      <c r="AE1886">
        <v>1060</v>
      </c>
      <c r="AF1886">
        <v>403633</v>
      </c>
      <c r="AG1886">
        <v>447</v>
      </c>
      <c r="AH1886" t="s">
        <v>42</v>
      </c>
      <c r="AI1886">
        <v>813</v>
      </c>
      <c r="AJ1886">
        <v>813</v>
      </c>
      <c r="AK1886">
        <v>6</v>
      </c>
    </row>
    <row r="1887" spans="1:37" x14ac:dyDescent="0.2">
      <c r="A1887">
        <v>14</v>
      </c>
      <c r="B1887" t="s">
        <v>37</v>
      </c>
      <c r="C1887">
        <v>150</v>
      </c>
      <c r="D1887">
        <v>3000</v>
      </c>
      <c r="E1887">
        <v>141</v>
      </c>
      <c r="F1887">
        <v>1</v>
      </c>
      <c r="G1887">
        <v>59</v>
      </c>
      <c r="H1887" t="s">
        <v>36</v>
      </c>
      <c r="I1887">
        <v>1</v>
      </c>
      <c r="J1887" s="8" t="str">
        <f t="shared" si="58"/>
        <v xml:space="preserve">HIT </v>
      </c>
      <c r="K1887">
        <v>34</v>
      </c>
      <c r="L1887">
        <v>5</v>
      </c>
      <c r="M1887">
        <v>692.30857142857099</v>
      </c>
      <c r="N1887">
        <v>676.08</v>
      </c>
      <c r="O1887">
        <v>7</v>
      </c>
      <c r="P1887">
        <v>7</v>
      </c>
      <c r="Q1887">
        <v>604.13523809523804</v>
      </c>
      <c r="R1887">
        <v>71.040000000000006</v>
      </c>
      <c r="S1887">
        <v>1</v>
      </c>
      <c r="T1887">
        <v>6</v>
      </c>
      <c r="U1887">
        <v>691.09375</v>
      </c>
      <c r="V1887">
        <v>660.34375</v>
      </c>
      <c r="W1887">
        <v>7</v>
      </c>
      <c r="X1887">
        <v>7</v>
      </c>
      <c r="Y1887">
        <v>595.68506155245598</v>
      </c>
      <c r="Z1887">
        <v>31.844999999999999</v>
      </c>
      <c r="AA1887">
        <v>41.963999999999999</v>
      </c>
      <c r="AB1887">
        <v>37.915999999999997</v>
      </c>
      <c r="AC1887">
        <v>6.07</v>
      </c>
      <c r="AD1887" s="8">
        <f t="shared" si="59"/>
        <v>6.07</v>
      </c>
      <c r="AE1887">
        <v>1447</v>
      </c>
      <c r="AF1887">
        <v>407081</v>
      </c>
      <c r="AG1887">
        <v>2125</v>
      </c>
      <c r="AH1887" t="s">
        <v>42</v>
      </c>
      <c r="AI1887">
        <v>813</v>
      </c>
      <c r="AJ1887">
        <v>813</v>
      </c>
      <c r="AK1887">
        <v>6</v>
      </c>
    </row>
    <row r="1888" spans="1:37" x14ac:dyDescent="0.2">
      <c r="A1888">
        <v>14</v>
      </c>
      <c r="B1888" t="s">
        <v>37</v>
      </c>
      <c r="C1888">
        <v>150</v>
      </c>
      <c r="D1888">
        <v>3000</v>
      </c>
      <c r="E1888">
        <v>142</v>
      </c>
      <c r="F1888">
        <v>0</v>
      </c>
      <c r="G1888">
        <v>0</v>
      </c>
      <c r="H1888" t="s">
        <v>33</v>
      </c>
      <c r="I1888">
        <v>1</v>
      </c>
      <c r="J1888" s="8" t="str">
        <f t="shared" si="58"/>
        <v>TNEG</v>
      </c>
      <c r="K1888">
        <v>0</v>
      </c>
      <c r="L1888" t="s">
        <v>34</v>
      </c>
      <c r="M1888">
        <v>684.30857142857099</v>
      </c>
      <c r="N1888">
        <v>568.90666666666698</v>
      </c>
      <c r="O1888">
        <v>6</v>
      </c>
      <c r="P1888">
        <v>7</v>
      </c>
      <c r="Q1888">
        <v>684.30857142857099</v>
      </c>
      <c r="R1888">
        <v>568.90666666666698</v>
      </c>
      <c r="S1888">
        <v>6</v>
      </c>
      <c r="T1888">
        <v>7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42.262</v>
      </c>
      <c r="AA1888">
        <v>42.262</v>
      </c>
      <c r="AB1888">
        <v>-1</v>
      </c>
      <c r="AC1888">
        <v>-1</v>
      </c>
      <c r="AD1888" s="8">
        <f t="shared" si="59"/>
        <v>1</v>
      </c>
      <c r="AE1888">
        <v>1329</v>
      </c>
      <c r="AF1888">
        <v>409416</v>
      </c>
      <c r="AG1888">
        <v>1388</v>
      </c>
      <c r="AH1888" t="s">
        <v>42</v>
      </c>
      <c r="AI1888">
        <v>813</v>
      </c>
      <c r="AJ1888">
        <v>813</v>
      </c>
      <c r="AK1888">
        <v>6</v>
      </c>
    </row>
    <row r="1889" spans="1:37" x14ac:dyDescent="0.2">
      <c r="A1889">
        <v>14</v>
      </c>
      <c r="B1889" t="s">
        <v>37</v>
      </c>
      <c r="C1889">
        <v>150</v>
      </c>
      <c r="D1889">
        <v>3000</v>
      </c>
      <c r="E1889">
        <v>143</v>
      </c>
      <c r="F1889">
        <v>1</v>
      </c>
      <c r="G1889">
        <v>60</v>
      </c>
      <c r="H1889" t="s">
        <v>36</v>
      </c>
      <c r="I1889">
        <v>1</v>
      </c>
      <c r="J1889" s="8" t="str">
        <f t="shared" si="58"/>
        <v xml:space="preserve">HIT </v>
      </c>
      <c r="K1889">
        <v>14</v>
      </c>
      <c r="L1889">
        <v>4</v>
      </c>
      <c r="M1889">
        <v>390.788571428571</v>
      </c>
      <c r="N1889">
        <v>157.213333333333</v>
      </c>
      <c r="O1889">
        <v>2</v>
      </c>
      <c r="P1889">
        <v>4</v>
      </c>
      <c r="Q1889">
        <v>506.96190476190498</v>
      </c>
      <c r="R1889">
        <v>52.04</v>
      </c>
      <c r="S1889">
        <v>1</v>
      </c>
      <c r="T1889">
        <v>5</v>
      </c>
      <c r="U1889">
        <v>415.09375</v>
      </c>
      <c r="V1889">
        <v>167.34375</v>
      </c>
      <c r="W1889">
        <v>2</v>
      </c>
      <c r="X1889">
        <v>4</v>
      </c>
      <c r="Y1889">
        <v>147.42697386645301</v>
      </c>
      <c r="Z1889">
        <v>38.393000000000001</v>
      </c>
      <c r="AA1889">
        <v>42.56</v>
      </c>
      <c r="AB1889">
        <v>35.280999999999999</v>
      </c>
      <c r="AC1889">
        <v>-3.1120000000000001</v>
      </c>
      <c r="AD1889" s="8">
        <f t="shared" si="59"/>
        <v>3.1120000000000001</v>
      </c>
      <c r="AE1889">
        <v>1509</v>
      </c>
      <c r="AF1889">
        <v>412096</v>
      </c>
      <c r="AG1889">
        <v>2023</v>
      </c>
      <c r="AH1889" t="s">
        <v>42</v>
      </c>
      <c r="AI1889">
        <v>813</v>
      </c>
      <c r="AJ1889">
        <v>813</v>
      </c>
      <c r="AK1889">
        <v>6</v>
      </c>
    </row>
    <row r="1890" spans="1:37" x14ac:dyDescent="0.2">
      <c r="A1890">
        <v>14</v>
      </c>
      <c r="B1890" t="s">
        <v>37</v>
      </c>
      <c r="C1890">
        <v>150</v>
      </c>
      <c r="D1890">
        <v>3000</v>
      </c>
      <c r="E1890">
        <v>144</v>
      </c>
      <c r="F1890">
        <v>0</v>
      </c>
      <c r="G1890">
        <v>0</v>
      </c>
      <c r="H1890" t="s">
        <v>33</v>
      </c>
      <c r="I1890">
        <v>1</v>
      </c>
      <c r="J1890" s="8" t="str">
        <f t="shared" si="58"/>
        <v>TNEG</v>
      </c>
      <c r="K1890">
        <v>0</v>
      </c>
      <c r="L1890" t="s">
        <v>34</v>
      </c>
      <c r="M1890">
        <v>188.44190476190499</v>
      </c>
      <c r="N1890">
        <v>462.73333333333301</v>
      </c>
      <c r="O1890">
        <v>5</v>
      </c>
      <c r="P1890">
        <v>2</v>
      </c>
      <c r="Q1890">
        <v>188.44190476190499</v>
      </c>
      <c r="R1890">
        <v>462.73333333333301</v>
      </c>
      <c r="S1890">
        <v>5</v>
      </c>
      <c r="T1890">
        <v>2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42.856999999999999</v>
      </c>
      <c r="AA1890">
        <v>42.856999999999999</v>
      </c>
      <c r="AB1890">
        <v>-1</v>
      </c>
      <c r="AC1890">
        <v>-1</v>
      </c>
      <c r="AD1890" s="8">
        <f t="shared" si="59"/>
        <v>1</v>
      </c>
      <c r="AE1890">
        <v>2402</v>
      </c>
      <c r="AF1890">
        <v>415504</v>
      </c>
      <c r="AG1890">
        <v>192</v>
      </c>
      <c r="AH1890" t="s">
        <v>42</v>
      </c>
      <c r="AI1890">
        <v>813</v>
      </c>
      <c r="AJ1890">
        <v>813</v>
      </c>
      <c r="AK1890">
        <v>6</v>
      </c>
    </row>
    <row r="1891" spans="1:37" x14ac:dyDescent="0.2">
      <c r="A1891">
        <v>14</v>
      </c>
      <c r="B1891" t="s">
        <v>37</v>
      </c>
      <c r="C1891">
        <v>150</v>
      </c>
      <c r="D1891">
        <v>3000</v>
      </c>
      <c r="E1891">
        <v>145</v>
      </c>
      <c r="F1891">
        <v>0</v>
      </c>
      <c r="G1891">
        <v>0</v>
      </c>
      <c r="H1891" t="s">
        <v>33</v>
      </c>
      <c r="I1891">
        <v>1</v>
      </c>
      <c r="J1891" s="8" t="str">
        <f t="shared" si="58"/>
        <v>TNEG</v>
      </c>
      <c r="K1891">
        <v>0</v>
      </c>
      <c r="L1891" t="s">
        <v>34</v>
      </c>
      <c r="M1891">
        <v>502.96190476190498</v>
      </c>
      <c r="N1891">
        <v>169.213333333333</v>
      </c>
      <c r="O1891">
        <v>2</v>
      </c>
      <c r="P1891">
        <v>5</v>
      </c>
      <c r="Q1891">
        <v>502.96190476190498</v>
      </c>
      <c r="R1891">
        <v>169.213333333333</v>
      </c>
      <c r="S1891">
        <v>2</v>
      </c>
      <c r="T1891">
        <v>5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43.155000000000001</v>
      </c>
      <c r="AA1891">
        <v>43.155000000000001</v>
      </c>
      <c r="AB1891">
        <v>-1</v>
      </c>
      <c r="AC1891">
        <v>-1</v>
      </c>
      <c r="AD1891" s="8">
        <f t="shared" si="59"/>
        <v>1</v>
      </c>
      <c r="AE1891">
        <v>1117</v>
      </c>
      <c r="AF1891">
        <v>417136</v>
      </c>
      <c r="AG1891">
        <v>764</v>
      </c>
      <c r="AH1891" t="s">
        <v>42</v>
      </c>
      <c r="AI1891">
        <v>813</v>
      </c>
      <c r="AJ1891">
        <v>813</v>
      </c>
      <c r="AK1891">
        <v>6</v>
      </c>
    </row>
    <row r="1892" spans="1:37" x14ac:dyDescent="0.2">
      <c r="A1892">
        <v>14</v>
      </c>
      <c r="B1892" t="s">
        <v>37</v>
      </c>
      <c r="C1892">
        <v>150</v>
      </c>
      <c r="D1892">
        <v>3000</v>
      </c>
      <c r="E1892">
        <v>146</v>
      </c>
      <c r="F1892">
        <v>0</v>
      </c>
      <c r="G1892">
        <v>0</v>
      </c>
      <c r="H1892" t="s">
        <v>33</v>
      </c>
      <c r="I1892">
        <v>1</v>
      </c>
      <c r="J1892" s="8" t="str">
        <f t="shared" si="58"/>
        <v>TNEG</v>
      </c>
      <c r="K1892">
        <v>0</v>
      </c>
      <c r="L1892" t="s">
        <v>34</v>
      </c>
      <c r="M1892">
        <v>275.615238095238</v>
      </c>
      <c r="N1892">
        <v>174.213333333333</v>
      </c>
      <c r="O1892">
        <v>2</v>
      </c>
      <c r="P1892">
        <v>3</v>
      </c>
      <c r="Q1892">
        <v>275.615238095238</v>
      </c>
      <c r="R1892">
        <v>174.213333333333</v>
      </c>
      <c r="S1892">
        <v>2</v>
      </c>
      <c r="T1892">
        <v>3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43.451999999999998</v>
      </c>
      <c r="AA1892">
        <v>43.451999999999998</v>
      </c>
      <c r="AB1892">
        <v>-1</v>
      </c>
      <c r="AC1892">
        <v>-1</v>
      </c>
      <c r="AD1892" s="8">
        <f t="shared" si="59"/>
        <v>1</v>
      </c>
      <c r="AE1892">
        <v>1048</v>
      </c>
      <c r="AF1892">
        <v>418688</v>
      </c>
      <c r="AG1892">
        <v>1199</v>
      </c>
      <c r="AH1892" t="s">
        <v>42</v>
      </c>
      <c r="AI1892">
        <v>813</v>
      </c>
      <c r="AJ1892">
        <v>813</v>
      </c>
      <c r="AK1892">
        <v>6</v>
      </c>
    </row>
    <row r="1893" spans="1:37" x14ac:dyDescent="0.2">
      <c r="A1893">
        <v>14</v>
      </c>
      <c r="B1893" t="s">
        <v>37</v>
      </c>
      <c r="C1893">
        <v>150</v>
      </c>
      <c r="D1893">
        <v>3000</v>
      </c>
      <c r="E1893">
        <v>147</v>
      </c>
      <c r="F1893">
        <v>1</v>
      </c>
      <c r="G1893">
        <v>61</v>
      </c>
      <c r="H1893" t="s">
        <v>36</v>
      </c>
      <c r="I1893">
        <v>1</v>
      </c>
      <c r="J1893" s="8" t="str">
        <f t="shared" si="58"/>
        <v xml:space="preserve">HIT </v>
      </c>
      <c r="K1893">
        <v>31</v>
      </c>
      <c r="L1893">
        <v>5</v>
      </c>
      <c r="M1893">
        <v>701.30857142857099</v>
      </c>
      <c r="N1893">
        <v>479.73333333333301</v>
      </c>
      <c r="O1893">
        <v>5</v>
      </c>
      <c r="P1893">
        <v>7</v>
      </c>
      <c r="Q1893">
        <v>187.44190476190499</v>
      </c>
      <c r="R1893">
        <v>51.04</v>
      </c>
      <c r="S1893">
        <v>1</v>
      </c>
      <c r="T1893">
        <v>2</v>
      </c>
      <c r="U1893">
        <v>695.09375</v>
      </c>
      <c r="V1893">
        <v>468.34375</v>
      </c>
      <c r="W1893">
        <v>5</v>
      </c>
      <c r="X1893">
        <v>7</v>
      </c>
      <c r="Y1893">
        <v>657.15509260577596</v>
      </c>
      <c r="Z1893">
        <v>34.524000000000001</v>
      </c>
      <c r="AA1893">
        <v>43.75</v>
      </c>
      <c r="AB1893">
        <v>32.771000000000001</v>
      </c>
      <c r="AC1893">
        <v>-1.752</v>
      </c>
      <c r="AD1893" s="8">
        <f t="shared" si="59"/>
        <v>1.752</v>
      </c>
      <c r="AE1893">
        <v>1677</v>
      </c>
      <c r="AF1893">
        <v>421793</v>
      </c>
      <c r="AG1893">
        <v>1472</v>
      </c>
      <c r="AH1893" t="s">
        <v>42</v>
      </c>
      <c r="AI1893">
        <v>813</v>
      </c>
      <c r="AJ1893">
        <v>813</v>
      </c>
      <c r="AK1893">
        <v>6</v>
      </c>
    </row>
    <row r="1894" spans="1:37" x14ac:dyDescent="0.2">
      <c r="A1894">
        <v>14</v>
      </c>
      <c r="B1894" t="s">
        <v>37</v>
      </c>
      <c r="C1894">
        <v>150</v>
      </c>
      <c r="D1894">
        <v>3000</v>
      </c>
      <c r="E1894">
        <v>148</v>
      </c>
      <c r="F1894">
        <v>1</v>
      </c>
      <c r="G1894">
        <v>62</v>
      </c>
      <c r="H1894" t="s">
        <v>36</v>
      </c>
      <c r="I1894">
        <v>1</v>
      </c>
      <c r="J1894" s="8" t="str">
        <f t="shared" si="58"/>
        <v xml:space="preserve">HIT </v>
      </c>
      <c r="K1894">
        <v>91</v>
      </c>
      <c r="L1894">
        <v>7</v>
      </c>
      <c r="M1894">
        <v>203.44190476190499</v>
      </c>
      <c r="N1894">
        <v>166.213333333333</v>
      </c>
      <c r="O1894">
        <v>2</v>
      </c>
      <c r="P1894">
        <v>2</v>
      </c>
      <c r="Q1894">
        <v>101.26857142857099</v>
      </c>
      <c r="R1894">
        <v>68.040000000000006</v>
      </c>
      <c r="S1894">
        <v>1</v>
      </c>
      <c r="T1894">
        <v>1</v>
      </c>
      <c r="U1894">
        <v>193.09375</v>
      </c>
      <c r="V1894">
        <v>170.34375</v>
      </c>
      <c r="W1894">
        <v>2</v>
      </c>
      <c r="X1894">
        <v>2</v>
      </c>
      <c r="Y1894">
        <v>137.46970824053301</v>
      </c>
      <c r="Z1894">
        <v>16.963999999999999</v>
      </c>
      <c r="AA1894">
        <v>44.048000000000002</v>
      </c>
      <c r="AB1894">
        <v>13.574</v>
      </c>
      <c r="AC1894">
        <v>-3.39</v>
      </c>
      <c r="AD1894" s="8">
        <f t="shared" si="59"/>
        <v>3.39</v>
      </c>
      <c r="AE1894">
        <v>1228</v>
      </c>
      <c r="AF1894">
        <v>424800</v>
      </c>
      <c r="AG1894">
        <v>323</v>
      </c>
      <c r="AH1894" t="s">
        <v>42</v>
      </c>
      <c r="AI1894">
        <v>813</v>
      </c>
      <c r="AJ1894">
        <v>813</v>
      </c>
      <c r="AK1894">
        <v>6</v>
      </c>
    </row>
    <row r="1895" spans="1:37" x14ac:dyDescent="0.2">
      <c r="A1895">
        <v>14</v>
      </c>
      <c r="B1895" t="s">
        <v>37</v>
      </c>
      <c r="C1895">
        <v>150</v>
      </c>
      <c r="D1895">
        <v>3000</v>
      </c>
      <c r="E1895">
        <v>149</v>
      </c>
      <c r="F1895">
        <v>0</v>
      </c>
      <c r="G1895">
        <v>0</v>
      </c>
      <c r="H1895" t="s">
        <v>33</v>
      </c>
      <c r="I1895">
        <v>1</v>
      </c>
      <c r="J1895" s="8" t="str">
        <f t="shared" si="58"/>
        <v>TNEG</v>
      </c>
      <c r="K1895">
        <v>0</v>
      </c>
      <c r="L1895" t="s">
        <v>34</v>
      </c>
      <c r="M1895">
        <v>601.13523809523804</v>
      </c>
      <c r="N1895">
        <v>356.56</v>
      </c>
      <c r="O1895">
        <v>4</v>
      </c>
      <c r="P1895">
        <v>6</v>
      </c>
      <c r="Q1895">
        <v>601.13523809523804</v>
      </c>
      <c r="R1895">
        <v>356.56</v>
      </c>
      <c r="S1895">
        <v>4</v>
      </c>
      <c r="T1895">
        <v>6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44.344999999999999</v>
      </c>
      <c r="AA1895">
        <v>44.344999999999999</v>
      </c>
      <c r="AB1895">
        <v>-1</v>
      </c>
      <c r="AC1895">
        <v>-1</v>
      </c>
      <c r="AD1895" s="8">
        <f t="shared" si="59"/>
        <v>1</v>
      </c>
      <c r="AE1895">
        <v>1229</v>
      </c>
      <c r="AF1895">
        <v>427040</v>
      </c>
      <c r="AG1895">
        <v>94</v>
      </c>
      <c r="AH1895" t="s">
        <v>42</v>
      </c>
      <c r="AI1895">
        <v>813</v>
      </c>
      <c r="AJ1895">
        <v>813</v>
      </c>
      <c r="AK1895">
        <v>6</v>
      </c>
    </row>
    <row r="1896" spans="1:37" x14ac:dyDescent="0.2">
      <c r="A1896">
        <v>14</v>
      </c>
      <c r="B1896" t="s">
        <v>37</v>
      </c>
      <c r="C1896">
        <v>150</v>
      </c>
      <c r="D1896">
        <v>3000</v>
      </c>
      <c r="E1896">
        <v>150</v>
      </c>
      <c r="F1896">
        <v>0</v>
      </c>
      <c r="G1896">
        <v>0</v>
      </c>
      <c r="H1896" t="s">
        <v>33</v>
      </c>
      <c r="I1896">
        <v>1</v>
      </c>
      <c r="J1896" s="8" t="str">
        <f t="shared" si="58"/>
        <v>TNEG</v>
      </c>
      <c r="K1896">
        <v>0</v>
      </c>
      <c r="L1896" t="s">
        <v>34</v>
      </c>
      <c r="M1896">
        <v>692.30857142857099</v>
      </c>
      <c r="N1896">
        <v>676.08</v>
      </c>
      <c r="O1896">
        <v>7</v>
      </c>
      <c r="P1896">
        <v>7</v>
      </c>
      <c r="Q1896">
        <v>692.30857142857099</v>
      </c>
      <c r="R1896">
        <v>676.08</v>
      </c>
      <c r="S1896">
        <v>7</v>
      </c>
      <c r="T1896">
        <v>7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44.643000000000001</v>
      </c>
      <c r="AA1896">
        <v>44.643000000000001</v>
      </c>
      <c r="AB1896">
        <v>-1</v>
      </c>
      <c r="AC1896">
        <v>-1</v>
      </c>
      <c r="AD1896" s="8">
        <f t="shared" si="59"/>
        <v>1</v>
      </c>
      <c r="AE1896">
        <v>1232</v>
      </c>
      <c r="AF1896">
        <v>428784</v>
      </c>
      <c r="AG1896">
        <v>514</v>
      </c>
      <c r="AH1896" t="s">
        <v>42</v>
      </c>
      <c r="AI1896">
        <v>813</v>
      </c>
      <c r="AJ1896">
        <v>813</v>
      </c>
      <c r="AK1896">
        <v>6</v>
      </c>
    </row>
    <row r="1897" spans="1:37" x14ac:dyDescent="0.2">
      <c r="A1897">
        <v>14</v>
      </c>
      <c r="B1897" t="s">
        <v>37</v>
      </c>
      <c r="C1897">
        <v>150</v>
      </c>
      <c r="D1897">
        <v>3000</v>
      </c>
      <c r="E1897">
        <v>151</v>
      </c>
      <c r="F1897">
        <v>1</v>
      </c>
      <c r="G1897">
        <v>63</v>
      </c>
      <c r="H1897" t="s">
        <v>33</v>
      </c>
      <c r="I1897">
        <v>0</v>
      </c>
      <c r="J1897" s="8" t="str">
        <f t="shared" si="58"/>
        <v>MISS</v>
      </c>
      <c r="K1897">
        <v>72</v>
      </c>
      <c r="L1897">
        <v>6</v>
      </c>
      <c r="M1897">
        <v>297.615238095238</v>
      </c>
      <c r="N1897">
        <v>360.56</v>
      </c>
      <c r="O1897">
        <v>4</v>
      </c>
      <c r="P1897">
        <v>3</v>
      </c>
      <c r="Q1897">
        <v>298.615238095238</v>
      </c>
      <c r="R1897">
        <v>677.08</v>
      </c>
      <c r="S1897">
        <v>7</v>
      </c>
      <c r="T1897">
        <v>3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23.512</v>
      </c>
      <c r="AA1897">
        <v>44.94</v>
      </c>
      <c r="AB1897">
        <v>-1</v>
      </c>
      <c r="AC1897">
        <v>-1</v>
      </c>
      <c r="AD1897" s="8">
        <f t="shared" si="59"/>
        <v>1</v>
      </c>
      <c r="AE1897">
        <v>1378</v>
      </c>
      <c r="AF1897">
        <v>430672</v>
      </c>
      <c r="AG1897">
        <v>962</v>
      </c>
      <c r="AH1897" t="s">
        <v>42</v>
      </c>
      <c r="AI1897">
        <v>813</v>
      </c>
      <c r="AJ1897">
        <v>813</v>
      </c>
      <c r="AK1897">
        <v>6</v>
      </c>
    </row>
    <row r="1898" spans="1:37" x14ac:dyDescent="0.2">
      <c r="A1898">
        <v>14</v>
      </c>
      <c r="B1898" t="s">
        <v>37</v>
      </c>
      <c r="C1898">
        <v>150</v>
      </c>
      <c r="D1898">
        <v>3000</v>
      </c>
      <c r="E1898">
        <v>152</v>
      </c>
      <c r="F1898">
        <v>0</v>
      </c>
      <c r="G1898">
        <v>0</v>
      </c>
      <c r="H1898" t="s">
        <v>33</v>
      </c>
      <c r="I1898">
        <v>1</v>
      </c>
      <c r="J1898" s="8" t="str">
        <f t="shared" si="58"/>
        <v>TNEG</v>
      </c>
      <c r="K1898">
        <v>0</v>
      </c>
      <c r="L1898" t="s">
        <v>34</v>
      </c>
      <c r="M1898">
        <v>506.96190476190498</v>
      </c>
      <c r="N1898">
        <v>52.04</v>
      </c>
      <c r="O1898">
        <v>1</v>
      </c>
      <c r="P1898">
        <v>5</v>
      </c>
      <c r="Q1898">
        <v>506.96190476190498</v>
      </c>
      <c r="R1898">
        <v>52.04</v>
      </c>
      <c r="S1898">
        <v>1</v>
      </c>
      <c r="T1898">
        <v>5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45.238</v>
      </c>
      <c r="AA1898">
        <v>45.238</v>
      </c>
      <c r="AB1898">
        <v>-1</v>
      </c>
      <c r="AC1898">
        <v>-1</v>
      </c>
      <c r="AD1898" s="8">
        <f t="shared" si="59"/>
        <v>1</v>
      </c>
      <c r="AE1898">
        <v>1086</v>
      </c>
      <c r="AF1898">
        <v>432273</v>
      </c>
      <c r="AG1898">
        <v>1707</v>
      </c>
      <c r="AH1898" t="s">
        <v>42</v>
      </c>
      <c r="AI1898">
        <v>813</v>
      </c>
      <c r="AJ1898">
        <v>813</v>
      </c>
      <c r="AK1898">
        <v>6</v>
      </c>
    </row>
    <row r="1899" spans="1:37" x14ac:dyDescent="0.2">
      <c r="A1899">
        <v>14</v>
      </c>
      <c r="B1899" t="s">
        <v>37</v>
      </c>
      <c r="C1899">
        <v>150</v>
      </c>
      <c r="D1899">
        <v>3000</v>
      </c>
      <c r="E1899">
        <v>153</v>
      </c>
      <c r="F1899">
        <v>1</v>
      </c>
      <c r="G1899">
        <v>64</v>
      </c>
      <c r="H1899" t="s">
        <v>33</v>
      </c>
      <c r="I1899">
        <v>0</v>
      </c>
      <c r="J1899" s="8" t="str">
        <f t="shared" si="58"/>
        <v>MISS</v>
      </c>
      <c r="K1899">
        <v>65</v>
      </c>
      <c r="L1899">
        <v>6</v>
      </c>
      <c r="M1899">
        <v>183.44190476190499</v>
      </c>
      <c r="N1899">
        <v>261.386666666667</v>
      </c>
      <c r="O1899">
        <v>3</v>
      </c>
      <c r="P1899">
        <v>2</v>
      </c>
      <c r="Q1899">
        <v>604.13523809523804</v>
      </c>
      <c r="R1899">
        <v>71.040000000000006</v>
      </c>
      <c r="S1899">
        <v>1</v>
      </c>
      <c r="T1899">
        <v>6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26.19</v>
      </c>
      <c r="AA1899">
        <v>45.536000000000001</v>
      </c>
      <c r="AB1899">
        <v>-1</v>
      </c>
      <c r="AC1899">
        <v>-1</v>
      </c>
      <c r="AD1899" s="8">
        <f t="shared" si="59"/>
        <v>1</v>
      </c>
      <c r="AE1899">
        <v>976</v>
      </c>
      <c r="AF1899">
        <v>433752</v>
      </c>
      <c r="AG1899">
        <v>1197</v>
      </c>
      <c r="AH1899" t="s">
        <v>42</v>
      </c>
      <c r="AI1899">
        <v>813</v>
      </c>
      <c r="AJ1899">
        <v>813</v>
      </c>
      <c r="AK1899">
        <v>6</v>
      </c>
    </row>
    <row r="1900" spans="1:37" x14ac:dyDescent="0.2">
      <c r="A1900">
        <v>14</v>
      </c>
      <c r="B1900" t="s">
        <v>37</v>
      </c>
      <c r="C1900">
        <v>150</v>
      </c>
      <c r="D1900">
        <v>3000</v>
      </c>
      <c r="E1900">
        <v>154</v>
      </c>
      <c r="F1900">
        <v>1</v>
      </c>
      <c r="G1900">
        <v>65</v>
      </c>
      <c r="H1900" t="s">
        <v>36</v>
      </c>
      <c r="I1900">
        <v>1</v>
      </c>
      <c r="J1900" s="8" t="str">
        <f t="shared" si="58"/>
        <v xml:space="preserve">HIT </v>
      </c>
      <c r="K1900">
        <v>27</v>
      </c>
      <c r="L1900">
        <v>5</v>
      </c>
      <c r="M1900">
        <v>501.96190476190498</v>
      </c>
      <c r="N1900">
        <v>471.73333333333301</v>
      </c>
      <c r="O1900">
        <v>5</v>
      </c>
      <c r="P1900">
        <v>5</v>
      </c>
      <c r="Q1900">
        <v>99.268571428571406</v>
      </c>
      <c r="R1900">
        <v>181.213333333333</v>
      </c>
      <c r="S1900">
        <v>2</v>
      </c>
      <c r="T1900">
        <v>1</v>
      </c>
      <c r="U1900">
        <v>513.09375</v>
      </c>
      <c r="V1900">
        <v>480.34375</v>
      </c>
      <c r="W1900">
        <v>5</v>
      </c>
      <c r="X1900">
        <v>5</v>
      </c>
      <c r="Y1900">
        <v>510.61755218054202</v>
      </c>
      <c r="Z1900">
        <v>37.798000000000002</v>
      </c>
      <c r="AA1900">
        <v>45.832999999999998</v>
      </c>
      <c r="AB1900">
        <v>32.395000000000003</v>
      </c>
      <c r="AC1900">
        <v>-5.4029999999999996</v>
      </c>
      <c r="AD1900" s="8">
        <f t="shared" si="59"/>
        <v>5.4029999999999996</v>
      </c>
      <c r="AE1900">
        <v>1605</v>
      </c>
      <c r="AF1900">
        <v>436953</v>
      </c>
      <c r="AG1900">
        <v>1861</v>
      </c>
      <c r="AH1900" t="s">
        <v>42</v>
      </c>
      <c r="AI1900">
        <v>813</v>
      </c>
      <c r="AJ1900">
        <v>813</v>
      </c>
      <c r="AK1900">
        <v>6</v>
      </c>
    </row>
    <row r="1901" spans="1:37" x14ac:dyDescent="0.2">
      <c r="A1901">
        <v>14</v>
      </c>
      <c r="B1901" t="s">
        <v>37</v>
      </c>
      <c r="C1901">
        <v>150</v>
      </c>
      <c r="D1901">
        <v>3000</v>
      </c>
      <c r="E1901">
        <v>155</v>
      </c>
      <c r="F1901">
        <v>0</v>
      </c>
      <c r="G1901">
        <v>0</v>
      </c>
      <c r="H1901" t="s">
        <v>33</v>
      </c>
      <c r="I1901">
        <v>1</v>
      </c>
      <c r="J1901" s="8" t="str">
        <f t="shared" si="58"/>
        <v>TNEG</v>
      </c>
      <c r="K1901">
        <v>0</v>
      </c>
      <c r="L1901" t="s">
        <v>34</v>
      </c>
      <c r="M1901">
        <v>608.13523809523804</v>
      </c>
      <c r="N1901">
        <v>169.213333333333</v>
      </c>
      <c r="O1901">
        <v>2</v>
      </c>
      <c r="P1901">
        <v>6</v>
      </c>
      <c r="Q1901">
        <v>608.13523809523804</v>
      </c>
      <c r="R1901">
        <v>169.213333333333</v>
      </c>
      <c r="S1901">
        <v>2</v>
      </c>
      <c r="T1901">
        <v>6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46.131</v>
      </c>
      <c r="AA1901">
        <v>46.131</v>
      </c>
      <c r="AB1901">
        <v>-1</v>
      </c>
      <c r="AC1901">
        <v>-1</v>
      </c>
      <c r="AD1901" s="8">
        <f t="shared" si="59"/>
        <v>1</v>
      </c>
      <c r="AE1901">
        <v>1131</v>
      </c>
      <c r="AF1901">
        <v>439088</v>
      </c>
      <c r="AG1901">
        <v>2057</v>
      </c>
      <c r="AH1901" t="s">
        <v>42</v>
      </c>
      <c r="AI1901">
        <v>813</v>
      </c>
      <c r="AJ1901">
        <v>813</v>
      </c>
      <c r="AK1901">
        <v>6</v>
      </c>
    </row>
    <row r="1902" spans="1:37" x14ac:dyDescent="0.2">
      <c r="A1902">
        <v>14</v>
      </c>
      <c r="B1902" t="s">
        <v>37</v>
      </c>
      <c r="C1902">
        <v>150</v>
      </c>
      <c r="D1902">
        <v>3000</v>
      </c>
      <c r="E1902">
        <v>156</v>
      </c>
      <c r="F1902">
        <v>0</v>
      </c>
      <c r="G1902">
        <v>0</v>
      </c>
      <c r="H1902" t="s">
        <v>33</v>
      </c>
      <c r="I1902">
        <v>1</v>
      </c>
      <c r="J1902" s="8" t="str">
        <f t="shared" si="58"/>
        <v>TNEG</v>
      </c>
      <c r="K1902">
        <v>0</v>
      </c>
      <c r="L1902" t="s">
        <v>34</v>
      </c>
      <c r="M1902">
        <v>83.268571428571406</v>
      </c>
      <c r="N1902">
        <v>365.56</v>
      </c>
      <c r="O1902">
        <v>4</v>
      </c>
      <c r="P1902">
        <v>1</v>
      </c>
      <c r="Q1902">
        <v>83.268571428571406</v>
      </c>
      <c r="R1902">
        <v>365.56</v>
      </c>
      <c r="S1902">
        <v>4</v>
      </c>
      <c r="T1902">
        <v>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46.429000000000002</v>
      </c>
      <c r="AA1902">
        <v>46.429000000000002</v>
      </c>
      <c r="AB1902">
        <v>-1</v>
      </c>
      <c r="AC1902">
        <v>-1</v>
      </c>
      <c r="AD1902" s="8">
        <f t="shared" si="59"/>
        <v>1</v>
      </c>
      <c r="AE1902">
        <v>1275</v>
      </c>
      <c r="AF1902">
        <v>440880</v>
      </c>
      <c r="AG1902">
        <v>384</v>
      </c>
      <c r="AH1902" t="s">
        <v>42</v>
      </c>
      <c r="AI1902">
        <v>813</v>
      </c>
      <c r="AJ1902">
        <v>813</v>
      </c>
      <c r="AK1902">
        <v>6</v>
      </c>
    </row>
    <row r="1903" spans="1:37" x14ac:dyDescent="0.2">
      <c r="A1903">
        <v>14</v>
      </c>
      <c r="B1903" t="s">
        <v>37</v>
      </c>
      <c r="C1903">
        <v>150</v>
      </c>
      <c r="D1903">
        <v>3000</v>
      </c>
      <c r="E1903">
        <v>157</v>
      </c>
      <c r="F1903">
        <v>1</v>
      </c>
      <c r="G1903">
        <v>66</v>
      </c>
      <c r="H1903" t="s">
        <v>36</v>
      </c>
      <c r="I1903">
        <v>1</v>
      </c>
      <c r="J1903" s="8" t="str">
        <f t="shared" si="58"/>
        <v xml:space="preserve">HIT </v>
      </c>
      <c r="K1903">
        <v>24</v>
      </c>
      <c r="L1903">
        <v>5</v>
      </c>
      <c r="M1903">
        <v>275.615238095238</v>
      </c>
      <c r="N1903">
        <v>174.213333333333</v>
      </c>
      <c r="O1903">
        <v>2</v>
      </c>
      <c r="P1903">
        <v>3</v>
      </c>
      <c r="Q1903">
        <v>297.615238095238</v>
      </c>
      <c r="R1903">
        <v>360.56</v>
      </c>
      <c r="S1903">
        <v>4</v>
      </c>
      <c r="T1903">
        <v>3</v>
      </c>
      <c r="U1903">
        <v>266.09375</v>
      </c>
      <c r="V1903">
        <v>155.34375</v>
      </c>
      <c r="W1903">
        <v>2</v>
      </c>
      <c r="X1903">
        <v>3</v>
      </c>
      <c r="Y1903">
        <v>207.623008059802</v>
      </c>
      <c r="Z1903">
        <v>39.582999999999998</v>
      </c>
      <c r="AA1903">
        <v>46.725999999999999</v>
      </c>
      <c r="AB1903">
        <v>37.287999999999997</v>
      </c>
      <c r="AC1903">
        <v>-2.2949999999999999</v>
      </c>
      <c r="AD1903" s="8">
        <f t="shared" si="59"/>
        <v>2.2949999999999999</v>
      </c>
      <c r="AE1903">
        <v>1558</v>
      </c>
      <c r="AF1903">
        <v>443609</v>
      </c>
      <c r="AG1903">
        <v>1400</v>
      </c>
      <c r="AH1903" t="s">
        <v>42</v>
      </c>
      <c r="AI1903">
        <v>813</v>
      </c>
      <c r="AJ1903">
        <v>813</v>
      </c>
      <c r="AK1903">
        <v>6</v>
      </c>
    </row>
    <row r="1904" spans="1:37" x14ac:dyDescent="0.2">
      <c r="A1904">
        <v>14</v>
      </c>
      <c r="B1904" t="s">
        <v>37</v>
      </c>
      <c r="C1904">
        <v>150</v>
      </c>
      <c r="D1904">
        <v>3000</v>
      </c>
      <c r="E1904">
        <v>158</v>
      </c>
      <c r="F1904">
        <v>1</v>
      </c>
      <c r="G1904">
        <v>67</v>
      </c>
      <c r="H1904" t="s">
        <v>36</v>
      </c>
      <c r="I1904">
        <v>1</v>
      </c>
      <c r="J1904" s="8" t="str">
        <f t="shared" si="58"/>
        <v xml:space="preserve">HIT </v>
      </c>
      <c r="K1904">
        <v>8</v>
      </c>
      <c r="L1904">
        <v>3</v>
      </c>
      <c r="M1904">
        <v>684.30857142857099</v>
      </c>
      <c r="N1904">
        <v>568.90666666666698</v>
      </c>
      <c r="O1904">
        <v>6</v>
      </c>
      <c r="P1904">
        <v>7</v>
      </c>
      <c r="Q1904">
        <v>692.30857142857099</v>
      </c>
      <c r="R1904">
        <v>676.08</v>
      </c>
      <c r="S1904">
        <v>7</v>
      </c>
      <c r="T1904">
        <v>7</v>
      </c>
      <c r="U1904">
        <v>696.09375</v>
      </c>
      <c r="V1904">
        <v>550.34375</v>
      </c>
      <c r="W1904">
        <v>6</v>
      </c>
      <c r="X1904">
        <v>7</v>
      </c>
      <c r="Y1904">
        <v>125.793211823532</v>
      </c>
      <c r="Z1904">
        <v>44.643000000000001</v>
      </c>
      <c r="AA1904">
        <v>47.024000000000001</v>
      </c>
      <c r="AB1904">
        <v>36.158999999999999</v>
      </c>
      <c r="AC1904">
        <v>-8.484</v>
      </c>
      <c r="AD1904" s="8">
        <f t="shared" si="59"/>
        <v>8.484</v>
      </c>
      <c r="AE1904">
        <v>1063</v>
      </c>
      <c r="AF1904">
        <v>446593</v>
      </c>
      <c r="AG1904">
        <v>514</v>
      </c>
      <c r="AH1904" t="s">
        <v>42</v>
      </c>
      <c r="AI1904">
        <v>813</v>
      </c>
      <c r="AJ1904">
        <v>813</v>
      </c>
      <c r="AK1904">
        <v>6</v>
      </c>
    </row>
    <row r="1905" spans="1:37" x14ac:dyDescent="0.2">
      <c r="A1905">
        <v>14</v>
      </c>
      <c r="B1905" t="s">
        <v>37</v>
      </c>
      <c r="C1905">
        <v>150</v>
      </c>
      <c r="D1905">
        <v>3000</v>
      </c>
      <c r="E1905">
        <v>159</v>
      </c>
      <c r="F1905">
        <v>0</v>
      </c>
      <c r="G1905">
        <v>0</v>
      </c>
      <c r="H1905" t="s">
        <v>33</v>
      </c>
      <c r="I1905">
        <v>1</v>
      </c>
      <c r="J1905" s="8" t="str">
        <f t="shared" si="58"/>
        <v>TNEG</v>
      </c>
      <c r="K1905">
        <v>0</v>
      </c>
      <c r="L1905" t="s">
        <v>34</v>
      </c>
      <c r="M1905">
        <v>501.96190476190498</v>
      </c>
      <c r="N1905">
        <v>471.73333333333301</v>
      </c>
      <c r="O1905">
        <v>5</v>
      </c>
      <c r="P1905">
        <v>5</v>
      </c>
      <c r="Q1905">
        <v>501.96190476190498</v>
      </c>
      <c r="R1905">
        <v>471.73333333333301</v>
      </c>
      <c r="S1905">
        <v>5</v>
      </c>
      <c r="T1905">
        <v>5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47.320999999999998</v>
      </c>
      <c r="AA1905">
        <v>47.320999999999998</v>
      </c>
      <c r="AB1905">
        <v>-1</v>
      </c>
      <c r="AC1905">
        <v>-1</v>
      </c>
      <c r="AD1905" s="8">
        <f t="shared" si="59"/>
        <v>1</v>
      </c>
      <c r="AE1905">
        <v>1646</v>
      </c>
      <c r="AF1905">
        <v>449241</v>
      </c>
      <c r="AG1905">
        <v>1948</v>
      </c>
      <c r="AH1905" t="s">
        <v>42</v>
      </c>
      <c r="AI1905">
        <v>813</v>
      </c>
      <c r="AJ1905">
        <v>813</v>
      </c>
      <c r="AK1905">
        <v>6</v>
      </c>
    </row>
    <row r="1906" spans="1:37" x14ac:dyDescent="0.2">
      <c r="A1906">
        <v>14</v>
      </c>
      <c r="B1906" t="s">
        <v>37</v>
      </c>
      <c r="C1906">
        <v>150</v>
      </c>
      <c r="D1906">
        <v>3000</v>
      </c>
      <c r="E1906">
        <v>160</v>
      </c>
      <c r="F1906">
        <v>1</v>
      </c>
      <c r="G1906">
        <v>68</v>
      </c>
      <c r="H1906" t="s">
        <v>36</v>
      </c>
      <c r="I1906">
        <v>1</v>
      </c>
      <c r="J1906" s="8" t="str">
        <f t="shared" si="58"/>
        <v xml:space="preserve">HIT </v>
      </c>
      <c r="K1906">
        <v>16</v>
      </c>
      <c r="L1906">
        <v>4</v>
      </c>
      <c r="M1906">
        <v>275.615238095238</v>
      </c>
      <c r="N1906">
        <v>174.213333333333</v>
      </c>
      <c r="O1906">
        <v>2</v>
      </c>
      <c r="P1906">
        <v>3</v>
      </c>
      <c r="Q1906">
        <v>188.44190476190499</v>
      </c>
      <c r="R1906">
        <v>462.73333333333301</v>
      </c>
      <c r="S1906">
        <v>5</v>
      </c>
      <c r="T1906">
        <v>2</v>
      </c>
      <c r="U1906">
        <v>279.09375</v>
      </c>
      <c r="V1906">
        <v>178.34375</v>
      </c>
      <c r="W1906">
        <v>2</v>
      </c>
      <c r="X1906">
        <v>3</v>
      </c>
      <c r="Y1906">
        <v>298.48817757756899</v>
      </c>
      <c r="Z1906">
        <v>42.856999999999999</v>
      </c>
      <c r="AA1906">
        <v>47.619</v>
      </c>
      <c r="AB1906">
        <v>39.420999999999999</v>
      </c>
      <c r="AC1906">
        <v>-3.4359999999999999</v>
      </c>
      <c r="AD1906" s="8">
        <f t="shared" si="59"/>
        <v>3.4359999999999999</v>
      </c>
      <c r="AE1906">
        <v>1893</v>
      </c>
      <c r="AF1906">
        <v>452233</v>
      </c>
      <c r="AG1906">
        <v>192</v>
      </c>
      <c r="AH1906" t="s">
        <v>42</v>
      </c>
      <c r="AI1906">
        <v>813</v>
      </c>
      <c r="AJ1906">
        <v>813</v>
      </c>
      <c r="AK1906">
        <v>6</v>
      </c>
    </row>
    <row r="1907" spans="1:37" x14ac:dyDescent="0.2">
      <c r="A1907">
        <v>14</v>
      </c>
      <c r="B1907" t="s">
        <v>37</v>
      </c>
      <c r="C1907">
        <v>150</v>
      </c>
      <c r="D1907">
        <v>3000</v>
      </c>
      <c r="E1907">
        <v>161</v>
      </c>
      <c r="F1907">
        <v>1</v>
      </c>
      <c r="G1907">
        <v>69</v>
      </c>
      <c r="H1907" t="s">
        <v>33</v>
      </c>
      <c r="I1907">
        <v>0</v>
      </c>
      <c r="J1907" s="8" t="str">
        <f t="shared" si="58"/>
        <v>MISS</v>
      </c>
      <c r="K1907">
        <v>69</v>
      </c>
      <c r="L1907">
        <v>6</v>
      </c>
      <c r="M1907">
        <v>402.788571428571</v>
      </c>
      <c r="N1907">
        <v>70.040000000000006</v>
      </c>
      <c r="O1907">
        <v>1</v>
      </c>
      <c r="P1907">
        <v>4</v>
      </c>
      <c r="Q1907">
        <v>101.26857142857099</v>
      </c>
      <c r="R1907">
        <v>674.08</v>
      </c>
      <c r="S1907">
        <v>7</v>
      </c>
      <c r="T1907">
        <v>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27.381</v>
      </c>
      <c r="AA1907">
        <v>47.917000000000002</v>
      </c>
      <c r="AB1907">
        <v>-1</v>
      </c>
      <c r="AC1907">
        <v>-1</v>
      </c>
      <c r="AD1907" s="8">
        <f t="shared" si="59"/>
        <v>1</v>
      </c>
      <c r="AE1907">
        <v>1863</v>
      </c>
      <c r="AF1907">
        <v>455104</v>
      </c>
      <c r="AG1907">
        <v>136</v>
      </c>
      <c r="AH1907" t="s">
        <v>42</v>
      </c>
      <c r="AI1907">
        <v>813</v>
      </c>
      <c r="AJ1907">
        <v>813</v>
      </c>
      <c r="AK1907">
        <v>6</v>
      </c>
    </row>
    <row r="1908" spans="1:37" x14ac:dyDescent="0.2">
      <c r="A1908">
        <v>14</v>
      </c>
      <c r="B1908" t="s">
        <v>37</v>
      </c>
      <c r="C1908">
        <v>150</v>
      </c>
      <c r="D1908">
        <v>3000</v>
      </c>
      <c r="E1908">
        <v>162</v>
      </c>
      <c r="F1908">
        <v>0</v>
      </c>
      <c r="G1908">
        <v>0</v>
      </c>
      <c r="H1908" t="s">
        <v>33</v>
      </c>
      <c r="I1908">
        <v>1</v>
      </c>
      <c r="J1908" s="8" t="str">
        <f t="shared" si="58"/>
        <v>TNEG</v>
      </c>
      <c r="K1908">
        <v>0</v>
      </c>
      <c r="L1908" t="s">
        <v>34</v>
      </c>
      <c r="M1908">
        <v>101.26857142857099</v>
      </c>
      <c r="N1908">
        <v>68.040000000000006</v>
      </c>
      <c r="O1908">
        <v>1</v>
      </c>
      <c r="P1908">
        <v>1</v>
      </c>
      <c r="Q1908">
        <v>101.26857142857099</v>
      </c>
      <c r="R1908">
        <v>68.040000000000006</v>
      </c>
      <c r="S1908">
        <v>1</v>
      </c>
      <c r="T1908">
        <v>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48.213999999999999</v>
      </c>
      <c r="AA1908">
        <v>48.213999999999999</v>
      </c>
      <c r="AB1908">
        <v>-1</v>
      </c>
      <c r="AC1908">
        <v>-1</v>
      </c>
      <c r="AD1908" s="8">
        <f t="shared" si="59"/>
        <v>1</v>
      </c>
      <c r="AE1908">
        <v>1347</v>
      </c>
      <c r="AF1908">
        <v>456960</v>
      </c>
      <c r="AG1908">
        <v>574</v>
      </c>
      <c r="AH1908" t="s">
        <v>42</v>
      </c>
      <c r="AI1908">
        <v>813</v>
      </c>
      <c r="AJ1908">
        <v>813</v>
      </c>
      <c r="AK1908">
        <v>6</v>
      </c>
    </row>
    <row r="1909" spans="1:37" x14ac:dyDescent="0.2">
      <c r="A1909">
        <v>14</v>
      </c>
      <c r="B1909" t="s">
        <v>37</v>
      </c>
      <c r="C1909">
        <v>150</v>
      </c>
      <c r="D1909">
        <v>3000</v>
      </c>
      <c r="E1909">
        <v>163</v>
      </c>
      <c r="F1909">
        <v>0</v>
      </c>
      <c r="G1909">
        <v>0</v>
      </c>
      <c r="H1909" t="s">
        <v>33</v>
      </c>
      <c r="I1909">
        <v>1</v>
      </c>
      <c r="J1909" s="8" t="str">
        <f t="shared" si="58"/>
        <v>TNEG</v>
      </c>
      <c r="K1909">
        <v>0</v>
      </c>
      <c r="L1909" t="s">
        <v>34</v>
      </c>
      <c r="M1909">
        <v>379.788571428571</v>
      </c>
      <c r="N1909">
        <v>360.56</v>
      </c>
      <c r="O1909">
        <v>4</v>
      </c>
      <c r="P1909">
        <v>4</v>
      </c>
      <c r="Q1909">
        <v>379.788571428571</v>
      </c>
      <c r="R1909">
        <v>360.56</v>
      </c>
      <c r="S1909">
        <v>4</v>
      </c>
      <c r="T1909">
        <v>4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48.512</v>
      </c>
      <c r="AA1909">
        <v>48.512</v>
      </c>
      <c r="AB1909">
        <v>-1</v>
      </c>
      <c r="AC1909">
        <v>-1</v>
      </c>
      <c r="AD1909" s="8">
        <f t="shared" si="59"/>
        <v>1</v>
      </c>
      <c r="AE1909">
        <v>1259</v>
      </c>
      <c r="AF1909">
        <v>458721</v>
      </c>
      <c r="AG1909">
        <v>1944</v>
      </c>
      <c r="AH1909" t="s">
        <v>42</v>
      </c>
      <c r="AI1909">
        <v>813</v>
      </c>
      <c r="AJ1909">
        <v>813</v>
      </c>
      <c r="AK1909">
        <v>6</v>
      </c>
    </row>
    <row r="1910" spans="1:37" x14ac:dyDescent="0.2">
      <c r="A1910">
        <v>14</v>
      </c>
      <c r="B1910" t="s">
        <v>37</v>
      </c>
      <c r="C1910">
        <v>150</v>
      </c>
      <c r="D1910">
        <v>3000</v>
      </c>
      <c r="E1910">
        <v>164</v>
      </c>
      <c r="F1910">
        <v>1</v>
      </c>
      <c r="G1910">
        <v>70</v>
      </c>
      <c r="H1910" t="s">
        <v>36</v>
      </c>
      <c r="I1910">
        <v>1</v>
      </c>
      <c r="J1910" s="8" t="str">
        <f t="shared" si="58"/>
        <v xml:space="preserve">HIT </v>
      </c>
      <c r="K1910">
        <v>26</v>
      </c>
      <c r="L1910">
        <v>5</v>
      </c>
      <c r="M1910">
        <v>402.788571428571</v>
      </c>
      <c r="N1910">
        <v>270.386666666667</v>
      </c>
      <c r="O1910">
        <v>3</v>
      </c>
      <c r="P1910">
        <v>4</v>
      </c>
      <c r="Q1910">
        <v>706.30857142857099</v>
      </c>
      <c r="R1910">
        <v>369.56</v>
      </c>
      <c r="S1910">
        <v>4</v>
      </c>
      <c r="T1910">
        <v>7</v>
      </c>
      <c r="U1910">
        <v>423.09375</v>
      </c>
      <c r="V1910">
        <v>279.34375</v>
      </c>
      <c r="W1910">
        <v>3</v>
      </c>
      <c r="X1910">
        <v>4</v>
      </c>
      <c r="Y1910">
        <v>297.23661759763098</v>
      </c>
      <c r="Z1910">
        <v>41.070999999999998</v>
      </c>
      <c r="AA1910">
        <v>48.81</v>
      </c>
      <c r="AB1910">
        <v>41.052</v>
      </c>
      <c r="AC1910">
        <v>-1.9E-2</v>
      </c>
      <c r="AD1910" s="8">
        <f t="shared" si="59"/>
        <v>1.9E-2</v>
      </c>
      <c r="AE1910">
        <v>1578</v>
      </c>
      <c r="AF1910">
        <v>461480</v>
      </c>
      <c r="AG1910">
        <v>2257</v>
      </c>
      <c r="AH1910" t="s">
        <v>42</v>
      </c>
      <c r="AI1910">
        <v>813</v>
      </c>
      <c r="AJ1910">
        <v>813</v>
      </c>
      <c r="AK1910">
        <v>6</v>
      </c>
    </row>
    <row r="1911" spans="1:37" x14ac:dyDescent="0.2">
      <c r="A1911">
        <v>14</v>
      </c>
      <c r="B1911" t="s">
        <v>37</v>
      </c>
      <c r="C1911">
        <v>150</v>
      </c>
      <c r="D1911">
        <v>3000</v>
      </c>
      <c r="E1911">
        <v>165</v>
      </c>
      <c r="F1911">
        <v>0</v>
      </c>
      <c r="G1911">
        <v>0</v>
      </c>
      <c r="H1911" t="s">
        <v>33</v>
      </c>
      <c r="I1911">
        <v>1</v>
      </c>
      <c r="J1911" s="8" t="str">
        <f t="shared" si="58"/>
        <v>TNEG</v>
      </c>
      <c r="K1911">
        <v>0</v>
      </c>
      <c r="L1911" t="s">
        <v>34</v>
      </c>
      <c r="M1911">
        <v>603.13523809523804</v>
      </c>
      <c r="N1911">
        <v>684.08</v>
      </c>
      <c r="O1911">
        <v>7</v>
      </c>
      <c r="P1911">
        <v>6</v>
      </c>
      <c r="Q1911">
        <v>603.13523809523804</v>
      </c>
      <c r="R1911">
        <v>684.08</v>
      </c>
      <c r="S1911">
        <v>7</v>
      </c>
      <c r="T1911">
        <v>6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49.106999999999999</v>
      </c>
      <c r="AA1911">
        <v>49.106999999999999</v>
      </c>
      <c r="AB1911">
        <v>-1</v>
      </c>
      <c r="AC1911">
        <v>-1</v>
      </c>
      <c r="AD1911" s="8">
        <f t="shared" si="59"/>
        <v>1</v>
      </c>
      <c r="AE1911">
        <v>1316</v>
      </c>
      <c r="AF1911">
        <v>463809</v>
      </c>
      <c r="AG1911">
        <v>1278</v>
      </c>
      <c r="AH1911" t="s">
        <v>42</v>
      </c>
      <c r="AI1911">
        <v>813</v>
      </c>
      <c r="AJ1911">
        <v>813</v>
      </c>
      <c r="AK1911">
        <v>6</v>
      </c>
    </row>
    <row r="1912" spans="1:37" x14ac:dyDescent="0.2">
      <c r="A1912">
        <v>14</v>
      </c>
      <c r="B1912" t="s">
        <v>37</v>
      </c>
      <c r="C1912">
        <v>150</v>
      </c>
      <c r="D1912">
        <v>3000</v>
      </c>
      <c r="E1912">
        <v>166</v>
      </c>
      <c r="F1912">
        <v>1</v>
      </c>
      <c r="G1912">
        <v>71</v>
      </c>
      <c r="H1912" t="s">
        <v>36</v>
      </c>
      <c r="I1912">
        <v>1</v>
      </c>
      <c r="J1912" s="8" t="str">
        <f t="shared" si="58"/>
        <v xml:space="preserve">HIT </v>
      </c>
      <c r="K1912">
        <v>7</v>
      </c>
      <c r="L1912">
        <v>3</v>
      </c>
      <c r="M1912">
        <v>604.13523809523804</v>
      </c>
      <c r="N1912">
        <v>71.040000000000006</v>
      </c>
      <c r="O1912">
        <v>1</v>
      </c>
      <c r="P1912">
        <v>6</v>
      </c>
      <c r="Q1912">
        <v>501.96190476190498</v>
      </c>
      <c r="R1912">
        <v>471.73333333333301</v>
      </c>
      <c r="S1912">
        <v>5</v>
      </c>
      <c r="T1912">
        <v>5</v>
      </c>
      <c r="U1912">
        <v>617.09375</v>
      </c>
      <c r="V1912">
        <v>69.34375</v>
      </c>
      <c r="W1912">
        <v>1</v>
      </c>
      <c r="X1912">
        <v>6</v>
      </c>
      <c r="Y1912">
        <v>418.536400523422</v>
      </c>
      <c r="Z1912">
        <v>47.320999999999998</v>
      </c>
      <c r="AA1912">
        <v>49.405000000000001</v>
      </c>
      <c r="AB1912">
        <v>38.793999999999997</v>
      </c>
      <c r="AC1912">
        <v>-8.5280000000000005</v>
      </c>
      <c r="AD1912" s="8">
        <f t="shared" si="59"/>
        <v>8.5280000000000005</v>
      </c>
      <c r="AE1912">
        <v>1491</v>
      </c>
      <c r="AF1912">
        <v>466489</v>
      </c>
      <c r="AG1912">
        <v>1948</v>
      </c>
      <c r="AH1912" t="s">
        <v>42</v>
      </c>
      <c r="AI1912">
        <v>813</v>
      </c>
      <c r="AJ1912">
        <v>813</v>
      </c>
      <c r="AK1912">
        <v>6</v>
      </c>
    </row>
    <row r="1913" spans="1:37" x14ac:dyDescent="0.2">
      <c r="A1913">
        <v>14</v>
      </c>
      <c r="B1913" t="s">
        <v>37</v>
      </c>
      <c r="C1913">
        <v>150</v>
      </c>
      <c r="D1913">
        <v>3000</v>
      </c>
      <c r="E1913">
        <v>167</v>
      </c>
      <c r="F1913">
        <v>0</v>
      </c>
      <c r="G1913">
        <v>0</v>
      </c>
      <c r="H1913" t="s">
        <v>33</v>
      </c>
      <c r="I1913">
        <v>1</v>
      </c>
      <c r="J1913" s="8" t="str">
        <f t="shared" si="58"/>
        <v>TNEG</v>
      </c>
      <c r="K1913">
        <v>0</v>
      </c>
      <c r="L1913" t="s">
        <v>34</v>
      </c>
      <c r="M1913">
        <v>692.30857142857099</v>
      </c>
      <c r="N1913">
        <v>56.04</v>
      </c>
      <c r="O1913">
        <v>1</v>
      </c>
      <c r="P1913">
        <v>7</v>
      </c>
      <c r="Q1913">
        <v>692.30857142857099</v>
      </c>
      <c r="R1913">
        <v>56.04</v>
      </c>
      <c r="S1913">
        <v>1</v>
      </c>
      <c r="T1913">
        <v>7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49.701999999999998</v>
      </c>
      <c r="AA1913">
        <v>49.701999999999998</v>
      </c>
      <c r="AB1913">
        <v>-1</v>
      </c>
      <c r="AC1913">
        <v>-1</v>
      </c>
      <c r="AD1913" s="8">
        <f t="shared" si="59"/>
        <v>1</v>
      </c>
      <c r="AE1913">
        <v>1721</v>
      </c>
      <c r="AF1913">
        <v>469224</v>
      </c>
      <c r="AG1913">
        <v>424</v>
      </c>
      <c r="AH1913" t="s">
        <v>42</v>
      </c>
      <c r="AI1913">
        <v>813</v>
      </c>
      <c r="AJ1913">
        <v>813</v>
      </c>
      <c r="AK1913">
        <v>6</v>
      </c>
    </row>
    <row r="1914" spans="1:37" x14ac:dyDescent="0.2">
      <c r="A1914">
        <v>14</v>
      </c>
      <c r="B1914" t="s">
        <v>37</v>
      </c>
      <c r="C1914">
        <v>150</v>
      </c>
      <c r="D1914">
        <v>3000</v>
      </c>
      <c r="E1914">
        <v>168</v>
      </c>
      <c r="F1914">
        <v>0</v>
      </c>
      <c r="G1914">
        <v>0</v>
      </c>
      <c r="H1914" t="s">
        <v>33</v>
      </c>
      <c r="I1914">
        <v>1</v>
      </c>
      <c r="J1914" s="8" t="str">
        <f t="shared" si="58"/>
        <v>TNEG</v>
      </c>
      <c r="K1914">
        <v>0</v>
      </c>
      <c r="L1914" t="s">
        <v>34</v>
      </c>
      <c r="M1914">
        <v>183.44190476190499</v>
      </c>
      <c r="N1914">
        <v>261.386666666667</v>
      </c>
      <c r="O1914">
        <v>3</v>
      </c>
      <c r="P1914">
        <v>2</v>
      </c>
      <c r="Q1914">
        <v>183.44190476190499</v>
      </c>
      <c r="R1914">
        <v>261.386666666667</v>
      </c>
      <c r="S1914">
        <v>3</v>
      </c>
      <c r="T1914">
        <v>2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50</v>
      </c>
      <c r="AA1914">
        <v>50</v>
      </c>
      <c r="AB1914">
        <v>-1</v>
      </c>
      <c r="AC1914">
        <v>-1</v>
      </c>
      <c r="AD1914" s="8">
        <f t="shared" si="59"/>
        <v>1</v>
      </c>
      <c r="AE1914">
        <v>1200</v>
      </c>
      <c r="AF1914">
        <v>470928</v>
      </c>
      <c r="AG1914">
        <v>2008</v>
      </c>
      <c r="AH1914" t="s">
        <v>42</v>
      </c>
      <c r="AI1914">
        <v>813</v>
      </c>
      <c r="AJ1914">
        <v>813</v>
      </c>
      <c r="AK1914">
        <v>6</v>
      </c>
    </row>
    <row r="1915" spans="1:37" x14ac:dyDescent="0.2">
      <c r="A1915">
        <v>14</v>
      </c>
      <c r="B1915" t="s">
        <v>37</v>
      </c>
      <c r="C1915">
        <v>150</v>
      </c>
      <c r="D1915">
        <v>3000</v>
      </c>
      <c r="E1915">
        <v>169</v>
      </c>
      <c r="F1915">
        <v>0</v>
      </c>
      <c r="G1915">
        <v>0</v>
      </c>
      <c r="H1915" t="s">
        <v>33</v>
      </c>
      <c r="I1915">
        <v>1</v>
      </c>
      <c r="J1915" s="8" t="str">
        <f t="shared" si="58"/>
        <v>TNEG</v>
      </c>
      <c r="K1915">
        <v>0</v>
      </c>
      <c r="L1915" t="s">
        <v>34</v>
      </c>
      <c r="M1915">
        <v>290.615238095238</v>
      </c>
      <c r="N1915">
        <v>469.73333333333301</v>
      </c>
      <c r="O1915">
        <v>5</v>
      </c>
      <c r="P1915">
        <v>3</v>
      </c>
      <c r="Q1915">
        <v>290.615238095238</v>
      </c>
      <c r="R1915">
        <v>469.73333333333301</v>
      </c>
      <c r="S1915">
        <v>5</v>
      </c>
      <c r="T1915">
        <v>3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50.298000000000002</v>
      </c>
      <c r="AA1915">
        <v>50.298000000000002</v>
      </c>
      <c r="AB1915">
        <v>-1</v>
      </c>
      <c r="AC1915">
        <v>-1</v>
      </c>
      <c r="AD1915" s="8">
        <f t="shared" si="59"/>
        <v>1</v>
      </c>
      <c r="AE1915">
        <v>1030</v>
      </c>
      <c r="AF1915">
        <v>472464</v>
      </c>
      <c r="AG1915">
        <v>2049</v>
      </c>
      <c r="AH1915" t="s">
        <v>42</v>
      </c>
      <c r="AI1915">
        <v>813</v>
      </c>
      <c r="AJ1915">
        <v>813</v>
      </c>
      <c r="AK1915">
        <v>6</v>
      </c>
    </row>
    <row r="1916" spans="1:37" x14ac:dyDescent="0.2">
      <c r="A1916">
        <v>14</v>
      </c>
      <c r="B1916" t="s">
        <v>37</v>
      </c>
      <c r="C1916">
        <v>150</v>
      </c>
      <c r="D1916">
        <v>3000</v>
      </c>
      <c r="E1916">
        <v>170</v>
      </c>
      <c r="F1916">
        <v>1</v>
      </c>
      <c r="G1916">
        <v>72</v>
      </c>
      <c r="H1916" t="s">
        <v>36</v>
      </c>
      <c r="I1916">
        <v>1</v>
      </c>
      <c r="J1916" s="8" t="str">
        <f t="shared" si="58"/>
        <v xml:space="preserve">HIT </v>
      </c>
      <c r="K1916">
        <v>112</v>
      </c>
      <c r="L1916">
        <v>7</v>
      </c>
      <c r="M1916">
        <v>692.30857142857099</v>
      </c>
      <c r="N1916">
        <v>56.04</v>
      </c>
      <c r="O1916">
        <v>1</v>
      </c>
      <c r="P1916">
        <v>7</v>
      </c>
      <c r="Q1916">
        <v>392.788571428571</v>
      </c>
      <c r="R1916">
        <v>455.73333333333301</v>
      </c>
      <c r="S1916">
        <v>5</v>
      </c>
      <c r="T1916">
        <v>4</v>
      </c>
      <c r="U1916">
        <v>684.09375</v>
      </c>
      <c r="V1916">
        <v>57.34375</v>
      </c>
      <c r="W1916">
        <v>1</v>
      </c>
      <c r="X1916">
        <v>7</v>
      </c>
      <c r="Y1916">
        <v>493.53112077257998</v>
      </c>
      <c r="Z1916">
        <v>17.262</v>
      </c>
      <c r="AA1916">
        <v>50.594999999999999</v>
      </c>
      <c r="AB1916">
        <v>40.048999999999999</v>
      </c>
      <c r="AC1916">
        <v>22.786999999999999</v>
      </c>
      <c r="AD1916" s="8">
        <f t="shared" si="59"/>
        <v>22.786999999999999</v>
      </c>
      <c r="AE1916">
        <v>1467</v>
      </c>
      <c r="AF1916">
        <v>475233</v>
      </c>
      <c r="AG1916">
        <v>2029</v>
      </c>
      <c r="AH1916" t="s">
        <v>42</v>
      </c>
      <c r="AI1916">
        <v>813</v>
      </c>
      <c r="AJ1916">
        <v>813</v>
      </c>
      <c r="AK1916">
        <v>6</v>
      </c>
    </row>
    <row r="1917" spans="1:37" x14ac:dyDescent="0.2">
      <c r="A1917">
        <v>14</v>
      </c>
      <c r="B1917" t="s">
        <v>37</v>
      </c>
      <c r="C1917">
        <v>150</v>
      </c>
      <c r="D1917">
        <v>3000</v>
      </c>
      <c r="E1917">
        <v>171</v>
      </c>
      <c r="F1917">
        <v>1</v>
      </c>
      <c r="G1917">
        <v>73</v>
      </c>
      <c r="H1917" t="s">
        <v>36</v>
      </c>
      <c r="I1917">
        <v>1</v>
      </c>
      <c r="J1917" s="8" t="str">
        <f t="shared" si="58"/>
        <v xml:space="preserve">HIT </v>
      </c>
      <c r="K1917">
        <v>50</v>
      </c>
      <c r="L1917">
        <v>6</v>
      </c>
      <c r="M1917">
        <v>390.788571428571</v>
      </c>
      <c r="N1917">
        <v>157.213333333333</v>
      </c>
      <c r="O1917">
        <v>2</v>
      </c>
      <c r="P1917">
        <v>4</v>
      </c>
      <c r="Q1917">
        <v>402.788571428571</v>
      </c>
      <c r="R1917">
        <v>270.386666666667</v>
      </c>
      <c r="S1917">
        <v>3</v>
      </c>
      <c r="T1917">
        <v>4</v>
      </c>
      <c r="U1917">
        <v>396.09375</v>
      </c>
      <c r="V1917">
        <v>165.34375</v>
      </c>
      <c r="W1917">
        <v>2</v>
      </c>
      <c r="X1917">
        <v>4</v>
      </c>
      <c r="Y1917">
        <v>105.256044842093</v>
      </c>
      <c r="Z1917">
        <v>36.012</v>
      </c>
      <c r="AA1917">
        <v>50.893000000000001</v>
      </c>
      <c r="AB1917">
        <v>20.099</v>
      </c>
      <c r="AC1917">
        <v>-15.913</v>
      </c>
      <c r="AD1917" s="8">
        <f t="shared" si="59"/>
        <v>15.913</v>
      </c>
      <c r="AE1917">
        <v>1396</v>
      </c>
      <c r="AF1917">
        <v>478465</v>
      </c>
      <c r="AG1917">
        <v>436</v>
      </c>
      <c r="AH1917" t="s">
        <v>42</v>
      </c>
      <c r="AI1917">
        <v>813</v>
      </c>
      <c r="AJ1917">
        <v>813</v>
      </c>
      <c r="AK1917">
        <v>6</v>
      </c>
    </row>
    <row r="1918" spans="1:37" x14ac:dyDescent="0.2">
      <c r="A1918">
        <v>14</v>
      </c>
      <c r="B1918" t="s">
        <v>37</v>
      </c>
      <c r="C1918">
        <v>150</v>
      </c>
      <c r="D1918">
        <v>3000</v>
      </c>
      <c r="E1918">
        <v>172</v>
      </c>
      <c r="F1918">
        <v>0</v>
      </c>
      <c r="G1918">
        <v>0</v>
      </c>
      <c r="H1918" t="s">
        <v>33</v>
      </c>
      <c r="I1918">
        <v>1</v>
      </c>
      <c r="J1918" s="8" t="str">
        <f t="shared" si="58"/>
        <v>TNEG</v>
      </c>
      <c r="K1918">
        <v>0</v>
      </c>
      <c r="L1918" t="s">
        <v>34</v>
      </c>
      <c r="M1918">
        <v>181.44190476190499</v>
      </c>
      <c r="N1918">
        <v>564.90666666666698</v>
      </c>
      <c r="O1918">
        <v>6</v>
      </c>
      <c r="P1918">
        <v>2</v>
      </c>
      <c r="Q1918">
        <v>181.44190476190499</v>
      </c>
      <c r="R1918">
        <v>564.90666666666698</v>
      </c>
      <c r="S1918">
        <v>6</v>
      </c>
      <c r="T1918">
        <v>2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51.19</v>
      </c>
      <c r="AA1918">
        <v>51.19</v>
      </c>
      <c r="AB1918">
        <v>-1</v>
      </c>
      <c r="AC1918">
        <v>-1</v>
      </c>
      <c r="AD1918" s="8">
        <f t="shared" si="59"/>
        <v>1</v>
      </c>
      <c r="AE1918">
        <v>1417</v>
      </c>
      <c r="AF1918">
        <v>480896</v>
      </c>
      <c r="AG1918">
        <v>645</v>
      </c>
      <c r="AH1918" t="s">
        <v>42</v>
      </c>
      <c r="AI1918">
        <v>813</v>
      </c>
      <c r="AJ1918">
        <v>813</v>
      </c>
      <c r="AK1918">
        <v>6</v>
      </c>
    </row>
    <row r="1919" spans="1:37" x14ac:dyDescent="0.2">
      <c r="A1919">
        <v>14</v>
      </c>
      <c r="B1919" t="s">
        <v>37</v>
      </c>
      <c r="C1919">
        <v>150</v>
      </c>
      <c r="D1919">
        <v>3000</v>
      </c>
      <c r="E1919">
        <v>173</v>
      </c>
      <c r="F1919">
        <v>1</v>
      </c>
      <c r="G1919">
        <v>74</v>
      </c>
      <c r="H1919" t="s">
        <v>36</v>
      </c>
      <c r="I1919">
        <v>1</v>
      </c>
      <c r="J1919" s="8" t="str">
        <f t="shared" si="58"/>
        <v xml:space="preserve">HIT </v>
      </c>
      <c r="K1919">
        <v>5</v>
      </c>
      <c r="L1919">
        <v>2</v>
      </c>
      <c r="M1919">
        <v>290.615238095238</v>
      </c>
      <c r="N1919">
        <v>469.73333333333301</v>
      </c>
      <c r="O1919">
        <v>5</v>
      </c>
      <c r="P1919">
        <v>3</v>
      </c>
      <c r="Q1919">
        <v>183.44190476190499</v>
      </c>
      <c r="R1919">
        <v>261.386666666667</v>
      </c>
      <c r="S1919">
        <v>3</v>
      </c>
      <c r="T1919">
        <v>2</v>
      </c>
      <c r="U1919">
        <v>285.09375</v>
      </c>
      <c r="V1919">
        <v>459.34375</v>
      </c>
      <c r="W1919">
        <v>5</v>
      </c>
      <c r="X1919">
        <v>3</v>
      </c>
      <c r="Y1919">
        <v>222.53113148984301</v>
      </c>
      <c r="Z1919">
        <v>50</v>
      </c>
      <c r="AA1919">
        <v>51.488</v>
      </c>
      <c r="AB1919">
        <v>44.44</v>
      </c>
      <c r="AC1919">
        <v>-5.56</v>
      </c>
      <c r="AD1919" s="8">
        <f t="shared" si="59"/>
        <v>5.56</v>
      </c>
      <c r="AE1919">
        <v>1667</v>
      </c>
      <c r="AF1919">
        <v>483849</v>
      </c>
      <c r="AG1919">
        <v>2008</v>
      </c>
      <c r="AH1919" t="s">
        <v>42</v>
      </c>
      <c r="AI1919">
        <v>813</v>
      </c>
      <c r="AJ1919">
        <v>813</v>
      </c>
      <c r="AK1919">
        <v>6</v>
      </c>
    </row>
    <row r="1920" spans="1:37" x14ac:dyDescent="0.2">
      <c r="A1920">
        <v>14</v>
      </c>
      <c r="B1920" t="s">
        <v>37</v>
      </c>
      <c r="C1920">
        <v>150</v>
      </c>
      <c r="D1920">
        <v>3000</v>
      </c>
      <c r="E1920">
        <v>174</v>
      </c>
      <c r="F1920">
        <v>0</v>
      </c>
      <c r="G1920">
        <v>0</v>
      </c>
      <c r="H1920" t="s">
        <v>33</v>
      </c>
      <c r="I1920">
        <v>1</v>
      </c>
      <c r="J1920" s="8" t="str">
        <f t="shared" si="58"/>
        <v>TNEG</v>
      </c>
      <c r="K1920">
        <v>0</v>
      </c>
      <c r="L1920" t="s">
        <v>34</v>
      </c>
      <c r="M1920">
        <v>402.788571428571</v>
      </c>
      <c r="N1920">
        <v>270.386666666667</v>
      </c>
      <c r="O1920">
        <v>3</v>
      </c>
      <c r="P1920">
        <v>4</v>
      </c>
      <c r="Q1920">
        <v>402.788571428571</v>
      </c>
      <c r="R1920">
        <v>270.386666666667</v>
      </c>
      <c r="S1920">
        <v>3</v>
      </c>
      <c r="T1920">
        <v>4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51.786000000000001</v>
      </c>
      <c r="AA1920">
        <v>51.786000000000001</v>
      </c>
      <c r="AB1920">
        <v>-1</v>
      </c>
      <c r="AC1920">
        <v>-1</v>
      </c>
      <c r="AD1920" s="8">
        <f t="shared" si="59"/>
        <v>1</v>
      </c>
      <c r="AE1920">
        <v>1091</v>
      </c>
      <c r="AF1920">
        <v>485945</v>
      </c>
      <c r="AG1920">
        <v>1250</v>
      </c>
      <c r="AH1920" t="s">
        <v>42</v>
      </c>
      <c r="AI1920">
        <v>813</v>
      </c>
      <c r="AJ1920">
        <v>813</v>
      </c>
      <c r="AK1920">
        <v>6</v>
      </c>
    </row>
    <row r="1921" spans="1:37" x14ac:dyDescent="0.2">
      <c r="A1921">
        <v>14</v>
      </c>
      <c r="B1921" t="s">
        <v>37</v>
      </c>
      <c r="C1921">
        <v>150</v>
      </c>
      <c r="D1921">
        <v>3000</v>
      </c>
      <c r="E1921">
        <v>175</v>
      </c>
      <c r="F1921">
        <v>0</v>
      </c>
      <c r="G1921">
        <v>0</v>
      </c>
      <c r="H1921" t="s">
        <v>33</v>
      </c>
      <c r="I1921">
        <v>1</v>
      </c>
      <c r="J1921" s="8" t="str">
        <f t="shared" si="58"/>
        <v>TNEG</v>
      </c>
      <c r="K1921">
        <v>0</v>
      </c>
      <c r="L1921" t="s">
        <v>34</v>
      </c>
      <c r="M1921">
        <v>203.44190476190499</v>
      </c>
      <c r="N1921">
        <v>166.213333333333</v>
      </c>
      <c r="O1921">
        <v>2</v>
      </c>
      <c r="P1921">
        <v>2</v>
      </c>
      <c r="Q1921">
        <v>203.44190476190499</v>
      </c>
      <c r="R1921">
        <v>166.213333333333</v>
      </c>
      <c r="S1921">
        <v>2</v>
      </c>
      <c r="T1921">
        <v>2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52.082999999999998</v>
      </c>
      <c r="AA1921">
        <v>52.082999999999998</v>
      </c>
      <c r="AB1921">
        <v>-1</v>
      </c>
      <c r="AC1921">
        <v>-1</v>
      </c>
      <c r="AD1921" s="8">
        <f t="shared" si="59"/>
        <v>1</v>
      </c>
      <c r="AE1921">
        <v>1030</v>
      </c>
      <c r="AF1921">
        <v>487488</v>
      </c>
      <c r="AG1921">
        <v>1054</v>
      </c>
      <c r="AH1921" t="s">
        <v>42</v>
      </c>
      <c r="AI1921">
        <v>813</v>
      </c>
      <c r="AJ1921">
        <v>813</v>
      </c>
      <c r="AK1921">
        <v>6</v>
      </c>
    </row>
    <row r="1922" spans="1:37" x14ac:dyDescent="0.2">
      <c r="A1922">
        <v>14</v>
      </c>
      <c r="B1922" t="s">
        <v>37</v>
      </c>
      <c r="C1922">
        <v>150</v>
      </c>
      <c r="D1922">
        <v>3000</v>
      </c>
      <c r="E1922">
        <v>176</v>
      </c>
      <c r="F1922">
        <v>1</v>
      </c>
      <c r="G1922">
        <v>75</v>
      </c>
      <c r="H1922" t="s">
        <v>36</v>
      </c>
      <c r="I1922">
        <v>1</v>
      </c>
      <c r="J1922" s="8" t="str">
        <f t="shared" si="58"/>
        <v xml:space="preserve">HIT </v>
      </c>
      <c r="K1922">
        <v>30</v>
      </c>
      <c r="L1922">
        <v>5</v>
      </c>
      <c r="M1922">
        <v>606.13523809523804</v>
      </c>
      <c r="N1922">
        <v>577.90666666666698</v>
      </c>
      <c r="O1922">
        <v>6</v>
      </c>
      <c r="P1922">
        <v>6</v>
      </c>
      <c r="Q1922">
        <v>275.615238095238</v>
      </c>
      <c r="R1922">
        <v>174.213333333333</v>
      </c>
      <c r="S1922">
        <v>2</v>
      </c>
      <c r="T1922">
        <v>3</v>
      </c>
      <c r="U1922">
        <v>621.09375</v>
      </c>
      <c r="V1922">
        <v>592.34375</v>
      </c>
      <c r="W1922">
        <v>6</v>
      </c>
      <c r="X1922">
        <v>6</v>
      </c>
      <c r="Y1922">
        <v>542.39141542779703</v>
      </c>
      <c r="Z1922">
        <v>43.451999999999998</v>
      </c>
      <c r="AA1922">
        <v>52.381</v>
      </c>
      <c r="AB1922">
        <v>35.280999999999999</v>
      </c>
      <c r="AC1922">
        <v>-8.1720000000000006</v>
      </c>
      <c r="AD1922" s="8">
        <f t="shared" si="59"/>
        <v>8.1720000000000006</v>
      </c>
      <c r="AE1922">
        <v>1583</v>
      </c>
      <c r="AF1922">
        <v>490369</v>
      </c>
      <c r="AG1922">
        <v>1199</v>
      </c>
      <c r="AH1922" t="s">
        <v>42</v>
      </c>
      <c r="AI1922">
        <v>813</v>
      </c>
      <c r="AJ1922">
        <v>813</v>
      </c>
      <c r="AK1922">
        <v>6</v>
      </c>
    </row>
    <row r="1923" spans="1:37" x14ac:dyDescent="0.2">
      <c r="A1923">
        <v>14</v>
      </c>
      <c r="B1923" t="s">
        <v>37</v>
      </c>
      <c r="C1923">
        <v>150</v>
      </c>
      <c r="D1923">
        <v>3000</v>
      </c>
      <c r="E1923">
        <v>177</v>
      </c>
      <c r="F1923">
        <v>0</v>
      </c>
      <c r="G1923">
        <v>0</v>
      </c>
      <c r="H1923" t="s">
        <v>33</v>
      </c>
      <c r="I1923">
        <v>1</v>
      </c>
      <c r="J1923" s="8" t="str">
        <f t="shared" ref="J1923:J1986" si="60">IF(AND(F1923=0,I1923=1),"TNEG",IF(AND(F1923=0,I1923=0),"FA",IF(AND(F1923=1,I1923=1),"HIT ","MISS")))</f>
        <v>TNEG</v>
      </c>
      <c r="K1923">
        <v>0</v>
      </c>
      <c r="L1923" t="s">
        <v>34</v>
      </c>
      <c r="M1923">
        <v>390.788571428571</v>
      </c>
      <c r="N1923">
        <v>157.213333333333</v>
      </c>
      <c r="O1923">
        <v>2</v>
      </c>
      <c r="P1923">
        <v>4</v>
      </c>
      <c r="Q1923">
        <v>390.788571428571</v>
      </c>
      <c r="R1923">
        <v>157.213333333333</v>
      </c>
      <c r="S1923">
        <v>2</v>
      </c>
      <c r="T1923">
        <v>4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52.679000000000002</v>
      </c>
      <c r="AA1923">
        <v>52.679000000000002</v>
      </c>
      <c r="AB1923">
        <v>-1</v>
      </c>
      <c r="AC1923">
        <v>-1</v>
      </c>
      <c r="AD1923" s="8">
        <f t="shared" ref="AD1923:AD1986" si="61">ABS(AC1923)</f>
        <v>1</v>
      </c>
      <c r="AE1923">
        <v>1766</v>
      </c>
      <c r="AF1923">
        <v>493137</v>
      </c>
      <c r="AG1923">
        <v>1377</v>
      </c>
      <c r="AH1923" t="s">
        <v>42</v>
      </c>
      <c r="AI1923">
        <v>813</v>
      </c>
      <c r="AJ1923">
        <v>813</v>
      </c>
      <c r="AK1923">
        <v>6</v>
      </c>
    </row>
    <row r="1924" spans="1:37" x14ac:dyDescent="0.2">
      <c r="A1924">
        <v>14</v>
      </c>
      <c r="B1924" t="s">
        <v>37</v>
      </c>
      <c r="C1924">
        <v>150</v>
      </c>
      <c r="D1924">
        <v>3000</v>
      </c>
      <c r="E1924">
        <v>178</v>
      </c>
      <c r="F1924">
        <v>1</v>
      </c>
      <c r="G1924">
        <v>76</v>
      </c>
      <c r="H1924" t="s">
        <v>36</v>
      </c>
      <c r="I1924">
        <v>1</v>
      </c>
      <c r="J1924" s="8" t="str">
        <f t="shared" si="60"/>
        <v xml:space="preserve">HIT </v>
      </c>
      <c r="K1924">
        <v>29</v>
      </c>
      <c r="L1924">
        <v>5</v>
      </c>
      <c r="M1924">
        <v>692.30857142857099</v>
      </c>
      <c r="N1924">
        <v>56.04</v>
      </c>
      <c r="O1924">
        <v>1</v>
      </c>
      <c r="P1924">
        <v>7</v>
      </c>
      <c r="Q1924">
        <v>601.13523809523804</v>
      </c>
      <c r="R1924">
        <v>356.56</v>
      </c>
      <c r="S1924">
        <v>4</v>
      </c>
      <c r="T1924">
        <v>6</v>
      </c>
      <c r="U1924">
        <v>692.09375</v>
      </c>
      <c r="V1924">
        <v>61.34375</v>
      </c>
      <c r="W1924">
        <v>1</v>
      </c>
      <c r="X1924">
        <v>7</v>
      </c>
      <c r="Y1924">
        <v>308.91112824239798</v>
      </c>
      <c r="Z1924">
        <v>44.344999999999999</v>
      </c>
      <c r="AA1924">
        <v>52.975999999999999</v>
      </c>
      <c r="AB1924">
        <v>46.070999999999998</v>
      </c>
      <c r="AC1924">
        <v>1.726</v>
      </c>
      <c r="AD1924" s="8">
        <f t="shared" si="61"/>
        <v>1.726</v>
      </c>
      <c r="AE1924">
        <v>1222</v>
      </c>
      <c r="AF1924">
        <v>495633</v>
      </c>
      <c r="AG1924">
        <v>94</v>
      </c>
      <c r="AH1924" t="s">
        <v>42</v>
      </c>
      <c r="AI1924">
        <v>813</v>
      </c>
      <c r="AJ1924">
        <v>813</v>
      </c>
      <c r="AK1924">
        <v>6</v>
      </c>
    </row>
    <row r="1925" spans="1:37" x14ac:dyDescent="0.2">
      <c r="A1925">
        <v>14</v>
      </c>
      <c r="B1925" t="s">
        <v>37</v>
      </c>
      <c r="C1925">
        <v>150</v>
      </c>
      <c r="D1925">
        <v>3000</v>
      </c>
      <c r="E1925">
        <v>179</v>
      </c>
      <c r="F1925">
        <v>1</v>
      </c>
      <c r="G1925">
        <v>77</v>
      </c>
      <c r="H1925" t="s">
        <v>36</v>
      </c>
      <c r="I1925">
        <v>1</v>
      </c>
      <c r="J1925" s="8" t="str">
        <f t="shared" si="60"/>
        <v xml:space="preserve">HIT </v>
      </c>
      <c r="K1925">
        <v>24</v>
      </c>
      <c r="L1925">
        <v>5</v>
      </c>
      <c r="M1925">
        <v>692.30857142857099</v>
      </c>
      <c r="N1925">
        <v>56.04</v>
      </c>
      <c r="O1925">
        <v>1</v>
      </c>
      <c r="P1925">
        <v>7</v>
      </c>
      <c r="Q1925">
        <v>608.13523809523804</v>
      </c>
      <c r="R1925">
        <v>169.213333333333</v>
      </c>
      <c r="S1925">
        <v>2</v>
      </c>
      <c r="T1925">
        <v>6</v>
      </c>
      <c r="U1925">
        <v>702.09375</v>
      </c>
      <c r="V1925">
        <v>52.34375</v>
      </c>
      <c r="W1925">
        <v>1</v>
      </c>
      <c r="X1925">
        <v>7</v>
      </c>
      <c r="Y1925">
        <v>149.95566500757599</v>
      </c>
      <c r="Z1925">
        <v>46.131</v>
      </c>
      <c r="AA1925">
        <v>53.274000000000001</v>
      </c>
      <c r="AB1925">
        <v>43.938000000000002</v>
      </c>
      <c r="AC1925">
        <v>-2.1930000000000001</v>
      </c>
      <c r="AD1925" s="8">
        <f t="shared" si="61"/>
        <v>2.1930000000000001</v>
      </c>
      <c r="AE1925">
        <v>1361</v>
      </c>
      <c r="AF1925">
        <v>498705</v>
      </c>
      <c r="AG1925">
        <v>2057</v>
      </c>
      <c r="AH1925" t="s">
        <v>42</v>
      </c>
      <c r="AI1925">
        <v>813</v>
      </c>
      <c r="AJ1925">
        <v>813</v>
      </c>
      <c r="AK1925">
        <v>6</v>
      </c>
    </row>
    <row r="1926" spans="1:37" x14ac:dyDescent="0.2">
      <c r="A1926">
        <v>14</v>
      </c>
      <c r="B1926" t="s">
        <v>37</v>
      </c>
      <c r="C1926">
        <v>150</v>
      </c>
      <c r="D1926">
        <v>3000</v>
      </c>
      <c r="E1926">
        <v>180</v>
      </c>
      <c r="F1926">
        <v>0</v>
      </c>
      <c r="G1926">
        <v>0</v>
      </c>
      <c r="H1926" t="s">
        <v>33</v>
      </c>
      <c r="I1926">
        <v>1</v>
      </c>
      <c r="J1926" s="8" t="str">
        <f t="shared" si="60"/>
        <v>TNEG</v>
      </c>
      <c r="K1926">
        <v>0</v>
      </c>
      <c r="L1926" t="s">
        <v>34</v>
      </c>
      <c r="M1926">
        <v>692.30857142857099</v>
      </c>
      <c r="N1926">
        <v>56.04</v>
      </c>
      <c r="O1926">
        <v>1</v>
      </c>
      <c r="P1926">
        <v>7</v>
      </c>
      <c r="Q1926">
        <v>692.30857142857099</v>
      </c>
      <c r="R1926">
        <v>56.04</v>
      </c>
      <c r="S1926">
        <v>1</v>
      </c>
      <c r="T1926">
        <v>7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53.570999999999998</v>
      </c>
      <c r="AA1926">
        <v>53.570999999999998</v>
      </c>
      <c r="AB1926">
        <v>-1</v>
      </c>
      <c r="AC1926">
        <v>-1</v>
      </c>
      <c r="AD1926" s="8">
        <f t="shared" si="61"/>
        <v>1</v>
      </c>
      <c r="AE1926">
        <v>1193</v>
      </c>
      <c r="AF1926">
        <v>500904</v>
      </c>
      <c r="AG1926">
        <v>2217</v>
      </c>
      <c r="AH1926" t="s">
        <v>42</v>
      </c>
      <c r="AI1926">
        <v>813</v>
      </c>
      <c r="AJ1926">
        <v>813</v>
      </c>
      <c r="AK1926">
        <v>6</v>
      </c>
    </row>
    <row r="1927" spans="1:37" x14ac:dyDescent="0.2">
      <c r="A1927">
        <v>14</v>
      </c>
      <c r="B1927" t="s">
        <v>37</v>
      </c>
      <c r="C1927">
        <v>150</v>
      </c>
      <c r="D1927">
        <v>3000</v>
      </c>
      <c r="E1927">
        <v>181</v>
      </c>
      <c r="F1927">
        <v>0</v>
      </c>
      <c r="G1927">
        <v>0</v>
      </c>
      <c r="H1927" t="s">
        <v>33</v>
      </c>
      <c r="I1927">
        <v>1</v>
      </c>
      <c r="J1927" s="8" t="str">
        <f t="shared" si="60"/>
        <v>TNEG</v>
      </c>
      <c r="K1927">
        <v>0</v>
      </c>
      <c r="L1927" t="s">
        <v>34</v>
      </c>
      <c r="M1927">
        <v>582.13523809523804</v>
      </c>
      <c r="N1927">
        <v>271.386666666667</v>
      </c>
      <c r="O1927">
        <v>3</v>
      </c>
      <c r="P1927">
        <v>6</v>
      </c>
      <c r="Q1927">
        <v>582.13523809523804</v>
      </c>
      <c r="R1927">
        <v>271.386666666667</v>
      </c>
      <c r="S1927">
        <v>3</v>
      </c>
      <c r="T1927">
        <v>6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53.869</v>
      </c>
      <c r="AA1927">
        <v>53.869</v>
      </c>
      <c r="AB1927">
        <v>-1</v>
      </c>
      <c r="AC1927">
        <v>-1</v>
      </c>
      <c r="AD1927" s="8">
        <f t="shared" si="61"/>
        <v>1</v>
      </c>
      <c r="AE1927">
        <v>986</v>
      </c>
      <c r="AF1927">
        <v>502393</v>
      </c>
      <c r="AG1927">
        <v>1801</v>
      </c>
      <c r="AH1927" t="s">
        <v>42</v>
      </c>
      <c r="AI1927">
        <v>813</v>
      </c>
      <c r="AJ1927">
        <v>813</v>
      </c>
      <c r="AK1927">
        <v>6</v>
      </c>
    </row>
    <row r="1928" spans="1:37" x14ac:dyDescent="0.2">
      <c r="A1928">
        <v>14</v>
      </c>
      <c r="B1928" t="s">
        <v>37</v>
      </c>
      <c r="C1928">
        <v>150</v>
      </c>
      <c r="D1928">
        <v>3000</v>
      </c>
      <c r="E1928">
        <v>182</v>
      </c>
      <c r="F1928">
        <v>0</v>
      </c>
      <c r="G1928">
        <v>0</v>
      </c>
      <c r="H1928" t="s">
        <v>33</v>
      </c>
      <c r="I1928">
        <v>1</v>
      </c>
      <c r="J1928" s="8" t="str">
        <f t="shared" si="60"/>
        <v>TNEG</v>
      </c>
      <c r="K1928">
        <v>0</v>
      </c>
      <c r="L1928" t="s">
        <v>34</v>
      </c>
      <c r="M1928">
        <v>604.13523809523804</v>
      </c>
      <c r="N1928">
        <v>71.040000000000006</v>
      </c>
      <c r="O1928">
        <v>1</v>
      </c>
      <c r="P1928">
        <v>6</v>
      </c>
      <c r="Q1928">
        <v>604.13523809523804</v>
      </c>
      <c r="R1928">
        <v>71.040000000000006</v>
      </c>
      <c r="S1928">
        <v>1</v>
      </c>
      <c r="T1928">
        <v>6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54.167000000000002</v>
      </c>
      <c r="AA1928">
        <v>54.167000000000002</v>
      </c>
      <c r="AB1928">
        <v>-1</v>
      </c>
      <c r="AC1928">
        <v>-1</v>
      </c>
      <c r="AD1928" s="8">
        <f t="shared" si="61"/>
        <v>1</v>
      </c>
      <c r="AE1928">
        <v>1146</v>
      </c>
      <c r="AF1928">
        <v>504049</v>
      </c>
      <c r="AG1928">
        <v>1273</v>
      </c>
      <c r="AH1928" t="s">
        <v>42</v>
      </c>
      <c r="AI1928">
        <v>813</v>
      </c>
      <c r="AJ1928">
        <v>813</v>
      </c>
      <c r="AK1928">
        <v>6</v>
      </c>
    </row>
    <row r="1929" spans="1:37" x14ac:dyDescent="0.2">
      <c r="A1929">
        <v>14</v>
      </c>
      <c r="B1929" t="s">
        <v>37</v>
      </c>
      <c r="C1929">
        <v>150</v>
      </c>
      <c r="D1929">
        <v>3000</v>
      </c>
      <c r="E1929">
        <v>183</v>
      </c>
      <c r="F1929">
        <v>1</v>
      </c>
      <c r="G1929">
        <v>78</v>
      </c>
      <c r="H1929" t="s">
        <v>33</v>
      </c>
      <c r="I1929">
        <v>0</v>
      </c>
      <c r="J1929" s="8" t="str">
        <f t="shared" si="60"/>
        <v>MISS</v>
      </c>
      <c r="K1929">
        <v>81</v>
      </c>
      <c r="L1929">
        <v>6</v>
      </c>
      <c r="M1929">
        <v>390.788571428571</v>
      </c>
      <c r="N1929">
        <v>157.213333333333</v>
      </c>
      <c r="O1929">
        <v>2</v>
      </c>
      <c r="P1929">
        <v>4</v>
      </c>
      <c r="Q1929">
        <v>298.615238095238</v>
      </c>
      <c r="R1929">
        <v>259.386666666667</v>
      </c>
      <c r="S1929">
        <v>3</v>
      </c>
      <c r="T1929">
        <v>3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30.356999999999999</v>
      </c>
      <c r="AA1929">
        <v>54.463999999999999</v>
      </c>
      <c r="AB1929">
        <v>-1</v>
      </c>
      <c r="AC1929">
        <v>-1</v>
      </c>
      <c r="AD1929" s="8">
        <f t="shared" si="61"/>
        <v>1</v>
      </c>
      <c r="AE1929">
        <v>1612</v>
      </c>
      <c r="AF1929">
        <v>506169</v>
      </c>
      <c r="AG1929">
        <v>2046</v>
      </c>
      <c r="AH1929" t="s">
        <v>42</v>
      </c>
      <c r="AI1929">
        <v>813</v>
      </c>
      <c r="AJ1929">
        <v>813</v>
      </c>
      <c r="AK1929">
        <v>6</v>
      </c>
    </row>
    <row r="1930" spans="1:37" x14ac:dyDescent="0.2">
      <c r="A1930">
        <v>14</v>
      </c>
      <c r="B1930" t="s">
        <v>37</v>
      </c>
      <c r="C1930">
        <v>150</v>
      </c>
      <c r="D1930">
        <v>3000</v>
      </c>
      <c r="E1930">
        <v>184</v>
      </c>
      <c r="F1930">
        <v>1</v>
      </c>
      <c r="G1930">
        <v>79</v>
      </c>
      <c r="H1930" t="s">
        <v>36</v>
      </c>
      <c r="I1930">
        <v>1</v>
      </c>
      <c r="J1930" s="8" t="str">
        <f t="shared" si="60"/>
        <v xml:space="preserve">HIT </v>
      </c>
      <c r="K1930">
        <v>12</v>
      </c>
      <c r="L1930">
        <v>4</v>
      </c>
      <c r="M1930">
        <v>402.788571428571</v>
      </c>
      <c r="N1930">
        <v>270.386666666667</v>
      </c>
      <c r="O1930">
        <v>3</v>
      </c>
      <c r="P1930">
        <v>4</v>
      </c>
      <c r="Q1930">
        <v>181.44190476190499</v>
      </c>
      <c r="R1930">
        <v>564.90666666666698</v>
      </c>
      <c r="S1930">
        <v>6</v>
      </c>
      <c r="T1930">
        <v>2</v>
      </c>
      <c r="U1930">
        <v>419.09375</v>
      </c>
      <c r="V1930">
        <v>268.34375</v>
      </c>
      <c r="W1930">
        <v>3</v>
      </c>
      <c r="X1930">
        <v>4</v>
      </c>
      <c r="Y1930">
        <v>380.03679175431398</v>
      </c>
      <c r="Z1930">
        <v>51.19</v>
      </c>
      <c r="AA1930">
        <v>54.762</v>
      </c>
      <c r="AB1930">
        <v>47.701999999999998</v>
      </c>
      <c r="AC1930">
        <v>-3.488</v>
      </c>
      <c r="AD1930" s="8">
        <f t="shared" si="61"/>
        <v>3.488</v>
      </c>
      <c r="AE1930">
        <v>1432</v>
      </c>
      <c r="AF1930">
        <v>509465</v>
      </c>
      <c r="AG1930">
        <v>645</v>
      </c>
      <c r="AH1930" t="s">
        <v>42</v>
      </c>
      <c r="AI1930">
        <v>813</v>
      </c>
      <c r="AJ1930">
        <v>813</v>
      </c>
      <c r="AK1930">
        <v>6</v>
      </c>
    </row>
    <row r="1931" spans="1:37" x14ac:dyDescent="0.2">
      <c r="A1931">
        <v>14</v>
      </c>
      <c r="B1931" t="s">
        <v>37</v>
      </c>
      <c r="C1931">
        <v>150</v>
      </c>
      <c r="D1931">
        <v>3000</v>
      </c>
      <c r="E1931">
        <v>185</v>
      </c>
      <c r="F1931">
        <v>1</v>
      </c>
      <c r="G1931">
        <v>80</v>
      </c>
      <c r="H1931" t="s">
        <v>36</v>
      </c>
      <c r="I1931">
        <v>1</v>
      </c>
      <c r="J1931" s="8" t="str">
        <f t="shared" si="60"/>
        <v xml:space="preserve">HIT </v>
      </c>
      <c r="K1931">
        <v>8</v>
      </c>
      <c r="L1931">
        <v>3</v>
      </c>
      <c r="M1931">
        <v>402.788571428571</v>
      </c>
      <c r="N1931">
        <v>70.040000000000006</v>
      </c>
      <c r="O1931">
        <v>1</v>
      </c>
      <c r="P1931">
        <v>4</v>
      </c>
      <c r="Q1931">
        <v>390.788571428571</v>
      </c>
      <c r="R1931">
        <v>157.213333333333</v>
      </c>
      <c r="S1931">
        <v>2</v>
      </c>
      <c r="T1931">
        <v>4</v>
      </c>
      <c r="U1931">
        <v>398.09375</v>
      </c>
      <c r="V1931">
        <v>69.34375</v>
      </c>
      <c r="W1931">
        <v>1</v>
      </c>
      <c r="X1931">
        <v>4</v>
      </c>
      <c r="Y1931">
        <v>88.172724292346004</v>
      </c>
      <c r="Z1931">
        <v>52.679000000000002</v>
      </c>
      <c r="AA1931">
        <v>55.06</v>
      </c>
      <c r="AB1931">
        <v>48.706000000000003</v>
      </c>
      <c r="AC1931">
        <v>-3.972</v>
      </c>
      <c r="AD1931" s="8">
        <f t="shared" si="61"/>
        <v>3.972</v>
      </c>
      <c r="AE1931">
        <v>1267</v>
      </c>
      <c r="AF1931">
        <v>512297</v>
      </c>
      <c r="AG1931">
        <v>1377</v>
      </c>
      <c r="AH1931" t="s">
        <v>42</v>
      </c>
      <c r="AI1931">
        <v>813</v>
      </c>
      <c r="AJ1931">
        <v>813</v>
      </c>
      <c r="AK1931">
        <v>6</v>
      </c>
    </row>
    <row r="1932" spans="1:37" x14ac:dyDescent="0.2">
      <c r="A1932">
        <v>14</v>
      </c>
      <c r="B1932" t="s">
        <v>37</v>
      </c>
      <c r="C1932">
        <v>150</v>
      </c>
      <c r="D1932">
        <v>3000</v>
      </c>
      <c r="E1932">
        <v>186</v>
      </c>
      <c r="F1932">
        <v>1</v>
      </c>
      <c r="G1932">
        <v>81</v>
      </c>
      <c r="H1932" t="s">
        <v>33</v>
      </c>
      <c r="I1932">
        <v>0</v>
      </c>
      <c r="J1932" s="8" t="str">
        <f t="shared" si="60"/>
        <v>MISS</v>
      </c>
      <c r="K1932">
        <v>44</v>
      </c>
      <c r="L1932">
        <v>5</v>
      </c>
      <c r="M1932">
        <v>292.615238095238</v>
      </c>
      <c r="N1932">
        <v>73.040000000000006</v>
      </c>
      <c r="O1932">
        <v>1</v>
      </c>
      <c r="P1932">
        <v>3</v>
      </c>
      <c r="Q1932">
        <v>684.30857142857099</v>
      </c>
      <c r="R1932">
        <v>568.90666666666698</v>
      </c>
      <c r="S1932">
        <v>6</v>
      </c>
      <c r="T1932">
        <v>7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42.262</v>
      </c>
      <c r="AA1932">
        <v>55.356999999999999</v>
      </c>
      <c r="AB1932">
        <v>-1</v>
      </c>
      <c r="AC1932">
        <v>-1</v>
      </c>
      <c r="AD1932" s="8">
        <f t="shared" si="61"/>
        <v>1</v>
      </c>
      <c r="AE1932">
        <v>1747</v>
      </c>
      <c r="AF1932">
        <v>515057</v>
      </c>
      <c r="AG1932">
        <v>1388</v>
      </c>
      <c r="AH1932" t="s">
        <v>42</v>
      </c>
      <c r="AI1932">
        <v>813</v>
      </c>
      <c r="AJ1932">
        <v>813</v>
      </c>
      <c r="AK1932">
        <v>6</v>
      </c>
    </row>
    <row r="1933" spans="1:37" x14ac:dyDescent="0.2">
      <c r="A1933">
        <v>14</v>
      </c>
      <c r="B1933" t="s">
        <v>37</v>
      </c>
      <c r="C1933">
        <v>150</v>
      </c>
      <c r="D1933">
        <v>3000</v>
      </c>
      <c r="E1933">
        <v>187</v>
      </c>
      <c r="F1933">
        <v>1</v>
      </c>
      <c r="G1933">
        <v>82</v>
      </c>
      <c r="H1933" t="s">
        <v>36</v>
      </c>
      <c r="I1933">
        <v>1</v>
      </c>
      <c r="J1933" s="8" t="str">
        <f t="shared" si="60"/>
        <v xml:space="preserve">HIT </v>
      </c>
      <c r="K1933">
        <v>18</v>
      </c>
      <c r="L1933">
        <v>4</v>
      </c>
      <c r="M1933">
        <v>601.13523809523804</v>
      </c>
      <c r="N1933">
        <v>356.56</v>
      </c>
      <c r="O1933">
        <v>4</v>
      </c>
      <c r="P1933">
        <v>6</v>
      </c>
      <c r="Q1933">
        <v>290.615238095238</v>
      </c>
      <c r="R1933">
        <v>469.73333333333301</v>
      </c>
      <c r="S1933">
        <v>5</v>
      </c>
      <c r="T1933">
        <v>3</v>
      </c>
      <c r="U1933">
        <v>601.09375</v>
      </c>
      <c r="V1933">
        <v>354.34375</v>
      </c>
      <c r="W1933">
        <v>4</v>
      </c>
      <c r="X1933">
        <v>6</v>
      </c>
      <c r="Y1933">
        <v>331.22750836311201</v>
      </c>
      <c r="Z1933">
        <v>50.298000000000002</v>
      </c>
      <c r="AA1933">
        <v>55.655000000000001</v>
      </c>
      <c r="AB1933">
        <v>50.713999999999999</v>
      </c>
      <c r="AC1933">
        <v>0.41599999999999998</v>
      </c>
      <c r="AD1933" s="8">
        <f t="shared" si="61"/>
        <v>0.41599999999999998</v>
      </c>
      <c r="AE1933">
        <v>967</v>
      </c>
      <c r="AF1933">
        <v>517449</v>
      </c>
      <c r="AG1933">
        <v>2049</v>
      </c>
      <c r="AH1933" t="s">
        <v>42</v>
      </c>
      <c r="AI1933">
        <v>813</v>
      </c>
      <c r="AJ1933">
        <v>813</v>
      </c>
      <c r="AK1933">
        <v>6</v>
      </c>
    </row>
    <row r="1934" spans="1:37" x14ac:dyDescent="0.2">
      <c r="A1934">
        <v>14</v>
      </c>
      <c r="B1934" t="s">
        <v>37</v>
      </c>
      <c r="C1934">
        <v>150</v>
      </c>
      <c r="D1934">
        <v>3000</v>
      </c>
      <c r="E1934">
        <v>188</v>
      </c>
      <c r="F1934">
        <v>1</v>
      </c>
      <c r="G1934">
        <v>83</v>
      </c>
      <c r="H1934" t="s">
        <v>36</v>
      </c>
      <c r="I1934">
        <v>1</v>
      </c>
      <c r="J1934" s="8" t="str">
        <f t="shared" si="60"/>
        <v xml:space="preserve">HIT </v>
      </c>
      <c r="K1934">
        <v>176</v>
      </c>
      <c r="L1934">
        <v>7</v>
      </c>
      <c r="M1934">
        <v>82.268571428571406</v>
      </c>
      <c r="N1934">
        <v>571.90666666666698</v>
      </c>
      <c r="O1934">
        <v>6</v>
      </c>
      <c r="P1934">
        <v>1</v>
      </c>
      <c r="Q1934">
        <v>83.268571428571406</v>
      </c>
      <c r="R1934">
        <v>365.56</v>
      </c>
      <c r="S1934">
        <v>4</v>
      </c>
      <c r="T1934">
        <v>1</v>
      </c>
      <c r="U1934">
        <v>105.09375</v>
      </c>
      <c r="V1934">
        <v>581.34375</v>
      </c>
      <c r="W1934">
        <v>6</v>
      </c>
      <c r="X1934">
        <v>1</v>
      </c>
      <c r="Y1934">
        <v>216.88468176369</v>
      </c>
      <c r="Z1934">
        <v>3.5710000000000002</v>
      </c>
      <c r="AA1934">
        <v>55.951999999999998</v>
      </c>
      <c r="AB1934">
        <v>45.945999999999998</v>
      </c>
      <c r="AC1934">
        <v>42.374000000000002</v>
      </c>
      <c r="AD1934" s="8">
        <f t="shared" si="61"/>
        <v>42.374000000000002</v>
      </c>
      <c r="AE1934">
        <v>1387</v>
      </c>
      <c r="AF1934">
        <v>520761</v>
      </c>
      <c r="AG1934">
        <v>1071</v>
      </c>
      <c r="AH1934" t="s">
        <v>42</v>
      </c>
      <c r="AI1934">
        <v>813</v>
      </c>
      <c r="AJ1934">
        <v>813</v>
      </c>
      <c r="AK1934">
        <v>6</v>
      </c>
    </row>
    <row r="1935" spans="1:37" x14ac:dyDescent="0.2">
      <c r="A1935">
        <v>14</v>
      </c>
      <c r="B1935" t="s">
        <v>37</v>
      </c>
      <c r="C1935">
        <v>150</v>
      </c>
      <c r="D1935">
        <v>3000</v>
      </c>
      <c r="E1935">
        <v>189</v>
      </c>
      <c r="F1935">
        <v>1</v>
      </c>
      <c r="G1935">
        <v>84</v>
      </c>
      <c r="H1935" t="s">
        <v>36</v>
      </c>
      <c r="I1935">
        <v>1</v>
      </c>
      <c r="J1935" s="8" t="str">
        <f t="shared" si="60"/>
        <v xml:space="preserve">HIT </v>
      </c>
      <c r="K1935">
        <v>55</v>
      </c>
      <c r="L1935">
        <v>6</v>
      </c>
      <c r="M1935">
        <v>402.788571428571</v>
      </c>
      <c r="N1935">
        <v>70.040000000000006</v>
      </c>
      <c r="O1935">
        <v>1</v>
      </c>
      <c r="P1935">
        <v>4</v>
      </c>
      <c r="Q1935">
        <v>683.30857142857099</v>
      </c>
      <c r="R1935">
        <v>155.213333333333</v>
      </c>
      <c r="S1935">
        <v>2</v>
      </c>
      <c r="T1935">
        <v>7</v>
      </c>
      <c r="U1935">
        <v>391.09375</v>
      </c>
      <c r="V1935">
        <v>89.34375</v>
      </c>
      <c r="W1935">
        <v>1</v>
      </c>
      <c r="X1935">
        <v>4</v>
      </c>
      <c r="Y1935">
        <v>299.54683084793101</v>
      </c>
      <c r="Z1935">
        <v>39.881</v>
      </c>
      <c r="AA1935">
        <v>56.25</v>
      </c>
      <c r="AB1935">
        <v>36.786000000000001</v>
      </c>
      <c r="AC1935">
        <v>-3.0950000000000002</v>
      </c>
      <c r="AD1935" s="8">
        <f t="shared" si="61"/>
        <v>3.0950000000000002</v>
      </c>
      <c r="AE1935">
        <v>1261</v>
      </c>
      <c r="AF1935">
        <v>523737</v>
      </c>
      <c r="AG1935">
        <v>1016</v>
      </c>
      <c r="AH1935" t="s">
        <v>42</v>
      </c>
      <c r="AI1935">
        <v>813</v>
      </c>
      <c r="AJ1935">
        <v>813</v>
      </c>
      <c r="AK1935">
        <v>6</v>
      </c>
    </row>
    <row r="1936" spans="1:37" x14ac:dyDescent="0.2">
      <c r="A1936">
        <v>14</v>
      </c>
      <c r="B1936" t="s">
        <v>37</v>
      </c>
      <c r="C1936">
        <v>150</v>
      </c>
      <c r="D1936">
        <v>3000</v>
      </c>
      <c r="E1936">
        <v>190</v>
      </c>
      <c r="F1936">
        <v>1</v>
      </c>
      <c r="G1936">
        <v>85</v>
      </c>
      <c r="H1936" t="s">
        <v>36</v>
      </c>
      <c r="I1936">
        <v>1</v>
      </c>
      <c r="J1936" s="8" t="str">
        <f t="shared" si="60"/>
        <v xml:space="preserve">HIT </v>
      </c>
      <c r="K1936">
        <v>34</v>
      </c>
      <c r="L1936">
        <v>5</v>
      </c>
      <c r="M1936">
        <v>603.13523809523804</v>
      </c>
      <c r="N1936">
        <v>684.08</v>
      </c>
      <c r="O1936">
        <v>7</v>
      </c>
      <c r="P1936">
        <v>6</v>
      </c>
      <c r="Q1936">
        <v>83.268571428571406</v>
      </c>
      <c r="R1936">
        <v>365.56</v>
      </c>
      <c r="S1936">
        <v>4</v>
      </c>
      <c r="T1936">
        <v>1</v>
      </c>
      <c r="U1936">
        <v>588.09375</v>
      </c>
      <c r="V1936">
        <v>680.34375</v>
      </c>
      <c r="W1936">
        <v>7</v>
      </c>
      <c r="X1936">
        <v>6</v>
      </c>
      <c r="Y1936">
        <v>594.92627289752204</v>
      </c>
      <c r="Z1936">
        <v>46.429000000000002</v>
      </c>
      <c r="AA1936">
        <v>56.548000000000002</v>
      </c>
      <c r="AB1936">
        <v>40.551000000000002</v>
      </c>
      <c r="AC1936">
        <v>-5.8780000000000001</v>
      </c>
      <c r="AD1936" s="8">
        <f t="shared" si="61"/>
        <v>5.8780000000000001</v>
      </c>
      <c r="AE1936">
        <v>1903</v>
      </c>
      <c r="AF1936">
        <v>527777</v>
      </c>
      <c r="AG1936">
        <v>384</v>
      </c>
      <c r="AH1936" t="s">
        <v>42</v>
      </c>
      <c r="AI1936">
        <v>813</v>
      </c>
      <c r="AJ1936">
        <v>813</v>
      </c>
      <c r="AK1936">
        <v>6</v>
      </c>
    </row>
    <row r="1937" spans="1:37" x14ac:dyDescent="0.2">
      <c r="A1937">
        <v>14</v>
      </c>
      <c r="B1937" t="s">
        <v>37</v>
      </c>
      <c r="C1937">
        <v>150</v>
      </c>
      <c r="D1937">
        <v>3000</v>
      </c>
      <c r="E1937">
        <v>191</v>
      </c>
      <c r="F1937">
        <v>0</v>
      </c>
      <c r="G1937">
        <v>0</v>
      </c>
      <c r="H1937" t="s">
        <v>33</v>
      </c>
      <c r="I1937">
        <v>1</v>
      </c>
      <c r="J1937" s="8" t="str">
        <f t="shared" si="60"/>
        <v>TNEG</v>
      </c>
      <c r="K1937">
        <v>0</v>
      </c>
      <c r="L1937" t="s">
        <v>34</v>
      </c>
      <c r="M1937">
        <v>606.13523809523804</v>
      </c>
      <c r="N1937">
        <v>577.90666666666698</v>
      </c>
      <c r="O1937">
        <v>6</v>
      </c>
      <c r="P1937">
        <v>6</v>
      </c>
      <c r="Q1937">
        <v>606.13523809523804</v>
      </c>
      <c r="R1937">
        <v>577.90666666666698</v>
      </c>
      <c r="S1937">
        <v>6</v>
      </c>
      <c r="T1937">
        <v>6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56.844999999999999</v>
      </c>
      <c r="AA1937">
        <v>56.844999999999999</v>
      </c>
      <c r="AB1937">
        <v>-1</v>
      </c>
      <c r="AC1937">
        <v>-1</v>
      </c>
      <c r="AD1937" s="8">
        <f t="shared" si="61"/>
        <v>1</v>
      </c>
      <c r="AE1937">
        <v>1598</v>
      </c>
      <c r="AF1937">
        <v>530385</v>
      </c>
      <c r="AG1937">
        <v>531</v>
      </c>
      <c r="AH1937" t="s">
        <v>42</v>
      </c>
      <c r="AI1937">
        <v>813</v>
      </c>
      <c r="AJ1937">
        <v>813</v>
      </c>
      <c r="AK1937">
        <v>6</v>
      </c>
    </row>
    <row r="1938" spans="1:37" x14ac:dyDescent="0.2">
      <c r="A1938">
        <v>14</v>
      </c>
      <c r="B1938" t="s">
        <v>37</v>
      </c>
      <c r="C1938">
        <v>150</v>
      </c>
      <c r="D1938">
        <v>3000</v>
      </c>
      <c r="E1938">
        <v>192</v>
      </c>
      <c r="F1938">
        <v>1</v>
      </c>
      <c r="G1938">
        <v>86</v>
      </c>
      <c r="H1938" t="s">
        <v>36</v>
      </c>
      <c r="I1938">
        <v>1</v>
      </c>
      <c r="J1938" s="8" t="str">
        <f t="shared" si="60"/>
        <v xml:space="preserve">HIT </v>
      </c>
      <c r="K1938">
        <v>137</v>
      </c>
      <c r="L1938">
        <v>7</v>
      </c>
      <c r="M1938">
        <v>298.615238095238</v>
      </c>
      <c r="N1938">
        <v>259.386666666667</v>
      </c>
      <c r="O1938">
        <v>3</v>
      </c>
      <c r="P1938">
        <v>3</v>
      </c>
      <c r="Q1938">
        <v>187.44190476190499</v>
      </c>
      <c r="R1938">
        <v>362.56</v>
      </c>
      <c r="S1938">
        <v>4</v>
      </c>
      <c r="T1938">
        <v>2</v>
      </c>
      <c r="U1938">
        <v>300.09375</v>
      </c>
      <c r="V1938">
        <v>271.34375</v>
      </c>
      <c r="W1938">
        <v>3</v>
      </c>
      <c r="X1938">
        <v>3</v>
      </c>
      <c r="Y1938">
        <v>144.95117281212401</v>
      </c>
      <c r="Z1938">
        <v>16.369</v>
      </c>
      <c r="AA1938">
        <v>57.143000000000001</v>
      </c>
      <c r="AB1938">
        <v>48.957000000000001</v>
      </c>
      <c r="AC1938">
        <v>32.588000000000001</v>
      </c>
      <c r="AD1938" s="8">
        <f t="shared" si="61"/>
        <v>32.588000000000001</v>
      </c>
      <c r="AE1938">
        <v>1866</v>
      </c>
      <c r="AF1938">
        <v>533769</v>
      </c>
      <c r="AG1938">
        <v>714</v>
      </c>
      <c r="AH1938" t="s">
        <v>42</v>
      </c>
      <c r="AI1938">
        <v>813</v>
      </c>
      <c r="AJ1938">
        <v>813</v>
      </c>
      <c r="AK1938">
        <v>6</v>
      </c>
    </row>
    <row r="1939" spans="1:37" x14ac:dyDescent="0.2">
      <c r="A1939">
        <v>14</v>
      </c>
      <c r="B1939" t="s">
        <v>37</v>
      </c>
      <c r="C1939">
        <v>150</v>
      </c>
      <c r="D1939">
        <v>3000</v>
      </c>
      <c r="E1939">
        <v>193</v>
      </c>
      <c r="F1939">
        <v>0</v>
      </c>
      <c r="G1939">
        <v>0</v>
      </c>
      <c r="H1939" t="s">
        <v>33</v>
      </c>
      <c r="I1939">
        <v>1</v>
      </c>
      <c r="J1939" s="8" t="str">
        <f t="shared" si="60"/>
        <v>TNEG</v>
      </c>
      <c r="K1939">
        <v>0</v>
      </c>
      <c r="L1939" t="s">
        <v>34</v>
      </c>
      <c r="M1939">
        <v>392.788571428571</v>
      </c>
      <c r="N1939">
        <v>570.90666666666698</v>
      </c>
      <c r="O1939">
        <v>6</v>
      </c>
      <c r="P1939">
        <v>4</v>
      </c>
      <c r="Q1939">
        <v>392.788571428571</v>
      </c>
      <c r="R1939">
        <v>570.90666666666698</v>
      </c>
      <c r="S1939">
        <v>6</v>
      </c>
      <c r="T1939">
        <v>4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57.44</v>
      </c>
      <c r="AA1939">
        <v>57.44</v>
      </c>
      <c r="AB1939">
        <v>-1</v>
      </c>
      <c r="AC1939">
        <v>-1</v>
      </c>
      <c r="AD1939" s="8">
        <f t="shared" si="61"/>
        <v>1</v>
      </c>
      <c r="AE1939">
        <v>1322</v>
      </c>
      <c r="AF1939">
        <v>536105</v>
      </c>
      <c r="AG1939">
        <v>2068</v>
      </c>
      <c r="AH1939" t="s">
        <v>42</v>
      </c>
      <c r="AI1939">
        <v>813</v>
      </c>
      <c r="AJ1939">
        <v>813</v>
      </c>
      <c r="AK1939">
        <v>6</v>
      </c>
    </row>
    <row r="1940" spans="1:37" x14ac:dyDescent="0.2">
      <c r="A1940">
        <v>14</v>
      </c>
      <c r="B1940" t="s">
        <v>37</v>
      </c>
      <c r="C1940">
        <v>150</v>
      </c>
      <c r="D1940">
        <v>3000</v>
      </c>
      <c r="E1940">
        <v>194</v>
      </c>
      <c r="F1940">
        <v>0</v>
      </c>
      <c r="G1940">
        <v>0</v>
      </c>
      <c r="H1940" t="s">
        <v>33</v>
      </c>
      <c r="I1940">
        <v>1</v>
      </c>
      <c r="J1940" s="8" t="str">
        <f t="shared" si="60"/>
        <v>TNEG</v>
      </c>
      <c r="K1940">
        <v>0</v>
      </c>
      <c r="L1940" t="s">
        <v>34</v>
      </c>
      <c r="M1940">
        <v>390.788571428571</v>
      </c>
      <c r="N1940">
        <v>157.213333333333</v>
      </c>
      <c r="O1940">
        <v>2</v>
      </c>
      <c r="P1940">
        <v>4</v>
      </c>
      <c r="Q1940">
        <v>390.788571428571</v>
      </c>
      <c r="R1940">
        <v>157.213333333333</v>
      </c>
      <c r="S1940">
        <v>2</v>
      </c>
      <c r="T1940">
        <v>4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57.738</v>
      </c>
      <c r="AA1940">
        <v>57.738</v>
      </c>
      <c r="AB1940">
        <v>-1</v>
      </c>
      <c r="AC1940">
        <v>-1</v>
      </c>
      <c r="AD1940" s="8">
        <f t="shared" si="61"/>
        <v>1</v>
      </c>
      <c r="AE1940">
        <v>999</v>
      </c>
      <c r="AF1940">
        <v>537617</v>
      </c>
      <c r="AG1940">
        <v>2384</v>
      </c>
      <c r="AH1940" t="s">
        <v>42</v>
      </c>
      <c r="AI1940">
        <v>813</v>
      </c>
      <c r="AJ1940">
        <v>813</v>
      </c>
      <c r="AK1940">
        <v>6</v>
      </c>
    </row>
    <row r="1941" spans="1:37" x14ac:dyDescent="0.2">
      <c r="A1941">
        <v>14</v>
      </c>
      <c r="B1941" t="s">
        <v>37</v>
      </c>
      <c r="C1941">
        <v>150</v>
      </c>
      <c r="D1941">
        <v>3000</v>
      </c>
      <c r="E1941">
        <v>195</v>
      </c>
      <c r="F1941">
        <v>0</v>
      </c>
      <c r="G1941">
        <v>0</v>
      </c>
      <c r="H1941" t="s">
        <v>33</v>
      </c>
      <c r="I1941">
        <v>1</v>
      </c>
      <c r="J1941" s="8" t="str">
        <f t="shared" si="60"/>
        <v>TNEG</v>
      </c>
      <c r="K1941">
        <v>0</v>
      </c>
      <c r="L1941" t="s">
        <v>34</v>
      </c>
      <c r="M1941">
        <v>706.30857142857099</v>
      </c>
      <c r="N1941">
        <v>369.56</v>
      </c>
      <c r="O1941">
        <v>4</v>
      </c>
      <c r="P1941">
        <v>7</v>
      </c>
      <c r="Q1941">
        <v>706.30857142857099</v>
      </c>
      <c r="R1941">
        <v>369.56</v>
      </c>
      <c r="S1941">
        <v>4</v>
      </c>
      <c r="T1941">
        <v>7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58.036000000000001</v>
      </c>
      <c r="AA1941">
        <v>58.036000000000001</v>
      </c>
      <c r="AB1941">
        <v>-1</v>
      </c>
      <c r="AC1941">
        <v>-1</v>
      </c>
      <c r="AD1941" s="8">
        <f t="shared" si="61"/>
        <v>1</v>
      </c>
      <c r="AE1941">
        <v>1007</v>
      </c>
      <c r="AF1941">
        <v>539137</v>
      </c>
      <c r="AG1941">
        <v>2284</v>
      </c>
      <c r="AH1941" t="s">
        <v>42</v>
      </c>
      <c r="AI1941">
        <v>813</v>
      </c>
      <c r="AJ1941">
        <v>813</v>
      </c>
      <c r="AK1941">
        <v>6</v>
      </c>
    </row>
    <row r="1942" spans="1:37" x14ac:dyDescent="0.2">
      <c r="A1942">
        <v>14</v>
      </c>
      <c r="B1942" t="s">
        <v>37</v>
      </c>
      <c r="C1942">
        <v>150</v>
      </c>
      <c r="D1942">
        <v>3000</v>
      </c>
      <c r="E1942">
        <v>196</v>
      </c>
      <c r="F1942">
        <v>1</v>
      </c>
      <c r="G1942">
        <v>87</v>
      </c>
      <c r="H1942" t="s">
        <v>36</v>
      </c>
      <c r="I1942">
        <v>1</v>
      </c>
      <c r="J1942" s="8" t="str">
        <f t="shared" si="60"/>
        <v xml:space="preserve">HIT </v>
      </c>
      <c r="K1942">
        <v>21</v>
      </c>
      <c r="L1942">
        <v>4</v>
      </c>
      <c r="M1942">
        <v>290.615238095238</v>
      </c>
      <c r="N1942">
        <v>469.73333333333301</v>
      </c>
      <c r="O1942">
        <v>5</v>
      </c>
      <c r="P1942">
        <v>3</v>
      </c>
      <c r="Q1942">
        <v>203.44190476190499</v>
      </c>
      <c r="R1942">
        <v>166.213333333333</v>
      </c>
      <c r="S1942">
        <v>2</v>
      </c>
      <c r="T1942">
        <v>2</v>
      </c>
      <c r="U1942">
        <v>301.09375</v>
      </c>
      <c r="V1942">
        <v>465.34375</v>
      </c>
      <c r="W1942">
        <v>5</v>
      </c>
      <c r="X1942">
        <v>3</v>
      </c>
      <c r="Y1942">
        <v>314.666313820813</v>
      </c>
      <c r="Z1942">
        <v>52.082999999999998</v>
      </c>
      <c r="AA1942">
        <v>58.332999999999998</v>
      </c>
      <c r="AB1942">
        <v>44.566000000000003</v>
      </c>
      <c r="AC1942">
        <v>-7.5179999999999998</v>
      </c>
      <c r="AD1942" s="8">
        <f t="shared" si="61"/>
        <v>7.5179999999999998</v>
      </c>
      <c r="AE1942">
        <v>2103</v>
      </c>
      <c r="AF1942">
        <v>542569</v>
      </c>
      <c r="AG1942">
        <v>1054</v>
      </c>
      <c r="AH1942" t="s">
        <v>42</v>
      </c>
      <c r="AI1942">
        <v>813</v>
      </c>
      <c r="AJ1942">
        <v>813</v>
      </c>
      <c r="AK1942">
        <v>6</v>
      </c>
    </row>
    <row r="1943" spans="1:37" x14ac:dyDescent="0.2">
      <c r="A1943">
        <v>14</v>
      </c>
      <c r="B1943" t="s">
        <v>37</v>
      </c>
      <c r="C1943">
        <v>150</v>
      </c>
      <c r="D1943">
        <v>3000</v>
      </c>
      <c r="E1943">
        <v>197</v>
      </c>
      <c r="F1943">
        <v>0</v>
      </c>
      <c r="G1943">
        <v>0</v>
      </c>
      <c r="H1943" t="s">
        <v>33</v>
      </c>
      <c r="I1943">
        <v>1</v>
      </c>
      <c r="J1943" s="8" t="str">
        <f t="shared" si="60"/>
        <v>TNEG</v>
      </c>
      <c r="K1943">
        <v>0</v>
      </c>
      <c r="L1943" t="s">
        <v>34</v>
      </c>
      <c r="M1943">
        <v>379.788571428571</v>
      </c>
      <c r="N1943">
        <v>360.56</v>
      </c>
      <c r="O1943">
        <v>4</v>
      </c>
      <c r="P1943">
        <v>4</v>
      </c>
      <c r="Q1943">
        <v>379.788571428571</v>
      </c>
      <c r="R1943">
        <v>360.56</v>
      </c>
      <c r="S1943">
        <v>4</v>
      </c>
      <c r="T1943">
        <v>4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58.631</v>
      </c>
      <c r="AA1943">
        <v>58.631</v>
      </c>
      <c r="AB1943">
        <v>-1</v>
      </c>
      <c r="AC1943">
        <v>-1</v>
      </c>
      <c r="AD1943" s="8">
        <f t="shared" si="61"/>
        <v>1</v>
      </c>
      <c r="AE1943">
        <v>1562</v>
      </c>
      <c r="AF1943">
        <v>545145</v>
      </c>
      <c r="AG1943">
        <v>180</v>
      </c>
      <c r="AH1943" t="s">
        <v>42</v>
      </c>
      <c r="AI1943">
        <v>813</v>
      </c>
      <c r="AJ1943">
        <v>813</v>
      </c>
      <c r="AK1943">
        <v>6</v>
      </c>
    </row>
    <row r="1944" spans="1:37" x14ac:dyDescent="0.2">
      <c r="A1944">
        <v>14</v>
      </c>
      <c r="B1944" t="s">
        <v>37</v>
      </c>
      <c r="C1944">
        <v>150</v>
      </c>
      <c r="D1944">
        <v>3000</v>
      </c>
      <c r="E1944">
        <v>198</v>
      </c>
      <c r="F1944">
        <v>1</v>
      </c>
      <c r="G1944">
        <v>88</v>
      </c>
      <c r="H1944" t="s">
        <v>36</v>
      </c>
      <c r="I1944">
        <v>1</v>
      </c>
      <c r="J1944" s="8" t="str">
        <f t="shared" si="60"/>
        <v xml:space="preserve">HIT </v>
      </c>
      <c r="K1944">
        <v>87</v>
      </c>
      <c r="L1944">
        <v>6</v>
      </c>
      <c r="M1944">
        <v>101.26857142857099</v>
      </c>
      <c r="N1944">
        <v>68.040000000000006</v>
      </c>
      <c r="O1944">
        <v>1</v>
      </c>
      <c r="P1944">
        <v>1</v>
      </c>
      <c r="Q1944">
        <v>392.788571428571</v>
      </c>
      <c r="R1944">
        <v>455.73333333333301</v>
      </c>
      <c r="S1944">
        <v>5</v>
      </c>
      <c r="T1944">
        <v>4</v>
      </c>
      <c r="U1944">
        <v>99.09375</v>
      </c>
      <c r="V1944">
        <v>67.34375</v>
      </c>
      <c r="W1944">
        <v>1</v>
      </c>
      <c r="X1944">
        <v>1</v>
      </c>
      <c r="Y1944">
        <v>486.932353182452</v>
      </c>
      <c r="Z1944">
        <v>33.036000000000001</v>
      </c>
      <c r="AA1944">
        <v>58.929000000000002</v>
      </c>
      <c r="AB1944">
        <v>42.808999999999997</v>
      </c>
      <c r="AC1944">
        <v>9.7729999999999997</v>
      </c>
      <c r="AD1944" s="8">
        <f t="shared" si="61"/>
        <v>9.7729999999999997</v>
      </c>
      <c r="AE1944">
        <v>2002</v>
      </c>
      <c r="AF1944">
        <v>548217</v>
      </c>
      <c r="AG1944">
        <v>230</v>
      </c>
      <c r="AH1944" t="s">
        <v>42</v>
      </c>
      <c r="AI1944">
        <v>813</v>
      </c>
      <c r="AJ1944">
        <v>813</v>
      </c>
      <c r="AK1944">
        <v>6</v>
      </c>
    </row>
    <row r="1945" spans="1:37" x14ac:dyDescent="0.2">
      <c r="A1945">
        <v>14</v>
      </c>
      <c r="B1945" t="s">
        <v>37</v>
      </c>
      <c r="C1945">
        <v>150</v>
      </c>
      <c r="D1945">
        <v>3000</v>
      </c>
      <c r="E1945">
        <v>199</v>
      </c>
      <c r="F1945">
        <v>1</v>
      </c>
      <c r="G1945">
        <v>89</v>
      </c>
      <c r="H1945" t="s">
        <v>36</v>
      </c>
      <c r="I1945">
        <v>1</v>
      </c>
      <c r="J1945" s="8" t="str">
        <f t="shared" si="60"/>
        <v xml:space="preserve">HIT </v>
      </c>
      <c r="K1945">
        <v>54</v>
      </c>
      <c r="L1945">
        <v>6</v>
      </c>
      <c r="M1945">
        <v>603.13523809523804</v>
      </c>
      <c r="N1945">
        <v>684.08</v>
      </c>
      <c r="O1945">
        <v>7</v>
      </c>
      <c r="P1945">
        <v>6</v>
      </c>
      <c r="Q1945">
        <v>502.96190476190498</v>
      </c>
      <c r="R1945">
        <v>169.213333333333</v>
      </c>
      <c r="S1945">
        <v>2</v>
      </c>
      <c r="T1945">
        <v>5</v>
      </c>
      <c r="U1945">
        <v>626.09375</v>
      </c>
      <c r="V1945">
        <v>695.34375</v>
      </c>
      <c r="W1945">
        <v>7</v>
      </c>
      <c r="X1945">
        <v>6</v>
      </c>
      <c r="Y1945">
        <v>540.34680220537803</v>
      </c>
      <c r="Z1945">
        <v>43.155000000000001</v>
      </c>
      <c r="AA1945">
        <v>59.225999999999999</v>
      </c>
      <c r="AB1945">
        <v>32.268999999999998</v>
      </c>
      <c r="AC1945">
        <v>-10.885</v>
      </c>
      <c r="AD1945" s="8">
        <f t="shared" si="61"/>
        <v>10.885</v>
      </c>
      <c r="AE1945">
        <v>1557</v>
      </c>
      <c r="AF1945">
        <v>551648</v>
      </c>
      <c r="AG1945">
        <v>764</v>
      </c>
      <c r="AH1945" t="s">
        <v>42</v>
      </c>
      <c r="AI1945">
        <v>813</v>
      </c>
      <c r="AJ1945">
        <v>813</v>
      </c>
      <c r="AK1945">
        <v>6</v>
      </c>
    </row>
    <row r="1946" spans="1:37" x14ac:dyDescent="0.2">
      <c r="A1946">
        <v>14</v>
      </c>
      <c r="B1946" t="s">
        <v>37</v>
      </c>
      <c r="C1946">
        <v>150</v>
      </c>
      <c r="D1946">
        <v>3000</v>
      </c>
      <c r="E1946">
        <v>200</v>
      </c>
      <c r="F1946">
        <v>0</v>
      </c>
      <c r="G1946">
        <v>0</v>
      </c>
      <c r="H1946" t="s">
        <v>33</v>
      </c>
      <c r="I1946">
        <v>1</v>
      </c>
      <c r="J1946" s="8" t="str">
        <f t="shared" si="60"/>
        <v>TNEG</v>
      </c>
      <c r="K1946">
        <v>0</v>
      </c>
      <c r="L1946" t="s">
        <v>34</v>
      </c>
      <c r="M1946">
        <v>586.13523809523804</v>
      </c>
      <c r="N1946">
        <v>480.73333333333301</v>
      </c>
      <c r="O1946">
        <v>5</v>
      </c>
      <c r="P1946">
        <v>6</v>
      </c>
      <c r="Q1946">
        <v>586.13523809523804</v>
      </c>
      <c r="R1946">
        <v>480.73333333333301</v>
      </c>
      <c r="S1946">
        <v>5</v>
      </c>
      <c r="T1946">
        <v>6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59.524000000000001</v>
      </c>
      <c r="AA1946">
        <v>59.524000000000001</v>
      </c>
      <c r="AB1946">
        <v>-1</v>
      </c>
      <c r="AC1946">
        <v>-1</v>
      </c>
      <c r="AD1946" s="8">
        <f t="shared" si="61"/>
        <v>1</v>
      </c>
      <c r="AE1946">
        <v>1774</v>
      </c>
      <c r="AF1946">
        <v>554432</v>
      </c>
      <c r="AG1946">
        <v>1065</v>
      </c>
      <c r="AH1946" t="s">
        <v>42</v>
      </c>
      <c r="AI1946">
        <v>813</v>
      </c>
      <c r="AJ1946">
        <v>813</v>
      </c>
      <c r="AK1946">
        <v>6</v>
      </c>
    </row>
    <row r="1947" spans="1:37" x14ac:dyDescent="0.2">
      <c r="A1947">
        <v>14</v>
      </c>
      <c r="B1947" t="s">
        <v>37</v>
      </c>
      <c r="C1947">
        <v>150</v>
      </c>
      <c r="D1947">
        <v>3000</v>
      </c>
      <c r="E1947">
        <v>201</v>
      </c>
      <c r="F1947">
        <v>0</v>
      </c>
      <c r="G1947">
        <v>0</v>
      </c>
      <c r="H1947" t="s">
        <v>33</v>
      </c>
      <c r="I1947">
        <v>1</v>
      </c>
      <c r="J1947" s="8" t="str">
        <f t="shared" si="60"/>
        <v>TNEG</v>
      </c>
      <c r="K1947">
        <v>0</v>
      </c>
      <c r="L1947" t="s">
        <v>34</v>
      </c>
      <c r="M1947">
        <v>497.96190476190498</v>
      </c>
      <c r="N1947">
        <v>279.386666666667</v>
      </c>
      <c r="O1947">
        <v>3</v>
      </c>
      <c r="P1947">
        <v>5</v>
      </c>
      <c r="Q1947">
        <v>497.96190476190498</v>
      </c>
      <c r="R1947">
        <v>279.386666666667</v>
      </c>
      <c r="S1947">
        <v>3</v>
      </c>
      <c r="T1947">
        <v>5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59.820999999999998</v>
      </c>
      <c r="AA1947">
        <v>59.820999999999998</v>
      </c>
      <c r="AB1947">
        <v>-1</v>
      </c>
      <c r="AC1947">
        <v>-1</v>
      </c>
      <c r="AD1947" s="8">
        <f t="shared" si="61"/>
        <v>1</v>
      </c>
      <c r="AE1947">
        <v>1179</v>
      </c>
      <c r="AF1947">
        <v>556112</v>
      </c>
      <c r="AG1947">
        <v>2189</v>
      </c>
      <c r="AH1947" t="s">
        <v>42</v>
      </c>
      <c r="AI1947">
        <v>813</v>
      </c>
      <c r="AJ1947">
        <v>813</v>
      </c>
      <c r="AK1947">
        <v>6</v>
      </c>
    </row>
    <row r="1948" spans="1:37" x14ac:dyDescent="0.2">
      <c r="A1948">
        <v>14</v>
      </c>
      <c r="B1948" t="s">
        <v>37</v>
      </c>
      <c r="C1948">
        <v>150</v>
      </c>
      <c r="D1948">
        <v>3000</v>
      </c>
      <c r="E1948">
        <v>202</v>
      </c>
      <c r="F1948">
        <v>0</v>
      </c>
      <c r="G1948">
        <v>0</v>
      </c>
      <c r="H1948" t="s">
        <v>33</v>
      </c>
      <c r="I1948">
        <v>1</v>
      </c>
      <c r="J1948" s="8" t="str">
        <f t="shared" si="60"/>
        <v>TNEG</v>
      </c>
      <c r="K1948">
        <v>0</v>
      </c>
      <c r="L1948" t="s">
        <v>34</v>
      </c>
      <c r="M1948">
        <v>502.96190476190498</v>
      </c>
      <c r="N1948">
        <v>169.213333333333</v>
      </c>
      <c r="O1948">
        <v>2</v>
      </c>
      <c r="P1948">
        <v>5</v>
      </c>
      <c r="Q1948">
        <v>502.96190476190498</v>
      </c>
      <c r="R1948">
        <v>169.213333333333</v>
      </c>
      <c r="S1948">
        <v>2</v>
      </c>
      <c r="T1948">
        <v>5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60.119</v>
      </c>
      <c r="AA1948">
        <v>60.119</v>
      </c>
      <c r="AB1948">
        <v>-1</v>
      </c>
      <c r="AC1948">
        <v>-1</v>
      </c>
      <c r="AD1948" s="8">
        <f t="shared" si="61"/>
        <v>1</v>
      </c>
      <c r="AE1948">
        <v>1136</v>
      </c>
      <c r="AF1948">
        <v>557760</v>
      </c>
      <c r="AG1948">
        <v>2263</v>
      </c>
      <c r="AH1948" t="s">
        <v>42</v>
      </c>
      <c r="AI1948">
        <v>813</v>
      </c>
      <c r="AJ1948">
        <v>813</v>
      </c>
      <c r="AK1948">
        <v>6</v>
      </c>
    </row>
    <row r="1949" spans="1:37" x14ac:dyDescent="0.2">
      <c r="A1949">
        <v>14</v>
      </c>
      <c r="B1949" t="s">
        <v>37</v>
      </c>
      <c r="C1949">
        <v>150</v>
      </c>
      <c r="D1949">
        <v>3000</v>
      </c>
      <c r="E1949">
        <v>203</v>
      </c>
      <c r="F1949">
        <v>1</v>
      </c>
      <c r="G1949">
        <v>90</v>
      </c>
      <c r="H1949" t="s">
        <v>36</v>
      </c>
      <c r="I1949">
        <v>1</v>
      </c>
      <c r="J1949" s="8" t="str">
        <f t="shared" si="60"/>
        <v xml:space="preserve">HIT </v>
      </c>
      <c r="K1949">
        <v>77</v>
      </c>
      <c r="L1949">
        <v>6</v>
      </c>
      <c r="M1949">
        <v>86.268571428571406</v>
      </c>
      <c r="N1949">
        <v>264.386666666667</v>
      </c>
      <c r="O1949">
        <v>3</v>
      </c>
      <c r="P1949">
        <v>1</v>
      </c>
      <c r="Q1949">
        <v>188.44190476190499</v>
      </c>
      <c r="R1949">
        <v>462.73333333333301</v>
      </c>
      <c r="S1949">
        <v>5</v>
      </c>
      <c r="T1949">
        <v>2</v>
      </c>
      <c r="U1949">
        <v>96.09375</v>
      </c>
      <c r="V1949">
        <v>275.34375</v>
      </c>
      <c r="W1949">
        <v>3</v>
      </c>
      <c r="X1949">
        <v>1</v>
      </c>
      <c r="Y1949">
        <v>208.90916119157899</v>
      </c>
      <c r="Z1949">
        <v>37.5</v>
      </c>
      <c r="AA1949">
        <v>60.417000000000002</v>
      </c>
      <c r="AB1949">
        <v>47.576999999999998</v>
      </c>
      <c r="AC1949">
        <v>10.077</v>
      </c>
      <c r="AD1949" s="8">
        <f t="shared" si="61"/>
        <v>10.077</v>
      </c>
      <c r="AE1949">
        <v>2048</v>
      </c>
      <c r="AF1949">
        <v>561289</v>
      </c>
      <c r="AG1949">
        <v>1500</v>
      </c>
      <c r="AH1949" t="s">
        <v>42</v>
      </c>
      <c r="AI1949">
        <v>813</v>
      </c>
      <c r="AJ1949">
        <v>813</v>
      </c>
      <c r="AK1949">
        <v>6</v>
      </c>
    </row>
    <row r="1950" spans="1:37" x14ac:dyDescent="0.2">
      <c r="A1950">
        <v>14</v>
      </c>
      <c r="B1950" t="s">
        <v>37</v>
      </c>
      <c r="C1950">
        <v>150</v>
      </c>
      <c r="D1950">
        <v>3000</v>
      </c>
      <c r="E1950">
        <v>204</v>
      </c>
      <c r="F1950">
        <v>0</v>
      </c>
      <c r="G1950">
        <v>0</v>
      </c>
      <c r="H1950" t="s">
        <v>36</v>
      </c>
      <c r="I1950">
        <v>0</v>
      </c>
      <c r="J1950" s="8" t="str">
        <f t="shared" si="60"/>
        <v>FA</v>
      </c>
      <c r="K1950">
        <v>0</v>
      </c>
      <c r="L1950" t="s">
        <v>34</v>
      </c>
      <c r="M1950">
        <v>685.30857142857099</v>
      </c>
      <c r="N1950">
        <v>266.386666666667</v>
      </c>
      <c r="O1950">
        <v>3</v>
      </c>
      <c r="P1950">
        <v>7</v>
      </c>
      <c r="Q1950">
        <v>685.30857142857099</v>
      </c>
      <c r="R1950">
        <v>266.386666666667</v>
      </c>
      <c r="S1950">
        <v>3</v>
      </c>
      <c r="T1950">
        <v>7</v>
      </c>
      <c r="U1950">
        <v>664.09375</v>
      </c>
      <c r="V1950">
        <v>275.34375</v>
      </c>
      <c r="W1950">
        <v>3</v>
      </c>
      <c r="X1950">
        <v>7</v>
      </c>
      <c r="Y1950">
        <v>23.028199888103401</v>
      </c>
      <c r="Z1950">
        <v>60.713999999999999</v>
      </c>
      <c r="AA1950">
        <v>60.713999999999999</v>
      </c>
      <c r="AB1950">
        <v>47.326000000000001</v>
      </c>
      <c r="AC1950">
        <v>-13.388</v>
      </c>
      <c r="AD1950" s="8">
        <f t="shared" si="61"/>
        <v>13.388</v>
      </c>
      <c r="AE1950">
        <v>4358</v>
      </c>
      <c r="AF1950">
        <v>569544</v>
      </c>
      <c r="AG1950">
        <v>1352</v>
      </c>
      <c r="AH1950" t="s">
        <v>42</v>
      </c>
      <c r="AI1950">
        <v>813</v>
      </c>
      <c r="AJ1950">
        <v>813</v>
      </c>
      <c r="AK1950">
        <v>6</v>
      </c>
    </row>
    <row r="1951" spans="1:37" x14ac:dyDescent="0.2">
      <c r="A1951">
        <v>14</v>
      </c>
      <c r="B1951" t="s">
        <v>37</v>
      </c>
      <c r="C1951">
        <v>150</v>
      </c>
      <c r="D1951">
        <v>3000</v>
      </c>
      <c r="E1951">
        <v>205</v>
      </c>
      <c r="F1951">
        <v>1</v>
      </c>
      <c r="G1951">
        <v>91</v>
      </c>
      <c r="H1951" t="s">
        <v>36</v>
      </c>
      <c r="I1951">
        <v>1</v>
      </c>
      <c r="J1951" s="8" t="str">
        <f t="shared" si="60"/>
        <v xml:space="preserve">HIT </v>
      </c>
      <c r="K1951">
        <v>23</v>
      </c>
      <c r="L1951">
        <v>5</v>
      </c>
      <c r="M1951">
        <v>684.30857142857099</v>
      </c>
      <c r="N1951">
        <v>568.90666666666698</v>
      </c>
      <c r="O1951">
        <v>6</v>
      </c>
      <c r="P1951">
        <v>7</v>
      </c>
      <c r="Q1951">
        <v>604.13523809523804</v>
      </c>
      <c r="R1951">
        <v>71.040000000000006</v>
      </c>
      <c r="S1951">
        <v>1</v>
      </c>
      <c r="T1951">
        <v>6</v>
      </c>
      <c r="U1951">
        <v>688.09375</v>
      </c>
      <c r="V1951">
        <v>573.34375</v>
      </c>
      <c r="W1951">
        <v>6</v>
      </c>
      <c r="X1951">
        <v>7</v>
      </c>
      <c r="Y1951">
        <v>509.27211683472802</v>
      </c>
      <c r="Z1951">
        <v>54.167000000000002</v>
      </c>
      <c r="AA1951">
        <v>61.012</v>
      </c>
      <c r="AB1951">
        <v>50.965000000000003</v>
      </c>
      <c r="AC1951">
        <v>-3.202</v>
      </c>
      <c r="AD1951" s="8">
        <f t="shared" si="61"/>
        <v>3.202</v>
      </c>
      <c r="AE1951">
        <v>1252</v>
      </c>
      <c r="AF1951">
        <v>572976</v>
      </c>
      <c r="AG1951">
        <v>1273</v>
      </c>
      <c r="AH1951" t="s">
        <v>42</v>
      </c>
      <c r="AI1951">
        <v>813</v>
      </c>
      <c r="AJ1951">
        <v>813</v>
      </c>
      <c r="AK1951">
        <v>6</v>
      </c>
    </row>
    <row r="1952" spans="1:37" x14ac:dyDescent="0.2">
      <c r="A1952">
        <v>14</v>
      </c>
      <c r="B1952" t="s">
        <v>37</v>
      </c>
      <c r="C1952">
        <v>150</v>
      </c>
      <c r="D1952">
        <v>3000</v>
      </c>
      <c r="E1952">
        <v>206</v>
      </c>
      <c r="F1952">
        <v>0</v>
      </c>
      <c r="G1952">
        <v>0</v>
      </c>
      <c r="H1952" t="s">
        <v>33</v>
      </c>
      <c r="I1952">
        <v>1</v>
      </c>
      <c r="J1952" s="8" t="str">
        <f t="shared" si="60"/>
        <v>TNEG</v>
      </c>
      <c r="K1952">
        <v>0</v>
      </c>
      <c r="L1952" t="s">
        <v>34</v>
      </c>
      <c r="M1952">
        <v>275.615238095238</v>
      </c>
      <c r="N1952">
        <v>174.213333333333</v>
      </c>
      <c r="O1952">
        <v>2</v>
      </c>
      <c r="P1952">
        <v>3</v>
      </c>
      <c r="Q1952">
        <v>275.615238095238</v>
      </c>
      <c r="R1952">
        <v>174.213333333333</v>
      </c>
      <c r="S1952">
        <v>2</v>
      </c>
      <c r="T1952">
        <v>3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61.31</v>
      </c>
      <c r="AA1952">
        <v>61.31</v>
      </c>
      <c r="AB1952">
        <v>-1</v>
      </c>
      <c r="AC1952">
        <v>-1</v>
      </c>
      <c r="AD1952" s="8">
        <f t="shared" si="61"/>
        <v>1</v>
      </c>
      <c r="AE1952">
        <v>1671</v>
      </c>
      <c r="AF1952">
        <v>575656</v>
      </c>
      <c r="AG1952">
        <v>1854</v>
      </c>
      <c r="AH1952" t="s">
        <v>42</v>
      </c>
      <c r="AI1952">
        <v>813</v>
      </c>
      <c r="AJ1952">
        <v>813</v>
      </c>
      <c r="AK1952">
        <v>6</v>
      </c>
    </row>
    <row r="1953" spans="1:37" x14ac:dyDescent="0.2">
      <c r="A1953">
        <v>14</v>
      </c>
      <c r="B1953" t="s">
        <v>37</v>
      </c>
      <c r="C1953">
        <v>150</v>
      </c>
      <c r="D1953">
        <v>3000</v>
      </c>
      <c r="E1953">
        <v>207</v>
      </c>
      <c r="F1953">
        <v>0</v>
      </c>
      <c r="G1953">
        <v>0</v>
      </c>
      <c r="H1953" t="s">
        <v>33</v>
      </c>
      <c r="I1953">
        <v>1</v>
      </c>
      <c r="J1953" s="8" t="str">
        <f t="shared" si="60"/>
        <v>TNEG</v>
      </c>
      <c r="K1953">
        <v>0</v>
      </c>
      <c r="L1953" t="s">
        <v>34</v>
      </c>
      <c r="M1953">
        <v>392.788571428571</v>
      </c>
      <c r="N1953">
        <v>570.90666666666698</v>
      </c>
      <c r="O1953">
        <v>6</v>
      </c>
      <c r="P1953">
        <v>4</v>
      </c>
      <c r="Q1953">
        <v>392.788571428571</v>
      </c>
      <c r="R1953">
        <v>570.90666666666698</v>
      </c>
      <c r="S1953">
        <v>6</v>
      </c>
      <c r="T1953">
        <v>4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61.606999999999999</v>
      </c>
      <c r="AA1953">
        <v>61.606999999999999</v>
      </c>
      <c r="AB1953">
        <v>-1</v>
      </c>
      <c r="AC1953">
        <v>-1</v>
      </c>
      <c r="AD1953" s="8">
        <f t="shared" si="61"/>
        <v>1</v>
      </c>
      <c r="AE1953">
        <v>1209</v>
      </c>
      <c r="AF1953">
        <v>577376</v>
      </c>
      <c r="AG1953">
        <v>1882</v>
      </c>
      <c r="AH1953" t="s">
        <v>42</v>
      </c>
      <c r="AI1953">
        <v>813</v>
      </c>
      <c r="AJ1953">
        <v>813</v>
      </c>
      <c r="AK1953">
        <v>6</v>
      </c>
    </row>
    <row r="1954" spans="1:37" x14ac:dyDescent="0.2">
      <c r="A1954">
        <v>14</v>
      </c>
      <c r="B1954" t="s">
        <v>37</v>
      </c>
      <c r="C1954">
        <v>150</v>
      </c>
      <c r="D1954">
        <v>3000</v>
      </c>
      <c r="E1954">
        <v>208</v>
      </c>
      <c r="F1954">
        <v>1</v>
      </c>
      <c r="G1954">
        <v>92</v>
      </c>
      <c r="H1954" t="s">
        <v>36</v>
      </c>
      <c r="I1954">
        <v>1</v>
      </c>
      <c r="J1954" s="8" t="str">
        <f t="shared" si="60"/>
        <v xml:space="preserve">HIT </v>
      </c>
      <c r="K1954">
        <v>83</v>
      </c>
      <c r="L1954">
        <v>6</v>
      </c>
      <c r="M1954">
        <v>83.268571428571406</v>
      </c>
      <c r="N1954">
        <v>365.56</v>
      </c>
      <c r="O1954">
        <v>4</v>
      </c>
      <c r="P1954">
        <v>1</v>
      </c>
      <c r="Q1954">
        <v>187.44190476190499</v>
      </c>
      <c r="R1954">
        <v>51.04</v>
      </c>
      <c r="S1954">
        <v>1</v>
      </c>
      <c r="T1954">
        <v>2</v>
      </c>
      <c r="U1954">
        <v>102.09375</v>
      </c>
      <c r="V1954">
        <v>368.34375</v>
      </c>
      <c r="W1954">
        <v>4</v>
      </c>
      <c r="X1954">
        <v>1</v>
      </c>
      <c r="Y1954">
        <v>328.58176651379301</v>
      </c>
      <c r="Z1954">
        <v>37.201999999999998</v>
      </c>
      <c r="AA1954">
        <v>61.905000000000001</v>
      </c>
      <c r="AB1954">
        <v>45.569000000000003</v>
      </c>
      <c r="AC1954">
        <v>8.3670000000000009</v>
      </c>
      <c r="AD1954" s="8">
        <f t="shared" si="61"/>
        <v>8.3670000000000009</v>
      </c>
      <c r="AE1954">
        <v>1806</v>
      </c>
      <c r="AF1954">
        <v>580248</v>
      </c>
      <c r="AG1954">
        <v>1348</v>
      </c>
      <c r="AH1954" t="s">
        <v>42</v>
      </c>
      <c r="AI1954">
        <v>813</v>
      </c>
      <c r="AJ1954">
        <v>813</v>
      </c>
      <c r="AK1954">
        <v>6</v>
      </c>
    </row>
    <row r="1955" spans="1:37" x14ac:dyDescent="0.2">
      <c r="A1955">
        <v>14</v>
      </c>
      <c r="B1955" t="s">
        <v>37</v>
      </c>
      <c r="C1955">
        <v>150</v>
      </c>
      <c r="D1955">
        <v>3000</v>
      </c>
      <c r="E1955">
        <v>209</v>
      </c>
      <c r="F1955">
        <v>1</v>
      </c>
      <c r="G1955">
        <v>93</v>
      </c>
      <c r="H1955" t="s">
        <v>36</v>
      </c>
      <c r="I1955">
        <v>1</v>
      </c>
      <c r="J1955" s="8" t="str">
        <f t="shared" si="60"/>
        <v xml:space="preserve">HIT </v>
      </c>
      <c r="K1955">
        <v>29</v>
      </c>
      <c r="L1955">
        <v>5</v>
      </c>
      <c r="M1955">
        <v>188.44190476190499</v>
      </c>
      <c r="N1955">
        <v>462.73333333333301</v>
      </c>
      <c r="O1955">
        <v>5</v>
      </c>
      <c r="P1955">
        <v>2</v>
      </c>
      <c r="Q1955">
        <v>692.30857142857099</v>
      </c>
      <c r="R1955">
        <v>56.04</v>
      </c>
      <c r="S1955">
        <v>1</v>
      </c>
      <c r="T1955">
        <v>7</v>
      </c>
      <c r="U1955">
        <v>193.09375</v>
      </c>
      <c r="V1955">
        <v>466.34375</v>
      </c>
      <c r="W1955">
        <v>5</v>
      </c>
      <c r="X1955">
        <v>2</v>
      </c>
      <c r="Y1955">
        <v>646.19239023530997</v>
      </c>
      <c r="Z1955">
        <v>53.570999999999998</v>
      </c>
      <c r="AA1955">
        <v>62.201999999999998</v>
      </c>
      <c r="AB1955">
        <v>40.801000000000002</v>
      </c>
      <c r="AC1955">
        <v>-12.77</v>
      </c>
      <c r="AD1955" s="8">
        <f t="shared" si="61"/>
        <v>12.77</v>
      </c>
      <c r="AE1955">
        <v>1191</v>
      </c>
      <c r="AF1955">
        <v>583129</v>
      </c>
      <c r="AG1955">
        <v>2217</v>
      </c>
      <c r="AH1955" t="s">
        <v>42</v>
      </c>
      <c r="AI1955">
        <v>813</v>
      </c>
      <c r="AJ1955">
        <v>813</v>
      </c>
      <c r="AK1955">
        <v>6</v>
      </c>
    </row>
    <row r="1956" spans="1:37" x14ac:dyDescent="0.2">
      <c r="A1956">
        <v>14</v>
      </c>
      <c r="B1956" t="s">
        <v>37</v>
      </c>
      <c r="C1956">
        <v>150</v>
      </c>
      <c r="D1956">
        <v>3000</v>
      </c>
      <c r="E1956">
        <v>210</v>
      </c>
      <c r="F1956">
        <v>1</v>
      </c>
      <c r="G1956">
        <v>94</v>
      </c>
      <c r="H1956" t="s">
        <v>36</v>
      </c>
      <c r="I1956">
        <v>1</v>
      </c>
      <c r="J1956" s="8" t="str">
        <f t="shared" si="60"/>
        <v xml:space="preserve">HIT </v>
      </c>
      <c r="K1956">
        <v>78</v>
      </c>
      <c r="L1956">
        <v>6</v>
      </c>
      <c r="M1956">
        <v>392.788571428571</v>
      </c>
      <c r="N1956">
        <v>570.90666666666698</v>
      </c>
      <c r="O1956">
        <v>6</v>
      </c>
      <c r="P1956">
        <v>4</v>
      </c>
      <c r="Q1956">
        <v>692.30857142857099</v>
      </c>
      <c r="R1956">
        <v>676.08</v>
      </c>
      <c r="S1956">
        <v>7</v>
      </c>
      <c r="T1956">
        <v>7</v>
      </c>
      <c r="U1956">
        <v>406.09375</v>
      </c>
      <c r="V1956">
        <v>553.34375</v>
      </c>
      <c r="W1956">
        <v>6</v>
      </c>
      <c r="X1956">
        <v>4</v>
      </c>
      <c r="Y1956">
        <v>311.42111532369103</v>
      </c>
      <c r="Z1956">
        <v>39.286000000000001</v>
      </c>
      <c r="AA1956">
        <v>62.5</v>
      </c>
      <c r="AB1956">
        <v>29.132999999999999</v>
      </c>
      <c r="AC1956">
        <v>-10.153</v>
      </c>
      <c r="AD1956" s="8">
        <f t="shared" si="61"/>
        <v>10.153</v>
      </c>
      <c r="AE1956">
        <v>1274</v>
      </c>
      <c r="AF1956">
        <v>586240</v>
      </c>
      <c r="AG1956">
        <v>2002</v>
      </c>
      <c r="AH1956" t="s">
        <v>42</v>
      </c>
      <c r="AI1956">
        <v>813</v>
      </c>
      <c r="AJ1956">
        <v>813</v>
      </c>
      <c r="AK1956">
        <v>6</v>
      </c>
    </row>
    <row r="1957" spans="1:37" x14ac:dyDescent="0.2">
      <c r="A1957">
        <v>14</v>
      </c>
      <c r="B1957" t="s">
        <v>37</v>
      </c>
      <c r="C1957">
        <v>150</v>
      </c>
      <c r="D1957">
        <v>3000</v>
      </c>
      <c r="E1957">
        <v>211</v>
      </c>
      <c r="F1957">
        <v>1</v>
      </c>
      <c r="G1957">
        <v>95</v>
      </c>
      <c r="H1957" t="s">
        <v>36</v>
      </c>
      <c r="I1957">
        <v>1</v>
      </c>
      <c r="J1957" s="8" t="str">
        <f t="shared" si="60"/>
        <v xml:space="preserve">HIT </v>
      </c>
      <c r="K1957">
        <v>5</v>
      </c>
      <c r="L1957">
        <v>2</v>
      </c>
      <c r="M1957">
        <v>292.615238095238</v>
      </c>
      <c r="N1957">
        <v>73.040000000000006</v>
      </c>
      <c r="O1957">
        <v>1</v>
      </c>
      <c r="P1957">
        <v>3</v>
      </c>
      <c r="Q1957">
        <v>275.615238095238</v>
      </c>
      <c r="R1957">
        <v>174.213333333333</v>
      </c>
      <c r="S1957">
        <v>2</v>
      </c>
      <c r="T1957">
        <v>3</v>
      </c>
      <c r="U1957">
        <v>292.09375</v>
      </c>
      <c r="V1957">
        <v>82.34375</v>
      </c>
      <c r="W1957">
        <v>1</v>
      </c>
      <c r="X1957">
        <v>3</v>
      </c>
      <c r="Y1957">
        <v>93.335747152072798</v>
      </c>
      <c r="Z1957">
        <v>61.31</v>
      </c>
      <c r="AA1957">
        <v>62.798000000000002</v>
      </c>
      <c r="AB1957">
        <v>49.71</v>
      </c>
      <c r="AC1957">
        <v>-11.6</v>
      </c>
      <c r="AD1957" s="8">
        <f t="shared" si="61"/>
        <v>11.6</v>
      </c>
      <c r="AE1957">
        <v>1196</v>
      </c>
      <c r="AF1957">
        <v>589232</v>
      </c>
      <c r="AG1957">
        <v>1854</v>
      </c>
      <c r="AH1957" t="s">
        <v>42</v>
      </c>
      <c r="AI1957">
        <v>813</v>
      </c>
      <c r="AJ1957">
        <v>813</v>
      </c>
      <c r="AK1957">
        <v>6</v>
      </c>
    </row>
    <row r="1958" spans="1:37" x14ac:dyDescent="0.2">
      <c r="A1958">
        <v>14</v>
      </c>
      <c r="B1958" t="s">
        <v>37</v>
      </c>
      <c r="C1958">
        <v>150</v>
      </c>
      <c r="D1958">
        <v>3000</v>
      </c>
      <c r="E1958">
        <v>212</v>
      </c>
      <c r="F1958">
        <v>0</v>
      </c>
      <c r="G1958">
        <v>0</v>
      </c>
      <c r="H1958" t="s">
        <v>33</v>
      </c>
      <c r="I1958">
        <v>1</v>
      </c>
      <c r="J1958" s="8" t="str">
        <f t="shared" si="60"/>
        <v>TNEG</v>
      </c>
      <c r="K1958">
        <v>0</v>
      </c>
      <c r="L1958" t="s">
        <v>34</v>
      </c>
      <c r="M1958">
        <v>392.788571428571</v>
      </c>
      <c r="N1958">
        <v>570.90666666666698</v>
      </c>
      <c r="O1958">
        <v>6</v>
      </c>
      <c r="P1958">
        <v>4</v>
      </c>
      <c r="Q1958">
        <v>392.788571428571</v>
      </c>
      <c r="R1958">
        <v>570.90666666666698</v>
      </c>
      <c r="S1958">
        <v>6</v>
      </c>
      <c r="T1958">
        <v>4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63.094999999999999</v>
      </c>
      <c r="AA1958">
        <v>63.094999999999999</v>
      </c>
      <c r="AB1958">
        <v>-1</v>
      </c>
      <c r="AC1958">
        <v>-1</v>
      </c>
      <c r="AD1958" s="8">
        <f t="shared" si="61"/>
        <v>1</v>
      </c>
      <c r="AE1958">
        <v>1297</v>
      </c>
      <c r="AF1958">
        <v>591536</v>
      </c>
      <c r="AG1958">
        <v>1909</v>
      </c>
      <c r="AH1958" t="s">
        <v>42</v>
      </c>
      <c r="AI1958">
        <v>813</v>
      </c>
      <c r="AJ1958">
        <v>813</v>
      </c>
      <c r="AK1958">
        <v>6</v>
      </c>
    </row>
    <row r="1959" spans="1:37" x14ac:dyDescent="0.2">
      <c r="A1959">
        <v>14</v>
      </c>
      <c r="B1959" t="s">
        <v>37</v>
      </c>
      <c r="C1959">
        <v>150</v>
      </c>
      <c r="D1959">
        <v>3000</v>
      </c>
      <c r="E1959">
        <v>213</v>
      </c>
      <c r="F1959">
        <v>1</v>
      </c>
      <c r="G1959">
        <v>96</v>
      </c>
      <c r="H1959" t="s">
        <v>36</v>
      </c>
      <c r="I1959">
        <v>1</v>
      </c>
      <c r="J1959" s="8" t="str">
        <f t="shared" si="60"/>
        <v xml:space="preserve">HIT </v>
      </c>
      <c r="K1959">
        <v>13</v>
      </c>
      <c r="L1959">
        <v>4</v>
      </c>
      <c r="M1959">
        <v>701.30857142857099</v>
      </c>
      <c r="N1959">
        <v>479.73333333333301</v>
      </c>
      <c r="O1959">
        <v>5</v>
      </c>
      <c r="P1959">
        <v>7</v>
      </c>
      <c r="Q1959">
        <v>586.13523809523804</v>
      </c>
      <c r="R1959">
        <v>480.73333333333301</v>
      </c>
      <c r="S1959">
        <v>5</v>
      </c>
      <c r="T1959">
        <v>6</v>
      </c>
      <c r="U1959">
        <v>696.09375</v>
      </c>
      <c r="V1959">
        <v>496.34375</v>
      </c>
      <c r="W1959">
        <v>5</v>
      </c>
      <c r="X1959">
        <v>7</v>
      </c>
      <c r="Y1959">
        <v>111.061061803031</v>
      </c>
      <c r="Z1959">
        <v>59.524000000000001</v>
      </c>
      <c r="AA1959">
        <v>63.393000000000001</v>
      </c>
      <c r="AB1959">
        <v>40.551000000000002</v>
      </c>
      <c r="AC1959">
        <v>-18.972999999999999</v>
      </c>
      <c r="AD1959" s="8">
        <f t="shared" si="61"/>
        <v>18.972999999999999</v>
      </c>
      <c r="AE1959">
        <v>1259</v>
      </c>
      <c r="AF1959">
        <v>594249</v>
      </c>
      <c r="AG1959">
        <v>1065</v>
      </c>
      <c r="AH1959" t="s">
        <v>42</v>
      </c>
      <c r="AI1959">
        <v>813</v>
      </c>
      <c r="AJ1959">
        <v>813</v>
      </c>
      <c r="AK1959">
        <v>6</v>
      </c>
    </row>
    <row r="1960" spans="1:37" x14ac:dyDescent="0.2">
      <c r="A1960">
        <v>14</v>
      </c>
      <c r="B1960" t="s">
        <v>37</v>
      </c>
      <c r="C1960">
        <v>150</v>
      </c>
      <c r="D1960">
        <v>3000</v>
      </c>
      <c r="E1960">
        <v>214</v>
      </c>
      <c r="F1960">
        <v>1</v>
      </c>
      <c r="G1960">
        <v>97</v>
      </c>
      <c r="H1960" t="s">
        <v>36</v>
      </c>
      <c r="I1960">
        <v>1</v>
      </c>
      <c r="J1960" s="8" t="str">
        <f t="shared" si="60"/>
        <v xml:space="preserve">HIT </v>
      </c>
      <c r="K1960">
        <v>51</v>
      </c>
      <c r="L1960">
        <v>6</v>
      </c>
      <c r="M1960">
        <v>506.96190476190498</v>
      </c>
      <c r="N1960">
        <v>52.04</v>
      </c>
      <c r="O1960">
        <v>1</v>
      </c>
      <c r="P1960">
        <v>5</v>
      </c>
      <c r="Q1960">
        <v>379.788571428571</v>
      </c>
      <c r="R1960">
        <v>360.56</v>
      </c>
      <c r="S1960">
        <v>4</v>
      </c>
      <c r="T1960">
        <v>4</v>
      </c>
      <c r="U1960">
        <v>510.09375</v>
      </c>
      <c r="V1960">
        <v>58.34375</v>
      </c>
      <c r="W1960">
        <v>1</v>
      </c>
      <c r="X1960">
        <v>5</v>
      </c>
      <c r="Y1960">
        <v>329.111077489948</v>
      </c>
      <c r="Z1960">
        <v>48.512</v>
      </c>
      <c r="AA1960">
        <v>63.69</v>
      </c>
      <c r="AB1960">
        <v>25.494</v>
      </c>
      <c r="AC1960">
        <v>-23.018000000000001</v>
      </c>
      <c r="AD1960" s="8">
        <f t="shared" si="61"/>
        <v>23.018000000000001</v>
      </c>
      <c r="AE1960">
        <v>1658</v>
      </c>
      <c r="AF1960">
        <v>597617</v>
      </c>
      <c r="AG1960">
        <v>1944</v>
      </c>
      <c r="AH1960" t="s">
        <v>42</v>
      </c>
      <c r="AI1960">
        <v>813</v>
      </c>
      <c r="AJ1960">
        <v>813</v>
      </c>
      <c r="AK1960">
        <v>6</v>
      </c>
    </row>
    <row r="1961" spans="1:37" x14ac:dyDescent="0.2">
      <c r="A1961">
        <v>14</v>
      </c>
      <c r="B1961" t="s">
        <v>37</v>
      </c>
      <c r="C1961">
        <v>150</v>
      </c>
      <c r="D1961">
        <v>3000</v>
      </c>
      <c r="E1961">
        <v>215</v>
      </c>
      <c r="F1961">
        <v>1</v>
      </c>
      <c r="G1961">
        <v>98</v>
      </c>
      <c r="H1961" t="s">
        <v>36</v>
      </c>
      <c r="I1961">
        <v>1</v>
      </c>
      <c r="J1961" s="8" t="str">
        <f t="shared" si="60"/>
        <v xml:space="preserve">HIT </v>
      </c>
      <c r="K1961">
        <v>11</v>
      </c>
      <c r="L1961">
        <v>3</v>
      </c>
      <c r="M1961">
        <v>604.13523809523804</v>
      </c>
      <c r="N1961">
        <v>71.040000000000006</v>
      </c>
      <c r="O1961">
        <v>1</v>
      </c>
      <c r="P1961">
        <v>6</v>
      </c>
      <c r="Q1961">
        <v>685.30857142857099</v>
      </c>
      <c r="R1961">
        <v>266.386666666667</v>
      </c>
      <c r="S1961">
        <v>3</v>
      </c>
      <c r="T1961">
        <v>7</v>
      </c>
      <c r="U1961">
        <v>603.09375</v>
      </c>
      <c r="V1961">
        <v>77.34375</v>
      </c>
      <c r="W1961">
        <v>1</v>
      </c>
      <c r="X1961">
        <v>6</v>
      </c>
      <c r="Y1961">
        <v>206.146795280383</v>
      </c>
      <c r="Z1961">
        <v>60.713999999999999</v>
      </c>
      <c r="AA1961">
        <v>63.988</v>
      </c>
      <c r="AB1961">
        <v>53.347999999999999</v>
      </c>
      <c r="AC1961">
        <v>-7.3659999999999997</v>
      </c>
      <c r="AD1961" s="8">
        <f t="shared" si="61"/>
        <v>7.3659999999999997</v>
      </c>
      <c r="AE1961">
        <v>1217</v>
      </c>
      <c r="AF1961">
        <v>600553</v>
      </c>
      <c r="AG1961">
        <v>1352</v>
      </c>
      <c r="AH1961" t="s">
        <v>42</v>
      </c>
      <c r="AI1961">
        <v>813</v>
      </c>
      <c r="AJ1961">
        <v>813</v>
      </c>
      <c r="AK1961">
        <v>6</v>
      </c>
    </row>
    <row r="1962" spans="1:37" x14ac:dyDescent="0.2">
      <c r="A1962">
        <v>14</v>
      </c>
      <c r="B1962" t="s">
        <v>37</v>
      </c>
      <c r="C1962">
        <v>150</v>
      </c>
      <c r="D1962">
        <v>3000</v>
      </c>
      <c r="E1962">
        <v>216</v>
      </c>
      <c r="F1962">
        <v>0</v>
      </c>
      <c r="G1962">
        <v>0</v>
      </c>
      <c r="H1962" t="s">
        <v>33</v>
      </c>
      <c r="I1962">
        <v>1</v>
      </c>
      <c r="J1962" s="8" t="str">
        <f t="shared" si="60"/>
        <v>TNEG</v>
      </c>
      <c r="K1962">
        <v>0</v>
      </c>
      <c r="L1962" t="s">
        <v>34</v>
      </c>
      <c r="M1962">
        <v>187.44190476190499</v>
      </c>
      <c r="N1962">
        <v>51.04</v>
      </c>
      <c r="O1962">
        <v>1</v>
      </c>
      <c r="P1962">
        <v>2</v>
      </c>
      <c r="Q1962">
        <v>187.44190476190499</v>
      </c>
      <c r="R1962">
        <v>51.04</v>
      </c>
      <c r="S1962">
        <v>1</v>
      </c>
      <c r="T1962">
        <v>2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64.286000000000001</v>
      </c>
      <c r="AA1962">
        <v>64.286000000000001</v>
      </c>
      <c r="AB1962">
        <v>-1</v>
      </c>
      <c r="AC1962">
        <v>-1</v>
      </c>
      <c r="AD1962" s="8">
        <f t="shared" si="61"/>
        <v>1</v>
      </c>
      <c r="AE1962">
        <v>1483</v>
      </c>
      <c r="AF1962">
        <v>603040</v>
      </c>
      <c r="AG1962">
        <v>1609</v>
      </c>
      <c r="AH1962" t="s">
        <v>42</v>
      </c>
      <c r="AI1962">
        <v>813</v>
      </c>
      <c r="AJ1962">
        <v>813</v>
      </c>
      <c r="AK1962">
        <v>6</v>
      </c>
    </row>
    <row r="1963" spans="1:37" x14ac:dyDescent="0.2">
      <c r="A1963">
        <v>14</v>
      </c>
      <c r="B1963" t="s">
        <v>37</v>
      </c>
      <c r="C1963">
        <v>150</v>
      </c>
      <c r="D1963">
        <v>3000</v>
      </c>
      <c r="E1963">
        <v>217</v>
      </c>
      <c r="F1963">
        <v>1</v>
      </c>
      <c r="G1963">
        <v>99</v>
      </c>
      <c r="H1963" t="s">
        <v>36</v>
      </c>
      <c r="I1963">
        <v>1</v>
      </c>
      <c r="J1963" s="8" t="str">
        <f t="shared" si="60"/>
        <v xml:space="preserve">HIT </v>
      </c>
      <c r="K1963">
        <v>50</v>
      </c>
      <c r="L1963">
        <v>6</v>
      </c>
      <c r="M1963">
        <v>706.30857142857099</v>
      </c>
      <c r="N1963">
        <v>369.56</v>
      </c>
      <c r="O1963">
        <v>4</v>
      </c>
      <c r="P1963">
        <v>7</v>
      </c>
      <c r="Q1963">
        <v>692.30857142857099</v>
      </c>
      <c r="R1963">
        <v>56.04</v>
      </c>
      <c r="S1963">
        <v>1</v>
      </c>
      <c r="T1963">
        <v>7</v>
      </c>
      <c r="U1963">
        <v>707.09375</v>
      </c>
      <c r="V1963">
        <v>369.34375</v>
      </c>
      <c r="W1963">
        <v>4</v>
      </c>
      <c r="X1963">
        <v>7</v>
      </c>
      <c r="Y1963">
        <v>313.652421112051</v>
      </c>
      <c r="Z1963">
        <v>49.701999999999998</v>
      </c>
      <c r="AA1963">
        <v>64.582999999999998</v>
      </c>
      <c r="AB1963">
        <v>48.454999999999998</v>
      </c>
      <c r="AC1963">
        <v>-1.2470000000000001</v>
      </c>
      <c r="AD1963" s="8">
        <f t="shared" si="61"/>
        <v>1.2470000000000001</v>
      </c>
      <c r="AE1963">
        <v>2286</v>
      </c>
      <c r="AF1963">
        <v>606569</v>
      </c>
      <c r="AG1963">
        <v>424</v>
      </c>
      <c r="AH1963" t="s">
        <v>42</v>
      </c>
      <c r="AI1963">
        <v>813</v>
      </c>
      <c r="AJ1963">
        <v>813</v>
      </c>
      <c r="AK1963">
        <v>6</v>
      </c>
    </row>
    <row r="1964" spans="1:37" x14ac:dyDescent="0.2">
      <c r="A1964">
        <v>14</v>
      </c>
      <c r="B1964" t="s">
        <v>37</v>
      </c>
      <c r="C1964">
        <v>150</v>
      </c>
      <c r="D1964">
        <v>3000</v>
      </c>
      <c r="E1964">
        <v>218</v>
      </c>
      <c r="F1964">
        <v>0</v>
      </c>
      <c r="G1964">
        <v>0</v>
      </c>
      <c r="H1964" t="s">
        <v>33</v>
      </c>
      <c r="I1964">
        <v>1</v>
      </c>
      <c r="J1964" s="8" t="str">
        <f t="shared" si="60"/>
        <v>TNEG</v>
      </c>
      <c r="K1964">
        <v>0</v>
      </c>
      <c r="L1964" t="s">
        <v>34</v>
      </c>
      <c r="M1964">
        <v>404.788571428571</v>
      </c>
      <c r="N1964">
        <v>662.08</v>
      </c>
      <c r="O1964">
        <v>7</v>
      </c>
      <c r="P1964">
        <v>4</v>
      </c>
      <c r="Q1964">
        <v>404.788571428571</v>
      </c>
      <c r="R1964">
        <v>662.08</v>
      </c>
      <c r="S1964">
        <v>7</v>
      </c>
      <c r="T1964">
        <v>4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64.881</v>
      </c>
      <c r="AA1964">
        <v>64.881</v>
      </c>
      <c r="AB1964">
        <v>-1</v>
      </c>
      <c r="AC1964">
        <v>-1</v>
      </c>
      <c r="AD1964" s="8">
        <f t="shared" si="61"/>
        <v>1</v>
      </c>
      <c r="AE1964">
        <v>1494</v>
      </c>
      <c r="AF1964">
        <v>609065</v>
      </c>
      <c r="AG1964">
        <v>2366</v>
      </c>
      <c r="AH1964" t="s">
        <v>42</v>
      </c>
      <c r="AI1964">
        <v>813</v>
      </c>
      <c r="AJ1964">
        <v>813</v>
      </c>
      <c r="AK1964">
        <v>6</v>
      </c>
    </row>
    <row r="1965" spans="1:37" x14ac:dyDescent="0.2">
      <c r="A1965">
        <v>14</v>
      </c>
      <c r="B1965" t="s">
        <v>37</v>
      </c>
      <c r="C1965">
        <v>150</v>
      </c>
      <c r="D1965">
        <v>3000</v>
      </c>
      <c r="E1965">
        <v>219</v>
      </c>
      <c r="F1965">
        <v>0</v>
      </c>
      <c r="G1965">
        <v>0</v>
      </c>
      <c r="H1965" t="s">
        <v>33</v>
      </c>
      <c r="I1965">
        <v>1</v>
      </c>
      <c r="J1965" s="8" t="str">
        <f t="shared" si="60"/>
        <v>TNEG</v>
      </c>
      <c r="K1965">
        <v>0</v>
      </c>
      <c r="L1965" t="s">
        <v>34</v>
      </c>
      <c r="M1965">
        <v>490.96190476190498</v>
      </c>
      <c r="N1965">
        <v>584.90666666666698</v>
      </c>
      <c r="O1965">
        <v>6</v>
      </c>
      <c r="P1965">
        <v>5</v>
      </c>
      <c r="Q1965">
        <v>490.96190476190498</v>
      </c>
      <c r="R1965">
        <v>584.90666666666698</v>
      </c>
      <c r="S1965">
        <v>6</v>
      </c>
      <c r="T1965">
        <v>5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65.179000000000002</v>
      </c>
      <c r="AA1965">
        <v>65.179000000000002</v>
      </c>
      <c r="AB1965">
        <v>-1</v>
      </c>
      <c r="AC1965">
        <v>-1</v>
      </c>
      <c r="AD1965" s="8">
        <f t="shared" si="61"/>
        <v>1</v>
      </c>
      <c r="AE1965">
        <v>1210</v>
      </c>
      <c r="AF1965">
        <v>610777</v>
      </c>
      <c r="AG1965">
        <v>383</v>
      </c>
      <c r="AH1965" t="s">
        <v>42</v>
      </c>
      <c r="AI1965">
        <v>813</v>
      </c>
      <c r="AJ1965">
        <v>813</v>
      </c>
      <c r="AK1965">
        <v>6</v>
      </c>
    </row>
    <row r="1966" spans="1:37" x14ac:dyDescent="0.2">
      <c r="A1966">
        <v>14</v>
      </c>
      <c r="B1966" t="s">
        <v>37</v>
      </c>
      <c r="C1966">
        <v>150</v>
      </c>
      <c r="D1966">
        <v>3000</v>
      </c>
      <c r="E1966">
        <v>220</v>
      </c>
      <c r="F1966">
        <v>1</v>
      </c>
      <c r="G1966">
        <v>100</v>
      </c>
      <c r="H1966" t="s">
        <v>36</v>
      </c>
      <c r="I1966">
        <v>1</v>
      </c>
      <c r="J1966" s="8" t="str">
        <f t="shared" si="60"/>
        <v xml:space="preserve">HIT </v>
      </c>
      <c r="K1966">
        <v>84</v>
      </c>
      <c r="L1966">
        <v>6</v>
      </c>
      <c r="M1966">
        <v>506.96190476190498</v>
      </c>
      <c r="N1966">
        <v>52.04</v>
      </c>
      <c r="O1966">
        <v>1</v>
      </c>
      <c r="P1966">
        <v>5</v>
      </c>
      <c r="Q1966">
        <v>404.788571428571</v>
      </c>
      <c r="R1966">
        <v>662.08</v>
      </c>
      <c r="S1966">
        <v>7</v>
      </c>
      <c r="T1966">
        <v>4</v>
      </c>
      <c r="U1966">
        <v>510.09375</v>
      </c>
      <c r="V1966">
        <v>71.34375</v>
      </c>
      <c r="W1966">
        <v>1</v>
      </c>
      <c r="X1966">
        <v>5</v>
      </c>
      <c r="Y1966">
        <v>600.04874610153399</v>
      </c>
      <c r="Z1966">
        <v>40.475999999999999</v>
      </c>
      <c r="AA1966">
        <v>65.475999999999999</v>
      </c>
      <c r="AB1966">
        <v>47.953000000000003</v>
      </c>
      <c r="AC1966">
        <v>7.4770000000000003</v>
      </c>
      <c r="AD1966" s="8">
        <f t="shared" si="61"/>
        <v>7.4770000000000003</v>
      </c>
      <c r="AE1966">
        <v>1688</v>
      </c>
      <c r="AF1966">
        <v>613529</v>
      </c>
      <c r="AG1966">
        <v>1440</v>
      </c>
      <c r="AH1966" t="s">
        <v>42</v>
      </c>
      <c r="AI1966">
        <v>813</v>
      </c>
      <c r="AJ1966">
        <v>813</v>
      </c>
      <c r="AK1966">
        <v>6</v>
      </c>
    </row>
    <row r="1967" spans="1:37" x14ac:dyDescent="0.2">
      <c r="A1967">
        <v>14</v>
      </c>
      <c r="B1967" t="s">
        <v>37</v>
      </c>
      <c r="C1967">
        <v>150</v>
      </c>
      <c r="D1967">
        <v>3000</v>
      </c>
      <c r="E1967">
        <v>221</v>
      </c>
      <c r="F1967">
        <v>1</v>
      </c>
      <c r="G1967">
        <v>101</v>
      </c>
      <c r="H1967" t="s">
        <v>36</v>
      </c>
      <c r="I1967">
        <v>1</v>
      </c>
      <c r="J1967" s="8" t="str">
        <f t="shared" si="60"/>
        <v xml:space="preserve">HIT </v>
      </c>
      <c r="K1967">
        <v>28</v>
      </c>
      <c r="L1967">
        <v>5</v>
      </c>
      <c r="M1967">
        <v>404.788571428571</v>
      </c>
      <c r="N1967">
        <v>662.08</v>
      </c>
      <c r="O1967">
        <v>7</v>
      </c>
      <c r="P1967">
        <v>4</v>
      </c>
      <c r="Q1967">
        <v>392.788571428571</v>
      </c>
      <c r="R1967">
        <v>570.90666666666698</v>
      </c>
      <c r="S1967">
        <v>6</v>
      </c>
      <c r="T1967">
        <v>4</v>
      </c>
      <c r="U1967">
        <v>410.09375</v>
      </c>
      <c r="V1967">
        <v>692.34375</v>
      </c>
      <c r="W1967">
        <v>7</v>
      </c>
      <c r="X1967">
        <v>4</v>
      </c>
      <c r="Y1967">
        <v>122.663908358963</v>
      </c>
      <c r="Z1967">
        <v>57.44</v>
      </c>
      <c r="AA1967">
        <v>65.774000000000001</v>
      </c>
      <c r="AB1967">
        <v>50.965000000000003</v>
      </c>
      <c r="AC1967">
        <v>-6.476</v>
      </c>
      <c r="AD1967" s="8">
        <f t="shared" si="61"/>
        <v>6.476</v>
      </c>
      <c r="AE1967">
        <v>1316</v>
      </c>
      <c r="AF1967">
        <v>616697</v>
      </c>
      <c r="AG1967">
        <v>2068</v>
      </c>
      <c r="AH1967" t="s">
        <v>42</v>
      </c>
      <c r="AI1967">
        <v>813</v>
      </c>
      <c r="AJ1967">
        <v>813</v>
      </c>
      <c r="AK1967">
        <v>6</v>
      </c>
    </row>
    <row r="1968" spans="1:37" x14ac:dyDescent="0.2">
      <c r="A1968">
        <v>14</v>
      </c>
      <c r="B1968" t="s">
        <v>37</v>
      </c>
      <c r="C1968">
        <v>150</v>
      </c>
      <c r="D1968">
        <v>3000</v>
      </c>
      <c r="E1968">
        <v>222</v>
      </c>
      <c r="F1968">
        <v>0</v>
      </c>
      <c r="G1968">
        <v>0</v>
      </c>
      <c r="H1968" t="s">
        <v>33</v>
      </c>
      <c r="I1968">
        <v>1</v>
      </c>
      <c r="J1968" s="8" t="str">
        <f t="shared" si="60"/>
        <v>TNEG</v>
      </c>
      <c r="K1968">
        <v>0</v>
      </c>
      <c r="L1968" t="s">
        <v>34</v>
      </c>
      <c r="M1968">
        <v>404.788571428571</v>
      </c>
      <c r="N1968">
        <v>662.08</v>
      </c>
      <c r="O1968">
        <v>7</v>
      </c>
      <c r="P1968">
        <v>4</v>
      </c>
      <c r="Q1968">
        <v>404.788571428571</v>
      </c>
      <c r="R1968">
        <v>662.08</v>
      </c>
      <c r="S1968">
        <v>7</v>
      </c>
      <c r="T1968">
        <v>4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66.070999999999998</v>
      </c>
      <c r="AA1968">
        <v>66.070999999999998</v>
      </c>
      <c r="AB1968">
        <v>-1</v>
      </c>
      <c r="AC1968">
        <v>-1</v>
      </c>
      <c r="AD1968" s="8">
        <f t="shared" si="61"/>
        <v>1</v>
      </c>
      <c r="AE1968">
        <v>1158</v>
      </c>
      <c r="AF1968">
        <v>618856</v>
      </c>
      <c r="AG1968">
        <v>1563</v>
      </c>
      <c r="AH1968" t="s">
        <v>42</v>
      </c>
      <c r="AI1968">
        <v>813</v>
      </c>
      <c r="AJ1968">
        <v>813</v>
      </c>
      <c r="AK1968">
        <v>6</v>
      </c>
    </row>
    <row r="1969" spans="1:37" x14ac:dyDescent="0.2">
      <c r="A1969">
        <v>14</v>
      </c>
      <c r="B1969" t="s">
        <v>37</v>
      </c>
      <c r="C1969">
        <v>150</v>
      </c>
      <c r="D1969">
        <v>3000</v>
      </c>
      <c r="E1969">
        <v>223</v>
      </c>
      <c r="F1969">
        <v>0</v>
      </c>
      <c r="G1969">
        <v>0</v>
      </c>
      <c r="H1969" t="s">
        <v>33</v>
      </c>
      <c r="I1969">
        <v>1</v>
      </c>
      <c r="J1969" s="8" t="str">
        <f t="shared" si="60"/>
        <v>TNEG</v>
      </c>
      <c r="K1969">
        <v>0</v>
      </c>
      <c r="L1969" t="s">
        <v>34</v>
      </c>
      <c r="M1969">
        <v>187.44190476190499</v>
      </c>
      <c r="N1969">
        <v>51.04</v>
      </c>
      <c r="O1969">
        <v>1</v>
      </c>
      <c r="P1969">
        <v>2</v>
      </c>
      <c r="Q1969">
        <v>187.44190476190499</v>
      </c>
      <c r="R1969">
        <v>51.04</v>
      </c>
      <c r="S1969">
        <v>1</v>
      </c>
      <c r="T1969">
        <v>2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66.369</v>
      </c>
      <c r="AA1969">
        <v>66.369</v>
      </c>
      <c r="AB1969">
        <v>-1</v>
      </c>
      <c r="AC1969">
        <v>-1</v>
      </c>
      <c r="AD1969" s="8">
        <f t="shared" si="61"/>
        <v>1</v>
      </c>
      <c r="AE1969">
        <v>1176</v>
      </c>
      <c r="AF1969">
        <v>620545</v>
      </c>
      <c r="AG1969">
        <v>371</v>
      </c>
      <c r="AH1969" t="s">
        <v>42</v>
      </c>
      <c r="AI1969">
        <v>813</v>
      </c>
      <c r="AJ1969">
        <v>813</v>
      </c>
      <c r="AK1969">
        <v>6</v>
      </c>
    </row>
    <row r="1970" spans="1:37" x14ac:dyDescent="0.2">
      <c r="A1970">
        <v>14</v>
      </c>
      <c r="B1970" t="s">
        <v>37</v>
      </c>
      <c r="C1970">
        <v>150</v>
      </c>
      <c r="D1970">
        <v>3000</v>
      </c>
      <c r="E1970">
        <v>224</v>
      </c>
      <c r="F1970">
        <v>0</v>
      </c>
      <c r="G1970">
        <v>0</v>
      </c>
      <c r="H1970" t="s">
        <v>33</v>
      </c>
      <c r="I1970">
        <v>1</v>
      </c>
      <c r="J1970" s="8" t="str">
        <f t="shared" si="60"/>
        <v>TNEG</v>
      </c>
      <c r="K1970">
        <v>0</v>
      </c>
      <c r="L1970" t="s">
        <v>34</v>
      </c>
      <c r="M1970">
        <v>379.788571428571</v>
      </c>
      <c r="N1970">
        <v>360.56</v>
      </c>
      <c r="O1970">
        <v>4</v>
      </c>
      <c r="P1970">
        <v>4</v>
      </c>
      <c r="Q1970">
        <v>379.788571428571</v>
      </c>
      <c r="R1970">
        <v>360.56</v>
      </c>
      <c r="S1970">
        <v>4</v>
      </c>
      <c r="T1970">
        <v>4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66.667000000000002</v>
      </c>
      <c r="AA1970">
        <v>66.667000000000002</v>
      </c>
      <c r="AB1970">
        <v>-1</v>
      </c>
      <c r="AC1970">
        <v>-1</v>
      </c>
      <c r="AD1970" s="8">
        <f t="shared" si="61"/>
        <v>1</v>
      </c>
      <c r="AE1970">
        <v>893</v>
      </c>
      <c r="AF1970">
        <v>621944</v>
      </c>
      <c r="AG1970">
        <v>404</v>
      </c>
      <c r="AH1970" t="s">
        <v>42</v>
      </c>
      <c r="AI1970">
        <v>813</v>
      </c>
      <c r="AJ1970">
        <v>813</v>
      </c>
      <c r="AK1970">
        <v>6</v>
      </c>
    </row>
    <row r="1971" spans="1:37" x14ac:dyDescent="0.2">
      <c r="A1971">
        <v>14</v>
      </c>
      <c r="B1971" t="s">
        <v>37</v>
      </c>
      <c r="C1971">
        <v>150</v>
      </c>
      <c r="D1971">
        <v>3000</v>
      </c>
      <c r="E1971">
        <v>225</v>
      </c>
      <c r="F1971">
        <v>0</v>
      </c>
      <c r="G1971">
        <v>0</v>
      </c>
      <c r="H1971" t="s">
        <v>33</v>
      </c>
      <c r="I1971">
        <v>1</v>
      </c>
      <c r="J1971" s="8" t="str">
        <f t="shared" si="60"/>
        <v>TNEG</v>
      </c>
      <c r="K1971">
        <v>0</v>
      </c>
      <c r="L1971" t="s">
        <v>34</v>
      </c>
      <c r="M1971">
        <v>498.96190476190498</v>
      </c>
      <c r="N1971">
        <v>360.56</v>
      </c>
      <c r="O1971">
        <v>4</v>
      </c>
      <c r="P1971">
        <v>5</v>
      </c>
      <c r="Q1971">
        <v>498.96190476190498</v>
      </c>
      <c r="R1971">
        <v>360.56</v>
      </c>
      <c r="S1971">
        <v>4</v>
      </c>
      <c r="T1971">
        <v>5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66.963999999999999</v>
      </c>
      <c r="AA1971">
        <v>66.963999999999999</v>
      </c>
      <c r="AB1971">
        <v>-1</v>
      </c>
      <c r="AC1971">
        <v>-1</v>
      </c>
      <c r="AD1971" s="8">
        <f t="shared" si="61"/>
        <v>1</v>
      </c>
      <c r="AE1971">
        <v>780</v>
      </c>
      <c r="AF1971">
        <v>623232</v>
      </c>
      <c r="AG1971">
        <v>1644</v>
      </c>
      <c r="AH1971" t="s">
        <v>42</v>
      </c>
      <c r="AI1971">
        <v>813</v>
      </c>
      <c r="AJ1971">
        <v>813</v>
      </c>
      <c r="AK1971">
        <v>6</v>
      </c>
    </row>
    <row r="1972" spans="1:37" x14ac:dyDescent="0.2">
      <c r="A1972">
        <v>14</v>
      </c>
      <c r="B1972" t="s">
        <v>37</v>
      </c>
      <c r="C1972">
        <v>150</v>
      </c>
      <c r="D1972">
        <v>3000</v>
      </c>
      <c r="E1972">
        <v>226</v>
      </c>
      <c r="F1972">
        <v>1</v>
      </c>
      <c r="G1972">
        <v>102</v>
      </c>
      <c r="H1972" t="s">
        <v>36</v>
      </c>
      <c r="I1972">
        <v>1</v>
      </c>
      <c r="J1972" s="8" t="str">
        <f t="shared" si="60"/>
        <v xml:space="preserve">HIT </v>
      </c>
      <c r="K1972">
        <v>45</v>
      </c>
      <c r="L1972">
        <v>5</v>
      </c>
      <c r="M1972">
        <v>379.788571428571</v>
      </c>
      <c r="N1972">
        <v>360.56</v>
      </c>
      <c r="O1972">
        <v>4</v>
      </c>
      <c r="P1972">
        <v>4</v>
      </c>
      <c r="Q1972">
        <v>582.13523809523804</v>
      </c>
      <c r="R1972">
        <v>271.386666666667</v>
      </c>
      <c r="S1972">
        <v>3</v>
      </c>
      <c r="T1972">
        <v>6</v>
      </c>
      <c r="U1972">
        <v>378.09375</v>
      </c>
      <c r="V1972">
        <v>375.34375</v>
      </c>
      <c r="W1972">
        <v>4</v>
      </c>
      <c r="X1972">
        <v>4</v>
      </c>
      <c r="Y1972">
        <v>228.99782540297801</v>
      </c>
      <c r="Z1972">
        <v>53.869</v>
      </c>
      <c r="AA1972">
        <v>67.262</v>
      </c>
      <c r="AB1972">
        <v>45.695</v>
      </c>
      <c r="AC1972">
        <v>-8.1739999999999995</v>
      </c>
      <c r="AD1972" s="8">
        <f t="shared" si="61"/>
        <v>8.1739999999999995</v>
      </c>
      <c r="AE1972">
        <v>1751</v>
      </c>
      <c r="AF1972">
        <v>626449</v>
      </c>
      <c r="AG1972">
        <v>1801</v>
      </c>
      <c r="AH1972" t="s">
        <v>42</v>
      </c>
      <c r="AI1972">
        <v>813</v>
      </c>
      <c r="AJ1972">
        <v>813</v>
      </c>
      <c r="AK1972">
        <v>6</v>
      </c>
    </row>
    <row r="1973" spans="1:37" x14ac:dyDescent="0.2">
      <c r="A1973">
        <v>14</v>
      </c>
      <c r="B1973" t="s">
        <v>37</v>
      </c>
      <c r="C1973">
        <v>150</v>
      </c>
      <c r="D1973">
        <v>3000</v>
      </c>
      <c r="E1973">
        <v>227</v>
      </c>
      <c r="F1973">
        <v>1</v>
      </c>
      <c r="G1973">
        <v>103</v>
      </c>
      <c r="H1973" t="s">
        <v>36</v>
      </c>
      <c r="I1973">
        <v>1</v>
      </c>
      <c r="J1973" s="8" t="str">
        <f t="shared" si="60"/>
        <v xml:space="preserve">HIT </v>
      </c>
      <c r="K1973">
        <v>75</v>
      </c>
      <c r="L1973">
        <v>6</v>
      </c>
      <c r="M1973">
        <v>497.96190476190498</v>
      </c>
      <c r="N1973">
        <v>279.386666666667</v>
      </c>
      <c r="O1973">
        <v>3</v>
      </c>
      <c r="P1973">
        <v>5</v>
      </c>
      <c r="Q1973">
        <v>506.96190476190498</v>
      </c>
      <c r="R1973">
        <v>52.04</v>
      </c>
      <c r="S1973">
        <v>1</v>
      </c>
      <c r="T1973">
        <v>5</v>
      </c>
      <c r="U1973">
        <v>500.09375</v>
      </c>
      <c r="V1973">
        <v>276.34375</v>
      </c>
      <c r="W1973">
        <v>3</v>
      </c>
      <c r="X1973">
        <v>5</v>
      </c>
      <c r="Y1973">
        <v>224.40887641511901</v>
      </c>
      <c r="Z1973">
        <v>45.238</v>
      </c>
      <c r="AA1973">
        <v>67.56</v>
      </c>
      <c r="AB1973">
        <v>48.832000000000001</v>
      </c>
      <c r="AC1973">
        <v>3.593</v>
      </c>
      <c r="AD1973" s="8">
        <f t="shared" si="61"/>
        <v>3.593</v>
      </c>
      <c r="AE1973">
        <v>1138</v>
      </c>
      <c r="AF1973">
        <v>629249</v>
      </c>
      <c r="AG1973">
        <v>1707</v>
      </c>
      <c r="AH1973" t="s">
        <v>42</v>
      </c>
      <c r="AI1973">
        <v>813</v>
      </c>
      <c r="AJ1973">
        <v>813</v>
      </c>
      <c r="AK1973">
        <v>6</v>
      </c>
    </row>
    <row r="1974" spans="1:37" x14ac:dyDescent="0.2">
      <c r="A1974">
        <v>14</v>
      </c>
      <c r="B1974" t="s">
        <v>37</v>
      </c>
      <c r="C1974">
        <v>150</v>
      </c>
      <c r="D1974">
        <v>3000</v>
      </c>
      <c r="E1974">
        <v>228</v>
      </c>
      <c r="F1974">
        <v>0</v>
      </c>
      <c r="G1974">
        <v>0</v>
      </c>
      <c r="H1974" t="s">
        <v>33</v>
      </c>
      <c r="I1974">
        <v>1</v>
      </c>
      <c r="J1974" s="8" t="str">
        <f t="shared" si="60"/>
        <v>TNEG</v>
      </c>
      <c r="K1974">
        <v>0</v>
      </c>
      <c r="L1974" t="s">
        <v>34</v>
      </c>
      <c r="M1974">
        <v>275.615238095238</v>
      </c>
      <c r="N1974">
        <v>174.213333333333</v>
      </c>
      <c r="O1974">
        <v>2</v>
      </c>
      <c r="P1974">
        <v>3</v>
      </c>
      <c r="Q1974">
        <v>275.615238095238</v>
      </c>
      <c r="R1974">
        <v>174.213333333333</v>
      </c>
      <c r="S1974">
        <v>2</v>
      </c>
      <c r="T1974">
        <v>3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67.856999999999999</v>
      </c>
      <c r="AA1974">
        <v>67.856999999999999</v>
      </c>
      <c r="AB1974">
        <v>-1</v>
      </c>
      <c r="AC1974">
        <v>-1</v>
      </c>
      <c r="AD1974" s="8">
        <f t="shared" si="61"/>
        <v>1</v>
      </c>
      <c r="AE1974">
        <v>1326</v>
      </c>
      <c r="AF1974">
        <v>631592</v>
      </c>
      <c r="AG1974">
        <v>1057</v>
      </c>
      <c r="AH1974" t="s">
        <v>42</v>
      </c>
      <c r="AI1974">
        <v>813</v>
      </c>
      <c r="AJ1974">
        <v>813</v>
      </c>
      <c r="AK1974">
        <v>6</v>
      </c>
    </row>
    <row r="1975" spans="1:37" x14ac:dyDescent="0.2">
      <c r="A1975">
        <v>14</v>
      </c>
      <c r="B1975" t="s">
        <v>37</v>
      </c>
      <c r="C1975">
        <v>150</v>
      </c>
      <c r="D1975">
        <v>3000</v>
      </c>
      <c r="E1975">
        <v>229</v>
      </c>
      <c r="F1975">
        <v>0</v>
      </c>
      <c r="G1975">
        <v>0</v>
      </c>
      <c r="H1975" t="s">
        <v>33</v>
      </c>
      <c r="I1975">
        <v>1</v>
      </c>
      <c r="J1975" s="8" t="str">
        <f t="shared" si="60"/>
        <v>TNEG</v>
      </c>
      <c r="K1975">
        <v>0</v>
      </c>
      <c r="L1975" t="s">
        <v>34</v>
      </c>
      <c r="M1975">
        <v>402.788571428571</v>
      </c>
      <c r="N1975">
        <v>70.040000000000006</v>
      </c>
      <c r="O1975">
        <v>1</v>
      </c>
      <c r="P1975">
        <v>4</v>
      </c>
      <c r="Q1975">
        <v>402.788571428571</v>
      </c>
      <c r="R1975">
        <v>70.040000000000006</v>
      </c>
      <c r="S1975">
        <v>1</v>
      </c>
      <c r="T1975">
        <v>4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68.155000000000001</v>
      </c>
      <c r="AA1975">
        <v>68.155000000000001</v>
      </c>
      <c r="AB1975">
        <v>-1</v>
      </c>
      <c r="AC1975">
        <v>-1</v>
      </c>
      <c r="AD1975" s="8">
        <f t="shared" si="61"/>
        <v>1</v>
      </c>
      <c r="AE1975">
        <v>1058</v>
      </c>
      <c r="AF1975">
        <v>633153</v>
      </c>
      <c r="AG1975">
        <v>530</v>
      </c>
      <c r="AH1975" t="s">
        <v>42</v>
      </c>
      <c r="AI1975">
        <v>813</v>
      </c>
      <c r="AJ1975">
        <v>813</v>
      </c>
      <c r="AK1975">
        <v>6</v>
      </c>
    </row>
    <row r="1976" spans="1:37" x14ac:dyDescent="0.2">
      <c r="A1976">
        <v>14</v>
      </c>
      <c r="B1976" t="s">
        <v>37</v>
      </c>
      <c r="C1976">
        <v>150</v>
      </c>
      <c r="D1976">
        <v>3000</v>
      </c>
      <c r="E1976">
        <v>230</v>
      </c>
      <c r="F1976">
        <v>0</v>
      </c>
      <c r="G1976">
        <v>0</v>
      </c>
      <c r="H1976" t="s">
        <v>33</v>
      </c>
      <c r="I1976">
        <v>1</v>
      </c>
      <c r="J1976" s="8" t="str">
        <f t="shared" si="60"/>
        <v>TNEG</v>
      </c>
      <c r="K1976">
        <v>0</v>
      </c>
      <c r="L1976" t="s">
        <v>34</v>
      </c>
      <c r="M1976">
        <v>402.788571428571</v>
      </c>
      <c r="N1976">
        <v>70.040000000000006</v>
      </c>
      <c r="O1976">
        <v>1</v>
      </c>
      <c r="P1976">
        <v>4</v>
      </c>
      <c r="Q1976">
        <v>402.788571428571</v>
      </c>
      <c r="R1976">
        <v>70.040000000000006</v>
      </c>
      <c r="S1976">
        <v>1</v>
      </c>
      <c r="T1976">
        <v>4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68.451999999999998</v>
      </c>
      <c r="AA1976">
        <v>68.451999999999998</v>
      </c>
      <c r="AB1976">
        <v>-1</v>
      </c>
      <c r="AC1976">
        <v>-1</v>
      </c>
      <c r="AD1976" s="8">
        <f t="shared" si="61"/>
        <v>1</v>
      </c>
      <c r="AE1976">
        <v>1154</v>
      </c>
      <c r="AF1976">
        <v>634809</v>
      </c>
      <c r="AG1976">
        <v>198</v>
      </c>
      <c r="AH1976" t="s">
        <v>42</v>
      </c>
      <c r="AI1976">
        <v>813</v>
      </c>
      <c r="AJ1976">
        <v>813</v>
      </c>
      <c r="AK1976">
        <v>6</v>
      </c>
    </row>
    <row r="1977" spans="1:37" x14ac:dyDescent="0.2">
      <c r="A1977">
        <v>14</v>
      </c>
      <c r="B1977" t="s">
        <v>37</v>
      </c>
      <c r="C1977">
        <v>150</v>
      </c>
      <c r="D1977">
        <v>3000</v>
      </c>
      <c r="E1977">
        <v>231</v>
      </c>
      <c r="F1977">
        <v>1</v>
      </c>
      <c r="G1977">
        <v>104</v>
      </c>
      <c r="H1977" t="s">
        <v>36</v>
      </c>
      <c r="I1977">
        <v>1</v>
      </c>
      <c r="J1977" s="8" t="str">
        <f t="shared" si="60"/>
        <v xml:space="preserve">HIT </v>
      </c>
      <c r="K1977">
        <v>7</v>
      </c>
      <c r="L1977">
        <v>3</v>
      </c>
      <c r="M1977">
        <v>298.615238095238</v>
      </c>
      <c r="N1977">
        <v>259.386666666667</v>
      </c>
      <c r="O1977">
        <v>3</v>
      </c>
      <c r="P1977">
        <v>3</v>
      </c>
      <c r="Q1977">
        <v>379.788571428571</v>
      </c>
      <c r="R1977">
        <v>360.56</v>
      </c>
      <c r="S1977">
        <v>4</v>
      </c>
      <c r="T1977">
        <v>4</v>
      </c>
      <c r="U1977">
        <v>299.09375</v>
      </c>
      <c r="V1977">
        <v>272.34375</v>
      </c>
      <c r="W1977">
        <v>3</v>
      </c>
      <c r="X1977">
        <v>3</v>
      </c>
      <c r="Y1977">
        <v>119.55651788778199</v>
      </c>
      <c r="Z1977">
        <v>66.667000000000002</v>
      </c>
      <c r="AA1977">
        <v>68.75</v>
      </c>
      <c r="AB1977">
        <v>49.082000000000001</v>
      </c>
      <c r="AC1977">
        <v>-17.584</v>
      </c>
      <c r="AD1977" s="8">
        <f t="shared" si="61"/>
        <v>17.584</v>
      </c>
      <c r="AE1977">
        <v>1603</v>
      </c>
      <c r="AF1977">
        <v>637681</v>
      </c>
      <c r="AG1977">
        <v>404</v>
      </c>
      <c r="AH1977" t="s">
        <v>42</v>
      </c>
      <c r="AI1977">
        <v>813</v>
      </c>
      <c r="AJ1977">
        <v>813</v>
      </c>
      <c r="AK1977">
        <v>6</v>
      </c>
    </row>
    <row r="1978" spans="1:37" x14ac:dyDescent="0.2">
      <c r="A1978">
        <v>14</v>
      </c>
      <c r="B1978" t="s">
        <v>37</v>
      </c>
      <c r="C1978">
        <v>150</v>
      </c>
      <c r="D1978">
        <v>3000</v>
      </c>
      <c r="E1978">
        <v>232</v>
      </c>
      <c r="F1978">
        <v>1</v>
      </c>
      <c r="G1978">
        <v>105</v>
      </c>
      <c r="H1978" t="s">
        <v>33</v>
      </c>
      <c r="I1978">
        <v>0</v>
      </c>
      <c r="J1978" s="8" t="str">
        <f t="shared" si="60"/>
        <v>MISS</v>
      </c>
      <c r="K1978">
        <v>118</v>
      </c>
      <c r="L1978">
        <v>7</v>
      </c>
      <c r="M1978">
        <v>188.44190476190499</v>
      </c>
      <c r="N1978">
        <v>462.73333333333301</v>
      </c>
      <c r="O1978">
        <v>5</v>
      </c>
      <c r="P1978">
        <v>2</v>
      </c>
      <c r="Q1978">
        <v>190.44190476190499</v>
      </c>
      <c r="R1978">
        <v>662.08</v>
      </c>
      <c r="S1978">
        <v>7</v>
      </c>
      <c r="T1978">
        <v>2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33.929000000000002</v>
      </c>
      <c r="AA1978">
        <v>69.048000000000002</v>
      </c>
      <c r="AB1978">
        <v>-1</v>
      </c>
      <c r="AC1978">
        <v>-1</v>
      </c>
      <c r="AD1978" s="8">
        <f t="shared" si="61"/>
        <v>1</v>
      </c>
      <c r="AE1978">
        <v>2597</v>
      </c>
      <c r="AF1978">
        <v>641281</v>
      </c>
      <c r="AG1978">
        <v>1713</v>
      </c>
      <c r="AH1978" t="s">
        <v>42</v>
      </c>
      <c r="AI1978">
        <v>813</v>
      </c>
      <c r="AJ1978">
        <v>813</v>
      </c>
      <c r="AK1978">
        <v>6</v>
      </c>
    </row>
    <row r="1979" spans="1:37" x14ac:dyDescent="0.2">
      <c r="A1979">
        <v>14</v>
      </c>
      <c r="B1979" t="s">
        <v>37</v>
      </c>
      <c r="C1979">
        <v>150</v>
      </c>
      <c r="D1979">
        <v>3000</v>
      </c>
      <c r="E1979">
        <v>233</v>
      </c>
      <c r="F1979">
        <v>1</v>
      </c>
      <c r="G1979">
        <v>106</v>
      </c>
      <c r="H1979" t="s">
        <v>36</v>
      </c>
      <c r="I1979">
        <v>1</v>
      </c>
      <c r="J1979" s="8" t="str">
        <f t="shared" si="60"/>
        <v xml:space="preserve">HIT </v>
      </c>
      <c r="K1979">
        <v>5</v>
      </c>
      <c r="L1979">
        <v>2</v>
      </c>
      <c r="M1979">
        <v>497.96190476190498</v>
      </c>
      <c r="N1979">
        <v>279.386666666667</v>
      </c>
      <c r="O1979">
        <v>3</v>
      </c>
      <c r="P1979">
        <v>5</v>
      </c>
      <c r="Q1979">
        <v>275.615238095238</v>
      </c>
      <c r="R1979">
        <v>174.213333333333</v>
      </c>
      <c r="S1979">
        <v>2</v>
      </c>
      <c r="T1979">
        <v>3</v>
      </c>
      <c r="U1979">
        <v>492.09375</v>
      </c>
      <c r="V1979">
        <v>283.34375</v>
      </c>
      <c r="W1979">
        <v>3</v>
      </c>
      <c r="X1979">
        <v>5</v>
      </c>
      <c r="Y1979">
        <v>242.430183678395</v>
      </c>
      <c r="Z1979">
        <v>67.856999999999999</v>
      </c>
      <c r="AA1979">
        <v>69.344999999999999</v>
      </c>
      <c r="AB1979">
        <v>53.725000000000001</v>
      </c>
      <c r="AC1979">
        <v>-14.132</v>
      </c>
      <c r="AD1979" s="8">
        <f t="shared" si="61"/>
        <v>14.132</v>
      </c>
      <c r="AE1979">
        <v>1316</v>
      </c>
      <c r="AF1979">
        <v>643833</v>
      </c>
      <c r="AG1979">
        <v>1057</v>
      </c>
      <c r="AH1979" t="s">
        <v>42</v>
      </c>
      <c r="AI1979">
        <v>813</v>
      </c>
      <c r="AJ1979">
        <v>813</v>
      </c>
      <c r="AK1979">
        <v>6</v>
      </c>
    </row>
    <row r="1980" spans="1:37" x14ac:dyDescent="0.2">
      <c r="A1980">
        <v>14</v>
      </c>
      <c r="B1980" t="s">
        <v>37</v>
      </c>
      <c r="C1980">
        <v>150</v>
      </c>
      <c r="D1980">
        <v>3000</v>
      </c>
      <c r="E1980">
        <v>234</v>
      </c>
      <c r="F1980">
        <v>1</v>
      </c>
      <c r="G1980">
        <v>107</v>
      </c>
      <c r="H1980" t="s">
        <v>36</v>
      </c>
      <c r="I1980">
        <v>1</v>
      </c>
      <c r="J1980" s="8" t="str">
        <f t="shared" si="60"/>
        <v xml:space="preserve">HIT </v>
      </c>
      <c r="K1980">
        <v>27</v>
      </c>
      <c r="L1980">
        <v>5</v>
      </c>
      <c r="M1980">
        <v>99.268571428571406</v>
      </c>
      <c r="N1980">
        <v>181.213333333333</v>
      </c>
      <c r="O1980">
        <v>2</v>
      </c>
      <c r="P1980">
        <v>1</v>
      </c>
      <c r="Q1980">
        <v>392.788571428571</v>
      </c>
      <c r="R1980">
        <v>570.90666666666698</v>
      </c>
      <c r="S1980">
        <v>6</v>
      </c>
      <c r="T1980">
        <v>4</v>
      </c>
      <c r="U1980">
        <v>83.09375</v>
      </c>
      <c r="V1980">
        <v>176.34375</v>
      </c>
      <c r="W1980">
        <v>2</v>
      </c>
      <c r="X1980">
        <v>1</v>
      </c>
      <c r="Y1980">
        <v>501.58825507400201</v>
      </c>
      <c r="Z1980">
        <v>61.606999999999999</v>
      </c>
      <c r="AA1980">
        <v>69.643000000000001</v>
      </c>
      <c r="AB1980">
        <v>54.98</v>
      </c>
      <c r="AC1980">
        <v>-6.6280000000000001</v>
      </c>
      <c r="AD1980" s="8">
        <f t="shared" si="61"/>
        <v>6.6280000000000001</v>
      </c>
      <c r="AE1980">
        <v>1671</v>
      </c>
      <c r="AF1980">
        <v>647225</v>
      </c>
      <c r="AG1980">
        <v>1882</v>
      </c>
      <c r="AH1980" t="s">
        <v>42</v>
      </c>
      <c r="AI1980">
        <v>813</v>
      </c>
      <c r="AJ1980">
        <v>813</v>
      </c>
      <c r="AK1980">
        <v>6</v>
      </c>
    </row>
    <row r="1981" spans="1:37" x14ac:dyDescent="0.2">
      <c r="A1981">
        <v>14</v>
      </c>
      <c r="B1981" t="s">
        <v>37</v>
      </c>
      <c r="C1981">
        <v>150</v>
      </c>
      <c r="D1981">
        <v>3000</v>
      </c>
      <c r="E1981">
        <v>235</v>
      </c>
      <c r="F1981">
        <v>1</v>
      </c>
      <c r="G1981">
        <v>108</v>
      </c>
      <c r="H1981" t="s">
        <v>33</v>
      </c>
      <c r="I1981">
        <v>0</v>
      </c>
      <c r="J1981" s="8" t="str">
        <f t="shared" si="60"/>
        <v>MISS</v>
      </c>
      <c r="K1981">
        <v>73</v>
      </c>
      <c r="L1981">
        <v>6</v>
      </c>
      <c r="M1981">
        <v>187.44190476190499</v>
      </c>
      <c r="N1981">
        <v>362.56</v>
      </c>
      <c r="O1981">
        <v>4</v>
      </c>
      <c r="P1981">
        <v>2</v>
      </c>
      <c r="Q1981">
        <v>101.26857142857099</v>
      </c>
      <c r="R1981">
        <v>68.040000000000006</v>
      </c>
      <c r="S1981">
        <v>1</v>
      </c>
      <c r="T1981">
        <v>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48.213999999999999</v>
      </c>
      <c r="AA1981">
        <v>69.94</v>
      </c>
      <c r="AB1981">
        <v>-1</v>
      </c>
      <c r="AC1981">
        <v>-1</v>
      </c>
      <c r="AD1981" s="8">
        <f t="shared" si="61"/>
        <v>1</v>
      </c>
      <c r="AE1981">
        <v>1543</v>
      </c>
      <c r="AF1981">
        <v>649785</v>
      </c>
      <c r="AG1981">
        <v>574</v>
      </c>
      <c r="AH1981" t="s">
        <v>42</v>
      </c>
      <c r="AI1981">
        <v>813</v>
      </c>
      <c r="AJ1981">
        <v>813</v>
      </c>
      <c r="AK1981">
        <v>6</v>
      </c>
    </row>
    <row r="1982" spans="1:37" x14ac:dyDescent="0.2">
      <c r="A1982">
        <v>14</v>
      </c>
      <c r="B1982" t="s">
        <v>37</v>
      </c>
      <c r="C1982">
        <v>150</v>
      </c>
      <c r="D1982">
        <v>3000</v>
      </c>
      <c r="E1982">
        <v>236</v>
      </c>
      <c r="F1982">
        <v>1</v>
      </c>
      <c r="G1982">
        <v>109</v>
      </c>
      <c r="H1982" t="s">
        <v>36</v>
      </c>
      <c r="I1982">
        <v>1</v>
      </c>
      <c r="J1982" s="8" t="str">
        <f t="shared" si="60"/>
        <v xml:space="preserve">HIT </v>
      </c>
      <c r="K1982">
        <v>42</v>
      </c>
      <c r="L1982">
        <v>5</v>
      </c>
      <c r="M1982">
        <v>684.30857142857099</v>
      </c>
      <c r="N1982">
        <v>568.90666666666698</v>
      </c>
      <c r="O1982">
        <v>6</v>
      </c>
      <c r="P1982">
        <v>7</v>
      </c>
      <c r="Q1982">
        <v>390.788571428571</v>
      </c>
      <c r="R1982">
        <v>157.213333333333</v>
      </c>
      <c r="S1982">
        <v>2</v>
      </c>
      <c r="T1982">
        <v>4</v>
      </c>
      <c r="U1982">
        <v>706.09375</v>
      </c>
      <c r="V1982">
        <v>559.34375</v>
      </c>
      <c r="W1982">
        <v>6</v>
      </c>
      <c r="X1982">
        <v>7</v>
      </c>
      <c r="Y1982">
        <v>511.005115084446</v>
      </c>
      <c r="Z1982">
        <v>57.738</v>
      </c>
      <c r="AA1982">
        <v>70.238</v>
      </c>
      <c r="AB1982">
        <v>48.204000000000001</v>
      </c>
      <c r="AC1982">
        <v>-9.5340000000000007</v>
      </c>
      <c r="AD1982" s="8">
        <f t="shared" si="61"/>
        <v>9.5340000000000007</v>
      </c>
      <c r="AE1982">
        <v>1400</v>
      </c>
      <c r="AF1982">
        <v>653041</v>
      </c>
      <c r="AG1982">
        <v>2384</v>
      </c>
      <c r="AH1982" t="s">
        <v>42</v>
      </c>
      <c r="AI1982">
        <v>813</v>
      </c>
      <c r="AJ1982">
        <v>813</v>
      </c>
      <c r="AK1982">
        <v>6</v>
      </c>
    </row>
    <row r="1983" spans="1:37" x14ac:dyDescent="0.2">
      <c r="A1983">
        <v>14</v>
      </c>
      <c r="B1983" t="s">
        <v>37</v>
      </c>
      <c r="C1983">
        <v>150</v>
      </c>
      <c r="D1983">
        <v>3000</v>
      </c>
      <c r="E1983">
        <v>237</v>
      </c>
      <c r="F1983">
        <v>0</v>
      </c>
      <c r="G1983">
        <v>0</v>
      </c>
      <c r="H1983" t="s">
        <v>33</v>
      </c>
      <c r="I1983">
        <v>1</v>
      </c>
      <c r="J1983" s="8" t="str">
        <f t="shared" si="60"/>
        <v>TNEG</v>
      </c>
      <c r="K1983">
        <v>0</v>
      </c>
      <c r="L1983" t="s">
        <v>34</v>
      </c>
      <c r="M1983">
        <v>604.13523809523804</v>
      </c>
      <c r="N1983">
        <v>71.040000000000006</v>
      </c>
      <c r="O1983">
        <v>1</v>
      </c>
      <c r="P1983">
        <v>6</v>
      </c>
      <c r="Q1983">
        <v>604.13523809523804</v>
      </c>
      <c r="R1983">
        <v>71.040000000000006</v>
      </c>
      <c r="S1983">
        <v>1</v>
      </c>
      <c r="T1983">
        <v>6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70.536000000000001</v>
      </c>
      <c r="AA1983">
        <v>70.536000000000001</v>
      </c>
      <c r="AB1983">
        <v>-1</v>
      </c>
      <c r="AC1983">
        <v>-1</v>
      </c>
      <c r="AD1983" s="8">
        <f t="shared" si="61"/>
        <v>1</v>
      </c>
      <c r="AE1983">
        <v>1278</v>
      </c>
      <c r="AF1983">
        <v>655329</v>
      </c>
      <c r="AG1983">
        <v>365</v>
      </c>
      <c r="AH1983" t="s">
        <v>42</v>
      </c>
      <c r="AI1983">
        <v>813</v>
      </c>
      <c r="AJ1983">
        <v>813</v>
      </c>
      <c r="AK1983">
        <v>6</v>
      </c>
    </row>
    <row r="1984" spans="1:37" x14ac:dyDescent="0.2">
      <c r="A1984">
        <v>14</v>
      </c>
      <c r="B1984" t="s">
        <v>37</v>
      </c>
      <c r="C1984">
        <v>150</v>
      </c>
      <c r="D1984">
        <v>3000</v>
      </c>
      <c r="E1984">
        <v>238</v>
      </c>
      <c r="F1984">
        <v>0</v>
      </c>
      <c r="G1984">
        <v>0</v>
      </c>
      <c r="H1984" t="s">
        <v>33</v>
      </c>
      <c r="I1984">
        <v>1</v>
      </c>
      <c r="J1984" s="8" t="str">
        <f t="shared" si="60"/>
        <v>TNEG</v>
      </c>
      <c r="K1984">
        <v>0</v>
      </c>
      <c r="L1984" t="s">
        <v>34</v>
      </c>
      <c r="M1984">
        <v>390.788571428571</v>
      </c>
      <c r="N1984">
        <v>157.213333333333</v>
      </c>
      <c r="O1984">
        <v>2</v>
      </c>
      <c r="P1984">
        <v>4</v>
      </c>
      <c r="Q1984">
        <v>390.788571428571</v>
      </c>
      <c r="R1984">
        <v>157.213333333333</v>
      </c>
      <c r="S1984">
        <v>2</v>
      </c>
      <c r="T1984">
        <v>4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70.832999999999998</v>
      </c>
      <c r="AA1984">
        <v>70.832999999999998</v>
      </c>
      <c r="AB1984">
        <v>-1</v>
      </c>
      <c r="AC1984">
        <v>-1</v>
      </c>
      <c r="AD1984" s="8">
        <f t="shared" si="61"/>
        <v>1</v>
      </c>
      <c r="AE1984">
        <v>1079</v>
      </c>
      <c r="AF1984">
        <v>656913</v>
      </c>
      <c r="AG1984">
        <v>109</v>
      </c>
      <c r="AH1984" t="s">
        <v>42</v>
      </c>
      <c r="AI1984">
        <v>813</v>
      </c>
      <c r="AJ1984">
        <v>813</v>
      </c>
      <c r="AK1984">
        <v>6</v>
      </c>
    </row>
    <row r="1985" spans="1:37" x14ac:dyDescent="0.2">
      <c r="A1985">
        <v>14</v>
      </c>
      <c r="B1985" t="s">
        <v>37</v>
      </c>
      <c r="C1985">
        <v>150</v>
      </c>
      <c r="D1985">
        <v>3000</v>
      </c>
      <c r="E1985">
        <v>239</v>
      </c>
      <c r="F1985">
        <v>1</v>
      </c>
      <c r="G1985">
        <v>110</v>
      </c>
      <c r="H1985" t="s">
        <v>36</v>
      </c>
      <c r="I1985">
        <v>1</v>
      </c>
      <c r="J1985" s="8" t="str">
        <f t="shared" si="60"/>
        <v xml:space="preserve">HIT </v>
      </c>
      <c r="K1985">
        <v>16</v>
      </c>
      <c r="L1985">
        <v>4</v>
      </c>
      <c r="M1985">
        <v>404.788571428571</v>
      </c>
      <c r="N1985">
        <v>662.08</v>
      </c>
      <c r="O1985">
        <v>7</v>
      </c>
      <c r="P1985">
        <v>4</v>
      </c>
      <c r="Q1985">
        <v>187.44190476190499</v>
      </c>
      <c r="R1985">
        <v>51.04</v>
      </c>
      <c r="S1985">
        <v>1</v>
      </c>
      <c r="T1985">
        <v>2</v>
      </c>
      <c r="U1985">
        <v>415.09375</v>
      </c>
      <c r="V1985">
        <v>665.34375</v>
      </c>
      <c r="W1985">
        <v>7</v>
      </c>
      <c r="X1985">
        <v>4</v>
      </c>
      <c r="Y1985">
        <v>655.12934593435205</v>
      </c>
      <c r="Z1985">
        <v>66.369</v>
      </c>
      <c r="AA1985">
        <v>71.131</v>
      </c>
      <c r="AB1985">
        <v>54.98</v>
      </c>
      <c r="AC1985">
        <v>-11.388999999999999</v>
      </c>
      <c r="AD1985" s="8">
        <f t="shared" si="61"/>
        <v>11.388999999999999</v>
      </c>
      <c r="AE1985">
        <v>1702</v>
      </c>
      <c r="AF1985">
        <v>660057</v>
      </c>
      <c r="AG1985">
        <v>371</v>
      </c>
      <c r="AH1985" t="s">
        <v>42</v>
      </c>
      <c r="AI1985">
        <v>813</v>
      </c>
      <c r="AJ1985">
        <v>813</v>
      </c>
      <c r="AK1985">
        <v>6</v>
      </c>
    </row>
    <row r="1986" spans="1:37" x14ac:dyDescent="0.2">
      <c r="A1986">
        <v>14</v>
      </c>
      <c r="B1986" t="s">
        <v>37</v>
      </c>
      <c r="C1986">
        <v>150</v>
      </c>
      <c r="D1986">
        <v>3000</v>
      </c>
      <c r="E1986">
        <v>240</v>
      </c>
      <c r="F1986">
        <v>0</v>
      </c>
      <c r="G1986">
        <v>0</v>
      </c>
      <c r="H1986" t="s">
        <v>33</v>
      </c>
      <c r="I1986">
        <v>1</v>
      </c>
      <c r="J1986" s="8" t="str">
        <f t="shared" si="60"/>
        <v>TNEG</v>
      </c>
      <c r="K1986">
        <v>0</v>
      </c>
      <c r="L1986" t="s">
        <v>34</v>
      </c>
      <c r="M1986">
        <v>684.30857142857099</v>
      </c>
      <c r="N1986">
        <v>568.90666666666698</v>
      </c>
      <c r="O1986">
        <v>6</v>
      </c>
      <c r="P1986">
        <v>7</v>
      </c>
      <c r="Q1986">
        <v>684.30857142857099</v>
      </c>
      <c r="R1986">
        <v>568.90666666666698</v>
      </c>
      <c r="S1986">
        <v>6</v>
      </c>
      <c r="T1986">
        <v>7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71.429000000000002</v>
      </c>
      <c r="AA1986">
        <v>71.429000000000002</v>
      </c>
      <c r="AB1986">
        <v>-1</v>
      </c>
      <c r="AC1986">
        <v>-1</v>
      </c>
      <c r="AD1986" s="8">
        <f t="shared" si="61"/>
        <v>1</v>
      </c>
      <c r="AE1986">
        <v>1231</v>
      </c>
      <c r="AF1986">
        <v>662297</v>
      </c>
      <c r="AG1986">
        <v>2264</v>
      </c>
      <c r="AH1986" t="s">
        <v>42</v>
      </c>
      <c r="AI1986">
        <v>813</v>
      </c>
      <c r="AJ1986">
        <v>813</v>
      </c>
      <c r="AK1986">
        <v>6</v>
      </c>
    </row>
    <row r="1987" spans="1:37" x14ac:dyDescent="0.2">
      <c r="A1987">
        <v>14</v>
      </c>
      <c r="B1987" t="s">
        <v>37</v>
      </c>
      <c r="C1987">
        <v>150</v>
      </c>
      <c r="D1987">
        <v>3000</v>
      </c>
      <c r="E1987">
        <v>241</v>
      </c>
      <c r="F1987">
        <v>1</v>
      </c>
      <c r="G1987">
        <v>111</v>
      </c>
      <c r="H1987" t="s">
        <v>36</v>
      </c>
      <c r="I1987">
        <v>1</v>
      </c>
      <c r="J1987" s="8" t="str">
        <f t="shared" ref="J1987:J2050" si="62">IF(AND(F1987=0,I1987=1),"TNEG",IF(AND(F1987=0,I1987=0),"FA",IF(AND(F1987=1,I1987=1),"HIT ","MISS")))</f>
        <v xml:space="preserve">HIT </v>
      </c>
      <c r="K1987">
        <v>39</v>
      </c>
      <c r="L1987">
        <v>5</v>
      </c>
      <c r="M1987">
        <v>684.30857142857099</v>
      </c>
      <c r="N1987">
        <v>568.90666666666698</v>
      </c>
      <c r="O1987">
        <v>6</v>
      </c>
      <c r="P1987">
        <v>7</v>
      </c>
      <c r="Q1987">
        <v>502.96190476190498</v>
      </c>
      <c r="R1987">
        <v>169.213333333333</v>
      </c>
      <c r="S1987">
        <v>2</v>
      </c>
      <c r="T1987">
        <v>5</v>
      </c>
      <c r="U1987">
        <v>683.09375</v>
      </c>
      <c r="V1987">
        <v>578.34375</v>
      </c>
      <c r="W1987">
        <v>6</v>
      </c>
      <c r="X1987">
        <v>7</v>
      </c>
      <c r="Y1987">
        <v>447.02928260989898</v>
      </c>
      <c r="Z1987">
        <v>60.119</v>
      </c>
      <c r="AA1987">
        <v>71.725999999999999</v>
      </c>
      <c r="AB1987">
        <v>54.728999999999999</v>
      </c>
      <c r="AC1987">
        <v>-5.39</v>
      </c>
      <c r="AD1987" s="8">
        <f t="shared" ref="AD1987:AD2050" si="63">ABS(AC1987)</f>
        <v>5.39</v>
      </c>
      <c r="AE1987">
        <v>1736</v>
      </c>
      <c r="AF1987">
        <v>665289</v>
      </c>
      <c r="AG1987">
        <v>2263</v>
      </c>
      <c r="AH1987" t="s">
        <v>42</v>
      </c>
      <c r="AI1987">
        <v>813</v>
      </c>
      <c r="AJ1987">
        <v>813</v>
      </c>
      <c r="AK1987">
        <v>6</v>
      </c>
    </row>
    <row r="1988" spans="1:37" x14ac:dyDescent="0.2">
      <c r="A1988">
        <v>14</v>
      </c>
      <c r="B1988" t="s">
        <v>37</v>
      </c>
      <c r="C1988">
        <v>150</v>
      </c>
      <c r="D1988">
        <v>3000</v>
      </c>
      <c r="E1988">
        <v>242</v>
      </c>
      <c r="F1988">
        <v>0</v>
      </c>
      <c r="G1988">
        <v>0</v>
      </c>
      <c r="H1988" t="s">
        <v>33</v>
      </c>
      <c r="I1988">
        <v>1</v>
      </c>
      <c r="J1988" s="8" t="str">
        <f t="shared" si="62"/>
        <v>TNEG</v>
      </c>
      <c r="K1988">
        <v>0</v>
      </c>
      <c r="L1988" t="s">
        <v>34</v>
      </c>
      <c r="M1988">
        <v>586.13523809523804</v>
      </c>
      <c r="N1988">
        <v>480.73333333333301</v>
      </c>
      <c r="O1988">
        <v>5</v>
      </c>
      <c r="P1988">
        <v>6</v>
      </c>
      <c r="Q1988">
        <v>586.13523809523804</v>
      </c>
      <c r="R1988">
        <v>480.73333333333301</v>
      </c>
      <c r="S1988">
        <v>5</v>
      </c>
      <c r="T1988">
        <v>6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72.024000000000001</v>
      </c>
      <c r="AA1988">
        <v>72.024000000000001</v>
      </c>
      <c r="AB1988">
        <v>-1</v>
      </c>
      <c r="AC1988">
        <v>-1</v>
      </c>
      <c r="AD1988" s="8">
        <f t="shared" si="63"/>
        <v>1</v>
      </c>
      <c r="AE1988">
        <v>1124</v>
      </c>
      <c r="AF1988">
        <v>667424</v>
      </c>
      <c r="AG1988">
        <v>2308</v>
      </c>
      <c r="AH1988" t="s">
        <v>42</v>
      </c>
      <c r="AI1988">
        <v>813</v>
      </c>
      <c r="AJ1988">
        <v>813</v>
      </c>
      <c r="AK1988">
        <v>6</v>
      </c>
    </row>
    <row r="1989" spans="1:37" x14ac:dyDescent="0.2">
      <c r="A1989">
        <v>14</v>
      </c>
      <c r="B1989" t="s">
        <v>37</v>
      </c>
      <c r="C1989">
        <v>150</v>
      </c>
      <c r="D1989">
        <v>3000</v>
      </c>
      <c r="E1989">
        <v>243</v>
      </c>
      <c r="F1989">
        <v>0</v>
      </c>
      <c r="G1989">
        <v>0</v>
      </c>
      <c r="H1989" t="s">
        <v>33</v>
      </c>
      <c r="I1989">
        <v>1</v>
      </c>
      <c r="J1989" s="8" t="str">
        <f t="shared" si="62"/>
        <v>TNEG</v>
      </c>
      <c r="K1989">
        <v>0</v>
      </c>
      <c r="L1989" t="s">
        <v>34</v>
      </c>
      <c r="M1989">
        <v>101.26857142857099</v>
      </c>
      <c r="N1989">
        <v>68.040000000000006</v>
      </c>
      <c r="O1989">
        <v>1</v>
      </c>
      <c r="P1989">
        <v>1</v>
      </c>
      <c r="Q1989">
        <v>101.26857142857099</v>
      </c>
      <c r="R1989">
        <v>68.040000000000006</v>
      </c>
      <c r="S1989">
        <v>1</v>
      </c>
      <c r="T1989">
        <v>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72.320999999999998</v>
      </c>
      <c r="AA1989">
        <v>72.320999999999998</v>
      </c>
      <c r="AB1989">
        <v>-1</v>
      </c>
      <c r="AC1989">
        <v>-1</v>
      </c>
      <c r="AD1989" s="8">
        <f t="shared" si="63"/>
        <v>1</v>
      </c>
      <c r="AE1989">
        <v>1202</v>
      </c>
      <c r="AF1989">
        <v>669144</v>
      </c>
      <c r="AG1989">
        <v>1507</v>
      </c>
      <c r="AH1989" t="s">
        <v>42</v>
      </c>
      <c r="AI1989">
        <v>813</v>
      </c>
      <c r="AJ1989">
        <v>813</v>
      </c>
      <c r="AK1989">
        <v>6</v>
      </c>
    </row>
    <row r="1990" spans="1:37" x14ac:dyDescent="0.2">
      <c r="A1990">
        <v>14</v>
      </c>
      <c r="B1990" t="s">
        <v>37</v>
      </c>
      <c r="C1990">
        <v>150</v>
      </c>
      <c r="D1990">
        <v>3000</v>
      </c>
      <c r="E1990">
        <v>244</v>
      </c>
      <c r="F1990">
        <v>0</v>
      </c>
      <c r="G1990">
        <v>0</v>
      </c>
      <c r="H1990" t="s">
        <v>33</v>
      </c>
      <c r="I1990">
        <v>1</v>
      </c>
      <c r="J1990" s="8" t="str">
        <f t="shared" si="62"/>
        <v>TNEG</v>
      </c>
      <c r="K1990">
        <v>0</v>
      </c>
      <c r="L1990" t="s">
        <v>34</v>
      </c>
      <c r="M1990">
        <v>392.788571428571</v>
      </c>
      <c r="N1990">
        <v>570.90666666666698</v>
      </c>
      <c r="O1990">
        <v>6</v>
      </c>
      <c r="P1990">
        <v>4</v>
      </c>
      <c r="Q1990">
        <v>392.788571428571</v>
      </c>
      <c r="R1990">
        <v>570.90666666666698</v>
      </c>
      <c r="S1990">
        <v>6</v>
      </c>
      <c r="T1990">
        <v>4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72.619</v>
      </c>
      <c r="AA1990">
        <v>72.619</v>
      </c>
      <c r="AB1990">
        <v>-1</v>
      </c>
      <c r="AC1990">
        <v>-1</v>
      </c>
      <c r="AD1990" s="8">
        <f t="shared" si="63"/>
        <v>1</v>
      </c>
      <c r="AE1990">
        <v>1136</v>
      </c>
      <c r="AF1990">
        <v>670792</v>
      </c>
      <c r="AG1990">
        <v>2330</v>
      </c>
      <c r="AH1990" t="s">
        <v>42</v>
      </c>
      <c r="AI1990">
        <v>813</v>
      </c>
      <c r="AJ1990">
        <v>813</v>
      </c>
      <c r="AK1990">
        <v>6</v>
      </c>
    </row>
    <row r="1991" spans="1:37" x14ac:dyDescent="0.2">
      <c r="A1991">
        <v>14</v>
      </c>
      <c r="B1991" t="s">
        <v>37</v>
      </c>
      <c r="C1991">
        <v>150</v>
      </c>
      <c r="D1991">
        <v>3000</v>
      </c>
      <c r="E1991">
        <v>245</v>
      </c>
      <c r="F1991">
        <v>0</v>
      </c>
      <c r="G1991">
        <v>0</v>
      </c>
      <c r="H1991" t="s">
        <v>33</v>
      </c>
      <c r="I1991">
        <v>1</v>
      </c>
      <c r="J1991" s="8" t="str">
        <f t="shared" si="62"/>
        <v>TNEG</v>
      </c>
      <c r="K1991">
        <v>0</v>
      </c>
      <c r="L1991" t="s">
        <v>34</v>
      </c>
      <c r="M1991">
        <v>692.30857142857099</v>
      </c>
      <c r="N1991">
        <v>676.08</v>
      </c>
      <c r="O1991">
        <v>7</v>
      </c>
      <c r="P1991">
        <v>7</v>
      </c>
      <c r="Q1991">
        <v>692.30857142857099</v>
      </c>
      <c r="R1991">
        <v>676.08</v>
      </c>
      <c r="S1991">
        <v>7</v>
      </c>
      <c r="T1991">
        <v>7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72.917000000000002</v>
      </c>
      <c r="AA1991">
        <v>72.917000000000002</v>
      </c>
      <c r="AB1991">
        <v>-1</v>
      </c>
      <c r="AC1991">
        <v>-1</v>
      </c>
      <c r="AD1991" s="8">
        <f t="shared" si="63"/>
        <v>1</v>
      </c>
      <c r="AE1991">
        <v>1177</v>
      </c>
      <c r="AF1991">
        <v>672480</v>
      </c>
      <c r="AG1991">
        <v>181</v>
      </c>
      <c r="AH1991" t="s">
        <v>42</v>
      </c>
      <c r="AI1991">
        <v>813</v>
      </c>
      <c r="AJ1991">
        <v>813</v>
      </c>
      <c r="AK1991">
        <v>6</v>
      </c>
    </row>
    <row r="1992" spans="1:37" x14ac:dyDescent="0.2">
      <c r="A1992">
        <v>14</v>
      </c>
      <c r="B1992" t="s">
        <v>37</v>
      </c>
      <c r="C1992">
        <v>150</v>
      </c>
      <c r="D1992">
        <v>3000</v>
      </c>
      <c r="E1992">
        <v>246</v>
      </c>
      <c r="F1992">
        <v>0</v>
      </c>
      <c r="G1992">
        <v>0</v>
      </c>
      <c r="H1992" t="s">
        <v>33</v>
      </c>
      <c r="I1992">
        <v>1</v>
      </c>
      <c r="J1992" s="8" t="str">
        <f t="shared" si="62"/>
        <v>TNEG</v>
      </c>
      <c r="K1992">
        <v>0</v>
      </c>
      <c r="L1992" t="s">
        <v>34</v>
      </c>
      <c r="M1992">
        <v>187.44190476190499</v>
      </c>
      <c r="N1992">
        <v>362.56</v>
      </c>
      <c r="O1992">
        <v>4</v>
      </c>
      <c r="P1992">
        <v>2</v>
      </c>
      <c r="Q1992">
        <v>187.44190476190499</v>
      </c>
      <c r="R1992">
        <v>362.56</v>
      </c>
      <c r="S1992">
        <v>4</v>
      </c>
      <c r="T1992">
        <v>2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73.213999999999999</v>
      </c>
      <c r="AA1992">
        <v>73.213999999999999</v>
      </c>
      <c r="AB1992">
        <v>-1</v>
      </c>
      <c r="AC1992">
        <v>-1</v>
      </c>
      <c r="AD1992" s="8">
        <f t="shared" si="63"/>
        <v>1</v>
      </c>
      <c r="AE1992">
        <v>1078</v>
      </c>
      <c r="AF1992">
        <v>674064</v>
      </c>
      <c r="AG1992">
        <v>843</v>
      </c>
      <c r="AH1992" t="s">
        <v>42</v>
      </c>
      <c r="AI1992">
        <v>813</v>
      </c>
      <c r="AJ1992">
        <v>813</v>
      </c>
      <c r="AK1992">
        <v>6</v>
      </c>
    </row>
    <row r="1993" spans="1:37" x14ac:dyDescent="0.2">
      <c r="A1993">
        <v>14</v>
      </c>
      <c r="B1993" t="s">
        <v>37</v>
      </c>
      <c r="C1993">
        <v>150</v>
      </c>
      <c r="D1993">
        <v>3000</v>
      </c>
      <c r="E1993">
        <v>247</v>
      </c>
      <c r="F1993">
        <v>1</v>
      </c>
      <c r="G1993">
        <v>112</v>
      </c>
      <c r="H1993" t="s">
        <v>36</v>
      </c>
      <c r="I1993">
        <v>1</v>
      </c>
      <c r="J1993" s="8" t="str">
        <f t="shared" si="62"/>
        <v xml:space="preserve">HIT </v>
      </c>
      <c r="K1993">
        <v>2</v>
      </c>
      <c r="L1993">
        <v>1</v>
      </c>
      <c r="M1993">
        <v>606.13523809523804</v>
      </c>
      <c r="N1993">
        <v>577.90666666666698</v>
      </c>
      <c r="O1993">
        <v>6</v>
      </c>
      <c r="P1993">
        <v>6</v>
      </c>
      <c r="Q1993">
        <v>692.30857142857099</v>
      </c>
      <c r="R1993">
        <v>676.08</v>
      </c>
      <c r="S1993">
        <v>7</v>
      </c>
      <c r="T1993">
        <v>7</v>
      </c>
      <c r="U1993">
        <v>607.09375</v>
      </c>
      <c r="V1993">
        <v>573.34375</v>
      </c>
      <c r="W1993">
        <v>6</v>
      </c>
      <c r="X1993">
        <v>6</v>
      </c>
      <c r="Y1993">
        <v>133.47772419083901</v>
      </c>
      <c r="Z1993">
        <v>72.917000000000002</v>
      </c>
      <c r="AA1993">
        <v>73.512</v>
      </c>
      <c r="AB1993">
        <v>69.534000000000006</v>
      </c>
      <c r="AC1993">
        <v>-3.3820000000000001</v>
      </c>
      <c r="AD1993" s="8">
        <f t="shared" si="63"/>
        <v>3.3820000000000001</v>
      </c>
      <c r="AE1993">
        <v>1349</v>
      </c>
      <c r="AF1993">
        <v>676896</v>
      </c>
      <c r="AG1993">
        <v>181</v>
      </c>
      <c r="AH1993" t="s">
        <v>42</v>
      </c>
      <c r="AI1993">
        <v>813</v>
      </c>
      <c r="AJ1993">
        <v>813</v>
      </c>
      <c r="AK1993">
        <v>6</v>
      </c>
    </row>
    <row r="1994" spans="1:37" x14ac:dyDescent="0.2">
      <c r="A1994">
        <v>14</v>
      </c>
      <c r="B1994" t="s">
        <v>37</v>
      </c>
      <c r="C1994">
        <v>150</v>
      </c>
      <c r="D1994">
        <v>3000</v>
      </c>
      <c r="E1994">
        <v>248</v>
      </c>
      <c r="F1994">
        <v>1</v>
      </c>
      <c r="G1994">
        <v>113</v>
      </c>
      <c r="H1994" t="s">
        <v>36</v>
      </c>
      <c r="I1994">
        <v>1</v>
      </c>
      <c r="J1994" s="8" t="str">
        <f t="shared" si="62"/>
        <v xml:space="preserve">HIT </v>
      </c>
      <c r="K1994">
        <v>36</v>
      </c>
      <c r="L1994">
        <v>5</v>
      </c>
      <c r="M1994">
        <v>608.13523809523804</v>
      </c>
      <c r="N1994">
        <v>169.213333333333</v>
      </c>
      <c r="O1994">
        <v>2</v>
      </c>
      <c r="P1994">
        <v>6</v>
      </c>
      <c r="Q1994">
        <v>392.788571428571</v>
      </c>
      <c r="R1994">
        <v>570.90666666666698</v>
      </c>
      <c r="S1994">
        <v>6</v>
      </c>
      <c r="T1994">
        <v>4</v>
      </c>
      <c r="U1994">
        <v>605.09375</v>
      </c>
      <c r="V1994">
        <v>185.34375</v>
      </c>
      <c r="W1994">
        <v>2</v>
      </c>
      <c r="X1994">
        <v>6</v>
      </c>
      <c r="Y1994">
        <v>440.150260202982</v>
      </c>
      <c r="Z1994">
        <v>63.094999999999999</v>
      </c>
      <c r="AA1994">
        <v>73.81</v>
      </c>
      <c r="AB1994">
        <v>71.415999999999997</v>
      </c>
      <c r="AC1994">
        <v>8.3209999999999997</v>
      </c>
      <c r="AD1994" s="8">
        <f t="shared" si="63"/>
        <v>8.3209999999999997</v>
      </c>
      <c r="AE1994">
        <v>1221</v>
      </c>
      <c r="AF1994">
        <v>680024</v>
      </c>
      <c r="AG1994">
        <v>1909</v>
      </c>
      <c r="AH1994" t="s">
        <v>42</v>
      </c>
      <c r="AI1994">
        <v>813</v>
      </c>
      <c r="AJ1994">
        <v>813</v>
      </c>
      <c r="AK1994">
        <v>6</v>
      </c>
    </row>
    <row r="1995" spans="1:37" x14ac:dyDescent="0.2">
      <c r="A1995">
        <v>14</v>
      </c>
      <c r="B1995" t="s">
        <v>37</v>
      </c>
      <c r="C1995">
        <v>150</v>
      </c>
      <c r="D1995">
        <v>3000</v>
      </c>
      <c r="E1995">
        <v>249</v>
      </c>
      <c r="F1995">
        <v>0</v>
      </c>
      <c r="G1995">
        <v>0</v>
      </c>
      <c r="H1995" t="s">
        <v>33</v>
      </c>
      <c r="I1995">
        <v>1</v>
      </c>
      <c r="J1995" s="8" t="str">
        <f t="shared" si="62"/>
        <v>TNEG</v>
      </c>
      <c r="K1995">
        <v>0</v>
      </c>
      <c r="L1995" t="s">
        <v>34</v>
      </c>
      <c r="M1995">
        <v>490.96190476190498</v>
      </c>
      <c r="N1995">
        <v>584.90666666666698</v>
      </c>
      <c r="O1995">
        <v>6</v>
      </c>
      <c r="P1995">
        <v>5</v>
      </c>
      <c r="Q1995">
        <v>490.96190476190498</v>
      </c>
      <c r="R1995">
        <v>584.90666666666698</v>
      </c>
      <c r="S1995">
        <v>6</v>
      </c>
      <c r="T1995">
        <v>5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74.106999999999999</v>
      </c>
      <c r="AA1995">
        <v>74.106999999999999</v>
      </c>
      <c r="AB1995">
        <v>-1</v>
      </c>
      <c r="AC1995">
        <v>-1</v>
      </c>
      <c r="AD1995" s="8">
        <f t="shared" si="63"/>
        <v>1</v>
      </c>
      <c r="AE1995">
        <v>1285</v>
      </c>
      <c r="AF1995">
        <v>682320</v>
      </c>
      <c r="AG1995">
        <v>1224</v>
      </c>
      <c r="AH1995" t="s">
        <v>42</v>
      </c>
      <c r="AI1995">
        <v>813</v>
      </c>
      <c r="AJ1995">
        <v>813</v>
      </c>
      <c r="AK1995">
        <v>6</v>
      </c>
    </row>
    <row r="1996" spans="1:37" x14ac:dyDescent="0.2">
      <c r="A1996">
        <v>14</v>
      </c>
      <c r="B1996" t="s">
        <v>37</v>
      </c>
      <c r="C1996">
        <v>150</v>
      </c>
      <c r="D1996">
        <v>3000</v>
      </c>
      <c r="E1996">
        <v>250</v>
      </c>
      <c r="F1996">
        <v>0</v>
      </c>
      <c r="G1996">
        <v>0</v>
      </c>
      <c r="H1996" t="s">
        <v>33</v>
      </c>
      <c r="I1996">
        <v>1</v>
      </c>
      <c r="J1996" s="8" t="str">
        <f t="shared" si="62"/>
        <v>TNEG</v>
      </c>
      <c r="K1996">
        <v>0</v>
      </c>
      <c r="L1996" t="s">
        <v>34</v>
      </c>
      <c r="M1996">
        <v>501.96190476190498</v>
      </c>
      <c r="N1996">
        <v>471.73333333333301</v>
      </c>
      <c r="O1996">
        <v>5</v>
      </c>
      <c r="P1996">
        <v>5</v>
      </c>
      <c r="Q1996">
        <v>501.96190476190498</v>
      </c>
      <c r="R1996">
        <v>471.73333333333301</v>
      </c>
      <c r="S1996">
        <v>5</v>
      </c>
      <c r="T1996">
        <v>5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74.405000000000001</v>
      </c>
      <c r="AA1996">
        <v>74.405000000000001</v>
      </c>
      <c r="AB1996">
        <v>-1</v>
      </c>
      <c r="AC1996">
        <v>-1</v>
      </c>
      <c r="AD1996" s="8">
        <f t="shared" si="63"/>
        <v>1</v>
      </c>
      <c r="AE1996">
        <v>1021</v>
      </c>
      <c r="AF1996">
        <v>683848</v>
      </c>
      <c r="AG1996">
        <v>1937</v>
      </c>
      <c r="AH1996" t="s">
        <v>42</v>
      </c>
      <c r="AI1996">
        <v>813</v>
      </c>
      <c r="AJ1996">
        <v>813</v>
      </c>
      <c r="AK1996">
        <v>6</v>
      </c>
    </row>
    <row r="1997" spans="1:37" x14ac:dyDescent="0.2">
      <c r="A1997">
        <v>14</v>
      </c>
      <c r="B1997" t="s">
        <v>37</v>
      </c>
      <c r="C1997">
        <v>150</v>
      </c>
      <c r="D1997">
        <v>3000</v>
      </c>
      <c r="E1997">
        <v>251</v>
      </c>
      <c r="F1997">
        <v>0</v>
      </c>
      <c r="G1997">
        <v>0</v>
      </c>
      <c r="H1997" t="s">
        <v>33</v>
      </c>
      <c r="I1997">
        <v>1</v>
      </c>
      <c r="J1997" s="8" t="str">
        <f t="shared" si="62"/>
        <v>TNEG</v>
      </c>
      <c r="K1997">
        <v>0</v>
      </c>
      <c r="L1997" t="s">
        <v>34</v>
      </c>
      <c r="M1997">
        <v>497.96190476190498</v>
      </c>
      <c r="N1997">
        <v>279.386666666667</v>
      </c>
      <c r="O1997">
        <v>3</v>
      </c>
      <c r="P1997">
        <v>5</v>
      </c>
      <c r="Q1997">
        <v>497.96190476190498</v>
      </c>
      <c r="R1997">
        <v>279.386666666667</v>
      </c>
      <c r="S1997">
        <v>3</v>
      </c>
      <c r="T1997">
        <v>5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74.701999999999998</v>
      </c>
      <c r="AA1997">
        <v>74.701999999999998</v>
      </c>
      <c r="AB1997">
        <v>-1</v>
      </c>
      <c r="AC1997">
        <v>-1</v>
      </c>
      <c r="AD1997" s="8">
        <f t="shared" si="63"/>
        <v>1</v>
      </c>
      <c r="AE1997">
        <v>1002</v>
      </c>
      <c r="AF1997">
        <v>685352</v>
      </c>
      <c r="AG1997">
        <v>1836</v>
      </c>
      <c r="AH1997" t="s">
        <v>42</v>
      </c>
      <c r="AI1997">
        <v>813</v>
      </c>
      <c r="AJ1997">
        <v>813</v>
      </c>
      <c r="AK1997">
        <v>6</v>
      </c>
    </row>
    <row r="1998" spans="1:37" x14ac:dyDescent="0.2">
      <c r="A1998">
        <v>14</v>
      </c>
      <c r="B1998" t="s">
        <v>37</v>
      </c>
      <c r="C1998">
        <v>150</v>
      </c>
      <c r="D1998">
        <v>3000</v>
      </c>
      <c r="E1998">
        <v>252</v>
      </c>
      <c r="F1998">
        <v>0</v>
      </c>
      <c r="G1998">
        <v>0</v>
      </c>
      <c r="H1998" t="s">
        <v>33</v>
      </c>
      <c r="I1998">
        <v>1</v>
      </c>
      <c r="J1998" s="8" t="str">
        <f t="shared" si="62"/>
        <v>TNEG</v>
      </c>
      <c r="K1998">
        <v>0</v>
      </c>
      <c r="L1998" t="s">
        <v>34</v>
      </c>
      <c r="M1998">
        <v>683.30857142857099</v>
      </c>
      <c r="N1998">
        <v>155.213333333333</v>
      </c>
      <c r="O1998">
        <v>2</v>
      </c>
      <c r="P1998">
        <v>7</v>
      </c>
      <c r="Q1998">
        <v>683.30857142857099</v>
      </c>
      <c r="R1998">
        <v>155.213333333333</v>
      </c>
      <c r="S1998">
        <v>2</v>
      </c>
      <c r="T1998">
        <v>7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75</v>
      </c>
      <c r="AA1998">
        <v>75</v>
      </c>
      <c r="AB1998">
        <v>-1</v>
      </c>
      <c r="AC1998">
        <v>-1</v>
      </c>
      <c r="AD1998" s="8">
        <f t="shared" si="63"/>
        <v>1</v>
      </c>
      <c r="AE1998">
        <v>1288</v>
      </c>
      <c r="AF1998">
        <v>687152</v>
      </c>
      <c r="AG1998">
        <v>1011</v>
      </c>
      <c r="AH1998" t="s">
        <v>42</v>
      </c>
      <c r="AI1998">
        <v>813</v>
      </c>
      <c r="AJ1998">
        <v>813</v>
      </c>
      <c r="AK1998">
        <v>6</v>
      </c>
    </row>
    <row r="1999" spans="1:37" x14ac:dyDescent="0.2">
      <c r="A1999">
        <v>14</v>
      </c>
      <c r="B1999" t="s">
        <v>37</v>
      </c>
      <c r="C1999">
        <v>150</v>
      </c>
      <c r="D1999">
        <v>3000</v>
      </c>
      <c r="E1999">
        <v>253</v>
      </c>
      <c r="F1999">
        <v>1</v>
      </c>
      <c r="G1999">
        <v>114</v>
      </c>
      <c r="H1999" t="s">
        <v>36</v>
      </c>
      <c r="I1999">
        <v>1</v>
      </c>
      <c r="J1999" s="8" t="str">
        <f t="shared" si="62"/>
        <v xml:space="preserve">HIT </v>
      </c>
      <c r="K1999">
        <v>23</v>
      </c>
      <c r="L1999">
        <v>5</v>
      </c>
      <c r="M1999">
        <v>297.615238095238</v>
      </c>
      <c r="N1999">
        <v>360.56</v>
      </c>
      <c r="O1999">
        <v>4</v>
      </c>
      <c r="P1999">
        <v>3</v>
      </c>
      <c r="Q1999">
        <v>402.788571428571</v>
      </c>
      <c r="R1999">
        <v>70.040000000000006</v>
      </c>
      <c r="S1999">
        <v>1</v>
      </c>
      <c r="T1999">
        <v>4</v>
      </c>
      <c r="U1999">
        <v>296.09375</v>
      </c>
      <c r="V1999">
        <v>357.34375</v>
      </c>
      <c r="W1999">
        <v>4</v>
      </c>
      <c r="X1999">
        <v>3</v>
      </c>
      <c r="Y1999">
        <v>306.47549605757598</v>
      </c>
      <c r="Z1999">
        <v>68.451999999999998</v>
      </c>
      <c r="AA1999">
        <v>75.298000000000002</v>
      </c>
      <c r="AB1999">
        <v>68.278999999999996</v>
      </c>
      <c r="AC1999">
        <v>-0.17299999999999999</v>
      </c>
      <c r="AD1999" s="8">
        <f t="shared" si="63"/>
        <v>0.17299999999999999</v>
      </c>
      <c r="AE1999">
        <v>1452</v>
      </c>
      <c r="AF1999">
        <v>690048</v>
      </c>
      <c r="AG1999">
        <v>198</v>
      </c>
      <c r="AH1999" t="s">
        <v>42</v>
      </c>
      <c r="AI1999">
        <v>813</v>
      </c>
      <c r="AJ1999">
        <v>813</v>
      </c>
      <c r="AK1999">
        <v>6</v>
      </c>
    </row>
    <row r="2000" spans="1:37" x14ac:dyDescent="0.2">
      <c r="A2000">
        <v>14</v>
      </c>
      <c r="B2000" t="s">
        <v>37</v>
      </c>
      <c r="C2000">
        <v>150</v>
      </c>
      <c r="D2000">
        <v>3000</v>
      </c>
      <c r="E2000">
        <v>254</v>
      </c>
      <c r="F2000">
        <v>0</v>
      </c>
      <c r="G2000">
        <v>0</v>
      </c>
      <c r="H2000" t="s">
        <v>33</v>
      </c>
      <c r="I2000">
        <v>1</v>
      </c>
      <c r="J2000" s="8" t="str">
        <f t="shared" si="62"/>
        <v>TNEG</v>
      </c>
      <c r="K2000">
        <v>0</v>
      </c>
      <c r="L2000" t="s">
        <v>34</v>
      </c>
      <c r="M2000">
        <v>496.96190476190498</v>
      </c>
      <c r="N2000">
        <v>662.08</v>
      </c>
      <c r="O2000">
        <v>7</v>
      </c>
      <c r="P2000">
        <v>5</v>
      </c>
      <c r="Q2000">
        <v>496.96190476190498</v>
      </c>
      <c r="R2000">
        <v>662.08</v>
      </c>
      <c r="S2000">
        <v>7</v>
      </c>
      <c r="T2000">
        <v>5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75.594999999999999</v>
      </c>
      <c r="AA2000">
        <v>75.594999999999999</v>
      </c>
      <c r="AB2000">
        <v>-1</v>
      </c>
      <c r="AC2000">
        <v>-1</v>
      </c>
      <c r="AD2000" s="8">
        <f t="shared" si="63"/>
        <v>1</v>
      </c>
      <c r="AE2000">
        <v>1469</v>
      </c>
      <c r="AF2000">
        <v>692528</v>
      </c>
      <c r="AG2000">
        <v>744</v>
      </c>
      <c r="AH2000" t="s">
        <v>42</v>
      </c>
      <c r="AI2000">
        <v>813</v>
      </c>
      <c r="AJ2000">
        <v>813</v>
      </c>
      <c r="AK2000">
        <v>6</v>
      </c>
    </row>
    <row r="2001" spans="1:37" x14ac:dyDescent="0.2">
      <c r="A2001">
        <v>14</v>
      </c>
      <c r="B2001" t="s">
        <v>37</v>
      </c>
      <c r="C2001">
        <v>150</v>
      </c>
      <c r="D2001">
        <v>3000</v>
      </c>
      <c r="E2001">
        <v>255</v>
      </c>
      <c r="F2001">
        <v>1</v>
      </c>
      <c r="G2001">
        <v>115</v>
      </c>
      <c r="H2001" t="s">
        <v>33</v>
      </c>
      <c r="I2001">
        <v>0</v>
      </c>
      <c r="J2001" s="8" t="str">
        <f t="shared" si="62"/>
        <v>MISS</v>
      </c>
      <c r="K2001">
        <v>151</v>
      </c>
      <c r="L2001">
        <v>7</v>
      </c>
      <c r="M2001">
        <v>685.30857142857099</v>
      </c>
      <c r="N2001">
        <v>266.386666666667</v>
      </c>
      <c r="O2001">
        <v>3</v>
      </c>
      <c r="P2001">
        <v>7</v>
      </c>
      <c r="Q2001">
        <v>402.788571428571</v>
      </c>
      <c r="R2001">
        <v>70.040000000000006</v>
      </c>
      <c r="S2001">
        <v>1</v>
      </c>
      <c r="T2001">
        <v>4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30.952000000000002</v>
      </c>
      <c r="AA2001">
        <v>75.893000000000001</v>
      </c>
      <c r="AB2001">
        <v>-1</v>
      </c>
      <c r="AC2001">
        <v>-1</v>
      </c>
      <c r="AD2001" s="8">
        <f t="shared" si="63"/>
        <v>1</v>
      </c>
      <c r="AE2001">
        <v>1063</v>
      </c>
      <c r="AF2001">
        <v>694104</v>
      </c>
      <c r="AG2001">
        <v>1539</v>
      </c>
      <c r="AH2001" t="s">
        <v>42</v>
      </c>
      <c r="AI2001">
        <v>813</v>
      </c>
      <c r="AJ2001">
        <v>813</v>
      </c>
      <c r="AK2001">
        <v>6</v>
      </c>
    </row>
    <row r="2002" spans="1:37" x14ac:dyDescent="0.2">
      <c r="A2002">
        <v>14</v>
      </c>
      <c r="B2002" t="s">
        <v>37</v>
      </c>
      <c r="C2002">
        <v>150</v>
      </c>
      <c r="D2002">
        <v>3000</v>
      </c>
      <c r="E2002">
        <v>256</v>
      </c>
      <c r="F2002">
        <v>1</v>
      </c>
      <c r="G2002">
        <v>116</v>
      </c>
      <c r="H2002" t="s">
        <v>33</v>
      </c>
      <c r="I2002">
        <v>0</v>
      </c>
      <c r="J2002" s="8" t="str">
        <f t="shared" si="62"/>
        <v>MISS</v>
      </c>
      <c r="K2002">
        <v>14</v>
      </c>
      <c r="L2002">
        <v>4</v>
      </c>
      <c r="M2002">
        <v>502.96190476190498</v>
      </c>
      <c r="N2002">
        <v>169.213333333333</v>
      </c>
      <c r="O2002">
        <v>2</v>
      </c>
      <c r="P2002">
        <v>5</v>
      </c>
      <c r="Q2002">
        <v>586.13523809523804</v>
      </c>
      <c r="R2002">
        <v>480.73333333333301</v>
      </c>
      <c r="S2002">
        <v>5</v>
      </c>
      <c r="T2002">
        <v>6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72.024000000000001</v>
      </c>
      <c r="AA2002">
        <v>76.19</v>
      </c>
      <c r="AB2002">
        <v>-1</v>
      </c>
      <c r="AC2002">
        <v>-1</v>
      </c>
      <c r="AD2002" s="8">
        <f t="shared" si="63"/>
        <v>1</v>
      </c>
      <c r="AE2002">
        <v>1302</v>
      </c>
      <c r="AF2002">
        <v>695920</v>
      </c>
      <c r="AG2002">
        <v>2308</v>
      </c>
      <c r="AH2002" t="s">
        <v>42</v>
      </c>
      <c r="AI2002">
        <v>813</v>
      </c>
      <c r="AJ2002">
        <v>813</v>
      </c>
      <c r="AK2002">
        <v>6</v>
      </c>
    </row>
    <row r="2003" spans="1:37" x14ac:dyDescent="0.2">
      <c r="A2003">
        <v>14</v>
      </c>
      <c r="B2003" t="s">
        <v>37</v>
      </c>
      <c r="C2003">
        <v>150</v>
      </c>
      <c r="D2003">
        <v>3000</v>
      </c>
      <c r="E2003">
        <v>257</v>
      </c>
      <c r="F2003">
        <v>0</v>
      </c>
      <c r="G2003">
        <v>0</v>
      </c>
      <c r="H2003" t="s">
        <v>33</v>
      </c>
      <c r="I2003">
        <v>1</v>
      </c>
      <c r="J2003" s="8" t="str">
        <f t="shared" si="62"/>
        <v>TNEG</v>
      </c>
      <c r="K2003">
        <v>0</v>
      </c>
      <c r="L2003" t="s">
        <v>34</v>
      </c>
      <c r="M2003">
        <v>506.96190476190498</v>
      </c>
      <c r="N2003">
        <v>52.04</v>
      </c>
      <c r="O2003">
        <v>1</v>
      </c>
      <c r="P2003">
        <v>5</v>
      </c>
      <c r="Q2003">
        <v>506.96190476190498</v>
      </c>
      <c r="R2003">
        <v>52.04</v>
      </c>
      <c r="S2003">
        <v>1</v>
      </c>
      <c r="T2003">
        <v>5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76.488</v>
      </c>
      <c r="AA2003">
        <v>76.488</v>
      </c>
      <c r="AB2003">
        <v>-1</v>
      </c>
      <c r="AC2003">
        <v>-1</v>
      </c>
      <c r="AD2003" s="8">
        <f t="shared" si="63"/>
        <v>1</v>
      </c>
      <c r="AE2003">
        <v>1594</v>
      </c>
      <c r="AF2003">
        <v>698016</v>
      </c>
      <c r="AG2003">
        <v>2061</v>
      </c>
      <c r="AH2003" t="s">
        <v>42</v>
      </c>
      <c r="AI2003">
        <v>813</v>
      </c>
      <c r="AJ2003">
        <v>813</v>
      </c>
      <c r="AK2003">
        <v>6</v>
      </c>
    </row>
    <row r="2004" spans="1:37" x14ac:dyDescent="0.2">
      <c r="A2004">
        <v>14</v>
      </c>
      <c r="B2004" t="s">
        <v>37</v>
      </c>
      <c r="C2004">
        <v>150</v>
      </c>
      <c r="D2004">
        <v>3000</v>
      </c>
      <c r="E2004">
        <v>258</v>
      </c>
      <c r="F2004">
        <v>0</v>
      </c>
      <c r="G2004">
        <v>0</v>
      </c>
      <c r="H2004" t="s">
        <v>33</v>
      </c>
      <c r="I2004">
        <v>1</v>
      </c>
      <c r="J2004" s="8" t="str">
        <f t="shared" si="62"/>
        <v>TNEG</v>
      </c>
      <c r="K2004">
        <v>0</v>
      </c>
      <c r="L2004" t="s">
        <v>34</v>
      </c>
      <c r="M2004">
        <v>506.96190476190498</v>
      </c>
      <c r="N2004">
        <v>52.04</v>
      </c>
      <c r="O2004">
        <v>1</v>
      </c>
      <c r="P2004">
        <v>5</v>
      </c>
      <c r="Q2004">
        <v>506.96190476190498</v>
      </c>
      <c r="R2004">
        <v>52.04</v>
      </c>
      <c r="S2004">
        <v>1</v>
      </c>
      <c r="T2004">
        <v>5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76.786000000000001</v>
      </c>
      <c r="AA2004">
        <v>76.786000000000001</v>
      </c>
      <c r="AB2004">
        <v>-1</v>
      </c>
      <c r="AC2004">
        <v>-1</v>
      </c>
      <c r="AD2004" s="8">
        <f t="shared" si="63"/>
        <v>1</v>
      </c>
      <c r="AE2004">
        <v>1180</v>
      </c>
      <c r="AF2004">
        <v>699704</v>
      </c>
      <c r="AG2004">
        <v>1581</v>
      </c>
      <c r="AH2004" t="s">
        <v>42</v>
      </c>
      <c r="AI2004">
        <v>813</v>
      </c>
      <c r="AJ2004">
        <v>813</v>
      </c>
      <c r="AK2004">
        <v>6</v>
      </c>
    </row>
    <row r="2005" spans="1:37" x14ac:dyDescent="0.2">
      <c r="A2005">
        <v>14</v>
      </c>
      <c r="B2005" t="s">
        <v>37</v>
      </c>
      <c r="C2005">
        <v>150</v>
      </c>
      <c r="D2005">
        <v>3000</v>
      </c>
      <c r="E2005">
        <v>259</v>
      </c>
      <c r="F2005">
        <v>0</v>
      </c>
      <c r="G2005">
        <v>0</v>
      </c>
      <c r="H2005" t="s">
        <v>33</v>
      </c>
      <c r="I2005">
        <v>1</v>
      </c>
      <c r="J2005" s="8" t="str">
        <f t="shared" si="62"/>
        <v>TNEG</v>
      </c>
      <c r="K2005">
        <v>0</v>
      </c>
      <c r="L2005" t="s">
        <v>34</v>
      </c>
      <c r="M2005">
        <v>304.615238095238</v>
      </c>
      <c r="N2005">
        <v>557.90666666666698</v>
      </c>
      <c r="O2005">
        <v>6</v>
      </c>
      <c r="P2005">
        <v>3</v>
      </c>
      <c r="Q2005">
        <v>304.615238095238</v>
      </c>
      <c r="R2005">
        <v>557.90666666666698</v>
      </c>
      <c r="S2005">
        <v>6</v>
      </c>
      <c r="T2005">
        <v>3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77.082999999999998</v>
      </c>
      <c r="AA2005">
        <v>77.082999999999998</v>
      </c>
      <c r="AB2005">
        <v>-1</v>
      </c>
      <c r="AC2005">
        <v>-1</v>
      </c>
      <c r="AD2005" s="8">
        <f t="shared" si="63"/>
        <v>1</v>
      </c>
      <c r="AE2005">
        <v>1325</v>
      </c>
      <c r="AF2005">
        <v>701536</v>
      </c>
      <c r="AG2005">
        <v>1349</v>
      </c>
      <c r="AH2005" t="s">
        <v>42</v>
      </c>
      <c r="AI2005">
        <v>813</v>
      </c>
      <c r="AJ2005">
        <v>813</v>
      </c>
      <c r="AK2005">
        <v>6</v>
      </c>
    </row>
    <row r="2006" spans="1:37" x14ac:dyDescent="0.2">
      <c r="A2006">
        <v>14</v>
      </c>
      <c r="B2006" t="s">
        <v>37</v>
      </c>
      <c r="C2006">
        <v>150</v>
      </c>
      <c r="D2006">
        <v>3000</v>
      </c>
      <c r="E2006">
        <v>260</v>
      </c>
      <c r="F2006">
        <v>1</v>
      </c>
      <c r="G2006">
        <v>117</v>
      </c>
      <c r="H2006" t="s">
        <v>36</v>
      </c>
      <c r="I2006">
        <v>1</v>
      </c>
      <c r="J2006" s="8" t="str">
        <f t="shared" si="62"/>
        <v xml:space="preserve">HIT </v>
      </c>
      <c r="K2006">
        <v>35</v>
      </c>
      <c r="L2006">
        <v>5</v>
      </c>
      <c r="M2006">
        <v>392.788571428571</v>
      </c>
      <c r="N2006">
        <v>570.90666666666698</v>
      </c>
      <c r="O2006">
        <v>6</v>
      </c>
      <c r="P2006">
        <v>4</v>
      </c>
      <c r="Q2006">
        <v>498.96190476190498</v>
      </c>
      <c r="R2006">
        <v>360.56</v>
      </c>
      <c r="S2006">
        <v>4</v>
      </c>
      <c r="T2006">
        <v>5</v>
      </c>
      <c r="U2006">
        <v>392.09375</v>
      </c>
      <c r="V2006">
        <v>565.34375</v>
      </c>
      <c r="W2006">
        <v>6</v>
      </c>
      <c r="X2006">
        <v>4</v>
      </c>
      <c r="Y2006">
        <v>230.991746099892</v>
      </c>
      <c r="Z2006">
        <v>66.963999999999999</v>
      </c>
      <c r="AA2006">
        <v>77.381</v>
      </c>
      <c r="AB2006">
        <v>69.158000000000001</v>
      </c>
      <c r="AC2006">
        <v>2.1930000000000001</v>
      </c>
      <c r="AD2006" s="8">
        <f t="shared" si="63"/>
        <v>2.1930000000000001</v>
      </c>
      <c r="AE2006">
        <v>1364</v>
      </c>
      <c r="AF2006">
        <v>704201</v>
      </c>
      <c r="AG2006">
        <v>1644</v>
      </c>
      <c r="AH2006" t="s">
        <v>42</v>
      </c>
      <c r="AI2006">
        <v>813</v>
      </c>
      <c r="AJ2006">
        <v>813</v>
      </c>
      <c r="AK2006">
        <v>6</v>
      </c>
    </row>
    <row r="2007" spans="1:37" x14ac:dyDescent="0.2">
      <c r="A2007">
        <v>14</v>
      </c>
      <c r="B2007" t="s">
        <v>37</v>
      </c>
      <c r="C2007">
        <v>150</v>
      </c>
      <c r="D2007">
        <v>3000</v>
      </c>
      <c r="E2007">
        <v>261</v>
      </c>
      <c r="F2007">
        <v>0</v>
      </c>
      <c r="G2007">
        <v>0</v>
      </c>
      <c r="H2007" t="s">
        <v>33</v>
      </c>
      <c r="I2007">
        <v>1</v>
      </c>
      <c r="J2007" s="8" t="str">
        <f t="shared" si="62"/>
        <v>TNEG</v>
      </c>
      <c r="K2007">
        <v>0</v>
      </c>
      <c r="L2007" t="s">
        <v>34</v>
      </c>
      <c r="M2007">
        <v>603.13523809523804</v>
      </c>
      <c r="N2007">
        <v>684.08</v>
      </c>
      <c r="O2007">
        <v>7</v>
      </c>
      <c r="P2007">
        <v>6</v>
      </c>
      <c r="Q2007">
        <v>603.13523809523804</v>
      </c>
      <c r="R2007">
        <v>684.08</v>
      </c>
      <c r="S2007">
        <v>7</v>
      </c>
      <c r="T2007">
        <v>6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77.679000000000002</v>
      </c>
      <c r="AA2007">
        <v>77.679000000000002</v>
      </c>
      <c r="AB2007">
        <v>-1</v>
      </c>
      <c r="AC2007">
        <v>-1</v>
      </c>
      <c r="AD2007" s="8">
        <f t="shared" si="63"/>
        <v>1</v>
      </c>
      <c r="AE2007">
        <v>1861</v>
      </c>
      <c r="AF2007">
        <v>707064</v>
      </c>
      <c r="AG2007">
        <v>119</v>
      </c>
      <c r="AH2007" t="s">
        <v>42</v>
      </c>
      <c r="AI2007">
        <v>813</v>
      </c>
      <c r="AJ2007">
        <v>813</v>
      </c>
      <c r="AK2007">
        <v>6</v>
      </c>
    </row>
    <row r="2008" spans="1:37" x14ac:dyDescent="0.2">
      <c r="A2008">
        <v>14</v>
      </c>
      <c r="B2008" t="s">
        <v>37</v>
      </c>
      <c r="C2008">
        <v>150</v>
      </c>
      <c r="D2008">
        <v>3000</v>
      </c>
      <c r="E2008">
        <v>262</v>
      </c>
      <c r="F2008">
        <v>0</v>
      </c>
      <c r="G2008">
        <v>0</v>
      </c>
      <c r="H2008" t="s">
        <v>33</v>
      </c>
      <c r="I2008">
        <v>1</v>
      </c>
      <c r="J2008" s="8" t="str">
        <f t="shared" si="62"/>
        <v>TNEG</v>
      </c>
      <c r="K2008">
        <v>0</v>
      </c>
      <c r="L2008" t="s">
        <v>34</v>
      </c>
      <c r="M2008">
        <v>586.13523809523804</v>
      </c>
      <c r="N2008">
        <v>480.73333333333301</v>
      </c>
      <c r="O2008">
        <v>5</v>
      </c>
      <c r="P2008">
        <v>6</v>
      </c>
      <c r="Q2008">
        <v>586.13523809523804</v>
      </c>
      <c r="R2008">
        <v>480.73333333333301</v>
      </c>
      <c r="S2008">
        <v>5</v>
      </c>
      <c r="T2008">
        <v>6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77.975999999999999</v>
      </c>
      <c r="AA2008">
        <v>77.975999999999999</v>
      </c>
      <c r="AB2008">
        <v>-1</v>
      </c>
      <c r="AC2008">
        <v>-1</v>
      </c>
      <c r="AD2008" s="8">
        <f t="shared" si="63"/>
        <v>1</v>
      </c>
      <c r="AE2008">
        <v>1075</v>
      </c>
      <c r="AF2008">
        <v>708640</v>
      </c>
      <c r="AG2008">
        <v>1114</v>
      </c>
      <c r="AH2008" t="s">
        <v>42</v>
      </c>
      <c r="AI2008">
        <v>813</v>
      </c>
      <c r="AJ2008">
        <v>813</v>
      </c>
      <c r="AK2008">
        <v>6</v>
      </c>
    </row>
    <row r="2009" spans="1:37" x14ac:dyDescent="0.2">
      <c r="A2009">
        <v>14</v>
      </c>
      <c r="B2009" t="s">
        <v>37</v>
      </c>
      <c r="C2009">
        <v>150</v>
      </c>
      <c r="D2009">
        <v>3000</v>
      </c>
      <c r="E2009">
        <v>263</v>
      </c>
      <c r="F2009">
        <v>0</v>
      </c>
      <c r="G2009">
        <v>0</v>
      </c>
      <c r="H2009" t="s">
        <v>33</v>
      </c>
      <c r="I2009">
        <v>1</v>
      </c>
      <c r="J2009" s="8" t="str">
        <f t="shared" si="62"/>
        <v>TNEG</v>
      </c>
      <c r="K2009">
        <v>0</v>
      </c>
      <c r="L2009" t="s">
        <v>34</v>
      </c>
      <c r="M2009">
        <v>379.788571428571</v>
      </c>
      <c r="N2009">
        <v>360.56</v>
      </c>
      <c r="O2009">
        <v>4</v>
      </c>
      <c r="P2009">
        <v>4</v>
      </c>
      <c r="Q2009">
        <v>379.788571428571</v>
      </c>
      <c r="R2009">
        <v>360.56</v>
      </c>
      <c r="S2009">
        <v>4</v>
      </c>
      <c r="T2009">
        <v>4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78.274000000000001</v>
      </c>
      <c r="AA2009">
        <v>78.274000000000001</v>
      </c>
      <c r="AB2009">
        <v>-1</v>
      </c>
      <c r="AC2009">
        <v>-1</v>
      </c>
      <c r="AD2009" s="8">
        <f t="shared" si="63"/>
        <v>1</v>
      </c>
      <c r="AE2009">
        <v>1085</v>
      </c>
      <c r="AF2009">
        <v>710240</v>
      </c>
      <c r="AG2009">
        <v>1814</v>
      </c>
      <c r="AH2009" t="s">
        <v>42</v>
      </c>
      <c r="AI2009">
        <v>813</v>
      </c>
      <c r="AJ2009">
        <v>813</v>
      </c>
      <c r="AK2009">
        <v>6</v>
      </c>
    </row>
    <row r="2010" spans="1:37" x14ac:dyDescent="0.2">
      <c r="A2010">
        <v>14</v>
      </c>
      <c r="B2010" t="s">
        <v>37</v>
      </c>
      <c r="C2010">
        <v>150</v>
      </c>
      <c r="D2010">
        <v>3000</v>
      </c>
      <c r="E2010">
        <v>264</v>
      </c>
      <c r="F2010">
        <v>0</v>
      </c>
      <c r="G2010">
        <v>0</v>
      </c>
      <c r="H2010" t="s">
        <v>33</v>
      </c>
      <c r="I2010">
        <v>1</v>
      </c>
      <c r="J2010" s="8" t="str">
        <f t="shared" si="62"/>
        <v>TNEG</v>
      </c>
      <c r="K2010">
        <v>0</v>
      </c>
      <c r="L2010" t="s">
        <v>34</v>
      </c>
      <c r="M2010">
        <v>181.44190476190499</v>
      </c>
      <c r="N2010">
        <v>564.90666666666698</v>
      </c>
      <c r="O2010">
        <v>6</v>
      </c>
      <c r="P2010">
        <v>2</v>
      </c>
      <c r="Q2010">
        <v>181.44190476190499</v>
      </c>
      <c r="R2010">
        <v>564.90666666666698</v>
      </c>
      <c r="S2010">
        <v>6</v>
      </c>
      <c r="T2010">
        <v>2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78.570999999999998</v>
      </c>
      <c r="AA2010">
        <v>78.570999999999998</v>
      </c>
      <c r="AB2010">
        <v>-1</v>
      </c>
      <c r="AC2010">
        <v>-1</v>
      </c>
      <c r="AD2010" s="8">
        <f t="shared" si="63"/>
        <v>1</v>
      </c>
      <c r="AE2010">
        <v>1137</v>
      </c>
      <c r="AF2010">
        <v>711888</v>
      </c>
      <c r="AG2010">
        <v>591</v>
      </c>
      <c r="AH2010" t="s">
        <v>42</v>
      </c>
      <c r="AI2010">
        <v>813</v>
      </c>
      <c r="AJ2010">
        <v>813</v>
      </c>
      <c r="AK2010">
        <v>6</v>
      </c>
    </row>
    <row r="2011" spans="1:37" x14ac:dyDescent="0.2">
      <c r="A2011">
        <v>14</v>
      </c>
      <c r="B2011" t="s">
        <v>37</v>
      </c>
      <c r="C2011">
        <v>150</v>
      </c>
      <c r="D2011">
        <v>3000</v>
      </c>
      <c r="E2011">
        <v>265</v>
      </c>
      <c r="F2011">
        <v>0</v>
      </c>
      <c r="G2011">
        <v>0</v>
      </c>
      <c r="H2011" t="s">
        <v>33</v>
      </c>
      <c r="I2011">
        <v>1</v>
      </c>
      <c r="J2011" s="8" t="str">
        <f t="shared" si="62"/>
        <v>TNEG</v>
      </c>
      <c r="K2011">
        <v>0</v>
      </c>
      <c r="L2011" t="s">
        <v>34</v>
      </c>
      <c r="M2011">
        <v>298.615238095238</v>
      </c>
      <c r="N2011">
        <v>259.386666666667</v>
      </c>
      <c r="O2011">
        <v>3</v>
      </c>
      <c r="P2011">
        <v>3</v>
      </c>
      <c r="Q2011">
        <v>298.615238095238</v>
      </c>
      <c r="R2011">
        <v>259.386666666667</v>
      </c>
      <c r="S2011">
        <v>3</v>
      </c>
      <c r="T2011">
        <v>3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78.869</v>
      </c>
      <c r="AA2011">
        <v>78.869</v>
      </c>
      <c r="AB2011">
        <v>-1</v>
      </c>
      <c r="AC2011">
        <v>-1</v>
      </c>
      <c r="AD2011" s="8">
        <f t="shared" si="63"/>
        <v>1</v>
      </c>
      <c r="AE2011">
        <v>1150</v>
      </c>
      <c r="AF2011">
        <v>713552</v>
      </c>
      <c r="AG2011">
        <v>1564</v>
      </c>
      <c r="AH2011" t="s">
        <v>42</v>
      </c>
      <c r="AI2011">
        <v>813</v>
      </c>
      <c r="AJ2011">
        <v>813</v>
      </c>
      <c r="AK2011">
        <v>6</v>
      </c>
    </row>
    <row r="2012" spans="1:37" x14ac:dyDescent="0.2">
      <c r="A2012">
        <v>14</v>
      </c>
      <c r="B2012" t="s">
        <v>37</v>
      </c>
      <c r="C2012">
        <v>150</v>
      </c>
      <c r="D2012">
        <v>3000</v>
      </c>
      <c r="E2012">
        <v>266</v>
      </c>
      <c r="F2012">
        <v>0</v>
      </c>
      <c r="G2012">
        <v>0</v>
      </c>
      <c r="H2012" t="s">
        <v>33</v>
      </c>
      <c r="I2012">
        <v>1</v>
      </c>
      <c r="J2012" s="8" t="str">
        <f t="shared" si="62"/>
        <v>TNEG</v>
      </c>
      <c r="K2012">
        <v>0</v>
      </c>
      <c r="L2012" t="s">
        <v>34</v>
      </c>
      <c r="M2012">
        <v>683.30857142857099</v>
      </c>
      <c r="N2012">
        <v>155.213333333333</v>
      </c>
      <c r="O2012">
        <v>2</v>
      </c>
      <c r="P2012">
        <v>7</v>
      </c>
      <c r="Q2012">
        <v>683.30857142857099</v>
      </c>
      <c r="R2012">
        <v>155.213333333333</v>
      </c>
      <c r="S2012">
        <v>2</v>
      </c>
      <c r="T2012">
        <v>7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79.167000000000002</v>
      </c>
      <c r="AA2012">
        <v>79.167000000000002</v>
      </c>
      <c r="AB2012">
        <v>-1</v>
      </c>
      <c r="AC2012">
        <v>-1</v>
      </c>
      <c r="AD2012" s="8">
        <f t="shared" si="63"/>
        <v>1</v>
      </c>
      <c r="AE2012">
        <v>1065</v>
      </c>
      <c r="AF2012">
        <v>715128</v>
      </c>
      <c r="AG2012">
        <v>1220</v>
      </c>
      <c r="AH2012" t="s">
        <v>42</v>
      </c>
      <c r="AI2012">
        <v>813</v>
      </c>
      <c r="AJ2012">
        <v>813</v>
      </c>
      <c r="AK2012">
        <v>6</v>
      </c>
    </row>
    <row r="2013" spans="1:37" x14ac:dyDescent="0.2">
      <c r="A2013">
        <v>14</v>
      </c>
      <c r="B2013" t="s">
        <v>37</v>
      </c>
      <c r="C2013">
        <v>150</v>
      </c>
      <c r="D2013">
        <v>3000</v>
      </c>
      <c r="E2013">
        <v>267</v>
      </c>
      <c r="F2013">
        <v>1</v>
      </c>
      <c r="G2013">
        <v>118</v>
      </c>
      <c r="H2013" t="s">
        <v>36</v>
      </c>
      <c r="I2013">
        <v>1</v>
      </c>
      <c r="J2013" s="8" t="str">
        <f t="shared" si="62"/>
        <v xml:space="preserve">HIT </v>
      </c>
      <c r="K2013">
        <v>45</v>
      </c>
      <c r="L2013">
        <v>5</v>
      </c>
      <c r="M2013">
        <v>683.30857142857099</v>
      </c>
      <c r="N2013">
        <v>155.213333333333</v>
      </c>
      <c r="O2013">
        <v>2</v>
      </c>
      <c r="P2013">
        <v>7</v>
      </c>
      <c r="Q2013">
        <v>404.788571428571</v>
      </c>
      <c r="R2013">
        <v>662.08</v>
      </c>
      <c r="S2013">
        <v>7</v>
      </c>
      <c r="T2013">
        <v>4</v>
      </c>
      <c r="U2013">
        <v>692.09375</v>
      </c>
      <c r="V2013">
        <v>155.34375</v>
      </c>
      <c r="W2013">
        <v>2</v>
      </c>
      <c r="X2013">
        <v>7</v>
      </c>
      <c r="Y2013">
        <v>582.51686044098597</v>
      </c>
      <c r="Z2013">
        <v>66.070999999999998</v>
      </c>
      <c r="AA2013">
        <v>79.463999999999999</v>
      </c>
      <c r="AB2013">
        <v>73.424000000000007</v>
      </c>
      <c r="AC2013">
        <v>7.3520000000000003</v>
      </c>
      <c r="AD2013" s="8">
        <f t="shared" si="63"/>
        <v>7.3520000000000003</v>
      </c>
      <c r="AE2013">
        <v>1495</v>
      </c>
      <c r="AF2013">
        <v>717777</v>
      </c>
      <c r="AG2013">
        <v>1563</v>
      </c>
      <c r="AH2013" t="s">
        <v>42</v>
      </c>
      <c r="AI2013">
        <v>813</v>
      </c>
      <c r="AJ2013">
        <v>813</v>
      </c>
      <c r="AK2013">
        <v>6</v>
      </c>
    </row>
    <row r="2014" spans="1:37" x14ac:dyDescent="0.2">
      <c r="A2014">
        <v>14</v>
      </c>
      <c r="B2014" t="s">
        <v>37</v>
      </c>
      <c r="C2014">
        <v>150</v>
      </c>
      <c r="D2014">
        <v>3000</v>
      </c>
      <c r="E2014">
        <v>268</v>
      </c>
      <c r="F2014">
        <v>0</v>
      </c>
      <c r="G2014">
        <v>0</v>
      </c>
      <c r="H2014" t="s">
        <v>33</v>
      </c>
      <c r="I2014">
        <v>1</v>
      </c>
      <c r="J2014" s="8" t="str">
        <f t="shared" si="62"/>
        <v>TNEG</v>
      </c>
      <c r="K2014">
        <v>0</v>
      </c>
      <c r="L2014" t="s">
        <v>34</v>
      </c>
      <c r="M2014">
        <v>392.788571428571</v>
      </c>
      <c r="N2014">
        <v>570.90666666666698</v>
      </c>
      <c r="O2014">
        <v>6</v>
      </c>
      <c r="P2014">
        <v>4</v>
      </c>
      <c r="Q2014">
        <v>392.788571428571</v>
      </c>
      <c r="R2014">
        <v>570.90666666666698</v>
      </c>
      <c r="S2014">
        <v>6</v>
      </c>
      <c r="T2014">
        <v>4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79.762</v>
      </c>
      <c r="AA2014">
        <v>79.762</v>
      </c>
      <c r="AB2014">
        <v>-1</v>
      </c>
      <c r="AC2014">
        <v>-1</v>
      </c>
      <c r="AD2014" s="8">
        <f t="shared" si="63"/>
        <v>1</v>
      </c>
      <c r="AE2014">
        <v>1261</v>
      </c>
      <c r="AF2014">
        <v>720040</v>
      </c>
      <c r="AG2014">
        <v>2099</v>
      </c>
      <c r="AH2014" t="s">
        <v>42</v>
      </c>
      <c r="AI2014">
        <v>813</v>
      </c>
      <c r="AJ2014">
        <v>813</v>
      </c>
      <c r="AK2014">
        <v>6</v>
      </c>
    </row>
    <row r="2015" spans="1:37" x14ac:dyDescent="0.2">
      <c r="A2015">
        <v>14</v>
      </c>
      <c r="B2015" t="s">
        <v>37</v>
      </c>
      <c r="C2015">
        <v>150</v>
      </c>
      <c r="D2015">
        <v>3000</v>
      </c>
      <c r="E2015">
        <v>269</v>
      </c>
      <c r="F2015">
        <v>1</v>
      </c>
      <c r="G2015">
        <v>119</v>
      </c>
      <c r="H2015" t="s">
        <v>36</v>
      </c>
      <c r="I2015">
        <v>1</v>
      </c>
      <c r="J2015" s="8" t="str">
        <f t="shared" si="62"/>
        <v xml:space="preserve">HIT </v>
      </c>
      <c r="K2015">
        <v>8</v>
      </c>
      <c r="L2015">
        <v>3</v>
      </c>
      <c r="M2015">
        <v>603.13523809523804</v>
      </c>
      <c r="N2015">
        <v>684.08</v>
      </c>
      <c r="O2015">
        <v>7</v>
      </c>
      <c r="P2015">
        <v>6</v>
      </c>
      <c r="Q2015">
        <v>603.13523809523804</v>
      </c>
      <c r="R2015">
        <v>684.08</v>
      </c>
      <c r="S2015">
        <v>7</v>
      </c>
      <c r="T2015">
        <v>6</v>
      </c>
      <c r="U2015">
        <v>576.09375</v>
      </c>
      <c r="V2015">
        <v>670.34375</v>
      </c>
      <c r="W2015">
        <v>7</v>
      </c>
      <c r="X2015">
        <v>6</v>
      </c>
      <c r="Y2015">
        <v>30.3302924889853</v>
      </c>
      <c r="Z2015">
        <v>77.679000000000002</v>
      </c>
      <c r="AA2015">
        <v>80.06</v>
      </c>
      <c r="AB2015">
        <v>71.415999999999997</v>
      </c>
      <c r="AC2015">
        <v>-6.2619999999999996</v>
      </c>
      <c r="AD2015" s="8">
        <f t="shared" si="63"/>
        <v>6.2619999999999996</v>
      </c>
      <c r="AE2015">
        <v>1445</v>
      </c>
      <c r="AF2015">
        <v>723104</v>
      </c>
      <c r="AG2015">
        <v>119</v>
      </c>
      <c r="AH2015" t="s">
        <v>42</v>
      </c>
      <c r="AI2015">
        <v>813</v>
      </c>
      <c r="AJ2015">
        <v>813</v>
      </c>
      <c r="AK2015">
        <v>6</v>
      </c>
    </row>
    <row r="2016" spans="1:37" x14ac:dyDescent="0.2">
      <c r="A2016">
        <v>14</v>
      </c>
      <c r="B2016" t="s">
        <v>37</v>
      </c>
      <c r="C2016">
        <v>150</v>
      </c>
      <c r="D2016">
        <v>3000</v>
      </c>
      <c r="E2016">
        <v>270</v>
      </c>
      <c r="F2016">
        <v>0</v>
      </c>
      <c r="G2016">
        <v>0</v>
      </c>
      <c r="H2016" t="s">
        <v>33</v>
      </c>
      <c r="I2016">
        <v>1</v>
      </c>
      <c r="J2016" s="8" t="str">
        <f t="shared" si="62"/>
        <v>TNEG</v>
      </c>
      <c r="K2016">
        <v>0</v>
      </c>
      <c r="L2016" t="s">
        <v>34</v>
      </c>
      <c r="M2016">
        <v>297.615238095238</v>
      </c>
      <c r="N2016">
        <v>360.56</v>
      </c>
      <c r="O2016">
        <v>4</v>
      </c>
      <c r="P2016">
        <v>3</v>
      </c>
      <c r="Q2016">
        <v>297.615238095238</v>
      </c>
      <c r="R2016">
        <v>360.56</v>
      </c>
      <c r="S2016">
        <v>4</v>
      </c>
      <c r="T2016">
        <v>3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80.356999999999999</v>
      </c>
      <c r="AA2016">
        <v>80.356999999999999</v>
      </c>
      <c r="AB2016">
        <v>-1</v>
      </c>
      <c r="AC2016">
        <v>-1</v>
      </c>
      <c r="AD2016" s="8">
        <f t="shared" si="63"/>
        <v>1</v>
      </c>
      <c r="AE2016">
        <v>1361</v>
      </c>
      <c r="AF2016">
        <v>725472</v>
      </c>
      <c r="AG2016">
        <v>2081</v>
      </c>
      <c r="AH2016" t="s">
        <v>42</v>
      </c>
      <c r="AI2016">
        <v>813</v>
      </c>
      <c r="AJ2016">
        <v>813</v>
      </c>
      <c r="AK2016">
        <v>6</v>
      </c>
    </row>
    <row r="2017" spans="1:37" x14ac:dyDescent="0.2">
      <c r="A2017">
        <v>14</v>
      </c>
      <c r="B2017" t="s">
        <v>37</v>
      </c>
      <c r="C2017">
        <v>150</v>
      </c>
      <c r="D2017">
        <v>3000</v>
      </c>
      <c r="E2017">
        <v>271</v>
      </c>
      <c r="F2017">
        <v>0</v>
      </c>
      <c r="G2017">
        <v>0</v>
      </c>
      <c r="H2017" t="s">
        <v>33</v>
      </c>
      <c r="I2017">
        <v>1</v>
      </c>
      <c r="J2017" s="8" t="str">
        <f t="shared" si="62"/>
        <v>TNEG</v>
      </c>
      <c r="K2017">
        <v>0</v>
      </c>
      <c r="L2017" t="s">
        <v>34</v>
      </c>
      <c r="M2017">
        <v>290.615238095238</v>
      </c>
      <c r="N2017">
        <v>469.73333333333301</v>
      </c>
      <c r="O2017">
        <v>5</v>
      </c>
      <c r="P2017">
        <v>3</v>
      </c>
      <c r="Q2017">
        <v>290.615238095238</v>
      </c>
      <c r="R2017">
        <v>469.73333333333301</v>
      </c>
      <c r="S2017">
        <v>5</v>
      </c>
      <c r="T2017">
        <v>3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80.655000000000001</v>
      </c>
      <c r="AA2017">
        <v>80.655000000000001</v>
      </c>
      <c r="AB2017">
        <v>-1</v>
      </c>
      <c r="AC2017">
        <v>-1</v>
      </c>
      <c r="AD2017" s="8">
        <f t="shared" si="63"/>
        <v>1</v>
      </c>
      <c r="AE2017">
        <v>974</v>
      </c>
      <c r="AF2017">
        <v>726960</v>
      </c>
      <c r="AG2017">
        <v>589</v>
      </c>
      <c r="AH2017" t="s">
        <v>42</v>
      </c>
      <c r="AI2017">
        <v>813</v>
      </c>
      <c r="AJ2017">
        <v>813</v>
      </c>
      <c r="AK2017">
        <v>6</v>
      </c>
    </row>
    <row r="2018" spans="1:37" x14ac:dyDescent="0.2">
      <c r="A2018">
        <v>14</v>
      </c>
      <c r="B2018" t="s">
        <v>37</v>
      </c>
      <c r="C2018">
        <v>150</v>
      </c>
      <c r="D2018">
        <v>3000</v>
      </c>
      <c r="E2018">
        <v>272</v>
      </c>
      <c r="F2018">
        <v>0</v>
      </c>
      <c r="G2018">
        <v>0</v>
      </c>
      <c r="H2018" t="s">
        <v>33</v>
      </c>
      <c r="I2018">
        <v>1</v>
      </c>
      <c r="J2018" s="8" t="str">
        <f t="shared" si="62"/>
        <v>TNEG</v>
      </c>
      <c r="K2018">
        <v>0</v>
      </c>
      <c r="L2018" t="s">
        <v>34</v>
      </c>
      <c r="M2018">
        <v>83.268571428571406</v>
      </c>
      <c r="N2018">
        <v>365.56</v>
      </c>
      <c r="O2018">
        <v>4</v>
      </c>
      <c r="P2018">
        <v>1</v>
      </c>
      <c r="Q2018">
        <v>83.268571428571406</v>
      </c>
      <c r="R2018">
        <v>365.56</v>
      </c>
      <c r="S2018">
        <v>4</v>
      </c>
      <c r="T2018">
        <v>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80.951999999999998</v>
      </c>
      <c r="AA2018">
        <v>80.951999999999998</v>
      </c>
      <c r="AB2018">
        <v>-1</v>
      </c>
      <c r="AC2018">
        <v>-1</v>
      </c>
      <c r="AD2018" s="8">
        <f t="shared" si="63"/>
        <v>1</v>
      </c>
      <c r="AE2018">
        <v>971</v>
      </c>
      <c r="AF2018">
        <v>728448</v>
      </c>
      <c r="AG2018">
        <v>2221</v>
      </c>
      <c r="AH2018" t="s">
        <v>42</v>
      </c>
      <c r="AI2018">
        <v>813</v>
      </c>
      <c r="AJ2018">
        <v>813</v>
      </c>
      <c r="AK2018">
        <v>6</v>
      </c>
    </row>
    <row r="2019" spans="1:37" x14ac:dyDescent="0.2">
      <c r="A2019">
        <v>14</v>
      </c>
      <c r="B2019" t="s">
        <v>37</v>
      </c>
      <c r="C2019">
        <v>150</v>
      </c>
      <c r="D2019">
        <v>3000</v>
      </c>
      <c r="E2019">
        <v>273</v>
      </c>
      <c r="F2019">
        <v>0</v>
      </c>
      <c r="G2019">
        <v>0</v>
      </c>
      <c r="H2019" t="s">
        <v>33</v>
      </c>
      <c r="I2019">
        <v>1</v>
      </c>
      <c r="J2019" s="8" t="str">
        <f t="shared" si="62"/>
        <v>TNEG</v>
      </c>
      <c r="K2019">
        <v>0</v>
      </c>
      <c r="L2019" t="s">
        <v>34</v>
      </c>
      <c r="M2019">
        <v>506.96190476190498</v>
      </c>
      <c r="N2019">
        <v>52.04</v>
      </c>
      <c r="O2019">
        <v>1</v>
      </c>
      <c r="P2019">
        <v>5</v>
      </c>
      <c r="Q2019">
        <v>506.96190476190498</v>
      </c>
      <c r="R2019">
        <v>52.04</v>
      </c>
      <c r="S2019">
        <v>1</v>
      </c>
      <c r="T2019">
        <v>5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81.25</v>
      </c>
      <c r="AA2019">
        <v>81.25</v>
      </c>
      <c r="AB2019">
        <v>-1</v>
      </c>
      <c r="AC2019">
        <v>-1</v>
      </c>
      <c r="AD2019" s="8">
        <f t="shared" si="63"/>
        <v>1</v>
      </c>
      <c r="AE2019">
        <v>1223</v>
      </c>
      <c r="AF2019">
        <v>730176</v>
      </c>
      <c r="AG2019">
        <v>1737</v>
      </c>
      <c r="AH2019" t="s">
        <v>42</v>
      </c>
      <c r="AI2019">
        <v>813</v>
      </c>
      <c r="AJ2019">
        <v>813</v>
      </c>
      <c r="AK2019">
        <v>6</v>
      </c>
    </row>
    <row r="2020" spans="1:37" x14ac:dyDescent="0.2">
      <c r="A2020">
        <v>14</v>
      </c>
      <c r="B2020" t="s">
        <v>37</v>
      </c>
      <c r="C2020">
        <v>150</v>
      </c>
      <c r="D2020">
        <v>3000</v>
      </c>
      <c r="E2020">
        <v>274</v>
      </c>
      <c r="F2020">
        <v>1</v>
      </c>
      <c r="G2020">
        <v>120</v>
      </c>
      <c r="H2020" t="s">
        <v>36</v>
      </c>
      <c r="I2020">
        <v>1</v>
      </c>
      <c r="J2020" s="8" t="str">
        <f t="shared" si="62"/>
        <v xml:space="preserve">HIT </v>
      </c>
      <c r="K2020">
        <v>100</v>
      </c>
      <c r="L2020">
        <v>7</v>
      </c>
      <c r="M2020">
        <v>297.615238095238</v>
      </c>
      <c r="N2020">
        <v>360.56</v>
      </c>
      <c r="O2020">
        <v>4</v>
      </c>
      <c r="P2020">
        <v>3</v>
      </c>
      <c r="Q2020">
        <v>402.788571428571</v>
      </c>
      <c r="R2020">
        <v>270.386666666667</v>
      </c>
      <c r="S2020">
        <v>3</v>
      </c>
      <c r="T2020">
        <v>4</v>
      </c>
      <c r="U2020">
        <v>301.09375</v>
      </c>
      <c r="V2020">
        <v>360.34375</v>
      </c>
      <c r="W2020">
        <v>4</v>
      </c>
      <c r="X2020">
        <v>3</v>
      </c>
      <c r="Y2020">
        <v>135.77228563749401</v>
      </c>
      <c r="Z2020">
        <v>51.786000000000001</v>
      </c>
      <c r="AA2020">
        <v>81.548000000000002</v>
      </c>
      <c r="AB2020">
        <v>48.581000000000003</v>
      </c>
      <c r="AC2020">
        <v>-3.2050000000000001</v>
      </c>
      <c r="AD2020" s="8">
        <f t="shared" si="63"/>
        <v>3.2050000000000001</v>
      </c>
      <c r="AE2020">
        <v>1701</v>
      </c>
      <c r="AF2020">
        <v>733184</v>
      </c>
      <c r="AG2020">
        <v>1250</v>
      </c>
      <c r="AH2020" t="s">
        <v>42</v>
      </c>
      <c r="AI2020">
        <v>813</v>
      </c>
      <c r="AJ2020">
        <v>813</v>
      </c>
      <c r="AK2020">
        <v>6</v>
      </c>
    </row>
    <row r="2021" spans="1:37" x14ac:dyDescent="0.2">
      <c r="A2021">
        <v>14</v>
      </c>
      <c r="B2021" t="s">
        <v>37</v>
      </c>
      <c r="C2021">
        <v>150</v>
      </c>
      <c r="D2021">
        <v>3000</v>
      </c>
      <c r="E2021">
        <v>275</v>
      </c>
      <c r="F2021">
        <v>1</v>
      </c>
      <c r="G2021">
        <v>121</v>
      </c>
      <c r="H2021" t="s">
        <v>36</v>
      </c>
      <c r="I2021">
        <v>1</v>
      </c>
      <c r="J2021" s="8" t="str">
        <f t="shared" si="62"/>
        <v xml:space="preserve">HIT </v>
      </c>
      <c r="K2021">
        <v>23</v>
      </c>
      <c r="L2021">
        <v>5</v>
      </c>
      <c r="M2021">
        <v>304.615238095238</v>
      </c>
      <c r="N2021">
        <v>557.90666666666698</v>
      </c>
      <c r="O2021">
        <v>6</v>
      </c>
      <c r="P2021">
        <v>3</v>
      </c>
      <c r="Q2021">
        <v>683.30857142857099</v>
      </c>
      <c r="R2021">
        <v>155.213333333333</v>
      </c>
      <c r="S2021">
        <v>2</v>
      </c>
      <c r="T2021">
        <v>7</v>
      </c>
      <c r="U2021">
        <v>292.09375</v>
      </c>
      <c r="V2021">
        <v>548.34375</v>
      </c>
      <c r="W2021">
        <v>6</v>
      </c>
      <c r="X2021">
        <v>3</v>
      </c>
      <c r="Y2021">
        <v>554.61749072121404</v>
      </c>
      <c r="Z2021">
        <v>75</v>
      </c>
      <c r="AA2021">
        <v>81.844999999999999</v>
      </c>
      <c r="AB2021">
        <v>49.332999999999998</v>
      </c>
      <c r="AC2021">
        <v>-25.667000000000002</v>
      </c>
      <c r="AD2021" s="8">
        <f t="shared" si="63"/>
        <v>25.667000000000002</v>
      </c>
      <c r="AE2021">
        <v>1177</v>
      </c>
      <c r="AF2021">
        <v>736136</v>
      </c>
      <c r="AG2021">
        <v>1011</v>
      </c>
      <c r="AH2021" t="s">
        <v>42</v>
      </c>
      <c r="AI2021">
        <v>813</v>
      </c>
      <c r="AJ2021">
        <v>813</v>
      </c>
      <c r="AK2021">
        <v>6</v>
      </c>
    </row>
    <row r="2022" spans="1:37" x14ac:dyDescent="0.2">
      <c r="A2022">
        <v>14</v>
      </c>
      <c r="B2022" t="s">
        <v>37</v>
      </c>
      <c r="C2022">
        <v>150</v>
      </c>
      <c r="D2022">
        <v>3000</v>
      </c>
      <c r="E2022">
        <v>276</v>
      </c>
      <c r="F2022">
        <v>0</v>
      </c>
      <c r="G2022">
        <v>0</v>
      </c>
      <c r="H2022" t="s">
        <v>33</v>
      </c>
      <c r="I2022">
        <v>1</v>
      </c>
      <c r="J2022" s="8" t="str">
        <f t="shared" si="62"/>
        <v>TNEG</v>
      </c>
      <c r="K2022">
        <v>0</v>
      </c>
      <c r="L2022" t="s">
        <v>34</v>
      </c>
      <c r="M2022">
        <v>390.788571428571</v>
      </c>
      <c r="N2022">
        <v>157.213333333333</v>
      </c>
      <c r="O2022">
        <v>2</v>
      </c>
      <c r="P2022">
        <v>4</v>
      </c>
      <c r="Q2022">
        <v>390.788571428571</v>
      </c>
      <c r="R2022">
        <v>157.213333333333</v>
      </c>
      <c r="S2022">
        <v>2</v>
      </c>
      <c r="T2022">
        <v>4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82.143000000000001</v>
      </c>
      <c r="AA2022">
        <v>82.143000000000001</v>
      </c>
      <c r="AB2022">
        <v>-1</v>
      </c>
      <c r="AC2022">
        <v>-1</v>
      </c>
      <c r="AD2022" s="8">
        <f t="shared" si="63"/>
        <v>1</v>
      </c>
      <c r="AE2022">
        <v>1198</v>
      </c>
      <c r="AF2022">
        <v>738344</v>
      </c>
      <c r="AG2022">
        <v>154</v>
      </c>
      <c r="AH2022" t="s">
        <v>42</v>
      </c>
      <c r="AI2022">
        <v>813</v>
      </c>
      <c r="AJ2022">
        <v>813</v>
      </c>
      <c r="AK2022">
        <v>6</v>
      </c>
    </row>
    <row r="2023" spans="1:37" x14ac:dyDescent="0.2">
      <c r="A2023">
        <v>14</v>
      </c>
      <c r="B2023" t="s">
        <v>37</v>
      </c>
      <c r="C2023">
        <v>150</v>
      </c>
      <c r="D2023">
        <v>3000</v>
      </c>
      <c r="E2023">
        <v>277</v>
      </c>
      <c r="F2023">
        <v>0</v>
      </c>
      <c r="G2023">
        <v>0</v>
      </c>
      <c r="H2023" t="s">
        <v>33</v>
      </c>
      <c r="I2023">
        <v>1</v>
      </c>
      <c r="J2023" s="8" t="str">
        <f t="shared" si="62"/>
        <v>TNEG</v>
      </c>
      <c r="K2023">
        <v>0</v>
      </c>
      <c r="L2023" t="s">
        <v>34</v>
      </c>
      <c r="M2023">
        <v>506.96190476190498</v>
      </c>
      <c r="N2023">
        <v>52.04</v>
      </c>
      <c r="O2023">
        <v>1</v>
      </c>
      <c r="P2023">
        <v>5</v>
      </c>
      <c r="Q2023">
        <v>506.96190476190498</v>
      </c>
      <c r="R2023">
        <v>52.04</v>
      </c>
      <c r="S2023">
        <v>1</v>
      </c>
      <c r="T2023">
        <v>5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82.44</v>
      </c>
      <c r="AA2023">
        <v>82.44</v>
      </c>
      <c r="AB2023">
        <v>-1</v>
      </c>
      <c r="AC2023">
        <v>-1</v>
      </c>
      <c r="AD2023" s="8">
        <f t="shared" si="63"/>
        <v>1</v>
      </c>
      <c r="AE2023">
        <v>922</v>
      </c>
      <c r="AF2023">
        <v>739768</v>
      </c>
      <c r="AG2023">
        <v>1700</v>
      </c>
      <c r="AH2023" t="s">
        <v>42</v>
      </c>
      <c r="AI2023">
        <v>813</v>
      </c>
      <c r="AJ2023">
        <v>813</v>
      </c>
      <c r="AK2023">
        <v>6</v>
      </c>
    </row>
    <row r="2024" spans="1:37" x14ac:dyDescent="0.2">
      <c r="A2024">
        <v>14</v>
      </c>
      <c r="B2024" t="s">
        <v>37</v>
      </c>
      <c r="C2024">
        <v>150</v>
      </c>
      <c r="D2024">
        <v>3000</v>
      </c>
      <c r="E2024">
        <v>278</v>
      </c>
      <c r="F2024">
        <v>0</v>
      </c>
      <c r="G2024">
        <v>0</v>
      </c>
      <c r="H2024" t="s">
        <v>33</v>
      </c>
      <c r="I2024">
        <v>1</v>
      </c>
      <c r="J2024" s="8" t="str">
        <f t="shared" si="62"/>
        <v>TNEG</v>
      </c>
      <c r="K2024">
        <v>0</v>
      </c>
      <c r="L2024" t="s">
        <v>34</v>
      </c>
      <c r="M2024">
        <v>701.30857142857099</v>
      </c>
      <c r="N2024">
        <v>479.73333333333301</v>
      </c>
      <c r="O2024">
        <v>5</v>
      </c>
      <c r="P2024">
        <v>7</v>
      </c>
      <c r="Q2024">
        <v>701.30857142857099</v>
      </c>
      <c r="R2024">
        <v>479.73333333333301</v>
      </c>
      <c r="S2024">
        <v>5</v>
      </c>
      <c r="T2024">
        <v>7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82.738</v>
      </c>
      <c r="AA2024">
        <v>82.738</v>
      </c>
      <c r="AB2024">
        <v>-1</v>
      </c>
      <c r="AC2024">
        <v>-1</v>
      </c>
      <c r="AD2024" s="8">
        <f t="shared" si="63"/>
        <v>1</v>
      </c>
      <c r="AE2024">
        <v>1222</v>
      </c>
      <c r="AF2024">
        <v>741504</v>
      </c>
      <c r="AG2024">
        <v>211</v>
      </c>
      <c r="AH2024" t="s">
        <v>42</v>
      </c>
      <c r="AI2024">
        <v>813</v>
      </c>
      <c r="AJ2024">
        <v>813</v>
      </c>
      <c r="AK2024">
        <v>6</v>
      </c>
    </row>
    <row r="2025" spans="1:37" x14ac:dyDescent="0.2">
      <c r="A2025">
        <v>14</v>
      </c>
      <c r="B2025" t="s">
        <v>37</v>
      </c>
      <c r="C2025">
        <v>150</v>
      </c>
      <c r="D2025">
        <v>3000</v>
      </c>
      <c r="E2025">
        <v>279</v>
      </c>
      <c r="F2025">
        <v>1</v>
      </c>
      <c r="G2025">
        <v>122</v>
      </c>
      <c r="H2025" t="s">
        <v>36</v>
      </c>
      <c r="I2025">
        <v>1</v>
      </c>
      <c r="J2025" s="8" t="str">
        <f t="shared" si="62"/>
        <v xml:space="preserve">HIT </v>
      </c>
      <c r="K2025">
        <v>60</v>
      </c>
      <c r="L2025">
        <v>6</v>
      </c>
      <c r="M2025">
        <v>601.13523809523804</v>
      </c>
      <c r="N2025">
        <v>356.56</v>
      </c>
      <c r="O2025">
        <v>4</v>
      </c>
      <c r="P2025">
        <v>6</v>
      </c>
      <c r="Q2025">
        <v>490.96190476190498</v>
      </c>
      <c r="R2025">
        <v>584.90666666666698</v>
      </c>
      <c r="S2025">
        <v>6</v>
      </c>
      <c r="T2025">
        <v>5</v>
      </c>
      <c r="U2025">
        <v>614.09375</v>
      </c>
      <c r="V2025">
        <v>352.34375</v>
      </c>
      <c r="W2025">
        <v>4</v>
      </c>
      <c r="X2025">
        <v>6</v>
      </c>
      <c r="Y2025">
        <v>263.14817407735399</v>
      </c>
      <c r="Z2025">
        <v>65.179000000000002</v>
      </c>
      <c r="AA2025">
        <v>83.036000000000001</v>
      </c>
      <c r="AB2025">
        <v>64.39</v>
      </c>
      <c r="AC2025">
        <v>-0.78900000000000003</v>
      </c>
      <c r="AD2025" s="8">
        <f t="shared" si="63"/>
        <v>0.78900000000000003</v>
      </c>
      <c r="AE2025">
        <v>1754</v>
      </c>
      <c r="AF2025">
        <v>744377</v>
      </c>
      <c r="AG2025">
        <v>383</v>
      </c>
      <c r="AH2025" t="s">
        <v>42</v>
      </c>
      <c r="AI2025">
        <v>813</v>
      </c>
      <c r="AJ2025">
        <v>813</v>
      </c>
      <c r="AK2025">
        <v>6</v>
      </c>
    </row>
    <row r="2026" spans="1:37" x14ac:dyDescent="0.2">
      <c r="A2026">
        <v>14</v>
      </c>
      <c r="B2026" t="s">
        <v>37</v>
      </c>
      <c r="C2026">
        <v>150</v>
      </c>
      <c r="D2026">
        <v>3000</v>
      </c>
      <c r="E2026">
        <v>280</v>
      </c>
      <c r="F2026">
        <v>1</v>
      </c>
      <c r="G2026">
        <v>123</v>
      </c>
      <c r="H2026" t="s">
        <v>36</v>
      </c>
      <c r="I2026">
        <v>1</v>
      </c>
      <c r="J2026" s="8" t="str">
        <f t="shared" si="62"/>
        <v xml:space="preserve">HIT </v>
      </c>
      <c r="K2026">
        <v>37</v>
      </c>
      <c r="L2026">
        <v>5</v>
      </c>
      <c r="M2026">
        <v>203.44190476190499</v>
      </c>
      <c r="N2026">
        <v>166.213333333333</v>
      </c>
      <c r="O2026">
        <v>2</v>
      </c>
      <c r="P2026">
        <v>2</v>
      </c>
      <c r="Q2026">
        <v>101.26857142857099</v>
      </c>
      <c r="R2026">
        <v>68.040000000000006</v>
      </c>
      <c r="S2026">
        <v>1</v>
      </c>
      <c r="T2026">
        <v>1</v>
      </c>
      <c r="U2026">
        <v>212.09375</v>
      </c>
      <c r="V2026">
        <v>168.34375</v>
      </c>
      <c r="W2026">
        <v>2</v>
      </c>
      <c r="X2026">
        <v>2</v>
      </c>
      <c r="Y2026">
        <v>149.475959503365</v>
      </c>
      <c r="Z2026">
        <v>72.320999999999998</v>
      </c>
      <c r="AA2026">
        <v>83.332999999999998</v>
      </c>
      <c r="AB2026">
        <v>68.028999999999996</v>
      </c>
      <c r="AC2026">
        <v>-4.2930000000000001</v>
      </c>
      <c r="AD2026" s="8">
        <f t="shared" si="63"/>
        <v>4.2930000000000001</v>
      </c>
      <c r="AE2026">
        <v>1200</v>
      </c>
      <c r="AF2026">
        <v>747368</v>
      </c>
      <c r="AG2026">
        <v>1507</v>
      </c>
      <c r="AH2026" t="s">
        <v>42</v>
      </c>
      <c r="AI2026">
        <v>813</v>
      </c>
      <c r="AJ2026">
        <v>813</v>
      </c>
      <c r="AK2026">
        <v>6</v>
      </c>
    </row>
    <row r="2027" spans="1:37" x14ac:dyDescent="0.2">
      <c r="A2027">
        <v>14</v>
      </c>
      <c r="B2027" t="s">
        <v>37</v>
      </c>
      <c r="C2027">
        <v>150</v>
      </c>
      <c r="D2027">
        <v>3000</v>
      </c>
      <c r="E2027">
        <v>281</v>
      </c>
      <c r="F2027">
        <v>0</v>
      </c>
      <c r="G2027">
        <v>0</v>
      </c>
      <c r="H2027" t="s">
        <v>33</v>
      </c>
      <c r="I2027">
        <v>1</v>
      </c>
      <c r="J2027" s="8" t="str">
        <f t="shared" si="62"/>
        <v>TNEG</v>
      </c>
      <c r="K2027">
        <v>0</v>
      </c>
      <c r="L2027" t="s">
        <v>34</v>
      </c>
      <c r="M2027">
        <v>501.96190476190498</v>
      </c>
      <c r="N2027">
        <v>471.73333333333301</v>
      </c>
      <c r="O2027">
        <v>5</v>
      </c>
      <c r="P2027">
        <v>5</v>
      </c>
      <c r="Q2027">
        <v>501.96190476190498</v>
      </c>
      <c r="R2027">
        <v>471.73333333333301</v>
      </c>
      <c r="S2027">
        <v>5</v>
      </c>
      <c r="T2027">
        <v>5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83.631</v>
      </c>
      <c r="AA2027">
        <v>83.631</v>
      </c>
      <c r="AB2027">
        <v>-1</v>
      </c>
      <c r="AC2027">
        <v>-1</v>
      </c>
      <c r="AD2027" s="8">
        <f t="shared" si="63"/>
        <v>1</v>
      </c>
      <c r="AE2027">
        <v>1392</v>
      </c>
      <c r="AF2027">
        <v>749776</v>
      </c>
      <c r="AG2027">
        <v>817</v>
      </c>
      <c r="AH2027" t="s">
        <v>42</v>
      </c>
      <c r="AI2027">
        <v>813</v>
      </c>
      <c r="AJ2027">
        <v>813</v>
      </c>
      <c r="AK2027">
        <v>6</v>
      </c>
    </row>
    <row r="2028" spans="1:37" x14ac:dyDescent="0.2">
      <c r="A2028">
        <v>14</v>
      </c>
      <c r="B2028" t="s">
        <v>37</v>
      </c>
      <c r="C2028">
        <v>150</v>
      </c>
      <c r="D2028">
        <v>3000</v>
      </c>
      <c r="E2028">
        <v>282</v>
      </c>
      <c r="F2028">
        <v>1</v>
      </c>
      <c r="G2028">
        <v>124</v>
      </c>
      <c r="H2028" t="s">
        <v>36</v>
      </c>
      <c r="I2028">
        <v>1</v>
      </c>
      <c r="J2028" s="8" t="str">
        <f t="shared" si="62"/>
        <v xml:space="preserve">HIT </v>
      </c>
      <c r="K2028">
        <v>4</v>
      </c>
      <c r="L2028">
        <v>2</v>
      </c>
      <c r="M2028">
        <v>181.44190476190499</v>
      </c>
      <c r="N2028">
        <v>564.90666666666698</v>
      </c>
      <c r="O2028">
        <v>6</v>
      </c>
      <c r="P2028">
        <v>2</v>
      </c>
      <c r="Q2028">
        <v>701.30857142857099</v>
      </c>
      <c r="R2028">
        <v>479.73333333333301</v>
      </c>
      <c r="S2028">
        <v>5</v>
      </c>
      <c r="T2028">
        <v>7</v>
      </c>
      <c r="U2028">
        <v>209.09375</v>
      </c>
      <c r="V2028">
        <v>573.34375</v>
      </c>
      <c r="W2028">
        <v>6</v>
      </c>
      <c r="X2028">
        <v>2</v>
      </c>
      <c r="Y2028">
        <v>501.03726462456598</v>
      </c>
      <c r="Z2028">
        <v>82.738</v>
      </c>
      <c r="AA2028">
        <v>83.929000000000002</v>
      </c>
      <c r="AB2028">
        <v>71.793000000000006</v>
      </c>
      <c r="AC2028">
        <v>-10.945</v>
      </c>
      <c r="AD2028" s="8">
        <f t="shared" si="63"/>
        <v>10.945</v>
      </c>
      <c r="AE2028">
        <v>1781</v>
      </c>
      <c r="AF2028">
        <v>753120</v>
      </c>
      <c r="AG2028">
        <v>211</v>
      </c>
      <c r="AH2028" t="s">
        <v>42</v>
      </c>
      <c r="AI2028">
        <v>813</v>
      </c>
      <c r="AJ2028">
        <v>813</v>
      </c>
      <c r="AK2028">
        <v>6</v>
      </c>
    </row>
    <row r="2029" spans="1:37" x14ac:dyDescent="0.2">
      <c r="A2029">
        <v>14</v>
      </c>
      <c r="B2029" t="s">
        <v>37</v>
      </c>
      <c r="C2029">
        <v>150</v>
      </c>
      <c r="D2029">
        <v>3000</v>
      </c>
      <c r="E2029">
        <v>283</v>
      </c>
      <c r="F2029">
        <v>1</v>
      </c>
      <c r="G2029">
        <v>125</v>
      </c>
      <c r="H2029" t="s">
        <v>36</v>
      </c>
      <c r="I2029">
        <v>1</v>
      </c>
      <c r="J2029" s="8" t="str">
        <f t="shared" si="62"/>
        <v xml:space="preserve">HIT </v>
      </c>
      <c r="K2029">
        <v>92</v>
      </c>
      <c r="L2029">
        <v>7</v>
      </c>
      <c r="M2029">
        <v>601.13523809523804</v>
      </c>
      <c r="N2029">
        <v>356.56</v>
      </c>
      <c r="O2029">
        <v>4</v>
      </c>
      <c r="P2029">
        <v>6</v>
      </c>
      <c r="Q2029">
        <v>606.13523809523804</v>
      </c>
      <c r="R2029">
        <v>577.90666666666698</v>
      </c>
      <c r="S2029">
        <v>6</v>
      </c>
      <c r="T2029">
        <v>6</v>
      </c>
      <c r="U2029">
        <v>589.09375</v>
      </c>
      <c r="V2029">
        <v>364.34375</v>
      </c>
      <c r="W2029">
        <v>4</v>
      </c>
      <c r="X2029">
        <v>6</v>
      </c>
      <c r="Y2029">
        <v>214.24175991545999</v>
      </c>
      <c r="Z2029">
        <v>56.844999999999999</v>
      </c>
      <c r="AA2029">
        <v>84.225999999999999</v>
      </c>
      <c r="AB2029">
        <v>59.872999999999998</v>
      </c>
      <c r="AC2029">
        <v>3.028</v>
      </c>
      <c r="AD2029" s="8">
        <f t="shared" si="63"/>
        <v>3.028</v>
      </c>
      <c r="AE2029">
        <v>1324</v>
      </c>
      <c r="AF2029">
        <v>756576</v>
      </c>
      <c r="AG2029">
        <v>531</v>
      </c>
      <c r="AH2029" t="s">
        <v>42</v>
      </c>
      <c r="AI2029">
        <v>813</v>
      </c>
      <c r="AJ2029">
        <v>813</v>
      </c>
      <c r="AK2029">
        <v>6</v>
      </c>
    </row>
    <row r="2030" spans="1:37" x14ac:dyDescent="0.2">
      <c r="A2030">
        <v>14</v>
      </c>
      <c r="B2030" t="s">
        <v>37</v>
      </c>
      <c r="C2030">
        <v>150</v>
      </c>
      <c r="D2030">
        <v>3000</v>
      </c>
      <c r="E2030">
        <v>284</v>
      </c>
      <c r="F2030">
        <v>0</v>
      </c>
      <c r="G2030">
        <v>0</v>
      </c>
      <c r="H2030" t="s">
        <v>33</v>
      </c>
      <c r="I2030">
        <v>1</v>
      </c>
      <c r="J2030" s="8" t="str">
        <f t="shared" si="62"/>
        <v>TNEG</v>
      </c>
      <c r="K2030">
        <v>0</v>
      </c>
      <c r="L2030" t="s">
        <v>34</v>
      </c>
      <c r="M2030">
        <v>701.30857142857099</v>
      </c>
      <c r="N2030">
        <v>479.73333333333301</v>
      </c>
      <c r="O2030">
        <v>5</v>
      </c>
      <c r="P2030">
        <v>7</v>
      </c>
      <c r="Q2030">
        <v>701.30857142857099</v>
      </c>
      <c r="R2030">
        <v>479.73333333333301</v>
      </c>
      <c r="S2030">
        <v>5</v>
      </c>
      <c r="T2030">
        <v>7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84.524000000000001</v>
      </c>
      <c r="AA2030">
        <v>84.524000000000001</v>
      </c>
      <c r="AB2030">
        <v>-1</v>
      </c>
      <c r="AC2030">
        <v>-1</v>
      </c>
      <c r="AD2030" s="8">
        <f t="shared" si="63"/>
        <v>1</v>
      </c>
      <c r="AE2030">
        <v>1701</v>
      </c>
      <c r="AF2030">
        <v>759288</v>
      </c>
      <c r="AG2030">
        <v>2070</v>
      </c>
      <c r="AH2030" t="s">
        <v>42</v>
      </c>
      <c r="AI2030">
        <v>813</v>
      </c>
      <c r="AJ2030">
        <v>813</v>
      </c>
      <c r="AK2030">
        <v>6</v>
      </c>
    </row>
    <row r="2031" spans="1:37" x14ac:dyDescent="0.2">
      <c r="A2031">
        <v>14</v>
      </c>
      <c r="B2031" t="s">
        <v>37</v>
      </c>
      <c r="C2031">
        <v>150</v>
      </c>
      <c r="D2031">
        <v>3000</v>
      </c>
      <c r="E2031">
        <v>285</v>
      </c>
      <c r="F2031">
        <v>1</v>
      </c>
      <c r="G2031">
        <v>126</v>
      </c>
      <c r="H2031" t="s">
        <v>36</v>
      </c>
      <c r="I2031">
        <v>1</v>
      </c>
      <c r="J2031" s="8" t="str">
        <f t="shared" si="62"/>
        <v xml:space="preserve">HIT </v>
      </c>
      <c r="K2031">
        <v>19</v>
      </c>
      <c r="L2031">
        <v>4</v>
      </c>
      <c r="M2031">
        <v>601.13523809523804</v>
      </c>
      <c r="N2031">
        <v>356.56</v>
      </c>
      <c r="O2031">
        <v>4</v>
      </c>
      <c r="P2031">
        <v>6</v>
      </c>
      <c r="Q2031">
        <v>683.30857142857099</v>
      </c>
      <c r="R2031">
        <v>155.213333333333</v>
      </c>
      <c r="S2031">
        <v>2</v>
      </c>
      <c r="T2031">
        <v>7</v>
      </c>
      <c r="U2031">
        <v>606.09375</v>
      </c>
      <c r="V2031">
        <v>362.34375</v>
      </c>
      <c r="W2031">
        <v>4</v>
      </c>
      <c r="X2031">
        <v>6</v>
      </c>
      <c r="Y2031">
        <v>221.05460446856401</v>
      </c>
      <c r="Z2031">
        <v>79.167000000000002</v>
      </c>
      <c r="AA2031">
        <v>84.820999999999998</v>
      </c>
      <c r="AB2031">
        <v>74.677999999999997</v>
      </c>
      <c r="AC2031">
        <v>-4.4880000000000004</v>
      </c>
      <c r="AD2031" s="8">
        <f t="shared" si="63"/>
        <v>4.4880000000000004</v>
      </c>
      <c r="AE2031">
        <v>1354</v>
      </c>
      <c r="AF2031">
        <v>761952</v>
      </c>
      <c r="AG2031">
        <v>1220</v>
      </c>
      <c r="AH2031" t="s">
        <v>42</v>
      </c>
      <c r="AI2031">
        <v>813</v>
      </c>
      <c r="AJ2031">
        <v>813</v>
      </c>
      <c r="AK2031">
        <v>6</v>
      </c>
    </row>
    <row r="2032" spans="1:37" x14ac:dyDescent="0.2">
      <c r="A2032">
        <v>14</v>
      </c>
      <c r="B2032" t="s">
        <v>37</v>
      </c>
      <c r="C2032">
        <v>150</v>
      </c>
      <c r="D2032">
        <v>3000</v>
      </c>
      <c r="E2032">
        <v>286</v>
      </c>
      <c r="F2032">
        <v>0</v>
      </c>
      <c r="G2032">
        <v>0</v>
      </c>
      <c r="H2032" t="s">
        <v>33</v>
      </c>
      <c r="I2032">
        <v>1</v>
      </c>
      <c r="J2032" s="8" t="str">
        <f t="shared" si="62"/>
        <v>TNEG</v>
      </c>
      <c r="K2032">
        <v>0</v>
      </c>
      <c r="L2032" t="s">
        <v>34</v>
      </c>
      <c r="M2032">
        <v>290.615238095238</v>
      </c>
      <c r="N2032">
        <v>469.73333333333301</v>
      </c>
      <c r="O2032">
        <v>5</v>
      </c>
      <c r="P2032">
        <v>3</v>
      </c>
      <c r="Q2032">
        <v>290.615238095238</v>
      </c>
      <c r="R2032">
        <v>469.73333333333301</v>
      </c>
      <c r="S2032">
        <v>5</v>
      </c>
      <c r="T2032">
        <v>3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85.119</v>
      </c>
      <c r="AA2032">
        <v>85.119</v>
      </c>
      <c r="AB2032">
        <v>-1</v>
      </c>
      <c r="AC2032">
        <v>-1</v>
      </c>
      <c r="AD2032" s="8">
        <f t="shared" si="63"/>
        <v>1</v>
      </c>
      <c r="AE2032">
        <v>1526</v>
      </c>
      <c r="AF2032">
        <v>764480</v>
      </c>
      <c r="AG2032">
        <v>2196</v>
      </c>
      <c r="AH2032" t="s">
        <v>42</v>
      </c>
      <c r="AI2032">
        <v>813</v>
      </c>
      <c r="AJ2032">
        <v>813</v>
      </c>
      <c r="AK2032">
        <v>6</v>
      </c>
    </row>
    <row r="2033" spans="1:37" x14ac:dyDescent="0.2">
      <c r="A2033">
        <v>14</v>
      </c>
      <c r="B2033" t="s">
        <v>37</v>
      </c>
      <c r="C2033">
        <v>150</v>
      </c>
      <c r="D2033">
        <v>3000</v>
      </c>
      <c r="E2033">
        <v>287</v>
      </c>
      <c r="F2033">
        <v>1</v>
      </c>
      <c r="G2033">
        <v>127</v>
      </c>
      <c r="H2033" t="s">
        <v>36</v>
      </c>
      <c r="I2033">
        <v>1</v>
      </c>
      <c r="J2033" s="8" t="str">
        <f t="shared" si="62"/>
        <v xml:space="preserve">HIT </v>
      </c>
      <c r="K2033">
        <v>11</v>
      </c>
      <c r="L2033">
        <v>3</v>
      </c>
      <c r="M2033">
        <v>582.13523809523804</v>
      </c>
      <c r="N2033">
        <v>271.386666666667</v>
      </c>
      <c r="O2033">
        <v>3</v>
      </c>
      <c r="P2033">
        <v>6</v>
      </c>
      <c r="Q2033">
        <v>390.788571428571</v>
      </c>
      <c r="R2033">
        <v>157.213333333333</v>
      </c>
      <c r="S2033">
        <v>2</v>
      </c>
      <c r="T2033">
        <v>4</v>
      </c>
      <c r="U2033">
        <v>583.09375</v>
      </c>
      <c r="V2033">
        <v>284.34375</v>
      </c>
      <c r="W2033">
        <v>3</v>
      </c>
      <c r="X2033">
        <v>6</v>
      </c>
      <c r="Y2033">
        <v>230.52857642216401</v>
      </c>
      <c r="Z2033">
        <v>82.143000000000001</v>
      </c>
      <c r="AA2033">
        <v>85.417000000000002</v>
      </c>
      <c r="AB2033">
        <v>74.552999999999997</v>
      </c>
      <c r="AC2033">
        <v>-7.59</v>
      </c>
      <c r="AD2033" s="8">
        <f t="shared" si="63"/>
        <v>7.59</v>
      </c>
      <c r="AE2033">
        <v>1513</v>
      </c>
      <c r="AF2033">
        <v>767216</v>
      </c>
      <c r="AG2033">
        <v>154</v>
      </c>
      <c r="AH2033" t="s">
        <v>42</v>
      </c>
      <c r="AI2033">
        <v>813</v>
      </c>
      <c r="AJ2033">
        <v>813</v>
      </c>
      <c r="AK2033">
        <v>6</v>
      </c>
    </row>
    <row r="2034" spans="1:37" x14ac:dyDescent="0.2">
      <c r="A2034">
        <v>14</v>
      </c>
      <c r="B2034" t="s">
        <v>37</v>
      </c>
      <c r="C2034">
        <v>150</v>
      </c>
      <c r="D2034">
        <v>3000</v>
      </c>
      <c r="E2034">
        <v>288</v>
      </c>
      <c r="F2034">
        <v>1</v>
      </c>
      <c r="G2034">
        <v>128</v>
      </c>
      <c r="H2034" t="s">
        <v>36</v>
      </c>
      <c r="I2034">
        <v>1</v>
      </c>
      <c r="J2034" s="8" t="str">
        <f t="shared" si="62"/>
        <v xml:space="preserve">HIT </v>
      </c>
      <c r="K2034">
        <v>70</v>
      </c>
      <c r="L2034">
        <v>6</v>
      </c>
      <c r="M2034">
        <v>684.30857142857099</v>
      </c>
      <c r="N2034">
        <v>568.90666666666698</v>
      </c>
      <c r="O2034">
        <v>6</v>
      </c>
      <c r="P2034">
        <v>7</v>
      </c>
      <c r="Q2034">
        <v>404.788571428571</v>
      </c>
      <c r="R2034">
        <v>662.08</v>
      </c>
      <c r="S2034">
        <v>7</v>
      </c>
      <c r="T2034">
        <v>4</v>
      </c>
      <c r="U2034">
        <v>681.09375</v>
      </c>
      <c r="V2034">
        <v>562.34375</v>
      </c>
      <c r="W2034">
        <v>6</v>
      </c>
      <c r="X2034">
        <v>7</v>
      </c>
      <c r="Y2034">
        <v>293.75478084526799</v>
      </c>
      <c r="Z2034">
        <v>64.881</v>
      </c>
      <c r="AA2034">
        <v>85.713999999999999</v>
      </c>
      <c r="AB2034">
        <v>78.819000000000003</v>
      </c>
      <c r="AC2034">
        <v>13.938000000000001</v>
      </c>
      <c r="AD2034" s="8">
        <f t="shared" si="63"/>
        <v>13.938000000000001</v>
      </c>
      <c r="AE2034">
        <v>1331</v>
      </c>
      <c r="AF2034">
        <v>770312</v>
      </c>
      <c r="AG2034">
        <v>2366</v>
      </c>
      <c r="AH2034" t="s">
        <v>42</v>
      </c>
      <c r="AI2034">
        <v>813</v>
      </c>
      <c r="AJ2034">
        <v>813</v>
      </c>
      <c r="AK2034">
        <v>6</v>
      </c>
    </row>
    <row r="2035" spans="1:37" x14ac:dyDescent="0.2">
      <c r="A2035">
        <v>14</v>
      </c>
      <c r="B2035" t="s">
        <v>37</v>
      </c>
      <c r="C2035">
        <v>150</v>
      </c>
      <c r="D2035">
        <v>3000</v>
      </c>
      <c r="E2035">
        <v>289</v>
      </c>
      <c r="F2035">
        <v>0</v>
      </c>
      <c r="G2035">
        <v>0</v>
      </c>
      <c r="H2035" t="s">
        <v>33</v>
      </c>
      <c r="I2035">
        <v>1</v>
      </c>
      <c r="J2035" s="8" t="str">
        <f t="shared" si="62"/>
        <v>TNEG</v>
      </c>
      <c r="K2035">
        <v>0</v>
      </c>
      <c r="L2035" t="s">
        <v>34</v>
      </c>
      <c r="M2035">
        <v>603.13523809523804</v>
      </c>
      <c r="N2035">
        <v>684.08</v>
      </c>
      <c r="O2035">
        <v>7</v>
      </c>
      <c r="P2035">
        <v>6</v>
      </c>
      <c r="Q2035">
        <v>603.13523809523804</v>
      </c>
      <c r="R2035">
        <v>684.08</v>
      </c>
      <c r="S2035">
        <v>7</v>
      </c>
      <c r="T2035">
        <v>6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86.012</v>
      </c>
      <c r="AA2035">
        <v>86.012</v>
      </c>
      <c r="AB2035">
        <v>-1</v>
      </c>
      <c r="AC2035">
        <v>-1</v>
      </c>
      <c r="AD2035" s="8">
        <f t="shared" si="63"/>
        <v>1</v>
      </c>
      <c r="AE2035">
        <v>1765</v>
      </c>
      <c r="AF2035">
        <v>773080</v>
      </c>
      <c r="AG2035">
        <v>1108</v>
      </c>
      <c r="AH2035" t="s">
        <v>42</v>
      </c>
      <c r="AI2035">
        <v>813</v>
      </c>
      <c r="AJ2035">
        <v>813</v>
      </c>
      <c r="AK2035">
        <v>6</v>
      </c>
    </row>
    <row r="2036" spans="1:37" x14ac:dyDescent="0.2">
      <c r="A2036">
        <v>14</v>
      </c>
      <c r="B2036" t="s">
        <v>37</v>
      </c>
      <c r="C2036">
        <v>150</v>
      </c>
      <c r="D2036">
        <v>3000</v>
      </c>
      <c r="E2036">
        <v>290</v>
      </c>
      <c r="F2036">
        <v>0</v>
      </c>
      <c r="G2036">
        <v>0</v>
      </c>
      <c r="H2036" t="s">
        <v>33</v>
      </c>
      <c r="I2036">
        <v>1</v>
      </c>
      <c r="J2036" s="8" t="str">
        <f t="shared" si="62"/>
        <v>TNEG</v>
      </c>
      <c r="K2036">
        <v>0</v>
      </c>
      <c r="L2036" t="s">
        <v>34</v>
      </c>
      <c r="M2036">
        <v>502.96190476190498</v>
      </c>
      <c r="N2036">
        <v>169.213333333333</v>
      </c>
      <c r="O2036">
        <v>2</v>
      </c>
      <c r="P2036">
        <v>5</v>
      </c>
      <c r="Q2036">
        <v>502.96190476190498</v>
      </c>
      <c r="R2036">
        <v>169.213333333333</v>
      </c>
      <c r="S2036">
        <v>2</v>
      </c>
      <c r="T2036">
        <v>5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86.31</v>
      </c>
      <c r="AA2036">
        <v>86.31</v>
      </c>
      <c r="AB2036">
        <v>-1</v>
      </c>
      <c r="AC2036">
        <v>-1</v>
      </c>
      <c r="AD2036" s="8">
        <f t="shared" si="63"/>
        <v>1</v>
      </c>
      <c r="AE2036">
        <v>1494</v>
      </c>
      <c r="AF2036">
        <v>775088</v>
      </c>
      <c r="AG2036">
        <v>1184</v>
      </c>
      <c r="AH2036" t="s">
        <v>42</v>
      </c>
      <c r="AI2036">
        <v>813</v>
      </c>
      <c r="AJ2036">
        <v>813</v>
      </c>
      <c r="AK2036">
        <v>6</v>
      </c>
    </row>
    <row r="2037" spans="1:37" x14ac:dyDescent="0.2">
      <c r="A2037">
        <v>14</v>
      </c>
      <c r="B2037" t="s">
        <v>37</v>
      </c>
      <c r="C2037">
        <v>150</v>
      </c>
      <c r="D2037">
        <v>3000</v>
      </c>
      <c r="E2037">
        <v>291</v>
      </c>
      <c r="F2037">
        <v>1</v>
      </c>
      <c r="G2037">
        <v>129</v>
      </c>
      <c r="H2037" t="s">
        <v>36</v>
      </c>
      <c r="I2037">
        <v>1</v>
      </c>
      <c r="J2037" s="8" t="str">
        <f t="shared" si="62"/>
        <v xml:space="preserve">HIT </v>
      </c>
      <c r="K2037">
        <v>10</v>
      </c>
      <c r="L2037">
        <v>3</v>
      </c>
      <c r="M2037">
        <v>601.13523809523804</v>
      </c>
      <c r="N2037">
        <v>356.56</v>
      </c>
      <c r="O2037">
        <v>4</v>
      </c>
      <c r="P2037">
        <v>6</v>
      </c>
      <c r="Q2037">
        <v>501.96190476190498</v>
      </c>
      <c r="R2037">
        <v>471.73333333333301</v>
      </c>
      <c r="S2037">
        <v>5</v>
      </c>
      <c r="T2037">
        <v>5</v>
      </c>
      <c r="U2037">
        <v>598.09375</v>
      </c>
      <c r="V2037">
        <v>358.34375</v>
      </c>
      <c r="W2037">
        <v>4</v>
      </c>
      <c r="X2037">
        <v>6</v>
      </c>
      <c r="Y2037">
        <v>148.65574081544301</v>
      </c>
      <c r="Z2037">
        <v>83.631</v>
      </c>
      <c r="AA2037">
        <v>86.606999999999999</v>
      </c>
      <c r="AB2037">
        <v>77.814999999999998</v>
      </c>
      <c r="AC2037">
        <v>-5.8159999999999998</v>
      </c>
      <c r="AD2037" s="8">
        <f t="shared" si="63"/>
        <v>5.8159999999999998</v>
      </c>
      <c r="AE2037">
        <v>1461</v>
      </c>
      <c r="AF2037">
        <v>777784</v>
      </c>
      <c r="AG2037">
        <v>817</v>
      </c>
      <c r="AH2037" t="s">
        <v>42</v>
      </c>
      <c r="AI2037">
        <v>813</v>
      </c>
      <c r="AJ2037">
        <v>813</v>
      </c>
      <c r="AK2037">
        <v>6</v>
      </c>
    </row>
    <row r="2038" spans="1:37" x14ac:dyDescent="0.2">
      <c r="A2038">
        <v>14</v>
      </c>
      <c r="B2038" t="s">
        <v>37</v>
      </c>
      <c r="C2038">
        <v>150</v>
      </c>
      <c r="D2038">
        <v>3000</v>
      </c>
      <c r="E2038">
        <v>292</v>
      </c>
      <c r="F2038">
        <v>0</v>
      </c>
      <c r="G2038">
        <v>0</v>
      </c>
      <c r="H2038" t="s">
        <v>33</v>
      </c>
      <c r="I2038">
        <v>1</v>
      </c>
      <c r="J2038" s="8" t="str">
        <f t="shared" si="62"/>
        <v>TNEG</v>
      </c>
      <c r="K2038">
        <v>0</v>
      </c>
      <c r="L2038" t="s">
        <v>34</v>
      </c>
      <c r="M2038">
        <v>183.44190476190499</v>
      </c>
      <c r="N2038">
        <v>261.386666666667</v>
      </c>
      <c r="O2038">
        <v>3</v>
      </c>
      <c r="P2038">
        <v>2</v>
      </c>
      <c r="Q2038">
        <v>183.44190476190499</v>
      </c>
      <c r="R2038">
        <v>261.386666666667</v>
      </c>
      <c r="S2038">
        <v>3</v>
      </c>
      <c r="T2038">
        <v>2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86.905000000000001</v>
      </c>
      <c r="AA2038">
        <v>86.905000000000001</v>
      </c>
      <c r="AB2038">
        <v>-1</v>
      </c>
      <c r="AC2038">
        <v>-1</v>
      </c>
      <c r="AD2038" s="8">
        <f t="shared" si="63"/>
        <v>1</v>
      </c>
      <c r="AE2038">
        <v>1172</v>
      </c>
      <c r="AF2038">
        <v>779960</v>
      </c>
      <c r="AG2038">
        <v>377</v>
      </c>
      <c r="AH2038" t="s">
        <v>42</v>
      </c>
      <c r="AI2038">
        <v>813</v>
      </c>
      <c r="AJ2038">
        <v>813</v>
      </c>
      <c r="AK2038">
        <v>6</v>
      </c>
    </row>
    <row r="2039" spans="1:37" x14ac:dyDescent="0.2">
      <c r="A2039">
        <v>14</v>
      </c>
      <c r="B2039" t="s">
        <v>37</v>
      </c>
      <c r="C2039">
        <v>150</v>
      </c>
      <c r="D2039">
        <v>3000</v>
      </c>
      <c r="E2039">
        <v>293</v>
      </c>
      <c r="F2039">
        <v>0</v>
      </c>
      <c r="G2039">
        <v>0</v>
      </c>
      <c r="H2039" t="s">
        <v>33</v>
      </c>
      <c r="I2039">
        <v>1</v>
      </c>
      <c r="J2039" s="8" t="str">
        <f t="shared" si="62"/>
        <v>TNEG</v>
      </c>
      <c r="K2039">
        <v>0</v>
      </c>
      <c r="L2039" t="s">
        <v>34</v>
      </c>
      <c r="M2039">
        <v>683.30857142857099</v>
      </c>
      <c r="N2039">
        <v>155.213333333333</v>
      </c>
      <c r="O2039">
        <v>2</v>
      </c>
      <c r="P2039">
        <v>7</v>
      </c>
      <c r="Q2039">
        <v>683.30857142857099</v>
      </c>
      <c r="R2039">
        <v>155.213333333333</v>
      </c>
      <c r="S2039">
        <v>2</v>
      </c>
      <c r="T2039">
        <v>7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87.201999999999998</v>
      </c>
      <c r="AA2039">
        <v>87.201999999999998</v>
      </c>
      <c r="AB2039">
        <v>-1</v>
      </c>
      <c r="AC2039">
        <v>-1</v>
      </c>
      <c r="AD2039" s="8">
        <f t="shared" si="63"/>
        <v>1</v>
      </c>
      <c r="AE2039">
        <v>1075</v>
      </c>
      <c r="AF2039">
        <v>781544</v>
      </c>
      <c r="AG2039">
        <v>1957</v>
      </c>
      <c r="AH2039" t="s">
        <v>42</v>
      </c>
      <c r="AI2039">
        <v>813</v>
      </c>
      <c r="AJ2039">
        <v>813</v>
      </c>
      <c r="AK2039">
        <v>6</v>
      </c>
    </row>
    <row r="2040" spans="1:37" x14ac:dyDescent="0.2">
      <c r="A2040">
        <v>14</v>
      </c>
      <c r="B2040" t="s">
        <v>37</v>
      </c>
      <c r="C2040">
        <v>150</v>
      </c>
      <c r="D2040">
        <v>3000</v>
      </c>
      <c r="E2040">
        <v>294</v>
      </c>
      <c r="F2040">
        <v>0</v>
      </c>
      <c r="G2040">
        <v>0</v>
      </c>
      <c r="H2040" t="s">
        <v>33</v>
      </c>
      <c r="I2040">
        <v>1</v>
      </c>
      <c r="J2040" s="8" t="str">
        <f t="shared" si="62"/>
        <v>TNEG</v>
      </c>
      <c r="K2040">
        <v>0</v>
      </c>
      <c r="L2040" t="s">
        <v>34</v>
      </c>
      <c r="M2040">
        <v>496.96190476190498</v>
      </c>
      <c r="N2040">
        <v>662.08</v>
      </c>
      <c r="O2040">
        <v>7</v>
      </c>
      <c r="P2040">
        <v>5</v>
      </c>
      <c r="Q2040">
        <v>496.96190476190498</v>
      </c>
      <c r="R2040">
        <v>662.08</v>
      </c>
      <c r="S2040">
        <v>7</v>
      </c>
      <c r="T2040">
        <v>5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87.5</v>
      </c>
      <c r="AA2040">
        <v>87.5</v>
      </c>
      <c r="AB2040">
        <v>-1</v>
      </c>
      <c r="AC2040">
        <v>-1</v>
      </c>
      <c r="AD2040" s="8">
        <f t="shared" si="63"/>
        <v>1</v>
      </c>
      <c r="AE2040">
        <v>1220</v>
      </c>
      <c r="AF2040">
        <v>783280</v>
      </c>
      <c r="AG2040">
        <v>1004</v>
      </c>
      <c r="AH2040" t="s">
        <v>42</v>
      </c>
      <c r="AI2040">
        <v>813</v>
      </c>
      <c r="AJ2040">
        <v>813</v>
      </c>
      <c r="AK2040">
        <v>6</v>
      </c>
    </row>
    <row r="2041" spans="1:37" x14ac:dyDescent="0.2">
      <c r="A2041">
        <v>14</v>
      </c>
      <c r="B2041" t="s">
        <v>37</v>
      </c>
      <c r="C2041">
        <v>150</v>
      </c>
      <c r="D2041">
        <v>3000</v>
      </c>
      <c r="E2041">
        <v>295</v>
      </c>
      <c r="F2041">
        <v>0</v>
      </c>
      <c r="G2041">
        <v>0</v>
      </c>
      <c r="H2041" t="s">
        <v>33</v>
      </c>
      <c r="I2041">
        <v>1</v>
      </c>
      <c r="J2041" s="8" t="str">
        <f t="shared" si="62"/>
        <v>TNEG</v>
      </c>
      <c r="K2041">
        <v>0</v>
      </c>
      <c r="L2041" t="s">
        <v>34</v>
      </c>
      <c r="M2041">
        <v>606.13523809523804</v>
      </c>
      <c r="N2041">
        <v>577.90666666666698</v>
      </c>
      <c r="O2041">
        <v>6</v>
      </c>
      <c r="P2041">
        <v>6</v>
      </c>
      <c r="Q2041">
        <v>606.13523809523804</v>
      </c>
      <c r="R2041">
        <v>577.90666666666698</v>
      </c>
      <c r="S2041">
        <v>6</v>
      </c>
      <c r="T2041">
        <v>6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87.798000000000002</v>
      </c>
      <c r="AA2041">
        <v>87.798000000000002</v>
      </c>
      <c r="AB2041">
        <v>-1</v>
      </c>
      <c r="AC2041">
        <v>-1</v>
      </c>
      <c r="AD2041" s="8">
        <f t="shared" si="63"/>
        <v>1</v>
      </c>
      <c r="AE2041">
        <v>1139</v>
      </c>
      <c r="AF2041">
        <v>784936</v>
      </c>
      <c r="AG2041">
        <v>1894</v>
      </c>
      <c r="AH2041" t="s">
        <v>42</v>
      </c>
      <c r="AI2041">
        <v>813</v>
      </c>
      <c r="AJ2041">
        <v>813</v>
      </c>
      <c r="AK2041">
        <v>6</v>
      </c>
    </row>
    <row r="2042" spans="1:37" x14ac:dyDescent="0.2">
      <c r="A2042">
        <v>14</v>
      </c>
      <c r="B2042" t="s">
        <v>37</v>
      </c>
      <c r="C2042">
        <v>150</v>
      </c>
      <c r="D2042">
        <v>3000</v>
      </c>
      <c r="E2042">
        <v>296</v>
      </c>
      <c r="F2042">
        <v>1</v>
      </c>
      <c r="G2042">
        <v>130</v>
      </c>
      <c r="H2042" t="s">
        <v>36</v>
      </c>
      <c r="I2042">
        <v>1</v>
      </c>
      <c r="J2042" s="8" t="str">
        <f t="shared" si="62"/>
        <v xml:space="preserve">HIT </v>
      </c>
      <c r="K2042">
        <v>34</v>
      </c>
      <c r="L2042">
        <v>5</v>
      </c>
      <c r="M2042">
        <v>706.30857142857099</v>
      </c>
      <c r="N2042">
        <v>369.56</v>
      </c>
      <c r="O2042">
        <v>4</v>
      </c>
      <c r="P2042">
        <v>7</v>
      </c>
      <c r="Q2042">
        <v>586.13523809523804</v>
      </c>
      <c r="R2042">
        <v>480.73333333333301</v>
      </c>
      <c r="S2042">
        <v>5</v>
      </c>
      <c r="T2042">
        <v>6</v>
      </c>
      <c r="U2042">
        <v>726.09375</v>
      </c>
      <c r="V2042">
        <v>380.34375</v>
      </c>
      <c r="W2042">
        <v>4</v>
      </c>
      <c r="X2042">
        <v>7</v>
      </c>
      <c r="Y2042">
        <v>172.239523618813</v>
      </c>
      <c r="Z2042">
        <v>77.975999999999999</v>
      </c>
      <c r="AA2042">
        <v>88.094999999999999</v>
      </c>
      <c r="AB2042">
        <v>81.203000000000003</v>
      </c>
      <c r="AC2042">
        <v>3.2269999999999999</v>
      </c>
      <c r="AD2042" s="8">
        <f t="shared" si="63"/>
        <v>3.2269999999999999</v>
      </c>
      <c r="AE2042">
        <v>1216</v>
      </c>
      <c r="AF2042">
        <v>787608</v>
      </c>
      <c r="AG2042">
        <v>1114</v>
      </c>
      <c r="AH2042" t="s">
        <v>42</v>
      </c>
      <c r="AI2042">
        <v>813</v>
      </c>
      <c r="AJ2042">
        <v>813</v>
      </c>
      <c r="AK2042">
        <v>6</v>
      </c>
    </row>
    <row r="2043" spans="1:37" x14ac:dyDescent="0.2">
      <c r="A2043">
        <v>14</v>
      </c>
      <c r="B2043" t="s">
        <v>37</v>
      </c>
      <c r="C2043">
        <v>150</v>
      </c>
      <c r="D2043">
        <v>3000</v>
      </c>
      <c r="E2043">
        <v>297</v>
      </c>
      <c r="F2043">
        <v>1</v>
      </c>
      <c r="G2043">
        <v>131</v>
      </c>
      <c r="H2043" t="s">
        <v>36</v>
      </c>
      <c r="I2043">
        <v>1</v>
      </c>
      <c r="J2043" s="8" t="str">
        <f t="shared" si="62"/>
        <v xml:space="preserve">HIT </v>
      </c>
      <c r="K2043">
        <v>53</v>
      </c>
      <c r="L2043">
        <v>6</v>
      </c>
      <c r="M2043">
        <v>501.96190476190498</v>
      </c>
      <c r="N2043">
        <v>471.73333333333301</v>
      </c>
      <c r="O2043">
        <v>5</v>
      </c>
      <c r="P2043">
        <v>5</v>
      </c>
      <c r="Q2043">
        <v>392.788571428571</v>
      </c>
      <c r="R2043">
        <v>570.90666666666698</v>
      </c>
      <c r="S2043">
        <v>6</v>
      </c>
      <c r="T2043">
        <v>4</v>
      </c>
      <c r="U2043">
        <v>484.09375</v>
      </c>
      <c r="V2043">
        <v>453.34375</v>
      </c>
      <c r="W2043">
        <v>5</v>
      </c>
      <c r="X2043">
        <v>5</v>
      </c>
      <c r="Y2043">
        <v>148.85454312561001</v>
      </c>
      <c r="Z2043">
        <v>72.619</v>
      </c>
      <c r="AA2043">
        <v>88.393000000000001</v>
      </c>
      <c r="AB2043">
        <v>77.438999999999993</v>
      </c>
      <c r="AC2043">
        <v>4.82</v>
      </c>
      <c r="AD2043" s="8">
        <f t="shared" si="63"/>
        <v>4.82</v>
      </c>
      <c r="AE2043">
        <v>1226</v>
      </c>
      <c r="AF2043">
        <v>790600</v>
      </c>
      <c r="AG2043">
        <v>2330</v>
      </c>
      <c r="AH2043" t="s">
        <v>42</v>
      </c>
      <c r="AI2043">
        <v>813</v>
      </c>
      <c r="AJ2043">
        <v>813</v>
      </c>
      <c r="AK2043">
        <v>6</v>
      </c>
    </row>
    <row r="2044" spans="1:37" x14ac:dyDescent="0.2">
      <c r="A2044">
        <v>14</v>
      </c>
      <c r="B2044" t="s">
        <v>37</v>
      </c>
      <c r="C2044">
        <v>150</v>
      </c>
      <c r="D2044">
        <v>3000</v>
      </c>
      <c r="E2044">
        <v>298</v>
      </c>
      <c r="F2044">
        <v>0</v>
      </c>
      <c r="G2044">
        <v>0</v>
      </c>
      <c r="H2044" t="s">
        <v>33</v>
      </c>
      <c r="I2044">
        <v>1</v>
      </c>
      <c r="J2044" s="8" t="str">
        <f t="shared" si="62"/>
        <v>TNEG</v>
      </c>
      <c r="K2044">
        <v>0</v>
      </c>
      <c r="L2044" t="s">
        <v>34</v>
      </c>
      <c r="M2044">
        <v>685.30857142857099</v>
      </c>
      <c r="N2044">
        <v>266.386666666667</v>
      </c>
      <c r="O2044">
        <v>3</v>
      </c>
      <c r="P2044">
        <v>7</v>
      </c>
      <c r="Q2044">
        <v>685.30857142857099</v>
      </c>
      <c r="R2044">
        <v>266.386666666667</v>
      </c>
      <c r="S2044">
        <v>3</v>
      </c>
      <c r="T2044">
        <v>7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88.69</v>
      </c>
      <c r="AA2044">
        <v>88.69</v>
      </c>
      <c r="AB2044">
        <v>-1</v>
      </c>
      <c r="AC2044">
        <v>-1</v>
      </c>
      <c r="AD2044" s="8">
        <f t="shared" si="63"/>
        <v>1</v>
      </c>
      <c r="AE2044">
        <v>1057</v>
      </c>
      <c r="AF2044">
        <v>792672</v>
      </c>
      <c r="AG2044">
        <v>1585</v>
      </c>
      <c r="AH2044" t="s">
        <v>42</v>
      </c>
      <c r="AI2044">
        <v>813</v>
      </c>
      <c r="AJ2044">
        <v>813</v>
      </c>
      <c r="AK2044">
        <v>6</v>
      </c>
    </row>
    <row r="2045" spans="1:37" x14ac:dyDescent="0.2">
      <c r="A2045">
        <v>14</v>
      </c>
      <c r="B2045" t="s">
        <v>37</v>
      </c>
      <c r="C2045">
        <v>150</v>
      </c>
      <c r="D2045">
        <v>3000</v>
      </c>
      <c r="E2045">
        <v>299</v>
      </c>
      <c r="F2045">
        <v>1</v>
      </c>
      <c r="G2045">
        <v>132</v>
      </c>
      <c r="H2045" t="s">
        <v>36</v>
      </c>
      <c r="I2045">
        <v>1</v>
      </c>
      <c r="J2045" s="8" t="str">
        <f t="shared" si="62"/>
        <v xml:space="preserve">HIT </v>
      </c>
      <c r="K2045">
        <v>104</v>
      </c>
      <c r="L2045">
        <v>7</v>
      </c>
      <c r="M2045">
        <v>701.30857142857099</v>
      </c>
      <c r="N2045">
        <v>479.73333333333301</v>
      </c>
      <c r="O2045">
        <v>5</v>
      </c>
      <c r="P2045">
        <v>7</v>
      </c>
      <c r="Q2045">
        <v>706.30857142857099</v>
      </c>
      <c r="R2045">
        <v>369.56</v>
      </c>
      <c r="S2045">
        <v>4</v>
      </c>
      <c r="T2045">
        <v>7</v>
      </c>
      <c r="U2045">
        <v>689.09375</v>
      </c>
      <c r="V2045">
        <v>491.34375</v>
      </c>
      <c r="W2045">
        <v>5</v>
      </c>
      <c r="X2045">
        <v>7</v>
      </c>
      <c r="Y2045">
        <v>122.994438251817</v>
      </c>
      <c r="Z2045">
        <v>58.036000000000001</v>
      </c>
      <c r="AA2045">
        <v>88.988</v>
      </c>
      <c r="AB2045">
        <v>79.822999999999993</v>
      </c>
      <c r="AC2045">
        <v>21.786999999999999</v>
      </c>
      <c r="AD2045" s="8">
        <f t="shared" si="63"/>
        <v>21.786999999999999</v>
      </c>
      <c r="AE2045">
        <v>1239</v>
      </c>
      <c r="AF2045">
        <v>795304</v>
      </c>
      <c r="AG2045">
        <v>2284</v>
      </c>
      <c r="AH2045" t="s">
        <v>42</v>
      </c>
      <c r="AI2045">
        <v>813</v>
      </c>
      <c r="AJ2045">
        <v>813</v>
      </c>
      <c r="AK2045">
        <v>6</v>
      </c>
    </row>
    <row r="2046" spans="1:37" x14ac:dyDescent="0.2">
      <c r="A2046">
        <v>14</v>
      </c>
      <c r="B2046" t="s">
        <v>37</v>
      </c>
      <c r="C2046">
        <v>150</v>
      </c>
      <c r="D2046">
        <v>3000</v>
      </c>
      <c r="E2046">
        <v>300</v>
      </c>
      <c r="F2046">
        <v>0</v>
      </c>
      <c r="G2046">
        <v>0</v>
      </c>
      <c r="H2046" t="s">
        <v>33</v>
      </c>
      <c r="I2046">
        <v>1</v>
      </c>
      <c r="J2046" s="8" t="str">
        <f t="shared" si="62"/>
        <v>TNEG</v>
      </c>
      <c r="K2046">
        <v>0</v>
      </c>
      <c r="L2046" t="s">
        <v>34</v>
      </c>
      <c r="M2046">
        <v>608.13523809523804</v>
      </c>
      <c r="N2046">
        <v>169.213333333333</v>
      </c>
      <c r="O2046">
        <v>2</v>
      </c>
      <c r="P2046">
        <v>6</v>
      </c>
      <c r="Q2046">
        <v>608.13523809523804</v>
      </c>
      <c r="R2046">
        <v>169.213333333333</v>
      </c>
      <c r="S2046">
        <v>2</v>
      </c>
      <c r="T2046">
        <v>6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89.286000000000001</v>
      </c>
      <c r="AA2046">
        <v>89.286000000000001</v>
      </c>
      <c r="AB2046">
        <v>-1</v>
      </c>
      <c r="AC2046">
        <v>-1</v>
      </c>
      <c r="AD2046" s="8">
        <f t="shared" si="63"/>
        <v>1</v>
      </c>
      <c r="AE2046">
        <v>1977</v>
      </c>
      <c r="AF2046">
        <v>798296</v>
      </c>
      <c r="AG2046">
        <v>123</v>
      </c>
      <c r="AH2046" t="s">
        <v>42</v>
      </c>
      <c r="AI2046">
        <v>813</v>
      </c>
      <c r="AJ2046">
        <v>813</v>
      </c>
      <c r="AK2046">
        <v>6</v>
      </c>
    </row>
    <row r="2047" spans="1:37" x14ac:dyDescent="0.2">
      <c r="A2047">
        <v>14</v>
      </c>
      <c r="B2047" t="s">
        <v>37</v>
      </c>
      <c r="C2047">
        <v>150</v>
      </c>
      <c r="D2047">
        <v>3000</v>
      </c>
      <c r="E2047">
        <v>301</v>
      </c>
      <c r="F2047">
        <v>0</v>
      </c>
      <c r="G2047">
        <v>0</v>
      </c>
      <c r="H2047" t="s">
        <v>33</v>
      </c>
      <c r="I2047">
        <v>1</v>
      </c>
      <c r="J2047" s="8" t="str">
        <f t="shared" si="62"/>
        <v>TNEG</v>
      </c>
      <c r="K2047">
        <v>0</v>
      </c>
      <c r="L2047" t="s">
        <v>34</v>
      </c>
      <c r="M2047">
        <v>684.30857142857099</v>
      </c>
      <c r="N2047">
        <v>568.90666666666698</v>
      </c>
      <c r="O2047">
        <v>6</v>
      </c>
      <c r="P2047">
        <v>7</v>
      </c>
      <c r="Q2047">
        <v>684.30857142857099</v>
      </c>
      <c r="R2047">
        <v>568.90666666666698</v>
      </c>
      <c r="S2047">
        <v>6</v>
      </c>
      <c r="T2047">
        <v>7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89.582999999999998</v>
      </c>
      <c r="AA2047">
        <v>89.582999999999998</v>
      </c>
      <c r="AB2047">
        <v>-1</v>
      </c>
      <c r="AC2047">
        <v>-1</v>
      </c>
      <c r="AD2047" s="8">
        <f t="shared" si="63"/>
        <v>1</v>
      </c>
      <c r="AE2047">
        <v>1183</v>
      </c>
      <c r="AF2047">
        <v>799984</v>
      </c>
      <c r="AG2047">
        <v>509</v>
      </c>
      <c r="AH2047" t="s">
        <v>42</v>
      </c>
      <c r="AI2047">
        <v>813</v>
      </c>
      <c r="AJ2047">
        <v>813</v>
      </c>
      <c r="AK2047">
        <v>6</v>
      </c>
    </row>
    <row r="2048" spans="1:37" x14ac:dyDescent="0.2">
      <c r="A2048">
        <v>14</v>
      </c>
      <c r="B2048" t="s">
        <v>37</v>
      </c>
      <c r="C2048">
        <v>150</v>
      </c>
      <c r="D2048">
        <v>3000</v>
      </c>
      <c r="E2048">
        <v>302</v>
      </c>
      <c r="F2048">
        <v>0</v>
      </c>
      <c r="G2048">
        <v>0</v>
      </c>
      <c r="H2048" t="s">
        <v>36</v>
      </c>
      <c r="I2048">
        <v>0</v>
      </c>
      <c r="J2048" s="8" t="str">
        <f t="shared" si="62"/>
        <v>FA</v>
      </c>
      <c r="K2048">
        <v>0</v>
      </c>
      <c r="L2048" t="s">
        <v>34</v>
      </c>
      <c r="M2048">
        <v>586.13523809523804</v>
      </c>
      <c r="N2048">
        <v>480.73333333333301</v>
      </c>
      <c r="O2048">
        <v>5</v>
      </c>
      <c r="P2048">
        <v>6</v>
      </c>
      <c r="Q2048">
        <v>586.13523809523804</v>
      </c>
      <c r="R2048">
        <v>480.73333333333301</v>
      </c>
      <c r="S2048">
        <v>5</v>
      </c>
      <c r="T2048">
        <v>6</v>
      </c>
      <c r="U2048">
        <v>584.09375</v>
      </c>
      <c r="V2048">
        <v>491.34375</v>
      </c>
      <c r="W2048">
        <v>5</v>
      </c>
      <c r="X2048">
        <v>6</v>
      </c>
      <c r="Y2048">
        <v>10.805027324504</v>
      </c>
      <c r="Z2048">
        <v>89.881</v>
      </c>
      <c r="AA2048">
        <v>89.881</v>
      </c>
      <c r="AB2048">
        <v>76.936999999999998</v>
      </c>
      <c r="AC2048">
        <v>-12.944000000000001</v>
      </c>
      <c r="AD2048" s="8">
        <f t="shared" si="63"/>
        <v>12.944000000000001</v>
      </c>
      <c r="AE2048">
        <v>1759</v>
      </c>
      <c r="AF2048">
        <v>803192</v>
      </c>
      <c r="AG2048">
        <v>203</v>
      </c>
      <c r="AH2048" t="s">
        <v>42</v>
      </c>
      <c r="AI2048">
        <v>813</v>
      </c>
      <c r="AJ2048">
        <v>813</v>
      </c>
      <c r="AK2048">
        <v>6</v>
      </c>
    </row>
    <row r="2049" spans="1:37" x14ac:dyDescent="0.2">
      <c r="A2049">
        <v>14</v>
      </c>
      <c r="B2049" t="s">
        <v>37</v>
      </c>
      <c r="C2049">
        <v>150</v>
      </c>
      <c r="D2049">
        <v>3000</v>
      </c>
      <c r="E2049">
        <v>303</v>
      </c>
      <c r="F2049">
        <v>0</v>
      </c>
      <c r="G2049">
        <v>0</v>
      </c>
      <c r="H2049" t="s">
        <v>33</v>
      </c>
      <c r="I2049">
        <v>1</v>
      </c>
      <c r="J2049" s="8" t="str">
        <f t="shared" si="62"/>
        <v>TNEG</v>
      </c>
      <c r="K2049">
        <v>0</v>
      </c>
      <c r="L2049" t="s">
        <v>34</v>
      </c>
      <c r="M2049">
        <v>586.13523809523804</v>
      </c>
      <c r="N2049">
        <v>480.73333333333301</v>
      </c>
      <c r="O2049">
        <v>5</v>
      </c>
      <c r="P2049">
        <v>6</v>
      </c>
      <c r="Q2049">
        <v>586.13523809523804</v>
      </c>
      <c r="R2049">
        <v>480.73333333333301</v>
      </c>
      <c r="S2049">
        <v>5</v>
      </c>
      <c r="T2049">
        <v>6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90.179000000000002</v>
      </c>
      <c r="AA2049">
        <v>90.179000000000002</v>
      </c>
      <c r="AB2049">
        <v>-1</v>
      </c>
      <c r="AC2049">
        <v>-1</v>
      </c>
      <c r="AD2049" s="8">
        <f t="shared" si="63"/>
        <v>1</v>
      </c>
      <c r="AE2049">
        <v>2392</v>
      </c>
      <c r="AF2049">
        <v>806593</v>
      </c>
      <c r="AG2049">
        <v>1374</v>
      </c>
      <c r="AH2049" t="s">
        <v>42</v>
      </c>
      <c r="AI2049">
        <v>813</v>
      </c>
      <c r="AJ2049">
        <v>813</v>
      </c>
      <c r="AK2049">
        <v>6</v>
      </c>
    </row>
    <row r="2050" spans="1:37" x14ac:dyDescent="0.2">
      <c r="A2050">
        <v>14</v>
      </c>
      <c r="B2050" t="s">
        <v>37</v>
      </c>
      <c r="C2050">
        <v>150</v>
      </c>
      <c r="D2050">
        <v>3000</v>
      </c>
      <c r="E2050">
        <v>304</v>
      </c>
      <c r="F2050">
        <v>0</v>
      </c>
      <c r="G2050">
        <v>0</v>
      </c>
      <c r="H2050" t="s">
        <v>33</v>
      </c>
      <c r="I2050">
        <v>1</v>
      </c>
      <c r="J2050" s="8" t="str">
        <f t="shared" si="62"/>
        <v>TNEG</v>
      </c>
      <c r="K2050">
        <v>0</v>
      </c>
      <c r="L2050" t="s">
        <v>34</v>
      </c>
      <c r="M2050">
        <v>99.268571428571406</v>
      </c>
      <c r="N2050">
        <v>181.213333333333</v>
      </c>
      <c r="O2050">
        <v>2</v>
      </c>
      <c r="P2050">
        <v>1</v>
      </c>
      <c r="Q2050">
        <v>99.268571428571406</v>
      </c>
      <c r="R2050">
        <v>181.213333333333</v>
      </c>
      <c r="S2050">
        <v>2</v>
      </c>
      <c r="T2050">
        <v>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90.475999999999999</v>
      </c>
      <c r="AA2050">
        <v>90.475999999999999</v>
      </c>
      <c r="AB2050">
        <v>-1</v>
      </c>
      <c r="AC2050">
        <v>-1</v>
      </c>
      <c r="AD2050" s="8">
        <f t="shared" si="63"/>
        <v>1</v>
      </c>
      <c r="AE2050">
        <v>1088</v>
      </c>
      <c r="AF2050">
        <v>808184</v>
      </c>
      <c r="AG2050">
        <v>102</v>
      </c>
      <c r="AH2050" t="s">
        <v>42</v>
      </c>
      <c r="AI2050">
        <v>813</v>
      </c>
      <c r="AJ2050">
        <v>813</v>
      </c>
      <c r="AK2050">
        <v>6</v>
      </c>
    </row>
    <row r="2051" spans="1:37" x14ac:dyDescent="0.2">
      <c r="A2051">
        <v>14</v>
      </c>
      <c r="B2051" t="s">
        <v>37</v>
      </c>
      <c r="C2051">
        <v>150</v>
      </c>
      <c r="D2051">
        <v>3000</v>
      </c>
      <c r="E2051">
        <v>305</v>
      </c>
      <c r="F2051">
        <v>1</v>
      </c>
      <c r="G2051">
        <v>133</v>
      </c>
      <c r="H2051" t="s">
        <v>36</v>
      </c>
      <c r="I2051">
        <v>1</v>
      </c>
      <c r="J2051" s="8" t="str">
        <f t="shared" ref="J2051:J2114" si="64">IF(AND(F2051=0,I2051=1),"TNEG",IF(AND(F2051=0,I2051=0),"FA",IF(AND(F2051=1,I2051=1),"HIT ","MISS")))</f>
        <v xml:space="preserve">HIT </v>
      </c>
      <c r="K2051">
        <v>28</v>
      </c>
      <c r="L2051">
        <v>5</v>
      </c>
      <c r="M2051">
        <v>82.268571428571406</v>
      </c>
      <c r="N2051">
        <v>571.90666666666698</v>
      </c>
      <c r="O2051">
        <v>6</v>
      </c>
      <c r="P2051">
        <v>1</v>
      </c>
      <c r="Q2051">
        <v>506.96190476190498</v>
      </c>
      <c r="R2051">
        <v>52.04</v>
      </c>
      <c r="S2051">
        <v>1</v>
      </c>
      <c r="T2051">
        <v>5</v>
      </c>
      <c r="U2051">
        <v>87.09375</v>
      </c>
      <c r="V2051">
        <v>546.34375</v>
      </c>
      <c r="W2051">
        <v>6</v>
      </c>
      <c r="X2051">
        <v>1</v>
      </c>
      <c r="Y2051">
        <v>648.55644677023201</v>
      </c>
      <c r="Z2051">
        <v>82.44</v>
      </c>
      <c r="AA2051">
        <v>90.774000000000001</v>
      </c>
      <c r="AB2051">
        <v>84.213999999999999</v>
      </c>
      <c r="AC2051">
        <v>1.774</v>
      </c>
      <c r="AD2051" s="8">
        <f t="shared" ref="AD2051:AD2114" si="65">ABS(AC2051)</f>
        <v>1.774</v>
      </c>
      <c r="AE2051">
        <v>1434</v>
      </c>
      <c r="AF2051">
        <v>810928</v>
      </c>
      <c r="AG2051">
        <v>1700</v>
      </c>
      <c r="AH2051" t="s">
        <v>42</v>
      </c>
      <c r="AI2051">
        <v>813</v>
      </c>
      <c r="AJ2051">
        <v>813</v>
      </c>
      <c r="AK2051">
        <v>6</v>
      </c>
    </row>
    <row r="2052" spans="1:37" x14ac:dyDescent="0.2">
      <c r="A2052">
        <v>14</v>
      </c>
      <c r="B2052" t="s">
        <v>37</v>
      </c>
      <c r="C2052">
        <v>150</v>
      </c>
      <c r="D2052">
        <v>3000</v>
      </c>
      <c r="E2052">
        <v>306</v>
      </c>
      <c r="F2052">
        <v>1</v>
      </c>
      <c r="G2052">
        <v>134</v>
      </c>
      <c r="H2052" t="s">
        <v>36</v>
      </c>
      <c r="I2052">
        <v>1</v>
      </c>
      <c r="J2052" s="8" t="str">
        <f t="shared" si="64"/>
        <v xml:space="preserve">HIT </v>
      </c>
      <c r="K2052">
        <v>57</v>
      </c>
      <c r="L2052">
        <v>6</v>
      </c>
      <c r="M2052">
        <v>83.268571428571406</v>
      </c>
      <c r="N2052">
        <v>365.56</v>
      </c>
      <c r="O2052">
        <v>4</v>
      </c>
      <c r="P2052">
        <v>1</v>
      </c>
      <c r="Q2052">
        <v>490.96190476190498</v>
      </c>
      <c r="R2052">
        <v>584.90666666666698</v>
      </c>
      <c r="S2052">
        <v>6</v>
      </c>
      <c r="T2052">
        <v>5</v>
      </c>
      <c r="U2052">
        <v>51.09375</v>
      </c>
      <c r="V2052">
        <v>364.34375</v>
      </c>
      <c r="W2052">
        <v>4</v>
      </c>
      <c r="X2052">
        <v>1</v>
      </c>
      <c r="Y2052">
        <v>492.06909452042402</v>
      </c>
      <c r="Z2052">
        <v>74.106999999999999</v>
      </c>
      <c r="AA2052">
        <v>91.070999999999998</v>
      </c>
      <c r="AB2052">
        <v>81.956000000000003</v>
      </c>
      <c r="AC2052">
        <v>7.8490000000000002</v>
      </c>
      <c r="AD2052" s="8">
        <f t="shared" si="65"/>
        <v>7.8490000000000002</v>
      </c>
      <c r="AE2052">
        <v>1171</v>
      </c>
      <c r="AF2052">
        <v>814024</v>
      </c>
      <c r="AG2052">
        <v>1224</v>
      </c>
      <c r="AH2052" t="s">
        <v>42</v>
      </c>
      <c r="AI2052">
        <v>813</v>
      </c>
      <c r="AJ2052">
        <v>813</v>
      </c>
      <c r="AK2052">
        <v>6</v>
      </c>
    </row>
    <row r="2053" spans="1:37" x14ac:dyDescent="0.2">
      <c r="A2053">
        <v>14</v>
      </c>
      <c r="B2053" t="s">
        <v>37</v>
      </c>
      <c r="C2053">
        <v>150</v>
      </c>
      <c r="D2053">
        <v>3000</v>
      </c>
      <c r="E2053">
        <v>307</v>
      </c>
      <c r="F2053">
        <v>1</v>
      </c>
      <c r="G2053">
        <v>135</v>
      </c>
      <c r="H2053" t="s">
        <v>36</v>
      </c>
      <c r="I2053">
        <v>1</v>
      </c>
      <c r="J2053" s="8" t="str">
        <f t="shared" si="64"/>
        <v xml:space="preserve">HIT </v>
      </c>
      <c r="K2053">
        <v>61</v>
      </c>
      <c r="L2053">
        <v>6</v>
      </c>
      <c r="M2053">
        <v>83.268571428571406</v>
      </c>
      <c r="N2053">
        <v>365.56</v>
      </c>
      <c r="O2053">
        <v>4</v>
      </c>
      <c r="P2053">
        <v>1</v>
      </c>
      <c r="Q2053">
        <v>187.44190476190499</v>
      </c>
      <c r="R2053">
        <v>362.56</v>
      </c>
      <c r="S2053">
        <v>4</v>
      </c>
      <c r="T2053">
        <v>2</v>
      </c>
      <c r="U2053">
        <v>55.09375</v>
      </c>
      <c r="V2053">
        <v>340.34375</v>
      </c>
      <c r="W2053">
        <v>4</v>
      </c>
      <c r="X2053">
        <v>1</v>
      </c>
      <c r="Y2053">
        <v>134.199835443057</v>
      </c>
      <c r="Z2053">
        <v>73.213999999999999</v>
      </c>
      <c r="AA2053">
        <v>91.369</v>
      </c>
      <c r="AB2053">
        <v>80.575999999999993</v>
      </c>
      <c r="AC2053">
        <v>7.3609999999999998</v>
      </c>
      <c r="AD2053" s="8">
        <f t="shared" si="65"/>
        <v>7.3609999999999998</v>
      </c>
      <c r="AE2053">
        <v>1429</v>
      </c>
      <c r="AF2053">
        <v>817472</v>
      </c>
      <c r="AG2053">
        <v>843</v>
      </c>
      <c r="AH2053" t="s">
        <v>42</v>
      </c>
      <c r="AI2053">
        <v>813</v>
      </c>
      <c r="AJ2053">
        <v>813</v>
      </c>
      <c r="AK2053">
        <v>6</v>
      </c>
    </row>
    <row r="2054" spans="1:37" x14ac:dyDescent="0.2">
      <c r="A2054">
        <v>14</v>
      </c>
      <c r="B2054" t="s">
        <v>37</v>
      </c>
      <c r="C2054">
        <v>150</v>
      </c>
      <c r="D2054">
        <v>3000</v>
      </c>
      <c r="E2054">
        <v>308</v>
      </c>
      <c r="F2054">
        <v>0</v>
      </c>
      <c r="G2054">
        <v>0</v>
      </c>
      <c r="H2054" t="s">
        <v>33</v>
      </c>
      <c r="I2054">
        <v>1</v>
      </c>
      <c r="J2054" s="8" t="str">
        <f t="shared" si="64"/>
        <v>TNEG</v>
      </c>
      <c r="K2054">
        <v>0</v>
      </c>
      <c r="L2054" t="s">
        <v>34</v>
      </c>
      <c r="M2054">
        <v>692.30857142857099</v>
      </c>
      <c r="N2054">
        <v>56.04</v>
      </c>
      <c r="O2054">
        <v>1</v>
      </c>
      <c r="P2054">
        <v>7</v>
      </c>
      <c r="Q2054">
        <v>692.30857142857099</v>
      </c>
      <c r="R2054">
        <v>56.04</v>
      </c>
      <c r="S2054">
        <v>1</v>
      </c>
      <c r="T2054">
        <v>7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91.667000000000002</v>
      </c>
      <c r="AA2054">
        <v>91.667000000000002</v>
      </c>
      <c r="AB2054">
        <v>-1</v>
      </c>
      <c r="AC2054">
        <v>-1</v>
      </c>
      <c r="AD2054" s="8">
        <f t="shared" si="65"/>
        <v>1</v>
      </c>
      <c r="AE2054">
        <v>1274</v>
      </c>
      <c r="AF2054">
        <v>819752</v>
      </c>
      <c r="AG2054">
        <v>2071</v>
      </c>
      <c r="AH2054" t="s">
        <v>42</v>
      </c>
      <c r="AI2054">
        <v>813</v>
      </c>
      <c r="AJ2054">
        <v>813</v>
      </c>
      <c r="AK2054">
        <v>6</v>
      </c>
    </row>
    <row r="2055" spans="1:37" x14ac:dyDescent="0.2">
      <c r="A2055">
        <v>14</v>
      </c>
      <c r="B2055" t="s">
        <v>37</v>
      </c>
      <c r="C2055">
        <v>150</v>
      </c>
      <c r="D2055">
        <v>3000</v>
      </c>
      <c r="E2055">
        <v>309</v>
      </c>
      <c r="F2055">
        <v>0</v>
      </c>
      <c r="G2055">
        <v>0</v>
      </c>
      <c r="H2055" t="s">
        <v>33</v>
      </c>
      <c r="I2055">
        <v>1</v>
      </c>
      <c r="J2055" s="8" t="str">
        <f t="shared" si="64"/>
        <v>TNEG</v>
      </c>
      <c r="K2055">
        <v>0</v>
      </c>
      <c r="L2055" t="s">
        <v>34</v>
      </c>
      <c r="M2055">
        <v>183.44190476190499</v>
      </c>
      <c r="N2055">
        <v>261.386666666667</v>
      </c>
      <c r="O2055">
        <v>3</v>
      </c>
      <c r="P2055">
        <v>2</v>
      </c>
      <c r="Q2055">
        <v>183.44190476190499</v>
      </c>
      <c r="R2055">
        <v>261.386666666667</v>
      </c>
      <c r="S2055">
        <v>3</v>
      </c>
      <c r="T2055">
        <v>2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91.963999999999999</v>
      </c>
      <c r="AA2055">
        <v>91.963999999999999</v>
      </c>
      <c r="AB2055">
        <v>-1</v>
      </c>
      <c r="AC2055">
        <v>-1</v>
      </c>
      <c r="AD2055" s="8">
        <f t="shared" si="65"/>
        <v>1</v>
      </c>
      <c r="AE2055">
        <v>1058</v>
      </c>
      <c r="AF2055">
        <v>821312</v>
      </c>
      <c r="AG2055">
        <v>959</v>
      </c>
      <c r="AH2055" t="s">
        <v>42</v>
      </c>
      <c r="AI2055">
        <v>813</v>
      </c>
      <c r="AJ2055">
        <v>813</v>
      </c>
      <c r="AK2055">
        <v>6</v>
      </c>
    </row>
    <row r="2056" spans="1:37" x14ac:dyDescent="0.2">
      <c r="A2056">
        <v>14</v>
      </c>
      <c r="B2056" t="s">
        <v>37</v>
      </c>
      <c r="C2056">
        <v>150</v>
      </c>
      <c r="D2056">
        <v>3000</v>
      </c>
      <c r="E2056">
        <v>310</v>
      </c>
      <c r="F2056">
        <v>0</v>
      </c>
      <c r="G2056">
        <v>0</v>
      </c>
      <c r="H2056" t="s">
        <v>33</v>
      </c>
      <c r="I2056">
        <v>1</v>
      </c>
      <c r="J2056" s="8" t="str">
        <f t="shared" si="64"/>
        <v>TNEG</v>
      </c>
      <c r="K2056">
        <v>0</v>
      </c>
      <c r="L2056" t="s">
        <v>34</v>
      </c>
      <c r="M2056">
        <v>603.13523809523804</v>
      </c>
      <c r="N2056">
        <v>684.08</v>
      </c>
      <c r="O2056">
        <v>7</v>
      </c>
      <c r="P2056">
        <v>6</v>
      </c>
      <c r="Q2056">
        <v>603.13523809523804</v>
      </c>
      <c r="R2056">
        <v>684.08</v>
      </c>
      <c r="S2056">
        <v>7</v>
      </c>
      <c r="T2056">
        <v>6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92.262</v>
      </c>
      <c r="AA2056">
        <v>92.262</v>
      </c>
      <c r="AB2056">
        <v>-1</v>
      </c>
      <c r="AC2056">
        <v>-1</v>
      </c>
      <c r="AD2056" s="8">
        <f t="shared" si="65"/>
        <v>1</v>
      </c>
      <c r="AE2056">
        <v>1080</v>
      </c>
      <c r="AF2056">
        <v>822896</v>
      </c>
      <c r="AG2056">
        <v>1519</v>
      </c>
      <c r="AH2056" t="s">
        <v>42</v>
      </c>
      <c r="AI2056">
        <v>813</v>
      </c>
      <c r="AJ2056">
        <v>813</v>
      </c>
      <c r="AK2056">
        <v>6</v>
      </c>
    </row>
    <row r="2057" spans="1:37" x14ac:dyDescent="0.2">
      <c r="A2057">
        <v>14</v>
      </c>
      <c r="B2057" t="s">
        <v>37</v>
      </c>
      <c r="C2057">
        <v>150</v>
      </c>
      <c r="D2057">
        <v>3000</v>
      </c>
      <c r="E2057">
        <v>311</v>
      </c>
      <c r="F2057">
        <v>1</v>
      </c>
      <c r="G2057">
        <v>136</v>
      </c>
      <c r="H2057" t="s">
        <v>36</v>
      </c>
      <c r="I2057">
        <v>1</v>
      </c>
      <c r="J2057" s="8" t="str">
        <f t="shared" si="64"/>
        <v xml:space="preserve">HIT </v>
      </c>
      <c r="K2057">
        <v>71</v>
      </c>
      <c r="L2057">
        <v>6</v>
      </c>
      <c r="M2057">
        <v>685.30857142857099</v>
      </c>
      <c r="N2057">
        <v>266.386666666667</v>
      </c>
      <c r="O2057">
        <v>3</v>
      </c>
      <c r="P2057">
        <v>7</v>
      </c>
      <c r="Q2057">
        <v>684.30857142857099</v>
      </c>
      <c r="R2057">
        <v>568.90666666666698</v>
      </c>
      <c r="S2057">
        <v>6</v>
      </c>
      <c r="T2057">
        <v>7</v>
      </c>
      <c r="U2057">
        <v>699.09375</v>
      </c>
      <c r="V2057">
        <v>267.34375</v>
      </c>
      <c r="W2057">
        <v>3</v>
      </c>
      <c r="X2057">
        <v>7</v>
      </c>
      <c r="Y2057">
        <v>301.92514670675598</v>
      </c>
      <c r="Z2057">
        <v>71.429000000000002</v>
      </c>
      <c r="AA2057">
        <v>92.56</v>
      </c>
      <c r="AB2057">
        <v>83.712000000000003</v>
      </c>
      <c r="AC2057">
        <v>12.284000000000001</v>
      </c>
      <c r="AD2057" s="8">
        <f t="shared" si="65"/>
        <v>12.284000000000001</v>
      </c>
      <c r="AE2057">
        <v>1653</v>
      </c>
      <c r="AF2057">
        <v>825800</v>
      </c>
      <c r="AG2057">
        <v>2264</v>
      </c>
      <c r="AH2057" t="s">
        <v>42</v>
      </c>
      <c r="AI2057">
        <v>813</v>
      </c>
      <c r="AJ2057">
        <v>813</v>
      </c>
      <c r="AK2057">
        <v>6</v>
      </c>
    </row>
    <row r="2058" spans="1:37" x14ac:dyDescent="0.2">
      <c r="A2058">
        <v>14</v>
      </c>
      <c r="B2058" t="s">
        <v>37</v>
      </c>
      <c r="C2058">
        <v>150</v>
      </c>
      <c r="D2058">
        <v>3000</v>
      </c>
      <c r="E2058">
        <v>312</v>
      </c>
      <c r="F2058">
        <v>1</v>
      </c>
      <c r="G2058">
        <v>137</v>
      </c>
      <c r="H2058" t="s">
        <v>36</v>
      </c>
      <c r="I2058">
        <v>1</v>
      </c>
      <c r="J2058" s="8" t="str">
        <f t="shared" si="64"/>
        <v xml:space="preserve">HIT </v>
      </c>
      <c r="K2058">
        <v>39</v>
      </c>
      <c r="L2058">
        <v>5</v>
      </c>
      <c r="M2058">
        <v>379.788571428571</v>
      </c>
      <c r="N2058">
        <v>360.56</v>
      </c>
      <c r="O2058">
        <v>4</v>
      </c>
      <c r="P2058">
        <v>4</v>
      </c>
      <c r="Q2058">
        <v>506.96190476190498</v>
      </c>
      <c r="R2058">
        <v>52.04</v>
      </c>
      <c r="S2058">
        <v>1</v>
      </c>
      <c r="T2058">
        <v>5</v>
      </c>
      <c r="U2058">
        <v>416.09375</v>
      </c>
      <c r="V2058">
        <v>374.34375</v>
      </c>
      <c r="W2058">
        <v>4</v>
      </c>
      <c r="X2058">
        <v>4</v>
      </c>
      <c r="Y2058">
        <v>334.86822604406001</v>
      </c>
      <c r="Z2058">
        <v>81.25</v>
      </c>
      <c r="AA2058">
        <v>92.856999999999999</v>
      </c>
      <c r="AB2058">
        <v>81.203000000000003</v>
      </c>
      <c r="AC2058">
        <v>-4.7E-2</v>
      </c>
      <c r="AD2058" s="8">
        <f t="shared" si="65"/>
        <v>4.7E-2</v>
      </c>
      <c r="AE2058">
        <v>1316</v>
      </c>
      <c r="AF2058">
        <v>829232</v>
      </c>
      <c r="AG2058">
        <v>1737</v>
      </c>
      <c r="AH2058" t="s">
        <v>42</v>
      </c>
      <c r="AI2058">
        <v>813</v>
      </c>
      <c r="AJ2058">
        <v>813</v>
      </c>
      <c r="AK2058">
        <v>6</v>
      </c>
    </row>
    <row r="2059" spans="1:37" x14ac:dyDescent="0.2">
      <c r="A2059">
        <v>14</v>
      </c>
      <c r="B2059" t="s">
        <v>37</v>
      </c>
      <c r="C2059">
        <v>150</v>
      </c>
      <c r="D2059">
        <v>3000</v>
      </c>
      <c r="E2059">
        <v>313</v>
      </c>
      <c r="F2059">
        <v>1</v>
      </c>
      <c r="G2059">
        <v>138</v>
      </c>
      <c r="H2059" t="s">
        <v>36</v>
      </c>
      <c r="I2059">
        <v>1</v>
      </c>
      <c r="J2059" s="8" t="str">
        <f t="shared" si="64"/>
        <v xml:space="preserve">HIT </v>
      </c>
      <c r="K2059">
        <v>23</v>
      </c>
      <c r="L2059">
        <v>5</v>
      </c>
      <c r="M2059">
        <v>298.615238095238</v>
      </c>
      <c r="N2059">
        <v>259.386666666667</v>
      </c>
      <c r="O2059">
        <v>3</v>
      </c>
      <c r="P2059">
        <v>3</v>
      </c>
      <c r="Q2059">
        <v>502.96190476190498</v>
      </c>
      <c r="R2059">
        <v>169.213333333333</v>
      </c>
      <c r="S2059">
        <v>2</v>
      </c>
      <c r="T2059">
        <v>5</v>
      </c>
      <c r="U2059">
        <v>309.09375</v>
      </c>
      <c r="V2059">
        <v>276.34375</v>
      </c>
      <c r="W2059">
        <v>3</v>
      </c>
      <c r="X2059">
        <v>3</v>
      </c>
      <c r="Y2059">
        <v>221.49895621866801</v>
      </c>
      <c r="Z2059">
        <v>86.31</v>
      </c>
      <c r="AA2059">
        <v>93.155000000000001</v>
      </c>
      <c r="AB2059">
        <v>85.593999999999994</v>
      </c>
      <c r="AC2059">
        <v>-0.71499999999999997</v>
      </c>
      <c r="AD2059" s="8">
        <f t="shared" si="65"/>
        <v>0.71499999999999997</v>
      </c>
      <c r="AE2059">
        <v>1139</v>
      </c>
      <c r="AF2059">
        <v>832240</v>
      </c>
      <c r="AG2059">
        <v>1184</v>
      </c>
      <c r="AH2059" t="s">
        <v>42</v>
      </c>
      <c r="AI2059">
        <v>813</v>
      </c>
      <c r="AJ2059">
        <v>813</v>
      </c>
      <c r="AK2059">
        <v>6</v>
      </c>
    </row>
    <row r="2060" spans="1:37" x14ac:dyDescent="0.2">
      <c r="A2060">
        <v>14</v>
      </c>
      <c r="B2060" t="s">
        <v>37</v>
      </c>
      <c r="C2060">
        <v>150</v>
      </c>
      <c r="D2060">
        <v>3000</v>
      </c>
      <c r="E2060">
        <v>314</v>
      </c>
      <c r="F2060">
        <v>0</v>
      </c>
      <c r="G2060">
        <v>0</v>
      </c>
      <c r="H2060" t="s">
        <v>33</v>
      </c>
      <c r="I2060">
        <v>1</v>
      </c>
      <c r="J2060" s="8" t="str">
        <f t="shared" si="64"/>
        <v>TNEG</v>
      </c>
      <c r="K2060">
        <v>0</v>
      </c>
      <c r="L2060" t="s">
        <v>34</v>
      </c>
      <c r="M2060">
        <v>685.30857142857099</v>
      </c>
      <c r="N2060">
        <v>266.386666666667</v>
      </c>
      <c r="O2060">
        <v>3</v>
      </c>
      <c r="P2060">
        <v>7</v>
      </c>
      <c r="Q2060">
        <v>685.30857142857099</v>
      </c>
      <c r="R2060">
        <v>266.386666666667</v>
      </c>
      <c r="S2060">
        <v>3</v>
      </c>
      <c r="T2060">
        <v>7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93.451999999999998</v>
      </c>
      <c r="AA2060">
        <v>93.451999999999998</v>
      </c>
      <c r="AB2060">
        <v>-1</v>
      </c>
      <c r="AC2060">
        <v>-1</v>
      </c>
      <c r="AD2060" s="8">
        <f t="shared" si="65"/>
        <v>1</v>
      </c>
      <c r="AE2060">
        <v>1179</v>
      </c>
      <c r="AF2060">
        <v>834432</v>
      </c>
      <c r="AG2060">
        <v>2314</v>
      </c>
      <c r="AH2060" t="s">
        <v>42</v>
      </c>
      <c r="AI2060">
        <v>813</v>
      </c>
      <c r="AJ2060">
        <v>813</v>
      </c>
      <c r="AK2060">
        <v>6</v>
      </c>
    </row>
    <row r="2061" spans="1:37" x14ac:dyDescent="0.2">
      <c r="A2061">
        <v>14</v>
      </c>
      <c r="B2061" t="s">
        <v>37</v>
      </c>
      <c r="C2061">
        <v>150</v>
      </c>
      <c r="D2061">
        <v>3000</v>
      </c>
      <c r="E2061">
        <v>315</v>
      </c>
      <c r="F2061">
        <v>1</v>
      </c>
      <c r="G2061">
        <v>139</v>
      </c>
      <c r="H2061" t="s">
        <v>36</v>
      </c>
      <c r="I2061">
        <v>1</v>
      </c>
      <c r="J2061" s="8" t="str">
        <f t="shared" si="64"/>
        <v xml:space="preserve">HIT </v>
      </c>
      <c r="K2061">
        <v>5</v>
      </c>
      <c r="L2061">
        <v>2</v>
      </c>
      <c r="M2061">
        <v>506.96190476190498</v>
      </c>
      <c r="N2061">
        <v>52.04</v>
      </c>
      <c r="O2061">
        <v>1</v>
      </c>
      <c r="P2061">
        <v>5</v>
      </c>
      <c r="Q2061">
        <v>603.13523809523804</v>
      </c>
      <c r="R2061">
        <v>684.08</v>
      </c>
      <c r="S2061">
        <v>7</v>
      </c>
      <c r="T2061">
        <v>6</v>
      </c>
      <c r="U2061">
        <v>521.09375</v>
      </c>
      <c r="V2061">
        <v>51.34375</v>
      </c>
      <c r="W2061">
        <v>1</v>
      </c>
      <c r="X2061">
        <v>5</v>
      </c>
      <c r="Y2061">
        <v>638.03288930347696</v>
      </c>
      <c r="Z2061">
        <v>92.262</v>
      </c>
      <c r="AA2061">
        <v>93.75</v>
      </c>
      <c r="AB2061">
        <v>92.495000000000005</v>
      </c>
      <c r="AC2061">
        <v>0.23300000000000001</v>
      </c>
      <c r="AD2061" s="8">
        <f t="shared" si="65"/>
        <v>0.23300000000000001</v>
      </c>
      <c r="AE2061">
        <v>1317</v>
      </c>
      <c r="AF2061">
        <v>837080</v>
      </c>
      <c r="AG2061">
        <v>1519</v>
      </c>
      <c r="AH2061" t="s">
        <v>42</v>
      </c>
      <c r="AI2061">
        <v>813</v>
      </c>
      <c r="AJ2061">
        <v>813</v>
      </c>
      <c r="AK2061">
        <v>6</v>
      </c>
    </row>
    <row r="2062" spans="1:37" x14ac:dyDescent="0.2">
      <c r="A2062">
        <v>14</v>
      </c>
      <c r="B2062" t="s">
        <v>37</v>
      </c>
      <c r="C2062">
        <v>150</v>
      </c>
      <c r="D2062">
        <v>3000</v>
      </c>
      <c r="E2062">
        <v>316</v>
      </c>
      <c r="F2062">
        <v>0</v>
      </c>
      <c r="G2062">
        <v>0</v>
      </c>
      <c r="H2062" t="s">
        <v>33</v>
      </c>
      <c r="I2062">
        <v>1</v>
      </c>
      <c r="J2062" s="8" t="str">
        <f t="shared" si="64"/>
        <v>TNEG</v>
      </c>
      <c r="K2062">
        <v>0</v>
      </c>
      <c r="L2062" t="s">
        <v>34</v>
      </c>
      <c r="M2062">
        <v>402.788571428571</v>
      </c>
      <c r="N2062">
        <v>270.386666666667</v>
      </c>
      <c r="O2062">
        <v>3</v>
      </c>
      <c r="P2062">
        <v>4</v>
      </c>
      <c r="Q2062">
        <v>402.788571428571</v>
      </c>
      <c r="R2062">
        <v>270.386666666667</v>
      </c>
      <c r="S2062">
        <v>3</v>
      </c>
      <c r="T2062">
        <v>4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94.048000000000002</v>
      </c>
      <c r="AA2062">
        <v>94.048000000000002</v>
      </c>
      <c r="AB2062">
        <v>-1</v>
      </c>
      <c r="AC2062">
        <v>-1</v>
      </c>
      <c r="AD2062" s="8">
        <f t="shared" si="65"/>
        <v>1</v>
      </c>
      <c r="AE2062">
        <v>1421</v>
      </c>
      <c r="AF2062">
        <v>839504</v>
      </c>
      <c r="AG2062">
        <v>1830</v>
      </c>
      <c r="AH2062" t="s">
        <v>42</v>
      </c>
      <c r="AI2062">
        <v>813</v>
      </c>
      <c r="AJ2062">
        <v>813</v>
      </c>
      <c r="AK2062">
        <v>6</v>
      </c>
    </row>
    <row r="2063" spans="1:37" x14ac:dyDescent="0.2">
      <c r="A2063">
        <v>14</v>
      </c>
      <c r="B2063" t="s">
        <v>37</v>
      </c>
      <c r="C2063">
        <v>150</v>
      </c>
      <c r="D2063">
        <v>3000</v>
      </c>
      <c r="E2063">
        <v>317</v>
      </c>
      <c r="F2063">
        <v>1</v>
      </c>
      <c r="G2063">
        <v>140</v>
      </c>
      <c r="H2063" t="s">
        <v>36</v>
      </c>
      <c r="I2063">
        <v>1</v>
      </c>
      <c r="J2063" s="8" t="str">
        <f t="shared" si="64"/>
        <v xml:space="preserve">HIT </v>
      </c>
      <c r="K2063">
        <v>63</v>
      </c>
      <c r="L2063">
        <v>6</v>
      </c>
      <c r="M2063">
        <v>606.13523809523804</v>
      </c>
      <c r="N2063">
        <v>577.90666666666698</v>
      </c>
      <c r="O2063">
        <v>6</v>
      </c>
      <c r="P2063">
        <v>6</v>
      </c>
      <c r="Q2063">
        <v>496.96190476190498</v>
      </c>
      <c r="R2063">
        <v>662.08</v>
      </c>
      <c r="S2063">
        <v>7</v>
      </c>
      <c r="T2063">
        <v>5</v>
      </c>
      <c r="U2063">
        <v>608.09375</v>
      </c>
      <c r="V2063">
        <v>578.34375</v>
      </c>
      <c r="W2063">
        <v>6</v>
      </c>
      <c r="X2063">
        <v>6</v>
      </c>
      <c r="Y2063">
        <v>139.14757126909001</v>
      </c>
      <c r="Z2063">
        <v>75.594999999999999</v>
      </c>
      <c r="AA2063">
        <v>94.344999999999999</v>
      </c>
      <c r="AB2063">
        <v>74.051000000000002</v>
      </c>
      <c r="AC2063">
        <v>-1.544</v>
      </c>
      <c r="AD2063" s="8">
        <f t="shared" si="65"/>
        <v>1.544</v>
      </c>
      <c r="AE2063">
        <v>1556</v>
      </c>
      <c r="AF2063">
        <v>843064</v>
      </c>
      <c r="AG2063">
        <v>744</v>
      </c>
      <c r="AH2063" t="s">
        <v>42</v>
      </c>
      <c r="AI2063">
        <v>813</v>
      </c>
      <c r="AJ2063">
        <v>813</v>
      </c>
      <c r="AK2063">
        <v>6</v>
      </c>
    </row>
    <row r="2064" spans="1:37" x14ac:dyDescent="0.2">
      <c r="A2064">
        <v>14</v>
      </c>
      <c r="B2064" t="s">
        <v>37</v>
      </c>
      <c r="C2064">
        <v>150</v>
      </c>
      <c r="D2064">
        <v>3000</v>
      </c>
      <c r="E2064">
        <v>318</v>
      </c>
      <c r="F2064">
        <v>1</v>
      </c>
      <c r="G2064">
        <v>141</v>
      </c>
      <c r="H2064" t="s">
        <v>36</v>
      </c>
      <c r="I2064">
        <v>1</v>
      </c>
      <c r="J2064" s="8" t="str">
        <f t="shared" si="64"/>
        <v xml:space="preserve">HIT </v>
      </c>
      <c r="K2064">
        <v>81</v>
      </c>
      <c r="L2064">
        <v>6</v>
      </c>
      <c r="M2064">
        <v>379.788571428571</v>
      </c>
      <c r="N2064">
        <v>360.56</v>
      </c>
      <c r="O2064">
        <v>4</v>
      </c>
      <c r="P2064">
        <v>4</v>
      </c>
      <c r="Q2064">
        <v>604.13523809523804</v>
      </c>
      <c r="R2064">
        <v>71.040000000000006</v>
      </c>
      <c r="S2064">
        <v>1</v>
      </c>
      <c r="T2064">
        <v>6</v>
      </c>
      <c r="U2064">
        <v>362.09375</v>
      </c>
      <c r="V2064">
        <v>369.34375</v>
      </c>
      <c r="W2064">
        <v>4</v>
      </c>
      <c r="X2064">
        <v>4</v>
      </c>
      <c r="Y2064">
        <v>384.14737956078801</v>
      </c>
      <c r="Z2064">
        <v>70.536000000000001</v>
      </c>
      <c r="AA2064">
        <v>94.643000000000001</v>
      </c>
      <c r="AB2064">
        <v>57.363999999999997</v>
      </c>
      <c r="AC2064">
        <v>-13.172000000000001</v>
      </c>
      <c r="AD2064" s="8">
        <f t="shared" si="65"/>
        <v>13.172000000000001</v>
      </c>
      <c r="AE2064">
        <v>1152</v>
      </c>
      <c r="AF2064">
        <v>846473</v>
      </c>
      <c r="AG2064">
        <v>365</v>
      </c>
      <c r="AH2064" t="s">
        <v>42</v>
      </c>
      <c r="AI2064">
        <v>813</v>
      </c>
      <c r="AJ2064">
        <v>813</v>
      </c>
      <c r="AK2064">
        <v>6</v>
      </c>
    </row>
    <row r="2065" spans="1:37" x14ac:dyDescent="0.2">
      <c r="A2065">
        <v>14</v>
      </c>
      <c r="B2065" t="s">
        <v>37</v>
      </c>
      <c r="C2065">
        <v>150</v>
      </c>
      <c r="D2065">
        <v>3000</v>
      </c>
      <c r="E2065">
        <v>319</v>
      </c>
      <c r="F2065">
        <v>1</v>
      </c>
      <c r="G2065">
        <v>142</v>
      </c>
      <c r="H2065" t="s">
        <v>36</v>
      </c>
      <c r="I2065">
        <v>1</v>
      </c>
      <c r="J2065" s="8" t="str">
        <f t="shared" si="64"/>
        <v xml:space="preserve">HIT </v>
      </c>
      <c r="K2065">
        <v>81</v>
      </c>
      <c r="L2065">
        <v>6</v>
      </c>
      <c r="M2065">
        <v>86.268571428571406</v>
      </c>
      <c r="N2065">
        <v>264.386666666667</v>
      </c>
      <c r="O2065">
        <v>3</v>
      </c>
      <c r="P2065">
        <v>1</v>
      </c>
      <c r="Q2065">
        <v>390.788571428571</v>
      </c>
      <c r="R2065">
        <v>157.213333333333</v>
      </c>
      <c r="S2065">
        <v>2</v>
      </c>
      <c r="T2065">
        <v>4</v>
      </c>
      <c r="U2065">
        <v>105.09375</v>
      </c>
      <c r="V2065">
        <v>266.34375</v>
      </c>
      <c r="W2065">
        <v>3</v>
      </c>
      <c r="X2065">
        <v>1</v>
      </c>
      <c r="Y2065">
        <v>305.82834864175601</v>
      </c>
      <c r="Z2065">
        <v>70.832999999999998</v>
      </c>
      <c r="AA2065">
        <v>94.94</v>
      </c>
      <c r="AB2065">
        <v>85.593999999999994</v>
      </c>
      <c r="AC2065">
        <v>14.760999999999999</v>
      </c>
      <c r="AD2065" s="8">
        <f t="shared" si="65"/>
        <v>14.760999999999999</v>
      </c>
      <c r="AE2065">
        <v>1756</v>
      </c>
      <c r="AF2065">
        <v>850041</v>
      </c>
      <c r="AG2065">
        <v>109</v>
      </c>
      <c r="AH2065" t="s">
        <v>42</v>
      </c>
      <c r="AI2065">
        <v>813</v>
      </c>
      <c r="AJ2065">
        <v>813</v>
      </c>
      <c r="AK2065">
        <v>6</v>
      </c>
    </row>
    <row r="2066" spans="1:37" x14ac:dyDescent="0.2">
      <c r="A2066">
        <v>14</v>
      </c>
      <c r="B2066" t="s">
        <v>37</v>
      </c>
      <c r="C2066">
        <v>150</v>
      </c>
      <c r="D2066">
        <v>3000</v>
      </c>
      <c r="E2066">
        <v>320</v>
      </c>
      <c r="F2066">
        <v>0</v>
      </c>
      <c r="G2066">
        <v>0</v>
      </c>
      <c r="H2066" t="s">
        <v>33</v>
      </c>
      <c r="I2066">
        <v>1</v>
      </c>
      <c r="J2066" s="8" t="str">
        <f t="shared" si="64"/>
        <v>TNEG</v>
      </c>
      <c r="K2066">
        <v>0</v>
      </c>
      <c r="L2066" t="s">
        <v>34</v>
      </c>
      <c r="M2066">
        <v>706.30857142857099</v>
      </c>
      <c r="N2066">
        <v>369.56</v>
      </c>
      <c r="O2066">
        <v>4</v>
      </c>
      <c r="P2066">
        <v>7</v>
      </c>
      <c r="Q2066">
        <v>706.30857142857099</v>
      </c>
      <c r="R2066">
        <v>369.56</v>
      </c>
      <c r="S2066">
        <v>4</v>
      </c>
      <c r="T2066">
        <v>7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95.238</v>
      </c>
      <c r="AA2066">
        <v>95.238</v>
      </c>
      <c r="AB2066">
        <v>-1</v>
      </c>
      <c r="AC2066">
        <v>-1</v>
      </c>
      <c r="AD2066" s="8">
        <f t="shared" si="65"/>
        <v>1</v>
      </c>
      <c r="AE2066">
        <v>1378</v>
      </c>
      <c r="AF2066">
        <v>852425</v>
      </c>
      <c r="AG2066">
        <v>1198</v>
      </c>
      <c r="AH2066" t="s">
        <v>42</v>
      </c>
      <c r="AI2066">
        <v>813</v>
      </c>
      <c r="AJ2066">
        <v>813</v>
      </c>
      <c r="AK2066">
        <v>6</v>
      </c>
    </row>
    <row r="2067" spans="1:37" x14ac:dyDescent="0.2">
      <c r="A2067">
        <v>14</v>
      </c>
      <c r="B2067" t="s">
        <v>37</v>
      </c>
      <c r="C2067">
        <v>150</v>
      </c>
      <c r="D2067">
        <v>3000</v>
      </c>
      <c r="E2067">
        <v>321</v>
      </c>
      <c r="F2067">
        <v>1</v>
      </c>
      <c r="G2067">
        <v>143</v>
      </c>
      <c r="H2067" t="s">
        <v>36</v>
      </c>
      <c r="I2067">
        <v>1</v>
      </c>
      <c r="J2067" s="8" t="str">
        <f t="shared" si="64"/>
        <v xml:space="preserve">HIT </v>
      </c>
      <c r="K2067">
        <v>26</v>
      </c>
      <c r="L2067">
        <v>5</v>
      </c>
      <c r="M2067">
        <v>606.13523809523804</v>
      </c>
      <c r="N2067">
        <v>577.90666666666698</v>
      </c>
      <c r="O2067">
        <v>6</v>
      </c>
      <c r="P2067">
        <v>6</v>
      </c>
      <c r="Q2067">
        <v>606.13523809523804</v>
      </c>
      <c r="R2067">
        <v>577.90666666666698</v>
      </c>
      <c r="S2067">
        <v>6</v>
      </c>
      <c r="T2067">
        <v>6</v>
      </c>
      <c r="U2067">
        <v>624.09375</v>
      </c>
      <c r="V2067">
        <v>569.34375</v>
      </c>
      <c r="W2067">
        <v>6</v>
      </c>
      <c r="X2067">
        <v>6</v>
      </c>
      <c r="Y2067">
        <v>19.895519386880899</v>
      </c>
      <c r="Z2067">
        <v>87.798000000000002</v>
      </c>
      <c r="AA2067">
        <v>95.536000000000001</v>
      </c>
      <c r="AB2067">
        <v>89.986000000000004</v>
      </c>
      <c r="AC2067">
        <v>2.1880000000000002</v>
      </c>
      <c r="AD2067" s="8">
        <f t="shared" si="65"/>
        <v>2.1880000000000002</v>
      </c>
      <c r="AE2067">
        <v>1471</v>
      </c>
      <c r="AF2067">
        <v>855305</v>
      </c>
      <c r="AG2067">
        <v>1894</v>
      </c>
      <c r="AH2067" t="s">
        <v>42</v>
      </c>
      <c r="AI2067">
        <v>813</v>
      </c>
      <c r="AJ2067">
        <v>813</v>
      </c>
      <c r="AK2067">
        <v>6</v>
      </c>
    </row>
    <row r="2068" spans="1:37" x14ac:dyDescent="0.2">
      <c r="A2068">
        <v>14</v>
      </c>
      <c r="B2068" t="s">
        <v>37</v>
      </c>
      <c r="C2068">
        <v>150</v>
      </c>
      <c r="D2068">
        <v>3000</v>
      </c>
      <c r="E2068">
        <v>322</v>
      </c>
      <c r="F2068">
        <v>0</v>
      </c>
      <c r="G2068">
        <v>0</v>
      </c>
      <c r="H2068" t="s">
        <v>33</v>
      </c>
      <c r="I2068">
        <v>1</v>
      </c>
      <c r="J2068" s="8" t="str">
        <f t="shared" si="64"/>
        <v>TNEG</v>
      </c>
      <c r="K2068">
        <v>0</v>
      </c>
      <c r="L2068" t="s">
        <v>34</v>
      </c>
      <c r="M2068">
        <v>275.615238095238</v>
      </c>
      <c r="N2068">
        <v>174.213333333333</v>
      </c>
      <c r="O2068">
        <v>2</v>
      </c>
      <c r="P2068">
        <v>3</v>
      </c>
      <c r="Q2068">
        <v>275.615238095238</v>
      </c>
      <c r="R2068">
        <v>174.213333333333</v>
      </c>
      <c r="S2068">
        <v>2</v>
      </c>
      <c r="T2068">
        <v>3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95.832999999999998</v>
      </c>
      <c r="AA2068">
        <v>95.832999999999998</v>
      </c>
      <c r="AB2068">
        <v>-1</v>
      </c>
      <c r="AC2068">
        <v>-1</v>
      </c>
      <c r="AD2068" s="8">
        <f t="shared" si="65"/>
        <v>1</v>
      </c>
      <c r="AE2068">
        <v>1424</v>
      </c>
      <c r="AF2068">
        <v>857745</v>
      </c>
      <c r="AG2068">
        <v>1790</v>
      </c>
      <c r="AH2068" t="s">
        <v>42</v>
      </c>
      <c r="AI2068">
        <v>813</v>
      </c>
      <c r="AJ2068">
        <v>813</v>
      </c>
      <c r="AK2068">
        <v>6</v>
      </c>
    </row>
    <row r="2069" spans="1:37" x14ac:dyDescent="0.2">
      <c r="A2069">
        <v>14</v>
      </c>
      <c r="B2069" t="s">
        <v>37</v>
      </c>
      <c r="C2069">
        <v>150</v>
      </c>
      <c r="D2069">
        <v>3000</v>
      </c>
      <c r="E2069">
        <v>323</v>
      </c>
      <c r="F2069">
        <v>1</v>
      </c>
      <c r="G2069">
        <v>144</v>
      </c>
      <c r="H2069" t="s">
        <v>36</v>
      </c>
      <c r="I2069">
        <v>1</v>
      </c>
      <c r="J2069" s="8" t="str">
        <f t="shared" si="64"/>
        <v xml:space="preserve">HIT </v>
      </c>
      <c r="K2069">
        <v>22</v>
      </c>
      <c r="L2069">
        <v>4</v>
      </c>
      <c r="M2069">
        <v>203.44190476190499</v>
      </c>
      <c r="N2069">
        <v>166.213333333333</v>
      </c>
      <c r="O2069">
        <v>2</v>
      </c>
      <c r="P2069">
        <v>2</v>
      </c>
      <c r="Q2069">
        <v>684.30857142857099</v>
      </c>
      <c r="R2069">
        <v>568.90666666666698</v>
      </c>
      <c r="S2069">
        <v>6</v>
      </c>
      <c r="T2069">
        <v>7</v>
      </c>
      <c r="U2069">
        <v>195.09375</v>
      </c>
      <c r="V2069">
        <v>176.34375</v>
      </c>
      <c r="W2069">
        <v>2</v>
      </c>
      <c r="X2069">
        <v>2</v>
      </c>
      <c r="Y2069">
        <v>627.24539460025505</v>
      </c>
      <c r="Z2069">
        <v>89.582999999999998</v>
      </c>
      <c r="AA2069">
        <v>96.131</v>
      </c>
      <c r="AB2069">
        <v>83.962999999999994</v>
      </c>
      <c r="AC2069">
        <v>-5.62</v>
      </c>
      <c r="AD2069" s="8">
        <f t="shared" si="65"/>
        <v>5.62</v>
      </c>
      <c r="AE2069">
        <v>1289</v>
      </c>
      <c r="AF2069">
        <v>860385</v>
      </c>
      <c r="AG2069">
        <v>509</v>
      </c>
      <c r="AH2069" t="s">
        <v>42</v>
      </c>
      <c r="AI2069">
        <v>813</v>
      </c>
      <c r="AJ2069">
        <v>813</v>
      </c>
      <c r="AK2069">
        <v>6</v>
      </c>
    </row>
    <row r="2070" spans="1:37" x14ac:dyDescent="0.2">
      <c r="A2070">
        <v>14</v>
      </c>
      <c r="B2070" t="s">
        <v>37</v>
      </c>
      <c r="C2070">
        <v>150</v>
      </c>
      <c r="D2070">
        <v>3000</v>
      </c>
      <c r="E2070">
        <v>324</v>
      </c>
      <c r="F2070">
        <v>1</v>
      </c>
      <c r="G2070">
        <v>145</v>
      </c>
      <c r="H2070" t="s">
        <v>36</v>
      </c>
      <c r="I2070">
        <v>1</v>
      </c>
      <c r="J2070" s="8" t="str">
        <f t="shared" si="64"/>
        <v xml:space="preserve">HIT </v>
      </c>
      <c r="K2070">
        <v>16</v>
      </c>
      <c r="L2070">
        <v>4</v>
      </c>
      <c r="M2070">
        <v>99.268571428571406</v>
      </c>
      <c r="N2070">
        <v>181.213333333333</v>
      </c>
      <c r="O2070">
        <v>2</v>
      </c>
      <c r="P2070">
        <v>1</v>
      </c>
      <c r="Q2070">
        <v>692.30857142857099</v>
      </c>
      <c r="R2070">
        <v>56.04</v>
      </c>
      <c r="S2070">
        <v>1</v>
      </c>
      <c r="T2070">
        <v>7</v>
      </c>
      <c r="U2070">
        <v>90.09375</v>
      </c>
      <c r="V2070">
        <v>179.34375</v>
      </c>
      <c r="W2070">
        <v>2</v>
      </c>
      <c r="X2070">
        <v>1</v>
      </c>
      <c r="Y2070">
        <v>614.708472295859</v>
      </c>
      <c r="Z2070">
        <v>91.667000000000002</v>
      </c>
      <c r="AA2070">
        <v>96.429000000000002</v>
      </c>
      <c r="AB2070">
        <v>88.103999999999999</v>
      </c>
      <c r="AC2070">
        <v>-3.5630000000000002</v>
      </c>
      <c r="AD2070" s="8">
        <f t="shared" si="65"/>
        <v>3.5630000000000002</v>
      </c>
      <c r="AE2070">
        <v>1431</v>
      </c>
      <c r="AF2070">
        <v>863649</v>
      </c>
      <c r="AG2070">
        <v>2071</v>
      </c>
      <c r="AH2070" t="s">
        <v>42</v>
      </c>
      <c r="AI2070">
        <v>813</v>
      </c>
      <c r="AJ2070">
        <v>813</v>
      </c>
      <c r="AK2070">
        <v>6</v>
      </c>
    </row>
    <row r="2071" spans="1:37" x14ac:dyDescent="0.2">
      <c r="A2071">
        <v>14</v>
      </c>
      <c r="B2071" t="s">
        <v>37</v>
      </c>
      <c r="C2071">
        <v>150</v>
      </c>
      <c r="D2071">
        <v>3000</v>
      </c>
      <c r="E2071">
        <v>325</v>
      </c>
      <c r="F2071">
        <v>1</v>
      </c>
      <c r="G2071">
        <v>146</v>
      </c>
      <c r="H2071" t="s">
        <v>33</v>
      </c>
      <c r="I2071">
        <v>0</v>
      </c>
      <c r="J2071" s="8" t="str">
        <f t="shared" si="64"/>
        <v>MISS</v>
      </c>
      <c r="K2071">
        <v>41</v>
      </c>
      <c r="L2071">
        <v>5</v>
      </c>
      <c r="M2071">
        <v>86.268571428571406</v>
      </c>
      <c r="N2071">
        <v>264.386666666667</v>
      </c>
      <c r="O2071">
        <v>3</v>
      </c>
      <c r="P2071">
        <v>1</v>
      </c>
      <c r="Q2071">
        <v>701.30857142857099</v>
      </c>
      <c r="R2071">
        <v>479.73333333333301</v>
      </c>
      <c r="S2071">
        <v>5</v>
      </c>
      <c r="T2071">
        <v>7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84.524000000000001</v>
      </c>
      <c r="AA2071">
        <v>96.725999999999999</v>
      </c>
      <c r="AB2071">
        <v>-1</v>
      </c>
      <c r="AC2071">
        <v>-1</v>
      </c>
      <c r="AD2071" s="8">
        <f t="shared" si="65"/>
        <v>1</v>
      </c>
      <c r="AE2071">
        <v>2012</v>
      </c>
      <c r="AF2071">
        <v>866665</v>
      </c>
      <c r="AG2071">
        <v>2070</v>
      </c>
      <c r="AH2071" t="s">
        <v>42</v>
      </c>
      <c r="AI2071">
        <v>813</v>
      </c>
      <c r="AJ2071">
        <v>813</v>
      </c>
      <c r="AK2071">
        <v>6</v>
      </c>
    </row>
    <row r="2072" spans="1:37" x14ac:dyDescent="0.2">
      <c r="A2072">
        <v>14</v>
      </c>
      <c r="B2072" t="s">
        <v>37</v>
      </c>
      <c r="C2072">
        <v>150</v>
      </c>
      <c r="D2072">
        <v>3000</v>
      </c>
      <c r="E2072">
        <v>326</v>
      </c>
      <c r="F2072">
        <v>0</v>
      </c>
      <c r="G2072">
        <v>0</v>
      </c>
      <c r="H2072" t="s">
        <v>33</v>
      </c>
      <c r="I2072">
        <v>1</v>
      </c>
      <c r="J2072" s="8" t="str">
        <f t="shared" si="64"/>
        <v>TNEG</v>
      </c>
      <c r="K2072">
        <v>0</v>
      </c>
      <c r="L2072" t="s">
        <v>34</v>
      </c>
      <c r="M2072">
        <v>392.788571428571</v>
      </c>
      <c r="N2072">
        <v>455.73333333333301</v>
      </c>
      <c r="O2072">
        <v>5</v>
      </c>
      <c r="P2072">
        <v>4</v>
      </c>
      <c r="Q2072">
        <v>392.788571428571</v>
      </c>
      <c r="R2072">
        <v>455.73333333333301</v>
      </c>
      <c r="S2072">
        <v>5</v>
      </c>
      <c r="T2072">
        <v>4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97.024000000000001</v>
      </c>
      <c r="AA2072">
        <v>97.024000000000001</v>
      </c>
      <c r="AB2072">
        <v>-1</v>
      </c>
      <c r="AC2072">
        <v>-1</v>
      </c>
      <c r="AD2072" s="8">
        <f t="shared" si="65"/>
        <v>1</v>
      </c>
      <c r="AE2072">
        <v>1412</v>
      </c>
      <c r="AF2072">
        <v>868584</v>
      </c>
      <c r="AG2072">
        <v>2240</v>
      </c>
      <c r="AH2072" t="s">
        <v>42</v>
      </c>
      <c r="AI2072">
        <v>813</v>
      </c>
      <c r="AJ2072">
        <v>813</v>
      </c>
      <c r="AK2072">
        <v>6</v>
      </c>
    </row>
    <row r="2073" spans="1:37" x14ac:dyDescent="0.2">
      <c r="A2073">
        <v>14</v>
      </c>
      <c r="B2073" t="s">
        <v>37</v>
      </c>
      <c r="C2073">
        <v>150</v>
      </c>
      <c r="D2073">
        <v>3000</v>
      </c>
      <c r="E2073">
        <v>327</v>
      </c>
      <c r="F2073">
        <v>0</v>
      </c>
      <c r="G2073">
        <v>0</v>
      </c>
      <c r="H2073" t="s">
        <v>33</v>
      </c>
      <c r="I2073">
        <v>1</v>
      </c>
      <c r="J2073" s="8" t="str">
        <f t="shared" si="64"/>
        <v>TNEG</v>
      </c>
      <c r="K2073">
        <v>0</v>
      </c>
      <c r="L2073" t="s">
        <v>34</v>
      </c>
      <c r="M2073">
        <v>181.44190476190499</v>
      </c>
      <c r="N2073">
        <v>564.90666666666698</v>
      </c>
      <c r="O2073">
        <v>6</v>
      </c>
      <c r="P2073">
        <v>2</v>
      </c>
      <c r="Q2073">
        <v>181.44190476190499</v>
      </c>
      <c r="R2073">
        <v>564.90666666666698</v>
      </c>
      <c r="S2073">
        <v>6</v>
      </c>
      <c r="T2073">
        <v>2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97.320999999999998</v>
      </c>
      <c r="AA2073">
        <v>97.320999999999998</v>
      </c>
      <c r="AB2073">
        <v>-1</v>
      </c>
      <c r="AC2073">
        <v>-1</v>
      </c>
      <c r="AD2073" s="8">
        <f t="shared" si="65"/>
        <v>1</v>
      </c>
      <c r="AE2073">
        <v>1228</v>
      </c>
      <c r="AF2073">
        <v>870321</v>
      </c>
      <c r="AG2073">
        <v>1922</v>
      </c>
      <c r="AH2073" t="s">
        <v>42</v>
      </c>
      <c r="AI2073">
        <v>813</v>
      </c>
      <c r="AJ2073">
        <v>813</v>
      </c>
      <c r="AK2073">
        <v>6</v>
      </c>
    </row>
    <row r="2074" spans="1:37" x14ac:dyDescent="0.2">
      <c r="A2074">
        <v>14</v>
      </c>
      <c r="B2074" t="s">
        <v>37</v>
      </c>
      <c r="C2074">
        <v>150</v>
      </c>
      <c r="D2074">
        <v>3000</v>
      </c>
      <c r="E2074">
        <v>328</v>
      </c>
      <c r="F2074">
        <v>0</v>
      </c>
      <c r="G2074">
        <v>0</v>
      </c>
      <c r="H2074" t="s">
        <v>33</v>
      </c>
      <c r="I2074">
        <v>1</v>
      </c>
      <c r="J2074" s="8" t="str">
        <f t="shared" si="64"/>
        <v>TNEG</v>
      </c>
      <c r="K2074">
        <v>0</v>
      </c>
      <c r="L2074" t="s">
        <v>34</v>
      </c>
      <c r="M2074">
        <v>86.268571428571406</v>
      </c>
      <c r="N2074">
        <v>264.386666666667</v>
      </c>
      <c r="O2074">
        <v>3</v>
      </c>
      <c r="P2074">
        <v>1</v>
      </c>
      <c r="Q2074">
        <v>86.268571428571406</v>
      </c>
      <c r="R2074">
        <v>264.386666666667</v>
      </c>
      <c r="S2074">
        <v>3</v>
      </c>
      <c r="T2074">
        <v>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97.619</v>
      </c>
      <c r="AA2074">
        <v>97.619</v>
      </c>
      <c r="AB2074">
        <v>-1</v>
      </c>
      <c r="AC2074">
        <v>-1</v>
      </c>
      <c r="AD2074" s="8">
        <f t="shared" si="65"/>
        <v>1</v>
      </c>
      <c r="AE2074">
        <v>946</v>
      </c>
      <c r="AF2074">
        <v>871768</v>
      </c>
      <c r="AG2074">
        <v>1795</v>
      </c>
      <c r="AH2074" t="s">
        <v>42</v>
      </c>
      <c r="AI2074">
        <v>813</v>
      </c>
      <c r="AJ2074">
        <v>813</v>
      </c>
      <c r="AK2074">
        <v>6</v>
      </c>
    </row>
    <row r="2075" spans="1:37" x14ac:dyDescent="0.2">
      <c r="A2075">
        <v>14</v>
      </c>
      <c r="B2075" t="s">
        <v>37</v>
      </c>
      <c r="C2075">
        <v>150</v>
      </c>
      <c r="D2075">
        <v>3000</v>
      </c>
      <c r="E2075">
        <v>329</v>
      </c>
      <c r="F2075">
        <v>0</v>
      </c>
      <c r="G2075">
        <v>0</v>
      </c>
      <c r="H2075" t="s">
        <v>33</v>
      </c>
      <c r="I2075">
        <v>1</v>
      </c>
      <c r="J2075" s="8" t="str">
        <f t="shared" si="64"/>
        <v>TNEG</v>
      </c>
      <c r="K2075">
        <v>0</v>
      </c>
      <c r="L2075" t="s">
        <v>34</v>
      </c>
      <c r="M2075">
        <v>604.13523809523804</v>
      </c>
      <c r="N2075">
        <v>71.040000000000006</v>
      </c>
      <c r="O2075">
        <v>1</v>
      </c>
      <c r="P2075">
        <v>6</v>
      </c>
      <c r="Q2075">
        <v>604.13523809523804</v>
      </c>
      <c r="R2075">
        <v>71.040000000000006</v>
      </c>
      <c r="S2075">
        <v>1</v>
      </c>
      <c r="T2075">
        <v>6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97.917000000000002</v>
      </c>
      <c r="AA2075">
        <v>97.917000000000002</v>
      </c>
      <c r="AB2075">
        <v>-1</v>
      </c>
      <c r="AC2075">
        <v>-1</v>
      </c>
      <c r="AD2075" s="8">
        <f t="shared" si="65"/>
        <v>1</v>
      </c>
      <c r="AE2075">
        <v>838</v>
      </c>
      <c r="AF2075">
        <v>873121</v>
      </c>
      <c r="AG2075">
        <v>97</v>
      </c>
      <c r="AH2075" t="s">
        <v>42</v>
      </c>
      <c r="AI2075">
        <v>813</v>
      </c>
      <c r="AJ2075">
        <v>813</v>
      </c>
      <c r="AK2075">
        <v>6</v>
      </c>
    </row>
    <row r="2076" spans="1:37" x14ac:dyDescent="0.2">
      <c r="A2076">
        <v>14</v>
      </c>
      <c r="B2076" t="s">
        <v>37</v>
      </c>
      <c r="C2076">
        <v>150</v>
      </c>
      <c r="D2076">
        <v>3000</v>
      </c>
      <c r="E2076">
        <v>330</v>
      </c>
      <c r="F2076">
        <v>0</v>
      </c>
      <c r="G2076">
        <v>0</v>
      </c>
      <c r="H2076" t="s">
        <v>33</v>
      </c>
      <c r="I2076">
        <v>1</v>
      </c>
      <c r="J2076" s="8" t="str">
        <f t="shared" si="64"/>
        <v>TNEG</v>
      </c>
      <c r="K2076">
        <v>0</v>
      </c>
      <c r="L2076" t="s">
        <v>34</v>
      </c>
      <c r="M2076">
        <v>606.13523809523804</v>
      </c>
      <c r="N2076">
        <v>577.90666666666698</v>
      </c>
      <c r="O2076">
        <v>6</v>
      </c>
      <c r="P2076">
        <v>6</v>
      </c>
      <c r="Q2076">
        <v>606.13523809523804</v>
      </c>
      <c r="R2076">
        <v>577.90666666666698</v>
      </c>
      <c r="S2076">
        <v>6</v>
      </c>
      <c r="T2076">
        <v>6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98.213999999999999</v>
      </c>
      <c r="AA2076">
        <v>98.213999999999999</v>
      </c>
      <c r="AB2076">
        <v>-1</v>
      </c>
      <c r="AC2076">
        <v>-1</v>
      </c>
      <c r="AD2076" s="8">
        <f t="shared" si="65"/>
        <v>1</v>
      </c>
      <c r="AE2076">
        <v>1087</v>
      </c>
      <c r="AF2076">
        <v>874721</v>
      </c>
      <c r="AG2076">
        <v>562</v>
      </c>
      <c r="AH2076" t="s">
        <v>42</v>
      </c>
      <c r="AI2076">
        <v>813</v>
      </c>
      <c r="AJ2076">
        <v>813</v>
      </c>
      <c r="AK2076">
        <v>6</v>
      </c>
    </row>
    <row r="2077" spans="1:37" x14ac:dyDescent="0.2">
      <c r="A2077">
        <v>14</v>
      </c>
      <c r="B2077" t="s">
        <v>37</v>
      </c>
      <c r="C2077">
        <v>150</v>
      </c>
      <c r="D2077">
        <v>3000</v>
      </c>
      <c r="E2077">
        <v>331</v>
      </c>
      <c r="F2077">
        <v>0</v>
      </c>
      <c r="G2077">
        <v>0</v>
      </c>
      <c r="H2077" t="s">
        <v>33</v>
      </c>
      <c r="I2077">
        <v>1</v>
      </c>
      <c r="J2077" s="8" t="str">
        <f t="shared" si="64"/>
        <v>TNEG</v>
      </c>
      <c r="K2077">
        <v>0</v>
      </c>
      <c r="L2077" t="s">
        <v>34</v>
      </c>
      <c r="M2077">
        <v>183.44190476190499</v>
      </c>
      <c r="N2077">
        <v>261.386666666667</v>
      </c>
      <c r="O2077">
        <v>3</v>
      </c>
      <c r="P2077">
        <v>2</v>
      </c>
      <c r="Q2077">
        <v>183.44190476190499</v>
      </c>
      <c r="R2077">
        <v>261.386666666667</v>
      </c>
      <c r="S2077">
        <v>3</v>
      </c>
      <c r="T2077">
        <v>2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98.512</v>
      </c>
      <c r="AA2077">
        <v>98.512</v>
      </c>
      <c r="AB2077">
        <v>-1</v>
      </c>
      <c r="AC2077">
        <v>-1</v>
      </c>
      <c r="AD2077" s="8">
        <f t="shared" si="65"/>
        <v>1</v>
      </c>
      <c r="AE2077">
        <v>1311</v>
      </c>
      <c r="AF2077">
        <v>876537</v>
      </c>
      <c r="AG2077">
        <v>790</v>
      </c>
      <c r="AH2077" t="s">
        <v>42</v>
      </c>
      <c r="AI2077">
        <v>813</v>
      </c>
      <c r="AJ2077">
        <v>813</v>
      </c>
      <c r="AK2077">
        <v>6</v>
      </c>
    </row>
    <row r="2078" spans="1:37" x14ac:dyDescent="0.2">
      <c r="A2078">
        <v>14</v>
      </c>
      <c r="B2078" t="s">
        <v>37</v>
      </c>
      <c r="C2078">
        <v>150</v>
      </c>
      <c r="D2078">
        <v>3000</v>
      </c>
      <c r="E2078">
        <v>332</v>
      </c>
      <c r="F2078">
        <v>1</v>
      </c>
      <c r="G2078">
        <v>147</v>
      </c>
      <c r="H2078" t="s">
        <v>33</v>
      </c>
      <c r="I2078">
        <v>0</v>
      </c>
      <c r="J2078" s="8" t="str">
        <f t="shared" si="64"/>
        <v>MISS</v>
      </c>
      <c r="K2078">
        <v>75</v>
      </c>
      <c r="L2078">
        <v>6</v>
      </c>
      <c r="M2078">
        <v>390.788571428571</v>
      </c>
      <c r="N2078">
        <v>157.213333333333</v>
      </c>
      <c r="O2078">
        <v>2</v>
      </c>
      <c r="P2078">
        <v>4</v>
      </c>
      <c r="Q2078">
        <v>506.96190476190498</v>
      </c>
      <c r="R2078">
        <v>52.04</v>
      </c>
      <c r="S2078">
        <v>1</v>
      </c>
      <c r="T2078">
        <v>5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76.488</v>
      </c>
      <c r="AA2078">
        <v>98.81</v>
      </c>
      <c r="AB2078">
        <v>-1</v>
      </c>
      <c r="AC2078">
        <v>-1</v>
      </c>
      <c r="AD2078" s="8">
        <f t="shared" si="65"/>
        <v>1</v>
      </c>
      <c r="AE2078">
        <v>1796</v>
      </c>
      <c r="AF2078">
        <v>878833</v>
      </c>
      <c r="AG2078">
        <v>2061</v>
      </c>
      <c r="AH2078" t="s">
        <v>42</v>
      </c>
      <c r="AI2078">
        <v>813</v>
      </c>
      <c r="AJ2078">
        <v>813</v>
      </c>
      <c r="AK2078">
        <v>6</v>
      </c>
    </row>
    <row r="2079" spans="1:37" x14ac:dyDescent="0.2">
      <c r="A2079">
        <v>14</v>
      </c>
      <c r="B2079" t="s">
        <v>37</v>
      </c>
      <c r="C2079">
        <v>150</v>
      </c>
      <c r="D2079">
        <v>3000</v>
      </c>
      <c r="E2079">
        <v>333</v>
      </c>
      <c r="F2079">
        <v>1</v>
      </c>
      <c r="G2079">
        <v>148</v>
      </c>
      <c r="H2079" t="s">
        <v>36</v>
      </c>
      <c r="I2079">
        <v>1</v>
      </c>
      <c r="J2079" s="8" t="str">
        <f t="shared" si="64"/>
        <v xml:space="preserve">HIT </v>
      </c>
      <c r="K2079">
        <v>47</v>
      </c>
      <c r="L2079">
        <v>6</v>
      </c>
      <c r="M2079">
        <v>501.96190476190498</v>
      </c>
      <c r="N2079">
        <v>471.73333333333301</v>
      </c>
      <c r="O2079">
        <v>5</v>
      </c>
      <c r="P2079">
        <v>5</v>
      </c>
      <c r="Q2079">
        <v>290.615238095238</v>
      </c>
      <c r="R2079">
        <v>469.73333333333301</v>
      </c>
      <c r="S2079">
        <v>5</v>
      </c>
      <c r="T2079">
        <v>3</v>
      </c>
      <c r="U2079">
        <v>508.09375</v>
      </c>
      <c r="V2079">
        <v>487.34375</v>
      </c>
      <c r="W2079">
        <v>5</v>
      </c>
      <c r="X2079">
        <v>5</v>
      </c>
      <c r="Y2079">
        <v>218.19035248031301</v>
      </c>
      <c r="Z2079">
        <v>85.119</v>
      </c>
      <c r="AA2079">
        <v>99.106999999999999</v>
      </c>
      <c r="AB2079">
        <v>80.951999999999998</v>
      </c>
      <c r="AC2079">
        <v>-4.1669999999999998</v>
      </c>
      <c r="AD2079" s="8">
        <f t="shared" si="65"/>
        <v>4.1669999999999998</v>
      </c>
      <c r="AE2079">
        <v>1633</v>
      </c>
      <c r="AF2079">
        <v>881793</v>
      </c>
      <c r="AG2079">
        <v>2196</v>
      </c>
      <c r="AH2079" t="s">
        <v>42</v>
      </c>
      <c r="AI2079">
        <v>813</v>
      </c>
      <c r="AJ2079">
        <v>813</v>
      </c>
      <c r="AK2079">
        <v>6</v>
      </c>
    </row>
    <row r="2080" spans="1:37" x14ac:dyDescent="0.2">
      <c r="A2080">
        <v>14</v>
      </c>
      <c r="B2080" t="s">
        <v>37</v>
      </c>
      <c r="C2080">
        <v>150</v>
      </c>
      <c r="D2080">
        <v>3000</v>
      </c>
      <c r="E2080">
        <v>334</v>
      </c>
      <c r="F2080">
        <v>1</v>
      </c>
      <c r="G2080">
        <v>149</v>
      </c>
      <c r="H2080" t="s">
        <v>36</v>
      </c>
      <c r="I2080">
        <v>1</v>
      </c>
      <c r="J2080" s="8" t="str">
        <f t="shared" si="64"/>
        <v xml:space="preserve">HIT </v>
      </c>
      <c r="K2080">
        <v>31</v>
      </c>
      <c r="L2080">
        <v>5</v>
      </c>
      <c r="M2080">
        <v>83.268571428571406</v>
      </c>
      <c r="N2080">
        <v>365.56</v>
      </c>
      <c r="O2080">
        <v>4</v>
      </c>
      <c r="P2080">
        <v>1</v>
      </c>
      <c r="Q2080">
        <v>586.13523809523804</v>
      </c>
      <c r="R2080">
        <v>480.73333333333301</v>
      </c>
      <c r="S2080">
        <v>5</v>
      </c>
      <c r="T2080">
        <v>6</v>
      </c>
      <c r="U2080">
        <v>115.09375</v>
      </c>
      <c r="V2080">
        <v>362.34375</v>
      </c>
      <c r="W2080">
        <v>4</v>
      </c>
      <c r="X2080">
        <v>1</v>
      </c>
      <c r="Y2080">
        <v>485.691442120217</v>
      </c>
      <c r="Z2080">
        <v>90.179000000000002</v>
      </c>
      <c r="AA2080">
        <v>99.405000000000001</v>
      </c>
      <c r="AB2080">
        <v>93.373999999999995</v>
      </c>
      <c r="AC2080">
        <v>3.1949999999999998</v>
      </c>
      <c r="AD2080" s="8">
        <f t="shared" si="65"/>
        <v>3.1949999999999998</v>
      </c>
      <c r="AE2080">
        <v>1179</v>
      </c>
      <c r="AF2080">
        <v>885137</v>
      </c>
      <c r="AG2080">
        <v>1374</v>
      </c>
      <c r="AH2080" t="s">
        <v>42</v>
      </c>
      <c r="AI2080">
        <v>813</v>
      </c>
      <c r="AJ2080">
        <v>813</v>
      </c>
      <c r="AK2080">
        <v>6</v>
      </c>
    </row>
    <row r="2081" spans="1:37" x14ac:dyDescent="0.2">
      <c r="A2081">
        <v>14</v>
      </c>
      <c r="B2081" t="s">
        <v>37</v>
      </c>
      <c r="C2081">
        <v>150</v>
      </c>
      <c r="D2081">
        <v>3000</v>
      </c>
      <c r="E2081">
        <v>335</v>
      </c>
      <c r="F2081">
        <v>0</v>
      </c>
      <c r="G2081">
        <v>0</v>
      </c>
      <c r="H2081" t="s">
        <v>33</v>
      </c>
      <c r="I2081">
        <v>1</v>
      </c>
      <c r="J2081" s="8" t="str">
        <f t="shared" si="64"/>
        <v>TNEG</v>
      </c>
      <c r="K2081">
        <v>0</v>
      </c>
      <c r="L2081" t="s">
        <v>34</v>
      </c>
      <c r="M2081">
        <v>101.26857142857099</v>
      </c>
      <c r="N2081">
        <v>68.040000000000006</v>
      </c>
      <c r="O2081">
        <v>1</v>
      </c>
      <c r="P2081">
        <v>1</v>
      </c>
      <c r="Q2081">
        <v>101.26857142857099</v>
      </c>
      <c r="R2081">
        <v>68.040000000000006</v>
      </c>
      <c r="S2081">
        <v>1</v>
      </c>
      <c r="T2081">
        <v>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99.701999999999998</v>
      </c>
      <c r="AA2081">
        <v>99.701999999999998</v>
      </c>
      <c r="AB2081">
        <v>-1</v>
      </c>
      <c r="AC2081">
        <v>-1</v>
      </c>
      <c r="AD2081" s="8">
        <f t="shared" si="65"/>
        <v>1</v>
      </c>
      <c r="AE2081">
        <v>1484</v>
      </c>
      <c r="AF2081">
        <v>887633</v>
      </c>
      <c r="AG2081">
        <v>2075</v>
      </c>
      <c r="AH2081" t="s">
        <v>42</v>
      </c>
      <c r="AI2081">
        <v>813</v>
      </c>
      <c r="AJ2081">
        <v>813</v>
      </c>
      <c r="AK2081">
        <v>6</v>
      </c>
    </row>
    <row r="2082" spans="1:37" x14ac:dyDescent="0.2">
      <c r="A2082">
        <v>14</v>
      </c>
      <c r="B2082" t="s">
        <v>37</v>
      </c>
      <c r="C2082">
        <v>150</v>
      </c>
      <c r="D2082">
        <v>3000</v>
      </c>
      <c r="E2082">
        <v>336</v>
      </c>
      <c r="F2082">
        <v>1</v>
      </c>
      <c r="G2082">
        <v>150</v>
      </c>
      <c r="H2082" t="s">
        <v>36</v>
      </c>
      <c r="I2082">
        <v>1</v>
      </c>
      <c r="J2082" s="8" t="str">
        <f t="shared" si="64"/>
        <v xml:space="preserve">HIT </v>
      </c>
      <c r="K2082">
        <v>27</v>
      </c>
      <c r="L2082">
        <v>5</v>
      </c>
      <c r="M2082">
        <v>99.268571428571406</v>
      </c>
      <c r="N2082">
        <v>181.213333333333</v>
      </c>
      <c r="O2082">
        <v>2</v>
      </c>
      <c r="P2082">
        <v>1</v>
      </c>
      <c r="Q2082">
        <v>183.44190476190499</v>
      </c>
      <c r="R2082">
        <v>261.386666666667</v>
      </c>
      <c r="S2082">
        <v>3</v>
      </c>
      <c r="T2082">
        <v>2</v>
      </c>
      <c r="U2082">
        <v>86.09375</v>
      </c>
      <c r="V2082">
        <v>181.34375</v>
      </c>
      <c r="W2082">
        <v>2</v>
      </c>
      <c r="X2082">
        <v>1</v>
      </c>
      <c r="Y2082">
        <v>126.029884329292</v>
      </c>
      <c r="Z2082">
        <v>91.963999999999999</v>
      </c>
      <c r="AA2082">
        <v>100</v>
      </c>
      <c r="AB2082">
        <v>96.134</v>
      </c>
      <c r="AC2082">
        <v>4.17</v>
      </c>
      <c r="AD2082" s="8">
        <f t="shared" si="65"/>
        <v>4.17</v>
      </c>
      <c r="AE2082">
        <v>1569</v>
      </c>
      <c r="AF2082">
        <v>890745</v>
      </c>
      <c r="AG2082">
        <v>959</v>
      </c>
      <c r="AH2082" t="s">
        <v>42</v>
      </c>
      <c r="AI2082">
        <v>813</v>
      </c>
      <c r="AJ2082">
        <v>813</v>
      </c>
      <c r="AK2082">
        <v>6</v>
      </c>
    </row>
    <row r="2083" spans="1:37" x14ac:dyDescent="0.2">
      <c r="A2083">
        <v>15</v>
      </c>
      <c r="B2083" t="s">
        <v>32</v>
      </c>
      <c r="C2083">
        <v>150</v>
      </c>
      <c r="D2083">
        <v>3000</v>
      </c>
      <c r="E2083">
        <v>1</v>
      </c>
      <c r="F2083">
        <v>0</v>
      </c>
      <c r="G2083">
        <v>0</v>
      </c>
      <c r="H2083" t="s">
        <v>33</v>
      </c>
      <c r="I2083">
        <v>1</v>
      </c>
      <c r="J2083" s="8" t="str">
        <f t="shared" si="64"/>
        <v>TNEG</v>
      </c>
      <c r="K2083">
        <v>0</v>
      </c>
      <c r="L2083" t="s">
        <v>34</v>
      </c>
      <c r="M2083">
        <v>337.790476190476</v>
      </c>
      <c r="N2083">
        <v>237.08888888888899</v>
      </c>
      <c r="O2083">
        <v>3</v>
      </c>
      <c r="P2083">
        <v>4</v>
      </c>
      <c r="Q2083">
        <v>337.790476190476</v>
      </c>
      <c r="R2083">
        <v>237.08888888888899</v>
      </c>
      <c r="S2083">
        <v>3</v>
      </c>
      <c r="T2083">
        <v>4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5</v>
      </c>
      <c r="AA2083">
        <v>5</v>
      </c>
      <c r="AB2083">
        <v>-1</v>
      </c>
      <c r="AC2083">
        <v>-1</v>
      </c>
      <c r="AD2083" s="8">
        <f t="shared" si="65"/>
        <v>1</v>
      </c>
      <c r="AE2083">
        <v>36972</v>
      </c>
      <c r="AF2083">
        <v>36993</v>
      </c>
      <c r="AG2083">
        <v>420</v>
      </c>
      <c r="AH2083" t="s">
        <v>43</v>
      </c>
      <c r="AI2083">
        <v>730</v>
      </c>
      <c r="AJ2083">
        <v>730</v>
      </c>
      <c r="AK2083">
        <v>7</v>
      </c>
    </row>
    <row r="2084" spans="1:37" x14ac:dyDescent="0.2">
      <c r="A2084">
        <v>15</v>
      </c>
      <c r="B2084" t="s">
        <v>32</v>
      </c>
      <c r="C2084">
        <v>150</v>
      </c>
      <c r="D2084">
        <v>3000</v>
      </c>
      <c r="E2084">
        <v>2</v>
      </c>
      <c r="F2084">
        <v>0</v>
      </c>
      <c r="G2084">
        <v>0</v>
      </c>
      <c r="H2084" t="s">
        <v>33</v>
      </c>
      <c r="I2084">
        <v>1</v>
      </c>
      <c r="J2084" s="8" t="str">
        <f t="shared" si="64"/>
        <v>TNEG</v>
      </c>
      <c r="K2084">
        <v>0</v>
      </c>
      <c r="L2084" t="s">
        <v>34</v>
      </c>
      <c r="M2084">
        <v>84.257142857142895</v>
      </c>
      <c r="N2084">
        <v>616.46666666666704</v>
      </c>
      <c r="O2084">
        <v>7</v>
      </c>
      <c r="P2084">
        <v>1</v>
      </c>
      <c r="Q2084">
        <v>84.257142857142895</v>
      </c>
      <c r="R2084">
        <v>616.46666666666704</v>
      </c>
      <c r="S2084">
        <v>7</v>
      </c>
      <c r="T2084">
        <v>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10</v>
      </c>
      <c r="AA2084">
        <v>10</v>
      </c>
      <c r="AB2084">
        <v>-1</v>
      </c>
      <c r="AC2084">
        <v>-1</v>
      </c>
      <c r="AD2084" s="8">
        <f t="shared" si="65"/>
        <v>1</v>
      </c>
      <c r="AE2084">
        <v>3710</v>
      </c>
      <c r="AF2084">
        <v>41219</v>
      </c>
      <c r="AG2084">
        <v>2037</v>
      </c>
      <c r="AH2084" t="s">
        <v>43</v>
      </c>
      <c r="AI2084">
        <v>730</v>
      </c>
      <c r="AJ2084">
        <v>730</v>
      </c>
      <c r="AK2084">
        <v>7</v>
      </c>
    </row>
    <row r="2085" spans="1:37" x14ac:dyDescent="0.2">
      <c r="A2085">
        <v>15</v>
      </c>
      <c r="B2085" t="s">
        <v>32</v>
      </c>
      <c r="C2085">
        <v>150</v>
      </c>
      <c r="D2085">
        <v>3000</v>
      </c>
      <c r="E2085">
        <v>3</v>
      </c>
      <c r="F2085">
        <v>0</v>
      </c>
      <c r="G2085">
        <v>0</v>
      </c>
      <c r="H2085" t="s">
        <v>33</v>
      </c>
      <c r="I2085">
        <v>1</v>
      </c>
      <c r="J2085" s="8" t="str">
        <f t="shared" si="64"/>
        <v>TNEG</v>
      </c>
      <c r="K2085">
        <v>0</v>
      </c>
      <c r="L2085" t="s">
        <v>34</v>
      </c>
      <c r="M2085">
        <v>74.257142857142895</v>
      </c>
      <c r="N2085">
        <v>416.777777777778</v>
      </c>
      <c r="O2085">
        <v>5</v>
      </c>
      <c r="P2085">
        <v>1</v>
      </c>
      <c r="Q2085">
        <v>74.257142857142895</v>
      </c>
      <c r="R2085">
        <v>416.777777777778</v>
      </c>
      <c r="S2085">
        <v>5</v>
      </c>
      <c r="T2085">
        <v>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15</v>
      </c>
      <c r="AA2085">
        <v>15</v>
      </c>
      <c r="AB2085">
        <v>-1</v>
      </c>
      <c r="AC2085">
        <v>-1</v>
      </c>
      <c r="AD2085" s="8">
        <f t="shared" si="65"/>
        <v>1</v>
      </c>
      <c r="AE2085">
        <v>2403</v>
      </c>
      <c r="AF2085">
        <v>44131</v>
      </c>
      <c r="AG2085">
        <v>788</v>
      </c>
      <c r="AH2085" t="s">
        <v>43</v>
      </c>
      <c r="AI2085">
        <v>730</v>
      </c>
      <c r="AJ2085">
        <v>730</v>
      </c>
      <c r="AK2085">
        <v>7</v>
      </c>
    </row>
    <row r="2086" spans="1:37" x14ac:dyDescent="0.2">
      <c r="A2086">
        <v>15</v>
      </c>
      <c r="B2086" t="s">
        <v>32</v>
      </c>
      <c r="C2086">
        <v>150</v>
      </c>
      <c r="D2086">
        <v>3000</v>
      </c>
      <c r="E2086">
        <v>4</v>
      </c>
      <c r="F2086">
        <v>0</v>
      </c>
      <c r="G2086">
        <v>0</v>
      </c>
      <c r="H2086" t="s">
        <v>33</v>
      </c>
      <c r="I2086">
        <v>1</v>
      </c>
      <c r="J2086" s="8" t="str">
        <f t="shared" si="64"/>
        <v>TNEG</v>
      </c>
      <c r="K2086">
        <v>0</v>
      </c>
      <c r="L2086" t="s">
        <v>34</v>
      </c>
      <c r="M2086">
        <v>542.47936507936504</v>
      </c>
      <c r="N2086">
        <v>510.62222222222198</v>
      </c>
      <c r="O2086">
        <v>6</v>
      </c>
      <c r="P2086">
        <v>6</v>
      </c>
      <c r="Q2086">
        <v>542.47936507936504</v>
      </c>
      <c r="R2086">
        <v>510.62222222222198</v>
      </c>
      <c r="S2086">
        <v>6</v>
      </c>
      <c r="T2086">
        <v>6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20</v>
      </c>
      <c r="AA2086">
        <v>20</v>
      </c>
      <c r="AB2086">
        <v>-1</v>
      </c>
      <c r="AC2086">
        <v>-1</v>
      </c>
      <c r="AD2086" s="8">
        <f t="shared" si="65"/>
        <v>1</v>
      </c>
      <c r="AE2086">
        <v>1985</v>
      </c>
      <c r="AF2086">
        <v>46633</v>
      </c>
      <c r="AG2086">
        <v>730</v>
      </c>
      <c r="AH2086" t="s">
        <v>43</v>
      </c>
      <c r="AI2086">
        <v>730</v>
      </c>
      <c r="AJ2086">
        <v>730</v>
      </c>
      <c r="AK2086">
        <v>7</v>
      </c>
    </row>
    <row r="2087" spans="1:37" x14ac:dyDescent="0.2">
      <c r="A2087">
        <v>15</v>
      </c>
      <c r="B2087" t="s">
        <v>32</v>
      </c>
      <c r="C2087">
        <v>150</v>
      </c>
      <c r="D2087">
        <v>3000</v>
      </c>
      <c r="E2087">
        <v>5</v>
      </c>
      <c r="F2087">
        <v>0</v>
      </c>
      <c r="G2087">
        <v>0</v>
      </c>
      <c r="H2087" t="s">
        <v>33</v>
      </c>
      <c r="I2087">
        <v>1</v>
      </c>
      <c r="J2087" s="8" t="str">
        <f t="shared" si="64"/>
        <v>TNEG</v>
      </c>
      <c r="K2087">
        <v>0</v>
      </c>
      <c r="L2087" t="s">
        <v>34</v>
      </c>
      <c r="M2087">
        <v>163.10158730158699</v>
      </c>
      <c r="N2087">
        <v>145.24444444444401</v>
      </c>
      <c r="O2087">
        <v>2</v>
      </c>
      <c r="P2087">
        <v>2</v>
      </c>
      <c r="Q2087">
        <v>163.10158730158699</v>
      </c>
      <c r="R2087">
        <v>145.24444444444401</v>
      </c>
      <c r="S2087">
        <v>2</v>
      </c>
      <c r="T2087">
        <v>2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25</v>
      </c>
      <c r="AA2087">
        <v>25</v>
      </c>
      <c r="AB2087">
        <v>-1</v>
      </c>
      <c r="AC2087">
        <v>-1</v>
      </c>
      <c r="AD2087" s="8">
        <f t="shared" si="65"/>
        <v>1</v>
      </c>
      <c r="AE2087">
        <v>1173</v>
      </c>
      <c r="AF2087">
        <v>48315</v>
      </c>
      <c r="AG2087">
        <v>477</v>
      </c>
      <c r="AH2087" t="s">
        <v>43</v>
      </c>
      <c r="AI2087">
        <v>730</v>
      </c>
      <c r="AJ2087">
        <v>730</v>
      </c>
      <c r="AK2087">
        <v>7</v>
      </c>
    </row>
    <row r="2088" spans="1:37" x14ac:dyDescent="0.2">
      <c r="A2088">
        <v>15</v>
      </c>
      <c r="B2088" t="s">
        <v>32</v>
      </c>
      <c r="C2088">
        <v>150</v>
      </c>
      <c r="D2088">
        <v>3000</v>
      </c>
      <c r="E2088">
        <v>6</v>
      </c>
      <c r="F2088">
        <v>0</v>
      </c>
      <c r="G2088">
        <v>0</v>
      </c>
      <c r="H2088" t="s">
        <v>33</v>
      </c>
      <c r="I2088">
        <v>1</v>
      </c>
      <c r="J2088" s="8" t="str">
        <f t="shared" si="64"/>
        <v>TNEG</v>
      </c>
      <c r="K2088">
        <v>0</v>
      </c>
      <c r="L2088" t="s">
        <v>34</v>
      </c>
      <c r="M2088">
        <v>343.790476190476</v>
      </c>
      <c r="N2088">
        <v>342.933333333333</v>
      </c>
      <c r="O2088">
        <v>4</v>
      </c>
      <c r="P2088">
        <v>4</v>
      </c>
      <c r="Q2088">
        <v>343.790476190476</v>
      </c>
      <c r="R2088">
        <v>342.933333333333</v>
      </c>
      <c r="S2088">
        <v>4</v>
      </c>
      <c r="T2088">
        <v>4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30</v>
      </c>
      <c r="AA2088">
        <v>30</v>
      </c>
      <c r="AB2088">
        <v>-1</v>
      </c>
      <c r="AC2088">
        <v>-1</v>
      </c>
      <c r="AD2088" s="8">
        <f t="shared" si="65"/>
        <v>1</v>
      </c>
      <c r="AE2088">
        <v>1449</v>
      </c>
      <c r="AF2088">
        <v>50275</v>
      </c>
      <c r="AG2088">
        <v>734</v>
      </c>
      <c r="AH2088" t="s">
        <v>43</v>
      </c>
      <c r="AI2088">
        <v>730</v>
      </c>
      <c r="AJ2088">
        <v>730</v>
      </c>
      <c r="AK2088">
        <v>7</v>
      </c>
    </row>
    <row r="2089" spans="1:37" x14ac:dyDescent="0.2">
      <c r="A2089">
        <v>15</v>
      </c>
      <c r="B2089" t="s">
        <v>32</v>
      </c>
      <c r="C2089">
        <v>150</v>
      </c>
      <c r="D2089">
        <v>3000</v>
      </c>
      <c r="E2089">
        <v>7</v>
      </c>
      <c r="F2089">
        <v>0</v>
      </c>
      <c r="G2089">
        <v>0</v>
      </c>
      <c r="H2089" t="s">
        <v>33</v>
      </c>
      <c r="I2089">
        <v>1</v>
      </c>
      <c r="J2089" s="8" t="str">
        <f t="shared" si="64"/>
        <v>TNEG</v>
      </c>
      <c r="K2089">
        <v>0</v>
      </c>
      <c r="L2089" t="s">
        <v>34</v>
      </c>
      <c r="M2089">
        <v>180.10158730158699</v>
      </c>
      <c r="N2089">
        <v>46.4</v>
      </c>
      <c r="O2089">
        <v>1</v>
      </c>
      <c r="P2089">
        <v>2</v>
      </c>
      <c r="Q2089">
        <v>180.10158730158699</v>
      </c>
      <c r="R2089">
        <v>46.4</v>
      </c>
      <c r="S2089">
        <v>1</v>
      </c>
      <c r="T2089">
        <v>2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35</v>
      </c>
      <c r="AA2089">
        <v>35</v>
      </c>
      <c r="AB2089">
        <v>-1</v>
      </c>
      <c r="AC2089">
        <v>-1</v>
      </c>
      <c r="AD2089" s="8">
        <f t="shared" si="65"/>
        <v>1</v>
      </c>
      <c r="AE2089">
        <v>956</v>
      </c>
      <c r="AF2089">
        <v>51740</v>
      </c>
      <c r="AG2089">
        <v>1915</v>
      </c>
      <c r="AH2089" t="s">
        <v>43</v>
      </c>
      <c r="AI2089">
        <v>730</v>
      </c>
      <c r="AJ2089">
        <v>730</v>
      </c>
      <c r="AK2089">
        <v>7</v>
      </c>
    </row>
    <row r="2090" spans="1:37" x14ac:dyDescent="0.2">
      <c r="A2090">
        <v>15</v>
      </c>
      <c r="B2090" t="s">
        <v>32</v>
      </c>
      <c r="C2090">
        <v>150</v>
      </c>
      <c r="D2090">
        <v>3000</v>
      </c>
      <c r="E2090">
        <v>8</v>
      </c>
      <c r="F2090">
        <v>0</v>
      </c>
      <c r="G2090">
        <v>0</v>
      </c>
      <c r="H2090" t="s">
        <v>33</v>
      </c>
      <c r="I2090">
        <v>1</v>
      </c>
      <c r="J2090" s="8" t="str">
        <f t="shared" si="64"/>
        <v>TNEG</v>
      </c>
      <c r="K2090">
        <v>0</v>
      </c>
      <c r="L2090" t="s">
        <v>34</v>
      </c>
      <c r="M2090">
        <v>163.10158730158699</v>
      </c>
      <c r="N2090">
        <v>145.24444444444401</v>
      </c>
      <c r="O2090">
        <v>2</v>
      </c>
      <c r="P2090">
        <v>2</v>
      </c>
      <c r="Q2090">
        <v>163.10158730158699</v>
      </c>
      <c r="R2090">
        <v>145.24444444444401</v>
      </c>
      <c r="S2090">
        <v>2</v>
      </c>
      <c r="T2090">
        <v>2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40</v>
      </c>
      <c r="AA2090">
        <v>40</v>
      </c>
      <c r="AB2090">
        <v>-1</v>
      </c>
      <c r="AC2090">
        <v>-1</v>
      </c>
      <c r="AD2090" s="8">
        <f t="shared" si="65"/>
        <v>1</v>
      </c>
      <c r="AE2090">
        <v>1461</v>
      </c>
      <c r="AF2090">
        <v>53707</v>
      </c>
      <c r="AG2090">
        <v>2346</v>
      </c>
      <c r="AH2090" t="s">
        <v>43</v>
      </c>
      <c r="AI2090">
        <v>730</v>
      </c>
      <c r="AJ2090">
        <v>730</v>
      </c>
      <c r="AK2090">
        <v>7</v>
      </c>
    </row>
    <row r="2091" spans="1:37" x14ac:dyDescent="0.2">
      <c r="A2091">
        <v>15</v>
      </c>
      <c r="B2091" t="s">
        <v>32</v>
      </c>
      <c r="C2091">
        <v>150</v>
      </c>
      <c r="D2091">
        <v>3000</v>
      </c>
      <c r="E2091">
        <v>9</v>
      </c>
      <c r="F2091">
        <v>1</v>
      </c>
      <c r="G2091">
        <v>1</v>
      </c>
      <c r="H2091" t="s">
        <v>36</v>
      </c>
      <c r="I2091">
        <v>1</v>
      </c>
      <c r="J2091" s="8" t="str">
        <f t="shared" si="64"/>
        <v xml:space="preserve">HIT </v>
      </c>
      <c r="K2091">
        <v>7</v>
      </c>
      <c r="L2091">
        <v>3</v>
      </c>
      <c r="M2091">
        <v>436.634920634921</v>
      </c>
      <c r="N2091">
        <v>59.4</v>
      </c>
      <c r="O2091">
        <v>1</v>
      </c>
      <c r="P2091">
        <v>5</v>
      </c>
      <c r="Q2091">
        <v>84.257142857142895</v>
      </c>
      <c r="R2091">
        <v>616.46666666666704</v>
      </c>
      <c r="S2091">
        <v>7</v>
      </c>
      <c r="T2091">
        <v>1</v>
      </c>
      <c r="U2091">
        <v>85.100006103515597</v>
      </c>
      <c r="V2091">
        <v>577.53334045410202</v>
      </c>
      <c r="W2091">
        <v>7</v>
      </c>
      <c r="X2091">
        <v>1</v>
      </c>
      <c r="Y2091">
        <v>38.942448670135001</v>
      </c>
      <c r="Z2091">
        <v>10</v>
      </c>
      <c r="AA2091">
        <v>45</v>
      </c>
      <c r="AB2091">
        <v>2.2519999999999998</v>
      </c>
      <c r="AC2091">
        <v>-7.7480000000000002</v>
      </c>
      <c r="AD2091" s="8">
        <f t="shared" si="65"/>
        <v>7.7480000000000002</v>
      </c>
      <c r="AE2091">
        <v>5002</v>
      </c>
      <c r="AF2091">
        <v>76637</v>
      </c>
      <c r="AG2091">
        <v>2037</v>
      </c>
      <c r="AH2091" t="s">
        <v>43</v>
      </c>
      <c r="AI2091">
        <v>730</v>
      </c>
      <c r="AJ2091">
        <v>730</v>
      </c>
      <c r="AK2091">
        <v>7</v>
      </c>
    </row>
    <row r="2092" spans="1:37" x14ac:dyDescent="0.2">
      <c r="A2092">
        <v>15</v>
      </c>
      <c r="B2092" t="s">
        <v>32</v>
      </c>
      <c r="C2092">
        <v>150</v>
      </c>
      <c r="D2092">
        <v>3000</v>
      </c>
      <c r="E2092">
        <v>10</v>
      </c>
      <c r="F2092">
        <v>1</v>
      </c>
      <c r="G2092">
        <v>2</v>
      </c>
      <c r="H2092" t="s">
        <v>36</v>
      </c>
      <c r="I2092">
        <v>1</v>
      </c>
      <c r="J2092" s="8" t="str">
        <f t="shared" si="64"/>
        <v xml:space="preserve">HIT </v>
      </c>
      <c r="K2092">
        <v>4</v>
      </c>
      <c r="L2092">
        <v>2</v>
      </c>
      <c r="M2092">
        <v>350.790476190476</v>
      </c>
      <c r="N2092">
        <v>431.777777777778</v>
      </c>
      <c r="O2092">
        <v>5</v>
      </c>
      <c r="P2092">
        <v>4</v>
      </c>
      <c r="Q2092">
        <v>343.790476190476</v>
      </c>
      <c r="R2092">
        <v>342.933333333333</v>
      </c>
      <c r="S2092">
        <v>4</v>
      </c>
      <c r="T2092">
        <v>4</v>
      </c>
      <c r="U2092">
        <v>371.10000610351602</v>
      </c>
      <c r="V2092">
        <v>141.53334045410199</v>
      </c>
      <c r="W2092">
        <v>2</v>
      </c>
      <c r="X2092">
        <v>4</v>
      </c>
      <c r="Y2092">
        <v>203.24312425227501</v>
      </c>
      <c r="Z2092">
        <v>30</v>
      </c>
      <c r="AA2092">
        <v>50</v>
      </c>
      <c r="AB2092">
        <v>11.901999999999999</v>
      </c>
      <c r="AC2092">
        <v>-18.097999999999999</v>
      </c>
      <c r="AD2092" s="8">
        <f t="shared" si="65"/>
        <v>18.097999999999999</v>
      </c>
      <c r="AE2092">
        <v>7491</v>
      </c>
      <c r="AF2092">
        <v>87949</v>
      </c>
      <c r="AG2092">
        <v>734</v>
      </c>
      <c r="AH2092" t="s">
        <v>43</v>
      </c>
      <c r="AI2092">
        <v>730</v>
      </c>
      <c r="AJ2092">
        <v>730</v>
      </c>
      <c r="AK2092">
        <v>7</v>
      </c>
    </row>
    <row r="2093" spans="1:37" x14ac:dyDescent="0.2">
      <c r="A2093">
        <v>15</v>
      </c>
      <c r="B2093" t="s">
        <v>32</v>
      </c>
      <c r="C2093">
        <v>150</v>
      </c>
      <c r="D2093">
        <v>3000</v>
      </c>
      <c r="E2093">
        <v>11</v>
      </c>
      <c r="F2093">
        <v>0</v>
      </c>
      <c r="G2093">
        <v>0</v>
      </c>
      <c r="H2093" t="s">
        <v>33</v>
      </c>
      <c r="I2093">
        <v>1</v>
      </c>
      <c r="J2093" s="8" t="str">
        <f t="shared" si="64"/>
        <v>TNEG</v>
      </c>
      <c r="K2093">
        <v>0</v>
      </c>
      <c r="L2093" t="s">
        <v>34</v>
      </c>
      <c r="M2093">
        <v>249.94603174603199</v>
      </c>
      <c r="N2093">
        <v>602.46666666666704</v>
      </c>
      <c r="O2093">
        <v>7</v>
      </c>
      <c r="P2093">
        <v>3</v>
      </c>
      <c r="Q2093">
        <v>249.94603174603199</v>
      </c>
      <c r="R2093">
        <v>602.46666666666704</v>
      </c>
      <c r="S2093">
        <v>7</v>
      </c>
      <c r="T2093">
        <v>3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55</v>
      </c>
      <c r="AA2093">
        <v>55</v>
      </c>
      <c r="AB2093">
        <v>-1</v>
      </c>
      <c r="AC2093">
        <v>-1</v>
      </c>
      <c r="AD2093" s="8">
        <f t="shared" si="65"/>
        <v>1</v>
      </c>
      <c r="AE2093">
        <v>2770</v>
      </c>
      <c r="AF2093">
        <v>91726</v>
      </c>
      <c r="AG2093">
        <v>2087</v>
      </c>
      <c r="AH2093" t="s">
        <v>43</v>
      </c>
      <c r="AI2093">
        <v>730</v>
      </c>
      <c r="AJ2093">
        <v>730</v>
      </c>
      <c r="AK2093">
        <v>7</v>
      </c>
    </row>
    <row r="2094" spans="1:37" x14ac:dyDescent="0.2">
      <c r="A2094">
        <v>15</v>
      </c>
      <c r="B2094" t="s">
        <v>32</v>
      </c>
      <c r="C2094">
        <v>150</v>
      </c>
      <c r="D2094">
        <v>3000</v>
      </c>
      <c r="E2094">
        <v>12</v>
      </c>
      <c r="F2094">
        <v>0</v>
      </c>
      <c r="G2094">
        <v>0</v>
      </c>
      <c r="H2094" t="s">
        <v>33</v>
      </c>
      <c r="I2094">
        <v>1</v>
      </c>
      <c r="J2094" s="8" t="str">
        <f t="shared" si="64"/>
        <v>TNEG</v>
      </c>
      <c r="K2094">
        <v>0</v>
      </c>
      <c r="L2094" t="s">
        <v>34</v>
      </c>
      <c r="M2094">
        <v>614.32380952381004</v>
      </c>
      <c r="N2094">
        <v>317.933333333333</v>
      </c>
      <c r="O2094">
        <v>4</v>
      </c>
      <c r="P2094">
        <v>7</v>
      </c>
      <c r="Q2094">
        <v>614.32380952381004</v>
      </c>
      <c r="R2094">
        <v>317.933333333333</v>
      </c>
      <c r="S2094">
        <v>4</v>
      </c>
      <c r="T2094">
        <v>7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60</v>
      </c>
      <c r="AA2094">
        <v>60</v>
      </c>
      <c r="AB2094">
        <v>-1</v>
      </c>
      <c r="AC2094">
        <v>-1</v>
      </c>
      <c r="AD2094" s="8">
        <f t="shared" si="65"/>
        <v>1</v>
      </c>
      <c r="AE2094">
        <v>1999</v>
      </c>
      <c r="AF2094">
        <v>94233</v>
      </c>
      <c r="AG2094">
        <v>1603</v>
      </c>
      <c r="AH2094" t="s">
        <v>43</v>
      </c>
      <c r="AI2094">
        <v>730</v>
      </c>
      <c r="AJ2094">
        <v>730</v>
      </c>
      <c r="AK2094">
        <v>7</v>
      </c>
    </row>
    <row r="2095" spans="1:37" x14ac:dyDescent="0.2">
      <c r="A2095">
        <v>15</v>
      </c>
      <c r="B2095" t="s">
        <v>32</v>
      </c>
      <c r="C2095">
        <v>150</v>
      </c>
      <c r="D2095">
        <v>3000</v>
      </c>
      <c r="E2095">
        <v>13</v>
      </c>
      <c r="F2095">
        <v>1</v>
      </c>
      <c r="G2095">
        <v>3</v>
      </c>
      <c r="H2095" t="s">
        <v>33</v>
      </c>
      <c r="I2095">
        <v>0</v>
      </c>
      <c r="J2095" s="8" t="str">
        <f t="shared" si="64"/>
        <v>MISS</v>
      </c>
      <c r="K2095">
        <v>12</v>
      </c>
      <c r="L2095">
        <v>4</v>
      </c>
      <c r="M2095">
        <v>536.47936507936504</v>
      </c>
      <c r="N2095">
        <v>603.46666666666704</v>
      </c>
      <c r="O2095">
        <v>7</v>
      </c>
      <c r="P2095">
        <v>6</v>
      </c>
      <c r="Q2095">
        <v>337.790476190476</v>
      </c>
      <c r="R2095">
        <v>237.08888888888899</v>
      </c>
      <c r="S2095">
        <v>3</v>
      </c>
      <c r="T2095">
        <v>4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5</v>
      </c>
      <c r="AA2095">
        <v>65</v>
      </c>
      <c r="AB2095">
        <v>-1</v>
      </c>
      <c r="AC2095">
        <v>-1</v>
      </c>
      <c r="AD2095" s="8">
        <f t="shared" si="65"/>
        <v>1</v>
      </c>
      <c r="AE2095">
        <v>4821</v>
      </c>
      <c r="AF2095">
        <v>99563</v>
      </c>
      <c r="AG2095">
        <v>420</v>
      </c>
      <c r="AH2095" t="s">
        <v>43</v>
      </c>
      <c r="AI2095">
        <v>730</v>
      </c>
      <c r="AJ2095">
        <v>730</v>
      </c>
      <c r="AK2095">
        <v>7</v>
      </c>
    </row>
    <row r="2096" spans="1:37" x14ac:dyDescent="0.2">
      <c r="A2096">
        <v>15</v>
      </c>
      <c r="B2096" t="s">
        <v>32</v>
      </c>
      <c r="C2096">
        <v>150</v>
      </c>
      <c r="D2096">
        <v>3000</v>
      </c>
      <c r="E2096">
        <v>14</v>
      </c>
      <c r="F2096">
        <v>0</v>
      </c>
      <c r="G2096">
        <v>0</v>
      </c>
      <c r="H2096" t="s">
        <v>33</v>
      </c>
      <c r="I2096">
        <v>1</v>
      </c>
      <c r="J2096" s="8" t="str">
        <f t="shared" si="64"/>
        <v>TNEG</v>
      </c>
      <c r="K2096">
        <v>0</v>
      </c>
      <c r="L2096" t="s">
        <v>34</v>
      </c>
      <c r="M2096">
        <v>350.790476190476</v>
      </c>
      <c r="N2096">
        <v>431.777777777778</v>
      </c>
      <c r="O2096">
        <v>5</v>
      </c>
      <c r="P2096">
        <v>4</v>
      </c>
      <c r="Q2096">
        <v>350.790476190476</v>
      </c>
      <c r="R2096">
        <v>431.777777777778</v>
      </c>
      <c r="S2096">
        <v>5</v>
      </c>
      <c r="T2096">
        <v>4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70</v>
      </c>
      <c r="AA2096">
        <v>70</v>
      </c>
      <c r="AB2096">
        <v>-1</v>
      </c>
      <c r="AC2096">
        <v>-1</v>
      </c>
      <c r="AD2096" s="8">
        <f t="shared" si="65"/>
        <v>1</v>
      </c>
      <c r="AE2096">
        <v>1828</v>
      </c>
      <c r="AF2096">
        <v>101899</v>
      </c>
      <c r="AG2096">
        <v>2015</v>
      </c>
      <c r="AH2096" t="s">
        <v>43</v>
      </c>
      <c r="AI2096">
        <v>730</v>
      </c>
      <c r="AJ2096">
        <v>730</v>
      </c>
      <c r="AK2096">
        <v>7</v>
      </c>
    </row>
    <row r="2097" spans="1:37" x14ac:dyDescent="0.2">
      <c r="A2097">
        <v>15</v>
      </c>
      <c r="B2097" t="s">
        <v>32</v>
      </c>
      <c r="C2097">
        <v>150</v>
      </c>
      <c r="D2097">
        <v>3000</v>
      </c>
      <c r="E2097">
        <v>15</v>
      </c>
      <c r="F2097">
        <v>0</v>
      </c>
      <c r="G2097">
        <v>0</v>
      </c>
      <c r="H2097" t="s">
        <v>33</v>
      </c>
      <c r="I2097">
        <v>1</v>
      </c>
      <c r="J2097" s="8" t="str">
        <f t="shared" si="64"/>
        <v>TNEG</v>
      </c>
      <c r="K2097">
        <v>0</v>
      </c>
      <c r="L2097" t="s">
        <v>34</v>
      </c>
      <c r="M2097">
        <v>443.634920634921</v>
      </c>
      <c r="N2097">
        <v>324.933333333333</v>
      </c>
      <c r="O2097">
        <v>4</v>
      </c>
      <c r="P2097">
        <v>5</v>
      </c>
      <c r="Q2097">
        <v>443.634920634921</v>
      </c>
      <c r="R2097">
        <v>324.933333333333</v>
      </c>
      <c r="S2097">
        <v>4</v>
      </c>
      <c r="T2097">
        <v>5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75</v>
      </c>
      <c r="AA2097">
        <v>75</v>
      </c>
      <c r="AB2097">
        <v>-1</v>
      </c>
      <c r="AC2097">
        <v>-1</v>
      </c>
      <c r="AD2097" s="8">
        <f t="shared" si="65"/>
        <v>1</v>
      </c>
      <c r="AE2097">
        <v>1145</v>
      </c>
      <c r="AF2097">
        <v>103550</v>
      </c>
      <c r="AG2097">
        <v>139</v>
      </c>
      <c r="AH2097" t="s">
        <v>43</v>
      </c>
      <c r="AI2097">
        <v>730</v>
      </c>
      <c r="AJ2097">
        <v>730</v>
      </c>
      <c r="AK2097">
        <v>7</v>
      </c>
    </row>
    <row r="2098" spans="1:37" x14ac:dyDescent="0.2">
      <c r="A2098">
        <v>15</v>
      </c>
      <c r="B2098" t="s">
        <v>32</v>
      </c>
      <c r="C2098">
        <v>150</v>
      </c>
      <c r="D2098">
        <v>3000</v>
      </c>
      <c r="E2098">
        <v>16</v>
      </c>
      <c r="F2098">
        <v>1</v>
      </c>
      <c r="G2098">
        <v>4</v>
      </c>
      <c r="H2098" t="s">
        <v>36</v>
      </c>
      <c r="I2098">
        <v>1</v>
      </c>
      <c r="J2098" s="8" t="str">
        <f t="shared" si="64"/>
        <v xml:space="preserve">HIT </v>
      </c>
      <c r="K2098">
        <v>9</v>
      </c>
      <c r="L2098">
        <v>3</v>
      </c>
      <c r="M2098">
        <v>74.257142857142895</v>
      </c>
      <c r="N2098">
        <v>416.777777777778</v>
      </c>
      <c r="O2098">
        <v>5</v>
      </c>
      <c r="P2098">
        <v>1</v>
      </c>
      <c r="Q2098">
        <v>180.10158730158699</v>
      </c>
      <c r="R2098">
        <v>46.4</v>
      </c>
      <c r="S2098">
        <v>1</v>
      </c>
      <c r="T2098">
        <v>2</v>
      </c>
      <c r="U2098">
        <v>530.10000610351597</v>
      </c>
      <c r="V2098">
        <v>127.533340454102</v>
      </c>
      <c r="W2098">
        <v>2</v>
      </c>
      <c r="X2098">
        <v>6</v>
      </c>
      <c r="Y2098">
        <v>359.27915622408602</v>
      </c>
      <c r="Z2098">
        <v>35</v>
      </c>
      <c r="AA2098">
        <v>80</v>
      </c>
      <c r="AB2098">
        <v>36.097999999999999</v>
      </c>
      <c r="AC2098">
        <v>1.0980000000000001</v>
      </c>
      <c r="AD2098" s="8">
        <f t="shared" si="65"/>
        <v>1.0980000000000001</v>
      </c>
      <c r="AE2098">
        <v>6522</v>
      </c>
      <c r="AF2098">
        <v>113173</v>
      </c>
      <c r="AG2098">
        <v>1915</v>
      </c>
      <c r="AH2098" t="s">
        <v>43</v>
      </c>
      <c r="AI2098">
        <v>730</v>
      </c>
      <c r="AJ2098">
        <v>730</v>
      </c>
      <c r="AK2098">
        <v>7</v>
      </c>
    </row>
    <row r="2099" spans="1:37" x14ac:dyDescent="0.2">
      <c r="A2099">
        <v>15</v>
      </c>
      <c r="B2099" t="s">
        <v>32</v>
      </c>
      <c r="C2099">
        <v>150</v>
      </c>
      <c r="D2099">
        <v>3000</v>
      </c>
      <c r="E2099">
        <v>17</v>
      </c>
      <c r="F2099">
        <v>0</v>
      </c>
      <c r="G2099">
        <v>0</v>
      </c>
      <c r="H2099" t="s">
        <v>33</v>
      </c>
      <c r="I2099">
        <v>1</v>
      </c>
      <c r="J2099" s="8" t="str">
        <f t="shared" si="64"/>
        <v>TNEG</v>
      </c>
      <c r="K2099">
        <v>0</v>
      </c>
      <c r="L2099" t="s">
        <v>34</v>
      </c>
      <c r="M2099">
        <v>436.634920634921</v>
      </c>
      <c r="N2099">
        <v>59.4</v>
      </c>
      <c r="O2099">
        <v>1</v>
      </c>
      <c r="P2099">
        <v>5</v>
      </c>
      <c r="Q2099">
        <v>436.634920634921</v>
      </c>
      <c r="R2099">
        <v>59.4</v>
      </c>
      <c r="S2099">
        <v>1</v>
      </c>
      <c r="T2099">
        <v>5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85</v>
      </c>
      <c r="AA2099">
        <v>85</v>
      </c>
      <c r="AB2099">
        <v>-1</v>
      </c>
      <c r="AC2099">
        <v>-1</v>
      </c>
      <c r="AD2099" s="8">
        <f t="shared" si="65"/>
        <v>1</v>
      </c>
      <c r="AE2099">
        <v>2462</v>
      </c>
      <c r="AF2099">
        <v>116643</v>
      </c>
      <c r="AG2099">
        <v>1081</v>
      </c>
      <c r="AH2099" t="s">
        <v>43</v>
      </c>
      <c r="AI2099">
        <v>730</v>
      </c>
      <c r="AJ2099">
        <v>730</v>
      </c>
      <c r="AK2099">
        <v>7</v>
      </c>
    </row>
    <row r="2100" spans="1:37" x14ac:dyDescent="0.2">
      <c r="A2100">
        <v>15</v>
      </c>
      <c r="B2100" t="s">
        <v>32</v>
      </c>
      <c r="C2100">
        <v>150</v>
      </c>
      <c r="D2100">
        <v>3000</v>
      </c>
      <c r="E2100">
        <v>18</v>
      </c>
      <c r="F2100">
        <v>0</v>
      </c>
      <c r="G2100">
        <v>0</v>
      </c>
      <c r="H2100" t="s">
        <v>33</v>
      </c>
      <c r="I2100">
        <v>1</v>
      </c>
      <c r="J2100" s="8" t="str">
        <f t="shared" si="64"/>
        <v>TNEG</v>
      </c>
      <c r="K2100">
        <v>0</v>
      </c>
      <c r="L2100" t="s">
        <v>34</v>
      </c>
      <c r="M2100">
        <v>248.94603174603199</v>
      </c>
      <c r="N2100">
        <v>58.4</v>
      </c>
      <c r="O2100">
        <v>1</v>
      </c>
      <c r="P2100">
        <v>3</v>
      </c>
      <c r="Q2100">
        <v>248.94603174603199</v>
      </c>
      <c r="R2100">
        <v>58.4</v>
      </c>
      <c r="S2100">
        <v>1</v>
      </c>
      <c r="T2100">
        <v>3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90</v>
      </c>
      <c r="AA2100">
        <v>90</v>
      </c>
      <c r="AB2100">
        <v>-1</v>
      </c>
      <c r="AC2100">
        <v>-1</v>
      </c>
      <c r="AD2100" s="8">
        <f t="shared" si="65"/>
        <v>1</v>
      </c>
      <c r="AE2100">
        <v>1355</v>
      </c>
      <c r="AF2100">
        <v>118510</v>
      </c>
      <c r="AG2100">
        <v>1071</v>
      </c>
      <c r="AH2100" t="s">
        <v>43</v>
      </c>
      <c r="AI2100">
        <v>730</v>
      </c>
      <c r="AJ2100">
        <v>730</v>
      </c>
      <c r="AK2100">
        <v>7</v>
      </c>
    </row>
    <row r="2101" spans="1:37" x14ac:dyDescent="0.2">
      <c r="A2101">
        <v>15</v>
      </c>
      <c r="B2101" t="s">
        <v>32</v>
      </c>
      <c r="C2101">
        <v>150</v>
      </c>
      <c r="D2101">
        <v>3000</v>
      </c>
      <c r="E2101">
        <v>19</v>
      </c>
      <c r="F2101">
        <v>0</v>
      </c>
      <c r="G2101">
        <v>0</v>
      </c>
      <c r="H2101" t="s">
        <v>33</v>
      </c>
      <c r="I2101">
        <v>1</v>
      </c>
      <c r="J2101" s="8" t="str">
        <f t="shared" si="64"/>
        <v>TNEG</v>
      </c>
      <c r="K2101">
        <v>0</v>
      </c>
      <c r="L2101" t="s">
        <v>34</v>
      </c>
      <c r="M2101">
        <v>182.10158730158699</v>
      </c>
      <c r="N2101">
        <v>230.08888888888899</v>
      </c>
      <c r="O2101">
        <v>3</v>
      </c>
      <c r="P2101">
        <v>2</v>
      </c>
      <c r="Q2101">
        <v>182.10158730158699</v>
      </c>
      <c r="R2101">
        <v>230.08888888888899</v>
      </c>
      <c r="S2101">
        <v>3</v>
      </c>
      <c r="T2101">
        <v>2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95</v>
      </c>
      <c r="AA2101">
        <v>95</v>
      </c>
      <c r="AB2101">
        <v>-1</v>
      </c>
      <c r="AC2101">
        <v>-1</v>
      </c>
      <c r="AD2101" s="8">
        <f t="shared" si="65"/>
        <v>1</v>
      </c>
      <c r="AE2101">
        <v>1436</v>
      </c>
      <c r="AF2101">
        <v>120452</v>
      </c>
      <c r="AG2101">
        <v>1507</v>
      </c>
      <c r="AH2101" t="s">
        <v>43</v>
      </c>
      <c r="AI2101">
        <v>730</v>
      </c>
      <c r="AJ2101">
        <v>730</v>
      </c>
      <c r="AK2101">
        <v>7</v>
      </c>
    </row>
    <row r="2102" spans="1:37" x14ac:dyDescent="0.2">
      <c r="A2102">
        <v>15</v>
      </c>
      <c r="B2102" t="s">
        <v>32</v>
      </c>
      <c r="C2102">
        <v>150</v>
      </c>
      <c r="D2102">
        <v>3000</v>
      </c>
      <c r="E2102">
        <v>20</v>
      </c>
      <c r="F2102">
        <v>1</v>
      </c>
      <c r="G2102">
        <v>5</v>
      </c>
      <c r="H2102" t="s">
        <v>36</v>
      </c>
      <c r="I2102">
        <v>1</v>
      </c>
      <c r="J2102" s="8" t="str">
        <f t="shared" si="64"/>
        <v xml:space="preserve">HIT </v>
      </c>
      <c r="K2102">
        <v>6</v>
      </c>
      <c r="L2102">
        <v>3</v>
      </c>
      <c r="M2102">
        <v>536.47936507936504</v>
      </c>
      <c r="N2102">
        <v>603.46666666666704</v>
      </c>
      <c r="O2102">
        <v>7</v>
      </c>
      <c r="P2102">
        <v>6</v>
      </c>
      <c r="Q2102">
        <v>350.790476190476</v>
      </c>
      <c r="R2102">
        <v>431.777777777778</v>
      </c>
      <c r="S2102">
        <v>5</v>
      </c>
      <c r="T2102">
        <v>4</v>
      </c>
      <c r="U2102">
        <v>198.10000610351599</v>
      </c>
      <c r="V2102">
        <v>516.53334045410202</v>
      </c>
      <c r="W2102">
        <v>6</v>
      </c>
      <c r="X2102">
        <v>2</v>
      </c>
      <c r="Y2102">
        <v>174.63643680503</v>
      </c>
      <c r="Z2102">
        <v>70</v>
      </c>
      <c r="AA2102">
        <v>100</v>
      </c>
      <c r="AB2102">
        <v>62.811</v>
      </c>
      <c r="AC2102">
        <v>-7.1890000000000001</v>
      </c>
      <c r="AD2102" s="8">
        <f t="shared" si="65"/>
        <v>7.1890000000000001</v>
      </c>
      <c r="AE2102">
        <v>9778</v>
      </c>
      <c r="AF2102">
        <v>132858</v>
      </c>
      <c r="AG2102">
        <v>2015</v>
      </c>
      <c r="AH2102" t="s">
        <v>43</v>
      </c>
      <c r="AI2102">
        <v>730</v>
      </c>
      <c r="AJ2102">
        <v>730</v>
      </c>
      <c r="AK2102">
        <v>7</v>
      </c>
    </row>
    <row r="2103" spans="1:37" x14ac:dyDescent="0.2">
      <c r="A2103">
        <v>15</v>
      </c>
      <c r="B2103" t="s">
        <v>37</v>
      </c>
      <c r="C2103">
        <v>150</v>
      </c>
      <c r="D2103">
        <v>3000</v>
      </c>
      <c r="E2103">
        <v>1</v>
      </c>
      <c r="F2103">
        <v>0</v>
      </c>
      <c r="G2103">
        <v>0</v>
      </c>
      <c r="H2103" t="s">
        <v>33</v>
      </c>
      <c r="I2103">
        <v>1</v>
      </c>
      <c r="J2103" s="8" t="str">
        <f t="shared" si="64"/>
        <v>TNEG</v>
      </c>
      <c r="K2103">
        <v>0</v>
      </c>
      <c r="L2103" t="s">
        <v>34</v>
      </c>
      <c r="M2103">
        <v>442.634920634921</v>
      </c>
      <c r="N2103">
        <v>525.62222222222204</v>
      </c>
      <c r="O2103">
        <v>6</v>
      </c>
      <c r="P2103">
        <v>5</v>
      </c>
      <c r="Q2103">
        <v>442.634920634921</v>
      </c>
      <c r="R2103">
        <v>525.62222222222204</v>
      </c>
      <c r="S2103">
        <v>6</v>
      </c>
      <c r="T2103">
        <v>5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0.318</v>
      </c>
      <c r="AA2103">
        <v>0.318</v>
      </c>
      <c r="AB2103">
        <v>-1</v>
      </c>
      <c r="AC2103">
        <v>-1</v>
      </c>
      <c r="AD2103" s="8">
        <f t="shared" si="65"/>
        <v>1</v>
      </c>
      <c r="AE2103">
        <v>2564</v>
      </c>
      <c r="AF2103">
        <v>142884</v>
      </c>
      <c r="AG2103">
        <v>371</v>
      </c>
      <c r="AH2103" t="s">
        <v>43</v>
      </c>
      <c r="AI2103">
        <v>730</v>
      </c>
      <c r="AJ2103">
        <v>730</v>
      </c>
      <c r="AK2103">
        <v>7</v>
      </c>
    </row>
    <row r="2104" spans="1:37" x14ac:dyDescent="0.2">
      <c r="A2104">
        <v>15</v>
      </c>
      <c r="B2104" t="s">
        <v>37</v>
      </c>
      <c r="C2104">
        <v>150</v>
      </c>
      <c r="D2104">
        <v>3000</v>
      </c>
      <c r="E2104">
        <v>2</v>
      </c>
      <c r="F2104">
        <v>0</v>
      </c>
      <c r="G2104">
        <v>0</v>
      </c>
      <c r="H2104" t="s">
        <v>33</v>
      </c>
      <c r="I2104">
        <v>1</v>
      </c>
      <c r="J2104" s="8" t="str">
        <f t="shared" si="64"/>
        <v>TNEG</v>
      </c>
      <c r="K2104">
        <v>0</v>
      </c>
      <c r="L2104" t="s">
        <v>34</v>
      </c>
      <c r="M2104">
        <v>81.257142857142895</v>
      </c>
      <c r="N2104">
        <v>606.46666666666704</v>
      </c>
      <c r="O2104">
        <v>7</v>
      </c>
      <c r="P2104">
        <v>1</v>
      </c>
      <c r="Q2104">
        <v>81.257142857142895</v>
      </c>
      <c r="R2104">
        <v>606.46666666666704</v>
      </c>
      <c r="S2104">
        <v>7</v>
      </c>
      <c r="T2104">
        <v>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0.63700000000000001</v>
      </c>
      <c r="AA2104">
        <v>0.63700000000000001</v>
      </c>
      <c r="AB2104">
        <v>-1</v>
      </c>
      <c r="AC2104">
        <v>-1</v>
      </c>
      <c r="AD2104" s="8">
        <f t="shared" si="65"/>
        <v>1</v>
      </c>
      <c r="AE2104">
        <v>1757</v>
      </c>
      <c r="AF2104">
        <v>145149</v>
      </c>
      <c r="AG2104">
        <v>1569</v>
      </c>
      <c r="AH2104" t="s">
        <v>43</v>
      </c>
      <c r="AI2104">
        <v>730</v>
      </c>
      <c r="AJ2104">
        <v>730</v>
      </c>
      <c r="AK2104">
        <v>7</v>
      </c>
    </row>
    <row r="2105" spans="1:37" x14ac:dyDescent="0.2">
      <c r="A2105">
        <v>15</v>
      </c>
      <c r="B2105" t="s">
        <v>37</v>
      </c>
      <c r="C2105">
        <v>150</v>
      </c>
      <c r="D2105">
        <v>3000</v>
      </c>
      <c r="E2105">
        <v>3</v>
      </c>
      <c r="F2105">
        <v>0</v>
      </c>
      <c r="G2105">
        <v>0</v>
      </c>
      <c r="H2105" t="s">
        <v>33</v>
      </c>
      <c r="I2105">
        <v>1</v>
      </c>
      <c r="J2105" s="8" t="str">
        <f t="shared" si="64"/>
        <v>TNEG</v>
      </c>
      <c r="K2105">
        <v>0</v>
      </c>
      <c r="L2105" t="s">
        <v>34</v>
      </c>
      <c r="M2105">
        <v>84.257142857142895</v>
      </c>
      <c r="N2105">
        <v>253.08888888888899</v>
      </c>
      <c r="O2105">
        <v>3</v>
      </c>
      <c r="P2105">
        <v>1</v>
      </c>
      <c r="Q2105">
        <v>84.257142857142895</v>
      </c>
      <c r="R2105">
        <v>253.08888888888899</v>
      </c>
      <c r="S2105">
        <v>3</v>
      </c>
      <c r="T2105">
        <v>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0.95499999999999996</v>
      </c>
      <c r="AA2105">
        <v>0.95499999999999996</v>
      </c>
      <c r="AB2105">
        <v>-1</v>
      </c>
      <c r="AC2105">
        <v>-1</v>
      </c>
      <c r="AD2105" s="8">
        <f t="shared" si="65"/>
        <v>1</v>
      </c>
      <c r="AE2105">
        <v>1315</v>
      </c>
      <c r="AF2105">
        <v>146972</v>
      </c>
      <c r="AG2105">
        <v>1433</v>
      </c>
      <c r="AH2105" t="s">
        <v>43</v>
      </c>
      <c r="AI2105">
        <v>730</v>
      </c>
      <c r="AJ2105">
        <v>730</v>
      </c>
      <c r="AK2105">
        <v>7</v>
      </c>
    </row>
    <row r="2106" spans="1:37" x14ac:dyDescent="0.2">
      <c r="A2106">
        <v>15</v>
      </c>
      <c r="B2106" t="s">
        <v>37</v>
      </c>
      <c r="C2106">
        <v>150</v>
      </c>
      <c r="D2106">
        <v>3000</v>
      </c>
      <c r="E2106">
        <v>4</v>
      </c>
      <c r="F2106">
        <v>0</v>
      </c>
      <c r="G2106">
        <v>0</v>
      </c>
      <c r="H2106" t="s">
        <v>33</v>
      </c>
      <c r="I2106">
        <v>1</v>
      </c>
      <c r="J2106" s="8" t="str">
        <f t="shared" si="64"/>
        <v>TNEG</v>
      </c>
      <c r="K2106">
        <v>0</v>
      </c>
      <c r="L2106" t="s">
        <v>34</v>
      </c>
      <c r="M2106">
        <v>451.634920634921</v>
      </c>
      <c r="N2106">
        <v>155.24444444444401</v>
      </c>
      <c r="O2106">
        <v>2</v>
      </c>
      <c r="P2106">
        <v>5</v>
      </c>
      <c r="Q2106">
        <v>451.634920634921</v>
      </c>
      <c r="R2106">
        <v>155.24444444444401</v>
      </c>
      <c r="S2106">
        <v>2</v>
      </c>
      <c r="T2106">
        <v>5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1.274</v>
      </c>
      <c r="AA2106">
        <v>1.274</v>
      </c>
      <c r="AB2106">
        <v>-1</v>
      </c>
      <c r="AC2106">
        <v>-1</v>
      </c>
      <c r="AD2106" s="8">
        <f t="shared" si="65"/>
        <v>1</v>
      </c>
      <c r="AE2106">
        <v>1508</v>
      </c>
      <c r="AF2106">
        <v>148989</v>
      </c>
      <c r="AG2106">
        <v>1207</v>
      </c>
      <c r="AH2106" t="s">
        <v>43</v>
      </c>
      <c r="AI2106">
        <v>730</v>
      </c>
      <c r="AJ2106">
        <v>730</v>
      </c>
      <c r="AK2106">
        <v>7</v>
      </c>
    </row>
    <row r="2107" spans="1:37" x14ac:dyDescent="0.2">
      <c r="A2107">
        <v>15</v>
      </c>
      <c r="B2107" t="s">
        <v>37</v>
      </c>
      <c r="C2107">
        <v>150</v>
      </c>
      <c r="D2107">
        <v>3000</v>
      </c>
      <c r="E2107">
        <v>5</v>
      </c>
      <c r="F2107">
        <v>0</v>
      </c>
      <c r="G2107">
        <v>0</v>
      </c>
      <c r="H2107" t="s">
        <v>33</v>
      </c>
      <c r="I2107">
        <v>1</v>
      </c>
      <c r="J2107" s="8" t="str">
        <f t="shared" si="64"/>
        <v>TNEG</v>
      </c>
      <c r="K2107">
        <v>0</v>
      </c>
      <c r="L2107" t="s">
        <v>34</v>
      </c>
      <c r="M2107">
        <v>249.94603174603199</v>
      </c>
      <c r="N2107">
        <v>150.24444444444401</v>
      </c>
      <c r="O2107">
        <v>2</v>
      </c>
      <c r="P2107">
        <v>3</v>
      </c>
      <c r="Q2107">
        <v>249.94603174603199</v>
      </c>
      <c r="R2107">
        <v>150.24444444444401</v>
      </c>
      <c r="S2107">
        <v>2</v>
      </c>
      <c r="T2107">
        <v>3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1.5920000000000001</v>
      </c>
      <c r="AA2107">
        <v>1.5920000000000001</v>
      </c>
      <c r="AB2107">
        <v>-1</v>
      </c>
      <c r="AC2107">
        <v>-1</v>
      </c>
      <c r="AD2107" s="8">
        <f t="shared" si="65"/>
        <v>1</v>
      </c>
      <c r="AE2107">
        <v>1268</v>
      </c>
      <c r="AF2107">
        <v>150765</v>
      </c>
      <c r="AG2107">
        <v>1698</v>
      </c>
      <c r="AH2107" t="s">
        <v>43</v>
      </c>
      <c r="AI2107">
        <v>730</v>
      </c>
      <c r="AJ2107">
        <v>730</v>
      </c>
      <c r="AK2107">
        <v>7</v>
      </c>
    </row>
    <row r="2108" spans="1:37" x14ac:dyDescent="0.2">
      <c r="A2108">
        <v>15</v>
      </c>
      <c r="B2108" t="s">
        <v>37</v>
      </c>
      <c r="C2108">
        <v>150</v>
      </c>
      <c r="D2108">
        <v>3000</v>
      </c>
      <c r="E2108">
        <v>6</v>
      </c>
      <c r="F2108">
        <v>0</v>
      </c>
      <c r="G2108">
        <v>0</v>
      </c>
      <c r="H2108" t="s">
        <v>36</v>
      </c>
      <c r="I2108">
        <v>0</v>
      </c>
      <c r="J2108" s="8" t="str">
        <f t="shared" si="64"/>
        <v>FA</v>
      </c>
      <c r="K2108">
        <v>0</v>
      </c>
      <c r="L2108" t="s">
        <v>34</v>
      </c>
      <c r="M2108">
        <v>248.94603174603199</v>
      </c>
      <c r="N2108">
        <v>500.62222222222198</v>
      </c>
      <c r="O2108">
        <v>6</v>
      </c>
      <c r="P2108">
        <v>3</v>
      </c>
      <c r="Q2108">
        <v>248.94603174603199</v>
      </c>
      <c r="R2108">
        <v>500.62222222222198</v>
      </c>
      <c r="S2108">
        <v>6</v>
      </c>
      <c r="T2108">
        <v>3</v>
      </c>
      <c r="U2108">
        <v>502.10000610351602</v>
      </c>
      <c r="V2108">
        <v>442.53334045410202</v>
      </c>
      <c r="W2108">
        <v>5</v>
      </c>
      <c r="X2108">
        <v>6</v>
      </c>
      <c r="Y2108">
        <v>259.73304163710202</v>
      </c>
      <c r="Z2108">
        <v>1.911</v>
      </c>
      <c r="AA2108">
        <v>1.911</v>
      </c>
      <c r="AB2108">
        <v>7.9859999999999998</v>
      </c>
      <c r="AC2108">
        <v>6.0750000000000002</v>
      </c>
      <c r="AD2108" s="8">
        <f t="shared" si="65"/>
        <v>6.0750000000000002</v>
      </c>
      <c r="AE2108">
        <v>4081</v>
      </c>
      <c r="AF2108">
        <v>157265</v>
      </c>
      <c r="AG2108">
        <v>62</v>
      </c>
      <c r="AH2108" t="s">
        <v>43</v>
      </c>
      <c r="AI2108">
        <v>730</v>
      </c>
      <c r="AJ2108">
        <v>730</v>
      </c>
      <c r="AK2108">
        <v>7</v>
      </c>
    </row>
    <row r="2109" spans="1:37" x14ac:dyDescent="0.2">
      <c r="A2109">
        <v>15</v>
      </c>
      <c r="B2109" t="s">
        <v>37</v>
      </c>
      <c r="C2109">
        <v>150</v>
      </c>
      <c r="D2109">
        <v>3000</v>
      </c>
      <c r="E2109">
        <v>7</v>
      </c>
      <c r="F2109">
        <v>0</v>
      </c>
      <c r="G2109">
        <v>0</v>
      </c>
      <c r="H2109" t="s">
        <v>33</v>
      </c>
      <c r="I2109">
        <v>1</v>
      </c>
      <c r="J2109" s="8" t="str">
        <f t="shared" si="64"/>
        <v>TNEG</v>
      </c>
      <c r="K2109">
        <v>0</v>
      </c>
      <c r="L2109" t="s">
        <v>34</v>
      </c>
      <c r="M2109">
        <v>436.634920634921</v>
      </c>
      <c r="N2109">
        <v>408.777777777778</v>
      </c>
      <c r="O2109">
        <v>5</v>
      </c>
      <c r="P2109">
        <v>5</v>
      </c>
      <c r="Q2109">
        <v>436.634920634921</v>
      </c>
      <c r="R2109">
        <v>408.777777777778</v>
      </c>
      <c r="S2109">
        <v>5</v>
      </c>
      <c r="T2109">
        <v>5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2.2290000000000001</v>
      </c>
      <c r="AA2109">
        <v>2.2290000000000001</v>
      </c>
      <c r="AB2109">
        <v>-1</v>
      </c>
      <c r="AC2109">
        <v>-1</v>
      </c>
      <c r="AD2109" s="8">
        <f t="shared" si="65"/>
        <v>1</v>
      </c>
      <c r="AE2109">
        <v>1354</v>
      </c>
      <c r="AF2109">
        <v>159624</v>
      </c>
      <c r="AG2109">
        <v>1186</v>
      </c>
      <c r="AH2109" t="s">
        <v>43</v>
      </c>
      <c r="AI2109">
        <v>730</v>
      </c>
      <c r="AJ2109">
        <v>730</v>
      </c>
      <c r="AK2109">
        <v>7</v>
      </c>
    </row>
    <row r="2110" spans="1:37" x14ac:dyDescent="0.2">
      <c r="A2110">
        <v>15</v>
      </c>
      <c r="B2110" t="s">
        <v>37</v>
      </c>
      <c r="C2110">
        <v>150</v>
      </c>
      <c r="D2110">
        <v>3000</v>
      </c>
      <c r="E2110">
        <v>8</v>
      </c>
      <c r="F2110">
        <v>0</v>
      </c>
      <c r="G2110">
        <v>0</v>
      </c>
      <c r="H2110" t="s">
        <v>33</v>
      </c>
      <c r="I2110">
        <v>1</v>
      </c>
      <c r="J2110" s="8" t="str">
        <f t="shared" si="64"/>
        <v>TNEG</v>
      </c>
      <c r="K2110">
        <v>0</v>
      </c>
      <c r="L2110" t="s">
        <v>34</v>
      </c>
      <c r="M2110">
        <v>174.10158730158699</v>
      </c>
      <c r="N2110">
        <v>141.24444444444401</v>
      </c>
      <c r="O2110">
        <v>2</v>
      </c>
      <c r="P2110">
        <v>2</v>
      </c>
      <c r="Q2110">
        <v>174.10158730158699</v>
      </c>
      <c r="R2110">
        <v>141.24444444444401</v>
      </c>
      <c r="S2110">
        <v>2</v>
      </c>
      <c r="T2110">
        <v>2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2.548</v>
      </c>
      <c r="AA2110">
        <v>2.548</v>
      </c>
      <c r="AB2110">
        <v>-1</v>
      </c>
      <c r="AC2110">
        <v>-1</v>
      </c>
      <c r="AD2110" s="8">
        <f t="shared" si="65"/>
        <v>1</v>
      </c>
      <c r="AE2110">
        <v>1421</v>
      </c>
      <c r="AF2110">
        <v>161554</v>
      </c>
      <c r="AG2110">
        <v>2117</v>
      </c>
      <c r="AH2110" t="s">
        <v>43</v>
      </c>
      <c r="AI2110">
        <v>730</v>
      </c>
      <c r="AJ2110">
        <v>730</v>
      </c>
      <c r="AK2110">
        <v>7</v>
      </c>
    </row>
    <row r="2111" spans="1:37" x14ac:dyDescent="0.2">
      <c r="A2111">
        <v>15</v>
      </c>
      <c r="B2111" t="s">
        <v>37</v>
      </c>
      <c r="C2111">
        <v>150</v>
      </c>
      <c r="D2111">
        <v>3000</v>
      </c>
      <c r="E2111">
        <v>9</v>
      </c>
      <c r="F2111">
        <v>0</v>
      </c>
      <c r="G2111">
        <v>0</v>
      </c>
      <c r="H2111" t="s">
        <v>33</v>
      </c>
      <c r="I2111">
        <v>1</v>
      </c>
      <c r="J2111" s="8" t="str">
        <f t="shared" si="64"/>
        <v>TNEG</v>
      </c>
      <c r="K2111">
        <v>0</v>
      </c>
      <c r="L2111" t="s">
        <v>34</v>
      </c>
      <c r="M2111">
        <v>533.47936507936504</v>
      </c>
      <c r="N2111">
        <v>318.933333333333</v>
      </c>
      <c r="O2111">
        <v>4</v>
      </c>
      <c r="P2111">
        <v>6</v>
      </c>
      <c r="Q2111">
        <v>533.47936507936504</v>
      </c>
      <c r="R2111">
        <v>318.933333333333</v>
      </c>
      <c r="S2111">
        <v>4</v>
      </c>
      <c r="T2111">
        <v>6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2.8660000000000001</v>
      </c>
      <c r="AA2111">
        <v>2.8660000000000001</v>
      </c>
      <c r="AB2111">
        <v>-1</v>
      </c>
      <c r="AC2111">
        <v>-1</v>
      </c>
      <c r="AD2111" s="8">
        <f t="shared" si="65"/>
        <v>1</v>
      </c>
      <c r="AE2111">
        <v>1892</v>
      </c>
      <c r="AF2111">
        <v>163955</v>
      </c>
      <c r="AG2111">
        <v>212</v>
      </c>
      <c r="AH2111" t="s">
        <v>43</v>
      </c>
      <c r="AI2111">
        <v>730</v>
      </c>
      <c r="AJ2111">
        <v>730</v>
      </c>
      <c r="AK2111">
        <v>7</v>
      </c>
    </row>
    <row r="2112" spans="1:37" x14ac:dyDescent="0.2">
      <c r="A2112">
        <v>15</v>
      </c>
      <c r="B2112" t="s">
        <v>37</v>
      </c>
      <c r="C2112">
        <v>150</v>
      </c>
      <c r="D2112">
        <v>3000</v>
      </c>
      <c r="E2112">
        <v>10</v>
      </c>
      <c r="F2112">
        <v>0</v>
      </c>
      <c r="G2112">
        <v>0</v>
      </c>
      <c r="H2112" t="s">
        <v>33</v>
      </c>
      <c r="I2112">
        <v>1</v>
      </c>
      <c r="J2112" s="8" t="str">
        <f t="shared" si="64"/>
        <v>TNEG</v>
      </c>
      <c r="K2112">
        <v>0</v>
      </c>
      <c r="L2112" t="s">
        <v>34</v>
      </c>
      <c r="M2112">
        <v>257.94603174603202</v>
      </c>
      <c r="N2112">
        <v>328.933333333333</v>
      </c>
      <c r="O2112">
        <v>4</v>
      </c>
      <c r="P2112">
        <v>3</v>
      </c>
      <c r="Q2112">
        <v>257.94603174603202</v>
      </c>
      <c r="R2112">
        <v>328.933333333333</v>
      </c>
      <c r="S2112">
        <v>4</v>
      </c>
      <c r="T2112">
        <v>3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3.1850000000000001</v>
      </c>
      <c r="AA2112">
        <v>3.1850000000000001</v>
      </c>
      <c r="AB2112">
        <v>-1</v>
      </c>
      <c r="AC2112">
        <v>-1</v>
      </c>
      <c r="AD2112" s="8">
        <f t="shared" si="65"/>
        <v>1</v>
      </c>
      <c r="AE2112">
        <v>1215</v>
      </c>
      <c r="AF2112">
        <v>165677</v>
      </c>
      <c r="AG2112">
        <v>1898</v>
      </c>
      <c r="AH2112" t="s">
        <v>43</v>
      </c>
      <c r="AI2112">
        <v>730</v>
      </c>
      <c r="AJ2112">
        <v>730</v>
      </c>
      <c r="AK2112">
        <v>7</v>
      </c>
    </row>
    <row r="2113" spans="1:37" x14ac:dyDescent="0.2">
      <c r="A2113">
        <v>15</v>
      </c>
      <c r="B2113" t="s">
        <v>37</v>
      </c>
      <c r="C2113">
        <v>150</v>
      </c>
      <c r="D2113">
        <v>3000</v>
      </c>
      <c r="E2113">
        <v>11</v>
      </c>
      <c r="F2113">
        <v>0</v>
      </c>
      <c r="G2113">
        <v>0</v>
      </c>
      <c r="H2113" t="s">
        <v>33</v>
      </c>
      <c r="I2113">
        <v>1</v>
      </c>
      <c r="J2113" s="8" t="str">
        <f t="shared" si="64"/>
        <v>TNEG</v>
      </c>
      <c r="K2113">
        <v>0</v>
      </c>
      <c r="L2113" t="s">
        <v>34</v>
      </c>
      <c r="M2113">
        <v>89.257142857142895</v>
      </c>
      <c r="N2113">
        <v>322.933333333333</v>
      </c>
      <c r="O2113">
        <v>4</v>
      </c>
      <c r="P2113">
        <v>1</v>
      </c>
      <c r="Q2113">
        <v>89.257142857142895</v>
      </c>
      <c r="R2113">
        <v>322.933333333333</v>
      </c>
      <c r="S2113">
        <v>4</v>
      </c>
      <c r="T2113">
        <v>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3.5030000000000001</v>
      </c>
      <c r="AA2113">
        <v>3.5030000000000001</v>
      </c>
      <c r="AB2113">
        <v>-1</v>
      </c>
      <c r="AC2113">
        <v>-1</v>
      </c>
      <c r="AD2113" s="8">
        <f t="shared" si="65"/>
        <v>1</v>
      </c>
      <c r="AE2113">
        <v>1197</v>
      </c>
      <c r="AF2113">
        <v>167381</v>
      </c>
      <c r="AG2113">
        <v>2349</v>
      </c>
      <c r="AH2113" t="s">
        <v>43</v>
      </c>
      <c r="AI2113">
        <v>730</v>
      </c>
      <c r="AJ2113">
        <v>730</v>
      </c>
      <c r="AK2113">
        <v>7</v>
      </c>
    </row>
    <row r="2114" spans="1:37" x14ac:dyDescent="0.2">
      <c r="A2114">
        <v>15</v>
      </c>
      <c r="B2114" t="s">
        <v>37</v>
      </c>
      <c r="C2114">
        <v>150</v>
      </c>
      <c r="D2114">
        <v>3000</v>
      </c>
      <c r="E2114">
        <v>12</v>
      </c>
      <c r="F2114">
        <v>0</v>
      </c>
      <c r="G2114">
        <v>0</v>
      </c>
      <c r="H2114" t="s">
        <v>33</v>
      </c>
      <c r="I2114">
        <v>1</v>
      </c>
      <c r="J2114" s="8" t="str">
        <f t="shared" si="64"/>
        <v>TNEG</v>
      </c>
      <c r="K2114">
        <v>0</v>
      </c>
      <c r="L2114" t="s">
        <v>34</v>
      </c>
      <c r="M2114">
        <v>531.47936507936504</v>
      </c>
      <c r="N2114">
        <v>235.08888888888899</v>
      </c>
      <c r="O2114">
        <v>3</v>
      </c>
      <c r="P2114">
        <v>6</v>
      </c>
      <c r="Q2114">
        <v>531.47936507936504</v>
      </c>
      <c r="R2114">
        <v>235.08888888888899</v>
      </c>
      <c r="S2114">
        <v>3</v>
      </c>
      <c r="T2114">
        <v>6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3.8220000000000001</v>
      </c>
      <c r="AA2114">
        <v>3.8220000000000001</v>
      </c>
      <c r="AB2114">
        <v>-1</v>
      </c>
      <c r="AC2114">
        <v>-1</v>
      </c>
      <c r="AD2114" s="8">
        <f t="shared" si="65"/>
        <v>1</v>
      </c>
      <c r="AE2114">
        <v>1791</v>
      </c>
      <c r="AF2114">
        <v>169680</v>
      </c>
      <c r="AG2114">
        <v>2085</v>
      </c>
      <c r="AH2114" t="s">
        <v>43</v>
      </c>
      <c r="AI2114">
        <v>730</v>
      </c>
      <c r="AJ2114">
        <v>730</v>
      </c>
      <c r="AK2114">
        <v>7</v>
      </c>
    </row>
    <row r="2115" spans="1:37" x14ac:dyDescent="0.2">
      <c r="A2115">
        <v>15</v>
      </c>
      <c r="B2115" t="s">
        <v>37</v>
      </c>
      <c r="C2115">
        <v>150</v>
      </c>
      <c r="D2115">
        <v>3000</v>
      </c>
      <c r="E2115">
        <v>13</v>
      </c>
      <c r="F2115">
        <v>1</v>
      </c>
      <c r="G2115">
        <v>1</v>
      </c>
      <c r="H2115" t="s">
        <v>36</v>
      </c>
      <c r="I2115">
        <v>1</v>
      </c>
      <c r="J2115" s="8" t="str">
        <f t="shared" ref="J2115:J2178" si="66">IF(AND(F2115=0,I2115=1),"TNEG",IF(AND(F2115=0,I2115=0),"FA",IF(AND(F2115=1,I2115=1),"HIT ","MISS")))</f>
        <v xml:space="preserve">HIT </v>
      </c>
      <c r="K2115">
        <v>8</v>
      </c>
      <c r="L2115">
        <v>3</v>
      </c>
      <c r="M2115">
        <v>622.32380952381004</v>
      </c>
      <c r="N2115">
        <v>596.46666666666704</v>
      </c>
      <c r="O2115">
        <v>7</v>
      </c>
      <c r="P2115">
        <v>7</v>
      </c>
      <c r="Q2115">
        <v>249.94603174603199</v>
      </c>
      <c r="R2115">
        <v>150.24444444444401</v>
      </c>
      <c r="S2115">
        <v>2</v>
      </c>
      <c r="T2115">
        <v>3</v>
      </c>
      <c r="U2115">
        <v>271.10000610351602</v>
      </c>
      <c r="V2115">
        <v>133.53334045410199</v>
      </c>
      <c r="W2115">
        <v>2</v>
      </c>
      <c r="X2115">
        <v>3</v>
      </c>
      <c r="Y2115">
        <v>26.958331322489901</v>
      </c>
      <c r="Z2115">
        <v>1.5920000000000001</v>
      </c>
      <c r="AA2115">
        <v>4.1399999999999997</v>
      </c>
      <c r="AB2115">
        <v>17.077000000000002</v>
      </c>
      <c r="AC2115">
        <v>15.484999999999999</v>
      </c>
      <c r="AD2115" s="8">
        <f t="shared" ref="AD2115:AD2178" si="67">ABS(AC2115)</f>
        <v>15.484999999999999</v>
      </c>
      <c r="AE2115">
        <v>3313</v>
      </c>
      <c r="AF2115">
        <v>176756</v>
      </c>
      <c r="AG2115">
        <v>1698</v>
      </c>
      <c r="AH2115" t="s">
        <v>43</v>
      </c>
      <c r="AI2115">
        <v>730</v>
      </c>
      <c r="AJ2115">
        <v>730</v>
      </c>
      <c r="AK2115">
        <v>7</v>
      </c>
    </row>
    <row r="2116" spans="1:37" x14ac:dyDescent="0.2">
      <c r="A2116">
        <v>15</v>
      </c>
      <c r="B2116" t="s">
        <v>37</v>
      </c>
      <c r="C2116">
        <v>150</v>
      </c>
      <c r="D2116">
        <v>3000</v>
      </c>
      <c r="E2116">
        <v>14</v>
      </c>
      <c r="F2116">
        <v>0</v>
      </c>
      <c r="G2116">
        <v>0</v>
      </c>
      <c r="H2116" t="s">
        <v>33</v>
      </c>
      <c r="I2116">
        <v>1</v>
      </c>
      <c r="J2116" s="8" t="str">
        <f t="shared" si="66"/>
        <v>TNEG</v>
      </c>
      <c r="K2116">
        <v>0</v>
      </c>
      <c r="L2116" t="s">
        <v>34</v>
      </c>
      <c r="M2116">
        <v>531.47936507936504</v>
      </c>
      <c r="N2116">
        <v>235.08888888888899</v>
      </c>
      <c r="O2116">
        <v>3</v>
      </c>
      <c r="P2116">
        <v>6</v>
      </c>
      <c r="Q2116">
        <v>531.47936507936504</v>
      </c>
      <c r="R2116">
        <v>235.08888888888899</v>
      </c>
      <c r="S2116">
        <v>3</v>
      </c>
      <c r="T2116">
        <v>6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4.4589999999999996</v>
      </c>
      <c r="AA2116">
        <v>4.4589999999999996</v>
      </c>
      <c r="AB2116">
        <v>-1</v>
      </c>
      <c r="AC2116">
        <v>-1</v>
      </c>
      <c r="AD2116" s="8">
        <f t="shared" si="67"/>
        <v>1</v>
      </c>
      <c r="AE2116">
        <v>1453</v>
      </c>
      <c r="AF2116">
        <v>179213</v>
      </c>
      <c r="AG2116">
        <v>2170</v>
      </c>
      <c r="AH2116" t="s">
        <v>43</v>
      </c>
      <c r="AI2116">
        <v>730</v>
      </c>
      <c r="AJ2116">
        <v>730</v>
      </c>
      <c r="AK2116">
        <v>7</v>
      </c>
    </row>
    <row r="2117" spans="1:37" x14ac:dyDescent="0.2">
      <c r="A2117">
        <v>15</v>
      </c>
      <c r="B2117" t="s">
        <v>37</v>
      </c>
      <c r="C2117">
        <v>150</v>
      </c>
      <c r="D2117">
        <v>3000</v>
      </c>
      <c r="E2117">
        <v>15</v>
      </c>
      <c r="F2117">
        <v>0</v>
      </c>
      <c r="G2117">
        <v>0</v>
      </c>
      <c r="H2117" t="s">
        <v>33</v>
      </c>
      <c r="I2117">
        <v>1</v>
      </c>
      <c r="J2117" s="8" t="str">
        <f t="shared" si="66"/>
        <v>TNEG</v>
      </c>
      <c r="K2117">
        <v>0</v>
      </c>
      <c r="L2117" t="s">
        <v>34</v>
      </c>
      <c r="M2117">
        <v>623.32380952381004</v>
      </c>
      <c r="N2117">
        <v>228.08888888888899</v>
      </c>
      <c r="O2117">
        <v>3</v>
      </c>
      <c r="P2117">
        <v>7</v>
      </c>
      <c r="Q2117">
        <v>623.32380952381004</v>
      </c>
      <c r="R2117">
        <v>228.08888888888899</v>
      </c>
      <c r="S2117">
        <v>3</v>
      </c>
      <c r="T2117">
        <v>7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4.7770000000000001</v>
      </c>
      <c r="AA2117">
        <v>4.7770000000000001</v>
      </c>
      <c r="AB2117">
        <v>-1</v>
      </c>
      <c r="AC2117">
        <v>-1</v>
      </c>
      <c r="AD2117" s="8">
        <f t="shared" si="67"/>
        <v>1</v>
      </c>
      <c r="AE2117">
        <v>1388</v>
      </c>
      <c r="AF2117">
        <v>181110</v>
      </c>
      <c r="AG2117">
        <v>411</v>
      </c>
      <c r="AH2117" t="s">
        <v>43</v>
      </c>
      <c r="AI2117">
        <v>730</v>
      </c>
      <c r="AJ2117">
        <v>730</v>
      </c>
      <c r="AK2117">
        <v>7</v>
      </c>
    </row>
    <row r="2118" spans="1:37" x14ac:dyDescent="0.2">
      <c r="A2118">
        <v>15</v>
      </c>
      <c r="B2118" t="s">
        <v>37</v>
      </c>
      <c r="C2118">
        <v>150</v>
      </c>
      <c r="D2118">
        <v>3000</v>
      </c>
      <c r="E2118">
        <v>16</v>
      </c>
      <c r="F2118">
        <v>1</v>
      </c>
      <c r="G2118">
        <v>2</v>
      </c>
      <c r="H2118" t="s">
        <v>33</v>
      </c>
      <c r="I2118">
        <v>0</v>
      </c>
      <c r="J2118" s="8" t="str">
        <f t="shared" si="66"/>
        <v>MISS</v>
      </c>
      <c r="K2118">
        <v>12</v>
      </c>
      <c r="L2118">
        <v>4</v>
      </c>
      <c r="M2118">
        <v>354.790476190476</v>
      </c>
      <c r="N2118">
        <v>251.08888888888899</v>
      </c>
      <c r="O2118">
        <v>3</v>
      </c>
      <c r="P2118">
        <v>4</v>
      </c>
      <c r="Q2118">
        <v>451.634920634921</v>
      </c>
      <c r="R2118">
        <v>155.24444444444401</v>
      </c>
      <c r="S2118">
        <v>2</v>
      </c>
      <c r="T2118">
        <v>5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1.274</v>
      </c>
      <c r="AA2118">
        <v>5.0960000000000001</v>
      </c>
      <c r="AB2118">
        <v>-1</v>
      </c>
      <c r="AC2118">
        <v>-1</v>
      </c>
      <c r="AD2118" s="8">
        <f t="shared" si="67"/>
        <v>1</v>
      </c>
      <c r="AE2118">
        <v>1647</v>
      </c>
      <c r="AF2118">
        <v>183261</v>
      </c>
      <c r="AG2118">
        <v>1207</v>
      </c>
      <c r="AH2118" t="s">
        <v>43</v>
      </c>
      <c r="AI2118">
        <v>730</v>
      </c>
      <c r="AJ2118">
        <v>730</v>
      </c>
      <c r="AK2118">
        <v>7</v>
      </c>
    </row>
    <row r="2119" spans="1:37" x14ac:dyDescent="0.2">
      <c r="A2119">
        <v>15</v>
      </c>
      <c r="B2119" t="s">
        <v>37</v>
      </c>
      <c r="C2119">
        <v>150</v>
      </c>
      <c r="D2119">
        <v>3000</v>
      </c>
      <c r="E2119">
        <v>17</v>
      </c>
      <c r="F2119">
        <v>1</v>
      </c>
      <c r="G2119">
        <v>3</v>
      </c>
      <c r="H2119" t="s">
        <v>36</v>
      </c>
      <c r="I2119">
        <v>1</v>
      </c>
      <c r="J2119" s="8" t="str">
        <f t="shared" si="66"/>
        <v xml:space="preserve">HIT </v>
      </c>
      <c r="K2119">
        <v>15</v>
      </c>
      <c r="L2119">
        <v>4</v>
      </c>
      <c r="M2119">
        <v>182.10158730158699</v>
      </c>
      <c r="N2119">
        <v>611.46666666666704</v>
      </c>
      <c r="O2119">
        <v>7</v>
      </c>
      <c r="P2119">
        <v>2</v>
      </c>
      <c r="Q2119">
        <v>81.257142857142895</v>
      </c>
      <c r="R2119">
        <v>606.46666666666704</v>
      </c>
      <c r="S2119">
        <v>7</v>
      </c>
      <c r="T2119">
        <v>1</v>
      </c>
      <c r="U2119">
        <v>93.100006103515597</v>
      </c>
      <c r="V2119">
        <v>581.53334045410202</v>
      </c>
      <c r="W2119">
        <v>7</v>
      </c>
      <c r="X2119">
        <v>1</v>
      </c>
      <c r="Y2119">
        <v>27.602973859612899</v>
      </c>
      <c r="Z2119">
        <v>0.63700000000000001</v>
      </c>
      <c r="AA2119">
        <v>5.4139999999999997</v>
      </c>
      <c r="AB2119">
        <v>8.6850000000000005</v>
      </c>
      <c r="AC2119">
        <v>8.048</v>
      </c>
      <c r="AD2119" s="8">
        <f t="shared" si="67"/>
        <v>8.048</v>
      </c>
      <c r="AE2119">
        <v>3670</v>
      </c>
      <c r="AF2119">
        <v>189596</v>
      </c>
      <c r="AG2119">
        <v>1569</v>
      </c>
      <c r="AH2119" t="s">
        <v>43</v>
      </c>
      <c r="AI2119">
        <v>730</v>
      </c>
      <c r="AJ2119">
        <v>730</v>
      </c>
      <c r="AK2119">
        <v>7</v>
      </c>
    </row>
    <row r="2120" spans="1:37" x14ac:dyDescent="0.2">
      <c r="A2120">
        <v>15</v>
      </c>
      <c r="B2120" t="s">
        <v>37</v>
      </c>
      <c r="C2120">
        <v>150</v>
      </c>
      <c r="D2120">
        <v>3000</v>
      </c>
      <c r="E2120">
        <v>18</v>
      </c>
      <c r="F2120">
        <v>0</v>
      </c>
      <c r="G2120">
        <v>0</v>
      </c>
      <c r="H2120" t="s">
        <v>33</v>
      </c>
      <c r="I2120">
        <v>1</v>
      </c>
      <c r="J2120" s="8" t="str">
        <f t="shared" si="66"/>
        <v>TNEG</v>
      </c>
      <c r="K2120">
        <v>0</v>
      </c>
      <c r="L2120" t="s">
        <v>34</v>
      </c>
      <c r="M2120">
        <v>453.634920634921</v>
      </c>
      <c r="N2120">
        <v>230.08888888888899</v>
      </c>
      <c r="O2120">
        <v>3</v>
      </c>
      <c r="P2120">
        <v>5</v>
      </c>
      <c r="Q2120">
        <v>453.634920634921</v>
      </c>
      <c r="R2120">
        <v>230.08888888888899</v>
      </c>
      <c r="S2120">
        <v>3</v>
      </c>
      <c r="T2120">
        <v>5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5.7320000000000002</v>
      </c>
      <c r="AA2120">
        <v>5.7320000000000002</v>
      </c>
      <c r="AB2120">
        <v>-1</v>
      </c>
      <c r="AC2120">
        <v>-1</v>
      </c>
      <c r="AD2120" s="8">
        <f t="shared" si="67"/>
        <v>1</v>
      </c>
      <c r="AE2120">
        <v>1372</v>
      </c>
      <c r="AF2120">
        <v>191977</v>
      </c>
      <c r="AG2120">
        <v>463</v>
      </c>
      <c r="AH2120" t="s">
        <v>43</v>
      </c>
      <c r="AI2120">
        <v>730</v>
      </c>
      <c r="AJ2120">
        <v>730</v>
      </c>
      <c r="AK2120">
        <v>7</v>
      </c>
    </row>
    <row r="2121" spans="1:37" x14ac:dyDescent="0.2">
      <c r="A2121">
        <v>15</v>
      </c>
      <c r="B2121" t="s">
        <v>37</v>
      </c>
      <c r="C2121">
        <v>150</v>
      </c>
      <c r="D2121">
        <v>3000</v>
      </c>
      <c r="E2121">
        <v>19</v>
      </c>
      <c r="F2121">
        <v>1</v>
      </c>
      <c r="G2121">
        <v>4</v>
      </c>
      <c r="H2121" t="s">
        <v>36</v>
      </c>
      <c r="I2121">
        <v>1</v>
      </c>
      <c r="J2121" s="8" t="str">
        <f t="shared" si="66"/>
        <v xml:space="preserve">HIT </v>
      </c>
      <c r="K2121">
        <v>13</v>
      </c>
      <c r="L2121">
        <v>4</v>
      </c>
      <c r="M2121">
        <v>533.47936507936504</v>
      </c>
      <c r="N2121">
        <v>318.933333333333</v>
      </c>
      <c r="O2121">
        <v>4</v>
      </c>
      <c r="P2121">
        <v>6</v>
      </c>
      <c r="Q2121">
        <v>248.94603174603199</v>
      </c>
      <c r="R2121">
        <v>500.62222222222198</v>
      </c>
      <c r="S2121">
        <v>6</v>
      </c>
      <c r="T2121">
        <v>3</v>
      </c>
      <c r="U2121">
        <v>298.10000610351602</v>
      </c>
      <c r="V2121">
        <v>585.53334045410202</v>
      </c>
      <c r="W2121">
        <v>7</v>
      </c>
      <c r="X2121">
        <v>3</v>
      </c>
      <c r="Y2121">
        <v>98.112237740887196</v>
      </c>
      <c r="Z2121">
        <v>1.911</v>
      </c>
      <c r="AA2121">
        <v>6.0510000000000002</v>
      </c>
      <c r="AB2121">
        <v>19.035</v>
      </c>
      <c r="AC2121">
        <v>17.123999999999999</v>
      </c>
      <c r="AD2121" s="8">
        <f t="shared" si="67"/>
        <v>17.123999999999999</v>
      </c>
      <c r="AE2121">
        <v>3419</v>
      </c>
      <c r="AF2121">
        <v>197211</v>
      </c>
      <c r="AG2121">
        <v>62</v>
      </c>
      <c r="AH2121" t="s">
        <v>43</v>
      </c>
      <c r="AI2121">
        <v>730</v>
      </c>
      <c r="AJ2121">
        <v>730</v>
      </c>
      <c r="AK2121">
        <v>7</v>
      </c>
    </row>
    <row r="2122" spans="1:37" x14ac:dyDescent="0.2">
      <c r="A2122">
        <v>15</v>
      </c>
      <c r="B2122" t="s">
        <v>37</v>
      </c>
      <c r="C2122">
        <v>150</v>
      </c>
      <c r="D2122">
        <v>3000</v>
      </c>
      <c r="E2122">
        <v>20</v>
      </c>
      <c r="F2122">
        <v>1</v>
      </c>
      <c r="G2122">
        <v>5</v>
      </c>
      <c r="H2122" t="s">
        <v>36</v>
      </c>
      <c r="I2122">
        <v>1</v>
      </c>
      <c r="J2122" s="8" t="str">
        <f t="shared" si="66"/>
        <v xml:space="preserve">HIT </v>
      </c>
      <c r="K2122">
        <v>11</v>
      </c>
      <c r="L2122">
        <v>3</v>
      </c>
      <c r="M2122">
        <v>273.94603174603202</v>
      </c>
      <c r="N2122">
        <v>422.777777777778</v>
      </c>
      <c r="O2122">
        <v>5</v>
      </c>
      <c r="P2122">
        <v>3</v>
      </c>
      <c r="Q2122">
        <v>533.47936507936504</v>
      </c>
      <c r="R2122">
        <v>318.933333333333</v>
      </c>
      <c r="S2122">
        <v>4</v>
      </c>
      <c r="T2122">
        <v>6</v>
      </c>
      <c r="U2122">
        <v>553.10000610351597</v>
      </c>
      <c r="V2122">
        <v>221.53334045410199</v>
      </c>
      <c r="W2122">
        <v>3</v>
      </c>
      <c r="X2122">
        <v>6</v>
      </c>
      <c r="Y2122">
        <v>99.356570829880098</v>
      </c>
      <c r="Z2122">
        <v>2.8660000000000001</v>
      </c>
      <c r="AA2122">
        <v>6.3689999999999998</v>
      </c>
      <c r="AB2122">
        <v>10.923</v>
      </c>
      <c r="AC2122">
        <v>8.0570000000000004</v>
      </c>
      <c r="AD2122" s="8">
        <f t="shared" si="67"/>
        <v>8.0570000000000004</v>
      </c>
      <c r="AE2122">
        <v>2847</v>
      </c>
      <c r="AF2122">
        <v>203291</v>
      </c>
      <c r="AG2122">
        <v>212</v>
      </c>
      <c r="AH2122" t="s">
        <v>43</v>
      </c>
      <c r="AI2122">
        <v>730</v>
      </c>
      <c r="AJ2122">
        <v>730</v>
      </c>
      <c r="AK2122">
        <v>7</v>
      </c>
    </row>
    <row r="2123" spans="1:37" x14ac:dyDescent="0.2">
      <c r="A2123">
        <v>15</v>
      </c>
      <c r="B2123" t="s">
        <v>37</v>
      </c>
      <c r="C2123">
        <v>150</v>
      </c>
      <c r="D2123">
        <v>3000</v>
      </c>
      <c r="E2123">
        <v>21</v>
      </c>
      <c r="F2123">
        <v>1</v>
      </c>
      <c r="G2123">
        <v>6</v>
      </c>
      <c r="H2123" t="s">
        <v>36</v>
      </c>
      <c r="I2123">
        <v>1</v>
      </c>
      <c r="J2123" s="8" t="str">
        <f t="shared" si="66"/>
        <v xml:space="preserve">HIT </v>
      </c>
      <c r="K2123">
        <v>14</v>
      </c>
      <c r="L2123">
        <v>4</v>
      </c>
      <c r="M2123">
        <v>543.47936507936504</v>
      </c>
      <c r="N2123">
        <v>523.62222222222204</v>
      </c>
      <c r="O2123">
        <v>6</v>
      </c>
      <c r="P2123">
        <v>6</v>
      </c>
      <c r="Q2123">
        <v>436.634920634921</v>
      </c>
      <c r="R2123">
        <v>408.777777777778</v>
      </c>
      <c r="S2123">
        <v>5</v>
      </c>
      <c r="T2123">
        <v>5</v>
      </c>
      <c r="U2123">
        <v>256.10000610351602</v>
      </c>
      <c r="V2123">
        <v>164.53334045410199</v>
      </c>
      <c r="W2123">
        <v>2</v>
      </c>
      <c r="X2123">
        <v>3</v>
      </c>
      <c r="Y2123">
        <v>303.72388863640799</v>
      </c>
      <c r="Z2123">
        <v>2.2290000000000001</v>
      </c>
      <c r="AA2123">
        <v>6.6879999999999997</v>
      </c>
      <c r="AB2123">
        <v>19.454999999999998</v>
      </c>
      <c r="AC2123">
        <v>17.225000000000001</v>
      </c>
      <c r="AD2123" s="8">
        <f t="shared" si="67"/>
        <v>17.225000000000001</v>
      </c>
      <c r="AE2123">
        <v>3180</v>
      </c>
      <c r="AF2123">
        <v>209014</v>
      </c>
      <c r="AG2123">
        <v>1186</v>
      </c>
      <c r="AH2123" t="s">
        <v>43</v>
      </c>
      <c r="AI2123">
        <v>730</v>
      </c>
      <c r="AJ2123">
        <v>730</v>
      </c>
      <c r="AK2123">
        <v>7</v>
      </c>
    </row>
    <row r="2124" spans="1:37" x14ac:dyDescent="0.2">
      <c r="A2124">
        <v>15</v>
      </c>
      <c r="B2124" t="s">
        <v>37</v>
      </c>
      <c r="C2124">
        <v>150</v>
      </c>
      <c r="D2124">
        <v>3000</v>
      </c>
      <c r="E2124">
        <v>22</v>
      </c>
      <c r="F2124">
        <v>1</v>
      </c>
      <c r="G2124">
        <v>7</v>
      </c>
      <c r="H2124" t="s">
        <v>36</v>
      </c>
      <c r="I2124">
        <v>1</v>
      </c>
      <c r="J2124" s="8" t="str">
        <f t="shared" si="66"/>
        <v xml:space="preserve">HIT </v>
      </c>
      <c r="K2124">
        <v>11</v>
      </c>
      <c r="L2124">
        <v>3</v>
      </c>
      <c r="M2124">
        <v>257.94603174603202</v>
      </c>
      <c r="N2124">
        <v>328.933333333333</v>
      </c>
      <c r="O2124">
        <v>4</v>
      </c>
      <c r="P2124">
        <v>3</v>
      </c>
      <c r="Q2124">
        <v>89.257142857142895</v>
      </c>
      <c r="R2124">
        <v>322.933333333333</v>
      </c>
      <c r="S2124">
        <v>4</v>
      </c>
      <c r="T2124">
        <v>1</v>
      </c>
      <c r="U2124">
        <v>183.10000610351599</v>
      </c>
      <c r="V2124">
        <v>432.53334045410202</v>
      </c>
      <c r="W2124">
        <v>5</v>
      </c>
      <c r="X2124">
        <v>2</v>
      </c>
      <c r="Y2124">
        <v>144.286674863446</v>
      </c>
      <c r="Z2124">
        <v>3.5030000000000001</v>
      </c>
      <c r="AA2124">
        <v>7.0060000000000002</v>
      </c>
      <c r="AB2124">
        <v>19.315000000000001</v>
      </c>
      <c r="AC2124">
        <v>15.811999999999999</v>
      </c>
      <c r="AD2124" s="8">
        <f t="shared" si="67"/>
        <v>15.811999999999999</v>
      </c>
      <c r="AE2124">
        <v>3872</v>
      </c>
      <c r="AF2124">
        <v>215316</v>
      </c>
      <c r="AG2124">
        <v>2349</v>
      </c>
      <c r="AH2124" t="s">
        <v>43</v>
      </c>
      <c r="AI2124">
        <v>730</v>
      </c>
      <c r="AJ2124">
        <v>730</v>
      </c>
      <c r="AK2124">
        <v>7</v>
      </c>
    </row>
    <row r="2125" spans="1:37" x14ac:dyDescent="0.2">
      <c r="A2125">
        <v>15</v>
      </c>
      <c r="B2125" t="s">
        <v>37</v>
      </c>
      <c r="C2125">
        <v>150</v>
      </c>
      <c r="D2125">
        <v>3000</v>
      </c>
      <c r="E2125">
        <v>23</v>
      </c>
      <c r="F2125">
        <v>0</v>
      </c>
      <c r="G2125">
        <v>0</v>
      </c>
      <c r="H2125" t="s">
        <v>33</v>
      </c>
      <c r="I2125">
        <v>1</v>
      </c>
      <c r="J2125" s="8" t="str">
        <f t="shared" si="66"/>
        <v>TNEG</v>
      </c>
      <c r="K2125">
        <v>0</v>
      </c>
      <c r="L2125" t="s">
        <v>34</v>
      </c>
      <c r="M2125">
        <v>183.10158730158699</v>
      </c>
      <c r="N2125">
        <v>336.933333333333</v>
      </c>
      <c r="O2125">
        <v>4</v>
      </c>
      <c r="P2125">
        <v>2</v>
      </c>
      <c r="Q2125">
        <v>183.10158730158699</v>
      </c>
      <c r="R2125">
        <v>336.933333333333</v>
      </c>
      <c r="S2125">
        <v>4</v>
      </c>
      <c r="T2125">
        <v>2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7.3250000000000002</v>
      </c>
      <c r="AA2125">
        <v>7.3250000000000002</v>
      </c>
      <c r="AB2125">
        <v>-1</v>
      </c>
      <c r="AC2125">
        <v>-1</v>
      </c>
      <c r="AD2125" s="8">
        <f t="shared" si="67"/>
        <v>1</v>
      </c>
      <c r="AE2125">
        <v>2178</v>
      </c>
      <c r="AF2125">
        <v>218500</v>
      </c>
      <c r="AG2125">
        <v>1228</v>
      </c>
      <c r="AH2125" t="s">
        <v>43</v>
      </c>
      <c r="AI2125">
        <v>730</v>
      </c>
      <c r="AJ2125">
        <v>730</v>
      </c>
      <c r="AK2125">
        <v>7</v>
      </c>
    </row>
    <row r="2126" spans="1:37" x14ac:dyDescent="0.2">
      <c r="A2126">
        <v>15</v>
      </c>
      <c r="B2126" t="s">
        <v>37</v>
      </c>
      <c r="C2126">
        <v>150</v>
      </c>
      <c r="D2126">
        <v>3000</v>
      </c>
      <c r="E2126">
        <v>24</v>
      </c>
      <c r="F2126">
        <v>0</v>
      </c>
      <c r="G2126">
        <v>0</v>
      </c>
      <c r="H2126" t="s">
        <v>33</v>
      </c>
      <c r="I2126">
        <v>1</v>
      </c>
      <c r="J2126" s="8" t="str">
        <f t="shared" si="66"/>
        <v>TNEG</v>
      </c>
      <c r="K2126">
        <v>0</v>
      </c>
      <c r="L2126" t="s">
        <v>34</v>
      </c>
      <c r="M2126">
        <v>351.790476190476</v>
      </c>
      <c r="N2126">
        <v>525.62222222222204</v>
      </c>
      <c r="O2126">
        <v>6</v>
      </c>
      <c r="P2126">
        <v>4</v>
      </c>
      <c r="Q2126">
        <v>351.790476190476</v>
      </c>
      <c r="R2126">
        <v>525.62222222222204</v>
      </c>
      <c r="S2126">
        <v>6</v>
      </c>
      <c r="T2126">
        <v>4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7.6429999999999998</v>
      </c>
      <c r="AA2126">
        <v>7.6429999999999998</v>
      </c>
      <c r="AB2126">
        <v>-1</v>
      </c>
      <c r="AC2126">
        <v>-1</v>
      </c>
      <c r="AD2126" s="8">
        <f t="shared" si="67"/>
        <v>1</v>
      </c>
      <c r="AE2126">
        <v>1397</v>
      </c>
      <c r="AF2126">
        <v>220403</v>
      </c>
      <c r="AG2126">
        <v>1432</v>
      </c>
      <c r="AH2126" t="s">
        <v>43</v>
      </c>
      <c r="AI2126">
        <v>730</v>
      </c>
      <c r="AJ2126">
        <v>730</v>
      </c>
      <c r="AK2126">
        <v>7</v>
      </c>
    </row>
    <row r="2127" spans="1:37" x14ac:dyDescent="0.2">
      <c r="A2127">
        <v>15</v>
      </c>
      <c r="B2127" t="s">
        <v>37</v>
      </c>
      <c r="C2127">
        <v>150</v>
      </c>
      <c r="D2127">
        <v>3000</v>
      </c>
      <c r="E2127">
        <v>25</v>
      </c>
      <c r="F2127">
        <v>0</v>
      </c>
      <c r="G2127">
        <v>0</v>
      </c>
      <c r="H2127" t="s">
        <v>33</v>
      </c>
      <c r="I2127">
        <v>1</v>
      </c>
      <c r="J2127" s="8" t="str">
        <f t="shared" si="66"/>
        <v>TNEG</v>
      </c>
      <c r="K2127">
        <v>0</v>
      </c>
      <c r="L2127" t="s">
        <v>34</v>
      </c>
      <c r="M2127">
        <v>436.634920634921</v>
      </c>
      <c r="N2127">
        <v>408.777777777778</v>
      </c>
      <c r="O2127">
        <v>5</v>
      </c>
      <c r="P2127">
        <v>5</v>
      </c>
      <c r="Q2127">
        <v>436.634920634921</v>
      </c>
      <c r="R2127">
        <v>408.777777777778</v>
      </c>
      <c r="S2127">
        <v>5</v>
      </c>
      <c r="T2127">
        <v>5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7.9619999999999997</v>
      </c>
      <c r="AA2127">
        <v>7.9619999999999997</v>
      </c>
      <c r="AB2127">
        <v>-1</v>
      </c>
      <c r="AC2127">
        <v>-1</v>
      </c>
      <c r="AD2127" s="8">
        <f t="shared" si="67"/>
        <v>1</v>
      </c>
      <c r="AE2127">
        <v>1247</v>
      </c>
      <c r="AF2127">
        <v>222158</v>
      </c>
      <c r="AG2127">
        <v>435</v>
      </c>
      <c r="AH2127" t="s">
        <v>43</v>
      </c>
      <c r="AI2127">
        <v>730</v>
      </c>
      <c r="AJ2127">
        <v>730</v>
      </c>
      <c r="AK2127">
        <v>7</v>
      </c>
    </row>
    <row r="2128" spans="1:37" x14ac:dyDescent="0.2">
      <c r="A2128">
        <v>15</v>
      </c>
      <c r="B2128" t="s">
        <v>37</v>
      </c>
      <c r="C2128">
        <v>150</v>
      </c>
      <c r="D2128">
        <v>3000</v>
      </c>
      <c r="E2128">
        <v>26</v>
      </c>
      <c r="F2128">
        <v>0</v>
      </c>
      <c r="G2128">
        <v>0</v>
      </c>
      <c r="H2128" t="s">
        <v>33</v>
      </c>
      <c r="I2128">
        <v>1</v>
      </c>
      <c r="J2128" s="8" t="str">
        <f t="shared" si="66"/>
        <v>TNEG</v>
      </c>
      <c r="K2128">
        <v>0</v>
      </c>
      <c r="L2128" t="s">
        <v>34</v>
      </c>
      <c r="M2128">
        <v>273.94603174603202</v>
      </c>
      <c r="N2128">
        <v>422.777777777778</v>
      </c>
      <c r="O2128">
        <v>5</v>
      </c>
      <c r="P2128">
        <v>3</v>
      </c>
      <c r="Q2128">
        <v>273.94603174603202</v>
      </c>
      <c r="R2128">
        <v>422.777777777778</v>
      </c>
      <c r="S2128">
        <v>5</v>
      </c>
      <c r="T2128">
        <v>3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8.2799999999999994</v>
      </c>
      <c r="AA2128">
        <v>8.2799999999999994</v>
      </c>
      <c r="AB2128">
        <v>-1</v>
      </c>
      <c r="AC2128">
        <v>-1</v>
      </c>
      <c r="AD2128" s="8">
        <f t="shared" si="67"/>
        <v>1</v>
      </c>
      <c r="AE2128">
        <v>1366</v>
      </c>
      <c r="AF2128">
        <v>224035</v>
      </c>
      <c r="AG2128">
        <v>724</v>
      </c>
      <c r="AH2128" t="s">
        <v>43</v>
      </c>
      <c r="AI2128">
        <v>730</v>
      </c>
      <c r="AJ2128">
        <v>730</v>
      </c>
      <c r="AK2128">
        <v>7</v>
      </c>
    </row>
    <row r="2129" spans="1:37" x14ac:dyDescent="0.2">
      <c r="A2129">
        <v>15</v>
      </c>
      <c r="B2129" t="s">
        <v>37</v>
      </c>
      <c r="C2129">
        <v>150</v>
      </c>
      <c r="D2129">
        <v>3000</v>
      </c>
      <c r="E2129">
        <v>27</v>
      </c>
      <c r="F2129">
        <v>1</v>
      </c>
      <c r="G2129">
        <v>8</v>
      </c>
      <c r="H2129" t="s">
        <v>36</v>
      </c>
      <c r="I2129">
        <v>1</v>
      </c>
      <c r="J2129" s="8" t="str">
        <f t="shared" si="66"/>
        <v xml:space="preserve">HIT </v>
      </c>
      <c r="K2129">
        <v>3</v>
      </c>
      <c r="L2129">
        <v>2</v>
      </c>
      <c r="M2129">
        <v>249.94603174603199</v>
      </c>
      <c r="N2129">
        <v>150.24444444444401</v>
      </c>
      <c r="O2129">
        <v>2</v>
      </c>
      <c r="P2129">
        <v>3</v>
      </c>
      <c r="Q2129">
        <v>351.790476190476</v>
      </c>
      <c r="R2129">
        <v>525.62222222222204</v>
      </c>
      <c r="S2129">
        <v>6</v>
      </c>
      <c r="T2129">
        <v>4</v>
      </c>
      <c r="U2129">
        <v>540.10000610351597</v>
      </c>
      <c r="V2129">
        <v>494.53334045410202</v>
      </c>
      <c r="W2129">
        <v>6</v>
      </c>
      <c r="X2129">
        <v>6</v>
      </c>
      <c r="Y2129">
        <v>190.858580173023</v>
      </c>
      <c r="Z2129">
        <v>7.6429999999999998</v>
      </c>
      <c r="AA2129">
        <v>8.5990000000000002</v>
      </c>
      <c r="AB2129">
        <v>31.622</v>
      </c>
      <c r="AC2129">
        <v>23.978999999999999</v>
      </c>
      <c r="AD2129" s="8">
        <f t="shared" si="67"/>
        <v>23.978999999999999</v>
      </c>
      <c r="AE2129">
        <v>2851</v>
      </c>
      <c r="AF2129">
        <v>230186</v>
      </c>
      <c r="AG2129">
        <v>1432</v>
      </c>
      <c r="AH2129" t="s">
        <v>43</v>
      </c>
      <c r="AI2129">
        <v>730</v>
      </c>
      <c r="AJ2129">
        <v>730</v>
      </c>
      <c r="AK2129">
        <v>7</v>
      </c>
    </row>
    <row r="2130" spans="1:37" x14ac:dyDescent="0.2">
      <c r="A2130">
        <v>15</v>
      </c>
      <c r="B2130" t="s">
        <v>37</v>
      </c>
      <c r="C2130">
        <v>150</v>
      </c>
      <c r="D2130">
        <v>3000</v>
      </c>
      <c r="E2130">
        <v>28</v>
      </c>
      <c r="F2130">
        <v>0</v>
      </c>
      <c r="G2130">
        <v>0</v>
      </c>
      <c r="H2130" t="s">
        <v>33</v>
      </c>
      <c r="I2130">
        <v>1</v>
      </c>
      <c r="J2130" s="8" t="str">
        <f t="shared" si="66"/>
        <v>TNEG</v>
      </c>
      <c r="K2130">
        <v>0</v>
      </c>
      <c r="L2130" t="s">
        <v>34</v>
      </c>
      <c r="M2130">
        <v>248.94603174603199</v>
      </c>
      <c r="N2130">
        <v>500.62222222222198</v>
      </c>
      <c r="O2130">
        <v>6</v>
      </c>
      <c r="P2130">
        <v>3</v>
      </c>
      <c r="Q2130">
        <v>248.94603174603199</v>
      </c>
      <c r="R2130">
        <v>500.62222222222198</v>
      </c>
      <c r="S2130">
        <v>6</v>
      </c>
      <c r="T2130">
        <v>3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8.9169999999999998</v>
      </c>
      <c r="AA2130">
        <v>8.9169999999999998</v>
      </c>
      <c r="AB2130">
        <v>-1</v>
      </c>
      <c r="AC2130">
        <v>-1</v>
      </c>
      <c r="AD2130" s="8">
        <f t="shared" si="67"/>
        <v>1</v>
      </c>
      <c r="AE2130">
        <v>1433</v>
      </c>
      <c r="AF2130">
        <v>232629</v>
      </c>
      <c r="AG2130">
        <v>520</v>
      </c>
      <c r="AH2130" t="s">
        <v>43</v>
      </c>
      <c r="AI2130">
        <v>730</v>
      </c>
      <c r="AJ2130">
        <v>730</v>
      </c>
      <c r="AK2130">
        <v>7</v>
      </c>
    </row>
    <row r="2131" spans="1:37" x14ac:dyDescent="0.2">
      <c r="A2131">
        <v>15</v>
      </c>
      <c r="B2131" t="s">
        <v>37</v>
      </c>
      <c r="C2131">
        <v>150</v>
      </c>
      <c r="D2131">
        <v>3000</v>
      </c>
      <c r="E2131">
        <v>29</v>
      </c>
      <c r="F2131">
        <v>1</v>
      </c>
      <c r="G2131">
        <v>9</v>
      </c>
      <c r="H2131" t="s">
        <v>36</v>
      </c>
      <c r="I2131">
        <v>1</v>
      </c>
      <c r="J2131" s="8" t="str">
        <f t="shared" si="66"/>
        <v xml:space="preserve">HIT </v>
      </c>
      <c r="K2131">
        <v>6</v>
      </c>
      <c r="L2131">
        <v>3</v>
      </c>
      <c r="M2131">
        <v>625.32380952381004</v>
      </c>
      <c r="N2131">
        <v>331.933333333333</v>
      </c>
      <c r="O2131">
        <v>4</v>
      </c>
      <c r="P2131">
        <v>7</v>
      </c>
      <c r="Q2131">
        <v>183.10158730158699</v>
      </c>
      <c r="R2131">
        <v>336.933333333333</v>
      </c>
      <c r="S2131">
        <v>4</v>
      </c>
      <c r="T2131">
        <v>2</v>
      </c>
      <c r="U2131">
        <v>234.10000610351599</v>
      </c>
      <c r="V2131">
        <v>261.53334045410202</v>
      </c>
      <c r="W2131">
        <v>3</v>
      </c>
      <c r="X2131">
        <v>3</v>
      </c>
      <c r="Y2131">
        <v>91.027455454302796</v>
      </c>
      <c r="Z2131">
        <v>7.3250000000000002</v>
      </c>
      <c r="AA2131">
        <v>9.2360000000000007</v>
      </c>
      <c r="AB2131">
        <v>29.943999999999999</v>
      </c>
      <c r="AC2131">
        <v>22.619</v>
      </c>
      <c r="AD2131" s="8">
        <f t="shared" si="67"/>
        <v>22.619</v>
      </c>
      <c r="AE2131">
        <v>2483</v>
      </c>
      <c r="AF2131">
        <v>237117</v>
      </c>
      <c r="AG2131">
        <v>1228</v>
      </c>
      <c r="AH2131" t="s">
        <v>43</v>
      </c>
      <c r="AI2131">
        <v>730</v>
      </c>
      <c r="AJ2131">
        <v>730</v>
      </c>
      <c r="AK2131">
        <v>7</v>
      </c>
    </row>
    <row r="2132" spans="1:37" x14ac:dyDescent="0.2">
      <c r="A2132">
        <v>15</v>
      </c>
      <c r="B2132" t="s">
        <v>37</v>
      </c>
      <c r="C2132">
        <v>150</v>
      </c>
      <c r="D2132">
        <v>3000</v>
      </c>
      <c r="E2132">
        <v>30</v>
      </c>
      <c r="F2132">
        <v>1</v>
      </c>
      <c r="G2132">
        <v>10</v>
      </c>
      <c r="H2132" t="s">
        <v>36</v>
      </c>
      <c r="I2132">
        <v>1</v>
      </c>
      <c r="J2132" s="8" t="str">
        <f t="shared" si="66"/>
        <v xml:space="preserve">HIT </v>
      </c>
      <c r="K2132">
        <v>18</v>
      </c>
      <c r="L2132">
        <v>4</v>
      </c>
      <c r="M2132">
        <v>354.790476190476</v>
      </c>
      <c r="N2132">
        <v>251.08888888888899</v>
      </c>
      <c r="O2132">
        <v>3</v>
      </c>
      <c r="P2132">
        <v>4</v>
      </c>
      <c r="Q2132">
        <v>531.47936507936504</v>
      </c>
      <c r="R2132">
        <v>235.08888888888899</v>
      </c>
      <c r="S2132">
        <v>3</v>
      </c>
      <c r="T2132">
        <v>6</v>
      </c>
      <c r="U2132">
        <v>541.10000610351597</v>
      </c>
      <c r="V2132">
        <v>252.53334045410199</v>
      </c>
      <c r="W2132">
        <v>3</v>
      </c>
      <c r="X2132">
        <v>6</v>
      </c>
      <c r="Y2132">
        <v>19.921486493899501</v>
      </c>
      <c r="Z2132">
        <v>3.8220000000000001</v>
      </c>
      <c r="AA2132">
        <v>9.5540000000000003</v>
      </c>
      <c r="AB2132">
        <v>13.72</v>
      </c>
      <c r="AC2132">
        <v>9.8989999999999991</v>
      </c>
      <c r="AD2132" s="8">
        <f t="shared" si="67"/>
        <v>9.8989999999999991</v>
      </c>
      <c r="AE2132">
        <v>3350</v>
      </c>
      <c r="AF2132">
        <v>243772</v>
      </c>
      <c r="AG2132">
        <v>2085</v>
      </c>
      <c r="AH2132" t="s">
        <v>43</v>
      </c>
      <c r="AI2132">
        <v>730</v>
      </c>
      <c r="AJ2132">
        <v>730</v>
      </c>
      <c r="AK2132">
        <v>7</v>
      </c>
    </row>
    <row r="2133" spans="1:37" x14ac:dyDescent="0.2">
      <c r="A2133">
        <v>15</v>
      </c>
      <c r="B2133" t="s">
        <v>37</v>
      </c>
      <c r="C2133">
        <v>150</v>
      </c>
      <c r="D2133">
        <v>3000</v>
      </c>
      <c r="E2133">
        <v>31</v>
      </c>
      <c r="F2133">
        <v>0</v>
      </c>
      <c r="G2133">
        <v>0</v>
      </c>
      <c r="H2133" t="s">
        <v>33</v>
      </c>
      <c r="I2133">
        <v>1</v>
      </c>
      <c r="J2133" s="8" t="str">
        <f t="shared" si="66"/>
        <v>TNEG</v>
      </c>
      <c r="K2133">
        <v>0</v>
      </c>
      <c r="L2133" t="s">
        <v>34</v>
      </c>
      <c r="M2133">
        <v>630.32380952381004</v>
      </c>
      <c r="N2133">
        <v>138.24444444444401</v>
      </c>
      <c r="O2133">
        <v>2</v>
      </c>
      <c r="P2133">
        <v>7</v>
      </c>
      <c r="Q2133">
        <v>630.32380952381004</v>
      </c>
      <c r="R2133">
        <v>138.24444444444401</v>
      </c>
      <c r="S2133">
        <v>2</v>
      </c>
      <c r="T2133">
        <v>7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9.8729999999999993</v>
      </c>
      <c r="AA2133">
        <v>9.8729999999999993</v>
      </c>
      <c r="AB2133">
        <v>-1</v>
      </c>
      <c r="AC2133">
        <v>-1</v>
      </c>
      <c r="AD2133" s="8">
        <f t="shared" si="67"/>
        <v>1</v>
      </c>
      <c r="AE2133">
        <v>1767</v>
      </c>
      <c r="AF2133">
        <v>246547</v>
      </c>
      <c r="AG2133">
        <v>1780</v>
      </c>
      <c r="AH2133" t="s">
        <v>43</v>
      </c>
      <c r="AI2133">
        <v>730</v>
      </c>
      <c r="AJ2133">
        <v>730</v>
      </c>
      <c r="AK2133">
        <v>7</v>
      </c>
    </row>
    <row r="2134" spans="1:37" x14ac:dyDescent="0.2">
      <c r="A2134">
        <v>15</v>
      </c>
      <c r="B2134" t="s">
        <v>37</v>
      </c>
      <c r="C2134">
        <v>150</v>
      </c>
      <c r="D2134">
        <v>3000</v>
      </c>
      <c r="E2134">
        <v>32</v>
      </c>
      <c r="F2134">
        <v>1</v>
      </c>
      <c r="G2134">
        <v>11</v>
      </c>
      <c r="H2134" t="s">
        <v>36</v>
      </c>
      <c r="I2134">
        <v>1</v>
      </c>
      <c r="J2134" s="8" t="str">
        <f t="shared" si="66"/>
        <v xml:space="preserve">HIT </v>
      </c>
      <c r="K2134">
        <v>6</v>
      </c>
      <c r="L2134">
        <v>3</v>
      </c>
      <c r="M2134">
        <v>182.10158730158699</v>
      </c>
      <c r="N2134">
        <v>611.46666666666704</v>
      </c>
      <c r="O2134">
        <v>7</v>
      </c>
      <c r="P2134">
        <v>2</v>
      </c>
      <c r="Q2134">
        <v>273.94603174603202</v>
      </c>
      <c r="R2134">
        <v>422.777777777778</v>
      </c>
      <c r="S2134">
        <v>5</v>
      </c>
      <c r="T2134">
        <v>3</v>
      </c>
      <c r="U2134">
        <v>275.10000610351602</v>
      </c>
      <c r="V2134">
        <v>169.53334045410199</v>
      </c>
      <c r="W2134">
        <v>2</v>
      </c>
      <c r="X2134">
        <v>3</v>
      </c>
      <c r="Y2134">
        <v>253.247066502661</v>
      </c>
      <c r="Z2134">
        <v>8.2799999999999994</v>
      </c>
      <c r="AA2134">
        <v>10.191000000000001</v>
      </c>
      <c r="AB2134">
        <v>13.441000000000001</v>
      </c>
      <c r="AC2134">
        <v>5.16</v>
      </c>
      <c r="AD2134" s="8">
        <f t="shared" si="67"/>
        <v>5.16</v>
      </c>
      <c r="AE2134">
        <v>4556</v>
      </c>
      <c r="AF2134">
        <v>253620</v>
      </c>
      <c r="AG2134">
        <v>724</v>
      </c>
      <c r="AH2134" t="s">
        <v>43</v>
      </c>
      <c r="AI2134">
        <v>730</v>
      </c>
      <c r="AJ2134">
        <v>730</v>
      </c>
      <c r="AK2134">
        <v>7</v>
      </c>
    </row>
    <row r="2135" spans="1:37" x14ac:dyDescent="0.2">
      <c r="A2135">
        <v>15</v>
      </c>
      <c r="B2135" t="s">
        <v>37</v>
      </c>
      <c r="C2135">
        <v>150</v>
      </c>
      <c r="D2135">
        <v>3000</v>
      </c>
      <c r="E2135">
        <v>33</v>
      </c>
      <c r="F2135">
        <v>0</v>
      </c>
      <c r="G2135">
        <v>0</v>
      </c>
      <c r="H2135" t="s">
        <v>33</v>
      </c>
      <c r="I2135">
        <v>1</v>
      </c>
      <c r="J2135" s="8" t="str">
        <f t="shared" si="66"/>
        <v>TNEG</v>
      </c>
      <c r="K2135">
        <v>0</v>
      </c>
      <c r="L2135" t="s">
        <v>34</v>
      </c>
      <c r="M2135">
        <v>169.10158730158699</v>
      </c>
      <c r="N2135">
        <v>69.400000000000006</v>
      </c>
      <c r="O2135">
        <v>1</v>
      </c>
      <c r="P2135">
        <v>2</v>
      </c>
      <c r="Q2135">
        <v>169.10158730158699</v>
      </c>
      <c r="R2135">
        <v>69.400000000000006</v>
      </c>
      <c r="S2135">
        <v>1</v>
      </c>
      <c r="T2135">
        <v>2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10.51</v>
      </c>
      <c r="AA2135">
        <v>10.51</v>
      </c>
      <c r="AB2135">
        <v>-1</v>
      </c>
      <c r="AC2135">
        <v>-1</v>
      </c>
      <c r="AD2135" s="8">
        <f t="shared" si="67"/>
        <v>1</v>
      </c>
      <c r="AE2135">
        <v>2086</v>
      </c>
      <c r="AF2135">
        <v>256714</v>
      </c>
      <c r="AG2135">
        <v>92</v>
      </c>
      <c r="AH2135" t="s">
        <v>43</v>
      </c>
      <c r="AI2135">
        <v>730</v>
      </c>
      <c r="AJ2135">
        <v>730</v>
      </c>
      <c r="AK2135">
        <v>7</v>
      </c>
    </row>
    <row r="2136" spans="1:37" x14ac:dyDescent="0.2">
      <c r="A2136">
        <v>15</v>
      </c>
      <c r="B2136" t="s">
        <v>37</v>
      </c>
      <c r="C2136">
        <v>150</v>
      </c>
      <c r="D2136">
        <v>3000</v>
      </c>
      <c r="E2136">
        <v>34</v>
      </c>
      <c r="F2136">
        <v>1</v>
      </c>
      <c r="G2136">
        <v>12</v>
      </c>
      <c r="H2136" t="s">
        <v>36</v>
      </c>
      <c r="I2136">
        <v>1</v>
      </c>
      <c r="J2136" s="8" t="str">
        <f t="shared" si="66"/>
        <v xml:space="preserve">HIT </v>
      </c>
      <c r="K2136">
        <v>9</v>
      </c>
      <c r="L2136">
        <v>3</v>
      </c>
      <c r="M2136">
        <v>351.790476190476</v>
      </c>
      <c r="N2136">
        <v>525.62222222222204</v>
      </c>
      <c r="O2136">
        <v>6</v>
      </c>
      <c r="P2136">
        <v>4</v>
      </c>
      <c r="Q2136">
        <v>436.634920634921</v>
      </c>
      <c r="R2136">
        <v>408.777777777778</v>
      </c>
      <c r="S2136">
        <v>5</v>
      </c>
      <c r="T2136">
        <v>5</v>
      </c>
      <c r="U2136">
        <v>259.10000610351602</v>
      </c>
      <c r="V2136">
        <v>266.53334045410202</v>
      </c>
      <c r="W2136">
        <v>3</v>
      </c>
      <c r="X2136">
        <v>3</v>
      </c>
      <c r="Y2136">
        <v>227.49093570338701</v>
      </c>
      <c r="Z2136">
        <v>7.9619999999999997</v>
      </c>
      <c r="AA2136">
        <v>10.827999999999999</v>
      </c>
      <c r="AB2136">
        <v>21.832000000000001</v>
      </c>
      <c r="AC2136">
        <v>13.87</v>
      </c>
      <c r="AD2136" s="8">
        <f t="shared" si="67"/>
        <v>13.87</v>
      </c>
      <c r="AE2136">
        <v>3152</v>
      </c>
      <c r="AF2136">
        <v>262043</v>
      </c>
      <c r="AG2136">
        <v>435</v>
      </c>
      <c r="AH2136" t="s">
        <v>43</v>
      </c>
      <c r="AI2136">
        <v>730</v>
      </c>
      <c r="AJ2136">
        <v>730</v>
      </c>
      <c r="AK2136">
        <v>7</v>
      </c>
    </row>
    <row r="2137" spans="1:37" x14ac:dyDescent="0.2">
      <c r="A2137">
        <v>15</v>
      </c>
      <c r="B2137" t="s">
        <v>37</v>
      </c>
      <c r="C2137">
        <v>150</v>
      </c>
      <c r="D2137">
        <v>3000</v>
      </c>
      <c r="E2137">
        <v>35</v>
      </c>
      <c r="F2137">
        <v>1</v>
      </c>
      <c r="G2137">
        <v>13</v>
      </c>
      <c r="H2137" t="s">
        <v>36</v>
      </c>
      <c r="I2137">
        <v>1</v>
      </c>
      <c r="J2137" s="8" t="str">
        <f t="shared" si="66"/>
        <v xml:space="preserve">HIT </v>
      </c>
      <c r="K2137">
        <v>4</v>
      </c>
      <c r="L2137">
        <v>2</v>
      </c>
      <c r="M2137">
        <v>83.257142857142895</v>
      </c>
      <c r="N2137">
        <v>142.24444444444401</v>
      </c>
      <c r="O2137">
        <v>2</v>
      </c>
      <c r="P2137">
        <v>1</v>
      </c>
      <c r="Q2137">
        <v>630.32380952381004</v>
      </c>
      <c r="R2137">
        <v>138.24444444444401</v>
      </c>
      <c r="S2137">
        <v>2</v>
      </c>
      <c r="T2137">
        <v>7</v>
      </c>
      <c r="U2137">
        <v>185.10000610351599</v>
      </c>
      <c r="V2137">
        <v>398.53334045410202</v>
      </c>
      <c r="W2137">
        <v>5</v>
      </c>
      <c r="X2137">
        <v>2</v>
      </c>
      <c r="Y2137">
        <v>515.72719970732498</v>
      </c>
      <c r="Z2137">
        <v>9.8729999999999993</v>
      </c>
      <c r="AA2137">
        <v>11.146000000000001</v>
      </c>
      <c r="AB2137">
        <v>25.048999999999999</v>
      </c>
      <c r="AC2137">
        <v>15.176</v>
      </c>
      <c r="AD2137" s="8">
        <f t="shared" si="67"/>
        <v>15.176</v>
      </c>
      <c r="AE2137">
        <v>6618</v>
      </c>
      <c r="AF2137">
        <v>271339</v>
      </c>
      <c r="AG2137">
        <v>1780</v>
      </c>
      <c r="AH2137" t="s">
        <v>43</v>
      </c>
      <c r="AI2137">
        <v>730</v>
      </c>
      <c r="AJ2137">
        <v>730</v>
      </c>
      <c r="AK2137">
        <v>7</v>
      </c>
    </row>
    <row r="2138" spans="1:37" x14ac:dyDescent="0.2">
      <c r="A2138">
        <v>15</v>
      </c>
      <c r="B2138" t="s">
        <v>37</v>
      </c>
      <c r="C2138">
        <v>150</v>
      </c>
      <c r="D2138">
        <v>3000</v>
      </c>
      <c r="E2138">
        <v>36</v>
      </c>
      <c r="F2138">
        <v>1</v>
      </c>
      <c r="G2138">
        <v>14</v>
      </c>
      <c r="H2138" t="s">
        <v>36</v>
      </c>
      <c r="I2138">
        <v>1</v>
      </c>
      <c r="J2138" s="8" t="str">
        <f t="shared" si="66"/>
        <v xml:space="preserve">HIT </v>
      </c>
      <c r="K2138">
        <v>18</v>
      </c>
      <c r="L2138">
        <v>4</v>
      </c>
      <c r="M2138">
        <v>74.257142857142895</v>
      </c>
      <c r="N2138">
        <v>428.777777777778</v>
      </c>
      <c r="O2138">
        <v>5</v>
      </c>
      <c r="P2138">
        <v>1</v>
      </c>
      <c r="Q2138">
        <v>453.634920634921</v>
      </c>
      <c r="R2138">
        <v>230.08888888888899</v>
      </c>
      <c r="S2138">
        <v>3</v>
      </c>
      <c r="T2138">
        <v>5</v>
      </c>
      <c r="U2138">
        <v>526.10000610351597</v>
      </c>
      <c r="V2138">
        <v>231.53334045410199</v>
      </c>
      <c r="W2138">
        <v>3</v>
      </c>
      <c r="X2138">
        <v>6</v>
      </c>
      <c r="Y2138">
        <v>72.4794802154032</v>
      </c>
      <c r="Z2138">
        <v>5.7320000000000002</v>
      </c>
      <c r="AA2138">
        <v>11.465</v>
      </c>
      <c r="AB2138">
        <v>30.084</v>
      </c>
      <c r="AC2138">
        <v>24.350999999999999</v>
      </c>
      <c r="AD2138" s="8">
        <f t="shared" si="67"/>
        <v>24.350999999999999</v>
      </c>
      <c r="AE2138">
        <v>1574</v>
      </c>
      <c r="AF2138">
        <v>274883</v>
      </c>
      <c r="AG2138">
        <v>463</v>
      </c>
      <c r="AH2138" t="s">
        <v>43</v>
      </c>
      <c r="AI2138">
        <v>730</v>
      </c>
      <c r="AJ2138">
        <v>730</v>
      </c>
      <c r="AK2138">
        <v>7</v>
      </c>
    </row>
    <row r="2139" spans="1:37" x14ac:dyDescent="0.2">
      <c r="A2139">
        <v>15</v>
      </c>
      <c r="B2139" t="s">
        <v>37</v>
      </c>
      <c r="C2139">
        <v>150</v>
      </c>
      <c r="D2139">
        <v>3000</v>
      </c>
      <c r="E2139">
        <v>37</v>
      </c>
      <c r="F2139">
        <v>1</v>
      </c>
      <c r="G2139">
        <v>15</v>
      </c>
      <c r="H2139" t="s">
        <v>36</v>
      </c>
      <c r="I2139">
        <v>1</v>
      </c>
      <c r="J2139" s="8" t="str">
        <f t="shared" si="66"/>
        <v xml:space="preserve">HIT </v>
      </c>
      <c r="K2139">
        <v>22</v>
      </c>
      <c r="L2139">
        <v>4</v>
      </c>
      <c r="M2139">
        <v>74.257142857142895</v>
      </c>
      <c r="N2139">
        <v>428.777777777778</v>
      </c>
      <c r="O2139">
        <v>5</v>
      </c>
      <c r="P2139">
        <v>1</v>
      </c>
      <c r="Q2139">
        <v>623.32380952381004</v>
      </c>
      <c r="R2139">
        <v>228.08888888888899</v>
      </c>
      <c r="S2139">
        <v>3</v>
      </c>
      <c r="T2139">
        <v>7</v>
      </c>
      <c r="U2139">
        <v>544.10000610351597</v>
      </c>
      <c r="V2139">
        <v>225.53334045410199</v>
      </c>
      <c r="W2139">
        <v>3</v>
      </c>
      <c r="X2139">
        <v>6</v>
      </c>
      <c r="Y2139">
        <v>79.265010289407797</v>
      </c>
      <c r="Z2139">
        <v>4.7770000000000001</v>
      </c>
      <c r="AA2139">
        <v>11.782999999999999</v>
      </c>
      <c r="AB2139">
        <v>14.14</v>
      </c>
      <c r="AC2139">
        <v>9.3629999999999995</v>
      </c>
      <c r="AD2139" s="8">
        <f t="shared" si="67"/>
        <v>9.3629999999999995</v>
      </c>
      <c r="AE2139">
        <v>3720</v>
      </c>
      <c r="AF2139">
        <v>281396</v>
      </c>
      <c r="AG2139">
        <v>411</v>
      </c>
      <c r="AH2139" t="s">
        <v>43</v>
      </c>
      <c r="AI2139">
        <v>730</v>
      </c>
      <c r="AJ2139">
        <v>730</v>
      </c>
      <c r="AK2139">
        <v>7</v>
      </c>
    </row>
    <row r="2140" spans="1:37" x14ac:dyDescent="0.2">
      <c r="A2140">
        <v>15</v>
      </c>
      <c r="B2140" t="s">
        <v>37</v>
      </c>
      <c r="C2140">
        <v>150</v>
      </c>
      <c r="D2140">
        <v>3000</v>
      </c>
      <c r="E2140">
        <v>38</v>
      </c>
      <c r="F2140">
        <v>0</v>
      </c>
      <c r="G2140">
        <v>0</v>
      </c>
      <c r="H2140" t="s">
        <v>33</v>
      </c>
      <c r="I2140">
        <v>1</v>
      </c>
      <c r="J2140" s="8" t="str">
        <f t="shared" si="66"/>
        <v>TNEG</v>
      </c>
      <c r="K2140">
        <v>0</v>
      </c>
      <c r="L2140" t="s">
        <v>34</v>
      </c>
      <c r="M2140">
        <v>543.47936507936504</v>
      </c>
      <c r="N2140">
        <v>523.62222222222204</v>
      </c>
      <c r="O2140">
        <v>6</v>
      </c>
      <c r="P2140">
        <v>6</v>
      </c>
      <c r="Q2140">
        <v>543.47936507936504</v>
      </c>
      <c r="R2140">
        <v>523.62222222222204</v>
      </c>
      <c r="S2140">
        <v>6</v>
      </c>
      <c r="T2140">
        <v>6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12.102</v>
      </c>
      <c r="AA2140">
        <v>12.102</v>
      </c>
      <c r="AB2140">
        <v>-1</v>
      </c>
      <c r="AC2140">
        <v>-1</v>
      </c>
      <c r="AD2140" s="8">
        <f t="shared" si="67"/>
        <v>1</v>
      </c>
      <c r="AE2140">
        <v>2414</v>
      </c>
      <c r="AF2140">
        <v>284819</v>
      </c>
      <c r="AG2140">
        <v>1932</v>
      </c>
      <c r="AH2140" t="s">
        <v>43</v>
      </c>
      <c r="AI2140">
        <v>730</v>
      </c>
      <c r="AJ2140">
        <v>730</v>
      </c>
      <c r="AK2140">
        <v>7</v>
      </c>
    </row>
    <row r="2141" spans="1:37" x14ac:dyDescent="0.2">
      <c r="A2141">
        <v>15</v>
      </c>
      <c r="B2141" t="s">
        <v>37</v>
      </c>
      <c r="C2141">
        <v>150</v>
      </c>
      <c r="D2141">
        <v>3000</v>
      </c>
      <c r="E2141">
        <v>39</v>
      </c>
      <c r="F2141">
        <v>0</v>
      </c>
      <c r="G2141">
        <v>0</v>
      </c>
      <c r="H2141" t="s">
        <v>33</v>
      </c>
      <c r="I2141">
        <v>1</v>
      </c>
      <c r="J2141" s="8" t="str">
        <f t="shared" si="66"/>
        <v>TNEG</v>
      </c>
      <c r="K2141">
        <v>0</v>
      </c>
      <c r="L2141" t="s">
        <v>34</v>
      </c>
      <c r="M2141">
        <v>67.257142857142895</v>
      </c>
      <c r="N2141">
        <v>61.4</v>
      </c>
      <c r="O2141">
        <v>1</v>
      </c>
      <c r="P2141">
        <v>1</v>
      </c>
      <c r="Q2141">
        <v>67.257142857142895</v>
      </c>
      <c r="R2141">
        <v>61.4</v>
      </c>
      <c r="S2141">
        <v>1</v>
      </c>
      <c r="T2141">
        <v>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12.42</v>
      </c>
      <c r="AA2141">
        <v>12.42</v>
      </c>
      <c r="AB2141">
        <v>-1</v>
      </c>
      <c r="AC2141">
        <v>-1</v>
      </c>
      <c r="AD2141" s="8">
        <f t="shared" si="67"/>
        <v>1</v>
      </c>
      <c r="AE2141">
        <v>1515</v>
      </c>
      <c r="AF2141">
        <v>286845</v>
      </c>
      <c r="AG2141">
        <v>1407</v>
      </c>
      <c r="AH2141" t="s">
        <v>43</v>
      </c>
      <c r="AI2141">
        <v>730</v>
      </c>
      <c r="AJ2141">
        <v>730</v>
      </c>
      <c r="AK2141">
        <v>7</v>
      </c>
    </row>
    <row r="2142" spans="1:37" x14ac:dyDescent="0.2">
      <c r="A2142">
        <v>15</v>
      </c>
      <c r="B2142" t="s">
        <v>37</v>
      </c>
      <c r="C2142">
        <v>150</v>
      </c>
      <c r="D2142">
        <v>3000</v>
      </c>
      <c r="E2142">
        <v>40</v>
      </c>
      <c r="F2142">
        <v>1</v>
      </c>
      <c r="G2142">
        <v>16</v>
      </c>
      <c r="H2142" t="s">
        <v>33</v>
      </c>
      <c r="I2142">
        <v>0</v>
      </c>
      <c r="J2142" s="8" t="str">
        <f t="shared" si="66"/>
        <v>MISS</v>
      </c>
      <c r="K2142">
        <v>2</v>
      </c>
      <c r="L2142">
        <v>1</v>
      </c>
      <c r="M2142">
        <v>67.257142857142895</v>
      </c>
      <c r="N2142">
        <v>61.4</v>
      </c>
      <c r="O2142">
        <v>1</v>
      </c>
      <c r="P2142">
        <v>1</v>
      </c>
      <c r="Q2142">
        <v>543.47936507936504</v>
      </c>
      <c r="R2142">
        <v>523.62222222222204</v>
      </c>
      <c r="S2142">
        <v>6</v>
      </c>
      <c r="T2142">
        <v>6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12.102</v>
      </c>
      <c r="AA2142">
        <v>12.739000000000001</v>
      </c>
      <c r="AB2142">
        <v>-1</v>
      </c>
      <c r="AC2142">
        <v>-1</v>
      </c>
      <c r="AD2142" s="8">
        <f t="shared" si="67"/>
        <v>1</v>
      </c>
      <c r="AE2142">
        <v>1155</v>
      </c>
      <c r="AF2142">
        <v>288506</v>
      </c>
      <c r="AG2142">
        <v>1932</v>
      </c>
      <c r="AH2142" t="s">
        <v>43</v>
      </c>
      <c r="AI2142">
        <v>730</v>
      </c>
      <c r="AJ2142">
        <v>730</v>
      </c>
      <c r="AK2142">
        <v>7</v>
      </c>
    </row>
    <row r="2143" spans="1:37" x14ac:dyDescent="0.2">
      <c r="A2143">
        <v>15</v>
      </c>
      <c r="B2143" t="s">
        <v>37</v>
      </c>
      <c r="C2143">
        <v>150</v>
      </c>
      <c r="D2143">
        <v>3000</v>
      </c>
      <c r="E2143">
        <v>41</v>
      </c>
      <c r="F2143">
        <v>1</v>
      </c>
      <c r="G2143">
        <v>17</v>
      </c>
      <c r="H2143" t="s">
        <v>33</v>
      </c>
      <c r="I2143">
        <v>0</v>
      </c>
      <c r="J2143" s="8" t="str">
        <f t="shared" si="66"/>
        <v>MISS</v>
      </c>
      <c r="K2143">
        <v>33</v>
      </c>
      <c r="L2143">
        <v>5</v>
      </c>
      <c r="M2143">
        <v>625.32380952381004</v>
      </c>
      <c r="N2143">
        <v>331.933333333333</v>
      </c>
      <c r="O2143">
        <v>4</v>
      </c>
      <c r="P2143">
        <v>7</v>
      </c>
      <c r="Q2143">
        <v>174.10158730158699</v>
      </c>
      <c r="R2143">
        <v>141.24444444444401</v>
      </c>
      <c r="S2143">
        <v>2</v>
      </c>
      <c r="T2143">
        <v>2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2.548</v>
      </c>
      <c r="AA2143">
        <v>13.057</v>
      </c>
      <c r="AB2143">
        <v>-1</v>
      </c>
      <c r="AC2143">
        <v>-1</v>
      </c>
      <c r="AD2143" s="8">
        <f t="shared" si="67"/>
        <v>1</v>
      </c>
      <c r="AE2143">
        <v>2519</v>
      </c>
      <c r="AF2143">
        <v>291533</v>
      </c>
      <c r="AG2143">
        <v>2117</v>
      </c>
      <c r="AH2143" t="s">
        <v>43</v>
      </c>
      <c r="AI2143">
        <v>730</v>
      </c>
      <c r="AJ2143">
        <v>730</v>
      </c>
      <c r="AK2143">
        <v>7</v>
      </c>
    </row>
    <row r="2144" spans="1:37" x14ac:dyDescent="0.2">
      <c r="A2144">
        <v>15</v>
      </c>
      <c r="B2144" t="s">
        <v>37</v>
      </c>
      <c r="C2144">
        <v>150</v>
      </c>
      <c r="D2144">
        <v>3000</v>
      </c>
      <c r="E2144">
        <v>42</v>
      </c>
      <c r="F2144">
        <v>0</v>
      </c>
      <c r="G2144">
        <v>0</v>
      </c>
      <c r="H2144" t="s">
        <v>33</v>
      </c>
      <c r="I2144">
        <v>1</v>
      </c>
      <c r="J2144" s="8" t="str">
        <f t="shared" si="66"/>
        <v>TNEG</v>
      </c>
      <c r="K2144">
        <v>0</v>
      </c>
      <c r="L2144" t="s">
        <v>34</v>
      </c>
      <c r="M2144">
        <v>433.634920634921</v>
      </c>
      <c r="N2144">
        <v>47.4</v>
      </c>
      <c r="O2144">
        <v>1</v>
      </c>
      <c r="P2144">
        <v>5</v>
      </c>
      <c r="Q2144">
        <v>433.634920634921</v>
      </c>
      <c r="R2144">
        <v>47.4</v>
      </c>
      <c r="S2144">
        <v>1</v>
      </c>
      <c r="T2144">
        <v>5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13.375999999999999</v>
      </c>
      <c r="AA2144">
        <v>13.375999999999999</v>
      </c>
      <c r="AB2144">
        <v>-1</v>
      </c>
      <c r="AC2144">
        <v>-1</v>
      </c>
      <c r="AD2144" s="8">
        <f t="shared" si="67"/>
        <v>1</v>
      </c>
      <c r="AE2144">
        <v>1392</v>
      </c>
      <c r="AF2144">
        <v>293433</v>
      </c>
      <c r="AG2144">
        <v>909</v>
      </c>
      <c r="AH2144" t="s">
        <v>43</v>
      </c>
      <c r="AI2144">
        <v>730</v>
      </c>
      <c r="AJ2144">
        <v>730</v>
      </c>
      <c r="AK2144">
        <v>7</v>
      </c>
    </row>
    <row r="2145" spans="1:37" x14ac:dyDescent="0.2">
      <c r="A2145">
        <v>15</v>
      </c>
      <c r="B2145" t="s">
        <v>37</v>
      </c>
      <c r="C2145">
        <v>150</v>
      </c>
      <c r="D2145">
        <v>3000</v>
      </c>
      <c r="E2145">
        <v>43</v>
      </c>
      <c r="F2145">
        <v>1</v>
      </c>
      <c r="G2145">
        <v>18</v>
      </c>
      <c r="H2145" t="s">
        <v>33</v>
      </c>
      <c r="I2145">
        <v>0</v>
      </c>
      <c r="J2145" s="8" t="str">
        <f t="shared" si="66"/>
        <v>MISS</v>
      </c>
      <c r="K2145">
        <v>10</v>
      </c>
      <c r="L2145">
        <v>3</v>
      </c>
      <c r="M2145">
        <v>545.47936507936504</v>
      </c>
      <c r="N2145">
        <v>65.400000000000006</v>
      </c>
      <c r="O2145">
        <v>1</v>
      </c>
      <c r="P2145">
        <v>6</v>
      </c>
      <c r="Q2145">
        <v>169.10158730158699</v>
      </c>
      <c r="R2145">
        <v>69.400000000000006</v>
      </c>
      <c r="S2145">
        <v>1</v>
      </c>
      <c r="T2145">
        <v>2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10.51</v>
      </c>
      <c r="AA2145">
        <v>13.694000000000001</v>
      </c>
      <c r="AB2145">
        <v>-1</v>
      </c>
      <c r="AC2145">
        <v>-1</v>
      </c>
      <c r="AD2145" s="8">
        <f t="shared" si="67"/>
        <v>1</v>
      </c>
      <c r="AE2145">
        <v>1504</v>
      </c>
      <c r="AF2145">
        <v>295445</v>
      </c>
      <c r="AG2145">
        <v>92</v>
      </c>
      <c r="AH2145" t="s">
        <v>43</v>
      </c>
      <c r="AI2145">
        <v>730</v>
      </c>
      <c r="AJ2145">
        <v>730</v>
      </c>
      <c r="AK2145">
        <v>7</v>
      </c>
    </row>
    <row r="2146" spans="1:37" x14ac:dyDescent="0.2">
      <c r="A2146">
        <v>15</v>
      </c>
      <c r="B2146" t="s">
        <v>37</v>
      </c>
      <c r="C2146">
        <v>150</v>
      </c>
      <c r="D2146">
        <v>3000</v>
      </c>
      <c r="E2146">
        <v>44</v>
      </c>
      <c r="F2146">
        <v>0</v>
      </c>
      <c r="G2146">
        <v>0</v>
      </c>
      <c r="H2146" t="s">
        <v>33</v>
      </c>
      <c r="I2146">
        <v>1</v>
      </c>
      <c r="J2146" s="8" t="str">
        <f t="shared" si="66"/>
        <v>TNEG</v>
      </c>
      <c r="K2146">
        <v>0</v>
      </c>
      <c r="L2146" t="s">
        <v>34</v>
      </c>
      <c r="M2146">
        <v>342.790476190476</v>
      </c>
      <c r="N2146">
        <v>159.24444444444401</v>
      </c>
      <c r="O2146">
        <v>2</v>
      </c>
      <c r="P2146">
        <v>4</v>
      </c>
      <c r="Q2146">
        <v>342.790476190476</v>
      </c>
      <c r="R2146">
        <v>159.24444444444401</v>
      </c>
      <c r="S2146">
        <v>2</v>
      </c>
      <c r="T2146">
        <v>4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14.013</v>
      </c>
      <c r="AA2146">
        <v>14.013</v>
      </c>
      <c r="AB2146">
        <v>-1</v>
      </c>
      <c r="AC2146">
        <v>-1</v>
      </c>
      <c r="AD2146" s="8">
        <f t="shared" si="67"/>
        <v>1</v>
      </c>
      <c r="AE2146">
        <v>1332</v>
      </c>
      <c r="AF2146">
        <v>297285</v>
      </c>
      <c r="AG2146">
        <v>2373</v>
      </c>
      <c r="AH2146" t="s">
        <v>43</v>
      </c>
      <c r="AI2146">
        <v>730</v>
      </c>
      <c r="AJ2146">
        <v>730</v>
      </c>
      <c r="AK2146">
        <v>7</v>
      </c>
    </row>
    <row r="2147" spans="1:37" x14ac:dyDescent="0.2">
      <c r="A2147">
        <v>15</v>
      </c>
      <c r="B2147" t="s">
        <v>37</v>
      </c>
      <c r="C2147">
        <v>150</v>
      </c>
      <c r="D2147">
        <v>3000</v>
      </c>
      <c r="E2147">
        <v>45</v>
      </c>
      <c r="F2147">
        <v>1</v>
      </c>
      <c r="G2147">
        <v>19</v>
      </c>
      <c r="H2147" t="s">
        <v>33</v>
      </c>
      <c r="I2147">
        <v>0</v>
      </c>
      <c r="J2147" s="8" t="str">
        <f t="shared" si="66"/>
        <v>MISS</v>
      </c>
      <c r="K2147">
        <v>42</v>
      </c>
      <c r="L2147">
        <v>5</v>
      </c>
      <c r="M2147">
        <v>533.47936507936504</v>
      </c>
      <c r="N2147">
        <v>318.933333333333</v>
      </c>
      <c r="O2147">
        <v>4</v>
      </c>
      <c r="P2147">
        <v>6</v>
      </c>
      <c r="Q2147">
        <v>84.257142857142895</v>
      </c>
      <c r="R2147">
        <v>253.08888888888899</v>
      </c>
      <c r="S2147">
        <v>3</v>
      </c>
      <c r="T2147">
        <v>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0.95499999999999996</v>
      </c>
      <c r="AA2147">
        <v>14.331</v>
      </c>
      <c r="AB2147">
        <v>-1</v>
      </c>
      <c r="AC2147">
        <v>-1</v>
      </c>
      <c r="AD2147" s="8">
        <f t="shared" si="67"/>
        <v>1</v>
      </c>
      <c r="AE2147">
        <v>1609</v>
      </c>
      <c r="AF2147">
        <v>299402</v>
      </c>
      <c r="AG2147">
        <v>1433</v>
      </c>
      <c r="AH2147" t="s">
        <v>43</v>
      </c>
      <c r="AI2147">
        <v>730</v>
      </c>
      <c r="AJ2147">
        <v>730</v>
      </c>
      <c r="AK2147">
        <v>7</v>
      </c>
    </row>
    <row r="2148" spans="1:37" x14ac:dyDescent="0.2">
      <c r="A2148">
        <v>15</v>
      </c>
      <c r="B2148" t="s">
        <v>37</v>
      </c>
      <c r="C2148">
        <v>150</v>
      </c>
      <c r="D2148">
        <v>3000</v>
      </c>
      <c r="E2148">
        <v>46</v>
      </c>
      <c r="F2148">
        <v>0</v>
      </c>
      <c r="G2148">
        <v>0</v>
      </c>
      <c r="H2148" t="s">
        <v>33</v>
      </c>
      <c r="I2148">
        <v>1</v>
      </c>
      <c r="J2148" s="8" t="str">
        <f t="shared" si="66"/>
        <v>TNEG</v>
      </c>
      <c r="K2148">
        <v>0</v>
      </c>
      <c r="L2148" t="s">
        <v>34</v>
      </c>
      <c r="M2148">
        <v>524.47936507936504</v>
      </c>
      <c r="N2148">
        <v>160.24444444444401</v>
      </c>
      <c r="O2148">
        <v>2</v>
      </c>
      <c r="P2148">
        <v>6</v>
      </c>
      <c r="Q2148">
        <v>524.47936507936504</v>
      </c>
      <c r="R2148">
        <v>160.24444444444401</v>
      </c>
      <c r="S2148">
        <v>2</v>
      </c>
      <c r="T2148">
        <v>6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14.65</v>
      </c>
      <c r="AA2148">
        <v>14.65</v>
      </c>
      <c r="AB2148">
        <v>-1</v>
      </c>
      <c r="AC2148">
        <v>-1</v>
      </c>
      <c r="AD2148" s="8">
        <f t="shared" si="67"/>
        <v>1</v>
      </c>
      <c r="AE2148">
        <v>1398</v>
      </c>
      <c r="AF2148">
        <v>301307</v>
      </c>
      <c r="AG2148">
        <v>294</v>
      </c>
      <c r="AH2148" t="s">
        <v>43</v>
      </c>
      <c r="AI2148">
        <v>730</v>
      </c>
      <c r="AJ2148">
        <v>730</v>
      </c>
      <c r="AK2148">
        <v>7</v>
      </c>
    </row>
    <row r="2149" spans="1:37" x14ac:dyDescent="0.2">
      <c r="A2149">
        <v>15</v>
      </c>
      <c r="B2149" t="s">
        <v>37</v>
      </c>
      <c r="C2149">
        <v>150</v>
      </c>
      <c r="D2149">
        <v>3000</v>
      </c>
      <c r="E2149">
        <v>47</v>
      </c>
      <c r="F2149">
        <v>0</v>
      </c>
      <c r="G2149">
        <v>0</v>
      </c>
      <c r="H2149" t="s">
        <v>33</v>
      </c>
      <c r="I2149">
        <v>1</v>
      </c>
      <c r="J2149" s="8" t="str">
        <f t="shared" si="66"/>
        <v>TNEG</v>
      </c>
      <c r="K2149">
        <v>0</v>
      </c>
      <c r="L2149" t="s">
        <v>34</v>
      </c>
      <c r="M2149">
        <v>526.47936507936504</v>
      </c>
      <c r="N2149">
        <v>431.777777777778</v>
      </c>
      <c r="O2149">
        <v>5</v>
      </c>
      <c r="P2149">
        <v>6</v>
      </c>
      <c r="Q2149">
        <v>526.47936507936504</v>
      </c>
      <c r="R2149">
        <v>431.777777777778</v>
      </c>
      <c r="S2149">
        <v>5</v>
      </c>
      <c r="T2149">
        <v>6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14.968</v>
      </c>
      <c r="AA2149">
        <v>14.968</v>
      </c>
      <c r="AB2149">
        <v>-1</v>
      </c>
      <c r="AC2149">
        <v>-1</v>
      </c>
      <c r="AD2149" s="8">
        <f t="shared" si="67"/>
        <v>1</v>
      </c>
      <c r="AE2149">
        <v>1414</v>
      </c>
      <c r="AF2149">
        <v>303229</v>
      </c>
      <c r="AG2149">
        <v>155</v>
      </c>
      <c r="AH2149" t="s">
        <v>43</v>
      </c>
      <c r="AI2149">
        <v>730</v>
      </c>
      <c r="AJ2149">
        <v>730</v>
      </c>
      <c r="AK2149">
        <v>7</v>
      </c>
    </row>
    <row r="2150" spans="1:37" x14ac:dyDescent="0.2">
      <c r="A2150">
        <v>15</v>
      </c>
      <c r="B2150" t="s">
        <v>37</v>
      </c>
      <c r="C2150">
        <v>150</v>
      </c>
      <c r="D2150">
        <v>3000</v>
      </c>
      <c r="E2150">
        <v>48</v>
      </c>
      <c r="F2150">
        <v>1</v>
      </c>
      <c r="G2150">
        <v>20</v>
      </c>
      <c r="H2150" t="s">
        <v>36</v>
      </c>
      <c r="I2150">
        <v>1</v>
      </c>
      <c r="J2150" s="8" t="str">
        <f t="shared" si="66"/>
        <v xml:space="preserve">HIT </v>
      </c>
      <c r="K2150">
        <v>6</v>
      </c>
      <c r="L2150">
        <v>3</v>
      </c>
      <c r="M2150">
        <v>342.790476190476</v>
      </c>
      <c r="N2150">
        <v>159.24444444444401</v>
      </c>
      <c r="O2150">
        <v>2</v>
      </c>
      <c r="P2150">
        <v>4</v>
      </c>
      <c r="Q2150">
        <v>433.634920634921</v>
      </c>
      <c r="R2150">
        <v>47.4</v>
      </c>
      <c r="S2150">
        <v>1</v>
      </c>
      <c r="T2150">
        <v>5</v>
      </c>
      <c r="U2150">
        <v>563.10000610351597</v>
      </c>
      <c r="V2150">
        <v>75.533340454101605</v>
      </c>
      <c r="W2150">
        <v>1</v>
      </c>
      <c r="X2150">
        <v>6</v>
      </c>
      <c r="Y2150">
        <v>132.486577435214</v>
      </c>
      <c r="Z2150">
        <v>13.375999999999999</v>
      </c>
      <c r="AA2150">
        <v>15.287000000000001</v>
      </c>
      <c r="AB2150">
        <v>55.537999999999997</v>
      </c>
      <c r="AC2150">
        <v>42.162999999999997</v>
      </c>
      <c r="AD2150" s="8">
        <f t="shared" si="67"/>
        <v>42.162999999999997</v>
      </c>
      <c r="AE2150">
        <v>2064</v>
      </c>
      <c r="AF2150">
        <v>307014</v>
      </c>
      <c r="AG2150">
        <v>909</v>
      </c>
      <c r="AH2150" t="s">
        <v>43</v>
      </c>
      <c r="AI2150">
        <v>730</v>
      </c>
      <c r="AJ2150">
        <v>730</v>
      </c>
      <c r="AK2150">
        <v>7</v>
      </c>
    </row>
    <row r="2151" spans="1:37" x14ac:dyDescent="0.2">
      <c r="A2151">
        <v>15</v>
      </c>
      <c r="B2151" t="s">
        <v>37</v>
      </c>
      <c r="C2151">
        <v>150</v>
      </c>
      <c r="D2151">
        <v>3000</v>
      </c>
      <c r="E2151">
        <v>49</v>
      </c>
      <c r="F2151">
        <v>0</v>
      </c>
      <c r="G2151">
        <v>0</v>
      </c>
      <c r="H2151" t="s">
        <v>33</v>
      </c>
      <c r="I2151">
        <v>1</v>
      </c>
      <c r="J2151" s="8" t="str">
        <f t="shared" si="66"/>
        <v>TNEG</v>
      </c>
      <c r="K2151">
        <v>0</v>
      </c>
      <c r="L2151" t="s">
        <v>34</v>
      </c>
      <c r="M2151">
        <v>623.32380952381004</v>
      </c>
      <c r="N2151">
        <v>228.08888888888899</v>
      </c>
      <c r="O2151">
        <v>3</v>
      </c>
      <c r="P2151">
        <v>7</v>
      </c>
      <c r="Q2151">
        <v>623.32380952381004</v>
      </c>
      <c r="R2151">
        <v>228.08888888888899</v>
      </c>
      <c r="S2151">
        <v>3</v>
      </c>
      <c r="T2151">
        <v>7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15.605</v>
      </c>
      <c r="AA2151">
        <v>15.605</v>
      </c>
      <c r="AB2151">
        <v>-1</v>
      </c>
      <c r="AC2151">
        <v>-1</v>
      </c>
      <c r="AD2151" s="8">
        <f t="shared" si="67"/>
        <v>1</v>
      </c>
      <c r="AE2151">
        <v>1687</v>
      </c>
      <c r="AF2151">
        <v>309709</v>
      </c>
      <c r="AG2151">
        <v>716</v>
      </c>
      <c r="AH2151" t="s">
        <v>43</v>
      </c>
      <c r="AI2151">
        <v>730</v>
      </c>
      <c r="AJ2151">
        <v>730</v>
      </c>
      <c r="AK2151">
        <v>7</v>
      </c>
    </row>
    <row r="2152" spans="1:37" x14ac:dyDescent="0.2">
      <c r="A2152">
        <v>15</v>
      </c>
      <c r="B2152" t="s">
        <v>37</v>
      </c>
      <c r="C2152">
        <v>150</v>
      </c>
      <c r="D2152">
        <v>3000</v>
      </c>
      <c r="E2152">
        <v>50</v>
      </c>
      <c r="F2152">
        <v>1</v>
      </c>
      <c r="G2152">
        <v>21</v>
      </c>
      <c r="H2152" t="s">
        <v>36</v>
      </c>
      <c r="I2152">
        <v>1</v>
      </c>
      <c r="J2152" s="8" t="str">
        <f t="shared" si="66"/>
        <v xml:space="preserve">HIT </v>
      </c>
      <c r="K2152">
        <v>40</v>
      </c>
      <c r="L2152">
        <v>5</v>
      </c>
      <c r="M2152">
        <v>533.47936507936504</v>
      </c>
      <c r="N2152">
        <v>318.933333333333</v>
      </c>
      <c r="O2152">
        <v>4</v>
      </c>
      <c r="P2152">
        <v>6</v>
      </c>
      <c r="Q2152">
        <v>257.94603174603202</v>
      </c>
      <c r="R2152">
        <v>328.933333333333</v>
      </c>
      <c r="S2152">
        <v>4</v>
      </c>
      <c r="T2152">
        <v>3</v>
      </c>
      <c r="U2152">
        <v>146.10000610351599</v>
      </c>
      <c r="V2152">
        <v>484.53334045410202</v>
      </c>
      <c r="W2152">
        <v>6</v>
      </c>
      <c r="X2152">
        <v>2</v>
      </c>
      <c r="Y2152">
        <v>191.626970095573</v>
      </c>
      <c r="Z2152">
        <v>3.1850000000000001</v>
      </c>
      <c r="AA2152">
        <v>15.923999999999999</v>
      </c>
      <c r="AB2152">
        <v>9.8040000000000003</v>
      </c>
      <c r="AC2152">
        <v>6.6189999999999998</v>
      </c>
      <c r="AD2152" s="8">
        <f t="shared" si="67"/>
        <v>6.6189999999999998</v>
      </c>
      <c r="AE2152">
        <v>2332</v>
      </c>
      <c r="AF2152">
        <v>314219</v>
      </c>
      <c r="AG2152">
        <v>1898</v>
      </c>
      <c r="AH2152" t="s">
        <v>43</v>
      </c>
      <c r="AI2152">
        <v>730</v>
      </c>
      <c r="AJ2152">
        <v>730</v>
      </c>
      <c r="AK2152">
        <v>7</v>
      </c>
    </row>
    <row r="2153" spans="1:37" x14ac:dyDescent="0.2">
      <c r="A2153">
        <v>15</v>
      </c>
      <c r="B2153" t="s">
        <v>37</v>
      </c>
      <c r="C2153">
        <v>150</v>
      </c>
      <c r="D2153">
        <v>3000</v>
      </c>
      <c r="E2153">
        <v>51</v>
      </c>
      <c r="F2153">
        <v>0</v>
      </c>
      <c r="G2153">
        <v>0</v>
      </c>
      <c r="H2153" t="s">
        <v>33</v>
      </c>
      <c r="I2153">
        <v>1</v>
      </c>
      <c r="J2153" s="8" t="str">
        <f t="shared" si="66"/>
        <v>TNEG</v>
      </c>
      <c r="K2153">
        <v>0</v>
      </c>
      <c r="L2153" t="s">
        <v>34</v>
      </c>
      <c r="M2153">
        <v>273.94603174603202</v>
      </c>
      <c r="N2153">
        <v>422.777777777778</v>
      </c>
      <c r="O2153">
        <v>5</v>
      </c>
      <c r="P2153">
        <v>3</v>
      </c>
      <c r="Q2153">
        <v>273.94603174603202</v>
      </c>
      <c r="R2153">
        <v>422.777777777778</v>
      </c>
      <c r="S2153">
        <v>5</v>
      </c>
      <c r="T2153">
        <v>3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16.242000000000001</v>
      </c>
      <c r="AA2153">
        <v>16.242000000000001</v>
      </c>
      <c r="AB2153">
        <v>-1</v>
      </c>
      <c r="AC2153">
        <v>-1</v>
      </c>
      <c r="AD2153" s="8">
        <f t="shared" si="67"/>
        <v>1</v>
      </c>
      <c r="AE2153">
        <v>2147</v>
      </c>
      <c r="AF2153">
        <v>317373</v>
      </c>
      <c r="AG2153">
        <v>1315</v>
      </c>
      <c r="AH2153" t="s">
        <v>43</v>
      </c>
      <c r="AI2153">
        <v>730</v>
      </c>
      <c r="AJ2153">
        <v>730</v>
      </c>
      <c r="AK2153">
        <v>7</v>
      </c>
    </row>
    <row r="2154" spans="1:37" x14ac:dyDescent="0.2">
      <c r="A2154">
        <v>15</v>
      </c>
      <c r="B2154" t="s">
        <v>37</v>
      </c>
      <c r="C2154">
        <v>150</v>
      </c>
      <c r="D2154">
        <v>3000</v>
      </c>
      <c r="E2154">
        <v>52</v>
      </c>
      <c r="F2154">
        <v>1</v>
      </c>
      <c r="G2154">
        <v>22</v>
      </c>
      <c r="H2154" t="s">
        <v>33</v>
      </c>
      <c r="I2154">
        <v>0</v>
      </c>
      <c r="J2154" s="8" t="str">
        <f t="shared" si="66"/>
        <v>MISS</v>
      </c>
      <c r="K2154">
        <v>24</v>
      </c>
      <c r="L2154">
        <v>5</v>
      </c>
      <c r="M2154">
        <v>453.634920634921</v>
      </c>
      <c r="N2154">
        <v>230.08888888888899</v>
      </c>
      <c r="O2154">
        <v>3</v>
      </c>
      <c r="P2154">
        <v>5</v>
      </c>
      <c r="Q2154">
        <v>248.94603174603199</v>
      </c>
      <c r="R2154">
        <v>500.62222222222198</v>
      </c>
      <c r="S2154">
        <v>6</v>
      </c>
      <c r="T2154">
        <v>3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8.9169999999999998</v>
      </c>
      <c r="AA2154">
        <v>16.561</v>
      </c>
      <c r="AB2154">
        <v>-1</v>
      </c>
      <c r="AC2154">
        <v>-1</v>
      </c>
      <c r="AD2154" s="8">
        <f t="shared" si="67"/>
        <v>1</v>
      </c>
      <c r="AE2154">
        <v>4148</v>
      </c>
      <c r="AF2154">
        <v>322028</v>
      </c>
      <c r="AG2154">
        <v>520</v>
      </c>
      <c r="AH2154" t="s">
        <v>43</v>
      </c>
      <c r="AI2154">
        <v>730</v>
      </c>
      <c r="AJ2154">
        <v>730</v>
      </c>
      <c r="AK2154">
        <v>7</v>
      </c>
    </row>
    <row r="2155" spans="1:37" x14ac:dyDescent="0.2">
      <c r="A2155">
        <v>15</v>
      </c>
      <c r="B2155" t="s">
        <v>37</v>
      </c>
      <c r="C2155">
        <v>150</v>
      </c>
      <c r="D2155">
        <v>3000</v>
      </c>
      <c r="E2155">
        <v>53</v>
      </c>
      <c r="F2155">
        <v>0</v>
      </c>
      <c r="G2155">
        <v>0</v>
      </c>
      <c r="H2155" t="s">
        <v>33</v>
      </c>
      <c r="I2155">
        <v>1</v>
      </c>
      <c r="J2155" s="8" t="str">
        <f t="shared" si="66"/>
        <v>TNEG</v>
      </c>
      <c r="K2155">
        <v>0</v>
      </c>
      <c r="L2155" t="s">
        <v>34</v>
      </c>
      <c r="M2155">
        <v>83.257142857142895</v>
      </c>
      <c r="N2155">
        <v>142.24444444444401</v>
      </c>
      <c r="O2155">
        <v>2</v>
      </c>
      <c r="P2155">
        <v>1</v>
      </c>
      <c r="Q2155">
        <v>83.257142857142895</v>
      </c>
      <c r="R2155">
        <v>142.24444444444401</v>
      </c>
      <c r="S2155">
        <v>2</v>
      </c>
      <c r="T2155">
        <v>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16.879000000000001</v>
      </c>
      <c r="AA2155">
        <v>16.879000000000001</v>
      </c>
      <c r="AB2155">
        <v>-1</v>
      </c>
      <c r="AC2155">
        <v>-1</v>
      </c>
      <c r="AD2155" s="8">
        <f t="shared" si="67"/>
        <v>1</v>
      </c>
      <c r="AE2155">
        <v>1647</v>
      </c>
      <c r="AF2155">
        <v>324184</v>
      </c>
      <c r="AG2155">
        <v>754</v>
      </c>
      <c r="AH2155" t="s">
        <v>43</v>
      </c>
      <c r="AI2155">
        <v>730</v>
      </c>
      <c r="AJ2155">
        <v>730</v>
      </c>
      <c r="AK2155">
        <v>7</v>
      </c>
    </row>
    <row r="2156" spans="1:37" x14ac:dyDescent="0.2">
      <c r="A2156">
        <v>15</v>
      </c>
      <c r="B2156" t="s">
        <v>37</v>
      </c>
      <c r="C2156">
        <v>150</v>
      </c>
      <c r="D2156">
        <v>3000</v>
      </c>
      <c r="E2156">
        <v>54</v>
      </c>
      <c r="F2156">
        <v>1</v>
      </c>
      <c r="G2156">
        <v>23</v>
      </c>
      <c r="H2156" t="s">
        <v>36</v>
      </c>
      <c r="I2156">
        <v>1</v>
      </c>
      <c r="J2156" s="8" t="str">
        <f t="shared" si="66"/>
        <v xml:space="preserve">HIT </v>
      </c>
      <c r="K2156">
        <v>5</v>
      </c>
      <c r="L2156">
        <v>2</v>
      </c>
      <c r="M2156">
        <v>171.10158730158699</v>
      </c>
      <c r="N2156">
        <v>427.777777777778</v>
      </c>
      <c r="O2156">
        <v>5</v>
      </c>
      <c r="P2156">
        <v>2</v>
      </c>
      <c r="Q2156">
        <v>623.32380952381004</v>
      </c>
      <c r="R2156">
        <v>228.08888888888899</v>
      </c>
      <c r="S2156">
        <v>3</v>
      </c>
      <c r="T2156">
        <v>7</v>
      </c>
      <c r="U2156">
        <v>639.10000610351597</v>
      </c>
      <c r="V2156">
        <v>223.53334045410199</v>
      </c>
      <c r="W2156">
        <v>3</v>
      </c>
      <c r="X2156">
        <v>7</v>
      </c>
      <c r="Y2156">
        <v>16.4207612510268</v>
      </c>
      <c r="Z2156">
        <v>15.605</v>
      </c>
      <c r="AA2156">
        <v>17.196999999999999</v>
      </c>
      <c r="AB2156">
        <v>50.084000000000003</v>
      </c>
      <c r="AC2156">
        <v>34.478999999999999</v>
      </c>
      <c r="AD2156" s="8">
        <f t="shared" si="67"/>
        <v>34.478999999999999</v>
      </c>
      <c r="AE2156">
        <v>1575</v>
      </c>
      <c r="AF2156">
        <v>327666</v>
      </c>
      <c r="AG2156">
        <v>716</v>
      </c>
      <c r="AH2156" t="s">
        <v>43</v>
      </c>
      <c r="AI2156">
        <v>730</v>
      </c>
      <c r="AJ2156">
        <v>730</v>
      </c>
      <c r="AK2156">
        <v>7</v>
      </c>
    </row>
    <row r="2157" spans="1:37" x14ac:dyDescent="0.2">
      <c r="A2157">
        <v>15</v>
      </c>
      <c r="B2157" t="s">
        <v>37</v>
      </c>
      <c r="C2157">
        <v>150</v>
      </c>
      <c r="D2157">
        <v>3000</v>
      </c>
      <c r="E2157">
        <v>55</v>
      </c>
      <c r="F2157">
        <v>1</v>
      </c>
      <c r="G2157">
        <v>24</v>
      </c>
      <c r="H2157" t="s">
        <v>36</v>
      </c>
      <c r="I2157">
        <v>1</v>
      </c>
      <c r="J2157" s="8" t="str">
        <f t="shared" si="66"/>
        <v xml:space="preserve">HIT </v>
      </c>
      <c r="K2157">
        <v>4</v>
      </c>
      <c r="L2157">
        <v>2</v>
      </c>
      <c r="M2157">
        <v>351.790476190476</v>
      </c>
      <c r="N2157">
        <v>525.62222222222204</v>
      </c>
      <c r="O2157">
        <v>6</v>
      </c>
      <c r="P2157">
        <v>4</v>
      </c>
      <c r="Q2157">
        <v>273.94603174603202</v>
      </c>
      <c r="R2157">
        <v>422.777777777778</v>
      </c>
      <c r="S2157">
        <v>5</v>
      </c>
      <c r="T2157">
        <v>3</v>
      </c>
      <c r="U2157">
        <v>97.100006103515597</v>
      </c>
      <c r="V2157">
        <v>401.53334045410202</v>
      </c>
      <c r="W2157">
        <v>5</v>
      </c>
      <c r="X2157">
        <v>1</v>
      </c>
      <c r="Y2157">
        <v>178.117497463761</v>
      </c>
      <c r="Z2157">
        <v>16.242000000000001</v>
      </c>
      <c r="AA2157">
        <v>17.515999999999998</v>
      </c>
      <c r="AB2157">
        <v>6.7270000000000003</v>
      </c>
      <c r="AC2157">
        <v>-9.5150000000000006</v>
      </c>
      <c r="AD2157" s="8">
        <f t="shared" si="67"/>
        <v>9.5150000000000006</v>
      </c>
      <c r="AE2157">
        <v>3229</v>
      </c>
      <c r="AF2157">
        <v>339545</v>
      </c>
      <c r="AG2157">
        <v>1315</v>
      </c>
      <c r="AH2157" t="s">
        <v>43</v>
      </c>
      <c r="AI2157">
        <v>730</v>
      </c>
      <c r="AJ2157">
        <v>730</v>
      </c>
      <c r="AK2157">
        <v>7</v>
      </c>
    </row>
    <row r="2158" spans="1:37" x14ac:dyDescent="0.2">
      <c r="A2158">
        <v>15</v>
      </c>
      <c r="B2158" t="s">
        <v>37</v>
      </c>
      <c r="C2158">
        <v>150</v>
      </c>
      <c r="D2158">
        <v>3000</v>
      </c>
      <c r="E2158">
        <v>56</v>
      </c>
      <c r="F2158">
        <v>1</v>
      </c>
      <c r="G2158">
        <v>25</v>
      </c>
      <c r="H2158" t="s">
        <v>36</v>
      </c>
      <c r="I2158">
        <v>1</v>
      </c>
      <c r="J2158" s="8" t="str">
        <f t="shared" si="66"/>
        <v xml:space="preserve">HIT </v>
      </c>
      <c r="K2158">
        <v>42</v>
      </c>
      <c r="L2158">
        <v>5</v>
      </c>
      <c r="M2158">
        <v>84.257142857142895</v>
      </c>
      <c r="N2158">
        <v>253.08888888888899</v>
      </c>
      <c r="O2158">
        <v>3</v>
      </c>
      <c r="P2158">
        <v>1</v>
      </c>
      <c r="Q2158">
        <v>531.47936507936504</v>
      </c>
      <c r="R2158">
        <v>235.08888888888899</v>
      </c>
      <c r="S2158">
        <v>3</v>
      </c>
      <c r="T2158">
        <v>6</v>
      </c>
      <c r="U2158">
        <v>601.10000610351597</v>
      </c>
      <c r="V2158">
        <v>215.53334045410199</v>
      </c>
      <c r="W2158">
        <v>3</v>
      </c>
      <c r="X2158">
        <v>7</v>
      </c>
      <c r="Y2158">
        <v>72.314957866260002</v>
      </c>
      <c r="Z2158">
        <v>4.4589999999999996</v>
      </c>
      <c r="AA2158">
        <v>17.834</v>
      </c>
      <c r="AB2158">
        <v>8.1259999999999994</v>
      </c>
      <c r="AC2158">
        <v>3.6669999999999998</v>
      </c>
      <c r="AD2158" s="8">
        <f t="shared" si="67"/>
        <v>3.6669999999999998</v>
      </c>
      <c r="AE2158">
        <v>1808</v>
      </c>
      <c r="AF2158">
        <v>343442</v>
      </c>
      <c r="AG2158">
        <v>2170</v>
      </c>
      <c r="AH2158" t="s">
        <v>43</v>
      </c>
      <c r="AI2158">
        <v>730</v>
      </c>
      <c r="AJ2158">
        <v>730</v>
      </c>
      <c r="AK2158">
        <v>7</v>
      </c>
    </row>
    <row r="2159" spans="1:37" x14ac:dyDescent="0.2">
      <c r="A2159">
        <v>15</v>
      </c>
      <c r="B2159" t="s">
        <v>37</v>
      </c>
      <c r="C2159">
        <v>150</v>
      </c>
      <c r="D2159">
        <v>3000</v>
      </c>
      <c r="E2159">
        <v>57</v>
      </c>
      <c r="F2159">
        <v>0</v>
      </c>
      <c r="G2159">
        <v>0</v>
      </c>
      <c r="H2159" t="s">
        <v>33</v>
      </c>
      <c r="I2159">
        <v>1</v>
      </c>
      <c r="J2159" s="8" t="str">
        <f t="shared" si="66"/>
        <v>TNEG</v>
      </c>
      <c r="K2159">
        <v>0</v>
      </c>
      <c r="L2159" t="s">
        <v>34</v>
      </c>
      <c r="M2159">
        <v>84.257142857142895</v>
      </c>
      <c r="N2159">
        <v>253.08888888888899</v>
      </c>
      <c r="O2159">
        <v>3</v>
      </c>
      <c r="P2159">
        <v>1</v>
      </c>
      <c r="Q2159">
        <v>84.257142857142895</v>
      </c>
      <c r="R2159">
        <v>253.08888888888899</v>
      </c>
      <c r="S2159">
        <v>3</v>
      </c>
      <c r="T2159">
        <v>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18.152999999999999</v>
      </c>
      <c r="AA2159">
        <v>18.152999999999999</v>
      </c>
      <c r="AB2159">
        <v>-1</v>
      </c>
      <c r="AC2159">
        <v>-1</v>
      </c>
      <c r="AD2159" s="8">
        <f t="shared" si="67"/>
        <v>1</v>
      </c>
      <c r="AE2159">
        <v>3138</v>
      </c>
      <c r="AF2159">
        <v>347594</v>
      </c>
      <c r="AG2159">
        <v>217</v>
      </c>
      <c r="AH2159" t="s">
        <v>43</v>
      </c>
      <c r="AI2159">
        <v>730</v>
      </c>
      <c r="AJ2159">
        <v>730</v>
      </c>
      <c r="AK2159">
        <v>7</v>
      </c>
    </row>
    <row r="2160" spans="1:37" x14ac:dyDescent="0.2">
      <c r="A2160">
        <v>15</v>
      </c>
      <c r="B2160" t="s">
        <v>37</v>
      </c>
      <c r="C2160">
        <v>150</v>
      </c>
      <c r="D2160">
        <v>3000</v>
      </c>
      <c r="E2160">
        <v>58</v>
      </c>
      <c r="F2160">
        <v>1</v>
      </c>
      <c r="G2160">
        <v>26</v>
      </c>
      <c r="H2160" t="s">
        <v>36</v>
      </c>
      <c r="I2160">
        <v>1</v>
      </c>
      <c r="J2160" s="8" t="str">
        <f t="shared" si="66"/>
        <v xml:space="preserve">HIT </v>
      </c>
      <c r="K2160">
        <v>11</v>
      </c>
      <c r="L2160">
        <v>3</v>
      </c>
      <c r="M2160">
        <v>611.32380952381004</v>
      </c>
      <c r="N2160">
        <v>70.400000000000006</v>
      </c>
      <c r="O2160">
        <v>1</v>
      </c>
      <c r="P2160">
        <v>7</v>
      </c>
      <c r="Q2160">
        <v>526.47936507936504</v>
      </c>
      <c r="R2160">
        <v>431.777777777778</v>
      </c>
      <c r="S2160">
        <v>5</v>
      </c>
      <c r="T2160">
        <v>6</v>
      </c>
      <c r="U2160">
        <v>102.10000610351599</v>
      </c>
      <c r="V2160">
        <v>400.53334045410202</v>
      </c>
      <c r="W2160">
        <v>5</v>
      </c>
      <c r="X2160">
        <v>1</v>
      </c>
      <c r="Y2160">
        <v>425.527972274945</v>
      </c>
      <c r="Z2160">
        <v>14.968</v>
      </c>
      <c r="AA2160">
        <v>18.471</v>
      </c>
      <c r="AB2160">
        <v>7.9859999999999998</v>
      </c>
      <c r="AC2160">
        <v>-6.9820000000000002</v>
      </c>
      <c r="AD2160" s="8">
        <f t="shared" si="67"/>
        <v>6.9820000000000002</v>
      </c>
      <c r="AE2160">
        <v>2333</v>
      </c>
      <c r="AF2160">
        <v>352438</v>
      </c>
      <c r="AG2160">
        <v>155</v>
      </c>
      <c r="AH2160" t="s">
        <v>43</v>
      </c>
      <c r="AI2160">
        <v>730</v>
      </c>
      <c r="AJ2160">
        <v>730</v>
      </c>
      <c r="AK2160">
        <v>7</v>
      </c>
    </row>
    <row r="2161" spans="1:37" x14ac:dyDescent="0.2">
      <c r="A2161">
        <v>15</v>
      </c>
      <c r="B2161" t="s">
        <v>37</v>
      </c>
      <c r="C2161">
        <v>150</v>
      </c>
      <c r="D2161">
        <v>3000</v>
      </c>
      <c r="E2161">
        <v>59</v>
      </c>
      <c r="F2161">
        <v>0</v>
      </c>
      <c r="G2161">
        <v>0</v>
      </c>
      <c r="H2161" t="s">
        <v>33</v>
      </c>
      <c r="I2161">
        <v>1</v>
      </c>
      <c r="J2161" s="8" t="str">
        <f t="shared" si="66"/>
        <v>TNEG</v>
      </c>
      <c r="K2161">
        <v>0</v>
      </c>
      <c r="L2161" t="s">
        <v>34</v>
      </c>
      <c r="M2161">
        <v>174.10158730158699</v>
      </c>
      <c r="N2161">
        <v>503.62222222222198</v>
      </c>
      <c r="O2161">
        <v>6</v>
      </c>
      <c r="P2161">
        <v>2</v>
      </c>
      <c r="Q2161">
        <v>174.10158730158699</v>
      </c>
      <c r="R2161">
        <v>503.62222222222198</v>
      </c>
      <c r="S2161">
        <v>6</v>
      </c>
      <c r="T2161">
        <v>2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18.79</v>
      </c>
      <c r="AA2161">
        <v>18.79</v>
      </c>
      <c r="AB2161">
        <v>-1</v>
      </c>
      <c r="AC2161">
        <v>-1</v>
      </c>
      <c r="AD2161" s="8">
        <f t="shared" si="67"/>
        <v>1</v>
      </c>
      <c r="AE2161">
        <v>3160</v>
      </c>
      <c r="AF2161">
        <v>356603</v>
      </c>
      <c r="AG2161">
        <v>540</v>
      </c>
      <c r="AH2161" t="s">
        <v>43</v>
      </c>
      <c r="AI2161">
        <v>730</v>
      </c>
      <c r="AJ2161">
        <v>730</v>
      </c>
      <c r="AK2161">
        <v>7</v>
      </c>
    </row>
    <row r="2162" spans="1:37" x14ac:dyDescent="0.2">
      <c r="A2162">
        <v>15</v>
      </c>
      <c r="B2162" t="s">
        <v>37</v>
      </c>
      <c r="C2162">
        <v>150</v>
      </c>
      <c r="D2162">
        <v>3000</v>
      </c>
      <c r="E2162">
        <v>60</v>
      </c>
      <c r="F2162">
        <v>0</v>
      </c>
      <c r="G2162">
        <v>0</v>
      </c>
      <c r="H2162" t="s">
        <v>33</v>
      </c>
      <c r="I2162">
        <v>1</v>
      </c>
      <c r="J2162" s="8" t="str">
        <f t="shared" si="66"/>
        <v>TNEG</v>
      </c>
      <c r="K2162">
        <v>0</v>
      </c>
      <c r="L2162" t="s">
        <v>34</v>
      </c>
      <c r="M2162">
        <v>445.634920634921</v>
      </c>
      <c r="N2162">
        <v>330.933333333333</v>
      </c>
      <c r="O2162">
        <v>4</v>
      </c>
      <c r="P2162">
        <v>5</v>
      </c>
      <c r="Q2162">
        <v>445.634920634921</v>
      </c>
      <c r="R2162">
        <v>330.933333333333</v>
      </c>
      <c r="S2162">
        <v>4</v>
      </c>
      <c r="T2162">
        <v>5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19.108000000000001</v>
      </c>
      <c r="AA2162">
        <v>19.108000000000001</v>
      </c>
      <c r="AB2162">
        <v>-1</v>
      </c>
      <c r="AC2162">
        <v>-1</v>
      </c>
      <c r="AD2162" s="8">
        <f t="shared" si="67"/>
        <v>1</v>
      </c>
      <c r="AE2162">
        <v>1200</v>
      </c>
      <c r="AF2162">
        <v>358312</v>
      </c>
      <c r="AG2162">
        <v>1240</v>
      </c>
      <c r="AH2162" t="s">
        <v>43</v>
      </c>
      <c r="AI2162">
        <v>730</v>
      </c>
      <c r="AJ2162">
        <v>730</v>
      </c>
      <c r="AK2162">
        <v>7</v>
      </c>
    </row>
    <row r="2163" spans="1:37" x14ac:dyDescent="0.2">
      <c r="A2163">
        <v>15</v>
      </c>
      <c r="B2163" t="s">
        <v>37</v>
      </c>
      <c r="C2163">
        <v>150</v>
      </c>
      <c r="D2163">
        <v>3000</v>
      </c>
      <c r="E2163">
        <v>61</v>
      </c>
      <c r="F2163">
        <v>0</v>
      </c>
      <c r="G2163">
        <v>0</v>
      </c>
      <c r="H2163" t="s">
        <v>33</v>
      </c>
      <c r="I2163">
        <v>1</v>
      </c>
      <c r="J2163" s="8" t="str">
        <f t="shared" si="66"/>
        <v>TNEG</v>
      </c>
      <c r="K2163">
        <v>0</v>
      </c>
      <c r="L2163" t="s">
        <v>34</v>
      </c>
      <c r="M2163">
        <v>249.94603174603199</v>
      </c>
      <c r="N2163">
        <v>150.24444444444401</v>
      </c>
      <c r="O2163">
        <v>2</v>
      </c>
      <c r="P2163">
        <v>3</v>
      </c>
      <c r="Q2163">
        <v>249.94603174603199</v>
      </c>
      <c r="R2163">
        <v>150.24444444444401</v>
      </c>
      <c r="S2163">
        <v>2</v>
      </c>
      <c r="T2163">
        <v>3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19.427</v>
      </c>
      <c r="AA2163">
        <v>19.427</v>
      </c>
      <c r="AB2163">
        <v>-1</v>
      </c>
      <c r="AC2163">
        <v>-1</v>
      </c>
      <c r="AD2163" s="8">
        <f t="shared" si="67"/>
        <v>1</v>
      </c>
      <c r="AE2163">
        <v>1366</v>
      </c>
      <c r="AF2163">
        <v>360188</v>
      </c>
      <c r="AG2163">
        <v>1566</v>
      </c>
      <c r="AH2163" t="s">
        <v>43</v>
      </c>
      <c r="AI2163">
        <v>730</v>
      </c>
      <c r="AJ2163">
        <v>730</v>
      </c>
      <c r="AK2163">
        <v>7</v>
      </c>
    </row>
    <row r="2164" spans="1:37" x14ac:dyDescent="0.2">
      <c r="A2164">
        <v>15</v>
      </c>
      <c r="B2164" t="s">
        <v>37</v>
      </c>
      <c r="C2164">
        <v>150</v>
      </c>
      <c r="D2164">
        <v>3000</v>
      </c>
      <c r="E2164">
        <v>62</v>
      </c>
      <c r="F2164">
        <v>1</v>
      </c>
      <c r="G2164">
        <v>27</v>
      </c>
      <c r="H2164" t="s">
        <v>36</v>
      </c>
      <c r="I2164">
        <v>1</v>
      </c>
      <c r="J2164" s="8" t="str">
        <f t="shared" si="66"/>
        <v xml:space="preserve">HIT </v>
      </c>
      <c r="K2164">
        <v>16</v>
      </c>
      <c r="L2164">
        <v>4</v>
      </c>
      <c r="M2164">
        <v>175.10158730158699</v>
      </c>
      <c r="N2164">
        <v>243.08888888888899</v>
      </c>
      <c r="O2164">
        <v>3</v>
      </c>
      <c r="P2164">
        <v>2</v>
      </c>
      <c r="Q2164">
        <v>524.47936507936504</v>
      </c>
      <c r="R2164">
        <v>160.24444444444401</v>
      </c>
      <c r="S2164">
        <v>2</v>
      </c>
      <c r="T2164">
        <v>6</v>
      </c>
      <c r="U2164">
        <v>544.10000610351597</v>
      </c>
      <c r="V2164">
        <v>176.53334045410199</v>
      </c>
      <c r="W2164">
        <v>2</v>
      </c>
      <c r="X2164">
        <v>6</v>
      </c>
      <c r="Y2164">
        <v>25.5009350301514</v>
      </c>
      <c r="Z2164">
        <v>14.65</v>
      </c>
      <c r="AA2164">
        <v>19.745000000000001</v>
      </c>
      <c r="AB2164">
        <v>14.839</v>
      </c>
      <c r="AC2164">
        <v>0.189</v>
      </c>
      <c r="AD2164" s="8">
        <f t="shared" si="67"/>
        <v>0.189</v>
      </c>
      <c r="AE2164">
        <v>1745</v>
      </c>
      <c r="AF2164">
        <v>363906</v>
      </c>
      <c r="AG2164">
        <v>294</v>
      </c>
      <c r="AH2164" t="s">
        <v>43</v>
      </c>
      <c r="AI2164">
        <v>730</v>
      </c>
      <c r="AJ2164">
        <v>730</v>
      </c>
      <c r="AK2164">
        <v>7</v>
      </c>
    </row>
    <row r="2165" spans="1:37" x14ac:dyDescent="0.2">
      <c r="A2165">
        <v>15</v>
      </c>
      <c r="B2165" t="s">
        <v>37</v>
      </c>
      <c r="C2165">
        <v>150</v>
      </c>
      <c r="D2165">
        <v>3000</v>
      </c>
      <c r="E2165">
        <v>63</v>
      </c>
      <c r="F2165">
        <v>0</v>
      </c>
      <c r="G2165">
        <v>0</v>
      </c>
      <c r="H2165" t="s">
        <v>33</v>
      </c>
      <c r="I2165">
        <v>1</v>
      </c>
      <c r="J2165" s="8" t="str">
        <f t="shared" si="66"/>
        <v>TNEG</v>
      </c>
      <c r="K2165">
        <v>0</v>
      </c>
      <c r="L2165" t="s">
        <v>34</v>
      </c>
      <c r="M2165">
        <v>436.634920634921</v>
      </c>
      <c r="N2165">
        <v>408.777777777778</v>
      </c>
      <c r="O2165">
        <v>5</v>
      </c>
      <c r="P2165">
        <v>5</v>
      </c>
      <c r="Q2165">
        <v>436.634920634921</v>
      </c>
      <c r="R2165">
        <v>408.777777777778</v>
      </c>
      <c r="S2165">
        <v>5</v>
      </c>
      <c r="T2165">
        <v>5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20.064</v>
      </c>
      <c r="AA2165">
        <v>20.064</v>
      </c>
      <c r="AB2165">
        <v>-1</v>
      </c>
      <c r="AC2165">
        <v>-1</v>
      </c>
      <c r="AD2165" s="8">
        <f t="shared" si="67"/>
        <v>1</v>
      </c>
      <c r="AE2165">
        <v>3698</v>
      </c>
      <c r="AF2165">
        <v>368614</v>
      </c>
      <c r="AG2165">
        <v>799</v>
      </c>
      <c r="AH2165" t="s">
        <v>43</v>
      </c>
      <c r="AI2165">
        <v>730</v>
      </c>
      <c r="AJ2165">
        <v>730</v>
      </c>
      <c r="AK2165">
        <v>7</v>
      </c>
    </row>
    <row r="2166" spans="1:37" x14ac:dyDescent="0.2">
      <c r="A2166">
        <v>15</v>
      </c>
      <c r="B2166" t="s">
        <v>37</v>
      </c>
      <c r="C2166">
        <v>150</v>
      </c>
      <c r="D2166">
        <v>3000</v>
      </c>
      <c r="E2166">
        <v>64</v>
      </c>
      <c r="F2166">
        <v>0</v>
      </c>
      <c r="G2166">
        <v>0</v>
      </c>
      <c r="H2166" t="s">
        <v>33</v>
      </c>
      <c r="I2166">
        <v>1</v>
      </c>
      <c r="J2166" s="8" t="str">
        <f t="shared" si="66"/>
        <v>TNEG</v>
      </c>
      <c r="K2166">
        <v>0</v>
      </c>
      <c r="L2166" t="s">
        <v>34</v>
      </c>
      <c r="M2166">
        <v>524.47936507936504</v>
      </c>
      <c r="N2166">
        <v>160.24444444444401</v>
      </c>
      <c r="O2166">
        <v>2</v>
      </c>
      <c r="P2166">
        <v>6</v>
      </c>
      <c r="Q2166">
        <v>524.47936507936504</v>
      </c>
      <c r="R2166">
        <v>160.24444444444401</v>
      </c>
      <c r="S2166">
        <v>2</v>
      </c>
      <c r="T2166">
        <v>6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20.382000000000001</v>
      </c>
      <c r="AA2166">
        <v>20.382000000000001</v>
      </c>
      <c r="AB2166">
        <v>-1</v>
      </c>
      <c r="AC2166">
        <v>-1</v>
      </c>
      <c r="AD2166" s="8">
        <f t="shared" si="67"/>
        <v>1</v>
      </c>
      <c r="AE2166">
        <v>1414</v>
      </c>
      <c r="AF2166">
        <v>370533</v>
      </c>
      <c r="AG2166">
        <v>1963</v>
      </c>
      <c r="AH2166" t="s">
        <v>43</v>
      </c>
      <c r="AI2166">
        <v>730</v>
      </c>
      <c r="AJ2166">
        <v>730</v>
      </c>
      <c r="AK2166">
        <v>7</v>
      </c>
    </row>
    <row r="2167" spans="1:37" x14ac:dyDescent="0.2">
      <c r="A2167">
        <v>15</v>
      </c>
      <c r="B2167" t="s">
        <v>37</v>
      </c>
      <c r="C2167">
        <v>150</v>
      </c>
      <c r="D2167">
        <v>3000</v>
      </c>
      <c r="E2167">
        <v>65</v>
      </c>
      <c r="F2167">
        <v>0</v>
      </c>
      <c r="G2167">
        <v>0</v>
      </c>
      <c r="H2167" t="s">
        <v>33</v>
      </c>
      <c r="I2167">
        <v>1</v>
      </c>
      <c r="J2167" s="8" t="str">
        <f t="shared" si="66"/>
        <v>TNEG</v>
      </c>
      <c r="K2167">
        <v>0</v>
      </c>
      <c r="L2167" t="s">
        <v>34</v>
      </c>
      <c r="M2167">
        <v>623.32380952381004</v>
      </c>
      <c r="N2167">
        <v>228.08888888888899</v>
      </c>
      <c r="O2167">
        <v>3</v>
      </c>
      <c r="P2167">
        <v>7</v>
      </c>
      <c r="Q2167">
        <v>623.32380952381004</v>
      </c>
      <c r="R2167">
        <v>228.08888888888899</v>
      </c>
      <c r="S2167">
        <v>3</v>
      </c>
      <c r="T2167">
        <v>7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20.701000000000001</v>
      </c>
      <c r="AA2167">
        <v>20.701000000000001</v>
      </c>
      <c r="AB2167">
        <v>-1</v>
      </c>
      <c r="AC2167">
        <v>-1</v>
      </c>
      <c r="AD2167" s="8">
        <f t="shared" si="67"/>
        <v>1</v>
      </c>
      <c r="AE2167">
        <v>1329</v>
      </c>
      <c r="AF2167">
        <v>372370</v>
      </c>
      <c r="AG2167">
        <v>1124</v>
      </c>
      <c r="AH2167" t="s">
        <v>43</v>
      </c>
      <c r="AI2167">
        <v>730</v>
      </c>
      <c r="AJ2167">
        <v>730</v>
      </c>
      <c r="AK2167">
        <v>7</v>
      </c>
    </row>
    <row r="2168" spans="1:37" x14ac:dyDescent="0.2">
      <c r="A2168">
        <v>15</v>
      </c>
      <c r="B2168" t="s">
        <v>37</v>
      </c>
      <c r="C2168">
        <v>150</v>
      </c>
      <c r="D2168">
        <v>3000</v>
      </c>
      <c r="E2168">
        <v>66</v>
      </c>
      <c r="F2168">
        <v>0</v>
      </c>
      <c r="G2168">
        <v>0</v>
      </c>
      <c r="H2168" t="s">
        <v>33</v>
      </c>
      <c r="I2168">
        <v>1</v>
      </c>
      <c r="J2168" s="8" t="str">
        <f t="shared" si="66"/>
        <v>TNEG</v>
      </c>
      <c r="K2168">
        <v>0</v>
      </c>
      <c r="L2168" t="s">
        <v>34</v>
      </c>
      <c r="M2168">
        <v>623.32380952381004</v>
      </c>
      <c r="N2168">
        <v>228.08888888888899</v>
      </c>
      <c r="O2168">
        <v>3</v>
      </c>
      <c r="P2168">
        <v>7</v>
      </c>
      <c r="Q2168">
        <v>623.32380952381004</v>
      </c>
      <c r="R2168">
        <v>228.08888888888899</v>
      </c>
      <c r="S2168">
        <v>3</v>
      </c>
      <c r="T2168">
        <v>7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21.018999999999998</v>
      </c>
      <c r="AA2168">
        <v>21.018999999999998</v>
      </c>
      <c r="AB2168">
        <v>-1</v>
      </c>
      <c r="AC2168">
        <v>-1</v>
      </c>
      <c r="AD2168" s="8">
        <f t="shared" si="67"/>
        <v>1</v>
      </c>
      <c r="AE2168">
        <v>1757</v>
      </c>
      <c r="AF2168">
        <v>374635</v>
      </c>
      <c r="AG2168">
        <v>2052</v>
      </c>
      <c r="AH2168" t="s">
        <v>43</v>
      </c>
      <c r="AI2168">
        <v>730</v>
      </c>
      <c r="AJ2168">
        <v>730</v>
      </c>
      <c r="AK2168">
        <v>7</v>
      </c>
    </row>
    <row r="2169" spans="1:37" x14ac:dyDescent="0.2">
      <c r="A2169">
        <v>15</v>
      </c>
      <c r="B2169" t="s">
        <v>37</v>
      </c>
      <c r="C2169">
        <v>150</v>
      </c>
      <c r="D2169">
        <v>3000</v>
      </c>
      <c r="E2169">
        <v>67</v>
      </c>
      <c r="F2169">
        <v>0</v>
      </c>
      <c r="G2169">
        <v>0</v>
      </c>
      <c r="H2169" t="s">
        <v>33</v>
      </c>
      <c r="I2169">
        <v>1</v>
      </c>
      <c r="J2169" s="8" t="str">
        <f t="shared" si="66"/>
        <v>TNEG</v>
      </c>
      <c r="K2169">
        <v>0</v>
      </c>
      <c r="L2169" t="s">
        <v>34</v>
      </c>
      <c r="M2169">
        <v>611.32380952381004</v>
      </c>
      <c r="N2169">
        <v>422.777777777778</v>
      </c>
      <c r="O2169">
        <v>5</v>
      </c>
      <c r="P2169">
        <v>7</v>
      </c>
      <c r="Q2169">
        <v>611.32380952381004</v>
      </c>
      <c r="R2169">
        <v>422.777777777778</v>
      </c>
      <c r="S2169">
        <v>5</v>
      </c>
      <c r="T2169">
        <v>7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21.338000000000001</v>
      </c>
      <c r="AA2169">
        <v>21.338000000000001</v>
      </c>
      <c r="AB2169">
        <v>-1</v>
      </c>
      <c r="AC2169">
        <v>-1</v>
      </c>
      <c r="AD2169" s="8">
        <f t="shared" si="67"/>
        <v>1</v>
      </c>
      <c r="AE2169">
        <v>1224</v>
      </c>
      <c r="AF2169">
        <v>376367</v>
      </c>
      <c r="AG2169">
        <v>1080</v>
      </c>
      <c r="AH2169" t="s">
        <v>43</v>
      </c>
      <c r="AI2169">
        <v>730</v>
      </c>
      <c r="AJ2169">
        <v>730</v>
      </c>
      <c r="AK2169">
        <v>7</v>
      </c>
    </row>
    <row r="2170" spans="1:37" x14ac:dyDescent="0.2">
      <c r="A2170">
        <v>15</v>
      </c>
      <c r="B2170" t="s">
        <v>37</v>
      </c>
      <c r="C2170">
        <v>150</v>
      </c>
      <c r="D2170">
        <v>3000</v>
      </c>
      <c r="E2170">
        <v>68</v>
      </c>
      <c r="F2170">
        <v>0</v>
      </c>
      <c r="G2170">
        <v>0</v>
      </c>
      <c r="H2170" t="s">
        <v>33</v>
      </c>
      <c r="I2170">
        <v>1</v>
      </c>
      <c r="J2170" s="8" t="str">
        <f t="shared" si="66"/>
        <v>TNEG</v>
      </c>
      <c r="K2170">
        <v>0</v>
      </c>
      <c r="L2170" t="s">
        <v>34</v>
      </c>
      <c r="M2170">
        <v>622.32380952381004</v>
      </c>
      <c r="N2170">
        <v>596.46666666666704</v>
      </c>
      <c r="O2170">
        <v>7</v>
      </c>
      <c r="P2170">
        <v>7</v>
      </c>
      <c r="Q2170">
        <v>622.32380952381004</v>
      </c>
      <c r="R2170">
        <v>596.46666666666704</v>
      </c>
      <c r="S2170">
        <v>7</v>
      </c>
      <c r="T2170">
        <v>7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21.655999999999999</v>
      </c>
      <c r="AA2170">
        <v>21.655999999999999</v>
      </c>
      <c r="AB2170">
        <v>-1</v>
      </c>
      <c r="AC2170">
        <v>-1</v>
      </c>
      <c r="AD2170" s="8">
        <f t="shared" si="67"/>
        <v>1</v>
      </c>
      <c r="AE2170">
        <v>1416</v>
      </c>
      <c r="AF2170">
        <v>378292</v>
      </c>
      <c r="AG2170">
        <v>1200</v>
      </c>
      <c r="AH2170" t="s">
        <v>43</v>
      </c>
      <c r="AI2170">
        <v>730</v>
      </c>
      <c r="AJ2170">
        <v>730</v>
      </c>
      <c r="AK2170">
        <v>7</v>
      </c>
    </row>
    <row r="2171" spans="1:37" x14ac:dyDescent="0.2">
      <c r="A2171">
        <v>15</v>
      </c>
      <c r="B2171" t="s">
        <v>37</v>
      </c>
      <c r="C2171">
        <v>150</v>
      </c>
      <c r="D2171">
        <v>3000</v>
      </c>
      <c r="E2171">
        <v>69</v>
      </c>
      <c r="F2171">
        <v>1</v>
      </c>
      <c r="G2171">
        <v>28</v>
      </c>
      <c r="H2171" t="s">
        <v>36</v>
      </c>
      <c r="I2171">
        <v>1</v>
      </c>
      <c r="J2171" s="8" t="str">
        <f t="shared" si="66"/>
        <v xml:space="preserve">HIT </v>
      </c>
      <c r="K2171">
        <v>3</v>
      </c>
      <c r="L2171">
        <v>2</v>
      </c>
      <c r="M2171">
        <v>433.634920634921</v>
      </c>
      <c r="N2171">
        <v>47.4</v>
      </c>
      <c r="O2171">
        <v>1</v>
      </c>
      <c r="P2171">
        <v>5</v>
      </c>
      <c r="Q2171">
        <v>623.32380952381004</v>
      </c>
      <c r="R2171">
        <v>228.08888888888899</v>
      </c>
      <c r="S2171">
        <v>3</v>
      </c>
      <c r="T2171">
        <v>7</v>
      </c>
      <c r="U2171">
        <v>619.10000610351597</v>
      </c>
      <c r="V2171">
        <v>309.53334045410202</v>
      </c>
      <c r="W2171">
        <v>4</v>
      </c>
      <c r="X2171">
        <v>7</v>
      </c>
      <c r="Y2171">
        <v>81.553903683953493</v>
      </c>
      <c r="Z2171">
        <v>21.018999999999998</v>
      </c>
      <c r="AA2171">
        <v>21.975000000000001</v>
      </c>
      <c r="AB2171">
        <v>19.035</v>
      </c>
      <c r="AC2171">
        <v>-1.984</v>
      </c>
      <c r="AD2171" s="8">
        <f t="shared" si="67"/>
        <v>1.984</v>
      </c>
      <c r="AE2171">
        <v>1758</v>
      </c>
      <c r="AF2171">
        <v>381940</v>
      </c>
      <c r="AG2171">
        <v>2052</v>
      </c>
      <c r="AH2171" t="s">
        <v>43</v>
      </c>
      <c r="AI2171">
        <v>730</v>
      </c>
      <c r="AJ2171">
        <v>730</v>
      </c>
      <c r="AK2171">
        <v>7</v>
      </c>
    </row>
    <row r="2172" spans="1:37" x14ac:dyDescent="0.2">
      <c r="A2172">
        <v>15</v>
      </c>
      <c r="B2172" t="s">
        <v>37</v>
      </c>
      <c r="C2172">
        <v>150</v>
      </c>
      <c r="D2172">
        <v>3000</v>
      </c>
      <c r="E2172">
        <v>70</v>
      </c>
      <c r="F2172">
        <v>1</v>
      </c>
      <c r="G2172">
        <v>29</v>
      </c>
      <c r="H2172" t="s">
        <v>36</v>
      </c>
      <c r="I2172">
        <v>1</v>
      </c>
      <c r="J2172" s="8" t="str">
        <f t="shared" si="66"/>
        <v xml:space="preserve">HIT </v>
      </c>
      <c r="K2172">
        <v>26</v>
      </c>
      <c r="L2172">
        <v>5</v>
      </c>
      <c r="M2172">
        <v>611.32380952381004</v>
      </c>
      <c r="N2172">
        <v>422.777777777778</v>
      </c>
      <c r="O2172">
        <v>5</v>
      </c>
      <c r="P2172">
        <v>7</v>
      </c>
      <c r="Q2172">
        <v>342.790476190476</v>
      </c>
      <c r="R2172">
        <v>159.24444444444401</v>
      </c>
      <c r="S2172">
        <v>2</v>
      </c>
      <c r="T2172">
        <v>4</v>
      </c>
      <c r="U2172">
        <v>448.10000610351602</v>
      </c>
      <c r="V2172">
        <v>342.53334045410202</v>
      </c>
      <c r="W2172">
        <v>4</v>
      </c>
      <c r="X2172">
        <v>5</v>
      </c>
      <c r="Y2172">
        <v>211.388070834057</v>
      </c>
      <c r="Z2172">
        <v>14.013</v>
      </c>
      <c r="AA2172">
        <v>22.292999999999999</v>
      </c>
      <c r="AB2172">
        <v>19.873999999999999</v>
      </c>
      <c r="AC2172">
        <v>5.8609999999999998</v>
      </c>
      <c r="AD2172" s="8">
        <f t="shared" si="67"/>
        <v>5.8609999999999998</v>
      </c>
      <c r="AE2172">
        <v>3248</v>
      </c>
      <c r="AF2172">
        <v>387666</v>
      </c>
      <c r="AG2172">
        <v>2373</v>
      </c>
      <c r="AH2172" t="s">
        <v>43</v>
      </c>
      <c r="AI2172">
        <v>730</v>
      </c>
      <c r="AJ2172">
        <v>730</v>
      </c>
      <c r="AK2172">
        <v>7</v>
      </c>
    </row>
    <row r="2173" spans="1:37" x14ac:dyDescent="0.2">
      <c r="A2173">
        <v>15</v>
      </c>
      <c r="B2173" t="s">
        <v>37</v>
      </c>
      <c r="C2173">
        <v>150</v>
      </c>
      <c r="D2173">
        <v>3000</v>
      </c>
      <c r="E2173">
        <v>71</v>
      </c>
      <c r="F2173">
        <v>0</v>
      </c>
      <c r="G2173">
        <v>0</v>
      </c>
      <c r="H2173" t="s">
        <v>33</v>
      </c>
      <c r="I2173">
        <v>1</v>
      </c>
      <c r="J2173" s="8" t="str">
        <f t="shared" si="66"/>
        <v>TNEG</v>
      </c>
      <c r="K2173">
        <v>0</v>
      </c>
      <c r="L2173" t="s">
        <v>34</v>
      </c>
      <c r="M2173">
        <v>347.790476190476</v>
      </c>
      <c r="N2173">
        <v>432.777777777778</v>
      </c>
      <c r="O2173">
        <v>5</v>
      </c>
      <c r="P2173">
        <v>4</v>
      </c>
      <c r="Q2173">
        <v>347.790476190476</v>
      </c>
      <c r="R2173">
        <v>432.777777777778</v>
      </c>
      <c r="S2173">
        <v>5</v>
      </c>
      <c r="T2173">
        <v>4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22.611000000000001</v>
      </c>
      <c r="AA2173">
        <v>22.611000000000001</v>
      </c>
      <c r="AB2173">
        <v>-1</v>
      </c>
      <c r="AC2173">
        <v>-1</v>
      </c>
      <c r="AD2173" s="8">
        <f t="shared" si="67"/>
        <v>1</v>
      </c>
      <c r="AE2173">
        <v>1867</v>
      </c>
      <c r="AF2173">
        <v>390547</v>
      </c>
      <c r="AG2173">
        <v>2177</v>
      </c>
      <c r="AH2173" t="s">
        <v>43</v>
      </c>
      <c r="AI2173">
        <v>730</v>
      </c>
      <c r="AJ2173">
        <v>730</v>
      </c>
      <c r="AK2173">
        <v>7</v>
      </c>
    </row>
    <row r="2174" spans="1:37" x14ac:dyDescent="0.2">
      <c r="A2174">
        <v>15</v>
      </c>
      <c r="B2174" t="s">
        <v>37</v>
      </c>
      <c r="C2174">
        <v>150</v>
      </c>
      <c r="D2174">
        <v>3000</v>
      </c>
      <c r="E2174">
        <v>72</v>
      </c>
      <c r="F2174">
        <v>0</v>
      </c>
      <c r="G2174">
        <v>0</v>
      </c>
      <c r="H2174" t="s">
        <v>33</v>
      </c>
      <c r="I2174">
        <v>1</v>
      </c>
      <c r="J2174" s="8" t="str">
        <f t="shared" si="66"/>
        <v>TNEG</v>
      </c>
      <c r="K2174">
        <v>0</v>
      </c>
      <c r="L2174" t="s">
        <v>34</v>
      </c>
      <c r="M2174">
        <v>250.94603174603199</v>
      </c>
      <c r="N2174">
        <v>252.08888888888899</v>
      </c>
      <c r="O2174">
        <v>3</v>
      </c>
      <c r="P2174">
        <v>3</v>
      </c>
      <c r="Q2174">
        <v>250.94603174603199</v>
      </c>
      <c r="R2174">
        <v>252.08888888888899</v>
      </c>
      <c r="S2174">
        <v>3</v>
      </c>
      <c r="T2174">
        <v>3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22.93</v>
      </c>
      <c r="AA2174">
        <v>22.93</v>
      </c>
      <c r="AB2174">
        <v>-1</v>
      </c>
      <c r="AC2174">
        <v>-1</v>
      </c>
      <c r="AD2174" s="8">
        <f t="shared" si="67"/>
        <v>1</v>
      </c>
      <c r="AE2174">
        <v>1258</v>
      </c>
      <c r="AF2174">
        <v>392314</v>
      </c>
      <c r="AG2174">
        <v>1174</v>
      </c>
      <c r="AH2174" t="s">
        <v>43</v>
      </c>
      <c r="AI2174">
        <v>730</v>
      </c>
      <c r="AJ2174">
        <v>730</v>
      </c>
      <c r="AK2174">
        <v>7</v>
      </c>
    </row>
    <row r="2175" spans="1:37" x14ac:dyDescent="0.2">
      <c r="A2175">
        <v>15</v>
      </c>
      <c r="B2175" t="s">
        <v>37</v>
      </c>
      <c r="C2175">
        <v>150</v>
      </c>
      <c r="D2175">
        <v>3000</v>
      </c>
      <c r="E2175">
        <v>73</v>
      </c>
      <c r="F2175">
        <v>0</v>
      </c>
      <c r="G2175">
        <v>0</v>
      </c>
      <c r="H2175" t="s">
        <v>33</v>
      </c>
      <c r="I2175">
        <v>1</v>
      </c>
      <c r="J2175" s="8" t="str">
        <f t="shared" si="66"/>
        <v>TNEG</v>
      </c>
      <c r="K2175">
        <v>0</v>
      </c>
      <c r="L2175" t="s">
        <v>34</v>
      </c>
      <c r="M2175">
        <v>269.94603174603202</v>
      </c>
      <c r="N2175">
        <v>592.46666666666704</v>
      </c>
      <c r="O2175">
        <v>7</v>
      </c>
      <c r="P2175">
        <v>3</v>
      </c>
      <c r="Q2175">
        <v>269.94603174603202</v>
      </c>
      <c r="R2175">
        <v>592.46666666666704</v>
      </c>
      <c r="S2175">
        <v>7</v>
      </c>
      <c r="T2175">
        <v>3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23.248000000000001</v>
      </c>
      <c r="AA2175">
        <v>23.248000000000001</v>
      </c>
      <c r="AB2175">
        <v>-1</v>
      </c>
      <c r="AC2175">
        <v>-1</v>
      </c>
      <c r="AD2175" s="8">
        <f t="shared" si="67"/>
        <v>1</v>
      </c>
      <c r="AE2175">
        <v>1403</v>
      </c>
      <c r="AF2175">
        <v>394228</v>
      </c>
      <c r="AG2175">
        <v>839</v>
      </c>
      <c r="AH2175" t="s">
        <v>43</v>
      </c>
      <c r="AI2175">
        <v>730</v>
      </c>
      <c r="AJ2175">
        <v>730</v>
      </c>
      <c r="AK2175">
        <v>7</v>
      </c>
    </row>
    <row r="2176" spans="1:37" x14ac:dyDescent="0.2">
      <c r="A2176">
        <v>15</v>
      </c>
      <c r="B2176" t="s">
        <v>37</v>
      </c>
      <c r="C2176">
        <v>150</v>
      </c>
      <c r="D2176">
        <v>3000</v>
      </c>
      <c r="E2176">
        <v>74</v>
      </c>
      <c r="F2176">
        <v>1</v>
      </c>
      <c r="G2176">
        <v>30</v>
      </c>
      <c r="H2176" t="s">
        <v>36</v>
      </c>
      <c r="I2176">
        <v>1</v>
      </c>
      <c r="J2176" s="8" t="str">
        <f t="shared" si="66"/>
        <v xml:space="preserve">HIT </v>
      </c>
      <c r="K2176">
        <v>73</v>
      </c>
      <c r="L2176">
        <v>6</v>
      </c>
      <c r="M2176">
        <v>84.257142857142895</v>
      </c>
      <c r="N2176">
        <v>253.08888888888899</v>
      </c>
      <c r="O2176">
        <v>3</v>
      </c>
      <c r="P2176">
        <v>1</v>
      </c>
      <c r="Q2176">
        <v>442.634920634921</v>
      </c>
      <c r="R2176">
        <v>525.62222222222204</v>
      </c>
      <c r="S2176">
        <v>6</v>
      </c>
      <c r="T2176">
        <v>5</v>
      </c>
      <c r="U2176">
        <v>619.10000610351597</v>
      </c>
      <c r="V2176">
        <v>398.53334045410202</v>
      </c>
      <c r="W2176">
        <v>5</v>
      </c>
      <c r="X2176">
        <v>7</v>
      </c>
      <c r="Y2176">
        <v>217.46611289695201</v>
      </c>
      <c r="Z2176">
        <v>0.318</v>
      </c>
      <c r="AA2176">
        <v>23.567</v>
      </c>
      <c r="AB2176">
        <v>21.832000000000001</v>
      </c>
      <c r="AC2176">
        <v>21.513999999999999</v>
      </c>
      <c r="AD2176" s="8">
        <f t="shared" si="67"/>
        <v>21.513999999999999</v>
      </c>
      <c r="AE2176">
        <v>1926</v>
      </c>
      <c r="AF2176">
        <v>397945</v>
      </c>
      <c r="AG2176">
        <v>371</v>
      </c>
      <c r="AH2176" t="s">
        <v>43</v>
      </c>
      <c r="AI2176">
        <v>730</v>
      </c>
      <c r="AJ2176">
        <v>730</v>
      </c>
      <c r="AK2176">
        <v>7</v>
      </c>
    </row>
    <row r="2177" spans="1:37" x14ac:dyDescent="0.2">
      <c r="A2177">
        <v>15</v>
      </c>
      <c r="B2177" t="s">
        <v>37</v>
      </c>
      <c r="C2177">
        <v>150</v>
      </c>
      <c r="D2177">
        <v>3000</v>
      </c>
      <c r="E2177">
        <v>75</v>
      </c>
      <c r="F2177">
        <v>1</v>
      </c>
      <c r="G2177">
        <v>31</v>
      </c>
      <c r="H2177" t="s">
        <v>36</v>
      </c>
      <c r="I2177">
        <v>1</v>
      </c>
      <c r="J2177" s="8" t="str">
        <f t="shared" si="66"/>
        <v xml:space="preserve">HIT </v>
      </c>
      <c r="K2177">
        <v>2</v>
      </c>
      <c r="L2177">
        <v>1</v>
      </c>
      <c r="M2177">
        <v>540.47936507936504</v>
      </c>
      <c r="N2177">
        <v>611.46666666666704</v>
      </c>
      <c r="O2177">
        <v>7</v>
      </c>
      <c r="P2177">
        <v>6</v>
      </c>
      <c r="Q2177">
        <v>269.94603174603202</v>
      </c>
      <c r="R2177">
        <v>592.46666666666704</v>
      </c>
      <c r="S2177">
        <v>7</v>
      </c>
      <c r="T2177">
        <v>3</v>
      </c>
      <c r="U2177">
        <v>102.10000610351599</v>
      </c>
      <c r="V2177">
        <v>423.53334045410202</v>
      </c>
      <c r="W2177">
        <v>5</v>
      </c>
      <c r="X2177">
        <v>1</v>
      </c>
      <c r="Y2177">
        <v>238.14020456283501</v>
      </c>
      <c r="Z2177">
        <v>23.248000000000001</v>
      </c>
      <c r="AA2177">
        <v>23.885000000000002</v>
      </c>
      <c r="AB2177">
        <v>19.873999999999999</v>
      </c>
      <c r="AC2177">
        <v>-3.3740000000000001</v>
      </c>
      <c r="AD2177" s="8">
        <f t="shared" si="67"/>
        <v>3.3740000000000001</v>
      </c>
      <c r="AE2177">
        <v>1935</v>
      </c>
      <c r="AF2177">
        <v>401946</v>
      </c>
      <c r="AG2177">
        <v>839</v>
      </c>
      <c r="AH2177" t="s">
        <v>43</v>
      </c>
      <c r="AI2177">
        <v>730</v>
      </c>
      <c r="AJ2177">
        <v>730</v>
      </c>
      <c r="AK2177">
        <v>7</v>
      </c>
    </row>
    <row r="2178" spans="1:37" x14ac:dyDescent="0.2">
      <c r="A2178">
        <v>15</v>
      </c>
      <c r="B2178" t="s">
        <v>37</v>
      </c>
      <c r="C2178">
        <v>150</v>
      </c>
      <c r="D2178">
        <v>3000</v>
      </c>
      <c r="E2178">
        <v>76</v>
      </c>
      <c r="F2178">
        <v>0</v>
      </c>
      <c r="G2178">
        <v>0</v>
      </c>
      <c r="H2178" t="s">
        <v>33</v>
      </c>
      <c r="I2178">
        <v>1</v>
      </c>
      <c r="J2178" s="8" t="str">
        <f t="shared" si="66"/>
        <v>TNEG</v>
      </c>
      <c r="K2178">
        <v>0</v>
      </c>
      <c r="L2178" t="s">
        <v>34</v>
      </c>
      <c r="M2178">
        <v>84.257142857142895</v>
      </c>
      <c r="N2178">
        <v>253.08888888888899</v>
      </c>
      <c r="O2178">
        <v>3</v>
      </c>
      <c r="P2178">
        <v>1</v>
      </c>
      <c r="Q2178">
        <v>84.257142857142895</v>
      </c>
      <c r="R2178">
        <v>253.08888888888899</v>
      </c>
      <c r="S2178">
        <v>3</v>
      </c>
      <c r="T2178">
        <v>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24.204000000000001</v>
      </c>
      <c r="AA2178">
        <v>24.204000000000001</v>
      </c>
      <c r="AB2178">
        <v>-1</v>
      </c>
      <c r="AC2178">
        <v>-1</v>
      </c>
      <c r="AD2178" s="8">
        <f t="shared" si="67"/>
        <v>1</v>
      </c>
      <c r="AE2178">
        <v>1856</v>
      </c>
      <c r="AF2178">
        <v>404809</v>
      </c>
      <c r="AG2178">
        <v>1146</v>
      </c>
      <c r="AH2178" t="s">
        <v>43</v>
      </c>
      <c r="AI2178">
        <v>730</v>
      </c>
      <c r="AJ2178">
        <v>730</v>
      </c>
      <c r="AK2178">
        <v>7</v>
      </c>
    </row>
    <row r="2179" spans="1:37" x14ac:dyDescent="0.2">
      <c r="A2179">
        <v>15</v>
      </c>
      <c r="B2179" t="s">
        <v>37</v>
      </c>
      <c r="C2179">
        <v>150</v>
      </c>
      <c r="D2179">
        <v>3000</v>
      </c>
      <c r="E2179">
        <v>77</v>
      </c>
      <c r="F2179">
        <v>1</v>
      </c>
      <c r="G2179">
        <v>32</v>
      </c>
      <c r="H2179" t="s">
        <v>36</v>
      </c>
      <c r="I2179">
        <v>1</v>
      </c>
      <c r="J2179" s="8" t="str">
        <f t="shared" ref="J2179:J2242" si="68">IF(AND(F2179=0,I2179=1),"TNEG",IF(AND(F2179=0,I2179=0),"FA",IF(AND(F2179=1,I2179=1),"HIT ","MISS")))</f>
        <v xml:space="preserve">HIT </v>
      </c>
      <c r="K2179">
        <v>14</v>
      </c>
      <c r="L2179">
        <v>4</v>
      </c>
      <c r="M2179">
        <v>453.634920634921</v>
      </c>
      <c r="N2179">
        <v>230.08888888888899</v>
      </c>
      <c r="O2179">
        <v>3</v>
      </c>
      <c r="P2179">
        <v>5</v>
      </c>
      <c r="Q2179">
        <v>436.634920634921</v>
      </c>
      <c r="R2179">
        <v>408.777777777778</v>
      </c>
      <c r="S2179">
        <v>5</v>
      </c>
      <c r="T2179">
        <v>5</v>
      </c>
      <c r="U2179">
        <v>290.10000610351602</v>
      </c>
      <c r="V2179">
        <v>597.53334045410202</v>
      </c>
      <c r="W2179">
        <v>7</v>
      </c>
      <c r="X2179">
        <v>3</v>
      </c>
      <c r="Y2179">
        <v>238.958455841139</v>
      </c>
      <c r="Z2179">
        <v>20.064</v>
      </c>
      <c r="AA2179">
        <v>24.521999999999998</v>
      </c>
      <c r="AB2179">
        <v>21.692</v>
      </c>
      <c r="AC2179">
        <v>1.629</v>
      </c>
      <c r="AD2179" s="8">
        <f t="shared" ref="AD2179:AD2242" si="69">ABS(AC2179)</f>
        <v>1.629</v>
      </c>
      <c r="AE2179">
        <v>2274</v>
      </c>
      <c r="AF2179">
        <v>408842</v>
      </c>
      <c r="AG2179">
        <v>799</v>
      </c>
      <c r="AH2179" t="s">
        <v>43</v>
      </c>
      <c r="AI2179">
        <v>730</v>
      </c>
      <c r="AJ2179">
        <v>730</v>
      </c>
      <c r="AK2179">
        <v>7</v>
      </c>
    </row>
    <row r="2180" spans="1:37" x14ac:dyDescent="0.2">
      <c r="A2180">
        <v>15</v>
      </c>
      <c r="B2180" t="s">
        <v>37</v>
      </c>
      <c r="C2180">
        <v>150</v>
      </c>
      <c r="D2180">
        <v>3000</v>
      </c>
      <c r="E2180">
        <v>78</v>
      </c>
      <c r="F2180">
        <v>1</v>
      </c>
      <c r="G2180">
        <v>33</v>
      </c>
      <c r="H2180" t="s">
        <v>36</v>
      </c>
      <c r="I2180">
        <v>1</v>
      </c>
      <c r="J2180" s="8" t="str">
        <f t="shared" si="68"/>
        <v xml:space="preserve">HIT </v>
      </c>
      <c r="K2180">
        <v>7</v>
      </c>
      <c r="L2180">
        <v>3</v>
      </c>
      <c r="M2180">
        <v>633.32380952381004</v>
      </c>
      <c r="N2180">
        <v>520.62222222222204</v>
      </c>
      <c r="O2180">
        <v>6</v>
      </c>
      <c r="P2180">
        <v>7</v>
      </c>
      <c r="Q2180">
        <v>347.790476190476</v>
      </c>
      <c r="R2180">
        <v>432.777777777778</v>
      </c>
      <c r="S2180">
        <v>5</v>
      </c>
      <c r="T2180">
        <v>4</v>
      </c>
      <c r="U2180">
        <v>91.100006103515597</v>
      </c>
      <c r="V2180">
        <v>483.53334045410202</v>
      </c>
      <c r="W2180">
        <v>6</v>
      </c>
      <c r="X2180">
        <v>1</v>
      </c>
      <c r="Y2180">
        <v>261.66032289220902</v>
      </c>
      <c r="Z2180">
        <v>22.611000000000001</v>
      </c>
      <c r="AA2180">
        <v>24.841000000000001</v>
      </c>
      <c r="AB2180">
        <v>22.111999999999998</v>
      </c>
      <c r="AC2180">
        <v>-0.5</v>
      </c>
      <c r="AD2180" s="8">
        <f t="shared" si="69"/>
        <v>0.5</v>
      </c>
      <c r="AE2180">
        <v>1692</v>
      </c>
      <c r="AF2180">
        <v>413786</v>
      </c>
      <c r="AG2180">
        <v>2177</v>
      </c>
      <c r="AH2180" t="s">
        <v>43</v>
      </c>
      <c r="AI2180">
        <v>730</v>
      </c>
      <c r="AJ2180">
        <v>730</v>
      </c>
      <c r="AK2180">
        <v>7</v>
      </c>
    </row>
    <row r="2181" spans="1:37" x14ac:dyDescent="0.2">
      <c r="A2181">
        <v>15</v>
      </c>
      <c r="B2181" t="s">
        <v>37</v>
      </c>
      <c r="C2181">
        <v>150</v>
      </c>
      <c r="D2181">
        <v>3000</v>
      </c>
      <c r="E2181">
        <v>79</v>
      </c>
      <c r="F2181">
        <v>0</v>
      </c>
      <c r="G2181">
        <v>0</v>
      </c>
      <c r="H2181" t="s">
        <v>33</v>
      </c>
      <c r="I2181">
        <v>1</v>
      </c>
      <c r="J2181" s="8" t="str">
        <f t="shared" si="68"/>
        <v>TNEG</v>
      </c>
      <c r="K2181">
        <v>0</v>
      </c>
      <c r="L2181" t="s">
        <v>34</v>
      </c>
      <c r="M2181">
        <v>436.634920634921</v>
      </c>
      <c r="N2181">
        <v>592.46666666666704</v>
      </c>
      <c r="O2181">
        <v>7</v>
      </c>
      <c r="P2181">
        <v>5</v>
      </c>
      <c r="Q2181">
        <v>436.634920634921</v>
      </c>
      <c r="R2181">
        <v>592.46666666666704</v>
      </c>
      <c r="S2181">
        <v>7</v>
      </c>
      <c r="T2181">
        <v>5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25.158999999999999</v>
      </c>
      <c r="AA2181">
        <v>25.158999999999999</v>
      </c>
      <c r="AB2181">
        <v>-1</v>
      </c>
      <c r="AC2181">
        <v>-1</v>
      </c>
      <c r="AD2181" s="8">
        <f t="shared" si="69"/>
        <v>1</v>
      </c>
      <c r="AE2181">
        <v>2021</v>
      </c>
      <c r="AF2181">
        <v>416813</v>
      </c>
      <c r="AG2181">
        <v>552</v>
      </c>
      <c r="AH2181" t="s">
        <v>43</v>
      </c>
      <c r="AI2181">
        <v>730</v>
      </c>
      <c r="AJ2181">
        <v>730</v>
      </c>
      <c r="AK2181">
        <v>7</v>
      </c>
    </row>
    <row r="2182" spans="1:37" x14ac:dyDescent="0.2">
      <c r="A2182">
        <v>15</v>
      </c>
      <c r="B2182" t="s">
        <v>37</v>
      </c>
      <c r="C2182">
        <v>150</v>
      </c>
      <c r="D2182">
        <v>3000</v>
      </c>
      <c r="E2182">
        <v>80</v>
      </c>
      <c r="F2182">
        <v>1</v>
      </c>
      <c r="G2182">
        <v>34</v>
      </c>
      <c r="H2182" t="s">
        <v>36</v>
      </c>
      <c r="I2182">
        <v>1</v>
      </c>
      <c r="J2182" s="8" t="str">
        <f t="shared" si="68"/>
        <v xml:space="preserve">HIT </v>
      </c>
      <c r="K2182">
        <v>19</v>
      </c>
      <c r="L2182">
        <v>4</v>
      </c>
      <c r="M2182">
        <v>347.790476190476</v>
      </c>
      <c r="N2182">
        <v>432.777777777778</v>
      </c>
      <c r="O2182">
        <v>5</v>
      </c>
      <c r="P2182">
        <v>4</v>
      </c>
      <c r="Q2182">
        <v>249.94603174603199</v>
      </c>
      <c r="R2182">
        <v>150.24444444444401</v>
      </c>
      <c r="S2182">
        <v>2</v>
      </c>
      <c r="T2182">
        <v>3</v>
      </c>
      <c r="U2182">
        <v>182.10000610351599</v>
      </c>
      <c r="V2182">
        <v>141.53334045410199</v>
      </c>
      <c r="W2182">
        <v>2</v>
      </c>
      <c r="X2182">
        <v>2</v>
      </c>
      <c r="Y2182">
        <v>68.402971632930701</v>
      </c>
      <c r="Z2182">
        <v>19.427</v>
      </c>
      <c r="AA2182">
        <v>25.478000000000002</v>
      </c>
      <c r="AB2182">
        <v>23.091000000000001</v>
      </c>
      <c r="AC2182">
        <v>3.6640000000000001</v>
      </c>
      <c r="AD2182" s="8">
        <f t="shared" si="69"/>
        <v>3.6640000000000001</v>
      </c>
      <c r="AE2182">
        <v>2029</v>
      </c>
      <c r="AF2182">
        <v>420755</v>
      </c>
      <c r="AG2182">
        <v>1566</v>
      </c>
      <c r="AH2182" t="s">
        <v>43</v>
      </c>
      <c r="AI2182">
        <v>730</v>
      </c>
      <c r="AJ2182">
        <v>730</v>
      </c>
      <c r="AK2182">
        <v>7</v>
      </c>
    </row>
    <row r="2183" spans="1:37" x14ac:dyDescent="0.2">
      <c r="A2183">
        <v>15</v>
      </c>
      <c r="B2183" t="s">
        <v>37</v>
      </c>
      <c r="C2183">
        <v>150</v>
      </c>
      <c r="D2183">
        <v>3000</v>
      </c>
      <c r="E2183">
        <v>81</v>
      </c>
      <c r="F2183">
        <v>1</v>
      </c>
      <c r="G2183">
        <v>35</v>
      </c>
      <c r="H2183" t="s">
        <v>36</v>
      </c>
      <c r="I2183">
        <v>1</v>
      </c>
      <c r="J2183" s="8" t="str">
        <f t="shared" si="68"/>
        <v xml:space="preserve">HIT </v>
      </c>
      <c r="K2183">
        <v>21</v>
      </c>
      <c r="L2183">
        <v>4</v>
      </c>
      <c r="M2183">
        <v>74.257142857142895</v>
      </c>
      <c r="N2183">
        <v>428.777777777778</v>
      </c>
      <c r="O2183">
        <v>5</v>
      </c>
      <c r="P2183">
        <v>1</v>
      </c>
      <c r="Q2183">
        <v>445.634920634921</v>
      </c>
      <c r="R2183">
        <v>330.933333333333</v>
      </c>
      <c r="S2183">
        <v>4</v>
      </c>
      <c r="T2183">
        <v>5</v>
      </c>
      <c r="U2183">
        <v>462.10000610351602</v>
      </c>
      <c r="V2183">
        <v>526.53334045410202</v>
      </c>
      <c r="W2183">
        <v>6</v>
      </c>
      <c r="X2183">
        <v>5</v>
      </c>
      <c r="Y2183">
        <v>196.29177727335599</v>
      </c>
      <c r="Z2183">
        <v>19.108000000000001</v>
      </c>
      <c r="AA2183">
        <v>25.795999999999999</v>
      </c>
      <c r="AB2183">
        <v>21.552</v>
      </c>
      <c r="AC2183">
        <v>2.444</v>
      </c>
      <c r="AD2183" s="8">
        <f t="shared" si="69"/>
        <v>2.444</v>
      </c>
      <c r="AE2183">
        <v>2491</v>
      </c>
      <c r="AF2183">
        <v>425889</v>
      </c>
      <c r="AG2183">
        <v>1240</v>
      </c>
      <c r="AH2183" t="s">
        <v>43</v>
      </c>
      <c r="AI2183">
        <v>730</v>
      </c>
      <c r="AJ2183">
        <v>730</v>
      </c>
      <c r="AK2183">
        <v>7</v>
      </c>
    </row>
    <row r="2184" spans="1:37" x14ac:dyDescent="0.2">
      <c r="A2184">
        <v>15</v>
      </c>
      <c r="B2184" t="s">
        <v>37</v>
      </c>
      <c r="C2184">
        <v>150</v>
      </c>
      <c r="D2184">
        <v>3000</v>
      </c>
      <c r="E2184">
        <v>82</v>
      </c>
      <c r="F2184">
        <v>1</v>
      </c>
      <c r="G2184">
        <v>36</v>
      </c>
      <c r="H2184" t="s">
        <v>36</v>
      </c>
      <c r="I2184">
        <v>1</v>
      </c>
      <c r="J2184" s="8" t="str">
        <f t="shared" si="68"/>
        <v xml:space="preserve">HIT </v>
      </c>
      <c r="K2184">
        <v>10</v>
      </c>
      <c r="L2184">
        <v>3</v>
      </c>
      <c r="M2184">
        <v>81.257142857142895</v>
      </c>
      <c r="N2184">
        <v>606.46666666666704</v>
      </c>
      <c r="O2184">
        <v>7</v>
      </c>
      <c r="P2184">
        <v>1</v>
      </c>
      <c r="Q2184">
        <v>250.94603174603199</v>
      </c>
      <c r="R2184">
        <v>252.08888888888899</v>
      </c>
      <c r="S2184">
        <v>3</v>
      </c>
      <c r="T2184">
        <v>3</v>
      </c>
      <c r="U2184">
        <v>524.10000610351597</v>
      </c>
      <c r="V2184">
        <v>296.53334045410202</v>
      </c>
      <c r="W2184">
        <v>4</v>
      </c>
      <c r="X2184">
        <v>6</v>
      </c>
      <c r="Y2184">
        <v>276.746098404696</v>
      </c>
      <c r="Z2184">
        <v>22.93</v>
      </c>
      <c r="AA2184">
        <v>26.114999999999998</v>
      </c>
      <c r="AB2184">
        <v>23.65</v>
      </c>
      <c r="AC2184">
        <v>0.72</v>
      </c>
      <c r="AD2184" s="8">
        <f t="shared" si="69"/>
        <v>0.72</v>
      </c>
      <c r="AE2184">
        <v>2347</v>
      </c>
      <c r="AF2184">
        <v>430474</v>
      </c>
      <c r="AG2184">
        <v>1174</v>
      </c>
      <c r="AH2184" t="s">
        <v>43</v>
      </c>
      <c r="AI2184">
        <v>730</v>
      </c>
      <c r="AJ2184">
        <v>730</v>
      </c>
      <c r="AK2184">
        <v>7</v>
      </c>
    </row>
    <row r="2185" spans="1:37" x14ac:dyDescent="0.2">
      <c r="A2185">
        <v>15</v>
      </c>
      <c r="B2185" t="s">
        <v>37</v>
      </c>
      <c r="C2185">
        <v>150</v>
      </c>
      <c r="D2185">
        <v>3000</v>
      </c>
      <c r="E2185">
        <v>83</v>
      </c>
      <c r="F2185">
        <v>1</v>
      </c>
      <c r="G2185">
        <v>37</v>
      </c>
      <c r="H2185" t="s">
        <v>36</v>
      </c>
      <c r="I2185">
        <v>1</v>
      </c>
      <c r="J2185" s="8" t="str">
        <f t="shared" si="68"/>
        <v xml:space="preserve">HIT </v>
      </c>
      <c r="K2185">
        <v>26</v>
      </c>
      <c r="L2185">
        <v>5</v>
      </c>
      <c r="M2185">
        <v>611.32380952381004</v>
      </c>
      <c r="N2185">
        <v>70.400000000000006</v>
      </c>
      <c r="O2185">
        <v>1</v>
      </c>
      <c r="P2185">
        <v>7</v>
      </c>
      <c r="Q2185">
        <v>84.257142857142895</v>
      </c>
      <c r="R2185">
        <v>253.08888888888899</v>
      </c>
      <c r="S2185">
        <v>3</v>
      </c>
      <c r="T2185">
        <v>1</v>
      </c>
      <c r="U2185">
        <v>85.100006103515597</v>
      </c>
      <c r="V2185">
        <v>401.53334045410202</v>
      </c>
      <c r="W2185">
        <v>5</v>
      </c>
      <c r="X2185">
        <v>1</v>
      </c>
      <c r="Y2185">
        <v>148.446844422335</v>
      </c>
      <c r="Z2185">
        <v>18.152999999999999</v>
      </c>
      <c r="AA2185">
        <v>26.433</v>
      </c>
      <c r="AB2185">
        <v>23.51</v>
      </c>
      <c r="AC2185">
        <v>5.3579999999999997</v>
      </c>
      <c r="AD2185" s="8">
        <f t="shared" si="69"/>
        <v>5.3579999999999997</v>
      </c>
      <c r="AE2185">
        <v>2193</v>
      </c>
      <c r="AF2185">
        <v>434750</v>
      </c>
      <c r="AG2185">
        <v>217</v>
      </c>
      <c r="AH2185" t="s">
        <v>43</v>
      </c>
      <c r="AI2185">
        <v>730</v>
      </c>
      <c r="AJ2185">
        <v>730</v>
      </c>
      <c r="AK2185">
        <v>7</v>
      </c>
    </row>
    <row r="2186" spans="1:37" x14ac:dyDescent="0.2">
      <c r="A2186">
        <v>15</v>
      </c>
      <c r="B2186" t="s">
        <v>37</v>
      </c>
      <c r="C2186">
        <v>150</v>
      </c>
      <c r="D2186">
        <v>3000</v>
      </c>
      <c r="E2186">
        <v>84</v>
      </c>
      <c r="F2186">
        <v>0</v>
      </c>
      <c r="G2186">
        <v>0</v>
      </c>
      <c r="H2186" t="s">
        <v>33</v>
      </c>
      <c r="I2186">
        <v>1</v>
      </c>
      <c r="J2186" s="8" t="str">
        <f t="shared" si="68"/>
        <v>TNEG</v>
      </c>
      <c r="K2186">
        <v>0</v>
      </c>
      <c r="L2186" t="s">
        <v>34</v>
      </c>
      <c r="M2186">
        <v>83.257142857142895</v>
      </c>
      <c r="N2186">
        <v>142.24444444444401</v>
      </c>
      <c r="O2186">
        <v>2</v>
      </c>
      <c r="P2186">
        <v>1</v>
      </c>
      <c r="Q2186">
        <v>83.257142857142895</v>
      </c>
      <c r="R2186">
        <v>142.24444444444401</v>
      </c>
      <c r="S2186">
        <v>2</v>
      </c>
      <c r="T2186">
        <v>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26.751999999999999</v>
      </c>
      <c r="AA2186">
        <v>26.751999999999999</v>
      </c>
      <c r="AB2186">
        <v>-1</v>
      </c>
      <c r="AC2186">
        <v>-1</v>
      </c>
      <c r="AD2186" s="8">
        <f t="shared" si="69"/>
        <v>1</v>
      </c>
      <c r="AE2186">
        <v>1975</v>
      </c>
      <c r="AF2186">
        <v>437733</v>
      </c>
      <c r="AG2186">
        <v>1614</v>
      </c>
      <c r="AH2186" t="s">
        <v>43</v>
      </c>
      <c r="AI2186">
        <v>730</v>
      </c>
      <c r="AJ2186">
        <v>730</v>
      </c>
      <c r="AK2186">
        <v>7</v>
      </c>
    </row>
    <row r="2187" spans="1:37" x14ac:dyDescent="0.2">
      <c r="A2187">
        <v>15</v>
      </c>
      <c r="B2187" t="s">
        <v>37</v>
      </c>
      <c r="C2187">
        <v>150</v>
      </c>
      <c r="D2187">
        <v>3000</v>
      </c>
      <c r="E2187">
        <v>85</v>
      </c>
      <c r="F2187">
        <v>1</v>
      </c>
      <c r="G2187">
        <v>38</v>
      </c>
      <c r="H2187" t="s">
        <v>36</v>
      </c>
      <c r="I2187">
        <v>1</v>
      </c>
      <c r="J2187" s="8" t="str">
        <f t="shared" si="68"/>
        <v xml:space="preserve">HIT </v>
      </c>
      <c r="K2187">
        <v>1</v>
      </c>
      <c r="L2187">
        <v>0</v>
      </c>
      <c r="M2187">
        <v>445.634920634921</v>
      </c>
      <c r="N2187">
        <v>330.933333333333</v>
      </c>
      <c r="O2187">
        <v>4</v>
      </c>
      <c r="P2187">
        <v>5</v>
      </c>
      <c r="Q2187">
        <v>83.257142857142895</v>
      </c>
      <c r="R2187">
        <v>142.24444444444401</v>
      </c>
      <c r="S2187">
        <v>2</v>
      </c>
      <c r="T2187">
        <v>1</v>
      </c>
      <c r="U2187">
        <v>105.10000610351599</v>
      </c>
      <c r="V2187">
        <v>223.53334045410199</v>
      </c>
      <c r="W2187">
        <v>3</v>
      </c>
      <c r="X2187">
        <v>1</v>
      </c>
      <c r="Y2187">
        <v>84.172414063448301</v>
      </c>
      <c r="Z2187">
        <v>26.751999999999999</v>
      </c>
      <c r="AA2187">
        <v>27.07</v>
      </c>
      <c r="AB2187">
        <v>26.027999999999999</v>
      </c>
      <c r="AC2187">
        <v>-0.72399999999999998</v>
      </c>
      <c r="AD2187" s="8">
        <f t="shared" si="69"/>
        <v>0.72399999999999998</v>
      </c>
      <c r="AE2187">
        <v>3065</v>
      </c>
      <c r="AF2187">
        <v>443083</v>
      </c>
      <c r="AG2187">
        <v>1614</v>
      </c>
      <c r="AH2187" t="s">
        <v>43</v>
      </c>
      <c r="AI2187">
        <v>730</v>
      </c>
      <c r="AJ2187">
        <v>730</v>
      </c>
      <c r="AK2187">
        <v>7</v>
      </c>
    </row>
    <row r="2188" spans="1:37" x14ac:dyDescent="0.2">
      <c r="A2188">
        <v>15</v>
      </c>
      <c r="B2188" t="s">
        <v>37</v>
      </c>
      <c r="C2188">
        <v>150</v>
      </c>
      <c r="D2188">
        <v>3000</v>
      </c>
      <c r="E2188">
        <v>86</v>
      </c>
      <c r="F2188">
        <v>1</v>
      </c>
      <c r="G2188">
        <v>39</v>
      </c>
      <c r="H2188" t="s">
        <v>36</v>
      </c>
      <c r="I2188">
        <v>1</v>
      </c>
      <c r="J2188" s="8" t="str">
        <f t="shared" si="68"/>
        <v xml:space="preserve">HIT </v>
      </c>
      <c r="K2188">
        <v>18</v>
      </c>
      <c r="L2188">
        <v>4</v>
      </c>
      <c r="M2188">
        <v>353.790476190476</v>
      </c>
      <c r="N2188">
        <v>62.4</v>
      </c>
      <c r="O2188">
        <v>1</v>
      </c>
      <c r="P2188">
        <v>4</v>
      </c>
      <c r="Q2188">
        <v>622.32380952381004</v>
      </c>
      <c r="R2188">
        <v>596.46666666666704</v>
      </c>
      <c r="S2188">
        <v>7</v>
      </c>
      <c r="T2188">
        <v>7</v>
      </c>
      <c r="U2188">
        <v>611.10000610351597</v>
      </c>
      <c r="V2188">
        <v>587.53334045410202</v>
      </c>
      <c r="W2188">
        <v>7</v>
      </c>
      <c r="X2188">
        <v>7</v>
      </c>
      <c r="Y2188">
        <v>14.344967076905601</v>
      </c>
      <c r="Z2188">
        <v>21.655999999999999</v>
      </c>
      <c r="AA2188">
        <v>27.388999999999999</v>
      </c>
      <c r="AB2188">
        <v>20.013999999999999</v>
      </c>
      <c r="AC2188">
        <v>-1.6419999999999999</v>
      </c>
      <c r="AD2188" s="8">
        <f t="shared" si="69"/>
        <v>1.6419999999999999</v>
      </c>
      <c r="AE2188">
        <v>1730</v>
      </c>
      <c r="AF2188">
        <v>447710</v>
      </c>
      <c r="AG2188">
        <v>1200</v>
      </c>
      <c r="AH2188" t="s">
        <v>43</v>
      </c>
      <c r="AI2188">
        <v>730</v>
      </c>
      <c r="AJ2188">
        <v>730</v>
      </c>
      <c r="AK2188">
        <v>7</v>
      </c>
    </row>
    <row r="2189" spans="1:37" x14ac:dyDescent="0.2">
      <c r="A2189">
        <v>15</v>
      </c>
      <c r="B2189" t="s">
        <v>37</v>
      </c>
      <c r="C2189">
        <v>150</v>
      </c>
      <c r="D2189">
        <v>3000</v>
      </c>
      <c r="E2189">
        <v>87</v>
      </c>
      <c r="F2189">
        <v>0</v>
      </c>
      <c r="G2189">
        <v>0</v>
      </c>
      <c r="H2189" t="s">
        <v>33</v>
      </c>
      <c r="I2189">
        <v>1</v>
      </c>
      <c r="J2189" s="8" t="str">
        <f t="shared" si="68"/>
        <v>TNEG</v>
      </c>
      <c r="K2189">
        <v>0</v>
      </c>
      <c r="L2189" t="s">
        <v>34</v>
      </c>
      <c r="M2189">
        <v>623.32380952381004</v>
      </c>
      <c r="N2189">
        <v>228.08888888888899</v>
      </c>
      <c r="O2189">
        <v>3</v>
      </c>
      <c r="P2189">
        <v>7</v>
      </c>
      <c r="Q2189">
        <v>623.32380952381004</v>
      </c>
      <c r="R2189">
        <v>228.08888888888899</v>
      </c>
      <c r="S2189">
        <v>3</v>
      </c>
      <c r="T2189">
        <v>7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27.707000000000001</v>
      </c>
      <c r="AA2189">
        <v>27.707000000000001</v>
      </c>
      <c r="AB2189">
        <v>-1</v>
      </c>
      <c r="AC2189">
        <v>-1</v>
      </c>
      <c r="AD2189" s="8">
        <f t="shared" si="69"/>
        <v>1</v>
      </c>
      <c r="AE2189">
        <v>1871</v>
      </c>
      <c r="AF2189">
        <v>450585</v>
      </c>
      <c r="AG2189">
        <v>1799</v>
      </c>
      <c r="AH2189" t="s">
        <v>43</v>
      </c>
      <c r="AI2189">
        <v>730</v>
      </c>
      <c r="AJ2189">
        <v>730</v>
      </c>
      <c r="AK2189">
        <v>7</v>
      </c>
    </row>
    <row r="2190" spans="1:37" x14ac:dyDescent="0.2">
      <c r="A2190">
        <v>15</v>
      </c>
      <c r="B2190" t="s">
        <v>37</v>
      </c>
      <c r="C2190">
        <v>150</v>
      </c>
      <c r="D2190">
        <v>3000</v>
      </c>
      <c r="E2190">
        <v>88</v>
      </c>
      <c r="F2190">
        <v>0</v>
      </c>
      <c r="G2190">
        <v>0</v>
      </c>
      <c r="H2190" t="s">
        <v>33</v>
      </c>
      <c r="I2190">
        <v>1</v>
      </c>
      <c r="J2190" s="8" t="str">
        <f t="shared" si="68"/>
        <v>TNEG</v>
      </c>
      <c r="K2190">
        <v>0</v>
      </c>
      <c r="L2190" t="s">
        <v>34</v>
      </c>
      <c r="M2190">
        <v>81.257142857142895</v>
      </c>
      <c r="N2190">
        <v>606.46666666666704</v>
      </c>
      <c r="O2190">
        <v>7</v>
      </c>
      <c r="P2190">
        <v>1</v>
      </c>
      <c r="Q2190">
        <v>81.257142857142895</v>
      </c>
      <c r="R2190">
        <v>606.46666666666704</v>
      </c>
      <c r="S2190">
        <v>7</v>
      </c>
      <c r="T2190">
        <v>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28.024999999999999</v>
      </c>
      <c r="AA2190">
        <v>28.024999999999999</v>
      </c>
      <c r="AB2190">
        <v>-1</v>
      </c>
      <c r="AC2190">
        <v>-1</v>
      </c>
      <c r="AD2190" s="8">
        <f t="shared" si="69"/>
        <v>1</v>
      </c>
      <c r="AE2190">
        <v>1291</v>
      </c>
      <c r="AF2190">
        <v>452386</v>
      </c>
      <c r="AG2190">
        <v>449</v>
      </c>
      <c r="AH2190" t="s">
        <v>43</v>
      </c>
      <c r="AI2190">
        <v>730</v>
      </c>
      <c r="AJ2190">
        <v>730</v>
      </c>
      <c r="AK2190">
        <v>7</v>
      </c>
    </row>
    <row r="2191" spans="1:37" x14ac:dyDescent="0.2">
      <c r="A2191">
        <v>15</v>
      </c>
      <c r="B2191" t="s">
        <v>37</v>
      </c>
      <c r="C2191">
        <v>150</v>
      </c>
      <c r="D2191">
        <v>3000</v>
      </c>
      <c r="E2191">
        <v>89</v>
      </c>
      <c r="F2191">
        <v>1</v>
      </c>
      <c r="G2191">
        <v>40</v>
      </c>
      <c r="H2191" t="s">
        <v>36</v>
      </c>
      <c r="I2191">
        <v>1</v>
      </c>
      <c r="J2191" s="8" t="str">
        <f t="shared" si="68"/>
        <v xml:space="preserve">HIT </v>
      </c>
      <c r="K2191">
        <v>10</v>
      </c>
      <c r="L2191">
        <v>3</v>
      </c>
      <c r="M2191">
        <v>436.634920634921</v>
      </c>
      <c r="N2191">
        <v>408.777777777778</v>
      </c>
      <c r="O2191">
        <v>5</v>
      </c>
      <c r="P2191">
        <v>5</v>
      </c>
      <c r="Q2191">
        <v>436.634920634921</v>
      </c>
      <c r="R2191">
        <v>592.46666666666704</v>
      </c>
      <c r="S2191">
        <v>7</v>
      </c>
      <c r="T2191">
        <v>5</v>
      </c>
      <c r="U2191">
        <v>104.10000610351599</v>
      </c>
      <c r="V2191">
        <v>493.53334045410202</v>
      </c>
      <c r="W2191">
        <v>6</v>
      </c>
      <c r="X2191">
        <v>1</v>
      </c>
      <c r="Y2191">
        <v>346.93986859092797</v>
      </c>
      <c r="Z2191">
        <v>25.158999999999999</v>
      </c>
      <c r="AA2191">
        <v>28.344000000000001</v>
      </c>
      <c r="AB2191">
        <v>25.189</v>
      </c>
      <c r="AC2191">
        <v>0.03</v>
      </c>
      <c r="AD2191" s="8">
        <f t="shared" si="69"/>
        <v>0.03</v>
      </c>
      <c r="AE2191">
        <v>3236</v>
      </c>
      <c r="AF2191">
        <v>458156</v>
      </c>
      <c r="AG2191">
        <v>552</v>
      </c>
      <c r="AH2191" t="s">
        <v>43</v>
      </c>
      <c r="AI2191">
        <v>730</v>
      </c>
      <c r="AJ2191">
        <v>730</v>
      </c>
      <c r="AK2191">
        <v>7</v>
      </c>
    </row>
    <row r="2192" spans="1:37" x14ac:dyDescent="0.2">
      <c r="A2192">
        <v>15</v>
      </c>
      <c r="B2192" t="s">
        <v>37</v>
      </c>
      <c r="C2192">
        <v>150</v>
      </c>
      <c r="D2192">
        <v>3000</v>
      </c>
      <c r="E2192">
        <v>90</v>
      </c>
      <c r="F2192">
        <v>1</v>
      </c>
      <c r="G2192">
        <v>41</v>
      </c>
      <c r="H2192" t="s">
        <v>36</v>
      </c>
      <c r="I2192">
        <v>1</v>
      </c>
      <c r="J2192" s="8" t="str">
        <f t="shared" si="68"/>
        <v xml:space="preserve">HIT </v>
      </c>
      <c r="K2192">
        <v>31</v>
      </c>
      <c r="L2192">
        <v>5</v>
      </c>
      <c r="M2192">
        <v>526.47936507936504</v>
      </c>
      <c r="N2192">
        <v>431.777777777778</v>
      </c>
      <c r="O2192">
        <v>5</v>
      </c>
      <c r="P2192">
        <v>6</v>
      </c>
      <c r="Q2192">
        <v>174.10158730158699</v>
      </c>
      <c r="R2192">
        <v>503.62222222222198</v>
      </c>
      <c r="S2192">
        <v>6</v>
      </c>
      <c r="T2192">
        <v>2</v>
      </c>
      <c r="U2192">
        <v>175.10000610351599</v>
      </c>
      <c r="V2192">
        <v>348.53334045410202</v>
      </c>
      <c r="W2192">
        <v>4</v>
      </c>
      <c r="X2192">
        <v>2</v>
      </c>
      <c r="Y2192">
        <v>155.09209550518699</v>
      </c>
      <c r="Z2192">
        <v>18.79</v>
      </c>
      <c r="AA2192">
        <v>28.661999999999999</v>
      </c>
      <c r="AB2192">
        <v>18.475999999999999</v>
      </c>
      <c r="AC2192">
        <v>-0.314</v>
      </c>
      <c r="AD2192" s="8">
        <f t="shared" si="69"/>
        <v>0.314</v>
      </c>
      <c r="AE2192">
        <v>2418</v>
      </c>
      <c r="AF2192">
        <v>462941</v>
      </c>
      <c r="AG2192">
        <v>540</v>
      </c>
      <c r="AH2192" t="s">
        <v>43</v>
      </c>
      <c r="AI2192">
        <v>730</v>
      </c>
      <c r="AJ2192">
        <v>730</v>
      </c>
      <c r="AK2192">
        <v>7</v>
      </c>
    </row>
    <row r="2193" spans="1:37" x14ac:dyDescent="0.2">
      <c r="A2193">
        <v>15</v>
      </c>
      <c r="B2193" t="s">
        <v>37</v>
      </c>
      <c r="C2193">
        <v>150</v>
      </c>
      <c r="D2193">
        <v>3000</v>
      </c>
      <c r="E2193">
        <v>91</v>
      </c>
      <c r="F2193">
        <v>1</v>
      </c>
      <c r="G2193">
        <v>42</v>
      </c>
      <c r="H2193" t="s">
        <v>36</v>
      </c>
      <c r="I2193">
        <v>1</v>
      </c>
      <c r="J2193" s="8" t="str">
        <f t="shared" si="68"/>
        <v xml:space="preserve">HIT </v>
      </c>
      <c r="K2193">
        <v>26</v>
      </c>
      <c r="L2193">
        <v>5</v>
      </c>
      <c r="M2193">
        <v>545.47936507936504</v>
      </c>
      <c r="N2193">
        <v>65.400000000000006</v>
      </c>
      <c r="O2193">
        <v>1</v>
      </c>
      <c r="P2193">
        <v>6</v>
      </c>
      <c r="Q2193">
        <v>623.32380952381004</v>
      </c>
      <c r="R2193">
        <v>228.08888888888899</v>
      </c>
      <c r="S2193">
        <v>3</v>
      </c>
      <c r="T2193">
        <v>7</v>
      </c>
      <c r="U2193">
        <v>595.10000610351597</v>
      </c>
      <c r="V2193">
        <v>398.53334045410202</v>
      </c>
      <c r="W2193">
        <v>5</v>
      </c>
      <c r="X2193">
        <v>7</v>
      </c>
      <c r="Y2193">
        <v>172.76543100074599</v>
      </c>
      <c r="Z2193">
        <v>20.701000000000001</v>
      </c>
      <c r="AA2193">
        <v>28.981000000000002</v>
      </c>
      <c r="AB2193">
        <v>14.42</v>
      </c>
      <c r="AC2193">
        <v>-6.2809999999999997</v>
      </c>
      <c r="AD2193" s="8">
        <f t="shared" si="69"/>
        <v>6.2809999999999997</v>
      </c>
      <c r="AE2193">
        <v>1848</v>
      </c>
      <c r="AF2193">
        <v>469177</v>
      </c>
      <c r="AG2193">
        <v>1124</v>
      </c>
      <c r="AH2193" t="s">
        <v>43</v>
      </c>
      <c r="AI2193">
        <v>730</v>
      </c>
      <c r="AJ2193">
        <v>730</v>
      </c>
      <c r="AK2193">
        <v>7</v>
      </c>
    </row>
    <row r="2194" spans="1:37" x14ac:dyDescent="0.2">
      <c r="A2194">
        <v>15</v>
      </c>
      <c r="B2194" t="s">
        <v>37</v>
      </c>
      <c r="C2194">
        <v>150</v>
      </c>
      <c r="D2194">
        <v>3000</v>
      </c>
      <c r="E2194">
        <v>92</v>
      </c>
      <c r="F2194">
        <v>1</v>
      </c>
      <c r="G2194">
        <v>43</v>
      </c>
      <c r="H2194" t="s">
        <v>36</v>
      </c>
      <c r="I2194">
        <v>1</v>
      </c>
      <c r="J2194" s="8" t="str">
        <f t="shared" si="68"/>
        <v xml:space="preserve">HIT </v>
      </c>
      <c r="K2194">
        <v>5</v>
      </c>
      <c r="L2194">
        <v>2</v>
      </c>
      <c r="M2194">
        <v>442.634920634921</v>
      </c>
      <c r="N2194">
        <v>525.62222222222204</v>
      </c>
      <c r="O2194">
        <v>6</v>
      </c>
      <c r="P2194">
        <v>5</v>
      </c>
      <c r="Q2194">
        <v>623.32380952381004</v>
      </c>
      <c r="R2194">
        <v>228.08888888888899</v>
      </c>
      <c r="S2194">
        <v>3</v>
      </c>
      <c r="T2194">
        <v>7</v>
      </c>
      <c r="U2194">
        <v>99.100006103515597</v>
      </c>
      <c r="V2194">
        <v>478.53334045410202</v>
      </c>
      <c r="W2194">
        <v>6</v>
      </c>
      <c r="X2194">
        <v>1</v>
      </c>
      <c r="Y2194">
        <v>580.97591980411596</v>
      </c>
      <c r="Z2194">
        <v>27.707000000000001</v>
      </c>
      <c r="AA2194">
        <v>29.298999999999999</v>
      </c>
      <c r="AB2194">
        <v>19.734000000000002</v>
      </c>
      <c r="AC2194">
        <v>-7.9729999999999999</v>
      </c>
      <c r="AD2194" s="8">
        <f t="shared" si="69"/>
        <v>7.9729999999999999</v>
      </c>
      <c r="AE2194">
        <v>1863</v>
      </c>
      <c r="AF2194">
        <v>475555</v>
      </c>
      <c r="AG2194">
        <v>1799</v>
      </c>
      <c r="AH2194" t="s">
        <v>43</v>
      </c>
      <c r="AI2194">
        <v>730</v>
      </c>
      <c r="AJ2194">
        <v>730</v>
      </c>
      <c r="AK2194">
        <v>7</v>
      </c>
    </row>
    <row r="2195" spans="1:37" x14ac:dyDescent="0.2">
      <c r="A2195">
        <v>15</v>
      </c>
      <c r="B2195" t="s">
        <v>37</v>
      </c>
      <c r="C2195">
        <v>150</v>
      </c>
      <c r="D2195">
        <v>3000</v>
      </c>
      <c r="E2195">
        <v>93</v>
      </c>
      <c r="F2195">
        <v>0</v>
      </c>
      <c r="G2195">
        <v>0</v>
      </c>
      <c r="H2195" t="s">
        <v>33</v>
      </c>
      <c r="I2195">
        <v>1</v>
      </c>
      <c r="J2195" s="8" t="str">
        <f t="shared" si="68"/>
        <v>TNEG</v>
      </c>
      <c r="K2195">
        <v>0</v>
      </c>
      <c r="L2195" t="s">
        <v>34</v>
      </c>
      <c r="M2195">
        <v>89.257142857142895</v>
      </c>
      <c r="N2195">
        <v>322.933333333333</v>
      </c>
      <c r="O2195">
        <v>4</v>
      </c>
      <c r="P2195">
        <v>1</v>
      </c>
      <c r="Q2195">
        <v>89.257142857142895</v>
      </c>
      <c r="R2195">
        <v>322.933333333333</v>
      </c>
      <c r="S2195">
        <v>4</v>
      </c>
      <c r="T2195">
        <v>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29.617999999999999</v>
      </c>
      <c r="AA2195">
        <v>29.617999999999999</v>
      </c>
      <c r="AB2195">
        <v>-1</v>
      </c>
      <c r="AC2195">
        <v>-1</v>
      </c>
      <c r="AD2195" s="8">
        <f t="shared" si="69"/>
        <v>1</v>
      </c>
      <c r="AE2195">
        <v>2996</v>
      </c>
      <c r="AF2195">
        <v>479557</v>
      </c>
      <c r="AG2195">
        <v>203</v>
      </c>
      <c r="AH2195" t="s">
        <v>43</v>
      </c>
      <c r="AI2195">
        <v>730</v>
      </c>
      <c r="AJ2195">
        <v>730</v>
      </c>
      <c r="AK2195">
        <v>7</v>
      </c>
    </row>
    <row r="2196" spans="1:37" x14ac:dyDescent="0.2">
      <c r="A2196">
        <v>15</v>
      </c>
      <c r="B2196" t="s">
        <v>37</v>
      </c>
      <c r="C2196">
        <v>150</v>
      </c>
      <c r="D2196">
        <v>3000</v>
      </c>
      <c r="E2196">
        <v>94</v>
      </c>
      <c r="F2196">
        <v>0</v>
      </c>
      <c r="G2196">
        <v>0</v>
      </c>
      <c r="H2196" t="s">
        <v>33</v>
      </c>
      <c r="I2196">
        <v>1</v>
      </c>
      <c r="J2196" s="8" t="str">
        <f t="shared" si="68"/>
        <v>TNEG</v>
      </c>
      <c r="K2196">
        <v>0</v>
      </c>
      <c r="L2196" t="s">
        <v>34</v>
      </c>
      <c r="M2196">
        <v>351.790476190476</v>
      </c>
      <c r="N2196">
        <v>525.62222222222204</v>
      </c>
      <c r="O2196">
        <v>6</v>
      </c>
      <c r="P2196">
        <v>4</v>
      </c>
      <c r="Q2196">
        <v>351.790476190476</v>
      </c>
      <c r="R2196">
        <v>525.62222222222204</v>
      </c>
      <c r="S2196">
        <v>6</v>
      </c>
      <c r="T2196">
        <v>4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29.936</v>
      </c>
      <c r="AA2196">
        <v>29.936</v>
      </c>
      <c r="AB2196">
        <v>-1</v>
      </c>
      <c r="AC2196">
        <v>-1</v>
      </c>
      <c r="AD2196" s="8">
        <f t="shared" si="69"/>
        <v>1</v>
      </c>
      <c r="AE2196">
        <v>1363</v>
      </c>
      <c r="AF2196">
        <v>481427</v>
      </c>
      <c r="AG2196">
        <v>841</v>
      </c>
      <c r="AH2196" t="s">
        <v>43</v>
      </c>
      <c r="AI2196">
        <v>730</v>
      </c>
      <c r="AJ2196">
        <v>730</v>
      </c>
      <c r="AK2196">
        <v>7</v>
      </c>
    </row>
    <row r="2197" spans="1:37" x14ac:dyDescent="0.2">
      <c r="A2197">
        <v>15</v>
      </c>
      <c r="B2197" t="s">
        <v>37</v>
      </c>
      <c r="C2197">
        <v>150</v>
      </c>
      <c r="D2197">
        <v>3000</v>
      </c>
      <c r="E2197">
        <v>95</v>
      </c>
      <c r="F2197">
        <v>0</v>
      </c>
      <c r="G2197">
        <v>0</v>
      </c>
      <c r="H2197" t="s">
        <v>33</v>
      </c>
      <c r="I2197">
        <v>1</v>
      </c>
      <c r="J2197" s="8" t="str">
        <f t="shared" si="68"/>
        <v>TNEG</v>
      </c>
      <c r="K2197">
        <v>0</v>
      </c>
      <c r="L2197" t="s">
        <v>34</v>
      </c>
      <c r="M2197">
        <v>84.257142857142895</v>
      </c>
      <c r="N2197">
        <v>253.08888888888899</v>
      </c>
      <c r="O2197">
        <v>3</v>
      </c>
      <c r="P2197">
        <v>1</v>
      </c>
      <c r="Q2197">
        <v>84.257142857142895</v>
      </c>
      <c r="R2197">
        <v>253.08888888888899</v>
      </c>
      <c r="S2197">
        <v>3</v>
      </c>
      <c r="T2197">
        <v>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30.254999999999999</v>
      </c>
      <c r="AA2197">
        <v>30.254999999999999</v>
      </c>
      <c r="AB2197">
        <v>-1</v>
      </c>
      <c r="AC2197">
        <v>-1</v>
      </c>
      <c r="AD2197" s="8">
        <f t="shared" si="69"/>
        <v>1</v>
      </c>
      <c r="AE2197">
        <v>1350</v>
      </c>
      <c r="AF2197">
        <v>483286</v>
      </c>
      <c r="AG2197">
        <v>1356</v>
      </c>
      <c r="AH2197" t="s">
        <v>43</v>
      </c>
      <c r="AI2197">
        <v>730</v>
      </c>
      <c r="AJ2197">
        <v>730</v>
      </c>
      <c r="AK2197">
        <v>7</v>
      </c>
    </row>
    <row r="2198" spans="1:37" x14ac:dyDescent="0.2">
      <c r="A2198">
        <v>15</v>
      </c>
      <c r="B2198" t="s">
        <v>37</v>
      </c>
      <c r="C2198">
        <v>150</v>
      </c>
      <c r="D2198">
        <v>3000</v>
      </c>
      <c r="E2198">
        <v>96</v>
      </c>
      <c r="F2198">
        <v>0</v>
      </c>
      <c r="G2198">
        <v>0</v>
      </c>
      <c r="H2198" t="s">
        <v>33</v>
      </c>
      <c r="I2198">
        <v>1</v>
      </c>
      <c r="J2198" s="8" t="str">
        <f t="shared" si="68"/>
        <v>TNEG</v>
      </c>
      <c r="K2198">
        <v>0</v>
      </c>
      <c r="L2198" t="s">
        <v>34</v>
      </c>
      <c r="M2198">
        <v>351.790476190476</v>
      </c>
      <c r="N2198">
        <v>525.62222222222204</v>
      </c>
      <c r="O2198">
        <v>6</v>
      </c>
      <c r="P2198">
        <v>4</v>
      </c>
      <c r="Q2198">
        <v>351.790476190476</v>
      </c>
      <c r="R2198">
        <v>525.62222222222204</v>
      </c>
      <c r="S2198">
        <v>6</v>
      </c>
      <c r="T2198">
        <v>4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30.573</v>
      </c>
      <c r="AA2198">
        <v>30.573</v>
      </c>
      <c r="AB2198">
        <v>-1</v>
      </c>
      <c r="AC2198">
        <v>-1</v>
      </c>
      <c r="AD2198" s="8">
        <f t="shared" si="69"/>
        <v>1</v>
      </c>
      <c r="AE2198">
        <v>1212</v>
      </c>
      <c r="AF2198">
        <v>485002</v>
      </c>
      <c r="AG2198">
        <v>157</v>
      </c>
      <c r="AH2198" t="s">
        <v>43</v>
      </c>
      <c r="AI2198">
        <v>730</v>
      </c>
      <c r="AJ2198">
        <v>730</v>
      </c>
      <c r="AK2198">
        <v>7</v>
      </c>
    </row>
    <row r="2199" spans="1:37" x14ac:dyDescent="0.2">
      <c r="A2199">
        <v>15</v>
      </c>
      <c r="B2199" t="s">
        <v>37</v>
      </c>
      <c r="C2199">
        <v>150</v>
      </c>
      <c r="D2199">
        <v>3000</v>
      </c>
      <c r="E2199">
        <v>97</v>
      </c>
      <c r="F2199">
        <v>0</v>
      </c>
      <c r="G2199">
        <v>0</v>
      </c>
      <c r="H2199" t="s">
        <v>33</v>
      </c>
      <c r="I2199">
        <v>1</v>
      </c>
      <c r="J2199" s="8" t="str">
        <f t="shared" si="68"/>
        <v>TNEG</v>
      </c>
      <c r="K2199">
        <v>0</v>
      </c>
      <c r="L2199" t="s">
        <v>34</v>
      </c>
      <c r="M2199">
        <v>347.790476190476</v>
      </c>
      <c r="N2199">
        <v>432.777777777778</v>
      </c>
      <c r="O2199">
        <v>5</v>
      </c>
      <c r="P2199">
        <v>4</v>
      </c>
      <c r="Q2199">
        <v>347.790476190476</v>
      </c>
      <c r="R2199">
        <v>432.777777777778</v>
      </c>
      <c r="S2199">
        <v>5</v>
      </c>
      <c r="T2199">
        <v>4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30.891999999999999</v>
      </c>
      <c r="AA2199">
        <v>30.891999999999999</v>
      </c>
      <c r="AB2199">
        <v>-1</v>
      </c>
      <c r="AC2199">
        <v>-1</v>
      </c>
      <c r="AD2199" s="8">
        <f t="shared" si="69"/>
        <v>1</v>
      </c>
      <c r="AE2199">
        <v>1111</v>
      </c>
      <c r="AF2199">
        <v>486622</v>
      </c>
      <c r="AG2199">
        <v>46</v>
      </c>
      <c r="AH2199" t="s">
        <v>43</v>
      </c>
      <c r="AI2199">
        <v>730</v>
      </c>
      <c r="AJ2199">
        <v>730</v>
      </c>
      <c r="AK2199">
        <v>7</v>
      </c>
    </row>
    <row r="2200" spans="1:37" x14ac:dyDescent="0.2">
      <c r="A2200">
        <v>15</v>
      </c>
      <c r="B2200" t="s">
        <v>37</v>
      </c>
      <c r="C2200">
        <v>150</v>
      </c>
      <c r="D2200">
        <v>3000</v>
      </c>
      <c r="E2200">
        <v>98</v>
      </c>
      <c r="F2200">
        <v>1</v>
      </c>
      <c r="G2200">
        <v>44</v>
      </c>
      <c r="H2200" t="s">
        <v>36</v>
      </c>
      <c r="I2200">
        <v>1</v>
      </c>
      <c r="J2200" s="8" t="str">
        <f t="shared" si="68"/>
        <v xml:space="preserve">HIT </v>
      </c>
      <c r="K2200">
        <v>2</v>
      </c>
      <c r="L2200">
        <v>1</v>
      </c>
      <c r="M2200">
        <v>353.790476190476</v>
      </c>
      <c r="N2200">
        <v>62.4</v>
      </c>
      <c r="O2200">
        <v>1</v>
      </c>
      <c r="P2200">
        <v>4</v>
      </c>
      <c r="Q2200">
        <v>351.790476190476</v>
      </c>
      <c r="R2200">
        <v>525.62222222222204</v>
      </c>
      <c r="S2200">
        <v>6</v>
      </c>
      <c r="T2200">
        <v>4</v>
      </c>
      <c r="U2200">
        <v>173.10000610351599</v>
      </c>
      <c r="V2200">
        <v>411.53334045410202</v>
      </c>
      <c r="W2200">
        <v>5</v>
      </c>
      <c r="X2200">
        <v>2</v>
      </c>
      <c r="Y2200">
        <v>212.00603067601401</v>
      </c>
      <c r="Z2200">
        <v>30.573</v>
      </c>
      <c r="AA2200">
        <v>31.21</v>
      </c>
      <c r="AB2200">
        <v>29.385000000000002</v>
      </c>
      <c r="AC2200">
        <v>-1.1890000000000001</v>
      </c>
      <c r="AD2200" s="8">
        <f t="shared" si="69"/>
        <v>1.1890000000000001</v>
      </c>
      <c r="AE2200">
        <v>2262</v>
      </c>
      <c r="AF2200">
        <v>490826</v>
      </c>
      <c r="AG2200">
        <v>157</v>
      </c>
      <c r="AH2200" t="s">
        <v>43</v>
      </c>
      <c r="AI2200">
        <v>730</v>
      </c>
      <c r="AJ2200">
        <v>730</v>
      </c>
      <c r="AK2200">
        <v>7</v>
      </c>
    </row>
    <row r="2201" spans="1:37" x14ac:dyDescent="0.2">
      <c r="A2201">
        <v>15</v>
      </c>
      <c r="B2201" t="s">
        <v>37</v>
      </c>
      <c r="C2201">
        <v>150</v>
      </c>
      <c r="D2201">
        <v>3000</v>
      </c>
      <c r="E2201">
        <v>99</v>
      </c>
      <c r="F2201">
        <v>0</v>
      </c>
      <c r="G2201">
        <v>0</v>
      </c>
      <c r="H2201" t="s">
        <v>33</v>
      </c>
      <c r="I2201">
        <v>1</v>
      </c>
      <c r="J2201" s="8" t="str">
        <f t="shared" si="68"/>
        <v>TNEG</v>
      </c>
      <c r="K2201">
        <v>0</v>
      </c>
      <c r="L2201" t="s">
        <v>34</v>
      </c>
      <c r="M2201">
        <v>174.10158730158699</v>
      </c>
      <c r="N2201">
        <v>141.24444444444401</v>
      </c>
      <c r="O2201">
        <v>2</v>
      </c>
      <c r="P2201">
        <v>2</v>
      </c>
      <c r="Q2201">
        <v>174.10158730158699</v>
      </c>
      <c r="R2201">
        <v>141.24444444444401</v>
      </c>
      <c r="S2201">
        <v>2</v>
      </c>
      <c r="T2201">
        <v>2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31.529</v>
      </c>
      <c r="AA2201">
        <v>31.529</v>
      </c>
      <c r="AB2201">
        <v>-1</v>
      </c>
      <c r="AC2201">
        <v>-1</v>
      </c>
      <c r="AD2201" s="8">
        <f t="shared" si="69"/>
        <v>1</v>
      </c>
      <c r="AE2201">
        <v>1929</v>
      </c>
      <c r="AF2201">
        <v>493763</v>
      </c>
      <c r="AG2201">
        <v>632</v>
      </c>
      <c r="AH2201" t="s">
        <v>43</v>
      </c>
      <c r="AI2201">
        <v>730</v>
      </c>
      <c r="AJ2201">
        <v>730</v>
      </c>
      <c r="AK2201">
        <v>7</v>
      </c>
    </row>
    <row r="2202" spans="1:37" x14ac:dyDescent="0.2">
      <c r="A2202">
        <v>15</v>
      </c>
      <c r="B2202" t="s">
        <v>37</v>
      </c>
      <c r="C2202">
        <v>150</v>
      </c>
      <c r="D2202">
        <v>3000</v>
      </c>
      <c r="E2202">
        <v>100</v>
      </c>
      <c r="F2202">
        <v>0</v>
      </c>
      <c r="G2202">
        <v>0</v>
      </c>
      <c r="H2202" t="s">
        <v>33</v>
      </c>
      <c r="I2202">
        <v>1</v>
      </c>
      <c r="J2202" s="8" t="str">
        <f t="shared" si="68"/>
        <v>TNEG</v>
      </c>
      <c r="K2202">
        <v>0</v>
      </c>
      <c r="L2202" t="s">
        <v>34</v>
      </c>
      <c r="M2202">
        <v>433.634920634921</v>
      </c>
      <c r="N2202">
        <v>47.4</v>
      </c>
      <c r="O2202">
        <v>1</v>
      </c>
      <c r="P2202">
        <v>5</v>
      </c>
      <c r="Q2202">
        <v>433.634920634921</v>
      </c>
      <c r="R2202">
        <v>47.4</v>
      </c>
      <c r="S2202">
        <v>1</v>
      </c>
      <c r="T2202">
        <v>5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31.847000000000001</v>
      </c>
      <c r="AA2202">
        <v>31.847000000000001</v>
      </c>
      <c r="AB2202">
        <v>-1</v>
      </c>
      <c r="AC2202">
        <v>-1</v>
      </c>
      <c r="AD2202" s="8">
        <f t="shared" si="69"/>
        <v>1</v>
      </c>
      <c r="AE2202">
        <v>1667</v>
      </c>
      <c r="AF2202">
        <v>495940</v>
      </c>
      <c r="AG2202">
        <v>951</v>
      </c>
      <c r="AH2202" t="s">
        <v>43</v>
      </c>
      <c r="AI2202">
        <v>730</v>
      </c>
      <c r="AJ2202">
        <v>730</v>
      </c>
      <c r="AK2202">
        <v>7</v>
      </c>
    </row>
    <row r="2203" spans="1:37" x14ac:dyDescent="0.2">
      <c r="A2203">
        <v>15</v>
      </c>
      <c r="B2203" t="s">
        <v>37</v>
      </c>
      <c r="C2203">
        <v>150</v>
      </c>
      <c r="D2203">
        <v>3000</v>
      </c>
      <c r="E2203">
        <v>101</v>
      </c>
      <c r="F2203">
        <v>0</v>
      </c>
      <c r="G2203">
        <v>0</v>
      </c>
      <c r="H2203" t="s">
        <v>33</v>
      </c>
      <c r="I2203">
        <v>1</v>
      </c>
      <c r="J2203" s="8" t="str">
        <f t="shared" si="68"/>
        <v>TNEG</v>
      </c>
      <c r="K2203">
        <v>0</v>
      </c>
      <c r="L2203" t="s">
        <v>34</v>
      </c>
      <c r="M2203">
        <v>526.47936507936504</v>
      </c>
      <c r="N2203">
        <v>431.777777777778</v>
      </c>
      <c r="O2203">
        <v>5</v>
      </c>
      <c r="P2203">
        <v>6</v>
      </c>
      <c r="Q2203">
        <v>526.47936507936504</v>
      </c>
      <c r="R2203">
        <v>431.777777777778</v>
      </c>
      <c r="S2203">
        <v>5</v>
      </c>
      <c r="T2203">
        <v>6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32.165999999999997</v>
      </c>
      <c r="AA2203">
        <v>32.165999999999997</v>
      </c>
      <c r="AB2203">
        <v>-1</v>
      </c>
      <c r="AC2203">
        <v>-1</v>
      </c>
      <c r="AD2203" s="8">
        <f t="shared" si="69"/>
        <v>1</v>
      </c>
      <c r="AE2203">
        <v>1410</v>
      </c>
      <c r="AF2203">
        <v>497858</v>
      </c>
      <c r="AG2203">
        <v>2328</v>
      </c>
      <c r="AH2203" t="s">
        <v>43</v>
      </c>
      <c r="AI2203">
        <v>730</v>
      </c>
      <c r="AJ2203">
        <v>730</v>
      </c>
      <c r="AK2203">
        <v>7</v>
      </c>
    </row>
    <row r="2204" spans="1:37" x14ac:dyDescent="0.2">
      <c r="A2204">
        <v>15</v>
      </c>
      <c r="B2204" t="s">
        <v>37</v>
      </c>
      <c r="C2204">
        <v>150</v>
      </c>
      <c r="D2204">
        <v>3000</v>
      </c>
      <c r="E2204">
        <v>102</v>
      </c>
      <c r="F2204">
        <v>0</v>
      </c>
      <c r="G2204">
        <v>0</v>
      </c>
      <c r="H2204" t="s">
        <v>36</v>
      </c>
      <c r="I2204">
        <v>0</v>
      </c>
      <c r="J2204" s="8" t="str">
        <f t="shared" si="68"/>
        <v>FA</v>
      </c>
      <c r="K2204">
        <v>0</v>
      </c>
      <c r="L2204" t="s">
        <v>34</v>
      </c>
      <c r="M2204">
        <v>169.10158730158699</v>
      </c>
      <c r="N2204">
        <v>69.400000000000006</v>
      </c>
      <c r="O2204">
        <v>1</v>
      </c>
      <c r="P2204">
        <v>2</v>
      </c>
      <c r="Q2204">
        <v>169.10158730158699</v>
      </c>
      <c r="R2204">
        <v>69.400000000000006</v>
      </c>
      <c r="S2204">
        <v>1</v>
      </c>
      <c r="T2204">
        <v>2</v>
      </c>
      <c r="U2204">
        <v>442.10000610351602</v>
      </c>
      <c r="V2204">
        <v>76.533340454101605</v>
      </c>
      <c r="W2204">
        <v>1</v>
      </c>
      <c r="X2204">
        <v>5</v>
      </c>
      <c r="Y2204">
        <v>273.09159857891501</v>
      </c>
      <c r="Z2204">
        <v>32.484000000000002</v>
      </c>
      <c r="AA2204">
        <v>32.484000000000002</v>
      </c>
      <c r="AB2204">
        <v>32.182000000000002</v>
      </c>
      <c r="AC2204">
        <v>-0.30199999999999999</v>
      </c>
      <c r="AD2204" s="8">
        <f t="shared" si="69"/>
        <v>0.30199999999999999</v>
      </c>
      <c r="AE2204">
        <v>2511</v>
      </c>
      <c r="AF2204">
        <v>502166</v>
      </c>
      <c r="AG2204">
        <v>2116</v>
      </c>
      <c r="AH2204" t="s">
        <v>43</v>
      </c>
      <c r="AI2204">
        <v>730</v>
      </c>
      <c r="AJ2204">
        <v>730</v>
      </c>
      <c r="AK2204">
        <v>7</v>
      </c>
    </row>
    <row r="2205" spans="1:37" x14ac:dyDescent="0.2">
      <c r="A2205">
        <v>15</v>
      </c>
      <c r="B2205" t="s">
        <v>37</v>
      </c>
      <c r="C2205">
        <v>150</v>
      </c>
      <c r="D2205">
        <v>3000</v>
      </c>
      <c r="E2205">
        <v>103</v>
      </c>
      <c r="F2205">
        <v>1</v>
      </c>
      <c r="G2205">
        <v>45</v>
      </c>
      <c r="H2205" t="s">
        <v>33</v>
      </c>
      <c r="I2205">
        <v>0</v>
      </c>
      <c r="J2205" s="8" t="str">
        <f t="shared" si="68"/>
        <v>MISS</v>
      </c>
      <c r="K2205">
        <v>15</v>
      </c>
      <c r="L2205">
        <v>4</v>
      </c>
      <c r="M2205">
        <v>67.257142857142895</v>
      </c>
      <c r="N2205">
        <v>61.4</v>
      </c>
      <c r="O2205">
        <v>1</v>
      </c>
      <c r="P2205">
        <v>1</v>
      </c>
      <c r="Q2205">
        <v>81.257142857142895</v>
      </c>
      <c r="R2205">
        <v>606.46666666666704</v>
      </c>
      <c r="S2205">
        <v>7</v>
      </c>
      <c r="T2205">
        <v>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28.024999999999999</v>
      </c>
      <c r="AA2205">
        <v>32.802999999999997</v>
      </c>
      <c r="AB2205">
        <v>-1</v>
      </c>
      <c r="AC2205">
        <v>-1</v>
      </c>
      <c r="AD2205" s="8">
        <f t="shared" si="69"/>
        <v>1</v>
      </c>
      <c r="AE2205">
        <v>2933</v>
      </c>
      <c r="AF2205">
        <v>506103</v>
      </c>
      <c r="AG2205">
        <v>449</v>
      </c>
      <c r="AH2205" t="s">
        <v>43</v>
      </c>
      <c r="AI2205">
        <v>730</v>
      </c>
      <c r="AJ2205">
        <v>730</v>
      </c>
      <c r="AK2205">
        <v>7</v>
      </c>
    </row>
    <row r="2206" spans="1:37" x14ac:dyDescent="0.2">
      <c r="A2206">
        <v>15</v>
      </c>
      <c r="B2206" t="s">
        <v>37</v>
      </c>
      <c r="C2206">
        <v>150</v>
      </c>
      <c r="D2206">
        <v>3000</v>
      </c>
      <c r="E2206">
        <v>104</v>
      </c>
      <c r="F2206">
        <v>0</v>
      </c>
      <c r="G2206">
        <v>0</v>
      </c>
      <c r="H2206" t="s">
        <v>33</v>
      </c>
      <c r="I2206">
        <v>1</v>
      </c>
      <c r="J2206" s="8" t="str">
        <f t="shared" si="68"/>
        <v>TNEG</v>
      </c>
      <c r="K2206">
        <v>0</v>
      </c>
      <c r="L2206" t="s">
        <v>34</v>
      </c>
      <c r="M2206">
        <v>89.257142857142895</v>
      </c>
      <c r="N2206">
        <v>322.933333333333</v>
      </c>
      <c r="O2206">
        <v>4</v>
      </c>
      <c r="P2206">
        <v>1</v>
      </c>
      <c r="Q2206">
        <v>89.257142857142895</v>
      </c>
      <c r="R2206">
        <v>322.933333333333</v>
      </c>
      <c r="S2206">
        <v>4</v>
      </c>
      <c r="T2206">
        <v>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33.121000000000002</v>
      </c>
      <c r="AA2206">
        <v>33.121000000000002</v>
      </c>
      <c r="AB2206">
        <v>-1</v>
      </c>
      <c r="AC2206">
        <v>-1</v>
      </c>
      <c r="AD2206" s="8">
        <f t="shared" si="69"/>
        <v>1</v>
      </c>
      <c r="AE2206">
        <v>1375</v>
      </c>
      <c r="AF2206">
        <v>507986</v>
      </c>
      <c r="AG2206">
        <v>1229</v>
      </c>
      <c r="AH2206" t="s">
        <v>43</v>
      </c>
      <c r="AI2206">
        <v>730</v>
      </c>
      <c r="AJ2206">
        <v>730</v>
      </c>
      <c r="AK2206">
        <v>7</v>
      </c>
    </row>
    <row r="2207" spans="1:37" x14ac:dyDescent="0.2">
      <c r="A2207">
        <v>15</v>
      </c>
      <c r="B2207" t="s">
        <v>37</v>
      </c>
      <c r="C2207">
        <v>150</v>
      </c>
      <c r="D2207">
        <v>3000</v>
      </c>
      <c r="E2207">
        <v>105</v>
      </c>
      <c r="F2207">
        <v>0</v>
      </c>
      <c r="G2207">
        <v>0</v>
      </c>
      <c r="H2207" t="s">
        <v>33</v>
      </c>
      <c r="I2207">
        <v>1</v>
      </c>
      <c r="J2207" s="8" t="str">
        <f t="shared" si="68"/>
        <v>TNEG</v>
      </c>
      <c r="K2207">
        <v>0</v>
      </c>
      <c r="L2207" t="s">
        <v>34</v>
      </c>
      <c r="M2207">
        <v>250.94603174603199</v>
      </c>
      <c r="N2207">
        <v>252.08888888888899</v>
      </c>
      <c r="O2207">
        <v>3</v>
      </c>
      <c r="P2207">
        <v>3</v>
      </c>
      <c r="Q2207">
        <v>250.94603174603199</v>
      </c>
      <c r="R2207">
        <v>252.08888888888899</v>
      </c>
      <c r="S2207">
        <v>3</v>
      </c>
      <c r="T2207">
        <v>3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33.439</v>
      </c>
      <c r="AA2207">
        <v>33.439</v>
      </c>
      <c r="AB2207">
        <v>-1</v>
      </c>
      <c r="AC2207">
        <v>-1</v>
      </c>
      <c r="AD2207" s="8">
        <f t="shared" si="69"/>
        <v>1</v>
      </c>
      <c r="AE2207">
        <v>2292</v>
      </c>
      <c r="AF2207">
        <v>510786</v>
      </c>
      <c r="AG2207">
        <v>1753</v>
      </c>
      <c r="AH2207" t="s">
        <v>43</v>
      </c>
      <c r="AI2207">
        <v>730</v>
      </c>
      <c r="AJ2207">
        <v>730</v>
      </c>
      <c r="AK2207">
        <v>7</v>
      </c>
    </row>
    <row r="2208" spans="1:37" x14ac:dyDescent="0.2">
      <c r="A2208">
        <v>15</v>
      </c>
      <c r="B2208" t="s">
        <v>37</v>
      </c>
      <c r="C2208">
        <v>150</v>
      </c>
      <c r="D2208">
        <v>3000</v>
      </c>
      <c r="E2208">
        <v>106</v>
      </c>
      <c r="F2208">
        <v>0</v>
      </c>
      <c r="G2208">
        <v>0</v>
      </c>
      <c r="H2208" t="s">
        <v>33</v>
      </c>
      <c r="I2208">
        <v>1</v>
      </c>
      <c r="J2208" s="8" t="str">
        <f t="shared" si="68"/>
        <v>TNEG</v>
      </c>
      <c r="K2208">
        <v>0</v>
      </c>
      <c r="L2208" t="s">
        <v>34</v>
      </c>
      <c r="M2208">
        <v>182.10158730158699</v>
      </c>
      <c r="N2208">
        <v>611.46666666666704</v>
      </c>
      <c r="O2208">
        <v>7</v>
      </c>
      <c r="P2208">
        <v>2</v>
      </c>
      <c r="Q2208">
        <v>182.10158730158699</v>
      </c>
      <c r="R2208">
        <v>611.46666666666704</v>
      </c>
      <c r="S2208">
        <v>7</v>
      </c>
      <c r="T2208">
        <v>2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33.758000000000003</v>
      </c>
      <c r="AA2208">
        <v>33.758000000000003</v>
      </c>
      <c r="AB2208">
        <v>-1</v>
      </c>
      <c r="AC2208">
        <v>-1</v>
      </c>
      <c r="AD2208" s="8">
        <f t="shared" si="69"/>
        <v>1</v>
      </c>
      <c r="AE2208">
        <v>1993</v>
      </c>
      <c r="AF2208">
        <v>513285</v>
      </c>
      <c r="AG2208">
        <v>1287</v>
      </c>
      <c r="AH2208" t="s">
        <v>43</v>
      </c>
      <c r="AI2208">
        <v>730</v>
      </c>
      <c r="AJ2208">
        <v>730</v>
      </c>
      <c r="AK2208">
        <v>7</v>
      </c>
    </row>
    <row r="2209" spans="1:37" x14ac:dyDescent="0.2">
      <c r="A2209">
        <v>15</v>
      </c>
      <c r="B2209" t="s">
        <v>37</v>
      </c>
      <c r="C2209">
        <v>150</v>
      </c>
      <c r="D2209">
        <v>3000</v>
      </c>
      <c r="E2209">
        <v>107</v>
      </c>
      <c r="F2209">
        <v>0</v>
      </c>
      <c r="G2209">
        <v>0</v>
      </c>
      <c r="H2209" t="s">
        <v>33</v>
      </c>
      <c r="I2209">
        <v>1</v>
      </c>
      <c r="J2209" s="8" t="str">
        <f t="shared" si="68"/>
        <v>TNEG</v>
      </c>
      <c r="K2209">
        <v>0</v>
      </c>
      <c r="L2209" t="s">
        <v>34</v>
      </c>
      <c r="M2209">
        <v>174.10158730158699</v>
      </c>
      <c r="N2209">
        <v>503.62222222222198</v>
      </c>
      <c r="O2209">
        <v>6</v>
      </c>
      <c r="P2209">
        <v>2</v>
      </c>
      <c r="Q2209">
        <v>174.10158730158699</v>
      </c>
      <c r="R2209">
        <v>503.62222222222198</v>
      </c>
      <c r="S2209">
        <v>6</v>
      </c>
      <c r="T2209">
        <v>2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34.076000000000001</v>
      </c>
      <c r="AA2209">
        <v>34.076000000000001</v>
      </c>
      <c r="AB2209">
        <v>-1</v>
      </c>
      <c r="AC2209">
        <v>-1</v>
      </c>
      <c r="AD2209" s="8">
        <f t="shared" si="69"/>
        <v>1</v>
      </c>
      <c r="AE2209">
        <v>1957</v>
      </c>
      <c r="AF2209">
        <v>515749</v>
      </c>
      <c r="AG2209">
        <v>1257</v>
      </c>
      <c r="AH2209" t="s">
        <v>43</v>
      </c>
      <c r="AI2209">
        <v>730</v>
      </c>
      <c r="AJ2209">
        <v>730</v>
      </c>
      <c r="AK2209">
        <v>7</v>
      </c>
    </row>
    <row r="2210" spans="1:37" x14ac:dyDescent="0.2">
      <c r="A2210">
        <v>15</v>
      </c>
      <c r="B2210" t="s">
        <v>37</v>
      </c>
      <c r="C2210">
        <v>150</v>
      </c>
      <c r="D2210">
        <v>3000</v>
      </c>
      <c r="E2210">
        <v>108</v>
      </c>
      <c r="F2210">
        <v>0</v>
      </c>
      <c r="G2210">
        <v>0</v>
      </c>
      <c r="H2210" t="s">
        <v>33</v>
      </c>
      <c r="I2210">
        <v>1</v>
      </c>
      <c r="J2210" s="8" t="str">
        <f t="shared" si="68"/>
        <v>TNEG</v>
      </c>
      <c r="K2210">
        <v>0</v>
      </c>
      <c r="L2210" t="s">
        <v>34</v>
      </c>
      <c r="M2210">
        <v>257.94603174603202</v>
      </c>
      <c r="N2210">
        <v>328.933333333333</v>
      </c>
      <c r="O2210">
        <v>4</v>
      </c>
      <c r="P2210">
        <v>3</v>
      </c>
      <c r="Q2210">
        <v>257.94603174603202</v>
      </c>
      <c r="R2210">
        <v>328.933333333333</v>
      </c>
      <c r="S2210">
        <v>4</v>
      </c>
      <c r="T2210">
        <v>3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34.395000000000003</v>
      </c>
      <c r="AA2210">
        <v>34.395000000000003</v>
      </c>
      <c r="AB2210">
        <v>-1</v>
      </c>
      <c r="AC2210">
        <v>-1</v>
      </c>
      <c r="AD2210" s="8">
        <f t="shared" si="69"/>
        <v>1</v>
      </c>
      <c r="AE2210">
        <v>1666</v>
      </c>
      <c r="AF2210">
        <v>517922</v>
      </c>
      <c r="AG2210">
        <v>652</v>
      </c>
      <c r="AH2210" t="s">
        <v>43</v>
      </c>
      <c r="AI2210">
        <v>730</v>
      </c>
      <c r="AJ2210">
        <v>730</v>
      </c>
      <c r="AK2210">
        <v>7</v>
      </c>
    </row>
    <row r="2211" spans="1:37" x14ac:dyDescent="0.2">
      <c r="A2211">
        <v>15</v>
      </c>
      <c r="B2211" t="s">
        <v>37</v>
      </c>
      <c r="C2211">
        <v>150</v>
      </c>
      <c r="D2211">
        <v>3000</v>
      </c>
      <c r="E2211">
        <v>109</v>
      </c>
      <c r="F2211">
        <v>0</v>
      </c>
      <c r="G2211">
        <v>0</v>
      </c>
      <c r="H2211" t="s">
        <v>33</v>
      </c>
      <c r="I2211">
        <v>1</v>
      </c>
      <c r="J2211" s="8" t="str">
        <f t="shared" si="68"/>
        <v>TNEG</v>
      </c>
      <c r="K2211">
        <v>0</v>
      </c>
      <c r="L2211" t="s">
        <v>34</v>
      </c>
      <c r="M2211">
        <v>611.32380952381004</v>
      </c>
      <c r="N2211">
        <v>422.777777777778</v>
      </c>
      <c r="O2211">
        <v>5</v>
      </c>
      <c r="P2211">
        <v>7</v>
      </c>
      <c r="Q2211">
        <v>611.32380952381004</v>
      </c>
      <c r="R2211">
        <v>422.777777777778</v>
      </c>
      <c r="S2211">
        <v>5</v>
      </c>
      <c r="T2211">
        <v>7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34.713000000000001</v>
      </c>
      <c r="AA2211">
        <v>34.713000000000001</v>
      </c>
      <c r="AB2211">
        <v>-1</v>
      </c>
      <c r="AC2211">
        <v>-1</v>
      </c>
      <c r="AD2211" s="8">
        <f t="shared" si="69"/>
        <v>1</v>
      </c>
      <c r="AE2211">
        <v>1573</v>
      </c>
      <c r="AF2211">
        <v>520002</v>
      </c>
      <c r="AG2211">
        <v>1961</v>
      </c>
      <c r="AH2211" t="s">
        <v>43</v>
      </c>
      <c r="AI2211">
        <v>730</v>
      </c>
      <c r="AJ2211">
        <v>730</v>
      </c>
      <c r="AK2211">
        <v>7</v>
      </c>
    </row>
    <row r="2212" spans="1:37" x14ac:dyDescent="0.2">
      <c r="A2212">
        <v>15</v>
      </c>
      <c r="B2212" t="s">
        <v>37</v>
      </c>
      <c r="C2212">
        <v>150</v>
      </c>
      <c r="D2212">
        <v>3000</v>
      </c>
      <c r="E2212">
        <v>110</v>
      </c>
      <c r="F2212">
        <v>1</v>
      </c>
      <c r="G2212">
        <v>46</v>
      </c>
      <c r="H2212" t="s">
        <v>36</v>
      </c>
      <c r="I2212">
        <v>1</v>
      </c>
      <c r="J2212" s="8" t="str">
        <f t="shared" si="68"/>
        <v xml:space="preserve">HIT </v>
      </c>
      <c r="K2212">
        <v>11</v>
      </c>
      <c r="L2212">
        <v>3</v>
      </c>
      <c r="M2212">
        <v>74.257142857142895</v>
      </c>
      <c r="N2212">
        <v>428.777777777778</v>
      </c>
      <c r="O2212">
        <v>5</v>
      </c>
      <c r="P2212">
        <v>1</v>
      </c>
      <c r="Q2212">
        <v>174.10158730158699</v>
      </c>
      <c r="R2212">
        <v>141.24444444444401</v>
      </c>
      <c r="S2212">
        <v>2</v>
      </c>
      <c r="T2212">
        <v>2</v>
      </c>
      <c r="U2212">
        <v>185.10000610351599</v>
      </c>
      <c r="V2212">
        <v>502.53334045410202</v>
      </c>
      <c r="W2212">
        <v>6</v>
      </c>
      <c r="X2212">
        <v>2</v>
      </c>
      <c r="Y2212">
        <v>361.45626512210202</v>
      </c>
      <c r="Z2212">
        <v>31.529</v>
      </c>
      <c r="AA2212">
        <v>35.031999999999996</v>
      </c>
      <c r="AB2212">
        <v>30.503</v>
      </c>
      <c r="AC2212">
        <v>-1.0249999999999999</v>
      </c>
      <c r="AD2212" s="8">
        <f t="shared" si="69"/>
        <v>1.0249999999999999</v>
      </c>
      <c r="AE2212">
        <v>2570</v>
      </c>
      <c r="AF2212">
        <v>524581</v>
      </c>
      <c r="AG2212">
        <v>632</v>
      </c>
      <c r="AH2212" t="s">
        <v>43</v>
      </c>
      <c r="AI2212">
        <v>730</v>
      </c>
      <c r="AJ2212">
        <v>730</v>
      </c>
      <c r="AK2212">
        <v>7</v>
      </c>
    </row>
    <row r="2213" spans="1:37" x14ac:dyDescent="0.2">
      <c r="A2213">
        <v>15</v>
      </c>
      <c r="B2213" t="s">
        <v>37</v>
      </c>
      <c r="C2213">
        <v>150</v>
      </c>
      <c r="D2213">
        <v>3000</v>
      </c>
      <c r="E2213">
        <v>111</v>
      </c>
      <c r="F2213">
        <v>1</v>
      </c>
      <c r="G2213">
        <v>47</v>
      </c>
      <c r="H2213" t="s">
        <v>36</v>
      </c>
      <c r="I2213">
        <v>1</v>
      </c>
      <c r="J2213" s="8" t="str">
        <f t="shared" si="68"/>
        <v xml:space="preserve">HIT </v>
      </c>
      <c r="K2213">
        <v>10</v>
      </c>
      <c r="L2213">
        <v>3</v>
      </c>
      <c r="M2213">
        <v>453.634920634921</v>
      </c>
      <c r="N2213">
        <v>230.08888888888899</v>
      </c>
      <c r="O2213">
        <v>3</v>
      </c>
      <c r="P2213">
        <v>5</v>
      </c>
      <c r="Q2213">
        <v>526.47936507936504</v>
      </c>
      <c r="R2213">
        <v>431.777777777778</v>
      </c>
      <c r="S2213">
        <v>5</v>
      </c>
      <c r="T2213">
        <v>6</v>
      </c>
      <c r="U2213">
        <v>508.10000610351602</v>
      </c>
      <c r="V2213">
        <v>412.53334045410202</v>
      </c>
      <c r="W2213">
        <v>5</v>
      </c>
      <c r="X2213">
        <v>6</v>
      </c>
      <c r="Y2213">
        <v>26.611072963487199</v>
      </c>
      <c r="Z2213">
        <v>32.165999999999997</v>
      </c>
      <c r="AA2213">
        <v>35.35</v>
      </c>
      <c r="AB2213">
        <v>32.322000000000003</v>
      </c>
      <c r="AC2213">
        <v>0.156</v>
      </c>
      <c r="AD2213" s="8">
        <f t="shared" si="69"/>
        <v>0.156</v>
      </c>
      <c r="AE2213">
        <v>1834</v>
      </c>
      <c r="AF2213">
        <v>528510</v>
      </c>
      <c r="AG2213">
        <v>2328</v>
      </c>
      <c r="AH2213" t="s">
        <v>43</v>
      </c>
      <c r="AI2213">
        <v>730</v>
      </c>
      <c r="AJ2213">
        <v>730</v>
      </c>
      <c r="AK2213">
        <v>7</v>
      </c>
    </row>
    <row r="2214" spans="1:37" x14ac:dyDescent="0.2">
      <c r="A2214">
        <v>15</v>
      </c>
      <c r="B2214" t="s">
        <v>37</v>
      </c>
      <c r="C2214">
        <v>150</v>
      </c>
      <c r="D2214">
        <v>3000</v>
      </c>
      <c r="E2214">
        <v>112</v>
      </c>
      <c r="F2214">
        <v>1</v>
      </c>
      <c r="G2214">
        <v>48</v>
      </c>
      <c r="H2214" t="s">
        <v>36</v>
      </c>
      <c r="I2214">
        <v>1</v>
      </c>
      <c r="J2214" s="8" t="str">
        <f t="shared" si="68"/>
        <v xml:space="preserve">HIT </v>
      </c>
      <c r="K2214">
        <v>12</v>
      </c>
      <c r="L2214">
        <v>4</v>
      </c>
      <c r="M2214">
        <v>453.634920634921</v>
      </c>
      <c r="N2214">
        <v>230.08888888888899</v>
      </c>
      <c r="O2214">
        <v>3</v>
      </c>
      <c r="P2214">
        <v>5</v>
      </c>
      <c r="Q2214">
        <v>433.634920634921</v>
      </c>
      <c r="R2214">
        <v>47.4</v>
      </c>
      <c r="S2214">
        <v>1</v>
      </c>
      <c r="T2214">
        <v>5</v>
      </c>
      <c r="U2214">
        <v>458.10000610351602</v>
      </c>
      <c r="V2214">
        <v>27.533340454101602</v>
      </c>
      <c r="W2214">
        <v>1</v>
      </c>
      <c r="X2214">
        <v>5</v>
      </c>
      <c r="Y2214">
        <v>31.515465544686101</v>
      </c>
      <c r="Z2214">
        <v>31.847000000000001</v>
      </c>
      <c r="AA2214">
        <v>35.668999999999997</v>
      </c>
      <c r="AB2214">
        <v>30.084</v>
      </c>
      <c r="AC2214">
        <v>-1.7629999999999999</v>
      </c>
      <c r="AD2214" s="8">
        <f t="shared" si="69"/>
        <v>1.7629999999999999</v>
      </c>
      <c r="AE2214">
        <v>1875</v>
      </c>
      <c r="AF2214">
        <v>532662</v>
      </c>
      <c r="AG2214">
        <v>951</v>
      </c>
      <c r="AH2214" t="s">
        <v>43</v>
      </c>
      <c r="AI2214">
        <v>730</v>
      </c>
      <c r="AJ2214">
        <v>730</v>
      </c>
      <c r="AK2214">
        <v>7</v>
      </c>
    </row>
    <row r="2215" spans="1:37" x14ac:dyDescent="0.2">
      <c r="A2215">
        <v>15</v>
      </c>
      <c r="B2215" t="s">
        <v>37</v>
      </c>
      <c r="C2215">
        <v>150</v>
      </c>
      <c r="D2215">
        <v>3000</v>
      </c>
      <c r="E2215">
        <v>113</v>
      </c>
      <c r="F2215">
        <v>1</v>
      </c>
      <c r="G2215">
        <v>49</v>
      </c>
      <c r="H2215" t="s">
        <v>36</v>
      </c>
      <c r="I2215">
        <v>1</v>
      </c>
      <c r="J2215" s="8" t="str">
        <f t="shared" si="68"/>
        <v xml:space="preserve">HIT </v>
      </c>
      <c r="K2215">
        <v>6</v>
      </c>
      <c r="L2215">
        <v>3</v>
      </c>
      <c r="M2215">
        <v>273.94603174603202</v>
      </c>
      <c r="N2215">
        <v>422.777777777778</v>
      </c>
      <c r="O2215">
        <v>5</v>
      </c>
      <c r="P2215">
        <v>3</v>
      </c>
      <c r="Q2215">
        <v>174.10158730158699</v>
      </c>
      <c r="R2215">
        <v>503.62222222222198</v>
      </c>
      <c r="S2215">
        <v>6</v>
      </c>
      <c r="T2215">
        <v>2</v>
      </c>
      <c r="U2215">
        <v>192.10000610351599</v>
      </c>
      <c r="V2215">
        <v>485.53334045410202</v>
      </c>
      <c r="W2215">
        <v>6</v>
      </c>
      <c r="X2215">
        <v>2</v>
      </c>
      <c r="Y2215">
        <v>25.517655123279901</v>
      </c>
      <c r="Z2215">
        <v>34.076000000000001</v>
      </c>
      <c r="AA2215">
        <v>35.987000000000002</v>
      </c>
      <c r="AB2215">
        <v>33.021000000000001</v>
      </c>
      <c r="AC2215">
        <v>-1.0549999999999999</v>
      </c>
      <c r="AD2215" s="8">
        <f t="shared" si="69"/>
        <v>1.0549999999999999</v>
      </c>
      <c r="AE2215">
        <v>1580</v>
      </c>
      <c r="AF2215">
        <v>536299</v>
      </c>
      <c r="AG2215">
        <v>1257</v>
      </c>
      <c r="AH2215" t="s">
        <v>43</v>
      </c>
      <c r="AI2215">
        <v>730</v>
      </c>
      <c r="AJ2215">
        <v>730</v>
      </c>
      <c r="AK2215">
        <v>7</v>
      </c>
    </row>
    <row r="2216" spans="1:37" x14ac:dyDescent="0.2">
      <c r="A2216">
        <v>15</v>
      </c>
      <c r="B2216" t="s">
        <v>37</v>
      </c>
      <c r="C2216">
        <v>150</v>
      </c>
      <c r="D2216">
        <v>3000</v>
      </c>
      <c r="E2216">
        <v>114</v>
      </c>
      <c r="F2216">
        <v>1</v>
      </c>
      <c r="G2216">
        <v>50</v>
      </c>
      <c r="H2216" t="s">
        <v>36</v>
      </c>
      <c r="I2216">
        <v>1</v>
      </c>
      <c r="J2216" s="8" t="str">
        <f t="shared" si="68"/>
        <v xml:space="preserve">HIT </v>
      </c>
      <c r="K2216">
        <v>21</v>
      </c>
      <c r="L2216">
        <v>4</v>
      </c>
      <c r="M2216">
        <v>89.257142857142895</v>
      </c>
      <c r="N2216">
        <v>322.933333333333</v>
      </c>
      <c r="O2216">
        <v>4</v>
      </c>
      <c r="P2216">
        <v>1</v>
      </c>
      <c r="Q2216">
        <v>89.257142857142895</v>
      </c>
      <c r="R2216">
        <v>322.933333333333</v>
      </c>
      <c r="S2216">
        <v>4</v>
      </c>
      <c r="T2216">
        <v>1</v>
      </c>
      <c r="U2216">
        <v>147.10000610351599</v>
      </c>
      <c r="V2216">
        <v>68.533340454101605</v>
      </c>
      <c r="W2216">
        <v>1</v>
      </c>
      <c r="X2216">
        <v>2</v>
      </c>
      <c r="Y2216">
        <v>260.89299186734002</v>
      </c>
      <c r="Z2216">
        <v>29.617999999999999</v>
      </c>
      <c r="AA2216">
        <v>36.305999999999997</v>
      </c>
      <c r="AB2216">
        <v>32.042000000000002</v>
      </c>
      <c r="AC2216">
        <v>2.4239999999999999</v>
      </c>
      <c r="AD2216" s="8">
        <f t="shared" si="69"/>
        <v>2.4239999999999999</v>
      </c>
      <c r="AE2216">
        <v>3258</v>
      </c>
      <c r="AF2216">
        <v>541624</v>
      </c>
      <c r="AG2216">
        <v>203</v>
      </c>
      <c r="AH2216" t="s">
        <v>43</v>
      </c>
      <c r="AI2216">
        <v>730</v>
      </c>
      <c r="AJ2216">
        <v>730</v>
      </c>
      <c r="AK2216">
        <v>7</v>
      </c>
    </row>
    <row r="2217" spans="1:37" x14ac:dyDescent="0.2">
      <c r="A2217">
        <v>15</v>
      </c>
      <c r="B2217" t="s">
        <v>37</v>
      </c>
      <c r="C2217">
        <v>150</v>
      </c>
      <c r="D2217">
        <v>3000</v>
      </c>
      <c r="E2217">
        <v>115</v>
      </c>
      <c r="F2217">
        <v>1</v>
      </c>
      <c r="G2217">
        <v>51</v>
      </c>
      <c r="H2217" t="s">
        <v>36</v>
      </c>
      <c r="I2217">
        <v>1</v>
      </c>
      <c r="J2217" s="8" t="str">
        <f t="shared" si="68"/>
        <v xml:space="preserve">HIT </v>
      </c>
      <c r="K2217">
        <v>20</v>
      </c>
      <c r="L2217">
        <v>4</v>
      </c>
      <c r="M2217">
        <v>533.47936507936504</v>
      </c>
      <c r="N2217">
        <v>318.933333333333</v>
      </c>
      <c r="O2217">
        <v>4</v>
      </c>
      <c r="P2217">
        <v>6</v>
      </c>
      <c r="Q2217">
        <v>84.257142857142895</v>
      </c>
      <c r="R2217">
        <v>253.08888888888899</v>
      </c>
      <c r="S2217">
        <v>3</v>
      </c>
      <c r="T2217">
        <v>1</v>
      </c>
      <c r="U2217">
        <v>105.10000610351599</v>
      </c>
      <c r="V2217">
        <v>70.533340454101605</v>
      </c>
      <c r="W2217">
        <v>1</v>
      </c>
      <c r="X2217">
        <v>1</v>
      </c>
      <c r="Y2217">
        <v>183.741539159312</v>
      </c>
      <c r="Z2217">
        <v>30.254999999999999</v>
      </c>
      <c r="AA2217">
        <v>36.624000000000002</v>
      </c>
      <c r="AB2217">
        <v>32.881</v>
      </c>
      <c r="AC2217">
        <v>2.6259999999999999</v>
      </c>
      <c r="AD2217" s="8">
        <f t="shared" si="69"/>
        <v>2.6259999999999999</v>
      </c>
      <c r="AE2217">
        <v>1735</v>
      </c>
      <c r="AF2217">
        <v>545781</v>
      </c>
      <c r="AG2217">
        <v>1356</v>
      </c>
      <c r="AH2217" t="s">
        <v>43</v>
      </c>
      <c r="AI2217">
        <v>730</v>
      </c>
      <c r="AJ2217">
        <v>730</v>
      </c>
      <c r="AK2217">
        <v>7</v>
      </c>
    </row>
    <row r="2218" spans="1:37" x14ac:dyDescent="0.2">
      <c r="A2218">
        <v>15</v>
      </c>
      <c r="B2218" t="s">
        <v>37</v>
      </c>
      <c r="C2218">
        <v>150</v>
      </c>
      <c r="D2218">
        <v>3000</v>
      </c>
      <c r="E2218">
        <v>116</v>
      </c>
      <c r="F2218">
        <v>1</v>
      </c>
      <c r="G2218">
        <v>52</v>
      </c>
      <c r="H2218" t="s">
        <v>36</v>
      </c>
      <c r="I2218">
        <v>1</v>
      </c>
      <c r="J2218" s="8" t="str">
        <f t="shared" si="68"/>
        <v xml:space="preserve">HIT </v>
      </c>
      <c r="K2218">
        <v>63</v>
      </c>
      <c r="L2218">
        <v>6</v>
      </c>
      <c r="M2218">
        <v>83.257142857142895</v>
      </c>
      <c r="N2218">
        <v>142.24444444444401</v>
      </c>
      <c r="O2218">
        <v>2</v>
      </c>
      <c r="P2218">
        <v>1</v>
      </c>
      <c r="Q2218">
        <v>83.257142857142895</v>
      </c>
      <c r="R2218">
        <v>142.24444444444401</v>
      </c>
      <c r="S2218">
        <v>2</v>
      </c>
      <c r="T2218">
        <v>1</v>
      </c>
      <c r="U2218">
        <v>229.10000610351599</v>
      </c>
      <c r="V2218">
        <v>149.53334045410199</v>
      </c>
      <c r="W2218">
        <v>2</v>
      </c>
      <c r="X2218">
        <v>3</v>
      </c>
      <c r="Y2218">
        <v>146.02489090884399</v>
      </c>
      <c r="Z2218">
        <v>16.879000000000001</v>
      </c>
      <c r="AA2218">
        <v>36.942999999999998</v>
      </c>
      <c r="AB2218">
        <v>20.573</v>
      </c>
      <c r="AC2218">
        <v>3.694</v>
      </c>
      <c r="AD2218" s="8">
        <f t="shared" si="69"/>
        <v>3.694</v>
      </c>
      <c r="AE2218">
        <v>4450</v>
      </c>
      <c r="AF2218">
        <v>552374</v>
      </c>
      <c r="AG2218">
        <v>754</v>
      </c>
      <c r="AH2218" t="s">
        <v>43</v>
      </c>
      <c r="AI2218">
        <v>730</v>
      </c>
      <c r="AJ2218">
        <v>730</v>
      </c>
      <c r="AK2218">
        <v>7</v>
      </c>
    </row>
    <row r="2219" spans="1:37" x14ac:dyDescent="0.2">
      <c r="A2219">
        <v>15</v>
      </c>
      <c r="B2219" t="s">
        <v>37</v>
      </c>
      <c r="C2219">
        <v>150</v>
      </c>
      <c r="D2219">
        <v>3000</v>
      </c>
      <c r="E2219">
        <v>117</v>
      </c>
      <c r="F2219">
        <v>0</v>
      </c>
      <c r="G2219">
        <v>0</v>
      </c>
      <c r="H2219" t="s">
        <v>33</v>
      </c>
      <c r="I2219">
        <v>1</v>
      </c>
      <c r="J2219" s="8" t="str">
        <f t="shared" si="68"/>
        <v>TNEG</v>
      </c>
      <c r="K2219">
        <v>0</v>
      </c>
      <c r="L2219" t="s">
        <v>34</v>
      </c>
      <c r="M2219">
        <v>623.32380952381004</v>
      </c>
      <c r="N2219">
        <v>228.08888888888899</v>
      </c>
      <c r="O2219">
        <v>3</v>
      </c>
      <c r="P2219">
        <v>7</v>
      </c>
      <c r="Q2219">
        <v>623.32380952381004</v>
      </c>
      <c r="R2219">
        <v>228.08888888888899</v>
      </c>
      <c r="S2219">
        <v>3</v>
      </c>
      <c r="T2219">
        <v>7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37.261000000000003</v>
      </c>
      <c r="AA2219">
        <v>37.261000000000003</v>
      </c>
      <c r="AB2219">
        <v>-1</v>
      </c>
      <c r="AC2219">
        <v>-1</v>
      </c>
      <c r="AD2219" s="8">
        <f t="shared" si="69"/>
        <v>1</v>
      </c>
      <c r="AE2219">
        <v>2036</v>
      </c>
      <c r="AF2219">
        <v>555415</v>
      </c>
      <c r="AG2219">
        <v>2315</v>
      </c>
      <c r="AH2219" t="s">
        <v>43</v>
      </c>
      <c r="AI2219">
        <v>730</v>
      </c>
      <c r="AJ2219">
        <v>730</v>
      </c>
      <c r="AK2219">
        <v>7</v>
      </c>
    </row>
    <row r="2220" spans="1:37" x14ac:dyDescent="0.2">
      <c r="A2220">
        <v>15</v>
      </c>
      <c r="B2220" t="s">
        <v>37</v>
      </c>
      <c r="C2220">
        <v>150</v>
      </c>
      <c r="D2220">
        <v>3000</v>
      </c>
      <c r="E2220">
        <v>118</v>
      </c>
      <c r="F2220">
        <v>0</v>
      </c>
      <c r="G2220">
        <v>0</v>
      </c>
      <c r="H2220" t="s">
        <v>33</v>
      </c>
      <c r="I2220">
        <v>1</v>
      </c>
      <c r="J2220" s="8" t="str">
        <f t="shared" si="68"/>
        <v>TNEG</v>
      </c>
      <c r="K2220">
        <v>0</v>
      </c>
      <c r="L2220" t="s">
        <v>34</v>
      </c>
      <c r="M2220">
        <v>545.47936507936504</v>
      </c>
      <c r="N2220">
        <v>65.400000000000006</v>
      </c>
      <c r="O2220">
        <v>1</v>
      </c>
      <c r="P2220">
        <v>6</v>
      </c>
      <c r="Q2220">
        <v>545.47936507936504</v>
      </c>
      <c r="R2220">
        <v>65.400000000000006</v>
      </c>
      <c r="S2220">
        <v>1</v>
      </c>
      <c r="T2220">
        <v>6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37.58</v>
      </c>
      <c r="AA2220">
        <v>37.58</v>
      </c>
      <c r="AB2220">
        <v>-1</v>
      </c>
      <c r="AC2220">
        <v>-1</v>
      </c>
      <c r="AD2220" s="8">
        <f t="shared" si="69"/>
        <v>1</v>
      </c>
      <c r="AE2220">
        <v>1680</v>
      </c>
      <c r="AF2220">
        <v>557604</v>
      </c>
      <c r="AG2220">
        <v>1323</v>
      </c>
      <c r="AH2220" t="s">
        <v>43</v>
      </c>
      <c r="AI2220">
        <v>730</v>
      </c>
      <c r="AJ2220">
        <v>730</v>
      </c>
      <c r="AK2220">
        <v>7</v>
      </c>
    </row>
    <row r="2221" spans="1:37" x14ac:dyDescent="0.2">
      <c r="A2221">
        <v>15</v>
      </c>
      <c r="B2221" t="s">
        <v>37</v>
      </c>
      <c r="C2221">
        <v>150</v>
      </c>
      <c r="D2221">
        <v>3000</v>
      </c>
      <c r="E2221">
        <v>119</v>
      </c>
      <c r="F2221">
        <v>0</v>
      </c>
      <c r="G2221">
        <v>0</v>
      </c>
      <c r="H2221" t="s">
        <v>33</v>
      </c>
      <c r="I2221">
        <v>1</v>
      </c>
      <c r="J2221" s="8" t="str">
        <f t="shared" si="68"/>
        <v>TNEG</v>
      </c>
      <c r="K2221">
        <v>0</v>
      </c>
      <c r="L2221" t="s">
        <v>34</v>
      </c>
      <c r="M2221">
        <v>351.790476190476</v>
      </c>
      <c r="N2221">
        <v>525.62222222222204</v>
      </c>
      <c r="O2221">
        <v>6</v>
      </c>
      <c r="P2221">
        <v>4</v>
      </c>
      <c r="Q2221">
        <v>351.790476190476</v>
      </c>
      <c r="R2221">
        <v>525.62222222222204</v>
      </c>
      <c r="S2221">
        <v>6</v>
      </c>
      <c r="T2221">
        <v>4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37.898000000000003</v>
      </c>
      <c r="AA2221">
        <v>37.898000000000003</v>
      </c>
      <c r="AB2221">
        <v>-1</v>
      </c>
      <c r="AC2221">
        <v>-1</v>
      </c>
      <c r="AD2221" s="8">
        <f t="shared" si="69"/>
        <v>1</v>
      </c>
      <c r="AE2221">
        <v>1546</v>
      </c>
      <c r="AF2221">
        <v>559659</v>
      </c>
      <c r="AG2221">
        <v>1547</v>
      </c>
      <c r="AH2221" t="s">
        <v>43</v>
      </c>
      <c r="AI2221">
        <v>730</v>
      </c>
      <c r="AJ2221">
        <v>730</v>
      </c>
      <c r="AK2221">
        <v>7</v>
      </c>
    </row>
    <row r="2222" spans="1:37" x14ac:dyDescent="0.2">
      <c r="A2222">
        <v>15</v>
      </c>
      <c r="B2222" t="s">
        <v>37</v>
      </c>
      <c r="C2222">
        <v>150</v>
      </c>
      <c r="D2222">
        <v>3000</v>
      </c>
      <c r="E2222">
        <v>120</v>
      </c>
      <c r="F2222">
        <v>1</v>
      </c>
      <c r="G2222">
        <v>53</v>
      </c>
      <c r="H2222" t="s">
        <v>36</v>
      </c>
      <c r="I2222">
        <v>1</v>
      </c>
      <c r="J2222" s="8" t="str">
        <f t="shared" si="68"/>
        <v xml:space="preserve">HIT </v>
      </c>
      <c r="K2222">
        <v>15</v>
      </c>
      <c r="L2222">
        <v>4</v>
      </c>
      <c r="M2222">
        <v>531.47936507936504</v>
      </c>
      <c r="N2222">
        <v>235.08888888888899</v>
      </c>
      <c r="O2222">
        <v>3</v>
      </c>
      <c r="P2222">
        <v>6</v>
      </c>
      <c r="Q2222">
        <v>250.94603174603199</v>
      </c>
      <c r="R2222">
        <v>252.08888888888899</v>
      </c>
      <c r="S2222">
        <v>3</v>
      </c>
      <c r="T2222">
        <v>3</v>
      </c>
      <c r="U2222">
        <v>187.10000610351599</v>
      </c>
      <c r="V2222">
        <v>498.53334045410202</v>
      </c>
      <c r="W2222">
        <v>6</v>
      </c>
      <c r="X2222">
        <v>2</v>
      </c>
      <c r="Y2222">
        <v>254.58040517216401</v>
      </c>
      <c r="Z2222">
        <v>33.439</v>
      </c>
      <c r="AA2222">
        <v>38.216999999999999</v>
      </c>
      <c r="AB2222">
        <v>26.448</v>
      </c>
      <c r="AC2222">
        <v>-6.992</v>
      </c>
      <c r="AD2222" s="8">
        <f t="shared" si="69"/>
        <v>6.992</v>
      </c>
      <c r="AE2222">
        <v>3047</v>
      </c>
      <c r="AF2222">
        <v>564540</v>
      </c>
      <c r="AG2222">
        <v>1753</v>
      </c>
      <c r="AH2222" t="s">
        <v>43</v>
      </c>
      <c r="AI2222">
        <v>730</v>
      </c>
      <c r="AJ2222">
        <v>730</v>
      </c>
      <c r="AK2222">
        <v>7</v>
      </c>
    </row>
    <row r="2223" spans="1:37" x14ac:dyDescent="0.2">
      <c r="A2223">
        <v>15</v>
      </c>
      <c r="B2223" t="s">
        <v>37</v>
      </c>
      <c r="C2223">
        <v>150</v>
      </c>
      <c r="D2223">
        <v>3000</v>
      </c>
      <c r="E2223">
        <v>121</v>
      </c>
      <c r="F2223">
        <v>0</v>
      </c>
      <c r="G2223">
        <v>0</v>
      </c>
      <c r="H2223" t="s">
        <v>33</v>
      </c>
      <c r="I2223">
        <v>1</v>
      </c>
      <c r="J2223" s="8" t="str">
        <f t="shared" si="68"/>
        <v>TNEG</v>
      </c>
      <c r="K2223">
        <v>0</v>
      </c>
      <c r="L2223" t="s">
        <v>34</v>
      </c>
      <c r="M2223">
        <v>347.790476190476</v>
      </c>
      <c r="N2223">
        <v>432.777777777778</v>
      </c>
      <c r="O2223">
        <v>5</v>
      </c>
      <c r="P2223">
        <v>4</v>
      </c>
      <c r="Q2223">
        <v>347.790476190476</v>
      </c>
      <c r="R2223">
        <v>432.777777777778</v>
      </c>
      <c r="S2223">
        <v>5</v>
      </c>
      <c r="T2223">
        <v>4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38.534999999999997</v>
      </c>
      <c r="AA2223">
        <v>38.534999999999997</v>
      </c>
      <c r="AB2223">
        <v>-1</v>
      </c>
      <c r="AC2223">
        <v>-1</v>
      </c>
      <c r="AD2223" s="8">
        <f t="shared" si="69"/>
        <v>1</v>
      </c>
      <c r="AE2223">
        <v>1709</v>
      </c>
      <c r="AF2223">
        <v>567257</v>
      </c>
      <c r="AG2223">
        <v>398</v>
      </c>
      <c r="AH2223" t="s">
        <v>43</v>
      </c>
      <c r="AI2223">
        <v>730</v>
      </c>
      <c r="AJ2223">
        <v>730</v>
      </c>
      <c r="AK2223">
        <v>7</v>
      </c>
    </row>
    <row r="2224" spans="1:37" x14ac:dyDescent="0.2">
      <c r="A2224">
        <v>15</v>
      </c>
      <c r="B2224" t="s">
        <v>37</v>
      </c>
      <c r="C2224">
        <v>150</v>
      </c>
      <c r="D2224">
        <v>3000</v>
      </c>
      <c r="E2224">
        <v>122</v>
      </c>
      <c r="F2224">
        <v>0</v>
      </c>
      <c r="G2224">
        <v>0</v>
      </c>
      <c r="H2224" t="s">
        <v>33</v>
      </c>
      <c r="I2224">
        <v>1</v>
      </c>
      <c r="J2224" s="8" t="str">
        <f t="shared" si="68"/>
        <v>TNEG</v>
      </c>
      <c r="K2224">
        <v>0</v>
      </c>
      <c r="L2224" t="s">
        <v>34</v>
      </c>
      <c r="M2224">
        <v>445.634920634921</v>
      </c>
      <c r="N2224">
        <v>330.933333333333</v>
      </c>
      <c r="O2224">
        <v>4</v>
      </c>
      <c r="P2224">
        <v>5</v>
      </c>
      <c r="Q2224">
        <v>445.634920634921</v>
      </c>
      <c r="R2224">
        <v>330.933333333333</v>
      </c>
      <c r="S2224">
        <v>4</v>
      </c>
      <c r="T2224">
        <v>5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38.853999999999999</v>
      </c>
      <c r="AA2224">
        <v>38.853999999999999</v>
      </c>
      <c r="AB2224">
        <v>-1</v>
      </c>
      <c r="AC2224">
        <v>-1</v>
      </c>
      <c r="AD2224" s="8">
        <f t="shared" si="69"/>
        <v>1</v>
      </c>
      <c r="AE2224">
        <v>1435</v>
      </c>
      <c r="AF2224">
        <v>569202</v>
      </c>
      <c r="AG2224">
        <v>598</v>
      </c>
      <c r="AH2224" t="s">
        <v>43</v>
      </c>
      <c r="AI2224">
        <v>730</v>
      </c>
      <c r="AJ2224">
        <v>730</v>
      </c>
      <c r="AK2224">
        <v>7</v>
      </c>
    </row>
    <row r="2225" spans="1:37" x14ac:dyDescent="0.2">
      <c r="A2225">
        <v>15</v>
      </c>
      <c r="B2225" t="s">
        <v>37</v>
      </c>
      <c r="C2225">
        <v>150</v>
      </c>
      <c r="D2225">
        <v>3000</v>
      </c>
      <c r="E2225">
        <v>123</v>
      </c>
      <c r="F2225">
        <v>1</v>
      </c>
      <c r="G2225">
        <v>54</v>
      </c>
      <c r="H2225" t="s">
        <v>36</v>
      </c>
      <c r="I2225">
        <v>1</v>
      </c>
      <c r="J2225" s="8" t="str">
        <f t="shared" si="68"/>
        <v xml:space="preserve">HIT </v>
      </c>
      <c r="K2225">
        <v>29</v>
      </c>
      <c r="L2225">
        <v>5</v>
      </c>
      <c r="M2225">
        <v>249.94603174603199</v>
      </c>
      <c r="N2225">
        <v>150.24444444444401</v>
      </c>
      <c r="O2225">
        <v>2</v>
      </c>
      <c r="P2225">
        <v>3</v>
      </c>
      <c r="Q2225">
        <v>351.790476190476</v>
      </c>
      <c r="R2225">
        <v>525.62222222222204</v>
      </c>
      <c r="S2225">
        <v>6</v>
      </c>
      <c r="T2225">
        <v>4</v>
      </c>
      <c r="U2225">
        <v>443.10000610351602</v>
      </c>
      <c r="V2225">
        <v>152.53334045410199</v>
      </c>
      <c r="W2225">
        <v>2</v>
      </c>
      <c r="X2225">
        <v>5</v>
      </c>
      <c r="Y2225">
        <v>384.09991402228502</v>
      </c>
      <c r="Z2225">
        <v>29.936</v>
      </c>
      <c r="AA2225">
        <v>39.171999999999997</v>
      </c>
      <c r="AB2225">
        <v>29.245000000000001</v>
      </c>
      <c r="AC2225">
        <v>-0.69199999999999995</v>
      </c>
      <c r="AD2225" s="8">
        <f t="shared" si="69"/>
        <v>0.69199999999999995</v>
      </c>
      <c r="AE2225">
        <v>2563</v>
      </c>
      <c r="AF2225">
        <v>573922</v>
      </c>
      <c r="AG2225">
        <v>841</v>
      </c>
      <c r="AH2225" t="s">
        <v>43</v>
      </c>
      <c r="AI2225">
        <v>730</v>
      </c>
      <c r="AJ2225">
        <v>730</v>
      </c>
      <c r="AK2225">
        <v>7</v>
      </c>
    </row>
    <row r="2226" spans="1:37" x14ac:dyDescent="0.2">
      <c r="A2226">
        <v>15</v>
      </c>
      <c r="B2226" t="s">
        <v>37</v>
      </c>
      <c r="C2226">
        <v>150</v>
      </c>
      <c r="D2226">
        <v>3000</v>
      </c>
      <c r="E2226">
        <v>124</v>
      </c>
      <c r="F2226">
        <v>1</v>
      </c>
      <c r="G2226">
        <v>55</v>
      </c>
      <c r="H2226" t="s">
        <v>33</v>
      </c>
      <c r="I2226">
        <v>0</v>
      </c>
      <c r="J2226" s="8" t="str">
        <f t="shared" si="68"/>
        <v>MISS</v>
      </c>
      <c r="K2226">
        <v>18</v>
      </c>
      <c r="L2226">
        <v>4</v>
      </c>
      <c r="M2226">
        <v>169.10158730158699</v>
      </c>
      <c r="N2226">
        <v>69.400000000000006</v>
      </c>
      <c r="O2226">
        <v>1</v>
      </c>
      <c r="P2226">
        <v>2</v>
      </c>
      <c r="Q2226">
        <v>182.10158730158699</v>
      </c>
      <c r="R2226">
        <v>611.46666666666704</v>
      </c>
      <c r="S2226">
        <v>7</v>
      </c>
      <c r="T2226">
        <v>2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33.758000000000003</v>
      </c>
      <c r="AA2226">
        <v>39.49</v>
      </c>
      <c r="AB2226">
        <v>-1</v>
      </c>
      <c r="AC2226">
        <v>-1</v>
      </c>
      <c r="AD2226" s="8">
        <f t="shared" si="69"/>
        <v>1</v>
      </c>
      <c r="AE2226">
        <v>2204</v>
      </c>
      <c r="AF2226">
        <v>577135</v>
      </c>
      <c r="AG2226">
        <v>1287</v>
      </c>
      <c r="AH2226" t="s">
        <v>43</v>
      </c>
      <c r="AI2226">
        <v>730</v>
      </c>
      <c r="AJ2226">
        <v>730</v>
      </c>
      <c r="AK2226">
        <v>7</v>
      </c>
    </row>
    <row r="2227" spans="1:37" x14ac:dyDescent="0.2">
      <c r="A2227">
        <v>15</v>
      </c>
      <c r="B2227" t="s">
        <v>37</v>
      </c>
      <c r="C2227">
        <v>150</v>
      </c>
      <c r="D2227">
        <v>3000</v>
      </c>
      <c r="E2227">
        <v>125</v>
      </c>
      <c r="F2227">
        <v>1</v>
      </c>
      <c r="G2227">
        <v>56</v>
      </c>
      <c r="H2227" t="s">
        <v>36</v>
      </c>
      <c r="I2227">
        <v>1</v>
      </c>
      <c r="J2227" s="8" t="str">
        <f t="shared" si="68"/>
        <v xml:space="preserve">HIT </v>
      </c>
      <c r="K2227">
        <v>8</v>
      </c>
      <c r="L2227">
        <v>3</v>
      </c>
      <c r="M2227">
        <v>269.94603174603202</v>
      </c>
      <c r="N2227">
        <v>592.46666666666704</v>
      </c>
      <c r="O2227">
        <v>7</v>
      </c>
      <c r="P2227">
        <v>3</v>
      </c>
      <c r="Q2227">
        <v>623.32380952381004</v>
      </c>
      <c r="R2227">
        <v>228.08888888888899</v>
      </c>
      <c r="S2227">
        <v>3</v>
      </c>
      <c r="T2227">
        <v>7</v>
      </c>
      <c r="U2227">
        <v>603.10000610351597</v>
      </c>
      <c r="V2227">
        <v>149.53334045410199</v>
      </c>
      <c r="W2227">
        <v>2</v>
      </c>
      <c r="X2227">
        <v>7</v>
      </c>
      <c r="Y2227">
        <v>81.117053784471906</v>
      </c>
      <c r="Z2227">
        <v>37.261000000000003</v>
      </c>
      <c r="AA2227">
        <v>39.808999999999997</v>
      </c>
      <c r="AB2227">
        <v>31.762</v>
      </c>
      <c r="AC2227">
        <v>-5.4989999999999997</v>
      </c>
      <c r="AD2227" s="8">
        <f t="shared" si="69"/>
        <v>5.4989999999999997</v>
      </c>
      <c r="AE2227">
        <v>3095</v>
      </c>
      <c r="AF2227">
        <v>582540</v>
      </c>
      <c r="AG2227">
        <v>2315</v>
      </c>
      <c r="AH2227" t="s">
        <v>43</v>
      </c>
      <c r="AI2227">
        <v>730</v>
      </c>
      <c r="AJ2227">
        <v>730</v>
      </c>
      <c r="AK2227">
        <v>7</v>
      </c>
    </row>
    <row r="2228" spans="1:37" x14ac:dyDescent="0.2">
      <c r="A2228">
        <v>15</v>
      </c>
      <c r="B2228" t="s">
        <v>37</v>
      </c>
      <c r="C2228">
        <v>150</v>
      </c>
      <c r="D2228">
        <v>3000</v>
      </c>
      <c r="E2228">
        <v>126</v>
      </c>
      <c r="F2228">
        <v>1</v>
      </c>
      <c r="G2228">
        <v>57</v>
      </c>
      <c r="H2228" t="s">
        <v>36</v>
      </c>
      <c r="I2228">
        <v>1</v>
      </c>
      <c r="J2228" s="8" t="str">
        <f t="shared" si="68"/>
        <v xml:space="preserve">HIT </v>
      </c>
      <c r="K2228">
        <v>24</v>
      </c>
      <c r="L2228">
        <v>5</v>
      </c>
      <c r="M2228">
        <v>524.47936507936504</v>
      </c>
      <c r="N2228">
        <v>160.24444444444401</v>
      </c>
      <c r="O2228">
        <v>2</v>
      </c>
      <c r="P2228">
        <v>6</v>
      </c>
      <c r="Q2228">
        <v>169.10158730158699</v>
      </c>
      <c r="R2228">
        <v>69.400000000000006</v>
      </c>
      <c r="S2228">
        <v>1</v>
      </c>
      <c r="T2228">
        <v>2</v>
      </c>
      <c r="U2228">
        <v>108.10000610351599</v>
      </c>
      <c r="V2228">
        <v>507.53334045410202</v>
      </c>
      <c r="W2228">
        <v>6</v>
      </c>
      <c r="X2228">
        <v>1</v>
      </c>
      <c r="Y2228">
        <v>442.35960137215801</v>
      </c>
      <c r="Z2228">
        <v>32.484000000000002</v>
      </c>
      <c r="AA2228">
        <v>40.127000000000002</v>
      </c>
      <c r="AB2228">
        <v>27.846</v>
      </c>
      <c r="AC2228">
        <v>-4.6379999999999999</v>
      </c>
      <c r="AD2228" s="8">
        <f t="shared" si="69"/>
        <v>4.6379999999999999</v>
      </c>
      <c r="AE2228">
        <v>1923</v>
      </c>
      <c r="AF2228">
        <v>587115</v>
      </c>
      <c r="AG2228">
        <v>2116</v>
      </c>
      <c r="AH2228" t="s">
        <v>43</v>
      </c>
      <c r="AI2228">
        <v>730</v>
      </c>
      <c r="AJ2228">
        <v>730</v>
      </c>
      <c r="AK2228">
        <v>7</v>
      </c>
    </row>
    <row r="2229" spans="1:37" x14ac:dyDescent="0.2">
      <c r="A2229">
        <v>15</v>
      </c>
      <c r="B2229" t="s">
        <v>37</v>
      </c>
      <c r="C2229">
        <v>150</v>
      </c>
      <c r="D2229">
        <v>3000</v>
      </c>
      <c r="E2229">
        <v>127</v>
      </c>
      <c r="F2229">
        <v>1</v>
      </c>
      <c r="G2229">
        <v>58</v>
      </c>
      <c r="H2229" t="s">
        <v>33</v>
      </c>
      <c r="I2229">
        <v>0</v>
      </c>
      <c r="J2229" s="8" t="str">
        <f t="shared" si="68"/>
        <v>MISS</v>
      </c>
      <c r="K2229">
        <v>18</v>
      </c>
      <c r="L2229">
        <v>4</v>
      </c>
      <c r="M2229">
        <v>248.94603174603199</v>
      </c>
      <c r="N2229">
        <v>500.62222222222198</v>
      </c>
      <c r="O2229">
        <v>6</v>
      </c>
      <c r="P2229">
        <v>3</v>
      </c>
      <c r="Q2229">
        <v>611.32380952381004</v>
      </c>
      <c r="R2229">
        <v>422.777777777778</v>
      </c>
      <c r="S2229">
        <v>5</v>
      </c>
      <c r="T2229">
        <v>7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34.713000000000001</v>
      </c>
      <c r="AA2229">
        <v>40.445999999999998</v>
      </c>
      <c r="AB2229">
        <v>-1</v>
      </c>
      <c r="AC2229">
        <v>-1</v>
      </c>
      <c r="AD2229" s="8">
        <f t="shared" si="69"/>
        <v>1</v>
      </c>
      <c r="AE2229">
        <v>1559</v>
      </c>
      <c r="AF2229">
        <v>589682</v>
      </c>
      <c r="AG2229">
        <v>1961</v>
      </c>
      <c r="AH2229" t="s">
        <v>43</v>
      </c>
      <c r="AI2229">
        <v>730</v>
      </c>
      <c r="AJ2229">
        <v>730</v>
      </c>
      <c r="AK2229">
        <v>7</v>
      </c>
    </row>
    <row r="2230" spans="1:37" x14ac:dyDescent="0.2">
      <c r="A2230">
        <v>15</v>
      </c>
      <c r="B2230" t="s">
        <v>37</v>
      </c>
      <c r="C2230">
        <v>150</v>
      </c>
      <c r="D2230">
        <v>3000</v>
      </c>
      <c r="E2230">
        <v>128</v>
      </c>
      <c r="F2230">
        <v>0</v>
      </c>
      <c r="G2230">
        <v>0</v>
      </c>
      <c r="H2230" t="s">
        <v>33</v>
      </c>
      <c r="I2230">
        <v>1</v>
      </c>
      <c r="J2230" s="8" t="str">
        <f t="shared" si="68"/>
        <v>TNEG</v>
      </c>
      <c r="K2230">
        <v>0</v>
      </c>
      <c r="L2230" t="s">
        <v>34</v>
      </c>
      <c r="M2230">
        <v>174.10158730158699</v>
      </c>
      <c r="N2230">
        <v>503.62222222222198</v>
      </c>
      <c r="O2230">
        <v>6</v>
      </c>
      <c r="P2230">
        <v>2</v>
      </c>
      <c r="Q2230">
        <v>174.10158730158699</v>
      </c>
      <c r="R2230">
        <v>503.62222222222198</v>
      </c>
      <c r="S2230">
        <v>6</v>
      </c>
      <c r="T2230">
        <v>2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40.764000000000003</v>
      </c>
      <c r="AA2230">
        <v>40.764000000000003</v>
      </c>
      <c r="AB2230">
        <v>-1</v>
      </c>
      <c r="AC2230">
        <v>-1</v>
      </c>
      <c r="AD2230" s="8">
        <f t="shared" si="69"/>
        <v>1</v>
      </c>
      <c r="AE2230">
        <v>1565</v>
      </c>
      <c r="AF2230">
        <v>591753</v>
      </c>
      <c r="AG2230">
        <v>303</v>
      </c>
      <c r="AH2230" t="s">
        <v>43</v>
      </c>
      <c r="AI2230">
        <v>730</v>
      </c>
      <c r="AJ2230">
        <v>730</v>
      </c>
      <c r="AK2230">
        <v>7</v>
      </c>
    </row>
    <row r="2231" spans="1:37" x14ac:dyDescent="0.2">
      <c r="A2231">
        <v>15</v>
      </c>
      <c r="B2231" t="s">
        <v>37</v>
      </c>
      <c r="C2231">
        <v>150</v>
      </c>
      <c r="D2231">
        <v>3000</v>
      </c>
      <c r="E2231">
        <v>129</v>
      </c>
      <c r="F2231">
        <v>1</v>
      </c>
      <c r="G2231">
        <v>59</v>
      </c>
      <c r="H2231" t="s">
        <v>36</v>
      </c>
      <c r="I2231">
        <v>1</v>
      </c>
      <c r="J2231" s="8" t="str">
        <f t="shared" si="68"/>
        <v xml:space="preserve">HIT </v>
      </c>
      <c r="K2231">
        <v>10</v>
      </c>
      <c r="L2231">
        <v>3</v>
      </c>
      <c r="M2231">
        <v>89.257142857142895</v>
      </c>
      <c r="N2231">
        <v>322.933333333333</v>
      </c>
      <c r="O2231">
        <v>4</v>
      </c>
      <c r="P2231">
        <v>1</v>
      </c>
      <c r="Q2231">
        <v>351.790476190476</v>
      </c>
      <c r="R2231">
        <v>525.62222222222204</v>
      </c>
      <c r="S2231">
        <v>6</v>
      </c>
      <c r="T2231">
        <v>4</v>
      </c>
      <c r="U2231">
        <v>523.10000610351597</v>
      </c>
      <c r="V2231">
        <v>96.533340454101605</v>
      </c>
      <c r="W2231">
        <v>1</v>
      </c>
      <c r="X2231">
        <v>6</v>
      </c>
      <c r="Y2231">
        <v>462.02188638206599</v>
      </c>
      <c r="Z2231">
        <v>37.898000000000003</v>
      </c>
      <c r="AA2231">
        <v>41.082999999999998</v>
      </c>
      <c r="AB2231">
        <v>31.062999999999999</v>
      </c>
      <c r="AC2231">
        <v>-6.835</v>
      </c>
      <c r="AD2231" s="8">
        <f t="shared" si="69"/>
        <v>6.835</v>
      </c>
      <c r="AE2231">
        <v>1936</v>
      </c>
      <c r="AF2231">
        <v>595174</v>
      </c>
      <c r="AG2231">
        <v>1547</v>
      </c>
      <c r="AH2231" t="s">
        <v>43</v>
      </c>
      <c r="AI2231">
        <v>730</v>
      </c>
      <c r="AJ2231">
        <v>730</v>
      </c>
      <c r="AK2231">
        <v>7</v>
      </c>
    </row>
    <row r="2232" spans="1:37" x14ac:dyDescent="0.2">
      <c r="A2232">
        <v>15</v>
      </c>
      <c r="B2232" t="s">
        <v>37</v>
      </c>
      <c r="C2232">
        <v>150</v>
      </c>
      <c r="D2232">
        <v>3000</v>
      </c>
      <c r="E2232">
        <v>130</v>
      </c>
      <c r="F2232">
        <v>1</v>
      </c>
      <c r="G2232">
        <v>60</v>
      </c>
      <c r="H2232" t="s">
        <v>36</v>
      </c>
      <c r="I2232">
        <v>1</v>
      </c>
      <c r="J2232" s="8" t="str">
        <f t="shared" si="68"/>
        <v xml:space="preserve">HIT </v>
      </c>
      <c r="K2232">
        <v>66</v>
      </c>
      <c r="L2232">
        <v>6</v>
      </c>
      <c r="M2232">
        <v>436.634920634921</v>
      </c>
      <c r="N2232">
        <v>408.777777777778</v>
      </c>
      <c r="O2232">
        <v>5</v>
      </c>
      <c r="P2232">
        <v>5</v>
      </c>
      <c r="Q2232">
        <v>524.47936507936504</v>
      </c>
      <c r="R2232">
        <v>160.24444444444401</v>
      </c>
      <c r="S2232">
        <v>2</v>
      </c>
      <c r="T2232">
        <v>6</v>
      </c>
      <c r="U2232">
        <v>155.10000610351599</v>
      </c>
      <c r="V2232">
        <v>417.53334045410202</v>
      </c>
      <c r="W2232">
        <v>5</v>
      </c>
      <c r="X2232">
        <v>2</v>
      </c>
      <c r="Y2232">
        <v>450.15407012186103</v>
      </c>
      <c r="Z2232">
        <v>20.382000000000001</v>
      </c>
      <c r="AA2232">
        <v>41.401000000000003</v>
      </c>
      <c r="AB2232">
        <v>30.503</v>
      </c>
      <c r="AC2232">
        <v>10.121</v>
      </c>
      <c r="AD2232" s="8">
        <f t="shared" si="69"/>
        <v>10.121</v>
      </c>
      <c r="AE2232">
        <v>2879</v>
      </c>
      <c r="AF2232">
        <v>600795</v>
      </c>
      <c r="AG2232">
        <v>1963</v>
      </c>
      <c r="AH2232" t="s">
        <v>43</v>
      </c>
      <c r="AI2232">
        <v>730</v>
      </c>
      <c r="AJ2232">
        <v>730</v>
      </c>
      <c r="AK2232">
        <v>7</v>
      </c>
    </row>
    <row r="2233" spans="1:37" x14ac:dyDescent="0.2">
      <c r="A2233">
        <v>15</v>
      </c>
      <c r="B2233" t="s">
        <v>37</v>
      </c>
      <c r="C2233">
        <v>150</v>
      </c>
      <c r="D2233">
        <v>3000</v>
      </c>
      <c r="E2233">
        <v>131</v>
      </c>
      <c r="F2233">
        <v>0</v>
      </c>
      <c r="G2233">
        <v>0</v>
      </c>
      <c r="H2233" t="s">
        <v>33</v>
      </c>
      <c r="I2233">
        <v>1</v>
      </c>
      <c r="J2233" s="8" t="str">
        <f t="shared" si="68"/>
        <v>TNEG</v>
      </c>
      <c r="K2233">
        <v>0</v>
      </c>
      <c r="L2233" t="s">
        <v>34</v>
      </c>
      <c r="M2233">
        <v>183.10158730158699</v>
      </c>
      <c r="N2233">
        <v>336.933333333333</v>
      </c>
      <c r="O2233">
        <v>4</v>
      </c>
      <c r="P2233">
        <v>2</v>
      </c>
      <c r="Q2233">
        <v>183.10158730158699</v>
      </c>
      <c r="R2233">
        <v>336.933333333333</v>
      </c>
      <c r="S2233">
        <v>4</v>
      </c>
      <c r="T2233">
        <v>2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41.72</v>
      </c>
      <c r="AA2233">
        <v>41.72</v>
      </c>
      <c r="AB2233">
        <v>-1</v>
      </c>
      <c r="AC2233">
        <v>-1</v>
      </c>
      <c r="AD2233" s="8">
        <f t="shared" si="69"/>
        <v>1</v>
      </c>
      <c r="AE2233">
        <v>2908</v>
      </c>
      <c r="AF2233">
        <v>604714</v>
      </c>
      <c r="AG2233">
        <v>1635</v>
      </c>
      <c r="AH2233" t="s">
        <v>43</v>
      </c>
      <c r="AI2233">
        <v>730</v>
      </c>
      <c r="AJ2233">
        <v>730</v>
      </c>
      <c r="AK2233">
        <v>7</v>
      </c>
    </row>
    <row r="2234" spans="1:37" x14ac:dyDescent="0.2">
      <c r="A2234">
        <v>15</v>
      </c>
      <c r="B2234" t="s">
        <v>37</v>
      </c>
      <c r="C2234">
        <v>150</v>
      </c>
      <c r="D2234">
        <v>3000</v>
      </c>
      <c r="E2234">
        <v>132</v>
      </c>
      <c r="F2234">
        <v>1</v>
      </c>
      <c r="G2234">
        <v>61</v>
      </c>
      <c r="H2234" t="s">
        <v>36</v>
      </c>
      <c r="I2234">
        <v>1</v>
      </c>
      <c r="J2234" s="8" t="str">
        <f t="shared" si="68"/>
        <v xml:space="preserve">HIT </v>
      </c>
      <c r="K2234">
        <v>24</v>
      </c>
      <c r="L2234">
        <v>5</v>
      </c>
      <c r="M2234">
        <v>83.257142857142895</v>
      </c>
      <c r="N2234">
        <v>505.62222222222198</v>
      </c>
      <c r="O2234">
        <v>6</v>
      </c>
      <c r="P2234">
        <v>1</v>
      </c>
      <c r="Q2234">
        <v>257.94603174603202</v>
      </c>
      <c r="R2234">
        <v>328.933333333333</v>
      </c>
      <c r="S2234">
        <v>4</v>
      </c>
      <c r="T2234">
        <v>3</v>
      </c>
      <c r="U2234">
        <v>624.10000610351597</v>
      </c>
      <c r="V2234">
        <v>167.53334045410199</v>
      </c>
      <c r="W2234">
        <v>2</v>
      </c>
      <c r="X2234">
        <v>7</v>
      </c>
      <c r="Y2234">
        <v>400.148335794611</v>
      </c>
      <c r="Z2234">
        <v>34.395000000000003</v>
      </c>
      <c r="AA2234">
        <v>42.037999999999997</v>
      </c>
      <c r="AB2234">
        <v>31.902000000000001</v>
      </c>
      <c r="AC2234">
        <v>-2.4929999999999999</v>
      </c>
      <c r="AD2234" s="8">
        <f t="shared" si="69"/>
        <v>2.4929999999999999</v>
      </c>
      <c r="AE2234">
        <v>1847</v>
      </c>
      <c r="AF2234">
        <v>608206</v>
      </c>
      <c r="AG2234">
        <v>652</v>
      </c>
      <c r="AH2234" t="s">
        <v>43</v>
      </c>
      <c r="AI2234">
        <v>730</v>
      </c>
      <c r="AJ2234">
        <v>730</v>
      </c>
      <c r="AK2234">
        <v>7</v>
      </c>
    </row>
    <row r="2235" spans="1:37" x14ac:dyDescent="0.2">
      <c r="A2235">
        <v>15</v>
      </c>
      <c r="B2235" t="s">
        <v>37</v>
      </c>
      <c r="C2235">
        <v>150</v>
      </c>
      <c r="D2235">
        <v>3000</v>
      </c>
      <c r="E2235">
        <v>133</v>
      </c>
      <c r="F2235">
        <v>0</v>
      </c>
      <c r="G2235">
        <v>0</v>
      </c>
      <c r="H2235" t="s">
        <v>33</v>
      </c>
      <c r="I2235">
        <v>1</v>
      </c>
      <c r="J2235" s="8" t="str">
        <f t="shared" si="68"/>
        <v>TNEG</v>
      </c>
      <c r="K2235">
        <v>0</v>
      </c>
      <c r="L2235" t="s">
        <v>34</v>
      </c>
      <c r="M2235">
        <v>611.32380952381004</v>
      </c>
      <c r="N2235">
        <v>422.777777777778</v>
      </c>
      <c r="O2235">
        <v>5</v>
      </c>
      <c r="P2235">
        <v>7</v>
      </c>
      <c r="Q2235">
        <v>611.32380952381004</v>
      </c>
      <c r="R2235">
        <v>422.777777777778</v>
      </c>
      <c r="S2235">
        <v>5</v>
      </c>
      <c r="T2235">
        <v>7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42.356999999999999</v>
      </c>
      <c r="AA2235">
        <v>42.356999999999999</v>
      </c>
      <c r="AB2235">
        <v>-1</v>
      </c>
      <c r="AC2235">
        <v>-1</v>
      </c>
      <c r="AD2235" s="8">
        <f t="shared" si="69"/>
        <v>1</v>
      </c>
      <c r="AE2235">
        <v>1796</v>
      </c>
      <c r="AF2235">
        <v>611007</v>
      </c>
      <c r="AG2235">
        <v>1966</v>
      </c>
      <c r="AH2235" t="s">
        <v>43</v>
      </c>
      <c r="AI2235">
        <v>730</v>
      </c>
      <c r="AJ2235">
        <v>730</v>
      </c>
      <c r="AK2235">
        <v>7</v>
      </c>
    </row>
    <row r="2236" spans="1:37" x14ac:dyDescent="0.2">
      <c r="A2236">
        <v>15</v>
      </c>
      <c r="B2236" t="s">
        <v>37</v>
      </c>
      <c r="C2236">
        <v>150</v>
      </c>
      <c r="D2236">
        <v>3000</v>
      </c>
      <c r="E2236">
        <v>134</v>
      </c>
      <c r="F2236">
        <v>1</v>
      </c>
      <c r="G2236">
        <v>62</v>
      </c>
      <c r="H2236" t="s">
        <v>36</v>
      </c>
      <c r="I2236">
        <v>1</v>
      </c>
      <c r="J2236" s="8" t="str">
        <f t="shared" si="68"/>
        <v xml:space="preserve">HIT </v>
      </c>
      <c r="K2236">
        <v>1</v>
      </c>
      <c r="L2236">
        <v>0</v>
      </c>
      <c r="M2236">
        <v>622.32380952381004</v>
      </c>
      <c r="N2236">
        <v>596.46666666666704</v>
      </c>
      <c r="O2236">
        <v>7</v>
      </c>
      <c r="P2236">
        <v>7</v>
      </c>
      <c r="Q2236">
        <v>611.32380952381004</v>
      </c>
      <c r="R2236">
        <v>422.777777777778</v>
      </c>
      <c r="S2236">
        <v>5</v>
      </c>
      <c r="T2236">
        <v>7</v>
      </c>
      <c r="U2236">
        <v>618.10000610351597</v>
      </c>
      <c r="V2236">
        <v>244.53334045410199</v>
      </c>
      <c r="W2236">
        <v>3</v>
      </c>
      <c r="X2236">
        <v>7</v>
      </c>
      <c r="Y2236">
        <v>178.373193829456</v>
      </c>
      <c r="Z2236">
        <v>42.356999999999999</v>
      </c>
      <c r="AA2236">
        <v>42.674999999999997</v>
      </c>
      <c r="AB2236">
        <v>41.552</v>
      </c>
      <c r="AC2236">
        <v>-0.80400000000000005</v>
      </c>
      <c r="AD2236" s="8">
        <f t="shared" si="69"/>
        <v>0.80400000000000005</v>
      </c>
      <c r="AE2236">
        <v>2115</v>
      </c>
      <c r="AF2236">
        <v>615842</v>
      </c>
      <c r="AG2236">
        <v>1966</v>
      </c>
      <c r="AH2236" t="s">
        <v>43</v>
      </c>
      <c r="AI2236">
        <v>730</v>
      </c>
      <c r="AJ2236">
        <v>730</v>
      </c>
      <c r="AK2236">
        <v>7</v>
      </c>
    </row>
    <row r="2237" spans="1:37" x14ac:dyDescent="0.2">
      <c r="A2237">
        <v>15</v>
      </c>
      <c r="B2237" t="s">
        <v>37</v>
      </c>
      <c r="C2237">
        <v>150</v>
      </c>
      <c r="D2237">
        <v>3000</v>
      </c>
      <c r="E2237">
        <v>135</v>
      </c>
      <c r="F2237">
        <v>0</v>
      </c>
      <c r="G2237">
        <v>0</v>
      </c>
      <c r="H2237" t="s">
        <v>33</v>
      </c>
      <c r="I2237">
        <v>1</v>
      </c>
      <c r="J2237" s="8" t="str">
        <f t="shared" si="68"/>
        <v>TNEG</v>
      </c>
      <c r="K2237">
        <v>0</v>
      </c>
      <c r="L2237" t="s">
        <v>34</v>
      </c>
      <c r="M2237">
        <v>362.790476190476</v>
      </c>
      <c r="N2237">
        <v>611.46666666666704</v>
      </c>
      <c r="O2237">
        <v>7</v>
      </c>
      <c r="P2237">
        <v>4</v>
      </c>
      <c r="Q2237">
        <v>362.790476190476</v>
      </c>
      <c r="R2237">
        <v>611.46666666666704</v>
      </c>
      <c r="S2237">
        <v>7</v>
      </c>
      <c r="T2237">
        <v>4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42.994</v>
      </c>
      <c r="AA2237">
        <v>42.994</v>
      </c>
      <c r="AB2237">
        <v>-1</v>
      </c>
      <c r="AC2237">
        <v>-1</v>
      </c>
      <c r="AD2237" s="8">
        <f t="shared" si="69"/>
        <v>1</v>
      </c>
      <c r="AE2237">
        <v>1743</v>
      </c>
      <c r="AF2237">
        <v>618595</v>
      </c>
      <c r="AG2237">
        <v>194</v>
      </c>
      <c r="AH2237" t="s">
        <v>43</v>
      </c>
      <c r="AI2237">
        <v>730</v>
      </c>
      <c r="AJ2237">
        <v>730</v>
      </c>
      <c r="AK2237">
        <v>7</v>
      </c>
    </row>
    <row r="2238" spans="1:37" x14ac:dyDescent="0.2">
      <c r="A2238">
        <v>15</v>
      </c>
      <c r="B2238" t="s">
        <v>37</v>
      </c>
      <c r="C2238">
        <v>150</v>
      </c>
      <c r="D2238">
        <v>3000</v>
      </c>
      <c r="E2238">
        <v>136</v>
      </c>
      <c r="F2238">
        <v>0</v>
      </c>
      <c r="G2238">
        <v>0</v>
      </c>
      <c r="H2238" t="s">
        <v>33</v>
      </c>
      <c r="I2238">
        <v>1</v>
      </c>
      <c r="J2238" s="8" t="str">
        <f t="shared" si="68"/>
        <v>TNEG</v>
      </c>
      <c r="K2238">
        <v>0</v>
      </c>
      <c r="L2238" t="s">
        <v>34</v>
      </c>
      <c r="M2238">
        <v>273.94603174603202</v>
      </c>
      <c r="N2238">
        <v>422.777777777778</v>
      </c>
      <c r="O2238">
        <v>5</v>
      </c>
      <c r="P2238">
        <v>3</v>
      </c>
      <c r="Q2238">
        <v>273.94603174603202</v>
      </c>
      <c r="R2238">
        <v>422.777777777778</v>
      </c>
      <c r="S2238">
        <v>5</v>
      </c>
      <c r="T2238">
        <v>3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43.311999999999998</v>
      </c>
      <c r="AA2238">
        <v>43.311999999999998</v>
      </c>
      <c r="AB2238">
        <v>-1</v>
      </c>
      <c r="AC2238">
        <v>-1</v>
      </c>
      <c r="AD2238" s="8">
        <f t="shared" si="69"/>
        <v>1</v>
      </c>
      <c r="AE2238">
        <v>1819</v>
      </c>
      <c r="AF2238">
        <v>620923</v>
      </c>
      <c r="AG2238">
        <v>838</v>
      </c>
      <c r="AH2238" t="s">
        <v>43</v>
      </c>
      <c r="AI2238">
        <v>730</v>
      </c>
      <c r="AJ2238">
        <v>730</v>
      </c>
      <c r="AK2238">
        <v>7</v>
      </c>
    </row>
    <row r="2239" spans="1:37" x14ac:dyDescent="0.2">
      <c r="A2239">
        <v>15</v>
      </c>
      <c r="B2239" t="s">
        <v>37</v>
      </c>
      <c r="C2239">
        <v>150</v>
      </c>
      <c r="D2239">
        <v>3000</v>
      </c>
      <c r="E2239">
        <v>137</v>
      </c>
      <c r="F2239">
        <v>0</v>
      </c>
      <c r="G2239">
        <v>0</v>
      </c>
      <c r="H2239" t="s">
        <v>33</v>
      </c>
      <c r="I2239">
        <v>1</v>
      </c>
      <c r="J2239" s="8" t="str">
        <f t="shared" si="68"/>
        <v>TNEG</v>
      </c>
      <c r="K2239">
        <v>0</v>
      </c>
      <c r="L2239" t="s">
        <v>34</v>
      </c>
      <c r="M2239">
        <v>533.47936507936504</v>
      </c>
      <c r="N2239">
        <v>318.933333333333</v>
      </c>
      <c r="O2239">
        <v>4</v>
      </c>
      <c r="P2239">
        <v>6</v>
      </c>
      <c r="Q2239">
        <v>533.47936507936504</v>
      </c>
      <c r="R2239">
        <v>318.933333333333</v>
      </c>
      <c r="S2239">
        <v>4</v>
      </c>
      <c r="T2239">
        <v>6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43.631</v>
      </c>
      <c r="AA2239">
        <v>43.631</v>
      </c>
      <c r="AB2239">
        <v>-1</v>
      </c>
      <c r="AC2239">
        <v>-1</v>
      </c>
      <c r="AD2239" s="8">
        <f t="shared" si="69"/>
        <v>1</v>
      </c>
      <c r="AE2239">
        <v>1362</v>
      </c>
      <c r="AF2239">
        <v>622796</v>
      </c>
      <c r="AG2239">
        <v>593</v>
      </c>
      <c r="AH2239" t="s">
        <v>43</v>
      </c>
      <c r="AI2239">
        <v>730</v>
      </c>
      <c r="AJ2239">
        <v>730</v>
      </c>
      <c r="AK2239">
        <v>7</v>
      </c>
    </row>
    <row r="2240" spans="1:37" x14ac:dyDescent="0.2">
      <c r="A2240">
        <v>15</v>
      </c>
      <c r="B2240" t="s">
        <v>37</v>
      </c>
      <c r="C2240">
        <v>150</v>
      </c>
      <c r="D2240">
        <v>3000</v>
      </c>
      <c r="E2240">
        <v>138</v>
      </c>
      <c r="F2240">
        <v>1</v>
      </c>
      <c r="G2240">
        <v>63</v>
      </c>
      <c r="H2240" t="s">
        <v>36</v>
      </c>
      <c r="I2240">
        <v>1</v>
      </c>
      <c r="J2240" s="8" t="str">
        <f t="shared" si="68"/>
        <v xml:space="preserve">HIT </v>
      </c>
      <c r="K2240">
        <v>2</v>
      </c>
      <c r="L2240">
        <v>1</v>
      </c>
      <c r="M2240">
        <v>630.32380952381004</v>
      </c>
      <c r="N2240">
        <v>138.24444444444401</v>
      </c>
      <c r="O2240">
        <v>2</v>
      </c>
      <c r="P2240">
        <v>7</v>
      </c>
      <c r="Q2240">
        <v>273.94603174603202</v>
      </c>
      <c r="R2240">
        <v>422.777777777778</v>
      </c>
      <c r="S2240">
        <v>5</v>
      </c>
      <c r="T2240">
        <v>3</v>
      </c>
      <c r="U2240">
        <v>280.10000610351602</v>
      </c>
      <c r="V2240">
        <v>396.53334045410202</v>
      </c>
      <c r="W2240">
        <v>5</v>
      </c>
      <c r="X2240">
        <v>3</v>
      </c>
      <c r="Y2240">
        <v>26.956295940446601</v>
      </c>
      <c r="Z2240">
        <v>43.311999999999998</v>
      </c>
      <c r="AA2240">
        <v>43.948999999999998</v>
      </c>
      <c r="AB2240">
        <v>41.552</v>
      </c>
      <c r="AC2240">
        <v>-1.76</v>
      </c>
      <c r="AD2240" s="8">
        <f t="shared" si="69"/>
        <v>1.76</v>
      </c>
      <c r="AE2240">
        <v>2197</v>
      </c>
      <c r="AF2240">
        <v>626653</v>
      </c>
      <c r="AG2240">
        <v>838</v>
      </c>
      <c r="AH2240" t="s">
        <v>43</v>
      </c>
      <c r="AI2240">
        <v>730</v>
      </c>
      <c r="AJ2240">
        <v>730</v>
      </c>
      <c r="AK2240">
        <v>7</v>
      </c>
    </row>
    <row r="2241" spans="1:37" x14ac:dyDescent="0.2">
      <c r="A2241">
        <v>15</v>
      </c>
      <c r="B2241" t="s">
        <v>37</v>
      </c>
      <c r="C2241">
        <v>150</v>
      </c>
      <c r="D2241">
        <v>3000</v>
      </c>
      <c r="E2241">
        <v>139</v>
      </c>
      <c r="F2241">
        <v>1</v>
      </c>
      <c r="G2241">
        <v>64</v>
      </c>
      <c r="H2241" t="s">
        <v>36</v>
      </c>
      <c r="I2241">
        <v>1</v>
      </c>
      <c r="J2241" s="8" t="str">
        <f t="shared" si="68"/>
        <v xml:space="preserve">HIT </v>
      </c>
      <c r="K2241">
        <v>4</v>
      </c>
      <c r="L2241">
        <v>2</v>
      </c>
      <c r="M2241">
        <v>436.634920634921</v>
      </c>
      <c r="N2241">
        <v>408.777777777778</v>
      </c>
      <c r="O2241">
        <v>5</v>
      </c>
      <c r="P2241">
        <v>5</v>
      </c>
      <c r="Q2241">
        <v>362.790476190476</v>
      </c>
      <c r="R2241">
        <v>611.46666666666704</v>
      </c>
      <c r="S2241">
        <v>7</v>
      </c>
      <c r="T2241">
        <v>4</v>
      </c>
      <c r="U2241">
        <v>316.10000610351602</v>
      </c>
      <c r="V2241">
        <v>507.53334045410202</v>
      </c>
      <c r="W2241">
        <v>6</v>
      </c>
      <c r="X2241">
        <v>4</v>
      </c>
      <c r="Y2241">
        <v>113.93917804929499</v>
      </c>
      <c r="Z2241">
        <v>42.994</v>
      </c>
      <c r="AA2241">
        <v>44.268000000000001</v>
      </c>
      <c r="AB2241">
        <v>39.594000000000001</v>
      </c>
      <c r="AC2241">
        <v>-3.399</v>
      </c>
      <c r="AD2241" s="8">
        <f t="shared" si="69"/>
        <v>3.399</v>
      </c>
      <c r="AE2241">
        <v>2956</v>
      </c>
      <c r="AF2241">
        <v>632187</v>
      </c>
      <c r="AG2241">
        <v>194</v>
      </c>
      <c r="AH2241" t="s">
        <v>43</v>
      </c>
      <c r="AI2241">
        <v>730</v>
      </c>
      <c r="AJ2241">
        <v>730</v>
      </c>
      <c r="AK2241">
        <v>7</v>
      </c>
    </row>
    <row r="2242" spans="1:37" x14ac:dyDescent="0.2">
      <c r="A2242">
        <v>15</v>
      </c>
      <c r="B2242" t="s">
        <v>37</v>
      </c>
      <c r="C2242">
        <v>150</v>
      </c>
      <c r="D2242">
        <v>3000</v>
      </c>
      <c r="E2242">
        <v>140</v>
      </c>
      <c r="F2242">
        <v>0</v>
      </c>
      <c r="G2242">
        <v>0</v>
      </c>
      <c r="H2242" t="s">
        <v>33</v>
      </c>
      <c r="I2242">
        <v>1</v>
      </c>
      <c r="J2242" s="8" t="str">
        <f t="shared" si="68"/>
        <v>TNEG</v>
      </c>
      <c r="K2242">
        <v>0</v>
      </c>
      <c r="L2242" t="s">
        <v>34</v>
      </c>
      <c r="M2242">
        <v>89.257142857142895</v>
      </c>
      <c r="N2242">
        <v>322.933333333333</v>
      </c>
      <c r="O2242">
        <v>4</v>
      </c>
      <c r="P2242">
        <v>1</v>
      </c>
      <c r="Q2242">
        <v>89.257142857142895</v>
      </c>
      <c r="R2242">
        <v>322.933333333333</v>
      </c>
      <c r="S2242">
        <v>4</v>
      </c>
      <c r="T2242">
        <v>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44.585999999999999</v>
      </c>
      <c r="AA2242">
        <v>44.585999999999999</v>
      </c>
      <c r="AB2242">
        <v>-1</v>
      </c>
      <c r="AC2242">
        <v>-1</v>
      </c>
      <c r="AD2242" s="8">
        <f t="shared" si="69"/>
        <v>1</v>
      </c>
      <c r="AE2242">
        <v>1953</v>
      </c>
      <c r="AF2242">
        <v>635155</v>
      </c>
      <c r="AG2242">
        <v>4</v>
      </c>
      <c r="AH2242" t="s">
        <v>43</v>
      </c>
      <c r="AI2242">
        <v>730</v>
      </c>
      <c r="AJ2242">
        <v>730</v>
      </c>
      <c r="AK2242">
        <v>7</v>
      </c>
    </row>
    <row r="2243" spans="1:37" x14ac:dyDescent="0.2">
      <c r="A2243">
        <v>15</v>
      </c>
      <c r="B2243" t="s">
        <v>37</v>
      </c>
      <c r="C2243">
        <v>150</v>
      </c>
      <c r="D2243">
        <v>3000</v>
      </c>
      <c r="E2243">
        <v>141</v>
      </c>
      <c r="F2243">
        <v>0</v>
      </c>
      <c r="G2243">
        <v>0</v>
      </c>
      <c r="H2243" t="s">
        <v>33</v>
      </c>
      <c r="I2243">
        <v>1</v>
      </c>
      <c r="J2243" s="8" t="str">
        <f t="shared" ref="J2243:J2306" si="70">IF(AND(F2243=0,I2243=1),"TNEG",IF(AND(F2243=0,I2243=0),"FA",IF(AND(F2243=1,I2243=1),"HIT ","MISS")))</f>
        <v>TNEG</v>
      </c>
      <c r="K2243">
        <v>0</v>
      </c>
      <c r="L2243" t="s">
        <v>34</v>
      </c>
      <c r="M2243">
        <v>540.47936507936504</v>
      </c>
      <c r="N2243">
        <v>611.46666666666704</v>
      </c>
      <c r="O2243">
        <v>7</v>
      </c>
      <c r="P2243">
        <v>6</v>
      </c>
      <c r="Q2243">
        <v>540.47936507936504</v>
      </c>
      <c r="R2243">
        <v>611.46666666666704</v>
      </c>
      <c r="S2243">
        <v>7</v>
      </c>
      <c r="T2243">
        <v>6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44.904000000000003</v>
      </c>
      <c r="AA2243">
        <v>44.904000000000003</v>
      </c>
      <c r="AB2243">
        <v>-1</v>
      </c>
      <c r="AC2243">
        <v>-1</v>
      </c>
      <c r="AD2243" s="8">
        <f t="shared" ref="AD2243:AD2306" si="71">ABS(AC2243)</f>
        <v>1</v>
      </c>
      <c r="AE2243">
        <v>1717</v>
      </c>
      <c r="AF2243">
        <v>637379</v>
      </c>
      <c r="AG2243">
        <v>2355</v>
      </c>
      <c r="AH2243" t="s">
        <v>43</v>
      </c>
      <c r="AI2243">
        <v>730</v>
      </c>
      <c r="AJ2243">
        <v>730</v>
      </c>
      <c r="AK2243">
        <v>7</v>
      </c>
    </row>
    <row r="2244" spans="1:37" x14ac:dyDescent="0.2">
      <c r="A2244">
        <v>15</v>
      </c>
      <c r="B2244" t="s">
        <v>37</v>
      </c>
      <c r="C2244">
        <v>150</v>
      </c>
      <c r="D2244">
        <v>3000</v>
      </c>
      <c r="E2244">
        <v>142</v>
      </c>
      <c r="F2244">
        <v>1</v>
      </c>
      <c r="G2244">
        <v>65</v>
      </c>
      <c r="H2244" t="s">
        <v>36</v>
      </c>
      <c r="I2244">
        <v>1</v>
      </c>
      <c r="J2244" s="8" t="str">
        <f t="shared" si="70"/>
        <v xml:space="preserve">HIT </v>
      </c>
      <c r="K2244">
        <v>45</v>
      </c>
      <c r="L2244">
        <v>5</v>
      </c>
      <c r="M2244">
        <v>436.634920634921</v>
      </c>
      <c r="N2244">
        <v>592.46666666666704</v>
      </c>
      <c r="O2244">
        <v>7</v>
      </c>
      <c r="P2244">
        <v>5</v>
      </c>
      <c r="Q2244">
        <v>347.790476190476</v>
      </c>
      <c r="R2244">
        <v>432.777777777778</v>
      </c>
      <c r="S2244">
        <v>5</v>
      </c>
      <c r="T2244">
        <v>4</v>
      </c>
      <c r="U2244">
        <v>255.10000610351599</v>
      </c>
      <c r="V2244">
        <v>174.53334045410199</v>
      </c>
      <c r="W2244">
        <v>2</v>
      </c>
      <c r="X2244">
        <v>3</v>
      </c>
      <c r="Y2244">
        <v>274.37513125931002</v>
      </c>
      <c r="Z2244">
        <v>30.891999999999999</v>
      </c>
      <c r="AA2244">
        <v>45.222999999999999</v>
      </c>
      <c r="AB2244">
        <v>34.558999999999997</v>
      </c>
      <c r="AC2244">
        <v>3.6680000000000001</v>
      </c>
      <c r="AD2244" s="8">
        <f t="shared" si="71"/>
        <v>3.6680000000000001</v>
      </c>
      <c r="AE2244">
        <v>1822</v>
      </c>
      <c r="AF2244">
        <v>641320</v>
      </c>
      <c r="AG2244">
        <v>46</v>
      </c>
      <c r="AH2244" t="s">
        <v>43</v>
      </c>
      <c r="AI2244">
        <v>730</v>
      </c>
      <c r="AJ2244">
        <v>730</v>
      </c>
      <c r="AK2244">
        <v>7</v>
      </c>
    </row>
    <row r="2245" spans="1:37" x14ac:dyDescent="0.2">
      <c r="A2245">
        <v>15</v>
      </c>
      <c r="B2245" t="s">
        <v>37</v>
      </c>
      <c r="C2245">
        <v>150</v>
      </c>
      <c r="D2245">
        <v>3000</v>
      </c>
      <c r="E2245">
        <v>143</v>
      </c>
      <c r="F2245">
        <v>0</v>
      </c>
      <c r="G2245">
        <v>0</v>
      </c>
      <c r="H2245" t="s">
        <v>33</v>
      </c>
      <c r="I2245">
        <v>1</v>
      </c>
      <c r="J2245" s="8" t="str">
        <f t="shared" si="70"/>
        <v>TNEG</v>
      </c>
      <c r="K2245">
        <v>0</v>
      </c>
      <c r="L2245" t="s">
        <v>34</v>
      </c>
      <c r="M2245">
        <v>622.32380952381004</v>
      </c>
      <c r="N2245">
        <v>596.46666666666704</v>
      </c>
      <c r="O2245">
        <v>7</v>
      </c>
      <c r="P2245">
        <v>7</v>
      </c>
      <c r="Q2245">
        <v>622.32380952381004</v>
      </c>
      <c r="R2245">
        <v>596.46666666666704</v>
      </c>
      <c r="S2245">
        <v>7</v>
      </c>
      <c r="T2245">
        <v>7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45.540999999999997</v>
      </c>
      <c r="AA2245">
        <v>45.540999999999997</v>
      </c>
      <c r="AB2245">
        <v>-1</v>
      </c>
      <c r="AC2245">
        <v>-1</v>
      </c>
      <c r="AD2245" s="8">
        <f t="shared" si="71"/>
        <v>1</v>
      </c>
      <c r="AE2245">
        <v>1578</v>
      </c>
      <c r="AF2245">
        <v>643902</v>
      </c>
      <c r="AG2245">
        <v>618</v>
      </c>
      <c r="AH2245" t="s">
        <v>43</v>
      </c>
      <c r="AI2245">
        <v>730</v>
      </c>
      <c r="AJ2245">
        <v>730</v>
      </c>
      <c r="AK2245">
        <v>7</v>
      </c>
    </row>
    <row r="2246" spans="1:37" x14ac:dyDescent="0.2">
      <c r="A2246">
        <v>15</v>
      </c>
      <c r="B2246" t="s">
        <v>37</v>
      </c>
      <c r="C2246">
        <v>150</v>
      </c>
      <c r="D2246">
        <v>3000</v>
      </c>
      <c r="E2246">
        <v>144</v>
      </c>
      <c r="F2246">
        <v>1</v>
      </c>
      <c r="G2246">
        <v>66</v>
      </c>
      <c r="H2246" t="s">
        <v>33</v>
      </c>
      <c r="I2246">
        <v>0</v>
      </c>
      <c r="J2246" s="8" t="str">
        <f t="shared" si="70"/>
        <v>MISS</v>
      </c>
      <c r="K2246">
        <v>68</v>
      </c>
      <c r="L2246">
        <v>6</v>
      </c>
      <c r="M2246">
        <v>353.790476190476</v>
      </c>
      <c r="N2246">
        <v>62.4</v>
      </c>
      <c r="O2246">
        <v>1</v>
      </c>
      <c r="P2246">
        <v>4</v>
      </c>
      <c r="Q2246">
        <v>84.257142857142895</v>
      </c>
      <c r="R2246">
        <v>253.08888888888899</v>
      </c>
      <c r="S2246">
        <v>3</v>
      </c>
      <c r="T2246">
        <v>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24.204000000000001</v>
      </c>
      <c r="AA2246">
        <v>45.86</v>
      </c>
      <c r="AB2246">
        <v>-1</v>
      </c>
      <c r="AC2246">
        <v>-1</v>
      </c>
      <c r="AD2246" s="8">
        <f t="shared" si="71"/>
        <v>1</v>
      </c>
      <c r="AE2246">
        <v>3005</v>
      </c>
      <c r="AF2246">
        <v>647413</v>
      </c>
      <c r="AG2246">
        <v>1146</v>
      </c>
      <c r="AH2246" t="s">
        <v>43</v>
      </c>
      <c r="AI2246">
        <v>730</v>
      </c>
      <c r="AJ2246">
        <v>730</v>
      </c>
      <c r="AK2246">
        <v>7</v>
      </c>
    </row>
    <row r="2247" spans="1:37" x14ac:dyDescent="0.2">
      <c r="A2247">
        <v>15</v>
      </c>
      <c r="B2247" t="s">
        <v>37</v>
      </c>
      <c r="C2247">
        <v>150</v>
      </c>
      <c r="D2247">
        <v>3000</v>
      </c>
      <c r="E2247">
        <v>145</v>
      </c>
      <c r="F2247">
        <v>0</v>
      </c>
      <c r="G2247">
        <v>0</v>
      </c>
      <c r="H2247" t="s">
        <v>33</v>
      </c>
      <c r="I2247">
        <v>1</v>
      </c>
      <c r="J2247" s="8" t="str">
        <f t="shared" si="70"/>
        <v>TNEG</v>
      </c>
      <c r="K2247">
        <v>0</v>
      </c>
      <c r="L2247" t="s">
        <v>34</v>
      </c>
      <c r="M2247">
        <v>169.10158730158699</v>
      </c>
      <c r="N2247">
        <v>69.400000000000006</v>
      </c>
      <c r="O2247">
        <v>1</v>
      </c>
      <c r="P2247">
        <v>2</v>
      </c>
      <c r="Q2247">
        <v>169.10158730158699</v>
      </c>
      <c r="R2247">
        <v>69.400000000000006</v>
      </c>
      <c r="S2247">
        <v>1</v>
      </c>
      <c r="T2247">
        <v>2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46.177999999999997</v>
      </c>
      <c r="AA2247">
        <v>46.177999999999997</v>
      </c>
      <c r="AB2247">
        <v>-1</v>
      </c>
      <c r="AC2247">
        <v>-1</v>
      </c>
      <c r="AD2247" s="8">
        <f t="shared" si="71"/>
        <v>1</v>
      </c>
      <c r="AE2247">
        <v>1433</v>
      </c>
      <c r="AF2247">
        <v>649353</v>
      </c>
      <c r="AG2247">
        <v>1858</v>
      </c>
      <c r="AH2247" t="s">
        <v>43</v>
      </c>
      <c r="AI2247">
        <v>730</v>
      </c>
      <c r="AJ2247">
        <v>730</v>
      </c>
      <c r="AK2247">
        <v>7</v>
      </c>
    </row>
    <row r="2248" spans="1:37" x14ac:dyDescent="0.2">
      <c r="A2248">
        <v>15</v>
      </c>
      <c r="B2248" t="s">
        <v>37</v>
      </c>
      <c r="C2248">
        <v>150</v>
      </c>
      <c r="D2248">
        <v>3000</v>
      </c>
      <c r="E2248">
        <v>146</v>
      </c>
      <c r="F2248">
        <v>0</v>
      </c>
      <c r="G2248">
        <v>0</v>
      </c>
      <c r="H2248" t="s">
        <v>33</v>
      </c>
      <c r="I2248">
        <v>1</v>
      </c>
      <c r="J2248" s="8" t="str">
        <f t="shared" si="70"/>
        <v>TNEG</v>
      </c>
      <c r="K2248">
        <v>0</v>
      </c>
      <c r="L2248" t="s">
        <v>34</v>
      </c>
      <c r="M2248">
        <v>83.257142857142895</v>
      </c>
      <c r="N2248">
        <v>505.62222222222198</v>
      </c>
      <c r="O2248">
        <v>6</v>
      </c>
      <c r="P2248">
        <v>1</v>
      </c>
      <c r="Q2248">
        <v>83.257142857142895</v>
      </c>
      <c r="R2248">
        <v>505.62222222222198</v>
      </c>
      <c r="S2248">
        <v>6</v>
      </c>
      <c r="T2248">
        <v>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46.497</v>
      </c>
      <c r="AA2248">
        <v>46.497</v>
      </c>
      <c r="AB2248">
        <v>-1</v>
      </c>
      <c r="AC2248">
        <v>-1</v>
      </c>
      <c r="AD2248" s="8">
        <f t="shared" si="71"/>
        <v>1</v>
      </c>
      <c r="AE2248">
        <v>1565</v>
      </c>
      <c r="AF2248">
        <v>651428</v>
      </c>
      <c r="AG2248">
        <v>962</v>
      </c>
      <c r="AH2248" t="s">
        <v>43</v>
      </c>
      <c r="AI2248">
        <v>730</v>
      </c>
      <c r="AJ2248">
        <v>730</v>
      </c>
      <c r="AK2248">
        <v>7</v>
      </c>
    </row>
    <row r="2249" spans="1:37" x14ac:dyDescent="0.2">
      <c r="A2249">
        <v>15</v>
      </c>
      <c r="B2249" t="s">
        <v>37</v>
      </c>
      <c r="C2249">
        <v>150</v>
      </c>
      <c r="D2249">
        <v>3000</v>
      </c>
      <c r="E2249">
        <v>147</v>
      </c>
      <c r="F2249">
        <v>1</v>
      </c>
      <c r="G2249">
        <v>67</v>
      </c>
      <c r="H2249" t="s">
        <v>36</v>
      </c>
      <c r="I2249">
        <v>1</v>
      </c>
      <c r="J2249" s="8" t="str">
        <f t="shared" si="70"/>
        <v xml:space="preserve">HIT </v>
      </c>
      <c r="K2249">
        <v>25</v>
      </c>
      <c r="L2249">
        <v>5</v>
      </c>
      <c r="M2249">
        <v>81.257142857142895</v>
      </c>
      <c r="N2249">
        <v>606.46666666666704</v>
      </c>
      <c r="O2249">
        <v>7</v>
      </c>
      <c r="P2249">
        <v>1</v>
      </c>
      <c r="Q2249">
        <v>445.634920634921</v>
      </c>
      <c r="R2249">
        <v>330.933333333333</v>
      </c>
      <c r="S2249">
        <v>4</v>
      </c>
      <c r="T2249">
        <v>5</v>
      </c>
      <c r="U2249">
        <v>509.10000610351602</v>
      </c>
      <c r="V2249">
        <v>248.53334045410199</v>
      </c>
      <c r="W2249">
        <v>3</v>
      </c>
      <c r="X2249">
        <v>6</v>
      </c>
      <c r="Y2249">
        <v>104.00757616651499</v>
      </c>
      <c r="Z2249">
        <v>38.853999999999999</v>
      </c>
      <c r="AA2249">
        <v>46.814999999999998</v>
      </c>
      <c r="AB2249">
        <v>35.537999999999997</v>
      </c>
      <c r="AC2249">
        <v>-3.3149999999999999</v>
      </c>
      <c r="AD2249" s="8">
        <f t="shared" si="71"/>
        <v>3.3149999999999999</v>
      </c>
      <c r="AE2249">
        <v>1854</v>
      </c>
      <c r="AF2249">
        <v>656324</v>
      </c>
      <c r="AG2249">
        <v>598</v>
      </c>
      <c r="AH2249" t="s">
        <v>43</v>
      </c>
      <c r="AI2249">
        <v>730</v>
      </c>
      <c r="AJ2249">
        <v>730</v>
      </c>
      <c r="AK2249">
        <v>7</v>
      </c>
    </row>
    <row r="2250" spans="1:37" x14ac:dyDescent="0.2">
      <c r="A2250">
        <v>15</v>
      </c>
      <c r="B2250" t="s">
        <v>37</v>
      </c>
      <c r="C2250">
        <v>150</v>
      </c>
      <c r="D2250">
        <v>3000</v>
      </c>
      <c r="E2250">
        <v>148</v>
      </c>
      <c r="F2250">
        <v>0</v>
      </c>
      <c r="G2250">
        <v>0</v>
      </c>
      <c r="H2250" t="s">
        <v>33</v>
      </c>
      <c r="I2250">
        <v>1</v>
      </c>
      <c r="J2250" s="8" t="str">
        <f t="shared" si="70"/>
        <v>TNEG</v>
      </c>
      <c r="K2250">
        <v>0</v>
      </c>
      <c r="L2250" t="s">
        <v>34</v>
      </c>
      <c r="M2250">
        <v>354.790476190476</v>
      </c>
      <c r="N2250">
        <v>251.08888888888899</v>
      </c>
      <c r="O2250">
        <v>3</v>
      </c>
      <c r="P2250">
        <v>4</v>
      </c>
      <c r="Q2250">
        <v>354.790476190476</v>
      </c>
      <c r="R2250">
        <v>251.08888888888899</v>
      </c>
      <c r="S2250">
        <v>3</v>
      </c>
      <c r="T2250">
        <v>4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47.134</v>
      </c>
      <c r="AA2250">
        <v>47.134</v>
      </c>
      <c r="AB2250">
        <v>-1</v>
      </c>
      <c r="AC2250">
        <v>-1</v>
      </c>
      <c r="AD2250" s="8">
        <f t="shared" si="71"/>
        <v>1</v>
      </c>
      <c r="AE2250">
        <v>2148</v>
      </c>
      <c r="AF2250">
        <v>659478</v>
      </c>
      <c r="AG2250">
        <v>992</v>
      </c>
      <c r="AH2250" t="s">
        <v>43</v>
      </c>
      <c r="AI2250">
        <v>730</v>
      </c>
      <c r="AJ2250">
        <v>730</v>
      </c>
      <c r="AK2250">
        <v>7</v>
      </c>
    </row>
    <row r="2251" spans="1:37" x14ac:dyDescent="0.2">
      <c r="A2251">
        <v>15</v>
      </c>
      <c r="B2251" t="s">
        <v>37</v>
      </c>
      <c r="C2251">
        <v>150</v>
      </c>
      <c r="D2251">
        <v>3000</v>
      </c>
      <c r="E2251">
        <v>149</v>
      </c>
      <c r="F2251">
        <v>1</v>
      </c>
      <c r="G2251">
        <v>68</v>
      </c>
      <c r="H2251" t="s">
        <v>36</v>
      </c>
      <c r="I2251">
        <v>1</v>
      </c>
      <c r="J2251" s="8" t="str">
        <f t="shared" si="70"/>
        <v xml:space="preserve">HIT </v>
      </c>
      <c r="K2251">
        <v>12</v>
      </c>
      <c r="L2251">
        <v>4</v>
      </c>
      <c r="M2251">
        <v>436.634920634921</v>
      </c>
      <c r="N2251">
        <v>408.777777777778</v>
      </c>
      <c r="O2251">
        <v>5</v>
      </c>
      <c r="P2251">
        <v>5</v>
      </c>
      <c r="Q2251">
        <v>533.47936507936504</v>
      </c>
      <c r="R2251">
        <v>318.933333333333</v>
      </c>
      <c r="S2251">
        <v>4</v>
      </c>
      <c r="T2251">
        <v>6</v>
      </c>
      <c r="U2251">
        <v>619.10000610351597</v>
      </c>
      <c r="V2251">
        <v>159.53334045410199</v>
      </c>
      <c r="W2251">
        <v>2</v>
      </c>
      <c r="X2251">
        <v>7</v>
      </c>
      <c r="Y2251">
        <v>180.93991239990601</v>
      </c>
      <c r="Z2251">
        <v>43.631</v>
      </c>
      <c r="AA2251">
        <v>47.451999999999998</v>
      </c>
      <c r="AB2251">
        <v>39.454999999999998</v>
      </c>
      <c r="AC2251">
        <v>-4.1760000000000002</v>
      </c>
      <c r="AD2251" s="8">
        <f t="shared" si="71"/>
        <v>4.1760000000000002</v>
      </c>
      <c r="AE2251">
        <v>1802</v>
      </c>
      <c r="AF2251">
        <v>663158</v>
      </c>
      <c r="AG2251">
        <v>593</v>
      </c>
      <c r="AH2251" t="s">
        <v>43</v>
      </c>
      <c r="AI2251">
        <v>730</v>
      </c>
      <c r="AJ2251">
        <v>730</v>
      </c>
      <c r="AK2251">
        <v>7</v>
      </c>
    </row>
    <row r="2252" spans="1:37" x14ac:dyDescent="0.2">
      <c r="A2252">
        <v>15</v>
      </c>
      <c r="B2252" t="s">
        <v>37</v>
      </c>
      <c r="C2252">
        <v>150</v>
      </c>
      <c r="D2252">
        <v>3000</v>
      </c>
      <c r="E2252">
        <v>150</v>
      </c>
      <c r="F2252">
        <v>0</v>
      </c>
      <c r="G2252">
        <v>0</v>
      </c>
      <c r="H2252" t="s">
        <v>33</v>
      </c>
      <c r="I2252">
        <v>1</v>
      </c>
      <c r="J2252" s="8" t="str">
        <f t="shared" si="70"/>
        <v>TNEG</v>
      </c>
      <c r="K2252">
        <v>0</v>
      </c>
      <c r="L2252" t="s">
        <v>34</v>
      </c>
      <c r="M2252">
        <v>451.634920634921</v>
      </c>
      <c r="N2252">
        <v>155.24444444444401</v>
      </c>
      <c r="O2252">
        <v>2</v>
      </c>
      <c r="P2252">
        <v>5</v>
      </c>
      <c r="Q2252">
        <v>451.634920634921</v>
      </c>
      <c r="R2252">
        <v>155.24444444444401</v>
      </c>
      <c r="S2252">
        <v>2</v>
      </c>
      <c r="T2252">
        <v>5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47.771000000000001</v>
      </c>
      <c r="AA2252">
        <v>47.771000000000001</v>
      </c>
      <c r="AB2252">
        <v>-1</v>
      </c>
      <c r="AC2252">
        <v>-1</v>
      </c>
      <c r="AD2252" s="8">
        <f t="shared" si="71"/>
        <v>1</v>
      </c>
      <c r="AE2252">
        <v>1585</v>
      </c>
      <c r="AF2252">
        <v>665747</v>
      </c>
      <c r="AG2252">
        <v>32</v>
      </c>
      <c r="AH2252" t="s">
        <v>43</v>
      </c>
      <c r="AI2252">
        <v>730</v>
      </c>
      <c r="AJ2252">
        <v>730</v>
      </c>
      <c r="AK2252">
        <v>7</v>
      </c>
    </row>
    <row r="2253" spans="1:37" x14ac:dyDescent="0.2">
      <c r="A2253">
        <v>15</v>
      </c>
      <c r="B2253" t="s">
        <v>37</v>
      </c>
      <c r="C2253">
        <v>150</v>
      </c>
      <c r="D2253">
        <v>3000</v>
      </c>
      <c r="E2253">
        <v>151</v>
      </c>
      <c r="F2253">
        <v>0</v>
      </c>
      <c r="G2253">
        <v>0</v>
      </c>
      <c r="H2253" t="s">
        <v>36</v>
      </c>
      <c r="I2253">
        <v>0</v>
      </c>
      <c r="J2253" s="8" t="str">
        <f t="shared" si="70"/>
        <v>FA</v>
      </c>
      <c r="K2253">
        <v>0</v>
      </c>
      <c r="L2253" t="s">
        <v>34</v>
      </c>
      <c r="M2253">
        <v>83.257142857142895</v>
      </c>
      <c r="N2253">
        <v>142.24444444444401</v>
      </c>
      <c r="O2253">
        <v>2</v>
      </c>
      <c r="P2253">
        <v>1</v>
      </c>
      <c r="Q2253">
        <v>83.257142857142895</v>
      </c>
      <c r="R2253">
        <v>142.24444444444401</v>
      </c>
      <c r="S2253">
        <v>2</v>
      </c>
      <c r="T2253">
        <v>1</v>
      </c>
      <c r="U2253">
        <v>551.10000610351597</v>
      </c>
      <c r="V2253">
        <v>313.53334045410202</v>
      </c>
      <c r="W2253">
        <v>4</v>
      </c>
      <c r="X2253">
        <v>6</v>
      </c>
      <c r="Y2253">
        <v>498.21363950294602</v>
      </c>
      <c r="Z2253">
        <v>48.088999999999999</v>
      </c>
      <c r="AA2253">
        <v>48.088999999999999</v>
      </c>
      <c r="AB2253">
        <v>45.607999999999997</v>
      </c>
      <c r="AC2253">
        <v>-2.4809999999999999</v>
      </c>
      <c r="AD2253" s="8">
        <f t="shared" si="71"/>
        <v>2.4809999999999999</v>
      </c>
      <c r="AE2253">
        <v>1936</v>
      </c>
      <c r="AF2253">
        <v>669748</v>
      </c>
      <c r="AG2253">
        <v>2375</v>
      </c>
      <c r="AH2253" t="s">
        <v>43</v>
      </c>
      <c r="AI2253">
        <v>730</v>
      </c>
      <c r="AJ2253">
        <v>730</v>
      </c>
      <c r="AK2253">
        <v>7</v>
      </c>
    </row>
    <row r="2254" spans="1:37" x14ac:dyDescent="0.2">
      <c r="A2254">
        <v>15</v>
      </c>
      <c r="B2254" t="s">
        <v>37</v>
      </c>
      <c r="C2254">
        <v>150</v>
      </c>
      <c r="D2254">
        <v>3000</v>
      </c>
      <c r="E2254">
        <v>152</v>
      </c>
      <c r="F2254">
        <v>1</v>
      </c>
      <c r="G2254">
        <v>69</v>
      </c>
      <c r="H2254" t="s">
        <v>36</v>
      </c>
      <c r="I2254">
        <v>1</v>
      </c>
      <c r="J2254" s="8" t="str">
        <f t="shared" si="70"/>
        <v xml:space="preserve">HIT </v>
      </c>
      <c r="K2254">
        <v>12</v>
      </c>
      <c r="L2254">
        <v>4</v>
      </c>
      <c r="M2254">
        <v>257.94603174603202</v>
      </c>
      <c r="N2254">
        <v>328.933333333333</v>
      </c>
      <c r="O2254">
        <v>4</v>
      </c>
      <c r="P2254">
        <v>3</v>
      </c>
      <c r="Q2254">
        <v>89.257142857142895</v>
      </c>
      <c r="R2254">
        <v>322.933333333333</v>
      </c>
      <c r="S2254">
        <v>4</v>
      </c>
      <c r="T2254">
        <v>1</v>
      </c>
      <c r="U2254">
        <v>172.10000610351599</v>
      </c>
      <c r="V2254">
        <v>474.53334045410202</v>
      </c>
      <c r="W2254">
        <v>6</v>
      </c>
      <c r="X2254">
        <v>2</v>
      </c>
      <c r="Y2254">
        <v>172.75850818374801</v>
      </c>
      <c r="Z2254">
        <v>44.585999999999999</v>
      </c>
      <c r="AA2254">
        <v>48.408000000000001</v>
      </c>
      <c r="AB2254">
        <v>28.965</v>
      </c>
      <c r="AC2254">
        <v>-15.621</v>
      </c>
      <c r="AD2254" s="8">
        <f t="shared" si="71"/>
        <v>15.621</v>
      </c>
      <c r="AE2254">
        <v>2606</v>
      </c>
      <c r="AF2254">
        <v>674515</v>
      </c>
      <c r="AG2254">
        <v>4</v>
      </c>
      <c r="AH2254" t="s">
        <v>43</v>
      </c>
      <c r="AI2254">
        <v>730</v>
      </c>
      <c r="AJ2254">
        <v>730</v>
      </c>
      <c r="AK2254">
        <v>7</v>
      </c>
    </row>
    <row r="2255" spans="1:37" x14ac:dyDescent="0.2">
      <c r="A2255">
        <v>15</v>
      </c>
      <c r="B2255" t="s">
        <v>37</v>
      </c>
      <c r="C2255">
        <v>150</v>
      </c>
      <c r="D2255">
        <v>3000</v>
      </c>
      <c r="E2255">
        <v>153</v>
      </c>
      <c r="F2255">
        <v>1</v>
      </c>
      <c r="G2255">
        <v>70</v>
      </c>
      <c r="H2255" t="s">
        <v>36</v>
      </c>
      <c r="I2255">
        <v>1</v>
      </c>
      <c r="J2255" s="8" t="str">
        <f t="shared" si="70"/>
        <v xml:space="preserve">HIT </v>
      </c>
      <c r="K2255">
        <v>2</v>
      </c>
      <c r="L2255">
        <v>1</v>
      </c>
      <c r="M2255">
        <v>169.10158730158699</v>
      </c>
      <c r="N2255">
        <v>69.400000000000006</v>
      </c>
      <c r="O2255">
        <v>1</v>
      </c>
      <c r="P2255">
        <v>2</v>
      </c>
      <c r="Q2255">
        <v>83.257142857142895</v>
      </c>
      <c r="R2255">
        <v>142.24444444444401</v>
      </c>
      <c r="S2255">
        <v>2</v>
      </c>
      <c r="T2255">
        <v>1</v>
      </c>
      <c r="U2255">
        <v>196.10000610351599</v>
      </c>
      <c r="V2255">
        <v>396.53334045410202</v>
      </c>
      <c r="W2255">
        <v>5</v>
      </c>
      <c r="X2255">
        <v>2</v>
      </c>
      <c r="Y2255">
        <v>278.20200290337601</v>
      </c>
      <c r="Z2255">
        <v>48.088999999999999</v>
      </c>
      <c r="AA2255">
        <v>48.725999999999999</v>
      </c>
      <c r="AB2255">
        <v>47.006999999999998</v>
      </c>
      <c r="AC2255">
        <v>-1.0820000000000001</v>
      </c>
      <c r="AD2255" s="8">
        <f t="shared" si="71"/>
        <v>1.0820000000000001</v>
      </c>
      <c r="AE2255">
        <v>3689</v>
      </c>
      <c r="AF2255">
        <v>680875</v>
      </c>
      <c r="AG2255">
        <v>2375</v>
      </c>
      <c r="AH2255" t="s">
        <v>43</v>
      </c>
      <c r="AI2255">
        <v>730</v>
      </c>
      <c r="AJ2255">
        <v>730</v>
      </c>
      <c r="AK2255">
        <v>7</v>
      </c>
    </row>
    <row r="2256" spans="1:37" x14ac:dyDescent="0.2">
      <c r="A2256">
        <v>15</v>
      </c>
      <c r="B2256" t="s">
        <v>37</v>
      </c>
      <c r="C2256">
        <v>150</v>
      </c>
      <c r="D2256">
        <v>3000</v>
      </c>
      <c r="E2256">
        <v>154</v>
      </c>
      <c r="F2256">
        <v>1</v>
      </c>
      <c r="G2256">
        <v>71</v>
      </c>
      <c r="H2256" t="s">
        <v>33</v>
      </c>
      <c r="I2256">
        <v>0</v>
      </c>
      <c r="J2256" s="8" t="str">
        <f t="shared" si="70"/>
        <v>MISS</v>
      </c>
      <c r="K2256">
        <v>50</v>
      </c>
      <c r="L2256">
        <v>6</v>
      </c>
      <c r="M2256">
        <v>174.10158730158699</v>
      </c>
      <c r="N2256">
        <v>141.24444444444401</v>
      </c>
      <c r="O2256">
        <v>2</v>
      </c>
      <c r="P2256">
        <v>2</v>
      </c>
      <c r="Q2256">
        <v>89.257142857142895</v>
      </c>
      <c r="R2256">
        <v>322.933333333333</v>
      </c>
      <c r="S2256">
        <v>4</v>
      </c>
      <c r="T2256">
        <v>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33.121000000000002</v>
      </c>
      <c r="AA2256">
        <v>49.045000000000002</v>
      </c>
      <c r="AB2256">
        <v>-1</v>
      </c>
      <c r="AC2256">
        <v>-1</v>
      </c>
      <c r="AD2256" s="8">
        <f t="shared" si="71"/>
        <v>1</v>
      </c>
      <c r="AE2256">
        <v>4233</v>
      </c>
      <c r="AF2256">
        <v>686115</v>
      </c>
      <c r="AG2256">
        <v>1229</v>
      </c>
      <c r="AH2256" t="s">
        <v>43</v>
      </c>
      <c r="AI2256">
        <v>730</v>
      </c>
      <c r="AJ2256">
        <v>730</v>
      </c>
      <c r="AK2256">
        <v>7</v>
      </c>
    </row>
    <row r="2257" spans="1:37" x14ac:dyDescent="0.2">
      <c r="A2257">
        <v>15</v>
      </c>
      <c r="B2257" t="s">
        <v>37</v>
      </c>
      <c r="C2257">
        <v>150</v>
      </c>
      <c r="D2257">
        <v>3000</v>
      </c>
      <c r="E2257">
        <v>155</v>
      </c>
      <c r="F2257">
        <v>0</v>
      </c>
      <c r="G2257">
        <v>0</v>
      </c>
      <c r="H2257" t="s">
        <v>36</v>
      </c>
      <c r="I2257">
        <v>0</v>
      </c>
      <c r="J2257" s="8" t="str">
        <f t="shared" si="70"/>
        <v>FA</v>
      </c>
      <c r="K2257">
        <v>0</v>
      </c>
      <c r="L2257" t="s">
        <v>34</v>
      </c>
      <c r="M2257">
        <v>83.257142857142895</v>
      </c>
      <c r="N2257">
        <v>505.62222222222198</v>
      </c>
      <c r="O2257">
        <v>6</v>
      </c>
      <c r="P2257">
        <v>1</v>
      </c>
      <c r="Q2257">
        <v>83.257142857142895</v>
      </c>
      <c r="R2257">
        <v>505.62222222222198</v>
      </c>
      <c r="S2257">
        <v>6</v>
      </c>
      <c r="T2257">
        <v>1</v>
      </c>
      <c r="U2257">
        <v>533.10000610351597</v>
      </c>
      <c r="V2257">
        <v>174.53334045410199</v>
      </c>
      <c r="W2257">
        <v>2</v>
      </c>
      <c r="X2257">
        <v>6</v>
      </c>
      <c r="Y2257">
        <v>558.55031039661901</v>
      </c>
      <c r="Z2257">
        <v>49.363</v>
      </c>
      <c r="AA2257">
        <v>49.363</v>
      </c>
      <c r="AB2257">
        <v>28.545000000000002</v>
      </c>
      <c r="AC2257">
        <v>-20.818000000000001</v>
      </c>
      <c r="AD2257" s="8">
        <f t="shared" si="71"/>
        <v>20.818000000000001</v>
      </c>
      <c r="AE2257">
        <v>2450</v>
      </c>
      <c r="AF2257">
        <v>690221</v>
      </c>
      <c r="AG2257">
        <v>1012</v>
      </c>
      <c r="AH2257" t="s">
        <v>43</v>
      </c>
      <c r="AI2257">
        <v>730</v>
      </c>
      <c r="AJ2257">
        <v>730</v>
      </c>
      <c r="AK2257">
        <v>7</v>
      </c>
    </row>
    <row r="2258" spans="1:37" x14ac:dyDescent="0.2">
      <c r="A2258">
        <v>15</v>
      </c>
      <c r="B2258" t="s">
        <v>37</v>
      </c>
      <c r="C2258">
        <v>150</v>
      </c>
      <c r="D2258">
        <v>3000</v>
      </c>
      <c r="E2258">
        <v>156</v>
      </c>
      <c r="F2258">
        <v>0</v>
      </c>
      <c r="G2258">
        <v>0</v>
      </c>
      <c r="H2258" t="s">
        <v>33</v>
      </c>
      <c r="I2258">
        <v>1</v>
      </c>
      <c r="J2258" s="8" t="str">
        <f t="shared" si="70"/>
        <v>TNEG</v>
      </c>
      <c r="K2258">
        <v>0</v>
      </c>
      <c r="L2258" t="s">
        <v>34</v>
      </c>
      <c r="M2258">
        <v>353.790476190476</v>
      </c>
      <c r="N2258">
        <v>62.4</v>
      </c>
      <c r="O2258">
        <v>1</v>
      </c>
      <c r="P2258">
        <v>4</v>
      </c>
      <c r="Q2258">
        <v>353.790476190476</v>
      </c>
      <c r="R2258">
        <v>62.4</v>
      </c>
      <c r="S2258">
        <v>1</v>
      </c>
      <c r="T2258">
        <v>4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49.682000000000002</v>
      </c>
      <c r="AA2258">
        <v>49.682000000000002</v>
      </c>
      <c r="AB2258">
        <v>-1</v>
      </c>
      <c r="AC2258">
        <v>-1</v>
      </c>
      <c r="AD2258" s="8">
        <f t="shared" si="71"/>
        <v>1</v>
      </c>
      <c r="AE2258">
        <v>2282</v>
      </c>
      <c r="AF2258">
        <v>693507</v>
      </c>
      <c r="AG2258">
        <v>17</v>
      </c>
      <c r="AH2258" t="s">
        <v>43</v>
      </c>
      <c r="AI2258">
        <v>730</v>
      </c>
      <c r="AJ2258">
        <v>730</v>
      </c>
      <c r="AK2258">
        <v>7</v>
      </c>
    </row>
    <row r="2259" spans="1:37" x14ac:dyDescent="0.2">
      <c r="A2259">
        <v>15</v>
      </c>
      <c r="B2259" t="s">
        <v>37</v>
      </c>
      <c r="C2259">
        <v>150</v>
      </c>
      <c r="D2259">
        <v>3000</v>
      </c>
      <c r="E2259">
        <v>157</v>
      </c>
      <c r="F2259">
        <v>0</v>
      </c>
      <c r="G2259">
        <v>0</v>
      </c>
      <c r="H2259" t="s">
        <v>33</v>
      </c>
      <c r="I2259">
        <v>1</v>
      </c>
      <c r="J2259" s="8" t="str">
        <f t="shared" si="70"/>
        <v>TNEG</v>
      </c>
      <c r="K2259">
        <v>0</v>
      </c>
      <c r="L2259" t="s">
        <v>34</v>
      </c>
      <c r="M2259">
        <v>351.790476190476</v>
      </c>
      <c r="N2259">
        <v>525.62222222222204</v>
      </c>
      <c r="O2259">
        <v>6</v>
      </c>
      <c r="P2259">
        <v>4</v>
      </c>
      <c r="Q2259">
        <v>351.790476190476</v>
      </c>
      <c r="R2259">
        <v>525.62222222222204</v>
      </c>
      <c r="S2259">
        <v>6</v>
      </c>
      <c r="T2259">
        <v>4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50</v>
      </c>
      <c r="AA2259">
        <v>50</v>
      </c>
      <c r="AB2259">
        <v>-1</v>
      </c>
      <c r="AC2259">
        <v>-1</v>
      </c>
      <c r="AD2259" s="8">
        <f t="shared" si="71"/>
        <v>1</v>
      </c>
      <c r="AE2259">
        <v>1312</v>
      </c>
      <c r="AF2259">
        <v>695324</v>
      </c>
      <c r="AG2259">
        <v>1676</v>
      </c>
      <c r="AH2259" t="s">
        <v>43</v>
      </c>
      <c r="AI2259">
        <v>730</v>
      </c>
      <c r="AJ2259">
        <v>730</v>
      </c>
      <c r="AK2259">
        <v>7</v>
      </c>
    </row>
    <row r="2260" spans="1:37" x14ac:dyDescent="0.2">
      <c r="A2260">
        <v>15</v>
      </c>
      <c r="B2260" t="s">
        <v>37</v>
      </c>
      <c r="C2260">
        <v>150</v>
      </c>
      <c r="D2260">
        <v>3000</v>
      </c>
      <c r="E2260">
        <v>158</v>
      </c>
      <c r="F2260">
        <v>0</v>
      </c>
      <c r="G2260">
        <v>0</v>
      </c>
      <c r="H2260" t="s">
        <v>33</v>
      </c>
      <c r="I2260">
        <v>1</v>
      </c>
      <c r="J2260" s="8" t="str">
        <f t="shared" si="70"/>
        <v>TNEG</v>
      </c>
      <c r="K2260">
        <v>0</v>
      </c>
      <c r="L2260" t="s">
        <v>34</v>
      </c>
      <c r="M2260">
        <v>611.32380952381004</v>
      </c>
      <c r="N2260">
        <v>422.777777777778</v>
      </c>
      <c r="O2260">
        <v>5</v>
      </c>
      <c r="P2260">
        <v>7</v>
      </c>
      <c r="Q2260">
        <v>611.32380952381004</v>
      </c>
      <c r="R2260">
        <v>422.777777777778</v>
      </c>
      <c r="S2260">
        <v>5</v>
      </c>
      <c r="T2260">
        <v>7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50.317999999999998</v>
      </c>
      <c r="AA2260">
        <v>50.317999999999998</v>
      </c>
      <c r="AB2260">
        <v>-1</v>
      </c>
      <c r="AC2260">
        <v>-1</v>
      </c>
      <c r="AD2260" s="8">
        <f t="shared" si="71"/>
        <v>1</v>
      </c>
      <c r="AE2260">
        <v>1328</v>
      </c>
      <c r="AF2260">
        <v>697158</v>
      </c>
      <c r="AG2260">
        <v>2203</v>
      </c>
      <c r="AH2260" t="s">
        <v>43</v>
      </c>
      <c r="AI2260">
        <v>730</v>
      </c>
      <c r="AJ2260">
        <v>730</v>
      </c>
      <c r="AK2260">
        <v>7</v>
      </c>
    </row>
    <row r="2261" spans="1:37" x14ac:dyDescent="0.2">
      <c r="A2261">
        <v>15</v>
      </c>
      <c r="B2261" t="s">
        <v>37</v>
      </c>
      <c r="C2261">
        <v>150</v>
      </c>
      <c r="D2261">
        <v>3000</v>
      </c>
      <c r="E2261">
        <v>159</v>
      </c>
      <c r="F2261">
        <v>0</v>
      </c>
      <c r="G2261">
        <v>0</v>
      </c>
      <c r="H2261" t="s">
        <v>33</v>
      </c>
      <c r="I2261">
        <v>1</v>
      </c>
      <c r="J2261" s="8" t="str">
        <f t="shared" si="70"/>
        <v>TNEG</v>
      </c>
      <c r="K2261">
        <v>0</v>
      </c>
      <c r="L2261" t="s">
        <v>34</v>
      </c>
      <c r="M2261">
        <v>524.47936507936504</v>
      </c>
      <c r="N2261">
        <v>160.24444444444401</v>
      </c>
      <c r="O2261">
        <v>2</v>
      </c>
      <c r="P2261">
        <v>6</v>
      </c>
      <c r="Q2261">
        <v>524.47936507936504</v>
      </c>
      <c r="R2261">
        <v>160.24444444444401</v>
      </c>
      <c r="S2261">
        <v>2</v>
      </c>
      <c r="T2261">
        <v>6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50.637</v>
      </c>
      <c r="AA2261">
        <v>50.637</v>
      </c>
      <c r="AB2261">
        <v>-1</v>
      </c>
      <c r="AC2261">
        <v>-1</v>
      </c>
      <c r="AD2261" s="8">
        <f t="shared" si="71"/>
        <v>1</v>
      </c>
      <c r="AE2261">
        <v>1953</v>
      </c>
      <c r="AF2261">
        <v>699614</v>
      </c>
      <c r="AG2261">
        <v>247</v>
      </c>
      <c r="AH2261" t="s">
        <v>43</v>
      </c>
      <c r="AI2261">
        <v>730</v>
      </c>
      <c r="AJ2261">
        <v>730</v>
      </c>
      <c r="AK2261">
        <v>7</v>
      </c>
    </row>
    <row r="2262" spans="1:37" x14ac:dyDescent="0.2">
      <c r="A2262">
        <v>15</v>
      </c>
      <c r="B2262" t="s">
        <v>37</v>
      </c>
      <c r="C2262">
        <v>150</v>
      </c>
      <c r="D2262">
        <v>3000</v>
      </c>
      <c r="E2262">
        <v>160</v>
      </c>
      <c r="F2262">
        <v>0</v>
      </c>
      <c r="G2262">
        <v>0</v>
      </c>
      <c r="H2262" t="s">
        <v>33</v>
      </c>
      <c r="I2262">
        <v>1</v>
      </c>
      <c r="J2262" s="8" t="str">
        <f t="shared" si="70"/>
        <v>TNEG</v>
      </c>
      <c r="K2262">
        <v>0</v>
      </c>
      <c r="L2262" t="s">
        <v>34</v>
      </c>
      <c r="M2262">
        <v>182.10158730158699</v>
      </c>
      <c r="N2262">
        <v>611.46666666666704</v>
      </c>
      <c r="O2262">
        <v>7</v>
      </c>
      <c r="P2262">
        <v>2</v>
      </c>
      <c r="Q2262">
        <v>182.10158730158699</v>
      </c>
      <c r="R2262">
        <v>611.46666666666704</v>
      </c>
      <c r="S2262">
        <v>7</v>
      </c>
      <c r="T2262">
        <v>2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50.954999999999998</v>
      </c>
      <c r="AA2262">
        <v>50.954999999999998</v>
      </c>
      <c r="AB2262">
        <v>-1</v>
      </c>
      <c r="AC2262">
        <v>-1</v>
      </c>
      <c r="AD2262" s="8">
        <f t="shared" si="71"/>
        <v>1</v>
      </c>
      <c r="AE2262">
        <v>1413</v>
      </c>
      <c r="AF2262">
        <v>701532</v>
      </c>
      <c r="AG2262">
        <v>2027</v>
      </c>
      <c r="AH2262" t="s">
        <v>43</v>
      </c>
      <c r="AI2262">
        <v>730</v>
      </c>
      <c r="AJ2262">
        <v>730</v>
      </c>
      <c r="AK2262">
        <v>7</v>
      </c>
    </row>
    <row r="2263" spans="1:37" x14ac:dyDescent="0.2">
      <c r="A2263">
        <v>15</v>
      </c>
      <c r="B2263" t="s">
        <v>37</v>
      </c>
      <c r="C2263">
        <v>150</v>
      </c>
      <c r="D2263">
        <v>3000</v>
      </c>
      <c r="E2263">
        <v>161</v>
      </c>
      <c r="F2263">
        <v>1</v>
      </c>
      <c r="G2263">
        <v>72</v>
      </c>
      <c r="H2263" t="s">
        <v>36</v>
      </c>
      <c r="I2263">
        <v>1</v>
      </c>
      <c r="J2263" s="8" t="str">
        <f t="shared" si="70"/>
        <v xml:space="preserve">HIT </v>
      </c>
      <c r="K2263">
        <v>16</v>
      </c>
      <c r="L2263">
        <v>4</v>
      </c>
      <c r="M2263">
        <v>171.10158730158699</v>
      </c>
      <c r="N2263">
        <v>427.777777777778</v>
      </c>
      <c r="O2263">
        <v>5</v>
      </c>
      <c r="P2263">
        <v>2</v>
      </c>
      <c r="Q2263">
        <v>169.10158730158699</v>
      </c>
      <c r="R2263">
        <v>69.400000000000006</v>
      </c>
      <c r="S2263">
        <v>1</v>
      </c>
      <c r="T2263">
        <v>2</v>
      </c>
      <c r="U2263">
        <v>92.100006103515597</v>
      </c>
      <c r="V2263">
        <v>51.533340454101598</v>
      </c>
      <c r="W2263">
        <v>1</v>
      </c>
      <c r="X2263">
        <v>1</v>
      </c>
      <c r="Y2263">
        <v>79.047207606165799</v>
      </c>
      <c r="Z2263">
        <v>46.177999999999997</v>
      </c>
      <c r="AA2263">
        <v>51.274000000000001</v>
      </c>
      <c r="AB2263">
        <v>43.51</v>
      </c>
      <c r="AC2263">
        <v>-2.6680000000000001</v>
      </c>
      <c r="AD2263" s="8">
        <f t="shared" si="71"/>
        <v>2.6680000000000001</v>
      </c>
      <c r="AE2263">
        <v>2324</v>
      </c>
      <c r="AF2263">
        <v>705828</v>
      </c>
      <c r="AG2263">
        <v>1858</v>
      </c>
      <c r="AH2263" t="s">
        <v>43</v>
      </c>
      <c r="AI2263">
        <v>730</v>
      </c>
      <c r="AJ2263">
        <v>730</v>
      </c>
      <c r="AK2263">
        <v>7</v>
      </c>
    </row>
    <row r="2264" spans="1:37" x14ac:dyDescent="0.2">
      <c r="A2264">
        <v>15</v>
      </c>
      <c r="B2264" t="s">
        <v>37</v>
      </c>
      <c r="C2264">
        <v>150</v>
      </c>
      <c r="D2264">
        <v>3000</v>
      </c>
      <c r="E2264">
        <v>162</v>
      </c>
      <c r="F2264">
        <v>1</v>
      </c>
      <c r="G2264">
        <v>73</v>
      </c>
      <c r="H2264" t="s">
        <v>36</v>
      </c>
      <c r="I2264">
        <v>1</v>
      </c>
      <c r="J2264" s="8" t="str">
        <f t="shared" si="70"/>
        <v xml:space="preserve">HIT </v>
      </c>
      <c r="K2264">
        <v>7</v>
      </c>
      <c r="L2264">
        <v>3</v>
      </c>
      <c r="M2264">
        <v>362.790476190476</v>
      </c>
      <c r="N2264">
        <v>611.46666666666704</v>
      </c>
      <c r="O2264">
        <v>7</v>
      </c>
      <c r="P2264">
        <v>4</v>
      </c>
      <c r="Q2264">
        <v>83.257142857142895</v>
      </c>
      <c r="R2264">
        <v>505.62222222222198</v>
      </c>
      <c r="S2264">
        <v>6</v>
      </c>
      <c r="T2264">
        <v>1</v>
      </c>
      <c r="U2264">
        <v>195.10000610351599</v>
      </c>
      <c r="V2264">
        <v>419.53334045410202</v>
      </c>
      <c r="W2264">
        <v>5</v>
      </c>
      <c r="X2264">
        <v>2</v>
      </c>
      <c r="Y2264">
        <v>141.13866098001699</v>
      </c>
      <c r="Z2264">
        <v>49.363</v>
      </c>
      <c r="AA2264">
        <v>51.591999999999999</v>
      </c>
      <c r="AB2264">
        <v>47.006999999999998</v>
      </c>
      <c r="AC2264">
        <v>-2.3559999999999999</v>
      </c>
      <c r="AD2264" s="8">
        <f t="shared" si="71"/>
        <v>2.3559999999999999</v>
      </c>
      <c r="AE2264">
        <v>2046</v>
      </c>
      <c r="AF2264">
        <v>710014</v>
      </c>
      <c r="AG2264">
        <v>1012</v>
      </c>
      <c r="AH2264" t="s">
        <v>43</v>
      </c>
      <c r="AI2264">
        <v>730</v>
      </c>
      <c r="AJ2264">
        <v>730</v>
      </c>
      <c r="AK2264">
        <v>7</v>
      </c>
    </row>
    <row r="2265" spans="1:37" x14ac:dyDescent="0.2">
      <c r="A2265">
        <v>15</v>
      </c>
      <c r="B2265" t="s">
        <v>37</v>
      </c>
      <c r="C2265">
        <v>150</v>
      </c>
      <c r="D2265">
        <v>3000</v>
      </c>
      <c r="E2265">
        <v>163</v>
      </c>
      <c r="F2265">
        <v>1</v>
      </c>
      <c r="G2265">
        <v>74</v>
      </c>
      <c r="H2265" t="s">
        <v>36</v>
      </c>
      <c r="I2265">
        <v>1</v>
      </c>
      <c r="J2265" s="8" t="str">
        <f t="shared" si="70"/>
        <v xml:space="preserve">HIT </v>
      </c>
      <c r="K2265">
        <v>13</v>
      </c>
      <c r="L2265">
        <v>4</v>
      </c>
      <c r="M2265">
        <v>83.257142857142895</v>
      </c>
      <c r="N2265">
        <v>142.24444444444401</v>
      </c>
      <c r="O2265">
        <v>2</v>
      </c>
      <c r="P2265">
        <v>1</v>
      </c>
      <c r="Q2265">
        <v>451.634920634921</v>
      </c>
      <c r="R2265">
        <v>155.24444444444401</v>
      </c>
      <c r="S2265">
        <v>2</v>
      </c>
      <c r="T2265">
        <v>5</v>
      </c>
      <c r="U2265">
        <v>512.10000610351597</v>
      </c>
      <c r="V2265">
        <v>224.53334045410199</v>
      </c>
      <c r="W2265">
        <v>3</v>
      </c>
      <c r="X2265">
        <v>6</v>
      </c>
      <c r="Y2265">
        <v>91.961827248927406</v>
      </c>
      <c r="Z2265">
        <v>47.771000000000001</v>
      </c>
      <c r="AA2265">
        <v>51.911000000000001</v>
      </c>
      <c r="AB2265">
        <v>44.908999999999999</v>
      </c>
      <c r="AC2265">
        <v>-2.8620000000000001</v>
      </c>
      <c r="AD2265" s="8">
        <f t="shared" si="71"/>
        <v>2.8620000000000001</v>
      </c>
      <c r="AE2265">
        <v>1851</v>
      </c>
      <c r="AF2265">
        <v>714066</v>
      </c>
      <c r="AG2265">
        <v>32</v>
      </c>
      <c r="AH2265" t="s">
        <v>43</v>
      </c>
      <c r="AI2265">
        <v>730</v>
      </c>
      <c r="AJ2265">
        <v>730</v>
      </c>
      <c r="AK2265">
        <v>7</v>
      </c>
    </row>
    <row r="2266" spans="1:37" x14ac:dyDescent="0.2">
      <c r="A2266">
        <v>15</v>
      </c>
      <c r="B2266" t="s">
        <v>37</v>
      </c>
      <c r="C2266">
        <v>150</v>
      </c>
      <c r="D2266">
        <v>3000</v>
      </c>
      <c r="E2266">
        <v>164</v>
      </c>
      <c r="F2266">
        <v>1</v>
      </c>
      <c r="G2266">
        <v>75</v>
      </c>
      <c r="H2266" t="s">
        <v>36</v>
      </c>
      <c r="I2266">
        <v>1</v>
      </c>
      <c r="J2266" s="8" t="str">
        <f t="shared" si="70"/>
        <v xml:space="preserve">HIT </v>
      </c>
      <c r="K2266">
        <v>5</v>
      </c>
      <c r="L2266">
        <v>2</v>
      </c>
      <c r="M2266">
        <v>442.634920634921</v>
      </c>
      <c r="N2266">
        <v>525.62222222222204</v>
      </c>
      <c r="O2266">
        <v>6</v>
      </c>
      <c r="P2266">
        <v>5</v>
      </c>
      <c r="Q2266">
        <v>524.47936507936504</v>
      </c>
      <c r="R2266">
        <v>160.24444444444401</v>
      </c>
      <c r="S2266">
        <v>2</v>
      </c>
      <c r="T2266">
        <v>6</v>
      </c>
      <c r="U2266">
        <v>196.10000610351599</v>
      </c>
      <c r="V2266">
        <v>253.53334045410199</v>
      </c>
      <c r="W2266">
        <v>3</v>
      </c>
      <c r="X2266">
        <v>2</v>
      </c>
      <c r="Y2266">
        <v>341.37343411591098</v>
      </c>
      <c r="Z2266">
        <v>50.637</v>
      </c>
      <c r="AA2266">
        <v>52.228999999999999</v>
      </c>
      <c r="AB2266">
        <v>46.448</v>
      </c>
      <c r="AC2266">
        <v>-4.1890000000000001</v>
      </c>
      <c r="AD2266" s="8">
        <f t="shared" si="71"/>
        <v>4.1890000000000001</v>
      </c>
      <c r="AE2266">
        <v>2020</v>
      </c>
      <c r="AF2266">
        <v>718208</v>
      </c>
      <c r="AG2266">
        <v>247</v>
      </c>
      <c r="AH2266" t="s">
        <v>43</v>
      </c>
      <c r="AI2266">
        <v>730</v>
      </c>
      <c r="AJ2266">
        <v>730</v>
      </c>
      <c r="AK2266">
        <v>7</v>
      </c>
    </row>
    <row r="2267" spans="1:37" x14ac:dyDescent="0.2">
      <c r="A2267">
        <v>15</v>
      </c>
      <c r="B2267" t="s">
        <v>37</v>
      </c>
      <c r="C2267">
        <v>150</v>
      </c>
      <c r="D2267">
        <v>3000</v>
      </c>
      <c r="E2267">
        <v>165</v>
      </c>
      <c r="F2267">
        <v>0</v>
      </c>
      <c r="G2267">
        <v>0</v>
      </c>
      <c r="H2267" t="s">
        <v>33</v>
      </c>
      <c r="I2267">
        <v>1</v>
      </c>
      <c r="J2267" s="8" t="str">
        <f t="shared" si="70"/>
        <v>TNEG</v>
      </c>
      <c r="K2267">
        <v>0</v>
      </c>
      <c r="L2267" t="s">
        <v>34</v>
      </c>
      <c r="M2267">
        <v>633.32380952381004</v>
      </c>
      <c r="N2267">
        <v>520.62222222222204</v>
      </c>
      <c r="O2267">
        <v>6</v>
      </c>
      <c r="P2267">
        <v>7</v>
      </c>
      <c r="Q2267">
        <v>633.32380952381004</v>
      </c>
      <c r="R2267">
        <v>520.62222222222204</v>
      </c>
      <c r="S2267">
        <v>6</v>
      </c>
      <c r="T2267">
        <v>7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52.548000000000002</v>
      </c>
      <c r="AA2267">
        <v>52.548000000000002</v>
      </c>
      <c r="AB2267">
        <v>-1</v>
      </c>
      <c r="AC2267">
        <v>-1</v>
      </c>
      <c r="AD2267" s="8">
        <f t="shared" si="71"/>
        <v>1</v>
      </c>
      <c r="AE2267">
        <v>1740</v>
      </c>
      <c r="AF2267">
        <v>720954</v>
      </c>
      <c r="AG2267">
        <v>2237</v>
      </c>
      <c r="AH2267" t="s">
        <v>43</v>
      </c>
      <c r="AI2267">
        <v>730</v>
      </c>
      <c r="AJ2267">
        <v>730</v>
      </c>
      <c r="AK2267">
        <v>7</v>
      </c>
    </row>
    <row r="2268" spans="1:37" x14ac:dyDescent="0.2">
      <c r="A2268">
        <v>15</v>
      </c>
      <c r="B2268" t="s">
        <v>37</v>
      </c>
      <c r="C2268">
        <v>150</v>
      </c>
      <c r="D2268">
        <v>3000</v>
      </c>
      <c r="E2268">
        <v>166</v>
      </c>
      <c r="F2268">
        <v>1</v>
      </c>
      <c r="G2268">
        <v>76</v>
      </c>
      <c r="H2268" t="s">
        <v>36</v>
      </c>
      <c r="I2268">
        <v>1</v>
      </c>
      <c r="J2268" s="8" t="str">
        <f t="shared" si="70"/>
        <v xml:space="preserve">HIT </v>
      </c>
      <c r="K2268">
        <v>25</v>
      </c>
      <c r="L2268">
        <v>5</v>
      </c>
      <c r="M2268">
        <v>611.32380952381004</v>
      </c>
      <c r="N2268">
        <v>422.777777777778</v>
      </c>
      <c r="O2268">
        <v>5</v>
      </c>
      <c r="P2268">
        <v>7</v>
      </c>
      <c r="Q2268">
        <v>540.47936507936504</v>
      </c>
      <c r="R2268">
        <v>611.46666666666704</v>
      </c>
      <c r="S2268">
        <v>7</v>
      </c>
      <c r="T2268">
        <v>6</v>
      </c>
      <c r="U2268">
        <v>83.100006103515597</v>
      </c>
      <c r="V2268">
        <v>481.53334045410202</v>
      </c>
      <c r="W2268">
        <v>6</v>
      </c>
      <c r="X2268">
        <v>1</v>
      </c>
      <c r="Y2268">
        <v>475.477178503679</v>
      </c>
      <c r="Z2268">
        <v>44.904000000000003</v>
      </c>
      <c r="AA2268">
        <v>52.866</v>
      </c>
      <c r="AB2268">
        <v>27.565999999999999</v>
      </c>
      <c r="AC2268">
        <v>-17.338000000000001</v>
      </c>
      <c r="AD2268" s="8">
        <f t="shared" si="71"/>
        <v>17.338000000000001</v>
      </c>
      <c r="AE2268">
        <v>1912</v>
      </c>
      <c r="AF2268">
        <v>725107</v>
      </c>
      <c r="AG2268">
        <v>2355</v>
      </c>
      <c r="AH2268" t="s">
        <v>43</v>
      </c>
      <c r="AI2268">
        <v>730</v>
      </c>
      <c r="AJ2268">
        <v>730</v>
      </c>
      <c r="AK2268">
        <v>7</v>
      </c>
    </row>
    <row r="2269" spans="1:37" x14ac:dyDescent="0.2">
      <c r="A2269">
        <v>15</v>
      </c>
      <c r="B2269" t="s">
        <v>37</v>
      </c>
      <c r="C2269">
        <v>150</v>
      </c>
      <c r="D2269">
        <v>3000</v>
      </c>
      <c r="E2269">
        <v>167</v>
      </c>
      <c r="F2269">
        <v>0</v>
      </c>
      <c r="G2269">
        <v>0</v>
      </c>
      <c r="H2269" t="s">
        <v>33</v>
      </c>
      <c r="I2269">
        <v>1</v>
      </c>
      <c r="J2269" s="8" t="str">
        <f t="shared" si="70"/>
        <v>TNEG</v>
      </c>
      <c r="K2269">
        <v>0</v>
      </c>
      <c r="L2269" t="s">
        <v>34</v>
      </c>
      <c r="M2269">
        <v>633.32380952381004</v>
      </c>
      <c r="N2269">
        <v>520.62222222222204</v>
      </c>
      <c r="O2269">
        <v>6</v>
      </c>
      <c r="P2269">
        <v>7</v>
      </c>
      <c r="Q2269">
        <v>633.32380952381004</v>
      </c>
      <c r="R2269">
        <v>520.62222222222204</v>
      </c>
      <c r="S2269">
        <v>6</v>
      </c>
      <c r="T2269">
        <v>7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53.185000000000002</v>
      </c>
      <c r="AA2269">
        <v>53.185000000000002</v>
      </c>
      <c r="AB2269">
        <v>-1</v>
      </c>
      <c r="AC2269">
        <v>-1</v>
      </c>
      <c r="AD2269" s="8">
        <f t="shared" si="71"/>
        <v>1</v>
      </c>
      <c r="AE2269">
        <v>1597</v>
      </c>
      <c r="AF2269">
        <v>727710</v>
      </c>
      <c r="AG2269">
        <v>427</v>
      </c>
      <c r="AH2269" t="s">
        <v>43</v>
      </c>
      <c r="AI2269">
        <v>730</v>
      </c>
      <c r="AJ2269">
        <v>730</v>
      </c>
      <c r="AK2269">
        <v>7</v>
      </c>
    </row>
    <row r="2270" spans="1:37" x14ac:dyDescent="0.2">
      <c r="A2270">
        <v>15</v>
      </c>
      <c r="B2270" t="s">
        <v>37</v>
      </c>
      <c r="C2270">
        <v>150</v>
      </c>
      <c r="D2270">
        <v>3000</v>
      </c>
      <c r="E2270">
        <v>168</v>
      </c>
      <c r="F2270">
        <v>1</v>
      </c>
      <c r="G2270">
        <v>77</v>
      </c>
      <c r="H2270" t="s">
        <v>33</v>
      </c>
      <c r="I2270">
        <v>0</v>
      </c>
      <c r="J2270" s="8" t="str">
        <f t="shared" si="70"/>
        <v>MISS</v>
      </c>
      <c r="K2270">
        <v>12</v>
      </c>
      <c r="L2270">
        <v>4</v>
      </c>
      <c r="M2270">
        <v>250.94603174603199</v>
      </c>
      <c r="N2270">
        <v>252.08888888888899</v>
      </c>
      <c r="O2270">
        <v>3</v>
      </c>
      <c r="P2270">
        <v>3</v>
      </c>
      <c r="Q2270">
        <v>353.790476190476</v>
      </c>
      <c r="R2270">
        <v>62.4</v>
      </c>
      <c r="S2270">
        <v>1</v>
      </c>
      <c r="T2270">
        <v>4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49.682000000000002</v>
      </c>
      <c r="AA2270">
        <v>53.503</v>
      </c>
      <c r="AB2270">
        <v>-1</v>
      </c>
      <c r="AC2270">
        <v>-1</v>
      </c>
      <c r="AD2270" s="8">
        <f t="shared" si="71"/>
        <v>1</v>
      </c>
      <c r="AE2270">
        <v>1107</v>
      </c>
      <c r="AF2270">
        <v>729320</v>
      </c>
      <c r="AG2270">
        <v>17</v>
      </c>
      <c r="AH2270" t="s">
        <v>43</v>
      </c>
      <c r="AI2270">
        <v>730</v>
      </c>
      <c r="AJ2270">
        <v>730</v>
      </c>
      <c r="AK2270">
        <v>7</v>
      </c>
    </row>
    <row r="2271" spans="1:37" x14ac:dyDescent="0.2">
      <c r="A2271">
        <v>15</v>
      </c>
      <c r="B2271" t="s">
        <v>37</v>
      </c>
      <c r="C2271">
        <v>150</v>
      </c>
      <c r="D2271">
        <v>3000</v>
      </c>
      <c r="E2271">
        <v>169</v>
      </c>
      <c r="F2271">
        <v>0</v>
      </c>
      <c r="G2271">
        <v>0</v>
      </c>
      <c r="H2271" t="s">
        <v>33</v>
      </c>
      <c r="I2271">
        <v>1</v>
      </c>
      <c r="J2271" s="8" t="str">
        <f t="shared" si="70"/>
        <v>TNEG</v>
      </c>
      <c r="K2271">
        <v>0</v>
      </c>
      <c r="L2271" t="s">
        <v>34</v>
      </c>
      <c r="M2271">
        <v>269.94603174603202</v>
      </c>
      <c r="N2271">
        <v>592.46666666666704</v>
      </c>
      <c r="O2271">
        <v>7</v>
      </c>
      <c r="P2271">
        <v>3</v>
      </c>
      <c r="Q2271">
        <v>269.94603174603202</v>
      </c>
      <c r="R2271">
        <v>592.46666666666704</v>
      </c>
      <c r="S2271">
        <v>7</v>
      </c>
      <c r="T2271">
        <v>3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53.822000000000003</v>
      </c>
      <c r="AA2271">
        <v>53.822000000000003</v>
      </c>
      <c r="AB2271">
        <v>-1</v>
      </c>
      <c r="AC2271">
        <v>-1</v>
      </c>
      <c r="AD2271" s="8">
        <f t="shared" si="71"/>
        <v>1</v>
      </c>
      <c r="AE2271">
        <v>1501</v>
      </c>
      <c r="AF2271">
        <v>731329</v>
      </c>
      <c r="AG2271">
        <v>1463</v>
      </c>
      <c r="AH2271" t="s">
        <v>43</v>
      </c>
      <c r="AI2271">
        <v>730</v>
      </c>
      <c r="AJ2271">
        <v>730</v>
      </c>
      <c r="AK2271">
        <v>7</v>
      </c>
    </row>
    <row r="2272" spans="1:37" x14ac:dyDescent="0.2">
      <c r="A2272">
        <v>15</v>
      </c>
      <c r="B2272" t="s">
        <v>37</v>
      </c>
      <c r="C2272">
        <v>150</v>
      </c>
      <c r="D2272">
        <v>3000</v>
      </c>
      <c r="E2272">
        <v>170</v>
      </c>
      <c r="F2272">
        <v>1</v>
      </c>
      <c r="G2272">
        <v>78</v>
      </c>
      <c r="H2272" t="s">
        <v>36</v>
      </c>
      <c r="I2272">
        <v>1</v>
      </c>
      <c r="J2272" s="8" t="str">
        <f t="shared" si="70"/>
        <v xml:space="preserve">HIT </v>
      </c>
      <c r="K2272">
        <v>42</v>
      </c>
      <c r="L2272">
        <v>5</v>
      </c>
      <c r="M2272">
        <v>362.790476190476</v>
      </c>
      <c r="N2272">
        <v>611.46666666666704</v>
      </c>
      <c r="O2272">
        <v>7</v>
      </c>
      <c r="P2272">
        <v>4</v>
      </c>
      <c r="Q2272">
        <v>174.10158730158699</v>
      </c>
      <c r="R2272">
        <v>503.62222222222198</v>
      </c>
      <c r="S2272">
        <v>6</v>
      </c>
      <c r="T2272">
        <v>2</v>
      </c>
      <c r="U2272">
        <v>183.10000610351599</v>
      </c>
      <c r="V2272">
        <v>435.53334045410202</v>
      </c>
      <c r="W2272">
        <v>5</v>
      </c>
      <c r="X2272">
        <v>2</v>
      </c>
      <c r="Y2272">
        <v>68.680909730200895</v>
      </c>
      <c r="Z2272">
        <v>40.764000000000003</v>
      </c>
      <c r="AA2272">
        <v>54.14</v>
      </c>
      <c r="AB2272">
        <v>13.58</v>
      </c>
      <c r="AC2272">
        <v>-27.184000000000001</v>
      </c>
      <c r="AD2272" s="8">
        <f t="shared" si="71"/>
        <v>27.184000000000001</v>
      </c>
      <c r="AE2272">
        <v>2930</v>
      </c>
      <c r="AF2272">
        <v>736713</v>
      </c>
      <c r="AG2272">
        <v>303</v>
      </c>
      <c r="AH2272" t="s">
        <v>43</v>
      </c>
      <c r="AI2272">
        <v>730</v>
      </c>
      <c r="AJ2272">
        <v>730</v>
      </c>
      <c r="AK2272">
        <v>7</v>
      </c>
    </row>
    <row r="2273" spans="1:37" x14ac:dyDescent="0.2">
      <c r="A2273">
        <v>15</v>
      </c>
      <c r="B2273" t="s">
        <v>37</v>
      </c>
      <c r="C2273">
        <v>150</v>
      </c>
      <c r="D2273">
        <v>3000</v>
      </c>
      <c r="E2273">
        <v>171</v>
      </c>
      <c r="F2273">
        <v>0</v>
      </c>
      <c r="G2273">
        <v>0</v>
      </c>
      <c r="H2273" t="s">
        <v>33</v>
      </c>
      <c r="I2273">
        <v>1</v>
      </c>
      <c r="J2273" s="8" t="str">
        <f t="shared" si="70"/>
        <v>TNEG</v>
      </c>
      <c r="K2273">
        <v>0</v>
      </c>
      <c r="L2273" t="s">
        <v>34</v>
      </c>
      <c r="M2273">
        <v>67.257142857142895</v>
      </c>
      <c r="N2273">
        <v>61.4</v>
      </c>
      <c r="O2273">
        <v>1</v>
      </c>
      <c r="P2273">
        <v>1</v>
      </c>
      <c r="Q2273">
        <v>67.257142857142895</v>
      </c>
      <c r="R2273">
        <v>61.4</v>
      </c>
      <c r="S2273">
        <v>1</v>
      </c>
      <c r="T2273">
        <v>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54.459000000000003</v>
      </c>
      <c r="AA2273">
        <v>54.459000000000003</v>
      </c>
      <c r="AB2273">
        <v>-1</v>
      </c>
      <c r="AC2273">
        <v>-1</v>
      </c>
      <c r="AD2273" s="8">
        <f t="shared" si="71"/>
        <v>1</v>
      </c>
      <c r="AE2273">
        <v>2850</v>
      </c>
      <c r="AF2273">
        <v>740578</v>
      </c>
      <c r="AG2273">
        <v>1761</v>
      </c>
      <c r="AH2273" t="s">
        <v>43</v>
      </c>
      <c r="AI2273">
        <v>730</v>
      </c>
      <c r="AJ2273">
        <v>730</v>
      </c>
      <c r="AK2273">
        <v>7</v>
      </c>
    </row>
    <row r="2274" spans="1:37" x14ac:dyDescent="0.2">
      <c r="A2274">
        <v>15</v>
      </c>
      <c r="B2274" t="s">
        <v>37</v>
      </c>
      <c r="C2274">
        <v>150</v>
      </c>
      <c r="D2274">
        <v>3000</v>
      </c>
      <c r="E2274">
        <v>172</v>
      </c>
      <c r="F2274">
        <v>1</v>
      </c>
      <c r="G2274">
        <v>79</v>
      </c>
      <c r="H2274" t="s">
        <v>36</v>
      </c>
      <c r="I2274">
        <v>1</v>
      </c>
      <c r="J2274" s="8" t="str">
        <f t="shared" si="70"/>
        <v xml:space="preserve">HIT </v>
      </c>
      <c r="K2274">
        <v>24</v>
      </c>
      <c r="L2274">
        <v>5</v>
      </c>
      <c r="M2274">
        <v>83.257142857142895</v>
      </c>
      <c r="N2274">
        <v>505.62222222222198</v>
      </c>
      <c r="O2274">
        <v>6</v>
      </c>
      <c r="P2274">
        <v>1</v>
      </c>
      <c r="Q2274">
        <v>354.790476190476</v>
      </c>
      <c r="R2274">
        <v>251.08888888888899</v>
      </c>
      <c r="S2274">
        <v>3</v>
      </c>
      <c r="T2274">
        <v>4</v>
      </c>
      <c r="U2274">
        <v>654.10000610351597</v>
      </c>
      <c r="V2274">
        <v>233.53334045410199</v>
      </c>
      <c r="W2274">
        <v>3</v>
      </c>
      <c r="X2274">
        <v>7</v>
      </c>
      <c r="Y2274">
        <v>299.82393496452403</v>
      </c>
      <c r="Z2274">
        <v>47.134</v>
      </c>
      <c r="AA2274">
        <v>54.777000000000001</v>
      </c>
      <c r="AB2274">
        <v>38.755000000000003</v>
      </c>
      <c r="AC2274">
        <v>-8.3789999999999996</v>
      </c>
      <c r="AD2274" s="8">
        <f t="shared" si="71"/>
        <v>8.3789999999999996</v>
      </c>
      <c r="AE2274">
        <v>1902</v>
      </c>
      <c r="AF2274">
        <v>744246</v>
      </c>
      <c r="AG2274">
        <v>992</v>
      </c>
      <c r="AH2274" t="s">
        <v>43</v>
      </c>
      <c r="AI2274">
        <v>730</v>
      </c>
      <c r="AJ2274">
        <v>730</v>
      </c>
      <c r="AK2274">
        <v>7</v>
      </c>
    </row>
    <row r="2275" spans="1:37" x14ac:dyDescent="0.2">
      <c r="A2275">
        <v>15</v>
      </c>
      <c r="B2275" t="s">
        <v>37</v>
      </c>
      <c r="C2275">
        <v>150</v>
      </c>
      <c r="D2275">
        <v>3000</v>
      </c>
      <c r="E2275">
        <v>173</v>
      </c>
      <c r="F2275">
        <v>0</v>
      </c>
      <c r="G2275">
        <v>0</v>
      </c>
      <c r="H2275" t="s">
        <v>36</v>
      </c>
      <c r="I2275">
        <v>0</v>
      </c>
      <c r="J2275" s="8" t="str">
        <f t="shared" si="70"/>
        <v>FA</v>
      </c>
      <c r="K2275">
        <v>0</v>
      </c>
      <c r="L2275" t="s">
        <v>34</v>
      </c>
      <c r="M2275">
        <v>540.47936507936504</v>
      </c>
      <c r="N2275">
        <v>611.46666666666704</v>
      </c>
      <c r="O2275">
        <v>7</v>
      </c>
      <c r="P2275">
        <v>6</v>
      </c>
      <c r="Q2275">
        <v>540.47936507936504</v>
      </c>
      <c r="R2275">
        <v>611.46666666666704</v>
      </c>
      <c r="S2275">
        <v>7</v>
      </c>
      <c r="T2275">
        <v>6</v>
      </c>
      <c r="U2275">
        <v>78.100006103515597</v>
      </c>
      <c r="V2275">
        <v>507.53334045410202</v>
      </c>
      <c r="W2275">
        <v>6</v>
      </c>
      <c r="X2275">
        <v>1</v>
      </c>
      <c r="Y2275">
        <v>473.91645667197997</v>
      </c>
      <c r="Z2275">
        <v>55.095999999999997</v>
      </c>
      <c r="AA2275">
        <v>55.095999999999997</v>
      </c>
      <c r="AB2275">
        <v>40.573</v>
      </c>
      <c r="AC2275">
        <v>-14.522</v>
      </c>
      <c r="AD2275" s="8">
        <f t="shared" si="71"/>
        <v>14.522</v>
      </c>
      <c r="AE2275">
        <v>3077</v>
      </c>
      <c r="AF2275">
        <v>749585</v>
      </c>
      <c r="AG2275">
        <v>2229</v>
      </c>
      <c r="AH2275" t="s">
        <v>43</v>
      </c>
      <c r="AI2275">
        <v>730</v>
      </c>
      <c r="AJ2275">
        <v>730</v>
      </c>
      <c r="AK2275">
        <v>7</v>
      </c>
    </row>
    <row r="2276" spans="1:37" x14ac:dyDescent="0.2">
      <c r="A2276">
        <v>15</v>
      </c>
      <c r="B2276" t="s">
        <v>37</v>
      </c>
      <c r="C2276">
        <v>150</v>
      </c>
      <c r="D2276">
        <v>3000</v>
      </c>
      <c r="E2276">
        <v>174</v>
      </c>
      <c r="F2276">
        <v>1</v>
      </c>
      <c r="G2276">
        <v>80</v>
      </c>
      <c r="H2276" t="s">
        <v>36</v>
      </c>
      <c r="I2276">
        <v>1</v>
      </c>
      <c r="J2276" s="8" t="str">
        <f t="shared" si="70"/>
        <v xml:space="preserve">HIT </v>
      </c>
      <c r="K2276">
        <v>3</v>
      </c>
      <c r="L2276">
        <v>2</v>
      </c>
      <c r="M2276">
        <v>611.32380952381004</v>
      </c>
      <c r="N2276">
        <v>70.400000000000006</v>
      </c>
      <c r="O2276">
        <v>1</v>
      </c>
      <c r="P2276">
        <v>7</v>
      </c>
      <c r="Q2276">
        <v>67.257142857142895</v>
      </c>
      <c r="R2276">
        <v>61.4</v>
      </c>
      <c r="S2276">
        <v>1</v>
      </c>
      <c r="T2276">
        <v>1</v>
      </c>
      <c r="U2276">
        <v>96.100006103515597</v>
      </c>
      <c r="V2276">
        <v>48.533340454101598</v>
      </c>
      <c r="W2276">
        <v>1</v>
      </c>
      <c r="X2276">
        <v>1</v>
      </c>
      <c r="Y2276">
        <v>31.582616866229099</v>
      </c>
      <c r="Z2276">
        <v>54.459000000000003</v>
      </c>
      <c r="AA2276">
        <v>55.414000000000001</v>
      </c>
      <c r="AB2276">
        <v>51.902000000000001</v>
      </c>
      <c r="AC2276">
        <v>-2.556</v>
      </c>
      <c r="AD2276" s="8">
        <f t="shared" si="71"/>
        <v>2.556</v>
      </c>
      <c r="AE2276">
        <v>2051</v>
      </c>
      <c r="AF2276">
        <v>753885</v>
      </c>
      <c r="AG2276">
        <v>1761</v>
      </c>
      <c r="AH2276" t="s">
        <v>43</v>
      </c>
      <c r="AI2276">
        <v>730</v>
      </c>
      <c r="AJ2276">
        <v>730</v>
      </c>
      <c r="AK2276">
        <v>7</v>
      </c>
    </row>
    <row r="2277" spans="1:37" x14ac:dyDescent="0.2">
      <c r="A2277">
        <v>15</v>
      </c>
      <c r="B2277" t="s">
        <v>37</v>
      </c>
      <c r="C2277">
        <v>150</v>
      </c>
      <c r="D2277">
        <v>3000</v>
      </c>
      <c r="E2277">
        <v>175</v>
      </c>
      <c r="F2277">
        <v>0</v>
      </c>
      <c r="G2277">
        <v>0</v>
      </c>
      <c r="H2277" t="s">
        <v>33</v>
      </c>
      <c r="I2277">
        <v>1</v>
      </c>
      <c r="J2277" s="8" t="str">
        <f t="shared" si="70"/>
        <v>TNEG</v>
      </c>
      <c r="K2277">
        <v>0</v>
      </c>
      <c r="L2277" t="s">
        <v>34</v>
      </c>
      <c r="M2277">
        <v>347.790476190476</v>
      </c>
      <c r="N2277">
        <v>432.777777777778</v>
      </c>
      <c r="O2277">
        <v>5</v>
      </c>
      <c r="P2277">
        <v>4</v>
      </c>
      <c r="Q2277">
        <v>347.790476190476</v>
      </c>
      <c r="R2277">
        <v>432.777777777778</v>
      </c>
      <c r="S2277">
        <v>5</v>
      </c>
      <c r="T2277">
        <v>4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55.731999999999999</v>
      </c>
      <c r="AA2277">
        <v>55.731999999999999</v>
      </c>
      <c r="AB2277">
        <v>-1</v>
      </c>
      <c r="AC2277">
        <v>-1</v>
      </c>
      <c r="AD2277" s="8">
        <f t="shared" si="71"/>
        <v>1</v>
      </c>
      <c r="AE2277">
        <v>1824</v>
      </c>
      <c r="AF2277">
        <v>756716</v>
      </c>
      <c r="AG2277">
        <v>1255</v>
      </c>
      <c r="AH2277" t="s">
        <v>43</v>
      </c>
      <c r="AI2277">
        <v>730</v>
      </c>
      <c r="AJ2277">
        <v>730</v>
      </c>
      <c r="AK2277">
        <v>7</v>
      </c>
    </row>
    <row r="2278" spans="1:37" x14ac:dyDescent="0.2">
      <c r="A2278">
        <v>15</v>
      </c>
      <c r="B2278" t="s">
        <v>37</v>
      </c>
      <c r="C2278">
        <v>150</v>
      </c>
      <c r="D2278">
        <v>3000</v>
      </c>
      <c r="E2278">
        <v>176</v>
      </c>
      <c r="F2278">
        <v>0</v>
      </c>
      <c r="G2278">
        <v>0</v>
      </c>
      <c r="H2278" t="s">
        <v>33</v>
      </c>
      <c r="I2278">
        <v>1</v>
      </c>
      <c r="J2278" s="8" t="str">
        <f t="shared" si="70"/>
        <v>TNEG</v>
      </c>
      <c r="K2278">
        <v>0</v>
      </c>
      <c r="L2278" t="s">
        <v>34</v>
      </c>
      <c r="M2278">
        <v>171.10158730158699</v>
      </c>
      <c r="N2278">
        <v>427.777777777778</v>
      </c>
      <c r="O2278">
        <v>5</v>
      </c>
      <c r="P2278">
        <v>2</v>
      </c>
      <c r="Q2278">
        <v>171.10158730158699</v>
      </c>
      <c r="R2278">
        <v>427.777777777778</v>
      </c>
      <c r="S2278">
        <v>5</v>
      </c>
      <c r="T2278">
        <v>2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56.051000000000002</v>
      </c>
      <c r="AA2278">
        <v>56.051000000000002</v>
      </c>
      <c r="AB2278">
        <v>-1</v>
      </c>
      <c r="AC2278">
        <v>-1</v>
      </c>
      <c r="AD2278" s="8">
        <f t="shared" si="71"/>
        <v>1</v>
      </c>
      <c r="AE2278">
        <v>1517</v>
      </c>
      <c r="AF2278">
        <v>758741</v>
      </c>
      <c r="AG2278">
        <v>1253</v>
      </c>
      <c r="AH2278" t="s">
        <v>43</v>
      </c>
      <c r="AI2278">
        <v>730</v>
      </c>
      <c r="AJ2278">
        <v>730</v>
      </c>
      <c r="AK2278">
        <v>7</v>
      </c>
    </row>
    <row r="2279" spans="1:37" x14ac:dyDescent="0.2">
      <c r="A2279">
        <v>15</v>
      </c>
      <c r="B2279" t="s">
        <v>37</v>
      </c>
      <c r="C2279">
        <v>150</v>
      </c>
      <c r="D2279">
        <v>3000</v>
      </c>
      <c r="E2279">
        <v>177</v>
      </c>
      <c r="F2279">
        <v>0</v>
      </c>
      <c r="G2279">
        <v>0</v>
      </c>
      <c r="H2279" t="s">
        <v>33</v>
      </c>
      <c r="I2279">
        <v>1</v>
      </c>
      <c r="J2279" s="8" t="str">
        <f t="shared" si="70"/>
        <v>TNEG</v>
      </c>
      <c r="K2279">
        <v>0</v>
      </c>
      <c r="L2279" t="s">
        <v>34</v>
      </c>
      <c r="M2279">
        <v>451.634920634921</v>
      </c>
      <c r="N2279">
        <v>155.24444444444401</v>
      </c>
      <c r="O2279">
        <v>2</v>
      </c>
      <c r="P2279">
        <v>5</v>
      </c>
      <c r="Q2279">
        <v>451.634920634921</v>
      </c>
      <c r="R2279">
        <v>155.24444444444401</v>
      </c>
      <c r="S2279">
        <v>2</v>
      </c>
      <c r="T2279">
        <v>5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56.369</v>
      </c>
      <c r="AA2279">
        <v>56.369</v>
      </c>
      <c r="AB2279">
        <v>-1</v>
      </c>
      <c r="AC2279">
        <v>-1</v>
      </c>
      <c r="AD2279" s="8">
        <f t="shared" si="71"/>
        <v>1</v>
      </c>
      <c r="AE2279">
        <v>1351</v>
      </c>
      <c r="AF2279">
        <v>760597</v>
      </c>
      <c r="AG2279">
        <v>1434</v>
      </c>
      <c r="AH2279" t="s">
        <v>43</v>
      </c>
      <c r="AI2279">
        <v>730</v>
      </c>
      <c r="AJ2279">
        <v>730</v>
      </c>
      <c r="AK2279">
        <v>7</v>
      </c>
    </row>
    <row r="2280" spans="1:37" x14ac:dyDescent="0.2">
      <c r="A2280">
        <v>15</v>
      </c>
      <c r="B2280" t="s">
        <v>37</v>
      </c>
      <c r="C2280">
        <v>150</v>
      </c>
      <c r="D2280">
        <v>3000</v>
      </c>
      <c r="E2280">
        <v>178</v>
      </c>
      <c r="F2280">
        <v>0</v>
      </c>
      <c r="G2280">
        <v>0</v>
      </c>
      <c r="H2280" t="s">
        <v>33</v>
      </c>
      <c r="I2280">
        <v>1</v>
      </c>
      <c r="J2280" s="8" t="str">
        <f t="shared" si="70"/>
        <v>TNEG</v>
      </c>
      <c r="K2280">
        <v>0</v>
      </c>
      <c r="L2280" t="s">
        <v>34</v>
      </c>
      <c r="M2280">
        <v>436.634920634921</v>
      </c>
      <c r="N2280">
        <v>408.777777777778</v>
      </c>
      <c r="O2280">
        <v>5</v>
      </c>
      <c r="P2280">
        <v>5</v>
      </c>
      <c r="Q2280">
        <v>436.634920634921</v>
      </c>
      <c r="R2280">
        <v>408.777777777778</v>
      </c>
      <c r="S2280">
        <v>5</v>
      </c>
      <c r="T2280">
        <v>5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56.688000000000002</v>
      </c>
      <c r="AA2280">
        <v>56.688000000000002</v>
      </c>
      <c r="AB2280">
        <v>-1</v>
      </c>
      <c r="AC2280">
        <v>-1</v>
      </c>
      <c r="AD2280" s="8">
        <f t="shared" si="71"/>
        <v>1</v>
      </c>
      <c r="AE2280">
        <v>1132</v>
      </c>
      <c r="AF2280">
        <v>762237</v>
      </c>
      <c r="AG2280">
        <v>1397</v>
      </c>
      <c r="AH2280" t="s">
        <v>43</v>
      </c>
      <c r="AI2280">
        <v>730</v>
      </c>
      <c r="AJ2280">
        <v>730</v>
      </c>
      <c r="AK2280">
        <v>7</v>
      </c>
    </row>
    <row r="2281" spans="1:37" x14ac:dyDescent="0.2">
      <c r="A2281">
        <v>15</v>
      </c>
      <c r="B2281" t="s">
        <v>37</v>
      </c>
      <c r="C2281">
        <v>150</v>
      </c>
      <c r="D2281">
        <v>3000</v>
      </c>
      <c r="E2281">
        <v>179</v>
      </c>
      <c r="F2281">
        <v>1</v>
      </c>
      <c r="G2281">
        <v>81</v>
      </c>
      <c r="H2281" t="s">
        <v>36</v>
      </c>
      <c r="I2281">
        <v>1</v>
      </c>
      <c r="J2281" s="8" t="str">
        <f t="shared" si="70"/>
        <v xml:space="preserve">HIT </v>
      </c>
      <c r="K2281">
        <v>2</v>
      </c>
      <c r="L2281">
        <v>1</v>
      </c>
      <c r="M2281">
        <v>257.94603174603202</v>
      </c>
      <c r="N2281">
        <v>328.933333333333</v>
      </c>
      <c r="O2281">
        <v>4</v>
      </c>
      <c r="P2281">
        <v>3</v>
      </c>
      <c r="Q2281">
        <v>451.634920634921</v>
      </c>
      <c r="R2281">
        <v>155.24444444444401</v>
      </c>
      <c r="S2281">
        <v>2</v>
      </c>
      <c r="T2281">
        <v>5</v>
      </c>
      <c r="U2281">
        <v>180.10000610351599</v>
      </c>
      <c r="V2281">
        <v>338.53334045410202</v>
      </c>
      <c r="W2281">
        <v>4</v>
      </c>
      <c r="X2281">
        <v>2</v>
      </c>
      <c r="Y2281">
        <v>327.60651582350499</v>
      </c>
      <c r="Z2281">
        <v>56.369</v>
      </c>
      <c r="AA2281">
        <v>57.006</v>
      </c>
      <c r="AB2281">
        <v>52.741</v>
      </c>
      <c r="AC2281">
        <v>-3.6280000000000001</v>
      </c>
      <c r="AD2281" s="8">
        <f t="shared" si="71"/>
        <v>3.6280000000000001</v>
      </c>
      <c r="AE2281">
        <v>1950</v>
      </c>
      <c r="AF2281">
        <v>766203</v>
      </c>
      <c r="AG2281">
        <v>1434</v>
      </c>
      <c r="AH2281" t="s">
        <v>43</v>
      </c>
      <c r="AI2281">
        <v>730</v>
      </c>
      <c r="AJ2281">
        <v>730</v>
      </c>
      <c r="AK2281">
        <v>7</v>
      </c>
    </row>
    <row r="2282" spans="1:37" x14ac:dyDescent="0.2">
      <c r="A2282">
        <v>15</v>
      </c>
      <c r="B2282" t="s">
        <v>37</v>
      </c>
      <c r="C2282">
        <v>150</v>
      </c>
      <c r="D2282">
        <v>3000</v>
      </c>
      <c r="E2282">
        <v>180</v>
      </c>
      <c r="F2282">
        <v>0</v>
      </c>
      <c r="G2282">
        <v>0</v>
      </c>
      <c r="H2282" t="s">
        <v>33</v>
      </c>
      <c r="I2282">
        <v>1</v>
      </c>
      <c r="J2282" s="8" t="str">
        <f t="shared" si="70"/>
        <v>TNEG</v>
      </c>
      <c r="K2282">
        <v>0</v>
      </c>
      <c r="L2282" t="s">
        <v>34</v>
      </c>
      <c r="M2282">
        <v>67.257142857142895</v>
      </c>
      <c r="N2282">
        <v>61.4</v>
      </c>
      <c r="O2282">
        <v>1</v>
      </c>
      <c r="P2282">
        <v>1</v>
      </c>
      <c r="Q2282">
        <v>67.257142857142895</v>
      </c>
      <c r="R2282">
        <v>61.4</v>
      </c>
      <c r="S2282">
        <v>1</v>
      </c>
      <c r="T2282">
        <v>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57.325000000000003</v>
      </c>
      <c r="AA2282">
        <v>57.325000000000003</v>
      </c>
      <c r="AB2282">
        <v>-1</v>
      </c>
      <c r="AC2282">
        <v>-1</v>
      </c>
      <c r="AD2282" s="8">
        <f t="shared" si="71"/>
        <v>1</v>
      </c>
      <c r="AE2282">
        <v>2310</v>
      </c>
      <c r="AF2282">
        <v>769521</v>
      </c>
      <c r="AG2282">
        <v>1495</v>
      </c>
      <c r="AH2282" t="s">
        <v>43</v>
      </c>
      <c r="AI2282">
        <v>730</v>
      </c>
      <c r="AJ2282">
        <v>730</v>
      </c>
      <c r="AK2282">
        <v>7</v>
      </c>
    </row>
    <row r="2283" spans="1:37" x14ac:dyDescent="0.2">
      <c r="A2283">
        <v>15</v>
      </c>
      <c r="B2283" t="s">
        <v>37</v>
      </c>
      <c r="C2283">
        <v>150</v>
      </c>
      <c r="D2283">
        <v>3000</v>
      </c>
      <c r="E2283">
        <v>181</v>
      </c>
      <c r="F2283">
        <v>0</v>
      </c>
      <c r="G2283">
        <v>0</v>
      </c>
      <c r="H2283" t="s">
        <v>33</v>
      </c>
      <c r="I2283">
        <v>1</v>
      </c>
      <c r="J2283" s="8" t="str">
        <f t="shared" si="70"/>
        <v>TNEG</v>
      </c>
      <c r="K2283">
        <v>0</v>
      </c>
      <c r="L2283" t="s">
        <v>34</v>
      </c>
      <c r="M2283">
        <v>633.32380952381004</v>
      </c>
      <c r="N2283">
        <v>520.62222222222204</v>
      </c>
      <c r="O2283">
        <v>6</v>
      </c>
      <c r="P2283">
        <v>7</v>
      </c>
      <c r="Q2283">
        <v>633.32380952381004</v>
      </c>
      <c r="R2283">
        <v>520.62222222222204</v>
      </c>
      <c r="S2283">
        <v>6</v>
      </c>
      <c r="T2283">
        <v>7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57.643000000000001</v>
      </c>
      <c r="AA2283">
        <v>57.643000000000001</v>
      </c>
      <c r="AB2283">
        <v>-1</v>
      </c>
      <c r="AC2283">
        <v>-1</v>
      </c>
      <c r="AD2283" s="8">
        <f t="shared" si="71"/>
        <v>1</v>
      </c>
      <c r="AE2283">
        <v>1335</v>
      </c>
      <c r="AF2283">
        <v>771365</v>
      </c>
      <c r="AG2283">
        <v>1108</v>
      </c>
      <c r="AH2283" t="s">
        <v>43</v>
      </c>
      <c r="AI2283">
        <v>730</v>
      </c>
      <c r="AJ2283">
        <v>730</v>
      </c>
      <c r="AK2283">
        <v>7</v>
      </c>
    </row>
    <row r="2284" spans="1:37" x14ac:dyDescent="0.2">
      <c r="A2284">
        <v>15</v>
      </c>
      <c r="B2284" t="s">
        <v>37</v>
      </c>
      <c r="C2284">
        <v>150</v>
      </c>
      <c r="D2284">
        <v>3000</v>
      </c>
      <c r="E2284">
        <v>182</v>
      </c>
      <c r="F2284">
        <v>0</v>
      </c>
      <c r="G2284">
        <v>0</v>
      </c>
      <c r="H2284" t="s">
        <v>33</v>
      </c>
      <c r="I2284">
        <v>1</v>
      </c>
      <c r="J2284" s="8" t="str">
        <f t="shared" si="70"/>
        <v>TNEG</v>
      </c>
      <c r="K2284">
        <v>0</v>
      </c>
      <c r="L2284" t="s">
        <v>34</v>
      </c>
      <c r="M2284">
        <v>81.257142857142895</v>
      </c>
      <c r="N2284">
        <v>606.46666666666704</v>
      </c>
      <c r="O2284">
        <v>7</v>
      </c>
      <c r="P2284">
        <v>1</v>
      </c>
      <c r="Q2284">
        <v>81.257142857142895</v>
      </c>
      <c r="R2284">
        <v>606.46666666666704</v>
      </c>
      <c r="S2284">
        <v>7</v>
      </c>
      <c r="T2284">
        <v>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57.962000000000003</v>
      </c>
      <c r="AA2284">
        <v>57.962000000000003</v>
      </c>
      <c r="AB2284">
        <v>-1</v>
      </c>
      <c r="AC2284">
        <v>-1</v>
      </c>
      <c r="AD2284" s="8">
        <f t="shared" si="71"/>
        <v>1</v>
      </c>
      <c r="AE2284">
        <v>1537</v>
      </c>
      <c r="AF2284">
        <v>773410</v>
      </c>
      <c r="AG2284">
        <v>296</v>
      </c>
      <c r="AH2284" t="s">
        <v>43</v>
      </c>
      <c r="AI2284">
        <v>730</v>
      </c>
      <c r="AJ2284">
        <v>730</v>
      </c>
      <c r="AK2284">
        <v>7</v>
      </c>
    </row>
    <row r="2285" spans="1:37" x14ac:dyDescent="0.2">
      <c r="A2285">
        <v>15</v>
      </c>
      <c r="B2285" t="s">
        <v>37</v>
      </c>
      <c r="C2285">
        <v>150</v>
      </c>
      <c r="D2285">
        <v>3000</v>
      </c>
      <c r="E2285">
        <v>183</v>
      </c>
      <c r="F2285">
        <v>1</v>
      </c>
      <c r="G2285">
        <v>82</v>
      </c>
      <c r="H2285" t="s">
        <v>36</v>
      </c>
      <c r="I2285">
        <v>1</v>
      </c>
      <c r="J2285" s="8" t="str">
        <f t="shared" si="70"/>
        <v xml:space="preserve">HIT </v>
      </c>
      <c r="K2285">
        <v>23</v>
      </c>
      <c r="L2285">
        <v>5</v>
      </c>
      <c r="M2285">
        <v>169.10158730158699</v>
      </c>
      <c r="N2285">
        <v>69.400000000000006</v>
      </c>
      <c r="O2285">
        <v>1</v>
      </c>
      <c r="P2285">
        <v>2</v>
      </c>
      <c r="Q2285">
        <v>182.10158730158699</v>
      </c>
      <c r="R2285">
        <v>611.46666666666704</v>
      </c>
      <c r="S2285">
        <v>7</v>
      </c>
      <c r="T2285">
        <v>2</v>
      </c>
      <c r="U2285">
        <v>115.10000610351599</v>
      </c>
      <c r="V2285">
        <v>589.53334045410202</v>
      </c>
      <c r="W2285">
        <v>7</v>
      </c>
      <c r="X2285">
        <v>1</v>
      </c>
      <c r="Y2285">
        <v>70.500231785353606</v>
      </c>
      <c r="Z2285">
        <v>50.954999999999998</v>
      </c>
      <c r="AA2285">
        <v>58.28</v>
      </c>
      <c r="AB2285">
        <v>42.811</v>
      </c>
      <c r="AC2285">
        <v>-8.1440000000000001</v>
      </c>
      <c r="AD2285" s="8">
        <f t="shared" si="71"/>
        <v>8.1440000000000001</v>
      </c>
      <c r="AE2285">
        <v>2111</v>
      </c>
      <c r="AF2285">
        <v>777692</v>
      </c>
      <c r="AG2285">
        <v>2027</v>
      </c>
      <c r="AH2285" t="s">
        <v>43</v>
      </c>
      <c r="AI2285">
        <v>730</v>
      </c>
      <c r="AJ2285">
        <v>730</v>
      </c>
      <c r="AK2285">
        <v>7</v>
      </c>
    </row>
    <row r="2286" spans="1:37" x14ac:dyDescent="0.2">
      <c r="A2286">
        <v>15</v>
      </c>
      <c r="B2286" t="s">
        <v>37</v>
      </c>
      <c r="C2286">
        <v>150</v>
      </c>
      <c r="D2286">
        <v>3000</v>
      </c>
      <c r="E2286">
        <v>184</v>
      </c>
      <c r="F2286">
        <v>1</v>
      </c>
      <c r="G2286">
        <v>83</v>
      </c>
      <c r="H2286" t="s">
        <v>36</v>
      </c>
      <c r="I2286">
        <v>1</v>
      </c>
      <c r="J2286" s="8" t="str">
        <f t="shared" si="70"/>
        <v xml:space="preserve">HIT </v>
      </c>
      <c r="K2286">
        <v>26</v>
      </c>
      <c r="L2286">
        <v>5</v>
      </c>
      <c r="M2286">
        <v>436.634920634921</v>
      </c>
      <c r="N2286">
        <v>592.46666666666704</v>
      </c>
      <c r="O2286">
        <v>7</v>
      </c>
      <c r="P2286">
        <v>5</v>
      </c>
      <c r="Q2286">
        <v>611.32380952381004</v>
      </c>
      <c r="R2286">
        <v>422.777777777778</v>
      </c>
      <c r="S2286">
        <v>5</v>
      </c>
      <c r="T2286">
        <v>7</v>
      </c>
      <c r="U2286">
        <v>638.10000610351597</v>
      </c>
      <c r="V2286">
        <v>357.53334045410202</v>
      </c>
      <c r="W2286">
        <v>4</v>
      </c>
      <c r="X2286">
        <v>7</v>
      </c>
      <c r="Y2286">
        <v>70.525182062566699</v>
      </c>
      <c r="Z2286">
        <v>50.317999999999998</v>
      </c>
      <c r="AA2286">
        <v>58.598999999999997</v>
      </c>
      <c r="AB2286">
        <v>44.07</v>
      </c>
      <c r="AC2286">
        <v>-6.2489999999999997</v>
      </c>
      <c r="AD2286" s="8">
        <f t="shared" si="71"/>
        <v>6.2489999999999997</v>
      </c>
      <c r="AE2286">
        <v>1455</v>
      </c>
      <c r="AF2286">
        <v>781659</v>
      </c>
      <c r="AG2286">
        <v>2203</v>
      </c>
      <c r="AH2286" t="s">
        <v>43</v>
      </c>
      <c r="AI2286">
        <v>730</v>
      </c>
      <c r="AJ2286">
        <v>730</v>
      </c>
      <c r="AK2286">
        <v>7</v>
      </c>
    </row>
    <row r="2287" spans="1:37" x14ac:dyDescent="0.2">
      <c r="A2287">
        <v>15</v>
      </c>
      <c r="B2287" t="s">
        <v>37</v>
      </c>
      <c r="C2287">
        <v>150</v>
      </c>
      <c r="D2287">
        <v>3000</v>
      </c>
      <c r="E2287">
        <v>185</v>
      </c>
      <c r="F2287">
        <v>0</v>
      </c>
      <c r="G2287">
        <v>0</v>
      </c>
      <c r="H2287" t="s">
        <v>33</v>
      </c>
      <c r="I2287">
        <v>1</v>
      </c>
      <c r="J2287" s="8" t="str">
        <f t="shared" si="70"/>
        <v>TNEG</v>
      </c>
      <c r="K2287">
        <v>0</v>
      </c>
      <c r="L2287" t="s">
        <v>34</v>
      </c>
      <c r="M2287">
        <v>81.257142857142895</v>
      </c>
      <c r="N2287">
        <v>606.46666666666704</v>
      </c>
      <c r="O2287">
        <v>7</v>
      </c>
      <c r="P2287">
        <v>1</v>
      </c>
      <c r="Q2287">
        <v>81.257142857142895</v>
      </c>
      <c r="R2287">
        <v>606.46666666666704</v>
      </c>
      <c r="S2287">
        <v>7</v>
      </c>
      <c r="T2287">
        <v>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58.917000000000002</v>
      </c>
      <c r="AA2287">
        <v>58.917000000000002</v>
      </c>
      <c r="AB2287">
        <v>-1</v>
      </c>
      <c r="AC2287">
        <v>-1</v>
      </c>
      <c r="AD2287" s="8">
        <f t="shared" si="71"/>
        <v>1</v>
      </c>
      <c r="AE2287">
        <v>1765</v>
      </c>
      <c r="AF2287">
        <v>784435</v>
      </c>
      <c r="AG2287">
        <v>2230</v>
      </c>
      <c r="AH2287" t="s">
        <v>43</v>
      </c>
      <c r="AI2287">
        <v>730</v>
      </c>
      <c r="AJ2287">
        <v>730</v>
      </c>
      <c r="AK2287">
        <v>7</v>
      </c>
    </row>
    <row r="2288" spans="1:37" x14ac:dyDescent="0.2">
      <c r="A2288">
        <v>15</v>
      </c>
      <c r="B2288" t="s">
        <v>37</v>
      </c>
      <c r="C2288">
        <v>150</v>
      </c>
      <c r="D2288">
        <v>3000</v>
      </c>
      <c r="E2288">
        <v>186</v>
      </c>
      <c r="F2288">
        <v>0</v>
      </c>
      <c r="G2288">
        <v>0</v>
      </c>
      <c r="H2288" t="s">
        <v>33</v>
      </c>
      <c r="I2288">
        <v>1</v>
      </c>
      <c r="J2288" s="8" t="str">
        <f t="shared" si="70"/>
        <v>TNEG</v>
      </c>
      <c r="K2288">
        <v>0</v>
      </c>
      <c r="L2288" t="s">
        <v>34</v>
      </c>
      <c r="M2288">
        <v>174.10158730158699</v>
      </c>
      <c r="N2288">
        <v>503.62222222222198</v>
      </c>
      <c r="O2288">
        <v>6</v>
      </c>
      <c r="P2288">
        <v>2</v>
      </c>
      <c r="Q2288">
        <v>174.10158730158699</v>
      </c>
      <c r="R2288">
        <v>503.62222222222198</v>
      </c>
      <c r="S2288">
        <v>6</v>
      </c>
      <c r="T2288">
        <v>2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59.235999999999997</v>
      </c>
      <c r="AA2288">
        <v>59.235999999999997</v>
      </c>
      <c r="AB2288">
        <v>-1</v>
      </c>
      <c r="AC2288">
        <v>-1</v>
      </c>
      <c r="AD2288" s="8">
        <f t="shared" si="71"/>
        <v>1</v>
      </c>
      <c r="AE2288">
        <v>2301</v>
      </c>
      <c r="AF2288">
        <v>787243</v>
      </c>
      <c r="AG2288">
        <v>1513</v>
      </c>
      <c r="AH2288" t="s">
        <v>43</v>
      </c>
      <c r="AI2288">
        <v>730</v>
      </c>
      <c r="AJ2288">
        <v>730</v>
      </c>
      <c r="AK2288">
        <v>7</v>
      </c>
    </row>
    <row r="2289" spans="1:37" x14ac:dyDescent="0.2">
      <c r="A2289">
        <v>15</v>
      </c>
      <c r="B2289" t="s">
        <v>37</v>
      </c>
      <c r="C2289">
        <v>150</v>
      </c>
      <c r="D2289">
        <v>3000</v>
      </c>
      <c r="E2289">
        <v>187</v>
      </c>
      <c r="F2289">
        <v>0</v>
      </c>
      <c r="G2289">
        <v>0</v>
      </c>
      <c r="H2289" t="s">
        <v>33</v>
      </c>
      <c r="I2289">
        <v>1</v>
      </c>
      <c r="J2289" s="8" t="str">
        <f t="shared" si="70"/>
        <v>TNEG</v>
      </c>
      <c r="K2289">
        <v>0</v>
      </c>
      <c r="L2289" t="s">
        <v>34</v>
      </c>
      <c r="M2289">
        <v>445.634920634921</v>
      </c>
      <c r="N2289">
        <v>330.933333333333</v>
      </c>
      <c r="O2289">
        <v>4</v>
      </c>
      <c r="P2289">
        <v>5</v>
      </c>
      <c r="Q2289">
        <v>445.634920634921</v>
      </c>
      <c r="R2289">
        <v>330.933333333333</v>
      </c>
      <c r="S2289">
        <v>4</v>
      </c>
      <c r="T2289">
        <v>5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59.554000000000002</v>
      </c>
      <c r="AA2289">
        <v>59.554000000000002</v>
      </c>
      <c r="AB2289">
        <v>-1</v>
      </c>
      <c r="AC2289">
        <v>-1</v>
      </c>
      <c r="AD2289" s="8">
        <f t="shared" si="71"/>
        <v>1</v>
      </c>
      <c r="AE2289">
        <v>1508</v>
      </c>
      <c r="AF2289">
        <v>789262</v>
      </c>
      <c r="AG2289">
        <v>1070</v>
      </c>
      <c r="AH2289" t="s">
        <v>43</v>
      </c>
      <c r="AI2289">
        <v>730</v>
      </c>
      <c r="AJ2289">
        <v>730</v>
      </c>
      <c r="AK2289">
        <v>7</v>
      </c>
    </row>
    <row r="2290" spans="1:37" x14ac:dyDescent="0.2">
      <c r="A2290">
        <v>15</v>
      </c>
      <c r="B2290" t="s">
        <v>37</v>
      </c>
      <c r="C2290">
        <v>150</v>
      </c>
      <c r="D2290">
        <v>3000</v>
      </c>
      <c r="E2290">
        <v>188</v>
      </c>
      <c r="F2290">
        <v>0</v>
      </c>
      <c r="G2290">
        <v>0</v>
      </c>
      <c r="H2290" t="s">
        <v>36</v>
      </c>
      <c r="I2290">
        <v>0</v>
      </c>
      <c r="J2290" s="8" t="str">
        <f t="shared" si="70"/>
        <v>FA</v>
      </c>
      <c r="K2290">
        <v>0</v>
      </c>
      <c r="L2290" t="s">
        <v>34</v>
      </c>
      <c r="M2290">
        <v>74.257142857142895</v>
      </c>
      <c r="N2290">
        <v>428.777777777778</v>
      </c>
      <c r="O2290">
        <v>5</v>
      </c>
      <c r="P2290">
        <v>1</v>
      </c>
      <c r="Q2290">
        <v>74.257142857142895</v>
      </c>
      <c r="R2290">
        <v>428.777777777778</v>
      </c>
      <c r="S2290">
        <v>5</v>
      </c>
      <c r="T2290">
        <v>1</v>
      </c>
      <c r="U2290">
        <v>632.10000610351597</v>
      </c>
      <c r="V2290">
        <v>236.53334045410199</v>
      </c>
      <c r="W2290">
        <v>3</v>
      </c>
      <c r="X2290">
        <v>7</v>
      </c>
      <c r="Y2290">
        <v>590.03947643933805</v>
      </c>
      <c r="Z2290">
        <v>59.872999999999998</v>
      </c>
      <c r="AA2290">
        <v>59.872999999999998</v>
      </c>
      <c r="AB2290">
        <v>36.796999999999997</v>
      </c>
      <c r="AC2290">
        <v>-23.074999999999999</v>
      </c>
      <c r="AD2290" s="8">
        <f t="shared" si="71"/>
        <v>23.074999999999999</v>
      </c>
      <c r="AE2290">
        <v>2950</v>
      </c>
      <c r="AF2290">
        <v>794102</v>
      </c>
      <c r="AG2290">
        <v>776</v>
      </c>
      <c r="AH2290" t="s">
        <v>43</v>
      </c>
      <c r="AI2290">
        <v>730</v>
      </c>
      <c r="AJ2290">
        <v>730</v>
      </c>
      <c r="AK2290">
        <v>7</v>
      </c>
    </row>
    <row r="2291" spans="1:37" x14ac:dyDescent="0.2">
      <c r="A2291">
        <v>15</v>
      </c>
      <c r="B2291" t="s">
        <v>37</v>
      </c>
      <c r="C2291">
        <v>150</v>
      </c>
      <c r="D2291">
        <v>3000</v>
      </c>
      <c r="E2291">
        <v>189</v>
      </c>
      <c r="F2291">
        <v>1</v>
      </c>
      <c r="G2291">
        <v>84</v>
      </c>
      <c r="H2291" t="s">
        <v>36</v>
      </c>
      <c r="I2291">
        <v>1</v>
      </c>
      <c r="J2291" s="8" t="str">
        <f t="shared" si="70"/>
        <v xml:space="preserve">HIT </v>
      </c>
      <c r="K2291">
        <v>4</v>
      </c>
      <c r="L2291">
        <v>2</v>
      </c>
      <c r="M2291">
        <v>451.634920634921</v>
      </c>
      <c r="N2291">
        <v>155.24444444444401</v>
      </c>
      <c r="O2291">
        <v>2</v>
      </c>
      <c r="P2291">
        <v>5</v>
      </c>
      <c r="Q2291">
        <v>81.257142857142895</v>
      </c>
      <c r="R2291">
        <v>606.46666666666704</v>
      </c>
      <c r="S2291">
        <v>7</v>
      </c>
      <c r="T2291">
        <v>1</v>
      </c>
      <c r="U2291">
        <v>104.10000610351599</v>
      </c>
      <c r="V2291">
        <v>586.53334045410202</v>
      </c>
      <c r="W2291">
        <v>7</v>
      </c>
      <c r="X2291">
        <v>1</v>
      </c>
      <c r="Y2291">
        <v>30.317221099385499</v>
      </c>
      <c r="Z2291">
        <v>58.917000000000002</v>
      </c>
      <c r="AA2291">
        <v>60.191000000000003</v>
      </c>
      <c r="AB2291">
        <v>55.677999999999997</v>
      </c>
      <c r="AC2291">
        <v>-3.2389999999999999</v>
      </c>
      <c r="AD2291" s="8">
        <f t="shared" si="71"/>
        <v>3.2389999999999999</v>
      </c>
      <c r="AE2291">
        <v>2085</v>
      </c>
      <c r="AF2291">
        <v>798533</v>
      </c>
      <c r="AG2291">
        <v>2230</v>
      </c>
      <c r="AH2291" t="s">
        <v>43</v>
      </c>
      <c r="AI2291">
        <v>730</v>
      </c>
      <c r="AJ2291">
        <v>730</v>
      </c>
      <c r="AK2291">
        <v>7</v>
      </c>
    </row>
    <row r="2292" spans="1:37" x14ac:dyDescent="0.2">
      <c r="A2292">
        <v>15</v>
      </c>
      <c r="B2292" t="s">
        <v>37</v>
      </c>
      <c r="C2292">
        <v>150</v>
      </c>
      <c r="D2292">
        <v>3000</v>
      </c>
      <c r="E2292">
        <v>190</v>
      </c>
      <c r="F2292">
        <v>1</v>
      </c>
      <c r="G2292">
        <v>85</v>
      </c>
      <c r="H2292" t="s">
        <v>36</v>
      </c>
      <c r="I2292">
        <v>1</v>
      </c>
      <c r="J2292" s="8" t="str">
        <f t="shared" si="70"/>
        <v xml:space="preserve">HIT </v>
      </c>
      <c r="K2292">
        <v>17</v>
      </c>
      <c r="L2292">
        <v>4</v>
      </c>
      <c r="M2292">
        <v>174.10158730158699</v>
      </c>
      <c r="N2292">
        <v>503.62222222222198</v>
      </c>
      <c r="O2292">
        <v>6</v>
      </c>
      <c r="P2292">
        <v>2</v>
      </c>
      <c r="Q2292">
        <v>540.47936507936504</v>
      </c>
      <c r="R2292">
        <v>611.46666666666704</v>
      </c>
      <c r="S2292">
        <v>7</v>
      </c>
      <c r="T2292">
        <v>6</v>
      </c>
      <c r="U2292">
        <v>512.10000610351597</v>
      </c>
      <c r="V2292">
        <v>235.53334045410199</v>
      </c>
      <c r="W2292">
        <v>3</v>
      </c>
      <c r="X2292">
        <v>6</v>
      </c>
      <c r="Y2292">
        <v>377.00298907717303</v>
      </c>
      <c r="Z2292">
        <v>55.095999999999997</v>
      </c>
      <c r="AA2292">
        <v>60.51</v>
      </c>
      <c r="AB2292">
        <v>55.957999999999998</v>
      </c>
      <c r="AC2292">
        <v>0.86299999999999999</v>
      </c>
      <c r="AD2292" s="8">
        <f t="shared" si="71"/>
        <v>0.86299999999999999</v>
      </c>
      <c r="AE2292">
        <v>2489</v>
      </c>
      <c r="AF2292">
        <v>803029</v>
      </c>
      <c r="AG2292">
        <v>2229</v>
      </c>
      <c r="AH2292" t="s">
        <v>43</v>
      </c>
      <c r="AI2292">
        <v>730</v>
      </c>
      <c r="AJ2292">
        <v>730</v>
      </c>
      <c r="AK2292">
        <v>7</v>
      </c>
    </row>
    <row r="2293" spans="1:37" x14ac:dyDescent="0.2">
      <c r="A2293">
        <v>15</v>
      </c>
      <c r="B2293" t="s">
        <v>37</v>
      </c>
      <c r="C2293">
        <v>150</v>
      </c>
      <c r="D2293">
        <v>3000</v>
      </c>
      <c r="E2293">
        <v>191</v>
      </c>
      <c r="F2293">
        <v>1</v>
      </c>
      <c r="G2293">
        <v>86</v>
      </c>
      <c r="H2293" t="s">
        <v>36</v>
      </c>
      <c r="I2293">
        <v>1</v>
      </c>
      <c r="J2293" s="8" t="str">
        <f t="shared" si="70"/>
        <v xml:space="preserve">HIT </v>
      </c>
      <c r="K2293">
        <v>26</v>
      </c>
      <c r="L2293">
        <v>5</v>
      </c>
      <c r="M2293">
        <v>354.790476190476</v>
      </c>
      <c r="N2293">
        <v>251.08888888888899</v>
      </c>
      <c r="O2293">
        <v>3</v>
      </c>
      <c r="P2293">
        <v>4</v>
      </c>
      <c r="Q2293">
        <v>633.32380952381004</v>
      </c>
      <c r="R2293">
        <v>520.62222222222204</v>
      </c>
      <c r="S2293">
        <v>6</v>
      </c>
      <c r="T2293">
        <v>7</v>
      </c>
      <c r="U2293">
        <v>608.10000610351597</v>
      </c>
      <c r="V2293">
        <v>504.53334045410202</v>
      </c>
      <c r="W2293">
        <v>6</v>
      </c>
      <c r="X2293">
        <v>7</v>
      </c>
      <c r="Y2293">
        <v>29.918094450251999</v>
      </c>
      <c r="Z2293">
        <v>52.548000000000002</v>
      </c>
      <c r="AA2293">
        <v>60.828000000000003</v>
      </c>
      <c r="AB2293">
        <v>56.238</v>
      </c>
      <c r="AC2293">
        <v>3.69</v>
      </c>
      <c r="AD2293" s="8">
        <f t="shared" si="71"/>
        <v>3.69</v>
      </c>
      <c r="AE2293">
        <v>1780</v>
      </c>
      <c r="AF2293">
        <v>806861</v>
      </c>
      <c r="AG2293">
        <v>2237</v>
      </c>
      <c r="AH2293" t="s">
        <v>43</v>
      </c>
      <c r="AI2293">
        <v>730</v>
      </c>
      <c r="AJ2293">
        <v>730</v>
      </c>
      <c r="AK2293">
        <v>7</v>
      </c>
    </row>
    <row r="2294" spans="1:37" x14ac:dyDescent="0.2">
      <c r="A2294">
        <v>15</v>
      </c>
      <c r="B2294" t="s">
        <v>37</v>
      </c>
      <c r="C2294">
        <v>150</v>
      </c>
      <c r="D2294">
        <v>3000</v>
      </c>
      <c r="E2294">
        <v>192</v>
      </c>
      <c r="F2294">
        <v>0</v>
      </c>
      <c r="G2294">
        <v>0</v>
      </c>
      <c r="H2294" t="s">
        <v>33</v>
      </c>
      <c r="I2294">
        <v>1</v>
      </c>
      <c r="J2294" s="8" t="str">
        <f t="shared" si="70"/>
        <v>TNEG</v>
      </c>
      <c r="K2294">
        <v>0</v>
      </c>
      <c r="L2294" t="s">
        <v>34</v>
      </c>
      <c r="M2294">
        <v>174.10158730158699</v>
      </c>
      <c r="N2294">
        <v>503.62222222222198</v>
      </c>
      <c r="O2294">
        <v>6</v>
      </c>
      <c r="P2294">
        <v>2</v>
      </c>
      <c r="Q2294">
        <v>174.10158730158699</v>
      </c>
      <c r="R2294">
        <v>503.62222222222198</v>
      </c>
      <c r="S2294">
        <v>6</v>
      </c>
      <c r="T2294">
        <v>2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61.146000000000001</v>
      </c>
      <c r="AA2294">
        <v>61.146000000000001</v>
      </c>
      <c r="AB2294">
        <v>-1</v>
      </c>
      <c r="AC2294">
        <v>-1</v>
      </c>
      <c r="AD2294" s="8">
        <f t="shared" si="71"/>
        <v>1</v>
      </c>
      <c r="AE2294">
        <v>1653</v>
      </c>
      <c r="AF2294">
        <v>809526</v>
      </c>
      <c r="AG2294">
        <v>782</v>
      </c>
      <c r="AH2294" t="s">
        <v>43</v>
      </c>
      <c r="AI2294">
        <v>730</v>
      </c>
      <c r="AJ2294">
        <v>730</v>
      </c>
      <c r="AK2294">
        <v>7</v>
      </c>
    </row>
    <row r="2295" spans="1:37" x14ac:dyDescent="0.2">
      <c r="A2295">
        <v>15</v>
      </c>
      <c r="B2295" t="s">
        <v>37</v>
      </c>
      <c r="C2295">
        <v>150</v>
      </c>
      <c r="D2295">
        <v>3000</v>
      </c>
      <c r="E2295">
        <v>193</v>
      </c>
      <c r="F2295">
        <v>1</v>
      </c>
      <c r="G2295">
        <v>87</v>
      </c>
      <c r="H2295" t="s">
        <v>36</v>
      </c>
      <c r="I2295">
        <v>1</v>
      </c>
      <c r="J2295" s="8" t="str">
        <f t="shared" si="70"/>
        <v xml:space="preserve">HIT </v>
      </c>
      <c r="K2295">
        <v>15</v>
      </c>
      <c r="L2295">
        <v>4</v>
      </c>
      <c r="M2295">
        <v>175.10158730158699</v>
      </c>
      <c r="N2295">
        <v>243.08888888888899</v>
      </c>
      <c r="O2295">
        <v>3</v>
      </c>
      <c r="P2295">
        <v>2</v>
      </c>
      <c r="Q2295">
        <v>436.634920634921</v>
      </c>
      <c r="R2295">
        <v>408.777777777778</v>
      </c>
      <c r="S2295">
        <v>5</v>
      </c>
      <c r="T2295">
        <v>5</v>
      </c>
      <c r="U2295">
        <v>536.10000610351597</v>
      </c>
      <c r="V2295">
        <v>408.53334045410202</v>
      </c>
      <c r="W2295">
        <v>5</v>
      </c>
      <c r="X2295">
        <v>6</v>
      </c>
      <c r="Y2295">
        <v>99.465385822808301</v>
      </c>
      <c r="Z2295">
        <v>56.688000000000002</v>
      </c>
      <c r="AA2295">
        <v>61.465000000000003</v>
      </c>
      <c r="AB2295">
        <v>49.804000000000002</v>
      </c>
      <c r="AC2295">
        <v>-6.8840000000000003</v>
      </c>
      <c r="AD2295" s="8">
        <f t="shared" si="71"/>
        <v>6.8840000000000003</v>
      </c>
      <c r="AE2295">
        <v>1498</v>
      </c>
      <c r="AF2295">
        <v>812877</v>
      </c>
      <c r="AG2295">
        <v>1397</v>
      </c>
      <c r="AH2295" t="s">
        <v>43</v>
      </c>
      <c r="AI2295">
        <v>730</v>
      </c>
      <c r="AJ2295">
        <v>730</v>
      </c>
      <c r="AK2295">
        <v>7</v>
      </c>
    </row>
    <row r="2296" spans="1:37" x14ac:dyDescent="0.2">
      <c r="A2296">
        <v>15</v>
      </c>
      <c r="B2296" t="s">
        <v>37</v>
      </c>
      <c r="C2296">
        <v>150</v>
      </c>
      <c r="D2296">
        <v>3000</v>
      </c>
      <c r="E2296">
        <v>194</v>
      </c>
      <c r="F2296">
        <v>0</v>
      </c>
      <c r="G2296">
        <v>0</v>
      </c>
      <c r="H2296" t="s">
        <v>33</v>
      </c>
      <c r="I2296">
        <v>1</v>
      </c>
      <c r="J2296" s="8" t="str">
        <f t="shared" si="70"/>
        <v>TNEG</v>
      </c>
      <c r="K2296">
        <v>0</v>
      </c>
      <c r="L2296" t="s">
        <v>34</v>
      </c>
      <c r="M2296">
        <v>83.257142857142895</v>
      </c>
      <c r="N2296">
        <v>142.24444444444401</v>
      </c>
      <c r="O2296">
        <v>2</v>
      </c>
      <c r="P2296">
        <v>1</v>
      </c>
      <c r="Q2296">
        <v>83.257142857142895</v>
      </c>
      <c r="R2296">
        <v>142.24444444444401</v>
      </c>
      <c r="S2296">
        <v>2</v>
      </c>
      <c r="T2296">
        <v>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61.783000000000001</v>
      </c>
      <c r="AA2296">
        <v>61.783000000000001</v>
      </c>
      <c r="AB2296">
        <v>-1</v>
      </c>
      <c r="AC2296">
        <v>-1</v>
      </c>
      <c r="AD2296" s="8">
        <f t="shared" si="71"/>
        <v>1</v>
      </c>
      <c r="AE2296">
        <v>1683</v>
      </c>
      <c r="AF2296">
        <v>815573</v>
      </c>
      <c r="AG2296">
        <v>2357</v>
      </c>
      <c r="AH2296" t="s">
        <v>43</v>
      </c>
      <c r="AI2296">
        <v>730</v>
      </c>
      <c r="AJ2296">
        <v>730</v>
      </c>
      <c r="AK2296">
        <v>7</v>
      </c>
    </row>
    <row r="2297" spans="1:37" x14ac:dyDescent="0.2">
      <c r="A2297">
        <v>15</v>
      </c>
      <c r="B2297" t="s">
        <v>37</v>
      </c>
      <c r="C2297">
        <v>150</v>
      </c>
      <c r="D2297">
        <v>3000</v>
      </c>
      <c r="E2297">
        <v>195</v>
      </c>
      <c r="F2297">
        <v>1</v>
      </c>
      <c r="G2297">
        <v>88</v>
      </c>
      <c r="H2297" t="s">
        <v>36</v>
      </c>
      <c r="I2297">
        <v>1</v>
      </c>
      <c r="J2297" s="8" t="str">
        <f t="shared" si="70"/>
        <v xml:space="preserve">HIT </v>
      </c>
      <c r="K2297">
        <v>14</v>
      </c>
      <c r="L2297">
        <v>4</v>
      </c>
      <c r="M2297">
        <v>451.634920634921</v>
      </c>
      <c r="N2297">
        <v>155.24444444444401</v>
      </c>
      <c r="O2297">
        <v>2</v>
      </c>
      <c r="P2297">
        <v>5</v>
      </c>
      <c r="Q2297">
        <v>633.32380952381004</v>
      </c>
      <c r="R2297">
        <v>520.62222222222204</v>
      </c>
      <c r="S2297">
        <v>6</v>
      </c>
      <c r="T2297">
        <v>7</v>
      </c>
      <c r="U2297">
        <v>641.10000610351597</v>
      </c>
      <c r="V2297">
        <v>580.53334045410202</v>
      </c>
      <c r="W2297">
        <v>7</v>
      </c>
      <c r="X2297">
        <v>7</v>
      </c>
      <c r="Y2297">
        <v>60.413668329612698</v>
      </c>
      <c r="Z2297">
        <v>57.643000000000001</v>
      </c>
      <c r="AA2297">
        <v>62.101999999999997</v>
      </c>
      <c r="AB2297">
        <v>48.965000000000003</v>
      </c>
      <c r="AC2297">
        <v>-8.6780000000000008</v>
      </c>
      <c r="AD2297" s="8">
        <f t="shared" si="71"/>
        <v>8.6780000000000008</v>
      </c>
      <c r="AE2297">
        <v>1834</v>
      </c>
      <c r="AF2297">
        <v>819467</v>
      </c>
      <c r="AG2297">
        <v>1108</v>
      </c>
      <c r="AH2297" t="s">
        <v>43</v>
      </c>
      <c r="AI2297">
        <v>730</v>
      </c>
      <c r="AJ2297">
        <v>730</v>
      </c>
      <c r="AK2297">
        <v>7</v>
      </c>
    </row>
    <row r="2298" spans="1:37" x14ac:dyDescent="0.2">
      <c r="A2298">
        <v>15</v>
      </c>
      <c r="B2298" t="s">
        <v>37</v>
      </c>
      <c r="C2298">
        <v>150</v>
      </c>
      <c r="D2298">
        <v>3000</v>
      </c>
      <c r="E2298">
        <v>196</v>
      </c>
      <c r="F2298">
        <v>0</v>
      </c>
      <c r="G2298">
        <v>0</v>
      </c>
      <c r="H2298" t="s">
        <v>33</v>
      </c>
      <c r="I2298">
        <v>1</v>
      </c>
      <c r="J2298" s="8" t="str">
        <f t="shared" si="70"/>
        <v>TNEG</v>
      </c>
      <c r="K2298">
        <v>0</v>
      </c>
      <c r="L2298" t="s">
        <v>34</v>
      </c>
      <c r="M2298">
        <v>611.32380952381004</v>
      </c>
      <c r="N2298">
        <v>422.777777777778</v>
      </c>
      <c r="O2298">
        <v>5</v>
      </c>
      <c r="P2298">
        <v>7</v>
      </c>
      <c r="Q2298">
        <v>611.32380952381004</v>
      </c>
      <c r="R2298">
        <v>422.777777777778</v>
      </c>
      <c r="S2298">
        <v>5</v>
      </c>
      <c r="T2298">
        <v>7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62.42</v>
      </c>
      <c r="AA2298">
        <v>62.42</v>
      </c>
      <c r="AB2298">
        <v>-1</v>
      </c>
      <c r="AC2298">
        <v>-1</v>
      </c>
      <c r="AD2298" s="8">
        <f t="shared" si="71"/>
        <v>1</v>
      </c>
      <c r="AE2298">
        <v>1773</v>
      </c>
      <c r="AF2298">
        <v>822245</v>
      </c>
      <c r="AG2298">
        <v>122</v>
      </c>
      <c r="AH2298" t="s">
        <v>43</v>
      </c>
      <c r="AI2298">
        <v>730</v>
      </c>
      <c r="AJ2298">
        <v>730</v>
      </c>
      <c r="AK2298">
        <v>7</v>
      </c>
    </row>
    <row r="2299" spans="1:37" x14ac:dyDescent="0.2">
      <c r="A2299">
        <v>15</v>
      </c>
      <c r="B2299" t="s">
        <v>37</v>
      </c>
      <c r="C2299">
        <v>150</v>
      </c>
      <c r="D2299">
        <v>3000</v>
      </c>
      <c r="E2299">
        <v>197</v>
      </c>
      <c r="F2299">
        <v>0</v>
      </c>
      <c r="G2299">
        <v>0</v>
      </c>
      <c r="H2299" t="s">
        <v>33</v>
      </c>
      <c r="I2299">
        <v>1</v>
      </c>
      <c r="J2299" s="8" t="str">
        <f t="shared" si="70"/>
        <v>TNEG</v>
      </c>
      <c r="K2299">
        <v>0</v>
      </c>
      <c r="L2299" t="s">
        <v>34</v>
      </c>
      <c r="M2299">
        <v>540.47936507936504</v>
      </c>
      <c r="N2299">
        <v>611.46666666666704</v>
      </c>
      <c r="O2299">
        <v>7</v>
      </c>
      <c r="P2299">
        <v>6</v>
      </c>
      <c r="Q2299">
        <v>540.47936507936504</v>
      </c>
      <c r="R2299">
        <v>611.46666666666704</v>
      </c>
      <c r="S2299">
        <v>7</v>
      </c>
      <c r="T2299">
        <v>6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62.738999999999997</v>
      </c>
      <c r="AA2299">
        <v>62.738999999999997</v>
      </c>
      <c r="AB2299">
        <v>-1</v>
      </c>
      <c r="AC2299">
        <v>-1</v>
      </c>
      <c r="AD2299" s="8">
        <f t="shared" si="71"/>
        <v>1</v>
      </c>
      <c r="AE2299">
        <v>1346</v>
      </c>
      <c r="AF2299">
        <v>824100</v>
      </c>
      <c r="AG2299">
        <v>1766</v>
      </c>
      <c r="AH2299" t="s">
        <v>43</v>
      </c>
      <c r="AI2299">
        <v>730</v>
      </c>
      <c r="AJ2299">
        <v>730</v>
      </c>
      <c r="AK2299">
        <v>7</v>
      </c>
    </row>
    <row r="2300" spans="1:37" x14ac:dyDescent="0.2">
      <c r="A2300">
        <v>15</v>
      </c>
      <c r="B2300" t="s">
        <v>37</v>
      </c>
      <c r="C2300">
        <v>150</v>
      </c>
      <c r="D2300">
        <v>3000</v>
      </c>
      <c r="E2300">
        <v>198</v>
      </c>
      <c r="F2300">
        <v>0</v>
      </c>
      <c r="G2300">
        <v>0</v>
      </c>
      <c r="H2300" t="s">
        <v>33</v>
      </c>
      <c r="I2300">
        <v>1</v>
      </c>
      <c r="J2300" s="8" t="str">
        <f t="shared" si="70"/>
        <v>TNEG</v>
      </c>
      <c r="K2300">
        <v>0</v>
      </c>
      <c r="L2300" t="s">
        <v>34</v>
      </c>
      <c r="M2300">
        <v>171.10158730158699</v>
      </c>
      <c r="N2300">
        <v>427.777777777778</v>
      </c>
      <c r="O2300">
        <v>5</v>
      </c>
      <c r="P2300">
        <v>2</v>
      </c>
      <c r="Q2300">
        <v>171.10158730158699</v>
      </c>
      <c r="R2300">
        <v>427.777777777778</v>
      </c>
      <c r="S2300">
        <v>5</v>
      </c>
      <c r="T2300">
        <v>2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63.057000000000002</v>
      </c>
      <c r="AA2300">
        <v>63.057000000000002</v>
      </c>
      <c r="AB2300">
        <v>-1</v>
      </c>
      <c r="AC2300">
        <v>-1</v>
      </c>
      <c r="AD2300" s="8">
        <f t="shared" si="71"/>
        <v>1</v>
      </c>
      <c r="AE2300">
        <v>1348</v>
      </c>
      <c r="AF2300">
        <v>825957</v>
      </c>
      <c r="AG2300">
        <v>348</v>
      </c>
      <c r="AH2300" t="s">
        <v>43</v>
      </c>
      <c r="AI2300">
        <v>730</v>
      </c>
      <c r="AJ2300">
        <v>730</v>
      </c>
      <c r="AK2300">
        <v>7</v>
      </c>
    </row>
    <row r="2301" spans="1:37" x14ac:dyDescent="0.2">
      <c r="A2301">
        <v>15</v>
      </c>
      <c r="B2301" t="s">
        <v>37</v>
      </c>
      <c r="C2301">
        <v>150</v>
      </c>
      <c r="D2301">
        <v>3000</v>
      </c>
      <c r="E2301">
        <v>199</v>
      </c>
      <c r="F2301">
        <v>0</v>
      </c>
      <c r="G2301">
        <v>0</v>
      </c>
      <c r="H2301" t="s">
        <v>33</v>
      </c>
      <c r="I2301">
        <v>1</v>
      </c>
      <c r="J2301" s="8" t="str">
        <f t="shared" si="70"/>
        <v>TNEG</v>
      </c>
      <c r="K2301">
        <v>0</v>
      </c>
      <c r="L2301" t="s">
        <v>34</v>
      </c>
      <c r="M2301">
        <v>365.790476190476</v>
      </c>
      <c r="N2301">
        <v>327.933333333333</v>
      </c>
      <c r="O2301">
        <v>4</v>
      </c>
      <c r="P2301">
        <v>4</v>
      </c>
      <c r="Q2301">
        <v>365.790476190476</v>
      </c>
      <c r="R2301">
        <v>327.933333333333</v>
      </c>
      <c r="S2301">
        <v>4</v>
      </c>
      <c r="T2301">
        <v>4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63.375999999999998</v>
      </c>
      <c r="AA2301">
        <v>63.375999999999998</v>
      </c>
      <c r="AB2301">
        <v>-1</v>
      </c>
      <c r="AC2301">
        <v>-1</v>
      </c>
      <c r="AD2301" s="8">
        <f t="shared" si="71"/>
        <v>1</v>
      </c>
      <c r="AE2301">
        <v>1249</v>
      </c>
      <c r="AF2301">
        <v>827715</v>
      </c>
      <c r="AG2301">
        <v>1326</v>
      </c>
      <c r="AH2301" t="s">
        <v>43</v>
      </c>
      <c r="AI2301">
        <v>730</v>
      </c>
      <c r="AJ2301">
        <v>730</v>
      </c>
      <c r="AK2301">
        <v>7</v>
      </c>
    </row>
    <row r="2302" spans="1:37" x14ac:dyDescent="0.2">
      <c r="A2302">
        <v>15</v>
      </c>
      <c r="B2302" t="s">
        <v>37</v>
      </c>
      <c r="C2302">
        <v>150</v>
      </c>
      <c r="D2302">
        <v>3000</v>
      </c>
      <c r="E2302">
        <v>200</v>
      </c>
      <c r="F2302">
        <v>0</v>
      </c>
      <c r="G2302">
        <v>0</v>
      </c>
      <c r="H2302" t="s">
        <v>36</v>
      </c>
      <c r="I2302">
        <v>0</v>
      </c>
      <c r="J2302" s="8" t="str">
        <f t="shared" si="70"/>
        <v>FA</v>
      </c>
      <c r="K2302">
        <v>0</v>
      </c>
      <c r="L2302" t="s">
        <v>34</v>
      </c>
      <c r="M2302">
        <v>354.790476190476</v>
      </c>
      <c r="N2302">
        <v>251.08888888888899</v>
      </c>
      <c r="O2302">
        <v>3</v>
      </c>
      <c r="P2302">
        <v>4</v>
      </c>
      <c r="Q2302">
        <v>354.790476190476</v>
      </c>
      <c r="R2302">
        <v>251.08888888888899</v>
      </c>
      <c r="S2302">
        <v>3</v>
      </c>
      <c r="T2302">
        <v>4</v>
      </c>
      <c r="U2302">
        <v>185.10000610351599</v>
      </c>
      <c r="V2302">
        <v>511.53334045410202</v>
      </c>
      <c r="W2302">
        <v>6</v>
      </c>
      <c r="X2302">
        <v>2</v>
      </c>
      <c r="Y2302">
        <v>310.84749957083199</v>
      </c>
      <c r="Z2302">
        <v>63.694000000000003</v>
      </c>
      <c r="AA2302">
        <v>63.694000000000003</v>
      </c>
      <c r="AB2302">
        <v>47.706000000000003</v>
      </c>
      <c r="AC2302">
        <v>-15.988</v>
      </c>
      <c r="AD2302" s="8">
        <f t="shared" si="71"/>
        <v>15.988</v>
      </c>
      <c r="AE2302">
        <v>3089</v>
      </c>
      <c r="AF2302">
        <v>832658</v>
      </c>
      <c r="AG2302">
        <v>117</v>
      </c>
      <c r="AH2302" t="s">
        <v>43</v>
      </c>
      <c r="AI2302">
        <v>730</v>
      </c>
      <c r="AJ2302">
        <v>730</v>
      </c>
      <c r="AK2302">
        <v>7</v>
      </c>
    </row>
    <row r="2303" spans="1:37" x14ac:dyDescent="0.2">
      <c r="A2303">
        <v>15</v>
      </c>
      <c r="B2303" t="s">
        <v>37</v>
      </c>
      <c r="C2303">
        <v>150</v>
      </c>
      <c r="D2303">
        <v>3000</v>
      </c>
      <c r="E2303">
        <v>201</v>
      </c>
      <c r="F2303">
        <v>1</v>
      </c>
      <c r="G2303">
        <v>89</v>
      </c>
      <c r="H2303" t="s">
        <v>36</v>
      </c>
      <c r="I2303">
        <v>1</v>
      </c>
      <c r="J2303" s="8" t="str">
        <f t="shared" si="70"/>
        <v xml:space="preserve">HIT </v>
      </c>
      <c r="K2303">
        <v>14</v>
      </c>
      <c r="L2303">
        <v>4</v>
      </c>
      <c r="M2303">
        <v>353.790476190476</v>
      </c>
      <c r="N2303">
        <v>62.4</v>
      </c>
      <c r="O2303">
        <v>1</v>
      </c>
      <c r="P2303">
        <v>4</v>
      </c>
      <c r="Q2303">
        <v>445.634920634921</v>
      </c>
      <c r="R2303">
        <v>330.933333333333</v>
      </c>
      <c r="S2303">
        <v>4</v>
      </c>
      <c r="T2303">
        <v>5</v>
      </c>
      <c r="U2303">
        <v>81.100006103515597</v>
      </c>
      <c r="V2303">
        <v>626.53334045410202</v>
      </c>
      <c r="W2303">
        <v>7</v>
      </c>
      <c r="X2303">
        <v>1</v>
      </c>
      <c r="Y2303">
        <v>469.32405448923799</v>
      </c>
      <c r="Z2303">
        <v>59.554000000000002</v>
      </c>
      <c r="AA2303">
        <v>64.013000000000005</v>
      </c>
      <c r="AB2303">
        <v>47.706000000000003</v>
      </c>
      <c r="AC2303">
        <v>-11.848000000000001</v>
      </c>
      <c r="AD2303" s="8">
        <f t="shared" si="71"/>
        <v>11.848000000000001</v>
      </c>
      <c r="AE2303">
        <v>1989</v>
      </c>
      <c r="AF2303">
        <v>836927</v>
      </c>
      <c r="AG2303">
        <v>1070</v>
      </c>
      <c r="AH2303" t="s">
        <v>43</v>
      </c>
      <c r="AI2303">
        <v>730</v>
      </c>
      <c r="AJ2303">
        <v>730</v>
      </c>
      <c r="AK2303">
        <v>7</v>
      </c>
    </row>
    <row r="2304" spans="1:37" x14ac:dyDescent="0.2">
      <c r="A2304">
        <v>15</v>
      </c>
      <c r="B2304" t="s">
        <v>37</v>
      </c>
      <c r="C2304">
        <v>150</v>
      </c>
      <c r="D2304">
        <v>3000</v>
      </c>
      <c r="E2304">
        <v>202</v>
      </c>
      <c r="F2304">
        <v>1</v>
      </c>
      <c r="G2304">
        <v>90</v>
      </c>
      <c r="H2304" t="s">
        <v>33</v>
      </c>
      <c r="I2304">
        <v>0</v>
      </c>
      <c r="J2304" s="8" t="str">
        <f t="shared" si="70"/>
        <v>MISS</v>
      </c>
      <c r="K2304">
        <v>163</v>
      </c>
      <c r="L2304">
        <v>7</v>
      </c>
      <c r="M2304">
        <v>269.94603174603202</v>
      </c>
      <c r="N2304">
        <v>592.46666666666704</v>
      </c>
      <c r="O2304">
        <v>7</v>
      </c>
      <c r="P2304">
        <v>3</v>
      </c>
      <c r="Q2304">
        <v>67.257142857142895</v>
      </c>
      <c r="R2304">
        <v>61.4</v>
      </c>
      <c r="S2304">
        <v>1</v>
      </c>
      <c r="T2304">
        <v>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12.42</v>
      </c>
      <c r="AA2304">
        <v>64.331000000000003</v>
      </c>
      <c r="AB2304">
        <v>-1</v>
      </c>
      <c r="AC2304">
        <v>-1</v>
      </c>
      <c r="AD2304" s="8">
        <f t="shared" si="71"/>
        <v>1</v>
      </c>
      <c r="AE2304">
        <v>1920</v>
      </c>
      <c r="AF2304">
        <v>839853</v>
      </c>
      <c r="AG2304">
        <v>1407</v>
      </c>
      <c r="AH2304" t="s">
        <v>43</v>
      </c>
      <c r="AI2304">
        <v>730</v>
      </c>
      <c r="AJ2304">
        <v>730</v>
      </c>
      <c r="AK2304">
        <v>7</v>
      </c>
    </row>
    <row r="2305" spans="1:37" x14ac:dyDescent="0.2">
      <c r="A2305">
        <v>15</v>
      </c>
      <c r="B2305" t="s">
        <v>37</v>
      </c>
      <c r="C2305">
        <v>150</v>
      </c>
      <c r="D2305">
        <v>3000</v>
      </c>
      <c r="E2305">
        <v>203</v>
      </c>
      <c r="F2305">
        <v>1</v>
      </c>
      <c r="G2305">
        <v>91</v>
      </c>
      <c r="H2305" t="s">
        <v>36</v>
      </c>
      <c r="I2305">
        <v>1</v>
      </c>
      <c r="J2305" s="8" t="str">
        <f t="shared" si="70"/>
        <v xml:space="preserve">HIT </v>
      </c>
      <c r="K2305">
        <v>82</v>
      </c>
      <c r="L2305">
        <v>6</v>
      </c>
      <c r="M2305">
        <v>183.10158730158699</v>
      </c>
      <c r="N2305">
        <v>336.933333333333</v>
      </c>
      <c r="O2305">
        <v>4</v>
      </c>
      <c r="P2305">
        <v>2</v>
      </c>
      <c r="Q2305">
        <v>347.790476190476</v>
      </c>
      <c r="R2305">
        <v>432.777777777778</v>
      </c>
      <c r="S2305">
        <v>5</v>
      </c>
      <c r="T2305">
        <v>4</v>
      </c>
      <c r="U2305">
        <v>546.10000610351597</v>
      </c>
      <c r="V2305">
        <v>409.53334045410202</v>
      </c>
      <c r="W2305">
        <v>5</v>
      </c>
      <c r="X2305">
        <v>6</v>
      </c>
      <c r="Y2305">
        <v>199.66715684064101</v>
      </c>
      <c r="Z2305">
        <v>38.534999999999997</v>
      </c>
      <c r="AA2305">
        <v>64.650000000000006</v>
      </c>
      <c r="AB2305">
        <v>27.007000000000001</v>
      </c>
      <c r="AC2305">
        <v>-11.528</v>
      </c>
      <c r="AD2305" s="8">
        <f t="shared" si="71"/>
        <v>11.528</v>
      </c>
      <c r="AE2305">
        <v>2007</v>
      </c>
      <c r="AF2305">
        <v>843630</v>
      </c>
      <c r="AG2305">
        <v>398</v>
      </c>
      <c r="AH2305" t="s">
        <v>43</v>
      </c>
      <c r="AI2305">
        <v>730</v>
      </c>
      <c r="AJ2305">
        <v>730</v>
      </c>
      <c r="AK2305">
        <v>7</v>
      </c>
    </row>
    <row r="2306" spans="1:37" x14ac:dyDescent="0.2">
      <c r="A2306">
        <v>15</v>
      </c>
      <c r="B2306" t="s">
        <v>37</v>
      </c>
      <c r="C2306">
        <v>150</v>
      </c>
      <c r="D2306">
        <v>3000</v>
      </c>
      <c r="E2306">
        <v>204</v>
      </c>
      <c r="F2306">
        <v>1</v>
      </c>
      <c r="G2306">
        <v>92</v>
      </c>
      <c r="H2306" t="s">
        <v>36</v>
      </c>
      <c r="I2306">
        <v>1</v>
      </c>
      <c r="J2306" s="8" t="str">
        <f t="shared" si="70"/>
        <v xml:space="preserve">HIT </v>
      </c>
      <c r="K2306">
        <v>8</v>
      </c>
      <c r="L2306">
        <v>3</v>
      </c>
      <c r="M2306">
        <v>630.32380952381004</v>
      </c>
      <c r="N2306">
        <v>138.24444444444401</v>
      </c>
      <c r="O2306">
        <v>2</v>
      </c>
      <c r="P2306">
        <v>7</v>
      </c>
      <c r="Q2306">
        <v>611.32380952381004</v>
      </c>
      <c r="R2306">
        <v>422.777777777778</v>
      </c>
      <c r="S2306">
        <v>5</v>
      </c>
      <c r="T2306">
        <v>7</v>
      </c>
      <c r="U2306">
        <v>257.10000610351602</v>
      </c>
      <c r="V2306">
        <v>505.53334045410202</v>
      </c>
      <c r="W2306">
        <v>6</v>
      </c>
      <c r="X2306">
        <v>3</v>
      </c>
      <c r="Y2306">
        <v>363.76226585974302</v>
      </c>
      <c r="Z2306">
        <v>62.42</v>
      </c>
      <c r="AA2306">
        <v>64.968000000000004</v>
      </c>
      <c r="AB2306">
        <v>60.293999999999997</v>
      </c>
      <c r="AC2306">
        <v>-2.1269999999999998</v>
      </c>
      <c r="AD2306" s="8">
        <f t="shared" si="71"/>
        <v>2.1269999999999998</v>
      </c>
      <c r="AE2306">
        <v>1675</v>
      </c>
      <c r="AF2306">
        <v>847605</v>
      </c>
      <c r="AG2306">
        <v>122</v>
      </c>
      <c r="AH2306" t="s">
        <v>43</v>
      </c>
      <c r="AI2306">
        <v>730</v>
      </c>
      <c r="AJ2306">
        <v>730</v>
      </c>
      <c r="AK2306">
        <v>7</v>
      </c>
    </row>
    <row r="2307" spans="1:37" x14ac:dyDescent="0.2">
      <c r="A2307">
        <v>15</v>
      </c>
      <c r="B2307" t="s">
        <v>37</v>
      </c>
      <c r="C2307">
        <v>150</v>
      </c>
      <c r="D2307">
        <v>3000</v>
      </c>
      <c r="E2307">
        <v>205</v>
      </c>
      <c r="F2307">
        <v>1</v>
      </c>
      <c r="G2307">
        <v>93</v>
      </c>
      <c r="H2307" t="s">
        <v>36</v>
      </c>
      <c r="I2307">
        <v>1</v>
      </c>
      <c r="J2307" s="8" t="str">
        <f t="shared" ref="J2307:J2370" si="72">IF(AND(F2307=0,I2307=1),"TNEG",IF(AND(F2307=0,I2307=0),"FA",IF(AND(F2307=1,I2307=1),"HIT ","MISS")))</f>
        <v xml:space="preserve">HIT </v>
      </c>
      <c r="K2307">
        <v>138</v>
      </c>
      <c r="L2307">
        <v>7</v>
      </c>
      <c r="M2307">
        <v>342.790476190476</v>
      </c>
      <c r="N2307">
        <v>159.24444444444401</v>
      </c>
      <c r="O2307">
        <v>2</v>
      </c>
      <c r="P2307">
        <v>4</v>
      </c>
      <c r="Q2307">
        <v>611.32380952381004</v>
      </c>
      <c r="R2307">
        <v>422.777777777778</v>
      </c>
      <c r="S2307">
        <v>5</v>
      </c>
      <c r="T2307">
        <v>7</v>
      </c>
      <c r="U2307">
        <v>617.10000610351597</v>
      </c>
      <c r="V2307">
        <v>499.53334045410202</v>
      </c>
      <c r="W2307">
        <v>6</v>
      </c>
      <c r="X2307">
        <v>7</v>
      </c>
      <c r="Y2307">
        <v>76.972598037785403</v>
      </c>
      <c r="Z2307">
        <v>21.338000000000001</v>
      </c>
      <c r="AA2307">
        <v>65.287000000000006</v>
      </c>
      <c r="AB2307">
        <v>18.614999999999998</v>
      </c>
      <c r="AC2307">
        <v>-2.722</v>
      </c>
      <c r="AD2307" s="8">
        <f t="shared" ref="AD2307:AD2370" si="73">ABS(AC2307)</f>
        <v>2.722</v>
      </c>
      <c r="AE2307">
        <v>1494</v>
      </c>
      <c r="AF2307">
        <v>852411</v>
      </c>
      <c r="AG2307">
        <v>1080</v>
      </c>
      <c r="AH2307" t="s">
        <v>43</v>
      </c>
      <c r="AI2307">
        <v>730</v>
      </c>
      <c r="AJ2307">
        <v>730</v>
      </c>
      <c r="AK2307">
        <v>7</v>
      </c>
    </row>
    <row r="2308" spans="1:37" x14ac:dyDescent="0.2">
      <c r="A2308">
        <v>15</v>
      </c>
      <c r="B2308" t="s">
        <v>37</v>
      </c>
      <c r="C2308">
        <v>150</v>
      </c>
      <c r="D2308">
        <v>3000</v>
      </c>
      <c r="E2308">
        <v>206</v>
      </c>
      <c r="F2308">
        <v>1</v>
      </c>
      <c r="G2308">
        <v>94</v>
      </c>
      <c r="H2308" t="s">
        <v>36</v>
      </c>
      <c r="I2308">
        <v>1</v>
      </c>
      <c r="J2308" s="8" t="str">
        <f t="shared" si="72"/>
        <v xml:space="preserve">HIT </v>
      </c>
      <c r="K2308">
        <v>14</v>
      </c>
      <c r="L2308">
        <v>4</v>
      </c>
      <c r="M2308">
        <v>611.32380952381004</v>
      </c>
      <c r="N2308">
        <v>70.400000000000006</v>
      </c>
      <c r="O2308">
        <v>1</v>
      </c>
      <c r="P2308">
        <v>7</v>
      </c>
      <c r="Q2308">
        <v>174.10158730158699</v>
      </c>
      <c r="R2308">
        <v>503.62222222222198</v>
      </c>
      <c r="S2308">
        <v>6</v>
      </c>
      <c r="T2308">
        <v>2</v>
      </c>
      <c r="U2308">
        <v>81.100006103515597</v>
      </c>
      <c r="V2308">
        <v>484.53334045410202</v>
      </c>
      <c r="W2308">
        <v>6</v>
      </c>
      <c r="X2308">
        <v>1</v>
      </c>
      <c r="Y2308">
        <v>94.940399791125898</v>
      </c>
      <c r="Z2308">
        <v>61.146000000000001</v>
      </c>
      <c r="AA2308">
        <v>65.605000000000004</v>
      </c>
      <c r="AB2308">
        <v>61.692</v>
      </c>
      <c r="AC2308">
        <v>0.54600000000000004</v>
      </c>
      <c r="AD2308" s="8">
        <f t="shared" si="73"/>
        <v>0.54600000000000004</v>
      </c>
      <c r="AE2308">
        <v>1783</v>
      </c>
      <c r="AF2308">
        <v>856509</v>
      </c>
      <c r="AG2308">
        <v>782</v>
      </c>
      <c r="AH2308" t="s">
        <v>43</v>
      </c>
      <c r="AI2308">
        <v>730</v>
      </c>
      <c r="AJ2308">
        <v>730</v>
      </c>
      <c r="AK2308">
        <v>7</v>
      </c>
    </row>
    <row r="2309" spans="1:37" x14ac:dyDescent="0.2">
      <c r="A2309">
        <v>15</v>
      </c>
      <c r="B2309" t="s">
        <v>37</v>
      </c>
      <c r="C2309">
        <v>150</v>
      </c>
      <c r="D2309">
        <v>3000</v>
      </c>
      <c r="E2309">
        <v>207</v>
      </c>
      <c r="F2309">
        <v>0</v>
      </c>
      <c r="G2309">
        <v>0</v>
      </c>
      <c r="H2309" t="s">
        <v>33</v>
      </c>
      <c r="I2309">
        <v>1</v>
      </c>
      <c r="J2309" s="8" t="str">
        <f t="shared" si="72"/>
        <v>TNEG</v>
      </c>
      <c r="K2309">
        <v>0</v>
      </c>
      <c r="L2309" t="s">
        <v>34</v>
      </c>
      <c r="M2309">
        <v>74.257142857142895</v>
      </c>
      <c r="N2309">
        <v>428.777777777778</v>
      </c>
      <c r="O2309">
        <v>5</v>
      </c>
      <c r="P2309">
        <v>1</v>
      </c>
      <c r="Q2309">
        <v>74.257142857142895</v>
      </c>
      <c r="R2309">
        <v>428.777777777778</v>
      </c>
      <c r="S2309">
        <v>5</v>
      </c>
      <c r="T2309">
        <v>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65.924000000000007</v>
      </c>
      <c r="AA2309">
        <v>65.924000000000007</v>
      </c>
      <c r="AB2309">
        <v>-1</v>
      </c>
      <c r="AC2309">
        <v>-1</v>
      </c>
      <c r="AD2309" s="8">
        <f t="shared" si="73"/>
        <v>1</v>
      </c>
      <c r="AE2309">
        <v>1834</v>
      </c>
      <c r="AF2309">
        <v>859349</v>
      </c>
      <c r="AG2309">
        <v>1557</v>
      </c>
      <c r="AH2309" t="s">
        <v>43</v>
      </c>
      <c r="AI2309">
        <v>730</v>
      </c>
      <c r="AJ2309">
        <v>730</v>
      </c>
      <c r="AK2309">
        <v>7</v>
      </c>
    </row>
    <row r="2310" spans="1:37" x14ac:dyDescent="0.2">
      <c r="A2310">
        <v>15</v>
      </c>
      <c r="B2310" t="s">
        <v>37</v>
      </c>
      <c r="C2310">
        <v>150</v>
      </c>
      <c r="D2310">
        <v>3000</v>
      </c>
      <c r="E2310">
        <v>208</v>
      </c>
      <c r="F2310">
        <v>0</v>
      </c>
      <c r="G2310">
        <v>0</v>
      </c>
      <c r="H2310" t="s">
        <v>36</v>
      </c>
      <c r="I2310">
        <v>0</v>
      </c>
      <c r="J2310" s="8" t="str">
        <f t="shared" si="72"/>
        <v>FA</v>
      </c>
      <c r="K2310">
        <v>0</v>
      </c>
      <c r="L2310" t="s">
        <v>34</v>
      </c>
      <c r="M2310">
        <v>249.94603174603199</v>
      </c>
      <c r="N2310">
        <v>150.24444444444401</v>
      </c>
      <c r="O2310">
        <v>2</v>
      </c>
      <c r="P2310">
        <v>3</v>
      </c>
      <c r="Q2310">
        <v>249.94603174603199</v>
      </c>
      <c r="R2310">
        <v>150.24444444444401</v>
      </c>
      <c r="S2310">
        <v>2</v>
      </c>
      <c r="T2310">
        <v>3</v>
      </c>
      <c r="U2310">
        <v>548.10000610351597</v>
      </c>
      <c r="V2310">
        <v>427.53334045410202</v>
      </c>
      <c r="W2310">
        <v>5</v>
      </c>
      <c r="X2310">
        <v>6</v>
      </c>
      <c r="Y2310">
        <v>407.16694889862799</v>
      </c>
      <c r="Z2310">
        <v>66.242000000000004</v>
      </c>
      <c r="AA2310">
        <v>66.242000000000004</v>
      </c>
      <c r="AB2310">
        <v>41.832000000000001</v>
      </c>
      <c r="AC2310">
        <v>-24.41</v>
      </c>
      <c r="AD2310" s="8">
        <f t="shared" si="73"/>
        <v>24.41</v>
      </c>
      <c r="AE2310">
        <v>2062</v>
      </c>
      <c r="AF2310">
        <v>863033</v>
      </c>
      <c r="AG2310">
        <v>1726</v>
      </c>
      <c r="AH2310" t="s">
        <v>43</v>
      </c>
      <c r="AI2310">
        <v>730</v>
      </c>
      <c r="AJ2310">
        <v>730</v>
      </c>
      <c r="AK2310">
        <v>7</v>
      </c>
    </row>
    <row r="2311" spans="1:37" x14ac:dyDescent="0.2">
      <c r="A2311">
        <v>15</v>
      </c>
      <c r="B2311" t="s">
        <v>37</v>
      </c>
      <c r="C2311">
        <v>150</v>
      </c>
      <c r="D2311">
        <v>3000</v>
      </c>
      <c r="E2311">
        <v>209</v>
      </c>
      <c r="F2311">
        <v>1</v>
      </c>
      <c r="G2311">
        <v>95</v>
      </c>
      <c r="H2311" t="s">
        <v>36</v>
      </c>
      <c r="I2311">
        <v>1</v>
      </c>
      <c r="J2311" s="8" t="str">
        <f t="shared" si="72"/>
        <v xml:space="preserve">HIT </v>
      </c>
      <c r="K2311">
        <v>66</v>
      </c>
      <c r="L2311">
        <v>6</v>
      </c>
      <c r="M2311">
        <v>67.257142857142895</v>
      </c>
      <c r="N2311">
        <v>61.4</v>
      </c>
      <c r="O2311">
        <v>1</v>
      </c>
      <c r="P2311">
        <v>1</v>
      </c>
      <c r="Q2311">
        <v>622.32380952381004</v>
      </c>
      <c r="R2311">
        <v>596.46666666666704</v>
      </c>
      <c r="S2311">
        <v>7</v>
      </c>
      <c r="T2311">
        <v>7</v>
      </c>
      <c r="U2311">
        <v>619.10000610351597</v>
      </c>
      <c r="V2311">
        <v>571.53334045410202</v>
      </c>
      <c r="W2311">
        <v>7</v>
      </c>
      <c r="X2311">
        <v>7</v>
      </c>
      <c r="Y2311">
        <v>25.140876367280601</v>
      </c>
      <c r="Z2311">
        <v>45.540999999999997</v>
      </c>
      <c r="AA2311">
        <v>66.561000000000007</v>
      </c>
      <c r="AB2311">
        <v>28.405999999999999</v>
      </c>
      <c r="AC2311">
        <v>-17.135999999999999</v>
      </c>
      <c r="AD2311" s="8">
        <f t="shared" si="73"/>
        <v>17.135999999999999</v>
      </c>
      <c r="AE2311">
        <v>2164</v>
      </c>
      <c r="AF2311">
        <v>867907</v>
      </c>
      <c r="AG2311">
        <v>618</v>
      </c>
      <c r="AH2311" t="s">
        <v>43</v>
      </c>
      <c r="AI2311">
        <v>730</v>
      </c>
      <c r="AJ2311">
        <v>730</v>
      </c>
      <c r="AK2311">
        <v>7</v>
      </c>
    </row>
    <row r="2312" spans="1:37" x14ac:dyDescent="0.2">
      <c r="A2312">
        <v>15</v>
      </c>
      <c r="B2312" t="s">
        <v>37</v>
      </c>
      <c r="C2312">
        <v>150</v>
      </c>
      <c r="D2312">
        <v>3000</v>
      </c>
      <c r="E2312">
        <v>210</v>
      </c>
      <c r="F2312">
        <v>0</v>
      </c>
      <c r="G2312">
        <v>0</v>
      </c>
      <c r="H2312" t="s">
        <v>33</v>
      </c>
      <c r="I2312">
        <v>1</v>
      </c>
      <c r="J2312" s="8" t="str">
        <f t="shared" si="72"/>
        <v>TNEG</v>
      </c>
      <c r="K2312">
        <v>0</v>
      </c>
      <c r="L2312" t="s">
        <v>34</v>
      </c>
      <c r="M2312">
        <v>436.634920634921</v>
      </c>
      <c r="N2312">
        <v>592.46666666666704</v>
      </c>
      <c r="O2312">
        <v>7</v>
      </c>
      <c r="P2312">
        <v>5</v>
      </c>
      <c r="Q2312">
        <v>436.634920634921</v>
      </c>
      <c r="R2312">
        <v>592.46666666666704</v>
      </c>
      <c r="S2312">
        <v>7</v>
      </c>
      <c r="T2312">
        <v>5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66.879000000000005</v>
      </c>
      <c r="AA2312">
        <v>66.879000000000005</v>
      </c>
      <c r="AB2312">
        <v>-1</v>
      </c>
      <c r="AC2312">
        <v>-1</v>
      </c>
      <c r="AD2312" s="8">
        <f t="shared" si="73"/>
        <v>1</v>
      </c>
      <c r="AE2312">
        <v>1897</v>
      </c>
      <c r="AF2312">
        <v>870818</v>
      </c>
      <c r="AG2312">
        <v>1667</v>
      </c>
      <c r="AH2312" t="s">
        <v>43</v>
      </c>
      <c r="AI2312">
        <v>730</v>
      </c>
      <c r="AJ2312">
        <v>730</v>
      </c>
      <c r="AK2312">
        <v>7</v>
      </c>
    </row>
    <row r="2313" spans="1:37" x14ac:dyDescent="0.2">
      <c r="A2313">
        <v>15</v>
      </c>
      <c r="B2313" t="s">
        <v>37</v>
      </c>
      <c r="C2313">
        <v>150</v>
      </c>
      <c r="D2313">
        <v>3000</v>
      </c>
      <c r="E2313">
        <v>211</v>
      </c>
      <c r="F2313">
        <v>0</v>
      </c>
      <c r="G2313">
        <v>0</v>
      </c>
      <c r="H2313" t="s">
        <v>33</v>
      </c>
      <c r="I2313">
        <v>1</v>
      </c>
      <c r="J2313" s="8" t="str">
        <f t="shared" si="72"/>
        <v>TNEG</v>
      </c>
      <c r="K2313">
        <v>0</v>
      </c>
      <c r="L2313" t="s">
        <v>34</v>
      </c>
      <c r="M2313">
        <v>436.634920634921</v>
      </c>
      <c r="N2313">
        <v>408.777777777778</v>
      </c>
      <c r="O2313">
        <v>5</v>
      </c>
      <c r="P2313">
        <v>5</v>
      </c>
      <c r="Q2313">
        <v>436.634920634921</v>
      </c>
      <c r="R2313">
        <v>408.777777777778</v>
      </c>
      <c r="S2313">
        <v>5</v>
      </c>
      <c r="T2313">
        <v>5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67.197000000000003</v>
      </c>
      <c r="AA2313">
        <v>67.197000000000003</v>
      </c>
      <c r="AB2313">
        <v>-1</v>
      </c>
      <c r="AC2313">
        <v>-1</v>
      </c>
      <c r="AD2313" s="8">
        <f t="shared" si="73"/>
        <v>1</v>
      </c>
      <c r="AE2313">
        <v>1418</v>
      </c>
      <c r="AF2313">
        <v>872742</v>
      </c>
      <c r="AG2313">
        <v>834</v>
      </c>
      <c r="AH2313" t="s">
        <v>43</v>
      </c>
      <c r="AI2313">
        <v>730</v>
      </c>
      <c r="AJ2313">
        <v>730</v>
      </c>
      <c r="AK2313">
        <v>7</v>
      </c>
    </row>
    <row r="2314" spans="1:37" x14ac:dyDescent="0.2">
      <c r="A2314">
        <v>15</v>
      </c>
      <c r="B2314" t="s">
        <v>37</v>
      </c>
      <c r="C2314">
        <v>150</v>
      </c>
      <c r="D2314">
        <v>3000</v>
      </c>
      <c r="E2314">
        <v>212</v>
      </c>
      <c r="F2314">
        <v>1</v>
      </c>
      <c r="G2314">
        <v>96</v>
      </c>
      <c r="H2314" t="s">
        <v>36</v>
      </c>
      <c r="I2314">
        <v>1</v>
      </c>
      <c r="J2314" s="8" t="str">
        <f t="shared" si="72"/>
        <v xml:space="preserve">HIT </v>
      </c>
      <c r="K2314">
        <v>1</v>
      </c>
      <c r="L2314">
        <v>0</v>
      </c>
      <c r="M2314">
        <v>365.790476190476</v>
      </c>
      <c r="N2314">
        <v>327.933333333333</v>
      </c>
      <c r="O2314">
        <v>4</v>
      </c>
      <c r="P2314">
        <v>4</v>
      </c>
      <c r="Q2314">
        <v>436.634920634921</v>
      </c>
      <c r="R2314">
        <v>408.777777777778</v>
      </c>
      <c r="S2314">
        <v>5</v>
      </c>
      <c r="T2314">
        <v>5</v>
      </c>
      <c r="U2314">
        <v>469.10000610351602</v>
      </c>
      <c r="V2314">
        <v>410.53334045410202</v>
      </c>
      <c r="W2314">
        <v>5</v>
      </c>
      <c r="X2314">
        <v>5</v>
      </c>
      <c r="Y2314">
        <v>32.512517201743698</v>
      </c>
      <c r="Z2314">
        <v>67.197000000000003</v>
      </c>
      <c r="AA2314">
        <v>67.516000000000005</v>
      </c>
      <c r="AB2314">
        <v>66.447999999999993</v>
      </c>
      <c r="AC2314">
        <v>-0.75</v>
      </c>
      <c r="AD2314" s="8">
        <f t="shared" si="73"/>
        <v>0.75</v>
      </c>
      <c r="AE2314">
        <v>1532</v>
      </c>
      <c r="AF2314">
        <v>876618</v>
      </c>
      <c r="AG2314">
        <v>834</v>
      </c>
      <c r="AH2314" t="s">
        <v>43</v>
      </c>
      <c r="AI2314">
        <v>730</v>
      </c>
      <c r="AJ2314">
        <v>730</v>
      </c>
      <c r="AK2314">
        <v>7</v>
      </c>
    </row>
    <row r="2315" spans="1:37" x14ac:dyDescent="0.2">
      <c r="A2315">
        <v>15</v>
      </c>
      <c r="B2315" t="s">
        <v>37</v>
      </c>
      <c r="C2315">
        <v>150</v>
      </c>
      <c r="D2315">
        <v>3000</v>
      </c>
      <c r="E2315">
        <v>213</v>
      </c>
      <c r="F2315">
        <v>0</v>
      </c>
      <c r="G2315">
        <v>0</v>
      </c>
      <c r="H2315" t="s">
        <v>33</v>
      </c>
      <c r="I2315">
        <v>1</v>
      </c>
      <c r="J2315" s="8" t="str">
        <f t="shared" si="72"/>
        <v>TNEG</v>
      </c>
      <c r="K2315">
        <v>0</v>
      </c>
      <c r="L2315" t="s">
        <v>34</v>
      </c>
      <c r="M2315">
        <v>175.10158730158699</v>
      </c>
      <c r="N2315">
        <v>243.08888888888899</v>
      </c>
      <c r="O2315">
        <v>3</v>
      </c>
      <c r="P2315">
        <v>2</v>
      </c>
      <c r="Q2315">
        <v>175.10158730158699</v>
      </c>
      <c r="R2315">
        <v>243.08888888888899</v>
      </c>
      <c r="S2315">
        <v>3</v>
      </c>
      <c r="T2315">
        <v>2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67.834000000000003</v>
      </c>
      <c r="AA2315">
        <v>67.834000000000003</v>
      </c>
      <c r="AB2315">
        <v>-1</v>
      </c>
      <c r="AC2315">
        <v>-1</v>
      </c>
      <c r="AD2315" s="8">
        <f t="shared" si="73"/>
        <v>1</v>
      </c>
      <c r="AE2315">
        <v>1526</v>
      </c>
      <c r="AF2315">
        <v>879156</v>
      </c>
      <c r="AG2315">
        <v>264</v>
      </c>
      <c r="AH2315" t="s">
        <v>43</v>
      </c>
      <c r="AI2315">
        <v>730</v>
      </c>
      <c r="AJ2315">
        <v>730</v>
      </c>
      <c r="AK2315">
        <v>7</v>
      </c>
    </row>
    <row r="2316" spans="1:37" x14ac:dyDescent="0.2">
      <c r="A2316">
        <v>15</v>
      </c>
      <c r="B2316" t="s">
        <v>37</v>
      </c>
      <c r="C2316">
        <v>150</v>
      </c>
      <c r="D2316">
        <v>3000</v>
      </c>
      <c r="E2316">
        <v>214</v>
      </c>
      <c r="F2316">
        <v>1</v>
      </c>
      <c r="G2316">
        <v>97</v>
      </c>
      <c r="H2316" t="s">
        <v>36</v>
      </c>
      <c r="I2316">
        <v>1</v>
      </c>
      <c r="J2316" s="8" t="str">
        <f t="shared" si="72"/>
        <v xml:space="preserve">HIT </v>
      </c>
      <c r="K2316">
        <v>38</v>
      </c>
      <c r="L2316">
        <v>5</v>
      </c>
      <c r="M2316">
        <v>540.47936507936504</v>
      </c>
      <c r="N2316">
        <v>611.46666666666704</v>
      </c>
      <c r="O2316">
        <v>7</v>
      </c>
      <c r="P2316">
        <v>6</v>
      </c>
      <c r="Q2316">
        <v>171.10158730158699</v>
      </c>
      <c r="R2316">
        <v>427.777777777778</v>
      </c>
      <c r="S2316">
        <v>5</v>
      </c>
      <c r="T2316">
        <v>2</v>
      </c>
      <c r="U2316">
        <v>189.10000610351599</v>
      </c>
      <c r="V2316">
        <v>321.53334045410202</v>
      </c>
      <c r="W2316">
        <v>4</v>
      </c>
      <c r="X2316">
        <v>2</v>
      </c>
      <c r="Y2316">
        <v>107.758171576889</v>
      </c>
      <c r="Z2316">
        <v>56.051000000000002</v>
      </c>
      <c r="AA2316">
        <v>68.153000000000006</v>
      </c>
      <c r="AB2316">
        <v>54</v>
      </c>
      <c r="AC2316">
        <v>-2.0510000000000002</v>
      </c>
      <c r="AD2316" s="8">
        <f t="shared" si="73"/>
        <v>2.0510000000000002</v>
      </c>
      <c r="AE2316">
        <v>2270</v>
      </c>
      <c r="AF2316">
        <v>883082</v>
      </c>
      <c r="AG2316">
        <v>1253</v>
      </c>
      <c r="AH2316" t="s">
        <v>43</v>
      </c>
      <c r="AI2316">
        <v>730</v>
      </c>
      <c r="AJ2316">
        <v>730</v>
      </c>
      <c r="AK2316">
        <v>7</v>
      </c>
    </row>
    <row r="2317" spans="1:37" x14ac:dyDescent="0.2">
      <c r="A2317">
        <v>15</v>
      </c>
      <c r="B2317" t="s">
        <v>37</v>
      </c>
      <c r="C2317">
        <v>150</v>
      </c>
      <c r="D2317">
        <v>3000</v>
      </c>
      <c r="E2317">
        <v>215</v>
      </c>
      <c r="F2317">
        <v>0</v>
      </c>
      <c r="G2317">
        <v>0</v>
      </c>
      <c r="H2317" t="s">
        <v>33</v>
      </c>
      <c r="I2317">
        <v>1</v>
      </c>
      <c r="J2317" s="8" t="str">
        <f t="shared" si="72"/>
        <v>TNEG</v>
      </c>
      <c r="K2317">
        <v>0</v>
      </c>
      <c r="L2317" t="s">
        <v>34</v>
      </c>
      <c r="M2317">
        <v>611.32380952381004</v>
      </c>
      <c r="N2317">
        <v>70.400000000000006</v>
      </c>
      <c r="O2317">
        <v>1</v>
      </c>
      <c r="P2317">
        <v>7</v>
      </c>
      <c r="Q2317">
        <v>611.32380952381004</v>
      </c>
      <c r="R2317">
        <v>70.400000000000006</v>
      </c>
      <c r="S2317">
        <v>1</v>
      </c>
      <c r="T2317">
        <v>7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68.471000000000004</v>
      </c>
      <c r="AA2317">
        <v>68.471000000000004</v>
      </c>
      <c r="AB2317">
        <v>-1</v>
      </c>
      <c r="AC2317">
        <v>-1</v>
      </c>
      <c r="AD2317" s="8">
        <f t="shared" si="73"/>
        <v>1</v>
      </c>
      <c r="AE2317">
        <v>1795</v>
      </c>
      <c r="AF2317">
        <v>885888</v>
      </c>
      <c r="AG2317">
        <v>1671</v>
      </c>
      <c r="AH2317" t="s">
        <v>43</v>
      </c>
      <c r="AI2317">
        <v>730</v>
      </c>
      <c r="AJ2317">
        <v>730</v>
      </c>
      <c r="AK2317">
        <v>7</v>
      </c>
    </row>
    <row r="2318" spans="1:37" x14ac:dyDescent="0.2">
      <c r="A2318">
        <v>15</v>
      </c>
      <c r="B2318" t="s">
        <v>37</v>
      </c>
      <c r="C2318">
        <v>150</v>
      </c>
      <c r="D2318">
        <v>3000</v>
      </c>
      <c r="E2318">
        <v>216</v>
      </c>
      <c r="F2318">
        <v>0</v>
      </c>
      <c r="G2318">
        <v>0</v>
      </c>
      <c r="H2318" t="s">
        <v>33</v>
      </c>
      <c r="I2318">
        <v>1</v>
      </c>
      <c r="J2318" s="8" t="str">
        <f t="shared" si="72"/>
        <v>TNEG</v>
      </c>
      <c r="K2318">
        <v>0</v>
      </c>
      <c r="L2318" t="s">
        <v>34</v>
      </c>
      <c r="M2318">
        <v>74.257142857142895</v>
      </c>
      <c r="N2318">
        <v>428.777777777778</v>
      </c>
      <c r="O2318">
        <v>5</v>
      </c>
      <c r="P2318">
        <v>1</v>
      </c>
      <c r="Q2318">
        <v>74.257142857142895</v>
      </c>
      <c r="R2318">
        <v>428.777777777778</v>
      </c>
      <c r="S2318">
        <v>5</v>
      </c>
      <c r="T2318">
        <v>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68.790000000000006</v>
      </c>
      <c r="AA2318">
        <v>68.790000000000006</v>
      </c>
      <c r="AB2318">
        <v>-1</v>
      </c>
      <c r="AC2318">
        <v>-1</v>
      </c>
      <c r="AD2318" s="8">
        <f t="shared" si="73"/>
        <v>1</v>
      </c>
      <c r="AE2318">
        <v>1366</v>
      </c>
      <c r="AF2318">
        <v>887762</v>
      </c>
      <c r="AG2318">
        <v>325</v>
      </c>
      <c r="AH2318" t="s">
        <v>43</v>
      </c>
      <c r="AI2318">
        <v>730</v>
      </c>
      <c r="AJ2318">
        <v>730</v>
      </c>
      <c r="AK2318">
        <v>7</v>
      </c>
    </row>
    <row r="2319" spans="1:37" x14ac:dyDescent="0.2">
      <c r="A2319">
        <v>15</v>
      </c>
      <c r="B2319" t="s">
        <v>37</v>
      </c>
      <c r="C2319">
        <v>150</v>
      </c>
      <c r="D2319">
        <v>3000</v>
      </c>
      <c r="E2319">
        <v>217</v>
      </c>
      <c r="F2319">
        <v>1</v>
      </c>
      <c r="G2319">
        <v>98</v>
      </c>
      <c r="H2319" t="s">
        <v>36</v>
      </c>
      <c r="I2319">
        <v>1</v>
      </c>
      <c r="J2319" s="8" t="str">
        <f t="shared" si="72"/>
        <v xml:space="preserve">HIT </v>
      </c>
      <c r="K2319">
        <v>35</v>
      </c>
      <c r="L2319">
        <v>5</v>
      </c>
      <c r="M2319">
        <v>183.10158730158699</v>
      </c>
      <c r="N2319">
        <v>336.933333333333</v>
      </c>
      <c r="O2319">
        <v>4</v>
      </c>
      <c r="P2319">
        <v>2</v>
      </c>
      <c r="Q2319">
        <v>81.257142857142895</v>
      </c>
      <c r="R2319">
        <v>606.46666666666704</v>
      </c>
      <c r="S2319">
        <v>7</v>
      </c>
      <c r="T2319">
        <v>1</v>
      </c>
      <c r="U2319">
        <v>623.10000610351597</v>
      </c>
      <c r="V2319">
        <v>409.53334045410202</v>
      </c>
      <c r="W2319">
        <v>5</v>
      </c>
      <c r="X2319">
        <v>7</v>
      </c>
      <c r="Y2319">
        <v>576.52096529456105</v>
      </c>
      <c r="Z2319">
        <v>57.962000000000003</v>
      </c>
      <c r="AA2319">
        <v>69.108000000000004</v>
      </c>
      <c r="AB2319">
        <v>46.448</v>
      </c>
      <c r="AC2319">
        <v>-11.513999999999999</v>
      </c>
      <c r="AD2319" s="8">
        <f t="shared" si="73"/>
        <v>11.513999999999999</v>
      </c>
      <c r="AE2319">
        <v>1760</v>
      </c>
      <c r="AF2319">
        <v>891129</v>
      </c>
      <c r="AG2319">
        <v>296</v>
      </c>
      <c r="AH2319" t="s">
        <v>43</v>
      </c>
      <c r="AI2319">
        <v>730</v>
      </c>
      <c r="AJ2319">
        <v>730</v>
      </c>
      <c r="AK2319">
        <v>7</v>
      </c>
    </row>
    <row r="2320" spans="1:37" x14ac:dyDescent="0.2">
      <c r="A2320">
        <v>15</v>
      </c>
      <c r="B2320" t="s">
        <v>37</v>
      </c>
      <c r="C2320">
        <v>150</v>
      </c>
      <c r="D2320">
        <v>3000</v>
      </c>
      <c r="E2320">
        <v>218</v>
      </c>
      <c r="F2320">
        <v>1</v>
      </c>
      <c r="G2320">
        <v>99</v>
      </c>
      <c r="H2320" t="s">
        <v>36</v>
      </c>
      <c r="I2320">
        <v>1</v>
      </c>
      <c r="J2320" s="8" t="str">
        <f t="shared" si="72"/>
        <v xml:space="preserve">HIT </v>
      </c>
      <c r="K2320">
        <v>38</v>
      </c>
      <c r="L2320">
        <v>5</v>
      </c>
      <c r="M2320">
        <v>442.634920634921</v>
      </c>
      <c r="N2320">
        <v>525.62222222222204</v>
      </c>
      <c r="O2320">
        <v>6</v>
      </c>
      <c r="P2320">
        <v>5</v>
      </c>
      <c r="Q2320">
        <v>67.257142857142895</v>
      </c>
      <c r="R2320">
        <v>61.4</v>
      </c>
      <c r="S2320">
        <v>1</v>
      </c>
      <c r="T2320">
        <v>1</v>
      </c>
      <c r="U2320">
        <v>96.100006103515597</v>
      </c>
      <c r="V2320">
        <v>403.53334045410202</v>
      </c>
      <c r="W2320">
        <v>5</v>
      </c>
      <c r="X2320">
        <v>1</v>
      </c>
      <c r="Y2320">
        <v>343.34695777089797</v>
      </c>
      <c r="Z2320">
        <v>57.325000000000003</v>
      </c>
      <c r="AA2320">
        <v>69.427000000000007</v>
      </c>
      <c r="AB2320">
        <v>33.161000000000001</v>
      </c>
      <c r="AC2320">
        <v>-24.164000000000001</v>
      </c>
      <c r="AD2320" s="8">
        <f t="shared" si="73"/>
        <v>24.164000000000001</v>
      </c>
      <c r="AE2320">
        <v>1946</v>
      </c>
      <c r="AF2320">
        <v>895390</v>
      </c>
      <c r="AG2320">
        <v>1495</v>
      </c>
      <c r="AH2320" t="s">
        <v>43</v>
      </c>
      <c r="AI2320">
        <v>730</v>
      </c>
      <c r="AJ2320">
        <v>730</v>
      </c>
      <c r="AK2320">
        <v>7</v>
      </c>
    </row>
    <row r="2321" spans="1:37" x14ac:dyDescent="0.2">
      <c r="A2321">
        <v>15</v>
      </c>
      <c r="B2321" t="s">
        <v>37</v>
      </c>
      <c r="C2321">
        <v>150</v>
      </c>
      <c r="D2321">
        <v>3000</v>
      </c>
      <c r="E2321">
        <v>219</v>
      </c>
      <c r="F2321">
        <v>1</v>
      </c>
      <c r="G2321">
        <v>100</v>
      </c>
      <c r="H2321" t="s">
        <v>36</v>
      </c>
      <c r="I2321">
        <v>1</v>
      </c>
      <c r="J2321" s="8" t="str">
        <f t="shared" si="72"/>
        <v xml:space="preserve">HIT </v>
      </c>
      <c r="K2321">
        <v>20</v>
      </c>
      <c r="L2321">
        <v>4</v>
      </c>
      <c r="M2321">
        <v>611.32380952381004</v>
      </c>
      <c r="N2321">
        <v>422.777777777778</v>
      </c>
      <c r="O2321">
        <v>5</v>
      </c>
      <c r="P2321">
        <v>7</v>
      </c>
      <c r="Q2321">
        <v>365.790476190476</v>
      </c>
      <c r="R2321">
        <v>327.933333333333</v>
      </c>
      <c r="S2321">
        <v>4</v>
      </c>
      <c r="T2321">
        <v>4</v>
      </c>
      <c r="U2321">
        <v>102.10000610351599</v>
      </c>
      <c r="V2321">
        <v>144.53334045410199</v>
      </c>
      <c r="W2321">
        <v>2</v>
      </c>
      <c r="X2321">
        <v>1</v>
      </c>
      <c r="Y2321">
        <v>321.198103049792</v>
      </c>
      <c r="Z2321">
        <v>63.375999999999998</v>
      </c>
      <c r="AA2321">
        <v>69.745000000000005</v>
      </c>
      <c r="AB2321">
        <v>59.174999999999997</v>
      </c>
      <c r="AC2321">
        <v>-4.2009999999999996</v>
      </c>
      <c r="AD2321" s="8">
        <f t="shared" si="73"/>
        <v>4.2009999999999996</v>
      </c>
      <c r="AE2321">
        <v>1644</v>
      </c>
      <c r="AF2321">
        <v>898907</v>
      </c>
      <c r="AG2321">
        <v>1326</v>
      </c>
      <c r="AH2321" t="s">
        <v>43</v>
      </c>
      <c r="AI2321">
        <v>730</v>
      </c>
      <c r="AJ2321">
        <v>730</v>
      </c>
      <c r="AK2321">
        <v>7</v>
      </c>
    </row>
    <row r="2322" spans="1:37" x14ac:dyDescent="0.2">
      <c r="A2322">
        <v>15</v>
      </c>
      <c r="B2322" t="s">
        <v>37</v>
      </c>
      <c r="C2322">
        <v>150</v>
      </c>
      <c r="D2322">
        <v>3000</v>
      </c>
      <c r="E2322">
        <v>220</v>
      </c>
      <c r="F2322">
        <v>0</v>
      </c>
      <c r="G2322">
        <v>0</v>
      </c>
      <c r="H2322" t="s">
        <v>33</v>
      </c>
      <c r="I2322">
        <v>1</v>
      </c>
      <c r="J2322" s="8" t="str">
        <f t="shared" si="72"/>
        <v>TNEG</v>
      </c>
      <c r="K2322">
        <v>0</v>
      </c>
      <c r="L2322" t="s">
        <v>34</v>
      </c>
      <c r="M2322">
        <v>540.47936507936504</v>
      </c>
      <c r="N2322">
        <v>611.46666666666704</v>
      </c>
      <c r="O2322">
        <v>7</v>
      </c>
      <c r="P2322">
        <v>6</v>
      </c>
      <c r="Q2322">
        <v>540.47936507936504</v>
      </c>
      <c r="R2322">
        <v>611.46666666666704</v>
      </c>
      <c r="S2322">
        <v>7</v>
      </c>
      <c r="T2322">
        <v>6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70.063999999999993</v>
      </c>
      <c r="AA2322">
        <v>70.063999999999993</v>
      </c>
      <c r="AB2322">
        <v>-1</v>
      </c>
      <c r="AC2322">
        <v>-1</v>
      </c>
      <c r="AD2322" s="8">
        <f t="shared" si="73"/>
        <v>1</v>
      </c>
      <c r="AE2322">
        <v>2143</v>
      </c>
      <c r="AF2322">
        <v>902059</v>
      </c>
      <c r="AG2322">
        <v>195</v>
      </c>
      <c r="AH2322" t="s">
        <v>43</v>
      </c>
      <c r="AI2322">
        <v>730</v>
      </c>
      <c r="AJ2322">
        <v>730</v>
      </c>
      <c r="AK2322">
        <v>7</v>
      </c>
    </row>
    <row r="2323" spans="1:37" x14ac:dyDescent="0.2">
      <c r="A2323">
        <v>15</v>
      </c>
      <c r="B2323" t="s">
        <v>37</v>
      </c>
      <c r="C2323">
        <v>150</v>
      </c>
      <c r="D2323">
        <v>3000</v>
      </c>
      <c r="E2323">
        <v>221</v>
      </c>
      <c r="F2323">
        <v>1</v>
      </c>
      <c r="G2323">
        <v>101</v>
      </c>
      <c r="H2323" t="s">
        <v>36</v>
      </c>
      <c r="I2323">
        <v>1</v>
      </c>
      <c r="J2323" s="8" t="str">
        <f t="shared" si="72"/>
        <v xml:space="preserve">HIT </v>
      </c>
      <c r="K2323">
        <v>8</v>
      </c>
      <c r="L2323">
        <v>3</v>
      </c>
      <c r="M2323">
        <v>531.47936507936504</v>
      </c>
      <c r="N2323">
        <v>235.08888888888899</v>
      </c>
      <c r="O2323">
        <v>3</v>
      </c>
      <c r="P2323">
        <v>6</v>
      </c>
      <c r="Q2323">
        <v>175.10158730158699</v>
      </c>
      <c r="R2323">
        <v>243.08888888888899</v>
      </c>
      <c r="S2323">
        <v>3</v>
      </c>
      <c r="T2323">
        <v>2</v>
      </c>
      <c r="U2323">
        <v>196.10000610351599</v>
      </c>
      <c r="V2323">
        <v>238.53334045410199</v>
      </c>
      <c r="W2323">
        <v>3</v>
      </c>
      <c r="X2323">
        <v>2</v>
      </c>
      <c r="Y2323">
        <v>21.486893998967599</v>
      </c>
      <c r="Z2323">
        <v>67.834000000000003</v>
      </c>
      <c r="AA2323">
        <v>70.382000000000005</v>
      </c>
      <c r="AB2323">
        <v>48.545000000000002</v>
      </c>
      <c r="AC2323">
        <v>-19.289000000000001</v>
      </c>
      <c r="AD2323" s="8">
        <f t="shared" si="73"/>
        <v>19.289000000000001</v>
      </c>
      <c r="AE2323">
        <v>2245</v>
      </c>
      <c r="AF2323">
        <v>906283</v>
      </c>
      <c r="AG2323">
        <v>264</v>
      </c>
      <c r="AH2323" t="s">
        <v>43</v>
      </c>
      <c r="AI2323">
        <v>730</v>
      </c>
      <c r="AJ2323">
        <v>730</v>
      </c>
      <c r="AK2323">
        <v>7</v>
      </c>
    </row>
    <row r="2324" spans="1:37" x14ac:dyDescent="0.2">
      <c r="A2324">
        <v>15</v>
      </c>
      <c r="B2324" t="s">
        <v>37</v>
      </c>
      <c r="C2324">
        <v>150</v>
      </c>
      <c r="D2324">
        <v>3000</v>
      </c>
      <c r="E2324">
        <v>222</v>
      </c>
      <c r="F2324">
        <v>1</v>
      </c>
      <c r="G2324">
        <v>102</v>
      </c>
      <c r="H2324" t="s">
        <v>36</v>
      </c>
      <c r="I2324">
        <v>1</v>
      </c>
      <c r="J2324" s="8" t="str">
        <f t="shared" si="72"/>
        <v xml:space="preserve">HIT </v>
      </c>
      <c r="K2324">
        <v>53</v>
      </c>
      <c r="L2324">
        <v>6</v>
      </c>
      <c r="M2324">
        <v>623.32380952381004</v>
      </c>
      <c r="N2324">
        <v>228.08888888888899</v>
      </c>
      <c r="O2324">
        <v>3</v>
      </c>
      <c r="P2324">
        <v>7</v>
      </c>
      <c r="Q2324">
        <v>269.94603174603202</v>
      </c>
      <c r="R2324">
        <v>592.46666666666704</v>
      </c>
      <c r="S2324">
        <v>7</v>
      </c>
      <c r="T2324">
        <v>3</v>
      </c>
      <c r="U2324">
        <v>166.10000610351599</v>
      </c>
      <c r="V2324">
        <v>472.53334045410202</v>
      </c>
      <c r="W2324">
        <v>6</v>
      </c>
      <c r="X2324">
        <v>2</v>
      </c>
      <c r="Y2324">
        <v>158.644255421228</v>
      </c>
      <c r="Z2324">
        <v>53.822000000000003</v>
      </c>
      <c r="AA2324">
        <v>70.700999999999993</v>
      </c>
      <c r="AB2324">
        <v>36.238</v>
      </c>
      <c r="AC2324">
        <v>-17.584</v>
      </c>
      <c r="AD2324" s="8">
        <f t="shared" si="73"/>
        <v>17.584</v>
      </c>
      <c r="AE2324">
        <v>1792</v>
      </c>
      <c r="AF2324">
        <v>910347</v>
      </c>
      <c r="AG2324">
        <v>1463</v>
      </c>
      <c r="AH2324" t="s">
        <v>43</v>
      </c>
      <c r="AI2324">
        <v>730</v>
      </c>
      <c r="AJ2324">
        <v>730</v>
      </c>
      <c r="AK2324">
        <v>7</v>
      </c>
    </row>
    <row r="2325" spans="1:37" x14ac:dyDescent="0.2">
      <c r="A2325">
        <v>15</v>
      </c>
      <c r="B2325" t="s">
        <v>37</v>
      </c>
      <c r="C2325">
        <v>150</v>
      </c>
      <c r="D2325">
        <v>3000</v>
      </c>
      <c r="E2325">
        <v>223</v>
      </c>
      <c r="F2325">
        <v>0</v>
      </c>
      <c r="G2325">
        <v>0</v>
      </c>
      <c r="H2325" t="s">
        <v>36</v>
      </c>
      <c r="I2325">
        <v>0</v>
      </c>
      <c r="J2325" s="8" t="str">
        <f t="shared" si="72"/>
        <v>FA</v>
      </c>
      <c r="K2325">
        <v>0</v>
      </c>
      <c r="L2325" t="s">
        <v>34</v>
      </c>
      <c r="M2325">
        <v>74.257142857142895</v>
      </c>
      <c r="N2325">
        <v>428.777777777778</v>
      </c>
      <c r="O2325">
        <v>5</v>
      </c>
      <c r="P2325">
        <v>1</v>
      </c>
      <c r="Q2325">
        <v>74.257142857142895</v>
      </c>
      <c r="R2325">
        <v>428.777777777778</v>
      </c>
      <c r="S2325">
        <v>5</v>
      </c>
      <c r="T2325">
        <v>1</v>
      </c>
      <c r="U2325">
        <v>625.10000610351597</v>
      </c>
      <c r="V2325">
        <v>522.53334045410202</v>
      </c>
      <c r="W2325">
        <v>6</v>
      </c>
      <c r="X2325">
        <v>7</v>
      </c>
      <c r="Y2325">
        <v>558.76467812686201</v>
      </c>
      <c r="Z2325">
        <v>71.019000000000005</v>
      </c>
      <c r="AA2325">
        <v>71.019000000000005</v>
      </c>
      <c r="AB2325">
        <v>32.741</v>
      </c>
      <c r="AC2325">
        <v>-38.277999999999999</v>
      </c>
      <c r="AD2325" s="8">
        <f t="shared" si="73"/>
        <v>38.277999999999999</v>
      </c>
      <c r="AE2325">
        <v>1512</v>
      </c>
      <c r="AF2325">
        <v>915011</v>
      </c>
      <c r="AG2325">
        <v>2075</v>
      </c>
      <c r="AH2325" t="s">
        <v>43</v>
      </c>
      <c r="AI2325">
        <v>730</v>
      </c>
      <c r="AJ2325">
        <v>730</v>
      </c>
      <c r="AK2325">
        <v>7</v>
      </c>
    </row>
    <row r="2326" spans="1:37" x14ac:dyDescent="0.2">
      <c r="A2326">
        <v>15</v>
      </c>
      <c r="B2326" t="s">
        <v>37</v>
      </c>
      <c r="C2326">
        <v>150</v>
      </c>
      <c r="D2326">
        <v>3000</v>
      </c>
      <c r="E2326">
        <v>224</v>
      </c>
      <c r="F2326">
        <v>1</v>
      </c>
      <c r="G2326">
        <v>103</v>
      </c>
      <c r="H2326" t="s">
        <v>36</v>
      </c>
      <c r="I2326">
        <v>1</v>
      </c>
      <c r="J2326" s="8" t="str">
        <f t="shared" si="72"/>
        <v xml:space="preserve">HIT </v>
      </c>
      <c r="K2326">
        <v>4</v>
      </c>
      <c r="L2326">
        <v>2</v>
      </c>
      <c r="M2326">
        <v>453.634920634921</v>
      </c>
      <c r="N2326">
        <v>230.08888888888899</v>
      </c>
      <c r="O2326">
        <v>3</v>
      </c>
      <c r="P2326">
        <v>5</v>
      </c>
      <c r="Q2326">
        <v>540.47936507936504</v>
      </c>
      <c r="R2326">
        <v>611.46666666666704</v>
      </c>
      <c r="S2326">
        <v>7</v>
      </c>
      <c r="T2326">
        <v>6</v>
      </c>
      <c r="U2326">
        <v>541.10000610351597</v>
      </c>
      <c r="V2326">
        <v>482.53334045410202</v>
      </c>
      <c r="W2326">
        <v>6</v>
      </c>
      <c r="X2326">
        <v>6</v>
      </c>
      <c r="Y2326">
        <v>128.93481998093699</v>
      </c>
      <c r="Z2326">
        <v>70.063999999999993</v>
      </c>
      <c r="AA2326">
        <v>71.337999999999994</v>
      </c>
      <c r="AB2326">
        <v>68.126000000000005</v>
      </c>
      <c r="AC2326">
        <v>-1.9379999999999999</v>
      </c>
      <c r="AD2326" s="8">
        <f t="shared" si="73"/>
        <v>1.9379999999999999</v>
      </c>
      <c r="AE2326">
        <v>1923</v>
      </c>
      <c r="AF2326">
        <v>919921</v>
      </c>
      <c r="AG2326">
        <v>195</v>
      </c>
      <c r="AH2326" t="s">
        <v>43</v>
      </c>
      <c r="AI2326">
        <v>730</v>
      </c>
      <c r="AJ2326">
        <v>730</v>
      </c>
      <c r="AK2326">
        <v>7</v>
      </c>
    </row>
    <row r="2327" spans="1:37" x14ac:dyDescent="0.2">
      <c r="A2327">
        <v>15</v>
      </c>
      <c r="B2327" t="s">
        <v>37</v>
      </c>
      <c r="C2327">
        <v>150</v>
      </c>
      <c r="D2327">
        <v>3000</v>
      </c>
      <c r="E2327">
        <v>225</v>
      </c>
      <c r="F2327">
        <v>0</v>
      </c>
      <c r="G2327">
        <v>0</v>
      </c>
      <c r="H2327" t="s">
        <v>36</v>
      </c>
      <c r="I2327">
        <v>0</v>
      </c>
      <c r="J2327" s="8" t="str">
        <f t="shared" si="72"/>
        <v>FA</v>
      </c>
      <c r="K2327">
        <v>0</v>
      </c>
      <c r="L2327" t="s">
        <v>34</v>
      </c>
      <c r="M2327">
        <v>524.47936507936504</v>
      </c>
      <c r="N2327">
        <v>160.24444444444401</v>
      </c>
      <c r="O2327">
        <v>2</v>
      </c>
      <c r="P2327">
        <v>6</v>
      </c>
      <c r="Q2327">
        <v>524.47936507936504</v>
      </c>
      <c r="R2327">
        <v>160.24444444444401</v>
      </c>
      <c r="S2327">
        <v>2</v>
      </c>
      <c r="T2327">
        <v>6</v>
      </c>
      <c r="U2327">
        <v>184.10000610351599</v>
      </c>
      <c r="V2327">
        <v>387.53334045410202</v>
      </c>
      <c r="W2327">
        <v>5</v>
      </c>
      <c r="X2327">
        <v>2</v>
      </c>
      <c r="Y2327">
        <v>409.29005639778097</v>
      </c>
      <c r="Z2327">
        <v>71.656000000000006</v>
      </c>
      <c r="AA2327">
        <v>71.656000000000006</v>
      </c>
      <c r="AB2327">
        <v>37.497</v>
      </c>
      <c r="AC2327">
        <v>-34.159999999999997</v>
      </c>
      <c r="AD2327" s="8">
        <f t="shared" si="73"/>
        <v>34.159999999999997</v>
      </c>
      <c r="AE2327">
        <v>2455</v>
      </c>
      <c r="AF2327">
        <v>925065</v>
      </c>
      <c r="AG2327">
        <v>650</v>
      </c>
      <c r="AH2327" t="s">
        <v>43</v>
      </c>
      <c r="AI2327">
        <v>730</v>
      </c>
      <c r="AJ2327">
        <v>730</v>
      </c>
      <c r="AK2327">
        <v>7</v>
      </c>
    </row>
    <row r="2328" spans="1:37" x14ac:dyDescent="0.2">
      <c r="A2328">
        <v>15</v>
      </c>
      <c r="B2328" t="s">
        <v>37</v>
      </c>
      <c r="C2328">
        <v>150</v>
      </c>
      <c r="D2328">
        <v>3000</v>
      </c>
      <c r="E2328">
        <v>226</v>
      </c>
      <c r="F2328">
        <v>1</v>
      </c>
      <c r="G2328">
        <v>104</v>
      </c>
      <c r="H2328" t="s">
        <v>36</v>
      </c>
      <c r="I2328">
        <v>1</v>
      </c>
      <c r="J2328" s="8" t="str">
        <f t="shared" si="72"/>
        <v xml:space="preserve">HIT </v>
      </c>
      <c r="K2328">
        <v>29</v>
      </c>
      <c r="L2328">
        <v>5</v>
      </c>
      <c r="M2328">
        <v>249.94603174603199</v>
      </c>
      <c r="N2328">
        <v>150.24444444444401</v>
      </c>
      <c r="O2328">
        <v>2</v>
      </c>
      <c r="P2328">
        <v>3</v>
      </c>
      <c r="Q2328">
        <v>540.47936507936504</v>
      </c>
      <c r="R2328">
        <v>611.46666666666704</v>
      </c>
      <c r="S2328">
        <v>7</v>
      </c>
      <c r="T2328">
        <v>6</v>
      </c>
      <c r="U2328">
        <v>619.10000610351597</v>
      </c>
      <c r="V2328">
        <v>533.53334045410202</v>
      </c>
      <c r="W2328">
        <v>6</v>
      </c>
      <c r="X2328">
        <v>7</v>
      </c>
      <c r="Y2328">
        <v>110.701438697076</v>
      </c>
      <c r="Z2328">
        <v>62.738999999999997</v>
      </c>
      <c r="AA2328">
        <v>71.974999999999994</v>
      </c>
      <c r="AB2328">
        <v>57.497</v>
      </c>
      <c r="AC2328">
        <v>-5.242</v>
      </c>
      <c r="AD2328" s="8">
        <f t="shared" si="73"/>
        <v>5.242</v>
      </c>
      <c r="AE2328">
        <v>1732</v>
      </c>
      <c r="AF2328">
        <v>929480</v>
      </c>
      <c r="AG2328">
        <v>1766</v>
      </c>
      <c r="AH2328" t="s">
        <v>43</v>
      </c>
      <c r="AI2328">
        <v>730</v>
      </c>
      <c r="AJ2328">
        <v>730</v>
      </c>
      <c r="AK2328">
        <v>7</v>
      </c>
    </row>
    <row r="2329" spans="1:37" x14ac:dyDescent="0.2">
      <c r="A2329">
        <v>15</v>
      </c>
      <c r="B2329" t="s">
        <v>37</v>
      </c>
      <c r="C2329">
        <v>150</v>
      </c>
      <c r="D2329">
        <v>3000</v>
      </c>
      <c r="E2329">
        <v>227</v>
      </c>
      <c r="F2329">
        <v>0</v>
      </c>
      <c r="G2329">
        <v>0</v>
      </c>
      <c r="H2329" t="s">
        <v>33</v>
      </c>
      <c r="I2329">
        <v>1</v>
      </c>
      <c r="J2329" s="8" t="str">
        <f t="shared" si="72"/>
        <v>TNEG</v>
      </c>
      <c r="K2329">
        <v>0</v>
      </c>
      <c r="L2329" t="s">
        <v>34</v>
      </c>
      <c r="M2329">
        <v>524.47936507936504</v>
      </c>
      <c r="N2329">
        <v>160.24444444444401</v>
      </c>
      <c r="O2329">
        <v>2</v>
      </c>
      <c r="P2329">
        <v>6</v>
      </c>
      <c r="Q2329">
        <v>524.47936507936504</v>
      </c>
      <c r="R2329">
        <v>160.24444444444401</v>
      </c>
      <c r="S2329">
        <v>2</v>
      </c>
      <c r="T2329">
        <v>6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72.293000000000006</v>
      </c>
      <c r="AA2329">
        <v>72.293000000000006</v>
      </c>
      <c r="AB2329">
        <v>-1</v>
      </c>
      <c r="AC2329">
        <v>-1</v>
      </c>
      <c r="AD2329" s="8">
        <f t="shared" si="73"/>
        <v>1</v>
      </c>
      <c r="AE2329">
        <v>1544</v>
      </c>
      <c r="AF2329">
        <v>932034</v>
      </c>
      <c r="AG2329">
        <v>990</v>
      </c>
      <c r="AH2329" t="s">
        <v>43</v>
      </c>
      <c r="AI2329">
        <v>730</v>
      </c>
      <c r="AJ2329">
        <v>730</v>
      </c>
      <c r="AK2329">
        <v>7</v>
      </c>
    </row>
    <row r="2330" spans="1:37" x14ac:dyDescent="0.2">
      <c r="A2330">
        <v>15</v>
      </c>
      <c r="B2330" t="s">
        <v>37</v>
      </c>
      <c r="C2330">
        <v>150</v>
      </c>
      <c r="D2330">
        <v>3000</v>
      </c>
      <c r="E2330">
        <v>228</v>
      </c>
      <c r="F2330">
        <v>1</v>
      </c>
      <c r="G2330">
        <v>105</v>
      </c>
      <c r="H2330" t="s">
        <v>36</v>
      </c>
      <c r="I2330">
        <v>1</v>
      </c>
      <c r="J2330" s="8" t="str">
        <f t="shared" si="72"/>
        <v xml:space="preserve">HIT </v>
      </c>
      <c r="K2330">
        <v>110</v>
      </c>
      <c r="L2330">
        <v>7</v>
      </c>
      <c r="M2330">
        <v>451.634920634921</v>
      </c>
      <c r="N2330">
        <v>155.24444444444401</v>
      </c>
      <c r="O2330">
        <v>2</v>
      </c>
      <c r="P2330">
        <v>5</v>
      </c>
      <c r="Q2330">
        <v>545.47936507936504</v>
      </c>
      <c r="R2330">
        <v>65.400000000000006</v>
      </c>
      <c r="S2330">
        <v>1</v>
      </c>
      <c r="T2330">
        <v>6</v>
      </c>
      <c r="U2330">
        <v>280.10000610351602</v>
      </c>
      <c r="V2330">
        <v>266.53334045410202</v>
      </c>
      <c r="W2330">
        <v>3</v>
      </c>
      <c r="X2330">
        <v>3</v>
      </c>
      <c r="Y2330">
        <v>332.98772471768098</v>
      </c>
      <c r="Z2330">
        <v>37.58</v>
      </c>
      <c r="AA2330">
        <v>72.611000000000004</v>
      </c>
      <c r="AB2330">
        <v>49.244999999999997</v>
      </c>
      <c r="AC2330">
        <v>11.664999999999999</v>
      </c>
      <c r="AD2330" s="8">
        <f t="shared" si="73"/>
        <v>11.664999999999999</v>
      </c>
      <c r="AE2330">
        <v>3564</v>
      </c>
      <c r="AF2330">
        <v>937080</v>
      </c>
      <c r="AG2330">
        <v>1323</v>
      </c>
      <c r="AH2330" t="s">
        <v>43</v>
      </c>
      <c r="AI2330">
        <v>730</v>
      </c>
      <c r="AJ2330">
        <v>730</v>
      </c>
      <c r="AK2330">
        <v>7</v>
      </c>
    </row>
    <row r="2331" spans="1:37" x14ac:dyDescent="0.2">
      <c r="A2331">
        <v>15</v>
      </c>
      <c r="B2331" t="s">
        <v>37</v>
      </c>
      <c r="C2331">
        <v>150</v>
      </c>
      <c r="D2331">
        <v>3000</v>
      </c>
      <c r="E2331">
        <v>229</v>
      </c>
      <c r="F2331">
        <v>0</v>
      </c>
      <c r="G2331">
        <v>0</v>
      </c>
      <c r="H2331" t="s">
        <v>33</v>
      </c>
      <c r="I2331">
        <v>1</v>
      </c>
      <c r="J2331" s="8" t="str">
        <f t="shared" si="72"/>
        <v>TNEG</v>
      </c>
      <c r="K2331">
        <v>0</v>
      </c>
      <c r="L2331" t="s">
        <v>34</v>
      </c>
      <c r="M2331">
        <v>545.47936507936504</v>
      </c>
      <c r="N2331">
        <v>65.400000000000006</v>
      </c>
      <c r="O2331">
        <v>1</v>
      </c>
      <c r="P2331">
        <v>6</v>
      </c>
      <c r="Q2331">
        <v>545.47936507936504</v>
      </c>
      <c r="R2331">
        <v>65.400000000000006</v>
      </c>
      <c r="S2331">
        <v>1</v>
      </c>
      <c r="T2331">
        <v>6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72.930000000000007</v>
      </c>
      <c r="AA2331">
        <v>72.930000000000007</v>
      </c>
      <c r="AB2331">
        <v>-1</v>
      </c>
      <c r="AC2331">
        <v>-1</v>
      </c>
      <c r="AD2331" s="8">
        <f t="shared" si="73"/>
        <v>1</v>
      </c>
      <c r="AE2331">
        <v>1673</v>
      </c>
      <c r="AF2331">
        <v>939762</v>
      </c>
      <c r="AG2331">
        <v>2348</v>
      </c>
      <c r="AH2331" t="s">
        <v>43</v>
      </c>
      <c r="AI2331">
        <v>730</v>
      </c>
      <c r="AJ2331">
        <v>730</v>
      </c>
      <c r="AK2331">
        <v>7</v>
      </c>
    </row>
    <row r="2332" spans="1:37" x14ac:dyDescent="0.2">
      <c r="A2332">
        <v>15</v>
      </c>
      <c r="B2332" t="s">
        <v>37</v>
      </c>
      <c r="C2332">
        <v>150</v>
      </c>
      <c r="D2332">
        <v>3000</v>
      </c>
      <c r="E2332">
        <v>230</v>
      </c>
      <c r="F2332">
        <v>1</v>
      </c>
      <c r="G2332">
        <v>106</v>
      </c>
      <c r="H2332" t="s">
        <v>36</v>
      </c>
      <c r="I2332">
        <v>1</v>
      </c>
      <c r="J2332" s="8" t="str">
        <f t="shared" si="72"/>
        <v xml:space="preserve">HIT </v>
      </c>
      <c r="K2332">
        <v>55</v>
      </c>
      <c r="L2332">
        <v>6</v>
      </c>
      <c r="M2332">
        <v>365.790476190476</v>
      </c>
      <c r="N2332">
        <v>327.933333333333</v>
      </c>
      <c r="O2332">
        <v>4</v>
      </c>
      <c r="P2332">
        <v>4</v>
      </c>
      <c r="Q2332">
        <v>347.790476190476</v>
      </c>
      <c r="R2332">
        <v>432.777777777778</v>
      </c>
      <c r="S2332">
        <v>5</v>
      </c>
      <c r="T2332">
        <v>4</v>
      </c>
      <c r="U2332">
        <v>562.10000610351597</v>
      </c>
      <c r="V2332">
        <v>417.53334045410202</v>
      </c>
      <c r="W2332">
        <v>5</v>
      </c>
      <c r="X2332">
        <v>6</v>
      </c>
      <c r="Y2332">
        <v>214.85103555920699</v>
      </c>
      <c r="Z2332">
        <v>55.731999999999999</v>
      </c>
      <c r="AA2332">
        <v>73.248000000000005</v>
      </c>
      <c r="AB2332">
        <v>52.322000000000003</v>
      </c>
      <c r="AC2332">
        <v>-3.411</v>
      </c>
      <c r="AD2332" s="8">
        <f t="shared" si="73"/>
        <v>3.411</v>
      </c>
      <c r="AE2332">
        <v>1898</v>
      </c>
      <c r="AF2332">
        <v>943430</v>
      </c>
      <c r="AG2332">
        <v>1255</v>
      </c>
      <c r="AH2332" t="s">
        <v>43</v>
      </c>
      <c r="AI2332">
        <v>730</v>
      </c>
      <c r="AJ2332">
        <v>730</v>
      </c>
      <c r="AK2332">
        <v>7</v>
      </c>
    </row>
    <row r="2333" spans="1:37" x14ac:dyDescent="0.2">
      <c r="A2333">
        <v>15</v>
      </c>
      <c r="B2333" t="s">
        <v>37</v>
      </c>
      <c r="C2333">
        <v>150</v>
      </c>
      <c r="D2333">
        <v>3000</v>
      </c>
      <c r="E2333">
        <v>231</v>
      </c>
      <c r="F2333">
        <v>1</v>
      </c>
      <c r="G2333">
        <v>107</v>
      </c>
      <c r="H2333" t="s">
        <v>36</v>
      </c>
      <c r="I2333">
        <v>1</v>
      </c>
      <c r="J2333" s="8" t="str">
        <f t="shared" si="72"/>
        <v xml:space="preserve">HIT </v>
      </c>
      <c r="K2333">
        <v>100</v>
      </c>
      <c r="L2333">
        <v>7</v>
      </c>
      <c r="M2333">
        <v>89.257142857142895</v>
      </c>
      <c r="N2333">
        <v>322.933333333333</v>
      </c>
      <c r="O2333">
        <v>4</v>
      </c>
      <c r="P2333">
        <v>1</v>
      </c>
      <c r="Q2333">
        <v>183.10158730158699</v>
      </c>
      <c r="R2333">
        <v>336.933333333333</v>
      </c>
      <c r="S2333">
        <v>4</v>
      </c>
      <c r="T2333">
        <v>2</v>
      </c>
      <c r="U2333">
        <v>610.10000610351597</v>
      </c>
      <c r="V2333">
        <v>227.53334045410199</v>
      </c>
      <c r="W2333">
        <v>3</v>
      </c>
      <c r="X2333">
        <v>7</v>
      </c>
      <c r="Y2333">
        <v>440.79020871761998</v>
      </c>
      <c r="Z2333">
        <v>41.72</v>
      </c>
      <c r="AA2333">
        <v>73.566999999999993</v>
      </c>
      <c r="AB2333">
        <v>52.600999999999999</v>
      </c>
      <c r="AC2333">
        <v>10.882</v>
      </c>
      <c r="AD2333" s="8">
        <f t="shared" si="73"/>
        <v>10.882</v>
      </c>
      <c r="AE2333">
        <v>1567</v>
      </c>
      <c r="AF2333">
        <v>947158</v>
      </c>
      <c r="AG2333">
        <v>1635</v>
      </c>
      <c r="AH2333" t="s">
        <v>43</v>
      </c>
      <c r="AI2333">
        <v>730</v>
      </c>
      <c r="AJ2333">
        <v>730</v>
      </c>
      <c r="AK2333">
        <v>7</v>
      </c>
    </row>
    <row r="2334" spans="1:37" x14ac:dyDescent="0.2">
      <c r="A2334">
        <v>15</v>
      </c>
      <c r="B2334" t="s">
        <v>37</v>
      </c>
      <c r="C2334">
        <v>150</v>
      </c>
      <c r="D2334">
        <v>3000</v>
      </c>
      <c r="E2334">
        <v>232</v>
      </c>
      <c r="F2334">
        <v>1</v>
      </c>
      <c r="G2334">
        <v>108</v>
      </c>
      <c r="H2334" t="s">
        <v>36</v>
      </c>
      <c r="I2334">
        <v>1</v>
      </c>
      <c r="J2334" s="8" t="str">
        <f t="shared" si="72"/>
        <v xml:space="preserve">HIT </v>
      </c>
      <c r="K2334">
        <v>65</v>
      </c>
      <c r="L2334">
        <v>6</v>
      </c>
      <c r="M2334">
        <v>353.790476190476</v>
      </c>
      <c r="N2334">
        <v>62.4</v>
      </c>
      <c r="O2334">
        <v>1</v>
      </c>
      <c r="P2334">
        <v>4</v>
      </c>
      <c r="Q2334">
        <v>633.32380952381004</v>
      </c>
      <c r="R2334">
        <v>520.62222222222204</v>
      </c>
      <c r="S2334">
        <v>6</v>
      </c>
      <c r="T2334">
        <v>7</v>
      </c>
      <c r="U2334">
        <v>175.10000610351599</v>
      </c>
      <c r="V2334">
        <v>442.53334045410202</v>
      </c>
      <c r="W2334">
        <v>5</v>
      </c>
      <c r="X2334">
        <v>2</v>
      </c>
      <c r="Y2334">
        <v>464.82999846907001</v>
      </c>
      <c r="Z2334">
        <v>53.185000000000002</v>
      </c>
      <c r="AA2334">
        <v>73.885000000000005</v>
      </c>
      <c r="AB2334">
        <v>47.566000000000003</v>
      </c>
      <c r="AC2334">
        <v>-5.6180000000000003</v>
      </c>
      <c r="AD2334" s="8">
        <f t="shared" si="73"/>
        <v>5.6180000000000003</v>
      </c>
      <c r="AE2334">
        <v>4185</v>
      </c>
      <c r="AF2334">
        <v>953362</v>
      </c>
      <c r="AG2334">
        <v>427</v>
      </c>
      <c r="AH2334" t="s">
        <v>43</v>
      </c>
      <c r="AI2334">
        <v>730</v>
      </c>
      <c r="AJ2334">
        <v>730</v>
      </c>
      <c r="AK2334">
        <v>7</v>
      </c>
    </row>
    <row r="2335" spans="1:37" x14ac:dyDescent="0.2">
      <c r="A2335">
        <v>15</v>
      </c>
      <c r="B2335" t="s">
        <v>37</v>
      </c>
      <c r="C2335">
        <v>150</v>
      </c>
      <c r="D2335">
        <v>3000</v>
      </c>
      <c r="E2335">
        <v>233</v>
      </c>
      <c r="F2335">
        <v>0</v>
      </c>
      <c r="G2335">
        <v>0</v>
      </c>
      <c r="H2335" t="s">
        <v>36</v>
      </c>
      <c r="I2335">
        <v>0</v>
      </c>
      <c r="J2335" s="8" t="str">
        <f t="shared" si="72"/>
        <v>FA</v>
      </c>
      <c r="K2335">
        <v>0</v>
      </c>
      <c r="L2335" t="s">
        <v>34</v>
      </c>
      <c r="M2335">
        <v>74.257142857142895</v>
      </c>
      <c r="N2335">
        <v>428.777777777778</v>
      </c>
      <c r="O2335">
        <v>5</v>
      </c>
      <c r="P2335">
        <v>1</v>
      </c>
      <c r="Q2335">
        <v>74.257142857142895</v>
      </c>
      <c r="R2335">
        <v>428.777777777778</v>
      </c>
      <c r="S2335">
        <v>5</v>
      </c>
      <c r="T2335">
        <v>1</v>
      </c>
      <c r="U2335">
        <v>354.10000610351602</v>
      </c>
      <c r="V2335">
        <v>436.53334045410202</v>
      </c>
      <c r="W2335">
        <v>5</v>
      </c>
      <c r="X2335">
        <v>4</v>
      </c>
      <c r="Y2335">
        <v>279.95031141678402</v>
      </c>
      <c r="Z2335">
        <v>74.203999999999994</v>
      </c>
      <c r="AA2335">
        <v>74.203999999999994</v>
      </c>
      <c r="AB2335">
        <v>48.685000000000002</v>
      </c>
      <c r="AC2335">
        <v>-25.518999999999998</v>
      </c>
      <c r="AD2335" s="8">
        <f t="shared" si="73"/>
        <v>25.518999999999998</v>
      </c>
      <c r="AE2335">
        <v>2013</v>
      </c>
      <c r="AF2335">
        <v>957694</v>
      </c>
      <c r="AG2335">
        <v>1121</v>
      </c>
      <c r="AH2335" t="s">
        <v>43</v>
      </c>
      <c r="AI2335">
        <v>730</v>
      </c>
      <c r="AJ2335">
        <v>730</v>
      </c>
      <c r="AK2335">
        <v>7</v>
      </c>
    </row>
    <row r="2336" spans="1:37" x14ac:dyDescent="0.2">
      <c r="A2336">
        <v>15</v>
      </c>
      <c r="B2336" t="s">
        <v>37</v>
      </c>
      <c r="C2336">
        <v>150</v>
      </c>
      <c r="D2336">
        <v>3000</v>
      </c>
      <c r="E2336">
        <v>234</v>
      </c>
      <c r="F2336">
        <v>0</v>
      </c>
      <c r="G2336">
        <v>0</v>
      </c>
      <c r="H2336" t="s">
        <v>33</v>
      </c>
      <c r="I2336">
        <v>1</v>
      </c>
      <c r="J2336" s="8" t="str">
        <f t="shared" si="72"/>
        <v>TNEG</v>
      </c>
      <c r="K2336">
        <v>0</v>
      </c>
      <c r="L2336" t="s">
        <v>34</v>
      </c>
      <c r="M2336">
        <v>249.94603174603199</v>
      </c>
      <c r="N2336">
        <v>150.24444444444401</v>
      </c>
      <c r="O2336">
        <v>2</v>
      </c>
      <c r="P2336">
        <v>3</v>
      </c>
      <c r="Q2336">
        <v>249.94603174603199</v>
      </c>
      <c r="R2336">
        <v>150.24444444444401</v>
      </c>
      <c r="S2336">
        <v>2</v>
      </c>
      <c r="T2336">
        <v>3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74.522000000000006</v>
      </c>
      <c r="AA2336">
        <v>74.522000000000006</v>
      </c>
      <c r="AB2336">
        <v>-1</v>
      </c>
      <c r="AC2336">
        <v>-1</v>
      </c>
      <c r="AD2336" s="8">
        <f t="shared" si="73"/>
        <v>1</v>
      </c>
      <c r="AE2336">
        <v>1648</v>
      </c>
      <c r="AF2336">
        <v>960348</v>
      </c>
      <c r="AG2336">
        <v>980</v>
      </c>
      <c r="AH2336" t="s">
        <v>43</v>
      </c>
      <c r="AI2336">
        <v>730</v>
      </c>
      <c r="AJ2336">
        <v>730</v>
      </c>
      <c r="AK2336">
        <v>7</v>
      </c>
    </row>
    <row r="2337" spans="1:37" x14ac:dyDescent="0.2">
      <c r="A2337">
        <v>15</v>
      </c>
      <c r="B2337" t="s">
        <v>37</v>
      </c>
      <c r="C2337">
        <v>150</v>
      </c>
      <c r="D2337">
        <v>3000</v>
      </c>
      <c r="E2337">
        <v>235</v>
      </c>
      <c r="F2337">
        <v>0</v>
      </c>
      <c r="G2337">
        <v>0</v>
      </c>
      <c r="H2337" t="s">
        <v>36</v>
      </c>
      <c r="I2337">
        <v>0</v>
      </c>
      <c r="J2337" s="8" t="str">
        <f t="shared" si="72"/>
        <v>FA</v>
      </c>
      <c r="K2337">
        <v>0</v>
      </c>
      <c r="L2337" t="s">
        <v>34</v>
      </c>
      <c r="M2337">
        <v>540.47936507936504</v>
      </c>
      <c r="N2337">
        <v>611.46666666666704</v>
      </c>
      <c r="O2337">
        <v>7</v>
      </c>
      <c r="P2337">
        <v>6</v>
      </c>
      <c r="Q2337">
        <v>540.47936507936504</v>
      </c>
      <c r="R2337">
        <v>611.46666666666704</v>
      </c>
      <c r="S2337">
        <v>7</v>
      </c>
      <c r="T2337">
        <v>6</v>
      </c>
      <c r="U2337">
        <v>80.100006103515597</v>
      </c>
      <c r="V2337">
        <v>394.53334045410202</v>
      </c>
      <c r="W2337">
        <v>5</v>
      </c>
      <c r="X2337">
        <v>1</v>
      </c>
      <c r="Y2337">
        <v>508.929486464148</v>
      </c>
      <c r="Z2337">
        <v>74.840999999999994</v>
      </c>
      <c r="AA2337">
        <v>74.840999999999994</v>
      </c>
      <c r="AB2337">
        <v>35.537999999999997</v>
      </c>
      <c r="AC2337">
        <v>-39.302</v>
      </c>
      <c r="AD2337" s="8">
        <f t="shared" si="73"/>
        <v>39.302</v>
      </c>
      <c r="AE2337">
        <v>3014</v>
      </c>
      <c r="AF2337">
        <v>965130</v>
      </c>
      <c r="AG2337">
        <v>2039</v>
      </c>
      <c r="AH2337" t="s">
        <v>43</v>
      </c>
      <c r="AI2337">
        <v>730</v>
      </c>
      <c r="AJ2337">
        <v>730</v>
      </c>
      <c r="AK2337">
        <v>7</v>
      </c>
    </row>
    <row r="2338" spans="1:37" x14ac:dyDescent="0.2">
      <c r="A2338">
        <v>15</v>
      </c>
      <c r="B2338" t="s">
        <v>37</v>
      </c>
      <c r="C2338">
        <v>150</v>
      </c>
      <c r="D2338">
        <v>3000</v>
      </c>
      <c r="E2338">
        <v>236</v>
      </c>
      <c r="F2338">
        <v>1</v>
      </c>
      <c r="G2338">
        <v>109</v>
      </c>
      <c r="H2338" t="s">
        <v>36</v>
      </c>
      <c r="I2338">
        <v>1</v>
      </c>
      <c r="J2338" s="8" t="str">
        <f t="shared" si="72"/>
        <v xml:space="preserve">HIT </v>
      </c>
      <c r="K2338">
        <v>2</v>
      </c>
      <c r="L2338">
        <v>1</v>
      </c>
      <c r="M2338">
        <v>365.790476190476</v>
      </c>
      <c r="N2338">
        <v>327.933333333333</v>
      </c>
      <c r="O2338">
        <v>4</v>
      </c>
      <c r="P2338">
        <v>4</v>
      </c>
      <c r="Q2338">
        <v>249.94603174603199</v>
      </c>
      <c r="R2338">
        <v>150.24444444444401</v>
      </c>
      <c r="S2338">
        <v>2</v>
      </c>
      <c r="T2338">
        <v>3</v>
      </c>
      <c r="U2338">
        <v>274.10000610351602</v>
      </c>
      <c r="V2338">
        <v>222.53334045410199</v>
      </c>
      <c r="W2338">
        <v>3</v>
      </c>
      <c r="X2338">
        <v>3</v>
      </c>
      <c r="Y2338">
        <v>76.217445270469497</v>
      </c>
      <c r="Z2338">
        <v>74.522000000000006</v>
      </c>
      <c r="AA2338">
        <v>75.159000000000006</v>
      </c>
      <c r="AB2338">
        <v>59.174999999999997</v>
      </c>
      <c r="AC2338">
        <v>-15.347</v>
      </c>
      <c r="AD2338" s="8">
        <f t="shared" si="73"/>
        <v>15.347</v>
      </c>
      <c r="AE2338">
        <v>3912</v>
      </c>
      <c r="AF2338">
        <v>971090</v>
      </c>
      <c r="AG2338">
        <v>980</v>
      </c>
      <c r="AH2338" t="s">
        <v>43</v>
      </c>
      <c r="AI2338">
        <v>730</v>
      </c>
      <c r="AJ2338">
        <v>730</v>
      </c>
      <c r="AK2338">
        <v>7</v>
      </c>
    </row>
    <row r="2339" spans="1:37" x14ac:dyDescent="0.2">
      <c r="A2339">
        <v>15</v>
      </c>
      <c r="B2339" t="s">
        <v>37</v>
      </c>
      <c r="C2339">
        <v>150</v>
      </c>
      <c r="D2339">
        <v>3000</v>
      </c>
      <c r="E2339">
        <v>237</v>
      </c>
      <c r="F2339">
        <v>0</v>
      </c>
      <c r="G2339">
        <v>0</v>
      </c>
      <c r="H2339" t="s">
        <v>33</v>
      </c>
      <c r="I2339">
        <v>1</v>
      </c>
      <c r="J2339" s="8" t="str">
        <f t="shared" si="72"/>
        <v>TNEG</v>
      </c>
      <c r="K2339">
        <v>0</v>
      </c>
      <c r="L2339" t="s">
        <v>34</v>
      </c>
      <c r="M2339">
        <v>543.47936507936504</v>
      </c>
      <c r="N2339">
        <v>523.62222222222204</v>
      </c>
      <c r="O2339">
        <v>6</v>
      </c>
      <c r="P2339">
        <v>6</v>
      </c>
      <c r="Q2339">
        <v>543.47936507936504</v>
      </c>
      <c r="R2339">
        <v>523.62222222222204</v>
      </c>
      <c r="S2339">
        <v>6</v>
      </c>
      <c r="T2339">
        <v>6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75.477999999999994</v>
      </c>
      <c r="AA2339">
        <v>75.477999999999994</v>
      </c>
      <c r="AB2339">
        <v>-1</v>
      </c>
      <c r="AC2339">
        <v>-1</v>
      </c>
      <c r="AD2339" s="8">
        <f t="shared" si="73"/>
        <v>1</v>
      </c>
      <c r="AE2339">
        <v>1589</v>
      </c>
      <c r="AF2339">
        <v>973687</v>
      </c>
      <c r="AG2339">
        <v>2308</v>
      </c>
      <c r="AH2339" t="s">
        <v>43</v>
      </c>
      <c r="AI2339">
        <v>730</v>
      </c>
      <c r="AJ2339">
        <v>730</v>
      </c>
      <c r="AK2339">
        <v>7</v>
      </c>
    </row>
    <row r="2340" spans="1:37" x14ac:dyDescent="0.2">
      <c r="A2340">
        <v>15</v>
      </c>
      <c r="B2340" t="s">
        <v>37</v>
      </c>
      <c r="C2340">
        <v>150</v>
      </c>
      <c r="D2340">
        <v>3000</v>
      </c>
      <c r="E2340">
        <v>238</v>
      </c>
      <c r="F2340">
        <v>0</v>
      </c>
      <c r="G2340">
        <v>0</v>
      </c>
      <c r="H2340" t="s">
        <v>33</v>
      </c>
      <c r="I2340">
        <v>1</v>
      </c>
      <c r="J2340" s="8" t="str">
        <f t="shared" si="72"/>
        <v>TNEG</v>
      </c>
      <c r="K2340">
        <v>0</v>
      </c>
      <c r="L2340" t="s">
        <v>34</v>
      </c>
      <c r="M2340">
        <v>249.94603174603199</v>
      </c>
      <c r="N2340">
        <v>150.24444444444401</v>
      </c>
      <c r="O2340">
        <v>2</v>
      </c>
      <c r="P2340">
        <v>3</v>
      </c>
      <c r="Q2340">
        <v>249.94603174603199</v>
      </c>
      <c r="R2340">
        <v>150.24444444444401</v>
      </c>
      <c r="S2340">
        <v>2</v>
      </c>
      <c r="T2340">
        <v>3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75.796000000000006</v>
      </c>
      <c r="AA2340">
        <v>75.796000000000006</v>
      </c>
      <c r="AB2340">
        <v>-1</v>
      </c>
      <c r="AC2340">
        <v>-1</v>
      </c>
      <c r="AD2340" s="8">
        <f t="shared" si="73"/>
        <v>1</v>
      </c>
      <c r="AE2340">
        <v>1334</v>
      </c>
      <c r="AF2340">
        <v>975529</v>
      </c>
      <c r="AG2340">
        <v>615</v>
      </c>
      <c r="AH2340" t="s">
        <v>43</v>
      </c>
      <c r="AI2340">
        <v>730</v>
      </c>
      <c r="AJ2340">
        <v>730</v>
      </c>
      <c r="AK2340">
        <v>7</v>
      </c>
    </row>
    <row r="2341" spans="1:37" x14ac:dyDescent="0.2">
      <c r="A2341">
        <v>15</v>
      </c>
      <c r="B2341" t="s">
        <v>37</v>
      </c>
      <c r="C2341">
        <v>150</v>
      </c>
      <c r="D2341">
        <v>3000</v>
      </c>
      <c r="E2341">
        <v>239</v>
      </c>
      <c r="F2341">
        <v>1</v>
      </c>
      <c r="G2341">
        <v>110</v>
      </c>
      <c r="H2341" t="s">
        <v>36</v>
      </c>
      <c r="I2341">
        <v>1</v>
      </c>
      <c r="J2341" s="8" t="str">
        <f t="shared" si="72"/>
        <v xml:space="preserve">HIT </v>
      </c>
      <c r="K2341">
        <v>29</v>
      </c>
      <c r="L2341">
        <v>5</v>
      </c>
      <c r="M2341">
        <v>353.790476190476</v>
      </c>
      <c r="N2341">
        <v>62.4</v>
      </c>
      <c r="O2341">
        <v>1</v>
      </c>
      <c r="P2341">
        <v>4</v>
      </c>
      <c r="Q2341">
        <v>436.634920634921</v>
      </c>
      <c r="R2341">
        <v>592.46666666666704</v>
      </c>
      <c r="S2341">
        <v>7</v>
      </c>
      <c r="T2341">
        <v>5</v>
      </c>
      <c r="U2341">
        <v>275.10000610351602</v>
      </c>
      <c r="V2341">
        <v>589.53334045410202</v>
      </c>
      <c r="W2341">
        <v>7</v>
      </c>
      <c r="X2341">
        <v>3</v>
      </c>
      <c r="Y2341">
        <v>161.56154559590499</v>
      </c>
      <c r="Z2341">
        <v>66.879000000000005</v>
      </c>
      <c r="AA2341">
        <v>76.114999999999995</v>
      </c>
      <c r="AB2341">
        <v>37.915999999999997</v>
      </c>
      <c r="AC2341">
        <v>-28.963000000000001</v>
      </c>
      <c r="AD2341" s="8">
        <f t="shared" si="73"/>
        <v>28.963000000000001</v>
      </c>
      <c r="AE2341">
        <v>2429</v>
      </c>
      <c r="AF2341">
        <v>979611</v>
      </c>
      <c r="AG2341">
        <v>1667</v>
      </c>
      <c r="AH2341" t="s">
        <v>43</v>
      </c>
      <c r="AI2341">
        <v>730</v>
      </c>
      <c r="AJ2341">
        <v>730</v>
      </c>
      <c r="AK2341">
        <v>7</v>
      </c>
    </row>
    <row r="2342" spans="1:37" x14ac:dyDescent="0.2">
      <c r="A2342">
        <v>15</v>
      </c>
      <c r="B2342" t="s">
        <v>37</v>
      </c>
      <c r="C2342">
        <v>150</v>
      </c>
      <c r="D2342">
        <v>3000</v>
      </c>
      <c r="E2342">
        <v>240</v>
      </c>
      <c r="F2342">
        <v>0</v>
      </c>
      <c r="G2342">
        <v>0</v>
      </c>
      <c r="H2342" t="s">
        <v>33</v>
      </c>
      <c r="I2342">
        <v>1</v>
      </c>
      <c r="J2342" s="8" t="str">
        <f t="shared" si="72"/>
        <v>TNEG</v>
      </c>
      <c r="K2342">
        <v>0</v>
      </c>
      <c r="L2342" t="s">
        <v>34</v>
      </c>
      <c r="M2342">
        <v>526.47936507936504</v>
      </c>
      <c r="N2342">
        <v>431.777777777778</v>
      </c>
      <c r="O2342">
        <v>5</v>
      </c>
      <c r="P2342">
        <v>6</v>
      </c>
      <c r="Q2342">
        <v>526.47936507936504</v>
      </c>
      <c r="R2342">
        <v>431.777777777778</v>
      </c>
      <c r="S2342">
        <v>5</v>
      </c>
      <c r="T2342">
        <v>6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76.433000000000007</v>
      </c>
      <c r="AA2342">
        <v>76.433000000000007</v>
      </c>
      <c r="AB2342">
        <v>-1</v>
      </c>
      <c r="AC2342">
        <v>-1</v>
      </c>
      <c r="AD2342" s="8">
        <f t="shared" si="73"/>
        <v>1</v>
      </c>
      <c r="AE2342">
        <v>1648</v>
      </c>
      <c r="AF2342">
        <v>982269</v>
      </c>
      <c r="AG2342">
        <v>1388</v>
      </c>
      <c r="AH2342" t="s">
        <v>43</v>
      </c>
      <c r="AI2342">
        <v>730</v>
      </c>
      <c r="AJ2342">
        <v>730</v>
      </c>
      <c r="AK2342">
        <v>7</v>
      </c>
    </row>
    <row r="2343" spans="1:37" x14ac:dyDescent="0.2">
      <c r="A2343">
        <v>15</v>
      </c>
      <c r="B2343" t="s">
        <v>37</v>
      </c>
      <c r="C2343">
        <v>150</v>
      </c>
      <c r="D2343">
        <v>3000</v>
      </c>
      <c r="E2343">
        <v>241</v>
      </c>
      <c r="F2343">
        <v>1</v>
      </c>
      <c r="G2343">
        <v>111</v>
      </c>
      <c r="H2343" t="s">
        <v>36</v>
      </c>
      <c r="I2343">
        <v>1</v>
      </c>
      <c r="J2343" s="8" t="str">
        <f t="shared" si="72"/>
        <v xml:space="preserve">HIT </v>
      </c>
      <c r="K2343">
        <v>18</v>
      </c>
      <c r="L2343">
        <v>4</v>
      </c>
      <c r="M2343">
        <v>353.790476190476</v>
      </c>
      <c r="N2343">
        <v>62.4</v>
      </c>
      <c r="O2343">
        <v>1</v>
      </c>
      <c r="P2343">
        <v>4</v>
      </c>
      <c r="Q2343">
        <v>74.257142857142895</v>
      </c>
      <c r="R2343">
        <v>428.777777777778</v>
      </c>
      <c r="S2343">
        <v>5</v>
      </c>
      <c r="T2343">
        <v>1</v>
      </c>
      <c r="U2343">
        <v>194.10000610351599</v>
      </c>
      <c r="V2343">
        <v>428.53334045410202</v>
      </c>
      <c r="W2343">
        <v>5</v>
      </c>
      <c r="X2343">
        <v>2</v>
      </c>
      <c r="Y2343">
        <v>119.84311252923101</v>
      </c>
      <c r="Z2343">
        <v>71.019000000000005</v>
      </c>
      <c r="AA2343">
        <v>76.751999999999995</v>
      </c>
      <c r="AB2343">
        <v>70.364000000000004</v>
      </c>
      <c r="AC2343">
        <v>-0.65500000000000003</v>
      </c>
      <c r="AD2343" s="8">
        <f t="shared" si="73"/>
        <v>0.65500000000000003</v>
      </c>
      <c r="AE2343">
        <v>3150</v>
      </c>
      <c r="AF2343">
        <v>987474</v>
      </c>
      <c r="AG2343">
        <v>2075</v>
      </c>
      <c r="AH2343" t="s">
        <v>43</v>
      </c>
      <c r="AI2343">
        <v>730</v>
      </c>
      <c r="AJ2343">
        <v>730</v>
      </c>
      <c r="AK2343">
        <v>7</v>
      </c>
    </row>
    <row r="2344" spans="1:37" x14ac:dyDescent="0.2">
      <c r="A2344">
        <v>15</v>
      </c>
      <c r="B2344" t="s">
        <v>37</v>
      </c>
      <c r="C2344">
        <v>150</v>
      </c>
      <c r="D2344">
        <v>3000</v>
      </c>
      <c r="E2344">
        <v>242</v>
      </c>
      <c r="F2344">
        <v>1</v>
      </c>
      <c r="G2344">
        <v>112</v>
      </c>
      <c r="H2344" t="s">
        <v>33</v>
      </c>
      <c r="I2344">
        <v>0</v>
      </c>
      <c r="J2344" s="8" t="str">
        <f t="shared" si="72"/>
        <v>MISS</v>
      </c>
      <c r="K2344">
        <v>96</v>
      </c>
      <c r="L2344">
        <v>7</v>
      </c>
      <c r="M2344">
        <v>623.32380952381004</v>
      </c>
      <c r="N2344">
        <v>228.08888888888899</v>
      </c>
      <c r="O2344">
        <v>3</v>
      </c>
      <c r="P2344">
        <v>7</v>
      </c>
      <c r="Q2344">
        <v>83.257142857142895</v>
      </c>
      <c r="R2344">
        <v>505.62222222222198</v>
      </c>
      <c r="S2344">
        <v>6</v>
      </c>
      <c r="T2344">
        <v>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46.497</v>
      </c>
      <c r="AA2344">
        <v>77.069999999999993</v>
      </c>
      <c r="AB2344">
        <v>-1</v>
      </c>
      <c r="AC2344">
        <v>-1</v>
      </c>
      <c r="AD2344" s="8">
        <f t="shared" si="73"/>
        <v>1</v>
      </c>
      <c r="AE2344">
        <v>2086</v>
      </c>
      <c r="AF2344">
        <v>990571</v>
      </c>
      <c r="AG2344">
        <v>962</v>
      </c>
      <c r="AH2344" t="s">
        <v>43</v>
      </c>
      <c r="AI2344">
        <v>730</v>
      </c>
      <c r="AJ2344">
        <v>730</v>
      </c>
      <c r="AK2344">
        <v>7</v>
      </c>
    </row>
    <row r="2345" spans="1:37" x14ac:dyDescent="0.2">
      <c r="A2345">
        <v>15</v>
      </c>
      <c r="B2345" t="s">
        <v>37</v>
      </c>
      <c r="C2345">
        <v>150</v>
      </c>
      <c r="D2345">
        <v>3000</v>
      </c>
      <c r="E2345">
        <v>243</v>
      </c>
      <c r="F2345">
        <v>1</v>
      </c>
      <c r="G2345">
        <v>113</v>
      </c>
      <c r="H2345" t="s">
        <v>36</v>
      </c>
      <c r="I2345">
        <v>1</v>
      </c>
      <c r="J2345" s="8" t="str">
        <f t="shared" si="72"/>
        <v xml:space="preserve">HIT </v>
      </c>
      <c r="K2345">
        <v>57</v>
      </c>
      <c r="L2345">
        <v>6</v>
      </c>
      <c r="M2345">
        <v>89.257142857142895</v>
      </c>
      <c r="N2345">
        <v>322.933333333333</v>
      </c>
      <c r="O2345">
        <v>4</v>
      </c>
      <c r="P2345">
        <v>1</v>
      </c>
      <c r="Q2345">
        <v>174.10158730158699</v>
      </c>
      <c r="R2345">
        <v>503.62222222222198</v>
      </c>
      <c r="S2345">
        <v>6</v>
      </c>
      <c r="T2345">
        <v>2</v>
      </c>
      <c r="U2345">
        <v>285.10000610351602</v>
      </c>
      <c r="V2345">
        <v>332.53334045410202</v>
      </c>
      <c r="W2345">
        <v>4</v>
      </c>
      <c r="X2345">
        <v>3</v>
      </c>
      <c r="Y2345">
        <v>203.94130145998901</v>
      </c>
      <c r="Z2345">
        <v>59.235999999999997</v>
      </c>
      <c r="AA2345">
        <v>77.388999999999996</v>
      </c>
      <c r="AB2345">
        <v>60.853000000000002</v>
      </c>
      <c r="AC2345">
        <v>1.617</v>
      </c>
      <c r="AD2345" s="8">
        <f t="shared" si="73"/>
        <v>1.617</v>
      </c>
      <c r="AE2345">
        <v>2618</v>
      </c>
      <c r="AF2345">
        <v>994890</v>
      </c>
      <c r="AG2345">
        <v>1513</v>
      </c>
      <c r="AH2345" t="s">
        <v>43</v>
      </c>
      <c r="AI2345">
        <v>730</v>
      </c>
      <c r="AJ2345">
        <v>730</v>
      </c>
      <c r="AK2345">
        <v>7</v>
      </c>
    </row>
    <row r="2346" spans="1:37" x14ac:dyDescent="0.2">
      <c r="A2346">
        <v>15</v>
      </c>
      <c r="B2346" t="s">
        <v>37</v>
      </c>
      <c r="C2346">
        <v>150</v>
      </c>
      <c r="D2346">
        <v>3000</v>
      </c>
      <c r="E2346">
        <v>244</v>
      </c>
      <c r="F2346">
        <v>1</v>
      </c>
      <c r="G2346">
        <v>114</v>
      </c>
      <c r="H2346" t="s">
        <v>36</v>
      </c>
      <c r="I2346">
        <v>1</v>
      </c>
      <c r="J2346" s="8" t="str">
        <f t="shared" si="72"/>
        <v xml:space="preserve">HIT </v>
      </c>
      <c r="K2346">
        <v>87</v>
      </c>
      <c r="L2346">
        <v>6</v>
      </c>
      <c r="M2346">
        <v>442.634920634921</v>
      </c>
      <c r="N2346">
        <v>525.62222222222204</v>
      </c>
      <c r="O2346">
        <v>6</v>
      </c>
      <c r="P2346">
        <v>5</v>
      </c>
      <c r="Q2346">
        <v>351.790476190476</v>
      </c>
      <c r="R2346">
        <v>525.62222222222204</v>
      </c>
      <c r="S2346">
        <v>6</v>
      </c>
      <c r="T2346">
        <v>4</v>
      </c>
      <c r="U2346">
        <v>532.10000610351597</v>
      </c>
      <c r="V2346">
        <v>486.53334045410202</v>
      </c>
      <c r="W2346">
        <v>6</v>
      </c>
      <c r="X2346">
        <v>6</v>
      </c>
      <c r="Y2346">
        <v>184.497878728573</v>
      </c>
      <c r="Z2346">
        <v>50</v>
      </c>
      <c r="AA2346">
        <v>77.706999999999994</v>
      </c>
      <c r="AB2346">
        <v>50.503</v>
      </c>
      <c r="AC2346">
        <v>0.503</v>
      </c>
      <c r="AD2346" s="8">
        <f t="shared" si="73"/>
        <v>0.503</v>
      </c>
      <c r="AE2346">
        <v>2689</v>
      </c>
      <c r="AF2346">
        <v>1000931</v>
      </c>
      <c r="AG2346">
        <v>1676</v>
      </c>
      <c r="AH2346" t="s">
        <v>43</v>
      </c>
      <c r="AI2346">
        <v>730</v>
      </c>
      <c r="AJ2346">
        <v>730</v>
      </c>
      <c r="AK2346">
        <v>7</v>
      </c>
    </row>
    <row r="2347" spans="1:37" x14ac:dyDescent="0.2">
      <c r="A2347">
        <v>15</v>
      </c>
      <c r="B2347" t="s">
        <v>37</v>
      </c>
      <c r="C2347">
        <v>150</v>
      </c>
      <c r="D2347">
        <v>3000</v>
      </c>
      <c r="E2347">
        <v>245</v>
      </c>
      <c r="F2347">
        <v>0</v>
      </c>
      <c r="G2347">
        <v>0</v>
      </c>
      <c r="H2347" t="s">
        <v>33</v>
      </c>
      <c r="I2347">
        <v>1</v>
      </c>
      <c r="J2347" s="8" t="str">
        <f t="shared" si="72"/>
        <v>TNEG</v>
      </c>
      <c r="K2347">
        <v>0</v>
      </c>
      <c r="L2347" t="s">
        <v>34</v>
      </c>
      <c r="M2347">
        <v>257.94603174603202</v>
      </c>
      <c r="N2347">
        <v>328.933333333333</v>
      </c>
      <c r="O2347">
        <v>4</v>
      </c>
      <c r="P2347">
        <v>3</v>
      </c>
      <c r="Q2347">
        <v>257.94603174603202</v>
      </c>
      <c r="R2347">
        <v>328.933333333333</v>
      </c>
      <c r="S2347">
        <v>4</v>
      </c>
      <c r="T2347">
        <v>3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78.025000000000006</v>
      </c>
      <c r="AA2347">
        <v>78.025000000000006</v>
      </c>
      <c r="AB2347">
        <v>-1</v>
      </c>
      <c r="AC2347">
        <v>-1</v>
      </c>
      <c r="AD2347" s="8">
        <f t="shared" si="73"/>
        <v>1</v>
      </c>
      <c r="AE2347">
        <v>2179</v>
      </c>
      <c r="AF2347">
        <v>1004116</v>
      </c>
      <c r="AG2347">
        <v>2219</v>
      </c>
      <c r="AH2347" t="s">
        <v>43</v>
      </c>
      <c r="AI2347">
        <v>730</v>
      </c>
      <c r="AJ2347">
        <v>730</v>
      </c>
      <c r="AK2347">
        <v>7</v>
      </c>
    </row>
    <row r="2348" spans="1:37" x14ac:dyDescent="0.2">
      <c r="A2348">
        <v>15</v>
      </c>
      <c r="B2348" t="s">
        <v>37</v>
      </c>
      <c r="C2348">
        <v>150</v>
      </c>
      <c r="D2348">
        <v>3000</v>
      </c>
      <c r="E2348">
        <v>246</v>
      </c>
      <c r="F2348">
        <v>1</v>
      </c>
      <c r="G2348">
        <v>115</v>
      </c>
      <c r="H2348" t="s">
        <v>36</v>
      </c>
      <c r="I2348">
        <v>1</v>
      </c>
      <c r="J2348" s="8" t="str">
        <f t="shared" si="72"/>
        <v xml:space="preserve">HIT </v>
      </c>
      <c r="K2348">
        <v>21</v>
      </c>
      <c r="L2348">
        <v>4</v>
      </c>
      <c r="M2348">
        <v>623.32380952381004</v>
      </c>
      <c r="N2348">
        <v>228.08888888888899</v>
      </c>
      <c r="O2348">
        <v>3</v>
      </c>
      <c r="P2348">
        <v>7</v>
      </c>
      <c r="Q2348">
        <v>524.47936507936504</v>
      </c>
      <c r="R2348">
        <v>160.24444444444401</v>
      </c>
      <c r="S2348">
        <v>2</v>
      </c>
      <c r="T2348">
        <v>6</v>
      </c>
      <c r="U2348">
        <v>106.10000610351599</v>
      </c>
      <c r="V2348">
        <v>306.53334045410202</v>
      </c>
      <c r="W2348">
        <v>4</v>
      </c>
      <c r="X2348">
        <v>1</v>
      </c>
      <c r="Y2348">
        <v>443.21747383509899</v>
      </c>
      <c r="Z2348">
        <v>71.656000000000006</v>
      </c>
      <c r="AA2348">
        <v>78.343999999999994</v>
      </c>
      <c r="AB2348">
        <v>33.301000000000002</v>
      </c>
      <c r="AC2348">
        <v>-38.354999999999997</v>
      </c>
      <c r="AD2348" s="8">
        <f t="shared" si="73"/>
        <v>38.354999999999997</v>
      </c>
      <c r="AE2348">
        <v>1856</v>
      </c>
      <c r="AF2348">
        <v>1008187</v>
      </c>
      <c r="AG2348">
        <v>650</v>
      </c>
      <c r="AH2348" t="s">
        <v>43</v>
      </c>
      <c r="AI2348">
        <v>730</v>
      </c>
      <c r="AJ2348">
        <v>730</v>
      </c>
      <c r="AK2348">
        <v>7</v>
      </c>
    </row>
    <row r="2349" spans="1:37" x14ac:dyDescent="0.2">
      <c r="A2349">
        <v>15</v>
      </c>
      <c r="B2349" t="s">
        <v>37</v>
      </c>
      <c r="C2349">
        <v>150</v>
      </c>
      <c r="D2349">
        <v>3000</v>
      </c>
      <c r="E2349">
        <v>247</v>
      </c>
      <c r="F2349">
        <v>1</v>
      </c>
      <c r="G2349">
        <v>116</v>
      </c>
      <c r="H2349" t="s">
        <v>36</v>
      </c>
      <c r="I2349">
        <v>1</v>
      </c>
      <c r="J2349" s="8" t="str">
        <f t="shared" si="72"/>
        <v xml:space="preserve">HIT </v>
      </c>
      <c r="K2349">
        <v>7</v>
      </c>
      <c r="L2349">
        <v>3</v>
      </c>
      <c r="M2349">
        <v>171.10158730158699</v>
      </c>
      <c r="N2349">
        <v>427.777777777778</v>
      </c>
      <c r="O2349">
        <v>5</v>
      </c>
      <c r="P2349">
        <v>2</v>
      </c>
      <c r="Q2349">
        <v>526.47936507936504</v>
      </c>
      <c r="R2349">
        <v>431.777777777778</v>
      </c>
      <c r="S2349">
        <v>5</v>
      </c>
      <c r="T2349">
        <v>6</v>
      </c>
      <c r="U2349">
        <v>426.10000610351602</v>
      </c>
      <c r="V2349">
        <v>246.53334045410199</v>
      </c>
      <c r="W2349">
        <v>3</v>
      </c>
      <c r="X2349">
        <v>5</v>
      </c>
      <c r="Y2349">
        <v>210.692945462746</v>
      </c>
      <c r="Z2349">
        <v>76.433000000000007</v>
      </c>
      <c r="AA2349">
        <v>78.662000000000006</v>
      </c>
      <c r="AB2349">
        <v>69.944000000000003</v>
      </c>
      <c r="AC2349">
        <v>-6.4889999999999999</v>
      </c>
      <c r="AD2349" s="8">
        <f t="shared" si="73"/>
        <v>6.4889999999999999</v>
      </c>
      <c r="AE2349">
        <v>2443</v>
      </c>
      <c r="AF2349">
        <v>1013228</v>
      </c>
      <c r="AG2349">
        <v>1388</v>
      </c>
      <c r="AH2349" t="s">
        <v>43</v>
      </c>
      <c r="AI2349">
        <v>730</v>
      </c>
      <c r="AJ2349">
        <v>730</v>
      </c>
      <c r="AK2349">
        <v>7</v>
      </c>
    </row>
    <row r="2350" spans="1:37" x14ac:dyDescent="0.2">
      <c r="A2350">
        <v>15</v>
      </c>
      <c r="B2350" t="s">
        <v>37</v>
      </c>
      <c r="C2350">
        <v>150</v>
      </c>
      <c r="D2350">
        <v>3000</v>
      </c>
      <c r="E2350">
        <v>248</v>
      </c>
      <c r="F2350">
        <v>0</v>
      </c>
      <c r="G2350">
        <v>0</v>
      </c>
      <c r="H2350" t="s">
        <v>33</v>
      </c>
      <c r="I2350">
        <v>1</v>
      </c>
      <c r="J2350" s="8" t="str">
        <f t="shared" si="72"/>
        <v>TNEG</v>
      </c>
      <c r="K2350">
        <v>0</v>
      </c>
      <c r="L2350" t="s">
        <v>34</v>
      </c>
      <c r="M2350">
        <v>83.257142857142895</v>
      </c>
      <c r="N2350">
        <v>505.62222222222198</v>
      </c>
      <c r="O2350">
        <v>6</v>
      </c>
      <c r="P2350">
        <v>1</v>
      </c>
      <c r="Q2350">
        <v>83.257142857142895</v>
      </c>
      <c r="R2350">
        <v>505.62222222222198</v>
      </c>
      <c r="S2350">
        <v>6</v>
      </c>
      <c r="T2350">
        <v>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78.980999999999995</v>
      </c>
      <c r="AA2350">
        <v>78.980999999999995</v>
      </c>
      <c r="AB2350">
        <v>-1</v>
      </c>
      <c r="AC2350">
        <v>-1</v>
      </c>
      <c r="AD2350" s="8">
        <f t="shared" si="73"/>
        <v>1</v>
      </c>
      <c r="AE2350">
        <v>2377</v>
      </c>
      <c r="AF2350">
        <v>1016614</v>
      </c>
      <c r="AG2350">
        <v>1011</v>
      </c>
      <c r="AH2350" t="s">
        <v>43</v>
      </c>
      <c r="AI2350">
        <v>730</v>
      </c>
      <c r="AJ2350">
        <v>730</v>
      </c>
      <c r="AK2350">
        <v>7</v>
      </c>
    </row>
    <row r="2351" spans="1:37" x14ac:dyDescent="0.2">
      <c r="A2351">
        <v>15</v>
      </c>
      <c r="B2351" t="s">
        <v>37</v>
      </c>
      <c r="C2351">
        <v>150</v>
      </c>
      <c r="D2351">
        <v>3000</v>
      </c>
      <c r="E2351">
        <v>249</v>
      </c>
      <c r="F2351">
        <v>0</v>
      </c>
      <c r="G2351">
        <v>0</v>
      </c>
      <c r="H2351" t="s">
        <v>33</v>
      </c>
      <c r="I2351">
        <v>1</v>
      </c>
      <c r="J2351" s="8" t="str">
        <f t="shared" si="72"/>
        <v>TNEG</v>
      </c>
      <c r="K2351">
        <v>0</v>
      </c>
      <c r="L2351" t="s">
        <v>34</v>
      </c>
      <c r="M2351">
        <v>433.634920634921</v>
      </c>
      <c r="N2351">
        <v>47.4</v>
      </c>
      <c r="O2351">
        <v>1</v>
      </c>
      <c r="P2351">
        <v>5</v>
      </c>
      <c r="Q2351">
        <v>433.634920634921</v>
      </c>
      <c r="R2351">
        <v>47.4</v>
      </c>
      <c r="S2351">
        <v>1</v>
      </c>
      <c r="T2351">
        <v>5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79.299000000000007</v>
      </c>
      <c r="AA2351">
        <v>79.299000000000007</v>
      </c>
      <c r="AB2351">
        <v>-1</v>
      </c>
      <c r="AC2351">
        <v>-1</v>
      </c>
      <c r="AD2351" s="8">
        <f t="shared" si="73"/>
        <v>1</v>
      </c>
      <c r="AE2351">
        <v>1425</v>
      </c>
      <c r="AF2351">
        <v>1018546</v>
      </c>
      <c r="AG2351">
        <v>1059</v>
      </c>
      <c r="AH2351" t="s">
        <v>43</v>
      </c>
      <c r="AI2351">
        <v>730</v>
      </c>
      <c r="AJ2351">
        <v>730</v>
      </c>
      <c r="AK2351">
        <v>7</v>
      </c>
    </row>
    <row r="2352" spans="1:37" x14ac:dyDescent="0.2">
      <c r="A2352">
        <v>15</v>
      </c>
      <c r="B2352" t="s">
        <v>37</v>
      </c>
      <c r="C2352">
        <v>150</v>
      </c>
      <c r="D2352">
        <v>3000</v>
      </c>
      <c r="E2352">
        <v>250</v>
      </c>
      <c r="F2352">
        <v>1</v>
      </c>
      <c r="G2352">
        <v>117</v>
      </c>
      <c r="H2352" t="s">
        <v>36</v>
      </c>
      <c r="I2352">
        <v>1</v>
      </c>
      <c r="J2352" s="8" t="str">
        <f t="shared" si="72"/>
        <v xml:space="preserve">HIT </v>
      </c>
      <c r="K2352">
        <v>43</v>
      </c>
      <c r="L2352">
        <v>5</v>
      </c>
      <c r="M2352">
        <v>533.47936507936504</v>
      </c>
      <c r="N2352">
        <v>318.933333333333</v>
      </c>
      <c r="O2352">
        <v>4</v>
      </c>
      <c r="P2352">
        <v>6</v>
      </c>
      <c r="Q2352">
        <v>74.257142857142895</v>
      </c>
      <c r="R2352">
        <v>428.777777777778</v>
      </c>
      <c r="S2352">
        <v>5</v>
      </c>
      <c r="T2352">
        <v>1</v>
      </c>
      <c r="U2352">
        <v>115.10000610351599</v>
      </c>
      <c r="V2352">
        <v>351.53334045410202</v>
      </c>
      <c r="W2352">
        <v>4</v>
      </c>
      <c r="X2352">
        <v>1</v>
      </c>
      <c r="Y2352">
        <v>87.377586231328493</v>
      </c>
      <c r="Z2352">
        <v>65.924000000000007</v>
      </c>
      <c r="AA2352">
        <v>79.617999999999995</v>
      </c>
      <c r="AB2352">
        <v>36.517000000000003</v>
      </c>
      <c r="AC2352">
        <v>-29.405999999999999</v>
      </c>
      <c r="AD2352" s="8">
        <f t="shared" si="73"/>
        <v>29.405999999999999</v>
      </c>
      <c r="AE2352">
        <v>1843</v>
      </c>
      <c r="AF2352">
        <v>1022214</v>
      </c>
      <c r="AG2352">
        <v>1557</v>
      </c>
      <c r="AH2352" t="s">
        <v>43</v>
      </c>
      <c r="AI2352">
        <v>730</v>
      </c>
      <c r="AJ2352">
        <v>730</v>
      </c>
      <c r="AK2352">
        <v>7</v>
      </c>
    </row>
    <row r="2353" spans="1:37" x14ac:dyDescent="0.2">
      <c r="A2353">
        <v>15</v>
      </c>
      <c r="B2353" t="s">
        <v>37</v>
      </c>
      <c r="C2353">
        <v>150</v>
      </c>
      <c r="D2353">
        <v>3000</v>
      </c>
      <c r="E2353">
        <v>251</v>
      </c>
      <c r="F2353">
        <v>1</v>
      </c>
      <c r="G2353">
        <v>118</v>
      </c>
      <c r="H2353" t="s">
        <v>36</v>
      </c>
      <c r="I2353">
        <v>1</v>
      </c>
      <c r="J2353" s="8" t="str">
        <f t="shared" si="72"/>
        <v xml:space="preserve">HIT </v>
      </c>
      <c r="K2353">
        <v>13</v>
      </c>
      <c r="L2353">
        <v>4</v>
      </c>
      <c r="M2353">
        <v>183.10158730158699</v>
      </c>
      <c r="N2353">
        <v>336.933333333333</v>
      </c>
      <c r="O2353">
        <v>4</v>
      </c>
      <c r="P2353">
        <v>2</v>
      </c>
      <c r="Q2353">
        <v>249.94603174603199</v>
      </c>
      <c r="R2353">
        <v>150.24444444444401</v>
      </c>
      <c r="S2353">
        <v>2</v>
      </c>
      <c r="T2353">
        <v>3</v>
      </c>
      <c r="U2353">
        <v>190.10000610351599</v>
      </c>
      <c r="V2353">
        <v>149.53334045410199</v>
      </c>
      <c r="W2353">
        <v>2</v>
      </c>
      <c r="X2353">
        <v>2</v>
      </c>
      <c r="Y2353">
        <v>59.8502502424992</v>
      </c>
      <c r="Z2353">
        <v>75.796000000000006</v>
      </c>
      <c r="AA2353">
        <v>79.936000000000007</v>
      </c>
      <c r="AB2353">
        <v>70.783000000000001</v>
      </c>
      <c r="AC2353">
        <v>-5.0129999999999999</v>
      </c>
      <c r="AD2353" s="8">
        <f t="shared" si="73"/>
        <v>5.0129999999999999</v>
      </c>
      <c r="AE2353">
        <v>1308</v>
      </c>
      <c r="AF2353">
        <v>1025678</v>
      </c>
      <c r="AG2353">
        <v>615</v>
      </c>
      <c r="AH2353" t="s">
        <v>43</v>
      </c>
      <c r="AI2353">
        <v>730</v>
      </c>
      <c r="AJ2353">
        <v>730</v>
      </c>
      <c r="AK2353">
        <v>7</v>
      </c>
    </row>
    <row r="2354" spans="1:37" x14ac:dyDescent="0.2">
      <c r="A2354">
        <v>15</v>
      </c>
      <c r="B2354" t="s">
        <v>37</v>
      </c>
      <c r="C2354">
        <v>150</v>
      </c>
      <c r="D2354">
        <v>3000</v>
      </c>
      <c r="E2354">
        <v>252</v>
      </c>
      <c r="F2354">
        <v>0</v>
      </c>
      <c r="G2354">
        <v>0</v>
      </c>
      <c r="H2354" t="s">
        <v>33</v>
      </c>
      <c r="I2354">
        <v>1</v>
      </c>
      <c r="J2354" s="8" t="str">
        <f t="shared" si="72"/>
        <v>TNEG</v>
      </c>
      <c r="K2354">
        <v>0</v>
      </c>
      <c r="L2354" t="s">
        <v>34</v>
      </c>
      <c r="M2354">
        <v>622.32380952381004</v>
      </c>
      <c r="N2354">
        <v>596.46666666666704</v>
      </c>
      <c r="O2354">
        <v>7</v>
      </c>
      <c r="P2354">
        <v>7</v>
      </c>
      <c r="Q2354">
        <v>622.32380952381004</v>
      </c>
      <c r="R2354">
        <v>596.46666666666704</v>
      </c>
      <c r="S2354">
        <v>7</v>
      </c>
      <c r="T2354">
        <v>7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80.254999999999995</v>
      </c>
      <c r="AA2354">
        <v>80.254999999999995</v>
      </c>
      <c r="AB2354">
        <v>-1</v>
      </c>
      <c r="AC2354">
        <v>-1</v>
      </c>
      <c r="AD2354" s="8">
        <f t="shared" si="73"/>
        <v>1</v>
      </c>
      <c r="AE2354">
        <v>1717</v>
      </c>
      <c r="AF2354">
        <v>1028402</v>
      </c>
      <c r="AG2354">
        <v>2005</v>
      </c>
      <c r="AH2354" t="s">
        <v>43</v>
      </c>
      <c r="AI2354">
        <v>730</v>
      </c>
      <c r="AJ2354">
        <v>730</v>
      </c>
      <c r="AK2354">
        <v>7</v>
      </c>
    </row>
    <row r="2355" spans="1:37" x14ac:dyDescent="0.2">
      <c r="A2355">
        <v>15</v>
      </c>
      <c r="B2355" t="s">
        <v>37</v>
      </c>
      <c r="C2355">
        <v>150</v>
      </c>
      <c r="D2355">
        <v>3000</v>
      </c>
      <c r="E2355">
        <v>253</v>
      </c>
      <c r="F2355">
        <v>1</v>
      </c>
      <c r="G2355">
        <v>119</v>
      </c>
      <c r="H2355" t="s">
        <v>36</v>
      </c>
      <c r="I2355">
        <v>1</v>
      </c>
      <c r="J2355" s="8" t="str">
        <f t="shared" si="72"/>
        <v xml:space="preserve">HIT </v>
      </c>
      <c r="K2355">
        <v>26</v>
      </c>
      <c r="L2355">
        <v>5</v>
      </c>
      <c r="M2355">
        <v>533.47936507936504</v>
      </c>
      <c r="N2355">
        <v>318.933333333333</v>
      </c>
      <c r="O2355">
        <v>4</v>
      </c>
      <c r="P2355">
        <v>6</v>
      </c>
      <c r="Q2355">
        <v>524.47936507936504</v>
      </c>
      <c r="R2355">
        <v>160.24444444444401</v>
      </c>
      <c r="S2355">
        <v>2</v>
      </c>
      <c r="T2355">
        <v>6</v>
      </c>
      <c r="U2355">
        <v>184.10000610351599</v>
      </c>
      <c r="V2355">
        <v>471.53334045410202</v>
      </c>
      <c r="W2355">
        <v>6</v>
      </c>
      <c r="X2355">
        <v>2</v>
      </c>
      <c r="Y2355">
        <v>461.25793737964102</v>
      </c>
      <c r="Z2355">
        <v>72.293000000000006</v>
      </c>
      <c r="AA2355">
        <v>80.572999999999993</v>
      </c>
      <c r="AB2355">
        <v>55.817999999999998</v>
      </c>
      <c r="AC2355">
        <v>-16.475000000000001</v>
      </c>
      <c r="AD2355" s="8">
        <f t="shared" si="73"/>
        <v>16.475000000000001</v>
      </c>
      <c r="AE2355">
        <v>2990</v>
      </c>
      <c r="AF2355">
        <v>1032917</v>
      </c>
      <c r="AG2355">
        <v>990</v>
      </c>
      <c r="AH2355" t="s">
        <v>43</v>
      </c>
      <c r="AI2355">
        <v>730</v>
      </c>
      <c r="AJ2355">
        <v>730</v>
      </c>
      <c r="AK2355">
        <v>7</v>
      </c>
    </row>
    <row r="2356" spans="1:37" x14ac:dyDescent="0.2">
      <c r="A2356">
        <v>15</v>
      </c>
      <c r="B2356" t="s">
        <v>37</v>
      </c>
      <c r="C2356">
        <v>150</v>
      </c>
      <c r="D2356">
        <v>3000</v>
      </c>
      <c r="E2356">
        <v>254</v>
      </c>
      <c r="F2356">
        <v>1</v>
      </c>
      <c r="G2356">
        <v>120</v>
      </c>
      <c r="H2356" t="s">
        <v>36</v>
      </c>
      <c r="I2356">
        <v>1</v>
      </c>
      <c r="J2356" s="8" t="str">
        <f t="shared" si="72"/>
        <v xml:space="preserve">HIT </v>
      </c>
      <c r="K2356">
        <v>2</v>
      </c>
      <c r="L2356">
        <v>1</v>
      </c>
      <c r="M2356">
        <v>169.10158730158699</v>
      </c>
      <c r="N2356">
        <v>69.400000000000006</v>
      </c>
      <c r="O2356">
        <v>1</v>
      </c>
      <c r="P2356">
        <v>2</v>
      </c>
      <c r="Q2356">
        <v>622.32380952381004</v>
      </c>
      <c r="R2356">
        <v>596.46666666666704</v>
      </c>
      <c r="S2356">
        <v>7</v>
      </c>
      <c r="T2356">
        <v>7</v>
      </c>
      <c r="U2356">
        <v>558.10000610351597</v>
      </c>
      <c r="V2356">
        <v>538.53334045410202</v>
      </c>
      <c r="W2356">
        <v>6</v>
      </c>
      <c r="X2356">
        <v>6</v>
      </c>
      <c r="Y2356">
        <v>86.492584721582006</v>
      </c>
      <c r="Z2356">
        <v>80.254999999999995</v>
      </c>
      <c r="AA2356">
        <v>80.891999999999996</v>
      </c>
      <c r="AB2356">
        <v>71.762</v>
      </c>
      <c r="AC2356">
        <v>-8.4930000000000003</v>
      </c>
      <c r="AD2356" s="8">
        <f t="shared" si="73"/>
        <v>8.4930000000000003</v>
      </c>
      <c r="AE2356">
        <v>3213</v>
      </c>
      <c r="AF2356">
        <v>1038344</v>
      </c>
      <c r="AG2356">
        <v>2005</v>
      </c>
      <c r="AH2356" t="s">
        <v>43</v>
      </c>
      <c r="AI2356">
        <v>730</v>
      </c>
      <c r="AJ2356">
        <v>730</v>
      </c>
      <c r="AK2356">
        <v>7</v>
      </c>
    </row>
    <row r="2357" spans="1:37" x14ac:dyDescent="0.2">
      <c r="A2357">
        <v>15</v>
      </c>
      <c r="B2357" t="s">
        <v>37</v>
      </c>
      <c r="C2357">
        <v>150</v>
      </c>
      <c r="D2357">
        <v>3000</v>
      </c>
      <c r="E2357">
        <v>255</v>
      </c>
      <c r="F2357">
        <v>1</v>
      </c>
      <c r="G2357">
        <v>121</v>
      </c>
      <c r="H2357" t="s">
        <v>36</v>
      </c>
      <c r="I2357">
        <v>1</v>
      </c>
      <c r="J2357" s="8" t="str">
        <f t="shared" si="72"/>
        <v xml:space="preserve">HIT </v>
      </c>
      <c r="K2357">
        <v>18</v>
      </c>
      <c r="L2357">
        <v>4</v>
      </c>
      <c r="M2357">
        <v>269.94603174603202</v>
      </c>
      <c r="N2357">
        <v>592.46666666666704</v>
      </c>
      <c r="O2357">
        <v>7</v>
      </c>
      <c r="P2357">
        <v>3</v>
      </c>
      <c r="Q2357">
        <v>543.47936507936504</v>
      </c>
      <c r="R2357">
        <v>523.62222222222204</v>
      </c>
      <c r="S2357">
        <v>6</v>
      </c>
      <c r="T2357">
        <v>6</v>
      </c>
      <c r="U2357">
        <v>369.10000610351602</v>
      </c>
      <c r="V2357">
        <v>61.533340454101598</v>
      </c>
      <c r="W2357">
        <v>1</v>
      </c>
      <c r="X2357">
        <v>4</v>
      </c>
      <c r="Y2357">
        <v>493.89704948555902</v>
      </c>
      <c r="Z2357">
        <v>75.477999999999994</v>
      </c>
      <c r="AA2357">
        <v>81.209999999999994</v>
      </c>
      <c r="AB2357">
        <v>73.441000000000003</v>
      </c>
      <c r="AC2357">
        <v>-2.0369999999999999</v>
      </c>
      <c r="AD2357" s="8">
        <f t="shared" si="73"/>
        <v>2.0369999999999999</v>
      </c>
      <c r="AE2357">
        <v>1762</v>
      </c>
      <c r="AF2357">
        <v>1042402</v>
      </c>
      <c r="AG2357">
        <v>2308</v>
      </c>
      <c r="AH2357" t="s">
        <v>43</v>
      </c>
      <c r="AI2357">
        <v>730</v>
      </c>
      <c r="AJ2357">
        <v>730</v>
      </c>
      <c r="AK2357">
        <v>7</v>
      </c>
    </row>
    <row r="2358" spans="1:37" x14ac:dyDescent="0.2">
      <c r="A2358">
        <v>15</v>
      </c>
      <c r="B2358" t="s">
        <v>37</v>
      </c>
      <c r="C2358">
        <v>150</v>
      </c>
      <c r="D2358">
        <v>3000</v>
      </c>
      <c r="E2358">
        <v>256</v>
      </c>
      <c r="F2358">
        <v>1</v>
      </c>
      <c r="G2358">
        <v>122</v>
      </c>
      <c r="H2358" t="s">
        <v>36</v>
      </c>
      <c r="I2358">
        <v>1</v>
      </c>
      <c r="J2358" s="8" t="str">
        <f t="shared" si="72"/>
        <v xml:space="preserve">HIT </v>
      </c>
      <c r="K2358">
        <v>7</v>
      </c>
      <c r="L2358">
        <v>3</v>
      </c>
      <c r="M2358">
        <v>89.257142857142895</v>
      </c>
      <c r="N2358">
        <v>322.933333333333</v>
      </c>
      <c r="O2358">
        <v>4</v>
      </c>
      <c r="P2358">
        <v>1</v>
      </c>
      <c r="Q2358">
        <v>433.634920634921</v>
      </c>
      <c r="R2358">
        <v>47.4</v>
      </c>
      <c r="S2358">
        <v>1</v>
      </c>
      <c r="T2358">
        <v>5</v>
      </c>
      <c r="U2358">
        <v>513.10000610351597</v>
      </c>
      <c r="V2358">
        <v>422.53334045410202</v>
      </c>
      <c r="W2358">
        <v>5</v>
      </c>
      <c r="X2358">
        <v>6</v>
      </c>
      <c r="Y2358">
        <v>383.45758947865897</v>
      </c>
      <c r="Z2358">
        <v>79.299000000000007</v>
      </c>
      <c r="AA2358">
        <v>81.528999999999996</v>
      </c>
      <c r="AB2358">
        <v>73.72</v>
      </c>
      <c r="AC2358">
        <v>-5.5789999999999997</v>
      </c>
      <c r="AD2358" s="8">
        <f t="shared" si="73"/>
        <v>5.5789999999999997</v>
      </c>
      <c r="AE2358">
        <v>1657</v>
      </c>
      <c r="AF2358">
        <v>1046170</v>
      </c>
      <c r="AG2358">
        <v>1059</v>
      </c>
      <c r="AH2358" t="s">
        <v>43</v>
      </c>
      <c r="AI2358">
        <v>730</v>
      </c>
      <c r="AJ2358">
        <v>730</v>
      </c>
      <c r="AK2358">
        <v>7</v>
      </c>
    </row>
    <row r="2359" spans="1:37" x14ac:dyDescent="0.2">
      <c r="A2359">
        <v>15</v>
      </c>
      <c r="B2359" t="s">
        <v>37</v>
      </c>
      <c r="C2359">
        <v>150</v>
      </c>
      <c r="D2359">
        <v>3000</v>
      </c>
      <c r="E2359">
        <v>257</v>
      </c>
      <c r="F2359">
        <v>1</v>
      </c>
      <c r="G2359">
        <v>123</v>
      </c>
      <c r="H2359" t="s">
        <v>36</v>
      </c>
      <c r="I2359">
        <v>1</v>
      </c>
      <c r="J2359" s="8" t="str">
        <f t="shared" si="72"/>
        <v xml:space="preserve">HIT </v>
      </c>
      <c r="K2359">
        <v>41</v>
      </c>
      <c r="L2359">
        <v>5</v>
      </c>
      <c r="M2359">
        <v>182.10158730158699</v>
      </c>
      <c r="N2359">
        <v>611.46666666666704</v>
      </c>
      <c r="O2359">
        <v>7</v>
      </c>
      <c r="P2359">
        <v>2</v>
      </c>
      <c r="Q2359">
        <v>74.257142857142895</v>
      </c>
      <c r="R2359">
        <v>428.777777777778</v>
      </c>
      <c r="S2359">
        <v>5</v>
      </c>
      <c r="T2359">
        <v>1</v>
      </c>
      <c r="U2359">
        <v>163.10000610351599</v>
      </c>
      <c r="V2359">
        <v>81.533340454101605</v>
      </c>
      <c r="W2359">
        <v>1</v>
      </c>
      <c r="X2359">
        <v>2</v>
      </c>
      <c r="Y2359">
        <v>358.42956574765202</v>
      </c>
      <c r="Z2359">
        <v>68.790000000000006</v>
      </c>
      <c r="AA2359">
        <v>81.846999999999994</v>
      </c>
      <c r="AB2359">
        <v>58.895000000000003</v>
      </c>
      <c r="AC2359">
        <v>-9.8949999999999996</v>
      </c>
      <c r="AD2359" s="8">
        <f t="shared" si="73"/>
        <v>9.8949999999999996</v>
      </c>
      <c r="AE2359">
        <v>3132</v>
      </c>
      <c r="AF2359">
        <v>1052099</v>
      </c>
      <c r="AG2359">
        <v>325</v>
      </c>
      <c r="AH2359" t="s">
        <v>43</v>
      </c>
      <c r="AI2359">
        <v>730</v>
      </c>
      <c r="AJ2359">
        <v>730</v>
      </c>
      <c r="AK2359">
        <v>7</v>
      </c>
    </row>
    <row r="2360" spans="1:37" x14ac:dyDescent="0.2">
      <c r="A2360">
        <v>15</v>
      </c>
      <c r="B2360" t="s">
        <v>37</v>
      </c>
      <c r="C2360">
        <v>150</v>
      </c>
      <c r="D2360">
        <v>3000</v>
      </c>
      <c r="E2360">
        <v>258</v>
      </c>
      <c r="F2360">
        <v>1</v>
      </c>
      <c r="G2360">
        <v>124</v>
      </c>
      <c r="H2360" t="s">
        <v>36</v>
      </c>
      <c r="I2360">
        <v>1</v>
      </c>
      <c r="J2360" s="8" t="str">
        <f t="shared" si="72"/>
        <v xml:space="preserve">HIT </v>
      </c>
      <c r="K2360">
        <v>60</v>
      </c>
      <c r="L2360">
        <v>6</v>
      </c>
      <c r="M2360">
        <v>353.790476190476</v>
      </c>
      <c r="N2360">
        <v>62.4</v>
      </c>
      <c r="O2360">
        <v>1</v>
      </c>
      <c r="P2360">
        <v>4</v>
      </c>
      <c r="Q2360">
        <v>171.10158730158699</v>
      </c>
      <c r="R2360">
        <v>427.777777777778</v>
      </c>
      <c r="S2360">
        <v>5</v>
      </c>
      <c r="T2360">
        <v>2</v>
      </c>
      <c r="U2360">
        <v>56.100006103515597</v>
      </c>
      <c r="V2360">
        <v>421.53334045410202</v>
      </c>
      <c r="W2360">
        <v>5</v>
      </c>
      <c r="X2360">
        <v>1</v>
      </c>
      <c r="Y2360">
        <v>115.170988862413</v>
      </c>
      <c r="Z2360">
        <v>63.057000000000002</v>
      </c>
      <c r="AA2360">
        <v>82.165999999999997</v>
      </c>
      <c r="AB2360">
        <v>45.048999999999999</v>
      </c>
      <c r="AC2360">
        <v>-18.007999999999999</v>
      </c>
      <c r="AD2360" s="8">
        <f t="shared" si="73"/>
        <v>18.007999999999999</v>
      </c>
      <c r="AE2360">
        <v>1983</v>
      </c>
      <c r="AF2360">
        <v>1056321</v>
      </c>
      <c r="AG2360">
        <v>348</v>
      </c>
      <c r="AH2360" t="s">
        <v>43</v>
      </c>
      <c r="AI2360">
        <v>730</v>
      </c>
      <c r="AJ2360">
        <v>730</v>
      </c>
      <c r="AK2360">
        <v>7</v>
      </c>
    </row>
    <row r="2361" spans="1:37" x14ac:dyDescent="0.2">
      <c r="A2361">
        <v>15</v>
      </c>
      <c r="B2361" t="s">
        <v>37</v>
      </c>
      <c r="C2361">
        <v>150</v>
      </c>
      <c r="D2361">
        <v>3000</v>
      </c>
      <c r="E2361">
        <v>259</v>
      </c>
      <c r="F2361">
        <v>1</v>
      </c>
      <c r="G2361">
        <v>125</v>
      </c>
      <c r="H2361" t="s">
        <v>36</v>
      </c>
      <c r="I2361">
        <v>1</v>
      </c>
      <c r="J2361" s="8" t="str">
        <f t="shared" si="72"/>
        <v xml:space="preserve">HIT </v>
      </c>
      <c r="K2361">
        <v>14</v>
      </c>
      <c r="L2361">
        <v>4</v>
      </c>
      <c r="M2361">
        <v>249.94603174603199</v>
      </c>
      <c r="N2361">
        <v>55.4</v>
      </c>
      <c r="O2361">
        <v>1</v>
      </c>
      <c r="P2361">
        <v>3</v>
      </c>
      <c r="Q2361">
        <v>257.94603174603202</v>
      </c>
      <c r="R2361">
        <v>328.933333333333</v>
      </c>
      <c r="S2361">
        <v>4</v>
      </c>
      <c r="T2361">
        <v>3</v>
      </c>
      <c r="U2361">
        <v>105.10000610351599</v>
      </c>
      <c r="V2361">
        <v>74.533340454101605</v>
      </c>
      <c r="W2361">
        <v>1</v>
      </c>
      <c r="X2361">
        <v>1</v>
      </c>
      <c r="Y2361">
        <v>296.78487820585798</v>
      </c>
      <c r="Z2361">
        <v>78.025000000000006</v>
      </c>
      <c r="AA2361">
        <v>82.483999999999995</v>
      </c>
      <c r="AB2361">
        <v>64.489999999999995</v>
      </c>
      <c r="AC2361">
        <v>-13.536</v>
      </c>
      <c r="AD2361" s="8">
        <f t="shared" si="73"/>
        <v>13.536</v>
      </c>
      <c r="AE2361">
        <v>2669</v>
      </c>
      <c r="AF2361">
        <v>1061307</v>
      </c>
      <c r="AG2361">
        <v>2219</v>
      </c>
      <c r="AH2361" t="s">
        <v>43</v>
      </c>
      <c r="AI2361">
        <v>730</v>
      </c>
      <c r="AJ2361">
        <v>730</v>
      </c>
      <c r="AK2361">
        <v>7</v>
      </c>
    </row>
    <row r="2362" spans="1:37" x14ac:dyDescent="0.2">
      <c r="A2362">
        <v>15</v>
      </c>
      <c r="B2362" t="s">
        <v>37</v>
      </c>
      <c r="C2362">
        <v>150</v>
      </c>
      <c r="D2362">
        <v>3000</v>
      </c>
      <c r="E2362">
        <v>260</v>
      </c>
      <c r="F2362">
        <v>0</v>
      </c>
      <c r="G2362">
        <v>0</v>
      </c>
      <c r="H2362" t="s">
        <v>33</v>
      </c>
      <c r="I2362">
        <v>1</v>
      </c>
      <c r="J2362" s="8" t="str">
        <f t="shared" si="72"/>
        <v>TNEG</v>
      </c>
      <c r="K2362">
        <v>0</v>
      </c>
      <c r="L2362" t="s">
        <v>34</v>
      </c>
      <c r="M2362">
        <v>445.634920634921</v>
      </c>
      <c r="N2362">
        <v>330.933333333333</v>
      </c>
      <c r="O2362">
        <v>4</v>
      </c>
      <c r="P2362">
        <v>5</v>
      </c>
      <c r="Q2362">
        <v>445.634920634921</v>
      </c>
      <c r="R2362">
        <v>330.933333333333</v>
      </c>
      <c r="S2362">
        <v>4</v>
      </c>
      <c r="T2362">
        <v>5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82.802999999999997</v>
      </c>
      <c r="AA2362">
        <v>82.802999999999997</v>
      </c>
      <c r="AB2362">
        <v>-1</v>
      </c>
      <c r="AC2362">
        <v>-1</v>
      </c>
      <c r="AD2362" s="8">
        <f t="shared" si="73"/>
        <v>1</v>
      </c>
      <c r="AE2362">
        <v>1947</v>
      </c>
      <c r="AF2362">
        <v>1064259</v>
      </c>
      <c r="AG2362">
        <v>473</v>
      </c>
      <c r="AH2362" t="s">
        <v>43</v>
      </c>
      <c r="AI2362">
        <v>730</v>
      </c>
      <c r="AJ2362">
        <v>730</v>
      </c>
      <c r="AK2362">
        <v>7</v>
      </c>
    </row>
    <row r="2363" spans="1:37" x14ac:dyDescent="0.2">
      <c r="A2363">
        <v>15</v>
      </c>
      <c r="B2363" t="s">
        <v>37</v>
      </c>
      <c r="C2363">
        <v>150</v>
      </c>
      <c r="D2363">
        <v>3000</v>
      </c>
      <c r="E2363">
        <v>261</v>
      </c>
      <c r="F2363">
        <v>1</v>
      </c>
      <c r="G2363">
        <v>126</v>
      </c>
      <c r="H2363" t="s">
        <v>36</v>
      </c>
      <c r="I2363">
        <v>1</v>
      </c>
      <c r="J2363" s="8" t="str">
        <f t="shared" si="72"/>
        <v xml:space="preserve">HIT </v>
      </c>
      <c r="K2363">
        <v>32</v>
      </c>
      <c r="L2363">
        <v>5</v>
      </c>
      <c r="M2363">
        <v>250.94603174603199</v>
      </c>
      <c r="N2363">
        <v>252.08888888888899</v>
      </c>
      <c r="O2363">
        <v>3</v>
      </c>
      <c r="P2363">
        <v>3</v>
      </c>
      <c r="Q2363">
        <v>545.47936507936504</v>
      </c>
      <c r="R2363">
        <v>65.400000000000006</v>
      </c>
      <c r="S2363">
        <v>1</v>
      </c>
      <c r="T2363">
        <v>6</v>
      </c>
      <c r="U2363">
        <v>194.10000610351599</v>
      </c>
      <c r="V2363">
        <v>96.533340454101605</v>
      </c>
      <c r="W2363">
        <v>1</v>
      </c>
      <c r="X2363">
        <v>2</v>
      </c>
      <c r="Y2363">
        <v>352.75591958478901</v>
      </c>
      <c r="Z2363">
        <v>72.930000000000007</v>
      </c>
      <c r="AA2363">
        <v>83.120999999999995</v>
      </c>
      <c r="AB2363">
        <v>49.804000000000002</v>
      </c>
      <c r="AC2363">
        <v>-23.126000000000001</v>
      </c>
      <c r="AD2363" s="8">
        <f t="shared" si="73"/>
        <v>23.126000000000001</v>
      </c>
      <c r="AE2363">
        <v>1806</v>
      </c>
      <c r="AF2363">
        <v>1068045</v>
      </c>
      <c r="AG2363">
        <v>2348</v>
      </c>
      <c r="AH2363" t="s">
        <v>43</v>
      </c>
      <c r="AI2363">
        <v>730</v>
      </c>
      <c r="AJ2363">
        <v>730</v>
      </c>
      <c r="AK2363">
        <v>7</v>
      </c>
    </row>
    <row r="2364" spans="1:37" x14ac:dyDescent="0.2">
      <c r="A2364">
        <v>15</v>
      </c>
      <c r="B2364" t="s">
        <v>37</v>
      </c>
      <c r="C2364">
        <v>150</v>
      </c>
      <c r="D2364">
        <v>3000</v>
      </c>
      <c r="E2364">
        <v>262</v>
      </c>
      <c r="F2364">
        <v>0</v>
      </c>
      <c r="G2364">
        <v>0</v>
      </c>
      <c r="H2364" t="s">
        <v>36</v>
      </c>
      <c r="I2364">
        <v>0</v>
      </c>
      <c r="J2364" s="8" t="str">
        <f t="shared" si="72"/>
        <v>FA</v>
      </c>
      <c r="K2364">
        <v>0</v>
      </c>
      <c r="L2364" t="s">
        <v>34</v>
      </c>
      <c r="M2364">
        <v>436.634920634921</v>
      </c>
      <c r="N2364">
        <v>592.46666666666704</v>
      </c>
      <c r="O2364">
        <v>7</v>
      </c>
      <c r="P2364">
        <v>5</v>
      </c>
      <c r="Q2364">
        <v>436.634920634921</v>
      </c>
      <c r="R2364">
        <v>592.46666666666704</v>
      </c>
      <c r="S2364">
        <v>7</v>
      </c>
      <c r="T2364">
        <v>5</v>
      </c>
      <c r="U2364">
        <v>531.10000610351597</v>
      </c>
      <c r="V2364">
        <v>336.53334045410202</v>
      </c>
      <c r="W2364">
        <v>4</v>
      </c>
      <c r="X2364">
        <v>6</v>
      </c>
      <c r="Y2364">
        <v>272.81041006313598</v>
      </c>
      <c r="Z2364">
        <v>83.438999999999993</v>
      </c>
      <c r="AA2364">
        <v>83.438999999999993</v>
      </c>
      <c r="AB2364">
        <v>45.747999999999998</v>
      </c>
      <c r="AC2364">
        <v>-37.691000000000003</v>
      </c>
      <c r="AD2364" s="8">
        <f t="shared" si="73"/>
        <v>37.691000000000003</v>
      </c>
      <c r="AE2364">
        <v>3388</v>
      </c>
      <c r="AF2364">
        <v>1073699</v>
      </c>
      <c r="AG2364">
        <v>1981</v>
      </c>
      <c r="AH2364" t="s">
        <v>43</v>
      </c>
      <c r="AI2364">
        <v>730</v>
      </c>
      <c r="AJ2364">
        <v>730</v>
      </c>
      <c r="AK2364">
        <v>7</v>
      </c>
    </row>
    <row r="2365" spans="1:37" x14ac:dyDescent="0.2">
      <c r="A2365">
        <v>15</v>
      </c>
      <c r="B2365" t="s">
        <v>37</v>
      </c>
      <c r="C2365">
        <v>150</v>
      </c>
      <c r="D2365">
        <v>3000</v>
      </c>
      <c r="E2365">
        <v>263</v>
      </c>
      <c r="F2365">
        <v>0</v>
      </c>
      <c r="G2365">
        <v>0</v>
      </c>
      <c r="H2365" t="s">
        <v>33</v>
      </c>
      <c r="I2365">
        <v>1</v>
      </c>
      <c r="J2365" s="8" t="str">
        <f t="shared" si="72"/>
        <v>TNEG</v>
      </c>
      <c r="K2365">
        <v>0</v>
      </c>
      <c r="L2365" t="s">
        <v>34</v>
      </c>
      <c r="M2365">
        <v>353.790476190476</v>
      </c>
      <c r="N2365">
        <v>62.4</v>
      </c>
      <c r="O2365">
        <v>1</v>
      </c>
      <c r="P2365">
        <v>4</v>
      </c>
      <c r="Q2365">
        <v>353.790476190476</v>
      </c>
      <c r="R2365">
        <v>62.4</v>
      </c>
      <c r="S2365">
        <v>1</v>
      </c>
      <c r="T2365">
        <v>4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83.757999999999996</v>
      </c>
      <c r="AA2365">
        <v>83.757999999999996</v>
      </c>
      <c r="AB2365">
        <v>-1</v>
      </c>
      <c r="AC2365">
        <v>-1</v>
      </c>
      <c r="AD2365" s="8">
        <f t="shared" si="73"/>
        <v>1</v>
      </c>
      <c r="AE2365">
        <v>1837</v>
      </c>
      <c r="AF2365">
        <v>1076546</v>
      </c>
      <c r="AG2365">
        <v>1515</v>
      </c>
      <c r="AH2365" t="s">
        <v>43</v>
      </c>
      <c r="AI2365">
        <v>730</v>
      </c>
      <c r="AJ2365">
        <v>730</v>
      </c>
      <c r="AK2365">
        <v>7</v>
      </c>
    </row>
    <row r="2366" spans="1:37" x14ac:dyDescent="0.2">
      <c r="A2366">
        <v>15</v>
      </c>
      <c r="B2366" t="s">
        <v>37</v>
      </c>
      <c r="C2366">
        <v>150</v>
      </c>
      <c r="D2366">
        <v>3000</v>
      </c>
      <c r="E2366">
        <v>264</v>
      </c>
      <c r="F2366">
        <v>0</v>
      </c>
      <c r="G2366">
        <v>0</v>
      </c>
      <c r="H2366" t="s">
        <v>33</v>
      </c>
      <c r="I2366">
        <v>1</v>
      </c>
      <c r="J2366" s="8" t="str">
        <f t="shared" si="72"/>
        <v>TNEG</v>
      </c>
      <c r="K2366">
        <v>0</v>
      </c>
      <c r="L2366" t="s">
        <v>34</v>
      </c>
      <c r="M2366">
        <v>81.257142857142895</v>
      </c>
      <c r="N2366">
        <v>606.46666666666704</v>
      </c>
      <c r="O2366">
        <v>7</v>
      </c>
      <c r="P2366">
        <v>1</v>
      </c>
      <c r="Q2366">
        <v>81.257142857142895</v>
      </c>
      <c r="R2366">
        <v>606.46666666666704</v>
      </c>
      <c r="S2366">
        <v>7</v>
      </c>
      <c r="T2366">
        <v>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84.075999999999993</v>
      </c>
      <c r="AA2366">
        <v>84.075999999999993</v>
      </c>
      <c r="AB2366">
        <v>-1</v>
      </c>
      <c r="AC2366">
        <v>-1</v>
      </c>
      <c r="AD2366" s="8">
        <f t="shared" si="73"/>
        <v>1</v>
      </c>
      <c r="AE2366">
        <v>3850</v>
      </c>
      <c r="AF2366">
        <v>1080906</v>
      </c>
      <c r="AG2366">
        <v>225</v>
      </c>
      <c r="AH2366" t="s">
        <v>43</v>
      </c>
      <c r="AI2366">
        <v>730</v>
      </c>
      <c r="AJ2366">
        <v>730</v>
      </c>
      <c r="AK2366">
        <v>7</v>
      </c>
    </row>
    <row r="2367" spans="1:37" x14ac:dyDescent="0.2">
      <c r="A2367">
        <v>15</v>
      </c>
      <c r="B2367" t="s">
        <v>37</v>
      </c>
      <c r="C2367">
        <v>150</v>
      </c>
      <c r="D2367">
        <v>3000</v>
      </c>
      <c r="E2367">
        <v>265</v>
      </c>
      <c r="F2367">
        <v>1</v>
      </c>
      <c r="G2367">
        <v>127</v>
      </c>
      <c r="H2367" t="s">
        <v>36</v>
      </c>
      <c r="I2367">
        <v>1</v>
      </c>
      <c r="J2367" s="8" t="str">
        <f t="shared" si="72"/>
        <v xml:space="preserve">HIT </v>
      </c>
      <c r="K2367">
        <v>50</v>
      </c>
      <c r="L2367">
        <v>6</v>
      </c>
      <c r="M2367">
        <v>611.32380952381004</v>
      </c>
      <c r="N2367">
        <v>70.400000000000006</v>
      </c>
      <c r="O2367">
        <v>1</v>
      </c>
      <c r="P2367">
        <v>7</v>
      </c>
      <c r="Q2367">
        <v>611.32380952381004</v>
      </c>
      <c r="R2367">
        <v>70.400000000000006</v>
      </c>
      <c r="S2367">
        <v>1</v>
      </c>
      <c r="T2367">
        <v>7</v>
      </c>
      <c r="U2367">
        <v>83.100006103515597</v>
      </c>
      <c r="V2367">
        <v>396.53334045410202</v>
      </c>
      <c r="W2367">
        <v>5</v>
      </c>
      <c r="X2367">
        <v>1</v>
      </c>
      <c r="Y2367">
        <v>620.79251143643205</v>
      </c>
      <c r="Z2367">
        <v>68.471000000000004</v>
      </c>
      <c r="AA2367">
        <v>84.394999999999996</v>
      </c>
      <c r="AB2367">
        <v>48.965000000000003</v>
      </c>
      <c r="AC2367">
        <v>-19.506</v>
      </c>
      <c r="AD2367" s="8">
        <f t="shared" si="73"/>
        <v>19.506</v>
      </c>
      <c r="AE2367">
        <v>2299</v>
      </c>
      <c r="AF2367">
        <v>1084940</v>
      </c>
      <c r="AG2367">
        <v>1671</v>
      </c>
      <c r="AH2367" t="s">
        <v>43</v>
      </c>
      <c r="AI2367">
        <v>730</v>
      </c>
      <c r="AJ2367">
        <v>730</v>
      </c>
      <c r="AK2367">
        <v>7</v>
      </c>
    </row>
    <row r="2368" spans="1:37" x14ac:dyDescent="0.2">
      <c r="A2368">
        <v>15</v>
      </c>
      <c r="B2368" t="s">
        <v>37</v>
      </c>
      <c r="C2368">
        <v>150</v>
      </c>
      <c r="D2368">
        <v>3000</v>
      </c>
      <c r="E2368">
        <v>266</v>
      </c>
      <c r="F2368">
        <v>1</v>
      </c>
      <c r="G2368">
        <v>128</v>
      </c>
      <c r="H2368" t="s">
        <v>36</v>
      </c>
      <c r="I2368">
        <v>1</v>
      </c>
      <c r="J2368" s="8" t="str">
        <f t="shared" si="72"/>
        <v xml:space="preserve">HIT </v>
      </c>
      <c r="K2368">
        <v>66</v>
      </c>
      <c r="L2368">
        <v>6</v>
      </c>
      <c r="M2368">
        <v>524.47936507936504</v>
      </c>
      <c r="N2368">
        <v>160.24444444444401</v>
      </c>
      <c r="O2368">
        <v>2</v>
      </c>
      <c r="P2368">
        <v>6</v>
      </c>
      <c r="Q2368">
        <v>354.790476190476</v>
      </c>
      <c r="R2368">
        <v>251.08888888888899</v>
      </c>
      <c r="S2368">
        <v>3</v>
      </c>
      <c r="T2368">
        <v>4</v>
      </c>
      <c r="U2368">
        <v>59.100006103515597</v>
      </c>
      <c r="V2368">
        <v>393.53334045410202</v>
      </c>
      <c r="W2368">
        <v>5</v>
      </c>
      <c r="X2368">
        <v>1</v>
      </c>
      <c r="Y2368">
        <v>328.21224212689299</v>
      </c>
      <c r="Z2368">
        <v>63.694000000000003</v>
      </c>
      <c r="AA2368">
        <v>84.712999999999994</v>
      </c>
      <c r="AB2368">
        <v>41.972000000000001</v>
      </c>
      <c r="AC2368">
        <v>-21.722000000000001</v>
      </c>
      <c r="AD2368" s="8">
        <f t="shared" si="73"/>
        <v>21.722000000000001</v>
      </c>
      <c r="AE2368">
        <v>2196</v>
      </c>
      <c r="AF2368">
        <v>1089188</v>
      </c>
      <c r="AG2368">
        <v>117</v>
      </c>
      <c r="AH2368" t="s">
        <v>43</v>
      </c>
      <c r="AI2368">
        <v>730</v>
      </c>
      <c r="AJ2368">
        <v>730</v>
      </c>
      <c r="AK2368">
        <v>7</v>
      </c>
    </row>
    <row r="2369" spans="1:37" x14ac:dyDescent="0.2">
      <c r="A2369">
        <v>15</v>
      </c>
      <c r="B2369" t="s">
        <v>37</v>
      </c>
      <c r="C2369">
        <v>150</v>
      </c>
      <c r="D2369">
        <v>3000</v>
      </c>
      <c r="E2369">
        <v>267</v>
      </c>
      <c r="F2369">
        <v>0</v>
      </c>
      <c r="G2369">
        <v>0</v>
      </c>
      <c r="H2369" t="s">
        <v>33</v>
      </c>
      <c r="I2369">
        <v>1</v>
      </c>
      <c r="J2369" s="8" t="str">
        <f t="shared" si="72"/>
        <v>TNEG</v>
      </c>
      <c r="K2369">
        <v>0</v>
      </c>
      <c r="L2369" t="s">
        <v>34</v>
      </c>
      <c r="M2369">
        <v>273.94603174603202</v>
      </c>
      <c r="N2369">
        <v>422.777777777778</v>
      </c>
      <c r="O2369">
        <v>5</v>
      </c>
      <c r="P2369">
        <v>3</v>
      </c>
      <c r="Q2369">
        <v>273.94603174603202</v>
      </c>
      <c r="R2369">
        <v>422.777777777778</v>
      </c>
      <c r="S2369">
        <v>5</v>
      </c>
      <c r="T2369">
        <v>3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85.031999999999996</v>
      </c>
      <c r="AA2369">
        <v>85.031999999999996</v>
      </c>
      <c r="AB2369">
        <v>-1</v>
      </c>
      <c r="AC2369">
        <v>-1</v>
      </c>
      <c r="AD2369" s="8">
        <f t="shared" si="73"/>
        <v>1</v>
      </c>
      <c r="AE2369">
        <v>3054</v>
      </c>
      <c r="AF2369">
        <v>1093250</v>
      </c>
      <c r="AG2369">
        <v>628</v>
      </c>
      <c r="AH2369" t="s">
        <v>43</v>
      </c>
      <c r="AI2369">
        <v>730</v>
      </c>
      <c r="AJ2369">
        <v>730</v>
      </c>
      <c r="AK2369">
        <v>7</v>
      </c>
    </row>
    <row r="2370" spans="1:37" x14ac:dyDescent="0.2">
      <c r="A2370">
        <v>15</v>
      </c>
      <c r="B2370" t="s">
        <v>37</v>
      </c>
      <c r="C2370">
        <v>150</v>
      </c>
      <c r="D2370">
        <v>3000</v>
      </c>
      <c r="E2370">
        <v>268</v>
      </c>
      <c r="F2370">
        <v>1</v>
      </c>
      <c r="G2370">
        <v>129</v>
      </c>
      <c r="H2370" t="s">
        <v>36</v>
      </c>
      <c r="I2370">
        <v>1</v>
      </c>
      <c r="J2370" s="8" t="str">
        <f t="shared" si="72"/>
        <v xml:space="preserve">HIT </v>
      </c>
      <c r="K2370">
        <v>8</v>
      </c>
      <c r="L2370">
        <v>3</v>
      </c>
      <c r="M2370">
        <v>633.32380952381004</v>
      </c>
      <c r="N2370">
        <v>520.62222222222204</v>
      </c>
      <c r="O2370">
        <v>6</v>
      </c>
      <c r="P2370">
        <v>7</v>
      </c>
      <c r="Q2370">
        <v>445.634920634921</v>
      </c>
      <c r="R2370">
        <v>330.933333333333</v>
      </c>
      <c r="S2370">
        <v>4</v>
      </c>
      <c r="T2370">
        <v>5</v>
      </c>
      <c r="U2370">
        <v>102.10000610351599</v>
      </c>
      <c r="V2370">
        <v>398.53334045410202</v>
      </c>
      <c r="W2370">
        <v>5</v>
      </c>
      <c r="X2370">
        <v>1</v>
      </c>
      <c r="Y2370">
        <v>350.12283339540699</v>
      </c>
      <c r="Z2370">
        <v>82.802999999999997</v>
      </c>
      <c r="AA2370">
        <v>85.35</v>
      </c>
      <c r="AB2370">
        <v>64.629000000000005</v>
      </c>
      <c r="AC2370">
        <v>-18.172999999999998</v>
      </c>
      <c r="AD2370" s="8">
        <f t="shared" si="73"/>
        <v>18.172999999999998</v>
      </c>
      <c r="AE2370">
        <v>2182</v>
      </c>
      <c r="AF2370">
        <v>1097292</v>
      </c>
      <c r="AG2370">
        <v>473</v>
      </c>
      <c r="AH2370" t="s">
        <v>43</v>
      </c>
      <c r="AI2370">
        <v>730</v>
      </c>
      <c r="AJ2370">
        <v>730</v>
      </c>
      <c r="AK2370">
        <v>7</v>
      </c>
    </row>
    <row r="2371" spans="1:37" x14ac:dyDescent="0.2">
      <c r="A2371">
        <v>15</v>
      </c>
      <c r="B2371" t="s">
        <v>37</v>
      </c>
      <c r="C2371">
        <v>150</v>
      </c>
      <c r="D2371">
        <v>3000</v>
      </c>
      <c r="E2371">
        <v>269</v>
      </c>
      <c r="F2371">
        <v>1</v>
      </c>
      <c r="G2371">
        <v>130</v>
      </c>
      <c r="H2371" t="s">
        <v>36</v>
      </c>
      <c r="I2371">
        <v>1</v>
      </c>
      <c r="J2371" s="8" t="str">
        <f t="shared" ref="J2371:J2434" si="74">IF(AND(F2371=0,I2371=1),"TNEG",IF(AND(F2371=0,I2371=0),"FA",IF(AND(F2371=1,I2371=1),"HIT ","MISS")))</f>
        <v xml:space="preserve">HIT </v>
      </c>
      <c r="K2371">
        <v>61</v>
      </c>
      <c r="L2371">
        <v>6</v>
      </c>
      <c r="M2371">
        <v>433.634920634921</v>
      </c>
      <c r="N2371">
        <v>47.4</v>
      </c>
      <c r="O2371">
        <v>1</v>
      </c>
      <c r="P2371">
        <v>5</v>
      </c>
      <c r="Q2371">
        <v>249.94603174603199</v>
      </c>
      <c r="R2371">
        <v>150.24444444444401</v>
      </c>
      <c r="S2371">
        <v>2</v>
      </c>
      <c r="T2371">
        <v>3</v>
      </c>
      <c r="U2371">
        <v>602.10000610351597</v>
      </c>
      <c r="V2371">
        <v>415.53334045410202</v>
      </c>
      <c r="W2371">
        <v>5</v>
      </c>
      <c r="X2371">
        <v>7</v>
      </c>
      <c r="Y2371">
        <v>440.897516438678</v>
      </c>
      <c r="Z2371">
        <v>66.242000000000004</v>
      </c>
      <c r="AA2371">
        <v>85.668999999999997</v>
      </c>
      <c r="AB2371">
        <v>23.091000000000001</v>
      </c>
      <c r="AC2371">
        <v>-43.151000000000003</v>
      </c>
      <c r="AD2371" s="8">
        <f t="shared" ref="AD2371:AD2434" si="75">ABS(AC2371)</f>
        <v>43.151000000000003</v>
      </c>
      <c r="AE2371">
        <v>2399</v>
      </c>
      <c r="AF2371">
        <v>1102501</v>
      </c>
      <c r="AG2371">
        <v>1726</v>
      </c>
      <c r="AH2371" t="s">
        <v>43</v>
      </c>
      <c r="AI2371">
        <v>730</v>
      </c>
      <c r="AJ2371">
        <v>730</v>
      </c>
      <c r="AK2371">
        <v>7</v>
      </c>
    </row>
    <row r="2372" spans="1:37" x14ac:dyDescent="0.2">
      <c r="A2372">
        <v>15</v>
      </c>
      <c r="B2372" t="s">
        <v>37</v>
      </c>
      <c r="C2372">
        <v>150</v>
      </c>
      <c r="D2372">
        <v>3000</v>
      </c>
      <c r="E2372">
        <v>270</v>
      </c>
      <c r="F2372">
        <v>1</v>
      </c>
      <c r="G2372">
        <v>131</v>
      </c>
      <c r="H2372" t="s">
        <v>36</v>
      </c>
      <c r="I2372">
        <v>1</v>
      </c>
      <c r="J2372" s="8" t="str">
        <f t="shared" si="74"/>
        <v xml:space="preserve">HIT </v>
      </c>
      <c r="K2372">
        <v>8</v>
      </c>
      <c r="L2372">
        <v>3</v>
      </c>
      <c r="M2372">
        <v>451.634920634921</v>
      </c>
      <c r="N2372">
        <v>155.24444444444401</v>
      </c>
      <c r="O2372">
        <v>2</v>
      </c>
      <c r="P2372">
        <v>5</v>
      </c>
      <c r="Q2372">
        <v>436.634920634921</v>
      </c>
      <c r="R2372">
        <v>592.46666666666704</v>
      </c>
      <c r="S2372">
        <v>7</v>
      </c>
      <c r="T2372">
        <v>5</v>
      </c>
      <c r="U2372">
        <v>102.10000610351599</v>
      </c>
      <c r="V2372">
        <v>409.53334045410202</v>
      </c>
      <c r="W2372">
        <v>5</v>
      </c>
      <c r="X2372">
        <v>1</v>
      </c>
      <c r="Y2372">
        <v>381.28494709301998</v>
      </c>
      <c r="Z2372">
        <v>83.438999999999993</v>
      </c>
      <c r="AA2372">
        <v>85.986999999999995</v>
      </c>
      <c r="AB2372">
        <v>81.132999999999996</v>
      </c>
      <c r="AC2372">
        <v>-2.3069999999999999</v>
      </c>
      <c r="AD2372" s="8">
        <f t="shared" si="75"/>
        <v>2.3069999999999999</v>
      </c>
      <c r="AE2372">
        <v>2822</v>
      </c>
      <c r="AF2372">
        <v>1108465</v>
      </c>
      <c r="AG2372">
        <v>1981</v>
      </c>
      <c r="AH2372" t="s">
        <v>43</v>
      </c>
      <c r="AI2372">
        <v>730</v>
      </c>
      <c r="AJ2372">
        <v>730</v>
      </c>
      <c r="AK2372">
        <v>7</v>
      </c>
    </row>
    <row r="2373" spans="1:37" x14ac:dyDescent="0.2">
      <c r="A2373">
        <v>15</v>
      </c>
      <c r="B2373" t="s">
        <v>37</v>
      </c>
      <c r="C2373">
        <v>150</v>
      </c>
      <c r="D2373">
        <v>3000</v>
      </c>
      <c r="E2373">
        <v>271</v>
      </c>
      <c r="F2373">
        <v>0</v>
      </c>
      <c r="G2373">
        <v>0</v>
      </c>
      <c r="H2373" t="s">
        <v>33</v>
      </c>
      <c r="I2373">
        <v>1</v>
      </c>
      <c r="J2373" s="8" t="str">
        <f t="shared" si="74"/>
        <v>TNEG</v>
      </c>
      <c r="K2373">
        <v>0</v>
      </c>
      <c r="L2373" t="s">
        <v>34</v>
      </c>
      <c r="M2373">
        <v>67.257142857142895</v>
      </c>
      <c r="N2373">
        <v>61.4</v>
      </c>
      <c r="O2373">
        <v>1</v>
      </c>
      <c r="P2373">
        <v>1</v>
      </c>
      <c r="Q2373">
        <v>67.257142857142895</v>
      </c>
      <c r="R2373">
        <v>61.4</v>
      </c>
      <c r="S2373">
        <v>1</v>
      </c>
      <c r="T2373">
        <v>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86.305999999999997</v>
      </c>
      <c r="AA2373">
        <v>86.305999999999997</v>
      </c>
      <c r="AB2373">
        <v>-1</v>
      </c>
      <c r="AC2373">
        <v>-1</v>
      </c>
      <c r="AD2373" s="8">
        <f t="shared" si="75"/>
        <v>1</v>
      </c>
      <c r="AE2373">
        <v>2058</v>
      </c>
      <c r="AF2373">
        <v>1111532</v>
      </c>
      <c r="AG2373">
        <v>185</v>
      </c>
      <c r="AH2373" t="s">
        <v>43</v>
      </c>
      <c r="AI2373">
        <v>730</v>
      </c>
      <c r="AJ2373">
        <v>730</v>
      </c>
      <c r="AK2373">
        <v>7</v>
      </c>
    </row>
    <row r="2374" spans="1:37" x14ac:dyDescent="0.2">
      <c r="A2374">
        <v>15</v>
      </c>
      <c r="B2374" t="s">
        <v>37</v>
      </c>
      <c r="C2374">
        <v>150</v>
      </c>
      <c r="D2374">
        <v>3000</v>
      </c>
      <c r="E2374">
        <v>272</v>
      </c>
      <c r="F2374">
        <v>1</v>
      </c>
      <c r="G2374">
        <v>132</v>
      </c>
      <c r="H2374" t="s">
        <v>36</v>
      </c>
      <c r="I2374">
        <v>1</v>
      </c>
      <c r="J2374" s="8" t="str">
        <f t="shared" si="74"/>
        <v xml:space="preserve">HIT </v>
      </c>
      <c r="K2374">
        <v>1</v>
      </c>
      <c r="L2374">
        <v>0</v>
      </c>
      <c r="M2374">
        <v>622.32380952381004</v>
      </c>
      <c r="N2374">
        <v>596.46666666666704</v>
      </c>
      <c r="O2374">
        <v>7</v>
      </c>
      <c r="P2374">
        <v>7</v>
      </c>
      <c r="Q2374">
        <v>67.257142857142895</v>
      </c>
      <c r="R2374">
        <v>61.4</v>
      </c>
      <c r="S2374">
        <v>1</v>
      </c>
      <c r="T2374">
        <v>1</v>
      </c>
      <c r="U2374">
        <v>87.100006103515597</v>
      </c>
      <c r="V2374">
        <v>76.533340454101605</v>
      </c>
      <c r="W2374">
        <v>1</v>
      </c>
      <c r="X2374">
        <v>1</v>
      </c>
      <c r="Y2374">
        <v>24.9551039892443</v>
      </c>
      <c r="Z2374">
        <v>86.305999999999997</v>
      </c>
      <c r="AA2374">
        <v>86.623999999999995</v>
      </c>
      <c r="AB2374">
        <v>85.049000000000007</v>
      </c>
      <c r="AC2374">
        <v>-1.2569999999999999</v>
      </c>
      <c r="AD2374" s="8">
        <f t="shared" si="75"/>
        <v>1.2569999999999999</v>
      </c>
      <c r="AE2374">
        <v>2116</v>
      </c>
      <c r="AF2374">
        <v>1115981</v>
      </c>
      <c r="AG2374">
        <v>185</v>
      </c>
      <c r="AH2374" t="s">
        <v>43</v>
      </c>
      <c r="AI2374">
        <v>730</v>
      </c>
      <c r="AJ2374">
        <v>730</v>
      </c>
      <c r="AK2374">
        <v>7</v>
      </c>
    </row>
    <row r="2375" spans="1:37" x14ac:dyDescent="0.2">
      <c r="A2375">
        <v>15</v>
      </c>
      <c r="B2375" t="s">
        <v>37</v>
      </c>
      <c r="C2375">
        <v>150</v>
      </c>
      <c r="D2375">
        <v>3000</v>
      </c>
      <c r="E2375">
        <v>273</v>
      </c>
      <c r="F2375">
        <v>0</v>
      </c>
      <c r="G2375">
        <v>0</v>
      </c>
      <c r="H2375" t="s">
        <v>33</v>
      </c>
      <c r="I2375">
        <v>1</v>
      </c>
      <c r="J2375" s="8" t="str">
        <f t="shared" si="74"/>
        <v>TNEG</v>
      </c>
      <c r="K2375">
        <v>0</v>
      </c>
      <c r="L2375" t="s">
        <v>34</v>
      </c>
      <c r="M2375">
        <v>89.257142857142895</v>
      </c>
      <c r="N2375">
        <v>322.933333333333</v>
      </c>
      <c r="O2375">
        <v>4</v>
      </c>
      <c r="P2375">
        <v>1</v>
      </c>
      <c r="Q2375">
        <v>89.257142857142895</v>
      </c>
      <c r="R2375">
        <v>322.933333333333</v>
      </c>
      <c r="S2375">
        <v>4</v>
      </c>
      <c r="T2375">
        <v>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86.942999999999998</v>
      </c>
      <c r="AA2375">
        <v>86.942999999999998</v>
      </c>
      <c r="AB2375">
        <v>-1</v>
      </c>
      <c r="AC2375">
        <v>-1</v>
      </c>
      <c r="AD2375" s="8">
        <f t="shared" si="75"/>
        <v>1</v>
      </c>
      <c r="AE2375">
        <v>2091</v>
      </c>
      <c r="AF2375">
        <v>1119082</v>
      </c>
      <c r="AG2375">
        <v>356</v>
      </c>
      <c r="AH2375" t="s">
        <v>43</v>
      </c>
      <c r="AI2375">
        <v>730</v>
      </c>
      <c r="AJ2375">
        <v>730</v>
      </c>
      <c r="AK2375">
        <v>7</v>
      </c>
    </row>
    <row r="2376" spans="1:37" x14ac:dyDescent="0.2">
      <c r="A2376">
        <v>15</v>
      </c>
      <c r="B2376" t="s">
        <v>37</v>
      </c>
      <c r="C2376">
        <v>150</v>
      </c>
      <c r="D2376">
        <v>3000</v>
      </c>
      <c r="E2376">
        <v>274</v>
      </c>
      <c r="F2376">
        <v>0</v>
      </c>
      <c r="G2376">
        <v>0</v>
      </c>
      <c r="H2376" t="s">
        <v>33</v>
      </c>
      <c r="I2376">
        <v>1</v>
      </c>
      <c r="J2376" s="8" t="str">
        <f t="shared" si="74"/>
        <v>TNEG</v>
      </c>
      <c r="K2376">
        <v>0</v>
      </c>
      <c r="L2376" t="s">
        <v>34</v>
      </c>
      <c r="M2376">
        <v>533.47936507936504</v>
      </c>
      <c r="N2376">
        <v>318.933333333333</v>
      </c>
      <c r="O2376">
        <v>4</v>
      </c>
      <c r="P2376">
        <v>6</v>
      </c>
      <c r="Q2376">
        <v>533.47936507936504</v>
      </c>
      <c r="R2376">
        <v>318.933333333333</v>
      </c>
      <c r="S2376">
        <v>4</v>
      </c>
      <c r="T2376">
        <v>6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87.260999999999996</v>
      </c>
      <c r="AA2376">
        <v>87.260999999999996</v>
      </c>
      <c r="AB2376">
        <v>-1</v>
      </c>
      <c r="AC2376">
        <v>-1</v>
      </c>
      <c r="AD2376" s="8">
        <f t="shared" si="75"/>
        <v>1</v>
      </c>
      <c r="AE2376">
        <v>1245</v>
      </c>
      <c r="AF2376">
        <v>1120837</v>
      </c>
      <c r="AG2376">
        <v>1863</v>
      </c>
      <c r="AH2376" t="s">
        <v>43</v>
      </c>
      <c r="AI2376">
        <v>730</v>
      </c>
      <c r="AJ2376">
        <v>730</v>
      </c>
      <c r="AK2376">
        <v>7</v>
      </c>
    </row>
    <row r="2377" spans="1:37" x14ac:dyDescent="0.2">
      <c r="A2377">
        <v>15</v>
      </c>
      <c r="B2377" t="s">
        <v>37</v>
      </c>
      <c r="C2377">
        <v>150</v>
      </c>
      <c r="D2377">
        <v>3000</v>
      </c>
      <c r="E2377">
        <v>275</v>
      </c>
      <c r="F2377">
        <v>1</v>
      </c>
      <c r="G2377">
        <v>133</v>
      </c>
      <c r="H2377" t="s">
        <v>36</v>
      </c>
      <c r="I2377">
        <v>1</v>
      </c>
      <c r="J2377" s="8" t="str">
        <f t="shared" si="74"/>
        <v xml:space="preserve">HIT </v>
      </c>
      <c r="K2377">
        <v>2</v>
      </c>
      <c r="L2377">
        <v>1</v>
      </c>
      <c r="M2377">
        <v>436.634920634921</v>
      </c>
      <c r="N2377">
        <v>592.46666666666704</v>
      </c>
      <c r="O2377">
        <v>7</v>
      </c>
      <c r="P2377">
        <v>5</v>
      </c>
      <c r="Q2377">
        <v>89.257142857142895</v>
      </c>
      <c r="R2377">
        <v>322.933333333333</v>
      </c>
      <c r="S2377">
        <v>4</v>
      </c>
      <c r="T2377">
        <v>1</v>
      </c>
      <c r="U2377">
        <v>103.10000610351599</v>
      </c>
      <c r="V2377">
        <v>305.53334045410202</v>
      </c>
      <c r="W2377">
        <v>4</v>
      </c>
      <c r="X2377">
        <v>1</v>
      </c>
      <c r="Y2377">
        <v>22.234761412146799</v>
      </c>
      <c r="Z2377">
        <v>86.942999999999998</v>
      </c>
      <c r="AA2377">
        <v>87.58</v>
      </c>
      <c r="AB2377">
        <v>85.049000000000007</v>
      </c>
      <c r="AC2377">
        <v>-1.8939999999999999</v>
      </c>
      <c r="AD2377" s="8">
        <f t="shared" si="75"/>
        <v>1.8939999999999999</v>
      </c>
      <c r="AE2377">
        <v>1715</v>
      </c>
      <c r="AF2377">
        <v>1125051</v>
      </c>
      <c r="AG2377">
        <v>356</v>
      </c>
      <c r="AH2377" t="s">
        <v>43</v>
      </c>
      <c r="AI2377">
        <v>730</v>
      </c>
      <c r="AJ2377">
        <v>730</v>
      </c>
      <c r="AK2377">
        <v>7</v>
      </c>
    </row>
    <row r="2378" spans="1:37" x14ac:dyDescent="0.2">
      <c r="A2378">
        <v>15</v>
      </c>
      <c r="B2378" t="s">
        <v>37</v>
      </c>
      <c r="C2378">
        <v>150</v>
      </c>
      <c r="D2378">
        <v>3000</v>
      </c>
      <c r="E2378">
        <v>276</v>
      </c>
      <c r="F2378">
        <v>0</v>
      </c>
      <c r="G2378">
        <v>0</v>
      </c>
      <c r="H2378" t="s">
        <v>33</v>
      </c>
      <c r="I2378">
        <v>1</v>
      </c>
      <c r="J2378" s="8" t="str">
        <f t="shared" si="74"/>
        <v>TNEG</v>
      </c>
      <c r="K2378">
        <v>0</v>
      </c>
      <c r="L2378" t="s">
        <v>34</v>
      </c>
      <c r="M2378">
        <v>436.634920634921</v>
      </c>
      <c r="N2378">
        <v>408.777777777778</v>
      </c>
      <c r="O2378">
        <v>5</v>
      </c>
      <c r="P2378">
        <v>5</v>
      </c>
      <c r="Q2378">
        <v>436.634920634921</v>
      </c>
      <c r="R2378">
        <v>408.777777777778</v>
      </c>
      <c r="S2378">
        <v>5</v>
      </c>
      <c r="T2378">
        <v>5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87.897999999999996</v>
      </c>
      <c r="AA2378">
        <v>87.897999999999996</v>
      </c>
      <c r="AB2378">
        <v>-1</v>
      </c>
      <c r="AC2378">
        <v>-1</v>
      </c>
      <c r="AD2378" s="8">
        <f t="shared" si="75"/>
        <v>1</v>
      </c>
      <c r="AE2378">
        <v>3343</v>
      </c>
      <c r="AF2378">
        <v>1129399</v>
      </c>
      <c r="AG2378">
        <v>689</v>
      </c>
      <c r="AH2378" t="s">
        <v>43</v>
      </c>
      <c r="AI2378">
        <v>730</v>
      </c>
      <c r="AJ2378">
        <v>730</v>
      </c>
      <c r="AK2378">
        <v>7</v>
      </c>
    </row>
    <row r="2379" spans="1:37" x14ac:dyDescent="0.2">
      <c r="A2379">
        <v>15</v>
      </c>
      <c r="B2379" t="s">
        <v>37</v>
      </c>
      <c r="C2379">
        <v>150</v>
      </c>
      <c r="D2379">
        <v>3000</v>
      </c>
      <c r="E2379">
        <v>277</v>
      </c>
      <c r="F2379">
        <v>1</v>
      </c>
      <c r="G2379">
        <v>134</v>
      </c>
      <c r="H2379" t="s">
        <v>36</v>
      </c>
      <c r="I2379">
        <v>1</v>
      </c>
      <c r="J2379" s="8" t="str">
        <f t="shared" si="74"/>
        <v xml:space="preserve">HIT </v>
      </c>
      <c r="K2379">
        <v>1</v>
      </c>
      <c r="L2379">
        <v>0</v>
      </c>
      <c r="M2379">
        <v>89.257142857142895</v>
      </c>
      <c r="N2379">
        <v>322.933333333333</v>
      </c>
      <c r="O2379">
        <v>4</v>
      </c>
      <c r="P2379">
        <v>1</v>
      </c>
      <c r="Q2379">
        <v>436.634920634921</v>
      </c>
      <c r="R2379">
        <v>408.777777777778</v>
      </c>
      <c r="S2379">
        <v>5</v>
      </c>
      <c r="T2379">
        <v>5</v>
      </c>
      <c r="U2379">
        <v>513.10000610351597</v>
      </c>
      <c r="V2379">
        <v>296.53334045410202</v>
      </c>
      <c r="W2379">
        <v>4</v>
      </c>
      <c r="X2379">
        <v>6</v>
      </c>
      <c r="Y2379">
        <v>135.81503232642601</v>
      </c>
      <c r="Z2379">
        <v>87.897999999999996</v>
      </c>
      <c r="AA2379">
        <v>88.216999999999999</v>
      </c>
      <c r="AB2379">
        <v>87.007000000000005</v>
      </c>
      <c r="AC2379">
        <v>-0.89100000000000001</v>
      </c>
      <c r="AD2379" s="8">
        <f t="shared" si="75"/>
        <v>0.89100000000000001</v>
      </c>
      <c r="AE2379">
        <v>1565</v>
      </c>
      <c r="AF2379">
        <v>1133367</v>
      </c>
      <c r="AG2379">
        <v>689</v>
      </c>
      <c r="AH2379" t="s">
        <v>43</v>
      </c>
      <c r="AI2379">
        <v>730</v>
      </c>
      <c r="AJ2379">
        <v>730</v>
      </c>
      <c r="AK2379">
        <v>7</v>
      </c>
    </row>
    <row r="2380" spans="1:37" x14ac:dyDescent="0.2">
      <c r="A2380">
        <v>15</v>
      </c>
      <c r="B2380" t="s">
        <v>37</v>
      </c>
      <c r="C2380">
        <v>150</v>
      </c>
      <c r="D2380">
        <v>3000</v>
      </c>
      <c r="E2380">
        <v>278</v>
      </c>
      <c r="F2380">
        <v>0</v>
      </c>
      <c r="G2380">
        <v>0</v>
      </c>
      <c r="H2380" t="s">
        <v>33</v>
      </c>
      <c r="I2380">
        <v>1</v>
      </c>
      <c r="J2380" s="8" t="str">
        <f t="shared" si="74"/>
        <v>TNEG</v>
      </c>
      <c r="K2380">
        <v>0</v>
      </c>
      <c r="L2380" t="s">
        <v>34</v>
      </c>
      <c r="M2380">
        <v>442.634920634921</v>
      </c>
      <c r="N2380">
        <v>525.62222222222204</v>
      </c>
      <c r="O2380">
        <v>6</v>
      </c>
      <c r="P2380">
        <v>5</v>
      </c>
      <c r="Q2380">
        <v>442.634920634921</v>
      </c>
      <c r="R2380">
        <v>525.62222222222204</v>
      </c>
      <c r="S2380">
        <v>6</v>
      </c>
      <c r="T2380">
        <v>5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88.534999999999997</v>
      </c>
      <c r="AA2380">
        <v>88.534999999999997</v>
      </c>
      <c r="AB2380">
        <v>-1</v>
      </c>
      <c r="AC2380">
        <v>-1</v>
      </c>
      <c r="AD2380" s="8">
        <f t="shared" si="75"/>
        <v>1</v>
      </c>
      <c r="AE2380">
        <v>1907</v>
      </c>
      <c r="AF2380">
        <v>1136283</v>
      </c>
      <c r="AG2380">
        <v>1008</v>
      </c>
      <c r="AH2380" t="s">
        <v>43</v>
      </c>
      <c r="AI2380">
        <v>730</v>
      </c>
      <c r="AJ2380">
        <v>730</v>
      </c>
      <c r="AK2380">
        <v>7</v>
      </c>
    </row>
    <row r="2381" spans="1:37" x14ac:dyDescent="0.2">
      <c r="A2381">
        <v>15</v>
      </c>
      <c r="B2381" t="s">
        <v>37</v>
      </c>
      <c r="C2381">
        <v>150</v>
      </c>
      <c r="D2381">
        <v>3000</v>
      </c>
      <c r="E2381">
        <v>279</v>
      </c>
      <c r="F2381">
        <v>0</v>
      </c>
      <c r="G2381">
        <v>0</v>
      </c>
      <c r="H2381" t="s">
        <v>33</v>
      </c>
      <c r="I2381">
        <v>1</v>
      </c>
      <c r="J2381" s="8" t="str">
        <f t="shared" si="74"/>
        <v>TNEG</v>
      </c>
      <c r="K2381">
        <v>0</v>
      </c>
      <c r="L2381" t="s">
        <v>34</v>
      </c>
      <c r="M2381">
        <v>630.32380952381004</v>
      </c>
      <c r="N2381">
        <v>138.24444444444401</v>
      </c>
      <c r="O2381">
        <v>2</v>
      </c>
      <c r="P2381">
        <v>7</v>
      </c>
      <c r="Q2381">
        <v>630.32380952381004</v>
      </c>
      <c r="R2381">
        <v>138.24444444444401</v>
      </c>
      <c r="S2381">
        <v>2</v>
      </c>
      <c r="T2381">
        <v>7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88.853999999999999</v>
      </c>
      <c r="AA2381">
        <v>88.853999999999999</v>
      </c>
      <c r="AB2381">
        <v>-1</v>
      </c>
      <c r="AC2381">
        <v>-1</v>
      </c>
      <c r="AD2381" s="8">
        <f t="shared" si="75"/>
        <v>1</v>
      </c>
      <c r="AE2381">
        <v>1382</v>
      </c>
      <c r="AF2381">
        <v>1138172</v>
      </c>
      <c r="AG2381">
        <v>2160</v>
      </c>
      <c r="AH2381" t="s">
        <v>43</v>
      </c>
      <c r="AI2381">
        <v>730</v>
      </c>
      <c r="AJ2381">
        <v>730</v>
      </c>
      <c r="AK2381">
        <v>7</v>
      </c>
    </row>
    <row r="2382" spans="1:37" x14ac:dyDescent="0.2">
      <c r="A2382">
        <v>15</v>
      </c>
      <c r="B2382" t="s">
        <v>37</v>
      </c>
      <c r="C2382">
        <v>150</v>
      </c>
      <c r="D2382">
        <v>3000</v>
      </c>
      <c r="E2382">
        <v>280</v>
      </c>
      <c r="F2382">
        <v>0</v>
      </c>
      <c r="G2382">
        <v>0</v>
      </c>
      <c r="H2382" t="s">
        <v>33</v>
      </c>
      <c r="I2382">
        <v>1</v>
      </c>
      <c r="J2382" s="8" t="str">
        <f t="shared" si="74"/>
        <v>TNEG</v>
      </c>
      <c r="K2382">
        <v>0</v>
      </c>
      <c r="L2382" t="s">
        <v>34</v>
      </c>
      <c r="M2382">
        <v>169.10158730158699</v>
      </c>
      <c r="N2382">
        <v>69.400000000000006</v>
      </c>
      <c r="O2382">
        <v>1</v>
      </c>
      <c r="P2382">
        <v>2</v>
      </c>
      <c r="Q2382">
        <v>169.10158730158699</v>
      </c>
      <c r="R2382">
        <v>69.400000000000006</v>
      </c>
      <c r="S2382">
        <v>1</v>
      </c>
      <c r="T2382">
        <v>2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89.171999999999997</v>
      </c>
      <c r="AA2382">
        <v>89.171999999999997</v>
      </c>
      <c r="AB2382">
        <v>-1</v>
      </c>
      <c r="AC2382">
        <v>-1</v>
      </c>
      <c r="AD2382" s="8">
        <f t="shared" si="75"/>
        <v>1</v>
      </c>
      <c r="AE2382">
        <v>1387</v>
      </c>
      <c r="AF2382">
        <v>1140069</v>
      </c>
      <c r="AG2382">
        <v>70</v>
      </c>
      <c r="AH2382" t="s">
        <v>43</v>
      </c>
      <c r="AI2382">
        <v>730</v>
      </c>
      <c r="AJ2382">
        <v>730</v>
      </c>
      <c r="AK2382">
        <v>7</v>
      </c>
    </row>
    <row r="2383" spans="1:37" x14ac:dyDescent="0.2">
      <c r="A2383">
        <v>15</v>
      </c>
      <c r="B2383" t="s">
        <v>37</v>
      </c>
      <c r="C2383">
        <v>150</v>
      </c>
      <c r="D2383">
        <v>3000</v>
      </c>
      <c r="E2383">
        <v>281</v>
      </c>
      <c r="F2383">
        <v>1</v>
      </c>
      <c r="G2383">
        <v>135</v>
      </c>
      <c r="H2383" t="s">
        <v>36</v>
      </c>
      <c r="I2383">
        <v>1</v>
      </c>
      <c r="J2383" s="8" t="str">
        <f t="shared" si="74"/>
        <v xml:space="preserve">HIT </v>
      </c>
      <c r="K2383">
        <v>33</v>
      </c>
      <c r="L2383">
        <v>5</v>
      </c>
      <c r="M2383">
        <v>453.634920634921</v>
      </c>
      <c r="N2383">
        <v>230.08888888888899</v>
      </c>
      <c r="O2383">
        <v>3</v>
      </c>
      <c r="P2383">
        <v>5</v>
      </c>
      <c r="Q2383">
        <v>83.257142857142895</v>
      </c>
      <c r="R2383">
        <v>505.62222222222198</v>
      </c>
      <c r="S2383">
        <v>6</v>
      </c>
      <c r="T2383">
        <v>1</v>
      </c>
      <c r="U2383">
        <v>112.10000610351599</v>
      </c>
      <c r="V2383">
        <v>598.53334045410202</v>
      </c>
      <c r="W2383">
        <v>7</v>
      </c>
      <c r="X2383">
        <v>1</v>
      </c>
      <c r="Y2383">
        <v>97.285079284272697</v>
      </c>
      <c r="Z2383">
        <v>78.980999999999995</v>
      </c>
      <c r="AA2383">
        <v>89.49</v>
      </c>
      <c r="AB2383">
        <v>56.796999999999997</v>
      </c>
      <c r="AC2383">
        <v>-22.184000000000001</v>
      </c>
      <c r="AD2383" s="8">
        <f t="shared" si="75"/>
        <v>22.184000000000001</v>
      </c>
      <c r="AE2383">
        <v>1971</v>
      </c>
      <c r="AF2383">
        <v>1143930</v>
      </c>
      <c r="AG2383">
        <v>1011</v>
      </c>
      <c r="AH2383" t="s">
        <v>43</v>
      </c>
      <c r="AI2383">
        <v>730</v>
      </c>
      <c r="AJ2383">
        <v>730</v>
      </c>
      <c r="AK2383">
        <v>7</v>
      </c>
    </row>
    <row r="2384" spans="1:37" x14ac:dyDescent="0.2">
      <c r="A2384">
        <v>15</v>
      </c>
      <c r="B2384" t="s">
        <v>37</v>
      </c>
      <c r="C2384">
        <v>150</v>
      </c>
      <c r="D2384">
        <v>3000</v>
      </c>
      <c r="E2384">
        <v>282</v>
      </c>
      <c r="F2384">
        <v>1</v>
      </c>
      <c r="G2384">
        <v>136</v>
      </c>
      <c r="H2384" t="s">
        <v>36</v>
      </c>
      <c r="I2384">
        <v>1</v>
      </c>
      <c r="J2384" s="8" t="str">
        <f t="shared" si="74"/>
        <v xml:space="preserve">HIT </v>
      </c>
      <c r="K2384">
        <v>3</v>
      </c>
      <c r="L2384">
        <v>2</v>
      </c>
      <c r="M2384">
        <v>83.257142857142895</v>
      </c>
      <c r="N2384">
        <v>142.24444444444401</v>
      </c>
      <c r="O2384">
        <v>2</v>
      </c>
      <c r="P2384">
        <v>1</v>
      </c>
      <c r="Q2384">
        <v>630.32380952381004</v>
      </c>
      <c r="R2384">
        <v>138.24444444444401</v>
      </c>
      <c r="S2384">
        <v>2</v>
      </c>
      <c r="T2384">
        <v>7</v>
      </c>
      <c r="U2384">
        <v>522.10000610351597</v>
      </c>
      <c r="V2384">
        <v>607.53334045410202</v>
      </c>
      <c r="W2384">
        <v>7</v>
      </c>
      <c r="X2384">
        <v>6</v>
      </c>
      <c r="Y2384">
        <v>481.60612490365702</v>
      </c>
      <c r="Z2384">
        <v>88.853999999999999</v>
      </c>
      <c r="AA2384">
        <v>89.808999999999997</v>
      </c>
      <c r="AB2384">
        <v>87.706000000000003</v>
      </c>
      <c r="AC2384">
        <v>-1.147</v>
      </c>
      <c r="AD2384" s="8">
        <f t="shared" si="75"/>
        <v>1.147</v>
      </c>
      <c r="AE2384">
        <v>1665</v>
      </c>
      <c r="AF2384">
        <v>1147827</v>
      </c>
      <c r="AG2384">
        <v>2160</v>
      </c>
      <c r="AH2384" t="s">
        <v>43</v>
      </c>
      <c r="AI2384">
        <v>730</v>
      </c>
      <c r="AJ2384">
        <v>730</v>
      </c>
      <c r="AK2384">
        <v>7</v>
      </c>
    </row>
    <row r="2385" spans="1:37" x14ac:dyDescent="0.2">
      <c r="A2385">
        <v>15</v>
      </c>
      <c r="B2385" t="s">
        <v>37</v>
      </c>
      <c r="C2385">
        <v>150</v>
      </c>
      <c r="D2385">
        <v>3000</v>
      </c>
      <c r="E2385">
        <v>283</v>
      </c>
      <c r="F2385">
        <v>0</v>
      </c>
      <c r="G2385">
        <v>0</v>
      </c>
      <c r="H2385" t="s">
        <v>33</v>
      </c>
      <c r="I2385">
        <v>1</v>
      </c>
      <c r="J2385" s="8" t="str">
        <f t="shared" si="74"/>
        <v>TNEG</v>
      </c>
      <c r="K2385">
        <v>0</v>
      </c>
      <c r="L2385" t="s">
        <v>34</v>
      </c>
      <c r="M2385">
        <v>526.47936507936504</v>
      </c>
      <c r="N2385">
        <v>431.777777777778</v>
      </c>
      <c r="O2385">
        <v>5</v>
      </c>
      <c r="P2385">
        <v>6</v>
      </c>
      <c r="Q2385">
        <v>526.47936507936504</v>
      </c>
      <c r="R2385">
        <v>431.777777777778</v>
      </c>
      <c r="S2385">
        <v>5</v>
      </c>
      <c r="T2385">
        <v>6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90.126999999999995</v>
      </c>
      <c r="AA2385">
        <v>90.126999999999995</v>
      </c>
      <c r="AB2385">
        <v>-1</v>
      </c>
      <c r="AC2385">
        <v>-1</v>
      </c>
      <c r="AD2385" s="8">
        <f t="shared" si="75"/>
        <v>1</v>
      </c>
      <c r="AE2385">
        <v>1594</v>
      </c>
      <c r="AF2385">
        <v>1150428</v>
      </c>
      <c r="AG2385">
        <v>1370</v>
      </c>
      <c r="AH2385" t="s">
        <v>43</v>
      </c>
      <c r="AI2385">
        <v>730</v>
      </c>
      <c r="AJ2385">
        <v>730</v>
      </c>
      <c r="AK2385">
        <v>7</v>
      </c>
    </row>
    <row r="2386" spans="1:37" x14ac:dyDescent="0.2">
      <c r="A2386">
        <v>15</v>
      </c>
      <c r="B2386" t="s">
        <v>37</v>
      </c>
      <c r="C2386">
        <v>150</v>
      </c>
      <c r="D2386">
        <v>3000</v>
      </c>
      <c r="E2386">
        <v>284</v>
      </c>
      <c r="F2386">
        <v>0</v>
      </c>
      <c r="G2386">
        <v>0</v>
      </c>
      <c r="H2386" t="s">
        <v>36</v>
      </c>
      <c r="I2386">
        <v>0</v>
      </c>
      <c r="J2386" s="8" t="str">
        <f t="shared" si="74"/>
        <v>FA</v>
      </c>
      <c r="K2386">
        <v>0</v>
      </c>
      <c r="L2386" t="s">
        <v>34</v>
      </c>
      <c r="M2386">
        <v>433.634920634921</v>
      </c>
      <c r="N2386">
        <v>47.4</v>
      </c>
      <c r="O2386">
        <v>1</v>
      </c>
      <c r="P2386">
        <v>5</v>
      </c>
      <c r="Q2386">
        <v>433.634920634921</v>
      </c>
      <c r="R2386">
        <v>47.4</v>
      </c>
      <c r="S2386">
        <v>1</v>
      </c>
      <c r="T2386">
        <v>5</v>
      </c>
      <c r="U2386">
        <v>197.10000610351599</v>
      </c>
      <c r="V2386">
        <v>572.53334045410202</v>
      </c>
      <c r="W2386">
        <v>7</v>
      </c>
      <c r="X2386">
        <v>2</v>
      </c>
      <c r="Y2386">
        <v>575.94599664279497</v>
      </c>
      <c r="Z2386">
        <v>90.445999999999998</v>
      </c>
      <c r="AA2386">
        <v>90.445999999999998</v>
      </c>
      <c r="AB2386">
        <v>36.097999999999999</v>
      </c>
      <c r="AC2386">
        <v>-54.347999999999999</v>
      </c>
      <c r="AD2386" s="8">
        <f t="shared" si="75"/>
        <v>54.347999999999999</v>
      </c>
      <c r="AE2386">
        <v>2685</v>
      </c>
      <c r="AF2386">
        <v>1154709</v>
      </c>
      <c r="AG2386">
        <v>73</v>
      </c>
      <c r="AH2386" t="s">
        <v>43</v>
      </c>
      <c r="AI2386">
        <v>730</v>
      </c>
      <c r="AJ2386">
        <v>730</v>
      </c>
      <c r="AK2386">
        <v>7</v>
      </c>
    </row>
    <row r="2387" spans="1:37" x14ac:dyDescent="0.2">
      <c r="A2387">
        <v>15</v>
      </c>
      <c r="B2387" t="s">
        <v>37</v>
      </c>
      <c r="C2387">
        <v>150</v>
      </c>
      <c r="D2387">
        <v>3000</v>
      </c>
      <c r="E2387">
        <v>285</v>
      </c>
      <c r="F2387">
        <v>0</v>
      </c>
      <c r="G2387">
        <v>0</v>
      </c>
      <c r="H2387" t="s">
        <v>33</v>
      </c>
      <c r="I2387">
        <v>1</v>
      </c>
      <c r="J2387" s="8" t="str">
        <f t="shared" si="74"/>
        <v>TNEG</v>
      </c>
      <c r="K2387">
        <v>0</v>
      </c>
      <c r="L2387" t="s">
        <v>34</v>
      </c>
      <c r="M2387">
        <v>362.790476190476</v>
      </c>
      <c r="N2387">
        <v>611.46666666666704</v>
      </c>
      <c r="O2387">
        <v>7</v>
      </c>
      <c r="P2387">
        <v>4</v>
      </c>
      <c r="Q2387">
        <v>362.790476190476</v>
      </c>
      <c r="R2387">
        <v>611.46666666666704</v>
      </c>
      <c r="S2387">
        <v>7</v>
      </c>
      <c r="T2387">
        <v>4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90.763999999999996</v>
      </c>
      <c r="AA2387">
        <v>90.763999999999996</v>
      </c>
      <c r="AB2387">
        <v>-1</v>
      </c>
      <c r="AC2387">
        <v>-1</v>
      </c>
      <c r="AD2387" s="8">
        <f t="shared" si="75"/>
        <v>1</v>
      </c>
      <c r="AE2387">
        <v>1696</v>
      </c>
      <c r="AF2387">
        <v>1157408</v>
      </c>
      <c r="AG2387">
        <v>1062</v>
      </c>
      <c r="AH2387" t="s">
        <v>43</v>
      </c>
      <c r="AI2387">
        <v>730</v>
      </c>
      <c r="AJ2387">
        <v>730</v>
      </c>
      <c r="AK2387">
        <v>7</v>
      </c>
    </row>
    <row r="2388" spans="1:37" x14ac:dyDescent="0.2">
      <c r="A2388">
        <v>15</v>
      </c>
      <c r="B2388" t="s">
        <v>37</v>
      </c>
      <c r="C2388">
        <v>150</v>
      </c>
      <c r="D2388">
        <v>3000</v>
      </c>
      <c r="E2388">
        <v>286</v>
      </c>
      <c r="F2388">
        <v>1</v>
      </c>
      <c r="G2388">
        <v>137</v>
      </c>
      <c r="H2388" t="s">
        <v>33</v>
      </c>
      <c r="I2388">
        <v>0</v>
      </c>
      <c r="J2388" s="8" t="str">
        <f t="shared" si="74"/>
        <v>MISS</v>
      </c>
      <c r="K2388">
        <v>51</v>
      </c>
      <c r="L2388">
        <v>6</v>
      </c>
      <c r="M2388">
        <v>524.47936507936504</v>
      </c>
      <c r="N2388">
        <v>160.24444444444401</v>
      </c>
      <c r="O2388">
        <v>2</v>
      </c>
      <c r="P2388">
        <v>6</v>
      </c>
      <c r="Q2388">
        <v>540.47936507936504</v>
      </c>
      <c r="R2388">
        <v>611.46666666666704</v>
      </c>
      <c r="S2388">
        <v>7</v>
      </c>
      <c r="T2388">
        <v>6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74.840999999999994</v>
      </c>
      <c r="AA2388">
        <v>91.082999999999998</v>
      </c>
      <c r="AB2388">
        <v>-1</v>
      </c>
      <c r="AC2388">
        <v>-1</v>
      </c>
      <c r="AD2388" s="8">
        <f t="shared" si="75"/>
        <v>1</v>
      </c>
      <c r="AE2388">
        <v>3666</v>
      </c>
      <c r="AF2388">
        <v>1161580</v>
      </c>
      <c r="AG2388">
        <v>2039</v>
      </c>
      <c r="AH2388" t="s">
        <v>43</v>
      </c>
      <c r="AI2388">
        <v>730</v>
      </c>
      <c r="AJ2388">
        <v>730</v>
      </c>
      <c r="AK2388">
        <v>7</v>
      </c>
    </row>
    <row r="2389" spans="1:37" x14ac:dyDescent="0.2">
      <c r="A2389">
        <v>15</v>
      </c>
      <c r="B2389" t="s">
        <v>37</v>
      </c>
      <c r="C2389">
        <v>150</v>
      </c>
      <c r="D2389">
        <v>3000</v>
      </c>
      <c r="E2389">
        <v>287</v>
      </c>
      <c r="F2389">
        <v>1</v>
      </c>
      <c r="G2389">
        <v>138</v>
      </c>
      <c r="H2389" t="s">
        <v>36</v>
      </c>
      <c r="I2389">
        <v>1</v>
      </c>
      <c r="J2389" s="8" t="str">
        <f t="shared" si="74"/>
        <v xml:space="preserve">HIT </v>
      </c>
      <c r="K2389">
        <v>9</v>
      </c>
      <c r="L2389">
        <v>3</v>
      </c>
      <c r="M2389">
        <v>545.47936507936504</v>
      </c>
      <c r="N2389">
        <v>65.400000000000006</v>
      </c>
      <c r="O2389">
        <v>1</v>
      </c>
      <c r="P2389">
        <v>6</v>
      </c>
      <c r="Q2389">
        <v>442.634920634921</v>
      </c>
      <c r="R2389">
        <v>525.62222222222204</v>
      </c>
      <c r="S2389">
        <v>6</v>
      </c>
      <c r="T2389">
        <v>5</v>
      </c>
      <c r="U2389">
        <v>64.100006103515597</v>
      </c>
      <c r="V2389">
        <v>588.53334045410202</v>
      </c>
      <c r="W2389">
        <v>7</v>
      </c>
      <c r="X2389">
        <v>1</v>
      </c>
      <c r="Y2389">
        <v>383.72710396385003</v>
      </c>
      <c r="Z2389">
        <v>88.534999999999997</v>
      </c>
      <c r="AA2389">
        <v>91.400999999999996</v>
      </c>
      <c r="AB2389">
        <v>64.069999999999993</v>
      </c>
      <c r="AC2389">
        <v>-24.465</v>
      </c>
      <c r="AD2389" s="8">
        <f t="shared" si="75"/>
        <v>24.465</v>
      </c>
      <c r="AE2389">
        <v>1971</v>
      </c>
      <c r="AF2389">
        <v>1165876</v>
      </c>
      <c r="AG2389">
        <v>1008</v>
      </c>
      <c r="AH2389" t="s">
        <v>43</v>
      </c>
      <c r="AI2389">
        <v>730</v>
      </c>
      <c r="AJ2389">
        <v>730</v>
      </c>
      <c r="AK2389">
        <v>7</v>
      </c>
    </row>
    <row r="2390" spans="1:37" x14ac:dyDescent="0.2">
      <c r="A2390">
        <v>15</v>
      </c>
      <c r="B2390" t="s">
        <v>37</v>
      </c>
      <c r="C2390">
        <v>150</v>
      </c>
      <c r="D2390">
        <v>3000</v>
      </c>
      <c r="E2390">
        <v>288</v>
      </c>
      <c r="F2390">
        <v>0</v>
      </c>
      <c r="G2390">
        <v>0</v>
      </c>
      <c r="H2390" t="s">
        <v>33</v>
      </c>
      <c r="I2390">
        <v>1</v>
      </c>
      <c r="J2390" s="8" t="str">
        <f t="shared" si="74"/>
        <v>TNEG</v>
      </c>
      <c r="K2390">
        <v>0</v>
      </c>
      <c r="L2390" t="s">
        <v>34</v>
      </c>
      <c r="M2390">
        <v>362.790476190476</v>
      </c>
      <c r="N2390">
        <v>611.46666666666704</v>
      </c>
      <c r="O2390">
        <v>7</v>
      </c>
      <c r="P2390">
        <v>4</v>
      </c>
      <c r="Q2390">
        <v>362.790476190476</v>
      </c>
      <c r="R2390">
        <v>611.46666666666704</v>
      </c>
      <c r="S2390">
        <v>7</v>
      </c>
      <c r="T2390">
        <v>4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91.72</v>
      </c>
      <c r="AA2390">
        <v>91.72</v>
      </c>
      <c r="AB2390">
        <v>-1</v>
      </c>
      <c r="AC2390">
        <v>-1</v>
      </c>
      <c r="AD2390" s="8">
        <f t="shared" si="75"/>
        <v>1</v>
      </c>
      <c r="AE2390">
        <v>1997</v>
      </c>
      <c r="AF2390">
        <v>1168881</v>
      </c>
      <c r="AG2390">
        <v>986</v>
      </c>
      <c r="AH2390" t="s">
        <v>43</v>
      </c>
      <c r="AI2390">
        <v>730</v>
      </c>
      <c r="AJ2390">
        <v>730</v>
      </c>
      <c r="AK2390">
        <v>7</v>
      </c>
    </row>
    <row r="2391" spans="1:37" x14ac:dyDescent="0.2">
      <c r="A2391">
        <v>15</v>
      </c>
      <c r="B2391" t="s">
        <v>37</v>
      </c>
      <c r="C2391">
        <v>150</v>
      </c>
      <c r="D2391">
        <v>3000</v>
      </c>
      <c r="E2391">
        <v>289</v>
      </c>
      <c r="F2391">
        <v>1</v>
      </c>
      <c r="G2391">
        <v>139</v>
      </c>
      <c r="H2391" t="s">
        <v>36</v>
      </c>
      <c r="I2391">
        <v>1</v>
      </c>
      <c r="J2391" s="8" t="str">
        <f t="shared" si="74"/>
        <v xml:space="preserve">HIT </v>
      </c>
      <c r="K2391">
        <v>56</v>
      </c>
      <c r="L2391">
        <v>6</v>
      </c>
      <c r="M2391">
        <v>182.10158730158699</v>
      </c>
      <c r="N2391">
        <v>611.46666666666704</v>
      </c>
      <c r="O2391">
        <v>7</v>
      </c>
      <c r="P2391">
        <v>2</v>
      </c>
      <c r="Q2391">
        <v>74.257142857142895</v>
      </c>
      <c r="R2391">
        <v>428.777777777778</v>
      </c>
      <c r="S2391">
        <v>5</v>
      </c>
      <c r="T2391">
        <v>1</v>
      </c>
      <c r="U2391">
        <v>164.10000610351599</v>
      </c>
      <c r="V2391">
        <v>476.53334045410202</v>
      </c>
      <c r="W2391">
        <v>6</v>
      </c>
      <c r="X2391">
        <v>2</v>
      </c>
      <c r="Y2391">
        <v>101.746419312125</v>
      </c>
      <c r="Z2391">
        <v>74.203999999999994</v>
      </c>
      <c r="AA2391">
        <v>92.037999999999997</v>
      </c>
      <c r="AB2391">
        <v>21.273</v>
      </c>
      <c r="AC2391">
        <v>-52.930999999999997</v>
      </c>
      <c r="AD2391" s="8">
        <f t="shared" si="75"/>
        <v>52.930999999999997</v>
      </c>
      <c r="AE2391">
        <v>2628</v>
      </c>
      <c r="AF2391">
        <v>1173930</v>
      </c>
      <c r="AG2391">
        <v>1121</v>
      </c>
      <c r="AH2391" t="s">
        <v>43</v>
      </c>
      <c r="AI2391">
        <v>730</v>
      </c>
      <c r="AJ2391">
        <v>730</v>
      </c>
      <c r="AK2391">
        <v>7</v>
      </c>
    </row>
    <row r="2392" spans="1:37" x14ac:dyDescent="0.2">
      <c r="A2392">
        <v>15</v>
      </c>
      <c r="B2392" t="s">
        <v>37</v>
      </c>
      <c r="C2392">
        <v>150</v>
      </c>
      <c r="D2392">
        <v>3000</v>
      </c>
      <c r="E2392">
        <v>290</v>
      </c>
      <c r="F2392">
        <v>0</v>
      </c>
      <c r="G2392">
        <v>0</v>
      </c>
      <c r="H2392" t="s">
        <v>33</v>
      </c>
      <c r="I2392">
        <v>1</v>
      </c>
      <c r="J2392" s="8" t="str">
        <f t="shared" si="74"/>
        <v>TNEG</v>
      </c>
      <c r="K2392">
        <v>0</v>
      </c>
      <c r="L2392" t="s">
        <v>34</v>
      </c>
      <c r="M2392">
        <v>442.634920634921</v>
      </c>
      <c r="N2392">
        <v>525.62222222222204</v>
      </c>
      <c r="O2392">
        <v>6</v>
      </c>
      <c r="P2392">
        <v>5</v>
      </c>
      <c r="Q2392">
        <v>442.634920634921</v>
      </c>
      <c r="R2392">
        <v>525.62222222222204</v>
      </c>
      <c r="S2392">
        <v>6</v>
      </c>
      <c r="T2392">
        <v>5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92.356999999999999</v>
      </c>
      <c r="AA2392">
        <v>92.356999999999999</v>
      </c>
      <c r="AB2392">
        <v>-1</v>
      </c>
      <c r="AC2392">
        <v>-1</v>
      </c>
      <c r="AD2392" s="8">
        <f t="shared" si="75"/>
        <v>1</v>
      </c>
      <c r="AE2392">
        <v>2120</v>
      </c>
      <c r="AF2392">
        <v>1177057</v>
      </c>
      <c r="AG2392">
        <v>2040</v>
      </c>
      <c r="AH2392" t="s">
        <v>43</v>
      </c>
      <c r="AI2392">
        <v>730</v>
      </c>
      <c r="AJ2392">
        <v>730</v>
      </c>
      <c r="AK2392">
        <v>7</v>
      </c>
    </row>
    <row r="2393" spans="1:37" x14ac:dyDescent="0.2">
      <c r="A2393">
        <v>15</v>
      </c>
      <c r="B2393" t="s">
        <v>37</v>
      </c>
      <c r="C2393">
        <v>150</v>
      </c>
      <c r="D2393">
        <v>3000</v>
      </c>
      <c r="E2393">
        <v>291</v>
      </c>
      <c r="F2393">
        <v>1</v>
      </c>
      <c r="G2393">
        <v>140</v>
      </c>
      <c r="H2393" t="s">
        <v>36</v>
      </c>
      <c r="I2393">
        <v>1</v>
      </c>
      <c r="J2393" s="8" t="str">
        <f t="shared" si="74"/>
        <v xml:space="preserve">HIT </v>
      </c>
      <c r="K2393">
        <v>97</v>
      </c>
      <c r="L2393">
        <v>7</v>
      </c>
      <c r="M2393">
        <v>174.10158730158699</v>
      </c>
      <c r="N2393">
        <v>503.62222222222198</v>
      </c>
      <c r="O2393">
        <v>6</v>
      </c>
      <c r="P2393">
        <v>2</v>
      </c>
      <c r="Q2393">
        <v>83.257142857142895</v>
      </c>
      <c r="R2393">
        <v>142.24444444444401</v>
      </c>
      <c r="S2393">
        <v>2</v>
      </c>
      <c r="T2393">
        <v>1</v>
      </c>
      <c r="U2393">
        <v>456.10000610351602</v>
      </c>
      <c r="V2393">
        <v>156.53334045410199</v>
      </c>
      <c r="W2393">
        <v>2</v>
      </c>
      <c r="X2393">
        <v>5</v>
      </c>
      <c r="Y2393">
        <v>373.11656787514602</v>
      </c>
      <c r="Z2393">
        <v>61.783000000000001</v>
      </c>
      <c r="AA2393">
        <v>92.674999999999997</v>
      </c>
      <c r="AB2393">
        <v>31.902000000000001</v>
      </c>
      <c r="AC2393">
        <v>-29.881</v>
      </c>
      <c r="AD2393" s="8">
        <f t="shared" si="75"/>
        <v>29.881</v>
      </c>
      <c r="AE2393">
        <v>1910</v>
      </c>
      <c r="AF2393">
        <v>1181140</v>
      </c>
      <c r="AG2393">
        <v>2357</v>
      </c>
      <c r="AH2393" t="s">
        <v>43</v>
      </c>
      <c r="AI2393">
        <v>730</v>
      </c>
      <c r="AJ2393">
        <v>730</v>
      </c>
      <c r="AK2393">
        <v>7</v>
      </c>
    </row>
    <row r="2394" spans="1:37" x14ac:dyDescent="0.2">
      <c r="A2394">
        <v>15</v>
      </c>
      <c r="B2394" t="s">
        <v>37</v>
      </c>
      <c r="C2394">
        <v>150</v>
      </c>
      <c r="D2394">
        <v>3000</v>
      </c>
      <c r="E2394">
        <v>292</v>
      </c>
      <c r="F2394">
        <v>0</v>
      </c>
      <c r="G2394">
        <v>0</v>
      </c>
      <c r="H2394" t="s">
        <v>33</v>
      </c>
      <c r="I2394">
        <v>1</v>
      </c>
      <c r="J2394" s="8" t="str">
        <f t="shared" si="74"/>
        <v>TNEG</v>
      </c>
      <c r="K2394">
        <v>0</v>
      </c>
      <c r="L2394" t="s">
        <v>34</v>
      </c>
      <c r="M2394">
        <v>269.94603174603202</v>
      </c>
      <c r="N2394">
        <v>592.46666666666704</v>
      </c>
      <c r="O2394">
        <v>7</v>
      </c>
      <c r="P2394">
        <v>3</v>
      </c>
      <c r="Q2394">
        <v>269.94603174603202</v>
      </c>
      <c r="R2394">
        <v>592.46666666666704</v>
      </c>
      <c r="S2394">
        <v>7</v>
      </c>
      <c r="T2394">
        <v>3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92.994</v>
      </c>
      <c r="AA2394">
        <v>92.994</v>
      </c>
      <c r="AB2394">
        <v>-1</v>
      </c>
      <c r="AC2394">
        <v>-1</v>
      </c>
      <c r="AD2394" s="8">
        <f t="shared" si="75"/>
        <v>1</v>
      </c>
      <c r="AE2394">
        <v>3274</v>
      </c>
      <c r="AF2394">
        <v>1185421</v>
      </c>
      <c r="AG2394">
        <v>2383</v>
      </c>
      <c r="AH2394" t="s">
        <v>43</v>
      </c>
      <c r="AI2394">
        <v>730</v>
      </c>
      <c r="AJ2394">
        <v>730</v>
      </c>
      <c r="AK2394">
        <v>7</v>
      </c>
    </row>
    <row r="2395" spans="1:37" x14ac:dyDescent="0.2">
      <c r="A2395">
        <v>15</v>
      </c>
      <c r="B2395" t="s">
        <v>37</v>
      </c>
      <c r="C2395">
        <v>150</v>
      </c>
      <c r="D2395">
        <v>3000</v>
      </c>
      <c r="E2395">
        <v>293</v>
      </c>
      <c r="F2395">
        <v>0</v>
      </c>
      <c r="G2395">
        <v>0</v>
      </c>
      <c r="H2395" t="s">
        <v>33</v>
      </c>
      <c r="I2395">
        <v>1</v>
      </c>
      <c r="J2395" s="8" t="str">
        <f t="shared" si="74"/>
        <v>TNEG</v>
      </c>
      <c r="K2395">
        <v>0</v>
      </c>
      <c r="L2395" t="s">
        <v>34</v>
      </c>
      <c r="M2395">
        <v>175.10158730158699</v>
      </c>
      <c r="N2395">
        <v>243.08888888888899</v>
      </c>
      <c r="O2395">
        <v>3</v>
      </c>
      <c r="P2395">
        <v>2</v>
      </c>
      <c r="Q2395">
        <v>175.10158730158699</v>
      </c>
      <c r="R2395">
        <v>243.08888888888899</v>
      </c>
      <c r="S2395">
        <v>3</v>
      </c>
      <c r="T2395">
        <v>2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93.311999999999998</v>
      </c>
      <c r="AA2395">
        <v>93.311999999999998</v>
      </c>
      <c r="AB2395">
        <v>-1</v>
      </c>
      <c r="AC2395">
        <v>-1</v>
      </c>
      <c r="AD2395" s="8">
        <f t="shared" si="75"/>
        <v>1</v>
      </c>
      <c r="AE2395">
        <v>3109</v>
      </c>
      <c r="AF2395">
        <v>1189039</v>
      </c>
      <c r="AG2395">
        <v>2038</v>
      </c>
      <c r="AH2395" t="s">
        <v>43</v>
      </c>
      <c r="AI2395">
        <v>730</v>
      </c>
      <c r="AJ2395">
        <v>730</v>
      </c>
      <c r="AK2395">
        <v>7</v>
      </c>
    </row>
    <row r="2396" spans="1:37" x14ac:dyDescent="0.2">
      <c r="A2396">
        <v>15</v>
      </c>
      <c r="B2396" t="s">
        <v>37</v>
      </c>
      <c r="C2396">
        <v>150</v>
      </c>
      <c r="D2396">
        <v>3000</v>
      </c>
      <c r="E2396">
        <v>294</v>
      </c>
      <c r="F2396">
        <v>0</v>
      </c>
      <c r="G2396">
        <v>0</v>
      </c>
      <c r="H2396" t="s">
        <v>33</v>
      </c>
      <c r="I2396">
        <v>1</v>
      </c>
      <c r="J2396" s="8" t="str">
        <f t="shared" si="74"/>
        <v>TNEG</v>
      </c>
      <c r="K2396">
        <v>0</v>
      </c>
      <c r="L2396" t="s">
        <v>34</v>
      </c>
      <c r="M2396">
        <v>83.257142857142895</v>
      </c>
      <c r="N2396">
        <v>142.24444444444401</v>
      </c>
      <c r="O2396">
        <v>2</v>
      </c>
      <c r="P2396">
        <v>1</v>
      </c>
      <c r="Q2396">
        <v>83.257142857142895</v>
      </c>
      <c r="R2396">
        <v>142.24444444444401</v>
      </c>
      <c r="S2396">
        <v>2</v>
      </c>
      <c r="T2396">
        <v>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93.631</v>
      </c>
      <c r="AA2396">
        <v>93.631</v>
      </c>
      <c r="AB2396">
        <v>-1</v>
      </c>
      <c r="AC2396">
        <v>-1</v>
      </c>
      <c r="AD2396" s="8">
        <f t="shared" si="75"/>
        <v>1</v>
      </c>
      <c r="AE2396">
        <v>3529</v>
      </c>
      <c r="AF2396">
        <v>1193074</v>
      </c>
      <c r="AG2396">
        <v>204</v>
      </c>
      <c r="AH2396" t="s">
        <v>43</v>
      </c>
      <c r="AI2396">
        <v>730</v>
      </c>
      <c r="AJ2396">
        <v>730</v>
      </c>
      <c r="AK2396">
        <v>7</v>
      </c>
    </row>
    <row r="2397" spans="1:37" x14ac:dyDescent="0.2">
      <c r="A2397">
        <v>15</v>
      </c>
      <c r="B2397" t="s">
        <v>37</v>
      </c>
      <c r="C2397">
        <v>150</v>
      </c>
      <c r="D2397">
        <v>3000</v>
      </c>
      <c r="E2397">
        <v>295</v>
      </c>
      <c r="F2397">
        <v>0</v>
      </c>
      <c r="G2397">
        <v>0</v>
      </c>
      <c r="H2397" t="s">
        <v>33</v>
      </c>
      <c r="I2397">
        <v>1</v>
      </c>
      <c r="J2397" s="8" t="str">
        <f t="shared" si="74"/>
        <v>TNEG</v>
      </c>
      <c r="K2397">
        <v>0</v>
      </c>
      <c r="L2397" t="s">
        <v>34</v>
      </c>
      <c r="M2397">
        <v>351.790476190476</v>
      </c>
      <c r="N2397">
        <v>525.62222222222204</v>
      </c>
      <c r="O2397">
        <v>6</v>
      </c>
      <c r="P2397">
        <v>4</v>
      </c>
      <c r="Q2397">
        <v>351.790476190476</v>
      </c>
      <c r="R2397">
        <v>525.62222222222204</v>
      </c>
      <c r="S2397">
        <v>6</v>
      </c>
      <c r="T2397">
        <v>4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93.948999999999998</v>
      </c>
      <c r="AA2397">
        <v>93.948999999999998</v>
      </c>
      <c r="AB2397">
        <v>-1</v>
      </c>
      <c r="AC2397">
        <v>-1</v>
      </c>
      <c r="AD2397" s="8">
        <f t="shared" si="75"/>
        <v>1</v>
      </c>
      <c r="AE2397">
        <v>2575</v>
      </c>
      <c r="AF2397">
        <v>1196158</v>
      </c>
      <c r="AG2397">
        <v>858</v>
      </c>
      <c r="AH2397" t="s">
        <v>43</v>
      </c>
      <c r="AI2397">
        <v>730</v>
      </c>
      <c r="AJ2397">
        <v>730</v>
      </c>
      <c r="AK2397">
        <v>7</v>
      </c>
    </row>
    <row r="2398" spans="1:37" x14ac:dyDescent="0.2">
      <c r="A2398">
        <v>15</v>
      </c>
      <c r="B2398" t="s">
        <v>37</v>
      </c>
      <c r="C2398">
        <v>150</v>
      </c>
      <c r="D2398">
        <v>3000</v>
      </c>
      <c r="E2398">
        <v>296</v>
      </c>
      <c r="F2398">
        <v>1</v>
      </c>
      <c r="G2398">
        <v>141</v>
      </c>
      <c r="H2398" t="s">
        <v>36</v>
      </c>
      <c r="I2398">
        <v>1</v>
      </c>
      <c r="J2398" s="8" t="str">
        <f t="shared" si="74"/>
        <v xml:space="preserve">HIT </v>
      </c>
      <c r="K2398">
        <v>32</v>
      </c>
      <c r="L2398">
        <v>5</v>
      </c>
      <c r="M2398">
        <v>630.32380952381004</v>
      </c>
      <c r="N2398">
        <v>138.24444444444401</v>
      </c>
      <c r="O2398">
        <v>2</v>
      </c>
      <c r="P2398">
        <v>7</v>
      </c>
      <c r="Q2398">
        <v>81.257142857142895</v>
      </c>
      <c r="R2398">
        <v>606.46666666666704</v>
      </c>
      <c r="S2398">
        <v>7</v>
      </c>
      <c r="T2398">
        <v>1</v>
      </c>
      <c r="U2398">
        <v>109.10000610351599</v>
      </c>
      <c r="V2398">
        <v>586.53334045410202</v>
      </c>
      <c r="W2398">
        <v>7</v>
      </c>
      <c r="X2398">
        <v>1</v>
      </c>
      <c r="Y2398">
        <v>34.242700355736403</v>
      </c>
      <c r="Z2398">
        <v>84.075999999999993</v>
      </c>
      <c r="AA2398">
        <v>94.268000000000001</v>
      </c>
      <c r="AB2398">
        <v>72.322000000000003</v>
      </c>
      <c r="AC2398">
        <v>-11.755000000000001</v>
      </c>
      <c r="AD2398" s="8">
        <f t="shared" si="75"/>
        <v>11.755000000000001</v>
      </c>
      <c r="AE2398">
        <v>2320</v>
      </c>
      <c r="AF2398">
        <v>1200512</v>
      </c>
      <c r="AG2398">
        <v>225</v>
      </c>
      <c r="AH2398" t="s">
        <v>43</v>
      </c>
      <c r="AI2398">
        <v>730</v>
      </c>
      <c r="AJ2398">
        <v>730</v>
      </c>
      <c r="AK2398">
        <v>7</v>
      </c>
    </row>
    <row r="2399" spans="1:37" x14ac:dyDescent="0.2">
      <c r="A2399">
        <v>15</v>
      </c>
      <c r="B2399" t="s">
        <v>37</v>
      </c>
      <c r="C2399">
        <v>150</v>
      </c>
      <c r="D2399">
        <v>3000</v>
      </c>
      <c r="E2399">
        <v>297</v>
      </c>
      <c r="F2399">
        <v>1</v>
      </c>
      <c r="G2399">
        <v>142</v>
      </c>
      <c r="H2399" t="s">
        <v>36</v>
      </c>
      <c r="I2399">
        <v>1</v>
      </c>
      <c r="J2399" s="8" t="str">
        <f t="shared" si="74"/>
        <v xml:space="preserve">HIT </v>
      </c>
      <c r="K2399">
        <v>13</v>
      </c>
      <c r="L2399">
        <v>4</v>
      </c>
      <c r="M2399">
        <v>273.94603174603202</v>
      </c>
      <c r="N2399">
        <v>422.777777777778</v>
      </c>
      <c r="O2399">
        <v>5</v>
      </c>
      <c r="P2399">
        <v>3</v>
      </c>
      <c r="Q2399">
        <v>433.634920634921</v>
      </c>
      <c r="R2399">
        <v>47.4</v>
      </c>
      <c r="S2399">
        <v>1</v>
      </c>
      <c r="T2399">
        <v>5</v>
      </c>
      <c r="U2399">
        <v>266.10000610351602</v>
      </c>
      <c r="V2399">
        <v>79.533340454101605</v>
      </c>
      <c r="W2399">
        <v>1</v>
      </c>
      <c r="X2399">
        <v>3</v>
      </c>
      <c r="Y2399">
        <v>170.58868413755999</v>
      </c>
      <c r="Z2399">
        <v>90.445999999999998</v>
      </c>
      <c r="AA2399">
        <v>94.585999999999999</v>
      </c>
      <c r="AB2399">
        <v>81.691999999999993</v>
      </c>
      <c r="AC2399">
        <v>-8.7539999999999996</v>
      </c>
      <c r="AD2399" s="8">
        <f t="shared" si="75"/>
        <v>8.7539999999999996</v>
      </c>
      <c r="AE2399">
        <v>3069</v>
      </c>
      <c r="AF2399">
        <v>1206494</v>
      </c>
      <c r="AG2399">
        <v>73</v>
      </c>
      <c r="AH2399" t="s">
        <v>43</v>
      </c>
      <c r="AI2399">
        <v>730</v>
      </c>
      <c r="AJ2399">
        <v>730</v>
      </c>
      <c r="AK2399">
        <v>7</v>
      </c>
    </row>
    <row r="2400" spans="1:37" x14ac:dyDescent="0.2">
      <c r="A2400">
        <v>15</v>
      </c>
      <c r="B2400" t="s">
        <v>37</v>
      </c>
      <c r="C2400">
        <v>150</v>
      </c>
      <c r="D2400">
        <v>3000</v>
      </c>
      <c r="E2400">
        <v>298</v>
      </c>
      <c r="F2400">
        <v>1</v>
      </c>
      <c r="G2400">
        <v>143</v>
      </c>
      <c r="H2400" t="s">
        <v>36</v>
      </c>
      <c r="I2400">
        <v>1</v>
      </c>
      <c r="J2400" s="8" t="str">
        <f t="shared" si="74"/>
        <v xml:space="preserve">HIT </v>
      </c>
      <c r="K2400">
        <v>8</v>
      </c>
      <c r="L2400">
        <v>3</v>
      </c>
      <c r="M2400">
        <v>249.94603174603199</v>
      </c>
      <c r="N2400">
        <v>150.24444444444401</v>
      </c>
      <c r="O2400">
        <v>2</v>
      </c>
      <c r="P2400">
        <v>3</v>
      </c>
      <c r="Q2400">
        <v>442.634920634921</v>
      </c>
      <c r="R2400">
        <v>525.62222222222204</v>
      </c>
      <c r="S2400">
        <v>6</v>
      </c>
      <c r="T2400">
        <v>5</v>
      </c>
      <c r="U2400">
        <v>540.10000610351597</v>
      </c>
      <c r="V2400">
        <v>159.53334045410199</v>
      </c>
      <c r="W2400">
        <v>2</v>
      </c>
      <c r="X2400">
        <v>6</v>
      </c>
      <c r="Y2400">
        <v>378.84101182373797</v>
      </c>
      <c r="Z2400">
        <v>92.356999999999999</v>
      </c>
      <c r="AA2400">
        <v>94.903999999999996</v>
      </c>
      <c r="AB2400">
        <v>81.552000000000007</v>
      </c>
      <c r="AC2400">
        <v>-10.804</v>
      </c>
      <c r="AD2400" s="8">
        <f t="shared" si="75"/>
        <v>10.804</v>
      </c>
      <c r="AE2400">
        <v>1547</v>
      </c>
      <c r="AF2400">
        <v>1210267</v>
      </c>
      <c r="AG2400">
        <v>2040</v>
      </c>
      <c r="AH2400" t="s">
        <v>43</v>
      </c>
      <c r="AI2400">
        <v>730</v>
      </c>
      <c r="AJ2400">
        <v>730</v>
      </c>
      <c r="AK2400">
        <v>7</v>
      </c>
    </row>
    <row r="2401" spans="1:37" x14ac:dyDescent="0.2">
      <c r="A2401">
        <v>15</v>
      </c>
      <c r="B2401" t="s">
        <v>37</v>
      </c>
      <c r="C2401">
        <v>150</v>
      </c>
      <c r="D2401">
        <v>3000</v>
      </c>
      <c r="E2401">
        <v>299</v>
      </c>
      <c r="F2401">
        <v>0</v>
      </c>
      <c r="G2401">
        <v>0</v>
      </c>
      <c r="H2401" t="s">
        <v>33</v>
      </c>
      <c r="I2401">
        <v>1</v>
      </c>
      <c r="J2401" s="8" t="str">
        <f t="shared" si="74"/>
        <v>TNEG</v>
      </c>
      <c r="K2401">
        <v>0</v>
      </c>
      <c r="L2401" t="s">
        <v>34</v>
      </c>
      <c r="M2401">
        <v>543.47936507936504</v>
      </c>
      <c r="N2401">
        <v>523.62222222222204</v>
      </c>
      <c r="O2401">
        <v>6</v>
      </c>
      <c r="P2401">
        <v>6</v>
      </c>
      <c r="Q2401">
        <v>543.47936507936504</v>
      </c>
      <c r="R2401">
        <v>523.62222222222204</v>
      </c>
      <c r="S2401">
        <v>6</v>
      </c>
      <c r="T2401">
        <v>6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95.222999999999999</v>
      </c>
      <c r="AA2401">
        <v>95.222999999999999</v>
      </c>
      <c r="AB2401">
        <v>-1</v>
      </c>
      <c r="AC2401">
        <v>-1</v>
      </c>
      <c r="AD2401" s="8">
        <f t="shared" si="75"/>
        <v>1</v>
      </c>
      <c r="AE2401">
        <v>2043</v>
      </c>
      <c r="AF2401">
        <v>1213321</v>
      </c>
      <c r="AG2401">
        <v>1820</v>
      </c>
      <c r="AH2401" t="s">
        <v>43</v>
      </c>
      <c r="AI2401">
        <v>730</v>
      </c>
      <c r="AJ2401">
        <v>730</v>
      </c>
      <c r="AK2401">
        <v>7</v>
      </c>
    </row>
    <row r="2402" spans="1:37" x14ac:dyDescent="0.2">
      <c r="A2402">
        <v>15</v>
      </c>
      <c r="B2402" t="s">
        <v>37</v>
      </c>
      <c r="C2402">
        <v>150</v>
      </c>
      <c r="D2402">
        <v>3000</v>
      </c>
      <c r="E2402">
        <v>300</v>
      </c>
      <c r="F2402">
        <v>0</v>
      </c>
      <c r="G2402">
        <v>0</v>
      </c>
      <c r="H2402" t="s">
        <v>33</v>
      </c>
      <c r="I2402">
        <v>1</v>
      </c>
      <c r="J2402" s="8" t="str">
        <f t="shared" si="74"/>
        <v>TNEG</v>
      </c>
      <c r="K2402">
        <v>0</v>
      </c>
      <c r="L2402" t="s">
        <v>34</v>
      </c>
      <c r="M2402">
        <v>249.94603174603199</v>
      </c>
      <c r="N2402">
        <v>55.4</v>
      </c>
      <c r="O2402">
        <v>1</v>
      </c>
      <c r="P2402">
        <v>3</v>
      </c>
      <c r="Q2402">
        <v>249.94603174603199</v>
      </c>
      <c r="R2402">
        <v>55.4</v>
      </c>
      <c r="S2402">
        <v>1</v>
      </c>
      <c r="T2402">
        <v>3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95.540999999999997</v>
      </c>
      <c r="AA2402">
        <v>95.540999999999997</v>
      </c>
      <c r="AB2402">
        <v>-1</v>
      </c>
      <c r="AC2402">
        <v>-1</v>
      </c>
      <c r="AD2402" s="8">
        <f t="shared" si="75"/>
        <v>1</v>
      </c>
      <c r="AE2402">
        <v>1470</v>
      </c>
      <c r="AF2402">
        <v>1215298</v>
      </c>
      <c r="AG2402">
        <v>612</v>
      </c>
      <c r="AH2402" t="s">
        <v>43</v>
      </c>
      <c r="AI2402">
        <v>730</v>
      </c>
      <c r="AJ2402">
        <v>730</v>
      </c>
      <c r="AK2402">
        <v>7</v>
      </c>
    </row>
    <row r="2403" spans="1:37" x14ac:dyDescent="0.2">
      <c r="A2403">
        <v>15</v>
      </c>
      <c r="B2403" t="s">
        <v>37</v>
      </c>
      <c r="C2403">
        <v>150</v>
      </c>
      <c r="D2403">
        <v>3000</v>
      </c>
      <c r="E2403">
        <v>301</v>
      </c>
      <c r="F2403">
        <v>0</v>
      </c>
      <c r="G2403">
        <v>0</v>
      </c>
      <c r="H2403" t="s">
        <v>33</v>
      </c>
      <c r="I2403">
        <v>1</v>
      </c>
      <c r="J2403" s="8" t="str">
        <f t="shared" si="74"/>
        <v>TNEG</v>
      </c>
      <c r="K2403">
        <v>0</v>
      </c>
      <c r="L2403" t="s">
        <v>34</v>
      </c>
      <c r="M2403">
        <v>273.94603174603202</v>
      </c>
      <c r="N2403">
        <v>422.777777777778</v>
      </c>
      <c r="O2403">
        <v>5</v>
      </c>
      <c r="P2403">
        <v>3</v>
      </c>
      <c r="Q2403">
        <v>273.94603174603202</v>
      </c>
      <c r="R2403">
        <v>422.777777777778</v>
      </c>
      <c r="S2403">
        <v>5</v>
      </c>
      <c r="T2403">
        <v>3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95.86</v>
      </c>
      <c r="AA2403">
        <v>95.86</v>
      </c>
      <c r="AB2403">
        <v>-1</v>
      </c>
      <c r="AC2403">
        <v>-1</v>
      </c>
      <c r="AD2403" s="8">
        <f t="shared" si="75"/>
        <v>1</v>
      </c>
      <c r="AE2403">
        <v>1258</v>
      </c>
      <c r="AF2403">
        <v>1217060</v>
      </c>
      <c r="AG2403">
        <v>907</v>
      </c>
      <c r="AH2403" t="s">
        <v>43</v>
      </c>
      <c r="AI2403">
        <v>730</v>
      </c>
      <c r="AJ2403">
        <v>730</v>
      </c>
      <c r="AK2403">
        <v>7</v>
      </c>
    </row>
    <row r="2404" spans="1:37" x14ac:dyDescent="0.2">
      <c r="A2404">
        <v>15</v>
      </c>
      <c r="B2404" t="s">
        <v>37</v>
      </c>
      <c r="C2404">
        <v>150</v>
      </c>
      <c r="D2404">
        <v>3000</v>
      </c>
      <c r="E2404">
        <v>302</v>
      </c>
      <c r="F2404">
        <v>1</v>
      </c>
      <c r="G2404">
        <v>144</v>
      </c>
      <c r="H2404" t="s">
        <v>36</v>
      </c>
      <c r="I2404">
        <v>1</v>
      </c>
      <c r="J2404" s="8" t="str">
        <f t="shared" si="74"/>
        <v xml:space="preserve">HIT </v>
      </c>
      <c r="K2404">
        <v>28</v>
      </c>
      <c r="L2404">
        <v>5</v>
      </c>
      <c r="M2404">
        <v>250.94603174603199</v>
      </c>
      <c r="N2404">
        <v>252.08888888888899</v>
      </c>
      <c r="O2404">
        <v>3</v>
      </c>
      <c r="P2404">
        <v>3</v>
      </c>
      <c r="Q2404">
        <v>533.47936507936504</v>
      </c>
      <c r="R2404">
        <v>318.933333333333</v>
      </c>
      <c r="S2404">
        <v>4</v>
      </c>
      <c r="T2404">
        <v>6</v>
      </c>
      <c r="U2404">
        <v>541.10000610351597</v>
      </c>
      <c r="V2404">
        <v>437.53334045410202</v>
      </c>
      <c r="W2404">
        <v>5</v>
      </c>
      <c r="X2404">
        <v>6</v>
      </c>
      <c r="Y2404">
        <v>118.844586997748</v>
      </c>
      <c r="Z2404">
        <v>87.260999999999996</v>
      </c>
      <c r="AA2404">
        <v>96.177999999999997</v>
      </c>
      <c r="AB2404">
        <v>74.42</v>
      </c>
      <c r="AC2404">
        <v>-12.842000000000001</v>
      </c>
      <c r="AD2404" s="8">
        <f t="shared" si="75"/>
        <v>12.842000000000001</v>
      </c>
      <c r="AE2404">
        <v>1559</v>
      </c>
      <c r="AF2404">
        <v>1220677</v>
      </c>
      <c r="AG2404">
        <v>1863</v>
      </c>
      <c r="AH2404" t="s">
        <v>43</v>
      </c>
      <c r="AI2404">
        <v>730</v>
      </c>
      <c r="AJ2404">
        <v>730</v>
      </c>
      <c r="AK2404">
        <v>7</v>
      </c>
    </row>
    <row r="2405" spans="1:37" x14ac:dyDescent="0.2">
      <c r="A2405">
        <v>15</v>
      </c>
      <c r="B2405" t="s">
        <v>37</v>
      </c>
      <c r="C2405">
        <v>150</v>
      </c>
      <c r="D2405">
        <v>3000</v>
      </c>
      <c r="E2405">
        <v>304</v>
      </c>
      <c r="F2405">
        <v>1</v>
      </c>
      <c r="G2405">
        <v>145</v>
      </c>
      <c r="H2405" t="s">
        <v>33</v>
      </c>
      <c r="I2405">
        <v>0</v>
      </c>
      <c r="J2405" s="8" t="str">
        <f t="shared" si="74"/>
        <v>MISS</v>
      </c>
      <c r="K2405">
        <v>10</v>
      </c>
      <c r="L2405">
        <v>3</v>
      </c>
      <c r="M2405">
        <v>249.94603174603199</v>
      </c>
      <c r="N2405">
        <v>150.24444444444401</v>
      </c>
      <c r="O2405">
        <v>2</v>
      </c>
      <c r="P2405">
        <v>3</v>
      </c>
      <c r="Q2405">
        <v>83.257142857142895</v>
      </c>
      <c r="R2405">
        <v>142.24444444444401</v>
      </c>
      <c r="S2405">
        <v>2</v>
      </c>
      <c r="T2405">
        <v>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93.631</v>
      </c>
      <c r="AA2405">
        <v>96.814999999999998</v>
      </c>
      <c r="AB2405">
        <v>-1</v>
      </c>
      <c r="AC2405">
        <v>-1</v>
      </c>
      <c r="AD2405" s="8">
        <f t="shared" si="75"/>
        <v>1</v>
      </c>
      <c r="AE2405">
        <v>1283</v>
      </c>
      <c r="AF2405">
        <v>1225171</v>
      </c>
      <c r="AG2405">
        <v>204</v>
      </c>
      <c r="AH2405" t="s">
        <v>43</v>
      </c>
      <c r="AI2405">
        <v>730</v>
      </c>
      <c r="AJ2405">
        <v>730</v>
      </c>
      <c r="AK2405">
        <v>7</v>
      </c>
    </row>
    <row r="2406" spans="1:37" x14ac:dyDescent="0.2">
      <c r="A2406">
        <v>15</v>
      </c>
      <c r="B2406" t="s">
        <v>37</v>
      </c>
      <c r="C2406">
        <v>150</v>
      </c>
      <c r="D2406">
        <v>3000</v>
      </c>
      <c r="E2406">
        <v>305</v>
      </c>
      <c r="F2406">
        <v>1</v>
      </c>
      <c r="G2406">
        <v>146</v>
      </c>
      <c r="H2406" t="s">
        <v>33</v>
      </c>
      <c r="I2406">
        <v>0</v>
      </c>
      <c r="J2406" s="8" t="str">
        <f t="shared" si="74"/>
        <v>MISS</v>
      </c>
      <c r="K2406">
        <v>12</v>
      </c>
      <c r="L2406">
        <v>4</v>
      </c>
      <c r="M2406">
        <v>169.10158730158699</v>
      </c>
      <c r="N2406">
        <v>69.400000000000006</v>
      </c>
      <c r="O2406">
        <v>1</v>
      </c>
      <c r="P2406">
        <v>2</v>
      </c>
      <c r="Q2406">
        <v>175.10158730158699</v>
      </c>
      <c r="R2406">
        <v>243.08888888888899</v>
      </c>
      <c r="S2406">
        <v>3</v>
      </c>
      <c r="T2406">
        <v>2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93.311999999999998</v>
      </c>
      <c r="AA2406">
        <v>97.134</v>
      </c>
      <c r="AB2406">
        <v>-1</v>
      </c>
      <c r="AC2406">
        <v>-1</v>
      </c>
      <c r="AD2406" s="8">
        <f t="shared" si="75"/>
        <v>1</v>
      </c>
      <c r="AE2406">
        <v>1267</v>
      </c>
      <c r="AF2406">
        <v>1226944</v>
      </c>
      <c r="AG2406">
        <v>2038</v>
      </c>
      <c r="AH2406" t="s">
        <v>43</v>
      </c>
      <c r="AI2406">
        <v>730</v>
      </c>
      <c r="AJ2406">
        <v>730</v>
      </c>
      <c r="AK2406">
        <v>7</v>
      </c>
    </row>
    <row r="2407" spans="1:37" x14ac:dyDescent="0.2">
      <c r="A2407">
        <v>15</v>
      </c>
      <c r="B2407" t="s">
        <v>37</v>
      </c>
      <c r="C2407">
        <v>150</v>
      </c>
      <c r="D2407">
        <v>3000</v>
      </c>
      <c r="E2407">
        <v>306</v>
      </c>
      <c r="F2407">
        <v>1</v>
      </c>
      <c r="G2407">
        <v>147</v>
      </c>
      <c r="H2407" t="s">
        <v>36</v>
      </c>
      <c r="I2407">
        <v>1</v>
      </c>
      <c r="J2407" s="8" t="str">
        <f t="shared" si="74"/>
        <v xml:space="preserve">HIT </v>
      </c>
      <c r="K2407">
        <v>7</v>
      </c>
      <c r="L2407">
        <v>3</v>
      </c>
      <c r="M2407">
        <v>83.257142857142895</v>
      </c>
      <c r="N2407">
        <v>505.62222222222198</v>
      </c>
      <c r="O2407">
        <v>6</v>
      </c>
      <c r="P2407">
        <v>1</v>
      </c>
      <c r="Q2407">
        <v>543.47936507936504</v>
      </c>
      <c r="R2407">
        <v>523.62222222222204</v>
      </c>
      <c r="S2407">
        <v>6</v>
      </c>
      <c r="T2407">
        <v>6</v>
      </c>
      <c r="U2407">
        <v>531.10000610351597</v>
      </c>
      <c r="V2407">
        <v>335.53334045410202</v>
      </c>
      <c r="W2407">
        <v>4</v>
      </c>
      <c r="X2407">
        <v>6</v>
      </c>
      <c r="Y2407">
        <v>188.495824816984</v>
      </c>
      <c r="Z2407">
        <v>95.222999999999999</v>
      </c>
      <c r="AA2407">
        <v>97.451999999999998</v>
      </c>
      <c r="AB2407">
        <v>93.161000000000001</v>
      </c>
      <c r="AC2407">
        <v>-2.0619999999999998</v>
      </c>
      <c r="AD2407" s="8">
        <f t="shared" si="75"/>
        <v>2.0619999999999998</v>
      </c>
      <c r="AE2407">
        <v>1960</v>
      </c>
      <c r="AF2407">
        <v>1230815</v>
      </c>
      <c r="AG2407">
        <v>1820</v>
      </c>
      <c r="AH2407" t="s">
        <v>43</v>
      </c>
      <c r="AI2407">
        <v>730</v>
      </c>
      <c r="AJ2407">
        <v>730</v>
      </c>
      <c r="AK2407">
        <v>7</v>
      </c>
    </row>
    <row r="2408" spans="1:37" x14ac:dyDescent="0.2">
      <c r="A2408">
        <v>15</v>
      </c>
      <c r="B2408" t="s">
        <v>37</v>
      </c>
      <c r="C2408">
        <v>150</v>
      </c>
      <c r="D2408">
        <v>3000</v>
      </c>
      <c r="E2408">
        <v>307</v>
      </c>
      <c r="F2408">
        <v>1</v>
      </c>
      <c r="G2408">
        <v>148</v>
      </c>
      <c r="H2408" t="s">
        <v>36</v>
      </c>
      <c r="I2408">
        <v>1</v>
      </c>
      <c r="J2408" s="8" t="str">
        <f t="shared" si="74"/>
        <v xml:space="preserve">HIT </v>
      </c>
      <c r="K2408">
        <v>22</v>
      </c>
      <c r="L2408">
        <v>4</v>
      </c>
      <c r="M2408">
        <v>433.634920634921</v>
      </c>
      <c r="N2408">
        <v>47.4</v>
      </c>
      <c r="O2408">
        <v>1</v>
      </c>
      <c r="P2408">
        <v>5</v>
      </c>
      <c r="Q2408">
        <v>362.790476190476</v>
      </c>
      <c r="R2408">
        <v>611.46666666666704</v>
      </c>
      <c r="S2408">
        <v>7</v>
      </c>
      <c r="T2408">
        <v>4</v>
      </c>
      <c r="U2408">
        <v>149.10000610351599</v>
      </c>
      <c r="V2408">
        <v>403.53334045410202</v>
      </c>
      <c r="W2408">
        <v>5</v>
      </c>
      <c r="X2408">
        <v>2</v>
      </c>
      <c r="Y2408">
        <v>298.16083772991902</v>
      </c>
      <c r="Z2408">
        <v>90.763999999999996</v>
      </c>
      <c r="AA2408">
        <v>97.771000000000001</v>
      </c>
      <c r="AB2408">
        <v>56.656999999999996</v>
      </c>
      <c r="AC2408">
        <v>-34.106999999999999</v>
      </c>
      <c r="AD2408" s="8">
        <f t="shared" si="75"/>
        <v>34.106999999999999</v>
      </c>
      <c r="AE2408">
        <v>1835</v>
      </c>
      <c r="AF2408">
        <v>1234858</v>
      </c>
      <c r="AG2408">
        <v>1062</v>
      </c>
      <c r="AH2408" t="s">
        <v>43</v>
      </c>
      <c r="AI2408">
        <v>730</v>
      </c>
      <c r="AJ2408">
        <v>730</v>
      </c>
      <c r="AK2408">
        <v>7</v>
      </c>
    </row>
    <row r="2409" spans="1:37" x14ac:dyDescent="0.2">
      <c r="A2409">
        <v>15</v>
      </c>
      <c r="B2409" t="s">
        <v>37</v>
      </c>
      <c r="C2409">
        <v>150</v>
      </c>
      <c r="D2409">
        <v>3000</v>
      </c>
      <c r="E2409">
        <v>308</v>
      </c>
      <c r="F2409">
        <v>1</v>
      </c>
      <c r="G2409">
        <v>149</v>
      </c>
      <c r="H2409" t="s">
        <v>36</v>
      </c>
      <c r="I2409">
        <v>1</v>
      </c>
      <c r="J2409" s="8" t="str">
        <f t="shared" si="74"/>
        <v xml:space="preserve">HIT </v>
      </c>
      <c r="K2409">
        <v>41</v>
      </c>
      <c r="L2409">
        <v>5</v>
      </c>
      <c r="M2409">
        <v>545.47936507936504</v>
      </c>
      <c r="N2409">
        <v>65.400000000000006</v>
      </c>
      <c r="O2409">
        <v>1</v>
      </c>
      <c r="P2409">
        <v>6</v>
      </c>
      <c r="Q2409">
        <v>273.94603174603202</v>
      </c>
      <c r="R2409">
        <v>422.777777777778</v>
      </c>
      <c r="S2409">
        <v>5</v>
      </c>
      <c r="T2409">
        <v>3</v>
      </c>
      <c r="U2409">
        <v>140.10000610351599</v>
      </c>
      <c r="V2409">
        <v>424.53334045410202</v>
      </c>
      <c r="W2409">
        <v>5</v>
      </c>
      <c r="X2409">
        <v>2</v>
      </c>
      <c r="Y2409">
        <v>133.85753837796199</v>
      </c>
      <c r="Z2409">
        <v>85.031999999999996</v>
      </c>
      <c r="AA2409">
        <v>98.088999999999999</v>
      </c>
      <c r="AB2409">
        <v>80.013999999999996</v>
      </c>
      <c r="AC2409">
        <v>-5.0179999999999998</v>
      </c>
      <c r="AD2409" s="8">
        <f t="shared" si="75"/>
        <v>5.0179999999999998</v>
      </c>
      <c r="AE2409">
        <v>1706</v>
      </c>
      <c r="AF2409">
        <v>1238866</v>
      </c>
      <c r="AG2409">
        <v>628</v>
      </c>
      <c r="AH2409" t="s">
        <v>43</v>
      </c>
      <c r="AI2409">
        <v>730</v>
      </c>
      <c r="AJ2409">
        <v>730</v>
      </c>
      <c r="AK2409">
        <v>7</v>
      </c>
    </row>
    <row r="2410" spans="1:37" x14ac:dyDescent="0.2">
      <c r="A2410">
        <v>15</v>
      </c>
      <c r="B2410" t="s">
        <v>37</v>
      </c>
      <c r="C2410">
        <v>150</v>
      </c>
      <c r="D2410">
        <v>3000</v>
      </c>
      <c r="E2410">
        <v>309</v>
      </c>
      <c r="F2410">
        <v>0</v>
      </c>
      <c r="G2410">
        <v>0</v>
      </c>
      <c r="H2410" t="s">
        <v>33</v>
      </c>
      <c r="I2410">
        <v>1</v>
      </c>
      <c r="J2410" s="8" t="str">
        <f t="shared" si="74"/>
        <v>TNEG</v>
      </c>
      <c r="K2410">
        <v>0</v>
      </c>
      <c r="L2410" t="s">
        <v>34</v>
      </c>
      <c r="M2410">
        <v>269.94603174603202</v>
      </c>
      <c r="N2410">
        <v>592.46666666666704</v>
      </c>
      <c r="O2410">
        <v>7</v>
      </c>
      <c r="P2410">
        <v>3</v>
      </c>
      <c r="Q2410">
        <v>269.94603174603202</v>
      </c>
      <c r="R2410">
        <v>592.46666666666704</v>
      </c>
      <c r="S2410">
        <v>7</v>
      </c>
      <c r="T2410">
        <v>3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98.408000000000001</v>
      </c>
      <c r="AA2410">
        <v>98.408000000000001</v>
      </c>
      <c r="AB2410">
        <v>-1</v>
      </c>
      <c r="AC2410">
        <v>-1</v>
      </c>
      <c r="AD2410" s="8">
        <f t="shared" si="75"/>
        <v>1</v>
      </c>
      <c r="AE2410">
        <v>1882</v>
      </c>
      <c r="AF2410">
        <v>1241756</v>
      </c>
      <c r="AG2410">
        <v>1520</v>
      </c>
      <c r="AH2410" t="s">
        <v>43</v>
      </c>
      <c r="AI2410">
        <v>730</v>
      </c>
      <c r="AJ2410">
        <v>730</v>
      </c>
      <c r="AK2410">
        <v>7</v>
      </c>
    </row>
    <row r="2411" spans="1:37" x14ac:dyDescent="0.2">
      <c r="A2411">
        <v>15</v>
      </c>
      <c r="B2411" t="s">
        <v>37</v>
      </c>
      <c r="C2411">
        <v>150</v>
      </c>
      <c r="D2411">
        <v>3000</v>
      </c>
      <c r="E2411">
        <v>310</v>
      </c>
      <c r="F2411">
        <v>0</v>
      </c>
      <c r="G2411">
        <v>0</v>
      </c>
      <c r="H2411" t="s">
        <v>33</v>
      </c>
      <c r="I2411">
        <v>1</v>
      </c>
      <c r="J2411" s="8" t="str">
        <f t="shared" si="74"/>
        <v>TNEG</v>
      </c>
      <c r="K2411">
        <v>0</v>
      </c>
      <c r="L2411" t="s">
        <v>34</v>
      </c>
      <c r="M2411">
        <v>625.32380952381004</v>
      </c>
      <c r="N2411">
        <v>331.933333333333</v>
      </c>
      <c r="O2411">
        <v>4</v>
      </c>
      <c r="P2411">
        <v>7</v>
      </c>
      <c r="Q2411">
        <v>625.32380952381004</v>
      </c>
      <c r="R2411">
        <v>331.933333333333</v>
      </c>
      <c r="S2411">
        <v>4</v>
      </c>
      <c r="T2411">
        <v>7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98.725999999999999</v>
      </c>
      <c r="AA2411">
        <v>98.725999999999999</v>
      </c>
      <c r="AB2411">
        <v>-1</v>
      </c>
      <c r="AC2411">
        <v>-1</v>
      </c>
      <c r="AD2411" s="8">
        <f t="shared" si="75"/>
        <v>1</v>
      </c>
      <c r="AE2411">
        <v>1612</v>
      </c>
      <c r="AF2411">
        <v>1243874</v>
      </c>
      <c r="AG2411">
        <v>2175</v>
      </c>
      <c r="AH2411" t="s">
        <v>43</v>
      </c>
      <c r="AI2411">
        <v>730</v>
      </c>
      <c r="AJ2411">
        <v>730</v>
      </c>
      <c r="AK2411">
        <v>7</v>
      </c>
    </row>
    <row r="2412" spans="1:37" x14ac:dyDescent="0.2">
      <c r="A2412">
        <v>15</v>
      </c>
      <c r="B2412" t="s">
        <v>37</v>
      </c>
      <c r="C2412">
        <v>150</v>
      </c>
      <c r="D2412">
        <v>3000</v>
      </c>
      <c r="E2412">
        <v>311</v>
      </c>
      <c r="F2412">
        <v>0</v>
      </c>
      <c r="G2412">
        <v>0</v>
      </c>
      <c r="H2412" t="s">
        <v>33</v>
      </c>
      <c r="I2412">
        <v>1</v>
      </c>
      <c r="J2412" s="8" t="str">
        <f t="shared" si="74"/>
        <v>TNEG</v>
      </c>
      <c r="K2412">
        <v>0</v>
      </c>
      <c r="L2412" t="s">
        <v>34</v>
      </c>
      <c r="M2412">
        <v>183.10158730158699</v>
      </c>
      <c r="N2412">
        <v>336.933333333333</v>
      </c>
      <c r="O2412">
        <v>4</v>
      </c>
      <c r="P2412">
        <v>2</v>
      </c>
      <c r="Q2412">
        <v>183.10158730158699</v>
      </c>
      <c r="R2412">
        <v>336.933333333333</v>
      </c>
      <c r="S2412">
        <v>4</v>
      </c>
      <c r="T2412">
        <v>2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99.045000000000002</v>
      </c>
      <c r="AA2412">
        <v>99.045000000000002</v>
      </c>
      <c r="AB2412">
        <v>-1</v>
      </c>
      <c r="AC2412">
        <v>-1</v>
      </c>
      <c r="AD2412" s="8">
        <f t="shared" si="75"/>
        <v>1</v>
      </c>
      <c r="AE2412">
        <v>1376</v>
      </c>
      <c r="AF2412">
        <v>1245757</v>
      </c>
      <c r="AG2412">
        <v>1843</v>
      </c>
      <c r="AH2412" t="s">
        <v>43</v>
      </c>
      <c r="AI2412">
        <v>730</v>
      </c>
      <c r="AJ2412">
        <v>730</v>
      </c>
      <c r="AK2412">
        <v>7</v>
      </c>
    </row>
    <row r="2413" spans="1:37" x14ac:dyDescent="0.2">
      <c r="A2413">
        <v>15</v>
      </c>
      <c r="B2413" t="s">
        <v>37</v>
      </c>
      <c r="C2413">
        <v>150</v>
      </c>
      <c r="D2413">
        <v>3000</v>
      </c>
      <c r="E2413">
        <v>312</v>
      </c>
      <c r="F2413">
        <v>0</v>
      </c>
      <c r="G2413">
        <v>0</v>
      </c>
      <c r="H2413" t="s">
        <v>36</v>
      </c>
      <c r="I2413">
        <v>0</v>
      </c>
      <c r="J2413" s="8" t="str">
        <f t="shared" si="74"/>
        <v>FA</v>
      </c>
      <c r="K2413">
        <v>0</v>
      </c>
      <c r="L2413" t="s">
        <v>34</v>
      </c>
      <c r="M2413">
        <v>67.257142857142895</v>
      </c>
      <c r="N2413">
        <v>61.4</v>
      </c>
      <c r="O2413">
        <v>1</v>
      </c>
      <c r="P2413">
        <v>1</v>
      </c>
      <c r="Q2413">
        <v>67.257142857142895</v>
      </c>
      <c r="R2413">
        <v>61.4</v>
      </c>
      <c r="S2413">
        <v>1</v>
      </c>
      <c r="T2413">
        <v>1</v>
      </c>
      <c r="U2413">
        <v>563.10000610351597</v>
      </c>
      <c r="V2413">
        <v>340.53334045410202</v>
      </c>
      <c r="W2413">
        <v>4</v>
      </c>
      <c r="X2413">
        <v>6</v>
      </c>
      <c r="Y2413">
        <v>569.01280019471096</v>
      </c>
      <c r="Z2413">
        <v>99.363</v>
      </c>
      <c r="AA2413">
        <v>99.363</v>
      </c>
      <c r="AB2413">
        <v>96.656999999999996</v>
      </c>
      <c r="AC2413">
        <v>-2.706</v>
      </c>
      <c r="AD2413" s="8">
        <f t="shared" si="75"/>
        <v>2.706</v>
      </c>
      <c r="AE2413">
        <v>2146</v>
      </c>
      <c r="AF2413">
        <v>1250373</v>
      </c>
      <c r="AG2413">
        <v>794</v>
      </c>
      <c r="AH2413" t="s">
        <v>43</v>
      </c>
      <c r="AI2413">
        <v>730</v>
      </c>
      <c r="AJ2413">
        <v>730</v>
      </c>
      <c r="AK2413">
        <v>7</v>
      </c>
    </row>
    <row r="2414" spans="1:37" x14ac:dyDescent="0.2">
      <c r="A2414">
        <v>15</v>
      </c>
      <c r="B2414" t="s">
        <v>37</v>
      </c>
      <c r="C2414">
        <v>150</v>
      </c>
      <c r="D2414">
        <v>3000</v>
      </c>
      <c r="E2414">
        <v>313</v>
      </c>
      <c r="F2414">
        <v>0</v>
      </c>
      <c r="G2414">
        <v>0</v>
      </c>
      <c r="H2414" t="s">
        <v>33</v>
      </c>
      <c r="I2414">
        <v>1</v>
      </c>
      <c r="J2414" s="8" t="str">
        <f t="shared" si="74"/>
        <v>TNEG</v>
      </c>
      <c r="K2414">
        <v>0</v>
      </c>
      <c r="L2414" t="s">
        <v>34</v>
      </c>
      <c r="M2414">
        <v>436.634920634921</v>
      </c>
      <c r="N2414">
        <v>408.777777777778</v>
      </c>
      <c r="O2414">
        <v>5</v>
      </c>
      <c r="P2414">
        <v>5</v>
      </c>
      <c r="Q2414">
        <v>436.634920634921</v>
      </c>
      <c r="R2414">
        <v>408.777777777778</v>
      </c>
      <c r="S2414">
        <v>5</v>
      </c>
      <c r="T2414">
        <v>5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99.682000000000002</v>
      </c>
      <c r="AA2414">
        <v>99.682000000000002</v>
      </c>
      <c r="AB2414">
        <v>-1</v>
      </c>
      <c r="AC2414">
        <v>-1</v>
      </c>
      <c r="AD2414" s="8">
        <f t="shared" si="75"/>
        <v>1</v>
      </c>
      <c r="AE2414">
        <v>1561</v>
      </c>
      <c r="AF2414">
        <v>1252938</v>
      </c>
      <c r="AG2414">
        <v>2285</v>
      </c>
      <c r="AH2414" t="s">
        <v>43</v>
      </c>
      <c r="AI2414">
        <v>730</v>
      </c>
      <c r="AJ2414">
        <v>730</v>
      </c>
      <c r="AK2414">
        <v>7</v>
      </c>
    </row>
    <row r="2415" spans="1:37" x14ac:dyDescent="0.2">
      <c r="A2415">
        <v>15</v>
      </c>
      <c r="B2415" t="s">
        <v>37</v>
      </c>
      <c r="C2415">
        <v>150</v>
      </c>
      <c r="D2415">
        <v>3000</v>
      </c>
      <c r="E2415">
        <v>314</v>
      </c>
      <c r="F2415">
        <v>1</v>
      </c>
      <c r="G2415">
        <v>150</v>
      </c>
      <c r="H2415" t="s">
        <v>36</v>
      </c>
      <c r="I2415">
        <v>1</v>
      </c>
      <c r="J2415" s="8" t="str">
        <f t="shared" si="74"/>
        <v xml:space="preserve">HIT </v>
      </c>
      <c r="K2415">
        <v>5</v>
      </c>
      <c r="L2415">
        <v>2</v>
      </c>
      <c r="M2415">
        <v>89.257142857142895</v>
      </c>
      <c r="N2415">
        <v>322.933333333333</v>
      </c>
      <c r="O2415">
        <v>4</v>
      </c>
      <c r="P2415">
        <v>1</v>
      </c>
      <c r="Q2415">
        <v>269.94603174603202</v>
      </c>
      <c r="R2415">
        <v>592.46666666666704</v>
      </c>
      <c r="S2415">
        <v>7</v>
      </c>
      <c r="T2415">
        <v>3</v>
      </c>
      <c r="U2415">
        <v>274.10000610351602</v>
      </c>
      <c r="V2415">
        <v>349.53334045410202</v>
      </c>
      <c r="W2415">
        <v>4</v>
      </c>
      <c r="X2415">
        <v>3</v>
      </c>
      <c r="Y2415">
        <v>242.96883851157401</v>
      </c>
      <c r="Z2415">
        <v>98.408000000000001</v>
      </c>
      <c r="AA2415">
        <v>100</v>
      </c>
      <c r="AB2415">
        <v>98.195999999999998</v>
      </c>
      <c r="AC2415">
        <v>-0.21199999999999999</v>
      </c>
      <c r="AD2415" s="8">
        <f t="shared" si="75"/>
        <v>0.21199999999999999</v>
      </c>
      <c r="AE2415">
        <v>3468</v>
      </c>
      <c r="AF2415">
        <v>1258837</v>
      </c>
      <c r="AG2415">
        <v>1520</v>
      </c>
      <c r="AH2415" t="s">
        <v>43</v>
      </c>
      <c r="AI2415">
        <v>730</v>
      </c>
      <c r="AJ2415">
        <v>730</v>
      </c>
      <c r="AK2415">
        <v>7</v>
      </c>
    </row>
    <row r="2416" spans="1:37" x14ac:dyDescent="0.2">
      <c r="A2416">
        <v>16</v>
      </c>
      <c r="B2416" t="s">
        <v>32</v>
      </c>
      <c r="C2416">
        <v>150</v>
      </c>
      <c r="D2416">
        <v>3000</v>
      </c>
      <c r="E2416">
        <v>1</v>
      </c>
      <c r="F2416">
        <v>0</v>
      </c>
      <c r="G2416">
        <v>0</v>
      </c>
      <c r="H2416" t="s">
        <v>33</v>
      </c>
      <c r="I2416">
        <v>1</v>
      </c>
      <c r="J2416" s="8" t="str">
        <f t="shared" si="74"/>
        <v>TNEG</v>
      </c>
      <c r="K2416">
        <v>0</v>
      </c>
      <c r="L2416" t="s">
        <v>34</v>
      </c>
      <c r="M2416">
        <v>266.16761904761898</v>
      </c>
      <c r="N2416">
        <v>243.65333333333299</v>
      </c>
      <c r="O2416">
        <v>3</v>
      </c>
      <c r="P2416">
        <v>3</v>
      </c>
      <c r="Q2416">
        <v>266.16761904761898</v>
      </c>
      <c r="R2416">
        <v>243.65333333333299</v>
      </c>
      <c r="S2416">
        <v>3</v>
      </c>
      <c r="T2416">
        <v>3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7.1429999999999998</v>
      </c>
      <c r="AA2416">
        <v>7.1429999999999998</v>
      </c>
      <c r="AB2416">
        <v>-1</v>
      </c>
      <c r="AC2416">
        <v>-1</v>
      </c>
      <c r="AD2416" s="8">
        <f t="shared" si="75"/>
        <v>1</v>
      </c>
      <c r="AE2416">
        <v>7475</v>
      </c>
      <c r="AF2416">
        <v>7481</v>
      </c>
      <c r="AG2416">
        <v>347</v>
      </c>
      <c r="AH2416" t="s">
        <v>44</v>
      </c>
      <c r="AI2416">
        <v>752</v>
      </c>
      <c r="AJ2416">
        <v>753</v>
      </c>
      <c r="AK2416">
        <v>8</v>
      </c>
    </row>
    <row r="2417" spans="1:37" x14ac:dyDescent="0.2">
      <c r="A2417">
        <v>16</v>
      </c>
      <c r="B2417" t="s">
        <v>32</v>
      </c>
      <c r="C2417">
        <v>150</v>
      </c>
      <c r="D2417">
        <v>3000</v>
      </c>
      <c r="E2417">
        <v>2</v>
      </c>
      <c r="F2417">
        <v>0</v>
      </c>
      <c r="G2417">
        <v>0</v>
      </c>
      <c r="H2417" t="s">
        <v>33</v>
      </c>
      <c r="I2417">
        <v>1</v>
      </c>
      <c r="J2417" s="8" t="str">
        <f t="shared" si="74"/>
        <v>TNEG</v>
      </c>
      <c r="K2417">
        <v>0</v>
      </c>
      <c r="L2417" t="s">
        <v>34</v>
      </c>
      <c r="M2417">
        <v>462.580952380952</v>
      </c>
      <c r="N2417">
        <v>520.77333333333297</v>
      </c>
      <c r="O2417">
        <v>6</v>
      </c>
      <c r="P2417">
        <v>5</v>
      </c>
      <c r="Q2417">
        <v>462.580952380952</v>
      </c>
      <c r="R2417">
        <v>520.77333333333297</v>
      </c>
      <c r="S2417">
        <v>6</v>
      </c>
      <c r="T2417">
        <v>5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14.286</v>
      </c>
      <c r="AA2417">
        <v>14.286</v>
      </c>
      <c r="AB2417">
        <v>-1</v>
      </c>
      <c r="AC2417">
        <v>-1</v>
      </c>
      <c r="AD2417" s="8">
        <f t="shared" si="75"/>
        <v>1</v>
      </c>
      <c r="AE2417">
        <v>3417</v>
      </c>
      <c r="AF2417">
        <v>11400</v>
      </c>
      <c r="AG2417">
        <v>389</v>
      </c>
      <c r="AH2417" t="s">
        <v>44</v>
      </c>
      <c r="AI2417">
        <v>752</v>
      </c>
      <c r="AJ2417">
        <v>753</v>
      </c>
      <c r="AK2417">
        <v>8</v>
      </c>
    </row>
    <row r="2418" spans="1:37" x14ac:dyDescent="0.2">
      <c r="A2418">
        <v>16</v>
      </c>
      <c r="B2418" t="s">
        <v>32</v>
      </c>
      <c r="C2418">
        <v>150</v>
      </c>
      <c r="D2418">
        <v>3000</v>
      </c>
      <c r="E2418">
        <v>3</v>
      </c>
      <c r="F2418">
        <v>0</v>
      </c>
      <c r="G2418">
        <v>0</v>
      </c>
      <c r="H2418" t="s">
        <v>33</v>
      </c>
      <c r="I2418">
        <v>1</v>
      </c>
      <c r="J2418" s="8" t="str">
        <f t="shared" si="74"/>
        <v>TNEG</v>
      </c>
      <c r="K2418">
        <v>0</v>
      </c>
      <c r="L2418" t="s">
        <v>34</v>
      </c>
      <c r="M2418">
        <v>187.46095238095199</v>
      </c>
      <c r="N2418">
        <v>241.65333333333299</v>
      </c>
      <c r="O2418">
        <v>3</v>
      </c>
      <c r="P2418">
        <v>2</v>
      </c>
      <c r="Q2418">
        <v>187.46095238095199</v>
      </c>
      <c r="R2418">
        <v>241.65333333333299</v>
      </c>
      <c r="S2418">
        <v>3</v>
      </c>
      <c r="T2418">
        <v>2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21.428999999999998</v>
      </c>
      <c r="AA2418">
        <v>21.428999999999998</v>
      </c>
      <c r="AB2418">
        <v>-1</v>
      </c>
      <c r="AC2418">
        <v>-1</v>
      </c>
      <c r="AD2418" s="8">
        <f t="shared" si="75"/>
        <v>1</v>
      </c>
      <c r="AE2418">
        <v>3082</v>
      </c>
      <c r="AF2418">
        <v>14984</v>
      </c>
      <c r="AG2418">
        <v>1855</v>
      </c>
      <c r="AH2418" t="s">
        <v>44</v>
      </c>
      <c r="AI2418">
        <v>752</v>
      </c>
      <c r="AJ2418">
        <v>753</v>
      </c>
      <c r="AK2418">
        <v>8</v>
      </c>
    </row>
    <row r="2419" spans="1:37" x14ac:dyDescent="0.2">
      <c r="A2419">
        <v>16</v>
      </c>
      <c r="B2419" t="s">
        <v>32</v>
      </c>
      <c r="C2419">
        <v>150</v>
      </c>
      <c r="D2419">
        <v>3000</v>
      </c>
      <c r="E2419">
        <v>4</v>
      </c>
      <c r="F2419">
        <v>0</v>
      </c>
      <c r="G2419">
        <v>0</v>
      </c>
      <c r="H2419" t="s">
        <v>33</v>
      </c>
      <c r="I2419">
        <v>1</v>
      </c>
      <c r="J2419" s="8" t="str">
        <f t="shared" si="74"/>
        <v>TNEG</v>
      </c>
      <c r="K2419">
        <v>0</v>
      </c>
      <c r="L2419" t="s">
        <v>34</v>
      </c>
      <c r="M2419">
        <v>255.16761904761901</v>
      </c>
      <c r="N2419">
        <v>613.48</v>
      </c>
      <c r="O2419">
        <v>7</v>
      </c>
      <c r="P2419">
        <v>3</v>
      </c>
      <c r="Q2419">
        <v>255.16761904761901</v>
      </c>
      <c r="R2419">
        <v>613.48</v>
      </c>
      <c r="S2419">
        <v>7</v>
      </c>
      <c r="T2419">
        <v>3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28.571000000000002</v>
      </c>
      <c r="AA2419">
        <v>28.571000000000002</v>
      </c>
      <c r="AB2419">
        <v>-1</v>
      </c>
      <c r="AC2419">
        <v>-1</v>
      </c>
      <c r="AD2419" s="8">
        <f t="shared" si="75"/>
        <v>1</v>
      </c>
      <c r="AE2419">
        <v>2536</v>
      </c>
      <c r="AF2419">
        <v>18033</v>
      </c>
      <c r="AG2419">
        <v>1685</v>
      </c>
      <c r="AH2419" t="s">
        <v>44</v>
      </c>
      <c r="AI2419">
        <v>752</v>
      </c>
      <c r="AJ2419">
        <v>753</v>
      </c>
      <c r="AK2419">
        <v>8</v>
      </c>
    </row>
    <row r="2420" spans="1:37" x14ac:dyDescent="0.2">
      <c r="A2420">
        <v>16</v>
      </c>
      <c r="B2420" t="s">
        <v>32</v>
      </c>
      <c r="C2420">
        <v>150</v>
      </c>
      <c r="D2420">
        <v>3000</v>
      </c>
      <c r="E2420">
        <v>5</v>
      </c>
      <c r="F2420">
        <v>0</v>
      </c>
      <c r="G2420">
        <v>0</v>
      </c>
      <c r="H2420" t="s">
        <v>33</v>
      </c>
      <c r="I2420">
        <v>1</v>
      </c>
      <c r="J2420" s="8" t="str">
        <f t="shared" si="74"/>
        <v>TNEG</v>
      </c>
      <c r="K2420">
        <v>0</v>
      </c>
      <c r="L2420" t="s">
        <v>34</v>
      </c>
      <c r="M2420">
        <v>461.580952380952</v>
      </c>
      <c r="N2420">
        <v>349.36</v>
      </c>
      <c r="O2420">
        <v>4</v>
      </c>
      <c r="P2420">
        <v>5</v>
      </c>
      <c r="Q2420">
        <v>461.580952380952</v>
      </c>
      <c r="R2420">
        <v>349.36</v>
      </c>
      <c r="S2420">
        <v>4</v>
      </c>
      <c r="T2420">
        <v>5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35.713999999999999</v>
      </c>
      <c r="AA2420">
        <v>35.713999999999999</v>
      </c>
      <c r="AB2420">
        <v>-1</v>
      </c>
      <c r="AC2420">
        <v>-1</v>
      </c>
      <c r="AD2420" s="8">
        <f t="shared" si="75"/>
        <v>1</v>
      </c>
      <c r="AE2420">
        <v>2265</v>
      </c>
      <c r="AF2420">
        <v>20816</v>
      </c>
      <c r="AG2420">
        <v>1569</v>
      </c>
      <c r="AH2420" t="s">
        <v>44</v>
      </c>
      <c r="AI2420">
        <v>752</v>
      </c>
      <c r="AJ2420">
        <v>753</v>
      </c>
      <c r="AK2420">
        <v>8</v>
      </c>
    </row>
    <row r="2421" spans="1:37" x14ac:dyDescent="0.2">
      <c r="A2421">
        <v>16</v>
      </c>
      <c r="B2421" t="s">
        <v>32</v>
      </c>
      <c r="C2421">
        <v>150</v>
      </c>
      <c r="D2421">
        <v>3000</v>
      </c>
      <c r="E2421">
        <v>6</v>
      </c>
      <c r="F2421">
        <v>0</v>
      </c>
      <c r="G2421">
        <v>0</v>
      </c>
      <c r="H2421" t="s">
        <v>33</v>
      </c>
      <c r="I2421">
        <v>1</v>
      </c>
      <c r="J2421" s="8" t="str">
        <f t="shared" si="74"/>
        <v>TNEG</v>
      </c>
      <c r="K2421">
        <v>0</v>
      </c>
      <c r="L2421" t="s">
        <v>34</v>
      </c>
      <c r="M2421">
        <v>657.99428571428598</v>
      </c>
      <c r="N2421">
        <v>329.36</v>
      </c>
      <c r="O2421">
        <v>4</v>
      </c>
      <c r="P2421">
        <v>7</v>
      </c>
      <c r="Q2421">
        <v>657.99428571428598</v>
      </c>
      <c r="R2421">
        <v>329.36</v>
      </c>
      <c r="S2421">
        <v>4</v>
      </c>
      <c r="T2421">
        <v>7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42.856999999999999</v>
      </c>
      <c r="AA2421">
        <v>42.856999999999999</v>
      </c>
      <c r="AB2421">
        <v>-1</v>
      </c>
      <c r="AC2421">
        <v>-1</v>
      </c>
      <c r="AD2421" s="8">
        <f t="shared" si="75"/>
        <v>1</v>
      </c>
      <c r="AE2421">
        <v>2404</v>
      </c>
      <c r="AF2421">
        <v>23736</v>
      </c>
      <c r="AG2421">
        <v>370</v>
      </c>
      <c r="AH2421" t="s">
        <v>44</v>
      </c>
      <c r="AI2421">
        <v>752</v>
      </c>
      <c r="AJ2421">
        <v>753</v>
      </c>
      <c r="AK2421">
        <v>8</v>
      </c>
    </row>
    <row r="2422" spans="1:37" x14ac:dyDescent="0.2">
      <c r="A2422">
        <v>16</v>
      </c>
      <c r="B2422" t="s">
        <v>32</v>
      </c>
      <c r="C2422">
        <v>150</v>
      </c>
      <c r="D2422">
        <v>3000</v>
      </c>
      <c r="E2422">
        <v>7</v>
      </c>
      <c r="F2422">
        <v>1</v>
      </c>
      <c r="G2422">
        <v>1</v>
      </c>
      <c r="H2422" t="s">
        <v>36</v>
      </c>
      <c r="I2422">
        <v>1</v>
      </c>
      <c r="J2422" s="8" t="str">
        <f t="shared" si="74"/>
        <v xml:space="preserve">HIT </v>
      </c>
      <c r="K2422">
        <v>2</v>
      </c>
      <c r="L2422">
        <v>1</v>
      </c>
      <c r="M2422">
        <v>470.580952380952</v>
      </c>
      <c r="N2422">
        <v>438.066666666667</v>
      </c>
      <c r="O2422">
        <v>5</v>
      </c>
      <c r="P2422">
        <v>5</v>
      </c>
      <c r="Q2422">
        <v>461.580952380952</v>
      </c>
      <c r="R2422">
        <v>349.36</v>
      </c>
      <c r="S2422">
        <v>4</v>
      </c>
      <c r="T2422">
        <v>5</v>
      </c>
      <c r="U2422">
        <v>453</v>
      </c>
      <c r="V2422">
        <v>416.38749694824202</v>
      </c>
      <c r="W2422">
        <v>5</v>
      </c>
      <c r="X2422">
        <v>5</v>
      </c>
      <c r="Y2422">
        <v>67.574537297052899</v>
      </c>
      <c r="Z2422">
        <v>35.713999999999999</v>
      </c>
      <c r="AA2422">
        <v>50</v>
      </c>
      <c r="AB2422">
        <v>29.16</v>
      </c>
      <c r="AC2422">
        <v>-6.5540000000000003</v>
      </c>
      <c r="AD2422" s="8">
        <f t="shared" si="75"/>
        <v>6.5540000000000003</v>
      </c>
      <c r="AE2422">
        <v>3502</v>
      </c>
      <c r="AF2422">
        <v>31753</v>
      </c>
      <c r="AG2422">
        <v>1569</v>
      </c>
      <c r="AH2422" t="s">
        <v>44</v>
      </c>
      <c r="AI2422">
        <v>752</v>
      </c>
      <c r="AJ2422">
        <v>753</v>
      </c>
      <c r="AK2422">
        <v>8</v>
      </c>
    </row>
    <row r="2423" spans="1:37" x14ac:dyDescent="0.2">
      <c r="A2423">
        <v>16</v>
      </c>
      <c r="B2423" t="s">
        <v>32</v>
      </c>
      <c r="C2423">
        <v>150</v>
      </c>
      <c r="D2423">
        <v>3000</v>
      </c>
      <c r="E2423">
        <v>8</v>
      </c>
      <c r="F2423">
        <v>1</v>
      </c>
      <c r="G2423">
        <v>2</v>
      </c>
      <c r="H2423" t="s">
        <v>36</v>
      </c>
      <c r="I2423">
        <v>1</v>
      </c>
      <c r="J2423" s="8" t="str">
        <f t="shared" si="74"/>
        <v xml:space="preserve">HIT </v>
      </c>
      <c r="K2423">
        <v>5</v>
      </c>
      <c r="L2423">
        <v>2</v>
      </c>
      <c r="M2423">
        <v>95.7542857142857</v>
      </c>
      <c r="N2423">
        <v>61.24</v>
      </c>
      <c r="O2423">
        <v>1</v>
      </c>
      <c r="P2423">
        <v>1</v>
      </c>
      <c r="Q2423">
        <v>187.46095238095199</v>
      </c>
      <c r="R2423">
        <v>241.65333333333299</v>
      </c>
      <c r="S2423">
        <v>3</v>
      </c>
      <c r="T2423">
        <v>2</v>
      </c>
      <c r="U2423">
        <v>230</v>
      </c>
      <c r="V2423">
        <v>157.38749694824199</v>
      </c>
      <c r="W2423">
        <v>2</v>
      </c>
      <c r="X2423">
        <v>3</v>
      </c>
      <c r="Y2423">
        <v>94.394394717136393</v>
      </c>
      <c r="Z2423">
        <v>21.428999999999998</v>
      </c>
      <c r="AA2423">
        <v>57.143000000000001</v>
      </c>
      <c r="AB2423">
        <v>29.702000000000002</v>
      </c>
      <c r="AC2423">
        <v>8.2729999999999997</v>
      </c>
      <c r="AD2423" s="8">
        <f t="shared" si="75"/>
        <v>8.2729999999999997</v>
      </c>
      <c r="AE2423">
        <v>1902</v>
      </c>
      <c r="AF2423">
        <v>36920</v>
      </c>
      <c r="AG2423">
        <v>1855</v>
      </c>
      <c r="AH2423" t="s">
        <v>44</v>
      </c>
      <c r="AI2423">
        <v>752</v>
      </c>
      <c r="AJ2423">
        <v>753</v>
      </c>
      <c r="AK2423">
        <v>8</v>
      </c>
    </row>
    <row r="2424" spans="1:37" x14ac:dyDescent="0.2">
      <c r="A2424">
        <v>16</v>
      </c>
      <c r="B2424" t="s">
        <v>32</v>
      </c>
      <c r="C2424">
        <v>150</v>
      </c>
      <c r="D2424">
        <v>3000</v>
      </c>
      <c r="E2424">
        <v>9</v>
      </c>
      <c r="F2424">
        <v>0</v>
      </c>
      <c r="G2424">
        <v>0</v>
      </c>
      <c r="H2424" t="s">
        <v>33</v>
      </c>
      <c r="I2424">
        <v>1</v>
      </c>
      <c r="J2424" s="8" t="str">
        <f t="shared" si="74"/>
        <v>TNEG</v>
      </c>
      <c r="K2424">
        <v>0</v>
      </c>
      <c r="L2424" t="s">
        <v>34</v>
      </c>
      <c r="M2424">
        <v>651.99428571428598</v>
      </c>
      <c r="N2424">
        <v>258.65333333333302</v>
      </c>
      <c r="O2424">
        <v>3</v>
      </c>
      <c r="P2424">
        <v>7</v>
      </c>
      <c r="Q2424">
        <v>651.99428571428598</v>
      </c>
      <c r="R2424">
        <v>258.65333333333302</v>
      </c>
      <c r="S2424">
        <v>3</v>
      </c>
      <c r="T2424">
        <v>7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64.286000000000001</v>
      </c>
      <c r="AA2424">
        <v>64.286000000000001</v>
      </c>
      <c r="AB2424">
        <v>-1</v>
      </c>
      <c r="AC2424">
        <v>-1</v>
      </c>
      <c r="AD2424" s="8">
        <f t="shared" si="75"/>
        <v>1</v>
      </c>
      <c r="AE2424">
        <v>1470</v>
      </c>
      <c r="AF2424">
        <v>39393</v>
      </c>
      <c r="AG2424">
        <v>2182</v>
      </c>
      <c r="AH2424" t="s">
        <v>44</v>
      </c>
      <c r="AI2424">
        <v>752</v>
      </c>
      <c r="AJ2424">
        <v>753</v>
      </c>
      <c r="AK2424">
        <v>8</v>
      </c>
    </row>
    <row r="2425" spans="1:37" x14ac:dyDescent="0.2">
      <c r="A2425">
        <v>16</v>
      </c>
      <c r="B2425" t="s">
        <v>32</v>
      </c>
      <c r="C2425">
        <v>150</v>
      </c>
      <c r="D2425">
        <v>3000</v>
      </c>
      <c r="E2425">
        <v>10</v>
      </c>
      <c r="F2425">
        <v>1</v>
      </c>
      <c r="G2425">
        <v>3</v>
      </c>
      <c r="H2425" t="s">
        <v>36</v>
      </c>
      <c r="I2425">
        <v>1</v>
      </c>
      <c r="J2425" s="8" t="str">
        <f t="shared" si="74"/>
        <v xml:space="preserve">HIT </v>
      </c>
      <c r="K2425">
        <v>8</v>
      </c>
      <c r="L2425">
        <v>3</v>
      </c>
      <c r="M2425">
        <v>553.28761904761905</v>
      </c>
      <c r="N2425">
        <v>636.48</v>
      </c>
      <c r="O2425">
        <v>7</v>
      </c>
      <c r="P2425">
        <v>6</v>
      </c>
      <c r="Q2425">
        <v>462.580952380952</v>
      </c>
      <c r="R2425">
        <v>520.77333333333297</v>
      </c>
      <c r="S2425">
        <v>6</v>
      </c>
      <c r="T2425">
        <v>5</v>
      </c>
      <c r="U2425">
        <v>555</v>
      </c>
      <c r="V2425">
        <v>641.38749694824196</v>
      </c>
      <c r="W2425">
        <v>7</v>
      </c>
      <c r="X2425">
        <v>6</v>
      </c>
      <c r="Y2425">
        <v>151.95083687606299</v>
      </c>
      <c r="Z2425">
        <v>14.286</v>
      </c>
      <c r="AA2425">
        <v>71.429000000000002</v>
      </c>
      <c r="AB2425">
        <v>54.905000000000001</v>
      </c>
      <c r="AC2425">
        <v>40.619</v>
      </c>
      <c r="AD2425" s="8">
        <f t="shared" si="75"/>
        <v>40.619</v>
      </c>
      <c r="AE2425">
        <v>2493</v>
      </c>
      <c r="AF2425">
        <v>45745</v>
      </c>
      <c r="AG2425">
        <v>389</v>
      </c>
      <c r="AH2425" t="s">
        <v>44</v>
      </c>
      <c r="AI2425">
        <v>752</v>
      </c>
      <c r="AJ2425">
        <v>753</v>
      </c>
      <c r="AK2425">
        <v>8</v>
      </c>
    </row>
    <row r="2426" spans="1:37" x14ac:dyDescent="0.2">
      <c r="A2426">
        <v>16</v>
      </c>
      <c r="B2426" t="s">
        <v>32</v>
      </c>
      <c r="C2426">
        <v>150</v>
      </c>
      <c r="D2426">
        <v>3000</v>
      </c>
      <c r="E2426">
        <v>11</v>
      </c>
      <c r="F2426">
        <v>0</v>
      </c>
      <c r="G2426">
        <v>0</v>
      </c>
      <c r="H2426" t="s">
        <v>33</v>
      </c>
      <c r="I2426">
        <v>1</v>
      </c>
      <c r="J2426" s="8" t="str">
        <f t="shared" si="74"/>
        <v>TNEG</v>
      </c>
      <c r="K2426">
        <v>0</v>
      </c>
      <c r="L2426" t="s">
        <v>34</v>
      </c>
      <c r="M2426">
        <v>563.28761904761905</v>
      </c>
      <c r="N2426">
        <v>160.946666666667</v>
      </c>
      <c r="O2426">
        <v>2</v>
      </c>
      <c r="P2426">
        <v>6</v>
      </c>
      <c r="Q2426">
        <v>563.28761904761905</v>
      </c>
      <c r="R2426">
        <v>160.946666666667</v>
      </c>
      <c r="S2426">
        <v>2</v>
      </c>
      <c r="T2426">
        <v>6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78.570999999999998</v>
      </c>
      <c r="AA2426">
        <v>78.570999999999998</v>
      </c>
      <c r="AB2426">
        <v>-1</v>
      </c>
      <c r="AC2426">
        <v>-1</v>
      </c>
      <c r="AD2426" s="8">
        <f t="shared" si="75"/>
        <v>1</v>
      </c>
      <c r="AE2426">
        <v>2758</v>
      </c>
      <c r="AF2426">
        <v>49505</v>
      </c>
      <c r="AG2426">
        <v>1017</v>
      </c>
      <c r="AH2426" t="s">
        <v>44</v>
      </c>
      <c r="AI2426">
        <v>752</v>
      </c>
      <c r="AJ2426">
        <v>753</v>
      </c>
      <c r="AK2426">
        <v>8</v>
      </c>
    </row>
    <row r="2427" spans="1:37" x14ac:dyDescent="0.2">
      <c r="A2427">
        <v>16</v>
      </c>
      <c r="B2427" t="s">
        <v>32</v>
      </c>
      <c r="C2427">
        <v>150</v>
      </c>
      <c r="D2427">
        <v>3000</v>
      </c>
      <c r="E2427">
        <v>12</v>
      </c>
      <c r="F2427">
        <v>0</v>
      </c>
      <c r="G2427">
        <v>0</v>
      </c>
      <c r="H2427" t="s">
        <v>33</v>
      </c>
      <c r="I2427">
        <v>1</v>
      </c>
      <c r="J2427" s="8" t="str">
        <f t="shared" si="74"/>
        <v>TNEG</v>
      </c>
      <c r="K2427">
        <v>0</v>
      </c>
      <c r="L2427" t="s">
        <v>34</v>
      </c>
      <c r="M2427">
        <v>364.87428571428597</v>
      </c>
      <c r="N2427">
        <v>341.36</v>
      </c>
      <c r="O2427">
        <v>4</v>
      </c>
      <c r="P2427">
        <v>4</v>
      </c>
      <c r="Q2427">
        <v>364.87428571428597</v>
      </c>
      <c r="R2427">
        <v>341.36</v>
      </c>
      <c r="S2427">
        <v>4</v>
      </c>
      <c r="T2427">
        <v>4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85.713999999999999</v>
      </c>
      <c r="AA2427">
        <v>85.713999999999999</v>
      </c>
      <c r="AB2427">
        <v>-1</v>
      </c>
      <c r="AC2427">
        <v>-1</v>
      </c>
      <c r="AD2427" s="8">
        <f t="shared" si="75"/>
        <v>1</v>
      </c>
      <c r="AE2427">
        <v>1322</v>
      </c>
      <c r="AF2427">
        <v>51328</v>
      </c>
      <c r="AG2427">
        <v>1115</v>
      </c>
      <c r="AH2427" t="s">
        <v>44</v>
      </c>
      <c r="AI2427">
        <v>752</v>
      </c>
      <c r="AJ2427">
        <v>753</v>
      </c>
      <c r="AK2427">
        <v>8</v>
      </c>
    </row>
    <row r="2428" spans="1:37" x14ac:dyDescent="0.2">
      <c r="A2428">
        <v>16</v>
      </c>
      <c r="B2428" t="s">
        <v>32</v>
      </c>
      <c r="C2428">
        <v>150</v>
      </c>
      <c r="D2428">
        <v>3000</v>
      </c>
      <c r="E2428">
        <v>13</v>
      </c>
      <c r="F2428">
        <v>1</v>
      </c>
      <c r="G2428">
        <v>4</v>
      </c>
      <c r="H2428" t="s">
        <v>33</v>
      </c>
      <c r="I2428">
        <v>0</v>
      </c>
      <c r="J2428" s="8" t="str">
        <f t="shared" si="74"/>
        <v>MISS</v>
      </c>
      <c r="K2428">
        <v>2</v>
      </c>
      <c r="L2428">
        <v>1</v>
      </c>
      <c r="M2428">
        <v>376.87428571428597</v>
      </c>
      <c r="N2428">
        <v>234.65333333333299</v>
      </c>
      <c r="O2428">
        <v>3</v>
      </c>
      <c r="P2428">
        <v>4</v>
      </c>
      <c r="Q2428">
        <v>563.28761904761905</v>
      </c>
      <c r="R2428">
        <v>160.946666666667</v>
      </c>
      <c r="S2428">
        <v>2</v>
      </c>
      <c r="T2428">
        <v>6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78.570999999999998</v>
      </c>
      <c r="AA2428">
        <v>92.856999999999999</v>
      </c>
      <c r="AB2428">
        <v>-1</v>
      </c>
      <c r="AC2428">
        <v>-1</v>
      </c>
      <c r="AD2428" s="8">
        <f t="shared" si="75"/>
        <v>1</v>
      </c>
      <c r="AE2428">
        <v>1134</v>
      </c>
      <c r="AF2428">
        <v>52976</v>
      </c>
      <c r="AG2428">
        <v>1017</v>
      </c>
      <c r="AH2428" t="s">
        <v>44</v>
      </c>
      <c r="AI2428">
        <v>752</v>
      </c>
      <c r="AJ2428">
        <v>753</v>
      </c>
      <c r="AK2428">
        <v>8</v>
      </c>
    </row>
    <row r="2429" spans="1:37" x14ac:dyDescent="0.2">
      <c r="A2429">
        <v>16</v>
      </c>
      <c r="B2429" t="s">
        <v>32</v>
      </c>
      <c r="C2429">
        <v>150</v>
      </c>
      <c r="D2429">
        <v>3000</v>
      </c>
      <c r="E2429">
        <v>14</v>
      </c>
      <c r="F2429">
        <v>1</v>
      </c>
      <c r="G2429">
        <v>5</v>
      </c>
      <c r="H2429" t="s">
        <v>36</v>
      </c>
      <c r="I2429">
        <v>1</v>
      </c>
      <c r="J2429" s="8" t="str">
        <f t="shared" si="74"/>
        <v xml:space="preserve">HIT </v>
      </c>
      <c r="K2429">
        <v>5</v>
      </c>
      <c r="L2429">
        <v>2</v>
      </c>
      <c r="M2429">
        <v>470.580952380952</v>
      </c>
      <c r="N2429">
        <v>438.066666666667</v>
      </c>
      <c r="O2429">
        <v>5</v>
      </c>
      <c r="P2429">
        <v>5</v>
      </c>
      <c r="Q2429">
        <v>651.99428571428598</v>
      </c>
      <c r="R2429">
        <v>258.65333333333302</v>
      </c>
      <c r="S2429">
        <v>3</v>
      </c>
      <c r="T2429">
        <v>7</v>
      </c>
      <c r="U2429">
        <v>465</v>
      </c>
      <c r="V2429">
        <v>425.38749694824202</v>
      </c>
      <c r="W2429">
        <v>5</v>
      </c>
      <c r="X2429">
        <v>5</v>
      </c>
      <c r="Y2429">
        <v>250.533718701015</v>
      </c>
      <c r="Z2429">
        <v>64.286000000000001</v>
      </c>
      <c r="AA2429">
        <v>100</v>
      </c>
      <c r="AB2429">
        <v>53.279000000000003</v>
      </c>
      <c r="AC2429">
        <v>-11.007</v>
      </c>
      <c r="AD2429" s="8">
        <f t="shared" si="75"/>
        <v>11.007</v>
      </c>
      <c r="AE2429">
        <v>2316</v>
      </c>
      <c r="AF2429">
        <v>57456</v>
      </c>
      <c r="AG2429">
        <v>2182</v>
      </c>
      <c r="AH2429" t="s">
        <v>44</v>
      </c>
      <c r="AI2429">
        <v>752</v>
      </c>
      <c r="AJ2429">
        <v>753</v>
      </c>
      <c r="AK2429">
        <v>8</v>
      </c>
    </row>
    <row r="2430" spans="1:37" x14ac:dyDescent="0.2">
      <c r="A2430">
        <v>16</v>
      </c>
      <c r="B2430" t="s">
        <v>37</v>
      </c>
      <c r="C2430">
        <v>150</v>
      </c>
      <c r="D2430">
        <v>3000</v>
      </c>
      <c r="E2430">
        <v>1</v>
      </c>
      <c r="F2430">
        <v>0</v>
      </c>
      <c r="G2430">
        <v>0</v>
      </c>
      <c r="H2430" t="s">
        <v>33</v>
      </c>
      <c r="I2430">
        <v>1</v>
      </c>
      <c r="J2430" s="8" t="str">
        <f t="shared" si="74"/>
        <v>TNEG</v>
      </c>
      <c r="K2430">
        <v>0</v>
      </c>
      <c r="L2430" t="s">
        <v>34</v>
      </c>
      <c r="M2430">
        <v>279.16761904761898</v>
      </c>
      <c r="N2430">
        <v>531.77333333333297</v>
      </c>
      <c r="O2430">
        <v>6</v>
      </c>
      <c r="P2430">
        <v>3</v>
      </c>
      <c r="Q2430">
        <v>279.16761904761898</v>
      </c>
      <c r="R2430">
        <v>531.77333333333297</v>
      </c>
      <c r="S2430">
        <v>6</v>
      </c>
      <c r="T2430">
        <v>3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0.314</v>
      </c>
      <c r="AA2430">
        <v>0.314</v>
      </c>
      <c r="AB2430">
        <v>-1</v>
      </c>
      <c r="AC2430">
        <v>-1</v>
      </c>
      <c r="AD2430" s="8">
        <f t="shared" si="75"/>
        <v>1</v>
      </c>
      <c r="AE2430">
        <v>1343</v>
      </c>
      <c r="AF2430">
        <v>65048</v>
      </c>
      <c r="AG2430">
        <v>629</v>
      </c>
      <c r="AH2430" t="s">
        <v>44</v>
      </c>
      <c r="AI2430">
        <v>752</v>
      </c>
      <c r="AJ2430">
        <v>753</v>
      </c>
      <c r="AK2430">
        <v>8</v>
      </c>
    </row>
    <row r="2431" spans="1:37" x14ac:dyDescent="0.2">
      <c r="A2431">
        <v>16</v>
      </c>
      <c r="B2431" t="s">
        <v>37</v>
      </c>
      <c r="C2431">
        <v>150</v>
      </c>
      <c r="D2431">
        <v>3000</v>
      </c>
      <c r="E2431">
        <v>2</v>
      </c>
      <c r="F2431">
        <v>0</v>
      </c>
      <c r="G2431">
        <v>0</v>
      </c>
      <c r="H2431" t="s">
        <v>33</v>
      </c>
      <c r="I2431">
        <v>1</v>
      </c>
      <c r="J2431" s="8" t="str">
        <f t="shared" si="74"/>
        <v>TNEG</v>
      </c>
      <c r="K2431">
        <v>0</v>
      </c>
      <c r="L2431" t="s">
        <v>34</v>
      </c>
      <c r="M2431">
        <v>645.99428571428598</v>
      </c>
      <c r="N2431">
        <v>234.65333333333299</v>
      </c>
      <c r="O2431">
        <v>3</v>
      </c>
      <c r="P2431">
        <v>7</v>
      </c>
      <c r="Q2431">
        <v>645.99428571428598</v>
      </c>
      <c r="R2431">
        <v>234.65333333333299</v>
      </c>
      <c r="S2431">
        <v>3</v>
      </c>
      <c r="T2431">
        <v>7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0.629</v>
      </c>
      <c r="AA2431">
        <v>0.629</v>
      </c>
      <c r="AB2431">
        <v>-1</v>
      </c>
      <c r="AC2431">
        <v>-1</v>
      </c>
      <c r="AD2431" s="8">
        <f t="shared" si="75"/>
        <v>1</v>
      </c>
      <c r="AE2431">
        <v>1424</v>
      </c>
      <c r="AF2431">
        <v>66976</v>
      </c>
      <c r="AG2431">
        <v>48</v>
      </c>
      <c r="AH2431" t="s">
        <v>44</v>
      </c>
      <c r="AI2431">
        <v>752</v>
      </c>
      <c r="AJ2431">
        <v>753</v>
      </c>
      <c r="AK2431">
        <v>8</v>
      </c>
    </row>
    <row r="2432" spans="1:37" x14ac:dyDescent="0.2">
      <c r="A2432">
        <v>16</v>
      </c>
      <c r="B2432" t="s">
        <v>37</v>
      </c>
      <c r="C2432">
        <v>150</v>
      </c>
      <c r="D2432">
        <v>3000</v>
      </c>
      <c r="E2432">
        <v>3</v>
      </c>
      <c r="F2432">
        <v>0</v>
      </c>
      <c r="G2432">
        <v>0</v>
      </c>
      <c r="H2432" t="s">
        <v>33</v>
      </c>
      <c r="I2432">
        <v>1</v>
      </c>
      <c r="J2432" s="8" t="str">
        <f t="shared" si="74"/>
        <v>TNEG</v>
      </c>
      <c r="K2432">
        <v>0</v>
      </c>
      <c r="L2432" t="s">
        <v>34</v>
      </c>
      <c r="M2432">
        <v>261.16761904761898</v>
      </c>
      <c r="N2432">
        <v>160.946666666667</v>
      </c>
      <c r="O2432">
        <v>2</v>
      </c>
      <c r="P2432">
        <v>3</v>
      </c>
      <c r="Q2432">
        <v>261.16761904761898</v>
      </c>
      <c r="R2432">
        <v>160.946666666667</v>
      </c>
      <c r="S2432">
        <v>2</v>
      </c>
      <c r="T2432">
        <v>3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0.94299999999999995</v>
      </c>
      <c r="AA2432">
        <v>0.94299999999999995</v>
      </c>
      <c r="AB2432">
        <v>-1</v>
      </c>
      <c r="AC2432">
        <v>-1</v>
      </c>
      <c r="AD2432" s="8">
        <f t="shared" si="75"/>
        <v>1</v>
      </c>
      <c r="AE2432">
        <v>1414</v>
      </c>
      <c r="AF2432">
        <v>68896</v>
      </c>
      <c r="AG2432">
        <v>1058</v>
      </c>
      <c r="AH2432" t="s">
        <v>44</v>
      </c>
      <c r="AI2432">
        <v>752</v>
      </c>
      <c r="AJ2432">
        <v>753</v>
      </c>
      <c r="AK2432">
        <v>8</v>
      </c>
    </row>
    <row r="2433" spans="1:37" x14ac:dyDescent="0.2">
      <c r="A2433">
        <v>16</v>
      </c>
      <c r="B2433" t="s">
        <v>37</v>
      </c>
      <c r="C2433">
        <v>150</v>
      </c>
      <c r="D2433">
        <v>3000</v>
      </c>
      <c r="E2433">
        <v>4</v>
      </c>
      <c r="F2433">
        <v>0</v>
      </c>
      <c r="G2433">
        <v>0</v>
      </c>
      <c r="H2433" t="s">
        <v>33</v>
      </c>
      <c r="I2433">
        <v>1</v>
      </c>
      <c r="J2433" s="8" t="str">
        <f t="shared" si="74"/>
        <v>TNEG</v>
      </c>
      <c r="K2433">
        <v>0</v>
      </c>
      <c r="L2433" t="s">
        <v>34</v>
      </c>
      <c r="M2433">
        <v>449.580952380952</v>
      </c>
      <c r="N2433">
        <v>432.066666666667</v>
      </c>
      <c r="O2433">
        <v>5</v>
      </c>
      <c r="P2433">
        <v>5</v>
      </c>
      <c r="Q2433">
        <v>449.580952380952</v>
      </c>
      <c r="R2433">
        <v>432.066666666667</v>
      </c>
      <c r="S2433">
        <v>5</v>
      </c>
      <c r="T2433">
        <v>5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1.258</v>
      </c>
      <c r="AA2433">
        <v>1.258</v>
      </c>
      <c r="AB2433">
        <v>-1</v>
      </c>
      <c r="AC2433">
        <v>-1</v>
      </c>
      <c r="AD2433" s="8">
        <f t="shared" si="75"/>
        <v>1</v>
      </c>
      <c r="AE2433">
        <v>1711</v>
      </c>
      <c r="AF2433">
        <v>71112</v>
      </c>
      <c r="AG2433">
        <v>771</v>
      </c>
      <c r="AH2433" t="s">
        <v>44</v>
      </c>
      <c r="AI2433">
        <v>752</v>
      </c>
      <c r="AJ2433">
        <v>753</v>
      </c>
      <c r="AK2433">
        <v>8</v>
      </c>
    </row>
    <row r="2434" spans="1:37" x14ac:dyDescent="0.2">
      <c r="A2434">
        <v>16</v>
      </c>
      <c r="B2434" t="s">
        <v>37</v>
      </c>
      <c r="C2434">
        <v>150</v>
      </c>
      <c r="D2434">
        <v>3000</v>
      </c>
      <c r="E2434">
        <v>5</v>
      </c>
      <c r="F2434">
        <v>0</v>
      </c>
      <c r="G2434">
        <v>0</v>
      </c>
      <c r="H2434" t="s">
        <v>33</v>
      </c>
      <c r="I2434">
        <v>1</v>
      </c>
      <c r="J2434" s="8" t="str">
        <f t="shared" si="74"/>
        <v>TNEG</v>
      </c>
      <c r="K2434">
        <v>0</v>
      </c>
      <c r="L2434" t="s">
        <v>34</v>
      </c>
      <c r="M2434">
        <v>448.580952380952</v>
      </c>
      <c r="N2434">
        <v>66.239999999999995</v>
      </c>
      <c r="O2434">
        <v>1</v>
      </c>
      <c r="P2434">
        <v>5</v>
      </c>
      <c r="Q2434">
        <v>448.580952380952</v>
      </c>
      <c r="R2434">
        <v>66.239999999999995</v>
      </c>
      <c r="S2434">
        <v>1</v>
      </c>
      <c r="T2434">
        <v>5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1.5720000000000001</v>
      </c>
      <c r="AA2434">
        <v>1.5720000000000001</v>
      </c>
      <c r="AB2434">
        <v>-1</v>
      </c>
      <c r="AC2434">
        <v>-1</v>
      </c>
      <c r="AD2434" s="8">
        <f t="shared" si="75"/>
        <v>1</v>
      </c>
      <c r="AE2434">
        <v>1611</v>
      </c>
      <c r="AF2434">
        <v>73232</v>
      </c>
      <c r="AG2434">
        <v>2046</v>
      </c>
      <c r="AH2434" t="s">
        <v>44</v>
      </c>
      <c r="AI2434">
        <v>752</v>
      </c>
      <c r="AJ2434">
        <v>753</v>
      </c>
      <c r="AK2434">
        <v>8</v>
      </c>
    </row>
    <row r="2435" spans="1:37" x14ac:dyDescent="0.2">
      <c r="A2435">
        <v>16</v>
      </c>
      <c r="B2435" t="s">
        <v>37</v>
      </c>
      <c r="C2435">
        <v>150</v>
      </c>
      <c r="D2435">
        <v>3000</v>
      </c>
      <c r="E2435">
        <v>6</v>
      </c>
      <c r="F2435">
        <v>0</v>
      </c>
      <c r="G2435">
        <v>0</v>
      </c>
      <c r="H2435" t="s">
        <v>33</v>
      </c>
      <c r="I2435">
        <v>1</v>
      </c>
      <c r="J2435" s="8" t="str">
        <f t="shared" ref="J2435:J2498" si="76">IF(AND(F2435=0,I2435=1),"TNEG",IF(AND(F2435=0,I2435=0),"FA",IF(AND(F2435=1,I2435=1),"HIT ","MISS")))</f>
        <v>TNEG</v>
      </c>
      <c r="K2435">
        <v>0</v>
      </c>
      <c r="L2435" t="s">
        <v>34</v>
      </c>
      <c r="M2435">
        <v>282.16761904761898</v>
      </c>
      <c r="N2435">
        <v>62.24</v>
      </c>
      <c r="O2435">
        <v>1</v>
      </c>
      <c r="P2435">
        <v>3</v>
      </c>
      <c r="Q2435">
        <v>282.16761904761898</v>
      </c>
      <c r="R2435">
        <v>62.24</v>
      </c>
      <c r="S2435">
        <v>1</v>
      </c>
      <c r="T2435">
        <v>3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1.887</v>
      </c>
      <c r="AA2435">
        <v>1.887</v>
      </c>
      <c r="AB2435">
        <v>-1</v>
      </c>
      <c r="AC2435">
        <v>-1</v>
      </c>
      <c r="AD2435" s="8">
        <f t="shared" ref="AD2435:AD2498" si="77">ABS(AC2435)</f>
        <v>1</v>
      </c>
      <c r="AE2435">
        <v>1609</v>
      </c>
      <c r="AF2435">
        <v>75361</v>
      </c>
      <c r="AG2435">
        <v>1210</v>
      </c>
      <c r="AH2435" t="s">
        <v>44</v>
      </c>
      <c r="AI2435">
        <v>752</v>
      </c>
      <c r="AJ2435">
        <v>753</v>
      </c>
      <c r="AK2435">
        <v>8</v>
      </c>
    </row>
    <row r="2436" spans="1:37" x14ac:dyDescent="0.2">
      <c r="A2436">
        <v>16</v>
      </c>
      <c r="B2436" t="s">
        <v>37</v>
      </c>
      <c r="C2436">
        <v>150</v>
      </c>
      <c r="D2436">
        <v>3000</v>
      </c>
      <c r="E2436">
        <v>7</v>
      </c>
      <c r="F2436">
        <v>0</v>
      </c>
      <c r="G2436">
        <v>0</v>
      </c>
      <c r="H2436" t="s">
        <v>33</v>
      </c>
      <c r="I2436">
        <v>1</v>
      </c>
      <c r="J2436" s="8" t="str">
        <f t="shared" si="76"/>
        <v>TNEG</v>
      </c>
      <c r="K2436">
        <v>0</v>
      </c>
      <c r="L2436" t="s">
        <v>34</v>
      </c>
      <c r="M2436">
        <v>279.16761904761898</v>
      </c>
      <c r="N2436">
        <v>531.77333333333297</v>
      </c>
      <c r="O2436">
        <v>6</v>
      </c>
      <c r="P2436">
        <v>3</v>
      </c>
      <c r="Q2436">
        <v>279.16761904761898</v>
      </c>
      <c r="R2436">
        <v>531.77333333333297</v>
      </c>
      <c r="S2436">
        <v>6</v>
      </c>
      <c r="T2436">
        <v>3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2.2010000000000001</v>
      </c>
      <c r="AA2436">
        <v>2.2010000000000001</v>
      </c>
      <c r="AB2436">
        <v>-1</v>
      </c>
      <c r="AC2436">
        <v>-1</v>
      </c>
      <c r="AD2436" s="8">
        <f t="shared" si="77"/>
        <v>1</v>
      </c>
      <c r="AE2436">
        <v>1393</v>
      </c>
      <c r="AF2436">
        <v>77265</v>
      </c>
      <c r="AG2436">
        <v>1044</v>
      </c>
      <c r="AH2436" t="s">
        <v>44</v>
      </c>
      <c r="AI2436">
        <v>752</v>
      </c>
      <c r="AJ2436">
        <v>753</v>
      </c>
      <c r="AK2436">
        <v>8</v>
      </c>
    </row>
    <row r="2437" spans="1:37" x14ac:dyDescent="0.2">
      <c r="A2437">
        <v>16</v>
      </c>
      <c r="B2437" t="s">
        <v>37</v>
      </c>
      <c r="C2437">
        <v>150</v>
      </c>
      <c r="D2437">
        <v>3000</v>
      </c>
      <c r="E2437">
        <v>8</v>
      </c>
      <c r="F2437">
        <v>0</v>
      </c>
      <c r="G2437">
        <v>0</v>
      </c>
      <c r="H2437" t="s">
        <v>33</v>
      </c>
      <c r="I2437">
        <v>1</v>
      </c>
      <c r="J2437" s="8" t="str">
        <f t="shared" si="76"/>
        <v>TNEG</v>
      </c>
      <c r="K2437">
        <v>0</v>
      </c>
      <c r="L2437" t="s">
        <v>34</v>
      </c>
      <c r="M2437">
        <v>76.7542857142857</v>
      </c>
      <c r="N2437">
        <v>245.65333333333299</v>
      </c>
      <c r="O2437">
        <v>3</v>
      </c>
      <c r="P2437">
        <v>1</v>
      </c>
      <c r="Q2437">
        <v>76.7542857142857</v>
      </c>
      <c r="R2437">
        <v>245.65333333333299</v>
      </c>
      <c r="S2437">
        <v>3</v>
      </c>
      <c r="T2437">
        <v>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2.516</v>
      </c>
      <c r="AA2437">
        <v>2.516</v>
      </c>
      <c r="AB2437">
        <v>-1</v>
      </c>
      <c r="AC2437">
        <v>-1</v>
      </c>
      <c r="AD2437" s="8">
        <f t="shared" si="77"/>
        <v>1</v>
      </c>
      <c r="AE2437">
        <v>1507</v>
      </c>
      <c r="AF2437">
        <v>79289</v>
      </c>
      <c r="AG2437">
        <v>2303</v>
      </c>
      <c r="AH2437" t="s">
        <v>44</v>
      </c>
      <c r="AI2437">
        <v>752</v>
      </c>
      <c r="AJ2437">
        <v>753</v>
      </c>
      <c r="AK2437">
        <v>8</v>
      </c>
    </row>
    <row r="2438" spans="1:37" x14ac:dyDescent="0.2">
      <c r="A2438">
        <v>16</v>
      </c>
      <c r="B2438" t="s">
        <v>37</v>
      </c>
      <c r="C2438">
        <v>150</v>
      </c>
      <c r="D2438">
        <v>3000</v>
      </c>
      <c r="E2438">
        <v>9</v>
      </c>
      <c r="F2438">
        <v>0</v>
      </c>
      <c r="G2438">
        <v>0</v>
      </c>
      <c r="H2438" t="s">
        <v>33</v>
      </c>
      <c r="I2438">
        <v>1</v>
      </c>
      <c r="J2438" s="8" t="str">
        <f t="shared" si="76"/>
        <v>TNEG</v>
      </c>
      <c r="K2438">
        <v>0</v>
      </c>
      <c r="L2438" t="s">
        <v>34</v>
      </c>
      <c r="M2438">
        <v>442.580952380952</v>
      </c>
      <c r="N2438">
        <v>331.36</v>
      </c>
      <c r="O2438">
        <v>4</v>
      </c>
      <c r="P2438">
        <v>5</v>
      </c>
      <c r="Q2438">
        <v>442.580952380952</v>
      </c>
      <c r="R2438">
        <v>331.36</v>
      </c>
      <c r="S2438">
        <v>4</v>
      </c>
      <c r="T2438">
        <v>5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2.83</v>
      </c>
      <c r="AA2438">
        <v>2.83</v>
      </c>
      <c r="AB2438">
        <v>-1</v>
      </c>
      <c r="AC2438">
        <v>-1</v>
      </c>
      <c r="AD2438" s="8">
        <f t="shared" si="77"/>
        <v>1</v>
      </c>
      <c r="AE2438">
        <v>1383</v>
      </c>
      <c r="AF2438">
        <v>81184</v>
      </c>
      <c r="AG2438">
        <v>787</v>
      </c>
      <c r="AH2438" t="s">
        <v>44</v>
      </c>
      <c r="AI2438">
        <v>752</v>
      </c>
      <c r="AJ2438">
        <v>753</v>
      </c>
      <c r="AK2438">
        <v>8</v>
      </c>
    </row>
    <row r="2439" spans="1:37" x14ac:dyDescent="0.2">
      <c r="A2439">
        <v>16</v>
      </c>
      <c r="B2439" t="s">
        <v>37</v>
      </c>
      <c r="C2439">
        <v>150</v>
      </c>
      <c r="D2439">
        <v>3000</v>
      </c>
      <c r="E2439">
        <v>10</v>
      </c>
      <c r="F2439">
        <v>0</v>
      </c>
      <c r="G2439">
        <v>0</v>
      </c>
      <c r="H2439" t="s">
        <v>33</v>
      </c>
      <c r="I2439">
        <v>1</v>
      </c>
      <c r="J2439" s="8" t="str">
        <f t="shared" si="76"/>
        <v>TNEG</v>
      </c>
      <c r="K2439">
        <v>0</v>
      </c>
      <c r="L2439" t="s">
        <v>34</v>
      </c>
      <c r="M2439">
        <v>168.46095238095199</v>
      </c>
      <c r="N2439">
        <v>247.65333333333299</v>
      </c>
      <c r="O2439">
        <v>3</v>
      </c>
      <c r="P2439">
        <v>2</v>
      </c>
      <c r="Q2439">
        <v>168.46095238095199</v>
      </c>
      <c r="R2439">
        <v>247.65333333333299</v>
      </c>
      <c r="S2439">
        <v>3</v>
      </c>
      <c r="T2439">
        <v>2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3.145</v>
      </c>
      <c r="AA2439">
        <v>3.145</v>
      </c>
      <c r="AB2439">
        <v>-1</v>
      </c>
      <c r="AC2439">
        <v>-1</v>
      </c>
      <c r="AD2439" s="8">
        <f t="shared" si="77"/>
        <v>1</v>
      </c>
      <c r="AE2439">
        <v>2557</v>
      </c>
      <c r="AF2439">
        <v>84249</v>
      </c>
      <c r="AG2439">
        <v>1740</v>
      </c>
      <c r="AH2439" t="s">
        <v>44</v>
      </c>
      <c r="AI2439">
        <v>752</v>
      </c>
      <c r="AJ2439">
        <v>753</v>
      </c>
      <c r="AK2439">
        <v>8</v>
      </c>
    </row>
    <row r="2440" spans="1:37" x14ac:dyDescent="0.2">
      <c r="A2440">
        <v>16</v>
      </c>
      <c r="B2440" t="s">
        <v>37</v>
      </c>
      <c r="C2440">
        <v>150</v>
      </c>
      <c r="D2440">
        <v>3000</v>
      </c>
      <c r="E2440">
        <v>11</v>
      </c>
      <c r="F2440">
        <v>1</v>
      </c>
      <c r="G2440">
        <v>1</v>
      </c>
      <c r="H2440" t="s">
        <v>36</v>
      </c>
      <c r="I2440">
        <v>1</v>
      </c>
      <c r="J2440" s="8" t="str">
        <f t="shared" si="76"/>
        <v xml:space="preserve">HIT </v>
      </c>
      <c r="K2440">
        <v>5</v>
      </c>
      <c r="L2440">
        <v>2</v>
      </c>
      <c r="M2440">
        <v>447.580952380952</v>
      </c>
      <c r="N2440">
        <v>154.946666666667</v>
      </c>
      <c r="O2440">
        <v>2</v>
      </c>
      <c r="P2440">
        <v>5</v>
      </c>
      <c r="Q2440">
        <v>282.16761904761898</v>
      </c>
      <c r="R2440">
        <v>62.24</v>
      </c>
      <c r="S2440">
        <v>1</v>
      </c>
      <c r="T2440">
        <v>3</v>
      </c>
      <c r="U2440">
        <v>200</v>
      </c>
      <c r="V2440">
        <v>65.387496948242202</v>
      </c>
      <c r="W2440">
        <v>1</v>
      </c>
      <c r="X2440">
        <v>2</v>
      </c>
      <c r="Y2440">
        <v>82.227880654884004</v>
      </c>
      <c r="Z2440">
        <v>1.887</v>
      </c>
      <c r="AA2440">
        <v>3.4590000000000001</v>
      </c>
      <c r="AB2440">
        <v>2.06</v>
      </c>
      <c r="AC2440">
        <v>0.17299999999999999</v>
      </c>
      <c r="AD2440" s="8">
        <f t="shared" si="77"/>
        <v>0.17299999999999999</v>
      </c>
      <c r="AE2440">
        <v>3081</v>
      </c>
      <c r="AF2440">
        <v>90344</v>
      </c>
      <c r="AG2440">
        <v>1210</v>
      </c>
      <c r="AH2440" t="s">
        <v>44</v>
      </c>
      <c r="AI2440">
        <v>752</v>
      </c>
      <c r="AJ2440">
        <v>753</v>
      </c>
      <c r="AK2440">
        <v>8</v>
      </c>
    </row>
    <row r="2441" spans="1:37" x14ac:dyDescent="0.2">
      <c r="A2441">
        <v>16</v>
      </c>
      <c r="B2441" t="s">
        <v>37</v>
      </c>
      <c r="C2441">
        <v>150</v>
      </c>
      <c r="D2441">
        <v>3000</v>
      </c>
      <c r="E2441">
        <v>12</v>
      </c>
      <c r="F2441">
        <v>0</v>
      </c>
      <c r="G2441">
        <v>0</v>
      </c>
      <c r="H2441" t="s">
        <v>33</v>
      </c>
      <c r="I2441">
        <v>1</v>
      </c>
      <c r="J2441" s="8" t="str">
        <f t="shared" si="76"/>
        <v>TNEG</v>
      </c>
      <c r="K2441">
        <v>0</v>
      </c>
      <c r="L2441" t="s">
        <v>34</v>
      </c>
      <c r="M2441">
        <v>276.16761904761898</v>
      </c>
      <c r="N2441">
        <v>338.36</v>
      </c>
      <c r="O2441">
        <v>4</v>
      </c>
      <c r="P2441">
        <v>3</v>
      </c>
      <c r="Q2441">
        <v>276.16761904761898</v>
      </c>
      <c r="R2441">
        <v>338.36</v>
      </c>
      <c r="S2441">
        <v>4</v>
      </c>
      <c r="T2441">
        <v>3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3.774</v>
      </c>
      <c r="AA2441">
        <v>3.774</v>
      </c>
      <c r="AB2441">
        <v>-1</v>
      </c>
      <c r="AC2441">
        <v>-1</v>
      </c>
      <c r="AD2441" s="8">
        <f t="shared" si="77"/>
        <v>1</v>
      </c>
      <c r="AE2441">
        <v>1280</v>
      </c>
      <c r="AF2441">
        <v>92640</v>
      </c>
      <c r="AG2441">
        <v>1816</v>
      </c>
      <c r="AH2441" t="s">
        <v>44</v>
      </c>
      <c r="AI2441">
        <v>752</v>
      </c>
      <c r="AJ2441">
        <v>753</v>
      </c>
      <c r="AK2441">
        <v>8</v>
      </c>
    </row>
    <row r="2442" spans="1:37" x14ac:dyDescent="0.2">
      <c r="A2442">
        <v>16</v>
      </c>
      <c r="B2442" t="s">
        <v>37</v>
      </c>
      <c r="C2442">
        <v>150</v>
      </c>
      <c r="D2442">
        <v>3000</v>
      </c>
      <c r="E2442">
        <v>13</v>
      </c>
      <c r="F2442">
        <v>0</v>
      </c>
      <c r="G2442">
        <v>0</v>
      </c>
      <c r="H2442" t="s">
        <v>33</v>
      </c>
      <c r="I2442">
        <v>1</v>
      </c>
      <c r="J2442" s="8" t="str">
        <f t="shared" si="76"/>
        <v>TNEG</v>
      </c>
      <c r="K2442">
        <v>0</v>
      </c>
      <c r="L2442" t="s">
        <v>34</v>
      </c>
      <c r="M2442">
        <v>636.99428571428598</v>
      </c>
      <c r="N2442">
        <v>442.066666666667</v>
      </c>
      <c r="O2442">
        <v>5</v>
      </c>
      <c r="P2442">
        <v>7</v>
      </c>
      <c r="Q2442">
        <v>636.99428571428598</v>
      </c>
      <c r="R2442">
        <v>442.066666666667</v>
      </c>
      <c r="S2442">
        <v>5</v>
      </c>
      <c r="T2442">
        <v>7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4.0880000000000001</v>
      </c>
      <c r="AA2442">
        <v>4.0880000000000001</v>
      </c>
      <c r="AB2442">
        <v>-1</v>
      </c>
      <c r="AC2442">
        <v>-1</v>
      </c>
      <c r="AD2442" s="8">
        <f t="shared" si="77"/>
        <v>1</v>
      </c>
      <c r="AE2442">
        <v>1641</v>
      </c>
      <c r="AF2442">
        <v>94792</v>
      </c>
      <c r="AG2442">
        <v>1137</v>
      </c>
      <c r="AH2442" t="s">
        <v>44</v>
      </c>
      <c r="AI2442">
        <v>752</v>
      </c>
      <c r="AJ2442">
        <v>753</v>
      </c>
      <c r="AK2442">
        <v>8</v>
      </c>
    </row>
    <row r="2443" spans="1:37" x14ac:dyDescent="0.2">
      <c r="A2443">
        <v>16</v>
      </c>
      <c r="B2443" t="s">
        <v>37</v>
      </c>
      <c r="C2443">
        <v>150</v>
      </c>
      <c r="D2443">
        <v>3000</v>
      </c>
      <c r="E2443">
        <v>14</v>
      </c>
      <c r="F2443">
        <v>0</v>
      </c>
      <c r="G2443">
        <v>0</v>
      </c>
      <c r="H2443" t="s">
        <v>33</v>
      </c>
      <c r="I2443">
        <v>1</v>
      </c>
      <c r="J2443" s="8" t="str">
        <f t="shared" si="76"/>
        <v>TNEG</v>
      </c>
      <c r="K2443">
        <v>0</v>
      </c>
      <c r="L2443" t="s">
        <v>34</v>
      </c>
      <c r="M2443">
        <v>444.580952380952</v>
      </c>
      <c r="N2443">
        <v>536.77333333333297</v>
      </c>
      <c r="O2443">
        <v>6</v>
      </c>
      <c r="P2443">
        <v>5</v>
      </c>
      <c r="Q2443">
        <v>444.580952380952</v>
      </c>
      <c r="R2443">
        <v>536.77333333333297</v>
      </c>
      <c r="S2443">
        <v>6</v>
      </c>
      <c r="T2443">
        <v>5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4.4029999999999996</v>
      </c>
      <c r="AA2443">
        <v>4.4029999999999996</v>
      </c>
      <c r="AB2443">
        <v>-1</v>
      </c>
      <c r="AC2443">
        <v>-1</v>
      </c>
      <c r="AD2443" s="8">
        <f t="shared" si="77"/>
        <v>1</v>
      </c>
      <c r="AE2443">
        <v>1458</v>
      </c>
      <c r="AF2443">
        <v>96760</v>
      </c>
      <c r="AG2443">
        <v>1380</v>
      </c>
      <c r="AH2443" t="s">
        <v>44</v>
      </c>
      <c r="AI2443">
        <v>752</v>
      </c>
      <c r="AJ2443">
        <v>753</v>
      </c>
      <c r="AK2443">
        <v>8</v>
      </c>
    </row>
    <row r="2444" spans="1:37" x14ac:dyDescent="0.2">
      <c r="A2444">
        <v>16</v>
      </c>
      <c r="B2444" t="s">
        <v>37</v>
      </c>
      <c r="C2444">
        <v>150</v>
      </c>
      <c r="D2444">
        <v>3000</v>
      </c>
      <c r="E2444">
        <v>15</v>
      </c>
      <c r="F2444">
        <v>0</v>
      </c>
      <c r="G2444">
        <v>0</v>
      </c>
      <c r="H2444" t="s">
        <v>33</v>
      </c>
      <c r="I2444">
        <v>1</v>
      </c>
      <c r="J2444" s="8" t="str">
        <f t="shared" si="76"/>
        <v>TNEG</v>
      </c>
      <c r="K2444">
        <v>0</v>
      </c>
      <c r="L2444" t="s">
        <v>34</v>
      </c>
      <c r="M2444">
        <v>365.87428571428597</v>
      </c>
      <c r="N2444">
        <v>541.77333333333297</v>
      </c>
      <c r="O2444">
        <v>6</v>
      </c>
      <c r="P2444">
        <v>4</v>
      </c>
      <c r="Q2444">
        <v>365.87428571428597</v>
      </c>
      <c r="R2444">
        <v>541.77333333333297</v>
      </c>
      <c r="S2444">
        <v>6</v>
      </c>
      <c r="T2444">
        <v>4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4.7169999999999996</v>
      </c>
      <c r="AA2444">
        <v>4.7169999999999996</v>
      </c>
      <c r="AB2444">
        <v>-1</v>
      </c>
      <c r="AC2444">
        <v>-1</v>
      </c>
      <c r="AD2444" s="8">
        <f t="shared" si="77"/>
        <v>1</v>
      </c>
      <c r="AE2444">
        <v>1377</v>
      </c>
      <c r="AF2444">
        <v>98648</v>
      </c>
      <c r="AG2444">
        <v>1555</v>
      </c>
      <c r="AH2444" t="s">
        <v>44</v>
      </c>
      <c r="AI2444">
        <v>752</v>
      </c>
      <c r="AJ2444">
        <v>753</v>
      </c>
      <c r="AK2444">
        <v>8</v>
      </c>
    </row>
    <row r="2445" spans="1:37" x14ac:dyDescent="0.2">
      <c r="A2445">
        <v>16</v>
      </c>
      <c r="B2445" t="s">
        <v>37</v>
      </c>
      <c r="C2445">
        <v>150</v>
      </c>
      <c r="D2445">
        <v>3000</v>
      </c>
      <c r="E2445">
        <v>16</v>
      </c>
      <c r="F2445">
        <v>0</v>
      </c>
      <c r="G2445">
        <v>0</v>
      </c>
      <c r="H2445" t="s">
        <v>33</v>
      </c>
      <c r="I2445">
        <v>1</v>
      </c>
      <c r="J2445" s="8" t="str">
        <f t="shared" si="76"/>
        <v>TNEG</v>
      </c>
      <c r="K2445">
        <v>0</v>
      </c>
      <c r="L2445" t="s">
        <v>34</v>
      </c>
      <c r="M2445">
        <v>262.16761904761898</v>
      </c>
      <c r="N2445">
        <v>236.65333333333299</v>
      </c>
      <c r="O2445">
        <v>3</v>
      </c>
      <c r="P2445">
        <v>3</v>
      </c>
      <c r="Q2445">
        <v>262.16761904761898</v>
      </c>
      <c r="R2445">
        <v>236.65333333333299</v>
      </c>
      <c r="S2445">
        <v>3</v>
      </c>
      <c r="T2445">
        <v>3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5.0309999999999997</v>
      </c>
      <c r="AA2445">
        <v>5.0309999999999997</v>
      </c>
      <c r="AB2445">
        <v>-1</v>
      </c>
      <c r="AC2445">
        <v>-1</v>
      </c>
      <c r="AD2445" s="8">
        <f t="shared" si="77"/>
        <v>1</v>
      </c>
      <c r="AE2445">
        <v>1417</v>
      </c>
      <c r="AF2445">
        <v>100568</v>
      </c>
      <c r="AG2445">
        <v>1274</v>
      </c>
      <c r="AH2445" t="s">
        <v>44</v>
      </c>
      <c r="AI2445">
        <v>752</v>
      </c>
      <c r="AJ2445">
        <v>753</v>
      </c>
      <c r="AK2445">
        <v>8</v>
      </c>
    </row>
    <row r="2446" spans="1:37" x14ac:dyDescent="0.2">
      <c r="A2446">
        <v>16</v>
      </c>
      <c r="B2446" t="s">
        <v>37</v>
      </c>
      <c r="C2446">
        <v>150</v>
      </c>
      <c r="D2446">
        <v>3000</v>
      </c>
      <c r="E2446">
        <v>17</v>
      </c>
      <c r="F2446">
        <v>1</v>
      </c>
      <c r="G2446">
        <v>2</v>
      </c>
      <c r="H2446" t="s">
        <v>36</v>
      </c>
      <c r="I2446">
        <v>1</v>
      </c>
      <c r="J2446" s="8" t="str">
        <f t="shared" si="76"/>
        <v xml:space="preserve">HIT </v>
      </c>
      <c r="K2446">
        <v>14</v>
      </c>
      <c r="L2446">
        <v>4</v>
      </c>
      <c r="M2446">
        <v>547.28761904761905</v>
      </c>
      <c r="N2446">
        <v>517.77333333333297</v>
      </c>
      <c r="O2446">
        <v>6</v>
      </c>
      <c r="P2446">
        <v>6</v>
      </c>
      <c r="Q2446">
        <v>261.16761904761898</v>
      </c>
      <c r="R2446">
        <v>160.946666666667</v>
      </c>
      <c r="S2446">
        <v>2</v>
      </c>
      <c r="T2446">
        <v>3</v>
      </c>
      <c r="U2446">
        <v>524</v>
      </c>
      <c r="V2446">
        <v>450.38749694824202</v>
      </c>
      <c r="W2446">
        <v>5</v>
      </c>
      <c r="X2446">
        <v>6</v>
      </c>
      <c r="Y2446">
        <v>390.96912245238099</v>
      </c>
      <c r="Z2446">
        <v>0.94299999999999995</v>
      </c>
      <c r="AA2446">
        <v>5.3460000000000001</v>
      </c>
      <c r="AB2446">
        <v>2.06</v>
      </c>
      <c r="AC2446">
        <v>1.1160000000000001</v>
      </c>
      <c r="AD2446" s="8">
        <f t="shared" si="77"/>
        <v>1.1160000000000001</v>
      </c>
      <c r="AE2446">
        <v>2271</v>
      </c>
      <c r="AF2446">
        <v>105096</v>
      </c>
      <c r="AG2446">
        <v>1058</v>
      </c>
      <c r="AH2446" t="s">
        <v>44</v>
      </c>
      <c r="AI2446">
        <v>752</v>
      </c>
      <c r="AJ2446">
        <v>753</v>
      </c>
      <c r="AK2446">
        <v>8</v>
      </c>
    </row>
    <row r="2447" spans="1:37" x14ac:dyDescent="0.2">
      <c r="A2447">
        <v>16</v>
      </c>
      <c r="B2447" t="s">
        <v>37</v>
      </c>
      <c r="C2447">
        <v>150</v>
      </c>
      <c r="D2447">
        <v>3000</v>
      </c>
      <c r="E2447">
        <v>18</v>
      </c>
      <c r="F2447">
        <v>1</v>
      </c>
      <c r="G2447">
        <v>3</v>
      </c>
      <c r="H2447" t="s">
        <v>36</v>
      </c>
      <c r="I2447">
        <v>1</v>
      </c>
      <c r="J2447" s="8" t="str">
        <f t="shared" si="76"/>
        <v xml:space="preserve">HIT </v>
      </c>
      <c r="K2447">
        <v>3</v>
      </c>
      <c r="L2447">
        <v>2</v>
      </c>
      <c r="M2447">
        <v>168.46095238095199</v>
      </c>
      <c r="N2447">
        <v>247.65333333333299</v>
      </c>
      <c r="O2447">
        <v>3</v>
      </c>
      <c r="P2447">
        <v>2</v>
      </c>
      <c r="Q2447">
        <v>365.87428571428597</v>
      </c>
      <c r="R2447">
        <v>541.77333333333297</v>
      </c>
      <c r="S2447">
        <v>6</v>
      </c>
      <c r="T2447">
        <v>4</v>
      </c>
      <c r="U2447">
        <v>494</v>
      </c>
      <c r="V2447">
        <v>459.38749694824202</v>
      </c>
      <c r="W2447">
        <v>5</v>
      </c>
      <c r="X2447">
        <v>5</v>
      </c>
      <c r="Y2447">
        <v>152.32736030698999</v>
      </c>
      <c r="Z2447">
        <v>4.7169999999999996</v>
      </c>
      <c r="AA2447">
        <v>5.66</v>
      </c>
      <c r="AB2447">
        <v>2.8730000000000002</v>
      </c>
      <c r="AC2447">
        <v>-1.8440000000000001</v>
      </c>
      <c r="AD2447" s="8">
        <f t="shared" si="77"/>
        <v>1.8440000000000001</v>
      </c>
      <c r="AE2447">
        <v>2901</v>
      </c>
      <c r="AF2447">
        <v>111288</v>
      </c>
      <c r="AG2447">
        <v>1555</v>
      </c>
      <c r="AH2447" t="s">
        <v>44</v>
      </c>
      <c r="AI2447">
        <v>752</v>
      </c>
      <c r="AJ2447">
        <v>753</v>
      </c>
      <c r="AK2447">
        <v>8</v>
      </c>
    </row>
    <row r="2448" spans="1:37" x14ac:dyDescent="0.2">
      <c r="A2448">
        <v>16</v>
      </c>
      <c r="B2448" t="s">
        <v>37</v>
      </c>
      <c r="C2448">
        <v>150</v>
      </c>
      <c r="D2448">
        <v>3000</v>
      </c>
      <c r="E2448">
        <v>19</v>
      </c>
      <c r="F2448">
        <v>0</v>
      </c>
      <c r="G2448">
        <v>0</v>
      </c>
      <c r="H2448" t="s">
        <v>33</v>
      </c>
      <c r="I2448">
        <v>1</v>
      </c>
      <c r="J2448" s="8" t="str">
        <f t="shared" si="76"/>
        <v>TNEG</v>
      </c>
      <c r="K2448">
        <v>0</v>
      </c>
      <c r="L2448" t="s">
        <v>34</v>
      </c>
      <c r="M2448">
        <v>282.16761904761898</v>
      </c>
      <c r="N2448">
        <v>62.24</v>
      </c>
      <c r="O2448">
        <v>1</v>
      </c>
      <c r="P2448">
        <v>3</v>
      </c>
      <c r="Q2448">
        <v>282.16761904761898</v>
      </c>
      <c r="R2448">
        <v>62.24</v>
      </c>
      <c r="S2448">
        <v>1</v>
      </c>
      <c r="T2448">
        <v>3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5.9749999999999996</v>
      </c>
      <c r="AA2448">
        <v>5.9749999999999996</v>
      </c>
      <c r="AB2448">
        <v>-1</v>
      </c>
      <c r="AC2448">
        <v>-1</v>
      </c>
      <c r="AD2448" s="8">
        <f t="shared" si="77"/>
        <v>1</v>
      </c>
      <c r="AE2448">
        <v>1438</v>
      </c>
      <c r="AF2448">
        <v>113728</v>
      </c>
      <c r="AG2448">
        <v>961</v>
      </c>
      <c r="AH2448" t="s">
        <v>44</v>
      </c>
      <c r="AI2448">
        <v>752</v>
      </c>
      <c r="AJ2448">
        <v>753</v>
      </c>
      <c r="AK2448">
        <v>8</v>
      </c>
    </row>
    <row r="2449" spans="1:37" x14ac:dyDescent="0.2">
      <c r="A2449">
        <v>16</v>
      </c>
      <c r="B2449" t="s">
        <v>37</v>
      </c>
      <c r="C2449">
        <v>150</v>
      </c>
      <c r="D2449">
        <v>3000</v>
      </c>
      <c r="E2449">
        <v>20</v>
      </c>
      <c r="F2449">
        <v>0</v>
      </c>
      <c r="G2449">
        <v>0</v>
      </c>
      <c r="H2449" t="s">
        <v>33</v>
      </c>
      <c r="I2449">
        <v>1</v>
      </c>
      <c r="J2449" s="8" t="str">
        <f t="shared" si="76"/>
        <v>TNEG</v>
      </c>
      <c r="K2449">
        <v>0</v>
      </c>
      <c r="L2449" t="s">
        <v>34</v>
      </c>
      <c r="M2449">
        <v>559.28761904761905</v>
      </c>
      <c r="N2449">
        <v>633.48</v>
      </c>
      <c r="O2449">
        <v>7</v>
      </c>
      <c r="P2449">
        <v>6</v>
      </c>
      <c r="Q2449">
        <v>559.28761904761905</v>
      </c>
      <c r="R2449">
        <v>633.48</v>
      </c>
      <c r="S2449">
        <v>7</v>
      </c>
      <c r="T2449">
        <v>6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6.2889999999999997</v>
      </c>
      <c r="AA2449">
        <v>6.2889999999999997</v>
      </c>
      <c r="AB2449">
        <v>-1</v>
      </c>
      <c r="AC2449">
        <v>-1</v>
      </c>
      <c r="AD2449" s="8">
        <f t="shared" si="77"/>
        <v>1</v>
      </c>
      <c r="AE2449">
        <v>1235</v>
      </c>
      <c r="AF2449">
        <v>115472</v>
      </c>
      <c r="AG2449">
        <v>885</v>
      </c>
      <c r="AH2449" t="s">
        <v>44</v>
      </c>
      <c r="AI2449">
        <v>752</v>
      </c>
      <c r="AJ2449">
        <v>753</v>
      </c>
      <c r="AK2449">
        <v>8</v>
      </c>
    </row>
    <row r="2450" spans="1:37" x14ac:dyDescent="0.2">
      <c r="A2450">
        <v>16</v>
      </c>
      <c r="B2450" t="s">
        <v>37</v>
      </c>
      <c r="C2450">
        <v>150</v>
      </c>
      <c r="D2450">
        <v>3000</v>
      </c>
      <c r="E2450">
        <v>21</v>
      </c>
      <c r="F2450">
        <v>0</v>
      </c>
      <c r="G2450">
        <v>0</v>
      </c>
      <c r="H2450" t="s">
        <v>33</v>
      </c>
      <c r="I2450">
        <v>1</v>
      </c>
      <c r="J2450" s="8" t="str">
        <f t="shared" si="76"/>
        <v>TNEG</v>
      </c>
      <c r="K2450">
        <v>0</v>
      </c>
      <c r="L2450" t="s">
        <v>34</v>
      </c>
      <c r="M2450">
        <v>272.16761904761898</v>
      </c>
      <c r="N2450">
        <v>427.066666666667</v>
      </c>
      <c r="O2450">
        <v>5</v>
      </c>
      <c r="P2450">
        <v>3</v>
      </c>
      <c r="Q2450">
        <v>272.16761904761898</v>
      </c>
      <c r="R2450">
        <v>427.066666666667</v>
      </c>
      <c r="S2450">
        <v>5</v>
      </c>
      <c r="T2450">
        <v>3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6.6040000000000001</v>
      </c>
      <c r="AA2450">
        <v>6.6040000000000001</v>
      </c>
      <c r="AB2450">
        <v>-1</v>
      </c>
      <c r="AC2450">
        <v>-1</v>
      </c>
      <c r="AD2450" s="8">
        <f t="shared" si="77"/>
        <v>1</v>
      </c>
      <c r="AE2450">
        <v>2085</v>
      </c>
      <c r="AF2450">
        <v>118072</v>
      </c>
      <c r="AG2450">
        <v>298</v>
      </c>
      <c r="AH2450" t="s">
        <v>44</v>
      </c>
      <c r="AI2450">
        <v>752</v>
      </c>
      <c r="AJ2450">
        <v>753</v>
      </c>
      <c r="AK2450">
        <v>8</v>
      </c>
    </row>
    <row r="2451" spans="1:37" x14ac:dyDescent="0.2">
      <c r="A2451">
        <v>16</v>
      </c>
      <c r="B2451" t="s">
        <v>37</v>
      </c>
      <c r="C2451">
        <v>150</v>
      </c>
      <c r="D2451">
        <v>3000</v>
      </c>
      <c r="E2451">
        <v>22</v>
      </c>
      <c r="F2451">
        <v>0</v>
      </c>
      <c r="G2451">
        <v>0</v>
      </c>
      <c r="H2451" t="s">
        <v>33</v>
      </c>
      <c r="I2451">
        <v>1</v>
      </c>
      <c r="J2451" s="8" t="str">
        <f t="shared" si="76"/>
        <v>TNEG</v>
      </c>
      <c r="K2451">
        <v>0</v>
      </c>
      <c r="L2451" t="s">
        <v>34</v>
      </c>
      <c r="M2451">
        <v>175.46095238095199</v>
      </c>
      <c r="N2451">
        <v>623.48</v>
      </c>
      <c r="O2451">
        <v>7</v>
      </c>
      <c r="P2451">
        <v>2</v>
      </c>
      <c r="Q2451">
        <v>175.46095238095199</v>
      </c>
      <c r="R2451">
        <v>623.48</v>
      </c>
      <c r="S2451">
        <v>7</v>
      </c>
      <c r="T2451">
        <v>2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6.9180000000000001</v>
      </c>
      <c r="AA2451">
        <v>6.9180000000000001</v>
      </c>
      <c r="AB2451">
        <v>-1</v>
      </c>
      <c r="AC2451">
        <v>-1</v>
      </c>
      <c r="AD2451" s="8">
        <f t="shared" si="77"/>
        <v>1</v>
      </c>
      <c r="AE2451">
        <v>1234</v>
      </c>
      <c r="AF2451">
        <v>119808</v>
      </c>
      <c r="AG2451">
        <v>211</v>
      </c>
      <c r="AH2451" t="s">
        <v>44</v>
      </c>
      <c r="AI2451">
        <v>752</v>
      </c>
      <c r="AJ2451">
        <v>753</v>
      </c>
      <c r="AK2451">
        <v>8</v>
      </c>
    </row>
    <row r="2452" spans="1:37" x14ac:dyDescent="0.2">
      <c r="A2452">
        <v>16</v>
      </c>
      <c r="B2452" t="s">
        <v>37</v>
      </c>
      <c r="C2452">
        <v>150</v>
      </c>
      <c r="D2452">
        <v>3000</v>
      </c>
      <c r="E2452">
        <v>23</v>
      </c>
      <c r="F2452">
        <v>0</v>
      </c>
      <c r="G2452">
        <v>0</v>
      </c>
      <c r="H2452" t="s">
        <v>33</v>
      </c>
      <c r="I2452">
        <v>1</v>
      </c>
      <c r="J2452" s="8" t="str">
        <f t="shared" si="76"/>
        <v>TNEG</v>
      </c>
      <c r="K2452">
        <v>0</v>
      </c>
      <c r="L2452" t="s">
        <v>34</v>
      </c>
      <c r="M2452">
        <v>355.87428571428597</v>
      </c>
      <c r="N2452">
        <v>426.066666666667</v>
      </c>
      <c r="O2452">
        <v>5</v>
      </c>
      <c r="P2452">
        <v>4</v>
      </c>
      <c r="Q2452">
        <v>355.87428571428597</v>
      </c>
      <c r="R2452">
        <v>426.066666666667</v>
      </c>
      <c r="S2452">
        <v>5</v>
      </c>
      <c r="T2452">
        <v>4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7.2329999999999997</v>
      </c>
      <c r="AA2452">
        <v>7.2329999999999997</v>
      </c>
      <c r="AB2452">
        <v>-1</v>
      </c>
      <c r="AC2452">
        <v>-1</v>
      </c>
      <c r="AD2452" s="8">
        <f t="shared" si="77"/>
        <v>1</v>
      </c>
      <c r="AE2452">
        <v>1137</v>
      </c>
      <c r="AF2452">
        <v>121465</v>
      </c>
      <c r="AG2452">
        <v>1916</v>
      </c>
      <c r="AH2452" t="s">
        <v>44</v>
      </c>
      <c r="AI2452">
        <v>752</v>
      </c>
      <c r="AJ2452">
        <v>753</v>
      </c>
      <c r="AK2452">
        <v>8</v>
      </c>
    </row>
    <row r="2453" spans="1:37" x14ac:dyDescent="0.2">
      <c r="A2453">
        <v>16</v>
      </c>
      <c r="B2453" t="s">
        <v>37</v>
      </c>
      <c r="C2453">
        <v>150</v>
      </c>
      <c r="D2453">
        <v>3000</v>
      </c>
      <c r="E2453">
        <v>24</v>
      </c>
      <c r="F2453">
        <v>1</v>
      </c>
      <c r="G2453">
        <v>4</v>
      </c>
      <c r="H2453" t="s">
        <v>36</v>
      </c>
      <c r="I2453">
        <v>1</v>
      </c>
      <c r="J2453" s="8" t="str">
        <f t="shared" si="76"/>
        <v xml:space="preserve">HIT </v>
      </c>
      <c r="K2453">
        <v>11</v>
      </c>
      <c r="L2453">
        <v>3</v>
      </c>
      <c r="M2453">
        <v>444.580952380952</v>
      </c>
      <c r="N2453">
        <v>258.65333333333302</v>
      </c>
      <c r="O2453">
        <v>3</v>
      </c>
      <c r="P2453">
        <v>5</v>
      </c>
      <c r="Q2453">
        <v>636.99428571428598</v>
      </c>
      <c r="R2453">
        <v>442.066666666667</v>
      </c>
      <c r="S2453">
        <v>5</v>
      </c>
      <c r="T2453">
        <v>7</v>
      </c>
      <c r="U2453">
        <v>561</v>
      </c>
      <c r="V2453">
        <v>394.38749694824202</v>
      </c>
      <c r="W2453">
        <v>5</v>
      </c>
      <c r="X2453">
        <v>6</v>
      </c>
      <c r="Y2453">
        <v>89.713068648122899</v>
      </c>
      <c r="Z2453">
        <v>4.0880000000000001</v>
      </c>
      <c r="AA2453">
        <v>7.5469999999999997</v>
      </c>
      <c r="AB2453">
        <v>3.415</v>
      </c>
      <c r="AC2453">
        <v>-0.67300000000000004</v>
      </c>
      <c r="AD2453" s="8">
        <f t="shared" si="77"/>
        <v>0.67300000000000004</v>
      </c>
      <c r="AE2453">
        <v>2039</v>
      </c>
      <c r="AF2453">
        <v>125328</v>
      </c>
      <c r="AG2453">
        <v>1137</v>
      </c>
      <c r="AH2453" t="s">
        <v>44</v>
      </c>
      <c r="AI2453">
        <v>752</v>
      </c>
      <c r="AJ2453">
        <v>753</v>
      </c>
      <c r="AK2453">
        <v>8</v>
      </c>
    </row>
    <row r="2454" spans="1:37" x14ac:dyDescent="0.2">
      <c r="A2454">
        <v>16</v>
      </c>
      <c r="B2454" t="s">
        <v>37</v>
      </c>
      <c r="C2454">
        <v>150</v>
      </c>
      <c r="D2454">
        <v>3000</v>
      </c>
      <c r="E2454">
        <v>25</v>
      </c>
      <c r="F2454">
        <v>0</v>
      </c>
      <c r="G2454">
        <v>0</v>
      </c>
      <c r="H2454" t="s">
        <v>33</v>
      </c>
      <c r="I2454">
        <v>1</v>
      </c>
      <c r="J2454" s="8" t="str">
        <f t="shared" si="76"/>
        <v>TNEG</v>
      </c>
      <c r="K2454">
        <v>0</v>
      </c>
      <c r="L2454" t="s">
        <v>34</v>
      </c>
      <c r="M2454">
        <v>168.46095238095199</v>
      </c>
      <c r="N2454">
        <v>247.65333333333299</v>
      </c>
      <c r="O2454">
        <v>3</v>
      </c>
      <c r="P2454">
        <v>2</v>
      </c>
      <c r="Q2454">
        <v>168.46095238095199</v>
      </c>
      <c r="R2454">
        <v>247.65333333333299</v>
      </c>
      <c r="S2454">
        <v>3</v>
      </c>
      <c r="T2454">
        <v>2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7.8620000000000001</v>
      </c>
      <c r="AA2454">
        <v>7.8620000000000001</v>
      </c>
      <c r="AB2454">
        <v>-1</v>
      </c>
      <c r="AC2454">
        <v>-1</v>
      </c>
      <c r="AD2454" s="8">
        <f t="shared" si="77"/>
        <v>1</v>
      </c>
      <c r="AE2454">
        <v>189</v>
      </c>
      <c r="AF2454">
        <v>126521</v>
      </c>
      <c r="AG2454">
        <v>99</v>
      </c>
      <c r="AH2454" t="s">
        <v>44</v>
      </c>
      <c r="AI2454">
        <v>752</v>
      </c>
      <c r="AJ2454">
        <v>753</v>
      </c>
      <c r="AK2454">
        <v>8</v>
      </c>
    </row>
    <row r="2455" spans="1:37" x14ac:dyDescent="0.2">
      <c r="A2455">
        <v>16</v>
      </c>
      <c r="B2455" t="s">
        <v>37</v>
      </c>
      <c r="C2455">
        <v>150</v>
      </c>
      <c r="D2455">
        <v>3000</v>
      </c>
      <c r="E2455">
        <v>26</v>
      </c>
      <c r="F2455">
        <v>1</v>
      </c>
      <c r="G2455">
        <v>5</v>
      </c>
      <c r="H2455" t="s">
        <v>36</v>
      </c>
      <c r="I2455">
        <v>1</v>
      </c>
      <c r="J2455" s="8" t="str">
        <f t="shared" si="76"/>
        <v xml:space="preserve">HIT </v>
      </c>
      <c r="K2455">
        <v>21</v>
      </c>
      <c r="L2455">
        <v>4</v>
      </c>
      <c r="M2455">
        <v>77.7542857142857</v>
      </c>
      <c r="N2455">
        <v>160.946666666667</v>
      </c>
      <c r="O2455">
        <v>2</v>
      </c>
      <c r="P2455">
        <v>1</v>
      </c>
      <c r="Q2455">
        <v>448.580952380952</v>
      </c>
      <c r="R2455">
        <v>66.239999999999995</v>
      </c>
      <c r="S2455">
        <v>1</v>
      </c>
      <c r="T2455">
        <v>5</v>
      </c>
      <c r="U2455">
        <v>411</v>
      </c>
      <c r="V2455">
        <v>155.38749694824199</v>
      </c>
      <c r="W2455">
        <v>2</v>
      </c>
      <c r="X2455">
        <v>5</v>
      </c>
      <c r="Y2455">
        <v>96.745047387431001</v>
      </c>
      <c r="Z2455">
        <v>1.5720000000000001</v>
      </c>
      <c r="AA2455">
        <v>8.1760000000000002</v>
      </c>
      <c r="AB2455">
        <v>4.2279999999999998</v>
      </c>
      <c r="AC2455">
        <v>2.6549999999999998</v>
      </c>
      <c r="AD2455" s="8">
        <f t="shared" si="77"/>
        <v>2.6549999999999998</v>
      </c>
      <c r="AE2455">
        <v>2326</v>
      </c>
      <c r="AF2455">
        <v>130417</v>
      </c>
      <c r="AG2455">
        <v>2046</v>
      </c>
      <c r="AH2455" t="s">
        <v>44</v>
      </c>
      <c r="AI2455">
        <v>752</v>
      </c>
      <c r="AJ2455">
        <v>753</v>
      </c>
      <c r="AK2455">
        <v>8</v>
      </c>
    </row>
    <row r="2456" spans="1:37" x14ac:dyDescent="0.2">
      <c r="A2456">
        <v>16</v>
      </c>
      <c r="B2456" t="s">
        <v>37</v>
      </c>
      <c r="C2456">
        <v>150</v>
      </c>
      <c r="D2456">
        <v>3000</v>
      </c>
      <c r="E2456">
        <v>27</v>
      </c>
      <c r="F2456">
        <v>0</v>
      </c>
      <c r="G2456">
        <v>0</v>
      </c>
      <c r="H2456" t="s">
        <v>33</v>
      </c>
      <c r="I2456">
        <v>1</v>
      </c>
      <c r="J2456" s="8" t="str">
        <f t="shared" si="76"/>
        <v>TNEG</v>
      </c>
      <c r="K2456">
        <v>0</v>
      </c>
      <c r="L2456" t="s">
        <v>34</v>
      </c>
      <c r="M2456">
        <v>442.580952380952</v>
      </c>
      <c r="N2456">
        <v>331.36</v>
      </c>
      <c r="O2456">
        <v>4</v>
      </c>
      <c r="P2456">
        <v>5</v>
      </c>
      <c r="Q2456">
        <v>442.580952380952</v>
      </c>
      <c r="R2456">
        <v>331.36</v>
      </c>
      <c r="S2456">
        <v>4</v>
      </c>
      <c r="T2456">
        <v>5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8.4909999999999997</v>
      </c>
      <c r="AA2456">
        <v>8.4909999999999997</v>
      </c>
      <c r="AB2456">
        <v>-1</v>
      </c>
      <c r="AC2456">
        <v>-1</v>
      </c>
      <c r="AD2456" s="8">
        <f t="shared" si="77"/>
        <v>1</v>
      </c>
      <c r="AE2456">
        <v>973</v>
      </c>
      <c r="AF2456">
        <v>132400</v>
      </c>
      <c r="AG2456">
        <v>2367</v>
      </c>
      <c r="AH2456" t="s">
        <v>44</v>
      </c>
      <c r="AI2456">
        <v>752</v>
      </c>
      <c r="AJ2456">
        <v>753</v>
      </c>
      <c r="AK2456">
        <v>8</v>
      </c>
    </row>
    <row r="2457" spans="1:37" x14ac:dyDescent="0.2">
      <c r="A2457">
        <v>16</v>
      </c>
      <c r="B2457" t="s">
        <v>37</v>
      </c>
      <c r="C2457">
        <v>150</v>
      </c>
      <c r="D2457">
        <v>3000</v>
      </c>
      <c r="E2457">
        <v>28</v>
      </c>
      <c r="F2457">
        <v>0</v>
      </c>
      <c r="G2457">
        <v>0</v>
      </c>
      <c r="H2457" t="s">
        <v>33</v>
      </c>
      <c r="I2457">
        <v>1</v>
      </c>
      <c r="J2457" s="8" t="str">
        <f t="shared" si="76"/>
        <v>TNEG</v>
      </c>
      <c r="K2457">
        <v>0</v>
      </c>
      <c r="L2457" t="s">
        <v>34</v>
      </c>
      <c r="M2457">
        <v>371.87428571428597</v>
      </c>
      <c r="N2457">
        <v>625.48</v>
      </c>
      <c r="O2457">
        <v>7</v>
      </c>
      <c r="P2457">
        <v>4</v>
      </c>
      <c r="Q2457">
        <v>371.87428571428597</v>
      </c>
      <c r="R2457">
        <v>625.48</v>
      </c>
      <c r="S2457">
        <v>7</v>
      </c>
      <c r="T2457">
        <v>4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8.8049999999999997</v>
      </c>
      <c r="AA2457">
        <v>8.8049999999999997</v>
      </c>
      <c r="AB2457">
        <v>-1</v>
      </c>
      <c r="AC2457">
        <v>-1</v>
      </c>
      <c r="AD2457" s="8">
        <f t="shared" si="77"/>
        <v>1</v>
      </c>
      <c r="AE2457">
        <v>1159</v>
      </c>
      <c r="AF2457">
        <v>134064</v>
      </c>
      <c r="AG2457">
        <v>1382</v>
      </c>
      <c r="AH2457" t="s">
        <v>44</v>
      </c>
      <c r="AI2457">
        <v>752</v>
      </c>
      <c r="AJ2457">
        <v>753</v>
      </c>
      <c r="AK2457">
        <v>8</v>
      </c>
    </row>
    <row r="2458" spans="1:37" x14ac:dyDescent="0.2">
      <c r="A2458">
        <v>16</v>
      </c>
      <c r="B2458" t="s">
        <v>37</v>
      </c>
      <c r="C2458">
        <v>150</v>
      </c>
      <c r="D2458">
        <v>3000</v>
      </c>
      <c r="E2458">
        <v>29</v>
      </c>
      <c r="F2458">
        <v>0</v>
      </c>
      <c r="G2458">
        <v>0</v>
      </c>
      <c r="H2458" t="s">
        <v>33</v>
      </c>
      <c r="I2458">
        <v>1</v>
      </c>
      <c r="J2458" s="8" t="str">
        <f t="shared" si="76"/>
        <v>TNEG</v>
      </c>
      <c r="K2458">
        <v>0</v>
      </c>
      <c r="L2458" t="s">
        <v>34</v>
      </c>
      <c r="M2458">
        <v>642.99428571428598</v>
      </c>
      <c r="N2458">
        <v>348.36</v>
      </c>
      <c r="O2458">
        <v>4</v>
      </c>
      <c r="P2458">
        <v>7</v>
      </c>
      <c r="Q2458">
        <v>642.99428571428598</v>
      </c>
      <c r="R2458">
        <v>348.36</v>
      </c>
      <c r="S2458">
        <v>4</v>
      </c>
      <c r="T2458">
        <v>7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9.1189999999999998</v>
      </c>
      <c r="AA2458">
        <v>9.1189999999999998</v>
      </c>
      <c r="AB2458">
        <v>-1</v>
      </c>
      <c r="AC2458">
        <v>-1</v>
      </c>
      <c r="AD2458" s="8">
        <f t="shared" si="77"/>
        <v>1</v>
      </c>
      <c r="AE2458">
        <v>873</v>
      </c>
      <c r="AF2458">
        <v>135441</v>
      </c>
      <c r="AG2458">
        <v>1496</v>
      </c>
      <c r="AH2458" t="s">
        <v>44</v>
      </c>
      <c r="AI2458">
        <v>752</v>
      </c>
      <c r="AJ2458">
        <v>753</v>
      </c>
      <c r="AK2458">
        <v>8</v>
      </c>
    </row>
    <row r="2459" spans="1:37" x14ac:dyDescent="0.2">
      <c r="A2459">
        <v>16</v>
      </c>
      <c r="B2459" t="s">
        <v>37</v>
      </c>
      <c r="C2459">
        <v>150</v>
      </c>
      <c r="D2459">
        <v>3000</v>
      </c>
      <c r="E2459">
        <v>30</v>
      </c>
      <c r="F2459">
        <v>1</v>
      </c>
      <c r="G2459">
        <v>6</v>
      </c>
      <c r="H2459" t="s">
        <v>36</v>
      </c>
      <c r="I2459">
        <v>1</v>
      </c>
      <c r="J2459" s="8" t="str">
        <f t="shared" si="76"/>
        <v xml:space="preserve">HIT </v>
      </c>
      <c r="K2459">
        <v>2</v>
      </c>
      <c r="L2459">
        <v>1</v>
      </c>
      <c r="M2459">
        <v>447.580952380952</v>
      </c>
      <c r="N2459">
        <v>154.946666666667</v>
      </c>
      <c r="O2459">
        <v>2</v>
      </c>
      <c r="P2459">
        <v>5</v>
      </c>
      <c r="Q2459">
        <v>371.87428571428597</v>
      </c>
      <c r="R2459">
        <v>625.48</v>
      </c>
      <c r="S2459">
        <v>7</v>
      </c>
      <c r="T2459">
        <v>4</v>
      </c>
      <c r="U2459">
        <v>309</v>
      </c>
      <c r="V2459">
        <v>307.38749694824202</v>
      </c>
      <c r="W2459">
        <v>4</v>
      </c>
      <c r="X2459">
        <v>3</v>
      </c>
      <c r="Y2459">
        <v>324.24684470602699</v>
      </c>
      <c r="Z2459">
        <v>8.8049999999999997</v>
      </c>
      <c r="AA2459">
        <v>9.4339999999999993</v>
      </c>
      <c r="AB2459">
        <v>5.718</v>
      </c>
      <c r="AC2459">
        <v>-3.0870000000000002</v>
      </c>
      <c r="AD2459" s="8">
        <f t="shared" si="77"/>
        <v>3.0870000000000002</v>
      </c>
      <c r="AE2459">
        <v>1915</v>
      </c>
      <c r="AF2459">
        <v>139056</v>
      </c>
      <c r="AG2459">
        <v>1382</v>
      </c>
      <c r="AH2459" t="s">
        <v>44</v>
      </c>
      <c r="AI2459">
        <v>752</v>
      </c>
      <c r="AJ2459">
        <v>753</v>
      </c>
      <c r="AK2459">
        <v>8</v>
      </c>
    </row>
    <row r="2460" spans="1:37" x14ac:dyDescent="0.2">
      <c r="A2460">
        <v>16</v>
      </c>
      <c r="B2460" t="s">
        <v>37</v>
      </c>
      <c r="C2460">
        <v>150</v>
      </c>
      <c r="D2460">
        <v>3000</v>
      </c>
      <c r="E2460">
        <v>31</v>
      </c>
      <c r="F2460">
        <v>1</v>
      </c>
      <c r="G2460">
        <v>7</v>
      </c>
      <c r="H2460" t="s">
        <v>33</v>
      </c>
      <c r="I2460">
        <v>0</v>
      </c>
      <c r="J2460" s="8" t="str">
        <f t="shared" si="76"/>
        <v>MISS</v>
      </c>
      <c r="K2460">
        <v>10</v>
      </c>
      <c r="L2460">
        <v>3</v>
      </c>
      <c r="M2460">
        <v>279.16761904761898</v>
      </c>
      <c r="N2460">
        <v>531.77333333333297</v>
      </c>
      <c r="O2460">
        <v>6</v>
      </c>
      <c r="P2460">
        <v>3</v>
      </c>
      <c r="Q2460">
        <v>272.16761904761898</v>
      </c>
      <c r="R2460">
        <v>427.066666666667</v>
      </c>
      <c r="S2460">
        <v>5</v>
      </c>
      <c r="T2460">
        <v>3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6.6040000000000001</v>
      </c>
      <c r="AA2460">
        <v>9.7479999999999993</v>
      </c>
      <c r="AB2460">
        <v>-1</v>
      </c>
      <c r="AC2460">
        <v>-1</v>
      </c>
      <c r="AD2460" s="8">
        <f t="shared" si="77"/>
        <v>1</v>
      </c>
      <c r="AE2460">
        <v>1118</v>
      </c>
      <c r="AF2460">
        <v>141176</v>
      </c>
      <c r="AG2460">
        <v>298</v>
      </c>
      <c r="AH2460" t="s">
        <v>44</v>
      </c>
      <c r="AI2460">
        <v>752</v>
      </c>
      <c r="AJ2460">
        <v>753</v>
      </c>
      <c r="AK2460">
        <v>8</v>
      </c>
    </row>
    <row r="2461" spans="1:37" x14ac:dyDescent="0.2">
      <c r="A2461">
        <v>16</v>
      </c>
      <c r="B2461" t="s">
        <v>37</v>
      </c>
      <c r="C2461">
        <v>150</v>
      </c>
      <c r="D2461">
        <v>3000</v>
      </c>
      <c r="E2461">
        <v>32</v>
      </c>
      <c r="F2461">
        <v>1</v>
      </c>
      <c r="G2461">
        <v>8</v>
      </c>
      <c r="H2461" t="s">
        <v>36</v>
      </c>
      <c r="I2461">
        <v>1</v>
      </c>
      <c r="J2461" s="8" t="str">
        <f t="shared" si="76"/>
        <v xml:space="preserve">HIT </v>
      </c>
      <c r="K2461">
        <v>25</v>
      </c>
      <c r="L2461">
        <v>5</v>
      </c>
      <c r="M2461">
        <v>362.87428571428597</v>
      </c>
      <c r="N2461">
        <v>50.24</v>
      </c>
      <c r="O2461">
        <v>1</v>
      </c>
      <c r="P2461">
        <v>4</v>
      </c>
      <c r="Q2461">
        <v>279.16761904761898</v>
      </c>
      <c r="R2461">
        <v>531.77333333333297</v>
      </c>
      <c r="S2461">
        <v>6</v>
      </c>
      <c r="T2461">
        <v>3</v>
      </c>
      <c r="U2461">
        <v>298</v>
      </c>
      <c r="V2461">
        <v>307.38749694824202</v>
      </c>
      <c r="W2461">
        <v>4</v>
      </c>
      <c r="X2461">
        <v>3</v>
      </c>
      <c r="Y2461">
        <v>225.17473691018799</v>
      </c>
      <c r="Z2461">
        <v>2.2010000000000001</v>
      </c>
      <c r="AA2461">
        <v>10.063000000000001</v>
      </c>
      <c r="AB2461">
        <v>5.4470000000000001</v>
      </c>
      <c r="AC2461">
        <v>3.246</v>
      </c>
      <c r="AD2461" s="8">
        <f t="shared" si="77"/>
        <v>3.246</v>
      </c>
      <c r="AE2461">
        <v>2082</v>
      </c>
      <c r="AF2461">
        <v>146153</v>
      </c>
      <c r="AG2461">
        <v>1044</v>
      </c>
      <c r="AH2461" t="s">
        <v>44</v>
      </c>
      <c r="AI2461">
        <v>752</v>
      </c>
      <c r="AJ2461">
        <v>753</v>
      </c>
      <c r="AK2461">
        <v>8</v>
      </c>
    </row>
    <row r="2462" spans="1:37" x14ac:dyDescent="0.2">
      <c r="A2462">
        <v>16</v>
      </c>
      <c r="B2462" t="s">
        <v>37</v>
      </c>
      <c r="C2462">
        <v>150</v>
      </c>
      <c r="D2462">
        <v>3000</v>
      </c>
      <c r="E2462">
        <v>33</v>
      </c>
      <c r="F2462">
        <v>0</v>
      </c>
      <c r="G2462">
        <v>0</v>
      </c>
      <c r="H2462" t="s">
        <v>33</v>
      </c>
      <c r="I2462">
        <v>1</v>
      </c>
      <c r="J2462" s="8" t="str">
        <f t="shared" si="76"/>
        <v>TNEG</v>
      </c>
      <c r="K2462">
        <v>0</v>
      </c>
      <c r="L2462" t="s">
        <v>34</v>
      </c>
      <c r="M2462">
        <v>365.87428571428597</v>
      </c>
      <c r="N2462">
        <v>541.77333333333297</v>
      </c>
      <c r="O2462">
        <v>6</v>
      </c>
      <c r="P2462">
        <v>4</v>
      </c>
      <c r="Q2462">
        <v>365.87428571428597</v>
      </c>
      <c r="R2462">
        <v>541.77333333333297</v>
      </c>
      <c r="S2462">
        <v>6</v>
      </c>
      <c r="T2462">
        <v>4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10.377000000000001</v>
      </c>
      <c r="AA2462">
        <v>10.377000000000001</v>
      </c>
      <c r="AB2462">
        <v>-1</v>
      </c>
      <c r="AC2462">
        <v>-1</v>
      </c>
      <c r="AD2462" s="8">
        <f t="shared" si="77"/>
        <v>1</v>
      </c>
      <c r="AE2462">
        <v>974</v>
      </c>
      <c r="AF2462">
        <v>148128</v>
      </c>
      <c r="AG2462">
        <v>382</v>
      </c>
      <c r="AH2462" t="s">
        <v>44</v>
      </c>
      <c r="AI2462">
        <v>752</v>
      </c>
      <c r="AJ2462">
        <v>753</v>
      </c>
      <c r="AK2462">
        <v>8</v>
      </c>
    </row>
    <row r="2463" spans="1:37" x14ac:dyDescent="0.2">
      <c r="A2463">
        <v>16</v>
      </c>
      <c r="B2463" t="s">
        <v>37</v>
      </c>
      <c r="C2463">
        <v>150</v>
      </c>
      <c r="D2463">
        <v>3000</v>
      </c>
      <c r="E2463">
        <v>34</v>
      </c>
      <c r="F2463">
        <v>0</v>
      </c>
      <c r="G2463">
        <v>0</v>
      </c>
      <c r="H2463" t="s">
        <v>33</v>
      </c>
      <c r="I2463">
        <v>1</v>
      </c>
      <c r="J2463" s="8" t="str">
        <f t="shared" si="76"/>
        <v>TNEG</v>
      </c>
      <c r="K2463">
        <v>0</v>
      </c>
      <c r="L2463" t="s">
        <v>34</v>
      </c>
      <c r="M2463">
        <v>282.16761904761898</v>
      </c>
      <c r="N2463">
        <v>62.24</v>
      </c>
      <c r="O2463">
        <v>1</v>
      </c>
      <c r="P2463">
        <v>3</v>
      </c>
      <c r="Q2463">
        <v>282.16761904761898</v>
      </c>
      <c r="R2463">
        <v>62.24</v>
      </c>
      <c r="S2463">
        <v>1</v>
      </c>
      <c r="T2463">
        <v>3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10.692</v>
      </c>
      <c r="AA2463">
        <v>10.692</v>
      </c>
      <c r="AB2463">
        <v>-1</v>
      </c>
      <c r="AC2463">
        <v>-1</v>
      </c>
      <c r="AD2463" s="8">
        <f t="shared" si="77"/>
        <v>1</v>
      </c>
      <c r="AE2463">
        <v>1002</v>
      </c>
      <c r="AF2463">
        <v>149640</v>
      </c>
      <c r="AG2463">
        <v>1138</v>
      </c>
      <c r="AH2463" t="s">
        <v>44</v>
      </c>
      <c r="AI2463">
        <v>752</v>
      </c>
      <c r="AJ2463">
        <v>753</v>
      </c>
      <c r="AK2463">
        <v>8</v>
      </c>
    </row>
    <row r="2464" spans="1:37" x14ac:dyDescent="0.2">
      <c r="A2464">
        <v>16</v>
      </c>
      <c r="B2464" t="s">
        <v>37</v>
      </c>
      <c r="C2464">
        <v>150</v>
      </c>
      <c r="D2464">
        <v>3000</v>
      </c>
      <c r="E2464">
        <v>35</v>
      </c>
      <c r="F2464">
        <v>0</v>
      </c>
      <c r="G2464">
        <v>0</v>
      </c>
      <c r="H2464" t="s">
        <v>33</v>
      </c>
      <c r="I2464">
        <v>1</v>
      </c>
      <c r="J2464" s="8" t="str">
        <f t="shared" si="76"/>
        <v>TNEG</v>
      </c>
      <c r="K2464">
        <v>0</v>
      </c>
      <c r="L2464" t="s">
        <v>34</v>
      </c>
      <c r="M2464">
        <v>648.99428571428598</v>
      </c>
      <c r="N2464">
        <v>167.946666666667</v>
      </c>
      <c r="O2464">
        <v>2</v>
      </c>
      <c r="P2464">
        <v>7</v>
      </c>
      <c r="Q2464">
        <v>648.99428571428598</v>
      </c>
      <c r="R2464">
        <v>167.946666666667</v>
      </c>
      <c r="S2464">
        <v>2</v>
      </c>
      <c r="T2464">
        <v>7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11.006</v>
      </c>
      <c r="AA2464">
        <v>11.006</v>
      </c>
      <c r="AB2464">
        <v>-1</v>
      </c>
      <c r="AC2464">
        <v>-1</v>
      </c>
      <c r="AD2464" s="8">
        <f t="shared" si="77"/>
        <v>1</v>
      </c>
      <c r="AE2464">
        <v>1076</v>
      </c>
      <c r="AF2464">
        <v>151224</v>
      </c>
      <c r="AG2464">
        <v>466</v>
      </c>
      <c r="AH2464" t="s">
        <v>44</v>
      </c>
      <c r="AI2464">
        <v>752</v>
      </c>
      <c r="AJ2464">
        <v>753</v>
      </c>
      <c r="AK2464">
        <v>8</v>
      </c>
    </row>
    <row r="2465" spans="1:37" x14ac:dyDescent="0.2">
      <c r="A2465">
        <v>16</v>
      </c>
      <c r="B2465" t="s">
        <v>37</v>
      </c>
      <c r="C2465">
        <v>150</v>
      </c>
      <c r="D2465">
        <v>3000</v>
      </c>
      <c r="E2465">
        <v>36</v>
      </c>
      <c r="F2465">
        <v>0</v>
      </c>
      <c r="G2465">
        <v>0</v>
      </c>
      <c r="H2465" t="s">
        <v>33</v>
      </c>
      <c r="I2465">
        <v>1</v>
      </c>
      <c r="J2465" s="8" t="str">
        <f t="shared" si="76"/>
        <v>TNEG</v>
      </c>
      <c r="K2465">
        <v>0</v>
      </c>
      <c r="L2465" t="s">
        <v>34</v>
      </c>
      <c r="M2465">
        <v>76.7542857142857</v>
      </c>
      <c r="N2465">
        <v>245.65333333333299</v>
      </c>
      <c r="O2465">
        <v>3</v>
      </c>
      <c r="P2465">
        <v>1</v>
      </c>
      <c r="Q2465">
        <v>76.7542857142857</v>
      </c>
      <c r="R2465">
        <v>245.65333333333299</v>
      </c>
      <c r="S2465">
        <v>3</v>
      </c>
      <c r="T2465">
        <v>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11.321</v>
      </c>
      <c r="AA2465">
        <v>11.321</v>
      </c>
      <c r="AB2465">
        <v>-1</v>
      </c>
      <c r="AC2465">
        <v>-1</v>
      </c>
      <c r="AD2465" s="8">
        <f t="shared" si="77"/>
        <v>1</v>
      </c>
      <c r="AE2465">
        <v>1040</v>
      </c>
      <c r="AF2465">
        <v>152768</v>
      </c>
      <c r="AG2465">
        <v>859</v>
      </c>
      <c r="AH2465" t="s">
        <v>44</v>
      </c>
      <c r="AI2465">
        <v>752</v>
      </c>
      <c r="AJ2465">
        <v>753</v>
      </c>
      <c r="AK2465">
        <v>8</v>
      </c>
    </row>
    <row r="2466" spans="1:37" x14ac:dyDescent="0.2">
      <c r="A2466">
        <v>16</v>
      </c>
      <c r="B2466" t="s">
        <v>37</v>
      </c>
      <c r="C2466">
        <v>150</v>
      </c>
      <c r="D2466">
        <v>3000</v>
      </c>
      <c r="E2466">
        <v>37</v>
      </c>
      <c r="F2466">
        <v>1</v>
      </c>
      <c r="G2466">
        <v>9</v>
      </c>
      <c r="H2466" t="s">
        <v>36</v>
      </c>
      <c r="I2466">
        <v>1</v>
      </c>
      <c r="J2466" s="8" t="str">
        <f t="shared" si="76"/>
        <v xml:space="preserve">HIT </v>
      </c>
      <c r="K2466">
        <v>33</v>
      </c>
      <c r="L2466">
        <v>5</v>
      </c>
      <c r="M2466">
        <v>94.7542857142857</v>
      </c>
      <c r="N2466">
        <v>57.24</v>
      </c>
      <c r="O2466">
        <v>1</v>
      </c>
      <c r="P2466">
        <v>1</v>
      </c>
      <c r="Q2466">
        <v>449.580952380952</v>
      </c>
      <c r="R2466">
        <v>432.066666666667</v>
      </c>
      <c r="S2466">
        <v>5</v>
      </c>
      <c r="T2466">
        <v>5</v>
      </c>
      <c r="U2466">
        <v>216</v>
      </c>
      <c r="V2466">
        <v>268.38749694824202</v>
      </c>
      <c r="W2466">
        <v>3</v>
      </c>
      <c r="X2466">
        <v>2</v>
      </c>
      <c r="Y2466">
        <v>285.22084761620403</v>
      </c>
      <c r="Z2466">
        <v>1.258</v>
      </c>
      <c r="AA2466">
        <v>11.635</v>
      </c>
      <c r="AB2466">
        <v>3.415</v>
      </c>
      <c r="AC2466">
        <v>2.157</v>
      </c>
      <c r="AD2466" s="8">
        <f t="shared" si="77"/>
        <v>2.157</v>
      </c>
      <c r="AE2466">
        <v>2017</v>
      </c>
      <c r="AF2466">
        <v>156657</v>
      </c>
      <c r="AG2466">
        <v>771</v>
      </c>
      <c r="AH2466" t="s">
        <v>44</v>
      </c>
      <c r="AI2466">
        <v>752</v>
      </c>
      <c r="AJ2466">
        <v>753</v>
      </c>
      <c r="AK2466">
        <v>8</v>
      </c>
    </row>
    <row r="2467" spans="1:37" x14ac:dyDescent="0.2">
      <c r="A2467">
        <v>16</v>
      </c>
      <c r="B2467" t="s">
        <v>37</v>
      </c>
      <c r="C2467">
        <v>150</v>
      </c>
      <c r="D2467">
        <v>3000</v>
      </c>
      <c r="E2467">
        <v>38</v>
      </c>
      <c r="F2467">
        <v>0</v>
      </c>
      <c r="G2467">
        <v>0</v>
      </c>
      <c r="H2467" t="s">
        <v>33</v>
      </c>
      <c r="I2467">
        <v>1</v>
      </c>
      <c r="J2467" s="8" t="str">
        <f t="shared" si="76"/>
        <v>TNEG</v>
      </c>
      <c r="K2467">
        <v>0</v>
      </c>
      <c r="L2467" t="s">
        <v>34</v>
      </c>
      <c r="M2467">
        <v>447.580952380952</v>
      </c>
      <c r="N2467">
        <v>154.946666666667</v>
      </c>
      <c r="O2467">
        <v>2</v>
      </c>
      <c r="P2467">
        <v>5</v>
      </c>
      <c r="Q2467">
        <v>447.580952380952</v>
      </c>
      <c r="R2467">
        <v>154.946666666667</v>
      </c>
      <c r="S2467">
        <v>2</v>
      </c>
      <c r="T2467">
        <v>5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11.95</v>
      </c>
      <c r="AA2467">
        <v>11.95</v>
      </c>
      <c r="AB2467">
        <v>-1</v>
      </c>
      <c r="AC2467">
        <v>-1</v>
      </c>
      <c r="AD2467" s="8">
        <f t="shared" si="77"/>
        <v>1</v>
      </c>
      <c r="AE2467">
        <v>1013</v>
      </c>
      <c r="AF2467">
        <v>158673</v>
      </c>
      <c r="AG2467">
        <v>1147</v>
      </c>
      <c r="AH2467" t="s">
        <v>44</v>
      </c>
      <c r="AI2467">
        <v>752</v>
      </c>
      <c r="AJ2467">
        <v>753</v>
      </c>
      <c r="AK2467">
        <v>8</v>
      </c>
    </row>
    <row r="2468" spans="1:37" x14ac:dyDescent="0.2">
      <c r="A2468">
        <v>16</v>
      </c>
      <c r="B2468" t="s">
        <v>37</v>
      </c>
      <c r="C2468">
        <v>150</v>
      </c>
      <c r="D2468">
        <v>3000</v>
      </c>
      <c r="E2468">
        <v>39</v>
      </c>
      <c r="F2468">
        <v>0</v>
      </c>
      <c r="G2468">
        <v>0</v>
      </c>
      <c r="H2468" t="s">
        <v>33</v>
      </c>
      <c r="I2468">
        <v>1</v>
      </c>
      <c r="J2468" s="8" t="str">
        <f t="shared" si="76"/>
        <v>TNEG</v>
      </c>
      <c r="K2468">
        <v>0</v>
      </c>
      <c r="L2468" t="s">
        <v>34</v>
      </c>
      <c r="M2468">
        <v>542.28761904761905</v>
      </c>
      <c r="N2468">
        <v>446.066666666667</v>
      </c>
      <c r="O2468">
        <v>5</v>
      </c>
      <c r="P2468">
        <v>6</v>
      </c>
      <c r="Q2468">
        <v>542.28761904761905</v>
      </c>
      <c r="R2468">
        <v>446.066666666667</v>
      </c>
      <c r="S2468">
        <v>5</v>
      </c>
      <c r="T2468">
        <v>6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12.263999999999999</v>
      </c>
      <c r="AA2468">
        <v>12.263999999999999</v>
      </c>
      <c r="AB2468">
        <v>-1</v>
      </c>
      <c r="AC2468">
        <v>-1</v>
      </c>
      <c r="AD2468" s="8">
        <f t="shared" si="77"/>
        <v>1</v>
      </c>
      <c r="AE2468">
        <v>914</v>
      </c>
      <c r="AF2468">
        <v>160096</v>
      </c>
      <c r="AG2468">
        <v>1463</v>
      </c>
      <c r="AH2468" t="s">
        <v>44</v>
      </c>
      <c r="AI2468">
        <v>752</v>
      </c>
      <c r="AJ2468">
        <v>753</v>
      </c>
      <c r="AK2468">
        <v>8</v>
      </c>
    </row>
    <row r="2469" spans="1:37" x14ac:dyDescent="0.2">
      <c r="A2469">
        <v>16</v>
      </c>
      <c r="B2469" t="s">
        <v>37</v>
      </c>
      <c r="C2469">
        <v>150</v>
      </c>
      <c r="D2469">
        <v>3000</v>
      </c>
      <c r="E2469">
        <v>40</v>
      </c>
      <c r="F2469">
        <v>0</v>
      </c>
      <c r="G2469">
        <v>0</v>
      </c>
      <c r="H2469" t="s">
        <v>33</v>
      </c>
      <c r="I2469">
        <v>1</v>
      </c>
      <c r="J2469" s="8" t="str">
        <f t="shared" si="76"/>
        <v>TNEG</v>
      </c>
      <c r="K2469">
        <v>0</v>
      </c>
      <c r="L2469" t="s">
        <v>34</v>
      </c>
      <c r="M2469">
        <v>442.580952380952</v>
      </c>
      <c r="N2469">
        <v>331.36</v>
      </c>
      <c r="O2469">
        <v>4</v>
      </c>
      <c r="P2469">
        <v>5</v>
      </c>
      <c r="Q2469">
        <v>442.580952380952</v>
      </c>
      <c r="R2469">
        <v>331.36</v>
      </c>
      <c r="S2469">
        <v>4</v>
      </c>
      <c r="T2469">
        <v>5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12.579000000000001</v>
      </c>
      <c r="AA2469">
        <v>12.579000000000001</v>
      </c>
      <c r="AB2469">
        <v>-1</v>
      </c>
      <c r="AC2469">
        <v>-1</v>
      </c>
      <c r="AD2469" s="8">
        <f t="shared" si="77"/>
        <v>1</v>
      </c>
      <c r="AE2469">
        <v>946</v>
      </c>
      <c r="AF2469">
        <v>161553</v>
      </c>
      <c r="AG2469">
        <v>1949</v>
      </c>
      <c r="AH2469" t="s">
        <v>44</v>
      </c>
      <c r="AI2469">
        <v>752</v>
      </c>
      <c r="AJ2469">
        <v>753</v>
      </c>
      <c r="AK2469">
        <v>8</v>
      </c>
    </row>
    <row r="2470" spans="1:37" x14ac:dyDescent="0.2">
      <c r="A2470">
        <v>16</v>
      </c>
      <c r="B2470" t="s">
        <v>37</v>
      </c>
      <c r="C2470">
        <v>150</v>
      </c>
      <c r="D2470">
        <v>3000</v>
      </c>
      <c r="E2470">
        <v>41</v>
      </c>
      <c r="F2470">
        <v>1</v>
      </c>
      <c r="G2470">
        <v>10</v>
      </c>
      <c r="H2470" t="s">
        <v>33</v>
      </c>
      <c r="I2470">
        <v>0</v>
      </c>
      <c r="J2470" s="8" t="str">
        <f t="shared" si="76"/>
        <v>MISS</v>
      </c>
      <c r="K2470">
        <v>29</v>
      </c>
      <c r="L2470">
        <v>5</v>
      </c>
      <c r="M2470">
        <v>168.46095238095199</v>
      </c>
      <c r="N2470">
        <v>247.65333333333299</v>
      </c>
      <c r="O2470">
        <v>3</v>
      </c>
      <c r="P2470">
        <v>2</v>
      </c>
      <c r="Q2470">
        <v>276.16761904761898</v>
      </c>
      <c r="R2470">
        <v>338.36</v>
      </c>
      <c r="S2470">
        <v>4</v>
      </c>
      <c r="T2470">
        <v>3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3.774</v>
      </c>
      <c r="AA2470">
        <v>12.893000000000001</v>
      </c>
      <c r="AB2470">
        <v>-1</v>
      </c>
      <c r="AC2470">
        <v>-1</v>
      </c>
      <c r="AD2470" s="8">
        <f t="shared" si="77"/>
        <v>1</v>
      </c>
      <c r="AE2470">
        <v>1071</v>
      </c>
      <c r="AF2470">
        <v>163138</v>
      </c>
      <c r="AG2470">
        <v>1816</v>
      </c>
      <c r="AH2470" t="s">
        <v>44</v>
      </c>
      <c r="AI2470">
        <v>752</v>
      </c>
      <c r="AJ2470">
        <v>753</v>
      </c>
      <c r="AK2470">
        <v>8</v>
      </c>
    </row>
    <row r="2471" spans="1:37" x14ac:dyDescent="0.2">
      <c r="A2471">
        <v>16</v>
      </c>
      <c r="B2471" t="s">
        <v>37</v>
      </c>
      <c r="C2471">
        <v>150</v>
      </c>
      <c r="D2471">
        <v>3000</v>
      </c>
      <c r="E2471">
        <v>42</v>
      </c>
      <c r="F2471">
        <v>0</v>
      </c>
      <c r="G2471">
        <v>0</v>
      </c>
      <c r="H2471" t="s">
        <v>33</v>
      </c>
      <c r="I2471">
        <v>1</v>
      </c>
      <c r="J2471" s="8" t="str">
        <f t="shared" si="76"/>
        <v>TNEG</v>
      </c>
      <c r="K2471">
        <v>0</v>
      </c>
      <c r="L2471" t="s">
        <v>34</v>
      </c>
      <c r="M2471">
        <v>448.580952380952</v>
      </c>
      <c r="N2471">
        <v>66.239999999999995</v>
      </c>
      <c r="O2471">
        <v>1</v>
      </c>
      <c r="P2471">
        <v>5</v>
      </c>
      <c r="Q2471">
        <v>448.580952380952</v>
      </c>
      <c r="R2471">
        <v>66.239999999999995</v>
      </c>
      <c r="S2471">
        <v>1</v>
      </c>
      <c r="T2471">
        <v>5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13.208</v>
      </c>
      <c r="AA2471">
        <v>13.208</v>
      </c>
      <c r="AB2471">
        <v>-1</v>
      </c>
      <c r="AC2471">
        <v>-1</v>
      </c>
      <c r="AD2471" s="8">
        <f t="shared" si="77"/>
        <v>1</v>
      </c>
      <c r="AE2471">
        <v>2031</v>
      </c>
      <c r="AF2471">
        <v>165682</v>
      </c>
      <c r="AG2471">
        <v>1317</v>
      </c>
      <c r="AH2471" t="s">
        <v>44</v>
      </c>
      <c r="AI2471">
        <v>752</v>
      </c>
      <c r="AJ2471">
        <v>753</v>
      </c>
      <c r="AK2471">
        <v>8</v>
      </c>
    </row>
    <row r="2472" spans="1:37" x14ac:dyDescent="0.2">
      <c r="A2472">
        <v>16</v>
      </c>
      <c r="B2472" t="s">
        <v>37</v>
      </c>
      <c r="C2472">
        <v>150</v>
      </c>
      <c r="D2472">
        <v>3000</v>
      </c>
      <c r="E2472">
        <v>43</v>
      </c>
      <c r="F2472">
        <v>0</v>
      </c>
      <c r="G2472">
        <v>0</v>
      </c>
      <c r="H2472" t="s">
        <v>33</v>
      </c>
      <c r="I2472">
        <v>1</v>
      </c>
      <c r="J2472" s="8" t="str">
        <f t="shared" si="76"/>
        <v>TNEG</v>
      </c>
      <c r="K2472">
        <v>0</v>
      </c>
      <c r="L2472" t="s">
        <v>34</v>
      </c>
      <c r="M2472">
        <v>262.16761904761898</v>
      </c>
      <c r="N2472">
        <v>236.65333333333299</v>
      </c>
      <c r="O2472">
        <v>3</v>
      </c>
      <c r="P2472">
        <v>3</v>
      </c>
      <c r="Q2472">
        <v>262.16761904761898</v>
      </c>
      <c r="R2472">
        <v>236.65333333333299</v>
      </c>
      <c r="S2472">
        <v>3</v>
      </c>
      <c r="T2472">
        <v>3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13.522</v>
      </c>
      <c r="AA2472">
        <v>13.522</v>
      </c>
      <c r="AB2472">
        <v>-1</v>
      </c>
      <c r="AC2472">
        <v>-1</v>
      </c>
      <c r="AD2472" s="8">
        <f t="shared" si="77"/>
        <v>1</v>
      </c>
      <c r="AE2472">
        <v>1041</v>
      </c>
      <c r="AF2472">
        <v>167241</v>
      </c>
      <c r="AG2472">
        <v>1167</v>
      </c>
      <c r="AH2472" t="s">
        <v>44</v>
      </c>
      <c r="AI2472">
        <v>752</v>
      </c>
      <c r="AJ2472">
        <v>753</v>
      </c>
      <c r="AK2472">
        <v>8</v>
      </c>
    </row>
    <row r="2473" spans="1:37" x14ac:dyDescent="0.2">
      <c r="A2473">
        <v>16</v>
      </c>
      <c r="B2473" t="s">
        <v>37</v>
      </c>
      <c r="C2473">
        <v>150</v>
      </c>
      <c r="D2473">
        <v>3000</v>
      </c>
      <c r="E2473">
        <v>44</v>
      </c>
      <c r="F2473">
        <v>1</v>
      </c>
      <c r="G2473">
        <v>11</v>
      </c>
      <c r="H2473" t="s">
        <v>36</v>
      </c>
      <c r="I2473">
        <v>1</v>
      </c>
      <c r="J2473" s="8" t="str">
        <f t="shared" si="76"/>
        <v xml:space="preserve">HIT </v>
      </c>
      <c r="K2473">
        <v>11</v>
      </c>
      <c r="L2473">
        <v>3</v>
      </c>
      <c r="M2473">
        <v>559.28761904761905</v>
      </c>
      <c r="N2473">
        <v>633.48</v>
      </c>
      <c r="O2473">
        <v>7</v>
      </c>
      <c r="P2473">
        <v>6</v>
      </c>
      <c r="Q2473">
        <v>365.87428571428597</v>
      </c>
      <c r="R2473">
        <v>541.77333333333297</v>
      </c>
      <c r="S2473">
        <v>6</v>
      </c>
      <c r="T2473">
        <v>4</v>
      </c>
      <c r="U2473">
        <v>449</v>
      </c>
      <c r="V2473">
        <v>546.38749694824196</v>
      </c>
      <c r="W2473">
        <v>6</v>
      </c>
      <c r="X2473">
        <v>5</v>
      </c>
      <c r="Y2473">
        <v>83.253677884976</v>
      </c>
      <c r="Z2473">
        <v>10.377000000000001</v>
      </c>
      <c r="AA2473">
        <v>13.836</v>
      </c>
      <c r="AB2473">
        <v>7.2089999999999996</v>
      </c>
      <c r="AC2473">
        <v>-3.169</v>
      </c>
      <c r="AD2473" s="8">
        <f t="shared" si="77"/>
        <v>3.169</v>
      </c>
      <c r="AE2473">
        <v>1915</v>
      </c>
      <c r="AF2473">
        <v>170810</v>
      </c>
      <c r="AG2473">
        <v>382</v>
      </c>
      <c r="AH2473" t="s">
        <v>44</v>
      </c>
      <c r="AI2473">
        <v>752</v>
      </c>
      <c r="AJ2473">
        <v>753</v>
      </c>
      <c r="AK2473">
        <v>8</v>
      </c>
    </row>
    <row r="2474" spans="1:37" x14ac:dyDescent="0.2">
      <c r="A2474">
        <v>16</v>
      </c>
      <c r="B2474" t="s">
        <v>37</v>
      </c>
      <c r="C2474">
        <v>150</v>
      </c>
      <c r="D2474">
        <v>3000</v>
      </c>
      <c r="E2474">
        <v>45</v>
      </c>
      <c r="F2474">
        <v>0</v>
      </c>
      <c r="G2474">
        <v>0</v>
      </c>
      <c r="H2474" t="s">
        <v>33</v>
      </c>
      <c r="I2474">
        <v>1</v>
      </c>
      <c r="J2474" s="8" t="str">
        <f t="shared" si="76"/>
        <v>TNEG</v>
      </c>
      <c r="K2474">
        <v>0</v>
      </c>
      <c r="L2474" t="s">
        <v>34</v>
      </c>
      <c r="M2474">
        <v>636.99428571428598</v>
      </c>
      <c r="N2474">
        <v>442.066666666667</v>
      </c>
      <c r="O2474">
        <v>5</v>
      </c>
      <c r="P2474">
        <v>7</v>
      </c>
      <c r="Q2474">
        <v>636.99428571428598</v>
      </c>
      <c r="R2474">
        <v>442.066666666667</v>
      </c>
      <c r="S2474">
        <v>5</v>
      </c>
      <c r="T2474">
        <v>7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14.151</v>
      </c>
      <c r="AA2474">
        <v>14.151</v>
      </c>
      <c r="AB2474">
        <v>-1</v>
      </c>
      <c r="AC2474">
        <v>-1</v>
      </c>
      <c r="AD2474" s="8">
        <f t="shared" si="77"/>
        <v>1</v>
      </c>
      <c r="AE2474">
        <v>1150</v>
      </c>
      <c r="AF2474">
        <v>172962</v>
      </c>
      <c r="AG2474">
        <v>1711</v>
      </c>
      <c r="AH2474" t="s">
        <v>44</v>
      </c>
      <c r="AI2474">
        <v>752</v>
      </c>
      <c r="AJ2474">
        <v>753</v>
      </c>
      <c r="AK2474">
        <v>8</v>
      </c>
    </row>
    <row r="2475" spans="1:37" x14ac:dyDescent="0.2">
      <c r="A2475">
        <v>16</v>
      </c>
      <c r="B2475" t="s">
        <v>37</v>
      </c>
      <c r="C2475">
        <v>150</v>
      </c>
      <c r="D2475">
        <v>3000</v>
      </c>
      <c r="E2475">
        <v>46</v>
      </c>
      <c r="F2475">
        <v>1</v>
      </c>
      <c r="G2475">
        <v>12</v>
      </c>
      <c r="H2475" t="s">
        <v>36</v>
      </c>
      <c r="I2475">
        <v>1</v>
      </c>
      <c r="J2475" s="8" t="str">
        <f t="shared" si="76"/>
        <v xml:space="preserve">HIT </v>
      </c>
      <c r="K2475">
        <v>38</v>
      </c>
      <c r="L2475">
        <v>5</v>
      </c>
      <c r="M2475">
        <v>173.46095238095199</v>
      </c>
      <c r="N2475">
        <v>539.77333333333297</v>
      </c>
      <c r="O2475">
        <v>6</v>
      </c>
      <c r="P2475">
        <v>2</v>
      </c>
      <c r="Q2475">
        <v>76.7542857142857</v>
      </c>
      <c r="R2475">
        <v>245.65333333333299</v>
      </c>
      <c r="S2475">
        <v>3</v>
      </c>
      <c r="T2475">
        <v>1</v>
      </c>
      <c r="U2475">
        <v>137</v>
      </c>
      <c r="V2475">
        <v>161.38749694824199</v>
      </c>
      <c r="W2475">
        <v>2</v>
      </c>
      <c r="X2475">
        <v>2</v>
      </c>
      <c r="Y2475">
        <v>103.58705165934001</v>
      </c>
      <c r="Z2475">
        <v>2.516</v>
      </c>
      <c r="AA2475">
        <v>14.465</v>
      </c>
      <c r="AB2475">
        <v>3.6859999999999999</v>
      </c>
      <c r="AC2475">
        <v>1.17</v>
      </c>
      <c r="AD2475" s="8">
        <f t="shared" si="77"/>
        <v>1.17</v>
      </c>
      <c r="AE2475">
        <v>3018</v>
      </c>
      <c r="AF2475">
        <v>178370</v>
      </c>
      <c r="AG2475">
        <v>2303</v>
      </c>
      <c r="AH2475" t="s">
        <v>44</v>
      </c>
      <c r="AI2475">
        <v>752</v>
      </c>
      <c r="AJ2475">
        <v>753</v>
      </c>
      <c r="AK2475">
        <v>8</v>
      </c>
    </row>
    <row r="2476" spans="1:37" x14ac:dyDescent="0.2">
      <c r="A2476">
        <v>16</v>
      </c>
      <c r="B2476" t="s">
        <v>37</v>
      </c>
      <c r="C2476">
        <v>150</v>
      </c>
      <c r="D2476">
        <v>3000</v>
      </c>
      <c r="E2476">
        <v>47</v>
      </c>
      <c r="F2476">
        <v>0</v>
      </c>
      <c r="G2476">
        <v>0</v>
      </c>
      <c r="H2476" t="s">
        <v>33</v>
      </c>
      <c r="I2476">
        <v>1</v>
      </c>
      <c r="J2476" s="8" t="str">
        <f t="shared" si="76"/>
        <v>TNEG</v>
      </c>
      <c r="K2476">
        <v>0</v>
      </c>
      <c r="L2476" t="s">
        <v>34</v>
      </c>
      <c r="M2476">
        <v>444.580952380952</v>
      </c>
      <c r="N2476">
        <v>536.77333333333297</v>
      </c>
      <c r="O2476">
        <v>6</v>
      </c>
      <c r="P2476">
        <v>5</v>
      </c>
      <c r="Q2476">
        <v>444.580952380952</v>
      </c>
      <c r="R2476">
        <v>536.77333333333297</v>
      </c>
      <c r="S2476">
        <v>6</v>
      </c>
      <c r="T2476">
        <v>5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14.78</v>
      </c>
      <c r="AA2476">
        <v>14.78</v>
      </c>
      <c r="AB2476">
        <v>-1</v>
      </c>
      <c r="AC2476">
        <v>-1</v>
      </c>
      <c r="AD2476" s="8">
        <f t="shared" si="77"/>
        <v>1</v>
      </c>
      <c r="AE2476">
        <v>1193</v>
      </c>
      <c r="AF2476">
        <v>180571</v>
      </c>
      <c r="AG2476">
        <v>1751</v>
      </c>
      <c r="AH2476" t="s">
        <v>44</v>
      </c>
      <c r="AI2476">
        <v>752</v>
      </c>
      <c r="AJ2476">
        <v>753</v>
      </c>
      <c r="AK2476">
        <v>8</v>
      </c>
    </row>
    <row r="2477" spans="1:37" x14ac:dyDescent="0.2">
      <c r="A2477">
        <v>16</v>
      </c>
      <c r="B2477" t="s">
        <v>37</v>
      </c>
      <c r="C2477">
        <v>150</v>
      </c>
      <c r="D2477">
        <v>3000</v>
      </c>
      <c r="E2477">
        <v>48</v>
      </c>
      <c r="F2477">
        <v>1</v>
      </c>
      <c r="G2477">
        <v>13</v>
      </c>
      <c r="H2477" t="s">
        <v>36</v>
      </c>
      <c r="I2477">
        <v>1</v>
      </c>
      <c r="J2477" s="8" t="str">
        <f t="shared" si="76"/>
        <v xml:space="preserve">HIT </v>
      </c>
      <c r="K2477">
        <v>3</v>
      </c>
      <c r="L2477">
        <v>2</v>
      </c>
      <c r="M2477">
        <v>77.7542857142857</v>
      </c>
      <c r="N2477">
        <v>160.946666666667</v>
      </c>
      <c r="O2477">
        <v>2</v>
      </c>
      <c r="P2477">
        <v>1</v>
      </c>
      <c r="Q2477">
        <v>636.99428571428598</v>
      </c>
      <c r="R2477">
        <v>442.066666666667</v>
      </c>
      <c r="S2477">
        <v>5</v>
      </c>
      <c r="T2477">
        <v>7</v>
      </c>
      <c r="U2477">
        <v>553</v>
      </c>
      <c r="V2477">
        <v>533.38749694824196</v>
      </c>
      <c r="W2477">
        <v>6</v>
      </c>
      <c r="X2477">
        <v>6</v>
      </c>
      <c r="Y2477">
        <v>124.074711669902</v>
      </c>
      <c r="Z2477">
        <v>14.151</v>
      </c>
      <c r="AA2477">
        <v>15.093999999999999</v>
      </c>
      <c r="AB2477">
        <v>13.170999999999999</v>
      </c>
      <c r="AC2477">
        <v>-0.98</v>
      </c>
      <c r="AD2477" s="8">
        <f t="shared" si="77"/>
        <v>0.98</v>
      </c>
      <c r="AE2477">
        <v>3233</v>
      </c>
      <c r="AF2477">
        <v>185266</v>
      </c>
      <c r="AG2477">
        <v>1711</v>
      </c>
      <c r="AH2477" t="s">
        <v>44</v>
      </c>
      <c r="AI2477">
        <v>752</v>
      </c>
      <c r="AJ2477">
        <v>753</v>
      </c>
      <c r="AK2477">
        <v>8</v>
      </c>
    </row>
    <row r="2478" spans="1:37" x14ac:dyDescent="0.2">
      <c r="A2478">
        <v>16</v>
      </c>
      <c r="B2478" t="s">
        <v>37</v>
      </c>
      <c r="C2478">
        <v>150</v>
      </c>
      <c r="D2478">
        <v>3000</v>
      </c>
      <c r="E2478">
        <v>49</v>
      </c>
      <c r="F2478">
        <v>1</v>
      </c>
      <c r="G2478">
        <v>14</v>
      </c>
      <c r="H2478" t="s">
        <v>33</v>
      </c>
      <c r="I2478">
        <v>0</v>
      </c>
      <c r="J2478" s="8" t="str">
        <f t="shared" si="76"/>
        <v>MISS</v>
      </c>
      <c r="K2478">
        <v>2</v>
      </c>
      <c r="L2478">
        <v>1</v>
      </c>
      <c r="M2478">
        <v>94.7542857142857</v>
      </c>
      <c r="N2478">
        <v>57.24</v>
      </c>
      <c r="O2478">
        <v>1</v>
      </c>
      <c r="P2478">
        <v>1</v>
      </c>
      <c r="Q2478">
        <v>444.580952380952</v>
      </c>
      <c r="R2478">
        <v>536.77333333333297</v>
      </c>
      <c r="S2478">
        <v>6</v>
      </c>
      <c r="T2478">
        <v>5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14.78</v>
      </c>
      <c r="AA2478">
        <v>15.409000000000001</v>
      </c>
      <c r="AB2478">
        <v>-1</v>
      </c>
      <c r="AC2478">
        <v>-1</v>
      </c>
      <c r="AD2478" s="8">
        <f t="shared" si="77"/>
        <v>1</v>
      </c>
      <c r="AE2478">
        <v>1214</v>
      </c>
      <c r="AF2478">
        <v>187482</v>
      </c>
      <c r="AG2478">
        <v>1751</v>
      </c>
      <c r="AH2478" t="s">
        <v>44</v>
      </c>
      <c r="AI2478">
        <v>752</v>
      </c>
      <c r="AJ2478">
        <v>753</v>
      </c>
      <c r="AK2478">
        <v>8</v>
      </c>
    </row>
    <row r="2479" spans="1:37" x14ac:dyDescent="0.2">
      <c r="A2479">
        <v>16</v>
      </c>
      <c r="B2479" t="s">
        <v>37</v>
      </c>
      <c r="C2479">
        <v>150</v>
      </c>
      <c r="D2479">
        <v>3000</v>
      </c>
      <c r="E2479">
        <v>50</v>
      </c>
      <c r="F2479">
        <v>0</v>
      </c>
      <c r="G2479">
        <v>0</v>
      </c>
      <c r="H2479" t="s">
        <v>33</v>
      </c>
      <c r="I2479">
        <v>1</v>
      </c>
      <c r="J2479" s="8" t="str">
        <f t="shared" si="76"/>
        <v>TNEG</v>
      </c>
      <c r="K2479">
        <v>0</v>
      </c>
      <c r="L2479" t="s">
        <v>34</v>
      </c>
      <c r="M2479">
        <v>282.16761904761898</v>
      </c>
      <c r="N2479">
        <v>62.24</v>
      </c>
      <c r="O2479">
        <v>1</v>
      </c>
      <c r="P2479">
        <v>3</v>
      </c>
      <c r="Q2479">
        <v>282.16761904761898</v>
      </c>
      <c r="R2479">
        <v>62.24</v>
      </c>
      <c r="S2479">
        <v>1</v>
      </c>
      <c r="T2479">
        <v>3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15.723000000000001</v>
      </c>
      <c r="AA2479">
        <v>15.723000000000001</v>
      </c>
      <c r="AB2479">
        <v>-1</v>
      </c>
      <c r="AC2479">
        <v>-1</v>
      </c>
      <c r="AD2479" s="8">
        <f t="shared" si="77"/>
        <v>1</v>
      </c>
      <c r="AE2479">
        <v>961</v>
      </c>
      <c r="AF2479">
        <v>188961</v>
      </c>
      <c r="AG2479">
        <v>2252</v>
      </c>
      <c r="AH2479" t="s">
        <v>44</v>
      </c>
      <c r="AI2479">
        <v>752</v>
      </c>
      <c r="AJ2479">
        <v>753</v>
      </c>
      <c r="AK2479">
        <v>8</v>
      </c>
    </row>
    <row r="2480" spans="1:37" x14ac:dyDescent="0.2">
      <c r="A2480">
        <v>16</v>
      </c>
      <c r="B2480" t="s">
        <v>37</v>
      </c>
      <c r="C2480">
        <v>150</v>
      </c>
      <c r="D2480">
        <v>3000</v>
      </c>
      <c r="E2480">
        <v>51</v>
      </c>
      <c r="F2480">
        <v>0</v>
      </c>
      <c r="G2480">
        <v>0</v>
      </c>
      <c r="H2480" t="s">
        <v>33</v>
      </c>
      <c r="I2480">
        <v>1</v>
      </c>
      <c r="J2480" s="8" t="str">
        <f t="shared" si="76"/>
        <v>TNEG</v>
      </c>
      <c r="K2480">
        <v>0</v>
      </c>
      <c r="L2480" t="s">
        <v>34</v>
      </c>
      <c r="M2480">
        <v>559.28761904761905</v>
      </c>
      <c r="N2480">
        <v>633.48</v>
      </c>
      <c r="O2480">
        <v>7</v>
      </c>
      <c r="P2480">
        <v>6</v>
      </c>
      <c r="Q2480">
        <v>559.28761904761905</v>
      </c>
      <c r="R2480">
        <v>633.48</v>
      </c>
      <c r="S2480">
        <v>7</v>
      </c>
      <c r="T2480">
        <v>6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16.038</v>
      </c>
      <c r="AA2480">
        <v>16.038</v>
      </c>
      <c r="AB2480">
        <v>-1</v>
      </c>
      <c r="AC2480">
        <v>-1</v>
      </c>
      <c r="AD2480" s="8">
        <f t="shared" si="77"/>
        <v>1</v>
      </c>
      <c r="AE2480">
        <v>1275</v>
      </c>
      <c r="AF2480">
        <v>190746</v>
      </c>
      <c r="AG2480">
        <v>1356</v>
      </c>
      <c r="AH2480" t="s">
        <v>44</v>
      </c>
      <c r="AI2480">
        <v>752</v>
      </c>
      <c r="AJ2480">
        <v>753</v>
      </c>
      <c r="AK2480">
        <v>8</v>
      </c>
    </row>
    <row r="2481" spans="1:37" x14ac:dyDescent="0.2">
      <c r="A2481">
        <v>16</v>
      </c>
      <c r="B2481" t="s">
        <v>37</v>
      </c>
      <c r="C2481">
        <v>150</v>
      </c>
      <c r="D2481">
        <v>3000</v>
      </c>
      <c r="E2481">
        <v>52</v>
      </c>
      <c r="F2481">
        <v>1</v>
      </c>
      <c r="G2481">
        <v>15</v>
      </c>
      <c r="H2481" t="s">
        <v>36</v>
      </c>
      <c r="I2481">
        <v>1</v>
      </c>
      <c r="J2481" s="8" t="str">
        <f t="shared" si="76"/>
        <v xml:space="preserve">HIT </v>
      </c>
      <c r="K2481">
        <v>17</v>
      </c>
      <c r="L2481">
        <v>4</v>
      </c>
      <c r="M2481">
        <v>279.16761904761898</v>
      </c>
      <c r="N2481">
        <v>531.77333333333297</v>
      </c>
      <c r="O2481">
        <v>6</v>
      </c>
      <c r="P2481">
        <v>3</v>
      </c>
      <c r="Q2481">
        <v>648.99428571428598</v>
      </c>
      <c r="R2481">
        <v>167.946666666667</v>
      </c>
      <c r="S2481">
        <v>2</v>
      </c>
      <c r="T2481">
        <v>7</v>
      </c>
      <c r="U2481">
        <v>555</v>
      </c>
      <c r="V2481">
        <v>249.38749694824199</v>
      </c>
      <c r="W2481">
        <v>3</v>
      </c>
      <c r="X2481">
        <v>6</v>
      </c>
      <c r="Y2481">
        <v>124.368543385742</v>
      </c>
      <c r="Z2481">
        <v>11.006</v>
      </c>
      <c r="AA2481">
        <v>16.352</v>
      </c>
      <c r="AB2481">
        <v>8.5640000000000001</v>
      </c>
      <c r="AC2481">
        <v>-2.4430000000000001</v>
      </c>
      <c r="AD2481" s="8">
        <f t="shared" si="77"/>
        <v>2.4430000000000001</v>
      </c>
      <c r="AE2481">
        <v>1886</v>
      </c>
      <c r="AF2481">
        <v>194402</v>
      </c>
      <c r="AG2481">
        <v>466</v>
      </c>
      <c r="AH2481" t="s">
        <v>44</v>
      </c>
      <c r="AI2481">
        <v>752</v>
      </c>
      <c r="AJ2481">
        <v>753</v>
      </c>
      <c r="AK2481">
        <v>8</v>
      </c>
    </row>
    <row r="2482" spans="1:37" x14ac:dyDescent="0.2">
      <c r="A2482">
        <v>16</v>
      </c>
      <c r="B2482" t="s">
        <v>37</v>
      </c>
      <c r="C2482">
        <v>150</v>
      </c>
      <c r="D2482">
        <v>3000</v>
      </c>
      <c r="E2482">
        <v>53</v>
      </c>
      <c r="F2482">
        <v>0</v>
      </c>
      <c r="G2482">
        <v>0</v>
      </c>
      <c r="H2482" t="s">
        <v>33</v>
      </c>
      <c r="I2482">
        <v>1</v>
      </c>
      <c r="J2482" s="8" t="str">
        <f t="shared" si="76"/>
        <v>TNEG</v>
      </c>
      <c r="K2482">
        <v>0</v>
      </c>
      <c r="L2482" t="s">
        <v>34</v>
      </c>
      <c r="M2482">
        <v>645.99428571428598</v>
      </c>
      <c r="N2482">
        <v>234.65333333333299</v>
      </c>
      <c r="O2482">
        <v>3</v>
      </c>
      <c r="P2482">
        <v>7</v>
      </c>
      <c r="Q2482">
        <v>645.99428571428598</v>
      </c>
      <c r="R2482">
        <v>234.65333333333299</v>
      </c>
      <c r="S2482">
        <v>3</v>
      </c>
      <c r="T2482">
        <v>7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16.667000000000002</v>
      </c>
      <c r="AA2482">
        <v>16.667000000000002</v>
      </c>
      <c r="AB2482">
        <v>-1</v>
      </c>
      <c r="AC2482">
        <v>-1</v>
      </c>
      <c r="AD2482" s="8">
        <f t="shared" si="77"/>
        <v>1</v>
      </c>
      <c r="AE2482">
        <v>1222</v>
      </c>
      <c r="AF2482">
        <v>196626</v>
      </c>
      <c r="AG2482">
        <v>1285</v>
      </c>
      <c r="AH2482" t="s">
        <v>44</v>
      </c>
      <c r="AI2482">
        <v>752</v>
      </c>
      <c r="AJ2482">
        <v>753</v>
      </c>
      <c r="AK2482">
        <v>8</v>
      </c>
    </row>
    <row r="2483" spans="1:37" x14ac:dyDescent="0.2">
      <c r="A2483">
        <v>16</v>
      </c>
      <c r="B2483" t="s">
        <v>37</v>
      </c>
      <c r="C2483">
        <v>150</v>
      </c>
      <c r="D2483">
        <v>3000</v>
      </c>
      <c r="E2483">
        <v>54</v>
      </c>
      <c r="F2483">
        <v>1</v>
      </c>
      <c r="G2483">
        <v>16</v>
      </c>
      <c r="H2483" t="s">
        <v>36</v>
      </c>
      <c r="I2483">
        <v>1</v>
      </c>
      <c r="J2483" s="8" t="str">
        <f t="shared" si="76"/>
        <v xml:space="preserve">HIT </v>
      </c>
      <c r="K2483">
        <v>16</v>
      </c>
      <c r="L2483">
        <v>4</v>
      </c>
      <c r="M2483">
        <v>654.99428571428598</v>
      </c>
      <c r="N2483">
        <v>65.239999999999995</v>
      </c>
      <c r="O2483">
        <v>1</v>
      </c>
      <c r="P2483">
        <v>7</v>
      </c>
      <c r="Q2483">
        <v>447.580952380952</v>
      </c>
      <c r="R2483">
        <v>154.946666666667</v>
      </c>
      <c r="S2483">
        <v>2</v>
      </c>
      <c r="T2483">
        <v>5</v>
      </c>
      <c r="U2483">
        <v>100</v>
      </c>
      <c r="V2483">
        <v>522.38749694824196</v>
      </c>
      <c r="W2483">
        <v>6</v>
      </c>
      <c r="X2483">
        <v>1</v>
      </c>
      <c r="Y2483">
        <v>505.79173798715198</v>
      </c>
      <c r="Z2483">
        <v>11.95</v>
      </c>
      <c r="AA2483">
        <v>16.981000000000002</v>
      </c>
      <c r="AB2483">
        <v>9.9190000000000005</v>
      </c>
      <c r="AC2483">
        <v>-2.0310000000000001</v>
      </c>
      <c r="AD2483" s="8">
        <f t="shared" si="77"/>
        <v>2.0310000000000001</v>
      </c>
      <c r="AE2483">
        <v>3519</v>
      </c>
      <c r="AF2483">
        <v>202266</v>
      </c>
      <c r="AG2483">
        <v>1147</v>
      </c>
      <c r="AH2483" t="s">
        <v>44</v>
      </c>
      <c r="AI2483">
        <v>752</v>
      </c>
      <c r="AJ2483">
        <v>753</v>
      </c>
      <c r="AK2483">
        <v>8</v>
      </c>
    </row>
    <row r="2484" spans="1:37" x14ac:dyDescent="0.2">
      <c r="A2484">
        <v>16</v>
      </c>
      <c r="B2484" t="s">
        <v>37</v>
      </c>
      <c r="C2484">
        <v>150</v>
      </c>
      <c r="D2484">
        <v>3000</v>
      </c>
      <c r="E2484">
        <v>55</v>
      </c>
      <c r="F2484">
        <v>0</v>
      </c>
      <c r="G2484">
        <v>0</v>
      </c>
      <c r="H2484" t="s">
        <v>33</v>
      </c>
      <c r="I2484">
        <v>1</v>
      </c>
      <c r="J2484" s="8" t="str">
        <f t="shared" si="76"/>
        <v>TNEG</v>
      </c>
      <c r="K2484">
        <v>0</v>
      </c>
      <c r="L2484" t="s">
        <v>34</v>
      </c>
      <c r="M2484">
        <v>449.580952380952</v>
      </c>
      <c r="N2484">
        <v>432.066666666667</v>
      </c>
      <c r="O2484">
        <v>5</v>
      </c>
      <c r="P2484">
        <v>5</v>
      </c>
      <c r="Q2484">
        <v>449.580952380952</v>
      </c>
      <c r="R2484">
        <v>432.066666666667</v>
      </c>
      <c r="S2484">
        <v>5</v>
      </c>
      <c r="T2484">
        <v>5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17.295999999999999</v>
      </c>
      <c r="AA2484">
        <v>17.295999999999999</v>
      </c>
      <c r="AB2484">
        <v>-1</v>
      </c>
      <c r="AC2484">
        <v>-1</v>
      </c>
      <c r="AD2484" s="8">
        <f t="shared" si="77"/>
        <v>1</v>
      </c>
      <c r="AE2484">
        <v>1079</v>
      </c>
      <c r="AF2484">
        <v>204346</v>
      </c>
      <c r="AG2484">
        <v>1016</v>
      </c>
      <c r="AH2484" t="s">
        <v>44</v>
      </c>
      <c r="AI2484">
        <v>752</v>
      </c>
      <c r="AJ2484">
        <v>753</v>
      </c>
      <c r="AK2484">
        <v>8</v>
      </c>
    </row>
    <row r="2485" spans="1:37" x14ac:dyDescent="0.2">
      <c r="A2485">
        <v>16</v>
      </c>
      <c r="B2485" t="s">
        <v>37</v>
      </c>
      <c r="C2485">
        <v>150</v>
      </c>
      <c r="D2485">
        <v>3000</v>
      </c>
      <c r="E2485">
        <v>56</v>
      </c>
      <c r="F2485">
        <v>1</v>
      </c>
      <c r="G2485">
        <v>17</v>
      </c>
      <c r="H2485" t="s">
        <v>36</v>
      </c>
      <c r="I2485">
        <v>1</v>
      </c>
      <c r="J2485" s="8" t="str">
        <f t="shared" si="76"/>
        <v xml:space="preserve">HIT </v>
      </c>
      <c r="K2485">
        <v>40</v>
      </c>
      <c r="L2485">
        <v>5</v>
      </c>
      <c r="M2485">
        <v>371.87428571428597</v>
      </c>
      <c r="N2485">
        <v>145.946666666667</v>
      </c>
      <c r="O2485">
        <v>2</v>
      </c>
      <c r="P2485">
        <v>4</v>
      </c>
      <c r="Q2485">
        <v>262.16761904761898</v>
      </c>
      <c r="R2485">
        <v>236.65333333333299</v>
      </c>
      <c r="S2485">
        <v>3</v>
      </c>
      <c r="T2485">
        <v>3</v>
      </c>
      <c r="U2485">
        <v>360</v>
      </c>
      <c r="V2485">
        <v>235.38749694824199</v>
      </c>
      <c r="W2485">
        <v>3</v>
      </c>
      <c r="X2485">
        <v>4</v>
      </c>
      <c r="Y2485">
        <v>97.840569829522195</v>
      </c>
      <c r="Z2485">
        <v>5.0309999999999997</v>
      </c>
      <c r="AA2485">
        <v>17.61</v>
      </c>
      <c r="AB2485">
        <v>2.4660000000000002</v>
      </c>
      <c r="AC2485">
        <v>-2.5649999999999999</v>
      </c>
      <c r="AD2485" s="8">
        <f t="shared" si="77"/>
        <v>2.5649999999999999</v>
      </c>
      <c r="AE2485">
        <v>2458</v>
      </c>
      <c r="AF2485">
        <v>208162</v>
      </c>
      <c r="AG2485">
        <v>1274</v>
      </c>
      <c r="AH2485" t="s">
        <v>44</v>
      </c>
      <c r="AI2485">
        <v>752</v>
      </c>
      <c r="AJ2485">
        <v>753</v>
      </c>
      <c r="AK2485">
        <v>8</v>
      </c>
    </row>
    <row r="2486" spans="1:37" x14ac:dyDescent="0.2">
      <c r="A2486">
        <v>16</v>
      </c>
      <c r="B2486" t="s">
        <v>37</v>
      </c>
      <c r="C2486">
        <v>150</v>
      </c>
      <c r="D2486">
        <v>3000</v>
      </c>
      <c r="E2486">
        <v>57</v>
      </c>
      <c r="F2486">
        <v>1</v>
      </c>
      <c r="G2486">
        <v>18</v>
      </c>
      <c r="H2486" t="s">
        <v>33</v>
      </c>
      <c r="I2486">
        <v>0</v>
      </c>
      <c r="J2486" s="8" t="str">
        <f t="shared" si="76"/>
        <v>MISS</v>
      </c>
      <c r="K2486">
        <v>21</v>
      </c>
      <c r="L2486">
        <v>4</v>
      </c>
      <c r="M2486">
        <v>644.99428571428598</v>
      </c>
      <c r="N2486">
        <v>538.77333333333297</v>
      </c>
      <c r="O2486">
        <v>6</v>
      </c>
      <c r="P2486">
        <v>7</v>
      </c>
      <c r="Q2486">
        <v>76.7542857142857</v>
      </c>
      <c r="R2486">
        <v>245.65333333333299</v>
      </c>
      <c r="S2486">
        <v>3</v>
      </c>
      <c r="T2486">
        <v>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11.321</v>
      </c>
      <c r="AA2486">
        <v>17.925000000000001</v>
      </c>
      <c r="AB2486">
        <v>-1</v>
      </c>
      <c r="AC2486">
        <v>-1</v>
      </c>
      <c r="AD2486" s="8">
        <f t="shared" si="77"/>
        <v>1</v>
      </c>
      <c r="AE2486">
        <v>300</v>
      </c>
      <c r="AF2486">
        <v>209466</v>
      </c>
      <c r="AG2486">
        <v>859</v>
      </c>
      <c r="AH2486" t="s">
        <v>44</v>
      </c>
      <c r="AI2486">
        <v>752</v>
      </c>
      <c r="AJ2486">
        <v>753</v>
      </c>
      <c r="AK2486">
        <v>8</v>
      </c>
    </row>
    <row r="2487" spans="1:37" x14ac:dyDescent="0.2">
      <c r="A2487">
        <v>16</v>
      </c>
      <c r="B2487" t="s">
        <v>37</v>
      </c>
      <c r="C2487">
        <v>150</v>
      </c>
      <c r="D2487">
        <v>3000</v>
      </c>
      <c r="E2487">
        <v>58</v>
      </c>
      <c r="F2487">
        <v>1</v>
      </c>
      <c r="G2487">
        <v>19</v>
      </c>
      <c r="H2487" t="s">
        <v>36</v>
      </c>
      <c r="I2487">
        <v>1</v>
      </c>
      <c r="J2487" s="8" t="str">
        <f t="shared" si="76"/>
        <v xml:space="preserve">HIT </v>
      </c>
      <c r="K2487">
        <v>48</v>
      </c>
      <c r="L2487">
        <v>6</v>
      </c>
      <c r="M2487">
        <v>272.16761904761898</v>
      </c>
      <c r="N2487">
        <v>427.066666666667</v>
      </c>
      <c r="O2487">
        <v>5</v>
      </c>
      <c r="P2487">
        <v>3</v>
      </c>
      <c r="Q2487">
        <v>168.46095238095199</v>
      </c>
      <c r="R2487">
        <v>247.65333333333299</v>
      </c>
      <c r="S2487">
        <v>3</v>
      </c>
      <c r="T2487">
        <v>2</v>
      </c>
      <c r="U2487">
        <v>370</v>
      </c>
      <c r="V2487">
        <v>428.38749694824202</v>
      </c>
      <c r="W2487">
        <v>5</v>
      </c>
      <c r="X2487">
        <v>4</v>
      </c>
      <c r="Y2487">
        <v>270.70800803222198</v>
      </c>
      <c r="Z2487">
        <v>3.145</v>
      </c>
      <c r="AA2487">
        <v>18.239000000000001</v>
      </c>
      <c r="AB2487">
        <v>5.4470000000000001</v>
      </c>
      <c r="AC2487">
        <v>2.302</v>
      </c>
      <c r="AD2487" s="8">
        <f t="shared" si="77"/>
        <v>2.302</v>
      </c>
      <c r="AE2487">
        <v>2034</v>
      </c>
      <c r="AF2487">
        <v>213354</v>
      </c>
      <c r="AG2487">
        <v>1740</v>
      </c>
      <c r="AH2487" t="s">
        <v>44</v>
      </c>
      <c r="AI2487">
        <v>752</v>
      </c>
      <c r="AJ2487">
        <v>753</v>
      </c>
      <c r="AK2487">
        <v>8</v>
      </c>
    </row>
    <row r="2488" spans="1:37" x14ac:dyDescent="0.2">
      <c r="A2488">
        <v>16</v>
      </c>
      <c r="B2488" t="s">
        <v>37</v>
      </c>
      <c r="C2488">
        <v>150</v>
      </c>
      <c r="D2488">
        <v>3000</v>
      </c>
      <c r="E2488">
        <v>59</v>
      </c>
      <c r="F2488">
        <v>1</v>
      </c>
      <c r="G2488">
        <v>20</v>
      </c>
      <c r="H2488" t="s">
        <v>33</v>
      </c>
      <c r="I2488">
        <v>0</v>
      </c>
      <c r="J2488" s="8" t="str">
        <f t="shared" si="76"/>
        <v>MISS</v>
      </c>
      <c r="K2488">
        <v>34</v>
      </c>
      <c r="L2488">
        <v>5</v>
      </c>
      <c r="M2488">
        <v>461.580952380952</v>
      </c>
      <c r="N2488">
        <v>616.48</v>
      </c>
      <c r="O2488">
        <v>7</v>
      </c>
      <c r="P2488">
        <v>5</v>
      </c>
      <c r="Q2488">
        <v>168.46095238095199</v>
      </c>
      <c r="R2488">
        <v>247.65333333333299</v>
      </c>
      <c r="S2488">
        <v>3</v>
      </c>
      <c r="T2488">
        <v>2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7.8620000000000001</v>
      </c>
      <c r="AA2488">
        <v>18.553000000000001</v>
      </c>
      <c r="AB2488">
        <v>-1</v>
      </c>
      <c r="AC2488">
        <v>-1</v>
      </c>
      <c r="AD2488" s="8">
        <f t="shared" si="77"/>
        <v>1</v>
      </c>
      <c r="AE2488">
        <v>1414</v>
      </c>
      <c r="AF2488">
        <v>215769</v>
      </c>
      <c r="AG2488">
        <v>99</v>
      </c>
      <c r="AH2488" t="s">
        <v>44</v>
      </c>
      <c r="AI2488">
        <v>752</v>
      </c>
      <c r="AJ2488">
        <v>753</v>
      </c>
      <c r="AK2488">
        <v>8</v>
      </c>
    </row>
    <row r="2489" spans="1:37" x14ac:dyDescent="0.2">
      <c r="A2489">
        <v>16</v>
      </c>
      <c r="B2489" t="s">
        <v>37</v>
      </c>
      <c r="C2489">
        <v>150</v>
      </c>
      <c r="D2489">
        <v>3000</v>
      </c>
      <c r="E2489">
        <v>60</v>
      </c>
      <c r="F2489">
        <v>0</v>
      </c>
      <c r="G2489">
        <v>0</v>
      </c>
      <c r="H2489" t="s">
        <v>33</v>
      </c>
      <c r="I2489">
        <v>1</v>
      </c>
      <c r="J2489" s="8" t="str">
        <f t="shared" si="76"/>
        <v>TNEG</v>
      </c>
      <c r="K2489">
        <v>0</v>
      </c>
      <c r="L2489" t="s">
        <v>34</v>
      </c>
      <c r="M2489">
        <v>184.46095238095199</v>
      </c>
      <c r="N2489">
        <v>61.24</v>
      </c>
      <c r="O2489">
        <v>1</v>
      </c>
      <c r="P2489">
        <v>2</v>
      </c>
      <c r="Q2489">
        <v>184.46095238095199</v>
      </c>
      <c r="R2489">
        <v>61.24</v>
      </c>
      <c r="S2489">
        <v>1</v>
      </c>
      <c r="T2489">
        <v>2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18.867999999999999</v>
      </c>
      <c r="AA2489">
        <v>18.867999999999999</v>
      </c>
      <c r="AB2489">
        <v>-1</v>
      </c>
      <c r="AC2489">
        <v>-1</v>
      </c>
      <c r="AD2489" s="8">
        <f t="shared" si="77"/>
        <v>1</v>
      </c>
      <c r="AE2489">
        <v>1901</v>
      </c>
      <c r="AF2489">
        <v>218177</v>
      </c>
      <c r="AG2489">
        <v>294</v>
      </c>
      <c r="AH2489" t="s">
        <v>44</v>
      </c>
      <c r="AI2489">
        <v>752</v>
      </c>
      <c r="AJ2489">
        <v>753</v>
      </c>
      <c r="AK2489">
        <v>8</v>
      </c>
    </row>
    <row r="2490" spans="1:37" x14ac:dyDescent="0.2">
      <c r="A2490">
        <v>16</v>
      </c>
      <c r="B2490" t="s">
        <v>37</v>
      </c>
      <c r="C2490">
        <v>150</v>
      </c>
      <c r="D2490">
        <v>3000</v>
      </c>
      <c r="E2490">
        <v>61</v>
      </c>
      <c r="F2490">
        <v>0</v>
      </c>
      <c r="G2490">
        <v>0</v>
      </c>
      <c r="H2490" t="s">
        <v>33</v>
      </c>
      <c r="I2490">
        <v>1</v>
      </c>
      <c r="J2490" s="8" t="str">
        <f t="shared" si="76"/>
        <v>TNEG</v>
      </c>
      <c r="K2490">
        <v>0</v>
      </c>
      <c r="L2490" t="s">
        <v>34</v>
      </c>
      <c r="M2490">
        <v>182.46095238095199</v>
      </c>
      <c r="N2490">
        <v>336.36</v>
      </c>
      <c r="O2490">
        <v>4</v>
      </c>
      <c r="P2490">
        <v>2</v>
      </c>
      <c r="Q2490">
        <v>182.46095238095199</v>
      </c>
      <c r="R2490">
        <v>336.36</v>
      </c>
      <c r="S2490">
        <v>4</v>
      </c>
      <c r="T2490">
        <v>2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19.181999999999999</v>
      </c>
      <c r="AA2490">
        <v>19.181999999999999</v>
      </c>
      <c r="AB2490">
        <v>-1</v>
      </c>
      <c r="AC2490">
        <v>-1</v>
      </c>
      <c r="AD2490" s="8">
        <f t="shared" si="77"/>
        <v>1</v>
      </c>
      <c r="AE2490">
        <v>1211</v>
      </c>
      <c r="AF2490">
        <v>219897</v>
      </c>
      <c r="AG2490">
        <v>221</v>
      </c>
      <c r="AH2490" t="s">
        <v>44</v>
      </c>
      <c r="AI2490">
        <v>752</v>
      </c>
      <c r="AJ2490">
        <v>753</v>
      </c>
      <c r="AK2490">
        <v>8</v>
      </c>
    </row>
    <row r="2491" spans="1:37" x14ac:dyDescent="0.2">
      <c r="A2491">
        <v>16</v>
      </c>
      <c r="B2491" t="s">
        <v>37</v>
      </c>
      <c r="C2491">
        <v>150</v>
      </c>
      <c r="D2491">
        <v>3000</v>
      </c>
      <c r="E2491">
        <v>62</v>
      </c>
      <c r="F2491">
        <v>0</v>
      </c>
      <c r="G2491">
        <v>0</v>
      </c>
      <c r="H2491" t="s">
        <v>33</v>
      </c>
      <c r="I2491">
        <v>1</v>
      </c>
      <c r="J2491" s="8" t="str">
        <f t="shared" si="76"/>
        <v>TNEG</v>
      </c>
      <c r="K2491">
        <v>0</v>
      </c>
      <c r="L2491" t="s">
        <v>34</v>
      </c>
      <c r="M2491">
        <v>371.87428571428597</v>
      </c>
      <c r="N2491">
        <v>145.946666666667</v>
      </c>
      <c r="O2491">
        <v>2</v>
      </c>
      <c r="P2491">
        <v>4</v>
      </c>
      <c r="Q2491">
        <v>371.87428571428597</v>
      </c>
      <c r="R2491">
        <v>145.946666666667</v>
      </c>
      <c r="S2491">
        <v>2</v>
      </c>
      <c r="T2491">
        <v>4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19.497</v>
      </c>
      <c r="AA2491">
        <v>19.497</v>
      </c>
      <c r="AB2491">
        <v>-1</v>
      </c>
      <c r="AC2491">
        <v>-1</v>
      </c>
      <c r="AD2491" s="8">
        <f t="shared" si="77"/>
        <v>1</v>
      </c>
      <c r="AE2491">
        <v>1276</v>
      </c>
      <c r="AF2491">
        <v>221682</v>
      </c>
      <c r="AG2491">
        <v>552</v>
      </c>
      <c r="AH2491" t="s">
        <v>44</v>
      </c>
      <c r="AI2491">
        <v>752</v>
      </c>
      <c r="AJ2491">
        <v>753</v>
      </c>
      <c r="AK2491">
        <v>8</v>
      </c>
    </row>
    <row r="2492" spans="1:37" x14ac:dyDescent="0.2">
      <c r="A2492">
        <v>16</v>
      </c>
      <c r="B2492" t="s">
        <v>37</v>
      </c>
      <c r="C2492">
        <v>150</v>
      </c>
      <c r="D2492">
        <v>3000</v>
      </c>
      <c r="E2492">
        <v>63</v>
      </c>
      <c r="F2492">
        <v>1</v>
      </c>
      <c r="G2492">
        <v>21</v>
      </c>
      <c r="H2492" t="s">
        <v>36</v>
      </c>
      <c r="I2492">
        <v>1</v>
      </c>
      <c r="J2492" s="8" t="str">
        <f t="shared" si="76"/>
        <v xml:space="preserve">HIT </v>
      </c>
      <c r="K2492">
        <v>54</v>
      </c>
      <c r="L2492">
        <v>6</v>
      </c>
      <c r="M2492">
        <v>94.7542857142857</v>
      </c>
      <c r="N2492">
        <v>57.24</v>
      </c>
      <c r="O2492">
        <v>1</v>
      </c>
      <c r="P2492">
        <v>1</v>
      </c>
      <c r="Q2492">
        <v>442.580952380952</v>
      </c>
      <c r="R2492">
        <v>331.36</v>
      </c>
      <c r="S2492">
        <v>4</v>
      </c>
      <c r="T2492">
        <v>5</v>
      </c>
      <c r="U2492">
        <v>387</v>
      </c>
      <c r="V2492">
        <v>327.38749694824202</v>
      </c>
      <c r="W2492">
        <v>4</v>
      </c>
      <c r="X2492">
        <v>4</v>
      </c>
      <c r="Y2492">
        <v>55.7227336736985</v>
      </c>
      <c r="Z2492">
        <v>2.83</v>
      </c>
      <c r="AA2492">
        <v>19.811</v>
      </c>
      <c r="AB2492">
        <v>6.9379999999999997</v>
      </c>
      <c r="AC2492">
        <v>4.1070000000000002</v>
      </c>
      <c r="AD2492" s="8">
        <f t="shared" si="77"/>
        <v>4.1070000000000002</v>
      </c>
      <c r="AE2492">
        <v>2695</v>
      </c>
      <c r="AF2492">
        <v>225921</v>
      </c>
      <c r="AG2492">
        <v>787</v>
      </c>
      <c r="AH2492" t="s">
        <v>44</v>
      </c>
      <c r="AI2492">
        <v>752</v>
      </c>
      <c r="AJ2492">
        <v>753</v>
      </c>
      <c r="AK2492">
        <v>8</v>
      </c>
    </row>
    <row r="2493" spans="1:37" x14ac:dyDescent="0.2">
      <c r="A2493">
        <v>16</v>
      </c>
      <c r="B2493" t="s">
        <v>37</v>
      </c>
      <c r="C2493">
        <v>150</v>
      </c>
      <c r="D2493">
        <v>3000</v>
      </c>
      <c r="E2493">
        <v>64</v>
      </c>
      <c r="F2493">
        <v>1</v>
      </c>
      <c r="G2493">
        <v>22</v>
      </c>
      <c r="H2493" t="s">
        <v>36</v>
      </c>
      <c r="I2493">
        <v>1</v>
      </c>
      <c r="J2493" s="8" t="str">
        <f t="shared" si="76"/>
        <v xml:space="preserve">HIT </v>
      </c>
      <c r="K2493">
        <v>13</v>
      </c>
      <c r="L2493">
        <v>4</v>
      </c>
      <c r="M2493">
        <v>175.46095238095199</v>
      </c>
      <c r="N2493">
        <v>623.48</v>
      </c>
      <c r="O2493">
        <v>7</v>
      </c>
      <c r="P2493">
        <v>2</v>
      </c>
      <c r="Q2493">
        <v>559.28761904761905</v>
      </c>
      <c r="R2493">
        <v>633.48</v>
      </c>
      <c r="S2493">
        <v>7</v>
      </c>
      <c r="T2493">
        <v>6</v>
      </c>
      <c r="U2493">
        <v>549</v>
      </c>
      <c r="V2493">
        <v>613.38749694824196</v>
      </c>
      <c r="W2493">
        <v>7</v>
      </c>
      <c r="X2493">
        <v>6</v>
      </c>
      <c r="Y2493">
        <v>22.573076541619901</v>
      </c>
      <c r="Z2493">
        <v>16.038</v>
      </c>
      <c r="AA2493">
        <v>20.126000000000001</v>
      </c>
      <c r="AB2493">
        <v>16.015999999999998</v>
      </c>
      <c r="AC2493">
        <v>-2.1000000000000001E-2</v>
      </c>
      <c r="AD2493" s="8">
        <f t="shared" si="77"/>
        <v>2.1000000000000001E-2</v>
      </c>
      <c r="AE2493">
        <v>2254</v>
      </c>
      <c r="AF2493">
        <v>230602</v>
      </c>
      <c r="AG2493">
        <v>1356</v>
      </c>
      <c r="AH2493" t="s">
        <v>44</v>
      </c>
      <c r="AI2493">
        <v>752</v>
      </c>
      <c r="AJ2493">
        <v>753</v>
      </c>
      <c r="AK2493">
        <v>8</v>
      </c>
    </row>
    <row r="2494" spans="1:37" x14ac:dyDescent="0.2">
      <c r="A2494">
        <v>16</v>
      </c>
      <c r="B2494" t="s">
        <v>37</v>
      </c>
      <c r="C2494">
        <v>150</v>
      </c>
      <c r="D2494">
        <v>3000</v>
      </c>
      <c r="E2494">
        <v>65</v>
      </c>
      <c r="F2494">
        <v>1</v>
      </c>
      <c r="G2494">
        <v>23</v>
      </c>
      <c r="H2494" t="s">
        <v>36</v>
      </c>
      <c r="I2494">
        <v>1</v>
      </c>
      <c r="J2494" s="8" t="str">
        <f t="shared" si="76"/>
        <v xml:space="preserve">HIT </v>
      </c>
      <c r="K2494">
        <v>15</v>
      </c>
      <c r="L2494">
        <v>4</v>
      </c>
      <c r="M2494">
        <v>261.16761904761898</v>
      </c>
      <c r="N2494">
        <v>160.946666666667</v>
      </c>
      <c r="O2494">
        <v>2</v>
      </c>
      <c r="P2494">
        <v>3</v>
      </c>
      <c r="Q2494">
        <v>282.16761904761898</v>
      </c>
      <c r="R2494">
        <v>62.24</v>
      </c>
      <c r="S2494">
        <v>1</v>
      </c>
      <c r="T2494">
        <v>3</v>
      </c>
      <c r="U2494">
        <v>439</v>
      </c>
      <c r="V2494">
        <v>269.38749694824202</v>
      </c>
      <c r="W2494">
        <v>3</v>
      </c>
      <c r="X2494">
        <v>5</v>
      </c>
      <c r="Y2494">
        <v>259.820093924844</v>
      </c>
      <c r="Z2494">
        <v>15.723000000000001</v>
      </c>
      <c r="AA2494">
        <v>20.440000000000001</v>
      </c>
      <c r="AB2494">
        <v>12.9</v>
      </c>
      <c r="AC2494">
        <v>-2.8239999999999998</v>
      </c>
      <c r="AD2494" s="8">
        <f t="shared" si="77"/>
        <v>2.8239999999999998</v>
      </c>
      <c r="AE2494">
        <v>2293</v>
      </c>
      <c r="AF2494">
        <v>234969</v>
      </c>
      <c r="AG2494">
        <v>2252</v>
      </c>
      <c r="AH2494" t="s">
        <v>44</v>
      </c>
      <c r="AI2494">
        <v>752</v>
      </c>
      <c r="AJ2494">
        <v>753</v>
      </c>
      <c r="AK2494">
        <v>8</v>
      </c>
    </row>
    <row r="2495" spans="1:37" x14ac:dyDescent="0.2">
      <c r="A2495">
        <v>16</v>
      </c>
      <c r="B2495" t="s">
        <v>37</v>
      </c>
      <c r="C2495">
        <v>150</v>
      </c>
      <c r="D2495">
        <v>3000</v>
      </c>
      <c r="E2495">
        <v>66</v>
      </c>
      <c r="F2495">
        <v>1</v>
      </c>
      <c r="G2495">
        <v>24</v>
      </c>
      <c r="H2495" t="s">
        <v>33</v>
      </c>
      <c r="I2495">
        <v>0</v>
      </c>
      <c r="J2495" s="8" t="str">
        <f t="shared" si="76"/>
        <v>MISS</v>
      </c>
      <c r="K2495">
        <v>65</v>
      </c>
      <c r="L2495">
        <v>6</v>
      </c>
      <c r="M2495">
        <v>362.87428571428597</v>
      </c>
      <c r="N2495">
        <v>50.24</v>
      </c>
      <c r="O2495">
        <v>1</v>
      </c>
      <c r="P2495">
        <v>4</v>
      </c>
      <c r="Q2495">
        <v>279.16761904761898</v>
      </c>
      <c r="R2495">
        <v>531.77333333333297</v>
      </c>
      <c r="S2495">
        <v>6</v>
      </c>
      <c r="T2495">
        <v>3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0.314</v>
      </c>
      <c r="AA2495">
        <v>20.754999999999999</v>
      </c>
      <c r="AB2495">
        <v>-1</v>
      </c>
      <c r="AC2495">
        <v>-1</v>
      </c>
      <c r="AD2495" s="8">
        <f t="shared" si="77"/>
        <v>1</v>
      </c>
      <c r="AE2495">
        <v>1190</v>
      </c>
      <c r="AF2495">
        <v>237176</v>
      </c>
      <c r="AG2495">
        <v>629</v>
      </c>
      <c r="AH2495" t="s">
        <v>44</v>
      </c>
      <c r="AI2495">
        <v>752</v>
      </c>
      <c r="AJ2495">
        <v>753</v>
      </c>
      <c r="AK2495">
        <v>8</v>
      </c>
    </row>
    <row r="2496" spans="1:37" x14ac:dyDescent="0.2">
      <c r="A2496">
        <v>16</v>
      </c>
      <c r="B2496" t="s">
        <v>37</v>
      </c>
      <c r="C2496">
        <v>150</v>
      </c>
      <c r="D2496">
        <v>3000</v>
      </c>
      <c r="E2496">
        <v>67</v>
      </c>
      <c r="F2496">
        <v>0</v>
      </c>
      <c r="G2496">
        <v>0</v>
      </c>
      <c r="H2496" t="s">
        <v>33</v>
      </c>
      <c r="I2496">
        <v>1</v>
      </c>
      <c r="J2496" s="8" t="str">
        <f t="shared" si="76"/>
        <v>TNEG</v>
      </c>
      <c r="K2496">
        <v>0</v>
      </c>
      <c r="L2496" t="s">
        <v>34</v>
      </c>
      <c r="M2496">
        <v>262.16761904761898</v>
      </c>
      <c r="N2496">
        <v>236.65333333333299</v>
      </c>
      <c r="O2496">
        <v>3</v>
      </c>
      <c r="P2496">
        <v>3</v>
      </c>
      <c r="Q2496">
        <v>262.16761904761898</v>
      </c>
      <c r="R2496">
        <v>236.65333333333299</v>
      </c>
      <c r="S2496">
        <v>3</v>
      </c>
      <c r="T2496">
        <v>3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21.068999999999999</v>
      </c>
      <c r="AA2496">
        <v>21.068999999999999</v>
      </c>
      <c r="AB2496">
        <v>-1</v>
      </c>
      <c r="AC2496">
        <v>-1</v>
      </c>
      <c r="AD2496" s="8">
        <f t="shared" si="77"/>
        <v>1</v>
      </c>
      <c r="AE2496">
        <v>1274</v>
      </c>
      <c r="AF2496">
        <v>238960</v>
      </c>
      <c r="AG2496">
        <v>1753</v>
      </c>
      <c r="AH2496" t="s">
        <v>44</v>
      </c>
      <c r="AI2496">
        <v>752</v>
      </c>
      <c r="AJ2496">
        <v>753</v>
      </c>
      <c r="AK2496">
        <v>8</v>
      </c>
    </row>
    <row r="2497" spans="1:37" x14ac:dyDescent="0.2">
      <c r="A2497">
        <v>16</v>
      </c>
      <c r="B2497" t="s">
        <v>37</v>
      </c>
      <c r="C2497">
        <v>150</v>
      </c>
      <c r="D2497">
        <v>3000</v>
      </c>
      <c r="E2497">
        <v>68</v>
      </c>
      <c r="F2497">
        <v>0</v>
      </c>
      <c r="G2497">
        <v>0</v>
      </c>
      <c r="H2497" t="s">
        <v>33</v>
      </c>
      <c r="I2497">
        <v>1</v>
      </c>
      <c r="J2497" s="8" t="str">
        <f t="shared" si="76"/>
        <v>TNEG</v>
      </c>
      <c r="K2497">
        <v>0</v>
      </c>
      <c r="L2497" t="s">
        <v>34</v>
      </c>
      <c r="M2497">
        <v>182.46095238095199</v>
      </c>
      <c r="N2497">
        <v>336.36</v>
      </c>
      <c r="O2497">
        <v>4</v>
      </c>
      <c r="P2497">
        <v>2</v>
      </c>
      <c r="Q2497">
        <v>182.46095238095199</v>
      </c>
      <c r="R2497">
        <v>336.36</v>
      </c>
      <c r="S2497">
        <v>4</v>
      </c>
      <c r="T2497">
        <v>2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21.384</v>
      </c>
      <c r="AA2497">
        <v>21.384</v>
      </c>
      <c r="AB2497">
        <v>-1</v>
      </c>
      <c r="AC2497">
        <v>-1</v>
      </c>
      <c r="AD2497" s="8">
        <f t="shared" si="77"/>
        <v>1</v>
      </c>
      <c r="AE2497">
        <v>988</v>
      </c>
      <c r="AF2497">
        <v>240465</v>
      </c>
      <c r="AG2497">
        <v>844</v>
      </c>
      <c r="AH2497" t="s">
        <v>44</v>
      </c>
      <c r="AI2497">
        <v>752</v>
      </c>
      <c r="AJ2497">
        <v>753</v>
      </c>
      <c r="AK2497">
        <v>8</v>
      </c>
    </row>
    <row r="2498" spans="1:37" x14ac:dyDescent="0.2">
      <c r="A2498">
        <v>16</v>
      </c>
      <c r="B2498" t="s">
        <v>37</v>
      </c>
      <c r="C2498">
        <v>150</v>
      </c>
      <c r="D2498">
        <v>3000</v>
      </c>
      <c r="E2498">
        <v>69</v>
      </c>
      <c r="F2498">
        <v>0</v>
      </c>
      <c r="G2498">
        <v>0</v>
      </c>
      <c r="H2498" t="s">
        <v>33</v>
      </c>
      <c r="I2498">
        <v>1</v>
      </c>
      <c r="J2498" s="8" t="str">
        <f t="shared" si="76"/>
        <v>TNEG</v>
      </c>
      <c r="K2498">
        <v>0</v>
      </c>
      <c r="L2498" t="s">
        <v>34</v>
      </c>
      <c r="M2498">
        <v>272.16761904761898</v>
      </c>
      <c r="N2498">
        <v>427.066666666667</v>
      </c>
      <c r="O2498">
        <v>5</v>
      </c>
      <c r="P2498">
        <v>3</v>
      </c>
      <c r="Q2498">
        <v>272.16761904761898</v>
      </c>
      <c r="R2498">
        <v>427.066666666667</v>
      </c>
      <c r="S2498">
        <v>5</v>
      </c>
      <c r="T2498">
        <v>3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21.698</v>
      </c>
      <c r="AA2498">
        <v>21.698</v>
      </c>
      <c r="AB2498">
        <v>-1</v>
      </c>
      <c r="AC2498">
        <v>-1</v>
      </c>
      <c r="AD2498" s="8">
        <f t="shared" si="77"/>
        <v>1</v>
      </c>
      <c r="AE2498">
        <v>1079</v>
      </c>
      <c r="AF2498">
        <v>242056</v>
      </c>
      <c r="AG2498">
        <v>1360</v>
      </c>
      <c r="AH2498" t="s">
        <v>44</v>
      </c>
      <c r="AI2498">
        <v>752</v>
      </c>
      <c r="AJ2498">
        <v>753</v>
      </c>
      <c r="AK2498">
        <v>8</v>
      </c>
    </row>
    <row r="2499" spans="1:37" x14ac:dyDescent="0.2">
      <c r="A2499">
        <v>16</v>
      </c>
      <c r="B2499" t="s">
        <v>37</v>
      </c>
      <c r="C2499">
        <v>150</v>
      </c>
      <c r="D2499">
        <v>3000</v>
      </c>
      <c r="E2499">
        <v>70</v>
      </c>
      <c r="F2499">
        <v>1</v>
      </c>
      <c r="G2499">
        <v>25</v>
      </c>
      <c r="H2499" t="s">
        <v>36</v>
      </c>
      <c r="I2499">
        <v>1</v>
      </c>
      <c r="J2499" s="8" t="str">
        <f t="shared" ref="J2499:J2562" si="78">IF(AND(F2499=0,I2499=1),"TNEG",IF(AND(F2499=0,I2499=0),"FA",IF(AND(F2499=1,I2499=1),"HIT ","MISS")))</f>
        <v xml:space="preserve">HIT </v>
      </c>
      <c r="K2499">
        <v>30</v>
      </c>
      <c r="L2499">
        <v>5</v>
      </c>
      <c r="M2499">
        <v>636.99428571428598</v>
      </c>
      <c r="N2499">
        <v>442.066666666667</v>
      </c>
      <c r="O2499">
        <v>5</v>
      </c>
      <c r="P2499">
        <v>7</v>
      </c>
      <c r="Q2499">
        <v>442.580952380952</v>
      </c>
      <c r="R2499">
        <v>331.36</v>
      </c>
      <c r="S2499">
        <v>4</v>
      </c>
      <c r="T2499">
        <v>5</v>
      </c>
      <c r="U2499">
        <v>181</v>
      </c>
      <c r="V2499">
        <v>169.38749694824199</v>
      </c>
      <c r="W2499">
        <v>2</v>
      </c>
      <c r="X2499">
        <v>2</v>
      </c>
      <c r="Y2499">
        <v>307.66814328652498</v>
      </c>
      <c r="Z2499">
        <v>12.579000000000001</v>
      </c>
      <c r="AA2499">
        <v>22.013000000000002</v>
      </c>
      <c r="AB2499">
        <v>9.7829999999999995</v>
      </c>
      <c r="AC2499">
        <v>-2.7949999999999999</v>
      </c>
      <c r="AD2499" s="8">
        <f t="shared" ref="AD2499:AD2562" si="79">ABS(AC2499)</f>
        <v>2.7949999999999999</v>
      </c>
      <c r="AE2499">
        <v>1832</v>
      </c>
      <c r="AF2499">
        <v>245377</v>
      </c>
      <c r="AG2499">
        <v>1949</v>
      </c>
      <c r="AH2499" t="s">
        <v>44</v>
      </c>
      <c r="AI2499">
        <v>752</v>
      </c>
      <c r="AJ2499">
        <v>753</v>
      </c>
      <c r="AK2499">
        <v>8</v>
      </c>
    </row>
    <row r="2500" spans="1:37" x14ac:dyDescent="0.2">
      <c r="A2500">
        <v>16</v>
      </c>
      <c r="B2500" t="s">
        <v>37</v>
      </c>
      <c r="C2500">
        <v>150</v>
      </c>
      <c r="D2500">
        <v>3000</v>
      </c>
      <c r="E2500">
        <v>71</v>
      </c>
      <c r="F2500">
        <v>1</v>
      </c>
      <c r="G2500">
        <v>26</v>
      </c>
      <c r="H2500" t="s">
        <v>33</v>
      </c>
      <c r="I2500">
        <v>0</v>
      </c>
      <c r="J2500" s="8" t="str">
        <f t="shared" si="78"/>
        <v>MISS</v>
      </c>
      <c r="K2500">
        <v>51</v>
      </c>
      <c r="L2500">
        <v>6</v>
      </c>
      <c r="M2500">
        <v>545.28761904761905</v>
      </c>
      <c r="N2500">
        <v>62.24</v>
      </c>
      <c r="O2500">
        <v>1</v>
      </c>
      <c r="P2500">
        <v>6</v>
      </c>
      <c r="Q2500">
        <v>559.28761904761905</v>
      </c>
      <c r="R2500">
        <v>633.48</v>
      </c>
      <c r="S2500">
        <v>7</v>
      </c>
      <c r="T2500">
        <v>6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6.2889999999999997</v>
      </c>
      <c r="AA2500">
        <v>22.327000000000002</v>
      </c>
      <c r="AB2500">
        <v>-1</v>
      </c>
      <c r="AC2500">
        <v>-1</v>
      </c>
      <c r="AD2500" s="8">
        <f t="shared" si="79"/>
        <v>1</v>
      </c>
      <c r="AE2500">
        <v>1110</v>
      </c>
      <c r="AF2500">
        <v>247488</v>
      </c>
      <c r="AG2500">
        <v>885</v>
      </c>
      <c r="AH2500" t="s">
        <v>44</v>
      </c>
      <c r="AI2500">
        <v>752</v>
      </c>
      <c r="AJ2500">
        <v>753</v>
      </c>
      <c r="AK2500">
        <v>8</v>
      </c>
    </row>
    <row r="2501" spans="1:37" x14ac:dyDescent="0.2">
      <c r="A2501">
        <v>16</v>
      </c>
      <c r="B2501" t="s">
        <v>37</v>
      </c>
      <c r="C2501">
        <v>150</v>
      </c>
      <c r="D2501">
        <v>3000</v>
      </c>
      <c r="E2501">
        <v>72</v>
      </c>
      <c r="F2501">
        <v>1</v>
      </c>
      <c r="G2501">
        <v>27</v>
      </c>
      <c r="H2501" t="s">
        <v>36</v>
      </c>
      <c r="I2501">
        <v>1</v>
      </c>
      <c r="J2501" s="8" t="str">
        <f t="shared" si="78"/>
        <v xml:space="preserve">HIT </v>
      </c>
      <c r="K2501">
        <v>4</v>
      </c>
      <c r="L2501">
        <v>2</v>
      </c>
      <c r="M2501">
        <v>636.99428571428598</v>
      </c>
      <c r="N2501">
        <v>442.066666666667</v>
      </c>
      <c r="O2501">
        <v>5</v>
      </c>
      <c r="P2501">
        <v>7</v>
      </c>
      <c r="Q2501">
        <v>182.46095238095199</v>
      </c>
      <c r="R2501">
        <v>336.36</v>
      </c>
      <c r="S2501">
        <v>4</v>
      </c>
      <c r="T2501">
        <v>2</v>
      </c>
      <c r="U2501">
        <v>154</v>
      </c>
      <c r="V2501">
        <v>479.38749694824202</v>
      </c>
      <c r="W2501">
        <v>5</v>
      </c>
      <c r="X2501">
        <v>2</v>
      </c>
      <c r="Y2501">
        <v>145.831720464754</v>
      </c>
      <c r="Z2501">
        <v>21.384</v>
      </c>
      <c r="AA2501">
        <v>22.641999999999999</v>
      </c>
      <c r="AB2501">
        <v>14.119</v>
      </c>
      <c r="AC2501">
        <v>-7.2640000000000002</v>
      </c>
      <c r="AD2501" s="8">
        <f t="shared" si="79"/>
        <v>7.2640000000000002</v>
      </c>
      <c r="AE2501">
        <v>1749</v>
      </c>
      <c r="AF2501">
        <v>250969</v>
      </c>
      <c r="AG2501">
        <v>844</v>
      </c>
      <c r="AH2501" t="s">
        <v>44</v>
      </c>
      <c r="AI2501">
        <v>752</v>
      </c>
      <c r="AJ2501">
        <v>753</v>
      </c>
      <c r="AK2501">
        <v>8</v>
      </c>
    </row>
    <row r="2502" spans="1:37" x14ac:dyDescent="0.2">
      <c r="A2502">
        <v>16</v>
      </c>
      <c r="B2502" t="s">
        <v>37</v>
      </c>
      <c r="C2502">
        <v>150</v>
      </c>
      <c r="D2502">
        <v>3000</v>
      </c>
      <c r="E2502">
        <v>73</v>
      </c>
      <c r="F2502">
        <v>0</v>
      </c>
      <c r="G2502">
        <v>0</v>
      </c>
      <c r="H2502" t="s">
        <v>33</v>
      </c>
      <c r="I2502">
        <v>1</v>
      </c>
      <c r="J2502" s="8" t="str">
        <f t="shared" si="78"/>
        <v>TNEG</v>
      </c>
      <c r="K2502">
        <v>0</v>
      </c>
      <c r="L2502" t="s">
        <v>34</v>
      </c>
      <c r="M2502">
        <v>173.46095238095199</v>
      </c>
      <c r="N2502">
        <v>539.77333333333297</v>
      </c>
      <c r="O2502">
        <v>6</v>
      </c>
      <c r="P2502">
        <v>2</v>
      </c>
      <c r="Q2502">
        <v>173.46095238095199</v>
      </c>
      <c r="R2502">
        <v>539.77333333333297</v>
      </c>
      <c r="S2502">
        <v>6</v>
      </c>
      <c r="T2502">
        <v>2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22.956</v>
      </c>
      <c r="AA2502">
        <v>22.956</v>
      </c>
      <c r="AB2502">
        <v>-1</v>
      </c>
      <c r="AC2502">
        <v>-1</v>
      </c>
      <c r="AD2502" s="8">
        <f t="shared" si="79"/>
        <v>1</v>
      </c>
      <c r="AE2502">
        <v>1207</v>
      </c>
      <c r="AF2502">
        <v>253178</v>
      </c>
      <c r="AG2502">
        <v>396</v>
      </c>
      <c r="AH2502" t="s">
        <v>44</v>
      </c>
      <c r="AI2502">
        <v>752</v>
      </c>
      <c r="AJ2502">
        <v>753</v>
      </c>
      <c r="AK2502">
        <v>8</v>
      </c>
    </row>
    <row r="2503" spans="1:37" x14ac:dyDescent="0.2">
      <c r="A2503">
        <v>16</v>
      </c>
      <c r="B2503" t="s">
        <v>37</v>
      </c>
      <c r="C2503">
        <v>150</v>
      </c>
      <c r="D2503">
        <v>3000</v>
      </c>
      <c r="E2503">
        <v>74</v>
      </c>
      <c r="F2503">
        <v>1</v>
      </c>
      <c r="G2503">
        <v>28</v>
      </c>
      <c r="H2503" t="s">
        <v>36</v>
      </c>
      <c r="I2503">
        <v>1</v>
      </c>
      <c r="J2503" s="8" t="str">
        <f t="shared" si="78"/>
        <v xml:space="preserve">HIT </v>
      </c>
      <c r="K2503">
        <v>40</v>
      </c>
      <c r="L2503">
        <v>5</v>
      </c>
      <c r="M2503">
        <v>444.580952380952</v>
      </c>
      <c r="N2503">
        <v>258.65333333333302</v>
      </c>
      <c r="O2503">
        <v>3</v>
      </c>
      <c r="P2503">
        <v>5</v>
      </c>
      <c r="Q2503">
        <v>282.16761904761898</v>
      </c>
      <c r="R2503">
        <v>62.24</v>
      </c>
      <c r="S2503">
        <v>1</v>
      </c>
      <c r="T2503">
        <v>3</v>
      </c>
      <c r="U2503">
        <v>157</v>
      </c>
      <c r="V2503">
        <v>182.38749694824199</v>
      </c>
      <c r="W2503">
        <v>2</v>
      </c>
      <c r="X2503">
        <v>2</v>
      </c>
      <c r="Y2503">
        <v>173.50029936855401</v>
      </c>
      <c r="Z2503">
        <v>10.692</v>
      </c>
      <c r="AA2503">
        <v>23.27</v>
      </c>
      <c r="AB2503">
        <v>7.7510000000000003</v>
      </c>
      <c r="AC2503">
        <v>-2.9409999999999998</v>
      </c>
      <c r="AD2503" s="8">
        <f t="shared" si="79"/>
        <v>2.9409999999999998</v>
      </c>
      <c r="AE2503">
        <v>1579</v>
      </c>
      <c r="AF2503">
        <v>255961</v>
      </c>
      <c r="AG2503">
        <v>1138</v>
      </c>
      <c r="AH2503" t="s">
        <v>44</v>
      </c>
      <c r="AI2503">
        <v>752</v>
      </c>
      <c r="AJ2503">
        <v>753</v>
      </c>
      <c r="AK2503">
        <v>8</v>
      </c>
    </row>
    <row r="2504" spans="1:37" x14ac:dyDescent="0.2">
      <c r="A2504">
        <v>16</v>
      </c>
      <c r="B2504" t="s">
        <v>37</v>
      </c>
      <c r="C2504">
        <v>150</v>
      </c>
      <c r="D2504">
        <v>3000</v>
      </c>
      <c r="E2504">
        <v>75</v>
      </c>
      <c r="F2504">
        <v>0</v>
      </c>
      <c r="G2504">
        <v>0</v>
      </c>
      <c r="H2504" t="s">
        <v>33</v>
      </c>
      <c r="I2504">
        <v>1</v>
      </c>
      <c r="J2504" s="8" t="str">
        <f t="shared" si="78"/>
        <v>TNEG</v>
      </c>
      <c r="K2504">
        <v>0</v>
      </c>
      <c r="L2504" t="s">
        <v>34</v>
      </c>
      <c r="M2504">
        <v>542.28761904761905</v>
      </c>
      <c r="N2504">
        <v>446.066666666667</v>
      </c>
      <c r="O2504">
        <v>5</v>
      </c>
      <c r="P2504">
        <v>6</v>
      </c>
      <c r="Q2504">
        <v>542.28761904761905</v>
      </c>
      <c r="R2504">
        <v>446.066666666667</v>
      </c>
      <c r="S2504">
        <v>5</v>
      </c>
      <c r="T2504">
        <v>6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23.585000000000001</v>
      </c>
      <c r="AA2504">
        <v>23.585000000000001</v>
      </c>
      <c r="AB2504">
        <v>-1</v>
      </c>
      <c r="AC2504">
        <v>-1</v>
      </c>
      <c r="AD2504" s="8">
        <f t="shared" si="79"/>
        <v>1</v>
      </c>
      <c r="AE2504">
        <v>1141</v>
      </c>
      <c r="AF2504">
        <v>258104</v>
      </c>
      <c r="AG2504">
        <v>472</v>
      </c>
      <c r="AH2504" t="s">
        <v>44</v>
      </c>
      <c r="AI2504">
        <v>752</v>
      </c>
      <c r="AJ2504">
        <v>753</v>
      </c>
      <c r="AK2504">
        <v>8</v>
      </c>
    </row>
    <row r="2505" spans="1:37" x14ac:dyDescent="0.2">
      <c r="A2505">
        <v>16</v>
      </c>
      <c r="B2505" t="s">
        <v>37</v>
      </c>
      <c r="C2505">
        <v>150</v>
      </c>
      <c r="D2505">
        <v>3000</v>
      </c>
      <c r="E2505">
        <v>76</v>
      </c>
      <c r="F2505">
        <v>0</v>
      </c>
      <c r="G2505">
        <v>0</v>
      </c>
      <c r="H2505" t="s">
        <v>33</v>
      </c>
      <c r="I2505">
        <v>1</v>
      </c>
      <c r="J2505" s="8" t="str">
        <f t="shared" si="78"/>
        <v>TNEG</v>
      </c>
      <c r="K2505">
        <v>0</v>
      </c>
      <c r="L2505" t="s">
        <v>34</v>
      </c>
      <c r="M2505">
        <v>76.7542857142857</v>
      </c>
      <c r="N2505">
        <v>245.65333333333299</v>
      </c>
      <c r="O2505">
        <v>3</v>
      </c>
      <c r="P2505">
        <v>1</v>
      </c>
      <c r="Q2505">
        <v>76.7542857142857</v>
      </c>
      <c r="R2505">
        <v>245.65333333333299</v>
      </c>
      <c r="S2505">
        <v>3</v>
      </c>
      <c r="T2505">
        <v>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23.899000000000001</v>
      </c>
      <c r="AA2505">
        <v>23.899000000000001</v>
      </c>
      <c r="AB2505">
        <v>-1</v>
      </c>
      <c r="AC2505">
        <v>-1</v>
      </c>
      <c r="AD2505" s="8">
        <f t="shared" si="79"/>
        <v>1</v>
      </c>
      <c r="AE2505">
        <v>1008</v>
      </c>
      <c r="AF2505">
        <v>259625</v>
      </c>
      <c r="AG2505">
        <v>963</v>
      </c>
      <c r="AH2505" t="s">
        <v>44</v>
      </c>
      <c r="AI2505">
        <v>752</v>
      </c>
      <c r="AJ2505">
        <v>753</v>
      </c>
      <c r="AK2505">
        <v>8</v>
      </c>
    </row>
    <row r="2506" spans="1:37" x14ac:dyDescent="0.2">
      <c r="A2506">
        <v>16</v>
      </c>
      <c r="B2506" t="s">
        <v>37</v>
      </c>
      <c r="C2506">
        <v>150</v>
      </c>
      <c r="D2506">
        <v>3000</v>
      </c>
      <c r="E2506">
        <v>77</v>
      </c>
      <c r="F2506">
        <v>0</v>
      </c>
      <c r="G2506">
        <v>0</v>
      </c>
      <c r="H2506" t="s">
        <v>33</v>
      </c>
      <c r="I2506">
        <v>1</v>
      </c>
      <c r="J2506" s="8" t="str">
        <f t="shared" si="78"/>
        <v>TNEG</v>
      </c>
      <c r="K2506">
        <v>0</v>
      </c>
      <c r="L2506" t="s">
        <v>34</v>
      </c>
      <c r="M2506">
        <v>442.580952380952</v>
      </c>
      <c r="N2506">
        <v>331.36</v>
      </c>
      <c r="O2506">
        <v>4</v>
      </c>
      <c r="P2506">
        <v>5</v>
      </c>
      <c r="Q2506">
        <v>442.580952380952</v>
      </c>
      <c r="R2506">
        <v>331.36</v>
      </c>
      <c r="S2506">
        <v>4</v>
      </c>
      <c r="T2506">
        <v>5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24.213999999999999</v>
      </c>
      <c r="AA2506">
        <v>24.213999999999999</v>
      </c>
      <c r="AB2506">
        <v>-1</v>
      </c>
      <c r="AC2506">
        <v>-1</v>
      </c>
      <c r="AD2506" s="8">
        <f t="shared" si="79"/>
        <v>1</v>
      </c>
      <c r="AE2506">
        <v>1024</v>
      </c>
      <c r="AF2506">
        <v>261160</v>
      </c>
      <c r="AG2506">
        <v>427</v>
      </c>
      <c r="AH2506" t="s">
        <v>44</v>
      </c>
      <c r="AI2506">
        <v>752</v>
      </c>
      <c r="AJ2506">
        <v>753</v>
      </c>
      <c r="AK2506">
        <v>8</v>
      </c>
    </row>
    <row r="2507" spans="1:37" x14ac:dyDescent="0.2">
      <c r="A2507">
        <v>16</v>
      </c>
      <c r="B2507" t="s">
        <v>37</v>
      </c>
      <c r="C2507">
        <v>150</v>
      </c>
      <c r="D2507">
        <v>3000</v>
      </c>
      <c r="E2507">
        <v>78</v>
      </c>
      <c r="F2507">
        <v>0</v>
      </c>
      <c r="G2507">
        <v>0</v>
      </c>
      <c r="H2507" t="s">
        <v>33</v>
      </c>
      <c r="I2507">
        <v>1</v>
      </c>
      <c r="J2507" s="8" t="str">
        <f t="shared" si="78"/>
        <v>TNEG</v>
      </c>
      <c r="K2507">
        <v>0</v>
      </c>
      <c r="L2507" t="s">
        <v>34</v>
      </c>
      <c r="M2507">
        <v>261.16761904761898</v>
      </c>
      <c r="N2507">
        <v>160.946666666667</v>
      </c>
      <c r="O2507">
        <v>2</v>
      </c>
      <c r="P2507">
        <v>3</v>
      </c>
      <c r="Q2507">
        <v>261.16761904761898</v>
      </c>
      <c r="R2507">
        <v>160.946666666667</v>
      </c>
      <c r="S2507">
        <v>2</v>
      </c>
      <c r="T2507">
        <v>3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24.527999999999999</v>
      </c>
      <c r="AA2507">
        <v>24.527999999999999</v>
      </c>
      <c r="AB2507">
        <v>-1</v>
      </c>
      <c r="AC2507">
        <v>-1</v>
      </c>
      <c r="AD2507" s="8">
        <f t="shared" si="79"/>
        <v>1</v>
      </c>
      <c r="AE2507">
        <v>1044</v>
      </c>
      <c r="AF2507">
        <v>262721</v>
      </c>
      <c r="AG2507">
        <v>1296</v>
      </c>
      <c r="AH2507" t="s">
        <v>44</v>
      </c>
      <c r="AI2507">
        <v>752</v>
      </c>
      <c r="AJ2507">
        <v>753</v>
      </c>
      <c r="AK2507">
        <v>8</v>
      </c>
    </row>
    <row r="2508" spans="1:37" x14ac:dyDescent="0.2">
      <c r="A2508">
        <v>16</v>
      </c>
      <c r="B2508" t="s">
        <v>37</v>
      </c>
      <c r="C2508">
        <v>150</v>
      </c>
      <c r="D2508">
        <v>3000</v>
      </c>
      <c r="E2508">
        <v>79</v>
      </c>
      <c r="F2508">
        <v>0</v>
      </c>
      <c r="G2508">
        <v>0</v>
      </c>
      <c r="H2508" t="s">
        <v>33</v>
      </c>
      <c r="I2508">
        <v>1</v>
      </c>
      <c r="J2508" s="8" t="str">
        <f t="shared" si="78"/>
        <v>TNEG</v>
      </c>
      <c r="K2508">
        <v>0</v>
      </c>
      <c r="L2508" t="s">
        <v>34</v>
      </c>
      <c r="M2508">
        <v>371.87428571428597</v>
      </c>
      <c r="N2508">
        <v>625.48</v>
      </c>
      <c r="O2508">
        <v>7</v>
      </c>
      <c r="P2508">
        <v>4</v>
      </c>
      <c r="Q2508">
        <v>371.87428571428597</v>
      </c>
      <c r="R2508">
        <v>625.48</v>
      </c>
      <c r="S2508">
        <v>7</v>
      </c>
      <c r="T2508">
        <v>4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24.843</v>
      </c>
      <c r="AA2508">
        <v>24.843</v>
      </c>
      <c r="AB2508">
        <v>-1</v>
      </c>
      <c r="AC2508">
        <v>-1</v>
      </c>
      <c r="AD2508" s="8">
        <f t="shared" si="79"/>
        <v>1</v>
      </c>
      <c r="AE2508">
        <v>1332</v>
      </c>
      <c r="AF2508">
        <v>264569</v>
      </c>
      <c r="AG2508">
        <v>758</v>
      </c>
      <c r="AH2508" t="s">
        <v>44</v>
      </c>
      <c r="AI2508">
        <v>752</v>
      </c>
      <c r="AJ2508">
        <v>753</v>
      </c>
      <c r="AK2508">
        <v>8</v>
      </c>
    </row>
    <row r="2509" spans="1:37" x14ac:dyDescent="0.2">
      <c r="A2509">
        <v>16</v>
      </c>
      <c r="B2509" t="s">
        <v>37</v>
      </c>
      <c r="C2509">
        <v>150</v>
      </c>
      <c r="D2509">
        <v>3000</v>
      </c>
      <c r="E2509">
        <v>80</v>
      </c>
      <c r="F2509">
        <v>0</v>
      </c>
      <c r="G2509">
        <v>0</v>
      </c>
      <c r="H2509" t="s">
        <v>33</v>
      </c>
      <c r="I2509">
        <v>1</v>
      </c>
      <c r="J2509" s="8" t="str">
        <f t="shared" si="78"/>
        <v>TNEG</v>
      </c>
      <c r="K2509">
        <v>0</v>
      </c>
      <c r="L2509" t="s">
        <v>34</v>
      </c>
      <c r="M2509">
        <v>75.7542857142857</v>
      </c>
      <c r="N2509">
        <v>534.77333333333297</v>
      </c>
      <c r="O2509">
        <v>6</v>
      </c>
      <c r="P2509">
        <v>1</v>
      </c>
      <c r="Q2509">
        <v>75.7542857142857</v>
      </c>
      <c r="R2509">
        <v>534.77333333333297</v>
      </c>
      <c r="S2509">
        <v>6</v>
      </c>
      <c r="T2509">
        <v>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25.157</v>
      </c>
      <c r="AA2509">
        <v>25.157</v>
      </c>
      <c r="AB2509">
        <v>-1</v>
      </c>
      <c r="AC2509">
        <v>-1</v>
      </c>
      <c r="AD2509" s="8">
        <f t="shared" si="79"/>
        <v>1</v>
      </c>
      <c r="AE2509">
        <v>1321</v>
      </c>
      <c r="AF2509">
        <v>266410</v>
      </c>
      <c r="AG2509">
        <v>205</v>
      </c>
      <c r="AH2509" t="s">
        <v>44</v>
      </c>
      <c r="AI2509">
        <v>752</v>
      </c>
      <c r="AJ2509">
        <v>753</v>
      </c>
      <c r="AK2509">
        <v>8</v>
      </c>
    </row>
    <row r="2510" spans="1:37" x14ac:dyDescent="0.2">
      <c r="A2510">
        <v>16</v>
      </c>
      <c r="B2510" t="s">
        <v>37</v>
      </c>
      <c r="C2510">
        <v>150</v>
      </c>
      <c r="D2510">
        <v>3000</v>
      </c>
      <c r="E2510">
        <v>81</v>
      </c>
      <c r="F2510">
        <v>0</v>
      </c>
      <c r="G2510">
        <v>0</v>
      </c>
      <c r="H2510" t="s">
        <v>33</v>
      </c>
      <c r="I2510">
        <v>1</v>
      </c>
      <c r="J2510" s="8" t="str">
        <f t="shared" si="78"/>
        <v>TNEG</v>
      </c>
      <c r="K2510">
        <v>0</v>
      </c>
      <c r="L2510" t="s">
        <v>34</v>
      </c>
      <c r="M2510">
        <v>93.7542857142857</v>
      </c>
      <c r="N2510">
        <v>615.48</v>
      </c>
      <c r="O2510">
        <v>7</v>
      </c>
      <c r="P2510">
        <v>1</v>
      </c>
      <c r="Q2510">
        <v>93.7542857142857</v>
      </c>
      <c r="R2510">
        <v>615.48</v>
      </c>
      <c r="S2510">
        <v>7</v>
      </c>
      <c r="T2510">
        <v>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25.472000000000001</v>
      </c>
      <c r="AA2510">
        <v>25.472000000000001</v>
      </c>
      <c r="AB2510">
        <v>-1</v>
      </c>
      <c r="AC2510">
        <v>-1</v>
      </c>
      <c r="AD2510" s="8">
        <f t="shared" si="79"/>
        <v>1</v>
      </c>
      <c r="AE2510">
        <v>1320</v>
      </c>
      <c r="AF2510">
        <v>268248</v>
      </c>
      <c r="AG2510">
        <v>592</v>
      </c>
      <c r="AH2510" t="s">
        <v>44</v>
      </c>
      <c r="AI2510">
        <v>752</v>
      </c>
      <c r="AJ2510">
        <v>753</v>
      </c>
      <c r="AK2510">
        <v>8</v>
      </c>
    </row>
    <row r="2511" spans="1:37" x14ac:dyDescent="0.2">
      <c r="A2511">
        <v>16</v>
      </c>
      <c r="B2511" t="s">
        <v>37</v>
      </c>
      <c r="C2511">
        <v>150</v>
      </c>
      <c r="D2511">
        <v>3000</v>
      </c>
      <c r="E2511">
        <v>82</v>
      </c>
      <c r="F2511">
        <v>0</v>
      </c>
      <c r="G2511">
        <v>0</v>
      </c>
      <c r="H2511" t="s">
        <v>33</v>
      </c>
      <c r="I2511">
        <v>1</v>
      </c>
      <c r="J2511" s="8" t="str">
        <f t="shared" si="78"/>
        <v>TNEG</v>
      </c>
      <c r="K2511">
        <v>0</v>
      </c>
      <c r="L2511" t="s">
        <v>34</v>
      </c>
      <c r="M2511">
        <v>365.87428571428597</v>
      </c>
      <c r="N2511">
        <v>541.77333333333297</v>
      </c>
      <c r="O2511">
        <v>6</v>
      </c>
      <c r="P2511">
        <v>4</v>
      </c>
      <c r="Q2511">
        <v>365.87428571428597</v>
      </c>
      <c r="R2511">
        <v>541.77333333333297</v>
      </c>
      <c r="S2511">
        <v>6</v>
      </c>
      <c r="T2511">
        <v>4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25.786000000000001</v>
      </c>
      <c r="AA2511">
        <v>25.786000000000001</v>
      </c>
      <c r="AB2511">
        <v>-1</v>
      </c>
      <c r="AC2511">
        <v>-1</v>
      </c>
      <c r="AD2511" s="8">
        <f t="shared" si="79"/>
        <v>1</v>
      </c>
      <c r="AE2511">
        <v>1474</v>
      </c>
      <c r="AF2511">
        <v>270232</v>
      </c>
      <c r="AG2511">
        <v>1351</v>
      </c>
      <c r="AH2511" t="s">
        <v>44</v>
      </c>
      <c r="AI2511">
        <v>752</v>
      </c>
      <c r="AJ2511">
        <v>753</v>
      </c>
      <c r="AK2511">
        <v>8</v>
      </c>
    </row>
    <row r="2512" spans="1:37" x14ac:dyDescent="0.2">
      <c r="A2512">
        <v>16</v>
      </c>
      <c r="B2512" t="s">
        <v>37</v>
      </c>
      <c r="C2512">
        <v>150</v>
      </c>
      <c r="D2512">
        <v>3000</v>
      </c>
      <c r="E2512">
        <v>83</v>
      </c>
      <c r="F2512">
        <v>1</v>
      </c>
      <c r="G2512">
        <v>29</v>
      </c>
      <c r="H2512" t="s">
        <v>33</v>
      </c>
      <c r="I2512">
        <v>0</v>
      </c>
      <c r="J2512" s="8" t="str">
        <f t="shared" si="78"/>
        <v>MISS</v>
      </c>
      <c r="K2512">
        <v>10</v>
      </c>
      <c r="L2512">
        <v>3</v>
      </c>
      <c r="M2512">
        <v>553.28761904761905</v>
      </c>
      <c r="N2512">
        <v>354.36</v>
      </c>
      <c r="O2512">
        <v>4</v>
      </c>
      <c r="P2512">
        <v>6</v>
      </c>
      <c r="Q2512">
        <v>173.46095238095199</v>
      </c>
      <c r="R2512">
        <v>539.77333333333297</v>
      </c>
      <c r="S2512">
        <v>6</v>
      </c>
      <c r="T2512">
        <v>2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22.956</v>
      </c>
      <c r="AA2512">
        <v>26.100999999999999</v>
      </c>
      <c r="AB2512">
        <v>-1</v>
      </c>
      <c r="AC2512">
        <v>-1</v>
      </c>
      <c r="AD2512" s="8">
        <f t="shared" si="79"/>
        <v>1</v>
      </c>
      <c r="AE2512">
        <v>1611</v>
      </c>
      <c r="AF2512">
        <v>272360</v>
      </c>
      <c r="AG2512">
        <v>396</v>
      </c>
      <c r="AH2512" t="s">
        <v>44</v>
      </c>
      <c r="AI2512">
        <v>752</v>
      </c>
      <c r="AJ2512">
        <v>753</v>
      </c>
      <c r="AK2512">
        <v>8</v>
      </c>
    </row>
    <row r="2513" spans="1:37" x14ac:dyDescent="0.2">
      <c r="A2513">
        <v>16</v>
      </c>
      <c r="B2513" t="s">
        <v>37</v>
      </c>
      <c r="C2513">
        <v>150</v>
      </c>
      <c r="D2513">
        <v>3000</v>
      </c>
      <c r="E2513">
        <v>84</v>
      </c>
      <c r="F2513">
        <v>1</v>
      </c>
      <c r="G2513">
        <v>30</v>
      </c>
      <c r="H2513" t="s">
        <v>36</v>
      </c>
      <c r="I2513">
        <v>1</v>
      </c>
      <c r="J2513" s="8" t="str">
        <f t="shared" si="78"/>
        <v xml:space="preserve">HIT </v>
      </c>
      <c r="K2513">
        <v>8</v>
      </c>
      <c r="L2513">
        <v>3</v>
      </c>
      <c r="M2513">
        <v>273.16761904761898</v>
      </c>
      <c r="N2513">
        <v>633.48</v>
      </c>
      <c r="O2513">
        <v>7</v>
      </c>
      <c r="P2513">
        <v>3</v>
      </c>
      <c r="Q2513">
        <v>76.7542857142857</v>
      </c>
      <c r="R2513">
        <v>245.65333333333299</v>
      </c>
      <c r="S2513">
        <v>3</v>
      </c>
      <c r="T2513">
        <v>1</v>
      </c>
      <c r="U2513">
        <v>169</v>
      </c>
      <c r="V2513">
        <v>430.38749694824202</v>
      </c>
      <c r="W2513">
        <v>5</v>
      </c>
      <c r="X2513">
        <v>2</v>
      </c>
      <c r="Y2513">
        <v>206.48482513390999</v>
      </c>
      <c r="Z2513">
        <v>23.899000000000001</v>
      </c>
      <c r="AA2513">
        <v>26.414999999999999</v>
      </c>
      <c r="AB2513">
        <v>19.132999999999999</v>
      </c>
      <c r="AC2513">
        <v>-4.7670000000000003</v>
      </c>
      <c r="AD2513" s="8">
        <f t="shared" si="79"/>
        <v>4.7670000000000003</v>
      </c>
      <c r="AE2513">
        <v>1931</v>
      </c>
      <c r="AF2513">
        <v>275593</v>
      </c>
      <c r="AG2513">
        <v>963</v>
      </c>
      <c r="AH2513" t="s">
        <v>44</v>
      </c>
      <c r="AI2513">
        <v>752</v>
      </c>
      <c r="AJ2513">
        <v>753</v>
      </c>
      <c r="AK2513">
        <v>8</v>
      </c>
    </row>
    <row r="2514" spans="1:37" x14ac:dyDescent="0.2">
      <c r="A2514">
        <v>16</v>
      </c>
      <c r="B2514" t="s">
        <v>37</v>
      </c>
      <c r="C2514">
        <v>150</v>
      </c>
      <c r="D2514">
        <v>3000</v>
      </c>
      <c r="E2514">
        <v>85</v>
      </c>
      <c r="F2514">
        <v>1</v>
      </c>
      <c r="G2514">
        <v>31</v>
      </c>
      <c r="H2514" t="s">
        <v>36</v>
      </c>
      <c r="I2514">
        <v>1</v>
      </c>
      <c r="J2514" s="8" t="str">
        <f t="shared" si="78"/>
        <v xml:space="preserve">HIT </v>
      </c>
      <c r="K2514">
        <v>3</v>
      </c>
      <c r="L2514">
        <v>2</v>
      </c>
      <c r="M2514">
        <v>461.580952380952</v>
      </c>
      <c r="N2514">
        <v>616.48</v>
      </c>
      <c r="O2514">
        <v>7</v>
      </c>
      <c r="P2514">
        <v>5</v>
      </c>
      <c r="Q2514">
        <v>365.87428571428597</v>
      </c>
      <c r="R2514">
        <v>541.77333333333297</v>
      </c>
      <c r="S2514">
        <v>6</v>
      </c>
      <c r="T2514">
        <v>4</v>
      </c>
      <c r="U2514">
        <v>433</v>
      </c>
      <c r="V2514">
        <v>304.38749694824202</v>
      </c>
      <c r="W2514">
        <v>4</v>
      </c>
      <c r="X2514">
        <v>5</v>
      </c>
      <c r="Y2514">
        <v>246.69393351806701</v>
      </c>
      <c r="Z2514">
        <v>25.786000000000001</v>
      </c>
      <c r="AA2514">
        <v>26.73</v>
      </c>
      <c r="AB2514">
        <v>24.146000000000001</v>
      </c>
      <c r="AC2514">
        <v>-1.64</v>
      </c>
      <c r="AD2514" s="8">
        <f t="shared" si="79"/>
        <v>1.64</v>
      </c>
      <c r="AE2514">
        <v>2422</v>
      </c>
      <c r="AF2514">
        <v>280233</v>
      </c>
      <c r="AG2514">
        <v>1351</v>
      </c>
      <c r="AH2514" t="s">
        <v>44</v>
      </c>
      <c r="AI2514">
        <v>752</v>
      </c>
      <c r="AJ2514">
        <v>753</v>
      </c>
      <c r="AK2514">
        <v>8</v>
      </c>
    </row>
    <row r="2515" spans="1:37" x14ac:dyDescent="0.2">
      <c r="A2515">
        <v>16</v>
      </c>
      <c r="B2515" t="s">
        <v>37</v>
      </c>
      <c r="C2515">
        <v>150</v>
      </c>
      <c r="D2515">
        <v>3000</v>
      </c>
      <c r="E2515">
        <v>86</v>
      </c>
      <c r="F2515">
        <v>1</v>
      </c>
      <c r="G2515">
        <v>32</v>
      </c>
      <c r="H2515" t="s">
        <v>36</v>
      </c>
      <c r="I2515">
        <v>1</v>
      </c>
      <c r="J2515" s="8" t="str">
        <f t="shared" si="78"/>
        <v xml:space="preserve">HIT </v>
      </c>
      <c r="K2515">
        <v>5</v>
      </c>
      <c r="L2515">
        <v>2</v>
      </c>
      <c r="M2515">
        <v>444.580952380952</v>
      </c>
      <c r="N2515">
        <v>536.77333333333297</v>
      </c>
      <c r="O2515">
        <v>6</v>
      </c>
      <c r="P2515">
        <v>5</v>
      </c>
      <c r="Q2515">
        <v>93.7542857142857</v>
      </c>
      <c r="R2515">
        <v>615.48</v>
      </c>
      <c r="S2515">
        <v>7</v>
      </c>
      <c r="T2515">
        <v>1</v>
      </c>
      <c r="U2515">
        <v>185</v>
      </c>
      <c r="V2515">
        <v>611.38749694824196</v>
      </c>
      <c r="W2515">
        <v>7</v>
      </c>
      <c r="X2515">
        <v>2</v>
      </c>
      <c r="Y2515">
        <v>91.337445534341796</v>
      </c>
      <c r="Z2515">
        <v>25.472000000000001</v>
      </c>
      <c r="AA2515">
        <v>27.044</v>
      </c>
      <c r="AB2515">
        <v>25.366</v>
      </c>
      <c r="AC2515">
        <v>-0.106</v>
      </c>
      <c r="AD2515" s="8">
        <f t="shared" si="79"/>
        <v>0.106</v>
      </c>
      <c r="AE2515">
        <v>1686</v>
      </c>
      <c r="AF2515">
        <v>283689</v>
      </c>
      <c r="AG2515">
        <v>592</v>
      </c>
      <c r="AH2515" t="s">
        <v>44</v>
      </c>
      <c r="AI2515">
        <v>752</v>
      </c>
      <c r="AJ2515">
        <v>753</v>
      </c>
      <c r="AK2515">
        <v>8</v>
      </c>
    </row>
    <row r="2516" spans="1:37" x14ac:dyDescent="0.2">
      <c r="A2516">
        <v>16</v>
      </c>
      <c r="B2516" t="s">
        <v>37</v>
      </c>
      <c r="C2516">
        <v>150</v>
      </c>
      <c r="D2516">
        <v>3000</v>
      </c>
      <c r="E2516">
        <v>87</v>
      </c>
      <c r="F2516">
        <v>0</v>
      </c>
      <c r="G2516">
        <v>0</v>
      </c>
      <c r="H2516" t="s">
        <v>33</v>
      </c>
      <c r="I2516">
        <v>1</v>
      </c>
      <c r="J2516" s="8" t="str">
        <f t="shared" si="78"/>
        <v>TNEG</v>
      </c>
      <c r="K2516">
        <v>0</v>
      </c>
      <c r="L2516" t="s">
        <v>34</v>
      </c>
      <c r="M2516">
        <v>94.7542857142857</v>
      </c>
      <c r="N2516">
        <v>57.24</v>
      </c>
      <c r="O2516">
        <v>1</v>
      </c>
      <c r="P2516">
        <v>1</v>
      </c>
      <c r="Q2516">
        <v>94.7542857142857</v>
      </c>
      <c r="R2516">
        <v>57.24</v>
      </c>
      <c r="S2516">
        <v>1</v>
      </c>
      <c r="T2516">
        <v>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27.358000000000001</v>
      </c>
      <c r="AA2516">
        <v>27.358000000000001</v>
      </c>
      <c r="AB2516">
        <v>-1</v>
      </c>
      <c r="AC2516">
        <v>-1</v>
      </c>
      <c r="AD2516" s="8">
        <f t="shared" si="79"/>
        <v>1</v>
      </c>
      <c r="AE2516">
        <v>2179</v>
      </c>
      <c r="AF2516">
        <v>286888</v>
      </c>
      <c r="AG2516">
        <v>438</v>
      </c>
      <c r="AH2516" t="s">
        <v>44</v>
      </c>
      <c r="AI2516">
        <v>752</v>
      </c>
      <c r="AJ2516">
        <v>753</v>
      </c>
      <c r="AK2516">
        <v>8</v>
      </c>
    </row>
    <row r="2517" spans="1:37" x14ac:dyDescent="0.2">
      <c r="A2517">
        <v>16</v>
      </c>
      <c r="B2517" t="s">
        <v>37</v>
      </c>
      <c r="C2517">
        <v>150</v>
      </c>
      <c r="D2517">
        <v>3000</v>
      </c>
      <c r="E2517">
        <v>88</v>
      </c>
      <c r="F2517">
        <v>0</v>
      </c>
      <c r="G2517">
        <v>0</v>
      </c>
      <c r="H2517" t="s">
        <v>33</v>
      </c>
      <c r="I2517">
        <v>1</v>
      </c>
      <c r="J2517" s="8" t="str">
        <f t="shared" si="78"/>
        <v>TNEG</v>
      </c>
      <c r="K2517">
        <v>0</v>
      </c>
      <c r="L2517" t="s">
        <v>34</v>
      </c>
      <c r="M2517">
        <v>444.580952380952</v>
      </c>
      <c r="N2517">
        <v>258.65333333333302</v>
      </c>
      <c r="O2517">
        <v>3</v>
      </c>
      <c r="P2517">
        <v>5</v>
      </c>
      <c r="Q2517">
        <v>444.580952380952</v>
      </c>
      <c r="R2517">
        <v>258.65333333333302</v>
      </c>
      <c r="S2517">
        <v>3</v>
      </c>
      <c r="T2517">
        <v>5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27.672999999999998</v>
      </c>
      <c r="AA2517">
        <v>27.672999999999998</v>
      </c>
      <c r="AB2517">
        <v>-1</v>
      </c>
      <c r="AC2517">
        <v>-1</v>
      </c>
      <c r="AD2517" s="8">
        <f t="shared" si="79"/>
        <v>1</v>
      </c>
      <c r="AE2517">
        <v>1469</v>
      </c>
      <c r="AF2517">
        <v>288873</v>
      </c>
      <c r="AG2517">
        <v>270</v>
      </c>
      <c r="AH2517" t="s">
        <v>44</v>
      </c>
      <c r="AI2517">
        <v>752</v>
      </c>
      <c r="AJ2517">
        <v>753</v>
      </c>
      <c r="AK2517">
        <v>8</v>
      </c>
    </row>
    <row r="2518" spans="1:37" x14ac:dyDescent="0.2">
      <c r="A2518">
        <v>16</v>
      </c>
      <c r="B2518" t="s">
        <v>37</v>
      </c>
      <c r="C2518">
        <v>150</v>
      </c>
      <c r="D2518">
        <v>3000</v>
      </c>
      <c r="E2518">
        <v>89</v>
      </c>
      <c r="F2518">
        <v>1</v>
      </c>
      <c r="G2518">
        <v>33</v>
      </c>
      <c r="H2518" t="s">
        <v>33</v>
      </c>
      <c r="I2518">
        <v>0</v>
      </c>
      <c r="J2518" s="8" t="str">
        <f t="shared" si="78"/>
        <v>MISS</v>
      </c>
      <c r="K2518">
        <v>66</v>
      </c>
      <c r="L2518">
        <v>6</v>
      </c>
      <c r="M2518">
        <v>175.46095238095199</v>
      </c>
      <c r="N2518">
        <v>436.066666666667</v>
      </c>
      <c r="O2518">
        <v>5</v>
      </c>
      <c r="P2518">
        <v>2</v>
      </c>
      <c r="Q2518">
        <v>355.87428571428597</v>
      </c>
      <c r="R2518">
        <v>426.066666666667</v>
      </c>
      <c r="S2518">
        <v>5</v>
      </c>
      <c r="T2518">
        <v>4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7.2329999999999997</v>
      </c>
      <c r="AA2518">
        <v>27.986999999999998</v>
      </c>
      <c r="AB2518">
        <v>-1</v>
      </c>
      <c r="AC2518">
        <v>-1</v>
      </c>
      <c r="AD2518" s="8">
        <f t="shared" si="79"/>
        <v>1</v>
      </c>
      <c r="AE2518">
        <v>1941</v>
      </c>
      <c r="AF2518">
        <v>291320</v>
      </c>
      <c r="AG2518">
        <v>1916</v>
      </c>
      <c r="AH2518" t="s">
        <v>44</v>
      </c>
      <c r="AI2518">
        <v>752</v>
      </c>
      <c r="AJ2518">
        <v>753</v>
      </c>
      <c r="AK2518">
        <v>8</v>
      </c>
    </row>
    <row r="2519" spans="1:37" x14ac:dyDescent="0.2">
      <c r="A2519">
        <v>16</v>
      </c>
      <c r="B2519" t="s">
        <v>37</v>
      </c>
      <c r="C2519">
        <v>150</v>
      </c>
      <c r="D2519">
        <v>3000</v>
      </c>
      <c r="E2519">
        <v>90</v>
      </c>
      <c r="F2519">
        <v>1</v>
      </c>
      <c r="G2519">
        <v>34</v>
      </c>
      <c r="H2519" t="s">
        <v>36</v>
      </c>
      <c r="I2519">
        <v>1</v>
      </c>
      <c r="J2519" s="8" t="str">
        <f t="shared" si="78"/>
        <v xml:space="preserve">HIT </v>
      </c>
      <c r="K2519">
        <v>12</v>
      </c>
      <c r="L2519">
        <v>4</v>
      </c>
      <c r="M2519">
        <v>371.87428571428597</v>
      </c>
      <c r="N2519">
        <v>251.65333333333299</v>
      </c>
      <c r="O2519">
        <v>3</v>
      </c>
      <c r="P2519">
        <v>4</v>
      </c>
      <c r="Q2519">
        <v>261.16761904761898</v>
      </c>
      <c r="R2519">
        <v>160.946666666667</v>
      </c>
      <c r="S2519">
        <v>2</v>
      </c>
      <c r="T2519">
        <v>3</v>
      </c>
      <c r="U2519">
        <v>256</v>
      </c>
      <c r="V2519">
        <v>163.38749694824199</v>
      </c>
      <c r="W2519">
        <v>2</v>
      </c>
      <c r="X2519">
        <v>3</v>
      </c>
      <c r="Y2519">
        <v>5.71506247426667</v>
      </c>
      <c r="Z2519">
        <v>24.527999999999999</v>
      </c>
      <c r="AA2519">
        <v>28.302</v>
      </c>
      <c r="AB2519">
        <v>25.366</v>
      </c>
      <c r="AC2519">
        <v>0.83799999999999997</v>
      </c>
      <c r="AD2519" s="8">
        <f t="shared" si="79"/>
        <v>0.83799999999999997</v>
      </c>
      <c r="AE2519">
        <v>2195</v>
      </c>
      <c r="AF2519">
        <v>294825</v>
      </c>
      <c r="AG2519">
        <v>1296</v>
      </c>
      <c r="AH2519" t="s">
        <v>44</v>
      </c>
      <c r="AI2519">
        <v>752</v>
      </c>
      <c r="AJ2519">
        <v>753</v>
      </c>
      <c r="AK2519">
        <v>8</v>
      </c>
    </row>
    <row r="2520" spans="1:37" x14ac:dyDescent="0.2">
      <c r="A2520">
        <v>16</v>
      </c>
      <c r="B2520" t="s">
        <v>37</v>
      </c>
      <c r="C2520">
        <v>150</v>
      </c>
      <c r="D2520">
        <v>3000</v>
      </c>
      <c r="E2520">
        <v>91</v>
      </c>
      <c r="F2520">
        <v>1</v>
      </c>
      <c r="G2520">
        <v>35</v>
      </c>
      <c r="H2520" t="s">
        <v>36</v>
      </c>
      <c r="I2520">
        <v>1</v>
      </c>
      <c r="J2520" s="8" t="str">
        <f t="shared" si="78"/>
        <v xml:space="preserve">HIT </v>
      </c>
      <c r="K2520">
        <v>36</v>
      </c>
      <c r="L2520">
        <v>5</v>
      </c>
      <c r="M2520">
        <v>644.99428571428598</v>
      </c>
      <c r="N2520">
        <v>538.77333333333297</v>
      </c>
      <c r="O2520">
        <v>6</v>
      </c>
      <c r="P2520">
        <v>7</v>
      </c>
      <c r="Q2520">
        <v>449.580952380952</v>
      </c>
      <c r="R2520">
        <v>432.066666666667</v>
      </c>
      <c r="S2520">
        <v>5</v>
      </c>
      <c r="T2520">
        <v>5</v>
      </c>
      <c r="U2520">
        <v>453</v>
      </c>
      <c r="V2520">
        <v>400.38749694824202</v>
      </c>
      <c r="W2520">
        <v>5</v>
      </c>
      <c r="X2520">
        <v>5</v>
      </c>
      <c r="Y2520">
        <v>31.863139843243001</v>
      </c>
      <c r="Z2520">
        <v>17.295999999999999</v>
      </c>
      <c r="AA2520">
        <v>28.616</v>
      </c>
      <c r="AB2520">
        <v>24.282</v>
      </c>
      <c r="AC2520">
        <v>6.9859999999999998</v>
      </c>
      <c r="AD2520" s="8">
        <f t="shared" si="79"/>
        <v>6.9859999999999998</v>
      </c>
      <c r="AE2520">
        <v>2356</v>
      </c>
      <c r="AF2520">
        <v>298873</v>
      </c>
      <c r="AG2520">
        <v>1016</v>
      </c>
      <c r="AH2520" t="s">
        <v>44</v>
      </c>
      <c r="AI2520">
        <v>752</v>
      </c>
      <c r="AJ2520">
        <v>753</v>
      </c>
      <c r="AK2520">
        <v>8</v>
      </c>
    </row>
    <row r="2521" spans="1:37" x14ac:dyDescent="0.2">
      <c r="A2521">
        <v>16</v>
      </c>
      <c r="B2521" t="s">
        <v>37</v>
      </c>
      <c r="C2521">
        <v>150</v>
      </c>
      <c r="D2521">
        <v>3000</v>
      </c>
      <c r="E2521">
        <v>92</v>
      </c>
      <c r="F2521">
        <v>0</v>
      </c>
      <c r="G2521">
        <v>0</v>
      </c>
      <c r="H2521" t="s">
        <v>33</v>
      </c>
      <c r="I2521">
        <v>1</v>
      </c>
      <c r="J2521" s="8" t="str">
        <f t="shared" si="78"/>
        <v>TNEG</v>
      </c>
      <c r="K2521">
        <v>0</v>
      </c>
      <c r="L2521" t="s">
        <v>34</v>
      </c>
      <c r="M2521">
        <v>75.7542857142857</v>
      </c>
      <c r="N2521">
        <v>534.77333333333297</v>
      </c>
      <c r="O2521">
        <v>6</v>
      </c>
      <c r="P2521">
        <v>1</v>
      </c>
      <c r="Q2521">
        <v>75.7542857142857</v>
      </c>
      <c r="R2521">
        <v>534.77333333333297</v>
      </c>
      <c r="S2521">
        <v>6</v>
      </c>
      <c r="T2521">
        <v>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28.931000000000001</v>
      </c>
      <c r="AA2521">
        <v>28.931000000000001</v>
      </c>
      <c r="AB2521">
        <v>-1</v>
      </c>
      <c r="AC2521">
        <v>-1</v>
      </c>
      <c r="AD2521" s="8">
        <f t="shared" si="79"/>
        <v>1</v>
      </c>
      <c r="AE2521">
        <v>1140</v>
      </c>
      <c r="AF2521">
        <v>301016</v>
      </c>
      <c r="AG2521">
        <v>594</v>
      </c>
      <c r="AH2521" t="s">
        <v>44</v>
      </c>
      <c r="AI2521">
        <v>752</v>
      </c>
      <c r="AJ2521">
        <v>753</v>
      </c>
      <c r="AK2521">
        <v>8</v>
      </c>
    </row>
    <row r="2522" spans="1:37" x14ac:dyDescent="0.2">
      <c r="A2522">
        <v>16</v>
      </c>
      <c r="B2522" t="s">
        <v>37</v>
      </c>
      <c r="C2522">
        <v>150</v>
      </c>
      <c r="D2522">
        <v>3000</v>
      </c>
      <c r="E2522">
        <v>93</v>
      </c>
      <c r="F2522">
        <v>0</v>
      </c>
      <c r="G2522">
        <v>0</v>
      </c>
      <c r="H2522" t="s">
        <v>36</v>
      </c>
      <c r="I2522">
        <v>0</v>
      </c>
      <c r="J2522" s="8" t="str">
        <f t="shared" si="78"/>
        <v>FA</v>
      </c>
      <c r="K2522">
        <v>0</v>
      </c>
      <c r="L2522" t="s">
        <v>34</v>
      </c>
      <c r="M2522">
        <v>94.7542857142857</v>
      </c>
      <c r="N2522">
        <v>57.24</v>
      </c>
      <c r="O2522">
        <v>1</v>
      </c>
      <c r="P2522">
        <v>1</v>
      </c>
      <c r="Q2522">
        <v>94.7542857142857</v>
      </c>
      <c r="R2522">
        <v>57.24</v>
      </c>
      <c r="S2522">
        <v>1</v>
      </c>
      <c r="T2522">
        <v>1</v>
      </c>
      <c r="U2522">
        <v>309</v>
      </c>
      <c r="V2522">
        <v>314.38749694824202</v>
      </c>
      <c r="W2522">
        <v>4</v>
      </c>
      <c r="X2522">
        <v>3</v>
      </c>
      <c r="Y2522">
        <v>334.70294482801</v>
      </c>
      <c r="Z2522">
        <v>29.245000000000001</v>
      </c>
      <c r="AA2522">
        <v>29.245000000000001</v>
      </c>
      <c r="AB2522">
        <v>9.2409999999999997</v>
      </c>
      <c r="AC2522">
        <v>-20.004000000000001</v>
      </c>
      <c r="AD2522" s="8">
        <f t="shared" si="79"/>
        <v>20.004000000000001</v>
      </c>
      <c r="AE2522">
        <v>2320</v>
      </c>
      <c r="AF2522">
        <v>304953</v>
      </c>
      <c r="AG2522">
        <v>76</v>
      </c>
      <c r="AH2522" t="s">
        <v>44</v>
      </c>
      <c r="AI2522">
        <v>752</v>
      </c>
      <c r="AJ2522">
        <v>753</v>
      </c>
      <c r="AK2522">
        <v>8</v>
      </c>
    </row>
    <row r="2523" spans="1:37" x14ac:dyDescent="0.2">
      <c r="A2523">
        <v>16</v>
      </c>
      <c r="B2523" t="s">
        <v>37</v>
      </c>
      <c r="C2523">
        <v>150</v>
      </c>
      <c r="D2523">
        <v>3000</v>
      </c>
      <c r="E2523">
        <v>94</v>
      </c>
      <c r="F2523">
        <v>1</v>
      </c>
      <c r="G2523">
        <v>36</v>
      </c>
      <c r="H2523" t="s">
        <v>36</v>
      </c>
      <c r="I2523">
        <v>1</v>
      </c>
      <c r="J2523" s="8" t="str">
        <f t="shared" si="78"/>
        <v xml:space="preserve">HIT </v>
      </c>
      <c r="K2523">
        <v>1</v>
      </c>
      <c r="L2523">
        <v>0</v>
      </c>
      <c r="M2523">
        <v>355.87428571428597</v>
      </c>
      <c r="N2523">
        <v>426.066666666667</v>
      </c>
      <c r="O2523">
        <v>5</v>
      </c>
      <c r="P2523">
        <v>4</v>
      </c>
      <c r="Q2523">
        <v>94.7542857142857</v>
      </c>
      <c r="R2523">
        <v>57.24</v>
      </c>
      <c r="S2523">
        <v>1</v>
      </c>
      <c r="T2523">
        <v>1</v>
      </c>
      <c r="U2523">
        <v>153</v>
      </c>
      <c r="V2523">
        <v>223.38749694824199</v>
      </c>
      <c r="W2523">
        <v>3</v>
      </c>
      <c r="X2523">
        <v>2</v>
      </c>
      <c r="Y2523">
        <v>176.061222234821</v>
      </c>
      <c r="Z2523">
        <v>29.245000000000001</v>
      </c>
      <c r="AA2523">
        <v>29.56</v>
      </c>
      <c r="AB2523">
        <v>29.16</v>
      </c>
      <c r="AC2523">
        <v>-8.5000000000000006E-2</v>
      </c>
      <c r="AD2523" s="8">
        <f t="shared" si="79"/>
        <v>8.5000000000000006E-2</v>
      </c>
      <c r="AE2523">
        <v>3085</v>
      </c>
      <c r="AF2523">
        <v>310209</v>
      </c>
      <c r="AG2523">
        <v>76</v>
      </c>
      <c r="AH2523" t="s">
        <v>44</v>
      </c>
      <c r="AI2523">
        <v>752</v>
      </c>
      <c r="AJ2523">
        <v>753</v>
      </c>
      <c r="AK2523">
        <v>8</v>
      </c>
    </row>
    <row r="2524" spans="1:37" x14ac:dyDescent="0.2">
      <c r="A2524">
        <v>16</v>
      </c>
      <c r="B2524" t="s">
        <v>37</v>
      </c>
      <c r="C2524">
        <v>150</v>
      </c>
      <c r="D2524">
        <v>3000</v>
      </c>
      <c r="E2524">
        <v>95</v>
      </c>
      <c r="F2524">
        <v>0</v>
      </c>
      <c r="G2524">
        <v>0</v>
      </c>
      <c r="H2524" t="s">
        <v>33</v>
      </c>
      <c r="I2524">
        <v>1</v>
      </c>
      <c r="J2524" s="8" t="str">
        <f t="shared" si="78"/>
        <v>TNEG</v>
      </c>
      <c r="K2524">
        <v>0</v>
      </c>
      <c r="L2524" t="s">
        <v>34</v>
      </c>
      <c r="M2524">
        <v>648.99428571428598</v>
      </c>
      <c r="N2524">
        <v>167.946666666667</v>
      </c>
      <c r="O2524">
        <v>2</v>
      </c>
      <c r="P2524">
        <v>7</v>
      </c>
      <c r="Q2524">
        <v>648.99428571428598</v>
      </c>
      <c r="R2524">
        <v>167.946666666667</v>
      </c>
      <c r="S2524">
        <v>2</v>
      </c>
      <c r="T2524">
        <v>7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29.873999999999999</v>
      </c>
      <c r="AA2524">
        <v>29.873999999999999</v>
      </c>
      <c r="AB2524">
        <v>-1</v>
      </c>
      <c r="AC2524">
        <v>-1</v>
      </c>
      <c r="AD2524" s="8">
        <f t="shared" si="79"/>
        <v>1</v>
      </c>
      <c r="AE2524">
        <v>1246</v>
      </c>
      <c r="AF2524">
        <v>312457</v>
      </c>
      <c r="AG2524">
        <v>889</v>
      </c>
      <c r="AH2524" t="s">
        <v>44</v>
      </c>
      <c r="AI2524">
        <v>752</v>
      </c>
      <c r="AJ2524">
        <v>753</v>
      </c>
      <c r="AK2524">
        <v>8</v>
      </c>
    </row>
    <row r="2525" spans="1:37" x14ac:dyDescent="0.2">
      <c r="A2525">
        <v>16</v>
      </c>
      <c r="B2525" t="s">
        <v>37</v>
      </c>
      <c r="C2525">
        <v>150</v>
      </c>
      <c r="D2525">
        <v>3000</v>
      </c>
      <c r="E2525">
        <v>96</v>
      </c>
      <c r="F2525">
        <v>0</v>
      </c>
      <c r="G2525">
        <v>0</v>
      </c>
      <c r="H2525" t="s">
        <v>33</v>
      </c>
      <c r="I2525">
        <v>1</v>
      </c>
      <c r="J2525" s="8" t="str">
        <f t="shared" si="78"/>
        <v>TNEG</v>
      </c>
      <c r="K2525">
        <v>0</v>
      </c>
      <c r="L2525" t="s">
        <v>34</v>
      </c>
      <c r="M2525">
        <v>373.87428571428597</v>
      </c>
      <c r="N2525">
        <v>336.36</v>
      </c>
      <c r="O2525">
        <v>4</v>
      </c>
      <c r="P2525">
        <v>4</v>
      </c>
      <c r="Q2525">
        <v>373.87428571428597</v>
      </c>
      <c r="R2525">
        <v>336.36</v>
      </c>
      <c r="S2525">
        <v>4</v>
      </c>
      <c r="T2525">
        <v>4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30.189</v>
      </c>
      <c r="AA2525">
        <v>30.189</v>
      </c>
      <c r="AB2525">
        <v>-1</v>
      </c>
      <c r="AC2525">
        <v>-1</v>
      </c>
      <c r="AD2525" s="8">
        <f t="shared" si="79"/>
        <v>1</v>
      </c>
      <c r="AE2525">
        <v>1215</v>
      </c>
      <c r="AF2525">
        <v>314176</v>
      </c>
      <c r="AG2525">
        <v>1904</v>
      </c>
      <c r="AH2525" t="s">
        <v>44</v>
      </c>
      <c r="AI2525">
        <v>752</v>
      </c>
      <c r="AJ2525">
        <v>753</v>
      </c>
      <c r="AK2525">
        <v>8</v>
      </c>
    </row>
    <row r="2526" spans="1:37" x14ac:dyDescent="0.2">
      <c r="A2526">
        <v>16</v>
      </c>
      <c r="B2526" t="s">
        <v>37</v>
      </c>
      <c r="C2526">
        <v>150</v>
      </c>
      <c r="D2526">
        <v>3000</v>
      </c>
      <c r="E2526">
        <v>97</v>
      </c>
      <c r="F2526">
        <v>1</v>
      </c>
      <c r="G2526">
        <v>37</v>
      </c>
      <c r="H2526" t="s">
        <v>36</v>
      </c>
      <c r="I2526">
        <v>1</v>
      </c>
      <c r="J2526" s="8" t="str">
        <f t="shared" si="78"/>
        <v xml:space="preserve">HIT </v>
      </c>
      <c r="K2526">
        <v>83</v>
      </c>
      <c r="L2526">
        <v>6</v>
      </c>
      <c r="M2526">
        <v>93.7542857142857</v>
      </c>
      <c r="N2526">
        <v>615.48</v>
      </c>
      <c r="O2526">
        <v>7</v>
      </c>
      <c r="P2526">
        <v>1</v>
      </c>
      <c r="Q2526">
        <v>444.580952380952</v>
      </c>
      <c r="R2526">
        <v>536.77333333333297</v>
      </c>
      <c r="S2526">
        <v>6</v>
      </c>
      <c r="T2526">
        <v>5</v>
      </c>
      <c r="U2526">
        <v>294</v>
      </c>
      <c r="V2526">
        <v>543.38749694824196</v>
      </c>
      <c r="W2526">
        <v>6</v>
      </c>
      <c r="X2526">
        <v>3</v>
      </c>
      <c r="Y2526">
        <v>150.72614365225201</v>
      </c>
      <c r="Z2526">
        <v>4.4029999999999996</v>
      </c>
      <c r="AA2526">
        <v>30.503</v>
      </c>
      <c r="AB2526">
        <v>7.3440000000000003</v>
      </c>
      <c r="AC2526">
        <v>2.9420000000000002</v>
      </c>
      <c r="AD2526" s="8">
        <f t="shared" si="79"/>
        <v>2.9420000000000002</v>
      </c>
      <c r="AE2526">
        <v>2217</v>
      </c>
      <c r="AF2526">
        <v>318025</v>
      </c>
      <c r="AG2526">
        <v>1380</v>
      </c>
      <c r="AH2526" t="s">
        <v>44</v>
      </c>
      <c r="AI2526">
        <v>752</v>
      </c>
      <c r="AJ2526">
        <v>753</v>
      </c>
      <c r="AK2526">
        <v>8</v>
      </c>
    </row>
    <row r="2527" spans="1:37" x14ac:dyDescent="0.2">
      <c r="A2527">
        <v>16</v>
      </c>
      <c r="B2527" t="s">
        <v>37</v>
      </c>
      <c r="C2527">
        <v>150</v>
      </c>
      <c r="D2527">
        <v>3000</v>
      </c>
      <c r="E2527">
        <v>98</v>
      </c>
      <c r="F2527">
        <v>0</v>
      </c>
      <c r="G2527">
        <v>0</v>
      </c>
      <c r="H2527" t="s">
        <v>33</v>
      </c>
      <c r="I2527">
        <v>1</v>
      </c>
      <c r="J2527" s="8" t="str">
        <f t="shared" si="78"/>
        <v>TNEG</v>
      </c>
      <c r="K2527">
        <v>0</v>
      </c>
      <c r="L2527" t="s">
        <v>34</v>
      </c>
      <c r="M2527">
        <v>373.87428571428597</v>
      </c>
      <c r="N2527">
        <v>336.36</v>
      </c>
      <c r="O2527">
        <v>4</v>
      </c>
      <c r="P2527">
        <v>4</v>
      </c>
      <c r="Q2527">
        <v>373.87428571428597</v>
      </c>
      <c r="R2527">
        <v>336.36</v>
      </c>
      <c r="S2527">
        <v>4</v>
      </c>
      <c r="T2527">
        <v>4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30.818000000000001</v>
      </c>
      <c r="AA2527">
        <v>30.818000000000001</v>
      </c>
      <c r="AB2527">
        <v>-1</v>
      </c>
      <c r="AC2527">
        <v>-1</v>
      </c>
      <c r="AD2527" s="8">
        <f t="shared" si="79"/>
        <v>1</v>
      </c>
      <c r="AE2527">
        <v>1375</v>
      </c>
      <c r="AF2527">
        <v>320400</v>
      </c>
      <c r="AG2527">
        <v>1155</v>
      </c>
      <c r="AH2527" t="s">
        <v>44</v>
      </c>
      <c r="AI2527">
        <v>752</v>
      </c>
      <c r="AJ2527">
        <v>753</v>
      </c>
      <c r="AK2527">
        <v>8</v>
      </c>
    </row>
    <row r="2528" spans="1:37" x14ac:dyDescent="0.2">
      <c r="A2528">
        <v>16</v>
      </c>
      <c r="B2528" t="s">
        <v>37</v>
      </c>
      <c r="C2528">
        <v>150</v>
      </c>
      <c r="D2528">
        <v>3000</v>
      </c>
      <c r="E2528">
        <v>99</v>
      </c>
      <c r="F2528">
        <v>0</v>
      </c>
      <c r="G2528">
        <v>0</v>
      </c>
      <c r="H2528" t="s">
        <v>36</v>
      </c>
      <c r="I2528">
        <v>0</v>
      </c>
      <c r="J2528" s="8" t="str">
        <f t="shared" si="78"/>
        <v>FA</v>
      </c>
      <c r="K2528">
        <v>0</v>
      </c>
      <c r="L2528" t="s">
        <v>34</v>
      </c>
      <c r="M2528">
        <v>175.46095238095199</v>
      </c>
      <c r="N2528">
        <v>436.066666666667</v>
      </c>
      <c r="O2528">
        <v>5</v>
      </c>
      <c r="P2528">
        <v>2</v>
      </c>
      <c r="Q2528">
        <v>175.46095238095199</v>
      </c>
      <c r="R2528">
        <v>436.066666666667</v>
      </c>
      <c r="S2528">
        <v>5</v>
      </c>
      <c r="T2528">
        <v>2</v>
      </c>
      <c r="U2528">
        <v>293</v>
      </c>
      <c r="V2528">
        <v>340.38749694824202</v>
      </c>
      <c r="W2528">
        <v>4</v>
      </c>
      <c r="X2528">
        <v>3</v>
      </c>
      <c r="Y2528">
        <v>151.55834267106499</v>
      </c>
      <c r="Z2528">
        <v>31.132000000000001</v>
      </c>
      <c r="AA2528">
        <v>31.132000000000001</v>
      </c>
      <c r="AB2528">
        <v>15.881</v>
      </c>
      <c r="AC2528">
        <v>-15.250999999999999</v>
      </c>
      <c r="AD2528" s="8">
        <f t="shared" si="79"/>
        <v>15.250999999999999</v>
      </c>
      <c r="AE2528">
        <v>3402</v>
      </c>
      <c r="AF2528">
        <v>325113</v>
      </c>
      <c r="AG2528">
        <v>1674</v>
      </c>
      <c r="AH2528" t="s">
        <v>44</v>
      </c>
      <c r="AI2528">
        <v>752</v>
      </c>
      <c r="AJ2528">
        <v>753</v>
      </c>
      <c r="AK2528">
        <v>8</v>
      </c>
    </row>
    <row r="2529" spans="1:37" x14ac:dyDescent="0.2">
      <c r="A2529">
        <v>16</v>
      </c>
      <c r="B2529" t="s">
        <v>37</v>
      </c>
      <c r="C2529">
        <v>150</v>
      </c>
      <c r="D2529">
        <v>3000</v>
      </c>
      <c r="E2529">
        <v>100</v>
      </c>
      <c r="F2529">
        <v>1</v>
      </c>
      <c r="G2529">
        <v>38</v>
      </c>
      <c r="H2529" t="s">
        <v>33</v>
      </c>
      <c r="I2529">
        <v>0</v>
      </c>
      <c r="J2529" s="8" t="str">
        <f t="shared" si="78"/>
        <v>MISS</v>
      </c>
      <c r="K2529">
        <v>25</v>
      </c>
      <c r="L2529">
        <v>5</v>
      </c>
      <c r="M2529">
        <v>282.16761904761898</v>
      </c>
      <c r="N2529">
        <v>62.24</v>
      </c>
      <c r="O2529">
        <v>1</v>
      </c>
      <c r="P2529">
        <v>3</v>
      </c>
      <c r="Q2529">
        <v>542.28761904761905</v>
      </c>
      <c r="R2529">
        <v>446.066666666667</v>
      </c>
      <c r="S2529">
        <v>5</v>
      </c>
      <c r="T2529">
        <v>6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23.585000000000001</v>
      </c>
      <c r="AA2529">
        <v>31.446999999999999</v>
      </c>
      <c r="AB2529">
        <v>-1</v>
      </c>
      <c r="AC2529">
        <v>-1</v>
      </c>
      <c r="AD2529" s="8">
        <f t="shared" si="79"/>
        <v>1</v>
      </c>
      <c r="AE2529">
        <v>110</v>
      </c>
      <c r="AF2529">
        <v>326224</v>
      </c>
      <c r="AG2529">
        <v>472</v>
      </c>
      <c r="AH2529" t="s">
        <v>44</v>
      </c>
      <c r="AI2529">
        <v>752</v>
      </c>
      <c r="AJ2529">
        <v>753</v>
      </c>
      <c r="AK2529">
        <v>8</v>
      </c>
    </row>
    <row r="2530" spans="1:37" x14ac:dyDescent="0.2">
      <c r="A2530">
        <v>16</v>
      </c>
      <c r="B2530" t="s">
        <v>37</v>
      </c>
      <c r="C2530">
        <v>150</v>
      </c>
      <c r="D2530">
        <v>3000</v>
      </c>
      <c r="E2530">
        <v>101</v>
      </c>
      <c r="F2530">
        <v>0</v>
      </c>
      <c r="G2530">
        <v>0</v>
      </c>
      <c r="H2530" t="s">
        <v>33</v>
      </c>
      <c r="I2530">
        <v>1</v>
      </c>
      <c r="J2530" s="8" t="str">
        <f t="shared" si="78"/>
        <v>TNEG</v>
      </c>
      <c r="K2530">
        <v>0</v>
      </c>
      <c r="L2530" t="s">
        <v>34</v>
      </c>
      <c r="M2530">
        <v>88.7542857142857</v>
      </c>
      <c r="N2530">
        <v>437.066666666667</v>
      </c>
      <c r="O2530">
        <v>5</v>
      </c>
      <c r="P2530">
        <v>1</v>
      </c>
      <c r="Q2530">
        <v>88.7542857142857</v>
      </c>
      <c r="R2530">
        <v>437.066666666667</v>
      </c>
      <c r="S2530">
        <v>5</v>
      </c>
      <c r="T2530">
        <v>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31.760999999999999</v>
      </c>
      <c r="AA2530">
        <v>31.760999999999999</v>
      </c>
      <c r="AB2530">
        <v>-1</v>
      </c>
      <c r="AC2530">
        <v>-1</v>
      </c>
      <c r="AD2530" s="8">
        <f t="shared" si="79"/>
        <v>1</v>
      </c>
      <c r="AE2530">
        <v>1602</v>
      </c>
      <c r="AF2530">
        <v>328328</v>
      </c>
      <c r="AG2530">
        <v>1738</v>
      </c>
      <c r="AH2530" t="s">
        <v>44</v>
      </c>
      <c r="AI2530">
        <v>752</v>
      </c>
      <c r="AJ2530">
        <v>753</v>
      </c>
      <c r="AK2530">
        <v>8</v>
      </c>
    </row>
    <row r="2531" spans="1:37" x14ac:dyDescent="0.2">
      <c r="A2531">
        <v>16</v>
      </c>
      <c r="B2531" t="s">
        <v>37</v>
      </c>
      <c r="C2531">
        <v>150</v>
      </c>
      <c r="D2531">
        <v>3000</v>
      </c>
      <c r="E2531">
        <v>102</v>
      </c>
      <c r="F2531">
        <v>0</v>
      </c>
      <c r="G2531">
        <v>0</v>
      </c>
      <c r="H2531" t="s">
        <v>33</v>
      </c>
      <c r="I2531">
        <v>1</v>
      </c>
      <c r="J2531" s="8" t="str">
        <f t="shared" si="78"/>
        <v>TNEG</v>
      </c>
      <c r="K2531">
        <v>0</v>
      </c>
      <c r="L2531" t="s">
        <v>34</v>
      </c>
      <c r="M2531">
        <v>644.99428571428598</v>
      </c>
      <c r="N2531">
        <v>538.77333333333297</v>
      </c>
      <c r="O2531">
        <v>6</v>
      </c>
      <c r="P2531">
        <v>7</v>
      </c>
      <c r="Q2531">
        <v>644.99428571428598</v>
      </c>
      <c r="R2531">
        <v>538.77333333333297</v>
      </c>
      <c r="S2531">
        <v>6</v>
      </c>
      <c r="T2531">
        <v>7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32.075000000000003</v>
      </c>
      <c r="AA2531">
        <v>32.075000000000003</v>
      </c>
      <c r="AB2531">
        <v>-1</v>
      </c>
      <c r="AC2531">
        <v>-1</v>
      </c>
      <c r="AD2531" s="8">
        <f t="shared" si="79"/>
        <v>1</v>
      </c>
      <c r="AE2531">
        <v>1579</v>
      </c>
      <c r="AF2531">
        <v>330417</v>
      </c>
      <c r="AG2531">
        <v>1209</v>
      </c>
      <c r="AH2531" t="s">
        <v>44</v>
      </c>
      <c r="AI2531">
        <v>752</v>
      </c>
      <c r="AJ2531">
        <v>753</v>
      </c>
      <c r="AK2531">
        <v>8</v>
      </c>
    </row>
    <row r="2532" spans="1:37" x14ac:dyDescent="0.2">
      <c r="A2532">
        <v>16</v>
      </c>
      <c r="B2532" t="s">
        <v>37</v>
      </c>
      <c r="C2532">
        <v>150</v>
      </c>
      <c r="D2532">
        <v>3000</v>
      </c>
      <c r="E2532">
        <v>103</v>
      </c>
      <c r="F2532">
        <v>1</v>
      </c>
      <c r="G2532">
        <v>39</v>
      </c>
      <c r="H2532" t="s">
        <v>36</v>
      </c>
      <c r="I2532">
        <v>1</v>
      </c>
      <c r="J2532" s="8" t="str">
        <f t="shared" si="78"/>
        <v xml:space="preserve">HIT </v>
      </c>
      <c r="K2532">
        <v>15</v>
      </c>
      <c r="L2532">
        <v>4</v>
      </c>
      <c r="M2532">
        <v>636.99428571428598</v>
      </c>
      <c r="N2532">
        <v>442.066666666667</v>
      </c>
      <c r="O2532">
        <v>5</v>
      </c>
      <c r="P2532">
        <v>7</v>
      </c>
      <c r="Q2532">
        <v>444.580952380952</v>
      </c>
      <c r="R2532">
        <v>258.65333333333302</v>
      </c>
      <c r="S2532">
        <v>3</v>
      </c>
      <c r="T2532">
        <v>5</v>
      </c>
      <c r="U2532">
        <v>366</v>
      </c>
      <c r="V2532">
        <v>417.38749694824202</v>
      </c>
      <c r="W2532">
        <v>5</v>
      </c>
      <c r="X2532">
        <v>4</v>
      </c>
      <c r="Y2532">
        <v>177.120017998029</v>
      </c>
      <c r="Z2532">
        <v>27.672999999999998</v>
      </c>
      <c r="AA2532">
        <v>32.39</v>
      </c>
      <c r="AB2532">
        <v>22.52</v>
      </c>
      <c r="AC2532">
        <v>-5.1529999999999996</v>
      </c>
      <c r="AD2532" s="8">
        <f t="shared" si="79"/>
        <v>5.1529999999999996</v>
      </c>
      <c r="AE2532">
        <v>1561</v>
      </c>
      <c r="AF2532">
        <v>333361</v>
      </c>
      <c r="AG2532">
        <v>270</v>
      </c>
      <c r="AH2532" t="s">
        <v>44</v>
      </c>
      <c r="AI2532">
        <v>752</v>
      </c>
      <c r="AJ2532">
        <v>753</v>
      </c>
      <c r="AK2532">
        <v>8</v>
      </c>
    </row>
    <row r="2533" spans="1:37" x14ac:dyDescent="0.2">
      <c r="A2533">
        <v>16</v>
      </c>
      <c r="B2533" t="s">
        <v>37</v>
      </c>
      <c r="C2533">
        <v>150</v>
      </c>
      <c r="D2533">
        <v>3000</v>
      </c>
      <c r="E2533">
        <v>104</v>
      </c>
      <c r="F2533">
        <v>1</v>
      </c>
      <c r="G2533">
        <v>40</v>
      </c>
      <c r="H2533" t="s">
        <v>33</v>
      </c>
      <c r="I2533">
        <v>0</v>
      </c>
      <c r="J2533" s="8" t="str">
        <f t="shared" si="78"/>
        <v>MISS</v>
      </c>
      <c r="K2533">
        <v>37</v>
      </c>
      <c r="L2533">
        <v>5</v>
      </c>
      <c r="M2533">
        <v>645.99428571428598</v>
      </c>
      <c r="N2533">
        <v>234.65333333333299</v>
      </c>
      <c r="O2533">
        <v>3</v>
      </c>
      <c r="P2533">
        <v>7</v>
      </c>
      <c r="Q2533">
        <v>262.16761904761898</v>
      </c>
      <c r="R2533">
        <v>236.65333333333299</v>
      </c>
      <c r="S2533">
        <v>3</v>
      </c>
      <c r="T2533">
        <v>3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21.068999999999999</v>
      </c>
      <c r="AA2533">
        <v>32.704000000000001</v>
      </c>
      <c r="AB2533">
        <v>-1</v>
      </c>
      <c r="AC2533">
        <v>-1</v>
      </c>
      <c r="AD2533" s="8">
        <f t="shared" si="79"/>
        <v>1</v>
      </c>
      <c r="AE2533">
        <v>1271</v>
      </c>
      <c r="AF2533">
        <v>335633</v>
      </c>
      <c r="AG2533">
        <v>1753</v>
      </c>
      <c r="AH2533" t="s">
        <v>44</v>
      </c>
      <c r="AI2533">
        <v>752</v>
      </c>
      <c r="AJ2533">
        <v>753</v>
      </c>
      <c r="AK2533">
        <v>8</v>
      </c>
    </row>
    <row r="2534" spans="1:37" x14ac:dyDescent="0.2">
      <c r="A2534">
        <v>16</v>
      </c>
      <c r="B2534" t="s">
        <v>37</v>
      </c>
      <c r="C2534">
        <v>150</v>
      </c>
      <c r="D2534">
        <v>3000</v>
      </c>
      <c r="E2534">
        <v>105</v>
      </c>
      <c r="F2534">
        <v>1</v>
      </c>
      <c r="G2534">
        <v>41</v>
      </c>
      <c r="H2534" t="s">
        <v>36</v>
      </c>
      <c r="I2534">
        <v>1</v>
      </c>
      <c r="J2534" s="8" t="str">
        <f t="shared" si="78"/>
        <v xml:space="preserve">HIT </v>
      </c>
      <c r="K2534">
        <v>25</v>
      </c>
      <c r="L2534">
        <v>5</v>
      </c>
      <c r="M2534">
        <v>88.7542857142857</v>
      </c>
      <c r="N2534">
        <v>437.066666666667</v>
      </c>
      <c r="O2534">
        <v>5</v>
      </c>
      <c r="P2534">
        <v>1</v>
      </c>
      <c r="Q2534">
        <v>75.7542857142857</v>
      </c>
      <c r="R2534">
        <v>534.77333333333297</v>
      </c>
      <c r="S2534">
        <v>6</v>
      </c>
      <c r="T2534">
        <v>1</v>
      </c>
      <c r="U2534">
        <v>173</v>
      </c>
      <c r="V2534">
        <v>433.38749694824202</v>
      </c>
      <c r="W2534">
        <v>5</v>
      </c>
      <c r="X2534">
        <v>2</v>
      </c>
      <c r="Y2534">
        <v>140.48422248225299</v>
      </c>
      <c r="Z2534">
        <v>25.157</v>
      </c>
      <c r="AA2534">
        <v>33.018999999999998</v>
      </c>
      <c r="AB2534">
        <v>26.178999999999998</v>
      </c>
      <c r="AC2534">
        <v>1.022</v>
      </c>
      <c r="AD2534" s="8">
        <f t="shared" si="79"/>
        <v>1.022</v>
      </c>
      <c r="AE2534">
        <v>1878</v>
      </c>
      <c r="AF2534">
        <v>339362</v>
      </c>
      <c r="AG2534">
        <v>205</v>
      </c>
      <c r="AH2534" t="s">
        <v>44</v>
      </c>
      <c r="AI2534">
        <v>752</v>
      </c>
      <c r="AJ2534">
        <v>753</v>
      </c>
      <c r="AK2534">
        <v>8</v>
      </c>
    </row>
    <row r="2535" spans="1:37" x14ac:dyDescent="0.2">
      <c r="A2535">
        <v>16</v>
      </c>
      <c r="B2535" t="s">
        <v>37</v>
      </c>
      <c r="C2535">
        <v>150</v>
      </c>
      <c r="D2535">
        <v>3000</v>
      </c>
      <c r="E2535">
        <v>106</v>
      </c>
      <c r="F2535">
        <v>1</v>
      </c>
      <c r="G2535">
        <v>42</v>
      </c>
      <c r="H2535" t="s">
        <v>33</v>
      </c>
      <c r="I2535">
        <v>0</v>
      </c>
      <c r="J2535" s="8" t="str">
        <f t="shared" si="78"/>
        <v>MISS</v>
      </c>
      <c r="K2535">
        <v>79</v>
      </c>
      <c r="L2535">
        <v>6</v>
      </c>
      <c r="M2535">
        <v>183.46095238095199</v>
      </c>
      <c r="N2535">
        <v>160.946666666667</v>
      </c>
      <c r="O2535">
        <v>2</v>
      </c>
      <c r="P2535">
        <v>2</v>
      </c>
      <c r="Q2535">
        <v>442.580952380952</v>
      </c>
      <c r="R2535">
        <v>331.36</v>
      </c>
      <c r="S2535">
        <v>4</v>
      </c>
      <c r="T2535">
        <v>5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8.4909999999999997</v>
      </c>
      <c r="AA2535">
        <v>33.332999999999998</v>
      </c>
      <c r="AB2535">
        <v>-1</v>
      </c>
      <c r="AC2535">
        <v>-1</v>
      </c>
      <c r="AD2535" s="8">
        <f t="shared" si="79"/>
        <v>1</v>
      </c>
      <c r="AE2535">
        <v>1029</v>
      </c>
      <c r="AF2535">
        <v>341393</v>
      </c>
      <c r="AG2535">
        <v>2367</v>
      </c>
      <c r="AH2535" t="s">
        <v>44</v>
      </c>
      <c r="AI2535">
        <v>752</v>
      </c>
      <c r="AJ2535">
        <v>753</v>
      </c>
      <c r="AK2535">
        <v>8</v>
      </c>
    </row>
    <row r="2536" spans="1:37" x14ac:dyDescent="0.2">
      <c r="A2536">
        <v>16</v>
      </c>
      <c r="B2536" t="s">
        <v>37</v>
      </c>
      <c r="C2536">
        <v>150</v>
      </c>
      <c r="D2536">
        <v>3000</v>
      </c>
      <c r="E2536">
        <v>107</v>
      </c>
      <c r="F2536">
        <v>0</v>
      </c>
      <c r="G2536">
        <v>0</v>
      </c>
      <c r="H2536" t="s">
        <v>33</v>
      </c>
      <c r="I2536">
        <v>1</v>
      </c>
      <c r="J2536" s="8" t="str">
        <f t="shared" si="78"/>
        <v>TNEG</v>
      </c>
      <c r="K2536">
        <v>0</v>
      </c>
      <c r="L2536" t="s">
        <v>34</v>
      </c>
      <c r="M2536">
        <v>175.46095238095199</v>
      </c>
      <c r="N2536">
        <v>436.066666666667</v>
      </c>
      <c r="O2536">
        <v>5</v>
      </c>
      <c r="P2536">
        <v>2</v>
      </c>
      <c r="Q2536">
        <v>175.46095238095199</v>
      </c>
      <c r="R2536">
        <v>436.066666666667</v>
      </c>
      <c r="S2536">
        <v>5</v>
      </c>
      <c r="T2536">
        <v>2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33.648000000000003</v>
      </c>
      <c r="AA2536">
        <v>33.648000000000003</v>
      </c>
      <c r="AB2536">
        <v>-1</v>
      </c>
      <c r="AC2536">
        <v>-1</v>
      </c>
      <c r="AD2536" s="8">
        <f t="shared" si="79"/>
        <v>1</v>
      </c>
      <c r="AE2536">
        <v>1182</v>
      </c>
      <c r="AF2536">
        <v>343081</v>
      </c>
      <c r="AG2536">
        <v>957</v>
      </c>
      <c r="AH2536" t="s">
        <v>44</v>
      </c>
      <c r="AI2536">
        <v>752</v>
      </c>
      <c r="AJ2536">
        <v>753</v>
      </c>
      <c r="AK2536">
        <v>8</v>
      </c>
    </row>
    <row r="2537" spans="1:37" x14ac:dyDescent="0.2">
      <c r="A2537">
        <v>16</v>
      </c>
      <c r="B2537" t="s">
        <v>37</v>
      </c>
      <c r="C2537">
        <v>150</v>
      </c>
      <c r="D2537">
        <v>3000</v>
      </c>
      <c r="E2537">
        <v>108</v>
      </c>
      <c r="F2537">
        <v>1</v>
      </c>
      <c r="G2537">
        <v>43</v>
      </c>
      <c r="H2537" t="s">
        <v>36</v>
      </c>
      <c r="I2537">
        <v>1</v>
      </c>
      <c r="J2537" s="8" t="str">
        <f t="shared" si="78"/>
        <v xml:space="preserve">HIT </v>
      </c>
      <c r="K2537">
        <v>6</v>
      </c>
      <c r="L2537">
        <v>3</v>
      </c>
      <c r="M2537">
        <v>461.580952380952</v>
      </c>
      <c r="N2537">
        <v>616.48</v>
      </c>
      <c r="O2537">
        <v>7</v>
      </c>
      <c r="P2537">
        <v>5</v>
      </c>
      <c r="Q2537">
        <v>644.99428571428598</v>
      </c>
      <c r="R2537">
        <v>538.77333333333297</v>
      </c>
      <c r="S2537">
        <v>6</v>
      </c>
      <c r="T2537">
        <v>7</v>
      </c>
      <c r="U2537">
        <v>657</v>
      </c>
      <c r="V2537">
        <v>419.38749694824202</v>
      </c>
      <c r="W2537">
        <v>5</v>
      </c>
      <c r="X2537">
        <v>7</v>
      </c>
      <c r="Y2537">
        <v>119.987979001556</v>
      </c>
      <c r="Z2537">
        <v>32.075000000000003</v>
      </c>
      <c r="AA2537">
        <v>33.962000000000003</v>
      </c>
      <c r="AB2537">
        <v>29.024000000000001</v>
      </c>
      <c r="AC2537">
        <v>-3.0510000000000002</v>
      </c>
      <c r="AD2537" s="8">
        <f t="shared" si="79"/>
        <v>3.0510000000000002</v>
      </c>
      <c r="AE2537">
        <v>1633</v>
      </c>
      <c r="AF2537">
        <v>346056</v>
      </c>
      <c r="AG2537">
        <v>1209</v>
      </c>
      <c r="AH2537" t="s">
        <v>44</v>
      </c>
      <c r="AI2537">
        <v>752</v>
      </c>
      <c r="AJ2537">
        <v>753</v>
      </c>
      <c r="AK2537">
        <v>8</v>
      </c>
    </row>
    <row r="2538" spans="1:37" x14ac:dyDescent="0.2">
      <c r="A2538">
        <v>16</v>
      </c>
      <c r="B2538" t="s">
        <v>37</v>
      </c>
      <c r="C2538">
        <v>150</v>
      </c>
      <c r="D2538">
        <v>3000</v>
      </c>
      <c r="E2538">
        <v>109</v>
      </c>
      <c r="F2538">
        <v>0</v>
      </c>
      <c r="G2538">
        <v>0</v>
      </c>
      <c r="H2538" t="s">
        <v>33</v>
      </c>
      <c r="I2538">
        <v>1</v>
      </c>
      <c r="J2538" s="8" t="str">
        <f t="shared" si="78"/>
        <v>TNEG</v>
      </c>
      <c r="K2538">
        <v>0</v>
      </c>
      <c r="L2538" t="s">
        <v>34</v>
      </c>
      <c r="M2538">
        <v>94.7542857142857</v>
      </c>
      <c r="N2538">
        <v>57.24</v>
      </c>
      <c r="O2538">
        <v>1</v>
      </c>
      <c r="P2538">
        <v>1</v>
      </c>
      <c r="Q2538">
        <v>94.7542857142857</v>
      </c>
      <c r="R2538">
        <v>57.24</v>
      </c>
      <c r="S2538">
        <v>1</v>
      </c>
      <c r="T2538">
        <v>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34.277000000000001</v>
      </c>
      <c r="AA2538">
        <v>34.277000000000001</v>
      </c>
      <c r="AB2538">
        <v>-1</v>
      </c>
      <c r="AC2538">
        <v>-1</v>
      </c>
      <c r="AD2538" s="8">
        <f t="shared" si="79"/>
        <v>1</v>
      </c>
      <c r="AE2538">
        <v>1079</v>
      </c>
      <c r="AF2538">
        <v>348136</v>
      </c>
      <c r="AG2538">
        <v>2200</v>
      </c>
      <c r="AH2538" t="s">
        <v>44</v>
      </c>
      <c r="AI2538">
        <v>752</v>
      </c>
      <c r="AJ2538">
        <v>753</v>
      </c>
      <c r="AK2538">
        <v>8</v>
      </c>
    </row>
    <row r="2539" spans="1:37" x14ac:dyDescent="0.2">
      <c r="A2539">
        <v>16</v>
      </c>
      <c r="B2539" t="s">
        <v>37</v>
      </c>
      <c r="C2539">
        <v>150</v>
      </c>
      <c r="D2539">
        <v>3000</v>
      </c>
      <c r="E2539">
        <v>110</v>
      </c>
      <c r="F2539">
        <v>0</v>
      </c>
      <c r="G2539">
        <v>0</v>
      </c>
      <c r="H2539" t="s">
        <v>33</v>
      </c>
      <c r="I2539">
        <v>1</v>
      </c>
      <c r="J2539" s="8" t="str">
        <f t="shared" si="78"/>
        <v>TNEG</v>
      </c>
      <c r="K2539">
        <v>0</v>
      </c>
      <c r="L2539" t="s">
        <v>34</v>
      </c>
      <c r="M2539">
        <v>94.7542857142857</v>
      </c>
      <c r="N2539">
        <v>57.24</v>
      </c>
      <c r="O2539">
        <v>1</v>
      </c>
      <c r="P2539">
        <v>1</v>
      </c>
      <c r="Q2539">
        <v>94.7542857142857</v>
      </c>
      <c r="R2539">
        <v>57.24</v>
      </c>
      <c r="S2539">
        <v>1</v>
      </c>
      <c r="T2539">
        <v>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34.591000000000001</v>
      </c>
      <c r="AA2539">
        <v>34.591000000000001</v>
      </c>
      <c r="AB2539">
        <v>-1</v>
      </c>
      <c r="AC2539">
        <v>-1</v>
      </c>
      <c r="AD2539" s="8">
        <f t="shared" si="79"/>
        <v>1</v>
      </c>
      <c r="AE2539">
        <v>1120</v>
      </c>
      <c r="AF2539">
        <v>349776</v>
      </c>
      <c r="AG2539">
        <v>43</v>
      </c>
      <c r="AH2539" t="s">
        <v>44</v>
      </c>
      <c r="AI2539">
        <v>752</v>
      </c>
      <c r="AJ2539">
        <v>753</v>
      </c>
      <c r="AK2539">
        <v>8</v>
      </c>
    </row>
    <row r="2540" spans="1:37" x14ac:dyDescent="0.2">
      <c r="A2540">
        <v>16</v>
      </c>
      <c r="B2540" t="s">
        <v>37</v>
      </c>
      <c r="C2540">
        <v>150</v>
      </c>
      <c r="D2540">
        <v>3000</v>
      </c>
      <c r="E2540">
        <v>111</v>
      </c>
      <c r="F2540">
        <v>0</v>
      </c>
      <c r="G2540">
        <v>0</v>
      </c>
      <c r="H2540" t="s">
        <v>33</v>
      </c>
      <c r="I2540">
        <v>1</v>
      </c>
      <c r="J2540" s="8" t="str">
        <f t="shared" si="78"/>
        <v>TNEG</v>
      </c>
      <c r="K2540">
        <v>0</v>
      </c>
      <c r="L2540" t="s">
        <v>34</v>
      </c>
      <c r="M2540">
        <v>261.16761904761898</v>
      </c>
      <c r="N2540">
        <v>160.946666666667</v>
      </c>
      <c r="O2540">
        <v>2</v>
      </c>
      <c r="P2540">
        <v>3</v>
      </c>
      <c r="Q2540">
        <v>261.16761904761898</v>
      </c>
      <c r="R2540">
        <v>160.946666666667</v>
      </c>
      <c r="S2540">
        <v>2</v>
      </c>
      <c r="T2540">
        <v>3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34.905999999999999</v>
      </c>
      <c r="AA2540">
        <v>34.905999999999999</v>
      </c>
      <c r="AB2540">
        <v>-1</v>
      </c>
      <c r="AC2540">
        <v>-1</v>
      </c>
      <c r="AD2540" s="8">
        <f t="shared" si="79"/>
        <v>1</v>
      </c>
      <c r="AE2540">
        <v>1156</v>
      </c>
      <c r="AF2540">
        <v>351441</v>
      </c>
      <c r="AG2540">
        <v>1240</v>
      </c>
      <c r="AH2540" t="s">
        <v>44</v>
      </c>
      <c r="AI2540">
        <v>752</v>
      </c>
      <c r="AJ2540">
        <v>753</v>
      </c>
      <c r="AK2540">
        <v>8</v>
      </c>
    </row>
    <row r="2541" spans="1:37" x14ac:dyDescent="0.2">
      <c r="A2541">
        <v>16</v>
      </c>
      <c r="B2541" t="s">
        <v>37</v>
      </c>
      <c r="C2541">
        <v>150</v>
      </c>
      <c r="D2541">
        <v>3000</v>
      </c>
      <c r="E2541">
        <v>112</v>
      </c>
      <c r="F2541">
        <v>0</v>
      </c>
      <c r="G2541">
        <v>0</v>
      </c>
      <c r="H2541" t="s">
        <v>33</v>
      </c>
      <c r="I2541">
        <v>1</v>
      </c>
      <c r="J2541" s="8" t="str">
        <f t="shared" si="78"/>
        <v>TNEG</v>
      </c>
      <c r="K2541">
        <v>0</v>
      </c>
      <c r="L2541" t="s">
        <v>34</v>
      </c>
      <c r="M2541">
        <v>542.28761904761905</v>
      </c>
      <c r="N2541">
        <v>244.65333333333299</v>
      </c>
      <c r="O2541">
        <v>3</v>
      </c>
      <c r="P2541">
        <v>6</v>
      </c>
      <c r="Q2541">
        <v>542.28761904761905</v>
      </c>
      <c r="R2541">
        <v>244.65333333333299</v>
      </c>
      <c r="S2541">
        <v>3</v>
      </c>
      <c r="T2541">
        <v>6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35.22</v>
      </c>
      <c r="AA2541">
        <v>35.22</v>
      </c>
      <c r="AB2541">
        <v>-1</v>
      </c>
      <c r="AC2541">
        <v>-1</v>
      </c>
      <c r="AD2541" s="8">
        <f t="shared" si="79"/>
        <v>1</v>
      </c>
      <c r="AE2541">
        <v>1503</v>
      </c>
      <c r="AF2541">
        <v>353448</v>
      </c>
      <c r="AG2541">
        <v>909</v>
      </c>
      <c r="AH2541" t="s">
        <v>44</v>
      </c>
      <c r="AI2541">
        <v>752</v>
      </c>
      <c r="AJ2541">
        <v>753</v>
      </c>
      <c r="AK2541">
        <v>8</v>
      </c>
    </row>
    <row r="2542" spans="1:37" x14ac:dyDescent="0.2">
      <c r="A2542">
        <v>16</v>
      </c>
      <c r="B2542" t="s">
        <v>37</v>
      </c>
      <c r="C2542">
        <v>150</v>
      </c>
      <c r="D2542">
        <v>3000</v>
      </c>
      <c r="E2542">
        <v>113</v>
      </c>
      <c r="F2542">
        <v>1</v>
      </c>
      <c r="G2542">
        <v>44</v>
      </c>
      <c r="H2542" t="s">
        <v>36</v>
      </c>
      <c r="I2542">
        <v>1</v>
      </c>
      <c r="J2542" s="8" t="str">
        <f t="shared" si="78"/>
        <v xml:space="preserve">HIT </v>
      </c>
      <c r="K2542">
        <v>34</v>
      </c>
      <c r="L2542">
        <v>5</v>
      </c>
      <c r="M2542">
        <v>545.28761904761905</v>
      </c>
      <c r="N2542">
        <v>62.24</v>
      </c>
      <c r="O2542">
        <v>1</v>
      </c>
      <c r="P2542">
        <v>6</v>
      </c>
      <c r="Q2542">
        <v>371.87428571428597</v>
      </c>
      <c r="R2542">
        <v>625.48</v>
      </c>
      <c r="S2542">
        <v>7</v>
      </c>
      <c r="T2542">
        <v>4</v>
      </c>
      <c r="U2542">
        <v>244</v>
      </c>
      <c r="V2542">
        <v>522.38749694824196</v>
      </c>
      <c r="W2542">
        <v>6</v>
      </c>
      <c r="X2542">
        <v>3</v>
      </c>
      <c r="Y2542">
        <v>164.255584783031</v>
      </c>
      <c r="Z2542">
        <v>24.843</v>
      </c>
      <c r="AA2542">
        <v>35.534999999999997</v>
      </c>
      <c r="AB2542">
        <v>13.712999999999999</v>
      </c>
      <c r="AC2542">
        <v>-11.13</v>
      </c>
      <c r="AD2542" s="8">
        <f t="shared" si="79"/>
        <v>11.13</v>
      </c>
      <c r="AE2542">
        <v>1675</v>
      </c>
      <c r="AF2542">
        <v>356689</v>
      </c>
      <c r="AG2542">
        <v>758</v>
      </c>
      <c r="AH2542" t="s">
        <v>44</v>
      </c>
      <c r="AI2542">
        <v>752</v>
      </c>
      <c r="AJ2542">
        <v>753</v>
      </c>
      <c r="AK2542">
        <v>8</v>
      </c>
    </row>
    <row r="2543" spans="1:37" x14ac:dyDescent="0.2">
      <c r="A2543">
        <v>16</v>
      </c>
      <c r="B2543" t="s">
        <v>37</v>
      </c>
      <c r="C2543">
        <v>150</v>
      </c>
      <c r="D2543">
        <v>3000</v>
      </c>
      <c r="E2543">
        <v>114</v>
      </c>
      <c r="F2543">
        <v>1</v>
      </c>
      <c r="G2543">
        <v>45</v>
      </c>
      <c r="H2543" t="s">
        <v>36</v>
      </c>
      <c r="I2543">
        <v>1</v>
      </c>
      <c r="J2543" s="8" t="str">
        <f t="shared" si="78"/>
        <v xml:space="preserve">HIT </v>
      </c>
      <c r="K2543">
        <v>53</v>
      </c>
      <c r="L2543">
        <v>6</v>
      </c>
      <c r="M2543">
        <v>282.16761904761898</v>
      </c>
      <c r="N2543">
        <v>62.24</v>
      </c>
      <c r="O2543">
        <v>1</v>
      </c>
      <c r="P2543">
        <v>3</v>
      </c>
      <c r="Q2543">
        <v>182.46095238095199</v>
      </c>
      <c r="R2543">
        <v>336.36</v>
      </c>
      <c r="S2543">
        <v>4</v>
      </c>
      <c r="T2543">
        <v>2</v>
      </c>
      <c r="U2543">
        <v>156</v>
      </c>
      <c r="V2543">
        <v>257.38749694824202</v>
      </c>
      <c r="W2543">
        <v>3</v>
      </c>
      <c r="X2543">
        <v>2</v>
      </c>
      <c r="Y2543">
        <v>83.287683598278406</v>
      </c>
      <c r="Z2543">
        <v>19.181999999999999</v>
      </c>
      <c r="AA2543">
        <v>35.848999999999997</v>
      </c>
      <c r="AB2543">
        <v>19.539000000000001</v>
      </c>
      <c r="AC2543">
        <v>0.35699999999999998</v>
      </c>
      <c r="AD2543" s="8">
        <f t="shared" si="79"/>
        <v>0.35699999999999998</v>
      </c>
      <c r="AE2543">
        <v>1462</v>
      </c>
      <c r="AF2543">
        <v>359848</v>
      </c>
      <c r="AG2543">
        <v>221</v>
      </c>
      <c r="AH2543" t="s">
        <v>44</v>
      </c>
      <c r="AI2543">
        <v>752</v>
      </c>
      <c r="AJ2543">
        <v>753</v>
      </c>
      <c r="AK2543">
        <v>8</v>
      </c>
    </row>
    <row r="2544" spans="1:37" x14ac:dyDescent="0.2">
      <c r="A2544">
        <v>16</v>
      </c>
      <c r="B2544" t="s">
        <v>37</v>
      </c>
      <c r="C2544">
        <v>150</v>
      </c>
      <c r="D2544">
        <v>3000</v>
      </c>
      <c r="E2544">
        <v>115</v>
      </c>
      <c r="F2544">
        <v>0</v>
      </c>
      <c r="G2544">
        <v>0</v>
      </c>
      <c r="H2544" t="s">
        <v>33</v>
      </c>
      <c r="I2544">
        <v>1</v>
      </c>
      <c r="J2544" s="8" t="str">
        <f t="shared" si="78"/>
        <v>TNEG</v>
      </c>
      <c r="K2544">
        <v>0</v>
      </c>
      <c r="L2544" t="s">
        <v>34</v>
      </c>
      <c r="M2544">
        <v>461.580952380952</v>
      </c>
      <c r="N2544">
        <v>616.48</v>
      </c>
      <c r="O2544">
        <v>7</v>
      </c>
      <c r="P2544">
        <v>5</v>
      </c>
      <c r="Q2544">
        <v>461.580952380952</v>
      </c>
      <c r="R2544">
        <v>616.48</v>
      </c>
      <c r="S2544">
        <v>7</v>
      </c>
      <c r="T2544">
        <v>5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36.164000000000001</v>
      </c>
      <c r="AA2544">
        <v>36.164000000000001</v>
      </c>
      <c r="AB2544">
        <v>-1</v>
      </c>
      <c r="AC2544">
        <v>-1</v>
      </c>
      <c r="AD2544" s="8">
        <f t="shared" si="79"/>
        <v>1</v>
      </c>
      <c r="AE2544">
        <v>1175</v>
      </c>
      <c r="AF2544">
        <v>362024</v>
      </c>
      <c r="AG2544">
        <v>1516</v>
      </c>
      <c r="AH2544" t="s">
        <v>44</v>
      </c>
      <c r="AI2544">
        <v>752</v>
      </c>
      <c r="AJ2544">
        <v>753</v>
      </c>
      <c r="AK2544">
        <v>8</v>
      </c>
    </row>
    <row r="2545" spans="1:37" x14ac:dyDescent="0.2">
      <c r="A2545">
        <v>16</v>
      </c>
      <c r="B2545" t="s">
        <v>37</v>
      </c>
      <c r="C2545">
        <v>150</v>
      </c>
      <c r="D2545">
        <v>3000</v>
      </c>
      <c r="E2545">
        <v>116</v>
      </c>
      <c r="F2545">
        <v>0</v>
      </c>
      <c r="G2545">
        <v>0</v>
      </c>
      <c r="H2545" t="s">
        <v>33</v>
      </c>
      <c r="I2545">
        <v>1</v>
      </c>
      <c r="J2545" s="8" t="str">
        <f t="shared" si="78"/>
        <v>TNEG</v>
      </c>
      <c r="K2545">
        <v>0</v>
      </c>
      <c r="L2545" t="s">
        <v>34</v>
      </c>
      <c r="M2545">
        <v>547.28761904761905</v>
      </c>
      <c r="N2545">
        <v>517.77333333333297</v>
      </c>
      <c r="O2545">
        <v>6</v>
      </c>
      <c r="P2545">
        <v>6</v>
      </c>
      <c r="Q2545">
        <v>547.28761904761905</v>
      </c>
      <c r="R2545">
        <v>517.77333333333297</v>
      </c>
      <c r="S2545">
        <v>6</v>
      </c>
      <c r="T2545">
        <v>6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36.478000000000002</v>
      </c>
      <c r="AA2545">
        <v>36.478000000000002</v>
      </c>
      <c r="AB2545">
        <v>-1</v>
      </c>
      <c r="AC2545">
        <v>-1</v>
      </c>
      <c r="AD2545" s="8">
        <f t="shared" si="79"/>
        <v>1</v>
      </c>
      <c r="AE2545">
        <v>1051</v>
      </c>
      <c r="AF2545">
        <v>363576</v>
      </c>
      <c r="AG2545">
        <v>1197</v>
      </c>
      <c r="AH2545" t="s">
        <v>44</v>
      </c>
      <c r="AI2545">
        <v>752</v>
      </c>
      <c r="AJ2545">
        <v>753</v>
      </c>
      <c r="AK2545">
        <v>8</v>
      </c>
    </row>
    <row r="2546" spans="1:37" x14ac:dyDescent="0.2">
      <c r="A2546">
        <v>16</v>
      </c>
      <c r="B2546" t="s">
        <v>37</v>
      </c>
      <c r="C2546">
        <v>150</v>
      </c>
      <c r="D2546">
        <v>3000</v>
      </c>
      <c r="E2546">
        <v>117</v>
      </c>
      <c r="F2546">
        <v>0</v>
      </c>
      <c r="G2546">
        <v>0</v>
      </c>
      <c r="H2546" t="s">
        <v>33</v>
      </c>
      <c r="I2546">
        <v>1</v>
      </c>
      <c r="J2546" s="8" t="str">
        <f t="shared" si="78"/>
        <v>TNEG</v>
      </c>
      <c r="K2546">
        <v>0</v>
      </c>
      <c r="L2546" t="s">
        <v>34</v>
      </c>
      <c r="M2546">
        <v>447.580952380952</v>
      </c>
      <c r="N2546">
        <v>154.946666666667</v>
      </c>
      <c r="O2546">
        <v>2</v>
      </c>
      <c r="P2546">
        <v>5</v>
      </c>
      <c r="Q2546">
        <v>447.580952380952</v>
      </c>
      <c r="R2546">
        <v>154.946666666667</v>
      </c>
      <c r="S2546">
        <v>2</v>
      </c>
      <c r="T2546">
        <v>5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36.792000000000002</v>
      </c>
      <c r="AA2546">
        <v>36.792000000000002</v>
      </c>
      <c r="AB2546">
        <v>-1</v>
      </c>
      <c r="AC2546">
        <v>-1</v>
      </c>
      <c r="AD2546" s="8">
        <f t="shared" si="79"/>
        <v>1</v>
      </c>
      <c r="AE2546">
        <v>1596</v>
      </c>
      <c r="AF2546">
        <v>365681</v>
      </c>
      <c r="AG2546">
        <v>2072</v>
      </c>
      <c r="AH2546" t="s">
        <v>44</v>
      </c>
      <c r="AI2546">
        <v>752</v>
      </c>
      <c r="AJ2546">
        <v>753</v>
      </c>
      <c r="AK2546">
        <v>8</v>
      </c>
    </row>
    <row r="2547" spans="1:37" x14ac:dyDescent="0.2">
      <c r="A2547">
        <v>16</v>
      </c>
      <c r="B2547" t="s">
        <v>37</v>
      </c>
      <c r="C2547">
        <v>150</v>
      </c>
      <c r="D2547">
        <v>3000</v>
      </c>
      <c r="E2547">
        <v>118</v>
      </c>
      <c r="F2547">
        <v>0</v>
      </c>
      <c r="G2547">
        <v>0</v>
      </c>
      <c r="H2547" t="s">
        <v>36</v>
      </c>
      <c r="I2547">
        <v>0</v>
      </c>
      <c r="J2547" s="8" t="str">
        <f t="shared" si="78"/>
        <v>FA</v>
      </c>
      <c r="K2547">
        <v>0</v>
      </c>
      <c r="L2547" t="s">
        <v>34</v>
      </c>
      <c r="M2547">
        <v>636.99428571428598</v>
      </c>
      <c r="N2547">
        <v>442.066666666667</v>
      </c>
      <c r="O2547">
        <v>5</v>
      </c>
      <c r="P2547">
        <v>7</v>
      </c>
      <c r="Q2547">
        <v>636.99428571428598</v>
      </c>
      <c r="R2547">
        <v>442.066666666667</v>
      </c>
      <c r="S2547">
        <v>5</v>
      </c>
      <c r="T2547">
        <v>7</v>
      </c>
      <c r="U2547">
        <v>454</v>
      </c>
      <c r="V2547">
        <v>419.38749694824202</v>
      </c>
      <c r="W2547">
        <v>5</v>
      </c>
      <c r="X2547">
        <v>5</v>
      </c>
      <c r="Y2547">
        <v>184.39428771846099</v>
      </c>
      <c r="Z2547">
        <v>37.106999999999999</v>
      </c>
      <c r="AA2547">
        <v>37.106999999999999</v>
      </c>
      <c r="AB2547">
        <v>25.501000000000001</v>
      </c>
      <c r="AC2547">
        <v>-11.606</v>
      </c>
      <c r="AD2547" s="8">
        <f t="shared" si="79"/>
        <v>11.606</v>
      </c>
      <c r="AE2547">
        <v>2073</v>
      </c>
      <c r="AF2547">
        <v>369200</v>
      </c>
      <c r="AG2547">
        <v>1449</v>
      </c>
      <c r="AH2547" t="s">
        <v>44</v>
      </c>
      <c r="AI2547">
        <v>752</v>
      </c>
      <c r="AJ2547">
        <v>753</v>
      </c>
      <c r="AK2547">
        <v>8</v>
      </c>
    </row>
    <row r="2548" spans="1:37" x14ac:dyDescent="0.2">
      <c r="A2548">
        <v>16</v>
      </c>
      <c r="B2548" t="s">
        <v>37</v>
      </c>
      <c r="C2548">
        <v>150</v>
      </c>
      <c r="D2548">
        <v>3000</v>
      </c>
      <c r="E2548">
        <v>119</v>
      </c>
      <c r="F2548">
        <v>0</v>
      </c>
      <c r="G2548">
        <v>0</v>
      </c>
      <c r="H2548" t="s">
        <v>33</v>
      </c>
      <c r="I2548">
        <v>1</v>
      </c>
      <c r="J2548" s="8" t="str">
        <f t="shared" si="78"/>
        <v>TNEG</v>
      </c>
      <c r="K2548">
        <v>0</v>
      </c>
      <c r="L2548" t="s">
        <v>34</v>
      </c>
      <c r="M2548">
        <v>279.16761904761898</v>
      </c>
      <c r="N2548">
        <v>531.77333333333297</v>
      </c>
      <c r="O2548">
        <v>6</v>
      </c>
      <c r="P2548">
        <v>3</v>
      </c>
      <c r="Q2548">
        <v>279.16761904761898</v>
      </c>
      <c r="R2548">
        <v>531.77333333333297</v>
      </c>
      <c r="S2548">
        <v>6</v>
      </c>
      <c r="T2548">
        <v>3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37.420999999999999</v>
      </c>
      <c r="AA2548">
        <v>37.420999999999999</v>
      </c>
      <c r="AB2548">
        <v>-1</v>
      </c>
      <c r="AC2548">
        <v>-1</v>
      </c>
      <c r="AD2548" s="8">
        <f t="shared" si="79"/>
        <v>1</v>
      </c>
      <c r="AE2548">
        <v>1991</v>
      </c>
      <c r="AF2548">
        <v>372192</v>
      </c>
      <c r="AG2548">
        <v>1859</v>
      </c>
      <c r="AH2548" t="s">
        <v>44</v>
      </c>
      <c r="AI2548">
        <v>752</v>
      </c>
      <c r="AJ2548">
        <v>753</v>
      </c>
      <c r="AK2548">
        <v>8</v>
      </c>
    </row>
    <row r="2549" spans="1:37" x14ac:dyDescent="0.2">
      <c r="A2549">
        <v>16</v>
      </c>
      <c r="B2549" t="s">
        <v>37</v>
      </c>
      <c r="C2549">
        <v>150</v>
      </c>
      <c r="D2549">
        <v>3000</v>
      </c>
      <c r="E2549">
        <v>120</v>
      </c>
      <c r="F2549">
        <v>0</v>
      </c>
      <c r="G2549">
        <v>0</v>
      </c>
      <c r="H2549" t="s">
        <v>33</v>
      </c>
      <c r="I2549">
        <v>1</v>
      </c>
      <c r="J2549" s="8" t="str">
        <f t="shared" si="78"/>
        <v>TNEG</v>
      </c>
      <c r="K2549">
        <v>0</v>
      </c>
      <c r="L2549" t="s">
        <v>34</v>
      </c>
      <c r="M2549">
        <v>184.46095238095199</v>
      </c>
      <c r="N2549">
        <v>61.24</v>
      </c>
      <c r="O2549">
        <v>1</v>
      </c>
      <c r="P2549">
        <v>2</v>
      </c>
      <c r="Q2549">
        <v>184.46095238095199</v>
      </c>
      <c r="R2549">
        <v>61.24</v>
      </c>
      <c r="S2549">
        <v>1</v>
      </c>
      <c r="T2549">
        <v>2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37.735999999999997</v>
      </c>
      <c r="AA2549">
        <v>37.735999999999997</v>
      </c>
      <c r="AB2549">
        <v>-1</v>
      </c>
      <c r="AC2549">
        <v>-1</v>
      </c>
      <c r="AD2549" s="8">
        <f t="shared" si="79"/>
        <v>1</v>
      </c>
      <c r="AE2549">
        <v>1409</v>
      </c>
      <c r="AF2549">
        <v>374104</v>
      </c>
      <c r="AG2549">
        <v>1255</v>
      </c>
      <c r="AH2549" t="s">
        <v>44</v>
      </c>
      <c r="AI2549">
        <v>752</v>
      </c>
      <c r="AJ2549">
        <v>753</v>
      </c>
      <c r="AK2549">
        <v>8</v>
      </c>
    </row>
    <row r="2550" spans="1:37" x14ac:dyDescent="0.2">
      <c r="A2550">
        <v>16</v>
      </c>
      <c r="B2550" t="s">
        <v>37</v>
      </c>
      <c r="C2550">
        <v>150</v>
      </c>
      <c r="D2550">
        <v>3000</v>
      </c>
      <c r="E2550">
        <v>121</v>
      </c>
      <c r="F2550">
        <v>0</v>
      </c>
      <c r="G2550">
        <v>0</v>
      </c>
      <c r="H2550" t="s">
        <v>33</v>
      </c>
      <c r="I2550">
        <v>1</v>
      </c>
      <c r="J2550" s="8" t="str">
        <f t="shared" si="78"/>
        <v>TNEG</v>
      </c>
      <c r="K2550">
        <v>0</v>
      </c>
      <c r="L2550" t="s">
        <v>34</v>
      </c>
      <c r="M2550">
        <v>371.87428571428597</v>
      </c>
      <c r="N2550">
        <v>251.65333333333299</v>
      </c>
      <c r="O2550">
        <v>3</v>
      </c>
      <c r="P2550">
        <v>4</v>
      </c>
      <c r="Q2550">
        <v>371.87428571428597</v>
      </c>
      <c r="R2550">
        <v>251.65333333333299</v>
      </c>
      <c r="S2550">
        <v>3</v>
      </c>
      <c r="T2550">
        <v>4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38.049999999999997</v>
      </c>
      <c r="AA2550">
        <v>38.049999999999997</v>
      </c>
      <c r="AB2550">
        <v>-1</v>
      </c>
      <c r="AC2550">
        <v>-1</v>
      </c>
      <c r="AD2550" s="8">
        <f t="shared" si="79"/>
        <v>1</v>
      </c>
      <c r="AE2550">
        <v>1571</v>
      </c>
      <c r="AF2550">
        <v>376176</v>
      </c>
      <c r="AG2550">
        <v>1697</v>
      </c>
      <c r="AH2550" t="s">
        <v>44</v>
      </c>
      <c r="AI2550">
        <v>752</v>
      </c>
      <c r="AJ2550">
        <v>753</v>
      </c>
      <c r="AK2550">
        <v>8</v>
      </c>
    </row>
    <row r="2551" spans="1:37" x14ac:dyDescent="0.2">
      <c r="A2551">
        <v>16</v>
      </c>
      <c r="B2551" t="s">
        <v>37</v>
      </c>
      <c r="C2551">
        <v>150</v>
      </c>
      <c r="D2551">
        <v>3000</v>
      </c>
      <c r="E2551">
        <v>122</v>
      </c>
      <c r="F2551">
        <v>0</v>
      </c>
      <c r="G2551">
        <v>0</v>
      </c>
      <c r="H2551" t="s">
        <v>33</v>
      </c>
      <c r="I2551">
        <v>1</v>
      </c>
      <c r="J2551" s="8" t="str">
        <f t="shared" si="78"/>
        <v>TNEG</v>
      </c>
      <c r="K2551">
        <v>0</v>
      </c>
      <c r="L2551" t="s">
        <v>34</v>
      </c>
      <c r="M2551">
        <v>183.46095238095199</v>
      </c>
      <c r="N2551">
        <v>160.946666666667</v>
      </c>
      <c r="O2551">
        <v>2</v>
      </c>
      <c r="P2551">
        <v>2</v>
      </c>
      <c r="Q2551">
        <v>183.46095238095199</v>
      </c>
      <c r="R2551">
        <v>160.946666666667</v>
      </c>
      <c r="S2551">
        <v>2</v>
      </c>
      <c r="T2551">
        <v>2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38.365000000000002</v>
      </c>
      <c r="AA2551">
        <v>38.365000000000002</v>
      </c>
      <c r="AB2551">
        <v>-1</v>
      </c>
      <c r="AC2551">
        <v>-1</v>
      </c>
      <c r="AD2551" s="8">
        <f t="shared" si="79"/>
        <v>1</v>
      </c>
      <c r="AE2551">
        <v>1810</v>
      </c>
      <c r="AF2551">
        <v>378505</v>
      </c>
      <c r="AG2551">
        <v>1499</v>
      </c>
      <c r="AH2551" t="s">
        <v>44</v>
      </c>
      <c r="AI2551">
        <v>752</v>
      </c>
      <c r="AJ2551">
        <v>753</v>
      </c>
      <c r="AK2551">
        <v>8</v>
      </c>
    </row>
    <row r="2552" spans="1:37" x14ac:dyDescent="0.2">
      <c r="A2552">
        <v>16</v>
      </c>
      <c r="B2552" t="s">
        <v>37</v>
      </c>
      <c r="C2552">
        <v>150</v>
      </c>
      <c r="D2552">
        <v>3000</v>
      </c>
      <c r="E2552">
        <v>123</v>
      </c>
      <c r="F2552">
        <v>0</v>
      </c>
      <c r="G2552">
        <v>0</v>
      </c>
      <c r="H2552" t="s">
        <v>33</v>
      </c>
      <c r="I2552">
        <v>1</v>
      </c>
      <c r="J2552" s="8" t="str">
        <f t="shared" si="78"/>
        <v>TNEG</v>
      </c>
      <c r="K2552">
        <v>0</v>
      </c>
      <c r="L2552" t="s">
        <v>34</v>
      </c>
      <c r="M2552">
        <v>373.87428571428597</v>
      </c>
      <c r="N2552">
        <v>336.36</v>
      </c>
      <c r="O2552">
        <v>4</v>
      </c>
      <c r="P2552">
        <v>4</v>
      </c>
      <c r="Q2552">
        <v>373.87428571428597</v>
      </c>
      <c r="R2552">
        <v>336.36</v>
      </c>
      <c r="S2552">
        <v>4</v>
      </c>
      <c r="T2552">
        <v>4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38.679000000000002</v>
      </c>
      <c r="AA2552">
        <v>38.679000000000002</v>
      </c>
      <c r="AB2552">
        <v>-1</v>
      </c>
      <c r="AC2552">
        <v>-1</v>
      </c>
      <c r="AD2552" s="8">
        <f t="shared" si="79"/>
        <v>1</v>
      </c>
      <c r="AE2552">
        <v>1377</v>
      </c>
      <c r="AF2552">
        <v>380402</v>
      </c>
      <c r="AG2552">
        <v>1396</v>
      </c>
      <c r="AH2552" t="s">
        <v>44</v>
      </c>
      <c r="AI2552">
        <v>752</v>
      </c>
      <c r="AJ2552">
        <v>753</v>
      </c>
      <c r="AK2552">
        <v>8</v>
      </c>
    </row>
    <row r="2553" spans="1:37" x14ac:dyDescent="0.2">
      <c r="A2553">
        <v>16</v>
      </c>
      <c r="B2553" t="s">
        <v>37</v>
      </c>
      <c r="C2553">
        <v>150</v>
      </c>
      <c r="D2553">
        <v>3000</v>
      </c>
      <c r="E2553">
        <v>124</v>
      </c>
      <c r="F2553">
        <v>0</v>
      </c>
      <c r="G2553">
        <v>0</v>
      </c>
      <c r="H2553" t="s">
        <v>33</v>
      </c>
      <c r="I2553">
        <v>1</v>
      </c>
      <c r="J2553" s="8" t="str">
        <f t="shared" si="78"/>
        <v>TNEG</v>
      </c>
      <c r="K2553">
        <v>0</v>
      </c>
      <c r="L2553" t="s">
        <v>34</v>
      </c>
      <c r="M2553">
        <v>93.7542857142857</v>
      </c>
      <c r="N2553">
        <v>615.48</v>
      </c>
      <c r="O2553">
        <v>7</v>
      </c>
      <c r="P2553">
        <v>1</v>
      </c>
      <c r="Q2553">
        <v>93.7542857142857</v>
      </c>
      <c r="R2553">
        <v>615.48</v>
      </c>
      <c r="S2553">
        <v>7</v>
      </c>
      <c r="T2553">
        <v>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38.994</v>
      </c>
      <c r="AA2553">
        <v>38.994</v>
      </c>
      <c r="AB2553">
        <v>-1</v>
      </c>
      <c r="AC2553">
        <v>-1</v>
      </c>
      <c r="AD2553" s="8">
        <f t="shared" si="79"/>
        <v>1</v>
      </c>
      <c r="AE2553">
        <v>1557</v>
      </c>
      <c r="AF2553">
        <v>382472</v>
      </c>
      <c r="AG2553">
        <v>62</v>
      </c>
      <c r="AH2553" t="s">
        <v>44</v>
      </c>
      <c r="AI2553">
        <v>752</v>
      </c>
      <c r="AJ2553">
        <v>753</v>
      </c>
      <c r="AK2553">
        <v>8</v>
      </c>
    </row>
    <row r="2554" spans="1:37" x14ac:dyDescent="0.2">
      <c r="A2554">
        <v>16</v>
      </c>
      <c r="B2554" t="s">
        <v>37</v>
      </c>
      <c r="C2554">
        <v>150</v>
      </c>
      <c r="D2554">
        <v>3000</v>
      </c>
      <c r="E2554">
        <v>125</v>
      </c>
      <c r="F2554">
        <v>1</v>
      </c>
      <c r="G2554">
        <v>46</v>
      </c>
      <c r="H2554" t="s">
        <v>36</v>
      </c>
      <c r="I2554">
        <v>1</v>
      </c>
      <c r="J2554" s="8" t="str">
        <f t="shared" si="78"/>
        <v xml:space="preserve">HIT </v>
      </c>
      <c r="K2554">
        <v>15</v>
      </c>
      <c r="L2554">
        <v>4</v>
      </c>
      <c r="M2554">
        <v>362.87428571428597</v>
      </c>
      <c r="N2554">
        <v>50.24</v>
      </c>
      <c r="O2554">
        <v>1</v>
      </c>
      <c r="P2554">
        <v>4</v>
      </c>
      <c r="Q2554">
        <v>94.7542857142857</v>
      </c>
      <c r="R2554">
        <v>57.24</v>
      </c>
      <c r="S2554">
        <v>1</v>
      </c>
      <c r="T2554">
        <v>1</v>
      </c>
      <c r="U2554">
        <v>193</v>
      </c>
      <c r="V2554">
        <v>165.38749694824199</v>
      </c>
      <c r="W2554">
        <v>2</v>
      </c>
      <c r="X2554">
        <v>2</v>
      </c>
      <c r="Y2554">
        <v>146.109895187425</v>
      </c>
      <c r="Z2554">
        <v>34.591000000000001</v>
      </c>
      <c r="AA2554">
        <v>39.308</v>
      </c>
      <c r="AB2554">
        <v>31.056999999999999</v>
      </c>
      <c r="AC2554">
        <v>-3.5339999999999998</v>
      </c>
      <c r="AD2554" s="8">
        <f t="shared" si="79"/>
        <v>3.5339999999999998</v>
      </c>
      <c r="AE2554">
        <v>1266</v>
      </c>
      <c r="AF2554">
        <v>384904</v>
      </c>
      <c r="AG2554">
        <v>43</v>
      </c>
      <c r="AH2554" t="s">
        <v>44</v>
      </c>
      <c r="AI2554">
        <v>752</v>
      </c>
      <c r="AJ2554">
        <v>753</v>
      </c>
      <c r="AK2554">
        <v>8</v>
      </c>
    </row>
    <row r="2555" spans="1:37" x14ac:dyDescent="0.2">
      <c r="A2555">
        <v>16</v>
      </c>
      <c r="B2555" t="s">
        <v>37</v>
      </c>
      <c r="C2555">
        <v>150</v>
      </c>
      <c r="D2555">
        <v>3000</v>
      </c>
      <c r="E2555">
        <v>126</v>
      </c>
      <c r="F2555">
        <v>1</v>
      </c>
      <c r="G2555">
        <v>47</v>
      </c>
      <c r="H2555" t="s">
        <v>33</v>
      </c>
      <c r="I2555">
        <v>0</v>
      </c>
      <c r="J2555" s="8" t="str">
        <f t="shared" si="78"/>
        <v>MISS</v>
      </c>
      <c r="K2555">
        <v>83</v>
      </c>
      <c r="L2555">
        <v>6</v>
      </c>
      <c r="M2555">
        <v>93.7542857142857</v>
      </c>
      <c r="N2555">
        <v>615.48</v>
      </c>
      <c r="O2555">
        <v>7</v>
      </c>
      <c r="P2555">
        <v>1</v>
      </c>
      <c r="Q2555">
        <v>262.16761904761898</v>
      </c>
      <c r="R2555">
        <v>236.65333333333299</v>
      </c>
      <c r="S2555">
        <v>3</v>
      </c>
      <c r="T2555">
        <v>3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13.522</v>
      </c>
      <c r="AA2555">
        <v>39.622999999999998</v>
      </c>
      <c r="AB2555">
        <v>-1</v>
      </c>
      <c r="AC2555">
        <v>-1</v>
      </c>
      <c r="AD2555" s="8">
        <f t="shared" si="79"/>
        <v>1</v>
      </c>
      <c r="AE2555">
        <v>1559</v>
      </c>
      <c r="AF2555">
        <v>387464</v>
      </c>
      <c r="AG2555">
        <v>1167</v>
      </c>
      <c r="AH2555" t="s">
        <v>44</v>
      </c>
      <c r="AI2555">
        <v>752</v>
      </c>
      <c r="AJ2555">
        <v>753</v>
      </c>
      <c r="AK2555">
        <v>8</v>
      </c>
    </row>
    <row r="2556" spans="1:37" x14ac:dyDescent="0.2">
      <c r="A2556">
        <v>16</v>
      </c>
      <c r="B2556" t="s">
        <v>37</v>
      </c>
      <c r="C2556">
        <v>150</v>
      </c>
      <c r="D2556">
        <v>3000</v>
      </c>
      <c r="E2556">
        <v>127</v>
      </c>
      <c r="F2556">
        <v>1</v>
      </c>
      <c r="G2556">
        <v>48</v>
      </c>
      <c r="H2556" t="s">
        <v>36</v>
      </c>
      <c r="I2556">
        <v>1</v>
      </c>
      <c r="J2556" s="8" t="str">
        <f t="shared" si="78"/>
        <v xml:space="preserve">HIT </v>
      </c>
      <c r="K2556">
        <v>6</v>
      </c>
      <c r="L2556">
        <v>3</v>
      </c>
      <c r="M2556">
        <v>645.99428571428598</v>
      </c>
      <c r="N2556">
        <v>234.65333333333299</v>
      </c>
      <c r="O2556">
        <v>3</v>
      </c>
      <c r="P2556">
        <v>7</v>
      </c>
      <c r="Q2556">
        <v>371.87428571428597</v>
      </c>
      <c r="R2556">
        <v>251.65333333333299</v>
      </c>
      <c r="S2556">
        <v>3</v>
      </c>
      <c r="T2556">
        <v>4</v>
      </c>
      <c r="U2556">
        <v>110</v>
      </c>
      <c r="V2556">
        <v>260.38749694824202</v>
      </c>
      <c r="W2556">
        <v>3</v>
      </c>
      <c r="X2556">
        <v>1</v>
      </c>
      <c r="Y2556">
        <v>262.01989835205097</v>
      </c>
      <c r="Z2556">
        <v>38.049999999999997</v>
      </c>
      <c r="AA2556">
        <v>39.936999999999998</v>
      </c>
      <c r="AB2556">
        <v>32.683</v>
      </c>
      <c r="AC2556">
        <v>-5.367</v>
      </c>
      <c r="AD2556" s="8">
        <f t="shared" si="79"/>
        <v>5.367</v>
      </c>
      <c r="AE2556">
        <v>1497</v>
      </c>
      <c r="AF2556">
        <v>390257</v>
      </c>
      <c r="AG2556">
        <v>1697</v>
      </c>
      <c r="AH2556" t="s">
        <v>44</v>
      </c>
      <c r="AI2556">
        <v>752</v>
      </c>
      <c r="AJ2556">
        <v>753</v>
      </c>
      <c r="AK2556">
        <v>8</v>
      </c>
    </row>
    <row r="2557" spans="1:37" x14ac:dyDescent="0.2">
      <c r="A2557">
        <v>16</v>
      </c>
      <c r="B2557" t="s">
        <v>37</v>
      </c>
      <c r="C2557">
        <v>150</v>
      </c>
      <c r="D2557">
        <v>3000</v>
      </c>
      <c r="E2557">
        <v>128</v>
      </c>
      <c r="F2557">
        <v>0</v>
      </c>
      <c r="G2557">
        <v>0</v>
      </c>
      <c r="H2557" t="s">
        <v>33</v>
      </c>
      <c r="I2557">
        <v>1</v>
      </c>
      <c r="J2557" s="8" t="str">
        <f t="shared" si="78"/>
        <v>TNEG</v>
      </c>
      <c r="K2557">
        <v>0</v>
      </c>
      <c r="L2557" t="s">
        <v>34</v>
      </c>
      <c r="M2557">
        <v>279.16761904761898</v>
      </c>
      <c r="N2557">
        <v>531.77333333333297</v>
      </c>
      <c r="O2557">
        <v>6</v>
      </c>
      <c r="P2557">
        <v>3</v>
      </c>
      <c r="Q2557">
        <v>279.16761904761898</v>
      </c>
      <c r="R2557">
        <v>531.77333333333297</v>
      </c>
      <c r="S2557">
        <v>6</v>
      </c>
      <c r="T2557">
        <v>3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40.252000000000002</v>
      </c>
      <c r="AA2557">
        <v>40.252000000000002</v>
      </c>
      <c r="AB2557">
        <v>-1</v>
      </c>
      <c r="AC2557">
        <v>-1</v>
      </c>
      <c r="AD2557" s="8">
        <f t="shared" si="79"/>
        <v>1</v>
      </c>
      <c r="AE2557">
        <v>1053</v>
      </c>
      <c r="AF2557">
        <v>392312</v>
      </c>
      <c r="AG2557">
        <v>571</v>
      </c>
      <c r="AH2557" t="s">
        <v>44</v>
      </c>
      <c r="AI2557">
        <v>752</v>
      </c>
      <c r="AJ2557">
        <v>753</v>
      </c>
      <c r="AK2557">
        <v>8</v>
      </c>
    </row>
    <row r="2558" spans="1:37" x14ac:dyDescent="0.2">
      <c r="A2558">
        <v>16</v>
      </c>
      <c r="B2558" t="s">
        <v>37</v>
      </c>
      <c r="C2558">
        <v>150</v>
      </c>
      <c r="D2558">
        <v>3000</v>
      </c>
      <c r="E2558">
        <v>129</v>
      </c>
      <c r="F2558">
        <v>0</v>
      </c>
      <c r="G2558">
        <v>0</v>
      </c>
      <c r="H2558" t="s">
        <v>33</v>
      </c>
      <c r="I2558">
        <v>1</v>
      </c>
      <c r="J2558" s="8" t="str">
        <f t="shared" si="78"/>
        <v>TNEG</v>
      </c>
      <c r="K2558">
        <v>0</v>
      </c>
      <c r="L2558" t="s">
        <v>34</v>
      </c>
      <c r="M2558">
        <v>545.28761904761905</v>
      </c>
      <c r="N2558">
        <v>62.24</v>
      </c>
      <c r="O2558">
        <v>1</v>
      </c>
      <c r="P2558">
        <v>6</v>
      </c>
      <c r="Q2558">
        <v>545.28761904761905</v>
      </c>
      <c r="R2558">
        <v>62.24</v>
      </c>
      <c r="S2558">
        <v>1</v>
      </c>
      <c r="T2558">
        <v>6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40.566000000000003</v>
      </c>
      <c r="AA2558">
        <v>40.566000000000003</v>
      </c>
      <c r="AB2558">
        <v>-1</v>
      </c>
      <c r="AC2558">
        <v>-1</v>
      </c>
      <c r="AD2558" s="8">
        <f t="shared" si="79"/>
        <v>1</v>
      </c>
      <c r="AE2558">
        <v>1199</v>
      </c>
      <c r="AF2558">
        <v>394016</v>
      </c>
      <c r="AG2558">
        <v>654</v>
      </c>
      <c r="AH2558" t="s">
        <v>44</v>
      </c>
      <c r="AI2558">
        <v>752</v>
      </c>
      <c r="AJ2558">
        <v>753</v>
      </c>
      <c r="AK2558">
        <v>8</v>
      </c>
    </row>
    <row r="2559" spans="1:37" x14ac:dyDescent="0.2">
      <c r="A2559">
        <v>16</v>
      </c>
      <c r="B2559" t="s">
        <v>37</v>
      </c>
      <c r="C2559">
        <v>150</v>
      </c>
      <c r="D2559">
        <v>3000</v>
      </c>
      <c r="E2559">
        <v>130</v>
      </c>
      <c r="F2559">
        <v>1</v>
      </c>
      <c r="G2559">
        <v>49</v>
      </c>
      <c r="H2559" t="s">
        <v>36</v>
      </c>
      <c r="I2559">
        <v>1</v>
      </c>
      <c r="J2559" s="8" t="str">
        <f t="shared" si="78"/>
        <v xml:space="preserve">HIT </v>
      </c>
      <c r="K2559">
        <v>2</v>
      </c>
      <c r="L2559">
        <v>1</v>
      </c>
      <c r="M2559">
        <v>371.87428571428597</v>
      </c>
      <c r="N2559">
        <v>145.946666666667</v>
      </c>
      <c r="O2559">
        <v>2</v>
      </c>
      <c r="P2559">
        <v>4</v>
      </c>
      <c r="Q2559">
        <v>279.16761904761898</v>
      </c>
      <c r="R2559">
        <v>531.77333333333297</v>
      </c>
      <c r="S2559">
        <v>6</v>
      </c>
      <c r="T2559">
        <v>3</v>
      </c>
      <c r="U2559">
        <v>210</v>
      </c>
      <c r="V2559">
        <v>444.38749694824202</v>
      </c>
      <c r="W2559">
        <v>5</v>
      </c>
      <c r="X2559">
        <v>2</v>
      </c>
      <c r="Y2559">
        <v>111.44704538676</v>
      </c>
      <c r="Z2559">
        <v>40.252000000000002</v>
      </c>
      <c r="AA2559">
        <v>40.881</v>
      </c>
      <c r="AB2559">
        <v>38.645000000000003</v>
      </c>
      <c r="AC2559">
        <v>-1.607</v>
      </c>
      <c r="AD2559" s="8">
        <f t="shared" si="79"/>
        <v>1.607</v>
      </c>
      <c r="AE2559">
        <v>1352</v>
      </c>
      <c r="AF2559">
        <v>396896</v>
      </c>
      <c r="AG2559">
        <v>571</v>
      </c>
      <c r="AH2559" t="s">
        <v>44</v>
      </c>
      <c r="AI2559">
        <v>752</v>
      </c>
      <c r="AJ2559">
        <v>753</v>
      </c>
      <c r="AK2559">
        <v>8</v>
      </c>
    </row>
    <row r="2560" spans="1:37" x14ac:dyDescent="0.2">
      <c r="A2560">
        <v>16</v>
      </c>
      <c r="B2560" t="s">
        <v>37</v>
      </c>
      <c r="C2560">
        <v>150</v>
      </c>
      <c r="D2560">
        <v>3000</v>
      </c>
      <c r="E2560">
        <v>131</v>
      </c>
      <c r="F2560">
        <v>1</v>
      </c>
      <c r="G2560">
        <v>50</v>
      </c>
      <c r="H2560" t="s">
        <v>36</v>
      </c>
      <c r="I2560">
        <v>1</v>
      </c>
      <c r="J2560" s="8" t="str">
        <f t="shared" si="78"/>
        <v xml:space="preserve">HIT </v>
      </c>
      <c r="K2560">
        <v>15</v>
      </c>
      <c r="L2560">
        <v>4</v>
      </c>
      <c r="M2560">
        <v>644.99428571428598</v>
      </c>
      <c r="N2560">
        <v>538.77333333333297</v>
      </c>
      <c r="O2560">
        <v>6</v>
      </c>
      <c r="P2560">
        <v>7</v>
      </c>
      <c r="Q2560">
        <v>547.28761904761905</v>
      </c>
      <c r="R2560">
        <v>517.77333333333297</v>
      </c>
      <c r="S2560">
        <v>6</v>
      </c>
      <c r="T2560">
        <v>6</v>
      </c>
      <c r="U2560">
        <v>455</v>
      </c>
      <c r="V2560">
        <v>504.38749694824202</v>
      </c>
      <c r="W2560">
        <v>6</v>
      </c>
      <c r="X2560">
        <v>5</v>
      </c>
      <c r="Y2560">
        <v>93.253339056609093</v>
      </c>
      <c r="Z2560">
        <v>36.478000000000002</v>
      </c>
      <c r="AA2560">
        <v>41.195</v>
      </c>
      <c r="AB2560">
        <v>29.972999999999999</v>
      </c>
      <c r="AC2560">
        <v>-6.5049999999999999</v>
      </c>
      <c r="AD2560" s="8">
        <f t="shared" si="79"/>
        <v>6.5049999999999999</v>
      </c>
      <c r="AE2560">
        <v>1506</v>
      </c>
      <c r="AF2560">
        <v>400225</v>
      </c>
      <c r="AG2560">
        <v>1197</v>
      </c>
      <c r="AH2560" t="s">
        <v>44</v>
      </c>
      <c r="AI2560">
        <v>752</v>
      </c>
      <c r="AJ2560">
        <v>753</v>
      </c>
      <c r="AK2560">
        <v>8</v>
      </c>
    </row>
    <row r="2561" spans="1:37" x14ac:dyDescent="0.2">
      <c r="A2561">
        <v>16</v>
      </c>
      <c r="B2561" t="s">
        <v>37</v>
      </c>
      <c r="C2561">
        <v>150</v>
      </c>
      <c r="D2561">
        <v>3000</v>
      </c>
      <c r="E2561">
        <v>132</v>
      </c>
      <c r="F2561">
        <v>1</v>
      </c>
      <c r="G2561">
        <v>51</v>
      </c>
      <c r="H2561" t="s">
        <v>36</v>
      </c>
      <c r="I2561">
        <v>1</v>
      </c>
      <c r="J2561" s="8" t="str">
        <f t="shared" si="78"/>
        <v xml:space="preserve">HIT </v>
      </c>
      <c r="K2561">
        <v>72</v>
      </c>
      <c r="L2561">
        <v>6</v>
      </c>
      <c r="M2561">
        <v>444.580952380952</v>
      </c>
      <c r="N2561">
        <v>536.77333333333297</v>
      </c>
      <c r="O2561">
        <v>6</v>
      </c>
      <c r="P2561">
        <v>5</v>
      </c>
      <c r="Q2561">
        <v>184.46095238095199</v>
      </c>
      <c r="R2561">
        <v>61.24</v>
      </c>
      <c r="S2561">
        <v>1</v>
      </c>
      <c r="T2561">
        <v>2</v>
      </c>
      <c r="U2561">
        <v>317</v>
      </c>
      <c r="V2561">
        <v>532.38749694824196</v>
      </c>
      <c r="W2561">
        <v>6</v>
      </c>
      <c r="X2561">
        <v>4</v>
      </c>
      <c r="Y2561">
        <v>489.43494258620098</v>
      </c>
      <c r="Z2561">
        <v>18.867999999999999</v>
      </c>
      <c r="AA2561">
        <v>41.509</v>
      </c>
      <c r="AB2561">
        <v>24.824000000000002</v>
      </c>
      <c r="AC2561">
        <v>5.9560000000000004</v>
      </c>
      <c r="AD2561" s="8">
        <f t="shared" si="79"/>
        <v>5.9560000000000004</v>
      </c>
      <c r="AE2561">
        <v>1734</v>
      </c>
      <c r="AF2561">
        <v>403704</v>
      </c>
      <c r="AG2561">
        <v>294</v>
      </c>
      <c r="AH2561" t="s">
        <v>44</v>
      </c>
      <c r="AI2561">
        <v>752</v>
      </c>
      <c r="AJ2561">
        <v>753</v>
      </c>
      <c r="AK2561">
        <v>8</v>
      </c>
    </row>
    <row r="2562" spans="1:37" x14ac:dyDescent="0.2">
      <c r="A2562">
        <v>16</v>
      </c>
      <c r="B2562" t="s">
        <v>37</v>
      </c>
      <c r="C2562">
        <v>150</v>
      </c>
      <c r="D2562">
        <v>3000</v>
      </c>
      <c r="E2562">
        <v>133</v>
      </c>
      <c r="F2562">
        <v>1</v>
      </c>
      <c r="G2562">
        <v>52</v>
      </c>
      <c r="H2562" t="s">
        <v>36</v>
      </c>
      <c r="I2562">
        <v>1</v>
      </c>
      <c r="J2562" s="8" t="str">
        <f t="shared" si="78"/>
        <v xml:space="preserve">HIT </v>
      </c>
      <c r="K2562">
        <v>9</v>
      </c>
      <c r="L2562">
        <v>3</v>
      </c>
      <c r="M2562">
        <v>371.87428571428597</v>
      </c>
      <c r="N2562">
        <v>625.48</v>
      </c>
      <c r="O2562">
        <v>7</v>
      </c>
      <c r="P2562">
        <v>4</v>
      </c>
      <c r="Q2562">
        <v>93.7542857142857</v>
      </c>
      <c r="R2562">
        <v>615.48</v>
      </c>
      <c r="S2562">
        <v>7</v>
      </c>
      <c r="T2562">
        <v>1</v>
      </c>
      <c r="U2562">
        <v>248</v>
      </c>
      <c r="V2562">
        <v>459.38749694824202</v>
      </c>
      <c r="W2562">
        <v>5</v>
      </c>
      <c r="X2562">
        <v>3</v>
      </c>
      <c r="Y2562">
        <v>219.446143471407</v>
      </c>
      <c r="Z2562">
        <v>38.994</v>
      </c>
      <c r="AA2562">
        <v>41.823999999999998</v>
      </c>
      <c r="AB2562">
        <v>28.347000000000001</v>
      </c>
      <c r="AC2562">
        <v>-10.647</v>
      </c>
      <c r="AD2562" s="8">
        <f t="shared" si="79"/>
        <v>10.647</v>
      </c>
      <c r="AE2562">
        <v>1782</v>
      </c>
      <c r="AF2562">
        <v>407608</v>
      </c>
      <c r="AG2562">
        <v>62</v>
      </c>
      <c r="AH2562" t="s">
        <v>44</v>
      </c>
      <c r="AI2562">
        <v>752</v>
      </c>
      <c r="AJ2562">
        <v>753</v>
      </c>
      <c r="AK2562">
        <v>8</v>
      </c>
    </row>
    <row r="2563" spans="1:37" x14ac:dyDescent="0.2">
      <c r="A2563">
        <v>16</v>
      </c>
      <c r="B2563" t="s">
        <v>37</v>
      </c>
      <c r="C2563">
        <v>150</v>
      </c>
      <c r="D2563">
        <v>3000</v>
      </c>
      <c r="E2563">
        <v>134</v>
      </c>
      <c r="F2563">
        <v>1</v>
      </c>
      <c r="G2563">
        <v>53</v>
      </c>
      <c r="H2563" t="s">
        <v>36</v>
      </c>
      <c r="I2563">
        <v>1</v>
      </c>
      <c r="J2563" s="8" t="str">
        <f t="shared" ref="J2563:J2626" si="80">IF(AND(F2563=0,I2563=1),"TNEG",IF(AND(F2563=0,I2563=0),"FA",IF(AND(F2563=1,I2563=1),"HIT ","MISS")))</f>
        <v xml:space="preserve">HIT </v>
      </c>
      <c r="K2563">
        <v>92</v>
      </c>
      <c r="L2563">
        <v>7</v>
      </c>
      <c r="M2563">
        <v>371.87428571428597</v>
      </c>
      <c r="N2563">
        <v>251.65333333333299</v>
      </c>
      <c r="O2563">
        <v>3</v>
      </c>
      <c r="P2563">
        <v>4</v>
      </c>
      <c r="Q2563">
        <v>448.580952380952</v>
      </c>
      <c r="R2563">
        <v>66.239999999999995</v>
      </c>
      <c r="S2563">
        <v>1</v>
      </c>
      <c r="T2563">
        <v>5</v>
      </c>
      <c r="U2563">
        <v>285</v>
      </c>
      <c r="V2563">
        <v>233.38749694824199</v>
      </c>
      <c r="W2563">
        <v>3</v>
      </c>
      <c r="X2563">
        <v>3</v>
      </c>
      <c r="Y2563">
        <v>233.87392697332101</v>
      </c>
      <c r="Z2563">
        <v>13.208</v>
      </c>
      <c r="AA2563">
        <v>42.137999999999998</v>
      </c>
      <c r="AB2563">
        <v>11.003</v>
      </c>
      <c r="AC2563">
        <v>-2.2050000000000001</v>
      </c>
      <c r="AD2563" s="8">
        <f t="shared" ref="AD2563:AD2626" si="81">ABS(AC2563)</f>
        <v>2.2050000000000001</v>
      </c>
      <c r="AE2563">
        <v>2014</v>
      </c>
      <c r="AF2563">
        <v>411312</v>
      </c>
      <c r="AG2563">
        <v>1317</v>
      </c>
      <c r="AH2563" t="s">
        <v>44</v>
      </c>
      <c r="AI2563">
        <v>752</v>
      </c>
      <c r="AJ2563">
        <v>753</v>
      </c>
      <c r="AK2563">
        <v>8</v>
      </c>
    </row>
    <row r="2564" spans="1:37" x14ac:dyDescent="0.2">
      <c r="A2564">
        <v>16</v>
      </c>
      <c r="B2564" t="s">
        <v>37</v>
      </c>
      <c r="C2564">
        <v>150</v>
      </c>
      <c r="D2564">
        <v>3000</v>
      </c>
      <c r="E2564">
        <v>135</v>
      </c>
      <c r="F2564">
        <v>1</v>
      </c>
      <c r="G2564">
        <v>54</v>
      </c>
      <c r="H2564" t="s">
        <v>36</v>
      </c>
      <c r="I2564">
        <v>1</v>
      </c>
      <c r="J2564" s="8" t="str">
        <f t="shared" si="80"/>
        <v xml:space="preserve">HIT </v>
      </c>
      <c r="K2564">
        <v>48</v>
      </c>
      <c r="L2564">
        <v>6</v>
      </c>
      <c r="M2564">
        <v>442.580952380952</v>
      </c>
      <c r="N2564">
        <v>331.36</v>
      </c>
      <c r="O2564">
        <v>4</v>
      </c>
      <c r="P2564">
        <v>5</v>
      </c>
      <c r="Q2564">
        <v>94.7542857142857</v>
      </c>
      <c r="R2564">
        <v>57.24</v>
      </c>
      <c r="S2564">
        <v>1</v>
      </c>
      <c r="T2564">
        <v>1</v>
      </c>
      <c r="U2564">
        <v>149</v>
      </c>
      <c r="V2564">
        <v>39.387496948242202</v>
      </c>
      <c r="W2564">
        <v>1</v>
      </c>
      <c r="X2564">
        <v>2</v>
      </c>
      <c r="Y2564">
        <v>57.107874969923103</v>
      </c>
      <c r="Z2564">
        <v>27.358000000000001</v>
      </c>
      <c r="AA2564">
        <v>42.453000000000003</v>
      </c>
      <c r="AB2564">
        <v>36.07</v>
      </c>
      <c r="AC2564">
        <v>8.7119999999999997</v>
      </c>
      <c r="AD2564" s="8">
        <f t="shared" si="81"/>
        <v>8.7119999999999997</v>
      </c>
      <c r="AE2564">
        <v>1722</v>
      </c>
      <c r="AF2564">
        <v>414648</v>
      </c>
      <c r="AG2564">
        <v>438</v>
      </c>
      <c r="AH2564" t="s">
        <v>44</v>
      </c>
      <c r="AI2564">
        <v>752</v>
      </c>
      <c r="AJ2564">
        <v>753</v>
      </c>
      <c r="AK2564">
        <v>8</v>
      </c>
    </row>
    <row r="2565" spans="1:37" x14ac:dyDescent="0.2">
      <c r="A2565">
        <v>16</v>
      </c>
      <c r="B2565" t="s">
        <v>37</v>
      </c>
      <c r="C2565">
        <v>150</v>
      </c>
      <c r="D2565">
        <v>3000</v>
      </c>
      <c r="E2565">
        <v>136</v>
      </c>
      <c r="F2565">
        <v>1</v>
      </c>
      <c r="G2565">
        <v>55</v>
      </c>
      <c r="H2565" t="s">
        <v>33</v>
      </c>
      <c r="I2565">
        <v>0</v>
      </c>
      <c r="J2565" s="8" t="str">
        <f t="shared" si="80"/>
        <v>MISS</v>
      </c>
      <c r="K2565">
        <v>35</v>
      </c>
      <c r="L2565">
        <v>5</v>
      </c>
      <c r="M2565">
        <v>273.16761904761898</v>
      </c>
      <c r="N2565">
        <v>633.48</v>
      </c>
      <c r="O2565">
        <v>7</v>
      </c>
      <c r="P2565">
        <v>3</v>
      </c>
      <c r="Q2565">
        <v>88.7542857142857</v>
      </c>
      <c r="R2565">
        <v>437.066666666667</v>
      </c>
      <c r="S2565">
        <v>5</v>
      </c>
      <c r="T2565">
        <v>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31.760999999999999</v>
      </c>
      <c r="AA2565">
        <v>42.767000000000003</v>
      </c>
      <c r="AB2565">
        <v>-1</v>
      </c>
      <c r="AC2565">
        <v>-1</v>
      </c>
      <c r="AD2565" s="8">
        <f t="shared" si="81"/>
        <v>1</v>
      </c>
      <c r="AE2565">
        <v>1386</v>
      </c>
      <c r="AF2565">
        <v>417040</v>
      </c>
      <c r="AG2565">
        <v>1738</v>
      </c>
      <c r="AH2565" t="s">
        <v>44</v>
      </c>
      <c r="AI2565">
        <v>752</v>
      </c>
      <c r="AJ2565">
        <v>753</v>
      </c>
      <c r="AK2565">
        <v>8</v>
      </c>
    </row>
    <row r="2566" spans="1:37" x14ac:dyDescent="0.2">
      <c r="A2566">
        <v>16</v>
      </c>
      <c r="B2566" t="s">
        <v>37</v>
      </c>
      <c r="C2566">
        <v>150</v>
      </c>
      <c r="D2566">
        <v>3000</v>
      </c>
      <c r="E2566">
        <v>137</v>
      </c>
      <c r="F2566">
        <v>1</v>
      </c>
      <c r="G2566">
        <v>56</v>
      </c>
      <c r="H2566" t="s">
        <v>36</v>
      </c>
      <c r="I2566">
        <v>1</v>
      </c>
      <c r="J2566" s="8" t="str">
        <f t="shared" si="80"/>
        <v xml:space="preserve">HIT </v>
      </c>
      <c r="K2566">
        <v>28</v>
      </c>
      <c r="L2566">
        <v>5</v>
      </c>
      <c r="M2566">
        <v>542.28761904761905</v>
      </c>
      <c r="N2566">
        <v>446.066666666667</v>
      </c>
      <c r="O2566">
        <v>5</v>
      </c>
      <c r="P2566">
        <v>6</v>
      </c>
      <c r="Q2566">
        <v>94.7542857142857</v>
      </c>
      <c r="R2566">
        <v>57.24</v>
      </c>
      <c r="S2566">
        <v>1</v>
      </c>
      <c r="T2566">
        <v>1</v>
      </c>
      <c r="U2566">
        <v>195</v>
      </c>
      <c r="V2566">
        <v>85.387496948242202</v>
      </c>
      <c r="W2566">
        <v>1</v>
      </c>
      <c r="X2566">
        <v>2</v>
      </c>
      <c r="Y2566">
        <v>104.122451071344</v>
      </c>
      <c r="Z2566">
        <v>34.277000000000001</v>
      </c>
      <c r="AA2566">
        <v>43.082000000000001</v>
      </c>
      <c r="AB2566">
        <v>34.444000000000003</v>
      </c>
      <c r="AC2566">
        <v>0.16800000000000001</v>
      </c>
      <c r="AD2566" s="8">
        <f t="shared" si="81"/>
        <v>0.16800000000000001</v>
      </c>
      <c r="AE2566">
        <v>1504</v>
      </c>
      <c r="AF2566">
        <v>419788</v>
      </c>
      <c r="AG2566">
        <v>2200</v>
      </c>
      <c r="AH2566" t="s">
        <v>44</v>
      </c>
      <c r="AI2566">
        <v>752</v>
      </c>
      <c r="AJ2566">
        <v>753</v>
      </c>
      <c r="AK2566">
        <v>8</v>
      </c>
    </row>
    <row r="2567" spans="1:37" x14ac:dyDescent="0.2">
      <c r="A2567">
        <v>16</v>
      </c>
      <c r="B2567" t="s">
        <v>37</v>
      </c>
      <c r="C2567">
        <v>150</v>
      </c>
      <c r="D2567">
        <v>3000</v>
      </c>
      <c r="E2567">
        <v>138</v>
      </c>
      <c r="F2567">
        <v>0</v>
      </c>
      <c r="G2567">
        <v>0</v>
      </c>
      <c r="H2567" t="s">
        <v>33</v>
      </c>
      <c r="I2567">
        <v>1</v>
      </c>
      <c r="J2567" s="8" t="str">
        <f t="shared" si="80"/>
        <v>TNEG</v>
      </c>
      <c r="K2567">
        <v>0</v>
      </c>
      <c r="L2567" t="s">
        <v>34</v>
      </c>
      <c r="M2567">
        <v>642.99428571428598</v>
      </c>
      <c r="N2567">
        <v>348.36</v>
      </c>
      <c r="O2567">
        <v>4</v>
      </c>
      <c r="P2567">
        <v>7</v>
      </c>
      <c r="Q2567">
        <v>642.99428571428598</v>
      </c>
      <c r="R2567">
        <v>348.36</v>
      </c>
      <c r="S2567">
        <v>4</v>
      </c>
      <c r="T2567">
        <v>7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43.396000000000001</v>
      </c>
      <c r="AA2567">
        <v>43.396000000000001</v>
      </c>
      <c r="AB2567">
        <v>-1</v>
      </c>
      <c r="AC2567">
        <v>-1</v>
      </c>
      <c r="AD2567" s="8">
        <f t="shared" si="81"/>
        <v>1</v>
      </c>
      <c r="AE2567">
        <v>1557</v>
      </c>
      <c r="AF2567">
        <v>422348</v>
      </c>
      <c r="AG2567">
        <v>2349</v>
      </c>
      <c r="AH2567" t="s">
        <v>44</v>
      </c>
      <c r="AI2567">
        <v>752</v>
      </c>
      <c r="AJ2567">
        <v>753</v>
      </c>
      <c r="AK2567">
        <v>8</v>
      </c>
    </row>
    <row r="2568" spans="1:37" x14ac:dyDescent="0.2">
      <c r="A2568">
        <v>16</v>
      </c>
      <c r="B2568" t="s">
        <v>37</v>
      </c>
      <c r="C2568">
        <v>150</v>
      </c>
      <c r="D2568">
        <v>3000</v>
      </c>
      <c r="E2568">
        <v>139</v>
      </c>
      <c r="F2568">
        <v>1</v>
      </c>
      <c r="G2568">
        <v>57</v>
      </c>
      <c r="H2568" t="s">
        <v>36</v>
      </c>
      <c r="I2568">
        <v>1</v>
      </c>
      <c r="J2568" s="8" t="str">
        <f t="shared" si="80"/>
        <v xml:space="preserve">HIT </v>
      </c>
      <c r="K2568">
        <v>44</v>
      </c>
      <c r="L2568">
        <v>5</v>
      </c>
      <c r="M2568">
        <v>449.580952380952</v>
      </c>
      <c r="N2568">
        <v>432.066666666667</v>
      </c>
      <c r="O2568">
        <v>5</v>
      </c>
      <c r="P2568">
        <v>5</v>
      </c>
      <c r="Q2568">
        <v>648.99428571428598</v>
      </c>
      <c r="R2568">
        <v>167.946666666667</v>
      </c>
      <c r="S2568">
        <v>2</v>
      </c>
      <c r="T2568">
        <v>7</v>
      </c>
      <c r="U2568">
        <v>643</v>
      </c>
      <c r="V2568">
        <v>139.38749694824199</v>
      </c>
      <c r="W2568">
        <v>2</v>
      </c>
      <c r="X2568">
        <v>7</v>
      </c>
      <c r="Y2568">
        <v>29.1814604883009</v>
      </c>
      <c r="Z2568">
        <v>29.873999999999999</v>
      </c>
      <c r="AA2568">
        <v>43.710999999999999</v>
      </c>
      <c r="AB2568">
        <v>34.444000000000003</v>
      </c>
      <c r="AC2568">
        <v>4.57</v>
      </c>
      <c r="AD2568" s="8">
        <f t="shared" si="81"/>
        <v>4.57</v>
      </c>
      <c r="AE2568">
        <v>1433</v>
      </c>
      <c r="AF2568">
        <v>424952</v>
      </c>
      <c r="AG2568">
        <v>889</v>
      </c>
      <c r="AH2568" t="s">
        <v>44</v>
      </c>
      <c r="AI2568">
        <v>752</v>
      </c>
      <c r="AJ2568">
        <v>753</v>
      </c>
      <c r="AK2568">
        <v>8</v>
      </c>
    </row>
    <row r="2569" spans="1:37" x14ac:dyDescent="0.2">
      <c r="A2569">
        <v>16</v>
      </c>
      <c r="B2569" t="s">
        <v>37</v>
      </c>
      <c r="C2569">
        <v>150</v>
      </c>
      <c r="D2569">
        <v>3000</v>
      </c>
      <c r="E2569">
        <v>140</v>
      </c>
      <c r="F2569">
        <v>0</v>
      </c>
      <c r="G2569">
        <v>0</v>
      </c>
      <c r="H2569" t="s">
        <v>33</v>
      </c>
      <c r="I2569">
        <v>1</v>
      </c>
      <c r="J2569" s="8" t="str">
        <f t="shared" si="80"/>
        <v>TNEG</v>
      </c>
      <c r="K2569">
        <v>0</v>
      </c>
      <c r="L2569" t="s">
        <v>34</v>
      </c>
      <c r="M2569">
        <v>545.28761904761905</v>
      </c>
      <c r="N2569">
        <v>62.24</v>
      </c>
      <c r="O2569">
        <v>1</v>
      </c>
      <c r="P2569">
        <v>6</v>
      </c>
      <c r="Q2569">
        <v>545.28761904761905</v>
      </c>
      <c r="R2569">
        <v>62.24</v>
      </c>
      <c r="S2569">
        <v>1</v>
      </c>
      <c r="T2569">
        <v>6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44.024999999999999</v>
      </c>
      <c r="AA2569">
        <v>44.024999999999999</v>
      </c>
      <c r="AB2569">
        <v>-1</v>
      </c>
      <c r="AC2569">
        <v>-1</v>
      </c>
      <c r="AD2569" s="8">
        <f t="shared" si="81"/>
        <v>1</v>
      </c>
      <c r="AE2569">
        <v>1030</v>
      </c>
      <c r="AF2569">
        <v>426983</v>
      </c>
      <c r="AG2569">
        <v>1118</v>
      </c>
      <c r="AH2569" t="s">
        <v>44</v>
      </c>
      <c r="AI2569">
        <v>752</v>
      </c>
      <c r="AJ2569">
        <v>753</v>
      </c>
      <c r="AK2569">
        <v>8</v>
      </c>
    </row>
    <row r="2570" spans="1:37" x14ac:dyDescent="0.2">
      <c r="A2570">
        <v>16</v>
      </c>
      <c r="B2570" t="s">
        <v>37</v>
      </c>
      <c r="C2570">
        <v>150</v>
      </c>
      <c r="D2570">
        <v>3000</v>
      </c>
      <c r="E2570">
        <v>141</v>
      </c>
      <c r="F2570">
        <v>1</v>
      </c>
      <c r="G2570">
        <v>58</v>
      </c>
      <c r="H2570" t="s">
        <v>36</v>
      </c>
      <c r="I2570">
        <v>1</v>
      </c>
      <c r="J2570" s="8" t="str">
        <f t="shared" si="80"/>
        <v xml:space="preserve">HIT </v>
      </c>
      <c r="K2570">
        <v>19</v>
      </c>
      <c r="L2570">
        <v>4</v>
      </c>
      <c r="M2570">
        <v>643.99428571428598</v>
      </c>
      <c r="N2570">
        <v>617.48</v>
      </c>
      <c r="O2570">
        <v>7</v>
      </c>
      <c r="P2570">
        <v>7</v>
      </c>
      <c r="Q2570">
        <v>183.46095238095199</v>
      </c>
      <c r="R2570">
        <v>160.946666666667</v>
      </c>
      <c r="S2570">
        <v>2</v>
      </c>
      <c r="T2570">
        <v>2</v>
      </c>
      <c r="U2570">
        <v>542</v>
      </c>
      <c r="V2570">
        <v>548.38749694824196</v>
      </c>
      <c r="W2570">
        <v>6</v>
      </c>
      <c r="X2570">
        <v>6</v>
      </c>
      <c r="Y2570">
        <v>527.88317423161902</v>
      </c>
      <c r="Z2570">
        <v>38.365000000000002</v>
      </c>
      <c r="AA2570">
        <v>44.34</v>
      </c>
      <c r="AB2570">
        <v>34.037999999999997</v>
      </c>
      <c r="AC2570">
        <v>-4.327</v>
      </c>
      <c r="AD2570" s="8">
        <f t="shared" si="81"/>
        <v>4.327</v>
      </c>
      <c r="AE2570">
        <v>1601</v>
      </c>
      <c r="AF2570">
        <v>429940</v>
      </c>
      <c r="AG2570">
        <v>1499</v>
      </c>
      <c r="AH2570" t="s">
        <v>44</v>
      </c>
      <c r="AI2570">
        <v>752</v>
      </c>
      <c r="AJ2570">
        <v>753</v>
      </c>
      <c r="AK2570">
        <v>8</v>
      </c>
    </row>
    <row r="2571" spans="1:37" x14ac:dyDescent="0.2">
      <c r="A2571">
        <v>16</v>
      </c>
      <c r="B2571" t="s">
        <v>37</v>
      </c>
      <c r="C2571">
        <v>150</v>
      </c>
      <c r="D2571">
        <v>3000</v>
      </c>
      <c r="E2571">
        <v>142</v>
      </c>
      <c r="F2571">
        <v>1</v>
      </c>
      <c r="G2571">
        <v>59</v>
      </c>
      <c r="H2571" t="s">
        <v>33</v>
      </c>
      <c r="I2571">
        <v>0</v>
      </c>
      <c r="J2571" s="8" t="str">
        <f t="shared" si="80"/>
        <v>MISS</v>
      </c>
      <c r="K2571">
        <v>120</v>
      </c>
      <c r="L2571">
        <v>7</v>
      </c>
      <c r="M2571">
        <v>542.28761904761905</v>
      </c>
      <c r="N2571">
        <v>446.066666666667</v>
      </c>
      <c r="O2571">
        <v>5</v>
      </c>
      <c r="P2571">
        <v>6</v>
      </c>
      <c r="Q2571">
        <v>175.46095238095199</v>
      </c>
      <c r="R2571">
        <v>623.48</v>
      </c>
      <c r="S2571">
        <v>7</v>
      </c>
      <c r="T2571">
        <v>2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6.9180000000000001</v>
      </c>
      <c r="AA2571">
        <v>44.654000000000003</v>
      </c>
      <c r="AB2571">
        <v>-1</v>
      </c>
      <c r="AC2571">
        <v>-1</v>
      </c>
      <c r="AD2571" s="8">
        <f t="shared" si="81"/>
        <v>1</v>
      </c>
      <c r="AE2571">
        <v>1019</v>
      </c>
      <c r="AF2571">
        <v>431959</v>
      </c>
      <c r="AG2571">
        <v>211</v>
      </c>
      <c r="AH2571" t="s">
        <v>44</v>
      </c>
      <c r="AI2571">
        <v>752</v>
      </c>
      <c r="AJ2571">
        <v>753</v>
      </c>
      <c r="AK2571">
        <v>8</v>
      </c>
    </row>
    <row r="2572" spans="1:37" x14ac:dyDescent="0.2">
      <c r="A2572">
        <v>16</v>
      </c>
      <c r="B2572" t="s">
        <v>37</v>
      </c>
      <c r="C2572">
        <v>150</v>
      </c>
      <c r="D2572">
        <v>3000</v>
      </c>
      <c r="E2572">
        <v>143</v>
      </c>
      <c r="F2572">
        <v>0</v>
      </c>
      <c r="G2572">
        <v>0</v>
      </c>
      <c r="H2572" t="s">
        <v>33</v>
      </c>
      <c r="I2572">
        <v>1</v>
      </c>
      <c r="J2572" s="8" t="str">
        <f t="shared" si="80"/>
        <v>TNEG</v>
      </c>
      <c r="K2572">
        <v>0</v>
      </c>
      <c r="L2572" t="s">
        <v>34</v>
      </c>
      <c r="M2572">
        <v>542.28761904761905</v>
      </c>
      <c r="N2572">
        <v>244.65333333333299</v>
      </c>
      <c r="O2572">
        <v>3</v>
      </c>
      <c r="P2572">
        <v>6</v>
      </c>
      <c r="Q2572">
        <v>542.28761904761905</v>
      </c>
      <c r="R2572">
        <v>244.65333333333299</v>
      </c>
      <c r="S2572">
        <v>3</v>
      </c>
      <c r="T2572">
        <v>6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44.969000000000001</v>
      </c>
      <c r="AA2572">
        <v>44.969000000000001</v>
      </c>
      <c r="AB2572">
        <v>-1</v>
      </c>
      <c r="AC2572">
        <v>-1</v>
      </c>
      <c r="AD2572" s="8">
        <f t="shared" si="81"/>
        <v>1</v>
      </c>
      <c r="AE2572">
        <v>1503</v>
      </c>
      <c r="AF2572">
        <v>433963</v>
      </c>
      <c r="AG2572">
        <v>101</v>
      </c>
      <c r="AH2572" t="s">
        <v>44</v>
      </c>
      <c r="AI2572">
        <v>752</v>
      </c>
      <c r="AJ2572">
        <v>753</v>
      </c>
      <c r="AK2572">
        <v>8</v>
      </c>
    </row>
    <row r="2573" spans="1:37" x14ac:dyDescent="0.2">
      <c r="A2573">
        <v>16</v>
      </c>
      <c r="B2573" t="s">
        <v>37</v>
      </c>
      <c r="C2573">
        <v>150</v>
      </c>
      <c r="D2573">
        <v>3000</v>
      </c>
      <c r="E2573">
        <v>144</v>
      </c>
      <c r="F2573">
        <v>0</v>
      </c>
      <c r="G2573">
        <v>0</v>
      </c>
      <c r="H2573" t="s">
        <v>33</v>
      </c>
      <c r="I2573">
        <v>1</v>
      </c>
      <c r="J2573" s="8" t="str">
        <f t="shared" si="80"/>
        <v>TNEG</v>
      </c>
      <c r="K2573">
        <v>0</v>
      </c>
      <c r="L2573" t="s">
        <v>34</v>
      </c>
      <c r="M2573">
        <v>168.46095238095199</v>
      </c>
      <c r="N2573">
        <v>247.65333333333299</v>
      </c>
      <c r="O2573">
        <v>3</v>
      </c>
      <c r="P2573">
        <v>2</v>
      </c>
      <c r="Q2573">
        <v>168.46095238095199</v>
      </c>
      <c r="R2573">
        <v>247.65333333333299</v>
      </c>
      <c r="S2573">
        <v>3</v>
      </c>
      <c r="T2573">
        <v>2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45.283000000000001</v>
      </c>
      <c r="AA2573">
        <v>45.283000000000001</v>
      </c>
      <c r="AB2573">
        <v>-1</v>
      </c>
      <c r="AC2573">
        <v>-1</v>
      </c>
      <c r="AD2573" s="8">
        <f t="shared" si="81"/>
        <v>1</v>
      </c>
      <c r="AE2573">
        <v>1577</v>
      </c>
      <c r="AF2573">
        <v>436047</v>
      </c>
      <c r="AG2573">
        <v>385</v>
      </c>
      <c r="AH2573" t="s">
        <v>44</v>
      </c>
      <c r="AI2573">
        <v>752</v>
      </c>
      <c r="AJ2573">
        <v>753</v>
      </c>
      <c r="AK2573">
        <v>8</v>
      </c>
    </row>
    <row r="2574" spans="1:37" x14ac:dyDescent="0.2">
      <c r="A2574">
        <v>16</v>
      </c>
      <c r="B2574" t="s">
        <v>37</v>
      </c>
      <c r="C2574">
        <v>150</v>
      </c>
      <c r="D2574">
        <v>3000</v>
      </c>
      <c r="E2574">
        <v>145</v>
      </c>
      <c r="F2574">
        <v>0</v>
      </c>
      <c r="G2574">
        <v>0</v>
      </c>
      <c r="H2574" t="s">
        <v>33</v>
      </c>
      <c r="I2574">
        <v>1</v>
      </c>
      <c r="J2574" s="8" t="str">
        <f t="shared" si="80"/>
        <v>TNEG</v>
      </c>
      <c r="K2574">
        <v>0</v>
      </c>
      <c r="L2574" t="s">
        <v>34</v>
      </c>
      <c r="M2574">
        <v>553.28761904761905</v>
      </c>
      <c r="N2574">
        <v>162.946666666667</v>
      </c>
      <c r="O2574">
        <v>2</v>
      </c>
      <c r="P2574">
        <v>6</v>
      </c>
      <c r="Q2574">
        <v>553.28761904761905</v>
      </c>
      <c r="R2574">
        <v>162.946666666667</v>
      </c>
      <c r="S2574">
        <v>2</v>
      </c>
      <c r="T2574">
        <v>6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45.597000000000001</v>
      </c>
      <c r="AA2574">
        <v>45.597000000000001</v>
      </c>
      <c r="AB2574">
        <v>-1</v>
      </c>
      <c r="AC2574">
        <v>-1</v>
      </c>
      <c r="AD2574" s="8">
        <f t="shared" si="81"/>
        <v>1</v>
      </c>
      <c r="AE2574">
        <v>1413</v>
      </c>
      <c r="AF2574">
        <v>437963</v>
      </c>
      <c r="AG2574">
        <v>1633</v>
      </c>
      <c r="AH2574" t="s">
        <v>44</v>
      </c>
      <c r="AI2574">
        <v>752</v>
      </c>
      <c r="AJ2574">
        <v>753</v>
      </c>
      <c r="AK2574">
        <v>8</v>
      </c>
    </row>
    <row r="2575" spans="1:37" x14ac:dyDescent="0.2">
      <c r="A2575">
        <v>16</v>
      </c>
      <c r="B2575" t="s">
        <v>37</v>
      </c>
      <c r="C2575">
        <v>150</v>
      </c>
      <c r="D2575">
        <v>3000</v>
      </c>
      <c r="E2575">
        <v>146</v>
      </c>
      <c r="F2575">
        <v>0</v>
      </c>
      <c r="G2575">
        <v>0</v>
      </c>
      <c r="H2575" t="s">
        <v>33</v>
      </c>
      <c r="I2575">
        <v>1</v>
      </c>
      <c r="J2575" s="8" t="str">
        <f t="shared" si="80"/>
        <v>TNEG</v>
      </c>
      <c r="K2575">
        <v>0</v>
      </c>
      <c r="L2575" t="s">
        <v>34</v>
      </c>
      <c r="M2575">
        <v>644.99428571428598</v>
      </c>
      <c r="N2575">
        <v>538.77333333333297</v>
      </c>
      <c r="O2575">
        <v>6</v>
      </c>
      <c r="P2575">
        <v>7</v>
      </c>
      <c r="Q2575">
        <v>644.99428571428598</v>
      </c>
      <c r="R2575">
        <v>538.77333333333297</v>
      </c>
      <c r="S2575">
        <v>6</v>
      </c>
      <c r="T2575">
        <v>7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45.911999999999999</v>
      </c>
      <c r="AA2575">
        <v>45.911999999999999</v>
      </c>
      <c r="AB2575">
        <v>-1</v>
      </c>
      <c r="AC2575">
        <v>-1</v>
      </c>
      <c r="AD2575" s="8">
        <f t="shared" si="81"/>
        <v>1</v>
      </c>
      <c r="AE2575">
        <v>1309</v>
      </c>
      <c r="AF2575">
        <v>439779</v>
      </c>
      <c r="AG2575">
        <v>292</v>
      </c>
      <c r="AH2575" t="s">
        <v>44</v>
      </c>
      <c r="AI2575">
        <v>752</v>
      </c>
      <c r="AJ2575">
        <v>753</v>
      </c>
      <c r="AK2575">
        <v>8</v>
      </c>
    </row>
    <row r="2576" spans="1:37" x14ac:dyDescent="0.2">
      <c r="A2576">
        <v>16</v>
      </c>
      <c r="B2576" t="s">
        <v>37</v>
      </c>
      <c r="C2576">
        <v>150</v>
      </c>
      <c r="D2576">
        <v>3000</v>
      </c>
      <c r="E2576">
        <v>147</v>
      </c>
      <c r="F2576">
        <v>1</v>
      </c>
      <c r="G2576">
        <v>60</v>
      </c>
      <c r="H2576" t="s">
        <v>33</v>
      </c>
      <c r="I2576">
        <v>0</v>
      </c>
      <c r="J2576" s="8" t="str">
        <f t="shared" si="80"/>
        <v>MISS</v>
      </c>
      <c r="K2576">
        <v>7</v>
      </c>
      <c r="L2576">
        <v>3</v>
      </c>
      <c r="M2576">
        <v>184.46095238095199</v>
      </c>
      <c r="N2576">
        <v>61.24</v>
      </c>
      <c r="O2576">
        <v>1</v>
      </c>
      <c r="P2576">
        <v>2</v>
      </c>
      <c r="Q2576">
        <v>545.28761904761905</v>
      </c>
      <c r="R2576">
        <v>62.24</v>
      </c>
      <c r="S2576">
        <v>1</v>
      </c>
      <c r="T2576">
        <v>6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44.024999999999999</v>
      </c>
      <c r="AA2576">
        <v>46.225999999999999</v>
      </c>
      <c r="AB2576">
        <v>-1</v>
      </c>
      <c r="AC2576">
        <v>-1</v>
      </c>
      <c r="AD2576" s="8">
        <f t="shared" si="81"/>
        <v>1</v>
      </c>
      <c r="AE2576">
        <v>1567</v>
      </c>
      <c r="AF2576">
        <v>441867</v>
      </c>
      <c r="AG2576">
        <v>1118</v>
      </c>
      <c r="AH2576" t="s">
        <v>44</v>
      </c>
      <c r="AI2576">
        <v>752</v>
      </c>
      <c r="AJ2576">
        <v>753</v>
      </c>
      <c r="AK2576">
        <v>8</v>
      </c>
    </row>
    <row r="2577" spans="1:37" x14ac:dyDescent="0.2">
      <c r="A2577">
        <v>16</v>
      </c>
      <c r="B2577" t="s">
        <v>37</v>
      </c>
      <c r="C2577">
        <v>150</v>
      </c>
      <c r="D2577">
        <v>3000</v>
      </c>
      <c r="E2577">
        <v>148</v>
      </c>
      <c r="F2577">
        <v>1</v>
      </c>
      <c r="G2577">
        <v>61</v>
      </c>
      <c r="H2577" t="s">
        <v>36</v>
      </c>
      <c r="I2577">
        <v>1</v>
      </c>
      <c r="J2577" s="8" t="str">
        <f t="shared" si="80"/>
        <v xml:space="preserve">HIT </v>
      </c>
      <c r="K2577">
        <v>29</v>
      </c>
      <c r="L2577">
        <v>5</v>
      </c>
      <c r="M2577">
        <v>648.99428571428598</v>
      </c>
      <c r="N2577">
        <v>167.946666666667</v>
      </c>
      <c r="O2577">
        <v>2</v>
      </c>
      <c r="P2577">
        <v>7</v>
      </c>
      <c r="Q2577">
        <v>279.16761904761898</v>
      </c>
      <c r="R2577">
        <v>531.77333333333297</v>
      </c>
      <c r="S2577">
        <v>6</v>
      </c>
      <c r="T2577">
        <v>3</v>
      </c>
      <c r="U2577">
        <v>274</v>
      </c>
      <c r="V2577">
        <v>249.38749694824199</v>
      </c>
      <c r="W2577">
        <v>3</v>
      </c>
      <c r="X2577">
        <v>3</v>
      </c>
      <c r="Y2577">
        <v>282.43311575934001</v>
      </c>
      <c r="Z2577">
        <v>37.420999999999999</v>
      </c>
      <c r="AA2577">
        <v>46.540999999999997</v>
      </c>
      <c r="AB2577">
        <v>25.771999999999998</v>
      </c>
      <c r="AC2577">
        <v>-11.648999999999999</v>
      </c>
      <c r="AD2577" s="8">
        <f t="shared" si="81"/>
        <v>11.648999999999999</v>
      </c>
      <c r="AE2577">
        <v>1795</v>
      </c>
      <c r="AF2577">
        <v>444724</v>
      </c>
      <c r="AG2577">
        <v>1859</v>
      </c>
      <c r="AH2577" t="s">
        <v>44</v>
      </c>
      <c r="AI2577">
        <v>752</v>
      </c>
      <c r="AJ2577">
        <v>753</v>
      </c>
      <c r="AK2577">
        <v>8</v>
      </c>
    </row>
    <row r="2578" spans="1:37" x14ac:dyDescent="0.2">
      <c r="A2578">
        <v>16</v>
      </c>
      <c r="B2578" t="s">
        <v>37</v>
      </c>
      <c r="C2578">
        <v>150</v>
      </c>
      <c r="D2578">
        <v>3000</v>
      </c>
      <c r="E2578">
        <v>149</v>
      </c>
      <c r="F2578">
        <v>1</v>
      </c>
      <c r="G2578">
        <v>62</v>
      </c>
      <c r="H2578" t="s">
        <v>36</v>
      </c>
      <c r="I2578">
        <v>1</v>
      </c>
      <c r="J2578" s="8" t="str">
        <f t="shared" si="80"/>
        <v xml:space="preserve">HIT </v>
      </c>
      <c r="K2578">
        <v>130</v>
      </c>
      <c r="L2578">
        <v>7</v>
      </c>
      <c r="M2578">
        <v>371.87428571428597</v>
      </c>
      <c r="N2578">
        <v>145.946666666667</v>
      </c>
      <c r="O2578">
        <v>2</v>
      </c>
      <c r="P2578">
        <v>4</v>
      </c>
      <c r="Q2578">
        <v>282.16761904761898</v>
      </c>
      <c r="R2578">
        <v>62.24</v>
      </c>
      <c r="S2578">
        <v>1</v>
      </c>
      <c r="T2578">
        <v>3</v>
      </c>
      <c r="U2578">
        <v>280</v>
      </c>
      <c r="V2578">
        <v>183.38749694824199</v>
      </c>
      <c r="W2578">
        <v>2</v>
      </c>
      <c r="X2578">
        <v>3</v>
      </c>
      <c r="Y2578">
        <v>121.166887346172</v>
      </c>
      <c r="Z2578">
        <v>5.9749999999999996</v>
      </c>
      <c r="AA2578">
        <v>46.854999999999997</v>
      </c>
      <c r="AB2578">
        <v>19.404</v>
      </c>
      <c r="AC2578">
        <v>13.429</v>
      </c>
      <c r="AD2578" s="8">
        <f t="shared" si="81"/>
        <v>13.429</v>
      </c>
      <c r="AE2578">
        <v>3276</v>
      </c>
      <c r="AF2578">
        <v>450068</v>
      </c>
      <c r="AG2578">
        <v>961</v>
      </c>
      <c r="AH2578" t="s">
        <v>44</v>
      </c>
      <c r="AI2578">
        <v>752</v>
      </c>
      <c r="AJ2578">
        <v>753</v>
      </c>
      <c r="AK2578">
        <v>8</v>
      </c>
    </row>
    <row r="2579" spans="1:37" x14ac:dyDescent="0.2">
      <c r="A2579">
        <v>16</v>
      </c>
      <c r="B2579" t="s">
        <v>37</v>
      </c>
      <c r="C2579">
        <v>150</v>
      </c>
      <c r="D2579">
        <v>3000</v>
      </c>
      <c r="E2579">
        <v>150</v>
      </c>
      <c r="F2579">
        <v>0</v>
      </c>
      <c r="G2579">
        <v>0</v>
      </c>
      <c r="H2579" t="s">
        <v>33</v>
      </c>
      <c r="I2579">
        <v>1</v>
      </c>
      <c r="J2579" s="8" t="str">
        <f t="shared" si="80"/>
        <v>TNEG</v>
      </c>
      <c r="K2579">
        <v>0</v>
      </c>
      <c r="L2579" t="s">
        <v>34</v>
      </c>
      <c r="M2579">
        <v>444.580952380952</v>
      </c>
      <c r="N2579">
        <v>258.65333333333302</v>
      </c>
      <c r="O2579">
        <v>3</v>
      </c>
      <c r="P2579">
        <v>5</v>
      </c>
      <c r="Q2579">
        <v>444.580952380952</v>
      </c>
      <c r="R2579">
        <v>258.65333333333302</v>
      </c>
      <c r="S2579">
        <v>3</v>
      </c>
      <c r="T2579">
        <v>5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47.17</v>
      </c>
      <c r="AA2579">
        <v>47.17</v>
      </c>
      <c r="AB2579">
        <v>-1</v>
      </c>
      <c r="AC2579">
        <v>-1</v>
      </c>
      <c r="AD2579" s="8">
        <f t="shared" si="81"/>
        <v>1</v>
      </c>
      <c r="AE2579">
        <v>1101</v>
      </c>
      <c r="AF2579">
        <v>452172</v>
      </c>
      <c r="AG2579">
        <v>2093</v>
      </c>
      <c r="AH2579" t="s">
        <v>44</v>
      </c>
      <c r="AI2579">
        <v>752</v>
      </c>
      <c r="AJ2579">
        <v>753</v>
      </c>
      <c r="AK2579">
        <v>8</v>
      </c>
    </row>
    <row r="2580" spans="1:37" x14ac:dyDescent="0.2">
      <c r="A2580">
        <v>16</v>
      </c>
      <c r="B2580" t="s">
        <v>37</v>
      </c>
      <c r="C2580">
        <v>150</v>
      </c>
      <c r="D2580">
        <v>3000</v>
      </c>
      <c r="E2580">
        <v>151</v>
      </c>
      <c r="F2580">
        <v>0</v>
      </c>
      <c r="G2580">
        <v>0</v>
      </c>
      <c r="H2580" t="s">
        <v>33</v>
      </c>
      <c r="I2580">
        <v>1</v>
      </c>
      <c r="J2580" s="8" t="str">
        <f t="shared" si="80"/>
        <v>TNEG</v>
      </c>
      <c r="K2580">
        <v>0</v>
      </c>
      <c r="L2580" t="s">
        <v>34</v>
      </c>
      <c r="M2580">
        <v>449.580952380952</v>
      </c>
      <c r="N2580">
        <v>432.066666666667</v>
      </c>
      <c r="O2580">
        <v>5</v>
      </c>
      <c r="P2580">
        <v>5</v>
      </c>
      <c r="Q2580">
        <v>449.580952380952</v>
      </c>
      <c r="R2580">
        <v>432.066666666667</v>
      </c>
      <c r="S2580">
        <v>5</v>
      </c>
      <c r="T2580">
        <v>5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47.484000000000002</v>
      </c>
      <c r="AA2580">
        <v>47.484000000000002</v>
      </c>
      <c r="AB2580">
        <v>-1</v>
      </c>
      <c r="AC2580">
        <v>-1</v>
      </c>
      <c r="AD2580" s="8">
        <f t="shared" si="81"/>
        <v>1</v>
      </c>
      <c r="AE2580">
        <v>1387</v>
      </c>
      <c r="AF2580">
        <v>454068</v>
      </c>
      <c r="AG2580">
        <v>1937</v>
      </c>
      <c r="AH2580" t="s">
        <v>44</v>
      </c>
      <c r="AI2580">
        <v>752</v>
      </c>
      <c r="AJ2580">
        <v>753</v>
      </c>
      <c r="AK2580">
        <v>8</v>
      </c>
    </row>
    <row r="2581" spans="1:37" x14ac:dyDescent="0.2">
      <c r="A2581">
        <v>16</v>
      </c>
      <c r="B2581" t="s">
        <v>37</v>
      </c>
      <c r="C2581">
        <v>150</v>
      </c>
      <c r="D2581">
        <v>3000</v>
      </c>
      <c r="E2581">
        <v>152</v>
      </c>
      <c r="F2581">
        <v>1</v>
      </c>
      <c r="G2581">
        <v>63</v>
      </c>
      <c r="H2581" t="s">
        <v>36</v>
      </c>
      <c r="I2581">
        <v>1</v>
      </c>
      <c r="J2581" s="8" t="str">
        <f t="shared" si="80"/>
        <v xml:space="preserve">HIT </v>
      </c>
      <c r="K2581">
        <v>53</v>
      </c>
      <c r="L2581">
        <v>6</v>
      </c>
      <c r="M2581">
        <v>642.99428571428598</v>
      </c>
      <c r="N2581">
        <v>348.36</v>
      </c>
      <c r="O2581">
        <v>4</v>
      </c>
      <c r="P2581">
        <v>7</v>
      </c>
      <c r="Q2581">
        <v>175.46095238095199</v>
      </c>
      <c r="R2581">
        <v>436.066666666667</v>
      </c>
      <c r="S2581">
        <v>5</v>
      </c>
      <c r="T2581">
        <v>2</v>
      </c>
      <c r="U2581">
        <v>217</v>
      </c>
      <c r="V2581">
        <v>177.38749694824199</v>
      </c>
      <c r="W2581">
        <v>2</v>
      </c>
      <c r="X2581">
        <v>2</v>
      </c>
      <c r="Y2581">
        <v>261.99313984016999</v>
      </c>
      <c r="Z2581">
        <v>31.132000000000001</v>
      </c>
      <c r="AA2581">
        <v>47.798999999999999</v>
      </c>
      <c r="AB2581">
        <v>28.076000000000001</v>
      </c>
      <c r="AC2581">
        <v>-3.056</v>
      </c>
      <c r="AD2581" s="8">
        <f t="shared" si="81"/>
        <v>3.056</v>
      </c>
      <c r="AE2581">
        <v>1463</v>
      </c>
      <c r="AF2581">
        <v>456848</v>
      </c>
      <c r="AG2581">
        <v>1674</v>
      </c>
      <c r="AH2581" t="s">
        <v>44</v>
      </c>
      <c r="AI2581">
        <v>752</v>
      </c>
      <c r="AJ2581">
        <v>753</v>
      </c>
      <c r="AK2581">
        <v>8</v>
      </c>
    </row>
    <row r="2582" spans="1:37" x14ac:dyDescent="0.2">
      <c r="A2582">
        <v>16</v>
      </c>
      <c r="B2582" t="s">
        <v>37</v>
      </c>
      <c r="C2582">
        <v>150</v>
      </c>
      <c r="D2582">
        <v>3000</v>
      </c>
      <c r="E2582">
        <v>153</v>
      </c>
      <c r="F2582">
        <v>0</v>
      </c>
      <c r="G2582">
        <v>0</v>
      </c>
      <c r="H2582" t="s">
        <v>33</v>
      </c>
      <c r="I2582">
        <v>1</v>
      </c>
      <c r="J2582" s="8" t="str">
        <f t="shared" si="80"/>
        <v>TNEG</v>
      </c>
      <c r="K2582">
        <v>0</v>
      </c>
      <c r="L2582" t="s">
        <v>34</v>
      </c>
      <c r="M2582">
        <v>636.99428571428598</v>
      </c>
      <c r="N2582">
        <v>442.066666666667</v>
      </c>
      <c r="O2582">
        <v>5</v>
      </c>
      <c r="P2582">
        <v>7</v>
      </c>
      <c r="Q2582">
        <v>636.99428571428598</v>
      </c>
      <c r="R2582">
        <v>442.066666666667</v>
      </c>
      <c r="S2582">
        <v>5</v>
      </c>
      <c r="T2582">
        <v>7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48.113</v>
      </c>
      <c r="AA2582">
        <v>48.113</v>
      </c>
      <c r="AB2582">
        <v>-1</v>
      </c>
      <c r="AC2582">
        <v>-1</v>
      </c>
      <c r="AD2582" s="8">
        <f t="shared" si="81"/>
        <v>1</v>
      </c>
      <c r="AE2582">
        <v>1065</v>
      </c>
      <c r="AF2582">
        <v>458916</v>
      </c>
      <c r="AG2582">
        <v>117</v>
      </c>
      <c r="AH2582" t="s">
        <v>44</v>
      </c>
      <c r="AI2582">
        <v>752</v>
      </c>
      <c r="AJ2582">
        <v>753</v>
      </c>
      <c r="AK2582">
        <v>8</v>
      </c>
    </row>
    <row r="2583" spans="1:37" x14ac:dyDescent="0.2">
      <c r="A2583">
        <v>16</v>
      </c>
      <c r="B2583" t="s">
        <v>37</v>
      </c>
      <c r="C2583">
        <v>150</v>
      </c>
      <c r="D2583">
        <v>3000</v>
      </c>
      <c r="E2583">
        <v>154</v>
      </c>
      <c r="F2583">
        <v>0</v>
      </c>
      <c r="G2583">
        <v>0</v>
      </c>
      <c r="H2583" t="s">
        <v>33</v>
      </c>
      <c r="I2583">
        <v>1</v>
      </c>
      <c r="J2583" s="8" t="str">
        <f t="shared" si="80"/>
        <v>TNEG</v>
      </c>
      <c r="K2583">
        <v>0</v>
      </c>
      <c r="L2583" t="s">
        <v>34</v>
      </c>
      <c r="M2583">
        <v>273.16761904761898</v>
      </c>
      <c r="N2583">
        <v>633.48</v>
      </c>
      <c r="O2583">
        <v>7</v>
      </c>
      <c r="P2583">
        <v>3</v>
      </c>
      <c r="Q2583">
        <v>273.16761904761898</v>
      </c>
      <c r="R2583">
        <v>633.48</v>
      </c>
      <c r="S2583">
        <v>7</v>
      </c>
      <c r="T2583">
        <v>3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48.427999999999997</v>
      </c>
      <c r="AA2583">
        <v>48.427999999999997</v>
      </c>
      <c r="AB2583">
        <v>-1</v>
      </c>
      <c r="AC2583">
        <v>-1</v>
      </c>
      <c r="AD2583" s="8">
        <f t="shared" si="81"/>
        <v>1</v>
      </c>
      <c r="AE2583">
        <v>1381</v>
      </c>
      <c r="AF2583">
        <v>460812</v>
      </c>
      <c r="AG2583">
        <v>1758</v>
      </c>
      <c r="AH2583" t="s">
        <v>44</v>
      </c>
      <c r="AI2583">
        <v>752</v>
      </c>
      <c r="AJ2583">
        <v>753</v>
      </c>
      <c r="AK2583">
        <v>8</v>
      </c>
    </row>
    <row r="2584" spans="1:37" x14ac:dyDescent="0.2">
      <c r="A2584">
        <v>16</v>
      </c>
      <c r="B2584" t="s">
        <v>37</v>
      </c>
      <c r="C2584">
        <v>150</v>
      </c>
      <c r="D2584">
        <v>3000</v>
      </c>
      <c r="E2584">
        <v>155</v>
      </c>
      <c r="F2584">
        <v>0</v>
      </c>
      <c r="G2584">
        <v>0</v>
      </c>
      <c r="H2584" t="s">
        <v>33</v>
      </c>
      <c r="I2584">
        <v>1</v>
      </c>
      <c r="J2584" s="8" t="str">
        <f t="shared" si="80"/>
        <v>TNEG</v>
      </c>
      <c r="K2584">
        <v>0</v>
      </c>
      <c r="L2584" t="s">
        <v>34</v>
      </c>
      <c r="M2584">
        <v>182.46095238095199</v>
      </c>
      <c r="N2584">
        <v>336.36</v>
      </c>
      <c r="O2584">
        <v>4</v>
      </c>
      <c r="P2584">
        <v>2</v>
      </c>
      <c r="Q2584">
        <v>182.46095238095199</v>
      </c>
      <c r="R2584">
        <v>336.36</v>
      </c>
      <c r="S2584">
        <v>4</v>
      </c>
      <c r="T2584">
        <v>2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48.741999999999997</v>
      </c>
      <c r="AA2584">
        <v>48.741999999999997</v>
      </c>
      <c r="AB2584">
        <v>-1</v>
      </c>
      <c r="AC2584">
        <v>-1</v>
      </c>
      <c r="AD2584" s="8">
        <f t="shared" si="81"/>
        <v>1</v>
      </c>
      <c r="AE2584">
        <v>1466</v>
      </c>
      <c r="AF2584">
        <v>462795</v>
      </c>
      <c r="AG2584">
        <v>1125</v>
      </c>
      <c r="AH2584" t="s">
        <v>44</v>
      </c>
      <c r="AI2584">
        <v>752</v>
      </c>
      <c r="AJ2584">
        <v>753</v>
      </c>
      <c r="AK2584">
        <v>8</v>
      </c>
    </row>
    <row r="2585" spans="1:37" x14ac:dyDescent="0.2">
      <c r="A2585">
        <v>16</v>
      </c>
      <c r="B2585" t="s">
        <v>37</v>
      </c>
      <c r="C2585">
        <v>150</v>
      </c>
      <c r="D2585">
        <v>3000</v>
      </c>
      <c r="E2585">
        <v>156</v>
      </c>
      <c r="F2585">
        <v>0</v>
      </c>
      <c r="G2585">
        <v>0</v>
      </c>
      <c r="H2585" t="s">
        <v>33</v>
      </c>
      <c r="I2585">
        <v>1</v>
      </c>
      <c r="J2585" s="8" t="str">
        <f t="shared" si="80"/>
        <v>TNEG</v>
      </c>
      <c r="K2585">
        <v>0</v>
      </c>
      <c r="L2585" t="s">
        <v>34</v>
      </c>
      <c r="M2585">
        <v>547.28761904761905</v>
      </c>
      <c r="N2585">
        <v>517.77333333333297</v>
      </c>
      <c r="O2585">
        <v>6</v>
      </c>
      <c r="P2585">
        <v>6</v>
      </c>
      <c r="Q2585">
        <v>547.28761904761905</v>
      </c>
      <c r="R2585">
        <v>517.77333333333297</v>
      </c>
      <c r="S2585">
        <v>6</v>
      </c>
      <c r="T2585">
        <v>6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49.057000000000002</v>
      </c>
      <c r="AA2585">
        <v>49.057000000000002</v>
      </c>
      <c r="AB2585">
        <v>-1</v>
      </c>
      <c r="AC2585">
        <v>-1</v>
      </c>
      <c r="AD2585" s="8">
        <f t="shared" si="81"/>
        <v>1</v>
      </c>
      <c r="AE2585">
        <v>1160</v>
      </c>
      <c r="AF2585">
        <v>464461</v>
      </c>
      <c r="AG2585">
        <v>2352</v>
      </c>
      <c r="AH2585" t="s">
        <v>44</v>
      </c>
      <c r="AI2585">
        <v>752</v>
      </c>
      <c r="AJ2585">
        <v>753</v>
      </c>
      <c r="AK2585">
        <v>8</v>
      </c>
    </row>
    <row r="2586" spans="1:37" x14ac:dyDescent="0.2">
      <c r="A2586">
        <v>16</v>
      </c>
      <c r="B2586" t="s">
        <v>37</v>
      </c>
      <c r="C2586">
        <v>150</v>
      </c>
      <c r="D2586">
        <v>3000</v>
      </c>
      <c r="E2586">
        <v>157</v>
      </c>
      <c r="F2586">
        <v>1</v>
      </c>
      <c r="G2586">
        <v>64</v>
      </c>
      <c r="H2586" t="s">
        <v>36</v>
      </c>
      <c r="I2586">
        <v>1</v>
      </c>
      <c r="J2586" s="8" t="str">
        <f t="shared" si="80"/>
        <v xml:space="preserve">HIT </v>
      </c>
      <c r="K2586">
        <v>2</v>
      </c>
      <c r="L2586">
        <v>1</v>
      </c>
      <c r="M2586">
        <v>184.46095238095199</v>
      </c>
      <c r="N2586">
        <v>61.24</v>
      </c>
      <c r="O2586">
        <v>1</v>
      </c>
      <c r="P2586">
        <v>2</v>
      </c>
      <c r="Q2586">
        <v>182.46095238095199</v>
      </c>
      <c r="R2586">
        <v>336.36</v>
      </c>
      <c r="S2586">
        <v>4</v>
      </c>
      <c r="T2586">
        <v>2</v>
      </c>
      <c r="U2586">
        <v>188</v>
      </c>
      <c r="V2586">
        <v>321.38749694824202</v>
      </c>
      <c r="W2586">
        <v>4</v>
      </c>
      <c r="X2586">
        <v>2</v>
      </c>
      <c r="Y2586">
        <v>15.9642380388471</v>
      </c>
      <c r="Z2586">
        <v>48.741999999999997</v>
      </c>
      <c r="AA2586">
        <v>49.371000000000002</v>
      </c>
      <c r="AB2586">
        <v>46.774999999999999</v>
      </c>
      <c r="AC2586">
        <v>-1.9670000000000001</v>
      </c>
      <c r="AD2586" s="8">
        <f t="shared" si="81"/>
        <v>1.9670000000000001</v>
      </c>
      <c r="AE2586">
        <v>1788</v>
      </c>
      <c r="AF2586">
        <v>467857</v>
      </c>
      <c r="AG2586">
        <v>1125</v>
      </c>
      <c r="AH2586" t="s">
        <v>44</v>
      </c>
      <c r="AI2586">
        <v>752</v>
      </c>
      <c r="AJ2586">
        <v>753</v>
      </c>
      <c r="AK2586">
        <v>8</v>
      </c>
    </row>
    <row r="2587" spans="1:37" x14ac:dyDescent="0.2">
      <c r="A2587">
        <v>16</v>
      </c>
      <c r="B2587" t="s">
        <v>37</v>
      </c>
      <c r="C2587">
        <v>150</v>
      </c>
      <c r="D2587">
        <v>3000</v>
      </c>
      <c r="E2587">
        <v>158</v>
      </c>
      <c r="F2587">
        <v>0</v>
      </c>
      <c r="G2587">
        <v>0</v>
      </c>
      <c r="H2587" t="s">
        <v>33</v>
      </c>
      <c r="I2587">
        <v>1</v>
      </c>
      <c r="J2587" s="8" t="str">
        <f t="shared" si="80"/>
        <v>TNEG</v>
      </c>
      <c r="K2587">
        <v>0</v>
      </c>
      <c r="L2587" t="s">
        <v>34</v>
      </c>
      <c r="M2587">
        <v>545.28761904761905</v>
      </c>
      <c r="N2587">
        <v>62.24</v>
      </c>
      <c r="O2587">
        <v>1</v>
      </c>
      <c r="P2587">
        <v>6</v>
      </c>
      <c r="Q2587">
        <v>545.28761904761905</v>
      </c>
      <c r="R2587">
        <v>62.24</v>
      </c>
      <c r="S2587">
        <v>1</v>
      </c>
      <c r="T2587">
        <v>6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49.686</v>
      </c>
      <c r="AA2587">
        <v>49.686</v>
      </c>
      <c r="AB2587">
        <v>-1</v>
      </c>
      <c r="AC2587">
        <v>-1</v>
      </c>
      <c r="AD2587" s="8">
        <f t="shared" si="81"/>
        <v>1</v>
      </c>
      <c r="AE2587">
        <v>2050</v>
      </c>
      <c r="AF2587">
        <v>470908</v>
      </c>
      <c r="AG2587">
        <v>1719</v>
      </c>
      <c r="AH2587" t="s">
        <v>44</v>
      </c>
      <c r="AI2587">
        <v>752</v>
      </c>
      <c r="AJ2587">
        <v>753</v>
      </c>
      <c r="AK2587">
        <v>8</v>
      </c>
    </row>
    <row r="2588" spans="1:37" x14ac:dyDescent="0.2">
      <c r="A2588">
        <v>16</v>
      </c>
      <c r="B2588" t="s">
        <v>37</v>
      </c>
      <c r="C2588">
        <v>150</v>
      </c>
      <c r="D2588">
        <v>3000</v>
      </c>
      <c r="E2588">
        <v>159</v>
      </c>
      <c r="F2588">
        <v>0</v>
      </c>
      <c r="G2588">
        <v>0</v>
      </c>
      <c r="H2588" t="s">
        <v>33</v>
      </c>
      <c r="I2588">
        <v>1</v>
      </c>
      <c r="J2588" s="8" t="str">
        <f t="shared" si="80"/>
        <v>TNEG</v>
      </c>
      <c r="K2588">
        <v>0</v>
      </c>
      <c r="L2588" t="s">
        <v>34</v>
      </c>
      <c r="M2588">
        <v>559.28761904761905</v>
      </c>
      <c r="N2588">
        <v>633.48</v>
      </c>
      <c r="O2588">
        <v>7</v>
      </c>
      <c r="P2588">
        <v>6</v>
      </c>
      <c r="Q2588">
        <v>559.28761904761905</v>
      </c>
      <c r="R2588">
        <v>633.48</v>
      </c>
      <c r="S2588">
        <v>7</v>
      </c>
      <c r="T2588">
        <v>6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50</v>
      </c>
      <c r="AA2588">
        <v>50</v>
      </c>
      <c r="AB2588">
        <v>-1</v>
      </c>
      <c r="AC2588">
        <v>-1</v>
      </c>
      <c r="AD2588" s="8">
        <f t="shared" si="81"/>
        <v>1</v>
      </c>
      <c r="AE2588">
        <v>1425</v>
      </c>
      <c r="AF2588">
        <v>472837</v>
      </c>
      <c r="AG2588">
        <v>943</v>
      </c>
      <c r="AH2588" t="s">
        <v>44</v>
      </c>
      <c r="AI2588">
        <v>752</v>
      </c>
      <c r="AJ2588">
        <v>753</v>
      </c>
      <c r="AK2588">
        <v>8</v>
      </c>
    </row>
    <row r="2589" spans="1:37" x14ac:dyDescent="0.2">
      <c r="A2589">
        <v>16</v>
      </c>
      <c r="B2589" t="s">
        <v>37</v>
      </c>
      <c r="C2589">
        <v>150</v>
      </c>
      <c r="D2589">
        <v>3000</v>
      </c>
      <c r="E2589">
        <v>160</v>
      </c>
      <c r="F2589">
        <v>0</v>
      </c>
      <c r="G2589">
        <v>0</v>
      </c>
      <c r="H2589" t="s">
        <v>33</v>
      </c>
      <c r="I2589">
        <v>1</v>
      </c>
      <c r="J2589" s="8" t="str">
        <f t="shared" si="80"/>
        <v>TNEG</v>
      </c>
      <c r="K2589">
        <v>0</v>
      </c>
      <c r="L2589" t="s">
        <v>34</v>
      </c>
      <c r="M2589">
        <v>173.46095238095199</v>
      </c>
      <c r="N2589">
        <v>539.77333333333297</v>
      </c>
      <c r="O2589">
        <v>6</v>
      </c>
      <c r="P2589">
        <v>2</v>
      </c>
      <c r="Q2589">
        <v>173.46095238095199</v>
      </c>
      <c r="R2589">
        <v>539.77333333333297</v>
      </c>
      <c r="S2589">
        <v>6</v>
      </c>
      <c r="T2589">
        <v>2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50.314</v>
      </c>
      <c r="AA2589">
        <v>50.314</v>
      </c>
      <c r="AB2589">
        <v>-1</v>
      </c>
      <c r="AC2589">
        <v>-1</v>
      </c>
      <c r="AD2589" s="8">
        <f t="shared" si="81"/>
        <v>1</v>
      </c>
      <c r="AE2589">
        <v>1551</v>
      </c>
      <c r="AF2589">
        <v>474892</v>
      </c>
      <c r="AG2589">
        <v>401</v>
      </c>
      <c r="AH2589" t="s">
        <v>44</v>
      </c>
      <c r="AI2589">
        <v>752</v>
      </c>
      <c r="AJ2589">
        <v>753</v>
      </c>
      <c r="AK2589">
        <v>8</v>
      </c>
    </row>
    <row r="2590" spans="1:37" x14ac:dyDescent="0.2">
      <c r="A2590">
        <v>16</v>
      </c>
      <c r="B2590" t="s">
        <v>37</v>
      </c>
      <c r="C2590">
        <v>150</v>
      </c>
      <c r="D2590">
        <v>3000</v>
      </c>
      <c r="E2590">
        <v>161</v>
      </c>
      <c r="F2590">
        <v>0</v>
      </c>
      <c r="G2590">
        <v>0</v>
      </c>
      <c r="H2590" t="s">
        <v>33</v>
      </c>
      <c r="I2590">
        <v>1</v>
      </c>
      <c r="J2590" s="8" t="str">
        <f t="shared" si="80"/>
        <v>TNEG</v>
      </c>
      <c r="K2590">
        <v>0</v>
      </c>
      <c r="L2590" t="s">
        <v>34</v>
      </c>
      <c r="M2590">
        <v>547.28761904761905</v>
      </c>
      <c r="N2590">
        <v>517.77333333333297</v>
      </c>
      <c r="O2590">
        <v>6</v>
      </c>
      <c r="P2590">
        <v>6</v>
      </c>
      <c r="Q2590">
        <v>547.28761904761905</v>
      </c>
      <c r="R2590">
        <v>517.77333333333297</v>
      </c>
      <c r="S2590">
        <v>6</v>
      </c>
      <c r="T2590">
        <v>6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50.628999999999998</v>
      </c>
      <c r="AA2590">
        <v>50.628999999999998</v>
      </c>
      <c r="AB2590">
        <v>-1</v>
      </c>
      <c r="AC2590">
        <v>-1</v>
      </c>
      <c r="AD2590" s="8">
        <f t="shared" si="81"/>
        <v>1</v>
      </c>
      <c r="AE2590">
        <v>1492</v>
      </c>
      <c r="AF2590">
        <v>476892</v>
      </c>
      <c r="AG2590">
        <v>541</v>
      </c>
      <c r="AH2590" t="s">
        <v>44</v>
      </c>
      <c r="AI2590">
        <v>752</v>
      </c>
      <c r="AJ2590">
        <v>753</v>
      </c>
      <c r="AK2590">
        <v>8</v>
      </c>
    </row>
    <row r="2591" spans="1:37" x14ac:dyDescent="0.2">
      <c r="A2591">
        <v>16</v>
      </c>
      <c r="B2591" t="s">
        <v>37</v>
      </c>
      <c r="C2591">
        <v>150</v>
      </c>
      <c r="D2591">
        <v>3000</v>
      </c>
      <c r="E2591">
        <v>162</v>
      </c>
      <c r="F2591">
        <v>1</v>
      </c>
      <c r="G2591">
        <v>65</v>
      </c>
      <c r="H2591" t="s">
        <v>36</v>
      </c>
      <c r="I2591">
        <v>1</v>
      </c>
      <c r="J2591" s="8" t="str">
        <f t="shared" si="80"/>
        <v xml:space="preserve">HIT </v>
      </c>
      <c r="K2591">
        <v>24</v>
      </c>
      <c r="L2591">
        <v>5</v>
      </c>
      <c r="M2591">
        <v>547.28761904761905</v>
      </c>
      <c r="N2591">
        <v>517.77333333333297</v>
      </c>
      <c r="O2591">
        <v>6</v>
      </c>
      <c r="P2591">
        <v>6</v>
      </c>
      <c r="Q2591">
        <v>642.99428571428598</v>
      </c>
      <c r="R2591">
        <v>348.36</v>
      </c>
      <c r="S2591">
        <v>4</v>
      </c>
      <c r="T2591">
        <v>7</v>
      </c>
      <c r="U2591">
        <v>451</v>
      </c>
      <c r="V2591">
        <v>437.38749694824202</v>
      </c>
      <c r="W2591">
        <v>5</v>
      </c>
      <c r="X2591">
        <v>5</v>
      </c>
      <c r="Y2591">
        <v>211.63104913931701</v>
      </c>
      <c r="Z2591">
        <v>43.396000000000001</v>
      </c>
      <c r="AA2591">
        <v>50.942999999999998</v>
      </c>
      <c r="AB2591">
        <v>38.915999999999997</v>
      </c>
      <c r="AC2591">
        <v>-4.4800000000000004</v>
      </c>
      <c r="AD2591" s="8">
        <f t="shared" si="81"/>
        <v>4.4800000000000004</v>
      </c>
      <c r="AE2591">
        <v>1754</v>
      </c>
      <c r="AF2591">
        <v>480037</v>
      </c>
      <c r="AG2591">
        <v>2349</v>
      </c>
      <c r="AH2591" t="s">
        <v>44</v>
      </c>
      <c r="AI2591">
        <v>752</v>
      </c>
      <c r="AJ2591">
        <v>753</v>
      </c>
      <c r="AK2591">
        <v>8</v>
      </c>
    </row>
    <row r="2592" spans="1:37" x14ac:dyDescent="0.2">
      <c r="A2592">
        <v>16</v>
      </c>
      <c r="B2592" t="s">
        <v>37</v>
      </c>
      <c r="C2592">
        <v>150</v>
      </c>
      <c r="D2592">
        <v>3000</v>
      </c>
      <c r="E2592">
        <v>163</v>
      </c>
      <c r="F2592">
        <v>1</v>
      </c>
      <c r="G2592">
        <v>66</v>
      </c>
      <c r="H2592" t="s">
        <v>36</v>
      </c>
      <c r="I2592">
        <v>1</v>
      </c>
      <c r="J2592" s="8" t="str">
        <f t="shared" si="80"/>
        <v xml:space="preserve">HIT </v>
      </c>
      <c r="K2592">
        <v>13</v>
      </c>
      <c r="L2592">
        <v>4</v>
      </c>
      <c r="M2592">
        <v>175.46095238095199</v>
      </c>
      <c r="N2592">
        <v>436.066666666667</v>
      </c>
      <c r="O2592">
        <v>5</v>
      </c>
      <c r="P2592">
        <v>2</v>
      </c>
      <c r="Q2592">
        <v>444.580952380952</v>
      </c>
      <c r="R2592">
        <v>258.65333333333302</v>
      </c>
      <c r="S2592">
        <v>3</v>
      </c>
      <c r="T2592">
        <v>5</v>
      </c>
      <c r="U2592">
        <v>642</v>
      </c>
      <c r="V2592">
        <v>543.38749694824196</v>
      </c>
      <c r="W2592">
        <v>6</v>
      </c>
      <c r="X2592">
        <v>7</v>
      </c>
      <c r="Y2592">
        <v>346.47918305764603</v>
      </c>
      <c r="Z2592">
        <v>47.17</v>
      </c>
      <c r="AA2592">
        <v>51.258000000000003</v>
      </c>
      <c r="AB2592">
        <v>48.13</v>
      </c>
      <c r="AC2592">
        <v>0.96</v>
      </c>
      <c r="AD2592" s="8">
        <f t="shared" si="81"/>
        <v>0.96</v>
      </c>
      <c r="AE2592">
        <v>1297</v>
      </c>
      <c r="AF2592">
        <v>483157</v>
      </c>
      <c r="AG2592">
        <v>2093</v>
      </c>
      <c r="AH2592" t="s">
        <v>44</v>
      </c>
      <c r="AI2592">
        <v>752</v>
      </c>
      <c r="AJ2592">
        <v>753</v>
      </c>
      <c r="AK2592">
        <v>8</v>
      </c>
    </row>
    <row r="2593" spans="1:37" x14ac:dyDescent="0.2">
      <c r="A2593">
        <v>16</v>
      </c>
      <c r="B2593" t="s">
        <v>37</v>
      </c>
      <c r="C2593">
        <v>150</v>
      </c>
      <c r="D2593">
        <v>3000</v>
      </c>
      <c r="E2593">
        <v>164</v>
      </c>
      <c r="F2593">
        <v>0</v>
      </c>
      <c r="G2593">
        <v>0</v>
      </c>
      <c r="H2593" t="s">
        <v>33</v>
      </c>
      <c r="I2593">
        <v>1</v>
      </c>
      <c r="J2593" s="8" t="str">
        <f t="shared" si="80"/>
        <v>TNEG</v>
      </c>
      <c r="K2593">
        <v>0</v>
      </c>
      <c r="L2593" t="s">
        <v>34</v>
      </c>
      <c r="M2593">
        <v>365.87428571428597</v>
      </c>
      <c r="N2593">
        <v>541.77333333333297</v>
      </c>
      <c r="O2593">
        <v>6</v>
      </c>
      <c r="P2593">
        <v>4</v>
      </c>
      <c r="Q2593">
        <v>365.87428571428597</v>
      </c>
      <c r="R2593">
        <v>541.77333333333297</v>
      </c>
      <c r="S2593">
        <v>6</v>
      </c>
      <c r="T2593">
        <v>4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51.572000000000003</v>
      </c>
      <c r="AA2593">
        <v>51.572000000000003</v>
      </c>
      <c r="AB2593">
        <v>-1</v>
      </c>
      <c r="AC2593">
        <v>-1</v>
      </c>
      <c r="AD2593" s="8">
        <f t="shared" si="81"/>
        <v>1</v>
      </c>
      <c r="AE2593">
        <v>980</v>
      </c>
      <c r="AF2593">
        <v>485141</v>
      </c>
      <c r="AG2593">
        <v>1473</v>
      </c>
      <c r="AH2593" t="s">
        <v>44</v>
      </c>
      <c r="AI2593">
        <v>752</v>
      </c>
      <c r="AJ2593">
        <v>753</v>
      </c>
      <c r="AK2593">
        <v>8</v>
      </c>
    </row>
    <row r="2594" spans="1:37" x14ac:dyDescent="0.2">
      <c r="A2594">
        <v>16</v>
      </c>
      <c r="B2594" t="s">
        <v>37</v>
      </c>
      <c r="C2594">
        <v>150</v>
      </c>
      <c r="D2594">
        <v>3000</v>
      </c>
      <c r="E2594">
        <v>165</v>
      </c>
      <c r="F2594">
        <v>0</v>
      </c>
      <c r="G2594">
        <v>0</v>
      </c>
      <c r="H2594" t="s">
        <v>33</v>
      </c>
      <c r="I2594">
        <v>1</v>
      </c>
      <c r="J2594" s="8" t="str">
        <f t="shared" si="80"/>
        <v>TNEG</v>
      </c>
      <c r="K2594">
        <v>0</v>
      </c>
      <c r="L2594" t="s">
        <v>34</v>
      </c>
      <c r="M2594">
        <v>182.46095238095199</v>
      </c>
      <c r="N2594">
        <v>336.36</v>
      </c>
      <c r="O2594">
        <v>4</v>
      </c>
      <c r="P2594">
        <v>2</v>
      </c>
      <c r="Q2594">
        <v>182.46095238095199</v>
      </c>
      <c r="R2594">
        <v>336.36</v>
      </c>
      <c r="S2594">
        <v>4</v>
      </c>
      <c r="T2594">
        <v>2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51.887</v>
      </c>
      <c r="AA2594">
        <v>51.887</v>
      </c>
      <c r="AB2594">
        <v>-1</v>
      </c>
      <c r="AC2594">
        <v>-1</v>
      </c>
      <c r="AD2594" s="8">
        <f t="shared" si="81"/>
        <v>1</v>
      </c>
      <c r="AE2594">
        <v>1523</v>
      </c>
      <c r="AF2594">
        <v>487180</v>
      </c>
      <c r="AG2594">
        <v>1522</v>
      </c>
      <c r="AH2594" t="s">
        <v>44</v>
      </c>
      <c r="AI2594">
        <v>752</v>
      </c>
      <c r="AJ2594">
        <v>753</v>
      </c>
      <c r="AK2594">
        <v>8</v>
      </c>
    </row>
    <row r="2595" spans="1:37" x14ac:dyDescent="0.2">
      <c r="A2595">
        <v>16</v>
      </c>
      <c r="B2595" t="s">
        <v>37</v>
      </c>
      <c r="C2595">
        <v>150</v>
      </c>
      <c r="D2595">
        <v>3000</v>
      </c>
      <c r="E2595">
        <v>166</v>
      </c>
      <c r="F2595">
        <v>1</v>
      </c>
      <c r="G2595">
        <v>67</v>
      </c>
      <c r="H2595" t="s">
        <v>36</v>
      </c>
      <c r="I2595">
        <v>1</v>
      </c>
      <c r="J2595" s="8" t="str">
        <f t="shared" si="80"/>
        <v xml:space="preserve">HIT </v>
      </c>
      <c r="K2595">
        <v>2</v>
      </c>
      <c r="L2595">
        <v>1</v>
      </c>
      <c r="M2595">
        <v>444.580952380952</v>
      </c>
      <c r="N2595">
        <v>258.65333333333302</v>
      </c>
      <c r="O2595">
        <v>3</v>
      </c>
      <c r="P2595">
        <v>5</v>
      </c>
      <c r="Q2595">
        <v>365.87428571428597</v>
      </c>
      <c r="R2595">
        <v>541.77333333333297</v>
      </c>
      <c r="S2595">
        <v>6</v>
      </c>
      <c r="T2595">
        <v>4</v>
      </c>
      <c r="U2595">
        <v>430</v>
      </c>
      <c r="V2595">
        <v>526.38749694824196</v>
      </c>
      <c r="W2595">
        <v>6</v>
      </c>
      <c r="X2595">
        <v>5</v>
      </c>
      <c r="Y2595">
        <v>65.945668500075499</v>
      </c>
      <c r="Z2595">
        <v>51.572000000000003</v>
      </c>
      <c r="AA2595">
        <v>52.201000000000001</v>
      </c>
      <c r="AB2595">
        <v>46.64</v>
      </c>
      <c r="AC2595">
        <v>-4.9329999999999998</v>
      </c>
      <c r="AD2595" s="8">
        <f t="shared" si="81"/>
        <v>4.9329999999999998</v>
      </c>
      <c r="AE2595">
        <v>1416</v>
      </c>
      <c r="AF2595">
        <v>490941</v>
      </c>
      <c r="AG2595">
        <v>1473</v>
      </c>
      <c r="AH2595" t="s">
        <v>44</v>
      </c>
      <c r="AI2595">
        <v>752</v>
      </c>
      <c r="AJ2595">
        <v>753</v>
      </c>
      <c r="AK2595">
        <v>8</v>
      </c>
    </row>
    <row r="2596" spans="1:37" x14ac:dyDescent="0.2">
      <c r="A2596">
        <v>16</v>
      </c>
      <c r="B2596" t="s">
        <v>37</v>
      </c>
      <c r="C2596">
        <v>150</v>
      </c>
      <c r="D2596">
        <v>3000</v>
      </c>
      <c r="E2596">
        <v>167</v>
      </c>
      <c r="F2596">
        <v>0</v>
      </c>
      <c r="G2596">
        <v>0</v>
      </c>
      <c r="H2596" t="s">
        <v>33</v>
      </c>
      <c r="I2596">
        <v>1</v>
      </c>
      <c r="J2596" s="8" t="str">
        <f t="shared" si="80"/>
        <v>TNEG</v>
      </c>
      <c r="K2596">
        <v>0</v>
      </c>
      <c r="L2596" t="s">
        <v>34</v>
      </c>
      <c r="M2596">
        <v>272.16761904761898</v>
      </c>
      <c r="N2596">
        <v>427.066666666667</v>
      </c>
      <c r="O2596">
        <v>5</v>
      </c>
      <c r="P2596">
        <v>3</v>
      </c>
      <c r="Q2596">
        <v>272.16761904761898</v>
      </c>
      <c r="R2596">
        <v>427.066666666667</v>
      </c>
      <c r="S2596">
        <v>5</v>
      </c>
      <c r="T2596">
        <v>3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52.515999999999998</v>
      </c>
      <c r="AA2596">
        <v>52.515999999999998</v>
      </c>
      <c r="AB2596">
        <v>-1</v>
      </c>
      <c r="AC2596">
        <v>-1</v>
      </c>
      <c r="AD2596" s="8">
        <f t="shared" si="81"/>
        <v>1</v>
      </c>
      <c r="AE2596">
        <v>1319</v>
      </c>
      <c r="AF2596">
        <v>493261</v>
      </c>
      <c r="AG2596">
        <v>1230</v>
      </c>
      <c r="AH2596" t="s">
        <v>44</v>
      </c>
      <c r="AI2596">
        <v>752</v>
      </c>
      <c r="AJ2596">
        <v>753</v>
      </c>
      <c r="AK2596">
        <v>8</v>
      </c>
    </row>
    <row r="2597" spans="1:37" x14ac:dyDescent="0.2">
      <c r="A2597">
        <v>16</v>
      </c>
      <c r="B2597" t="s">
        <v>37</v>
      </c>
      <c r="C2597">
        <v>150</v>
      </c>
      <c r="D2597">
        <v>3000</v>
      </c>
      <c r="E2597">
        <v>168</v>
      </c>
      <c r="F2597">
        <v>1</v>
      </c>
      <c r="G2597">
        <v>68</v>
      </c>
      <c r="H2597" t="s">
        <v>36</v>
      </c>
      <c r="I2597">
        <v>1</v>
      </c>
      <c r="J2597" s="8" t="str">
        <f t="shared" si="80"/>
        <v xml:space="preserve">HIT </v>
      </c>
      <c r="K2597">
        <v>166</v>
      </c>
      <c r="L2597">
        <v>7</v>
      </c>
      <c r="M2597">
        <v>279.16761904761898</v>
      </c>
      <c r="N2597">
        <v>531.77333333333297</v>
      </c>
      <c r="O2597">
        <v>6</v>
      </c>
      <c r="P2597">
        <v>3</v>
      </c>
      <c r="Q2597">
        <v>645.99428571428598</v>
      </c>
      <c r="R2597">
        <v>234.65333333333299</v>
      </c>
      <c r="S2597">
        <v>3</v>
      </c>
      <c r="T2597">
        <v>7</v>
      </c>
      <c r="U2597">
        <v>518</v>
      </c>
      <c r="V2597">
        <v>69.387496948242202</v>
      </c>
      <c r="W2597">
        <v>1</v>
      </c>
      <c r="X2597">
        <v>6</v>
      </c>
      <c r="Y2597">
        <v>209.03428869822699</v>
      </c>
      <c r="Z2597">
        <v>0.629</v>
      </c>
      <c r="AA2597">
        <v>52.83</v>
      </c>
      <c r="AB2597">
        <v>6.6669999999999998</v>
      </c>
      <c r="AC2597">
        <v>6.0380000000000003</v>
      </c>
      <c r="AD2597" s="8">
        <f t="shared" si="81"/>
        <v>6.0380000000000003</v>
      </c>
      <c r="AE2597">
        <v>1384</v>
      </c>
      <c r="AF2597">
        <v>495845</v>
      </c>
      <c r="AG2597">
        <v>48</v>
      </c>
      <c r="AH2597" t="s">
        <v>44</v>
      </c>
      <c r="AI2597">
        <v>752</v>
      </c>
      <c r="AJ2597">
        <v>753</v>
      </c>
      <c r="AK2597">
        <v>8</v>
      </c>
    </row>
    <row r="2598" spans="1:37" x14ac:dyDescent="0.2">
      <c r="A2598">
        <v>16</v>
      </c>
      <c r="B2598" t="s">
        <v>37</v>
      </c>
      <c r="C2598">
        <v>150</v>
      </c>
      <c r="D2598">
        <v>3000</v>
      </c>
      <c r="E2598">
        <v>169</v>
      </c>
      <c r="F2598">
        <v>0</v>
      </c>
      <c r="G2598">
        <v>0</v>
      </c>
      <c r="H2598" t="s">
        <v>33</v>
      </c>
      <c r="I2598">
        <v>1</v>
      </c>
      <c r="J2598" s="8" t="str">
        <f t="shared" si="80"/>
        <v>TNEG</v>
      </c>
      <c r="K2598">
        <v>0</v>
      </c>
      <c r="L2598" t="s">
        <v>34</v>
      </c>
      <c r="M2598">
        <v>175.46095238095199</v>
      </c>
      <c r="N2598">
        <v>623.48</v>
      </c>
      <c r="O2598">
        <v>7</v>
      </c>
      <c r="P2598">
        <v>2</v>
      </c>
      <c r="Q2598">
        <v>175.46095238095199</v>
      </c>
      <c r="R2598">
        <v>623.48</v>
      </c>
      <c r="S2598">
        <v>7</v>
      </c>
      <c r="T2598">
        <v>2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53.145000000000003</v>
      </c>
      <c r="AA2598">
        <v>53.145000000000003</v>
      </c>
      <c r="AB2598">
        <v>-1</v>
      </c>
      <c r="AC2598">
        <v>-1</v>
      </c>
      <c r="AD2598" s="8">
        <f t="shared" si="81"/>
        <v>1</v>
      </c>
      <c r="AE2598">
        <v>1310</v>
      </c>
      <c r="AF2598">
        <v>498156</v>
      </c>
      <c r="AG2598">
        <v>2305</v>
      </c>
      <c r="AH2598" t="s">
        <v>44</v>
      </c>
      <c r="AI2598">
        <v>752</v>
      </c>
      <c r="AJ2598">
        <v>753</v>
      </c>
      <c r="AK2598">
        <v>8</v>
      </c>
    </row>
    <row r="2599" spans="1:37" x14ac:dyDescent="0.2">
      <c r="A2599">
        <v>16</v>
      </c>
      <c r="B2599" t="s">
        <v>37</v>
      </c>
      <c r="C2599">
        <v>150</v>
      </c>
      <c r="D2599">
        <v>3000</v>
      </c>
      <c r="E2599">
        <v>170</v>
      </c>
      <c r="F2599">
        <v>1</v>
      </c>
      <c r="G2599">
        <v>69</v>
      </c>
      <c r="H2599" t="s">
        <v>36</v>
      </c>
      <c r="I2599">
        <v>1</v>
      </c>
      <c r="J2599" s="8" t="str">
        <f t="shared" si="80"/>
        <v xml:space="preserve">HIT </v>
      </c>
      <c r="K2599">
        <v>59</v>
      </c>
      <c r="L2599">
        <v>6</v>
      </c>
      <c r="M2599">
        <v>371.87428571428597</v>
      </c>
      <c r="N2599">
        <v>625.48</v>
      </c>
      <c r="O2599">
        <v>7</v>
      </c>
      <c r="P2599">
        <v>4</v>
      </c>
      <c r="Q2599">
        <v>261.16761904761898</v>
      </c>
      <c r="R2599">
        <v>160.946666666667</v>
      </c>
      <c r="S2599">
        <v>2</v>
      </c>
      <c r="T2599">
        <v>3</v>
      </c>
      <c r="U2599">
        <v>270</v>
      </c>
      <c r="V2599">
        <v>518.38749694824196</v>
      </c>
      <c r="W2599">
        <v>6</v>
      </c>
      <c r="X2599">
        <v>3</v>
      </c>
      <c r="Y2599">
        <v>357.54993791870498</v>
      </c>
      <c r="Z2599">
        <v>34.905999999999999</v>
      </c>
      <c r="AA2599">
        <v>53.459000000000003</v>
      </c>
      <c r="AB2599">
        <v>18.048999999999999</v>
      </c>
      <c r="AC2599">
        <v>-16.856999999999999</v>
      </c>
      <c r="AD2599" s="8">
        <f t="shared" si="81"/>
        <v>16.856999999999999</v>
      </c>
      <c r="AE2599">
        <v>1344</v>
      </c>
      <c r="AF2599">
        <v>500957</v>
      </c>
      <c r="AG2599">
        <v>1240</v>
      </c>
      <c r="AH2599" t="s">
        <v>44</v>
      </c>
      <c r="AI2599">
        <v>752</v>
      </c>
      <c r="AJ2599">
        <v>753</v>
      </c>
      <c r="AK2599">
        <v>8</v>
      </c>
    </row>
    <row r="2600" spans="1:37" x14ac:dyDescent="0.2">
      <c r="A2600">
        <v>16</v>
      </c>
      <c r="B2600" t="s">
        <v>37</v>
      </c>
      <c r="C2600">
        <v>150</v>
      </c>
      <c r="D2600">
        <v>3000</v>
      </c>
      <c r="E2600">
        <v>171</v>
      </c>
      <c r="F2600">
        <v>0</v>
      </c>
      <c r="G2600">
        <v>0</v>
      </c>
      <c r="H2600" t="s">
        <v>33</v>
      </c>
      <c r="I2600">
        <v>1</v>
      </c>
      <c r="J2600" s="8" t="str">
        <f t="shared" si="80"/>
        <v>TNEG</v>
      </c>
      <c r="K2600">
        <v>0</v>
      </c>
      <c r="L2600" t="s">
        <v>34</v>
      </c>
      <c r="M2600">
        <v>362.87428571428597</v>
      </c>
      <c r="N2600">
        <v>50.24</v>
      </c>
      <c r="O2600">
        <v>1</v>
      </c>
      <c r="P2600">
        <v>4</v>
      </c>
      <c r="Q2600">
        <v>362.87428571428597</v>
      </c>
      <c r="R2600">
        <v>50.24</v>
      </c>
      <c r="S2600">
        <v>1</v>
      </c>
      <c r="T2600">
        <v>4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53.774000000000001</v>
      </c>
      <c r="AA2600">
        <v>53.774000000000001</v>
      </c>
      <c r="AB2600">
        <v>-1</v>
      </c>
      <c r="AC2600">
        <v>-1</v>
      </c>
      <c r="AD2600" s="8">
        <f t="shared" si="81"/>
        <v>1</v>
      </c>
      <c r="AE2600">
        <v>1196</v>
      </c>
      <c r="AF2600">
        <v>503157</v>
      </c>
      <c r="AG2600">
        <v>1250</v>
      </c>
      <c r="AH2600" t="s">
        <v>44</v>
      </c>
      <c r="AI2600">
        <v>752</v>
      </c>
      <c r="AJ2600">
        <v>753</v>
      </c>
      <c r="AK2600">
        <v>8</v>
      </c>
    </row>
    <row r="2601" spans="1:37" x14ac:dyDescent="0.2">
      <c r="A2601">
        <v>16</v>
      </c>
      <c r="B2601" t="s">
        <v>37</v>
      </c>
      <c r="C2601">
        <v>150</v>
      </c>
      <c r="D2601">
        <v>3000</v>
      </c>
      <c r="E2601">
        <v>172</v>
      </c>
      <c r="F2601">
        <v>1</v>
      </c>
      <c r="G2601">
        <v>70</v>
      </c>
      <c r="H2601" t="s">
        <v>36</v>
      </c>
      <c r="I2601">
        <v>1</v>
      </c>
      <c r="J2601" s="8" t="str">
        <f t="shared" si="80"/>
        <v xml:space="preserve">HIT </v>
      </c>
      <c r="K2601">
        <v>52</v>
      </c>
      <c r="L2601">
        <v>6</v>
      </c>
      <c r="M2601">
        <v>644.99428571428598</v>
      </c>
      <c r="N2601">
        <v>538.77333333333297</v>
      </c>
      <c r="O2601">
        <v>6</v>
      </c>
      <c r="P2601">
        <v>7</v>
      </c>
      <c r="Q2601">
        <v>184.46095238095199</v>
      </c>
      <c r="R2601">
        <v>61.24</v>
      </c>
      <c r="S2601">
        <v>1</v>
      </c>
      <c r="T2601">
        <v>2</v>
      </c>
      <c r="U2601">
        <v>205</v>
      </c>
      <c r="V2601">
        <v>77.387496948242202</v>
      </c>
      <c r="W2601">
        <v>1</v>
      </c>
      <c r="X2601">
        <v>2</v>
      </c>
      <c r="Y2601">
        <v>26.126502536524001</v>
      </c>
      <c r="Z2601">
        <v>37.735999999999997</v>
      </c>
      <c r="AA2601">
        <v>54.088000000000001</v>
      </c>
      <c r="AB2601">
        <v>40.677999999999997</v>
      </c>
      <c r="AC2601">
        <v>2.9420000000000002</v>
      </c>
      <c r="AD2601" s="8">
        <f t="shared" si="81"/>
        <v>2.9420000000000002</v>
      </c>
      <c r="AE2601">
        <v>1517</v>
      </c>
      <c r="AF2601">
        <v>506478</v>
      </c>
      <c r="AG2601">
        <v>1255</v>
      </c>
      <c r="AH2601" t="s">
        <v>44</v>
      </c>
      <c r="AI2601">
        <v>752</v>
      </c>
      <c r="AJ2601">
        <v>753</v>
      </c>
      <c r="AK2601">
        <v>8</v>
      </c>
    </row>
    <row r="2602" spans="1:37" x14ac:dyDescent="0.2">
      <c r="A2602">
        <v>16</v>
      </c>
      <c r="B2602" t="s">
        <v>37</v>
      </c>
      <c r="C2602">
        <v>150</v>
      </c>
      <c r="D2602">
        <v>3000</v>
      </c>
      <c r="E2602">
        <v>173</v>
      </c>
      <c r="F2602">
        <v>0</v>
      </c>
      <c r="G2602">
        <v>0</v>
      </c>
      <c r="H2602" t="s">
        <v>33</v>
      </c>
      <c r="I2602">
        <v>1</v>
      </c>
      <c r="J2602" s="8" t="str">
        <f t="shared" si="80"/>
        <v>TNEG</v>
      </c>
      <c r="K2602">
        <v>0</v>
      </c>
      <c r="L2602" t="s">
        <v>34</v>
      </c>
      <c r="M2602">
        <v>449.580952380952</v>
      </c>
      <c r="N2602">
        <v>432.066666666667</v>
      </c>
      <c r="O2602">
        <v>5</v>
      </c>
      <c r="P2602">
        <v>5</v>
      </c>
      <c r="Q2602">
        <v>449.580952380952</v>
      </c>
      <c r="R2602">
        <v>432.066666666667</v>
      </c>
      <c r="S2602">
        <v>5</v>
      </c>
      <c r="T2602">
        <v>5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54.402999999999999</v>
      </c>
      <c r="AA2602">
        <v>54.402999999999999</v>
      </c>
      <c r="AB2602">
        <v>-1</v>
      </c>
      <c r="AC2602">
        <v>-1</v>
      </c>
      <c r="AD2602" s="8">
        <f t="shared" si="81"/>
        <v>1</v>
      </c>
      <c r="AE2602">
        <v>1106</v>
      </c>
      <c r="AF2602">
        <v>508598</v>
      </c>
      <c r="AG2602">
        <v>367</v>
      </c>
      <c r="AH2602" t="s">
        <v>44</v>
      </c>
      <c r="AI2602">
        <v>752</v>
      </c>
      <c r="AJ2602">
        <v>753</v>
      </c>
      <c r="AK2602">
        <v>8</v>
      </c>
    </row>
    <row r="2603" spans="1:37" x14ac:dyDescent="0.2">
      <c r="A2603">
        <v>16</v>
      </c>
      <c r="B2603" t="s">
        <v>37</v>
      </c>
      <c r="C2603">
        <v>150</v>
      </c>
      <c r="D2603">
        <v>3000</v>
      </c>
      <c r="E2603">
        <v>174</v>
      </c>
      <c r="F2603">
        <v>0</v>
      </c>
      <c r="G2603">
        <v>0</v>
      </c>
      <c r="H2603" t="s">
        <v>33</v>
      </c>
      <c r="I2603">
        <v>1</v>
      </c>
      <c r="J2603" s="8" t="str">
        <f t="shared" si="80"/>
        <v>TNEG</v>
      </c>
      <c r="K2603">
        <v>0</v>
      </c>
      <c r="L2603" t="s">
        <v>34</v>
      </c>
      <c r="M2603">
        <v>442.580952380952</v>
      </c>
      <c r="N2603">
        <v>331.36</v>
      </c>
      <c r="O2603">
        <v>4</v>
      </c>
      <c r="P2603">
        <v>5</v>
      </c>
      <c r="Q2603">
        <v>442.580952380952</v>
      </c>
      <c r="R2603">
        <v>331.36</v>
      </c>
      <c r="S2603">
        <v>4</v>
      </c>
      <c r="T2603">
        <v>5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54.716999999999999</v>
      </c>
      <c r="AA2603">
        <v>54.716999999999999</v>
      </c>
      <c r="AB2603">
        <v>-1</v>
      </c>
      <c r="AC2603">
        <v>-1</v>
      </c>
      <c r="AD2603" s="8">
        <f t="shared" si="81"/>
        <v>1</v>
      </c>
      <c r="AE2603">
        <v>1494</v>
      </c>
      <c r="AF2603">
        <v>510605</v>
      </c>
      <c r="AG2603">
        <v>1421</v>
      </c>
      <c r="AH2603" t="s">
        <v>44</v>
      </c>
      <c r="AI2603">
        <v>752</v>
      </c>
      <c r="AJ2603">
        <v>753</v>
      </c>
      <c r="AK2603">
        <v>8</v>
      </c>
    </row>
    <row r="2604" spans="1:37" x14ac:dyDescent="0.2">
      <c r="A2604">
        <v>16</v>
      </c>
      <c r="B2604" t="s">
        <v>37</v>
      </c>
      <c r="C2604">
        <v>150</v>
      </c>
      <c r="D2604">
        <v>3000</v>
      </c>
      <c r="E2604">
        <v>175</v>
      </c>
      <c r="F2604">
        <v>0</v>
      </c>
      <c r="G2604">
        <v>0</v>
      </c>
      <c r="H2604" t="s">
        <v>36</v>
      </c>
      <c r="I2604">
        <v>0</v>
      </c>
      <c r="J2604" s="8" t="str">
        <f t="shared" si="80"/>
        <v>FA</v>
      </c>
      <c r="K2604">
        <v>0</v>
      </c>
      <c r="L2604" t="s">
        <v>34</v>
      </c>
      <c r="M2604">
        <v>93.7542857142857</v>
      </c>
      <c r="N2604">
        <v>615.48</v>
      </c>
      <c r="O2604">
        <v>7</v>
      </c>
      <c r="P2604">
        <v>1</v>
      </c>
      <c r="Q2604">
        <v>93.7542857142857</v>
      </c>
      <c r="R2604">
        <v>615.48</v>
      </c>
      <c r="S2604">
        <v>7</v>
      </c>
      <c r="T2604">
        <v>1</v>
      </c>
      <c r="U2604">
        <v>193</v>
      </c>
      <c r="V2604">
        <v>533.38749694824196</v>
      </c>
      <c r="W2604">
        <v>6</v>
      </c>
      <c r="X2604">
        <v>2</v>
      </c>
      <c r="Y2604">
        <v>128.79786823307501</v>
      </c>
      <c r="Z2604">
        <v>55.030999999999999</v>
      </c>
      <c r="AA2604">
        <v>55.030999999999999</v>
      </c>
      <c r="AB2604">
        <v>20.216999999999999</v>
      </c>
      <c r="AC2604">
        <v>-34.814999999999998</v>
      </c>
      <c r="AD2604" s="8">
        <f t="shared" si="81"/>
        <v>34.814999999999998</v>
      </c>
      <c r="AE2604">
        <v>2037</v>
      </c>
      <c r="AF2604">
        <v>514125</v>
      </c>
      <c r="AG2604">
        <v>480</v>
      </c>
      <c r="AH2604" t="s">
        <v>44</v>
      </c>
      <c r="AI2604">
        <v>752</v>
      </c>
      <c r="AJ2604">
        <v>753</v>
      </c>
      <c r="AK2604">
        <v>8</v>
      </c>
    </row>
    <row r="2605" spans="1:37" x14ac:dyDescent="0.2">
      <c r="A2605">
        <v>16</v>
      </c>
      <c r="B2605" t="s">
        <v>37</v>
      </c>
      <c r="C2605">
        <v>150</v>
      </c>
      <c r="D2605">
        <v>3000</v>
      </c>
      <c r="E2605">
        <v>176</v>
      </c>
      <c r="F2605">
        <v>1</v>
      </c>
      <c r="G2605">
        <v>71</v>
      </c>
      <c r="H2605" t="s">
        <v>36</v>
      </c>
      <c r="I2605">
        <v>1</v>
      </c>
      <c r="J2605" s="8" t="str">
        <f t="shared" si="80"/>
        <v xml:space="preserve">HIT </v>
      </c>
      <c r="K2605">
        <v>33</v>
      </c>
      <c r="L2605">
        <v>5</v>
      </c>
      <c r="M2605">
        <v>447.580952380952</v>
      </c>
      <c r="N2605">
        <v>154.946666666667</v>
      </c>
      <c r="O2605">
        <v>2</v>
      </c>
      <c r="P2605">
        <v>5</v>
      </c>
      <c r="Q2605">
        <v>542.28761904761905</v>
      </c>
      <c r="R2605">
        <v>244.65333333333299</v>
      </c>
      <c r="S2605">
        <v>3</v>
      </c>
      <c r="T2605">
        <v>6</v>
      </c>
      <c r="U2605">
        <v>515</v>
      </c>
      <c r="V2605">
        <v>90.387496948242202</v>
      </c>
      <c r="W2605">
        <v>1</v>
      </c>
      <c r="X2605">
        <v>6</v>
      </c>
      <c r="Y2605">
        <v>156.660660118869</v>
      </c>
      <c r="Z2605">
        <v>44.969000000000001</v>
      </c>
      <c r="AA2605">
        <v>55.345999999999997</v>
      </c>
      <c r="AB2605">
        <v>39.863999999999997</v>
      </c>
      <c r="AC2605">
        <v>-5.1040000000000001</v>
      </c>
      <c r="AD2605" s="8">
        <f t="shared" si="81"/>
        <v>5.1040000000000001</v>
      </c>
      <c r="AE2605">
        <v>1384</v>
      </c>
      <c r="AF2605">
        <v>517285</v>
      </c>
      <c r="AG2605">
        <v>101</v>
      </c>
      <c r="AH2605" t="s">
        <v>44</v>
      </c>
      <c r="AI2605">
        <v>752</v>
      </c>
      <c r="AJ2605">
        <v>753</v>
      </c>
      <c r="AK2605">
        <v>8</v>
      </c>
    </row>
    <row r="2606" spans="1:37" x14ac:dyDescent="0.2">
      <c r="A2606">
        <v>16</v>
      </c>
      <c r="B2606" t="s">
        <v>37</v>
      </c>
      <c r="C2606">
        <v>150</v>
      </c>
      <c r="D2606">
        <v>3000</v>
      </c>
      <c r="E2606">
        <v>177</v>
      </c>
      <c r="F2606">
        <v>0</v>
      </c>
      <c r="G2606">
        <v>0</v>
      </c>
      <c r="H2606" t="s">
        <v>33</v>
      </c>
      <c r="I2606">
        <v>1</v>
      </c>
      <c r="J2606" s="8" t="str">
        <f t="shared" si="80"/>
        <v>TNEG</v>
      </c>
      <c r="K2606">
        <v>0</v>
      </c>
      <c r="L2606" t="s">
        <v>34</v>
      </c>
      <c r="M2606">
        <v>373.87428571428597</v>
      </c>
      <c r="N2606">
        <v>336.36</v>
      </c>
      <c r="O2606">
        <v>4</v>
      </c>
      <c r="P2606">
        <v>4</v>
      </c>
      <c r="Q2606">
        <v>373.87428571428597</v>
      </c>
      <c r="R2606">
        <v>336.36</v>
      </c>
      <c r="S2606">
        <v>4</v>
      </c>
      <c r="T2606">
        <v>4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55.66</v>
      </c>
      <c r="AA2606">
        <v>55.66</v>
      </c>
      <c r="AB2606">
        <v>-1</v>
      </c>
      <c r="AC2606">
        <v>-1</v>
      </c>
      <c r="AD2606" s="8">
        <f t="shared" si="81"/>
        <v>1</v>
      </c>
      <c r="AE2606">
        <v>1271</v>
      </c>
      <c r="AF2606">
        <v>519557</v>
      </c>
      <c r="AG2606">
        <v>2223</v>
      </c>
      <c r="AH2606" t="s">
        <v>44</v>
      </c>
      <c r="AI2606">
        <v>752</v>
      </c>
      <c r="AJ2606">
        <v>753</v>
      </c>
      <c r="AK2606">
        <v>8</v>
      </c>
    </row>
    <row r="2607" spans="1:37" x14ac:dyDescent="0.2">
      <c r="A2607">
        <v>16</v>
      </c>
      <c r="B2607" t="s">
        <v>37</v>
      </c>
      <c r="C2607">
        <v>150</v>
      </c>
      <c r="D2607">
        <v>3000</v>
      </c>
      <c r="E2607">
        <v>178</v>
      </c>
      <c r="F2607">
        <v>0</v>
      </c>
      <c r="G2607">
        <v>0</v>
      </c>
      <c r="H2607" t="s">
        <v>33</v>
      </c>
      <c r="I2607">
        <v>1</v>
      </c>
      <c r="J2607" s="8" t="str">
        <f t="shared" si="80"/>
        <v>TNEG</v>
      </c>
      <c r="K2607">
        <v>0</v>
      </c>
      <c r="L2607" t="s">
        <v>34</v>
      </c>
      <c r="M2607">
        <v>444.580952380952</v>
      </c>
      <c r="N2607">
        <v>536.77333333333297</v>
      </c>
      <c r="O2607">
        <v>6</v>
      </c>
      <c r="P2607">
        <v>5</v>
      </c>
      <c r="Q2607">
        <v>444.580952380952</v>
      </c>
      <c r="R2607">
        <v>536.77333333333297</v>
      </c>
      <c r="S2607">
        <v>6</v>
      </c>
      <c r="T2607">
        <v>5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55.975000000000001</v>
      </c>
      <c r="AA2607">
        <v>55.975000000000001</v>
      </c>
      <c r="AB2607">
        <v>-1</v>
      </c>
      <c r="AC2607">
        <v>-1</v>
      </c>
      <c r="AD2607" s="8">
        <f t="shared" si="81"/>
        <v>1</v>
      </c>
      <c r="AE2607">
        <v>1135</v>
      </c>
      <c r="AF2607">
        <v>521197</v>
      </c>
      <c r="AG2607">
        <v>153</v>
      </c>
      <c r="AH2607" t="s">
        <v>44</v>
      </c>
      <c r="AI2607">
        <v>752</v>
      </c>
      <c r="AJ2607">
        <v>753</v>
      </c>
      <c r="AK2607">
        <v>8</v>
      </c>
    </row>
    <row r="2608" spans="1:37" x14ac:dyDescent="0.2">
      <c r="A2608">
        <v>16</v>
      </c>
      <c r="B2608" t="s">
        <v>37</v>
      </c>
      <c r="C2608">
        <v>150</v>
      </c>
      <c r="D2608">
        <v>3000</v>
      </c>
      <c r="E2608">
        <v>179</v>
      </c>
      <c r="F2608">
        <v>0</v>
      </c>
      <c r="G2608">
        <v>0</v>
      </c>
      <c r="H2608" t="s">
        <v>33</v>
      </c>
      <c r="I2608">
        <v>1</v>
      </c>
      <c r="J2608" s="8" t="str">
        <f t="shared" si="80"/>
        <v>TNEG</v>
      </c>
      <c r="K2608">
        <v>0</v>
      </c>
      <c r="L2608" t="s">
        <v>34</v>
      </c>
      <c r="M2608">
        <v>373.87428571428597</v>
      </c>
      <c r="N2608">
        <v>336.36</v>
      </c>
      <c r="O2608">
        <v>4</v>
      </c>
      <c r="P2608">
        <v>4</v>
      </c>
      <c r="Q2608">
        <v>373.87428571428597</v>
      </c>
      <c r="R2608">
        <v>336.36</v>
      </c>
      <c r="S2608">
        <v>4</v>
      </c>
      <c r="T2608">
        <v>4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56.289000000000001</v>
      </c>
      <c r="AA2608">
        <v>56.289000000000001</v>
      </c>
      <c r="AB2608">
        <v>-1</v>
      </c>
      <c r="AC2608">
        <v>-1</v>
      </c>
      <c r="AD2608" s="8">
        <f t="shared" si="81"/>
        <v>1</v>
      </c>
      <c r="AE2608">
        <v>1789</v>
      </c>
      <c r="AF2608">
        <v>523501</v>
      </c>
      <c r="AG2608">
        <v>1187</v>
      </c>
      <c r="AH2608" t="s">
        <v>44</v>
      </c>
      <c r="AI2608">
        <v>752</v>
      </c>
      <c r="AJ2608">
        <v>753</v>
      </c>
      <c r="AK2608">
        <v>8</v>
      </c>
    </row>
    <row r="2609" spans="1:37" x14ac:dyDescent="0.2">
      <c r="A2609">
        <v>16</v>
      </c>
      <c r="B2609" t="s">
        <v>37</v>
      </c>
      <c r="C2609">
        <v>150</v>
      </c>
      <c r="D2609">
        <v>3000</v>
      </c>
      <c r="E2609">
        <v>180</v>
      </c>
      <c r="F2609">
        <v>0</v>
      </c>
      <c r="G2609">
        <v>0</v>
      </c>
      <c r="H2609" t="s">
        <v>33</v>
      </c>
      <c r="I2609">
        <v>1</v>
      </c>
      <c r="J2609" s="8" t="str">
        <f t="shared" si="80"/>
        <v>TNEG</v>
      </c>
      <c r="K2609">
        <v>0</v>
      </c>
      <c r="L2609" t="s">
        <v>34</v>
      </c>
      <c r="M2609">
        <v>77.7542857142857</v>
      </c>
      <c r="N2609">
        <v>160.946666666667</v>
      </c>
      <c r="O2609">
        <v>2</v>
      </c>
      <c r="P2609">
        <v>1</v>
      </c>
      <c r="Q2609">
        <v>77.7542857142857</v>
      </c>
      <c r="R2609">
        <v>160.946666666667</v>
      </c>
      <c r="S2609">
        <v>2</v>
      </c>
      <c r="T2609">
        <v>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56.603999999999999</v>
      </c>
      <c r="AA2609">
        <v>56.603999999999999</v>
      </c>
      <c r="AB2609">
        <v>-1</v>
      </c>
      <c r="AC2609">
        <v>-1</v>
      </c>
      <c r="AD2609" s="8">
        <f t="shared" si="81"/>
        <v>1</v>
      </c>
      <c r="AE2609">
        <v>1610</v>
      </c>
      <c r="AF2609">
        <v>525621</v>
      </c>
      <c r="AG2609">
        <v>1352</v>
      </c>
      <c r="AH2609" t="s">
        <v>44</v>
      </c>
      <c r="AI2609">
        <v>752</v>
      </c>
      <c r="AJ2609">
        <v>753</v>
      </c>
      <c r="AK2609">
        <v>8</v>
      </c>
    </row>
    <row r="2610" spans="1:37" x14ac:dyDescent="0.2">
      <c r="A2610">
        <v>16</v>
      </c>
      <c r="B2610" t="s">
        <v>37</v>
      </c>
      <c r="C2610">
        <v>150</v>
      </c>
      <c r="D2610">
        <v>3000</v>
      </c>
      <c r="E2610">
        <v>181</v>
      </c>
      <c r="F2610">
        <v>0</v>
      </c>
      <c r="G2610">
        <v>0</v>
      </c>
      <c r="H2610" t="s">
        <v>33</v>
      </c>
      <c r="I2610">
        <v>1</v>
      </c>
      <c r="J2610" s="8" t="str">
        <f t="shared" si="80"/>
        <v>TNEG</v>
      </c>
      <c r="K2610">
        <v>0</v>
      </c>
      <c r="L2610" t="s">
        <v>34</v>
      </c>
      <c r="M2610">
        <v>75.7542857142857</v>
      </c>
      <c r="N2610">
        <v>534.77333333333297</v>
      </c>
      <c r="O2610">
        <v>6</v>
      </c>
      <c r="P2610">
        <v>1</v>
      </c>
      <c r="Q2610">
        <v>75.7542857142857</v>
      </c>
      <c r="R2610">
        <v>534.77333333333297</v>
      </c>
      <c r="S2610">
        <v>6</v>
      </c>
      <c r="T2610">
        <v>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56.917999999999999</v>
      </c>
      <c r="AA2610">
        <v>56.917999999999999</v>
      </c>
      <c r="AB2610">
        <v>-1</v>
      </c>
      <c r="AC2610">
        <v>-1</v>
      </c>
      <c r="AD2610" s="8">
        <f t="shared" si="81"/>
        <v>1</v>
      </c>
      <c r="AE2610">
        <v>1680</v>
      </c>
      <c r="AF2610">
        <v>527821</v>
      </c>
      <c r="AG2610">
        <v>735</v>
      </c>
      <c r="AH2610" t="s">
        <v>44</v>
      </c>
      <c r="AI2610">
        <v>752</v>
      </c>
      <c r="AJ2610">
        <v>753</v>
      </c>
      <c r="AK2610">
        <v>8</v>
      </c>
    </row>
    <row r="2611" spans="1:37" x14ac:dyDescent="0.2">
      <c r="A2611">
        <v>16</v>
      </c>
      <c r="B2611" t="s">
        <v>37</v>
      </c>
      <c r="C2611">
        <v>150</v>
      </c>
      <c r="D2611">
        <v>3000</v>
      </c>
      <c r="E2611">
        <v>182</v>
      </c>
      <c r="F2611">
        <v>1</v>
      </c>
      <c r="G2611">
        <v>72</v>
      </c>
      <c r="H2611" t="s">
        <v>36</v>
      </c>
      <c r="I2611">
        <v>1</v>
      </c>
      <c r="J2611" s="8" t="str">
        <f t="shared" si="80"/>
        <v xml:space="preserve">HIT </v>
      </c>
      <c r="K2611">
        <v>90</v>
      </c>
      <c r="L2611">
        <v>6</v>
      </c>
      <c r="M2611">
        <v>542.28761904761905</v>
      </c>
      <c r="N2611">
        <v>446.066666666667</v>
      </c>
      <c r="O2611">
        <v>5</v>
      </c>
      <c r="P2611">
        <v>6</v>
      </c>
      <c r="Q2611">
        <v>75.7542857142857</v>
      </c>
      <c r="R2611">
        <v>534.77333333333297</v>
      </c>
      <c r="S2611">
        <v>6</v>
      </c>
      <c r="T2611">
        <v>1</v>
      </c>
      <c r="U2611">
        <v>169</v>
      </c>
      <c r="V2611">
        <v>430.38749694824202</v>
      </c>
      <c r="W2611">
        <v>5</v>
      </c>
      <c r="X2611">
        <v>2</v>
      </c>
      <c r="Y2611">
        <v>139.968446695918</v>
      </c>
      <c r="Z2611">
        <v>28.931000000000001</v>
      </c>
      <c r="AA2611">
        <v>57.232999999999997</v>
      </c>
      <c r="AB2611">
        <v>31.87</v>
      </c>
      <c r="AC2611">
        <v>2.9390000000000001</v>
      </c>
      <c r="AD2611" s="8">
        <f t="shared" si="81"/>
        <v>2.9390000000000001</v>
      </c>
      <c r="AE2611">
        <v>1466</v>
      </c>
      <c r="AF2611">
        <v>531069</v>
      </c>
      <c r="AG2611">
        <v>594</v>
      </c>
      <c r="AH2611" t="s">
        <v>44</v>
      </c>
      <c r="AI2611">
        <v>752</v>
      </c>
      <c r="AJ2611">
        <v>753</v>
      </c>
      <c r="AK2611">
        <v>8</v>
      </c>
    </row>
    <row r="2612" spans="1:37" x14ac:dyDescent="0.2">
      <c r="A2612">
        <v>16</v>
      </c>
      <c r="B2612" t="s">
        <v>37</v>
      </c>
      <c r="C2612">
        <v>150</v>
      </c>
      <c r="D2612">
        <v>3000</v>
      </c>
      <c r="E2612">
        <v>183</v>
      </c>
      <c r="F2612">
        <v>0</v>
      </c>
      <c r="G2612">
        <v>0</v>
      </c>
      <c r="H2612" t="s">
        <v>33</v>
      </c>
      <c r="I2612">
        <v>1</v>
      </c>
      <c r="J2612" s="8" t="str">
        <f t="shared" si="80"/>
        <v>TNEG</v>
      </c>
      <c r="K2612">
        <v>0</v>
      </c>
      <c r="L2612" t="s">
        <v>34</v>
      </c>
      <c r="M2612">
        <v>93.7542857142857</v>
      </c>
      <c r="N2612">
        <v>615.48</v>
      </c>
      <c r="O2612">
        <v>7</v>
      </c>
      <c r="P2612">
        <v>1</v>
      </c>
      <c r="Q2612">
        <v>93.7542857142857</v>
      </c>
      <c r="R2612">
        <v>615.48</v>
      </c>
      <c r="S2612">
        <v>7</v>
      </c>
      <c r="T2612">
        <v>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57.546999999999997</v>
      </c>
      <c r="AA2612">
        <v>57.546999999999997</v>
      </c>
      <c r="AB2612">
        <v>-1</v>
      </c>
      <c r="AC2612">
        <v>-1</v>
      </c>
      <c r="AD2612" s="8">
        <f t="shared" si="81"/>
        <v>1</v>
      </c>
      <c r="AE2612">
        <v>1137</v>
      </c>
      <c r="AF2612">
        <v>533228</v>
      </c>
      <c r="AG2612">
        <v>1085</v>
      </c>
      <c r="AH2612" t="s">
        <v>44</v>
      </c>
      <c r="AI2612">
        <v>752</v>
      </c>
      <c r="AJ2612">
        <v>753</v>
      </c>
      <c r="AK2612">
        <v>8</v>
      </c>
    </row>
    <row r="2613" spans="1:37" x14ac:dyDescent="0.2">
      <c r="A2613">
        <v>16</v>
      </c>
      <c r="B2613" t="s">
        <v>37</v>
      </c>
      <c r="C2613">
        <v>150</v>
      </c>
      <c r="D2613">
        <v>3000</v>
      </c>
      <c r="E2613">
        <v>184</v>
      </c>
      <c r="F2613">
        <v>1</v>
      </c>
      <c r="G2613">
        <v>73</v>
      </c>
      <c r="H2613" t="s">
        <v>36</v>
      </c>
      <c r="I2613">
        <v>1</v>
      </c>
      <c r="J2613" s="8" t="str">
        <f t="shared" si="80"/>
        <v xml:space="preserve">HIT </v>
      </c>
      <c r="K2613">
        <v>31</v>
      </c>
      <c r="L2613">
        <v>5</v>
      </c>
      <c r="M2613">
        <v>276.16761904761898</v>
      </c>
      <c r="N2613">
        <v>338.36</v>
      </c>
      <c r="O2613">
        <v>4</v>
      </c>
      <c r="P2613">
        <v>3</v>
      </c>
      <c r="Q2613">
        <v>636.99428571428598</v>
      </c>
      <c r="R2613">
        <v>442.066666666667</v>
      </c>
      <c r="S2613">
        <v>5</v>
      </c>
      <c r="T2613">
        <v>7</v>
      </c>
      <c r="U2613">
        <v>182</v>
      </c>
      <c r="V2613">
        <v>417.38749694824202</v>
      </c>
      <c r="W2613">
        <v>5</v>
      </c>
      <c r="X2613">
        <v>2</v>
      </c>
      <c r="Y2613">
        <v>455.66310082191598</v>
      </c>
      <c r="Z2613">
        <v>48.113</v>
      </c>
      <c r="AA2613">
        <v>57.862000000000002</v>
      </c>
      <c r="AB2613">
        <v>25.094999999999999</v>
      </c>
      <c r="AC2613">
        <v>-23.018000000000001</v>
      </c>
      <c r="AD2613" s="8">
        <f t="shared" si="81"/>
        <v>23.018000000000001</v>
      </c>
      <c r="AE2613">
        <v>1705</v>
      </c>
      <c r="AF2613">
        <v>536693</v>
      </c>
      <c r="AG2613">
        <v>117</v>
      </c>
      <c r="AH2613" t="s">
        <v>44</v>
      </c>
      <c r="AI2613">
        <v>752</v>
      </c>
      <c r="AJ2613">
        <v>753</v>
      </c>
      <c r="AK2613">
        <v>8</v>
      </c>
    </row>
    <row r="2614" spans="1:37" x14ac:dyDescent="0.2">
      <c r="A2614">
        <v>16</v>
      </c>
      <c r="B2614" t="s">
        <v>37</v>
      </c>
      <c r="C2614">
        <v>150</v>
      </c>
      <c r="D2614">
        <v>3000</v>
      </c>
      <c r="E2614">
        <v>185</v>
      </c>
      <c r="F2614">
        <v>1</v>
      </c>
      <c r="G2614">
        <v>74</v>
      </c>
      <c r="H2614" t="s">
        <v>36</v>
      </c>
      <c r="I2614">
        <v>1</v>
      </c>
      <c r="J2614" s="8" t="str">
        <f t="shared" si="80"/>
        <v xml:space="preserve">HIT </v>
      </c>
      <c r="K2614">
        <v>16</v>
      </c>
      <c r="L2614">
        <v>4</v>
      </c>
      <c r="M2614">
        <v>175.46095238095199</v>
      </c>
      <c r="N2614">
        <v>623.48</v>
      </c>
      <c r="O2614">
        <v>7</v>
      </c>
      <c r="P2614">
        <v>2</v>
      </c>
      <c r="Q2614">
        <v>175.46095238095199</v>
      </c>
      <c r="R2614">
        <v>623.48</v>
      </c>
      <c r="S2614">
        <v>7</v>
      </c>
      <c r="T2614">
        <v>2</v>
      </c>
      <c r="U2614">
        <v>649</v>
      </c>
      <c r="V2614">
        <v>226.38749694824199</v>
      </c>
      <c r="W2614">
        <v>3</v>
      </c>
      <c r="X2614">
        <v>7</v>
      </c>
      <c r="Y2614">
        <v>617.99812750514502</v>
      </c>
      <c r="Z2614">
        <v>53.145000000000003</v>
      </c>
      <c r="AA2614">
        <v>58.176000000000002</v>
      </c>
      <c r="AB2614">
        <v>40.134999999999998</v>
      </c>
      <c r="AC2614">
        <v>-13.009</v>
      </c>
      <c r="AD2614" s="8">
        <f t="shared" si="81"/>
        <v>13.009</v>
      </c>
      <c r="AE2614">
        <v>1592</v>
      </c>
      <c r="AF2614">
        <v>540502</v>
      </c>
      <c r="AG2614">
        <v>2305</v>
      </c>
      <c r="AH2614" t="s">
        <v>44</v>
      </c>
      <c r="AI2614">
        <v>752</v>
      </c>
      <c r="AJ2614">
        <v>753</v>
      </c>
      <c r="AK2614">
        <v>8</v>
      </c>
    </row>
    <row r="2615" spans="1:37" x14ac:dyDescent="0.2">
      <c r="A2615">
        <v>16</v>
      </c>
      <c r="B2615" t="s">
        <v>37</v>
      </c>
      <c r="C2615">
        <v>150</v>
      </c>
      <c r="D2615">
        <v>3000</v>
      </c>
      <c r="E2615">
        <v>186</v>
      </c>
      <c r="F2615">
        <v>0</v>
      </c>
      <c r="G2615">
        <v>0</v>
      </c>
      <c r="H2615" t="s">
        <v>33</v>
      </c>
      <c r="I2615">
        <v>1</v>
      </c>
      <c r="J2615" s="8" t="str">
        <f t="shared" si="80"/>
        <v>TNEG</v>
      </c>
      <c r="K2615">
        <v>0</v>
      </c>
      <c r="L2615" t="s">
        <v>34</v>
      </c>
      <c r="M2615">
        <v>94.7542857142857</v>
      </c>
      <c r="N2615">
        <v>57.24</v>
      </c>
      <c r="O2615">
        <v>1</v>
      </c>
      <c r="P2615">
        <v>1</v>
      </c>
      <c r="Q2615">
        <v>94.7542857142857</v>
      </c>
      <c r="R2615">
        <v>57.24</v>
      </c>
      <c r="S2615">
        <v>1</v>
      </c>
      <c r="T2615">
        <v>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58.491</v>
      </c>
      <c r="AA2615">
        <v>58.491</v>
      </c>
      <c r="AB2615">
        <v>-1</v>
      </c>
      <c r="AC2615">
        <v>-1</v>
      </c>
      <c r="AD2615" s="8">
        <f t="shared" si="81"/>
        <v>1</v>
      </c>
      <c r="AE2615">
        <v>961</v>
      </c>
      <c r="AF2615">
        <v>542484</v>
      </c>
      <c r="AG2615">
        <v>1752</v>
      </c>
      <c r="AH2615" t="s">
        <v>44</v>
      </c>
      <c r="AI2615">
        <v>752</v>
      </c>
      <c r="AJ2615">
        <v>753</v>
      </c>
      <c r="AK2615">
        <v>8</v>
      </c>
    </row>
    <row r="2616" spans="1:37" x14ac:dyDescent="0.2">
      <c r="A2616">
        <v>16</v>
      </c>
      <c r="B2616" t="s">
        <v>37</v>
      </c>
      <c r="C2616">
        <v>150</v>
      </c>
      <c r="D2616">
        <v>3000</v>
      </c>
      <c r="E2616">
        <v>187</v>
      </c>
      <c r="F2616">
        <v>1</v>
      </c>
      <c r="G2616">
        <v>75</v>
      </c>
      <c r="H2616" t="s">
        <v>36</v>
      </c>
      <c r="I2616">
        <v>1</v>
      </c>
      <c r="J2616" s="8" t="str">
        <f t="shared" si="80"/>
        <v xml:space="preserve">HIT </v>
      </c>
      <c r="K2616">
        <v>58</v>
      </c>
      <c r="L2616">
        <v>6</v>
      </c>
      <c r="M2616">
        <v>262.16761904761898</v>
      </c>
      <c r="N2616">
        <v>236.65333333333299</v>
      </c>
      <c r="O2616">
        <v>3</v>
      </c>
      <c r="P2616">
        <v>3</v>
      </c>
      <c r="Q2616">
        <v>545.28761904761905</v>
      </c>
      <c r="R2616">
        <v>62.24</v>
      </c>
      <c r="S2616">
        <v>1</v>
      </c>
      <c r="T2616">
        <v>6</v>
      </c>
      <c r="U2616">
        <v>253</v>
      </c>
      <c r="V2616">
        <v>64.387496948242202</v>
      </c>
      <c r="W2616">
        <v>1</v>
      </c>
      <c r="X2616">
        <v>3</v>
      </c>
      <c r="Y2616">
        <v>292.295507990918</v>
      </c>
      <c r="Z2616">
        <v>40.566000000000003</v>
      </c>
      <c r="AA2616">
        <v>58.805</v>
      </c>
      <c r="AB2616">
        <v>37.966999999999999</v>
      </c>
      <c r="AC2616">
        <v>-2.5990000000000002</v>
      </c>
      <c r="AD2616" s="8">
        <f t="shared" si="81"/>
        <v>2.5990000000000002</v>
      </c>
      <c r="AE2616">
        <v>1468</v>
      </c>
      <c r="AF2616">
        <v>545308</v>
      </c>
      <c r="AG2616">
        <v>654</v>
      </c>
      <c r="AH2616" t="s">
        <v>44</v>
      </c>
      <c r="AI2616">
        <v>752</v>
      </c>
      <c r="AJ2616">
        <v>753</v>
      </c>
      <c r="AK2616">
        <v>8</v>
      </c>
    </row>
    <row r="2617" spans="1:37" x14ac:dyDescent="0.2">
      <c r="A2617">
        <v>16</v>
      </c>
      <c r="B2617" t="s">
        <v>37</v>
      </c>
      <c r="C2617">
        <v>150</v>
      </c>
      <c r="D2617">
        <v>3000</v>
      </c>
      <c r="E2617">
        <v>188</v>
      </c>
      <c r="F2617">
        <v>1</v>
      </c>
      <c r="G2617">
        <v>76</v>
      </c>
      <c r="H2617" t="s">
        <v>33</v>
      </c>
      <c r="I2617">
        <v>0</v>
      </c>
      <c r="J2617" s="8" t="str">
        <f t="shared" si="80"/>
        <v>MISS</v>
      </c>
      <c r="K2617">
        <v>149</v>
      </c>
      <c r="L2617">
        <v>7</v>
      </c>
      <c r="M2617">
        <v>643.99428571428598</v>
      </c>
      <c r="N2617">
        <v>617.48</v>
      </c>
      <c r="O2617">
        <v>7</v>
      </c>
      <c r="P2617">
        <v>7</v>
      </c>
      <c r="Q2617">
        <v>542.28761904761905</v>
      </c>
      <c r="R2617">
        <v>446.066666666667</v>
      </c>
      <c r="S2617">
        <v>5</v>
      </c>
      <c r="T2617">
        <v>6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12.263999999999999</v>
      </c>
      <c r="AA2617">
        <v>59.119</v>
      </c>
      <c r="AB2617">
        <v>-1</v>
      </c>
      <c r="AC2617">
        <v>-1</v>
      </c>
      <c r="AD2617" s="8">
        <f t="shared" si="81"/>
        <v>1</v>
      </c>
      <c r="AE2617">
        <v>1335</v>
      </c>
      <c r="AF2617">
        <v>547644</v>
      </c>
      <c r="AG2617">
        <v>1463</v>
      </c>
      <c r="AH2617" t="s">
        <v>44</v>
      </c>
      <c r="AI2617">
        <v>752</v>
      </c>
      <c r="AJ2617">
        <v>753</v>
      </c>
      <c r="AK2617">
        <v>8</v>
      </c>
    </row>
    <row r="2618" spans="1:37" x14ac:dyDescent="0.2">
      <c r="A2618">
        <v>16</v>
      </c>
      <c r="B2618" t="s">
        <v>37</v>
      </c>
      <c r="C2618">
        <v>150</v>
      </c>
      <c r="D2618">
        <v>3000</v>
      </c>
      <c r="E2618">
        <v>189</v>
      </c>
      <c r="F2618">
        <v>1</v>
      </c>
      <c r="G2618">
        <v>77</v>
      </c>
      <c r="H2618" t="s">
        <v>36</v>
      </c>
      <c r="I2618">
        <v>1</v>
      </c>
      <c r="J2618" s="8" t="str">
        <f t="shared" si="80"/>
        <v xml:space="preserve">HIT </v>
      </c>
      <c r="K2618">
        <v>29</v>
      </c>
      <c r="L2618">
        <v>5</v>
      </c>
      <c r="M2618">
        <v>173.46095238095199</v>
      </c>
      <c r="N2618">
        <v>539.77333333333297</v>
      </c>
      <c r="O2618">
        <v>6</v>
      </c>
      <c r="P2618">
        <v>2</v>
      </c>
      <c r="Q2618">
        <v>173.46095238095199</v>
      </c>
      <c r="R2618">
        <v>539.77333333333297</v>
      </c>
      <c r="S2618">
        <v>6</v>
      </c>
      <c r="T2618">
        <v>2</v>
      </c>
      <c r="U2618">
        <v>175</v>
      </c>
      <c r="V2618">
        <v>441.38749694824202</v>
      </c>
      <c r="W2618">
        <v>5</v>
      </c>
      <c r="X2618">
        <v>2</v>
      </c>
      <c r="Y2618">
        <v>98.397873293926494</v>
      </c>
      <c r="Z2618">
        <v>50.314</v>
      </c>
      <c r="AA2618">
        <v>59.433999999999997</v>
      </c>
      <c r="AB2618">
        <v>47.317</v>
      </c>
      <c r="AC2618">
        <v>-2.9969999999999999</v>
      </c>
      <c r="AD2618" s="8">
        <f t="shared" si="81"/>
        <v>2.9969999999999999</v>
      </c>
      <c r="AE2618">
        <v>1572</v>
      </c>
      <c r="AF2618">
        <v>550876</v>
      </c>
      <c r="AG2618">
        <v>401</v>
      </c>
      <c r="AH2618" t="s">
        <v>44</v>
      </c>
      <c r="AI2618">
        <v>752</v>
      </c>
      <c r="AJ2618">
        <v>753</v>
      </c>
      <c r="AK2618">
        <v>8</v>
      </c>
    </row>
    <row r="2619" spans="1:37" x14ac:dyDescent="0.2">
      <c r="A2619">
        <v>16</v>
      </c>
      <c r="B2619" t="s">
        <v>37</v>
      </c>
      <c r="C2619">
        <v>150</v>
      </c>
      <c r="D2619">
        <v>3000</v>
      </c>
      <c r="E2619">
        <v>190</v>
      </c>
      <c r="F2619">
        <v>0</v>
      </c>
      <c r="G2619">
        <v>0</v>
      </c>
      <c r="H2619" t="s">
        <v>33</v>
      </c>
      <c r="I2619">
        <v>1</v>
      </c>
      <c r="J2619" s="8" t="str">
        <f t="shared" si="80"/>
        <v>TNEG</v>
      </c>
      <c r="K2619">
        <v>0</v>
      </c>
      <c r="L2619" t="s">
        <v>34</v>
      </c>
      <c r="M2619">
        <v>362.87428571428597</v>
      </c>
      <c r="N2619">
        <v>50.24</v>
      </c>
      <c r="O2619">
        <v>1</v>
      </c>
      <c r="P2619">
        <v>4</v>
      </c>
      <c r="Q2619">
        <v>362.87428571428597</v>
      </c>
      <c r="R2619">
        <v>50.24</v>
      </c>
      <c r="S2619">
        <v>1</v>
      </c>
      <c r="T2619">
        <v>4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59.747999999999998</v>
      </c>
      <c r="AA2619">
        <v>59.747999999999998</v>
      </c>
      <c r="AB2619">
        <v>-1</v>
      </c>
      <c r="AC2619">
        <v>-1</v>
      </c>
      <c r="AD2619" s="8">
        <f t="shared" si="81"/>
        <v>1</v>
      </c>
      <c r="AE2619">
        <v>975</v>
      </c>
      <c r="AF2619">
        <v>552853</v>
      </c>
      <c r="AG2619">
        <v>540</v>
      </c>
      <c r="AH2619" t="s">
        <v>44</v>
      </c>
      <c r="AI2619">
        <v>752</v>
      </c>
      <c r="AJ2619">
        <v>753</v>
      </c>
      <c r="AK2619">
        <v>8</v>
      </c>
    </row>
    <row r="2620" spans="1:37" x14ac:dyDescent="0.2">
      <c r="A2620">
        <v>16</v>
      </c>
      <c r="B2620" t="s">
        <v>37</v>
      </c>
      <c r="C2620">
        <v>150</v>
      </c>
      <c r="D2620">
        <v>3000</v>
      </c>
      <c r="E2620">
        <v>191</v>
      </c>
      <c r="F2620">
        <v>0</v>
      </c>
      <c r="G2620">
        <v>0</v>
      </c>
      <c r="H2620" t="s">
        <v>33</v>
      </c>
      <c r="I2620">
        <v>1</v>
      </c>
      <c r="J2620" s="8" t="str">
        <f t="shared" si="80"/>
        <v>TNEG</v>
      </c>
      <c r="K2620">
        <v>0</v>
      </c>
      <c r="L2620" t="s">
        <v>34</v>
      </c>
      <c r="M2620">
        <v>643.99428571428598</v>
      </c>
      <c r="N2620">
        <v>617.48</v>
      </c>
      <c r="O2620">
        <v>7</v>
      </c>
      <c r="P2620">
        <v>7</v>
      </c>
      <c r="Q2620">
        <v>643.99428571428598</v>
      </c>
      <c r="R2620">
        <v>617.48</v>
      </c>
      <c r="S2620">
        <v>7</v>
      </c>
      <c r="T2620">
        <v>7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60.063000000000002</v>
      </c>
      <c r="AA2620">
        <v>60.063000000000002</v>
      </c>
      <c r="AB2620">
        <v>-1</v>
      </c>
      <c r="AC2620">
        <v>-1</v>
      </c>
      <c r="AD2620" s="8">
        <f t="shared" si="81"/>
        <v>1</v>
      </c>
      <c r="AE2620">
        <v>1593</v>
      </c>
      <c r="AF2620">
        <v>554956</v>
      </c>
      <c r="AG2620">
        <v>1998</v>
      </c>
      <c r="AH2620" t="s">
        <v>44</v>
      </c>
      <c r="AI2620">
        <v>752</v>
      </c>
      <c r="AJ2620">
        <v>753</v>
      </c>
      <c r="AK2620">
        <v>8</v>
      </c>
    </row>
    <row r="2621" spans="1:37" x14ac:dyDescent="0.2">
      <c r="A2621">
        <v>16</v>
      </c>
      <c r="B2621" t="s">
        <v>37</v>
      </c>
      <c r="C2621">
        <v>150</v>
      </c>
      <c r="D2621">
        <v>3000</v>
      </c>
      <c r="E2621">
        <v>192</v>
      </c>
      <c r="F2621">
        <v>0</v>
      </c>
      <c r="G2621">
        <v>0</v>
      </c>
      <c r="H2621" t="s">
        <v>33</v>
      </c>
      <c r="I2621">
        <v>1</v>
      </c>
      <c r="J2621" s="8" t="str">
        <f t="shared" si="80"/>
        <v>TNEG</v>
      </c>
      <c r="K2621">
        <v>0</v>
      </c>
      <c r="L2621" t="s">
        <v>34</v>
      </c>
      <c r="M2621">
        <v>76.7542857142857</v>
      </c>
      <c r="N2621">
        <v>245.65333333333299</v>
      </c>
      <c r="O2621">
        <v>3</v>
      </c>
      <c r="P2621">
        <v>1</v>
      </c>
      <c r="Q2621">
        <v>76.7542857142857</v>
      </c>
      <c r="R2621">
        <v>245.65333333333299</v>
      </c>
      <c r="S2621">
        <v>3</v>
      </c>
      <c r="T2621">
        <v>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60.377000000000002</v>
      </c>
      <c r="AA2621">
        <v>60.377000000000002</v>
      </c>
      <c r="AB2621">
        <v>-1</v>
      </c>
      <c r="AC2621">
        <v>-1</v>
      </c>
      <c r="AD2621" s="8">
        <f t="shared" si="81"/>
        <v>1</v>
      </c>
      <c r="AE2621">
        <v>1654</v>
      </c>
      <c r="AF2621">
        <v>557116</v>
      </c>
      <c r="AG2621">
        <v>1050</v>
      </c>
      <c r="AH2621" t="s">
        <v>44</v>
      </c>
      <c r="AI2621">
        <v>752</v>
      </c>
      <c r="AJ2621">
        <v>753</v>
      </c>
      <c r="AK2621">
        <v>8</v>
      </c>
    </row>
    <row r="2622" spans="1:37" x14ac:dyDescent="0.2">
      <c r="A2622">
        <v>16</v>
      </c>
      <c r="B2622" t="s">
        <v>37</v>
      </c>
      <c r="C2622">
        <v>150</v>
      </c>
      <c r="D2622">
        <v>3000</v>
      </c>
      <c r="E2622">
        <v>193</v>
      </c>
      <c r="F2622">
        <v>1</v>
      </c>
      <c r="G2622">
        <v>78</v>
      </c>
      <c r="H2622" t="s">
        <v>33</v>
      </c>
      <c r="I2622">
        <v>0</v>
      </c>
      <c r="J2622" s="8" t="str">
        <f t="shared" si="80"/>
        <v>MISS</v>
      </c>
      <c r="K2622">
        <v>131</v>
      </c>
      <c r="L2622">
        <v>7</v>
      </c>
      <c r="M2622">
        <v>273.16761904761898</v>
      </c>
      <c r="N2622">
        <v>633.48</v>
      </c>
      <c r="O2622">
        <v>7</v>
      </c>
      <c r="P2622">
        <v>3</v>
      </c>
      <c r="Q2622">
        <v>371.87428571428597</v>
      </c>
      <c r="R2622">
        <v>145.946666666667</v>
      </c>
      <c r="S2622">
        <v>2</v>
      </c>
      <c r="T2622">
        <v>4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19.497</v>
      </c>
      <c r="AA2622">
        <v>60.692</v>
      </c>
      <c r="AB2622">
        <v>-1</v>
      </c>
      <c r="AC2622">
        <v>-1</v>
      </c>
      <c r="AD2622" s="8">
        <f t="shared" si="81"/>
        <v>1</v>
      </c>
      <c r="AE2622">
        <v>1620</v>
      </c>
      <c r="AF2622">
        <v>559253</v>
      </c>
      <c r="AG2622">
        <v>552</v>
      </c>
      <c r="AH2622" t="s">
        <v>44</v>
      </c>
      <c r="AI2622">
        <v>752</v>
      </c>
      <c r="AJ2622">
        <v>753</v>
      </c>
      <c r="AK2622">
        <v>8</v>
      </c>
    </row>
    <row r="2623" spans="1:37" x14ac:dyDescent="0.2">
      <c r="A2623">
        <v>16</v>
      </c>
      <c r="B2623" t="s">
        <v>37</v>
      </c>
      <c r="C2623">
        <v>150</v>
      </c>
      <c r="D2623">
        <v>3000</v>
      </c>
      <c r="E2623">
        <v>194</v>
      </c>
      <c r="F2623">
        <v>1</v>
      </c>
      <c r="G2623">
        <v>79</v>
      </c>
      <c r="H2623" t="s">
        <v>36</v>
      </c>
      <c r="I2623">
        <v>1</v>
      </c>
      <c r="J2623" s="8" t="str">
        <f t="shared" si="80"/>
        <v xml:space="preserve">HIT </v>
      </c>
      <c r="K2623">
        <v>17</v>
      </c>
      <c r="L2623">
        <v>4</v>
      </c>
      <c r="M2623">
        <v>644.99428571428598</v>
      </c>
      <c r="N2623">
        <v>538.77333333333297</v>
      </c>
      <c r="O2623">
        <v>6</v>
      </c>
      <c r="P2623">
        <v>7</v>
      </c>
      <c r="Q2623">
        <v>373.87428571428597</v>
      </c>
      <c r="R2623">
        <v>336.36</v>
      </c>
      <c r="S2623">
        <v>4</v>
      </c>
      <c r="T2623">
        <v>4</v>
      </c>
      <c r="U2623">
        <v>364</v>
      </c>
      <c r="V2623">
        <v>451.38749694824202</v>
      </c>
      <c r="W2623">
        <v>5</v>
      </c>
      <c r="X2623">
        <v>4</v>
      </c>
      <c r="Y2623">
        <v>115.45053734195101</v>
      </c>
      <c r="Z2623">
        <v>55.66</v>
      </c>
      <c r="AA2623">
        <v>61.006</v>
      </c>
      <c r="AB2623">
        <v>56.26</v>
      </c>
      <c r="AC2623">
        <v>0.6</v>
      </c>
      <c r="AD2623" s="8">
        <f t="shared" si="81"/>
        <v>0.6</v>
      </c>
      <c r="AE2623">
        <v>1408</v>
      </c>
      <c r="AF2623">
        <v>562493</v>
      </c>
      <c r="AG2623">
        <v>2223</v>
      </c>
      <c r="AH2623" t="s">
        <v>44</v>
      </c>
      <c r="AI2623">
        <v>752</v>
      </c>
      <c r="AJ2623">
        <v>753</v>
      </c>
      <c r="AK2623">
        <v>8</v>
      </c>
    </row>
    <row r="2624" spans="1:37" x14ac:dyDescent="0.2">
      <c r="A2624">
        <v>16</v>
      </c>
      <c r="B2624" t="s">
        <v>37</v>
      </c>
      <c r="C2624">
        <v>150</v>
      </c>
      <c r="D2624">
        <v>3000</v>
      </c>
      <c r="E2624">
        <v>195</v>
      </c>
      <c r="F2624">
        <v>1</v>
      </c>
      <c r="G2624">
        <v>80</v>
      </c>
      <c r="H2624" t="s">
        <v>36</v>
      </c>
      <c r="I2624">
        <v>1</v>
      </c>
      <c r="J2624" s="8" t="str">
        <f t="shared" si="80"/>
        <v xml:space="preserve">HIT </v>
      </c>
      <c r="K2624">
        <v>50</v>
      </c>
      <c r="L2624">
        <v>6</v>
      </c>
      <c r="M2624">
        <v>444.580952380952</v>
      </c>
      <c r="N2624">
        <v>258.65333333333302</v>
      </c>
      <c r="O2624">
        <v>3</v>
      </c>
      <c r="P2624">
        <v>5</v>
      </c>
      <c r="Q2624">
        <v>553.28761904761905</v>
      </c>
      <c r="R2624">
        <v>162.946666666667</v>
      </c>
      <c r="S2624">
        <v>2</v>
      </c>
      <c r="T2624">
        <v>6</v>
      </c>
      <c r="U2624">
        <v>448</v>
      </c>
      <c r="V2624">
        <v>82.387496948242202</v>
      </c>
      <c r="W2624">
        <v>1</v>
      </c>
      <c r="X2624">
        <v>5</v>
      </c>
      <c r="Y2624">
        <v>132.571726059664</v>
      </c>
      <c r="Z2624">
        <v>45.597000000000001</v>
      </c>
      <c r="AA2624">
        <v>61.320999999999998</v>
      </c>
      <c r="AB2624">
        <v>42.304000000000002</v>
      </c>
      <c r="AC2624">
        <v>-3.294</v>
      </c>
      <c r="AD2624" s="8">
        <f t="shared" si="81"/>
        <v>3.294</v>
      </c>
      <c r="AE2624">
        <v>1267</v>
      </c>
      <c r="AF2624">
        <v>565685</v>
      </c>
      <c r="AG2624">
        <v>1633</v>
      </c>
      <c r="AH2624" t="s">
        <v>44</v>
      </c>
      <c r="AI2624">
        <v>752</v>
      </c>
      <c r="AJ2624">
        <v>753</v>
      </c>
      <c r="AK2624">
        <v>8</v>
      </c>
    </row>
    <row r="2625" spans="1:37" x14ac:dyDescent="0.2">
      <c r="A2625">
        <v>16</v>
      </c>
      <c r="B2625" t="s">
        <v>37</v>
      </c>
      <c r="C2625">
        <v>150</v>
      </c>
      <c r="D2625">
        <v>3000</v>
      </c>
      <c r="E2625">
        <v>196</v>
      </c>
      <c r="F2625">
        <v>1</v>
      </c>
      <c r="G2625">
        <v>81</v>
      </c>
      <c r="H2625" t="s">
        <v>33</v>
      </c>
      <c r="I2625">
        <v>0</v>
      </c>
      <c r="J2625" s="8" t="str">
        <f t="shared" si="80"/>
        <v>MISS</v>
      </c>
      <c r="K2625">
        <v>143</v>
      </c>
      <c r="L2625">
        <v>7</v>
      </c>
      <c r="M2625">
        <v>442.580952380952</v>
      </c>
      <c r="N2625">
        <v>331.36</v>
      </c>
      <c r="O2625">
        <v>4</v>
      </c>
      <c r="P2625">
        <v>5</v>
      </c>
      <c r="Q2625">
        <v>645.99428571428598</v>
      </c>
      <c r="R2625">
        <v>234.65333333333299</v>
      </c>
      <c r="S2625">
        <v>3</v>
      </c>
      <c r="T2625">
        <v>7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16.667000000000002</v>
      </c>
      <c r="AA2625">
        <v>61.634999999999998</v>
      </c>
      <c r="AB2625">
        <v>-1</v>
      </c>
      <c r="AC2625">
        <v>-1</v>
      </c>
      <c r="AD2625" s="8">
        <f t="shared" si="81"/>
        <v>1</v>
      </c>
      <c r="AE2625">
        <v>1541</v>
      </c>
      <c r="AF2625">
        <v>568228</v>
      </c>
      <c r="AG2625">
        <v>1285</v>
      </c>
      <c r="AH2625" t="s">
        <v>44</v>
      </c>
      <c r="AI2625">
        <v>752</v>
      </c>
      <c r="AJ2625">
        <v>753</v>
      </c>
      <c r="AK2625">
        <v>8</v>
      </c>
    </row>
    <row r="2626" spans="1:37" x14ac:dyDescent="0.2">
      <c r="A2626">
        <v>16</v>
      </c>
      <c r="B2626" t="s">
        <v>37</v>
      </c>
      <c r="C2626">
        <v>150</v>
      </c>
      <c r="D2626">
        <v>3000</v>
      </c>
      <c r="E2626">
        <v>197</v>
      </c>
      <c r="F2626">
        <v>1</v>
      </c>
      <c r="G2626">
        <v>82</v>
      </c>
      <c r="H2626" t="s">
        <v>36</v>
      </c>
      <c r="I2626">
        <v>1</v>
      </c>
      <c r="J2626" s="8" t="str">
        <f t="shared" si="80"/>
        <v xml:space="preserve">HIT </v>
      </c>
      <c r="K2626">
        <v>38</v>
      </c>
      <c r="L2626">
        <v>5</v>
      </c>
      <c r="M2626">
        <v>448.580952380952</v>
      </c>
      <c r="N2626">
        <v>66.239999999999995</v>
      </c>
      <c r="O2626">
        <v>1</v>
      </c>
      <c r="P2626">
        <v>5</v>
      </c>
      <c r="Q2626">
        <v>559.28761904761905</v>
      </c>
      <c r="R2626">
        <v>633.48</v>
      </c>
      <c r="S2626">
        <v>7</v>
      </c>
      <c r="T2626">
        <v>6</v>
      </c>
      <c r="U2626">
        <v>360</v>
      </c>
      <c r="V2626">
        <v>155.38749694824199</v>
      </c>
      <c r="W2626">
        <v>2</v>
      </c>
      <c r="X2626">
        <v>4</v>
      </c>
      <c r="Y2626">
        <v>517.96524649822197</v>
      </c>
      <c r="Z2626">
        <v>50</v>
      </c>
      <c r="AA2626">
        <v>61.95</v>
      </c>
      <c r="AB2626">
        <v>32.140999999999998</v>
      </c>
      <c r="AC2626">
        <v>-17.859000000000002</v>
      </c>
      <c r="AD2626" s="8">
        <f t="shared" si="81"/>
        <v>17.859000000000002</v>
      </c>
      <c r="AE2626">
        <v>1973</v>
      </c>
      <c r="AF2626">
        <v>571252</v>
      </c>
      <c r="AG2626">
        <v>943</v>
      </c>
      <c r="AH2626" t="s">
        <v>44</v>
      </c>
      <c r="AI2626">
        <v>752</v>
      </c>
      <c r="AJ2626">
        <v>753</v>
      </c>
      <c r="AK2626">
        <v>8</v>
      </c>
    </row>
    <row r="2627" spans="1:37" x14ac:dyDescent="0.2">
      <c r="A2627">
        <v>16</v>
      </c>
      <c r="B2627" t="s">
        <v>37</v>
      </c>
      <c r="C2627">
        <v>150</v>
      </c>
      <c r="D2627">
        <v>3000</v>
      </c>
      <c r="E2627">
        <v>198</v>
      </c>
      <c r="F2627">
        <v>0</v>
      </c>
      <c r="G2627">
        <v>0</v>
      </c>
      <c r="H2627" t="s">
        <v>33</v>
      </c>
      <c r="I2627">
        <v>1</v>
      </c>
      <c r="J2627" s="8" t="str">
        <f t="shared" ref="J2627:J2690" si="82">IF(AND(F2627=0,I2627=1),"TNEG",IF(AND(F2627=0,I2627=0),"FA",IF(AND(F2627=1,I2627=1),"HIT ","MISS")))</f>
        <v>TNEG</v>
      </c>
      <c r="K2627">
        <v>0</v>
      </c>
      <c r="L2627" t="s">
        <v>34</v>
      </c>
      <c r="M2627">
        <v>447.580952380952</v>
      </c>
      <c r="N2627">
        <v>154.946666666667</v>
      </c>
      <c r="O2627">
        <v>2</v>
      </c>
      <c r="P2627">
        <v>5</v>
      </c>
      <c r="Q2627">
        <v>447.580952380952</v>
      </c>
      <c r="R2627">
        <v>154.946666666667</v>
      </c>
      <c r="S2627">
        <v>2</v>
      </c>
      <c r="T2627">
        <v>5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62.264000000000003</v>
      </c>
      <c r="AA2627">
        <v>62.264000000000003</v>
      </c>
      <c r="AB2627">
        <v>-1</v>
      </c>
      <c r="AC2627">
        <v>-1</v>
      </c>
      <c r="AD2627" s="8">
        <f t="shared" ref="AD2627:AD2690" si="83">ABS(AC2627)</f>
        <v>1</v>
      </c>
      <c r="AE2627">
        <v>1283</v>
      </c>
      <c r="AF2627">
        <v>573557</v>
      </c>
      <c r="AG2627">
        <v>695</v>
      </c>
      <c r="AH2627" t="s">
        <v>44</v>
      </c>
      <c r="AI2627">
        <v>752</v>
      </c>
      <c r="AJ2627">
        <v>753</v>
      </c>
      <c r="AK2627">
        <v>8</v>
      </c>
    </row>
    <row r="2628" spans="1:37" x14ac:dyDescent="0.2">
      <c r="A2628">
        <v>16</v>
      </c>
      <c r="B2628" t="s">
        <v>37</v>
      </c>
      <c r="C2628">
        <v>150</v>
      </c>
      <c r="D2628">
        <v>3000</v>
      </c>
      <c r="E2628">
        <v>199</v>
      </c>
      <c r="F2628">
        <v>1</v>
      </c>
      <c r="G2628">
        <v>83</v>
      </c>
      <c r="H2628" t="s">
        <v>36</v>
      </c>
      <c r="I2628">
        <v>1</v>
      </c>
      <c r="J2628" s="8" t="str">
        <f t="shared" si="82"/>
        <v xml:space="preserve">HIT </v>
      </c>
      <c r="K2628">
        <v>43</v>
      </c>
      <c r="L2628">
        <v>5</v>
      </c>
      <c r="M2628">
        <v>279.16761904761898</v>
      </c>
      <c r="N2628">
        <v>531.77333333333297</v>
      </c>
      <c r="O2628">
        <v>6</v>
      </c>
      <c r="P2628">
        <v>3</v>
      </c>
      <c r="Q2628">
        <v>547.28761904761905</v>
      </c>
      <c r="R2628">
        <v>517.77333333333297</v>
      </c>
      <c r="S2628">
        <v>6</v>
      </c>
      <c r="T2628">
        <v>6</v>
      </c>
      <c r="U2628">
        <v>258</v>
      </c>
      <c r="V2628">
        <v>422.38749694824202</v>
      </c>
      <c r="W2628">
        <v>5</v>
      </c>
      <c r="X2628">
        <v>3</v>
      </c>
      <c r="Y2628">
        <v>304.60759070831398</v>
      </c>
      <c r="Z2628">
        <v>49.057000000000002</v>
      </c>
      <c r="AA2628">
        <v>62.579000000000001</v>
      </c>
      <c r="AB2628">
        <v>35.798999999999999</v>
      </c>
      <c r="AC2628">
        <v>-13.257</v>
      </c>
      <c r="AD2628" s="8">
        <f t="shared" si="83"/>
        <v>13.257</v>
      </c>
      <c r="AE2628">
        <v>1607</v>
      </c>
      <c r="AF2628">
        <v>576861</v>
      </c>
      <c r="AG2628">
        <v>2352</v>
      </c>
      <c r="AH2628" t="s">
        <v>44</v>
      </c>
      <c r="AI2628">
        <v>752</v>
      </c>
      <c r="AJ2628">
        <v>753</v>
      </c>
      <c r="AK2628">
        <v>8</v>
      </c>
    </row>
    <row r="2629" spans="1:37" x14ac:dyDescent="0.2">
      <c r="A2629">
        <v>16</v>
      </c>
      <c r="B2629" t="s">
        <v>37</v>
      </c>
      <c r="C2629">
        <v>150</v>
      </c>
      <c r="D2629">
        <v>3000</v>
      </c>
      <c r="E2629">
        <v>200</v>
      </c>
      <c r="F2629">
        <v>0</v>
      </c>
      <c r="G2629">
        <v>0</v>
      </c>
      <c r="H2629" t="s">
        <v>33</v>
      </c>
      <c r="I2629">
        <v>1</v>
      </c>
      <c r="J2629" s="8" t="str">
        <f t="shared" si="82"/>
        <v>TNEG</v>
      </c>
      <c r="K2629">
        <v>0</v>
      </c>
      <c r="L2629" t="s">
        <v>34</v>
      </c>
      <c r="M2629">
        <v>77.7542857142857</v>
      </c>
      <c r="N2629">
        <v>160.946666666667</v>
      </c>
      <c r="O2629">
        <v>2</v>
      </c>
      <c r="P2629">
        <v>1</v>
      </c>
      <c r="Q2629">
        <v>77.7542857142857</v>
      </c>
      <c r="R2629">
        <v>160.946666666667</v>
      </c>
      <c r="S2629">
        <v>2</v>
      </c>
      <c r="T2629">
        <v>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62.893000000000001</v>
      </c>
      <c r="AA2629">
        <v>62.893000000000001</v>
      </c>
      <c r="AB2629">
        <v>-1</v>
      </c>
      <c r="AC2629">
        <v>-1</v>
      </c>
      <c r="AD2629" s="8">
        <f t="shared" si="83"/>
        <v>1</v>
      </c>
      <c r="AE2629">
        <v>1339</v>
      </c>
      <c r="AF2629">
        <v>579212</v>
      </c>
      <c r="AG2629">
        <v>900</v>
      </c>
      <c r="AH2629" t="s">
        <v>44</v>
      </c>
      <c r="AI2629">
        <v>752</v>
      </c>
      <c r="AJ2629">
        <v>753</v>
      </c>
      <c r="AK2629">
        <v>8</v>
      </c>
    </row>
    <row r="2630" spans="1:37" x14ac:dyDescent="0.2">
      <c r="A2630">
        <v>16</v>
      </c>
      <c r="B2630" t="s">
        <v>37</v>
      </c>
      <c r="C2630">
        <v>150</v>
      </c>
      <c r="D2630">
        <v>3000</v>
      </c>
      <c r="E2630">
        <v>201</v>
      </c>
      <c r="F2630">
        <v>0</v>
      </c>
      <c r="G2630">
        <v>0</v>
      </c>
      <c r="H2630" t="s">
        <v>33</v>
      </c>
      <c r="I2630">
        <v>1</v>
      </c>
      <c r="J2630" s="8" t="str">
        <f t="shared" si="82"/>
        <v>TNEG</v>
      </c>
      <c r="K2630">
        <v>0</v>
      </c>
      <c r="L2630" t="s">
        <v>34</v>
      </c>
      <c r="M2630">
        <v>447.580952380952</v>
      </c>
      <c r="N2630">
        <v>154.946666666667</v>
      </c>
      <c r="O2630">
        <v>2</v>
      </c>
      <c r="P2630">
        <v>5</v>
      </c>
      <c r="Q2630">
        <v>447.580952380952</v>
      </c>
      <c r="R2630">
        <v>154.946666666667</v>
      </c>
      <c r="S2630">
        <v>2</v>
      </c>
      <c r="T2630">
        <v>5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63.207999999999998</v>
      </c>
      <c r="AA2630">
        <v>63.207999999999998</v>
      </c>
      <c r="AB2630">
        <v>-1</v>
      </c>
      <c r="AC2630">
        <v>-1</v>
      </c>
      <c r="AD2630" s="8">
        <f t="shared" si="83"/>
        <v>1</v>
      </c>
      <c r="AE2630">
        <v>1333</v>
      </c>
      <c r="AF2630">
        <v>581052</v>
      </c>
      <c r="AG2630">
        <v>1008</v>
      </c>
      <c r="AH2630" t="s">
        <v>44</v>
      </c>
      <c r="AI2630">
        <v>752</v>
      </c>
      <c r="AJ2630">
        <v>753</v>
      </c>
      <c r="AK2630">
        <v>8</v>
      </c>
    </row>
    <row r="2631" spans="1:37" x14ac:dyDescent="0.2">
      <c r="A2631">
        <v>16</v>
      </c>
      <c r="B2631" t="s">
        <v>37</v>
      </c>
      <c r="C2631">
        <v>150</v>
      </c>
      <c r="D2631">
        <v>3000</v>
      </c>
      <c r="E2631">
        <v>202</v>
      </c>
      <c r="F2631">
        <v>1</v>
      </c>
      <c r="G2631">
        <v>84</v>
      </c>
      <c r="H2631" t="s">
        <v>36</v>
      </c>
      <c r="I2631">
        <v>1</v>
      </c>
      <c r="J2631" s="8" t="str">
        <f t="shared" si="82"/>
        <v xml:space="preserve">HIT </v>
      </c>
      <c r="K2631">
        <v>19</v>
      </c>
      <c r="L2631">
        <v>4</v>
      </c>
      <c r="M2631">
        <v>282.16761904761898</v>
      </c>
      <c r="N2631">
        <v>62.24</v>
      </c>
      <c r="O2631">
        <v>1</v>
      </c>
      <c r="P2631">
        <v>3</v>
      </c>
      <c r="Q2631">
        <v>93.7542857142857</v>
      </c>
      <c r="R2631">
        <v>615.48</v>
      </c>
      <c r="S2631">
        <v>7</v>
      </c>
      <c r="T2631">
        <v>1</v>
      </c>
      <c r="U2631">
        <v>204</v>
      </c>
      <c r="V2631">
        <v>262.38749694824202</v>
      </c>
      <c r="W2631">
        <v>3</v>
      </c>
      <c r="X2631">
        <v>2</v>
      </c>
      <c r="Y2631">
        <v>369.903275505534</v>
      </c>
      <c r="Z2631">
        <v>57.546999999999997</v>
      </c>
      <c r="AA2631">
        <v>63.521999999999998</v>
      </c>
      <c r="AB2631">
        <v>31.599</v>
      </c>
      <c r="AC2631">
        <v>-25.948</v>
      </c>
      <c r="AD2631" s="8">
        <f t="shared" si="83"/>
        <v>25.948</v>
      </c>
      <c r="AE2631">
        <v>1387</v>
      </c>
      <c r="AF2631">
        <v>584189</v>
      </c>
      <c r="AG2631">
        <v>1085</v>
      </c>
      <c r="AH2631" t="s">
        <v>44</v>
      </c>
      <c r="AI2631">
        <v>752</v>
      </c>
      <c r="AJ2631">
        <v>753</v>
      </c>
      <c r="AK2631">
        <v>8</v>
      </c>
    </row>
    <row r="2632" spans="1:37" x14ac:dyDescent="0.2">
      <c r="A2632">
        <v>16</v>
      </c>
      <c r="B2632" t="s">
        <v>37</v>
      </c>
      <c r="C2632">
        <v>150</v>
      </c>
      <c r="D2632">
        <v>3000</v>
      </c>
      <c r="E2632">
        <v>203</v>
      </c>
      <c r="F2632">
        <v>1</v>
      </c>
      <c r="G2632">
        <v>85</v>
      </c>
      <c r="H2632" t="s">
        <v>36</v>
      </c>
      <c r="I2632">
        <v>1</v>
      </c>
      <c r="J2632" s="8" t="str">
        <f t="shared" si="82"/>
        <v xml:space="preserve">HIT </v>
      </c>
      <c r="K2632">
        <v>88</v>
      </c>
      <c r="L2632">
        <v>6</v>
      </c>
      <c r="M2632">
        <v>93.7542857142857</v>
      </c>
      <c r="N2632">
        <v>615.48</v>
      </c>
      <c r="O2632">
        <v>7</v>
      </c>
      <c r="P2632">
        <v>1</v>
      </c>
      <c r="Q2632">
        <v>461.580952380952</v>
      </c>
      <c r="R2632">
        <v>616.48</v>
      </c>
      <c r="S2632">
        <v>7</v>
      </c>
      <c r="T2632">
        <v>5</v>
      </c>
      <c r="U2632">
        <v>179</v>
      </c>
      <c r="V2632">
        <v>412.38749694824202</v>
      </c>
      <c r="W2632">
        <v>5</v>
      </c>
      <c r="X2632">
        <v>2</v>
      </c>
      <c r="Y2632">
        <v>348.57674112088699</v>
      </c>
      <c r="Z2632">
        <v>36.164000000000001</v>
      </c>
      <c r="AA2632">
        <v>63.835999999999999</v>
      </c>
      <c r="AB2632">
        <v>13.712999999999999</v>
      </c>
      <c r="AC2632">
        <v>-22.451000000000001</v>
      </c>
      <c r="AD2632" s="8">
        <f t="shared" si="83"/>
        <v>22.451000000000001</v>
      </c>
      <c r="AE2632">
        <v>2327</v>
      </c>
      <c r="AF2632">
        <v>588213</v>
      </c>
      <c r="AG2632">
        <v>1516</v>
      </c>
      <c r="AH2632" t="s">
        <v>44</v>
      </c>
      <c r="AI2632">
        <v>752</v>
      </c>
      <c r="AJ2632">
        <v>753</v>
      </c>
      <c r="AK2632">
        <v>8</v>
      </c>
    </row>
    <row r="2633" spans="1:37" x14ac:dyDescent="0.2">
      <c r="A2633">
        <v>16</v>
      </c>
      <c r="B2633" t="s">
        <v>37</v>
      </c>
      <c r="C2633">
        <v>150</v>
      </c>
      <c r="D2633">
        <v>3000</v>
      </c>
      <c r="E2633">
        <v>204</v>
      </c>
      <c r="F2633">
        <v>1</v>
      </c>
      <c r="G2633">
        <v>86</v>
      </c>
      <c r="H2633" t="s">
        <v>36</v>
      </c>
      <c r="I2633">
        <v>1</v>
      </c>
      <c r="J2633" s="8" t="str">
        <f t="shared" si="82"/>
        <v xml:space="preserve">HIT </v>
      </c>
      <c r="K2633">
        <v>30</v>
      </c>
      <c r="L2633">
        <v>5</v>
      </c>
      <c r="M2633">
        <v>636.99428571428598</v>
      </c>
      <c r="N2633">
        <v>442.066666666667</v>
      </c>
      <c r="O2633">
        <v>5</v>
      </c>
      <c r="P2633">
        <v>7</v>
      </c>
      <c r="Q2633">
        <v>442.580952380952</v>
      </c>
      <c r="R2633">
        <v>331.36</v>
      </c>
      <c r="S2633">
        <v>4</v>
      </c>
      <c r="T2633">
        <v>5</v>
      </c>
      <c r="U2633">
        <v>367</v>
      </c>
      <c r="V2633">
        <v>457.38749694824202</v>
      </c>
      <c r="W2633">
        <v>5</v>
      </c>
      <c r="X2633">
        <v>4</v>
      </c>
      <c r="Y2633">
        <v>146.953769430563</v>
      </c>
      <c r="Z2633">
        <v>54.716999999999999</v>
      </c>
      <c r="AA2633">
        <v>64.150999999999996</v>
      </c>
      <c r="AB2633">
        <v>47.859000000000002</v>
      </c>
      <c r="AC2633">
        <v>-6.8579999999999997</v>
      </c>
      <c r="AD2633" s="8">
        <f t="shared" si="83"/>
        <v>6.8579999999999997</v>
      </c>
      <c r="AE2633">
        <v>1658</v>
      </c>
      <c r="AF2633">
        <v>591597</v>
      </c>
      <c r="AG2633">
        <v>1421</v>
      </c>
      <c r="AH2633" t="s">
        <v>44</v>
      </c>
      <c r="AI2633">
        <v>752</v>
      </c>
      <c r="AJ2633">
        <v>753</v>
      </c>
      <c r="AK2633">
        <v>8</v>
      </c>
    </row>
    <row r="2634" spans="1:37" x14ac:dyDescent="0.2">
      <c r="A2634">
        <v>16</v>
      </c>
      <c r="B2634" t="s">
        <v>37</v>
      </c>
      <c r="C2634">
        <v>150</v>
      </c>
      <c r="D2634">
        <v>3000</v>
      </c>
      <c r="E2634">
        <v>205</v>
      </c>
      <c r="F2634">
        <v>1</v>
      </c>
      <c r="G2634">
        <v>87</v>
      </c>
      <c r="H2634" t="s">
        <v>36</v>
      </c>
      <c r="I2634">
        <v>1</v>
      </c>
      <c r="J2634" s="8" t="str">
        <f t="shared" si="82"/>
        <v xml:space="preserve">HIT </v>
      </c>
      <c r="K2634">
        <v>87</v>
      </c>
      <c r="L2634">
        <v>6</v>
      </c>
      <c r="M2634">
        <v>261.16761904761898</v>
      </c>
      <c r="N2634">
        <v>160.946666666667</v>
      </c>
      <c r="O2634">
        <v>2</v>
      </c>
      <c r="P2634">
        <v>3</v>
      </c>
      <c r="Q2634">
        <v>636.99428571428598</v>
      </c>
      <c r="R2634">
        <v>442.066666666667</v>
      </c>
      <c r="S2634">
        <v>5</v>
      </c>
      <c r="T2634">
        <v>7</v>
      </c>
      <c r="U2634">
        <v>458</v>
      </c>
      <c r="V2634">
        <v>71.387496948242202</v>
      </c>
      <c r="W2634">
        <v>1</v>
      </c>
      <c r="X2634">
        <v>5</v>
      </c>
      <c r="Y2634">
        <v>411.63333341884203</v>
      </c>
      <c r="Z2634">
        <v>37.106999999999999</v>
      </c>
      <c r="AA2634">
        <v>64.465000000000003</v>
      </c>
      <c r="AB2634">
        <v>20.759</v>
      </c>
      <c r="AC2634">
        <v>-16.347999999999999</v>
      </c>
      <c r="AD2634" s="8">
        <f t="shared" si="83"/>
        <v>16.347999999999999</v>
      </c>
      <c r="AE2634">
        <v>1798</v>
      </c>
      <c r="AF2634">
        <v>595286</v>
      </c>
      <c r="AG2634">
        <v>1449</v>
      </c>
      <c r="AH2634" t="s">
        <v>44</v>
      </c>
      <c r="AI2634">
        <v>752</v>
      </c>
      <c r="AJ2634">
        <v>753</v>
      </c>
      <c r="AK2634">
        <v>8</v>
      </c>
    </row>
    <row r="2635" spans="1:37" x14ac:dyDescent="0.2">
      <c r="A2635">
        <v>16</v>
      </c>
      <c r="B2635" t="s">
        <v>37</v>
      </c>
      <c r="C2635">
        <v>150</v>
      </c>
      <c r="D2635">
        <v>3000</v>
      </c>
      <c r="E2635">
        <v>206</v>
      </c>
      <c r="F2635">
        <v>0</v>
      </c>
      <c r="G2635">
        <v>0</v>
      </c>
      <c r="H2635" t="s">
        <v>33</v>
      </c>
      <c r="I2635">
        <v>1</v>
      </c>
      <c r="J2635" s="8" t="str">
        <f t="shared" si="82"/>
        <v>TNEG</v>
      </c>
      <c r="K2635">
        <v>0</v>
      </c>
      <c r="L2635" t="s">
        <v>34</v>
      </c>
      <c r="M2635">
        <v>444.580952380952</v>
      </c>
      <c r="N2635">
        <v>536.77333333333297</v>
      </c>
      <c r="O2635">
        <v>6</v>
      </c>
      <c r="P2635">
        <v>5</v>
      </c>
      <c r="Q2635">
        <v>444.580952380952</v>
      </c>
      <c r="R2635">
        <v>536.77333333333297</v>
      </c>
      <c r="S2635">
        <v>6</v>
      </c>
      <c r="T2635">
        <v>5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64.78</v>
      </c>
      <c r="AA2635">
        <v>64.78</v>
      </c>
      <c r="AB2635">
        <v>-1</v>
      </c>
      <c r="AC2635">
        <v>-1</v>
      </c>
      <c r="AD2635" s="8">
        <f t="shared" si="83"/>
        <v>1</v>
      </c>
      <c r="AE2635">
        <v>935</v>
      </c>
      <c r="AF2635">
        <v>597236</v>
      </c>
      <c r="AG2635">
        <v>2237</v>
      </c>
      <c r="AH2635" t="s">
        <v>44</v>
      </c>
      <c r="AI2635">
        <v>752</v>
      </c>
      <c r="AJ2635">
        <v>753</v>
      </c>
      <c r="AK2635">
        <v>8</v>
      </c>
    </row>
    <row r="2636" spans="1:37" x14ac:dyDescent="0.2">
      <c r="A2636">
        <v>16</v>
      </c>
      <c r="B2636" t="s">
        <v>37</v>
      </c>
      <c r="C2636">
        <v>150</v>
      </c>
      <c r="D2636">
        <v>3000</v>
      </c>
      <c r="E2636">
        <v>207</v>
      </c>
      <c r="F2636">
        <v>1</v>
      </c>
      <c r="G2636">
        <v>88</v>
      </c>
      <c r="H2636" t="s">
        <v>36</v>
      </c>
      <c r="I2636">
        <v>1</v>
      </c>
      <c r="J2636" s="8" t="str">
        <f t="shared" si="82"/>
        <v xml:space="preserve">HIT </v>
      </c>
      <c r="K2636">
        <v>17</v>
      </c>
      <c r="L2636">
        <v>4</v>
      </c>
      <c r="M2636">
        <v>447.580952380952</v>
      </c>
      <c r="N2636">
        <v>154.946666666667</v>
      </c>
      <c r="O2636">
        <v>2</v>
      </c>
      <c r="P2636">
        <v>5</v>
      </c>
      <c r="Q2636">
        <v>362.87428571428597</v>
      </c>
      <c r="R2636">
        <v>50.24</v>
      </c>
      <c r="S2636">
        <v>1</v>
      </c>
      <c r="T2636">
        <v>4</v>
      </c>
      <c r="U2636">
        <v>251</v>
      </c>
      <c r="V2636">
        <v>154.38749694824199</v>
      </c>
      <c r="W2636">
        <v>2</v>
      </c>
      <c r="X2636">
        <v>3</v>
      </c>
      <c r="Y2636">
        <v>152.84814988957399</v>
      </c>
      <c r="Z2636">
        <v>59.747999999999998</v>
      </c>
      <c r="AA2636">
        <v>65.093999999999994</v>
      </c>
      <c r="AB2636">
        <v>31.056999999999999</v>
      </c>
      <c r="AC2636">
        <v>-28.692</v>
      </c>
      <c r="AD2636" s="8">
        <f t="shared" si="83"/>
        <v>28.692</v>
      </c>
      <c r="AE2636">
        <v>1600</v>
      </c>
      <c r="AF2636">
        <v>599981</v>
      </c>
      <c r="AG2636">
        <v>540</v>
      </c>
      <c r="AH2636" t="s">
        <v>44</v>
      </c>
      <c r="AI2636">
        <v>752</v>
      </c>
      <c r="AJ2636">
        <v>753</v>
      </c>
      <c r="AK2636">
        <v>8</v>
      </c>
    </row>
    <row r="2637" spans="1:37" x14ac:dyDescent="0.2">
      <c r="A2637">
        <v>16</v>
      </c>
      <c r="B2637" t="s">
        <v>37</v>
      </c>
      <c r="C2637">
        <v>150</v>
      </c>
      <c r="D2637">
        <v>3000</v>
      </c>
      <c r="E2637">
        <v>208</v>
      </c>
      <c r="F2637">
        <v>0</v>
      </c>
      <c r="G2637">
        <v>0</v>
      </c>
      <c r="H2637" t="s">
        <v>33</v>
      </c>
      <c r="I2637">
        <v>1</v>
      </c>
      <c r="J2637" s="8" t="str">
        <f t="shared" si="82"/>
        <v>TNEG</v>
      </c>
      <c r="K2637">
        <v>0</v>
      </c>
      <c r="L2637" t="s">
        <v>34</v>
      </c>
      <c r="M2637">
        <v>94.7542857142857</v>
      </c>
      <c r="N2637">
        <v>57.24</v>
      </c>
      <c r="O2637">
        <v>1</v>
      </c>
      <c r="P2637">
        <v>1</v>
      </c>
      <c r="Q2637">
        <v>94.7542857142857</v>
      </c>
      <c r="R2637">
        <v>57.24</v>
      </c>
      <c r="S2637">
        <v>1</v>
      </c>
      <c r="T2637">
        <v>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65.409000000000006</v>
      </c>
      <c r="AA2637">
        <v>65.409000000000006</v>
      </c>
      <c r="AB2637">
        <v>-1</v>
      </c>
      <c r="AC2637">
        <v>-1</v>
      </c>
      <c r="AD2637" s="8">
        <f t="shared" si="83"/>
        <v>1</v>
      </c>
      <c r="AE2637">
        <v>973</v>
      </c>
      <c r="AF2637">
        <v>601964</v>
      </c>
      <c r="AG2637">
        <v>1025</v>
      </c>
      <c r="AH2637" t="s">
        <v>44</v>
      </c>
      <c r="AI2637">
        <v>752</v>
      </c>
      <c r="AJ2637">
        <v>753</v>
      </c>
      <c r="AK2637">
        <v>8</v>
      </c>
    </row>
    <row r="2638" spans="1:37" x14ac:dyDescent="0.2">
      <c r="A2638">
        <v>16</v>
      </c>
      <c r="B2638" t="s">
        <v>37</v>
      </c>
      <c r="C2638">
        <v>150</v>
      </c>
      <c r="D2638">
        <v>3000</v>
      </c>
      <c r="E2638">
        <v>209</v>
      </c>
      <c r="F2638">
        <v>1</v>
      </c>
      <c r="G2638">
        <v>89</v>
      </c>
      <c r="H2638" t="s">
        <v>36</v>
      </c>
      <c r="I2638">
        <v>1</v>
      </c>
      <c r="J2638" s="8" t="str">
        <f t="shared" si="82"/>
        <v xml:space="preserve">HIT </v>
      </c>
      <c r="K2638">
        <v>30</v>
      </c>
      <c r="L2638">
        <v>5</v>
      </c>
      <c r="M2638">
        <v>175.46095238095199</v>
      </c>
      <c r="N2638">
        <v>436.066666666667</v>
      </c>
      <c r="O2638">
        <v>5</v>
      </c>
      <c r="P2638">
        <v>2</v>
      </c>
      <c r="Q2638">
        <v>373.87428571428597</v>
      </c>
      <c r="R2638">
        <v>336.36</v>
      </c>
      <c r="S2638">
        <v>4</v>
      </c>
      <c r="T2638">
        <v>4</v>
      </c>
      <c r="U2638">
        <v>223</v>
      </c>
      <c r="V2638">
        <v>349.38749694824202</v>
      </c>
      <c r="W2638">
        <v>4</v>
      </c>
      <c r="X2638">
        <v>3</v>
      </c>
      <c r="Y2638">
        <v>151.43568194627201</v>
      </c>
      <c r="Z2638">
        <v>56.289000000000001</v>
      </c>
      <c r="AA2638">
        <v>65.722999999999999</v>
      </c>
      <c r="AB2638">
        <v>46.232999999999997</v>
      </c>
      <c r="AC2638">
        <v>-10.055999999999999</v>
      </c>
      <c r="AD2638" s="8">
        <f t="shared" si="83"/>
        <v>10.055999999999999</v>
      </c>
      <c r="AE2638">
        <v>1558</v>
      </c>
      <c r="AF2638">
        <v>604805</v>
      </c>
      <c r="AG2638">
        <v>1187</v>
      </c>
      <c r="AH2638" t="s">
        <v>44</v>
      </c>
      <c r="AI2638">
        <v>752</v>
      </c>
      <c r="AJ2638">
        <v>753</v>
      </c>
      <c r="AK2638">
        <v>8</v>
      </c>
    </row>
    <row r="2639" spans="1:37" x14ac:dyDescent="0.2">
      <c r="A2639">
        <v>16</v>
      </c>
      <c r="B2639" t="s">
        <v>37</v>
      </c>
      <c r="C2639">
        <v>150</v>
      </c>
      <c r="D2639">
        <v>3000</v>
      </c>
      <c r="E2639">
        <v>210</v>
      </c>
      <c r="F2639">
        <v>0</v>
      </c>
      <c r="G2639">
        <v>0</v>
      </c>
      <c r="H2639" t="s">
        <v>33</v>
      </c>
      <c r="I2639">
        <v>1</v>
      </c>
      <c r="J2639" s="8" t="str">
        <f t="shared" si="82"/>
        <v>TNEG</v>
      </c>
      <c r="K2639">
        <v>0</v>
      </c>
      <c r="L2639" t="s">
        <v>34</v>
      </c>
      <c r="M2639">
        <v>175.46095238095199</v>
      </c>
      <c r="N2639">
        <v>623.48</v>
      </c>
      <c r="O2639">
        <v>7</v>
      </c>
      <c r="P2639">
        <v>2</v>
      </c>
      <c r="Q2639">
        <v>175.46095238095199</v>
      </c>
      <c r="R2639">
        <v>623.48</v>
      </c>
      <c r="S2639">
        <v>7</v>
      </c>
      <c r="T2639">
        <v>2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66.037999999999997</v>
      </c>
      <c r="AA2639">
        <v>66.037999999999997</v>
      </c>
      <c r="AB2639">
        <v>-1</v>
      </c>
      <c r="AC2639">
        <v>-1</v>
      </c>
      <c r="AD2639" s="8">
        <f t="shared" si="83"/>
        <v>1</v>
      </c>
      <c r="AE2639">
        <v>1045</v>
      </c>
      <c r="AF2639">
        <v>606853</v>
      </c>
      <c r="AG2639">
        <v>590</v>
      </c>
      <c r="AH2639" t="s">
        <v>44</v>
      </c>
      <c r="AI2639">
        <v>752</v>
      </c>
      <c r="AJ2639">
        <v>753</v>
      </c>
      <c r="AK2639">
        <v>8</v>
      </c>
    </row>
    <row r="2640" spans="1:37" x14ac:dyDescent="0.2">
      <c r="A2640">
        <v>16</v>
      </c>
      <c r="B2640" t="s">
        <v>37</v>
      </c>
      <c r="C2640">
        <v>150</v>
      </c>
      <c r="D2640">
        <v>3000</v>
      </c>
      <c r="E2640">
        <v>211</v>
      </c>
      <c r="F2640">
        <v>0</v>
      </c>
      <c r="G2640">
        <v>0</v>
      </c>
      <c r="H2640" t="s">
        <v>33</v>
      </c>
      <c r="I2640">
        <v>1</v>
      </c>
      <c r="J2640" s="8" t="str">
        <f t="shared" si="82"/>
        <v>TNEG</v>
      </c>
      <c r="K2640">
        <v>0</v>
      </c>
      <c r="L2640" t="s">
        <v>34</v>
      </c>
      <c r="M2640">
        <v>553.28761904761905</v>
      </c>
      <c r="N2640">
        <v>354.36</v>
      </c>
      <c r="O2640">
        <v>4</v>
      </c>
      <c r="P2640">
        <v>6</v>
      </c>
      <c r="Q2640">
        <v>553.28761904761905</v>
      </c>
      <c r="R2640">
        <v>354.36</v>
      </c>
      <c r="S2640">
        <v>4</v>
      </c>
      <c r="T2640">
        <v>6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66.352000000000004</v>
      </c>
      <c r="AA2640">
        <v>66.352000000000004</v>
      </c>
      <c r="AB2640">
        <v>-1</v>
      </c>
      <c r="AC2640">
        <v>-1</v>
      </c>
      <c r="AD2640" s="8">
        <f t="shared" si="83"/>
        <v>1</v>
      </c>
      <c r="AE2640">
        <v>1152</v>
      </c>
      <c r="AF2640">
        <v>608509</v>
      </c>
      <c r="AG2640">
        <v>849</v>
      </c>
      <c r="AH2640" t="s">
        <v>44</v>
      </c>
      <c r="AI2640">
        <v>752</v>
      </c>
      <c r="AJ2640">
        <v>753</v>
      </c>
      <c r="AK2640">
        <v>8</v>
      </c>
    </row>
    <row r="2641" spans="1:37" x14ac:dyDescent="0.2">
      <c r="A2641">
        <v>16</v>
      </c>
      <c r="B2641" t="s">
        <v>37</v>
      </c>
      <c r="C2641">
        <v>150</v>
      </c>
      <c r="D2641">
        <v>3000</v>
      </c>
      <c r="E2641">
        <v>212</v>
      </c>
      <c r="F2641">
        <v>0</v>
      </c>
      <c r="G2641">
        <v>0</v>
      </c>
      <c r="H2641" t="s">
        <v>33</v>
      </c>
      <c r="I2641">
        <v>1</v>
      </c>
      <c r="J2641" s="8" t="str">
        <f t="shared" si="82"/>
        <v>TNEG</v>
      </c>
      <c r="K2641">
        <v>0</v>
      </c>
      <c r="L2641" t="s">
        <v>34</v>
      </c>
      <c r="M2641">
        <v>94.7542857142857</v>
      </c>
      <c r="N2641">
        <v>57.24</v>
      </c>
      <c r="O2641">
        <v>1</v>
      </c>
      <c r="P2641">
        <v>1</v>
      </c>
      <c r="Q2641">
        <v>94.7542857142857</v>
      </c>
      <c r="R2641">
        <v>57.24</v>
      </c>
      <c r="S2641">
        <v>1</v>
      </c>
      <c r="T2641">
        <v>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66.667000000000002</v>
      </c>
      <c r="AA2641">
        <v>66.667000000000002</v>
      </c>
      <c r="AB2641">
        <v>-1</v>
      </c>
      <c r="AC2641">
        <v>-1</v>
      </c>
      <c r="AD2641" s="8">
        <f t="shared" si="83"/>
        <v>1</v>
      </c>
      <c r="AE2641">
        <v>1507</v>
      </c>
      <c r="AF2641">
        <v>610517</v>
      </c>
      <c r="AG2641">
        <v>1533</v>
      </c>
      <c r="AH2641" t="s">
        <v>44</v>
      </c>
      <c r="AI2641">
        <v>752</v>
      </c>
      <c r="AJ2641">
        <v>753</v>
      </c>
      <c r="AK2641">
        <v>8</v>
      </c>
    </row>
    <row r="2642" spans="1:37" x14ac:dyDescent="0.2">
      <c r="A2642">
        <v>16</v>
      </c>
      <c r="B2642" t="s">
        <v>37</v>
      </c>
      <c r="C2642">
        <v>150</v>
      </c>
      <c r="D2642">
        <v>3000</v>
      </c>
      <c r="E2642">
        <v>213</v>
      </c>
      <c r="F2642">
        <v>0</v>
      </c>
      <c r="G2642">
        <v>0</v>
      </c>
      <c r="H2642" t="s">
        <v>33</v>
      </c>
      <c r="I2642">
        <v>1</v>
      </c>
      <c r="J2642" s="8" t="str">
        <f t="shared" si="82"/>
        <v>TNEG</v>
      </c>
      <c r="K2642">
        <v>0</v>
      </c>
      <c r="L2642" t="s">
        <v>34</v>
      </c>
      <c r="M2642">
        <v>371.87428571428597</v>
      </c>
      <c r="N2642">
        <v>251.65333333333299</v>
      </c>
      <c r="O2642">
        <v>3</v>
      </c>
      <c r="P2642">
        <v>4</v>
      </c>
      <c r="Q2642">
        <v>371.87428571428597</v>
      </c>
      <c r="R2642">
        <v>251.65333333333299</v>
      </c>
      <c r="S2642">
        <v>3</v>
      </c>
      <c r="T2642">
        <v>4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66.980999999999995</v>
      </c>
      <c r="AA2642">
        <v>66.980999999999995</v>
      </c>
      <c r="AB2642">
        <v>-1</v>
      </c>
      <c r="AC2642">
        <v>-1</v>
      </c>
      <c r="AD2642" s="8">
        <f t="shared" si="83"/>
        <v>1</v>
      </c>
      <c r="AE2642">
        <v>2008</v>
      </c>
      <c r="AF2642">
        <v>613029</v>
      </c>
      <c r="AG2642">
        <v>428</v>
      </c>
      <c r="AH2642" t="s">
        <v>44</v>
      </c>
      <c r="AI2642">
        <v>752</v>
      </c>
      <c r="AJ2642">
        <v>753</v>
      </c>
      <c r="AK2642">
        <v>8</v>
      </c>
    </row>
    <row r="2643" spans="1:37" x14ac:dyDescent="0.2">
      <c r="A2643">
        <v>16</v>
      </c>
      <c r="B2643" t="s">
        <v>37</v>
      </c>
      <c r="C2643">
        <v>150</v>
      </c>
      <c r="D2643">
        <v>3000</v>
      </c>
      <c r="E2643">
        <v>214</v>
      </c>
      <c r="F2643">
        <v>1</v>
      </c>
      <c r="G2643">
        <v>90</v>
      </c>
      <c r="H2643" t="s">
        <v>36</v>
      </c>
      <c r="I2643">
        <v>1</v>
      </c>
      <c r="J2643" s="8" t="str">
        <f t="shared" si="82"/>
        <v xml:space="preserve">HIT </v>
      </c>
      <c r="K2643">
        <v>28</v>
      </c>
      <c r="L2643">
        <v>5</v>
      </c>
      <c r="M2643">
        <v>648.99428571428598</v>
      </c>
      <c r="N2643">
        <v>167.946666666667</v>
      </c>
      <c r="O2643">
        <v>2</v>
      </c>
      <c r="P2643">
        <v>7</v>
      </c>
      <c r="Q2643">
        <v>94.7542857142857</v>
      </c>
      <c r="R2643">
        <v>57.24</v>
      </c>
      <c r="S2643">
        <v>1</v>
      </c>
      <c r="T2643">
        <v>1</v>
      </c>
      <c r="U2643">
        <v>165</v>
      </c>
      <c r="V2643">
        <v>56.387496948242202</v>
      </c>
      <c r="W2643">
        <v>1</v>
      </c>
      <c r="X2643">
        <v>2</v>
      </c>
      <c r="Y2643">
        <v>70.250887090224396</v>
      </c>
      <c r="Z2643">
        <v>58.491</v>
      </c>
      <c r="AA2643">
        <v>67.296000000000006</v>
      </c>
      <c r="AB2643">
        <v>41.896999999999998</v>
      </c>
      <c r="AC2643">
        <v>-16.594000000000001</v>
      </c>
      <c r="AD2643" s="8">
        <f t="shared" si="83"/>
        <v>16.594000000000001</v>
      </c>
      <c r="AE2643">
        <v>1442</v>
      </c>
      <c r="AF2643">
        <v>615901</v>
      </c>
      <c r="AG2643">
        <v>1752</v>
      </c>
      <c r="AH2643" t="s">
        <v>44</v>
      </c>
      <c r="AI2643">
        <v>752</v>
      </c>
      <c r="AJ2643">
        <v>753</v>
      </c>
      <c r="AK2643">
        <v>8</v>
      </c>
    </row>
    <row r="2644" spans="1:37" x14ac:dyDescent="0.2">
      <c r="A2644">
        <v>16</v>
      </c>
      <c r="B2644" t="s">
        <v>37</v>
      </c>
      <c r="C2644">
        <v>150</v>
      </c>
      <c r="D2644">
        <v>3000</v>
      </c>
      <c r="E2644">
        <v>215</v>
      </c>
      <c r="F2644">
        <v>1</v>
      </c>
      <c r="G2644">
        <v>91</v>
      </c>
      <c r="H2644" t="s">
        <v>36</v>
      </c>
      <c r="I2644">
        <v>1</v>
      </c>
      <c r="J2644" s="8" t="str">
        <f t="shared" si="82"/>
        <v xml:space="preserve">HIT </v>
      </c>
      <c r="K2644">
        <v>17</v>
      </c>
      <c r="L2644">
        <v>4</v>
      </c>
      <c r="M2644">
        <v>442.580952380952</v>
      </c>
      <c r="N2644">
        <v>331.36</v>
      </c>
      <c r="O2644">
        <v>4</v>
      </c>
      <c r="P2644">
        <v>5</v>
      </c>
      <c r="Q2644">
        <v>447.580952380952</v>
      </c>
      <c r="R2644">
        <v>154.946666666667</v>
      </c>
      <c r="S2644">
        <v>2</v>
      </c>
      <c r="T2644">
        <v>5</v>
      </c>
      <c r="U2644">
        <v>524</v>
      </c>
      <c r="V2644">
        <v>50.387496948242202</v>
      </c>
      <c r="W2644">
        <v>1</v>
      </c>
      <c r="X2644">
        <v>6</v>
      </c>
      <c r="Y2644">
        <v>129.50865149173799</v>
      </c>
      <c r="Z2644">
        <v>62.264000000000003</v>
      </c>
      <c r="AA2644">
        <v>67.61</v>
      </c>
      <c r="AB2644">
        <v>48.401000000000003</v>
      </c>
      <c r="AC2644">
        <v>-13.863</v>
      </c>
      <c r="AD2644" s="8">
        <f t="shared" si="83"/>
        <v>13.863</v>
      </c>
      <c r="AE2644">
        <v>1463</v>
      </c>
      <c r="AF2644">
        <v>618877</v>
      </c>
      <c r="AG2644">
        <v>695</v>
      </c>
      <c r="AH2644" t="s">
        <v>44</v>
      </c>
      <c r="AI2644">
        <v>752</v>
      </c>
      <c r="AJ2644">
        <v>753</v>
      </c>
      <c r="AK2644">
        <v>8</v>
      </c>
    </row>
    <row r="2645" spans="1:37" x14ac:dyDescent="0.2">
      <c r="A2645">
        <v>16</v>
      </c>
      <c r="B2645" t="s">
        <v>37</v>
      </c>
      <c r="C2645">
        <v>150</v>
      </c>
      <c r="D2645">
        <v>3000</v>
      </c>
      <c r="E2645">
        <v>216</v>
      </c>
      <c r="F2645">
        <v>1</v>
      </c>
      <c r="G2645">
        <v>92</v>
      </c>
      <c r="H2645" t="s">
        <v>36</v>
      </c>
      <c r="I2645">
        <v>1</v>
      </c>
      <c r="J2645" s="8" t="str">
        <f t="shared" si="82"/>
        <v xml:space="preserve">HIT </v>
      </c>
      <c r="K2645">
        <v>41</v>
      </c>
      <c r="L2645">
        <v>5</v>
      </c>
      <c r="M2645">
        <v>448.580952380952</v>
      </c>
      <c r="N2645">
        <v>66.239999999999995</v>
      </c>
      <c r="O2645">
        <v>1</v>
      </c>
      <c r="P2645">
        <v>5</v>
      </c>
      <c r="Q2645">
        <v>93.7542857142857</v>
      </c>
      <c r="R2645">
        <v>615.48</v>
      </c>
      <c r="S2645">
        <v>7</v>
      </c>
      <c r="T2645">
        <v>1</v>
      </c>
      <c r="U2645">
        <v>271</v>
      </c>
      <c r="V2645">
        <v>404.38749694824202</v>
      </c>
      <c r="W2645">
        <v>5</v>
      </c>
      <c r="X2645">
        <v>3</v>
      </c>
      <c r="Y2645">
        <v>275.637602799962</v>
      </c>
      <c r="Z2645">
        <v>55.030999999999999</v>
      </c>
      <c r="AA2645">
        <v>67.924999999999997</v>
      </c>
      <c r="AB2645">
        <v>36.341000000000001</v>
      </c>
      <c r="AC2645">
        <v>-18.690000000000001</v>
      </c>
      <c r="AD2645" s="8">
        <f t="shared" si="83"/>
        <v>18.690000000000001</v>
      </c>
      <c r="AE2645">
        <v>1363</v>
      </c>
      <c r="AF2645">
        <v>621869</v>
      </c>
      <c r="AG2645">
        <v>480</v>
      </c>
      <c r="AH2645" t="s">
        <v>44</v>
      </c>
      <c r="AI2645">
        <v>752</v>
      </c>
      <c r="AJ2645">
        <v>753</v>
      </c>
      <c r="AK2645">
        <v>8</v>
      </c>
    </row>
    <row r="2646" spans="1:37" x14ac:dyDescent="0.2">
      <c r="A2646">
        <v>16</v>
      </c>
      <c r="B2646" t="s">
        <v>37</v>
      </c>
      <c r="C2646">
        <v>150</v>
      </c>
      <c r="D2646">
        <v>3000</v>
      </c>
      <c r="E2646">
        <v>217</v>
      </c>
      <c r="F2646">
        <v>0</v>
      </c>
      <c r="G2646">
        <v>0</v>
      </c>
      <c r="H2646" t="s">
        <v>33</v>
      </c>
      <c r="I2646">
        <v>1</v>
      </c>
      <c r="J2646" s="8" t="str">
        <f t="shared" si="82"/>
        <v>TNEG</v>
      </c>
      <c r="K2646">
        <v>0</v>
      </c>
      <c r="L2646" t="s">
        <v>34</v>
      </c>
      <c r="M2646">
        <v>365.87428571428597</v>
      </c>
      <c r="N2646">
        <v>541.77333333333297</v>
      </c>
      <c r="O2646">
        <v>6</v>
      </c>
      <c r="P2646">
        <v>4</v>
      </c>
      <c r="Q2646">
        <v>365.87428571428597</v>
      </c>
      <c r="R2646">
        <v>541.77333333333297</v>
      </c>
      <c r="S2646">
        <v>6</v>
      </c>
      <c r="T2646">
        <v>4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68.239000000000004</v>
      </c>
      <c r="AA2646">
        <v>68.239000000000004</v>
      </c>
      <c r="AB2646">
        <v>-1</v>
      </c>
      <c r="AC2646">
        <v>-1</v>
      </c>
      <c r="AD2646" s="8">
        <f t="shared" si="83"/>
        <v>1</v>
      </c>
      <c r="AE2646">
        <v>1148</v>
      </c>
      <c r="AF2646">
        <v>624020</v>
      </c>
      <c r="AG2646">
        <v>353</v>
      </c>
      <c r="AH2646" t="s">
        <v>44</v>
      </c>
      <c r="AI2646">
        <v>752</v>
      </c>
      <c r="AJ2646">
        <v>753</v>
      </c>
      <c r="AK2646">
        <v>8</v>
      </c>
    </row>
    <row r="2647" spans="1:37" x14ac:dyDescent="0.2">
      <c r="A2647">
        <v>16</v>
      </c>
      <c r="B2647" t="s">
        <v>37</v>
      </c>
      <c r="C2647">
        <v>150</v>
      </c>
      <c r="D2647">
        <v>3000</v>
      </c>
      <c r="E2647">
        <v>218</v>
      </c>
      <c r="F2647">
        <v>1</v>
      </c>
      <c r="G2647">
        <v>93</v>
      </c>
      <c r="H2647" t="s">
        <v>36</v>
      </c>
      <c r="I2647">
        <v>1</v>
      </c>
      <c r="J2647" s="8" t="str">
        <f t="shared" si="82"/>
        <v xml:space="preserve">HIT </v>
      </c>
      <c r="K2647">
        <v>64</v>
      </c>
      <c r="L2647">
        <v>6</v>
      </c>
      <c r="M2647">
        <v>262.16761904761898</v>
      </c>
      <c r="N2647">
        <v>236.65333333333299</v>
      </c>
      <c r="O2647">
        <v>3</v>
      </c>
      <c r="P2647">
        <v>3</v>
      </c>
      <c r="Q2647">
        <v>273.16761904761898</v>
      </c>
      <c r="R2647">
        <v>633.48</v>
      </c>
      <c r="S2647">
        <v>7</v>
      </c>
      <c r="T2647">
        <v>3</v>
      </c>
      <c r="U2647">
        <v>185</v>
      </c>
      <c r="V2647">
        <v>422.38749694824202</v>
      </c>
      <c r="W2647">
        <v>5</v>
      </c>
      <c r="X2647">
        <v>2</v>
      </c>
      <c r="Y2647">
        <v>228.76532493623799</v>
      </c>
      <c r="Z2647">
        <v>48.427999999999997</v>
      </c>
      <c r="AA2647">
        <v>68.552999999999997</v>
      </c>
      <c r="AB2647">
        <v>43.387999999999998</v>
      </c>
      <c r="AC2647">
        <v>-5.04</v>
      </c>
      <c r="AD2647" s="8">
        <f t="shared" si="83"/>
        <v>5.04</v>
      </c>
      <c r="AE2647">
        <v>1594</v>
      </c>
      <c r="AF2647">
        <v>626773</v>
      </c>
      <c r="AG2647">
        <v>1758</v>
      </c>
      <c r="AH2647" t="s">
        <v>44</v>
      </c>
      <c r="AI2647">
        <v>752</v>
      </c>
      <c r="AJ2647">
        <v>753</v>
      </c>
      <c r="AK2647">
        <v>8</v>
      </c>
    </row>
    <row r="2648" spans="1:37" x14ac:dyDescent="0.2">
      <c r="A2648">
        <v>16</v>
      </c>
      <c r="B2648" t="s">
        <v>37</v>
      </c>
      <c r="C2648">
        <v>150</v>
      </c>
      <c r="D2648">
        <v>3000</v>
      </c>
      <c r="E2648">
        <v>219</v>
      </c>
      <c r="F2648">
        <v>0</v>
      </c>
      <c r="G2648">
        <v>0</v>
      </c>
      <c r="H2648" t="s">
        <v>33</v>
      </c>
      <c r="I2648">
        <v>1</v>
      </c>
      <c r="J2648" s="8" t="str">
        <f t="shared" si="82"/>
        <v>TNEG</v>
      </c>
      <c r="K2648">
        <v>0</v>
      </c>
      <c r="L2648" t="s">
        <v>34</v>
      </c>
      <c r="M2648">
        <v>371.87428571428597</v>
      </c>
      <c r="N2648">
        <v>145.946666666667</v>
      </c>
      <c r="O2648">
        <v>2</v>
      </c>
      <c r="P2648">
        <v>4</v>
      </c>
      <c r="Q2648">
        <v>371.87428571428597</v>
      </c>
      <c r="R2648">
        <v>145.946666666667</v>
      </c>
      <c r="S2648">
        <v>2</v>
      </c>
      <c r="T2648">
        <v>4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68.867999999999995</v>
      </c>
      <c r="AA2648">
        <v>68.867999999999995</v>
      </c>
      <c r="AB2648">
        <v>-1</v>
      </c>
      <c r="AC2648">
        <v>-1</v>
      </c>
      <c r="AD2648" s="8">
        <f t="shared" si="83"/>
        <v>1</v>
      </c>
      <c r="AE2648">
        <v>1130</v>
      </c>
      <c r="AF2648">
        <v>628909</v>
      </c>
      <c r="AG2648">
        <v>160</v>
      </c>
      <c r="AH2648" t="s">
        <v>44</v>
      </c>
      <c r="AI2648">
        <v>752</v>
      </c>
      <c r="AJ2648">
        <v>753</v>
      </c>
      <c r="AK2648">
        <v>8</v>
      </c>
    </row>
    <row r="2649" spans="1:37" x14ac:dyDescent="0.2">
      <c r="A2649">
        <v>16</v>
      </c>
      <c r="B2649" t="s">
        <v>37</v>
      </c>
      <c r="C2649">
        <v>150</v>
      </c>
      <c r="D2649">
        <v>3000</v>
      </c>
      <c r="E2649">
        <v>220</v>
      </c>
      <c r="F2649">
        <v>1</v>
      </c>
      <c r="G2649">
        <v>94</v>
      </c>
      <c r="H2649" t="s">
        <v>36</v>
      </c>
      <c r="I2649">
        <v>1</v>
      </c>
      <c r="J2649" s="8" t="str">
        <f t="shared" si="82"/>
        <v xml:space="preserve">HIT </v>
      </c>
      <c r="K2649">
        <v>29</v>
      </c>
      <c r="L2649">
        <v>5</v>
      </c>
      <c r="M2649">
        <v>444.580952380952</v>
      </c>
      <c r="N2649">
        <v>258.65333333333302</v>
      </c>
      <c r="O2649">
        <v>3</v>
      </c>
      <c r="P2649">
        <v>5</v>
      </c>
      <c r="Q2649">
        <v>643.99428571428598</v>
      </c>
      <c r="R2649">
        <v>617.48</v>
      </c>
      <c r="S2649">
        <v>7</v>
      </c>
      <c r="T2649">
        <v>7</v>
      </c>
      <c r="U2649">
        <v>566</v>
      </c>
      <c r="V2649">
        <v>514.38749694824196</v>
      </c>
      <c r="W2649">
        <v>6</v>
      </c>
      <c r="X2649">
        <v>6</v>
      </c>
      <c r="Y2649">
        <v>129.271701425944</v>
      </c>
      <c r="Z2649">
        <v>60.063000000000002</v>
      </c>
      <c r="AA2649">
        <v>69.182000000000002</v>
      </c>
      <c r="AB2649">
        <v>46.774999999999999</v>
      </c>
      <c r="AC2649">
        <v>-13.288</v>
      </c>
      <c r="AD2649" s="8">
        <f t="shared" si="83"/>
        <v>13.288</v>
      </c>
      <c r="AE2649">
        <v>1287</v>
      </c>
      <c r="AF2649">
        <v>631685</v>
      </c>
      <c r="AG2649">
        <v>1998</v>
      </c>
      <c r="AH2649" t="s">
        <v>44</v>
      </c>
      <c r="AI2649">
        <v>752</v>
      </c>
      <c r="AJ2649">
        <v>753</v>
      </c>
      <c r="AK2649">
        <v>8</v>
      </c>
    </row>
    <row r="2650" spans="1:37" x14ac:dyDescent="0.2">
      <c r="A2650">
        <v>16</v>
      </c>
      <c r="B2650" t="s">
        <v>37</v>
      </c>
      <c r="C2650">
        <v>150</v>
      </c>
      <c r="D2650">
        <v>3000</v>
      </c>
      <c r="E2650">
        <v>221</v>
      </c>
      <c r="F2650">
        <v>0</v>
      </c>
      <c r="G2650">
        <v>0</v>
      </c>
      <c r="H2650" t="s">
        <v>33</v>
      </c>
      <c r="I2650">
        <v>1</v>
      </c>
      <c r="J2650" s="8" t="str">
        <f t="shared" si="82"/>
        <v>TNEG</v>
      </c>
      <c r="K2650">
        <v>0</v>
      </c>
      <c r="L2650" t="s">
        <v>34</v>
      </c>
      <c r="M2650">
        <v>76.7542857142857</v>
      </c>
      <c r="N2650">
        <v>245.65333333333299</v>
      </c>
      <c r="O2650">
        <v>3</v>
      </c>
      <c r="P2650">
        <v>1</v>
      </c>
      <c r="Q2650">
        <v>76.7542857142857</v>
      </c>
      <c r="R2650">
        <v>245.65333333333299</v>
      </c>
      <c r="S2650">
        <v>3</v>
      </c>
      <c r="T2650">
        <v>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69.497</v>
      </c>
      <c r="AA2650">
        <v>69.497</v>
      </c>
      <c r="AB2650">
        <v>-1</v>
      </c>
      <c r="AC2650">
        <v>-1</v>
      </c>
      <c r="AD2650" s="8">
        <f t="shared" si="83"/>
        <v>1</v>
      </c>
      <c r="AE2650">
        <v>934</v>
      </c>
      <c r="AF2650">
        <v>633621</v>
      </c>
      <c r="AG2650">
        <v>206</v>
      </c>
      <c r="AH2650" t="s">
        <v>44</v>
      </c>
      <c r="AI2650">
        <v>752</v>
      </c>
      <c r="AJ2650">
        <v>753</v>
      </c>
      <c r="AK2650">
        <v>8</v>
      </c>
    </row>
    <row r="2651" spans="1:37" x14ac:dyDescent="0.2">
      <c r="A2651">
        <v>16</v>
      </c>
      <c r="B2651" t="s">
        <v>37</v>
      </c>
      <c r="C2651">
        <v>150</v>
      </c>
      <c r="D2651">
        <v>3000</v>
      </c>
      <c r="E2651">
        <v>222</v>
      </c>
      <c r="F2651">
        <v>1</v>
      </c>
      <c r="G2651">
        <v>95</v>
      </c>
      <c r="H2651" t="s">
        <v>36</v>
      </c>
      <c r="I2651">
        <v>1</v>
      </c>
      <c r="J2651" s="8" t="str">
        <f t="shared" si="82"/>
        <v xml:space="preserve">HIT </v>
      </c>
      <c r="K2651">
        <v>21</v>
      </c>
      <c r="L2651">
        <v>4</v>
      </c>
      <c r="M2651">
        <v>654.99428571428598</v>
      </c>
      <c r="N2651">
        <v>65.239999999999995</v>
      </c>
      <c r="O2651">
        <v>1</v>
      </c>
      <c r="P2651">
        <v>7</v>
      </c>
      <c r="Q2651">
        <v>447.580952380952</v>
      </c>
      <c r="R2651">
        <v>154.946666666667</v>
      </c>
      <c r="S2651">
        <v>2</v>
      </c>
      <c r="T2651">
        <v>5</v>
      </c>
      <c r="U2651">
        <v>232</v>
      </c>
      <c r="V2651">
        <v>542.38749694824196</v>
      </c>
      <c r="W2651">
        <v>6</v>
      </c>
      <c r="X2651">
        <v>3</v>
      </c>
      <c r="Y2651">
        <v>443.379683791167</v>
      </c>
      <c r="Z2651">
        <v>63.207999999999998</v>
      </c>
      <c r="AA2651">
        <v>69.811000000000007</v>
      </c>
      <c r="AB2651">
        <v>31.87</v>
      </c>
      <c r="AC2651">
        <v>-31.338000000000001</v>
      </c>
      <c r="AD2651" s="8">
        <f t="shared" si="83"/>
        <v>31.338000000000001</v>
      </c>
      <c r="AE2651">
        <v>1674</v>
      </c>
      <c r="AF2651">
        <v>636541</v>
      </c>
      <c r="AG2651">
        <v>1008</v>
      </c>
      <c r="AH2651" t="s">
        <v>44</v>
      </c>
      <c r="AI2651">
        <v>752</v>
      </c>
      <c r="AJ2651">
        <v>753</v>
      </c>
      <c r="AK2651">
        <v>8</v>
      </c>
    </row>
    <row r="2652" spans="1:37" x14ac:dyDescent="0.2">
      <c r="A2652">
        <v>16</v>
      </c>
      <c r="B2652" t="s">
        <v>37</v>
      </c>
      <c r="C2652">
        <v>150</v>
      </c>
      <c r="D2652">
        <v>3000</v>
      </c>
      <c r="E2652">
        <v>223</v>
      </c>
      <c r="F2652">
        <v>1</v>
      </c>
      <c r="G2652">
        <v>96</v>
      </c>
      <c r="H2652" t="s">
        <v>36</v>
      </c>
      <c r="I2652">
        <v>1</v>
      </c>
      <c r="J2652" s="8" t="str">
        <f t="shared" si="82"/>
        <v xml:space="preserve">HIT </v>
      </c>
      <c r="K2652">
        <v>4</v>
      </c>
      <c r="L2652">
        <v>2</v>
      </c>
      <c r="M2652">
        <v>449.580952380952</v>
      </c>
      <c r="N2652">
        <v>432.066666666667</v>
      </c>
      <c r="O2652">
        <v>5</v>
      </c>
      <c r="P2652">
        <v>5</v>
      </c>
      <c r="Q2652">
        <v>371.87428571428597</v>
      </c>
      <c r="R2652">
        <v>145.946666666667</v>
      </c>
      <c r="S2652">
        <v>2</v>
      </c>
      <c r="T2652">
        <v>4</v>
      </c>
      <c r="U2652">
        <v>445</v>
      </c>
      <c r="V2652">
        <v>172.38749694824199</v>
      </c>
      <c r="W2652">
        <v>2</v>
      </c>
      <c r="X2652">
        <v>5</v>
      </c>
      <c r="Y2652">
        <v>77.759164062989996</v>
      </c>
      <c r="Z2652">
        <v>68.867999999999995</v>
      </c>
      <c r="AA2652">
        <v>70.126000000000005</v>
      </c>
      <c r="AB2652">
        <v>63.713000000000001</v>
      </c>
      <c r="AC2652">
        <v>-5.1550000000000002</v>
      </c>
      <c r="AD2652" s="8">
        <f t="shared" si="83"/>
        <v>5.1550000000000002</v>
      </c>
      <c r="AE2652">
        <v>1621</v>
      </c>
      <c r="AF2652">
        <v>640029</v>
      </c>
      <c r="AG2652">
        <v>160</v>
      </c>
      <c r="AH2652" t="s">
        <v>44</v>
      </c>
      <c r="AI2652">
        <v>752</v>
      </c>
      <c r="AJ2652">
        <v>753</v>
      </c>
      <c r="AK2652">
        <v>8</v>
      </c>
    </row>
    <row r="2653" spans="1:37" x14ac:dyDescent="0.2">
      <c r="A2653">
        <v>16</v>
      </c>
      <c r="B2653" t="s">
        <v>37</v>
      </c>
      <c r="C2653">
        <v>150</v>
      </c>
      <c r="D2653">
        <v>3000</v>
      </c>
      <c r="E2653">
        <v>224</v>
      </c>
      <c r="F2653">
        <v>1</v>
      </c>
      <c r="G2653">
        <v>97</v>
      </c>
      <c r="H2653" t="s">
        <v>33</v>
      </c>
      <c r="I2653">
        <v>0</v>
      </c>
      <c r="J2653" s="8" t="str">
        <f t="shared" si="82"/>
        <v>MISS</v>
      </c>
      <c r="K2653">
        <v>117</v>
      </c>
      <c r="L2653">
        <v>7</v>
      </c>
      <c r="M2653">
        <v>444.580952380952</v>
      </c>
      <c r="N2653">
        <v>258.65333333333302</v>
      </c>
      <c r="O2653">
        <v>3</v>
      </c>
      <c r="P2653">
        <v>5</v>
      </c>
      <c r="Q2653">
        <v>175.46095238095199</v>
      </c>
      <c r="R2653">
        <v>436.066666666667</v>
      </c>
      <c r="S2653">
        <v>5</v>
      </c>
      <c r="T2653">
        <v>2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33.648000000000003</v>
      </c>
      <c r="AA2653">
        <v>70.44</v>
      </c>
      <c r="AB2653">
        <v>-1</v>
      </c>
      <c r="AC2653">
        <v>-1</v>
      </c>
      <c r="AD2653" s="8">
        <f t="shared" si="83"/>
        <v>1</v>
      </c>
      <c r="AE2653">
        <v>786</v>
      </c>
      <c r="AF2653">
        <v>641821</v>
      </c>
      <c r="AG2653">
        <v>957</v>
      </c>
      <c r="AH2653" t="s">
        <v>44</v>
      </c>
      <c r="AI2653">
        <v>752</v>
      </c>
      <c r="AJ2653">
        <v>753</v>
      </c>
      <c r="AK2653">
        <v>8</v>
      </c>
    </row>
    <row r="2654" spans="1:37" x14ac:dyDescent="0.2">
      <c r="A2654">
        <v>16</v>
      </c>
      <c r="B2654" t="s">
        <v>37</v>
      </c>
      <c r="C2654">
        <v>150</v>
      </c>
      <c r="D2654">
        <v>3000</v>
      </c>
      <c r="E2654">
        <v>225</v>
      </c>
      <c r="F2654">
        <v>1</v>
      </c>
      <c r="G2654">
        <v>98</v>
      </c>
      <c r="H2654" t="s">
        <v>36</v>
      </c>
      <c r="I2654">
        <v>1</v>
      </c>
      <c r="J2654" s="8" t="str">
        <f t="shared" si="82"/>
        <v xml:space="preserve">HIT </v>
      </c>
      <c r="K2654">
        <v>58</v>
      </c>
      <c r="L2654">
        <v>6</v>
      </c>
      <c r="M2654">
        <v>643.99428571428598</v>
      </c>
      <c r="N2654">
        <v>617.48</v>
      </c>
      <c r="O2654">
        <v>7</v>
      </c>
      <c r="P2654">
        <v>7</v>
      </c>
      <c r="Q2654">
        <v>272.16761904761898</v>
      </c>
      <c r="R2654">
        <v>427.066666666667</v>
      </c>
      <c r="S2654">
        <v>5</v>
      </c>
      <c r="T2654">
        <v>3</v>
      </c>
      <c r="U2654">
        <v>557</v>
      </c>
      <c r="V2654">
        <v>602.38749694824196</v>
      </c>
      <c r="W2654">
        <v>7</v>
      </c>
      <c r="X2654">
        <v>6</v>
      </c>
      <c r="Y2654">
        <v>334.46506360100301</v>
      </c>
      <c r="Z2654">
        <v>52.515999999999998</v>
      </c>
      <c r="AA2654">
        <v>70.754999999999995</v>
      </c>
      <c r="AB2654">
        <v>26.314</v>
      </c>
      <c r="AC2654">
        <v>-26.201000000000001</v>
      </c>
      <c r="AD2654" s="8">
        <f t="shared" si="83"/>
        <v>26.201000000000001</v>
      </c>
      <c r="AE2654">
        <v>1503</v>
      </c>
      <c r="AF2654">
        <v>645437</v>
      </c>
      <c r="AG2654">
        <v>1230</v>
      </c>
      <c r="AH2654" t="s">
        <v>44</v>
      </c>
      <c r="AI2654">
        <v>752</v>
      </c>
      <c r="AJ2654">
        <v>753</v>
      </c>
      <c r="AK2654">
        <v>8</v>
      </c>
    </row>
    <row r="2655" spans="1:37" x14ac:dyDescent="0.2">
      <c r="A2655">
        <v>16</v>
      </c>
      <c r="B2655" t="s">
        <v>37</v>
      </c>
      <c r="C2655">
        <v>150</v>
      </c>
      <c r="D2655">
        <v>3000</v>
      </c>
      <c r="E2655">
        <v>226</v>
      </c>
      <c r="F2655">
        <v>1</v>
      </c>
      <c r="G2655">
        <v>99</v>
      </c>
      <c r="H2655" t="s">
        <v>36</v>
      </c>
      <c r="I2655">
        <v>1</v>
      </c>
      <c r="J2655" s="8" t="str">
        <f t="shared" si="82"/>
        <v xml:space="preserve">HIT </v>
      </c>
      <c r="K2655">
        <v>14</v>
      </c>
      <c r="L2655">
        <v>4</v>
      </c>
      <c r="M2655">
        <v>553.28761904761905</v>
      </c>
      <c r="N2655">
        <v>162.946666666667</v>
      </c>
      <c r="O2655">
        <v>2</v>
      </c>
      <c r="P2655">
        <v>6</v>
      </c>
      <c r="Q2655">
        <v>94.7542857142857</v>
      </c>
      <c r="R2655">
        <v>57.24</v>
      </c>
      <c r="S2655">
        <v>1</v>
      </c>
      <c r="T2655">
        <v>1</v>
      </c>
      <c r="U2655">
        <v>169</v>
      </c>
      <c r="V2655">
        <v>56.387496948242202</v>
      </c>
      <c r="W2655">
        <v>1</v>
      </c>
      <c r="X2655">
        <v>2</v>
      </c>
      <c r="Y2655">
        <v>74.250608423427593</v>
      </c>
      <c r="Z2655">
        <v>66.667000000000002</v>
      </c>
      <c r="AA2655">
        <v>71.069000000000003</v>
      </c>
      <c r="AB2655">
        <v>59.241</v>
      </c>
      <c r="AC2655">
        <v>-7.4249999999999998</v>
      </c>
      <c r="AD2655" s="8">
        <f t="shared" si="83"/>
        <v>7.4249999999999998</v>
      </c>
      <c r="AE2655">
        <v>1374</v>
      </c>
      <c r="AF2655">
        <v>648332</v>
      </c>
      <c r="AG2655">
        <v>1533</v>
      </c>
      <c r="AH2655" t="s">
        <v>44</v>
      </c>
      <c r="AI2655">
        <v>752</v>
      </c>
      <c r="AJ2655">
        <v>753</v>
      </c>
      <c r="AK2655">
        <v>8</v>
      </c>
    </row>
    <row r="2656" spans="1:37" x14ac:dyDescent="0.2">
      <c r="A2656">
        <v>16</v>
      </c>
      <c r="B2656" t="s">
        <v>37</v>
      </c>
      <c r="C2656">
        <v>150</v>
      </c>
      <c r="D2656">
        <v>3000</v>
      </c>
      <c r="E2656">
        <v>227</v>
      </c>
      <c r="F2656">
        <v>0</v>
      </c>
      <c r="G2656">
        <v>0</v>
      </c>
      <c r="H2656" t="s">
        <v>33</v>
      </c>
      <c r="I2656">
        <v>1</v>
      </c>
      <c r="J2656" s="8" t="str">
        <f t="shared" si="82"/>
        <v>TNEG</v>
      </c>
      <c r="K2656">
        <v>0</v>
      </c>
      <c r="L2656" t="s">
        <v>34</v>
      </c>
      <c r="M2656">
        <v>75.7542857142857</v>
      </c>
      <c r="N2656">
        <v>534.77333333333297</v>
      </c>
      <c r="O2656">
        <v>6</v>
      </c>
      <c r="P2656">
        <v>1</v>
      </c>
      <c r="Q2656">
        <v>75.7542857142857</v>
      </c>
      <c r="R2656">
        <v>534.77333333333297</v>
      </c>
      <c r="S2656">
        <v>6</v>
      </c>
      <c r="T2656">
        <v>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71.384</v>
      </c>
      <c r="AA2656">
        <v>71.384</v>
      </c>
      <c r="AB2656">
        <v>-1</v>
      </c>
      <c r="AC2656">
        <v>-1</v>
      </c>
      <c r="AD2656" s="8">
        <f t="shared" si="83"/>
        <v>1</v>
      </c>
      <c r="AE2656">
        <v>1263</v>
      </c>
      <c r="AF2656">
        <v>650597</v>
      </c>
      <c r="AG2656">
        <v>383</v>
      </c>
      <c r="AH2656" t="s">
        <v>44</v>
      </c>
      <c r="AI2656">
        <v>752</v>
      </c>
      <c r="AJ2656">
        <v>753</v>
      </c>
      <c r="AK2656">
        <v>8</v>
      </c>
    </row>
    <row r="2657" spans="1:37" x14ac:dyDescent="0.2">
      <c r="A2657">
        <v>16</v>
      </c>
      <c r="B2657" t="s">
        <v>37</v>
      </c>
      <c r="C2657">
        <v>150</v>
      </c>
      <c r="D2657">
        <v>3000</v>
      </c>
      <c r="E2657">
        <v>228</v>
      </c>
      <c r="F2657">
        <v>1</v>
      </c>
      <c r="G2657">
        <v>100</v>
      </c>
      <c r="H2657" t="s">
        <v>33</v>
      </c>
      <c r="I2657">
        <v>0</v>
      </c>
      <c r="J2657" s="8" t="str">
        <f t="shared" si="82"/>
        <v>MISS</v>
      </c>
      <c r="K2657">
        <v>28</v>
      </c>
      <c r="L2657">
        <v>5</v>
      </c>
      <c r="M2657">
        <v>371.87428571428597</v>
      </c>
      <c r="N2657">
        <v>251.65333333333299</v>
      </c>
      <c r="O2657">
        <v>3</v>
      </c>
      <c r="P2657">
        <v>4</v>
      </c>
      <c r="Q2657">
        <v>77.7542857142857</v>
      </c>
      <c r="R2657">
        <v>160.946666666667</v>
      </c>
      <c r="S2657">
        <v>2</v>
      </c>
      <c r="T2657">
        <v>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62.893000000000001</v>
      </c>
      <c r="AA2657">
        <v>71.697999999999993</v>
      </c>
      <c r="AB2657">
        <v>-1</v>
      </c>
      <c r="AC2657">
        <v>-1</v>
      </c>
      <c r="AD2657" s="8">
        <f t="shared" si="83"/>
        <v>1</v>
      </c>
      <c r="AE2657">
        <v>1298</v>
      </c>
      <c r="AF2657">
        <v>652397</v>
      </c>
      <c r="AG2657">
        <v>900</v>
      </c>
      <c r="AH2657" t="s">
        <v>44</v>
      </c>
      <c r="AI2657">
        <v>752</v>
      </c>
      <c r="AJ2657">
        <v>753</v>
      </c>
      <c r="AK2657">
        <v>8</v>
      </c>
    </row>
    <row r="2658" spans="1:37" x14ac:dyDescent="0.2">
      <c r="A2658">
        <v>16</v>
      </c>
      <c r="B2658" t="s">
        <v>37</v>
      </c>
      <c r="C2658">
        <v>150</v>
      </c>
      <c r="D2658">
        <v>3000</v>
      </c>
      <c r="E2658">
        <v>229</v>
      </c>
      <c r="F2658">
        <v>1</v>
      </c>
      <c r="G2658">
        <v>101</v>
      </c>
      <c r="H2658" t="s">
        <v>36</v>
      </c>
      <c r="I2658">
        <v>1</v>
      </c>
      <c r="J2658" s="8" t="str">
        <f t="shared" si="82"/>
        <v xml:space="preserve">HIT </v>
      </c>
      <c r="K2658">
        <v>21</v>
      </c>
      <c r="L2658">
        <v>4</v>
      </c>
      <c r="M2658">
        <v>643.99428571428598</v>
      </c>
      <c r="N2658">
        <v>617.48</v>
      </c>
      <c r="O2658">
        <v>7</v>
      </c>
      <c r="P2658">
        <v>7</v>
      </c>
      <c r="Q2658">
        <v>94.7542857142857</v>
      </c>
      <c r="R2658">
        <v>57.24</v>
      </c>
      <c r="S2658">
        <v>1</v>
      </c>
      <c r="T2658">
        <v>1</v>
      </c>
      <c r="U2658">
        <v>56</v>
      </c>
      <c r="V2658">
        <v>34.387496948242202</v>
      </c>
      <c r="W2658">
        <v>1</v>
      </c>
      <c r="X2658">
        <v>1</v>
      </c>
      <c r="Y2658">
        <v>44.990349598053697</v>
      </c>
      <c r="Z2658">
        <v>65.409000000000006</v>
      </c>
      <c r="AA2658">
        <v>72.013000000000005</v>
      </c>
      <c r="AB2658">
        <v>63.984000000000002</v>
      </c>
      <c r="AC2658">
        <v>-1.425</v>
      </c>
      <c r="AD2658" s="8">
        <f t="shared" si="83"/>
        <v>1.425</v>
      </c>
      <c r="AE2658">
        <v>1199</v>
      </c>
      <c r="AF2658">
        <v>654868</v>
      </c>
      <c r="AG2658">
        <v>1025</v>
      </c>
      <c r="AH2658" t="s">
        <v>44</v>
      </c>
      <c r="AI2658">
        <v>752</v>
      </c>
      <c r="AJ2658">
        <v>753</v>
      </c>
      <c r="AK2658">
        <v>8</v>
      </c>
    </row>
    <row r="2659" spans="1:37" x14ac:dyDescent="0.2">
      <c r="A2659">
        <v>16</v>
      </c>
      <c r="B2659" t="s">
        <v>37</v>
      </c>
      <c r="C2659">
        <v>150</v>
      </c>
      <c r="D2659">
        <v>3000</v>
      </c>
      <c r="E2659">
        <v>230</v>
      </c>
      <c r="F2659">
        <v>0</v>
      </c>
      <c r="G2659">
        <v>0</v>
      </c>
      <c r="H2659" t="s">
        <v>33</v>
      </c>
      <c r="I2659">
        <v>1</v>
      </c>
      <c r="J2659" s="8" t="str">
        <f t="shared" si="82"/>
        <v>TNEG</v>
      </c>
      <c r="K2659">
        <v>0</v>
      </c>
      <c r="L2659" t="s">
        <v>34</v>
      </c>
      <c r="M2659">
        <v>355.87428571428597</v>
      </c>
      <c r="N2659">
        <v>426.066666666667</v>
      </c>
      <c r="O2659">
        <v>5</v>
      </c>
      <c r="P2659">
        <v>4</v>
      </c>
      <c r="Q2659">
        <v>355.87428571428597</v>
      </c>
      <c r="R2659">
        <v>426.066666666667</v>
      </c>
      <c r="S2659">
        <v>5</v>
      </c>
      <c r="T2659">
        <v>4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72.326999999999998</v>
      </c>
      <c r="AA2659">
        <v>72.326999999999998</v>
      </c>
      <c r="AB2659">
        <v>-1</v>
      </c>
      <c r="AC2659">
        <v>-1</v>
      </c>
      <c r="AD2659" s="8">
        <f t="shared" si="83"/>
        <v>1</v>
      </c>
      <c r="AE2659">
        <v>1045</v>
      </c>
      <c r="AF2659">
        <v>656916</v>
      </c>
      <c r="AG2659">
        <v>468</v>
      </c>
      <c r="AH2659" t="s">
        <v>44</v>
      </c>
      <c r="AI2659">
        <v>752</v>
      </c>
      <c r="AJ2659">
        <v>753</v>
      </c>
      <c r="AK2659">
        <v>8</v>
      </c>
    </row>
    <row r="2660" spans="1:37" x14ac:dyDescent="0.2">
      <c r="A2660">
        <v>16</v>
      </c>
      <c r="B2660" t="s">
        <v>37</v>
      </c>
      <c r="C2660">
        <v>150</v>
      </c>
      <c r="D2660">
        <v>3000</v>
      </c>
      <c r="E2660">
        <v>231</v>
      </c>
      <c r="F2660">
        <v>0</v>
      </c>
      <c r="G2660">
        <v>0</v>
      </c>
      <c r="H2660" t="s">
        <v>33</v>
      </c>
      <c r="I2660">
        <v>1</v>
      </c>
      <c r="J2660" s="8" t="str">
        <f t="shared" si="82"/>
        <v>TNEG</v>
      </c>
      <c r="K2660">
        <v>0</v>
      </c>
      <c r="L2660" t="s">
        <v>34</v>
      </c>
      <c r="M2660">
        <v>175.46095238095199</v>
      </c>
      <c r="N2660">
        <v>623.48</v>
      </c>
      <c r="O2660">
        <v>7</v>
      </c>
      <c r="P2660">
        <v>2</v>
      </c>
      <c r="Q2660">
        <v>175.46095238095199</v>
      </c>
      <c r="R2660">
        <v>623.48</v>
      </c>
      <c r="S2660">
        <v>7</v>
      </c>
      <c r="T2660">
        <v>2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72.641999999999996</v>
      </c>
      <c r="AA2660">
        <v>72.641999999999996</v>
      </c>
      <c r="AB2660">
        <v>-1</v>
      </c>
      <c r="AC2660">
        <v>-1</v>
      </c>
      <c r="AD2660" s="8">
        <f t="shared" si="83"/>
        <v>1</v>
      </c>
      <c r="AE2660">
        <v>1307</v>
      </c>
      <c r="AF2660">
        <v>658725</v>
      </c>
      <c r="AG2660">
        <v>658</v>
      </c>
      <c r="AH2660" t="s">
        <v>44</v>
      </c>
      <c r="AI2660">
        <v>752</v>
      </c>
      <c r="AJ2660">
        <v>753</v>
      </c>
      <c r="AK2660">
        <v>8</v>
      </c>
    </row>
    <row r="2661" spans="1:37" x14ac:dyDescent="0.2">
      <c r="A2661">
        <v>16</v>
      </c>
      <c r="B2661" t="s">
        <v>37</v>
      </c>
      <c r="C2661">
        <v>150</v>
      </c>
      <c r="D2661">
        <v>3000</v>
      </c>
      <c r="E2661">
        <v>232</v>
      </c>
      <c r="F2661">
        <v>0</v>
      </c>
      <c r="G2661">
        <v>0</v>
      </c>
      <c r="H2661" t="s">
        <v>33</v>
      </c>
      <c r="I2661">
        <v>1</v>
      </c>
      <c r="J2661" s="8" t="str">
        <f t="shared" si="82"/>
        <v>TNEG</v>
      </c>
      <c r="K2661">
        <v>0</v>
      </c>
      <c r="L2661" t="s">
        <v>34</v>
      </c>
      <c r="M2661">
        <v>183.46095238095199</v>
      </c>
      <c r="N2661">
        <v>160.946666666667</v>
      </c>
      <c r="O2661">
        <v>2</v>
      </c>
      <c r="P2661">
        <v>2</v>
      </c>
      <c r="Q2661">
        <v>183.46095238095199</v>
      </c>
      <c r="R2661">
        <v>160.946666666667</v>
      </c>
      <c r="S2661">
        <v>2</v>
      </c>
      <c r="T2661">
        <v>2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72.956000000000003</v>
      </c>
      <c r="AA2661">
        <v>72.956000000000003</v>
      </c>
      <c r="AB2661">
        <v>-1</v>
      </c>
      <c r="AC2661">
        <v>-1</v>
      </c>
      <c r="AD2661" s="8">
        <f t="shared" si="83"/>
        <v>1</v>
      </c>
      <c r="AE2661">
        <v>1340</v>
      </c>
      <c r="AF2661">
        <v>660581</v>
      </c>
      <c r="AG2661">
        <v>904</v>
      </c>
      <c r="AH2661" t="s">
        <v>44</v>
      </c>
      <c r="AI2661">
        <v>752</v>
      </c>
      <c r="AJ2661">
        <v>753</v>
      </c>
      <c r="AK2661">
        <v>8</v>
      </c>
    </row>
    <row r="2662" spans="1:37" x14ac:dyDescent="0.2">
      <c r="A2662">
        <v>16</v>
      </c>
      <c r="B2662" t="s">
        <v>37</v>
      </c>
      <c r="C2662">
        <v>150</v>
      </c>
      <c r="D2662">
        <v>3000</v>
      </c>
      <c r="E2662">
        <v>233</v>
      </c>
      <c r="F2662">
        <v>1</v>
      </c>
      <c r="G2662">
        <v>102</v>
      </c>
      <c r="H2662" t="s">
        <v>36</v>
      </c>
      <c r="I2662">
        <v>1</v>
      </c>
      <c r="J2662" s="8" t="str">
        <f t="shared" si="82"/>
        <v xml:space="preserve">HIT </v>
      </c>
      <c r="K2662">
        <v>3</v>
      </c>
      <c r="L2662">
        <v>2</v>
      </c>
      <c r="M2662">
        <v>262.16761904761898</v>
      </c>
      <c r="N2662">
        <v>236.65333333333299</v>
      </c>
      <c r="O2662">
        <v>3</v>
      </c>
      <c r="P2662">
        <v>3</v>
      </c>
      <c r="Q2662">
        <v>355.87428571428597</v>
      </c>
      <c r="R2662">
        <v>426.066666666667</v>
      </c>
      <c r="S2662">
        <v>5</v>
      </c>
      <c r="T2662">
        <v>4</v>
      </c>
      <c r="U2662">
        <v>231</v>
      </c>
      <c r="V2662">
        <v>157.38749694824199</v>
      </c>
      <c r="W2662">
        <v>2</v>
      </c>
      <c r="X2662">
        <v>3</v>
      </c>
      <c r="Y2662">
        <v>296.28041358354301</v>
      </c>
      <c r="Z2662">
        <v>72.326999999999998</v>
      </c>
      <c r="AA2662">
        <v>73.27</v>
      </c>
      <c r="AB2662">
        <v>68.454999999999998</v>
      </c>
      <c r="AC2662">
        <v>-3.8719999999999999</v>
      </c>
      <c r="AD2662" s="8">
        <f t="shared" si="83"/>
        <v>3.8719999999999999</v>
      </c>
      <c r="AE2662">
        <v>1383</v>
      </c>
      <c r="AF2662">
        <v>663333</v>
      </c>
      <c r="AG2662">
        <v>468</v>
      </c>
      <c r="AH2662" t="s">
        <v>44</v>
      </c>
      <c r="AI2662">
        <v>752</v>
      </c>
      <c r="AJ2662">
        <v>753</v>
      </c>
      <c r="AK2662">
        <v>8</v>
      </c>
    </row>
    <row r="2663" spans="1:37" x14ac:dyDescent="0.2">
      <c r="A2663">
        <v>16</v>
      </c>
      <c r="B2663" t="s">
        <v>37</v>
      </c>
      <c r="C2663">
        <v>150</v>
      </c>
      <c r="D2663">
        <v>3000</v>
      </c>
      <c r="E2663">
        <v>234</v>
      </c>
      <c r="F2663">
        <v>0</v>
      </c>
      <c r="G2663">
        <v>0</v>
      </c>
      <c r="H2663" t="s">
        <v>33</v>
      </c>
      <c r="I2663">
        <v>1</v>
      </c>
      <c r="J2663" s="8" t="str">
        <f t="shared" si="82"/>
        <v>TNEG</v>
      </c>
      <c r="K2663">
        <v>0</v>
      </c>
      <c r="L2663" t="s">
        <v>34</v>
      </c>
      <c r="M2663">
        <v>461.580952380952</v>
      </c>
      <c r="N2663">
        <v>616.48</v>
      </c>
      <c r="O2663">
        <v>7</v>
      </c>
      <c r="P2663">
        <v>5</v>
      </c>
      <c r="Q2663">
        <v>461.580952380952</v>
      </c>
      <c r="R2663">
        <v>616.48</v>
      </c>
      <c r="S2663">
        <v>7</v>
      </c>
      <c r="T2663">
        <v>5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73.584999999999994</v>
      </c>
      <c r="AA2663">
        <v>73.584999999999994</v>
      </c>
      <c r="AB2663">
        <v>-1</v>
      </c>
      <c r="AC2663">
        <v>-1</v>
      </c>
      <c r="AD2663" s="8">
        <f t="shared" si="83"/>
        <v>1</v>
      </c>
      <c r="AE2663">
        <v>990</v>
      </c>
      <c r="AF2663">
        <v>665324</v>
      </c>
      <c r="AG2663">
        <v>157</v>
      </c>
      <c r="AH2663" t="s">
        <v>44</v>
      </c>
      <c r="AI2663">
        <v>752</v>
      </c>
      <c r="AJ2663">
        <v>753</v>
      </c>
      <c r="AK2663">
        <v>8</v>
      </c>
    </row>
    <row r="2664" spans="1:37" x14ac:dyDescent="0.2">
      <c r="A2664">
        <v>16</v>
      </c>
      <c r="B2664" t="s">
        <v>37</v>
      </c>
      <c r="C2664">
        <v>150</v>
      </c>
      <c r="D2664">
        <v>3000</v>
      </c>
      <c r="E2664">
        <v>235</v>
      </c>
      <c r="F2664">
        <v>1</v>
      </c>
      <c r="G2664">
        <v>103</v>
      </c>
      <c r="H2664" t="s">
        <v>36</v>
      </c>
      <c r="I2664">
        <v>1</v>
      </c>
      <c r="J2664" s="8" t="str">
        <f t="shared" si="82"/>
        <v xml:space="preserve">HIT </v>
      </c>
      <c r="K2664">
        <v>57</v>
      </c>
      <c r="L2664">
        <v>6</v>
      </c>
      <c r="M2664">
        <v>276.16761904761898</v>
      </c>
      <c r="N2664">
        <v>338.36</v>
      </c>
      <c r="O2664">
        <v>4</v>
      </c>
      <c r="P2664">
        <v>3</v>
      </c>
      <c r="Q2664">
        <v>444.580952380952</v>
      </c>
      <c r="R2664">
        <v>536.77333333333297</v>
      </c>
      <c r="S2664">
        <v>6</v>
      </c>
      <c r="T2664">
        <v>5</v>
      </c>
      <c r="U2664">
        <v>474</v>
      </c>
      <c r="V2664">
        <v>523.38749694824196</v>
      </c>
      <c r="W2664">
        <v>6</v>
      </c>
      <c r="X2664">
        <v>5</v>
      </c>
      <c r="Y2664">
        <v>32.321215610496701</v>
      </c>
      <c r="Z2664">
        <v>55.975000000000001</v>
      </c>
      <c r="AA2664">
        <v>73.899000000000001</v>
      </c>
      <c r="AB2664">
        <v>62.357999999999997</v>
      </c>
      <c r="AC2664">
        <v>6.383</v>
      </c>
      <c r="AD2664" s="8">
        <f t="shared" si="83"/>
        <v>6.383</v>
      </c>
      <c r="AE2664">
        <v>1281</v>
      </c>
      <c r="AF2664">
        <v>667789</v>
      </c>
      <c r="AG2664">
        <v>153</v>
      </c>
      <c r="AH2664" t="s">
        <v>44</v>
      </c>
      <c r="AI2664">
        <v>752</v>
      </c>
      <c r="AJ2664">
        <v>753</v>
      </c>
      <c r="AK2664">
        <v>8</v>
      </c>
    </row>
    <row r="2665" spans="1:37" x14ac:dyDescent="0.2">
      <c r="A2665">
        <v>16</v>
      </c>
      <c r="B2665" t="s">
        <v>37</v>
      </c>
      <c r="C2665">
        <v>150</v>
      </c>
      <c r="D2665">
        <v>3000</v>
      </c>
      <c r="E2665">
        <v>236</v>
      </c>
      <c r="F2665">
        <v>1</v>
      </c>
      <c r="G2665">
        <v>104</v>
      </c>
      <c r="H2665" t="s">
        <v>36</v>
      </c>
      <c r="I2665">
        <v>1</v>
      </c>
      <c r="J2665" s="8" t="str">
        <f t="shared" si="82"/>
        <v xml:space="preserve">HIT </v>
      </c>
      <c r="K2665">
        <v>207</v>
      </c>
      <c r="L2665">
        <v>8</v>
      </c>
      <c r="M2665">
        <v>444.580952380952</v>
      </c>
      <c r="N2665">
        <v>536.77333333333297</v>
      </c>
      <c r="O2665">
        <v>6</v>
      </c>
      <c r="P2665">
        <v>5</v>
      </c>
      <c r="Q2665">
        <v>642.99428571428598</v>
      </c>
      <c r="R2665">
        <v>348.36</v>
      </c>
      <c r="S2665">
        <v>4</v>
      </c>
      <c r="T2665">
        <v>7</v>
      </c>
      <c r="U2665">
        <v>353</v>
      </c>
      <c r="V2665">
        <v>520.38749694824196</v>
      </c>
      <c r="W2665">
        <v>6</v>
      </c>
      <c r="X2665">
        <v>4</v>
      </c>
      <c r="Y2665">
        <v>337.17969312106601</v>
      </c>
      <c r="Z2665">
        <v>9.1189999999999998</v>
      </c>
      <c r="AA2665">
        <v>74.213999999999999</v>
      </c>
      <c r="AB2665">
        <v>11.545</v>
      </c>
      <c r="AC2665">
        <v>2.4249999999999998</v>
      </c>
      <c r="AD2665" s="8">
        <f t="shared" si="83"/>
        <v>2.4249999999999998</v>
      </c>
      <c r="AE2665">
        <v>2123</v>
      </c>
      <c r="AF2665">
        <v>671645</v>
      </c>
      <c r="AG2665">
        <v>1496</v>
      </c>
      <c r="AH2665" t="s">
        <v>44</v>
      </c>
      <c r="AI2665">
        <v>752</v>
      </c>
      <c r="AJ2665">
        <v>753</v>
      </c>
      <c r="AK2665">
        <v>8</v>
      </c>
    </row>
    <row r="2666" spans="1:37" x14ac:dyDescent="0.2">
      <c r="A2666">
        <v>16</v>
      </c>
      <c r="B2666" t="s">
        <v>37</v>
      </c>
      <c r="C2666">
        <v>150</v>
      </c>
      <c r="D2666">
        <v>3000</v>
      </c>
      <c r="E2666">
        <v>237</v>
      </c>
      <c r="F2666">
        <v>0</v>
      </c>
      <c r="G2666">
        <v>0</v>
      </c>
      <c r="H2666" t="s">
        <v>33</v>
      </c>
      <c r="I2666">
        <v>1</v>
      </c>
      <c r="J2666" s="8" t="str">
        <f t="shared" si="82"/>
        <v>TNEG</v>
      </c>
      <c r="K2666">
        <v>0</v>
      </c>
      <c r="L2666" t="s">
        <v>34</v>
      </c>
      <c r="M2666">
        <v>645.99428571428598</v>
      </c>
      <c r="N2666">
        <v>234.65333333333299</v>
      </c>
      <c r="O2666">
        <v>3</v>
      </c>
      <c r="P2666">
        <v>7</v>
      </c>
      <c r="Q2666">
        <v>645.99428571428598</v>
      </c>
      <c r="R2666">
        <v>234.65333333333299</v>
      </c>
      <c r="S2666">
        <v>3</v>
      </c>
      <c r="T2666">
        <v>7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74.528000000000006</v>
      </c>
      <c r="AA2666">
        <v>74.528000000000006</v>
      </c>
      <c r="AB2666">
        <v>-1</v>
      </c>
      <c r="AC2666">
        <v>-1</v>
      </c>
      <c r="AD2666" s="8">
        <f t="shared" si="83"/>
        <v>1</v>
      </c>
      <c r="AE2666">
        <v>1127</v>
      </c>
      <c r="AF2666">
        <v>673773</v>
      </c>
      <c r="AG2666">
        <v>204</v>
      </c>
      <c r="AH2666" t="s">
        <v>44</v>
      </c>
      <c r="AI2666">
        <v>752</v>
      </c>
      <c r="AJ2666">
        <v>753</v>
      </c>
      <c r="AK2666">
        <v>8</v>
      </c>
    </row>
    <row r="2667" spans="1:37" x14ac:dyDescent="0.2">
      <c r="A2667">
        <v>16</v>
      </c>
      <c r="B2667" t="s">
        <v>37</v>
      </c>
      <c r="C2667">
        <v>150</v>
      </c>
      <c r="D2667">
        <v>3000</v>
      </c>
      <c r="E2667">
        <v>238</v>
      </c>
      <c r="F2667">
        <v>0</v>
      </c>
      <c r="G2667">
        <v>0</v>
      </c>
      <c r="H2667" t="s">
        <v>33</v>
      </c>
      <c r="I2667">
        <v>1</v>
      </c>
      <c r="J2667" s="8" t="str">
        <f t="shared" si="82"/>
        <v>TNEG</v>
      </c>
      <c r="K2667">
        <v>0</v>
      </c>
      <c r="L2667" t="s">
        <v>34</v>
      </c>
      <c r="M2667">
        <v>636.99428571428598</v>
      </c>
      <c r="N2667">
        <v>442.066666666667</v>
      </c>
      <c r="O2667">
        <v>5</v>
      </c>
      <c r="P2667">
        <v>7</v>
      </c>
      <c r="Q2667">
        <v>636.99428571428598</v>
      </c>
      <c r="R2667">
        <v>442.066666666667</v>
      </c>
      <c r="S2667">
        <v>5</v>
      </c>
      <c r="T2667">
        <v>7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74.843000000000004</v>
      </c>
      <c r="AA2667">
        <v>74.843000000000004</v>
      </c>
      <c r="AB2667">
        <v>-1</v>
      </c>
      <c r="AC2667">
        <v>-1</v>
      </c>
      <c r="AD2667" s="8">
        <f t="shared" si="83"/>
        <v>1</v>
      </c>
      <c r="AE2667">
        <v>1123</v>
      </c>
      <c r="AF2667">
        <v>675405</v>
      </c>
      <c r="AG2667">
        <v>1557</v>
      </c>
      <c r="AH2667" t="s">
        <v>44</v>
      </c>
      <c r="AI2667">
        <v>752</v>
      </c>
      <c r="AJ2667">
        <v>753</v>
      </c>
      <c r="AK2667">
        <v>8</v>
      </c>
    </row>
    <row r="2668" spans="1:37" x14ac:dyDescent="0.2">
      <c r="A2668">
        <v>16</v>
      </c>
      <c r="B2668" t="s">
        <v>37</v>
      </c>
      <c r="C2668">
        <v>150</v>
      </c>
      <c r="D2668">
        <v>3000</v>
      </c>
      <c r="E2668">
        <v>239</v>
      </c>
      <c r="F2668">
        <v>1</v>
      </c>
      <c r="G2668">
        <v>105</v>
      </c>
      <c r="H2668" t="s">
        <v>36</v>
      </c>
      <c r="I2668">
        <v>1</v>
      </c>
      <c r="J2668" s="8" t="str">
        <f t="shared" si="82"/>
        <v xml:space="preserve">HIT </v>
      </c>
      <c r="K2668">
        <v>127</v>
      </c>
      <c r="L2668">
        <v>7</v>
      </c>
      <c r="M2668">
        <v>448.580952380952</v>
      </c>
      <c r="N2668">
        <v>66.239999999999995</v>
      </c>
      <c r="O2668">
        <v>1</v>
      </c>
      <c r="P2668">
        <v>5</v>
      </c>
      <c r="Q2668">
        <v>542.28761904761905</v>
      </c>
      <c r="R2668">
        <v>244.65333333333299</v>
      </c>
      <c r="S2668">
        <v>3</v>
      </c>
      <c r="T2668">
        <v>6</v>
      </c>
      <c r="U2668">
        <v>553</v>
      </c>
      <c r="V2668">
        <v>53.387496948242202</v>
      </c>
      <c r="W2668">
        <v>1</v>
      </c>
      <c r="X2668">
        <v>6</v>
      </c>
      <c r="Y2668">
        <v>191.565590004461</v>
      </c>
      <c r="Z2668">
        <v>35.22</v>
      </c>
      <c r="AA2668">
        <v>75.156999999999996</v>
      </c>
      <c r="AB2668">
        <v>41.896999999999998</v>
      </c>
      <c r="AC2668">
        <v>6.6769999999999996</v>
      </c>
      <c r="AD2668" s="8">
        <f t="shared" si="83"/>
        <v>6.6769999999999996</v>
      </c>
      <c r="AE2668">
        <v>1585</v>
      </c>
      <c r="AF2668">
        <v>678293</v>
      </c>
      <c r="AG2668">
        <v>909</v>
      </c>
      <c r="AH2668" t="s">
        <v>44</v>
      </c>
      <c r="AI2668">
        <v>752</v>
      </c>
      <c r="AJ2668">
        <v>753</v>
      </c>
      <c r="AK2668">
        <v>8</v>
      </c>
    </row>
    <row r="2669" spans="1:37" x14ac:dyDescent="0.2">
      <c r="A2669">
        <v>16</v>
      </c>
      <c r="B2669" t="s">
        <v>37</v>
      </c>
      <c r="C2669">
        <v>150</v>
      </c>
      <c r="D2669">
        <v>3000</v>
      </c>
      <c r="E2669">
        <v>240</v>
      </c>
      <c r="F2669">
        <v>0</v>
      </c>
      <c r="G2669">
        <v>0</v>
      </c>
      <c r="H2669" t="s">
        <v>33</v>
      </c>
      <c r="I2669">
        <v>1</v>
      </c>
      <c r="J2669" s="8" t="str">
        <f t="shared" si="82"/>
        <v>TNEG</v>
      </c>
      <c r="K2669">
        <v>0</v>
      </c>
      <c r="L2669" t="s">
        <v>34</v>
      </c>
      <c r="M2669">
        <v>371.87428571428597</v>
      </c>
      <c r="N2669">
        <v>625.48</v>
      </c>
      <c r="O2669">
        <v>7</v>
      </c>
      <c r="P2669">
        <v>4</v>
      </c>
      <c r="Q2669">
        <v>371.87428571428597</v>
      </c>
      <c r="R2669">
        <v>625.48</v>
      </c>
      <c r="S2669">
        <v>7</v>
      </c>
      <c r="T2669">
        <v>4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75.471999999999994</v>
      </c>
      <c r="AA2669">
        <v>75.471999999999994</v>
      </c>
      <c r="AB2669">
        <v>-1</v>
      </c>
      <c r="AC2669">
        <v>-1</v>
      </c>
      <c r="AD2669" s="8">
        <f t="shared" si="83"/>
        <v>1</v>
      </c>
      <c r="AE2669">
        <v>934</v>
      </c>
      <c r="AF2669">
        <v>680229</v>
      </c>
      <c r="AG2669">
        <v>579</v>
      </c>
      <c r="AH2669" t="s">
        <v>44</v>
      </c>
      <c r="AI2669">
        <v>752</v>
      </c>
      <c r="AJ2669">
        <v>753</v>
      </c>
      <c r="AK2669">
        <v>8</v>
      </c>
    </row>
    <row r="2670" spans="1:37" x14ac:dyDescent="0.2">
      <c r="A2670">
        <v>16</v>
      </c>
      <c r="B2670" t="s">
        <v>37</v>
      </c>
      <c r="C2670">
        <v>150</v>
      </c>
      <c r="D2670">
        <v>3000</v>
      </c>
      <c r="E2670">
        <v>241</v>
      </c>
      <c r="F2670">
        <v>0</v>
      </c>
      <c r="G2670">
        <v>0</v>
      </c>
      <c r="H2670" t="s">
        <v>33</v>
      </c>
      <c r="I2670">
        <v>1</v>
      </c>
      <c r="J2670" s="8" t="str">
        <f t="shared" si="82"/>
        <v>TNEG</v>
      </c>
      <c r="K2670">
        <v>0</v>
      </c>
      <c r="L2670" t="s">
        <v>34</v>
      </c>
      <c r="M2670">
        <v>175.46095238095199</v>
      </c>
      <c r="N2670">
        <v>436.066666666667</v>
      </c>
      <c r="O2670">
        <v>5</v>
      </c>
      <c r="P2670">
        <v>2</v>
      </c>
      <c r="Q2670">
        <v>175.46095238095199</v>
      </c>
      <c r="R2670">
        <v>436.066666666667</v>
      </c>
      <c r="S2670">
        <v>5</v>
      </c>
      <c r="T2670">
        <v>2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75.786000000000001</v>
      </c>
      <c r="AA2670">
        <v>75.786000000000001</v>
      </c>
      <c r="AB2670">
        <v>-1</v>
      </c>
      <c r="AC2670">
        <v>-1</v>
      </c>
      <c r="AD2670" s="8">
        <f t="shared" si="83"/>
        <v>1</v>
      </c>
      <c r="AE2670">
        <v>1486</v>
      </c>
      <c r="AF2670">
        <v>682228</v>
      </c>
      <c r="AG2670">
        <v>1216</v>
      </c>
      <c r="AH2670" t="s">
        <v>44</v>
      </c>
      <c r="AI2670">
        <v>752</v>
      </c>
      <c r="AJ2670">
        <v>753</v>
      </c>
      <c r="AK2670">
        <v>8</v>
      </c>
    </row>
    <row r="2671" spans="1:37" x14ac:dyDescent="0.2">
      <c r="A2671">
        <v>16</v>
      </c>
      <c r="B2671" t="s">
        <v>37</v>
      </c>
      <c r="C2671">
        <v>150</v>
      </c>
      <c r="D2671">
        <v>3000</v>
      </c>
      <c r="E2671">
        <v>242</v>
      </c>
      <c r="F2671">
        <v>1</v>
      </c>
      <c r="G2671">
        <v>106</v>
      </c>
      <c r="H2671" t="s">
        <v>36</v>
      </c>
      <c r="I2671">
        <v>1</v>
      </c>
      <c r="J2671" s="8" t="str">
        <f t="shared" si="82"/>
        <v xml:space="preserve">HIT </v>
      </c>
      <c r="K2671">
        <v>11</v>
      </c>
      <c r="L2671">
        <v>3</v>
      </c>
      <c r="M2671">
        <v>88.7542857142857</v>
      </c>
      <c r="N2671">
        <v>437.066666666667</v>
      </c>
      <c r="O2671">
        <v>5</v>
      </c>
      <c r="P2671">
        <v>1</v>
      </c>
      <c r="Q2671">
        <v>175.46095238095199</v>
      </c>
      <c r="R2671">
        <v>623.48</v>
      </c>
      <c r="S2671">
        <v>7</v>
      </c>
      <c r="T2671">
        <v>2</v>
      </c>
      <c r="U2671">
        <v>201</v>
      </c>
      <c r="V2671">
        <v>455.38749694824202</v>
      </c>
      <c r="W2671">
        <v>5</v>
      </c>
      <c r="X2671">
        <v>2</v>
      </c>
      <c r="Y2671">
        <v>170.02156491308199</v>
      </c>
      <c r="Z2671">
        <v>72.641999999999996</v>
      </c>
      <c r="AA2671">
        <v>76.100999999999999</v>
      </c>
      <c r="AB2671">
        <v>51.652999999999999</v>
      </c>
      <c r="AC2671">
        <v>-20.988</v>
      </c>
      <c r="AD2671" s="8">
        <f t="shared" si="83"/>
        <v>20.988</v>
      </c>
      <c r="AE2671">
        <v>1390</v>
      </c>
      <c r="AF2671">
        <v>685213</v>
      </c>
      <c r="AG2671">
        <v>658</v>
      </c>
      <c r="AH2671" t="s">
        <v>44</v>
      </c>
      <c r="AI2671">
        <v>752</v>
      </c>
      <c r="AJ2671">
        <v>753</v>
      </c>
      <c r="AK2671">
        <v>8</v>
      </c>
    </row>
    <row r="2672" spans="1:37" x14ac:dyDescent="0.2">
      <c r="A2672">
        <v>16</v>
      </c>
      <c r="B2672" t="s">
        <v>37</v>
      </c>
      <c r="C2672">
        <v>150</v>
      </c>
      <c r="D2672">
        <v>3000</v>
      </c>
      <c r="E2672">
        <v>243</v>
      </c>
      <c r="F2672">
        <v>0</v>
      </c>
      <c r="G2672">
        <v>0</v>
      </c>
      <c r="H2672" t="s">
        <v>33</v>
      </c>
      <c r="I2672">
        <v>1</v>
      </c>
      <c r="J2672" s="8" t="str">
        <f t="shared" si="82"/>
        <v>TNEG</v>
      </c>
      <c r="K2672">
        <v>0</v>
      </c>
      <c r="L2672" t="s">
        <v>34</v>
      </c>
      <c r="M2672">
        <v>545.28761904761905</v>
      </c>
      <c r="N2672">
        <v>62.24</v>
      </c>
      <c r="O2672">
        <v>1</v>
      </c>
      <c r="P2672">
        <v>6</v>
      </c>
      <c r="Q2672">
        <v>545.28761904761905</v>
      </c>
      <c r="R2672">
        <v>62.24</v>
      </c>
      <c r="S2672">
        <v>1</v>
      </c>
      <c r="T2672">
        <v>6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76.415000000000006</v>
      </c>
      <c r="AA2672">
        <v>76.415000000000006</v>
      </c>
      <c r="AB2672">
        <v>-1</v>
      </c>
      <c r="AC2672">
        <v>-1</v>
      </c>
      <c r="AD2672" s="8">
        <f t="shared" si="83"/>
        <v>1</v>
      </c>
      <c r="AE2672">
        <v>807</v>
      </c>
      <c r="AF2672">
        <v>687020</v>
      </c>
      <c r="AG2672">
        <v>154</v>
      </c>
      <c r="AH2672" t="s">
        <v>44</v>
      </c>
      <c r="AI2672">
        <v>752</v>
      </c>
      <c r="AJ2672">
        <v>753</v>
      </c>
      <c r="AK2672">
        <v>8</v>
      </c>
    </row>
    <row r="2673" spans="1:37" x14ac:dyDescent="0.2">
      <c r="A2673">
        <v>16</v>
      </c>
      <c r="B2673" t="s">
        <v>37</v>
      </c>
      <c r="C2673">
        <v>150</v>
      </c>
      <c r="D2673">
        <v>3000</v>
      </c>
      <c r="E2673">
        <v>244</v>
      </c>
      <c r="F2673">
        <v>1</v>
      </c>
      <c r="G2673">
        <v>107</v>
      </c>
      <c r="H2673" t="s">
        <v>36</v>
      </c>
      <c r="I2673">
        <v>1</v>
      </c>
      <c r="J2673" s="8" t="str">
        <f t="shared" si="82"/>
        <v xml:space="preserve">HIT </v>
      </c>
      <c r="K2673">
        <v>38</v>
      </c>
      <c r="L2673">
        <v>5</v>
      </c>
      <c r="M2673">
        <v>85.7542857142857</v>
      </c>
      <c r="N2673">
        <v>352.36</v>
      </c>
      <c r="O2673">
        <v>4</v>
      </c>
      <c r="P2673">
        <v>1</v>
      </c>
      <c r="Q2673">
        <v>444.580952380952</v>
      </c>
      <c r="R2673">
        <v>536.77333333333297</v>
      </c>
      <c r="S2673">
        <v>6</v>
      </c>
      <c r="T2673">
        <v>5</v>
      </c>
      <c r="U2673">
        <v>637</v>
      </c>
      <c r="V2673">
        <v>516.38749694824196</v>
      </c>
      <c r="W2673">
        <v>6</v>
      </c>
      <c r="X2673">
        <v>7</v>
      </c>
      <c r="Y2673">
        <v>193.495922984803</v>
      </c>
      <c r="Z2673">
        <v>64.78</v>
      </c>
      <c r="AA2673">
        <v>76.73</v>
      </c>
      <c r="AB2673">
        <v>41.625999999999998</v>
      </c>
      <c r="AC2673">
        <v>-23.154</v>
      </c>
      <c r="AD2673" s="8">
        <f t="shared" si="83"/>
        <v>23.154</v>
      </c>
      <c r="AE2673">
        <v>1106</v>
      </c>
      <c r="AF2673">
        <v>689381</v>
      </c>
      <c r="AG2673">
        <v>2237</v>
      </c>
      <c r="AH2673" t="s">
        <v>44</v>
      </c>
      <c r="AI2673">
        <v>752</v>
      </c>
      <c r="AJ2673">
        <v>753</v>
      </c>
      <c r="AK2673">
        <v>8</v>
      </c>
    </row>
    <row r="2674" spans="1:37" x14ac:dyDescent="0.2">
      <c r="A2674">
        <v>16</v>
      </c>
      <c r="B2674" t="s">
        <v>37</v>
      </c>
      <c r="C2674">
        <v>150</v>
      </c>
      <c r="D2674">
        <v>3000</v>
      </c>
      <c r="E2674">
        <v>245</v>
      </c>
      <c r="F2674">
        <v>0</v>
      </c>
      <c r="G2674">
        <v>0</v>
      </c>
      <c r="H2674" t="s">
        <v>33</v>
      </c>
      <c r="I2674">
        <v>1</v>
      </c>
      <c r="J2674" s="8" t="str">
        <f t="shared" si="82"/>
        <v>TNEG</v>
      </c>
      <c r="K2674">
        <v>0</v>
      </c>
      <c r="L2674" t="s">
        <v>34</v>
      </c>
      <c r="M2674">
        <v>184.46095238095199</v>
      </c>
      <c r="N2674">
        <v>61.24</v>
      </c>
      <c r="O2674">
        <v>1</v>
      </c>
      <c r="P2674">
        <v>2</v>
      </c>
      <c r="Q2674">
        <v>184.46095238095199</v>
      </c>
      <c r="R2674">
        <v>61.24</v>
      </c>
      <c r="S2674">
        <v>1</v>
      </c>
      <c r="T2674">
        <v>2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77.043999999999997</v>
      </c>
      <c r="AA2674">
        <v>77.043999999999997</v>
      </c>
      <c r="AB2674">
        <v>-1</v>
      </c>
      <c r="AC2674">
        <v>-1</v>
      </c>
      <c r="AD2674" s="8">
        <f t="shared" si="83"/>
        <v>1</v>
      </c>
      <c r="AE2674">
        <v>822</v>
      </c>
      <c r="AF2674">
        <v>691204</v>
      </c>
      <c r="AG2674">
        <v>51</v>
      </c>
      <c r="AH2674" t="s">
        <v>44</v>
      </c>
      <c r="AI2674">
        <v>752</v>
      </c>
      <c r="AJ2674">
        <v>753</v>
      </c>
      <c r="AK2674">
        <v>8</v>
      </c>
    </row>
    <row r="2675" spans="1:37" x14ac:dyDescent="0.2">
      <c r="A2675">
        <v>16</v>
      </c>
      <c r="B2675" t="s">
        <v>37</v>
      </c>
      <c r="C2675">
        <v>150</v>
      </c>
      <c r="D2675">
        <v>3000</v>
      </c>
      <c r="E2675">
        <v>246</v>
      </c>
      <c r="F2675">
        <v>1</v>
      </c>
      <c r="G2675">
        <v>108</v>
      </c>
      <c r="H2675" t="s">
        <v>33</v>
      </c>
      <c r="I2675">
        <v>0</v>
      </c>
      <c r="J2675" s="8" t="str">
        <f t="shared" si="82"/>
        <v>MISS</v>
      </c>
      <c r="K2675">
        <v>177</v>
      </c>
      <c r="L2675">
        <v>7</v>
      </c>
      <c r="M2675">
        <v>276.16761904761898</v>
      </c>
      <c r="N2675">
        <v>338.36</v>
      </c>
      <c r="O2675">
        <v>4</v>
      </c>
      <c r="P2675">
        <v>3</v>
      </c>
      <c r="Q2675">
        <v>272.16761904761898</v>
      </c>
      <c r="R2675">
        <v>427.066666666667</v>
      </c>
      <c r="S2675">
        <v>5</v>
      </c>
      <c r="T2675">
        <v>3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21.698</v>
      </c>
      <c r="AA2675">
        <v>77.358000000000004</v>
      </c>
      <c r="AB2675">
        <v>-1</v>
      </c>
      <c r="AC2675">
        <v>-1</v>
      </c>
      <c r="AD2675" s="8">
        <f t="shared" si="83"/>
        <v>1</v>
      </c>
      <c r="AE2675">
        <v>973</v>
      </c>
      <c r="AF2675">
        <v>692693</v>
      </c>
      <c r="AG2675">
        <v>1360</v>
      </c>
      <c r="AH2675" t="s">
        <v>44</v>
      </c>
      <c r="AI2675">
        <v>752</v>
      </c>
      <c r="AJ2675">
        <v>753</v>
      </c>
      <c r="AK2675">
        <v>8</v>
      </c>
    </row>
    <row r="2676" spans="1:37" x14ac:dyDescent="0.2">
      <c r="A2676">
        <v>16</v>
      </c>
      <c r="B2676" t="s">
        <v>37</v>
      </c>
      <c r="C2676">
        <v>150</v>
      </c>
      <c r="D2676">
        <v>3000</v>
      </c>
      <c r="E2676">
        <v>247</v>
      </c>
      <c r="F2676">
        <v>0</v>
      </c>
      <c r="G2676">
        <v>0</v>
      </c>
      <c r="H2676" t="s">
        <v>33</v>
      </c>
      <c r="I2676">
        <v>1</v>
      </c>
      <c r="J2676" s="8" t="str">
        <f t="shared" si="82"/>
        <v>TNEG</v>
      </c>
      <c r="K2676">
        <v>0</v>
      </c>
      <c r="L2676" t="s">
        <v>34</v>
      </c>
      <c r="M2676">
        <v>444.580952380952</v>
      </c>
      <c r="N2676">
        <v>258.65333333333302</v>
      </c>
      <c r="O2676">
        <v>3</v>
      </c>
      <c r="P2676">
        <v>5</v>
      </c>
      <c r="Q2676">
        <v>444.580952380952</v>
      </c>
      <c r="R2676">
        <v>258.65333333333302</v>
      </c>
      <c r="S2676">
        <v>3</v>
      </c>
      <c r="T2676">
        <v>5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77.673000000000002</v>
      </c>
      <c r="AA2676">
        <v>77.673000000000002</v>
      </c>
      <c r="AB2676">
        <v>-1</v>
      </c>
      <c r="AC2676">
        <v>-1</v>
      </c>
      <c r="AD2676" s="8">
        <f t="shared" si="83"/>
        <v>1</v>
      </c>
      <c r="AE2676">
        <v>1156</v>
      </c>
      <c r="AF2676">
        <v>694365</v>
      </c>
      <c r="AG2676">
        <v>593</v>
      </c>
      <c r="AH2676" t="s">
        <v>44</v>
      </c>
      <c r="AI2676">
        <v>752</v>
      </c>
      <c r="AJ2676">
        <v>753</v>
      </c>
      <c r="AK2676">
        <v>8</v>
      </c>
    </row>
    <row r="2677" spans="1:37" x14ac:dyDescent="0.2">
      <c r="A2677">
        <v>16</v>
      </c>
      <c r="B2677" t="s">
        <v>37</v>
      </c>
      <c r="C2677">
        <v>150</v>
      </c>
      <c r="D2677">
        <v>3000</v>
      </c>
      <c r="E2677">
        <v>248</v>
      </c>
      <c r="F2677">
        <v>1</v>
      </c>
      <c r="G2677">
        <v>109</v>
      </c>
      <c r="H2677" t="s">
        <v>36</v>
      </c>
      <c r="I2677">
        <v>1</v>
      </c>
      <c r="J2677" s="8" t="str">
        <f t="shared" si="82"/>
        <v xml:space="preserve">HIT </v>
      </c>
      <c r="K2677">
        <v>152</v>
      </c>
      <c r="L2677">
        <v>7</v>
      </c>
      <c r="M2677">
        <v>371.87428571428597</v>
      </c>
      <c r="N2677">
        <v>251.65333333333299</v>
      </c>
      <c r="O2677">
        <v>3</v>
      </c>
      <c r="P2677">
        <v>4</v>
      </c>
      <c r="Q2677">
        <v>373.87428571428597</v>
      </c>
      <c r="R2677">
        <v>336.36</v>
      </c>
      <c r="S2677">
        <v>4</v>
      </c>
      <c r="T2677">
        <v>4</v>
      </c>
      <c r="U2677">
        <v>328</v>
      </c>
      <c r="V2677">
        <v>437.38749694824202</v>
      </c>
      <c r="W2677">
        <v>5</v>
      </c>
      <c r="X2677">
        <v>4</v>
      </c>
      <c r="Y2677">
        <v>110.954969376874</v>
      </c>
      <c r="Z2677">
        <v>30.189</v>
      </c>
      <c r="AA2677">
        <v>77.986999999999995</v>
      </c>
      <c r="AB2677">
        <v>29.16</v>
      </c>
      <c r="AC2677">
        <v>-1.0289999999999999</v>
      </c>
      <c r="AD2677" s="8">
        <f t="shared" si="83"/>
        <v>1.0289999999999999</v>
      </c>
      <c r="AE2677">
        <v>1256</v>
      </c>
      <c r="AF2677">
        <v>697005</v>
      </c>
      <c r="AG2677">
        <v>1904</v>
      </c>
      <c r="AH2677" t="s">
        <v>44</v>
      </c>
      <c r="AI2677">
        <v>752</v>
      </c>
      <c r="AJ2677">
        <v>753</v>
      </c>
      <c r="AK2677">
        <v>8</v>
      </c>
    </row>
    <row r="2678" spans="1:37" x14ac:dyDescent="0.2">
      <c r="A2678">
        <v>16</v>
      </c>
      <c r="B2678" t="s">
        <v>37</v>
      </c>
      <c r="C2678">
        <v>150</v>
      </c>
      <c r="D2678">
        <v>3000</v>
      </c>
      <c r="E2678">
        <v>249</v>
      </c>
      <c r="F2678">
        <v>1</v>
      </c>
      <c r="G2678">
        <v>110</v>
      </c>
      <c r="H2678" t="s">
        <v>36</v>
      </c>
      <c r="I2678">
        <v>1</v>
      </c>
      <c r="J2678" s="8" t="str">
        <f t="shared" si="82"/>
        <v xml:space="preserve">HIT </v>
      </c>
      <c r="K2678">
        <v>11</v>
      </c>
      <c r="L2678">
        <v>3</v>
      </c>
      <c r="M2678">
        <v>168.46095238095199</v>
      </c>
      <c r="N2678">
        <v>247.65333333333299</v>
      </c>
      <c r="O2678">
        <v>3</v>
      </c>
      <c r="P2678">
        <v>2</v>
      </c>
      <c r="Q2678">
        <v>636.99428571428598</v>
      </c>
      <c r="R2678">
        <v>442.066666666667</v>
      </c>
      <c r="S2678">
        <v>5</v>
      </c>
      <c r="T2678">
        <v>7</v>
      </c>
      <c r="U2678">
        <v>632</v>
      </c>
      <c r="V2678">
        <v>332.38749694824202</v>
      </c>
      <c r="W2678">
        <v>4</v>
      </c>
      <c r="X2678">
        <v>7</v>
      </c>
      <c r="Y2678">
        <v>109.79281925480799</v>
      </c>
      <c r="Z2678">
        <v>74.843000000000004</v>
      </c>
      <c r="AA2678">
        <v>78.302000000000007</v>
      </c>
      <c r="AB2678">
        <v>65.203000000000003</v>
      </c>
      <c r="AC2678">
        <v>-9.64</v>
      </c>
      <c r="AD2678" s="8">
        <f t="shared" si="83"/>
        <v>9.64</v>
      </c>
      <c r="AE2678">
        <v>1851</v>
      </c>
      <c r="AF2678">
        <v>700470</v>
      </c>
      <c r="AG2678">
        <v>1557</v>
      </c>
      <c r="AH2678" t="s">
        <v>44</v>
      </c>
      <c r="AI2678">
        <v>752</v>
      </c>
      <c r="AJ2678">
        <v>753</v>
      </c>
      <c r="AK2678">
        <v>8</v>
      </c>
    </row>
    <row r="2679" spans="1:37" x14ac:dyDescent="0.2">
      <c r="A2679">
        <v>16</v>
      </c>
      <c r="B2679" t="s">
        <v>37</v>
      </c>
      <c r="C2679">
        <v>150</v>
      </c>
      <c r="D2679">
        <v>3000</v>
      </c>
      <c r="E2679">
        <v>250</v>
      </c>
      <c r="F2679">
        <v>1</v>
      </c>
      <c r="G2679">
        <v>111</v>
      </c>
      <c r="H2679" t="s">
        <v>36</v>
      </c>
      <c r="I2679">
        <v>1</v>
      </c>
      <c r="J2679" s="8" t="str">
        <f t="shared" si="82"/>
        <v xml:space="preserve">HIT </v>
      </c>
      <c r="K2679">
        <v>40</v>
      </c>
      <c r="L2679">
        <v>5</v>
      </c>
      <c r="M2679">
        <v>553.28761904761905</v>
      </c>
      <c r="N2679">
        <v>162.946666666667</v>
      </c>
      <c r="O2679">
        <v>2</v>
      </c>
      <c r="P2679">
        <v>6</v>
      </c>
      <c r="Q2679">
        <v>175.46095238095199</v>
      </c>
      <c r="R2679">
        <v>623.48</v>
      </c>
      <c r="S2679">
        <v>7</v>
      </c>
      <c r="T2679">
        <v>2</v>
      </c>
      <c r="U2679">
        <v>644</v>
      </c>
      <c r="V2679">
        <v>458.38749694824202</v>
      </c>
      <c r="W2679">
        <v>5</v>
      </c>
      <c r="X2679">
        <v>7</v>
      </c>
      <c r="Y2679">
        <v>496.77396641496699</v>
      </c>
      <c r="Z2679">
        <v>66.037999999999997</v>
      </c>
      <c r="AA2679">
        <v>78.616</v>
      </c>
      <c r="AB2679">
        <v>49.756</v>
      </c>
      <c r="AC2679">
        <v>-16.282</v>
      </c>
      <c r="AD2679" s="8">
        <f t="shared" si="83"/>
        <v>16.282</v>
      </c>
      <c r="AE2679">
        <v>1175</v>
      </c>
      <c r="AF2679">
        <v>703446</v>
      </c>
      <c r="AG2679">
        <v>590</v>
      </c>
      <c r="AH2679" t="s">
        <v>44</v>
      </c>
      <c r="AI2679">
        <v>752</v>
      </c>
      <c r="AJ2679">
        <v>753</v>
      </c>
      <c r="AK2679">
        <v>8</v>
      </c>
    </row>
    <row r="2680" spans="1:37" x14ac:dyDescent="0.2">
      <c r="A2680">
        <v>16</v>
      </c>
      <c r="B2680" t="s">
        <v>37</v>
      </c>
      <c r="C2680">
        <v>150</v>
      </c>
      <c r="D2680">
        <v>3000</v>
      </c>
      <c r="E2680">
        <v>251</v>
      </c>
      <c r="F2680">
        <v>1</v>
      </c>
      <c r="G2680">
        <v>112</v>
      </c>
      <c r="H2680" t="s">
        <v>36</v>
      </c>
      <c r="I2680">
        <v>1</v>
      </c>
      <c r="J2680" s="8" t="str">
        <f t="shared" si="82"/>
        <v xml:space="preserve">HIT </v>
      </c>
      <c r="K2680">
        <v>14</v>
      </c>
      <c r="L2680">
        <v>4</v>
      </c>
      <c r="M2680">
        <v>542.28761904761905</v>
      </c>
      <c r="N2680">
        <v>446.066666666667</v>
      </c>
      <c r="O2680">
        <v>5</v>
      </c>
      <c r="P2680">
        <v>6</v>
      </c>
      <c r="Q2680">
        <v>645.99428571428598</v>
      </c>
      <c r="R2680">
        <v>234.65333333333299</v>
      </c>
      <c r="S2680">
        <v>3</v>
      </c>
      <c r="T2680">
        <v>7</v>
      </c>
      <c r="U2680">
        <v>611</v>
      </c>
      <c r="V2680">
        <v>145.38749694824199</v>
      </c>
      <c r="W2680">
        <v>2</v>
      </c>
      <c r="X2680">
        <v>7</v>
      </c>
      <c r="Y2680">
        <v>95.880079151943306</v>
      </c>
      <c r="Z2680">
        <v>74.528000000000006</v>
      </c>
      <c r="AA2680">
        <v>78.930999999999997</v>
      </c>
      <c r="AB2680">
        <v>66.287000000000006</v>
      </c>
      <c r="AC2680">
        <v>-8.2409999999999997</v>
      </c>
      <c r="AD2680" s="8">
        <f t="shared" si="83"/>
        <v>8.2409999999999997</v>
      </c>
      <c r="AE2680">
        <v>1158</v>
      </c>
      <c r="AF2680">
        <v>706260</v>
      </c>
      <c r="AG2680">
        <v>204</v>
      </c>
      <c r="AH2680" t="s">
        <v>44</v>
      </c>
      <c r="AI2680">
        <v>752</v>
      </c>
      <c r="AJ2680">
        <v>753</v>
      </c>
      <c r="AK2680">
        <v>8</v>
      </c>
    </row>
    <row r="2681" spans="1:37" x14ac:dyDescent="0.2">
      <c r="A2681">
        <v>16</v>
      </c>
      <c r="B2681" t="s">
        <v>37</v>
      </c>
      <c r="C2681">
        <v>150</v>
      </c>
      <c r="D2681">
        <v>3000</v>
      </c>
      <c r="E2681">
        <v>252</v>
      </c>
      <c r="F2681">
        <v>0</v>
      </c>
      <c r="G2681">
        <v>0</v>
      </c>
      <c r="H2681" t="s">
        <v>36</v>
      </c>
      <c r="I2681">
        <v>0</v>
      </c>
      <c r="J2681" s="8" t="str">
        <f t="shared" si="82"/>
        <v>FA</v>
      </c>
      <c r="K2681">
        <v>0</v>
      </c>
      <c r="L2681" t="s">
        <v>34</v>
      </c>
      <c r="M2681">
        <v>93.7542857142857</v>
      </c>
      <c r="N2681">
        <v>615.48</v>
      </c>
      <c r="O2681">
        <v>7</v>
      </c>
      <c r="P2681">
        <v>1</v>
      </c>
      <c r="Q2681">
        <v>93.7542857142857</v>
      </c>
      <c r="R2681">
        <v>615.48</v>
      </c>
      <c r="S2681">
        <v>7</v>
      </c>
      <c r="T2681">
        <v>1</v>
      </c>
      <c r="U2681">
        <v>364</v>
      </c>
      <c r="V2681">
        <v>290.38749694824202</v>
      </c>
      <c r="W2681">
        <v>3</v>
      </c>
      <c r="X2681">
        <v>4</v>
      </c>
      <c r="Y2681">
        <v>422.75037744542902</v>
      </c>
      <c r="Z2681">
        <v>79.245000000000005</v>
      </c>
      <c r="AA2681">
        <v>79.245000000000005</v>
      </c>
      <c r="AB2681">
        <v>50.569000000000003</v>
      </c>
      <c r="AC2681">
        <v>-28.675999999999998</v>
      </c>
      <c r="AD2681" s="8">
        <f t="shared" si="83"/>
        <v>28.675999999999998</v>
      </c>
      <c r="AE2681">
        <v>1774</v>
      </c>
      <c r="AF2681">
        <v>709717</v>
      </c>
      <c r="AG2681">
        <v>1731</v>
      </c>
      <c r="AH2681" t="s">
        <v>44</v>
      </c>
      <c r="AI2681">
        <v>752</v>
      </c>
      <c r="AJ2681">
        <v>753</v>
      </c>
      <c r="AK2681">
        <v>8</v>
      </c>
    </row>
    <row r="2682" spans="1:37" x14ac:dyDescent="0.2">
      <c r="A2682">
        <v>16</v>
      </c>
      <c r="B2682" t="s">
        <v>37</v>
      </c>
      <c r="C2682">
        <v>150</v>
      </c>
      <c r="D2682">
        <v>3000</v>
      </c>
      <c r="E2682">
        <v>253</v>
      </c>
      <c r="F2682">
        <v>1</v>
      </c>
      <c r="G2682">
        <v>113</v>
      </c>
      <c r="H2682" t="s">
        <v>36</v>
      </c>
      <c r="I2682">
        <v>1</v>
      </c>
      <c r="J2682" s="8" t="str">
        <f t="shared" si="82"/>
        <v xml:space="preserve">HIT </v>
      </c>
      <c r="K2682">
        <v>26</v>
      </c>
      <c r="L2682">
        <v>5</v>
      </c>
      <c r="M2682">
        <v>175.46095238095199</v>
      </c>
      <c r="N2682">
        <v>623.48</v>
      </c>
      <c r="O2682">
        <v>7</v>
      </c>
      <c r="P2682">
        <v>2</v>
      </c>
      <c r="Q2682">
        <v>75.7542857142857</v>
      </c>
      <c r="R2682">
        <v>534.77333333333297</v>
      </c>
      <c r="S2682">
        <v>6</v>
      </c>
      <c r="T2682">
        <v>1</v>
      </c>
      <c r="U2682">
        <v>84</v>
      </c>
      <c r="V2682">
        <v>245.38749694824199</v>
      </c>
      <c r="W2682">
        <v>3</v>
      </c>
      <c r="X2682">
        <v>1</v>
      </c>
      <c r="Y2682">
        <v>289.50328858992299</v>
      </c>
      <c r="Z2682">
        <v>71.384</v>
      </c>
      <c r="AA2682">
        <v>79.56</v>
      </c>
      <c r="AB2682">
        <v>68.319999999999993</v>
      </c>
      <c r="AC2682">
        <v>-3.0640000000000001</v>
      </c>
      <c r="AD2682" s="8">
        <f t="shared" si="83"/>
        <v>3.0640000000000001</v>
      </c>
      <c r="AE2682">
        <v>1430</v>
      </c>
      <c r="AF2682">
        <v>712949</v>
      </c>
      <c r="AG2682">
        <v>383</v>
      </c>
      <c r="AH2682" t="s">
        <v>44</v>
      </c>
      <c r="AI2682">
        <v>752</v>
      </c>
      <c r="AJ2682">
        <v>753</v>
      </c>
      <c r="AK2682">
        <v>8</v>
      </c>
    </row>
    <row r="2683" spans="1:37" x14ac:dyDescent="0.2">
      <c r="A2683">
        <v>16</v>
      </c>
      <c r="B2683" t="s">
        <v>37</v>
      </c>
      <c r="C2683">
        <v>150</v>
      </c>
      <c r="D2683">
        <v>3000</v>
      </c>
      <c r="E2683">
        <v>254</v>
      </c>
      <c r="F2683">
        <v>0</v>
      </c>
      <c r="G2683">
        <v>0</v>
      </c>
      <c r="H2683" t="s">
        <v>33</v>
      </c>
      <c r="I2683">
        <v>1</v>
      </c>
      <c r="J2683" s="8" t="str">
        <f t="shared" si="82"/>
        <v>TNEG</v>
      </c>
      <c r="K2683">
        <v>0</v>
      </c>
      <c r="L2683" t="s">
        <v>34</v>
      </c>
      <c r="M2683">
        <v>173.46095238095199</v>
      </c>
      <c r="N2683">
        <v>539.77333333333297</v>
      </c>
      <c r="O2683">
        <v>6</v>
      </c>
      <c r="P2683">
        <v>2</v>
      </c>
      <c r="Q2683">
        <v>173.46095238095199</v>
      </c>
      <c r="R2683">
        <v>539.77333333333297</v>
      </c>
      <c r="S2683">
        <v>6</v>
      </c>
      <c r="T2683">
        <v>2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79.873999999999995</v>
      </c>
      <c r="AA2683">
        <v>79.873999999999995</v>
      </c>
      <c r="AB2683">
        <v>-1</v>
      </c>
      <c r="AC2683">
        <v>-1</v>
      </c>
      <c r="AD2683" s="8">
        <f t="shared" si="83"/>
        <v>1</v>
      </c>
      <c r="AE2683">
        <v>1623</v>
      </c>
      <c r="AF2683">
        <v>715573</v>
      </c>
      <c r="AG2683">
        <v>927</v>
      </c>
      <c r="AH2683" t="s">
        <v>44</v>
      </c>
      <c r="AI2683">
        <v>752</v>
      </c>
      <c r="AJ2683">
        <v>753</v>
      </c>
      <c r="AK2683">
        <v>8</v>
      </c>
    </row>
    <row r="2684" spans="1:37" x14ac:dyDescent="0.2">
      <c r="A2684">
        <v>16</v>
      </c>
      <c r="B2684" t="s">
        <v>37</v>
      </c>
      <c r="C2684">
        <v>150</v>
      </c>
      <c r="D2684">
        <v>3000</v>
      </c>
      <c r="E2684">
        <v>255</v>
      </c>
      <c r="F2684">
        <v>1</v>
      </c>
      <c r="G2684">
        <v>114</v>
      </c>
      <c r="H2684" t="s">
        <v>36</v>
      </c>
      <c r="I2684">
        <v>1</v>
      </c>
      <c r="J2684" s="8" t="str">
        <f t="shared" si="82"/>
        <v xml:space="preserve">HIT </v>
      </c>
      <c r="K2684">
        <v>75</v>
      </c>
      <c r="L2684">
        <v>6</v>
      </c>
      <c r="M2684">
        <v>371.87428571428597</v>
      </c>
      <c r="N2684">
        <v>625.48</v>
      </c>
      <c r="O2684">
        <v>7</v>
      </c>
      <c r="P2684">
        <v>4</v>
      </c>
      <c r="Q2684">
        <v>77.7542857142857</v>
      </c>
      <c r="R2684">
        <v>160.946666666667</v>
      </c>
      <c r="S2684">
        <v>2</v>
      </c>
      <c r="T2684">
        <v>1</v>
      </c>
      <c r="U2684">
        <v>169</v>
      </c>
      <c r="V2684">
        <v>229.38749694824199</v>
      </c>
      <c r="W2684">
        <v>3</v>
      </c>
      <c r="X2684">
        <v>2</v>
      </c>
      <c r="Y2684">
        <v>114.06106971768099</v>
      </c>
      <c r="Z2684">
        <v>56.603999999999999</v>
      </c>
      <c r="AA2684">
        <v>80.188999999999993</v>
      </c>
      <c r="AB2684">
        <v>46.774999999999999</v>
      </c>
      <c r="AC2684">
        <v>-9.8290000000000006</v>
      </c>
      <c r="AD2684" s="8">
        <f t="shared" si="83"/>
        <v>9.8290000000000006</v>
      </c>
      <c r="AE2684">
        <v>1410</v>
      </c>
      <c r="AF2684">
        <v>718124</v>
      </c>
      <c r="AG2684">
        <v>1352</v>
      </c>
      <c r="AH2684" t="s">
        <v>44</v>
      </c>
      <c r="AI2684">
        <v>752</v>
      </c>
      <c r="AJ2684">
        <v>753</v>
      </c>
      <c r="AK2684">
        <v>8</v>
      </c>
    </row>
    <row r="2685" spans="1:37" x14ac:dyDescent="0.2">
      <c r="A2685">
        <v>16</v>
      </c>
      <c r="B2685" t="s">
        <v>37</v>
      </c>
      <c r="C2685">
        <v>150</v>
      </c>
      <c r="D2685">
        <v>3000</v>
      </c>
      <c r="E2685">
        <v>256</v>
      </c>
      <c r="F2685">
        <v>0</v>
      </c>
      <c r="G2685">
        <v>0</v>
      </c>
      <c r="H2685" t="s">
        <v>33</v>
      </c>
      <c r="I2685">
        <v>1</v>
      </c>
      <c r="J2685" s="8" t="str">
        <f t="shared" si="82"/>
        <v>TNEG</v>
      </c>
      <c r="K2685">
        <v>0</v>
      </c>
      <c r="L2685" t="s">
        <v>34</v>
      </c>
      <c r="M2685">
        <v>644.99428571428598</v>
      </c>
      <c r="N2685">
        <v>538.77333333333297</v>
      </c>
      <c r="O2685">
        <v>6</v>
      </c>
      <c r="P2685">
        <v>7</v>
      </c>
      <c r="Q2685">
        <v>644.99428571428598</v>
      </c>
      <c r="R2685">
        <v>538.77333333333297</v>
      </c>
      <c r="S2685">
        <v>6</v>
      </c>
      <c r="T2685">
        <v>7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80.503</v>
      </c>
      <c r="AA2685">
        <v>80.503</v>
      </c>
      <c r="AB2685">
        <v>-1</v>
      </c>
      <c r="AC2685">
        <v>-1</v>
      </c>
      <c r="AD2685" s="8">
        <f t="shared" si="83"/>
        <v>1</v>
      </c>
      <c r="AE2685">
        <v>1168</v>
      </c>
      <c r="AF2685">
        <v>720293</v>
      </c>
      <c r="AG2685">
        <v>875</v>
      </c>
      <c r="AH2685" t="s">
        <v>44</v>
      </c>
      <c r="AI2685">
        <v>752</v>
      </c>
      <c r="AJ2685">
        <v>753</v>
      </c>
      <c r="AK2685">
        <v>8</v>
      </c>
    </row>
    <row r="2686" spans="1:37" x14ac:dyDescent="0.2">
      <c r="A2686">
        <v>16</v>
      </c>
      <c r="B2686" t="s">
        <v>37</v>
      </c>
      <c r="C2686">
        <v>150</v>
      </c>
      <c r="D2686">
        <v>3000</v>
      </c>
      <c r="E2686">
        <v>257</v>
      </c>
      <c r="F2686">
        <v>0</v>
      </c>
      <c r="G2686">
        <v>0</v>
      </c>
      <c r="H2686" t="s">
        <v>33</v>
      </c>
      <c r="I2686">
        <v>1</v>
      </c>
      <c r="J2686" s="8" t="str">
        <f t="shared" si="82"/>
        <v>TNEG</v>
      </c>
      <c r="K2686">
        <v>0</v>
      </c>
      <c r="L2686" t="s">
        <v>34</v>
      </c>
      <c r="M2686">
        <v>279.16761904761898</v>
      </c>
      <c r="N2686">
        <v>531.77333333333297</v>
      </c>
      <c r="O2686">
        <v>6</v>
      </c>
      <c r="P2686">
        <v>3</v>
      </c>
      <c r="Q2686">
        <v>279.16761904761898</v>
      </c>
      <c r="R2686">
        <v>531.77333333333297</v>
      </c>
      <c r="S2686">
        <v>6</v>
      </c>
      <c r="T2686">
        <v>3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80.817999999999998</v>
      </c>
      <c r="AA2686">
        <v>80.817999999999998</v>
      </c>
      <c r="AB2686">
        <v>-1</v>
      </c>
      <c r="AC2686">
        <v>-1</v>
      </c>
      <c r="AD2686" s="8">
        <f t="shared" si="83"/>
        <v>1</v>
      </c>
      <c r="AE2686">
        <v>1201</v>
      </c>
      <c r="AF2686">
        <v>722004</v>
      </c>
      <c r="AG2686">
        <v>2041</v>
      </c>
      <c r="AH2686" t="s">
        <v>44</v>
      </c>
      <c r="AI2686">
        <v>752</v>
      </c>
      <c r="AJ2686">
        <v>753</v>
      </c>
      <c r="AK2686">
        <v>8</v>
      </c>
    </row>
    <row r="2687" spans="1:37" x14ac:dyDescent="0.2">
      <c r="A2687">
        <v>16</v>
      </c>
      <c r="B2687" t="s">
        <v>37</v>
      </c>
      <c r="C2687">
        <v>150</v>
      </c>
      <c r="D2687">
        <v>3000</v>
      </c>
      <c r="E2687">
        <v>258</v>
      </c>
      <c r="F2687">
        <v>0</v>
      </c>
      <c r="G2687">
        <v>0</v>
      </c>
      <c r="H2687" t="s">
        <v>33</v>
      </c>
      <c r="I2687">
        <v>1</v>
      </c>
      <c r="J2687" s="8" t="str">
        <f t="shared" si="82"/>
        <v>TNEG</v>
      </c>
      <c r="K2687">
        <v>0</v>
      </c>
      <c r="L2687" t="s">
        <v>34</v>
      </c>
      <c r="M2687">
        <v>262.16761904761898</v>
      </c>
      <c r="N2687">
        <v>236.65333333333299</v>
      </c>
      <c r="O2687">
        <v>3</v>
      </c>
      <c r="P2687">
        <v>3</v>
      </c>
      <c r="Q2687">
        <v>262.16761904761898</v>
      </c>
      <c r="R2687">
        <v>236.65333333333299</v>
      </c>
      <c r="S2687">
        <v>3</v>
      </c>
      <c r="T2687">
        <v>3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81.132000000000005</v>
      </c>
      <c r="AA2687">
        <v>81.132000000000005</v>
      </c>
      <c r="AB2687">
        <v>-1</v>
      </c>
      <c r="AC2687">
        <v>-1</v>
      </c>
      <c r="AD2687" s="8">
        <f t="shared" si="83"/>
        <v>1</v>
      </c>
      <c r="AE2687">
        <v>1131</v>
      </c>
      <c r="AF2687">
        <v>723644</v>
      </c>
      <c r="AG2687">
        <v>602</v>
      </c>
      <c r="AH2687" t="s">
        <v>44</v>
      </c>
      <c r="AI2687">
        <v>752</v>
      </c>
      <c r="AJ2687">
        <v>753</v>
      </c>
      <c r="AK2687">
        <v>8</v>
      </c>
    </row>
    <row r="2688" spans="1:37" x14ac:dyDescent="0.2">
      <c r="A2688">
        <v>16</v>
      </c>
      <c r="B2688" t="s">
        <v>37</v>
      </c>
      <c r="C2688">
        <v>150</v>
      </c>
      <c r="D2688">
        <v>3000</v>
      </c>
      <c r="E2688">
        <v>259</v>
      </c>
      <c r="F2688">
        <v>0</v>
      </c>
      <c r="G2688">
        <v>0</v>
      </c>
      <c r="H2688" t="s">
        <v>33</v>
      </c>
      <c r="I2688">
        <v>1</v>
      </c>
      <c r="J2688" s="8" t="str">
        <f t="shared" si="82"/>
        <v>TNEG</v>
      </c>
      <c r="K2688">
        <v>0</v>
      </c>
      <c r="L2688" t="s">
        <v>34</v>
      </c>
      <c r="M2688">
        <v>654.99428571428598</v>
      </c>
      <c r="N2688">
        <v>65.239999999999995</v>
      </c>
      <c r="O2688">
        <v>1</v>
      </c>
      <c r="P2688">
        <v>7</v>
      </c>
      <c r="Q2688">
        <v>654.99428571428598</v>
      </c>
      <c r="R2688">
        <v>65.239999999999995</v>
      </c>
      <c r="S2688">
        <v>1</v>
      </c>
      <c r="T2688">
        <v>7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81.447000000000003</v>
      </c>
      <c r="AA2688">
        <v>81.447000000000003</v>
      </c>
      <c r="AB2688">
        <v>-1</v>
      </c>
      <c r="AC2688">
        <v>-1</v>
      </c>
      <c r="AD2688" s="8">
        <f t="shared" si="83"/>
        <v>1</v>
      </c>
      <c r="AE2688">
        <v>1203</v>
      </c>
      <c r="AF2688">
        <v>725356</v>
      </c>
      <c r="AG2688">
        <v>940</v>
      </c>
      <c r="AH2688" t="s">
        <v>44</v>
      </c>
      <c r="AI2688">
        <v>752</v>
      </c>
      <c r="AJ2688">
        <v>753</v>
      </c>
      <c r="AK2688">
        <v>8</v>
      </c>
    </row>
    <row r="2689" spans="1:37" x14ac:dyDescent="0.2">
      <c r="A2689">
        <v>16</v>
      </c>
      <c r="B2689" t="s">
        <v>37</v>
      </c>
      <c r="C2689">
        <v>150</v>
      </c>
      <c r="D2689">
        <v>3000</v>
      </c>
      <c r="E2689">
        <v>260</v>
      </c>
      <c r="F2689">
        <v>0</v>
      </c>
      <c r="G2689">
        <v>0</v>
      </c>
      <c r="H2689" t="s">
        <v>33</v>
      </c>
      <c r="I2689">
        <v>1</v>
      </c>
      <c r="J2689" s="8" t="str">
        <f t="shared" si="82"/>
        <v>TNEG</v>
      </c>
      <c r="K2689">
        <v>0</v>
      </c>
      <c r="L2689" t="s">
        <v>34</v>
      </c>
      <c r="M2689">
        <v>444.580952380952</v>
      </c>
      <c r="N2689">
        <v>536.77333333333297</v>
      </c>
      <c r="O2689">
        <v>6</v>
      </c>
      <c r="P2689">
        <v>5</v>
      </c>
      <c r="Q2689">
        <v>444.580952380952</v>
      </c>
      <c r="R2689">
        <v>536.77333333333297</v>
      </c>
      <c r="S2689">
        <v>6</v>
      </c>
      <c r="T2689">
        <v>5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81.760999999999996</v>
      </c>
      <c r="AA2689">
        <v>81.760999999999996</v>
      </c>
      <c r="AB2689">
        <v>-1</v>
      </c>
      <c r="AC2689">
        <v>-1</v>
      </c>
      <c r="AD2689" s="8">
        <f t="shared" si="83"/>
        <v>1</v>
      </c>
      <c r="AE2689">
        <v>1124</v>
      </c>
      <c r="AF2689">
        <v>726996</v>
      </c>
      <c r="AG2689">
        <v>1962</v>
      </c>
      <c r="AH2689" t="s">
        <v>44</v>
      </c>
      <c r="AI2689">
        <v>752</v>
      </c>
      <c r="AJ2689">
        <v>753</v>
      </c>
      <c r="AK2689">
        <v>8</v>
      </c>
    </row>
    <row r="2690" spans="1:37" x14ac:dyDescent="0.2">
      <c r="A2690">
        <v>16</v>
      </c>
      <c r="B2690" t="s">
        <v>37</v>
      </c>
      <c r="C2690">
        <v>150</v>
      </c>
      <c r="D2690">
        <v>3000</v>
      </c>
      <c r="E2690">
        <v>261</v>
      </c>
      <c r="F2690">
        <v>0</v>
      </c>
      <c r="G2690">
        <v>0</v>
      </c>
      <c r="H2690" t="s">
        <v>33</v>
      </c>
      <c r="I2690">
        <v>1</v>
      </c>
      <c r="J2690" s="8" t="str">
        <f t="shared" si="82"/>
        <v>TNEG</v>
      </c>
      <c r="K2690">
        <v>0</v>
      </c>
      <c r="L2690" t="s">
        <v>34</v>
      </c>
      <c r="M2690">
        <v>362.87428571428597</v>
      </c>
      <c r="N2690">
        <v>50.24</v>
      </c>
      <c r="O2690">
        <v>1</v>
      </c>
      <c r="P2690">
        <v>4</v>
      </c>
      <c r="Q2690">
        <v>362.87428571428597</v>
      </c>
      <c r="R2690">
        <v>50.24</v>
      </c>
      <c r="S2690">
        <v>1</v>
      </c>
      <c r="T2690">
        <v>4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82.075000000000003</v>
      </c>
      <c r="AA2690">
        <v>82.075000000000003</v>
      </c>
      <c r="AB2690">
        <v>-1</v>
      </c>
      <c r="AC2690">
        <v>-1</v>
      </c>
      <c r="AD2690" s="8">
        <f t="shared" si="83"/>
        <v>1</v>
      </c>
      <c r="AE2690">
        <v>1314</v>
      </c>
      <c r="AF2690">
        <v>728812</v>
      </c>
      <c r="AG2690">
        <v>478</v>
      </c>
      <c r="AH2690" t="s">
        <v>44</v>
      </c>
      <c r="AI2690">
        <v>752</v>
      </c>
      <c r="AJ2690">
        <v>753</v>
      </c>
      <c r="AK2690">
        <v>8</v>
      </c>
    </row>
    <row r="2691" spans="1:37" x14ac:dyDescent="0.2">
      <c r="A2691">
        <v>16</v>
      </c>
      <c r="B2691" t="s">
        <v>37</v>
      </c>
      <c r="C2691">
        <v>150</v>
      </c>
      <c r="D2691">
        <v>3000</v>
      </c>
      <c r="E2691">
        <v>262</v>
      </c>
      <c r="F2691">
        <v>1</v>
      </c>
      <c r="G2691">
        <v>115</v>
      </c>
      <c r="H2691" t="s">
        <v>33</v>
      </c>
      <c r="I2691">
        <v>0</v>
      </c>
      <c r="J2691" s="8" t="str">
        <f t="shared" ref="J2691:J2754" si="84">IF(AND(F2691=0,I2691=1),"TNEG",IF(AND(F2691=0,I2691=0),"FA",IF(AND(F2691=1,I2691=1),"HIT ","MISS")))</f>
        <v>MISS</v>
      </c>
      <c r="K2691">
        <v>45</v>
      </c>
      <c r="L2691">
        <v>5</v>
      </c>
      <c r="M2691">
        <v>636.99428571428598</v>
      </c>
      <c r="N2691">
        <v>442.066666666667</v>
      </c>
      <c r="O2691">
        <v>5</v>
      </c>
      <c r="P2691">
        <v>7</v>
      </c>
      <c r="Q2691">
        <v>365.87428571428597</v>
      </c>
      <c r="R2691">
        <v>541.77333333333297</v>
      </c>
      <c r="S2691">
        <v>6</v>
      </c>
      <c r="T2691">
        <v>4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68.239000000000004</v>
      </c>
      <c r="AA2691">
        <v>82.39</v>
      </c>
      <c r="AB2691">
        <v>-1</v>
      </c>
      <c r="AC2691">
        <v>-1</v>
      </c>
      <c r="AD2691" s="8">
        <f t="shared" ref="AD2691:AD2754" si="85">ABS(AC2691)</f>
        <v>1</v>
      </c>
      <c r="AE2691">
        <v>1146</v>
      </c>
      <c r="AF2691">
        <v>730469</v>
      </c>
      <c r="AG2691">
        <v>353</v>
      </c>
      <c r="AH2691" t="s">
        <v>44</v>
      </c>
      <c r="AI2691">
        <v>752</v>
      </c>
      <c r="AJ2691">
        <v>753</v>
      </c>
      <c r="AK2691">
        <v>8</v>
      </c>
    </row>
    <row r="2692" spans="1:37" x14ac:dyDescent="0.2">
      <c r="A2692">
        <v>16</v>
      </c>
      <c r="B2692" t="s">
        <v>37</v>
      </c>
      <c r="C2692">
        <v>150</v>
      </c>
      <c r="D2692">
        <v>3000</v>
      </c>
      <c r="E2692">
        <v>263</v>
      </c>
      <c r="F2692">
        <v>1</v>
      </c>
      <c r="G2692">
        <v>116</v>
      </c>
      <c r="H2692" t="s">
        <v>36</v>
      </c>
      <c r="I2692">
        <v>1</v>
      </c>
      <c r="J2692" s="8" t="str">
        <f t="shared" si="84"/>
        <v xml:space="preserve">HIT </v>
      </c>
      <c r="K2692">
        <v>186</v>
      </c>
      <c r="L2692">
        <v>8</v>
      </c>
      <c r="M2692">
        <v>365.87428571428597</v>
      </c>
      <c r="N2692">
        <v>541.77333333333297</v>
      </c>
      <c r="O2692">
        <v>6</v>
      </c>
      <c r="P2692">
        <v>4</v>
      </c>
      <c r="Q2692">
        <v>442.580952380952</v>
      </c>
      <c r="R2692">
        <v>331.36</v>
      </c>
      <c r="S2692">
        <v>4</v>
      </c>
      <c r="T2692">
        <v>5</v>
      </c>
      <c r="U2692">
        <v>477</v>
      </c>
      <c r="V2692">
        <v>273.38749694824202</v>
      </c>
      <c r="W2692">
        <v>3</v>
      </c>
      <c r="X2692">
        <v>5</v>
      </c>
      <c r="Y2692">
        <v>67.420189476805305</v>
      </c>
      <c r="Z2692">
        <v>24.213999999999999</v>
      </c>
      <c r="AA2692">
        <v>82.703999999999994</v>
      </c>
      <c r="AB2692">
        <v>29.431000000000001</v>
      </c>
      <c r="AC2692">
        <v>5.2169999999999996</v>
      </c>
      <c r="AD2692" s="8">
        <f t="shared" si="85"/>
        <v>5.2169999999999996</v>
      </c>
      <c r="AE2692">
        <v>1598</v>
      </c>
      <c r="AF2692">
        <v>733493</v>
      </c>
      <c r="AG2692">
        <v>427</v>
      </c>
      <c r="AH2692" t="s">
        <v>44</v>
      </c>
      <c r="AI2692">
        <v>752</v>
      </c>
      <c r="AJ2692">
        <v>753</v>
      </c>
      <c r="AK2692">
        <v>8</v>
      </c>
    </row>
    <row r="2693" spans="1:37" x14ac:dyDescent="0.2">
      <c r="A2693">
        <v>16</v>
      </c>
      <c r="B2693" t="s">
        <v>37</v>
      </c>
      <c r="C2693">
        <v>150</v>
      </c>
      <c r="D2693">
        <v>3000</v>
      </c>
      <c r="E2693">
        <v>264</v>
      </c>
      <c r="F2693">
        <v>1</v>
      </c>
      <c r="G2693">
        <v>117</v>
      </c>
      <c r="H2693" t="s">
        <v>36</v>
      </c>
      <c r="I2693">
        <v>1</v>
      </c>
      <c r="J2693" s="8" t="str">
        <f t="shared" si="84"/>
        <v xml:space="preserve">HIT </v>
      </c>
      <c r="K2693">
        <v>19</v>
      </c>
      <c r="L2693">
        <v>4</v>
      </c>
      <c r="M2693">
        <v>85.7542857142857</v>
      </c>
      <c r="N2693">
        <v>352.36</v>
      </c>
      <c r="O2693">
        <v>4</v>
      </c>
      <c r="P2693">
        <v>1</v>
      </c>
      <c r="Q2693">
        <v>184.46095238095199</v>
      </c>
      <c r="R2693">
        <v>61.24</v>
      </c>
      <c r="S2693">
        <v>1</v>
      </c>
      <c r="T2693">
        <v>2</v>
      </c>
      <c r="U2693">
        <v>196</v>
      </c>
      <c r="V2693">
        <v>59.387496948242202</v>
      </c>
      <c r="W2693">
        <v>1</v>
      </c>
      <c r="X2693">
        <v>2</v>
      </c>
      <c r="Y2693">
        <v>11.6868039904595</v>
      </c>
      <c r="Z2693">
        <v>77.043999999999997</v>
      </c>
      <c r="AA2693">
        <v>83.019000000000005</v>
      </c>
      <c r="AB2693">
        <v>76.721000000000004</v>
      </c>
      <c r="AC2693">
        <v>-0.32300000000000001</v>
      </c>
      <c r="AD2693" s="8">
        <f t="shared" si="85"/>
        <v>0.32300000000000001</v>
      </c>
      <c r="AE2693">
        <v>1374</v>
      </c>
      <c r="AF2693">
        <v>737181</v>
      </c>
      <c r="AG2693">
        <v>51</v>
      </c>
      <c r="AH2693" t="s">
        <v>44</v>
      </c>
      <c r="AI2693">
        <v>752</v>
      </c>
      <c r="AJ2693">
        <v>753</v>
      </c>
      <c r="AK2693">
        <v>8</v>
      </c>
    </row>
    <row r="2694" spans="1:37" x14ac:dyDescent="0.2">
      <c r="A2694">
        <v>16</v>
      </c>
      <c r="B2694" t="s">
        <v>37</v>
      </c>
      <c r="C2694">
        <v>150</v>
      </c>
      <c r="D2694">
        <v>3000</v>
      </c>
      <c r="E2694">
        <v>265</v>
      </c>
      <c r="F2694">
        <v>0</v>
      </c>
      <c r="G2694">
        <v>0</v>
      </c>
      <c r="H2694" t="s">
        <v>33</v>
      </c>
      <c r="I2694">
        <v>1</v>
      </c>
      <c r="J2694" s="8" t="str">
        <f t="shared" si="84"/>
        <v>TNEG</v>
      </c>
      <c r="K2694">
        <v>0</v>
      </c>
      <c r="L2694" t="s">
        <v>34</v>
      </c>
      <c r="M2694">
        <v>553.28761904761905</v>
      </c>
      <c r="N2694">
        <v>162.946666666667</v>
      </c>
      <c r="O2694">
        <v>2</v>
      </c>
      <c r="P2694">
        <v>6</v>
      </c>
      <c r="Q2694">
        <v>553.28761904761905</v>
      </c>
      <c r="R2694">
        <v>162.946666666667</v>
      </c>
      <c r="S2694">
        <v>2</v>
      </c>
      <c r="T2694">
        <v>6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83.332999999999998</v>
      </c>
      <c r="AA2694">
        <v>83.332999999999998</v>
      </c>
      <c r="AB2694">
        <v>-1</v>
      </c>
      <c r="AC2694">
        <v>-1</v>
      </c>
      <c r="AD2694" s="8">
        <f t="shared" si="85"/>
        <v>1</v>
      </c>
      <c r="AE2694">
        <v>1191</v>
      </c>
      <c r="AF2694">
        <v>739373</v>
      </c>
      <c r="AG2694">
        <v>355</v>
      </c>
      <c r="AH2694" t="s">
        <v>44</v>
      </c>
      <c r="AI2694">
        <v>752</v>
      </c>
      <c r="AJ2694">
        <v>753</v>
      </c>
      <c r="AK2694">
        <v>8</v>
      </c>
    </row>
    <row r="2695" spans="1:37" x14ac:dyDescent="0.2">
      <c r="A2695">
        <v>16</v>
      </c>
      <c r="B2695" t="s">
        <v>37</v>
      </c>
      <c r="C2695">
        <v>150</v>
      </c>
      <c r="D2695">
        <v>3000</v>
      </c>
      <c r="E2695">
        <v>266</v>
      </c>
      <c r="F2695">
        <v>0</v>
      </c>
      <c r="G2695">
        <v>0</v>
      </c>
      <c r="H2695" t="s">
        <v>33</v>
      </c>
      <c r="I2695">
        <v>1</v>
      </c>
      <c r="J2695" s="8" t="str">
        <f t="shared" si="84"/>
        <v>TNEG</v>
      </c>
      <c r="K2695">
        <v>0</v>
      </c>
      <c r="L2695" t="s">
        <v>34</v>
      </c>
      <c r="M2695">
        <v>444.580952380952</v>
      </c>
      <c r="N2695">
        <v>258.65333333333302</v>
      </c>
      <c r="O2695">
        <v>3</v>
      </c>
      <c r="P2695">
        <v>5</v>
      </c>
      <c r="Q2695">
        <v>444.580952380952</v>
      </c>
      <c r="R2695">
        <v>258.65333333333302</v>
      </c>
      <c r="S2695">
        <v>3</v>
      </c>
      <c r="T2695">
        <v>5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83.647999999999996</v>
      </c>
      <c r="AA2695">
        <v>83.647999999999996</v>
      </c>
      <c r="AB2695">
        <v>-1</v>
      </c>
      <c r="AC2695">
        <v>-1</v>
      </c>
      <c r="AD2695" s="8">
        <f t="shared" si="85"/>
        <v>1</v>
      </c>
      <c r="AE2695">
        <v>1066</v>
      </c>
      <c r="AF2695">
        <v>740948</v>
      </c>
      <c r="AG2695">
        <v>1081</v>
      </c>
      <c r="AH2695" t="s">
        <v>44</v>
      </c>
      <c r="AI2695">
        <v>752</v>
      </c>
      <c r="AJ2695">
        <v>753</v>
      </c>
      <c r="AK2695">
        <v>8</v>
      </c>
    </row>
    <row r="2696" spans="1:37" x14ac:dyDescent="0.2">
      <c r="A2696">
        <v>16</v>
      </c>
      <c r="B2696" t="s">
        <v>37</v>
      </c>
      <c r="C2696">
        <v>150</v>
      </c>
      <c r="D2696">
        <v>3000</v>
      </c>
      <c r="E2696">
        <v>267</v>
      </c>
      <c r="F2696">
        <v>1</v>
      </c>
      <c r="G2696">
        <v>118</v>
      </c>
      <c r="H2696" t="s">
        <v>36</v>
      </c>
      <c r="I2696">
        <v>1</v>
      </c>
      <c r="J2696" s="8" t="str">
        <f t="shared" si="84"/>
        <v xml:space="preserve">HIT </v>
      </c>
      <c r="K2696">
        <v>150</v>
      </c>
      <c r="L2696">
        <v>7</v>
      </c>
      <c r="M2696">
        <v>276.16761904761898</v>
      </c>
      <c r="N2696">
        <v>338.36</v>
      </c>
      <c r="O2696">
        <v>4</v>
      </c>
      <c r="P2696">
        <v>3</v>
      </c>
      <c r="Q2696">
        <v>447.580952380952</v>
      </c>
      <c r="R2696">
        <v>154.946666666667</v>
      </c>
      <c r="S2696">
        <v>2</v>
      </c>
      <c r="T2696">
        <v>5</v>
      </c>
      <c r="U2696">
        <v>289</v>
      </c>
      <c r="V2696">
        <v>168.38749694824199</v>
      </c>
      <c r="W2696">
        <v>2</v>
      </c>
      <c r="X2696">
        <v>3</v>
      </c>
      <c r="Y2696">
        <v>159.14953464182099</v>
      </c>
      <c r="Z2696">
        <v>36.792000000000002</v>
      </c>
      <c r="AA2696">
        <v>83.962000000000003</v>
      </c>
      <c r="AB2696">
        <v>53.279000000000003</v>
      </c>
      <c r="AC2696">
        <v>16.486999999999998</v>
      </c>
      <c r="AD2696" s="8">
        <f t="shared" si="85"/>
        <v>16.486999999999998</v>
      </c>
      <c r="AE2696">
        <v>1688</v>
      </c>
      <c r="AF2696">
        <v>744156</v>
      </c>
      <c r="AG2696">
        <v>2072</v>
      </c>
      <c r="AH2696" t="s">
        <v>44</v>
      </c>
      <c r="AI2696">
        <v>752</v>
      </c>
      <c r="AJ2696">
        <v>753</v>
      </c>
      <c r="AK2696">
        <v>8</v>
      </c>
    </row>
    <row r="2697" spans="1:37" x14ac:dyDescent="0.2">
      <c r="A2697">
        <v>16</v>
      </c>
      <c r="B2697" t="s">
        <v>37</v>
      </c>
      <c r="C2697">
        <v>150</v>
      </c>
      <c r="D2697">
        <v>3000</v>
      </c>
      <c r="E2697">
        <v>268</v>
      </c>
      <c r="F2697">
        <v>1</v>
      </c>
      <c r="G2697">
        <v>119</v>
      </c>
      <c r="H2697" t="s">
        <v>36</v>
      </c>
      <c r="I2697">
        <v>1</v>
      </c>
      <c r="J2697" s="8" t="str">
        <f t="shared" si="84"/>
        <v xml:space="preserve">HIT </v>
      </c>
      <c r="K2697">
        <v>8</v>
      </c>
      <c r="L2697">
        <v>3</v>
      </c>
      <c r="M2697">
        <v>559.28761904761905</v>
      </c>
      <c r="N2697">
        <v>633.48</v>
      </c>
      <c r="O2697">
        <v>7</v>
      </c>
      <c r="P2697">
        <v>6</v>
      </c>
      <c r="Q2697">
        <v>444.580952380952</v>
      </c>
      <c r="R2697">
        <v>536.77333333333297</v>
      </c>
      <c r="S2697">
        <v>6</v>
      </c>
      <c r="T2697">
        <v>5</v>
      </c>
      <c r="U2697">
        <v>558</v>
      </c>
      <c r="V2697">
        <v>200.38749694824199</v>
      </c>
      <c r="W2697">
        <v>2</v>
      </c>
      <c r="X2697">
        <v>6</v>
      </c>
      <c r="Y2697">
        <v>354.991987632551</v>
      </c>
      <c r="Z2697">
        <v>81.760999999999996</v>
      </c>
      <c r="AA2697">
        <v>84.277000000000001</v>
      </c>
      <c r="AB2697">
        <v>80.379000000000005</v>
      </c>
      <c r="AC2697">
        <v>-1.3819999999999999</v>
      </c>
      <c r="AD2697" s="8">
        <f t="shared" si="85"/>
        <v>1.3819999999999999</v>
      </c>
      <c r="AE2697">
        <v>1263</v>
      </c>
      <c r="AF2697">
        <v>748429</v>
      </c>
      <c r="AG2697">
        <v>1962</v>
      </c>
      <c r="AH2697" t="s">
        <v>44</v>
      </c>
      <c r="AI2697">
        <v>752</v>
      </c>
      <c r="AJ2697">
        <v>753</v>
      </c>
      <c r="AK2697">
        <v>8</v>
      </c>
    </row>
    <row r="2698" spans="1:37" x14ac:dyDescent="0.2">
      <c r="A2698">
        <v>16</v>
      </c>
      <c r="B2698" t="s">
        <v>37</v>
      </c>
      <c r="C2698">
        <v>150</v>
      </c>
      <c r="D2698">
        <v>3000</v>
      </c>
      <c r="E2698">
        <v>269</v>
      </c>
      <c r="F2698">
        <v>1</v>
      </c>
      <c r="G2698">
        <v>120</v>
      </c>
      <c r="H2698" t="s">
        <v>36</v>
      </c>
      <c r="I2698">
        <v>1</v>
      </c>
      <c r="J2698" s="8" t="str">
        <f t="shared" si="84"/>
        <v xml:space="preserve">HIT </v>
      </c>
      <c r="K2698">
        <v>10</v>
      </c>
      <c r="L2698">
        <v>3</v>
      </c>
      <c r="M2698">
        <v>448.580952380952</v>
      </c>
      <c r="N2698">
        <v>66.239999999999995</v>
      </c>
      <c r="O2698">
        <v>1</v>
      </c>
      <c r="P2698">
        <v>5</v>
      </c>
      <c r="Q2698">
        <v>654.99428571428598</v>
      </c>
      <c r="R2698">
        <v>65.239999999999995</v>
      </c>
      <c r="S2698">
        <v>1</v>
      </c>
      <c r="T2698">
        <v>7</v>
      </c>
      <c r="U2698">
        <v>541</v>
      </c>
      <c r="V2698">
        <v>65.387496948242202</v>
      </c>
      <c r="W2698">
        <v>1</v>
      </c>
      <c r="X2698">
        <v>6</v>
      </c>
      <c r="Y2698">
        <v>113.994381137229</v>
      </c>
      <c r="Z2698">
        <v>81.447000000000003</v>
      </c>
      <c r="AA2698">
        <v>84.590999999999994</v>
      </c>
      <c r="AB2698">
        <v>74.281999999999996</v>
      </c>
      <c r="AC2698">
        <v>-7.165</v>
      </c>
      <c r="AD2698" s="8">
        <f t="shared" si="85"/>
        <v>7.165</v>
      </c>
      <c r="AE2698">
        <v>3374</v>
      </c>
      <c r="AF2698">
        <v>753333</v>
      </c>
      <c r="AG2698">
        <v>940</v>
      </c>
      <c r="AH2698" t="s">
        <v>44</v>
      </c>
      <c r="AI2698">
        <v>752</v>
      </c>
      <c r="AJ2698">
        <v>753</v>
      </c>
      <c r="AK2698">
        <v>8</v>
      </c>
    </row>
    <row r="2699" spans="1:37" x14ac:dyDescent="0.2">
      <c r="A2699">
        <v>16</v>
      </c>
      <c r="B2699" t="s">
        <v>37</v>
      </c>
      <c r="C2699">
        <v>150</v>
      </c>
      <c r="D2699">
        <v>3000</v>
      </c>
      <c r="E2699">
        <v>270</v>
      </c>
      <c r="F2699">
        <v>0</v>
      </c>
      <c r="G2699">
        <v>0</v>
      </c>
      <c r="H2699" t="s">
        <v>33</v>
      </c>
      <c r="I2699">
        <v>1</v>
      </c>
      <c r="J2699" s="8" t="str">
        <f t="shared" si="84"/>
        <v>TNEG</v>
      </c>
      <c r="K2699">
        <v>0</v>
      </c>
      <c r="L2699" t="s">
        <v>34</v>
      </c>
      <c r="M2699">
        <v>76.7542857142857</v>
      </c>
      <c r="N2699">
        <v>245.65333333333299</v>
      </c>
      <c r="O2699">
        <v>3</v>
      </c>
      <c r="P2699">
        <v>1</v>
      </c>
      <c r="Q2699">
        <v>76.7542857142857</v>
      </c>
      <c r="R2699">
        <v>245.65333333333299</v>
      </c>
      <c r="S2699">
        <v>3</v>
      </c>
      <c r="T2699">
        <v>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84.906000000000006</v>
      </c>
      <c r="AA2699">
        <v>84.906000000000006</v>
      </c>
      <c r="AB2699">
        <v>-1</v>
      </c>
      <c r="AC2699">
        <v>-1</v>
      </c>
      <c r="AD2699" s="8">
        <f t="shared" si="85"/>
        <v>1</v>
      </c>
      <c r="AE2699">
        <v>1102</v>
      </c>
      <c r="AF2699">
        <v>755437</v>
      </c>
      <c r="AG2699">
        <v>994</v>
      </c>
      <c r="AH2699" t="s">
        <v>44</v>
      </c>
      <c r="AI2699">
        <v>752</v>
      </c>
      <c r="AJ2699">
        <v>753</v>
      </c>
      <c r="AK2699">
        <v>8</v>
      </c>
    </row>
    <row r="2700" spans="1:37" x14ac:dyDescent="0.2">
      <c r="A2700">
        <v>16</v>
      </c>
      <c r="B2700" t="s">
        <v>37</v>
      </c>
      <c r="C2700">
        <v>150</v>
      </c>
      <c r="D2700">
        <v>3000</v>
      </c>
      <c r="E2700">
        <v>271</v>
      </c>
      <c r="F2700">
        <v>1</v>
      </c>
      <c r="G2700">
        <v>121</v>
      </c>
      <c r="H2700" t="s">
        <v>36</v>
      </c>
      <c r="I2700">
        <v>1</v>
      </c>
      <c r="J2700" s="8" t="str">
        <f t="shared" si="84"/>
        <v xml:space="preserve">HIT </v>
      </c>
      <c r="K2700">
        <v>28</v>
      </c>
      <c r="L2700">
        <v>5</v>
      </c>
      <c r="M2700">
        <v>168.46095238095199</v>
      </c>
      <c r="N2700">
        <v>247.65333333333299</v>
      </c>
      <c r="O2700">
        <v>3</v>
      </c>
      <c r="P2700">
        <v>2</v>
      </c>
      <c r="Q2700">
        <v>545.28761904761905</v>
      </c>
      <c r="R2700">
        <v>62.24</v>
      </c>
      <c r="S2700">
        <v>1</v>
      </c>
      <c r="T2700">
        <v>6</v>
      </c>
      <c r="U2700">
        <v>387</v>
      </c>
      <c r="V2700">
        <v>66.387496948242202</v>
      </c>
      <c r="W2700">
        <v>1</v>
      </c>
      <c r="X2700">
        <v>4</v>
      </c>
      <c r="Y2700">
        <v>158.34194666827801</v>
      </c>
      <c r="Z2700">
        <v>76.415000000000006</v>
      </c>
      <c r="AA2700">
        <v>85.22</v>
      </c>
      <c r="AB2700">
        <v>68.725999999999999</v>
      </c>
      <c r="AC2700">
        <v>-7.6890000000000001</v>
      </c>
      <c r="AD2700" s="8">
        <f t="shared" si="85"/>
        <v>7.6890000000000001</v>
      </c>
      <c r="AE2700">
        <v>1099</v>
      </c>
      <c r="AF2700">
        <v>757765</v>
      </c>
      <c r="AG2700">
        <v>154</v>
      </c>
      <c r="AH2700" t="s">
        <v>44</v>
      </c>
      <c r="AI2700">
        <v>752</v>
      </c>
      <c r="AJ2700">
        <v>753</v>
      </c>
      <c r="AK2700">
        <v>8</v>
      </c>
    </row>
    <row r="2701" spans="1:37" x14ac:dyDescent="0.2">
      <c r="A2701">
        <v>16</v>
      </c>
      <c r="B2701" t="s">
        <v>37</v>
      </c>
      <c r="C2701">
        <v>150</v>
      </c>
      <c r="D2701">
        <v>3000</v>
      </c>
      <c r="E2701">
        <v>272</v>
      </c>
      <c r="F2701">
        <v>0</v>
      </c>
      <c r="G2701">
        <v>0</v>
      </c>
      <c r="H2701" t="s">
        <v>33</v>
      </c>
      <c r="I2701">
        <v>1</v>
      </c>
      <c r="J2701" s="8" t="str">
        <f t="shared" si="84"/>
        <v>TNEG</v>
      </c>
      <c r="K2701">
        <v>0</v>
      </c>
      <c r="L2701" t="s">
        <v>34</v>
      </c>
      <c r="M2701">
        <v>545.28761904761905</v>
      </c>
      <c r="N2701">
        <v>62.24</v>
      </c>
      <c r="O2701">
        <v>1</v>
      </c>
      <c r="P2701">
        <v>6</v>
      </c>
      <c r="Q2701">
        <v>545.28761904761905</v>
      </c>
      <c r="R2701">
        <v>62.24</v>
      </c>
      <c r="S2701">
        <v>1</v>
      </c>
      <c r="T2701">
        <v>6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85.534999999999997</v>
      </c>
      <c r="AA2701">
        <v>85.534999999999997</v>
      </c>
      <c r="AB2701">
        <v>-1</v>
      </c>
      <c r="AC2701">
        <v>-1</v>
      </c>
      <c r="AD2701" s="8">
        <f t="shared" si="85"/>
        <v>1</v>
      </c>
      <c r="AE2701">
        <v>1198</v>
      </c>
      <c r="AF2701">
        <v>759964</v>
      </c>
      <c r="AG2701">
        <v>371</v>
      </c>
      <c r="AH2701" t="s">
        <v>44</v>
      </c>
      <c r="AI2701">
        <v>752</v>
      </c>
      <c r="AJ2701">
        <v>753</v>
      </c>
      <c r="AK2701">
        <v>8</v>
      </c>
    </row>
    <row r="2702" spans="1:37" x14ac:dyDescent="0.2">
      <c r="A2702">
        <v>16</v>
      </c>
      <c r="B2702" t="s">
        <v>37</v>
      </c>
      <c r="C2702">
        <v>150</v>
      </c>
      <c r="D2702">
        <v>3000</v>
      </c>
      <c r="E2702">
        <v>273</v>
      </c>
      <c r="F2702">
        <v>1</v>
      </c>
      <c r="G2702">
        <v>122</v>
      </c>
      <c r="H2702" t="s">
        <v>36</v>
      </c>
      <c r="I2702">
        <v>1</v>
      </c>
      <c r="J2702" s="8" t="str">
        <f t="shared" si="84"/>
        <v xml:space="preserve">HIT </v>
      </c>
      <c r="K2702">
        <v>150</v>
      </c>
      <c r="L2702">
        <v>7</v>
      </c>
      <c r="M2702">
        <v>262.16761904761898</v>
      </c>
      <c r="N2702">
        <v>236.65333333333299</v>
      </c>
      <c r="O2702">
        <v>3</v>
      </c>
      <c r="P2702">
        <v>3</v>
      </c>
      <c r="Q2702">
        <v>373.87428571428597</v>
      </c>
      <c r="R2702">
        <v>336.36</v>
      </c>
      <c r="S2702">
        <v>4</v>
      </c>
      <c r="T2702">
        <v>4</v>
      </c>
      <c r="U2702">
        <v>175</v>
      </c>
      <c r="V2702">
        <v>157.38749694824199</v>
      </c>
      <c r="W2702">
        <v>2</v>
      </c>
      <c r="X2702">
        <v>2</v>
      </c>
      <c r="Y2702">
        <v>267.548385095068</v>
      </c>
      <c r="Z2702">
        <v>38.679000000000002</v>
      </c>
      <c r="AA2702">
        <v>85.849000000000004</v>
      </c>
      <c r="AB2702">
        <v>10.867000000000001</v>
      </c>
      <c r="AC2702">
        <v>-27.812000000000001</v>
      </c>
      <c r="AD2702" s="8">
        <f t="shared" si="85"/>
        <v>27.812000000000001</v>
      </c>
      <c r="AE2702">
        <v>1746</v>
      </c>
      <c r="AF2702">
        <v>762805</v>
      </c>
      <c r="AG2702">
        <v>1396</v>
      </c>
      <c r="AH2702" t="s">
        <v>44</v>
      </c>
      <c r="AI2702">
        <v>752</v>
      </c>
      <c r="AJ2702">
        <v>753</v>
      </c>
      <c r="AK2702">
        <v>8</v>
      </c>
    </row>
    <row r="2703" spans="1:37" x14ac:dyDescent="0.2">
      <c r="A2703">
        <v>16</v>
      </c>
      <c r="B2703" t="s">
        <v>37</v>
      </c>
      <c r="C2703">
        <v>150</v>
      </c>
      <c r="D2703">
        <v>3000</v>
      </c>
      <c r="E2703">
        <v>274</v>
      </c>
      <c r="F2703">
        <v>1</v>
      </c>
      <c r="G2703">
        <v>123</v>
      </c>
      <c r="H2703" t="s">
        <v>36</v>
      </c>
      <c r="I2703">
        <v>1</v>
      </c>
      <c r="J2703" s="8" t="str">
        <f t="shared" si="84"/>
        <v xml:space="preserve">HIT </v>
      </c>
      <c r="K2703">
        <v>22</v>
      </c>
      <c r="L2703">
        <v>4</v>
      </c>
      <c r="M2703">
        <v>282.16761904761898</v>
      </c>
      <c r="N2703">
        <v>62.24</v>
      </c>
      <c r="O2703">
        <v>1</v>
      </c>
      <c r="P2703">
        <v>3</v>
      </c>
      <c r="Q2703">
        <v>93.7542857142857</v>
      </c>
      <c r="R2703">
        <v>615.48</v>
      </c>
      <c r="S2703">
        <v>7</v>
      </c>
      <c r="T2703">
        <v>1</v>
      </c>
      <c r="U2703">
        <v>148</v>
      </c>
      <c r="V2703">
        <v>221.38749694824199</v>
      </c>
      <c r="W2703">
        <v>3</v>
      </c>
      <c r="X2703">
        <v>2</v>
      </c>
      <c r="Y2703">
        <v>397.80836904213999</v>
      </c>
      <c r="Z2703">
        <v>79.245000000000005</v>
      </c>
      <c r="AA2703">
        <v>86.164000000000001</v>
      </c>
      <c r="AB2703">
        <v>40.677999999999997</v>
      </c>
      <c r="AC2703">
        <v>-38.567999999999998</v>
      </c>
      <c r="AD2703" s="8">
        <f t="shared" si="85"/>
        <v>38.567999999999998</v>
      </c>
      <c r="AE2703">
        <v>1447</v>
      </c>
      <c r="AF2703">
        <v>766173</v>
      </c>
      <c r="AG2703">
        <v>1731</v>
      </c>
      <c r="AH2703" t="s">
        <v>44</v>
      </c>
      <c r="AI2703">
        <v>752</v>
      </c>
      <c r="AJ2703">
        <v>753</v>
      </c>
      <c r="AK2703">
        <v>8</v>
      </c>
    </row>
    <row r="2704" spans="1:37" x14ac:dyDescent="0.2">
      <c r="A2704">
        <v>16</v>
      </c>
      <c r="B2704" t="s">
        <v>37</v>
      </c>
      <c r="C2704">
        <v>150</v>
      </c>
      <c r="D2704">
        <v>3000</v>
      </c>
      <c r="E2704">
        <v>275</v>
      </c>
      <c r="F2704">
        <v>1</v>
      </c>
      <c r="G2704">
        <v>124</v>
      </c>
      <c r="H2704" t="s">
        <v>36</v>
      </c>
      <c r="I2704">
        <v>1</v>
      </c>
      <c r="J2704" s="8" t="str">
        <f t="shared" si="84"/>
        <v xml:space="preserve">HIT </v>
      </c>
      <c r="K2704">
        <v>83</v>
      </c>
      <c r="L2704">
        <v>6</v>
      </c>
      <c r="M2704">
        <v>643.99428571428598</v>
      </c>
      <c r="N2704">
        <v>617.48</v>
      </c>
      <c r="O2704">
        <v>7</v>
      </c>
      <c r="P2704">
        <v>7</v>
      </c>
      <c r="Q2704">
        <v>76.7542857142857</v>
      </c>
      <c r="R2704">
        <v>245.65333333333299</v>
      </c>
      <c r="S2704">
        <v>3</v>
      </c>
      <c r="T2704">
        <v>1</v>
      </c>
      <c r="U2704">
        <v>649</v>
      </c>
      <c r="V2704">
        <v>229.38749694824199</v>
      </c>
      <c r="W2704">
        <v>3</v>
      </c>
      <c r="X2704">
        <v>7</v>
      </c>
      <c r="Y2704">
        <v>572.476842284187</v>
      </c>
      <c r="Z2704">
        <v>60.377000000000002</v>
      </c>
      <c r="AA2704">
        <v>86.477999999999994</v>
      </c>
      <c r="AB2704">
        <v>31.056999999999999</v>
      </c>
      <c r="AC2704">
        <v>-29.32</v>
      </c>
      <c r="AD2704" s="8">
        <f t="shared" si="85"/>
        <v>29.32</v>
      </c>
      <c r="AE2704">
        <v>1679</v>
      </c>
      <c r="AF2704">
        <v>769830</v>
      </c>
      <c r="AG2704">
        <v>1050</v>
      </c>
      <c r="AH2704" t="s">
        <v>44</v>
      </c>
      <c r="AI2704">
        <v>752</v>
      </c>
      <c r="AJ2704">
        <v>753</v>
      </c>
      <c r="AK2704">
        <v>8</v>
      </c>
    </row>
    <row r="2705" spans="1:37" x14ac:dyDescent="0.2">
      <c r="A2705">
        <v>16</v>
      </c>
      <c r="B2705" t="s">
        <v>37</v>
      </c>
      <c r="C2705">
        <v>150</v>
      </c>
      <c r="D2705">
        <v>3000</v>
      </c>
      <c r="E2705">
        <v>276</v>
      </c>
      <c r="F2705">
        <v>1</v>
      </c>
      <c r="G2705">
        <v>125</v>
      </c>
      <c r="H2705" t="s">
        <v>36</v>
      </c>
      <c r="I2705">
        <v>1</v>
      </c>
      <c r="J2705" s="8" t="str">
        <f t="shared" si="84"/>
        <v xml:space="preserve">HIT </v>
      </c>
      <c r="K2705">
        <v>36</v>
      </c>
      <c r="L2705">
        <v>5</v>
      </c>
      <c r="M2705">
        <v>559.28761904761905</v>
      </c>
      <c r="N2705">
        <v>633.48</v>
      </c>
      <c r="O2705">
        <v>7</v>
      </c>
      <c r="P2705">
        <v>6</v>
      </c>
      <c r="Q2705">
        <v>371.87428571428597</v>
      </c>
      <c r="R2705">
        <v>625.48</v>
      </c>
      <c r="S2705">
        <v>7</v>
      </c>
      <c r="T2705">
        <v>4</v>
      </c>
      <c r="U2705">
        <v>453</v>
      </c>
      <c r="V2705">
        <v>69.387496948242202</v>
      </c>
      <c r="W2705">
        <v>1</v>
      </c>
      <c r="X2705">
        <v>5</v>
      </c>
      <c r="Y2705">
        <v>561.97887279571</v>
      </c>
      <c r="Z2705">
        <v>75.471999999999994</v>
      </c>
      <c r="AA2705">
        <v>86.792000000000002</v>
      </c>
      <c r="AB2705">
        <v>74.146000000000001</v>
      </c>
      <c r="AC2705">
        <v>-1.325</v>
      </c>
      <c r="AD2705" s="8">
        <f t="shared" si="85"/>
        <v>1.325</v>
      </c>
      <c r="AE2705">
        <v>1454</v>
      </c>
      <c r="AF2705">
        <v>773013</v>
      </c>
      <c r="AG2705">
        <v>579</v>
      </c>
      <c r="AH2705" t="s">
        <v>44</v>
      </c>
      <c r="AI2705">
        <v>752</v>
      </c>
      <c r="AJ2705">
        <v>753</v>
      </c>
      <c r="AK2705">
        <v>8</v>
      </c>
    </row>
    <row r="2706" spans="1:37" x14ac:dyDescent="0.2">
      <c r="A2706">
        <v>16</v>
      </c>
      <c r="B2706" t="s">
        <v>37</v>
      </c>
      <c r="C2706">
        <v>150</v>
      </c>
      <c r="D2706">
        <v>3000</v>
      </c>
      <c r="E2706">
        <v>277</v>
      </c>
      <c r="F2706">
        <v>1</v>
      </c>
      <c r="G2706">
        <v>126</v>
      </c>
      <c r="H2706" t="s">
        <v>36</v>
      </c>
      <c r="I2706">
        <v>1</v>
      </c>
      <c r="J2706" s="8" t="str">
        <f t="shared" si="84"/>
        <v xml:space="preserve">HIT </v>
      </c>
      <c r="K2706">
        <v>106</v>
      </c>
      <c r="L2706">
        <v>7</v>
      </c>
      <c r="M2706">
        <v>636.99428571428598</v>
      </c>
      <c r="N2706">
        <v>442.066666666667</v>
      </c>
      <c r="O2706">
        <v>5</v>
      </c>
      <c r="P2706">
        <v>7</v>
      </c>
      <c r="Q2706">
        <v>362.87428571428597</v>
      </c>
      <c r="R2706">
        <v>50.24</v>
      </c>
      <c r="S2706">
        <v>1</v>
      </c>
      <c r="T2706">
        <v>4</v>
      </c>
      <c r="U2706">
        <v>604</v>
      </c>
      <c r="V2706">
        <v>93.387496948242202</v>
      </c>
      <c r="W2706">
        <v>1</v>
      </c>
      <c r="X2706">
        <v>7</v>
      </c>
      <c r="Y2706">
        <v>244.95574413084199</v>
      </c>
      <c r="Z2706">
        <v>53.774000000000001</v>
      </c>
      <c r="AA2706">
        <v>87.106999999999999</v>
      </c>
      <c r="AB2706">
        <v>63.034999999999997</v>
      </c>
      <c r="AC2706">
        <v>9.2620000000000005</v>
      </c>
      <c r="AD2706" s="8">
        <f t="shared" si="85"/>
        <v>9.2620000000000005</v>
      </c>
      <c r="AE2706">
        <v>1364</v>
      </c>
      <c r="AF2706">
        <v>776093</v>
      </c>
      <c r="AG2706">
        <v>1250</v>
      </c>
      <c r="AH2706" t="s">
        <v>44</v>
      </c>
      <c r="AI2706">
        <v>752</v>
      </c>
      <c r="AJ2706">
        <v>753</v>
      </c>
      <c r="AK2706">
        <v>8</v>
      </c>
    </row>
    <row r="2707" spans="1:37" x14ac:dyDescent="0.2">
      <c r="A2707">
        <v>16</v>
      </c>
      <c r="B2707" t="s">
        <v>37</v>
      </c>
      <c r="C2707">
        <v>150</v>
      </c>
      <c r="D2707">
        <v>3000</v>
      </c>
      <c r="E2707">
        <v>278</v>
      </c>
      <c r="F2707">
        <v>1</v>
      </c>
      <c r="G2707">
        <v>127</v>
      </c>
      <c r="H2707" t="s">
        <v>36</v>
      </c>
      <c r="I2707">
        <v>1</v>
      </c>
      <c r="J2707" s="8" t="str">
        <f t="shared" si="84"/>
        <v xml:space="preserve">HIT </v>
      </c>
      <c r="K2707">
        <v>65</v>
      </c>
      <c r="L2707">
        <v>6</v>
      </c>
      <c r="M2707">
        <v>547.28761904761905</v>
      </c>
      <c r="N2707">
        <v>517.77333333333297</v>
      </c>
      <c r="O2707">
        <v>6</v>
      </c>
      <c r="P2707">
        <v>6</v>
      </c>
      <c r="Q2707">
        <v>371.87428571428597</v>
      </c>
      <c r="R2707">
        <v>251.65333333333299</v>
      </c>
      <c r="S2707">
        <v>3</v>
      </c>
      <c r="T2707">
        <v>4</v>
      </c>
      <c r="U2707">
        <v>197</v>
      </c>
      <c r="V2707">
        <v>75.387496948242202</v>
      </c>
      <c r="W2707">
        <v>1</v>
      </c>
      <c r="X2707">
        <v>2</v>
      </c>
      <c r="Y2707">
        <v>248.295511197076</v>
      </c>
      <c r="Z2707">
        <v>66.980999999999995</v>
      </c>
      <c r="AA2707">
        <v>87.421000000000006</v>
      </c>
      <c r="AB2707">
        <v>38.238</v>
      </c>
      <c r="AC2707">
        <v>-28.742999999999999</v>
      </c>
      <c r="AD2707" s="8">
        <f t="shared" si="85"/>
        <v>28.742999999999999</v>
      </c>
      <c r="AE2707">
        <v>1086</v>
      </c>
      <c r="AF2707">
        <v>779686</v>
      </c>
      <c r="AG2707">
        <v>428</v>
      </c>
      <c r="AH2707" t="s">
        <v>44</v>
      </c>
      <c r="AI2707">
        <v>752</v>
      </c>
      <c r="AJ2707">
        <v>753</v>
      </c>
      <c r="AK2707">
        <v>8</v>
      </c>
    </row>
    <row r="2708" spans="1:37" x14ac:dyDescent="0.2">
      <c r="A2708">
        <v>16</v>
      </c>
      <c r="B2708" t="s">
        <v>37</v>
      </c>
      <c r="C2708">
        <v>150</v>
      </c>
      <c r="D2708">
        <v>3000</v>
      </c>
      <c r="E2708">
        <v>279</v>
      </c>
      <c r="F2708">
        <v>0</v>
      </c>
      <c r="G2708">
        <v>0</v>
      </c>
      <c r="H2708" t="s">
        <v>33</v>
      </c>
      <c r="I2708">
        <v>1</v>
      </c>
      <c r="J2708" s="8" t="str">
        <f t="shared" si="84"/>
        <v>TNEG</v>
      </c>
      <c r="K2708">
        <v>0</v>
      </c>
      <c r="L2708" t="s">
        <v>34</v>
      </c>
      <c r="M2708">
        <v>282.16761904761898</v>
      </c>
      <c r="N2708">
        <v>62.24</v>
      </c>
      <c r="O2708">
        <v>1</v>
      </c>
      <c r="P2708">
        <v>3</v>
      </c>
      <c r="Q2708">
        <v>282.16761904761898</v>
      </c>
      <c r="R2708">
        <v>62.24</v>
      </c>
      <c r="S2708">
        <v>1</v>
      </c>
      <c r="T2708">
        <v>3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87.736000000000004</v>
      </c>
      <c r="AA2708">
        <v>87.736000000000004</v>
      </c>
      <c r="AB2708">
        <v>-1</v>
      </c>
      <c r="AC2708">
        <v>-1</v>
      </c>
      <c r="AD2708" s="8">
        <f t="shared" si="85"/>
        <v>1</v>
      </c>
      <c r="AE2708">
        <v>1406</v>
      </c>
      <c r="AF2708">
        <v>782093</v>
      </c>
      <c r="AG2708">
        <v>1087</v>
      </c>
      <c r="AH2708" t="s">
        <v>44</v>
      </c>
      <c r="AI2708">
        <v>752</v>
      </c>
      <c r="AJ2708">
        <v>753</v>
      </c>
      <c r="AK2708">
        <v>8</v>
      </c>
    </row>
    <row r="2709" spans="1:37" x14ac:dyDescent="0.2">
      <c r="A2709">
        <v>16</v>
      </c>
      <c r="B2709" t="s">
        <v>37</v>
      </c>
      <c r="C2709">
        <v>150</v>
      </c>
      <c r="D2709">
        <v>3000</v>
      </c>
      <c r="E2709">
        <v>280</v>
      </c>
      <c r="F2709">
        <v>1</v>
      </c>
      <c r="G2709">
        <v>128</v>
      </c>
      <c r="H2709" t="s">
        <v>36</v>
      </c>
      <c r="I2709">
        <v>1</v>
      </c>
      <c r="J2709" s="8" t="str">
        <f t="shared" si="84"/>
        <v xml:space="preserve">HIT </v>
      </c>
      <c r="K2709">
        <v>19</v>
      </c>
      <c r="L2709">
        <v>4</v>
      </c>
      <c r="M2709">
        <v>542.28761904761905</v>
      </c>
      <c r="N2709">
        <v>244.65333333333299</v>
      </c>
      <c r="O2709">
        <v>3</v>
      </c>
      <c r="P2709">
        <v>6</v>
      </c>
      <c r="Q2709">
        <v>362.87428571428597</v>
      </c>
      <c r="R2709">
        <v>50.24</v>
      </c>
      <c r="S2709">
        <v>1</v>
      </c>
      <c r="T2709">
        <v>4</v>
      </c>
      <c r="U2709">
        <v>285</v>
      </c>
      <c r="V2709">
        <v>45.387496948242202</v>
      </c>
      <c r="W2709">
        <v>1</v>
      </c>
      <c r="X2709">
        <v>3</v>
      </c>
      <c r="Y2709">
        <v>78.025323846668698</v>
      </c>
      <c r="Z2709">
        <v>82.075000000000003</v>
      </c>
      <c r="AA2709">
        <v>88.05</v>
      </c>
      <c r="AB2709">
        <v>71.977999999999994</v>
      </c>
      <c r="AC2709">
        <v>-10.097</v>
      </c>
      <c r="AD2709" s="8">
        <f t="shared" si="85"/>
        <v>10.097</v>
      </c>
      <c r="AE2709">
        <v>1363</v>
      </c>
      <c r="AF2709">
        <v>784461</v>
      </c>
      <c r="AG2709">
        <v>478</v>
      </c>
      <c r="AH2709" t="s">
        <v>44</v>
      </c>
      <c r="AI2709">
        <v>752</v>
      </c>
      <c r="AJ2709">
        <v>753</v>
      </c>
      <c r="AK2709">
        <v>8</v>
      </c>
    </row>
    <row r="2710" spans="1:37" x14ac:dyDescent="0.2">
      <c r="A2710">
        <v>16</v>
      </c>
      <c r="B2710" t="s">
        <v>37</v>
      </c>
      <c r="C2710">
        <v>150</v>
      </c>
      <c r="D2710">
        <v>3000</v>
      </c>
      <c r="E2710">
        <v>281</v>
      </c>
      <c r="F2710">
        <v>0</v>
      </c>
      <c r="G2710">
        <v>0</v>
      </c>
      <c r="H2710" t="s">
        <v>36</v>
      </c>
      <c r="I2710">
        <v>0</v>
      </c>
      <c r="J2710" s="8" t="str">
        <f t="shared" si="84"/>
        <v>FA</v>
      </c>
      <c r="K2710">
        <v>0</v>
      </c>
      <c r="L2710" t="s">
        <v>34</v>
      </c>
      <c r="M2710">
        <v>168.46095238095199</v>
      </c>
      <c r="N2710">
        <v>247.65333333333299</v>
      </c>
      <c r="O2710">
        <v>3</v>
      </c>
      <c r="P2710">
        <v>2</v>
      </c>
      <c r="Q2710">
        <v>168.46095238095199</v>
      </c>
      <c r="R2710">
        <v>247.65333333333299</v>
      </c>
      <c r="S2710">
        <v>3</v>
      </c>
      <c r="T2710">
        <v>2</v>
      </c>
      <c r="U2710">
        <v>313</v>
      </c>
      <c r="V2710">
        <v>221.38749694824199</v>
      </c>
      <c r="W2710">
        <v>3</v>
      </c>
      <c r="X2710">
        <v>3</v>
      </c>
      <c r="Y2710">
        <v>146.90619608317999</v>
      </c>
      <c r="Z2710">
        <v>88.364999999999995</v>
      </c>
      <c r="AA2710">
        <v>88.364999999999995</v>
      </c>
      <c r="AB2710">
        <v>10.461</v>
      </c>
      <c r="AC2710">
        <v>-77.903999999999996</v>
      </c>
      <c r="AD2710" s="8">
        <f t="shared" si="85"/>
        <v>77.903999999999996</v>
      </c>
      <c r="AE2710">
        <v>1956</v>
      </c>
      <c r="AF2710">
        <v>788118</v>
      </c>
      <c r="AG2710">
        <v>1827</v>
      </c>
      <c r="AH2710" t="s">
        <v>44</v>
      </c>
      <c r="AI2710">
        <v>752</v>
      </c>
      <c r="AJ2710">
        <v>753</v>
      </c>
      <c r="AK2710">
        <v>8</v>
      </c>
    </row>
    <row r="2711" spans="1:37" x14ac:dyDescent="0.2">
      <c r="A2711">
        <v>16</v>
      </c>
      <c r="B2711" t="s">
        <v>37</v>
      </c>
      <c r="C2711">
        <v>150</v>
      </c>
      <c r="D2711">
        <v>3000</v>
      </c>
      <c r="E2711">
        <v>282</v>
      </c>
      <c r="F2711">
        <v>0</v>
      </c>
      <c r="G2711">
        <v>0</v>
      </c>
      <c r="H2711" t="s">
        <v>33</v>
      </c>
      <c r="I2711">
        <v>1</v>
      </c>
      <c r="J2711" s="8" t="str">
        <f t="shared" si="84"/>
        <v>TNEG</v>
      </c>
      <c r="K2711">
        <v>0</v>
      </c>
      <c r="L2711" t="s">
        <v>34</v>
      </c>
      <c r="M2711">
        <v>175.46095238095199</v>
      </c>
      <c r="N2711">
        <v>623.48</v>
      </c>
      <c r="O2711">
        <v>7</v>
      </c>
      <c r="P2711">
        <v>2</v>
      </c>
      <c r="Q2711">
        <v>175.46095238095199</v>
      </c>
      <c r="R2711">
        <v>623.48</v>
      </c>
      <c r="S2711">
        <v>7</v>
      </c>
      <c r="T2711">
        <v>2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88.679000000000002</v>
      </c>
      <c r="AA2711">
        <v>88.679000000000002</v>
      </c>
      <c r="AB2711">
        <v>-1</v>
      </c>
      <c r="AC2711">
        <v>-1</v>
      </c>
      <c r="AD2711" s="8">
        <f t="shared" si="85"/>
        <v>1</v>
      </c>
      <c r="AE2711">
        <v>1078</v>
      </c>
      <c r="AF2711">
        <v>790197</v>
      </c>
      <c r="AG2711">
        <v>838</v>
      </c>
      <c r="AH2711" t="s">
        <v>44</v>
      </c>
      <c r="AI2711">
        <v>752</v>
      </c>
      <c r="AJ2711">
        <v>753</v>
      </c>
      <c r="AK2711">
        <v>8</v>
      </c>
    </row>
    <row r="2712" spans="1:37" x14ac:dyDescent="0.2">
      <c r="A2712">
        <v>16</v>
      </c>
      <c r="B2712" t="s">
        <v>37</v>
      </c>
      <c r="C2712">
        <v>150</v>
      </c>
      <c r="D2712">
        <v>3000</v>
      </c>
      <c r="E2712">
        <v>283</v>
      </c>
      <c r="F2712">
        <v>1</v>
      </c>
      <c r="G2712">
        <v>129</v>
      </c>
      <c r="H2712" t="s">
        <v>36</v>
      </c>
      <c r="I2712">
        <v>1</v>
      </c>
      <c r="J2712" s="8" t="str">
        <f t="shared" si="84"/>
        <v xml:space="preserve">HIT </v>
      </c>
      <c r="K2712">
        <v>13</v>
      </c>
      <c r="L2712">
        <v>4</v>
      </c>
      <c r="M2712">
        <v>168.46095238095199</v>
      </c>
      <c r="N2712">
        <v>247.65333333333299</v>
      </c>
      <c r="O2712">
        <v>3</v>
      </c>
      <c r="P2712">
        <v>2</v>
      </c>
      <c r="Q2712">
        <v>76.7542857142857</v>
      </c>
      <c r="R2712">
        <v>245.65333333333299</v>
      </c>
      <c r="S2712">
        <v>3</v>
      </c>
      <c r="T2712">
        <v>1</v>
      </c>
      <c r="U2712">
        <v>91</v>
      </c>
      <c r="V2712">
        <v>347.38749694824202</v>
      </c>
      <c r="W2712">
        <v>4</v>
      </c>
      <c r="X2712">
        <v>1</v>
      </c>
      <c r="Y2712">
        <v>102.726726911429</v>
      </c>
      <c r="Z2712">
        <v>84.906000000000006</v>
      </c>
      <c r="AA2712">
        <v>88.994</v>
      </c>
      <c r="AB2712">
        <v>77.397999999999996</v>
      </c>
      <c r="AC2712">
        <v>-7.5069999999999997</v>
      </c>
      <c r="AD2712" s="8">
        <f t="shared" si="85"/>
        <v>7.5069999999999997</v>
      </c>
      <c r="AE2712">
        <v>1363</v>
      </c>
      <c r="AF2712">
        <v>792981</v>
      </c>
      <c r="AG2712">
        <v>994</v>
      </c>
      <c r="AH2712" t="s">
        <v>44</v>
      </c>
      <c r="AI2712">
        <v>752</v>
      </c>
      <c r="AJ2712">
        <v>753</v>
      </c>
      <c r="AK2712">
        <v>8</v>
      </c>
    </row>
    <row r="2713" spans="1:37" x14ac:dyDescent="0.2">
      <c r="A2713">
        <v>16</v>
      </c>
      <c r="B2713" t="s">
        <v>37</v>
      </c>
      <c r="C2713">
        <v>150</v>
      </c>
      <c r="D2713">
        <v>3000</v>
      </c>
      <c r="E2713">
        <v>284</v>
      </c>
      <c r="F2713">
        <v>0</v>
      </c>
      <c r="G2713">
        <v>0</v>
      </c>
      <c r="H2713" t="s">
        <v>33</v>
      </c>
      <c r="I2713">
        <v>1</v>
      </c>
      <c r="J2713" s="8" t="str">
        <f t="shared" si="84"/>
        <v>TNEG</v>
      </c>
      <c r="K2713">
        <v>0</v>
      </c>
      <c r="L2713" t="s">
        <v>34</v>
      </c>
      <c r="M2713">
        <v>272.16761904761898</v>
      </c>
      <c r="N2713">
        <v>427.066666666667</v>
      </c>
      <c r="O2713">
        <v>5</v>
      </c>
      <c r="P2713">
        <v>3</v>
      </c>
      <c r="Q2713">
        <v>272.16761904761898</v>
      </c>
      <c r="R2713">
        <v>427.066666666667</v>
      </c>
      <c r="S2713">
        <v>5</v>
      </c>
      <c r="T2713">
        <v>3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89.308000000000007</v>
      </c>
      <c r="AA2713">
        <v>89.308000000000007</v>
      </c>
      <c r="AB2713">
        <v>-1</v>
      </c>
      <c r="AC2713">
        <v>-1</v>
      </c>
      <c r="AD2713" s="8">
        <f t="shared" si="85"/>
        <v>1</v>
      </c>
      <c r="AE2713">
        <v>1228</v>
      </c>
      <c r="AF2713">
        <v>795213</v>
      </c>
      <c r="AG2713">
        <v>2316</v>
      </c>
      <c r="AH2713" t="s">
        <v>44</v>
      </c>
      <c r="AI2713">
        <v>752</v>
      </c>
      <c r="AJ2713">
        <v>753</v>
      </c>
      <c r="AK2713">
        <v>8</v>
      </c>
    </row>
    <row r="2714" spans="1:37" x14ac:dyDescent="0.2">
      <c r="A2714">
        <v>16</v>
      </c>
      <c r="B2714" t="s">
        <v>37</v>
      </c>
      <c r="C2714">
        <v>150</v>
      </c>
      <c r="D2714">
        <v>3000</v>
      </c>
      <c r="E2714">
        <v>285</v>
      </c>
      <c r="F2714">
        <v>0</v>
      </c>
      <c r="G2714">
        <v>0</v>
      </c>
      <c r="H2714" t="s">
        <v>33</v>
      </c>
      <c r="I2714">
        <v>1</v>
      </c>
      <c r="J2714" s="8" t="str">
        <f t="shared" si="84"/>
        <v>TNEG</v>
      </c>
      <c r="K2714">
        <v>0</v>
      </c>
      <c r="L2714" t="s">
        <v>34</v>
      </c>
      <c r="M2714">
        <v>654.99428571428598</v>
      </c>
      <c r="N2714">
        <v>65.239999999999995</v>
      </c>
      <c r="O2714">
        <v>1</v>
      </c>
      <c r="P2714">
        <v>7</v>
      </c>
      <c r="Q2714">
        <v>654.99428571428598</v>
      </c>
      <c r="R2714">
        <v>65.239999999999995</v>
      </c>
      <c r="S2714">
        <v>1</v>
      </c>
      <c r="T2714">
        <v>7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89.623000000000005</v>
      </c>
      <c r="AA2714">
        <v>89.623000000000005</v>
      </c>
      <c r="AB2714">
        <v>-1</v>
      </c>
      <c r="AC2714">
        <v>-1</v>
      </c>
      <c r="AD2714" s="8">
        <f t="shared" si="85"/>
        <v>1</v>
      </c>
      <c r="AE2714">
        <v>1626</v>
      </c>
      <c r="AF2714">
        <v>797341</v>
      </c>
      <c r="AG2714">
        <v>1632</v>
      </c>
      <c r="AH2714" t="s">
        <v>44</v>
      </c>
      <c r="AI2714">
        <v>752</v>
      </c>
      <c r="AJ2714">
        <v>753</v>
      </c>
      <c r="AK2714">
        <v>8</v>
      </c>
    </row>
    <row r="2715" spans="1:37" x14ac:dyDescent="0.2">
      <c r="A2715">
        <v>16</v>
      </c>
      <c r="B2715" t="s">
        <v>37</v>
      </c>
      <c r="C2715">
        <v>150</v>
      </c>
      <c r="D2715">
        <v>3000</v>
      </c>
      <c r="E2715">
        <v>286</v>
      </c>
      <c r="F2715">
        <v>1</v>
      </c>
      <c r="G2715">
        <v>130</v>
      </c>
      <c r="H2715" t="s">
        <v>36</v>
      </c>
      <c r="I2715">
        <v>1</v>
      </c>
      <c r="J2715" s="8" t="str">
        <f t="shared" si="84"/>
        <v xml:space="preserve">HIT </v>
      </c>
      <c r="K2715">
        <v>52</v>
      </c>
      <c r="L2715">
        <v>6</v>
      </c>
      <c r="M2715">
        <v>644.99428571428598</v>
      </c>
      <c r="N2715">
        <v>538.77333333333297</v>
      </c>
      <c r="O2715">
        <v>6</v>
      </c>
      <c r="P2715">
        <v>7</v>
      </c>
      <c r="Q2715">
        <v>461.580952380952</v>
      </c>
      <c r="R2715">
        <v>616.48</v>
      </c>
      <c r="S2715">
        <v>7</v>
      </c>
      <c r="T2715">
        <v>5</v>
      </c>
      <c r="U2715">
        <v>655</v>
      </c>
      <c r="V2715">
        <v>366.38749694824202</v>
      </c>
      <c r="W2715">
        <v>4</v>
      </c>
      <c r="X2715">
        <v>7</v>
      </c>
      <c r="Y2715">
        <v>316.16006715673802</v>
      </c>
      <c r="Z2715">
        <v>73.584999999999994</v>
      </c>
      <c r="AA2715">
        <v>89.936999999999998</v>
      </c>
      <c r="AB2715">
        <v>20.216999999999999</v>
      </c>
      <c r="AC2715">
        <v>-53.368000000000002</v>
      </c>
      <c r="AD2715" s="8">
        <f t="shared" si="85"/>
        <v>53.368000000000002</v>
      </c>
      <c r="AE2715">
        <v>1592</v>
      </c>
      <c r="AF2715">
        <v>800294</v>
      </c>
      <c r="AG2715">
        <v>157</v>
      </c>
      <c r="AH2715" t="s">
        <v>44</v>
      </c>
      <c r="AI2715">
        <v>752</v>
      </c>
      <c r="AJ2715">
        <v>753</v>
      </c>
      <c r="AK2715">
        <v>8</v>
      </c>
    </row>
    <row r="2716" spans="1:37" x14ac:dyDescent="0.2">
      <c r="A2716">
        <v>16</v>
      </c>
      <c r="B2716" t="s">
        <v>37</v>
      </c>
      <c r="C2716">
        <v>150</v>
      </c>
      <c r="D2716">
        <v>3000</v>
      </c>
      <c r="E2716">
        <v>287</v>
      </c>
      <c r="F2716">
        <v>0</v>
      </c>
      <c r="G2716">
        <v>0</v>
      </c>
      <c r="H2716" t="s">
        <v>33</v>
      </c>
      <c r="I2716">
        <v>1</v>
      </c>
      <c r="J2716" s="8" t="str">
        <f t="shared" si="84"/>
        <v>TNEG</v>
      </c>
      <c r="K2716">
        <v>0</v>
      </c>
      <c r="L2716" t="s">
        <v>34</v>
      </c>
      <c r="M2716">
        <v>545.28761904761905</v>
      </c>
      <c r="N2716">
        <v>62.24</v>
      </c>
      <c r="O2716">
        <v>1</v>
      </c>
      <c r="P2716">
        <v>6</v>
      </c>
      <c r="Q2716">
        <v>545.28761904761905</v>
      </c>
      <c r="R2716">
        <v>62.24</v>
      </c>
      <c r="S2716">
        <v>1</v>
      </c>
      <c r="T2716">
        <v>6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90.251999999999995</v>
      </c>
      <c r="AA2716">
        <v>90.251999999999995</v>
      </c>
      <c r="AB2716">
        <v>-1</v>
      </c>
      <c r="AC2716">
        <v>-1</v>
      </c>
      <c r="AD2716" s="8">
        <f t="shared" si="85"/>
        <v>1</v>
      </c>
      <c r="AE2716">
        <v>1790</v>
      </c>
      <c r="AF2716">
        <v>803085</v>
      </c>
      <c r="AG2716">
        <v>1641</v>
      </c>
      <c r="AH2716" t="s">
        <v>44</v>
      </c>
      <c r="AI2716">
        <v>752</v>
      </c>
      <c r="AJ2716">
        <v>753</v>
      </c>
      <c r="AK2716">
        <v>8</v>
      </c>
    </row>
    <row r="2717" spans="1:37" x14ac:dyDescent="0.2">
      <c r="A2717">
        <v>16</v>
      </c>
      <c r="B2717" t="s">
        <v>37</v>
      </c>
      <c r="C2717">
        <v>150</v>
      </c>
      <c r="D2717">
        <v>3000</v>
      </c>
      <c r="E2717">
        <v>288</v>
      </c>
      <c r="F2717">
        <v>1</v>
      </c>
      <c r="G2717">
        <v>131</v>
      </c>
      <c r="H2717" t="s">
        <v>36</v>
      </c>
      <c r="I2717">
        <v>1</v>
      </c>
      <c r="J2717" s="8" t="str">
        <f t="shared" si="84"/>
        <v xml:space="preserve">HIT </v>
      </c>
      <c r="K2717">
        <v>4</v>
      </c>
      <c r="L2717">
        <v>2</v>
      </c>
      <c r="M2717">
        <v>175.46095238095199</v>
      </c>
      <c r="N2717">
        <v>436.066666666667</v>
      </c>
      <c r="O2717">
        <v>5</v>
      </c>
      <c r="P2717">
        <v>2</v>
      </c>
      <c r="Q2717">
        <v>272.16761904761898</v>
      </c>
      <c r="R2717">
        <v>427.066666666667</v>
      </c>
      <c r="S2717">
        <v>5</v>
      </c>
      <c r="T2717">
        <v>3</v>
      </c>
      <c r="U2717">
        <v>614</v>
      </c>
      <c r="V2717">
        <v>232.38749694824199</v>
      </c>
      <c r="W2717">
        <v>3</v>
      </c>
      <c r="X2717">
        <v>7</v>
      </c>
      <c r="Y2717">
        <v>393.38194644623502</v>
      </c>
      <c r="Z2717">
        <v>89.308000000000007</v>
      </c>
      <c r="AA2717">
        <v>90.566000000000003</v>
      </c>
      <c r="AB2717">
        <v>84.986000000000004</v>
      </c>
      <c r="AC2717">
        <v>-4.3220000000000001</v>
      </c>
      <c r="AD2717" s="8">
        <f t="shared" si="85"/>
        <v>4.3220000000000001</v>
      </c>
      <c r="AE2717">
        <v>1485</v>
      </c>
      <c r="AF2717">
        <v>805757</v>
      </c>
      <c r="AG2717">
        <v>2316</v>
      </c>
      <c r="AH2717" t="s">
        <v>44</v>
      </c>
      <c r="AI2717">
        <v>752</v>
      </c>
      <c r="AJ2717">
        <v>753</v>
      </c>
      <c r="AK2717">
        <v>8</v>
      </c>
    </row>
    <row r="2718" spans="1:37" x14ac:dyDescent="0.2">
      <c r="A2718">
        <v>16</v>
      </c>
      <c r="B2718" t="s">
        <v>37</v>
      </c>
      <c r="C2718">
        <v>150</v>
      </c>
      <c r="D2718">
        <v>3000</v>
      </c>
      <c r="E2718">
        <v>289</v>
      </c>
      <c r="F2718">
        <v>0</v>
      </c>
      <c r="G2718">
        <v>0</v>
      </c>
      <c r="H2718" t="s">
        <v>33</v>
      </c>
      <c r="I2718">
        <v>1</v>
      </c>
      <c r="J2718" s="8" t="str">
        <f t="shared" si="84"/>
        <v>TNEG</v>
      </c>
      <c r="K2718">
        <v>0</v>
      </c>
      <c r="L2718" t="s">
        <v>34</v>
      </c>
      <c r="M2718">
        <v>184.46095238095199</v>
      </c>
      <c r="N2718">
        <v>61.24</v>
      </c>
      <c r="O2718">
        <v>1</v>
      </c>
      <c r="P2718">
        <v>2</v>
      </c>
      <c r="Q2718">
        <v>184.46095238095199</v>
      </c>
      <c r="R2718">
        <v>61.24</v>
      </c>
      <c r="S2718">
        <v>1</v>
      </c>
      <c r="T2718">
        <v>2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90.881</v>
      </c>
      <c r="AA2718">
        <v>90.881</v>
      </c>
      <c r="AB2718">
        <v>-1</v>
      </c>
      <c r="AC2718">
        <v>-1</v>
      </c>
      <c r="AD2718" s="8">
        <f t="shared" si="85"/>
        <v>1</v>
      </c>
      <c r="AE2718">
        <v>1159</v>
      </c>
      <c r="AF2718">
        <v>807917</v>
      </c>
      <c r="AG2718">
        <v>1043</v>
      </c>
      <c r="AH2718" t="s">
        <v>44</v>
      </c>
      <c r="AI2718">
        <v>752</v>
      </c>
      <c r="AJ2718">
        <v>753</v>
      </c>
      <c r="AK2718">
        <v>8</v>
      </c>
    </row>
    <row r="2719" spans="1:37" x14ac:dyDescent="0.2">
      <c r="A2719">
        <v>16</v>
      </c>
      <c r="B2719" t="s">
        <v>37</v>
      </c>
      <c r="C2719">
        <v>150</v>
      </c>
      <c r="D2719">
        <v>3000</v>
      </c>
      <c r="E2719">
        <v>290</v>
      </c>
      <c r="F2719">
        <v>1</v>
      </c>
      <c r="G2719">
        <v>132</v>
      </c>
      <c r="H2719" t="s">
        <v>36</v>
      </c>
      <c r="I2719">
        <v>1</v>
      </c>
      <c r="J2719" s="8" t="str">
        <f t="shared" si="84"/>
        <v xml:space="preserve">HIT </v>
      </c>
      <c r="K2719">
        <v>125</v>
      </c>
      <c r="L2719">
        <v>7</v>
      </c>
      <c r="M2719">
        <v>175.46095238095199</v>
      </c>
      <c r="N2719">
        <v>623.48</v>
      </c>
      <c r="O2719">
        <v>7</v>
      </c>
      <c r="P2719">
        <v>2</v>
      </c>
      <c r="Q2719">
        <v>182.46095238095199</v>
      </c>
      <c r="R2719">
        <v>336.36</v>
      </c>
      <c r="S2719">
        <v>4</v>
      </c>
      <c r="T2719">
        <v>2</v>
      </c>
      <c r="U2719">
        <v>221</v>
      </c>
      <c r="V2719">
        <v>163.38749694824199</v>
      </c>
      <c r="W2719">
        <v>2</v>
      </c>
      <c r="X2719">
        <v>2</v>
      </c>
      <c r="Y2719">
        <v>177.213839762513</v>
      </c>
      <c r="Z2719">
        <v>51.887</v>
      </c>
      <c r="AA2719">
        <v>91.194999999999993</v>
      </c>
      <c r="AB2719">
        <v>50.975999999999999</v>
      </c>
      <c r="AC2719">
        <v>-0.91100000000000003</v>
      </c>
      <c r="AD2719" s="8">
        <f t="shared" si="85"/>
        <v>0.91100000000000003</v>
      </c>
      <c r="AE2719">
        <v>1530</v>
      </c>
      <c r="AF2719">
        <v>810638</v>
      </c>
      <c r="AG2719">
        <v>1522</v>
      </c>
      <c r="AH2719" t="s">
        <v>44</v>
      </c>
      <c r="AI2719">
        <v>752</v>
      </c>
      <c r="AJ2719">
        <v>753</v>
      </c>
      <c r="AK2719">
        <v>8</v>
      </c>
    </row>
    <row r="2720" spans="1:37" x14ac:dyDescent="0.2">
      <c r="A2720">
        <v>16</v>
      </c>
      <c r="B2720" t="s">
        <v>37</v>
      </c>
      <c r="C2720">
        <v>150</v>
      </c>
      <c r="D2720">
        <v>3000</v>
      </c>
      <c r="E2720">
        <v>291</v>
      </c>
      <c r="F2720">
        <v>1</v>
      </c>
      <c r="G2720">
        <v>133</v>
      </c>
      <c r="H2720" t="s">
        <v>36</v>
      </c>
      <c r="I2720">
        <v>1</v>
      </c>
      <c r="J2720" s="8" t="str">
        <f t="shared" si="84"/>
        <v xml:space="preserve">HIT </v>
      </c>
      <c r="K2720">
        <v>133</v>
      </c>
      <c r="L2720">
        <v>7</v>
      </c>
      <c r="M2720">
        <v>261.16761904761898</v>
      </c>
      <c r="N2720">
        <v>160.946666666667</v>
      </c>
      <c r="O2720">
        <v>2</v>
      </c>
      <c r="P2720">
        <v>3</v>
      </c>
      <c r="Q2720">
        <v>545.28761904761905</v>
      </c>
      <c r="R2720">
        <v>62.24</v>
      </c>
      <c r="S2720">
        <v>1</v>
      </c>
      <c r="T2720">
        <v>6</v>
      </c>
      <c r="U2720">
        <v>185</v>
      </c>
      <c r="V2720">
        <v>127.387496948242</v>
      </c>
      <c r="W2720">
        <v>2</v>
      </c>
      <c r="X2720">
        <v>2</v>
      </c>
      <c r="Y2720">
        <v>366.13025659951097</v>
      </c>
      <c r="Z2720">
        <v>49.686</v>
      </c>
      <c r="AA2720">
        <v>91.509</v>
      </c>
      <c r="AB2720">
        <v>15.881</v>
      </c>
      <c r="AC2720">
        <v>-33.805</v>
      </c>
      <c r="AD2720" s="8">
        <f t="shared" si="85"/>
        <v>33.805</v>
      </c>
      <c r="AE2720">
        <v>1534</v>
      </c>
      <c r="AF2720">
        <v>813613</v>
      </c>
      <c r="AG2720">
        <v>1719</v>
      </c>
      <c r="AH2720" t="s">
        <v>44</v>
      </c>
      <c r="AI2720">
        <v>752</v>
      </c>
      <c r="AJ2720">
        <v>753</v>
      </c>
      <c r="AK2720">
        <v>8</v>
      </c>
    </row>
    <row r="2721" spans="1:37" x14ac:dyDescent="0.2">
      <c r="A2721">
        <v>16</v>
      </c>
      <c r="B2721" t="s">
        <v>37</v>
      </c>
      <c r="C2721">
        <v>150</v>
      </c>
      <c r="D2721">
        <v>3000</v>
      </c>
      <c r="E2721">
        <v>292</v>
      </c>
      <c r="F2721">
        <v>1</v>
      </c>
      <c r="G2721">
        <v>134</v>
      </c>
      <c r="H2721" t="s">
        <v>36</v>
      </c>
      <c r="I2721">
        <v>1</v>
      </c>
      <c r="J2721" s="8" t="str">
        <f t="shared" si="84"/>
        <v xml:space="preserve">HIT </v>
      </c>
      <c r="K2721">
        <v>35</v>
      </c>
      <c r="L2721">
        <v>5</v>
      </c>
      <c r="M2721">
        <v>261.16761904761898</v>
      </c>
      <c r="N2721">
        <v>160.946666666667</v>
      </c>
      <c r="O2721">
        <v>2</v>
      </c>
      <c r="P2721">
        <v>3</v>
      </c>
      <c r="Q2721">
        <v>279.16761904761898</v>
      </c>
      <c r="R2721">
        <v>531.77333333333297</v>
      </c>
      <c r="S2721">
        <v>6</v>
      </c>
      <c r="T2721">
        <v>3</v>
      </c>
      <c r="U2721">
        <v>468</v>
      </c>
      <c r="V2721">
        <v>429.38749694824202</v>
      </c>
      <c r="W2721">
        <v>5</v>
      </c>
      <c r="X2721">
        <v>5</v>
      </c>
      <c r="Y2721">
        <v>214.80346270118599</v>
      </c>
      <c r="Z2721">
        <v>80.817999999999998</v>
      </c>
      <c r="AA2721">
        <v>91.823999999999998</v>
      </c>
      <c r="AB2721">
        <v>73.739999999999995</v>
      </c>
      <c r="AC2721">
        <v>-7.0780000000000003</v>
      </c>
      <c r="AD2721" s="8">
        <f t="shared" si="85"/>
        <v>7.0780000000000003</v>
      </c>
      <c r="AE2721">
        <v>1438</v>
      </c>
      <c r="AF2721">
        <v>817181</v>
      </c>
      <c r="AG2721">
        <v>2041</v>
      </c>
      <c r="AH2721" t="s">
        <v>44</v>
      </c>
      <c r="AI2721">
        <v>752</v>
      </c>
      <c r="AJ2721">
        <v>753</v>
      </c>
      <c r="AK2721">
        <v>8</v>
      </c>
    </row>
    <row r="2722" spans="1:37" x14ac:dyDescent="0.2">
      <c r="A2722">
        <v>16</v>
      </c>
      <c r="B2722" t="s">
        <v>37</v>
      </c>
      <c r="C2722">
        <v>150</v>
      </c>
      <c r="D2722">
        <v>3000</v>
      </c>
      <c r="E2722">
        <v>293</v>
      </c>
      <c r="F2722">
        <v>0</v>
      </c>
      <c r="G2722">
        <v>0</v>
      </c>
      <c r="H2722" t="s">
        <v>33</v>
      </c>
      <c r="I2722">
        <v>1</v>
      </c>
      <c r="J2722" s="8" t="str">
        <f t="shared" si="84"/>
        <v>TNEG</v>
      </c>
      <c r="K2722">
        <v>0</v>
      </c>
      <c r="L2722" t="s">
        <v>34</v>
      </c>
      <c r="M2722">
        <v>642.99428571428598</v>
      </c>
      <c r="N2722">
        <v>348.36</v>
      </c>
      <c r="O2722">
        <v>4</v>
      </c>
      <c r="P2722">
        <v>7</v>
      </c>
      <c r="Q2722">
        <v>642.99428571428598</v>
      </c>
      <c r="R2722">
        <v>348.36</v>
      </c>
      <c r="S2722">
        <v>4</v>
      </c>
      <c r="T2722">
        <v>7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92.138000000000005</v>
      </c>
      <c r="AA2722">
        <v>92.138000000000005</v>
      </c>
      <c r="AB2722">
        <v>-1</v>
      </c>
      <c r="AC2722">
        <v>-1</v>
      </c>
      <c r="AD2722" s="8">
        <f t="shared" si="85"/>
        <v>1</v>
      </c>
      <c r="AE2722">
        <v>1070</v>
      </c>
      <c r="AF2722">
        <v>819253</v>
      </c>
      <c r="AG2722">
        <v>1124</v>
      </c>
      <c r="AH2722" t="s">
        <v>44</v>
      </c>
      <c r="AI2722">
        <v>752</v>
      </c>
      <c r="AJ2722">
        <v>753</v>
      </c>
      <c r="AK2722">
        <v>8</v>
      </c>
    </row>
    <row r="2723" spans="1:37" x14ac:dyDescent="0.2">
      <c r="A2723">
        <v>16</v>
      </c>
      <c r="B2723" t="s">
        <v>37</v>
      </c>
      <c r="C2723">
        <v>150</v>
      </c>
      <c r="D2723">
        <v>3000</v>
      </c>
      <c r="E2723">
        <v>294</v>
      </c>
      <c r="F2723">
        <v>1</v>
      </c>
      <c r="G2723">
        <v>135</v>
      </c>
      <c r="H2723" t="s">
        <v>36</v>
      </c>
      <c r="I2723">
        <v>1</v>
      </c>
      <c r="J2723" s="8" t="str">
        <f t="shared" si="84"/>
        <v xml:space="preserve">HIT </v>
      </c>
      <c r="K2723">
        <v>148</v>
      </c>
      <c r="L2723">
        <v>7</v>
      </c>
      <c r="M2723">
        <v>94.7542857142857</v>
      </c>
      <c r="N2723">
        <v>57.24</v>
      </c>
      <c r="O2723">
        <v>1</v>
      </c>
      <c r="P2723">
        <v>1</v>
      </c>
      <c r="Q2723">
        <v>644.99428571428598</v>
      </c>
      <c r="R2723">
        <v>538.77333333333297</v>
      </c>
      <c r="S2723">
        <v>6</v>
      </c>
      <c r="T2723">
        <v>7</v>
      </c>
      <c r="U2723">
        <v>161</v>
      </c>
      <c r="V2723">
        <v>452.38749694824202</v>
      </c>
      <c r="W2723">
        <v>5</v>
      </c>
      <c r="X2723">
        <v>2</v>
      </c>
      <c r="Y2723">
        <v>491.64314429475502</v>
      </c>
      <c r="Z2723">
        <v>45.911999999999999</v>
      </c>
      <c r="AA2723">
        <v>92.453000000000003</v>
      </c>
      <c r="AB2723">
        <v>16.965</v>
      </c>
      <c r="AC2723">
        <v>-28.946999999999999</v>
      </c>
      <c r="AD2723" s="8">
        <f t="shared" si="85"/>
        <v>28.946999999999999</v>
      </c>
      <c r="AE2723">
        <v>1466</v>
      </c>
      <c r="AF2723">
        <v>821893</v>
      </c>
      <c r="AG2723">
        <v>292</v>
      </c>
      <c r="AH2723" t="s">
        <v>44</v>
      </c>
      <c r="AI2723">
        <v>752</v>
      </c>
      <c r="AJ2723">
        <v>753</v>
      </c>
      <c r="AK2723">
        <v>8</v>
      </c>
    </row>
    <row r="2724" spans="1:37" x14ac:dyDescent="0.2">
      <c r="A2724">
        <v>16</v>
      </c>
      <c r="B2724" t="s">
        <v>37</v>
      </c>
      <c r="C2724">
        <v>150</v>
      </c>
      <c r="D2724">
        <v>3000</v>
      </c>
      <c r="E2724">
        <v>295</v>
      </c>
      <c r="F2724">
        <v>0</v>
      </c>
      <c r="G2724">
        <v>0</v>
      </c>
      <c r="H2724" t="s">
        <v>33</v>
      </c>
      <c r="I2724">
        <v>1</v>
      </c>
      <c r="J2724" s="8" t="str">
        <f t="shared" si="84"/>
        <v>TNEG</v>
      </c>
      <c r="K2724">
        <v>0</v>
      </c>
      <c r="L2724" t="s">
        <v>34</v>
      </c>
      <c r="M2724">
        <v>76.7542857142857</v>
      </c>
      <c r="N2724">
        <v>245.65333333333299</v>
      </c>
      <c r="O2724">
        <v>3</v>
      </c>
      <c r="P2724">
        <v>1</v>
      </c>
      <c r="Q2724">
        <v>76.7542857142857</v>
      </c>
      <c r="R2724">
        <v>245.65333333333299</v>
      </c>
      <c r="S2724">
        <v>3</v>
      </c>
      <c r="T2724">
        <v>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92.766999999999996</v>
      </c>
      <c r="AA2724">
        <v>92.766999999999996</v>
      </c>
      <c r="AB2724">
        <v>-1</v>
      </c>
      <c r="AC2724">
        <v>-1</v>
      </c>
      <c r="AD2724" s="8">
        <f t="shared" si="85"/>
        <v>1</v>
      </c>
      <c r="AE2724">
        <v>1159</v>
      </c>
      <c r="AF2724">
        <v>824060</v>
      </c>
      <c r="AG2724">
        <v>620</v>
      </c>
      <c r="AH2724" t="s">
        <v>44</v>
      </c>
      <c r="AI2724">
        <v>752</v>
      </c>
      <c r="AJ2724">
        <v>753</v>
      </c>
      <c r="AK2724">
        <v>8</v>
      </c>
    </row>
    <row r="2725" spans="1:37" x14ac:dyDescent="0.2">
      <c r="A2725">
        <v>16</v>
      </c>
      <c r="B2725" t="s">
        <v>37</v>
      </c>
      <c r="C2725">
        <v>150</v>
      </c>
      <c r="D2725">
        <v>3000</v>
      </c>
      <c r="E2725">
        <v>296</v>
      </c>
      <c r="F2725">
        <v>1</v>
      </c>
      <c r="G2725">
        <v>136</v>
      </c>
      <c r="H2725" t="s">
        <v>33</v>
      </c>
      <c r="I2725">
        <v>0</v>
      </c>
      <c r="J2725" s="8" t="str">
        <f t="shared" si="84"/>
        <v>MISS</v>
      </c>
      <c r="K2725">
        <v>135</v>
      </c>
      <c r="L2725">
        <v>7</v>
      </c>
      <c r="M2725">
        <v>644.99428571428598</v>
      </c>
      <c r="N2725">
        <v>538.77333333333297</v>
      </c>
      <c r="O2725">
        <v>6</v>
      </c>
      <c r="P2725">
        <v>7</v>
      </c>
      <c r="Q2725">
        <v>547.28761904761905</v>
      </c>
      <c r="R2725">
        <v>517.77333333333297</v>
      </c>
      <c r="S2725">
        <v>6</v>
      </c>
      <c r="T2725">
        <v>6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50.628999999999998</v>
      </c>
      <c r="AA2725">
        <v>93.081999999999994</v>
      </c>
      <c r="AB2725">
        <v>-1</v>
      </c>
      <c r="AC2725">
        <v>-1</v>
      </c>
      <c r="AD2725" s="8">
        <f t="shared" si="85"/>
        <v>1</v>
      </c>
      <c r="AE2725">
        <v>1731</v>
      </c>
      <c r="AF2725">
        <v>826301</v>
      </c>
      <c r="AG2725">
        <v>541</v>
      </c>
      <c r="AH2725" t="s">
        <v>44</v>
      </c>
      <c r="AI2725">
        <v>752</v>
      </c>
      <c r="AJ2725">
        <v>753</v>
      </c>
      <c r="AK2725">
        <v>8</v>
      </c>
    </row>
    <row r="2726" spans="1:37" x14ac:dyDescent="0.2">
      <c r="A2726">
        <v>16</v>
      </c>
      <c r="B2726" t="s">
        <v>37</v>
      </c>
      <c r="C2726">
        <v>150</v>
      </c>
      <c r="D2726">
        <v>3000</v>
      </c>
      <c r="E2726">
        <v>297</v>
      </c>
      <c r="F2726">
        <v>1</v>
      </c>
      <c r="G2726">
        <v>137</v>
      </c>
      <c r="H2726" t="s">
        <v>36</v>
      </c>
      <c r="I2726">
        <v>1</v>
      </c>
      <c r="J2726" s="8" t="str">
        <f t="shared" si="84"/>
        <v xml:space="preserve">HIT </v>
      </c>
      <c r="K2726">
        <v>25</v>
      </c>
      <c r="L2726">
        <v>5</v>
      </c>
      <c r="M2726">
        <v>365.87428571428597</v>
      </c>
      <c r="N2726">
        <v>541.77333333333297</v>
      </c>
      <c r="O2726">
        <v>6</v>
      </c>
      <c r="P2726">
        <v>4</v>
      </c>
      <c r="Q2726">
        <v>545.28761904761905</v>
      </c>
      <c r="R2726">
        <v>62.24</v>
      </c>
      <c r="S2726">
        <v>1</v>
      </c>
      <c r="T2726">
        <v>6</v>
      </c>
      <c r="U2726">
        <v>392</v>
      </c>
      <c r="V2726">
        <v>335.38749694824202</v>
      </c>
      <c r="W2726">
        <v>4</v>
      </c>
      <c r="X2726">
        <v>4</v>
      </c>
      <c r="Y2726">
        <v>313.21980978599998</v>
      </c>
      <c r="Z2726">
        <v>85.534999999999997</v>
      </c>
      <c r="AA2726">
        <v>93.396000000000001</v>
      </c>
      <c r="AB2726">
        <v>33.496000000000002</v>
      </c>
      <c r="AC2726">
        <v>-52.039000000000001</v>
      </c>
      <c r="AD2726" s="8">
        <f t="shared" si="85"/>
        <v>52.039000000000001</v>
      </c>
      <c r="AE2726">
        <v>1321</v>
      </c>
      <c r="AF2726">
        <v>829589</v>
      </c>
      <c r="AG2726">
        <v>371</v>
      </c>
      <c r="AH2726" t="s">
        <v>44</v>
      </c>
      <c r="AI2726">
        <v>752</v>
      </c>
      <c r="AJ2726">
        <v>753</v>
      </c>
      <c r="AK2726">
        <v>8</v>
      </c>
    </row>
    <row r="2727" spans="1:37" x14ac:dyDescent="0.2">
      <c r="A2727">
        <v>16</v>
      </c>
      <c r="B2727" t="s">
        <v>37</v>
      </c>
      <c r="C2727">
        <v>150</v>
      </c>
      <c r="D2727">
        <v>3000</v>
      </c>
      <c r="E2727">
        <v>298</v>
      </c>
      <c r="F2727">
        <v>0</v>
      </c>
      <c r="G2727">
        <v>0</v>
      </c>
      <c r="H2727" t="s">
        <v>33</v>
      </c>
      <c r="I2727">
        <v>1</v>
      </c>
      <c r="J2727" s="8" t="str">
        <f t="shared" si="84"/>
        <v>TNEG</v>
      </c>
      <c r="K2727">
        <v>0</v>
      </c>
      <c r="L2727" t="s">
        <v>34</v>
      </c>
      <c r="M2727">
        <v>282.16761904761898</v>
      </c>
      <c r="N2727">
        <v>62.24</v>
      </c>
      <c r="O2727">
        <v>1</v>
      </c>
      <c r="P2727">
        <v>3</v>
      </c>
      <c r="Q2727">
        <v>282.16761904761898</v>
      </c>
      <c r="R2727">
        <v>62.24</v>
      </c>
      <c r="S2727">
        <v>1</v>
      </c>
      <c r="T2727">
        <v>3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93.710999999999999</v>
      </c>
      <c r="AA2727">
        <v>93.710999999999999</v>
      </c>
      <c r="AB2727">
        <v>-1</v>
      </c>
      <c r="AC2727">
        <v>-1</v>
      </c>
      <c r="AD2727" s="8">
        <f t="shared" si="85"/>
        <v>1</v>
      </c>
      <c r="AE2727">
        <v>1146</v>
      </c>
      <c r="AF2727">
        <v>831748</v>
      </c>
      <c r="AG2727">
        <v>1000</v>
      </c>
      <c r="AH2727" t="s">
        <v>44</v>
      </c>
      <c r="AI2727">
        <v>752</v>
      </c>
      <c r="AJ2727">
        <v>753</v>
      </c>
      <c r="AK2727">
        <v>8</v>
      </c>
    </row>
    <row r="2728" spans="1:37" x14ac:dyDescent="0.2">
      <c r="A2728">
        <v>16</v>
      </c>
      <c r="B2728" t="s">
        <v>37</v>
      </c>
      <c r="C2728">
        <v>150</v>
      </c>
      <c r="D2728">
        <v>3000</v>
      </c>
      <c r="E2728">
        <v>299</v>
      </c>
      <c r="F2728">
        <v>0</v>
      </c>
      <c r="G2728">
        <v>0</v>
      </c>
      <c r="H2728" t="s">
        <v>33</v>
      </c>
      <c r="I2728">
        <v>1</v>
      </c>
      <c r="J2728" s="8" t="str">
        <f t="shared" si="84"/>
        <v>TNEG</v>
      </c>
      <c r="K2728">
        <v>0</v>
      </c>
      <c r="L2728" t="s">
        <v>34</v>
      </c>
      <c r="M2728">
        <v>272.16761904761898</v>
      </c>
      <c r="N2728">
        <v>427.066666666667</v>
      </c>
      <c r="O2728">
        <v>5</v>
      </c>
      <c r="P2728">
        <v>3</v>
      </c>
      <c r="Q2728">
        <v>272.16761904761898</v>
      </c>
      <c r="R2728">
        <v>427.066666666667</v>
      </c>
      <c r="S2728">
        <v>5</v>
      </c>
      <c r="T2728">
        <v>3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94.025000000000006</v>
      </c>
      <c r="AA2728">
        <v>94.025000000000006</v>
      </c>
      <c r="AB2728">
        <v>-1</v>
      </c>
      <c r="AC2728">
        <v>-1</v>
      </c>
      <c r="AD2728" s="8">
        <f t="shared" si="85"/>
        <v>1</v>
      </c>
      <c r="AE2728">
        <v>1186</v>
      </c>
      <c r="AF2728">
        <v>833437</v>
      </c>
      <c r="AG2728">
        <v>1035</v>
      </c>
      <c r="AH2728" t="s">
        <v>44</v>
      </c>
      <c r="AI2728">
        <v>752</v>
      </c>
      <c r="AJ2728">
        <v>753</v>
      </c>
      <c r="AK2728">
        <v>8</v>
      </c>
    </row>
    <row r="2729" spans="1:37" x14ac:dyDescent="0.2">
      <c r="A2729">
        <v>16</v>
      </c>
      <c r="B2729" t="s">
        <v>37</v>
      </c>
      <c r="C2729">
        <v>150</v>
      </c>
      <c r="D2729">
        <v>3000</v>
      </c>
      <c r="E2729">
        <v>300</v>
      </c>
      <c r="F2729">
        <v>0</v>
      </c>
      <c r="G2729">
        <v>0</v>
      </c>
      <c r="H2729" t="s">
        <v>33</v>
      </c>
      <c r="I2729">
        <v>1</v>
      </c>
      <c r="J2729" s="8" t="str">
        <f t="shared" si="84"/>
        <v>TNEG</v>
      </c>
      <c r="K2729">
        <v>0</v>
      </c>
      <c r="L2729" t="s">
        <v>34</v>
      </c>
      <c r="M2729">
        <v>93.7542857142857</v>
      </c>
      <c r="N2729">
        <v>615.48</v>
      </c>
      <c r="O2729">
        <v>7</v>
      </c>
      <c r="P2729">
        <v>1</v>
      </c>
      <c r="Q2729">
        <v>93.7542857142857</v>
      </c>
      <c r="R2729">
        <v>615.48</v>
      </c>
      <c r="S2729">
        <v>7</v>
      </c>
      <c r="T2729">
        <v>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94.34</v>
      </c>
      <c r="AA2729">
        <v>94.34</v>
      </c>
      <c r="AB2729">
        <v>-1</v>
      </c>
      <c r="AC2729">
        <v>-1</v>
      </c>
      <c r="AD2729" s="8">
        <f t="shared" si="85"/>
        <v>1</v>
      </c>
      <c r="AE2729">
        <v>1024</v>
      </c>
      <c r="AF2729">
        <v>834964</v>
      </c>
      <c r="AG2729">
        <v>1484</v>
      </c>
      <c r="AH2729" t="s">
        <v>44</v>
      </c>
      <c r="AI2729">
        <v>752</v>
      </c>
      <c r="AJ2729">
        <v>753</v>
      </c>
      <c r="AK2729">
        <v>8</v>
      </c>
    </row>
    <row r="2730" spans="1:37" x14ac:dyDescent="0.2">
      <c r="A2730">
        <v>16</v>
      </c>
      <c r="B2730" t="s">
        <v>37</v>
      </c>
      <c r="C2730">
        <v>150</v>
      </c>
      <c r="D2730">
        <v>3000</v>
      </c>
      <c r="E2730">
        <v>301</v>
      </c>
      <c r="F2730">
        <v>0</v>
      </c>
      <c r="G2730">
        <v>0</v>
      </c>
      <c r="H2730" t="s">
        <v>33</v>
      </c>
      <c r="I2730">
        <v>1</v>
      </c>
      <c r="J2730" s="8" t="str">
        <f t="shared" si="84"/>
        <v>TNEG</v>
      </c>
      <c r="K2730">
        <v>0</v>
      </c>
      <c r="L2730" t="s">
        <v>34</v>
      </c>
      <c r="M2730">
        <v>542.28761904761905</v>
      </c>
      <c r="N2730">
        <v>446.066666666667</v>
      </c>
      <c r="O2730">
        <v>5</v>
      </c>
      <c r="P2730">
        <v>6</v>
      </c>
      <c r="Q2730">
        <v>542.28761904761905</v>
      </c>
      <c r="R2730">
        <v>446.066666666667</v>
      </c>
      <c r="S2730">
        <v>5</v>
      </c>
      <c r="T2730">
        <v>6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94.653999999999996</v>
      </c>
      <c r="AA2730">
        <v>94.653999999999996</v>
      </c>
      <c r="AB2730">
        <v>-1</v>
      </c>
      <c r="AC2730">
        <v>-1</v>
      </c>
      <c r="AD2730" s="8">
        <f t="shared" si="85"/>
        <v>1</v>
      </c>
      <c r="AE2730">
        <v>1052</v>
      </c>
      <c r="AF2730">
        <v>836533</v>
      </c>
      <c r="AG2730">
        <v>1686</v>
      </c>
      <c r="AH2730" t="s">
        <v>44</v>
      </c>
      <c r="AI2730">
        <v>752</v>
      </c>
      <c r="AJ2730">
        <v>753</v>
      </c>
      <c r="AK2730">
        <v>8</v>
      </c>
    </row>
    <row r="2731" spans="1:37" x14ac:dyDescent="0.2">
      <c r="A2731">
        <v>16</v>
      </c>
      <c r="B2731" t="s">
        <v>37</v>
      </c>
      <c r="C2731">
        <v>150</v>
      </c>
      <c r="D2731">
        <v>3000</v>
      </c>
      <c r="E2731">
        <v>302</v>
      </c>
      <c r="F2731">
        <v>1</v>
      </c>
      <c r="G2731">
        <v>138</v>
      </c>
      <c r="H2731" t="s">
        <v>36</v>
      </c>
      <c r="I2731">
        <v>1</v>
      </c>
      <c r="J2731" s="8" t="str">
        <f t="shared" si="84"/>
        <v xml:space="preserve">HIT </v>
      </c>
      <c r="K2731">
        <v>13</v>
      </c>
      <c r="L2731">
        <v>4</v>
      </c>
      <c r="M2731">
        <v>371.87428571428597</v>
      </c>
      <c r="N2731">
        <v>625.48</v>
      </c>
      <c r="O2731">
        <v>7</v>
      </c>
      <c r="P2731">
        <v>4</v>
      </c>
      <c r="Q2731">
        <v>184.46095238095199</v>
      </c>
      <c r="R2731">
        <v>61.24</v>
      </c>
      <c r="S2731">
        <v>1</v>
      </c>
      <c r="T2731">
        <v>2</v>
      </c>
      <c r="U2731">
        <v>212</v>
      </c>
      <c r="V2731">
        <v>85.387496948242202</v>
      </c>
      <c r="W2731">
        <v>1</v>
      </c>
      <c r="X2731">
        <v>2</v>
      </c>
      <c r="Y2731">
        <v>36.6265034180105</v>
      </c>
      <c r="Z2731">
        <v>90.881</v>
      </c>
      <c r="AA2731">
        <v>94.968999999999994</v>
      </c>
      <c r="AB2731">
        <v>62.493000000000002</v>
      </c>
      <c r="AC2731">
        <v>-28.387</v>
      </c>
      <c r="AD2731" s="8">
        <f t="shared" si="85"/>
        <v>28.387</v>
      </c>
      <c r="AE2731">
        <v>1188</v>
      </c>
      <c r="AF2731">
        <v>838893</v>
      </c>
      <c r="AG2731">
        <v>1043</v>
      </c>
      <c r="AH2731" t="s">
        <v>44</v>
      </c>
      <c r="AI2731">
        <v>752</v>
      </c>
      <c r="AJ2731">
        <v>753</v>
      </c>
      <c r="AK2731">
        <v>8</v>
      </c>
    </row>
    <row r="2732" spans="1:37" x14ac:dyDescent="0.2">
      <c r="A2732">
        <v>16</v>
      </c>
      <c r="B2732" t="s">
        <v>37</v>
      </c>
      <c r="C2732">
        <v>150</v>
      </c>
      <c r="D2732">
        <v>3000</v>
      </c>
      <c r="E2732">
        <v>303</v>
      </c>
      <c r="F2732">
        <v>1</v>
      </c>
      <c r="G2732">
        <v>139</v>
      </c>
      <c r="H2732" t="s">
        <v>33</v>
      </c>
      <c r="I2732">
        <v>0</v>
      </c>
      <c r="J2732" s="8" t="str">
        <f t="shared" si="84"/>
        <v>MISS</v>
      </c>
      <c r="K2732">
        <v>49</v>
      </c>
      <c r="L2732">
        <v>6</v>
      </c>
      <c r="M2732">
        <v>365.87428571428597</v>
      </c>
      <c r="N2732">
        <v>541.77333333333297</v>
      </c>
      <c r="O2732">
        <v>6</v>
      </c>
      <c r="P2732">
        <v>4</v>
      </c>
      <c r="Q2732">
        <v>173.46095238095199</v>
      </c>
      <c r="R2732">
        <v>539.77333333333297</v>
      </c>
      <c r="S2732">
        <v>6</v>
      </c>
      <c r="T2732">
        <v>2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79.873999999999995</v>
      </c>
      <c r="AA2732">
        <v>95.283000000000001</v>
      </c>
      <c r="AB2732">
        <v>-1</v>
      </c>
      <c r="AC2732">
        <v>-1</v>
      </c>
      <c r="AD2732" s="8">
        <f t="shared" si="85"/>
        <v>1</v>
      </c>
      <c r="AE2732">
        <v>1183</v>
      </c>
      <c r="AF2732">
        <v>841077</v>
      </c>
      <c r="AG2732">
        <v>927</v>
      </c>
      <c r="AH2732" t="s">
        <v>44</v>
      </c>
      <c r="AI2732">
        <v>752</v>
      </c>
      <c r="AJ2732">
        <v>753</v>
      </c>
      <c r="AK2732">
        <v>8</v>
      </c>
    </row>
    <row r="2733" spans="1:37" x14ac:dyDescent="0.2">
      <c r="A2733">
        <v>16</v>
      </c>
      <c r="B2733" t="s">
        <v>37</v>
      </c>
      <c r="C2733">
        <v>150</v>
      </c>
      <c r="D2733">
        <v>3000</v>
      </c>
      <c r="E2733">
        <v>304</v>
      </c>
      <c r="F2733">
        <v>0</v>
      </c>
      <c r="G2733">
        <v>0</v>
      </c>
      <c r="H2733" t="s">
        <v>33</v>
      </c>
      <c r="I2733">
        <v>1</v>
      </c>
      <c r="J2733" s="8" t="str">
        <f t="shared" si="84"/>
        <v>TNEG</v>
      </c>
      <c r="K2733">
        <v>0</v>
      </c>
      <c r="L2733" t="s">
        <v>34</v>
      </c>
      <c r="M2733">
        <v>85.7542857142857</v>
      </c>
      <c r="N2733">
        <v>352.36</v>
      </c>
      <c r="O2733">
        <v>4</v>
      </c>
      <c r="P2733">
        <v>1</v>
      </c>
      <c r="Q2733">
        <v>85.7542857142857</v>
      </c>
      <c r="R2733">
        <v>352.36</v>
      </c>
      <c r="S2733">
        <v>4</v>
      </c>
      <c r="T2733">
        <v>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95.596999999999994</v>
      </c>
      <c r="AA2733">
        <v>95.596999999999994</v>
      </c>
      <c r="AB2733">
        <v>-1</v>
      </c>
      <c r="AC2733">
        <v>-1</v>
      </c>
      <c r="AD2733" s="8">
        <f t="shared" si="85"/>
        <v>1</v>
      </c>
      <c r="AE2733">
        <v>1277</v>
      </c>
      <c r="AF2733">
        <v>842869</v>
      </c>
      <c r="AG2733">
        <v>2015</v>
      </c>
      <c r="AH2733" t="s">
        <v>44</v>
      </c>
      <c r="AI2733">
        <v>752</v>
      </c>
      <c r="AJ2733">
        <v>753</v>
      </c>
      <c r="AK2733">
        <v>8</v>
      </c>
    </row>
    <row r="2734" spans="1:37" x14ac:dyDescent="0.2">
      <c r="A2734">
        <v>16</v>
      </c>
      <c r="B2734" t="s">
        <v>37</v>
      </c>
      <c r="C2734">
        <v>150</v>
      </c>
      <c r="D2734">
        <v>3000</v>
      </c>
      <c r="E2734">
        <v>305</v>
      </c>
      <c r="F2734">
        <v>1</v>
      </c>
      <c r="G2734">
        <v>140</v>
      </c>
      <c r="H2734" t="s">
        <v>36</v>
      </c>
      <c r="I2734">
        <v>1</v>
      </c>
      <c r="J2734" s="8" t="str">
        <f t="shared" si="84"/>
        <v xml:space="preserve">HIT </v>
      </c>
      <c r="K2734">
        <v>7</v>
      </c>
      <c r="L2734">
        <v>3</v>
      </c>
      <c r="M2734">
        <v>362.87428571428597</v>
      </c>
      <c r="N2734">
        <v>50.24</v>
      </c>
      <c r="O2734">
        <v>1</v>
      </c>
      <c r="P2734">
        <v>4</v>
      </c>
      <c r="Q2734">
        <v>282.16761904761898</v>
      </c>
      <c r="R2734">
        <v>62.24</v>
      </c>
      <c r="S2734">
        <v>1</v>
      </c>
      <c r="T2734">
        <v>3</v>
      </c>
      <c r="U2734">
        <v>246</v>
      </c>
      <c r="V2734">
        <v>243.38749694824199</v>
      </c>
      <c r="W2734">
        <v>3</v>
      </c>
      <c r="X2734">
        <v>3</v>
      </c>
      <c r="Y2734">
        <v>184.72279858801201</v>
      </c>
      <c r="Z2734">
        <v>93.710999999999999</v>
      </c>
      <c r="AA2734">
        <v>95.912000000000006</v>
      </c>
      <c r="AB2734">
        <v>92.980999999999995</v>
      </c>
      <c r="AC2734">
        <v>-0.73</v>
      </c>
      <c r="AD2734" s="8">
        <f t="shared" si="85"/>
        <v>0.73</v>
      </c>
      <c r="AE2734">
        <v>1945</v>
      </c>
      <c r="AF2734">
        <v>846390</v>
      </c>
      <c r="AG2734">
        <v>1000</v>
      </c>
      <c r="AH2734" t="s">
        <v>44</v>
      </c>
      <c r="AI2734">
        <v>752</v>
      </c>
      <c r="AJ2734">
        <v>753</v>
      </c>
      <c r="AK2734">
        <v>8</v>
      </c>
    </row>
    <row r="2735" spans="1:37" x14ac:dyDescent="0.2">
      <c r="A2735">
        <v>16</v>
      </c>
      <c r="B2735" t="s">
        <v>37</v>
      </c>
      <c r="C2735">
        <v>150</v>
      </c>
      <c r="D2735">
        <v>3000</v>
      </c>
      <c r="E2735">
        <v>306</v>
      </c>
      <c r="F2735">
        <v>1</v>
      </c>
      <c r="G2735">
        <v>141</v>
      </c>
      <c r="H2735" t="s">
        <v>36</v>
      </c>
      <c r="I2735">
        <v>1</v>
      </c>
      <c r="J2735" s="8" t="str">
        <f t="shared" si="84"/>
        <v xml:space="preserve">HIT </v>
      </c>
      <c r="K2735">
        <v>2</v>
      </c>
      <c r="L2735">
        <v>1</v>
      </c>
      <c r="M2735">
        <v>461.580952380952</v>
      </c>
      <c r="N2735">
        <v>616.48</v>
      </c>
      <c r="O2735">
        <v>7</v>
      </c>
      <c r="P2735">
        <v>5</v>
      </c>
      <c r="Q2735">
        <v>85.7542857142857</v>
      </c>
      <c r="R2735">
        <v>352.36</v>
      </c>
      <c r="S2735">
        <v>4</v>
      </c>
      <c r="T2735">
        <v>1</v>
      </c>
      <c r="U2735">
        <v>172</v>
      </c>
      <c r="V2735">
        <v>532.38749694824196</v>
      </c>
      <c r="W2735">
        <v>6</v>
      </c>
      <c r="X2735">
        <v>2</v>
      </c>
      <c r="Y2735">
        <v>199.62019659869699</v>
      </c>
      <c r="Z2735">
        <v>95.596999999999994</v>
      </c>
      <c r="AA2735">
        <v>96.225999999999999</v>
      </c>
      <c r="AB2735">
        <v>94.878</v>
      </c>
      <c r="AC2735">
        <v>-0.71899999999999997</v>
      </c>
      <c r="AD2735" s="8">
        <f t="shared" si="85"/>
        <v>0.71899999999999997</v>
      </c>
      <c r="AE2735">
        <v>1509</v>
      </c>
      <c r="AF2735">
        <v>850502</v>
      </c>
      <c r="AG2735">
        <v>2015</v>
      </c>
      <c r="AH2735" t="s">
        <v>44</v>
      </c>
      <c r="AI2735">
        <v>752</v>
      </c>
      <c r="AJ2735">
        <v>753</v>
      </c>
      <c r="AK2735">
        <v>8</v>
      </c>
    </row>
    <row r="2736" spans="1:37" x14ac:dyDescent="0.2">
      <c r="A2736">
        <v>16</v>
      </c>
      <c r="B2736" t="s">
        <v>37</v>
      </c>
      <c r="C2736">
        <v>150</v>
      </c>
      <c r="D2736">
        <v>3000</v>
      </c>
      <c r="E2736">
        <v>307</v>
      </c>
      <c r="F2736">
        <v>0</v>
      </c>
      <c r="G2736">
        <v>0</v>
      </c>
      <c r="H2736" t="s">
        <v>33</v>
      </c>
      <c r="I2736">
        <v>1</v>
      </c>
      <c r="J2736" s="8" t="str">
        <f t="shared" si="84"/>
        <v>TNEG</v>
      </c>
      <c r="K2736">
        <v>0</v>
      </c>
      <c r="L2736" t="s">
        <v>34</v>
      </c>
      <c r="M2736">
        <v>654.99428571428598</v>
      </c>
      <c r="N2736">
        <v>65.239999999999995</v>
      </c>
      <c r="O2736">
        <v>1</v>
      </c>
      <c r="P2736">
        <v>7</v>
      </c>
      <c r="Q2736">
        <v>654.99428571428598</v>
      </c>
      <c r="R2736">
        <v>65.239999999999995</v>
      </c>
      <c r="S2736">
        <v>1</v>
      </c>
      <c r="T2736">
        <v>7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96.540999999999997</v>
      </c>
      <c r="AA2736">
        <v>96.540999999999997</v>
      </c>
      <c r="AB2736">
        <v>-1</v>
      </c>
      <c r="AC2736">
        <v>-1</v>
      </c>
      <c r="AD2736" s="8">
        <f t="shared" si="85"/>
        <v>1</v>
      </c>
      <c r="AE2736">
        <v>1216</v>
      </c>
      <c r="AF2736">
        <v>852733</v>
      </c>
      <c r="AG2736">
        <v>1789</v>
      </c>
      <c r="AH2736" t="s">
        <v>44</v>
      </c>
      <c r="AI2736">
        <v>752</v>
      </c>
      <c r="AJ2736">
        <v>753</v>
      </c>
      <c r="AK2736">
        <v>8</v>
      </c>
    </row>
    <row r="2737" spans="1:37" x14ac:dyDescent="0.2">
      <c r="A2737">
        <v>16</v>
      </c>
      <c r="B2737" t="s">
        <v>37</v>
      </c>
      <c r="C2737">
        <v>150</v>
      </c>
      <c r="D2737">
        <v>3000</v>
      </c>
      <c r="E2737">
        <v>308</v>
      </c>
      <c r="F2737">
        <v>1</v>
      </c>
      <c r="G2737">
        <v>142</v>
      </c>
      <c r="H2737" t="s">
        <v>36</v>
      </c>
      <c r="I2737">
        <v>1</v>
      </c>
      <c r="J2737" s="8" t="str">
        <f t="shared" si="84"/>
        <v xml:space="preserve">HIT </v>
      </c>
      <c r="K2737">
        <v>42</v>
      </c>
      <c r="L2737">
        <v>5</v>
      </c>
      <c r="M2737">
        <v>175.46095238095199</v>
      </c>
      <c r="N2737">
        <v>436.066666666667</v>
      </c>
      <c r="O2737">
        <v>5</v>
      </c>
      <c r="P2737">
        <v>2</v>
      </c>
      <c r="Q2737">
        <v>444.580952380952</v>
      </c>
      <c r="R2737">
        <v>258.65333333333302</v>
      </c>
      <c r="S2737">
        <v>3</v>
      </c>
      <c r="T2737">
        <v>5</v>
      </c>
      <c r="U2737">
        <v>383</v>
      </c>
      <c r="V2737">
        <v>157.38749694824199</v>
      </c>
      <c r="W2737">
        <v>2</v>
      </c>
      <c r="X2737">
        <v>4</v>
      </c>
      <c r="Y2737">
        <v>118.519970110177</v>
      </c>
      <c r="Z2737">
        <v>83.647999999999996</v>
      </c>
      <c r="AA2737">
        <v>96.855000000000004</v>
      </c>
      <c r="AB2737">
        <v>38.103000000000002</v>
      </c>
      <c r="AC2737">
        <v>-45.545000000000002</v>
      </c>
      <c r="AD2737" s="8">
        <f t="shared" si="85"/>
        <v>45.545000000000002</v>
      </c>
      <c r="AE2737">
        <v>1369</v>
      </c>
      <c r="AF2737">
        <v>855325</v>
      </c>
      <c r="AG2737">
        <v>1081</v>
      </c>
      <c r="AH2737" t="s">
        <v>44</v>
      </c>
      <c r="AI2737">
        <v>752</v>
      </c>
      <c r="AJ2737">
        <v>753</v>
      </c>
      <c r="AK2737">
        <v>8</v>
      </c>
    </row>
    <row r="2738" spans="1:37" x14ac:dyDescent="0.2">
      <c r="A2738">
        <v>16</v>
      </c>
      <c r="B2738" t="s">
        <v>37</v>
      </c>
      <c r="C2738">
        <v>150</v>
      </c>
      <c r="D2738">
        <v>3000</v>
      </c>
      <c r="E2738">
        <v>309</v>
      </c>
      <c r="F2738">
        <v>1</v>
      </c>
      <c r="G2738">
        <v>143</v>
      </c>
      <c r="H2738" t="s">
        <v>33</v>
      </c>
      <c r="I2738">
        <v>0</v>
      </c>
      <c r="J2738" s="8" t="str">
        <f t="shared" si="84"/>
        <v>MISS</v>
      </c>
      <c r="K2738">
        <v>98</v>
      </c>
      <c r="L2738">
        <v>7</v>
      </c>
      <c r="M2738">
        <v>553.28761904761905</v>
      </c>
      <c r="N2738">
        <v>354.36</v>
      </c>
      <c r="O2738">
        <v>4</v>
      </c>
      <c r="P2738">
        <v>6</v>
      </c>
      <c r="Q2738">
        <v>553.28761904761905</v>
      </c>
      <c r="R2738">
        <v>354.36</v>
      </c>
      <c r="S2738">
        <v>4</v>
      </c>
      <c r="T2738">
        <v>6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66.352000000000004</v>
      </c>
      <c r="AA2738">
        <v>97.17</v>
      </c>
      <c r="AB2738">
        <v>-1</v>
      </c>
      <c r="AC2738">
        <v>-1</v>
      </c>
      <c r="AD2738" s="8">
        <f t="shared" si="85"/>
        <v>1</v>
      </c>
      <c r="AE2738">
        <v>1166</v>
      </c>
      <c r="AF2738">
        <v>857509</v>
      </c>
      <c r="AG2738">
        <v>849</v>
      </c>
      <c r="AH2738" t="s">
        <v>44</v>
      </c>
      <c r="AI2738">
        <v>752</v>
      </c>
      <c r="AJ2738">
        <v>753</v>
      </c>
      <c r="AK2738">
        <v>8</v>
      </c>
    </row>
    <row r="2739" spans="1:37" x14ac:dyDescent="0.2">
      <c r="A2739">
        <v>16</v>
      </c>
      <c r="B2739" t="s">
        <v>37</v>
      </c>
      <c r="C2739">
        <v>150</v>
      </c>
      <c r="D2739">
        <v>3000</v>
      </c>
      <c r="E2739">
        <v>310</v>
      </c>
      <c r="F2739">
        <v>1</v>
      </c>
      <c r="G2739">
        <v>144</v>
      </c>
      <c r="H2739" t="s">
        <v>36</v>
      </c>
      <c r="I2739">
        <v>1</v>
      </c>
      <c r="J2739" s="8" t="str">
        <f t="shared" si="84"/>
        <v xml:space="preserve">HIT </v>
      </c>
      <c r="K2739">
        <v>212</v>
      </c>
      <c r="L2739">
        <v>8</v>
      </c>
      <c r="M2739">
        <v>444.580952380952</v>
      </c>
      <c r="N2739">
        <v>258.65333333333302</v>
      </c>
      <c r="O2739">
        <v>3</v>
      </c>
      <c r="P2739">
        <v>5</v>
      </c>
      <c r="Q2739">
        <v>373.87428571428597</v>
      </c>
      <c r="R2739">
        <v>336.36</v>
      </c>
      <c r="S2739">
        <v>4</v>
      </c>
      <c r="T2739">
        <v>4</v>
      </c>
      <c r="U2739">
        <v>284</v>
      </c>
      <c r="V2739">
        <v>77.387496948242202</v>
      </c>
      <c r="W2739">
        <v>1</v>
      </c>
      <c r="X2739">
        <v>3</v>
      </c>
      <c r="Y2739">
        <v>274.12432319943002</v>
      </c>
      <c r="Z2739">
        <v>30.818000000000001</v>
      </c>
      <c r="AA2739">
        <v>97.483999999999995</v>
      </c>
      <c r="AB2739">
        <v>9.9190000000000005</v>
      </c>
      <c r="AC2739">
        <v>-20.899000000000001</v>
      </c>
      <c r="AD2739" s="8">
        <f t="shared" si="85"/>
        <v>20.899000000000001</v>
      </c>
      <c r="AE2739">
        <v>1360</v>
      </c>
      <c r="AF2739">
        <v>859941</v>
      </c>
      <c r="AG2739">
        <v>1155</v>
      </c>
      <c r="AH2739" t="s">
        <v>44</v>
      </c>
      <c r="AI2739">
        <v>752</v>
      </c>
      <c r="AJ2739">
        <v>753</v>
      </c>
      <c r="AK2739">
        <v>8</v>
      </c>
    </row>
    <row r="2740" spans="1:37" x14ac:dyDescent="0.2">
      <c r="A2740">
        <v>16</v>
      </c>
      <c r="B2740" t="s">
        <v>37</v>
      </c>
      <c r="C2740">
        <v>150</v>
      </c>
      <c r="D2740">
        <v>3000</v>
      </c>
      <c r="E2740">
        <v>311</v>
      </c>
      <c r="F2740">
        <v>1</v>
      </c>
      <c r="G2740">
        <v>145</v>
      </c>
      <c r="H2740" t="s">
        <v>36</v>
      </c>
      <c r="I2740">
        <v>1</v>
      </c>
      <c r="J2740" s="8" t="str">
        <f t="shared" si="84"/>
        <v xml:space="preserve">HIT </v>
      </c>
      <c r="K2740">
        <v>11</v>
      </c>
      <c r="L2740">
        <v>3</v>
      </c>
      <c r="M2740">
        <v>645.99428571428598</v>
      </c>
      <c r="N2740">
        <v>234.65333333333299</v>
      </c>
      <c r="O2740">
        <v>3</v>
      </c>
      <c r="P2740">
        <v>7</v>
      </c>
      <c r="Q2740">
        <v>93.7542857142857</v>
      </c>
      <c r="R2740">
        <v>615.48</v>
      </c>
      <c r="S2740">
        <v>7</v>
      </c>
      <c r="T2740">
        <v>1</v>
      </c>
      <c r="U2740">
        <v>157</v>
      </c>
      <c r="V2740">
        <v>618.38749694824196</v>
      </c>
      <c r="W2740">
        <v>7</v>
      </c>
      <c r="X2740">
        <v>2</v>
      </c>
      <c r="Y2740">
        <v>63.312509932984298</v>
      </c>
      <c r="Z2740">
        <v>94.34</v>
      </c>
      <c r="AA2740">
        <v>97.799000000000007</v>
      </c>
      <c r="AB2740">
        <v>90.271000000000001</v>
      </c>
      <c r="AC2740">
        <v>-4.069</v>
      </c>
      <c r="AD2740" s="8">
        <f t="shared" si="85"/>
        <v>4.069</v>
      </c>
      <c r="AE2740">
        <v>1348</v>
      </c>
      <c r="AF2740">
        <v>863373</v>
      </c>
      <c r="AG2740">
        <v>1484</v>
      </c>
      <c r="AH2740" t="s">
        <v>44</v>
      </c>
      <c r="AI2740">
        <v>752</v>
      </c>
      <c r="AJ2740">
        <v>753</v>
      </c>
      <c r="AK2740">
        <v>8</v>
      </c>
    </row>
    <row r="2741" spans="1:37" x14ac:dyDescent="0.2">
      <c r="A2741">
        <v>16</v>
      </c>
      <c r="B2741" t="s">
        <v>37</v>
      </c>
      <c r="C2741">
        <v>150</v>
      </c>
      <c r="D2741">
        <v>3000</v>
      </c>
      <c r="E2741">
        <v>312</v>
      </c>
      <c r="F2741">
        <v>1</v>
      </c>
      <c r="G2741">
        <v>146</v>
      </c>
      <c r="H2741" t="s">
        <v>36</v>
      </c>
      <c r="I2741">
        <v>1</v>
      </c>
      <c r="J2741" s="8" t="str">
        <f t="shared" si="84"/>
        <v xml:space="preserve">HIT </v>
      </c>
      <c r="K2741">
        <v>5</v>
      </c>
      <c r="L2741">
        <v>2</v>
      </c>
      <c r="M2741">
        <v>642.99428571428598</v>
      </c>
      <c r="N2741">
        <v>348.36</v>
      </c>
      <c r="O2741">
        <v>4</v>
      </c>
      <c r="P2741">
        <v>7</v>
      </c>
      <c r="Q2741">
        <v>654.99428571428598</v>
      </c>
      <c r="R2741">
        <v>65.239999999999995</v>
      </c>
      <c r="S2741">
        <v>1</v>
      </c>
      <c r="T2741">
        <v>7</v>
      </c>
      <c r="U2741">
        <v>527</v>
      </c>
      <c r="V2741">
        <v>69.387496948242202</v>
      </c>
      <c r="W2741">
        <v>1</v>
      </c>
      <c r="X2741">
        <v>6</v>
      </c>
      <c r="Y2741">
        <v>128.06146534553599</v>
      </c>
      <c r="Z2741">
        <v>96.540999999999997</v>
      </c>
      <c r="AA2741">
        <v>98.113</v>
      </c>
      <c r="AB2741">
        <v>92.033000000000001</v>
      </c>
      <c r="AC2741">
        <v>-4.508</v>
      </c>
      <c r="AD2741" s="8">
        <f t="shared" si="85"/>
        <v>4.508</v>
      </c>
      <c r="AE2741">
        <v>1669</v>
      </c>
      <c r="AF2741">
        <v>866637</v>
      </c>
      <c r="AG2741">
        <v>1789</v>
      </c>
      <c r="AH2741" t="s">
        <v>44</v>
      </c>
      <c r="AI2741">
        <v>752</v>
      </c>
      <c r="AJ2741">
        <v>753</v>
      </c>
      <c r="AK2741">
        <v>8</v>
      </c>
    </row>
    <row r="2742" spans="1:37" x14ac:dyDescent="0.2">
      <c r="A2742">
        <v>16</v>
      </c>
      <c r="B2742" t="s">
        <v>37</v>
      </c>
      <c r="C2742">
        <v>150</v>
      </c>
      <c r="D2742">
        <v>3000</v>
      </c>
      <c r="E2742">
        <v>313</v>
      </c>
      <c r="F2742">
        <v>1</v>
      </c>
      <c r="G2742">
        <v>147</v>
      </c>
      <c r="H2742" t="s">
        <v>36</v>
      </c>
      <c r="I2742">
        <v>1</v>
      </c>
      <c r="J2742" s="8" t="str">
        <f t="shared" si="84"/>
        <v xml:space="preserve">HIT </v>
      </c>
      <c r="K2742">
        <v>55</v>
      </c>
      <c r="L2742">
        <v>6</v>
      </c>
      <c r="M2742">
        <v>644.99428571428598</v>
      </c>
      <c r="N2742">
        <v>538.77333333333297</v>
      </c>
      <c r="O2742">
        <v>6</v>
      </c>
      <c r="P2742">
        <v>7</v>
      </c>
      <c r="Q2742">
        <v>262.16761904761898</v>
      </c>
      <c r="R2742">
        <v>236.65333333333299</v>
      </c>
      <c r="S2742">
        <v>3</v>
      </c>
      <c r="T2742">
        <v>3</v>
      </c>
      <c r="U2742">
        <v>296</v>
      </c>
      <c r="V2742">
        <v>85.387496948242202</v>
      </c>
      <c r="W2742">
        <v>1</v>
      </c>
      <c r="X2742">
        <v>3</v>
      </c>
      <c r="Y2742">
        <v>155.003171768155</v>
      </c>
      <c r="Z2742">
        <v>81.132000000000005</v>
      </c>
      <c r="AA2742">
        <v>98.427999999999997</v>
      </c>
      <c r="AB2742">
        <v>73.739999999999995</v>
      </c>
      <c r="AC2742">
        <v>-7.3920000000000003</v>
      </c>
      <c r="AD2742" s="8">
        <f t="shared" si="85"/>
        <v>7.3920000000000003</v>
      </c>
      <c r="AE2742">
        <v>1291</v>
      </c>
      <c r="AF2742">
        <v>869701</v>
      </c>
      <c r="AG2742">
        <v>602</v>
      </c>
      <c r="AH2742" t="s">
        <v>44</v>
      </c>
      <c r="AI2742">
        <v>752</v>
      </c>
      <c r="AJ2742">
        <v>753</v>
      </c>
      <c r="AK2742">
        <v>8</v>
      </c>
    </row>
    <row r="2743" spans="1:37" x14ac:dyDescent="0.2">
      <c r="A2743">
        <v>16</v>
      </c>
      <c r="B2743" t="s">
        <v>37</v>
      </c>
      <c r="C2743">
        <v>150</v>
      </c>
      <c r="D2743">
        <v>3000</v>
      </c>
      <c r="E2743">
        <v>314</v>
      </c>
      <c r="F2743">
        <v>1</v>
      </c>
      <c r="G2743">
        <v>148</v>
      </c>
      <c r="H2743" t="s">
        <v>33</v>
      </c>
      <c r="I2743">
        <v>0</v>
      </c>
      <c r="J2743" s="8" t="str">
        <f t="shared" si="84"/>
        <v>MISS</v>
      </c>
      <c r="K2743">
        <v>163</v>
      </c>
      <c r="L2743">
        <v>7</v>
      </c>
      <c r="M2743">
        <v>636.99428571428598</v>
      </c>
      <c r="N2743">
        <v>442.066666666667</v>
      </c>
      <c r="O2743">
        <v>5</v>
      </c>
      <c r="P2743">
        <v>7</v>
      </c>
      <c r="Q2743">
        <v>449.580952380952</v>
      </c>
      <c r="R2743">
        <v>432.066666666667</v>
      </c>
      <c r="S2743">
        <v>5</v>
      </c>
      <c r="T2743">
        <v>5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47.484000000000002</v>
      </c>
      <c r="AA2743">
        <v>98.742000000000004</v>
      </c>
      <c r="AB2743">
        <v>-1</v>
      </c>
      <c r="AC2743">
        <v>-1</v>
      </c>
      <c r="AD2743" s="8">
        <f t="shared" si="85"/>
        <v>1</v>
      </c>
      <c r="AE2743">
        <v>1693</v>
      </c>
      <c r="AF2743">
        <v>872405</v>
      </c>
      <c r="AG2743">
        <v>1937</v>
      </c>
      <c r="AH2743" t="s">
        <v>44</v>
      </c>
      <c r="AI2743">
        <v>752</v>
      </c>
      <c r="AJ2743">
        <v>753</v>
      </c>
      <c r="AK2743">
        <v>8</v>
      </c>
    </row>
    <row r="2744" spans="1:37" x14ac:dyDescent="0.2">
      <c r="A2744">
        <v>16</v>
      </c>
      <c r="B2744" t="s">
        <v>37</v>
      </c>
      <c r="C2744">
        <v>150</v>
      </c>
      <c r="D2744">
        <v>3000</v>
      </c>
      <c r="E2744">
        <v>315</v>
      </c>
      <c r="F2744">
        <v>0</v>
      </c>
      <c r="G2744">
        <v>0</v>
      </c>
      <c r="H2744" t="s">
        <v>33</v>
      </c>
      <c r="I2744">
        <v>1</v>
      </c>
      <c r="J2744" s="8" t="str">
        <f t="shared" si="84"/>
        <v>TNEG</v>
      </c>
      <c r="K2744">
        <v>0</v>
      </c>
      <c r="L2744" t="s">
        <v>34</v>
      </c>
      <c r="M2744">
        <v>642.99428571428598</v>
      </c>
      <c r="N2744">
        <v>348.36</v>
      </c>
      <c r="O2744">
        <v>4</v>
      </c>
      <c r="P2744">
        <v>7</v>
      </c>
      <c r="Q2744">
        <v>642.99428571428598</v>
      </c>
      <c r="R2744">
        <v>348.36</v>
      </c>
      <c r="S2744">
        <v>4</v>
      </c>
      <c r="T2744">
        <v>7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99.057000000000002</v>
      </c>
      <c r="AA2744">
        <v>99.057000000000002</v>
      </c>
      <c r="AB2744">
        <v>-1</v>
      </c>
      <c r="AC2744">
        <v>-1</v>
      </c>
      <c r="AD2744" s="8">
        <f t="shared" si="85"/>
        <v>1</v>
      </c>
      <c r="AE2744">
        <v>1409</v>
      </c>
      <c r="AF2744">
        <v>874316</v>
      </c>
      <c r="AG2744">
        <v>2191</v>
      </c>
      <c r="AH2744" t="s">
        <v>44</v>
      </c>
      <c r="AI2744">
        <v>752</v>
      </c>
      <c r="AJ2744">
        <v>753</v>
      </c>
      <c r="AK2744">
        <v>8</v>
      </c>
    </row>
    <row r="2745" spans="1:37" x14ac:dyDescent="0.2">
      <c r="A2745">
        <v>16</v>
      </c>
      <c r="B2745" t="s">
        <v>37</v>
      </c>
      <c r="C2745">
        <v>150</v>
      </c>
      <c r="D2745">
        <v>3000</v>
      </c>
      <c r="E2745">
        <v>316</v>
      </c>
      <c r="F2745">
        <v>0</v>
      </c>
      <c r="G2745">
        <v>0</v>
      </c>
      <c r="H2745" t="s">
        <v>33</v>
      </c>
      <c r="I2745">
        <v>1</v>
      </c>
      <c r="J2745" s="8" t="str">
        <f t="shared" si="84"/>
        <v>TNEG</v>
      </c>
      <c r="K2745">
        <v>0</v>
      </c>
      <c r="L2745" t="s">
        <v>34</v>
      </c>
      <c r="M2745">
        <v>542.28761904761905</v>
      </c>
      <c r="N2745">
        <v>446.066666666667</v>
      </c>
      <c r="O2745">
        <v>5</v>
      </c>
      <c r="P2745">
        <v>6</v>
      </c>
      <c r="Q2745">
        <v>542.28761904761905</v>
      </c>
      <c r="R2745">
        <v>446.066666666667</v>
      </c>
      <c r="S2745">
        <v>5</v>
      </c>
      <c r="T2745">
        <v>6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99.370999999999995</v>
      </c>
      <c r="AA2745">
        <v>99.370999999999995</v>
      </c>
      <c r="AB2745">
        <v>-1</v>
      </c>
      <c r="AC2745">
        <v>-1</v>
      </c>
      <c r="AD2745" s="8">
        <f t="shared" si="85"/>
        <v>1</v>
      </c>
      <c r="AE2745">
        <v>1006</v>
      </c>
      <c r="AF2745">
        <v>875837</v>
      </c>
      <c r="AG2745">
        <v>1150</v>
      </c>
      <c r="AH2745" t="s">
        <v>44</v>
      </c>
      <c r="AI2745">
        <v>752</v>
      </c>
      <c r="AJ2745">
        <v>753</v>
      </c>
      <c r="AK2745">
        <v>8</v>
      </c>
    </row>
    <row r="2746" spans="1:37" x14ac:dyDescent="0.2">
      <c r="A2746">
        <v>16</v>
      </c>
      <c r="B2746" t="s">
        <v>37</v>
      </c>
      <c r="C2746">
        <v>150</v>
      </c>
      <c r="D2746">
        <v>3000</v>
      </c>
      <c r="E2746">
        <v>317</v>
      </c>
      <c r="F2746">
        <v>1</v>
      </c>
      <c r="G2746">
        <v>149</v>
      </c>
      <c r="H2746" t="s">
        <v>36</v>
      </c>
      <c r="I2746">
        <v>1</v>
      </c>
      <c r="J2746" s="8" t="str">
        <f t="shared" si="84"/>
        <v xml:space="preserve">HIT </v>
      </c>
      <c r="K2746">
        <v>85</v>
      </c>
      <c r="L2746">
        <v>6</v>
      </c>
      <c r="M2746">
        <v>448.580952380952</v>
      </c>
      <c r="N2746">
        <v>66.239999999999995</v>
      </c>
      <c r="O2746">
        <v>1</v>
      </c>
      <c r="P2746">
        <v>5</v>
      </c>
      <c r="Q2746">
        <v>183.46095238095199</v>
      </c>
      <c r="R2746">
        <v>160.946666666667</v>
      </c>
      <c r="S2746">
        <v>2</v>
      </c>
      <c r="T2746">
        <v>2</v>
      </c>
      <c r="U2746">
        <v>287</v>
      </c>
      <c r="V2746">
        <v>77.387496948242202</v>
      </c>
      <c r="W2746">
        <v>1</v>
      </c>
      <c r="X2746">
        <v>3</v>
      </c>
      <c r="Y2746">
        <v>133.050626552045</v>
      </c>
      <c r="Z2746">
        <v>72.956000000000003</v>
      </c>
      <c r="AA2746">
        <v>99.686000000000007</v>
      </c>
      <c r="AB2746">
        <v>12.763999999999999</v>
      </c>
      <c r="AC2746">
        <v>-60.192</v>
      </c>
      <c r="AD2746" s="8">
        <f t="shared" si="85"/>
        <v>60.192</v>
      </c>
      <c r="AE2746">
        <v>1767</v>
      </c>
      <c r="AF2746">
        <v>878861</v>
      </c>
      <c r="AG2746">
        <v>904</v>
      </c>
      <c r="AH2746" t="s">
        <v>44</v>
      </c>
      <c r="AI2746">
        <v>752</v>
      </c>
      <c r="AJ2746">
        <v>753</v>
      </c>
      <c r="AK2746">
        <v>8</v>
      </c>
    </row>
    <row r="2747" spans="1:37" x14ac:dyDescent="0.2">
      <c r="A2747">
        <v>16</v>
      </c>
      <c r="B2747" t="s">
        <v>37</v>
      </c>
      <c r="C2747">
        <v>150</v>
      </c>
      <c r="D2747">
        <v>3000</v>
      </c>
      <c r="E2747">
        <v>318</v>
      </c>
      <c r="F2747">
        <v>1</v>
      </c>
      <c r="G2747">
        <v>150</v>
      </c>
      <c r="H2747" t="s">
        <v>36</v>
      </c>
      <c r="I2747">
        <v>1</v>
      </c>
      <c r="J2747" s="8" t="str">
        <f t="shared" si="84"/>
        <v xml:space="preserve">HIT </v>
      </c>
      <c r="K2747">
        <v>39</v>
      </c>
      <c r="L2747">
        <v>5</v>
      </c>
      <c r="M2747">
        <v>279.16761904761898</v>
      </c>
      <c r="N2747">
        <v>531.77333333333297</v>
      </c>
      <c r="O2747">
        <v>6</v>
      </c>
      <c r="P2747">
        <v>3</v>
      </c>
      <c r="Q2747">
        <v>282.16761904761898</v>
      </c>
      <c r="R2747">
        <v>62.24</v>
      </c>
      <c r="S2747">
        <v>1</v>
      </c>
      <c r="T2747">
        <v>3</v>
      </c>
      <c r="U2747">
        <v>234</v>
      </c>
      <c r="V2747">
        <v>163.38749694824199</v>
      </c>
      <c r="W2747">
        <v>2</v>
      </c>
      <c r="X2747">
        <v>3</v>
      </c>
      <c r="Y2747">
        <v>112.03095850527799</v>
      </c>
      <c r="Z2747">
        <v>87.736000000000004</v>
      </c>
      <c r="AA2747">
        <v>100</v>
      </c>
      <c r="AB2747">
        <v>28.888999999999999</v>
      </c>
      <c r="AC2747">
        <v>-58.847000000000001</v>
      </c>
      <c r="AD2747" s="8">
        <f t="shared" si="85"/>
        <v>58.847000000000001</v>
      </c>
      <c r="AE2747">
        <v>1870</v>
      </c>
      <c r="AF2747">
        <v>882693</v>
      </c>
      <c r="AG2747">
        <v>1087</v>
      </c>
      <c r="AH2747" t="s">
        <v>44</v>
      </c>
      <c r="AI2747">
        <v>752</v>
      </c>
      <c r="AJ2747">
        <v>753</v>
      </c>
      <c r="AK2747">
        <v>8</v>
      </c>
    </row>
    <row r="2748" spans="1:37" x14ac:dyDescent="0.2">
      <c r="A2748">
        <v>17</v>
      </c>
      <c r="B2748" t="s">
        <v>32</v>
      </c>
      <c r="C2748">
        <v>150</v>
      </c>
      <c r="D2748">
        <v>3000</v>
      </c>
      <c r="E2748">
        <v>1</v>
      </c>
      <c r="F2748">
        <v>0</v>
      </c>
      <c r="G2748">
        <v>0</v>
      </c>
      <c r="H2748" t="s">
        <v>33</v>
      </c>
      <c r="I2748">
        <v>1</v>
      </c>
      <c r="J2748" s="8" t="str">
        <f t="shared" si="84"/>
        <v>TNEG</v>
      </c>
      <c r="K2748">
        <v>0</v>
      </c>
      <c r="L2748" t="s">
        <v>34</v>
      </c>
      <c r="M2748">
        <v>750.16190476190502</v>
      </c>
      <c r="N2748">
        <v>63.2</v>
      </c>
      <c r="O2748">
        <v>1</v>
      </c>
      <c r="P2748">
        <v>7</v>
      </c>
      <c r="Q2748">
        <v>750.16190476190502</v>
      </c>
      <c r="R2748">
        <v>63.2</v>
      </c>
      <c r="S2748">
        <v>1</v>
      </c>
      <c r="T2748">
        <v>7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7.1429999999999998</v>
      </c>
      <c r="AA2748">
        <v>7.1429999999999998</v>
      </c>
      <c r="AB2748">
        <v>-1</v>
      </c>
      <c r="AC2748">
        <v>-1</v>
      </c>
      <c r="AD2748" s="8">
        <f t="shared" si="85"/>
        <v>1</v>
      </c>
      <c r="AE2748">
        <v>1544</v>
      </c>
      <c r="AF2748">
        <v>1550</v>
      </c>
      <c r="AG2748">
        <v>2090</v>
      </c>
      <c r="AH2748" t="s">
        <v>45</v>
      </c>
      <c r="AI2748">
        <v>890</v>
      </c>
      <c r="AJ2748">
        <v>890</v>
      </c>
      <c r="AK2748">
        <v>9</v>
      </c>
    </row>
    <row r="2749" spans="1:37" x14ac:dyDescent="0.2">
      <c r="A2749">
        <v>17</v>
      </c>
      <c r="B2749" t="s">
        <v>32</v>
      </c>
      <c r="C2749">
        <v>150</v>
      </c>
      <c r="D2749">
        <v>3000</v>
      </c>
      <c r="E2749">
        <v>2</v>
      </c>
      <c r="F2749">
        <v>0</v>
      </c>
      <c r="G2749">
        <v>0</v>
      </c>
      <c r="H2749" t="s">
        <v>33</v>
      </c>
      <c r="I2749">
        <v>1</v>
      </c>
      <c r="J2749" s="8" t="str">
        <f t="shared" si="84"/>
        <v>TNEG</v>
      </c>
      <c r="K2749">
        <v>0</v>
      </c>
      <c r="L2749" t="s">
        <v>34</v>
      </c>
      <c r="M2749">
        <v>524.65079365079396</v>
      </c>
      <c r="N2749">
        <v>623.97777777777799</v>
      </c>
      <c r="O2749">
        <v>6</v>
      </c>
      <c r="P2749">
        <v>5</v>
      </c>
      <c r="Q2749">
        <v>524.65079365079396</v>
      </c>
      <c r="R2749">
        <v>623.97777777777799</v>
      </c>
      <c r="S2749">
        <v>6</v>
      </c>
      <c r="T2749">
        <v>5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14.286</v>
      </c>
      <c r="AA2749">
        <v>14.286</v>
      </c>
      <c r="AB2749">
        <v>-1</v>
      </c>
      <c r="AC2749">
        <v>-1</v>
      </c>
      <c r="AD2749" s="8">
        <f t="shared" si="85"/>
        <v>1</v>
      </c>
      <c r="AE2749">
        <v>848</v>
      </c>
      <c r="AF2749">
        <v>2905</v>
      </c>
      <c r="AG2749">
        <v>645</v>
      </c>
      <c r="AH2749" t="s">
        <v>45</v>
      </c>
      <c r="AI2749">
        <v>890</v>
      </c>
      <c r="AJ2749">
        <v>890</v>
      </c>
      <c r="AK2749">
        <v>9</v>
      </c>
    </row>
    <row r="2750" spans="1:37" x14ac:dyDescent="0.2">
      <c r="A2750">
        <v>17</v>
      </c>
      <c r="B2750" t="s">
        <v>32</v>
      </c>
      <c r="C2750">
        <v>150</v>
      </c>
      <c r="D2750">
        <v>3000</v>
      </c>
      <c r="E2750">
        <v>3</v>
      </c>
      <c r="F2750">
        <v>0</v>
      </c>
      <c r="G2750">
        <v>0</v>
      </c>
      <c r="H2750" t="s">
        <v>33</v>
      </c>
      <c r="I2750">
        <v>1</v>
      </c>
      <c r="J2750" s="8" t="str">
        <f t="shared" si="84"/>
        <v>TNEG</v>
      </c>
      <c r="K2750">
        <v>0</v>
      </c>
      <c r="L2750" t="s">
        <v>34</v>
      </c>
      <c r="M2750">
        <v>95.628571428571405</v>
      </c>
      <c r="N2750">
        <v>727.73333333333301</v>
      </c>
      <c r="O2750">
        <v>7</v>
      </c>
      <c r="P2750">
        <v>1</v>
      </c>
      <c r="Q2750">
        <v>95.628571428571405</v>
      </c>
      <c r="R2750">
        <v>727.73333333333301</v>
      </c>
      <c r="S2750">
        <v>7</v>
      </c>
      <c r="T2750">
        <v>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21.428999999999998</v>
      </c>
      <c r="AA2750">
        <v>21.428999999999998</v>
      </c>
      <c r="AB2750">
        <v>-1</v>
      </c>
      <c r="AC2750">
        <v>-1</v>
      </c>
      <c r="AD2750" s="8">
        <f t="shared" si="85"/>
        <v>1</v>
      </c>
      <c r="AE2750">
        <v>932</v>
      </c>
      <c r="AF2750">
        <v>4353</v>
      </c>
      <c r="AG2750">
        <v>2272</v>
      </c>
      <c r="AH2750" t="s">
        <v>45</v>
      </c>
      <c r="AI2750">
        <v>890</v>
      </c>
      <c r="AJ2750">
        <v>890</v>
      </c>
      <c r="AK2750">
        <v>9</v>
      </c>
    </row>
    <row r="2751" spans="1:37" x14ac:dyDescent="0.2">
      <c r="A2751">
        <v>17</v>
      </c>
      <c r="B2751" t="s">
        <v>32</v>
      </c>
      <c r="C2751">
        <v>150</v>
      </c>
      <c r="D2751">
        <v>3000</v>
      </c>
      <c r="E2751">
        <v>4</v>
      </c>
      <c r="F2751">
        <v>0</v>
      </c>
      <c r="G2751">
        <v>0</v>
      </c>
      <c r="H2751" t="s">
        <v>33</v>
      </c>
      <c r="I2751">
        <v>1</v>
      </c>
      <c r="J2751" s="8" t="str">
        <f t="shared" si="84"/>
        <v>TNEG</v>
      </c>
      <c r="K2751">
        <v>0</v>
      </c>
      <c r="L2751" t="s">
        <v>34</v>
      </c>
      <c r="M2751">
        <v>439.89523809523803</v>
      </c>
      <c r="N2751">
        <v>303.71111111111099</v>
      </c>
      <c r="O2751">
        <v>3</v>
      </c>
      <c r="P2751">
        <v>4</v>
      </c>
      <c r="Q2751">
        <v>439.89523809523803</v>
      </c>
      <c r="R2751">
        <v>303.71111111111099</v>
      </c>
      <c r="S2751">
        <v>3</v>
      </c>
      <c r="T2751">
        <v>4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28.571000000000002</v>
      </c>
      <c r="AA2751">
        <v>28.571000000000002</v>
      </c>
      <c r="AB2751">
        <v>-1</v>
      </c>
      <c r="AC2751">
        <v>-1</v>
      </c>
      <c r="AD2751" s="8">
        <f t="shared" si="85"/>
        <v>1</v>
      </c>
      <c r="AE2751">
        <v>799</v>
      </c>
      <c r="AF2751">
        <v>5658</v>
      </c>
      <c r="AG2751">
        <v>1105</v>
      </c>
      <c r="AH2751" t="s">
        <v>45</v>
      </c>
      <c r="AI2751">
        <v>890</v>
      </c>
      <c r="AJ2751">
        <v>890</v>
      </c>
      <c r="AK2751">
        <v>9</v>
      </c>
    </row>
    <row r="2752" spans="1:37" x14ac:dyDescent="0.2">
      <c r="A2752">
        <v>17</v>
      </c>
      <c r="B2752" t="s">
        <v>32</v>
      </c>
      <c r="C2752">
        <v>150</v>
      </c>
      <c r="D2752">
        <v>3000</v>
      </c>
      <c r="E2752">
        <v>5</v>
      </c>
      <c r="F2752">
        <v>0</v>
      </c>
      <c r="G2752">
        <v>0</v>
      </c>
      <c r="H2752" t="s">
        <v>33</v>
      </c>
      <c r="I2752">
        <v>1</v>
      </c>
      <c r="J2752" s="8" t="str">
        <f t="shared" si="84"/>
        <v>TNEG</v>
      </c>
      <c r="K2752">
        <v>0</v>
      </c>
      <c r="L2752" t="s">
        <v>34</v>
      </c>
      <c r="M2752">
        <v>84.628571428571405</v>
      </c>
      <c r="N2752">
        <v>277.71111111111099</v>
      </c>
      <c r="O2752">
        <v>3</v>
      </c>
      <c r="P2752">
        <v>1</v>
      </c>
      <c r="Q2752">
        <v>84.628571428571405</v>
      </c>
      <c r="R2752">
        <v>277.71111111111099</v>
      </c>
      <c r="S2752">
        <v>3</v>
      </c>
      <c r="T2752">
        <v>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35.713999999999999</v>
      </c>
      <c r="AA2752">
        <v>35.713999999999999</v>
      </c>
      <c r="AB2752">
        <v>-1</v>
      </c>
      <c r="AC2752">
        <v>-1</v>
      </c>
      <c r="AD2752" s="8">
        <f t="shared" si="85"/>
        <v>1</v>
      </c>
      <c r="AE2752">
        <v>1190</v>
      </c>
      <c r="AF2752">
        <v>7354</v>
      </c>
      <c r="AG2752">
        <v>1425</v>
      </c>
      <c r="AH2752" t="s">
        <v>45</v>
      </c>
      <c r="AI2752">
        <v>890</v>
      </c>
      <c r="AJ2752">
        <v>890</v>
      </c>
      <c r="AK2752">
        <v>9</v>
      </c>
    </row>
    <row r="2753" spans="1:37" x14ac:dyDescent="0.2">
      <c r="A2753">
        <v>17</v>
      </c>
      <c r="B2753" t="s">
        <v>32</v>
      </c>
      <c r="C2753">
        <v>150</v>
      </c>
      <c r="D2753">
        <v>3000</v>
      </c>
      <c r="E2753">
        <v>6</v>
      </c>
      <c r="F2753">
        <v>1</v>
      </c>
      <c r="G2753">
        <v>1</v>
      </c>
      <c r="H2753" t="s">
        <v>36</v>
      </c>
      <c r="I2753">
        <v>1</v>
      </c>
      <c r="J2753" s="8" t="str">
        <f t="shared" si="84"/>
        <v xml:space="preserve">HIT </v>
      </c>
      <c r="K2753">
        <v>2</v>
      </c>
      <c r="L2753">
        <v>1</v>
      </c>
      <c r="M2753">
        <v>643.40634920634898</v>
      </c>
      <c r="N2753">
        <v>74.2</v>
      </c>
      <c r="O2753">
        <v>1</v>
      </c>
      <c r="P2753">
        <v>6</v>
      </c>
      <c r="Q2753">
        <v>439.89523809523803</v>
      </c>
      <c r="R2753">
        <v>303.71111111111099</v>
      </c>
      <c r="S2753">
        <v>3</v>
      </c>
      <c r="T2753">
        <v>4</v>
      </c>
      <c r="U2753">
        <v>619.078125</v>
      </c>
      <c r="V2753">
        <v>83.71875</v>
      </c>
      <c r="W2753">
        <v>1</v>
      </c>
      <c r="X2753">
        <v>6</v>
      </c>
      <c r="Y2753">
        <v>283.73076306027502</v>
      </c>
      <c r="Z2753">
        <v>28.571000000000002</v>
      </c>
      <c r="AA2753">
        <v>42.856999999999999</v>
      </c>
      <c r="AB2753">
        <v>70.888000000000005</v>
      </c>
      <c r="AC2753">
        <v>42.316000000000003</v>
      </c>
      <c r="AD2753" s="8">
        <f t="shared" si="85"/>
        <v>42.316000000000003</v>
      </c>
      <c r="AE2753">
        <v>1022</v>
      </c>
      <c r="AF2753">
        <v>9849</v>
      </c>
      <c r="AG2753">
        <v>1105</v>
      </c>
      <c r="AH2753" t="s">
        <v>45</v>
      </c>
      <c r="AI2753">
        <v>890</v>
      </c>
      <c r="AJ2753">
        <v>890</v>
      </c>
      <c r="AK2753">
        <v>9</v>
      </c>
    </row>
    <row r="2754" spans="1:37" x14ac:dyDescent="0.2">
      <c r="A2754">
        <v>17</v>
      </c>
      <c r="B2754" t="s">
        <v>32</v>
      </c>
      <c r="C2754">
        <v>150</v>
      </c>
      <c r="D2754">
        <v>3000</v>
      </c>
      <c r="E2754">
        <v>7</v>
      </c>
      <c r="F2754">
        <v>1</v>
      </c>
      <c r="G2754">
        <v>2</v>
      </c>
      <c r="H2754" t="s">
        <v>36</v>
      </c>
      <c r="I2754">
        <v>1</v>
      </c>
      <c r="J2754" s="8" t="str">
        <f t="shared" si="84"/>
        <v xml:space="preserve">HIT </v>
      </c>
      <c r="K2754">
        <v>4</v>
      </c>
      <c r="L2754">
        <v>2</v>
      </c>
      <c r="M2754">
        <v>659.40634920634898</v>
      </c>
      <c r="N2754">
        <v>187.955555555556</v>
      </c>
      <c r="O2754">
        <v>2</v>
      </c>
      <c r="P2754">
        <v>6</v>
      </c>
      <c r="Q2754">
        <v>95.628571428571405</v>
      </c>
      <c r="R2754">
        <v>727.73333333333301</v>
      </c>
      <c r="S2754">
        <v>7</v>
      </c>
      <c r="T2754">
        <v>1</v>
      </c>
      <c r="U2754">
        <v>649.078125</v>
      </c>
      <c r="V2754">
        <v>182.71875</v>
      </c>
      <c r="W2754">
        <v>2</v>
      </c>
      <c r="X2754">
        <v>6</v>
      </c>
      <c r="Y2754">
        <v>776.75433979760999</v>
      </c>
      <c r="Z2754">
        <v>21.428999999999998</v>
      </c>
      <c r="AA2754">
        <v>50</v>
      </c>
      <c r="AB2754">
        <v>72.263999999999996</v>
      </c>
      <c r="AC2754">
        <v>50.835000000000001</v>
      </c>
      <c r="AD2754" s="8">
        <f t="shared" si="85"/>
        <v>50.835000000000001</v>
      </c>
      <c r="AE2754">
        <v>927</v>
      </c>
      <c r="AF2754">
        <v>12320</v>
      </c>
      <c r="AG2754">
        <v>2272</v>
      </c>
      <c r="AH2754" t="s">
        <v>45</v>
      </c>
      <c r="AI2754">
        <v>890</v>
      </c>
      <c r="AJ2754">
        <v>890</v>
      </c>
      <c r="AK2754">
        <v>9</v>
      </c>
    </row>
    <row r="2755" spans="1:37" x14ac:dyDescent="0.2">
      <c r="A2755">
        <v>17</v>
      </c>
      <c r="B2755" t="s">
        <v>32</v>
      </c>
      <c r="C2755">
        <v>150</v>
      </c>
      <c r="D2755">
        <v>3000</v>
      </c>
      <c r="E2755">
        <v>8</v>
      </c>
      <c r="F2755">
        <v>0</v>
      </c>
      <c r="G2755">
        <v>0</v>
      </c>
      <c r="H2755" t="s">
        <v>33</v>
      </c>
      <c r="I2755">
        <v>1</v>
      </c>
      <c r="J2755" s="8" t="str">
        <f t="shared" ref="J2755:J2818" si="86">IF(AND(F2755=0,I2755=1),"TNEG",IF(AND(F2755=0,I2755=0),"FA",IF(AND(F2755=1,I2755=1),"HIT ","MISS")))</f>
        <v>TNEG</v>
      </c>
      <c r="K2755">
        <v>0</v>
      </c>
      <c r="L2755" t="s">
        <v>34</v>
      </c>
      <c r="M2755">
        <v>306.13968253968301</v>
      </c>
      <c r="N2755">
        <v>745.73333333333301</v>
      </c>
      <c r="O2755">
        <v>7</v>
      </c>
      <c r="P2755">
        <v>3</v>
      </c>
      <c r="Q2755">
        <v>306.13968253968301</v>
      </c>
      <c r="R2755">
        <v>745.73333333333301</v>
      </c>
      <c r="S2755">
        <v>7</v>
      </c>
      <c r="T2755">
        <v>3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57.143000000000001</v>
      </c>
      <c r="AA2755">
        <v>57.143000000000001</v>
      </c>
      <c r="AB2755">
        <v>-1</v>
      </c>
      <c r="AC2755">
        <v>-1</v>
      </c>
      <c r="AD2755" s="8">
        <f t="shared" ref="AD2755:AD2818" si="87">ABS(AC2755)</f>
        <v>1</v>
      </c>
      <c r="AE2755">
        <v>1424</v>
      </c>
      <c r="AF2755">
        <v>14760</v>
      </c>
      <c r="AG2755">
        <v>340</v>
      </c>
      <c r="AH2755" t="s">
        <v>45</v>
      </c>
      <c r="AI2755">
        <v>890</v>
      </c>
      <c r="AJ2755">
        <v>890</v>
      </c>
      <c r="AK2755">
        <v>9</v>
      </c>
    </row>
    <row r="2756" spans="1:37" x14ac:dyDescent="0.2">
      <c r="A2756">
        <v>17</v>
      </c>
      <c r="B2756" t="s">
        <v>32</v>
      </c>
      <c r="C2756">
        <v>150</v>
      </c>
      <c r="D2756">
        <v>3000</v>
      </c>
      <c r="E2756">
        <v>9</v>
      </c>
      <c r="F2756">
        <v>0</v>
      </c>
      <c r="G2756">
        <v>0</v>
      </c>
      <c r="H2756" t="s">
        <v>33</v>
      </c>
      <c r="I2756">
        <v>1</v>
      </c>
      <c r="J2756" s="8" t="str">
        <f t="shared" si="86"/>
        <v>TNEG</v>
      </c>
      <c r="K2756">
        <v>0</v>
      </c>
      <c r="L2756" t="s">
        <v>34</v>
      </c>
      <c r="M2756">
        <v>217.38412698412699</v>
      </c>
      <c r="N2756">
        <v>616.97777777777799</v>
      </c>
      <c r="O2756">
        <v>6</v>
      </c>
      <c r="P2756">
        <v>2</v>
      </c>
      <c r="Q2756">
        <v>217.38412698412699</v>
      </c>
      <c r="R2756">
        <v>616.97777777777799</v>
      </c>
      <c r="S2756">
        <v>6</v>
      </c>
      <c r="T2756">
        <v>2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64.286000000000001</v>
      </c>
      <c r="AA2756">
        <v>64.286000000000001</v>
      </c>
      <c r="AB2756">
        <v>-1</v>
      </c>
      <c r="AC2756">
        <v>-1</v>
      </c>
      <c r="AD2756" s="8">
        <f t="shared" si="87"/>
        <v>1</v>
      </c>
      <c r="AE2756">
        <v>1125</v>
      </c>
      <c r="AF2756">
        <v>16387</v>
      </c>
      <c r="AG2756">
        <v>1451</v>
      </c>
      <c r="AH2756" t="s">
        <v>45</v>
      </c>
      <c r="AI2756">
        <v>890</v>
      </c>
      <c r="AJ2756">
        <v>890</v>
      </c>
      <c r="AK2756">
        <v>9</v>
      </c>
    </row>
    <row r="2757" spans="1:37" x14ac:dyDescent="0.2">
      <c r="A2757">
        <v>17</v>
      </c>
      <c r="B2757" t="s">
        <v>32</v>
      </c>
      <c r="C2757">
        <v>150</v>
      </c>
      <c r="D2757">
        <v>3000</v>
      </c>
      <c r="E2757">
        <v>10</v>
      </c>
      <c r="F2757">
        <v>1</v>
      </c>
      <c r="G2757">
        <v>3</v>
      </c>
      <c r="H2757" t="s">
        <v>36</v>
      </c>
      <c r="I2757">
        <v>1</v>
      </c>
      <c r="J2757" s="8" t="str">
        <f t="shared" si="86"/>
        <v xml:space="preserve">HIT </v>
      </c>
      <c r="K2757">
        <v>2</v>
      </c>
      <c r="L2757">
        <v>1</v>
      </c>
      <c r="M2757">
        <v>649.40634920634898</v>
      </c>
      <c r="N2757">
        <v>402.46666666666698</v>
      </c>
      <c r="O2757">
        <v>4</v>
      </c>
      <c r="P2757">
        <v>6</v>
      </c>
      <c r="Q2757">
        <v>306.13968253968301</v>
      </c>
      <c r="R2757">
        <v>745.73333333333301</v>
      </c>
      <c r="S2757">
        <v>7</v>
      </c>
      <c r="T2757">
        <v>3</v>
      </c>
      <c r="U2757">
        <v>649.078125</v>
      </c>
      <c r="V2757">
        <v>390.71875</v>
      </c>
      <c r="W2757">
        <v>4</v>
      </c>
      <c r="X2757">
        <v>6</v>
      </c>
      <c r="Y2757">
        <v>493.60118486126902</v>
      </c>
      <c r="Z2757">
        <v>57.143000000000001</v>
      </c>
      <c r="AA2757">
        <v>71.429000000000002</v>
      </c>
      <c r="AB2757">
        <v>67.218000000000004</v>
      </c>
      <c r="AC2757">
        <v>10.074999999999999</v>
      </c>
      <c r="AD2757" s="8">
        <f t="shared" si="87"/>
        <v>10.074999999999999</v>
      </c>
      <c r="AE2757">
        <v>1447</v>
      </c>
      <c r="AF2757">
        <v>19040</v>
      </c>
      <c r="AG2757">
        <v>340</v>
      </c>
      <c r="AH2757" t="s">
        <v>45</v>
      </c>
      <c r="AI2757">
        <v>890</v>
      </c>
      <c r="AJ2757">
        <v>890</v>
      </c>
      <c r="AK2757">
        <v>9</v>
      </c>
    </row>
    <row r="2758" spans="1:37" x14ac:dyDescent="0.2">
      <c r="A2758">
        <v>17</v>
      </c>
      <c r="B2758" t="s">
        <v>32</v>
      </c>
      <c r="C2758">
        <v>150</v>
      </c>
      <c r="D2758">
        <v>3000</v>
      </c>
      <c r="E2758">
        <v>11</v>
      </c>
      <c r="F2758">
        <v>0</v>
      </c>
      <c r="G2758">
        <v>0</v>
      </c>
      <c r="H2758" t="s">
        <v>33</v>
      </c>
      <c r="I2758">
        <v>1</v>
      </c>
      <c r="J2758" s="8" t="str">
        <f t="shared" si="86"/>
        <v>TNEG</v>
      </c>
      <c r="K2758">
        <v>0</v>
      </c>
      <c r="L2758" t="s">
        <v>34</v>
      </c>
      <c r="M2758">
        <v>306.13968253968301</v>
      </c>
      <c r="N2758">
        <v>745.73333333333301</v>
      </c>
      <c r="O2758">
        <v>7</v>
      </c>
      <c r="P2758">
        <v>3</v>
      </c>
      <c r="Q2758">
        <v>306.13968253968301</v>
      </c>
      <c r="R2758">
        <v>745.73333333333301</v>
      </c>
      <c r="S2758">
        <v>7</v>
      </c>
      <c r="T2758">
        <v>3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78.570999999999998</v>
      </c>
      <c r="AA2758">
        <v>78.570999999999998</v>
      </c>
      <c r="AB2758">
        <v>-1</v>
      </c>
      <c r="AC2758">
        <v>-1</v>
      </c>
      <c r="AD2758" s="8">
        <f t="shared" si="87"/>
        <v>1</v>
      </c>
      <c r="AE2758">
        <v>1266</v>
      </c>
      <c r="AF2758">
        <v>21311</v>
      </c>
      <c r="AG2758">
        <v>1360</v>
      </c>
      <c r="AH2758" t="s">
        <v>45</v>
      </c>
      <c r="AI2758">
        <v>890</v>
      </c>
      <c r="AJ2758">
        <v>890</v>
      </c>
      <c r="AK2758">
        <v>9</v>
      </c>
    </row>
    <row r="2759" spans="1:37" x14ac:dyDescent="0.2">
      <c r="A2759">
        <v>17</v>
      </c>
      <c r="B2759" t="s">
        <v>32</v>
      </c>
      <c r="C2759">
        <v>150</v>
      </c>
      <c r="D2759">
        <v>3000</v>
      </c>
      <c r="E2759">
        <v>12</v>
      </c>
      <c r="F2759">
        <v>0</v>
      </c>
      <c r="G2759">
        <v>0</v>
      </c>
      <c r="H2759" t="s">
        <v>33</v>
      </c>
      <c r="I2759">
        <v>1</v>
      </c>
      <c r="J2759" s="8" t="str">
        <f t="shared" si="86"/>
        <v>TNEG</v>
      </c>
      <c r="K2759">
        <v>0</v>
      </c>
      <c r="L2759" t="s">
        <v>34</v>
      </c>
      <c r="M2759">
        <v>754.16190476190502</v>
      </c>
      <c r="N2759">
        <v>726.73333333333301</v>
      </c>
      <c r="O2759">
        <v>7</v>
      </c>
      <c r="P2759">
        <v>7</v>
      </c>
      <c r="Q2759">
        <v>754.16190476190502</v>
      </c>
      <c r="R2759">
        <v>726.73333333333301</v>
      </c>
      <c r="S2759">
        <v>7</v>
      </c>
      <c r="T2759">
        <v>7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85.713999999999999</v>
      </c>
      <c r="AA2759">
        <v>85.713999999999999</v>
      </c>
      <c r="AB2759">
        <v>-1</v>
      </c>
      <c r="AC2759">
        <v>-1</v>
      </c>
      <c r="AD2759" s="8">
        <f t="shared" si="87"/>
        <v>1</v>
      </c>
      <c r="AE2759">
        <v>894</v>
      </c>
      <c r="AF2759">
        <v>22715</v>
      </c>
      <c r="AG2759">
        <v>125</v>
      </c>
      <c r="AH2759" t="s">
        <v>45</v>
      </c>
      <c r="AI2759">
        <v>890</v>
      </c>
      <c r="AJ2759">
        <v>890</v>
      </c>
      <c r="AK2759">
        <v>9</v>
      </c>
    </row>
    <row r="2760" spans="1:37" x14ac:dyDescent="0.2">
      <c r="A2760">
        <v>17</v>
      </c>
      <c r="B2760" t="s">
        <v>32</v>
      </c>
      <c r="C2760">
        <v>150</v>
      </c>
      <c r="D2760">
        <v>3000</v>
      </c>
      <c r="E2760">
        <v>13</v>
      </c>
      <c r="F2760">
        <v>1</v>
      </c>
      <c r="G2760">
        <v>4</v>
      </c>
      <c r="H2760" t="s">
        <v>36</v>
      </c>
      <c r="I2760">
        <v>1</v>
      </c>
      <c r="J2760" s="8" t="str">
        <f t="shared" si="86"/>
        <v xml:space="preserve">HIT </v>
      </c>
      <c r="K2760">
        <v>2</v>
      </c>
      <c r="L2760">
        <v>1</v>
      </c>
      <c r="M2760">
        <v>751.16190476190502</v>
      </c>
      <c r="N2760">
        <v>419.46666666666698</v>
      </c>
      <c r="O2760">
        <v>4</v>
      </c>
      <c r="P2760">
        <v>7</v>
      </c>
      <c r="Q2760">
        <v>306.13968253968301</v>
      </c>
      <c r="R2760">
        <v>745.73333333333301</v>
      </c>
      <c r="S2760">
        <v>7</v>
      </c>
      <c r="T2760">
        <v>3</v>
      </c>
      <c r="U2760">
        <v>766.078125</v>
      </c>
      <c r="V2760">
        <v>420.71875</v>
      </c>
      <c r="W2760">
        <v>4</v>
      </c>
      <c r="X2760">
        <v>7</v>
      </c>
      <c r="Y2760">
        <v>563.18544923689501</v>
      </c>
      <c r="Z2760">
        <v>78.570999999999998</v>
      </c>
      <c r="AA2760">
        <v>92.856999999999999</v>
      </c>
      <c r="AB2760">
        <v>73.296000000000006</v>
      </c>
      <c r="AC2760">
        <v>-5.2750000000000004</v>
      </c>
      <c r="AD2760" s="8">
        <f t="shared" si="87"/>
        <v>5.2750000000000004</v>
      </c>
      <c r="AE2760">
        <v>1233</v>
      </c>
      <c r="AF2760">
        <v>25265</v>
      </c>
      <c r="AG2760">
        <v>1360</v>
      </c>
      <c r="AH2760" t="s">
        <v>45</v>
      </c>
      <c r="AI2760">
        <v>890</v>
      </c>
      <c r="AJ2760">
        <v>890</v>
      </c>
      <c r="AK2760">
        <v>9</v>
      </c>
    </row>
    <row r="2761" spans="1:37" x14ac:dyDescent="0.2">
      <c r="A2761">
        <v>17</v>
      </c>
      <c r="B2761" t="s">
        <v>32</v>
      </c>
      <c r="C2761">
        <v>150</v>
      </c>
      <c r="D2761">
        <v>3000</v>
      </c>
      <c r="E2761">
        <v>14</v>
      </c>
      <c r="F2761">
        <v>1</v>
      </c>
      <c r="G2761">
        <v>5</v>
      </c>
      <c r="H2761" t="s">
        <v>36</v>
      </c>
      <c r="I2761">
        <v>1</v>
      </c>
      <c r="J2761" s="8" t="str">
        <f t="shared" si="86"/>
        <v xml:space="preserve">HIT </v>
      </c>
      <c r="K2761">
        <v>5</v>
      </c>
      <c r="L2761">
        <v>2</v>
      </c>
      <c r="M2761">
        <v>751.16190476190502</v>
      </c>
      <c r="N2761">
        <v>419.46666666666698</v>
      </c>
      <c r="O2761">
        <v>4</v>
      </c>
      <c r="P2761">
        <v>7</v>
      </c>
      <c r="Q2761">
        <v>217.38412698412699</v>
      </c>
      <c r="R2761">
        <v>616.97777777777799</v>
      </c>
      <c r="S2761">
        <v>6</v>
      </c>
      <c r="T2761">
        <v>2</v>
      </c>
      <c r="U2761">
        <v>724.078125</v>
      </c>
      <c r="V2761">
        <v>381.71875</v>
      </c>
      <c r="W2761">
        <v>4</v>
      </c>
      <c r="X2761">
        <v>7</v>
      </c>
      <c r="Y2761">
        <v>558.646236697478</v>
      </c>
      <c r="Z2761">
        <v>64.286000000000001</v>
      </c>
      <c r="AA2761">
        <v>100</v>
      </c>
      <c r="AB2761">
        <v>77.882999999999996</v>
      </c>
      <c r="AC2761">
        <v>13.597</v>
      </c>
      <c r="AD2761" s="8">
        <f t="shared" si="87"/>
        <v>13.597</v>
      </c>
      <c r="AE2761">
        <v>1292</v>
      </c>
      <c r="AF2761">
        <v>28187</v>
      </c>
      <c r="AG2761">
        <v>1451</v>
      </c>
      <c r="AH2761" t="s">
        <v>45</v>
      </c>
      <c r="AI2761">
        <v>890</v>
      </c>
      <c r="AJ2761">
        <v>890</v>
      </c>
      <c r="AK2761">
        <v>9</v>
      </c>
    </row>
    <row r="2762" spans="1:37" x14ac:dyDescent="0.2">
      <c r="A2762">
        <v>17</v>
      </c>
      <c r="B2762" t="s">
        <v>37</v>
      </c>
      <c r="C2762">
        <v>150</v>
      </c>
      <c r="D2762">
        <v>3000</v>
      </c>
      <c r="E2762">
        <v>1</v>
      </c>
      <c r="F2762">
        <v>0</v>
      </c>
      <c r="G2762">
        <v>0</v>
      </c>
      <c r="H2762" t="s">
        <v>33</v>
      </c>
      <c r="I2762">
        <v>1</v>
      </c>
      <c r="J2762" s="8" t="str">
        <f t="shared" si="86"/>
        <v>TNEG</v>
      </c>
      <c r="K2762">
        <v>0</v>
      </c>
      <c r="L2762" t="s">
        <v>34</v>
      </c>
      <c r="M2762">
        <v>423.89523809523803</v>
      </c>
      <c r="N2762">
        <v>175.955555555556</v>
      </c>
      <c r="O2762">
        <v>2</v>
      </c>
      <c r="P2762">
        <v>4</v>
      </c>
      <c r="Q2762">
        <v>423.89523809523803</v>
      </c>
      <c r="R2762">
        <v>175.955555555556</v>
      </c>
      <c r="S2762">
        <v>2</v>
      </c>
      <c r="T2762">
        <v>4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0.31900000000000001</v>
      </c>
      <c r="AA2762">
        <v>0.31900000000000001</v>
      </c>
      <c r="AB2762">
        <v>-1</v>
      </c>
      <c r="AC2762">
        <v>-1</v>
      </c>
      <c r="AD2762" s="8">
        <f t="shared" si="87"/>
        <v>1</v>
      </c>
      <c r="AE2762">
        <v>1260</v>
      </c>
      <c r="AF2762">
        <v>31469</v>
      </c>
      <c r="AG2762">
        <v>729</v>
      </c>
      <c r="AH2762" t="s">
        <v>45</v>
      </c>
      <c r="AI2762">
        <v>890</v>
      </c>
      <c r="AJ2762">
        <v>890</v>
      </c>
      <c r="AK2762">
        <v>9</v>
      </c>
    </row>
    <row r="2763" spans="1:37" x14ac:dyDescent="0.2">
      <c r="A2763">
        <v>17</v>
      </c>
      <c r="B2763" t="s">
        <v>37</v>
      </c>
      <c r="C2763">
        <v>150</v>
      </c>
      <c r="D2763">
        <v>3000</v>
      </c>
      <c r="E2763">
        <v>2</v>
      </c>
      <c r="F2763">
        <v>0</v>
      </c>
      <c r="G2763">
        <v>0</v>
      </c>
      <c r="H2763" t="s">
        <v>33</v>
      </c>
      <c r="I2763">
        <v>1</v>
      </c>
      <c r="J2763" s="8" t="str">
        <f t="shared" si="86"/>
        <v>TNEG</v>
      </c>
      <c r="K2763">
        <v>0</v>
      </c>
      <c r="L2763" t="s">
        <v>34</v>
      </c>
      <c r="M2763">
        <v>302.13968253968301</v>
      </c>
      <c r="N2763">
        <v>512.22222222222194</v>
      </c>
      <c r="O2763">
        <v>5</v>
      </c>
      <c r="P2763">
        <v>3</v>
      </c>
      <c r="Q2763">
        <v>302.13968253968301</v>
      </c>
      <c r="R2763">
        <v>512.22222222222194</v>
      </c>
      <c r="S2763">
        <v>5</v>
      </c>
      <c r="T2763">
        <v>3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0.63900000000000001</v>
      </c>
      <c r="AA2763">
        <v>0.63900000000000001</v>
      </c>
      <c r="AB2763">
        <v>-1</v>
      </c>
      <c r="AC2763">
        <v>-1</v>
      </c>
      <c r="AD2763" s="8">
        <f t="shared" si="87"/>
        <v>1</v>
      </c>
      <c r="AE2763">
        <v>838</v>
      </c>
      <c r="AF2763">
        <v>32821</v>
      </c>
      <c r="AG2763">
        <v>1897</v>
      </c>
      <c r="AH2763" t="s">
        <v>45</v>
      </c>
      <c r="AI2763">
        <v>890</v>
      </c>
      <c r="AJ2763">
        <v>890</v>
      </c>
      <c r="AK2763">
        <v>9</v>
      </c>
    </row>
    <row r="2764" spans="1:37" x14ac:dyDescent="0.2">
      <c r="A2764">
        <v>17</v>
      </c>
      <c r="B2764" t="s">
        <v>37</v>
      </c>
      <c r="C2764">
        <v>150</v>
      </c>
      <c r="D2764">
        <v>3000</v>
      </c>
      <c r="E2764">
        <v>3</v>
      </c>
      <c r="F2764">
        <v>0</v>
      </c>
      <c r="G2764">
        <v>0</v>
      </c>
      <c r="H2764" t="s">
        <v>33</v>
      </c>
      <c r="I2764">
        <v>1</v>
      </c>
      <c r="J2764" s="8" t="str">
        <f t="shared" si="86"/>
        <v>TNEG</v>
      </c>
      <c r="K2764">
        <v>0</v>
      </c>
      <c r="L2764" t="s">
        <v>34</v>
      </c>
      <c r="M2764">
        <v>529.65079365079396</v>
      </c>
      <c r="N2764">
        <v>55.2</v>
      </c>
      <c r="O2764">
        <v>1</v>
      </c>
      <c r="P2764">
        <v>5</v>
      </c>
      <c r="Q2764">
        <v>529.65079365079396</v>
      </c>
      <c r="R2764">
        <v>55.2</v>
      </c>
      <c r="S2764">
        <v>1</v>
      </c>
      <c r="T2764">
        <v>5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0.95799999999999996</v>
      </c>
      <c r="AA2764">
        <v>0.95799999999999996</v>
      </c>
      <c r="AB2764">
        <v>-1</v>
      </c>
      <c r="AC2764">
        <v>-1</v>
      </c>
      <c r="AD2764" s="8">
        <f t="shared" si="87"/>
        <v>1</v>
      </c>
      <c r="AE2764">
        <v>715</v>
      </c>
      <c r="AF2764">
        <v>34039</v>
      </c>
      <c r="AG2764">
        <v>1845</v>
      </c>
      <c r="AH2764" t="s">
        <v>45</v>
      </c>
      <c r="AI2764">
        <v>890</v>
      </c>
      <c r="AJ2764">
        <v>890</v>
      </c>
      <c r="AK2764">
        <v>9</v>
      </c>
    </row>
    <row r="2765" spans="1:37" x14ac:dyDescent="0.2">
      <c r="A2765">
        <v>17</v>
      </c>
      <c r="B2765" t="s">
        <v>37</v>
      </c>
      <c r="C2765">
        <v>150</v>
      </c>
      <c r="D2765">
        <v>3000</v>
      </c>
      <c r="E2765">
        <v>4</v>
      </c>
      <c r="F2765">
        <v>0</v>
      </c>
      <c r="G2765">
        <v>0</v>
      </c>
      <c r="H2765" t="s">
        <v>33</v>
      </c>
      <c r="I2765">
        <v>1</v>
      </c>
      <c r="J2765" s="8" t="str">
        <f t="shared" si="86"/>
        <v>TNEG</v>
      </c>
      <c r="K2765">
        <v>0</v>
      </c>
      <c r="L2765" t="s">
        <v>34</v>
      </c>
      <c r="M2765">
        <v>752.16190476190502</v>
      </c>
      <c r="N2765">
        <v>750.73333333333301</v>
      </c>
      <c r="O2765">
        <v>7</v>
      </c>
      <c r="P2765">
        <v>7</v>
      </c>
      <c r="Q2765">
        <v>752.16190476190502</v>
      </c>
      <c r="R2765">
        <v>750.73333333333301</v>
      </c>
      <c r="S2765">
        <v>7</v>
      </c>
      <c r="T2765">
        <v>7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1.278</v>
      </c>
      <c r="AA2765">
        <v>1.278</v>
      </c>
      <c r="AB2765">
        <v>-1</v>
      </c>
      <c r="AC2765">
        <v>-1</v>
      </c>
      <c r="AD2765" s="8">
        <f t="shared" si="87"/>
        <v>1</v>
      </c>
      <c r="AE2765">
        <v>852</v>
      </c>
      <c r="AF2765">
        <v>35392</v>
      </c>
      <c r="AG2765">
        <v>120</v>
      </c>
      <c r="AH2765" t="s">
        <v>45</v>
      </c>
      <c r="AI2765">
        <v>890</v>
      </c>
      <c r="AJ2765">
        <v>890</v>
      </c>
      <c r="AK2765">
        <v>9</v>
      </c>
    </row>
    <row r="2766" spans="1:37" x14ac:dyDescent="0.2">
      <c r="A2766">
        <v>17</v>
      </c>
      <c r="B2766" t="s">
        <v>37</v>
      </c>
      <c r="C2766">
        <v>150</v>
      </c>
      <c r="D2766">
        <v>3000</v>
      </c>
      <c r="E2766">
        <v>5</v>
      </c>
      <c r="F2766">
        <v>0</v>
      </c>
      <c r="G2766">
        <v>0</v>
      </c>
      <c r="H2766" t="s">
        <v>33</v>
      </c>
      <c r="I2766">
        <v>1</v>
      </c>
      <c r="J2766" s="8" t="str">
        <f t="shared" si="86"/>
        <v>TNEG</v>
      </c>
      <c r="K2766">
        <v>0</v>
      </c>
      <c r="L2766" t="s">
        <v>34</v>
      </c>
      <c r="M2766">
        <v>643.40634920634898</v>
      </c>
      <c r="N2766">
        <v>614.97777777777799</v>
      </c>
      <c r="O2766">
        <v>6</v>
      </c>
      <c r="P2766">
        <v>6</v>
      </c>
      <c r="Q2766">
        <v>643.40634920634898</v>
      </c>
      <c r="R2766">
        <v>614.97777777777799</v>
      </c>
      <c r="S2766">
        <v>6</v>
      </c>
      <c r="T2766">
        <v>6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1.597</v>
      </c>
      <c r="AA2766">
        <v>1.597</v>
      </c>
      <c r="AB2766">
        <v>-1</v>
      </c>
      <c r="AC2766">
        <v>-1</v>
      </c>
      <c r="AD2766" s="8">
        <f t="shared" si="87"/>
        <v>1</v>
      </c>
      <c r="AE2766">
        <v>726</v>
      </c>
      <c r="AF2766">
        <v>36633</v>
      </c>
      <c r="AG2766">
        <v>188</v>
      </c>
      <c r="AH2766" t="s">
        <v>45</v>
      </c>
      <c r="AI2766">
        <v>890</v>
      </c>
      <c r="AJ2766">
        <v>890</v>
      </c>
      <c r="AK2766">
        <v>9</v>
      </c>
    </row>
    <row r="2767" spans="1:37" x14ac:dyDescent="0.2">
      <c r="A2767">
        <v>17</v>
      </c>
      <c r="B2767" t="s">
        <v>37</v>
      </c>
      <c r="C2767">
        <v>150</v>
      </c>
      <c r="D2767">
        <v>3000</v>
      </c>
      <c r="E2767">
        <v>6</v>
      </c>
      <c r="F2767">
        <v>0</v>
      </c>
      <c r="G2767">
        <v>0</v>
      </c>
      <c r="H2767" t="s">
        <v>33</v>
      </c>
      <c r="I2767">
        <v>1</v>
      </c>
      <c r="J2767" s="8" t="str">
        <f t="shared" si="86"/>
        <v>TNEG</v>
      </c>
      <c r="K2767">
        <v>0</v>
      </c>
      <c r="L2767" t="s">
        <v>34</v>
      </c>
      <c r="M2767">
        <v>434.89523809523803</v>
      </c>
      <c r="N2767">
        <v>399.46666666666698</v>
      </c>
      <c r="O2767">
        <v>4</v>
      </c>
      <c r="P2767">
        <v>4</v>
      </c>
      <c r="Q2767">
        <v>434.89523809523803</v>
      </c>
      <c r="R2767">
        <v>399.46666666666698</v>
      </c>
      <c r="S2767">
        <v>4</v>
      </c>
      <c r="T2767">
        <v>4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1.917</v>
      </c>
      <c r="AA2767">
        <v>1.917</v>
      </c>
      <c r="AB2767">
        <v>-1</v>
      </c>
      <c r="AC2767">
        <v>-1</v>
      </c>
      <c r="AD2767" s="8">
        <f t="shared" si="87"/>
        <v>1</v>
      </c>
      <c r="AE2767">
        <v>882</v>
      </c>
      <c r="AF2767">
        <v>38022</v>
      </c>
      <c r="AG2767">
        <v>1841</v>
      </c>
      <c r="AH2767" t="s">
        <v>45</v>
      </c>
      <c r="AI2767">
        <v>890</v>
      </c>
      <c r="AJ2767">
        <v>890</v>
      </c>
      <c r="AK2767">
        <v>9</v>
      </c>
    </row>
    <row r="2768" spans="1:37" x14ac:dyDescent="0.2">
      <c r="A2768">
        <v>17</v>
      </c>
      <c r="B2768" t="s">
        <v>37</v>
      </c>
      <c r="C2768">
        <v>150</v>
      </c>
      <c r="D2768">
        <v>3000</v>
      </c>
      <c r="E2768">
        <v>7</v>
      </c>
      <c r="F2768">
        <v>0</v>
      </c>
      <c r="G2768">
        <v>0</v>
      </c>
      <c r="H2768" t="s">
        <v>33</v>
      </c>
      <c r="I2768">
        <v>1</v>
      </c>
      <c r="J2768" s="8" t="str">
        <f t="shared" si="86"/>
        <v>TNEG</v>
      </c>
      <c r="K2768">
        <v>0</v>
      </c>
      <c r="L2768" t="s">
        <v>34</v>
      </c>
      <c r="M2768">
        <v>655.40634920634898</v>
      </c>
      <c r="N2768">
        <v>88.2</v>
      </c>
      <c r="O2768">
        <v>1</v>
      </c>
      <c r="P2768">
        <v>6</v>
      </c>
      <c r="Q2768">
        <v>655.40634920634898</v>
      </c>
      <c r="R2768">
        <v>88.2</v>
      </c>
      <c r="S2768">
        <v>1</v>
      </c>
      <c r="T2768">
        <v>6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2.2360000000000002</v>
      </c>
      <c r="AA2768">
        <v>2.2360000000000002</v>
      </c>
      <c r="AB2768">
        <v>-1</v>
      </c>
      <c r="AC2768">
        <v>-1</v>
      </c>
      <c r="AD2768" s="8">
        <f t="shared" si="87"/>
        <v>1</v>
      </c>
      <c r="AE2768">
        <v>804</v>
      </c>
      <c r="AF2768">
        <v>39334</v>
      </c>
      <c r="AG2768">
        <v>1765</v>
      </c>
      <c r="AH2768" t="s">
        <v>45</v>
      </c>
      <c r="AI2768">
        <v>890</v>
      </c>
      <c r="AJ2768">
        <v>890</v>
      </c>
      <c r="AK2768">
        <v>9</v>
      </c>
    </row>
    <row r="2769" spans="1:37" x14ac:dyDescent="0.2">
      <c r="A2769">
        <v>17</v>
      </c>
      <c r="B2769" t="s">
        <v>37</v>
      </c>
      <c r="C2769">
        <v>150</v>
      </c>
      <c r="D2769">
        <v>3000</v>
      </c>
      <c r="E2769">
        <v>8</v>
      </c>
      <c r="F2769">
        <v>0</v>
      </c>
      <c r="G2769">
        <v>0</v>
      </c>
      <c r="H2769" t="s">
        <v>33</v>
      </c>
      <c r="I2769">
        <v>1</v>
      </c>
      <c r="J2769" s="8" t="str">
        <f t="shared" si="86"/>
        <v>TNEG</v>
      </c>
      <c r="K2769">
        <v>0</v>
      </c>
      <c r="L2769" t="s">
        <v>34</v>
      </c>
      <c r="M2769">
        <v>427.89523809523803</v>
      </c>
      <c r="N2769">
        <v>303.71111111111099</v>
      </c>
      <c r="O2769">
        <v>3</v>
      </c>
      <c r="P2769">
        <v>4</v>
      </c>
      <c r="Q2769">
        <v>427.89523809523803</v>
      </c>
      <c r="R2769">
        <v>303.71111111111099</v>
      </c>
      <c r="S2769">
        <v>3</v>
      </c>
      <c r="T2769">
        <v>4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2.556</v>
      </c>
      <c r="AA2769">
        <v>2.556</v>
      </c>
      <c r="AB2769">
        <v>-1</v>
      </c>
      <c r="AC2769">
        <v>-1</v>
      </c>
      <c r="AD2769" s="8">
        <f t="shared" si="87"/>
        <v>1</v>
      </c>
      <c r="AE2769">
        <v>774</v>
      </c>
      <c r="AF2769">
        <v>40611</v>
      </c>
      <c r="AG2769">
        <v>717</v>
      </c>
      <c r="AH2769" t="s">
        <v>45</v>
      </c>
      <c r="AI2769">
        <v>890</v>
      </c>
      <c r="AJ2769">
        <v>890</v>
      </c>
      <c r="AK2769">
        <v>9</v>
      </c>
    </row>
    <row r="2770" spans="1:37" x14ac:dyDescent="0.2">
      <c r="A2770">
        <v>17</v>
      </c>
      <c r="B2770" t="s">
        <v>37</v>
      </c>
      <c r="C2770">
        <v>150</v>
      </c>
      <c r="D2770">
        <v>3000</v>
      </c>
      <c r="E2770">
        <v>9</v>
      </c>
      <c r="F2770">
        <v>0</v>
      </c>
      <c r="G2770">
        <v>0</v>
      </c>
      <c r="H2770" t="s">
        <v>33</v>
      </c>
      <c r="I2770">
        <v>1</v>
      </c>
      <c r="J2770" s="8" t="str">
        <f t="shared" si="86"/>
        <v>TNEG</v>
      </c>
      <c r="K2770">
        <v>0</v>
      </c>
      <c r="L2770" t="s">
        <v>34</v>
      </c>
      <c r="M2770">
        <v>324.13968253968301</v>
      </c>
      <c r="N2770">
        <v>72.2</v>
      </c>
      <c r="O2770">
        <v>1</v>
      </c>
      <c r="P2770">
        <v>3</v>
      </c>
      <c r="Q2770">
        <v>324.13968253968301</v>
      </c>
      <c r="R2770">
        <v>72.2</v>
      </c>
      <c r="S2770">
        <v>1</v>
      </c>
      <c r="T2770">
        <v>3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2.875</v>
      </c>
      <c r="AA2770">
        <v>2.875</v>
      </c>
      <c r="AB2770">
        <v>-1</v>
      </c>
      <c r="AC2770">
        <v>-1</v>
      </c>
      <c r="AD2770" s="8">
        <f t="shared" si="87"/>
        <v>1</v>
      </c>
      <c r="AE2770">
        <v>737</v>
      </c>
      <c r="AF2770">
        <v>41864</v>
      </c>
      <c r="AG2770">
        <v>430</v>
      </c>
      <c r="AH2770" t="s">
        <v>45</v>
      </c>
      <c r="AI2770">
        <v>890</v>
      </c>
      <c r="AJ2770">
        <v>890</v>
      </c>
      <c r="AK2770">
        <v>9</v>
      </c>
    </row>
    <row r="2771" spans="1:37" x14ac:dyDescent="0.2">
      <c r="A2771">
        <v>17</v>
      </c>
      <c r="B2771" t="s">
        <v>37</v>
      </c>
      <c r="C2771">
        <v>150</v>
      </c>
      <c r="D2771">
        <v>3000</v>
      </c>
      <c r="E2771">
        <v>10</v>
      </c>
      <c r="F2771">
        <v>0</v>
      </c>
      <c r="G2771">
        <v>0</v>
      </c>
      <c r="H2771" t="s">
        <v>33</v>
      </c>
      <c r="I2771">
        <v>1</v>
      </c>
      <c r="J2771" s="8" t="str">
        <f t="shared" si="86"/>
        <v>TNEG</v>
      </c>
      <c r="K2771">
        <v>0</v>
      </c>
      <c r="L2771" t="s">
        <v>34</v>
      </c>
      <c r="M2771">
        <v>529.65079365079396</v>
      </c>
      <c r="N2771">
        <v>55.2</v>
      </c>
      <c r="O2771">
        <v>1</v>
      </c>
      <c r="P2771">
        <v>5</v>
      </c>
      <c r="Q2771">
        <v>529.65079365079396</v>
      </c>
      <c r="R2771">
        <v>55.2</v>
      </c>
      <c r="S2771">
        <v>1</v>
      </c>
      <c r="T2771">
        <v>5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3.1949999999999998</v>
      </c>
      <c r="AA2771">
        <v>3.1949999999999998</v>
      </c>
      <c r="AB2771">
        <v>-1</v>
      </c>
      <c r="AC2771">
        <v>-1</v>
      </c>
      <c r="AD2771" s="8">
        <f t="shared" si="87"/>
        <v>1</v>
      </c>
      <c r="AE2771">
        <v>805</v>
      </c>
      <c r="AF2771">
        <v>43179</v>
      </c>
      <c r="AG2771">
        <v>1597</v>
      </c>
      <c r="AH2771" t="s">
        <v>45</v>
      </c>
      <c r="AI2771">
        <v>890</v>
      </c>
      <c r="AJ2771">
        <v>890</v>
      </c>
      <c r="AK2771">
        <v>9</v>
      </c>
    </row>
    <row r="2772" spans="1:37" x14ac:dyDescent="0.2">
      <c r="A2772">
        <v>17</v>
      </c>
      <c r="B2772" t="s">
        <v>37</v>
      </c>
      <c r="C2772">
        <v>150</v>
      </c>
      <c r="D2772">
        <v>3000</v>
      </c>
      <c r="E2772">
        <v>11</v>
      </c>
      <c r="F2772">
        <v>0</v>
      </c>
      <c r="G2772">
        <v>0</v>
      </c>
      <c r="H2772" t="s">
        <v>33</v>
      </c>
      <c r="I2772">
        <v>1</v>
      </c>
      <c r="J2772" s="8" t="str">
        <f t="shared" si="86"/>
        <v>TNEG</v>
      </c>
      <c r="K2772">
        <v>0</v>
      </c>
      <c r="L2772" t="s">
        <v>34</v>
      </c>
      <c r="M2772">
        <v>433.89523809523803</v>
      </c>
      <c r="N2772">
        <v>501.222222222222</v>
      </c>
      <c r="O2772">
        <v>5</v>
      </c>
      <c r="P2772">
        <v>4</v>
      </c>
      <c r="Q2772">
        <v>433.89523809523803</v>
      </c>
      <c r="R2772">
        <v>501.222222222222</v>
      </c>
      <c r="S2772">
        <v>5</v>
      </c>
      <c r="T2772">
        <v>4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3.5139999999999998</v>
      </c>
      <c r="AA2772">
        <v>3.5139999999999998</v>
      </c>
      <c r="AB2772">
        <v>-1</v>
      </c>
      <c r="AC2772">
        <v>-1</v>
      </c>
      <c r="AD2772" s="8">
        <f t="shared" si="87"/>
        <v>1</v>
      </c>
      <c r="AE2772">
        <v>841</v>
      </c>
      <c r="AF2772">
        <v>44528</v>
      </c>
      <c r="AG2772">
        <v>2122</v>
      </c>
      <c r="AH2772" t="s">
        <v>45</v>
      </c>
      <c r="AI2772">
        <v>890</v>
      </c>
      <c r="AJ2772">
        <v>890</v>
      </c>
      <c r="AK2772">
        <v>9</v>
      </c>
    </row>
    <row r="2773" spans="1:37" x14ac:dyDescent="0.2">
      <c r="A2773">
        <v>17</v>
      </c>
      <c r="B2773" t="s">
        <v>37</v>
      </c>
      <c r="C2773">
        <v>150</v>
      </c>
      <c r="D2773">
        <v>3000</v>
      </c>
      <c r="E2773">
        <v>12</v>
      </c>
      <c r="F2773">
        <v>1</v>
      </c>
      <c r="G2773">
        <v>1</v>
      </c>
      <c r="H2773" t="s">
        <v>36</v>
      </c>
      <c r="I2773">
        <v>1</v>
      </c>
      <c r="J2773" s="8" t="str">
        <f t="shared" si="86"/>
        <v xml:space="preserve">HIT </v>
      </c>
      <c r="K2773">
        <v>5</v>
      </c>
      <c r="L2773">
        <v>2</v>
      </c>
      <c r="M2773">
        <v>657.40634920634898</v>
      </c>
      <c r="N2773">
        <v>168.955555555556</v>
      </c>
      <c r="O2773">
        <v>2</v>
      </c>
      <c r="P2773">
        <v>6</v>
      </c>
      <c r="Q2773">
        <v>655.40634920634898</v>
      </c>
      <c r="R2773">
        <v>88.2</v>
      </c>
      <c r="S2773">
        <v>1</v>
      </c>
      <c r="T2773">
        <v>6</v>
      </c>
      <c r="U2773">
        <v>628.078125</v>
      </c>
      <c r="V2773">
        <v>182.5</v>
      </c>
      <c r="W2773">
        <v>2</v>
      </c>
      <c r="X2773">
        <v>6</v>
      </c>
      <c r="Y2773">
        <v>98.180048066154896</v>
      </c>
      <c r="Z2773">
        <v>2.2360000000000002</v>
      </c>
      <c r="AA2773">
        <v>3.8340000000000001</v>
      </c>
      <c r="AB2773">
        <v>69.626000000000005</v>
      </c>
      <c r="AC2773">
        <v>67.39</v>
      </c>
      <c r="AD2773" s="8">
        <f t="shared" si="87"/>
        <v>67.39</v>
      </c>
      <c r="AE2773">
        <v>1375</v>
      </c>
      <c r="AF2773">
        <v>46958</v>
      </c>
      <c r="AG2773">
        <v>1765</v>
      </c>
      <c r="AH2773" t="s">
        <v>45</v>
      </c>
      <c r="AI2773">
        <v>890</v>
      </c>
      <c r="AJ2773">
        <v>890</v>
      </c>
      <c r="AK2773">
        <v>9</v>
      </c>
    </row>
    <row r="2774" spans="1:37" x14ac:dyDescent="0.2">
      <c r="A2774">
        <v>17</v>
      </c>
      <c r="B2774" t="s">
        <v>37</v>
      </c>
      <c r="C2774">
        <v>150</v>
      </c>
      <c r="D2774">
        <v>3000</v>
      </c>
      <c r="E2774">
        <v>13</v>
      </c>
      <c r="F2774">
        <v>1</v>
      </c>
      <c r="G2774">
        <v>2</v>
      </c>
      <c r="H2774" t="s">
        <v>36</v>
      </c>
      <c r="I2774">
        <v>1</v>
      </c>
      <c r="J2774" s="8" t="str">
        <f t="shared" si="86"/>
        <v xml:space="preserve">HIT </v>
      </c>
      <c r="K2774">
        <v>9</v>
      </c>
      <c r="L2774">
        <v>3</v>
      </c>
      <c r="M2774">
        <v>637.40634920634898</v>
      </c>
      <c r="N2774">
        <v>735.73333333333301</v>
      </c>
      <c r="O2774">
        <v>7</v>
      </c>
      <c r="P2774">
        <v>6</v>
      </c>
      <c r="Q2774">
        <v>752.16190476190502</v>
      </c>
      <c r="R2774">
        <v>750.73333333333301</v>
      </c>
      <c r="S2774">
        <v>7</v>
      </c>
      <c r="T2774">
        <v>7</v>
      </c>
      <c r="U2774">
        <v>734.078125</v>
      </c>
      <c r="V2774">
        <v>761.5</v>
      </c>
      <c r="W2774">
        <v>7</v>
      </c>
      <c r="X2774">
        <v>7</v>
      </c>
      <c r="Y2774">
        <v>21.046239606832199</v>
      </c>
      <c r="Z2774">
        <v>1.278</v>
      </c>
      <c r="AA2774">
        <v>4.1529999999999996</v>
      </c>
      <c r="AB2774">
        <v>71.575999999999993</v>
      </c>
      <c r="AC2774">
        <v>70.298000000000002</v>
      </c>
      <c r="AD2774" s="8">
        <f t="shared" si="87"/>
        <v>70.298000000000002</v>
      </c>
      <c r="AE2774">
        <v>1571</v>
      </c>
      <c r="AF2774">
        <v>50552</v>
      </c>
      <c r="AG2774">
        <v>120</v>
      </c>
      <c r="AH2774" t="s">
        <v>45</v>
      </c>
      <c r="AI2774">
        <v>890</v>
      </c>
      <c r="AJ2774">
        <v>890</v>
      </c>
      <c r="AK2774">
        <v>9</v>
      </c>
    </row>
    <row r="2775" spans="1:37" x14ac:dyDescent="0.2">
      <c r="A2775">
        <v>17</v>
      </c>
      <c r="B2775" t="s">
        <v>37</v>
      </c>
      <c r="C2775">
        <v>150</v>
      </c>
      <c r="D2775">
        <v>3000</v>
      </c>
      <c r="E2775">
        <v>14</v>
      </c>
      <c r="F2775">
        <v>1</v>
      </c>
      <c r="G2775">
        <v>3</v>
      </c>
      <c r="H2775" t="s">
        <v>36</v>
      </c>
      <c r="I2775">
        <v>1</v>
      </c>
      <c r="J2775" s="8" t="str">
        <f t="shared" si="86"/>
        <v xml:space="preserve">HIT </v>
      </c>
      <c r="K2775">
        <v>12</v>
      </c>
      <c r="L2775">
        <v>4</v>
      </c>
      <c r="M2775">
        <v>776.16190476190502</v>
      </c>
      <c r="N2775">
        <v>523.22222222222194</v>
      </c>
      <c r="O2775">
        <v>5</v>
      </c>
      <c r="P2775">
        <v>7</v>
      </c>
      <c r="Q2775">
        <v>302.13968253968301</v>
      </c>
      <c r="R2775">
        <v>512.22222222222194</v>
      </c>
      <c r="S2775">
        <v>5</v>
      </c>
      <c r="T2775">
        <v>3</v>
      </c>
      <c r="U2775">
        <v>441.078125</v>
      </c>
      <c r="V2775">
        <v>518.5</v>
      </c>
      <c r="W2775">
        <v>5</v>
      </c>
      <c r="X2775">
        <v>4</v>
      </c>
      <c r="Y2775">
        <v>139.08019732199901</v>
      </c>
      <c r="Z2775">
        <v>0.63900000000000001</v>
      </c>
      <c r="AA2775">
        <v>4.4729999999999999</v>
      </c>
      <c r="AB2775">
        <v>63.204000000000001</v>
      </c>
      <c r="AC2775">
        <v>62.564999999999998</v>
      </c>
      <c r="AD2775" s="8">
        <f t="shared" si="87"/>
        <v>62.564999999999998</v>
      </c>
      <c r="AE2775">
        <v>1283</v>
      </c>
      <c r="AF2775">
        <v>53642</v>
      </c>
      <c r="AG2775">
        <v>1897</v>
      </c>
      <c r="AH2775" t="s">
        <v>45</v>
      </c>
      <c r="AI2775">
        <v>890</v>
      </c>
      <c r="AJ2775">
        <v>890</v>
      </c>
      <c r="AK2775">
        <v>9</v>
      </c>
    </row>
    <row r="2776" spans="1:37" x14ac:dyDescent="0.2">
      <c r="A2776">
        <v>17</v>
      </c>
      <c r="B2776" t="s">
        <v>37</v>
      </c>
      <c r="C2776">
        <v>150</v>
      </c>
      <c r="D2776">
        <v>3000</v>
      </c>
      <c r="E2776">
        <v>15</v>
      </c>
      <c r="F2776">
        <v>1</v>
      </c>
      <c r="G2776">
        <v>4</v>
      </c>
      <c r="H2776" t="s">
        <v>33</v>
      </c>
      <c r="I2776">
        <v>0</v>
      </c>
      <c r="J2776" s="8" t="str">
        <f t="shared" si="86"/>
        <v>MISS</v>
      </c>
      <c r="K2776">
        <v>14</v>
      </c>
      <c r="L2776">
        <v>4</v>
      </c>
      <c r="M2776">
        <v>776.16190476190502</v>
      </c>
      <c r="N2776">
        <v>523.22222222222194</v>
      </c>
      <c r="O2776">
        <v>5</v>
      </c>
      <c r="P2776">
        <v>7</v>
      </c>
      <c r="Q2776">
        <v>423.89523809523803</v>
      </c>
      <c r="R2776">
        <v>175.955555555556</v>
      </c>
      <c r="S2776">
        <v>2</v>
      </c>
      <c r="T2776">
        <v>4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0.31900000000000001</v>
      </c>
      <c r="AA2776">
        <v>4.7919999999999998</v>
      </c>
      <c r="AB2776">
        <v>-1</v>
      </c>
      <c r="AC2776">
        <v>-1</v>
      </c>
      <c r="AD2776" s="8">
        <f t="shared" si="87"/>
        <v>1</v>
      </c>
      <c r="AE2776">
        <v>1137</v>
      </c>
      <c r="AF2776">
        <v>55783</v>
      </c>
      <c r="AG2776">
        <v>729</v>
      </c>
      <c r="AH2776" t="s">
        <v>45</v>
      </c>
      <c r="AI2776">
        <v>890</v>
      </c>
      <c r="AJ2776">
        <v>890</v>
      </c>
      <c r="AK2776">
        <v>9</v>
      </c>
    </row>
    <row r="2777" spans="1:37" x14ac:dyDescent="0.2">
      <c r="A2777">
        <v>17</v>
      </c>
      <c r="B2777" t="s">
        <v>37</v>
      </c>
      <c r="C2777">
        <v>150</v>
      </c>
      <c r="D2777">
        <v>3000</v>
      </c>
      <c r="E2777">
        <v>16</v>
      </c>
      <c r="F2777">
        <v>0</v>
      </c>
      <c r="G2777">
        <v>0</v>
      </c>
      <c r="H2777" t="s">
        <v>33</v>
      </c>
      <c r="I2777">
        <v>1</v>
      </c>
      <c r="J2777" s="8" t="str">
        <f t="shared" si="86"/>
        <v>TNEG</v>
      </c>
      <c r="K2777">
        <v>0</v>
      </c>
      <c r="L2777" t="s">
        <v>34</v>
      </c>
      <c r="M2777">
        <v>105.62857142857099</v>
      </c>
      <c r="N2777">
        <v>278.71111111111099</v>
      </c>
      <c r="O2777">
        <v>3</v>
      </c>
      <c r="P2777">
        <v>1</v>
      </c>
      <c r="Q2777">
        <v>105.62857142857099</v>
      </c>
      <c r="R2777">
        <v>278.71111111111099</v>
      </c>
      <c r="S2777">
        <v>3</v>
      </c>
      <c r="T2777">
        <v>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5.1120000000000001</v>
      </c>
      <c r="AA2777">
        <v>5.1120000000000001</v>
      </c>
      <c r="AB2777">
        <v>-1</v>
      </c>
      <c r="AC2777">
        <v>-1</v>
      </c>
      <c r="AD2777" s="8">
        <f t="shared" si="87"/>
        <v>1</v>
      </c>
      <c r="AE2777">
        <v>1385</v>
      </c>
      <c r="AF2777">
        <v>57683</v>
      </c>
      <c r="AG2777">
        <v>474</v>
      </c>
      <c r="AH2777" t="s">
        <v>45</v>
      </c>
      <c r="AI2777">
        <v>890</v>
      </c>
      <c r="AJ2777">
        <v>890</v>
      </c>
      <c r="AK2777">
        <v>9</v>
      </c>
    </row>
    <row r="2778" spans="1:37" x14ac:dyDescent="0.2">
      <c r="A2778">
        <v>17</v>
      </c>
      <c r="B2778" t="s">
        <v>37</v>
      </c>
      <c r="C2778">
        <v>150</v>
      </c>
      <c r="D2778">
        <v>3000</v>
      </c>
      <c r="E2778">
        <v>17</v>
      </c>
      <c r="F2778">
        <v>1</v>
      </c>
      <c r="G2778">
        <v>5</v>
      </c>
      <c r="H2778" t="s">
        <v>36</v>
      </c>
      <c r="I2778">
        <v>1</v>
      </c>
      <c r="J2778" s="8" t="str">
        <f t="shared" si="86"/>
        <v xml:space="preserve">HIT </v>
      </c>
      <c r="K2778">
        <v>1</v>
      </c>
      <c r="L2778">
        <v>0</v>
      </c>
      <c r="M2778">
        <v>218.38412698412699</v>
      </c>
      <c r="N2778">
        <v>279.71111111111099</v>
      </c>
      <c r="O2778">
        <v>3</v>
      </c>
      <c r="P2778">
        <v>2</v>
      </c>
      <c r="Q2778">
        <v>105.62857142857099</v>
      </c>
      <c r="R2778">
        <v>278.71111111111099</v>
      </c>
      <c r="S2778">
        <v>3</v>
      </c>
      <c r="T2778">
        <v>1</v>
      </c>
      <c r="U2778">
        <v>113.078125</v>
      </c>
      <c r="V2778">
        <v>284.5</v>
      </c>
      <c r="W2778">
        <v>3</v>
      </c>
      <c r="X2778">
        <v>1</v>
      </c>
      <c r="Y2778">
        <v>9.4343565218559196</v>
      </c>
      <c r="Z2778">
        <v>5.1120000000000001</v>
      </c>
      <c r="AA2778">
        <v>5.431</v>
      </c>
      <c r="AB2778">
        <v>51.506999999999998</v>
      </c>
      <c r="AC2778">
        <v>46.395000000000003</v>
      </c>
      <c r="AD2778" s="8">
        <f t="shared" si="87"/>
        <v>46.395000000000003</v>
      </c>
      <c r="AE2778">
        <v>1236</v>
      </c>
      <c r="AF2778">
        <v>60017</v>
      </c>
      <c r="AG2778">
        <v>474</v>
      </c>
      <c r="AH2778" t="s">
        <v>45</v>
      </c>
      <c r="AI2778">
        <v>890</v>
      </c>
      <c r="AJ2778">
        <v>890</v>
      </c>
      <c r="AK2778">
        <v>9</v>
      </c>
    </row>
    <row r="2779" spans="1:37" x14ac:dyDescent="0.2">
      <c r="A2779">
        <v>17</v>
      </c>
      <c r="B2779" t="s">
        <v>37</v>
      </c>
      <c r="C2779">
        <v>150</v>
      </c>
      <c r="D2779">
        <v>3000</v>
      </c>
      <c r="E2779">
        <v>18</v>
      </c>
      <c r="F2779">
        <v>1</v>
      </c>
      <c r="G2779">
        <v>6</v>
      </c>
      <c r="H2779" t="s">
        <v>33</v>
      </c>
      <c r="I2779">
        <v>0</v>
      </c>
      <c r="J2779" s="8" t="str">
        <f t="shared" si="86"/>
        <v>MISS</v>
      </c>
      <c r="K2779">
        <v>15</v>
      </c>
      <c r="L2779">
        <v>4</v>
      </c>
      <c r="M2779">
        <v>434.89523809523803</v>
      </c>
      <c r="N2779">
        <v>399.46666666666698</v>
      </c>
      <c r="O2779">
        <v>4</v>
      </c>
      <c r="P2779">
        <v>4</v>
      </c>
      <c r="Q2779">
        <v>529.65079365079396</v>
      </c>
      <c r="R2779">
        <v>55.2</v>
      </c>
      <c r="S2779">
        <v>1</v>
      </c>
      <c r="T2779">
        <v>5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0.95799999999999996</v>
      </c>
      <c r="AA2779">
        <v>5.7510000000000003</v>
      </c>
      <c r="AB2779">
        <v>-1</v>
      </c>
      <c r="AC2779">
        <v>-1</v>
      </c>
      <c r="AD2779" s="8">
        <f t="shared" si="87"/>
        <v>1</v>
      </c>
      <c r="AE2779">
        <v>813</v>
      </c>
      <c r="AF2779">
        <v>61832</v>
      </c>
      <c r="AG2779">
        <v>1845</v>
      </c>
      <c r="AH2779" t="s">
        <v>45</v>
      </c>
      <c r="AI2779">
        <v>890</v>
      </c>
      <c r="AJ2779">
        <v>890</v>
      </c>
      <c r="AK2779">
        <v>9</v>
      </c>
    </row>
    <row r="2780" spans="1:37" x14ac:dyDescent="0.2">
      <c r="A2780">
        <v>17</v>
      </c>
      <c r="B2780" t="s">
        <v>37</v>
      </c>
      <c r="C2780">
        <v>150</v>
      </c>
      <c r="D2780">
        <v>3000</v>
      </c>
      <c r="E2780">
        <v>19</v>
      </c>
      <c r="F2780">
        <v>1</v>
      </c>
      <c r="G2780">
        <v>7</v>
      </c>
      <c r="H2780" t="s">
        <v>36</v>
      </c>
      <c r="I2780">
        <v>1</v>
      </c>
      <c r="J2780" s="8" t="str">
        <f t="shared" si="86"/>
        <v xml:space="preserve">HIT </v>
      </c>
      <c r="K2780">
        <v>11</v>
      </c>
      <c r="L2780">
        <v>3</v>
      </c>
      <c r="M2780">
        <v>644.40634920634898</v>
      </c>
      <c r="N2780">
        <v>290.71111111111099</v>
      </c>
      <c r="O2780">
        <v>3</v>
      </c>
      <c r="P2780">
        <v>6</v>
      </c>
      <c r="Q2780">
        <v>427.89523809523803</v>
      </c>
      <c r="R2780">
        <v>303.71111111111099</v>
      </c>
      <c r="S2780">
        <v>3</v>
      </c>
      <c r="T2780">
        <v>4</v>
      </c>
      <c r="U2780">
        <v>547.078125</v>
      </c>
      <c r="V2780">
        <v>167.5</v>
      </c>
      <c r="W2780">
        <v>2</v>
      </c>
      <c r="X2780">
        <v>5</v>
      </c>
      <c r="Y2780">
        <v>180.99178799347999</v>
      </c>
      <c r="Z2780">
        <v>2.556</v>
      </c>
      <c r="AA2780">
        <v>6.07</v>
      </c>
      <c r="AB2780">
        <v>60.680999999999997</v>
      </c>
      <c r="AC2780">
        <v>58.125</v>
      </c>
      <c r="AD2780" s="8">
        <f t="shared" si="87"/>
        <v>58.125</v>
      </c>
      <c r="AE2780">
        <v>1801</v>
      </c>
      <c r="AF2780">
        <v>64676</v>
      </c>
      <c r="AG2780">
        <v>717</v>
      </c>
      <c r="AH2780" t="s">
        <v>45</v>
      </c>
      <c r="AI2780">
        <v>890</v>
      </c>
      <c r="AJ2780">
        <v>890</v>
      </c>
      <c r="AK2780">
        <v>9</v>
      </c>
    </row>
    <row r="2781" spans="1:37" x14ac:dyDescent="0.2">
      <c r="A2781">
        <v>17</v>
      </c>
      <c r="B2781" t="s">
        <v>37</v>
      </c>
      <c r="C2781">
        <v>150</v>
      </c>
      <c r="D2781">
        <v>3000</v>
      </c>
      <c r="E2781">
        <v>20</v>
      </c>
      <c r="F2781">
        <v>0</v>
      </c>
      <c r="G2781">
        <v>0</v>
      </c>
      <c r="H2781" t="s">
        <v>33</v>
      </c>
      <c r="I2781">
        <v>1</v>
      </c>
      <c r="J2781" s="8" t="str">
        <f t="shared" si="86"/>
        <v>TNEG</v>
      </c>
      <c r="K2781">
        <v>0</v>
      </c>
      <c r="L2781" t="s">
        <v>34</v>
      </c>
      <c r="M2781">
        <v>423.89523809523803</v>
      </c>
      <c r="N2781">
        <v>175.955555555556</v>
      </c>
      <c r="O2781">
        <v>2</v>
      </c>
      <c r="P2781">
        <v>4</v>
      </c>
      <c r="Q2781">
        <v>423.89523809523803</v>
      </c>
      <c r="R2781">
        <v>175.955555555556</v>
      </c>
      <c r="S2781">
        <v>2</v>
      </c>
      <c r="T2781">
        <v>4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6.39</v>
      </c>
      <c r="AA2781">
        <v>6.39</v>
      </c>
      <c r="AB2781">
        <v>-1</v>
      </c>
      <c r="AC2781">
        <v>-1</v>
      </c>
      <c r="AD2781" s="8">
        <f t="shared" si="87"/>
        <v>1</v>
      </c>
      <c r="AE2781">
        <v>956</v>
      </c>
      <c r="AF2781">
        <v>66634</v>
      </c>
      <c r="AG2781">
        <v>1354</v>
      </c>
      <c r="AH2781" t="s">
        <v>45</v>
      </c>
      <c r="AI2781">
        <v>890</v>
      </c>
      <c r="AJ2781">
        <v>890</v>
      </c>
      <c r="AK2781">
        <v>9</v>
      </c>
    </row>
    <row r="2782" spans="1:37" x14ac:dyDescent="0.2">
      <c r="A2782">
        <v>17</v>
      </c>
      <c r="B2782" t="s">
        <v>37</v>
      </c>
      <c r="C2782">
        <v>150</v>
      </c>
      <c r="D2782">
        <v>3000</v>
      </c>
      <c r="E2782">
        <v>21</v>
      </c>
      <c r="F2782">
        <v>0</v>
      </c>
      <c r="G2782">
        <v>0</v>
      </c>
      <c r="H2782" t="s">
        <v>33</v>
      </c>
      <c r="I2782">
        <v>1</v>
      </c>
      <c r="J2782" s="8" t="str">
        <f t="shared" si="86"/>
        <v>TNEG</v>
      </c>
      <c r="K2782">
        <v>0</v>
      </c>
      <c r="L2782" t="s">
        <v>34</v>
      </c>
      <c r="M2782">
        <v>324.13968253968301</v>
      </c>
      <c r="N2782">
        <v>72.2</v>
      </c>
      <c r="O2782">
        <v>1</v>
      </c>
      <c r="P2782">
        <v>3</v>
      </c>
      <c r="Q2782">
        <v>324.13968253968301</v>
      </c>
      <c r="R2782">
        <v>72.2</v>
      </c>
      <c r="S2782">
        <v>1</v>
      </c>
      <c r="T2782">
        <v>3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6.7089999999999996</v>
      </c>
      <c r="AA2782">
        <v>6.7089999999999996</v>
      </c>
      <c r="AB2782">
        <v>-1</v>
      </c>
      <c r="AC2782">
        <v>-1</v>
      </c>
      <c r="AD2782" s="8">
        <f t="shared" si="87"/>
        <v>1</v>
      </c>
      <c r="AE2782">
        <v>924</v>
      </c>
      <c r="AF2782">
        <v>68065</v>
      </c>
      <c r="AG2782">
        <v>1210</v>
      </c>
      <c r="AH2782" t="s">
        <v>45</v>
      </c>
      <c r="AI2782">
        <v>890</v>
      </c>
      <c r="AJ2782">
        <v>890</v>
      </c>
      <c r="AK2782">
        <v>9</v>
      </c>
    </row>
    <row r="2783" spans="1:37" x14ac:dyDescent="0.2">
      <c r="A2783">
        <v>17</v>
      </c>
      <c r="B2783" t="s">
        <v>37</v>
      </c>
      <c r="C2783">
        <v>150</v>
      </c>
      <c r="D2783">
        <v>3000</v>
      </c>
      <c r="E2783">
        <v>22</v>
      </c>
      <c r="F2783">
        <v>1</v>
      </c>
      <c r="G2783">
        <v>8</v>
      </c>
      <c r="H2783" t="s">
        <v>36</v>
      </c>
      <c r="I2783">
        <v>1</v>
      </c>
      <c r="J2783" s="8" t="str">
        <f t="shared" si="86"/>
        <v xml:space="preserve">HIT </v>
      </c>
      <c r="K2783">
        <v>2</v>
      </c>
      <c r="L2783">
        <v>1</v>
      </c>
      <c r="M2783">
        <v>538.65079365079396</v>
      </c>
      <c r="N2783">
        <v>287.71111111111099</v>
      </c>
      <c r="O2783">
        <v>3</v>
      </c>
      <c r="P2783">
        <v>5</v>
      </c>
      <c r="Q2783">
        <v>423.89523809523803</v>
      </c>
      <c r="R2783">
        <v>175.955555555556</v>
      </c>
      <c r="S2783">
        <v>2</v>
      </c>
      <c r="T2783">
        <v>4</v>
      </c>
      <c r="U2783">
        <v>463.078125</v>
      </c>
      <c r="V2783">
        <v>301.5</v>
      </c>
      <c r="W2783">
        <v>3</v>
      </c>
      <c r="X2783">
        <v>4</v>
      </c>
      <c r="Y2783">
        <v>131.516942471514</v>
      </c>
      <c r="Z2783">
        <v>6.39</v>
      </c>
      <c r="AA2783">
        <v>7.0289999999999999</v>
      </c>
      <c r="AB2783">
        <v>61.828000000000003</v>
      </c>
      <c r="AC2783">
        <v>55.438000000000002</v>
      </c>
      <c r="AD2783" s="8">
        <f t="shared" si="87"/>
        <v>55.438000000000002</v>
      </c>
      <c r="AE2783">
        <v>1720</v>
      </c>
      <c r="AF2783">
        <v>71083</v>
      </c>
      <c r="AG2783">
        <v>1354</v>
      </c>
      <c r="AH2783" t="s">
        <v>45</v>
      </c>
      <c r="AI2783">
        <v>890</v>
      </c>
      <c r="AJ2783">
        <v>890</v>
      </c>
      <c r="AK2783">
        <v>9</v>
      </c>
    </row>
    <row r="2784" spans="1:37" x14ac:dyDescent="0.2">
      <c r="A2784">
        <v>17</v>
      </c>
      <c r="B2784" t="s">
        <v>37</v>
      </c>
      <c r="C2784">
        <v>150</v>
      </c>
      <c r="D2784">
        <v>3000</v>
      </c>
      <c r="E2784">
        <v>23</v>
      </c>
      <c r="F2784">
        <v>1</v>
      </c>
      <c r="G2784">
        <v>9</v>
      </c>
      <c r="H2784" t="s">
        <v>36</v>
      </c>
      <c r="I2784">
        <v>1</v>
      </c>
      <c r="J2784" s="8" t="str">
        <f t="shared" si="86"/>
        <v xml:space="preserve">HIT </v>
      </c>
      <c r="K2784">
        <v>2</v>
      </c>
      <c r="L2784">
        <v>1</v>
      </c>
      <c r="M2784">
        <v>752.16190476190502</v>
      </c>
      <c r="N2784">
        <v>750.73333333333301</v>
      </c>
      <c r="O2784">
        <v>7</v>
      </c>
      <c r="P2784">
        <v>7</v>
      </c>
      <c r="Q2784">
        <v>324.13968253968301</v>
      </c>
      <c r="R2784">
        <v>72.2</v>
      </c>
      <c r="S2784">
        <v>1</v>
      </c>
      <c r="T2784">
        <v>3</v>
      </c>
      <c r="U2784">
        <v>448.078125</v>
      </c>
      <c r="V2784">
        <v>78.5</v>
      </c>
      <c r="W2784">
        <v>1</v>
      </c>
      <c r="X2784">
        <v>4</v>
      </c>
      <c r="Y2784">
        <v>124.09845897306499</v>
      </c>
      <c r="Z2784">
        <v>6.7089999999999996</v>
      </c>
      <c r="AA2784">
        <v>7.3479999999999999</v>
      </c>
      <c r="AB2784">
        <v>54.03</v>
      </c>
      <c r="AC2784">
        <v>47.320999999999998</v>
      </c>
      <c r="AD2784" s="8">
        <f t="shared" si="87"/>
        <v>47.320999999999998</v>
      </c>
      <c r="AE2784">
        <v>1550</v>
      </c>
      <c r="AF2784">
        <v>74138</v>
      </c>
      <c r="AG2784">
        <v>1210</v>
      </c>
      <c r="AH2784" t="s">
        <v>45</v>
      </c>
      <c r="AI2784">
        <v>890</v>
      </c>
      <c r="AJ2784">
        <v>890</v>
      </c>
      <c r="AK2784">
        <v>9</v>
      </c>
    </row>
    <row r="2785" spans="1:37" x14ac:dyDescent="0.2">
      <c r="A2785">
        <v>17</v>
      </c>
      <c r="B2785" t="s">
        <v>37</v>
      </c>
      <c r="C2785">
        <v>150</v>
      </c>
      <c r="D2785">
        <v>3000</v>
      </c>
      <c r="E2785">
        <v>24</v>
      </c>
      <c r="F2785">
        <v>0</v>
      </c>
      <c r="G2785">
        <v>0</v>
      </c>
      <c r="H2785" t="s">
        <v>33</v>
      </c>
      <c r="I2785">
        <v>1</v>
      </c>
      <c r="J2785" s="8" t="str">
        <f t="shared" si="86"/>
        <v>TNEG</v>
      </c>
      <c r="K2785">
        <v>0</v>
      </c>
      <c r="L2785" t="s">
        <v>34</v>
      </c>
      <c r="M2785">
        <v>221.38412698412699</v>
      </c>
      <c r="N2785">
        <v>399.46666666666698</v>
      </c>
      <c r="O2785">
        <v>4</v>
      </c>
      <c r="P2785">
        <v>2</v>
      </c>
      <c r="Q2785">
        <v>221.38412698412699</v>
      </c>
      <c r="R2785">
        <v>399.46666666666698</v>
      </c>
      <c r="S2785">
        <v>4</v>
      </c>
      <c r="T2785">
        <v>2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7.6680000000000001</v>
      </c>
      <c r="AA2785">
        <v>7.6680000000000001</v>
      </c>
      <c r="AB2785">
        <v>-1</v>
      </c>
      <c r="AC2785">
        <v>-1</v>
      </c>
      <c r="AD2785" s="8">
        <f t="shared" si="87"/>
        <v>1</v>
      </c>
      <c r="AE2785">
        <v>900</v>
      </c>
      <c r="AF2785">
        <v>76046</v>
      </c>
      <c r="AG2785">
        <v>772</v>
      </c>
      <c r="AH2785" t="s">
        <v>45</v>
      </c>
      <c r="AI2785">
        <v>890</v>
      </c>
      <c r="AJ2785">
        <v>890</v>
      </c>
      <c r="AK2785">
        <v>9</v>
      </c>
    </row>
    <row r="2786" spans="1:37" x14ac:dyDescent="0.2">
      <c r="A2786">
        <v>17</v>
      </c>
      <c r="B2786" t="s">
        <v>37</v>
      </c>
      <c r="C2786">
        <v>150</v>
      </c>
      <c r="D2786">
        <v>3000</v>
      </c>
      <c r="E2786">
        <v>25</v>
      </c>
      <c r="F2786">
        <v>1</v>
      </c>
      <c r="G2786">
        <v>10</v>
      </c>
      <c r="H2786" t="s">
        <v>36</v>
      </c>
      <c r="I2786">
        <v>1</v>
      </c>
      <c r="J2786" s="8" t="str">
        <f t="shared" si="86"/>
        <v xml:space="preserve">HIT </v>
      </c>
      <c r="K2786">
        <v>1</v>
      </c>
      <c r="L2786">
        <v>0</v>
      </c>
      <c r="M2786">
        <v>538.65079365079396</v>
      </c>
      <c r="N2786">
        <v>287.71111111111099</v>
      </c>
      <c r="O2786">
        <v>3</v>
      </c>
      <c r="P2786">
        <v>5</v>
      </c>
      <c r="Q2786">
        <v>221.38412698412699</v>
      </c>
      <c r="R2786">
        <v>399.46666666666698</v>
      </c>
      <c r="S2786">
        <v>4</v>
      </c>
      <c r="T2786">
        <v>2</v>
      </c>
      <c r="U2786">
        <v>212.078125</v>
      </c>
      <c r="V2786">
        <v>406.5</v>
      </c>
      <c r="W2786">
        <v>4</v>
      </c>
      <c r="X2786">
        <v>2</v>
      </c>
      <c r="Y2786">
        <v>11.664881084106799</v>
      </c>
      <c r="Z2786">
        <v>7.6680000000000001</v>
      </c>
      <c r="AA2786">
        <v>7.9870000000000001</v>
      </c>
      <c r="AB2786">
        <v>49.328000000000003</v>
      </c>
      <c r="AC2786">
        <v>41.66</v>
      </c>
      <c r="AD2786" s="8">
        <f t="shared" si="87"/>
        <v>41.66</v>
      </c>
      <c r="AE2786">
        <v>1245</v>
      </c>
      <c r="AF2786">
        <v>78465</v>
      </c>
      <c r="AG2786">
        <v>772</v>
      </c>
      <c r="AH2786" t="s">
        <v>45</v>
      </c>
      <c r="AI2786">
        <v>890</v>
      </c>
      <c r="AJ2786">
        <v>890</v>
      </c>
      <c r="AK2786">
        <v>9</v>
      </c>
    </row>
    <row r="2787" spans="1:37" x14ac:dyDescent="0.2">
      <c r="A2787">
        <v>17</v>
      </c>
      <c r="B2787" t="s">
        <v>37</v>
      </c>
      <c r="C2787">
        <v>150</v>
      </c>
      <c r="D2787">
        <v>3000</v>
      </c>
      <c r="E2787">
        <v>26</v>
      </c>
      <c r="F2787">
        <v>1</v>
      </c>
      <c r="G2787">
        <v>11</v>
      </c>
      <c r="H2787" t="s">
        <v>36</v>
      </c>
      <c r="I2787">
        <v>1</v>
      </c>
      <c r="J2787" s="8" t="str">
        <f t="shared" si="86"/>
        <v xml:space="preserve">HIT </v>
      </c>
      <c r="K2787">
        <v>21</v>
      </c>
      <c r="L2787">
        <v>4</v>
      </c>
      <c r="M2787">
        <v>540.65079365079396</v>
      </c>
      <c r="N2787">
        <v>401.46666666666698</v>
      </c>
      <c r="O2787">
        <v>4</v>
      </c>
      <c r="P2787">
        <v>5</v>
      </c>
      <c r="Q2787">
        <v>643.40634920634898</v>
      </c>
      <c r="R2787">
        <v>614.97777777777799</v>
      </c>
      <c r="S2787">
        <v>6</v>
      </c>
      <c r="T2787">
        <v>6</v>
      </c>
      <c r="U2787">
        <v>652.078125</v>
      </c>
      <c r="V2787">
        <v>720.5</v>
      </c>
      <c r="W2787">
        <v>7</v>
      </c>
      <c r="X2787">
        <v>6</v>
      </c>
      <c r="Y2787">
        <v>105.87794424775799</v>
      </c>
      <c r="Z2787">
        <v>1.597</v>
      </c>
      <c r="AA2787">
        <v>8.3070000000000004</v>
      </c>
      <c r="AB2787">
        <v>67.906000000000006</v>
      </c>
      <c r="AC2787">
        <v>66.308999999999997</v>
      </c>
      <c r="AD2787" s="8">
        <f t="shared" si="87"/>
        <v>66.308999999999997</v>
      </c>
      <c r="AE2787">
        <v>1880</v>
      </c>
      <c r="AF2787">
        <v>82643</v>
      </c>
      <c r="AG2787">
        <v>188</v>
      </c>
      <c r="AH2787" t="s">
        <v>45</v>
      </c>
      <c r="AI2787">
        <v>890</v>
      </c>
      <c r="AJ2787">
        <v>890</v>
      </c>
      <c r="AK2787">
        <v>9</v>
      </c>
    </row>
    <row r="2788" spans="1:37" x14ac:dyDescent="0.2">
      <c r="A2788">
        <v>17</v>
      </c>
      <c r="B2788" t="s">
        <v>37</v>
      </c>
      <c r="C2788">
        <v>150</v>
      </c>
      <c r="D2788">
        <v>3000</v>
      </c>
      <c r="E2788">
        <v>27</v>
      </c>
      <c r="F2788">
        <v>0</v>
      </c>
      <c r="G2788">
        <v>0</v>
      </c>
      <c r="H2788" t="s">
        <v>33</v>
      </c>
      <c r="I2788">
        <v>1</v>
      </c>
      <c r="J2788" s="8" t="str">
        <f t="shared" si="86"/>
        <v>TNEG</v>
      </c>
      <c r="K2788">
        <v>0</v>
      </c>
      <c r="L2788" t="s">
        <v>34</v>
      </c>
      <c r="M2788">
        <v>194.38412698412699</v>
      </c>
      <c r="N2788">
        <v>729.73333333333301</v>
      </c>
      <c r="O2788">
        <v>7</v>
      </c>
      <c r="P2788">
        <v>2</v>
      </c>
      <c r="Q2788">
        <v>194.38412698412699</v>
      </c>
      <c r="R2788">
        <v>729.73333333333301</v>
      </c>
      <c r="S2788">
        <v>7</v>
      </c>
      <c r="T2788">
        <v>2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8.6259999999999994</v>
      </c>
      <c r="AA2788">
        <v>8.6259999999999994</v>
      </c>
      <c r="AB2788">
        <v>-1</v>
      </c>
      <c r="AC2788">
        <v>-1</v>
      </c>
      <c r="AD2788" s="8">
        <f t="shared" si="87"/>
        <v>1</v>
      </c>
      <c r="AE2788">
        <v>1137</v>
      </c>
      <c r="AF2788">
        <v>84784</v>
      </c>
      <c r="AG2788">
        <v>2356</v>
      </c>
      <c r="AH2788" t="s">
        <v>45</v>
      </c>
      <c r="AI2788">
        <v>890</v>
      </c>
      <c r="AJ2788">
        <v>890</v>
      </c>
      <c r="AK2788">
        <v>9</v>
      </c>
    </row>
    <row r="2789" spans="1:37" x14ac:dyDescent="0.2">
      <c r="A2789">
        <v>17</v>
      </c>
      <c r="B2789" t="s">
        <v>37</v>
      </c>
      <c r="C2789">
        <v>150</v>
      </c>
      <c r="D2789">
        <v>3000</v>
      </c>
      <c r="E2789">
        <v>28</v>
      </c>
      <c r="F2789">
        <v>0</v>
      </c>
      <c r="G2789">
        <v>0</v>
      </c>
      <c r="H2789" t="s">
        <v>33</v>
      </c>
      <c r="I2789">
        <v>1</v>
      </c>
      <c r="J2789" s="8" t="str">
        <f t="shared" si="86"/>
        <v>TNEG</v>
      </c>
      <c r="K2789">
        <v>0</v>
      </c>
      <c r="L2789" t="s">
        <v>34</v>
      </c>
      <c r="M2789">
        <v>655.40634920634898</v>
      </c>
      <c r="N2789">
        <v>88.2</v>
      </c>
      <c r="O2789">
        <v>1</v>
      </c>
      <c r="P2789">
        <v>6</v>
      </c>
      <c r="Q2789">
        <v>655.40634920634898</v>
      </c>
      <c r="R2789">
        <v>88.2</v>
      </c>
      <c r="S2789">
        <v>1</v>
      </c>
      <c r="T2789">
        <v>6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8.9459999999999997</v>
      </c>
      <c r="AA2789">
        <v>8.9459999999999997</v>
      </c>
      <c r="AB2789">
        <v>-1</v>
      </c>
      <c r="AC2789">
        <v>-1</v>
      </c>
      <c r="AD2789" s="8">
        <f t="shared" si="87"/>
        <v>1</v>
      </c>
      <c r="AE2789">
        <v>816</v>
      </c>
      <c r="AF2789">
        <v>86106</v>
      </c>
      <c r="AG2789">
        <v>1500</v>
      </c>
      <c r="AH2789" t="s">
        <v>45</v>
      </c>
      <c r="AI2789">
        <v>890</v>
      </c>
      <c r="AJ2789">
        <v>890</v>
      </c>
      <c r="AK2789">
        <v>9</v>
      </c>
    </row>
    <row r="2790" spans="1:37" x14ac:dyDescent="0.2">
      <c r="A2790">
        <v>17</v>
      </c>
      <c r="B2790" t="s">
        <v>37</v>
      </c>
      <c r="C2790">
        <v>150</v>
      </c>
      <c r="D2790">
        <v>3000</v>
      </c>
      <c r="E2790">
        <v>29</v>
      </c>
      <c r="F2790">
        <v>1</v>
      </c>
      <c r="G2790">
        <v>12</v>
      </c>
      <c r="H2790" t="s">
        <v>33</v>
      </c>
      <c r="I2790">
        <v>0</v>
      </c>
      <c r="J2790" s="8" t="str">
        <f t="shared" si="86"/>
        <v>MISS</v>
      </c>
      <c r="K2790">
        <v>18</v>
      </c>
      <c r="L2790">
        <v>4</v>
      </c>
      <c r="M2790">
        <v>331.13968253968301</v>
      </c>
      <c r="N2790">
        <v>277.71111111111099</v>
      </c>
      <c r="O2790">
        <v>3</v>
      </c>
      <c r="P2790">
        <v>3</v>
      </c>
      <c r="Q2790">
        <v>433.89523809523803</v>
      </c>
      <c r="R2790">
        <v>501.222222222222</v>
      </c>
      <c r="S2790">
        <v>5</v>
      </c>
      <c r="T2790">
        <v>4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3.5139999999999998</v>
      </c>
      <c r="AA2790">
        <v>9.2650000000000006</v>
      </c>
      <c r="AB2790">
        <v>-1</v>
      </c>
      <c r="AC2790">
        <v>-1</v>
      </c>
      <c r="AD2790" s="8">
        <f t="shared" si="87"/>
        <v>1</v>
      </c>
      <c r="AE2790">
        <v>992</v>
      </c>
      <c r="AF2790">
        <v>87607</v>
      </c>
      <c r="AG2790">
        <v>2122</v>
      </c>
      <c r="AH2790" t="s">
        <v>45</v>
      </c>
      <c r="AI2790">
        <v>890</v>
      </c>
      <c r="AJ2790">
        <v>890</v>
      </c>
      <c r="AK2790">
        <v>9</v>
      </c>
    </row>
    <row r="2791" spans="1:37" x14ac:dyDescent="0.2">
      <c r="A2791">
        <v>17</v>
      </c>
      <c r="B2791" t="s">
        <v>37</v>
      </c>
      <c r="C2791">
        <v>150</v>
      </c>
      <c r="D2791">
        <v>3000</v>
      </c>
      <c r="E2791">
        <v>30</v>
      </c>
      <c r="F2791">
        <v>1</v>
      </c>
      <c r="G2791">
        <v>13</v>
      </c>
      <c r="H2791" t="s">
        <v>36</v>
      </c>
      <c r="I2791">
        <v>1</v>
      </c>
      <c r="J2791" s="8" t="str">
        <f t="shared" si="86"/>
        <v xml:space="preserve">HIT </v>
      </c>
      <c r="K2791">
        <v>2</v>
      </c>
      <c r="L2791">
        <v>1</v>
      </c>
      <c r="M2791">
        <v>93.628571428571405</v>
      </c>
      <c r="N2791">
        <v>521.22222222222194</v>
      </c>
      <c r="O2791">
        <v>5</v>
      </c>
      <c r="P2791">
        <v>1</v>
      </c>
      <c r="Q2791">
        <v>655.40634920634898</v>
      </c>
      <c r="R2791">
        <v>88.2</v>
      </c>
      <c r="S2791">
        <v>1</v>
      </c>
      <c r="T2791">
        <v>6</v>
      </c>
      <c r="U2791">
        <v>662.078125</v>
      </c>
      <c r="V2791">
        <v>100.71875</v>
      </c>
      <c r="W2791">
        <v>1</v>
      </c>
      <c r="X2791">
        <v>6</v>
      </c>
      <c r="Y2791">
        <v>14.185615735781299</v>
      </c>
      <c r="Z2791">
        <v>8.9459999999999997</v>
      </c>
      <c r="AA2791">
        <v>9.5850000000000009</v>
      </c>
      <c r="AB2791">
        <v>65.498000000000005</v>
      </c>
      <c r="AC2791">
        <v>56.552</v>
      </c>
      <c r="AD2791" s="8">
        <f t="shared" si="87"/>
        <v>56.552</v>
      </c>
      <c r="AE2791">
        <v>1306</v>
      </c>
      <c r="AF2791">
        <v>89933</v>
      </c>
      <c r="AG2791">
        <v>1500</v>
      </c>
      <c r="AH2791" t="s">
        <v>45</v>
      </c>
      <c r="AI2791">
        <v>890</v>
      </c>
      <c r="AJ2791">
        <v>890</v>
      </c>
      <c r="AK2791">
        <v>9</v>
      </c>
    </row>
    <row r="2792" spans="1:37" x14ac:dyDescent="0.2">
      <c r="A2792">
        <v>17</v>
      </c>
      <c r="B2792" t="s">
        <v>37</v>
      </c>
      <c r="C2792">
        <v>150</v>
      </c>
      <c r="D2792">
        <v>3000</v>
      </c>
      <c r="E2792">
        <v>31</v>
      </c>
      <c r="F2792">
        <v>1</v>
      </c>
      <c r="G2792">
        <v>14</v>
      </c>
      <c r="H2792" t="s">
        <v>36</v>
      </c>
      <c r="I2792">
        <v>1</v>
      </c>
      <c r="J2792" s="8" t="str">
        <f t="shared" si="86"/>
        <v xml:space="preserve">HIT </v>
      </c>
      <c r="K2792">
        <v>4</v>
      </c>
      <c r="L2792">
        <v>2</v>
      </c>
      <c r="M2792">
        <v>427.89523809523803</v>
      </c>
      <c r="N2792">
        <v>303.71111111111099</v>
      </c>
      <c r="O2792">
        <v>3</v>
      </c>
      <c r="P2792">
        <v>4</v>
      </c>
      <c r="Q2792">
        <v>194.38412698412699</v>
      </c>
      <c r="R2792">
        <v>729.73333333333301</v>
      </c>
      <c r="S2792">
        <v>7</v>
      </c>
      <c r="T2792">
        <v>2</v>
      </c>
      <c r="U2792">
        <v>472.078125</v>
      </c>
      <c r="V2792">
        <v>401.71875</v>
      </c>
      <c r="W2792">
        <v>4</v>
      </c>
      <c r="X2792">
        <v>4</v>
      </c>
      <c r="Y2792">
        <v>429.77613173997901</v>
      </c>
      <c r="Z2792">
        <v>8.6259999999999994</v>
      </c>
      <c r="AA2792">
        <v>9.9039999999999999</v>
      </c>
      <c r="AB2792">
        <v>56.896999999999998</v>
      </c>
      <c r="AC2792">
        <v>48.271000000000001</v>
      </c>
      <c r="AD2792" s="8">
        <f t="shared" si="87"/>
        <v>48.271000000000001</v>
      </c>
      <c r="AE2792">
        <v>1373</v>
      </c>
      <c r="AF2792">
        <v>93130</v>
      </c>
      <c r="AG2792">
        <v>2356</v>
      </c>
      <c r="AH2792" t="s">
        <v>45</v>
      </c>
      <c r="AI2792">
        <v>890</v>
      </c>
      <c r="AJ2792">
        <v>890</v>
      </c>
      <c r="AK2792">
        <v>9</v>
      </c>
    </row>
    <row r="2793" spans="1:37" x14ac:dyDescent="0.2">
      <c r="A2793">
        <v>17</v>
      </c>
      <c r="B2793" t="s">
        <v>37</v>
      </c>
      <c r="C2793">
        <v>150</v>
      </c>
      <c r="D2793">
        <v>3000</v>
      </c>
      <c r="E2793">
        <v>32</v>
      </c>
      <c r="F2793">
        <v>1</v>
      </c>
      <c r="G2793">
        <v>15</v>
      </c>
      <c r="H2793" t="s">
        <v>36</v>
      </c>
      <c r="I2793">
        <v>1</v>
      </c>
      <c r="J2793" s="8" t="str">
        <f t="shared" si="86"/>
        <v xml:space="preserve">HIT </v>
      </c>
      <c r="K2793">
        <v>23</v>
      </c>
      <c r="L2793">
        <v>5</v>
      </c>
      <c r="M2793">
        <v>538.65079365079396</v>
      </c>
      <c r="N2793">
        <v>287.71111111111099</v>
      </c>
      <c r="O2793">
        <v>3</v>
      </c>
      <c r="P2793">
        <v>5</v>
      </c>
      <c r="Q2793">
        <v>324.13968253968301</v>
      </c>
      <c r="R2793">
        <v>72.2</v>
      </c>
      <c r="S2793">
        <v>1</v>
      </c>
      <c r="T2793">
        <v>3</v>
      </c>
      <c r="U2793">
        <v>191.078125</v>
      </c>
      <c r="V2793">
        <v>152.71875</v>
      </c>
      <c r="W2793">
        <v>2</v>
      </c>
      <c r="X2793">
        <v>2</v>
      </c>
      <c r="Y2793">
        <v>155.52699828791401</v>
      </c>
      <c r="Z2793">
        <v>2.875</v>
      </c>
      <c r="AA2793">
        <v>10.224</v>
      </c>
      <c r="AB2793">
        <v>46.576000000000001</v>
      </c>
      <c r="AC2793">
        <v>43.7</v>
      </c>
      <c r="AD2793" s="8">
        <f t="shared" si="87"/>
        <v>43.7</v>
      </c>
      <c r="AE2793">
        <v>1223</v>
      </c>
      <c r="AF2793">
        <v>95982</v>
      </c>
      <c r="AG2793">
        <v>430</v>
      </c>
      <c r="AH2793" t="s">
        <v>45</v>
      </c>
      <c r="AI2793">
        <v>890</v>
      </c>
      <c r="AJ2793">
        <v>890</v>
      </c>
      <c r="AK2793">
        <v>9</v>
      </c>
    </row>
    <row r="2794" spans="1:37" x14ac:dyDescent="0.2">
      <c r="A2794">
        <v>17</v>
      </c>
      <c r="B2794" t="s">
        <v>37</v>
      </c>
      <c r="C2794">
        <v>150</v>
      </c>
      <c r="D2794">
        <v>3000</v>
      </c>
      <c r="E2794">
        <v>33</v>
      </c>
      <c r="F2794">
        <v>0</v>
      </c>
      <c r="G2794">
        <v>0</v>
      </c>
      <c r="H2794" t="s">
        <v>33</v>
      </c>
      <c r="I2794">
        <v>1</v>
      </c>
      <c r="J2794" s="8" t="str">
        <f t="shared" si="86"/>
        <v>TNEG</v>
      </c>
      <c r="K2794">
        <v>0</v>
      </c>
      <c r="L2794" t="s">
        <v>34</v>
      </c>
      <c r="M2794">
        <v>303.13968253968301</v>
      </c>
      <c r="N2794">
        <v>179.955555555556</v>
      </c>
      <c r="O2794">
        <v>2</v>
      </c>
      <c r="P2794">
        <v>3</v>
      </c>
      <c r="Q2794">
        <v>303.13968253968301</v>
      </c>
      <c r="R2794">
        <v>179.955555555556</v>
      </c>
      <c r="S2794">
        <v>2</v>
      </c>
      <c r="T2794">
        <v>3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10.542999999999999</v>
      </c>
      <c r="AA2794">
        <v>10.542999999999999</v>
      </c>
      <c r="AB2794">
        <v>-1</v>
      </c>
      <c r="AC2794">
        <v>-1</v>
      </c>
      <c r="AD2794" s="8">
        <f t="shared" si="87"/>
        <v>1</v>
      </c>
      <c r="AE2794">
        <v>1948</v>
      </c>
      <c r="AF2794">
        <v>98934</v>
      </c>
      <c r="AG2794">
        <v>168</v>
      </c>
      <c r="AH2794" t="s">
        <v>45</v>
      </c>
      <c r="AI2794">
        <v>890</v>
      </c>
      <c r="AJ2794">
        <v>890</v>
      </c>
      <c r="AK2794">
        <v>9</v>
      </c>
    </row>
    <row r="2795" spans="1:37" x14ac:dyDescent="0.2">
      <c r="A2795">
        <v>17</v>
      </c>
      <c r="B2795" t="s">
        <v>37</v>
      </c>
      <c r="C2795">
        <v>150</v>
      </c>
      <c r="D2795">
        <v>3000</v>
      </c>
      <c r="E2795">
        <v>34</v>
      </c>
      <c r="F2795">
        <v>0</v>
      </c>
      <c r="G2795">
        <v>0</v>
      </c>
      <c r="H2795" t="s">
        <v>33</v>
      </c>
      <c r="I2795">
        <v>1</v>
      </c>
      <c r="J2795" s="8" t="str">
        <f t="shared" si="86"/>
        <v>TNEG</v>
      </c>
      <c r="K2795">
        <v>0</v>
      </c>
      <c r="L2795" t="s">
        <v>34</v>
      </c>
      <c r="M2795">
        <v>776.16190476190502</v>
      </c>
      <c r="N2795">
        <v>523.22222222222194</v>
      </c>
      <c r="O2795">
        <v>5</v>
      </c>
      <c r="P2795">
        <v>7</v>
      </c>
      <c r="Q2795">
        <v>776.16190476190502</v>
      </c>
      <c r="R2795">
        <v>523.22222222222194</v>
      </c>
      <c r="S2795">
        <v>5</v>
      </c>
      <c r="T2795">
        <v>7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10.863</v>
      </c>
      <c r="AA2795">
        <v>10.863</v>
      </c>
      <c r="AB2795">
        <v>-1</v>
      </c>
      <c r="AC2795">
        <v>-1</v>
      </c>
      <c r="AD2795" s="8">
        <f t="shared" si="87"/>
        <v>1</v>
      </c>
      <c r="AE2795">
        <v>1101</v>
      </c>
      <c r="AF2795">
        <v>100537</v>
      </c>
      <c r="AG2795">
        <v>1920</v>
      </c>
      <c r="AH2795" t="s">
        <v>45</v>
      </c>
      <c r="AI2795">
        <v>890</v>
      </c>
      <c r="AJ2795">
        <v>890</v>
      </c>
      <c r="AK2795">
        <v>9</v>
      </c>
    </row>
    <row r="2796" spans="1:37" x14ac:dyDescent="0.2">
      <c r="A2796">
        <v>17</v>
      </c>
      <c r="B2796" t="s">
        <v>37</v>
      </c>
      <c r="C2796">
        <v>150</v>
      </c>
      <c r="D2796">
        <v>3000</v>
      </c>
      <c r="E2796">
        <v>35</v>
      </c>
      <c r="F2796">
        <v>0</v>
      </c>
      <c r="G2796">
        <v>0</v>
      </c>
      <c r="H2796" t="s">
        <v>33</v>
      </c>
      <c r="I2796">
        <v>1</v>
      </c>
      <c r="J2796" s="8" t="str">
        <f t="shared" si="86"/>
        <v>TNEG</v>
      </c>
      <c r="K2796">
        <v>0</v>
      </c>
      <c r="L2796" t="s">
        <v>34</v>
      </c>
      <c r="M2796">
        <v>312.13968253968301</v>
      </c>
      <c r="N2796">
        <v>726.73333333333301</v>
      </c>
      <c r="O2796">
        <v>7</v>
      </c>
      <c r="P2796">
        <v>3</v>
      </c>
      <c r="Q2796">
        <v>312.13968253968301</v>
      </c>
      <c r="R2796">
        <v>726.73333333333301</v>
      </c>
      <c r="S2796">
        <v>7</v>
      </c>
      <c r="T2796">
        <v>3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11.182</v>
      </c>
      <c r="AA2796">
        <v>11.182</v>
      </c>
      <c r="AB2796">
        <v>-1</v>
      </c>
      <c r="AC2796">
        <v>-1</v>
      </c>
      <c r="AD2796" s="8">
        <f t="shared" si="87"/>
        <v>1</v>
      </c>
      <c r="AE2796">
        <v>1377</v>
      </c>
      <c r="AF2796">
        <v>102423</v>
      </c>
      <c r="AG2796">
        <v>1984</v>
      </c>
      <c r="AH2796" t="s">
        <v>45</v>
      </c>
      <c r="AI2796">
        <v>890</v>
      </c>
      <c r="AJ2796">
        <v>890</v>
      </c>
      <c r="AK2796">
        <v>9</v>
      </c>
    </row>
    <row r="2797" spans="1:37" x14ac:dyDescent="0.2">
      <c r="A2797">
        <v>17</v>
      </c>
      <c r="B2797" t="s">
        <v>37</v>
      </c>
      <c r="C2797">
        <v>150</v>
      </c>
      <c r="D2797">
        <v>3000</v>
      </c>
      <c r="E2797">
        <v>36</v>
      </c>
      <c r="F2797">
        <v>1</v>
      </c>
      <c r="G2797">
        <v>16</v>
      </c>
      <c r="H2797" t="s">
        <v>36</v>
      </c>
      <c r="I2797">
        <v>1</v>
      </c>
      <c r="J2797" s="8" t="str">
        <f t="shared" si="86"/>
        <v xml:space="preserve">HIT </v>
      </c>
      <c r="K2797">
        <v>2</v>
      </c>
      <c r="L2797">
        <v>1</v>
      </c>
      <c r="M2797">
        <v>538.65079365079396</v>
      </c>
      <c r="N2797">
        <v>287.71111111111099</v>
      </c>
      <c r="O2797">
        <v>3</v>
      </c>
      <c r="P2797">
        <v>5</v>
      </c>
      <c r="Q2797">
        <v>776.16190476190502</v>
      </c>
      <c r="R2797">
        <v>523.22222222222194</v>
      </c>
      <c r="S2797">
        <v>5</v>
      </c>
      <c r="T2797">
        <v>7</v>
      </c>
      <c r="U2797">
        <v>333.078125</v>
      </c>
      <c r="V2797">
        <v>722.71875</v>
      </c>
      <c r="W2797">
        <v>7</v>
      </c>
      <c r="X2797">
        <v>3</v>
      </c>
      <c r="Y2797">
        <v>485.92396574308401</v>
      </c>
      <c r="Z2797">
        <v>10.863</v>
      </c>
      <c r="AA2797">
        <v>11.502000000000001</v>
      </c>
      <c r="AB2797">
        <v>56.438000000000002</v>
      </c>
      <c r="AC2797">
        <v>45.576000000000001</v>
      </c>
      <c r="AD2797" s="8">
        <f t="shared" si="87"/>
        <v>45.576000000000001</v>
      </c>
      <c r="AE2797">
        <v>2121</v>
      </c>
      <c r="AF2797">
        <v>105808</v>
      </c>
      <c r="AG2797">
        <v>1920</v>
      </c>
      <c r="AH2797" t="s">
        <v>45</v>
      </c>
      <c r="AI2797">
        <v>890</v>
      </c>
      <c r="AJ2797">
        <v>890</v>
      </c>
      <c r="AK2797">
        <v>9</v>
      </c>
    </row>
    <row r="2798" spans="1:37" x14ac:dyDescent="0.2">
      <c r="A2798">
        <v>17</v>
      </c>
      <c r="B2798" t="s">
        <v>37</v>
      </c>
      <c r="C2798">
        <v>150</v>
      </c>
      <c r="D2798">
        <v>3000</v>
      </c>
      <c r="E2798">
        <v>37</v>
      </c>
      <c r="F2798">
        <v>0</v>
      </c>
      <c r="G2798">
        <v>0</v>
      </c>
      <c r="H2798" t="s">
        <v>33</v>
      </c>
      <c r="I2798">
        <v>1</v>
      </c>
      <c r="J2798" s="8" t="str">
        <f t="shared" si="86"/>
        <v>TNEG</v>
      </c>
      <c r="K2798">
        <v>0</v>
      </c>
      <c r="L2798" t="s">
        <v>34</v>
      </c>
      <c r="M2798">
        <v>427.89523809523803</v>
      </c>
      <c r="N2798">
        <v>303.71111111111099</v>
      </c>
      <c r="O2798">
        <v>3</v>
      </c>
      <c r="P2798">
        <v>4</v>
      </c>
      <c r="Q2798">
        <v>427.89523809523803</v>
      </c>
      <c r="R2798">
        <v>303.71111111111099</v>
      </c>
      <c r="S2798">
        <v>3</v>
      </c>
      <c r="T2798">
        <v>4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11.821</v>
      </c>
      <c r="AA2798">
        <v>11.821</v>
      </c>
      <c r="AB2798">
        <v>-1</v>
      </c>
      <c r="AC2798">
        <v>-1</v>
      </c>
      <c r="AD2798" s="8">
        <f t="shared" si="87"/>
        <v>1</v>
      </c>
      <c r="AE2798">
        <v>769</v>
      </c>
      <c r="AF2798">
        <v>107588</v>
      </c>
      <c r="AG2798">
        <v>145</v>
      </c>
      <c r="AH2798" t="s">
        <v>45</v>
      </c>
      <c r="AI2798">
        <v>890</v>
      </c>
      <c r="AJ2798">
        <v>890</v>
      </c>
      <c r="AK2798">
        <v>9</v>
      </c>
    </row>
    <row r="2799" spans="1:37" x14ac:dyDescent="0.2">
      <c r="A2799">
        <v>17</v>
      </c>
      <c r="B2799" t="s">
        <v>37</v>
      </c>
      <c r="C2799">
        <v>150</v>
      </c>
      <c r="D2799">
        <v>3000</v>
      </c>
      <c r="E2799">
        <v>38</v>
      </c>
      <c r="F2799">
        <v>1</v>
      </c>
      <c r="G2799">
        <v>17</v>
      </c>
      <c r="H2799" t="s">
        <v>33</v>
      </c>
      <c r="I2799">
        <v>0</v>
      </c>
      <c r="J2799" s="8" t="str">
        <f t="shared" si="86"/>
        <v>MISS</v>
      </c>
      <c r="K2799">
        <v>5</v>
      </c>
      <c r="L2799">
        <v>2</v>
      </c>
      <c r="M2799">
        <v>424.89523809523803</v>
      </c>
      <c r="N2799">
        <v>59.2</v>
      </c>
      <c r="O2799">
        <v>1</v>
      </c>
      <c r="P2799">
        <v>4</v>
      </c>
      <c r="Q2799">
        <v>303.13968253968301</v>
      </c>
      <c r="R2799">
        <v>179.955555555556</v>
      </c>
      <c r="S2799">
        <v>2</v>
      </c>
      <c r="T2799">
        <v>3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10.542999999999999</v>
      </c>
      <c r="AA2799">
        <v>12.141</v>
      </c>
      <c r="AB2799">
        <v>-1</v>
      </c>
      <c r="AC2799">
        <v>-1</v>
      </c>
      <c r="AD2799" s="8">
        <f t="shared" si="87"/>
        <v>1</v>
      </c>
      <c r="AE2799">
        <v>941</v>
      </c>
      <c r="AF2799">
        <v>109038</v>
      </c>
      <c r="AG2799">
        <v>168</v>
      </c>
      <c r="AH2799" t="s">
        <v>45</v>
      </c>
      <c r="AI2799">
        <v>890</v>
      </c>
      <c r="AJ2799">
        <v>890</v>
      </c>
      <c r="AK2799">
        <v>9</v>
      </c>
    </row>
    <row r="2800" spans="1:37" x14ac:dyDescent="0.2">
      <c r="A2800">
        <v>17</v>
      </c>
      <c r="B2800" t="s">
        <v>37</v>
      </c>
      <c r="C2800">
        <v>150</v>
      </c>
      <c r="D2800">
        <v>3000</v>
      </c>
      <c r="E2800">
        <v>39</v>
      </c>
      <c r="F2800">
        <v>0</v>
      </c>
      <c r="G2800">
        <v>0</v>
      </c>
      <c r="H2800" t="s">
        <v>33</v>
      </c>
      <c r="I2800">
        <v>1</v>
      </c>
      <c r="J2800" s="8" t="str">
        <f t="shared" si="86"/>
        <v>TNEG</v>
      </c>
      <c r="K2800">
        <v>0</v>
      </c>
      <c r="L2800" t="s">
        <v>34</v>
      </c>
      <c r="M2800">
        <v>538.65079365079396</v>
      </c>
      <c r="N2800">
        <v>287.71111111111099</v>
      </c>
      <c r="O2800">
        <v>3</v>
      </c>
      <c r="P2800">
        <v>5</v>
      </c>
      <c r="Q2800">
        <v>538.65079365079396</v>
      </c>
      <c r="R2800">
        <v>287.71111111111099</v>
      </c>
      <c r="S2800">
        <v>3</v>
      </c>
      <c r="T2800">
        <v>5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12.46</v>
      </c>
      <c r="AA2800">
        <v>12.46</v>
      </c>
      <c r="AB2800">
        <v>-1</v>
      </c>
      <c r="AC2800">
        <v>-1</v>
      </c>
      <c r="AD2800" s="8">
        <f t="shared" si="87"/>
        <v>1</v>
      </c>
      <c r="AE2800">
        <v>976</v>
      </c>
      <c r="AF2800">
        <v>110520</v>
      </c>
      <c r="AG2800">
        <v>282</v>
      </c>
      <c r="AH2800" t="s">
        <v>45</v>
      </c>
      <c r="AI2800">
        <v>890</v>
      </c>
      <c r="AJ2800">
        <v>890</v>
      </c>
      <c r="AK2800">
        <v>9</v>
      </c>
    </row>
    <row r="2801" spans="1:37" x14ac:dyDescent="0.2">
      <c r="A2801">
        <v>17</v>
      </c>
      <c r="B2801" t="s">
        <v>37</v>
      </c>
      <c r="C2801">
        <v>150</v>
      </c>
      <c r="D2801">
        <v>3000</v>
      </c>
      <c r="E2801">
        <v>40</v>
      </c>
      <c r="F2801">
        <v>0</v>
      </c>
      <c r="G2801">
        <v>0</v>
      </c>
      <c r="H2801" t="s">
        <v>33</v>
      </c>
      <c r="I2801">
        <v>1</v>
      </c>
      <c r="J2801" s="8" t="str">
        <f t="shared" si="86"/>
        <v>TNEG</v>
      </c>
      <c r="K2801">
        <v>0</v>
      </c>
      <c r="L2801" t="s">
        <v>34</v>
      </c>
      <c r="M2801">
        <v>644.40634920634898</v>
      </c>
      <c r="N2801">
        <v>290.71111111111099</v>
      </c>
      <c r="O2801">
        <v>3</v>
      </c>
      <c r="P2801">
        <v>6</v>
      </c>
      <c r="Q2801">
        <v>644.40634920634898</v>
      </c>
      <c r="R2801">
        <v>290.71111111111099</v>
      </c>
      <c r="S2801">
        <v>3</v>
      </c>
      <c r="T2801">
        <v>6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12.78</v>
      </c>
      <c r="AA2801">
        <v>12.78</v>
      </c>
      <c r="AB2801">
        <v>-1</v>
      </c>
      <c r="AC2801">
        <v>-1</v>
      </c>
      <c r="AD2801" s="8">
        <f t="shared" si="87"/>
        <v>1</v>
      </c>
      <c r="AE2801">
        <v>1504</v>
      </c>
      <c r="AF2801">
        <v>112531</v>
      </c>
      <c r="AG2801">
        <v>1481</v>
      </c>
      <c r="AH2801" t="s">
        <v>45</v>
      </c>
      <c r="AI2801">
        <v>890</v>
      </c>
      <c r="AJ2801">
        <v>890</v>
      </c>
      <c r="AK2801">
        <v>9</v>
      </c>
    </row>
    <row r="2802" spans="1:37" x14ac:dyDescent="0.2">
      <c r="A2802">
        <v>17</v>
      </c>
      <c r="B2802" t="s">
        <v>37</v>
      </c>
      <c r="C2802">
        <v>150</v>
      </c>
      <c r="D2802">
        <v>3000</v>
      </c>
      <c r="E2802">
        <v>41</v>
      </c>
      <c r="F2802">
        <v>0</v>
      </c>
      <c r="G2802">
        <v>0</v>
      </c>
      <c r="H2802" t="s">
        <v>33</v>
      </c>
      <c r="I2802">
        <v>1</v>
      </c>
      <c r="J2802" s="8" t="str">
        <f t="shared" si="86"/>
        <v>TNEG</v>
      </c>
      <c r="K2802">
        <v>0</v>
      </c>
      <c r="L2802" t="s">
        <v>34</v>
      </c>
      <c r="M2802">
        <v>647.40634920634898</v>
      </c>
      <c r="N2802">
        <v>395.46666666666698</v>
      </c>
      <c r="O2802">
        <v>4</v>
      </c>
      <c r="P2802">
        <v>6</v>
      </c>
      <c r="Q2802">
        <v>647.40634920634898</v>
      </c>
      <c r="R2802">
        <v>395.46666666666698</v>
      </c>
      <c r="S2802">
        <v>4</v>
      </c>
      <c r="T2802">
        <v>6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13.099</v>
      </c>
      <c r="AA2802">
        <v>13.099</v>
      </c>
      <c r="AB2802">
        <v>-1</v>
      </c>
      <c r="AC2802">
        <v>-1</v>
      </c>
      <c r="AD2802" s="8">
        <f t="shared" si="87"/>
        <v>1</v>
      </c>
      <c r="AE2802">
        <v>1000</v>
      </c>
      <c r="AF2802">
        <v>114040</v>
      </c>
      <c r="AG2802">
        <v>1273</v>
      </c>
      <c r="AH2802" t="s">
        <v>45</v>
      </c>
      <c r="AI2802">
        <v>890</v>
      </c>
      <c r="AJ2802">
        <v>890</v>
      </c>
      <c r="AK2802">
        <v>9</v>
      </c>
    </row>
    <row r="2803" spans="1:37" x14ac:dyDescent="0.2">
      <c r="A2803">
        <v>17</v>
      </c>
      <c r="B2803" t="s">
        <v>37</v>
      </c>
      <c r="C2803">
        <v>150</v>
      </c>
      <c r="D2803">
        <v>3000</v>
      </c>
      <c r="E2803">
        <v>42</v>
      </c>
      <c r="F2803">
        <v>0</v>
      </c>
      <c r="G2803">
        <v>0</v>
      </c>
      <c r="H2803" t="s">
        <v>33</v>
      </c>
      <c r="I2803">
        <v>1</v>
      </c>
      <c r="J2803" s="8" t="str">
        <f t="shared" si="86"/>
        <v>TNEG</v>
      </c>
      <c r="K2803">
        <v>0</v>
      </c>
      <c r="L2803" t="s">
        <v>34</v>
      </c>
      <c r="M2803">
        <v>194.38412698412699</v>
      </c>
      <c r="N2803">
        <v>729.73333333333301</v>
      </c>
      <c r="O2803">
        <v>7</v>
      </c>
      <c r="P2803">
        <v>2</v>
      </c>
      <c r="Q2803">
        <v>194.38412698412699</v>
      </c>
      <c r="R2803">
        <v>729.73333333333301</v>
      </c>
      <c r="S2803">
        <v>7</v>
      </c>
      <c r="T2803">
        <v>2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13.419</v>
      </c>
      <c r="AA2803">
        <v>13.419</v>
      </c>
      <c r="AB2803">
        <v>-1</v>
      </c>
      <c r="AC2803">
        <v>-1</v>
      </c>
      <c r="AD2803" s="8">
        <f t="shared" si="87"/>
        <v>1</v>
      </c>
      <c r="AE2803">
        <v>3158</v>
      </c>
      <c r="AF2803">
        <v>117706</v>
      </c>
      <c r="AG2803">
        <v>2093</v>
      </c>
      <c r="AH2803" t="s">
        <v>45</v>
      </c>
      <c r="AI2803">
        <v>890</v>
      </c>
      <c r="AJ2803">
        <v>890</v>
      </c>
      <c r="AK2803">
        <v>9</v>
      </c>
    </row>
    <row r="2804" spans="1:37" x14ac:dyDescent="0.2">
      <c r="A2804">
        <v>17</v>
      </c>
      <c r="B2804" t="s">
        <v>37</v>
      </c>
      <c r="C2804">
        <v>150</v>
      </c>
      <c r="D2804">
        <v>3000</v>
      </c>
      <c r="E2804">
        <v>43</v>
      </c>
      <c r="F2804">
        <v>0</v>
      </c>
      <c r="G2804">
        <v>0</v>
      </c>
      <c r="H2804" t="s">
        <v>33</v>
      </c>
      <c r="I2804">
        <v>1</v>
      </c>
      <c r="J2804" s="8" t="str">
        <f t="shared" si="86"/>
        <v>TNEG</v>
      </c>
      <c r="K2804">
        <v>0</v>
      </c>
      <c r="L2804" t="s">
        <v>34</v>
      </c>
      <c r="M2804">
        <v>538.65079365079396</v>
      </c>
      <c r="N2804">
        <v>287.71111111111099</v>
      </c>
      <c r="O2804">
        <v>3</v>
      </c>
      <c r="P2804">
        <v>5</v>
      </c>
      <c r="Q2804">
        <v>538.65079365079396</v>
      </c>
      <c r="R2804">
        <v>287.71111111111099</v>
      </c>
      <c r="S2804">
        <v>3</v>
      </c>
      <c r="T2804">
        <v>5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13.738</v>
      </c>
      <c r="AA2804">
        <v>13.738</v>
      </c>
      <c r="AB2804">
        <v>-1</v>
      </c>
      <c r="AC2804">
        <v>-1</v>
      </c>
      <c r="AD2804" s="8">
        <f t="shared" si="87"/>
        <v>1</v>
      </c>
      <c r="AE2804">
        <v>926</v>
      </c>
      <c r="AF2804">
        <v>119147</v>
      </c>
      <c r="AG2804">
        <v>1583</v>
      </c>
      <c r="AH2804" t="s">
        <v>45</v>
      </c>
      <c r="AI2804">
        <v>890</v>
      </c>
      <c r="AJ2804">
        <v>890</v>
      </c>
      <c r="AK2804">
        <v>9</v>
      </c>
    </row>
    <row r="2805" spans="1:37" x14ac:dyDescent="0.2">
      <c r="A2805">
        <v>17</v>
      </c>
      <c r="B2805" t="s">
        <v>37</v>
      </c>
      <c r="C2805">
        <v>150</v>
      </c>
      <c r="D2805">
        <v>3000</v>
      </c>
      <c r="E2805">
        <v>44</v>
      </c>
      <c r="F2805">
        <v>0</v>
      </c>
      <c r="G2805">
        <v>0</v>
      </c>
      <c r="H2805" t="s">
        <v>33</v>
      </c>
      <c r="I2805">
        <v>1</v>
      </c>
      <c r="J2805" s="8" t="str">
        <f t="shared" si="86"/>
        <v>TNEG</v>
      </c>
      <c r="K2805">
        <v>0</v>
      </c>
      <c r="L2805" t="s">
        <v>34</v>
      </c>
      <c r="M2805">
        <v>761.16190476190502</v>
      </c>
      <c r="N2805">
        <v>298.71111111111099</v>
      </c>
      <c r="O2805">
        <v>3</v>
      </c>
      <c r="P2805">
        <v>7</v>
      </c>
      <c r="Q2805">
        <v>761.16190476190502</v>
      </c>
      <c r="R2805">
        <v>298.71111111111099</v>
      </c>
      <c r="S2805">
        <v>3</v>
      </c>
      <c r="T2805">
        <v>7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14.058</v>
      </c>
      <c r="AA2805">
        <v>14.058</v>
      </c>
      <c r="AB2805">
        <v>-1</v>
      </c>
      <c r="AC2805">
        <v>-1</v>
      </c>
      <c r="AD2805" s="8">
        <f t="shared" si="87"/>
        <v>1</v>
      </c>
      <c r="AE2805">
        <v>1062</v>
      </c>
      <c r="AF2805">
        <v>120720</v>
      </c>
      <c r="AG2805">
        <v>800</v>
      </c>
      <c r="AH2805" t="s">
        <v>45</v>
      </c>
      <c r="AI2805">
        <v>890</v>
      </c>
      <c r="AJ2805">
        <v>890</v>
      </c>
      <c r="AK2805">
        <v>9</v>
      </c>
    </row>
    <row r="2806" spans="1:37" x14ac:dyDescent="0.2">
      <c r="A2806">
        <v>17</v>
      </c>
      <c r="B2806" t="s">
        <v>37</v>
      </c>
      <c r="C2806">
        <v>150</v>
      </c>
      <c r="D2806">
        <v>3000</v>
      </c>
      <c r="E2806">
        <v>45</v>
      </c>
      <c r="F2806">
        <v>0</v>
      </c>
      <c r="G2806">
        <v>0</v>
      </c>
      <c r="H2806" t="s">
        <v>33</v>
      </c>
      <c r="I2806">
        <v>1</v>
      </c>
      <c r="J2806" s="8" t="str">
        <f t="shared" si="86"/>
        <v>TNEG</v>
      </c>
      <c r="K2806">
        <v>0</v>
      </c>
      <c r="L2806" t="s">
        <v>34</v>
      </c>
      <c r="M2806">
        <v>215.38412698412699</v>
      </c>
      <c r="N2806">
        <v>78.2</v>
      </c>
      <c r="O2806">
        <v>1</v>
      </c>
      <c r="P2806">
        <v>2</v>
      </c>
      <c r="Q2806">
        <v>215.38412698412699</v>
      </c>
      <c r="R2806">
        <v>78.2</v>
      </c>
      <c r="S2806">
        <v>1</v>
      </c>
      <c r="T2806">
        <v>2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14.377000000000001</v>
      </c>
      <c r="AA2806">
        <v>14.377000000000001</v>
      </c>
      <c r="AB2806">
        <v>-1</v>
      </c>
      <c r="AC2806">
        <v>-1</v>
      </c>
      <c r="AD2806" s="8">
        <f t="shared" si="87"/>
        <v>1</v>
      </c>
      <c r="AE2806">
        <v>990</v>
      </c>
      <c r="AF2806">
        <v>122224</v>
      </c>
      <c r="AG2806">
        <v>337</v>
      </c>
      <c r="AH2806" t="s">
        <v>45</v>
      </c>
      <c r="AI2806">
        <v>890</v>
      </c>
      <c r="AJ2806">
        <v>890</v>
      </c>
      <c r="AK2806">
        <v>9</v>
      </c>
    </row>
    <row r="2807" spans="1:37" x14ac:dyDescent="0.2">
      <c r="A2807">
        <v>17</v>
      </c>
      <c r="B2807" t="s">
        <v>37</v>
      </c>
      <c r="C2807">
        <v>150</v>
      </c>
      <c r="D2807">
        <v>3000</v>
      </c>
      <c r="E2807">
        <v>46</v>
      </c>
      <c r="F2807">
        <v>1</v>
      </c>
      <c r="G2807">
        <v>18</v>
      </c>
      <c r="H2807" t="s">
        <v>36</v>
      </c>
      <c r="I2807">
        <v>1</v>
      </c>
      <c r="J2807" s="8" t="str">
        <f t="shared" si="86"/>
        <v xml:space="preserve">HIT </v>
      </c>
      <c r="K2807">
        <v>6</v>
      </c>
      <c r="L2807">
        <v>3</v>
      </c>
      <c r="M2807">
        <v>761.16190476190502</v>
      </c>
      <c r="N2807">
        <v>298.71111111111099</v>
      </c>
      <c r="O2807">
        <v>3</v>
      </c>
      <c r="P2807">
        <v>7</v>
      </c>
      <c r="Q2807">
        <v>644.40634920634898</v>
      </c>
      <c r="R2807">
        <v>290.71111111111099</v>
      </c>
      <c r="S2807">
        <v>3</v>
      </c>
      <c r="T2807">
        <v>6</v>
      </c>
      <c r="U2807">
        <v>506.078125</v>
      </c>
      <c r="V2807">
        <v>278.71875</v>
      </c>
      <c r="W2807">
        <v>3</v>
      </c>
      <c r="X2807">
        <v>5</v>
      </c>
      <c r="Y2807">
        <v>138.84708976821</v>
      </c>
      <c r="Z2807">
        <v>12.78</v>
      </c>
      <c r="AA2807">
        <v>14.696</v>
      </c>
      <c r="AB2807">
        <v>57.241</v>
      </c>
      <c r="AC2807">
        <v>44.460999999999999</v>
      </c>
      <c r="AD2807" s="8">
        <f t="shared" si="87"/>
        <v>44.460999999999999</v>
      </c>
      <c r="AE2807">
        <v>1497</v>
      </c>
      <c r="AF2807">
        <v>124828</v>
      </c>
      <c r="AG2807">
        <v>1481</v>
      </c>
      <c r="AH2807" t="s">
        <v>45</v>
      </c>
      <c r="AI2807">
        <v>890</v>
      </c>
      <c r="AJ2807">
        <v>890</v>
      </c>
      <c r="AK2807">
        <v>9</v>
      </c>
    </row>
    <row r="2808" spans="1:37" x14ac:dyDescent="0.2">
      <c r="A2808">
        <v>17</v>
      </c>
      <c r="B2808" t="s">
        <v>37</v>
      </c>
      <c r="C2808">
        <v>150</v>
      </c>
      <c r="D2808">
        <v>3000</v>
      </c>
      <c r="E2808">
        <v>47</v>
      </c>
      <c r="F2808">
        <v>1</v>
      </c>
      <c r="G2808">
        <v>19</v>
      </c>
      <c r="H2808" t="s">
        <v>36</v>
      </c>
      <c r="I2808">
        <v>1</v>
      </c>
      <c r="J2808" s="8" t="str">
        <f t="shared" si="86"/>
        <v xml:space="preserve">HIT </v>
      </c>
      <c r="K2808">
        <v>12</v>
      </c>
      <c r="L2808">
        <v>4</v>
      </c>
      <c r="M2808">
        <v>103.62857142857099</v>
      </c>
      <c r="N2808">
        <v>393.46666666666698</v>
      </c>
      <c r="O2808">
        <v>4</v>
      </c>
      <c r="P2808">
        <v>1</v>
      </c>
      <c r="Q2808">
        <v>312.13968253968301</v>
      </c>
      <c r="R2808">
        <v>726.73333333333301</v>
      </c>
      <c r="S2808">
        <v>7</v>
      </c>
      <c r="T2808">
        <v>3</v>
      </c>
      <c r="U2808">
        <v>641.078125</v>
      </c>
      <c r="V2808">
        <v>388.71875</v>
      </c>
      <c r="W2808">
        <v>4</v>
      </c>
      <c r="X2808">
        <v>6</v>
      </c>
      <c r="Y2808">
        <v>471.65067314086002</v>
      </c>
      <c r="Z2808">
        <v>11.182</v>
      </c>
      <c r="AA2808">
        <v>15.016</v>
      </c>
      <c r="AB2808">
        <v>46.805</v>
      </c>
      <c r="AC2808">
        <v>35.622999999999998</v>
      </c>
      <c r="AD2808" s="8">
        <f t="shared" si="87"/>
        <v>35.622999999999998</v>
      </c>
      <c r="AE2808">
        <v>1389</v>
      </c>
      <c r="AF2808">
        <v>127857</v>
      </c>
      <c r="AG2808">
        <v>1984</v>
      </c>
      <c r="AH2808" t="s">
        <v>45</v>
      </c>
      <c r="AI2808">
        <v>890</v>
      </c>
      <c r="AJ2808">
        <v>890</v>
      </c>
      <c r="AK2808">
        <v>9</v>
      </c>
    </row>
    <row r="2809" spans="1:37" x14ac:dyDescent="0.2">
      <c r="A2809">
        <v>17</v>
      </c>
      <c r="B2809" t="s">
        <v>37</v>
      </c>
      <c r="C2809">
        <v>150</v>
      </c>
      <c r="D2809">
        <v>3000</v>
      </c>
      <c r="E2809">
        <v>48</v>
      </c>
      <c r="F2809">
        <v>0</v>
      </c>
      <c r="G2809">
        <v>0</v>
      </c>
      <c r="H2809" t="s">
        <v>33</v>
      </c>
      <c r="I2809">
        <v>1</v>
      </c>
      <c r="J2809" s="8" t="str">
        <f t="shared" si="86"/>
        <v>TNEG</v>
      </c>
      <c r="K2809">
        <v>0</v>
      </c>
      <c r="L2809" t="s">
        <v>34</v>
      </c>
      <c r="M2809">
        <v>112.62857142857099</v>
      </c>
      <c r="N2809">
        <v>735.73333333333301</v>
      </c>
      <c r="O2809">
        <v>7</v>
      </c>
      <c r="P2809">
        <v>1</v>
      </c>
      <c r="Q2809">
        <v>112.62857142857099</v>
      </c>
      <c r="R2809">
        <v>735.73333333333301</v>
      </c>
      <c r="S2809">
        <v>7</v>
      </c>
      <c r="T2809">
        <v>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15.335000000000001</v>
      </c>
      <c r="AA2809">
        <v>15.335000000000001</v>
      </c>
      <c r="AB2809">
        <v>-1</v>
      </c>
      <c r="AC2809">
        <v>-1</v>
      </c>
      <c r="AD2809" s="8">
        <f t="shared" si="87"/>
        <v>1</v>
      </c>
      <c r="AE2809">
        <v>3687</v>
      </c>
      <c r="AF2809">
        <v>132550</v>
      </c>
      <c r="AG2809">
        <v>745</v>
      </c>
      <c r="AH2809" t="s">
        <v>45</v>
      </c>
      <c r="AI2809">
        <v>890</v>
      </c>
      <c r="AJ2809">
        <v>890</v>
      </c>
      <c r="AK2809">
        <v>9</v>
      </c>
    </row>
    <row r="2810" spans="1:37" x14ac:dyDescent="0.2">
      <c r="A2810">
        <v>17</v>
      </c>
      <c r="B2810" t="s">
        <v>37</v>
      </c>
      <c r="C2810">
        <v>150</v>
      </c>
      <c r="D2810">
        <v>3000</v>
      </c>
      <c r="E2810">
        <v>49</v>
      </c>
      <c r="F2810">
        <v>0</v>
      </c>
      <c r="G2810">
        <v>0</v>
      </c>
      <c r="H2810" t="s">
        <v>33</v>
      </c>
      <c r="I2810">
        <v>1</v>
      </c>
      <c r="J2810" s="8" t="str">
        <f t="shared" si="86"/>
        <v>TNEG</v>
      </c>
      <c r="K2810">
        <v>0</v>
      </c>
      <c r="L2810" t="s">
        <v>34</v>
      </c>
      <c r="M2810">
        <v>112.62857142857099</v>
      </c>
      <c r="N2810">
        <v>735.73333333333301</v>
      </c>
      <c r="O2810">
        <v>7</v>
      </c>
      <c r="P2810">
        <v>1</v>
      </c>
      <c r="Q2810">
        <v>112.62857142857099</v>
      </c>
      <c r="R2810">
        <v>735.73333333333301</v>
      </c>
      <c r="S2810">
        <v>7</v>
      </c>
      <c r="T2810">
        <v>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15.654999999999999</v>
      </c>
      <c r="AA2810">
        <v>15.654999999999999</v>
      </c>
      <c r="AB2810">
        <v>-1</v>
      </c>
      <c r="AC2810">
        <v>-1</v>
      </c>
      <c r="AD2810" s="8">
        <f t="shared" si="87"/>
        <v>1</v>
      </c>
      <c r="AE2810">
        <v>2720</v>
      </c>
      <c r="AF2810">
        <v>135779</v>
      </c>
      <c r="AG2810">
        <v>414</v>
      </c>
      <c r="AH2810" t="s">
        <v>45</v>
      </c>
      <c r="AI2810">
        <v>890</v>
      </c>
      <c r="AJ2810">
        <v>890</v>
      </c>
      <c r="AK2810">
        <v>9</v>
      </c>
    </row>
    <row r="2811" spans="1:37" x14ac:dyDescent="0.2">
      <c r="A2811">
        <v>17</v>
      </c>
      <c r="B2811" t="s">
        <v>37</v>
      </c>
      <c r="C2811">
        <v>150</v>
      </c>
      <c r="D2811">
        <v>3000</v>
      </c>
      <c r="E2811">
        <v>50</v>
      </c>
      <c r="F2811">
        <v>1</v>
      </c>
      <c r="G2811">
        <v>20</v>
      </c>
      <c r="H2811" t="s">
        <v>36</v>
      </c>
      <c r="I2811">
        <v>1</v>
      </c>
      <c r="J2811" s="8" t="str">
        <f t="shared" si="86"/>
        <v xml:space="preserve">HIT </v>
      </c>
      <c r="K2811">
        <v>6</v>
      </c>
      <c r="L2811">
        <v>3</v>
      </c>
      <c r="M2811">
        <v>312.13968253968301</v>
      </c>
      <c r="N2811">
        <v>726.73333333333301</v>
      </c>
      <c r="O2811">
        <v>7</v>
      </c>
      <c r="P2811">
        <v>3</v>
      </c>
      <c r="Q2811">
        <v>761.16190476190502</v>
      </c>
      <c r="R2811">
        <v>298.71111111111099</v>
      </c>
      <c r="S2811">
        <v>3</v>
      </c>
      <c r="T2811">
        <v>7</v>
      </c>
      <c r="U2811">
        <v>759.078125</v>
      </c>
      <c r="V2811">
        <v>290.71875</v>
      </c>
      <c r="W2811">
        <v>3</v>
      </c>
      <c r="X2811">
        <v>7</v>
      </c>
      <c r="Y2811">
        <v>8.2595383785369805</v>
      </c>
      <c r="Z2811">
        <v>14.058</v>
      </c>
      <c r="AA2811">
        <v>15.974</v>
      </c>
      <c r="AB2811">
        <v>67.218000000000004</v>
      </c>
      <c r="AC2811">
        <v>53.16</v>
      </c>
      <c r="AD2811" s="8">
        <f t="shared" si="87"/>
        <v>53.16</v>
      </c>
      <c r="AE2811">
        <v>1479</v>
      </c>
      <c r="AF2811">
        <v>138477</v>
      </c>
      <c r="AG2811">
        <v>800</v>
      </c>
      <c r="AH2811" t="s">
        <v>45</v>
      </c>
      <c r="AI2811">
        <v>890</v>
      </c>
      <c r="AJ2811">
        <v>890</v>
      </c>
      <c r="AK2811">
        <v>9</v>
      </c>
    </row>
    <row r="2812" spans="1:37" x14ac:dyDescent="0.2">
      <c r="A2812">
        <v>17</v>
      </c>
      <c r="B2812" t="s">
        <v>37</v>
      </c>
      <c r="C2812">
        <v>150</v>
      </c>
      <c r="D2812">
        <v>3000</v>
      </c>
      <c r="E2812">
        <v>51</v>
      </c>
      <c r="F2812">
        <v>1</v>
      </c>
      <c r="G2812">
        <v>21</v>
      </c>
      <c r="H2812" t="s">
        <v>36</v>
      </c>
      <c r="I2812">
        <v>1</v>
      </c>
      <c r="J2812" s="8" t="str">
        <f t="shared" si="86"/>
        <v xml:space="preserve">HIT </v>
      </c>
      <c r="K2812">
        <v>45</v>
      </c>
      <c r="L2812">
        <v>5</v>
      </c>
      <c r="M2812">
        <v>657.40634920634898</v>
      </c>
      <c r="N2812">
        <v>168.955555555556</v>
      </c>
      <c r="O2812">
        <v>2</v>
      </c>
      <c r="P2812">
        <v>6</v>
      </c>
      <c r="Q2812">
        <v>434.89523809523803</v>
      </c>
      <c r="R2812">
        <v>399.46666666666698</v>
      </c>
      <c r="S2812">
        <v>4</v>
      </c>
      <c r="T2812">
        <v>4</v>
      </c>
      <c r="U2812">
        <v>192.078125</v>
      </c>
      <c r="V2812">
        <v>719.71875</v>
      </c>
      <c r="W2812">
        <v>7</v>
      </c>
      <c r="X2812">
        <v>2</v>
      </c>
      <c r="Y2812">
        <v>401.89743379529801</v>
      </c>
      <c r="Z2812">
        <v>1.917</v>
      </c>
      <c r="AA2812">
        <v>16.294</v>
      </c>
      <c r="AB2812">
        <v>52.423999999999999</v>
      </c>
      <c r="AC2812">
        <v>50.506999999999998</v>
      </c>
      <c r="AD2812" s="8">
        <f t="shared" si="87"/>
        <v>50.506999999999998</v>
      </c>
      <c r="AE2812">
        <v>1460</v>
      </c>
      <c r="AF2812">
        <v>141954</v>
      </c>
      <c r="AG2812">
        <v>1841</v>
      </c>
      <c r="AH2812" t="s">
        <v>45</v>
      </c>
      <c r="AI2812">
        <v>890</v>
      </c>
      <c r="AJ2812">
        <v>890</v>
      </c>
      <c r="AK2812">
        <v>9</v>
      </c>
    </row>
    <row r="2813" spans="1:37" x14ac:dyDescent="0.2">
      <c r="A2813">
        <v>17</v>
      </c>
      <c r="B2813" t="s">
        <v>37</v>
      </c>
      <c r="C2813">
        <v>150</v>
      </c>
      <c r="D2813">
        <v>3000</v>
      </c>
      <c r="E2813">
        <v>52</v>
      </c>
      <c r="F2813">
        <v>0</v>
      </c>
      <c r="G2813">
        <v>0</v>
      </c>
      <c r="H2813" t="s">
        <v>33</v>
      </c>
      <c r="I2813">
        <v>1</v>
      </c>
      <c r="J2813" s="8" t="str">
        <f t="shared" si="86"/>
        <v>TNEG</v>
      </c>
      <c r="K2813">
        <v>0</v>
      </c>
      <c r="L2813" t="s">
        <v>34</v>
      </c>
      <c r="M2813">
        <v>211.38412698412699</v>
      </c>
      <c r="N2813">
        <v>638.97777777777799</v>
      </c>
      <c r="O2813">
        <v>6</v>
      </c>
      <c r="P2813">
        <v>2</v>
      </c>
      <c r="Q2813">
        <v>211.38412698412699</v>
      </c>
      <c r="R2813">
        <v>638.97777777777799</v>
      </c>
      <c r="S2813">
        <v>6</v>
      </c>
      <c r="T2813">
        <v>2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16.613</v>
      </c>
      <c r="AA2813">
        <v>16.613</v>
      </c>
      <c r="AB2813">
        <v>-1</v>
      </c>
      <c r="AC2813">
        <v>-1</v>
      </c>
      <c r="AD2813" s="8">
        <f t="shared" si="87"/>
        <v>1</v>
      </c>
      <c r="AE2813">
        <v>1210</v>
      </c>
      <c r="AF2813">
        <v>144168</v>
      </c>
      <c r="AG2813">
        <v>898</v>
      </c>
      <c r="AH2813" t="s">
        <v>45</v>
      </c>
      <c r="AI2813">
        <v>890</v>
      </c>
      <c r="AJ2813">
        <v>890</v>
      </c>
      <c r="AK2813">
        <v>9</v>
      </c>
    </row>
    <row r="2814" spans="1:37" x14ac:dyDescent="0.2">
      <c r="A2814">
        <v>17</v>
      </c>
      <c r="B2814" t="s">
        <v>37</v>
      </c>
      <c r="C2814">
        <v>150</v>
      </c>
      <c r="D2814">
        <v>3000</v>
      </c>
      <c r="E2814">
        <v>53</v>
      </c>
      <c r="F2814">
        <v>0</v>
      </c>
      <c r="G2814">
        <v>0</v>
      </c>
      <c r="H2814" t="s">
        <v>33</v>
      </c>
      <c r="I2814">
        <v>1</v>
      </c>
      <c r="J2814" s="8" t="str">
        <f t="shared" si="86"/>
        <v>TNEG</v>
      </c>
      <c r="K2814">
        <v>0</v>
      </c>
      <c r="L2814" t="s">
        <v>34</v>
      </c>
      <c r="M2814">
        <v>647.40634920634898</v>
      </c>
      <c r="N2814">
        <v>395.46666666666698</v>
      </c>
      <c r="O2814">
        <v>4</v>
      </c>
      <c r="P2814">
        <v>6</v>
      </c>
      <c r="Q2814">
        <v>647.40634920634898</v>
      </c>
      <c r="R2814">
        <v>395.46666666666698</v>
      </c>
      <c r="S2814">
        <v>4</v>
      </c>
      <c r="T2814">
        <v>6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16.933</v>
      </c>
      <c r="AA2814">
        <v>16.933</v>
      </c>
      <c r="AB2814">
        <v>-1</v>
      </c>
      <c r="AC2814">
        <v>-1</v>
      </c>
      <c r="AD2814" s="8">
        <f t="shared" si="87"/>
        <v>1</v>
      </c>
      <c r="AE2814">
        <v>1177</v>
      </c>
      <c r="AF2814">
        <v>145860</v>
      </c>
      <c r="AG2814">
        <v>2381</v>
      </c>
      <c r="AH2814" t="s">
        <v>45</v>
      </c>
      <c r="AI2814">
        <v>890</v>
      </c>
      <c r="AJ2814">
        <v>890</v>
      </c>
      <c r="AK2814">
        <v>9</v>
      </c>
    </row>
    <row r="2815" spans="1:37" x14ac:dyDescent="0.2">
      <c r="A2815">
        <v>17</v>
      </c>
      <c r="B2815" t="s">
        <v>37</v>
      </c>
      <c r="C2815">
        <v>150</v>
      </c>
      <c r="D2815">
        <v>3000</v>
      </c>
      <c r="E2815">
        <v>54</v>
      </c>
      <c r="F2815">
        <v>1</v>
      </c>
      <c r="G2815">
        <v>22</v>
      </c>
      <c r="H2815" t="s">
        <v>36</v>
      </c>
      <c r="I2815">
        <v>1</v>
      </c>
      <c r="J2815" s="8" t="str">
        <f t="shared" si="86"/>
        <v xml:space="preserve">HIT </v>
      </c>
      <c r="K2815">
        <v>9</v>
      </c>
      <c r="L2815">
        <v>3</v>
      </c>
      <c r="M2815">
        <v>212.38412698412699</v>
      </c>
      <c r="N2815">
        <v>519.22222222222194</v>
      </c>
      <c r="O2815">
        <v>5</v>
      </c>
      <c r="P2815">
        <v>2</v>
      </c>
      <c r="Q2815">
        <v>215.38412698412699</v>
      </c>
      <c r="R2815">
        <v>78.2</v>
      </c>
      <c r="S2815">
        <v>1</v>
      </c>
      <c r="T2815">
        <v>2</v>
      </c>
      <c r="U2815">
        <v>238.078125</v>
      </c>
      <c r="V2815">
        <v>176.71875</v>
      </c>
      <c r="W2815">
        <v>2</v>
      </c>
      <c r="X2815">
        <v>2</v>
      </c>
      <c r="Y2815">
        <v>101.098771740842</v>
      </c>
      <c r="Z2815">
        <v>14.377000000000001</v>
      </c>
      <c r="AA2815">
        <v>17.251999999999999</v>
      </c>
      <c r="AB2815">
        <v>47.722999999999999</v>
      </c>
      <c r="AC2815">
        <v>33.345999999999997</v>
      </c>
      <c r="AD2815" s="8">
        <f t="shared" si="87"/>
        <v>33.345999999999997</v>
      </c>
      <c r="AE2815">
        <v>1550</v>
      </c>
      <c r="AF2815">
        <v>148528</v>
      </c>
      <c r="AG2815">
        <v>337</v>
      </c>
      <c r="AH2815" t="s">
        <v>45</v>
      </c>
      <c r="AI2815">
        <v>890</v>
      </c>
      <c r="AJ2815">
        <v>890</v>
      </c>
      <c r="AK2815">
        <v>9</v>
      </c>
    </row>
    <row r="2816" spans="1:37" x14ac:dyDescent="0.2">
      <c r="A2816">
        <v>17</v>
      </c>
      <c r="B2816" t="s">
        <v>37</v>
      </c>
      <c r="C2816">
        <v>150</v>
      </c>
      <c r="D2816">
        <v>3000</v>
      </c>
      <c r="E2816">
        <v>55</v>
      </c>
      <c r="F2816">
        <v>1</v>
      </c>
      <c r="G2816">
        <v>23</v>
      </c>
      <c r="H2816" t="s">
        <v>36</v>
      </c>
      <c r="I2816">
        <v>1</v>
      </c>
      <c r="J2816" s="8" t="str">
        <f t="shared" si="86"/>
        <v xml:space="preserve">HIT </v>
      </c>
      <c r="K2816">
        <v>12</v>
      </c>
      <c r="L2816">
        <v>4</v>
      </c>
      <c r="M2816">
        <v>656.40634920634898</v>
      </c>
      <c r="N2816">
        <v>501.222222222222</v>
      </c>
      <c r="O2816">
        <v>5</v>
      </c>
      <c r="P2816">
        <v>6</v>
      </c>
      <c r="Q2816">
        <v>538.65079365079396</v>
      </c>
      <c r="R2816">
        <v>287.71111111111099</v>
      </c>
      <c r="S2816">
        <v>3</v>
      </c>
      <c r="T2816">
        <v>5</v>
      </c>
      <c r="U2816">
        <v>299.078125</v>
      </c>
      <c r="V2816">
        <v>368.71875</v>
      </c>
      <c r="W2816">
        <v>4</v>
      </c>
      <c r="X2816">
        <v>3</v>
      </c>
      <c r="Y2816">
        <v>252.89780766708</v>
      </c>
      <c r="Z2816">
        <v>13.738</v>
      </c>
      <c r="AA2816">
        <v>17.571999999999999</v>
      </c>
      <c r="AB2816">
        <v>43.134999999999998</v>
      </c>
      <c r="AC2816">
        <v>29.396999999999998</v>
      </c>
      <c r="AD2816" s="8">
        <f t="shared" si="87"/>
        <v>29.396999999999998</v>
      </c>
      <c r="AE2816">
        <v>1201</v>
      </c>
      <c r="AF2816">
        <v>151387</v>
      </c>
      <c r="AG2816">
        <v>1583</v>
      </c>
      <c r="AH2816" t="s">
        <v>45</v>
      </c>
      <c r="AI2816">
        <v>890</v>
      </c>
      <c r="AJ2816">
        <v>890</v>
      </c>
      <c r="AK2816">
        <v>9</v>
      </c>
    </row>
    <row r="2817" spans="1:37" x14ac:dyDescent="0.2">
      <c r="A2817">
        <v>17</v>
      </c>
      <c r="B2817" t="s">
        <v>37</v>
      </c>
      <c r="C2817">
        <v>150</v>
      </c>
      <c r="D2817">
        <v>3000</v>
      </c>
      <c r="E2817">
        <v>56</v>
      </c>
      <c r="F2817">
        <v>1</v>
      </c>
      <c r="G2817">
        <v>24</v>
      </c>
      <c r="H2817" t="s">
        <v>36</v>
      </c>
      <c r="I2817">
        <v>1</v>
      </c>
      <c r="J2817" s="8" t="str">
        <f t="shared" si="86"/>
        <v xml:space="preserve">HIT </v>
      </c>
      <c r="K2817">
        <v>3</v>
      </c>
      <c r="L2817">
        <v>2</v>
      </c>
      <c r="M2817">
        <v>761.16190476190502</v>
      </c>
      <c r="N2817">
        <v>298.71111111111099</v>
      </c>
      <c r="O2817">
        <v>3</v>
      </c>
      <c r="P2817">
        <v>7</v>
      </c>
      <c r="Q2817">
        <v>647.40634920634898</v>
      </c>
      <c r="R2817">
        <v>395.46666666666698</v>
      </c>
      <c r="S2817">
        <v>4</v>
      </c>
      <c r="T2817">
        <v>6</v>
      </c>
      <c r="U2817">
        <v>558.078125</v>
      </c>
      <c r="V2817">
        <v>395.71875</v>
      </c>
      <c r="W2817">
        <v>4</v>
      </c>
      <c r="X2817">
        <v>5</v>
      </c>
      <c r="Y2817">
        <v>89.328579893932798</v>
      </c>
      <c r="Z2817">
        <v>16.933</v>
      </c>
      <c r="AA2817">
        <v>17.890999999999998</v>
      </c>
      <c r="AB2817">
        <v>57.356000000000002</v>
      </c>
      <c r="AC2817">
        <v>40.423000000000002</v>
      </c>
      <c r="AD2817" s="8">
        <f t="shared" si="87"/>
        <v>40.423000000000002</v>
      </c>
      <c r="AE2817">
        <v>1137</v>
      </c>
      <c r="AF2817">
        <v>154310</v>
      </c>
      <c r="AG2817">
        <v>2381</v>
      </c>
      <c r="AH2817" t="s">
        <v>45</v>
      </c>
      <c r="AI2817">
        <v>890</v>
      </c>
      <c r="AJ2817">
        <v>890</v>
      </c>
      <c r="AK2817">
        <v>9</v>
      </c>
    </row>
    <row r="2818" spans="1:37" x14ac:dyDescent="0.2">
      <c r="A2818">
        <v>17</v>
      </c>
      <c r="B2818" t="s">
        <v>37</v>
      </c>
      <c r="C2818">
        <v>150</v>
      </c>
      <c r="D2818">
        <v>3000</v>
      </c>
      <c r="E2818">
        <v>57</v>
      </c>
      <c r="F2818">
        <v>0</v>
      </c>
      <c r="G2818">
        <v>0</v>
      </c>
      <c r="H2818" t="s">
        <v>33</v>
      </c>
      <c r="I2818">
        <v>1</v>
      </c>
      <c r="J2818" s="8" t="str">
        <f t="shared" si="86"/>
        <v>TNEG</v>
      </c>
      <c r="K2818">
        <v>0</v>
      </c>
      <c r="L2818" t="s">
        <v>34</v>
      </c>
      <c r="M2818">
        <v>331.13968253968301</v>
      </c>
      <c r="N2818">
        <v>277.71111111111099</v>
      </c>
      <c r="O2818">
        <v>3</v>
      </c>
      <c r="P2818">
        <v>3</v>
      </c>
      <c r="Q2818">
        <v>331.13968253968301</v>
      </c>
      <c r="R2818">
        <v>277.71111111111099</v>
      </c>
      <c r="S2818">
        <v>3</v>
      </c>
      <c r="T2818">
        <v>3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18.210999999999999</v>
      </c>
      <c r="AA2818">
        <v>18.210999999999999</v>
      </c>
      <c r="AB2818">
        <v>-1</v>
      </c>
      <c r="AC2818">
        <v>-1</v>
      </c>
      <c r="AD2818" s="8">
        <f t="shared" si="87"/>
        <v>1</v>
      </c>
      <c r="AE2818">
        <v>1005</v>
      </c>
      <c r="AF2818">
        <v>156317</v>
      </c>
      <c r="AG2818">
        <v>1301</v>
      </c>
      <c r="AH2818" t="s">
        <v>45</v>
      </c>
      <c r="AI2818">
        <v>890</v>
      </c>
      <c r="AJ2818">
        <v>890</v>
      </c>
      <c r="AK2818">
        <v>9</v>
      </c>
    </row>
    <row r="2819" spans="1:37" x14ac:dyDescent="0.2">
      <c r="A2819">
        <v>17</v>
      </c>
      <c r="B2819" t="s">
        <v>37</v>
      </c>
      <c r="C2819">
        <v>150</v>
      </c>
      <c r="D2819">
        <v>3000</v>
      </c>
      <c r="E2819">
        <v>58</v>
      </c>
      <c r="F2819">
        <v>0</v>
      </c>
      <c r="G2819">
        <v>0</v>
      </c>
      <c r="H2819" t="s">
        <v>33</v>
      </c>
      <c r="I2819">
        <v>1</v>
      </c>
      <c r="J2819" s="8" t="str">
        <f t="shared" ref="J2819:J2882" si="88">IF(AND(F2819=0,I2819=1),"TNEG",IF(AND(F2819=0,I2819=0),"FA",IF(AND(F2819=1,I2819=1),"HIT ","MISS")))</f>
        <v>TNEG</v>
      </c>
      <c r="K2819">
        <v>0</v>
      </c>
      <c r="L2819" t="s">
        <v>34</v>
      </c>
      <c r="M2819">
        <v>637.40634920634898</v>
      </c>
      <c r="N2819">
        <v>735.73333333333301</v>
      </c>
      <c r="O2819">
        <v>7</v>
      </c>
      <c r="P2819">
        <v>6</v>
      </c>
      <c r="Q2819">
        <v>637.40634920634898</v>
      </c>
      <c r="R2819">
        <v>735.73333333333301</v>
      </c>
      <c r="S2819">
        <v>7</v>
      </c>
      <c r="T2819">
        <v>6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18.53</v>
      </c>
      <c r="AA2819">
        <v>18.53</v>
      </c>
      <c r="AB2819">
        <v>-1</v>
      </c>
      <c r="AC2819">
        <v>-1</v>
      </c>
      <c r="AD2819" s="8">
        <f t="shared" ref="AD2819:AD2882" si="89">ABS(AC2819)</f>
        <v>1</v>
      </c>
      <c r="AE2819">
        <v>964</v>
      </c>
      <c r="AF2819">
        <v>157792</v>
      </c>
      <c r="AG2819">
        <v>2362</v>
      </c>
      <c r="AH2819" t="s">
        <v>45</v>
      </c>
      <c r="AI2819">
        <v>890</v>
      </c>
      <c r="AJ2819">
        <v>890</v>
      </c>
      <c r="AK2819">
        <v>9</v>
      </c>
    </row>
    <row r="2820" spans="1:37" x14ac:dyDescent="0.2">
      <c r="A2820">
        <v>17</v>
      </c>
      <c r="B2820" t="s">
        <v>37</v>
      </c>
      <c r="C2820">
        <v>150</v>
      </c>
      <c r="D2820">
        <v>3000</v>
      </c>
      <c r="E2820">
        <v>59</v>
      </c>
      <c r="F2820">
        <v>0</v>
      </c>
      <c r="G2820">
        <v>0</v>
      </c>
      <c r="H2820" t="s">
        <v>33</v>
      </c>
      <c r="I2820">
        <v>1</v>
      </c>
      <c r="J2820" s="8" t="str">
        <f t="shared" si="88"/>
        <v>TNEG</v>
      </c>
      <c r="K2820">
        <v>0</v>
      </c>
      <c r="L2820" t="s">
        <v>34</v>
      </c>
      <c r="M2820">
        <v>748.16190476190502</v>
      </c>
      <c r="N2820">
        <v>395.46666666666698</v>
      </c>
      <c r="O2820">
        <v>4</v>
      </c>
      <c r="P2820">
        <v>7</v>
      </c>
      <c r="Q2820">
        <v>748.16190476190502</v>
      </c>
      <c r="R2820">
        <v>395.46666666666698</v>
      </c>
      <c r="S2820">
        <v>4</v>
      </c>
      <c r="T2820">
        <v>7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18.850000000000001</v>
      </c>
      <c r="AA2820">
        <v>18.850000000000001</v>
      </c>
      <c r="AB2820">
        <v>-1</v>
      </c>
      <c r="AC2820">
        <v>-1</v>
      </c>
      <c r="AD2820" s="8">
        <f t="shared" si="89"/>
        <v>1</v>
      </c>
      <c r="AE2820">
        <v>1140</v>
      </c>
      <c r="AF2820">
        <v>159447</v>
      </c>
      <c r="AG2820">
        <v>885</v>
      </c>
      <c r="AH2820" t="s">
        <v>45</v>
      </c>
      <c r="AI2820">
        <v>890</v>
      </c>
      <c r="AJ2820">
        <v>890</v>
      </c>
      <c r="AK2820">
        <v>9</v>
      </c>
    </row>
    <row r="2821" spans="1:37" x14ac:dyDescent="0.2">
      <c r="A2821">
        <v>17</v>
      </c>
      <c r="B2821" t="s">
        <v>37</v>
      </c>
      <c r="C2821">
        <v>150</v>
      </c>
      <c r="D2821">
        <v>3000</v>
      </c>
      <c r="E2821">
        <v>60</v>
      </c>
      <c r="F2821">
        <v>0</v>
      </c>
      <c r="G2821">
        <v>0</v>
      </c>
      <c r="H2821" t="s">
        <v>33</v>
      </c>
      <c r="I2821">
        <v>1</v>
      </c>
      <c r="J2821" s="8" t="str">
        <f t="shared" si="88"/>
        <v>TNEG</v>
      </c>
      <c r="K2821">
        <v>0</v>
      </c>
      <c r="L2821" t="s">
        <v>34</v>
      </c>
      <c r="M2821">
        <v>647.40634920634898</v>
      </c>
      <c r="N2821">
        <v>395.46666666666698</v>
      </c>
      <c r="O2821">
        <v>4</v>
      </c>
      <c r="P2821">
        <v>6</v>
      </c>
      <c r="Q2821">
        <v>647.40634920634898</v>
      </c>
      <c r="R2821">
        <v>395.46666666666698</v>
      </c>
      <c r="S2821">
        <v>4</v>
      </c>
      <c r="T2821">
        <v>6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19.169</v>
      </c>
      <c r="AA2821">
        <v>19.169</v>
      </c>
      <c r="AB2821">
        <v>-1</v>
      </c>
      <c r="AC2821">
        <v>-1</v>
      </c>
      <c r="AD2821" s="8">
        <f t="shared" si="89"/>
        <v>1</v>
      </c>
      <c r="AE2821">
        <v>974</v>
      </c>
      <c r="AF2821">
        <v>160932</v>
      </c>
      <c r="AG2821">
        <v>215</v>
      </c>
      <c r="AH2821" t="s">
        <v>45</v>
      </c>
      <c r="AI2821">
        <v>890</v>
      </c>
      <c r="AJ2821">
        <v>890</v>
      </c>
      <c r="AK2821">
        <v>9</v>
      </c>
    </row>
    <row r="2822" spans="1:37" x14ac:dyDescent="0.2">
      <c r="A2822">
        <v>17</v>
      </c>
      <c r="B2822" t="s">
        <v>37</v>
      </c>
      <c r="C2822">
        <v>150</v>
      </c>
      <c r="D2822">
        <v>3000</v>
      </c>
      <c r="E2822">
        <v>61</v>
      </c>
      <c r="F2822">
        <v>0</v>
      </c>
      <c r="G2822">
        <v>0</v>
      </c>
      <c r="H2822" t="s">
        <v>33</v>
      </c>
      <c r="I2822">
        <v>1</v>
      </c>
      <c r="J2822" s="8" t="str">
        <f t="shared" si="88"/>
        <v>TNEG</v>
      </c>
      <c r="K2822">
        <v>0</v>
      </c>
      <c r="L2822" t="s">
        <v>34</v>
      </c>
      <c r="M2822">
        <v>112.62857142857099</v>
      </c>
      <c r="N2822">
        <v>735.73333333333301</v>
      </c>
      <c r="O2822">
        <v>7</v>
      </c>
      <c r="P2822">
        <v>1</v>
      </c>
      <c r="Q2822">
        <v>112.62857142857099</v>
      </c>
      <c r="R2822">
        <v>735.73333333333301</v>
      </c>
      <c r="S2822">
        <v>7</v>
      </c>
      <c r="T2822">
        <v>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19.489000000000001</v>
      </c>
      <c r="AA2822">
        <v>19.489000000000001</v>
      </c>
      <c r="AB2822">
        <v>-1</v>
      </c>
      <c r="AC2822">
        <v>-1</v>
      </c>
      <c r="AD2822" s="8">
        <f t="shared" si="89"/>
        <v>1</v>
      </c>
      <c r="AE2822">
        <v>955</v>
      </c>
      <c r="AF2822">
        <v>162399</v>
      </c>
      <c r="AG2822">
        <v>1928</v>
      </c>
      <c r="AH2822" t="s">
        <v>45</v>
      </c>
      <c r="AI2822">
        <v>890</v>
      </c>
      <c r="AJ2822">
        <v>890</v>
      </c>
      <c r="AK2822">
        <v>9</v>
      </c>
    </row>
    <row r="2823" spans="1:37" x14ac:dyDescent="0.2">
      <c r="A2823">
        <v>17</v>
      </c>
      <c r="B2823" t="s">
        <v>37</v>
      </c>
      <c r="C2823">
        <v>150</v>
      </c>
      <c r="D2823">
        <v>3000</v>
      </c>
      <c r="E2823">
        <v>62</v>
      </c>
      <c r="F2823">
        <v>0</v>
      </c>
      <c r="G2823">
        <v>0</v>
      </c>
      <c r="H2823" t="s">
        <v>33</v>
      </c>
      <c r="I2823">
        <v>1</v>
      </c>
      <c r="J2823" s="8" t="str">
        <f t="shared" si="88"/>
        <v>TNEG</v>
      </c>
      <c r="K2823">
        <v>0</v>
      </c>
      <c r="L2823" t="s">
        <v>34</v>
      </c>
      <c r="M2823">
        <v>103.62857142857099</v>
      </c>
      <c r="N2823">
        <v>393.46666666666698</v>
      </c>
      <c r="O2823">
        <v>4</v>
      </c>
      <c r="P2823">
        <v>1</v>
      </c>
      <c r="Q2823">
        <v>103.62857142857099</v>
      </c>
      <c r="R2823">
        <v>393.46666666666698</v>
      </c>
      <c r="S2823">
        <v>4</v>
      </c>
      <c r="T2823">
        <v>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19.808</v>
      </c>
      <c r="AA2823">
        <v>19.808</v>
      </c>
      <c r="AB2823">
        <v>-1</v>
      </c>
      <c r="AC2823">
        <v>-1</v>
      </c>
      <c r="AD2823" s="8">
        <f t="shared" si="89"/>
        <v>1</v>
      </c>
      <c r="AE2823">
        <v>994</v>
      </c>
      <c r="AF2823">
        <v>163898</v>
      </c>
      <c r="AG2823">
        <v>1325</v>
      </c>
      <c r="AH2823" t="s">
        <v>45</v>
      </c>
      <c r="AI2823">
        <v>890</v>
      </c>
      <c r="AJ2823">
        <v>890</v>
      </c>
      <c r="AK2823">
        <v>9</v>
      </c>
    </row>
    <row r="2824" spans="1:37" x14ac:dyDescent="0.2">
      <c r="A2824">
        <v>17</v>
      </c>
      <c r="B2824" t="s">
        <v>37</v>
      </c>
      <c r="C2824">
        <v>150</v>
      </c>
      <c r="D2824">
        <v>3000</v>
      </c>
      <c r="E2824">
        <v>63</v>
      </c>
      <c r="F2824">
        <v>0</v>
      </c>
      <c r="G2824">
        <v>0</v>
      </c>
      <c r="H2824" t="s">
        <v>33</v>
      </c>
      <c r="I2824">
        <v>1</v>
      </c>
      <c r="J2824" s="8" t="str">
        <f t="shared" si="88"/>
        <v>TNEG</v>
      </c>
      <c r="K2824">
        <v>0</v>
      </c>
      <c r="L2824" t="s">
        <v>34</v>
      </c>
      <c r="M2824">
        <v>423.89523809523803</v>
      </c>
      <c r="N2824">
        <v>175.955555555556</v>
      </c>
      <c r="O2824">
        <v>2</v>
      </c>
      <c r="P2824">
        <v>4</v>
      </c>
      <c r="Q2824">
        <v>423.89523809523803</v>
      </c>
      <c r="R2824">
        <v>175.955555555556</v>
      </c>
      <c r="S2824">
        <v>2</v>
      </c>
      <c r="T2824">
        <v>4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20.128</v>
      </c>
      <c r="AA2824">
        <v>20.128</v>
      </c>
      <c r="AB2824">
        <v>-1</v>
      </c>
      <c r="AC2824">
        <v>-1</v>
      </c>
      <c r="AD2824" s="8">
        <f t="shared" si="89"/>
        <v>1</v>
      </c>
      <c r="AE2824">
        <v>913</v>
      </c>
      <c r="AF2824">
        <v>165324</v>
      </c>
      <c r="AG2824">
        <v>1861</v>
      </c>
      <c r="AH2824" t="s">
        <v>45</v>
      </c>
      <c r="AI2824">
        <v>890</v>
      </c>
      <c r="AJ2824">
        <v>890</v>
      </c>
      <c r="AK2824">
        <v>9</v>
      </c>
    </row>
    <row r="2825" spans="1:37" x14ac:dyDescent="0.2">
      <c r="A2825">
        <v>17</v>
      </c>
      <c r="B2825" t="s">
        <v>37</v>
      </c>
      <c r="C2825">
        <v>150</v>
      </c>
      <c r="D2825">
        <v>3000</v>
      </c>
      <c r="E2825">
        <v>64</v>
      </c>
      <c r="F2825">
        <v>1</v>
      </c>
      <c r="G2825">
        <v>25</v>
      </c>
      <c r="H2825" t="s">
        <v>36</v>
      </c>
      <c r="I2825">
        <v>1</v>
      </c>
      <c r="J2825" s="8" t="str">
        <f t="shared" si="88"/>
        <v xml:space="preserve">HIT </v>
      </c>
      <c r="K2825">
        <v>25</v>
      </c>
      <c r="L2825">
        <v>5</v>
      </c>
      <c r="M2825">
        <v>529.65079365079396</v>
      </c>
      <c r="N2825">
        <v>55.2</v>
      </c>
      <c r="O2825">
        <v>1</v>
      </c>
      <c r="P2825">
        <v>5</v>
      </c>
      <c r="Q2825">
        <v>538.65079365079396</v>
      </c>
      <c r="R2825">
        <v>287.71111111111099</v>
      </c>
      <c r="S2825">
        <v>3</v>
      </c>
      <c r="T2825">
        <v>5</v>
      </c>
      <c r="U2825">
        <v>616.078125</v>
      </c>
      <c r="V2825">
        <v>397.71875</v>
      </c>
      <c r="W2825">
        <v>4</v>
      </c>
      <c r="X2825">
        <v>6</v>
      </c>
      <c r="Y2825">
        <v>134.523872430762</v>
      </c>
      <c r="Z2825">
        <v>12.46</v>
      </c>
      <c r="AA2825">
        <v>20.446999999999999</v>
      </c>
      <c r="AB2825">
        <v>62.286999999999999</v>
      </c>
      <c r="AC2825">
        <v>49.826999999999998</v>
      </c>
      <c r="AD2825" s="8">
        <f t="shared" si="89"/>
        <v>49.826999999999998</v>
      </c>
      <c r="AE2825">
        <v>1245</v>
      </c>
      <c r="AF2825">
        <v>167647</v>
      </c>
      <c r="AG2825">
        <v>282</v>
      </c>
      <c r="AH2825" t="s">
        <v>45</v>
      </c>
      <c r="AI2825">
        <v>890</v>
      </c>
      <c r="AJ2825">
        <v>890</v>
      </c>
      <c r="AK2825">
        <v>9</v>
      </c>
    </row>
    <row r="2826" spans="1:37" x14ac:dyDescent="0.2">
      <c r="A2826">
        <v>17</v>
      </c>
      <c r="B2826" t="s">
        <v>37</v>
      </c>
      <c r="C2826">
        <v>150</v>
      </c>
      <c r="D2826">
        <v>3000</v>
      </c>
      <c r="E2826">
        <v>65</v>
      </c>
      <c r="F2826">
        <v>0</v>
      </c>
      <c r="G2826">
        <v>0</v>
      </c>
      <c r="H2826" t="s">
        <v>33</v>
      </c>
      <c r="I2826">
        <v>1</v>
      </c>
      <c r="J2826" s="8" t="str">
        <f t="shared" si="88"/>
        <v>TNEG</v>
      </c>
      <c r="K2826">
        <v>0</v>
      </c>
      <c r="L2826" t="s">
        <v>34</v>
      </c>
      <c r="M2826">
        <v>637.40634920634898</v>
      </c>
      <c r="N2826">
        <v>735.73333333333301</v>
      </c>
      <c r="O2826">
        <v>7</v>
      </c>
      <c r="P2826">
        <v>6</v>
      </c>
      <c r="Q2826">
        <v>637.40634920634898</v>
      </c>
      <c r="R2826">
        <v>735.73333333333301</v>
      </c>
      <c r="S2826">
        <v>7</v>
      </c>
      <c r="T2826">
        <v>6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20.766999999999999</v>
      </c>
      <c r="AA2826">
        <v>20.766999999999999</v>
      </c>
      <c r="AB2826">
        <v>-1</v>
      </c>
      <c r="AC2826">
        <v>-1</v>
      </c>
      <c r="AD2826" s="8">
        <f t="shared" si="89"/>
        <v>1</v>
      </c>
      <c r="AE2826">
        <v>1079</v>
      </c>
      <c r="AF2826">
        <v>169743</v>
      </c>
      <c r="AG2826">
        <v>277</v>
      </c>
      <c r="AH2826" t="s">
        <v>45</v>
      </c>
      <c r="AI2826">
        <v>890</v>
      </c>
      <c r="AJ2826">
        <v>890</v>
      </c>
      <c r="AK2826">
        <v>9</v>
      </c>
    </row>
    <row r="2827" spans="1:37" x14ac:dyDescent="0.2">
      <c r="A2827">
        <v>17</v>
      </c>
      <c r="B2827" t="s">
        <v>37</v>
      </c>
      <c r="C2827">
        <v>150</v>
      </c>
      <c r="D2827">
        <v>3000</v>
      </c>
      <c r="E2827">
        <v>66</v>
      </c>
      <c r="F2827">
        <v>0</v>
      </c>
      <c r="G2827">
        <v>0</v>
      </c>
      <c r="H2827" t="s">
        <v>33</v>
      </c>
      <c r="I2827">
        <v>1</v>
      </c>
      <c r="J2827" s="8" t="str">
        <f t="shared" si="88"/>
        <v>TNEG</v>
      </c>
      <c r="K2827">
        <v>0</v>
      </c>
      <c r="L2827" t="s">
        <v>34</v>
      </c>
      <c r="M2827">
        <v>424.89523809523803</v>
      </c>
      <c r="N2827">
        <v>59.2</v>
      </c>
      <c r="O2827">
        <v>1</v>
      </c>
      <c r="P2827">
        <v>4</v>
      </c>
      <c r="Q2827">
        <v>424.89523809523803</v>
      </c>
      <c r="R2827">
        <v>59.2</v>
      </c>
      <c r="S2827">
        <v>1</v>
      </c>
      <c r="T2827">
        <v>4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21.085999999999999</v>
      </c>
      <c r="AA2827">
        <v>21.085999999999999</v>
      </c>
      <c r="AB2827">
        <v>-1</v>
      </c>
      <c r="AC2827">
        <v>-1</v>
      </c>
      <c r="AD2827" s="8">
        <f t="shared" si="89"/>
        <v>1</v>
      </c>
      <c r="AE2827">
        <v>816</v>
      </c>
      <c r="AF2827">
        <v>171071</v>
      </c>
      <c r="AG2827">
        <v>1296</v>
      </c>
      <c r="AH2827" t="s">
        <v>45</v>
      </c>
      <c r="AI2827">
        <v>890</v>
      </c>
      <c r="AJ2827">
        <v>890</v>
      </c>
      <c r="AK2827">
        <v>9</v>
      </c>
    </row>
    <row r="2828" spans="1:37" x14ac:dyDescent="0.2">
      <c r="A2828">
        <v>17</v>
      </c>
      <c r="B2828" t="s">
        <v>37</v>
      </c>
      <c r="C2828">
        <v>150</v>
      </c>
      <c r="D2828">
        <v>3000</v>
      </c>
      <c r="E2828">
        <v>67</v>
      </c>
      <c r="F2828">
        <v>1</v>
      </c>
      <c r="G2828">
        <v>26</v>
      </c>
      <c r="H2828" t="s">
        <v>36</v>
      </c>
      <c r="I2828">
        <v>1</v>
      </c>
      <c r="J2828" s="8" t="str">
        <f t="shared" si="88"/>
        <v xml:space="preserve">HIT </v>
      </c>
      <c r="K2828">
        <v>25</v>
      </c>
      <c r="L2828">
        <v>5</v>
      </c>
      <c r="M2828">
        <v>655.40634920634898</v>
      </c>
      <c r="N2828">
        <v>88.2</v>
      </c>
      <c r="O2828">
        <v>1</v>
      </c>
      <c r="P2828">
        <v>6</v>
      </c>
      <c r="Q2828">
        <v>194.38412698412699</v>
      </c>
      <c r="R2828">
        <v>729.73333333333301</v>
      </c>
      <c r="S2828">
        <v>7</v>
      </c>
      <c r="T2828">
        <v>2</v>
      </c>
      <c r="U2828">
        <v>773.078125</v>
      </c>
      <c r="V2828">
        <v>412.71875</v>
      </c>
      <c r="W2828">
        <v>4</v>
      </c>
      <c r="X2828">
        <v>7</v>
      </c>
      <c r="Y2828">
        <v>659.83709306585797</v>
      </c>
      <c r="Z2828">
        <v>13.419</v>
      </c>
      <c r="AA2828">
        <v>21.405999999999999</v>
      </c>
      <c r="AB2828">
        <v>66.186000000000007</v>
      </c>
      <c r="AC2828">
        <v>52.767000000000003</v>
      </c>
      <c r="AD2828" s="8">
        <f t="shared" si="89"/>
        <v>52.767000000000003</v>
      </c>
      <c r="AE2828">
        <v>1579</v>
      </c>
      <c r="AF2828">
        <v>173839</v>
      </c>
      <c r="AG2828">
        <v>2093</v>
      </c>
      <c r="AH2828" t="s">
        <v>45</v>
      </c>
      <c r="AI2828">
        <v>890</v>
      </c>
      <c r="AJ2828">
        <v>890</v>
      </c>
      <c r="AK2828">
        <v>9</v>
      </c>
    </row>
    <row r="2829" spans="1:37" x14ac:dyDescent="0.2">
      <c r="A2829">
        <v>17</v>
      </c>
      <c r="B2829" t="s">
        <v>37</v>
      </c>
      <c r="C2829">
        <v>150</v>
      </c>
      <c r="D2829">
        <v>3000</v>
      </c>
      <c r="E2829">
        <v>68</v>
      </c>
      <c r="F2829">
        <v>0</v>
      </c>
      <c r="G2829">
        <v>0</v>
      </c>
      <c r="H2829" t="s">
        <v>33</v>
      </c>
      <c r="I2829">
        <v>1</v>
      </c>
      <c r="J2829" s="8" t="str">
        <f t="shared" si="88"/>
        <v>TNEG</v>
      </c>
      <c r="K2829">
        <v>0</v>
      </c>
      <c r="L2829" t="s">
        <v>34</v>
      </c>
      <c r="M2829">
        <v>761.16190476190502</v>
      </c>
      <c r="N2829">
        <v>298.71111111111099</v>
      </c>
      <c r="O2829">
        <v>3</v>
      </c>
      <c r="P2829">
        <v>7</v>
      </c>
      <c r="Q2829">
        <v>761.16190476190502</v>
      </c>
      <c r="R2829">
        <v>298.71111111111099</v>
      </c>
      <c r="S2829">
        <v>3</v>
      </c>
      <c r="T2829">
        <v>7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21.725000000000001</v>
      </c>
      <c r="AA2829">
        <v>21.725000000000001</v>
      </c>
      <c r="AB2829">
        <v>-1</v>
      </c>
      <c r="AC2829">
        <v>-1</v>
      </c>
      <c r="AD2829" s="8">
        <f t="shared" si="89"/>
        <v>1</v>
      </c>
      <c r="AE2829">
        <v>887</v>
      </c>
      <c r="AF2829">
        <v>175739</v>
      </c>
      <c r="AG2829">
        <v>279</v>
      </c>
      <c r="AH2829" t="s">
        <v>45</v>
      </c>
      <c r="AI2829">
        <v>890</v>
      </c>
      <c r="AJ2829">
        <v>890</v>
      </c>
      <c r="AK2829">
        <v>9</v>
      </c>
    </row>
    <row r="2830" spans="1:37" x14ac:dyDescent="0.2">
      <c r="A2830">
        <v>17</v>
      </c>
      <c r="B2830" t="s">
        <v>37</v>
      </c>
      <c r="C2830">
        <v>150</v>
      </c>
      <c r="D2830">
        <v>3000</v>
      </c>
      <c r="E2830">
        <v>69</v>
      </c>
      <c r="F2830">
        <v>0</v>
      </c>
      <c r="G2830">
        <v>0</v>
      </c>
      <c r="H2830" t="s">
        <v>33</v>
      </c>
      <c r="I2830">
        <v>1</v>
      </c>
      <c r="J2830" s="8" t="str">
        <f t="shared" si="88"/>
        <v>TNEG</v>
      </c>
      <c r="K2830">
        <v>0</v>
      </c>
      <c r="L2830" t="s">
        <v>34</v>
      </c>
      <c r="M2830">
        <v>522.65079365079396</v>
      </c>
      <c r="N2830">
        <v>743.73333333333301</v>
      </c>
      <c r="O2830">
        <v>7</v>
      </c>
      <c r="P2830">
        <v>5</v>
      </c>
      <c r="Q2830">
        <v>522.65079365079396</v>
      </c>
      <c r="R2830">
        <v>743.73333333333301</v>
      </c>
      <c r="S2830">
        <v>7</v>
      </c>
      <c r="T2830">
        <v>5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22.045000000000002</v>
      </c>
      <c r="AA2830">
        <v>22.045000000000002</v>
      </c>
      <c r="AB2830">
        <v>-1</v>
      </c>
      <c r="AC2830">
        <v>-1</v>
      </c>
      <c r="AD2830" s="8">
        <f t="shared" si="89"/>
        <v>1</v>
      </c>
      <c r="AE2830">
        <v>1296</v>
      </c>
      <c r="AF2830">
        <v>177550</v>
      </c>
      <c r="AG2830">
        <v>770</v>
      </c>
      <c r="AH2830" t="s">
        <v>45</v>
      </c>
      <c r="AI2830">
        <v>890</v>
      </c>
      <c r="AJ2830">
        <v>890</v>
      </c>
      <c r="AK2830">
        <v>9</v>
      </c>
    </row>
    <row r="2831" spans="1:37" x14ac:dyDescent="0.2">
      <c r="A2831">
        <v>17</v>
      </c>
      <c r="B2831" t="s">
        <v>37</v>
      </c>
      <c r="C2831">
        <v>150</v>
      </c>
      <c r="D2831">
        <v>3000</v>
      </c>
      <c r="E2831">
        <v>70</v>
      </c>
      <c r="F2831">
        <v>0</v>
      </c>
      <c r="G2831">
        <v>0</v>
      </c>
      <c r="H2831" t="s">
        <v>33</v>
      </c>
      <c r="I2831">
        <v>1</v>
      </c>
      <c r="J2831" s="8" t="str">
        <f t="shared" si="88"/>
        <v>TNEG</v>
      </c>
      <c r="K2831">
        <v>0</v>
      </c>
      <c r="L2831" t="s">
        <v>34</v>
      </c>
      <c r="M2831">
        <v>423.89523809523803</v>
      </c>
      <c r="N2831">
        <v>175.955555555556</v>
      </c>
      <c r="O2831">
        <v>2</v>
      </c>
      <c r="P2831">
        <v>4</v>
      </c>
      <c r="Q2831">
        <v>423.89523809523803</v>
      </c>
      <c r="R2831">
        <v>175.955555555556</v>
      </c>
      <c r="S2831">
        <v>2</v>
      </c>
      <c r="T2831">
        <v>4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22.364000000000001</v>
      </c>
      <c r="AA2831">
        <v>22.364000000000001</v>
      </c>
      <c r="AB2831">
        <v>-1</v>
      </c>
      <c r="AC2831">
        <v>-1</v>
      </c>
      <c r="AD2831" s="8">
        <f t="shared" si="89"/>
        <v>1</v>
      </c>
      <c r="AE2831">
        <v>963</v>
      </c>
      <c r="AF2831">
        <v>179028</v>
      </c>
      <c r="AG2831">
        <v>1315</v>
      </c>
      <c r="AH2831" t="s">
        <v>45</v>
      </c>
      <c r="AI2831">
        <v>890</v>
      </c>
      <c r="AJ2831">
        <v>890</v>
      </c>
      <c r="AK2831">
        <v>9</v>
      </c>
    </row>
    <row r="2832" spans="1:37" x14ac:dyDescent="0.2">
      <c r="A2832">
        <v>17</v>
      </c>
      <c r="B2832" t="s">
        <v>37</v>
      </c>
      <c r="C2832">
        <v>150</v>
      </c>
      <c r="D2832">
        <v>3000</v>
      </c>
      <c r="E2832">
        <v>71</v>
      </c>
      <c r="F2832">
        <v>0</v>
      </c>
      <c r="G2832">
        <v>0</v>
      </c>
      <c r="H2832" t="s">
        <v>33</v>
      </c>
      <c r="I2832">
        <v>1</v>
      </c>
      <c r="J2832" s="8" t="str">
        <f t="shared" si="88"/>
        <v>TNEG</v>
      </c>
      <c r="K2832">
        <v>0</v>
      </c>
      <c r="L2832" t="s">
        <v>34</v>
      </c>
      <c r="M2832">
        <v>433.89523809523803</v>
      </c>
      <c r="N2832">
        <v>501.222222222222</v>
      </c>
      <c r="O2832">
        <v>5</v>
      </c>
      <c r="P2832">
        <v>4</v>
      </c>
      <c r="Q2832">
        <v>433.89523809523803</v>
      </c>
      <c r="R2832">
        <v>501.222222222222</v>
      </c>
      <c r="S2832">
        <v>5</v>
      </c>
      <c r="T2832">
        <v>4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22.684000000000001</v>
      </c>
      <c r="AA2832">
        <v>22.684000000000001</v>
      </c>
      <c r="AB2832">
        <v>-1</v>
      </c>
      <c r="AC2832">
        <v>-1</v>
      </c>
      <c r="AD2832" s="8">
        <f t="shared" si="89"/>
        <v>1</v>
      </c>
      <c r="AE2832">
        <v>829</v>
      </c>
      <c r="AF2832">
        <v>180372</v>
      </c>
      <c r="AG2832">
        <v>99</v>
      </c>
      <c r="AH2832" t="s">
        <v>45</v>
      </c>
      <c r="AI2832">
        <v>890</v>
      </c>
      <c r="AJ2832">
        <v>890</v>
      </c>
      <c r="AK2832">
        <v>9</v>
      </c>
    </row>
    <row r="2833" spans="1:37" x14ac:dyDescent="0.2">
      <c r="A2833">
        <v>17</v>
      </c>
      <c r="B2833" t="s">
        <v>37</v>
      </c>
      <c r="C2833">
        <v>150</v>
      </c>
      <c r="D2833">
        <v>3000</v>
      </c>
      <c r="E2833">
        <v>72</v>
      </c>
      <c r="F2833">
        <v>1</v>
      </c>
      <c r="G2833">
        <v>27</v>
      </c>
      <c r="H2833" t="s">
        <v>36</v>
      </c>
      <c r="I2833">
        <v>1</v>
      </c>
      <c r="J2833" s="8" t="str">
        <f t="shared" si="88"/>
        <v xml:space="preserve">HIT </v>
      </c>
      <c r="K2833">
        <v>20</v>
      </c>
      <c r="L2833">
        <v>4</v>
      </c>
      <c r="M2833">
        <v>82.628571428571405</v>
      </c>
      <c r="N2833">
        <v>631.97777777777799</v>
      </c>
      <c r="O2833">
        <v>6</v>
      </c>
      <c r="P2833">
        <v>1</v>
      </c>
      <c r="Q2833">
        <v>211.38412698412699</v>
      </c>
      <c r="R2833">
        <v>638.97777777777799</v>
      </c>
      <c r="S2833">
        <v>6</v>
      </c>
      <c r="T2833">
        <v>2</v>
      </c>
      <c r="U2833">
        <v>316.078125</v>
      </c>
      <c r="V2833">
        <v>612.71875</v>
      </c>
      <c r="W2833">
        <v>6</v>
      </c>
      <c r="X2833">
        <v>3</v>
      </c>
      <c r="Y2833">
        <v>107.93687859291499</v>
      </c>
      <c r="Z2833">
        <v>16.613</v>
      </c>
      <c r="AA2833">
        <v>23.003</v>
      </c>
      <c r="AB2833">
        <v>51.392000000000003</v>
      </c>
      <c r="AC2833">
        <v>34.779000000000003</v>
      </c>
      <c r="AD2833" s="8">
        <f t="shared" si="89"/>
        <v>34.779000000000003</v>
      </c>
      <c r="AE2833">
        <v>1554</v>
      </c>
      <c r="AF2833">
        <v>183120</v>
      </c>
      <c r="AG2833">
        <v>898</v>
      </c>
      <c r="AH2833" t="s">
        <v>45</v>
      </c>
      <c r="AI2833">
        <v>890</v>
      </c>
      <c r="AJ2833">
        <v>890</v>
      </c>
      <c r="AK2833">
        <v>9</v>
      </c>
    </row>
    <row r="2834" spans="1:37" x14ac:dyDescent="0.2">
      <c r="A2834">
        <v>17</v>
      </c>
      <c r="B2834" t="s">
        <v>37</v>
      </c>
      <c r="C2834">
        <v>150</v>
      </c>
      <c r="D2834">
        <v>3000</v>
      </c>
      <c r="E2834">
        <v>73</v>
      </c>
      <c r="F2834">
        <v>1</v>
      </c>
      <c r="G2834">
        <v>28</v>
      </c>
      <c r="H2834" t="s">
        <v>36</v>
      </c>
      <c r="I2834">
        <v>1</v>
      </c>
      <c r="J2834" s="8" t="str">
        <f t="shared" si="88"/>
        <v xml:space="preserve">HIT </v>
      </c>
      <c r="K2834">
        <v>63</v>
      </c>
      <c r="L2834">
        <v>6</v>
      </c>
      <c r="M2834">
        <v>761.16190476190502</v>
      </c>
      <c r="N2834">
        <v>298.71111111111099</v>
      </c>
      <c r="O2834">
        <v>3</v>
      </c>
      <c r="P2834">
        <v>7</v>
      </c>
      <c r="Q2834">
        <v>529.65079365079396</v>
      </c>
      <c r="R2834">
        <v>55.2</v>
      </c>
      <c r="S2834">
        <v>1</v>
      </c>
      <c r="T2834">
        <v>5</v>
      </c>
      <c r="U2834">
        <v>526.078125</v>
      </c>
      <c r="V2834">
        <v>77.71875</v>
      </c>
      <c r="W2834">
        <v>1</v>
      </c>
      <c r="X2834">
        <v>5</v>
      </c>
      <c r="Y2834">
        <v>22.800396111709599</v>
      </c>
      <c r="Z2834">
        <v>3.1949999999999998</v>
      </c>
      <c r="AA2834">
        <v>23.323</v>
      </c>
      <c r="AB2834">
        <v>57.356000000000002</v>
      </c>
      <c r="AC2834">
        <v>54.161000000000001</v>
      </c>
      <c r="AD2834" s="8">
        <f t="shared" si="89"/>
        <v>54.161000000000001</v>
      </c>
      <c r="AE2834">
        <v>1409</v>
      </c>
      <c r="AF2834">
        <v>186068</v>
      </c>
      <c r="AG2834">
        <v>1597</v>
      </c>
      <c r="AH2834" t="s">
        <v>45</v>
      </c>
      <c r="AI2834">
        <v>890</v>
      </c>
      <c r="AJ2834">
        <v>890</v>
      </c>
      <c r="AK2834">
        <v>9</v>
      </c>
    </row>
    <row r="2835" spans="1:37" x14ac:dyDescent="0.2">
      <c r="A2835">
        <v>17</v>
      </c>
      <c r="B2835" t="s">
        <v>37</v>
      </c>
      <c r="C2835">
        <v>150</v>
      </c>
      <c r="D2835">
        <v>3000</v>
      </c>
      <c r="E2835">
        <v>74</v>
      </c>
      <c r="F2835">
        <v>0</v>
      </c>
      <c r="G2835">
        <v>0</v>
      </c>
      <c r="H2835" t="s">
        <v>33</v>
      </c>
      <c r="I2835">
        <v>1</v>
      </c>
      <c r="J2835" s="8" t="str">
        <f t="shared" si="88"/>
        <v>TNEG</v>
      </c>
      <c r="K2835">
        <v>0</v>
      </c>
      <c r="L2835" t="s">
        <v>34</v>
      </c>
      <c r="M2835">
        <v>93.628571428571405</v>
      </c>
      <c r="N2835">
        <v>521.22222222222194</v>
      </c>
      <c r="O2835">
        <v>5</v>
      </c>
      <c r="P2835">
        <v>1</v>
      </c>
      <c r="Q2835">
        <v>93.628571428571405</v>
      </c>
      <c r="R2835">
        <v>521.22222222222194</v>
      </c>
      <c r="S2835">
        <v>5</v>
      </c>
      <c r="T2835">
        <v>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23.641999999999999</v>
      </c>
      <c r="AA2835">
        <v>23.641999999999999</v>
      </c>
      <c r="AB2835">
        <v>-1</v>
      </c>
      <c r="AC2835">
        <v>-1</v>
      </c>
      <c r="AD2835" s="8">
        <f t="shared" si="89"/>
        <v>1</v>
      </c>
      <c r="AE2835">
        <v>1007</v>
      </c>
      <c r="AF2835">
        <v>188089</v>
      </c>
      <c r="AG2835">
        <v>1371</v>
      </c>
      <c r="AH2835" t="s">
        <v>45</v>
      </c>
      <c r="AI2835">
        <v>890</v>
      </c>
      <c r="AJ2835">
        <v>890</v>
      </c>
      <c r="AK2835">
        <v>9</v>
      </c>
    </row>
    <row r="2836" spans="1:37" x14ac:dyDescent="0.2">
      <c r="A2836">
        <v>17</v>
      </c>
      <c r="B2836" t="s">
        <v>37</v>
      </c>
      <c r="C2836">
        <v>150</v>
      </c>
      <c r="D2836">
        <v>3000</v>
      </c>
      <c r="E2836">
        <v>75</v>
      </c>
      <c r="F2836">
        <v>0</v>
      </c>
      <c r="G2836">
        <v>0</v>
      </c>
      <c r="H2836" t="s">
        <v>33</v>
      </c>
      <c r="I2836">
        <v>1</v>
      </c>
      <c r="J2836" s="8" t="str">
        <f t="shared" si="88"/>
        <v>TNEG</v>
      </c>
      <c r="K2836">
        <v>0</v>
      </c>
      <c r="L2836" t="s">
        <v>34</v>
      </c>
      <c r="M2836">
        <v>99.628571428571405</v>
      </c>
      <c r="N2836">
        <v>197.955555555556</v>
      </c>
      <c r="O2836">
        <v>2</v>
      </c>
      <c r="P2836">
        <v>1</v>
      </c>
      <c r="Q2836">
        <v>99.628571428571405</v>
      </c>
      <c r="R2836">
        <v>197.955555555556</v>
      </c>
      <c r="S2836">
        <v>2</v>
      </c>
      <c r="T2836">
        <v>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23.962</v>
      </c>
      <c r="AA2836">
        <v>23.962</v>
      </c>
      <c r="AB2836">
        <v>-1</v>
      </c>
      <c r="AC2836">
        <v>-1</v>
      </c>
      <c r="AD2836" s="8">
        <f t="shared" si="89"/>
        <v>1</v>
      </c>
      <c r="AE2836">
        <v>932</v>
      </c>
      <c r="AF2836">
        <v>189538</v>
      </c>
      <c r="AG2836">
        <v>982</v>
      </c>
      <c r="AH2836" t="s">
        <v>45</v>
      </c>
      <c r="AI2836">
        <v>890</v>
      </c>
      <c r="AJ2836">
        <v>890</v>
      </c>
      <c r="AK2836">
        <v>9</v>
      </c>
    </row>
    <row r="2837" spans="1:37" x14ac:dyDescent="0.2">
      <c r="A2837">
        <v>17</v>
      </c>
      <c r="B2837" t="s">
        <v>37</v>
      </c>
      <c r="C2837">
        <v>150</v>
      </c>
      <c r="D2837">
        <v>3000</v>
      </c>
      <c r="E2837">
        <v>76</v>
      </c>
      <c r="F2837">
        <v>0</v>
      </c>
      <c r="G2837">
        <v>0</v>
      </c>
      <c r="H2837" t="s">
        <v>33</v>
      </c>
      <c r="I2837">
        <v>1</v>
      </c>
      <c r="J2837" s="8" t="str">
        <f t="shared" si="88"/>
        <v>TNEG</v>
      </c>
      <c r="K2837">
        <v>0</v>
      </c>
      <c r="L2837" t="s">
        <v>34</v>
      </c>
      <c r="M2837">
        <v>221.38412698412699</v>
      </c>
      <c r="N2837">
        <v>399.46666666666698</v>
      </c>
      <c r="O2837">
        <v>4</v>
      </c>
      <c r="P2837">
        <v>2</v>
      </c>
      <c r="Q2837">
        <v>221.38412698412699</v>
      </c>
      <c r="R2837">
        <v>399.46666666666698</v>
      </c>
      <c r="S2837">
        <v>4</v>
      </c>
      <c r="T2837">
        <v>2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24.280999999999999</v>
      </c>
      <c r="AA2837">
        <v>24.280999999999999</v>
      </c>
      <c r="AB2837">
        <v>-1</v>
      </c>
      <c r="AC2837">
        <v>-1</v>
      </c>
      <c r="AD2837" s="8">
        <f t="shared" si="89"/>
        <v>1</v>
      </c>
      <c r="AE2837">
        <v>827</v>
      </c>
      <c r="AF2837">
        <v>190879</v>
      </c>
      <c r="AG2837">
        <v>976</v>
      </c>
      <c r="AH2837" t="s">
        <v>45</v>
      </c>
      <c r="AI2837">
        <v>890</v>
      </c>
      <c r="AJ2837">
        <v>890</v>
      </c>
      <c r="AK2837">
        <v>9</v>
      </c>
    </row>
    <row r="2838" spans="1:37" x14ac:dyDescent="0.2">
      <c r="A2838">
        <v>17</v>
      </c>
      <c r="B2838" t="s">
        <v>37</v>
      </c>
      <c r="C2838">
        <v>150</v>
      </c>
      <c r="D2838">
        <v>3000</v>
      </c>
      <c r="E2838">
        <v>77</v>
      </c>
      <c r="F2838">
        <v>0</v>
      </c>
      <c r="G2838">
        <v>0</v>
      </c>
      <c r="H2838" t="s">
        <v>33</v>
      </c>
      <c r="I2838">
        <v>1</v>
      </c>
      <c r="J2838" s="8" t="str">
        <f t="shared" si="88"/>
        <v>TNEG</v>
      </c>
      <c r="K2838">
        <v>0</v>
      </c>
      <c r="L2838" t="s">
        <v>34</v>
      </c>
      <c r="M2838">
        <v>655.40634920634898</v>
      </c>
      <c r="N2838">
        <v>88.2</v>
      </c>
      <c r="O2838">
        <v>1</v>
      </c>
      <c r="P2838">
        <v>6</v>
      </c>
      <c r="Q2838">
        <v>655.40634920634898</v>
      </c>
      <c r="R2838">
        <v>88.2</v>
      </c>
      <c r="S2838">
        <v>1</v>
      </c>
      <c r="T2838">
        <v>6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24.600999999999999</v>
      </c>
      <c r="AA2838">
        <v>24.600999999999999</v>
      </c>
      <c r="AB2838">
        <v>-1</v>
      </c>
      <c r="AC2838">
        <v>-1</v>
      </c>
      <c r="AD2838" s="8">
        <f t="shared" si="89"/>
        <v>1</v>
      </c>
      <c r="AE2838">
        <v>995</v>
      </c>
      <c r="AF2838">
        <v>192385</v>
      </c>
      <c r="AG2838">
        <v>524</v>
      </c>
      <c r="AH2838" t="s">
        <v>45</v>
      </c>
      <c r="AI2838">
        <v>890</v>
      </c>
      <c r="AJ2838">
        <v>890</v>
      </c>
      <c r="AK2838">
        <v>9</v>
      </c>
    </row>
    <row r="2839" spans="1:37" x14ac:dyDescent="0.2">
      <c r="A2839">
        <v>17</v>
      </c>
      <c r="B2839" t="s">
        <v>37</v>
      </c>
      <c r="C2839">
        <v>150</v>
      </c>
      <c r="D2839">
        <v>3000</v>
      </c>
      <c r="E2839">
        <v>78</v>
      </c>
      <c r="F2839">
        <v>1</v>
      </c>
      <c r="G2839">
        <v>29</v>
      </c>
      <c r="H2839" t="s">
        <v>36</v>
      </c>
      <c r="I2839">
        <v>1</v>
      </c>
      <c r="J2839" s="8" t="str">
        <f t="shared" si="88"/>
        <v xml:space="preserve">HIT </v>
      </c>
      <c r="K2839">
        <v>41</v>
      </c>
      <c r="L2839">
        <v>5</v>
      </c>
      <c r="M2839">
        <v>194.38412698412699</v>
      </c>
      <c r="N2839">
        <v>729.73333333333301</v>
      </c>
      <c r="O2839">
        <v>7</v>
      </c>
      <c r="P2839">
        <v>2</v>
      </c>
      <c r="Q2839">
        <v>427.89523809523803</v>
      </c>
      <c r="R2839">
        <v>303.71111111111099</v>
      </c>
      <c r="S2839">
        <v>3</v>
      </c>
      <c r="T2839">
        <v>4</v>
      </c>
      <c r="U2839">
        <v>607.078125</v>
      </c>
      <c r="V2839">
        <v>750.71875</v>
      </c>
      <c r="W2839">
        <v>7</v>
      </c>
      <c r="X2839">
        <v>6</v>
      </c>
      <c r="Y2839">
        <v>481.58315604321501</v>
      </c>
      <c r="Z2839">
        <v>11.821</v>
      </c>
      <c r="AA2839">
        <v>24.92</v>
      </c>
      <c r="AB2839">
        <v>62.744999999999997</v>
      </c>
      <c r="AC2839">
        <v>50.923999999999999</v>
      </c>
      <c r="AD2839" s="8">
        <f t="shared" si="89"/>
        <v>50.923999999999999</v>
      </c>
      <c r="AE2839">
        <v>1590</v>
      </c>
      <c r="AF2839">
        <v>195848</v>
      </c>
      <c r="AG2839">
        <v>145</v>
      </c>
      <c r="AH2839" t="s">
        <v>45</v>
      </c>
      <c r="AI2839">
        <v>890</v>
      </c>
      <c r="AJ2839">
        <v>890</v>
      </c>
      <c r="AK2839">
        <v>9</v>
      </c>
    </row>
    <row r="2840" spans="1:37" x14ac:dyDescent="0.2">
      <c r="A2840">
        <v>17</v>
      </c>
      <c r="B2840" t="s">
        <v>37</v>
      </c>
      <c r="C2840">
        <v>150</v>
      </c>
      <c r="D2840">
        <v>3000</v>
      </c>
      <c r="E2840">
        <v>79</v>
      </c>
      <c r="F2840">
        <v>1</v>
      </c>
      <c r="G2840">
        <v>30</v>
      </c>
      <c r="H2840" t="s">
        <v>36</v>
      </c>
      <c r="I2840">
        <v>1</v>
      </c>
      <c r="J2840" s="8" t="str">
        <f t="shared" si="88"/>
        <v xml:space="preserve">HIT </v>
      </c>
      <c r="K2840">
        <v>21</v>
      </c>
      <c r="L2840">
        <v>4</v>
      </c>
      <c r="M2840">
        <v>540.65079365079396</v>
      </c>
      <c r="N2840">
        <v>401.46666666666698</v>
      </c>
      <c r="O2840">
        <v>4</v>
      </c>
      <c r="P2840">
        <v>5</v>
      </c>
      <c r="Q2840">
        <v>637.40634920634898</v>
      </c>
      <c r="R2840">
        <v>735.73333333333301</v>
      </c>
      <c r="S2840">
        <v>7</v>
      </c>
      <c r="T2840">
        <v>6</v>
      </c>
      <c r="U2840">
        <v>562.078125</v>
      </c>
      <c r="V2840">
        <v>299.71875</v>
      </c>
      <c r="W2840">
        <v>3</v>
      </c>
      <c r="X2840">
        <v>5</v>
      </c>
      <c r="Y2840">
        <v>442.47379384707301</v>
      </c>
      <c r="Z2840">
        <v>18.53</v>
      </c>
      <c r="AA2840">
        <v>25.24</v>
      </c>
      <c r="AB2840">
        <v>66.759</v>
      </c>
      <c r="AC2840">
        <v>48.228999999999999</v>
      </c>
      <c r="AD2840" s="8">
        <f t="shared" si="89"/>
        <v>48.228999999999999</v>
      </c>
      <c r="AE2840">
        <v>28189</v>
      </c>
      <c r="AF2840">
        <v>226129</v>
      </c>
      <c r="AG2840">
        <v>2362</v>
      </c>
      <c r="AH2840" t="s">
        <v>45</v>
      </c>
      <c r="AI2840">
        <v>890</v>
      </c>
      <c r="AJ2840">
        <v>890</v>
      </c>
      <c r="AK2840">
        <v>9</v>
      </c>
    </row>
    <row r="2841" spans="1:37" x14ac:dyDescent="0.2">
      <c r="A2841">
        <v>17</v>
      </c>
      <c r="B2841" t="s">
        <v>37</v>
      </c>
      <c r="C2841">
        <v>150</v>
      </c>
      <c r="D2841">
        <v>3000</v>
      </c>
      <c r="E2841">
        <v>80</v>
      </c>
      <c r="F2841">
        <v>1</v>
      </c>
      <c r="G2841">
        <v>31</v>
      </c>
      <c r="H2841" t="s">
        <v>36</v>
      </c>
      <c r="I2841">
        <v>1</v>
      </c>
      <c r="J2841" s="8" t="str">
        <f t="shared" si="88"/>
        <v xml:space="preserve">HIT </v>
      </c>
      <c r="K2841">
        <v>6</v>
      </c>
      <c r="L2841">
        <v>3</v>
      </c>
      <c r="M2841">
        <v>748.16190476190502</v>
      </c>
      <c r="N2841">
        <v>395.46666666666698</v>
      </c>
      <c r="O2841">
        <v>4</v>
      </c>
      <c r="P2841">
        <v>7</v>
      </c>
      <c r="Q2841">
        <v>93.628571428571405</v>
      </c>
      <c r="R2841">
        <v>521.22222222222194</v>
      </c>
      <c r="S2841">
        <v>5</v>
      </c>
      <c r="T2841">
        <v>1</v>
      </c>
      <c r="U2841">
        <v>61.078125</v>
      </c>
      <c r="V2841">
        <v>386.71875</v>
      </c>
      <c r="W2841">
        <v>4</v>
      </c>
      <c r="X2841">
        <v>1</v>
      </c>
      <c r="Y2841">
        <v>138.38611058387801</v>
      </c>
      <c r="Z2841">
        <v>23.641999999999999</v>
      </c>
      <c r="AA2841">
        <v>25.559000000000001</v>
      </c>
      <c r="AB2841">
        <v>46.576000000000001</v>
      </c>
      <c r="AC2841">
        <v>22.934000000000001</v>
      </c>
      <c r="AD2841" s="8">
        <f t="shared" si="89"/>
        <v>22.934000000000001</v>
      </c>
      <c r="AE2841">
        <v>1071</v>
      </c>
      <c r="AF2841">
        <v>228986</v>
      </c>
      <c r="AG2841">
        <v>1371</v>
      </c>
      <c r="AH2841" t="s">
        <v>45</v>
      </c>
      <c r="AI2841">
        <v>890</v>
      </c>
      <c r="AJ2841">
        <v>890</v>
      </c>
      <c r="AK2841">
        <v>9</v>
      </c>
    </row>
    <row r="2842" spans="1:37" x14ac:dyDescent="0.2">
      <c r="A2842">
        <v>17</v>
      </c>
      <c r="B2842" t="s">
        <v>37</v>
      </c>
      <c r="C2842">
        <v>150</v>
      </c>
      <c r="D2842">
        <v>3000</v>
      </c>
      <c r="E2842">
        <v>81</v>
      </c>
      <c r="F2842">
        <v>1</v>
      </c>
      <c r="G2842">
        <v>32</v>
      </c>
      <c r="H2842" t="s">
        <v>36</v>
      </c>
      <c r="I2842">
        <v>1</v>
      </c>
      <c r="J2842" s="8" t="str">
        <f t="shared" si="88"/>
        <v xml:space="preserve">HIT </v>
      </c>
      <c r="K2842">
        <v>5</v>
      </c>
      <c r="L2842">
        <v>2</v>
      </c>
      <c r="M2842">
        <v>748.16190476190502</v>
      </c>
      <c r="N2842">
        <v>395.46666666666698</v>
      </c>
      <c r="O2842">
        <v>4</v>
      </c>
      <c r="P2842">
        <v>7</v>
      </c>
      <c r="Q2842">
        <v>221.38412698412699</v>
      </c>
      <c r="R2842">
        <v>399.46666666666698</v>
      </c>
      <c r="S2842">
        <v>4</v>
      </c>
      <c r="T2842">
        <v>2</v>
      </c>
      <c r="U2842">
        <v>666.078125</v>
      </c>
      <c r="V2842">
        <v>173.71875</v>
      </c>
      <c r="W2842">
        <v>2</v>
      </c>
      <c r="X2842">
        <v>6</v>
      </c>
      <c r="Y2842">
        <v>498.71321794261797</v>
      </c>
      <c r="Z2842">
        <v>24.280999999999999</v>
      </c>
      <c r="AA2842">
        <v>25.879000000000001</v>
      </c>
      <c r="AB2842">
        <v>44.856000000000002</v>
      </c>
      <c r="AC2842">
        <v>20.574000000000002</v>
      </c>
      <c r="AD2842" s="8">
        <f t="shared" si="89"/>
        <v>20.574000000000002</v>
      </c>
      <c r="AE2842">
        <v>18631</v>
      </c>
      <c r="AF2842">
        <v>249495</v>
      </c>
      <c r="AG2842">
        <v>976</v>
      </c>
      <c r="AH2842" t="s">
        <v>45</v>
      </c>
      <c r="AI2842">
        <v>890</v>
      </c>
      <c r="AJ2842">
        <v>890</v>
      </c>
      <c r="AK2842">
        <v>9</v>
      </c>
    </row>
    <row r="2843" spans="1:37" x14ac:dyDescent="0.2">
      <c r="A2843">
        <v>17</v>
      </c>
      <c r="B2843" t="s">
        <v>37</v>
      </c>
      <c r="C2843">
        <v>150</v>
      </c>
      <c r="D2843">
        <v>3000</v>
      </c>
      <c r="E2843">
        <v>82</v>
      </c>
      <c r="F2843">
        <v>1</v>
      </c>
      <c r="G2843">
        <v>33</v>
      </c>
      <c r="H2843" t="s">
        <v>36</v>
      </c>
      <c r="I2843">
        <v>1</v>
      </c>
      <c r="J2843" s="8" t="str">
        <f t="shared" si="88"/>
        <v xml:space="preserve">HIT </v>
      </c>
      <c r="K2843">
        <v>19</v>
      </c>
      <c r="L2843">
        <v>4</v>
      </c>
      <c r="M2843">
        <v>433.89523809523803</v>
      </c>
      <c r="N2843">
        <v>501.222222222222</v>
      </c>
      <c r="O2843">
        <v>5</v>
      </c>
      <c r="P2843">
        <v>4</v>
      </c>
      <c r="Q2843">
        <v>423.89523809523803</v>
      </c>
      <c r="R2843">
        <v>175.955555555556</v>
      </c>
      <c r="S2843">
        <v>2</v>
      </c>
      <c r="T2843">
        <v>4</v>
      </c>
      <c r="U2843">
        <v>554.078125</v>
      </c>
      <c r="V2843">
        <v>197.71875</v>
      </c>
      <c r="W2843">
        <v>2</v>
      </c>
      <c r="X2843">
        <v>5</v>
      </c>
      <c r="Y2843">
        <v>131.989471835009</v>
      </c>
      <c r="Z2843">
        <v>20.128</v>
      </c>
      <c r="AA2843">
        <v>26.198</v>
      </c>
      <c r="AB2843">
        <v>57.929000000000002</v>
      </c>
      <c r="AC2843">
        <v>37.801000000000002</v>
      </c>
      <c r="AD2843" s="8">
        <f t="shared" si="89"/>
        <v>37.801000000000002</v>
      </c>
      <c r="AE2843">
        <v>1300</v>
      </c>
      <c r="AF2843">
        <v>252310</v>
      </c>
      <c r="AG2843">
        <v>1861</v>
      </c>
      <c r="AH2843" t="s">
        <v>45</v>
      </c>
      <c r="AI2843">
        <v>890</v>
      </c>
      <c r="AJ2843">
        <v>890</v>
      </c>
      <c r="AK2843">
        <v>9</v>
      </c>
    </row>
    <row r="2844" spans="1:37" x14ac:dyDescent="0.2">
      <c r="A2844">
        <v>17</v>
      </c>
      <c r="B2844" t="s">
        <v>37</v>
      </c>
      <c r="C2844">
        <v>150</v>
      </c>
      <c r="D2844">
        <v>3000</v>
      </c>
      <c r="E2844">
        <v>83</v>
      </c>
      <c r="F2844">
        <v>0</v>
      </c>
      <c r="G2844">
        <v>0</v>
      </c>
      <c r="H2844" t="s">
        <v>33</v>
      </c>
      <c r="I2844">
        <v>1</v>
      </c>
      <c r="J2844" s="8" t="str">
        <f t="shared" si="88"/>
        <v>TNEG</v>
      </c>
      <c r="K2844">
        <v>0</v>
      </c>
      <c r="L2844" t="s">
        <v>34</v>
      </c>
      <c r="M2844">
        <v>776.16190476190502</v>
      </c>
      <c r="N2844">
        <v>523.22222222222194</v>
      </c>
      <c r="O2844">
        <v>5</v>
      </c>
      <c r="P2844">
        <v>7</v>
      </c>
      <c r="Q2844">
        <v>776.16190476190502</v>
      </c>
      <c r="R2844">
        <v>523.22222222222194</v>
      </c>
      <c r="S2844">
        <v>5</v>
      </c>
      <c r="T2844">
        <v>7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26.518000000000001</v>
      </c>
      <c r="AA2844">
        <v>26.518000000000001</v>
      </c>
      <c r="AB2844">
        <v>-1</v>
      </c>
      <c r="AC2844">
        <v>-1</v>
      </c>
      <c r="AD2844" s="8">
        <f t="shared" si="89"/>
        <v>1</v>
      </c>
      <c r="AE2844">
        <v>1255</v>
      </c>
      <c r="AF2844">
        <v>254567</v>
      </c>
      <c r="AG2844">
        <v>476</v>
      </c>
      <c r="AH2844" t="s">
        <v>45</v>
      </c>
      <c r="AI2844">
        <v>890</v>
      </c>
      <c r="AJ2844">
        <v>890</v>
      </c>
      <c r="AK2844">
        <v>9</v>
      </c>
    </row>
    <row r="2845" spans="1:37" x14ac:dyDescent="0.2">
      <c r="A2845">
        <v>17</v>
      </c>
      <c r="B2845" t="s">
        <v>37</v>
      </c>
      <c r="C2845">
        <v>150</v>
      </c>
      <c r="D2845">
        <v>3000</v>
      </c>
      <c r="E2845">
        <v>84</v>
      </c>
      <c r="F2845">
        <v>0</v>
      </c>
      <c r="G2845">
        <v>0</v>
      </c>
      <c r="H2845" t="s">
        <v>33</v>
      </c>
      <c r="I2845">
        <v>1</v>
      </c>
      <c r="J2845" s="8" t="str">
        <f t="shared" si="88"/>
        <v>TNEG</v>
      </c>
      <c r="K2845">
        <v>0</v>
      </c>
      <c r="L2845" t="s">
        <v>34</v>
      </c>
      <c r="M2845">
        <v>522.65079365079396</v>
      </c>
      <c r="N2845">
        <v>743.73333333333301</v>
      </c>
      <c r="O2845">
        <v>7</v>
      </c>
      <c r="P2845">
        <v>5</v>
      </c>
      <c r="Q2845">
        <v>522.65079365079396</v>
      </c>
      <c r="R2845">
        <v>743.73333333333301</v>
      </c>
      <c r="S2845">
        <v>7</v>
      </c>
      <c r="T2845">
        <v>5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26.837</v>
      </c>
      <c r="AA2845">
        <v>26.837</v>
      </c>
      <c r="AB2845">
        <v>-1</v>
      </c>
      <c r="AC2845">
        <v>-1</v>
      </c>
      <c r="AD2845" s="8">
        <f t="shared" si="89"/>
        <v>1</v>
      </c>
      <c r="AE2845">
        <v>1223</v>
      </c>
      <c r="AF2845">
        <v>256304</v>
      </c>
      <c r="AG2845">
        <v>1603</v>
      </c>
      <c r="AH2845" t="s">
        <v>45</v>
      </c>
      <c r="AI2845">
        <v>890</v>
      </c>
      <c r="AJ2845">
        <v>890</v>
      </c>
      <c r="AK2845">
        <v>9</v>
      </c>
    </row>
    <row r="2846" spans="1:37" x14ac:dyDescent="0.2">
      <c r="A2846">
        <v>17</v>
      </c>
      <c r="B2846" t="s">
        <v>37</v>
      </c>
      <c r="C2846">
        <v>150</v>
      </c>
      <c r="D2846">
        <v>3000</v>
      </c>
      <c r="E2846">
        <v>85</v>
      </c>
      <c r="F2846">
        <v>0</v>
      </c>
      <c r="G2846">
        <v>0</v>
      </c>
      <c r="H2846" t="s">
        <v>33</v>
      </c>
      <c r="I2846">
        <v>1</v>
      </c>
      <c r="J2846" s="8" t="str">
        <f t="shared" si="88"/>
        <v>TNEG</v>
      </c>
      <c r="K2846">
        <v>0</v>
      </c>
      <c r="L2846" t="s">
        <v>34</v>
      </c>
      <c r="M2846">
        <v>99.628571428571405</v>
      </c>
      <c r="N2846">
        <v>197.955555555556</v>
      </c>
      <c r="O2846">
        <v>2</v>
      </c>
      <c r="P2846">
        <v>1</v>
      </c>
      <c r="Q2846">
        <v>99.628571428571405</v>
      </c>
      <c r="R2846">
        <v>197.955555555556</v>
      </c>
      <c r="S2846">
        <v>2</v>
      </c>
      <c r="T2846">
        <v>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27.157</v>
      </c>
      <c r="AA2846">
        <v>27.157</v>
      </c>
      <c r="AB2846">
        <v>-1</v>
      </c>
      <c r="AC2846">
        <v>-1</v>
      </c>
      <c r="AD2846" s="8">
        <f t="shared" si="89"/>
        <v>1</v>
      </c>
      <c r="AE2846">
        <v>1649</v>
      </c>
      <c r="AF2846">
        <v>258461</v>
      </c>
      <c r="AG2846">
        <v>581</v>
      </c>
      <c r="AH2846" t="s">
        <v>45</v>
      </c>
      <c r="AI2846">
        <v>890</v>
      </c>
      <c r="AJ2846">
        <v>890</v>
      </c>
      <c r="AK2846">
        <v>9</v>
      </c>
    </row>
    <row r="2847" spans="1:37" x14ac:dyDescent="0.2">
      <c r="A2847">
        <v>17</v>
      </c>
      <c r="B2847" t="s">
        <v>37</v>
      </c>
      <c r="C2847">
        <v>150</v>
      </c>
      <c r="D2847">
        <v>3000</v>
      </c>
      <c r="E2847">
        <v>86</v>
      </c>
      <c r="F2847">
        <v>0</v>
      </c>
      <c r="G2847">
        <v>0</v>
      </c>
      <c r="H2847" t="s">
        <v>36</v>
      </c>
      <c r="I2847">
        <v>0</v>
      </c>
      <c r="J2847" s="8" t="str">
        <f t="shared" si="88"/>
        <v>FA</v>
      </c>
      <c r="K2847">
        <v>0</v>
      </c>
      <c r="L2847" t="s">
        <v>34</v>
      </c>
      <c r="M2847">
        <v>112.62857142857099</v>
      </c>
      <c r="N2847">
        <v>735.73333333333301</v>
      </c>
      <c r="O2847">
        <v>7</v>
      </c>
      <c r="P2847">
        <v>1</v>
      </c>
      <c r="Q2847">
        <v>112.62857142857099</v>
      </c>
      <c r="R2847">
        <v>735.73333333333301</v>
      </c>
      <c r="S2847">
        <v>7</v>
      </c>
      <c r="T2847">
        <v>1</v>
      </c>
      <c r="U2847">
        <v>525.078125</v>
      </c>
      <c r="V2847">
        <v>516.71875</v>
      </c>
      <c r="W2847">
        <v>5</v>
      </c>
      <c r="X2847">
        <v>5</v>
      </c>
      <c r="Y2847">
        <v>466.99252879884898</v>
      </c>
      <c r="Z2847">
        <v>27.475999999999999</v>
      </c>
      <c r="AA2847">
        <v>27.475999999999999</v>
      </c>
      <c r="AB2847">
        <v>61.828000000000003</v>
      </c>
      <c r="AC2847">
        <v>34.351999999999997</v>
      </c>
      <c r="AD2847" s="8">
        <f t="shared" si="89"/>
        <v>34.351999999999997</v>
      </c>
      <c r="AE2847">
        <v>2109</v>
      </c>
      <c r="AF2847">
        <v>261867</v>
      </c>
      <c r="AG2847">
        <v>82</v>
      </c>
      <c r="AH2847" t="s">
        <v>45</v>
      </c>
      <c r="AI2847">
        <v>890</v>
      </c>
      <c r="AJ2847">
        <v>890</v>
      </c>
      <c r="AK2847">
        <v>9</v>
      </c>
    </row>
    <row r="2848" spans="1:37" x14ac:dyDescent="0.2">
      <c r="A2848">
        <v>17</v>
      </c>
      <c r="B2848" t="s">
        <v>37</v>
      </c>
      <c r="C2848">
        <v>150</v>
      </c>
      <c r="D2848">
        <v>3000</v>
      </c>
      <c r="E2848">
        <v>87</v>
      </c>
      <c r="F2848">
        <v>1</v>
      </c>
      <c r="G2848">
        <v>34</v>
      </c>
      <c r="H2848" t="s">
        <v>36</v>
      </c>
      <c r="I2848">
        <v>1</v>
      </c>
      <c r="J2848" s="8" t="str">
        <f t="shared" si="88"/>
        <v xml:space="preserve">HIT </v>
      </c>
      <c r="K2848">
        <v>30</v>
      </c>
      <c r="L2848">
        <v>5</v>
      </c>
      <c r="M2848">
        <v>644.40634920634898</v>
      </c>
      <c r="N2848">
        <v>290.71111111111099</v>
      </c>
      <c r="O2848">
        <v>3</v>
      </c>
      <c r="P2848">
        <v>6</v>
      </c>
      <c r="Q2848">
        <v>331.13968253968301</v>
      </c>
      <c r="R2848">
        <v>277.71111111111099</v>
      </c>
      <c r="S2848">
        <v>3</v>
      </c>
      <c r="T2848">
        <v>3</v>
      </c>
      <c r="U2848">
        <v>447.078125</v>
      </c>
      <c r="V2848">
        <v>407.71875</v>
      </c>
      <c r="W2848">
        <v>4</v>
      </c>
      <c r="X2848">
        <v>4</v>
      </c>
      <c r="Y2848">
        <v>174.19445631129599</v>
      </c>
      <c r="Z2848">
        <v>18.210999999999999</v>
      </c>
      <c r="AA2848">
        <v>27.795999999999999</v>
      </c>
      <c r="AB2848">
        <v>61.369</v>
      </c>
      <c r="AC2848">
        <v>43.158000000000001</v>
      </c>
      <c r="AD2848" s="8">
        <f t="shared" si="89"/>
        <v>43.158000000000001</v>
      </c>
      <c r="AE2848">
        <v>1300</v>
      </c>
      <c r="AF2848">
        <v>264923</v>
      </c>
      <c r="AG2848">
        <v>1301</v>
      </c>
      <c r="AH2848" t="s">
        <v>45</v>
      </c>
      <c r="AI2848">
        <v>890</v>
      </c>
      <c r="AJ2848">
        <v>890</v>
      </c>
      <c r="AK2848">
        <v>9</v>
      </c>
    </row>
    <row r="2849" spans="1:37" x14ac:dyDescent="0.2">
      <c r="A2849">
        <v>17</v>
      </c>
      <c r="B2849" t="s">
        <v>37</v>
      </c>
      <c r="C2849">
        <v>150</v>
      </c>
      <c r="D2849">
        <v>3000</v>
      </c>
      <c r="E2849">
        <v>88</v>
      </c>
      <c r="F2849">
        <v>0</v>
      </c>
      <c r="G2849">
        <v>0</v>
      </c>
      <c r="H2849" t="s">
        <v>33</v>
      </c>
      <c r="I2849">
        <v>1</v>
      </c>
      <c r="J2849" s="8" t="str">
        <f t="shared" si="88"/>
        <v>TNEG</v>
      </c>
      <c r="K2849">
        <v>0</v>
      </c>
      <c r="L2849" t="s">
        <v>34</v>
      </c>
      <c r="M2849">
        <v>105.62857142857099</v>
      </c>
      <c r="N2849">
        <v>278.71111111111099</v>
      </c>
      <c r="O2849">
        <v>3</v>
      </c>
      <c r="P2849">
        <v>1</v>
      </c>
      <c r="Q2849">
        <v>105.62857142857099</v>
      </c>
      <c r="R2849">
        <v>278.71111111111099</v>
      </c>
      <c r="S2849">
        <v>3</v>
      </c>
      <c r="T2849">
        <v>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28.114999999999998</v>
      </c>
      <c r="AA2849">
        <v>28.114999999999998</v>
      </c>
      <c r="AB2849">
        <v>-1</v>
      </c>
      <c r="AC2849">
        <v>-1</v>
      </c>
      <c r="AD2849" s="8">
        <f t="shared" si="89"/>
        <v>1</v>
      </c>
      <c r="AE2849">
        <v>1207</v>
      </c>
      <c r="AF2849">
        <v>267133</v>
      </c>
      <c r="AG2849">
        <v>2173</v>
      </c>
      <c r="AH2849" t="s">
        <v>45</v>
      </c>
      <c r="AI2849">
        <v>890</v>
      </c>
      <c r="AJ2849">
        <v>890</v>
      </c>
      <c r="AK2849">
        <v>9</v>
      </c>
    </row>
    <row r="2850" spans="1:37" x14ac:dyDescent="0.2">
      <c r="A2850">
        <v>17</v>
      </c>
      <c r="B2850" t="s">
        <v>37</v>
      </c>
      <c r="C2850">
        <v>150</v>
      </c>
      <c r="D2850">
        <v>3000</v>
      </c>
      <c r="E2850">
        <v>89</v>
      </c>
      <c r="F2850">
        <v>1</v>
      </c>
      <c r="G2850">
        <v>35</v>
      </c>
      <c r="H2850" t="s">
        <v>33</v>
      </c>
      <c r="I2850">
        <v>0</v>
      </c>
      <c r="J2850" s="8" t="str">
        <f t="shared" si="88"/>
        <v>MISS</v>
      </c>
      <c r="K2850">
        <v>40</v>
      </c>
      <c r="L2850">
        <v>5</v>
      </c>
      <c r="M2850">
        <v>657.40634920634898</v>
      </c>
      <c r="N2850">
        <v>168.955555555556</v>
      </c>
      <c r="O2850">
        <v>2</v>
      </c>
      <c r="P2850">
        <v>6</v>
      </c>
      <c r="Q2850">
        <v>112.62857142857099</v>
      </c>
      <c r="R2850">
        <v>735.73333333333301</v>
      </c>
      <c r="S2850">
        <v>7</v>
      </c>
      <c r="T2850">
        <v>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15.654999999999999</v>
      </c>
      <c r="AA2850">
        <v>28.434999999999999</v>
      </c>
      <c r="AB2850">
        <v>-1</v>
      </c>
      <c r="AC2850">
        <v>-1</v>
      </c>
      <c r="AD2850" s="8">
        <f t="shared" si="89"/>
        <v>1</v>
      </c>
      <c r="AE2850">
        <v>792</v>
      </c>
      <c r="AF2850">
        <v>268433</v>
      </c>
      <c r="AG2850">
        <v>414</v>
      </c>
      <c r="AH2850" t="s">
        <v>45</v>
      </c>
      <c r="AI2850">
        <v>890</v>
      </c>
      <c r="AJ2850">
        <v>890</v>
      </c>
      <c r="AK2850">
        <v>9</v>
      </c>
    </row>
    <row r="2851" spans="1:37" x14ac:dyDescent="0.2">
      <c r="A2851">
        <v>17</v>
      </c>
      <c r="B2851" t="s">
        <v>37</v>
      </c>
      <c r="C2851">
        <v>150</v>
      </c>
      <c r="D2851">
        <v>3000</v>
      </c>
      <c r="E2851">
        <v>90</v>
      </c>
      <c r="F2851">
        <v>0</v>
      </c>
      <c r="G2851">
        <v>0</v>
      </c>
      <c r="H2851" t="s">
        <v>33</v>
      </c>
      <c r="I2851">
        <v>1</v>
      </c>
      <c r="J2851" s="8" t="str">
        <f t="shared" si="88"/>
        <v>TNEG</v>
      </c>
      <c r="K2851">
        <v>0</v>
      </c>
      <c r="L2851" t="s">
        <v>34</v>
      </c>
      <c r="M2851">
        <v>643.40634920634898</v>
      </c>
      <c r="N2851">
        <v>614.97777777777799</v>
      </c>
      <c r="O2851">
        <v>6</v>
      </c>
      <c r="P2851">
        <v>6</v>
      </c>
      <c r="Q2851">
        <v>643.40634920634898</v>
      </c>
      <c r="R2851">
        <v>614.97777777777799</v>
      </c>
      <c r="S2851">
        <v>6</v>
      </c>
      <c r="T2851">
        <v>6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28.754000000000001</v>
      </c>
      <c r="AA2851">
        <v>28.754000000000001</v>
      </c>
      <c r="AB2851">
        <v>-1</v>
      </c>
      <c r="AC2851">
        <v>-1</v>
      </c>
      <c r="AD2851" s="8">
        <f t="shared" si="89"/>
        <v>1</v>
      </c>
      <c r="AE2851">
        <v>1025</v>
      </c>
      <c r="AF2851">
        <v>269967</v>
      </c>
      <c r="AG2851">
        <v>1342</v>
      </c>
      <c r="AH2851" t="s">
        <v>45</v>
      </c>
      <c r="AI2851">
        <v>890</v>
      </c>
      <c r="AJ2851">
        <v>890</v>
      </c>
      <c r="AK2851">
        <v>9</v>
      </c>
    </row>
    <row r="2852" spans="1:37" x14ac:dyDescent="0.2">
      <c r="A2852">
        <v>17</v>
      </c>
      <c r="B2852" t="s">
        <v>37</v>
      </c>
      <c r="C2852">
        <v>150</v>
      </c>
      <c r="D2852">
        <v>3000</v>
      </c>
      <c r="E2852">
        <v>91</v>
      </c>
      <c r="F2852">
        <v>0</v>
      </c>
      <c r="G2852">
        <v>0</v>
      </c>
      <c r="H2852" t="s">
        <v>33</v>
      </c>
      <c r="I2852">
        <v>1</v>
      </c>
      <c r="J2852" s="8" t="str">
        <f t="shared" si="88"/>
        <v>TNEG</v>
      </c>
      <c r="K2852">
        <v>0</v>
      </c>
      <c r="L2852" t="s">
        <v>34</v>
      </c>
      <c r="M2852">
        <v>221.38412698412699</v>
      </c>
      <c r="N2852">
        <v>399.46666666666698</v>
      </c>
      <c r="O2852">
        <v>4</v>
      </c>
      <c r="P2852">
        <v>2</v>
      </c>
      <c r="Q2852">
        <v>221.38412698412699</v>
      </c>
      <c r="R2852">
        <v>399.46666666666698</v>
      </c>
      <c r="S2852">
        <v>4</v>
      </c>
      <c r="T2852">
        <v>2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29.073</v>
      </c>
      <c r="AA2852">
        <v>29.073</v>
      </c>
      <c r="AB2852">
        <v>-1</v>
      </c>
      <c r="AC2852">
        <v>-1</v>
      </c>
      <c r="AD2852" s="8">
        <f t="shared" si="89"/>
        <v>1</v>
      </c>
      <c r="AE2852">
        <v>938</v>
      </c>
      <c r="AF2852">
        <v>271419</v>
      </c>
      <c r="AG2852">
        <v>1200</v>
      </c>
      <c r="AH2852" t="s">
        <v>45</v>
      </c>
      <c r="AI2852">
        <v>890</v>
      </c>
      <c r="AJ2852">
        <v>890</v>
      </c>
      <c r="AK2852">
        <v>9</v>
      </c>
    </row>
    <row r="2853" spans="1:37" x14ac:dyDescent="0.2">
      <c r="A2853">
        <v>17</v>
      </c>
      <c r="B2853" t="s">
        <v>37</v>
      </c>
      <c r="C2853">
        <v>150</v>
      </c>
      <c r="D2853">
        <v>3000</v>
      </c>
      <c r="E2853">
        <v>92</v>
      </c>
      <c r="F2853">
        <v>0</v>
      </c>
      <c r="G2853">
        <v>0</v>
      </c>
      <c r="H2853" t="s">
        <v>33</v>
      </c>
      <c r="I2853">
        <v>1</v>
      </c>
      <c r="J2853" s="8" t="str">
        <f t="shared" si="88"/>
        <v>TNEG</v>
      </c>
      <c r="K2853">
        <v>0</v>
      </c>
      <c r="L2853" t="s">
        <v>34</v>
      </c>
      <c r="M2853">
        <v>107.62857142857099</v>
      </c>
      <c r="N2853">
        <v>72.2</v>
      </c>
      <c r="O2853">
        <v>1</v>
      </c>
      <c r="P2853">
        <v>1</v>
      </c>
      <c r="Q2853">
        <v>107.62857142857099</v>
      </c>
      <c r="R2853">
        <v>72.2</v>
      </c>
      <c r="S2853">
        <v>1</v>
      </c>
      <c r="T2853">
        <v>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29.393000000000001</v>
      </c>
      <c r="AA2853">
        <v>29.393000000000001</v>
      </c>
      <c r="AB2853">
        <v>-1</v>
      </c>
      <c r="AC2853">
        <v>-1</v>
      </c>
      <c r="AD2853" s="8">
        <f t="shared" si="89"/>
        <v>1</v>
      </c>
      <c r="AE2853">
        <v>1024</v>
      </c>
      <c r="AF2853">
        <v>272945</v>
      </c>
      <c r="AG2853">
        <v>446</v>
      </c>
      <c r="AH2853" t="s">
        <v>45</v>
      </c>
      <c r="AI2853">
        <v>890</v>
      </c>
      <c r="AJ2853">
        <v>890</v>
      </c>
      <c r="AK2853">
        <v>9</v>
      </c>
    </row>
    <row r="2854" spans="1:37" x14ac:dyDescent="0.2">
      <c r="A2854">
        <v>17</v>
      </c>
      <c r="B2854" t="s">
        <v>37</v>
      </c>
      <c r="C2854">
        <v>150</v>
      </c>
      <c r="D2854">
        <v>3000</v>
      </c>
      <c r="E2854">
        <v>93</v>
      </c>
      <c r="F2854">
        <v>1</v>
      </c>
      <c r="G2854">
        <v>36</v>
      </c>
      <c r="H2854" t="s">
        <v>36</v>
      </c>
      <c r="I2854">
        <v>1</v>
      </c>
      <c r="J2854" s="8" t="str">
        <f t="shared" si="88"/>
        <v xml:space="preserve">HIT </v>
      </c>
      <c r="K2854">
        <v>1</v>
      </c>
      <c r="L2854">
        <v>0</v>
      </c>
      <c r="M2854">
        <v>644.40634920634898</v>
      </c>
      <c r="N2854">
        <v>290.71111111111099</v>
      </c>
      <c r="O2854">
        <v>3</v>
      </c>
      <c r="P2854">
        <v>6</v>
      </c>
      <c r="Q2854">
        <v>107.62857142857099</v>
      </c>
      <c r="R2854">
        <v>72.2</v>
      </c>
      <c r="S2854">
        <v>1</v>
      </c>
      <c r="T2854">
        <v>1</v>
      </c>
      <c r="U2854">
        <v>110.078125</v>
      </c>
      <c r="V2854">
        <v>80.71875</v>
      </c>
      <c r="W2854">
        <v>1</v>
      </c>
      <c r="X2854">
        <v>1</v>
      </c>
      <c r="Y2854">
        <v>8.8639389811640008</v>
      </c>
      <c r="Z2854">
        <v>29.393000000000001</v>
      </c>
      <c r="AA2854">
        <v>29.712</v>
      </c>
      <c r="AB2854">
        <v>59.993000000000002</v>
      </c>
      <c r="AC2854">
        <v>30.6</v>
      </c>
      <c r="AD2854" s="8">
        <f t="shared" si="89"/>
        <v>30.6</v>
      </c>
      <c r="AE2854">
        <v>1242</v>
      </c>
      <c r="AF2854">
        <v>275505</v>
      </c>
      <c r="AG2854">
        <v>446</v>
      </c>
      <c r="AH2854" t="s">
        <v>45</v>
      </c>
      <c r="AI2854">
        <v>890</v>
      </c>
      <c r="AJ2854">
        <v>890</v>
      </c>
      <c r="AK2854">
        <v>9</v>
      </c>
    </row>
    <row r="2855" spans="1:37" x14ac:dyDescent="0.2">
      <c r="A2855">
        <v>17</v>
      </c>
      <c r="B2855" t="s">
        <v>37</v>
      </c>
      <c r="C2855">
        <v>150</v>
      </c>
      <c r="D2855">
        <v>3000</v>
      </c>
      <c r="E2855">
        <v>94</v>
      </c>
      <c r="F2855">
        <v>0</v>
      </c>
      <c r="G2855">
        <v>0</v>
      </c>
      <c r="H2855" t="s">
        <v>33</v>
      </c>
      <c r="I2855">
        <v>1</v>
      </c>
      <c r="J2855" s="8" t="str">
        <f t="shared" si="88"/>
        <v>TNEG</v>
      </c>
      <c r="K2855">
        <v>0</v>
      </c>
      <c r="L2855" t="s">
        <v>34</v>
      </c>
      <c r="M2855">
        <v>644.40634920634898</v>
      </c>
      <c r="N2855">
        <v>290.71111111111099</v>
      </c>
      <c r="O2855">
        <v>3</v>
      </c>
      <c r="P2855">
        <v>6</v>
      </c>
      <c r="Q2855">
        <v>644.40634920634898</v>
      </c>
      <c r="R2855">
        <v>290.71111111111099</v>
      </c>
      <c r="S2855">
        <v>3</v>
      </c>
      <c r="T2855">
        <v>6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30.032</v>
      </c>
      <c r="AA2855">
        <v>30.032</v>
      </c>
      <c r="AB2855">
        <v>-1</v>
      </c>
      <c r="AC2855">
        <v>-1</v>
      </c>
      <c r="AD2855" s="8">
        <f t="shared" si="89"/>
        <v>1</v>
      </c>
      <c r="AE2855">
        <v>2087</v>
      </c>
      <c r="AF2855">
        <v>278604</v>
      </c>
      <c r="AG2855">
        <v>671</v>
      </c>
      <c r="AH2855" t="s">
        <v>45</v>
      </c>
      <c r="AI2855">
        <v>890</v>
      </c>
      <c r="AJ2855">
        <v>890</v>
      </c>
      <c r="AK2855">
        <v>9</v>
      </c>
    </row>
    <row r="2856" spans="1:37" x14ac:dyDescent="0.2">
      <c r="A2856">
        <v>17</v>
      </c>
      <c r="B2856" t="s">
        <v>37</v>
      </c>
      <c r="C2856">
        <v>150</v>
      </c>
      <c r="D2856">
        <v>3000</v>
      </c>
      <c r="E2856">
        <v>95</v>
      </c>
      <c r="F2856">
        <v>1</v>
      </c>
      <c r="G2856">
        <v>37</v>
      </c>
      <c r="H2856" t="s">
        <v>36</v>
      </c>
      <c r="I2856">
        <v>1</v>
      </c>
      <c r="J2856" s="8" t="str">
        <f t="shared" si="88"/>
        <v xml:space="preserve">HIT </v>
      </c>
      <c r="K2856">
        <v>25</v>
      </c>
      <c r="L2856">
        <v>5</v>
      </c>
      <c r="M2856">
        <v>655.40634920634898</v>
      </c>
      <c r="N2856">
        <v>88.2</v>
      </c>
      <c r="O2856">
        <v>1</v>
      </c>
      <c r="P2856">
        <v>6</v>
      </c>
      <c r="Q2856">
        <v>423.89523809523803</v>
      </c>
      <c r="R2856">
        <v>175.955555555556</v>
      </c>
      <c r="S2856">
        <v>2</v>
      </c>
      <c r="T2856">
        <v>4</v>
      </c>
      <c r="U2856">
        <v>208.078125</v>
      </c>
      <c r="V2856">
        <v>269.71875</v>
      </c>
      <c r="W2856">
        <v>3</v>
      </c>
      <c r="X2856">
        <v>2</v>
      </c>
      <c r="Y2856">
        <v>235.30525480148</v>
      </c>
      <c r="Z2856">
        <v>22.364000000000001</v>
      </c>
      <c r="AA2856">
        <v>30.350999999999999</v>
      </c>
      <c r="AB2856">
        <v>54.488999999999997</v>
      </c>
      <c r="AC2856">
        <v>32.124000000000002</v>
      </c>
      <c r="AD2856" s="8">
        <f t="shared" si="89"/>
        <v>32.124000000000002</v>
      </c>
      <c r="AE2856">
        <v>1300</v>
      </c>
      <c r="AF2856">
        <v>280901</v>
      </c>
      <c r="AG2856">
        <v>1315</v>
      </c>
      <c r="AH2856" t="s">
        <v>45</v>
      </c>
      <c r="AI2856">
        <v>890</v>
      </c>
      <c r="AJ2856">
        <v>890</v>
      </c>
      <c r="AK2856">
        <v>9</v>
      </c>
    </row>
    <row r="2857" spans="1:37" x14ac:dyDescent="0.2">
      <c r="A2857">
        <v>17</v>
      </c>
      <c r="B2857" t="s">
        <v>37</v>
      </c>
      <c r="C2857">
        <v>150</v>
      </c>
      <c r="D2857">
        <v>3000</v>
      </c>
      <c r="E2857">
        <v>96</v>
      </c>
      <c r="F2857">
        <v>0</v>
      </c>
      <c r="G2857">
        <v>0</v>
      </c>
      <c r="H2857" t="s">
        <v>33</v>
      </c>
      <c r="I2857">
        <v>1</v>
      </c>
      <c r="J2857" s="8" t="str">
        <f t="shared" si="88"/>
        <v>TNEG</v>
      </c>
      <c r="K2857">
        <v>0</v>
      </c>
      <c r="L2857" t="s">
        <v>34</v>
      </c>
      <c r="M2857">
        <v>776.16190476190502</v>
      </c>
      <c r="N2857">
        <v>523.22222222222194</v>
      </c>
      <c r="O2857">
        <v>5</v>
      </c>
      <c r="P2857">
        <v>7</v>
      </c>
      <c r="Q2857">
        <v>776.16190476190502</v>
      </c>
      <c r="R2857">
        <v>523.22222222222194</v>
      </c>
      <c r="S2857">
        <v>5</v>
      </c>
      <c r="T2857">
        <v>7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30.670999999999999</v>
      </c>
      <c r="AA2857">
        <v>30.670999999999999</v>
      </c>
      <c r="AB2857">
        <v>-1</v>
      </c>
      <c r="AC2857">
        <v>-1</v>
      </c>
      <c r="AD2857" s="8">
        <f t="shared" si="89"/>
        <v>1</v>
      </c>
      <c r="AE2857">
        <v>940</v>
      </c>
      <c r="AF2857">
        <v>282848</v>
      </c>
      <c r="AG2857">
        <v>1071</v>
      </c>
      <c r="AH2857" t="s">
        <v>45</v>
      </c>
      <c r="AI2857">
        <v>890</v>
      </c>
      <c r="AJ2857">
        <v>890</v>
      </c>
      <c r="AK2857">
        <v>9</v>
      </c>
    </row>
    <row r="2858" spans="1:37" x14ac:dyDescent="0.2">
      <c r="A2858">
        <v>17</v>
      </c>
      <c r="B2858" t="s">
        <v>37</v>
      </c>
      <c r="C2858">
        <v>150</v>
      </c>
      <c r="D2858">
        <v>3000</v>
      </c>
      <c r="E2858">
        <v>97</v>
      </c>
      <c r="F2858">
        <v>1</v>
      </c>
      <c r="G2858">
        <v>38</v>
      </c>
      <c r="H2858" t="s">
        <v>36</v>
      </c>
      <c r="I2858">
        <v>1</v>
      </c>
      <c r="J2858" s="8" t="str">
        <f t="shared" si="88"/>
        <v xml:space="preserve">HIT </v>
      </c>
      <c r="K2858">
        <v>35</v>
      </c>
      <c r="L2858">
        <v>5</v>
      </c>
      <c r="M2858">
        <v>324.13968253968301</v>
      </c>
      <c r="N2858">
        <v>72.2</v>
      </c>
      <c r="O2858">
        <v>1</v>
      </c>
      <c r="P2858">
        <v>3</v>
      </c>
      <c r="Q2858">
        <v>103.62857142857099</v>
      </c>
      <c r="R2858">
        <v>393.46666666666698</v>
      </c>
      <c r="S2858">
        <v>4</v>
      </c>
      <c r="T2858">
        <v>1</v>
      </c>
      <c r="U2858">
        <v>118.078125</v>
      </c>
      <c r="V2858">
        <v>388.71875</v>
      </c>
      <c r="W2858">
        <v>4</v>
      </c>
      <c r="X2858">
        <v>1</v>
      </c>
      <c r="Y2858">
        <v>15.209612456837799</v>
      </c>
      <c r="Z2858">
        <v>19.808</v>
      </c>
      <c r="AA2858">
        <v>30.99</v>
      </c>
      <c r="AB2858">
        <v>52.31</v>
      </c>
      <c r="AC2858">
        <v>32.500999999999998</v>
      </c>
      <c r="AD2858" s="8">
        <f t="shared" si="89"/>
        <v>32.500999999999998</v>
      </c>
      <c r="AE2858">
        <v>1377</v>
      </c>
      <c r="AF2858">
        <v>285408</v>
      </c>
      <c r="AG2858">
        <v>1325</v>
      </c>
      <c r="AH2858" t="s">
        <v>45</v>
      </c>
      <c r="AI2858">
        <v>890</v>
      </c>
      <c r="AJ2858">
        <v>890</v>
      </c>
      <c r="AK2858">
        <v>9</v>
      </c>
    </row>
    <row r="2859" spans="1:37" x14ac:dyDescent="0.2">
      <c r="A2859">
        <v>17</v>
      </c>
      <c r="B2859" t="s">
        <v>37</v>
      </c>
      <c r="C2859">
        <v>150</v>
      </c>
      <c r="D2859">
        <v>3000</v>
      </c>
      <c r="E2859">
        <v>98</v>
      </c>
      <c r="F2859">
        <v>0</v>
      </c>
      <c r="G2859">
        <v>0</v>
      </c>
      <c r="H2859" t="s">
        <v>33</v>
      </c>
      <c r="I2859">
        <v>1</v>
      </c>
      <c r="J2859" s="8" t="str">
        <f t="shared" si="88"/>
        <v>TNEG</v>
      </c>
      <c r="K2859">
        <v>0</v>
      </c>
      <c r="L2859" t="s">
        <v>34</v>
      </c>
      <c r="M2859">
        <v>331.13968253968301</v>
      </c>
      <c r="N2859">
        <v>277.71111111111099</v>
      </c>
      <c r="O2859">
        <v>3</v>
      </c>
      <c r="P2859">
        <v>3</v>
      </c>
      <c r="Q2859">
        <v>331.13968253968301</v>
      </c>
      <c r="R2859">
        <v>277.71111111111099</v>
      </c>
      <c r="S2859">
        <v>3</v>
      </c>
      <c r="T2859">
        <v>3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31.31</v>
      </c>
      <c r="AA2859">
        <v>31.31</v>
      </c>
      <c r="AB2859">
        <v>-1</v>
      </c>
      <c r="AC2859">
        <v>-1</v>
      </c>
      <c r="AD2859" s="8">
        <f t="shared" si="89"/>
        <v>1</v>
      </c>
      <c r="AE2859">
        <v>911</v>
      </c>
      <c r="AF2859">
        <v>287327</v>
      </c>
      <c r="AG2859">
        <v>1204</v>
      </c>
      <c r="AH2859" t="s">
        <v>45</v>
      </c>
      <c r="AI2859">
        <v>890</v>
      </c>
      <c r="AJ2859">
        <v>890</v>
      </c>
      <c r="AK2859">
        <v>9</v>
      </c>
    </row>
    <row r="2860" spans="1:37" x14ac:dyDescent="0.2">
      <c r="A2860">
        <v>17</v>
      </c>
      <c r="B2860" t="s">
        <v>37</v>
      </c>
      <c r="C2860">
        <v>150</v>
      </c>
      <c r="D2860">
        <v>3000</v>
      </c>
      <c r="E2860">
        <v>99</v>
      </c>
      <c r="F2860">
        <v>0</v>
      </c>
      <c r="G2860">
        <v>0</v>
      </c>
      <c r="H2860" t="s">
        <v>33</v>
      </c>
      <c r="I2860">
        <v>1</v>
      </c>
      <c r="J2860" s="8" t="str">
        <f t="shared" si="88"/>
        <v>TNEG</v>
      </c>
      <c r="K2860">
        <v>0</v>
      </c>
      <c r="L2860" t="s">
        <v>34</v>
      </c>
      <c r="M2860">
        <v>637.40634920634898</v>
      </c>
      <c r="N2860">
        <v>735.73333333333301</v>
      </c>
      <c r="O2860">
        <v>7</v>
      </c>
      <c r="P2860">
        <v>6</v>
      </c>
      <c r="Q2860">
        <v>637.40634920634898</v>
      </c>
      <c r="R2860">
        <v>735.73333333333301</v>
      </c>
      <c r="S2860">
        <v>7</v>
      </c>
      <c r="T2860">
        <v>6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31.629000000000001</v>
      </c>
      <c r="AA2860">
        <v>31.629000000000001</v>
      </c>
      <c r="AB2860">
        <v>-1</v>
      </c>
      <c r="AC2860">
        <v>-1</v>
      </c>
      <c r="AD2860" s="8">
        <f t="shared" si="89"/>
        <v>1</v>
      </c>
      <c r="AE2860">
        <v>1067</v>
      </c>
      <c r="AF2860">
        <v>288905</v>
      </c>
      <c r="AG2860">
        <v>16</v>
      </c>
      <c r="AH2860" t="s">
        <v>45</v>
      </c>
      <c r="AI2860">
        <v>890</v>
      </c>
      <c r="AJ2860">
        <v>890</v>
      </c>
      <c r="AK2860">
        <v>9</v>
      </c>
    </row>
    <row r="2861" spans="1:37" x14ac:dyDescent="0.2">
      <c r="A2861">
        <v>17</v>
      </c>
      <c r="B2861" t="s">
        <v>37</v>
      </c>
      <c r="C2861">
        <v>150</v>
      </c>
      <c r="D2861">
        <v>3000</v>
      </c>
      <c r="E2861">
        <v>100</v>
      </c>
      <c r="F2861">
        <v>1</v>
      </c>
      <c r="G2861">
        <v>39</v>
      </c>
      <c r="H2861" t="s">
        <v>36</v>
      </c>
      <c r="I2861">
        <v>1</v>
      </c>
      <c r="J2861" s="8" t="str">
        <f t="shared" si="88"/>
        <v xml:space="preserve">HIT </v>
      </c>
      <c r="K2861">
        <v>32</v>
      </c>
      <c r="L2861">
        <v>5</v>
      </c>
      <c r="M2861">
        <v>194.38412698412699</v>
      </c>
      <c r="N2861">
        <v>729.73333333333301</v>
      </c>
      <c r="O2861">
        <v>7</v>
      </c>
      <c r="P2861">
        <v>2</v>
      </c>
      <c r="Q2861">
        <v>761.16190476190502</v>
      </c>
      <c r="R2861">
        <v>298.71111111111099</v>
      </c>
      <c r="S2861">
        <v>3</v>
      </c>
      <c r="T2861">
        <v>7</v>
      </c>
      <c r="U2861">
        <v>772.078125</v>
      </c>
      <c r="V2861">
        <v>244.71875</v>
      </c>
      <c r="W2861">
        <v>3</v>
      </c>
      <c r="X2861">
        <v>7</v>
      </c>
      <c r="Y2861">
        <v>55.084833871395297</v>
      </c>
      <c r="Z2861">
        <v>21.725000000000001</v>
      </c>
      <c r="AA2861">
        <v>31.949000000000002</v>
      </c>
      <c r="AB2861">
        <v>59.533999999999999</v>
      </c>
      <c r="AC2861">
        <v>37.808999999999997</v>
      </c>
      <c r="AD2861" s="8">
        <f t="shared" si="89"/>
        <v>37.808999999999997</v>
      </c>
      <c r="AE2861">
        <v>1484</v>
      </c>
      <c r="AF2861">
        <v>291480</v>
      </c>
      <c r="AG2861">
        <v>279</v>
      </c>
      <c r="AH2861" t="s">
        <v>45</v>
      </c>
      <c r="AI2861">
        <v>890</v>
      </c>
      <c r="AJ2861">
        <v>890</v>
      </c>
      <c r="AK2861">
        <v>9</v>
      </c>
    </row>
    <row r="2862" spans="1:37" x14ac:dyDescent="0.2">
      <c r="A2862">
        <v>17</v>
      </c>
      <c r="B2862" t="s">
        <v>37</v>
      </c>
      <c r="C2862">
        <v>150</v>
      </c>
      <c r="D2862">
        <v>3000</v>
      </c>
      <c r="E2862">
        <v>101</v>
      </c>
      <c r="F2862">
        <v>0</v>
      </c>
      <c r="G2862">
        <v>0</v>
      </c>
      <c r="H2862" t="s">
        <v>33</v>
      </c>
      <c r="I2862">
        <v>1</v>
      </c>
      <c r="J2862" s="8" t="str">
        <f t="shared" si="88"/>
        <v>TNEG</v>
      </c>
      <c r="K2862">
        <v>0</v>
      </c>
      <c r="L2862" t="s">
        <v>34</v>
      </c>
      <c r="M2862">
        <v>747.16190476190502</v>
      </c>
      <c r="N2862">
        <v>177.955555555556</v>
      </c>
      <c r="O2862">
        <v>2</v>
      </c>
      <c r="P2862">
        <v>7</v>
      </c>
      <c r="Q2862">
        <v>747.16190476190502</v>
      </c>
      <c r="R2862">
        <v>177.955555555556</v>
      </c>
      <c r="S2862">
        <v>2</v>
      </c>
      <c r="T2862">
        <v>7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32.268000000000001</v>
      </c>
      <c r="AA2862">
        <v>32.268000000000001</v>
      </c>
      <c r="AB2862">
        <v>-1</v>
      </c>
      <c r="AC2862">
        <v>-1</v>
      </c>
      <c r="AD2862" s="8">
        <f t="shared" si="89"/>
        <v>1</v>
      </c>
      <c r="AE2862">
        <v>936</v>
      </c>
      <c r="AF2862">
        <v>293423</v>
      </c>
      <c r="AG2862">
        <v>942</v>
      </c>
      <c r="AH2862" t="s">
        <v>45</v>
      </c>
      <c r="AI2862">
        <v>890</v>
      </c>
      <c r="AJ2862">
        <v>890</v>
      </c>
      <c r="AK2862">
        <v>9</v>
      </c>
    </row>
    <row r="2863" spans="1:37" x14ac:dyDescent="0.2">
      <c r="A2863">
        <v>17</v>
      </c>
      <c r="B2863" t="s">
        <v>37</v>
      </c>
      <c r="C2863">
        <v>150</v>
      </c>
      <c r="D2863">
        <v>3000</v>
      </c>
      <c r="E2863">
        <v>102</v>
      </c>
      <c r="F2863">
        <v>0</v>
      </c>
      <c r="G2863">
        <v>0</v>
      </c>
      <c r="H2863" t="s">
        <v>33</v>
      </c>
      <c r="I2863">
        <v>1</v>
      </c>
      <c r="J2863" s="8" t="str">
        <f t="shared" si="88"/>
        <v>TNEG</v>
      </c>
      <c r="K2863">
        <v>0</v>
      </c>
      <c r="L2863" t="s">
        <v>34</v>
      </c>
      <c r="M2863">
        <v>747.16190476190502</v>
      </c>
      <c r="N2863">
        <v>177.955555555556</v>
      </c>
      <c r="O2863">
        <v>2</v>
      </c>
      <c r="P2863">
        <v>7</v>
      </c>
      <c r="Q2863">
        <v>747.16190476190502</v>
      </c>
      <c r="R2863">
        <v>177.955555555556</v>
      </c>
      <c r="S2863">
        <v>2</v>
      </c>
      <c r="T2863">
        <v>7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32.588000000000001</v>
      </c>
      <c r="AA2863">
        <v>32.588000000000001</v>
      </c>
      <c r="AB2863">
        <v>-1</v>
      </c>
      <c r="AC2863">
        <v>-1</v>
      </c>
      <c r="AD2863" s="8">
        <f t="shared" si="89"/>
        <v>1</v>
      </c>
      <c r="AE2863">
        <v>924</v>
      </c>
      <c r="AF2863">
        <v>294857</v>
      </c>
      <c r="AG2863">
        <v>907</v>
      </c>
      <c r="AH2863" t="s">
        <v>45</v>
      </c>
      <c r="AI2863">
        <v>890</v>
      </c>
      <c r="AJ2863">
        <v>890</v>
      </c>
      <c r="AK2863">
        <v>9</v>
      </c>
    </row>
    <row r="2864" spans="1:37" x14ac:dyDescent="0.2">
      <c r="A2864">
        <v>17</v>
      </c>
      <c r="B2864" t="s">
        <v>37</v>
      </c>
      <c r="C2864">
        <v>150</v>
      </c>
      <c r="D2864">
        <v>3000</v>
      </c>
      <c r="E2864">
        <v>103</v>
      </c>
      <c r="F2864">
        <v>1</v>
      </c>
      <c r="G2864">
        <v>40</v>
      </c>
      <c r="H2864" t="s">
        <v>36</v>
      </c>
      <c r="I2864">
        <v>1</v>
      </c>
      <c r="J2864" s="8" t="str">
        <f t="shared" si="88"/>
        <v xml:space="preserve">HIT </v>
      </c>
      <c r="K2864">
        <v>55</v>
      </c>
      <c r="L2864">
        <v>6</v>
      </c>
      <c r="M2864">
        <v>107.62857142857099</v>
      </c>
      <c r="N2864">
        <v>72.2</v>
      </c>
      <c r="O2864">
        <v>1</v>
      </c>
      <c r="P2864">
        <v>1</v>
      </c>
      <c r="Q2864">
        <v>112.62857142857099</v>
      </c>
      <c r="R2864">
        <v>735.73333333333301</v>
      </c>
      <c r="S2864">
        <v>7</v>
      </c>
      <c r="T2864">
        <v>1</v>
      </c>
      <c r="U2864">
        <v>392.078125</v>
      </c>
      <c r="V2864">
        <v>752.71875</v>
      </c>
      <c r="W2864">
        <v>7</v>
      </c>
      <c r="X2864">
        <v>4</v>
      </c>
      <c r="Y2864">
        <v>279.96527886616798</v>
      </c>
      <c r="Z2864">
        <v>15.335000000000001</v>
      </c>
      <c r="AA2864">
        <v>32.906999999999996</v>
      </c>
      <c r="AB2864">
        <v>58.960999999999999</v>
      </c>
      <c r="AC2864">
        <v>43.625999999999998</v>
      </c>
      <c r="AD2864" s="8">
        <f t="shared" si="89"/>
        <v>43.625999999999998</v>
      </c>
      <c r="AE2864">
        <v>1585</v>
      </c>
      <c r="AF2864">
        <v>297818</v>
      </c>
      <c r="AG2864">
        <v>745</v>
      </c>
      <c r="AH2864" t="s">
        <v>45</v>
      </c>
      <c r="AI2864">
        <v>890</v>
      </c>
      <c r="AJ2864">
        <v>890</v>
      </c>
      <c r="AK2864">
        <v>9</v>
      </c>
    </row>
    <row r="2865" spans="1:37" x14ac:dyDescent="0.2">
      <c r="A2865">
        <v>17</v>
      </c>
      <c r="B2865" t="s">
        <v>37</v>
      </c>
      <c r="C2865">
        <v>150</v>
      </c>
      <c r="D2865">
        <v>3000</v>
      </c>
      <c r="E2865">
        <v>104</v>
      </c>
      <c r="F2865">
        <v>0</v>
      </c>
      <c r="G2865">
        <v>0</v>
      </c>
      <c r="H2865" t="s">
        <v>33</v>
      </c>
      <c r="I2865">
        <v>1</v>
      </c>
      <c r="J2865" s="8" t="str">
        <f t="shared" si="88"/>
        <v>TNEG</v>
      </c>
      <c r="K2865">
        <v>0</v>
      </c>
      <c r="L2865" t="s">
        <v>34</v>
      </c>
      <c r="M2865">
        <v>414.89523809523803</v>
      </c>
      <c r="N2865">
        <v>613.97777777777799</v>
      </c>
      <c r="O2865">
        <v>6</v>
      </c>
      <c r="P2865">
        <v>4</v>
      </c>
      <c r="Q2865">
        <v>414.89523809523803</v>
      </c>
      <c r="R2865">
        <v>613.97777777777799</v>
      </c>
      <c r="S2865">
        <v>6</v>
      </c>
      <c r="T2865">
        <v>4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33.226999999999997</v>
      </c>
      <c r="AA2865">
        <v>33.226999999999997</v>
      </c>
      <c r="AB2865">
        <v>-1</v>
      </c>
      <c r="AC2865">
        <v>-1</v>
      </c>
      <c r="AD2865" s="8">
        <f t="shared" si="89"/>
        <v>1</v>
      </c>
      <c r="AE2865">
        <v>974</v>
      </c>
      <c r="AF2865">
        <v>299796</v>
      </c>
      <c r="AG2865">
        <v>1640</v>
      </c>
      <c r="AH2865" t="s">
        <v>45</v>
      </c>
      <c r="AI2865">
        <v>890</v>
      </c>
      <c r="AJ2865">
        <v>890</v>
      </c>
      <c r="AK2865">
        <v>9</v>
      </c>
    </row>
    <row r="2866" spans="1:37" x14ac:dyDescent="0.2">
      <c r="A2866">
        <v>17</v>
      </c>
      <c r="B2866" t="s">
        <v>37</v>
      </c>
      <c r="C2866">
        <v>150</v>
      </c>
      <c r="D2866">
        <v>3000</v>
      </c>
      <c r="E2866">
        <v>105</v>
      </c>
      <c r="F2866">
        <v>1</v>
      </c>
      <c r="G2866">
        <v>41</v>
      </c>
      <c r="H2866" t="s">
        <v>36</v>
      </c>
      <c r="I2866">
        <v>1</v>
      </c>
      <c r="J2866" s="8" t="str">
        <f t="shared" si="88"/>
        <v xml:space="preserve">HIT </v>
      </c>
      <c r="K2866">
        <v>1</v>
      </c>
      <c r="L2866">
        <v>0</v>
      </c>
      <c r="M2866">
        <v>93.628571428571405</v>
      </c>
      <c r="N2866">
        <v>521.22222222222194</v>
      </c>
      <c r="O2866">
        <v>5</v>
      </c>
      <c r="P2866">
        <v>1</v>
      </c>
      <c r="Q2866">
        <v>414.89523809523803</v>
      </c>
      <c r="R2866">
        <v>613.97777777777799</v>
      </c>
      <c r="S2866">
        <v>6</v>
      </c>
      <c r="T2866">
        <v>4</v>
      </c>
      <c r="U2866">
        <v>433.078125</v>
      </c>
      <c r="V2866">
        <v>415.71875</v>
      </c>
      <c r="W2866">
        <v>4</v>
      </c>
      <c r="X2866">
        <v>4</v>
      </c>
      <c r="Y2866">
        <v>199.09108335528501</v>
      </c>
      <c r="Z2866">
        <v>33.226999999999997</v>
      </c>
      <c r="AA2866">
        <v>33.545999999999999</v>
      </c>
      <c r="AB2866">
        <v>50.36</v>
      </c>
      <c r="AC2866">
        <v>17.132999999999999</v>
      </c>
      <c r="AD2866" s="8">
        <f t="shared" si="89"/>
        <v>17.132999999999999</v>
      </c>
      <c r="AE2866">
        <v>1105</v>
      </c>
      <c r="AF2866">
        <v>302100</v>
      </c>
      <c r="AG2866">
        <v>1640</v>
      </c>
      <c r="AH2866" t="s">
        <v>45</v>
      </c>
      <c r="AI2866">
        <v>890</v>
      </c>
      <c r="AJ2866">
        <v>890</v>
      </c>
      <c r="AK2866">
        <v>9</v>
      </c>
    </row>
    <row r="2867" spans="1:37" x14ac:dyDescent="0.2">
      <c r="A2867">
        <v>17</v>
      </c>
      <c r="B2867" t="s">
        <v>37</v>
      </c>
      <c r="C2867">
        <v>150</v>
      </c>
      <c r="D2867">
        <v>3000</v>
      </c>
      <c r="E2867">
        <v>106</v>
      </c>
      <c r="F2867">
        <v>1</v>
      </c>
      <c r="G2867">
        <v>42</v>
      </c>
      <c r="H2867" t="s">
        <v>36</v>
      </c>
      <c r="I2867">
        <v>1</v>
      </c>
      <c r="J2867" s="8" t="str">
        <f t="shared" si="88"/>
        <v xml:space="preserve">HIT </v>
      </c>
      <c r="K2867">
        <v>35</v>
      </c>
      <c r="L2867">
        <v>5</v>
      </c>
      <c r="M2867">
        <v>82.628571428571405</v>
      </c>
      <c r="N2867">
        <v>631.97777777777799</v>
      </c>
      <c r="O2867">
        <v>6</v>
      </c>
      <c r="P2867">
        <v>1</v>
      </c>
      <c r="Q2867">
        <v>433.89523809523803</v>
      </c>
      <c r="R2867">
        <v>501.222222222222</v>
      </c>
      <c r="S2867">
        <v>5</v>
      </c>
      <c r="T2867">
        <v>4</v>
      </c>
      <c r="U2867">
        <v>443.078125</v>
      </c>
      <c r="V2867">
        <v>523.71875</v>
      </c>
      <c r="W2867">
        <v>5</v>
      </c>
      <c r="X2867">
        <v>4</v>
      </c>
      <c r="Y2867">
        <v>24.298542630412499</v>
      </c>
      <c r="Z2867">
        <v>22.684000000000001</v>
      </c>
      <c r="AA2867">
        <v>33.866</v>
      </c>
      <c r="AB2867">
        <v>61.598999999999997</v>
      </c>
      <c r="AC2867">
        <v>38.914999999999999</v>
      </c>
      <c r="AD2867" s="8">
        <f t="shared" si="89"/>
        <v>38.914999999999999</v>
      </c>
      <c r="AE2867">
        <v>1756</v>
      </c>
      <c r="AF2867">
        <v>305522</v>
      </c>
      <c r="AG2867">
        <v>99</v>
      </c>
      <c r="AH2867" t="s">
        <v>45</v>
      </c>
      <c r="AI2867">
        <v>890</v>
      </c>
      <c r="AJ2867">
        <v>890</v>
      </c>
      <c r="AK2867">
        <v>9</v>
      </c>
    </row>
    <row r="2868" spans="1:37" x14ac:dyDescent="0.2">
      <c r="A2868">
        <v>17</v>
      </c>
      <c r="B2868" t="s">
        <v>37</v>
      </c>
      <c r="C2868">
        <v>150</v>
      </c>
      <c r="D2868">
        <v>3000</v>
      </c>
      <c r="E2868">
        <v>107</v>
      </c>
      <c r="F2868">
        <v>0</v>
      </c>
      <c r="G2868">
        <v>0</v>
      </c>
      <c r="H2868" t="s">
        <v>33</v>
      </c>
      <c r="I2868">
        <v>1</v>
      </c>
      <c r="J2868" s="8" t="str">
        <f t="shared" si="88"/>
        <v>TNEG</v>
      </c>
      <c r="K2868">
        <v>0</v>
      </c>
      <c r="L2868" t="s">
        <v>34</v>
      </c>
      <c r="M2868">
        <v>215.38412698412699</v>
      </c>
      <c r="N2868">
        <v>78.2</v>
      </c>
      <c r="O2868">
        <v>1</v>
      </c>
      <c r="P2868">
        <v>2</v>
      </c>
      <c r="Q2868">
        <v>215.38412698412699</v>
      </c>
      <c r="R2868">
        <v>78.2</v>
      </c>
      <c r="S2868">
        <v>1</v>
      </c>
      <c r="T2868">
        <v>2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34.185000000000002</v>
      </c>
      <c r="AA2868">
        <v>34.185000000000002</v>
      </c>
      <c r="AB2868">
        <v>-1</v>
      </c>
      <c r="AC2868">
        <v>-1</v>
      </c>
      <c r="AD2868" s="8">
        <f t="shared" si="89"/>
        <v>1</v>
      </c>
      <c r="AE2868">
        <v>1205</v>
      </c>
      <c r="AF2868">
        <v>307730</v>
      </c>
      <c r="AG2868">
        <v>946</v>
      </c>
      <c r="AH2868" t="s">
        <v>45</v>
      </c>
      <c r="AI2868">
        <v>890</v>
      </c>
      <c r="AJ2868">
        <v>890</v>
      </c>
      <c r="AK2868">
        <v>9</v>
      </c>
    </row>
    <row r="2869" spans="1:37" x14ac:dyDescent="0.2">
      <c r="A2869">
        <v>17</v>
      </c>
      <c r="B2869" t="s">
        <v>37</v>
      </c>
      <c r="C2869">
        <v>150</v>
      </c>
      <c r="D2869">
        <v>3000</v>
      </c>
      <c r="E2869">
        <v>108</v>
      </c>
      <c r="F2869">
        <v>0</v>
      </c>
      <c r="G2869">
        <v>0</v>
      </c>
      <c r="H2869" t="s">
        <v>33</v>
      </c>
      <c r="I2869">
        <v>1</v>
      </c>
      <c r="J2869" s="8" t="str">
        <f t="shared" si="88"/>
        <v>TNEG</v>
      </c>
      <c r="K2869">
        <v>0</v>
      </c>
      <c r="L2869" t="s">
        <v>34</v>
      </c>
      <c r="M2869">
        <v>761.16190476190502</v>
      </c>
      <c r="N2869">
        <v>298.71111111111099</v>
      </c>
      <c r="O2869">
        <v>3</v>
      </c>
      <c r="P2869">
        <v>7</v>
      </c>
      <c r="Q2869">
        <v>761.16190476190502</v>
      </c>
      <c r="R2869">
        <v>298.71111111111099</v>
      </c>
      <c r="S2869">
        <v>3</v>
      </c>
      <c r="T2869">
        <v>7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34.505000000000003</v>
      </c>
      <c r="AA2869">
        <v>34.505000000000003</v>
      </c>
      <c r="AB2869">
        <v>-1</v>
      </c>
      <c r="AC2869">
        <v>-1</v>
      </c>
      <c r="AD2869" s="8">
        <f t="shared" si="89"/>
        <v>1</v>
      </c>
      <c r="AE2869">
        <v>1065</v>
      </c>
      <c r="AF2869">
        <v>309307</v>
      </c>
      <c r="AG2869">
        <v>1292</v>
      </c>
      <c r="AH2869" t="s">
        <v>45</v>
      </c>
      <c r="AI2869">
        <v>890</v>
      </c>
      <c r="AJ2869">
        <v>890</v>
      </c>
      <c r="AK2869">
        <v>9</v>
      </c>
    </row>
    <row r="2870" spans="1:37" x14ac:dyDescent="0.2">
      <c r="A2870">
        <v>17</v>
      </c>
      <c r="B2870" t="s">
        <v>37</v>
      </c>
      <c r="C2870">
        <v>150</v>
      </c>
      <c r="D2870">
        <v>3000</v>
      </c>
      <c r="E2870">
        <v>109</v>
      </c>
      <c r="F2870">
        <v>0</v>
      </c>
      <c r="G2870">
        <v>0</v>
      </c>
      <c r="H2870" t="s">
        <v>33</v>
      </c>
      <c r="I2870">
        <v>1</v>
      </c>
      <c r="J2870" s="8" t="str">
        <f t="shared" si="88"/>
        <v>TNEG</v>
      </c>
      <c r="K2870">
        <v>0</v>
      </c>
      <c r="L2870" t="s">
        <v>34</v>
      </c>
      <c r="M2870">
        <v>776.16190476190502</v>
      </c>
      <c r="N2870">
        <v>523.22222222222194</v>
      </c>
      <c r="O2870">
        <v>5</v>
      </c>
      <c r="P2870">
        <v>7</v>
      </c>
      <c r="Q2870">
        <v>776.16190476190502</v>
      </c>
      <c r="R2870">
        <v>523.22222222222194</v>
      </c>
      <c r="S2870">
        <v>5</v>
      </c>
      <c r="T2870">
        <v>7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34.823999999999998</v>
      </c>
      <c r="AA2870">
        <v>34.823999999999998</v>
      </c>
      <c r="AB2870">
        <v>-1</v>
      </c>
      <c r="AC2870">
        <v>-1</v>
      </c>
      <c r="AD2870" s="8">
        <f t="shared" si="89"/>
        <v>1</v>
      </c>
      <c r="AE2870">
        <v>1154</v>
      </c>
      <c r="AF2870">
        <v>310974</v>
      </c>
      <c r="AG2870">
        <v>590</v>
      </c>
      <c r="AH2870" t="s">
        <v>45</v>
      </c>
      <c r="AI2870">
        <v>890</v>
      </c>
      <c r="AJ2870">
        <v>890</v>
      </c>
      <c r="AK2870">
        <v>9</v>
      </c>
    </row>
    <row r="2871" spans="1:37" x14ac:dyDescent="0.2">
      <c r="A2871">
        <v>17</v>
      </c>
      <c r="B2871" t="s">
        <v>37</v>
      </c>
      <c r="C2871">
        <v>150</v>
      </c>
      <c r="D2871">
        <v>3000</v>
      </c>
      <c r="E2871">
        <v>110</v>
      </c>
      <c r="F2871">
        <v>1</v>
      </c>
      <c r="G2871">
        <v>43</v>
      </c>
      <c r="H2871" t="s">
        <v>36</v>
      </c>
      <c r="I2871">
        <v>1</v>
      </c>
      <c r="J2871" s="8" t="str">
        <f t="shared" si="88"/>
        <v xml:space="preserve">HIT </v>
      </c>
      <c r="K2871">
        <v>41</v>
      </c>
      <c r="L2871">
        <v>5</v>
      </c>
      <c r="M2871">
        <v>540.65079365079396</v>
      </c>
      <c r="N2871">
        <v>401.46666666666698</v>
      </c>
      <c r="O2871">
        <v>4</v>
      </c>
      <c r="P2871">
        <v>5</v>
      </c>
      <c r="Q2871">
        <v>522.65079365079396</v>
      </c>
      <c r="R2871">
        <v>743.73333333333301</v>
      </c>
      <c r="S2871">
        <v>7</v>
      </c>
      <c r="T2871">
        <v>5</v>
      </c>
      <c r="U2871">
        <v>400.078125</v>
      </c>
      <c r="V2871">
        <v>752.71875</v>
      </c>
      <c r="W2871">
        <v>7</v>
      </c>
      <c r="X2871">
        <v>4</v>
      </c>
      <c r="Y2871">
        <v>122.90157367931</v>
      </c>
      <c r="Z2871">
        <v>22.045000000000002</v>
      </c>
      <c r="AA2871">
        <v>35.143999999999998</v>
      </c>
      <c r="AB2871">
        <v>56.781999999999996</v>
      </c>
      <c r="AC2871">
        <v>34.737000000000002</v>
      </c>
      <c r="AD2871" s="8">
        <f t="shared" si="89"/>
        <v>34.737000000000002</v>
      </c>
      <c r="AE2871">
        <v>1263</v>
      </c>
      <c r="AF2871">
        <v>313509</v>
      </c>
      <c r="AG2871">
        <v>770</v>
      </c>
      <c r="AH2871" t="s">
        <v>45</v>
      </c>
      <c r="AI2871">
        <v>890</v>
      </c>
      <c r="AJ2871">
        <v>890</v>
      </c>
      <c r="AK2871">
        <v>9</v>
      </c>
    </row>
    <row r="2872" spans="1:37" x14ac:dyDescent="0.2">
      <c r="A2872">
        <v>17</v>
      </c>
      <c r="B2872" t="s">
        <v>37</v>
      </c>
      <c r="C2872">
        <v>150</v>
      </c>
      <c r="D2872">
        <v>3000</v>
      </c>
      <c r="E2872">
        <v>111</v>
      </c>
      <c r="F2872">
        <v>1</v>
      </c>
      <c r="G2872">
        <v>44</v>
      </c>
      <c r="H2872" t="s">
        <v>36</v>
      </c>
      <c r="I2872">
        <v>1</v>
      </c>
      <c r="J2872" s="8" t="str">
        <f t="shared" si="88"/>
        <v xml:space="preserve">HIT </v>
      </c>
      <c r="K2872">
        <v>2</v>
      </c>
      <c r="L2872">
        <v>1</v>
      </c>
      <c r="M2872">
        <v>312.13968253968301</v>
      </c>
      <c r="N2872">
        <v>726.73333333333301</v>
      </c>
      <c r="O2872">
        <v>7</v>
      </c>
      <c r="P2872">
        <v>3</v>
      </c>
      <c r="Q2872">
        <v>776.16190476190502</v>
      </c>
      <c r="R2872">
        <v>523.22222222222194</v>
      </c>
      <c r="S2872">
        <v>5</v>
      </c>
      <c r="T2872">
        <v>7</v>
      </c>
      <c r="U2872">
        <v>772.078125</v>
      </c>
      <c r="V2872">
        <v>510.71875</v>
      </c>
      <c r="W2872">
        <v>5</v>
      </c>
      <c r="X2872">
        <v>7</v>
      </c>
      <c r="Y2872">
        <v>13.1534814690113</v>
      </c>
      <c r="Z2872">
        <v>34.823999999999998</v>
      </c>
      <c r="AA2872">
        <v>35.463000000000001</v>
      </c>
      <c r="AB2872">
        <v>56.781999999999996</v>
      </c>
      <c r="AC2872">
        <v>21.957999999999998</v>
      </c>
      <c r="AD2872" s="8">
        <f t="shared" si="89"/>
        <v>21.957999999999998</v>
      </c>
      <c r="AE2872">
        <v>1722</v>
      </c>
      <c r="AF2872">
        <v>316839</v>
      </c>
      <c r="AG2872">
        <v>590</v>
      </c>
      <c r="AH2872" t="s">
        <v>45</v>
      </c>
      <c r="AI2872">
        <v>890</v>
      </c>
      <c r="AJ2872">
        <v>890</v>
      </c>
      <c r="AK2872">
        <v>9</v>
      </c>
    </row>
    <row r="2873" spans="1:37" x14ac:dyDescent="0.2">
      <c r="A2873">
        <v>17</v>
      </c>
      <c r="B2873" t="s">
        <v>37</v>
      </c>
      <c r="C2873">
        <v>150</v>
      </c>
      <c r="D2873">
        <v>3000</v>
      </c>
      <c r="E2873">
        <v>112</v>
      </c>
      <c r="F2873">
        <v>0</v>
      </c>
      <c r="G2873">
        <v>0</v>
      </c>
      <c r="H2873" t="s">
        <v>33</v>
      </c>
      <c r="I2873">
        <v>1</v>
      </c>
      <c r="J2873" s="8" t="str">
        <f t="shared" si="88"/>
        <v>TNEG</v>
      </c>
      <c r="K2873">
        <v>0</v>
      </c>
      <c r="L2873" t="s">
        <v>34</v>
      </c>
      <c r="M2873">
        <v>324.13968253968301</v>
      </c>
      <c r="N2873">
        <v>72.2</v>
      </c>
      <c r="O2873">
        <v>1</v>
      </c>
      <c r="P2873">
        <v>3</v>
      </c>
      <c r="Q2873">
        <v>324.13968253968301</v>
      </c>
      <c r="R2873">
        <v>72.2</v>
      </c>
      <c r="S2873">
        <v>1</v>
      </c>
      <c r="T2873">
        <v>3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35.783000000000001</v>
      </c>
      <c r="AA2873">
        <v>35.783000000000001</v>
      </c>
      <c r="AB2873">
        <v>-1</v>
      </c>
      <c r="AC2873">
        <v>-1</v>
      </c>
      <c r="AD2873" s="8">
        <f t="shared" si="89"/>
        <v>1</v>
      </c>
      <c r="AE2873">
        <v>1313</v>
      </c>
      <c r="AF2873">
        <v>319168</v>
      </c>
      <c r="AG2873">
        <v>1698</v>
      </c>
      <c r="AH2873" t="s">
        <v>45</v>
      </c>
      <c r="AI2873">
        <v>890</v>
      </c>
      <c r="AJ2873">
        <v>890</v>
      </c>
      <c r="AK2873">
        <v>9</v>
      </c>
    </row>
    <row r="2874" spans="1:37" x14ac:dyDescent="0.2">
      <c r="A2874">
        <v>17</v>
      </c>
      <c r="B2874" t="s">
        <v>37</v>
      </c>
      <c r="C2874">
        <v>150</v>
      </c>
      <c r="D2874">
        <v>3000</v>
      </c>
      <c r="E2874">
        <v>113</v>
      </c>
      <c r="F2874">
        <v>1</v>
      </c>
      <c r="G2874">
        <v>45</v>
      </c>
      <c r="H2874" t="s">
        <v>33</v>
      </c>
      <c r="I2874">
        <v>0</v>
      </c>
      <c r="J2874" s="8" t="str">
        <f t="shared" si="88"/>
        <v>MISS</v>
      </c>
      <c r="K2874">
        <v>72</v>
      </c>
      <c r="L2874">
        <v>6</v>
      </c>
      <c r="M2874">
        <v>752.16190476190502</v>
      </c>
      <c r="N2874">
        <v>750.73333333333301</v>
      </c>
      <c r="O2874">
        <v>7</v>
      </c>
      <c r="P2874">
        <v>7</v>
      </c>
      <c r="Q2874">
        <v>647.40634920634898</v>
      </c>
      <c r="R2874">
        <v>395.46666666666698</v>
      </c>
      <c r="S2874">
        <v>4</v>
      </c>
      <c r="T2874">
        <v>6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13.099</v>
      </c>
      <c r="AA2874">
        <v>36.101999999999997</v>
      </c>
      <c r="AB2874">
        <v>-1</v>
      </c>
      <c r="AC2874">
        <v>-1</v>
      </c>
      <c r="AD2874" s="8">
        <f t="shared" si="89"/>
        <v>1</v>
      </c>
      <c r="AE2874">
        <v>914</v>
      </c>
      <c r="AF2874">
        <v>320592</v>
      </c>
      <c r="AG2874">
        <v>1273</v>
      </c>
      <c r="AH2874" t="s">
        <v>45</v>
      </c>
      <c r="AI2874">
        <v>890</v>
      </c>
      <c r="AJ2874">
        <v>890</v>
      </c>
      <c r="AK2874">
        <v>9</v>
      </c>
    </row>
    <row r="2875" spans="1:37" x14ac:dyDescent="0.2">
      <c r="A2875">
        <v>17</v>
      </c>
      <c r="B2875" t="s">
        <v>37</v>
      </c>
      <c r="C2875">
        <v>150</v>
      </c>
      <c r="D2875">
        <v>3000</v>
      </c>
      <c r="E2875">
        <v>114</v>
      </c>
      <c r="F2875">
        <v>0</v>
      </c>
      <c r="G2875">
        <v>0</v>
      </c>
      <c r="H2875" t="s">
        <v>33</v>
      </c>
      <c r="I2875">
        <v>1</v>
      </c>
      <c r="J2875" s="8" t="str">
        <f t="shared" si="88"/>
        <v>TNEG</v>
      </c>
      <c r="K2875">
        <v>0</v>
      </c>
      <c r="L2875" t="s">
        <v>34</v>
      </c>
      <c r="M2875">
        <v>434.89523809523803</v>
      </c>
      <c r="N2875">
        <v>399.46666666666698</v>
      </c>
      <c r="O2875">
        <v>4</v>
      </c>
      <c r="P2875">
        <v>4</v>
      </c>
      <c r="Q2875">
        <v>434.89523809523803</v>
      </c>
      <c r="R2875">
        <v>399.46666666666698</v>
      </c>
      <c r="S2875">
        <v>4</v>
      </c>
      <c r="T2875">
        <v>4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36.421999999999997</v>
      </c>
      <c r="AA2875">
        <v>36.421999999999997</v>
      </c>
      <c r="AB2875">
        <v>-1</v>
      </c>
      <c r="AC2875">
        <v>-1</v>
      </c>
      <c r="AD2875" s="8">
        <f t="shared" si="89"/>
        <v>1</v>
      </c>
      <c r="AE2875">
        <v>1157</v>
      </c>
      <c r="AF2875">
        <v>322266</v>
      </c>
      <c r="AG2875">
        <v>1927</v>
      </c>
      <c r="AH2875" t="s">
        <v>45</v>
      </c>
      <c r="AI2875">
        <v>890</v>
      </c>
      <c r="AJ2875">
        <v>890</v>
      </c>
      <c r="AK2875">
        <v>9</v>
      </c>
    </row>
    <row r="2876" spans="1:37" x14ac:dyDescent="0.2">
      <c r="A2876">
        <v>17</v>
      </c>
      <c r="B2876" t="s">
        <v>37</v>
      </c>
      <c r="C2876">
        <v>150</v>
      </c>
      <c r="D2876">
        <v>3000</v>
      </c>
      <c r="E2876">
        <v>115</v>
      </c>
      <c r="F2876">
        <v>0</v>
      </c>
      <c r="G2876">
        <v>0</v>
      </c>
      <c r="H2876" t="s">
        <v>33</v>
      </c>
      <c r="I2876">
        <v>1</v>
      </c>
      <c r="J2876" s="8" t="str">
        <f t="shared" si="88"/>
        <v>TNEG</v>
      </c>
      <c r="K2876">
        <v>0</v>
      </c>
      <c r="L2876" t="s">
        <v>34</v>
      </c>
      <c r="M2876">
        <v>761.16190476190502</v>
      </c>
      <c r="N2876">
        <v>298.71111111111099</v>
      </c>
      <c r="O2876">
        <v>3</v>
      </c>
      <c r="P2876">
        <v>7</v>
      </c>
      <c r="Q2876">
        <v>761.16190476190502</v>
      </c>
      <c r="R2876">
        <v>298.71111111111099</v>
      </c>
      <c r="S2876">
        <v>3</v>
      </c>
      <c r="T2876">
        <v>7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36.741</v>
      </c>
      <c r="AA2876">
        <v>36.741</v>
      </c>
      <c r="AB2876">
        <v>-1</v>
      </c>
      <c r="AC2876">
        <v>-1</v>
      </c>
      <c r="AD2876" s="8">
        <f t="shared" si="89"/>
        <v>1</v>
      </c>
      <c r="AE2876">
        <v>1004</v>
      </c>
      <c r="AF2876">
        <v>323774</v>
      </c>
      <c r="AG2876">
        <v>610</v>
      </c>
      <c r="AH2876" t="s">
        <v>45</v>
      </c>
      <c r="AI2876">
        <v>890</v>
      </c>
      <c r="AJ2876">
        <v>890</v>
      </c>
      <c r="AK2876">
        <v>9</v>
      </c>
    </row>
    <row r="2877" spans="1:37" x14ac:dyDescent="0.2">
      <c r="A2877">
        <v>17</v>
      </c>
      <c r="B2877" t="s">
        <v>37</v>
      </c>
      <c r="C2877">
        <v>150</v>
      </c>
      <c r="D2877">
        <v>3000</v>
      </c>
      <c r="E2877">
        <v>116</v>
      </c>
      <c r="F2877">
        <v>0</v>
      </c>
      <c r="G2877">
        <v>0</v>
      </c>
      <c r="H2877" t="s">
        <v>33</v>
      </c>
      <c r="I2877">
        <v>1</v>
      </c>
      <c r="J2877" s="8" t="str">
        <f t="shared" si="88"/>
        <v>TNEG</v>
      </c>
      <c r="K2877">
        <v>0</v>
      </c>
      <c r="L2877" t="s">
        <v>34</v>
      </c>
      <c r="M2877">
        <v>433.89523809523803</v>
      </c>
      <c r="N2877">
        <v>501.222222222222</v>
      </c>
      <c r="O2877">
        <v>5</v>
      </c>
      <c r="P2877">
        <v>4</v>
      </c>
      <c r="Q2877">
        <v>433.89523809523803</v>
      </c>
      <c r="R2877">
        <v>501.222222222222</v>
      </c>
      <c r="S2877">
        <v>5</v>
      </c>
      <c r="T2877">
        <v>4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37.061</v>
      </c>
      <c r="AA2877">
        <v>37.061</v>
      </c>
      <c r="AB2877">
        <v>-1</v>
      </c>
      <c r="AC2877">
        <v>-1</v>
      </c>
      <c r="AD2877" s="8">
        <f t="shared" si="89"/>
        <v>1</v>
      </c>
      <c r="AE2877">
        <v>904</v>
      </c>
      <c r="AF2877">
        <v>325185</v>
      </c>
      <c r="AG2877">
        <v>712</v>
      </c>
      <c r="AH2877" t="s">
        <v>45</v>
      </c>
      <c r="AI2877">
        <v>890</v>
      </c>
      <c r="AJ2877">
        <v>890</v>
      </c>
      <c r="AK2877">
        <v>9</v>
      </c>
    </row>
    <row r="2878" spans="1:37" x14ac:dyDescent="0.2">
      <c r="A2878">
        <v>17</v>
      </c>
      <c r="B2878" t="s">
        <v>37</v>
      </c>
      <c r="C2878">
        <v>150</v>
      </c>
      <c r="D2878">
        <v>3000</v>
      </c>
      <c r="E2878">
        <v>117</v>
      </c>
      <c r="F2878">
        <v>0</v>
      </c>
      <c r="G2878">
        <v>0</v>
      </c>
      <c r="H2878" t="s">
        <v>33</v>
      </c>
      <c r="I2878">
        <v>1</v>
      </c>
      <c r="J2878" s="8" t="str">
        <f t="shared" si="88"/>
        <v>TNEG</v>
      </c>
      <c r="K2878">
        <v>0</v>
      </c>
      <c r="L2878" t="s">
        <v>34</v>
      </c>
      <c r="M2878">
        <v>105.62857142857099</v>
      </c>
      <c r="N2878">
        <v>278.71111111111099</v>
      </c>
      <c r="O2878">
        <v>3</v>
      </c>
      <c r="P2878">
        <v>1</v>
      </c>
      <c r="Q2878">
        <v>105.62857142857099</v>
      </c>
      <c r="R2878">
        <v>278.71111111111099</v>
      </c>
      <c r="S2878">
        <v>3</v>
      </c>
      <c r="T2878">
        <v>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37.380000000000003</v>
      </c>
      <c r="AA2878">
        <v>37.380000000000003</v>
      </c>
      <c r="AB2878">
        <v>-1</v>
      </c>
      <c r="AC2878">
        <v>-1</v>
      </c>
      <c r="AD2878" s="8">
        <f t="shared" si="89"/>
        <v>1</v>
      </c>
      <c r="AE2878">
        <v>995</v>
      </c>
      <c r="AF2878">
        <v>326696</v>
      </c>
      <c r="AG2878">
        <v>1703</v>
      </c>
      <c r="AH2878" t="s">
        <v>45</v>
      </c>
      <c r="AI2878">
        <v>890</v>
      </c>
      <c r="AJ2878">
        <v>890</v>
      </c>
      <c r="AK2878">
        <v>9</v>
      </c>
    </row>
    <row r="2879" spans="1:37" x14ac:dyDescent="0.2">
      <c r="A2879">
        <v>17</v>
      </c>
      <c r="B2879" t="s">
        <v>37</v>
      </c>
      <c r="C2879">
        <v>150</v>
      </c>
      <c r="D2879">
        <v>3000</v>
      </c>
      <c r="E2879">
        <v>118</v>
      </c>
      <c r="F2879">
        <v>1</v>
      </c>
      <c r="G2879">
        <v>46</v>
      </c>
      <c r="H2879" t="s">
        <v>36</v>
      </c>
      <c r="I2879">
        <v>1</v>
      </c>
      <c r="J2879" s="8" t="str">
        <f t="shared" si="88"/>
        <v xml:space="preserve">HIT </v>
      </c>
      <c r="K2879">
        <v>34</v>
      </c>
      <c r="L2879">
        <v>5</v>
      </c>
      <c r="M2879">
        <v>414.89523809523803</v>
      </c>
      <c r="N2879">
        <v>613.97777777777799</v>
      </c>
      <c r="O2879">
        <v>6</v>
      </c>
      <c r="P2879">
        <v>4</v>
      </c>
      <c r="Q2879">
        <v>522.65079365079396</v>
      </c>
      <c r="R2879">
        <v>743.73333333333301</v>
      </c>
      <c r="S2879">
        <v>7</v>
      </c>
      <c r="T2879">
        <v>5</v>
      </c>
      <c r="U2879">
        <v>292.078125</v>
      </c>
      <c r="V2879">
        <v>735.71875</v>
      </c>
      <c r="W2879">
        <v>7</v>
      </c>
      <c r="X2879">
        <v>3</v>
      </c>
      <c r="Y2879">
        <v>230.711917929603</v>
      </c>
      <c r="Z2879">
        <v>26.837</v>
      </c>
      <c r="AA2879">
        <v>37.700000000000003</v>
      </c>
      <c r="AB2879">
        <v>60.680999999999997</v>
      </c>
      <c r="AC2879">
        <v>33.844000000000001</v>
      </c>
      <c r="AD2879" s="8">
        <f t="shared" si="89"/>
        <v>33.844000000000001</v>
      </c>
      <c r="AE2879">
        <v>1483</v>
      </c>
      <c r="AF2879">
        <v>329611</v>
      </c>
      <c r="AG2879">
        <v>1603</v>
      </c>
      <c r="AH2879" t="s">
        <v>45</v>
      </c>
      <c r="AI2879">
        <v>890</v>
      </c>
      <c r="AJ2879">
        <v>890</v>
      </c>
      <c r="AK2879">
        <v>9</v>
      </c>
    </row>
    <row r="2880" spans="1:37" x14ac:dyDescent="0.2">
      <c r="A2880">
        <v>17</v>
      </c>
      <c r="B2880" t="s">
        <v>37</v>
      </c>
      <c r="C2880">
        <v>150</v>
      </c>
      <c r="D2880">
        <v>3000</v>
      </c>
      <c r="E2880">
        <v>119</v>
      </c>
      <c r="F2880">
        <v>1</v>
      </c>
      <c r="G2880">
        <v>47</v>
      </c>
      <c r="H2880" t="s">
        <v>36</v>
      </c>
      <c r="I2880">
        <v>1</v>
      </c>
      <c r="J2880" s="8" t="str">
        <f t="shared" si="88"/>
        <v xml:space="preserve">HIT </v>
      </c>
      <c r="K2880">
        <v>17</v>
      </c>
      <c r="L2880">
        <v>4</v>
      </c>
      <c r="M2880">
        <v>752.16190476190502</v>
      </c>
      <c r="N2880">
        <v>750.73333333333301</v>
      </c>
      <c r="O2880">
        <v>7</v>
      </c>
      <c r="P2880">
        <v>7</v>
      </c>
      <c r="Q2880">
        <v>747.16190476190502</v>
      </c>
      <c r="R2880">
        <v>177.955555555556</v>
      </c>
      <c r="S2880">
        <v>2</v>
      </c>
      <c r="T2880">
        <v>7</v>
      </c>
      <c r="U2880">
        <v>765.078125</v>
      </c>
      <c r="V2880">
        <v>78.71875</v>
      </c>
      <c r="W2880">
        <v>1</v>
      </c>
      <c r="X2880">
        <v>7</v>
      </c>
      <c r="Y2880">
        <v>100.84113508132999</v>
      </c>
      <c r="Z2880">
        <v>32.588000000000001</v>
      </c>
      <c r="AA2880">
        <v>38.018999999999998</v>
      </c>
      <c r="AB2880">
        <v>69.626000000000005</v>
      </c>
      <c r="AC2880">
        <v>37.037999999999997</v>
      </c>
      <c r="AD2880" s="8">
        <f t="shared" si="89"/>
        <v>37.037999999999997</v>
      </c>
      <c r="AE2880">
        <v>1142</v>
      </c>
      <c r="AF2880">
        <v>332423</v>
      </c>
      <c r="AG2880">
        <v>907</v>
      </c>
      <c r="AH2880" t="s">
        <v>45</v>
      </c>
      <c r="AI2880">
        <v>890</v>
      </c>
      <c r="AJ2880">
        <v>890</v>
      </c>
      <c r="AK2880">
        <v>9</v>
      </c>
    </row>
    <row r="2881" spans="1:37" x14ac:dyDescent="0.2">
      <c r="A2881">
        <v>17</v>
      </c>
      <c r="B2881" t="s">
        <v>37</v>
      </c>
      <c r="C2881">
        <v>150</v>
      </c>
      <c r="D2881">
        <v>3000</v>
      </c>
      <c r="E2881">
        <v>120</v>
      </c>
      <c r="F2881">
        <v>1</v>
      </c>
      <c r="G2881">
        <v>48</v>
      </c>
      <c r="H2881" t="s">
        <v>36</v>
      </c>
      <c r="I2881">
        <v>1</v>
      </c>
      <c r="J2881" s="8" t="str">
        <f t="shared" si="88"/>
        <v xml:space="preserve">HIT </v>
      </c>
      <c r="K2881">
        <v>13</v>
      </c>
      <c r="L2881">
        <v>4</v>
      </c>
      <c r="M2881">
        <v>644.40634920634898</v>
      </c>
      <c r="N2881">
        <v>290.71111111111099</v>
      </c>
      <c r="O2881">
        <v>3</v>
      </c>
      <c r="P2881">
        <v>6</v>
      </c>
      <c r="Q2881">
        <v>215.38412698412699</v>
      </c>
      <c r="R2881">
        <v>78.2</v>
      </c>
      <c r="S2881">
        <v>1</v>
      </c>
      <c r="T2881">
        <v>2</v>
      </c>
      <c r="U2881">
        <v>658.078125</v>
      </c>
      <c r="V2881">
        <v>606.71875</v>
      </c>
      <c r="W2881">
        <v>6</v>
      </c>
      <c r="X2881">
        <v>6</v>
      </c>
      <c r="Y2881">
        <v>689.42733118207605</v>
      </c>
      <c r="Z2881">
        <v>34.185000000000002</v>
      </c>
      <c r="AA2881">
        <v>38.338999999999999</v>
      </c>
      <c r="AB2881">
        <v>63.662999999999997</v>
      </c>
      <c r="AC2881">
        <v>29.478000000000002</v>
      </c>
      <c r="AD2881" s="8">
        <f t="shared" si="89"/>
        <v>29.478000000000002</v>
      </c>
      <c r="AE2881">
        <v>1209</v>
      </c>
      <c r="AF2881">
        <v>335498</v>
      </c>
      <c r="AG2881">
        <v>946</v>
      </c>
      <c r="AH2881" t="s">
        <v>45</v>
      </c>
      <c r="AI2881">
        <v>890</v>
      </c>
      <c r="AJ2881">
        <v>890</v>
      </c>
      <c r="AK2881">
        <v>9</v>
      </c>
    </row>
    <row r="2882" spans="1:37" x14ac:dyDescent="0.2">
      <c r="A2882">
        <v>17</v>
      </c>
      <c r="B2882" t="s">
        <v>37</v>
      </c>
      <c r="C2882">
        <v>150</v>
      </c>
      <c r="D2882">
        <v>3000</v>
      </c>
      <c r="E2882">
        <v>121</v>
      </c>
      <c r="F2882">
        <v>0</v>
      </c>
      <c r="G2882">
        <v>0</v>
      </c>
      <c r="H2882" t="s">
        <v>33</v>
      </c>
      <c r="I2882">
        <v>1</v>
      </c>
      <c r="J2882" s="8" t="str">
        <f t="shared" si="88"/>
        <v>TNEG</v>
      </c>
      <c r="K2882">
        <v>0</v>
      </c>
      <c r="L2882" t="s">
        <v>34</v>
      </c>
      <c r="M2882">
        <v>424.89523809523803</v>
      </c>
      <c r="N2882">
        <v>59.2</v>
      </c>
      <c r="O2882">
        <v>1</v>
      </c>
      <c r="P2882">
        <v>4</v>
      </c>
      <c r="Q2882">
        <v>424.89523809523803</v>
      </c>
      <c r="R2882">
        <v>59.2</v>
      </c>
      <c r="S2882">
        <v>1</v>
      </c>
      <c r="T2882">
        <v>4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38.658000000000001</v>
      </c>
      <c r="AA2882">
        <v>38.658000000000001</v>
      </c>
      <c r="AB2882">
        <v>-1</v>
      </c>
      <c r="AC2882">
        <v>-1</v>
      </c>
      <c r="AD2882" s="8">
        <f t="shared" si="89"/>
        <v>1</v>
      </c>
      <c r="AE2882">
        <v>4473</v>
      </c>
      <c r="AF2882">
        <v>340973</v>
      </c>
      <c r="AG2882">
        <v>1626</v>
      </c>
      <c r="AH2882" t="s">
        <v>45</v>
      </c>
      <c r="AI2882">
        <v>890</v>
      </c>
      <c r="AJ2882">
        <v>890</v>
      </c>
      <c r="AK2882">
        <v>9</v>
      </c>
    </row>
    <row r="2883" spans="1:37" x14ac:dyDescent="0.2">
      <c r="A2883">
        <v>17</v>
      </c>
      <c r="B2883" t="s">
        <v>37</v>
      </c>
      <c r="C2883">
        <v>150</v>
      </c>
      <c r="D2883">
        <v>3000</v>
      </c>
      <c r="E2883">
        <v>122</v>
      </c>
      <c r="F2883">
        <v>1</v>
      </c>
      <c r="G2883">
        <v>49</v>
      </c>
      <c r="H2883" t="s">
        <v>36</v>
      </c>
      <c r="I2883">
        <v>1</v>
      </c>
      <c r="J2883" s="8" t="str">
        <f t="shared" ref="J2883:J2946" si="90">IF(AND(F2883=0,I2883=1),"TNEG",IF(AND(F2883=0,I2883=0),"FA",IF(AND(F2883=1,I2883=1),"HIT ","MISS")))</f>
        <v xml:space="preserve">HIT </v>
      </c>
      <c r="K2883">
        <v>23</v>
      </c>
      <c r="L2883">
        <v>5</v>
      </c>
      <c r="M2883">
        <v>540.65079365079396</v>
      </c>
      <c r="N2883">
        <v>185.955555555556</v>
      </c>
      <c r="O2883">
        <v>2</v>
      </c>
      <c r="P2883">
        <v>5</v>
      </c>
      <c r="Q2883">
        <v>637.40634920634898</v>
      </c>
      <c r="R2883">
        <v>735.73333333333301</v>
      </c>
      <c r="S2883">
        <v>7</v>
      </c>
      <c r="T2883">
        <v>6</v>
      </c>
      <c r="U2883">
        <v>636.078125</v>
      </c>
      <c r="V2883">
        <v>740.71875</v>
      </c>
      <c r="W2883">
        <v>7</v>
      </c>
      <c r="X2883">
        <v>6</v>
      </c>
      <c r="Y2883">
        <v>5.1593176760702297</v>
      </c>
      <c r="Z2883">
        <v>31.629000000000001</v>
      </c>
      <c r="AA2883">
        <v>38.978000000000002</v>
      </c>
      <c r="AB2883">
        <v>59.649000000000001</v>
      </c>
      <c r="AC2883">
        <v>28.02</v>
      </c>
      <c r="AD2883" s="8">
        <f t="shared" ref="AD2883:AD2946" si="91">ABS(AC2883)</f>
        <v>28.02</v>
      </c>
      <c r="AE2883">
        <v>1195</v>
      </c>
      <c r="AF2883">
        <v>343413</v>
      </c>
      <c r="AG2883">
        <v>16</v>
      </c>
      <c r="AH2883" t="s">
        <v>45</v>
      </c>
      <c r="AI2883">
        <v>890</v>
      </c>
      <c r="AJ2883">
        <v>890</v>
      </c>
      <c r="AK2883">
        <v>9</v>
      </c>
    </row>
    <row r="2884" spans="1:37" x14ac:dyDescent="0.2">
      <c r="A2884">
        <v>17</v>
      </c>
      <c r="B2884" t="s">
        <v>37</v>
      </c>
      <c r="C2884">
        <v>150</v>
      </c>
      <c r="D2884">
        <v>3000</v>
      </c>
      <c r="E2884">
        <v>123</v>
      </c>
      <c r="F2884">
        <v>0</v>
      </c>
      <c r="G2884">
        <v>0</v>
      </c>
      <c r="H2884" t="s">
        <v>33</v>
      </c>
      <c r="I2884">
        <v>1</v>
      </c>
      <c r="J2884" s="8" t="str">
        <f t="shared" si="90"/>
        <v>TNEG</v>
      </c>
      <c r="K2884">
        <v>0</v>
      </c>
      <c r="L2884" t="s">
        <v>34</v>
      </c>
      <c r="M2884">
        <v>105.62857142857099</v>
      </c>
      <c r="N2884">
        <v>278.71111111111099</v>
      </c>
      <c r="O2884">
        <v>3</v>
      </c>
      <c r="P2884">
        <v>1</v>
      </c>
      <c r="Q2884">
        <v>105.62857142857099</v>
      </c>
      <c r="R2884">
        <v>278.71111111111099</v>
      </c>
      <c r="S2884">
        <v>3</v>
      </c>
      <c r="T2884">
        <v>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39.296999999999997</v>
      </c>
      <c r="AA2884">
        <v>39.296999999999997</v>
      </c>
      <c r="AB2884">
        <v>-1</v>
      </c>
      <c r="AC2884">
        <v>-1</v>
      </c>
      <c r="AD2884" s="8">
        <f t="shared" si="91"/>
        <v>1</v>
      </c>
      <c r="AE2884">
        <v>1535</v>
      </c>
      <c r="AF2884">
        <v>345950</v>
      </c>
      <c r="AG2884">
        <v>1167</v>
      </c>
      <c r="AH2884" t="s">
        <v>45</v>
      </c>
      <c r="AI2884">
        <v>890</v>
      </c>
      <c r="AJ2884">
        <v>890</v>
      </c>
      <c r="AK2884">
        <v>9</v>
      </c>
    </row>
    <row r="2885" spans="1:37" x14ac:dyDescent="0.2">
      <c r="A2885">
        <v>17</v>
      </c>
      <c r="B2885" t="s">
        <v>37</v>
      </c>
      <c r="C2885">
        <v>150</v>
      </c>
      <c r="D2885">
        <v>3000</v>
      </c>
      <c r="E2885">
        <v>124</v>
      </c>
      <c r="F2885">
        <v>1</v>
      </c>
      <c r="G2885">
        <v>50</v>
      </c>
      <c r="H2885" t="s">
        <v>36</v>
      </c>
      <c r="I2885">
        <v>1</v>
      </c>
      <c r="J2885" s="8" t="str">
        <f t="shared" si="90"/>
        <v xml:space="preserve">HIT </v>
      </c>
      <c r="K2885">
        <v>30</v>
      </c>
      <c r="L2885">
        <v>5</v>
      </c>
      <c r="M2885">
        <v>428.89523809523803</v>
      </c>
      <c r="N2885">
        <v>738.73333333333301</v>
      </c>
      <c r="O2885">
        <v>7</v>
      </c>
      <c r="P2885">
        <v>4</v>
      </c>
      <c r="Q2885">
        <v>644.40634920634898</v>
      </c>
      <c r="R2885">
        <v>290.71111111111099</v>
      </c>
      <c r="S2885">
        <v>3</v>
      </c>
      <c r="T2885">
        <v>6</v>
      </c>
      <c r="U2885">
        <v>649.078125</v>
      </c>
      <c r="V2885">
        <v>155.71875</v>
      </c>
      <c r="W2885">
        <v>2</v>
      </c>
      <c r="X2885">
        <v>6</v>
      </c>
      <c r="Y2885">
        <v>135.07317663925301</v>
      </c>
      <c r="Z2885">
        <v>30.032</v>
      </c>
      <c r="AA2885">
        <v>39.616999999999997</v>
      </c>
      <c r="AB2885">
        <v>67.906000000000006</v>
      </c>
      <c r="AC2885">
        <v>37.874000000000002</v>
      </c>
      <c r="AD2885" s="8">
        <f t="shared" si="91"/>
        <v>37.874000000000002</v>
      </c>
      <c r="AE2885">
        <v>2984</v>
      </c>
      <c r="AF2885">
        <v>350048</v>
      </c>
      <c r="AG2885">
        <v>671</v>
      </c>
      <c r="AH2885" t="s">
        <v>45</v>
      </c>
      <c r="AI2885">
        <v>890</v>
      </c>
      <c r="AJ2885">
        <v>890</v>
      </c>
      <c r="AK2885">
        <v>9</v>
      </c>
    </row>
    <row r="2886" spans="1:37" x14ac:dyDescent="0.2">
      <c r="A2886">
        <v>17</v>
      </c>
      <c r="B2886" t="s">
        <v>37</v>
      </c>
      <c r="C2886">
        <v>150</v>
      </c>
      <c r="D2886">
        <v>3000</v>
      </c>
      <c r="E2886">
        <v>125</v>
      </c>
      <c r="F2886">
        <v>0</v>
      </c>
      <c r="G2886">
        <v>0</v>
      </c>
      <c r="H2886" t="s">
        <v>33</v>
      </c>
      <c r="I2886">
        <v>1</v>
      </c>
      <c r="J2886" s="8" t="str">
        <f t="shared" si="90"/>
        <v>TNEG</v>
      </c>
      <c r="K2886">
        <v>0</v>
      </c>
      <c r="L2886" t="s">
        <v>34</v>
      </c>
      <c r="M2886">
        <v>761.16190476190502</v>
      </c>
      <c r="N2886">
        <v>298.71111111111099</v>
      </c>
      <c r="O2886">
        <v>3</v>
      </c>
      <c r="P2886">
        <v>7</v>
      </c>
      <c r="Q2886">
        <v>761.16190476190502</v>
      </c>
      <c r="R2886">
        <v>298.71111111111099</v>
      </c>
      <c r="S2886">
        <v>3</v>
      </c>
      <c r="T2886">
        <v>7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39.936</v>
      </c>
      <c r="AA2886">
        <v>39.936</v>
      </c>
      <c r="AB2886">
        <v>-1</v>
      </c>
      <c r="AC2886">
        <v>-1</v>
      </c>
      <c r="AD2886" s="8">
        <f t="shared" si="91"/>
        <v>1</v>
      </c>
      <c r="AE2886">
        <v>3941</v>
      </c>
      <c r="AF2886">
        <v>354991</v>
      </c>
      <c r="AG2886">
        <v>1150</v>
      </c>
      <c r="AH2886" t="s">
        <v>45</v>
      </c>
      <c r="AI2886">
        <v>890</v>
      </c>
      <c r="AJ2886">
        <v>890</v>
      </c>
      <c r="AK2886">
        <v>9</v>
      </c>
    </row>
    <row r="2887" spans="1:37" x14ac:dyDescent="0.2">
      <c r="A2887">
        <v>17</v>
      </c>
      <c r="B2887" t="s">
        <v>37</v>
      </c>
      <c r="C2887">
        <v>150</v>
      </c>
      <c r="D2887">
        <v>3000</v>
      </c>
      <c r="E2887">
        <v>126</v>
      </c>
      <c r="F2887">
        <v>1</v>
      </c>
      <c r="G2887">
        <v>51</v>
      </c>
      <c r="H2887" t="s">
        <v>36</v>
      </c>
      <c r="I2887">
        <v>1</v>
      </c>
      <c r="J2887" s="8" t="str">
        <f t="shared" si="90"/>
        <v xml:space="preserve">HIT </v>
      </c>
      <c r="K2887">
        <v>1</v>
      </c>
      <c r="L2887">
        <v>0</v>
      </c>
      <c r="M2887">
        <v>769.16190476190502</v>
      </c>
      <c r="N2887">
        <v>640.97777777777799</v>
      </c>
      <c r="O2887">
        <v>6</v>
      </c>
      <c r="P2887">
        <v>7</v>
      </c>
      <c r="Q2887">
        <v>761.16190476190502</v>
      </c>
      <c r="R2887">
        <v>298.71111111111099</v>
      </c>
      <c r="S2887">
        <v>3</v>
      </c>
      <c r="T2887">
        <v>7</v>
      </c>
      <c r="U2887">
        <v>773.078125</v>
      </c>
      <c r="V2887">
        <v>289.71875</v>
      </c>
      <c r="W2887">
        <v>3</v>
      </c>
      <c r="X2887">
        <v>7</v>
      </c>
      <c r="Y2887">
        <v>14.9284581626976</v>
      </c>
      <c r="Z2887">
        <v>39.936</v>
      </c>
      <c r="AA2887">
        <v>40.256</v>
      </c>
      <c r="AB2887">
        <v>67.561999999999998</v>
      </c>
      <c r="AC2887">
        <v>27.626000000000001</v>
      </c>
      <c r="AD2887" s="8">
        <f t="shared" si="91"/>
        <v>27.626000000000001</v>
      </c>
      <c r="AE2887">
        <v>1527</v>
      </c>
      <c r="AF2887">
        <v>357602</v>
      </c>
      <c r="AG2887">
        <v>1150</v>
      </c>
      <c r="AH2887" t="s">
        <v>45</v>
      </c>
      <c r="AI2887">
        <v>890</v>
      </c>
      <c r="AJ2887">
        <v>890</v>
      </c>
      <c r="AK2887">
        <v>9</v>
      </c>
    </row>
    <row r="2888" spans="1:37" x14ac:dyDescent="0.2">
      <c r="A2888">
        <v>17</v>
      </c>
      <c r="B2888" t="s">
        <v>37</v>
      </c>
      <c r="C2888">
        <v>150</v>
      </c>
      <c r="D2888">
        <v>3000</v>
      </c>
      <c r="E2888">
        <v>127</v>
      </c>
      <c r="F2888">
        <v>0</v>
      </c>
      <c r="G2888">
        <v>0</v>
      </c>
      <c r="H2888" t="s">
        <v>33</v>
      </c>
      <c r="I2888">
        <v>1</v>
      </c>
      <c r="J2888" s="8" t="str">
        <f t="shared" si="90"/>
        <v>TNEG</v>
      </c>
      <c r="K2888">
        <v>0</v>
      </c>
      <c r="L2888" t="s">
        <v>34</v>
      </c>
      <c r="M2888">
        <v>424.89523809523803</v>
      </c>
      <c r="N2888">
        <v>59.2</v>
      </c>
      <c r="O2888">
        <v>1</v>
      </c>
      <c r="P2888">
        <v>4</v>
      </c>
      <c r="Q2888">
        <v>424.89523809523803</v>
      </c>
      <c r="R2888">
        <v>59.2</v>
      </c>
      <c r="S2888">
        <v>1</v>
      </c>
      <c r="T2888">
        <v>4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40.575000000000003</v>
      </c>
      <c r="AA2888">
        <v>40.575000000000003</v>
      </c>
      <c r="AB2888">
        <v>-1</v>
      </c>
      <c r="AC2888">
        <v>-1</v>
      </c>
      <c r="AD2888" s="8">
        <f t="shared" si="91"/>
        <v>1</v>
      </c>
      <c r="AE2888">
        <v>1054</v>
      </c>
      <c r="AF2888">
        <v>359669</v>
      </c>
      <c r="AG2888">
        <v>1412</v>
      </c>
      <c r="AH2888" t="s">
        <v>45</v>
      </c>
      <c r="AI2888">
        <v>890</v>
      </c>
      <c r="AJ2888">
        <v>890</v>
      </c>
      <c r="AK2888">
        <v>9</v>
      </c>
    </row>
    <row r="2889" spans="1:37" x14ac:dyDescent="0.2">
      <c r="A2889">
        <v>17</v>
      </c>
      <c r="B2889" t="s">
        <v>37</v>
      </c>
      <c r="C2889">
        <v>150</v>
      </c>
      <c r="D2889">
        <v>3000</v>
      </c>
      <c r="E2889">
        <v>128</v>
      </c>
      <c r="F2889">
        <v>1</v>
      </c>
      <c r="G2889">
        <v>52</v>
      </c>
      <c r="H2889" t="s">
        <v>36</v>
      </c>
      <c r="I2889">
        <v>1</v>
      </c>
      <c r="J2889" s="8" t="str">
        <f t="shared" si="90"/>
        <v xml:space="preserve">HIT </v>
      </c>
      <c r="K2889">
        <v>7</v>
      </c>
      <c r="L2889">
        <v>3</v>
      </c>
      <c r="M2889">
        <v>216.38412698412699</v>
      </c>
      <c r="N2889">
        <v>167.955555555556</v>
      </c>
      <c r="O2889">
        <v>2</v>
      </c>
      <c r="P2889">
        <v>2</v>
      </c>
      <c r="Q2889">
        <v>424.89523809523803</v>
      </c>
      <c r="R2889">
        <v>59.2</v>
      </c>
      <c r="S2889">
        <v>1</v>
      </c>
      <c r="T2889">
        <v>4</v>
      </c>
      <c r="U2889">
        <v>343.078125</v>
      </c>
      <c r="V2889">
        <v>171.71875</v>
      </c>
      <c r="W2889">
        <v>2</v>
      </c>
      <c r="X2889">
        <v>3</v>
      </c>
      <c r="Y2889">
        <v>139.12048410209599</v>
      </c>
      <c r="Z2889">
        <v>38.658000000000001</v>
      </c>
      <c r="AA2889">
        <v>40.895000000000003</v>
      </c>
      <c r="AB2889">
        <v>57.012</v>
      </c>
      <c r="AC2889">
        <v>18.353000000000002</v>
      </c>
      <c r="AD2889" s="8">
        <f t="shared" si="91"/>
        <v>18.353000000000002</v>
      </c>
      <c r="AE2889">
        <v>1392</v>
      </c>
      <c r="AF2889">
        <v>362203</v>
      </c>
      <c r="AG2889">
        <v>1626</v>
      </c>
      <c r="AH2889" t="s">
        <v>45</v>
      </c>
      <c r="AI2889">
        <v>890</v>
      </c>
      <c r="AJ2889">
        <v>890</v>
      </c>
      <c r="AK2889">
        <v>9</v>
      </c>
    </row>
    <row r="2890" spans="1:37" x14ac:dyDescent="0.2">
      <c r="A2890">
        <v>17</v>
      </c>
      <c r="B2890" t="s">
        <v>37</v>
      </c>
      <c r="C2890">
        <v>150</v>
      </c>
      <c r="D2890">
        <v>3000</v>
      </c>
      <c r="E2890">
        <v>129</v>
      </c>
      <c r="F2890">
        <v>1</v>
      </c>
      <c r="G2890">
        <v>53</v>
      </c>
      <c r="H2890" t="s">
        <v>33</v>
      </c>
      <c r="I2890">
        <v>0</v>
      </c>
      <c r="J2890" s="8" t="str">
        <f t="shared" si="90"/>
        <v>MISS</v>
      </c>
      <c r="K2890">
        <v>54</v>
      </c>
      <c r="L2890">
        <v>6</v>
      </c>
      <c r="M2890">
        <v>522.65079365079396</v>
      </c>
      <c r="N2890">
        <v>743.73333333333301</v>
      </c>
      <c r="O2890">
        <v>7</v>
      </c>
      <c r="P2890">
        <v>5</v>
      </c>
      <c r="Q2890">
        <v>99.628571428571405</v>
      </c>
      <c r="R2890">
        <v>197.955555555556</v>
      </c>
      <c r="S2890">
        <v>2</v>
      </c>
      <c r="T2890">
        <v>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23.962</v>
      </c>
      <c r="AA2890">
        <v>41.213999999999999</v>
      </c>
      <c r="AB2890">
        <v>-1</v>
      </c>
      <c r="AC2890">
        <v>-1</v>
      </c>
      <c r="AD2890" s="8">
        <f t="shared" si="91"/>
        <v>1</v>
      </c>
      <c r="AE2890">
        <v>1843</v>
      </c>
      <c r="AF2890">
        <v>365048</v>
      </c>
      <c r="AG2890">
        <v>982</v>
      </c>
      <c r="AH2890" t="s">
        <v>45</v>
      </c>
      <c r="AI2890">
        <v>890</v>
      </c>
      <c r="AJ2890">
        <v>890</v>
      </c>
      <c r="AK2890">
        <v>9</v>
      </c>
    </row>
    <row r="2891" spans="1:37" x14ac:dyDescent="0.2">
      <c r="A2891">
        <v>17</v>
      </c>
      <c r="B2891" t="s">
        <v>37</v>
      </c>
      <c r="C2891">
        <v>150</v>
      </c>
      <c r="D2891">
        <v>3000</v>
      </c>
      <c r="E2891">
        <v>130</v>
      </c>
      <c r="F2891">
        <v>0</v>
      </c>
      <c r="G2891">
        <v>0</v>
      </c>
      <c r="H2891" t="s">
        <v>33</v>
      </c>
      <c r="I2891">
        <v>1</v>
      </c>
      <c r="J2891" s="8" t="str">
        <f t="shared" si="90"/>
        <v>TNEG</v>
      </c>
      <c r="K2891">
        <v>0</v>
      </c>
      <c r="L2891" t="s">
        <v>34</v>
      </c>
      <c r="M2891">
        <v>212.38412698412699</v>
      </c>
      <c r="N2891">
        <v>519.22222222222194</v>
      </c>
      <c r="O2891">
        <v>5</v>
      </c>
      <c r="P2891">
        <v>2</v>
      </c>
      <c r="Q2891">
        <v>212.38412698412699</v>
      </c>
      <c r="R2891">
        <v>519.22222222222194</v>
      </c>
      <c r="S2891">
        <v>5</v>
      </c>
      <c r="T2891">
        <v>2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41.533999999999999</v>
      </c>
      <c r="AA2891">
        <v>41.533999999999999</v>
      </c>
      <c r="AB2891">
        <v>-1</v>
      </c>
      <c r="AC2891">
        <v>-1</v>
      </c>
      <c r="AD2891" s="8">
        <f t="shared" si="91"/>
        <v>1</v>
      </c>
      <c r="AE2891">
        <v>1083</v>
      </c>
      <c r="AF2891">
        <v>366634</v>
      </c>
      <c r="AG2891">
        <v>195</v>
      </c>
      <c r="AH2891" t="s">
        <v>45</v>
      </c>
      <c r="AI2891">
        <v>890</v>
      </c>
      <c r="AJ2891">
        <v>890</v>
      </c>
      <c r="AK2891">
        <v>9</v>
      </c>
    </row>
    <row r="2892" spans="1:37" x14ac:dyDescent="0.2">
      <c r="A2892">
        <v>17</v>
      </c>
      <c r="B2892" t="s">
        <v>37</v>
      </c>
      <c r="C2892">
        <v>150</v>
      </c>
      <c r="D2892">
        <v>3000</v>
      </c>
      <c r="E2892">
        <v>131</v>
      </c>
      <c r="F2892">
        <v>0</v>
      </c>
      <c r="G2892">
        <v>0</v>
      </c>
      <c r="H2892" t="s">
        <v>33</v>
      </c>
      <c r="I2892">
        <v>1</v>
      </c>
      <c r="J2892" s="8" t="str">
        <f t="shared" si="90"/>
        <v>TNEG</v>
      </c>
      <c r="K2892">
        <v>0</v>
      </c>
      <c r="L2892" t="s">
        <v>34</v>
      </c>
      <c r="M2892">
        <v>211.38412698412699</v>
      </c>
      <c r="N2892">
        <v>638.97777777777799</v>
      </c>
      <c r="O2892">
        <v>6</v>
      </c>
      <c r="P2892">
        <v>2</v>
      </c>
      <c r="Q2892">
        <v>211.38412698412699</v>
      </c>
      <c r="R2892">
        <v>638.97777777777799</v>
      </c>
      <c r="S2892">
        <v>6</v>
      </c>
      <c r="T2892">
        <v>2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41.853000000000002</v>
      </c>
      <c r="AA2892">
        <v>41.853000000000002</v>
      </c>
      <c r="AB2892">
        <v>-1</v>
      </c>
      <c r="AC2892">
        <v>-1</v>
      </c>
      <c r="AD2892" s="8">
        <f t="shared" si="91"/>
        <v>1</v>
      </c>
      <c r="AE2892">
        <v>892</v>
      </c>
      <c r="AF2892">
        <v>368031</v>
      </c>
      <c r="AG2892">
        <v>285</v>
      </c>
      <c r="AH2892" t="s">
        <v>45</v>
      </c>
      <c r="AI2892">
        <v>890</v>
      </c>
      <c r="AJ2892">
        <v>890</v>
      </c>
      <c r="AK2892">
        <v>9</v>
      </c>
    </row>
    <row r="2893" spans="1:37" x14ac:dyDescent="0.2">
      <c r="A2893">
        <v>17</v>
      </c>
      <c r="B2893" t="s">
        <v>37</v>
      </c>
      <c r="C2893">
        <v>150</v>
      </c>
      <c r="D2893">
        <v>3000</v>
      </c>
      <c r="E2893">
        <v>132</v>
      </c>
      <c r="F2893">
        <v>0</v>
      </c>
      <c r="G2893">
        <v>0</v>
      </c>
      <c r="H2893" t="s">
        <v>33</v>
      </c>
      <c r="I2893">
        <v>1</v>
      </c>
      <c r="J2893" s="8" t="str">
        <f t="shared" si="90"/>
        <v>TNEG</v>
      </c>
      <c r="K2893">
        <v>0</v>
      </c>
      <c r="L2893" t="s">
        <v>34</v>
      </c>
      <c r="M2893">
        <v>655.40634920634898</v>
      </c>
      <c r="N2893">
        <v>88.2</v>
      </c>
      <c r="O2893">
        <v>1</v>
      </c>
      <c r="P2893">
        <v>6</v>
      </c>
      <c r="Q2893">
        <v>655.40634920634898</v>
      </c>
      <c r="R2893">
        <v>88.2</v>
      </c>
      <c r="S2893">
        <v>1</v>
      </c>
      <c r="T2893">
        <v>6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42.173000000000002</v>
      </c>
      <c r="AA2893">
        <v>42.173000000000002</v>
      </c>
      <c r="AB2893">
        <v>-1</v>
      </c>
      <c r="AC2893">
        <v>-1</v>
      </c>
      <c r="AD2893" s="8">
        <f t="shared" si="91"/>
        <v>1</v>
      </c>
      <c r="AE2893">
        <v>977</v>
      </c>
      <c r="AF2893">
        <v>369520</v>
      </c>
      <c r="AG2893">
        <v>1233</v>
      </c>
      <c r="AH2893" t="s">
        <v>45</v>
      </c>
      <c r="AI2893">
        <v>890</v>
      </c>
      <c r="AJ2893">
        <v>890</v>
      </c>
      <c r="AK2893">
        <v>9</v>
      </c>
    </row>
    <row r="2894" spans="1:37" x14ac:dyDescent="0.2">
      <c r="A2894">
        <v>17</v>
      </c>
      <c r="B2894" t="s">
        <v>37</v>
      </c>
      <c r="C2894">
        <v>150</v>
      </c>
      <c r="D2894">
        <v>3000</v>
      </c>
      <c r="E2894">
        <v>133</v>
      </c>
      <c r="F2894">
        <v>0</v>
      </c>
      <c r="G2894">
        <v>0</v>
      </c>
      <c r="H2894" t="s">
        <v>33</v>
      </c>
      <c r="I2894">
        <v>1</v>
      </c>
      <c r="J2894" s="8" t="str">
        <f t="shared" si="90"/>
        <v>TNEG</v>
      </c>
      <c r="K2894">
        <v>0</v>
      </c>
      <c r="L2894" t="s">
        <v>34</v>
      </c>
      <c r="M2894">
        <v>218.38412698412699</v>
      </c>
      <c r="N2894">
        <v>279.71111111111099</v>
      </c>
      <c r="O2894">
        <v>3</v>
      </c>
      <c r="P2894">
        <v>2</v>
      </c>
      <c r="Q2894">
        <v>218.38412698412699</v>
      </c>
      <c r="R2894">
        <v>279.71111111111099</v>
      </c>
      <c r="S2894">
        <v>3</v>
      </c>
      <c r="T2894">
        <v>2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42.491999999999997</v>
      </c>
      <c r="AA2894">
        <v>42.491999999999997</v>
      </c>
      <c r="AB2894">
        <v>-1</v>
      </c>
      <c r="AC2894">
        <v>-1</v>
      </c>
      <c r="AD2894" s="8">
        <f t="shared" si="91"/>
        <v>1</v>
      </c>
      <c r="AE2894">
        <v>1060</v>
      </c>
      <c r="AF2894">
        <v>371094</v>
      </c>
      <c r="AG2894">
        <v>1454</v>
      </c>
      <c r="AH2894" t="s">
        <v>45</v>
      </c>
      <c r="AI2894">
        <v>890</v>
      </c>
      <c r="AJ2894">
        <v>890</v>
      </c>
      <c r="AK2894">
        <v>9</v>
      </c>
    </row>
    <row r="2895" spans="1:37" x14ac:dyDescent="0.2">
      <c r="A2895">
        <v>17</v>
      </c>
      <c r="B2895" t="s">
        <v>37</v>
      </c>
      <c r="C2895">
        <v>150</v>
      </c>
      <c r="D2895">
        <v>3000</v>
      </c>
      <c r="E2895">
        <v>134</v>
      </c>
      <c r="F2895">
        <v>1</v>
      </c>
      <c r="G2895">
        <v>54</v>
      </c>
      <c r="H2895" t="s">
        <v>36</v>
      </c>
      <c r="I2895">
        <v>1</v>
      </c>
      <c r="J2895" s="8" t="str">
        <f t="shared" si="90"/>
        <v xml:space="preserve">HIT </v>
      </c>
      <c r="K2895">
        <v>36</v>
      </c>
      <c r="L2895">
        <v>5</v>
      </c>
      <c r="M2895">
        <v>776.16190476190502</v>
      </c>
      <c r="N2895">
        <v>523.22222222222194</v>
      </c>
      <c r="O2895">
        <v>5</v>
      </c>
      <c r="P2895">
        <v>7</v>
      </c>
      <c r="Q2895">
        <v>331.13968253968301</v>
      </c>
      <c r="R2895">
        <v>277.71111111111099</v>
      </c>
      <c r="S2895">
        <v>3</v>
      </c>
      <c r="T2895">
        <v>3</v>
      </c>
      <c r="U2895">
        <v>604.078125</v>
      </c>
      <c r="V2895">
        <v>633.71875</v>
      </c>
      <c r="W2895">
        <v>6</v>
      </c>
      <c r="X2895">
        <v>6</v>
      </c>
      <c r="Y2895">
        <v>448.59428476063499</v>
      </c>
      <c r="Z2895">
        <v>31.31</v>
      </c>
      <c r="AA2895">
        <v>42.811999999999998</v>
      </c>
      <c r="AB2895">
        <v>71.92</v>
      </c>
      <c r="AC2895">
        <v>40.61</v>
      </c>
      <c r="AD2895" s="8">
        <f t="shared" si="91"/>
        <v>40.61</v>
      </c>
      <c r="AE2895">
        <v>1477</v>
      </c>
      <c r="AF2895">
        <v>373699</v>
      </c>
      <c r="AG2895">
        <v>1204</v>
      </c>
      <c r="AH2895" t="s">
        <v>45</v>
      </c>
      <c r="AI2895">
        <v>890</v>
      </c>
      <c r="AJ2895">
        <v>890</v>
      </c>
      <c r="AK2895">
        <v>9</v>
      </c>
    </row>
    <row r="2896" spans="1:37" x14ac:dyDescent="0.2">
      <c r="A2896">
        <v>17</v>
      </c>
      <c r="B2896" t="s">
        <v>37</v>
      </c>
      <c r="C2896">
        <v>150</v>
      </c>
      <c r="D2896">
        <v>3000</v>
      </c>
      <c r="E2896">
        <v>135</v>
      </c>
      <c r="F2896">
        <v>0</v>
      </c>
      <c r="G2896">
        <v>0</v>
      </c>
      <c r="H2896" t="s">
        <v>33</v>
      </c>
      <c r="I2896">
        <v>1</v>
      </c>
      <c r="J2896" s="8" t="str">
        <f t="shared" si="90"/>
        <v>TNEG</v>
      </c>
      <c r="K2896">
        <v>0</v>
      </c>
      <c r="L2896" t="s">
        <v>34</v>
      </c>
      <c r="M2896">
        <v>643.40634920634898</v>
      </c>
      <c r="N2896">
        <v>614.97777777777799</v>
      </c>
      <c r="O2896">
        <v>6</v>
      </c>
      <c r="P2896">
        <v>6</v>
      </c>
      <c r="Q2896">
        <v>643.40634920634898</v>
      </c>
      <c r="R2896">
        <v>614.97777777777799</v>
      </c>
      <c r="S2896">
        <v>6</v>
      </c>
      <c r="T2896">
        <v>6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43.131</v>
      </c>
      <c r="AA2896">
        <v>43.131</v>
      </c>
      <c r="AB2896">
        <v>-1</v>
      </c>
      <c r="AC2896">
        <v>-1</v>
      </c>
      <c r="AD2896" s="8">
        <f t="shared" si="91"/>
        <v>1</v>
      </c>
      <c r="AE2896">
        <v>975</v>
      </c>
      <c r="AF2896">
        <v>375676</v>
      </c>
      <c r="AG2896">
        <v>1096</v>
      </c>
      <c r="AH2896" t="s">
        <v>45</v>
      </c>
      <c r="AI2896">
        <v>890</v>
      </c>
      <c r="AJ2896">
        <v>890</v>
      </c>
      <c r="AK2896">
        <v>9</v>
      </c>
    </row>
    <row r="2897" spans="1:37" x14ac:dyDescent="0.2">
      <c r="A2897">
        <v>17</v>
      </c>
      <c r="B2897" t="s">
        <v>37</v>
      </c>
      <c r="C2897">
        <v>150</v>
      </c>
      <c r="D2897">
        <v>3000</v>
      </c>
      <c r="E2897">
        <v>136</v>
      </c>
      <c r="F2897">
        <v>0</v>
      </c>
      <c r="G2897">
        <v>0</v>
      </c>
      <c r="H2897" t="s">
        <v>33</v>
      </c>
      <c r="I2897">
        <v>1</v>
      </c>
      <c r="J2897" s="8" t="str">
        <f t="shared" si="90"/>
        <v>TNEG</v>
      </c>
      <c r="K2897">
        <v>0</v>
      </c>
      <c r="L2897" t="s">
        <v>34</v>
      </c>
      <c r="M2897">
        <v>324.13968253968301</v>
      </c>
      <c r="N2897">
        <v>72.2</v>
      </c>
      <c r="O2897">
        <v>1</v>
      </c>
      <c r="P2897">
        <v>3</v>
      </c>
      <c r="Q2897">
        <v>324.13968253968301</v>
      </c>
      <c r="R2897">
        <v>72.2</v>
      </c>
      <c r="S2897">
        <v>1</v>
      </c>
      <c r="T2897">
        <v>3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43.45</v>
      </c>
      <c r="AA2897">
        <v>43.45</v>
      </c>
      <c r="AB2897">
        <v>-1</v>
      </c>
      <c r="AC2897">
        <v>-1</v>
      </c>
      <c r="AD2897" s="8">
        <f t="shared" si="91"/>
        <v>1</v>
      </c>
      <c r="AE2897">
        <v>1239</v>
      </c>
      <c r="AF2897">
        <v>377428</v>
      </c>
      <c r="AG2897">
        <v>490</v>
      </c>
      <c r="AH2897" t="s">
        <v>45</v>
      </c>
      <c r="AI2897">
        <v>890</v>
      </c>
      <c r="AJ2897">
        <v>890</v>
      </c>
      <c r="AK2897">
        <v>9</v>
      </c>
    </row>
    <row r="2898" spans="1:37" x14ac:dyDescent="0.2">
      <c r="A2898">
        <v>17</v>
      </c>
      <c r="B2898" t="s">
        <v>37</v>
      </c>
      <c r="C2898">
        <v>150</v>
      </c>
      <c r="D2898">
        <v>3000</v>
      </c>
      <c r="E2898">
        <v>137</v>
      </c>
      <c r="F2898">
        <v>1</v>
      </c>
      <c r="G2898">
        <v>55</v>
      </c>
      <c r="H2898" t="s">
        <v>36</v>
      </c>
      <c r="I2898">
        <v>1</v>
      </c>
      <c r="J2898" s="8" t="str">
        <f t="shared" si="90"/>
        <v xml:space="preserve">HIT </v>
      </c>
      <c r="K2898">
        <v>6</v>
      </c>
      <c r="L2898">
        <v>3</v>
      </c>
      <c r="M2898">
        <v>307.13968253968301</v>
      </c>
      <c r="N2898">
        <v>631.97777777777799</v>
      </c>
      <c r="O2898">
        <v>6</v>
      </c>
      <c r="P2898">
        <v>3</v>
      </c>
      <c r="Q2898">
        <v>211.38412698412699</v>
      </c>
      <c r="R2898">
        <v>638.97777777777799</v>
      </c>
      <c r="S2898">
        <v>6</v>
      </c>
      <c r="T2898">
        <v>2</v>
      </c>
      <c r="U2898">
        <v>453.078125</v>
      </c>
      <c r="V2898">
        <v>478.71875</v>
      </c>
      <c r="W2898">
        <v>5</v>
      </c>
      <c r="X2898">
        <v>4</v>
      </c>
      <c r="Y2898">
        <v>289.99818044459403</v>
      </c>
      <c r="Z2898">
        <v>41.853000000000002</v>
      </c>
      <c r="AA2898">
        <v>43.77</v>
      </c>
      <c r="AB2898">
        <v>63.204000000000001</v>
      </c>
      <c r="AC2898">
        <v>21.350999999999999</v>
      </c>
      <c r="AD2898" s="8">
        <f t="shared" si="91"/>
        <v>21.350999999999999</v>
      </c>
      <c r="AE2898">
        <v>1321</v>
      </c>
      <c r="AF2898">
        <v>379903</v>
      </c>
      <c r="AG2898">
        <v>285</v>
      </c>
      <c r="AH2898" t="s">
        <v>45</v>
      </c>
      <c r="AI2898">
        <v>890</v>
      </c>
      <c r="AJ2898">
        <v>890</v>
      </c>
      <c r="AK2898">
        <v>9</v>
      </c>
    </row>
    <row r="2899" spans="1:37" x14ac:dyDescent="0.2">
      <c r="A2899">
        <v>17</v>
      </c>
      <c r="B2899" t="s">
        <v>37</v>
      </c>
      <c r="C2899">
        <v>150</v>
      </c>
      <c r="D2899">
        <v>3000</v>
      </c>
      <c r="E2899">
        <v>138</v>
      </c>
      <c r="F2899">
        <v>0</v>
      </c>
      <c r="G2899">
        <v>0</v>
      </c>
      <c r="H2899" t="s">
        <v>33</v>
      </c>
      <c r="I2899">
        <v>1</v>
      </c>
      <c r="J2899" s="8" t="str">
        <f t="shared" si="90"/>
        <v>TNEG</v>
      </c>
      <c r="K2899">
        <v>0</v>
      </c>
      <c r="L2899" t="s">
        <v>34</v>
      </c>
      <c r="M2899">
        <v>331.13968253968301</v>
      </c>
      <c r="N2899">
        <v>277.71111111111099</v>
      </c>
      <c r="O2899">
        <v>3</v>
      </c>
      <c r="P2899">
        <v>3</v>
      </c>
      <c r="Q2899">
        <v>331.13968253968301</v>
      </c>
      <c r="R2899">
        <v>277.71111111111099</v>
      </c>
      <c r="S2899">
        <v>3</v>
      </c>
      <c r="T2899">
        <v>3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44.088999999999999</v>
      </c>
      <c r="AA2899">
        <v>44.088999999999999</v>
      </c>
      <c r="AB2899">
        <v>-1</v>
      </c>
      <c r="AC2899">
        <v>-1</v>
      </c>
      <c r="AD2899" s="8">
        <f t="shared" si="91"/>
        <v>1</v>
      </c>
      <c r="AE2899">
        <v>818</v>
      </c>
      <c r="AF2899">
        <v>381726</v>
      </c>
      <c r="AG2899">
        <v>1898</v>
      </c>
      <c r="AH2899" t="s">
        <v>45</v>
      </c>
      <c r="AI2899">
        <v>890</v>
      </c>
      <c r="AJ2899">
        <v>890</v>
      </c>
      <c r="AK2899">
        <v>9</v>
      </c>
    </row>
    <row r="2900" spans="1:37" x14ac:dyDescent="0.2">
      <c r="A2900">
        <v>17</v>
      </c>
      <c r="B2900" t="s">
        <v>37</v>
      </c>
      <c r="C2900">
        <v>150</v>
      </c>
      <c r="D2900">
        <v>3000</v>
      </c>
      <c r="E2900">
        <v>139</v>
      </c>
      <c r="F2900">
        <v>0</v>
      </c>
      <c r="G2900">
        <v>0</v>
      </c>
      <c r="H2900" t="s">
        <v>33</v>
      </c>
      <c r="I2900">
        <v>1</v>
      </c>
      <c r="J2900" s="8" t="str">
        <f t="shared" si="90"/>
        <v>TNEG</v>
      </c>
      <c r="K2900">
        <v>0</v>
      </c>
      <c r="L2900" t="s">
        <v>34</v>
      </c>
      <c r="M2900">
        <v>414.89523809523803</v>
      </c>
      <c r="N2900">
        <v>613.97777777777799</v>
      </c>
      <c r="O2900">
        <v>6</v>
      </c>
      <c r="P2900">
        <v>4</v>
      </c>
      <c r="Q2900">
        <v>414.89523809523803</v>
      </c>
      <c r="R2900">
        <v>613.97777777777799</v>
      </c>
      <c r="S2900">
        <v>6</v>
      </c>
      <c r="T2900">
        <v>4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44.408999999999999</v>
      </c>
      <c r="AA2900">
        <v>44.408999999999999</v>
      </c>
      <c r="AB2900">
        <v>-1</v>
      </c>
      <c r="AC2900">
        <v>-1</v>
      </c>
      <c r="AD2900" s="8">
        <f t="shared" si="91"/>
        <v>1</v>
      </c>
      <c r="AE2900">
        <v>946</v>
      </c>
      <c r="AF2900">
        <v>383174</v>
      </c>
      <c r="AG2900">
        <v>2344</v>
      </c>
      <c r="AH2900" t="s">
        <v>45</v>
      </c>
      <c r="AI2900">
        <v>890</v>
      </c>
      <c r="AJ2900">
        <v>890</v>
      </c>
      <c r="AK2900">
        <v>9</v>
      </c>
    </row>
    <row r="2901" spans="1:37" x14ac:dyDescent="0.2">
      <c r="A2901">
        <v>17</v>
      </c>
      <c r="B2901" t="s">
        <v>37</v>
      </c>
      <c r="C2901">
        <v>150</v>
      </c>
      <c r="D2901">
        <v>3000</v>
      </c>
      <c r="E2901">
        <v>140</v>
      </c>
      <c r="F2901">
        <v>1</v>
      </c>
      <c r="G2901">
        <v>56</v>
      </c>
      <c r="H2901" t="s">
        <v>36</v>
      </c>
      <c r="I2901">
        <v>1</v>
      </c>
      <c r="J2901" s="8" t="str">
        <f t="shared" si="90"/>
        <v xml:space="preserve">HIT </v>
      </c>
      <c r="K2901">
        <v>52</v>
      </c>
      <c r="L2901">
        <v>6</v>
      </c>
      <c r="M2901">
        <v>211.38412698412699</v>
      </c>
      <c r="N2901">
        <v>638.97777777777799</v>
      </c>
      <c r="O2901">
        <v>6</v>
      </c>
      <c r="P2901">
        <v>2</v>
      </c>
      <c r="Q2901">
        <v>105.62857142857099</v>
      </c>
      <c r="R2901">
        <v>278.71111111111099</v>
      </c>
      <c r="S2901">
        <v>3</v>
      </c>
      <c r="T2901">
        <v>1</v>
      </c>
      <c r="U2901">
        <v>82.078125</v>
      </c>
      <c r="V2901">
        <v>173.71875</v>
      </c>
      <c r="W2901">
        <v>2</v>
      </c>
      <c r="X2901">
        <v>1</v>
      </c>
      <c r="Y2901">
        <v>107.601205470343</v>
      </c>
      <c r="Z2901">
        <v>28.114999999999998</v>
      </c>
      <c r="AA2901">
        <v>44.728000000000002</v>
      </c>
      <c r="AB2901">
        <v>59.993000000000002</v>
      </c>
      <c r="AC2901">
        <v>31.878</v>
      </c>
      <c r="AD2901" s="8">
        <f t="shared" si="91"/>
        <v>31.878</v>
      </c>
      <c r="AE2901">
        <v>1539</v>
      </c>
      <c r="AF2901">
        <v>385907</v>
      </c>
      <c r="AG2901">
        <v>2173</v>
      </c>
      <c r="AH2901" t="s">
        <v>45</v>
      </c>
      <c r="AI2901">
        <v>890</v>
      </c>
      <c r="AJ2901">
        <v>890</v>
      </c>
      <c r="AK2901">
        <v>9</v>
      </c>
    </row>
    <row r="2902" spans="1:37" x14ac:dyDescent="0.2">
      <c r="A2902">
        <v>17</v>
      </c>
      <c r="B2902" t="s">
        <v>37</v>
      </c>
      <c r="C2902">
        <v>150</v>
      </c>
      <c r="D2902">
        <v>3000</v>
      </c>
      <c r="E2902">
        <v>141</v>
      </c>
      <c r="F2902">
        <v>1</v>
      </c>
      <c r="G2902">
        <v>57</v>
      </c>
      <c r="H2902" t="s">
        <v>36</v>
      </c>
      <c r="I2902">
        <v>1</v>
      </c>
      <c r="J2902" s="8" t="str">
        <f t="shared" si="90"/>
        <v xml:space="preserve">HIT </v>
      </c>
      <c r="K2902">
        <v>3</v>
      </c>
      <c r="L2902">
        <v>2</v>
      </c>
      <c r="M2902">
        <v>643.40634920634898</v>
      </c>
      <c r="N2902">
        <v>614.97777777777799</v>
      </c>
      <c r="O2902">
        <v>6</v>
      </c>
      <c r="P2902">
        <v>6</v>
      </c>
      <c r="Q2902">
        <v>331.13968253968301</v>
      </c>
      <c r="R2902">
        <v>277.71111111111099</v>
      </c>
      <c r="S2902">
        <v>3</v>
      </c>
      <c r="T2902">
        <v>3</v>
      </c>
      <c r="U2902">
        <v>523.078125</v>
      </c>
      <c r="V2902">
        <v>514.71875</v>
      </c>
      <c r="W2902">
        <v>5</v>
      </c>
      <c r="X2902">
        <v>5</v>
      </c>
      <c r="Y2902">
        <v>304.98030524245098</v>
      </c>
      <c r="Z2902">
        <v>44.088999999999999</v>
      </c>
      <c r="AA2902">
        <v>45.048000000000002</v>
      </c>
      <c r="AB2902">
        <v>60.222999999999999</v>
      </c>
      <c r="AC2902">
        <v>16.132999999999999</v>
      </c>
      <c r="AD2902" s="8">
        <f t="shared" si="91"/>
        <v>16.132999999999999</v>
      </c>
      <c r="AE2902">
        <v>1385</v>
      </c>
      <c r="AF2902">
        <v>388871</v>
      </c>
      <c r="AG2902">
        <v>1898</v>
      </c>
      <c r="AH2902" t="s">
        <v>45</v>
      </c>
      <c r="AI2902">
        <v>890</v>
      </c>
      <c r="AJ2902">
        <v>890</v>
      </c>
      <c r="AK2902">
        <v>9</v>
      </c>
    </row>
    <row r="2903" spans="1:37" x14ac:dyDescent="0.2">
      <c r="A2903">
        <v>17</v>
      </c>
      <c r="B2903" t="s">
        <v>37</v>
      </c>
      <c r="C2903">
        <v>150</v>
      </c>
      <c r="D2903">
        <v>3000</v>
      </c>
      <c r="E2903">
        <v>142</v>
      </c>
      <c r="F2903">
        <v>1</v>
      </c>
      <c r="G2903">
        <v>58</v>
      </c>
      <c r="H2903" t="s">
        <v>33</v>
      </c>
      <c r="I2903">
        <v>0</v>
      </c>
      <c r="J2903" s="8" t="str">
        <f t="shared" si="90"/>
        <v>MISS</v>
      </c>
      <c r="K2903">
        <v>77</v>
      </c>
      <c r="L2903">
        <v>6</v>
      </c>
      <c r="M2903">
        <v>776.16190476190502</v>
      </c>
      <c r="N2903">
        <v>523.22222222222194</v>
      </c>
      <c r="O2903">
        <v>5</v>
      </c>
      <c r="P2903">
        <v>7</v>
      </c>
      <c r="Q2903">
        <v>637.40634920634898</v>
      </c>
      <c r="R2903">
        <v>735.73333333333301</v>
      </c>
      <c r="S2903">
        <v>7</v>
      </c>
      <c r="T2903">
        <v>6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20.766999999999999</v>
      </c>
      <c r="AA2903">
        <v>45.366999999999997</v>
      </c>
      <c r="AB2903">
        <v>-1</v>
      </c>
      <c r="AC2903">
        <v>-1</v>
      </c>
      <c r="AD2903" s="8">
        <f t="shared" si="91"/>
        <v>1</v>
      </c>
      <c r="AE2903">
        <v>975</v>
      </c>
      <c r="AF2903">
        <v>390848</v>
      </c>
      <c r="AG2903">
        <v>277</v>
      </c>
      <c r="AH2903" t="s">
        <v>45</v>
      </c>
      <c r="AI2903">
        <v>890</v>
      </c>
      <c r="AJ2903">
        <v>890</v>
      </c>
      <c r="AK2903">
        <v>9</v>
      </c>
    </row>
    <row r="2904" spans="1:37" x14ac:dyDescent="0.2">
      <c r="A2904">
        <v>17</v>
      </c>
      <c r="B2904" t="s">
        <v>37</v>
      </c>
      <c r="C2904">
        <v>150</v>
      </c>
      <c r="D2904">
        <v>3000</v>
      </c>
      <c r="E2904">
        <v>143</v>
      </c>
      <c r="F2904">
        <v>0</v>
      </c>
      <c r="G2904">
        <v>0</v>
      </c>
      <c r="H2904" t="s">
        <v>33</v>
      </c>
      <c r="I2904">
        <v>1</v>
      </c>
      <c r="J2904" s="8" t="str">
        <f t="shared" si="90"/>
        <v>TNEG</v>
      </c>
      <c r="K2904">
        <v>0</v>
      </c>
      <c r="L2904" t="s">
        <v>34</v>
      </c>
      <c r="M2904">
        <v>752.16190476190502</v>
      </c>
      <c r="N2904">
        <v>750.73333333333301</v>
      </c>
      <c r="O2904">
        <v>7</v>
      </c>
      <c r="P2904">
        <v>7</v>
      </c>
      <c r="Q2904">
        <v>752.16190476190502</v>
      </c>
      <c r="R2904">
        <v>750.73333333333301</v>
      </c>
      <c r="S2904">
        <v>7</v>
      </c>
      <c r="T2904">
        <v>7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45.686999999999998</v>
      </c>
      <c r="AA2904">
        <v>45.686999999999998</v>
      </c>
      <c r="AB2904">
        <v>-1</v>
      </c>
      <c r="AC2904">
        <v>-1</v>
      </c>
      <c r="AD2904" s="8">
        <f t="shared" si="91"/>
        <v>1</v>
      </c>
      <c r="AE2904">
        <v>1213</v>
      </c>
      <c r="AF2904">
        <v>392563</v>
      </c>
      <c r="AG2904">
        <v>669</v>
      </c>
      <c r="AH2904" t="s">
        <v>45</v>
      </c>
      <c r="AI2904">
        <v>890</v>
      </c>
      <c r="AJ2904">
        <v>890</v>
      </c>
      <c r="AK2904">
        <v>9</v>
      </c>
    </row>
    <row r="2905" spans="1:37" x14ac:dyDescent="0.2">
      <c r="A2905">
        <v>17</v>
      </c>
      <c r="B2905" t="s">
        <v>37</v>
      </c>
      <c r="C2905">
        <v>150</v>
      </c>
      <c r="D2905">
        <v>3000</v>
      </c>
      <c r="E2905">
        <v>144</v>
      </c>
      <c r="F2905">
        <v>0</v>
      </c>
      <c r="G2905">
        <v>0</v>
      </c>
      <c r="H2905" t="s">
        <v>33</v>
      </c>
      <c r="I2905">
        <v>1</v>
      </c>
      <c r="J2905" s="8" t="str">
        <f t="shared" si="90"/>
        <v>TNEG</v>
      </c>
      <c r="K2905">
        <v>0</v>
      </c>
      <c r="L2905" t="s">
        <v>34</v>
      </c>
      <c r="M2905">
        <v>776.16190476190502</v>
      </c>
      <c r="N2905">
        <v>523.22222222222194</v>
      </c>
      <c r="O2905">
        <v>5</v>
      </c>
      <c r="P2905">
        <v>7</v>
      </c>
      <c r="Q2905">
        <v>776.16190476190502</v>
      </c>
      <c r="R2905">
        <v>523.22222222222194</v>
      </c>
      <c r="S2905">
        <v>5</v>
      </c>
      <c r="T2905">
        <v>7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46.006</v>
      </c>
      <c r="AA2905">
        <v>46.006</v>
      </c>
      <c r="AB2905">
        <v>-1</v>
      </c>
      <c r="AC2905">
        <v>-1</v>
      </c>
      <c r="AD2905" s="8">
        <f t="shared" si="91"/>
        <v>1</v>
      </c>
      <c r="AE2905">
        <v>983</v>
      </c>
      <c r="AF2905">
        <v>394063</v>
      </c>
      <c r="AG2905">
        <v>2242</v>
      </c>
      <c r="AH2905" t="s">
        <v>45</v>
      </c>
      <c r="AI2905">
        <v>890</v>
      </c>
      <c r="AJ2905">
        <v>890</v>
      </c>
      <c r="AK2905">
        <v>9</v>
      </c>
    </row>
    <row r="2906" spans="1:37" x14ac:dyDescent="0.2">
      <c r="A2906">
        <v>17</v>
      </c>
      <c r="B2906" t="s">
        <v>37</v>
      </c>
      <c r="C2906">
        <v>150</v>
      </c>
      <c r="D2906">
        <v>3000</v>
      </c>
      <c r="E2906">
        <v>145</v>
      </c>
      <c r="F2906">
        <v>0</v>
      </c>
      <c r="G2906">
        <v>0</v>
      </c>
      <c r="H2906" t="s">
        <v>36</v>
      </c>
      <c r="I2906">
        <v>0</v>
      </c>
      <c r="J2906" s="8" t="str">
        <f t="shared" si="90"/>
        <v>FA</v>
      </c>
      <c r="K2906">
        <v>0</v>
      </c>
      <c r="L2906" t="s">
        <v>34</v>
      </c>
      <c r="M2906">
        <v>745.16190476190502</v>
      </c>
      <c r="N2906">
        <v>83.2</v>
      </c>
      <c r="O2906">
        <v>1</v>
      </c>
      <c r="P2906">
        <v>7</v>
      </c>
      <c r="Q2906">
        <v>745.16190476190502</v>
      </c>
      <c r="R2906">
        <v>83.2</v>
      </c>
      <c r="S2906">
        <v>1</v>
      </c>
      <c r="T2906">
        <v>7</v>
      </c>
      <c r="U2906">
        <v>661.078125</v>
      </c>
      <c r="V2906">
        <v>194.71875</v>
      </c>
      <c r="W2906">
        <v>2</v>
      </c>
      <c r="X2906">
        <v>6</v>
      </c>
      <c r="Y2906">
        <v>139.66572099341701</v>
      </c>
      <c r="Z2906">
        <v>46.326000000000001</v>
      </c>
      <c r="AA2906">
        <v>46.326000000000001</v>
      </c>
      <c r="AB2906">
        <v>61.598999999999997</v>
      </c>
      <c r="AC2906">
        <v>15.273</v>
      </c>
      <c r="AD2906" s="8">
        <f t="shared" si="91"/>
        <v>15.273</v>
      </c>
      <c r="AE2906">
        <v>1433</v>
      </c>
      <c r="AF2906">
        <v>396545</v>
      </c>
      <c r="AG2906">
        <v>1010</v>
      </c>
      <c r="AH2906" t="s">
        <v>45</v>
      </c>
      <c r="AI2906">
        <v>890</v>
      </c>
      <c r="AJ2906">
        <v>890</v>
      </c>
      <c r="AK2906">
        <v>9</v>
      </c>
    </row>
    <row r="2907" spans="1:37" x14ac:dyDescent="0.2">
      <c r="A2907">
        <v>17</v>
      </c>
      <c r="B2907" t="s">
        <v>37</v>
      </c>
      <c r="C2907">
        <v>150</v>
      </c>
      <c r="D2907">
        <v>3000</v>
      </c>
      <c r="E2907">
        <v>146</v>
      </c>
      <c r="F2907">
        <v>0</v>
      </c>
      <c r="G2907">
        <v>0</v>
      </c>
      <c r="H2907" t="s">
        <v>33</v>
      </c>
      <c r="I2907">
        <v>1</v>
      </c>
      <c r="J2907" s="8" t="str">
        <f t="shared" si="90"/>
        <v>TNEG</v>
      </c>
      <c r="K2907">
        <v>0</v>
      </c>
      <c r="L2907" t="s">
        <v>34</v>
      </c>
      <c r="M2907">
        <v>761.16190476190502</v>
      </c>
      <c r="N2907">
        <v>298.71111111111099</v>
      </c>
      <c r="O2907">
        <v>3</v>
      </c>
      <c r="P2907">
        <v>7</v>
      </c>
      <c r="Q2907">
        <v>761.16190476190502</v>
      </c>
      <c r="R2907">
        <v>298.71111111111099</v>
      </c>
      <c r="S2907">
        <v>3</v>
      </c>
      <c r="T2907">
        <v>7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46.645000000000003</v>
      </c>
      <c r="AA2907">
        <v>46.645000000000003</v>
      </c>
      <c r="AB2907">
        <v>-1</v>
      </c>
      <c r="AC2907">
        <v>-1</v>
      </c>
      <c r="AD2907" s="8">
        <f t="shared" si="91"/>
        <v>1</v>
      </c>
      <c r="AE2907">
        <v>1031</v>
      </c>
      <c r="AF2907">
        <v>398579</v>
      </c>
      <c r="AG2907">
        <v>1050</v>
      </c>
      <c r="AH2907" t="s">
        <v>45</v>
      </c>
      <c r="AI2907">
        <v>890</v>
      </c>
      <c r="AJ2907">
        <v>890</v>
      </c>
      <c r="AK2907">
        <v>9</v>
      </c>
    </row>
    <row r="2908" spans="1:37" x14ac:dyDescent="0.2">
      <c r="A2908">
        <v>17</v>
      </c>
      <c r="B2908" t="s">
        <v>37</v>
      </c>
      <c r="C2908">
        <v>150</v>
      </c>
      <c r="D2908">
        <v>3000</v>
      </c>
      <c r="E2908">
        <v>147</v>
      </c>
      <c r="F2908">
        <v>0</v>
      </c>
      <c r="G2908">
        <v>0</v>
      </c>
      <c r="H2908" t="s">
        <v>33</v>
      </c>
      <c r="I2908">
        <v>1</v>
      </c>
      <c r="J2908" s="8" t="str">
        <f t="shared" si="90"/>
        <v>TNEG</v>
      </c>
      <c r="K2908">
        <v>0</v>
      </c>
      <c r="L2908" t="s">
        <v>34</v>
      </c>
      <c r="M2908">
        <v>761.16190476190502</v>
      </c>
      <c r="N2908">
        <v>298.71111111111099</v>
      </c>
      <c r="O2908">
        <v>3</v>
      </c>
      <c r="P2908">
        <v>7</v>
      </c>
      <c r="Q2908">
        <v>761.16190476190502</v>
      </c>
      <c r="R2908">
        <v>298.71111111111099</v>
      </c>
      <c r="S2908">
        <v>3</v>
      </c>
      <c r="T2908">
        <v>7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46.965000000000003</v>
      </c>
      <c r="AA2908">
        <v>46.965000000000003</v>
      </c>
      <c r="AB2908">
        <v>-1</v>
      </c>
      <c r="AC2908">
        <v>-1</v>
      </c>
      <c r="AD2908" s="8">
        <f t="shared" si="91"/>
        <v>1</v>
      </c>
      <c r="AE2908">
        <v>984</v>
      </c>
      <c r="AF2908">
        <v>400071</v>
      </c>
      <c r="AG2908">
        <v>2386</v>
      </c>
      <c r="AH2908" t="s">
        <v>45</v>
      </c>
      <c r="AI2908">
        <v>890</v>
      </c>
      <c r="AJ2908">
        <v>890</v>
      </c>
      <c r="AK2908">
        <v>9</v>
      </c>
    </row>
    <row r="2909" spans="1:37" x14ac:dyDescent="0.2">
      <c r="A2909">
        <v>17</v>
      </c>
      <c r="B2909" t="s">
        <v>37</v>
      </c>
      <c r="C2909">
        <v>150</v>
      </c>
      <c r="D2909">
        <v>3000</v>
      </c>
      <c r="E2909">
        <v>148</v>
      </c>
      <c r="F2909">
        <v>0</v>
      </c>
      <c r="G2909">
        <v>0</v>
      </c>
      <c r="H2909" t="s">
        <v>33</v>
      </c>
      <c r="I2909">
        <v>1</v>
      </c>
      <c r="J2909" s="8" t="str">
        <f t="shared" si="90"/>
        <v>TNEG</v>
      </c>
      <c r="K2909">
        <v>0</v>
      </c>
      <c r="L2909" t="s">
        <v>34</v>
      </c>
      <c r="M2909">
        <v>332.13968253968301</v>
      </c>
      <c r="N2909">
        <v>395.46666666666698</v>
      </c>
      <c r="O2909">
        <v>4</v>
      </c>
      <c r="P2909">
        <v>3</v>
      </c>
      <c r="Q2909">
        <v>332.13968253968301</v>
      </c>
      <c r="R2909">
        <v>395.46666666666698</v>
      </c>
      <c r="S2909">
        <v>4</v>
      </c>
      <c r="T2909">
        <v>3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47.283999999999999</v>
      </c>
      <c r="AA2909">
        <v>47.283999999999999</v>
      </c>
      <c r="AB2909">
        <v>-1</v>
      </c>
      <c r="AC2909">
        <v>-1</v>
      </c>
      <c r="AD2909" s="8">
        <f t="shared" si="91"/>
        <v>1</v>
      </c>
      <c r="AE2909">
        <v>1020</v>
      </c>
      <c r="AF2909">
        <v>401602</v>
      </c>
      <c r="AG2909">
        <v>1382</v>
      </c>
      <c r="AH2909" t="s">
        <v>45</v>
      </c>
      <c r="AI2909">
        <v>890</v>
      </c>
      <c r="AJ2909">
        <v>890</v>
      </c>
      <c r="AK2909">
        <v>9</v>
      </c>
    </row>
    <row r="2910" spans="1:37" x14ac:dyDescent="0.2">
      <c r="A2910">
        <v>17</v>
      </c>
      <c r="B2910" t="s">
        <v>37</v>
      </c>
      <c r="C2910">
        <v>150</v>
      </c>
      <c r="D2910">
        <v>3000</v>
      </c>
      <c r="E2910">
        <v>149</v>
      </c>
      <c r="F2910">
        <v>0</v>
      </c>
      <c r="G2910">
        <v>0</v>
      </c>
      <c r="H2910" t="s">
        <v>33</v>
      </c>
      <c r="I2910">
        <v>1</v>
      </c>
      <c r="J2910" s="8" t="str">
        <f t="shared" si="90"/>
        <v>TNEG</v>
      </c>
      <c r="K2910">
        <v>0</v>
      </c>
      <c r="L2910" t="s">
        <v>34</v>
      </c>
      <c r="M2910">
        <v>216.38412698412699</v>
      </c>
      <c r="N2910">
        <v>167.955555555556</v>
      </c>
      <c r="O2910">
        <v>2</v>
      </c>
      <c r="P2910">
        <v>2</v>
      </c>
      <c r="Q2910">
        <v>216.38412698412699</v>
      </c>
      <c r="R2910">
        <v>167.955555555556</v>
      </c>
      <c r="S2910">
        <v>2</v>
      </c>
      <c r="T2910">
        <v>2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47.603999999999999</v>
      </c>
      <c r="AA2910">
        <v>47.603999999999999</v>
      </c>
      <c r="AB2910">
        <v>-1</v>
      </c>
      <c r="AC2910">
        <v>-1</v>
      </c>
      <c r="AD2910" s="8">
        <f t="shared" si="91"/>
        <v>1</v>
      </c>
      <c r="AE2910">
        <v>1811</v>
      </c>
      <c r="AF2910">
        <v>403920</v>
      </c>
      <c r="AG2910">
        <v>1180</v>
      </c>
      <c r="AH2910" t="s">
        <v>45</v>
      </c>
      <c r="AI2910">
        <v>890</v>
      </c>
      <c r="AJ2910">
        <v>890</v>
      </c>
      <c r="AK2910">
        <v>9</v>
      </c>
    </row>
    <row r="2911" spans="1:37" x14ac:dyDescent="0.2">
      <c r="A2911">
        <v>17</v>
      </c>
      <c r="B2911" t="s">
        <v>37</v>
      </c>
      <c r="C2911">
        <v>150</v>
      </c>
      <c r="D2911">
        <v>3000</v>
      </c>
      <c r="E2911">
        <v>150</v>
      </c>
      <c r="F2911">
        <v>0</v>
      </c>
      <c r="G2911">
        <v>0</v>
      </c>
      <c r="H2911" t="s">
        <v>33</v>
      </c>
      <c r="I2911">
        <v>1</v>
      </c>
      <c r="J2911" s="8" t="str">
        <f t="shared" si="90"/>
        <v>TNEG</v>
      </c>
      <c r="K2911">
        <v>0</v>
      </c>
      <c r="L2911" t="s">
        <v>34</v>
      </c>
      <c r="M2911">
        <v>540.65079365079396</v>
      </c>
      <c r="N2911">
        <v>401.46666666666698</v>
      </c>
      <c r="O2911">
        <v>4</v>
      </c>
      <c r="P2911">
        <v>5</v>
      </c>
      <c r="Q2911">
        <v>540.65079365079396</v>
      </c>
      <c r="R2911">
        <v>401.46666666666698</v>
      </c>
      <c r="S2911">
        <v>4</v>
      </c>
      <c r="T2911">
        <v>5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47.923000000000002</v>
      </c>
      <c r="AA2911">
        <v>47.923000000000002</v>
      </c>
      <c r="AB2911">
        <v>-1</v>
      </c>
      <c r="AC2911">
        <v>-1</v>
      </c>
      <c r="AD2911" s="8">
        <f t="shared" si="91"/>
        <v>1</v>
      </c>
      <c r="AE2911">
        <v>940</v>
      </c>
      <c r="AF2911">
        <v>405377</v>
      </c>
      <c r="AG2911">
        <v>733</v>
      </c>
      <c r="AH2911" t="s">
        <v>45</v>
      </c>
      <c r="AI2911">
        <v>890</v>
      </c>
      <c r="AJ2911">
        <v>890</v>
      </c>
      <c r="AK2911">
        <v>9</v>
      </c>
    </row>
    <row r="2912" spans="1:37" x14ac:dyDescent="0.2">
      <c r="A2912">
        <v>17</v>
      </c>
      <c r="B2912" t="s">
        <v>37</v>
      </c>
      <c r="C2912">
        <v>150</v>
      </c>
      <c r="D2912">
        <v>3000</v>
      </c>
      <c r="E2912">
        <v>151</v>
      </c>
      <c r="F2912">
        <v>1</v>
      </c>
      <c r="G2912">
        <v>59</v>
      </c>
      <c r="H2912" t="s">
        <v>36</v>
      </c>
      <c r="I2912">
        <v>1</v>
      </c>
      <c r="J2912" s="8" t="str">
        <f t="shared" si="90"/>
        <v xml:space="preserve">HIT </v>
      </c>
      <c r="K2912">
        <v>35</v>
      </c>
      <c r="L2912">
        <v>5</v>
      </c>
      <c r="M2912">
        <v>747.16190476190502</v>
      </c>
      <c r="N2912">
        <v>177.955555555556</v>
      </c>
      <c r="O2912">
        <v>2</v>
      </c>
      <c r="P2912">
        <v>7</v>
      </c>
      <c r="Q2912">
        <v>433.89523809523803</v>
      </c>
      <c r="R2912">
        <v>501.222222222222</v>
      </c>
      <c r="S2912">
        <v>5</v>
      </c>
      <c r="T2912">
        <v>4</v>
      </c>
      <c r="U2912">
        <v>308.078125</v>
      </c>
      <c r="V2912">
        <v>371.71875</v>
      </c>
      <c r="W2912">
        <v>4</v>
      </c>
      <c r="X2912">
        <v>3</v>
      </c>
      <c r="Y2912">
        <v>180.55773388374101</v>
      </c>
      <c r="Z2912">
        <v>37.061</v>
      </c>
      <c r="AA2912">
        <v>48.243000000000002</v>
      </c>
      <c r="AB2912">
        <v>55.634999999999998</v>
      </c>
      <c r="AC2912">
        <v>18.574999999999999</v>
      </c>
      <c r="AD2912" s="8">
        <f t="shared" si="91"/>
        <v>18.574999999999999</v>
      </c>
      <c r="AE2912">
        <v>1678</v>
      </c>
      <c r="AF2912">
        <v>408156</v>
      </c>
      <c r="AG2912">
        <v>712</v>
      </c>
      <c r="AH2912" t="s">
        <v>45</v>
      </c>
      <c r="AI2912">
        <v>890</v>
      </c>
      <c r="AJ2912">
        <v>890</v>
      </c>
      <c r="AK2912">
        <v>9</v>
      </c>
    </row>
    <row r="2913" spans="1:37" x14ac:dyDescent="0.2">
      <c r="A2913">
        <v>17</v>
      </c>
      <c r="B2913" t="s">
        <v>37</v>
      </c>
      <c r="C2913">
        <v>150</v>
      </c>
      <c r="D2913">
        <v>3000</v>
      </c>
      <c r="E2913">
        <v>152</v>
      </c>
      <c r="F2913">
        <v>1</v>
      </c>
      <c r="G2913">
        <v>60</v>
      </c>
      <c r="H2913" t="s">
        <v>36</v>
      </c>
      <c r="I2913">
        <v>1</v>
      </c>
      <c r="J2913" s="8" t="str">
        <f t="shared" si="90"/>
        <v xml:space="preserve">HIT </v>
      </c>
      <c r="K2913">
        <v>62</v>
      </c>
      <c r="L2913">
        <v>6</v>
      </c>
      <c r="M2913">
        <v>538.65079365079396</v>
      </c>
      <c r="N2913">
        <v>287.71111111111099</v>
      </c>
      <c r="O2913">
        <v>3</v>
      </c>
      <c r="P2913">
        <v>5</v>
      </c>
      <c r="Q2913">
        <v>643.40634920634898</v>
      </c>
      <c r="R2913">
        <v>614.97777777777799</v>
      </c>
      <c r="S2913">
        <v>6</v>
      </c>
      <c r="T2913">
        <v>6</v>
      </c>
      <c r="U2913">
        <v>664.078125</v>
      </c>
      <c r="V2913">
        <v>731.71875</v>
      </c>
      <c r="W2913">
        <v>7</v>
      </c>
      <c r="X2913">
        <v>6</v>
      </c>
      <c r="Y2913">
        <v>118.55706183037999</v>
      </c>
      <c r="Z2913">
        <v>28.754000000000001</v>
      </c>
      <c r="AA2913">
        <v>48.561999999999998</v>
      </c>
      <c r="AB2913">
        <v>63.319000000000003</v>
      </c>
      <c r="AC2913">
        <v>34.564999999999998</v>
      </c>
      <c r="AD2913" s="8">
        <f t="shared" si="91"/>
        <v>34.564999999999998</v>
      </c>
      <c r="AE2913">
        <v>1268</v>
      </c>
      <c r="AF2913">
        <v>411407</v>
      </c>
      <c r="AG2913">
        <v>1342</v>
      </c>
      <c r="AH2913" t="s">
        <v>45</v>
      </c>
      <c r="AI2913">
        <v>890</v>
      </c>
      <c r="AJ2913">
        <v>890</v>
      </c>
      <c r="AK2913">
        <v>9</v>
      </c>
    </row>
    <row r="2914" spans="1:37" x14ac:dyDescent="0.2">
      <c r="A2914">
        <v>17</v>
      </c>
      <c r="B2914" t="s">
        <v>37</v>
      </c>
      <c r="C2914">
        <v>150</v>
      </c>
      <c r="D2914">
        <v>3000</v>
      </c>
      <c r="E2914">
        <v>153</v>
      </c>
      <c r="F2914">
        <v>0</v>
      </c>
      <c r="G2914">
        <v>0</v>
      </c>
      <c r="H2914" t="s">
        <v>33</v>
      </c>
      <c r="I2914">
        <v>1</v>
      </c>
      <c r="J2914" s="8" t="str">
        <f t="shared" si="90"/>
        <v>TNEG</v>
      </c>
      <c r="K2914">
        <v>0</v>
      </c>
      <c r="L2914" t="s">
        <v>34</v>
      </c>
      <c r="M2914">
        <v>433.89523809523803</v>
      </c>
      <c r="N2914">
        <v>501.222222222222</v>
      </c>
      <c r="O2914">
        <v>5</v>
      </c>
      <c r="P2914">
        <v>4</v>
      </c>
      <c r="Q2914">
        <v>433.89523809523803</v>
      </c>
      <c r="R2914">
        <v>501.222222222222</v>
      </c>
      <c r="S2914">
        <v>5</v>
      </c>
      <c r="T2914">
        <v>4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48.881999999999998</v>
      </c>
      <c r="AA2914">
        <v>48.881999999999998</v>
      </c>
      <c r="AB2914">
        <v>-1</v>
      </c>
      <c r="AC2914">
        <v>-1</v>
      </c>
      <c r="AD2914" s="8">
        <f t="shared" si="91"/>
        <v>1</v>
      </c>
      <c r="AE2914">
        <v>1025</v>
      </c>
      <c r="AF2914">
        <v>413436</v>
      </c>
      <c r="AG2914">
        <v>2282</v>
      </c>
      <c r="AH2914" t="s">
        <v>45</v>
      </c>
      <c r="AI2914">
        <v>890</v>
      </c>
      <c r="AJ2914">
        <v>890</v>
      </c>
      <c r="AK2914">
        <v>9</v>
      </c>
    </row>
    <row r="2915" spans="1:37" x14ac:dyDescent="0.2">
      <c r="A2915">
        <v>17</v>
      </c>
      <c r="B2915" t="s">
        <v>37</v>
      </c>
      <c r="C2915">
        <v>150</v>
      </c>
      <c r="D2915">
        <v>3000</v>
      </c>
      <c r="E2915">
        <v>154</v>
      </c>
      <c r="F2915">
        <v>0</v>
      </c>
      <c r="G2915">
        <v>0</v>
      </c>
      <c r="H2915" t="s">
        <v>33</v>
      </c>
      <c r="I2915">
        <v>1</v>
      </c>
      <c r="J2915" s="8" t="str">
        <f t="shared" si="90"/>
        <v>TNEG</v>
      </c>
      <c r="K2915">
        <v>0</v>
      </c>
      <c r="L2915" t="s">
        <v>34</v>
      </c>
      <c r="M2915">
        <v>312.13968253968301</v>
      </c>
      <c r="N2915">
        <v>726.73333333333301</v>
      </c>
      <c r="O2915">
        <v>7</v>
      </c>
      <c r="P2915">
        <v>3</v>
      </c>
      <c r="Q2915">
        <v>312.13968253968301</v>
      </c>
      <c r="R2915">
        <v>726.73333333333301</v>
      </c>
      <c r="S2915">
        <v>7</v>
      </c>
      <c r="T2915">
        <v>3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49.201000000000001</v>
      </c>
      <c r="AA2915">
        <v>49.201000000000001</v>
      </c>
      <c r="AB2915">
        <v>-1</v>
      </c>
      <c r="AC2915">
        <v>-1</v>
      </c>
      <c r="AD2915" s="8">
        <f t="shared" si="91"/>
        <v>1</v>
      </c>
      <c r="AE2915">
        <v>910</v>
      </c>
      <c r="AF2915">
        <v>414851</v>
      </c>
      <c r="AG2915">
        <v>1263</v>
      </c>
      <c r="AH2915" t="s">
        <v>45</v>
      </c>
      <c r="AI2915">
        <v>890</v>
      </c>
      <c r="AJ2915">
        <v>890</v>
      </c>
      <c r="AK2915">
        <v>9</v>
      </c>
    </row>
    <row r="2916" spans="1:37" x14ac:dyDescent="0.2">
      <c r="A2916">
        <v>17</v>
      </c>
      <c r="B2916" t="s">
        <v>37</v>
      </c>
      <c r="C2916">
        <v>150</v>
      </c>
      <c r="D2916">
        <v>3000</v>
      </c>
      <c r="E2916">
        <v>155</v>
      </c>
      <c r="F2916">
        <v>1</v>
      </c>
      <c r="G2916">
        <v>61</v>
      </c>
      <c r="H2916" t="s">
        <v>36</v>
      </c>
      <c r="I2916">
        <v>1</v>
      </c>
      <c r="J2916" s="8" t="str">
        <f t="shared" si="90"/>
        <v xml:space="preserve">HIT </v>
      </c>
      <c r="K2916">
        <v>54</v>
      </c>
      <c r="L2916">
        <v>6</v>
      </c>
      <c r="M2916">
        <v>655.40634920634898</v>
      </c>
      <c r="N2916">
        <v>88.2</v>
      </c>
      <c r="O2916">
        <v>1</v>
      </c>
      <c r="P2916">
        <v>6</v>
      </c>
      <c r="Q2916">
        <v>747.16190476190502</v>
      </c>
      <c r="R2916">
        <v>177.955555555556</v>
      </c>
      <c r="S2916">
        <v>2</v>
      </c>
      <c r="T2916">
        <v>7</v>
      </c>
      <c r="U2916">
        <v>749.078125</v>
      </c>
      <c r="V2916">
        <v>370.71875</v>
      </c>
      <c r="W2916">
        <v>4</v>
      </c>
      <c r="X2916">
        <v>7</v>
      </c>
      <c r="Y2916">
        <v>192.772718589606</v>
      </c>
      <c r="Z2916">
        <v>32.268000000000001</v>
      </c>
      <c r="AA2916">
        <v>49.521000000000001</v>
      </c>
      <c r="AB2916">
        <v>65.727000000000004</v>
      </c>
      <c r="AC2916">
        <v>33.459000000000003</v>
      </c>
      <c r="AD2916" s="8">
        <f t="shared" si="91"/>
        <v>33.459000000000003</v>
      </c>
      <c r="AE2916">
        <v>1430</v>
      </c>
      <c r="AF2916">
        <v>417519</v>
      </c>
      <c r="AG2916">
        <v>942</v>
      </c>
      <c r="AH2916" t="s">
        <v>45</v>
      </c>
      <c r="AI2916">
        <v>890</v>
      </c>
      <c r="AJ2916">
        <v>890</v>
      </c>
      <c r="AK2916">
        <v>9</v>
      </c>
    </row>
    <row r="2917" spans="1:37" x14ac:dyDescent="0.2">
      <c r="A2917">
        <v>17</v>
      </c>
      <c r="B2917" t="s">
        <v>37</v>
      </c>
      <c r="C2917">
        <v>150</v>
      </c>
      <c r="D2917">
        <v>3000</v>
      </c>
      <c r="E2917">
        <v>156</v>
      </c>
      <c r="F2917">
        <v>0</v>
      </c>
      <c r="G2917">
        <v>0</v>
      </c>
      <c r="H2917" t="s">
        <v>33</v>
      </c>
      <c r="I2917">
        <v>1</v>
      </c>
      <c r="J2917" s="8" t="str">
        <f t="shared" si="90"/>
        <v>TNEG</v>
      </c>
      <c r="K2917">
        <v>0</v>
      </c>
      <c r="L2917" t="s">
        <v>34</v>
      </c>
      <c r="M2917">
        <v>332.13968253968301</v>
      </c>
      <c r="N2917">
        <v>395.46666666666698</v>
      </c>
      <c r="O2917">
        <v>4</v>
      </c>
      <c r="P2917">
        <v>3</v>
      </c>
      <c r="Q2917">
        <v>332.13968253968301</v>
      </c>
      <c r="R2917">
        <v>395.46666666666698</v>
      </c>
      <c r="S2917">
        <v>4</v>
      </c>
      <c r="T2917">
        <v>3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49.84</v>
      </c>
      <c r="AA2917">
        <v>49.84</v>
      </c>
      <c r="AB2917">
        <v>-1</v>
      </c>
      <c r="AC2917">
        <v>-1</v>
      </c>
      <c r="AD2917" s="8">
        <f t="shared" si="91"/>
        <v>1</v>
      </c>
      <c r="AE2917">
        <v>917</v>
      </c>
      <c r="AF2917">
        <v>419441</v>
      </c>
      <c r="AG2917">
        <v>1266</v>
      </c>
      <c r="AH2917" t="s">
        <v>45</v>
      </c>
      <c r="AI2917">
        <v>890</v>
      </c>
      <c r="AJ2917">
        <v>890</v>
      </c>
      <c r="AK2917">
        <v>9</v>
      </c>
    </row>
    <row r="2918" spans="1:37" x14ac:dyDescent="0.2">
      <c r="A2918">
        <v>17</v>
      </c>
      <c r="B2918" t="s">
        <v>37</v>
      </c>
      <c r="C2918">
        <v>150</v>
      </c>
      <c r="D2918">
        <v>3000</v>
      </c>
      <c r="E2918">
        <v>157</v>
      </c>
      <c r="F2918">
        <v>0</v>
      </c>
      <c r="G2918">
        <v>0</v>
      </c>
      <c r="H2918" t="s">
        <v>33</v>
      </c>
      <c r="I2918">
        <v>1</v>
      </c>
      <c r="J2918" s="8" t="str">
        <f t="shared" si="90"/>
        <v>TNEG</v>
      </c>
      <c r="K2918">
        <v>0</v>
      </c>
      <c r="L2918" t="s">
        <v>34</v>
      </c>
      <c r="M2918">
        <v>212.38412698412699</v>
      </c>
      <c r="N2918">
        <v>519.22222222222194</v>
      </c>
      <c r="O2918">
        <v>5</v>
      </c>
      <c r="P2918">
        <v>2</v>
      </c>
      <c r="Q2918">
        <v>212.38412698412699</v>
      </c>
      <c r="R2918">
        <v>519.22222222222194</v>
      </c>
      <c r="S2918">
        <v>5</v>
      </c>
      <c r="T2918">
        <v>2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50.16</v>
      </c>
      <c r="AA2918">
        <v>50.16</v>
      </c>
      <c r="AB2918">
        <v>-1</v>
      </c>
      <c r="AC2918">
        <v>-1</v>
      </c>
      <c r="AD2918" s="8">
        <f t="shared" si="91"/>
        <v>1</v>
      </c>
      <c r="AE2918">
        <v>917</v>
      </c>
      <c r="AF2918">
        <v>420871</v>
      </c>
      <c r="AG2918">
        <v>388</v>
      </c>
      <c r="AH2918" t="s">
        <v>45</v>
      </c>
      <c r="AI2918">
        <v>890</v>
      </c>
      <c r="AJ2918">
        <v>890</v>
      </c>
      <c r="AK2918">
        <v>9</v>
      </c>
    </row>
    <row r="2919" spans="1:37" x14ac:dyDescent="0.2">
      <c r="A2919">
        <v>17</v>
      </c>
      <c r="B2919" t="s">
        <v>37</v>
      </c>
      <c r="C2919">
        <v>150</v>
      </c>
      <c r="D2919">
        <v>3000</v>
      </c>
      <c r="E2919">
        <v>158</v>
      </c>
      <c r="F2919">
        <v>0</v>
      </c>
      <c r="G2919">
        <v>0</v>
      </c>
      <c r="H2919" t="s">
        <v>33</v>
      </c>
      <c r="I2919">
        <v>1</v>
      </c>
      <c r="J2919" s="8" t="str">
        <f t="shared" si="90"/>
        <v>TNEG</v>
      </c>
      <c r="K2919">
        <v>0</v>
      </c>
      <c r="L2919" t="s">
        <v>34</v>
      </c>
      <c r="M2919">
        <v>529.65079365079396</v>
      </c>
      <c r="N2919">
        <v>55.2</v>
      </c>
      <c r="O2919">
        <v>1</v>
      </c>
      <c r="P2919">
        <v>5</v>
      </c>
      <c r="Q2919">
        <v>529.65079365079396</v>
      </c>
      <c r="R2919">
        <v>55.2</v>
      </c>
      <c r="S2919">
        <v>1</v>
      </c>
      <c r="T2919">
        <v>5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50.478999999999999</v>
      </c>
      <c r="AA2919">
        <v>50.478999999999999</v>
      </c>
      <c r="AB2919">
        <v>-1</v>
      </c>
      <c r="AC2919">
        <v>-1</v>
      </c>
      <c r="AD2919" s="8">
        <f t="shared" si="91"/>
        <v>1</v>
      </c>
      <c r="AE2919">
        <v>932</v>
      </c>
      <c r="AF2919">
        <v>422319</v>
      </c>
      <c r="AG2919">
        <v>390</v>
      </c>
      <c r="AH2919" t="s">
        <v>45</v>
      </c>
      <c r="AI2919">
        <v>890</v>
      </c>
      <c r="AJ2919">
        <v>890</v>
      </c>
      <c r="AK2919">
        <v>9</v>
      </c>
    </row>
    <row r="2920" spans="1:37" x14ac:dyDescent="0.2">
      <c r="A2920">
        <v>17</v>
      </c>
      <c r="B2920" t="s">
        <v>37</v>
      </c>
      <c r="C2920">
        <v>150</v>
      </c>
      <c r="D2920">
        <v>3000</v>
      </c>
      <c r="E2920">
        <v>159</v>
      </c>
      <c r="F2920">
        <v>1</v>
      </c>
      <c r="G2920">
        <v>62</v>
      </c>
      <c r="H2920" t="s">
        <v>36</v>
      </c>
      <c r="I2920">
        <v>1</v>
      </c>
      <c r="J2920" s="8" t="str">
        <f t="shared" si="90"/>
        <v xml:space="preserve">HIT </v>
      </c>
      <c r="K2920">
        <v>68</v>
      </c>
      <c r="L2920">
        <v>6</v>
      </c>
      <c r="M2920">
        <v>105.62857142857099</v>
      </c>
      <c r="N2920">
        <v>278.71111111111099</v>
      </c>
      <c r="O2920">
        <v>3</v>
      </c>
      <c r="P2920">
        <v>1</v>
      </c>
      <c r="Q2920">
        <v>221.38412698412699</v>
      </c>
      <c r="R2920">
        <v>399.46666666666698</v>
      </c>
      <c r="S2920">
        <v>4</v>
      </c>
      <c r="T2920">
        <v>2</v>
      </c>
      <c r="U2920">
        <v>664.078125</v>
      </c>
      <c r="V2920">
        <v>275.71875</v>
      </c>
      <c r="W2920">
        <v>3</v>
      </c>
      <c r="X2920">
        <v>6</v>
      </c>
      <c r="Y2920">
        <v>459.66457635825901</v>
      </c>
      <c r="Z2920">
        <v>29.073</v>
      </c>
      <c r="AA2920">
        <v>50.798999999999999</v>
      </c>
      <c r="AB2920">
        <v>68.938000000000002</v>
      </c>
      <c r="AC2920">
        <v>39.865000000000002</v>
      </c>
      <c r="AD2920" s="8">
        <f t="shared" si="91"/>
        <v>39.865000000000002</v>
      </c>
      <c r="AE2920">
        <v>1393</v>
      </c>
      <c r="AF2920">
        <v>424883</v>
      </c>
      <c r="AG2920">
        <v>1200</v>
      </c>
      <c r="AH2920" t="s">
        <v>45</v>
      </c>
      <c r="AI2920">
        <v>890</v>
      </c>
      <c r="AJ2920">
        <v>890</v>
      </c>
      <c r="AK2920">
        <v>9</v>
      </c>
    </row>
    <row r="2921" spans="1:37" x14ac:dyDescent="0.2">
      <c r="A2921">
        <v>17</v>
      </c>
      <c r="B2921" t="s">
        <v>37</v>
      </c>
      <c r="C2921">
        <v>150</v>
      </c>
      <c r="D2921">
        <v>3000</v>
      </c>
      <c r="E2921">
        <v>160</v>
      </c>
      <c r="F2921">
        <v>1</v>
      </c>
      <c r="G2921">
        <v>63</v>
      </c>
      <c r="H2921" t="s">
        <v>36</v>
      </c>
      <c r="I2921">
        <v>1</v>
      </c>
      <c r="J2921" s="8" t="str">
        <f t="shared" si="90"/>
        <v xml:space="preserve">HIT </v>
      </c>
      <c r="K2921">
        <v>74</v>
      </c>
      <c r="L2921">
        <v>6</v>
      </c>
      <c r="M2921">
        <v>194.38412698412699</v>
      </c>
      <c r="N2921">
        <v>729.73333333333301</v>
      </c>
      <c r="O2921">
        <v>7</v>
      </c>
      <c r="P2921">
        <v>2</v>
      </c>
      <c r="Q2921">
        <v>112.62857142857099</v>
      </c>
      <c r="R2921">
        <v>735.73333333333301</v>
      </c>
      <c r="S2921">
        <v>7</v>
      </c>
      <c r="T2921">
        <v>1</v>
      </c>
      <c r="U2921">
        <v>673.078125</v>
      </c>
      <c r="V2921">
        <v>632.71875</v>
      </c>
      <c r="W2921">
        <v>6</v>
      </c>
      <c r="X2921">
        <v>6</v>
      </c>
      <c r="Y2921">
        <v>569.83831608426794</v>
      </c>
      <c r="Z2921">
        <v>27.475999999999999</v>
      </c>
      <c r="AA2921">
        <v>51.118000000000002</v>
      </c>
      <c r="AB2921">
        <v>70.888000000000005</v>
      </c>
      <c r="AC2921">
        <v>43.411999999999999</v>
      </c>
      <c r="AD2921" s="8">
        <f t="shared" si="91"/>
        <v>43.411999999999999</v>
      </c>
      <c r="AE2921">
        <v>1617</v>
      </c>
      <c r="AF2921">
        <v>428269</v>
      </c>
      <c r="AG2921">
        <v>82</v>
      </c>
      <c r="AH2921" t="s">
        <v>45</v>
      </c>
      <c r="AI2921">
        <v>890</v>
      </c>
      <c r="AJ2921">
        <v>890</v>
      </c>
      <c r="AK2921">
        <v>9</v>
      </c>
    </row>
    <row r="2922" spans="1:37" x14ac:dyDescent="0.2">
      <c r="A2922">
        <v>17</v>
      </c>
      <c r="B2922" t="s">
        <v>37</v>
      </c>
      <c r="C2922">
        <v>150</v>
      </c>
      <c r="D2922">
        <v>3000</v>
      </c>
      <c r="E2922">
        <v>161</v>
      </c>
      <c r="F2922">
        <v>0</v>
      </c>
      <c r="G2922">
        <v>0</v>
      </c>
      <c r="H2922" t="s">
        <v>33</v>
      </c>
      <c r="I2922">
        <v>1</v>
      </c>
      <c r="J2922" s="8" t="str">
        <f t="shared" si="90"/>
        <v>TNEG</v>
      </c>
      <c r="K2922">
        <v>0</v>
      </c>
      <c r="L2922" t="s">
        <v>34</v>
      </c>
      <c r="M2922">
        <v>433.89523809523803</v>
      </c>
      <c r="N2922">
        <v>501.222222222222</v>
      </c>
      <c r="O2922">
        <v>5</v>
      </c>
      <c r="P2922">
        <v>4</v>
      </c>
      <c r="Q2922">
        <v>433.89523809523803</v>
      </c>
      <c r="R2922">
        <v>501.222222222222</v>
      </c>
      <c r="S2922">
        <v>5</v>
      </c>
      <c r="T2922">
        <v>4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51.438000000000002</v>
      </c>
      <c r="AA2922">
        <v>51.438000000000002</v>
      </c>
      <c r="AB2922">
        <v>-1</v>
      </c>
      <c r="AC2922">
        <v>-1</v>
      </c>
      <c r="AD2922" s="8">
        <f t="shared" si="91"/>
        <v>1</v>
      </c>
      <c r="AE2922">
        <v>1054</v>
      </c>
      <c r="AF2922">
        <v>430336</v>
      </c>
      <c r="AG2922">
        <v>1896</v>
      </c>
      <c r="AH2922" t="s">
        <v>45</v>
      </c>
      <c r="AI2922">
        <v>890</v>
      </c>
      <c r="AJ2922">
        <v>890</v>
      </c>
      <c r="AK2922">
        <v>9</v>
      </c>
    </row>
    <row r="2923" spans="1:37" x14ac:dyDescent="0.2">
      <c r="A2923">
        <v>17</v>
      </c>
      <c r="B2923" t="s">
        <v>37</v>
      </c>
      <c r="C2923">
        <v>150</v>
      </c>
      <c r="D2923">
        <v>3000</v>
      </c>
      <c r="E2923">
        <v>162</v>
      </c>
      <c r="F2923">
        <v>0</v>
      </c>
      <c r="G2923">
        <v>0</v>
      </c>
      <c r="H2923" t="s">
        <v>33</v>
      </c>
      <c r="I2923">
        <v>1</v>
      </c>
      <c r="J2923" s="8" t="str">
        <f t="shared" si="90"/>
        <v>TNEG</v>
      </c>
      <c r="K2923">
        <v>0</v>
      </c>
      <c r="L2923" t="s">
        <v>34</v>
      </c>
      <c r="M2923">
        <v>99.628571428571405</v>
      </c>
      <c r="N2923">
        <v>197.955555555556</v>
      </c>
      <c r="O2923">
        <v>2</v>
      </c>
      <c r="P2923">
        <v>1</v>
      </c>
      <c r="Q2923">
        <v>99.628571428571405</v>
      </c>
      <c r="R2923">
        <v>197.955555555556</v>
      </c>
      <c r="S2923">
        <v>2</v>
      </c>
      <c r="T2923">
        <v>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51.756999999999998</v>
      </c>
      <c r="AA2923">
        <v>51.756999999999998</v>
      </c>
      <c r="AB2923">
        <v>-1</v>
      </c>
      <c r="AC2923">
        <v>-1</v>
      </c>
      <c r="AD2923" s="8">
        <f t="shared" si="91"/>
        <v>1</v>
      </c>
      <c r="AE2923">
        <v>869</v>
      </c>
      <c r="AF2923">
        <v>431710</v>
      </c>
      <c r="AG2923">
        <v>1762</v>
      </c>
      <c r="AH2923" t="s">
        <v>45</v>
      </c>
      <c r="AI2923">
        <v>890</v>
      </c>
      <c r="AJ2923">
        <v>890</v>
      </c>
      <c r="AK2923">
        <v>9</v>
      </c>
    </row>
    <row r="2924" spans="1:37" x14ac:dyDescent="0.2">
      <c r="A2924">
        <v>17</v>
      </c>
      <c r="B2924" t="s">
        <v>37</v>
      </c>
      <c r="C2924">
        <v>150</v>
      </c>
      <c r="D2924">
        <v>3000</v>
      </c>
      <c r="E2924">
        <v>163</v>
      </c>
      <c r="F2924">
        <v>1</v>
      </c>
      <c r="G2924">
        <v>64</v>
      </c>
      <c r="H2924" t="s">
        <v>36</v>
      </c>
      <c r="I2924">
        <v>1</v>
      </c>
      <c r="J2924" s="8" t="str">
        <f t="shared" si="90"/>
        <v xml:space="preserve">HIT </v>
      </c>
      <c r="K2924">
        <v>2</v>
      </c>
      <c r="L2924">
        <v>1</v>
      </c>
      <c r="M2924">
        <v>303.13968253968301</v>
      </c>
      <c r="N2924">
        <v>179.955555555556</v>
      </c>
      <c r="O2924">
        <v>2</v>
      </c>
      <c r="P2924">
        <v>3</v>
      </c>
      <c r="Q2924">
        <v>433.89523809523803</v>
      </c>
      <c r="R2924">
        <v>501.222222222222</v>
      </c>
      <c r="S2924">
        <v>5</v>
      </c>
      <c r="T2924">
        <v>4</v>
      </c>
      <c r="U2924">
        <v>115.078125</v>
      </c>
      <c r="V2924">
        <v>259.71875</v>
      </c>
      <c r="W2924">
        <v>3</v>
      </c>
      <c r="X2924">
        <v>1</v>
      </c>
      <c r="Y2924">
        <v>399.96034640670501</v>
      </c>
      <c r="Z2924">
        <v>51.438000000000002</v>
      </c>
      <c r="AA2924">
        <v>52.076999999999998</v>
      </c>
      <c r="AB2924">
        <v>64.122</v>
      </c>
      <c r="AC2924">
        <v>12.683999999999999</v>
      </c>
      <c r="AD2924" s="8">
        <f t="shared" si="91"/>
        <v>12.683999999999999</v>
      </c>
      <c r="AE2924">
        <v>1061</v>
      </c>
      <c r="AF2924">
        <v>434040</v>
      </c>
      <c r="AG2924">
        <v>1896</v>
      </c>
      <c r="AH2924" t="s">
        <v>45</v>
      </c>
      <c r="AI2924">
        <v>890</v>
      </c>
      <c r="AJ2924">
        <v>890</v>
      </c>
      <c r="AK2924">
        <v>9</v>
      </c>
    </row>
    <row r="2925" spans="1:37" x14ac:dyDescent="0.2">
      <c r="A2925">
        <v>17</v>
      </c>
      <c r="B2925" t="s">
        <v>37</v>
      </c>
      <c r="C2925">
        <v>150</v>
      </c>
      <c r="D2925">
        <v>3000</v>
      </c>
      <c r="E2925">
        <v>164</v>
      </c>
      <c r="F2925">
        <v>0</v>
      </c>
      <c r="G2925">
        <v>0</v>
      </c>
      <c r="H2925" t="s">
        <v>33</v>
      </c>
      <c r="I2925">
        <v>1</v>
      </c>
      <c r="J2925" s="8" t="str">
        <f t="shared" si="90"/>
        <v>TNEG</v>
      </c>
      <c r="K2925">
        <v>0</v>
      </c>
      <c r="L2925" t="s">
        <v>34</v>
      </c>
      <c r="M2925">
        <v>194.38412698412699</v>
      </c>
      <c r="N2925">
        <v>729.73333333333301</v>
      </c>
      <c r="O2925">
        <v>7</v>
      </c>
      <c r="P2925">
        <v>2</v>
      </c>
      <c r="Q2925">
        <v>194.38412698412699</v>
      </c>
      <c r="R2925">
        <v>729.73333333333301</v>
      </c>
      <c r="S2925">
        <v>7</v>
      </c>
      <c r="T2925">
        <v>2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52.396000000000001</v>
      </c>
      <c r="AA2925">
        <v>52.396000000000001</v>
      </c>
      <c r="AB2925">
        <v>-1</v>
      </c>
      <c r="AC2925">
        <v>-1</v>
      </c>
      <c r="AD2925" s="8">
        <f t="shared" si="91"/>
        <v>1</v>
      </c>
      <c r="AE2925">
        <v>894</v>
      </c>
      <c r="AF2925">
        <v>435937</v>
      </c>
      <c r="AG2925">
        <v>265</v>
      </c>
      <c r="AH2925" t="s">
        <v>45</v>
      </c>
      <c r="AI2925">
        <v>890</v>
      </c>
      <c r="AJ2925">
        <v>890</v>
      </c>
      <c r="AK2925">
        <v>9</v>
      </c>
    </row>
    <row r="2926" spans="1:37" x14ac:dyDescent="0.2">
      <c r="A2926">
        <v>17</v>
      </c>
      <c r="B2926" t="s">
        <v>37</v>
      </c>
      <c r="C2926">
        <v>150</v>
      </c>
      <c r="D2926">
        <v>3000</v>
      </c>
      <c r="E2926">
        <v>165</v>
      </c>
      <c r="F2926">
        <v>0</v>
      </c>
      <c r="G2926">
        <v>0</v>
      </c>
      <c r="H2926" t="s">
        <v>33</v>
      </c>
      <c r="I2926">
        <v>1</v>
      </c>
      <c r="J2926" s="8" t="str">
        <f t="shared" si="90"/>
        <v>TNEG</v>
      </c>
      <c r="K2926">
        <v>0</v>
      </c>
      <c r="L2926" t="s">
        <v>34</v>
      </c>
      <c r="M2926">
        <v>107.62857142857099</v>
      </c>
      <c r="N2926">
        <v>72.2</v>
      </c>
      <c r="O2926">
        <v>1</v>
      </c>
      <c r="P2926">
        <v>1</v>
      </c>
      <c r="Q2926">
        <v>107.62857142857099</v>
      </c>
      <c r="R2926">
        <v>72.2</v>
      </c>
      <c r="S2926">
        <v>1</v>
      </c>
      <c r="T2926">
        <v>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52.716000000000001</v>
      </c>
      <c r="AA2926">
        <v>52.716000000000001</v>
      </c>
      <c r="AB2926">
        <v>-1</v>
      </c>
      <c r="AC2926">
        <v>-1</v>
      </c>
      <c r="AD2926" s="8">
        <f t="shared" si="91"/>
        <v>1</v>
      </c>
      <c r="AE2926">
        <v>989</v>
      </c>
      <c r="AF2926">
        <v>437444</v>
      </c>
      <c r="AG2926">
        <v>1634</v>
      </c>
      <c r="AH2926" t="s">
        <v>45</v>
      </c>
      <c r="AI2926">
        <v>890</v>
      </c>
      <c r="AJ2926">
        <v>890</v>
      </c>
      <c r="AK2926">
        <v>9</v>
      </c>
    </row>
    <row r="2927" spans="1:37" x14ac:dyDescent="0.2">
      <c r="A2927">
        <v>17</v>
      </c>
      <c r="B2927" t="s">
        <v>37</v>
      </c>
      <c r="C2927">
        <v>150</v>
      </c>
      <c r="D2927">
        <v>3000</v>
      </c>
      <c r="E2927">
        <v>166</v>
      </c>
      <c r="F2927">
        <v>0</v>
      </c>
      <c r="G2927">
        <v>0</v>
      </c>
      <c r="H2927" t="s">
        <v>33</v>
      </c>
      <c r="I2927">
        <v>1</v>
      </c>
      <c r="J2927" s="8" t="str">
        <f t="shared" si="90"/>
        <v>TNEG</v>
      </c>
      <c r="K2927">
        <v>0</v>
      </c>
      <c r="L2927" t="s">
        <v>34</v>
      </c>
      <c r="M2927">
        <v>769.16190476190502</v>
      </c>
      <c r="N2927">
        <v>640.97777777777799</v>
      </c>
      <c r="O2927">
        <v>6</v>
      </c>
      <c r="P2927">
        <v>7</v>
      </c>
      <c r="Q2927">
        <v>769.16190476190502</v>
      </c>
      <c r="R2927">
        <v>640.97777777777799</v>
      </c>
      <c r="S2927">
        <v>6</v>
      </c>
      <c r="T2927">
        <v>7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53.034999999999997</v>
      </c>
      <c r="AA2927">
        <v>53.034999999999997</v>
      </c>
      <c r="AB2927">
        <v>-1</v>
      </c>
      <c r="AC2927">
        <v>-1</v>
      </c>
      <c r="AD2927" s="8">
        <f t="shared" si="91"/>
        <v>1</v>
      </c>
      <c r="AE2927">
        <v>918</v>
      </c>
      <c r="AF2927">
        <v>438874</v>
      </c>
      <c r="AG2927">
        <v>2248</v>
      </c>
      <c r="AH2927" t="s">
        <v>45</v>
      </c>
      <c r="AI2927">
        <v>890</v>
      </c>
      <c r="AJ2927">
        <v>890</v>
      </c>
      <c r="AK2927">
        <v>9</v>
      </c>
    </row>
    <row r="2928" spans="1:37" x14ac:dyDescent="0.2">
      <c r="A2928">
        <v>17</v>
      </c>
      <c r="B2928" t="s">
        <v>37</v>
      </c>
      <c r="C2928">
        <v>150</v>
      </c>
      <c r="D2928">
        <v>3000</v>
      </c>
      <c r="E2928">
        <v>167</v>
      </c>
      <c r="F2928">
        <v>1</v>
      </c>
      <c r="G2928">
        <v>65</v>
      </c>
      <c r="H2928" t="s">
        <v>36</v>
      </c>
      <c r="I2928">
        <v>1</v>
      </c>
      <c r="J2928" s="8" t="str">
        <f t="shared" si="90"/>
        <v xml:space="preserve">HIT </v>
      </c>
      <c r="K2928">
        <v>34</v>
      </c>
      <c r="L2928">
        <v>5</v>
      </c>
      <c r="M2928">
        <v>529.65079365079396</v>
      </c>
      <c r="N2928">
        <v>55.2</v>
      </c>
      <c r="O2928">
        <v>1</v>
      </c>
      <c r="P2928">
        <v>5</v>
      </c>
      <c r="Q2928">
        <v>218.38412698412699</v>
      </c>
      <c r="R2928">
        <v>279.71111111111099</v>
      </c>
      <c r="S2928">
        <v>3</v>
      </c>
      <c r="T2928">
        <v>2</v>
      </c>
      <c r="U2928">
        <v>119.078125</v>
      </c>
      <c r="V2928">
        <v>405.71875</v>
      </c>
      <c r="W2928">
        <v>4</v>
      </c>
      <c r="X2928">
        <v>1</v>
      </c>
      <c r="Y2928">
        <v>160.43567897579399</v>
      </c>
      <c r="Z2928">
        <v>42.491999999999997</v>
      </c>
      <c r="AA2928">
        <v>53.354999999999997</v>
      </c>
      <c r="AB2928">
        <v>58.845999999999997</v>
      </c>
      <c r="AC2928">
        <v>16.353999999999999</v>
      </c>
      <c r="AD2928" s="8">
        <f t="shared" si="91"/>
        <v>16.353999999999999</v>
      </c>
      <c r="AE2928">
        <v>1881</v>
      </c>
      <c r="AF2928">
        <v>441830</v>
      </c>
      <c r="AG2928">
        <v>1454</v>
      </c>
      <c r="AH2928" t="s">
        <v>45</v>
      </c>
      <c r="AI2928">
        <v>890</v>
      </c>
      <c r="AJ2928">
        <v>890</v>
      </c>
      <c r="AK2928">
        <v>9</v>
      </c>
    </row>
    <row r="2929" spans="1:37" x14ac:dyDescent="0.2">
      <c r="A2929">
        <v>17</v>
      </c>
      <c r="B2929" t="s">
        <v>37</v>
      </c>
      <c r="C2929">
        <v>150</v>
      </c>
      <c r="D2929">
        <v>3000</v>
      </c>
      <c r="E2929">
        <v>168</v>
      </c>
      <c r="F2929">
        <v>1</v>
      </c>
      <c r="G2929">
        <v>66</v>
      </c>
      <c r="H2929" t="s">
        <v>36</v>
      </c>
      <c r="I2929">
        <v>1</v>
      </c>
      <c r="J2929" s="8" t="str">
        <f t="shared" si="90"/>
        <v xml:space="preserve">HIT </v>
      </c>
      <c r="K2929">
        <v>51</v>
      </c>
      <c r="L2929">
        <v>6</v>
      </c>
      <c r="M2929">
        <v>761.16190476190502</v>
      </c>
      <c r="N2929">
        <v>298.71111111111099</v>
      </c>
      <c r="O2929">
        <v>3</v>
      </c>
      <c r="P2929">
        <v>7</v>
      </c>
      <c r="Q2929">
        <v>105.62857142857099</v>
      </c>
      <c r="R2929">
        <v>278.71111111111099</v>
      </c>
      <c r="S2929">
        <v>3</v>
      </c>
      <c r="T2929">
        <v>1</v>
      </c>
      <c r="U2929">
        <v>211.078125</v>
      </c>
      <c r="V2929">
        <v>419.71875</v>
      </c>
      <c r="W2929">
        <v>4</v>
      </c>
      <c r="X2929">
        <v>2</v>
      </c>
      <c r="Y2929">
        <v>176.07601362318701</v>
      </c>
      <c r="Z2929">
        <v>37.380000000000003</v>
      </c>
      <c r="AA2929">
        <v>53.673999999999999</v>
      </c>
      <c r="AB2929">
        <v>65.039000000000001</v>
      </c>
      <c r="AC2929">
        <v>27.658999999999999</v>
      </c>
      <c r="AD2929" s="8">
        <f t="shared" si="91"/>
        <v>27.658999999999999</v>
      </c>
      <c r="AE2929">
        <v>1549</v>
      </c>
      <c r="AF2929">
        <v>445068</v>
      </c>
      <c r="AG2929">
        <v>1703</v>
      </c>
      <c r="AH2929" t="s">
        <v>45</v>
      </c>
      <c r="AI2929">
        <v>890</v>
      </c>
      <c r="AJ2929">
        <v>890</v>
      </c>
      <c r="AK2929">
        <v>9</v>
      </c>
    </row>
    <row r="2930" spans="1:37" x14ac:dyDescent="0.2">
      <c r="A2930">
        <v>17</v>
      </c>
      <c r="B2930" t="s">
        <v>37</v>
      </c>
      <c r="C2930">
        <v>150</v>
      </c>
      <c r="D2930">
        <v>3000</v>
      </c>
      <c r="E2930">
        <v>169</v>
      </c>
      <c r="F2930">
        <v>0</v>
      </c>
      <c r="G2930">
        <v>0</v>
      </c>
      <c r="H2930" t="s">
        <v>33</v>
      </c>
      <c r="I2930">
        <v>1</v>
      </c>
      <c r="J2930" s="8" t="str">
        <f t="shared" si="90"/>
        <v>TNEG</v>
      </c>
      <c r="K2930">
        <v>0</v>
      </c>
      <c r="L2930" t="s">
        <v>34</v>
      </c>
      <c r="M2930">
        <v>540.65079365079396</v>
      </c>
      <c r="N2930">
        <v>185.955555555556</v>
      </c>
      <c r="O2930">
        <v>2</v>
      </c>
      <c r="P2930">
        <v>5</v>
      </c>
      <c r="Q2930">
        <v>540.65079365079396</v>
      </c>
      <c r="R2930">
        <v>185.955555555556</v>
      </c>
      <c r="S2930">
        <v>2</v>
      </c>
      <c r="T2930">
        <v>5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53.994</v>
      </c>
      <c r="AA2930">
        <v>53.994</v>
      </c>
      <c r="AB2930">
        <v>-1</v>
      </c>
      <c r="AC2930">
        <v>-1</v>
      </c>
      <c r="AD2930" s="8">
        <f t="shared" si="91"/>
        <v>1</v>
      </c>
      <c r="AE2930">
        <v>1288</v>
      </c>
      <c r="AF2930">
        <v>447368</v>
      </c>
      <c r="AG2930">
        <v>558</v>
      </c>
      <c r="AH2930" t="s">
        <v>45</v>
      </c>
      <c r="AI2930">
        <v>890</v>
      </c>
      <c r="AJ2930">
        <v>890</v>
      </c>
      <c r="AK2930">
        <v>9</v>
      </c>
    </row>
    <row r="2931" spans="1:37" x14ac:dyDescent="0.2">
      <c r="A2931">
        <v>17</v>
      </c>
      <c r="B2931" t="s">
        <v>37</v>
      </c>
      <c r="C2931">
        <v>150</v>
      </c>
      <c r="D2931">
        <v>3000</v>
      </c>
      <c r="E2931">
        <v>170</v>
      </c>
      <c r="F2931">
        <v>1</v>
      </c>
      <c r="G2931">
        <v>67</v>
      </c>
      <c r="H2931" t="s">
        <v>36</v>
      </c>
      <c r="I2931">
        <v>1</v>
      </c>
      <c r="J2931" s="8" t="str">
        <f t="shared" si="90"/>
        <v xml:space="preserve">HIT </v>
      </c>
      <c r="K2931">
        <v>14</v>
      </c>
      <c r="L2931">
        <v>4</v>
      </c>
      <c r="M2931">
        <v>523.65079365079396</v>
      </c>
      <c r="N2931">
        <v>638.97777777777799</v>
      </c>
      <c r="O2931">
        <v>6</v>
      </c>
      <c r="P2931">
        <v>5</v>
      </c>
      <c r="Q2931">
        <v>332.13968253968301</v>
      </c>
      <c r="R2931">
        <v>395.46666666666698</v>
      </c>
      <c r="S2931">
        <v>4</v>
      </c>
      <c r="T2931">
        <v>3</v>
      </c>
      <c r="U2931">
        <v>281.078125</v>
      </c>
      <c r="V2931">
        <v>179.71875</v>
      </c>
      <c r="W2931">
        <v>2</v>
      </c>
      <c r="X2931">
        <v>3</v>
      </c>
      <c r="Y2931">
        <v>221.70802016252199</v>
      </c>
      <c r="Z2931">
        <v>49.84</v>
      </c>
      <c r="AA2931">
        <v>54.313000000000002</v>
      </c>
      <c r="AB2931">
        <v>55.405999999999999</v>
      </c>
      <c r="AC2931">
        <v>5.5659999999999998</v>
      </c>
      <c r="AD2931" s="8">
        <f t="shared" si="91"/>
        <v>5.5659999999999998</v>
      </c>
      <c r="AE2931">
        <v>1598</v>
      </c>
      <c r="AF2931">
        <v>449995</v>
      </c>
      <c r="AG2931">
        <v>1266</v>
      </c>
      <c r="AH2931" t="s">
        <v>45</v>
      </c>
      <c r="AI2931">
        <v>890</v>
      </c>
      <c r="AJ2931">
        <v>890</v>
      </c>
      <c r="AK2931">
        <v>9</v>
      </c>
    </row>
    <row r="2932" spans="1:37" x14ac:dyDescent="0.2">
      <c r="A2932">
        <v>17</v>
      </c>
      <c r="B2932" t="s">
        <v>37</v>
      </c>
      <c r="C2932">
        <v>150</v>
      </c>
      <c r="D2932">
        <v>3000</v>
      </c>
      <c r="E2932">
        <v>171</v>
      </c>
      <c r="F2932">
        <v>1</v>
      </c>
      <c r="G2932">
        <v>68</v>
      </c>
      <c r="H2932" t="s">
        <v>36</v>
      </c>
      <c r="I2932">
        <v>1</v>
      </c>
      <c r="J2932" s="8" t="str">
        <f t="shared" si="90"/>
        <v xml:space="preserve">HIT </v>
      </c>
      <c r="K2932">
        <v>36</v>
      </c>
      <c r="L2932">
        <v>5</v>
      </c>
      <c r="M2932">
        <v>761.16190476190502</v>
      </c>
      <c r="N2932">
        <v>298.71111111111099</v>
      </c>
      <c r="O2932">
        <v>3</v>
      </c>
      <c r="P2932">
        <v>7</v>
      </c>
      <c r="Q2932">
        <v>643.40634920634898</v>
      </c>
      <c r="R2932">
        <v>614.97777777777799</v>
      </c>
      <c r="S2932">
        <v>6</v>
      </c>
      <c r="T2932">
        <v>6</v>
      </c>
      <c r="U2932">
        <v>660.078125</v>
      </c>
      <c r="V2932">
        <v>622.71875</v>
      </c>
      <c r="W2932">
        <v>6</v>
      </c>
      <c r="X2932">
        <v>6</v>
      </c>
      <c r="Y2932">
        <v>18.381261084565899</v>
      </c>
      <c r="Z2932">
        <v>43.131</v>
      </c>
      <c r="AA2932">
        <v>54.633000000000003</v>
      </c>
      <c r="AB2932">
        <v>72.492999999999995</v>
      </c>
      <c r="AC2932">
        <v>29.361999999999998</v>
      </c>
      <c r="AD2932" s="8">
        <f t="shared" si="91"/>
        <v>29.361999999999998</v>
      </c>
      <c r="AE2932">
        <v>2054</v>
      </c>
      <c r="AF2932">
        <v>453795</v>
      </c>
      <c r="AG2932">
        <v>1096</v>
      </c>
      <c r="AH2932" t="s">
        <v>45</v>
      </c>
      <c r="AI2932">
        <v>890</v>
      </c>
      <c r="AJ2932">
        <v>890</v>
      </c>
      <c r="AK2932">
        <v>9</v>
      </c>
    </row>
    <row r="2933" spans="1:37" x14ac:dyDescent="0.2">
      <c r="A2933">
        <v>17</v>
      </c>
      <c r="B2933" t="s">
        <v>37</v>
      </c>
      <c r="C2933">
        <v>150</v>
      </c>
      <c r="D2933">
        <v>3000</v>
      </c>
      <c r="E2933">
        <v>172</v>
      </c>
      <c r="F2933">
        <v>1</v>
      </c>
      <c r="G2933">
        <v>69</v>
      </c>
      <c r="H2933" t="s">
        <v>36</v>
      </c>
      <c r="I2933">
        <v>1</v>
      </c>
      <c r="J2933" s="8" t="str">
        <f t="shared" si="90"/>
        <v xml:space="preserve">HIT </v>
      </c>
      <c r="K2933">
        <v>14</v>
      </c>
      <c r="L2933">
        <v>4</v>
      </c>
      <c r="M2933">
        <v>99.628571428571405</v>
      </c>
      <c r="N2933">
        <v>197.955555555556</v>
      </c>
      <c r="O2933">
        <v>2</v>
      </c>
      <c r="P2933">
        <v>1</v>
      </c>
      <c r="Q2933">
        <v>529.65079365079396</v>
      </c>
      <c r="R2933">
        <v>55.2</v>
      </c>
      <c r="S2933">
        <v>1</v>
      </c>
      <c r="T2933">
        <v>5</v>
      </c>
      <c r="U2933">
        <v>633.078125</v>
      </c>
      <c r="V2933">
        <v>78.71875</v>
      </c>
      <c r="W2933">
        <v>1</v>
      </c>
      <c r="X2933">
        <v>6</v>
      </c>
      <c r="Y2933">
        <v>106.06764102015801</v>
      </c>
      <c r="Z2933">
        <v>50.478999999999999</v>
      </c>
      <c r="AA2933">
        <v>54.951999999999998</v>
      </c>
      <c r="AB2933">
        <v>61.942999999999998</v>
      </c>
      <c r="AC2933">
        <v>11.462999999999999</v>
      </c>
      <c r="AD2933" s="8">
        <f t="shared" si="91"/>
        <v>11.462999999999999</v>
      </c>
      <c r="AE2933">
        <v>1239</v>
      </c>
      <c r="AF2933">
        <v>456710</v>
      </c>
      <c r="AG2933">
        <v>390</v>
      </c>
      <c r="AH2933" t="s">
        <v>45</v>
      </c>
      <c r="AI2933">
        <v>890</v>
      </c>
      <c r="AJ2933">
        <v>890</v>
      </c>
      <c r="AK2933">
        <v>9</v>
      </c>
    </row>
    <row r="2934" spans="1:37" x14ac:dyDescent="0.2">
      <c r="A2934">
        <v>17</v>
      </c>
      <c r="B2934" t="s">
        <v>37</v>
      </c>
      <c r="C2934">
        <v>150</v>
      </c>
      <c r="D2934">
        <v>3000</v>
      </c>
      <c r="E2934">
        <v>173</v>
      </c>
      <c r="F2934">
        <v>0</v>
      </c>
      <c r="G2934">
        <v>0</v>
      </c>
      <c r="H2934" t="s">
        <v>33</v>
      </c>
      <c r="I2934">
        <v>1</v>
      </c>
      <c r="J2934" s="8" t="str">
        <f t="shared" si="90"/>
        <v>TNEG</v>
      </c>
      <c r="K2934">
        <v>0</v>
      </c>
      <c r="L2934" t="s">
        <v>34</v>
      </c>
      <c r="M2934">
        <v>212.38412698412699</v>
      </c>
      <c r="N2934">
        <v>519.22222222222194</v>
      </c>
      <c r="O2934">
        <v>5</v>
      </c>
      <c r="P2934">
        <v>2</v>
      </c>
      <c r="Q2934">
        <v>212.38412698412699</v>
      </c>
      <c r="R2934">
        <v>519.22222222222194</v>
      </c>
      <c r="S2934">
        <v>5</v>
      </c>
      <c r="T2934">
        <v>2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55.271999999999998</v>
      </c>
      <c r="AA2934">
        <v>55.271999999999998</v>
      </c>
      <c r="AB2934">
        <v>-1</v>
      </c>
      <c r="AC2934">
        <v>-1</v>
      </c>
      <c r="AD2934" s="8">
        <f t="shared" si="91"/>
        <v>1</v>
      </c>
      <c r="AE2934">
        <v>957</v>
      </c>
      <c r="AF2934">
        <v>458670</v>
      </c>
      <c r="AG2934">
        <v>668</v>
      </c>
      <c r="AH2934" t="s">
        <v>45</v>
      </c>
      <c r="AI2934">
        <v>890</v>
      </c>
      <c r="AJ2934">
        <v>890</v>
      </c>
      <c r="AK2934">
        <v>9</v>
      </c>
    </row>
    <row r="2935" spans="1:37" x14ac:dyDescent="0.2">
      <c r="A2935">
        <v>17</v>
      </c>
      <c r="B2935" t="s">
        <v>37</v>
      </c>
      <c r="C2935">
        <v>150</v>
      </c>
      <c r="D2935">
        <v>3000</v>
      </c>
      <c r="E2935">
        <v>174</v>
      </c>
      <c r="F2935">
        <v>0</v>
      </c>
      <c r="G2935">
        <v>0</v>
      </c>
      <c r="H2935" t="s">
        <v>33</v>
      </c>
      <c r="I2935">
        <v>1</v>
      </c>
      <c r="J2935" s="8" t="str">
        <f t="shared" si="90"/>
        <v>TNEG</v>
      </c>
      <c r="K2935">
        <v>0</v>
      </c>
      <c r="L2935" t="s">
        <v>34</v>
      </c>
      <c r="M2935">
        <v>414.89523809523803</v>
      </c>
      <c r="N2935">
        <v>613.97777777777799</v>
      </c>
      <c r="O2935">
        <v>6</v>
      </c>
      <c r="P2935">
        <v>4</v>
      </c>
      <c r="Q2935">
        <v>414.89523809523803</v>
      </c>
      <c r="R2935">
        <v>613.97777777777799</v>
      </c>
      <c r="S2935">
        <v>6</v>
      </c>
      <c r="T2935">
        <v>4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55.591000000000001</v>
      </c>
      <c r="AA2935">
        <v>55.591000000000001</v>
      </c>
      <c r="AB2935">
        <v>-1</v>
      </c>
      <c r="AC2935">
        <v>-1</v>
      </c>
      <c r="AD2935" s="8">
        <f t="shared" si="91"/>
        <v>1</v>
      </c>
      <c r="AE2935">
        <v>1155</v>
      </c>
      <c r="AF2935">
        <v>460330</v>
      </c>
      <c r="AG2935">
        <v>2250</v>
      </c>
      <c r="AH2935" t="s">
        <v>45</v>
      </c>
      <c r="AI2935">
        <v>890</v>
      </c>
      <c r="AJ2935">
        <v>890</v>
      </c>
      <c r="AK2935">
        <v>9</v>
      </c>
    </row>
    <row r="2936" spans="1:37" x14ac:dyDescent="0.2">
      <c r="A2936">
        <v>17</v>
      </c>
      <c r="B2936" t="s">
        <v>37</v>
      </c>
      <c r="C2936">
        <v>150</v>
      </c>
      <c r="D2936">
        <v>3000</v>
      </c>
      <c r="E2936">
        <v>175</v>
      </c>
      <c r="F2936">
        <v>1</v>
      </c>
      <c r="G2936">
        <v>70</v>
      </c>
      <c r="H2936" t="s">
        <v>36</v>
      </c>
      <c r="I2936">
        <v>1</v>
      </c>
      <c r="J2936" s="8" t="str">
        <f t="shared" si="90"/>
        <v xml:space="preserve">HIT </v>
      </c>
      <c r="K2936">
        <v>13</v>
      </c>
      <c r="L2936">
        <v>4</v>
      </c>
      <c r="M2936">
        <v>769.16190476190502</v>
      </c>
      <c r="N2936">
        <v>640.97777777777799</v>
      </c>
      <c r="O2936">
        <v>6</v>
      </c>
      <c r="P2936">
        <v>7</v>
      </c>
      <c r="Q2936">
        <v>99.628571428571405</v>
      </c>
      <c r="R2936">
        <v>197.955555555556</v>
      </c>
      <c r="S2936">
        <v>2</v>
      </c>
      <c r="T2936">
        <v>1</v>
      </c>
      <c r="U2936">
        <v>126.078125</v>
      </c>
      <c r="V2936">
        <v>189.71875</v>
      </c>
      <c r="W2936">
        <v>2</v>
      </c>
      <c r="X2936">
        <v>1</v>
      </c>
      <c r="Y2936">
        <v>27.702415957600198</v>
      </c>
      <c r="Z2936">
        <v>51.756999999999998</v>
      </c>
      <c r="AA2936">
        <v>55.911000000000001</v>
      </c>
      <c r="AB2936">
        <v>61.942999999999998</v>
      </c>
      <c r="AC2936">
        <v>10.186</v>
      </c>
      <c r="AD2936" s="8">
        <f t="shared" si="91"/>
        <v>10.186</v>
      </c>
      <c r="AE2936">
        <v>1611</v>
      </c>
      <c r="AF2936">
        <v>463004</v>
      </c>
      <c r="AG2936">
        <v>1762</v>
      </c>
      <c r="AH2936" t="s">
        <v>45</v>
      </c>
      <c r="AI2936">
        <v>890</v>
      </c>
      <c r="AJ2936">
        <v>890</v>
      </c>
      <c r="AK2936">
        <v>9</v>
      </c>
    </row>
    <row r="2937" spans="1:37" x14ac:dyDescent="0.2">
      <c r="A2937">
        <v>17</v>
      </c>
      <c r="B2937" t="s">
        <v>37</v>
      </c>
      <c r="C2937">
        <v>150</v>
      </c>
      <c r="D2937">
        <v>3000</v>
      </c>
      <c r="E2937">
        <v>176</v>
      </c>
      <c r="F2937">
        <v>1</v>
      </c>
      <c r="G2937">
        <v>71</v>
      </c>
      <c r="H2937" t="s">
        <v>36</v>
      </c>
      <c r="I2937">
        <v>1</v>
      </c>
      <c r="J2937" s="8" t="str">
        <f t="shared" si="90"/>
        <v xml:space="preserve">HIT </v>
      </c>
      <c r="K2937">
        <v>53</v>
      </c>
      <c r="L2937">
        <v>6</v>
      </c>
      <c r="M2937">
        <v>522.65079365079396</v>
      </c>
      <c r="N2937">
        <v>743.73333333333301</v>
      </c>
      <c r="O2937">
        <v>7</v>
      </c>
      <c r="P2937">
        <v>5</v>
      </c>
      <c r="Q2937">
        <v>105.62857142857099</v>
      </c>
      <c r="R2937">
        <v>278.71111111111099</v>
      </c>
      <c r="S2937">
        <v>3</v>
      </c>
      <c r="T2937">
        <v>1</v>
      </c>
      <c r="U2937">
        <v>457.078125</v>
      </c>
      <c r="V2937">
        <v>275.71875</v>
      </c>
      <c r="W2937">
        <v>3</v>
      </c>
      <c r="X2937">
        <v>4</v>
      </c>
      <c r="Y2937">
        <v>351.46229233102099</v>
      </c>
      <c r="Z2937">
        <v>39.296999999999997</v>
      </c>
      <c r="AA2937">
        <v>56.23</v>
      </c>
      <c r="AB2937">
        <v>61.024999999999999</v>
      </c>
      <c r="AC2937">
        <v>21.728000000000002</v>
      </c>
      <c r="AD2937" s="8">
        <f t="shared" si="91"/>
        <v>21.728000000000002</v>
      </c>
      <c r="AE2937">
        <v>1684</v>
      </c>
      <c r="AF2937">
        <v>466156</v>
      </c>
      <c r="AG2937">
        <v>1167</v>
      </c>
      <c r="AH2937" t="s">
        <v>45</v>
      </c>
      <c r="AI2937">
        <v>890</v>
      </c>
      <c r="AJ2937">
        <v>890</v>
      </c>
      <c r="AK2937">
        <v>9</v>
      </c>
    </row>
    <row r="2938" spans="1:37" x14ac:dyDescent="0.2">
      <c r="A2938">
        <v>17</v>
      </c>
      <c r="B2938" t="s">
        <v>37</v>
      </c>
      <c r="C2938">
        <v>150</v>
      </c>
      <c r="D2938">
        <v>3000</v>
      </c>
      <c r="E2938">
        <v>177</v>
      </c>
      <c r="F2938">
        <v>1</v>
      </c>
      <c r="G2938">
        <v>72</v>
      </c>
      <c r="H2938" t="s">
        <v>36</v>
      </c>
      <c r="I2938">
        <v>1</v>
      </c>
      <c r="J2938" s="8" t="str">
        <f t="shared" si="90"/>
        <v xml:space="preserve">HIT </v>
      </c>
      <c r="K2938">
        <v>50</v>
      </c>
      <c r="L2938">
        <v>6</v>
      </c>
      <c r="M2938">
        <v>93.628571428571405</v>
      </c>
      <c r="N2938">
        <v>521.22222222222194</v>
      </c>
      <c r="O2938">
        <v>5</v>
      </c>
      <c r="P2938">
        <v>1</v>
      </c>
      <c r="Q2938">
        <v>424.89523809523803</v>
      </c>
      <c r="R2938">
        <v>59.2</v>
      </c>
      <c r="S2938">
        <v>1</v>
      </c>
      <c r="T2938">
        <v>4</v>
      </c>
      <c r="U2938">
        <v>660.078125</v>
      </c>
      <c r="V2938">
        <v>181.71875</v>
      </c>
      <c r="W2938">
        <v>2</v>
      </c>
      <c r="X2938">
        <v>6</v>
      </c>
      <c r="Y2938">
        <v>265.18264346374701</v>
      </c>
      <c r="Z2938">
        <v>40.575000000000003</v>
      </c>
      <c r="AA2938">
        <v>56.55</v>
      </c>
      <c r="AB2938">
        <v>68.478999999999999</v>
      </c>
      <c r="AC2938">
        <v>27.904</v>
      </c>
      <c r="AD2938" s="8">
        <f t="shared" si="91"/>
        <v>27.904</v>
      </c>
      <c r="AE2938">
        <v>1350</v>
      </c>
      <c r="AF2938">
        <v>469045</v>
      </c>
      <c r="AG2938">
        <v>1412</v>
      </c>
      <c r="AH2938" t="s">
        <v>45</v>
      </c>
      <c r="AI2938">
        <v>890</v>
      </c>
      <c r="AJ2938">
        <v>890</v>
      </c>
      <c r="AK2938">
        <v>9</v>
      </c>
    </row>
    <row r="2939" spans="1:37" x14ac:dyDescent="0.2">
      <c r="A2939">
        <v>17</v>
      </c>
      <c r="B2939" t="s">
        <v>37</v>
      </c>
      <c r="C2939">
        <v>150</v>
      </c>
      <c r="D2939">
        <v>3000</v>
      </c>
      <c r="E2939">
        <v>178</v>
      </c>
      <c r="F2939">
        <v>1</v>
      </c>
      <c r="G2939">
        <v>73</v>
      </c>
      <c r="H2939" t="s">
        <v>36</v>
      </c>
      <c r="I2939">
        <v>1</v>
      </c>
      <c r="J2939" s="8" t="str">
        <f t="shared" si="90"/>
        <v xml:space="preserve">HIT </v>
      </c>
      <c r="K2939">
        <v>35</v>
      </c>
      <c r="L2939">
        <v>5</v>
      </c>
      <c r="M2939">
        <v>540.65079365079396</v>
      </c>
      <c r="N2939">
        <v>185.955555555556</v>
      </c>
      <c r="O2939">
        <v>2</v>
      </c>
      <c r="P2939">
        <v>5</v>
      </c>
      <c r="Q2939">
        <v>752.16190476190502</v>
      </c>
      <c r="R2939">
        <v>750.73333333333301</v>
      </c>
      <c r="S2939">
        <v>7</v>
      </c>
      <c r="T2939">
        <v>7</v>
      </c>
      <c r="U2939">
        <v>643.078125</v>
      </c>
      <c r="V2939">
        <v>713.71875</v>
      </c>
      <c r="W2939">
        <v>7</v>
      </c>
      <c r="X2939">
        <v>6</v>
      </c>
      <c r="Y2939">
        <v>115.192666374574</v>
      </c>
      <c r="Z2939">
        <v>45.686999999999998</v>
      </c>
      <c r="AA2939">
        <v>56.869</v>
      </c>
      <c r="AB2939">
        <v>65.841999999999999</v>
      </c>
      <c r="AC2939">
        <v>20.155000000000001</v>
      </c>
      <c r="AD2939" s="8">
        <f t="shared" si="91"/>
        <v>20.155000000000001</v>
      </c>
      <c r="AE2939">
        <v>1204</v>
      </c>
      <c r="AF2939">
        <v>471971</v>
      </c>
      <c r="AG2939">
        <v>669</v>
      </c>
      <c r="AH2939" t="s">
        <v>45</v>
      </c>
      <c r="AI2939">
        <v>890</v>
      </c>
      <c r="AJ2939">
        <v>890</v>
      </c>
      <c r="AK2939">
        <v>9</v>
      </c>
    </row>
    <row r="2940" spans="1:37" x14ac:dyDescent="0.2">
      <c r="A2940">
        <v>17</v>
      </c>
      <c r="B2940" t="s">
        <v>37</v>
      </c>
      <c r="C2940">
        <v>150</v>
      </c>
      <c r="D2940">
        <v>3000</v>
      </c>
      <c r="E2940">
        <v>179</v>
      </c>
      <c r="F2940">
        <v>0</v>
      </c>
      <c r="G2940">
        <v>0</v>
      </c>
      <c r="H2940" t="s">
        <v>33</v>
      </c>
      <c r="I2940">
        <v>1</v>
      </c>
      <c r="J2940" s="8" t="str">
        <f t="shared" si="90"/>
        <v>TNEG</v>
      </c>
      <c r="K2940">
        <v>0</v>
      </c>
      <c r="L2940" t="s">
        <v>34</v>
      </c>
      <c r="M2940">
        <v>332.13968253968301</v>
      </c>
      <c r="N2940">
        <v>395.46666666666698</v>
      </c>
      <c r="O2940">
        <v>4</v>
      </c>
      <c r="P2940">
        <v>3</v>
      </c>
      <c r="Q2940">
        <v>332.13968253968301</v>
      </c>
      <c r="R2940">
        <v>395.46666666666698</v>
      </c>
      <c r="S2940">
        <v>4</v>
      </c>
      <c r="T2940">
        <v>3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57.188000000000002</v>
      </c>
      <c r="AA2940">
        <v>57.188000000000002</v>
      </c>
      <c r="AB2940">
        <v>-1</v>
      </c>
      <c r="AC2940">
        <v>-1</v>
      </c>
      <c r="AD2940" s="8">
        <f t="shared" si="91"/>
        <v>1</v>
      </c>
      <c r="AE2940">
        <v>1113</v>
      </c>
      <c r="AF2940">
        <v>474086</v>
      </c>
      <c r="AG2940">
        <v>2102</v>
      </c>
      <c r="AH2940" t="s">
        <v>45</v>
      </c>
      <c r="AI2940">
        <v>890</v>
      </c>
      <c r="AJ2940">
        <v>890</v>
      </c>
      <c r="AK2940">
        <v>9</v>
      </c>
    </row>
    <row r="2941" spans="1:37" x14ac:dyDescent="0.2">
      <c r="A2941">
        <v>17</v>
      </c>
      <c r="B2941" t="s">
        <v>37</v>
      </c>
      <c r="C2941">
        <v>150</v>
      </c>
      <c r="D2941">
        <v>3000</v>
      </c>
      <c r="E2941">
        <v>180</v>
      </c>
      <c r="F2941">
        <v>1</v>
      </c>
      <c r="G2941">
        <v>74</v>
      </c>
      <c r="H2941" t="s">
        <v>36</v>
      </c>
      <c r="I2941">
        <v>1</v>
      </c>
      <c r="J2941" s="8" t="str">
        <f t="shared" si="90"/>
        <v xml:space="preserve">HIT </v>
      </c>
      <c r="K2941">
        <v>66</v>
      </c>
      <c r="L2941">
        <v>6</v>
      </c>
      <c r="M2941">
        <v>530.65079365079396</v>
      </c>
      <c r="N2941">
        <v>517.22222222222194</v>
      </c>
      <c r="O2941">
        <v>5</v>
      </c>
      <c r="P2941">
        <v>5</v>
      </c>
      <c r="Q2941">
        <v>434.89523809523803</v>
      </c>
      <c r="R2941">
        <v>399.46666666666698</v>
      </c>
      <c r="S2941">
        <v>4</v>
      </c>
      <c r="T2941">
        <v>4</v>
      </c>
      <c r="U2941">
        <v>560.078125</v>
      </c>
      <c r="V2941">
        <v>189.71875</v>
      </c>
      <c r="W2941">
        <v>2</v>
      </c>
      <c r="X2941">
        <v>5</v>
      </c>
      <c r="Y2941">
        <v>244.264086021292</v>
      </c>
      <c r="Z2941">
        <v>36.421999999999997</v>
      </c>
      <c r="AA2941">
        <v>57.508000000000003</v>
      </c>
      <c r="AB2941">
        <v>72.379000000000005</v>
      </c>
      <c r="AC2941">
        <v>35.957000000000001</v>
      </c>
      <c r="AD2941" s="8">
        <f t="shared" si="91"/>
        <v>35.957000000000001</v>
      </c>
      <c r="AE2941">
        <v>1406</v>
      </c>
      <c r="AF2941">
        <v>476713</v>
      </c>
      <c r="AG2941">
        <v>1927</v>
      </c>
      <c r="AH2941" t="s">
        <v>45</v>
      </c>
      <c r="AI2941">
        <v>890</v>
      </c>
      <c r="AJ2941">
        <v>890</v>
      </c>
      <c r="AK2941">
        <v>9</v>
      </c>
    </row>
    <row r="2942" spans="1:37" x14ac:dyDescent="0.2">
      <c r="A2942">
        <v>17</v>
      </c>
      <c r="B2942" t="s">
        <v>37</v>
      </c>
      <c r="C2942">
        <v>150</v>
      </c>
      <c r="D2942">
        <v>3000</v>
      </c>
      <c r="E2942">
        <v>181</v>
      </c>
      <c r="F2942">
        <v>1</v>
      </c>
      <c r="G2942">
        <v>75</v>
      </c>
      <c r="H2942" t="s">
        <v>36</v>
      </c>
      <c r="I2942">
        <v>1</v>
      </c>
      <c r="J2942" s="8" t="str">
        <f t="shared" si="90"/>
        <v xml:space="preserve">HIT </v>
      </c>
      <c r="K2942">
        <v>27</v>
      </c>
      <c r="L2942">
        <v>5</v>
      </c>
      <c r="M2942">
        <v>303.13968253968301</v>
      </c>
      <c r="N2942">
        <v>179.955555555556</v>
      </c>
      <c r="O2942">
        <v>2</v>
      </c>
      <c r="P2942">
        <v>3</v>
      </c>
      <c r="Q2942">
        <v>312.13968253968301</v>
      </c>
      <c r="R2942">
        <v>726.73333333333301</v>
      </c>
      <c r="S2942">
        <v>7</v>
      </c>
      <c r="T2942">
        <v>3</v>
      </c>
      <c r="U2942">
        <v>185.078125</v>
      </c>
      <c r="V2942">
        <v>637.71875</v>
      </c>
      <c r="W2942">
        <v>6</v>
      </c>
      <c r="X2942">
        <v>2</v>
      </c>
      <c r="Y2942">
        <v>155.13940650401199</v>
      </c>
      <c r="Z2942">
        <v>49.201000000000001</v>
      </c>
      <c r="AA2942">
        <v>57.826999999999998</v>
      </c>
      <c r="AB2942">
        <v>65.382999999999996</v>
      </c>
      <c r="AC2942">
        <v>16.181999999999999</v>
      </c>
      <c r="AD2942" s="8">
        <f t="shared" si="91"/>
        <v>16.181999999999999</v>
      </c>
      <c r="AE2942">
        <v>1264</v>
      </c>
      <c r="AF2942">
        <v>479903</v>
      </c>
      <c r="AG2942">
        <v>1263</v>
      </c>
      <c r="AH2942" t="s">
        <v>45</v>
      </c>
      <c r="AI2942">
        <v>890</v>
      </c>
      <c r="AJ2942">
        <v>890</v>
      </c>
      <c r="AK2942">
        <v>9</v>
      </c>
    </row>
    <row r="2943" spans="1:37" x14ac:dyDescent="0.2">
      <c r="A2943">
        <v>17</v>
      </c>
      <c r="B2943" t="s">
        <v>37</v>
      </c>
      <c r="C2943">
        <v>150</v>
      </c>
      <c r="D2943">
        <v>3000</v>
      </c>
      <c r="E2943">
        <v>182</v>
      </c>
      <c r="F2943">
        <v>1</v>
      </c>
      <c r="G2943">
        <v>76</v>
      </c>
      <c r="H2943" t="s">
        <v>36</v>
      </c>
      <c r="I2943">
        <v>1</v>
      </c>
      <c r="J2943" s="8" t="str">
        <f t="shared" si="90"/>
        <v xml:space="preserve">HIT </v>
      </c>
      <c r="K2943">
        <v>17</v>
      </c>
      <c r="L2943">
        <v>4</v>
      </c>
      <c r="M2943">
        <v>428.89523809523803</v>
      </c>
      <c r="N2943">
        <v>738.73333333333301</v>
      </c>
      <c r="O2943">
        <v>7</v>
      </c>
      <c r="P2943">
        <v>4</v>
      </c>
      <c r="Q2943">
        <v>107.62857142857099</v>
      </c>
      <c r="R2943">
        <v>72.2</v>
      </c>
      <c r="S2943">
        <v>1</v>
      </c>
      <c r="T2943">
        <v>1</v>
      </c>
      <c r="U2943">
        <v>129.078125</v>
      </c>
      <c r="V2943">
        <v>282.71875</v>
      </c>
      <c r="W2943">
        <v>3</v>
      </c>
      <c r="X2943">
        <v>1</v>
      </c>
      <c r="Y2943">
        <v>211.608665819659</v>
      </c>
      <c r="Z2943">
        <v>52.716000000000001</v>
      </c>
      <c r="AA2943">
        <v>58.146999999999998</v>
      </c>
      <c r="AB2943">
        <v>63.204000000000001</v>
      </c>
      <c r="AC2943">
        <v>10.489000000000001</v>
      </c>
      <c r="AD2943" s="8">
        <f t="shared" si="91"/>
        <v>10.489000000000001</v>
      </c>
      <c r="AE2943">
        <v>1374</v>
      </c>
      <c r="AF2943">
        <v>482925</v>
      </c>
      <c r="AG2943">
        <v>1634</v>
      </c>
      <c r="AH2943" t="s">
        <v>45</v>
      </c>
      <c r="AI2943">
        <v>890</v>
      </c>
      <c r="AJ2943">
        <v>890</v>
      </c>
      <c r="AK2943">
        <v>9</v>
      </c>
    </row>
    <row r="2944" spans="1:37" x14ac:dyDescent="0.2">
      <c r="A2944">
        <v>17</v>
      </c>
      <c r="B2944" t="s">
        <v>37</v>
      </c>
      <c r="C2944">
        <v>150</v>
      </c>
      <c r="D2944">
        <v>3000</v>
      </c>
      <c r="E2944">
        <v>183</v>
      </c>
      <c r="F2944">
        <v>0</v>
      </c>
      <c r="G2944">
        <v>0</v>
      </c>
      <c r="H2944" t="s">
        <v>33</v>
      </c>
      <c r="I2944">
        <v>1</v>
      </c>
      <c r="J2944" s="8" t="str">
        <f t="shared" si="90"/>
        <v>TNEG</v>
      </c>
      <c r="K2944">
        <v>0</v>
      </c>
      <c r="L2944" t="s">
        <v>34</v>
      </c>
      <c r="M2944">
        <v>423.89523809523803</v>
      </c>
      <c r="N2944">
        <v>175.955555555556</v>
      </c>
      <c r="O2944">
        <v>2</v>
      </c>
      <c r="P2944">
        <v>4</v>
      </c>
      <c r="Q2944">
        <v>423.89523809523803</v>
      </c>
      <c r="R2944">
        <v>175.955555555556</v>
      </c>
      <c r="S2944">
        <v>2</v>
      </c>
      <c r="T2944">
        <v>4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58.466000000000001</v>
      </c>
      <c r="AA2944">
        <v>58.466000000000001</v>
      </c>
      <c r="AB2944">
        <v>-1</v>
      </c>
      <c r="AC2944">
        <v>-1</v>
      </c>
      <c r="AD2944" s="8">
        <f t="shared" si="91"/>
        <v>1</v>
      </c>
      <c r="AE2944">
        <v>909</v>
      </c>
      <c r="AF2944">
        <v>484836</v>
      </c>
      <c r="AG2944">
        <v>300</v>
      </c>
      <c r="AH2944" t="s">
        <v>45</v>
      </c>
      <c r="AI2944">
        <v>890</v>
      </c>
      <c r="AJ2944">
        <v>890</v>
      </c>
      <c r="AK2944">
        <v>9</v>
      </c>
    </row>
    <row r="2945" spans="1:37" x14ac:dyDescent="0.2">
      <c r="A2945">
        <v>17</v>
      </c>
      <c r="B2945" t="s">
        <v>37</v>
      </c>
      <c r="C2945">
        <v>150</v>
      </c>
      <c r="D2945">
        <v>3000</v>
      </c>
      <c r="E2945">
        <v>184</v>
      </c>
      <c r="F2945">
        <v>1</v>
      </c>
      <c r="G2945">
        <v>77</v>
      </c>
      <c r="H2945" t="s">
        <v>36</v>
      </c>
      <c r="I2945">
        <v>1</v>
      </c>
      <c r="J2945" s="8" t="str">
        <f t="shared" si="90"/>
        <v xml:space="preserve">HIT </v>
      </c>
      <c r="K2945">
        <v>45</v>
      </c>
      <c r="L2945">
        <v>5</v>
      </c>
      <c r="M2945">
        <v>427.89523809523803</v>
      </c>
      <c r="N2945">
        <v>303.71111111111099</v>
      </c>
      <c r="O2945">
        <v>3</v>
      </c>
      <c r="P2945">
        <v>4</v>
      </c>
      <c r="Q2945">
        <v>414.89523809523803</v>
      </c>
      <c r="R2945">
        <v>613.97777777777799</v>
      </c>
      <c r="S2945">
        <v>6</v>
      </c>
      <c r="T2945">
        <v>4</v>
      </c>
      <c r="U2945">
        <v>548.078125</v>
      </c>
      <c r="V2945">
        <v>428.71875</v>
      </c>
      <c r="W2945">
        <v>4</v>
      </c>
      <c r="X2945">
        <v>5</v>
      </c>
      <c r="Y2945">
        <v>228.16351315987001</v>
      </c>
      <c r="Z2945">
        <v>44.408999999999999</v>
      </c>
      <c r="AA2945">
        <v>58.786000000000001</v>
      </c>
      <c r="AB2945">
        <v>55.978999999999999</v>
      </c>
      <c r="AC2945">
        <v>11.57</v>
      </c>
      <c r="AD2945" s="8">
        <f t="shared" si="91"/>
        <v>11.57</v>
      </c>
      <c r="AE2945">
        <v>1346</v>
      </c>
      <c r="AF2945">
        <v>487248</v>
      </c>
      <c r="AG2945">
        <v>2344</v>
      </c>
      <c r="AH2945" t="s">
        <v>45</v>
      </c>
      <c r="AI2945">
        <v>890</v>
      </c>
      <c r="AJ2945">
        <v>890</v>
      </c>
      <c r="AK2945">
        <v>9</v>
      </c>
    </row>
    <row r="2946" spans="1:37" x14ac:dyDescent="0.2">
      <c r="A2946">
        <v>17</v>
      </c>
      <c r="B2946" t="s">
        <v>37</v>
      </c>
      <c r="C2946">
        <v>150</v>
      </c>
      <c r="D2946">
        <v>3000</v>
      </c>
      <c r="E2946">
        <v>185</v>
      </c>
      <c r="F2946">
        <v>0</v>
      </c>
      <c r="G2946">
        <v>0</v>
      </c>
      <c r="H2946" t="s">
        <v>33</v>
      </c>
      <c r="I2946">
        <v>1</v>
      </c>
      <c r="J2946" s="8" t="str">
        <f t="shared" si="90"/>
        <v>TNEG</v>
      </c>
      <c r="K2946">
        <v>0</v>
      </c>
      <c r="L2946" t="s">
        <v>34</v>
      </c>
      <c r="M2946">
        <v>93.628571428571405</v>
      </c>
      <c r="N2946">
        <v>521.22222222222194</v>
      </c>
      <c r="O2946">
        <v>5</v>
      </c>
      <c r="P2946">
        <v>1</v>
      </c>
      <c r="Q2946">
        <v>93.628571428571405</v>
      </c>
      <c r="R2946">
        <v>521.22222222222194</v>
      </c>
      <c r="S2946">
        <v>5</v>
      </c>
      <c r="T2946">
        <v>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59.104999999999997</v>
      </c>
      <c r="AA2946">
        <v>59.104999999999997</v>
      </c>
      <c r="AB2946">
        <v>-1</v>
      </c>
      <c r="AC2946">
        <v>-1</v>
      </c>
      <c r="AD2946" s="8">
        <f t="shared" si="91"/>
        <v>1</v>
      </c>
      <c r="AE2946">
        <v>1278</v>
      </c>
      <c r="AF2946">
        <v>489530</v>
      </c>
      <c r="AG2946">
        <v>874</v>
      </c>
      <c r="AH2946" t="s">
        <v>45</v>
      </c>
      <c r="AI2946">
        <v>890</v>
      </c>
      <c r="AJ2946">
        <v>890</v>
      </c>
      <c r="AK2946">
        <v>9</v>
      </c>
    </row>
    <row r="2947" spans="1:37" x14ac:dyDescent="0.2">
      <c r="A2947">
        <v>17</v>
      </c>
      <c r="B2947" t="s">
        <v>37</v>
      </c>
      <c r="C2947">
        <v>150</v>
      </c>
      <c r="D2947">
        <v>3000</v>
      </c>
      <c r="E2947">
        <v>186</v>
      </c>
      <c r="F2947">
        <v>0</v>
      </c>
      <c r="G2947">
        <v>0</v>
      </c>
      <c r="H2947" t="s">
        <v>33</v>
      </c>
      <c r="I2947">
        <v>1</v>
      </c>
      <c r="J2947" s="8" t="str">
        <f t="shared" ref="J2947:J3010" si="92">IF(AND(F2947=0,I2947=1),"TNEG",IF(AND(F2947=0,I2947=0),"FA",IF(AND(F2947=1,I2947=1),"HIT ","MISS")))</f>
        <v>TNEG</v>
      </c>
      <c r="K2947">
        <v>0</v>
      </c>
      <c r="L2947" t="s">
        <v>34</v>
      </c>
      <c r="M2947">
        <v>303.13968253968301</v>
      </c>
      <c r="N2947">
        <v>179.955555555556</v>
      </c>
      <c r="O2947">
        <v>2</v>
      </c>
      <c r="P2947">
        <v>3</v>
      </c>
      <c r="Q2947">
        <v>303.13968253968301</v>
      </c>
      <c r="R2947">
        <v>179.955555555556</v>
      </c>
      <c r="S2947">
        <v>2</v>
      </c>
      <c r="T2947">
        <v>3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59.424999999999997</v>
      </c>
      <c r="AA2947">
        <v>59.424999999999997</v>
      </c>
      <c r="AB2947">
        <v>-1</v>
      </c>
      <c r="AC2947">
        <v>-1</v>
      </c>
      <c r="AD2947" s="8">
        <f t="shared" ref="AD2947:AD3010" si="93">ABS(AC2947)</f>
        <v>1</v>
      </c>
      <c r="AE2947">
        <v>961</v>
      </c>
      <c r="AF2947">
        <v>490997</v>
      </c>
      <c r="AG2947">
        <v>355</v>
      </c>
      <c r="AH2947" t="s">
        <v>45</v>
      </c>
      <c r="AI2947">
        <v>890</v>
      </c>
      <c r="AJ2947">
        <v>890</v>
      </c>
      <c r="AK2947">
        <v>9</v>
      </c>
    </row>
    <row r="2948" spans="1:37" x14ac:dyDescent="0.2">
      <c r="A2948">
        <v>17</v>
      </c>
      <c r="B2948" t="s">
        <v>37</v>
      </c>
      <c r="C2948">
        <v>150</v>
      </c>
      <c r="D2948">
        <v>3000</v>
      </c>
      <c r="E2948">
        <v>187</v>
      </c>
      <c r="F2948">
        <v>0</v>
      </c>
      <c r="G2948">
        <v>0</v>
      </c>
      <c r="H2948" t="s">
        <v>33</v>
      </c>
      <c r="I2948">
        <v>1</v>
      </c>
      <c r="J2948" s="8" t="str">
        <f t="shared" si="92"/>
        <v>TNEG</v>
      </c>
      <c r="K2948">
        <v>0</v>
      </c>
      <c r="L2948" t="s">
        <v>34</v>
      </c>
      <c r="M2948">
        <v>215.38412698412699</v>
      </c>
      <c r="N2948">
        <v>78.2</v>
      </c>
      <c r="O2948">
        <v>1</v>
      </c>
      <c r="P2948">
        <v>2</v>
      </c>
      <c r="Q2948">
        <v>215.38412698412699</v>
      </c>
      <c r="R2948">
        <v>78.2</v>
      </c>
      <c r="S2948">
        <v>1</v>
      </c>
      <c r="T2948">
        <v>2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59.744</v>
      </c>
      <c r="AA2948">
        <v>59.744</v>
      </c>
      <c r="AB2948">
        <v>-1</v>
      </c>
      <c r="AC2948">
        <v>-1</v>
      </c>
      <c r="AD2948" s="8">
        <f t="shared" si="93"/>
        <v>1</v>
      </c>
      <c r="AE2948">
        <v>891</v>
      </c>
      <c r="AF2948">
        <v>492401</v>
      </c>
      <c r="AG2948">
        <v>601</v>
      </c>
      <c r="AH2948" t="s">
        <v>45</v>
      </c>
      <c r="AI2948">
        <v>890</v>
      </c>
      <c r="AJ2948">
        <v>890</v>
      </c>
      <c r="AK2948">
        <v>9</v>
      </c>
    </row>
    <row r="2949" spans="1:37" x14ac:dyDescent="0.2">
      <c r="A2949">
        <v>17</v>
      </c>
      <c r="B2949" t="s">
        <v>37</v>
      </c>
      <c r="C2949">
        <v>150</v>
      </c>
      <c r="D2949">
        <v>3000</v>
      </c>
      <c r="E2949">
        <v>188</v>
      </c>
      <c r="F2949">
        <v>1</v>
      </c>
      <c r="G2949">
        <v>78</v>
      </c>
      <c r="H2949" t="s">
        <v>36</v>
      </c>
      <c r="I2949">
        <v>1</v>
      </c>
      <c r="J2949" s="8" t="str">
        <f t="shared" si="92"/>
        <v xml:space="preserve">HIT </v>
      </c>
      <c r="K2949">
        <v>41</v>
      </c>
      <c r="L2949">
        <v>5</v>
      </c>
      <c r="M2949">
        <v>644.40634920634898</v>
      </c>
      <c r="N2949">
        <v>290.71111111111099</v>
      </c>
      <c r="O2949">
        <v>3</v>
      </c>
      <c r="P2949">
        <v>6</v>
      </c>
      <c r="Q2949">
        <v>761.16190476190502</v>
      </c>
      <c r="R2949">
        <v>298.71111111111099</v>
      </c>
      <c r="S2949">
        <v>3</v>
      </c>
      <c r="T2949">
        <v>7</v>
      </c>
      <c r="U2949">
        <v>760.078125</v>
      </c>
      <c r="V2949">
        <v>175.71875</v>
      </c>
      <c r="W2949">
        <v>2</v>
      </c>
      <c r="X2949">
        <v>7</v>
      </c>
      <c r="Y2949">
        <v>122.997136024618</v>
      </c>
      <c r="Z2949">
        <v>46.965000000000003</v>
      </c>
      <c r="AA2949">
        <v>60.064</v>
      </c>
      <c r="AB2949">
        <v>70.658000000000001</v>
      </c>
      <c r="AC2949">
        <v>23.693000000000001</v>
      </c>
      <c r="AD2949" s="8">
        <f t="shared" si="93"/>
        <v>23.693000000000001</v>
      </c>
      <c r="AE2949">
        <v>1353</v>
      </c>
      <c r="AF2949">
        <v>494894</v>
      </c>
      <c r="AG2949">
        <v>2386</v>
      </c>
      <c r="AH2949" t="s">
        <v>45</v>
      </c>
      <c r="AI2949">
        <v>890</v>
      </c>
      <c r="AJ2949">
        <v>890</v>
      </c>
      <c r="AK2949">
        <v>9</v>
      </c>
    </row>
    <row r="2950" spans="1:37" x14ac:dyDescent="0.2">
      <c r="A2950">
        <v>17</v>
      </c>
      <c r="B2950" t="s">
        <v>37</v>
      </c>
      <c r="C2950">
        <v>150</v>
      </c>
      <c r="D2950">
        <v>3000</v>
      </c>
      <c r="E2950">
        <v>189</v>
      </c>
      <c r="F2950">
        <v>1</v>
      </c>
      <c r="G2950">
        <v>79</v>
      </c>
      <c r="H2950" t="s">
        <v>36</v>
      </c>
      <c r="I2950">
        <v>1</v>
      </c>
      <c r="J2950" s="8" t="str">
        <f t="shared" si="92"/>
        <v xml:space="preserve">HIT </v>
      </c>
      <c r="K2950">
        <v>130</v>
      </c>
      <c r="L2950">
        <v>7</v>
      </c>
      <c r="M2950">
        <v>647.40634920634898</v>
      </c>
      <c r="N2950">
        <v>395.46666666666698</v>
      </c>
      <c r="O2950">
        <v>4</v>
      </c>
      <c r="P2950">
        <v>6</v>
      </c>
      <c r="Q2950">
        <v>748.16190476190502</v>
      </c>
      <c r="R2950">
        <v>395.46666666666698</v>
      </c>
      <c r="S2950">
        <v>4</v>
      </c>
      <c r="T2950">
        <v>7</v>
      </c>
      <c r="U2950">
        <v>743.078125</v>
      </c>
      <c r="V2950">
        <v>386.71875</v>
      </c>
      <c r="W2950">
        <v>4</v>
      </c>
      <c r="X2950">
        <v>7</v>
      </c>
      <c r="Y2950">
        <v>10.117848717711601</v>
      </c>
      <c r="Z2950">
        <v>18.850000000000001</v>
      </c>
      <c r="AA2950">
        <v>60.383000000000003</v>
      </c>
      <c r="AB2950">
        <v>60.222999999999999</v>
      </c>
      <c r="AC2950">
        <v>41.372999999999998</v>
      </c>
      <c r="AD2950" s="8">
        <f t="shared" si="93"/>
        <v>41.372999999999998</v>
      </c>
      <c r="AE2950">
        <v>1287</v>
      </c>
      <c r="AF2950">
        <v>497810</v>
      </c>
      <c r="AG2950">
        <v>885</v>
      </c>
      <c r="AH2950" t="s">
        <v>45</v>
      </c>
      <c r="AI2950">
        <v>890</v>
      </c>
      <c r="AJ2950">
        <v>890</v>
      </c>
      <c r="AK2950">
        <v>9</v>
      </c>
    </row>
    <row r="2951" spans="1:37" x14ac:dyDescent="0.2">
      <c r="A2951">
        <v>17</v>
      </c>
      <c r="B2951" t="s">
        <v>37</v>
      </c>
      <c r="C2951">
        <v>150</v>
      </c>
      <c r="D2951">
        <v>3000</v>
      </c>
      <c r="E2951">
        <v>190</v>
      </c>
      <c r="F2951">
        <v>1</v>
      </c>
      <c r="G2951">
        <v>80</v>
      </c>
      <c r="H2951" t="s">
        <v>36</v>
      </c>
      <c r="I2951">
        <v>1</v>
      </c>
      <c r="J2951" s="8" t="str">
        <f t="shared" si="92"/>
        <v xml:space="preserve">HIT </v>
      </c>
      <c r="K2951">
        <v>17</v>
      </c>
      <c r="L2951">
        <v>4</v>
      </c>
      <c r="M2951">
        <v>107.62857142857099</v>
      </c>
      <c r="N2951">
        <v>72.2</v>
      </c>
      <c r="O2951">
        <v>1</v>
      </c>
      <c r="P2951">
        <v>1</v>
      </c>
      <c r="Q2951">
        <v>212.38412698412699</v>
      </c>
      <c r="R2951">
        <v>519.22222222222194</v>
      </c>
      <c r="S2951">
        <v>5</v>
      </c>
      <c r="T2951">
        <v>2</v>
      </c>
      <c r="U2951">
        <v>517.078125</v>
      </c>
      <c r="V2951">
        <v>628.71875</v>
      </c>
      <c r="W2951">
        <v>6</v>
      </c>
      <c r="X2951">
        <v>5</v>
      </c>
      <c r="Y2951">
        <v>323.77140396008798</v>
      </c>
      <c r="Z2951">
        <v>55.271999999999998</v>
      </c>
      <c r="AA2951">
        <v>60.703000000000003</v>
      </c>
      <c r="AB2951">
        <v>60.680999999999997</v>
      </c>
      <c r="AC2951">
        <v>5.41</v>
      </c>
      <c r="AD2951" s="8">
        <f t="shared" si="93"/>
        <v>5.41</v>
      </c>
      <c r="AE2951">
        <v>1257</v>
      </c>
      <c r="AF2951">
        <v>500751</v>
      </c>
      <c r="AG2951">
        <v>668</v>
      </c>
      <c r="AH2951" t="s">
        <v>45</v>
      </c>
      <c r="AI2951">
        <v>890</v>
      </c>
      <c r="AJ2951">
        <v>890</v>
      </c>
      <c r="AK2951">
        <v>9</v>
      </c>
    </row>
    <row r="2952" spans="1:37" x14ac:dyDescent="0.2">
      <c r="A2952">
        <v>17</v>
      </c>
      <c r="B2952" t="s">
        <v>37</v>
      </c>
      <c r="C2952">
        <v>150</v>
      </c>
      <c r="D2952">
        <v>3000</v>
      </c>
      <c r="E2952">
        <v>191</v>
      </c>
      <c r="F2952">
        <v>0</v>
      </c>
      <c r="G2952">
        <v>0</v>
      </c>
      <c r="H2952" t="s">
        <v>33</v>
      </c>
      <c r="I2952">
        <v>1</v>
      </c>
      <c r="J2952" s="8" t="str">
        <f t="shared" si="92"/>
        <v>TNEG</v>
      </c>
      <c r="K2952">
        <v>0</v>
      </c>
      <c r="L2952" t="s">
        <v>34</v>
      </c>
      <c r="M2952">
        <v>428.89523809523803</v>
      </c>
      <c r="N2952">
        <v>738.73333333333301</v>
      </c>
      <c r="O2952">
        <v>7</v>
      </c>
      <c r="P2952">
        <v>4</v>
      </c>
      <c r="Q2952">
        <v>428.89523809523803</v>
      </c>
      <c r="R2952">
        <v>738.73333333333301</v>
      </c>
      <c r="S2952">
        <v>7</v>
      </c>
      <c r="T2952">
        <v>4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61.021999999999998</v>
      </c>
      <c r="AA2952">
        <v>61.021999999999998</v>
      </c>
      <c r="AB2952">
        <v>-1</v>
      </c>
      <c r="AC2952">
        <v>-1</v>
      </c>
      <c r="AD2952" s="8">
        <f t="shared" si="93"/>
        <v>1</v>
      </c>
      <c r="AE2952">
        <v>994</v>
      </c>
      <c r="AF2952">
        <v>502746</v>
      </c>
      <c r="AG2952">
        <v>437</v>
      </c>
      <c r="AH2952" t="s">
        <v>45</v>
      </c>
      <c r="AI2952">
        <v>890</v>
      </c>
      <c r="AJ2952">
        <v>890</v>
      </c>
      <c r="AK2952">
        <v>9</v>
      </c>
    </row>
    <row r="2953" spans="1:37" x14ac:dyDescent="0.2">
      <c r="A2953">
        <v>17</v>
      </c>
      <c r="B2953" t="s">
        <v>37</v>
      </c>
      <c r="C2953">
        <v>150</v>
      </c>
      <c r="D2953">
        <v>3000</v>
      </c>
      <c r="E2953">
        <v>192</v>
      </c>
      <c r="F2953">
        <v>1</v>
      </c>
      <c r="G2953">
        <v>81</v>
      </c>
      <c r="H2953" t="s">
        <v>36</v>
      </c>
      <c r="I2953">
        <v>1</v>
      </c>
      <c r="J2953" s="8" t="str">
        <f t="shared" si="92"/>
        <v xml:space="preserve">HIT </v>
      </c>
      <c r="K2953">
        <v>77</v>
      </c>
      <c r="L2953">
        <v>6</v>
      </c>
      <c r="M2953">
        <v>312.13968253968301</v>
      </c>
      <c r="N2953">
        <v>726.73333333333301</v>
      </c>
      <c r="O2953">
        <v>7</v>
      </c>
      <c r="P2953">
        <v>3</v>
      </c>
      <c r="Q2953">
        <v>761.16190476190502</v>
      </c>
      <c r="R2953">
        <v>298.71111111111099</v>
      </c>
      <c r="S2953">
        <v>3</v>
      </c>
      <c r="T2953">
        <v>7</v>
      </c>
      <c r="U2953">
        <v>765.078125</v>
      </c>
      <c r="V2953">
        <v>188.71875</v>
      </c>
      <c r="W2953">
        <v>2</v>
      </c>
      <c r="X2953">
        <v>7</v>
      </c>
      <c r="Y2953">
        <v>110.062056512453</v>
      </c>
      <c r="Z2953">
        <v>36.741</v>
      </c>
      <c r="AA2953">
        <v>61.341999999999999</v>
      </c>
      <c r="AB2953">
        <v>72.034000000000006</v>
      </c>
      <c r="AC2953">
        <v>35.292999999999999</v>
      </c>
      <c r="AD2953" s="8">
        <f t="shared" si="93"/>
        <v>35.292999999999999</v>
      </c>
      <c r="AE2953">
        <v>1545</v>
      </c>
      <c r="AF2953">
        <v>505263</v>
      </c>
      <c r="AG2953">
        <v>610</v>
      </c>
      <c r="AH2953" t="s">
        <v>45</v>
      </c>
      <c r="AI2953">
        <v>890</v>
      </c>
      <c r="AJ2953">
        <v>890</v>
      </c>
      <c r="AK2953">
        <v>9</v>
      </c>
    </row>
    <row r="2954" spans="1:37" x14ac:dyDescent="0.2">
      <c r="A2954">
        <v>17</v>
      </c>
      <c r="B2954" t="s">
        <v>37</v>
      </c>
      <c r="C2954">
        <v>150</v>
      </c>
      <c r="D2954">
        <v>3000</v>
      </c>
      <c r="E2954">
        <v>193</v>
      </c>
      <c r="F2954">
        <v>0</v>
      </c>
      <c r="G2954">
        <v>0</v>
      </c>
      <c r="H2954" t="s">
        <v>33</v>
      </c>
      <c r="I2954">
        <v>1</v>
      </c>
      <c r="J2954" s="8" t="str">
        <f t="shared" si="92"/>
        <v>TNEG</v>
      </c>
      <c r="K2954">
        <v>0</v>
      </c>
      <c r="L2954" t="s">
        <v>34</v>
      </c>
      <c r="M2954">
        <v>312.13968253968301</v>
      </c>
      <c r="N2954">
        <v>726.73333333333301</v>
      </c>
      <c r="O2954">
        <v>7</v>
      </c>
      <c r="P2954">
        <v>3</v>
      </c>
      <c r="Q2954">
        <v>312.13968253968301</v>
      </c>
      <c r="R2954">
        <v>726.73333333333301</v>
      </c>
      <c r="S2954">
        <v>7</v>
      </c>
      <c r="T2954">
        <v>3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61.661000000000001</v>
      </c>
      <c r="AA2954">
        <v>61.661000000000001</v>
      </c>
      <c r="AB2954">
        <v>-1</v>
      </c>
      <c r="AC2954">
        <v>-1</v>
      </c>
      <c r="AD2954" s="8">
        <f t="shared" si="93"/>
        <v>1</v>
      </c>
      <c r="AE2954">
        <v>860</v>
      </c>
      <c r="AF2954">
        <v>507125</v>
      </c>
      <c r="AG2954">
        <v>847</v>
      </c>
      <c r="AH2954" t="s">
        <v>45</v>
      </c>
      <c r="AI2954">
        <v>890</v>
      </c>
      <c r="AJ2954">
        <v>890</v>
      </c>
      <c r="AK2954">
        <v>9</v>
      </c>
    </row>
    <row r="2955" spans="1:37" x14ac:dyDescent="0.2">
      <c r="A2955">
        <v>17</v>
      </c>
      <c r="B2955" t="s">
        <v>37</v>
      </c>
      <c r="C2955">
        <v>150</v>
      </c>
      <c r="D2955">
        <v>3000</v>
      </c>
      <c r="E2955">
        <v>194</v>
      </c>
      <c r="F2955">
        <v>1</v>
      </c>
      <c r="G2955">
        <v>82</v>
      </c>
      <c r="H2955" t="s">
        <v>36</v>
      </c>
      <c r="I2955">
        <v>1</v>
      </c>
      <c r="J2955" s="8" t="str">
        <f t="shared" si="92"/>
        <v xml:space="preserve">HIT </v>
      </c>
      <c r="K2955">
        <v>11</v>
      </c>
      <c r="L2955">
        <v>3</v>
      </c>
      <c r="M2955">
        <v>644.40634920634898</v>
      </c>
      <c r="N2955">
        <v>290.71111111111099</v>
      </c>
      <c r="O2955">
        <v>3</v>
      </c>
      <c r="P2955">
        <v>6</v>
      </c>
      <c r="Q2955">
        <v>423.89523809523803</v>
      </c>
      <c r="R2955">
        <v>175.955555555556</v>
      </c>
      <c r="S2955">
        <v>2</v>
      </c>
      <c r="T2955">
        <v>4</v>
      </c>
      <c r="U2955">
        <v>305.078125</v>
      </c>
      <c r="V2955">
        <v>164.71875</v>
      </c>
      <c r="W2955">
        <v>2</v>
      </c>
      <c r="X2955">
        <v>3</v>
      </c>
      <c r="Y2955">
        <v>119.347275475312</v>
      </c>
      <c r="Z2955">
        <v>58.466000000000001</v>
      </c>
      <c r="AA2955">
        <v>61.981000000000002</v>
      </c>
      <c r="AB2955">
        <v>66.53</v>
      </c>
      <c r="AC2955">
        <v>8.0630000000000006</v>
      </c>
      <c r="AD2955" s="8">
        <f t="shared" si="93"/>
        <v>8.0630000000000006</v>
      </c>
      <c r="AE2955">
        <v>1266</v>
      </c>
      <c r="AF2955">
        <v>509397</v>
      </c>
      <c r="AG2955">
        <v>300</v>
      </c>
      <c r="AH2955" t="s">
        <v>45</v>
      </c>
      <c r="AI2955">
        <v>890</v>
      </c>
      <c r="AJ2955">
        <v>890</v>
      </c>
      <c r="AK2955">
        <v>9</v>
      </c>
    </row>
    <row r="2956" spans="1:37" x14ac:dyDescent="0.2">
      <c r="A2956">
        <v>17</v>
      </c>
      <c r="B2956" t="s">
        <v>37</v>
      </c>
      <c r="C2956">
        <v>150</v>
      </c>
      <c r="D2956">
        <v>3000</v>
      </c>
      <c r="E2956">
        <v>195</v>
      </c>
      <c r="F2956">
        <v>1</v>
      </c>
      <c r="G2956">
        <v>83</v>
      </c>
      <c r="H2956" t="s">
        <v>36</v>
      </c>
      <c r="I2956">
        <v>1</v>
      </c>
      <c r="J2956" s="8" t="str">
        <f t="shared" si="92"/>
        <v xml:space="preserve">HIT </v>
      </c>
      <c r="K2956">
        <v>65</v>
      </c>
      <c r="L2956">
        <v>6</v>
      </c>
      <c r="M2956">
        <v>82.628571428571405</v>
      </c>
      <c r="N2956">
        <v>631.97777777777799</v>
      </c>
      <c r="O2956">
        <v>6</v>
      </c>
      <c r="P2956">
        <v>1</v>
      </c>
      <c r="Q2956">
        <v>212.38412698412699</v>
      </c>
      <c r="R2956">
        <v>519.22222222222194</v>
      </c>
      <c r="S2956">
        <v>5</v>
      </c>
      <c r="T2956">
        <v>2</v>
      </c>
      <c r="U2956">
        <v>656.078125</v>
      </c>
      <c r="V2956">
        <v>284.71875</v>
      </c>
      <c r="W2956">
        <v>3</v>
      </c>
      <c r="X2956">
        <v>6</v>
      </c>
      <c r="Y2956">
        <v>501.85280945670502</v>
      </c>
      <c r="Z2956">
        <v>41.533999999999999</v>
      </c>
      <c r="AA2956">
        <v>62.3</v>
      </c>
      <c r="AB2956">
        <v>71.460999999999999</v>
      </c>
      <c r="AC2956">
        <v>29.928000000000001</v>
      </c>
      <c r="AD2956" s="8">
        <f t="shared" si="93"/>
        <v>29.928000000000001</v>
      </c>
      <c r="AE2956">
        <v>1255</v>
      </c>
      <c r="AF2956">
        <v>512381</v>
      </c>
      <c r="AG2956">
        <v>195</v>
      </c>
      <c r="AH2956" t="s">
        <v>45</v>
      </c>
      <c r="AI2956">
        <v>890</v>
      </c>
      <c r="AJ2956">
        <v>890</v>
      </c>
      <c r="AK2956">
        <v>9</v>
      </c>
    </row>
    <row r="2957" spans="1:37" x14ac:dyDescent="0.2">
      <c r="A2957">
        <v>17</v>
      </c>
      <c r="B2957" t="s">
        <v>37</v>
      </c>
      <c r="C2957">
        <v>150</v>
      </c>
      <c r="D2957">
        <v>3000</v>
      </c>
      <c r="E2957">
        <v>196</v>
      </c>
      <c r="F2957">
        <v>0</v>
      </c>
      <c r="G2957">
        <v>0</v>
      </c>
      <c r="H2957" t="s">
        <v>33</v>
      </c>
      <c r="I2957">
        <v>1</v>
      </c>
      <c r="J2957" s="8" t="str">
        <f t="shared" si="92"/>
        <v>TNEG</v>
      </c>
      <c r="K2957">
        <v>0</v>
      </c>
      <c r="L2957" t="s">
        <v>34</v>
      </c>
      <c r="M2957">
        <v>216.38412698412699</v>
      </c>
      <c r="N2957">
        <v>167.955555555556</v>
      </c>
      <c r="O2957">
        <v>2</v>
      </c>
      <c r="P2957">
        <v>2</v>
      </c>
      <c r="Q2957">
        <v>216.38412698412699</v>
      </c>
      <c r="R2957">
        <v>167.955555555556</v>
      </c>
      <c r="S2957">
        <v>2</v>
      </c>
      <c r="T2957">
        <v>2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62.62</v>
      </c>
      <c r="AA2957">
        <v>62.62</v>
      </c>
      <c r="AB2957">
        <v>-1</v>
      </c>
      <c r="AC2957">
        <v>-1</v>
      </c>
      <c r="AD2957" s="8">
        <f t="shared" si="93"/>
        <v>1</v>
      </c>
      <c r="AE2957">
        <v>1464</v>
      </c>
      <c r="AF2957">
        <v>514849</v>
      </c>
      <c r="AG2957">
        <v>1130</v>
      </c>
      <c r="AH2957" t="s">
        <v>45</v>
      </c>
      <c r="AI2957">
        <v>890</v>
      </c>
      <c r="AJ2957">
        <v>890</v>
      </c>
      <c r="AK2957">
        <v>9</v>
      </c>
    </row>
    <row r="2958" spans="1:37" x14ac:dyDescent="0.2">
      <c r="A2958">
        <v>17</v>
      </c>
      <c r="B2958" t="s">
        <v>37</v>
      </c>
      <c r="C2958">
        <v>150</v>
      </c>
      <c r="D2958">
        <v>3000</v>
      </c>
      <c r="E2958">
        <v>197</v>
      </c>
      <c r="F2958">
        <v>1</v>
      </c>
      <c r="G2958">
        <v>84</v>
      </c>
      <c r="H2958" t="s">
        <v>33</v>
      </c>
      <c r="I2958">
        <v>0</v>
      </c>
      <c r="J2958" s="8" t="str">
        <f t="shared" si="92"/>
        <v>MISS</v>
      </c>
      <c r="K2958">
        <v>136</v>
      </c>
      <c r="L2958">
        <v>7</v>
      </c>
      <c r="M2958">
        <v>82.628571428571405</v>
      </c>
      <c r="N2958">
        <v>631.97777777777799</v>
      </c>
      <c r="O2958">
        <v>6</v>
      </c>
      <c r="P2958">
        <v>1</v>
      </c>
      <c r="Q2958">
        <v>112.62857142857099</v>
      </c>
      <c r="R2958">
        <v>735.73333333333301</v>
      </c>
      <c r="S2958">
        <v>7</v>
      </c>
      <c r="T2958">
        <v>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19.489000000000001</v>
      </c>
      <c r="AA2958">
        <v>62.939</v>
      </c>
      <c r="AB2958">
        <v>-1</v>
      </c>
      <c r="AC2958">
        <v>-1</v>
      </c>
      <c r="AD2958" s="8">
        <f t="shared" si="93"/>
        <v>1</v>
      </c>
      <c r="AE2958">
        <v>927</v>
      </c>
      <c r="AF2958">
        <v>516286</v>
      </c>
      <c r="AG2958">
        <v>1928</v>
      </c>
      <c r="AH2958" t="s">
        <v>45</v>
      </c>
      <c r="AI2958">
        <v>890</v>
      </c>
      <c r="AJ2958">
        <v>890</v>
      </c>
      <c r="AK2958">
        <v>9</v>
      </c>
    </row>
    <row r="2959" spans="1:37" x14ac:dyDescent="0.2">
      <c r="A2959">
        <v>17</v>
      </c>
      <c r="B2959" t="s">
        <v>37</v>
      </c>
      <c r="C2959">
        <v>150</v>
      </c>
      <c r="D2959">
        <v>3000</v>
      </c>
      <c r="E2959">
        <v>198</v>
      </c>
      <c r="F2959">
        <v>1</v>
      </c>
      <c r="G2959">
        <v>85</v>
      </c>
      <c r="H2959" t="s">
        <v>36</v>
      </c>
      <c r="I2959">
        <v>1</v>
      </c>
      <c r="J2959" s="8" t="str">
        <f t="shared" si="92"/>
        <v xml:space="preserve">HIT </v>
      </c>
      <c r="K2959">
        <v>86</v>
      </c>
      <c r="L2959">
        <v>6</v>
      </c>
      <c r="M2959">
        <v>747.16190476190502</v>
      </c>
      <c r="N2959">
        <v>177.955555555556</v>
      </c>
      <c r="O2959">
        <v>2</v>
      </c>
      <c r="P2959">
        <v>7</v>
      </c>
      <c r="Q2959">
        <v>324.13968253968301</v>
      </c>
      <c r="R2959">
        <v>72.2</v>
      </c>
      <c r="S2959">
        <v>1</v>
      </c>
      <c r="T2959">
        <v>3</v>
      </c>
      <c r="U2959">
        <v>240.078125</v>
      </c>
      <c r="V2959">
        <v>350.71875</v>
      </c>
      <c r="W2959">
        <v>4</v>
      </c>
      <c r="X2959">
        <v>2</v>
      </c>
      <c r="Y2959">
        <v>290.92789408642102</v>
      </c>
      <c r="Z2959">
        <v>35.783000000000001</v>
      </c>
      <c r="AA2959">
        <v>63.259</v>
      </c>
      <c r="AB2959">
        <v>53.456000000000003</v>
      </c>
      <c r="AC2959">
        <v>17.673999999999999</v>
      </c>
      <c r="AD2959" s="8">
        <f t="shared" si="93"/>
        <v>17.673999999999999</v>
      </c>
      <c r="AE2959">
        <v>1665</v>
      </c>
      <c r="AF2959">
        <v>519016</v>
      </c>
      <c r="AG2959">
        <v>1698</v>
      </c>
      <c r="AH2959" t="s">
        <v>45</v>
      </c>
      <c r="AI2959">
        <v>890</v>
      </c>
      <c r="AJ2959">
        <v>890</v>
      </c>
      <c r="AK2959">
        <v>9</v>
      </c>
    </row>
    <row r="2960" spans="1:37" x14ac:dyDescent="0.2">
      <c r="A2960">
        <v>17</v>
      </c>
      <c r="B2960" t="s">
        <v>37</v>
      </c>
      <c r="C2960">
        <v>150</v>
      </c>
      <c r="D2960">
        <v>3000</v>
      </c>
      <c r="E2960">
        <v>199</v>
      </c>
      <c r="F2960">
        <v>1</v>
      </c>
      <c r="G2960">
        <v>86</v>
      </c>
      <c r="H2960" t="s">
        <v>36</v>
      </c>
      <c r="I2960">
        <v>1</v>
      </c>
      <c r="J2960" s="8" t="str">
        <f t="shared" si="92"/>
        <v xml:space="preserve">HIT </v>
      </c>
      <c r="K2960">
        <v>63</v>
      </c>
      <c r="L2960">
        <v>6</v>
      </c>
      <c r="M2960">
        <v>303.13968253968301</v>
      </c>
      <c r="N2960">
        <v>179.955555555556</v>
      </c>
      <c r="O2960">
        <v>2</v>
      </c>
      <c r="P2960">
        <v>3</v>
      </c>
      <c r="Q2960">
        <v>324.13968253968301</v>
      </c>
      <c r="R2960">
        <v>72.2</v>
      </c>
      <c r="S2960">
        <v>1</v>
      </c>
      <c r="T2960">
        <v>3</v>
      </c>
      <c r="U2960">
        <v>460.078125</v>
      </c>
      <c r="V2960">
        <v>325.71875</v>
      </c>
      <c r="W2960">
        <v>3</v>
      </c>
      <c r="X2960">
        <v>4</v>
      </c>
      <c r="Y2960">
        <v>287.66476450914098</v>
      </c>
      <c r="Z2960">
        <v>43.45</v>
      </c>
      <c r="AA2960">
        <v>63.578000000000003</v>
      </c>
      <c r="AB2960">
        <v>58.273000000000003</v>
      </c>
      <c r="AC2960">
        <v>14.823</v>
      </c>
      <c r="AD2960" s="8">
        <f t="shared" si="93"/>
        <v>14.823</v>
      </c>
      <c r="AE2960">
        <v>1354</v>
      </c>
      <c r="AF2960">
        <v>521954</v>
      </c>
      <c r="AG2960">
        <v>490</v>
      </c>
      <c r="AH2960" t="s">
        <v>45</v>
      </c>
      <c r="AI2960">
        <v>890</v>
      </c>
      <c r="AJ2960">
        <v>890</v>
      </c>
      <c r="AK2960">
        <v>9</v>
      </c>
    </row>
    <row r="2961" spans="1:37" x14ac:dyDescent="0.2">
      <c r="A2961">
        <v>17</v>
      </c>
      <c r="B2961" t="s">
        <v>37</v>
      </c>
      <c r="C2961">
        <v>150</v>
      </c>
      <c r="D2961">
        <v>3000</v>
      </c>
      <c r="E2961">
        <v>200</v>
      </c>
      <c r="F2961">
        <v>1</v>
      </c>
      <c r="G2961">
        <v>87</v>
      </c>
      <c r="H2961" t="s">
        <v>33</v>
      </c>
      <c r="I2961">
        <v>0</v>
      </c>
      <c r="J2961" s="8" t="str">
        <f t="shared" si="92"/>
        <v>MISS</v>
      </c>
      <c r="K2961">
        <v>92</v>
      </c>
      <c r="L2961">
        <v>7</v>
      </c>
      <c r="M2961">
        <v>427.89523809523803</v>
      </c>
      <c r="N2961">
        <v>303.71111111111099</v>
      </c>
      <c r="O2961">
        <v>3</v>
      </c>
      <c r="P2961">
        <v>4</v>
      </c>
      <c r="Q2961">
        <v>761.16190476190502</v>
      </c>
      <c r="R2961">
        <v>298.71111111111099</v>
      </c>
      <c r="S2961">
        <v>3</v>
      </c>
      <c r="T2961">
        <v>7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34.505000000000003</v>
      </c>
      <c r="AA2961">
        <v>63.898000000000003</v>
      </c>
      <c r="AB2961">
        <v>-1</v>
      </c>
      <c r="AC2961">
        <v>-1</v>
      </c>
      <c r="AD2961" s="8">
        <f t="shared" si="93"/>
        <v>1</v>
      </c>
      <c r="AE2961">
        <v>789</v>
      </c>
      <c r="AF2961">
        <v>523755</v>
      </c>
      <c r="AG2961">
        <v>1292</v>
      </c>
      <c r="AH2961" t="s">
        <v>45</v>
      </c>
      <c r="AI2961">
        <v>890</v>
      </c>
      <c r="AJ2961">
        <v>890</v>
      </c>
      <c r="AK2961">
        <v>9</v>
      </c>
    </row>
    <row r="2962" spans="1:37" x14ac:dyDescent="0.2">
      <c r="A2962">
        <v>17</v>
      </c>
      <c r="B2962" t="s">
        <v>37</v>
      </c>
      <c r="C2962">
        <v>150</v>
      </c>
      <c r="D2962">
        <v>3000</v>
      </c>
      <c r="E2962">
        <v>201</v>
      </c>
      <c r="F2962">
        <v>0</v>
      </c>
      <c r="G2962">
        <v>0</v>
      </c>
      <c r="H2962" t="s">
        <v>33</v>
      </c>
      <c r="I2962">
        <v>1</v>
      </c>
      <c r="J2962" s="8" t="str">
        <f t="shared" si="92"/>
        <v>TNEG</v>
      </c>
      <c r="K2962">
        <v>0</v>
      </c>
      <c r="L2962" t="s">
        <v>34</v>
      </c>
      <c r="M2962">
        <v>529.65079365079396</v>
      </c>
      <c r="N2962">
        <v>55.2</v>
      </c>
      <c r="O2962">
        <v>1</v>
      </c>
      <c r="P2962">
        <v>5</v>
      </c>
      <c r="Q2962">
        <v>529.65079365079396</v>
      </c>
      <c r="R2962">
        <v>55.2</v>
      </c>
      <c r="S2962">
        <v>1</v>
      </c>
      <c r="T2962">
        <v>5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64.216999999999999</v>
      </c>
      <c r="AA2962">
        <v>64.216999999999999</v>
      </c>
      <c r="AB2962">
        <v>-1</v>
      </c>
      <c r="AC2962">
        <v>-1</v>
      </c>
      <c r="AD2962" s="8">
        <f t="shared" si="93"/>
        <v>1</v>
      </c>
      <c r="AE2962">
        <v>1184</v>
      </c>
      <c r="AF2962">
        <v>525447</v>
      </c>
      <c r="AG2962">
        <v>1390</v>
      </c>
      <c r="AH2962" t="s">
        <v>45</v>
      </c>
      <c r="AI2962">
        <v>890</v>
      </c>
      <c r="AJ2962">
        <v>890</v>
      </c>
      <c r="AK2962">
        <v>9</v>
      </c>
    </row>
    <row r="2963" spans="1:37" x14ac:dyDescent="0.2">
      <c r="A2963">
        <v>17</v>
      </c>
      <c r="B2963" t="s">
        <v>37</v>
      </c>
      <c r="C2963">
        <v>150</v>
      </c>
      <c r="D2963">
        <v>3000</v>
      </c>
      <c r="E2963">
        <v>202</v>
      </c>
      <c r="F2963">
        <v>1</v>
      </c>
      <c r="G2963">
        <v>88</v>
      </c>
      <c r="H2963" t="s">
        <v>36</v>
      </c>
      <c r="I2963">
        <v>1</v>
      </c>
      <c r="J2963" s="8" t="str">
        <f t="shared" si="92"/>
        <v xml:space="preserve">HIT </v>
      </c>
      <c r="K2963">
        <v>36</v>
      </c>
      <c r="L2963">
        <v>5</v>
      </c>
      <c r="M2963">
        <v>331.13968253968301</v>
      </c>
      <c r="N2963">
        <v>277.71111111111099</v>
      </c>
      <c r="O2963">
        <v>3</v>
      </c>
      <c r="P2963">
        <v>3</v>
      </c>
      <c r="Q2963">
        <v>769.16190476190502</v>
      </c>
      <c r="R2963">
        <v>640.97777777777799</v>
      </c>
      <c r="S2963">
        <v>6</v>
      </c>
      <c r="T2963">
        <v>7</v>
      </c>
      <c r="U2963">
        <v>757.078125</v>
      </c>
      <c r="V2963">
        <v>428.71875</v>
      </c>
      <c r="W2963">
        <v>4</v>
      </c>
      <c r="X2963">
        <v>7</v>
      </c>
      <c r="Y2963">
        <v>212.60271072237401</v>
      </c>
      <c r="Z2963">
        <v>53.034999999999997</v>
      </c>
      <c r="AA2963">
        <v>64.537000000000006</v>
      </c>
      <c r="AB2963">
        <v>64.58</v>
      </c>
      <c r="AC2963">
        <v>11.545</v>
      </c>
      <c r="AD2963" s="8">
        <f t="shared" si="93"/>
        <v>11.545</v>
      </c>
      <c r="AE2963">
        <v>1293</v>
      </c>
      <c r="AF2963">
        <v>527793</v>
      </c>
      <c r="AG2963">
        <v>2248</v>
      </c>
      <c r="AH2963" t="s">
        <v>45</v>
      </c>
      <c r="AI2963">
        <v>890</v>
      </c>
      <c r="AJ2963">
        <v>890</v>
      </c>
      <c r="AK2963">
        <v>9</v>
      </c>
    </row>
    <row r="2964" spans="1:37" x14ac:dyDescent="0.2">
      <c r="A2964">
        <v>17</v>
      </c>
      <c r="B2964" t="s">
        <v>37</v>
      </c>
      <c r="C2964">
        <v>150</v>
      </c>
      <c r="D2964">
        <v>3000</v>
      </c>
      <c r="E2964">
        <v>203</v>
      </c>
      <c r="F2964">
        <v>0</v>
      </c>
      <c r="G2964">
        <v>0</v>
      </c>
      <c r="H2964" t="s">
        <v>33</v>
      </c>
      <c r="I2964">
        <v>1</v>
      </c>
      <c r="J2964" s="8" t="str">
        <f t="shared" si="92"/>
        <v>TNEG</v>
      </c>
      <c r="K2964">
        <v>0</v>
      </c>
      <c r="L2964" t="s">
        <v>34</v>
      </c>
      <c r="M2964">
        <v>538.65079365079396</v>
      </c>
      <c r="N2964">
        <v>287.71111111111099</v>
      </c>
      <c r="O2964">
        <v>3</v>
      </c>
      <c r="P2964">
        <v>5</v>
      </c>
      <c r="Q2964">
        <v>538.65079365079396</v>
      </c>
      <c r="R2964">
        <v>287.71111111111099</v>
      </c>
      <c r="S2964">
        <v>3</v>
      </c>
      <c r="T2964">
        <v>5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64.855999999999995</v>
      </c>
      <c r="AA2964">
        <v>64.855999999999995</v>
      </c>
      <c r="AB2964">
        <v>-1</v>
      </c>
      <c r="AC2964">
        <v>-1</v>
      </c>
      <c r="AD2964" s="8">
        <f t="shared" si="93"/>
        <v>1</v>
      </c>
      <c r="AE2964">
        <v>805</v>
      </c>
      <c r="AF2964">
        <v>529604</v>
      </c>
      <c r="AG2964">
        <v>969</v>
      </c>
      <c r="AH2964" t="s">
        <v>45</v>
      </c>
      <c r="AI2964">
        <v>890</v>
      </c>
      <c r="AJ2964">
        <v>890</v>
      </c>
      <c r="AK2964">
        <v>9</v>
      </c>
    </row>
    <row r="2965" spans="1:37" x14ac:dyDescent="0.2">
      <c r="A2965">
        <v>17</v>
      </c>
      <c r="B2965" t="s">
        <v>37</v>
      </c>
      <c r="C2965">
        <v>150</v>
      </c>
      <c r="D2965">
        <v>3000</v>
      </c>
      <c r="E2965">
        <v>204</v>
      </c>
      <c r="F2965">
        <v>0</v>
      </c>
      <c r="G2965">
        <v>0</v>
      </c>
      <c r="H2965" t="s">
        <v>33</v>
      </c>
      <c r="I2965">
        <v>1</v>
      </c>
      <c r="J2965" s="8" t="str">
        <f t="shared" si="92"/>
        <v>TNEG</v>
      </c>
      <c r="K2965">
        <v>0</v>
      </c>
      <c r="L2965" t="s">
        <v>34</v>
      </c>
      <c r="M2965">
        <v>112.62857142857099</v>
      </c>
      <c r="N2965">
        <v>735.73333333333301</v>
      </c>
      <c r="O2965">
        <v>7</v>
      </c>
      <c r="P2965">
        <v>1</v>
      </c>
      <c r="Q2965">
        <v>112.62857142857099</v>
      </c>
      <c r="R2965">
        <v>735.73333333333301</v>
      </c>
      <c r="S2965">
        <v>7</v>
      </c>
      <c r="T2965">
        <v>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65.176000000000002</v>
      </c>
      <c r="AA2965">
        <v>65.176000000000002</v>
      </c>
      <c r="AB2965">
        <v>-1</v>
      </c>
      <c r="AC2965">
        <v>-1</v>
      </c>
      <c r="AD2965" s="8">
        <f t="shared" si="93"/>
        <v>1</v>
      </c>
      <c r="AE2965">
        <v>877</v>
      </c>
      <c r="AF2965">
        <v>530989</v>
      </c>
      <c r="AG2965">
        <v>1594</v>
      </c>
      <c r="AH2965" t="s">
        <v>45</v>
      </c>
      <c r="AI2965">
        <v>890</v>
      </c>
      <c r="AJ2965">
        <v>890</v>
      </c>
      <c r="AK2965">
        <v>9</v>
      </c>
    </row>
    <row r="2966" spans="1:37" x14ac:dyDescent="0.2">
      <c r="A2966">
        <v>17</v>
      </c>
      <c r="B2966" t="s">
        <v>37</v>
      </c>
      <c r="C2966">
        <v>150</v>
      </c>
      <c r="D2966">
        <v>3000</v>
      </c>
      <c r="E2966">
        <v>205</v>
      </c>
      <c r="F2966">
        <v>1</v>
      </c>
      <c r="G2966">
        <v>89</v>
      </c>
      <c r="H2966" t="s">
        <v>36</v>
      </c>
      <c r="I2966">
        <v>1</v>
      </c>
      <c r="J2966" s="8" t="str">
        <f t="shared" si="92"/>
        <v xml:space="preserve">HIT </v>
      </c>
      <c r="K2966">
        <v>1</v>
      </c>
      <c r="L2966">
        <v>0</v>
      </c>
      <c r="M2966">
        <v>312.13968253968301</v>
      </c>
      <c r="N2966">
        <v>726.73333333333301</v>
      </c>
      <c r="O2966">
        <v>7</v>
      </c>
      <c r="P2966">
        <v>3</v>
      </c>
      <c r="Q2966">
        <v>112.62857142857099</v>
      </c>
      <c r="R2966">
        <v>735.73333333333301</v>
      </c>
      <c r="S2966">
        <v>7</v>
      </c>
      <c r="T2966">
        <v>1</v>
      </c>
      <c r="U2966">
        <v>89.078125</v>
      </c>
      <c r="V2966">
        <v>617.71875</v>
      </c>
      <c r="W2966">
        <v>6</v>
      </c>
      <c r="X2966">
        <v>1</v>
      </c>
      <c r="Y2966">
        <v>120.341453399588</v>
      </c>
      <c r="Z2966">
        <v>65.176000000000002</v>
      </c>
      <c r="AA2966">
        <v>65.495000000000005</v>
      </c>
      <c r="AB2966">
        <v>65.498000000000005</v>
      </c>
      <c r="AC2966">
        <v>0.32200000000000001</v>
      </c>
      <c r="AD2966" s="8">
        <f t="shared" si="93"/>
        <v>0.32200000000000001</v>
      </c>
      <c r="AE2966">
        <v>1276</v>
      </c>
      <c r="AF2966">
        <v>533405</v>
      </c>
      <c r="AG2966">
        <v>1594</v>
      </c>
      <c r="AH2966" t="s">
        <v>45</v>
      </c>
      <c r="AI2966">
        <v>890</v>
      </c>
      <c r="AJ2966">
        <v>890</v>
      </c>
      <c r="AK2966">
        <v>9</v>
      </c>
    </row>
    <row r="2967" spans="1:37" x14ac:dyDescent="0.2">
      <c r="A2967">
        <v>17</v>
      </c>
      <c r="B2967" t="s">
        <v>37</v>
      </c>
      <c r="C2967">
        <v>150</v>
      </c>
      <c r="D2967">
        <v>3000</v>
      </c>
      <c r="E2967">
        <v>206</v>
      </c>
      <c r="F2967">
        <v>1</v>
      </c>
      <c r="G2967">
        <v>90</v>
      </c>
      <c r="H2967" t="s">
        <v>36</v>
      </c>
      <c r="I2967">
        <v>1</v>
      </c>
      <c r="J2967" s="8" t="str">
        <f t="shared" si="92"/>
        <v xml:space="preserve">HIT </v>
      </c>
      <c r="K2967">
        <v>21</v>
      </c>
      <c r="L2967">
        <v>4</v>
      </c>
      <c r="M2967">
        <v>538.65079365079396</v>
      </c>
      <c r="N2967">
        <v>287.71111111111099</v>
      </c>
      <c r="O2967">
        <v>3</v>
      </c>
      <c r="P2967">
        <v>5</v>
      </c>
      <c r="Q2967">
        <v>93.628571428571405</v>
      </c>
      <c r="R2967">
        <v>521.22222222222194</v>
      </c>
      <c r="S2967">
        <v>5</v>
      </c>
      <c r="T2967">
        <v>1</v>
      </c>
      <c r="U2967">
        <v>205.078125</v>
      </c>
      <c r="V2967">
        <v>494.71875</v>
      </c>
      <c r="W2967">
        <v>5</v>
      </c>
      <c r="X2967">
        <v>2</v>
      </c>
      <c r="Y2967">
        <v>114.55757081531</v>
      </c>
      <c r="Z2967">
        <v>59.104999999999997</v>
      </c>
      <c r="AA2967">
        <v>65.814999999999998</v>
      </c>
      <c r="AB2967">
        <v>61.713000000000001</v>
      </c>
      <c r="AC2967">
        <v>2.6080000000000001</v>
      </c>
      <c r="AD2967" s="8">
        <f t="shared" si="93"/>
        <v>2.6080000000000001</v>
      </c>
      <c r="AE2967">
        <v>1154</v>
      </c>
      <c r="AF2967">
        <v>536128</v>
      </c>
      <c r="AG2967">
        <v>874</v>
      </c>
      <c r="AH2967" t="s">
        <v>45</v>
      </c>
      <c r="AI2967">
        <v>890</v>
      </c>
      <c r="AJ2967">
        <v>890</v>
      </c>
      <c r="AK2967">
        <v>9</v>
      </c>
    </row>
    <row r="2968" spans="1:37" x14ac:dyDescent="0.2">
      <c r="A2968">
        <v>17</v>
      </c>
      <c r="B2968" t="s">
        <v>37</v>
      </c>
      <c r="C2968">
        <v>150</v>
      </c>
      <c r="D2968">
        <v>3000</v>
      </c>
      <c r="E2968">
        <v>207</v>
      </c>
      <c r="F2968">
        <v>1</v>
      </c>
      <c r="G2968">
        <v>91</v>
      </c>
      <c r="H2968" t="s">
        <v>36</v>
      </c>
      <c r="I2968">
        <v>1</v>
      </c>
      <c r="J2968" s="8" t="str">
        <f t="shared" si="92"/>
        <v xml:space="preserve">HIT </v>
      </c>
      <c r="K2968">
        <v>57</v>
      </c>
      <c r="L2968">
        <v>6</v>
      </c>
      <c r="M2968">
        <v>761.16190476190502</v>
      </c>
      <c r="N2968">
        <v>298.71111111111099</v>
      </c>
      <c r="O2968">
        <v>3</v>
      </c>
      <c r="P2968">
        <v>7</v>
      </c>
      <c r="Q2968">
        <v>540.65079365079396</v>
      </c>
      <c r="R2968">
        <v>401.46666666666698</v>
      </c>
      <c r="S2968">
        <v>4</v>
      </c>
      <c r="T2968">
        <v>5</v>
      </c>
      <c r="U2968">
        <v>340.078125</v>
      </c>
      <c r="V2968">
        <v>297.71875</v>
      </c>
      <c r="W2968">
        <v>3</v>
      </c>
      <c r="X2968">
        <v>3</v>
      </c>
      <c r="Y2968">
        <v>225.816353753165</v>
      </c>
      <c r="Z2968">
        <v>47.923000000000002</v>
      </c>
      <c r="AA2968">
        <v>66.134</v>
      </c>
      <c r="AB2968">
        <v>66.759</v>
      </c>
      <c r="AC2968">
        <v>18.835999999999999</v>
      </c>
      <c r="AD2968" s="8">
        <f t="shared" si="93"/>
        <v>18.835999999999999</v>
      </c>
      <c r="AE2968">
        <v>1154</v>
      </c>
      <c r="AF2968">
        <v>538810</v>
      </c>
      <c r="AG2968">
        <v>733</v>
      </c>
      <c r="AH2968" t="s">
        <v>45</v>
      </c>
      <c r="AI2968">
        <v>890</v>
      </c>
      <c r="AJ2968">
        <v>890</v>
      </c>
      <c r="AK2968">
        <v>9</v>
      </c>
    </row>
    <row r="2969" spans="1:37" x14ac:dyDescent="0.2">
      <c r="A2969">
        <v>17</v>
      </c>
      <c r="B2969" t="s">
        <v>37</v>
      </c>
      <c r="C2969">
        <v>150</v>
      </c>
      <c r="D2969">
        <v>3000</v>
      </c>
      <c r="E2969">
        <v>208</v>
      </c>
      <c r="F2969">
        <v>0</v>
      </c>
      <c r="G2969">
        <v>0</v>
      </c>
      <c r="H2969" t="s">
        <v>33</v>
      </c>
      <c r="I2969">
        <v>1</v>
      </c>
      <c r="J2969" s="8" t="str">
        <f t="shared" si="92"/>
        <v>TNEG</v>
      </c>
      <c r="K2969">
        <v>0</v>
      </c>
      <c r="L2969" t="s">
        <v>34</v>
      </c>
      <c r="M2969">
        <v>522.65079365079396</v>
      </c>
      <c r="N2969">
        <v>743.73333333333301</v>
      </c>
      <c r="O2969">
        <v>7</v>
      </c>
      <c r="P2969">
        <v>5</v>
      </c>
      <c r="Q2969">
        <v>522.65079365079396</v>
      </c>
      <c r="R2969">
        <v>743.73333333333301</v>
      </c>
      <c r="S2969">
        <v>7</v>
      </c>
      <c r="T2969">
        <v>5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66.453999999999994</v>
      </c>
      <c r="AA2969">
        <v>66.453999999999994</v>
      </c>
      <c r="AB2969">
        <v>-1</v>
      </c>
      <c r="AC2969">
        <v>-1</v>
      </c>
      <c r="AD2969" s="8">
        <f t="shared" si="93"/>
        <v>1</v>
      </c>
      <c r="AE2969">
        <v>1083</v>
      </c>
      <c r="AF2969">
        <v>540896</v>
      </c>
      <c r="AG2969">
        <v>901</v>
      </c>
      <c r="AH2969" t="s">
        <v>45</v>
      </c>
      <c r="AI2969">
        <v>890</v>
      </c>
      <c r="AJ2969">
        <v>890</v>
      </c>
      <c r="AK2969">
        <v>9</v>
      </c>
    </row>
    <row r="2970" spans="1:37" x14ac:dyDescent="0.2">
      <c r="A2970">
        <v>17</v>
      </c>
      <c r="B2970" t="s">
        <v>37</v>
      </c>
      <c r="C2970">
        <v>150</v>
      </c>
      <c r="D2970">
        <v>3000</v>
      </c>
      <c r="E2970">
        <v>209</v>
      </c>
      <c r="F2970">
        <v>0</v>
      </c>
      <c r="G2970">
        <v>0</v>
      </c>
      <c r="H2970" t="s">
        <v>33</v>
      </c>
      <c r="I2970">
        <v>1</v>
      </c>
      <c r="J2970" s="8" t="str">
        <f t="shared" si="92"/>
        <v>TNEG</v>
      </c>
      <c r="K2970">
        <v>0</v>
      </c>
      <c r="L2970" t="s">
        <v>34</v>
      </c>
      <c r="M2970">
        <v>637.40634920634898</v>
      </c>
      <c r="N2970">
        <v>735.73333333333301</v>
      </c>
      <c r="O2970">
        <v>7</v>
      </c>
      <c r="P2970">
        <v>6</v>
      </c>
      <c r="Q2970">
        <v>637.40634920634898</v>
      </c>
      <c r="R2970">
        <v>735.73333333333301</v>
      </c>
      <c r="S2970">
        <v>7</v>
      </c>
      <c r="T2970">
        <v>6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66.772999999999996</v>
      </c>
      <c r="AA2970">
        <v>66.772999999999996</v>
      </c>
      <c r="AB2970">
        <v>-1</v>
      </c>
      <c r="AC2970">
        <v>-1</v>
      </c>
      <c r="AD2970" s="8">
        <f t="shared" si="93"/>
        <v>1</v>
      </c>
      <c r="AE2970">
        <v>1104</v>
      </c>
      <c r="AF2970">
        <v>542514</v>
      </c>
      <c r="AG2970">
        <v>248</v>
      </c>
      <c r="AH2970" t="s">
        <v>45</v>
      </c>
      <c r="AI2970">
        <v>890</v>
      </c>
      <c r="AJ2970">
        <v>890</v>
      </c>
      <c r="AK2970">
        <v>9</v>
      </c>
    </row>
    <row r="2971" spans="1:37" x14ac:dyDescent="0.2">
      <c r="A2971">
        <v>17</v>
      </c>
      <c r="B2971" t="s">
        <v>37</v>
      </c>
      <c r="C2971">
        <v>150</v>
      </c>
      <c r="D2971">
        <v>3000</v>
      </c>
      <c r="E2971">
        <v>210</v>
      </c>
      <c r="F2971">
        <v>0</v>
      </c>
      <c r="G2971">
        <v>0</v>
      </c>
      <c r="H2971" t="s">
        <v>36</v>
      </c>
      <c r="I2971">
        <v>0</v>
      </c>
      <c r="J2971" s="8" t="str">
        <f t="shared" si="92"/>
        <v>FA</v>
      </c>
      <c r="K2971">
        <v>0</v>
      </c>
      <c r="L2971" t="s">
        <v>34</v>
      </c>
      <c r="M2971">
        <v>540.65079365079396</v>
      </c>
      <c r="N2971">
        <v>185.955555555556</v>
      </c>
      <c r="O2971">
        <v>2</v>
      </c>
      <c r="P2971">
        <v>5</v>
      </c>
      <c r="Q2971">
        <v>540.65079365079396</v>
      </c>
      <c r="R2971">
        <v>185.955555555556</v>
      </c>
      <c r="S2971">
        <v>2</v>
      </c>
      <c r="T2971">
        <v>5</v>
      </c>
      <c r="U2971">
        <v>673.078125</v>
      </c>
      <c r="V2971">
        <v>395.71875</v>
      </c>
      <c r="W2971">
        <v>4</v>
      </c>
      <c r="X2971">
        <v>6</v>
      </c>
      <c r="Y2971">
        <v>248.06772428474099</v>
      </c>
      <c r="Z2971">
        <v>67.093000000000004</v>
      </c>
      <c r="AA2971">
        <v>67.093000000000004</v>
      </c>
      <c r="AB2971">
        <v>67.677000000000007</v>
      </c>
      <c r="AC2971">
        <v>0.58399999999999996</v>
      </c>
      <c r="AD2971" s="8">
        <f t="shared" si="93"/>
        <v>0.58399999999999996</v>
      </c>
      <c r="AE2971">
        <v>1380</v>
      </c>
      <c r="AF2971">
        <v>544945</v>
      </c>
      <c r="AG2971">
        <v>1696</v>
      </c>
      <c r="AH2971" t="s">
        <v>45</v>
      </c>
      <c r="AI2971">
        <v>890</v>
      </c>
      <c r="AJ2971">
        <v>890</v>
      </c>
      <c r="AK2971">
        <v>9</v>
      </c>
    </row>
    <row r="2972" spans="1:37" x14ac:dyDescent="0.2">
      <c r="A2972">
        <v>17</v>
      </c>
      <c r="B2972" t="s">
        <v>37</v>
      </c>
      <c r="C2972">
        <v>150</v>
      </c>
      <c r="D2972">
        <v>3000</v>
      </c>
      <c r="E2972">
        <v>211</v>
      </c>
      <c r="F2972">
        <v>0</v>
      </c>
      <c r="G2972">
        <v>0</v>
      </c>
      <c r="H2972" t="s">
        <v>33</v>
      </c>
      <c r="I2972">
        <v>1</v>
      </c>
      <c r="J2972" s="8" t="str">
        <f t="shared" si="92"/>
        <v>TNEG</v>
      </c>
      <c r="K2972">
        <v>0</v>
      </c>
      <c r="L2972" t="s">
        <v>34</v>
      </c>
      <c r="M2972">
        <v>761.16190476190502</v>
      </c>
      <c r="N2972">
        <v>298.71111111111099</v>
      </c>
      <c r="O2972">
        <v>3</v>
      </c>
      <c r="P2972">
        <v>7</v>
      </c>
      <c r="Q2972">
        <v>761.16190476190502</v>
      </c>
      <c r="R2972">
        <v>298.71111111111099</v>
      </c>
      <c r="S2972">
        <v>3</v>
      </c>
      <c r="T2972">
        <v>7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67.412000000000006</v>
      </c>
      <c r="AA2972">
        <v>67.412000000000006</v>
      </c>
      <c r="AB2972">
        <v>-1</v>
      </c>
      <c r="AC2972">
        <v>-1</v>
      </c>
      <c r="AD2972" s="8">
        <f t="shared" si="93"/>
        <v>1</v>
      </c>
      <c r="AE2972">
        <v>923</v>
      </c>
      <c r="AF2972">
        <v>546874</v>
      </c>
      <c r="AG2972">
        <v>1736</v>
      </c>
      <c r="AH2972" t="s">
        <v>45</v>
      </c>
      <c r="AI2972">
        <v>890</v>
      </c>
      <c r="AJ2972">
        <v>890</v>
      </c>
      <c r="AK2972">
        <v>9</v>
      </c>
    </row>
    <row r="2973" spans="1:37" x14ac:dyDescent="0.2">
      <c r="A2973">
        <v>17</v>
      </c>
      <c r="B2973" t="s">
        <v>37</v>
      </c>
      <c r="C2973">
        <v>150</v>
      </c>
      <c r="D2973">
        <v>3000</v>
      </c>
      <c r="E2973">
        <v>212</v>
      </c>
      <c r="F2973">
        <v>1</v>
      </c>
      <c r="G2973">
        <v>92</v>
      </c>
      <c r="H2973" t="s">
        <v>36</v>
      </c>
      <c r="I2973">
        <v>1</v>
      </c>
      <c r="J2973" s="8" t="str">
        <f t="shared" si="92"/>
        <v xml:space="preserve">HIT </v>
      </c>
      <c r="K2973">
        <v>11</v>
      </c>
      <c r="L2973">
        <v>3</v>
      </c>
      <c r="M2973">
        <v>433.89523809523803</v>
      </c>
      <c r="N2973">
        <v>501.222222222222</v>
      </c>
      <c r="O2973">
        <v>5</v>
      </c>
      <c r="P2973">
        <v>4</v>
      </c>
      <c r="Q2973">
        <v>529.65079365079396</v>
      </c>
      <c r="R2973">
        <v>55.2</v>
      </c>
      <c r="S2973">
        <v>1</v>
      </c>
      <c r="T2973">
        <v>5</v>
      </c>
      <c r="U2973">
        <v>320.078125</v>
      </c>
      <c r="V2973">
        <v>86.71875</v>
      </c>
      <c r="W2973">
        <v>1</v>
      </c>
      <c r="X2973">
        <v>3</v>
      </c>
      <c r="Y2973">
        <v>211.92955208506899</v>
      </c>
      <c r="Z2973">
        <v>64.216999999999999</v>
      </c>
      <c r="AA2973">
        <v>67.731999999999999</v>
      </c>
      <c r="AB2973">
        <v>54.832999999999998</v>
      </c>
      <c r="AC2973">
        <v>-9.3849999999999998</v>
      </c>
      <c r="AD2973" s="8">
        <f t="shared" si="93"/>
        <v>9.3849999999999998</v>
      </c>
      <c r="AE2973">
        <v>1368</v>
      </c>
      <c r="AF2973">
        <v>549167</v>
      </c>
      <c r="AG2973">
        <v>1390</v>
      </c>
      <c r="AH2973" t="s">
        <v>45</v>
      </c>
      <c r="AI2973">
        <v>890</v>
      </c>
      <c r="AJ2973">
        <v>890</v>
      </c>
      <c r="AK2973">
        <v>9</v>
      </c>
    </row>
    <row r="2974" spans="1:37" x14ac:dyDescent="0.2">
      <c r="A2974">
        <v>17</v>
      </c>
      <c r="B2974" t="s">
        <v>37</v>
      </c>
      <c r="C2974">
        <v>150</v>
      </c>
      <c r="D2974">
        <v>3000</v>
      </c>
      <c r="E2974">
        <v>213</v>
      </c>
      <c r="F2974">
        <v>1</v>
      </c>
      <c r="G2974">
        <v>93</v>
      </c>
      <c r="H2974" t="s">
        <v>36</v>
      </c>
      <c r="I2974">
        <v>1</v>
      </c>
      <c r="J2974" s="8" t="str">
        <f t="shared" si="92"/>
        <v xml:space="preserve">HIT </v>
      </c>
      <c r="K2974">
        <v>22</v>
      </c>
      <c r="L2974">
        <v>4</v>
      </c>
      <c r="M2974">
        <v>752.16190476190502</v>
      </c>
      <c r="N2974">
        <v>750.73333333333301</v>
      </c>
      <c r="O2974">
        <v>7</v>
      </c>
      <c r="P2974">
        <v>7</v>
      </c>
      <c r="Q2974">
        <v>428.89523809523803</v>
      </c>
      <c r="R2974">
        <v>738.73333333333301</v>
      </c>
      <c r="S2974">
        <v>7</v>
      </c>
      <c r="T2974">
        <v>4</v>
      </c>
      <c r="U2974">
        <v>499.078125</v>
      </c>
      <c r="V2974">
        <v>729.71875</v>
      </c>
      <c r="W2974">
        <v>7</v>
      </c>
      <c r="X2974">
        <v>5</v>
      </c>
      <c r="Y2974">
        <v>70.759453975848402</v>
      </c>
      <c r="Z2974">
        <v>61.021999999999998</v>
      </c>
      <c r="AA2974">
        <v>68.051000000000002</v>
      </c>
      <c r="AB2974">
        <v>74.212999999999994</v>
      </c>
      <c r="AC2974">
        <v>13.191000000000001</v>
      </c>
      <c r="AD2974" s="8">
        <f t="shared" si="93"/>
        <v>13.191000000000001</v>
      </c>
      <c r="AE2974">
        <v>1430</v>
      </c>
      <c r="AF2974">
        <v>552384</v>
      </c>
      <c r="AG2974">
        <v>437</v>
      </c>
      <c r="AH2974" t="s">
        <v>45</v>
      </c>
      <c r="AI2974">
        <v>890</v>
      </c>
      <c r="AJ2974">
        <v>890</v>
      </c>
      <c r="AK2974">
        <v>9</v>
      </c>
    </row>
    <row r="2975" spans="1:37" x14ac:dyDescent="0.2">
      <c r="A2975">
        <v>17</v>
      </c>
      <c r="B2975" t="s">
        <v>37</v>
      </c>
      <c r="C2975">
        <v>150</v>
      </c>
      <c r="D2975">
        <v>3000</v>
      </c>
      <c r="E2975">
        <v>214</v>
      </c>
      <c r="F2975">
        <v>1</v>
      </c>
      <c r="G2975">
        <v>94</v>
      </c>
      <c r="H2975" t="s">
        <v>33</v>
      </c>
      <c r="I2975">
        <v>0</v>
      </c>
      <c r="J2975" s="8" t="str">
        <f t="shared" si="92"/>
        <v>MISS</v>
      </c>
      <c r="K2975">
        <v>68</v>
      </c>
      <c r="L2975">
        <v>6</v>
      </c>
      <c r="M2975">
        <v>428.89523809523803</v>
      </c>
      <c r="N2975">
        <v>738.73333333333301</v>
      </c>
      <c r="O2975">
        <v>7</v>
      </c>
      <c r="P2975">
        <v>4</v>
      </c>
      <c r="Q2975">
        <v>761.16190476190502</v>
      </c>
      <c r="R2975">
        <v>298.71111111111099</v>
      </c>
      <c r="S2975">
        <v>3</v>
      </c>
      <c r="T2975">
        <v>7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46.645000000000003</v>
      </c>
      <c r="AA2975">
        <v>68.370999999999995</v>
      </c>
      <c r="AB2975">
        <v>-1</v>
      </c>
      <c r="AC2975">
        <v>-1</v>
      </c>
      <c r="AD2975" s="8">
        <f t="shared" si="93"/>
        <v>1</v>
      </c>
      <c r="AE2975">
        <v>1268</v>
      </c>
      <c r="AF2975">
        <v>554654</v>
      </c>
      <c r="AG2975">
        <v>1050</v>
      </c>
      <c r="AH2975" t="s">
        <v>45</v>
      </c>
      <c r="AI2975">
        <v>890</v>
      </c>
      <c r="AJ2975">
        <v>890</v>
      </c>
      <c r="AK2975">
        <v>9</v>
      </c>
    </row>
    <row r="2976" spans="1:37" x14ac:dyDescent="0.2">
      <c r="A2976">
        <v>17</v>
      </c>
      <c r="B2976" t="s">
        <v>37</v>
      </c>
      <c r="C2976">
        <v>150</v>
      </c>
      <c r="D2976">
        <v>3000</v>
      </c>
      <c r="E2976">
        <v>215</v>
      </c>
      <c r="F2976">
        <v>0</v>
      </c>
      <c r="G2976">
        <v>0</v>
      </c>
      <c r="H2976" t="s">
        <v>36</v>
      </c>
      <c r="I2976">
        <v>0</v>
      </c>
      <c r="J2976" s="8" t="str">
        <f t="shared" si="92"/>
        <v>FA</v>
      </c>
      <c r="K2976">
        <v>0</v>
      </c>
      <c r="L2976" t="s">
        <v>34</v>
      </c>
      <c r="M2976">
        <v>745.16190476190502</v>
      </c>
      <c r="N2976">
        <v>83.2</v>
      </c>
      <c r="O2976">
        <v>1</v>
      </c>
      <c r="P2976">
        <v>7</v>
      </c>
      <c r="Q2976">
        <v>745.16190476190502</v>
      </c>
      <c r="R2976">
        <v>83.2</v>
      </c>
      <c r="S2976">
        <v>1</v>
      </c>
      <c r="T2976">
        <v>7</v>
      </c>
      <c r="U2976">
        <v>178.078125</v>
      </c>
      <c r="V2976">
        <v>606.71875</v>
      </c>
      <c r="W2976">
        <v>6</v>
      </c>
      <c r="X2976">
        <v>2</v>
      </c>
      <c r="Y2976">
        <v>771.78746742261296</v>
      </c>
      <c r="Z2976">
        <v>68.69</v>
      </c>
      <c r="AA2976">
        <v>68.69</v>
      </c>
      <c r="AB2976">
        <v>46.460999999999999</v>
      </c>
      <c r="AC2976">
        <v>-22.228999999999999</v>
      </c>
      <c r="AD2976" s="8">
        <f t="shared" si="93"/>
        <v>22.228999999999999</v>
      </c>
      <c r="AE2976">
        <v>1709</v>
      </c>
      <c r="AF2976">
        <v>557782</v>
      </c>
      <c r="AG2976">
        <v>1049</v>
      </c>
      <c r="AH2976" t="s">
        <v>45</v>
      </c>
      <c r="AI2976">
        <v>890</v>
      </c>
      <c r="AJ2976">
        <v>890</v>
      </c>
      <c r="AK2976">
        <v>9</v>
      </c>
    </row>
    <row r="2977" spans="1:37" x14ac:dyDescent="0.2">
      <c r="A2977">
        <v>17</v>
      </c>
      <c r="B2977" t="s">
        <v>37</v>
      </c>
      <c r="C2977">
        <v>150</v>
      </c>
      <c r="D2977">
        <v>3000</v>
      </c>
      <c r="E2977">
        <v>216</v>
      </c>
      <c r="F2977">
        <v>1</v>
      </c>
      <c r="G2977">
        <v>95</v>
      </c>
      <c r="H2977" t="s">
        <v>33</v>
      </c>
      <c r="I2977">
        <v>0</v>
      </c>
      <c r="J2977" s="8" t="str">
        <f t="shared" si="92"/>
        <v>MISS</v>
      </c>
      <c r="K2977">
        <v>47</v>
      </c>
      <c r="L2977">
        <v>6</v>
      </c>
      <c r="M2977">
        <v>194.38412698412699</v>
      </c>
      <c r="N2977">
        <v>729.73333333333301</v>
      </c>
      <c r="O2977">
        <v>7</v>
      </c>
      <c r="P2977">
        <v>2</v>
      </c>
      <c r="Q2977">
        <v>540.65079365079396</v>
      </c>
      <c r="R2977">
        <v>185.955555555556</v>
      </c>
      <c r="S2977">
        <v>2</v>
      </c>
      <c r="T2977">
        <v>5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53.994</v>
      </c>
      <c r="AA2977">
        <v>69.010000000000005</v>
      </c>
      <c r="AB2977">
        <v>-1</v>
      </c>
      <c r="AC2977">
        <v>-1</v>
      </c>
      <c r="AD2977" s="8">
        <f t="shared" si="93"/>
        <v>1</v>
      </c>
      <c r="AE2977">
        <v>1779</v>
      </c>
      <c r="AF2977">
        <v>560574</v>
      </c>
      <c r="AG2977">
        <v>558</v>
      </c>
      <c r="AH2977" t="s">
        <v>45</v>
      </c>
      <c r="AI2977">
        <v>890</v>
      </c>
      <c r="AJ2977">
        <v>890</v>
      </c>
      <c r="AK2977">
        <v>9</v>
      </c>
    </row>
    <row r="2978" spans="1:37" x14ac:dyDescent="0.2">
      <c r="A2978">
        <v>17</v>
      </c>
      <c r="B2978" t="s">
        <v>37</v>
      </c>
      <c r="C2978">
        <v>150</v>
      </c>
      <c r="D2978">
        <v>3000</v>
      </c>
      <c r="E2978">
        <v>217</v>
      </c>
      <c r="F2978">
        <v>1</v>
      </c>
      <c r="G2978">
        <v>96</v>
      </c>
      <c r="H2978" t="s">
        <v>36</v>
      </c>
      <c r="I2978">
        <v>1</v>
      </c>
      <c r="J2978" s="8" t="str">
        <f t="shared" si="92"/>
        <v xml:space="preserve">HIT </v>
      </c>
      <c r="K2978">
        <v>72</v>
      </c>
      <c r="L2978">
        <v>6</v>
      </c>
      <c r="M2978">
        <v>637.40634920634898</v>
      </c>
      <c r="N2978">
        <v>735.73333333333301</v>
      </c>
      <c r="O2978">
        <v>7</v>
      </c>
      <c r="P2978">
        <v>6</v>
      </c>
      <c r="Q2978">
        <v>745.16190476190502</v>
      </c>
      <c r="R2978">
        <v>83.2</v>
      </c>
      <c r="S2978">
        <v>1</v>
      </c>
      <c r="T2978">
        <v>7</v>
      </c>
      <c r="U2978">
        <v>443.078125</v>
      </c>
      <c r="V2978">
        <v>279.71875</v>
      </c>
      <c r="W2978">
        <v>3</v>
      </c>
      <c r="X2978">
        <v>4</v>
      </c>
      <c r="Y2978">
        <v>360.38067247953398</v>
      </c>
      <c r="Z2978">
        <v>46.326000000000001</v>
      </c>
      <c r="AA2978">
        <v>69.328999999999994</v>
      </c>
      <c r="AB2978">
        <v>60.337000000000003</v>
      </c>
      <c r="AC2978">
        <v>14.010999999999999</v>
      </c>
      <c r="AD2978" s="8">
        <f t="shared" si="93"/>
        <v>14.010999999999999</v>
      </c>
      <c r="AE2978">
        <v>1583</v>
      </c>
      <c r="AF2978">
        <v>563202</v>
      </c>
      <c r="AG2978">
        <v>1010</v>
      </c>
      <c r="AH2978" t="s">
        <v>45</v>
      </c>
      <c r="AI2978">
        <v>890</v>
      </c>
      <c r="AJ2978">
        <v>890</v>
      </c>
      <c r="AK2978">
        <v>9</v>
      </c>
    </row>
    <row r="2979" spans="1:37" x14ac:dyDescent="0.2">
      <c r="A2979">
        <v>17</v>
      </c>
      <c r="B2979" t="s">
        <v>37</v>
      </c>
      <c r="C2979">
        <v>150</v>
      </c>
      <c r="D2979">
        <v>3000</v>
      </c>
      <c r="E2979">
        <v>218</v>
      </c>
      <c r="F2979">
        <v>0</v>
      </c>
      <c r="G2979">
        <v>0</v>
      </c>
      <c r="H2979" t="s">
        <v>33</v>
      </c>
      <c r="I2979">
        <v>1</v>
      </c>
      <c r="J2979" s="8" t="str">
        <f t="shared" si="92"/>
        <v>TNEG</v>
      </c>
      <c r="K2979">
        <v>0</v>
      </c>
      <c r="L2979" t="s">
        <v>34</v>
      </c>
      <c r="M2979">
        <v>761.16190476190502</v>
      </c>
      <c r="N2979">
        <v>298.71111111111099</v>
      </c>
      <c r="O2979">
        <v>3</v>
      </c>
      <c r="P2979">
        <v>7</v>
      </c>
      <c r="Q2979">
        <v>761.16190476190502</v>
      </c>
      <c r="R2979">
        <v>298.71111111111099</v>
      </c>
      <c r="S2979">
        <v>3</v>
      </c>
      <c r="T2979">
        <v>7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69.649000000000001</v>
      </c>
      <c r="AA2979">
        <v>69.649000000000001</v>
      </c>
      <c r="AB2979">
        <v>-1</v>
      </c>
      <c r="AC2979">
        <v>-1</v>
      </c>
      <c r="AD2979" s="8">
        <f t="shared" si="93"/>
        <v>1</v>
      </c>
      <c r="AE2979">
        <v>976</v>
      </c>
      <c r="AF2979">
        <v>565183</v>
      </c>
      <c r="AG2979">
        <v>796</v>
      </c>
      <c r="AH2979" t="s">
        <v>45</v>
      </c>
      <c r="AI2979">
        <v>890</v>
      </c>
      <c r="AJ2979">
        <v>890</v>
      </c>
      <c r="AK2979">
        <v>9</v>
      </c>
    </row>
    <row r="2980" spans="1:37" x14ac:dyDescent="0.2">
      <c r="A2980">
        <v>17</v>
      </c>
      <c r="B2980" t="s">
        <v>37</v>
      </c>
      <c r="C2980">
        <v>150</v>
      </c>
      <c r="D2980">
        <v>3000</v>
      </c>
      <c r="E2980">
        <v>219</v>
      </c>
      <c r="F2980">
        <v>0</v>
      </c>
      <c r="G2980">
        <v>0</v>
      </c>
      <c r="H2980" t="s">
        <v>33</v>
      </c>
      <c r="I2980">
        <v>1</v>
      </c>
      <c r="J2980" s="8" t="str">
        <f t="shared" si="92"/>
        <v>TNEG</v>
      </c>
      <c r="K2980">
        <v>0</v>
      </c>
      <c r="L2980" t="s">
        <v>34</v>
      </c>
      <c r="M2980">
        <v>93.628571428571405</v>
      </c>
      <c r="N2980">
        <v>521.22222222222194</v>
      </c>
      <c r="O2980">
        <v>5</v>
      </c>
      <c r="P2980">
        <v>1</v>
      </c>
      <c r="Q2980">
        <v>93.628571428571405</v>
      </c>
      <c r="R2980">
        <v>521.22222222222194</v>
      </c>
      <c r="S2980">
        <v>5</v>
      </c>
      <c r="T2980">
        <v>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69.968000000000004</v>
      </c>
      <c r="AA2980">
        <v>69.968000000000004</v>
      </c>
      <c r="AB2980">
        <v>-1</v>
      </c>
      <c r="AC2980">
        <v>-1</v>
      </c>
      <c r="AD2980" s="8">
        <f t="shared" si="93"/>
        <v>1</v>
      </c>
      <c r="AE2980">
        <v>993</v>
      </c>
      <c r="AF2980">
        <v>566691</v>
      </c>
      <c r="AG2980">
        <v>1758</v>
      </c>
      <c r="AH2980" t="s">
        <v>45</v>
      </c>
      <c r="AI2980">
        <v>890</v>
      </c>
      <c r="AJ2980">
        <v>890</v>
      </c>
      <c r="AK2980">
        <v>9</v>
      </c>
    </row>
    <row r="2981" spans="1:37" x14ac:dyDescent="0.2">
      <c r="A2981">
        <v>17</v>
      </c>
      <c r="B2981" t="s">
        <v>37</v>
      </c>
      <c r="C2981">
        <v>150</v>
      </c>
      <c r="D2981">
        <v>3000</v>
      </c>
      <c r="E2981">
        <v>220</v>
      </c>
      <c r="F2981">
        <v>1</v>
      </c>
      <c r="G2981">
        <v>97</v>
      </c>
      <c r="H2981" t="s">
        <v>33</v>
      </c>
      <c r="I2981">
        <v>0</v>
      </c>
      <c r="J2981" s="8" t="str">
        <f t="shared" si="92"/>
        <v>MISS</v>
      </c>
      <c r="K2981">
        <v>154</v>
      </c>
      <c r="L2981">
        <v>7</v>
      </c>
      <c r="M2981">
        <v>655.40634920634898</v>
      </c>
      <c r="N2981">
        <v>88.2</v>
      </c>
      <c r="O2981">
        <v>1</v>
      </c>
      <c r="P2981">
        <v>6</v>
      </c>
      <c r="Q2981">
        <v>424.89523809523803</v>
      </c>
      <c r="R2981">
        <v>59.2</v>
      </c>
      <c r="S2981">
        <v>1</v>
      </c>
      <c r="T2981">
        <v>4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21.085999999999999</v>
      </c>
      <c r="AA2981">
        <v>70.287999999999997</v>
      </c>
      <c r="AB2981">
        <v>-1</v>
      </c>
      <c r="AC2981">
        <v>-1</v>
      </c>
      <c r="AD2981" s="8">
        <f t="shared" si="93"/>
        <v>1</v>
      </c>
      <c r="AE2981">
        <v>1004</v>
      </c>
      <c r="AF2981">
        <v>568198</v>
      </c>
      <c r="AG2981">
        <v>1296</v>
      </c>
      <c r="AH2981" t="s">
        <v>45</v>
      </c>
      <c r="AI2981">
        <v>890</v>
      </c>
      <c r="AJ2981">
        <v>890</v>
      </c>
      <c r="AK2981">
        <v>9</v>
      </c>
    </row>
    <row r="2982" spans="1:37" x14ac:dyDescent="0.2">
      <c r="A2982">
        <v>17</v>
      </c>
      <c r="B2982" t="s">
        <v>37</v>
      </c>
      <c r="C2982">
        <v>150</v>
      </c>
      <c r="D2982">
        <v>3000</v>
      </c>
      <c r="E2982">
        <v>221</v>
      </c>
      <c r="F2982">
        <v>1</v>
      </c>
      <c r="G2982">
        <v>98</v>
      </c>
      <c r="H2982" t="s">
        <v>36</v>
      </c>
      <c r="I2982">
        <v>1</v>
      </c>
      <c r="J2982" s="8" t="str">
        <f t="shared" si="92"/>
        <v xml:space="preserve">HIT </v>
      </c>
      <c r="K2982">
        <v>35</v>
      </c>
      <c r="L2982">
        <v>5</v>
      </c>
      <c r="M2982">
        <v>307.13968253968301</v>
      </c>
      <c r="N2982">
        <v>631.97777777777799</v>
      </c>
      <c r="O2982">
        <v>6</v>
      </c>
      <c r="P2982">
        <v>3</v>
      </c>
      <c r="Q2982">
        <v>303.13968253968301</v>
      </c>
      <c r="R2982">
        <v>179.955555555556</v>
      </c>
      <c r="S2982">
        <v>2</v>
      </c>
      <c r="T2982">
        <v>3</v>
      </c>
      <c r="U2982">
        <v>655.078125</v>
      </c>
      <c r="V2982">
        <v>92.71875</v>
      </c>
      <c r="W2982">
        <v>1</v>
      </c>
      <c r="X2982">
        <v>6</v>
      </c>
      <c r="Y2982">
        <v>362.58919940468701</v>
      </c>
      <c r="Z2982">
        <v>59.424999999999997</v>
      </c>
      <c r="AA2982">
        <v>70.606999999999999</v>
      </c>
      <c r="AB2982">
        <v>68.021000000000001</v>
      </c>
      <c r="AC2982">
        <v>8.5960000000000001</v>
      </c>
      <c r="AD2982" s="8">
        <f t="shared" si="93"/>
        <v>8.5960000000000001</v>
      </c>
      <c r="AE2982">
        <v>1268</v>
      </c>
      <c r="AF2982">
        <v>570499</v>
      </c>
      <c r="AG2982">
        <v>355</v>
      </c>
      <c r="AH2982" t="s">
        <v>45</v>
      </c>
      <c r="AI2982">
        <v>890</v>
      </c>
      <c r="AJ2982">
        <v>890</v>
      </c>
      <c r="AK2982">
        <v>9</v>
      </c>
    </row>
    <row r="2983" spans="1:37" x14ac:dyDescent="0.2">
      <c r="A2983">
        <v>17</v>
      </c>
      <c r="B2983" t="s">
        <v>37</v>
      </c>
      <c r="C2983">
        <v>150</v>
      </c>
      <c r="D2983">
        <v>3000</v>
      </c>
      <c r="E2983">
        <v>222</v>
      </c>
      <c r="F2983">
        <v>1</v>
      </c>
      <c r="G2983">
        <v>99</v>
      </c>
      <c r="H2983" t="s">
        <v>36</v>
      </c>
      <c r="I2983">
        <v>1</v>
      </c>
      <c r="J2983" s="8" t="str">
        <f t="shared" si="92"/>
        <v xml:space="preserve">HIT </v>
      </c>
      <c r="K2983">
        <v>145</v>
      </c>
      <c r="L2983">
        <v>7</v>
      </c>
      <c r="M2983">
        <v>428.89523809523803</v>
      </c>
      <c r="N2983">
        <v>738.73333333333301</v>
      </c>
      <c r="O2983">
        <v>7</v>
      </c>
      <c r="P2983">
        <v>4</v>
      </c>
      <c r="Q2983">
        <v>655.40634920634898</v>
      </c>
      <c r="R2983">
        <v>88.2</v>
      </c>
      <c r="S2983">
        <v>1</v>
      </c>
      <c r="T2983">
        <v>6</v>
      </c>
      <c r="U2983">
        <v>423.078125</v>
      </c>
      <c r="V2983">
        <v>386.71875</v>
      </c>
      <c r="W2983">
        <v>4</v>
      </c>
      <c r="X2983">
        <v>4</v>
      </c>
      <c r="Y2983">
        <v>378.272187537543</v>
      </c>
      <c r="Z2983">
        <v>24.600999999999999</v>
      </c>
      <c r="AA2983">
        <v>70.927000000000007</v>
      </c>
      <c r="AB2983">
        <v>58.273000000000003</v>
      </c>
      <c r="AC2983">
        <v>33.671999999999997</v>
      </c>
      <c r="AD2983" s="8">
        <f t="shared" si="93"/>
        <v>33.671999999999997</v>
      </c>
      <c r="AE2983">
        <v>1656</v>
      </c>
      <c r="AF2983">
        <v>573836</v>
      </c>
      <c r="AG2983">
        <v>524</v>
      </c>
      <c r="AH2983" t="s">
        <v>45</v>
      </c>
      <c r="AI2983">
        <v>890</v>
      </c>
      <c r="AJ2983">
        <v>890</v>
      </c>
      <c r="AK2983">
        <v>9</v>
      </c>
    </row>
    <row r="2984" spans="1:37" x14ac:dyDescent="0.2">
      <c r="A2984">
        <v>17</v>
      </c>
      <c r="B2984" t="s">
        <v>37</v>
      </c>
      <c r="C2984">
        <v>150</v>
      </c>
      <c r="D2984">
        <v>3000</v>
      </c>
      <c r="E2984">
        <v>223</v>
      </c>
      <c r="F2984">
        <v>0</v>
      </c>
      <c r="G2984">
        <v>0</v>
      </c>
      <c r="H2984" t="s">
        <v>33</v>
      </c>
      <c r="I2984">
        <v>1</v>
      </c>
      <c r="J2984" s="8" t="str">
        <f t="shared" si="92"/>
        <v>TNEG</v>
      </c>
      <c r="K2984">
        <v>0</v>
      </c>
      <c r="L2984" t="s">
        <v>34</v>
      </c>
      <c r="M2984">
        <v>643.40634920634898</v>
      </c>
      <c r="N2984">
        <v>614.97777777777799</v>
      </c>
      <c r="O2984">
        <v>6</v>
      </c>
      <c r="P2984">
        <v>6</v>
      </c>
      <c r="Q2984">
        <v>643.40634920634898</v>
      </c>
      <c r="R2984">
        <v>614.97777777777799</v>
      </c>
      <c r="S2984">
        <v>6</v>
      </c>
      <c r="T2984">
        <v>6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71.245999999999995</v>
      </c>
      <c r="AA2984">
        <v>71.245999999999995</v>
      </c>
      <c r="AB2984">
        <v>-1</v>
      </c>
      <c r="AC2984">
        <v>-1</v>
      </c>
      <c r="AD2984" s="8">
        <f t="shared" si="93"/>
        <v>1</v>
      </c>
      <c r="AE2984">
        <v>816</v>
      </c>
      <c r="AF2984">
        <v>575659</v>
      </c>
      <c r="AG2984">
        <v>1337</v>
      </c>
      <c r="AH2984" t="s">
        <v>45</v>
      </c>
      <c r="AI2984">
        <v>890</v>
      </c>
      <c r="AJ2984">
        <v>890</v>
      </c>
      <c r="AK2984">
        <v>9</v>
      </c>
    </row>
    <row r="2985" spans="1:37" x14ac:dyDescent="0.2">
      <c r="A2985">
        <v>17</v>
      </c>
      <c r="B2985" t="s">
        <v>37</v>
      </c>
      <c r="C2985">
        <v>150</v>
      </c>
      <c r="D2985">
        <v>3000</v>
      </c>
      <c r="E2985">
        <v>224</v>
      </c>
      <c r="F2985">
        <v>0</v>
      </c>
      <c r="G2985">
        <v>0</v>
      </c>
      <c r="H2985" t="s">
        <v>33</v>
      </c>
      <c r="I2985">
        <v>1</v>
      </c>
      <c r="J2985" s="8" t="str">
        <f t="shared" si="92"/>
        <v>TNEG</v>
      </c>
      <c r="K2985">
        <v>0</v>
      </c>
      <c r="L2985" t="s">
        <v>34</v>
      </c>
      <c r="M2985">
        <v>221.38412698412699</v>
      </c>
      <c r="N2985">
        <v>399.46666666666698</v>
      </c>
      <c r="O2985">
        <v>4</v>
      </c>
      <c r="P2985">
        <v>2</v>
      </c>
      <c r="Q2985">
        <v>221.38412698412699</v>
      </c>
      <c r="R2985">
        <v>399.46666666666698</v>
      </c>
      <c r="S2985">
        <v>4</v>
      </c>
      <c r="T2985">
        <v>2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71.564999999999998</v>
      </c>
      <c r="AA2985">
        <v>71.564999999999998</v>
      </c>
      <c r="AB2985">
        <v>-1</v>
      </c>
      <c r="AC2985">
        <v>-1</v>
      </c>
      <c r="AD2985" s="8">
        <f t="shared" si="93"/>
        <v>1</v>
      </c>
      <c r="AE2985">
        <v>887</v>
      </c>
      <c r="AF2985">
        <v>577059</v>
      </c>
      <c r="AG2985">
        <v>2191</v>
      </c>
      <c r="AH2985" t="s">
        <v>45</v>
      </c>
      <c r="AI2985">
        <v>890</v>
      </c>
      <c r="AJ2985">
        <v>890</v>
      </c>
      <c r="AK2985">
        <v>9</v>
      </c>
    </row>
    <row r="2986" spans="1:37" x14ac:dyDescent="0.2">
      <c r="A2986">
        <v>17</v>
      </c>
      <c r="B2986" t="s">
        <v>37</v>
      </c>
      <c r="C2986">
        <v>150</v>
      </c>
      <c r="D2986">
        <v>3000</v>
      </c>
      <c r="E2986">
        <v>225</v>
      </c>
      <c r="F2986">
        <v>1</v>
      </c>
      <c r="G2986">
        <v>100</v>
      </c>
      <c r="H2986" t="s">
        <v>33</v>
      </c>
      <c r="I2986">
        <v>0</v>
      </c>
      <c r="J2986" s="8" t="str">
        <f t="shared" si="92"/>
        <v>MISS</v>
      </c>
      <c r="K2986">
        <v>93</v>
      </c>
      <c r="L2986">
        <v>7</v>
      </c>
      <c r="M2986">
        <v>194.38412698412699</v>
      </c>
      <c r="N2986">
        <v>729.73333333333301</v>
      </c>
      <c r="O2986">
        <v>7</v>
      </c>
      <c r="P2986">
        <v>2</v>
      </c>
      <c r="Q2986">
        <v>655.40634920634898</v>
      </c>
      <c r="R2986">
        <v>88.2</v>
      </c>
      <c r="S2986">
        <v>1</v>
      </c>
      <c r="T2986">
        <v>6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42.173000000000002</v>
      </c>
      <c r="AA2986">
        <v>71.885000000000005</v>
      </c>
      <c r="AB2986">
        <v>-1</v>
      </c>
      <c r="AC2986">
        <v>-1</v>
      </c>
      <c r="AD2986" s="8">
        <f t="shared" si="93"/>
        <v>1</v>
      </c>
      <c r="AE2986">
        <v>1002</v>
      </c>
      <c r="AF2986">
        <v>578563</v>
      </c>
      <c r="AG2986">
        <v>1233</v>
      </c>
      <c r="AH2986" t="s">
        <v>45</v>
      </c>
      <c r="AI2986">
        <v>890</v>
      </c>
      <c r="AJ2986">
        <v>890</v>
      </c>
      <c r="AK2986">
        <v>9</v>
      </c>
    </row>
    <row r="2987" spans="1:37" x14ac:dyDescent="0.2">
      <c r="A2987">
        <v>17</v>
      </c>
      <c r="B2987" t="s">
        <v>37</v>
      </c>
      <c r="C2987">
        <v>150</v>
      </c>
      <c r="D2987">
        <v>3000</v>
      </c>
      <c r="E2987">
        <v>226</v>
      </c>
      <c r="F2987">
        <v>0</v>
      </c>
      <c r="G2987">
        <v>0</v>
      </c>
      <c r="H2987" t="s">
        <v>33</v>
      </c>
      <c r="I2987">
        <v>1</v>
      </c>
      <c r="J2987" s="8" t="str">
        <f t="shared" si="92"/>
        <v>TNEG</v>
      </c>
      <c r="K2987">
        <v>0</v>
      </c>
      <c r="L2987" t="s">
        <v>34</v>
      </c>
      <c r="M2987">
        <v>748.16190476190502</v>
      </c>
      <c r="N2987">
        <v>395.46666666666698</v>
      </c>
      <c r="O2987">
        <v>4</v>
      </c>
      <c r="P2987">
        <v>7</v>
      </c>
      <c r="Q2987">
        <v>748.16190476190502</v>
      </c>
      <c r="R2987">
        <v>395.46666666666698</v>
      </c>
      <c r="S2987">
        <v>4</v>
      </c>
      <c r="T2987">
        <v>7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72.203999999999994</v>
      </c>
      <c r="AA2987">
        <v>72.203999999999994</v>
      </c>
      <c r="AB2987">
        <v>-1</v>
      </c>
      <c r="AC2987">
        <v>-1</v>
      </c>
      <c r="AD2987" s="8">
        <f t="shared" si="93"/>
        <v>1</v>
      </c>
      <c r="AE2987">
        <v>950</v>
      </c>
      <c r="AF2987">
        <v>580023</v>
      </c>
      <c r="AG2987">
        <v>375</v>
      </c>
      <c r="AH2987" t="s">
        <v>45</v>
      </c>
      <c r="AI2987">
        <v>890</v>
      </c>
      <c r="AJ2987">
        <v>890</v>
      </c>
      <c r="AK2987">
        <v>9</v>
      </c>
    </row>
    <row r="2988" spans="1:37" x14ac:dyDescent="0.2">
      <c r="A2988">
        <v>17</v>
      </c>
      <c r="B2988" t="s">
        <v>37</v>
      </c>
      <c r="C2988">
        <v>150</v>
      </c>
      <c r="D2988">
        <v>3000</v>
      </c>
      <c r="E2988">
        <v>227</v>
      </c>
      <c r="F2988">
        <v>0</v>
      </c>
      <c r="G2988">
        <v>0</v>
      </c>
      <c r="H2988" t="s">
        <v>33</v>
      </c>
      <c r="I2988">
        <v>1</v>
      </c>
      <c r="J2988" s="8" t="str">
        <f t="shared" si="92"/>
        <v>TNEG</v>
      </c>
      <c r="K2988">
        <v>0</v>
      </c>
      <c r="L2988" t="s">
        <v>34</v>
      </c>
      <c r="M2988">
        <v>99.628571428571405</v>
      </c>
      <c r="N2988">
        <v>197.955555555556</v>
      </c>
      <c r="O2988">
        <v>2</v>
      </c>
      <c r="P2988">
        <v>1</v>
      </c>
      <c r="Q2988">
        <v>99.628571428571405</v>
      </c>
      <c r="R2988">
        <v>197.955555555556</v>
      </c>
      <c r="S2988">
        <v>2</v>
      </c>
      <c r="T2988">
        <v>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72.524000000000001</v>
      </c>
      <c r="AA2988">
        <v>72.524000000000001</v>
      </c>
      <c r="AB2988">
        <v>-1</v>
      </c>
      <c r="AC2988">
        <v>-1</v>
      </c>
      <c r="AD2988" s="8">
        <f t="shared" si="93"/>
        <v>1</v>
      </c>
      <c r="AE2988">
        <v>932</v>
      </c>
      <c r="AF2988">
        <v>581460</v>
      </c>
      <c r="AG2988">
        <v>1851</v>
      </c>
      <c r="AH2988" t="s">
        <v>45</v>
      </c>
      <c r="AI2988">
        <v>890</v>
      </c>
      <c r="AJ2988">
        <v>890</v>
      </c>
      <c r="AK2988">
        <v>9</v>
      </c>
    </row>
    <row r="2989" spans="1:37" x14ac:dyDescent="0.2">
      <c r="A2989">
        <v>17</v>
      </c>
      <c r="B2989" t="s">
        <v>37</v>
      </c>
      <c r="C2989">
        <v>150</v>
      </c>
      <c r="D2989">
        <v>3000</v>
      </c>
      <c r="E2989">
        <v>228</v>
      </c>
      <c r="F2989">
        <v>1</v>
      </c>
      <c r="G2989">
        <v>101</v>
      </c>
      <c r="H2989" t="s">
        <v>36</v>
      </c>
      <c r="I2989">
        <v>1</v>
      </c>
      <c r="J2989" s="8" t="str">
        <f t="shared" si="92"/>
        <v xml:space="preserve">HIT </v>
      </c>
      <c r="K2989">
        <v>54</v>
      </c>
      <c r="L2989">
        <v>6</v>
      </c>
      <c r="M2989">
        <v>82.628571428571405</v>
      </c>
      <c r="N2989">
        <v>631.97777777777799</v>
      </c>
      <c r="O2989">
        <v>6</v>
      </c>
      <c r="P2989">
        <v>1</v>
      </c>
      <c r="Q2989">
        <v>414.89523809523803</v>
      </c>
      <c r="R2989">
        <v>613.97777777777799</v>
      </c>
      <c r="S2989">
        <v>6</v>
      </c>
      <c r="T2989">
        <v>4</v>
      </c>
      <c r="U2989">
        <v>564.078125</v>
      </c>
      <c r="V2989">
        <v>396.71875</v>
      </c>
      <c r="W2989">
        <v>4</v>
      </c>
      <c r="X2989">
        <v>5</v>
      </c>
      <c r="Y2989">
        <v>263.54699561213801</v>
      </c>
      <c r="Z2989">
        <v>55.591000000000001</v>
      </c>
      <c r="AA2989">
        <v>72.843000000000004</v>
      </c>
      <c r="AB2989">
        <v>52.654000000000003</v>
      </c>
      <c r="AC2989">
        <v>-2.9369999999999998</v>
      </c>
      <c r="AD2989" s="8">
        <f t="shared" si="93"/>
        <v>2.9369999999999998</v>
      </c>
      <c r="AE2989">
        <v>1456</v>
      </c>
      <c r="AF2989">
        <v>584128</v>
      </c>
      <c r="AG2989">
        <v>2250</v>
      </c>
      <c r="AH2989" t="s">
        <v>45</v>
      </c>
      <c r="AI2989">
        <v>890</v>
      </c>
      <c r="AJ2989">
        <v>890</v>
      </c>
      <c r="AK2989">
        <v>9</v>
      </c>
    </row>
    <row r="2990" spans="1:37" x14ac:dyDescent="0.2">
      <c r="A2990">
        <v>17</v>
      </c>
      <c r="B2990" t="s">
        <v>37</v>
      </c>
      <c r="C2990">
        <v>150</v>
      </c>
      <c r="D2990">
        <v>3000</v>
      </c>
      <c r="E2990">
        <v>229</v>
      </c>
      <c r="F2990">
        <v>0</v>
      </c>
      <c r="G2990">
        <v>0</v>
      </c>
      <c r="H2990" t="s">
        <v>33</v>
      </c>
      <c r="I2990">
        <v>1</v>
      </c>
      <c r="J2990" s="8" t="str">
        <f t="shared" si="92"/>
        <v>TNEG</v>
      </c>
      <c r="K2990">
        <v>0</v>
      </c>
      <c r="L2990" t="s">
        <v>34</v>
      </c>
      <c r="M2990">
        <v>331.13968253968301</v>
      </c>
      <c r="N2990">
        <v>277.71111111111099</v>
      </c>
      <c r="O2990">
        <v>3</v>
      </c>
      <c r="P2990">
        <v>3</v>
      </c>
      <c r="Q2990">
        <v>331.13968253968301</v>
      </c>
      <c r="R2990">
        <v>277.71111111111099</v>
      </c>
      <c r="S2990">
        <v>3</v>
      </c>
      <c r="T2990">
        <v>3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73.162999999999997</v>
      </c>
      <c r="AA2990">
        <v>73.162999999999997</v>
      </c>
      <c r="AB2990">
        <v>-1</v>
      </c>
      <c r="AC2990">
        <v>-1</v>
      </c>
      <c r="AD2990" s="8">
        <f t="shared" si="93"/>
        <v>1</v>
      </c>
      <c r="AE2990">
        <v>837</v>
      </c>
      <c r="AF2990">
        <v>585981</v>
      </c>
      <c r="AG2990">
        <v>2306</v>
      </c>
      <c r="AH2990" t="s">
        <v>45</v>
      </c>
      <c r="AI2990">
        <v>890</v>
      </c>
      <c r="AJ2990">
        <v>890</v>
      </c>
      <c r="AK2990">
        <v>9</v>
      </c>
    </row>
    <row r="2991" spans="1:37" x14ac:dyDescent="0.2">
      <c r="A2991">
        <v>17</v>
      </c>
      <c r="B2991" t="s">
        <v>37</v>
      </c>
      <c r="C2991">
        <v>150</v>
      </c>
      <c r="D2991">
        <v>3000</v>
      </c>
      <c r="E2991">
        <v>230</v>
      </c>
      <c r="F2991">
        <v>0</v>
      </c>
      <c r="G2991">
        <v>0</v>
      </c>
      <c r="H2991" t="s">
        <v>33</v>
      </c>
      <c r="I2991">
        <v>1</v>
      </c>
      <c r="J2991" s="8" t="str">
        <f t="shared" si="92"/>
        <v>TNEG</v>
      </c>
      <c r="K2991">
        <v>0</v>
      </c>
      <c r="L2991" t="s">
        <v>34</v>
      </c>
      <c r="M2991">
        <v>93.628571428571405</v>
      </c>
      <c r="N2991">
        <v>521.22222222222194</v>
      </c>
      <c r="O2991">
        <v>5</v>
      </c>
      <c r="P2991">
        <v>1</v>
      </c>
      <c r="Q2991">
        <v>93.628571428571405</v>
      </c>
      <c r="R2991">
        <v>521.22222222222194</v>
      </c>
      <c r="S2991">
        <v>5</v>
      </c>
      <c r="T2991">
        <v>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73.481999999999999</v>
      </c>
      <c r="AA2991">
        <v>73.481999999999999</v>
      </c>
      <c r="AB2991">
        <v>-1</v>
      </c>
      <c r="AC2991">
        <v>-1</v>
      </c>
      <c r="AD2991" s="8">
        <f t="shared" si="93"/>
        <v>1</v>
      </c>
      <c r="AE2991">
        <v>991</v>
      </c>
      <c r="AF2991">
        <v>587476</v>
      </c>
      <c r="AG2991">
        <v>190</v>
      </c>
      <c r="AH2991" t="s">
        <v>45</v>
      </c>
      <c r="AI2991">
        <v>890</v>
      </c>
      <c r="AJ2991">
        <v>890</v>
      </c>
      <c r="AK2991">
        <v>9</v>
      </c>
    </row>
    <row r="2992" spans="1:37" x14ac:dyDescent="0.2">
      <c r="A2992">
        <v>17</v>
      </c>
      <c r="B2992" t="s">
        <v>37</v>
      </c>
      <c r="C2992">
        <v>150</v>
      </c>
      <c r="D2992">
        <v>3000</v>
      </c>
      <c r="E2992">
        <v>231</v>
      </c>
      <c r="F2992">
        <v>1</v>
      </c>
      <c r="G2992">
        <v>102</v>
      </c>
      <c r="H2992" t="s">
        <v>36</v>
      </c>
      <c r="I2992">
        <v>1</v>
      </c>
      <c r="J2992" s="8" t="str">
        <f t="shared" si="92"/>
        <v xml:space="preserve">HIT </v>
      </c>
      <c r="K2992">
        <v>52</v>
      </c>
      <c r="L2992">
        <v>6</v>
      </c>
      <c r="M2992">
        <v>433.89523809523803</v>
      </c>
      <c r="N2992">
        <v>501.222222222222</v>
      </c>
      <c r="O2992">
        <v>5</v>
      </c>
      <c r="P2992">
        <v>4</v>
      </c>
      <c r="Q2992">
        <v>332.13968253968301</v>
      </c>
      <c r="R2992">
        <v>395.46666666666698</v>
      </c>
      <c r="S2992">
        <v>4</v>
      </c>
      <c r="T2992">
        <v>3</v>
      </c>
      <c r="U2992">
        <v>561.078125</v>
      </c>
      <c r="V2992">
        <v>252.71875</v>
      </c>
      <c r="W2992">
        <v>3</v>
      </c>
      <c r="X2992">
        <v>5</v>
      </c>
      <c r="Y2992">
        <v>269.79580824918298</v>
      </c>
      <c r="Z2992">
        <v>57.188000000000002</v>
      </c>
      <c r="AA2992">
        <v>73.802000000000007</v>
      </c>
      <c r="AB2992">
        <v>68.593999999999994</v>
      </c>
      <c r="AC2992">
        <v>11.406000000000001</v>
      </c>
      <c r="AD2992" s="8">
        <f t="shared" si="93"/>
        <v>11.406000000000001</v>
      </c>
      <c r="AE2992">
        <v>1482</v>
      </c>
      <c r="AF2992">
        <v>590134</v>
      </c>
      <c r="AG2992">
        <v>2102</v>
      </c>
      <c r="AH2992" t="s">
        <v>45</v>
      </c>
      <c r="AI2992">
        <v>890</v>
      </c>
      <c r="AJ2992">
        <v>890</v>
      </c>
      <c r="AK2992">
        <v>9</v>
      </c>
    </row>
    <row r="2993" spans="1:37" x14ac:dyDescent="0.2">
      <c r="A2993">
        <v>17</v>
      </c>
      <c r="B2993" t="s">
        <v>37</v>
      </c>
      <c r="C2993">
        <v>150</v>
      </c>
      <c r="D2993">
        <v>3000</v>
      </c>
      <c r="E2993">
        <v>232</v>
      </c>
      <c r="F2993">
        <v>1</v>
      </c>
      <c r="G2993">
        <v>103</v>
      </c>
      <c r="H2993" t="s">
        <v>36</v>
      </c>
      <c r="I2993">
        <v>1</v>
      </c>
      <c r="J2993" s="8" t="str">
        <f t="shared" si="92"/>
        <v xml:space="preserve">HIT </v>
      </c>
      <c r="K2993">
        <v>149</v>
      </c>
      <c r="L2993">
        <v>7</v>
      </c>
      <c r="M2993">
        <v>107.62857142857099</v>
      </c>
      <c r="N2993">
        <v>72.2</v>
      </c>
      <c r="O2993">
        <v>1</v>
      </c>
      <c r="P2993">
        <v>1</v>
      </c>
      <c r="Q2993">
        <v>776.16190476190502</v>
      </c>
      <c r="R2993">
        <v>523.22222222222194</v>
      </c>
      <c r="S2993">
        <v>5</v>
      </c>
      <c r="T2993">
        <v>7</v>
      </c>
      <c r="U2993">
        <v>295.078125</v>
      </c>
      <c r="V2993">
        <v>612.71875</v>
      </c>
      <c r="W2993">
        <v>6</v>
      </c>
      <c r="X2993">
        <v>3</v>
      </c>
      <c r="Y2993">
        <v>489.33754365905702</v>
      </c>
      <c r="Z2993">
        <v>26.518000000000001</v>
      </c>
      <c r="AA2993">
        <v>74.120999999999995</v>
      </c>
      <c r="AB2993">
        <v>54.603000000000002</v>
      </c>
      <c r="AC2993">
        <v>28.085999999999999</v>
      </c>
      <c r="AD2993" s="8">
        <f t="shared" si="93"/>
        <v>28.085999999999999</v>
      </c>
      <c r="AE2993">
        <v>1320</v>
      </c>
      <c r="AF2993">
        <v>593264</v>
      </c>
      <c r="AG2993">
        <v>476</v>
      </c>
      <c r="AH2993" t="s">
        <v>45</v>
      </c>
      <c r="AI2993">
        <v>890</v>
      </c>
      <c r="AJ2993">
        <v>890</v>
      </c>
      <c r="AK2993">
        <v>9</v>
      </c>
    </row>
    <row r="2994" spans="1:37" x14ac:dyDescent="0.2">
      <c r="A2994">
        <v>17</v>
      </c>
      <c r="B2994" t="s">
        <v>37</v>
      </c>
      <c r="C2994">
        <v>150</v>
      </c>
      <c r="D2994">
        <v>3000</v>
      </c>
      <c r="E2994">
        <v>233</v>
      </c>
      <c r="F2994">
        <v>1</v>
      </c>
      <c r="G2994">
        <v>104</v>
      </c>
      <c r="H2994" t="s">
        <v>36</v>
      </c>
      <c r="I2994">
        <v>1</v>
      </c>
      <c r="J2994" s="8" t="str">
        <f t="shared" si="92"/>
        <v xml:space="preserve">HIT </v>
      </c>
      <c r="K2994">
        <v>9</v>
      </c>
      <c r="L2994">
        <v>3</v>
      </c>
      <c r="M2994">
        <v>523.65079365079396</v>
      </c>
      <c r="N2994">
        <v>638.97777777777799</v>
      </c>
      <c r="O2994">
        <v>6</v>
      </c>
      <c r="P2994">
        <v>5</v>
      </c>
      <c r="Q2994">
        <v>221.38412698412699</v>
      </c>
      <c r="R2994">
        <v>399.46666666666698</v>
      </c>
      <c r="S2994">
        <v>4</v>
      </c>
      <c r="T2994">
        <v>2</v>
      </c>
      <c r="U2994">
        <v>197.078125</v>
      </c>
      <c r="V2994">
        <v>289.71875</v>
      </c>
      <c r="W2994">
        <v>3</v>
      </c>
      <c r="X2994">
        <v>2</v>
      </c>
      <c r="Y2994">
        <v>112.40723706739701</v>
      </c>
      <c r="Z2994">
        <v>71.564999999999998</v>
      </c>
      <c r="AA2994">
        <v>74.441000000000003</v>
      </c>
      <c r="AB2994">
        <v>51.735999999999997</v>
      </c>
      <c r="AC2994">
        <v>-19.829000000000001</v>
      </c>
      <c r="AD2994" s="8">
        <f t="shared" si="93"/>
        <v>19.829000000000001</v>
      </c>
      <c r="AE2994">
        <v>1253</v>
      </c>
      <c r="AF2994">
        <v>596091</v>
      </c>
      <c r="AG2994">
        <v>2191</v>
      </c>
      <c r="AH2994" t="s">
        <v>45</v>
      </c>
      <c r="AI2994">
        <v>890</v>
      </c>
      <c r="AJ2994">
        <v>890</v>
      </c>
      <c r="AK2994">
        <v>9</v>
      </c>
    </row>
    <row r="2995" spans="1:37" x14ac:dyDescent="0.2">
      <c r="A2995">
        <v>17</v>
      </c>
      <c r="B2995" t="s">
        <v>37</v>
      </c>
      <c r="C2995">
        <v>150</v>
      </c>
      <c r="D2995">
        <v>3000</v>
      </c>
      <c r="E2995">
        <v>234</v>
      </c>
      <c r="F2995">
        <v>0</v>
      </c>
      <c r="G2995">
        <v>0</v>
      </c>
      <c r="H2995" t="s">
        <v>33</v>
      </c>
      <c r="I2995">
        <v>1</v>
      </c>
      <c r="J2995" s="8" t="str">
        <f t="shared" si="92"/>
        <v>TNEG</v>
      </c>
      <c r="K2995">
        <v>0</v>
      </c>
      <c r="L2995" t="s">
        <v>34</v>
      </c>
      <c r="M2995">
        <v>212.38412698412699</v>
      </c>
      <c r="N2995">
        <v>519.22222222222194</v>
      </c>
      <c r="O2995">
        <v>5</v>
      </c>
      <c r="P2995">
        <v>2</v>
      </c>
      <c r="Q2995">
        <v>212.38412698412699</v>
      </c>
      <c r="R2995">
        <v>519.22222222222194</v>
      </c>
      <c r="S2995">
        <v>5</v>
      </c>
      <c r="T2995">
        <v>2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74.760000000000005</v>
      </c>
      <c r="AA2995">
        <v>74.760000000000005</v>
      </c>
      <c r="AB2995">
        <v>-1</v>
      </c>
      <c r="AC2995">
        <v>-1</v>
      </c>
      <c r="AD2995" s="8">
        <f t="shared" si="93"/>
        <v>1</v>
      </c>
      <c r="AE2995">
        <v>1261</v>
      </c>
      <c r="AF2995">
        <v>598355</v>
      </c>
      <c r="AG2995">
        <v>443</v>
      </c>
      <c r="AH2995" t="s">
        <v>45</v>
      </c>
      <c r="AI2995">
        <v>890</v>
      </c>
      <c r="AJ2995">
        <v>890</v>
      </c>
      <c r="AK2995">
        <v>9</v>
      </c>
    </row>
    <row r="2996" spans="1:37" x14ac:dyDescent="0.2">
      <c r="A2996">
        <v>17</v>
      </c>
      <c r="B2996" t="s">
        <v>37</v>
      </c>
      <c r="C2996">
        <v>150</v>
      </c>
      <c r="D2996">
        <v>3000</v>
      </c>
      <c r="E2996">
        <v>235</v>
      </c>
      <c r="F2996">
        <v>0</v>
      </c>
      <c r="G2996">
        <v>0</v>
      </c>
      <c r="H2996" t="s">
        <v>33</v>
      </c>
      <c r="I2996">
        <v>1</v>
      </c>
      <c r="J2996" s="8" t="str">
        <f t="shared" si="92"/>
        <v>TNEG</v>
      </c>
      <c r="K2996">
        <v>0</v>
      </c>
      <c r="L2996" t="s">
        <v>34</v>
      </c>
      <c r="M2996">
        <v>302.13968253968301</v>
      </c>
      <c r="N2996">
        <v>512.22222222222194</v>
      </c>
      <c r="O2996">
        <v>5</v>
      </c>
      <c r="P2996">
        <v>3</v>
      </c>
      <c r="Q2996">
        <v>302.13968253968301</v>
      </c>
      <c r="R2996">
        <v>512.22222222222194</v>
      </c>
      <c r="S2996">
        <v>5</v>
      </c>
      <c r="T2996">
        <v>3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75.08</v>
      </c>
      <c r="AA2996">
        <v>75.08</v>
      </c>
      <c r="AB2996">
        <v>-1</v>
      </c>
      <c r="AC2996">
        <v>-1</v>
      </c>
      <c r="AD2996" s="8">
        <f t="shared" si="93"/>
        <v>1</v>
      </c>
      <c r="AE2996">
        <v>906</v>
      </c>
      <c r="AF2996">
        <v>599777</v>
      </c>
      <c r="AG2996">
        <v>1903</v>
      </c>
      <c r="AH2996" t="s">
        <v>45</v>
      </c>
      <c r="AI2996">
        <v>890</v>
      </c>
      <c r="AJ2996">
        <v>890</v>
      </c>
      <c r="AK2996">
        <v>9</v>
      </c>
    </row>
    <row r="2997" spans="1:37" x14ac:dyDescent="0.2">
      <c r="A2997">
        <v>17</v>
      </c>
      <c r="B2997" t="s">
        <v>37</v>
      </c>
      <c r="C2997">
        <v>150</v>
      </c>
      <c r="D2997">
        <v>3000</v>
      </c>
      <c r="E2997">
        <v>236</v>
      </c>
      <c r="F2997">
        <v>1</v>
      </c>
      <c r="G2997">
        <v>105</v>
      </c>
      <c r="H2997" t="s">
        <v>36</v>
      </c>
      <c r="I2997">
        <v>1</v>
      </c>
      <c r="J2997" s="8" t="str">
        <f t="shared" si="92"/>
        <v xml:space="preserve">HIT </v>
      </c>
      <c r="K2997">
        <v>2</v>
      </c>
      <c r="L2997">
        <v>1</v>
      </c>
      <c r="M2997">
        <v>82.628571428571405</v>
      </c>
      <c r="N2997">
        <v>631.97777777777799</v>
      </c>
      <c r="O2997">
        <v>6</v>
      </c>
      <c r="P2997">
        <v>1</v>
      </c>
      <c r="Q2997">
        <v>212.38412698412699</v>
      </c>
      <c r="R2997">
        <v>519.22222222222194</v>
      </c>
      <c r="S2997">
        <v>5</v>
      </c>
      <c r="T2997">
        <v>2</v>
      </c>
      <c r="U2997">
        <v>196.078125</v>
      </c>
      <c r="V2997">
        <v>411.71875</v>
      </c>
      <c r="W2997">
        <v>4</v>
      </c>
      <c r="X2997">
        <v>2</v>
      </c>
      <c r="Y2997">
        <v>108.73307795027399</v>
      </c>
      <c r="Z2997">
        <v>74.760000000000005</v>
      </c>
      <c r="AA2997">
        <v>75.399000000000001</v>
      </c>
      <c r="AB2997">
        <v>61.024999999999999</v>
      </c>
      <c r="AC2997">
        <v>-13.734999999999999</v>
      </c>
      <c r="AD2997" s="8">
        <f t="shared" si="93"/>
        <v>13.734999999999999</v>
      </c>
      <c r="AE2997">
        <v>1401</v>
      </c>
      <c r="AF2997">
        <v>602429</v>
      </c>
      <c r="AG2997">
        <v>443</v>
      </c>
      <c r="AH2997" t="s">
        <v>45</v>
      </c>
      <c r="AI2997">
        <v>890</v>
      </c>
      <c r="AJ2997">
        <v>890</v>
      </c>
      <c r="AK2997">
        <v>9</v>
      </c>
    </row>
    <row r="2998" spans="1:37" x14ac:dyDescent="0.2">
      <c r="A2998">
        <v>17</v>
      </c>
      <c r="B2998" t="s">
        <v>37</v>
      </c>
      <c r="C2998">
        <v>150</v>
      </c>
      <c r="D2998">
        <v>3000</v>
      </c>
      <c r="E2998">
        <v>237</v>
      </c>
      <c r="F2998">
        <v>1</v>
      </c>
      <c r="G2998">
        <v>106</v>
      </c>
      <c r="H2998" t="s">
        <v>36</v>
      </c>
      <c r="I2998">
        <v>1</v>
      </c>
      <c r="J2998" s="8" t="str">
        <f t="shared" si="92"/>
        <v xml:space="preserve">HIT </v>
      </c>
      <c r="K2998">
        <v>27</v>
      </c>
      <c r="L2998">
        <v>5</v>
      </c>
      <c r="M2998">
        <v>523.65079365079396</v>
      </c>
      <c r="N2998">
        <v>638.97777777777799</v>
      </c>
      <c r="O2998">
        <v>6</v>
      </c>
      <c r="P2998">
        <v>5</v>
      </c>
      <c r="Q2998">
        <v>540.65079365079396</v>
      </c>
      <c r="R2998">
        <v>185.955555555556</v>
      </c>
      <c r="S2998">
        <v>2</v>
      </c>
      <c r="T2998">
        <v>5</v>
      </c>
      <c r="U2998">
        <v>674.078125</v>
      </c>
      <c r="V2998">
        <v>182.71875</v>
      </c>
      <c r="W2998">
        <v>2</v>
      </c>
      <c r="X2998">
        <v>6</v>
      </c>
      <c r="Y2998">
        <v>133.46658630973999</v>
      </c>
      <c r="Z2998">
        <v>67.093000000000004</v>
      </c>
      <c r="AA2998">
        <v>75.718999999999994</v>
      </c>
      <c r="AB2998">
        <v>71.460999999999999</v>
      </c>
      <c r="AC2998">
        <v>4.3680000000000003</v>
      </c>
      <c r="AD2998" s="8">
        <f t="shared" si="93"/>
        <v>4.3680000000000003</v>
      </c>
      <c r="AE2998">
        <v>1396</v>
      </c>
      <c r="AF2998">
        <v>605527</v>
      </c>
      <c r="AG2998">
        <v>1696</v>
      </c>
      <c r="AH2998" t="s">
        <v>45</v>
      </c>
      <c r="AI2998">
        <v>890</v>
      </c>
      <c r="AJ2998">
        <v>890</v>
      </c>
      <c r="AK2998">
        <v>9</v>
      </c>
    </row>
    <row r="2999" spans="1:37" x14ac:dyDescent="0.2">
      <c r="A2999">
        <v>17</v>
      </c>
      <c r="B2999" t="s">
        <v>37</v>
      </c>
      <c r="C2999">
        <v>150</v>
      </c>
      <c r="D2999">
        <v>3000</v>
      </c>
      <c r="E2999">
        <v>238</v>
      </c>
      <c r="F2999">
        <v>0</v>
      </c>
      <c r="G2999">
        <v>0</v>
      </c>
      <c r="H2999" t="s">
        <v>33</v>
      </c>
      <c r="I2999">
        <v>1</v>
      </c>
      <c r="J2999" s="8" t="str">
        <f t="shared" si="92"/>
        <v>TNEG</v>
      </c>
      <c r="K2999">
        <v>0</v>
      </c>
      <c r="L2999" t="s">
        <v>34</v>
      </c>
      <c r="M2999">
        <v>221.38412698412699</v>
      </c>
      <c r="N2999">
        <v>399.46666666666698</v>
      </c>
      <c r="O2999">
        <v>4</v>
      </c>
      <c r="P2999">
        <v>2</v>
      </c>
      <c r="Q2999">
        <v>221.38412698412699</v>
      </c>
      <c r="R2999">
        <v>399.46666666666698</v>
      </c>
      <c r="S2999">
        <v>4</v>
      </c>
      <c r="T2999">
        <v>2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76.037999999999997</v>
      </c>
      <c r="AA2999">
        <v>76.037999999999997</v>
      </c>
      <c r="AB2999">
        <v>-1</v>
      </c>
      <c r="AC2999">
        <v>-1</v>
      </c>
      <c r="AD2999" s="8">
        <f t="shared" si="93"/>
        <v>1</v>
      </c>
      <c r="AE2999">
        <v>1228</v>
      </c>
      <c r="AF2999">
        <v>607760</v>
      </c>
      <c r="AG2999">
        <v>1902</v>
      </c>
      <c r="AH2999" t="s">
        <v>45</v>
      </c>
      <c r="AI2999">
        <v>890</v>
      </c>
      <c r="AJ2999">
        <v>890</v>
      </c>
      <c r="AK2999">
        <v>9</v>
      </c>
    </row>
    <row r="3000" spans="1:37" x14ac:dyDescent="0.2">
      <c r="A3000">
        <v>17</v>
      </c>
      <c r="B3000" t="s">
        <v>37</v>
      </c>
      <c r="C3000">
        <v>150</v>
      </c>
      <c r="D3000">
        <v>3000</v>
      </c>
      <c r="E3000">
        <v>239</v>
      </c>
      <c r="F3000">
        <v>1</v>
      </c>
      <c r="G3000">
        <v>107</v>
      </c>
      <c r="H3000" t="s">
        <v>36</v>
      </c>
      <c r="I3000">
        <v>1</v>
      </c>
      <c r="J3000" s="8" t="str">
        <f t="shared" si="92"/>
        <v xml:space="preserve">HIT </v>
      </c>
      <c r="K3000">
        <v>21</v>
      </c>
      <c r="L3000">
        <v>4</v>
      </c>
      <c r="M3000">
        <v>656.40634920634898</v>
      </c>
      <c r="N3000">
        <v>501.222222222222</v>
      </c>
      <c r="O3000">
        <v>5</v>
      </c>
      <c r="P3000">
        <v>6</v>
      </c>
      <c r="Q3000">
        <v>761.16190476190502</v>
      </c>
      <c r="R3000">
        <v>298.71111111111099</v>
      </c>
      <c r="S3000">
        <v>3</v>
      </c>
      <c r="T3000">
        <v>7</v>
      </c>
      <c r="U3000">
        <v>798.078125</v>
      </c>
      <c r="V3000">
        <v>281.71875</v>
      </c>
      <c r="W3000">
        <v>3</v>
      </c>
      <c r="X3000">
        <v>7</v>
      </c>
      <c r="Y3000">
        <v>40.639237847158903</v>
      </c>
      <c r="Z3000">
        <v>69.649000000000001</v>
      </c>
      <c r="AA3000">
        <v>76.358000000000004</v>
      </c>
      <c r="AB3000">
        <v>70.658000000000001</v>
      </c>
      <c r="AC3000">
        <v>1.01</v>
      </c>
      <c r="AD3000" s="8">
        <f t="shared" si="93"/>
        <v>1.01</v>
      </c>
      <c r="AE3000">
        <v>1330</v>
      </c>
      <c r="AF3000">
        <v>610071</v>
      </c>
      <c r="AG3000">
        <v>796</v>
      </c>
      <c r="AH3000" t="s">
        <v>45</v>
      </c>
      <c r="AI3000">
        <v>890</v>
      </c>
      <c r="AJ3000">
        <v>890</v>
      </c>
      <c r="AK3000">
        <v>9</v>
      </c>
    </row>
    <row r="3001" spans="1:37" x14ac:dyDescent="0.2">
      <c r="A3001">
        <v>17</v>
      </c>
      <c r="B3001" t="s">
        <v>37</v>
      </c>
      <c r="C3001">
        <v>150</v>
      </c>
      <c r="D3001">
        <v>3000</v>
      </c>
      <c r="E3001">
        <v>240</v>
      </c>
      <c r="F3001">
        <v>1</v>
      </c>
      <c r="G3001">
        <v>108</v>
      </c>
      <c r="H3001" t="s">
        <v>36</v>
      </c>
      <c r="I3001">
        <v>1</v>
      </c>
      <c r="J3001" s="8" t="str">
        <f t="shared" si="92"/>
        <v xml:space="preserve">HIT </v>
      </c>
      <c r="K3001">
        <v>10</v>
      </c>
      <c r="L3001">
        <v>3</v>
      </c>
      <c r="M3001">
        <v>643.40634920634898</v>
      </c>
      <c r="N3001">
        <v>614.97777777777799</v>
      </c>
      <c r="O3001">
        <v>6</v>
      </c>
      <c r="P3001">
        <v>6</v>
      </c>
      <c r="Q3001">
        <v>93.628571428571405</v>
      </c>
      <c r="R3001">
        <v>521.22222222222194</v>
      </c>
      <c r="S3001">
        <v>5</v>
      </c>
      <c r="T3001">
        <v>1</v>
      </c>
      <c r="U3001">
        <v>226.078125</v>
      </c>
      <c r="V3001">
        <v>636.71875</v>
      </c>
      <c r="W3001">
        <v>6</v>
      </c>
      <c r="X3001">
        <v>2</v>
      </c>
      <c r="Y3001">
        <v>175.733696740249</v>
      </c>
      <c r="Z3001">
        <v>73.481999999999999</v>
      </c>
      <c r="AA3001">
        <v>76.677000000000007</v>
      </c>
      <c r="AB3001">
        <v>61.713000000000001</v>
      </c>
      <c r="AC3001">
        <v>-11.769</v>
      </c>
      <c r="AD3001" s="8">
        <f t="shared" si="93"/>
        <v>11.769</v>
      </c>
      <c r="AE3001">
        <v>1422</v>
      </c>
      <c r="AF3001">
        <v>613268</v>
      </c>
      <c r="AG3001">
        <v>190</v>
      </c>
      <c r="AH3001" t="s">
        <v>45</v>
      </c>
      <c r="AI3001">
        <v>890</v>
      </c>
      <c r="AJ3001">
        <v>890</v>
      </c>
      <c r="AK3001">
        <v>9</v>
      </c>
    </row>
    <row r="3002" spans="1:37" x14ac:dyDescent="0.2">
      <c r="A3002">
        <v>17</v>
      </c>
      <c r="B3002" t="s">
        <v>37</v>
      </c>
      <c r="C3002">
        <v>150</v>
      </c>
      <c r="D3002">
        <v>3000</v>
      </c>
      <c r="E3002">
        <v>241</v>
      </c>
      <c r="F3002">
        <v>1</v>
      </c>
      <c r="G3002">
        <v>109</v>
      </c>
      <c r="H3002" t="s">
        <v>36</v>
      </c>
      <c r="I3002">
        <v>1</v>
      </c>
      <c r="J3002" s="8" t="str">
        <f t="shared" si="92"/>
        <v xml:space="preserve">HIT </v>
      </c>
      <c r="K3002">
        <v>48</v>
      </c>
      <c r="L3002">
        <v>6</v>
      </c>
      <c r="M3002">
        <v>93.628571428571405</v>
      </c>
      <c r="N3002">
        <v>521.22222222222194</v>
      </c>
      <c r="O3002">
        <v>5</v>
      </c>
      <c r="P3002">
        <v>1</v>
      </c>
      <c r="Q3002">
        <v>312.13968253968301</v>
      </c>
      <c r="R3002">
        <v>726.73333333333301</v>
      </c>
      <c r="S3002">
        <v>7</v>
      </c>
      <c r="T3002">
        <v>3</v>
      </c>
      <c r="U3002">
        <v>334.078125</v>
      </c>
      <c r="V3002">
        <v>739.71875</v>
      </c>
      <c r="W3002">
        <v>7</v>
      </c>
      <c r="X3002">
        <v>3</v>
      </c>
      <c r="Y3002">
        <v>25.493456093507699</v>
      </c>
      <c r="Z3002">
        <v>61.661000000000001</v>
      </c>
      <c r="AA3002">
        <v>76.997</v>
      </c>
      <c r="AB3002">
        <v>56.323</v>
      </c>
      <c r="AC3002">
        <v>-5.3380000000000001</v>
      </c>
      <c r="AD3002" s="8">
        <f t="shared" si="93"/>
        <v>5.3380000000000001</v>
      </c>
      <c r="AE3002">
        <v>1179</v>
      </c>
      <c r="AF3002">
        <v>616169</v>
      </c>
      <c r="AG3002">
        <v>847</v>
      </c>
      <c r="AH3002" t="s">
        <v>45</v>
      </c>
      <c r="AI3002">
        <v>890</v>
      </c>
      <c r="AJ3002">
        <v>890</v>
      </c>
      <c r="AK3002">
        <v>9</v>
      </c>
    </row>
    <row r="3003" spans="1:37" x14ac:dyDescent="0.2">
      <c r="A3003">
        <v>17</v>
      </c>
      <c r="B3003" t="s">
        <v>37</v>
      </c>
      <c r="C3003">
        <v>150</v>
      </c>
      <c r="D3003">
        <v>3000</v>
      </c>
      <c r="E3003">
        <v>242</v>
      </c>
      <c r="F3003">
        <v>1</v>
      </c>
      <c r="G3003">
        <v>110</v>
      </c>
      <c r="H3003" t="s">
        <v>33</v>
      </c>
      <c r="I3003">
        <v>0</v>
      </c>
      <c r="J3003" s="8" t="str">
        <f t="shared" si="92"/>
        <v>MISS</v>
      </c>
      <c r="K3003">
        <v>85</v>
      </c>
      <c r="L3003">
        <v>6</v>
      </c>
      <c r="M3003">
        <v>752.16190476190502</v>
      </c>
      <c r="N3003">
        <v>750.73333333333301</v>
      </c>
      <c r="O3003">
        <v>7</v>
      </c>
      <c r="P3003">
        <v>7</v>
      </c>
      <c r="Q3003">
        <v>212.38412698412699</v>
      </c>
      <c r="R3003">
        <v>519.22222222222194</v>
      </c>
      <c r="S3003">
        <v>5</v>
      </c>
      <c r="T3003">
        <v>2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50.16</v>
      </c>
      <c r="AA3003">
        <v>77.316000000000003</v>
      </c>
      <c r="AB3003">
        <v>-1</v>
      </c>
      <c r="AC3003">
        <v>-1</v>
      </c>
      <c r="AD3003" s="8">
        <f t="shared" si="93"/>
        <v>1</v>
      </c>
      <c r="AE3003">
        <v>1098</v>
      </c>
      <c r="AF3003">
        <v>618270</v>
      </c>
      <c r="AG3003">
        <v>388</v>
      </c>
      <c r="AH3003" t="s">
        <v>45</v>
      </c>
      <c r="AI3003">
        <v>890</v>
      </c>
      <c r="AJ3003">
        <v>890</v>
      </c>
      <c r="AK3003">
        <v>9</v>
      </c>
    </row>
    <row r="3004" spans="1:37" x14ac:dyDescent="0.2">
      <c r="A3004">
        <v>17</v>
      </c>
      <c r="B3004" t="s">
        <v>37</v>
      </c>
      <c r="C3004">
        <v>150</v>
      </c>
      <c r="D3004">
        <v>3000</v>
      </c>
      <c r="E3004">
        <v>243</v>
      </c>
      <c r="F3004">
        <v>0</v>
      </c>
      <c r="G3004">
        <v>0</v>
      </c>
      <c r="H3004" t="s">
        <v>33</v>
      </c>
      <c r="I3004">
        <v>1</v>
      </c>
      <c r="J3004" s="8" t="str">
        <f t="shared" si="92"/>
        <v>TNEG</v>
      </c>
      <c r="K3004">
        <v>0</v>
      </c>
      <c r="L3004" t="s">
        <v>34</v>
      </c>
      <c r="M3004">
        <v>99.628571428571405</v>
      </c>
      <c r="N3004">
        <v>197.955555555556</v>
      </c>
      <c r="O3004">
        <v>2</v>
      </c>
      <c r="P3004">
        <v>1</v>
      </c>
      <c r="Q3004">
        <v>99.628571428571405</v>
      </c>
      <c r="R3004">
        <v>197.955555555556</v>
      </c>
      <c r="S3004">
        <v>2</v>
      </c>
      <c r="T3004">
        <v>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77.635999999999996</v>
      </c>
      <c r="AA3004">
        <v>77.635999999999996</v>
      </c>
      <c r="AB3004">
        <v>-1</v>
      </c>
      <c r="AC3004">
        <v>-1</v>
      </c>
      <c r="AD3004" s="8">
        <f t="shared" si="93"/>
        <v>1</v>
      </c>
      <c r="AE3004">
        <v>1091</v>
      </c>
      <c r="AF3004">
        <v>619866</v>
      </c>
      <c r="AG3004">
        <v>2017</v>
      </c>
      <c r="AH3004" t="s">
        <v>45</v>
      </c>
      <c r="AI3004">
        <v>890</v>
      </c>
      <c r="AJ3004">
        <v>890</v>
      </c>
      <c r="AK3004">
        <v>9</v>
      </c>
    </row>
    <row r="3005" spans="1:37" x14ac:dyDescent="0.2">
      <c r="A3005">
        <v>17</v>
      </c>
      <c r="B3005" t="s">
        <v>37</v>
      </c>
      <c r="C3005">
        <v>150</v>
      </c>
      <c r="D3005">
        <v>3000</v>
      </c>
      <c r="E3005">
        <v>244</v>
      </c>
      <c r="F3005">
        <v>0</v>
      </c>
      <c r="G3005">
        <v>0</v>
      </c>
      <c r="H3005" t="s">
        <v>33</v>
      </c>
      <c r="I3005">
        <v>1</v>
      </c>
      <c r="J3005" s="8" t="str">
        <f t="shared" si="92"/>
        <v>TNEG</v>
      </c>
      <c r="K3005">
        <v>0</v>
      </c>
      <c r="L3005" t="s">
        <v>34</v>
      </c>
      <c r="M3005">
        <v>747.16190476190502</v>
      </c>
      <c r="N3005">
        <v>177.955555555556</v>
      </c>
      <c r="O3005">
        <v>2</v>
      </c>
      <c r="P3005">
        <v>7</v>
      </c>
      <c r="Q3005">
        <v>747.16190476190502</v>
      </c>
      <c r="R3005">
        <v>177.955555555556</v>
      </c>
      <c r="S3005">
        <v>2</v>
      </c>
      <c r="T3005">
        <v>7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77.954999999999998</v>
      </c>
      <c r="AA3005">
        <v>77.954999999999998</v>
      </c>
      <c r="AB3005">
        <v>-1</v>
      </c>
      <c r="AC3005">
        <v>-1</v>
      </c>
      <c r="AD3005" s="8">
        <f t="shared" si="93"/>
        <v>1</v>
      </c>
      <c r="AE3005">
        <v>1091</v>
      </c>
      <c r="AF3005">
        <v>621466</v>
      </c>
      <c r="AG3005">
        <v>1351</v>
      </c>
      <c r="AH3005" t="s">
        <v>45</v>
      </c>
      <c r="AI3005">
        <v>890</v>
      </c>
      <c r="AJ3005">
        <v>890</v>
      </c>
      <c r="AK3005">
        <v>9</v>
      </c>
    </row>
    <row r="3006" spans="1:37" x14ac:dyDescent="0.2">
      <c r="A3006">
        <v>17</v>
      </c>
      <c r="B3006" t="s">
        <v>37</v>
      </c>
      <c r="C3006">
        <v>150</v>
      </c>
      <c r="D3006">
        <v>3000</v>
      </c>
      <c r="E3006">
        <v>245</v>
      </c>
      <c r="F3006">
        <v>1</v>
      </c>
      <c r="G3006">
        <v>111</v>
      </c>
      <c r="H3006" t="s">
        <v>36</v>
      </c>
      <c r="I3006">
        <v>1</v>
      </c>
      <c r="J3006" s="8" t="str">
        <f t="shared" si="92"/>
        <v xml:space="preserve">HIT </v>
      </c>
      <c r="K3006">
        <v>19</v>
      </c>
      <c r="L3006">
        <v>4</v>
      </c>
      <c r="M3006">
        <v>414.89523809523803</v>
      </c>
      <c r="N3006">
        <v>613.97777777777799</v>
      </c>
      <c r="O3006">
        <v>6</v>
      </c>
      <c r="P3006">
        <v>4</v>
      </c>
      <c r="Q3006">
        <v>748.16190476190502</v>
      </c>
      <c r="R3006">
        <v>395.46666666666698</v>
      </c>
      <c r="S3006">
        <v>4</v>
      </c>
      <c r="T3006">
        <v>7</v>
      </c>
      <c r="U3006">
        <v>649.078125</v>
      </c>
      <c r="V3006">
        <v>385.71875</v>
      </c>
      <c r="W3006">
        <v>4</v>
      </c>
      <c r="X3006">
        <v>6</v>
      </c>
      <c r="Y3006">
        <v>99.562127795894</v>
      </c>
      <c r="Z3006">
        <v>72.203999999999994</v>
      </c>
      <c r="AA3006">
        <v>78.275000000000006</v>
      </c>
      <c r="AB3006">
        <v>60.337000000000003</v>
      </c>
      <c r="AC3006">
        <v>-11.867000000000001</v>
      </c>
      <c r="AD3006" s="8">
        <f t="shared" si="93"/>
        <v>11.867000000000001</v>
      </c>
      <c r="AE3006">
        <v>1226</v>
      </c>
      <c r="AF3006">
        <v>623737</v>
      </c>
      <c r="AG3006">
        <v>375</v>
      </c>
      <c r="AH3006" t="s">
        <v>45</v>
      </c>
      <c r="AI3006">
        <v>890</v>
      </c>
      <c r="AJ3006">
        <v>890</v>
      </c>
      <c r="AK3006">
        <v>9</v>
      </c>
    </row>
    <row r="3007" spans="1:37" x14ac:dyDescent="0.2">
      <c r="A3007">
        <v>17</v>
      </c>
      <c r="B3007" t="s">
        <v>37</v>
      </c>
      <c r="C3007">
        <v>150</v>
      </c>
      <c r="D3007">
        <v>3000</v>
      </c>
      <c r="E3007">
        <v>246</v>
      </c>
      <c r="F3007">
        <v>1</v>
      </c>
      <c r="G3007">
        <v>112</v>
      </c>
      <c r="H3007" t="s">
        <v>36</v>
      </c>
      <c r="I3007">
        <v>1</v>
      </c>
      <c r="J3007" s="8" t="str">
        <f t="shared" si="92"/>
        <v xml:space="preserve">HIT </v>
      </c>
      <c r="K3007">
        <v>150</v>
      </c>
      <c r="L3007">
        <v>7</v>
      </c>
      <c r="M3007">
        <v>103.62857142857099</v>
      </c>
      <c r="N3007">
        <v>393.46666666666698</v>
      </c>
      <c r="O3007">
        <v>4</v>
      </c>
      <c r="P3007">
        <v>1</v>
      </c>
      <c r="Q3007">
        <v>776.16190476190502</v>
      </c>
      <c r="R3007">
        <v>523.22222222222194</v>
      </c>
      <c r="S3007">
        <v>5</v>
      </c>
      <c r="T3007">
        <v>7</v>
      </c>
      <c r="U3007">
        <v>326.078125</v>
      </c>
      <c r="V3007">
        <v>170.71875</v>
      </c>
      <c r="W3007">
        <v>2</v>
      </c>
      <c r="X3007">
        <v>3</v>
      </c>
      <c r="Y3007">
        <v>571.69406742897502</v>
      </c>
      <c r="Z3007">
        <v>30.670999999999999</v>
      </c>
      <c r="AA3007">
        <v>78.593999999999994</v>
      </c>
      <c r="AB3007">
        <v>57.356000000000002</v>
      </c>
      <c r="AC3007">
        <v>26.684999999999999</v>
      </c>
      <c r="AD3007" s="8">
        <f t="shared" si="93"/>
        <v>26.684999999999999</v>
      </c>
      <c r="AE3007">
        <v>1387</v>
      </c>
      <c r="AF3007">
        <v>626837</v>
      </c>
      <c r="AG3007">
        <v>1071</v>
      </c>
      <c r="AH3007" t="s">
        <v>45</v>
      </c>
      <c r="AI3007">
        <v>890</v>
      </c>
      <c r="AJ3007">
        <v>890</v>
      </c>
      <c r="AK3007">
        <v>9</v>
      </c>
    </row>
    <row r="3008" spans="1:37" x14ac:dyDescent="0.2">
      <c r="A3008">
        <v>17</v>
      </c>
      <c r="B3008" t="s">
        <v>37</v>
      </c>
      <c r="C3008">
        <v>150</v>
      </c>
      <c r="D3008">
        <v>3000</v>
      </c>
      <c r="E3008">
        <v>247</v>
      </c>
      <c r="F3008">
        <v>0</v>
      </c>
      <c r="G3008">
        <v>0</v>
      </c>
      <c r="H3008" t="s">
        <v>33</v>
      </c>
      <c r="I3008">
        <v>1</v>
      </c>
      <c r="J3008" s="8" t="str">
        <f t="shared" si="92"/>
        <v>TNEG</v>
      </c>
      <c r="K3008">
        <v>0</v>
      </c>
      <c r="L3008" t="s">
        <v>34</v>
      </c>
      <c r="M3008">
        <v>105.62857142857099</v>
      </c>
      <c r="N3008">
        <v>278.71111111111099</v>
      </c>
      <c r="O3008">
        <v>3</v>
      </c>
      <c r="P3008">
        <v>1</v>
      </c>
      <c r="Q3008">
        <v>105.62857142857099</v>
      </c>
      <c r="R3008">
        <v>278.71111111111099</v>
      </c>
      <c r="S3008">
        <v>3</v>
      </c>
      <c r="T3008">
        <v>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78.914000000000001</v>
      </c>
      <c r="AA3008">
        <v>78.914000000000001</v>
      </c>
      <c r="AB3008">
        <v>-1</v>
      </c>
      <c r="AC3008">
        <v>-1</v>
      </c>
      <c r="AD3008" s="8">
        <f t="shared" si="93"/>
        <v>1</v>
      </c>
      <c r="AE3008">
        <v>862</v>
      </c>
      <c r="AF3008">
        <v>628712</v>
      </c>
      <c r="AG3008">
        <v>1359</v>
      </c>
      <c r="AH3008" t="s">
        <v>45</v>
      </c>
      <c r="AI3008">
        <v>890</v>
      </c>
      <c r="AJ3008">
        <v>890</v>
      </c>
      <c r="AK3008">
        <v>9</v>
      </c>
    </row>
    <row r="3009" spans="1:37" x14ac:dyDescent="0.2">
      <c r="A3009">
        <v>17</v>
      </c>
      <c r="B3009" t="s">
        <v>37</v>
      </c>
      <c r="C3009">
        <v>150</v>
      </c>
      <c r="D3009">
        <v>3000</v>
      </c>
      <c r="E3009">
        <v>248</v>
      </c>
      <c r="F3009">
        <v>1</v>
      </c>
      <c r="G3009">
        <v>113</v>
      </c>
      <c r="H3009" t="s">
        <v>33</v>
      </c>
      <c r="I3009">
        <v>0</v>
      </c>
      <c r="J3009" s="8" t="str">
        <f t="shared" si="92"/>
        <v>MISS</v>
      </c>
      <c r="K3009">
        <v>100</v>
      </c>
      <c r="L3009">
        <v>7</v>
      </c>
      <c r="M3009">
        <v>433.89523809523803</v>
      </c>
      <c r="N3009">
        <v>501.222222222222</v>
      </c>
      <c r="O3009">
        <v>5</v>
      </c>
      <c r="P3009">
        <v>4</v>
      </c>
      <c r="Q3009">
        <v>332.13968253968301</v>
      </c>
      <c r="R3009">
        <v>395.46666666666698</v>
      </c>
      <c r="S3009">
        <v>4</v>
      </c>
      <c r="T3009">
        <v>3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47.283999999999999</v>
      </c>
      <c r="AA3009">
        <v>79.233000000000004</v>
      </c>
      <c r="AB3009">
        <v>-1</v>
      </c>
      <c r="AC3009">
        <v>-1</v>
      </c>
      <c r="AD3009" s="8">
        <f t="shared" si="93"/>
        <v>1</v>
      </c>
      <c r="AE3009">
        <v>1093</v>
      </c>
      <c r="AF3009">
        <v>630312</v>
      </c>
      <c r="AG3009">
        <v>1382</v>
      </c>
      <c r="AH3009" t="s">
        <v>45</v>
      </c>
      <c r="AI3009">
        <v>890</v>
      </c>
      <c r="AJ3009">
        <v>890</v>
      </c>
      <c r="AK3009">
        <v>9</v>
      </c>
    </row>
    <row r="3010" spans="1:37" x14ac:dyDescent="0.2">
      <c r="A3010">
        <v>17</v>
      </c>
      <c r="B3010" t="s">
        <v>37</v>
      </c>
      <c r="C3010">
        <v>150</v>
      </c>
      <c r="D3010">
        <v>3000</v>
      </c>
      <c r="E3010">
        <v>249</v>
      </c>
      <c r="F3010">
        <v>1</v>
      </c>
      <c r="G3010">
        <v>114</v>
      </c>
      <c r="H3010" t="s">
        <v>33</v>
      </c>
      <c r="I3010">
        <v>0</v>
      </c>
      <c r="J3010" s="8" t="str">
        <f t="shared" si="92"/>
        <v>MISS</v>
      </c>
      <c r="K3010">
        <v>53</v>
      </c>
      <c r="L3010">
        <v>6</v>
      </c>
      <c r="M3010">
        <v>103.62857142857099</v>
      </c>
      <c r="N3010">
        <v>393.46666666666698</v>
      </c>
      <c r="O3010">
        <v>4</v>
      </c>
      <c r="P3010">
        <v>1</v>
      </c>
      <c r="Q3010">
        <v>216.38412698412699</v>
      </c>
      <c r="R3010">
        <v>167.955555555556</v>
      </c>
      <c r="S3010">
        <v>2</v>
      </c>
      <c r="T3010">
        <v>2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62.62</v>
      </c>
      <c r="AA3010">
        <v>79.552999999999997</v>
      </c>
      <c r="AB3010">
        <v>-1</v>
      </c>
      <c r="AC3010">
        <v>-1</v>
      </c>
      <c r="AD3010" s="8">
        <f t="shared" si="93"/>
        <v>1</v>
      </c>
      <c r="AE3010">
        <v>975</v>
      </c>
      <c r="AF3010">
        <v>631801</v>
      </c>
      <c r="AG3010">
        <v>1130</v>
      </c>
      <c r="AH3010" t="s">
        <v>45</v>
      </c>
      <c r="AI3010">
        <v>890</v>
      </c>
      <c r="AJ3010">
        <v>890</v>
      </c>
      <c r="AK3010">
        <v>9</v>
      </c>
    </row>
    <row r="3011" spans="1:37" x14ac:dyDescent="0.2">
      <c r="A3011">
        <v>17</v>
      </c>
      <c r="B3011" t="s">
        <v>37</v>
      </c>
      <c r="C3011">
        <v>150</v>
      </c>
      <c r="D3011">
        <v>3000</v>
      </c>
      <c r="E3011">
        <v>250</v>
      </c>
      <c r="F3011">
        <v>1</v>
      </c>
      <c r="G3011">
        <v>115</v>
      </c>
      <c r="H3011" t="s">
        <v>36</v>
      </c>
      <c r="I3011">
        <v>1</v>
      </c>
      <c r="J3011" s="8" t="str">
        <f t="shared" ref="J3011:J3074" si="94">IF(AND(F3011=0,I3011=1),"TNEG",IF(AND(F3011=0,I3011=0),"FA",IF(AND(F3011=1,I3011=1),"HIT ","MISS")))</f>
        <v xml:space="preserve">HIT </v>
      </c>
      <c r="K3011">
        <v>21</v>
      </c>
      <c r="L3011">
        <v>4</v>
      </c>
      <c r="M3011">
        <v>221.38412698412699</v>
      </c>
      <c r="N3011">
        <v>399.46666666666698</v>
      </c>
      <c r="O3011">
        <v>4</v>
      </c>
      <c r="P3011">
        <v>2</v>
      </c>
      <c r="Q3011">
        <v>331.13968253968301</v>
      </c>
      <c r="R3011">
        <v>277.71111111111099</v>
      </c>
      <c r="S3011">
        <v>3</v>
      </c>
      <c r="T3011">
        <v>3</v>
      </c>
      <c r="U3011">
        <v>90.078125</v>
      </c>
      <c r="V3011">
        <v>282.71875</v>
      </c>
      <c r="W3011">
        <v>3</v>
      </c>
      <c r="X3011">
        <v>1</v>
      </c>
      <c r="Y3011">
        <v>241.113564468487</v>
      </c>
      <c r="Z3011">
        <v>73.162999999999997</v>
      </c>
      <c r="AA3011">
        <v>79.872</v>
      </c>
      <c r="AB3011">
        <v>62.744999999999997</v>
      </c>
      <c r="AC3011">
        <v>-10.417</v>
      </c>
      <c r="AD3011" s="8">
        <f t="shared" ref="AD3011:AD3074" si="95">ABS(AC3011)</f>
        <v>10.417</v>
      </c>
      <c r="AE3011">
        <v>1143</v>
      </c>
      <c r="AF3011">
        <v>633990</v>
      </c>
      <c r="AG3011">
        <v>2306</v>
      </c>
      <c r="AH3011" t="s">
        <v>45</v>
      </c>
      <c r="AI3011">
        <v>890</v>
      </c>
      <c r="AJ3011">
        <v>890</v>
      </c>
      <c r="AK3011">
        <v>9</v>
      </c>
    </row>
    <row r="3012" spans="1:37" x14ac:dyDescent="0.2">
      <c r="A3012">
        <v>17</v>
      </c>
      <c r="B3012" t="s">
        <v>37</v>
      </c>
      <c r="C3012">
        <v>150</v>
      </c>
      <c r="D3012">
        <v>3000</v>
      </c>
      <c r="E3012">
        <v>251</v>
      </c>
      <c r="F3012">
        <v>0</v>
      </c>
      <c r="G3012">
        <v>0</v>
      </c>
      <c r="H3012" t="s">
        <v>33</v>
      </c>
      <c r="I3012">
        <v>1</v>
      </c>
      <c r="J3012" s="8" t="str">
        <f t="shared" si="94"/>
        <v>TNEG</v>
      </c>
      <c r="K3012">
        <v>0</v>
      </c>
      <c r="L3012" t="s">
        <v>34</v>
      </c>
      <c r="M3012">
        <v>324.13968253968301</v>
      </c>
      <c r="N3012">
        <v>72.2</v>
      </c>
      <c r="O3012">
        <v>1</v>
      </c>
      <c r="P3012">
        <v>3</v>
      </c>
      <c r="Q3012">
        <v>324.13968253968301</v>
      </c>
      <c r="R3012">
        <v>72.2</v>
      </c>
      <c r="S3012">
        <v>1</v>
      </c>
      <c r="T3012">
        <v>3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80.191999999999993</v>
      </c>
      <c r="AA3012">
        <v>80.191999999999993</v>
      </c>
      <c r="AB3012">
        <v>-1</v>
      </c>
      <c r="AC3012">
        <v>-1</v>
      </c>
      <c r="AD3012" s="8">
        <f t="shared" si="95"/>
        <v>1</v>
      </c>
      <c r="AE3012">
        <v>862</v>
      </c>
      <c r="AF3012">
        <v>635865</v>
      </c>
      <c r="AG3012">
        <v>2029</v>
      </c>
      <c r="AH3012" t="s">
        <v>45</v>
      </c>
      <c r="AI3012">
        <v>890</v>
      </c>
      <c r="AJ3012">
        <v>890</v>
      </c>
      <c r="AK3012">
        <v>9</v>
      </c>
    </row>
    <row r="3013" spans="1:37" x14ac:dyDescent="0.2">
      <c r="A3013">
        <v>17</v>
      </c>
      <c r="B3013" t="s">
        <v>37</v>
      </c>
      <c r="C3013">
        <v>150</v>
      </c>
      <c r="D3013">
        <v>3000</v>
      </c>
      <c r="E3013">
        <v>252</v>
      </c>
      <c r="F3013">
        <v>0</v>
      </c>
      <c r="G3013">
        <v>0</v>
      </c>
      <c r="H3013" t="s">
        <v>33</v>
      </c>
      <c r="I3013">
        <v>1</v>
      </c>
      <c r="J3013" s="8" t="str">
        <f t="shared" si="94"/>
        <v>TNEG</v>
      </c>
      <c r="K3013">
        <v>0</v>
      </c>
      <c r="L3013" t="s">
        <v>34</v>
      </c>
      <c r="M3013">
        <v>99.628571428571405</v>
      </c>
      <c r="N3013">
        <v>197.955555555556</v>
      </c>
      <c r="O3013">
        <v>2</v>
      </c>
      <c r="P3013">
        <v>1</v>
      </c>
      <c r="Q3013">
        <v>99.628571428571405</v>
      </c>
      <c r="R3013">
        <v>197.955555555556</v>
      </c>
      <c r="S3013">
        <v>2</v>
      </c>
      <c r="T3013">
        <v>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80.510999999999996</v>
      </c>
      <c r="AA3013">
        <v>80.510999999999996</v>
      </c>
      <c r="AB3013">
        <v>-1</v>
      </c>
      <c r="AC3013">
        <v>-1</v>
      </c>
      <c r="AD3013" s="8">
        <f t="shared" si="95"/>
        <v>1</v>
      </c>
      <c r="AE3013">
        <v>934</v>
      </c>
      <c r="AF3013">
        <v>637309</v>
      </c>
      <c r="AG3013">
        <v>687</v>
      </c>
      <c r="AH3013" t="s">
        <v>45</v>
      </c>
      <c r="AI3013">
        <v>890</v>
      </c>
      <c r="AJ3013">
        <v>890</v>
      </c>
      <c r="AK3013">
        <v>9</v>
      </c>
    </row>
    <row r="3014" spans="1:37" x14ac:dyDescent="0.2">
      <c r="A3014">
        <v>17</v>
      </c>
      <c r="B3014" t="s">
        <v>37</v>
      </c>
      <c r="C3014">
        <v>150</v>
      </c>
      <c r="D3014">
        <v>3000</v>
      </c>
      <c r="E3014">
        <v>253</v>
      </c>
      <c r="F3014">
        <v>1</v>
      </c>
      <c r="G3014">
        <v>116</v>
      </c>
      <c r="H3014" t="s">
        <v>36</v>
      </c>
      <c r="I3014">
        <v>1</v>
      </c>
      <c r="J3014" s="8" t="str">
        <f t="shared" si="94"/>
        <v xml:space="preserve">HIT </v>
      </c>
      <c r="K3014">
        <v>45</v>
      </c>
      <c r="L3014">
        <v>5</v>
      </c>
      <c r="M3014">
        <v>312.13968253968301</v>
      </c>
      <c r="N3014">
        <v>726.73333333333301</v>
      </c>
      <c r="O3014">
        <v>7</v>
      </c>
      <c r="P3014">
        <v>3</v>
      </c>
      <c r="Q3014">
        <v>522.65079365079396</v>
      </c>
      <c r="R3014">
        <v>743.73333333333301</v>
      </c>
      <c r="S3014">
        <v>7</v>
      </c>
      <c r="T3014">
        <v>5</v>
      </c>
      <c r="U3014">
        <v>647.078125</v>
      </c>
      <c r="V3014">
        <v>702.71875</v>
      </c>
      <c r="W3014">
        <v>7</v>
      </c>
      <c r="X3014">
        <v>6</v>
      </c>
      <c r="Y3014">
        <v>131.01281171203101</v>
      </c>
      <c r="Z3014">
        <v>66.453999999999994</v>
      </c>
      <c r="AA3014">
        <v>80.831000000000003</v>
      </c>
      <c r="AB3014">
        <v>72.722999999999999</v>
      </c>
      <c r="AC3014">
        <v>6.2690000000000001</v>
      </c>
      <c r="AD3014" s="8">
        <f t="shared" si="95"/>
        <v>6.2690000000000001</v>
      </c>
      <c r="AE3014">
        <v>1533</v>
      </c>
      <c r="AF3014">
        <v>640180</v>
      </c>
      <c r="AG3014">
        <v>901</v>
      </c>
      <c r="AH3014" t="s">
        <v>45</v>
      </c>
      <c r="AI3014">
        <v>890</v>
      </c>
      <c r="AJ3014">
        <v>890</v>
      </c>
      <c r="AK3014">
        <v>9</v>
      </c>
    </row>
    <row r="3015" spans="1:37" x14ac:dyDescent="0.2">
      <c r="A3015">
        <v>17</v>
      </c>
      <c r="B3015" t="s">
        <v>37</v>
      </c>
      <c r="C3015">
        <v>150</v>
      </c>
      <c r="D3015">
        <v>3000</v>
      </c>
      <c r="E3015">
        <v>254</v>
      </c>
      <c r="F3015">
        <v>0</v>
      </c>
      <c r="G3015">
        <v>0</v>
      </c>
      <c r="H3015" t="s">
        <v>33</v>
      </c>
      <c r="I3015">
        <v>1</v>
      </c>
      <c r="J3015" s="8" t="str">
        <f t="shared" si="94"/>
        <v>TNEG</v>
      </c>
      <c r="K3015">
        <v>0</v>
      </c>
      <c r="L3015" t="s">
        <v>34</v>
      </c>
      <c r="M3015">
        <v>93.628571428571405</v>
      </c>
      <c r="N3015">
        <v>521.22222222222194</v>
      </c>
      <c r="O3015">
        <v>5</v>
      </c>
      <c r="P3015">
        <v>1</v>
      </c>
      <c r="Q3015">
        <v>93.628571428571405</v>
      </c>
      <c r="R3015">
        <v>521.22222222222194</v>
      </c>
      <c r="S3015">
        <v>5</v>
      </c>
      <c r="T3015">
        <v>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81.150000000000006</v>
      </c>
      <c r="AA3015">
        <v>81.150000000000006</v>
      </c>
      <c r="AB3015">
        <v>-1</v>
      </c>
      <c r="AC3015">
        <v>-1</v>
      </c>
      <c r="AD3015" s="8">
        <f t="shared" si="95"/>
        <v>1</v>
      </c>
      <c r="AE3015">
        <v>879</v>
      </c>
      <c r="AF3015">
        <v>642073</v>
      </c>
      <c r="AG3015">
        <v>998</v>
      </c>
      <c r="AH3015" t="s">
        <v>45</v>
      </c>
      <c r="AI3015">
        <v>890</v>
      </c>
      <c r="AJ3015">
        <v>890</v>
      </c>
      <c r="AK3015">
        <v>9</v>
      </c>
    </row>
    <row r="3016" spans="1:37" x14ac:dyDescent="0.2">
      <c r="A3016">
        <v>17</v>
      </c>
      <c r="B3016" t="s">
        <v>37</v>
      </c>
      <c r="C3016">
        <v>150</v>
      </c>
      <c r="D3016">
        <v>3000</v>
      </c>
      <c r="E3016">
        <v>255</v>
      </c>
      <c r="F3016">
        <v>0</v>
      </c>
      <c r="G3016">
        <v>0</v>
      </c>
      <c r="H3016" t="s">
        <v>33</v>
      </c>
      <c r="I3016">
        <v>1</v>
      </c>
      <c r="J3016" s="8" t="str">
        <f t="shared" si="94"/>
        <v>TNEG</v>
      </c>
      <c r="K3016">
        <v>0</v>
      </c>
      <c r="L3016" t="s">
        <v>34</v>
      </c>
      <c r="M3016">
        <v>523.65079365079396</v>
      </c>
      <c r="N3016">
        <v>638.97777777777799</v>
      </c>
      <c r="O3016">
        <v>6</v>
      </c>
      <c r="P3016">
        <v>5</v>
      </c>
      <c r="Q3016">
        <v>523.65079365079396</v>
      </c>
      <c r="R3016">
        <v>638.97777777777799</v>
      </c>
      <c r="S3016">
        <v>6</v>
      </c>
      <c r="T3016">
        <v>5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81.47</v>
      </c>
      <c r="AA3016">
        <v>81.47</v>
      </c>
      <c r="AB3016">
        <v>-1</v>
      </c>
      <c r="AC3016">
        <v>-1</v>
      </c>
      <c r="AD3016" s="8">
        <f t="shared" si="95"/>
        <v>1</v>
      </c>
      <c r="AE3016">
        <v>924</v>
      </c>
      <c r="AF3016">
        <v>643507</v>
      </c>
      <c r="AG3016">
        <v>1575</v>
      </c>
      <c r="AH3016" t="s">
        <v>45</v>
      </c>
      <c r="AI3016">
        <v>890</v>
      </c>
      <c r="AJ3016">
        <v>890</v>
      </c>
      <c r="AK3016">
        <v>9</v>
      </c>
    </row>
    <row r="3017" spans="1:37" x14ac:dyDescent="0.2">
      <c r="A3017">
        <v>17</v>
      </c>
      <c r="B3017" t="s">
        <v>37</v>
      </c>
      <c r="C3017">
        <v>150</v>
      </c>
      <c r="D3017">
        <v>3000</v>
      </c>
      <c r="E3017">
        <v>256</v>
      </c>
      <c r="F3017">
        <v>1</v>
      </c>
      <c r="G3017">
        <v>117</v>
      </c>
      <c r="H3017" t="s">
        <v>36</v>
      </c>
      <c r="I3017">
        <v>1</v>
      </c>
      <c r="J3017" s="8" t="str">
        <f t="shared" si="94"/>
        <v xml:space="preserve">HIT </v>
      </c>
      <c r="K3017">
        <v>29</v>
      </c>
      <c r="L3017">
        <v>5</v>
      </c>
      <c r="M3017">
        <v>216.38412698412699</v>
      </c>
      <c r="N3017">
        <v>167.955555555556</v>
      </c>
      <c r="O3017">
        <v>2</v>
      </c>
      <c r="P3017">
        <v>2</v>
      </c>
      <c r="Q3017">
        <v>99.628571428571405</v>
      </c>
      <c r="R3017">
        <v>197.955555555556</v>
      </c>
      <c r="S3017">
        <v>2</v>
      </c>
      <c r="T3017">
        <v>1</v>
      </c>
      <c r="U3017">
        <v>346.078125</v>
      </c>
      <c r="V3017">
        <v>367.71875</v>
      </c>
      <c r="W3017">
        <v>4</v>
      </c>
      <c r="X3017">
        <v>3</v>
      </c>
      <c r="Y3017">
        <v>299.260629959136</v>
      </c>
      <c r="Z3017">
        <v>72.524000000000001</v>
      </c>
      <c r="AA3017">
        <v>81.789000000000001</v>
      </c>
      <c r="AB3017">
        <v>64.122</v>
      </c>
      <c r="AC3017">
        <v>-8.4019999999999992</v>
      </c>
      <c r="AD3017" s="8">
        <f t="shared" si="95"/>
        <v>8.4019999999999992</v>
      </c>
      <c r="AE3017">
        <v>1506</v>
      </c>
      <c r="AF3017">
        <v>646145</v>
      </c>
      <c r="AG3017">
        <v>1851</v>
      </c>
      <c r="AH3017" t="s">
        <v>45</v>
      </c>
      <c r="AI3017">
        <v>890</v>
      </c>
      <c r="AJ3017">
        <v>890</v>
      </c>
      <c r="AK3017">
        <v>9</v>
      </c>
    </row>
    <row r="3018" spans="1:37" x14ac:dyDescent="0.2">
      <c r="A3018">
        <v>17</v>
      </c>
      <c r="B3018" t="s">
        <v>37</v>
      </c>
      <c r="C3018">
        <v>150</v>
      </c>
      <c r="D3018">
        <v>3000</v>
      </c>
      <c r="E3018">
        <v>257</v>
      </c>
      <c r="F3018">
        <v>0</v>
      </c>
      <c r="G3018">
        <v>0</v>
      </c>
      <c r="H3018" t="s">
        <v>33</v>
      </c>
      <c r="I3018">
        <v>1</v>
      </c>
      <c r="J3018" s="8" t="str">
        <f t="shared" si="94"/>
        <v>TNEG</v>
      </c>
      <c r="K3018">
        <v>0</v>
      </c>
      <c r="L3018" t="s">
        <v>34</v>
      </c>
      <c r="M3018">
        <v>82.628571428571405</v>
      </c>
      <c r="N3018">
        <v>631.97777777777799</v>
      </c>
      <c r="O3018">
        <v>6</v>
      </c>
      <c r="P3018">
        <v>1</v>
      </c>
      <c r="Q3018">
        <v>82.628571428571405</v>
      </c>
      <c r="R3018">
        <v>631.97777777777799</v>
      </c>
      <c r="S3018">
        <v>6</v>
      </c>
      <c r="T3018">
        <v>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82.108999999999995</v>
      </c>
      <c r="AA3018">
        <v>82.108999999999995</v>
      </c>
      <c r="AB3018">
        <v>-1</v>
      </c>
      <c r="AC3018">
        <v>-1</v>
      </c>
      <c r="AD3018" s="8">
        <f t="shared" si="95"/>
        <v>1</v>
      </c>
      <c r="AE3018">
        <v>880</v>
      </c>
      <c r="AF3018">
        <v>648037</v>
      </c>
      <c r="AG3018">
        <v>929</v>
      </c>
      <c r="AH3018" t="s">
        <v>45</v>
      </c>
      <c r="AI3018">
        <v>890</v>
      </c>
      <c r="AJ3018">
        <v>890</v>
      </c>
      <c r="AK3018">
        <v>9</v>
      </c>
    </row>
    <row r="3019" spans="1:37" x14ac:dyDescent="0.2">
      <c r="A3019">
        <v>17</v>
      </c>
      <c r="B3019" t="s">
        <v>37</v>
      </c>
      <c r="C3019">
        <v>150</v>
      </c>
      <c r="D3019">
        <v>3000</v>
      </c>
      <c r="E3019">
        <v>258</v>
      </c>
      <c r="F3019">
        <v>1</v>
      </c>
      <c r="G3019">
        <v>118</v>
      </c>
      <c r="H3019" t="s">
        <v>33</v>
      </c>
      <c r="I3019">
        <v>0</v>
      </c>
      <c r="J3019" s="8" t="str">
        <f t="shared" si="94"/>
        <v>MISS</v>
      </c>
      <c r="K3019">
        <v>198</v>
      </c>
      <c r="L3019">
        <v>8</v>
      </c>
      <c r="M3019">
        <v>647.40634920634898</v>
      </c>
      <c r="N3019">
        <v>395.46666666666698</v>
      </c>
      <c r="O3019">
        <v>4</v>
      </c>
      <c r="P3019">
        <v>6</v>
      </c>
      <c r="Q3019">
        <v>647.40634920634898</v>
      </c>
      <c r="R3019">
        <v>395.46666666666698</v>
      </c>
      <c r="S3019">
        <v>4</v>
      </c>
      <c r="T3019">
        <v>6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19.169</v>
      </c>
      <c r="AA3019">
        <v>82.427999999999997</v>
      </c>
      <c r="AB3019">
        <v>-1</v>
      </c>
      <c r="AC3019">
        <v>-1</v>
      </c>
      <c r="AD3019" s="8">
        <f t="shared" si="95"/>
        <v>1</v>
      </c>
      <c r="AE3019">
        <v>847</v>
      </c>
      <c r="AF3019">
        <v>649390</v>
      </c>
      <c r="AG3019">
        <v>215</v>
      </c>
      <c r="AH3019" t="s">
        <v>45</v>
      </c>
      <c r="AI3019">
        <v>890</v>
      </c>
      <c r="AJ3019">
        <v>890</v>
      </c>
      <c r="AK3019">
        <v>9</v>
      </c>
    </row>
    <row r="3020" spans="1:37" x14ac:dyDescent="0.2">
      <c r="A3020">
        <v>17</v>
      </c>
      <c r="B3020" t="s">
        <v>37</v>
      </c>
      <c r="C3020">
        <v>150</v>
      </c>
      <c r="D3020">
        <v>3000</v>
      </c>
      <c r="E3020">
        <v>259</v>
      </c>
      <c r="F3020">
        <v>0</v>
      </c>
      <c r="G3020">
        <v>0</v>
      </c>
      <c r="H3020" t="s">
        <v>33</v>
      </c>
      <c r="I3020">
        <v>1</v>
      </c>
      <c r="J3020" s="8" t="str">
        <f t="shared" si="94"/>
        <v>TNEG</v>
      </c>
      <c r="K3020">
        <v>0</v>
      </c>
      <c r="L3020" t="s">
        <v>34</v>
      </c>
      <c r="M3020">
        <v>216.38412698412699</v>
      </c>
      <c r="N3020">
        <v>167.955555555556</v>
      </c>
      <c r="O3020">
        <v>2</v>
      </c>
      <c r="P3020">
        <v>2</v>
      </c>
      <c r="Q3020">
        <v>216.38412698412699</v>
      </c>
      <c r="R3020">
        <v>167.955555555556</v>
      </c>
      <c r="S3020">
        <v>2</v>
      </c>
      <c r="T3020">
        <v>2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82.748000000000005</v>
      </c>
      <c r="AA3020">
        <v>82.748000000000005</v>
      </c>
      <c r="AB3020">
        <v>-1</v>
      </c>
      <c r="AC3020">
        <v>-1</v>
      </c>
      <c r="AD3020" s="8">
        <f t="shared" si="95"/>
        <v>1</v>
      </c>
      <c r="AE3020">
        <v>1046</v>
      </c>
      <c r="AF3020">
        <v>650953</v>
      </c>
      <c r="AG3020">
        <v>47</v>
      </c>
      <c r="AH3020" t="s">
        <v>45</v>
      </c>
      <c r="AI3020">
        <v>890</v>
      </c>
      <c r="AJ3020">
        <v>890</v>
      </c>
      <c r="AK3020">
        <v>9</v>
      </c>
    </row>
    <row r="3021" spans="1:37" x14ac:dyDescent="0.2">
      <c r="A3021">
        <v>17</v>
      </c>
      <c r="B3021" t="s">
        <v>37</v>
      </c>
      <c r="C3021">
        <v>150</v>
      </c>
      <c r="D3021">
        <v>3000</v>
      </c>
      <c r="E3021">
        <v>260</v>
      </c>
      <c r="F3021">
        <v>1</v>
      </c>
      <c r="G3021">
        <v>119</v>
      </c>
      <c r="H3021" t="s">
        <v>36</v>
      </c>
      <c r="I3021">
        <v>1</v>
      </c>
      <c r="J3021" s="8" t="str">
        <f t="shared" si="94"/>
        <v xml:space="preserve">HIT </v>
      </c>
      <c r="K3021">
        <v>5</v>
      </c>
      <c r="L3021">
        <v>2</v>
      </c>
      <c r="M3021">
        <v>423.89523809523803</v>
      </c>
      <c r="N3021">
        <v>175.955555555556</v>
      </c>
      <c r="O3021">
        <v>2</v>
      </c>
      <c r="P3021">
        <v>4</v>
      </c>
      <c r="Q3021">
        <v>523.65079365079396</v>
      </c>
      <c r="R3021">
        <v>638.97777777777799</v>
      </c>
      <c r="S3021">
        <v>6</v>
      </c>
      <c r="T3021">
        <v>5</v>
      </c>
      <c r="U3021">
        <v>537.078125</v>
      </c>
      <c r="V3021">
        <v>503.71875</v>
      </c>
      <c r="W3021">
        <v>5</v>
      </c>
      <c r="X3021">
        <v>5</v>
      </c>
      <c r="Y3021">
        <v>135.92386774422999</v>
      </c>
      <c r="Z3021">
        <v>81.47</v>
      </c>
      <c r="AA3021">
        <v>83.066999999999993</v>
      </c>
      <c r="AB3021">
        <v>62.515999999999998</v>
      </c>
      <c r="AC3021">
        <v>-18.954000000000001</v>
      </c>
      <c r="AD3021" s="8">
        <f t="shared" si="95"/>
        <v>18.954000000000001</v>
      </c>
      <c r="AE3021">
        <v>1235</v>
      </c>
      <c r="AF3021">
        <v>653355</v>
      </c>
      <c r="AG3021">
        <v>1575</v>
      </c>
      <c r="AH3021" t="s">
        <v>45</v>
      </c>
      <c r="AI3021">
        <v>890</v>
      </c>
      <c r="AJ3021">
        <v>890</v>
      </c>
      <c r="AK3021">
        <v>9</v>
      </c>
    </row>
    <row r="3022" spans="1:37" x14ac:dyDescent="0.2">
      <c r="A3022">
        <v>17</v>
      </c>
      <c r="B3022" t="s">
        <v>37</v>
      </c>
      <c r="C3022">
        <v>150</v>
      </c>
      <c r="D3022">
        <v>3000</v>
      </c>
      <c r="E3022">
        <v>261</v>
      </c>
      <c r="F3022">
        <v>1</v>
      </c>
      <c r="G3022">
        <v>120</v>
      </c>
      <c r="H3022" t="s">
        <v>36</v>
      </c>
      <c r="I3022">
        <v>1</v>
      </c>
      <c r="J3022" s="8" t="str">
        <f t="shared" si="94"/>
        <v xml:space="preserve">HIT </v>
      </c>
      <c r="K3022">
        <v>52</v>
      </c>
      <c r="L3022">
        <v>6</v>
      </c>
      <c r="M3022">
        <v>752.16190476190502</v>
      </c>
      <c r="N3022">
        <v>750.73333333333301</v>
      </c>
      <c r="O3022">
        <v>7</v>
      </c>
      <c r="P3022">
        <v>7</v>
      </c>
      <c r="Q3022">
        <v>637.40634920634898</v>
      </c>
      <c r="R3022">
        <v>735.73333333333301</v>
      </c>
      <c r="S3022">
        <v>7</v>
      </c>
      <c r="T3022">
        <v>6</v>
      </c>
      <c r="U3022">
        <v>505.078125</v>
      </c>
      <c r="V3022">
        <v>536.71875</v>
      </c>
      <c r="W3022">
        <v>5</v>
      </c>
      <c r="X3022">
        <v>5</v>
      </c>
      <c r="Y3022">
        <v>238.992810144879</v>
      </c>
      <c r="Z3022">
        <v>66.772999999999996</v>
      </c>
      <c r="AA3022">
        <v>83.387</v>
      </c>
      <c r="AB3022">
        <v>54.488999999999997</v>
      </c>
      <c r="AC3022">
        <v>-12.285</v>
      </c>
      <c r="AD3022" s="8">
        <f t="shared" si="95"/>
        <v>12.285</v>
      </c>
      <c r="AE3022">
        <v>2282</v>
      </c>
      <c r="AF3022">
        <v>657310</v>
      </c>
      <c r="AG3022">
        <v>248</v>
      </c>
      <c r="AH3022" t="s">
        <v>45</v>
      </c>
      <c r="AI3022">
        <v>890</v>
      </c>
      <c r="AJ3022">
        <v>890</v>
      </c>
      <c r="AK3022">
        <v>9</v>
      </c>
    </row>
    <row r="3023" spans="1:37" x14ac:dyDescent="0.2">
      <c r="A3023">
        <v>17</v>
      </c>
      <c r="B3023" t="s">
        <v>37</v>
      </c>
      <c r="C3023">
        <v>150</v>
      </c>
      <c r="D3023">
        <v>3000</v>
      </c>
      <c r="E3023">
        <v>262</v>
      </c>
      <c r="F3023">
        <v>1</v>
      </c>
      <c r="G3023">
        <v>121</v>
      </c>
      <c r="H3023" t="s">
        <v>33</v>
      </c>
      <c r="I3023">
        <v>0</v>
      </c>
      <c r="J3023" s="8" t="str">
        <f t="shared" si="94"/>
        <v>MISS</v>
      </c>
      <c r="K3023">
        <v>98</v>
      </c>
      <c r="L3023">
        <v>7</v>
      </c>
      <c r="M3023">
        <v>433.89523809523803</v>
      </c>
      <c r="N3023">
        <v>501.222222222222</v>
      </c>
      <c r="O3023">
        <v>5</v>
      </c>
      <c r="P3023">
        <v>4</v>
      </c>
      <c r="Q3023">
        <v>194.38412698412699</v>
      </c>
      <c r="R3023">
        <v>729.73333333333301</v>
      </c>
      <c r="S3023">
        <v>7</v>
      </c>
      <c r="T3023">
        <v>2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52.396000000000001</v>
      </c>
      <c r="AA3023">
        <v>83.706000000000003</v>
      </c>
      <c r="AB3023">
        <v>-1</v>
      </c>
      <c r="AC3023">
        <v>-1</v>
      </c>
      <c r="AD3023" s="8">
        <f t="shared" si="95"/>
        <v>1</v>
      </c>
      <c r="AE3023">
        <v>772</v>
      </c>
      <c r="AF3023">
        <v>659084</v>
      </c>
      <c r="AG3023">
        <v>265</v>
      </c>
      <c r="AH3023" t="s">
        <v>45</v>
      </c>
      <c r="AI3023">
        <v>890</v>
      </c>
      <c r="AJ3023">
        <v>890</v>
      </c>
      <c r="AK3023">
        <v>9</v>
      </c>
    </row>
    <row r="3024" spans="1:37" x14ac:dyDescent="0.2">
      <c r="A3024">
        <v>17</v>
      </c>
      <c r="B3024" t="s">
        <v>37</v>
      </c>
      <c r="C3024">
        <v>150</v>
      </c>
      <c r="D3024">
        <v>3000</v>
      </c>
      <c r="E3024">
        <v>263</v>
      </c>
      <c r="F3024">
        <v>1</v>
      </c>
      <c r="G3024">
        <v>122</v>
      </c>
      <c r="H3024" t="s">
        <v>33</v>
      </c>
      <c r="I3024">
        <v>0</v>
      </c>
      <c r="J3024" s="8" t="str">
        <f t="shared" si="94"/>
        <v>MISS</v>
      </c>
      <c r="K3024">
        <v>60</v>
      </c>
      <c r="L3024">
        <v>6</v>
      </c>
      <c r="M3024">
        <v>433.89523809523803</v>
      </c>
      <c r="N3024">
        <v>501.222222222222</v>
      </c>
      <c r="O3024">
        <v>5</v>
      </c>
      <c r="P3024">
        <v>4</v>
      </c>
      <c r="Q3024">
        <v>538.65079365079396</v>
      </c>
      <c r="R3024">
        <v>287.71111111111099</v>
      </c>
      <c r="S3024">
        <v>3</v>
      </c>
      <c r="T3024">
        <v>5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64.855999999999995</v>
      </c>
      <c r="AA3024">
        <v>84.025999999999996</v>
      </c>
      <c r="AB3024">
        <v>-1</v>
      </c>
      <c r="AC3024">
        <v>-1</v>
      </c>
      <c r="AD3024" s="8">
        <f t="shared" si="95"/>
        <v>1</v>
      </c>
      <c r="AE3024">
        <v>1017</v>
      </c>
      <c r="AF3024">
        <v>660607</v>
      </c>
      <c r="AG3024">
        <v>969</v>
      </c>
      <c r="AH3024" t="s">
        <v>45</v>
      </c>
      <c r="AI3024">
        <v>890</v>
      </c>
      <c r="AJ3024">
        <v>890</v>
      </c>
      <c r="AK3024">
        <v>9</v>
      </c>
    </row>
    <row r="3025" spans="1:37" x14ac:dyDescent="0.2">
      <c r="A3025">
        <v>17</v>
      </c>
      <c r="B3025" t="s">
        <v>37</v>
      </c>
      <c r="C3025">
        <v>150</v>
      </c>
      <c r="D3025">
        <v>3000</v>
      </c>
      <c r="E3025">
        <v>264</v>
      </c>
      <c r="F3025">
        <v>1</v>
      </c>
      <c r="G3025">
        <v>123</v>
      </c>
      <c r="H3025" t="s">
        <v>33</v>
      </c>
      <c r="I3025">
        <v>0</v>
      </c>
      <c r="J3025" s="8" t="str">
        <f t="shared" si="94"/>
        <v>MISS</v>
      </c>
      <c r="K3025">
        <v>41</v>
      </c>
      <c r="L3025">
        <v>5</v>
      </c>
      <c r="M3025">
        <v>655.40634920634898</v>
      </c>
      <c r="N3025">
        <v>88.2</v>
      </c>
      <c r="O3025">
        <v>1</v>
      </c>
      <c r="P3025">
        <v>6</v>
      </c>
      <c r="Q3025">
        <v>643.40634920634898</v>
      </c>
      <c r="R3025">
        <v>614.97777777777799</v>
      </c>
      <c r="S3025">
        <v>6</v>
      </c>
      <c r="T3025">
        <v>6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71.245999999999995</v>
      </c>
      <c r="AA3025">
        <v>84.344999999999999</v>
      </c>
      <c r="AB3025">
        <v>-1</v>
      </c>
      <c r="AC3025">
        <v>-1</v>
      </c>
      <c r="AD3025" s="8">
        <f t="shared" si="95"/>
        <v>1</v>
      </c>
      <c r="AE3025">
        <v>1014</v>
      </c>
      <c r="AF3025">
        <v>662133</v>
      </c>
      <c r="AG3025">
        <v>1337</v>
      </c>
      <c r="AH3025" t="s">
        <v>45</v>
      </c>
      <c r="AI3025">
        <v>890</v>
      </c>
      <c r="AJ3025">
        <v>890</v>
      </c>
      <c r="AK3025">
        <v>9</v>
      </c>
    </row>
    <row r="3026" spans="1:37" x14ac:dyDescent="0.2">
      <c r="A3026">
        <v>17</v>
      </c>
      <c r="B3026" t="s">
        <v>37</v>
      </c>
      <c r="C3026">
        <v>150</v>
      </c>
      <c r="D3026">
        <v>3000</v>
      </c>
      <c r="E3026">
        <v>265</v>
      </c>
      <c r="F3026">
        <v>0</v>
      </c>
      <c r="G3026">
        <v>0</v>
      </c>
      <c r="H3026" t="s">
        <v>33</v>
      </c>
      <c r="I3026">
        <v>1</v>
      </c>
      <c r="J3026" s="8" t="str">
        <f t="shared" si="94"/>
        <v>TNEG</v>
      </c>
      <c r="K3026">
        <v>0</v>
      </c>
      <c r="L3026" t="s">
        <v>34</v>
      </c>
      <c r="M3026">
        <v>194.38412698412699</v>
      </c>
      <c r="N3026">
        <v>729.73333333333301</v>
      </c>
      <c r="O3026">
        <v>7</v>
      </c>
      <c r="P3026">
        <v>2</v>
      </c>
      <c r="Q3026">
        <v>194.38412698412699</v>
      </c>
      <c r="R3026">
        <v>729.73333333333301</v>
      </c>
      <c r="S3026">
        <v>7</v>
      </c>
      <c r="T3026">
        <v>2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84.665000000000006</v>
      </c>
      <c r="AA3026">
        <v>84.665000000000006</v>
      </c>
      <c r="AB3026">
        <v>-1</v>
      </c>
      <c r="AC3026">
        <v>-1</v>
      </c>
      <c r="AD3026" s="8">
        <f t="shared" si="95"/>
        <v>1</v>
      </c>
      <c r="AE3026">
        <v>1561</v>
      </c>
      <c r="AF3026">
        <v>664211</v>
      </c>
      <c r="AG3026">
        <v>767</v>
      </c>
      <c r="AH3026" t="s">
        <v>45</v>
      </c>
      <c r="AI3026">
        <v>890</v>
      </c>
      <c r="AJ3026">
        <v>890</v>
      </c>
      <c r="AK3026">
        <v>9</v>
      </c>
    </row>
    <row r="3027" spans="1:37" x14ac:dyDescent="0.2">
      <c r="A3027">
        <v>17</v>
      </c>
      <c r="B3027" t="s">
        <v>37</v>
      </c>
      <c r="C3027">
        <v>150</v>
      </c>
      <c r="D3027">
        <v>3000</v>
      </c>
      <c r="E3027">
        <v>266</v>
      </c>
      <c r="F3027">
        <v>0</v>
      </c>
      <c r="G3027">
        <v>0</v>
      </c>
      <c r="H3027" t="s">
        <v>33</v>
      </c>
      <c r="I3027">
        <v>1</v>
      </c>
      <c r="J3027" s="8" t="str">
        <f t="shared" si="94"/>
        <v>TNEG</v>
      </c>
      <c r="K3027">
        <v>0</v>
      </c>
      <c r="L3027" t="s">
        <v>34</v>
      </c>
      <c r="M3027">
        <v>538.65079365079396</v>
      </c>
      <c r="N3027">
        <v>287.71111111111099</v>
      </c>
      <c r="O3027">
        <v>3</v>
      </c>
      <c r="P3027">
        <v>5</v>
      </c>
      <c r="Q3027">
        <v>538.65079365079396</v>
      </c>
      <c r="R3027">
        <v>287.71111111111099</v>
      </c>
      <c r="S3027">
        <v>3</v>
      </c>
      <c r="T3027">
        <v>5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84.983999999999995</v>
      </c>
      <c r="AA3027">
        <v>84.983999999999995</v>
      </c>
      <c r="AB3027">
        <v>-1</v>
      </c>
      <c r="AC3027">
        <v>-1</v>
      </c>
      <c r="AD3027" s="8">
        <f t="shared" si="95"/>
        <v>1</v>
      </c>
      <c r="AE3027">
        <v>997</v>
      </c>
      <c r="AF3027">
        <v>665715</v>
      </c>
      <c r="AG3027">
        <v>1271</v>
      </c>
      <c r="AH3027" t="s">
        <v>45</v>
      </c>
      <c r="AI3027">
        <v>890</v>
      </c>
      <c r="AJ3027">
        <v>890</v>
      </c>
      <c r="AK3027">
        <v>9</v>
      </c>
    </row>
    <row r="3028" spans="1:37" x14ac:dyDescent="0.2">
      <c r="A3028">
        <v>17</v>
      </c>
      <c r="B3028" t="s">
        <v>37</v>
      </c>
      <c r="C3028">
        <v>150</v>
      </c>
      <c r="D3028">
        <v>3000</v>
      </c>
      <c r="E3028">
        <v>267</v>
      </c>
      <c r="F3028">
        <v>1</v>
      </c>
      <c r="G3028">
        <v>124</v>
      </c>
      <c r="H3028" t="s">
        <v>36</v>
      </c>
      <c r="I3028">
        <v>1</v>
      </c>
      <c r="J3028" s="8" t="str">
        <f t="shared" si="94"/>
        <v xml:space="preserve">HIT </v>
      </c>
      <c r="K3028">
        <v>24</v>
      </c>
      <c r="L3028">
        <v>5</v>
      </c>
      <c r="M3028">
        <v>433.89523809523803</v>
      </c>
      <c r="N3028">
        <v>501.222222222222</v>
      </c>
      <c r="O3028">
        <v>5</v>
      </c>
      <c r="P3028">
        <v>4</v>
      </c>
      <c r="Q3028">
        <v>99.628571428571405</v>
      </c>
      <c r="R3028">
        <v>197.955555555556</v>
      </c>
      <c r="S3028">
        <v>2</v>
      </c>
      <c r="T3028">
        <v>1</v>
      </c>
      <c r="U3028">
        <v>109.078125</v>
      </c>
      <c r="V3028">
        <v>194.71875</v>
      </c>
      <c r="W3028">
        <v>2</v>
      </c>
      <c r="X3028">
        <v>1</v>
      </c>
      <c r="Y3028">
        <v>9.9885420809932892</v>
      </c>
      <c r="Z3028">
        <v>77.635999999999996</v>
      </c>
      <c r="AA3028">
        <v>85.304000000000002</v>
      </c>
      <c r="AB3028">
        <v>55.75</v>
      </c>
      <c r="AC3028">
        <v>-21.885999999999999</v>
      </c>
      <c r="AD3028" s="8">
        <f t="shared" si="95"/>
        <v>21.885999999999999</v>
      </c>
      <c r="AE3028">
        <v>1212</v>
      </c>
      <c r="AF3028">
        <v>668023</v>
      </c>
      <c r="AG3028">
        <v>2017</v>
      </c>
      <c r="AH3028" t="s">
        <v>45</v>
      </c>
      <c r="AI3028">
        <v>890</v>
      </c>
      <c r="AJ3028">
        <v>890</v>
      </c>
      <c r="AK3028">
        <v>9</v>
      </c>
    </row>
    <row r="3029" spans="1:37" x14ac:dyDescent="0.2">
      <c r="A3029">
        <v>17</v>
      </c>
      <c r="B3029" t="s">
        <v>37</v>
      </c>
      <c r="C3029">
        <v>150</v>
      </c>
      <c r="D3029">
        <v>3000</v>
      </c>
      <c r="E3029">
        <v>268</v>
      </c>
      <c r="F3029">
        <v>1</v>
      </c>
      <c r="G3029">
        <v>125</v>
      </c>
      <c r="H3029" t="s">
        <v>36</v>
      </c>
      <c r="I3029">
        <v>1</v>
      </c>
      <c r="J3029" s="8" t="str">
        <f t="shared" si="94"/>
        <v xml:space="preserve">HIT </v>
      </c>
      <c r="K3029">
        <v>30</v>
      </c>
      <c r="L3029">
        <v>5</v>
      </c>
      <c r="M3029">
        <v>523.65079365079396</v>
      </c>
      <c r="N3029">
        <v>638.97777777777799</v>
      </c>
      <c r="O3029">
        <v>6</v>
      </c>
      <c r="P3029">
        <v>5</v>
      </c>
      <c r="Q3029">
        <v>221.38412698412699</v>
      </c>
      <c r="R3029">
        <v>399.46666666666698</v>
      </c>
      <c r="S3029">
        <v>4</v>
      </c>
      <c r="T3029">
        <v>2</v>
      </c>
      <c r="U3029">
        <v>461.078125</v>
      </c>
      <c r="V3029">
        <v>278.71875</v>
      </c>
      <c r="W3029">
        <v>3</v>
      </c>
      <c r="X3029">
        <v>4</v>
      </c>
      <c r="Y3029">
        <v>268.39014897006501</v>
      </c>
      <c r="Z3029">
        <v>76.037999999999997</v>
      </c>
      <c r="AA3029">
        <v>85.623000000000005</v>
      </c>
      <c r="AB3029">
        <v>76.162999999999997</v>
      </c>
      <c r="AC3029">
        <v>0.125</v>
      </c>
      <c r="AD3029" s="8">
        <f t="shared" si="95"/>
        <v>0.125</v>
      </c>
      <c r="AE3029">
        <v>1450</v>
      </c>
      <c r="AF3029">
        <v>671102</v>
      </c>
      <c r="AG3029">
        <v>1902</v>
      </c>
      <c r="AH3029" t="s">
        <v>45</v>
      </c>
      <c r="AI3029">
        <v>890</v>
      </c>
      <c r="AJ3029">
        <v>890</v>
      </c>
      <c r="AK3029">
        <v>9</v>
      </c>
    </row>
    <row r="3030" spans="1:37" x14ac:dyDescent="0.2">
      <c r="A3030">
        <v>17</v>
      </c>
      <c r="B3030" t="s">
        <v>37</v>
      </c>
      <c r="C3030">
        <v>150</v>
      </c>
      <c r="D3030">
        <v>3000</v>
      </c>
      <c r="E3030">
        <v>269</v>
      </c>
      <c r="F3030">
        <v>1</v>
      </c>
      <c r="G3030">
        <v>126</v>
      </c>
      <c r="H3030" t="s">
        <v>36</v>
      </c>
      <c r="I3030">
        <v>1</v>
      </c>
      <c r="J3030" s="8" t="str">
        <f t="shared" si="94"/>
        <v xml:space="preserve">HIT </v>
      </c>
      <c r="K3030">
        <v>17</v>
      </c>
      <c r="L3030">
        <v>4</v>
      </c>
      <c r="M3030">
        <v>522.65079365079396</v>
      </c>
      <c r="N3030">
        <v>743.73333333333301</v>
      </c>
      <c r="O3030">
        <v>7</v>
      </c>
      <c r="P3030">
        <v>5</v>
      </c>
      <c r="Q3030">
        <v>99.628571428571405</v>
      </c>
      <c r="R3030">
        <v>197.955555555556</v>
      </c>
      <c r="S3030">
        <v>2</v>
      </c>
      <c r="T3030">
        <v>1</v>
      </c>
      <c r="U3030">
        <v>42.078125</v>
      </c>
      <c r="V3030">
        <v>197.71875</v>
      </c>
      <c r="W3030">
        <v>2</v>
      </c>
      <c r="X3030">
        <v>1</v>
      </c>
      <c r="Y3030">
        <v>57.550933624043097</v>
      </c>
      <c r="Z3030">
        <v>80.510999999999996</v>
      </c>
      <c r="AA3030">
        <v>85.941999999999993</v>
      </c>
      <c r="AB3030">
        <v>53.801000000000002</v>
      </c>
      <c r="AC3030">
        <v>-26.710999999999999</v>
      </c>
      <c r="AD3030" s="8">
        <f t="shared" si="95"/>
        <v>26.710999999999999</v>
      </c>
      <c r="AE3030">
        <v>2628</v>
      </c>
      <c r="AF3030">
        <v>675773</v>
      </c>
      <c r="AG3030">
        <v>687</v>
      </c>
      <c r="AH3030" t="s">
        <v>45</v>
      </c>
      <c r="AI3030">
        <v>890</v>
      </c>
      <c r="AJ3030">
        <v>890</v>
      </c>
      <c r="AK3030">
        <v>9</v>
      </c>
    </row>
    <row r="3031" spans="1:37" x14ac:dyDescent="0.2">
      <c r="A3031">
        <v>17</v>
      </c>
      <c r="B3031" t="s">
        <v>37</v>
      </c>
      <c r="C3031">
        <v>150</v>
      </c>
      <c r="D3031">
        <v>3000</v>
      </c>
      <c r="E3031">
        <v>270</v>
      </c>
      <c r="F3031">
        <v>1</v>
      </c>
      <c r="G3031">
        <v>127</v>
      </c>
      <c r="H3031" t="s">
        <v>36</v>
      </c>
      <c r="I3031">
        <v>1</v>
      </c>
      <c r="J3031" s="8" t="str">
        <f t="shared" si="94"/>
        <v xml:space="preserve">HIT </v>
      </c>
      <c r="K3031">
        <v>5</v>
      </c>
      <c r="L3031">
        <v>2</v>
      </c>
      <c r="M3031">
        <v>637.40634920634898</v>
      </c>
      <c r="N3031">
        <v>735.73333333333301</v>
      </c>
      <c r="O3031">
        <v>7</v>
      </c>
      <c r="P3031">
        <v>6</v>
      </c>
      <c r="Q3031">
        <v>194.38412698412699</v>
      </c>
      <c r="R3031">
        <v>729.73333333333301</v>
      </c>
      <c r="S3031">
        <v>7</v>
      </c>
      <c r="T3031">
        <v>2</v>
      </c>
      <c r="U3031">
        <v>230.078125</v>
      </c>
      <c r="V3031">
        <v>725.71875</v>
      </c>
      <c r="W3031">
        <v>7</v>
      </c>
      <c r="X3031">
        <v>2</v>
      </c>
      <c r="Y3031">
        <v>35.919053073507101</v>
      </c>
      <c r="Z3031">
        <v>84.665000000000006</v>
      </c>
      <c r="AA3031">
        <v>86.262</v>
      </c>
      <c r="AB3031">
        <v>50.704000000000001</v>
      </c>
      <c r="AC3031">
        <v>-33.96</v>
      </c>
      <c r="AD3031" s="8">
        <f t="shared" si="95"/>
        <v>33.96</v>
      </c>
      <c r="AE3031">
        <v>1531</v>
      </c>
      <c r="AF3031">
        <v>679156</v>
      </c>
      <c r="AG3031">
        <v>767</v>
      </c>
      <c r="AH3031" t="s">
        <v>45</v>
      </c>
      <c r="AI3031">
        <v>890</v>
      </c>
      <c r="AJ3031">
        <v>890</v>
      </c>
      <c r="AK3031">
        <v>9</v>
      </c>
    </row>
    <row r="3032" spans="1:37" x14ac:dyDescent="0.2">
      <c r="A3032">
        <v>17</v>
      </c>
      <c r="B3032" t="s">
        <v>37</v>
      </c>
      <c r="C3032">
        <v>150</v>
      </c>
      <c r="D3032">
        <v>3000</v>
      </c>
      <c r="E3032">
        <v>271</v>
      </c>
      <c r="F3032">
        <v>0</v>
      </c>
      <c r="G3032">
        <v>0</v>
      </c>
      <c r="H3032" t="s">
        <v>33</v>
      </c>
      <c r="I3032">
        <v>1</v>
      </c>
      <c r="J3032" s="8" t="str">
        <f t="shared" si="94"/>
        <v>TNEG</v>
      </c>
      <c r="K3032">
        <v>0</v>
      </c>
      <c r="L3032" t="s">
        <v>34</v>
      </c>
      <c r="M3032">
        <v>103.62857142857099</v>
      </c>
      <c r="N3032">
        <v>393.46666666666698</v>
      </c>
      <c r="O3032">
        <v>4</v>
      </c>
      <c r="P3032">
        <v>1</v>
      </c>
      <c r="Q3032">
        <v>103.62857142857099</v>
      </c>
      <c r="R3032">
        <v>393.46666666666698</v>
      </c>
      <c r="S3032">
        <v>4</v>
      </c>
      <c r="T3032">
        <v>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86.581000000000003</v>
      </c>
      <c r="AA3032">
        <v>86.581000000000003</v>
      </c>
      <c r="AB3032">
        <v>-1</v>
      </c>
      <c r="AC3032">
        <v>-1</v>
      </c>
      <c r="AD3032" s="8">
        <f t="shared" si="95"/>
        <v>1</v>
      </c>
      <c r="AE3032">
        <v>1496</v>
      </c>
      <c r="AF3032">
        <v>681656</v>
      </c>
      <c r="AG3032">
        <v>1631</v>
      </c>
      <c r="AH3032" t="s">
        <v>45</v>
      </c>
      <c r="AI3032">
        <v>890</v>
      </c>
      <c r="AJ3032">
        <v>890</v>
      </c>
      <c r="AK3032">
        <v>9</v>
      </c>
    </row>
    <row r="3033" spans="1:37" x14ac:dyDescent="0.2">
      <c r="A3033">
        <v>17</v>
      </c>
      <c r="B3033" t="s">
        <v>37</v>
      </c>
      <c r="C3033">
        <v>150</v>
      </c>
      <c r="D3033">
        <v>3000</v>
      </c>
      <c r="E3033">
        <v>272</v>
      </c>
      <c r="F3033">
        <v>1</v>
      </c>
      <c r="G3033">
        <v>128</v>
      </c>
      <c r="H3033" t="s">
        <v>36</v>
      </c>
      <c r="I3033">
        <v>1</v>
      </c>
      <c r="J3033" s="8" t="str">
        <f t="shared" si="94"/>
        <v xml:space="preserve">HIT </v>
      </c>
      <c r="K3033">
        <v>21</v>
      </c>
      <c r="L3033">
        <v>4</v>
      </c>
      <c r="M3033">
        <v>752.16190476190502</v>
      </c>
      <c r="N3033">
        <v>750.73333333333301</v>
      </c>
      <c r="O3033">
        <v>7</v>
      </c>
      <c r="P3033">
        <v>7</v>
      </c>
      <c r="Q3033">
        <v>324.13968253968301</v>
      </c>
      <c r="R3033">
        <v>72.2</v>
      </c>
      <c r="S3033">
        <v>1</v>
      </c>
      <c r="T3033">
        <v>3</v>
      </c>
      <c r="U3033">
        <v>322.078125</v>
      </c>
      <c r="V3033">
        <v>46.71875</v>
      </c>
      <c r="W3033">
        <v>1</v>
      </c>
      <c r="X3033">
        <v>3</v>
      </c>
      <c r="Y3033">
        <v>25.564509012533801</v>
      </c>
      <c r="Z3033">
        <v>80.191999999999993</v>
      </c>
      <c r="AA3033">
        <v>86.900999999999996</v>
      </c>
      <c r="AB3033">
        <v>60.567</v>
      </c>
      <c r="AC3033">
        <v>-19.625</v>
      </c>
      <c r="AD3033" s="8">
        <f t="shared" si="95"/>
        <v>19.625</v>
      </c>
      <c r="AE3033">
        <v>1604</v>
      </c>
      <c r="AF3033">
        <v>684577</v>
      </c>
      <c r="AG3033">
        <v>2029</v>
      </c>
      <c r="AH3033" t="s">
        <v>45</v>
      </c>
      <c r="AI3033">
        <v>890</v>
      </c>
      <c r="AJ3033">
        <v>890</v>
      </c>
      <c r="AK3033">
        <v>9</v>
      </c>
    </row>
    <row r="3034" spans="1:37" x14ac:dyDescent="0.2">
      <c r="A3034">
        <v>17</v>
      </c>
      <c r="B3034" t="s">
        <v>37</v>
      </c>
      <c r="C3034">
        <v>150</v>
      </c>
      <c r="D3034">
        <v>3000</v>
      </c>
      <c r="E3034">
        <v>273</v>
      </c>
      <c r="F3034">
        <v>0</v>
      </c>
      <c r="G3034">
        <v>0</v>
      </c>
      <c r="H3034" t="s">
        <v>33</v>
      </c>
      <c r="I3034">
        <v>1</v>
      </c>
      <c r="J3034" s="8" t="str">
        <f t="shared" si="94"/>
        <v>TNEG</v>
      </c>
      <c r="K3034">
        <v>0</v>
      </c>
      <c r="L3034" t="s">
        <v>34</v>
      </c>
      <c r="M3034">
        <v>540.65079365079396</v>
      </c>
      <c r="N3034">
        <v>401.46666666666698</v>
      </c>
      <c r="O3034">
        <v>4</v>
      </c>
      <c r="P3034">
        <v>5</v>
      </c>
      <c r="Q3034">
        <v>540.65079365079396</v>
      </c>
      <c r="R3034">
        <v>401.46666666666698</v>
      </c>
      <c r="S3034">
        <v>4</v>
      </c>
      <c r="T3034">
        <v>5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87.22</v>
      </c>
      <c r="AA3034">
        <v>87.22</v>
      </c>
      <c r="AB3034">
        <v>-1</v>
      </c>
      <c r="AC3034">
        <v>-1</v>
      </c>
      <c r="AD3034" s="8">
        <f t="shared" si="95"/>
        <v>1</v>
      </c>
      <c r="AE3034">
        <v>1182</v>
      </c>
      <c r="AF3034">
        <v>686761</v>
      </c>
      <c r="AG3034">
        <v>1079</v>
      </c>
      <c r="AH3034" t="s">
        <v>45</v>
      </c>
      <c r="AI3034">
        <v>890</v>
      </c>
      <c r="AJ3034">
        <v>890</v>
      </c>
      <c r="AK3034">
        <v>9</v>
      </c>
    </row>
    <row r="3035" spans="1:37" x14ac:dyDescent="0.2">
      <c r="A3035">
        <v>17</v>
      </c>
      <c r="B3035" t="s">
        <v>37</v>
      </c>
      <c r="C3035">
        <v>150</v>
      </c>
      <c r="D3035">
        <v>3000</v>
      </c>
      <c r="E3035">
        <v>274</v>
      </c>
      <c r="F3035">
        <v>0</v>
      </c>
      <c r="G3035">
        <v>0</v>
      </c>
      <c r="H3035" t="s">
        <v>33</v>
      </c>
      <c r="I3035">
        <v>1</v>
      </c>
      <c r="J3035" s="8" t="str">
        <f t="shared" si="94"/>
        <v>TNEG</v>
      </c>
      <c r="K3035">
        <v>0</v>
      </c>
      <c r="L3035" t="s">
        <v>34</v>
      </c>
      <c r="M3035">
        <v>107.62857142857099</v>
      </c>
      <c r="N3035">
        <v>72.2</v>
      </c>
      <c r="O3035">
        <v>1</v>
      </c>
      <c r="P3035">
        <v>1</v>
      </c>
      <c r="Q3035">
        <v>107.62857142857099</v>
      </c>
      <c r="R3035">
        <v>72.2</v>
      </c>
      <c r="S3035">
        <v>1</v>
      </c>
      <c r="T3035">
        <v>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87.54</v>
      </c>
      <c r="AA3035">
        <v>87.54</v>
      </c>
      <c r="AB3035">
        <v>-1</v>
      </c>
      <c r="AC3035">
        <v>-1</v>
      </c>
      <c r="AD3035" s="8">
        <f t="shared" si="95"/>
        <v>1</v>
      </c>
      <c r="AE3035">
        <v>1031</v>
      </c>
      <c r="AF3035">
        <v>688299</v>
      </c>
      <c r="AG3035">
        <v>179</v>
      </c>
      <c r="AH3035" t="s">
        <v>45</v>
      </c>
      <c r="AI3035">
        <v>890</v>
      </c>
      <c r="AJ3035">
        <v>890</v>
      </c>
      <c r="AK3035">
        <v>9</v>
      </c>
    </row>
    <row r="3036" spans="1:37" x14ac:dyDescent="0.2">
      <c r="A3036">
        <v>17</v>
      </c>
      <c r="B3036" t="s">
        <v>37</v>
      </c>
      <c r="C3036">
        <v>150</v>
      </c>
      <c r="D3036">
        <v>3000</v>
      </c>
      <c r="E3036">
        <v>275</v>
      </c>
      <c r="F3036">
        <v>1</v>
      </c>
      <c r="G3036">
        <v>129</v>
      </c>
      <c r="H3036" t="s">
        <v>36</v>
      </c>
      <c r="I3036">
        <v>1</v>
      </c>
      <c r="J3036" s="8" t="str">
        <f t="shared" si="94"/>
        <v xml:space="preserve">HIT </v>
      </c>
      <c r="K3036">
        <v>64</v>
      </c>
      <c r="L3036">
        <v>6</v>
      </c>
      <c r="M3036">
        <v>761.16190476190502</v>
      </c>
      <c r="N3036">
        <v>298.71111111111099</v>
      </c>
      <c r="O3036">
        <v>3</v>
      </c>
      <c r="P3036">
        <v>7</v>
      </c>
      <c r="Q3036">
        <v>761.16190476190502</v>
      </c>
      <c r="R3036">
        <v>298.71111111111099</v>
      </c>
      <c r="S3036">
        <v>3</v>
      </c>
      <c r="T3036">
        <v>7</v>
      </c>
      <c r="U3036">
        <v>666.078125</v>
      </c>
      <c r="V3036">
        <v>269.71875</v>
      </c>
      <c r="W3036">
        <v>3</v>
      </c>
      <c r="X3036">
        <v>6</v>
      </c>
      <c r="Y3036">
        <v>99.405644591278005</v>
      </c>
      <c r="Z3036">
        <v>67.412000000000006</v>
      </c>
      <c r="AA3036">
        <v>87.858999999999995</v>
      </c>
      <c r="AB3036">
        <v>72.034000000000006</v>
      </c>
      <c r="AC3036">
        <v>4.6219999999999999</v>
      </c>
      <c r="AD3036" s="8">
        <f t="shared" si="95"/>
        <v>4.6219999999999999</v>
      </c>
      <c r="AE3036">
        <v>1519</v>
      </c>
      <c r="AF3036">
        <v>691169</v>
      </c>
      <c r="AG3036">
        <v>1736</v>
      </c>
      <c r="AH3036" t="s">
        <v>45</v>
      </c>
      <c r="AI3036">
        <v>890</v>
      </c>
      <c r="AJ3036">
        <v>890</v>
      </c>
      <c r="AK3036">
        <v>9</v>
      </c>
    </row>
    <row r="3037" spans="1:37" x14ac:dyDescent="0.2">
      <c r="A3037">
        <v>17</v>
      </c>
      <c r="B3037" t="s">
        <v>37</v>
      </c>
      <c r="C3037">
        <v>150</v>
      </c>
      <c r="D3037">
        <v>3000</v>
      </c>
      <c r="E3037">
        <v>276</v>
      </c>
      <c r="F3037">
        <v>1</v>
      </c>
      <c r="G3037">
        <v>130</v>
      </c>
      <c r="H3037" t="s">
        <v>36</v>
      </c>
      <c r="I3037">
        <v>1</v>
      </c>
      <c r="J3037" s="8" t="str">
        <f t="shared" si="94"/>
        <v xml:space="preserve">HIT </v>
      </c>
      <c r="K3037">
        <v>5</v>
      </c>
      <c r="L3037">
        <v>2</v>
      </c>
      <c r="M3037">
        <v>637.40634920634898</v>
      </c>
      <c r="N3037">
        <v>735.73333333333301</v>
      </c>
      <c r="O3037">
        <v>7</v>
      </c>
      <c r="P3037">
        <v>6</v>
      </c>
      <c r="Q3037">
        <v>103.62857142857099</v>
      </c>
      <c r="R3037">
        <v>393.46666666666698</v>
      </c>
      <c r="S3037">
        <v>4</v>
      </c>
      <c r="T3037">
        <v>1</v>
      </c>
      <c r="U3037">
        <v>86.078125</v>
      </c>
      <c r="V3037">
        <v>215.71875</v>
      </c>
      <c r="W3037">
        <v>2</v>
      </c>
      <c r="X3037">
        <v>1</v>
      </c>
      <c r="Y3037">
        <v>178.61226175484799</v>
      </c>
      <c r="Z3037">
        <v>86.581000000000003</v>
      </c>
      <c r="AA3037">
        <v>88.179000000000002</v>
      </c>
      <c r="AB3037">
        <v>54.947000000000003</v>
      </c>
      <c r="AC3037">
        <v>-31.634</v>
      </c>
      <c r="AD3037" s="8">
        <f t="shared" si="95"/>
        <v>31.634</v>
      </c>
      <c r="AE3037">
        <v>1304</v>
      </c>
      <c r="AF3037">
        <v>694117</v>
      </c>
      <c r="AG3037">
        <v>1631</v>
      </c>
      <c r="AH3037" t="s">
        <v>45</v>
      </c>
      <c r="AI3037">
        <v>890</v>
      </c>
      <c r="AJ3037">
        <v>890</v>
      </c>
      <c r="AK3037">
        <v>9</v>
      </c>
    </row>
    <row r="3038" spans="1:37" x14ac:dyDescent="0.2">
      <c r="A3038">
        <v>17</v>
      </c>
      <c r="B3038" t="s">
        <v>37</v>
      </c>
      <c r="C3038">
        <v>150</v>
      </c>
      <c r="D3038">
        <v>3000</v>
      </c>
      <c r="E3038">
        <v>277</v>
      </c>
      <c r="F3038">
        <v>1</v>
      </c>
      <c r="G3038">
        <v>131</v>
      </c>
      <c r="H3038" t="s">
        <v>36</v>
      </c>
      <c r="I3038">
        <v>1</v>
      </c>
      <c r="J3038" s="8" t="str">
        <f t="shared" si="94"/>
        <v xml:space="preserve">HIT </v>
      </c>
      <c r="K3038">
        <v>90</v>
      </c>
      <c r="L3038">
        <v>6</v>
      </c>
      <c r="M3038">
        <v>99.628571428571405</v>
      </c>
      <c r="N3038">
        <v>197.955555555556</v>
      </c>
      <c r="O3038">
        <v>2</v>
      </c>
      <c r="P3038">
        <v>1</v>
      </c>
      <c r="Q3038">
        <v>215.38412698412699</v>
      </c>
      <c r="R3038">
        <v>78.2</v>
      </c>
      <c r="S3038">
        <v>1</v>
      </c>
      <c r="T3038">
        <v>2</v>
      </c>
      <c r="U3038">
        <v>335.078125</v>
      </c>
      <c r="V3038">
        <v>67.71875</v>
      </c>
      <c r="W3038">
        <v>1</v>
      </c>
      <c r="X3038">
        <v>3</v>
      </c>
      <c r="Y3038">
        <v>120.152027709008</v>
      </c>
      <c r="Z3038">
        <v>59.744</v>
      </c>
      <c r="AA3038">
        <v>88.498000000000005</v>
      </c>
      <c r="AB3038">
        <v>52.08</v>
      </c>
      <c r="AC3038">
        <v>-7.6639999999999997</v>
      </c>
      <c r="AD3038" s="8">
        <f t="shared" si="95"/>
        <v>7.6639999999999997</v>
      </c>
      <c r="AE3038">
        <v>1329</v>
      </c>
      <c r="AF3038">
        <v>696962</v>
      </c>
      <c r="AG3038">
        <v>601</v>
      </c>
      <c r="AH3038" t="s">
        <v>45</v>
      </c>
      <c r="AI3038">
        <v>890</v>
      </c>
      <c r="AJ3038">
        <v>890</v>
      </c>
      <c r="AK3038">
        <v>9</v>
      </c>
    </row>
    <row r="3039" spans="1:37" x14ac:dyDescent="0.2">
      <c r="A3039">
        <v>17</v>
      </c>
      <c r="B3039" t="s">
        <v>37</v>
      </c>
      <c r="C3039">
        <v>150</v>
      </c>
      <c r="D3039">
        <v>3000</v>
      </c>
      <c r="E3039">
        <v>278</v>
      </c>
      <c r="F3039">
        <v>1</v>
      </c>
      <c r="G3039">
        <v>132</v>
      </c>
      <c r="H3039" t="s">
        <v>36</v>
      </c>
      <c r="I3039">
        <v>1</v>
      </c>
      <c r="J3039" s="8" t="str">
        <f t="shared" si="94"/>
        <v xml:space="preserve">HIT </v>
      </c>
      <c r="K3039">
        <v>21</v>
      </c>
      <c r="L3039">
        <v>4</v>
      </c>
      <c r="M3039">
        <v>312.13968253968301</v>
      </c>
      <c r="N3039">
        <v>726.73333333333301</v>
      </c>
      <c r="O3039">
        <v>7</v>
      </c>
      <c r="P3039">
        <v>3</v>
      </c>
      <c r="Q3039">
        <v>82.628571428571405</v>
      </c>
      <c r="R3039">
        <v>631.97777777777799</v>
      </c>
      <c r="S3039">
        <v>6</v>
      </c>
      <c r="T3039">
        <v>1</v>
      </c>
      <c r="U3039">
        <v>85.078125</v>
      </c>
      <c r="V3039">
        <v>389.71875</v>
      </c>
      <c r="W3039">
        <v>4</v>
      </c>
      <c r="X3039">
        <v>1</v>
      </c>
      <c r="Y3039">
        <v>242.27141154608699</v>
      </c>
      <c r="Z3039">
        <v>82.108999999999995</v>
      </c>
      <c r="AA3039">
        <v>88.817999999999998</v>
      </c>
      <c r="AB3039">
        <v>52.423999999999999</v>
      </c>
      <c r="AC3039">
        <v>-29.684000000000001</v>
      </c>
      <c r="AD3039" s="8">
        <f t="shared" si="95"/>
        <v>29.684000000000001</v>
      </c>
      <c r="AE3039">
        <v>1100</v>
      </c>
      <c r="AF3039">
        <v>699706</v>
      </c>
      <c r="AG3039">
        <v>929</v>
      </c>
      <c r="AH3039" t="s">
        <v>45</v>
      </c>
      <c r="AI3039">
        <v>890</v>
      </c>
      <c r="AJ3039">
        <v>890</v>
      </c>
      <c r="AK3039">
        <v>9</v>
      </c>
    </row>
    <row r="3040" spans="1:37" x14ac:dyDescent="0.2">
      <c r="A3040">
        <v>17</v>
      </c>
      <c r="B3040" t="s">
        <v>37</v>
      </c>
      <c r="C3040">
        <v>150</v>
      </c>
      <c r="D3040">
        <v>3000</v>
      </c>
      <c r="E3040">
        <v>279</v>
      </c>
      <c r="F3040">
        <v>0</v>
      </c>
      <c r="G3040">
        <v>0</v>
      </c>
      <c r="H3040" t="s">
        <v>33</v>
      </c>
      <c r="I3040">
        <v>1</v>
      </c>
      <c r="J3040" s="8" t="str">
        <f t="shared" si="94"/>
        <v>TNEG</v>
      </c>
      <c r="K3040">
        <v>0</v>
      </c>
      <c r="L3040" t="s">
        <v>34</v>
      </c>
      <c r="M3040">
        <v>769.16190476190502</v>
      </c>
      <c r="N3040">
        <v>640.97777777777799</v>
      </c>
      <c r="O3040">
        <v>6</v>
      </c>
      <c r="P3040">
        <v>7</v>
      </c>
      <c r="Q3040">
        <v>769.16190476190502</v>
      </c>
      <c r="R3040">
        <v>640.97777777777799</v>
      </c>
      <c r="S3040">
        <v>6</v>
      </c>
      <c r="T3040">
        <v>7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89.137</v>
      </c>
      <c r="AA3040">
        <v>89.137</v>
      </c>
      <c r="AB3040">
        <v>-1</v>
      </c>
      <c r="AC3040">
        <v>-1</v>
      </c>
      <c r="AD3040" s="8">
        <f t="shared" si="95"/>
        <v>1</v>
      </c>
      <c r="AE3040">
        <v>1123</v>
      </c>
      <c r="AF3040">
        <v>701833</v>
      </c>
      <c r="AG3040">
        <v>1706</v>
      </c>
      <c r="AH3040" t="s">
        <v>45</v>
      </c>
      <c r="AI3040">
        <v>890</v>
      </c>
      <c r="AJ3040">
        <v>890</v>
      </c>
      <c r="AK3040">
        <v>9</v>
      </c>
    </row>
    <row r="3041" spans="1:37" x14ac:dyDescent="0.2">
      <c r="A3041">
        <v>17</v>
      </c>
      <c r="B3041" t="s">
        <v>37</v>
      </c>
      <c r="C3041">
        <v>150</v>
      </c>
      <c r="D3041">
        <v>3000</v>
      </c>
      <c r="E3041">
        <v>280</v>
      </c>
      <c r="F3041">
        <v>0</v>
      </c>
      <c r="G3041">
        <v>0</v>
      </c>
      <c r="H3041" t="s">
        <v>33</v>
      </c>
      <c r="I3041">
        <v>1</v>
      </c>
      <c r="J3041" s="8" t="str">
        <f t="shared" si="94"/>
        <v>TNEG</v>
      </c>
      <c r="K3041">
        <v>0</v>
      </c>
      <c r="L3041" t="s">
        <v>34</v>
      </c>
      <c r="M3041">
        <v>218.38412698412699</v>
      </c>
      <c r="N3041">
        <v>279.71111111111099</v>
      </c>
      <c r="O3041">
        <v>3</v>
      </c>
      <c r="P3041">
        <v>2</v>
      </c>
      <c r="Q3041">
        <v>218.38412698412699</v>
      </c>
      <c r="R3041">
        <v>279.71111111111099</v>
      </c>
      <c r="S3041">
        <v>3</v>
      </c>
      <c r="T3041">
        <v>2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89.456999999999994</v>
      </c>
      <c r="AA3041">
        <v>89.456999999999994</v>
      </c>
      <c r="AB3041">
        <v>-1</v>
      </c>
      <c r="AC3041">
        <v>-1</v>
      </c>
      <c r="AD3041" s="8">
        <f t="shared" si="95"/>
        <v>1</v>
      </c>
      <c r="AE3041">
        <v>1079</v>
      </c>
      <c r="AF3041">
        <v>703425</v>
      </c>
      <c r="AG3041">
        <v>250</v>
      </c>
      <c r="AH3041" t="s">
        <v>45</v>
      </c>
      <c r="AI3041">
        <v>890</v>
      </c>
      <c r="AJ3041">
        <v>890</v>
      </c>
      <c r="AK3041">
        <v>9</v>
      </c>
    </row>
    <row r="3042" spans="1:37" x14ac:dyDescent="0.2">
      <c r="A3042">
        <v>17</v>
      </c>
      <c r="B3042" t="s">
        <v>37</v>
      </c>
      <c r="C3042">
        <v>150</v>
      </c>
      <c r="D3042">
        <v>3000</v>
      </c>
      <c r="E3042">
        <v>281</v>
      </c>
      <c r="F3042">
        <v>0</v>
      </c>
      <c r="G3042">
        <v>0</v>
      </c>
      <c r="H3042" t="s">
        <v>33</v>
      </c>
      <c r="I3042">
        <v>1</v>
      </c>
      <c r="J3042" s="8" t="str">
        <f t="shared" si="94"/>
        <v>TNEG</v>
      </c>
      <c r="K3042">
        <v>0</v>
      </c>
      <c r="L3042" t="s">
        <v>34</v>
      </c>
      <c r="M3042">
        <v>82.628571428571405</v>
      </c>
      <c r="N3042">
        <v>631.97777777777799</v>
      </c>
      <c r="O3042">
        <v>6</v>
      </c>
      <c r="P3042">
        <v>1</v>
      </c>
      <c r="Q3042">
        <v>82.628571428571405</v>
      </c>
      <c r="R3042">
        <v>631.97777777777799</v>
      </c>
      <c r="S3042">
        <v>6</v>
      </c>
      <c r="T3042">
        <v>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89.775999999999996</v>
      </c>
      <c r="AA3042">
        <v>89.775999999999996</v>
      </c>
      <c r="AB3042">
        <v>-1</v>
      </c>
      <c r="AC3042">
        <v>-1</v>
      </c>
      <c r="AD3042" s="8">
        <f t="shared" si="95"/>
        <v>1</v>
      </c>
      <c r="AE3042">
        <v>1153</v>
      </c>
      <c r="AF3042">
        <v>705088</v>
      </c>
      <c r="AG3042">
        <v>163</v>
      </c>
      <c r="AH3042" t="s">
        <v>45</v>
      </c>
      <c r="AI3042">
        <v>890</v>
      </c>
      <c r="AJ3042">
        <v>890</v>
      </c>
      <c r="AK3042">
        <v>9</v>
      </c>
    </row>
    <row r="3043" spans="1:37" x14ac:dyDescent="0.2">
      <c r="A3043">
        <v>17</v>
      </c>
      <c r="B3043" t="s">
        <v>37</v>
      </c>
      <c r="C3043">
        <v>150</v>
      </c>
      <c r="D3043">
        <v>3000</v>
      </c>
      <c r="E3043">
        <v>282</v>
      </c>
      <c r="F3043">
        <v>0</v>
      </c>
      <c r="G3043">
        <v>0</v>
      </c>
      <c r="H3043" t="s">
        <v>33</v>
      </c>
      <c r="I3043">
        <v>1</v>
      </c>
      <c r="J3043" s="8" t="str">
        <f t="shared" si="94"/>
        <v>TNEG</v>
      </c>
      <c r="K3043">
        <v>0</v>
      </c>
      <c r="L3043" t="s">
        <v>34</v>
      </c>
      <c r="M3043">
        <v>434.89523809523803</v>
      </c>
      <c r="N3043">
        <v>399.46666666666698</v>
      </c>
      <c r="O3043">
        <v>4</v>
      </c>
      <c r="P3043">
        <v>4</v>
      </c>
      <c r="Q3043">
        <v>434.89523809523803</v>
      </c>
      <c r="R3043">
        <v>399.46666666666698</v>
      </c>
      <c r="S3043">
        <v>4</v>
      </c>
      <c r="T3043">
        <v>4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90.096000000000004</v>
      </c>
      <c r="AA3043">
        <v>90.096000000000004</v>
      </c>
      <c r="AB3043">
        <v>-1</v>
      </c>
      <c r="AC3043">
        <v>-1</v>
      </c>
      <c r="AD3043" s="8">
        <f t="shared" si="95"/>
        <v>1</v>
      </c>
      <c r="AE3043">
        <v>922</v>
      </c>
      <c r="AF3043">
        <v>706523</v>
      </c>
      <c r="AG3043">
        <v>567</v>
      </c>
      <c r="AH3043" t="s">
        <v>45</v>
      </c>
      <c r="AI3043">
        <v>890</v>
      </c>
      <c r="AJ3043">
        <v>890</v>
      </c>
      <c r="AK3043">
        <v>9</v>
      </c>
    </row>
    <row r="3044" spans="1:37" x14ac:dyDescent="0.2">
      <c r="A3044">
        <v>17</v>
      </c>
      <c r="B3044" t="s">
        <v>37</v>
      </c>
      <c r="C3044">
        <v>150</v>
      </c>
      <c r="D3044">
        <v>3000</v>
      </c>
      <c r="E3044">
        <v>283</v>
      </c>
      <c r="F3044">
        <v>0</v>
      </c>
      <c r="G3044">
        <v>0</v>
      </c>
      <c r="H3044" t="s">
        <v>33</v>
      </c>
      <c r="I3044">
        <v>1</v>
      </c>
      <c r="J3044" s="8" t="str">
        <f t="shared" si="94"/>
        <v>TNEG</v>
      </c>
      <c r="K3044">
        <v>0</v>
      </c>
      <c r="L3044" t="s">
        <v>34</v>
      </c>
      <c r="M3044">
        <v>761.16190476190502</v>
      </c>
      <c r="N3044">
        <v>298.71111111111099</v>
      </c>
      <c r="O3044">
        <v>3</v>
      </c>
      <c r="P3044">
        <v>7</v>
      </c>
      <c r="Q3044">
        <v>761.16190476190502</v>
      </c>
      <c r="R3044">
        <v>298.71111111111099</v>
      </c>
      <c r="S3044">
        <v>3</v>
      </c>
      <c r="T3044">
        <v>7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90.415000000000006</v>
      </c>
      <c r="AA3044">
        <v>90.415000000000006</v>
      </c>
      <c r="AB3044">
        <v>-1</v>
      </c>
      <c r="AC3044">
        <v>-1</v>
      </c>
      <c r="AD3044" s="8">
        <f t="shared" si="95"/>
        <v>1</v>
      </c>
      <c r="AE3044">
        <v>1023</v>
      </c>
      <c r="AF3044">
        <v>708055</v>
      </c>
      <c r="AG3044">
        <v>1459</v>
      </c>
      <c r="AH3044" t="s">
        <v>45</v>
      </c>
      <c r="AI3044">
        <v>890</v>
      </c>
      <c r="AJ3044">
        <v>890</v>
      </c>
      <c r="AK3044">
        <v>9</v>
      </c>
    </row>
    <row r="3045" spans="1:37" x14ac:dyDescent="0.2">
      <c r="A3045">
        <v>17</v>
      </c>
      <c r="B3045" t="s">
        <v>37</v>
      </c>
      <c r="C3045">
        <v>150</v>
      </c>
      <c r="D3045">
        <v>3000</v>
      </c>
      <c r="E3045">
        <v>284</v>
      </c>
      <c r="F3045">
        <v>1</v>
      </c>
      <c r="G3045">
        <v>133</v>
      </c>
      <c r="H3045" t="s">
        <v>36</v>
      </c>
      <c r="I3045">
        <v>1</v>
      </c>
      <c r="J3045" s="8" t="str">
        <f t="shared" si="94"/>
        <v xml:space="preserve">HIT </v>
      </c>
      <c r="K3045">
        <v>5</v>
      </c>
      <c r="L3045">
        <v>2</v>
      </c>
      <c r="M3045">
        <v>637.40634920634898</v>
      </c>
      <c r="N3045">
        <v>735.73333333333301</v>
      </c>
      <c r="O3045">
        <v>7</v>
      </c>
      <c r="P3045">
        <v>6</v>
      </c>
      <c r="Q3045">
        <v>769.16190476190502</v>
      </c>
      <c r="R3045">
        <v>640.97777777777799</v>
      </c>
      <c r="S3045">
        <v>6</v>
      </c>
      <c r="T3045">
        <v>7</v>
      </c>
      <c r="U3045">
        <v>716.078125</v>
      </c>
      <c r="V3045">
        <v>518.71875</v>
      </c>
      <c r="W3045">
        <v>5</v>
      </c>
      <c r="X3045">
        <v>7</v>
      </c>
      <c r="Y3045">
        <v>133.285999065835</v>
      </c>
      <c r="Z3045">
        <v>89.137</v>
      </c>
      <c r="AA3045">
        <v>90.734999999999999</v>
      </c>
      <c r="AB3045">
        <v>68.364999999999995</v>
      </c>
      <c r="AC3045">
        <v>-20.773</v>
      </c>
      <c r="AD3045" s="8">
        <f t="shared" si="95"/>
        <v>20.773</v>
      </c>
      <c r="AE3045">
        <v>1299</v>
      </c>
      <c r="AF3045">
        <v>711533</v>
      </c>
      <c r="AG3045">
        <v>1706</v>
      </c>
      <c r="AH3045" t="s">
        <v>45</v>
      </c>
      <c r="AI3045">
        <v>890</v>
      </c>
      <c r="AJ3045">
        <v>890</v>
      </c>
      <c r="AK3045">
        <v>9</v>
      </c>
    </row>
    <row r="3046" spans="1:37" x14ac:dyDescent="0.2">
      <c r="A3046">
        <v>17</v>
      </c>
      <c r="B3046" t="s">
        <v>37</v>
      </c>
      <c r="C3046">
        <v>150</v>
      </c>
      <c r="D3046">
        <v>3000</v>
      </c>
      <c r="E3046">
        <v>285</v>
      </c>
      <c r="F3046">
        <v>1</v>
      </c>
      <c r="G3046">
        <v>134</v>
      </c>
      <c r="H3046" t="s">
        <v>36</v>
      </c>
      <c r="I3046">
        <v>1</v>
      </c>
      <c r="J3046" s="8" t="str">
        <f t="shared" si="94"/>
        <v xml:space="preserve">HIT </v>
      </c>
      <c r="K3046">
        <v>200</v>
      </c>
      <c r="L3046">
        <v>8</v>
      </c>
      <c r="M3046">
        <v>414.89523809523803</v>
      </c>
      <c r="N3046">
        <v>613.97777777777799</v>
      </c>
      <c r="O3046">
        <v>6</v>
      </c>
      <c r="P3046">
        <v>4</v>
      </c>
      <c r="Q3046">
        <v>99.628571428571405</v>
      </c>
      <c r="R3046">
        <v>197.955555555556</v>
      </c>
      <c r="S3046">
        <v>2</v>
      </c>
      <c r="T3046">
        <v>1</v>
      </c>
      <c r="U3046">
        <v>526.078125</v>
      </c>
      <c r="V3046">
        <v>197.71875</v>
      </c>
      <c r="W3046">
        <v>2</v>
      </c>
      <c r="X3046">
        <v>5</v>
      </c>
      <c r="Y3046">
        <v>426.44961931996397</v>
      </c>
      <c r="Z3046">
        <v>27.157</v>
      </c>
      <c r="AA3046">
        <v>91.054000000000002</v>
      </c>
      <c r="AB3046">
        <v>67.218000000000004</v>
      </c>
      <c r="AC3046">
        <v>40.061</v>
      </c>
      <c r="AD3046" s="8">
        <f t="shared" si="95"/>
        <v>40.061</v>
      </c>
      <c r="AE3046">
        <v>1834</v>
      </c>
      <c r="AF3046">
        <v>715670</v>
      </c>
      <c r="AG3046">
        <v>581</v>
      </c>
      <c r="AH3046" t="s">
        <v>45</v>
      </c>
      <c r="AI3046">
        <v>890</v>
      </c>
      <c r="AJ3046">
        <v>890</v>
      </c>
      <c r="AK3046">
        <v>9</v>
      </c>
    </row>
    <row r="3047" spans="1:37" x14ac:dyDescent="0.2">
      <c r="A3047">
        <v>17</v>
      </c>
      <c r="B3047" t="s">
        <v>37</v>
      </c>
      <c r="C3047">
        <v>150</v>
      </c>
      <c r="D3047">
        <v>3000</v>
      </c>
      <c r="E3047">
        <v>286</v>
      </c>
      <c r="F3047">
        <v>1</v>
      </c>
      <c r="G3047">
        <v>135</v>
      </c>
      <c r="H3047" t="s">
        <v>36</v>
      </c>
      <c r="I3047">
        <v>1</v>
      </c>
      <c r="J3047" s="8" t="str">
        <f t="shared" si="94"/>
        <v xml:space="preserve">HIT </v>
      </c>
      <c r="K3047">
        <v>42</v>
      </c>
      <c r="L3047">
        <v>5</v>
      </c>
      <c r="M3047">
        <v>540.65079365079396</v>
      </c>
      <c r="N3047">
        <v>401.46666666666698</v>
      </c>
      <c r="O3047">
        <v>4</v>
      </c>
      <c r="P3047">
        <v>5</v>
      </c>
      <c r="Q3047">
        <v>747.16190476190502</v>
      </c>
      <c r="R3047">
        <v>177.955555555556</v>
      </c>
      <c r="S3047">
        <v>2</v>
      </c>
      <c r="T3047">
        <v>7</v>
      </c>
      <c r="U3047">
        <v>667.078125</v>
      </c>
      <c r="V3047">
        <v>189.71875</v>
      </c>
      <c r="W3047">
        <v>2</v>
      </c>
      <c r="X3047">
        <v>6</v>
      </c>
      <c r="Y3047">
        <v>80.943094359501004</v>
      </c>
      <c r="Z3047">
        <v>77.954999999999998</v>
      </c>
      <c r="AA3047">
        <v>91.373999999999995</v>
      </c>
      <c r="AB3047">
        <v>68.25</v>
      </c>
      <c r="AC3047">
        <v>-9.7050000000000001</v>
      </c>
      <c r="AD3047" s="8">
        <f t="shared" si="95"/>
        <v>9.7050000000000001</v>
      </c>
      <c r="AE3047">
        <v>1365</v>
      </c>
      <c r="AF3047">
        <v>718878</v>
      </c>
      <c r="AG3047">
        <v>1351</v>
      </c>
      <c r="AH3047" t="s">
        <v>45</v>
      </c>
      <c r="AI3047">
        <v>890</v>
      </c>
      <c r="AJ3047">
        <v>890</v>
      </c>
      <c r="AK3047">
        <v>9</v>
      </c>
    </row>
    <row r="3048" spans="1:37" x14ac:dyDescent="0.2">
      <c r="A3048">
        <v>17</v>
      </c>
      <c r="B3048" t="s">
        <v>37</v>
      </c>
      <c r="C3048">
        <v>150</v>
      </c>
      <c r="D3048">
        <v>3000</v>
      </c>
      <c r="E3048">
        <v>287</v>
      </c>
      <c r="F3048">
        <v>1</v>
      </c>
      <c r="G3048">
        <v>136</v>
      </c>
      <c r="H3048" t="s">
        <v>36</v>
      </c>
      <c r="I3048">
        <v>1</v>
      </c>
      <c r="J3048" s="8" t="str">
        <f t="shared" si="94"/>
        <v xml:space="preserve">HIT </v>
      </c>
      <c r="K3048">
        <v>143</v>
      </c>
      <c r="L3048">
        <v>7</v>
      </c>
      <c r="M3048">
        <v>331.13968253968301</v>
      </c>
      <c r="N3048">
        <v>277.71111111111099</v>
      </c>
      <c r="O3048">
        <v>3</v>
      </c>
      <c r="P3048">
        <v>3</v>
      </c>
      <c r="Q3048">
        <v>776.16190476190502</v>
      </c>
      <c r="R3048">
        <v>523.22222222222194</v>
      </c>
      <c r="S3048">
        <v>5</v>
      </c>
      <c r="T3048">
        <v>7</v>
      </c>
      <c r="U3048">
        <v>750.078125</v>
      </c>
      <c r="V3048">
        <v>625.71875</v>
      </c>
      <c r="W3048">
        <v>6</v>
      </c>
      <c r="X3048">
        <v>7</v>
      </c>
      <c r="Y3048">
        <v>105.763423607447</v>
      </c>
      <c r="Z3048">
        <v>46.006</v>
      </c>
      <c r="AA3048">
        <v>91.692999999999998</v>
      </c>
      <c r="AB3048">
        <v>76.850999999999999</v>
      </c>
      <c r="AC3048">
        <v>30.844999999999999</v>
      </c>
      <c r="AD3048" s="8">
        <f t="shared" si="95"/>
        <v>30.844999999999999</v>
      </c>
      <c r="AE3048">
        <v>1444</v>
      </c>
      <c r="AF3048">
        <v>722044</v>
      </c>
      <c r="AG3048">
        <v>2242</v>
      </c>
      <c r="AH3048" t="s">
        <v>45</v>
      </c>
      <c r="AI3048">
        <v>890</v>
      </c>
      <c r="AJ3048">
        <v>890</v>
      </c>
      <c r="AK3048">
        <v>9</v>
      </c>
    </row>
    <row r="3049" spans="1:37" x14ac:dyDescent="0.2">
      <c r="A3049">
        <v>17</v>
      </c>
      <c r="B3049" t="s">
        <v>37</v>
      </c>
      <c r="C3049">
        <v>150</v>
      </c>
      <c r="D3049">
        <v>3000</v>
      </c>
      <c r="E3049">
        <v>288</v>
      </c>
      <c r="F3049">
        <v>1</v>
      </c>
      <c r="G3049">
        <v>137</v>
      </c>
      <c r="H3049" t="s">
        <v>36</v>
      </c>
      <c r="I3049">
        <v>1</v>
      </c>
      <c r="J3049" s="8" t="str">
        <f t="shared" si="94"/>
        <v xml:space="preserve">HIT </v>
      </c>
      <c r="K3049">
        <v>15</v>
      </c>
      <c r="L3049">
        <v>4</v>
      </c>
      <c r="M3049">
        <v>105.62857142857099</v>
      </c>
      <c r="N3049">
        <v>278.71111111111099</v>
      </c>
      <c r="O3049">
        <v>3</v>
      </c>
      <c r="P3049">
        <v>1</v>
      </c>
      <c r="Q3049">
        <v>540.65079365079396</v>
      </c>
      <c r="R3049">
        <v>401.46666666666698</v>
      </c>
      <c r="S3049">
        <v>4</v>
      </c>
      <c r="T3049">
        <v>5</v>
      </c>
      <c r="U3049">
        <v>532.078125</v>
      </c>
      <c r="V3049">
        <v>279.71875</v>
      </c>
      <c r="W3049">
        <v>3</v>
      </c>
      <c r="X3049">
        <v>5</v>
      </c>
      <c r="Y3049">
        <v>122.04935829601899</v>
      </c>
      <c r="Z3049">
        <v>87.22</v>
      </c>
      <c r="AA3049">
        <v>92.013000000000005</v>
      </c>
      <c r="AB3049">
        <v>68.25</v>
      </c>
      <c r="AC3049">
        <v>-18.97</v>
      </c>
      <c r="AD3049" s="8">
        <f t="shared" si="95"/>
        <v>18.97</v>
      </c>
      <c r="AE3049">
        <v>4541</v>
      </c>
      <c r="AF3049">
        <v>728342</v>
      </c>
      <c r="AG3049">
        <v>1079</v>
      </c>
      <c r="AH3049" t="s">
        <v>45</v>
      </c>
      <c r="AI3049">
        <v>890</v>
      </c>
      <c r="AJ3049">
        <v>890</v>
      </c>
      <c r="AK3049">
        <v>9</v>
      </c>
    </row>
    <row r="3050" spans="1:37" x14ac:dyDescent="0.2">
      <c r="A3050">
        <v>17</v>
      </c>
      <c r="B3050" t="s">
        <v>37</v>
      </c>
      <c r="C3050">
        <v>150</v>
      </c>
      <c r="D3050">
        <v>3000</v>
      </c>
      <c r="E3050">
        <v>289</v>
      </c>
      <c r="F3050">
        <v>1</v>
      </c>
      <c r="G3050">
        <v>138</v>
      </c>
      <c r="H3050" t="s">
        <v>36</v>
      </c>
      <c r="I3050">
        <v>1</v>
      </c>
      <c r="J3050" s="8" t="str">
        <f t="shared" si="94"/>
        <v xml:space="preserve">HIT </v>
      </c>
      <c r="K3050">
        <v>140</v>
      </c>
      <c r="L3050">
        <v>7</v>
      </c>
      <c r="M3050">
        <v>215.38412698412699</v>
      </c>
      <c r="N3050">
        <v>78.2</v>
      </c>
      <c r="O3050">
        <v>1</v>
      </c>
      <c r="P3050">
        <v>2</v>
      </c>
      <c r="Q3050">
        <v>216.38412698412699</v>
      </c>
      <c r="R3050">
        <v>167.955555555556</v>
      </c>
      <c r="S3050">
        <v>2</v>
      </c>
      <c r="T3050">
        <v>2</v>
      </c>
      <c r="U3050">
        <v>535.078125</v>
      </c>
      <c r="V3050">
        <v>746.71875</v>
      </c>
      <c r="W3050">
        <v>7</v>
      </c>
      <c r="X3050">
        <v>5</v>
      </c>
      <c r="Y3050">
        <v>660.70621278665101</v>
      </c>
      <c r="Z3050">
        <v>47.603999999999999</v>
      </c>
      <c r="AA3050">
        <v>92.331999999999994</v>
      </c>
      <c r="AB3050">
        <v>62.057000000000002</v>
      </c>
      <c r="AC3050">
        <v>14.454000000000001</v>
      </c>
      <c r="AD3050" s="8">
        <f t="shared" si="95"/>
        <v>14.454000000000001</v>
      </c>
      <c r="AE3050">
        <v>1375</v>
      </c>
      <c r="AF3050">
        <v>731280</v>
      </c>
      <c r="AG3050">
        <v>1180</v>
      </c>
      <c r="AH3050" t="s">
        <v>45</v>
      </c>
      <c r="AI3050">
        <v>890</v>
      </c>
      <c r="AJ3050">
        <v>890</v>
      </c>
      <c r="AK3050">
        <v>9</v>
      </c>
    </row>
    <row r="3051" spans="1:37" x14ac:dyDescent="0.2">
      <c r="A3051">
        <v>17</v>
      </c>
      <c r="B3051" t="s">
        <v>37</v>
      </c>
      <c r="C3051">
        <v>150</v>
      </c>
      <c r="D3051">
        <v>3000</v>
      </c>
      <c r="E3051">
        <v>290</v>
      </c>
      <c r="F3051">
        <v>1</v>
      </c>
      <c r="G3051">
        <v>139</v>
      </c>
      <c r="H3051" t="s">
        <v>36</v>
      </c>
      <c r="I3051">
        <v>1</v>
      </c>
      <c r="J3051" s="8" t="str">
        <f t="shared" si="94"/>
        <v xml:space="preserve">HIT </v>
      </c>
      <c r="K3051">
        <v>16</v>
      </c>
      <c r="L3051">
        <v>4</v>
      </c>
      <c r="M3051">
        <v>221.38412698412699</v>
      </c>
      <c r="N3051">
        <v>399.46666666666698</v>
      </c>
      <c r="O3051">
        <v>4</v>
      </c>
      <c r="P3051">
        <v>2</v>
      </c>
      <c r="Q3051">
        <v>107.62857142857099</v>
      </c>
      <c r="R3051">
        <v>72.2</v>
      </c>
      <c r="S3051">
        <v>1</v>
      </c>
      <c r="T3051">
        <v>1</v>
      </c>
      <c r="U3051">
        <v>125.078125</v>
      </c>
      <c r="V3051">
        <v>61.71875</v>
      </c>
      <c r="W3051">
        <v>1</v>
      </c>
      <c r="X3051">
        <v>1</v>
      </c>
      <c r="Y3051">
        <v>20.355429776957699</v>
      </c>
      <c r="Z3051">
        <v>87.54</v>
      </c>
      <c r="AA3051">
        <v>92.652000000000001</v>
      </c>
      <c r="AB3051">
        <v>37.975000000000001</v>
      </c>
      <c r="AC3051">
        <v>-49.564999999999998</v>
      </c>
      <c r="AD3051" s="8">
        <f t="shared" si="95"/>
        <v>49.564999999999998</v>
      </c>
      <c r="AE3051">
        <v>1191</v>
      </c>
      <c r="AF3051">
        <v>733977</v>
      </c>
      <c r="AG3051">
        <v>179</v>
      </c>
      <c r="AH3051" t="s">
        <v>45</v>
      </c>
      <c r="AI3051">
        <v>890</v>
      </c>
      <c r="AJ3051">
        <v>890</v>
      </c>
      <c r="AK3051">
        <v>9</v>
      </c>
    </row>
    <row r="3052" spans="1:37" x14ac:dyDescent="0.2">
      <c r="A3052">
        <v>17</v>
      </c>
      <c r="B3052" t="s">
        <v>37</v>
      </c>
      <c r="C3052">
        <v>150</v>
      </c>
      <c r="D3052">
        <v>3000</v>
      </c>
      <c r="E3052">
        <v>291</v>
      </c>
      <c r="F3052">
        <v>0</v>
      </c>
      <c r="G3052">
        <v>0</v>
      </c>
      <c r="H3052" t="s">
        <v>33</v>
      </c>
      <c r="I3052">
        <v>1</v>
      </c>
      <c r="J3052" s="8" t="str">
        <f t="shared" si="94"/>
        <v>TNEG</v>
      </c>
      <c r="K3052">
        <v>0</v>
      </c>
      <c r="L3052" t="s">
        <v>34</v>
      </c>
      <c r="M3052">
        <v>331.13968253968301</v>
      </c>
      <c r="N3052">
        <v>277.71111111111099</v>
      </c>
      <c r="O3052">
        <v>3</v>
      </c>
      <c r="P3052">
        <v>3</v>
      </c>
      <c r="Q3052">
        <v>331.13968253968301</v>
      </c>
      <c r="R3052">
        <v>277.71111111111099</v>
      </c>
      <c r="S3052">
        <v>3</v>
      </c>
      <c r="T3052">
        <v>3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92.971000000000004</v>
      </c>
      <c r="AA3052">
        <v>92.971000000000004</v>
      </c>
      <c r="AB3052">
        <v>-1</v>
      </c>
      <c r="AC3052">
        <v>-1</v>
      </c>
      <c r="AD3052" s="8">
        <f t="shared" si="95"/>
        <v>1</v>
      </c>
      <c r="AE3052">
        <v>1047</v>
      </c>
      <c r="AF3052">
        <v>736028</v>
      </c>
      <c r="AG3052">
        <v>1625</v>
      </c>
      <c r="AH3052" t="s">
        <v>45</v>
      </c>
      <c r="AI3052">
        <v>890</v>
      </c>
      <c r="AJ3052">
        <v>890</v>
      </c>
      <c r="AK3052">
        <v>9</v>
      </c>
    </row>
    <row r="3053" spans="1:37" x14ac:dyDescent="0.2">
      <c r="A3053">
        <v>17</v>
      </c>
      <c r="B3053" t="s">
        <v>37</v>
      </c>
      <c r="C3053">
        <v>150</v>
      </c>
      <c r="D3053">
        <v>3000</v>
      </c>
      <c r="E3053">
        <v>292</v>
      </c>
      <c r="F3053">
        <v>0</v>
      </c>
      <c r="G3053">
        <v>0</v>
      </c>
      <c r="H3053" t="s">
        <v>33</v>
      </c>
      <c r="I3053">
        <v>1</v>
      </c>
      <c r="J3053" s="8" t="str">
        <f t="shared" si="94"/>
        <v>TNEG</v>
      </c>
      <c r="K3053">
        <v>0</v>
      </c>
      <c r="L3053" t="s">
        <v>34</v>
      </c>
      <c r="M3053">
        <v>112.62857142857099</v>
      </c>
      <c r="N3053">
        <v>735.73333333333301</v>
      </c>
      <c r="O3053">
        <v>7</v>
      </c>
      <c r="P3053">
        <v>1</v>
      </c>
      <c r="Q3053">
        <v>112.62857142857099</v>
      </c>
      <c r="R3053">
        <v>735.73333333333301</v>
      </c>
      <c r="S3053">
        <v>7</v>
      </c>
      <c r="T3053">
        <v>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93.290999999999997</v>
      </c>
      <c r="AA3053">
        <v>93.290999999999997</v>
      </c>
      <c r="AB3053">
        <v>-1</v>
      </c>
      <c r="AC3053">
        <v>-1</v>
      </c>
      <c r="AD3053" s="8">
        <f t="shared" si="95"/>
        <v>1</v>
      </c>
      <c r="AE3053">
        <v>1038</v>
      </c>
      <c r="AF3053">
        <v>737576</v>
      </c>
      <c r="AG3053">
        <v>1529</v>
      </c>
      <c r="AH3053" t="s">
        <v>45</v>
      </c>
      <c r="AI3053">
        <v>890</v>
      </c>
      <c r="AJ3053">
        <v>890</v>
      </c>
      <c r="AK3053">
        <v>9</v>
      </c>
    </row>
    <row r="3054" spans="1:37" x14ac:dyDescent="0.2">
      <c r="A3054">
        <v>17</v>
      </c>
      <c r="B3054" t="s">
        <v>37</v>
      </c>
      <c r="C3054">
        <v>150</v>
      </c>
      <c r="D3054">
        <v>3000</v>
      </c>
      <c r="E3054">
        <v>293</v>
      </c>
      <c r="F3054">
        <v>0</v>
      </c>
      <c r="G3054">
        <v>0</v>
      </c>
      <c r="H3054" t="s">
        <v>33</v>
      </c>
      <c r="I3054">
        <v>1</v>
      </c>
      <c r="J3054" s="8" t="str">
        <f t="shared" si="94"/>
        <v>TNEG</v>
      </c>
      <c r="K3054">
        <v>0</v>
      </c>
      <c r="L3054" t="s">
        <v>34</v>
      </c>
      <c r="M3054">
        <v>656.40634920634898</v>
      </c>
      <c r="N3054">
        <v>501.222222222222</v>
      </c>
      <c r="O3054">
        <v>5</v>
      </c>
      <c r="P3054">
        <v>6</v>
      </c>
      <c r="Q3054">
        <v>656.40634920634898</v>
      </c>
      <c r="R3054">
        <v>501.222222222222</v>
      </c>
      <c r="S3054">
        <v>5</v>
      </c>
      <c r="T3054">
        <v>6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93.61</v>
      </c>
      <c r="AA3054">
        <v>93.61</v>
      </c>
      <c r="AB3054">
        <v>-1</v>
      </c>
      <c r="AC3054">
        <v>-1</v>
      </c>
      <c r="AD3054" s="8">
        <f t="shared" si="95"/>
        <v>1</v>
      </c>
      <c r="AE3054">
        <v>1021</v>
      </c>
      <c r="AF3054">
        <v>739103</v>
      </c>
      <c r="AG3054">
        <v>144</v>
      </c>
      <c r="AH3054" t="s">
        <v>45</v>
      </c>
      <c r="AI3054">
        <v>890</v>
      </c>
      <c r="AJ3054">
        <v>890</v>
      </c>
      <c r="AK3054">
        <v>9</v>
      </c>
    </row>
    <row r="3055" spans="1:37" x14ac:dyDescent="0.2">
      <c r="A3055">
        <v>17</v>
      </c>
      <c r="B3055" t="s">
        <v>37</v>
      </c>
      <c r="C3055">
        <v>150</v>
      </c>
      <c r="D3055">
        <v>3000</v>
      </c>
      <c r="E3055">
        <v>294</v>
      </c>
      <c r="F3055">
        <v>1</v>
      </c>
      <c r="G3055">
        <v>140</v>
      </c>
      <c r="H3055" t="s">
        <v>36</v>
      </c>
      <c r="I3055">
        <v>1</v>
      </c>
      <c r="J3055" s="8" t="str">
        <f t="shared" si="94"/>
        <v xml:space="preserve">HIT </v>
      </c>
      <c r="K3055">
        <v>12</v>
      </c>
      <c r="L3055">
        <v>4</v>
      </c>
      <c r="M3055">
        <v>752.16190476190502</v>
      </c>
      <c r="N3055">
        <v>750.73333333333301</v>
      </c>
      <c r="O3055">
        <v>7</v>
      </c>
      <c r="P3055">
        <v>7</v>
      </c>
      <c r="Q3055">
        <v>434.89523809523803</v>
      </c>
      <c r="R3055">
        <v>399.46666666666698</v>
      </c>
      <c r="S3055">
        <v>4</v>
      </c>
      <c r="T3055">
        <v>4</v>
      </c>
      <c r="U3055">
        <v>455.078125</v>
      </c>
      <c r="V3055">
        <v>332.71875</v>
      </c>
      <c r="W3055">
        <v>3</v>
      </c>
      <c r="X3055">
        <v>4</v>
      </c>
      <c r="Y3055">
        <v>69.732584228255106</v>
      </c>
      <c r="Z3055">
        <v>90.096000000000004</v>
      </c>
      <c r="AA3055">
        <v>93.93</v>
      </c>
      <c r="AB3055">
        <v>65.841999999999999</v>
      </c>
      <c r="AC3055">
        <v>-24.254000000000001</v>
      </c>
      <c r="AD3055" s="8">
        <f t="shared" si="95"/>
        <v>24.254000000000001</v>
      </c>
      <c r="AE3055">
        <v>1388</v>
      </c>
      <c r="AF3055">
        <v>741788</v>
      </c>
      <c r="AG3055">
        <v>567</v>
      </c>
      <c r="AH3055" t="s">
        <v>45</v>
      </c>
      <c r="AI3055">
        <v>890</v>
      </c>
      <c r="AJ3055">
        <v>890</v>
      </c>
      <c r="AK3055">
        <v>9</v>
      </c>
    </row>
    <row r="3056" spans="1:37" x14ac:dyDescent="0.2">
      <c r="A3056">
        <v>17</v>
      </c>
      <c r="B3056" t="s">
        <v>37</v>
      </c>
      <c r="C3056">
        <v>150</v>
      </c>
      <c r="D3056">
        <v>3000</v>
      </c>
      <c r="E3056">
        <v>295</v>
      </c>
      <c r="F3056">
        <v>1</v>
      </c>
      <c r="G3056">
        <v>141</v>
      </c>
      <c r="H3056" t="s">
        <v>36</v>
      </c>
      <c r="I3056">
        <v>1</v>
      </c>
      <c r="J3056" s="8" t="str">
        <f t="shared" si="94"/>
        <v xml:space="preserve">HIT </v>
      </c>
      <c r="K3056">
        <v>12</v>
      </c>
      <c r="L3056">
        <v>4</v>
      </c>
      <c r="M3056">
        <v>643.40634920634898</v>
      </c>
      <c r="N3056">
        <v>614.97777777777799</v>
      </c>
      <c r="O3056">
        <v>6</v>
      </c>
      <c r="P3056">
        <v>6</v>
      </c>
      <c r="Q3056">
        <v>761.16190476190502</v>
      </c>
      <c r="R3056">
        <v>298.71111111111099</v>
      </c>
      <c r="S3056">
        <v>3</v>
      </c>
      <c r="T3056">
        <v>7</v>
      </c>
      <c r="U3056">
        <v>520.078125</v>
      </c>
      <c r="V3056">
        <v>772.71875</v>
      </c>
      <c r="W3056">
        <v>7</v>
      </c>
      <c r="X3056">
        <v>5</v>
      </c>
      <c r="Y3056">
        <v>531.793785775375</v>
      </c>
      <c r="Z3056">
        <v>90.415000000000006</v>
      </c>
      <c r="AA3056">
        <v>94.248999999999995</v>
      </c>
      <c r="AB3056">
        <v>64.81</v>
      </c>
      <c r="AC3056">
        <v>-25.606000000000002</v>
      </c>
      <c r="AD3056" s="8">
        <f t="shared" si="95"/>
        <v>25.606000000000002</v>
      </c>
      <c r="AE3056">
        <v>1231</v>
      </c>
      <c r="AF3056">
        <v>745703</v>
      </c>
      <c r="AG3056">
        <v>1459</v>
      </c>
      <c r="AH3056" t="s">
        <v>45</v>
      </c>
      <c r="AI3056">
        <v>890</v>
      </c>
      <c r="AJ3056">
        <v>890</v>
      </c>
      <c r="AK3056">
        <v>9</v>
      </c>
    </row>
    <row r="3057" spans="1:37" x14ac:dyDescent="0.2">
      <c r="A3057">
        <v>17</v>
      </c>
      <c r="B3057" t="s">
        <v>37</v>
      </c>
      <c r="C3057">
        <v>150</v>
      </c>
      <c r="D3057">
        <v>3000</v>
      </c>
      <c r="E3057">
        <v>296</v>
      </c>
      <c r="F3057">
        <v>1</v>
      </c>
      <c r="G3057">
        <v>142</v>
      </c>
      <c r="H3057" t="s">
        <v>36</v>
      </c>
      <c r="I3057">
        <v>1</v>
      </c>
      <c r="J3057" s="8" t="str">
        <f t="shared" si="94"/>
        <v xml:space="preserve">HIT </v>
      </c>
      <c r="K3057">
        <v>4</v>
      </c>
      <c r="L3057">
        <v>2</v>
      </c>
      <c r="M3057">
        <v>428.89523809523803</v>
      </c>
      <c r="N3057">
        <v>738.73333333333301</v>
      </c>
      <c r="O3057">
        <v>7</v>
      </c>
      <c r="P3057">
        <v>4</v>
      </c>
      <c r="Q3057">
        <v>112.62857142857099</v>
      </c>
      <c r="R3057">
        <v>735.73333333333301</v>
      </c>
      <c r="S3057">
        <v>7</v>
      </c>
      <c r="T3057">
        <v>1</v>
      </c>
      <c r="U3057">
        <v>90.078125</v>
      </c>
      <c r="V3057">
        <v>638.71875</v>
      </c>
      <c r="W3057">
        <v>6</v>
      </c>
      <c r="X3057">
        <v>1</v>
      </c>
      <c r="Y3057">
        <v>99.600963918368393</v>
      </c>
      <c r="Z3057">
        <v>93.290999999999997</v>
      </c>
      <c r="AA3057">
        <v>94.569000000000003</v>
      </c>
      <c r="AB3057">
        <v>54.488999999999997</v>
      </c>
      <c r="AC3057">
        <v>-38.802</v>
      </c>
      <c r="AD3057" s="8">
        <f t="shared" si="95"/>
        <v>38.802</v>
      </c>
      <c r="AE3057">
        <v>1276</v>
      </c>
      <c r="AF3057">
        <v>748732</v>
      </c>
      <c r="AG3057">
        <v>1529</v>
      </c>
      <c r="AH3057" t="s">
        <v>45</v>
      </c>
      <c r="AI3057">
        <v>890</v>
      </c>
      <c r="AJ3057">
        <v>890</v>
      </c>
      <c r="AK3057">
        <v>9</v>
      </c>
    </row>
    <row r="3058" spans="1:37" x14ac:dyDescent="0.2">
      <c r="A3058">
        <v>17</v>
      </c>
      <c r="B3058" t="s">
        <v>37</v>
      </c>
      <c r="C3058">
        <v>150</v>
      </c>
      <c r="D3058">
        <v>3000</v>
      </c>
      <c r="E3058">
        <v>297</v>
      </c>
      <c r="F3058">
        <v>0</v>
      </c>
      <c r="G3058">
        <v>0</v>
      </c>
      <c r="H3058" t="s">
        <v>33</v>
      </c>
      <c r="I3058">
        <v>1</v>
      </c>
      <c r="J3058" s="8" t="str">
        <f t="shared" si="94"/>
        <v>TNEG</v>
      </c>
      <c r="K3058">
        <v>0</v>
      </c>
      <c r="L3058" t="s">
        <v>34</v>
      </c>
      <c r="M3058">
        <v>82.628571428571405</v>
      </c>
      <c r="N3058">
        <v>631.97777777777799</v>
      </c>
      <c r="O3058">
        <v>6</v>
      </c>
      <c r="P3058">
        <v>1</v>
      </c>
      <c r="Q3058">
        <v>82.628571428571405</v>
      </c>
      <c r="R3058">
        <v>631.97777777777799</v>
      </c>
      <c r="S3058">
        <v>6</v>
      </c>
      <c r="T3058">
        <v>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94.888000000000005</v>
      </c>
      <c r="AA3058">
        <v>94.888000000000005</v>
      </c>
      <c r="AB3058">
        <v>-1</v>
      </c>
      <c r="AC3058">
        <v>-1</v>
      </c>
      <c r="AD3058" s="8">
        <f t="shared" si="95"/>
        <v>1</v>
      </c>
      <c r="AE3058">
        <v>1421</v>
      </c>
      <c r="AF3058">
        <v>751168</v>
      </c>
      <c r="AG3058">
        <v>2024</v>
      </c>
      <c r="AH3058" t="s">
        <v>45</v>
      </c>
      <c r="AI3058">
        <v>890</v>
      </c>
      <c r="AJ3058">
        <v>890</v>
      </c>
      <c r="AK3058">
        <v>9</v>
      </c>
    </row>
    <row r="3059" spans="1:37" x14ac:dyDescent="0.2">
      <c r="A3059">
        <v>17</v>
      </c>
      <c r="B3059" t="s">
        <v>37</v>
      </c>
      <c r="C3059">
        <v>150</v>
      </c>
      <c r="D3059">
        <v>3000</v>
      </c>
      <c r="E3059">
        <v>298</v>
      </c>
      <c r="F3059">
        <v>1</v>
      </c>
      <c r="G3059">
        <v>143</v>
      </c>
      <c r="H3059" t="s">
        <v>36</v>
      </c>
      <c r="I3059">
        <v>1</v>
      </c>
      <c r="J3059" s="8" t="str">
        <f t="shared" si="94"/>
        <v xml:space="preserve">HIT </v>
      </c>
      <c r="K3059">
        <v>51</v>
      </c>
      <c r="L3059">
        <v>6</v>
      </c>
      <c r="M3059">
        <v>761.16190476190502</v>
      </c>
      <c r="N3059">
        <v>298.71111111111099</v>
      </c>
      <c r="O3059">
        <v>3</v>
      </c>
      <c r="P3059">
        <v>7</v>
      </c>
      <c r="Q3059">
        <v>105.62857142857099</v>
      </c>
      <c r="R3059">
        <v>278.71111111111099</v>
      </c>
      <c r="S3059">
        <v>3</v>
      </c>
      <c r="T3059">
        <v>1</v>
      </c>
      <c r="U3059">
        <v>356.078125</v>
      </c>
      <c r="V3059">
        <v>425.71875</v>
      </c>
      <c r="W3059">
        <v>4</v>
      </c>
      <c r="X3059">
        <v>3</v>
      </c>
      <c r="Y3059">
        <v>290.40699849661598</v>
      </c>
      <c r="Z3059">
        <v>78.914000000000001</v>
      </c>
      <c r="AA3059">
        <v>95.207999999999998</v>
      </c>
      <c r="AB3059">
        <v>58.616999999999997</v>
      </c>
      <c r="AC3059">
        <v>-20.297000000000001</v>
      </c>
      <c r="AD3059" s="8">
        <f t="shared" si="95"/>
        <v>20.297000000000001</v>
      </c>
      <c r="AE3059">
        <v>1910</v>
      </c>
      <c r="AF3059">
        <v>754187</v>
      </c>
      <c r="AG3059">
        <v>1359</v>
      </c>
      <c r="AH3059" t="s">
        <v>45</v>
      </c>
      <c r="AI3059">
        <v>890</v>
      </c>
      <c r="AJ3059">
        <v>890</v>
      </c>
      <c r="AK3059">
        <v>9</v>
      </c>
    </row>
    <row r="3060" spans="1:37" x14ac:dyDescent="0.2">
      <c r="A3060">
        <v>17</v>
      </c>
      <c r="B3060" t="s">
        <v>37</v>
      </c>
      <c r="C3060">
        <v>150</v>
      </c>
      <c r="D3060">
        <v>3000</v>
      </c>
      <c r="E3060">
        <v>299</v>
      </c>
      <c r="F3060">
        <v>1</v>
      </c>
      <c r="G3060">
        <v>144</v>
      </c>
      <c r="H3060" t="s">
        <v>36</v>
      </c>
      <c r="I3060">
        <v>1</v>
      </c>
      <c r="J3060" s="8" t="str">
        <f t="shared" si="94"/>
        <v xml:space="preserve">HIT </v>
      </c>
      <c r="K3060">
        <v>6</v>
      </c>
      <c r="L3060">
        <v>3</v>
      </c>
      <c r="M3060">
        <v>655.40634920634898</v>
      </c>
      <c r="N3060">
        <v>88.2</v>
      </c>
      <c r="O3060">
        <v>1</v>
      </c>
      <c r="P3060">
        <v>6</v>
      </c>
      <c r="Q3060">
        <v>656.40634920634898</v>
      </c>
      <c r="R3060">
        <v>501.222222222222</v>
      </c>
      <c r="S3060">
        <v>5</v>
      </c>
      <c r="T3060">
        <v>6</v>
      </c>
      <c r="U3060">
        <v>754.078125</v>
      </c>
      <c r="V3060">
        <v>657.71875</v>
      </c>
      <c r="W3060">
        <v>6</v>
      </c>
      <c r="X3060">
        <v>7</v>
      </c>
      <c r="Y3060">
        <v>184.47476519347001</v>
      </c>
      <c r="Z3060">
        <v>93.61</v>
      </c>
      <c r="AA3060">
        <v>95.527000000000001</v>
      </c>
      <c r="AB3060">
        <v>73.754999999999995</v>
      </c>
      <c r="AC3060">
        <v>-19.856000000000002</v>
      </c>
      <c r="AD3060" s="8">
        <f t="shared" si="95"/>
        <v>19.856000000000002</v>
      </c>
      <c r="AE3060">
        <v>1269</v>
      </c>
      <c r="AF3060">
        <v>757090</v>
      </c>
      <c r="AG3060">
        <v>144</v>
      </c>
      <c r="AH3060" t="s">
        <v>45</v>
      </c>
      <c r="AI3060">
        <v>890</v>
      </c>
      <c r="AJ3060">
        <v>890</v>
      </c>
      <c r="AK3060">
        <v>9</v>
      </c>
    </row>
    <row r="3061" spans="1:37" x14ac:dyDescent="0.2">
      <c r="A3061">
        <v>17</v>
      </c>
      <c r="B3061" t="s">
        <v>37</v>
      </c>
      <c r="C3061">
        <v>150</v>
      </c>
      <c r="D3061">
        <v>3000</v>
      </c>
      <c r="E3061">
        <v>300</v>
      </c>
      <c r="F3061">
        <v>0</v>
      </c>
      <c r="G3061">
        <v>0</v>
      </c>
      <c r="H3061" t="s">
        <v>36</v>
      </c>
      <c r="I3061">
        <v>0</v>
      </c>
      <c r="J3061" s="8" t="str">
        <f t="shared" si="94"/>
        <v>FA</v>
      </c>
      <c r="K3061">
        <v>0</v>
      </c>
      <c r="L3061" t="s">
        <v>34</v>
      </c>
      <c r="M3061">
        <v>530.65079365079396</v>
      </c>
      <c r="N3061">
        <v>517.22222222222194</v>
      </c>
      <c r="O3061">
        <v>5</v>
      </c>
      <c r="P3061">
        <v>5</v>
      </c>
      <c r="Q3061">
        <v>530.65079365079396</v>
      </c>
      <c r="R3061">
        <v>517.22222222222194</v>
      </c>
      <c r="S3061">
        <v>5</v>
      </c>
      <c r="T3061">
        <v>5</v>
      </c>
      <c r="U3061">
        <v>208.078125</v>
      </c>
      <c r="V3061">
        <v>625.71875</v>
      </c>
      <c r="W3061">
        <v>6</v>
      </c>
      <c r="X3061">
        <v>2</v>
      </c>
      <c r="Y3061">
        <v>340.33016777877498</v>
      </c>
      <c r="Z3061">
        <v>95.846999999999994</v>
      </c>
      <c r="AA3061">
        <v>95.846999999999994</v>
      </c>
      <c r="AB3061">
        <v>57.814</v>
      </c>
      <c r="AC3061">
        <v>-38.031999999999996</v>
      </c>
      <c r="AD3061" s="8">
        <f t="shared" si="95"/>
        <v>38.031999999999996</v>
      </c>
      <c r="AE3061">
        <v>1532</v>
      </c>
      <c r="AF3061">
        <v>761371</v>
      </c>
      <c r="AG3061">
        <v>704</v>
      </c>
      <c r="AH3061" t="s">
        <v>45</v>
      </c>
      <c r="AI3061">
        <v>890</v>
      </c>
      <c r="AJ3061">
        <v>890</v>
      </c>
      <c r="AK3061">
        <v>9</v>
      </c>
    </row>
    <row r="3062" spans="1:37" x14ac:dyDescent="0.2">
      <c r="A3062">
        <v>17</v>
      </c>
      <c r="B3062" t="s">
        <v>37</v>
      </c>
      <c r="C3062">
        <v>150</v>
      </c>
      <c r="D3062">
        <v>3000</v>
      </c>
      <c r="E3062">
        <v>301</v>
      </c>
      <c r="F3062">
        <v>1</v>
      </c>
      <c r="G3062">
        <v>145</v>
      </c>
      <c r="H3062" t="s">
        <v>36</v>
      </c>
      <c r="I3062">
        <v>1</v>
      </c>
      <c r="J3062" s="8" t="str">
        <f t="shared" si="94"/>
        <v xml:space="preserve">HIT </v>
      </c>
      <c r="K3062">
        <v>66</v>
      </c>
      <c r="L3062">
        <v>6</v>
      </c>
      <c r="M3062">
        <v>644.40634920634898</v>
      </c>
      <c r="N3062">
        <v>290.71111111111099</v>
      </c>
      <c r="O3062">
        <v>3</v>
      </c>
      <c r="P3062">
        <v>6</v>
      </c>
      <c r="Q3062">
        <v>302.13968253968301</v>
      </c>
      <c r="R3062">
        <v>512.22222222222194</v>
      </c>
      <c r="S3062">
        <v>5</v>
      </c>
      <c r="T3062">
        <v>3</v>
      </c>
      <c r="U3062">
        <v>482.078125</v>
      </c>
      <c r="V3062">
        <v>634.71875</v>
      </c>
      <c r="W3062">
        <v>6</v>
      </c>
      <c r="X3062">
        <v>4</v>
      </c>
      <c r="Y3062">
        <v>217.67692204884</v>
      </c>
      <c r="Z3062">
        <v>75.08</v>
      </c>
      <c r="AA3062">
        <v>96.165999999999997</v>
      </c>
      <c r="AB3062">
        <v>64.122</v>
      </c>
      <c r="AC3062">
        <v>-10.958</v>
      </c>
      <c r="AD3062" s="8">
        <f t="shared" si="95"/>
        <v>10.958</v>
      </c>
      <c r="AE3062">
        <v>1230</v>
      </c>
      <c r="AF3062">
        <v>764404</v>
      </c>
      <c r="AG3062">
        <v>1903</v>
      </c>
      <c r="AH3062" t="s">
        <v>45</v>
      </c>
      <c r="AI3062">
        <v>890</v>
      </c>
      <c r="AJ3062">
        <v>890</v>
      </c>
      <c r="AK3062">
        <v>9</v>
      </c>
    </row>
    <row r="3063" spans="1:37" x14ac:dyDescent="0.2">
      <c r="A3063">
        <v>17</v>
      </c>
      <c r="B3063" t="s">
        <v>37</v>
      </c>
      <c r="C3063">
        <v>150</v>
      </c>
      <c r="D3063">
        <v>3000</v>
      </c>
      <c r="E3063">
        <v>302</v>
      </c>
      <c r="F3063">
        <v>0</v>
      </c>
      <c r="G3063">
        <v>0</v>
      </c>
      <c r="H3063" t="s">
        <v>33</v>
      </c>
      <c r="I3063">
        <v>1</v>
      </c>
      <c r="J3063" s="8" t="str">
        <f t="shared" si="94"/>
        <v>TNEG</v>
      </c>
      <c r="K3063">
        <v>0</v>
      </c>
      <c r="L3063" t="s">
        <v>34</v>
      </c>
      <c r="M3063">
        <v>93.628571428571405</v>
      </c>
      <c r="N3063">
        <v>521.22222222222194</v>
      </c>
      <c r="O3063">
        <v>5</v>
      </c>
      <c r="P3063">
        <v>1</v>
      </c>
      <c r="Q3063">
        <v>93.628571428571405</v>
      </c>
      <c r="R3063">
        <v>521.22222222222194</v>
      </c>
      <c r="S3063">
        <v>5</v>
      </c>
      <c r="T3063">
        <v>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96.486000000000004</v>
      </c>
      <c r="AA3063">
        <v>96.486000000000004</v>
      </c>
      <c r="AB3063">
        <v>-1</v>
      </c>
      <c r="AC3063">
        <v>-1</v>
      </c>
      <c r="AD3063" s="8">
        <f t="shared" si="95"/>
        <v>1</v>
      </c>
      <c r="AE3063">
        <v>1205</v>
      </c>
      <c r="AF3063">
        <v>766612</v>
      </c>
      <c r="AG3063">
        <v>2331</v>
      </c>
      <c r="AH3063" t="s">
        <v>45</v>
      </c>
      <c r="AI3063">
        <v>890</v>
      </c>
      <c r="AJ3063">
        <v>890</v>
      </c>
      <c r="AK3063">
        <v>9</v>
      </c>
    </row>
    <row r="3064" spans="1:37" x14ac:dyDescent="0.2">
      <c r="A3064">
        <v>17</v>
      </c>
      <c r="B3064" t="s">
        <v>37</v>
      </c>
      <c r="C3064">
        <v>150</v>
      </c>
      <c r="D3064">
        <v>3000</v>
      </c>
      <c r="E3064">
        <v>303</v>
      </c>
      <c r="F3064">
        <v>0</v>
      </c>
      <c r="G3064">
        <v>0</v>
      </c>
      <c r="H3064" t="s">
        <v>33</v>
      </c>
      <c r="I3064">
        <v>1</v>
      </c>
      <c r="J3064" s="8" t="str">
        <f t="shared" si="94"/>
        <v>TNEG</v>
      </c>
      <c r="K3064">
        <v>0</v>
      </c>
      <c r="L3064" t="s">
        <v>34</v>
      </c>
      <c r="M3064">
        <v>307.13968253968301</v>
      </c>
      <c r="N3064">
        <v>631.97777777777799</v>
      </c>
      <c r="O3064">
        <v>6</v>
      </c>
      <c r="P3064">
        <v>3</v>
      </c>
      <c r="Q3064">
        <v>307.13968253968301</v>
      </c>
      <c r="R3064">
        <v>631.97777777777799</v>
      </c>
      <c r="S3064">
        <v>6</v>
      </c>
      <c r="T3064">
        <v>3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96.805000000000007</v>
      </c>
      <c r="AA3064">
        <v>96.805000000000007</v>
      </c>
      <c r="AB3064">
        <v>-1</v>
      </c>
      <c r="AC3064">
        <v>-1</v>
      </c>
      <c r="AD3064" s="8">
        <f t="shared" si="95"/>
        <v>1</v>
      </c>
      <c r="AE3064">
        <v>1272</v>
      </c>
      <c r="AF3064">
        <v>768385</v>
      </c>
      <c r="AG3064">
        <v>1926</v>
      </c>
      <c r="AH3064" t="s">
        <v>45</v>
      </c>
      <c r="AI3064">
        <v>890</v>
      </c>
      <c r="AJ3064">
        <v>890</v>
      </c>
      <c r="AK3064">
        <v>9</v>
      </c>
    </row>
    <row r="3065" spans="1:37" x14ac:dyDescent="0.2">
      <c r="A3065">
        <v>17</v>
      </c>
      <c r="B3065" t="s">
        <v>37</v>
      </c>
      <c r="C3065">
        <v>150</v>
      </c>
      <c r="D3065">
        <v>3000</v>
      </c>
      <c r="E3065">
        <v>304</v>
      </c>
      <c r="F3065">
        <v>0</v>
      </c>
      <c r="G3065">
        <v>0</v>
      </c>
      <c r="H3065" t="s">
        <v>36</v>
      </c>
      <c r="I3065">
        <v>0</v>
      </c>
      <c r="J3065" s="8" t="str">
        <f t="shared" si="94"/>
        <v>FA</v>
      </c>
      <c r="K3065">
        <v>0</v>
      </c>
      <c r="L3065" t="s">
        <v>34</v>
      </c>
      <c r="M3065">
        <v>530.65079365079396</v>
      </c>
      <c r="N3065">
        <v>517.22222222222194</v>
      </c>
      <c r="O3065">
        <v>5</v>
      </c>
      <c r="P3065">
        <v>5</v>
      </c>
      <c r="Q3065">
        <v>530.65079365079396</v>
      </c>
      <c r="R3065">
        <v>517.22222222222194</v>
      </c>
      <c r="S3065">
        <v>5</v>
      </c>
      <c r="T3065">
        <v>5</v>
      </c>
      <c r="U3065">
        <v>660.078125</v>
      </c>
      <c r="V3065">
        <v>618.71875</v>
      </c>
      <c r="W3065">
        <v>6</v>
      </c>
      <c r="X3065">
        <v>6</v>
      </c>
      <c r="Y3065">
        <v>164.477898974672</v>
      </c>
      <c r="Z3065">
        <v>97.125</v>
      </c>
      <c r="AA3065">
        <v>97.125</v>
      </c>
      <c r="AB3065">
        <v>69.626000000000005</v>
      </c>
      <c r="AC3065">
        <v>-27.498000000000001</v>
      </c>
      <c r="AD3065" s="8">
        <f t="shared" si="95"/>
        <v>27.498000000000001</v>
      </c>
      <c r="AE3065">
        <v>1319</v>
      </c>
      <c r="AF3065">
        <v>771010</v>
      </c>
      <c r="AG3065">
        <v>1981</v>
      </c>
      <c r="AH3065" t="s">
        <v>45</v>
      </c>
      <c r="AI3065">
        <v>890</v>
      </c>
      <c r="AJ3065">
        <v>890</v>
      </c>
      <c r="AK3065">
        <v>9</v>
      </c>
    </row>
    <row r="3066" spans="1:37" x14ac:dyDescent="0.2">
      <c r="A3066">
        <v>17</v>
      </c>
      <c r="B3066" t="s">
        <v>37</v>
      </c>
      <c r="C3066">
        <v>150</v>
      </c>
      <c r="D3066">
        <v>3000</v>
      </c>
      <c r="E3066">
        <v>305</v>
      </c>
      <c r="F3066">
        <v>1</v>
      </c>
      <c r="G3066">
        <v>146</v>
      </c>
      <c r="H3066" t="s">
        <v>36</v>
      </c>
      <c r="I3066">
        <v>1</v>
      </c>
      <c r="J3066" s="8" t="str">
        <f t="shared" si="94"/>
        <v xml:space="preserve">HIT </v>
      </c>
      <c r="K3066">
        <v>39</v>
      </c>
      <c r="L3066">
        <v>5</v>
      </c>
      <c r="M3066">
        <v>212.38412698412699</v>
      </c>
      <c r="N3066">
        <v>519.22222222222194</v>
      </c>
      <c r="O3066">
        <v>5</v>
      </c>
      <c r="P3066">
        <v>2</v>
      </c>
      <c r="Q3066">
        <v>538.65079365079396</v>
      </c>
      <c r="R3066">
        <v>287.71111111111099</v>
      </c>
      <c r="S3066">
        <v>3</v>
      </c>
      <c r="T3066">
        <v>5</v>
      </c>
      <c r="U3066">
        <v>636.078125</v>
      </c>
      <c r="V3066">
        <v>165.71875</v>
      </c>
      <c r="W3066">
        <v>2</v>
      </c>
      <c r="X3066">
        <v>6</v>
      </c>
      <c r="Y3066">
        <v>156.12245534608999</v>
      </c>
      <c r="Z3066">
        <v>84.983999999999995</v>
      </c>
      <c r="AA3066">
        <v>97.444000000000003</v>
      </c>
      <c r="AB3066">
        <v>74.212999999999994</v>
      </c>
      <c r="AC3066">
        <v>-10.771000000000001</v>
      </c>
      <c r="AD3066" s="8">
        <f t="shared" si="95"/>
        <v>10.771000000000001</v>
      </c>
      <c r="AE3066">
        <v>1417</v>
      </c>
      <c r="AF3066">
        <v>774103</v>
      </c>
      <c r="AG3066">
        <v>1271</v>
      </c>
      <c r="AH3066" t="s">
        <v>45</v>
      </c>
      <c r="AI3066">
        <v>890</v>
      </c>
      <c r="AJ3066">
        <v>890</v>
      </c>
      <c r="AK3066">
        <v>9</v>
      </c>
    </row>
    <row r="3067" spans="1:37" x14ac:dyDescent="0.2">
      <c r="A3067">
        <v>17</v>
      </c>
      <c r="B3067" t="s">
        <v>37</v>
      </c>
      <c r="C3067">
        <v>150</v>
      </c>
      <c r="D3067">
        <v>3000</v>
      </c>
      <c r="E3067">
        <v>306</v>
      </c>
      <c r="F3067">
        <v>0</v>
      </c>
      <c r="G3067">
        <v>0</v>
      </c>
      <c r="H3067" t="s">
        <v>33</v>
      </c>
      <c r="I3067">
        <v>1</v>
      </c>
      <c r="J3067" s="8" t="str">
        <f t="shared" si="94"/>
        <v>TNEG</v>
      </c>
      <c r="K3067">
        <v>0</v>
      </c>
      <c r="L3067" t="s">
        <v>34</v>
      </c>
      <c r="M3067">
        <v>522.65079365079396</v>
      </c>
      <c r="N3067">
        <v>743.73333333333301</v>
      </c>
      <c r="O3067">
        <v>7</v>
      </c>
      <c r="P3067">
        <v>5</v>
      </c>
      <c r="Q3067">
        <v>522.65079365079396</v>
      </c>
      <c r="R3067">
        <v>743.73333333333301</v>
      </c>
      <c r="S3067">
        <v>7</v>
      </c>
      <c r="T3067">
        <v>5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97.763999999999996</v>
      </c>
      <c r="AA3067">
        <v>97.763999999999996</v>
      </c>
      <c r="AB3067">
        <v>-1</v>
      </c>
      <c r="AC3067">
        <v>-1</v>
      </c>
      <c r="AD3067" s="8">
        <f t="shared" si="95"/>
        <v>1</v>
      </c>
      <c r="AE3067">
        <v>1403</v>
      </c>
      <c r="AF3067">
        <v>776514</v>
      </c>
      <c r="AG3067">
        <v>989</v>
      </c>
      <c r="AH3067" t="s">
        <v>45</v>
      </c>
      <c r="AI3067">
        <v>890</v>
      </c>
      <c r="AJ3067">
        <v>890</v>
      </c>
      <c r="AK3067">
        <v>9</v>
      </c>
    </row>
    <row r="3068" spans="1:37" x14ac:dyDescent="0.2">
      <c r="A3068">
        <v>17</v>
      </c>
      <c r="B3068" t="s">
        <v>37</v>
      </c>
      <c r="C3068">
        <v>150</v>
      </c>
      <c r="D3068">
        <v>3000</v>
      </c>
      <c r="E3068">
        <v>307</v>
      </c>
      <c r="F3068">
        <v>0</v>
      </c>
      <c r="G3068">
        <v>0</v>
      </c>
      <c r="H3068" t="s">
        <v>33</v>
      </c>
      <c r="I3068">
        <v>1</v>
      </c>
      <c r="J3068" s="8" t="str">
        <f t="shared" si="94"/>
        <v>TNEG</v>
      </c>
      <c r="K3068">
        <v>0</v>
      </c>
      <c r="L3068" t="s">
        <v>34</v>
      </c>
      <c r="M3068">
        <v>103.62857142857099</v>
      </c>
      <c r="N3068">
        <v>393.46666666666698</v>
      </c>
      <c r="O3068">
        <v>4</v>
      </c>
      <c r="P3068">
        <v>1</v>
      </c>
      <c r="Q3068">
        <v>103.62857142857099</v>
      </c>
      <c r="R3068">
        <v>393.46666666666698</v>
      </c>
      <c r="S3068">
        <v>4</v>
      </c>
      <c r="T3068">
        <v>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98.082999999999998</v>
      </c>
      <c r="AA3068">
        <v>98.082999999999998</v>
      </c>
      <c r="AB3068">
        <v>-1</v>
      </c>
      <c r="AC3068">
        <v>-1</v>
      </c>
      <c r="AD3068" s="8">
        <f t="shared" si="95"/>
        <v>1</v>
      </c>
      <c r="AE3068">
        <v>998</v>
      </c>
      <c r="AF3068">
        <v>778014</v>
      </c>
      <c r="AG3068">
        <v>1219</v>
      </c>
      <c r="AH3068" t="s">
        <v>45</v>
      </c>
      <c r="AI3068">
        <v>890</v>
      </c>
      <c r="AJ3068">
        <v>890</v>
      </c>
      <c r="AK3068">
        <v>9</v>
      </c>
    </row>
    <row r="3069" spans="1:37" x14ac:dyDescent="0.2">
      <c r="A3069">
        <v>17</v>
      </c>
      <c r="B3069" t="s">
        <v>37</v>
      </c>
      <c r="C3069">
        <v>150</v>
      </c>
      <c r="D3069">
        <v>3000</v>
      </c>
      <c r="E3069">
        <v>308</v>
      </c>
      <c r="F3069">
        <v>0</v>
      </c>
      <c r="G3069">
        <v>0</v>
      </c>
      <c r="H3069" t="s">
        <v>33</v>
      </c>
      <c r="I3069">
        <v>1</v>
      </c>
      <c r="J3069" s="8" t="str">
        <f t="shared" si="94"/>
        <v>TNEG</v>
      </c>
      <c r="K3069">
        <v>0</v>
      </c>
      <c r="L3069" t="s">
        <v>34</v>
      </c>
      <c r="M3069">
        <v>745.16190476190502</v>
      </c>
      <c r="N3069">
        <v>83.2</v>
      </c>
      <c r="O3069">
        <v>1</v>
      </c>
      <c r="P3069">
        <v>7</v>
      </c>
      <c r="Q3069">
        <v>745.16190476190502</v>
      </c>
      <c r="R3069">
        <v>83.2</v>
      </c>
      <c r="S3069">
        <v>1</v>
      </c>
      <c r="T3069">
        <v>7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98.403000000000006</v>
      </c>
      <c r="AA3069">
        <v>98.403000000000006</v>
      </c>
      <c r="AB3069">
        <v>-1</v>
      </c>
      <c r="AC3069">
        <v>-1</v>
      </c>
      <c r="AD3069" s="8">
        <f t="shared" si="95"/>
        <v>1</v>
      </c>
      <c r="AE3069">
        <v>1046</v>
      </c>
      <c r="AF3069">
        <v>779573</v>
      </c>
      <c r="AG3069">
        <v>1740</v>
      </c>
      <c r="AH3069" t="s">
        <v>45</v>
      </c>
      <c r="AI3069">
        <v>890</v>
      </c>
      <c r="AJ3069">
        <v>890</v>
      </c>
      <c r="AK3069">
        <v>9</v>
      </c>
    </row>
    <row r="3070" spans="1:37" x14ac:dyDescent="0.2">
      <c r="A3070">
        <v>17</v>
      </c>
      <c r="B3070" t="s">
        <v>37</v>
      </c>
      <c r="C3070">
        <v>150</v>
      </c>
      <c r="D3070">
        <v>3000</v>
      </c>
      <c r="E3070">
        <v>309</v>
      </c>
      <c r="F3070">
        <v>1</v>
      </c>
      <c r="G3070">
        <v>147</v>
      </c>
      <c r="H3070" t="s">
        <v>36</v>
      </c>
      <c r="I3070">
        <v>1</v>
      </c>
      <c r="J3070" s="8" t="str">
        <f t="shared" si="94"/>
        <v xml:space="preserve">HIT </v>
      </c>
      <c r="K3070">
        <v>12</v>
      </c>
      <c r="L3070">
        <v>4</v>
      </c>
      <c r="M3070">
        <v>647.40634920634898</v>
      </c>
      <c r="N3070">
        <v>395.46666666666698</v>
      </c>
      <c r="O3070">
        <v>4</v>
      </c>
      <c r="P3070">
        <v>6</v>
      </c>
      <c r="Q3070">
        <v>82.628571428571405</v>
      </c>
      <c r="R3070">
        <v>631.97777777777799</v>
      </c>
      <c r="S3070">
        <v>6</v>
      </c>
      <c r="T3070">
        <v>1</v>
      </c>
      <c r="U3070">
        <v>211.078125</v>
      </c>
      <c r="V3070">
        <v>644.71875</v>
      </c>
      <c r="W3070">
        <v>6</v>
      </c>
      <c r="X3070">
        <v>2</v>
      </c>
      <c r="Y3070">
        <v>129.07989845776399</v>
      </c>
      <c r="Z3070">
        <v>94.888000000000005</v>
      </c>
      <c r="AA3070">
        <v>98.721999999999994</v>
      </c>
      <c r="AB3070">
        <v>53.801000000000002</v>
      </c>
      <c r="AC3070">
        <v>-41.088000000000001</v>
      </c>
      <c r="AD3070" s="8">
        <f t="shared" si="95"/>
        <v>41.088000000000001</v>
      </c>
      <c r="AE3070">
        <v>1295</v>
      </c>
      <c r="AF3070">
        <v>781978</v>
      </c>
      <c r="AG3070">
        <v>2024</v>
      </c>
      <c r="AH3070" t="s">
        <v>45</v>
      </c>
      <c r="AI3070">
        <v>890</v>
      </c>
      <c r="AJ3070">
        <v>890</v>
      </c>
      <c r="AK3070">
        <v>9</v>
      </c>
    </row>
    <row r="3071" spans="1:37" x14ac:dyDescent="0.2">
      <c r="A3071">
        <v>17</v>
      </c>
      <c r="B3071" t="s">
        <v>37</v>
      </c>
      <c r="C3071">
        <v>150</v>
      </c>
      <c r="D3071">
        <v>3000</v>
      </c>
      <c r="E3071">
        <v>310</v>
      </c>
      <c r="F3071">
        <v>1</v>
      </c>
      <c r="G3071">
        <v>148</v>
      </c>
      <c r="H3071" t="s">
        <v>36</v>
      </c>
      <c r="I3071">
        <v>1</v>
      </c>
      <c r="J3071" s="8" t="str">
        <f t="shared" si="94"/>
        <v xml:space="preserve">HIT </v>
      </c>
      <c r="K3071">
        <v>29</v>
      </c>
      <c r="L3071">
        <v>5</v>
      </c>
      <c r="M3071">
        <v>112.62857142857099</v>
      </c>
      <c r="N3071">
        <v>735.73333333333301</v>
      </c>
      <c r="O3071">
        <v>7</v>
      </c>
      <c r="P3071">
        <v>1</v>
      </c>
      <c r="Q3071">
        <v>82.628571428571405</v>
      </c>
      <c r="R3071">
        <v>631.97777777777799</v>
      </c>
      <c r="S3071">
        <v>6</v>
      </c>
      <c r="T3071">
        <v>1</v>
      </c>
      <c r="U3071">
        <v>636.078125</v>
      </c>
      <c r="V3071">
        <v>418.71875</v>
      </c>
      <c r="W3071">
        <v>4</v>
      </c>
      <c r="X3071">
        <v>6</v>
      </c>
      <c r="Y3071">
        <v>593.11535242070499</v>
      </c>
      <c r="Z3071">
        <v>89.775999999999996</v>
      </c>
      <c r="AA3071">
        <v>99.042000000000002</v>
      </c>
      <c r="AB3071">
        <v>66.644999999999996</v>
      </c>
      <c r="AC3071">
        <v>-23.132000000000001</v>
      </c>
      <c r="AD3071" s="8">
        <f t="shared" si="95"/>
        <v>23.132000000000001</v>
      </c>
      <c r="AE3071">
        <v>1597</v>
      </c>
      <c r="AF3071">
        <v>785449</v>
      </c>
      <c r="AG3071">
        <v>163</v>
      </c>
      <c r="AH3071" t="s">
        <v>45</v>
      </c>
      <c r="AI3071">
        <v>890</v>
      </c>
      <c r="AJ3071">
        <v>890</v>
      </c>
      <c r="AK3071">
        <v>9</v>
      </c>
    </row>
    <row r="3072" spans="1:37" x14ac:dyDescent="0.2">
      <c r="A3072">
        <v>17</v>
      </c>
      <c r="B3072" t="s">
        <v>37</v>
      </c>
      <c r="C3072">
        <v>150</v>
      </c>
      <c r="D3072">
        <v>3000</v>
      </c>
      <c r="E3072">
        <v>311</v>
      </c>
      <c r="F3072">
        <v>1</v>
      </c>
      <c r="G3072">
        <v>149</v>
      </c>
      <c r="H3072" t="s">
        <v>36</v>
      </c>
      <c r="I3072">
        <v>1</v>
      </c>
      <c r="J3072" s="8" t="str">
        <f t="shared" si="94"/>
        <v xml:space="preserve">HIT </v>
      </c>
      <c r="K3072">
        <v>96</v>
      </c>
      <c r="L3072">
        <v>7</v>
      </c>
      <c r="M3072">
        <v>105.62857142857099</v>
      </c>
      <c r="N3072">
        <v>278.71111111111099</v>
      </c>
      <c r="O3072">
        <v>3</v>
      </c>
      <c r="P3072">
        <v>1</v>
      </c>
      <c r="Q3072">
        <v>745.16190476190502</v>
      </c>
      <c r="R3072">
        <v>83.2</v>
      </c>
      <c r="S3072">
        <v>1</v>
      </c>
      <c r="T3072">
        <v>7</v>
      </c>
      <c r="U3072">
        <v>746.078125</v>
      </c>
      <c r="V3072">
        <v>170.71875</v>
      </c>
      <c r="W3072">
        <v>2</v>
      </c>
      <c r="X3072">
        <v>7</v>
      </c>
      <c r="Y3072">
        <v>87.523545752484196</v>
      </c>
      <c r="Z3072">
        <v>68.69</v>
      </c>
      <c r="AA3072">
        <v>99.361000000000004</v>
      </c>
      <c r="AB3072">
        <v>68.25</v>
      </c>
      <c r="AC3072">
        <v>-0.44</v>
      </c>
      <c r="AD3072" s="8">
        <f t="shared" si="95"/>
        <v>0.44</v>
      </c>
      <c r="AE3072">
        <v>1423</v>
      </c>
      <c r="AF3072">
        <v>789230</v>
      </c>
      <c r="AG3072">
        <v>1049</v>
      </c>
      <c r="AH3072" t="s">
        <v>45</v>
      </c>
      <c r="AI3072">
        <v>890</v>
      </c>
      <c r="AJ3072">
        <v>890</v>
      </c>
      <c r="AK3072">
        <v>9</v>
      </c>
    </row>
    <row r="3073" spans="1:37" x14ac:dyDescent="0.2">
      <c r="A3073">
        <v>17</v>
      </c>
      <c r="B3073" t="s">
        <v>37</v>
      </c>
      <c r="C3073">
        <v>150</v>
      </c>
      <c r="D3073">
        <v>3000</v>
      </c>
      <c r="E3073">
        <v>312</v>
      </c>
      <c r="F3073">
        <v>0</v>
      </c>
      <c r="G3073">
        <v>0</v>
      </c>
      <c r="H3073" t="s">
        <v>36</v>
      </c>
      <c r="I3073">
        <v>0</v>
      </c>
      <c r="J3073" s="8" t="str">
        <f t="shared" si="94"/>
        <v>FA</v>
      </c>
      <c r="K3073">
        <v>0</v>
      </c>
      <c r="L3073" t="s">
        <v>34</v>
      </c>
      <c r="M3073">
        <v>538.65079365079396</v>
      </c>
      <c r="N3073">
        <v>287.71111111111099</v>
      </c>
      <c r="O3073">
        <v>3</v>
      </c>
      <c r="P3073">
        <v>5</v>
      </c>
      <c r="Q3073">
        <v>538.65079365079396</v>
      </c>
      <c r="R3073">
        <v>287.71111111111099</v>
      </c>
      <c r="S3073">
        <v>3</v>
      </c>
      <c r="T3073">
        <v>5</v>
      </c>
      <c r="U3073">
        <v>401.078125</v>
      </c>
      <c r="V3073">
        <v>572.71875</v>
      </c>
      <c r="W3073">
        <v>6</v>
      </c>
      <c r="X3073">
        <v>4</v>
      </c>
      <c r="Y3073">
        <v>316.473685137833</v>
      </c>
      <c r="Z3073">
        <v>99.680999999999997</v>
      </c>
      <c r="AA3073">
        <v>99.680999999999997</v>
      </c>
      <c r="AB3073">
        <v>70.658000000000001</v>
      </c>
      <c r="AC3073">
        <v>-29.021999999999998</v>
      </c>
      <c r="AD3073" s="8">
        <f t="shared" si="95"/>
        <v>29.021999999999998</v>
      </c>
      <c r="AE3073">
        <v>1508</v>
      </c>
      <c r="AF3073">
        <v>792586</v>
      </c>
      <c r="AG3073">
        <v>1737</v>
      </c>
      <c r="AH3073" t="s">
        <v>45</v>
      </c>
      <c r="AI3073">
        <v>890</v>
      </c>
      <c r="AJ3073">
        <v>890</v>
      </c>
      <c r="AK3073">
        <v>9</v>
      </c>
    </row>
    <row r="3074" spans="1:37" x14ac:dyDescent="0.2">
      <c r="A3074">
        <v>17</v>
      </c>
      <c r="B3074" t="s">
        <v>37</v>
      </c>
      <c r="C3074">
        <v>150</v>
      </c>
      <c r="D3074">
        <v>3000</v>
      </c>
      <c r="E3074">
        <v>313</v>
      </c>
      <c r="F3074">
        <v>1</v>
      </c>
      <c r="G3074">
        <v>150</v>
      </c>
      <c r="H3074" t="s">
        <v>36</v>
      </c>
      <c r="I3074">
        <v>1</v>
      </c>
      <c r="J3074" s="8" t="str">
        <f t="shared" si="94"/>
        <v xml:space="preserve">HIT </v>
      </c>
      <c r="K3074">
        <v>5</v>
      </c>
      <c r="L3074">
        <v>2</v>
      </c>
      <c r="M3074">
        <v>82.628571428571405</v>
      </c>
      <c r="N3074">
        <v>631.97777777777799</v>
      </c>
      <c r="O3074">
        <v>6</v>
      </c>
      <c r="P3074">
        <v>1</v>
      </c>
      <c r="Q3074">
        <v>745.16190476190502</v>
      </c>
      <c r="R3074">
        <v>83.2</v>
      </c>
      <c r="S3074">
        <v>1</v>
      </c>
      <c r="T3074">
        <v>7</v>
      </c>
      <c r="U3074">
        <v>764.078125</v>
      </c>
      <c r="V3074">
        <v>176.71875</v>
      </c>
      <c r="W3074">
        <v>2</v>
      </c>
      <c r="X3074">
        <v>7</v>
      </c>
      <c r="Y3074">
        <v>95.4126825409422</v>
      </c>
      <c r="Z3074">
        <v>98.403000000000006</v>
      </c>
      <c r="AA3074">
        <v>100</v>
      </c>
      <c r="AB3074">
        <v>72.379000000000005</v>
      </c>
      <c r="AC3074">
        <v>-26.024000000000001</v>
      </c>
      <c r="AD3074" s="8">
        <f t="shared" si="95"/>
        <v>26.024000000000001</v>
      </c>
      <c r="AE3074">
        <v>1225</v>
      </c>
      <c r="AF3074">
        <v>795308</v>
      </c>
      <c r="AG3074">
        <v>1740</v>
      </c>
      <c r="AH3074" t="s">
        <v>45</v>
      </c>
      <c r="AI3074">
        <v>890</v>
      </c>
      <c r="AJ3074">
        <v>890</v>
      </c>
      <c r="AK3074">
        <v>9</v>
      </c>
    </row>
    <row r="3075" spans="1:37" x14ac:dyDescent="0.2">
      <c r="A3075">
        <v>18</v>
      </c>
      <c r="B3075" t="s">
        <v>32</v>
      </c>
      <c r="C3075">
        <v>150</v>
      </c>
      <c r="D3075">
        <v>3000</v>
      </c>
      <c r="E3075">
        <v>1</v>
      </c>
      <c r="F3075">
        <v>0</v>
      </c>
      <c r="G3075">
        <v>0</v>
      </c>
      <c r="H3075" t="s">
        <v>33</v>
      </c>
      <c r="I3075">
        <v>1</v>
      </c>
      <c r="J3075" s="8" t="str">
        <f t="shared" ref="J3075:J3138" si="96">IF(AND(F3075=0,I3075=1),"TNEG",IF(AND(F3075=0,I3075=0),"FA",IF(AND(F3075=1,I3075=1),"HIT ","MISS")))</f>
        <v>TNEG</v>
      </c>
      <c r="K3075">
        <v>0</v>
      </c>
      <c r="L3075" t="s">
        <v>34</v>
      </c>
      <c r="M3075">
        <v>319.020952380952</v>
      </c>
      <c r="N3075">
        <v>139.34222222222201</v>
      </c>
      <c r="O3075">
        <v>2</v>
      </c>
      <c r="P3075">
        <v>4</v>
      </c>
      <c r="Q3075">
        <v>319.020952380952</v>
      </c>
      <c r="R3075">
        <v>139.34222222222201</v>
      </c>
      <c r="S3075">
        <v>2</v>
      </c>
      <c r="T3075">
        <v>4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4</v>
      </c>
      <c r="AA3075">
        <v>4</v>
      </c>
      <c r="AB3075">
        <v>-1</v>
      </c>
      <c r="AC3075">
        <v>-1</v>
      </c>
      <c r="AD3075" s="8">
        <f t="shared" ref="AD3075:AD3138" si="97">ABS(AC3075)</f>
        <v>1</v>
      </c>
      <c r="AE3075">
        <v>4471</v>
      </c>
      <c r="AF3075">
        <v>4494</v>
      </c>
      <c r="AG3075">
        <v>1253</v>
      </c>
      <c r="AH3075" t="s">
        <v>46</v>
      </c>
      <c r="AI3075">
        <v>662</v>
      </c>
      <c r="AJ3075">
        <v>662</v>
      </c>
      <c r="AK3075">
        <v>10</v>
      </c>
    </row>
    <row r="3076" spans="1:37" x14ac:dyDescent="0.2">
      <c r="A3076">
        <v>18</v>
      </c>
      <c r="B3076" t="s">
        <v>32</v>
      </c>
      <c r="C3076">
        <v>150</v>
      </c>
      <c r="D3076">
        <v>3000</v>
      </c>
      <c r="E3076">
        <v>1</v>
      </c>
      <c r="F3076">
        <v>0</v>
      </c>
      <c r="G3076">
        <v>0</v>
      </c>
      <c r="H3076" t="s">
        <v>33</v>
      </c>
      <c r="I3076">
        <v>1</v>
      </c>
      <c r="J3076" s="8" t="str">
        <f t="shared" si="96"/>
        <v>TNEG</v>
      </c>
      <c r="K3076">
        <v>0</v>
      </c>
      <c r="L3076" t="s">
        <v>34</v>
      </c>
      <c r="M3076">
        <v>408.40317460317499</v>
      </c>
      <c r="N3076">
        <v>559.25333333333299</v>
      </c>
      <c r="O3076">
        <v>7</v>
      </c>
      <c r="P3076">
        <v>5</v>
      </c>
      <c r="Q3076">
        <v>408.40317460317499</v>
      </c>
      <c r="R3076">
        <v>559.25333333333299</v>
      </c>
      <c r="S3076">
        <v>7</v>
      </c>
      <c r="T3076">
        <v>5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6.25</v>
      </c>
      <c r="AA3076">
        <v>6.25</v>
      </c>
      <c r="AB3076">
        <v>-1</v>
      </c>
      <c r="AC3076">
        <v>-1</v>
      </c>
      <c r="AD3076" s="8">
        <f t="shared" si="97"/>
        <v>1</v>
      </c>
      <c r="AE3076">
        <v>2811</v>
      </c>
      <c r="AF3076">
        <v>166355</v>
      </c>
      <c r="AG3076">
        <v>1479</v>
      </c>
      <c r="AH3076" t="s">
        <v>46</v>
      </c>
      <c r="AI3076">
        <v>662</v>
      </c>
      <c r="AJ3076">
        <v>662</v>
      </c>
      <c r="AK3076">
        <v>10</v>
      </c>
    </row>
    <row r="3077" spans="1:37" x14ac:dyDescent="0.2">
      <c r="A3077">
        <v>18</v>
      </c>
      <c r="B3077" t="s">
        <v>32</v>
      </c>
      <c r="C3077">
        <v>150</v>
      </c>
      <c r="D3077">
        <v>3000</v>
      </c>
      <c r="E3077">
        <v>1</v>
      </c>
      <c r="F3077">
        <v>0</v>
      </c>
      <c r="G3077">
        <v>0</v>
      </c>
      <c r="H3077" t="s">
        <v>36</v>
      </c>
      <c r="I3077">
        <v>0</v>
      </c>
      <c r="J3077" s="8" t="str">
        <f t="shared" si="96"/>
        <v>FA</v>
      </c>
      <c r="K3077">
        <v>0</v>
      </c>
      <c r="L3077" t="s">
        <v>34</v>
      </c>
      <c r="M3077">
        <v>565.16761904761904</v>
      </c>
      <c r="N3077">
        <v>213.724444444444</v>
      </c>
      <c r="O3077">
        <v>3</v>
      </c>
      <c r="P3077">
        <v>7</v>
      </c>
      <c r="Q3077">
        <v>565.16761904761904</v>
      </c>
      <c r="R3077">
        <v>213.724444444444</v>
      </c>
      <c r="S3077">
        <v>3</v>
      </c>
      <c r="T3077">
        <v>7</v>
      </c>
      <c r="U3077">
        <v>562.078125</v>
      </c>
      <c r="V3077">
        <v>208.90625</v>
      </c>
      <c r="W3077">
        <v>3</v>
      </c>
      <c r="X3077">
        <v>7</v>
      </c>
      <c r="Y3077">
        <v>5.7236326904117103</v>
      </c>
      <c r="Z3077">
        <v>9.0909999999999993</v>
      </c>
      <c r="AA3077">
        <v>9.0909999999999993</v>
      </c>
      <c r="AB3077">
        <v>6.9550000000000001</v>
      </c>
      <c r="AC3077">
        <v>-2.1349999999999998</v>
      </c>
      <c r="AD3077" s="8">
        <f t="shared" si="97"/>
        <v>2.1349999999999998</v>
      </c>
      <c r="AE3077">
        <v>1960</v>
      </c>
      <c r="AF3077">
        <v>278932</v>
      </c>
      <c r="AG3077">
        <v>1161</v>
      </c>
      <c r="AH3077" t="s">
        <v>46</v>
      </c>
      <c r="AI3077">
        <v>662</v>
      </c>
      <c r="AJ3077">
        <v>662</v>
      </c>
      <c r="AK3077">
        <v>10</v>
      </c>
    </row>
    <row r="3078" spans="1:37" x14ac:dyDescent="0.2">
      <c r="A3078">
        <v>18</v>
      </c>
      <c r="B3078" t="s">
        <v>32</v>
      </c>
      <c r="C3078">
        <v>150</v>
      </c>
      <c r="D3078">
        <v>3000</v>
      </c>
      <c r="E3078">
        <v>2</v>
      </c>
      <c r="F3078">
        <v>0</v>
      </c>
      <c r="G3078">
        <v>0</v>
      </c>
      <c r="H3078" t="s">
        <v>33</v>
      </c>
      <c r="I3078">
        <v>1</v>
      </c>
      <c r="J3078" s="8" t="str">
        <f t="shared" si="96"/>
        <v>TNEG</v>
      </c>
      <c r="K3078">
        <v>0</v>
      </c>
      <c r="L3078" t="s">
        <v>34</v>
      </c>
      <c r="M3078">
        <v>145.256507936508</v>
      </c>
      <c r="N3078">
        <v>128.34222222222201</v>
      </c>
      <c r="O3078">
        <v>2</v>
      </c>
      <c r="P3078">
        <v>2</v>
      </c>
      <c r="Q3078">
        <v>145.256507936508</v>
      </c>
      <c r="R3078">
        <v>128.34222222222201</v>
      </c>
      <c r="S3078">
        <v>2</v>
      </c>
      <c r="T3078">
        <v>2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8</v>
      </c>
      <c r="AA3078">
        <v>8</v>
      </c>
      <c r="AB3078">
        <v>-1</v>
      </c>
      <c r="AC3078">
        <v>-1</v>
      </c>
      <c r="AD3078" s="8">
        <f t="shared" si="97"/>
        <v>1</v>
      </c>
      <c r="AE3078">
        <v>243</v>
      </c>
      <c r="AF3078">
        <v>5248</v>
      </c>
      <c r="AG3078">
        <v>766</v>
      </c>
      <c r="AH3078" t="s">
        <v>46</v>
      </c>
      <c r="AI3078">
        <v>662</v>
      </c>
      <c r="AJ3078">
        <v>662</v>
      </c>
      <c r="AK3078">
        <v>10</v>
      </c>
    </row>
    <row r="3079" spans="1:37" x14ac:dyDescent="0.2">
      <c r="A3079">
        <v>18</v>
      </c>
      <c r="B3079" t="s">
        <v>32</v>
      </c>
      <c r="C3079">
        <v>150</v>
      </c>
      <c r="D3079">
        <v>3000</v>
      </c>
      <c r="E3079">
        <v>2</v>
      </c>
      <c r="F3079">
        <v>0</v>
      </c>
      <c r="G3079">
        <v>0</v>
      </c>
      <c r="H3079" t="s">
        <v>33</v>
      </c>
      <c r="I3079">
        <v>1</v>
      </c>
      <c r="J3079" s="8" t="str">
        <f t="shared" si="96"/>
        <v>TNEG</v>
      </c>
      <c r="K3079">
        <v>0</v>
      </c>
      <c r="L3079" t="s">
        <v>34</v>
      </c>
      <c r="M3079">
        <v>75.874285714285705</v>
      </c>
      <c r="N3079">
        <v>389.48888888888899</v>
      </c>
      <c r="O3079">
        <v>5</v>
      </c>
      <c r="P3079">
        <v>1</v>
      </c>
      <c r="Q3079">
        <v>75.874285714285705</v>
      </c>
      <c r="R3079">
        <v>389.48888888888899</v>
      </c>
      <c r="S3079">
        <v>5</v>
      </c>
      <c r="T3079">
        <v>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12.5</v>
      </c>
      <c r="AA3079">
        <v>12.5</v>
      </c>
      <c r="AB3079">
        <v>-1</v>
      </c>
      <c r="AC3079">
        <v>-1</v>
      </c>
      <c r="AD3079" s="8">
        <f t="shared" si="97"/>
        <v>1</v>
      </c>
      <c r="AE3079">
        <v>1490</v>
      </c>
      <c r="AF3079">
        <v>168367</v>
      </c>
      <c r="AG3079">
        <v>206</v>
      </c>
      <c r="AH3079" t="s">
        <v>46</v>
      </c>
      <c r="AI3079">
        <v>662</v>
      </c>
      <c r="AJ3079">
        <v>662</v>
      </c>
      <c r="AK3079">
        <v>10</v>
      </c>
    </row>
    <row r="3080" spans="1:37" x14ac:dyDescent="0.2">
      <c r="A3080">
        <v>18</v>
      </c>
      <c r="B3080" t="s">
        <v>32</v>
      </c>
      <c r="C3080">
        <v>150</v>
      </c>
      <c r="D3080">
        <v>3000</v>
      </c>
      <c r="E3080">
        <v>2</v>
      </c>
      <c r="F3080">
        <v>0</v>
      </c>
      <c r="G3080">
        <v>0</v>
      </c>
      <c r="H3080" t="s">
        <v>33</v>
      </c>
      <c r="I3080">
        <v>1</v>
      </c>
      <c r="J3080" s="8" t="str">
        <f t="shared" si="96"/>
        <v>TNEG</v>
      </c>
      <c r="K3080">
        <v>0</v>
      </c>
      <c r="L3080" t="s">
        <v>34</v>
      </c>
      <c r="M3080">
        <v>224.63873015873</v>
      </c>
      <c r="N3080">
        <v>382.48888888888899</v>
      </c>
      <c r="O3080">
        <v>5</v>
      </c>
      <c r="P3080">
        <v>3</v>
      </c>
      <c r="Q3080">
        <v>224.63873015873</v>
      </c>
      <c r="R3080">
        <v>382.48888888888899</v>
      </c>
      <c r="S3080">
        <v>5</v>
      </c>
      <c r="T3080">
        <v>3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18.181999999999999</v>
      </c>
      <c r="AA3080">
        <v>18.181999999999999</v>
      </c>
      <c r="AB3080">
        <v>-1</v>
      </c>
      <c r="AC3080">
        <v>-1</v>
      </c>
      <c r="AD3080" s="8">
        <f t="shared" si="97"/>
        <v>1</v>
      </c>
      <c r="AE3080">
        <v>1724</v>
      </c>
      <c r="AF3080">
        <v>281677</v>
      </c>
      <c r="AG3080">
        <v>2249</v>
      </c>
      <c r="AH3080" t="s">
        <v>46</v>
      </c>
      <c r="AI3080">
        <v>662</v>
      </c>
      <c r="AJ3080">
        <v>662</v>
      </c>
      <c r="AK3080">
        <v>10</v>
      </c>
    </row>
    <row r="3081" spans="1:37" x14ac:dyDescent="0.2">
      <c r="A3081">
        <v>18</v>
      </c>
      <c r="B3081" t="s">
        <v>32</v>
      </c>
      <c r="C3081">
        <v>150</v>
      </c>
      <c r="D3081">
        <v>3000</v>
      </c>
      <c r="E3081">
        <v>3</v>
      </c>
      <c r="F3081">
        <v>0</v>
      </c>
      <c r="G3081">
        <v>0</v>
      </c>
      <c r="H3081" t="s">
        <v>36</v>
      </c>
      <c r="I3081">
        <v>0</v>
      </c>
      <c r="J3081" s="8" t="str">
        <f t="shared" si="96"/>
        <v>FA</v>
      </c>
      <c r="K3081">
        <v>0</v>
      </c>
      <c r="L3081" t="s">
        <v>34</v>
      </c>
      <c r="M3081">
        <v>474.78539682539702</v>
      </c>
      <c r="N3081">
        <v>387.48888888888899</v>
      </c>
      <c r="O3081">
        <v>5</v>
      </c>
      <c r="P3081">
        <v>6</v>
      </c>
      <c r="Q3081">
        <v>474.78539682539702</v>
      </c>
      <c r="R3081">
        <v>387.48888888888899</v>
      </c>
      <c r="S3081">
        <v>5</v>
      </c>
      <c r="T3081">
        <v>6</v>
      </c>
      <c r="U3081">
        <v>476.078125</v>
      </c>
      <c r="V3081">
        <v>384.90625</v>
      </c>
      <c r="W3081">
        <v>5</v>
      </c>
      <c r="X3081">
        <v>6</v>
      </c>
      <c r="Y3081">
        <v>2.8881083365784801</v>
      </c>
      <c r="Z3081">
        <v>12</v>
      </c>
      <c r="AA3081">
        <v>12</v>
      </c>
      <c r="AB3081">
        <v>8.4960000000000004</v>
      </c>
      <c r="AC3081">
        <v>-3.504</v>
      </c>
      <c r="AD3081" s="8">
        <f t="shared" si="97"/>
        <v>3.504</v>
      </c>
      <c r="AE3081">
        <v>2243</v>
      </c>
      <c r="AF3081">
        <v>16753</v>
      </c>
      <c r="AG3081">
        <v>1779</v>
      </c>
      <c r="AH3081" t="s">
        <v>46</v>
      </c>
      <c r="AI3081">
        <v>662</v>
      </c>
      <c r="AJ3081">
        <v>662</v>
      </c>
      <c r="AK3081">
        <v>10</v>
      </c>
    </row>
    <row r="3082" spans="1:37" x14ac:dyDescent="0.2">
      <c r="A3082">
        <v>18</v>
      </c>
      <c r="B3082" t="s">
        <v>32</v>
      </c>
      <c r="C3082">
        <v>150</v>
      </c>
      <c r="D3082">
        <v>3000</v>
      </c>
      <c r="E3082">
        <v>3</v>
      </c>
      <c r="F3082">
        <v>0</v>
      </c>
      <c r="G3082">
        <v>0</v>
      </c>
      <c r="H3082" t="s">
        <v>33</v>
      </c>
      <c r="I3082">
        <v>1</v>
      </c>
      <c r="J3082" s="8" t="str">
        <f t="shared" si="96"/>
        <v>TNEG</v>
      </c>
      <c r="K3082">
        <v>0</v>
      </c>
      <c r="L3082" t="s">
        <v>34</v>
      </c>
      <c r="M3082">
        <v>399.40317460317499</v>
      </c>
      <c r="N3082">
        <v>132.34222222222201</v>
      </c>
      <c r="O3082">
        <v>2</v>
      </c>
      <c r="P3082">
        <v>5</v>
      </c>
      <c r="Q3082">
        <v>399.40317460317499</v>
      </c>
      <c r="R3082">
        <v>132.34222222222201</v>
      </c>
      <c r="S3082">
        <v>2</v>
      </c>
      <c r="T3082">
        <v>5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18.75</v>
      </c>
      <c r="AA3082">
        <v>18.75</v>
      </c>
      <c r="AB3082">
        <v>-1</v>
      </c>
      <c r="AC3082">
        <v>-1</v>
      </c>
      <c r="AD3082" s="8">
        <f t="shared" si="97"/>
        <v>1</v>
      </c>
      <c r="AE3082">
        <v>11184</v>
      </c>
      <c r="AF3082">
        <v>180071</v>
      </c>
      <c r="AG3082">
        <v>203</v>
      </c>
      <c r="AH3082" t="s">
        <v>46</v>
      </c>
      <c r="AI3082">
        <v>662</v>
      </c>
      <c r="AJ3082">
        <v>662</v>
      </c>
      <c r="AK3082">
        <v>10</v>
      </c>
    </row>
    <row r="3083" spans="1:37" x14ac:dyDescent="0.2">
      <c r="A3083">
        <v>18</v>
      </c>
      <c r="B3083" t="s">
        <v>32</v>
      </c>
      <c r="C3083">
        <v>150</v>
      </c>
      <c r="D3083">
        <v>3000</v>
      </c>
      <c r="E3083">
        <v>3</v>
      </c>
      <c r="F3083">
        <v>0</v>
      </c>
      <c r="G3083">
        <v>0</v>
      </c>
      <c r="H3083" t="s">
        <v>33</v>
      </c>
      <c r="I3083">
        <v>1</v>
      </c>
      <c r="J3083" s="8" t="str">
        <f t="shared" si="96"/>
        <v>TNEG</v>
      </c>
      <c r="K3083">
        <v>0</v>
      </c>
      <c r="L3083" t="s">
        <v>34</v>
      </c>
      <c r="M3083">
        <v>165.256507936508</v>
      </c>
      <c r="N3083">
        <v>128.34222222222201</v>
      </c>
      <c r="O3083">
        <v>2</v>
      </c>
      <c r="P3083">
        <v>2</v>
      </c>
      <c r="Q3083">
        <v>165.256507936508</v>
      </c>
      <c r="R3083">
        <v>128.34222222222201</v>
      </c>
      <c r="S3083">
        <v>2</v>
      </c>
      <c r="T3083">
        <v>2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27.273</v>
      </c>
      <c r="AA3083">
        <v>27.273</v>
      </c>
      <c r="AB3083">
        <v>-1</v>
      </c>
      <c r="AC3083">
        <v>-1</v>
      </c>
      <c r="AD3083" s="8">
        <f t="shared" si="97"/>
        <v>1</v>
      </c>
      <c r="AE3083">
        <v>938</v>
      </c>
      <c r="AF3083">
        <v>283131</v>
      </c>
      <c r="AG3083">
        <v>195</v>
      </c>
      <c r="AH3083" t="s">
        <v>46</v>
      </c>
      <c r="AI3083">
        <v>662</v>
      </c>
      <c r="AJ3083">
        <v>662</v>
      </c>
      <c r="AK3083">
        <v>10</v>
      </c>
    </row>
    <row r="3084" spans="1:37" x14ac:dyDescent="0.2">
      <c r="A3084">
        <v>18</v>
      </c>
      <c r="B3084" t="s">
        <v>32</v>
      </c>
      <c r="C3084">
        <v>150</v>
      </c>
      <c r="D3084">
        <v>3000</v>
      </c>
      <c r="E3084">
        <v>4</v>
      </c>
      <c r="F3084">
        <v>0</v>
      </c>
      <c r="G3084">
        <v>0</v>
      </c>
      <c r="H3084" t="s">
        <v>36</v>
      </c>
      <c r="I3084">
        <v>0</v>
      </c>
      <c r="J3084" s="8" t="str">
        <f t="shared" si="96"/>
        <v>FA</v>
      </c>
      <c r="K3084">
        <v>0</v>
      </c>
      <c r="L3084" t="s">
        <v>34</v>
      </c>
      <c r="M3084">
        <v>322.020952380952</v>
      </c>
      <c r="N3084">
        <v>301.10666666666702</v>
      </c>
      <c r="O3084">
        <v>4</v>
      </c>
      <c r="P3084">
        <v>4</v>
      </c>
      <c r="Q3084">
        <v>322.020952380952</v>
      </c>
      <c r="R3084">
        <v>301.10666666666702</v>
      </c>
      <c r="S3084">
        <v>4</v>
      </c>
      <c r="T3084">
        <v>4</v>
      </c>
      <c r="U3084">
        <v>308.078125</v>
      </c>
      <c r="V3084">
        <v>292.90625</v>
      </c>
      <c r="W3084">
        <v>4</v>
      </c>
      <c r="X3084">
        <v>4</v>
      </c>
      <c r="Y3084">
        <v>16.1755763075689</v>
      </c>
      <c r="Z3084">
        <v>16</v>
      </c>
      <c r="AA3084">
        <v>16</v>
      </c>
      <c r="AB3084">
        <v>12.811</v>
      </c>
      <c r="AC3084">
        <v>-3.1890000000000001</v>
      </c>
      <c r="AD3084" s="8">
        <f t="shared" si="97"/>
        <v>3.1890000000000001</v>
      </c>
      <c r="AE3084">
        <v>3834</v>
      </c>
      <c r="AF3084">
        <v>27148</v>
      </c>
      <c r="AG3084">
        <v>848</v>
      </c>
      <c r="AH3084" t="s">
        <v>46</v>
      </c>
      <c r="AI3084">
        <v>662</v>
      </c>
      <c r="AJ3084">
        <v>662</v>
      </c>
      <c r="AK3084">
        <v>10</v>
      </c>
    </row>
    <row r="3085" spans="1:37" x14ac:dyDescent="0.2">
      <c r="A3085">
        <v>18</v>
      </c>
      <c r="B3085" t="s">
        <v>32</v>
      </c>
      <c r="C3085">
        <v>150</v>
      </c>
      <c r="D3085">
        <v>3000</v>
      </c>
      <c r="E3085">
        <v>4</v>
      </c>
      <c r="F3085">
        <v>0</v>
      </c>
      <c r="G3085">
        <v>0</v>
      </c>
      <c r="H3085" t="s">
        <v>33</v>
      </c>
      <c r="I3085">
        <v>1</v>
      </c>
      <c r="J3085" s="8" t="str">
        <f t="shared" si="96"/>
        <v>TNEG</v>
      </c>
      <c r="K3085">
        <v>0</v>
      </c>
      <c r="L3085" t="s">
        <v>34</v>
      </c>
      <c r="M3085">
        <v>327.020952380952</v>
      </c>
      <c r="N3085">
        <v>58.96</v>
      </c>
      <c r="O3085">
        <v>1</v>
      </c>
      <c r="P3085">
        <v>4</v>
      </c>
      <c r="Q3085">
        <v>327.020952380952</v>
      </c>
      <c r="R3085">
        <v>58.96</v>
      </c>
      <c r="S3085">
        <v>1</v>
      </c>
      <c r="T3085">
        <v>4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25</v>
      </c>
      <c r="AA3085">
        <v>25</v>
      </c>
      <c r="AB3085">
        <v>-1</v>
      </c>
      <c r="AC3085">
        <v>-1</v>
      </c>
      <c r="AD3085" s="8">
        <f t="shared" si="97"/>
        <v>1</v>
      </c>
      <c r="AE3085">
        <v>3432</v>
      </c>
      <c r="AF3085">
        <v>184008</v>
      </c>
      <c r="AG3085">
        <v>1654</v>
      </c>
      <c r="AH3085" t="s">
        <v>46</v>
      </c>
      <c r="AI3085">
        <v>662</v>
      </c>
      <c r="AJ3085">
        <v>662</v>
      </c>
      <c r="AK3085">
        <v>10</v>
      </c>
    </row>
    <row r="3086" spans="1:37" x14ac:dyDescent="0.2">
      <c r="A3086">
        <v>18</v>
      </c>
      <c r="B3086" t="s">
        <v>32</v>
      </c>
      <c r="C3086">
        <v>150</v>
      </c>
      <c r="D3086">
        <v>3000</v>
      </c>
      <c r="E3086">
        <v>4</v>
      </c>
      <c r="F3086">
        <v>0</v>
      </c>
      <c r="G3086">
        <v>0</v>
      </c>
      <c r="H3086" t="s">
        <v>33</v>
      </c>
      <c r="I3086">
        <v>1</v>
      </c>
      <c r="J3086" s="8" t="str">
        <f t="shared" si="96"/>
        <v>TNEG</v>
      </c>
      <c r="K3086">
        <v>0</v>
      </c>
      <c r="L3086" t="s">
        <v>34</v>
      </c>
      <c r="M3086">
        <v>68.874285714285705</v>
      </c>
      <c r="N3086">
        <v>128.34222222222201</v>
      </c>
      <c r="O3086">
        <v>2</v>
      </c>
      <c r="P3086">
        <v>1</v>
      </c>
      <c r="Q3086">
        <v>68.874285714285705</v>
      </c>
      <c r="R3086">
        <v>128.34222222222201</v>
      </c>
      <c r="S3086">
        <v>2</v>
      </c>
      <c r="T3086">
        <v>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36.363999999999997</v>
      </c>
      <c r="AA3086">
        <v>36.363999999999997</v>
      </c>
      <c r="AB3086">
        <v>-1</v>
      </c>
      <c r="AC3086">
        <v>-1</v>
      </c>
      <c r="AD3086" s="8">
        <f t="shared" si="97"/>
        <v>1</v>
      </c>
      <c r="AE3086">
        <v>950</v>
      </c>
      <c r="AF3086">
        <v>284603</v>
      </c>
      <c r="AG3086">
        <v>674</v>
      </c>
      <c r="AH3086" t="s">
        <v>46</v>
      </c>
      <c r="AI3086">
        <v>662</v>
      </c>
      <c r="AJ3086">
        <v>662</v>
      </c>
      <c r="AK3086">
        <v>10</v>
      </c>
    </row>
    <row r="3087" spans="1:37" x14ac:dyDescent="0.2">
      <c r="A3087">
        <v>18</v>
      </c>
      <c r="B3087" t="s">
        <v>32</v>
      </c>
      <c r="C3087">
        <v>150</v>
      </c>
      <c r="D3087">
        <v>3000</v>
      </c>
      <c r="E3087">
        <v>5</v>
      </c>
      <c r="F3087">
        <v>0</v>
      </c>
      <c r="G3087">
        <v>0</v>
      </c>
      <c r="H3087" t="s">
        <v>36</v>
      </c>
      <c r="I3087">
        <v>0</v>
      </c>
      <c r="J3087" s="8" t="str">
        <f t="shared" si="96"/>
        <v>FA</v>
      </c>
      <c r="K3087">
        <v>0</v>
      </c>
      <c r="L3087" t="s">
        <v>34</v>
      </c>
      <c r="M3087">
        <v>405.40317460317499</v>
      </c>
      <c r="N3087">
        <v>52.96</v>
      </c>
      <c r="O3087">
        <v>1</v>
      </c>
      <c r="P3087">
        <v>5</v>
      </c>
      <c r="Q3087">
        <v>405.40317460317499</v>
      </c>
      <c r="R3087">
        <v>52.96</v>
      </c>
      <c r="S3087">
        <v>1</v>
      </c>
      <c r="T3087">
        <v>5</v>
      </c>
      <c r="U3087">
        <v>322.078125</v>
      </c>
      <c r="V3087">
        <v>137.90625</v>
      </c>
      <c r="W3087">
        <v>2</v>
      </c>
      <c r="X3087">
        <v>4</v>
      </c>
      <c r="Y3087">
        <v>118.99129917953699</v>
      </c>
      <c r="Z3087">
        <v>20</v>
      </c>
      <c r="AA3087">
        <v>20</v>
      </c>
      <c r="AB3087">
        <v>3.1030000000000002</v>
      </c>
      <c r="AC3087">
        <v>-16.896999999999998</v>
      </c>
      <c r="AD3087" s="8">
        <f t="shared" si="97"/>
        <v>16.896999999999998</v>
      </c>
      <c r="AE3087">
        <v>18978</v>
      </c>
      <c r="AF3087">
        <v>53986</v>
      </c>
      <c r="AG3087">
        <v>2001</v>
      </c>
      <c r="AH3087" t="s">
        <v>46</v>
      </c>
      <c r="AI3087">
        <v>662</v>
      </c>
      <c r="AJ3087">
        <v>662</v>
      </c>
      <c r="AK3087">
        <v>10</v>
      </c>
    </row>
    <row r="3088" spans="1:37" x14ac:dyDescent="0.2">
      <c r="A3088">
        <v>18</v>
      </c>
      <c r="B3088" t="s">
        <v>32</v>
      </c>
      <c r="C3088">
        <v>150</v>
      </c>
      <c r="D3088">
        <v>3000</v>
      </c>
      <c r="E3088">
        <v>5</v>
      </c>
      <c r="F3088">
        <v>0</v>
      </c>
      <c r="G3088">
        <v>0</v>
      </c>
      <c r="H3088" t="s">
        <v>33</v>
      </c>
      <c r="I3088">
        <v>1</v>
      </c>
      <c r="J3088" s="8" t="str">
        <f t="shared" si="96"/>
        <v>TNEG</v>
      </c>
      <c r="K3088">
        <v>0</v>
      </c>
      <c r="L3088" t="s">
        <v>34</v>
      </c>
      <c r="M3088">
        <v>224.63873015873</v>
      </c>
      <c r="N3088">
        <v>60.96</v>
      </c>
      <c r="O3088">
        <v>1</v>
      </c>
      <c r="P3088">
        <v>3</v>
      </c>
      <c r="Q3088">
        <v>224.63873015873</v>
      </c>
      <c r="R3088">
        <v>60.96</v>
      </c>
      <c r="S3088">
        <v>1</v>
      </c>
      <c r="T3088">
        <v>3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31.25</v>
      </c>
      <c r="AA3088">
        <v>31.25</v>
      </c>
      <c r="AB3088">
        <v>-1</v>
      </c>
      <c r="AC3088">
        <v>-1</v>
      </c>
      <c r="AD3088" s="8">
        <f t="shared" si="97"/>
        <v>1</v>
      </c>
      <c r="AE3088">
        <v>5374</v>
      </c>
      <c r="AF3088">
        <v>189888</v>
      </c>
      <c r="AG3088">
        <v>824</v>
      </c>
      <c r="AH3088" t="s">
        <v>46</v>
      </c>
      <c r="AI3088">
        <v>662</v>
      </c>
      <c r="AJ3088">
        <v>662</v>
      </c>
      <c r="AK3088">
        <v>10</v>
      </c>
    </row>
    <row r="3089" spans="1:37" x14ac:dyDescent="0.2">
      <c r="A3089">
        <v>18</v>
      </c>
      <c r="B3089" t="s">
        <v>32</v>
      </c>
      <c r="C3089">
        <v>150</v>
      </c>
      <c r="D3089">
        <v>3000</v>
      </c>
      <c r="E3089">
        <v>5</v>
      </c>
      <c r="F3089">
        <v>0</v>
      </c>
      <c r="G3089">
        <v>0</v>
      </c>
      <c r="H3089" t="s">
        <v>33</v>
      </c>
      <c r="I3089">
        <v>1</v>
      </c>
      <c r="J3089" s="8" t="str">
        <f t="shared" si="96"/>
        <v>TNEG</v>
      </c>
      <c r="K3089">
        <v>0</v>
      </c>
      <c r="L3089" t="s">
        <v>34</v>
      </c>
      <c r="M3089">
        <v>479.78539682539702</v>
      </c>
      <c r="N3089">
        <v>295.10666666666702</v>
      </c>
      <c r="O3089">
        <v>4</v>
      </c>
      <c r="P3089">
        <v>6</v>
      </c>
      <c r="Q3089">
        <v>479.78539682539702</v>
      </c>
      <c r="R3089">
        <v>295.10666666666702</v>
      </c>
      <c r="S3089">
        <v>4</v>
      </c>
      <c r="T3089">
        <v>6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45.454999999999998</v>
      </c>
      <c r="AA3089">
        <v>45.454999999999998</v>
      </c>
      <c r="AB3089">
        <v>-1</v>
      </c>
      <c r="AC3089">
        <v>-1</v>
      </c>
      <c r="AD3089" s="8">
        <f t="shared" si="97"/>
        <v>1</v>
      </c>
      <c r="AE3089">
        <v>1118</v>
      </c>
      <c r="AF3089">
        <v>286241</v>
      </c>
      <c r="AG3089">
        <v>574</v>
      </c>
      <c r="AH3089" t="s">
        <v>46</v>
      </c>
      <c r="AI3089">
        <v>662</v>
      </c>
      <c r="AJ3089">
        <v>662</v>
      </c>
      <c r="AK3089">
        <v>10</v>
      </c>
    </row>
    <row r="3090" spans="1:37" x14ac:dyDescent="0.2">
      <c r="A3090">
        <v>18</v>
      </c>
      <c r="B3090" t="s">
        <v>32</v>
      </c>
      <c r="C3090">
        <v>150</v>
      </c>
      <c r="D3090">
        <v>3000</v>
      </c>
      <c r="E3090">
        <v>6</v>
      </c>
      <c r="F3090">
        <v>0</v>
      </c>
      <c r="G3090">
        <v>0</v>
      </c>
      <c r="H3090" t="s">
        <v>36</v>
      </c>
      <c r="I3090">
        <v>0</v>
      </c>
      <c r="J3090" s="8" t="str">
        <f t="shared" si="96"/>
        <v>FA</v>
      </c>
      <c r="K3090">
        <v>0</v>
      </c>
      <c r="L3090" t="s">
        <v>34</v>
      </c>
      <c r="M3090">
        <v>72.874285714285705</v>
      </c>
      <c r="N3090">
        <v>288.10666666666702</v>
      </c>
      <c r="O3090">
        <v>4</v>
      </c>
      <c r="P3090">
        <v>1</v>
      </c>
      <c r="Q3090">
        <v>72.874285714285705</v>
      </c>
      <c r="R3090">
        <v>288.10666666666702</v>
      </c>
      <c r="S3090">
        <v>4</v>
      </c>
      <c r="T3090">
        <v>1</v>
      </c>
      <c r="U3090">
        <v>72.078125</v>
      </c>
      <c r="V3090">
        <v>276.90625</v>
      </c>
      <c r="W3090">
        <v>4</v>
      </c>
      <c r="X3090">
        <v>1</v>
      </c>
      <c r="Y3090">
        <v>11.2286778112971</v>
      </c>
      <c r="Z3090">
        <v>24</v>
      </c>
      <c r="AA3090">
        <v>24</v>
      </c>
      <c r="AB3090">
        <v>13.427</v>
      </c>
      <c r="AC3090">
        <v>-10.573</v>
      </c>
      <c r="AD3090" s="8">
        <f t="shared" si="97"/>
        <v>10.573</v>
      </c>
      <c r="AE3090">
        <v>1794</v>
      </c>
      <c r="AF3090">
        <v>61347</v>
      </c>
      <c r="AG3090">
        <v>1872</v>
      </c>
      <c r="AH3090" t="s">
        <v>46</v>
      </c>
      <c r="AI3090">
        <v>662</v>
      </c>
      <c r="AJ3090">
        <v>662</v>
      </c>
      <c r="AK3090">
        <v>10</v>
      </c>
    </row>
    <row r="3091" spans="1:37" x14ac:dyDescent="0.2">
      <c r="A3091">
        <v>18</v>
      </c>
      <c r="B3091" t="s">
        <v>32</v>
      </c>
      <c r="C3091">
        <v>150</v>
      </c>
      <c r="D3091">
        <v>3000</v>
      </c>
      <c r="E3091">
        <v>6</v>
      </c>
      <c r="F3091">
        <v>1</v>
      </c>
      <c r="G3091">
        <v>1</v>
      </c>
      <c r="H3091" t="s">
        <v>33</v>
      </c>
      <c r="I3091">
        <v>0</v>
      </c>
      <c r="J3091" s="8" t="str">
        <f t="shared" si="96"/>
        <v>MISS</v>
      </c>
      <c r="K3091">
        <v>3</v>
      </c>
      <c r="L3091">
        <v>2</v>
      </c>
      <c r="M3091">
        <v>564.16761904761904</v>
      </c>
      <c r="N3091">
        <v>557.25333333333299</v>
      </c>
      <c r="O3091">
        <v>7</v>
      </c>
      <c r="P3091">
        <v>7</v>
      </c>
      <c r="Q3091">
        <v>399.40317460317499</v>
      </c>
      <c r="R3091">
        <v>132.34222222222201</v>
      </c>
      <c r="S3091">
        <v>2</v>
      </c>
      <c r="T3091">
        <v>5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18.75</v>
      </c>
      <c r="AA3091">
        <v>37.5</v>
      </c>
      <c r="AB3091">
        <v>-1</v>
      </c>
      <c r="AC3091">
        <v>-1</v>
      </c>
      <c r="AD3091" s="8">
        <f t="shared" si="97"/>
        <v>1</v>
      </c>
      <c r="AE3091">
        <v>8238</v>
      </c>
      <c r="AF3091">
        <v>198634</v>
      </c>
      <c r="AG3091">
        <v>203</v>
      </c>
      <c r="AH3091" t="s">
        <v>46</v>
      </c>
      <c r="AI3091">
        <v>662</v>
      </c>
      <c r="AJ3091">
        <v>662</v>
      </c>
      <c r="AK3091">
        <v>10</v>
      </c>
    </row>
    <row r="3092" spans="1:37" x14ac:dyDescent="0.2">
      <c r="A3092">
        <v>18</v>
      </c>
      <c r="B3092" t="s">
        <v>32</v>
      </c>
      <c r="C3092">
        <v>150</v>
      </c>
      <c r="D3092">
        <v>3000</v>
      </c>
      <c r="E3092">
        <v>6</v>
      </c>
      <c r="F3092">
        <v>1</v>
      </c>
      <c r="G3092">
        <v>1</v>
      </c>
      <c r="H3092" t="s">
        <v>36</v>
      </c>
      <c r="I3092">
        <v>1</v>
      </c>
      <c r="J3092" s="8" t="str">
        <f t="shared" si="96"/>
        <v xml:space="preserve">HIT </v>
      </c>
      <c r="K3092">
        <v>1</v>
      </c>
      <c r="L3092">
        <v>0</v>
      </c>
      <c r="M3092">
        <v>481.78539682539702</v>
      </c>
      <c r="N3092">
        <v>558.25333333333299</v>
      </c>
      <c r="O3092">
        <v>7</v>
      </c>
      <c r="P3092">
        <v>6</v>
      </c>
      <c r="Q3092">
        <v>479.78539682539702</v>
      </c>
      <c r="R3092">
        <v>295.10666666666702</v>
      </c>
      <c r="S3092">
        <v>4</v>
      </c>
      <c r="T3092">
        <v>6</v>
      </c>
      <c r="U3092">
        <v>494.078125</v>
      </c>
      <c r="V3092">
        <v>543.90625</v>
      </c>
      <c r="W3092">
        <v>7</v>
      </c>
      <c r="X3092">
        <v>6</v>
      </c>
      <c r="Y3092">
        <v>249.20978059761899</v>
      </c>
      <c r="Z3092">
        <v>45.454999999999998</v>
      </c>
      <c r="AA3092">
        <v>54.545000000000002</v>
      </c>
      <c r="AB3092">
        <v>41.008000000000003</v>
      </c>
      <c r="AC3092">
        <v>-4.4470000000000001</v>
      </c>
      <c r="AD3092" s="8">
        <f t="shared" si="97"/>
        <v>4.4470000000000001</v>
      </c>
      <c r="AE3092">
        <v>2079</v>
      </c>
      <c r="AF3092">
        <v>291246</v>
      </c>
      <c r="AG3092">
        <v>574</v>
      </c>
      <c r="AH3092" t="s">
        <v>46</v>
      </c>
      <c r="AI3092">
        <v>662</v>
      </c>
      <c r="AJ3092">
        <v>662</v>
      </c>
      <c r="AK3092">
        <v>10</v>
      </c>
    </row>
    <row r="3093" spans="1:37" x14ac:dyDescent="0.2">
      <c r="A3093">
        <v>18</v>
      </c>
      <c r="B3093" t="s">
        <v>32</v>
      </c>
      <c r="C3093">
        <v>150</v>
      </c>
      <c r="D3093">
        <v>3000</v>
      </c>
      <c r="E3093">
        <v>7</v>
      </c>
      <c r="F3093">
        <v>1</v>
      </c>
      <c r="G3093">
        <v>1</v>
      </c>
      <c r="H3093" t="s">
        <v>36</v>
      </c>
      <c r="I3093">
        <v>1</v>
      </c>
      <c r="J3093" s="8" t="str">
        <f t="shared" si="96"/>
        <v xml:space="preserve">HIT </v>
      </c>
      <c r="K3093">
        <v>5</v>
      </c>
      <c r="L3093">
        <v>2</v>
      </c>
      <c r="M3093">
        <v>59.874285714285698</v>
      </c>
      <c r="N3093">
        <v>218.724444444444</v>
      </c>
      <c r="O3093">
        <v>3</v>
      </c>
      <c r="P3093">
        <v>1</v>
      </c>
      <c r="Q3093">
        <v>145.256507936508</v>
      </c>
      <c r="R3093">
        <v>128.34222222222201</v>
      </c>
      <c r="S3093">
        <v>2</v>
      </c>
      <c r="T3093">
        <v>2</v>
      </c>
      <c r="U3093">
        <v>77.078125</v>
      </c>
      <c r="V3093">
        <v>222.90625</v>
      </c>
      <c r="W3093">
        <v>3</v>
      </c>
      <c r="X3093">
        <v>1</v>
      </c>
      <c r="Y3093">
        <v>116.578931412985</v>
      </c>
      <c r="Z3093">
        <v>8</v>
      </c>
      <c r="AA3093">
        <v>28</v>
      </c>
      <c r="AB3093">
        <v>24.521000000000001</v>
      </c>
      <c r="AC3093">
        <v>16.521000000000001</v>
      </c>
      <c r="AD3093" s="8">
        <f t="shared" si="97"/>
        <v>16.521000000000001</v>
      </c>
      <c r="AE3093">
        <v>1781</v>
      </c>
      <c r="AF3093">
        <v>81010</v>
      </c>
      <c r="AG3093">
        <v>766</v>
      </c>
      <c r="AH3093" t="s">
        <v>46</v>
      </c>
      <c r="AI3093">
        <v>662</v>
      </c>
      <c r="AJ3093">
        <v>662</v>
      </c>
      <c r="AK3093">
        <v>10</v>
      </c>
    </row>
    <row r="3094" spans="1:37" x14ac:dyDescent="0.2">
      <c r="A3094">
        <v>18</v>
      </c>
      <c r="B3094" t="s">
        <v>32</v>
      </c>
      <c r="C3094">
        <v>150</v>
      </c>
      <c r="D3094">
        <v>3000</v>
      </c>
      <c r="E3094">
        <v>7</v>
      </c>
      <c r="F3094">
        <v>1</v>
      </c>
      <c r="G3094">
        <v>2</v>
      </c>
      <c r="H3094" t="s">
        <v>36</v>
      </c>
      <c r="I3094">
        <v>1</v>
      </c>
      <c r="J3094" s="8" t="str">
        <f t="shared" si="96"/>
        <v xml:space="preserve">HIT </v>
      </c>
      <c r="K3094">
        <v>2</v>
      </c>
      <c r="L3094">
        <v>1</v>
      </c>
      <c r="M3094">
        <v>397.40317460317499</v>
      </c>
      <c r="N3094">
        <v>381.48888888888899</v>
      </c>
      <c r="O3094">
        <v>5</v>
      </c>
      <c r="P3094">
        <v>5</v>
      </c>
      <c r="Q3094">
        <v>224.63873015873</v>
      </c>
      <c r="R3094">
        <v>60.96</v>
      </c>
      <c r="S3094">
        <v>1</v>
      </c>
      <c r="T3094">
        <v>3</v>
      </c>
      <c r="U3094">
        <v>236.078125</v>
      </c>
      <c r="V3094">
        <v>315.90625</v>
      </c>
      <c r="W3094">
        <v>4</v>
      </c>
      <c r="X3094">
        <v>3</v>
      </c>
      <c r="Y3094">
        <v>255.20276280517999</v>
      </c>
      <c r="Z3094">
        <v>31.25</v>
      </c>
      <c r="AA3094">
        <v>43.75</v>
      </c>
      <c r="AB3094">
        <v>40.237000000000002</v>
      </c>
      <c r="AC3094">
        <v>8.9870000000000001</v>
      </c>
      <c r="AD3094" s="8">
        <f t="shared" si="97"/>
        <v>8.9870000000000001</v>
      </c>
      <c r="AE3094">
        <v>13962</v>
      </c>
      <c r="AF3094">
        <v>218674</v>
      </c>
      <c r="AG3094">
        <v>824</v>
      </c>
      <c r="AH3094" t="s">
        <v>46</v>
      </c>
      <c r="AI3094">
        <v>662</v>
      </c>
      <c r="AJ3094">
        <v>662</v>
      </c>
      <c r="AK3094">
        <v>10</v>
      </c>
    </row>
    <row r="3095" spans="1:37" x14ac:dyDescent="0.2">
      <c r="A3095">
        <v>18</v>
      </c>
      <c r="B3095" t="s">
        <v>32</v>
      </c>
      <c r="C3095">
        <v>150</v>
      </c>
      <c r="D3095">
        <v>3000</v>
      </c>
      <c r="E3095">
        <v>7</v>
      </c>
      <c r="F3095">
        <v>1</v>
      </c>
      <c r="G3095">
        <v>2</v>
      </c>
      <c r="H3095" t="s">
        <v>36</v>
      </c>
      <c r="I3095">
        <v>1</v>
      </c>
      <c r="J3095" s="8" t="str">
        <f t="shared" si="96"/>
        <v xml:space="preserve">HIT </v>
      </c>
      <c r="K3095">
        <v>3</v>
      </c>
      <c r="L3095">
        <v>2</v>
      </c>
      <c r="M3095">
        <v>59.874285714285698</v>
      </c>
      <c r="N3095">
        <v>453.87111111111102</v>
      </c>
      <c r="O3095">
        <v>6</v>
      </c>
      <c r="P3095">
        <v>1</v>
      </c>
      <c r="Q3095">
        <v>68.874285714285705</v>
      </c>
      <c r="R3095">
        <v>128.34222222222201</v>
      </c>
      <c r="S3095">
        <v>2</v>
      </c>
      <c r="T3095">
        <v>1</v>
      </c>
      <c r="U3095">
        <v>64.078125</v>
      </c>
      <c r="V3095">
        <v>438.90625</v>
      </c>
      <c r="W3095">
        <v>6</v>
      </c>
      <c r="X3095">
        <v>1</v>
      </c>
      <c r="Y3095">
        <v>310.60106005478099</v>
      </c>
      <c r="Z3095">
        <v>36.363999999999997</v>
      </c>
      <c r="AA3095">
        <v>63.636000000000003</v>
      </c>
      <c r="AB3095">
        <v>35.768999999999998</v>
      </c>
      <c r="AC3095">
        <v>-0.59499999999999997</v>
      </c>
      <c r="AD3095" s="8">
        <f t="shared" si="97"/>
        <v>0.59499999999999997</v>
      </c>
      <c r="AE3095">
        <v>2770</v>
      </c>
      <c r="AF3095">
        <v>296244</v>
      </c>
      <c r="AG3095">
        <v>674</v>
      </c>
      <c r="AH3095" t="s">
        <v>46</v>
      </c>
      <c r="AI3095">
        <v>662</v>
      </c>
      <c r="AJ3095">
        <v>662</v>
      </c>
      <c r="AK3095">
        <v>10</v>
      </c>
    </row>
    <row r="3096" spans="1:37" x14ac:dyDescent="0.2">
      <c r="A3096">
        <v>18</v>
      </c>
      <c r="B3096" t="s">
        <v>32</v>
      </c>
      <c r="C3096">
        <v>150</v>
      </c>
      <c r="D3096">
        <v>3000</v>
      </c>
      <c r="E3096">
        <v>8</v>
      </c>
      <c r="F3096">
        <v>0</v>
      </c>
      <c r="G3096">
        <v>0</v>
      </c>
      <c r="H3096" t="s">
        <v>36</v>
      </c>
      <c r="I3096">
        <v>0</v>
      </c>
      <c r="J3096" s="8" t="str">
        <f t="shared" si="96"/>
        <v>FA</v>
      </c>
      <c r="K3096">
        <v>0</v>
      </c>
      <c r="L3096" t="s">
        <v>34</v>
      </c>
      <c r="M3096">
        <v>315.020952380952</v>
      </c>
      <c r="N3096">
        <v>61.96</v>
      </c>
      <c r="O3096">
        <v>1</v>
      </c>
      <c r="P3096">
        <v>4</v>
      </c>
      <c r="Q3096">
        <v>315.020952380952</v>
      </c>
      <c r="R3096">
        <v>61.96</v>
      </c>
      <c r="S3096">
        <v>1</v>
      </c>
      <c r="T3096">
        <v>4</v>
      </c>
      <c r="U3096">
        <v>310.078125</v>
      </c>
      <c r="V3096">
        <v>52.90625</v>
      </c>
      <c r="W3096">
        <v>1</v>
      </c>
      <c r="X3096">
        <v>4</v>
      </c>
      <c r="Y3096">
        <v>10.3151311955008</v>
      </c>
      <c r="Z3096">
        <v>32</v>
      </c>
      <c r="AA3096">
        <v>32</v>
      </c>
      <c r="AB3096">
        <v>31.146000000000001</v>
      </c>
      <c r="AC3096">
        <v>-0.85399999999999998</v>
      </c>
      <c r="AD3096" s="8">
        <f t="shared" si="97"/>
        <v>0.85399999999999998</v>
      </c>
      <c r="AE3096">
        <v>3871</v>
      </c>
      <c r="AF3096">
        <v>92248</v>
      </c>
      <c r="AG3096">
        <v>1719</v>
      </c>
      <c r="AH3096" t="s">
        <v>46</v>
      </c>
      <c r="AI3096">
        <v>662</v>
      </c>
      <c r="AJ3096">
        <v>662</v>
      </c>
      <c r="AK3096">
        <v>10</v>
      </c>
    </row>
    <row r="3097" spans="1:37" x14ac:dyDescent="0.2">
      <c r="A3097">
        <v>18</v>
      </c>
      <c r="B3097" t="s">
        <v>32</v>
      </c>
      <c r="C3097">
        <v>150</v>
      </c>
      <c r="D3097">
        <v>3000</v>
      </c>
      <c r="E3097">
        <v>8</v>
      </c>
      <c r="F3097">
        <v>0</v>
      </c>
      <c r="G3097">
        <v>0</v>
      </c>
      <c r="H3097" t="s">
        <v>33</v>
      </c>
      <c r="I3097">
        <v>1</v>
      </c>
      <c r="J3097" s="8" t="str">
        <f t="shared" si="96"/>
        <v>TNEG</v>
      </c>
      <c r="K3097">
        <v>0</v>
      </c>
      <c r="L3097" t="s">
        <v>34</v>
      </c>
      <c r="M3097">
        <v>77.874285714285705</v>
      </c>
      <c r="N3097">
        <v>310.10666666666702</v>
      </c>
      <c r="O3097">
        <v>4</v>
      </c>
      <c r="P3097">
        <v>1</v>
      </c>
      <c r="Q3097">
        <v>77.874285714285705</v>
      </c>
      <c r="R3097">
        <v>310.10666666666702</v>
      </c>
      <c r="S3097">
        <v>4</v>
      </c>
      <c r="T3097">
        <v>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50</v>
      </c>
      <c r="AA3097">
        <v>50</v>
      </c>
      <c r="AB3097">
        <v>-1</v>
      </c>
      <c r="AC3097">
        <v>-1</v>
      </c>
      <c r="AD3097" s="8">
        <f t="shared" si="97"/>
        <v>1</v>
      </c>
      <c r="AE3097">
        <v>2534</v>
      </c>
      <c r="AF3097">
        <v>222260</v>
      </c>
      <c r="AG3097">
        <v>1735</v>
      </c>
      <c r="AH3097" t="s">
        <v>46</v>
      </c>
      <c r="AI3097">
        <v>662</v>
      </c>
      <c r="AJ3097">
        <v>662</v>
      </c>
      <c r="AK3097">
        <v>10</v>
      </c>
    </row>
    <row r="3098" spans="1:37" x14ac:dyDescent="0.2">
      <c r="A3098">
        <v>18</v>
      </c>
      <c r="B3098" t="s">
        <v>32</v>
      </c>
      <c r="C3098">
        <v>150</v>
      </c>
      <c r="D3098">
        <v>3000</v>
      </c>
      <c r="E3098">
        <v>8</v>
      </c>
      <c r="F3098">
        <v>1</v>
      </c>
      <c r="G3098">
        <v>3</v>
      </c>
      <c r="H3098" t="s">
        <v>36</v>
      </c>
      <c r="I3098">
        <v>1</v>
      </c>
      <c r="J3098" s="8" t="str">
        <f t="shared" si="96"/>
        <v xml:space="preserve">HIT </v>
      </c>
      <c r="K3098">
        <v>7</v>
      </c>
      <c r="L3098">
        <v>3</v>
      </c>
      <c r="M3098">
        <v>325.020952380952</v>
      </c>
      <c r="N3098">
        <v>292.10666666666702</v>
      </c>
      <c r="O3098">
        <v>4</v>
      </c>
      <c r="P3098">
        <v>4</v>
      </c>
      <c r="Q3098">
        <v>565.16761904761904</v>
      </c>
      <c r="R3098">
        <v>213.724444444444</v>
      </c>
      <c r="S3098">
        <v>3</v>
      </c>
      <c r="T3098">
        <v>7</v>
      </c>
      <c r="U3098">
        <v>315.078125</v>
      </c>
      <c r="V3098">
        <v>280.90625</v>
      </c>
      <c r="W3098">
        <v>4</v>
      </c>
      <c r="X3098">
        <v>4</v>
      </c>
      <c r="Y3098">
        <v>258.95588433302402</v>
      </c>
      <c r="Z3098">
        <v>9.0909999999999993</v>
      </c>
      <c r="AA3098">
        <v>72.727000000000004</v>
      </c>
      <c r="AB3098">
        <v>44.86</v>
      </c>
      <c r="AC3098">
        <v>35.768999999999998</v>
      </c>
      <c r="AD3098" s="8">
        <f t="shared" si="97"/>
        <v>35.768999999999998</v>
      </c>
      <c r="AE3098">
        <v>1709</v>
      </c>
      <c r="AF3098">
        <v>299912</v>
      </c>
      <c r="AG3098">
        <v>1161</v>
      </c>
      <c r="AH3098" t="s">
        <v>46</v>
      </c>
      <c r="AI3098">
        <v>662</v>
      </c>
      <c r="AJ3098">
        <v>662</v>
      </c>
      <c r="AK3098">
        <v>10</v>
      </c>
    </row>
    <row r="3099" spans="1:37" x14ac:dyDescent="0.2">
      <c r="A3099">
        <v>18</v>
      </c>
      <c r="B3099" t="s">
        <v>32</v>
      </c>
      <c r="C3099">
        <v>150</v>
      </c>
      <c r="D3099">
        <v>3000</v>
      </c>
      <c r="E3099">
        <v>9</v>
      </c>
      <c r="F3099">
        <v>0</v>
      </c>
      <c r="G3099">
        <v>0</v>
      </c>
      <c r="H3099" t="s">
        <v>36</v>
      </c>
      <c r="I3099">
        <v>0</v>
      </c>
      <c r="J3099" s="8" t="str">
        <f t="shared" si="96"/>
        <v>FA</v>
      </c>
      <c r="K3099">
        <v>0</v>
      </c>
      <c r="L3099" t="s">
        <v>34</v>
      </c>
      <c r="M3099">
        <v>576.16761904761904</v>
      </c>
      <c r="N3099">
        <v>469.87111111111102</v>
      </c>
      <c r="O3099">
        <v>6</v>
      </c>
      <c r="P3099">
        <v>7</v>
      </c>
      <c r="Q3099">
        <v>576.16761904761904</v>
      </c>
      <c r="R3099">
        <v>469.87111111111102</v>
      </c>
      <c r="S3099">
        <v>6</v>
      </c>
      <c r="T3099">
        <v>7</v>
      </c>
      <c r="U3099">
        <v>575.078125</v>
      </c>
      <c r="V3099">
        <v>470.90625</v>
      </c>
      <c r="W3099">
        <v>6</v>
      </c>
      <c r="X3099">
        <v>7</v>
      </c>
      <c r="Y3099">
        <v>1.5028339226566301</v>
      </c>
      <c r="Z3099">
        <v>36</v>
      </c>
      <c r="AA3099">
        <v>36</v>
      </c>
      <c r="AB3099">
        <v>19.282</v>
      </c>
      <c r="AC3099">
        <v>-16.718</v>
      </c>
      <c r="AD3099" s="8">
        <f t="shared" si="97"/>
        <v>16.718</v>
      </c>
      <c r="AE3099">
        <v>1954</v>
      </c>
      <c r="AF3099">
        <v>96902</v>
      </c>
      <c r="AG3099">
        <v>1890</v>
      </c>
      <c r="AH3099" t="s">
        <v>46</v>
      </c>
      <c r="AI3099">
        <v>662</v>
      </c>
      <c r="AJ3099">
        <v>662</v>
      </c>
      <c r="AK3099">
        <v>10</v>
      </c>
    </row>
    <row r="3100" spans="1:37" x14ac:dyDescent="0.2">
      <c r="A3100">
        <v>18</v>
      </c>
      <c r="B3100" t="s">
        <v>32</v>
      </c>
      <c r="C3100">
        <v>150</v>
      </c>
      <c r="D3100">
        <v>3000</v>
      </c>
      <c r="E3100">
        <v>9</v>
      </c>
      <c r="F3100">
        <v>0</v>
      </c>
      <c r="G3100">
        <v>0</v>
      </c>
      <c r="H3100" t="s">
        <v>36</v>
      </c>
      <c r="I3100">
        <v>0</v>
      </c>
      <c r="J3100" s="8" t="str">
        <f t="shared" si="96"/>
        <v>FA</v>
      </c>
      <c r="K3100">
        <v>0</v>
      </c>
      <c r="L3100" t="s">
        <v>34</v>
      </c>
      <c r="M3100">
        <v>224.63873015873</v>
      </c>
      <c r="N3100">
        <v>60.96</v>
      </c>
      <c r="O3100">
        <v>1</v>
      </c>
      <c r="P3100">
        <v>3</v>
      </c>
      <c r="Q3100">
        <v>224.63873015873</v>
      </c>
      <c r="R3100">
        <v>60.96</v>
      </c>
      <c r="S3100">
        <v>1</v>
      </c>
      <c r="T3100">
        <v>3</v>
      </c>
      <c r="U3100">
        <v>221.078125</v>
      </c>
      <c r="V3100">
        <v>48.90625</v>
      </c>
      <c r="W3100">
        <v>1</v>
      </c>
      <c r="X3100">
        <v>3</v>
      </c>
      <c r="Y3100">
        <v>12.5686434494291</v>
      </c>
      <c r="Z3100">
        <v>56.25</v>
      </c>
      <c r="AA3100">
        <v>56.25</v>
      </c>
      <c r="AB3100">
        <v>33.15</v>
      </c>
      <c r="AC3100">
        <v>-23.1</v>
      </c>
      <c r="AD3100" s="8">
        <f t="shared" si="97"/>
        <v>23.1</v>
      </c>
      <c r="AE3100">
        <v>2300</v>
      </c>
      <c r="AF3100">
        <v>226281</v>
      </c>
      <c r="AG3100">
        <v>695</v>
      </c>
      <c r="AH3100" t="s">
        <v>46</v>
      </c>
      <c r="AI3100">
        <v>662</v>
      </c>
      <c r="AJ3100">
        <v>662</v>
      </c>
      <c r="AK3100">
        <v>10</v>
      </c>
    </row>
    <row r="3101" spans="1:37" x14ac:dyDescent="0.2">
      <c r="A3101">
        <v>18</v>
      </c>
      <c r="B3101" t="s">
        <v>32</v>
      </c>
      <c r="C3101">
        <v>150</v>
      </c>
      <c r="D3101">
        <v>3000</v>
      </c>
      <c r="E3101">
        <v>9</v>
      </c>
      <c r="F3101">
        <v>1</v>
      </c>
      <c r="G3101">
        <v>4</v>
      </c>
      <c r="H3101" t="s">
        <v>33</v>
      </c>
      <c r="I3101">
        <v>0</v>
      </c>
      <c r="J3101" s="8" t="str">
        <f t="shared" si="96"/>
        <v>MISS</v>
      </c>
      <c r="K3101">
        <v>6</v>
      </c>
      <c r="L3101">
        <v>3</v>
      </c>
      <c r="M3101">
        <v>320.020952380952</v>
      </c>
      <c r="N3101">
        <v>208.724444444444</v>
      </c>
      <c r="O3101">
        <v>3</v>
      </c>
      <c r="P3101">
        <v>4</v>
      </c>
      <c r="Q3101">
        <v>165.256507936508</v>
      </c>
      <c r="R3101">
        <v>128.34222222222201</v>
      </c>
      <c r="S3101">
        <v>2</v>
      </c>
      <c r="T3101">
        <v>2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27.273</v>
      </c>
      <c r="AA3101">
        <v>81.817999999999998</v>
      </c>
      <c r="AB3101">
        <v>-1</v>
      </c>
      <c r="AC3101">
        <v>-1</v>
      </c>
      <c r="AD3101" s="8">
        <f t="shared" si="97"/>
        <v>1</v>
      </c>
      <c r="AE3101">
        <v>2127</v>
      </c>
      <c r="AF3101">
        <v>303064</v>
      </c>
      <c r="AG3101">
        <v>195</v>
      </c>
      <c r="AH3101" t="s">
        <v>46</v>
      </c>
      <c r="AI3101">
        <v>662</v>
      </c>
      <c r="AJ3101">
        <v>662</v>
      </c>
      <c r="AK3101">
        <v>10</v>
      </c>
    </row>
    <row r="3102" spans="1:37" x14ac:dyDescent="0.2">
      <c r="A3102">
        <v>18</v>
      </c>
      <c r="B3102" t="s">
        <v>32</v>
      </c>
      <c r="C3102">
        <v>150</v>
      </c>
      <c r="D3102">
        <v>3000</v>
      </c>
      <c r="E3102">
        <v>10</v>
      </c>
      <c r="F3102">
        <v>0</v>
      </c>
      <c r="G3102">
        <v>0</v>
      </c>
      <c r="H3102" t="s">
        <v>36</v>
      </c>
      <c r="I3102">
        <v>0</v>
      </c>
      <c r="J3102" s="8" t="str">
        <f t="shared" si="96"/>
        <v>FA</v>
      </c>
      <c r="K3102">
        <v>0</v>
      </c>
      <c r="L3102" t="s">
        <v>34</v>
      </c>
      <c r="M3102">
        <v>493.78539682539702</v>
      </c>
      <c r="N3102">
        <v>538.25333333333299</v>
      </c>
      <c r="O3102">
        <v>7</v>
      </c>
      <c r="P3102">
        <v>6</v>
      </c>
      <c r="Q3102">
        <v>493.78539682539702</v>
      </c>
      <c r="R3102">
        <v>538.25333333333299</v>
      </c>
      <c r="S3102">
        <v>7</v>
      </c>
      <c r="T3102">
        <v>6</v>
      </c>
      <c r="U3102">
        <v>416.078125</v>
      </c>
      <c r="V3102">
        <v>410.90625</v>
      </c>
      <c r="W3102">
        <v>5</v>
      </c>
      <c r="X3102">
        <v>5</v>
      </c>
      <c r="Y3102">
        <v>149.183443210207</v>
      </c>
      <c r="Z3102">
        <v>40</v>
      </c>
      <c r="AA3102">
        <v>40</v>
      </c>
      <c r="AB3102">
        <v>62.271000000000001</v>
      </c>
      <c r="AC3102">
        <v>22.271000000000001</v>
      </c>
      <c r="AD3102" s="8">
        <f t="shared" si="97"/>
        <v>22.271000000000001</v>
      </c>
      <c r="AE3102">
        <v>508</v>
      </c>
      <c r="AF3102">
        <v>100491</v>
      </c>
      <c r="AG3102">
        <v>478</v>
      </c>
      <c r="AH3102" t="s">
        <v>46</v>
      </c>
      <c r="AI3102">
        <v>662</v>
      </c>
      <c r="AJ3102">
        <v>662</v>
      </c>
      <c r="AK3102">
        <v>10</v>
      </c>
    </row>
    <row r="3103" spans="1:37" x14ac:dyDescent="0.2">
      <c r="A3103">
        <v>18</v>
      </c>
      <c r="B3103" t="s">
        <v>32</v>
      </c>
      <c r="C3103">
        <v>150</v>
      </c>
      <c r="D3103">
        <v>3000</v>
      </c>
      <c r="E3103">
        <v>10</v>
      </c>
      <c r="F3103">
        <v>0</v>
      </c>
      <c r="G3103">
        <v>0</v>
      </c>
      <c r="H3103" t="s">
        <v>33</v>
      </c>
      <c r="I3103">
        <v>1</v>
      </c>
      <c r="J3103" s="8" t="str">
        <f t="shared" si="96"/>
        <v>TNEG</v>
      </c>
      <c r="K3103">
        <v>0</v>
      </c>
      <c r="L3103" t="s">
        <v>34</v>
      </c>
      <c r="M3103">
        <v>236.63873015873</v>
      </c>
      <c r="N3103">
        <v>306.10666666666702</v>
      </c>
      <c r="O3103">
        <v>4</v>
      </c>
      <c r="P3103">
        <v>3</v>
      </c>
      <c r="Q3103">
        <v>236.63873015873</v>
      </c>
      <c r="R3103">
        <v>306.10666666666702</v>
      </c>
      <c r="S3103">
        <v>4</v>
      </c>
      <c r="T3103">
        <v>3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62.5</v>
      </c>
      <c r="AA3103">
        <v>62.5</v>
      </c>
      <c r="AB3103">
        <v>-1</v>
      </c>
      <c r="AC3103">
        <v>-1</v>
      </c>
      <c r="AD3103" s="8">
        <f t="shared" si="97"/>
        <v>1</v>
      </c>
      <c r="AE3103">
        <v>1976</v>
      </c>
      <c r="AF3103">
        <v>229264</v>
      </c>
      <c r="AG3103">
        <v>1356</v>
      </c>
      <c r="AH3103" t="s">
        <v>46</v>
      </c>
      <c r="AI3103">
        <v>662</v>
      </c>
      <c r="AJ3103">
        <v>662</v>
      </c>
      <c r="AK3103">
        <v>10</v>
      </c>
    </row>
    <row r="3104" spans="1:37" x14ac:dyDescent="0.2">
      <c r="A3104">
        <v>18</v>
      </c>
      <c r="B3104" t="s">
        <v>32</v>
      </c>
      <c r="C3104">
        <v>150</v>
      </c>
      <c r="D3104">
        <v>3000</v>
      </c>
      <c r="E3104">
        <v>10</v>
      </c>
      <c r="F3104">
        <v>0</v>
      </c>
      <c r="G3104">
        <v>0</v>
      </c>
      <c r="H3104" t="s">
        <v>33</v>
      </c>
      <c r="I3104">
        <v>1</v>
      </c>
      <c r="J3104" s="8" t="str">
        <f t="shared" si="96"/>
        <v>TNEG</v>
      </c>
      <c r="K3104">
        <v>0</v>
      </c>
      <c r="L3104" t="s">
        <v>34</v>
      </c>
      <c r="M3104">
        <v>397.40317460317499</v>
      </c>
      <c r="N3104">
        <v>536.25333333333299</v>
      </c>
      <c r="O3104">
        <v>7</v>
      </c>
      <c r="P3104">
        <v>5</v>
      </c>
      <c r="Q3104">
        <v>397.40317460317499</v>
      </c>
      <c r="R3104">
        <v>536.25333333333299</v>
      </c>
      <c r="S3104">
        <v>7</v>
      </c>
      <c r="T3104">
        <v>5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90.909000000000006</v>
      </c>
      <c r="AA3104">
        <v>90.909000000000006</v>
      </c>
      <c r="AB3104">
        <v>-1</v>
      </c>
      <c r="AC3104">
        <v>-1</v>
      </c>
      <c r="AD3104" s="8">
        <f t="shared" si="97"/>
        <v>1</v>
      </c>
      <c r="AE3104">
        <v>1694</v>
      </c>
      <c r="AF3104">
        <v>305266</v>
      </c>
      <c r="AG3104">
        <v>1032</v>
      </c>
      <c r="AH3104" t="s">
        <v>46</v>
      </c>
      <c r="AI3104">
        <v>662</v>
      </c>
      <c r="AJ3104">
        <v>662</v>
      </c>
      <c r="AK3104">
        <v>10</v>
      </c>
    </row>
    <row r="3105" spans="1:37" x14ac:dyDescent="0.2">
      <c r="A3105">
        <v>18</v>
      </c>
      <c r="B3105" t="s">
        <v>32</v>
      </c>
      <c r="C3105">
        <v>150</v>
      </c>
      <c r="D3105">
        <v>3000</v>
      </c>
      <c r="E3105">
        <v>11</v>
      </c>
      <c r="F3105">
        <v>0</v>
      </c>
      <c r="G3105">
        <v>0</v>
      </c>
      <c r="H3105" t="s">
        <v>36</v>
      </c>
      <c r="I3105">
        <v>0</v>
      </c>
      <c r="J3105" s="8" t="str">
        <f t="shared" si="96"/>
        <v>FA</v>
      </c>
      <c r="K3105">
        <v>0</v>
      </c>
      <c r="L3105" t="s">
        <v>34</v>
      </c>
      <c r="M3105">
        <v>148.256507936508</v>
      </c>
      <c r="N3105">
        <v>550.25333333333299</v>
      </c>
      <c r="O3105">
        <v>7</v>
      </c>
      <c r="P3105">
        <v>2</v>
      </c>
      <c r="Q3105">
        <v>148.256507936508</v>
      </c>
      <c r="R3105">
        <v>550.25333333333299</v>
      </c>
      <c r="S3105">
        <v>7</v>
      </c>
      <c r="T3105">
        <v>2</v>
      </c>
      <c r="U3105">
        <v>422.078125</v>
      </c>
      <c r="V3105">
        <v>385.90625</v>
      </c>
      <c r="W3105">
        <v>5</v>
      </c>
      <c r="X3105">
        <v>5</v>
      </c>
      <c r="Y3105">
        <v>319.355979702024</v>
      </c>
      <c r="Z3105">
        <v>44</v>
      </c>
      <c r="AA3105">
        <v>44</v>
      </c>
      <c r="AB3105">
        <v>33.457999999999998</v>
      </c>
      <c r="AC3105">
        <v>-10.542</v>
      </c>
      <c r="AD3105" s="8">
        <f t="shared" si="97"/>
        <v>10.542</v>
      </c>
      <c r="AE3105">
        <v>403</v>
      </c>
      <c r="AF3105">
        <v>104564</v>
      </c>
      <c r="AG3105">
        <v>1476</v>
      </c>
      <c r="AH3105" t="s">
        <v>46</v>
      </c>
      <c r="AI3105">
        <v>662</v>
      </c>
      <c r="AJ3105">
        <v>662</v>
      </c>
      <c r="AK3105">
        <v>10</v>
      </c>
    </row>
    <row r="3106" spans="1:37" x14ac:dyDescent="0.2">
      <c r="A3106">
        <v>18</v>
      </c>
      <c r="B3106" t="s">
        <v>32</v>
      </c>
      <c r="C3106">
        <v>150</v>
      </c>
      <c r="D3106">
        <v>3000</v>
      </c>
      <c r="E3106">
        <v>11</v>
      </c>
      <c r="F3106">
        <v>1</v>
      </c>
      <c r="G3106">
        <v>3</v>
      </c>
      <c r="H3106" t="s">
        <v>33</v>
      </c>
      <c r="I3106">
        <v>0</v>
      </c>
      <c r="J3106" s="8" t="str">
        <f t="shared" si="96"/>
        <v>MISS</v>
      </c>
      <c r="K3106">
        <v>3</v>
      </c>
      <c r="L3106">
        <v>2</v>
      </c>
      <c r="M3106">
        <v>490.78539682539702</v>
      </c>
      <c r="N3106">
        <v>311.10666666666702</v>
      </c>
      <c r="O3106">
        <v>4</v>
      </c>
      <c r="P3106">
        <v>6</v>
      </c>
      <c r="Q3106">
        <v>77.874285714285705</v>
      </c>
      <c r="R3106">
        <v>310.10666666666702</v>
      </c>
      <c r="S3106">
        <v>4</v>
      </c>
      <c r="T3106">
        <v>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50</v>
      </c>
      <c r="AA3106">
        <v>68.75</v>
      </c>
      <c r="AB3106">
        <v>-1</v>
      </c>
      <c r="AC3106">
        <v>-1</v>
      </c>
      <c r="AD3106" s="8">
        <f t="shared" si="97"/>
        <v>1</v>
      </c>
      <c r="AE3106">
        <v>1203</v>
      </c>
      <c r="AF3106">
        <v>230978</v>
      </c>
      <c r="AG3106">
        <v>1735</v>
      </c>
      <c r="AH3106" t="s">
        <v>46</v>
      </c>
      <c r="AI3106">
        <v>662</v>
      </c>
      <c r="AJ3106">
        <v>662</v>
      </c>
      <c r="AK3106">
        <v>10</v>
      </c>
    </row>
    <row r="3107" spans="1:37" x14ac:dyDescent="0.2">
      <c r="A3107">
        <v>18</v>
      </c>
      <c r="B3107" t="s">
        <v>32</v>
      </c>
      <c r="C3107">
        <v>150</v>
      </c>
      <c r="D3107">
        <v>3000</v>
      </c>
      <c r="E3107">
        <v>11</v>
      </c>
      <c r="F3107">
        <v>1</v>
      </c>
      <c r="G3107">
        <v>5</v>
      </c>
      <c r="H3107" t="s">
        <v>36</v>
      </c>
      <c r="I3107">
        <v>1</v>
      </c>
      <c r="J3107" s="8" t="str">
        <f t="shared" si="96"/>
        <v xml:space="preserve">HIT </v>
      </c>
      <c r="K3107">
        <v>9</v>
      </c>
      <c r="L3107">
        <v>3</v>
      </c>
      <c r="M3107">
        <v>155.256507936508</v>
      </c>
      <c r="N3107">
        <v>393.48888888888899</v>
      </c>
      <c r="O3107">
        <v>5</v>
      </c>
      <c r="P3107">
        <v>2</v>
      </c>
      <c r="Q3107">
        <v>224.63873015873</v>
      </c>
      <c r="R3107">
        <v>382.48888888888899</v>
      </c>
      <c r="S3107">
        <v>5</v>
      </c>
      <c r="T3107">
        <v>3</v>
      </c>
      <c r="U3107">
        <v>176.078125</v>
      </c>
      <c r="V3107">
        <v>386.90625</v>
      </c>
      <c r="W3107">
        <v>5</v>
      </c>
      <c r="X3107">
        <v>2</v>
      </c>
      <c r="Y3107">
        <v>48.761105940780801</v>
      </c>
      <c r="Z3107">
        <v>18.181999999999999</v>
      </c>
      <c r="AA3107">
        <v>100</v>
      </c>
      <c r="AB3107">
        <v>22.826000000000001</v>
      </c>
      <c r="AC3107">
        <v>4.6440000000000001</v>
      </c>
      <c r="AD3107" s="8">
        <f t="shared" si="97"/>
        <v>4.6440000000000001</v>
      </c>
      <c r="AE3107">
        <v>1918</v>
      </c>
      <c r="AF3107">
        <v>309100</v>
      </c>
      <c r="AG3107">
        <v>2249</v>
      </c>
      <c r="AH3107" t="s">
        <v>46</v>
      </c>
      <c r="AI3107">
        <v>662</v>
      </c>
      <c r="AJ3107">
        <v>662</v>
      </c>
      <c r="AK3107">
        <v>10</v>
      </c>
    </row>
    <row r="3108" spans="1:37" x14ac:dyDescent="0.2">
      <c r="A3108">
        <v>18</v>
      </c>
      <c r="B3108" t="s">
        <v>32</v>
      </c>
      <c r="C3108">
        <v>150</v>
      </c>
      <c r="D3108">
        <v>3000</v>
      </c>
      <c r="E3108">
        <v>12</v>
      </c>
      <c r="F3108">
        <v>0</v>
      </c>
      <c r="G3108">
        <v>0</v>
      </c>
      <c r="H3108" t="s">
        <v>36</v>
      </c>
      <c r="I3108">
        <v>0</v>
      </c>
      <c r="J3108" s="8" t="str">
        <f t="shared" si="96"/>
        <v>FA</v>
      </c>
      <c r="K3108">
        <v>0</v>
      </c>
      <c r="L3108" t="s">
        <v>34</v>
      </c>
      <c r="M3108">
        <v>493.78539682539702</v>
      </c>
      <c r="N3108">
        <v>538.25333333333299</v>
      </c>
      <c r="O3108">
        <v>7</v>
      </c>
      <c r="P3108">
        <v>6</v>
      </c>
      <c r="Q3108">
        <v>493.78539682539702</v>
      </c>
      <c r="R3108">
        <v>538.25333333333299</v>
      </c>
      <c r="S3108">
        <v>7</v>
      </c>
      <c r="T3108">
        <v>6</v>
      </c>
      <c r="U3108">
        <v>156.078125</v>
      </c>
      <c r="V3108">
        <v>31.90625</v>
      </c>
      <c r="W3108">
        <v>1</v>
      </c>
      <c r="X3108">
        <v>2</v>
      </c>
      <c r="Y3108">
        <v>608.632541229867</v>
      </c>
      <c r="Z3108">
        <v>48</v>
      </c>
      <c r="AA3108">
        <v>48</v>
      </c>
      <c r="AB3108">
        <v>7.4180000000000001</v>
      </c>
      <c r="AC3108">
        <v>-40.582000000000001</v>
      </c>
      <c r="AD3108" s="8">
        <f t="shared" si="97"/>
        <v>40.582000000000001</v>
      </c>
      <c r="AE3108">
        <v>472</v>
      </c>
      <c r="AF3108">
        <v>107447</v>
      </c>
      <c r="AG3108">
        <v>2145</v>
      </c>
      <c r="AH3108" t="s">
        <v>46</v>
      </c>
      <c r="AI3108">
        <v>662</v>
      </c>
      <c r="AJ3108">
        <v>662</v>
      </c>
      <c r="AK3108">
        <v>10</v>
      </c>
    </row>
    <row r="3109" spans="1:37" x14ac:dyDescent="0.2">
      <c r="A3109">
        <v>18</v>
      </c>
      <c r="B3109" t="s">
        <v>32</v>
      </c>
      <c r="C3109">
        <v>150</v>
      </c>
      <c r="D3109">
        <v>3000</v>
      </c>
      <c r="E3109">
        <v>12</v>
      </c>
      <c r="F3109">
        <v>0</v>
      </c>
      <c r="G3109">
        <v>0</v>
      </c>
      <c r="H3109" t="s">
        <v>36</v>
      </c>
      <c r="I3109">
        <v>0</v>
      </c>
      <c r="J3109" s="8" t="str">
        <f t="shared" si="96"/>
        <v>FA</v>
      </c>
      <c r="K3109">
        <v>0</v>
      </c>
      <c r="L3109" t="s">
        <v>34</v>
      </c>
      <c r="M3109">
        <v>232.63873015873</v>
      </c>
      <c r="N3109">
        <v>557.25333333333299</v>
      </c>
      <c r="O3109">
        <v>7</v>
      </c>
      <c r="P3109">
        <v>3</v>
      </c>
      <c r="Q3109">
        <v>232.63873015873</v>
      </c>
      <c r="R3109">
        <v>557.25333333333299</v>
      </c>
      <c r="S3109">
        <v>7</v>
      </c>
      <c r="T3109">
        <v>3</v>
      </c>
      <c r="U3109">
        <v>226.078125</v>
      </c>
      <c r="V3109">
        <v>551.90625</v>
      </c>
      <c r="W3109">
        <v>7</v>
      </c>
      <c r="X3109">
        <v>3</v>
      </c>
      <c r="Y3109">
        <v>8.4636186245818799</v>
      </c>
      <c r="Z3109">
        <v>75</v>
      </c>
      <c r="AA3109">
        <v>75</v>
      </c>
      <c r="AB3109">
        <v>69.974999999999994</v>
      </c>
      <c r="AC3109">
        <v>-5.0250000000000004</v>
      </c>
      <c r="AD3109" s="8">
        <f t="shared" si="97"/>
        <v>5.0250000000000004</v>
      </c>
      <c r="AE3109">
        <v>3595</v>
      </c>
      <c r="AF3109">
        <v>237614</v>
      </c>
      <c r="AG3109">
        <v>343</v>
      </c>
      <c r="AH3109" t="s">
        <v>46</v>
      </c>
      <c r="AI3109">
        <v>662</v>
      </c>
      <c r="AJ3109">
        <v>662</v>
      </c>
      <c r="AK3109">
        <v>10</v>
      </c>
    </row>
    <row r="3110" spans="1:37" x14ac:dyDescent="0.2">
      <c r="A3110">
        <v>18</v>
      </c>
      <c r="B3110" t="s">
        <v>32</v>
      </c>
      <c r="C3110">
        <v>150</v>
      </c>
      <c r="D3110">
        <v>3000</v>
      </c>
      <c r="E3110">
        <v>13</v>
      </c>
      <c r="F3110">
        <v>0</v>
      </c>
      <c r="G3110">
        <v>0</v>
      </c>
      <c r="H3110" t="s">
        <v>36</v>
      </c>
      <c r="I3110">
        <v>0</v>
      </c>
      <c r="J3110" s="8" t="str">
        <f t="shared" si="96"/>
        <v>FA</v>
      </c>
      <c r="K3110">
        <v>0</v>
      </c>
      <c r="L3110" t="s">
        <v>34</v>
      </c>
      <c r="M3110">
        <v>405.40317460317499</v>
      </c>
      <c r="N3110">
        <v>52.96</v>
      </c>
      <c r="O3110">
        <v>1</v>
      </c>
      <c r="P3110">
        <v>5</v>
      </c>
      <c r="Q3110">
        <v>405.40317460317499</v>
      </c>
      <c r="R3110">
        <v>52.96</v>
      </c>
      <c r="S3110">
        <v>1</v>
      </c>
      <c r="T3110">
        <v>5</v>
      </c>
      <c r="U3110">
        <v>359.078125</v>
      </c>
      <c r="V3110">
        <v>404.90625</v>
      </c>
      <c r="W3110">
        <v>5</v>
      </c>
      <c r="X3110">
        <v>4</v>
      </c>
      <c r="Y3110">
        <v>354.98193349774698</v>
      </c>
      <c r="Z3110">
        <v>52</v>
      </c>
      <c r="AA3110">
        <v>52</v>
      </c>
      <c r="AB3110">
        <v>34.381999999999998</v>
      </c>
      <c r="AC3110">
        <v>-17.617999999999999</v>
      </c>
      <c r="AD3110" s="8">
        <f t="shared" si="97"/>
        <v>17.617999999999999</v>
      </c>
      <c r="AE3110">
        <v>284</v>
      </c>
      <c r="AF3110">
        <v>110092</v>
      </c>
      <c r="AG3110">
        <v>1227</v>
      </c>
      <c r="AH3110" t="s">
        <v>46</v>
      </c>
      <c r="AI3110">
        <v>662</v>
      </c>
      <c r="AJ3110">
        <v>662</v>
      </c>
      <c r="AK3110">
        <v>10</v>
      </c>
    </row>
    <row r="3111" spans="1:37" x14ac:dyDescent="0.2">
      <c r="A3111">
        <v>18</v>
      </c>
      <c r="B3111" t="s">
        <v>32</v>
      </c>
      <c r="C3111">
        <v>150</v>
      </c>
      <c r="D3111">
        <v>3000</v>
      </c>
      <c r="E3111">
        <v>13</v>
      </c>
      <c r="F3111">
        <v>0</v>
      </c>
      <c r="G3111">
        <v>0</v>
      </c>
      <c r="H3111" t="s">
        <v>36</v>
      </c>
      <c r="I3111">
        <v>0</v>
      </c>
      <c r="J3111" s="8" t="str">
        <f t="shared" si="96"/>
        <v>FA</v>
      </c>
      <c r="K3111">
        <v>0</v>
      </c>
      <c r="L3111" t="s">
        <v>34</v>
      </c>
      <c r="M3111">
        <v>159.256507936508</v>
      </c>
      <c r="N3111">
        <v>51.96</v>
      </c>
      <c r="O3111">
        <v>1</v>
      </c>
      <c r="P3111">
        <v>2</v>
      </c>
      <c r="Q3111">
        <v>159.256507936508</v>
      </c>
      <c r="R3111">
        <v>51.96</v>
      </c>
      <c r="S3111">
        <v>1</v>
      </c>
      <c r="T3111">
        <v>2</v>
      </c>
      <c r="U3111">
        <v>143.078125</v>
      </c>
      <c r="V3111">
        <v>54.90625</v>
      </c>
      <c r="W3111">
        <v>1</v>
      </c>
      <c r="X3111">
        <v>2</v>
      </c>
      <c r="Y3111">
        <v>16.444466044927999</v>
      </c>
      <c r="Z3111">
        <v>81.25</v>
      </c>
      <c r="AA3111">
        <v>81.25</v>
      </c>
      <c r="AB3111">
        <v>75.06</v>
      </c>
      <c r="AC3111">
        <v>-6.19</v>
      </c>
      <c r="AD3111" s="8">
        <f t="shared" si="97"/>
        <v>6.19</v>
      </c>
      <c r="AE3111">
        <v>2720</v>
      </c>
      <c r="AF3111">
        <v>243138</v>
      </c>
      <c r="AG3111">
        <v>1896</v>
      </c>
      <c r="AH3111" t="s">
        <v>46</v>
      </c>
      <c r="AI3111">
        <v>662</v>
      </c>
      <c r="AJ3111">
        <v>662</v>
      </c>
      <c r="AK3111">
        <v>10</v>
      </c>
    </row>
    <row r="3112" spans="1:37" x14ac:dyDescent="0.2">
      <c r="A3112">
        <v>18</v>
      </c>
      <c r="B3112" t="s">
        <v>32</v>
      </c>
      <c r="C3112">
        <v>150</v>
      </c>
      <c r="D3112">
        <v>3000</v>
      </c>
      <c r="E3112">
        <v>14</v>
      </c>
      <c r="F3112">
        <v>0</v>
      </c>
      <c r="G3112">
        <v>0</v>
      </c>
      <c r="H3112" t="s">
        <v>36</v>
      </c>
      <c r="I3112">
        <v>0</v>
      </c>
      <c r="J3112" s="8" t="str">
        <f t="shared" si="96"/>
        <v>FA</v>
      </c>
      <c r="K3112">
        <v>0</v>
      </c>
      <c r="L3112" t="s">
        <v>34</v>
      </c>
      <c r="M3112">
        <v>241.63873015873</v>
      </c>
      <c r="N3112">
        <v>53.96</v>
      </c>
      <c r="O3112">
        <v>1</v>
      </c>
      <c r="P3112">
        <v>3</v>
      </c>
      <c r="Q3112">
        <v>241.63873015873</v>
      </c>
      <c r="R3112">
        <v>53.96</v>
      </c>
      <c r="S3112">
        <v>1</v>
      </c>
      <c r="T3112">
        <v>3</v>
      </c>
      <c r="U3112">
        <v>321.078125</v>
      </c>
      <c r="V3112">
        <v>69.90625</v>
      </c>
      <c r="W3112">
        <v>1</v>
      </c>
      <c r="X3112">
        <v>4</v>
      </c>
      <c r="Y3112">
        <v>81.024072606909002</v>
      </c>
      <c r="Z3112">
        <v>56</v>
      </c>
      <c r="AA3112">
        <v>56</v>
      </c>
      <c r="AB3112">
        <v>38.234000000000002</v>
      </c>
      <c r="AC3112">
        <v>-17.765999999999998</v>
      </c>
      <c r="AD3112" s="8">
        <f t="shared" si="97"/>
        <v>17.765999999999998</v>
      </c>
      <c r="AE3112">
        <v>522</v>
      </c>
      <c r="AF3112">
        <v>112532</v>
      </c>
      <c r="AG3112">
        <v>99</v>
      </c>
      <c r="AH3112" t="s">
        <v>46</v>
      </c>
      <c r="AI3112">
        <v>662</v>
      </c>
      <c r="AJ3112">
        <v>662</v>
      </c>
      <c r="AK3112">
        <v>10</v>
      </c>
    </row>
    <row r="3113" spans="1:37" x14ac:dyDescent="0.2">
      <c r="A3113">
        <v>18</v>
      </c>
      <c r="B3113" t="s">
        <v>32</v>
      </c>
      <c r="C3113">
        <v>150</v>
      </c>
      <c r="D3113">
        <v>3000</v>
      </c>
      <c r="E3113">
        <v>14</v>
      </c>
      <c r="F3113">
        <v>0</v>
      </c>
      <c r="G3113">
        <v>0</v>
      </c>
      <c r="H3113" t="s">
        <v>36</v>
      </c>
      <c r="I3113">
        <v>0</v>
      </c>
      <c r="J3113" s="8" t="str">
        <f t="shared" si="96"/>
        <v>FA</v>
      </c>
      <c r="K3113">
        <v>0</v>
      </c>
      <c r="L3113" t="s">
        <v>34</v>
      </c>
      <c r="M3113">
        <v>566.16761904761904</v>
      </c>
      <c r="N3113">
        <v>472.87111111111102</v>
      </c>
      <c r="O3113">
        <v>6</v>
      </c>
      <c r="P3113">
        <v>7</v>
      </c>
      <c r="Q3113">
        <v>566.16761904761904</v>
      </c>
      <c r="R3113">
        <v>472.87111111111102</v>
      </c>
      <c r="S3113">
        <v>6</v>
      </c>
      <c r="T3113">
        <v>7</v>
      </c>
      <c r="U3113">
        <v>555.078125</v>
      </c>
      <c r="V3113">
        <v>500.90625</v>
      </c>
      <c r="W3113">
        <v>6</v>
      </c>
      <c r="X3113">
        <v>7</v>
      </c>
      <c r="Y3113">
        <v>30.148729504764599</v>
      </c>
      <c r="Z3113">
        <v>87.5</v>
      </c>
      <c r="AA3113">
        <v>87.5</v>
      </c>
      <c r="AB3113">
        <v>79.991</v>
      </c>
      <c r="AC3113">
        <v>-7.5090000000000003</v>
      </c>
      <c r="AD3113" s="8">
        <f t="shared" si="97"/>
        <v>7.5090000000000003</v>
      </c>
      <c r="AE3113">
        <v>4872</v>
      </c>
      <c r="AF3113">
        <v>250567</v>
      </c>
      <c r="AG3113">
        <v>1374</v>
      </c>
      <c r="AH3113" t="s">
        <v>46</v>
      </c>
      <c r="AI3113">
        <v>662</v>
      </c>
      <c r="AJ3113">
        <v>662</v>
      </c>
      <c r="AK3113">
        <v>10</v>
      </c>
    </row>
    <row r="3114" spans="1:37" x14ac:dyDescent="0.2">
      <c r="A3114">
        <v>18</v>
      </c>
      <c r="B3114" t="s">
        <v>32</v>
      </c>
      <c r="C3114">
        <v>150</v>
      </c>
      <c r="D3114">
        <v>3000</v>
      </c>
      <c r="E3114">
        <v>15</v>
      </c>
      <c r="F3114">
        <v>0</v>
      </c>
      <c r="G3114">
        <v>0</v>
      </c>
      <c r="H3114" t="s">
        <v>33</v>
      </c>
      <c r="I3114">
        <v>1</v>
      </c>
      <c r="J3114" s="8" t="str">
        <f t="shared" si="96"/>
        <v>TNEG</v>
      </c>
      <c r="K3114">
        <v>0</v>
      </c>
      <c r="L3114" t="s">
        <v>34</v>
      </c>
      <c r="M3114">
        <v>325.020952380952</v>
      </c>
      <c r="N3114">
        <v>214.724444444444</v>
      </c>
      <c r="O3114">
        <v>3</v>
      </c>
      <c r="P3114">
        <v>4</v>
      </c>
      <c r="Q3114">
        <v>325.020952380952</v>
      </c>
      <c r="R3114">
        <v>214.724444444444</v>
      </c>
      <c r="S3114">
        <v>3</v>
      </c>
      <c r="T3114">
        <v>4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60</v>
      </c>
      <c r="AA3114">
        <v>60</v>
      </c>
      <c r="AB3114">
        <v>-1</v>
      </c>
      <c r="AC3114">
        <v>-1</v>
      </c>
      <c r="AD3114" s="8">
        <f t="shared" si="97"/>
        <v>1</v>
      </c>
      <c r="AE3114">
        <v>390</v>
      </c>
      <c r="AF3114">
        <v>113941</v>
      </c>
      <c r="AG3114">
        <v>1508</v>
      </c>
      <c r="AH3114" t="s">
        <v>46</v>
      </c>
      <c r="AI3114">
        <v>662</v>
      </c>
      <c r="AJ3114">
        <v>662</v>
      </c>
      <c r="AK3114">
        <v>10</v>
      </c>
    </row>
    <row r="3115" spans="1:37" x14ac:dyDescent="0.2">
      <c r="A3115">
        <v>18</v>
      </c>
      <c r="B3115" t="s">
        <v>32</v>
      </c>
      <c r="C3115">
        <v>150</v>
      </c>
      <c r="D3115">
        <v>3000</v>
      </c>
      <c r="E3115">
        <v>15</v>
      </c>
      <c r="F3115">
        <v>1</v>
      </c>
      <c r="G3115">
        <v>4</v>
      </c>
      <c r="H3115" t="s">
        <v>36</v>
      </c>
      <c r="I3115">
        <v>1</v>
      </c>
      <c r="J3115" s="8" t="str">
        <f t="shared" si="96"/>
        <v xml:space="preserve">HIT </v>
      </c>
      <c r="K3115">
        <v>2</v>
      </c>
      <c r="L3115">
        <v>1</v>
      </c>
      <c r="M3115">
        <v>556.16761904761904</v>
      </c>
      <c r="N3115">
        <v>311.10666666666702</v>
      </c>
      <c r="O3115">
        <v>4</v>
      </c>
      <c r="P3115">
        <v>7</v>
      </c>
      <c r="Q3115">
        <v>159.256507936508</v>
      </c>
      <c r="R3115">
        <v>51.96</v>
      </c>
      <c r="S3115">
        <v>1</v>
      </c>
      <c r="T3115">
        <v>2</v>
      </c>
      <c r="U3115">
        <v>537.078125</v>
      </c>
      <c r="V3115">
        <v>290.90625</v>
      </c>
      <c r="W3115">
        <v>4</v>
      </c>
      <c r="X3115">
        <v>7</v>
      </c>
      <c r="Y3115">
        <v>447.03969030672698</v>
      </c>
      <c r="Z3115">
        <v>81.25</v>
      </c>
      <c r="AA3115">
        <v>93.75</v>
      </c>
      <c r="AB3115">
        <v>64.736999999999995</v>
      </c>
      <c r="AC3115">
        <v>-16.513000000000002</v>
      </c>
      <c r="AD3115" s="8">
        <f t="shared" si="97"/>
        <v>16.513000000000002</v>
      </c>
      <c r="AE3115">
        <v>3919</v>
      </c>
      <c r="AF3115">
        <v>257160</v>
      </c>
      <c r="AG3115">
        <v>1896</v>
      </c>
      <c r="AH3115" t="s">
        <v>46</v>
      </c>
      <c r="AI3115">
        <v>662</v>
      </c>
      <c r="AJ3115">
        <v>662</v>
      </c>
      <c r="AK3115">
        <v>10</v>
      </c>
    </row>
    <row r="3116" spans="1:37" x14ac:dyDescent="0.2">
      <c r="A3116">
        <v>18</v>
      </c>
      <c r="B3116" t="s">
        <v>32</v>
      </c>
      <c r="C3116">
        <v>150</v>
      </c>
      <c r="D3116">
        <v>3000</v>
      </c>
      <c r="E3116">
        <v>16</v>
      </c>
      <c r="F3116">
        <v>1</v>
      </c>
      <c r="G3116">
        <v>2</v>
      </c>
      <c r="H3116" t="s">
        <v>33</v>
      </c>
      <c r="I3116">
        <v>0</v>
      </c>
      <c r="J3116" s="8" t="str">
        <f t="shared" si="96"/>
        <v>MISS</v>
      </c>
      <c r="K3116">
        <v>4</v>
      </c>
      <c r="L3116">
        <v>2</v>
      </c>
      <c r="M3116">
        <v>148.256507936508</v>
      </c>
      <c r="N3116">
        <v>550.25333333333299</v>
      </c>
      <c r="O3116">
        <v>7</v>
      </c>
      <c r="P3116">
        <v>2</v>
      </c>
      <c r="Q3116">
        <v>493.78539682539702</v>
      </c>
      <c r="R3116">
        <v>538.25333333333299</v>
      </c>
      <c r="S3116">
        <v>7</v>
      </c>
      <c r="T3116">
        <v>6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48</v>
      </c>
      <c r="AA3116">
        <v>64</v>
      </c>
      <c r="AB3116">
        <v>-1</v>
      </c>
      <c r="AC3116">
        <v>-1</v>
      </c>
      <c r="AD3116" s="8">
        <f t="shared" si="97"/>
        <v>1</v>
      </c>
      <c r="AE3116">
        <v>999</v>
      </c>
      <c r="AF3116">
        <v>115465</v>
      </c>
      <c r="AG3116">
        <v>2145</v>
      </c>
      <c r="AH3116" t="s">
        <v>46</v>
      </c>
      <c r="AI3116">
        <v>662</v>
      </c>
      <c r="AJ3116">
        <v>662</v>
      </c>
      <c r="AK3116">
        <v>10</v>
      </c>
    </row>
    <row r="3117" spans="1:37" x14ac:dyDescent="0.2">
      <c r="A3117">
        <v>18</v>
      </c>
      <c r="B3117" t="s">
        <v>32</v>
      </c>
      <c r="C3117">
        <v>150</v>
      </c>
      <c r="D3117">
        <v>3000</v>
      </c>
      <c r="E3117">
        <v>16</v>
      </c>
      <c r="F3117">
        <v>1</v>
      </c>
      <c r="G3117">
        <v>5</v>
      </c>
      <c r="H3117" t="s">
        <v>36</v>
      </c>
      <c r="I3117">
        <v>1</v>
      </c>
      <c r="J3117" s="8" t="str">
        <f t="shared" si="96"/>
        <v xml:space="preserve">HIT </v>
      </c>
      <c r="K3117">
        <v>15</v>
      </c>
      <c r="L3117">
        <v>4</v>
      </c>
      <c r="M3117">
        <v>64.874285714285705</v>
      </c>
      <c r="N3117">
        <v>52.96</v>
      </c>
      <c r="O3117">
        <v>1</v>
      </c>
      <c r="P3117">
        <v>1</v>
      </c>
      <c r="Q3117">
        <v>408.40317460317499</v>
      </c>
      <c r="R3117">
        <v>559.25333333333299</v>
      </c>
      <c r="S3117">
        <v>7</v>
      </c>
      <c r="T3117">
        <v>5</v>
      </c>
      <c r="U3117">
        <v>60.078125</v>
      </c>
      <c r="V3117">
        <v>52.90625</v>
      </c>
      <c r="W3117">
        <v>1</v>
      </c>
      <c r="X3117">
        <v>1</v>
      </c>
      <c r="Y3117">
        <v>614.58742989197901</v>
      </c>
      <c r="Z3117">
        <v>6.25</v>
      </c>
      <c r="AA3117">
        <v>100</v>
      </c>
      <c r="AB3117">
        <v>49.02</v>
      </c>
      <c r="AC3117">
        <v>42.77</v>
      </c>
      <c r="AD3117" s="8">
        <f t="shared" si="97"/>
        <v>42.77</v>
      </c>
      <c r="AE3117">
        <v>1936</v>
      </c>
      <c r="AF3117">
        <v>262943</v>
      </c>
      <c r="AG3117">
        <v>1479</v>
      </c>
      <c r="AH3117" t="s">
        <v>46</v>
      </c>
      <c r="AI3117">
        <v>662</v>
      </c>
      <c r="AJ3117">
        <v>662</v>
      </c>
      <c r="AK3117">
        <v>10</v>
      </c>
    </row>
    <row r="3118" spans="1:37" x14ac:dyDescent="0.2">
      <c r="A3118">
        <v>18</v>
      </c>
      <c r="B3118" t="s">
        <v>32</v>
      </c>
      <c r="C3118">
        <v>150</v>
      </c>
      <c r="D3118">
        <v>3000</v>
      </c>
      <c r="E3118">
        <v>17</v>
      </c>
      <c r="F3118">
        <v>0</v>
      </c>
      <c r="G3118">
        <v>0</v>
      </c>
      <c r="H3118" t="s">
        <v>33</v>
      </c>
      <c r="I3118">
        <v>1</v>
      </c>
      <c r="J3118" s="8" t="str">
        <f t="shared" si="96"/>
        <v>TNEG</v>
      </c>
      <c r="K3118">
        <v>0</v>
      </c>
      <c r="L3118" t="s">
        <v>34</v>
      </c>
      <c r="M3118">
        <v>493.78539682539702</v>
      </c>
      <c r="N3118">
        <v>293.10666666666702</v>
      </c>
      <c r="O3118">
        <v>4</v>
      </c>
      <c r="P3118">
        <v>6</v>
      </c>
      <c r="Q3118">
        <v>493.78539682539702</v>
      </c>
      <c r="R3118">
        <v>293.10666666666702</v>
      </c>
      <c r="S3118">
        <v>4</v>
      </c>
      <c r="T3118">
        <v>6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68</v>
      </c>
      <c r="AA3118">
        <v>68</v>
      </c>
      <c r="AB3118">
        <v>-1</v>
      </c>
      <c r="AC3118">
        <v>-1</v>
      </c>
      <c r="AD3118" s="8">
        <f t="shared" si="97"/>
        <v>1</v>
      </c>
      <c r="AE3118">
        <v>1577</v>
      </c>
      <c r="AF3118">
        <v>117553</v>
      </c>
      <c r="AG3118">
        <v>1024</v>
      </c>
      <c r="AH3118" t="s">
        <v>46</v>
      </c>
      <c r="AI3118">
        <v>662</v>
      </c>
      <c r="AJ3118">
        <v>662</v>
      </c>
      <c r="AK3118">
        <v>10</v>
      </c>
    </row>
    <row r="3119" spans="1:37" x14ac:dyDescent="0.2">
      <c r="A3119">
        <v>18</v>
      </c>
      <c r="B3119" t="s">
        <v>32</v>
      </c>
      <c r="C3119">
        <v>150</v>
      </c>
      <c r="D3119">
        <v>3000</v>
      </c>
      <c r="E3119">
        <v>18</v>
      </c>
      <c r="F3119">
        <v>0</v>
      </c>
      <c r="G3119">
        <v>0</v>
      </c>
      <c r="H3119" t="s">
        <v>36</v>
      </c>
      <c r="I3119">
        <v>0</v>
      </c>
      <c r="J3119" s="8" t="str">
        <f t="shared" si="96"/>
        <v>FA</v>
      </c>
      <c r="K3119">
        <v>0</v>
      </c>
      <c r="L3119" t="s">
        <v>34</v>
      </c>
      <c r="M3119">
        <v>323.020952380952</v>
      </c>
      <c r="N3119">
        <v>542.25333333333299</v>
      </c>
      <c r="O3119">
        <v>7</v>
      </c>
      <c r="P3119">
        <v>4</v>
      </c>
      <c r="Q3119">
        <v>323.020952380952</v>
      </c>
      <c r="R3119">
        <v>542.25333333333299</v>
      </c>
      <c r="S3119">
        <v>7</v>
      </c>
      <c r="T3119">
        <v>4</v>
      </c>
      <c r="U3119">
        <v>326.078125</v>
      </c>
      <c r="V3119">
        <v>536.90625</v>
      </c>
      <c r="W3119">
        <v>7</v>
      </c>
      <c r="X3119">
        <v>4</v>
      </c>
      <c r="Y3119">
        <v>6.1593509882345803</v>
      </c>
      <c r="Z3119">
        <v>72</v>
      </c>
      <c r="AA3119">
        <v>72</v>
      </c>
      <c r="AB3119">
        <v>66.894000000000005</v>
      </c>
      <c r="AC3119">
        <v>-5.1059999999999999</v>
      </c>
      <c r="AD3119" s="8">
        <f t="shared" si="97"/>
        <v>5.1059999999999999</v>
      </c>
      <c r="AE3119">
        <v>3107</v>
      </c>
      <c r="AF3119">
        <v>124330</v>
      </c>
      <c r="AG3119">
        <v>479</v>
      </c>
      <c r="AH3119" t="s">
        <v>46</v>
      </c>
      <c r="AI3119">
        <v>662</v>
      </c>
      <c r="AJ3119">
        <v>662</v>
      </c>
      <c r="AK3119">
        <v>10</v>
      </c>
    </row>
    <row r="3120" spans="1:37" x14ac:dyDescent="0.2">
      <c r="A3120">
        <v>18</v>
      </c>
      <c r="B3120" t="s">
        <v>32</v>
      </c>
      <c r="C3120">
        <v>150</v>
      </c>
      <c r="D3120">
        <v>3000</v>
      </c>
      <c r="E3120">
        <v>19</v>
      </c>
      <c r="F3120">
        <v>0</v>
      </c>
      <c r="G3120">
        <v>0</v>
      </c>
      <c r="H3120" t="s">
        <v>33</v>
      </c>
      <c r="I3120">
        <v>1</v>
      </c>
      <c r="J3120" s="8" t="str">
        <f t="shared" si="96"/>
        <v>TNEG</v>
      </c>
      <c r="K3120">
        <v>0</v>
      </c>
      <c r="L3120" t="s">
        <v>34</v>
      </c>
      <c r="M3120">
        <v>226.63873015873</v>
      </c>
      <c r="N3120">
        <v>221.724444444444</v>
      </c>
      <c r="O3120">
        <v>3</v>
      </c>
      <c r="P3120">
        <v>3</v>
      </c>
      <c r="Q3120">
        <v>226.63873015873</v>
      </c>
      <c r="R3120">
        <v>221.724444444444</v>
      </c>
      <c r="S3120">
        <v>3</v>
      </c>
      <c r="T3120">
        <v>3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76</v>
      </c>
      <c r="AA3120">
        <v>76</v>
      </c>
      <c r="AB3120">
        <v>-1</v>
      </c>
      <c r="AC3120">
        <v>-1</v>
      </c>
      <c r="AD3120" s="8">
        <f t="shared" si="97"/>
        <v>1</v>
      </c>
      <c r="AE3120">
        <v>2062</v>
      </c>
      <c r="AF3120">
        <v>127395</v>
      </c>
      <c r="AG3120">
        <v>429</v>
      </c>
      <c r="AH3120" t="s">
        <v>46</v>
      </c>
      <c r="AI3120">
        <v>662</v>
      </c>
      <c r="AJ3120">
        <v>662</v>
      </c>
      <c r="AK3120">
        <v>10</v>
      </c>
    </row>
    <row r="3121" spans="1:37" x14ac:dyDescent="0.2">
      <c r="A3121">
        <v>18</v>
      </c>
      <c r="B3121" t="s">
        <v>32</v>
      </c>
      <c r="C3121">
        <v>150</v>
      </c>
      <c r="D3121">
        <v>3000</v>
      </c>
      <c r="E3121">
        <v>20</v>
      </c>
      <c r="F3121">
        <v>1</v>
      </c>
      <c r="G3121">
        <v>3</v>
      </c>
      <c r="H3121" t="s">
        <v>33</v>
      </c>
      <c r="I3121">
        <v>0</v>
      </c>
      <c r="J3121" s="8" t="str">
        <f t="shared" si="96"/>
        <v>MISS</v>
      </c>
      <c r="K3121">
        <v>3</v>
      </c>
      <c r="L3121">
        <v>2</v>
      </c>
      <c r="M3121">
        <v>391.40317460317499</v>
      </c>
      <c r="N3121">
        <v>468.87111111111102</v>
      </c>
      <c r="O3121">
        <v>6</v>
      </c>
      <c r="P3121">
        <v>5</v>
      </c>
      <c r="Q3121">
        <v>493.78539682539702</v>
      </c>
      <c r="R3121">
        <v>293.10666666666702</v>
      </c>
      <c r="S3121">
        <v>4</v>
      </c>
      <c r="T3121">
        <v>6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68</v>
      </c>
      <c r="AA3121">
        <v>80</v>
      </c>
      <c r="AB3121">
        <v>-1</v>
      </c>
      <c r="AC3121">
        <v>-1</v>
      </c>
      <c r="AD3121" s="8">
        <f t="shared" si="97"/>
        <v>1</v>
      </c>
      <c r="AE3121">
        <v>1431</v>
      </c>
      <c r="AF3121">
        <v>129339</v>
      </c>
      <c r="AG3121">
        <v>1024</v>
      </c>
      <c r="AH3121" t="s">
        <v>46</v>
      </c>
      <c r="AI3121">
        <v>662</v>
      </c>
      <c r="AJ3121">
        <v>662</v>
      </c>
      <c r="AK3121">
        <v>10</v>
      </c>
    </row>
    <row r="3122" spans="1:37" x14ac:dyDescent="0.2">
      <c r="A3122">
        <v>18</v>
      </c>
      <c r="B3122" t="s">
        <v>32</v>
      </c>
      <c r="C3122">
        <v>150</v>
      </c>
      <c r="D3122">
        <v>3000</v>
      </c>
      <c r="E3122">
        <v>21</v>
      </c>
      <c r="F3122">
        <v>1</v>
      </c>
      <c r="G3122">
        <v>4</v>
      </c>
      <c r="H3122" t="s">
        <v>36</v>
      </c>
      <c r="I3122">
        <v>1</v>
      </c>
      <c r="J3122" s="8" t="str">
        <f t="shared" si="96"/>
        <v xml:space="preserve">HIT </v>
      </c>
      <c r="K3122">
        <v>13</v>
      </c>
      <c r="L3122">
        <v>4</v>
      </c>
      <c r="M3122">
        <v>240.63873015873</v>
      </c>
      <c r="N3122">
        <v>557.25333333333299</v>
      </c>
      <c r="O3122">
        <v>7</v>
      </c>
      <c r="P3122">
        <v>3</v>
      </c>
      <c r="Q3122">
        <v>315.020952380952</v>
      </c>
      <c r="R3122">
        <v>61.96</v>
      </c>
      <c r="S3122">
        <v>1</v>
      </c>
      <c r="T3122">
        <v>4</v>
      </c>
      <c r="U3122">
        <v>142.078125</v>
      </c>
      <c r="V3122">
        <v>387.90625</v>
      </c>
      <c r="W3122">
        <v>5</v>
      </c>
      <c r="X3122">
        <v>2</v>
      </c>
      <c r="Y3122">
        <v>368.98533769186599</v>
      </c>
      <c r="Z3122">
        <v>32</v>
      </c>
      <c r="AA3122">
        <v>84</v>
      </c>
      <c r="AB3122">
        <v>39.466999999999999</v>
      </c>
      <c r="AC3122">
        <v>7.4669999999999996</v>
      </c>
      <c r="AD3122" s="8">
        <f t="shared" si="97"/>
        <v>7.4669999999999996</v>
      </c>
      <c r="AE3122">
        <v>2937</v>
      </c>
      <c r="AF3122">
        <v>137524</v>
      </c>
      <c r="AG3122">
        <v>1719</v>
      </c>
      <c r="AH3122" t="s">
        <v>46</v>
      </c>
      <c r="AI3122">
        <v>662</v>
      </c>
      <c r="AJ3122">
        <v>662</v>
      </c>
      <c r="AK3122">
        <v>10</v>
      </c>
    </row>
    <row r="3123" spans="1:37" x14ac:dyDescent="0.2">
      <c r="A3123">
        <v>18</v>
      </c>
      <c r="B3123" t="s">
        <v>32</v>
      </c>
      <c r="C3123">
        <v>150</v>
      </c>
      <c r="D3123">
        <v>3000</v>
      </c>
      <c r="E3123">
        <v>22</v>
      </c>
      <c r="F3123">
        <v>0</v>
      </c>
      <c r="G3123">
        <v>0</v>
      </c>
      <c r="H3123" t="s">
        <v>33</v>
      </c>
      <c r="I3123">
        <v>1</v>
      </c>
      <c r="J3123" s="8" t="str">
        <f t="shared" si="96"/>
        <v>TNEG</v>
      </c>
      <c r="K3123">
        <v>0</v>
      </c>
      <c r="L3123" t="s">
        <v>34</v>
      </c>
      <c r="M3123">
        <v>157.256507936508</v>
      </c>
      <c r="N3123">
        <v>304.10666666666702</v>
      </c>
      <c r="O3123">
        <v>4</v>
      </c>
      <c r="P3123">
        <v>2</v>
      </c>
      <c r="Q3123">
        <v>157.256507936508</v>
      </c>
      <c r="R3123">
        <v>304.10666666666702</v>
      </c>
      <c r="S3123">
        <v>4</v>
      </c>
      <c r="T3123">
        <v>2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88</v>
      </c>
      <c r="AA3123">
        <v>88</v>
      </c>
      <c r="AB3123">
        <v>-1</v>
      </c>
      <c r="AC3123">
        <v>-1</v>
      </c>
      <c r="AD3123" s="8">
        <f t="shared" si="97"/>
        <v>1</v>
      </c>
      <c r="AE3123">
        <v>2099</v>
      </c>
      <c r="AF3123">
        <v>140630</v>
      </c>
      <c r="AG3123">
        <v>1516</v>
      </c>
      <c r="AH3123" t="s">
        <v>46</v>
      </c>
      <c r="AI3123">
        <v>662</v>
      </c>
      <c r="AJ3123">
        <v>662</v>
      </c>
      <c r="AK3123">
        <v>10</v>
      </c>
    </row>
    <row r="3124" spans="1:37" x14ac:dyDescent="0.2">
      <c r="A3124">
        <v>18</v>
      </c>
      <c r="B3124" t="s">
        <v>32</v>
      </c>
      <c r="C3124">
        <v>150</v>
      </c>
      <c r="D3124">
        <v>3000</v>
      </c>
      <c r="E3124">
        <v>23</v>
      </c>
      <c r="F3124">
        <v>0</v>
      </c>
      <c r="G3124">
        <v>0</v>
      </c>
      <c r="H3124" t="s">
        <v>33</v>
      </c>
      <c r="I3124">
        <v>1</v>
      </c>
      <c r="J3124" s="8" t="str">
        <f t="shared" si="96"/>
        <v>TNEG</v>
      </c>
      <c r="K3124">
        <v>0</v>
      </c>
      <c r="L3124" t="s">
        <v>34</v>
      </c>
      <c r="M3124">
        <v>493.78539682539702</v>
      </c>
      <c r="N3124">
        <v>538.25333333333299</v>
      </c>
      <c r="O3124">
        <v>7</v>
      </c>
      <c r="P3124">
        <v>6</v>
      </c>
      <c r="Q3124">
        <v>493.78539682539702</v>
      </c>
      <c r="R3124">
        <v>538.25333333333299</v>
      </c>
      <c r="S3124">
        <v>7</v>
      </c>
      <c r="T3124">
        <v>6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92</v>
      </c>
      <c r="AA3124">
        <v>92</v>
      </c>
      <c r="AB3124">
        <v>-1</v>
      </c>
      <c r="AC3124">
        <v>-1</v>
      </c>
      <c r="AD3124" s="8">
        <f t="shared" si="97"/>
        <v>1</v>
      </c>
      <c r="AE3124">
        <v>8469</v>
      </c>
      <c r="AF3124">
        <v>149606</v>
      </c>
      <c r="AG3124">
        <v>237</v>
      </c>
      <c r="AH3124" t="s">
        <v>46</v>
      </c>
      <c r="AI3124">
        <v>662</v>
      </c>
      <c r="AJ3124">
        <v>662</v>
      </c>
      <c r="AK3124">
        <v>10</v>
      </c>
    </row>
    <row r="3125" spans="1:37" x14ac:dyDescent="0.2">
      <c r="A3125">
        <v>18</v>
      </c>
      <c r="B3125" t="s">
        <v>32</v>
      </c>
      <c r="C3125">
        <v>150</v>
      </c>
      <c r="D3125">
        <v>3000</v>
      </c>
      <c r="E3125">
        <v>24</v>
      </c>
      <c r="F3125">
        <v>0</v>
      </c>
      <c r="G3125">
        <v>0</v>
      </c>
      <c r="H3125" t="s">
        <v>33</v>
      </c>
      <c r="I3125">
        <v>1</v>
      </c>
      <c r="J3125" s="8" t="str">
        <f t="shared" si="96"/>
        <v>TNEG</v>
      </c>
      <c r="K3125">
        <v>0</v>
      </c>
      <c r="L3125" t="s">
        <v>34</v>
      </c>
      <c r="M3125">
        <v>406.40317460317499</v>
      </c>
      <c r="N3125">
        <v>388.48888888888899</v>
      </c>
      <c r="O3125">
        <v>5</v>
      </c>
      <c r="P3125">
        <v>5</v>
      </c>
      <c r="Q3125">
        <v>406.40317460317499</v>
      </c>
      <c r="R3125">
        <v>388.48888888888899</v>
      </c>
      <c r="S3125">
        <v>5</v>
      </c>
      <c r="T3125">
        <v>5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96</v>
      </c>
      <c r="AA3125">
        <v>96</v>
      </c>
      <c r="AB3125">
        <v>-1</v>
      </c>
      <c r="AC3125">
        <v>-1</v>
      </c>
      <c r="AD3125" s="8">
        <f t="shared" si="97"/>
        <v>1</v>
      </c>
      <c r="AE3125">
        <v>4156</v>
      </c>
      <c r="AF3125">
        <v>154272</v>
      </c>
      <c r="AG3125">
        <v>2114</v>
      </c>
      <c r="AH3125" t="s">
        <v>46</v>
      </c>
      <c r="AI3125">
        <v>662</v>
      </c>
      <c r="AJ3125">
        <v>662</v>
      </c>
      <c r="AK3125">
        <v>10</v>
      </c>
    </row>
    <row r="3126" spans="1:37" x14ac:dyDescent="0.2">
      <c r="A3126">
        <v>18</v>
      </c>
      <c r="B3126" t="s">
        <v>32</v>
      </c>
      <c r="C3126">
        <v>150</v>
      </c>
      <c r="D3126">
        <v>3000</v>
      </c>
      <c r="E3126">
        <v>25</v>
      </c>
      <c r="F3126">
        <v>1</v>
      </c>
      <c r="G3126">
        <v>5</v>
      </c>
      <c r="H3126" t="s">
        <v>33</v>
      </c>
      <c r="I3126">
        <v>0</v>
      </c>
      <c r="J3126" s="8" t="str">
        <f t="shared" si="96"/>
        <v>MISS</v>
      </c>
      <c r="K3126">
        <v>24</v>
      </c>
      <c r="L3126">
        <v>5</v>
      </c>
      <c r="M3126">
        <v>233.63873015873</v>
      </c>
      <c r="N3126">
        <v>473.87111111111102</v>
      </c>
      <c r="O3126">
        <v>6</v>
      </c>
      <c r="P3126">
        <v>3</v>
      </c>
      <c r="Q3126">
        <v>319.020952380952</v>
      </c>
      <c r="R3126">
        <v>139.34222222222201</v>
      </c>
      <c r="S3126">
        <v>2</v>
      </c>
      <c r="T3126">
        <v>4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4</v>
      </c>
      <c r="AA3126">
        <v>100</v>
      </c>
      <c r="AB3126">
        <v>-1</v>
      </c>
      <c r="AC3126">
        <v>-1</v>
      </c>
      <c r="AD3126" s="8">
        <f t="shared" si="97"/>
        <v>1</v>
      </c>
      <c r="AE3126">
        <v>1580</v>
      </c>
      <c r="AF3126">
        <v>156371</v>
      </c>
      <c r="AG3126">
        <v>1253</v>
      </c>
      <c r="AH3126" t="s">
        <v>46</v>
      </c>
      <c r="AI3126">
        <v>662</v>
      </c>
      <c r="AJ3126">
        <v>662</v>
      </c>
      <c r="AK3126">
        <v>10</v>
      </c>
    </row>
    <row r="3127" spans="1:37" x14ac:dyDescent="0.2">
      <c r="A3127">
        <v>18</v>
      </c>
      <c r="B3127" t="s">
        <v>37</v>
      </c>
      <c r="C3127">
        <v>150</v>
      </c>
      <c r="D3127">
        <v>3000</v>
      </c>
      <c r="E3127">
        <v>1</v>
      </c>
      <c r="F3127">
        <v>0</v>
      </c>
      <c r="G3127">
        <v>0</v>
      </c>
      <c r="H3127" t="s">
        <v>33</v>
      </c>
      <c r="I3127">
        <v>1</v>
      </c>
      <c r="J3127" s="8" t="str">
        <f t="shared" si="96"/>
        <v>TNEG</v>
      </c>
      <c r="K3127">
        <v>0</v>
      </c>
      <c r="L3127" t="s">
        <v>34</v>
      </c>
      <c r="M3127">
        <v>413.40317460317499</v>
      </c>
      <c r="N3127">
        <v>58.96</v>
      </c>
      <c r="O3127">
        <v>1</v>
      </c>
      <c r="P3127">
        <v>5</v>
      </c>
      <c r="Q3127">
        <v>413.40317460317499</v>
      </c>
      <c r="R3127">
        <v>58.96</v>
      </c>
      <c r="S3127">
        <v>1</v>
      </c>
      <c r="T3127">
        <v>5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0.318</v>
      </c>
      <c r="AA3127">
        <v>0.318</v>
      </c>
      <c r="AB3127">
        <v>-1</v>
      </c>
      <c r="AC3127">
        <v>-1</v>
      </c>
      <c r="AD3127" s="8">
        <f t="shared" si="97"/>
        <v>1</v>
      </c>
      <c r="AE3127">
        <v>2633</v>
      </c>
      <c r="AF3127">
        <v>320009</v>
      </c>
      <c r="AG3127">
        <v>374</v>
      </c>
      <c r="AH3127" t="s">
        <v>46</v>
      </c>
      <c r="AI3127">
        <v>662</v>
      </c>
      <c r="AJ3127">
        <v>662</v>
      </c>
      <c r="AK3127">
        <v>10</v>
      </c>
    </row>
    <row r="3128" spans="1:37" x14ac:dyDescent="0.2">
      <c r="A3128">
        <v>18</v>
      </c>
      <c r="B3128" t="s">
        <v>37</v>
      </c>
      <c r="C3128">
        <v>150</v>
      </c>
      <c r="D3128">
        <v>3000</v>
      </c>
      <c r="E3128">
        <v>2</v>
      </c>
      <c r="F3128">
        <v>0</v>
      </c>
      <c r="G3128">
        <v>0</v>
      </c>
      <c r="H3128" t="s">
        <v>33</v>
      </c>
      <c r="I3128">
        <v>1</v>
      </c>
      <c r="J3128" s="8" t="str">
        <f t="shared" si="96"/>
        <v>TNEG</v>
      </c>
      <c r="K3128">
        <v>0</v>
      </c>
      <c r="L3128" t="s">
        <v>34</v>
      </c>
      <c r="M3128">
        <v>311.020952380952</v>
      </c>
      <c r="N3128">
        <v>551.25333333333299</v>
      </c>
      <c r="O3128">
        <v>7</v>
      </c>
      <c r="P3128">
        <v>4</v>
      </c>
      <c r="Q3128">
        <v>311.020952380952</v>
      </c>
      <c r="R3128">
        <v>551.25333333333299</v>
      </c>
      <c r="S3128">
        <v>7</v>
      </c>
      <c r="T3128">
        <v>4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0.63700000000000001</v>
      </c>
      <c r="AA3128">
        <v>0.63700000000000001</v>
      </c>
      <c r="AB3128">
        <v>-1</v>
      </c>
      <c r="AC3128">
        <v>-1</v>
      </c>
      <c r="AD3128" s="8">
        <f t="shared" si="97"/>
        <v>1</v>
      </c>
      <c r="AE3128">
        <v>1343</v>
      </c>
      <c r="AF3128">
        <v>321861</v>
      </c>
      <c r="AG3128">
        <v>2318</v>
      </c>
      <c r="AH3128" t="s">
        <v>46</v>
      </c>
      <c r="AI3128">
        <v>662</v>
      </c>
      <c r="AJ3128">
        <v>662</v>
      </c>
      <c r="AK3128">
        <v>10</v>
      </c>
    </row>
    <row r="3129" spans="1:37" x14ac:dyDescent="0.2">
      <c r="A3129">
        <v>18</v>
      </c>
      <c r="B3129" t="s">
        <v>37</v>
      </c>
      <c r="C3129">
        <v>150</v>
      </c>
      <c r="D3129">
        <v>3000</v>
      </c>
      <c r="E3129">
        <v>3</v>
      </c>
      <c r="F3129">
        <v>0</v>
      </c>
      <c r="G3129">
        <v>0</v>
      </c>
      <c r="H3129" t="s">
        <v>33</v>
      </c>
      <c r="I3129">
        <v>1</v>
      </c>
      <c r="J3129" s="8" t="str">
        <f t="shared" si="96"/>
        <v>TNEG</v>
      </c>
      <c r="K3129">
        <v>0</v>
      </c>
      <c r="L3129" t="s">
        <v>34</v>
      </c>
      <c r="M3129">
        <v>316.020952380952</v>
      </c>
      <c r="N3129">
        <v>476.87111111111102</v>
      </c>
      <c r="O3129">
        <v>6</v>
      </c>
      <c r="P3129">
        <v>4</v>
      </c>
      <c r="Q3129">
        <v>316.020952380952</v>
      </c>
      <c r="R3129">
        <v>476.87111111111102</v>
      </c>
      <c r="S3129">
        <v>6</v>
      </c>
      <c r="T3129">
        <v>4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0.95499999999999996</v>
      </c>
      <c r="AA3129">
        <v>0.95499999999999996</v>
      </c>
      <c r="AB3129">
        <v>-1</v>
      </c>
      <c r="AC3129">
        <v>-1</v>
      </c>
      <c r="AD3129" s="8">
        <f t="shared" si="97"/>
        <v>1</v>
      </c>
      <c r="AE3129">
        <v>912</v>
      </c>
      <c r="AF3129">
        <v>323283</v>
      </c>
      <c r="AG3129">
        <v>1162</v>
      </c>
      <c r="AH3129" t="s">
        <v>46</v>
      </c>
      <c r="AI3129">
        <v>662</v>
      </c>
      <c r="AJ3129">
        <v>662</v>
      </c>
      <c r="AK3129">
        <v>10</v>
      </c>
    </row>
    <row r="3130" spans="1:37" x14ac:dyDescent="0.2">
      <c r="A3130">
        <v>18</v>
      </c>
      <c r="B3130" t="s">
        <v>37</v>
      </c>
      <c r="C3130">
        <v>150</v>
      </c>
      <c r="D3130">
        <v>3000</v>
      </c>
      <c r="E3130">
        <v>4</v>
      </c>
      <c r="F3130">
        <v>0</v>
      </c>
      <c r="G3130">
        <v>0</v>
      </c>
      <c r="H3130" t="s">
        <v>33</v>
      </c>
      <c r="I3130">
        <v>1</v>
      </c>
      <c r="J3130" s="8" t="str">
        <f t="shared" si="96"/>
        <v>TNEG</v>
      </c>
      <c r="K3130">
        <v>0</v>
      </c>
      <c r="L3130" t="s">
        <v>34</v>
      </c>
      <c r="M3130">
        <v>400.40317460317499</v>
      </c>
      <c r="N3130">
        <v>213.724444444444</v>
      </c>
      <c r="O3130">
        <v>3</v>
      </c>
      <c r="P3130">
        <v>5</v>
      </c>
      <c r="Q3130">
        <v>400.40317460317499</v>
      </c>
      <c r="R3130">
        <v>213.724444444444</v>
      </c>
      <c r="S3130">
        <v>3</v>
      </c>
      <c r="T3130">
        <v>5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1.274</v>
      </c>
      <c r="AA3130">
        <v>1.274</v>
      </c>
      <c r="AB3130">
        <v>-1</v>
      </c>
      <c r="AC3130">
        <v>-1</v>
      </c>
      <c r="AD3130" s="8">
        <f t="shared" si="97"/>
        <v>1</v>
      </c>
      <c r="AE3130">
        <v>1023</v>
      </c>
      <c r="AF3130">
        <v>324827</v>
      </c>
      <c r="AG3130">
        <v>2332</v>
      </c>
      <c r="AH3130" t="s">
        <v>46</v>
      </c>
      <c r="AI3130">
        <v>662</v>
      </c>
      <c r="AJ3130">
        <v>662</v>
      </c>
      <c r="AK3130">
        <v>10</v>
      </c>
    </row>
    <row r="3131" spans="1:37" x14ac:dyDescent="0.2">
      <c r="A3131">
        <v>18</v>
      </c>
      <c r="B3131" t="s">
        <v>37</v>
      </c>
      <c r="C3131">
        <v>150</v>
      </c>
      <c r="D3131">
        <v>3000</v>
      </c>
      <c r="E3131">
        <v>5</v>
      </c>
      <c r="F3131">
        <v>0</v>
      </c>
      <c r="G3131">
        <v>0</v>
      </c>
      <c r="H3131" t="s">
        <v>33</v>
      </c>
      <c r="I3131">
        <v>1</v>
      </c>
      <c r="J3131" s="8" t="str">
        <f t="shared" si="96"/>
        <v>TNEG</v>
      </c>
      <c r="K3131">
        <v>0</v>
      </c>
      <c r="L3131" t="s">
        <v>34</v>
      </c>
      <c r="M3131">
        <v>405.40317460317499</v>
      </c>
      <c r="N3131">
        <v>303.10666666666702</v>
      </c>
      <c r="O3131">
        <v>4</v>
      </c>
      <c r="P3131">
        <v>5</v>
      </c>
      <c r="Q3131">
        <v>405.40317460317499</v>
      </c>
      <c r="R3131">
        <v>303.10666666666702</v>
      </c>
      <c r="S3131">
        <v>4</v>
      </c>
      <c r="T3131">
        <v>5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1.5920000000000001</v>
      </c>
      <c r="AA3131">
        <v>1.5920000000000001</v>
      </c>
      <c r="AB3131">
        <v>-1</v>
      </c>
      <c r="AC3131">
        <v>-1</v>
      </c>
      <c r="AD3131" s="8">
        <f t="shared" si="97"/>
        <v>1</v>
      </c>
      <c r="AE3131">
        <v>1026</v>
      </c>
      <c r="AF3131">
        <v>326371</v>
      </c>
      <c r="AG3131">
        <v>666</v>
      </c>
      <c r="AH3131" t="s">
        <v>46</v>
      </c>
      <c r="AI3131">
        <v>662</v>
      </c>
      <c r="AJ3131">
        <v>662</v>
      </c>
      <c r="AK3131">
        <v>10</v>
      </c>
    </row>
    <row r="3132" spans="1:37" x14ac:dyDescent="0.2">
      <c r="A3132">
        <v>18</v>
      </c>
      <c r="B3132" t="s">
        <v>37</v>
      </c>
      <c r="C3132">
        <v>150</v>
      </c>
      <c r="D3132">
        <v>3000</v>
      </c>
      <c r="E3132">
        <v>6</v>
      </c>
      <c r="F3132">
        <v>0</v>
      </c>
      <c r="G3132">
        <v>0</v>
      </c>
      <c r="H3132" t="s">
        <v>33</v>
      </c>
      <c r="I3132">
        <v>1</v>
      </c>
      <c r="J3132" s="8" t="str">
        <f t="shared" si="96"/>
        <v>TNEG</v>
      </c>
      <c r="K3132">
        <v>0</v>
      </c>
      <c r="L3132" t="s">
        <v>34</v>
      </c>
      <c r="M3132">
        <v>405.40317460317499</v>
      </c>
      <c r="N3132">
        <v>540.25333333333299</v>
      </c>
      <c r="O3132">
        <v>7</v>
      </c>
      <c r="P3132">
        <v>5</v>
      </c>
      <c r="Q3132">
        <v>405.40317460317499</v>
      </c>
      <c r="R3132">
        <v>540.25333333333299</v>
      </c>
      <c r="S3132">
        <v>7</v>
      </c>
      <c r="T3132">
        <v>5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1.911</v>
      </c>
      <c r="AA3132">
        <v>1.911</v>
      </c>
      <c r="AB3132">
        <v>-1</v>
      </c>
      <c r="AC3132">
        <v>-1</v>
      </c>
      <c r="AD3132" s="8">
        <f t="shared" si="97"/>
        <v>1</v>
      </c>
      <c r="AE3132">
        <v>984</v>
      </c>
      <c r="AF3132">
        <v>327881</v>
      </c>
      <c r="AG3132">
        <v>1127</v>
      </c>
      <c r="AH3132" t="s">
        <v>46</v>
      </c>
      <c r="AI3132">
        <v>662</v>
      </c>
      <c r="AJ3132">
        <v>662</v>
      </c>
      <c r="AK3132">
        <v>10</v>
      </c>
    </row>
    <row r="3133" spans="1:37" x14ac:dyDescent="0.2">
      <c r="A3133">
        <v>18</v>
      </c>
      <c r="B3133" t="s">
        <v>37</v>
      </c>
      <c r="C3133">
        <v>150</v>
      </c>
      <c r="D3133">
        <v>3000</v>
      </c>
      <c r="E3133">
        <v>7</v>
      </c>
      <c r="F3133">
        <v>0</v>
      </c>
      <c r="G3133">
        <v>0</v>
      </c>
      <c r="H3133" t="s">
        <v>33</v>
      </c>
      <c r="I3133">
        <v>1</v>
      </c>
      <c r="J3133" s="8" t="str">
        <f t="shared" si="96"/>
        <v>TNEG</v>
      </c>
      <c r="K3133">
        <v>0</v>
      </c>
      <c r="L3133" t="s">
        <v>34</v>
      </c>
      <c r="M3133">
        <v>557.16761904761904</v>
      </c>
      <c r="N3133">
        <v>205.724444444444</v>
      </c>
      <c r="O3133">
        <v>3</v>
      </c>
      <c r="P3133">
        <v>7</v>
      </c>
      <c r="Q3133">
        <v>557.16761904761904</v>
      </c>
      <c r="R3133">
        <v>205.724444444444</v>
      </c>
      <c r="S3133">
        <v>3</v>
      </c>
      <c r="T3133">
        <v>7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2.2290000000000001</v>
      </c>
      <c r="AA3133">
        <v>2.2290000000000001</v>
      </c>
      <c r="AB3133">
        <v>-1</v>
      </c>
      <c r="AC3133">
        <v>-1</v>
      </c>
      <c r="AD3133" s="8">
        <f t="shared" si="97"/>
        <v>1</v>
      </c>
      <c r="AE3133">
        <v>1342</v>
      </c>
      <c r="AF3133">
        <v>329737</v>
      </c>
      <c r="AG3133">
        <v>1963</v>
      </c>
      <c r="AH3133" t="s">
        <v>46</v>
      </c>
      <c r="AI3133">
        <v>662</v>
      </c>
      <c r="AJ3133">
        <v>662</v>
      </c>
      <c r="AK3133">
        <v>10</v>
      </c>
    </row>
    <row r="3134" spans="1:37" x14ac:dyDescent="0.2">
      <c r="A3134">
        <v>18</v>
      </c>
      <c r="B3134" t="s">
        <v>37</v>
      </c>
      <c r="C3134">
        <v>150</v>
      </c>
      <c r="D3134">
        <v>3000</v>
      </c>
      <c r="E3134">
        <v>8</v>
      </c>
      <c r="F3134">
        <v>0</v>
      </c>
      <c r="G3134">
        <v>0</v>
      </c>
      <c r="H3134" t="s">
        <v>33</v>
      </c>
      <c r="I3134">
        <v>1</v>
      </c>
      <c r="J3134" s="8" t="str">
        <f t="shared" si="96"/>
        <v>TNEG</v>
      </c>
      <c r="K3134">
        <v>0</v>
      </c>
      <c r="L3134" t="s">
        <v>34</v>
      </c>
      <c r="M3134">
        <v>489.78539682539702</v>
      </c>
      <c r="N3134">
        <v>142.34222222222201</v>
      </c>
      <c r="O3134">
        <v>2</v>
      </c>
      <c r="P3134">
        <v>6</v>
      </c>
      <c r="Q3134">
        <v>489.78539682539702</v>
      </c>
      <c r="R3134">
        <v>142.34222222222201</v>
      </c>
      <c r="S3134">
        <v>2</v>
      </c>
      <c r="T3134">
        <v>6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2.548</v>
      </c>
      <c r="AA3134">
        <v>2.548</v>
      </c>
      <c r="AB3134">
        <v>-1</v>
      </c>
      <c r="AC3134">
        <v>-1</v>
      </c>
      <c r="AD3134" s="8">
        <f t="shared" si="97"/>
        <v>1</v>
      </c>
      <c r="AE3134">
        <v>634</v>
      </c>
      <c r="AF3134">
        <v>330878</v>
      </c>
      <c r="AG3134">
        <v>2366</v>
      </c>
      <c r="AH3134" t="s">
        <v>46</v>
      </c>
      <c r="AI3134">
        <v>662</v>
      </c>
      <c r="AJ3134">
        <v>662</v>
      </c>
      <c r="AK3134">
        <v>10</v>
      </c>
    </row>
    <row r="3135" spans="1:37" x14ac:dyDescent="0.2">
      <c r="A3135">
        <v>18</v>
      </c>
      <c r="B3135" t="s">
        <v>37</v>
      </c>
      <c r="C3135">
        <v>150</v>
      </c>
      <c r="D3135">
        <v>3000</v>
      </c>
      <c r="E3135">
        <v>9</v>
      </c>
      <c r="F3135">
        <v>0</v>
      </c>
      <c r="G3135">
        <v>0</v>
      </c>
      <c r="H3135" t="s">
        <v>33</v>
      </c>
      <c r="I3135">
        <v>1</v>
      </c>
      <c r="J3135" s="8" t="str">
        <f t="shared" si="96"/>
        <v>TNEG</v>
      </c>
      <c r="K3135">
        <v>0</v>
      </c>
      <c r="L3135" t="s">
        <v>34</v>
      </c>
      <c r="M3135">
        <v>413.40317460317499</v>
      </c>
      <c r="N3135">
        <v>58.96</v>
      </c>
      <c r="O3135">
        <v>1</v>
      </c>
      <c r="P3135">
        <v>5</v>
      </c>
      <c r="Q3135">
        <v>413.40317460317499</v>
      </c>
      <c r="R3135">
        <v>58.96</v>
      </c>
      <c r="S3135">
        <v>1</v>
      </c>
      <c r="T3135">
        <v>5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2.8660000000000001</v>
      </c>
      <c r="AA3135">
        <v>2.8660000000000001</v>
      </c>
      <c r="AB3135">
        <v>-1</v>
      </c>
      <c r="AC3135">
        <v>-1</v>
      </c>
      <c r="AD3135" s="8">
        <f t="shared" si="97"/>
        <v>1</v>
      </c>
      <c r="AE3135">
        <v>894</v>
      </c>
      <c r="AF3135">
        <v>332277</v>
      </c>
      <c r="AG3135">
        <v>234</v>
      </c>
      <c r="AH3135" t="s">
        <v>46</v>
      </c>
      <c r="AI3135">
        <v>662</v>
      </c>
      <c r="AJ3135">
        <v>662</v>
      </c>
      <c r="AK3135">
        <v>10</v>
      </c>
    </row>
    <row r="3136" spans="1:37" x14ac:dyDescent="0.2">
      <c r="A3136">
        <v>18</v>
      </c>
      <c r="B3136" t="s">
        <v>37</v>
      </c>
      <c r="C3136">
        <v>150</v>
      </c>
      <c r="D3136">
        <v>3000</v>
      </c>
      <c r="E3136">
        <v>10</v>
      </c>
      <c r="F3136">
        <v>0</v>
      </c>
      <c r="G3136">
        <v>0</v>
      </c>
      <c r="H3136" t="s">
        <v>33</v>
      </c>
      <c r="I3136">
        <v>1</v>
      </c>
      <c r="J3136" s="8" t="str">
        <f t="shared" si="96"/>
        <v>TNEG</v>
      </c>
      <c r="K3136">
        <v>0</v>
      </c>
      <c r="L3136" t="s">
        <v>34</v>
      </c>
      <c r="M3136">
        <v>157.256507936508</v>
      </c>
      <c r="N3136">
        <v>56.96</v>
      </c>
      <c r="O3136">
        <v>1</v>
      </c>
      <c r="P3136">
        <v>2</v>
      </c>
      <c r="Q3136">
        <v>157.256507936508</v>
      </c>
      <c r="R3136">
        <v>56.96</v>
      </c>
      <c r="S3136">
        <v>1</v>
      </c>
      <c r="T3136">
        <v>2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3.1850000000000001</v>
      </c>
      <c r="AA3136">
        <v>3.1850000000000001</v>
      </c>
      <c r="AB3136">
        <v>-1</v>
      </c>
      <c r="AC3136">
        <v>-1</v>
      </c>
      <c r="AD3136" s="8">
        <f t="shared" si="97"/>
        <v>1</v>
      </c>
      <c r="AE3136">
        <v>1132</v>
      </c>
      <c r="AF3136">
        <v>333914</v>
      </c>
      <c r="AG3136">
        <v>1969</v>
      </c>
      <c r="AH3136" t="s">
        <v>46</v>
      </c>
      <c r="AI3136">
        <v>662</v>
      </c>
      <c r="AJ3136">
        <v>662</v>
      </c>
      <c r="AK3136">
        <v>10</v>
      </c>
    </row>
    <row r="3137" spans="1:37" x14ac:dyDescent="0.2">
      <c r="A3137">
        <v>18</v>
      </c>
      <c r="B3137" t="s">
        <v>37</v>
      </c>
      <c r="C3137">
        <v>150</v>
      </c>
      <c r="D3137">
        <v>3000</v>
      </c>
      <c r="E3137">
        <v>11</v>
      </c>
      <c r="F3137">
        <v>0</v>
      </c>
      <c r="G3137">
        <v>0</v>
      </c>
      <c r="H3137" t="s">
        <v>33</v>
      </c>
      <c r="I3137">
        <v>1</v>
      </c>
      <c r="J3137" s="8" t="str">
        <f t="shared" si="96"/>
        <v>TNEG</v>
      </c>
      <c r="K3137">
        <v>0</v>
      </c>
      <c r="L3137" t="s">
        <v>34</v>
      </c>
      <c r="M3137">
        <v>72.874285714285705</v>
      </c>
      <c r="N3137">
        <v>378.48888888888899</v>
      </c>
      <c r="O3137">
        <v>5</v>
      </c>
      <c r="P3137">
        <v>1</v>
      </c>
      <c r="Q3137">
        <v>72.874285714285705</v>
      </c>
      <c r="R3137">
        <v>378.48888888888899</v>
      </c>
      <c r="S3137">
        <v>5</v>
      </c>
      <c r="T3137">
        <v>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3.5030000000000001</v>
      </c>
      <c r="AA3137">
        <v>3.5030000000000001</v>
      </c>
      <c r="AB3137">
        <v>-1</v>
      </c>
      <c r="AC3137">
        <v>-1</v>
      </c>
      <c r="AD3137" s="8">
        <f t="shared" si="97"/>
        <v>1</v>
      </c>
      <c r="AE3137">
        <v>800</v>
      </c>
      <c r="AF3137">
        <v>335233</v>
      </c>
      <c r="AG3137">
        <v>909</v>
      </c>
      <c r="AH3137" t="s">
        <v>46</v>
      </c>
      <c r="AI3137">
        <v>662</v>
      </c>
      <c r="AJ3137">
        <v>662</v>
      </c>
      <c r="AK3137">
        <v>10</v>
      </c>
    </row>
    <row r="3138" spans="1:37" x14ac:dyDescent="0.2">
      <c r="A3138">
        <v>18</v>
      </c>
      <c r="B3138" t="s">
        <v>37</v>
      </c>
      <c r="C3138">
        <v>150</v>
      </c>
      <c r="D3138">
        <v>3000</v>
      </c>
      <c r="E3138">
        <v>12</v>
      </c>
      <c r="F3138">
        <v>1</v>
      </c>
      <c r="G3138">
        <v>1</v>
      </c>
      <c r="H3138" t="s">
        <v>33</v>
      </c>
      <c r="I3138">
        <v>0</v>
      </c>
      <c r="J3138" s="8" t="str">
        <f t="shared" si="96"/>
        <v>MISS</v>
      </c>
      <c r="K3138">
        <v>3</v>
      </c>
      <c r="L3138">
        <v>2</v>
      </c>
      <c r="M3138">
        <v>571.16761904761904</v>
      </c>
      <c r="N3138">
        <v>376.48888888888899</v>
      </c>
      <c r="O3138">
        <v>5</v>
      </c>
      <c r="P3138">
        <v>7</v>
      </c>
      <c r="Q3138">
        <v>413.40317460317499</v>
      </c>
      <c r="R3138">
        <v>58.96</v>
      </c>
      <c r="S3138">
        <v>1</v>
      </c>
      <c r="T3138">
        <v>5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2.8660000000000001</v>
      </c>
      <c r="AA3138">
        <v>3.8220000000000001</v>
      </c>
      <c r="AB3138">
        <v>-1</v>
      </c>
      <c r="AC3138">
        <v>-1</v>
      </c>
      <c r="AD3138" s="8">
        <f t="shared" si="97"/>
        <v>1</v>
      </c>
      <c r="AE3138">
        <v>2440</v>
      </c>
      <c r="AF3138">
        <v>338180</v>
      </c>
      <c r="AG3138">
        <v>234</v>
      </c>
      <c r="AH3138" t="s">
        <v>46</v>
      </c>
      <c r="AI3138">
        <v>662</v>
      </c>
      <c r="AJ3138">
        <v>662</v>
      </c>
      <c r="AK3138">
        <v>10</v>
      </c>
    </row>
    <row r="3139" spans="1:37" x14ac:dyDescent="0.2">
      <c r="A3139">
        <v>18</v>
      </c>
      <c r="B3139" t="s">
        <v>37</v>
      </c>
      <c r="C3139">
        <v>150</v>
      </c>
      <c r="D3139">
        <v>3000</v>
      </c>
      <c r="E3139">
        <v>13</v>
      </c>
      <c r="F3139">
        <v>1</v>
      </c>
      <c r="G3139">
        <v>2</v>
      </c>
      <c r="H3139" t="s">
        <v>33</v>
      </c>
      <c r="I3139">
        <v>0</v>
      </c>
      <c r="J3139" s="8" t="str">
        <f t="shared" ref="J3139:J3202" si="98">IF(AND(F3139=0,I3139=1),"TNEG",IF(AND(F3139=0,I3139=0),"FA",IF(AND(F3139=1,I3139=1),"HIT ","MISS")))</f>
        <v>MISS</v>
      </c>
      <c r="K3139">
        <v>8</v>
      </c>
      <c r="L3139">
        <v>3</v>
      </c>
      <c r="M3139">
        <v>165.256507936508</v>
      </c>
      <c r="N3139">
        <v>135.34222222222201</v>
      </c>
      <c r="O3139">
        <v>2</v>
      </c>
      <c r="P3139">
        <v>2</v>
      </c>
      <c r="Q3139">
        <v>405.40317460317499</v>
      </c>
      <c r="R3139">
        <v>303.10666666666702</v>
      </c>
      <c r="S3139">
        <v>4</v>
      </c>
      <c r="T3139">
        <v>5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1.5920000000000001</v>
      </c>
      <c r="AA3139">
        <v>4.1399999999999997</v>
      </c>
      <c r="AB3139">
        <v>-1</v>
      </c>
      <c r="AC3139">
        <v>-1</v>
      </c>
      <c r="AD3139" s="8">
        <f t="shared" ref="AD3139:AD3202" si="99">ABS(AC3139)</f>
        <v>1</v>
      </c>
      <c r="AE3139">
        <v>1700</v>
      </c>
      <c r="AF3139">
        <v>340393</v>
      </c>
      <c r="AG3139">
        <v>666</v>
      </c>
      <c r="AH3139" t="s">
        <v>46</v>
      </c>
      <c r="AI3139">
        <v>662</v>
      </c>
      <c r="AJ3139">
        <v>662</v>
      </c>
      <c r="AK3139">
        <v>10</v>
      </c>
    </row>
    <row r="3140" spans="1:37" x14ac:dyDescent="0.2">
      <c r="A3140">
        <v>18</v>
      </c>
      <c r="B3140" t="s">
        <v>37</v>
      </c>
      <c r="C3140">
        <v>150</v>
      </c>
      <c r="D3140">
        <v>3000</v>
      </c>
      <c r="E3140">
        <v>14</v>
      </c>
      <c r="F3140">
        <v>0</v>
      </c>
      <c r="G3140">
        <v>0</v>
      </c>
      <c r="H3140" t="s">
        <v>33</v>
      </c>
      <c r="I3140">
        <v>1</v>
      </c>
      <c r="J3140" s="8" t="str">
        <f t="shared" si="98"/>
        <v>TNEG</v>
      </c>
      <c r="K3140">
        <v>0</v>
      </c>
      <c r="L3140" t="s">
        <v>34</v>
      </c>
      <c r="M3140">
        <v>321.020952380952</v>
      </c>
      <c r="N3140">
        <v>60.96</v>
      </c>
      <c r="O3140">
        <v>1</v>
      </c>
      <c r="P3140">
        <v>4</v>
      </c>
      <c r="Q3140">
        <v>321.020952380952</v>
      </c>
      <c r="R3140">
        <v>60.96</v>
      </c>
      <c r="S3140">
        <v>1</v>
      </c>
      <c r="T3140">
        <v>4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4.4589999999999996</v>
      </c>
      <c r="AA3140">
        <v>4.4589999999999996</v>
      </c>
      <c r="AB3140">
        <v>-1</v>
      </c>
      <c r="AC3140">
        <v>-1</v>
      </c>
      <c r="AD3140" s="8">
        <f t="shared" si="99"/>
        <v>1</v>
      </c>
      <c r="AE3140">
        <v>1039</v>
      </c>
      <c r="AF3140">
        <v>341943</v>
      </c>
      <c r="AG3140">
        <v>453</v>
      </c>
      <c r="AH3140" t="s">
        <v>46</v>
      </c>
      <c r="AI3140">
        <v>662</v>
      </c>
      <c r="AJ3140">
        <v>662</v>
      </c>
      <c r="AK3140">
        <v>10</v>
      </c>
    </row>
    <row r="3141" spans="1:37" x14ac:dyDescent="0.2">
      <c r="A3141">
        <v>18</v>
      </c>
      <c r="B3141" t="s">
        <v>37</v>
      </c>
      <c r="C3141">
        <v>150</v>
      </c>
      <c r="D3141">
        <v>3000</v>
      </c>
      <c r="E3141">
        <v>15</v>
      </c>
      <c r="F3141">
        <v>1</v>
      </c>
      <c r="G3141">
        <v>3</v>
      </c>
      <c r="H3141" t="s">
        <v>36</v>
      </c>
      <c r="I3141">
        <v>1</v>
      </c>
      <c r="J3141" s="8" t="str">
        <f t="shared" si="98"/>
        <v xml:space="preserve">HIT </v>
      </c>
      <c r="K3141">
        <v>11</v>
      </c>
      <c r="L3141">
        <v>3</v>
      </c>
      <c r="M3141">
        <v>307.020952380952</v>
      </c>
      <c r="N3141">
        <v>302.10666666666702</v>
      </c>
      <c r="O3141">
        <v>4</v>
      </c>
      <c r="P3141">
        <v>4</v>
      </c>
      <c r="Q3141">
        <v>400.40317460317499</v>
      </c>
      <c r="R3141">
        <v>213.724444444444</v>
      </c>
      <c r="S3141">
        <v>3</v>
      </c>
      <c r="T3141">
        <v>5</v>
      </c>
      <c r="U3141">
        <v>318.078125</v>
      </c>
      <c r="V3141">
        <v>300.90625</v>
      </c>
      <c r="W3141">
        <v>4</v>
      </c>
      <c r="X3141">
        <v>4</v>
      </c>
      <c r="Y3141">
        <v>119.908636103042</v>
      </c>
      <c r="Z3141">
        <v>1.274</v>
      </c>
      <c r="AA3141">
        <v>4.7770000000000001</v>
      </c>
      <c r="AB3141">
        <v>42.085999999999999</v>
      </c>
      <c r="AC3141">
        <v>40.811999999999998</v>
      </c>
      <c r="AD3141" s="8">
        <f t="shared" si="99"/>
        <v>40.811999999999998</v>
      </c>
      <c r="AE3141">
        <v>1862</v>
      </c>
      <c r="AF3141">
        <v>345366</v>
      </c>
      <c r="AG3141">
        <v>2332</v>
      </c>
      <c r="AH3141" t="s">
        <v>46</v>
      </c>
      <c r="AI3141">
        <v>662</v>
      </c>
      <c r="AJ3141">
        <v>662</v>
      </c>
      <c r="AK3141">
        <v>10</v>
      </c>
    </row>
    <row r="3142" spans="1:37" x14ac:dyDescent="0.2">
      <c r="A3142">
        <v>18</v>
      </c>
      <c r="B3142" t="s">
        <v>37</v>
      </c>
      <c r="C3142">
        <v>150</v>
      </c>
      <c r="D3142">
        <v>3000</v>
      </c>
      <c r="E3142">
        <v>16</v>
      </c>
      <c r="F3142">
        <v>1</v>
      </c>
      <c r="G3142">
        <v>4</v>
      </c>
      <c r="H3142" t="s">
        <v>36</v>
      </c>
      <c r="I3142">
        <v>1</v>
      </c>
      <c r="J3142" s="8" t="str">
        <f t="shared" si="98"/>
        <v xml:space="preserve">HIT </v>
      </c>
      <c r="K3142">
        <v>9</v>
      </c>
      <c r="L3142">
        <v>3</v>
      </c>
      <c r="M3142">
        <v>489.78539682539702</v>
      </c>
      <c r="N3142">
        <v>142.34222222222201</v>
      </c>
      <c r="O3142">
        <v>2</v>
      </c>
      <c r="P3142">
        <v>6</v>
      </c>
      <c r="Q3142">
        <v>557.16761904761904</v>
      </c>
      <c r="R3142">
        <v>205.724444444444</v>
      </c>
      <c r="S3142">
        <v>3</v>
      </c>
      <c r="T3142">
        <v>7</v>
      </c>
      <c r="U3142">
        <v>500.078125</v>
      </c>
      <c r="V3142">
        <v>141.90625</v>
      </c>
      <c r="W3142">
        <v>2</v>
      </c>
      <c r="X3142">
        <v>6</v>
      </c>
      <c r="Y3142">
        <v>85.626936607367099</v>
      </c>
      <c r="Z3142">
        <v>2.2290000000000001</v>
      </c>
      <c r="AA3142">
        <v>5.0960000000000001</v>
      </c>
      <c r="AB3142">
        <v>63.35</v>
      </c>
      <c r="AC3142">
        <v>61.121000000000002</v>
      </c>
      <c r="AD3142" s="8">
        <f t="shared" si="99"/>
        <v>61.121000000000002</v>
      </c>
      <c r="AE3142">
        <v>1603</v>
      </c>
      <c r="AF3142">
        <v>348936</v>
      </c>
      <c r="AG3142">
        <v>1963</v>
      </c>
      <c r="AH3142" t="s">
        <v>46</v>
      </c>
      <c r="AI3142">
        <v>662</v>
      </c>
      <c r="AJ3142">
        <v>662</v>
      </c>
      <c r="AK3142">
        <v>10</v>
      </c>
    </row>
    <row r="3143" spans="1:37" x14ac:dyDescent="0.2">
      <c r="A3143">
        <v>18</v>
      </c>
      <c r="B3143" t="s">
        <v>37</v>
      </c>
      <c r="C3143">
        <v>150</v>
      </c>
      <c r="D3143">
        <v>3000</v>
      </c>
      <c r="E3143">
        <v>17</v>
      </c>
      <c r="F3143">
        <v>0</v>
      </c>
      <c r="G3143">
        <v>0</v>
      </c>
      <c r="H3143" t="s">
        <v>33</v>
      </c>
      <c r="I3143">
        <v>1</v>
      </c>
      <c r="J3143" s="8" t="str">
        <f t="shared" si="98"/>
        <v>TNEG</v>
      </c>
      <c r="K3143">
        <v>0</v>
      </c>
      <c r="L3143" t="s">
        <v>34</v>
      </c>
      <c r="M3143">
        <v>234.63873015873</v>
      </c>
      <c r="N3143">
        <v>370.48888888888899</v>
      </c>
      <c r="O3143">
        <v>5</v>
      </c>
      <c r="P3143">
        <v>3</v>
      </c>
      <c r="Q3143">
        <v>234.63873015873</v>
      </c>
      <c r="R3143">
        <v>370.48888888888899</v>
      </c>
      <c r="S3143">
        <v>5</v>
      </c>
      <c r="T3143">
        <v>3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5.4139999999999997</v>
      </c>
      <c r="AA3143">
        <v>5.4139999999999997</v>
      </c>
      <c r="AB3143">
        <v>-1</v>
      </c>
      <c r="AC3143">
        <v>-1</v>
      </c>
      <c r="AD3143" s="8">
        <f t="shared" si="99"/>
        <v>1</v>
      </c>
      <c r="AE3143">
        <v>1602</v>
      </c>
      <c r="AF3143">
        <v>351556</v>
      </c>
      <c r="AG3143">
        <v>1592</v>
      </c>
      <c r="AH3143" t="s">
        <v>46</v>
      </c>
      <c r="AI3143">
        <v>662</v>
      </c>
      <c r="AJ3143">
        <v>662</v>
      </c>
      <c r="AK3143">
        <v>10</v>
      </c>
    </row>
    <row r="3144" spans="1:37" x14ac:dyDescent="0.2">
      <c r="A3144">
        <v>18</v>
      </c>
      <c r="B3144" t="s">
        <v>37</v>
      </c>
      <c r="C3144">
        <v>150</v>
      </c>
      <c r="D3144">
        <v>3000</v>
      </c>
      <c r="E3144">
        <v>18</v>
      </c>
      <c r="F3144">
        <v>1</v>
      </c>
      <c r="G3144">
        <v>5</v>
      </c>
      <c r="H3144" t="s">
        <v>36</v>
      </c>
      <c r="I3144">
        <v>1</v>
      </c>
      <c r="J3144" s="8" t="str">
        <f t="shared" si="98"/>
        <v xml:space="preserve">HIT </v>
      </c>
      <c r="K3144">
        <v>15</v>
      </c>
      <c r="L3144">
        <v>4</v>
      </c>
      <c r="M3144">
        <v>571.16761904761904</v>
      </c>
      <c r="N3144">
        <v>376.48888888888899</v>
      </c>
      <c r="O3144">
        <v>5</v>
      </c>
      <c r="P3144">
        <v>7</v>
      </c>
      <c r="Q3144">
        <v>316.020952380952</v>
      </c>
      <c r="R3144">
        <v>476.87111111111102</v>
      </c>
      <c r="S3144">
        <v>6</v>
      </c>
      <c r="T3144">
        <v>4</v>
      </c>
      <c r="U3144">
        <v>560.078125</v>
      </c>
      <c r="V3144">
        <v>389.90625</v>
      </c>
      <c r="W3144">
        <v>5</v>
      </c>
      <c r="X3144">
        <v>7</v>
      </c>
      <c r="Y3144">
        <v>259.08838371273703</v>
      </c>
      <c r="Z3144">
        <v>0.95499999999999996</v>
      </c>
      <c r="AA3144">
        <v>5.7320000000000002</v>
      </c>
      <c r="AB3144">
        <v>61.192999999999998</v>
      </c>
      <c r="AC3144">
        <v>60.237000000000002</v>
      </c>
      <c r="AD3144" s="8">
        <f t="shared" si="99"/>
        <v>60.237000000000002</v>
      </c>
      <c r="AE3144">
        <v>1742</v>
      </c>
      <c r="AF3144">
        <v>355231</v>
      </c>
      <c r="AG3144">
        <v>1162</v>
      </c>
      <c r="AH3144" t="s">
        <v>46</v>
      </c>
      <c r="AI3144">
        <v>662</v>
      </c>
      <c r="AJ3144">
        <v>662</v>
      </c>
      <c r="AK3144">
        <v>10</v>
      </c>
    </row>
    <row r="3145" spans="1:37" x14ac:dyDescent="0.2">
      <c r="A3145">
        <v>18</v>
      </c>
      <c r="B3145" t="s">
        <v>37</v>
      </c>
      <c r="C3145">
        <v>150</v>
      </c>
      <c r="D3145">
        <v>3000</v>
      </c>
      <c r="E3145">
        <v>19</v>
      </c>
      <c r="F3145">
        <v>1</v>
      </c>
      <c r="G3145">
        <v>6</v>
      </c>
      <c r="H3145" t="s">
        <v>33</v>
      </c>
      <c r="I3145">
        <v>0</v>
      </c>
      <c r="J3145" s="8" t="str">
        <f t="shared" si="98"/>
        <v>MISS</v>
      </c>
      <c r="K3145">
        <v>18</v>
      </c>
      <c r="L3145">
        <v>4</v>
      </c>
      <c r="M3145">
        <v>79.874285714285705</v>
      </c>
      <c r="N3145">
        <v>290.10666666666702</v>
      </c>
      <c r="O3145">
        <v>4</v>
      </c>
      <c r="P3145">
        <v>1</v>
      </c>
      <c r="Q3145">
        <v>413.40317460317499</v>
      </c>
      <c r="R3145">
        <v>58.96</v>
      </c>
      <c r="S3145">
        <v>1</v>
      </c>
      <c r="T3145">
        <v>5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0.318</v>
      </c>
      <c r="AA3145">
        <v>6.0510000000000002</v>
      </c>
      <c r="AB3145">
        <v>-1</v>
      </c>
      <c r="AC3145">
        <v>-1</v>
      </c>
      <c r="AD3145" s="8">
        <f t="shared" si="99"/>
        <v>1</v>
      </c>
      <c r="AE3145">
        <v>2979</v>
      </c>
      <c r="AF3145">
        <v>359229</v>
      </c>
      <c r="AG3145">
        <v>374</v>
      </c>
      <c r="AH3145" t="s">
        <v>46</v>
      </c>
      <c r="AI3145">
        <v>662</v>
      </c>
      <c r="AJ3145">
        <v>662</v>
      </c>
      <c r="AK3145">
        <v>10</v>
      </c>
    </row>
    <row r="3146" spans="1:37" x14ac:dyDescent="0.2">
      <c r="A3146">
        <v>18</v>
      </c>
      <c r="B3146" t="s">
        <v>37</v>
      </c>
      <c r="C3146">
        <v>150</v>
      </c>
      <c r="D3146">
        <v>3000</v>
      </c>
      <c r="E3146">
        <v>20</v>
      </c>
      <c r="F3146">
        <v>1</v>
      </c>
      <c r="G3146">
        <v>7</v>
      </c>
      <c r="H3146" t="s">
        <v>36</v>
      </c>
      <c r="I3146">
        <v>1</v>
      </c>
      <c r="J3146" s="8" t="str">
        <f t="shared" si="98"/>
        <v xml:space="preserve">HIT </v>
      </c>
      <c r="K3146">
        <v>3</v>
      </c>
      <c r="L3146">
        <v>2</v>
      </c>
      <c r="M3146">
        <v>308.020952380952</v>
      </c>
      <c r="N3146">
        <v>138.34222222222201</v>
      </c>
      <c r="O3146">
        <v>2</v>
      </c>
      <c r="P3146">
        <v>4</v>
      </c>
      <c r="Q3146">
        <v>234.63873015873</v>
      </c>
      <c r="R3146">
        <v>370.48888888888899</v>
      </c>
      <c r="S3146">
        <v>5</v>
      </c>
      <c r="T3146">
        <v>3</v>
      </c>
      <c r="U3146">
        <v>316.078125</v>
      </c>
      <c r="V3146">
        <v>130.90625</v>
      </c>
      <c r="W3146">
        <v>2</v>
      </c>
      <c r="X3146">
        <v>4</v>
      </c>
      <c r="Y3146">
        <v>253.04587704421499</v>
      </c>
      <c r="Z3146">
        <v>5.4139999999999997</v>
      </c>
      <c r="AA3146">
        <v>6.3689999999999998</v>
      </c>
      <c r="AB3146">
        <v>45.014000000000003</v>
      </c>
      <c r="AC3146">
        <v>39.6</v>
      </c>
      <c r="AD3146" s="8">
        <f t="shared" si="99"/>
        <v>39.6</v>
      </c>
      <c r="AE3146">
        <v>1941</v>
      </c>
      <c r="AF3146">
        <v>362949</v>
      </c>
      <c r="AG3146">
        <v>1592</v>
      </c>
      <c r="AH3146" t="s">
        <v>46</v>
      </c>
      <c r="AI3146">
        <v>662</v>
      </c>
      <c r="AJ3146">
        <v>662</v>
      </c>
      <c r="AK3146">
        <v>10</v>
      </c>
    </row>
    <row r="3147" spans="1:37" x14ac:dyDescent="0.2">
      <c r="A3147">
        <v>18</v>
      </c>
      <c r="B3147" t="s">
        <v>37</v>
      </c>
      <c r="C3147">
        <v>150</v>
      </c>
      <c r="D3147">
        <v>3000</v>
      </c>
      <c r="E3147">
        <v>21</v>
      </c>
      <c r="F3147">
        <v>1</v>
      </c>
      <c r="G3147">
        <v>8</v>
      </c>
      <c r="H3147" t="s">
        <v>36</v>
      </c>
      <c r="I3147">
        <v>1</v>
      </c>
      <c r="J3147" s="8" t="str">
        <f t="shared" si="98"/>
        <v xml:space="preserve">HIT </v>
      </c>
      <c r="K3147">
        <v>19</v>
      </c>
      <c r="L3147">
        <v>4</v>
      </c>
      <c r="M3147">
        <v>79.874285714285705</v>
      </c>
      <c r="N3147">
        <v>290.10666666666702</v>
      </c>
      <c r="O3147">
        <v>4</v>
      </c>
      <c r="P3147">
        <v>1</v>
      </c>
      <c r="Q3147">
        <v>311.020952380952</v>
      </c>
      <c r="R3147">
        <v>551.25333333333299</v>
      </c>
      <c r="S3147">
        <v>7</v>
      </c>
      <c r="T3147">
        <v>4</v>
      </c>
      <c r="U3147">
        <v>84.078125</v>
      </c>
      <c r="V3147">
        <v>288.90625</v>
      </c>
      <c r="W3147">
        <v>4</v>
      </c>
      <c r="X3147">
        <v>1</v>
      </c>
      <c r="Y3147">
        <v>346.88476333383102</v>
      </c>
      <c r="Z3147">
        <v>0.63700000000000001</v>
      </c>
      <c r="AA3147">
        <v>6.6879999999999997</v>
      </c>
      <c r="AB3147">
        <v>10.191000000000001</v>
      </c>
      <c r="AC3147">
        <v>9.5540000000000003</v>
      </c>
      <c r="AD3147" s="8">
        <f t="shared" si="99"/>
        <v>9.5540000000000003</v>
      </c>
      <c r="AE3147">
        <v>1622</v>
      </c>
      <c r="AF3147">
        <v>366772</v>
      </c>
      <c r="AG3147">
        <v>2318</v>
      </c>
      <c r="AH3147" t="s">
        <v>46</v>
      </c>
      <c r="AI3147">
        <v>662</v>
      </c>
      <c r="AJ3147">
        <v>662</v>
      </c>
      <c r="AK3147">
        <v>10</v>
      </c>
    </row>
    <row r="3148" spans="1:37" x14ac:dyDescent="0.2">
      <c r="A3148">
        <v>18</v>
      </c>
      <c r="B3148" t="s">
        <v>37</v>
      </c>
      <c r="C3148">
        <v>150</v>
      </c>
      <c r="D3148">
        <v>3000</v>
      </c>
      <c r="E3148">
        <v>22</v>
      </c>
      <c r="F3148">
        <v>0</v>
      </c>
      <c r="G3148">
        <v>0</v>
      </c>
      <c r="H3148" t="s">
        <v>33</v>
      </c>
      <c r="I3148">
        <v>1</v>
      </c>
      <c r="J3148" s="8" t="str">
        <f t="shared" si="98"/>
        <v>TNEG</v>
      </c>
      <c r="K3148">
        <v>0</v>
      </c>
      <c r="L3148" t="s">
        <v>34</v>
      </c>
      <c r="M3148">
        <v>326.020952380952</v>
      </c>
      <c r="N3148">
        <v>209.724444444444</v>
      </c>
      <c r="O3148">
        <v>3</v>
      </c>
      <c r="P3148">
        <v>4</v>
      </c>
      <c r="Q3148">
        <v>326.020952380952</v>
      </c>
      <c r="R3148">
        <v>209.724444444444</v>
      </c>
      <c r="S3148">
        <v>3</v>
      </c>
      <c r="T3148">
        <v>4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7.0060000000000002</v>
      </c>
      <c r="AA3148">
        <v>7.0060000000000002</v>
      </c>
      <c r="AB3148">
        <v>-1</v>
      </c>
      <c r="AC3148">
        <v>-1</v>
      </c>
      <c r="AD3148" s="8">
        <f t="shared" si="99"/>
        <v>1</v>
      </c>
      <c r="AE3148">
        <v>1562</v>
      </c>
      <c r="AF3148">
        <v>369349</v>
      </c>
      <c r="AG3148">
        <v>1068</v>
      </c>
      <c r="AH3148" t="s">
        <v>46</v>
      </c>
      <c r="AI3148">
        <v>662</v>
      </c>
      <c r="AJ3148">
        <v>662</v>
      </c>
      <c r="AK3148">
        <v>10</v>
      </c>
    </row>
    <row r="3149" spans="1:37" x14ac:dyDescent="0.2">
      <c r="A3149">
        <v>18</v>
      </c>
      <c r="B3149" t="s">
        <v>37</v>
      </c>
      <c r="C3149">
        <v>150</v>
      </c>
      <c r="D3149">
        <v>3000</v>
      </c>
      <c r="E3149">
        <v>23</v>
      </c>
      <c r="F3149">
        <v>0</v>
      </c>
      <c r="G3149">
        <v>0</v>
      </c>
      <c r="H3149" t="s">
        <v>33</v>
      </c>
      <c r="I3149">
        <v>1</v>
      </c>
      <c r="J3149" s="8" t="str">
        <f t="shared" si="98"/>
        <v>TNEG</v>
      </c>
      <c r="K3149">
        <v>0</v>
      </c>
      <c r="L3149" t="s">
        <v>34</v>
      </c>
      <c r="M3149">
        <v>405.40317460317499</v>
      </c>
      <c r="N3149">
        <v>540.25333333333299</v>
      </c>
      <c r="O3149">
        <v>7</v>
      </c>
      <c r="P3149">
        <v>5</v>
      </c>
      <c r="Q3149">
        <v>405.40317460317499</v>
      </c>
      <c r="R3149">
        <v>540.25333333333299</v>
      </c>
      <c r="S3149">
        <v>7</v>
      </c>
      <c r="T3149">
        <v>5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7.3250000000000002</v>
      </c>
      <c r="AA3149">
        <v>7.3250000000000002</v>
      </c>
      <c r="AB3149">
        <v>-1</v>
      </c>
      <c r="AC3149">
        <v>-1</v>
      </c>
      <c r="AD3149" s="8">
        <f t="shared" si="99"/>
        <v>1</v>
      </c>
      <c r="AE3149">
        <v>1784</v>
      </c>
      <c r="AF3149">
        <v>371641</v>
      </c>
      <c r="AG3149">
        <v>1968</v>
      </c>
      <c r="AH3149" t="s">
        <v>46</v>
      </c>
      <c r="AI3149">
        <v>662</v>
      </c>
      <c r="AJ3149">
        <v>662</v>
      </c>
      <c r="AK3149">
        <v>10</v>
      </c>
    </row>
    <row r="3150" spans="1:37" x14ac:dyDescent="0.2">
      <c r="A3150">
        <v>18</v>
      </c>
      <c r="B3150" t="s">
        <v>37</v>
      </c>
      <c r="C3150">
        <v>150</v>
      </c>
      <c r="D3150">
        <v>3000</v>
      </c>
      <c r="E3150">
        <v>24</v>
      </c>
      <c r="F3150">
        <v>0</v>
      </c>
      <c r="G3150">
        <v>0</v>
      </c>
      <c r="H3150" t="s">
        <v>33</v>
      </c>
      <c r="I3150">
        <v>1</v>
      </c>
      <c r="J3150" s="8" t="str">
        <f t="shared" si="98"/>
        <v>TNEG</v>
      </c>
      <c r="K3150">
        <v>0</v>
      </c>
      <c r="L3150" t="s">
        <v>34</v>
      </c>
      <c r="M3150">
        <v>307.020952380952</v>
      </c>
      <c r="N3150">
        <v>302.10666666666702</v>
      </c>
      <c r="O3150">
        <v>4</v>
      </c>
      <c r="P3150">
        <v>4</v>
      </c>
      <c r="Q3150">
        <v>307.020952380952</v>
      </c>
      <c r="R3150">
        <v>302.10666666666702</v>
      </c>
      <c r="S3150">
        <v>4</v>
      </c>
      <c r="T3150">
        <v>4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7.6429999999999998</v>
      </c>
      <c r="AA3150">
        <v>7.6429999999999998</v>
      </c>
      <c r="AB3150">
        <v>-1</v>
      </c>
      <c r="AC3150">
        <v>-1</v>
      </c>
      <c r="AD3150" s="8">
        <f t="shared" si="99"/>
        <v>1</v>
      </c>
      <c r="AE3150">
        <v>1945</v>
      </c>
      <c r="AF3150">
        <v>374095</v>
      </c>
      <c r="AG3150">
        <v>676</v>
      </c>
      <c r="AH3150" t="s">
        <v>46</v>
      </c>
      <c r="AI3150">
        <v>662</v>
      </c>
      <c r="AJ3150">
        <v>662</v>
      </c>
      <c r="AK3150">
        <v>10</v>
      </c>
    </row>
    <row r="3151" spans="1:37" x14ac:dyDescent="0.2">
      <c r="A3151">
        <v>18</v>
      </c>
      <c r="B3151" t="s">
        <v>37</v>
      </c>
      <c r="C3151">
        <v>150</v>
      </c>
      <c r="D3151">
        <v>3000</v>
      </c>
      <c r="E3151">
        <v>25</v>
      </c>
      <c r="F3151">
        <v>1</v>
      </c>
      <c r="G3151">
        <v>9</v>
      </c>
      <c r="H3151" t="s">
        <v>36</v>
      </c>
      <c r="I3151">
        <v>1</v>
      </c>
      <c r="J3151" s="8" t="str">
        <f t="shared" si="98"/>
        <v xml:space="preserve">HIT </v>
      </c>
      <c r="K3151">
        <v>14</v>
      </c>
      <c r="L3151">
        <v>4</v>
      </c>
      <c r="M3151">
        <v>225.63873015873</v>
      </c>
      <c r="N3151">
        <v>540.25333333333299</v>
      </c>
      <c r="O3151">
        <v>7</v>
      </c>
      <c r="P3151">
        <v>3</v>
      </c>
      <c r="Q3151">
        <v>72.874285714285705</v>
      </c>
      <c r="R3151">
        <v>378.48888888888899</v>
      </c>
      <c r="S3151">
        <v>5</v>
      </c>
      <c r="T3151">
        <v>1</v>
      </c>
      <c r="U3151">
        <v>223.078125</v>
      </c>
      <c r="V3151">
        <v>536.90625</v>
      </c>
      <c r="W3151">
        <v>7</v>
      </c>
      <c r="X3151">
        <v>3</v>
      </c>
      <c r="Y3151">
        <v>218.30541366987899</v>
      </c>
      <c r="Z3151">
        <v>3.5030000000000001</v>
      </c>
      <c r="AA3151">
        <v>7.9619999999999997</v>
      </c>
      <c r="AB3151">
        <v>14.968</v>
      </c>
      <c r="AC3151">
        <v>11.465</v>
      </c>
      <c r="AD3151" s="8">
        <f t="shared" si="99"/>
        <v>11.465</v>
      </c>
      <c r="AE3151">
        <v>1692</v>
      </c>
      <c r="AF3151">
        <v>377527</v>
      </c>
      <c r="AG3151">
        <v>909</v>
      </c>
      <c r="AH3151" t="s">
        <v>46</v>
      </c>
      <c r="AI3151">
        <v>662</v>
      </c>
      <c r="AJ3151">
        <v>662</v>
      </c>
      <c r="AK3151">
        <v>10</v>
      </c>
    </row>
    <row r="3152" spans="1:37" x14ac:dyDescent="0.2">
      <c r="A3152">
        <v>18</v>
      </c>
      <c r="B3152" t="s">
        <v>37</v>
      </c>
      <c r="C3152">
        <v>150</v>
      </c>
      <c r="D3152">
        <v>3000</v>
      </c>
      <c r="E3152">
        <v>26</v>
      </c>
      <c r="F3152">
        <v>1</v>
      </c>
      <c r="G3152">
        <v>10</v>
      </c>
      <c r="H3152" t="s">
        <v>36</v>
      </c>
      <c r="I3152">
        <v>1</v>
      </c>
      <c r="J3152" s="8" t="str">
        <f t="shared" si="98"/>
        <v xml:space="preserve">HIT </v>
      </c>
      <c r="K3152">
        <v>16</v>
      </c>
      <c r="L3152">
        <v>4</v>
      </c>
      <c r="M3152">
        <v>311.020952380952</v>
      </c>
      <c r="N3152">
        <v>551.25333333333299</v>
      </c>
      <c r="O3152">
        <v>7</v>
      </c>
      <c r="P3152">
        <v>4</v>
      </c>
      <c r="Q3152">
        <v>157.256507936508</v>
      </c>
      <c r="R3152">
        <v>56.96</v>
      </c>
      <c r="S3152">
        <v>1</v>
      </c>
      <c r="T3152">
        <v>2</v>
      </c>
      <c r="U3152">
        <v>294.078125</v>
      </c>
      <c r="V3152">
        <v>535.90625</v>
      </c>
      <c r="W3152">
        <v>7</v>
      </c>
      <c r="X3152">
        <v>4</v>
      </c>
      <c r="Y3152">
        <v>498.10607834569902</v>
      </c>
      <c r="Z3152">
        <v>3.1850000000000001</v>
      </c>
      <c r="AA3152">
        <v>8.2799999999999994</v>
      </c>
      <c r="AB3152">
        <v>18.202999999999999</v>
      </c>
      <c r="AC3152">
        <v>15.019</v>
      </c>
      <c r="AD3152" s="8">
        <f t="shared" si="99"/>
        <v>15.019</v>
      </c>
      <c r="AE3152">
        <v>2667</v>
      </c>
      <c r="AF3152">
        <v>382780</v>
      </c>
      <c r="AG3152">
        <v>1969</v>
      </c>
      <c r="AH3152" t="s">
        <v>46</v>
      </c>
      <c r="AI3152">
        <v>662</v>
      </c>
      <c r="AJ3152">
        <v>662</v>
      </c>
      <c r="AK3152">
        <v>10</v>
      </c>
    </row>
    <row r="3153" spans="1:37" x14ac:dyDescent="0.2">
      <c r="A3153">
        <v>18</v>
      </c>
      <c r="B3153" t="s">
        <v>37</v>
      </c>
      <c r="C3153">
        <v>150</v>
      </c>
      <c r="D3153">
        <v>3000</v>
      </c>
      <c r="E3153">
        <v>27</v>
      </c>
      <c r="F3153">
        <v>1</v>
      </c>
      <c r="G3153">
        <v>11</v>
      </c>
      <c r="H3153" t="s">
        <v>36</v>
      </c>
      <c r="I3153">
        <v>1</v>
      </c>
      <c r="J3153" s="8" t="str">
        <f t="shared" si="98"/>
        <v xml:space="preserve">HIT </v>
      </c>
      <c r="K3153">
        <v>19</v>
      </c>
      <c r="L3153">
        <v>4</v>
      </c>
      <c r="M3153">
        <v>321.020952380952</v>
      </c>
      <c r="N3153">
        <v>60.96</v>
      </c>
      <c r="O3153">
        <v>1</v>
      </c>
      <c r="P3153">
        <v>4</v>
      </c>
      <c r="Q3153">
        <v>489.78539682539702</v>
      </c>
      <c r="R3153">
        <v>142.34222222222201</v>
      </c>
      <c r="S3153">
        <v>2</v>
      </c>
      <c r="T3153">
        <v>6</v>
      </c>
      <c r="U3153">
        <v>318.078125</v>
      </c>
      <c r="V3153">
        <v>50.90625</v>
      </c>
      <c r="W3153">
        <v>1</v>
      </c>
      <c r="X3153">
        <v>4</v>
      </c>
      <c r="Y3153">
        <v>194.535149044957</v>
      </c>
      <c r="Z3153">
        <v>2.548</v>
      </c>
      <c r="AA3153">
        <v>8.5990000000000002</v>
      </c>
      <c r="AB3153">
        <v>23.905000000000001</v>
      </c>
      <c r="AC3153">
        <v>21.356999999999999</v>
      </c>
      <c r="AD3153" s="8">
        <f t="shared" si="99"/>
        <v>21.356999999999999</v>
      </c>
      <c r="AE3153">
        <v>2096</v>
      </c>
      <c r="AF3153">
        <v>387130</v>
      </c>
      <c r="AG3153">
        <v>2366</v>
      </c>
      <c r="AH3153" t="s">
        <v>46</v>
      </c>
      <c r="AI3153">
        <v>662</v>
      </c>
      <c r="AJ3153">
        <v>662</v>
      </c>
      <c r="AK3153">
        <v>10</v>
      </c>
    </row>
    <row r="3154" spans="1:37" x14ac:dyDescent="0.2">
      <c r="A3154">
        <v>18</v>
      </c>
      <c r="B3154" t="s">
        <v>37</v>
      </c>
      <c r="C3154">
        <v>150</v>
      </c>
      <c r="D3154">
        <v>3000</v>
      </c>
      <c r="E3154">
        <v>28</v>
      </c>
      <c r="F3154">
        <v>0</v>
      </c>
      <c r="G3154">
        <v>0</v>
      </c>
      <c r="H3154" t="s">
        <v>33</v>
      </c>
      <c r="I3154">
        <v>1</v>
      </c>
      <c r="J3154" s="8" t="str">
        <f t="shared" si="98"/>
        <v>TNEG</v>
      </c>
      <c r="K3154">
        <v>0</v>
      </c>
      <c r="L3154" t="s">
        <v>34</v>
      </c>
      <c r="M3154">
        <v>226.63873015873</v>
      </c>
      <c r="N3154">
        <v>131.34222222222201</v>
      </c>
      <c r="O3154">
        <v>2</v>
      </c>
      <c r="P3154">
        <v>3</v>
      </c>
      <c r="Q3154">
        <v>226.63873015873</v>
      </c>
      <c r="R3154">
        <v>131.34222222222201</v>
      </c>
      <c r="S3154">
        <v>2</v>
      </c>
      <c r="T3154">
        <v>3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8.9169999999999998</v>
      </c>
      <c r="AA3154">
        <v>8.9169999999999998</v>
      </c>
      <c r="AB3154">
        <v>-1</v>
      </c>
      <c r="AC3154">
        <v>-1</v>
      </c>
      <c r="AD3154" s="8">
        <f t="shared" si="99"/>
        <v>1</v>
      </c>
      <c r="AE3154">
        <v>2231</v>
      </c>
      <c r="AF3154">
        <v>390366</v>
      </c>
      <c r="AG3154">
        <v>1220</v>
      </c>
      <c r="AH3154" t="s">
        <v>46</v>
      </c>
      <c r="AI3154">
        <v>662</v>
      </c>
      <c r="AJ3154">
        <v>662</v>
      </c>
      <c r="AK3154">
        <v>10</v>
      </c>
    </row>
    <row r="3155" spans="1:37" x14ac:dyDescent="0.2">
      <c r="A3155">
        <v>18</v>
      </c>
      <c r="B3155" t="s">
        <v>37</v>
      </c>
      <c r="C3155">
        <v>150</v>
      </c>
      <c r="D3155">
        <v>3000</v>
      </c>
      <c r="E3155">
        <v>29</v>
      </c>
      <c r="F3155">
        <v>1</v>
      </c>
      <c r="G3155">
        <v>12</v>
      </c>
      <c r="H3155" t="s">
        <v>33</v>
      </c>
      <c r="I3155">
        <v>0</v>
      </c>
      <c r="J3155" s="8" t="str">
        <f t="shared" si="98"/>
        <v>MISS</v>
      </c>
      <c r="K3155">
        <v>7</v>
      </c>
      <c r="L3155">
        <v>3</v>
      </c>
      <c r="M3155">
        <v>242.63873015873</v>
      </c>
      <c r="N3155">
        <v>43.96</v>
      </c>
      <c r="O3155">
        <v>1</v>
      </c>
      <c r="P3155">
        <v>3</v>
      </c>
      <c r="Q3155">
        <v>326.020952380952</v>
      </c>
      <c r="R3155">
        <v>209.724444444444</v>
      </c>
      <c r="S3155">
        <v>3</v>
      </c>
      <c r="T3155">
        <v>4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7.0060000000000002</v>
      </c>
      <c r="AA3155">
        <v>9.2360000000000007</v>
      </c>
      <c r="AB3155">
        <v>-1</v>
      </c>
      <c r="AC3155">
        <v>-1</v>
      </c>
      <c r="AD3155" s="8">
        <f t="shared" si="99"/>
        <v>1</v>
      </c>
      <c r="AE3155">
        <v>9940</v>
      </c>
      <c r="AF3155">
        <v>400810</v>
      </c>
      <c r="AG3155">
        <v>1068</v>
      </c>
      <c r="AH3155" t="s">
        <v>46</v>
      </c>
      <c r="AI3155">
        <v>662</v>
      </c>
      <c r="AJ3155">
        <v>662</v>
      </c>
      <c r="AK3155">
        <v>10</v>
      </c>
    </row>
    <row r="3156" spans="1:37" x14ac:dyDescent="0.2">
      <c r="A3156">
        <v>18</v>
      </c>
      <c r="B3156" t="s">
        <v>37</v>
      </c>
      <c r="C3156">
        <v>150</v>
      </c>
      <c r="D3156">
        <v>3000</v>
      </c>
      <c r="E3156">
        <v>30</v>
      </c>
      <c r="F3156">
        <v>0</v>
      </c>
      <c r="G3156">
        <v>0</v>
      </c>
      <c r="H3156" t="s">
        <v>33</v>
      </c>
      <c r="I3156">
        <v>1</v>
      </c>
      <c r="J3156" s="8" t="str">
        <f t="shared" si="98"/>
        <v>TNEG</v>
      </c>
      <c r="K3156">
        <v>0</v>
      </c>
      <c r="L3156" t="s">
        <v>34</v>
      </c>
      <c r="M3156">
        <v>69.874285714285705</v>
      </c>
      <c r="N3156">
        <v>554.25333333333299</v>
      </c>
      <c r="O3156">
        <v>7</v>
      </c>
      <c r="P3156">
        <v>1</v>
      </c>
      <c r="Q3156">
        <v>69.874285714285705</v>
      </c>
      <c r="R3156">
        <v>554.25333333333299</v>
      </c>
      <c r="S3156">
        <v>7</v>
      </c>
      <c r="T3156">
        <v>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9.5540000000000003</v>
      </c>
      <c r="AA3156">
        <v>9.5540000000000003</v>
      </c>
      <c r="AB3156">
        <v>-1</v>
      </c>
      <c r="AC3156">
        <v>-1</v>
      </c>
      <c r="AD3156" s="8">
        <f t="shared" si="99"/>
        <v>1</v>
      </c>
      <c r="AE3156">
        <v>2405</v>
      </c>
      <c r="AF3156">
        <v>403720</v>
      </c>
      <c r="AG3156">
        <v>560</v>
      </c>
      <c r="AH3156" t="s">
        <v>46</v>
      </c>
      <c r="AI3156">
        <v>662</v>
      </c>
      <c r="AJ3156">
        <v>662</v>
      </c>
      <c r="AK3156">
        <v>10</v>
      </c>
    </row>
    <row r="3157" spans="1:37" x14ac:dyDescent="0.2">
      <c r="A3157">
        <v>18</v>
      </c>
      <c r="B3157" t="s">
        <v>37</v>
      </c>
      <c r="C3157">
        <v>150</v>
      </c>
      <c r="D3157">
        <v>3000</v>
      </c>
      <c r="E3157">
        <v>31</v>
      </c>
      <c r="F3157">
        <v>1</v>
      </c>
      <c r="G3157">
        <v>13</v>
      </c>
      <c r="H3157" t="s">
        <v>36</v>
      </c>
      <c r="I3157">
        <v>1</v>
      </c>
      <c r="J3157" s="8" t="str">
        <f t="shared" si="98"/>
        <v xml:space="preserve">HIT </v>
      </c>
      <c r="K3157">
        <v>3</v>
      </c>
      <c r="L3157">
        <v>2</v>
      </c>
      <c r="M3157">
        <v>400.40317460317499</v>
      </c>
      <c r="N3157">
        <v>213.724444444444</v>
      </c>
      <c r="O3157">
        <v>3</v>
      </c>
      <c r="P3157">
        <v>5</v>
      </c>
      <c r="Q3157">
        <v>226.63873015873</v>
      </c>
      <c r="R3157">
        <v>131.34222222222201</v>
      </c>
      <c r="S3157">
        <v>2</v>
      </c>
      <c r="T3157">
        <v>3</v>
      </c>
      <c r="U3157">
        <v>382.078125</v>
      </c>
      <c r="V3157">
        <v>207.90625</v>
      </c>
      <c r="W3157">
        <v>3</v>
      </c>
      <c r="X3157">
        <v>5</v>
      </c>
      <c r="Y3157">
        <v>173.272778641587</v>
      </c>
      <c r="Z3157">
        <v>8.9169999999999998</v>
      </c>
      <c r="AA3157">
        <v>9.8729999999999993</v>
      </c>
      <c r="AB3157">
        <v>58.418999999999997</v>
      </c>
      <c r="AC3157">
        <v>49.502000000000002</v>
      </c>
      <c r="AD3157" s="8">
        <f t="shared" si="99"/>
        <v>49.502000000000002</v>
      </c>
      <c r="AE3157">
        <v>2005</v>
      </c>
      <c r="AF3157">
        <v>407134</v>
      </c>
      <c r="AG3157">
        <v>1220</v>
      </c>
      <c r="AH3157" t="s">
        <v>46</v>
      </c>
      <c r="AI3157">
        <v>662</v>
      </c>
      <c r="AJ3157">
        <v>662</v>
      </c>
      <c r="AK3157">
        <v>10</v>
      </c>
    </row>
    <row r="3158" spans="1:37" x14ac:dyDescent="0.2">
      <c r="A3158">
        <v>18</v>
      </c>
      <c r="B3158" t="s">
        <v>37</v>
      </c>
      <c r="C3158">
        <v>150</v>
      </c>
      <c r="D3158">
        <v>3000</v>
      </c>
      <c r="E3158">
        <v>32</v>
      </c>
      <c r="F3158">
        <v>1</v>
      </c>
      <c r="G3158">
        <v>14</v>
      </c>
      <c r="H3158" t="s">
        <v>36</v>
      </c>
      <c r="I3158">
        <v>1</v>
      </c>
      <c r="J3158" s="8" t="str">
        <f t="shared" si="98"/>
        <v xml:space="preserve">HIT </v>
      </c>
      <c r="K3158">
        <v>26</v>
      </c>
      <c r="L3158">
        <v>5</v>
      </c>
      <c r="M3158">
        <v>390.40317460317499</v>
      </c>
      <c r="N3158">
        <v>131.34222222222201</v>
      </c>
      <c r="O3158">
        <v>2</v>
      </c>
      <c r="P3158">
        <v>5</v>
      </c>
      <c r="Q3158">
        <v>405.40317460317499</v>
      </c>
      <c r="R3158">
        <v>540.25333333333299</v>
      </c>
      <c r="S3158">
        <v>7</v>
      </c>
      <c r="T3158">
        <v>5</v>
      </c>
      <c r="U3158">
        <v>383.078125</v>
      </c>
      <c r="V3158">
        <v>138.90625</v>
      </c>
      <c r="W3158">
        <v>2</v>
      </c>
      <c r="X3158">
        <v>5</v>
      </c>
      <c r="Y3158">
        <v>401.96752249399202</v>
      </c>
      <c r="Z3158">
        <v>1.911</v>
      </c>
      <c r="AA3158">
        <v>10.191000000000001</v>
      </c>
      <c r="AB3158">
        <v>57.649000000000001</v>
      </c>
      <c r="AC3158">
        <v>55.738</v>
      </c>
      <c r="AD3158" s="8">
        <f t="shared" si="99"/>
        <v>55.738</v>
      </c>
      <c r="AE3158">
        <v>1967</v>
      </c>
      <c r="AF3158">
        <v>411280</v>
      </c>
      <c r="AG3158">
        <v>1127</v>
      </c>
      <c r="AH3158" t="s">
        <v>46</v>
      </c>
      <c r="AI3158">
        <v>662</v>
      </c>
      <c r="AJ3158">
        <v>662</v>
      </c>
      <c r="AK3158">
        <v>10</v>
      </c>
    </row>
    <row r="3159" spans="1:37" x14ac:dyDescent="0.2">
      <c r="A3159">
        <v>18</v>
      </c>
      <c r="B3159" t="s">
        <v>37</v>
      </c>
      <c r="C3159">
        <v>150</v>
      </c>
      <c r="D3159">
        <v>3000</v>
      </c>
      <c r="E3159">
        <v>33</v>
      </c>
      <c r="F3159">
        <v>0</v>
      </c>
      <c r="G3159">
        <v>0</v>
      </c>
      <c r="H3159" t="s">
        <v>36</v>
      </c>
      <c r="I3159">
        <v>0</v>
      </c>
      <c r="J3159" s="8" t="str">
        <f t="shared" si="98"/>
        <v>FA</v>
      </c>
      <c r="K3159">
        <v>0</v>
      </c>
      <c r="L3159" t="s">
        <v>34</v>
      </c>
      <c r="M3159">
        <v>413.40317460317499</v>
      </c>
      <c r="N3159">
        <v>58.96</v>
      </c>
      <c r="O3159">
        <v>1</v>
      </c>
      <c r="P3159">
        <v>5</v>
      </c>
      <c r="Q3159">
        <v>413.40317460317499</v>
      </c>
      <c r="R3159">
        <v>58.96</v>
      </c>
      <c r="S3159">
        <v>1</v>
      </c>
      <c r="T3159">
        <v>5</v>
      </c>
      <c r="U3159">
        <v>416.078125</v>
      </c>
      <c r="V3159">
        <v>66.90625</v>
      </c>
      <c r="W3159">
        <v>1</v>
      </c>
      <c r="X3159">
        <v>5</v>
      </c>
      <c r="Y3159">
        <v>8.3844050884947201</v>
      </c>
      <c r="Z3159">
        <v>10.51</v>
      </c>
      <c r="AA3159">
        <v>10.51</v>
      </c>
      <c r="AB3159">
        <v>55.646000000000001</v>
      </c>
      <c r="AC3159">
        <v>45.136000000000003</v>
      </c>
      <c r="AD3159" s="8">
        <f t="shared" si="99"/>
        <v>45.136000000000003</v>
      </c>
      <c r="AE3159">
        <v>1458</v>
      </c>
      <c r="AF3159">
        <v>414734</v>
      </c>
      <c r="AG3159">
        <v>1829</v>
      </c>
      <c r="AH3159" t="s">
        <v>46</v>
      </c>
      <c r="AI3159">
        <v>662</v>
      </c>
      <c r="AJ3159">
        <v>662</v>
      </c>
      <c r="AK3159">
        <v>10</v>
      </c>
    </row>
    <row r="3160" spans="1:37" x14ac:dyDescent="0.2">
      <c r="A3160">
        <v>18</v>
      </c>
      <c r="B3160" t="s">
        <v>37</v>
      </c>
      <c r="C3160">
        <v>150</v>
      </c>
      <c r="D3160">
        <v>3000</v>
      </c>
      <c r="E3160">
        <v>34</v>
      </c>
      <c r="F3160">
        <v>1</v>
      </c>
      <c r="G3160">
        <v>15</v>
      </c>
      <c r="H3160" t="s">
        <v>36</v>
      </c>
      <c r="I3160">
        <v>1</v>
      </c>
      <c r="J3160" s="8" t="str">
        <f t="shared" si="98"/>
        <v xml:space="preserve">HIT </v>
      </c>
      <c r="K3160">
        <v>4</v>
      </c>
      <c r="L3160">
        <v>2</v>
      </c>
      <c r="M3160">
        <v>157.256507936508</v>
      </c>
      <c r="N3160">
        <v>56.96</v>
      </c>
      <c r="O3160">
        <v>1</v>
      </c>
      <c r="P3160">
        <v>2</v>
      </c>
      <c r="Q3160">
        <v>69.874285714285705</v>
      </c>
      <c r="R3160">
        <v>554.25333333333299</v>
      </c>
      <c r="S3160">
        <v>7</v>
      </c>
      <c r="T3160">
        <v>1</v>
      </c>
      <c r="U3160">
        <v>160.078125</v>
      </c>
      <c r="V3160">
        <v>45.90625</v>
      </c>
      <c r="W3160">
        <v>1</v>
      </c>
      <c r="X3160">
        <v>2</v>
      </c>
      <c r="Y3160">
        <v>516.28818479158497</v>
      </c>
      <c r="Z3160">
        <v>9.5540000000000003</v>
      </c>
      <c r="AA3160">
        <v>10.827999999999999</v>
      </c>
      <c r="AB3160">
        <v>23.288</v>
      </c>
      <c r="AC3160">
        <v>13.734</v>
      </c>
      <c r="AD3160" s="8">
        <f t="shared" si="99"/>
        <v>13.734</v>
      </c>
      <c r="AE3160">
        <v>2724</v>
      </c>
      <c r="AF3160">
        <v>419352</v>
      </c>
      <c r="AG3160">
        <v>560</v>
      </c>
      <c r="AH3160" t="s">
        <v>46</v>
      </c>
      <c r="AI3160">
        <v>662</v>
      </c>
      <c r="AJ3160">
        <v>662</v>
      </c>
      <c r="AK3160">
        <v>10</v>
      </c>
    </row>
    <row r="3161" spans="1:37" x14ac:dyDescent="0.2">
      <c r="A3161">
        <v>18</v>
      </c>
      <c r="B3161" t="s">
        <v>37</v>
      </c>
      <c r="C3161">
        <v>150</v>
      </c>
      <c r="D3161">
        <v>3000</v>
      </c>
      <c r="E3161">
        <v>35</v>
      </c>
      <c r="F3161">
        <v>0</v>
      </c>
      <c r="G3161">
        <v>0</v>
      </c>
      <c r="H3161" t="s">
        <v>36</v>
      </c>
      <c r="I3161">
        <v>0</v>
      </c>
      <c r="J3161" s="8" t="str">
        <f t="shared" si="98"/>
        <v>FA</v>
      </c>
      <c r="K3161">
        <v>0</v>
      </c>
      <c r="L3161" t="s">
        <v>34</v>
      </c>
      <c r="M3161">
        <v>578.16761904761904</v>
      </c>
      <c r="N3161">
        <v>293.10666666666702</v>
      </c>
      <c r="O3161">
        <v>4</v>
      </c>
      <c r="P3161">
        <v>7</v>
      </c>
      <c r="Q3161">
        <v>578.16761904761904</v>
      </c>
      <c r="R3161">
        <v>293.10666666666702</v>
      </c>
      <c r="S3161">
        <v>4</v>
      </c>
      <c r="T3161">
        <v>7</v>
      </c>
      <c r="U3161">
        <v>565.078125</v>
      </c>
      <c r="V3161">
        <v>275.90625</v>
      </c>
      <c r="W3161">
        <v>4</v>
      </c>
      <c r="X3161">
        <v>7</v>
      </c>
      <c r="Y3161">
        <v>21.614559628398698</v>
      </c>
      <c r="Z3161">
        <v>11.146000000000001</v>
      </c>
      <c r="AA3161">
        <v>11.146000000000001</v>
      </c>
      <c r="AB3161">
        <v>81.378</v>
      </c>
      <c r="AC3161">
        <v>70.230999999999995</v>
      </c>
      <c r="AD3161" s="8">
        <f t="shared" si="99"/>
        <v>70.230999999999995</v>
      </c>
      <c r="AE3161">
        <v>1892</v>
      </c>
      <c r="AF3161">
        <v>423317</v>
      </c>
      <c r="AG3161">
        <v>1229</v>
      </c>
      <c r="AH3161" t="s">
        <v>46</v>
      </c>
      <c r="AI3161">
        <v>662</v>
      </c>
      <c r="AJ3161">
        <v>662</v>
      </c>
      <c r="AK3161">
        <v>10</v>
      </c>
    </row>
    <row r="3162" spans="1:37" x14ac:dyDescent="0.2">
      <c r="A3162">
        <v>18</v>
      </c>
      <c r="B3162" t="s">
        <v>37</v>
      </c>
      <c r="C3162">
        <v>150</v>
      </c>
      <c r="D3162">
        <v>3000</v>
      </c>
      <c r="E3162">
        <v>36</v>
      </c>
      <c r="F3162">
        <v>1</v>
      </c>
      <c r="G3162">
        <v>16</v>
      </c>
      <c r="H3162" t="s">
        <v>36</v>
      </c>
      <c r="I3162">
        <v>1</v>
      </c>
      <c r="J3162" s="8" t="str">
        <f t="shared" si="98"/>
        <v xml:space="preserve">HIT </v>
      </c>
      <c r="K3162">
        <v>3</v>
      </c>
      <c r="L3162">
        <v>2</v>
      </c>
      <c r="M3162">
        <v>413.40317460317499</v>
      </c>
      <c r="N3162">
        <v>58.96</v>
      </c>
      <c r="O3162">
        <v>1</v>
      </c>
      <c r="P3162">
        <v>5</v>
      </c>
      <c r="Q3162">
        <v>413.40317460317499</v>
      </c>
      <c r="R3162">
        <v>58.96</v>
      </c>
      <c r="S3162">
        <v>1</v>
      </c>
      <c r="T3162">
        <v>5</v>
      </c>
      <c r="U3162">
        <v>401.078125</v>
      </c>
      <c r="V3162">
        <v>67.90625</v>
      </c>
      <c r="W3162">
        <v>1</v>
      </c>
      <c r="X3162">
        <v>5</v>
      </c>
      <c r="Y3162">
        <v>15.2296499231997</v>
      </c>
      <c r="Z3162">
        <v>10.51</v>
      </c>
      <c r="AA3162">
        <v>11.465</v>
      </c>
      <c r="AB3162">
        <v>55.8</v>
      </c>
      <c r="AC3162">
        <v>45.29</v>
      </c>
      <c r="AD3162" s="8">
        <f t="shared" si="99"/>
        <v>45.29</v>
      </c>
      <c r="AE3162">
        <v>2063</v>
      </c>
      <c r="AF3162">
        <v>427164</v>
      </c>
      <c r="AG3162">
        <v>1829</v>
      </c>
      <c r="AH3162" t="s">
        <v>46</v>
      </c>
      <c r="AI3162">
        <v>662</v>
      </c>
      <c r="AJ3162">
        <v>662</v>
      </c>
      <c r="AK3162">
        <v>10</v>
      </c>
    </row>
    <row r="3163" spans="1:37" x14ac:dyDescent="0.2">
      <c r="A3163">
        <v>18</v>
      </c>
      <c r="B3163" t="s">
        <v>37</v>
      </c>
      <c r="C3163">
        <v>150</v>
      </c>
      <c r="D3163">
        <v>3000</v>
      </c>
      <c r="E3163">
        <v>37</v>
      </c>
      <c r="F3163">
        <v>0</v>
      </c>
      <c r="G3163">
        <v>0</v>
      </c>
      <c r="H3163" t="s">
        <v>36</v>
      </c>
      <c r="I3163">
        <v>0</v>
      </c>
      <c r="J3163" s="8" t="str">
        <f t="shared" si="98"/>
        <v>FA</v>
      </c>
      <c r="K3163">
        <v>0</v>
      </c>
      <c r="L3163" t="s">
        <v>34</v>
      </c>
      <c r="M3163">
        <v>493.78539682539702</v>
      </c>
      <c r="N3163">
        <v>388.48888888888899</v>
      </c>
      <c r="O3163">
        <v>5</v>
      </c>
      <c r="P3163">
        <v>6</v>
      </c>
      <c r="Q3163">
        <v>493.78539682539702</v>
      </c>
      <c r="R3163">
        <v>388.48888888888899</v>
      </c>
      <c r="S3163">
        <v>5</v>
      </c>
      <c r="T3163">
        <v>6</v>
      </c>
      <c r="U3163">
        <v>488.078125</v>
      </c>
      <c r="V3163">
        <v>373.90625</v>
      </c>
      <c r="W3163">
        <v>5</v>
      </c>
      <c r="X3163">
        <v>6</v>
      </c>
      <c r="Y3163">
        <v>15.6597033385919</v>
      </c>
      <c r="Z3163">
        <v>11.782999999999999</v>
      </c>
      <c r="AA3163">
        <v>11.782999999999999</v>
      </c>
      <c r="AB3163">
        <v>55.491999999999997</v>
      </c>
      <c r="AC3163">
        <v>43.707999999999998</v>
      </c>
      <c r="AD3163" s="8">
        <f t="shared" si="99"/>
        <v>43.707999999999998</v>
      </c>
      <c r="AE3163">
        <v>1261</v>
      </c>
      <c r="AF3163">
        <v>433834</v>
      </c>
      <c r="AG3163">
        <v>1169</v>
      </c>
      <c r="AH3163" t="s">
        <v>46</v>
      </c>
      <c r="AI3163">
        <v>662</v>
      </c>
      <c r="AJ3163">
        <v>662</v>
      </c>
      <c r="AK3163">
        <v>10</v>
      </c>
    </row>
    <row r="3164" spans="1:37" x14ac:dyDescent="0.2">
      <c r="A3164">
        <v>18</v>
      </c>
      <c r="B3164" t="s">
        <v>37</v>
      </c>
      <c r="C3164">
        <v>150</v>
      </c>
      <c r="D3164">
        <v>3000</v>
      </c>
      <c r="E3164">
        <v>38</v>
      </c>
      <c r="F3164">
        <v>0</v>
      </c>
      <c r="G3164">
        <v>0</v>
      </c>
      <c r="H3164" t="s">
        <v>36</v>
      </c>
      <c r="I3164">
        <v>0</v>
      </c>
      <c r="J3164" s="8" t="str">
        <f t="shared" si="98"/>
        <v>FA</v>
      </c>
      <c r="K3164">
        <v>0</v>
      </c>
      <c r="L3164" t="s">
        <v>34</v>
      </c>
      <c r="M3164">
        <v>569.16761904761904</v>
      </c>
      <c r="N3164">
        <v>138.34222222222201</v>
      </c>
      <c r="O3164">
        <v>2</v>
      </c>
      <c r="P3164">
        <v>7</v>
      </c>
      <c r="Q3164">
        <v>569.16761904761904</v>
      </c>
      <c r="R3164">
        <v>138.34222222222201</v>
      </c>
      <c r="S3164">
        <v>2</v>
      </c>
      <c r="T3164">
        <v>7</v>
      </c>
      <c r="U3164">
        <v>576.078125</v>
      </c>
      <c r="V3164">
        <v>133.90625</v>
      </c>
      <c r="W3164">
        <v>2</v>
      </c>
      <c r="X3164">
        <v>7</v>
      </c>
      <c r="Y3164">
        <v>8.2117563331006291</v>
      </c>
      <c r="Z3164">
        <v>12.102</v>
      </c>
      <c r="AA3164">
        <v>12.102</v>
      </c>
      <c r="AB3164">
        <v>66.585999999999999</v>
      </c>
      <c r="AC3164">
        <v>54.484000000000002</v>
      </c>
      <c r="AD3164" s="8">
        <f t="shared" si="99"/>
        <v>54.484000000000002</v>
      </c>
      <c r="AE3164">
        <v>2464</v>
      </c>
      <c r="AF3164">
        <v>437964</v>
      </c>
      <c r="AG3164">
        <v>274</v>
      </c>
      <c r="AH3164" t="s">
        <v>46</v>
      </c>
      <c r="AI3164">
        <v>662</v>
      </c>
      <c r="AJ3164">
        <v>662</v>
      </c>
      <c r="AK3164">
        <v>10</v>
      </c>
    </row>
    <row r="3165" spans="1:37" x14ac:dyDescent="0.2">
      <c r="A3165">
        <v>18</v>
      </c>
      <c r="B3165" t="s">
        <v>37</v>
      </c>
      <c r="C3165">
        <v>150</v>
      </c>
      <c r="D3165">
        <v>3000</v>
      </c>
      <c r="E3165">
        <v>39</v>
      </c>
      <c r="F3165">
        <v>0</v>
      </c>
      <c r="G3165">
        <v>0</v>
      </c>
      <c r="H3165" t="s">
        <v>33</v>
      </c>
      <c r="I3165">
        <v>1</v>
      </c>
      <c r="J3165" s="8" t="str">
        <f t="shared" si="98"/>
        <v>TNEG</v>
      </c>
      <c r="K3165">
        <v>0</v>
      </c>
      <c r="L3165" t="s">
        <v>34</v>
      </c>
      <c r="M3165">
        <v>390.40317460317499</v>
      </c>
      <c r="N3165">
        <v>131.34222222222201</v>
      </c>
      <c r="O3165">
        <v>2</v>
      </c>
      <c r="P3165">
        <v>5</v>
      </c>
      <c r="Q3165">
        <v>390.40317460317499</v>
      </c>
      <c r="R3165">
        <v>131.34222222222201</v>
      </c>
      <c r="S3165">
        <v>2</v>
      </c>
      <c r="T3165">
        <v>5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12.42</v>
      </c>
      <c r="AA3165">
        <v>12.42</v>
      </c>
      <c r="AB3165">
        <v>-1</v>
      </c>
      <c r="AC3165">
        <v>-1</v>
      </c>
      <c r="AD3165" s="8">
        <f t="shared" si="99"/>
        <v>1</v>
      </c>
      <c r="AE3165">
        <v>1540</v>
      </c>
      <c r="AF3165">
        <v>440510</v>
      </c>
      <c r="AG3165">
        <v>1082</v>
      </c>
      <c r="AH3165" t="s">
        <v>46</v>
      </c>
      <c r="AI3165">
        <v>662</v>
      </c>
      <c r="AJ3165">
        <v>662</v>
      </c>
      <c r="AK3165">
        <v>10</v>
      </c>
    </row>
    <row r="3166" spans="1:37" x14ac:dyDescent="0.2">
      <c r="A3166">
        <v>18</v>
      </c>
      <c r="B3166" t="s">
        <v>37</v>
      </c>
      <c r="C3166">
        <v>150</v>
      </c>
      <c r="D3166">
        <v>3000</v>
      </c>
      <c r="E3166">
        <v>40</v>
      </c>
      <c r="F3166">
        <v>0</v>
      </c>
      <c r="G3166">
        <v>0</v>
      </c>
      <c r="H3166" t="s">
        <v>33</v>
      </c>
      <c r="I3166">
        <v>1</v>
      </c>
      <c r="J3166" s="8" t="str">
        <f t="shared" si="98"/>
        <v>TNEG</v>
      </c>
      <c r="K3166">
        <v>0</v>
      </c>
      <c r="L3166" t="s">
        <v>34</v>
      </c>
      <c r="M3166">
        <v>485.78539682539702</v>
      </c>
      <c r="N3166">
        <v>459.87111111111102</v>
      </c>
      <c r="O3166">
        <v>6</v>
      </c>
      <c r="P3166">
        <v>6</v>
      </c>
      <c r="Q3166">
        <v>485.78539682539702</v>
      </c>
      <c r="R3166">
        <v>459.87111111111102</v>
      </c>
      <c r="S3166">
        <v>6</v>
      </c>
      <c r="T3166">
        <v>6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12.739000000000001</v>
      </c>
      <c r="AA3166">
        <v>12.739000000000001</v>
      </c>
      <c r="AB3166">
        <v>-1</v>
      </c>
      <c r="AC3166">
        <v>-1</v>
      </c>
      <c r="AD3166" s="8">
        <f t="shared" si="99"/>
        <v>1</v>
      </c>
      <c r="AE3166">
        <v>1207</v>
      </c>
      <c r="AF3166">
        <v>442226</v>
      </c>
      <c r="AG3166">
        <v>1627</v>
      </c>
      <c r="AH3166" t="s">
        <v>46</v>
      </c>
      <c r="AI3166">
        <v>662</v>
      </c>
      <c r="AJ3166">
        <v>662</v>
      </c>
      <c r="AK3166">
        <v>10</v>
      </c>
    </row>
    <row r="3167" spans="1:37" x14ac:dyDescent="0.2">
      <c r="A3167">
        <v>18</v>
      </c>
      <c r="B3167" t="s">
        <v>37</v>
      </c>
      <c r="C3167">
        <v>150</v>
      </c>
      <c r="D3167">
        <v>3000</v>
      </c>
      <c r="E3167">
        <v>41</v>
      </c>
      <c r="F3167">
        <v>0</v>
      </c>
      <c r="G3167">
        <v>0</v>
      </c>
      <c r="H3167" t="s">
        <v>36</v>
      </c>
      <c r="I3167">
        <v>0</v>
      </c>
      <c r="J3167" s="8" t="str">
        <f t="shared" si="98"/>
        <v>FA</v>
      </c>
      <c r="K3167">
        <v>0</v>
      </c>
      <c r="L3167" t="s">
        <v>34</v>
      </c>
      <c r="M3167">
        <v>413.40317460317499</v>
      </c>
      <c r="N3167">
        <v>58.96</v>
      </c>
      <c r="O3167">
        <v>1</v>
      </c>
      <c r="P3167">
        <v>5</v>
      </c>
      <c r="Q3167">
        <v>413.40317460317499</v>
      </c>
      <c r="R3167">
        <v>58.96</v>
      </c>
      <c r="S3167">
        <v>1</v>
      </c>
      <c r="T3167">
        <v>5</v>
      </c>
      <c r="U3167">
        <v>407.078125</v>
      </c>
      <c r="V3167">
        <v>55.90625</v>
      </c>
      <c r="W3167">
        <v>1</v>
      </c>
      <c r="X3167">
        <v>5</v>
      </c>
      <c r="Y3167">
        <v>7.0236487344627196</v>
      </c>
      <c r="Z3167">
        <v>13.057</v>
      </c>
      <c r="AA3167">
        <v>13.057</v>
      </c>
      <c r="AB3167">
        <v>60.421999999999997</v>
      </c>
      <c r="AC3167">
        <v>47.365000000000002</v>
      </c>
      <c r="AD3167" s="8">
        <f t="shared" si="99"/>
        <v>47.365000000000002</v>
      </c>
      <c r="AE3167">
        <v>3250</v>
      </c>
      <c r="AF3167">
        <v>446634</v>
      </c>
      <c r="AG3167">
        <v>40</v>
      </c>
      <c r="AH3167" t="s">
        <v>46</v>
      </c>
      <c r="AI3167">
        <v>662</v>
      </c>
      <c r="AJ3167">
        <v>662</v>
      </c>
      <c r="AK3167">
        <v>10</v>
      </c>
    </row>
    <row r="3168" spans="1:37" x14ac:dyDescent="0.2">
      <c r="A3168">
        <v>18</v>
      </c>
      <c r="B3168" t="s">
        <v>37</v>
      </c>
      <c r="C3168">
        <v>150</v>
      </c>
      <c r="D3168">
        <v>3000</v>
      </c>
      <c r="E3168">
        <v>42</v>
      </c>
      <c r="F3168">
        <v>1</v>
      </c>
      <c r="G3168">
        <v>17</v>
      </c>
      <c r="H3168" t="s">
        <v>36</v>
      </c>
      <c r="I3168">
        <v>1</v>
      </c>
      <c r="J3168" s="8" t="str">
        <f t="shared" si="98"/>
        <v xml:space="preserve">HIT </v>
      </c>
      <c r="K3168">
        <v>7</v>
      </c>
      <c r="L3168">
        <v>3</v>
      </c>
      <c r="M3168">
        <v>244.63873015873</v>
      </c>
      <c r="N3168">
        <v>455.87111111111102</v>
      </c>
      <c r="O3168">
        <v>6</v>
      </c>
      <c r="P3168">
        <v>3</v>
      </c>
      <c r="Q3168">
        <v>578.16761904761904</v>
      </c>
      <c r="R3168">
        <v>293.10666666666702</v>
      </c>
      <c r="S3168">
        <v>4</v>
      </c>
      <c r="T3168">
        <v>7</v>
      </c>
      <c r="U3168">
        <v>251.078125</v>
      </c>
      <c r="V3168">
        <v>442.90625</v>
      </c>
      <c r="W3168">
        <v>6</v>
      </c>
      <c r="X3168">
        <v>3</v>
      </c>
      <c r="Y3168">
        <v>359.76027057356902</v>
      </c>
      <c r="Z3168">
        <v>11.146000000000001</v>
      </c>
      <c r="AA3168">
        <v>13.375999999999999</v>
      </c>
      <c r="AB3168">
        <v>33.304000000000002</v>
      </c>
      <c r="AC3168">
        <v>22.157</v>
      </c>
      <c r="AD3168" s="8">
        <f t="shared" si="99"/>
        <v>22.157</v>
      </c>
      <c r="AE3168">
        <v>2344</v>
      </c>
      <c r="AF3168">
        <v>450802</v>
      </c>
      <c r="AG3168">
        <v>1229</v>
      </c>
      <c r="AH3168" t="s">
        <v>46</v>
      </c>
      <c r="AI3168">
        <v>662</v>
      </c>
      <c r="AJ3168">
        <v>662</v>
      </c>
      <c r="AK3168">
        <v>10</v>
      </c>
    </row>
    <row r="3169" spans="1:37" x14ac:dyDescent="0.2">
      <c r="A3169">
        <v>18</v>
      </c>
      <c r="B3169" t="s">
        <v>37</v>
      </c>
      <c r="C3169">
        <v>150</v>
      </c>
      <c r="D3169">
        <v>3000</v>
      </c>
      <c r="E3169">
        <v>43</v>
      </c>
      <c r="F3169">
        <v>1</v>
      </c>
      <c r="G3169">
        <v>18</v>
      </c>
      <c r="H3169" t="s">
        <v>36</v>
      </c>
      <c r="I3169">
        <v>1</v>
      </c>
      <c r="J3169" s="8" t="str">
        <f t="shared" si="98"/>
        <v xml:space="preserve">HIT </v>
      </c>
      <c r="K3169">
        <v>5</v>
      </c>
      <c r="L3169">
        <v>2</v>
      </c>
      <c r="M3169">
        <v>65.874285714285705</v>
      </c>
      <c r="N3169">
        <v>471.87111111111102</v>
      </c>
      <c r="O3169">
        <v>6</v>
      </c>
      <c r="P3169">
        <v>1</v>
      </c>
      <c r="Q3169">
        <v>569.16761904761904</v>
      </c>
      <c r="R3169">
        <v>138.34222222222201</v>
      </c>
      <c r="S3169">
        <v>2</v>
      </c>
      <c r="T3169">
        <v>7</v>
      </c>
      <c r="U3169">
        <v>68.078125</v>
      </c>
      <c r="V3169">
        <v>447.90625</v>
      </c>
      <c r="W3169">
        <v>6</v>
      </c>
      <c r="X3169">
        <v>1</v>
      </c>
      <c r="Y3169">
        <v>588.99963356431704</v>
      </c>
      <c r="Z3169">
        <v>12.102</v>
      </c>
      <c r="AA3169">
        <v>13.694000000000001</v>
      </c>
      <c r="AB3169">
        <v>14.505000000000001</v>
      </c>
      <c r="AC3169">
        <v>2.4039999999999999</v>
      </c>
      <c r="AD3169" s="8">
        <f t="shared" si="99"/>
        <v>2.4039999999999999</v>
      </c>
      <c r="AE3169">
        <v>1358</v>
      </c>
      <c r="AF3169">
        <v>454285</v>
      </c>
      <c r="AG3169">
        <v>274</v>
      </c>
      <c r="AH3169" t="s">
        <v>46</v>
      </c>
      <c r="AI3169">
        <v>662</v>
      </c>
      <c r="AJ3169">
        <v>662</v>
      </c>
      <c r="AK3169">
        <v>10</v>
      </c>
    </row>
    <row r="3170" spans="1:37" x14ac:dyDescent="0.2">
      <c r="A3170">
        <v>18</v>
      </c>
      <c r="B3170" t="s">
        <v>37</v>
      </c>
      <c r="C3170">
        <v>150</v>
      </c>
      <c r="D3170">
        <v>3000</v>
      </c>
      <c r="E3170">
        <v>44</v>
      </c>
      <c r="F3170">
        <v>0</v>
      </c>
      <c r="G3170">
        <v>0</v>
      </c>
      <c r="H3170" t="s">
        <v>33</v>
      </c>
      <c r="I3170">
        <v>1</v>
      </c>
      <c r="J3170" s="8" t="str">
        <f t="shared" si="98"/>
        <v>TNEG</v>
      </c>
      <c r="K3170">
        <v>0</v>
      </c>
      <c r="L3170" t="s">
        <v>34</v>
      </c>
      <c r="M3170">
        <v>405.40317460317499</v>
      </c>
      <c r="N3170">
        <v>303.10666666666702</v>
      </c>
      <c r="O3170">
        <v>4</v>
      </c>
      <c r="P3170">
        <v>5</v>
      </c>
      <c r="Q3170">
        <v>405.40317460317499</v>
      </c>
      <c r="R3170">
        <v>303.10666666666702</v>
      </c>
      <c r="S3170">
        <v>4</v>
      </c>
      <c r="T3170">
        <v>5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14.013</v>
      </c>
      <c r="AA3170">
        <v>14.013</v>
      </c>
      <c r="AB3170">
        <v>-1</v>
      </c>
      <c r="AC3170">
        <v>-1</v>
      </c>
      <c r="AD3170" s="8">
        <f t="shared" si="99"/>
        <v>1</v>
      </c>
      <c r="AE3170">
        <v>1795</v>
      </c>
      <c r="AF3170">
        <v>457092</v>
      </c>
      <c r="AG3170">
        <v>1382</v>
      </c>
      <c r="AH3170" t="s">
        <v>46</v>
      </c>
      <c r="AI3170">
        <v>662</v>
      </c>
      <c r="AJ3170">
        <v>662</v>
      </c>
      <c r="AK3170">
        <v>10</v>
      </c>
    </row>
    <row r="3171" spans="1:37" x14ac:dyDescent="0.2">
      <c r="A3171">
        <v>18</v>
      </c>
      <c r="B3171" t="s">
        <v>37</v>
      </c>
      <c r="C3171">
        <v>150</v>
      </c>
      <c r="D3171">
        <v>3000</v>
      </c>
      <c r="E3171">
        <v>45</v>
      </c>
      <c r="F3171">
        <v>1</v>
      </c>
      <c r="G3171">
        <v>19</v>
      </c>
      <c r="H3171" t="s">
        <v>36</v>
      </c>
      <c r="I3171">
        <v>1</v>
      </c>
      <c r="J3171" s="8" t="str">
        <f t="shared" si="98"/>
        <v xml:space="preserve">HIT </v>
      </c>
      <c r="K3171">
        <v>8</v>
      </c>
      <c r="L3171">
        <v>3</v>
      </c>
      <c r="M3171">
        <v>578.16761904761904</v>
      </c>
      <c r="N3171">
        <v>474.87111111111102</v>
      </c>
      <c r="O3171">
        <v>6</v>
      </c>
      <c r="P3171">
        <v>7</v>
      </c>
      <c r="Q3171">
        <v>493.78539682539702</v>
      </c>
      <c r="R3171">
        <v>388.48888888888899</v>
      </c>
      <c r="S3171">
        <v>5</v>
      </c>
      <c r="T3171">
        <v>6</v>
      </c>
      <c r="U3171">
        <v>585.078125</v>
      </c>
      <c r="V3171">
        <v>455.90625</v>
      </c>
      <c r="W3171">
        <v>6</v>
      </c>
      <c r="X3171">
        <v>7</v>
      </c>
      <c r="Y3171">
        <v>113.487720907365</v>
      </c>
      <c r="Z3171">
        <v>11.782999999999999</v>
      </c>
      <c r="AA3171">
        <v>14.331</v>
      </c>
      <c r="AB3171">
        <v>74.751999999999995</v>
      </c>
      <c r="AC3171">
        <v>62.969000000000001</v>
      </c>
      <c r="AD3171" s="8">
        <f t="shared" si="99"/>
        <v>62.969000000000001</v>
      </c>
      <c r="AE3171">
        <v>1558</v>
      </c>
      <c r="AF3171">
        <v>459932</v>
      </c>
      <c r="AG3171">
        <v>1169</v>
      </c>
      <c r="AH3171" t="s">
        <v>46</v>
      </c>
      <c r="AI3171">
        <v>662</v>
      </c>
      <c r="AJ3171">
        <v>662</v>
      </c>
      <c r="AK3171">
        <v>10</v>
      </c>
    </row>
    <row r="3172" spans="1:37" x14ac:dyDescent="0.2">
      <c r="A3172">
        <v>18</v>
      </c>
      <c r="B3172" t="s">
        <v>37</v>
      </c>
      <c r="C3172">
        <v>150</v>
      </c>
      <c r="D3172">
        <v>3000</v>
      </c>
      <c r="E3172">
        <v>46</v>
      </c>
      <c r="F3172">
        <v>0</v>
      </c>
      <c r="G3172">
        <v>0</v>
      </c>
      <c r="H3172" t="s">
        <v>33</v>
      </c>
      <c r="I3172">
        <v>1</v>
      </c>
      <c r="J3172" s="8" t="str">
        <f t="shared" si="98"/>
        <v>TNEG</v>
      </c>
      <c r="K3172">
        <v>0</v>
      </c>
      <c r="L3172" t="s">
        <v>34</v>
      </c>
      <c r="M3172">
        <v>578.16761904761904</v>
      </c>
      <c r="N3172">
        <v>293.10666666666702</v>
      </c>
      <c r="O3172">
        <v>4</v>
      </c>
      <c r="P3172">
        <v>7</v>
      </c>
      <c r="Q3172">
        <v>578.16761904761904</v>
      </c>
      <c r="R3172">
        <v>293.10666666666702</v>
      </c>
      <c r="S3172">
        <v>4</v>
      </c>
      <c r="T3172">
        <v>7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14.65</v>
      </c>
      <c r="AA3172">
        <v>14.65</v>
      </c>
      <c r="AB3172">
        <v>-1</v>
      </c>
      <c r="AC3172">
        <v>-1</v>
      </c>
      <c r="AD3172" s="8">
        <f t="shared" si="99"/>
        <v>1</v>
      </c>
      <c r="AE3172">
        <v>1659</v>
      </c>
      <c r="AF3172">
        <v>462601</v>
      </c>
      <c r="AG3172">
        <v>1212</v>
      </c>
      <c r="AH3172" t="s">
        <v>46</v>
      </c>
      <c r="AI3172">
        <v>662</v>
      </c>
      <c r="AJ3172">
        <v>662</v>
      </c>
      <c r="AK3172">
        <v>10</v>
      </c>
    </row>
    <row r="3173" spans="1:37" x14ac:dyDescent="0.2">
      <c r="A3173">
        <v>18</v>
      </c>
      <c r="B3173" t="s">
        <v>37</v>
      </c>
      <c r="C3173">
        <v>150</v>
      </c>
      <c r="D3173">
        <v>3000</v>
      </c>
      <c r="E3173">
        <v>47</v>
      </c>
      <c r="F3173">
        <v>1</v>
      </c>
      <c r="G3173">
        <v>20</v>
      </c>
      <c r="H3173" t="s">
        <v>36</v>
      </c>
      <c r="I3173">
        <v>1</v>
      </c>
      <c r="J3173" s="8" t="str">
        <f t="shared" si="98"/>
        <v xml:space="preserve">HIT </v>
      </c>
      <c r="K3173">
        <v>23</v>
      </c>
      <c r="L3173">
        <v>5</v>
      </c>
      <c r="M3173">
        <v>570.16761904761904</v>
      </c>
      <c r="N3173">
        <v>546.25333333333299</v>
      </c>
      <c r="O3173">
        <v>7</v>
      </c>
      <c r="P3173">
        <v>7</v>
      </c>
      <c r="Q3173">
        <v>307.020952380952</v>
      </c>
      <c r="R3173">
        <v>302.10666666666702</v>
      </c>
      <c r="S3173">
        <v>4</v>
      </c>
      <c r="T3173">
        <v>4</v>
      </c>
      <c r="U3173">
        <v>563.078125</v>
      </c>
      <c r="V3173">
        <v>561.90625</v>
      </c>
      <c r="W3173">
        <v>7</v>
      </c>
      <c r="X3173">
        <v>7</v>
      </c>
      <c r="Y3173">
        <v>364.77540919014001</v>
      </c>
      <c r="Z3173">
        <v>7.6429999999999998</v>
      </c>
      <c r="AA3173">
        <v>14.968</v>
      </c>
      <c r="AB3173">
        <v>68.126000000000005</v>
      </c>
      <c r="AC3173">
        <v>60.482999999999997</v>
      </c>
      <c r="AD3173" s="8">
        <f t="shared" si="99"/>
        <v>60.482999999999997</v>
      </c>
      <c r="AE3173">
        <v>2161</v>
      </c>
      <c r="AF3173">
        <v>466378</v>
      </c>
      <c r="AG3173">
        <v>676</v>
      </c>
      <c r="AH3173" t="s">
        <v>46</v>
      </c>
      <c r="AI3173">
        <v>662</v>
      </c>
      <c r="AJ3173">
        <v>662</v>
      </c>
      <c r="AK3173">
        <v>10</v>
      </c>
    </row>
    <row r="3174" spans="1:37" x14ac:dyDescent="0.2">
      <c r="A3174">
        <v>18</v>
      </c>
      <c r="B3174" t="s">
        <v>37</v>
      </c>
      <c r="C3174">
        <v>150</v>
      </c>
      <c r="D3174">
        <v>3000</v>
      </c>
      <c r="E3174">
        <v>48</v>
      </c>
      <c r="F3174">
        <v>0</v>
      </c>
      <c r="G3174">
        <v>0</v>
      </c>
      <c r="H3174" t="s">
        <v>33</v>
      </c>
      <c r="I3174">
        <v>1</v>
      </c>
      <c r="J3174" s="8" t="str">
        <f t="shared" si="98"/>
        <v>TNEG</v>
      </c>
      <c r="K3174">
        <v>0</v>
      </c>
      <c r="L3174" t="s">
        <v>34</v>
      </c>
      <c r="M3174">
        <v>69.874285714285705</v>
      </c>
      <c r="N3174">
        <v>221.724444444444</v>
      </c>
      <c r="O3174">
        <v>3</v>
      </c>
      <c r="P3174">
        <v>1</v>
      </c>
      <c r="Q3174">
        <v>69.874285714285705</v>
      </c>
      <c r="R3174">
        <v>221.724444444444</v>
      </c>
      <c r="S3174">
        <v>3</v>
      </c>
      <c r="T3174">
        <v>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15.287000000000001</v>
      </c>
      <c r="AA3174">
        <v>15.287000000000001</v>
      </c>
      <c r="AB3174">
        <v>-1</v>
      </c>
      <c r="AC3174">
        <v>-1</v>
      </c>
      <c r="AD3174" s="8">
        <f t="shared" si="99"/>
        <v>1</v>
      </c>
      <c r="AE3174">
        <v>2256</v>
      </c>
      <c r="AF3174">
        <v>469641</v>
      </c>
      <c r="AG3174">
        <v>107</v>
      </c>
      <c r="AH3174" t="s">
        <v>46</v>
      </c>
      <c r="AI3174">
        <v>662</v>
      </c>
      <c r="AJ3174">
        <v>662</v>
      </c>
      <c r="AK3174">
        <v>10</v>
      </c>
    </row>
    <row r="3175" spans="1:37" x14ac:dyDescent="0.2">
      <c r="A3175">
        <v>18</v>
      </c>
      <c r="B3175" t="s">
        <v>37</v>
      </c>
      <c r="C3175">
        <v>150</v>
      </c>
      <c r="D3175">
        <v>3000</v>
      </c>
      <c r="E3175">
        <v>49</v>
      </c>
      <c r="F3175">
        <v>0</v>
      </c>
      <c r="G3175">
        <v>0</v>
      </c>
      <c r="H3175" t="s">
        <v>36</v>
      </c>
      <c r="I3175">
        <v>0</v>
      </c>
      <c r="J3175" s="8" t="str">
        <f t="shared" si="98"/>
        <v>FA</v>
      </c>
      <c r="K3175">
        <v>0</v>
      </c>
      <c r="L3175" t="s">
        <v>34</v>
      </c>
      <c r="M3175">
        <v>478.78539682539702</v>
      </c>
      <c r="N3175">
        <v>210.724444444444</v>
      </c>
      <c r="O3175">
        <v>3</v>
      </c>
      <c r="P3175">
        <v>6</v>
      </c>
      <c r="Q3175">
        <v>478.78539682539702</v>
      </c>
      <c r="R3175">
        <v>210.724444444444</v>
      </c>
      <c r="S3175">
        <v>3</v>
      </c>
      <c r="T3175">
        <v>6</v>
      </c>
      <c r="U3175">
        <v>484.078125</v>
      </c>
      <c r="V3175">
        <v>206.90625</v>
      </c>
      <c r="W3175">
        <v>3</v>
      </c>
      <c r="X3175">
        <v>6</v>
      </c>
      <c r="Y3175">
        <v>6.52622251733911</v>
      </c>
      <c r="Z3175">
        <v>15.605</v>
      </c>
      <c r="AA3175">
        <v>15.605</v>
      </c>
      <c r="AB3175">
        <v>68.742999999999995</v>
      </c>
      <c r="AC3175">
        <v>53.137999999999998</v>
      </c>
      <c r="AD3175" s="8">
        <f t="shared" si="99"/>
        <v>53.137999999999998</v>
      </c>
      <c r="AE3175">
        <v>1530</v>
      </c>
      <c r="AF3175">
        <v>472388</v>
      </c>
      <c r="AG3175">
        <v>552</v>
      </c>
      <c r="AH3175" t="s">
        <v>46</v>
      </c>
      <c r="AI3175">
        <v>662</v>
      </c>
      <c r="AJ3175">
        <v>662</v>
      </c>
      <c r="AK3175">
        <v>10</v>
      </c>
    </row>
    <row r="3176" spans="1:37" x14ac:dyDescent="0.2">
      <c r="A3176">
        <v>18</v>
      </c>
      <c r="B3176" t="s">
        <v>37</v>
      </c>
      <c r="C3176">
        <v>150</v>
      </c>
      <c r="D3176">
        <v>3000</v>
      </c>
      <c r="E3176">
        <v>50</v>
      </c>
      <c r="F3176">
        <v>0</v>
      </c>
      <c r="G3176">
        <v>0</v>
      </c>
      <c r="H3176" t="s">
        <v>36</v>
      </c>
      <c r="I3176">
        <v>0</v>
      </c>
      <c r="J3176" s="8" t="str">
        <f t="shared" si="98"/>
        <v>FA</v>
      </c>
      <c r="K3176">
        <v>0</v>
      </c>
      <c r="L3176" t="s">
        <v>34</v>
      </c>
      <c r="M3176">
        <v>316.020952380952</v>
      </c>
      <c r="N3176">
        <v>476.87111111111102</v>
      </c>
      <c r="O3176">
        <v>6</v>
      </c>
      <c r="P3176">
        <v>4</v>
      </c>
      <c r="Q3176">
        <v>316.020952380952</v>
      </c>
      <c r="R3176">
        <v>476.87111111111102</v>
      </c>
      <c r="S3176">
        <v>6</v>
      </c>
      <c r="T3176">
        <v>4</v>
      </c>
      <c r="U3176">
        <v>300.078125</v>
      </c>
      <c r="V3176">
        <v>474.90625</v>
      </c>
      <c r="W3176">
        <v>6</v>
      </c>
      <c r="X3176">
        <v>4</v>
      </c>
      <c r="Y3176">
        <v>16.0634499434214</v>
      </c>
      <c r="Z3176">
        <v>15.923999999999999</v>
      </c>
      <c r="AA3176">
        <v>15.923999999999999</v>
      </c>
      <c r="AB3176">
        <v>49.481999999999999</v>
      </c>
      <c r="AC3176">
        <v>33.558999999999997</v>
      </c>
      <c r="AD3176" s="8">
        <f t="shared" si="99"/>
        <v>33.558999999999997</v>
      </c>
      <c r="AE3176">
        <v>1188</v>
      </c>
      <c r="AF3176">
        <v>475526</v>
      </c>
      <c r="AG3176">
        <v>263</v>
      </c>
      <c r="AH3176" t="s">
        <v>46</v>
      </c>
      <c r="AI3176">
        <v>662</v>
      </c>
      <c r="AJ3176">
        <v>662</v>
      </c>
      <c r="AK3176">
        <v>10</v>
      </c>
    </row>
    <row r="3177" spans="1:37" x14ac:dyDescent="0.2">
      <c r="A3177">
        <v>18</v>
      </c>
      <c r="B3177" t="s">
        <v>37</v>
      </c>
      <c r="C3177">
        <v>150</v>
      </c>
      <c r="D3177">
        <v>3000</v>
      </c>
      <c r="E3177">
        <v>51</v>
      </c>
      <c r="F3177">
        <v>0</v>
      </c>
      <c r="G3177">
        <v>0</v>
      </c>
      <c r="H3177" t="s">
        <v>36</v>
      </c>
      <c r="I3177">
        <v>0</v>
      </c>
      <c r="J3177" s="8" t="str">
        <f t="shared" si="98"/>
        <v>FA</v>
      </c>
      <c r="K3177">
        <v>0</v>
      </c>
      <c r="L3177" t="s">
        <v>34</v>
      </c>
      <c r="M3177">
        <v>163.256507936508</v>
      </c>
      <c r="N3177">
        <v>205.724444444444</v>
      </c>
      <c r="O3177">
        <v>3</v>
      </c>
      <c r="P3177">
        <v>2</v>
      </c>
      <c r="Q3177">
        <v>163.256507936508</v>
      </c>
      <c r="R3177">
        <v>205.724444444444</v>
      </c>
      <c r="S3177">
        <v>3</v>
      </c>
      <c r="T3177">
        <v>2</v>
      </c>
      <c r="U3177">
        <v>127.078125</v>
      </c>
      <c r="V3177">
        <v>196.90625</v>
      </c>
      <c r="W3177">
        <v>3</v>
      </c>
      <c r="X3177">
        <v>2</v>
      </c>
      <c r="Y3177">
        <v>37.2375609453767</v>
      </c>
      <c r="Z3177">
        <v>16.242000000000001</v>
      </c>
      <c r="AA3177">
        <v>16.242000000000001</v>
      </c>
      <c r="AB3177">
        <v>23.905000000000001</v>
      </c>
      <c r="AC3177">
        <v>7.6630000000000003</v>
      </c>
      <c r="AD3177" s="8">
        <f t="shared" si="99"/>
        <v>7.6630000000000003</v>
      </c>
      <c r="AE3177">
        <v>1448</v>
      </c>
      <c r="AF3177">
        <v>478957</v>
      </c>
      <c r="AG3177">
        <v>250</v>
      </c>
      <c r="AH3177" t="s">
        <v>46</v>
      </c>
      <c r="AI3177">
        <v>662</v>
      </c>
      <c r="AJ3177">
        <v>662</v>
      </c>
      <c r="AK3177">
        <v>10</v>
      </c>
    </row>
    <row r="3178" spans="1:37" x14ac:dyDescent="0.2">
      <c r="A3178">
        <v>18</v>
      </c>
      <c r="B3178" t="s">
        <v>37</v>
      </c>
      <c r="C3178">
        <v>150</v>
      </c>
      <c r="D3178">
        <v>3000</v>
      </c>
      <c r="E3178">
        <v>52</v>
      </c>
      <c r="F3178">
        <v>1</v>
      </c>
      <c r="G3178">
        <v>21</v>
      </c>
      <c r="H3178" t="s">
        <v>36</v>
      </c>
      <c r="I3178">
        <v>1</v>
      </c>
      <c r="J3178" s="8" t="str">
        <f t="shared" si="98"/>
        <v xml:space="preserve">HIT </v>
      </c>
      <c r="K3178">
        <v>12</v>
      </c>
      <c r="L3178">
        <v>4</v>
      </c>
      <c r="M3178">
        <v>233.63873015873</v>
      </c>
      <c r="N3178">
        <v>212.724444444444</v>
      </c>
      <c r="O3178">
        <v>3</v>
      </c>
      <c r="P3178">
        <v>3</v>
      </c>
      <c r="Q3178">
        <v>485.78539682539702</v>
      </c>
      <c r="R3178">
        <v>459.87111111111102</v>
      </c>
      <c r="S3178">
        <v>6</v>
      </c>
      <c r="T3178">
        <v>6</v>
      </c>
      <c r="U3178">
        <v>234.078125</v>
      </c>
      <c r="V3178">
        <v>215.90625</v>
      </c>
      <c r="W3178">
        <v>3</v>
      </c>
      <c r="X3178">
        <v>3</v>
      </c>
      <c r="Y3178">
        <v>350.53588139696598</v>
      </c>
      <c r="Z3178">
        <v>12.739000000000001</v>
      </c>
      <c r="AA3178">
        <v>16.561</v>
      </c>
      <c r="AB3178">
        <v>33.15</v>
      </c>
      <c r="AC3178">
        <v>20.411000000000001</v>
      </c>
      <c r="AD3178" s="8">
        <f t="shared" si="99"/>
        <v>20.411000000000001</v>
      </c>
      <c r="AE3178">
        <v>2505</v>
      </c>
      <c r="AF3178">
        <v>483297</v>
      </c>
      <c r="AG3178">
        <v>1627</v>
      </c>
      <c r="AH3178" t="s">
        <v>46</v>
      </c>
      <c r="AI3178">
        <v>662</v>
      </c>
      <c r="AJ3178">
        <v>662</v>
      </c>
      <c r="AK3178">
        <v>10</v>
      </c>
    </row>
    <row r="3179" spans="1:37" x14ac:dyDescent="0.2">
      <c r="A3179">
        <v>18</v>
      </c>
      <c r="B3179" t="s">
        <v>37</v>
      </c>
      <c r="C3179">
        <v>150</v>
      </c>
      <c r="D3179">
        <v>3000</v>
      </c>
      <c r="E3179">
        <v>53</v>
      </c>
      <c r="F3179">
        <v>0</v>
      </c>
      <c r="G3179">
        <v>0</v>
      </c>
      <c r="H3179" t="s">
        <v>33</v>
      </c>
      <c r="I3179">
        <v>1</v>
      </c>
      <c r="J3179" s="8" t="str">
        <f t="shared" si="98"/>
        <v>TNEG</v>
      </c>
      <c r="K3179">
        <v>0</v>
      </c>
      <c r="L3179" t="s">
        <v>34</v>
      </c>
      <c r="M3179">
        <v>475.78539682539702</v>
      </c>
      <c r="N3179">
        <v>290.10666666666702</v>
      </c>
      <c r="O3179">
        <v>4</v>
      </c>
      <c r="P3179">
        <v>6</v>
      </c>
      <c r="Q3179">
        <v>475.78539682539702</v>
      </c>
      <c r="R3179">
        <v>290.10666666666702</v>
      </c>
      <c r="S3179">
        <v>4</v>
      </c>
      <c r="T3179">
        <v>6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16.879000000000001</v>
      </c>
      <c r="AA3179">
        <v>16.879000000000001</v>
      </c>
      <c r="AB3179">
        <v>-1</v>
      </c>
      <c r="AC3179">
        <v>-1</v>
      </c>
      <c r="AD3179" s="8">
        <f t="shared" si="99"/>
        <v>1</v>
      </c>
      <c r="AE3179">
        <v>1503</v>
      </c>
      <c r="AF3179">
        <v>485814</v>
      </c>
      <c r="AG3179">
        <v>769</v>
      </c>
      <c r="AH3179" t="s">
        <v>46</v>
      </c>
      <c r="AI3179">
        <v>662</v>
      </c>
      <c r="AJ3179">
        <v>662</v>
      </c>
      <c r="AK3179">
        <v>10</v>
      </c>
    </row>
    <row r="3180" spans="1:37" x14ac:dyDescent="0.2">
      <c r="A3180">
        <v>18</v>
      </c>
      <c r="B3180" t="s">
        <v>37</v>
      </c>
      <c r="C3180">
        <v>150</v>
      </c>
      <c r="D3180">
        <v>3000</v>
      </c>
      <c r="E3180">
        <v>54</v>
      </c>
      <c r="F3180">
        <v>0</v>
      </c>
      <c r="G3180">
        <v>0</v>
      </c>
      <c r="H3180" t="s">
        <v>33</v>
      </c>
      <c r="I3180">
        <v>1</v>
      </c>
      <c r="J3180" s="8" t="str">
        <f t="shared" si="98"/>
        <v>TNEG</v>
      </c>
      <c r="K3180">
        <v>0</v>
      </c>
      <c r="L3180" t="s">
        <v>34</v>
      </c>
      <c r="M3180">
        <v>571.16761904761904</v>
      </c>
      <c r="N3180">
        <v>376.48888888888899</v>
      </c>
      <c r="O3180">
        <v>5</v>
      </c>
      <c r="P3180">
        <v>7</v>
      </c>
      <c r="Q3180">
        <v>571.16761904761904</v>
      </c>
      <c r="R3180">
        <v>376.48888888888899</v>
      </c>
      <c r="S3180">
        <v>5</v>
      </c>
      <c r="T3180">
        <v>7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17.196999999999999</v>
      </c>
      <c r="AA3180">
        <v>17.196999999999999</v>
      </c>
      <c r="AB3180">
        <v>-1</v>
      </c>
      <c r="AC3180">
        <v>-1</v>
      </c>
      <c r="AD3180" s="8">
        <f t="shared" si="99"/>
        <v>1</v>
      </c>
      <c r="AE3180">
        <v>1907</v>
      </c>
      <c r="AF3180">
        <v>488229</v>
      </c>
      <c r="AG3180">
        <v>600</v>
      </c>
      <c r="AH3180" t="s">
        <v>46</v>
      </c>
      <c r="AI3180">
        <v>662</v>
      </c>
      <c r="AJ3180">
        <v>662</v>
      </c>
      <c r="AK3180">
        <v>10</v>
      </c>
    </row>
    <row r="3181" spans="1:37" x14ac:dyDescent="0.2">
      <c r="A3181">
        <v>18</v>
      </c>
      <c r="B3181" t="s">
        <v>37</v>
      </c>
      <c r="C3181">
        <v>150</v>
      </c>
      <c r="D3181">
        <v>3000</v>
      </c>
      <c r="E3181">
        <v>55</v>
      </c>
      <c r="F3181">
        <v>0</v>
      </c>
      <c r="G3181">
        <v>0</v>
      </c>
      <c r="H3181" t="s">
        <v>36</v>
      </c>
      <c r="I3181">
        <v>0</v>
      </c>
      <c r="J3181" s="8" t="str">
        <f t="shared" si="98"/>
        <v>FA</v>
      </c>
      <c r="K3181">
        <v>0</v>
      </c>
      <c r="L3181" t="s">
        <v>34</v>
      </c>
      <c r="M3181">
        <v>390.40317460317499</v>
      </c>
      <c r="N3181">
        <v>131.34222222222201</v>
      </c>
      <c r="O3181">
        <v>2</v>
      </c>
      <c r="P3181">
        <v>5</v>
      </c>
      <c r="Q3181">
        <v>390.40317460317499</v>
      </c>
      <c r="R3181">
        <v>131.34222222222201</v>
      </c>
      <c r="S3181">
        <v>2</v>
      </c>
      <c r="T3181">
        <v>5</v>
      </c>
      <c r="U3181">
        <v>396.078125</v>
      </c>
      <c r="V3181">
        <v>119.90625</v>
      </c>
      <c r="W3181">
        <v>2</v>
      </c>
      <c r="X3181">
        <v>5</v>
      </c>
      <c r="Y3181">
        <v>12.7666175110664</v>
      </c>
      <c r="Z3181">
        <v>17.515999999999998</v>
      </c>
      <c r="AA3181">
        <v>17.515999999999998</v>
      </c>
      <c r="AB3181">
        <v>57.494999999999997</v>
      </c>
      <c r="AC3181">
        <v>39.978999999999999</v>
      </c>
      <c r="AD3181" s="8">
        <f t="shared" si="99"/>
        <v>39.978999999999999</v>
      </c>
      <c r="AE3181">
        <v>2310</v>
      </c>
      <c r="AF3181">
        <v>492194</v>
      </c>
      <c r="AG3181">
        <v>2323</v>
      </c>
      <c r="AH3181" t="s">
        <v>46</v>
      </c>
      <c r="AI3181">
        <v>662</v>
      </c>
      <c r="AJ3181">
        <v>662</v>
      </c>
      <c r="AK3181">
        <v>10</v>
      </c>
    </row>
    <row r="3182" spans="1:37" x14ac:dyDescent="0.2">
      <c r="A3182">
        <v>18</v>
      </c>
      <c r="B3182" t="s">
        <v>37</v>
      </c>
      <c r="C3182">
        <v>150</v>
      </c>
      <c r="D3182">
        <v>3000</v>
      </c>
      <c r="E3182">
        <v>56</v>
      </c>
      <c r="F3182">
        <v>0</v>
      </c>
      <c r="G3182">
        <v>0</v>
      </c>
      <c r="H3182" t="s">
        <v>36</v>
      </c>
      <c r="I3182">
        <v>0</v>
      </c>
      <c r="J3182" s="8" t="str">
        <f t="shared" si="98"/>
        <v>FA</v>
      </c>
      <c r="K3182">
        <v>0</v>
      </c>
      <c r="L3182" t="s">
        <v>34</v>
      </c>
      <c r="M3182">
        <v>311.020952380952</v>
      </c>
      <c r="N3182">
        <v>551.25333333333299</v>
      </c>
      <c r="O3182">
        <v>7</v>
      </c>
      <c r="P3182">
        <v>4</v>
      </c>
      <c r="Q3182">
        <v>311.020952380952</v>
      </c>
      <c r="R3182">
        <v>551.25333333333299</v>
      </c>
      <c r="S3182">
        <v>7</v>
      </c>
      <c r="T3182">
        <v>4</v>
      </c>
      <c r="U3182">
        <v>291.078125</v>
      </c>
      <c r="V3182">
        <v>564.90625</v>
      </c>
      <c r="W3182">
        <v>7</v>
      </c>
      <c r="X3182">
        <v>4</v>
      </c>
      <c r="Y3182">
        <v>24.168543552589401</v>
      </c>
      <c r="Z3182">
        <v>17.834</v>
      </c>
      <c r="AA3182">
        <v>17.834</v>
      </c>
      <c r="AB3182">
        <v>42.703000000000003</v>
      </c>
      <c r="AC3182">
        <v>24.867999999999999</v>
      </c>
      <c r="AD3182" s="8">
        <f t="shared" si="99"/>
        <v>24.867999999999999</v>
      </c>
      <c r="AE3182">
        <v>1556</v>
      </c>
      <c r="AF3182">
        <v>495821</v>
      </c>
      <c r="AG3182">
        <v>761</v>
      </c>
      <c r="AH3182" t="s">
        <v>46</v>
      </c>
      <c r="AI3182">
        <v>662</v>
      </c>
      <c r="AJ3182">
        <v>662</v>
      </c>
      <c r="AK3182">
        <v>10</v>
      </c>
    </row>
    <row r="3183" spans="1:37" x14ac:dyDescent="0.2">
      <c r="A3183">
        <v>18</v>
      </c>
      <c r="B3183" t="s">
        <v>37</v>
      </c>
      <c r="C3183">
        <v>150</v>
      </c>
      <c r="D3183">
        <v>3000</v>
      </c>
      <c r="E3183">
        <v>57</v>
      </c>
      <c r="F3183">
        <v>0</v>
      </c>
      <c r="G3183">
        <v>0</v>
      </c>
      <c r="H3183" t="s">
        <v>36</v>
      </c>
      <c r="I3183">
        <v>0</v>
      </c>
      <c r="J3183" s="8" t="str">
        <f t="shared" si="98"/>
        <v>FA</v>
      </c>
      <c r="K3183">
        <v>0</v>
      </c>
      <c r="L3183" t="s">
        <v>34</v>
      </c>
      <c r="M3183">
        <v>244.63873015873</v>
      </c>
      <c r="N3183">
        <v>455.87111111111102</v>
      </c>
      <c r="O3183">
        <v>6</v>
      </c>
      <c r="P3183">
        <v>3</v>
      </c>
      <c r="Q3183">
        <v>244.63873015873</v>
      </c>
      <c r="R3183">
        <v>455.87111111111102</v>
      </c>
      <c r="S3183">
        <v>6</v>
      </c>
      <c r="T3183">
        <v>3</v>
      </c>
      <c r="U3183">
        <v>246.078125</v>
      </c>
      <c r="V3183">
        <v>458.90625</v>
      </c>
      <c r="W3183">
        <v>6</v>
      </c>
      <c r="X3183">
        <v>3</v>
      </c>
      <c r="Y3183">
        <v>3.3591554867137998</v>
      </c>
      <c r="Z3183">
        <v>18.152999999999999</v>
      </c>
      <c r="AA3183">
        <v>18.152999999999999</v>
      </c>
      <c r="AB3183">
        <v>39.158999999999999</v>
      </c>
      <c r="AC3183">
        <v>21.006</v>
      </c>
      <c r="AD3183" s="8">
        <f t="shared" si="99"/>
        <v>21.006</v>
      </c>
      <c r="AE3183">
        <v>1448</v>
      </c>
      <c r="AF3183">
        <v>499227</v>
      </c>
      <c r="AG3183">
        <v>1484</v>
      </c>
      <c r="AH3183" t="s">
        <v>46</v>
      </c>
      <c r="AI3183">
        <v>662</v>
      </c>
      <c r="AJ3183">
        <v>662</v>
      </c>
      <c r="AK3183">
        <v>10</v>
      </c>
    </row>
    <row r="3184" spans="1:37" x14ac:dyDescent="0.2">
      <c r="A3184">
        <v>18</v>
      </c>
      <c r="B3184" t="s">
        <v>37</v>
      </c>
      <c r="C3184">
        <v>150</v>
      </c>
      <c r="D3184">
        <v>3000</v>
      </c>
      <c r="E3184">
        <v>58</v>
      </c>
      <c r="F3184">
        <v>1</v>
      </c>
      <c r="G3184">
        <v>22</v>
      </c>
      <c r="H3184" t="s">
        <v>36</v>
      </c>
      <c r="I3184">
        <v>1</v>
      </c>
      <c r="J3184" s="8" t="str">
        <f t="shared" si="98"/>
        <v xml:space="preserve">HIT </v>
      </c>
      <c r="K3184">
        <v>3</v>
      </c>
      <c r="L3184">
        <v>2</v>
      </c>
      <c r="M3184">
        <v>315.020952380952</v>
      </c>
      <c r="N3184">
        <v>387.48888888888899</v>
      </c>
      <c r="O3184">
        <v>5</v>
      </c>
      <c r="P3184">
        <v>4</v>
      </c>
      <c r="Q3184">
        <v>390.40317460317499</v>
      </c>
      <c r="R3184">
        <v>131.34222222222201</v>
      </c>
      <c r="S3184">
        <v>2</v>
      </c>
      <c r="T3184">
        <v>5</v>
      </c>
      <c r="U3184">
        <v>302.078125</v>
      </c>
      <c r="V3184">
        <v>378.90625</v>
      </c>
      <c r="W3184">
        <v>5</v>
      </c>
      <c r="X3184">
        <v>4</v>
      </c>
      <c r="Y3184">
        <v>262.84836358052502</v>
      </c>
      <c r="Z3184">
        <v>17.515999999999998</v>
      </c>
      <c r="AA3184">
        <v>18.471</v>
      </c>
      <c r="AB3184">
        <v>42.085999999999999</v>
      </c>
      <c r="AC3184">
        <v>24.57</v>
      </c>
      <c r="AD3184" s="8">
        <f t="shared" si="99"/>
        <v>24.57</v>
      </c>
      <c r="AE3184">
        <v>1054</v>
      </c>
      <c r="AF3184">
        <v>502743</v>
      </c>
      <c r="AG3184">
        <v>2323</v>
      </c>
      <c r="AH3184" t="s">
        <v>46</v>
      </c>
      <c r="AI3184">
        <v>662</v>
      </c>
      <c r="AJ3184">
        <v>662</v>
      </c>
      <c r="AK3184">
        <v>10</v>
      </c>
    </row>
    <row r="3185" spans="1:37" x14ac:dyDescent="0.2">
      <c r="A3185">
        <v>18</v>
      </c>
      <c r="B3185" t="s">
        <v>37</v>
      </c>
      <c r="C3185">
        <v>150</v>
      </c>
      <c r="D3185">
        <v>3000</v>
      </c>
      <c r="E3185">
        <v>59</v>
      </c>
      <c r="F3185">
        <v>1</v>
      </c>
      <c r="G3185">
        <v>23</v>
      </c>
      <c r="H3185" t="s">
        <v>36</v>
      </c>
      <c r="I3185">
        <v>1</v>
      </c>
      <c r="J3185" s="8" t="str">
        <f t="shared" si="98"/>
        <v xml:space="preserve">HIT </v>
      </c>
      <c r="K3185">
        <v>6</v>
      </c>
      <c r="L3185">
        <v>3</v>
      </c>
      <c r="M3185">
        <v>405.40317460317499</v>
      </c>
      <c r="N3185">
        <v>540.25333333333299</v>
      </c>
      <c r="O3185">
        <v>7</v>
      </c>
      <c r="P3185">
        <v>5</v>
      </c>
      <c r="Q3185">
        <v>475.78539682539702</v>
      </c>
      <c r="R3185">
        <v>290.10666666666702</v>
      </c>
      <c r="S3185">
        <v>4</v>
      </c>
      <c r="T3185">
        <v>6</v>
      </c>
      <c r="U3185">
        <v>426.078125</v>
      </c>
      <c r="V3185">
        <v>518.90625</v>
      </c>
      <c r="W3185">
        <v>7</v>
      </c>
      <c r="X3185">
        <v>5</v>
      </c>
      <c r="Y3185">
        <v>234.136845041166</v>
      </c>
      <c r="Z3185">
        <v>16.879000000000001</v>
      </c>
      <c r="AA3185">
        <v>18.79</v>
      </c>
      <c r="AB3185">
        <v>60.268000000000001</v>
      </c>
      <c r="AC3185">
        <v>43.389000000000003</v>
      </c>
      <c r="AD3185" s="8">
        <f t="shared" si="99"/>
        <v>43.389000000000003</v>
      </c>
      <c r="AE3185">
        <v>1947</v>
      </c>
      <c r="AF3185">
        <v>506557</v>
      </c>
      <c r="AG3185">
        <v>769</v>
      </c>
      <c r="AH3185" t="s">
        <v>46</v>
      </c>
      <c r="AI3185">
        <v>662</v>
      </c>
      <c r="AJ3185">
        <v>662</v>
      </c>
      <c r="AK3185">
        <v>10</v>
      </c>
    </row>
    <row r="3186" spans="1:37" x14ac:dyDescent="0.2">
      <c r="A3186">
        <v>18</v>
      </c>
      <c r="B3186" t="s">
        <v>37</v>
      </c>
      <c r="C3186">
        <v>150</v>
      </c>
      <c r="D3186">
        <v>3000</v>
      </c>
      <c r="E3186">
        <v>60</v>
      </c>
      <c r="F3186">
        <v>0</v>
      </c>
      <c r="G3186">
        <v>0</v>
      </c>
      <c r="H3186" t="s">
        <v>33</v>
      </c>
      <c r="I3186">
        <v>1</v>
      </c>
      <c r="J3186" s="8" t="str">
        <f t="shared" si="98"/>
        <v>TNEG</v>
      </c>
      <c r="K3186">
        <v>0</v>
      </c>
      <c r="L3186" t="s">
        <v>34</v>
      </c>
      <c r="M3186">
        <v>557.16761904761904</v>
      </c>
      <c r="N3186">
        <v>205.724444444444</v>
      </c>
      <c r="O3186">
        <v>3</v>
      </c>
      <c r="P3186">
        <v>7</v>
      </c>
      <c r="Q3186">
        <v>557.16761904761904</v>
      </c>
      <c r="R3186">
        <v>205.724444444444</v>
      </c>
      <c r="S3186">
        <v>3</v>
      </c>
      <c r="T3186">
        <v>7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19.108000000000001</v>
      </c>
      <c r="AA3186">
        <v>19.108000000000001</v>
      </c>
      <c r="AB3186">
        <v>-1</v>
      </c>
      <c r="AC3186">
        <v>-1</v>
      </c>
      <c r="AD3186" s="8">
        <f t="shared" si="99"/>
        <v>1</v>
      </c>
      <c r="AE3186">
        <v>1494</v>
      </c>
      <c r="AF3186">
        <v>509059</v>
      </c>
      <c r="AG3186">
        <v>1172</v>
      </c>
      <c r="AH3186" t="s">
        <v>46</v>
      </c>
      <c r="AI3186">
        <v>662</v>
      </c>
      <c r="AJ3186">
        <v>662</v>
      </c>
      <c r="AK3186">
        <v>10</v>
      </c>
    </row>
    <row r="3187" spans="1:37" x14ac:dyDescent="0.2">
      <c r="A3187">
        <v>18</v>
      </c>
      <c r="B3187" t="s">
        <v>37</v>
      </c>
      <c r="C3187">
        <v>150</v>
      </c>
      <c r="D3187">
        <v>3000</v>
      </c>
      <c r="E3187">
        <v>61</v>
      </c>
      <c r="F3187">
        <v>0</v>
      </c>
      <c r="G3187">
        <v>0</v>
      </c>
      <c r="H3187" t="s">
        <v>33</v>
      </c>
      <c r="I3187">
        <v>1</v>
      </c>
      <c r="J3187" s="8" t="str">
        <f t="shared" si="98"/>
        <v>TNEG</v>
      </c>
      <c r="K3187">
        <v>0</v>
      </c>
      <c r="L3187" t="s">
        <v>34</v>
      </c>
      <c r="M3187">
        <v>235.63873015873</v>
      </c>
      <c r="N3187">
        <v>289.10666666666702</v>
      </c>
      <c r="O3187">
        <v>4</v>
      </c>
      <c r="P3187">
        <v>3</v>
      </c>
      <c r="Q3187">
        <v>235.63873015873</v>
      </c>
      <c r="R3187">
        <v>289.10666666666702</v>
      </c>
      <c r="S3187">
        <v>4</v>
      </c>
      <c r="T3187">
        <v>3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19.427</v>
      </c>
      <c r="AA3187">
        <v>19.427</v>
      </c>
      <c r="AB3187">
        <v>-1</v>
      </c>
      <c r="AC3187">
        <v>-1</v>
      </c>
      <c r="AD3187" s="8">
        <f t="shared" si="99"/>
        <v>1</v>
      </c>
      <c r="AE3187">
        <v>2571</v>
      </c>
      <c r="AF3187">
        <v>512146</v>
      </c>
      <c r="AG3187">
        <v>516</v>
      </c>
      <c r="AH3187" t="s">
        <v>46</v>
      </c>
      <c r="AI3187">
        <v>662</v>
      </c>
      <c r="AJ3187">
        <v>662</v>
      </c>
      <c r="AK3187">
        <v>10</v>
      </c>
    </row>
    <row r="3188" spans="1:37" x14ac:dyDescent="0.2">
      <c r="A3188">
        <v>18</v>
      </c>
      <c r="B3188" t="s">
        <v>37</v>
      </c>
      <c r="C3188">
        <v>150</v>
      </c>
      <c r="D3188">
        <v>3000</v>
      </c>
      <c r="E3188">
        <v>62</v>
      </c>
      <c r="F3188">
        <v>1</v>
      </c>
      <c r="G3188">
        <v>24</v>
      </c>
      <c r="H3188" t="s">
        <v>36</v>
      </c>
      <c r="I3188">
        <v>1</v>
      </c>
      <c r="J3188" s="8" t="str">
        <f t="shared" si="98"/>
        <v xml:space="preserve">HIT </v>
      </c>
      <c r="K3188">
        <v>8</v>
      </c>
      <c r="L3188">
        <v>3</v>
      </c>
      <c r="M3188">
        <v>65.874285714285705</v>
      </c>
      <c r="N3188">
        <v>471.87111111111102</v>
      </c>
      <c r="O3188">
        <v>6</v>
      </c>
      <c r="P3188">
        <v>1</v>
      </c>
      <c r="Q3188">
        <v>571.16761904761904</v>
      </c>
      <c r="R3188">
        <v>376.48888888888899</v>
      </c>
      <c r="S3188">
        <v>5</v>
      </c>
      <c r="T3188">
        <v>7</v>
      </c>
      <c r="U3188">
        <v>54.078125</v>
      </c>
      <c r="V3188">
        <v>469.90625</v>
      </c>
      <c r="W3188">
        <v>6</v>
      </c>
      <c r="X3188">
        <v>1</v>
      </c>
      <c r="Y3188">
        <v>525.46012999216805</v>
      </c>
      <c r="Z3188">
        <v>17.196999999999999</v>
      </c>
      <c r="AA3188">
        <v>19.745000000000001</v>
      </c>
      <c r="AB3188">
        <v>32.994999999999997</v>
      </c>
      <c r="AC3188">
        <v>15.798</v>
      </c>
      <c r="AD3188" s="8">
        <f t="shared" si="99"/>
        <v>15.798</v>
      </c>
      <c r="AE3188">
        <v>1733</v>
      </c>
      <c r="AF3188">
        <v>515326</v>
      </c>
      <c r="AG3188">
        <v>600</v>
      </c>
      <c r="AH3188" t="s">
        <v>46</v>
      </c>
      <c r="AI3188">
        <v>662</v>
      </c>
      <c r="AJ3188">
        <v>662</v>
      </c>
      <c r="AK3188">
        <v>10</v>
      </c>
    </row>
    <row r="3189" spans="1:37" x14ac:dyDescent="0.2">
      <c r="A3189">
        <v>18</v>
      </c>
      <c r="B3189" t="s">
        <v>37</v>
      </c>
      <c r="C3189">
        <v>150</v>
      </c>
      <c r="D3189">
        <v>3000</v>
      </c>
      <c r="E3189">
        <v>63</v>
      </c>
      <c r="F3189">
        <v>1</v>
      </c>
      <c r="G3189">
        <v>25</v>
      </c>
      <c r="H3189" t="s">
        <v>36</v>
      </c>
      <c r="I3189">
        <v>1</v>
      </c>
      <c r="J3189" s="8" t="str">
        <f t="shared" si="98"/>
        <v xml:space="preserve">HIT </v>
      </c>
      <c r="K3189">
        <v>19</v>
      </c>
      <c r="L3189">
        <v>4</v>
      </c>
      <c r="M3189">
        <v>485.78539682539702</v>
      </c>
      <c r="N3189">
        <v>459.87111111111102</v>
      </c>
      <c r="O3189">
        <v>6</v>
      </c>
      <c r="P3189">
        <v>6</v>
      </c>
      <c r="Q3189">
        <v>405.40317460317499</v>
      </c>
      <c r="R3189">
        <v>303.10666666666702</v>
      </c>
      <c r="S3189">
        <v>4</v>
      </c>
      <c r="T3189">
        <v>5</v>
      </c>
      <c r="U3189">
        <v>509.078125</v>
      </c>
      <c r="V3189">
        <v>462.90625</v>
      </c>
      <c r="W3189">
        <v>6</v>
      </c>
      <c r="X3189">
        <v>6</v>
      </c>
      <c r="Y3189">
        <v>190.48465075509699</v>
      </c>
      <c r="Z3189">
        <v>14.013</v>
      </c>
      <c r="AA3189">
        <v>20.064</v>
      </c>
      <c r="AB3189">
        <v>69.667000000000002</v>
      </c>
      <c r="AC3189">
        <v>55.655000000000001</v>
      </c>
      <c r="AD3189" s="8">
        <f t="shared" si="99"/>
        <v>55.655000000000001</v>
      </c>
      <c r="AE3189">
        <v>1244</v>
      </c>
      <c r="AF3189">
        <v>518451</v>
      </c>
      <c r="AG3189">
        <v>1382</v>
      </c>
      <c r="AH3189" t="s">
        <v>46</v>
      </c>
      <c r="AI3189">
        <v>662</v>
      </c>
      <c r="AJ3189">
        <v>662</v>
      </c>
      <c r="AK3189">
        <v>10</v>
      </c>
    </row>
    <row r="3190" spans="1:37" x14ac:dyDescent="0.2">
      <c r="A3190">
        <v>18</v>
      </c>
      <c r="B3190" t="s">
        <v>37</v>
      </c>
      <c r="C3190">
        <v>150</v>
      </c>
      <c r="D3190">
        <v>3000</v>
      </c>
      <c r="E3190">
        <v>64</v>
      </c>
      <c r="F3190">
        <v>1</v>
      </c>
      <c r="G3190">
        <v>26</v>
      </c>
      <c r="H3190" t="s">
        <v>36</v>
      </c>
      <c r="I3190">
        <v>1</v>
      </c>
      <c r="J3190" s="8" t="str">
        <f t="shared" si="98"/>
        <v xml:space="preserve">HIT </v>
      </c>
      <c r="K3190">
        <v>16</v>
      </c>
      <c r="L3190">
        <v>4</v>
      </c>
      <c r="M3190">
        <v>578.16761904761904</v>
      </c>
      <c r="N3190">
        <v>474.87111111111102</v>
      </c>
      <c r="O3190">
        <v>6</v>
      </c>
      <c r="P3190">
        <v>7</v>
      </c>
      <c r="Q3190">
        <v>69.874285714285705</v>
      </c>
      <c r="R3190">
        <v>221.724444444444</v>
      </c>
      <c r="S3190">
        <v>3</v>
      </c>
      <c r="T3190">
        <v>1</v>
      </c>
      <c r="U3190">
        <v>576.078125</v>
      </c>
      <c r="V3190">
        <v>472.90625</v>
      </c>
      <c r="W3190">
        <v>6</v>
      </c>
      <c r="X3190">
        <v>7</v>
      </c>
      <c r="Y3190">
        <v>565.09700614119902</v>
      </c>
      <c r="Z3190">
        <v>15.287000000000001</v>
      </c>
      <c r="AA3190">
        <v>20.382000000000001</v>
      </c>
      <c r="AB3190">
        <v>23.75</v>
      </c>
      <c r="AC3190">
        <v>8.4640000000000004</v>
      </c>
      <c r="AD3190" s="8">
        <f t="shared" si="99"/>
        <v>8.4640000000000004</v>
      </c>
      <c r="AE3190">
        <v>1195</v>
      </c>
      <c r="AF3190">
        <v>522131</v>
      </c>
      <c r="AG3190">
        <v>107</v>
      </c>
      <c r="AH3190" t="s">
        <v>46</v>
      </c>
      <c r="AI3190">
        <v>662</v>
      </c>
      <c r="AJ3190">
        <v>662</v>
      </c>
      <c r="AK3190">
        <v>10</v>
      </c>
    </row>
    <row r="3191" spans="1:37" x14ac:dyDescent="0.2">
      <c r="A3191">
        <v>18</v>
      </c>
      <c r="B3191" t="s">
        <v>37</v>
      </c>
      <c r="C3191">
        <v>150</v>
      </c>
      <c r="D3191">
        <v>3000</v>
      </c>
      <c r="E3191">
        <v>65</v>
      </c>
      <c r="F3191">
        <v>1</v>
      </c>
      <c r="G3191">
        <v>27</v>
      </c>
      <c r="H3191" t="s">
        <v>36</v>
      </c>
      <c r="I3191">
        <v>1</v>
      </c>
      <c r="J3191" s="8" t="str">
        <f t="shared" si="98"/>
        <v xml:space="preserve">HIT </v>
      </c>
      <c r="K3191">
        <v>9</v>
      </c>
      <c r="L3191">
        <v>3</v>
      </c>
      <c r="M3191">
        <v>75.874285714285705</v>
      </c>
      <c r="N3191">
        <v>51.96</v>
      </c>
      <c r="O3191">
        <v>1</v>
      </c>
      <c r="P3191">
        <v>1</v>
      </c>
      <c r="Q3191">
        <v>311.020952380952</v>
      </c>
      <c r="R3191">
        <v>551.25333333333299</v>
      </c>
      <c r="S3191">
        <v>7</v>
      </c>
      <c r="T3191">
        <v>4</v>
      </c>
      <c r="U3191">
        <v>46.078125</v>
      </c>
      <c r="V3191">
        <v>48.90625</v>
      </c>
      <c r="W3191">
        <v>1</v>
      </c>
      <c r="X3191">
        <v>1</v>
      </c>
      <c r="Y3191">
        <v>567.93247302308805</v>
      </c>
      <c r="Z3191">
        <v>17.834</v>
      </c>
      <c r="AA3191">
        <v>20.701000000000001</v>
      </c>
      <c r="AB3191">
        <v>22.98</v>
      </c>
      <c r="AC3191">
        <v>5.1459999999999999</v>
      </c>
      <c r="AD3191" s="8">
        <f t="shared" si="99"/>
        <v>5.1459999999999999</v>
      </c>
      <c r="AE3191">
        <v>1321</v>
      </c>
      <c r="AF3191">
        <v>525355</v>
      </c>
      <c r="AG3191">
        <v>761</v>
      </c>
      <c r="AH3191" t="s">
        <v>46</v>
      </c>
      <c r="AI3191">
        <v>662</v>
      </c>
      <c r="AJ3191">
        <v>662</v>
      </c>
      <c r="AK3191">
        <v>10</v>
      </c>
    </row>
    <row r="3192" spans="1:37" x14ac:dyDescent="0.2">
      <c r="A3192">
        <v>18</v>
      </c>
      <c r="B3192" t="s">
        <v>37</v>
      </c>
      <c r="C3192">
        <v>150</v>
      </c>
      <c r="D3192">
        <v>3000</v>
      </c>
      <c r="E3192">
        <v>66</v>
      </c>
      <c r="F3192">
        <v>1</v>
      </c>
      <c r="G3192">
        <v>28</v>
      </c>
      <c r="H3192" t="s">
        <v>36</v>
      </c>
      <c r="I3192">
        <v>1</v>
      </c>
      <c r="J3192" s="8" t="str">
        <f t="shared" si="98"/>
        <v xml:space="preserve">HIT </v>
      </c>
      <c r="K3192">
        <v>6</v>
      </c>
      <c r="L3192">
        <v>3</v>
      </c>
      <c r="M3192">
        <v>311.020952380952</v>
      </c>
      <c r="N3192">
        <v>551.25333333333299</v>
      </c>
      <c r="O3192">
        <v>7</v>
      </c>
      <c r="P3192">
        <v>4</v>
      </c>
      <c r="Q3192">
        <v>557.16761904761904</v>
      </c>
      <c r="R3192">
        <v>205.724444444444</v>
      </c>
      <c r="S3192">
        <v>3</v>
      </c>
      <c r="T3192">
        <v>7</v>
      </c>
      <c r="U3192">
        <v>301.078125</v>
      </c>
      <c r="V3192">
        <v>545.90625</v>
      </c>
      <c r="W3192">
        <v>7</v>
      </c>
      <c r="X3192">
        <v>4</v>
      </c>
      <c r="Y3192">
        <v>425.79982361739297</v>
      </c>
      <c r="Z3192">
        <v>19.108000000000001</v>
      </c>
      <c r="AA3192">
        <v>21.018999999999998</v>
      </c>
      <c r="AB3192">
        <v>48.712000000000003</v>
      </c>
      <c r="AC3192">
        <v>29.603999999999999</v>
      </c>
      <c r="AD3192" s="8">
        <f t="shared" si="99"/>
        <v>29.603999999999999</v>
      </c>
      <c r="AE3192">
        <v>1685</v>
      </c>
      <c r="AF3192">
        <v>529337</v>
      </c>
      <c r="AG3192">
        <v>1172</v>
      </c>
      <c r="AH3192" t="s">
        <v>46</v>
      </c>
      <c r="AI3192">
        <v>662</v>
      </c>
      <c r="AJ3192">
        <v>662</v>
      </c>
      <c r="AK3192">
        <v>10</v>
      </c>
    </row>
    <row r="3193" spans="1:37" x14ac:dyDescent="0.2">
      <c r="A3193">
        <v>18</v>
      </c>
      <c r="B3193" t="s">
        <v>37</v>
      </c>
      <c r="C3193">
        <v>150</v>
      </c>
      <c r="D3193">
        <v>3000</v>
      </c>
      <c r="E3193">
        <v>67</v>
      </c>
      <c r="F3193">
        <v>0</v>
      </c>
      <c r="G3193">
        <v>0</v>
      </c>
      <c r="H3193" t="s">
        <v>33</v>
      </c>
      <c r="I3193">
        <v>1</v>
      </c>
      <c r="J3193" s="8" t="str">
        <f t="shared" si="98"/>
        <v>TNEG</v>
      </c>
      <c r="K3193">
        <v>0</v>
      </c>
      <c r="L3193" t="s">
        <v>34</v>
      </c>
      <c r="M3193">
        <v>405.40317460317499</v>
      </c>
      <c r="N3193">
        <v>540.25333333333299</v>
      </c>
      <c r="O3193">
        <v>7</v>
      </c>
      <c r="P3193">
        <v>5</v>
      </c>
      <c r="Q3193">
        <v>405.40317460317499</v>
      </c>
      <c r="R3193">
        <v>540.25333333333299</v>
      </c>
      <c r="S3193">
        <v>7</v>
      </c>
      <c r="T3193">
        <v>5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21.338000000000001</v>
      </c>
      <c r="AA3193">
        <v>21.338000000000001</v>
      </c>
      <c r="AB3193">
        <v>-1</v>
      </c>
      <c r="AC3193">
        <v>-1</v>
      </c>
      <c r="AD3193" s="8">
        <f t="shared" si="99"/>
        <v>1</v>
      </c>
      <c r="AE3193">
        <v>1732</v>
      </c>
      <c r="AF3193">
        <v>532091</v>
      </c>
      <c r="AG3193">
        <v>657</v>
      </c>
      <c r="AH3193" t="s">
        <v>46</v>
      </c>
      <c r="AI3193">
        <v>662</v>
      </c>
      <c r="AJ3193">
        <v>662</v>
      </c>
      <c r="AK3193">
        <v>10</v>
      </c>
    </row>
    <row r="3194" spans="1:37" x14ac:dyDescent="0.2">
      <c r="A3194">
        <v>18</v>
      </c>
      <c r="B3194" t="s">
        <v>37</v>
      </c>
      <c r="C3194">
        <v>150</v>
      </c>
      <c r="D3194">
        <v>3000</v>
      </c>
      <c r="E3194">
        <v>68</v>
      </c>
      <c r="F3194">
        <v>1</v>
      </c>
      <c r="G3194">
        <v>29</v>
      </c>
      <c r="H3194" t="s">
        <v>36</v>
      </c>
      <c r="I3194">
        <v>1</v>
      </c>
      <c r="J3194" s="8" t="str">
        <f t="shared" si="98"/>
        <v xml:space="preserve">HIT </v>
      </c>
      <c r="K3194">
        <v>19</v>
      </c>
      <c r="L3194">
        <v>4</v>
      </c>
      <c r="M3194">
        <v>315.020952380952</v>
      </c>
      <c r="N3194">
        <v>387.48888888888899</v>
      </c>
      <c r="O3194">
        <v>5</v>
      </c>
      <c r="P3194">
        <v>4</v>
      </c>
      <c r="Q3194">
        <v>478.78539682539702</v>
      </c>
      <c r="R3194">
        <v>210.724444444444</v>
      </c>
      <c r="S3194">
        <v>3</v>
      </c>
      <c r="T3194">
        <v>6</v>
      </c>
      <c r="U3194">
        <v>324.078125</v>
      </c>
      <c r="V3194">
        <v>379.90625</v>
      </c>
      <c r="W3194">
        <v>5</v>
      </c>
      <c r="X3194">
        <v>4</v>
      </c>
      <c r="Y3194">
        <v>229.25274979091299</v>
      </c>
      <c r="Z3194">
        <v>15.605</v>
      </c>
      <c r="AA3194">
        <v>21.655999999999999</v>
      </c>
      <c r="AB3194">
        <v>48.558</v>
      </c>
      <c r="AC3194">
        <v>32.953000000000003</v>
      </c>
      <c r="AD3194" s="8">
        <f t="shared" si="99"/>
        <v>32.953000000000003</v>
      </c>
      <c r="AE3194">
        <v>1505</v>
      </c>
      <c r="AF3194">
        <v>535055</v>
      </c>
      <c r="AG3194">
        <v>552</v>
      </c>
      <c r="AH3194" t="s">
        <v>46</v>
      </c>
      <c r="AI3194">
        <v>662</v>
      </c>
      <c r="AJ3194">
        <v>662</v>
      </c>
      <c r="AK3194">
        <v>10</v>
      </c>
    </row>
    <row r="3195" spans="1:37" x14ac:dyDescent="0.2">
      <c r="A3195">
        <v>18</v>
      </c>
      <c r="B3195" t="s">
        <v>37</v>
      </c>
      <c r="C3195">
        <v>150</v>
      </c>
      <c r="D3195">
        <v>3000</v>
      </c>
      <c r="E3195">
        <v>69</v>
      </c>
      <c r="F3195">
        <v>0</v>
      </c>
      <c r="G3195">
        <v>0</v>
      </c>
      <c r="H3195" t="s">
        <v>36</v>
      </c>
      <c r="I3195">
        <v>0</v>
      </c>
      <c r="J3195" s="8" t="str">
        <f t="shared" si="98"/>
        <v>FA</v>
      </c>
      <c r="K3195">
        <v>0</v>
      </c>
      <c r="L3195" t="s">
        <v>34</v>
      </c>
      <c r="M3195">
        <v>578.16761904761904</v>
      </c>
      <c r="N3195">
        <v>293.10666666666702</v>
      </c>
      <c r="O3195">
        <v>4</v>
      </c>
      <c r="P3195">
        <v>7</v>
      </c>
      <c r="Q3195">
        <v>578.16761904761904</v>
      </c>
      <c r="R3195">
        <v>293.10666666666702</v>
      </c>
      <c r="S3195">
        <v>4</v>
      </c>
      <c r="T3195">
        <v>7</v>
      </c>
      <c r="U3195">
        <v>572.078125</v>
      </c>
      <c r="V3195">
        <v>286.90625</v>
      </c>
      <c r="W3195">
        <v>4</v>
      </c>
      <c r="X3195">
        <v>7</v>
      </c>
      <c r="Y3195">
        <v>8.6906331527839704</v>
      </c>
      <c r="Z3195">
        <v>21.975000000000001</v>
      </c>
      <c r="AA3195">
        <v>21.975000000000001</v>
      </c>
      <c r="AB3195">
        <v>72.748999999999995</v>
      </c>
      <c r="AC3195">
        <v>50.774000000000001</v>
      </c>
      <c r="AD3195" s="8">
        <f t="shared" si="99"/>
        <v>50.774000000000001</v>
      </c>
      <c r="AE3195">
        <v>1430</v>
      </c>
      <c r="AF3195">
        <v>538398</v>
      </c>
      <c r="AG3195">
        <v>398</v>
      </c>
      <c r="AH3195" t="s">
        <v>46</v>
      </c>
      <c r="AI3195">
        <v>662</v>
      </c>
      <c r="AJ3195">
        <v>662</v>
      </c>
      <c r="AK3195">
        <v>10</v>
      </c>
    </row>
    <row r="3196" spans="1:37" x14ac:dyDescent="0.2">
      <c r="A3196">
        <v>18</v>
      </c>
      <c r="B3196" t="s">
        <v>37</v>
      </c>
      <c r="C3196">
        <v>150</v>
      </c>
      <c r="D3196">
        <v>3000</v>
      </c>
      <c r="E3196">
        <v>70</v>
      </c>
      <c r="F3196">
        <v>1</v>
      </c>
      <c r="G3196">
        <v>30</v>
      </c>
      <c r="H3196" t="s">
        <v>36</v>
      </c>
      <c r="I3196">
        <v>1</v>
      </c>
      <c r="J3196" s="8" t="str">
        <f t="shared" si="98"/>
        <v xml:space="preserve">HIT </v>
      </c>
      <c r="K3196">
        <v>31</v>
      </c>
      <c r="L3196">
        <v>5</v>
      </c>
      <c r="M3196">
        <v>390.40317460317499</v>
      </c>
      <c r="N3196">
        <v>385.48888888888899</v>
      </c>
      <c r="O3196">
        <v>5</v>
      </c>
      <c r="P3196">
        <v>5</v>
      </c>
      <c r="Q3196">
        <v>390.40317460317499</v>
      </c>
      <c r="R3196">
        <v>131.34222222222201</v>
      </c>
      <c r="S3196">
        <v>2</v>
      </c>
      <c r="T3196">
        <v>5</v>
      </c>
      <c r="U3196">
        <v>390.078125</v>
      </c>
      <c r="V3196">
        <v>375.90625</v>
      </c>
      <c r="W3196">
        <v>5</v>
      </c>
      <c r="X3196">
        <v>5</v>
      </c>
      <c r="Y3196">
        <v>244.5642437891</v>
      </c>
      <c r="Z3196">
        <v>12.42</v>
      </c>
      <c r="AA3196">
        <v>22.292999999999999</v>
      </c>
      <c r="AB3196">
        <v>59.344000000000001</v>
      </c>
      <c r="AC3196">
        <v>46.923000000000002</v>
      </c>
      <c r="AD3196" s="8">
        <f t="shared" si="99"/>
        <v>46.923000000000002</v>
      </c>
      <c r="AE3196">
        <v>1103</v>
      </c>
      <c r="AF3196">
        <v>541433</v>
      </c>
      <c r="AG3196">
        <v>1082</v>
      </c>
      <c r="AH3196" t="s">
        <v>46</v>
      </c>
      <c r="AI3196">
        <v>662</v>
      </c>
      <c r="AJ3196">
        <v>662</v>
      </c>
      <c r="AK3196">
        <v>10</v>
      </c>
    </row>
    <row r="3197" spans="1:37" x14ac:dyDescent="0.2">
      <c r="A3197">
        <v>18</v>
      </c>
      <c r="B3197" t="s">
        <v>37</v>
      </c>
      <c r="C3197">
        <v>150</v>
      </c>
      <c r="D3197">
        <v>3000</v>
      </c>
      <c r="E3197">
        <v>71</v>
      </c>
      <c r="F3197">
        <v>0</v>
      </c>
      <c r="G3197">
        <v>0</v>
      </c>
      <c r="H3197" t="s">
        <v>36</v>
      </c>
      <c r="I3197">
        <v>0</v>
      </c>
      <c r="J3197" s="8" t="str">
        <f t="shared" si="98"/>
        <v>FA</v>
      </c>
      <c r="K3197">
        <v>0</v>
      </c>
      <c r="L3197" t="s">
        <v>34</v>
      </c>
      <c r="M3197">
        <v>145.256507936508</v>
      </c>
      <c r="N3197">
        <v>555.25333333333299</v>
      </c>
      <c r="O3197">
        <v>7</v>
      </c>
      <c r="P3197">
        <v>2</v>
      </c>
      <c r="Q3197">
        <v>145.256507936508</v>
      </c>
      <c r="R3197">
        <v>555.25333333333299</v>
      </c>
      <c r="S3197">
        <v>7</v>
      </c>
      <c r="T3197">
        <v>2</v>
      </c>
      <c r="U3197">
        <v>140.078125</v>
      </c>
      <c r="V3197">
        <v>557.90625</v>
      </c>
      <c r="W3197">
        <v>7</v>
      </c>
      <c r="X3197">
        <v>2</v>
      </c>
      <c r="Y3197">
        <v>5.8183860887185697</v>
      </c>
      <c r="Z3197">
        <v>22.611000000000001</v>
      </c>
      <c r="AA3197">
        <v>22.611000000000001</v>
      </c>
      <c r="AB3197">
        <v>25.754000000000001</v>
      </c>
      <c r="AC3197">
        <v>3.1419999999999999</v>
      </c>
      <c r="AD3197" s="8">
        <f t="shared" si="99"/>
        <v>3.1419999999999999</v>
      </c>
      <c r="AE3197">
        <v>2667</v>
      </c>
      <c r="AF3197">
        <v>546334</v>
      </c>
      <c r="AG3197">
        <v>778</v>
      </c>
      <c r="AH3197" t="s">
        <v>46</v>
      </c>
      <c r="AI3197">
        <v>662</v>
      </c>
      <c r="AJ3197">
        <v>662</v>
      </c>
      <c r="AK3197">
        <v>10</v>
      </c>
    </row>
    <row r="3198" spans="1:37" x14ac:dyDescent="0.2">
      <c r="A3198">
        <v>18</v>
      </c>
      <c r="B3198" t="s">
        <v>37</v>
      </c>
      <c r="C3198">
        <v>150</v>
      </c>
      <c r="D3198">
        <v>3000</v>
      </c>
      <c r="E3198">
        <v>72</v>
      </c>
      <c r="F3198">
        <v>0</v>
      </c>
      <c r="G3198">
        <v>0</v>
      </c>
      <c r="H3198" t="s">
        <v>33</v>
      </c>
      <c r="I3198">
        <v>1</v>
      </c>
      <c r="J3198" s="8" t="str">
        <f t="shared" si="98"/>
        <v>TNEG</v>
      </c>
      <c r="K3198">
        <v>0</v>
      </c>
      <c r="L3198" t="s">
        <v>34</v>
      </c>
      <c r="M3198">
        <v>326.020952380952</v>
      </c>
      <c r="N3198">
        <v>209.724444444444</v>
      </c>
      <c r="O3198">
        <v>3</v>
      </c>
      <c r="P3198">
        <v>4</v>
      </c>
      <c r="Q3198">
        <v>326.020952380952</v>
      </c>
      <c r="R3198">
        <v>209.724444444444</v>
      </c>
      <c r="S3198">
        <v>3</v>
      </c>
      <c r="T3198">
        <v>4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22.93</v>
      </c>
      <c r="AA3198">
        <v>22.93</v>
      </c>
      <c r="AB3198">
        <v>-1</v>
      </c>
      <c r="AC3198">
        <v>-1</v>
      </c>
      <c r="AD3198" s="8">
        <f t="shared" si="99"/>
        <v>1</v>
      </c>
      <c r="AE3198">
        <v>1546</v>
      </c>
      <c r="AF3198">
        <v>548905</v>
      </c>
      <c r="AG3198">
        <v>1630</v>
      </c>
      <c r="AH3198" t="s">
        <v>46</v>
      </c>
      <c r="AI3198">
        <v>662</v>
      </c>
      <c r="AJ3198">
        <v>662</v>
      </c>
      <c r="AK3198">
        <v>10</v>
      </c>
    </row>
    <row r="3199" spans="1:37" x14ac:dyDescent="0.2">
      <c r="A3199">
        <v>18</v>
      </c>
      <c r="B3199" t="s">
        <v>37</v>
      </c>
      <c r="C3199">
        <v>150</v>
      </c>
      <c r="D3199">
        <v>3000</v>
      </c>
      <c r="E3199">
        <v>73</v>
      </c>
      <c r="F3199">
        <v>0</v>
      </c>
      <c r="G3199">
        <v>0</v>
      </c>
      <c r="H3199" t="s">
        <v>33</v>
      </c>
      <c r="I3199">
        <v>1</v>
      </c>
      <c r="J3199" s="8" t="str">
        <f t="shared" si="98"/>
        <v>TNEG</v>
      </c>
      <c r="K3199">
        <v>0</v>
      </c>
      <c r="L3199" t="s">
        <v>34</v>
      </c>
      <c r="M3199">
        <v>226.63873015873</v>
      </c>
      <c r="N3199">
        <v>131.34222222222201</v>
      </c>
      <c r="O3199">
        <v>2</v>
      </c>
      <c r="P3199">
        <v>3</v>
      </c>
      <c r="Q3199">
        <v>226.63873015873</v>
      </c>
      <c r="R3199">
        <v>131.34222222222201</v>
      </c>
      <c r="S3199">
        <v>2</v>
      </c>
      <c r="T3199">
        <v>3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23.248000000000001</v>
      </c>
      <c r="AA3199">
        <v>23.248000000000001</v>
      </c>
      <c r="AB3199">
        <v>-1</v>
      </c>
      <c r="AC3199">
        <v>-1</v>
      </c>
      <c r="AD3199" s="8">
        <f t="shared" si="99"/>
        <v>1</v>
      </c>
      <c r="AE3199">
        <v>2001</v>
      </c>
      <c r="AF3199">
        <v>551414</v>
      </c>
      <c r="AG3199">
        <v>1877</v>
      </c>
      <c r="AH3199" t="s">
        <v>46</v>
      </c>
      <c r="AI3199">
        <v>662</v>
      </c>
      <c r="AJ3199">
        <v>662</v>
      </c>
      <c r="AK3199">
        <v>10</v>
      </c>
    </row>
    <row r="3200" spans="1:37" x14ac:dyDescent="0.2">
      <c r="A3200">
        <v>18</v>
      </c>
      <c r="B3200" t="s">
        <v>37</v>
      </c>
      <c r="C3200">
        <v>150</v>
      </c>
      <c r="D3200">
        <v>3000</v>
      </c>
      <c r="E3200">
        <v>74</v>
      </c>
      <c r="F3200">
        <v>0</v>
      </c>
      <c r="G3200">
        <v>0</v>
      </c>
      <c r="H3200" t="s">
        <v>33</v>
      </c>
      <c r="I3200">
        <v>1</v>
      </c>
      <c r="J3200" s="8" t="str">
        <f t="shared" si="98"/>
        <v>TNEG</v>
      </c>
      <c r="K3200">
        <v>0</v>
      </c>
      <c r="L3200" t="s">
        <v>34</v>
      </c>
      <c r="M3200">
        <v>315.020952380952</v>
      </c>
      <c r="N3200">
        <v>387.48888888888899</v>
      </c>
      <c r="O3200">
        <v>5</v>
      </c>
      <c r="P3200">
        <v>4</v>
      </c>
      <c r="Q3200">
        <v>315.020952380952</v>
      </c>
      <c r="R3200">
        <v>387.48888888888899</v>
      </c>
      <c r="S3200">
        <v>5</v>
      </c>
      <c r="T3200">
        <v>4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23.567</v>
      </c>
      <c r="AA3200">
        <v>23.567</v>
      </c>
      <c r="AB3200">
        <v>-1</v>
      </c>
      <c r="AC3200">
        <v>-1</v>
      </c>
      <c r="AD3200" s="8">
        <f t="shared" si="99"/>
        <v>1</v>
      </c>
      <c r="AE3200">
        <v>1409</v>
      </c>
      <c r="AF3200">
        <v>553341</v>
      </c>
      <c r="AG3200">
        <v>1709</v>
      </c>
      <c r="AH3200" t="s">
        <v>46</v>
      </c>
      <c r="AI3200">
        <v>662</v>
      </c>
      <c r="AJ3200">
        <v>662</v>
      </c>
      <c r="AK3200">
        <v>10</v>
      </c>
    </row>
    <row r="3201" spans="1:37" x14ac:dyDescent="0.2">
      <c r="A3201">
        <v>18</v>
      </c>
      <c r="B3201" t="s">
        <v>37</v>
      </c>
      <c r="C3201">
        <v>150</v>
      </c>
      <c r="D3201">
        <v>3000</v>
      </c>
      <c r="E3201">
        <v>75</v>
      </c>
      <c r="F3201">
        <v>1</v>
      </c>
      <c r="G3201">
        <v>31</v>
      </c>
      <c r="H3201" t="s">
        <v>36</v>
      </c>
      <c r="I3201">
        <v>1</v>
      </c>
      <c r="J3201" s="8" t="str">
        <f t="shared" si="98"/>
        <v xml:space="preserve">HIT </v>
      </c>
      <c r="K3201">
        <v>25</v>
      </c>
      <c r="L3201">
        <v>5</v>
      </c>
      <c r="M3201">
        <v>478.78539682539702</v>
      </c>
      <c r="N3201">
        <v>210.724444444444</v>
      </c>
      <c r="O3201">
        <v>3</v>
      </c>
      <c r="P3201">
        <v>6</v>
      </c>
      <c r="Q3201">
        <v>316.020952380952</v>
      </c>
      <c r="R3201">
        <v>476.87111111111102</v>
      </c>
      <c r="S3201">
        <v>6</v>
      </c>
      <c r="T3201">
        <v>4</v>
      </c>
      <c r="U3201">
        <v>489.078125</v>
      </c>
      <c r="V3201">
        <v>204.90625</v>
      </c>
      <c r="W3201">
        <v>3</v>
      </c>
      <c r="X3201">
        <v>6</v>
      </c>
      <c r="Y3201">
        <v>322.35643420612001</v>
      </c>
      <c r="Z3201">
        <v>15.923999999999999</v>
      </c>
      <c r="AA3201">
        <v>23.885000000000002</v>
      </c>
      <c r="AB3201">
        <v>73.519000000000005</v>
      </c>
      <c r="AC3201">
        <v>57.595999999999997</v>
      </c>
      <c r="AD3201" s="8">
        <f t="shared" si="99"/>
        <v>57.595999999999997</v>
      </c>
      <c r="AE3201">
        <v>1740</v>
      </c>
      <c r="AF3201">
        <v>556221</v>
      </c>
      <c r="AG3201">
        <v>263</v>
      </c>
      <c r="AH3201" t="s">
        <v>46</v>
      </c>
      <c r="AI3201">
        <v>662</v>
      </c>
      <c r="AJ3201">
        <v>662</v>
      </c>
      <c r="AK3201">
        <v>10</v>
      </c>
    </row>
    <row r="3202" spans="1:37" x14ac:dyDescent="0.2">
      <c r="A3202">
        <v>18</v>
      </c>
      <c r="B3202" t="s">
        <v>37</v>
      </c>
      <c r="C3202">
        <v>150</v>
      </c>
      <c r="D3202">
        <v>3000</v>
      </c>
      <c r="E3202">
        <v>76</v>
      </c>
      <c r="F3202">
        <v>0</v>
      </c>
      <c r="G3202">
        <v>0</v>
      </c>
      <c r="H3202" t="s">
        <v>33</v>
      </c>
      <c r="I3202">
        <v>1</v>
      </c>
      <c r="J3202" s="8" t="str">
        <f t="shared" si="98"/>
        <v>TNEG</v>
      </c>
      <c r="K3202">
        <v>0</v>
      </c>
      <c r="L3202" t="s">
        <v>34</v>
      </c>
      <c r="M3202">
        <v>79.874285714285705</v>
      </c>
      <c r="N3202">
        <v>290.10666666666702</v>
      </c>
      <c r="O3202">
        <v>4</v>
      </c>
      <c r="P3202">
        <v>1</v>
      </c>
      <c r="Q3202">
        <v>79.874285714285705</v>
      </c>
      <c r="R3202">
        <v>290.10666666666702</v>
      </c>
      <c r="S3202">
        <v>4</v>
      </c>
      <c r="T3202">
        <v>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24.204000000000001</v>
      </c>
      <c r="AA3202">
        <v>24.204000000000001</v>
      </c>
      <c r="AB3202">
        <v>-1</v>
      </c>
      <c r="AC3202">
        <v>-1</v>
      </c>
      <c r="AD3202" s="8">
        <f t="shared" si="99"/>
        <v>1</v>
      </c>
      <c r="AE3202">
        <v>1740</v>
      </c>
      <c r="AF3202">
        <v>558964</v>
      </c>
      <c r="AG3202">
        <v>1688</v>
      </c>
      <c r="AH3202" t="s">
        <v>46</v>
      </c>
      <c r="AI3202">
        <v>662</v>
      </c>
      <c r="AJ3202">
        <v>662</v>
      </c>
      <c r="AK3202">
        <v>10</v>
      </c>
    </row>
    <row r="3203" spans="1:37" x14ac:dyDescent="0.2">
      <c r="A3203">
        <v>18</v>
      </c>
      <c r="B3203" t="s">
        <v>37</v>
      </c>
      <c r="C3203">
        <v>150</v>
      </c>
      <c r="D3203">
        <v>3000</v>
      </c>
      <c r="E3203">
        <v>77</v>
      </c>
      <c r="F3203">
        <v>0</v>
      </c>
      <c r="G3203">
        <v>0</v>
      </c>
      <c r="H3203" t="s">
        <v>33</v>
      </c>
      <c r="I3203">
        <v>1</v>
      </c>
      <c r="J3203" s="8" t="str">
        <f t="shared" ref="J3203:J3266" si="100">IF(AND(F3203=0,I3203=1),"TNEG",IF(AND(F3203=0,I3203=0),"FA",IF(AND(F3203=1,I3203=1),"HIT ","MISS")))</f>
        <v>TNEG</v>
      </c>
      <c r="K3203">
        <v>0</v>
      </c>
      <c r="L3203" t="s">
        <v>34</v>
      </c>
      <c r="M3203">
        <v>244.63873015873</v>
      </c>
      <c r="N3203">
        <v>455.87111111111102</v>
      </c>
      <c r="O3203">
        <v>6</v>
      </c>
      <c r="P3203">
        <v>3</v>
      </c>
      <c r="Q3203">
        <v>244.63873015873</v>
      </c>
      <c r="R3203">
        <v>455.87111111111102</v>
      </c>
      <c r="S3203">
        <v>6</v>
      </c>
      <c r="T3203">
        <v>3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24.521999999999998</v>
      </c>
      <c r="AA3203">
        <v>24.521999999999998</v>
      </c>
      <c r="AB3203">
        <v>-1</v>
      </c>
      <c r="AC3203">
        <v>-1</v>
      </c>
      <c r="AD3203" s="8">
        <f t="shared" ref="AD3203:AD3266" si="101">ABS(AC3203)</f>
        <v>1</v>
      </c>
      <c r="AE3203">
        <v>1428</v>
      </c>
      <c r="AF3203">
        <v>560901</v>
      </c>
      <c r="AG3203">
        <v>2284</v>
      </c>
      <c r="AH3203" t="s">
        <v>46</v>
      </c>
      <c r="AI3203">
        <v>662</v>
      </c>
      <c r="AJ3203">
        <v>662</v>
      </c>
      <c r="AK3203">
        <v>10</v>
      </c>
    </row>
    <row r="3204" spans="1:37" x14ac:dyDescent="0.2">
      <c r="A3204">
        <v>18</v>
      </c>
      <c r="B3204" t="s">
        <v>37</v>
      </c>
      <c r="C3204">
        <v>150</v>
      </c>
      <c r="D3204">
        <v>3000</v>
      </c>
      <c r="E3204">
        <v>78</v>
      </c>
      <c r="F3204">
        <v>1</v>
      </c>
      <c r="G3204">
        <v>32</v>
      </c>
      <c r="H3204" t="s">
        <v>36</v>
      </c>
      <c r="I3204">
        <v>1</v>
      </c>
      <c r="J3204" s="8" t="str">
        <f t="shared" si="100"/>
        <v xml:space="preserve">HIT </v>
      </c>
      <c r="K3204">
        <v>27</v>
      </c>
      <c r="L3204">
        <v>5</v>
      </c>
      <c r="M3204">
        <v>235.63873015873</v>
      </c>
      <c r="N3204">
        <v>289.10666666666702</v>
      </c>
      <c r="O3204">
        <v>4</v>
      </c>
      <c r="P3204">
        <v>3</v>
      </c>
      <c r="Q3204">
        <v>163.256507936508</v>
      </c>
      <c r="R3204">
        <v>205.724444444444</v>
      </c>
      <c r="S3204">
        <v>3</v>
      </c>
      <c r="T3204">
        <v>2</v>
      </c>
      <c r="U3204">
        <v>213.078125</v>
      </c>
      <c r="V3204">
        <v>287.90625</v>
      </c>
      <c r="W3204">
        <v>4</v>
      </c>
      <c r="X3204">
        <v>3</v>
      </c>
      <c r="Y3204">
        <v>96.104332322702206</v>
      </c>
      <c r="Z3204">
        <v>16.242000000000001</v>
      </c>
      <c r="AA3204">
        <v>24.841000000000001</v>
      </c>
      <c r="AB3204">
        <v>34.073999999999998</v>
      </c>
      <c r="AC3204">
        <v>17.832000000000001</v>
      </c>
      <c r="AD3204" s="8">
        <f t="shared" si="101"/>
        <v>17.832000000000001</v>
      </c>
      <c r="AE3204">
        <v>1692</v>
      </c>
      <c r="AF3204">
        <v>565064</v>
      </c>
      <c r="AG3204">
        <v>250</v>
      </c>
      <c r="AH3204" t="s">
        <v>46</v>
      </c>
      <c r="AI3204">
        <v>662</v>
      </c>
      <c r="AJ3204">
        <v>662</v>
      </c>
      <c r="AK3204">
        <v>10</v>
      </c>
    </row>
    <row r="3205" spans="1:37" x14ac:dyDescent="0.2">
      <c r="A3205">
        <v>18</v>
      </c>
      <c r="B3205" t="s">
        <v>37</v>
      </c>
      <c r="C3205">
        <v>150</v>
      </c>
      <c r="D3205">
        <v>3000</v>
      </c>
      <c r="E3205">
        <v>79</v>
      </c>
      <c r="F3205">
        <v>1</v>
      </c>
      <c r="G3205">
        <v>33</v>
      </c>
      <c r="H3205" t="s">
        <v>36</v>
      </c>
      <c r="I3205">
        <v>1</v>
      </c>
      <c r="J3205" s="8" t="str">
        <f t="shared" si="100"/>
        <v xml:space="preserve">HIT </v>
      </c>
      <c r="K3205">
        <v>22</v>
      </c>
      <c r="L3205">
        <v>4</v>
      </c>
      <c r="M3205">
        <v>478.78539682539702</v>
      </c>
      <c r="N3205">
        <v>210.724444444444</v>
      </c>
      <c r="O3205">
        <v>3</v>
      </c>
      <c r="P3205">
        <v>6</v>
      </c>
      <c r="Q3205">
        <v>244.63873015873</v>
      </c>
      <c r="R3205">
        <v>455.87111111111102</v>
      </c>
      <c r="S3205">
        <v>6</v>
      </c>
      <c r="T3205">
        <v>3</v>
      </c>
      <c r="U3205">
        <v>484.078125</v>
      </c>
      <c r="V3205">
        <v>221.90625</v>
      </c>
      <c r="W3205">
        <v>3</v>
      </c>
      <c r="X3205">
        <v>6</v>
      </c>
      <c r="Y3205">
        <v>334.769741817708</v>
      </c>
      <c r="Z3205">
        <v>18.152999999999999</v>
      </c>
      <c r="AA3205">
        <v>25.158999999999999</v>
      </c>
      <c r="AB3205">
        <v>58.110999999999997</v>
      </c>
      <c r="AC3205">
        <v>39.957999999999998</v>
      </c>
      <c r="AD3205" s="8">
        <f t="shared" si="101"/>
        <v>39.957999999999998</v>
      </c>
      <c r="AE3205">
        <v>1156</v>
      </c>
      <c r="AF3205">
        <v>567966</v>
      </c>
      <c r="AG3205">
        <v>1484</v>
      </c>
      <c r="AH3205" t="s">
        <v>46</v>
      </c>
      <c r="AI3205">
        <v>662</v>
      </c>
      <c r="AJ3205">
        <v>662</v>
      </c>
      <c r="AK3205">
        <v>10</v>
      </c>
    </row>
    <row r="3206" spans="1:37" x14ac:dyDescent="0.2">
      <c r="A3206">
        <v>18</v>
      </c>
      <c r="B3206" t="s">
        <v>37</v>
      </c>
      <c r="C3206">
        <v>150</v>
      </c>
      <c r="D3206">
        <v>3000</v>
      </c>
      <c r="E3206">
        <v>80</v>
      </c>
      <c r="F3206">
        <v>1</v>
      </c>
      <c r="G3206">
        <v>34</v>
      </c>
      <c r="H3206" t="s">
        <v>36</v>
      </c>
      <c r="I3206">
        <v>1</v>
      </c>
      <c r="J3206" s="8" t="str">
        <f t="shared" si="100"/>
        <v xml:space="preserve">HIT </v>
      </c>
      <c r="K3206">
        <v>7</v>
      </c>
      <c r="L3206">
        <v>3</v>
      </c>
      <c r="M3206">
        <v>235.63873015873</v>
      </c>
      <c r="N3206">
        <v>289.10666666666702</v>
      </c>
      <c r="O3206">
        <v>4</v>
      </c>
      <c r="P3206">
        <v>3</v>
      </c>
      <c r="Q3206">
        <v>226.63873015873</v>
      </c>
      <c r="R3206">
        <v>131.34222222222201</v>
      </c>
      <c r="S3206">
        <v>2</v>
      </c>
      <c r="T3206">
        <v>3</v>
      </c>
      <c r="U3206">
        <v>236.078125</v>
      </c>
      <c r="V3206">
        <v>295.90625</v>
      </c>
      <c r="W3206">
        <v>4</v>
      </c>
      <c r="X3206">
        <v>3</v>
      </c>
      <c r="Y3206">
        <v>164.83452737037399</v>
      </c>
      <c r="Z3206">
        <v>23.248000000000001</v>
      </c>
      <c r="AA3206">
        <v>25.478000000000002</v>
      </c>
      <c r="AB3206">
        <v>36.539000000000001</v>
      </c>
      <c r="AC3206">
        <v>13.291</v>
      </c>
      <c r="AD3206" s="8">
        <f t="shared" si="101"/>
        <v>13.291</v>
      </c>
      <c r="AE3206">
        <v>1114</v>
      </c>
      <c r="AF3206">
        <v>571316</v>
      </c>
      <c r="AG3206">
        <v>1877</v>
      </c>
      <c r="AH3206" t="s">
        <v>46</v>
      </c>
      <c r="AI3206">
        <v>662</v>
      </c>
      <c r="AJ3206">
        <v>662</v>
      </c>
      <c r="AK3206">
        <v>10</v>
      </c>
    </row>
    <row r="3207" spans="1:37" x14ac:dyDescent="0.2">
      <c r="A3207">
        <v>18</v>
      </c>
      <c r="B3207" t="s">
        <v>37</v>
      </c>
      <c r="C3207">
        <v>150</v>
      </c>
      <c r="D3207">
        <v>3000</v>
      </c>
      <c r="E3207">
        <v>81</v>
      </c>
      <c r="F3207">
        <v>1</v>
      </c>
      <c r="G3207">
        <v>35</v>
      </c>
      <c r="H3207" t="s">
        <v>36</v>
      </c>
      <c r="I3207">
        <v>1</v>
      </c>
      <c r="J3207" s="8" t="str">
        <f t="shared" si="100"/>
        <v xml:space="preserve">HIT </v>
      </c>
      <c r="K3207">
        <v>20</v>
      </c>
      <c r="L3207">
        <v>4</v>
      </c>
      <c r="M3207">
        <v>145.256507936508</v>
      </c>
      <c r="N3207">
        <v>555.25333333333299</v>
      </c>
      <c r="O3207">
        <v>7</v>
      </c>
      <c r="P3207">
        <v>2</v>
      </c>
      <c r="Q3207">
        <v>235.63873015873</v>
      </c>
      <c r="R3207">
        <v>289.10666666666702</v>
      </c>
      <c r="S3207">
        <v>4</v>
      </c>
      <c r="T3207">
        <v>3</v>
      </c>
      <c r="U3207">
        <v>144.078125</v>
      </c>
      <c r="V3207">
        <v>560.90625</v>
      </c>
      <c r="W3207">
        <v>7</v>
      </c>
      <c r="X3207">
        <v>2</v>
      </c>
      <c r="Y3207">
        <v>286.80717898477798</v>
      </c>
      <c r="Z3207">
        <v>19.427</v>
      </c>
      <c r="AA3207">
        <v>25.795999999999999</v>
      </c>
      <c r="AB3207">
        <v>34.228000000000002</v>
      </c>
      <c r="AC3207">
        <v>14.801</v>
      </c>
      <c r="AD3207" s="8">
        <f t="shared" si="101"/>
        <v>14.801</v>
      </c>
      <c r="AE3207">
        <v>1000</v>
      </c>
      <c r="AF3207">
        <v>574178</v>
      </c>
      <c r="AG3207">
        <v>516</v>
      </c>
      <c r="AH3207" t="s">
        <v>46</v>
      </c>
      <c r="AI3207">
        <v>662</v>
      </c>
      <c r="AJ3207">
        <v>662</v>
      </c>
      <c r="AK3207">
        <v>10</v>
      </c>
    </row>
    <row r="3208" spans="1:37" x14ac:dyDescent="0.2">
      <c r="A3208">
        <v>18</v>
      </c>
      <c r="B3208" t="s">
        <v>37</v>
      </c>
      <c r="C3208">
        <v>150</v>
      </c>
      <c r="D3208">
        <v>3000</v>
      </c>
      <c r="E3208">
        <v>82</v>
      </c>
      <c r="F3208">
        <v>0</v>
      </c>
      <c r="G3208">
        <v>0</v>
      </c>
      <c r="H3208" t="s">
        <v>36</v>
      </c>
      <c r="I3208">
        <v>0</v>
      </c>
      <c r="J3208" s="8" t="str">
        <f t="shared" si="100"/>
        <v>FA</v>
      </c>
      <c r="K3208">
        <v>0</v>
      </c>
      <c r="L3208" t="s">
        <v>34</v>
      </c>
      <c r="M3208">
        <v>569.16761904761904</v>
      </c>
      <c r="N3208">
        <v>138.34222222222201</v>
      </c>
      <c r="O3208">
        <v>2</v>
      </c>
      <c r="P3208">
        <v>7</v>
      </c>
      <c r="Q3208">
        <v>569.16761904761904</v>
      </c>
      <c r="R3208">
        <v>138.34222222222201</v>
      </c>
      <c r="S3208">
        <v>2</v>
      </c>
      <c r="T3208">
        <v>7</v>
      </c>
      <c r="U3208">
        <v>568.078125</v>
      </c>
      <c r="V3208">
        <v>125.90625</v>
      </c>
      <c r="W3208">
        <v>2</v>
      </c>
      <c r="X3208">
        <v>7</v>
      </c>
      <c r="Y3208">
        <v>12.4836053442778</v>
      </c>
      <c r="Z3208">
        <v>26.114999999999998</v>
      </c>
      <c r="AA3208">
        <v>26.114999999999998</v>
      </c>
      <c r="AB3208">
        <v>71.516000000000005</v>
      </c>
      <c r="AC3208">
        <v>45.402000000000001</v>
      </c>
      <c r="AD3208" s="8">
        <f t="shared" si="101"/>
        <v>45.402000000000001</v>
      </c>
      <c r="AE3208">
        <v>2938</v>
      </c>
      <c r="AF3208">
        <v>578852</v>
      </c>
      <c r="AG3208">
        <v>991</v>
      </c>
      <c r="AH3208" t="s">
        <v>46</v>
      </c>
      <c r="AI3208">
        <v>662</v>
      </c>
      <c r="AJ3208">
        <v>662</v>
      </c>
      <c r="AK3208">
        <v>10</v>
      </c>
    </row>
    <row r="3209" spans="1:37" x14ac:dyDescent="0.2">
      <c r="A3209">
        <v>18</v>
      </c>
      <c r="B3209" t="s">
        <v>37</v>
      </c>
      <c r="C3209">
        <v>150</v>
      </c>
      <c r="D3209">
        <v>3000</v>
      </c>
      <c r="E3209">
        <v>83</v>
      </c>
      <c r="F3209">
        <v>0</v>
      </c>
      <c r="G3209">
        <v>0</v>
      </c>
      <c r="H3209" t="s">
        <v>33</v>
      </c>
      <c r="I3209">
        <v>1</v>
      </c>
      <c r="J3209" s="8" t="str">
        <f t="shared" si="100"/>
        <v>TNEG</v>
      </c>
      <c r="K3209">
        <v>0</v>
      </c>
      <c r="L3209" t="s">
        <v>34</v>
      </c>
      <c r="M3209">
        <v>489.78539682539702</v>
      </c>
      <c r="N3209">
        <v>142.34222222222201</v>
      </c>
      <c r="O3209">
        <v>2</v>
      </c>
      <c r="P3209">
        <v>6</v>
      </c>
      <c r="Q3209">
        <v>489.78539682539702</v>
      </c>
      <c r="R3209">
        <v>142.34222222222201</v>
      </c>
      <c r="S3209">
        <v>2</v>
      </c>
      <c r="T3209">
        <v>6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26.433</v>
      </c>
      <c r="AA3209">
        <v>26.433</v>
      </c>
      <c r="AB3209">
        <v>-1</v>
      </c>
      <c r="AC3209">
        <v>-1</v>
      </c>
      <c r="AD3209" s="8">
        <f t="shared" si="101"/>
        <v>1</v>
      </c>
      <c r="AE3209">
        <v>1563</v>
      </c>
      <c r="AF3209">
        <v>581422</v>
      </c>
      <c r="AG3209">
        <v>663</v>
      </c>
      <c r="AH3209" t="s">
        <v>46</v>
      </c>
      <c r="AI3209">
        <v>662</v>
      </c>
      <c r="AJ3209">
        <v>662</v>
      </c>
      <c r="AK3209">
        <v>10</v>
      </c>
    </row>
    <row r="3210" spans="1:37" x14ac:dyDescent="0.2">
      <c r="A3210">
        <v>18</v>
      </c>
      <c r="B3210" t="s">
        <v>37</v>
      </c>
      <c r="C3210">
        <v>150</v>
      </c>
      <c r="D3210">
        <v>3000</v>
      </c>
      <c r="E3210">
        <v>84</v>
      </c>
      <c r="F3210">
        <v>0</v>
      </c>
      <c r="G3210">
        <v>0</v>
      </c>
      <c r="H3210" t="s">
        <v>33</v>
      </c>
      <c r="I3210">
        <v>1</v>
      </c>
      <c r="J3210" s="8" t="str">
        <f t="shared" si="100"/>
        <v>TNEG</v>
      </c>
      <c r="K3210">
        <v>0</v>
      </c>
      <c r="L3210" t="s">
        <v>34</v>
      </c>
      <c r="M3210">
        <v>321.020952380952</v>
      </c>
      <c r="N3210">
        <v>60.96</v>
      </c>
      <c r="O3210">
        <v>1</v>
      </c>
      <c r="P3210">
        <v>4</v>
      </c>
      <c r="Q3210">
        <v>321.020952380952</v>
      </c>
      <c r="R3210">
        <v>60.96</v>
      </c>
      <c r="S3210">
        <v>1</v>
      </c>
      <c r="T3210">
        <v>4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26.751999999999999</v>
      </c>
      <c r="AA3210">
        <v>26.751999999999999</v>
      </c>
      <c r="AB3210">
        <v>-1</v>
      </c>
      <c r="AC3210">
        <v>-1</v>
      </c>
      <c r="AD3210" s="8">
        <f t="shared" si="101"/>
        <v>1</v>
      </c>
      <c r="AE3210">
        <v>1642</v>
      </c>
      <c r="AF3210">
        <v>583572</v>
      </c>
      <c r="AG3210">
        <v>932</v>
      </c>
      <c r="AH3210" t="s">
        <v>46</v>
      </c>
      <c r="AI3210">
        <v>662</v>
      </c>
      <c r="AJ3210">
        <v>662</v>
      </c>
      <c r="AK3210">
        <v>10</v>
      </c>
    </row>
    <row r="3211" spans="1:37" x14ac:dyDescent="0.2">
      <c r="A3211">
        <v>18</v>
      </c>
      <c r="B3211" t="s">
        <v>37</v>
      </c>
      <c r="C3211">
        <v>150</v>
      </c>
      <c r="D3211">
        <v>3000</v>
      </c>
      <c r="E3211">
        <v>85</v>
      </c>
      <c r="F3211">
        <v>1</v>
      </c>
      <c r="G3211">
        <v>36</v>
      </c>
      <c r="H3211" t="s">
        <v>36</v>
      </c>
      <c r="I3211">
        <v>1</v>
      </c>
      <c r="J3211" s="8" t="str">
        <f t="shared" si="100"/>
        <v xml:space="preserve">HIT </v>
      </c>
      <c r="K3211">
        <v>16</v>
      </c>
      <c r="L3211">
        <v>4</v>
      </c>
      <c r="M3211">
        <v>405.40317460317499</v>
      </c>
      <c r="N3211">
        <v>467.87111111111102</v>
      </c>
      <c r="O3211">
        <v>6</v>
      </c>
      <c r="P3211">
        <v>5</v>
      </c>
      <c r="Q3211">
        <v>578.16761904761904</v>
      </c>
      <c r="R3211">
        <v>293.10666666666702</v>
      </c>
      <c r="S3211">
        <v>4</v>
      </c>
      <c r="T3211">
        <v>7</v>
      </c>
      <c r="U3211">
        <v>401.078125</v>
      </c>
      <c r="V3211">
        <v>452.90625</v>
      </c>
      <c r="W3211">
        <v>6</v>
      </c>
      <c r="X3211">
        <v>5</v>
      </c>
      <c r="Y3211">
        <v>238.53007302130399</v>
      </c>
      <c r="Z3211">
        <v>21.975000000000001</v>
      </c>
      <c r="AA3211">
        <v>27.07</v>
      </c>
      <c r="AB3211">
        <v>60.268000000000001</v>
      </c>
      <c r="AC3211">
        <v>38.293999999999997</v>
      </c>
      <c r="AD3211" s="8">
        <f t="shared" si="101"/>
        <v>38.293999999999997</v>
      </c>
      <c r="AE3211">
        <v>1503</v>
      </c>
      <c r="AF3211">
        <v>586773</v>
      </c>
      <c r="AG3211">
        <v>398</v>
      </c>
      <c r="AH3211" t="s">
        <v>46</v>
      </c>
      <c r="AI3211">
        <v>662</v>
      </c>
      <c r="AJ3211">
        <v>662</v>
      </c>
      <c r="AK3211">
        <v>10</v>
      </c>
    </row>
    <row r="3212" spans="1:37" x14ac:dyDescent="0.2">
      <c r="A3212">
        <v>18</v>
      </c>
      <c r="B3212" t="s">
        <v>37</v>
      </c>
      <c r="C3212">
        <v>150</v>
      </c>
      <c r="D3212">
        <v>3000</v>
      </c>
      <c r="E3212">
        <v>86</v>
      </c>
      <c r="F3212">
        <v>0</v>
      </c>
      <c r="G3212">
        <v>0</v>
      </c>
      <c r="H3212" t="s">
        <v>33</v>
      </c>
      <c r="I3212">
        <v>1</v>
      </c>
      <c r="J3212" s="8" t="str">
        <f t="shared" si="100"/>
        <v>TNEG</v>
      </c>
      <c r="K3212">
        <v>0</v>
      </c>
      <c r="L3212" t="s">
        <v>34</v>
      </c>
      <c r="M3212">
        <v>493.78539682539702</v>
      </c>
      <c r="N3212">
        <v>388.48888888888899</v>
      </c>
      <c r="O3212">
        <v>5</v>
      </c>
      <c r="P3212">
        <v>6</v>
      </c>
      <c r="Q3212">
        <v>493.78539682539702</v>
      </c>
      <c r="R3212">
        <v>388.48888888888899</v>
      </c>
      <c r="S3212">
        <v>5</v>
      </c>
      <c r="T3212">
        <v>6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27.388999999999999</v>
      </c>
      <c r="AA3212">
        <v>27.388999999999999</v>
      </c>
      <c r="AB3212">
        <v>-1</v>
      </c>
      <c r="AC3212">
        <v>-1</v>
      </c>
      <c r="AD3212" s="8">
        <f t="shared" si="101"/>
        <v>1</v>
      </c>
      <c r="AE3212">
        <v>1471</v>
      </c>
      <c r="AF3212">
        <v>589249</v>
      </c>
      <c r="AG3212">
        <v>313</v>
      </c>
      <c r="AH3212" t="s">
        <v>46</v>
      </c>
      <c r="AI3212">
        <v>662</v>
      </c>
      <c r="AJ3212">
        <v>662</v>
      </c>
      <c r="AK3212">
        <v>10</v>
      </c>
    </row>
    <row r="3213" spans="1:37" x14ac:dyDescent="0.2">
      <c r="A3213">
        <v>18</v>
      </c>
      <c r="B3213" t="s">
        <v>37</v>
      </c>
      <c r="C3213">
        <v>150</v>
      </c>
      <c r="D3213">
        <v>3000</v>
      </c>
      <c r="E3213">
        <v>87</v>
      </c>
      <c r="F3213">
        <v>1</v>
      </c>
      <c r="G3213">
        <v>37</v>
      </c>
      <c r="H3213" t="s">
        <v>36</v>
      </c>
      <c r="I3213">
        <v>1</v>
      </c>
      <c r="J3213" s="8" t="str">
        <f t="shared" si="100"/>
        <v xml:space="preserve">HIT </v>
      </c>
      <c r="K3213">
        <v>16</v>
      </c>
      <c r="L3213">
        <v>4</v>
      </c>
      <c r="M3213">
        <v>578.16761904761904</v>
      </c>
      <c r="N3213">
        <v>474.87111111111102</v>
      </c>
      <c r="O3213">
        <v>6</v>
      </c>
      <c r="P3213">
        <v>7</v>
      </c>
      <c r="Q3213">
        <v>145.256507936508</v>
      </c>
      <c r="R3213">
        <v>555.25333333333299</v>
      </c>
      <c r="S3213">
        <v>7</v>
      </c>
      <c r="T3213">
        <v>2</v>
      </c>
      <c r="U3213">
        <v>560.078125</v>
      </c>
      <c r="V3213">
        <v>455.90625</v>
      </c>
      <c r="W3213">
        <v>6</v>
      </c>
      <c r="X3213">
        <v>7</v>
      </c>
      <c r="Y3213">
        <v>426.55224410382698</v>
      </c>
      <c r="Z3213">
        <v>22.611000000000001</v>
      </c>
      <c r="AA3213">
        <v>27.707000000000001</v>
      </c>
      <c r="AB3213">
        <v>30.376000000000001</v>
      </c>
      <c r="AC3213">
        <v>7.7649999999999997</v>
      </c>
      <c r="AD3213" s="8">
        <f t="shared" si="101"/>
        <v>7.7649999999999997</v>
      </c>
      <c r="AE3213">
        <v>1956</v>
      </c>
      <c r="AF3213">
        <v>592830</v>
      </c>
      <c r="AG3213">
        <v>778</v>
      </c>
      <c r="AH3213" t="s">
        <v>46</v>
      </c>
      <c r="AI3213">
        <v>662</v>
      </c>
      <c r="AJ3213">
        <v>662</v>
      </c>
      <c r="AK3213">
        <v>10</v>
      </c>
    </row>
    <row r="3214" spans="1:37" x14ac:dyDescent="0.2">
      <c r="A3214">
        <v>18</v>
      </c>
      <c r="B3214" t="s">
        <v>37</v>
      </c>
      <c r="C3214">
        <v>150</v>
      </c>
      <c r="D3214">
        <v>3000</v>
      </c>
      <c r="E3214">
        <v>88</v>
      </c>
      <c r="F3214">
        <v>1</v>
      </c>
      <c r="G3214">
        <v>38</v>
      </c>
      <c r="H3214" t="s">
        <v>36</v>
      </c>
      <c r="I3214">
        <v>1</v>
      </c>
      <c r="J3214" s="8" t="str">
        <f t="shared" si="100"/>
        <v xml:space="preserve">HIT </v>
      </c>
      <c r="K3214">
        <v>2</v>
      </c>
      <c r="L3214">
        <v>1</v>
      </c>
      <c r="M3214">
        <v>165.256507936508</v>
      </c>
      <c r="N3214">
        <v>135.34222222222201</v>
      </c>
      <c r="O3214">
        <v>2</v>
      </c>
      <c r="P3214">
        <v>2</v>
      </c>
      <c r="Q3214">
        <v>493.78539682539702</v>
      </c>
      <c r="R3214">
        <v>388.48888888888899</v>
      </c>
      <c r="S3214">
        <v>5</v>
      </c>
      <c r="T3214">
        <v>6</v>
      </c>
      <c r="U3214">
        <v>163.078125</v>
      </c>
      <c r="V3214">
        <v>124.90625</v>
      </c>
      <c r="W3214">
        <v>2</v>
      </c>
      <c r="X3214">
        <v>2</v>
      </c>
      <c r="Y3214">
        <v>422.89845963520298</v>
      </c>
      <c r="Z3214">
        <v>27.388999999999999</v>
      </c>
      <c r="AA3214">
        <v>28.024999999999999</v>
      </c>
      <c r="AB3214">
        <v>36.692999999999998</v>
      </c>
      <c r="AC3214">
        <v>9.3049999999999997</v>
      </c>
      <c r="AD3214" s="8">
        <f t="shared" si="101"/>
        <v>9.3049999999999997</v>
      </c>
      <c r="AE3214">
        <v>1275</v>
      </c>
      <c r="AF3214">
        <v>596236</v>
      </c>
      <c r="AG3214">
        <v>313</v>
      </c>
      <c r="AH3214" t="s">
        <v>46</v>
      </c>
      <c r="AI3214">
        <v>662</v>
      </c>
      <c r="AJ3214">
        <v>662</v>
      </c>
      <c r="AK3214">
        <v>10</v>
      </c>
    </row>
    <row r="3215" spans="1:37" x14ac:dyDescent="0.2">
      <c r="A3215">
        <v>18</v>
      </c>
      <c r="B3215" t="s">
        <v>37</v>
      </c>
      <c r="C3215">
        <v>150</v>
      </c>
      <c r="D3215">
        <v>3000</v>
      </c>
      <c r="E3215">
        <v>89</v>
      </c>
      <c r="F3215">
        <v>0</v>
      </c>
      <c r="G3215">
        <v>0</v>
      </c>
      <c r="H3215" t="s">
        <v>33</v>
      </c>
      <c r="I3215">
        <v>1</v>
      </c>
      <c r="J3215" s="8" t="str">
        <f t="shared" si="100"/>
        <v>TNEG</v>
      </c>
      <c r="K3215">
        <v>0</v>
      </c>
      <c r="L3215" t="s">
        <v>34</v>
      </c>
      <c r="M3215">
        <v>478.78539682539702</v>
      </c>
      <c r="N3215">
        <v>210.724444444444</v>
      </c>
      <c r="O3215">
        <v>3</v>
      </c>
      <c r="P3215">
        <v>6</v>
      </c>
      <c r="Q3215">
        <v>478.78539682539702</v>
      </c>
      <c r="R3215">
        <v>210.724444444444</v>
      </c>
      <c r="S3215">
        <v>3</v>
      </c>
      <c r="T3215">
        <v>6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28.344000000000001</v>
      </c>
      <c r="AA3215">
        <v>28.344000000000001</v>
      </c>
      <c r="AB3215">
        <v>-1</v>
      </c>
      <c r="AC3215">
        <v>-1</v>
      </c>
      <c r="AD3215" s="8">
        <f t="shared" si="101"/>
        <v>1</v>
      </c>
      <c r="AE3215">
        <v>1699</v>
      </c>
      <c r="AF3215">
        <v>598957</v>
      </c>
      <c r="AG3215">
        <v>511</v>
      </c>
      <c r="AH3215" t="s">
        <v>46</v>
      </c>
      <c r="AI3215">
        <v>662</v>
      </c>
      <c r="AJ3215">
        <v>662</v>
      </c>
      <c r="AK3215">
        <v>10</v>
      </c>
    </row>
    <row r="3216" spans="1:37" x14ac:dyDescent="0.2">
      <c r="A3216">
        <v>18</v>
      </c>
      <c r="B3216" t="s">
        <v>37</v>
      </c>
      <c r="C3216">
        <v>150</v>
      </c>
      <c r="D3216">
        <v>3000</v>
      </c>
      <c r="E3216">
        <v>90</v>
      </c>
      <c r="F3216">
        <v>0</v>
      </c>
      <c r="G3216">
        <v>0</v>
      </c>
      <c r="H3216" t="s">
        <v>33</v>
      </c>
      <c r="I3216">
        <v>1</v>
      </c>
      <c r="J3216" s="8" t="str">
        <f t="shared" si="100"/>
        <v>TNEG</v>
      </c>
      <c r="K3216">
        <v>0</v>
      </c>
      <c r="L3216" t="s">
        <v>34</v>
      </c>
      <c r="M3216">
        <v>142.256507936508</v>
      </c>
      <c r="N3216">
        <v>465.87111111111102</v>
      </c>
      <c r="O3216">
        <v>6</v>
      </c>
      <c r="P3216">
        <v>2</v>
      </c>
      <c r="Q3216">
        <v>142.256507936508</v>
      </c>
      <c r="R3216">
        <v>465.87111111111102</v>
      </c>
      <c r="S3216">
        <v>6</v>
      </c>
      <c r="T3216">
        <v>2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28.661999999999999</v>
      </c>
      <c r="AA3216">
        <v>28.661999999999999</v>
      </c>
      <c r="AB3216">
        <v>-1</v>
      </c>
      <c r="AC3216">
        <v>-1</v>
      </c>
      <c r="AD3216" s="8">
        <f t="shared" si="101"/>
        <v>1</v>
      </c>
      <c r="AE3216">
        <v>2189</v>
      </c>
      <c r="AF3216">
        <v>601655</v>
      </c>
      <c r="AG3216">
        <v>1923</v>
      </c>
      <c r="AH3216" t="s">
        <v>46</v>
      </c>
      <c r="AI3216">
        <v>662</v>
      </c>
      <c r="AJ3216">
        <v>662</v>
      </c>
      <c r="AK3216">
        <v>10</v>
      </c>
    </row>
    <row r="3217" spans="1:37" x14ac:dyDescent="0.2">
      <c r="A3217">
        <v>18</v>
      </c>
      <c r="B3217" t="s">
        <v>37</v>
      </c>
      <c r="C3217">
        <v>150</v>
      </c>
      <c r="D3217">
        <v>3000</v>
      </c>
      <c r="E3217">
        <v>91</v>
      </c>
      <c r="F3217">
        <v>1</v>
      </c>
      <c r="G3217">
        <v>39</v>
      </c>
      <c r="H3217" t="s">
        <v>36</v>
      </c>
      <c r="I3217">
        <v>1</v>
      </c>
      <c r="J3217" s="8" t="str">
        <f t="shared" si="100"/>
        <v xml:space="preserve">HIT </v>
      </c>
      <c r="K3217">
        <v>1</v>
      </c>
      <c r="L3217">
        <v>0</v>
      </c>
      <c r="M3217">
        <v>489.78539682539702</v>
      </c>
      <c r="N3217">
        <v>142.34222222222201</v>
      </c>
      <c r="O3217">
        <v>2</v>
      </c>
      <c r="P3217">
        <v>6</v>
      </c>
      <c r="Q3217">
        <v>142.256507936508</v>
      </c>
      <c r="R3217">
        <v>465.87111111111102</v>
      </c>
      <c r="S3217">
        <v>6</v>
      </c>
      <c r="T3217">
        <v>2</v>
      </c>
      <c r="U3217">
        <v>477.078125</v>
      </c>
      <c r="V3217">
        <v>126.90625</v>
      </c>
      <c r="W3217">
        <v>2</v>
      </c>
      <c r="X3217">
        <v>6</v>
      </c>
      <c r="Y3217">
        <v>476.447995400428</v>
      </c>
      <c r="Z3217">
        <v>28.661999999999999</v>
      </c>
      <c r="AA3217">
        <v>28.981000000000002</v>
      </c>
      <c r="AB3217">
        <v>35.768999999999998</v>
      </c>
      <c r="AC3217">
        <v>7.1070000000000002</v>
      </c>
      <c r="AD3217" s="8">
        <f t="shared" si="101"/>
        <v>7.1070000000000002</v>
      </c>
      <c r="AE3217">
        <v>3900</v>
      </c>
      <c r="AF3217">
        <v>607177</v>
      </c>
      <c r="AG3217">
        <v>1923</v>
      </c>
      <c r="AH3217" t="s">
        <v>46</v>
      </c>
      <c r="AI3217">
        <v>662</v>
      </c>
      <c r="AJ3217">
        <v>662</v>
      </c>
      <c r="AK3217">
        <v>10</v>
      </c>
    </row>
    <row r="3218" spans="1:37" x14ac:dyDescent="0.2">
      <c r="A3218">
        <v>18</v>
      </c>
      <c r="B3218" t="s">
        <v>37</v>
      </c>
      <c r="C3218">
        <v>150</v>
      </c>
      <c r="D3218">
        <v>3000</v>
      </c>
      <c r="E3218">
        <v>92</v>
      </c>
      <c r="F3218">
        <v>0</v>
      </c>
      <c r="G3218">
        <v>0</v>
      </c>
      <c r="H3218" t="s">
        <v>36</v>
      </c>
      <c r="I3218">
        <v>0</v>
      </c>
      <c r="J3218" s="8" t="str">
        <f t="shared" si="100"/>
        <v>FA</v>
      </c>
      <c r="K3218">
        <v>0</v>
      </c>
      <c r="L3218" t="s">
        <v>34</v>
      </c>
      <c r="M3218">
        <v>390.40317460317499</v>
      </c>
      <c r="N3218">
        <v>131.34222222222201</v>
      </c>
      <c r="O3218">
        <v>2</v>
      </c>
      <c r="P3218">
        <v>5</v>
      </c>
      <c r="Q3218">
        <v>390.40317460317499</v>
      </c>
      <c r="R3218">
        <v>131.34222222222201</v>
      </c>
      <c r="S3218">
        <v>2</v>
      </c>
      <c r="T3218">
        <v>5</v>
      </c>
      <c r="U3218">
        <v>402.078125</v>
      </c>
      <c r="V3218">
        <v>127.90625</v>
      </c>
      <c r="W3218">
        <v>2</v>
      </c>
      <c r="X3218">
        <v>5</v>
      </c>
      <c r="Y3218">
        <v>12.170060471510199</v>
      </c>
      <c r="Z3218">
        <v>29.298999999999999</v>
      </c>
      <c r="AA3218">
        <v>29.298999999999999</v>
      </c>
      <c r="AB3218">
        <v>62.734000000000002</v>
      </c>
      <c r="AC3218">
        <v>33.433999999999997</v>
      </c>
      <c r="AD3218" s="8">
        <f t="shared" si="101"/>
        <v>33.433999999999997</v>
      </c>
      <c r="AE3218">
        <v>1532</v>
      </c>
      <c r="AF3218">
        <v>610558</v>
      </c>
      <c r="AG3218">
        <v>152</v>
      </c>
      <c r="AH3218" t="s">
        <v>46</v>
      </c>
      <c r="AI3218">
        <v>662</v>
      </c>
      <c r="AJ3218">
        <v>662</v>
      </c>
      <c r="AK3218">
        <v>10</v>
      </c>
    </row>
    <row r="3219" spans="1:37" x14ac:dyDescent="0.2">
      <c r="A3219">
        <v>18</v>
      </c>
      <c r="B3219" t="s">
        <v>37</v>
      </c>
      <c r="C3219">
        <v>150</v>
      </c>
      <c r="D3219">
        <v>3000</v>
      </c>
      <c r="E3219">
        <v>93</v>
      </c>
      <c r="F3219">
        <v>0</v>
      </c>
      <c r="G3219">
        <v>0</v>
      </c>
      <c r="H3219" t="s">
        <v>33</v>
      </c>
      <c r="I3219">
        <v>1</v>
      </c>
      <c r="J3219" s="8" t="str">
        <f t="shared" si="100"/>
        <v>TNEG</v>
      </c>
      <c r="K3219">
        <v>0</v>
      </c>
      <c r="L3219" t="s">
        <v>34</v>
      </c>
      <c r="M3219">
        <v>478.78539682539702</v>
      </c>
      <c r="N3219">
        <v>210.724444444444</v>
      </c>
      <c r="O3219">
        <v>3</v>
      </c>
      <c r="P3219">
        <v>6</v>
      </c>
      <c r="Q3219">
        <v>478.78539682539702</v>
      </c>
      <c r="R3219">
        <v>210.724444444444</v>
      </c>
      <c r="S3219">
        <v>3</v>
      </c>
      <c r="T3219">
        <v>6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29.617999999999999</v>
      </c>
      <c r="AA3219">
        <v>29.617999999999999</v>
      </c>
      <c r="AB3219">
        <v>-1</v>
      </c>
      <c r="AC3219">
        <v>-1</v>
      </c>
      <c r="AD3219" s="8">
        <f t="shared" si="101"/>
        <v>1</v>
      </c>
      <c r="AE3219">
        <v>1544</v>
      </c>
      <c r="AF3219">
        <v>613106</v>
      </c>
      <c r="AG3219">
        <v>2192</v>
      </c>
      <c r="AH3219" t="s">
        <v>46</v>
      </c>
      <c r="AI3219">
        <v>662</v>
      </c>
      <c r="AJ3219">
        <v>662</v>
      </c>
      <c r="AK3219">
        <v>10</v>
      </c>
    </row>
    <row r="3220" spans="1:37" x14ac:dyDescent="0.2">
      <c r="A3220">
        <v>18</v>
      </c>
      <c r="B3220" t="s">
        <v>37</v>
      </c>
      <c r="C3220">
        <v>150</v>
      </c>
      <c r="D3220">
        <v>3000</v>
      </c>
      <c r="E3220">
        <v>94</v>
      </c>
      <c r="F3220">
        <v>0</v>
      </c>
      <c r="G3220">
        <v>0</v>
      </c>
      <c r="H3220" t="s">
        <v>33</v>
      </c>
      <c r="I3220">
        <v>1</v>
      </c>
      <c r="J3220" s="8" t="str">
        <f t="shared" si="100"/>
        <v>TNEG</v>
      </c>
      <c r="K3220">
        <v>0</v>
      </c>
      <c r="L3220" t="s">
        <v>34</v>
      </c>
      <c r="M3220">
        <v>400.40317460317499</v>
      </c>
      <c r="N3220">
        <v>213.724444444444</v>
      </c>
      <c r="O3220">
        <v>3</v>
      </c>
      <c r="P3220">
        <v>5</v>
      </c>
      <c r="Q3220">
        <v>400.40317460317499</v>
      </c>
      <c r="R3220">
        <v>213.724444444444</v>
      </c>
      <c r="S3220">
        <v>3</v>
      </c>
      <c r="T3220">
        <v>5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29.936</v>
      </c>
      <c r="AA3220">
        <v>29.936</v>
      </c>
      <c r="AB3220">
        <v>-1</v>
      </c>
      <c r="AC3220">
        <v>-1</v>
      </c>
      <c r="AD3220" s="8">
        <f t="shared" si="101"/>
        <v>1</v>
      </c>
      <c r="AE3220">
        <v>1154</v>
      </c>
      <c r="AF3220">
        <v>614768</v>
      </c>
      <c r="AG3220">
        <v>610</v>
      </c>
      <c r="AH3220" t="s">
        <v>46</v>
      </c>
      <c r="AI3220">
        <v>662</v>
      </c>
      <c r="AJ3220">
        <v>662</v>
      </c>
      <c r="AK3220">
        <v>10</v>
      </c>
    </row>
    <row r="3221" spans="1:37" x14ac:dyDescent="0.2">
      <c r="A3221">
        <v>18</v>
      </c>
      <c r="B3221" t="s">
        <v>37</v>
      </c>
      <c r="C3221">
        <v>150</v>
      </c>
      <c r="D3221">
        <v>3000</v>
      </c>
      <c r="E3221">
        <v>95</v>
      </c>
      <c r="F3221">
        <v>1</v>
      </c>
      <c r="G3221">
        <v>40</v>
      </c>
      <c r="H3221" t="s">
        <v>36</v>
      </c>
      <c r="I3221">
        <v>1</v>
      </c>
      <c r="J3221" s="8" t="str">
        <f t="shared" si="100"/>
        <v xml:space="preserve">HIT </v>
      </c>
      <c r="K3221">
        <v>13</v>
      </c>
      <c r="L3221">
        <v>4</v>
      </c>
      <c r="M3221">
        <v>65.874285714285705</v>
      </c>
      <c r="N3221">
        <v>471.87111111111102</v>
      </c>
      <c r="O3221">
        <v>6</v>
      </c>
      <c r="P3221">
        <v>1</v>
      </c>
      <c r="Q3221">
        <v>569.16761904761904</v>
      </c>
      <c r="R3221">
        <v>138.34222222222201</v>
      </c>
      <c r="S3221">
        <v>2</v>
      </c>
      <c r="T3221">
        <v>7</v>
      </c>
      <c r="U3221">
        <v>55.078125</v>
      </c>
      <c r="V3221">
        <v>461.90625</v>
      </c>
      <c r="W3221">
        <v>6</v>
      </c>
      <c r="X3221">
        <v>1</v>
      </c>
      <c r="Y3221">
        <v>607.43862896749999</v>
      </c>
      <c r="Z3221">
        <v>26.114999999999998</v>
      </c>
      <c r="AA3221">
        <v>30.254999999999999</v>
      </c>
      <c r="AB3221">
        <v>62.887999999999998</v>
      </c>
      <c r="AC3221">
        <v>36.773000000000003</v>
      </c>
      <c r="AD3221" s="8">
        <f t="shared" si="101"/>
        <v>36.773000000000003</v>
      </c>
      <c r="AE3221">
        <v>2390</v>
      </c>
      <c r="AF3221">
        <v>618857</v>
      </c>
      <c r="AG3221">
        <v>991</v>
      </c>
      <c r="AH3221" t="s">
        <v>46</v>
      </c>
      <c r="AI3221">
        <v>662</v>
      </c>
      <c r="AJ3221">
        <v>662</v>
      </c>
      <c r="AK3221">
        <v>10</v>
      </c>
    </row>
    <row r="3222" spans="1:37" x14ac:dyDescent="0.2">
      <c r="A3222">
        <v>18</v>
      </c>
      <c r="B3222" t="s">
        <v>37</v>
      </c>
      <c r="C3222">
        <v>150</v>
      </c>
      <c r="D3222">
        <v>3000</v>
      </c>
      <c r="E3222">
        <v>96</v>
      </c>
      <c r="F3222">
        <v>0</v>
      </c>
      <c r="G3222">
        <v>0</v>
      </c>
      <c r="H3222" t="s">
        <v>33</v>
      </c>
      <c r="I3222">
        <v>1</v>
      </c>
      <c r="J3222" s="8" t="str">
        <f t="shared" si="100"/>
        <v>TNEG</v>
      </c>
      <c r="K3222">
        <v>0</v>
      </c>
      <c r="L3222" t="s">
        <v>34</v>
      </c>
      <c r="M3222">
        <v>475.78539682539702</v>
      </c>
      <c r="N3222">
        <v>290.10666666666702</v>
      </c>
      <c r="O3222">
        <v>4</v>
      </c>
      <c r="P3222">
        <v>6</v>
      </c>
      <c r="Q3222">
        <v>475.78539682539702</v>
      </c>
      <c r="R3222">
        <v>290.10666666666702</v>
      </c>
      <c r="S3222">
        <v>4</v>
      </c>
      <c r="T3222">
        <v>6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30.573</v>
      </c>
      <c r="AA3222">
        <v>30.573</v>
      </c>
      <c r="AB3222">
        <v>-1</v>
      </c>
      <c r="AC3222">
        <v>-1</v>
      </c>
      <c r="AD3222" s="8">
        <f t="shared" si="101"/>
        <v>1</v>
      </c>
      <c r="AE3222">
        <v>1765</v>
      </c>
      <c r="AF3222">
        <v>621640</v>
      </c>
      <c r="AG3222">
        <v>2044</v>
      </c>
      <c r="AH3222" t="s">
        <v>46</v>
      </c>
      <c r="AI3222">
        <v>662</v>
      </c>
      <c r="AJ3222">
        <v>662</v>
      </c>
      <c r="AK3222">
        <v>10</v>
      </c>
    </row>
    <row r="3223" spans="1:37" x14ac:dyDescent="0.2">
      <c r="A3223">
        <v>18</v>
      </c>
      <c r="B3223" t="s">
        <v>37</v>
      </c>
      <c r="C3223">
        <v>150</v>
      </c>
      <c r="D3223">
        <v>3000</v>
      </c>
      <c r="E3223">
        <v>97</v>
      </c>
      <c r="F3223">
        <v>1</v>
      </c>
      <c r="G3223">
        <v>41</v>
      </c>
      <c r="H3223" t="s">
        <v>36</v>
      </c>
      <c r="I3223">
        <v>1</v>
      </c>
      <c r="J3223" s="8" t="str">
        <f t="shared" si="100"/>
        <v xml:space="preserve">HIT </v>
      </c>
      <c r="K3223">
        <v>3</v>
      </c>
      <c r="L3223">
        <v>2</v>
      </c>
      <c r="M3223">
        <v>326.020952380952</v>
      </c>
      <c r="N3223">
        <v>209.724444444444</v>
      </c>
      <c r="O3223">
        <v>3</v>
      </c>
      <c r="P3223">
        <v>4</v>
      </c>
      <c r="Q3223">
        <v>400.40317460317499</v>
      </c>
      <c r="R3223">
        <v>213.724444444444</v>
      </c>
      <c r="S3223">
        <v>3</v>
      </c>
      <c r="T3223">
        <v>5</v>
      </c>
      <c r="U3223">
        <v>337.078125</v>
      </c>
      <c r="V3223">
        <v>206.90625</v>
      </c>
      <c r="W3223">
        <v>3</v>
      </c>
      <c r="X3223">
        <v>4</v>
      </c>
      <c r="Y3223">
        <v>63.6910486860342</v>
      </c>
      <c r="Z3223">
        <v>29.936</v>
      </c>
      <c r="AA3223">
        <v>30.891999999999999</v>
      </c>
      <c r="AB3223">
        <v>46.555</v>
      </c>
      <c r="AC3223">
        <v>16.617999999999999</v>
      </c>
      <c r="AD3223" s="8">
        <f t="shared" si="101"/>
        <v>16.617999999999999</v>
      </c>
      <c r="AE3223">
        <v>1695</v>
      </c>
      <c r="AF3223">
        <v>624679</v>
      </c>
      <c r="AG3223">
        <v>610</v>
      </c>
      <c r="AH3223" t="s">
        <v>46</v>
      </c>
      <c r="AI3223">
        <v>662</v>
      </c>
      <c r="AJ3223">
        <v>662</v>
      </c>
      <c r="AK3223">
        <v>10</v>
      </c>
    </row>
    <row r="3224" spans="1:37" x14ac:dyDescent="0.2">
      <c r="A3224">
        <v>18</v>
      </c>
      <c r="B3224" t="s">
        <v>37</v>
      </c>
      <c r="C3224">
        <v>150</v>
      </c>
      <c r="D3224">
        <v>3000</v>
      </c>
      <c r="E3224">
        <v>98</v>
      </c>
      <c r="F3224">
        <v>0</v>
      </c>
      <c r="G3224">
        <v>0</v>
      </c>
      <c r="H3224" t="s">
        <v>36</v>
      </c>
      <c r="I3224">
        <v>0</v>
      </c>
      <c r="J3224" s="8" t="str">
        <f t="shared" si="100"/>
        <v>FA</v>
      </c>
      <c r="K3224">
        <v>0</v>
      </c>
      <c r="L3224" t="s">
        <v>34</v>
      </c>
      <c r="M3224">
        <v>145.256507936508</v>
      </c>
      <c r="N3224">
        <v>555.25333333333299</v>
      </c>
      <c r="O3224">
        <v>7</v>
      </c>
      <c r="P3224">
        <v>2</v>
      </c>
      <c r="Q3224">
        <v>145.256507936508</v>
      </c>
      <c r="R3224">
        <v>555.25333333333299</v>
      </c>
      <c r="S3224">
        <v>7</v>
      </c>
      <c r="T3224">
        <v>2</v>
      </c>
      <c r="U3224">
        <v>128.078125</v>
      </c>
      <c r="V3224">
        <v>548.90625</v>
      </c>
      <c r="W3224">
        <v>7</v>
      </c>
      <c r="X3224">
        <v>2</v>
      </c>
      <c r="Y3224">
        <v>18.3134460753182</v>
      </c>
      <c r="Z3224">
        <v>31.21</v>
      </c>
      <c r="AA3224">
        <v>31.21</v>
      </c>
      <c r="AB3224">
        <v>15.738</v>
      </c>
      <c r="AC3224">
        <v>-15.472</v>
      </c>
      <c r="AD3224" s="8">
        <f t="shared" si="101"/>
        <v>15.472</v>
      </c>
      <c r="AE3224">
        <v>2166</v>
      </c>
      <c r="AF3224">
        <v>628786</v>
      </c>
      <c r="AG3224">
        <v>1880</v>
      </c>
      <c r="AH3224" t="s">
        <v>46</v>
      </c>
      <c r="AI3224">
        <v>662</v>
      </c>
      <c r="AJ3224">
        <v>662</v>
      </c>
      <c r="AK3224">
        <v>10</v>
      </c>
    </row>
    <row r="3225" spans="1:37" x14ac:dyDescent="0.2">
      <c r="A3225">
        <v>18</v>
      </c>
      <c r="B3225" t="s">
        <v>37</v>
      </c>
      <c r="C3225">
        <v>150</v>
      </c>
      <c r="D3225">
        <v>3000</v>
      </c>
      <c r="E3225">
        <v>99</v>
      </c>
      <c r="F3225">
        <v>0</v>
      </c>
      <c r="G3225">
        <v>0</v>
      </c>
      <c r="H3225" t="s">
        <v>33</v>
      </c>
      <c r="I3225">
        <v>1</v>
      </c>
      <c r="J3225" s="8" t="str">
        <f t="shared" si="100"/>
        <v>TNEG</v>
      </c>
      <c r="K3225">
        <v>0</v>
      </c>
      <c r="L3225" t="s">
        <v>34</v>
      </c>
      <c r="M3225">
        <v>226.63873015873</v>
      </c>
      <c r="N3225">
        <v>131.34222222222201</v>
      </c>
      <c r="O3225">
        <v>2</v>
      </c>
      <c r="P3225">
        <v>3</v>
      </c>
      <c r="Q3225">
        <v>226.63873015873</v>
      </c>
      <c r="R3225">
        <v>131.34222222222201</v>
      </c>
      <c r="S3225">
        <v>2</v>
      </c>
      <c r="T3225">
        <v>3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31.529</v>
      </c>
      <c r="AA3225">
        <v>31.529</v>
      </c>
      <c r="AB3225">
        <v>-1</v>
      </c>
      <c r="AC3225">
        <v>-1</v>
      </c>
      <c r="AD3225" s="8">
        <f t="shared" si="101"/>
        <v>1</v>
      </c>
      <c r="AE3225">
        <v>1651</v>
      </c>
      <c r="AF3225">
        <v>631442</v>
      </c>
      <c r="AG3225">
        <v>1712</v>
      </c>
      <c r="AH3225" t="s">
        <v>46</v>
      </c>
      <c r="AI3225">
        <v>662</v>
      </c>
      <c r="AJ3225">
        <v>662</v>
      </c>
      <c r="AK3225">
        <v>10</v>
      </c>
    </row>
    <row r="3226" spans="1:37" x14ac:dyDescent="0.2">
      <c r="A3226">
        <v>18</v>
      </c>
      <c r="B3226" t="s">
        <v>37</v>
      </c>
      <c r="C3226">
        <v>150</v>
      </c>
      <c r="D3226">
        <v>3000</v>
      </c>
      <c r="E3226">
        <v>100</v>
      </c>
      <c r="F3226">
        <v>0</v>
      </c>
      <c r="G3226">
        <v>0</v>
      </c>
      <c r="H3226" t="s">
        <v>36</v>
      </c>
      <c r="I3226">
        <v>0</v>
      </c>
      <c r="J3226" s="8" t="str">
        <f t="shared" si="100"/>
        <v>FA</v>
      </c>
      <c r="K3226">
        <v>0</v>
      </c>
      <c r="L3226" t="s">
        <v>34</v>
      </c>
      <c r="M3226">
        <v>489.78539682539702</v>
      </c>
      <c r="N3226">
        <v>142.34222222222201</v>
      </c>
      <c r="O3226">
        <v>2</v>
      </c>
      <c r="P3226">
        <v>6</v>
      </c>
      <c r="Q3226">
        <v>489.78539682539702</v>
      </c>
      <c r="R3226">
        <v>142.34222222222201</v>
      </c>
      <c r="S3226">
        <v>2</v>
      </c>
      <c r="T3226">
        <v>6</v>
      </c>
      <c r="U3226">
        <v>495.078125</v>
      </c>
      <c r="V3226">
        <v>142.90625</v>
      </c>
      <c r="W3226">
        <v>2</v>
      </c>
      <c r="X3226">
        <v>6</v>
      </c>
      <c r="Y3226">
        <v>5.3226965782714304</v>
      </c>
      <c r="Z3226">
        <v>31.847000000000001</v>
      </c>
      <c r="AA3226">
        <v>31.847000000000001</v>
      </c>
      <c r="AB3226">
        <v>67.971999999999994</v>
      </c>
      <c r="AC3226">
        <v>36.125</v>
      </c>
      <c r="AD3226" s="8">
        <f t="shared" si="101"/>
        <v>36.125</v>
      </c>
      <c r="AE3226">
        <v>1931</v>
      </c>
      <c r="AF3226">
        <v>634653</v>
      </c>
      <c r="AG3226">
        <v>41</v>
      </c>
      <c r="AH3226" t="s">
        <v>46</v>
      </c>
      <c r="AI3226">
        <v>662</v>
      </c>
      <c r="AJ3226">
        <v>662</v>
      </c>
      <c r="AK3226">
        <v>10</v>
      </c>
    </row>
    <row r="3227" spans="1:37" x14ac:dyDescent="0.2">
      <c r="A3227">
        <v>18</v>
      </c>
      <c r="B3227" t="s">
        <v>37</v>
      </c>
      <c r="C3227">
        <v>150</v>
      </c>
      <c r="D3227">
        <v>3000</v>
      </c>
      <c r="E3227">
        <v>101</v>
      </c>
      <c r="F3227">
        <v>1</v>
      </c>
      <c r="G3227">
        <v>42</v>
      </c>
      <c r="H3227" t="s">
        <v>36</v>
      </c>
      <c r="I3227">
        <v>1</v>
      </c>
      <c r="J3227" s="8" t="str">
        <f t="shared" si="100"/>
        <v xml:space="preserve">HIT </v>
      </c>
      <c r="K3227">
        <v>27</v>
      </c>
      <c r="L3227">
        <v>5</v>
      </c>
      <c r="M3227">
        <v>400.40317460317499</v>
      </c>
      <c r="N3227">
        <v>213.724444444444</v>
      </c>
      <c r="O3227">
        <v>3</v>
      </c>
      <c r="P3227">
        <v>5</v>
      </c>
      <c r="Q3227">
        <v>315.020952380952</v>
      </c>
      <c r="R3227">
        <v>387.48888888888899</v>
      </c>
      <c r="S3227">
        <v>5</v>
      </c>
      <c r="T3227">
        <v>4</v>
      </c>
      <c r="U3227">
        <v>396.078125</v>
      </c>
      <c r="V3227">
        <v>210.90625</v>
      </c>
      <c r="W3227">
        <v>3</v>
      </c>
      <c r="X3227">
        <v>5</v>
      </c>
      <c r="Y3227">
        <v>194.29795055521799</v>
      </c>
      <c r="Z3227">
        <v>23.567</v>
      </c>
      <c r="AA3227">
        <v>32.165999999999997</v>
      </c>
      <c r="AB3227">
        <v>28.989000000000001</v>
      </c>
      <c r="AC3227">
        <v>5.4219999999999997</v>
      </c>
      <c r="AD3227" s="8">
        <f t="shared" si="101"/>
        <v>5.4219999999999997</v>
      </c>
      <c r="AE3227">
        <v>1196</v>
      </c>
      <c r="AF3227">
        <v>637827</v>
      </c>
      <c r="AG3227">
        <v>1709</v>
      </c>
      <c r="AH3227" t="s">
        <v>46</v>
      </c>
      <c r="AI3227">
        <v>662</v>
      </c>
      <c r="AJ3227">
        <v>662</v>
      </c>
      <c r="AK3227">
        <v>10</v>
      </c>
    </row>
    <row r="3228" spans="1:37" x14ac:dyDescent="0.2">
      <c r="A3228">
        <v>18</v>
      </c>
      <c r="B3228" t="s">
        <v>37</v>
      </c>
      <c r="C3228">
        <v>150</v>
      </c>
      <c r="D3228">
        <v>3000</v>
      </c>
      <c r="E3228">
        <v>102</v>
      </c>
      <c r="F3228">
        <v>1</v>
      </c>
      <c r="G3228">
        <v>43</v>
      </c>
      <c r="H3228" t="s">
        <v>36</v>
      </c>
      <c r="I3228">
        <v>1</v>
      </c>
      <c r="J3228" s="8" t="str">
        <f t="shared" si="100"/>
        <v xml:space="preserve">HIT </v>
      </c>
      <c r="K3228">
        <v>10</v>
      </c>
      <c r="L3228">
        <v>3</v>
      </c>
      <c r="M3228">
        <v>225.63873015873</v>
      </c>
      <c r="N3228">
        <v>540.25333333333299</v>
      </c>
      <c r="O3228">
        <v>7</v>
      </c>
      <c r="P3228">
        <v>3</v>
      </c>
      <c r="Q3228">
        <v>390.40317460317499</v>
      </c>
      <c r="R3228">
        <v>131.34222222222201</v>
      </c>
      <c r="S3228">
        <v>2</v>
      </c>
      <c r="T3228">
        <v>5</v>
      </c>
      <c r="U3228">
        <v>232.078125</v>
      </c>
      <c r="V3228">
        <v>551.90625</v>
      </c>
      <c r="W3228">
        <v>7</v>
      </c>
      <c r="X3228">
        <v>3</v>
      </c>
      <c r="Y3228">
        <v>449.37837374813103</v>
      </c>
      <c r="Z3228">
        <v>29.298999999999999</v>
      </c>
      <c r="AA3228">
        <v>32.484000000000002</v>
      </c>
      <c r="AB3228">
        <v>27.757000000000001</v>
      </c>
      <c r="AC3228">
        <v>-1.5429999999999999</v>
      </c>
      <c r="AD3228" s="8">
        <f t="shared" si="101"/>
        <v>1.5429999999999999</v>
      </c>
      <c r="AE3228">
        <v>1175</v>
      </c>
      <c r="AF3228">
        <v>640905</v>
      </c>
      <c r="AG3228">
        <v>152</v>
      </c>
      <c r="AH3228" t="s">
        <v>46</v>
      </c>
      <c r="AI3228">
        <v>662</v>
      </c>
      <c r="AJ3228">
        <v>662</v>
      </c>
      <c r="AK3228">
        <v>10</v>
      </c>
    </row>
    <row r="3229" spans="1:37" x14ac:dyDescent="0.2">
      <c r="A3229">
        <v>18</v>
      </c>
      <c r="B3229" t="s">
        <v>37</v>
      </c>
      <c r="C3229">
        <v>150</v>
      </c>
      <c r="D3229">
        <v>3000</v>
      </c>
      <c r="E3229">
        <v>103</v>
      </c>
      <c r="F3229">
        <v>1</v>
      </c>
      <c r="G3229">
        <v>44</v>
      </c>
      <c r="H3229" t="s">
        <v>36</v>
      </c>
      <c r="I3229">
        <v>1</v>
      </c>
      <c r="J3229" s="8" t="str">
        <f t="shared" si="100"/>
        <v xml:space="preserve">HIT </v>
      </c>
      <c r="K3229">
        <v>3</v>
      </c>
      <c r="L3229">
        <v>2</v>
      </c>
      <c r="M3229">
        <v>234.63873015873</v>
      </c>
      <c r="N3229">
        <v>370.48888888888899</v>
      </c>
      <c r="O3229">
        <v>5</v>
      </c>
      <c r="P3229">
        <v>3</v>
      </c>
      <c r="Q3229">
        <v>489.78539682539702</v>
      </c>
      <c r="R3229">
        <v>142.34222222222201</v>
      </c>
      <c r="S3229">
        <v>2</v>
      </c>
      <c r="T3229">
        <v>6</v>
      </c>
      <c r="U3229">
        <v>244.078125</v>
      </c>
      <c r="V3229">
        <v>365.90625</v>
      </c>
      <c r="W3229">
        <v>5</v>
      </c>
      <c r="X3229">
        <v>3</v>
      </c>
      <c r="Y3229">
        <v>332.19412689585999</v>
      </c>
      <c r="Z3229">
        <v>31.847000000000001</v>
      </c>
      <c r="AA3229">
        <v>32.802999999999997</v>
      </c>
      <c r="AB3229">
        <v>52.41</v>
      </c>
      <c r="AC3229">
        <v>20.562999999999999</v>
      </c>
      <c r="AD3229" s="8">
        <f t="shared" si="101"/>
        <v>20.562999999999999</v>
      </c>
      <c r="AE3229">
        <v>1225</v>
      </c>
      <c r="AF3229">
        <v>644057</v>
      </c>
      <c r="AG3229">
        <v>41</v>
      </c>
      <c r="AH3229" t="s">
        <v>46</v>
      </c>
      <c r="AI3229">
        <v>662</v>
      </c>
      <c r="AJ3229">
        <v>662</v>
      </c>
      <c r="AK3229">
        <v>10</v>
      </c>
    </row>
    <row r="3230" spans="1:37" x14ac:dyDescent="0.2">
      <c r="A3230">
        <v>18</v>
      </c>
      <c r="B3230" t="s">
        <v>37</v>
      </c>
      <c r="C3230">
        <v>150</v>
      </c>
      <c r="D3230">
        <v>3000</v>
      </c>
      <c r="E3230">
        <v>104</v>
      </c>
      <c r="F3230">
        <v>1</v>
      </c>
      <c r="G3230">
        <v>45</v>
      </c>
      <c r="H3230" t="s">
        <v>33</v>
      </c>
      <c r="I3230">
        <v>0</v>
      </c>
      <c r="J3230" s="8" t="str">
        <f t="shared" si="100"/>
        <v>MISS</v>
      </c>
      <c r="K3230">
        <v>27</v>
      </c>
      <c r="L3230">
        <v>5</v>
      </c>
      <c r="M3230">
        <v>75.874285714285705</v>
      </c>
      <c r="N3230">
        <v>51.96</v>
      </c>
      <c r="O3230">
        <v>1</v>
      </c>
      <c r="P3230">
        <v>1</v>
      </c>
      <c r="Q3230">
        <v>244.63873015873</v>
      </c>
      <c r="R3230">
        <v>455.87111111111102</v>
      </c>
      <c r="S3230">
        <v>6</v>
      </c>
      <c r="T3230">
        <v>3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24.521999999999998</v>
      </c>
      <c r="AA3230">
        <v>33.121000000000002</v>
      </c>
      <c r="AB3230">
        <v>-1</v>
      </c>
      <c r="AC3230">
        <v>-1</v>
      </c>
      <c r="AD3230" s="8">
        <f t="shared" si="101"/>
        <v>1</v>
      </c>
      <c r="AE3230">
        <v>1551</v>
      </c>
      <c r="AF3230">
        <v>646612</v>
      </c>
      <c r="AG3230">
        <v>2284</v>
      </c>
      <c r="AH3230" t="s">
        <v>46</v>
      </c>
      <c r="AI3230">
        <v>662</v>
      </c>
      <c r="AJ3230">
        <v>662</v>
      </c>
      <c r="AK3230">
        <v>10</v>
      </c>
    </row>
    <row r="3231" spans="1:37" x14ac:dyDescent="0.2">
      <c r="A3231">
        <v>18</v>
      </c>
      <c r="B3231" t="s">
        <v>37</v>
      </c>
      <c r="C3231">
        <v>150</v>
      </c>
      <c r="D3231">
        <v>3000</v>
      </c>
      <c r="E3231">
        <v>105</v>
      </c>
      <c r="F3231">
        <v>1</v>
      </c>
      <c r="G3231">
        <v>46</v>
      </c>
      <c r="H3231" t="s">
        <v>36</v>
      </c>
      <c r="I3231">
        <v>1</v>
      </c>
      <c r="J3231" s="8" t="str">
        <f t="shared" si="100"/>
        <v xml:space="preserve">HIT </v>
      </c>
      <c r="K3231">
        <v>38</v>
      </c>
      <c r="L3231">
        <v>5</v>
      </c>
      <c r="M3231">
        <v>163.256507936508</v>
      </c>
      <c r="N3231">
        <v>205.724444444444</v>
      </c>
      <c r="O3231">
        <v>3</v>
      </c>
      <c r="P3231">
        <v>2</v>
      </c>
      <c r="Q3231">
        <v>405.40317460317499</v>
      </c>
      <c r="R3231">
        <v>540.25333333333299</v>
      </c>
      <c r="S3231">
        <v>7</v>
      </c>
      <c r="T3231">
        <v>5</v>
      </c>
      <c r="U3231">
        <v>170.078125</v>
      </c>
      <c r="V3231">
        <v>207.90625</v>
      </c>
      <c r="W3231">
        <v>3</v>
      </c>
      <c r="X3231">
        <v>2</v>
      </c>
      <c r="Y3231">
        <v>407.22532186850799</v>
      </c>
      <c r="Z3231">
        <v>21.338000000000001</v>
      </c>
      <c r="AA3231">
        <v>33.439</v>
      </c>
      <c r="AB3231">
        <v>46.709000000000003</v>
      </c>
      <c r="AC3231">
        <v>25.370999999999999</v>
      </c>
      <c r="AD3231" s="8">
        <f t="shared" si="101"/>
        <v>25.370999999999999</v>
      </c>
      <c r="AE3231">
        <v>2135</v>
      </c>
      <c r="AF3231">
        <v>649900</v>
      </c>
      <c r="AG3231">
        <v>657</v>
      </c>
      <c r="AH3231" t="s">
        <v>46</v>
      </c>
      <c r="AI3231">
        <v>662</v>
      </c>
      <c r="AJ3231">
        <v>662</v>
      </c>
      <c r="AK3231">
        <v>10</v>
      </c>
    </row>
    <row r="3232" spans="1:37" x14ac:dyDescent="0.2">
      <c r="A3232">
        <v>18</v>
      </c>
      <c r="B3232" t="s">
        <v>37</v>
      </c>
      <c r="C3232">
        <v>150</v>
      </c>
      <c r="D3232">
        <v>3000</v>
      </c>
      <c r="E3232">
        <v>106</v>
      </c>
      <c r="F3232">
        <v>0</v>
      </c>
      <c r="G3232">
        <v>0</v>
      </c>
      <c r="H3232" t="s">
        <v>33</v>
      </c>
      <c r="I3232">
        <v>1</v>
      </c>
      <c r="J3232" s="8" t="str">
        <f t="shared" si="100"/>
        <v>TNEG</v>
      </c>
      <c r="K3232">
        <v>0</v>
      </c>
      <c r="L3232" t="s">
        <v>34</v>
      </c>
      <c r="M3232">
        <v>570.16761904761904</v>
      </c>
      <c r="N3232">
        <v>546.25333333333299</v>
      </c>
      <c r="O3232">
        <v>7</v>
      </c>
      <c r="P3232">
        <v>7</v>
      </c>
      <c r="Q3232">
        <v>570.16761904761904</v>
      </c>
      <c r="R3232">
        <v>546.25333333333299</v>
      </c>
      <c r="S3232">
        <v>7</v>
      </c>
      <c r="T3232">
        <v>7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33.758000000000003</v>
      </c>
      <c r="AA3232">
        <v>33.758000000000003</v>
      </c>
      <c r="AB3232">
        <v>-1</v>
      </c>
      <c r="AC3232">
        <v>-1</v>
      </c>
      <c r="AD3232" s="8">
        <f t="shared" si="101"/>
        <v>1</v>
      </c>
      <c r="AE3232">
        <v>1602</v>
      </c>
      <c r="AF3232">
        <v>652511</v>
      </c>
      <c r="AG3232">
        <v>2159</v>
      </c>
      <c r="AH3232" t="s">
        <v>46</v>
      </c>
      <c r="AI3232">
        <v>662</v>
      </c>
      <c r="AJ3232">
        <v>662</v>
      </c>
      <c r="AK3232">
        <v>10</v>
      </c>
    </row>
    <row r="3233" spans="1:37" x14ac:dyDescent="0.2">
      <c r="A3233">
        <v>18</v>
      </c>
      <c r="B3233" t="s">
        <v>37</v>
      </c>
      <c r="C3233">
        <v>150</v>
      </c>
      <c r="D3233">
        <v>3000</v>
      </c>
      <c r="E3233">
        <v>107</v>
      </c>
      <c r="F3233">
        <v>0</v>
      </c>
      <c r="G3233">
        <v>0</v>
      </c>
      <c r="H3233" t="s">
        <v>36</v>
      </c>
      <c r="I3233">
        <v>0</v>
      </c>
      <c r="J3233" s="8" t="str">
        <f t="shared" si="100"/>
        <v>FA</v>
      </c>
      <c r="K3233">
        <v>0</v>
      </c>
      <c r="L3233" t="s">
        <v>34</v>
      </c>
      <c r="M3233">
        <v>482.78539682539702</v>
      </c>
      <c r="N3233">
        <v>540.25333333333299</v>
      </c>
      <c r="O3233">
        <v>7</v>
      </c>
      <c r="P3233">
        <v>6</v>
      </c>
      <c r="Q3233">
        <v>482.78539682539702</v>
      </c>
      <c r="R3233">
        <v>540.25333333333299</v>
      </c>
      <c r="S3233">
        <v>7</v>
      </c>
      <c r="T3233">
        <v>6</v>
      </c>
      <c r="U3233">
        <v>492.078125</v>
      </c>
      <c r="V3233">
        <v>533.90625</v>
      </c>
      <c r="W3233">
        <v>7</v>
      </c>
      <c r="X3233">
        <v>6</v>
      </c>
      <c r="Y3233">
        <v>11.2534556367074</v>
      </c>
      <c r="Z3233">
        <v>34.076000000000001</v>
      </c>
      <c r="AA3233">
        <v>34.076000000000001</v>
      </c>
      <c r="AB3233">
        <v>62.271000000000001</v>
      </c>
      <c r="AC3233">
        <v>28.195</v>
      </c>
      <c r="AD3233" s="8">
        <f t="shared" si="101"/>
        <v>28.195</v>
      </c>
      <c r="AE3233">
        <v>1694</v>
      </c>
      <c r="AF3233">
        <v>655610</v>
      </c>
      <c r="AG3233">
        <v>1123</v>
      </c>
      <c r="AH3233" t="s">
        <v>46</v>
      </c>
      <c r="AI3233">
        <v>662</v>
      </c>
      <c r="AJ3233">
        <v>662</v>
      </c>
      <c r="AK3233">
        <v>10</v>
      </c>
    </row>
    <row r="3234" spans="1:37" x14ac:dyDescent="0.2">
      <c r="A3234">
        <v>18</v>
      </c>
      <c r="B3234" t="s">
        <v>37</v>
      </c>
      <c r="C3234">
        <v>150</v>
      </c>
      <c r="D3234">
        <v>3000</v>
      </c>
      <c r="E3234">
        <v>108</v>
      </c>
      <c r="F3234">
        <v>1</v>
      </c>
      <c r="G3234">
        <v>47</v>
      </c>
      <c r="H3234" t="s">
        <v>36</v>
      </c>
      <c r="I3234">
        <v>1</v>
      </c>
      <c r="J3234" s="8" t="str">
        <f t="shared" si="100"/>
        <v xml:space="preserve">HIT </v>
      </c>
      <c r="K3234">
        <v>2</v>
      </c>
      <c r="L3234">
        <v>1</v>
      </c>
      <c r="M3234">
        <v>413.40317460317499</v>
      </c>
      <c r="N3234">
        <v>58.96</v>
      </c>
      <c r="O3234">
        <v>1</v>
      </c>
      <c r="P3234">
        <v>5</v>
      </c>
      <c r="Q3234">
        <v>570.16761904761904</v>
      </c>
      <c r="R3234">
        <v>546.25333333333299</v>
      </c>
      <c r="S3234">
        <v>7</v>
      </c>
      <c r="T3234">
        <v>7</v>
      </c>
      <c r="U3234">
        <v>424.078125</v>
      </c>
      <c r="V3234">
        <v>52.90625</v>
      </c>
      <c r="W3234">
        <v>1</v>
      </c>
      <c r="X3234">
        <v>5</v>
      </c>
      <c r="Y3234">
        <v>514.52257958674295</v>
      </c>
      <c r="Z3234">
        <v>33.758000000000003</v>
      </c>
      <c r="AA3234">
        <v>34.395000000000003</v>
      </c>
      <c r="AB3234">
        <v>63.042000000000002</v>
      </c>
      <c r="AC3234">
        <v>29.283999999999999</v>
      </c>
      <c r="AD3234" s="8">
        <f t="shared" si="101"/>
        <v>29.283999999999999</v>
      </c>
      <c r="AE3234">
        <v>1494</v>
      </c>
      <c r="AF3234">
        <v>658987</v>
      </c>
      <c r="AG3234">
        <v>2159</v>
      </c>
      <c r="AH3234" t="s">
        <v>46</v>
      </c>
      <c r="AI3234">
        <v>662</v>
      </c>
      <c r="AJ3234">
        <v>662</v>
      </c>
      <c r="AK3234">
        <v>10</v>
      </c>
    </row>
    <row r="3235" spans="1:37" x14ac:dyDescent="0.2">
      <c r="A3235">
        <v>18</v>
      </c>
      <c r="B3235" t="s">
        <v>37</v>
      </c>
      <c r="C3235">
        <v>150</v>
      </c>
      <c r="D3235">
        <v>3000</v>
      </c>
      <c r="E3235">
        <v>109</v>
      </c>
      <c r="F3235">
        <v>1</v>
      </c>
      <c r="G3235">
        <v>48</v>
      </c>
      <c r="H3235" t="s">
        <v>36</v>
      </c>
      <c r="I3235">
        <v>1</v>
      </c>
      <c r="J3235" s="8" t="str">
        <f t="shared" si="100"/>
        <v xml:space="preserve">HIT </v>
      </c>
      <c r="K3235">
        <v>11</v>
      </c>
      <c r="L3235">
        <v>3</v>
      </c>
      <c r="M3235">
        <v>405.40317460317499</v>
      </c>
      <c r="N3235">
        <v>540.25333333333299</v>
      </c>
      <c r="O3235">
        <v>7</v>
      </c>
      <c r="P3235">
        <v>5</v>
      </c>
      <c r="Q3235">
        <v>145.256507936508</v>
      </c>
      <c r="R3235">
        <v>555.25333333333299</v>
      </c>
      <c r="S3235">
        <v>7</v>
      </c>
      <c r="T3235">
        <v>2</v>
      </c>
      <c r="U3235">
        <v>415.078125</v>
      </c>
      <c r="V3235">
        <v>543.90625</v>
      </c>
      <c r="W3235">
        <v>7</v>
      </c>
      <c r="X3235">
        <v>5</v>
      </c>
      <c r="Y3235">
        <v>270.060106892764</v>
      </c>
      <c r="Z3235">
        <v>31.21</v>
      </c>
      <c r="AA3235">
        <v>34.713000000000001</v>
      </c>
      <c r="AB3235">
        <v>43.935000000000002</v>
      </c>
      <c r="AC3235">
        <v>12.725</v>
      </c>
      <c r="AD3235" s="8">
        <f t="shared" si="101"/>
        <v>12.725</v>
      </c>
      <c r="AE3235">
        <v>1929</v>
      </c>
      <c r="AF3235">
        <v>662983</v>
      </c>
      <c r="AG3235">
        <v>1880</v>
      </c>
      <c r="AH3235" t="s">
        <v>46</v>
      </c>
      <c r="AI3235">
        <v>662</v>
      </c>
      <c r="AJ3235">
        <v>662</v>
      </c>
      <c r="AK3235">
        <v>10</v>
      </c>
    </row>
    <row r="3236" spans="1:37" x14ac:dyDescent="0.2">
      <c r="A3236">
        <v>18</v>
      </c>
      <c r="B3236" t="s">
        <v>37</v>
      </c>
      <c r="C3236">
        <v>150</v>
      </c>
      <c r="D3236">
        <v>3000</v>
      </c>
      <c r="E3236">
        <v>110</v>
      </c>
      <c r="F3236">
        <v>1</v>
      </c>
      <c r="G3236">
        <v>49</v>
      </c>
      <c r="H3236" t="s">
        <v>36</v>
      </c>
      <c r="I3236">
        <v>1</v>
      </c>
      <c r="J3236" s="8" t="str">
        <f t="shared" si="100"/>
        <v xml:space="preserve">HIT </v>
      </c>
      <c r="K3236">
        <v>3</v>
      </c>
      <c r="L3236">
        <v>2</v>
      </c>
      <c r="M3236">
        <v>321.020952380952</v>
      </c>
      <c r="N3236">
        <v>60.96</v>
      </c>
      <c r="O3236">
        <v>1</v>
      </c>
      <c r="P3236">
        <v>4</v>
      </c>
      <c r="Q3236">
        <v>482.78539682539702</v>
      </c>
      <c r="R3236">
        <v>540.25333333333299</v>
      </c>
      <c r="S3236">
        <v>7</v>
      </c>
      <c r="T3236">
        <v>6</v>
      </c>
      <c r="U3236">
        <v>303.078125</v>
      </c>
      <c r="V3236">
        <v>55.90625</v>
      </c>
      <c r="W3236">
        <v>1</v>
      </c>
      <c r="X3236">
        <v>4</v>
      </c>
      <c r="Y3236">
        <v>516.610879367086</v>
      </c>
      <c r="Z3236">
        <v>34.076000000000001</v>
      </c>
      <c r="AA3236">
        <v>35.031999999999996</v>
      </c>
      <c r="AB3236">
        <v>45.322000000000003</v>
      </c>
      <c r="AC3236">
        <v>11.246</v>
      </c>
      <c r="AD3236" s="8">
        <f t="shared" si="101"/>
        <v>11.246</v>
      </c>
      <c r="AE3236">
        <v>1193</v>
      </c>
      <c r="AF3236">
        <v>666035</v>
      </c>
      <c r="AG3236">
        <v>1123</v>
      </c>
      <c r="AH3236" t="s">
        <v>46</v>
      </c>
      <c r="AI3236">
        <v>662</v>
      </c>
      <c r="AJ3236">
        <v>662</v>
      </c>
      <c r="AK3236">
        <v>10</v>
      </c>
    </row>
    <row r="3237" spans="1:37" x14ac:dyDescent="0.2">
      <c r="A3237">
        <v>18</v>
      </c>
      <c r="B3237" t="s">
        <v>37</v>
      </c>
      <c r="C3237">
        <v>150</v>
      </c>
      <c r="D3237">
        <v>3000</v>
      </c>
      <c r="E3237">
        <v>111</v>
      </c>
      <c r="F3237">
        <v>1</v>
      </c>
      <c r="G3237">
        <v>50</v>
      </c>
      <c r="H3237" t="s">
        <v>36</v>
      </c>
      <c r="I3237">
        <v>1</v>
      </c>
      <c r="J3237" s="8" t="str">
        <f t="shared" si="100"/>
        <v xml:space="preserve">HIT </v>
      </c>
      <c r="K3237">
        <v>28</v>
      </c>
      <c r="L3237">
        <v>5</v>
      </c>
      <c r="M3237">
        <v>79.874285714285705</v>
      </c>
      <c r="N3237">
        <v>290.10666666666702</v>
      </c>
      <c r="O3237">
        <v>4</v>
      </c>
      <c r="P3237">
        <v>1</v>
      </c>
      <c r="Q3237">
        <v>489.78539682539702</v>
      </c>
      <c r="R3237">
        <v>142.34222222222201</v>
      </c>
      <c r="S3237">
        <v>2</v>
      </c>
      <c r="T3237">
        <v>6</v>
      </c>
      <c r="U3237">
        <v>77.078125</v>
      </c>
      <c r="V3237">
        <v>285.90625</v>
      </c>
      <c r="W3237">
        <v>4</v>
      </c>
      <c r="X3237">
        <v>1</v>
      </c>
      <c r="Y3237">
        <v>436.96444053188202</v>
      </c>
      <c r="Z3237">
        <v>26.433</v>
      </c>
      <c r="AA3237">
        <v>35.35</v>
      </c>
      <c r="AB3237">
        <v>26.37</v>
      </c>
      <c r="AC3237">
        <v>-6.3E-2</v>
      </c>
      <c r="AD3237" s="8">
        <f t="shared" si="101"/>
        <v>6.3E-2</v>
      </c>
      <c r="AE3237">
        <v>1555</v>
      </c>
      <c r="AF3237">
        <v>669881</v>
      </c>
      <c r="AG3237">
        <v>663</v>
      </c>
      <c r="AH3237" t="s">
        <v>46</v>
      </c>
      <c r="AI3237">
        <v>662</v>
      </c>
      <c r="AJ3237">
        <v>662</v>
      </c>
      <c r="AK3237">
        <v>10</v>
      </c>
    </row>
    <row r="3238" spans="1:37" x14ac:dyDescent="0.2">
      <c r="A3238">
        <v>18</v>
      </c>
      <c r="B3238" t="s">
        <v>37</v>
      </c>
      <c r="C3238">
        <v>150</v>
      </c>
      <c r="D3238">
        <v>3000</v>
      </c>
      <c r="E3238">
        <v>112</v>
      </c>
      <c r="F3238">
        <v>1</v>
      </c>
      <c r="G3238">
        <v>51</v>
      </c>
      <c r="H3238" t="s">
        <v>36</v>
      </c>
      <c r="I3238">
        <v>1</v>
      </c>
      <c r="J3238" s="8" t="str">
        <f t="shared" si="100"/>
        <v xml:space="preserve">HIT </v>
      </c>
      <c r="K3238">
        <v>71</v>
      </c>
      <c r="L3238">
        <v>6</v>
      </c>
      <c r="M3238">
        <v>493.78539682539702</v>
      </c>
      <c r="N3238">
        <v>388.48888888888899</v>
      </c>
      <c r="O3238">
        <v>5</v>
      </c>
      <c r="P3238">
        <v>6</v>
      </c>
      <c r="Q3238">
        <v>413.40317460317499</v>
      </c>
      <c r="R3238">
        <v>58.96</v>
      </c>
      <c r="S3238">
        <v>1</v>
      </c>
      <c r="T3238">
        <v>5</v>
      </c>
      <c r="U3238">
        <v>481.078125</v>
      </c>
      <c r="V3238">
        <v>384.90625</v>
      </c>
      <c r="W3238">
        <v>5</v>
      </c>
      <c r="X3238">
        <v>6</v>
      </c>
      <c r="Y3238">
        <v>332.89766715955699</v>
      </c>
      <c r="Z3238">
        <v>13.057</v>
      </c>
      <c r="AA3238">
        <v>35.668999999999997</v>
      </c>
      <c r="AB3238">
        <v>67.355999999999995</v>
      </c>
      <c r="AC3238">
        <v>54.298999999999999</v>
      </c>
      <c r="AD3238" s="8">
        <f t="shared" si="101"/>
        <v>54.298999999999999</v>
      </c>
      <c r="AE3238">
        <v>1593</v>
      </c>
      <c r="AF3238">
        <v>673249</v>
      </c>
      <c r="AG3238">
        <v>40</v>
      </c>
      <c r="AH3238" t="s">
        <v>46</v>
      </c>
      <c r="AI3238">
        <v>662</v>
      </c>
      <c r="AJ3238">
        <v>662</v>
      </c>
      <c r="AK3238">
        <v>10</v>
      </c>
    </row>
    <row r="3239" spans="1:37" x14ac:dyDescent="0.2">
      <c r="A3239">
        <v>18</v>
      </c>
      <c r="B3239" t="s">
        <v>37</v>
      </c>
      <c r="C3239">
        <v>150</v>
      </c>
      <c r="D3239">
        <v>3000</v>
      </c>
      <c r="E3239">
        <v>113</v>
      </c>
      <c r="F3239">
        <v>1</v>
      </c>
      <c r="G3239">
        <v>52</v>
      </c>
      <c r="H3239" t="s">
        <v>36</v>
      </c>
      <c r="I3239">
        <v>1</v>
      </c>
      <c r="J3239" s="8" t="str">
        <f t="shared" si="100"/>
        <v xml:space="preserve">HIT </v>
      </c>
      <c r="K3239">
        <v>41</v>
      </c>
      <c r="L3239">
        <v>5</v>
      </c>
      <c r="M3239">
        <v>226.63873015873</v>
      </c>
      <c r="N3239">
        <v>131.34222222222201</v>
      </c>
      <c r="O3239">
        <v>2</v>
      </c>
      <c r="P3239">
        <v>3</v>
      </c>
      <c r="Q3239">
        <v>326.020952380952</v>
      </c>
      <c r="R3239">
        <v>209.724444444444</v>
      </c>
      <c r="S3239">
        <v>3</v>
      </c>
      <c r="T3239">
        <v>4</v>
      </c>
      <c r="U3239">
        <v>225.078125</v>
      </c>
      <c r="V3239">
        <v>119.90625</v>
      </c>
      <c r="W3239">
        <v>2</v>
      </c>
      <c r="X3239">
        <v>3</v>
      </c>
      <c r="Y3239">
        <v>135.11758750407299</v>
      </c>
      <c r="Z3239">
        <v>22.93</v>
      </c>
      <c r="AA3239">
        <v>35.987000000000002</v>
      </c>
      <c r="AB3239">
        <v>35.768999999999998</v>
      </c>
      <c r="AC3239">
        <v>12.839</v>
      </c>
      <c r="AD3239" s="8">
        <f t="shared" si="101"/>
        <v>12.839</v>
      </c>
      <c r="AE3239">
        <v>1309</v>
      </c>
      <c r="AF3239">
        <v>676225</v>
      </c>
      <c r="AG3239">
        <v>1630</v>
      </c>
      <c r="AH3239" t="s">
        <v>46</v>
      </c>
      <c r="AI3239">
        <v>662</v>
      </c>
      <c r="AJ3239">
        <v>662</v>
      </c>
      <c r="AK3239">
        <v>10</v>
      </c>
    </row>
    <row r="3240" spans="1:37" x14ac:dyDescent="0.2">
      <c r="A3240">
        <v>18</v>
      </c>
      <c r="B3240" t="s">
        <v>37</v>
      </c>
      <c r="C3240">
        <v>150</v>
      </c>
      <c r="D3240">
        <v>3000</v>
      </c>
      <c r="E3240">
        <v>114</v>
      </c>
      <c r="F3240">
        <v>0</v>
      </c>
      <c r="G3240">
        <v>0</v>
      </c>
      <c r="H3240" t="s">
        <v>33</v>
      </c>
      <c r="I3240">
        <v>1</v>
      </c>
      <c r="J3240" s="8" t="str">
        <f t="shared" si="100"/>
        <v>TNEG</v>
      </c>
      <c r="K3240">
        <v>0</v>
      </c>
      <c r="L3240" t="s">
        <v>34</v>
      </c>
      <c r="M3240">
        <v>142.256507936508</v>
      </c>
      <c r="N3240">
        <v>465.87111111111102</v>
      </c>
      <c r="O3240">
        <v>6</v>
      </c>
      <c r="P3240">
        <v>2</v>
      </c>
      <c r="Q3240">
        <v>142.256507936508</v>
      </c>
      <c r="R3240">
        <v>465.87111111111102</v>
      </c>
      <c r="S3240">
        <v>6</v>
      </c>
      <c r="T3240">
        <v>2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36.305999999999997</v>
      </c>
      <c r="AA3240">
        <v>36.305999999999997</v>
      </c>
      <c r="AB3240">
        <v>-1</v>
      </c>
      <c r="AC3240">
        <v>-1</v>
      </c>
      <c r="AD3240" s="8">
        <f t="shared" si="101"/>
        <v>1</v>
      </c>
      <c r="AE3240">
        <v>1679</v>
      </c>
      <c r="AF3240">
        <v>678918</v>
      </c>
      <c r="AG3240">
        <v>1994</v>
      </c>
      <c r="AH3240" t="s">
        <v>46</v>
      </c>
      <c r="AI3240">
        <v>662</v>
      </c>
      <c r="AJ3240">
        <v>662</v>
      </c>
      <c r="AK3240">
        <v>10</v>
      </c>
    </row>
    <row r="3241" spans="1:37" x14ac:dyDescent="0.2">
      <c r="A3241">
        <v>18</v>
      </c>
      <c r="B3241" t="s">
        <v>37</v>
      </c>
      <c r="C3241">
        <v>150</v>
      </c>
      <c r="D3241">
        <v>3000</v>
      </c>
      <c r="E3241">
        <v>115</v>
      </c>
      <c r="F3241">
        <v>1</v>
      </c>
      <c r="G3241">
        <v>53</v>
      </c>
      <c r="H3241" t="s">
        <v>36</v>
      </c>
      <c r="I3241">
        <v>1</v>
      </c>
      <c r="J3241" s="8" t="str">
        <f t="shared" si="100"/>
        <v xml:space="preserve">HIT </v>
      </c>
      <c r="K3241">
        <v>26</v>
      </c>
      <c r="L3241">
        <v>5</v>
      </c>
      <c r="M3241">
        <v>321.020952380952</v>
      </c>
      <c r="N3241">
        <v>60.96</v>
      </c>
      <c r="O3241">
        <v>1</v>
      </c>
      <c r="P3241">
        <v>4</v>
      </c>
      <c r="Q3241">
        <v>478.78539682539702</v>
      </c>
      <c r="R3241">
        <v>210.724444444444</v>
      </c>
      <c r="S3241">
        <v>3</v>
      </c>
      <c r="T3241">
        <v>6</v>
      </c>
      <c r="U3241">
        <v>330.078125</v>
      </c>
      <c r="V3241">
        <v>60.90625</v>
      </c>
      <c r="W3241">
        <v>1</v>
      </c>
      <c r="X3241">
        <v>4</v>
      </c>
      <c r="Y3241">
        <v>211.09084319398099</v>
      </c>
      <c r="Z3241">
        <v>28.344000000000001</v>
      </c>
      <c r="AA3241">
        <v>36.624000000000002</v>
      </c>
      <c r="AB3241">
        <v>44.86</v>
      </c>
      <c r="AC3241">
        <v>16.515999999999998</v>
      </c>
      <c r="AD3241" s="8">
        <f t="shared" si="101"/>
        <v>16.515999999999998</v>
      </c>
      <c r="AE3241">
        <v>1547</v>
      </c>
      <c r="AF3241">
        <v>681639</v>
      </c>
      <c r="AG3241">
        <v>511</v>
      </c>
      <c r="AH3241" t="s">
        <v>46</v>
      </c>
      <c r="AI3241">
        <v>662</v>
      </c>
      <c r="AJ3241">
        <v>662</v>
      </c>
      <c r="AK3241">
        <v>10</v>
      </c>
    </row>
    <row r="3242" spans="1:37" x14ac:dyDescent="0.2">
      <c r="A3242">
        <v>18</v>
      </c>
      <c r="B3242" t="s">
        <v>37</v>
      </c>
      <c r="C3242">
        <v>150</v>
      </c>
      <c r="D3242">
        <v>3000</v>
      </c>
      <c r="E3242">
        <v>116</v>
      </c>
      <c r="F3242">
        <v>1</v>
      </c>
      <c r="G3242">
        <v>54</v>
      </c>
      <c r="H3242" t="s">
        <v>36</v>
      </c>
      <c r="I3242">
        <v>1</v>
      </c>
      <c r="J3242" s="8" t="str">
        <f t="shared" si="100"/>
        <v xml:space="preserve">HIT </v>
      </c>
      <c r="K3242">
        <v>2</v>
      </c>
      <c r="L3242">
        <v>1</v>
      </c>
      <c r="M3242">
        <v>69.874285714285705</v>
      </c>
      <c r="N3242">
        <v>221.724444444444</v>
      </c>
      <c r="O3242">
        <v>3</v>
      </c>
      <c r="P3242">
        <v>1</v>
      </c>
      <c r="Q3242">
        <v>142.256507936508</v>
      </c>
      <c r="R3242">
        <v>465.87111111111102</v>
      </c>
      <c r="S3242">
        <v>6</v>
      </c>
      <c r="T3242">
        <v>2</v>
      </c>
      <c r="U3242">
        <v>56.078125</v>
      </c>
      <c r="V3242">
        <v>211.90625</v>
      </c>
      <c r="W3242">
        <v>3</v>
      </c>
      <c r="X3242">
        <v>1</v>
      </c>
      <c r="Y3242">
        <v>268.18811376483001</v>
      </c>
      <c r="Z3242">
        <v>36.305999999999997</v>
      </c>
      <c r="AA3242">
        <v>36.942999999999998</v>
      </c>
      <c r="AB3242">
        <v>28.835000000000001</v>
      </c>
      <c r="AC3242">
        <v>-7.4710000000000001</v>
      </c>
      <c r="AD3242" s="8">
        <f t="shared" si="101"/>
        <v>7.4710000000000001</v>
      </c>
      <c r="AE3242">
        <v>1826</v>
      </c>
      <c r="AF3242">
        <v>685139</v>
      </c>
      <c r="AG3242">
        <v>1994</v>
      </c>
      <c r="AH3242" t="s">
        <v>46</v>
      </c>
      <c r="AI3242">
        <v>662</v>
      </c>
      <c r="AJ3242">
        <v>662</v>
      </c>
      <c r="AK3242">
        <v>10</v>
      </c>
    </row>
    <row r="3243" spans="1:37" x14ac:dyDescent="0.2">
      <c r="A3243">
        <v>18</v>
      </c>
      <c r="B3243" t="s">
        <v>37</v>
      </c>
      <c r="C3243">
        <v>150</v>
      </c>
      <c r="D3243">
        <v>3000</v>
      </c>
      <c r="E3243">
        <v>117</v>
      </c>
      <c r="F3243">
        <v>1</v>
      </c>
      <c r="G3243">
        <v>55</v>
      </c>
      <c r="H3243" t="s">
        <v>36</v>
      </c>
      <c r="I3243">
        <v>1</v>
      </c>
      <c r="J3243" s="8" t="str">
        <f t="shared" si="100"/>
        <v xml:space="preserve">HIT </v>
      </c>
      <c r="K3243">
        <v>41</v>
      </c>
      <c r="L3243">
        <v>5</v>
      </c>
      <c r="M3243">
        <v>226.63873015873</v>
      </c>
      <c r="N3243">
        <v>131.34222222222201</v>
      </c>
      <c r="O3243">
        <v>2</v>
      </c>
      <c r="P3243">
        <v>3</v>
      </c>
      <c r="Q3243">
        <v>79.874285714285705</v>
      </c>
      <c r="R3243">
        <v>290.10666666666702</v>
      </c>
      <c r="S3243">
        <v>4</v>
      </c>
      <c r="T3243">
        <v>1</v>
      </c>
      <c r="U3243">
        <v>220.078125</v>
      </c>
      <c r="V3243">
        <v>127.90625</v>
      </c>
      <c r="W3243">
        <v>2</v>
      </c>
      <c r="X3243">
        <v>3</v>
      </c>
      <c r="Y3243">
        <v>214.39704223075199</v>
      </c>
      <c r="Z3243">
        <v>24.204000000000001</v>
      </c>
      <c r="AA3243">
        <v>37.261000000000003</v>
      </c>
      <c r="AB3243">
        <v>38.542000000000002</v>
      </c>
      <c r="AC3243">
        <v>14.339</v>
      </c>
      <c r="AD3243" s="8">
        <f t="shared" si="101"/>
        <v>14.339</v>
      </c>
      <c r="AE3243">
        <v>1067</v>
      </c>
      <c r="AF3243">
        <v>688467</v>
      </c>
      <c r="AG3243">
        <v>1688</v>
      </c>
      <c r="AH3243" t="s">
        <v>46</v>
      </c>
      <c r="AI3243">
        <v>662</v>
      </c>
      <c r="AJ3243">
        <v>662</v>
      </c>
      <c r="AK3243">
        <v>10</v>
      </c>
    </row>
    <row r="3244" spans="1:37" x14ac:dyDescent="0.2">
      <c r="A3244">
        <v>18</v>
      </c>
      <c r="B3244" t="s">
        <v>37</v>
      </c>
      <c r="C3244">
        <v>150</v>
      </c>
      <c r="D3244">
        <v>3000</v>
      </c>
      <c r="E3244">
        <v>118</v>
      </c>
      <c r="F3244">
        <v>0</v>
      </c>
      <c r="G3244">
        <v>0</v>
      </c>
      <c r="H3244" t="s">
        <v>33</v>
      </c>
      <c r="I3244">
        <v>1</v>
      </c>
      <c r="J3244" s="8" t="str">
        <f t="shared" si="100"/>
        <v>TNEG</v>
      </c>
      <c r="K3244">
        <v>0</v>
      </c>
      <c r="L3244" t="s">
        <v>34</v>
      </c>
      <c r="M3244">
        <v>485.78539682539702</v>
      </c>
      <c r="N3244">
        <v>459.87111111111102</v>
      </c>
      <c r="O3244">
        <v>6</v>
      </c>
      <c r="P3244">
        <v>6</v>
      </c>
      <c r="Q3244">
        <v>485.78539682539702</v>
      </c>
      <c r="R3244">
        <v>459.87111111111102</v>
      </c>
      <c r="S3244">
        <v>6</v>
      </c>
      <c r="T3244">
        <v>6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37.58</v>
      </c>
      <c r="AA3244">
        <v>37.58</v>
      </c>
      <c r="AB3244">
        <v>-1</v>
      </c>
      <c r="AC3244">
        <v>-1</v>
      </c>
      <c r="AD3244" s="8">
        <f t="shared" si="101"/>
        <v>1</v>
      </c>
      <c r="AE3244">
        <v>1590</v>
      </c>
      <c r="AF3244">
        <v>691084</v>
      </c>
      <c r="AG3244">
        <v>1445</v>
      </c>
      <c r="AH3244" t="s">
        <v>46</v>
      </c>
      <c r="AI3244">
        <v>662</v>
      </c>
      <c r="AJ3244">
        <v>662</v>
      </c>
      <c r="AK3244">
        <v>10</v>
      </c>
    </row>
    <row r="3245" spans="1:37" x14ac:dyDescent="0.2">
      <c r="A3245">
        <v>18</v>
      </c>
      <c r="B3245" t="s">
        <v>37</v>
      </c>
      <c r="C3245">
        <v>150</v>
      </c>
      <c r="D3245">
        <v>3000</v>
      </c>
      <c r="E3245">
        <v>119</v>
      </c>
      <c r="F3245">
        <v>1</v>
      </c>
      <c r="G3245">
        <v>56</v>
      </c>
      <c r="H3245" t="s">
        <v>36</v>
      </c>
      <c r="I3245">
        <v>1</v>
      </c>
      <c r="J3245" s="8" t="str">
        <f t="shared" si="100"/>
        <v xml:space="preserve">HIT </v>
      </c>
      <c r="K3245">
        <v>1</v>
      </c>
      <c r="L3245">
        <v>0</v>
      </c>
      <c r="M3245">
        <v>234.63873015873</v>
      </c>
      <c r="N3245">
        <v>370.48888888888899</v>
      </c>
      <c r="O3245">
        <v>5</v>
      </c>
      <c r="P3245">
        <v>3</v>
      </c>
      <c r="Q3245">
        <v>485.78539682539702</v>
      </c>
      <c r="R3245">
        <v>459.87111111111102</v>
      </c>
      <c r="S3245">
        <v>6</v>
      </c>
      <c r="T3245">
        <v>6</v>
      </c>
      <c r="U3245">
        <v>216.078125</v>
      </c>
      <c r="V3245">
        <v>368.90625</v>
      </c>
      <c r="W3245">
        <v>5</v>
      </c>
      <c r="X3245">
        <v>3</v>
      </c>
      <c r="Y3245">
        <v>284.63418352766797</v>
      </c>
      <c r="Z3245">
        <v>37.58</v>
      </c>
      <c r="AA3245">
        <v>37.898000000000003</v>
      </c>
      <c r="AB3245">
        <v>35.768999999999998</v>
      </c>
      <c r="AC3245">
        <v>-1.8109999999999999</v>
      </c>
      <c r="AD3245" s="8">
        <f t="shared" si="101"/>
        <v>1.8109999999999999</v>
      </c>
      <c r="AE3245">
        <v>2305</v>
      </c>
      <c r="AF3245">
        <v>694743</v>
      </c>
      <c r="AG3245">
        <v>1445</v>
      </c>
      <c r="AH3245" t="s">
        <v>46</v>
      </c>
      <c r="AI3245">
        <v>662</v>
      </c>
      <c r="AJ3245">
        <v>662</v>
      </c>
      <c r="AK3245">
        <v>10</v>
      </c>
    </row>
    <row r="3246" spans="1:37" x14ac:dyDescent="0.2">
      <c r="A3246">
        <v>18</v>
      </c>
      <c r="B3246" t="s">
        <v>37</v>
      </c>
      <c r="C3246">
        <v>150</v>
      </c>
      <c r="D3246">
        <v>3000</v>
      </c>
      <c r="E3246">
        <v>120</v>
      </c>
      <c r="F3246">
        <v>1</v>
      </c>
      <c r="G3246">
        <v>57</v>
      </c>
      <c r="H3246" t="s">
        <v>36</v>
      </c>
      <c r="I3246">
        <v>1</v>
      </c>
      <c r="J3246" s="8" t="str">
        <f t="shared" si="100"/>
        <v xml:space="preserve">HIT </v>
      </c>
      <c r="K3246">
        <v>27</v>
      </c>
      <c r="L3246">
        <v>5</v>
      </c>
      <c r="M3246">
        <v>142.256507936508</v>
      </c>
      <c r="N3246">
        <v>465.87111111111102</v>
      </c>
      <c r="O3246">
        <v>6</v>
      </c>
      <c r="P3246">
        <v>2</v>
      </c>
      <c r="Q3246">
        <v>478.78539682539702</v>
      </c>
      <c r="R3246">
        <v>210.724444444444</v>
      </c>
      <c r="S3246">
        <v>3</v>
      </c>
      <c r="T3246">
        <v>6</v>
      </c>
      <c r="U3246">
        <v>138.078125</v>
      </c>
      <c r="V3246">
        <v>472.90625</v>
      </c>
      <c r="W3246">
        <v>6</v>
      </c>
      <c r="X3246">
        <v>2</v>
      </c>
      <c r="Y3246">
        <v>429.90783226067902</v>
      </c>
      <c r="Z3246">
        <v>29.617999999999999</v>
      </c>
      <c r="AA3246">
        <v>38.216999999999999</v>
      </c>
      <c r="AB3246">
        <v>62.887999999999998</v>
      </c>
      <c r="AC3246">
        <v>33.270000000000003</v>
      </c>
      <c r="AD3246" s="8">
        <f t="shared" si="101"/>
        <v>33.270000000000003</v>
      </c>
      <c r="AE3246">
        <v>1651</v>
      </c>
      <c r="AF3246">
        <v>698446</v>
      </c>
      <c r="AG3246">
        <v>2192</v>
      </c>
      <c r="AH3246" t="s">
        <v>46</v>
      </c>
      <c r="AI3246">
        <v>662</v>
      </c>
      <c r="AJ3246">
        <v>662</v>
      </c>
      <c r="AK3246">
        <v>10</v>
      </c>
    </row>
    <row r="3247" spans="1:37" x14ac:dyDescent="0.2">
      <c r="A3247">
        <v>18</v>
      </c>
      <c r="B3247" t="s">
        <v>37</v>
      </c>
      <c r="C3247">
        <v>150</v>
      </c>
      <c r="D3247">
        <v>3000</v>
      </c>
      <c r="E3247">
        <v>121</v>
      </c>
      <c r="F3247">
        <v>1</v>
      </c>
      <c r="G3247">
        <v>58</v>
      </c>
      <c r="H3247" t="s">
        <v>33</v>
      </c>
      <c r="I3247">
        <v>0</v>
      </c>
      <c r="J3247" s="8" t="str">
        <f t="shared" si="100"/>
        <v>MISS</v>
      </c>
      <c r="K3247">
        <v>25</v>
      </c>
      <c r="L3247">
        <v>5</v>
      </c>
      <c r="M3247">
        <v>390.40317460317499</v>
      </c>
      <c r="N3247">
        <v>385.48888888888899</v>
      </c>
      <c r="O3247">
        <v>5</v>
      </c>
      <c r="P3247">
        <v>5</v>
      </c>
      <c r="Q3247">
        <v>475.78539682539702</v>
      </c>
      <c r="R3247">
        <v>290.10666666666702</v>
      </c>
      <c r="S3247">
        <v>4</v>
      </c>
      <c r="T3247">
        <v>6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30.573</v>
      </c>
      <c r="AA3247">
        <v>38.534999999999997</v>
      </c>
      <c r="AB3247">
        <v>-1</v>
      </c>
      <c r="AC3247">
        <v>-1</v>
      </c>
      <c r="AD3247" s="8">
        <f t="shared" si="101"/>
        <v>1</v>
      </c>
      <c r="AE3247">
        <v>1480</v>
      </c>
      <c r="AF3247">
        <v>700930</v>
      </c>
      <c r="AG3247">
        <v>2044</v>
      </c>
      <c r="AH3247" t="s">
        <v>46</v>
      </c>
      <c r="AI3247">
        <v>662</v>
      </c>
      <c r="AJ3247">
        <v>662</v>
      </c>
      <c r="AK3247">
        <v>10</v>
      </c>
    </row>
    <row r="3248" spans="1:37" x14ac:dyDescent="0.2">
      <c r="A3248">
        <v>18</v>
      </c>
      <c r="B3248" t="s">
        <v>37</v>
      </c>
      <c r="C3248">
        <v>150</v>
      </c>
      <c r="D3248">
        <v>3000</v>
      </c>
      <c r="E3248">
        <v>122</v>
      </c>
      <c r="F3248">
        <v>1</v>
      </c>
      <c r="G3248">
        <v>59</v>
      </c>
      <c r="H3248" t="s">
        <v>36</v>
      </c>
      <c r="I3248">
        <v>1</v>
      </c>
      <c r="J3248" s="8" t="str">
        <f t="shared" si="100"/>
        <v xml:space="preserve">HIT </v>
      </c>
      <c r="K3248">
        <v>108</v>
      </c>
      <c r="L3248">
        <v>7</v>
      </c>
      <c r="M3248">
        <v>578.16761904761904</v>
      </c>
      <c r="N3248">
        <v>293.10666666666702</v>
      </c>
      <c r="O3248">
        <v>4</v>
      </c>
      <c r="P3248">
        <v>7</v>
      </c>
      <c r="Q3248">
        <v>321.020952380952</v>
      </c>
      <c r="R3248">
        <v>60.96</v>
      </c>
      <c r="S3248">
        <v>1</v>
      </c>
      <c r="T3248">
        <v>4</v>
      </c>
      <c r="U3248">
        <v>576.078125</v>
      </c>
      <c r="V3248">
        <v>303.90625</v>
      </c>
      <c r="W3248">
        <v>4</v>
      </c>
      <c r="X3248">
        <v>7</v>
      </c>
      <c r="Y3248">
        <v>352.24571210092103</v>
      </c>
      <c r="Z3248">
        <v>4.4589999999999996</v>
      </c>
      <c r="AA3248">
        <v>38.853999999999999</v>
      </c>
      <c r="AB3248">
        <v>81.686000000000007</v>
      </c>
      <c r="AC3248">
        <v>77.227000000000004</v>
      </c>
      <c r="AD3248" s="8">
        <f t="shared" si="101"/>
        <v>77.227000000000004</v>
      </c>
      <c r="AE3248">
        <v>1641</v>
      </c>
      <c r="AF3248">
        <v>703865</v>
      </c>
      <c r="AG3248">
        <v>453</v>
      </c>
      <c r="AH3248" t="s">
        <v>46</v>
      </c>
      <c r="AI3248">
        <v>662</v>
      </c>
      <c r="AJ3248">
        <v>662</v>
      </c>
      <c r="AK3248">
        <v>10</v>
      </c>
    </row>
    <row r="3249" spans="1:37" x14ac:dyDescent="0.2">
      <c r="A3249">
        <v>18</v>
      </c>
      <c r="B3249" t="s">
        <v>37</v>
      </c>
      <c r="C3249">
        <v>150</v>
      </c>
      <c r="D3249">
        <v>3000</v>
      </c>
      <c r="E3249">
        <v>123</v>
      </c>
      <c r="F3249">
        <v>0</v>
      </c>
      <c r="G3249">
        <v>0</v>
      </c>
      <c r="H3249" t="s">
        <v>33</v>
      </c>
      <c r="I3249">
        <v>1</v>
      </c>
      <c r="J3249" s="8" t="str">
        <f t="shared" si="100"/>
        <v>TNEG</v>
      </c>
      <c r="K3249">
        <v>0</v>
      </c>
      <c r="L3249" t="s">
        <v>34</v>
      </c>
      <c r="M3249">
        <v>475.78539682539702</v>
      </c>
      <c r="N3249">
        <v>290.10666666666702</v>
      </c>
      <c r="O3249">
        <v>4</v>
      </c>
      <c r="P3249">
        <v>6</v>
      </c>
      <c r="Q3249">
        <v>475.78539682539702</v>
      </c>
      <c r="R3249">
        <v>290.10666666666702</v>
      </c>
      <c r="S3249">
        <v>4</v>
      </c>
      <c r="T3249">
        <v>6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39.171999999999997</v>
      </c>
      <c r="AA3249">
        <v>39.171999999999997</v>
      </c>
      <c r="AB3249">
        <v>-1</v>
      </c>
      <c r="AC3249">
        <v>-1</v>
      </c>
      <c r="AD3249" s="8">
        <f t="shared" si="101"/>
        <v>1</v>
      </c>
      <c r="AE3249">
        <v>1211</v>
      </c>
      <c r="AF3249">
        <v>706082</v>
      </c>
      <c r="AG3249">
        <v>1423</v>
      </c>
      <c r="AH3249" t="s">
        <v>46</v>
      </c>
      <c r="AI3249">
        <v>662</v>
      </c>
      <c r="AJ3249">
        <v>662</v>
      </c>
      <c r="AK3249">
        <v>10</v>
      </c>
    </row>
    <row r="3250" spans="1:37" x14ac:dyDescent="0.2">
      <c r="A3250">
        <v>18</v>
      </c>
      <c r="B3250" t="s">
        <v>37</v>
      </c>
      <c r="C3250">
        <v>150</v>
      </c>
      <c r="D3250">
        <v>3000</v>
      </c>
      <c r="E3250">
        <v>124</v>
      </c>
      <c r="F3250">
        <v>0</v>
      </c>
      <c r="G3250">
        <v>0</v>
      </c>
      <c r="H3250" t="s">
        <v>33</v>
      </c>
      <c r="I3250">
        <v>1</v>
      </c>
      <c r="J3250" s="8" t="str">
        <f t="shared" si="100"/>
        <v>TNEG</v>
      </c>
      <c r="K3250">
        <v>0</v>
      </c>
      <c r="L3250" t="s">
        <v>34</v>
      </c>
      <c r="M3250">
        <v>67.874285714285705</v>
      </c>
      <c r="N3250">
        <v>129.34222222222201</v>
      </c>
      <c r="O3250">
        <v>2</v>
      </c>
      <c r="P3250">
        <v>1</v>
      </c>
      <c r="Q3250">
        <v>67.874285714285705</v>
      </c>
      <c r="R3250">
        <v>129.34222222222201</v>
      </c>
      <c r="S3250">
        <v>2</v>
      </c>
      <c r="T3250">
        <v>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39.49</v>
      </c>
      <c r="AA3250">
        <v>39.49</v>
      </c>
      <c r="AB3250">
        <v>-1</v>
      </c>
      <c r="AC3250">
        <v>-1</v>
      </c>
      <c r="AD3250" s="8">
        <f t="shared" si="101"/>
        <v>1</v>
      </c>
      <c r="AE3250">
        <v>1320</v>
      </c>
      <c r="AF3250">
        <v>707970</v>
      </c>
      <c r="AG3250">
        <v>1524</v>
      </c>
      <c r="AH3250" t="s">
        <v>46</v>
      </c>
      <c r="AI3250">
        <v>662</v>
      </c>
      <c r="AJ3250">
        <v>662</v>
      </c>
      <c r="AK3250">
        <v>10</v>
      </c>
    </row>
    <row r="3251" spans="1:37" x14ac:dyDescent="0.2">
      <c r="A3251">
        <v>18</v>
      </c>
      <c r="B3251" t="s">
        <v>37</v>
      </c>
      <c r="C3251">
        <v>150</v>
      </c>
      <c r="D3251">
        <v>3000</v>
      </c>
      <c r="E3251">
        <v>125</v>
      </c>
      <c r="F3251">
        <v>1</v>
      </c>
      <c r="G3251">
        <v>60</v>
      </c>
      <c r="H3251" t="s">
        <v>36</v>
      </c>
      <c r="I3251">
        <v>1</v>
      </c>
      <c r="J3251" s="8" t="str">
        <f t="shared" si="100"/>
        <v xml:space="preserve">HIT </v>
      </c>
      <c r="K3251">
        <v>2</v>
      </c>
      <c r="L3251">
        <v>1</v>
      </c>
      <c r="M3251">
        <v>400.40317460317499</v>
      </c>
      <c r="N3251">
        <v>213.724444444444</v>
      </c>
      <c r="O3251">
        <v>3</v>
      </c>
      <c r="P3251">
        <v>5</v>
      </c>
      <c r="Q3251">
        <v>475.78539682539702</v>
      </c>
      <c r="R3251">
        <v>290.10666666666702</v>
      </c>
      <c r="S3251">
        <v>4</v>
      </c>
      <c r="T3251">
        <v>6</v>
      </c>
      <c r="U3251">
        <v>374.078125</v>
      </c>
      <c r="V3251">
        <v>208.90625</v>
      </c>
      <c r="W3251">
        <v>3</v>
      </c>
      <c r="X3251">
        <v>5</v>
      </c>
      <c r="Y3251">
        <v>130.145598500316</v>
      </c>
      <c r="Z3251">
        <v>39.171999999999997</v>
      </c>
      <c r="AA3251">
        <v>39.808999999999997</v>
      </c>
      <c r="AB3251">
        <v>62.424999999999997</v>
      </c>
      <c r="AC3251">
        <v>23.253</v>
      </c>
      <c r="AD3251" s="8">
        <f t="shared" si="101"/>
        <v>23.253</v>
      </c>
      <c r="AE3251">
        <v>1504</v>
      </c>
      <c r="AF3251">
        <v>710905</v>
      </c>
      <c r="AG3251">
        <v>1423</v>
      </c>
      <c r="AH3251" t="s">
        <v>46</v>
      </c>
      <c r="AI3251">
        <v>662</v>
      </c>
      <c r="AJ3251">
        <v>662</v>
      </c>
      <c r="AK3251">
        <v>10</v>
      </c>
    </row>
    <row r="3252" spans="1:37" x14ac:dyDescent="0.2">
      <c r="A3252">
        <v>18</v>
      </c>
      <c r="B3252" t="s">
        <v>37</v>
      </c>
      <c r="C3252">
        <v>150</v>
      </c>
      <c r="D3252">
        <v>3000</v>
      </c>
      <c r="E3252">
        <v>126</v>
      </c>
      <c r="F3252">
        <v>1</v>
      </c>
      <c r="G3252">
        <v>61</v>
      </c>
      <c r="H3252" t="s">
        <v>36</v>
      </c>
      <c r="I3252">
        <v>1</v>
      </c>
      <c r="J3252" s="8" t="str">
        <f t="shared" si="100"/>
        <v xml:space="preserve">HIT </v>
      </c>
      <c r="K3252">
        <v>2</v>
      </c>
      <c r="L3252">
        <v>1</v>
      </c>
      <c r="M3252">
        <v>244.63873015873</v>
      </c>
      <c r="N3252">
        <v>455.87111111111102</v>
      </c>
      <c r="O3252">
        <v>6</v>
      </c>
      <c r="P3252">
        <v>3</v>
      </c>
      <c r="Q3252">
        <v>67.874285714285705</v>
      </c>
      <c r="R3252">
        <v>129.34222222222201</v>
      </c>
      <c r="S3252">
        <v>2</v>
      </c>
      <c r="T3252">
        <v>1</v>
      </c>
      <c r="U3252">
        <v>255.078125</v>
      </c>
      <c r="V3252">
        <v>448.90625</v>
      </c>
      <c r="W3252">
        <v>6</v>
      </c>
      <c r="X3252">
        <v>3</v>
      </c>
      <c r="Y3252">
        <v>370.35988618216697</v>
      </c>
      <c r="Z3252">
        <v>39.49</v>
      </c>
      <c r="AA3252">
        <v>40.127000000000002</v>
      </c>
      <c r="AB3252">
        <v>50.715000000000003</v>
      </c>
      <c r="AC3252">
        <v>11.225</v>
      </c>
      <c r="AD3252" s="8">
        <f t="shared" si="101"/>
        <v>11.225</v>
      </c>
      <c r="AE3252">
        <v>1155</v>
      </c>
      <c r="AF3252">
        <v>714129</v>
      </c>
      <c r="AG3252">
        <v>1524</v>
      </c>
      <c r="AH3252" t="s">
        <v>46</v>
      </c>
      <c r="AI3252">
        <v>662</v>
      </c>
      <c r="AJ3252">
        <v>662</v>
      </c>
      <c r="AK3252">
        <v>10</v>
      </c>
    </row>
    <row r="3253" spans="1:37" x14ac:dyDescent="0.2">
      <c r="A3253">
        <v>18</v>
      </c>
      <c r="B3253" t="s">
        <v>37</v>
      </c>
      <c r="C3253">
        <v>150</v>
      </c>
      <c r="D3253">
        <v>3000</v>
      </c>
      <c r="E3253">
        <v>127</v>
      </c>
      <c r="F3253">
        <v>0</v>
      </c>
      <c r="G3253">
        <v>0</v>
      </c>
      <c r="H3253" t="s">
        <v>33</v>
      </c>
      <c r="I3253">
        <v>1</v>
      </c>
      <c r="J3253" s="8" t="str">
        <f t="shared" si="100"/>
        <v>TNEG</v>
      </c>
      <c r="K3253">
        <v>0</v>
      </c>
      <c r="L3253" t="s">
        <v>34</v>
      </c>
      <c r="M3253">
        <v>226.63873015873</v>
      </c>
      <c r="N3253">
        <v>131.34222222222201</v>
      </c>
      <c r="O3253">
        <v>2</v>
      </c>
      <c r="P3253">
        <v>3</v>
      </c>
      <c r="Q3253">
        <v>226.63873015873</v>
      </c>
      <c r="R3253">
        <v>131.34222222222201</v>
      </c>
      <c r="S3253">
        <v>2</v>
      </c>
      <c r="T3253">
        <v>3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40.445999999999998</v>
      </c>
      <c r="AA3253">
        <v>40.445999999999998</v>
      </c>
      <c r="AB3253">
        <v>-1</v>
      </c>
      <c r="AC3253">
        <v>-1</v>
      </c>
      <c r="AD3253" s="8">
        <f t="shared" si="101"/>
        <v>1</v>
      </c>
      <c r="AE3253">
        <v>1581</v>
      </c>
      <c r="AF3253">
        <v>716716</v>
      </c>
      <c r="AG3253">
        <v>1387</v>
      </c>
      <c r="AH3253" t="s">
        <v>46</v>
      </c>
      <c r="AI3253">
        <v>662</v>
      </c>
      <c r="AJ3253">
        <v>662</v>
      </c>
      <c r="AK3253">
        <v>10</v>
      </c>
    </row>
    <row r="3254" spans="1:37" x14ac:dyDescent="0.2">
      <c r="A3254">
        <v>18</v>
      </c>
      <c r="B3254" t="s">
        <v>37</v>
      </c>
      <c r="C3254">
        <v>150</v>
      </c>
      <c r="D3254">
        <v>3000</v>
      </c>
      <c r="E3254">
        <v>128</v>
      </c>
      <c r="F3254">
        <v>0</v>
      </c>
      <c r="G3254">
        <v>0</v>
      </c>
      <c r="H3254" t="s">
        <v>33</v>
      </c>
      <c r="I3254">
        <v>1</v>
      </c>
      <c r="J3254" s="8" t="str">
        <f t="shared" si="100"/>
        <v>TNEG</v>
      </c>
      <c r="K3254">
        <v>0</v>
      </c>
      <c r="L3254" t="s">
        <v>34</v>
      </c>
      <c r="M3254">
        <v>316.020952380952</v>
      </c>
      <c r="N3254">
        <v>476.87111111111102</v>
      </c>
      <c r="O3254">
        <v>6</v>
      </c>
      <c r="P3254">
        <v>4</v>
      </c>
      <c r="Q3254">
        <v>316.020952380952</v>
      </c>
      <c r="R3254">
        <v>476.87111111111102</v>
      </c>
      <c r="S3254">
        <v>6</v>
      </c>
      <c r="T3254">
        <v>4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40.764000000000003</v>
      </c>
      <c r="AA3254">
        <v>40.764000000000003</v>
      </c>
      <c r="AB3254">
        <v>-1</v>
      </c>
      <c r="AC3254">
        <v>-1</v>
      </c>
      <c r="AD3254" s="8">
        <f t="shared" si="101"/>
        <v>1</v>
      </c>
      <c r="AE3254">
        <v>1691</v>
      </c>
      <c r="AF3254">
        <v>718918</v>
      </c>
      <c r="AG3254">
        <v>45</v>
      </c>
      <c r="AH3254" t="s">
        <v>46</v>
      </c>
      <c r="AI3254">
        <v>662</v>
      </c>
      <c r="AJ3254">
        <v>662</v>
      </c>
      <c r="AK3254">
        <v>10</v>
      </c>
    </row>
    <row r="3255" spans="1:37" x14ac:dyDescent="0.2">
      <c r="A3255">
        <v>18</v>
      </c>
      <c r="B3255" t="s">
        <v>37</v>
      </c>
      <c r="C3255">
        <v>150</v>
      </c>
      <c r="D3255">
        <v>3000</v>
      </c>
      <c r="E3255">
        <v>129</v>
      </c>
      <c r="F3255">
        <v>1</v>
      </c>
      <c r="G3255">
        <v>62</v>
      </c>
      <c r="H3255" t="s">
        <v>36</v>
      </c>
      <c r="I3255">
        <v>1</v>
      </c>
      <c r="J3255" s="8" t="str">
        <f t="shared" si="100"/>
        <v xml:space="preserve">HIT </v>
      </c>
      <c r="K3255">
        <v>30</v>
      </c>
      <c r="L3255">
        <v>5</v>
      </c>
      <c r="M3255">
        <v>326.020952380952</v>
      </c>
      <c r="N3255">
        <v>209.724444444444</v>
      </c>
      <c r="O3255">
        <v>3</v>
      </c>
      <c r="P3255">
        <v>4</v>
      </c>
      <c r="Q3255">
        <v>226.63873015873</v>
      </c>
      <c r="R3255">
        <v>131.34222222222201</v>
      </c>
      <c r="S3255">
        <v>2</v>
      </c>
      <c r="T3255">
        <v>3</v>
      </c>
      <c r="U3255">
        <v>311.078125</v>
      </c>
      <c r="V3255">
        <v>181.90625</v>
      </c>
      <c r="W3255">
        <v>3</v>
      </c>
      <c r="X3255">
        <v>4</v>
      </c>
      <c r="Y3255">
        <v>98.421198459842699</v>
      </c>
      <c r="Z3255">
        <v>31.529</v>
      </c>
      <c r="AA3255">
        <v>41.082999999999998</v>
      </c>
      <c r="AB3255">
        <v>50.561</v>
      </c>
      <c r="AC3255">
        <v>19.032</v>
      </c>
      <c r="AD3255" s="8">
        <f t="shared" si="101"/>
        <v>19.032</v>
      </c>
      <c r="AE3255">
        <v>1752</v>
      </c>
      <c r="AF3255">
        <v>721805</v>
      </c>
      <c r="AG3255">
        <v>1712</v>
      </c>
      <c r="AH3255" t="s">
        <v>46</v>
      </c>
      <c r="AI3255">
        <v>662</v>
      </c>
      <c r="AJ3255">
        <v>662</v>
      </c>
      <c r="AK3255">
        <v>10</v>
      </c>
    </row>
    <row r="3256" spans="1:37" x14ac:dyDescent="0.2">
      <c r="A3256">
        <v>18</v>
      </c>
      <c r="B3256" t="s">
        <v>37</v>
      </c>
      <c r="C3256">
        <v>150</v>
      </c>
      <c r="D3256">
        <v>3000</v>
      </c>
      <c r="E3256">
        <v>130</v>
      </c>
      <c r="F3256">
        <v>1</v>
      </c>
      <c r="G3256">
        <v>63</v>
      </c>
      <c r="H3256" t="s">
        <v>36</v>
      </c>
      <c r="I3256">
        <v>1</v>
      </c>
      <c r="J3256" s="8" t="str">
        <f t="shared" si="100"/>
        <v xml:space="preserve">HIT </v>
      </c>
      <c r="K3256">
        <v>2</v>
      </c>
      <c r="L3256">
        <v>1</v>
      </c>
      <c r="M3256">
        <v>315.020952380952</v>
      </c>
      <c r="N3256">
        <v>387.48888888888899</v>
      </c>
      <c r="O3256">
        <v>5</v>
      </c>
      <c r="P3256">
        <v>4</v>
      </c>
      <c r="Q3256">
        <v>316.020952380952</v>
      </c>
      <c r="R3256">
        <v>476.87111111111102</v>
      </c>
      <c r="S3256">
        <v>6</v>
      </c>
      <c r="T3256">
        <v>4</v>
      </c>
      <c r="U3256">
        <v>320.078125</v>
      </c>
      <c r="V3256">
        <v>378.90625</v>
      </c>
      <c r="W3256">
        <v>5</v>
      </c>
      <c r="X3256">
        <v>4</v>
      </c>
      <c r="Y3256">
        <v>98.048838148037504</v>
      </c>
      <c r="Z3256">
        <v>40.764000000000003</v>
      </c>
      <c r="AA3256">
        <v>41.401000000000003</v>
      </c>
      <c r="AB3256">
        <v>54.104999999999997</v>
      </c>
      <c r="AC3256">
        <v>13.340999999999999</v>
      </c>
      <c r="AD3256" s="8">
        <f t="shared" si="101"/>
        <v>13.340999999999999</v>
      </c>
      <c r="AE3256">
        <v>1221</v>
      </c>
      <c r="AF3256">
        <v>724905</v>
      </c>
      <c r="AG3256">
        <v>45</v>
      </c>
      <c r="AH3256" t="s">
        <v>46</v>
      </c>
      <c r="AI3256">
        <v>662</v>
      </c>
      <c r="AJ3256">
        <v>662</v>
      </c>
      <c r="AK3256">
        <v>10</v>
      </c>
    </row>
    <row r="3257" spans="1:37" x14ac:dyDescent="0.2">
      <c r="A3257">
        <v>18</v>
      </c>
      <c r="B3257" t="s">
        <v>37</v>
      </c>
      <c r="C3257">
        <v>150</v>
      </c>
      <c r="D3257">
        <v>3000</v>
      </c>
      <c r="E3257">
        <v>131</v>
      </c>
      <c r="F3257">
        <v>0</v>
      </c>
      <c r="G3257">
        <v>0</v>
      </c>
      <c r="H3257" t="s">
        <v>33</v>
      </c>
      <c r="I3257">
        <v>1</v>
      </c>
      <c r="J3257" s="8" t="str">
        <f t="shared" si="100"/>
        <v>TNEG</v>
      </c>
      <c r="K3257">
        <v>0</v>
      </c>
      <c r="L3257" t="s">
        <v>34</v>
      </c>
      <c r="M3257">
        <v>142.256507936508</v>
      </c>
      <c r="N3257">
        <v>291.10666666666702</v>
      </c>
      <c r="O3257">
        <v>4</v>
      </c>
      <c r="P3257">
        <v>2</v>
      </c>
      <c r="Q3257">
        <v>142.256507936508</v>
      </c>
      <c r="R3257">
        <v>291.10666666666702</v>
      </c>
      <c r="S3257">
        <v>4</v>
      </c>
      <c r="T3257">
        <v>2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41.72</v>
      </c>
      <c r="AA3257">
        <v>41.72</v>
      </c>
      <c r="AB3257">
        <v>-1</v>
      </c>
      <c r="AC3257">
        <v>-1</v>
      </c>
      <c r="AD3257" s="8">
        <f t="shared" si="101"/>
        <v>1</v>
      </c>
      <c r="AE3257">
        <v>1359</v>
      </c>
      <c r="AF3257">
        <v>727269</v>
      </c>
      <c r="AG3257">
        <v>1098</v>
      </c>
      <c r="AH3257" t="s">
        <v>46</v>
      </c>
      <c r="AI3257">
        <v>662</v>
      </c>
      <c r="AJ3257">
        <v>662</v>
      </c>
      <c r="AK3257">
        <v>10</v>
      </c>
    </row>
    <row r="3258" spans="1:37" x14ac:dyDescent="0.2">
      <c r="A3258">
        <v>18</v>
      </c>
      <c r="B3258" t="s">
        <v>37</v>
      </c>
      <c r="C3258">
        <v>150</v>
      </c>
      <c r="D3258">
        <v>3000</v>
      </c>
      <c r="E3258">
        <v>132</v>
      </c>
      <c r="F3258">
        <v>1</v>
      </c>
      <c r="G3258">
        <v>64</v>
      </c>
      <c r="H3258" t="s">
        <v>36</v>
      </c>
      <c r="I3258">
        <v>1</v>
      </c>
      <c r="J3258" s="8" t="str">
        <f t="shared" si="100"/>
        <v xml:space="preserve">HIT </v>
      </c>
      <c r="K3258">
        <v>5</v>
      </c>
      <c r="L3258">
        <v>2</v>
      </c>
      <c r="M3258">
        <v>225.63873015873</v>
      </c>
      <c r="N3258">
        <v>540.25333333333299</v>
      </c>
      <c r="O3258">
        <v>7</v>
      </c>
      <c r="P3258">
        <v>3</v>
      </c>
      <c r="Q3258">
        <v>226.63873015873</v>
      </c>
      <c r="R3258">
        <v>131.34222222222201</v>
      </c>
      <c r="S3258">
        <v>2</v>
      </c>
      <c r="T3258">
        <v>3</v>
      </c>
      <c r="U3258">
        <v>214.078125</v>
      </c>
      <c r="V3258">
        <v>538.90625</v>
      </c>
      <c r="W3258">
        <v>7</v>
      </c>
      <c r="X3258">
        <v>3</v>
      </c>
      <c r="Y3258">
        <v>407.75753278192002</v>
      </c>
      <c r="Z3258">
        <v>40.445999999999998</v>
      </c>
      <c r="AA3258">
        <v>42.037999999999997</v>
      </c>
      <c r="AB3258">
        <v>51.948</v>
      </c>
      <c r="AC3258">
        <v>11.502000000000001</v>
      </c>
      <c r="AD3258" s="8">
        <f t="shared" si="101"/>
        <v>11.502000000000001</v>
      </c>
      <c r="AE3258">
        <v>1741</v>
      </c>
      <c r="AF3258">
        <v>730400</v>
      </c>
      <c r="AG3258">
        <v>1387</v>
      </c>
      <c r="AH3258" t="s">
        <v>46</v>
      </c>
      <c r="AI3258">
        <v>662</v>
      </c>
      <c r="AJ3258">
        <v>662</v>
      </c>
      <c r="AK3258">
        <v>10</v>
      </c>
    </row>
    <row r="3259" spans="1:37" x14ac:dyDescent="0.2">
      <c r="A3259">
        <v>18</v>
      </c>
      <c r="B3259" t="s">
        <v>37</v>
      </c>
      <c r="C3259">
        <v>150</v>
      </c>
      <c r="D3259">
        <v>3000</v>
      </c>
      <c r="E3259">
        <v>133</v>
      </c>
      <c r="F3259">
        <v>1</v>
      </c>
      <c r="G3259">
        <v>65</v>
      </c>
      <c r="H3259" t="s">
        <v>36</v>
      </c>
      <c r="I3259">
        <v>1</v>
      </c>
      <c r="J3259" s="8" t="str">
        <f t="shared" si="100"/>
        <v xml:space="preserve">HIT </v>
      </c>
      <c r="K3259">
        <v>49</v>
      </c>
      <c r="L3259">
        <v>6</v>
      </c>
      <c r="M3259">
        <v>226.63873015873</v>
      </c>
      <c r="N3259">
        <v>131.34222222222201</v>
      </c>
      <c r="O3259">
        <v>2</v>
      </c>
      <c r="P3259">
        <v>3</v>
      </c>
      <c r="Q3259">
        <v>321.020952380952</v>
      </c>
      <c r="R3259">
        <v>60.96</v>
      </c>
      <c r="S3259">
        <v>1</v>
      </c>
      <c r="T3259">
        <v>4</v>
      </c>
      <c r="U3259">
        <v>240.078125</v>
      </c>
      <c r="V3259">
        <v>137.90625</v>
      </c>
      <c r="W3259">
        <v>2</v>
      </c>
      <c r="X3259">
        <v>3</v>
      </c>
      <c r="Y3259">
        <v>111.68019830518401</v>
      </c>
      <c r="Z3259">
        <v>26.751999999999999</v>
      </c>
      <c r="AA3259">
        <v>42.356999999999999</v>
      </c>
      <c r="AB3259">
        <v>40.082999999999998</v>
      </c>
      <c r="AC3259">
        <v>13.332000000000001</v>
      </c>
      <c r="AD3259" s="8">
        <f t="shared" si="101"/>
        <v>13.332000000000001</v>
      </c>
      <c r="AE3259">
        <v>1089</v>
      </c>
      <c r="AF3259">
        <v>733224</v>
      </c>
      <c r="AG3259">
        <v>932</v>
      </c>
      <c r="AH3259" t="s">
        <v>46</v>
      </c>
      <c r="AI3259">
        <v>662</v>
      </c>
      <c r="AJ3259">
        <v>662</v>
      </c>
      <c r="AK3259">
        <v>10</v>
      </c>
    </row>
    <row r="3260" spans="1:37" x14ac:dyDescent="0.2">
      <c r="A3260">
        <v>18</v>
      </c>
      <c r="B3260" t="s">
        <v>37</v>
      </c>
      <c r="C3260">
        <v>150</v>
      </c>
      <c r="D3260">
        <v>3000</v>
      </c>
      <c r="E3260">
        <v>134</v>
      </c>
      <c r="F3260">
        <v>0</v>
      </c>
      <c r="G3260">
        <v>0</v>
      </c>
      <c r="H3260" t="s">
        <v>33</v>
      </c>
      <c r="I3260">
        <v>1</v>
      </c>
      <c r="J3260" s="8" t="str">
        <f t="shared" si="100"/>
        <v>TNEG</v>
      </c>
      <c r="K3260">
        <v>0</v>
      </c>
      <c r="L3260" t="s">
        <v>34</v>
      </c>
      <c r="M3260">
        <v>142.256507936508</v>
      </c>
      <c r="N3260">
        <v>291.10666666666702</v>
      </c>
      <c r="O3260">
        <v>4</v>
      </c>
      <c r="P3260">
        <v>2</v>
      </c>
      <c r="Q3260">
        <v>142.256507936508</v>
      </c>
      <c r="R3260">
        <v>291.10666666666702</v>
      </c>
      <c r="S3260">
        <v>4</v>
      </c>
      <c r="T3260">
        <v>2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42.674999999999997</v>
      </c>
      <c r="AA3260">
        <v>42.674999999999997</v>
      </c>
      <c r="AB3260">
        <v>-1</v>
      </c>
      <c r="AC3260">
        <v>-1</v>
      </c>
      <c r="AD3260" s="8">
        <f t="shared" si="101"/>
        <v>1</v>
      </c>
      <c r="AE3260">
        <v>1557</v>
      </c>
      <c r="AF3260">
        <v>735788</v>
      </c>
      <c r="AG3260">
        <v>222</v>
      </c>
      <c r="AH3260" t="s">
        <v>46</v>
      </c>
      <c r="AI3260">
        <v>662</v>
      </c>
      <c r="AJ3260">
        <v>662</v>
      </c>
      <c r="AK3260">
        <v>10</v>
      </c>
    </row>
    <row r="3261" spans="1:37" x14ac:dyDescent="0.2">
      <c r="A3261">
        <v>18</v>
      </c>
      <c r="B3261" t="s">
        <v>37</v>
      </c>
      <c r="C3261">
        <v>150</v>
      </c>
      <c r="D3261">
        <v>3000</v>
      </c>
      <c r="E3261">
        <v>135</v>
      </c>
      <c r="F3261">
        <v>0</v>
      </c>
      <c r="G3261">
        <v>0</v>
      </c>
      <c r="H3261" t="s">
        <v>33</v>
      </c>
      <c r="I3261">
        <v>1</v>
      </c>
      <c r="J3261" s="8" t="str">
        <f t="shared" si="100"/>
        <v>TNEG</v>
      </c>
      <c r="K3261">
        <v>0</v>
      </c>
      <c r="L3261" t="s">
        <v>34</v>
      </c>
      <c r="M3261">
        <v>478.78539682539702</v>
      </c>
      <c r="N3261">
        <v>210.724444444444</v>
      </c>
      <c r="O3261">
        <v>3</v>
      </c>
      <c r="P3261">
        <v>6</v>
      </c>
      <c r="Q3261">
        <v>478.78539682539702</v>
      </c>
      <c r="R3261">
        <v>210.724444444444</v>
      </c>
      <c r="S3261">
        <v>3</v>
      </c>
      <c r="T3261">
        <v>6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42.994</v>
      </c>
      <c r="AA3261">
        <v>42.994</v>
      </c>
      <c r="AB3261">
        <v>-1</v>
      </c>
      <c r="AC3261">
        <v>-1</v>
      </c>
      <c r="AD3261" s="8">
        <f t="shared" si="101"/>
        <v>1</v>
      </c>
      <c r="AE3261">
        <v>2012</v>
      </c>
      <c r="AF3261">
        <v>738321</v>
      </c>
      <c r="AG3261">
        <v>322</v>
      </c>
      <c r="AH3261" t="s">
        <v>46</v>
      </c>
      <c r="AI3261">
        <v>662</v>
      </c>
      <c r="AJ3261">
        <v>662</v>
      </c>
      <c r="AK3261">
        <v>10</v>
      </c>
    </row>
    <row r="3262" spans="1:37" x14ac:dyDescent="0.2">
      <c r="A3262">
        <v>18</v>
      </c>
      <c r="B3262" t="s">
        <v>37</v>
      </c>
      <c r="C3262">
        <v>150</v>
      </c>
      <c r="D3262">
        <v>3000</v>
      </c>
      <c r="E3262">
        <v>136</v>
      </c>
      <c r="F3262">
        <v>0</v>
      </c>
      <c r="G3262">
        <v>0</v>
      </c>
      <c r="H3262" t="s">
        <v>33</v>
      </c>
      <c r="I3262">
        <v>1</v>
      </c>
      <c r="J3262" s="8" t="str">
        <f t="shared" si="100"/>
        <v>TNEG</v>
      </c>
      <c r="K3262">
        <v>0</v>
      </c>
      <c r="L3262" t="s">
        <v>34</v>
      </c>
      <c r="M3262">
        <v>235.63873015873</v>
      </c>
      <c r="N3262">
        <v>289.10666666666702</v>
      </c>
      <c r="O3262">
        <v>4</v>
      </c>
      <c r="P3262">
        <v>3</v>
      </c>
      <c r="Q3262">
        <v>235.63873015873</v>
      </c>
      <c r="R3262">
        <v>289.10666666666702</v>
      </c>
      <c r="S3262">
        <v>4</v>
      </c>
      <c r="T3262">
        <v>3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43.311999999999998</v>
      </c>
      <c r="AA3262">
        <v>43.311999999999998</v>
      </c>
      <c r="AB3262">
        <v>-1</v>
      </c>
      <c r="AC3262">
        <v>-1</v>
      </c>
      <c r="AD3262" s="8">
        <f t="shared" si="101"/>
        <v>1</v>
      </c>
      <c r="AE3262">
        <v>1114</v>
      </c>
      <c r="AF3262">
        <v>739956</v>
      </c>
      <c r="AG3262">
        <v>2358</v>
      </c>
      <c r="AH3262" t="s">
        <v>46</v>
      </c>
      <c r="AI3262">
        <v>662</v>
      </c>
      <c r="AJ3262">
        <v>662</v>
      </c>
      <c r="AK3262">
        <v>10</v>
      </c>
    </row>
    <row r="3263" spans="1:37" x14ac:dyDescent="0.2">
      <c r="A3263">
        <v>18</v>
      </c>
      <c r="B3263" t="s">
        <v>37</v>
      </c>
      <c r="C3263">
        <v>150</v>
      </c>
      <c r="D3263">
        <v>3000</v>
      </c>
      <c r="E3263">
        <v>137</v>
      </c>
      <c r="F3263">
        <v>0</v>
      </c>
      <c r="G3263">
        <v>0</v>
      </c>
      <c r="H3263" t="s">
        <v>33</v>
      </c>
      <c r="I3263">
        <v>1</v>
      </c>
      <c r="J3263" s="8" t="str">
        <f t="shared" si="100"/>
        <v>TNEG</v>
      </c>
      <c r="K3263">
        <v>0</v>
      </c>
      <c r="L3263" t="s">
        <v>34</v>
      </c>
      <c r="M3263">
        <v>475.78539682539702</v>
      </c>
      <c r="N3263">
        <v>290.10666666666702</v>
      </c>
      <c r="O3263">
        <v>4</v>
      </c>
      <c r="P3263">
        <v>6</v>
      </c>
      <c r="Q3263">
        <v>475.78539682539702</v>
      </c>
      <c r="R3263">
        <v>290.10666666666702</v>
      </c>
      <c r="S3263">
        <v>4</v>
      </c>
      <c r="T3263">
        <v>6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43.631</v>
      </c>
      <c r="AA3263">
        <v>43.631</v>
      </c>
      <c r="AB3263">
        <v>-1</v>
      </c>
      <c r="AC3263">
        <v>-1</v>
      </c>
      <c r="AD3263" s="8">
        <f t="shared" si="101"/>
        <v>1</v>
      </c>
      <c r="AE3263">
        <v>886</v>
      </c>
      <c r="AF3263">
        <v>741357</v>
      </c>
      <c r="AG3263">
        <v>1962</v>
      </c>
      <c r="AH3263" t="s">
        <v>46</v>
      </c>
      <c r="AI3263">
        <v>662</v>
      </c>
      <c r="AJ3263">
        <v>662</v>
      </c>
      <c r="AK3263">
        <v>10</v>
      </c>
    </row>
    <row r="3264" spans="1:37" x14ac:dyDescent="0.2">
      <c r="A3264">
        <v>18</v>
      </c>
      <c r="B3264" t="s">
        <v>37</v>
      </c>
      <c r="C3264">
        <v>150</v>
      </c>
      <c r="D3264">
        <v>3000</v>
      </c>
      <c r="E3264">
        <v>138</v>
      </c>
      <c r="F3264">
        <v>0</v>
      </c>
      <c r="G3264">
        <v>0</v>
      </c>
      <c r="H3264" t="s">
        <v>33</v>
      </c>
      <c r="I3264">
        <v>1</v>
      </c>
      <c r="J3264" s="8" t="str">
        <f t="shared" si="100"/>
        <v>TNEG</v>
      </c>
      <c r="K3264">
        <v>0</v>
      </c>
      <c r="L3264" t="s">
        <v>34</v>
      </c>
      <c r="M3264">
        <v>400.40317460317499</v>
      </c>
      <c r="N3264">
        <v>213.724444444444</v>
      </c>
      <c r="O3264">
        <v>3</v>
      </c>
      <c r="P3264">
        <v>5</v>
      </c>
      <c r="Q3264">
        <v>400.40317460317499</v>
      </c>
      <c r="R3264">
        <v>213.724444444444</v>
      </c>
      <c r="S3264">
        <v>3</v>
      </c>
      <c r="T3264">
        <v>5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43.948999999999998</v>
      </c>
      <c r="AA3264">
        <v>43.948999999999998</v>
      </c>
      <c r="AB3264">
        <v>-1</v>
      </c>
      <c r="AC3264">
        <v>-1</v>
      </c>
      <c r="AD3264" s="8">
        <f t="shared" si="101"/>
        <v>1</v>
      </c>
      <c r="AE3264">
        <v>1199</v>
      </c>
      <c r="AF3264">
        <v>743079</v>
      </c>
      <c r="AG3264">
        <v>1026</v>
      </c>
      <c r="AH3264" t="s">
        <v>46</v>
      </c>
      <c r="AI3264">
        <v>662</v>
      </c>
      <c r="AJ3264">
        <v>662</v>
      </c>
      <c r="AK3264">
        <v>10</v>
      </c>
    </row>
    <row r="3265" spans="1:37" x14ac:dyDescent="0.2">
      <c r="A3265">
        <v>18</v>
      </c>
      <c r="B3265" t="s">
        <v>37</v>
      </c>
      <c r="C3265">
        <v>150</v>
      </c>
      <c r="D3265">
        <v>3000</v>
      </c>
      <c r="E3265">
        <v>139</v>
      </c>
      <c r="F3265">
        <v>1</v>
      </c>
      <c r="G3265">
        <v>66</v>
      </c>
      <c r="H3265" t="s">
        <v>36</v>
      </c>
      <c r="I3265">
        <v>1</v>
      </c>
      <c r="J3265" s="8" t="str">
        <f t="shared" si="100"/>
        <v xml:space="preserve">HIT </v>
      </c>
      <c r="K3265">
        <v>116</v>
      </c>
      <c r="L3265">
        <v>7</v>
      </c>
      <c r="M3265">
        <v>233.63873015873</v>
      </c>
      <c r="N3265">
        <v>212.724444444444</v>
      </c>
      <c r="O3265">
        <v>3</v>
      </c>
      <c r="P3265">
        <v>3</v>
      </c>
      <c r="Q3265">
        <v>405.40317460317499</v>
      </c>
      <c r="R3265">
        <v>540.25333333333299</v>
      </c>
      <c r="S3265">
        <v>7</v>
      </c>
      <c r="T3265">
        <v>5</v>
      </c>
      <c r="U3265">
        <v>239.078125</v>
      </c>
      <c r="V3265">
        <v>205.90625</v>
      </c>
      <c r="W3265">
        <v>3</v>
      </c>
      <c r="X3265">
        <v>3</v>
      </c>
      <c r="Y3265">
        <v>373.43271717808199</v>
      </c>
      <c r="Z3265">
        <v>7.3250000000000002</v>
      </c>
      <c r="AA3265">
        <v>44.268000000000001</v>
      </c>
      <c r="AB3265">
        <v>39.313000000000002</v>
      </c>
      <c r="AC3265">
        <v>31.988</v>
      </c>
      <c r="AD3265" s="8">
        <f t="shared" si="101"/>
        <v>31.988</v>
      </c>
      <c r="AE3265">
        <v>1589</v>
      </c>
      <c r="AF3265">
        <v>745785</v>
      </c>
      <c r="AG3265">
        <v>1968</v>
      </c>
      <c r="AH3265" t="s">
        <v>46</v>
      </c>
      <c r="AI3265">
        <v>662</v>
      </c>
      <c r="AJ3265">
        <v>662</v>
      </c>
      <c r="AK3265">
        <v>10</v>
      </c>
    </row>
    <row r="3266" spans="1:37" x14ac:dyDescent="0.2">
      <c r="A3266">
        <v>18</v>
      </c>
      <c r="B3266" t="s">
        <v>37</v>
      </c>
      <c r="C3266">
        <v>150</v>
      </c>
      <c r="D3266">
        <v>3000</v>
      </c>
      <c r="E3266">
        <v>140</v>
      </c>
      <c r="F3266">
        <v>0</v>
      </c>
      <c r="G3266">
        <v>0</v>
      </c>
      <c r="H3266" t="s">
        <v>33</v>
      </c>
      <c r="I3266">
        <v>1</v>
      </c>
      <c r="J3266" s="8" t="str">
        <f t="shared" si="100"/>
        <v>TNEG</v>
      </c>
      <c r="K3266">
        <v>0</v>
      </c>
      <c r="L3266" t="s">
        <v>34</v>
      </c>
      <c r="M3266">
        <v>570.16761904761904</v>
      </c>
      <c r="N3266">
        <v>41.96</v>
      </c>
      <c r="O3266">
        <v>1</v>
      </c>
      <c r="P3266">
        <v>7</v>
      </c>
      <c r="Q3266">
        <v>570.16761904761904</v>
      </c>
      <c r="R3266">
        <v>41.96</v>
      </c>
      <c r="S3266">
        <v>1</v>
      </c>
      <c r="T3266">
        <v>7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44.585999999999999</v>
      </c>
      <c r="AA3266">
        <v>44.585999999999999</v>
      </c>
      <c r="AB3266">
        <v>-1</v>
      </c>
      <c r="AC3266">
        <v>-1</v>
      </c>
      <c r="AD3266" s="8">
        <f t="shared" si="101"/>
        <v>1</v>
      </c>
      <c r="AE3266">
        <v>1840</v>
      </c>
      <c r="AF3266">
        <v>748641</v>
      </c>
      <c r="AG3266">
        <v>562</v>
      </c>
      <c r="AH3266" t="s">
        <v>46</v>
      </c>
      <c r="AI3266">
        <v>662</v>
      </c>
      <c r="AJ3266">
        <v>662</v>
      </c>
      <c r="AK3266">
        <v>10</v>
      </c>
    </row>
    <row r="3267" spans="1:37" x14ac:dyDescent="0.2">
      <c r="A3267">
        <v>18</v>
      </c>
      <c r="B3267" t="s">
        <v>37</v>
      </c>
      <c r="C3267">
        <v>150</v>
      </c>
      <c r="D3267">
        <v>3000</v>
      </c>
      <c r="E3267">
        <v>141</v>
      </c>
      <c r="F3267">
        <v>0</v>
      </c>
      <c r="G3267">
        <v>0</v>
      </c>
      <c r="H3267" t="s">
        <v>33</v>
      </c>
      <c r="I3267">
        <v>1</v>
      </c>
      <c r="J3267" s="8" t="str">
        <f t="shared" ref="J3267:J3330" si="102">IF(AND(F3267=0,I3267=1),"TNEG",IF(AND(F3267=0,I3267=0),"FA",IF(AND(F3267=1,I3267=1),"HIT ","MISS")))</f>
        <v>TNEG</v>
      </c>
      <c r="K3267">
        <v>0</v>
      </c>
      <c r="L3267" t="s">
        <v>34</v>
      </c>
      <c r="M3267">
        <v>142.256507936508</v>
      </c>
      <c r="N3267">
        <v>465.87111111111102</v>
      </c>
      <c r="O3267">
        <v>6</v>
      </c>
      <c r="P3267">
        <v>2</v>
      </c>
      <c r="Q3267">
        <v>142.256507936508</v>
      </c>
      <c r="R3267">
        <v>465.87111111111102</v>
      </c>
      <c r="S3267">
        <v>6</v>
      </c>
      <c r="T3267">
        <v>2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44.904000000000003</v>
      </c>
      <c r="AA3267">
        <v>44.904000000000003</v>
      </c>
      <c r="AB3267">
        <v>-1</v>
      </c>
      <c r="AC3267">
        <v>-1</v>
      </c>
      <c r="AD3267" s="8">
        <f t="shared" ref="AD3267:AD3330" si="103">ABS(AC3267)</f>
        <v>1</v>
      </c>
      <c r="AE3267">
        <v>1105</v>
      </c>
      <c r="AF3267">
        <v>750252</v>
      </c>
      <c r="AG3267">
        <v>1595</v>
      </c>
      <c r="AH3267" t="s">
        <v>46</v>
      </c>
      <c r="AI3267">
        <v>662</v>
      </c>
      <c r="AJ3267">
        <v>662</v>
      </c>
      <c r="AK3267">
        <v>10</v>
      </c>
    </row>
    <row r="3268" spans="1:37" x14ac:dyDescent="0.2">
      <c r="A3268">
        <v>18</v>
      </c>
      <c r="B3268" t="s">
        <v>37</v>
      </c>
      <c r="C3268">
        <v>150</v>
      </c>
      <c r="D3268">
        <v>3000</v>
      </c>
      <c r="E3268">
        <v>142</v>
      </c>
      <c r="F3268">
        <v>0</v>
      </c>
      <c r="G3268">
        <v>0</v>
      </c>
      <c r="H3268" t="s">
        <v>33</v>
      </c>
      <c r="I3268">
        <v>1</v>
      </c>
      <c r="J3268" s="8" t="str">
        <f t="shared" si="102"/>
        <v>TNEG</v>
      </c>
      <c r="K3268">
        <v>0</v>
      </c>
      <c r="L3268" t="s">
        <v>34</v>
      </c>
      <c r="M3268">
        <v>72.874285714285705</v>
      </c>
      <c r="N3268">
        <v>378.48888888888899</v>
      </c>
      <c r="O3268">
        <v>5</v>
      </c>
      <c r="P3268">
        <v>1</v>
      </c>
      <c r="Q3268">
        <v>72.874285714285705</v>
      </c>
      <c r="R3268">
        <v>378.48888888888899</v>
      </c>
      <c r="S3268">
        <v>5</v>
      </c>
      <c r="T3268">
        <v>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45.222999999999999</v>
      </c>
      <c r="AA3268">
        <v>45.222999999999999</v>
      </c>
      <c r="AB3268">
        <v>-1</v>
      </c>
      <c r="AC3268">
        <v>-1</v>
      </c>
      <c r="AD3268" s="8">
        <f t="shared" si="103"/>
        <v>1</v>
      </c>
      <c r="AE3268">
        <v>1161</v>
      </c>
      <c r="AF3268">
        <v>751921</v>
      </c>
      <c r="AG3268">
        <v>583</v>
      </c>
      <c r="AH3268" t="s">
        <v>46</v>
      </c>
      <c r="AI3268">
        <v>662</v>
      </c>
      <c r="AJ3268">
        <v>662</v>
      </c>
      <c r="AK3268">
        <v>10</v>
      </c>
    </row>
    <row r="3269" spans="1:37" x14ac:dyDescent="0.2">
      <c r="A3269">
        <v>18</v>
      </c>
      <c r="B3269" t="s">
        <v>37</v>
      </c>
      <c r="C3269">
        <v>150</v>
      </c>
      <c r="D3269">
        <v>3000</v>
      </c>
      <c r="E3269">
        <v>143</v>
      </c>
      <c r="F3269">
        <v>1</v>
      </c>
      <c r="G3269">
        <v>67</v>
      </c>
      <c r="H3269" t="s">
        <v>36</v>
      </c>
      <c r="I3269">
        <v>1</v>
      </c>
      <c r="J3269" s="8" t="str">
        <f t="shared" si="102"/>
        <v xml:space="preserve">HIT </v>
      </c>
      <c r="K3269">
        <v>12</v>
      </c>
      <c r="L3269">
        <v>4</v>
      </c>
      <c r="M3269">
        <v>234.63873015873</v>
      </c>
      <c r="N3269">
        <v>370.48888888888899</v>
      </c>
      <c r="O3269">
        <v>5</v>
      </c>
      <c r="P3269">
        <v>3</v>
      </c>
      <c r="Q3269">
        <v>142.256507936508</v>
      </c>
      <c r="R3269">
        <v>291.10666666666702</v>
      </c>
      <c r="S3269">
        <v>4</v>
      </c>
      <c r="T3269">
        <v>2</v>
      </c>
      <c r="U3269">
        <v>244.078125</v>
      </c>
      <c r="V3269">
        <v>375.90625</v>
      </c>
      <c r="W3269">
        <v>5</v>
      </c>
      <c r="X3269">
        <v>3</v>
      </c>
      <c r="Y3269">
        <v>132.50890926624999</v>
      </c>
      <c r="Z3269">
        <v>41.72</v>
      </c>
      <c r="AA3269">
        <v>45.540999999999997</v>
      </c>
      <c r="AB3269">
        <v>49.173999999999999</v>
      </c>
      <c r="AC3269">
        <v>7.4539999999999997</v>
      </c>
      <c r="AD3269" s="8">
        <f t="shared" si="103"/>
        <v>7.4539999999999997</v>
      </c>
      <c r="AE3269">
        <v>1494</v>
      </c>
      <c r="AF3269">
        <v>755018</v>
      </c>
      <c r="AG3269">
        <v>1098</v>
      </c>
      <c r="AH3269" t="s">
        <v>46</v>
      </c>
      <c r="AI3269">
        <v>662</v>
      </c>
      <c r="AJ3269">
        <v>662</v>
      </c>
      <c r="AK3269">
        <v>10</v>
      </c>
    </row>
    <row r="3270" spans="1:37" x14ac:dyDescent="0.2">
      <c r="A3270">
        <v>18</v>
      </c>
      <c r="B3270" t="s">
        <v>37</v>
      </c>
      <c r="C3270">
        <v>150</v>
      </c>
      <c r="D3270">
        <v>3000</v>
      </c>
      <c r="E3270">
        <v>144</v>
      </c>
      <c r="F3270">
        <v>1</v>
      </c>
      <c r="G3270">
        <v>68</v>
      </c>
      <c r="H3270" t="s">
        <v>36</v>
      </c>
      <c r="I3270">
        <v>1</v>
      </c>
      <c r="J3270" s="8" t="str">
        <f t="shared" si="102"/>
        <v xml:space="preserve">HIT </v>
      </c>
      <c r="K3270">
        <v>10</v>
      </c>
      <c r="L3270">
        <v>3</v>
      </c>
      <c r="M3270">
        <v>145.256507936508</v>
      </c>
      <c r="N3270">
        <v>555.25333333333299</v>
      </c>
      <c r="O3270">
        <v>7</v>
      </c>
      <c r="P3270">
        <v>2</v>
      </c>
      <c r="Q3270">
        <v>142.256507936508</v>
      </c>
      <c r="R3270">
        <v>291.10666666666702</v>
      </c>
      <c r="S3270">
        <v>4</v>
      </c>
      <c r="T3270">
        <v>2</v>
      </c>
      <c r="U3270">
        <v>150.078125</v>
      </c>
      <c r="V3270">
        <v>537.90625</v>
      </c>
      <c r="W3270">
        <v>7</v>
      </c>
      <c r="X3270">
        <v>2</v>
      </c>
      <c r="Y3270">
        <v>246.923494279088</v>
      </c>
      <c r="Z3270">
        <v>42.674999999999997</v>
      </c>
      <c r="AA3270">
        <v>45.86</v>
      </c>
      <c r="AB3270">
        <v>49.328000000000003</v>
      </c>
      <c r="AC3270">
        <v>6.6529999999999996</v>
      </c>
      <c r="AD3270" s="8">
        <f t="shared" si="103"/>
        <v>6.6529999999999996</v>
      </c>
      <c r="AE3270">
        <v>1802</v>
      </c>
      <c r="AF3270">
        <v>758912</v>
      </c>
      <c r="AG3270">
        <v>222</v>
      </c>
      <c r="AH3270" t="s">
        <v>46</v>
      </c>
      <c r="AI3270">
        <v>662</v>
      </c>
      <c r="AJ3270">
        <v>662</v>
      </c>
      <c r="AK3270">
        <v>10</v>
      </c>
    </row>
    <row r="3271" spans="1:37" x14ac:dyDescent="0.2">
      <c r="A3271">
        <v>18</v>
      </c>
      <c r="B3271" t="s">
        <v>37</v>
      </c>
      <c r="C3271">
        <v>150</v>
      </c>
      <c r="D3271">
        <v>3000</v>
      </c>
      <c r="E3271">
        <v>145</v>
      </c>
      <c r="F3271">
        <v>1</v>
      </c>
      <c r="G3271">
        <v>69</v>
      </c>
      <c r="H3271" t="s">
        <v>33</v>
      </c>
      <c r="I3271">
        <v>0</v>
      </c>
      <c r="J3271" s="8" t="str">
        <f t="shared" si="102"/>
        <v>MISS</v>
      </c>
      <c r="K3271">
        <v>99</v>
      </c>
      <c r="L3271">
        <v>7</v>
      </c>
      <c r="M3271">
        <v>578.16761904761904</v>
      </c>
      <c r="N3271">
        <v>293.10666666666702</v>
      </c>
      <c r="O3271">
        <v>4</v>
      </c>
      <c r="P3271">
        <v>7</v>
      </c>
      <c r="Q3271">
        <v>578.16761904761904</v>
      </c>
      <c r="R3271">
        <v>293.10666666666702</v>
      </c>
      <c r="S3271">
        <v>4</v>
      </c>
      <c r="T3271">
        <v>7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14.65</v>
      </c>
      <c r="AA3271">
        <v>46.177999999999997</v>
      </c>
      <c r="AB3271">
        <v>-1</v>
      </c>
      <c r="AC3271">
        <v>-1</v>
      </c>
      <c r="AD3271" s="8">
        <f t="shared" si="103"/>
        <v>1</v>
      </c>
      <c r="AE3271">
        <v>1473</v>
      </c>
      <c r="AF3271">
        <v>761388</v>
      </c>
      <c r="AG3271">
        <v>1212</v>
      </c>
      <c r="AH3271" t="s">
        <v>46</v>
      </c>
      <c r="AI3271">
        <v>662</v>
      </c>
      <c r="AJ3271">
        <v>662</v>
      </c>
      <c r="AK3271">
        <v>10</v>
      </c>
    </row>
    <row r="3272" spans="1:37" x14ac:dyDescent="0.2">
      <c r="A3272">
        <v>18</v>
      </c>
      <c r="B3272" t="s">
        <v>37</v>
      </c>
      <c r="C3272">
        <v>150</v>
      </c>
      <c r="D3272">
        <v>3000</v>
      </c>
      <c r="E3272">
        <v>146</v>
      </c>
      <c r="F3272">
        <v>1</v>
      </c>
      <c r="G3272">
        <v>70</v>
      </c>
      <c r="H3272" t="s">
        <v>36</v>
      </c>
      <c r="I3272">
        <v>1</v>
      </c>
      <c r="J3272" s="8" t="str">
        <f t="shared" si="102"/>
        <v xml:space="preserve">HIT </v>
      </c>
      <c r="K3272">
        <v>8</v>
      </c>
      <c r="L3272">
        <v>3</v>
      </c>
      <c r="M3272">
        <v>316.020952380952</v>
      </c>
      <c r="N3272">
        <v>476.87111111111102</v>
      </c>
      <c r="O3272">
        <v>6</v>
      </c>
      <c r="P3272">
        <v>4</v>
      </c>
      <c r="Q3272">
        <v>400.40317460317499</v>
      </c>
      <c r="R3272">
        <v>213.724444444444</v>
      </c>
      <c r="S3272">
        <v>3</v>
      </c>
      <c r="T3272">
        <v>5</v>
      </c>
      <c r="U3272">
        <v>300.078125</v>
      </c>
      <c r="V3272">
        <v>471.90625</v>
      </c>
      <c r="W3272">
        <v>6</v>
      </c>
      <c r="X3272">
        <v>4</v>
      </c>
      <c r="Y3272">
        <v>276.98909779593498</v>
      </c>
      <c r="Z3272">
        <v>43.948999999999998</v>
      </c>
      <c r="AA3272">
        <v>46.497</v>
      </c>
      <c r="AB3272">
        <v>54.567</v>
      </c>
      <c r="AC3272">
        <v>10.618</v>
      </c>
      <c r="AD3272" s="8">
        <f t="shared" si="103"/>
        <v>10.618</v>
      </c>
      <c r="AE3272">
        <v>1344</v>
      </c>
      <c r="AF3272">
        <v>764242</v>
      </c>
      <c r="AG3272">
        <v>1026</v>
      </c>
      <c r="AH3272" t="s">
        <v>46</v>
      </c>
      <c r="AI3272">
        <v>662</v>
      </c>
      <c r="AJ3272">
        <v>662</v>
      </c>
      <c r="AK3272">
        <v>10</v>
      </c>
    </row>
    <row r="3273" spans="1:37" x14ac:dyDescent="0.2">
      <c r="A3273">
        <v>18</v>
      </c>
      <c r="B3273" t="s">
        <v>37</v>
      </c>
      <c r="C3273">
        <v>150</v>
      </c>
      <c r="D3273">
        <v>3000</v>
      </c>
      <c r="E3273">
        <v>147</v>
      </c>
      <c r="F3273">
        <v>1</v>
      </c>
      <c r="G3273">
        <v>71</v>
      </c>
      <c r="H3273" t="s">
        <v>36</v>
      </c>
      <c r="I3273">
        <v>1</v>
      </c>
      <c r="J3273" s="8" t="str">
        <f t="shared" si="102"/>
        <v xml:space="preserve">HIT </v>
      </c>
      <c r="K3273">
        <v>11</v>
      </c>
      <c r="L3273">
        <v>3</v>
      </c>
      <c r="M3273">
        <v>413.40317460317499</v>
      </c>
      <c r="N3273">
        <v>58.96</v>
      </c>
      <c r="O3273">
        <v>1</v>
      </c>
      <c r="P3273">
        <v>5</v>
      </c>
      <c r="Q3273">
        <v>235.63873015873</v>
      </c>
      <c r="R3273">
        <v>289.10666666666702</v>
      </c>
      <c r="S3273">
        <v>4</v>
      </c>
      <c r="T3273">
        <v>3</v>
      </c>
      <c r="U3273">
        <v>418.078125</v>
      </c>
      <c r="V3273">
        <v>62.90625</v>
      </c>
      <c r="W3273">
        <v>1</v>
      </c>
      <c r="X3273">
        <v>5</v>
      </c>
      <c r="Y3273">
        <v>290.60413157803202</v>
      </c>
      <c r="Z3273">
        <v>43.311999999999998</v>
      </c>
      <c r="AA3273">
        <v>46.814999999999998</v>
      </c>
      <c r="AB3273">
        <v>60.576000000000001</v>
      </c>
      <c r="AC3273">
        <v>17.263999999999999</v>
      </c>
      <c r="AD3273" s="8">
        <f t="shared" si="103"/>
        <v>17.263999999999999</v>
      </c>
      <c r="AE3273">
        <v>1429</v>
      </c>
      <c r="AF3273">
        <v>767351</v>
      </c>
      <c r="AG3273">
        <v>2358</v>
      </c>
      <c r="AH3273" t="s">
        <v>46</v>
      </c>
      <c r="AI3273">
        <v>662</v>
      </c>
      <c r="AJ3273">
        <v>662</v>
      </c>
      <c r="AK3273">
        <v>10</v>
      </c>
    </row>
    <row r="3274" spans="1:37" x14ac:dyDescent="0.2">
      <c r="A3274">
        <v>18</v>
      </c>
      <c r="B3274" t="s">
        <v>37</v>
      </c>
      <c r="C3274">
        <v>150</v>
      </c>
      <c r="D3274">
        <v>3000</v>
      </c>
      <c r="E3274">
        <v>148</v>
      </c>
      <c r="F3274">
        <v>1</v>
      </c>
      <c r="G3274">
        <v>72</v>
      </c>
      <c r="H3274" t="s">
        <v>36</v>
      </c>
      <c r="I3274">
        <v>1</v>
      </c>
      <c r="J3274" s="8" t="str">
        <f t="shared" si="102"/>
        <v xml:space="preserve">HIT </v>
      </c>
      <c r="K3274">
        <v>6</v>
      </c>
      <c r="L3274">
        <v>3</v>
      </c>
      <c r="M3274">
        <v>569.16761904761904</v>
      </c>
      <c r="N3274">
        <v>138.34222222222201</v>
      </c>
      <c r="O3274">
        <v>2</v>
      </c>
      <c r="P3274">
        <v>7</v>
      </c>
      <c r="Q3274">
        <v>72.874285714285705</v>
      </c>
      <c r="R3274">
        <v>378.48888888888899</v>
      </c>
      <c r="S3274">
        <v>5</v>
      </c>
      <c r="T3274">
        <v>1</v>
      </c>
      <c r="U3274">
        <v>577.078125</v>
      </c>
      <c r="V3274">
        <v>151.90625</v>
      </c>
      <c r="W3274">
        <v>2</v>
      </c>
      <c r="X3274">
        <v>7</v>
      </c>
      <c r="Y3274">
        <v>552.77590739494701</v>
      </c>
      <c r="Z3274">
        <v>45.222999999999999</v>
      </c>
      <c r="AA3274">
        <v>47.134</v>
      </c>
      <c r="AB3274">
        <v>52.564</v>
      </c>
      <c r="AC3274">
        <v>7.3410000000000002</v>
      </c>
      <c r="AD3274" s="8">
        <f t="shared" si="103"/>
        <v>7.3410000000000002</v>
      </c>
      <c r="AE3274">
        <v>1071</v>
      </c>
      <c r="AF3274">
        <v>770134</v>
      </c>
      <c r="AG3274">
        <v>583</v>
      </c>
      <c r="AH3274" t="s">
        <v>46</v>
      </c>
      <c r="AI3274">
        <v>662</v>
      </c>
      <c r="AJ3274">
        <v>662</v>
      </c>
      <c r="AK3274">
        <v>10</v>
      </c>
    </row>
    <row r="3275" spans="1:37" x14ac:dyDescent="0.2">
      <c r="A3275">
        <v>18</v>
      </c>
      <c r="B3275" t="s">
        <v>37</v>
      </c>
      <c r="C3275">
        <v>150</v>
      </c>
      <c r="D3275">
        <v>3000</v>
      </c>
      <c r="E3275">
        <v>149</v>
      </c>
      <c r="F3275">
        <v>1</v>
      </c>
      <c r="G3275">
        <v>73</v>
      </c>
      <c r="H3275" t="s">
        <v>36</v>
      </c>
      <c r="I3275">
        <v>1</v>
      </c>
      <c r="J3275" s="8" t="str">
        <f t="shared" si="102"/>
        <v xml:space="preserve">HIT </v>
      </c>
      <c r="K3275">
        <v>12</v>
      </c>
      <c r="L3275">
        <v>4</v>
      </c>
      <c r="M3275">
        <v>142.256507936508</v>
      </c>
      <c r="N3275">
        <v>465.87111111111102</v>
      </c>
      <c r="O3275">
        <v>6</v>
      </c>
      <c r="P3275">
        <v>2</v>
      </c>
      <c r="Q3275">
        <v>475.78539682539702</v>
      </c>
      <c r="R3275">
        <v>290.10666666666702</v>
      </c>
      <c r="S3275">
        <v>4</v>
      </c>
      <c r="T3275">
        <v>6</v>
      </c>
      <c r="U3275">
        <v>130.078125</v>
      </c>
      <c r="V3275">
        <v>474.90625</v>
      </c>
      <c r="W3275">
        <v>6</v>
      </c>
      <c r="X3275">
        <v>2</v>
      </c>
      <c r="Y3275">
        <v>392.00051504192197</v>
      </c>
      <c r="Z3275">
        <v>43.631</v>
      </c>
      <c r="AA3275">
        <v>47.451999999999998</v>
      </c>
      <c r="AB3275">
        <v>59.652000000000001</v>
      </c>
      <c r="AC3275">
        <v>16.021000000000001</v>
      </c>
      <c r="AD3275" s="8">
        <f t="shared" si="103"/>
        <v>16.021000000000001</v>
      </c>
      <c r="AE3275">
        <v>1201</v>
      </c>
      <c r="AF3275">
        <v>773523</v>
      </c>
      <c r="AG3275">
        <v>1962</v>
      </c>
      <c r="AH3275" t="s">
        <v>46</v>
      </c>
      <c r="AI3275">
        <v>662</v>
      </c>
      <c r="AJ3275">
        <v>662</v>
      </c>
      <c r="AK3275">
        <v>10</v>
      </c>
    </row>
    <row r="3276" spans="1:37" x14ac:dyDescent="0.2">
      <c r="A3276">
        <v>18</v>
      </c>
      <c r="B3276" t="s">
        <v>37</v>
      </c>
      <c r="C3276">
        <v>150</v>
      </c>
      <c r="D3276">
        <v>3000</v>
      </c>
      <c r="E3276">
        <v>150</v>
      </c>
      <c r="F3276">
        <v>1</v>
      </c>
      <c r="G3276">
        <v>74</v>
      </c>
      <c r="H3276" t="s">
        <v>36</v>
      </c>
      <c r="I3276">
        <v>1</v>
      </c>
      <c r="J3276" s="8" t="str">
        <f t="shared" si="102"/>
        <v xml:space="preserve">HIT </v>
      </c>
      <c r="K3276">
        <v>9</v>
      </c>
      <c r="L3276">
        <v>3</v>
      </c>
      <c r="M3276">
        <v>478.78539682539702</v>
      </c>
      <c r="N3276">
        <v>210.724444444444</v>
      </c>
      <c r="O3276">
        <v>3</v>
      </c>
      <c r="P3276">
        <v>6</v>
      </c>
      <c r="Q3276">
        <v>142.256507936508</v>
      </c>
      <c r="R3276">
        <v>465.87111111111102</v>
      </c>
      <c r="S3276">
        <v>6</v>
      </c>
      <c r="T3276">
        <v>2</v>
      </c>
      <c r="U3276">
        <v>485.078125</v>
      </c>
      <c r="V3276">
        <v>209.90625</v>
      </c>
      <c r="W3276">
        <v>3</v>
      </c>
      <c r="X3276">
        <v>6</v>
      </c>
      <c r="Y3276">
        <v>427.83720180654899</v>
      </c>
      <c r="Z3276">
        <v>44.904000000000003</v>
      </c>
      <c r="AA3276">
        <v>47.771000000000001</v>
      </c>
      <c r="AB3276">
        <v>24.213000000000001</v>
      </c>
      <c r="AC3276">
        <v>-20.692</v>
      </c>
      <c r="AD3276" s="8">
        <f t="shared" si="103"/>
        <v>20.692</v>
      </c>
      <c r="AE3276">
        <v>1121</v>
      </c>
      <c r="AF3276">
        <v>776765</v>
      </c>
      <c r="AG3276">
        <v>1595</v>
      </c>
      <c r="AH3276" t="s">
        <v>46</v>
      </c>
      <c r="AI3276">
        <v>662</v>
      </c>
      <c r="AJ3276">
        <v>662</v>
      </c>
      <c r="AK3276">
        <v>10</v>
      </c>
    </row>
    <row r="3277" spans="1:37" x14ac:dyDescent="0.2">
      <c r="A3277">
        <v>18</v>
      </c>
      <c r="B3277" t="s">
        <v>37</v>
      </c>
      <c r="C3277">
        <v>150</v>
      </c>
      <c r="D3277">
        <v>3000</v>
      </c>
      <c r="E3277">
        <v>151</v>
      </c>
      <c r="F3277">
        <v>1</v>
      </c>
      <c r="G3277">
        <v>75</v>
      </c>
      <c r="H3277" t="s">
        <v>36</v>
      </c>
      <c r="I3277">
        <v>1</v>
      </c>
      <c r="J3277" s="8" t="str">
        <f t="shared" si="102"/>
        <v xml:space="preserve">HIT </v>
      </c>
      <c r="K3277">
        <v>11</v>
      </c>
      <c r="L3277">
        <v>3</v>
      </c>
      <c r="M3277">
        <v>390.40317460317499</v>
      </c>
      <c r="N3277">
        <v>385.48888888888899</v>
      </c>
      <c r="O3277">
        <v>5</v>
      </c>
      <c r="P3277">
        <v>5</v>
      </c>
      <c r="Q3277">
        <v>570.16761904761904</v>
      </c>
      <c r="R3277">
        <v>41.96</v>
      </c>
      <c r="S3277">
        <v>1</v>
      </c>
      <c r="T3277">
        <v>7</v>
      </c>
      <c r="U3277">
        <v>406.078125</v>
      </c>
      <c r="V3277">
        <v>353.90625</v>
      </c>
      <c r="W3277">
        <v>5</v>
      </c>
      <c r="X3277">
        <v>5</v>
      </c>
      <c r="Y3277">
        <v>352.47102710132998</v>
      </c>
      <c r="Z3277">
        <v>44.585999999999999</v>
      </c>
      <c r="AA3277">
        <v>48.088999999999999</v>
      </c>
      <c r="AB3277">
        <v>59.036000000000001</v>
      </c>
      <c r="AC3277">
        <v>14.45</v>
      </c>
      <c r="AD3277" s="8">
        <f t="shared" si="103"/>
        <v>14.45</v>
      </c>
      <c r="AE3277">
        <v>1207</v>
      </c>
      <c r="AF3277">
        <v>779982</v>
      </c>
      <c r="AG3277">
        <v>562</v>
      </c>
      <c r="AH3277" t="s">
        <v>46</v>
      </c>
      <c r="AI3277">
        <v>662</v>
      </c>
      <c r="AJ3277">
        <v>662</v>
      </c>
      <c r="AK3277">
        <v>10</v>
      </c>
    </row>
    <row r="3278" spans="1:37" x14ac:dyDescent="0.2">
      <c r="A3278">
        <v>18</v>
      </c>
      <c r="B3278" t="s">
        <v>37</v>
      </c>
      <c r="C3278">
        <v>150</v>
      </c>
      <c r="D3278">
        <v>3000</v>
      </c>
      <c r="E3278">
        <v>152</v>
      </c>
      <c r="F3278">
        <v>0</v>
      </c>
      <c r="G3278">
        <v>0</v>
      </c>
      <c r="H3278" t="s">
        <v>33</v>
      </c>
      <c r="I3278">
        <v>1</v>
      </c>
      <c r="J3278" s="8" t="str">
        <f t="shared" si="102"/>
        <v>TNEG</v>
      </c>
      <c r="K3278">
        <v>0</v>
      </c>
      <c r="L3278" t="s">
        <v>34</v>
      </c>
      <c r="M3278">
        <v>578.16761904761904</v>
      </c>
      <c r="N3278">
        <v>293.10666666666702</v>
      </c>
      <c r="O3278">
        <v>4</v>
      </c>
      <c r="P3278">
        <v>7</v>
      </c>
      <c r="Q3278">
        <v>578.16761904761904</v>
      </c>
      <c r="R3278">
        <v>293.10666666666702</v>
      </c>
      <c r="S3278">
        <v>4</v>
      </c>
      <c r="T3278">
        <v>7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48.408000000000001</v>
      </c>
      <c r="AA3278">
        <v>48.408000000000001</v>
      </c>
      <c r="AB3278">
        <v>-1</v>
      </c>
      <c r="AC3278">
        <v>-1</v>
      </c>
      <c r="AD3278" s="8">
        <f t="shared" si="103"/>
        <v>1</v>
      </c>
      <c r="AE3278">
        <v>1631</v>
      </c>
      <c r="AF3278">
        <v>782638</v>
      </c>
      <c r="AG3278">
        <v>2197</v>
      </c>
      <c r="AH3278" t="s">
        <v>46</v>
      </c>
      <c r="AI3278">
        <v>662</v>
      </c>
      <c r="AJ3278">
        <v>662</v>
      </c>
      <c r="AK3278">
        <v>10</v>
      </c>
    </row>
    <row r="3279" spans="1:37" x14ac:dyDescent="0.2">
      <c r="A3279">
        <v>18</v>
      </c>
      <c r="B3279" t="s">
        <v>37</v>
      </c>
      <c r="C3279">
        <v>150</v>
      </c>
      <c r="D3279">
        <v>3000</v>
      </c>
      <c r="E3279">
        <v>153</v>
      </c>
      <c r="F3279">
        <v>1</v>
      </c>
      <c r="G3279">
        <v>76</v>
      </c>
      <c r="H3279" t="s">
        <v>36</v>
      </c>
      <c r="I3279">
        <v>1</v>
      </c>
      <c r="J3279" s="8" t="str">
        <f t="shared" si="102"/>
        <v xml:space="preserve">HIT </v>
      </c>
      <c r="K3279">
        <v>18</v>
      </c>
      <c r="L3279">
        <v>4</v>
      </c>
      <c r="M3279">
        <v>390.40317460317499</v>
      </c>
      <c r="N3279">
        <v>385.48888888888899</v>
      </c>
      <c r="O3279">
        <v>5</v>
      </c>
      <c r="P3279">
        <v>5</v>
      </c>
      <c r="Q3279">
        <v>478.78539682539702</v>
      </c>
      <c r="R3279">
        <v>210.724444444444</v>
      </c>
      <c r="S3279">
        <v>3</v>
      </c>
      <c r="T3279">
        <v>6</v>
      </c>
      <c r="U3279">
        <v>382.078125</v>
      </c>
      <c r="V3279">
        <v>392.90625</v>
      </c>
      <c r="W3279">
        <v>5</v>
      </c>
      <c r="X3279">
        <v>5</v>
      </c>
      <c r="Y3279">
        <v>206.25834940528699</v>
      </c>
      <c r="Z3279">
        <v>42.994</v>
      </c>
      <c r="AA3279">
        <v>48.725999999999999</v>
      </c>
      <c r="AB3279">
        <v>47.786999999999999</v>
      </c>
      <c r="AC3279">
        <v>4.7939999999999996</v>
      </c>
      <c r="AD3279" s="8">
        <f t="shared" si="103"/>
        <v>4.7939999999999996</v>
      </c>
      <c r="AE3279">
        <v>1533</v>
      </c>
      <c r="AF3279">
        <v>785541</v>
      </c>
      <c r="AG3279">
        <v>322</v>
      </c>
      <c r="AH3279" t="s">
        <v>46</v>
      </c>
      <c r="AI3279">
        <v>662</v>
      </c>
      <c r="AJ3279">
        <v>662</v>
      </c>
      <c r="AK3279">
        <v>10</v>
      </c>
    </row>
    <row r="3280" spans="1:37" x14ac:dyDescent="0.2">
      <c r="A3280">
        <v>18</v>
      </c>
      <c r="B3280" t="s">
        <v>37</v>
      </c>
      <c r="C3280">
        <v>150</v>
      </c>
      <c r="D3280">
        <v>3000</v>
      </c>
      <c r="E3280">
        <v>154</v>
      </c>
      <c r="F3280">
        <v>0</v>
      </c>
      <c r="G3280">
        <v>0</v>
      </c>
      <c r="H3280" t="s">
        <v>33</v>
      </c>
      <c r="I3280">
        <v>1</v>
      </c>
      <c r="J3280" s="8" t="str">
        <f t="shared" si="102"/>
        <v>TNEG</v>
      </c>
      <c r="K3280">
        <v>0</v>
      </c>
      <c r="L3280" t="s">
        <v>34</v>
      </c>
      <c r="M3280">
        <v>69.874285714285705</v>
      </c>
      <c r="N3280">
        <v>221.724444444444</v>
      </c>
      <c r="O3280">
        <v>3</v>
      </c>
      <c r="P3280">
        <v>1</v>
      </c>
      <c r="Q3280">
        <v>69.874285714285705</v>
      </c>
      <c r="R3280">
        <v>221.724444444444</v>
      </c>
      <c r="S3280">
        <v>3</v>
      </c>
      <c r="T3280">
        <v>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49.045000000000002</v>
      </c>
      <c r="AA3280">
        <v>49.045000000000002</v>
      </c>
      <c r="AB3280">
        <v>-1</v>
      </c>
      <c r="AC3280">
        <v>-1</v>
      </c>
      <c r="AD3280" s="8">
        <f t="shared" si="103"/>
        <v>1</v>
      </c>
      <c r="AE3280">
        <v>1565</v>
      </c>
      <c r="AF3280">
        <v>788112</v>
      </c>
      <c r="AG3280">
        <v>430</v>
      </c>
      <c r="AH3280" t="s">
        <v>46</v>
      </c>
      <c r="AI3280">
        <v>662</v>
      </c>
      <c r="AJ3280">
        <v>662</v>
      </c>
      <c r="AK3280">
        <v>10</v>
      </c>
    </row>
    <row r="3281" spans="1:37" x14ac:dyDescent="0.2">
      <c r="A3281">
        <v>18</v>
      </c>
      <c r="B3281" t="s">
        <v>37</v>
      </c>
      <c r="C3281">
        <v>150</v>
      </c>
      <c r="D3281">
        <v>3000</v>
      </c>
      <c r="E3281">
        <v>155</v>
      </c>
      <c r="F3281">
        <v>0</v>
      </c>
      <c r="G3281">
        <v>0</v>
      </c>
      <c r="H3281" t="s">
        <v>33</v>
      </c>
      <c r="I3281">
        <v>1</v>
      </c>
      <c r="J3281" s="8" t="str">
        <f t="shared" si="102"/>
        <v>TNEG</v>
      </c>
      <c r="K3281">
        <v>0</v>
      </c>
      <c r="L3281" t="s">
        <v>34</v>
      </c>
      <c r="M3281">
        <v>75.874285714285705</v>
      </c>
      <c r="N3281">
        <v>51.96</v>
      </c>
      <c r="O3281">
        <v>1</v>
      </c>
      <c r="P3281">
        <v>1</v>
      </c>
      <c r="Q3281">
        <v>75.874285714285705</v>
      </c>
      <c r="R3281">
        <v>51.96</v>
      </c>
      <c r="S3281">
        <v>1</v>
      </c>
      <c r="T3281">
        <v>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49.363</v>
      </c>
      <c r="AA3281">
        <v>49.363</v>
      </c>
      <c r="AB3281">
        <v>-1</v>
      </c>
      <c r="AC3281">
        <v>-1</v>
      </c>
      <c r="AD3281" s="8">
        <f t="shared" si="103"/>
        <v>1</v>
      </c>
      <c r="AE3281">
        <v>1246</v>
      </c>
      <c r="AF3281">
        <v>789866</v>
      </c>
      <c r="AG3281">
        <v>537</v>
      </c>
      <c r="AH3281" t="s">
        <v>46</v>
      </c>
      <c r="AI3281">
        <v>662</v>
      </c>
      <c r="AJ3281">
        <v>662</v>
      </c>
      <c r="AK3281">
        <v>10</v>
      </c>
    </row>
    <row r="3282" spans="1:37" x14ac:dyDescent="0.2">
      <c r="A3282">
        <v>18</v>
      </c>
      <c r="B3282" t="s">
        <v>37</v>
      </c>
      <c r="C3282">
        <v>150</v>
      </c>
      <c r="D3282">
        <v>3000</v>
      </c>
      <c r="E3282">
        <v>156</v>
      </c>
      <c r="F3282">
        <v>0</v>
      </c>
      <c r="G3282">
        <v>0</v>
      </c>
      <c r="H3282" t="s">
        <v>33</v>
      </c>
      <c r="I3282">
        <v>1</v>
      </c>
      <c r="J3282" s="8" t="str">
        <f t="shared" si="102"/>
        <v>TNEG</v>
      </c>
      <c r="K3282">
        <v>0</v>
      </c>
      <c r="L3282" t="s">
        <v>34</v>
      </c>
      <c r="M3282">
        <v>405.40317460317499</v>
      </c>
      <c r="N3282">
        <v>303.10666666666702</v>
      </c>
      <c r="O3282">
        <v>4</v>
      </c>
      <c r="P3282">
        <v>5</v>
      </c>
      <c r="Q3282">
        <v>405.40317460317499</v>
      </c>
      <c r="R3282">
        <v>303.10666666666702</v>
      </c>
      <c r="S3282">
        <v>4</v>
      </c>
      <c r="T3282">
        <v>5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49.682000000000002</v>
      </c>
      <c r="AA3282">
        <v>49.682000000000002</v>
      </c>
      <c r="AB3282">
        <v>-1</v>
      </c>
      <c r="AC3282">
        <v>-1</v>
      </c>
      <c r="AD3282" s="8">
        <f t="shared" si="103"/>
        <v>1</v>
      </c>
      <c r="AE3282">
        <v>1300</v>
      </c>
      <c r="AF3282">
        <v>791682</v>
      </c>
      <c r="AG3282">
        <v>2270</v>
      </c>
      <c r="AH3282" t="s">
        <v>46</v>
      </c>
      <c r="AI3282">
        <v>662</v>
      </c>
      <c r="AJ3282">
        <v>662</v>
      </c>
      <c r="AK3282">
        <v>10</v>
      </c>
    </row>
    <row r="3283" spans="1:37" x14ac:dyDescent="0.2">
      <c r="A3283">
        <v>18</v>
      </c>
      <c r="B3283" t="s">
        <v>37</v>
      </c>
      <c r="C3283">
        <v>150</v>
      </c>
      <c r="D3283">
        <v>3000</v>
      </c>
      <c r="E3283">
        <v>157</v>
      </c>
      <c r="F3283">
        <v>0</v>
      </c>
      <c r="G3283">
        <v>0</v>
      </c>
      <c r="H3283" t="s">
        <v>33</v>
      </c>
      <c r="I3283">
        <v>1</v>
      </c>
      <c r="J3283" s="8" t="str">
        <f t="shared" si="102"/>
        <v>TNEG</v>
      </c>
      <c r="K3283">
        <v>0</v>
      </c>
      <c r="L3283" t="s">
        <v>34</v>
      </c>
      <c r="M3283">
        <v>489.78539682539702</v>
      </c>
      <c r="N3283">
        <v>142.34222222222201</v>
      </c>
      <c r="O3283">
        <v>2</v>
      </c>
      <c r="P3283">
        <v>6</v>
      </c>
      <c r="Q3283">
        <v>489.78539682539702</v>
      </c>
      <c r="R3283">
        <v>142.34222222222201</v>
      </c>
      <c r="S3283">
        <v>2</v>
      </c>
      <c r="T3283">
        <v>6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50</v>
      </c>
      <c r="AA3283">
        <v>50</v>
      </c>
      <c r="AB3283">
        <v>-1</v>
      </c>
      <c r="AC3283">
        <v>-1</v>
      </c>
      <c r="AD3283" s="8">
        <f t="shared" si="103"/>
        <v>1</v>
      </c>
      <c r="AE3283">
        <v>1574</v>
      </c>
      <c r="AF3283">
        <v>793774</v>
      </c>
      <c r="AG3283">
        <v>2035</v>
      </c>
      <c r="AH3283" t="s">
        <v>46</v>
      </c>
      <c r="AI3283">
        <v>662</v>
      </c>
      <c r="AJ3283">
        <v>662</v>
      </c>
      <c r="AK3283">
        <v>10</v>
      </c>
    </row>
    <row r="3284" spans="1:37" x14ac:dyDescent="0.2">
      <c r="A3284">
        <v>18</v>
      </c>
      <c r="B3284" t="s">
        <v>37</v>
      </c>
      <c r="C3284">
        <v>150</v>
      </c>
      <c r="D3284">
        <v>3000</v>
      </c>
      <c r="E3284">
        <v>158</v>
      </c>
      <c r="F3284">
        <v>0</v>
      </c>
      <c r="G3284">
        <v>0</v>
      </c>
      <c r="H3284" t="s">
        <v>36</v>
      </c>
      <c r="I3284">
        <v>0</v>
      </c>
      <c r="J3284" s="8" t="str">
        <f t="shared" si="102"/>
        <v>FA</v>
      </c>
      <c r="K3284">
        <v>0</v>
      </c>
      <c r="L3284" t="s">
        <v>34</v>
      </c>
      <c r="M3284">
        <v>79.874285714285705</v>
      </c>
      <c r="N3284">
        <v>290.10666666666702</v>
      </c>
      <c r="O3284">
        <v>4</v>
      </c>
      <c r="P3284">
        <v>1</v>
      </c>
      <c r="Q3284">
        <v>79.874285714285705</v>
      </c>
      <c r="R3284">
        <v>290.10666666666702</v>
      </c>
      <c r="S3284">
        <v>4</v>
      </c>
      <c r="T3284">
        <v>1</v>
      </c>
      <c r="U3284">
        <v>83.078125</v>
      </c>
      <c r="V3284">
        <v>295.90625</v>
      </c>
      <c r="W3284">
        <v>4</v>
      </c>
      <c r="X3284">
        <v>1</v>
      </c>
      <c r="Y3284">
        <v>6.6256888705222998</v>
      </c>
      <c r="Z3284">
        <v>50.317999999999998</v>
      </c>
      <c r="AA3284">
        <v>50.317999999999998</v>
      </c>
      <c r="AB3284">
        <v>28.065000000000001</v>
      </c>
      <c r="AC3284">
        <v>-22.254000000000001</v>
      </c>
      <c r="AD3284" s="8">
        <f t="shared" si="103"/>
        <v>22.254000000000001</v>
      </c>
      <c r="AE3284">
        <v>1799</v>
      </c>
      <c r="AF3284">
        <v>796919</v>
      </c>
      <c r="AG3284">
        <v>670</v>
      </c>
      <c r="AH3284" t="s">
        <v>46</v>
      </c>
      <c r="AI3284">
        <v>662</v>
      </c>
      <c r="AJ3284">
        <v>662</v>
      </c>
      <c r="AK3284">
        <v>10</v>
      </c>
    </row>
    <row r="3285" spans="1:37" x14ac:dyDescent="0.2">
      <c r="A3285">
        <v>18</v>
      </c>
      <c r="B3285" t="s">
        <v>37</v>
      </c>
      <c r="C3285">
        <v>150</v>
      </c>
      <c r="D3285">
        <v>3000</v>
      </c>
      <c r="E3285">
        <v>159</v>
      </c>
      <c r="F3285">
        <v>0</v>
      </c>
      <c r="G3285">
        <v>0</v>
      </c>
      <c r="H3285" t="s">
        <v>33</v>
      </c>
      <c r="I3285">
        <v>1</v>
      </c>
      <c r="J3285" s="8" t="str">
        <f t="shared" si="102"/>
        <v>TNEG</v>
      </c>
      <c r="K3285">
        <v>0</v>
      </c>
      <c r="L3285" t="s">
        <v>34</v>
      </c>
      <c r="M3285">
        <v>570.16761904761904</v>
      </c>
      <c r="N3285">
        <v>41.96</v>
      </c>
      <c r="O3285">
        <v>1</v>
      </c>
      <c r="P3285">
        <v>7</v>
      </c>
      <c r="Q3285">
        <v>570.16761904761904</v>
      </c>
      <c r="R3285">
        <v>41.96</v>
      </c>
      <c r="S3285">
        <v>1</v>
      </c>
      <c r="T3285">
        <v>7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50.637</v>
      </c>
      <c r="AA3285">
        <v>50.637</v>
      </c>
      <c r="AB3285">
        <v>-1</v>
      </c>
      <c r="AC3285">
        <v>-1</v>
      </c>
      <c r="AD3285" s="8">
        <f t="shared" si="103"/>
        <v>1</v>
      </c>
      <c r="AE3285">
        <v>1866</v>
      </c>
      <c r="AF3285">
        <v>799789</v>
      </c>
      <c r="AG3285">
        <v>108</v>
      </c>
      <c r="AH3285" t="s">
        <v>46</v>
      </c>
      <c r="AI3285">
        <v>662</v>
      </c>
      <c r="AJ3285">
        <v>662</v>
      </c>
      <c r="AK3285">
        <v>10</v>
      </c>
    </row>
    <row r="3286" spans="1:37" x14ac:dyDescent="0.2">
      <c r="A3286">
        <v>18</v>
      </c>
      <c r="B3286" t="s">
        <v>37</v>
      </c>
      <c r="C3286">
        <v>150</v>
      </c>
      <c r="D3286">
        <v>3000</v>
      </c>
      <c r="E3286">
        <v>160</v>
      </c>
      <c r="F3286">
        <v>1</v>
      </c>
      <c r="G3286">
        <v>77</v>
      </c>
      <c r="H3286" t="s">
        <v>33</v>
      </c>
      <c r="I3286">
        <v>0</v>
      </c>
      <c r="J3286" s="8" t="str">
        <f t="shared" si="102"/>
        <v>MISS</v>
      </c>
      <c r="K3286">
        <v>3</v>
      </c>
      <c r="L3286">
        <v>2</v>
      </c>
      <c r="M3286">
        <v>570.16761904761904</v>
      </c>
      <c r="N3286">
        <v>546.25333333333299</v>
      </c>
      <c r="O3286">
        <v>7</v>
      </c>
      <c r="P3286">
        <v>7</v>
      </c>
      <c r="Q3286">
        <v>489.78539682539702</v>
      </c>
      <c r="R3286">
        <v>142.34222222222201</v>
      </c>
      <c r="S3286">
        <v>2</v>
      </c>
      <c r="T3286">
        <v>6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50</v>
      </c>
      <c r="AA3286">
        <v>50.954999999999998</v>
      </c>
      <c r="AB3286">
        <v>-1</v>
      </c>
      <c r="AC3286">
        <v>-1</v>
      </c>
      <c r="AD3286" s="8">
        <f t="shared" si="103"/>
        <v>1</v>
      </c>
      <c r="AE3286">
        <v>1179</v>
      </c>
      <c r="AF3286">
        <v>801488</v>
      </c>
      <c r="AG3286">
        <v>2035</v>
      </c>
      <c r="AH3286" t="s">
        <v>46</v>
      </c>
      <c r="AI3286">
        <v>662</v>
      </c>
      <c r="AJ3286">
        <v>662</v>
      </c>
      <c r="AK3286">
        <v>10</v>
      </c>
    </row>
    <row r="3287" spans="1:37" x14ac:dyDescent="0.2">
      <c r="A3287">
        <v>18</v>
      </c>
      <c r="B3287" t="s">
        <v>37</v>
      </c>
      <c r="C3287">
        <v>150</v>
      </c>
      <c r="D3287">
        <v>3000</v>
      </c>
      <c r="E3287">
        <v>161</v>
      </c>
      <c r="F3287">
        <v>1</v>
      </c>
      <c r="G3287">
        <v>78</v>
      </c>
      <c r="H3287" t="s">
        <v>36</v>
      </c>
      <c r="I3287">
        <v>1</v>
      </c>
      <c r="J3287" s="8" t="str">
        <f t="shared" si="102"/>
        <v xml:space="preserve">HIT </v>
      </c>
      <c r="K3287">
        <v>3</v>
      </c>
      <c r="L3287">
        <v>2</v>
      </c>
      <c r="M3287">
        <v>242.63873015873</v>
      </c>
      <c r="N3287">
        <v>43.96</v>
      </c>
      <c r="O3287">
        <v>1</v>
      </c>
      <c r="P3287">
        <v>3</v>
      </c>
      <c r="Q3287">
        <v>79.874285714285705</v>
      </c>
      <c r="R3287">
        <v>290.10666666666702</v>
      </c>
      <c r="S3287">
        <v>4</v>
      </c>
      <c r="T3287">
        <v>1</v>
      </c>
      <c r="U3287">
        <v>242.078125</v>
      </c>
      <c r="V3287">
        <v>46.90625</v>
      </c>
      <c r="W3287">
        <v>1</v>
      </c>
      <c r="X3287">
        <v>3</v>
      </c>
      <c r="Y3287">
        <v>292.32948559094399</v>
      </c>
      <c r="Z3287">
        <v>50.317999999999998</v>
      </c>
      <c r="AA3287">
        <v>51.274000000000001</v>
      </c>
      <c r="AB3287">
        <v>38.542000000000002</v>
      </c>
      <c r="AC3287">
        <v>-11.776</v>
      </c>
      <c r="AD3287" s="8">
        <f t="shared" si="103"/>
        <v>11.776</v>
      </c>
      <c r="AE3287">
        <v>1563</v>
      </c>
      <c r="AF3287">
        <v>804276</v>
      </c>
      <c r="AG3287">
        <v>670</v>
      </c>
      <c r="AH3287" t="s">
        <v>46</v>
      </c>
      <c r="AI3287">
        <v>662</v>
      </c>
      <c r="AJ3287">
        <v>662</v>
      </c>
      <c r="AK3287">
        <v>10</v>
      </c>
    </row>
    <row r="3288" spans="1:37" x14ac:dyDescent="0.2">
      <c r="A3288">
        <v>18</v>
      </c>
      <c r="B3288" t="s">
        <v>37</v>
      </c>
      <c r="C3288">
        <v>150</v>
      </c>
      <c r="D3288">
        <v>3000</v>
      </c>
      <c r="E3288">
        <v>162</v>
      </c>
      <c r="F3288">
        <v>1</v>
      </c>
      <c r="G3288">
        <v>79</v>
      </c>
      <c r="H3288" t="s">
        <v>33</v>
      </c>
      <c r="I3288">
        <v>0</v>
      </c>
      <c r="J3288" s="8" t="str">
        <f t="shared" si="102"/>
        <v>MISS</v>
      </c>
      <c r="K3288">
        <v>3</v>
      </c>
      <c r="L3288">
        <v>2</v>
      </c>
      <c r="M3288">
        <v>65.874285714285705</v>
      </c>
      <c r="N3288">
        <v>471.87111111111102</v>
      </c>
      <c r="O3288">
        <v>6</v>
      </c>
      <c r="P3288">
        <v>1</v>
      </c>
      <c r="Q3288">
        <v>570.16761904761904</v>
      </c>
      <c r="R3288">
        <v>41.96</v>
      </c>
      <c r="S3288">
        <v>1</v>
      </c>
      <c r="T3288">
        <v>7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50.637</v>
      </c>
      <c r="AA3288">
        <v>51.591999999999999</v>
      </c>
      <c r="AB3288">
        <v>-1</v>
      </c>
      <c r="AC3288">
        <v>-1</v>
      </c>
      <c r="AD3288" s="8">
        <f t="shared" si="103"/>
        <v>1</v>
      </c>
      <c r="AE3288">
        <v>1555</v>
      </c>
      <c r="AF3288">
        <v>806838</v>
      </c>
      <c r="AG3288">
        <v>108</v>
      </c>
      <c r="AH3288" t="s">
        <v>46</v>
      </c>
      <c r="AI3288">
        <v>662</v>
      </c>
      <c r="AJ3288">
        <v>662</v>
      </c>
      <c r="AK3288">
        <v>10</v>
      </c>
    </row>
    <row r="3289" spans="1:37" x14ac:dyDescent="0.2">
      <c r="A3289">
        <v>18</v>
      </c>
      <c r="B3289" t="s">
        <v>37</v>
      </c>
      <c r="C3289">
        <v>150</v>
      </c>
      <c r="D3289">
        <v>3000</v>
      </c>
      <c r="E3289">
        <v>163</v>
      </c>
      <c r="F3289">
        <v>1</v>
      </c>
      <c r="G3289">
        <v>80</v>
      </c>
      <c r="H3289" t="s">
        <v>36</v>
      </c>
      <c r="I3289">
        <v>1</v>
      </c>
      <c r="J3289" s="8" t="str">
        <f t="shared" si="102"/>
        <v xml:space="preserve">HIT </v>
      </c>
      <c r="K3289">
        <v>7</v>
      </c>
      <c r="L3289">
        <v>3</v>
      </c>
      <c r="M3289">
        <v>485.78539682539702</v>
      </c>
      <c r="N3289">
        <v>459.87111111111102</v>
      </c>
      <c r="O3289">
        <v>6</v>
      </c>
      <c r="P3289">
        <v>6</v>
      </c>
      <c r="Q3289">
        <v>405.40317460317499</v>
      </c>
      <c r="R3289">
        <v>303.10666666666702</v>
      </c>
      <c r="S3289">
        <v>4</v>
      </c>
      <c r="T3289">
        <v>5</v>
      </c>
      <c r="U3289">
        <v>471.078125</v>
      </c>
      <c r="V3289">
        <v>459.90625</v>
      </c>
      <c r="W3289">
        <v>6</v>
      </c>
      <c r="X3289">
        <v>6</v>
      </c>
      <c r="Y3289">
        <v>169.99796599704499</v>
      </c>
      <c r="Z3289">
        <v>49.682000000000002</v>
      </c>
      <c r="AA3289">
        <v>51.911000000000001</v>
      </c>
      <c r="AB3289">
        <v>42.856999999999999</v>
      </c>
      <c r="AC3289">
        <v>-6.8250000000000002</v>
      </c>
      <c r="AD3289" s="8">
        <f t="shared" si="103"/>
        <v>6.8250000000000002</v>
      </c>
      <c r="AE3289">
        <v>1689</v>
      </c>
      <c r="AF3289">
        <v>810045</v>
      </c>
      <c r="AG3289">
        <v>2270</v>
      </c>
      <c r="AH3289" t="s">
        <v>46</v>
      </c>
      <c r="AI3289">
        <v>662</v>
      </c>
      <c r="AJ3289">
        <v>662</v>
      </c>
      <c r="AK3289">
        <v>10</v>
      </c>
    </row>
    <row r="3290" spans="1:37" x14ac:dyDescent="0.2">
      <c r="A3290">
        <v>18</v>
      </c>
      <c r="B3290" t="s">
        <v>37</v>
      </c>
      <c r="C3290">
        <v>150</v>
      </c>
      <c r="D3290">
        <v>3000</v>
      </c>
      <c r="E3290">
        <v>164</v>
      </c>
      <c r="F3290">
        <v>0</v>
      </c>
      <c r="G3290">
        <v>0</v>
      </c>
      <c r="H3290" t="s">
        <v>33</v>
      </c>
      <c r="I3290">
        <v>1</v>
      </c>
      <c r="J3290" s="8" t="str">
        <f t="shared" si="102"/>
        <v>TNEG</v>
      </c>
      <c r="K3290">
        <v>0</v>
      </c>
      <c r="L3290" t="s">
        <v>34</v>
      </c>
      <c r="M3290">
        <v>571.16761904761904</v>
      </c>
      <c r="N3290">
        <v>376.48888888888899</v>
      </c>
      <c r="O3290">
        <v>5</v>
      </c>
      <c r="P3290">
        <v>7</v>
      </c>
      <c r="Q3290">
        <v>571.16761904761904</v>
      </c>
      <c r="R3290">
        <v>376.48888888888899</v>
      </c>
      <c r="S3290">
        <v>5</v>
      </c>
      <c r="T3290">
        <v>7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52.228999999999999</v>
      </c>
      <c r="AA3290">
        <v>52.228999999999999</v>
      </c>
      <c r="AB3290">
        <v>-1</v>
      </c>
      <c r="AC3290">
        <v>-1</v>
      </c>
      <c r="AD3290" s="8">
        <f t="shared" si="103"/>
        <v>1</v>
      </c>
      <c r="AE3290">
        <v>1558</v>
      </c>
      <c r="AF3290">
        <v>812610</v>
      </c>
      <c r="AG3290">
        <v>2017</v>
      </c>
      <c r="AH3290" t="s">
        <v>46</v>
      </c>
      <c r="AI3290">
        <v>662</v>
      </c>
      <c r="AJ3290">
        <v>662</v>
      </c>
      <c r="AK3290">
        <v>10</v>
      </c>
    </row>
    <row r="3291" spans="1:37" x14ac:dyDescent="0.2">
      <c r="A3291">
        <v>18</v>
      </c>
      <c r="B3291" t="s">
        <v>37</v>
      </c>
      <c r="C3291">
        <v>150</v>
      </c>
      <c r="D3291">
        <v>3000</v>
      </c>
      <c r="E3291">
        <v>165</v>
      </c>
      <c r="F3291">
        <v>0</v>
      </c>
      <c r="G3291">
        <v>0</v>
      </c>
      <c r="H3291" t="s">
        <v>33</v>
      </c>
      <c r="I3291">
        <v>1</v>
      </c>
      <c r="J3291" s="8" t="str">
        <f t="shared" si="102"/>
        <v>TNEG</v>
      </c>
      <c r="K3291">
        <v>0</v>
      </c>
      <c r="L3291" t="s">
        <v>34</v>
      </c>
      <c r="M3291">
        <v>570.16761904761904</v>
      </c>
      <c r="N3291">
        <v>41.96</v>
      </c>
      <c r="O3291">
        <v>1</v>
      </c>
      <c r="P3291">
        <v>7</v>
      </c>
      <c r="Q3291">
        <v>570.16761904761904</v>
      </c>
      <c r="R3291">
        <v>41.96</v>
      </c>
      <c r="S3291">
        <v>1</v>
      </c>
      <c r="T3291">
        <v>7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52.548000000000002</v>
      </c>
      <c r="AA3291">
        <v>52.548000000000002</v>
      </c>
      <c r="AB3291">
        <v>-1</v>
      </c>
      <c r="AC3291">
        <v>-1</v>
      </c>
      <c r="AD3291" s="8">
        <f t="shared" si="103"/>
        <v>1</v>
      </c>
      <c r="AE3291">
        <v>2071</v>
      </c>
      <c r="AF3291">
        <v>815196</v>
      </c>
      <c r="AG3291">
        <v>1085</v>
      </c>
      <c r="AH3291" t="s">
        <v>46</v>
      </c>
      <c r="AI3291">
        <v>662</v>
      </c>
      <c r="AJ3291">
        <v>662</v>
      </c>
      <c r="AK3291">
        <v>10</v>
      </c>
    </row>
    <row r="3292" spans="1:37" x14ac:dyDescent="0.2">
      <c r="A3292">
        <v>18</v>
      </c>
      <c r="B3292" t="s">
        <v>37</v>
      </c>
      <c r="C3292">
        <v>150</v>
      </c>
      <c r="D3292">
        <v>3000</v>
      </c>
      <c r="E3292">
        <v>166</v>
      </c>
      <c r="F3292">
        <v>0</v>
      </c>
      <c r="G3292">
        <v>0</v>
      </c>
      <c r="H3292" t="s">
        <v>33</v>
      </c>
      <c r="I3292">
        <v>1</v>
      </c>
      <c r="J3292" s="8" t="str">
        <f t="shared" si="102"/>
        <v>TNEG</v>
      </c>
      <c r="K3292">
        <v>0</v>
      </c>
      <c r="L3292" t="s">
        <v>34</v>
      </c>
      <c r="M3292">
        <v>75.874285714285705</v>
      </c>
      <c r="N3292">
        <v>51.96</v>
      </c>
      <c r="O3292">
        <v>1</v>
      </c>
      <c r="P3292">
        <v>1</v>
      </c>
      <c r="Q3292">
        <v>75.874285714285705</v>
      </c>
      <c r="R3292">
        <v>51.96</v>
      </c>
      <c r="S3292">
        <v>1</v>
      </c>
      <c r="T3292">
        <v>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52.866</v>
      </c>
      <c r="AA3292">
        <v>52.866</v>
      </c>
      <c r="AB3292">
        <v>-1</v>
      </c>
      <c r="AC3292">
        <v>-1</v>
      </c>
      <c r="AD3292" s="8">
        <f t="shared" si="103"/>
        <v>1</v>
      </c>
      <c r="AE3292">
        <v>1323</v>
      </c>
      <c r="AF3292">
        <v>817036</v>
      </c>
      <c r="AG3292">
        <v>1545</v>
      </c>
      <c r="AH3292" t="s">
        <v>46</v>
      </c>
      <c r="AI3292">
        <v>662</v>
      </c>
      <c r="AJ3292">
        <v>662</v>
      </c>
      <c r="AK3292">
        <v>10</v>
      </c>
    </row>
    <row r="3293" spans="1:37" x14ac:dyDescent="0.2">
      <c r="A3293">
        <v>18</v>
      </c>
      <c r="B3293" t="s">
        <v>37</v>
      </c>
      <c r="C3293">
        <v>150</v>
      </c>
      <c r="D3293">
        <v>3000</v>
      </c>
      <c r="E3293">
        <v>167</v>
      </c>
      <c r="F3293">
        <v>1</v>
      </c>
      <c r="G3293">
        <v>81</v>
      </c>
      <c r="H3293" t="s">
        <v>36</v>
      </c>
      <c r="I3293">
        <v>1</v>
      </c>
      <c r="J3293" s="8" t="str">
        <f t="shared" si="102"/>
        <v xml:space="preserve">HIT </v>
      </c>
      <c r="K3293">
        <v>15</v>
      </c>
      <c r="L3293">
        <v>4</v>
      </c>
      <c r="M3293">
        <v>400.40317460317499</v>
      </c>
      <c r="N3293">
        <v>213.724444444444</v>
      </c>
      <c r="O3293">
        <v>3</v>
      </c>
      <c r="P3293">
        <v>5</v>
      </c>
      <c r="Q3293">
        <v>578.16761904761904</v>
      </c>
      <c r="R3293">
        <v>293.10666666666702</v>
      </c>
      <c r="S3293">
        <v>4</v>
      </c>
      <c r="T3293">
        <v>7</v>
      </c>
      <c r="U3293">
        <v>431.078125</v>
      </c>
      <c r="V3293">
        <v>212.90625</v>
      </c>
      <c r="W3293">
        <v>3</v>
      </c>
      <c r="X3293">
        <v>5</v>
      </c>
      <c r="Y3293">
        <v>167.53335814903099</v>
      </c>
      <c r="Z3293">
        <v>48.408000000000001</v>
      </c>
      <c r="AA3293">
        <v>53.185000000000002</v>
      </c>
      <c r="AB3293">
        <v>73.210999999999999</v>
      </c>
      <c r="AC3293">
        <v>24.803999999999998</v>
      </c>
      <c r="AD3293" s="8">
        <f t="shared" si="103"/>
        <v>24.803999999999998</v>
      </c>
      <c r="AE3293">
        <v>1415</v>
      </c>
      <c r="AF3293">
        <v>819979</v>
      </c>
      <c r="AG3293">
        <v>2197</v>
      </c>
      <c r="AH3293" t="s">
        <v>46</v>
      </c>
      <c r="AI3293">
        <v>662</v>
      </c>
      <c r="AJ3293">
        <v>662</v>
      </c>
      <c r="AK3293">
        <v>10</v>
      </c>
    </row>
    <row r="3294" spans="1:37" x14ac:dyDescent="0.2">
      <c r="A3294">
        <v>18</v>
      </c>
      <c r="B3294" t="s">
        <v>37</v>
      </c>
      <c r="C3294">
        <v>150</v>
      </c>
      <c r="D3294">
        <v>3000</v>
      </c>
      <c r="E3294">
        <v>168</v>
      </c>
      <c r="F3294">
        <v>0</v>
      </c>
      <c r="G3294">
        <v>0</v>
      </c>
      <c r="H3294" t="s">
        <v>33</v>
      </c>
      <c r="I3294">
        <v>1</v>
      </c>
      <c r="J3294" s="8" t="str">
        <f t="shared" si="102"/>
        <v>TNEG</v>
      </c>
      <c r="K3294">
        <v>0</v>
      </c>
      <c r="L3294" t="s">
        <v>34</v>
      </c>
      <c r="M3294">
        <v>578.16761904761904</v>
      </c>
      <c r="N3294">
        <v>293.10666666666702</v>
      </c>
      <c r="O3294">
        <v>4</v>
      </c>
      <c r="P3294">
        <v>7</v>
      </c>
      <c r="Q3294">
        <v>578.16761904761904</v>
      </c>
      <c r="R3294">
        <v>293.10666666666702</v>
      </c>
      <c r="S3294">
        <v>4</v>
      </c>
      <c r="T3294">
        <v>7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53.503</v>
      </c>
      <c r="AA3294">
        <v>53.503</v>
      </c>
      <c r="AB3294">
        <v>-1</v>
      </c>
      <c r="AC3294">
        <v>-1</v>
      </c>
      <c r="AD3294" s="8">
        <f t="shared" si="103"/>
        <v>1</v>
      </c>
      <c r="AE3294">
        <v>1399</v>
      </c>
      <c r="AF3294">
        <v>822386</v>
      </c>
      <c r="AG3294">
        <v>1196</v>
      </c>
      <c r="AH3294" t="s">
        <v>46</v>
      </c>
      <c r="AI3294">
        <v>662</v>
      </c>
      <c r="AJ3294">
        <v>662</v>
      </c>
      <c r="AK3294">
        <v>10</v>
      </c>
    </row>
    <row r="3295" spans="1:37" x14ac:dyDescent="0.2">
      <c r="A3295">
        <v>18</v>
      </c>
      <c r="B3295" t="s">
        <v>37</v>
      </c>
      <c r="C3295">
        <v>150</v>
      </c>
      <c r="D3295">
        <v>3000</v>
      </c>
      <c r="E3295">
        <v>169</v>
      </c>
      <c r="F3295">
        <v>0</v>
      </c>
      <c r="G3295">
        <v>0</v>
      </c>
      <c r="H3295" t="s">
        <v>33</v>
      </c>
      <c r="I3295">
        <v>1</v>
      </c>
      <c r="J3295" s="8" t="str">
        <f t="shared" si="102"/>
        <v>TNEG</v>
      </c>
      <c r="K3295">
        <v>0</v>
      </c>
      <c r="L3295" t="s">
        <v>34</v>
      </c>
      <c r="M3295">
        <v>308.020952380952</v>
      </c>
      <c r="N3295">
        <v>138.34222222222201</v>
      </c>
      <c r="O3295">
        <v>2</v>
      </c>
      <c r="P3295">
        <v>4</v>
      </c>
      <c r="Q3295">
        <v>308.020952380952</v>
      </c>
      <c r="R3295">
        <v>138.34222222222201</v>
      </c>
      <c r="S3295">
        <v>2</v>
      </c>
      <c r="T3295">
        <v>4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53.822000000000003</v>
      </c>
      <c r="AA3295">
        <v>53.822000000000003</v>
      </c>
      <c r="AB3295">
        <v>-1</v>
      </c>
      <c r="AC3295">
        <v>-1</v>
      </c>
      <c r="AD3295" s="8">
        <f t="shared" si="103"/>
        <v>1</v>
      </c>
      <c r="AE3295">
        <v>1381</v>
      </c>
      <c r="AF3295">
        <v>824271</v>
      </c>
      <c r="AG3295">
        <v>836</v>
      </c>
      <c r="AH3295" t="s">
        <v>46</v>
      </c>
      <c r="AI3295">
        <v>662</v>
      </c>
      <c r="AJ3295">
        <v>662</v>
      </c>
      <c r="AK3295">
        <v>10</v>
      </c>
    </row>
    <row r="3296" spans="1:37" x14ac:dyDescent="0.2">
      <c r="A3296">
        <v>18</v>
      </c>
      <c r="B3296" t="s">
        <v>37</v>
      </c>
      <c r="C3296">
        <v>150</v>
      </c>
      <c r="D3296">
        <v>3000</v>
      </c>
      <c r="E3296">
        <v>170</v>
      </c>
      <c r="F3296">
        <v>1</v>
      </c>
      <c r="G3296">
        <v>82</v>
      </c>
      <c r="H3296" t="s">
        <v>36</v>
      </c>
      <c r="I3296">
        <v>1</v>
      </c>
      <c r="J3296" s="8" t="str">
        <f t="shared" si="102"/>
        <v xml:space="preserve">HIT </v>
      </c>
      <c r="K3296">
        <v>5</v>
      </c>
      <c r="L3296">
        <v>2</v>
      </c>
      <c r="M3296">
        <v>242.63873015873</v>
      </c>
      <c r="N3296">
        <v>43.96</v>
      </c>
      <c r="O3296">
        <v>1</v>
      </c>
      <c r="P3296">
        <v>3</v>
      </c>
      <c r="Q3296">
        <v>570.16761904761904</v>
      </c>
      <c r="R3296">
        <v>41.96</v>
      </c>
      <c r="S3296">
        <v>1</v>
      </c>
      <c r="T3296">
        <v>7</v>
      </c>
      <c r="U3296">
        <v>231.078125</v>
      </c>
      <c r="V3296">
        <v>42.90625</v>
      </c>
      <c r="W3296">
        <v>1</v>
      </c>
      <c r="X3296">
        <v>3</v>
      </c>
      <c r="Y3296">
        <v>339.09081432933698</v>
      </c>
      <c r="Z3296">
        <v>52.548000000000002</v>
      </c>
      <c r="AA3296">
        <v>54.14</v>
      </c>
      <c r="AB3296">
        <v>70.745999999999995</v>
      </c>
      <c r="AC3296">
        <v>18.198</v>
      </c>
      <c r="AD3296" s="8">
        <f t="shared" si="103"/>
        <v>18.198</v>
      </c>
      <c r="AE3296">
        <v>1746</v>
      </c>
      <c r="AF3296">
        <v>827403</v>
      </c>
      <c r="AG3296">
        <v>1085</v>
      </c>
      <c r="AH3296" t="s">
        <v>46</v>
      </c>
      <c r="AI3296">
        <v>662</v>
      </c>
      <c r="AJ3296">
        <v>662</v>
      </c>
      <c r="AK3296">
        <v>10</v>
      </c>
    </row>
    <row r="3297" spans="1:37" x14ac:dyDescent="0.2">
      <c r="A3297">
        <v>18</v>
      </c>
      <c r="B3297" t="s">
        <v>37</v>
      </c>
      <c r="C3297">
        <v>150</v>
      </c>
      <c r="D3297">
        <v>3000</v>
      </c>
      <c r="E3297">
        <v>171</v>
      </c>
      <c r="F3297">
        <v>1</v>
      </c>
      <c r="G3297">
        <v>83</v>
      </c>
      <c r="H3297" t="s">
        <v>36</v>
      </c>
      <c r="I3297">
        <v>1</v>
      </c>
      <c r="J3297" s="8" t="str">
        <f t="shared" si="102"/>
        <v xml:space="preserve">HIT </v>
      </c>
      <c r="K3297">
        <v>16</v>
      </c>
      <c r="L3297">
        <v>4</v>
      </c>
      <c r="M3297">
        <v>405.40317460317499</v>
      </c>
      <c r="N3297">
        <v>540.25333333333299</v>
      </c>
      <c r="O3297">
        <v>7</v>
      </c>
      <c r="P3297">
        <v>5</v>
      </c>
      <c r="Q3297">
        <v>75.874285714285705</v>
      </c>
      <c r="R3297">
        <v>51.96</v>
      </c>
      <c r="S3297">
        <v>1</v>
      </c>
      <c r="T3297">
        <v>1</v>
      </c>
      <c r="U3297">
        <v>396.078125</v>
      </c>
      <c r="V3297">
        <v>540.90625</v>
      </c>
      <c r="W3297">
        <v>7</v>
      </c>
      <c r="X3297">
        <v>5</v>
      </c>
      <c r="Y3297">
        <v>584.46465597362999</v>
      </c>
      <c r="Z3297">
        <v>49.363</v>
      </c>
      <c r="AA3297">
        <v>54.459000000000003</v>
      </c>
      <c r="AB3297">
        <v>12.811</v>
      </c>
      <c r="AC3297">
        <v>-36.552</v>
      </c>
      <c r="AD3297" s="8">
        <f t="shared" si="103"/>
        <v>36.552</v>
      </c>
      <c r="AE3297">
        <v>1692</v>
      </c>
      <c r="AF3297">
        <v>831549</v>
      </c>
      <c r="AG3297">
        <v>537</v>
      </c>
      <c r="AH3297" t="s">
        <v>46</v>
      </c>
      <c r="AI3297">
        <v>662</v>
      </c>
      <c r="AJ3297">
        <v>662</v>
      </c>
      <c r="AK3297">
        <v>10</v>
      </c>
    </row>
    <row r="3298" spans="1:37" x14ac:dyDescent="0.2">
      <c r="A3298">
        <v>18</v>
      </c>
      <c r="B3298" t="s">
        <v>37</v>
      </c>
      <c r="C3298">
        <v>150</v>
      </c>
      <c r="D3298">
        <v>3000</v>
      </c>
      <c r="E3298">
        <v>172</v>
      </c>
      <c r="F3298">
        <v>0</v>
      </c>
      <c r="G3298">
        <v>0</v>
      </c>
      <c r="H3298" t="s">
        <v>33</v>
      </c>
      <c r="I3298">
        <v>1</v>
      </c>
      <c r="J3298" s="8" t="str">
        <f t="shared" si="102"/>
        <v>TNEG</v>
      </c>
      <c r="K3298">
        <v>0</v>
      </c>
      <c r="L3298" t="s">
        <v>34</v>
      </c>
      <c r="M3298">
        <v>570.16761904761904</v>
      </c>
      <c r="N3298">
        <v>546.25333333333299</v>
      </c>
      <c r="O3298">
        <v>7</v>
      </c>
      <c r="P3298">
        <v>7</v>
      </c>
      <c r="Q3298">
        <v>570.16761904761904</v>
      </c>
      <c r="R3298">
        <v>546.25333333333299</v>
      </c>
      <c r="S3298">
        <v>7</v>
      </c>
      <c r="T3298">
        <v>7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54.777000000000001</v>
      </c>
      <c r="AA3298">
        <v>54.777000000000001</v>
      </c>
      <c r="AB3298">
        <v>-1</v>
      </c>
      <c r="AC3298">
        <v>-1</v>
      </c>
      <c r="AD3298" s="8">
        <f t="shared" si="103"/>
        <v>1</v>
      </c>
      <c r="AE3298">
        <v>1824</v>
      </c>
      <c r="AF3298">
        <v>834401</v>
      </c>
      <c r="AG3298">
        <v>2357</v>
      </c>
      <c r="AH3298" t="s">
        <v>46</v>
      </c>
      <c r="AI3298">
        <v>662</v>
      </c>
      <c r="AJ3298">
        <v>662</v>
      </c>
      <c r="AK3298">
        <v>10</v>
      </c>
    </row>
    <row r="3299" spans="1:37" x14ac:dyDescent="0.2">
      <c r="A3299">
        <v>18</v>
      </c>
      <c r="B3299" t="s">
        <v>37</v>
      </c>
      <c r="C3299">
        <v>150</v>
      </c>
      <c r="D3299">
        <v>3000</v>
      </c>
      <c r="E3299">
        <v>173</v>
      </c>
      <c r="F3299">
        <v>0</v>
      </c>
      <c r="G3299">
        <v>0</v>
      </c>
      <c r="H3299" t="s">
        <v>33</v>
      </c>
      <c r="I3299">
        <v>1</v>
      </c>
      <c r="J3299" s="8" t="str">
        <f t="shared" si="102"/>
        <v>TNEG</v>
      </c>
      <c r="K3299">
        <v>0</v>
      </c>
      <c r="L3299" t="s">
        <v>34</v>
      </c>
      <c r="M3299">
        <v>145.256507936508</v>
      </c>
      <c r="N3299">
        <v>555.25333333333299</v>
      </c>
      <c r="O3299">
        <v>7</v>
      </c>
      <c r="P3299">
        <v>2</v>
      </c>
      <c r="Q3299">
        <v>145.256507936508</v>
      </c>
      <c r="R3299">
        <v>555.25333333333299</v>
      </c>
      <c r="S3299">
        <v>7</v>
      </c>
      <c r="T3299">
        <v>2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55.095999999999997</v>
      </c>
      <c r="AA3299">
        <v>55.095999999999997</v>
      </c>
      <c r="AB3299">
        <v>-1</v>
      </c>
      <c r="AC3299">
        <v>-1</v>
      </c>
      <c r="AD3299" s="8">
        <f t="shared" si="103"/>
        <v>1</v>
      </c>
      <c r="AE3299">
        <v>1533</v>
      </c>
      <c r="AF3299">
        <v>836438</v>
      </c>
      <c r="AG3299">
        <v>1419</v>
      </c>
      <c r="AH3299" t="s">
        <v>46</v>
      </c>
      <c r="AI3299">
        <v>662</v>
      </c>
      <c r="AJ3299">
        <v>662</v>
      </c>
      <c r="AK3299">
        <v>10</v>
      </c>
    </row>
    <row r="3300" spans="1:37" x14ac:dyDescent="0.2">
      <c r="A3300">
        <v>18</v>
      </c>
      <c r="B3300" t="s">
        <v>37</v>
      </c>
      <c r="C3300">
        <v>150</v>
      </c>
      <c r="D3300">
        <v>3000</v>
      </c>
      <c r="E3300">
        <v>174</v>
      </c>
      <c r="F3300">
        <v>1</v>
      </c>
      <c r="G3300">
        <v>84</v>
      </c>
      <c r="H3300" t="s">
        <v>36</v>
      </c>
      <c r="I3300">
        <v>1</v>
      </c>
      <c r="J3300" s="8" t="str">
        <f t="shared" si="102"/>
        <v xml:space="preserve">HIT </v>
      </c>
      <c r="K3300">
        <v>6</v>
      </c>
      <c r="L3300">
        <v>3</v>
      </c>
      <c r="M3300">
        <v>142.256507936508</v>
      </c>
      <c r="N3300">
        <v>291.10666666666702</v>
      </c>
      <c r="O3300">
        <v>4</v>
      </c>
      <c r="P3300">
        <v>2</v>
      </c>
      <c r="Q3300">
        <v>578.16761904761904</v>
      </c>
      <c r="R3300">
        <v>293.10666666666702</v>
      </c>
      <c r="S3300">
        <v>4</v>
      </c>
      <c r="T3300">
        <v>7</v>
      </c>
      <c r="U3300">
        <v>140.078125</v>
      </c>
      <c r="V3300">
        <v>292.90625</v>
      </c>
      <c r="W3300">
        <v>4</v>
      </c>
      <c r="X3300">
        <v>2</v>
      </c>
      <c r="Y3300">
        <v>438.08953989080698</v>
      </c>
      <c r="Z3300">
        <v>53.503</v>
      </c>
      <c r="AA3300">
        <v>55.414000000000001</v>
      </c>
      <c r="AB3300">
        <v>46.555</v>
      </c>
      <c r="AC3300">
        <v>-6.9480000000000004</v>
      </c>
      <c r="AD3300" s="8">
        <f t="shared" si="103"/>
        <v>6.9480000000000004</v>
      </c>
      <c r="AE3300">
        <v>1550</v>
      </c>
      <c r="AF3300">
        <v>839339</v>
      </c>
      <c r="AG3300">
        <v>1196</v>
      </c>
      <c r="AH3300" t="s">
        <v>46</v>
      </c>
      <c r="AI3300">
        <v>662</v>
      </c>
      <c r="AJ3300">
        <v>662</v>
      </c>
      <c r="AK3300">
        <v>10</v>
      </c>
    </row>
    <row r="3301" spans="1:37" x14ac:dyDescent="0.2">
      <c r="A3301">
        <v>18</v>
      </c>
      <c r="B3301" t="s">
        <v>37</v>
      </c>
      <c r="C3301">
        <v>150</v>
      </c>
      <c r="D3301">
        <v>3000</v>
      </c>
      <c r="E3301">
        <v>175</v>
      </c>
      <c r="F3301">
        <v>0</v>
      </c>
      <c r="G3301">
        <v>0</v>
      </c>
      <c r="H3301" t="s">
        <v>33</v>
      </c>
      <c r="I3301">
        <v>1</v>
      </c>
      <c r="J3301" s="8" t="str">
        <f t="shared" si="102"/>
        <v>TNEG</v>
      </c>
      <c r="K3301">
        <v>0</v>
      </c>
      <c r="L3301" t="s">
        <v>34</v>
      </c>
      <c r="M3301">
        <v>557.16761904761904</v>
      </c>
      <c r="N3301">
        <v>205.724444444444</v>
      </c>
      <c r="O3301">
        <v>3</v>
      </c>
      <c r="P3301">
        <v>7</v>
      </c>
      <c r="Q3301">
        <v>557.16761904761904</v>
      </c>
      <c r="R3301">
        <v>205.724444444444</v>
      </c>
      <c r="S3301">
        <v>3</v>
      </c>
      <c r="T3301">
        <v>7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55.731999999999999</v>
      </c>
      <c r="AA3301">
        <v>55.731999999999999</v>
      </c>
      <c r="AB3301">
        <v>-1</v>
      </c>
      <c r="AC3301">
        <v>-1</v>
      </c>
      <c r="AD3301" s="8">
        <f t="shared" si="103"/>
        <v>1</v>
      </c>
      <c r="AE3301">
        <v>1534</v>
      </c>
      <c r="AF3301">
        <v>841878</v>
      </c>
      <c r="AG3301">
        <v>1756</v>
      </c>
      <c r="AH3301" t="s">
        <v>46</v>
      </c>
      <c r="AI3301">
        <v>662</v>
      </c>
      <c r="AJ3301">
        <v>662</v>
      </c>
      <c r="AK3301">
        <v>10</v>
      </c>
    </row>
    <row r="3302" spans="1:37" x14ac:dyDescent="0.2">
      <c r="A3302">
        <v>18</v>
      </c>
      <c r="B3302" t="s">
        <v>37</v>
      </c>
      <c r="C3302">
        <v>150</v>
      </c>
      <c r="D3302">
        <v>3000</v>
      </c>
      <c r="E3302">
        <v>176</v>
      </c>
      <c r="F3302">
        <v>1</v>
      </c>
      <c r="G3302">
        <v>85</v>
      </c>
      <c r="H3302" t="s">
        <v>36</v>
      </c>
      <c r="I3302">
        <v>1</v>
      </c>
      <c r="J3302" s="8" t="str">
        <f t="shared" si="102"/>
        <v xml:space="preserve">HIT </v>
      </c>
      <c r="K3302">
        <v>1</v>
      </c>
      <c r="L3302">
        <v>0</v>
      </c>
      <c r="M3302">
        <v>225.63873015873</v>
      </c>
      <c r="N3302">
        <v>540.25333333333299</v>
      </c>
      <c r="O3302">
        <v>7</v>
      </c>
      <c r="P3302">
        <v>3</v>
      </c>
      <c r="Q3302">
        <v>557.16761904761904</v>
      </c>
      <c r="R3302">
        <v>205.724444444444</v>
      </c>
      <c r="S3302">
        <v>3</v>
      </c>
      <c r="T3302">
        <v>7</v>
      </c>
      <c r="U3302">
        <v>211.078125</v>
      </c>
      <c r="V3302">
        <v>531.90625</v>
      </c>
      <c r="W3302">
        <v>7</v>
      </c>
      <c r="X3302">
        <v>3</v>
      </c>
      <c r="Y3302">
        <v>475.57597517706802</v>
      </c>
      <c r="Z3302">
        <v>55.731999999999999</v>
      </c>
      <c r="AA3302">
        <v>56.051000000000002</v>
      </c>
      <c r="AB3302">
        <v>75.06</v>
      </c>
      <c r="AC3302">
        <v>19.327999999999999</v>
      </c>
      <c r="AD3302" s="8">
        <f t="shared" si="103"/>
        <v>19.327999999999999</v>
      </c>
      <c r="AE3302">
        <v>2179</v>
      </c>
      <c r="AF3302">
        <v>845999</v>
      </c>
      <c r="AG3302">
        <v>1756</v>
      </c>
      <c r="AH3302" t="s">
        <v>46</v>
      </c>
      <c r="AI3302">
        <v>662</v>
      </c>
      <c r="AJ3302">
        <v>662</v>
      </c>
      <c r="AK3302">
        <v>10</v>
      </c>
    </row>
    <row r="3303" spans="1:37" x14ac:dyDescent="0.2">
      <c r="A3303">
        <v>18</v>
      </c>
      <c r="B3303" t="s">
        <v>37</v>
      </c>
      <c r="C3303">
        <v>150</v>
      </c>
      <c r="D3303">
        <v>3000</v>
      </c>
      <c r="E3303">
        <v>177</v>
      </c>
      <c r="F3303">
        <v>1</v>
      </c>
      <c r="G3303">
        <v>86</v>
      </c>
      <c r="H3303" t="s">
        <v>36</v>
      </c>
      <c r="I3303">
        <v>1</v>
      </c>
      <c r="J3303" s="8" t="str">
        <f t="shared" si="102"/>
        <v xml:space="preserve">HIT </v>
      </c>
      <c r="K3303">
        <v>11</v>
      </c>
      <c r="L3303">
        <v>3</v>
      </c>
      <c r="M3303">
        <v>165.256507936508</v>
      </c>
      <c r="N3303">
        <v>135.34222222222201</v>
      </c>
      <c r="O3303">
        <v>2</v>
      </c>
      <c r="P3303">
        <v>2</v>
      </c>
      <c r="Q3303">
        <v>75.874285714285705</v>
      </c>
      <c r="R3303">
        <v>51.96</v>
      </c>
      <c r="S3303">
        <v>1</v>
      </c>
      <c r="T3303">
        <v>1</v>
      </c>
      <c r="U3303">
        <v>168.078125</v>
      </c>
      <c r="V3303">
        <v>138.90625</v>
      </c>
      <c r="W3303">
        <v>2</v>
      </c>
      <c r="X3303">
        <v>2</v>
      </c>
      <c r="Y3303">
        <v>126.732783320214</v>
      </c>
      <c r="Z3303">
        <v>52.866</v>
      </c>
      <c r="AA3303">
        <v>56.369</v>
      </c>
      <c r="AB3303">
        <v>63.35</v>
      </c>
      <c r="AC3303">
        <v>10.484</v>
      </c>
      <c r="AD3303" s="8">
        <f t="shared" si="103"/>
        <v>10.484</v>
      </c>
      <c r="AE3303">
        <v>1276</v>
      </c>
      <c r="AF3303">
        <v>849783</v>
      </c>
      <c r="AG3303">
        <v>1545</v>
      </c>
      <c r="AH3303" t="s">
        <v>46</v>
      </c>
      <c r="AI3303">
        <v>662</v>
      </c>
      <c r="AJ3303">
        <v>662</v>
      </c>
      <c r="AK3303">
        <v>10</v>
      </c>
    </row>
    <row r="3304" spans="1:37" x14ac:dyDescent="0.2">
      <c r="A3304">
        <v>18</v>
      </c>
      <c r="B3304" t="s">
        <v>37</v>
      </c>
      <c r="C3304">
        <v>150</v>
      </c>
      <c r="D3304">
        <v>3000</v>
      </c>
      <c r="E3304">
        <v>178</v>
      </c>
      <c r="F3304">
        <v>0</v>
      </c>
      <c r="G3304">
        <v>0</v>
      </c>
      <c r="H3304" t="s">
        <v>33</v>
      </c>
      <c r="I3304">
        <v>1</v>
      </c>
      <c r="J3304" s="8" t="str">
        <f t="shared" si="102"/>
        <v>TNEG</v>
      </c>
      <c r="K3304">
        <v>0</v>
      </c>
      <c r="L3304" t="s">
        <v>34</v>
      </c>
      <c r="M3304">
        <v>578.16761904761904</v>
      </c>
      <c r="N3304">
        <v>474.87111111111102</v>
      </c>
      <c r="O3304">
        <v>6</v>
      </c>
      <c r="P3304">
        <v>7</v>
      </c>
      <c r="Q3304">
        <v>578.16761904761904</v>
      </c>
      <c r="R3304">
        <v>474.87111111111102</v>
      </c>
      <c r="S3304">
        <v>6</v>
      </c>
      <c r="T3304">
        <v>7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56.688000000000002</v>
      </c>
      <c r="AA3304">
        <v>56.688000000000002</v>
      </c>
      <c r="AB3304">
        <v>-1</v>
      </c>
      <c r="AC3304">
        <v>-1</v>
      </c>
      <c r="AD3304" s="8">
        <f t="shared" si="103"/>
        <v>1</v>
      </c>
      <c r="AE3304">
        <v>1439</v>
      </c>
      <c r="AF3304">
        <v>852228</v>
      </c>
      <c r="AG3304">
        <v>1450</v>
      </c>
      <c r="AH3304" t="s">
        <v>46</v>
      </c>
      <c r="AI3304">
        <v>662</v>
      </c>
      <c r="AJ3304">
        <v>662</v>
      </c>
      <c r="AK3304">
        <v>10</v>
      </c>
    </row>
    <row r="3305" spans="1:37" x14ac:dyDescent="0.2">
      <c r="A3305">
        <v>18</v>
      </c>
      <c r="B3305" t="s">
        <v>37</v>
      </c>
      <c r="C3305">
        <v>150</v>
      </c>
      <c r="D3305">
        <v>3000</v>
      </c>
      <c r="E3305">
        <v>179</v>
      </c>
      <c r="F3305">
        <v>1</v>
      </c>
      <c r="G3305">
        <v>87</v>
      </c>
      <c r="H3305" t="s">
        <v>36</v>
      </c>
      <c r="I3305">
        <v>1</v>
      </c>
      <c r="J3305" s="8" t="str">
        <f t="shared" si="102"/>
        <v xml:space="preserve">HIT </v>
      </c>
      <c r="K3305">
        <v>15</v>
      </c>
      <c r="L3305">
        <v>4</v>
      </c>
      <c r="M3305">
        <v>475.78539682539702</v>
      </c>
      <c r="N3305">
        <v>290.10666666666702</v>
      </c>
      <c r="O3305">
        <v>4</v>
      </c>
      <c r="P3305">
        <v>6</v>
      </c>
      <c r="Q3305">
        <v>571.16761904761904</v>
      </c>
      <c r="R3305">
        <v>376.48888888888899</v>
      </c>
      <c r="S3305">
        <v>5</v>
      </c>
      <c r="T3305">
        <v>7</v>
      </c>
      <c r="U3305">
        <v>477.078125</v>
      </c>
      <c r="V3305">
        <v>284.90625</v>
      </c>
      <c r="W3305">
        <v>4</v>
      </c>
      <c r="X3305">
        <v>6</v>
      </c>
      <c r="Y3305">
        <v>131.30199022097699</v>
      </c>
      <c r="Z3305">
        <v>52.228999999999999</v>
      </c>
      <c r="AA3305">
        <v>57.006</v>
      </c>
      <c r="AB3305">
        <v>51.793999999999997</v>
      </c>
      <c r="AC3305">
        <v>-0.436</v>
      </c>
      <c r="AD3305" s="8">
        <f t="shared" si="103"/>
        <v>0.436</v>
      </c>
      <c r="AE3305">
        <v>1403</v>
      </c>
      <c r="AF3305">
        <v>854964</v>
      </c>
      <c r="AG3305">
        <v>2017</v>
      </c>
      <c r="AH3305" t="s">
        <v>46</v>
      </c>
      <c r="AI3305">
        <v>662</v>
      </c>
      <c r="AJ3305">
        <v>662</v>
      </c>
      <c r="AK3305">
        <v>10</v>
      </c>
    </row>
    <row r="3306" spans="1:37" x14ac:dyDescent="0.2">
      <c r="A3306">
        <v>18</v>
      </c>
      <c r="B3306" t="s">
        <v>37</v>
      </c>
      <c r="C3306">
        <v>150</v>
      </c>
      <c r="D3306">
        <v>3000</v>
      </c>
      <c r="E3306">
        <v>180</v>
      </c>
      <c r="F3306">
        <v>1</v>
      </c>
      <c r="G3306">
        <v>88</v>
      </c>
      <c r="H3306" t="s">
        <v>36</v>
      </c>
      <c r="I3306">
        <v>1</v>
      </c>
      <c r="J3306" s="8" t="str">
        <f t="shared" si="102"/>
        <v xml:space="preserve">HIT </v>
      </c>
      <c r="K3306">
        <v>11</v>
      </c>
      <c r="L3306">
        <v>3</v>
      </c>
      <c r="M3306">
        <v>405.40317460317499</v>
      </c>
      <c r="N3306">
        <v>303.10666666666702</v>
      </c>
      <c r="O3306">
        <v>4</v>
      </c>
      <c r="P3306">
        <v>5</v>
      </c>
      <c r="Q3306">
        <v>308.020952380952</v>
      </c>
      <c r="R3306">
        <v>138.34222222222201</v>
      </c>
      <c r="S3306">
        <v>2</v>
      </c>
      <c r="T3306">
        <v>4</v>
      </c>
      <c r="U3306">
        <v>410.078125</v>
      </c>
      <c r="V3306">
        <v>299.90625</v>
      </c>
      <c r="W3306">
        <v>4</v>
      </c>
      <c r="X3306">
        <v>5</v>
      </c>
      <c r="Y3306">
        <v>191.09840803829999</v>
      </c>
      <c r="Z3306">
        <v>53.822000000000003</v>
      </c>
      <c r="AA3306">
        <v>57.325000000000003</v>
      </c>
      <c r="AB3306">
        <v>66.277000000000001</v>
      </c>
      <c r="AC3306">
        <v>12.456</v>
      </c>
      <c r="AD3306" s="8">
        <f t="shared" si="103"/>
        <v>12.456</v>
      </c>
      <c r="AE3306">
        <v>1068</v>
      </c>
      <c r="AF3306">
        <v>857834</v>
      </c>
      <c r="AG3306">
        <v>836</v>
      </c>
      <c r="AH3306" t="s">
        <v>46</v>
      </c>
      <c r="AI3306">
        <v>662</v>
      </c>
      <c r="AJ3306">
        <v>662</v>
      </c>
      <c r="AK3306">
        <v>10</v>
      </c>
    </row>
    <row r="3307" spans="1:37" x14ac:dyDescent="0.2">
      <c r="A3307">
        <v>18</v>
      </c>
      <c r="B3307" t="s">
        <v>37</v>
      </c>
      <c r="C3307">
        <v>150</v>
      </c>
      <c r="D3307">
        <v>3000</v>
      </c>
      <c r="E3307">
        <v>181</v>
      </c>
      <c r="F3307">
        <v>0</v>
      </c>
      <c r="G3307">
        <v>0</v>
      </c>
      <c r="H3307" t="s">
        <v>33</v>
      </c>
      <c r="I3307">
        <v>1</v>
      </c>
      <c r="J3307" s="8" t="str">
        <f t="shared" si="102"/>
        <v>TNEG</v>
      </c>
      <c r="K3307">
        <v>0</v>
      </c>
      <c r="L3307" t="s">
        <v>34</v>
      </c>
      <c r="M3307">
        <v>483.78539682539702</v>
      </c>
      <c r="N3307">
        <v>63.96</v>
      </c>
      <c r="O3307">
        <v>1</v>
      </c>
      <c r="P3307">
        <v>6</v>
      </c>
      <c r="Q3307">
        <v>483.78539682539702</v>
      </c>
      <c r="R3307">
        <v>63.96</v>
      </c>
      <c r="S3307">
        <v>1</v>
      </c>
      <c r="T3307">
        <v>6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57.643000000000001</v>
      </c>
      <c r="AA3307">
        <v>57.643000000000001</v>
      </c>
      <c r="AB3307">
        <v>-1</v>
      </c>
      <c r="AC3307">
        <v>-1</v>
      </c>
      <c r="AD3307" s="8">
        <f t="shared" si="103"/>
        <v>1</v>
      </c>
      <c r="AE3307">
        <v>1499</v>
      </c>
      <c r="AF3307">
        <v>860342</v>
      </c>
      <c r="AG3307">
        <v>103</v>
      </c>
      <c r="AH3307" t="s">
        <v>46</v>
      </c>
      <c r="AI3307">
        <v>662</v>
      </c>
      <c r="AJ3307">
        <v>662</v>
      </c>
      <c r="AK3307">
        <v>10</v>
      </c>
    </row>
    <row r="3308" spans="1:37" x14ac:dyDescent="0.2">
      <c r="A3308">
        <v>18</v>
      </c>
      <c r="B3308" t="s">
        <v>37</v>
      </c>
      <c r="C3308">
        <v>150</v>
      </c>
      <c r="D3308">
        <v>3000</v>
      </c>
      <c r="E3308">
        <v>182</v>
      </c>
      <c r="F3308">
        <v>0</v>
      </c>
      <c r="G3308">
        <v>0</v>
      </c>
      <c r="H3308" t="s">
        <v>36</v>
      </c>
      <c r="I3308">
        <v>0</v>
      </c>
      <c r="J3308" s="8" t="str">
        <f t="shared" si="102"/>
        <v>FA</v>
      </c>
      <c r="K3308">
        <v>0</v>
      </c>
      <c r="L3308" t="s">
        <v>34</v>
      </c>
      <c r="M3308">
        <v>390.40317460317499</v>
      </c>
      <c r="N3308">
        <v>131.34222222222201</v>
      </c>
      <c r="O3308">
        <v>2</v>
      </c>
      <c r="P3308">
        <v>5</v>
      </c>
      <c r="Q3308">
        <v>390.40317460317499</v>
      </c>
      <c r="R3308">
        <v>131.34222222222201</v>
      </c>
      <c r="S3308">
        <v>2</v>
      </c>
      <c r="T3308">
        <v>5</v>
      </c>
      <c r="U3308">
        <v>405.078125</v>
      </c>
      <c r="V3308">
        <v>135.90625</v>
      </c>
      <c r="W3308">
        <v>2</v>
      </c>
      <c r="X3308">
        <v>5</v>
      </c>
      <c r="Y3308">
        <v>15.3682958946531</v>
      </c>
      <c r="Z3308">
        <v>57.962000000000003</v>
      </c>
      <c r="AA3308">
        <v>57.962000000000003</v>
      </c>
      <c r="AB3308">
        <v>61.500999999999998</v>
      </c>
      <c r="AC3308">
        <v>3.5390000000000001</v>
      </c>
      <c r="AD3308" s="8">
        <f t="shared" si="103"/>
        <v>3.5390000000000001</v>
      </c>
      <c r="AE3308">
        <v>1394</v>
      </c>
      <c r="AF3308">
        <v>862821</v>
      </c>
      <c r="AG3308">
        <v>261</v>
      </c>
      <c r="AH3308" t="s">
        <v>46</v>
      </c>
      <c r="AI3308">
        <v>662</v>
      </c>
      <c r="AJ3308">
        <v>662</v>
      </c>
      <c r="AK3308">
        <v>10</v>
      </c>
    </row>
    <row r="3309" spans="1:37" x14ac:dyDescent="0.2">
      <c r="A3309">
        <v>18</v>
      </c>
      <c r="B3309" t="s">
        <v>37</v>
      </c>
      <c r="C3309">
        <v>150</v>
      </c>
      <c r="D3309">
        <v>3000</v>
      </c>
      <c r="E3309">
        <v>183</v>
      </c>
      <c r="F3309">
        <v>0</v>
      </c>
      <c r="G3309">
        <v>0</v>
      </c>
      <c r="H3309" t="s">
        <v>33</v>
      </c>
      <c r="I3309">
        <v>1</v>
      </c>
      <c r="J3309" s="8" t="str">
        <f t="shared" si="102"/>
        <v>TNEG</v>
      </c>
      <c r="K3309">
        <v>0</v>
      </c>
      <c r="L3309" t="s">
        <v>34</v>
      </c>
      <c r="M3309">
        <v>315.020952380952</v>
      </c>
      <c r="N3309">
        <v>387.48888888888899</v>
      </c>
      <c r="O3309">
        <v>5</v>
      </c>
      <c r="P3309">
        <v>4</v>
      </c>
      <c r="Q3309">
        <v>315.020952380952</v>
      </c>
      <c r="R3309">
        <v>387.48888888888899</v>
      </c>
      <c r="S3309">
        <v>5</v>
      </c>
      <c r="T3309">
        <v>4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58.28</v>
      </c>
      <c r="AA3309">
        <v>58.28</v>
      </c>
      <c r="AB3309">
        <v>-1</v>
      </c>
      <c r="AC3309">
        <v>-1</v>
      </c>
      <c r="AD3309" s="8">
        <f t="shared" si="103"/>
        <v>1</v>
      </c>
      <c r="AE3309">
        <v>1529</v>
      </c>
      <c r="AF3309">
        <v>865355</v>
      </c>
      <c r="AG3309">
        <v>2342</v>
      </c>
      <c r="AH3309" t="s">
        <v>46</v>
      </c>
      <c r="AI3309">
        <v>662</v>
      </c>
      <c r="AJ3309">
        <v>662</v>
      </c>
      <c r="AK3309">
        <v>10</v>
      </c>
    </row>
    <row r="3310" spans="1:37" x14ac:dyDescent="0.2">
      <c r="A3310">
        <v>18</v>
      </c>
      <c r="B3310" t="s">
        <v>37</v>
      </c>
      <c r="C3310">
        <v>150</v>
      </c>
      <c r="D3310">
        <v>3000</v>
      </c>
      <c r="E3310">
        <v>184</v>
      </c>
      <c r="F3310">
        <v>1</v>
      </c>
      <c r="G3310">
        <v>89</v>
      </c>
      <c r="H3310" t="s">
        <v>36</v>
      </c>
      <c r="I3310">
        <v>1</v>
      </c>
      <c r="J3310" s="8" t="str">
        <f t="shared" si="102"/>
        <v xml:space="preserve">HIT </v>
      </c>
      <c r="K3310">
        <v>11</v>
      </c>
      <c r="L3310">
        <v>3</v>
      </c>
      <c r="M3310">
        <v>578.16761904761904</v>
      </c>
      <c r="N3310">
        <v>474.87111111111102</v>
      </c>
      <c r="O3310">
        <v>6</v>
      </c>
      <c r="P3310">
        <v>7</v>
      </c>
      <c r="Q3310">
        <v>145.256507936508</v>
      </c>
      <c r="R3310">
        <v>555.25333333333299</v>
      </c>
      <c r="S3310">
        <v>7</v>
      </c>
      <c r="T3310">
        <v>2</v>
      </c>
      <c r="U3310">
        <v>579.078125</v>
      </c>
      <c r="V3310">
        <v>466.90625</v>
      </c>
      <c r="W3310">
        <v>6</v>
      </c>
      <c r="X3310">
        <v>7</v>
      </c>
      <c r="Y3310">
        <v>442.72610332471902</v>
      </c>
      <c r="Z3310">
        <v>55.095999999999997</v>
      </c>
      <c r="AA3310">
        <v>58.598999999999997</v>
      </c>
      <c r="AB3310">
        <v>44.088999999999999</v>
      </c>
      <c r="AC3310">
        <v>-11.006</v>
      </c>
      <c r="AD3310" s="8">
        <f t="shared" si="103"/>
        <v>11.006</v>
      </c>
      <c r="AE3310">
        <v>2570</v>
      </c>
      <c r="AF3310">
        <v>869569</v>
      </c>
      <c r="AG3310">
        <v>1419</v>
      </c>
      <c r="AH3310" t="s">
        <v>46</v>
      </c>
      <c r="AI3310">
        <v>662</v>
      </c>
      <c r="AJ3310">
        <v>662</v>
      </c>
      <c r="AK3310">
        <v>10</v>
      </c>
    </row>
    <row r="3311" spans="1:37" x14ac:dyDescent="0.2">
      <c r="A3311">
        <v>18</v>
      </c>
      <c r="B3311" t="s">
        <v>37</v>
      </c>
      <c r="C3311">
        <v>150</v>
      </c>
      <c r="D3311">
        <v>3000</v>
      </c>
      <c r="E3311">
        <v>185</v>
      </c>
      <c r="F3311">
        <v>0</v>
      </c>
      <c r="G3311">
        <v>0</v>
      </c>
      <c r="H3311" t="s">
        <v>33</v>
      </c>
      <c r="I3311">
        <v>1</v>
      </c>
      <c r="J3311" s="8" t="str">
        <f t="shared" si="102"/>
        <v>TNEG</v>
      </c>
      <c r="K3311">
        <v>0</v>
      </c>
      <c r="L3311" t="s">
        <v>34</v>
      </c>
      <c r="M3311">
        <v>72.874285714285705</v>
      </c>
      <c r="N3311">
        <v>378.48888888888899</v>
      </c>
      <c r="O3311">
        <v>5</v>
      </c>
      <c r="P3311">
        <v>1</v>
      </c>
      <c r="Q3311">
        <v>72.874285714285705</v>
      </c>
      <c r="R3311">
        <v>378.48888888888899</v>
      </c>
      <c r="S3311">
        <v>5</v>
      </c>
      <c r="T3311">
        <v>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58.917000000000002</v>
      </c>
      <c r="AA3311">
        <v>58.917000000000002</v>
      </c>
      <c r="AB3311">
        <v>-1</v>
      </c>
      <c r="AC3311">
        <v>-1</v>
      </c>
      <c r="AD3311" s="8">
        <f t="shared" si="103"/>
        <v>1</v>
      </c>
      <c r="AE3311">
        <v>1346</v>
      </c>
      <c r="AF3311">
        <v>871925</v>
      </c>
      <c r="AG3311">
        <v>591</v>
      </c>
      <c r="AH3311" t="s">
        <v>46</v>
      </c>
      <c r="AI3311">
        <v>662</v>
      </c>
      <c r="AJ3311">
        <v>662</v>
      </c>
      <c r="AK3311">
        <v>10</v>
      </c>
    </row>
    <row r="3312" spans="1:37" x14ac:dyDescent="0.2">
      <c r="A3312">
        <v>18</v>
      </c>
      <c r="B3312" t="s">
        <v>37</v>
      </c>
      <c r="C3312">
        <v>150</v>
      </c>
      <c r="D3312">
        <v>3000</v>
      </c>
      <c r="E3312">
        <v>186</v>
      </c>
      <c r="F3312">
        <v>1</v>
      </c>
      <c r="G3312">
        <v>90</v>
      </c>
      <c r="H3312" t="s">
        <v>36</v>
      </c>
      <c r="I3312">
        <v>1</v>
      </c>
      <c r="J3312" s="8" t="str">
        <f t="shared" si="102"/>
        <v xml:space="preserve">HIT </v>
      </c>
      <c r="K3312">
        <v>32</v>
      </c>
      <c r="L3312">
        <v>5</v>
      </c>
      <c r="M3312">
        <v>569.16761904761904</v>
      </c>
      <c r="N3312">
        <v>138.34222222222201</v>
      </c>
      <c r="O3312">
        <v>2</v>
      </c>
      <c r="P3312">
        <v>7</v>
      </c>
      <c r="Q3312">
        <v>69.874285714285705</v>
      </c>
      <c r="R3312">
        <v>221.724444444444</v>
      </c>
      <c r="S3312">
        <v>3</v>
      </c>
      <c r="T3312">
        <v>1</v>
      </c>
      <c r="U3312">
        <v>561.078125</v>
      </c>
      <c r="V3312">
        <v>144.90625</v>
      </c>
      <c r="W3312">
        <v>2</v>
      </c>
      <c r="X3312">
        <v>7</v>
      </c>
      <c r="Y3312">
        <v>497.174261931096</v>
      </c>
      <c r="Z3312">
        <v>49.045000000000002</v>
      </c>
      <c r="AA3312">
        <v>59.235999999999997</v>
      </c>
      <c r="AB3312">
        <v>42.24</v>
      </c>
      <c r="AC3312">
        <v>-6.8040000000000003</v>
      </c>
      <c r="AD3312" s="8">
        <f t="shared" si="103"/>
        <v>6.8040000000000003</v>
      </c>
      <c r="AE3312">
        <v>1627</v>
      </c>
      <c r="AF3312">
        <v>875105</v>
      </c>
      <c r="AG3312">
        <v>430</v>
      </c>
      <c r="AH3312" t="s">
        <v>46</v>
      </c>
      <c r="AI3312">
        <v>662</v>
      </c>
      <c r="AJ3312">
        <v>662</v>
      </c>
      <c r="AK3312">
        <v>10</v>
      </c>
    </row>
    <row r="3313" spans="1:37" x14ac:dyDescent="0.2">
      <c r="A3313">
        <v>18</v>
      </c>
      <c r="B3313" t="s">
        <v>37</v>
      </c>
      <c r="C3313">
        <v>150</v>
      </c>
      <c r="D3313">
        <v>3000</v>
      </c>
      <c r="E3313">
        <v>187</v>
      </c>
      <c r="F3313">
        <v>0</v>
      </c>
      <c r="G3313">
        <v>0</v>
      </c>
      <c r="H3313" t="s">
        <v>33</v>
      </c>
      <c r="I3313">
        <v>1</v>
      </c>
      <c r="J3313" s="8" t="str">
        <f t="shared" si="102"/>
        <v>TNEG</v>
      </c>
      <c r="K3313">
        <v>0</v>
      </c>
      <c r="L3313" t="s">
        <v>34</v>
      </c>
      <c r="M3313">
        <v>570.16761904761904</v>
      </c>
      <c r="N3313">
        <v>41.96</v>
      </c>
      <c r="O3313">
        <v>1</v>
      </c>
      <c r="P3313">
        <v>7</v>
      </c>
      <c r="Q3313">
        <v>570.16761904761904</v>
      </c>
      <c r="R3313">
        <v>41.96</v>
      </c>
      <c r="S3313">
        <v>1</v>
      </c>
      <c r="T3313">
        <v>7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59.554000000000002</v>
      </c>
      <c r="AA3313">
        <v>59.554000000000002</v>
      </c>
      <c r="AB3313">
        <v>-1</v>
      </c>
      <c r="AC3313">
        <v>-1</v>
      </c>
      <c r="AD3313" s="8">
        <f t="shared" si="103"/>
        <v>1</v>
      </c>
      <c r="AE3313">
        <v>1429</v>
      </c>
      <c r="AF3313">
        <v>877550</v>
      </c>
      <c r="AG3313">
        <v>1617</v>
      </c>
      <c r="AH3313" t="s">
        <v>46</v>
      </c>
      <c r="AI3313">
        <v>662</v>
      </c>
      <c r="AJ3313">
        <v>662</v>
      </c>
      <c r="AK3313">
        <v>10</v>
      </c>
    </row>
    <row r="3314" spans="1:37" x14ac:dyDescent="0.2">
      <c r="A3314">
        <v>18</v>
      </c>
      <c r="B3314" t="s">
        <v>37</v>
      </c>
      <c r="C3314">
        <v>150</v>
      </c>
      <c r="D3314">
        <v>3000</v>
      </c>
      <c r="E3314">
        <v>188</v>
      </c>
      <c r="F3314">
        <v>0</v>
      </c>
      <c r="G3314">
        <v>0</v>
      </c>
      <c r="H3314" t="s">
        <v>33</v>
      </c>
      <c r="I3314">
        <v>1</v>
      </c>
      <c r="J3314" s="8" t="str">
        <f t="shared" si="102"/>
        <v>TNEG</v>
      </c>
      <c r="K3314">
        <v>0</v>
      </c>
      <c r="L3314" t="s">
        <v>34</v>
      </c>
      <c r="M3314">
        <v>326.020952380952</v>
      </c>
      <c r="N3314">
        <v>209.724444444444</v>
      </c>
      <c r="O3314">
        <v>3</v>
      </c>
      <c r="P3314">
        <v>4</v>
      </c>
      <c r="Q3314">
        <v>326.020952380952</v>
      </c>
      <c r="R3314">
        <v>209.724444444444</v>
      </c>
      <c r="S3314">
        <v>3</v>
      </c>
      <c r="T3314">
        <v>4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59.872999999999998</v>
      </c>
      <c r="AA3314">
        <v>59.872999999999998</v>
      </c>
      <c r="AB3314">
        <v>-1</v>
      </c>
      <c r="AC3314">
        <v>-1</v>
      </c>
      <c r="AD3314" s="8">
        <f t="shared" si="103"/>
        <v>1</v>
      </c>
      <c r="AE3314">
        <v>1151</v>
      </c>
      <c r="AF3314">
        <v>879207</v>
      </c>
      <c r="AG3314">
        <v>1996</v>
      </c>
      <c r="AH3314" t="s">
        <v>46</v>
      </c>
      <c r="AI3314">
        <v>662</v>
      </c>
      <c r="AJ3314">
        <v>662</v>
      </c>
      <c r="AK3314">
        <v>10</v>
      </c>
    </row>
    <row r="3315" spans="1:37" x14ac:dyDescent="0.2">
      <c r="A3315">
        <v>18</v>
      </c>
      <c r="B3315" t="s">
        <v>37</v>
      </c>
      <c r="C3315">
        <v>150</v>
      </c>
      <c r="D3315">
        <v>3000</v>
      </c>
      <c r="E3315">
        <v>189</v>
      </c>
      <c r="F3315">
        <v>1</v>
      </c>
      <c r="G3315">
        <v>91</v>
      </c>
      <c r="H3315" t="s">
        <v>36</v>
      </c>
      <c r="I3315">
        <v>1</v>
      </c>
      <c r="J3315" s="8" t="str">
        <f t="shared" si="102"/>
        <v xml:space="preserve">HIT </v>
      </c>
      <c r="K3315">
        <v>7</v>
      </c>
      <c r="L3315">
        <v>3</v>
      </c>
      <c r="M3315">
        <v>413.40317460317499</v>
      </c>
      <c r="N3315">
        <v>58.96</v>
      </c>
      <c r="O3315">
        <v>1</v>
      </c>
      <c r="P3315">
        <v>5</v>
      </c>
      <c r="Q3315">
        <v>390.40317460317499</v>
      </c>
      <c r="R3315">
        <v>131.34222222222201</v>
      </c>
      <c r="S3315">
        <v>2</v>
      </c>
      <c r="T3315">
        <v>5</v>
      </c>
      <c r="U3315">
        <v>414.078125</v>
      </c>
      <c r="V3315">
        <v>38.90625</v>
      </c>
      <c r="W3315">
        <v>1</v>
      </c>
      <c r="X3315">
        <v>5</v>
      </c>
      <c r="Y3315">
        <v>95.419663785613807</v>
      </c>
      <c r="Z3315">
        <v>57.962000000000003</v>
      </c>
      <c r="AA3315">
        <v>60.191000000000003</v>
      </c>
      <c r="AB3315">
        <v>58.110999999999997</v>
      </c>
      <c r="AC3315">
        <v>0.14899999999999999</v>
      </c>
      <c r="AD3315" s="8">
        <f t="shared" si="103"/>
        <v>0.14899999999999999</v>
      </c>
      <c r="AE3315">
        <v>1499</v>
      </c>
      <c r="AF3315">
        <v>881805</v>
      </c>
      <c r="AG3315">
        <v>261</v>
      </c>
      <c r="AH3315" t="s">
        <v>46</v>
      </c>
      <c r="AI3315">
        <v>662</v>
      </c>
      <c r="AJ3315">
        <v>662</v>
      </c>
      <c r="AK3315">
        <v>10</v>
      </c>
    </row>
    <row r="3316" spans="1:37" x14ac:dyDescent="0.2">
      <c r="A3316">
        <v>18</v>
      </c>
      <c r="B3316" t="s">
        <v>37</v>
      </c>
      <c r="C3316">
        <v>150</v>
      </c>
      <c r="D3316">
        <v>3000</v>
      </c>
      <c r="E3316">
        <v>190</v>
      </c>
      <c r="F3316">
        <v>1</v>
      </c>
      <c r="G3316">
        <v>92</v>
      </c>
      <c r="H3316" t="s">
        <v>36</v>
      </c>
      <c r="I3316">
        <v>1</v>
      </c>
      <c r="J3316" s="8" t="str">
        <f t="shared" si="102"/>
        <v xml:space="preserve">HIT </v>
      </c>
      <c r="K3316">
        <v>18</v>
      </c>
      <c r="L3316">
        <v>4</v>
      </c>
      <c r="M3316">
        <v>142.256507936508</v>
      </c>
      <c r="N3316">
        <v>465.87111111111102</v>
      </c>
      <c r="O3316">
        <v>6</v>
      </c>
      <c r="P3316">
        <v>2</v>
      </c>
      <c r="Q3316">
        <v>570.16761904761904</v>
      </c>
      <c r="R3316">
        <v>546.25333333333299</v>
      </c>
      <c r="S3316">
        <v>7</v>
      </c>
      <c r="T3316">
        <v>7</v>
      </c>
      <c r="U3316">
        <v>119.078125</v>
      </c>
      <c r="V3316">
        <v>459.90625</v>
      </c>
      <c r="W3316">
        <v>6</v>
      </c>
      <c r="X3316">
        <v>2</v>
      </c>
      <c r="Y3316">
        <v>459.27938168429802</v>
      </c>
      <c r="Z3316">
        <v>54.777000000000001</v>
      </c>
      <c r="AA3316">
        <v>60.51</v>
      </c>
      <c r="AB3316">
        <v>71.361999999999995</v>
      </c>
      <c r="AC3316">
        <v>16.585000000000001</v>
      </c>
      <c r="AD3316" s="8">
        <f t="shared" si="103"/>
        <v>16.585000000000001</v>
      </c>
      <c r="AE3316">
        <v>1765</v>
      </c>
      <c r="AF3316">
        <v>885727</v>
      </c>
      <c r="AG3316">
        <v>2357</v>
      </c>
      <c r="AH3316" t="s">
        <v>46</v>
      </c>
      <c r="AI3316">
        <v>662</v>
      </c>
      <c r="AJ3316">
        <v>662</v>
      </c>
      <c r="AK3316">
        <v>10</v>
      </c>
    </row>
    <row r="3317" spans="1:37" x14ac:dyDescent="0.2">
      <c r="A3317">
        <v>18</v>
      </c>
      <c r="B3317" t="s">
        <v>37</v>
      </c>
      <c r="C3317">
        <v>150</v>
      </c>
      <c r="D3317">
        <v>3000</v>
      </c>
      <c r="E3317">
        <v>191</v>
      </c>
      <c r="F3317">
        <v>0</v>
      </c>
      <c r="G3317">
        <v>0</v>
      </c>
      <c r="H3317" t="s">
        <v>33</v>
      </c>
      <c r="I3317">
        <v>1</v>
      </c>
      <c r="J3317" s="8" t="str">
        <f t="shared" si="102"/>
        <v>TNEG</v>
      </c>
      <c r="K3317">
        <v>0</v>
      </c>
      <c r="L3317" t="s">
        <v>34</v>
      </c>
      <c r="M3317">
        <v>235.63873015873</v>
      </c>
      <c r="N3317">
        <v>289.10666666666702</v>
      </c>
      <c r="O3317">
        <v>4</v>
      </c>
      <c r="P3317">
        <v>3</v>
      </c>
      <c r="Q3317">
        <v>235.63873015873</v>
      </c>
      <c r="R3317">
        <v>289.10666666666702</v>
      </c>
      <c r="S3317">
        <v>4</v>
      </c>
      <c r="T3317">
        <v>3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60.828000000000003</v>
      </c>
      <c r="AA3317">
        <v>60.828000000000003</v>
      </c>
      <c r="AB3317">
        <v>-1</v>
      </c>
      <c r="AC3317">
        <v>-1</v>
      </c>
      <c r="AD3317" s="8">
        <f t="shared" si="103"/>
        <v>1</v>
      </c>
      <c r="AE3317">
        <v>1259</v>
      </c>
      <c r="AF3317">
        <v>887992</v>
      </c>
      <c r="AG3317">
        <v>1437</v>
      </c>
      <c r="AH3317" t="s">
        <v>46</v>
      </c>
      <c r="AI3317">
        <v>662</v>
      </c>
      <c r="AJ3317">
        <v>662</v>
      </c>
      <c r="AK3317">
        <v>10</v>
      </c>
    </row>
    <row r="3318" spans="1:37" x14ac:dyDescent="0.2">
      <c r="A3318">
        <v>18</v>
      </c>
      <c r="B3318" t="s">
        <v>37</v>
      </c>
      <c r="C3318">
        <v>150</v>
      </c>
      <c r="D3318">
        <v>3000</v>
      </c>
      <c r="E3318">
        <v>192</v>
      </c>
      <c r="F3318">
        <v>0</v>
      </c>
      <c r="G3318">
        <v>0</v>
      </c>
      <c r="H3318" t="s">
        <v>33</v>
      </c>
      <c r="I3318">
        <v>1</v>
      </c>
      <c r="J3318" s="8" t="str">
        <f t="shared" si="102"/>
        <v>TNEG</v>
      </c>
      <c r="K3318">
        <v>0</v>
      </c>
      <c r="L3318" t="s">
        <v>34</v>
      </c>
      <c r="M3318">
        <v>571.16761904761904</v>
      </c>
      <c r="N3318">
        <v>376.48888888888899</v>
      </c>
      <c r="O3318">
        <v>5</v>
      </c>
      <c r="P3318">
        <v>7</v>
      </c>
      <c r="Q3318">
        <v>571.16761904761904</v>
      </c>
      <c r="R3318">
        <v>376.48888888888899</v>
      </c>
      <c r="S3318">
        <v>5</v>
      </c>
      <c r="T3318">
        <v>7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61.146000000000001</v>
      </c>
      <c r="AA3318">
        <v>61.146000000000001</v>
      </c>
      <c r="AB3318">
        <v>-1</v>
      </c>
      <c r="AC3318">
        <v>-1</v>
      </c>
      <c r="AD3318" s="8">
        <f t="shared" si="103"/>
        <v>1</v>
      </c>
      <c r="AE3318">
        <v>1340</v>
      </c>
      <c r="AF3318">
        <v>889838</v>
      </c>
      <c r="AG3318">
        <v>1064</v>
      </c>
      <c r="AH3318" t="s">
        <v>46</v>
      </c>
      <c r="AI3318">
        <v>662</v>
      </c>
      <c r="AJ3318">
        <v>662</v>
      </c>
      <c r="AK3318">
        <v>10</v>
      </c>
    </row>
    <row r="3319" spans="1:37" x14ac:dyDescent="0.2">
      <c r="A3319">
        <v>18</v>
      </c>
      <c r="B3319" t="s">
        <v>37</v>
      </c>
      <c r="C3319">
        <v>150</v>
      </c>
      <c r="D3319">
        <v>3000</v>
      </c>
      <c r="E3319">
        <v>193</v>
      </c>
      <c r="F3319">
        <v>0</v>
      </c>
      <c r="G3319">
        <v>0</v>
      </c>
      <c r="H3319" t="s">
        <v>33</v>
      </c>
      <c r="I3319">
        <v>1</v>
      </c>
      <c r="J3319" s="8" t="str">
        <f t="shared" si="102"/>
        <v>TNEG</v>
      </c>
      <c r="K3319">
        <v>0</v>
      </c>
      <c r="L3319" t="s">
        <v>34</v>
      </c>
      <c r="M3319">
        <v>307.020952380952</v>
      </c>
      <c r="N3319">
        <v>302.10666666666702</v>
      </c>
      <c r="O3319">
        <v>4</v>
      </c>
      <c r="P3319">
        <v>4</v>
      </c>
      <c r="Q3319">
        <v>307.020952380952</v>
      </c>
      <c r="R3319">
        <v>302.10666666666702</v>
      </c>
      <c r="S3319">
        <v>4</v>
      </c>
      <c r="T3319">
        <v>4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61.465000000000003</v>
      </c>
      <c r="AA3319">
        <v>61.465000000000003</v>
      </c>
      <c r="AB3319">
        <v>-1</v>
      </c>
      <c r="AC3319">
        <v>-1</v>
      </c>
      <c r="AD3319" s="8">
        <f t="shared" si="103"/>
        <v>1</v>
      </c>
      <c r="AE3319">
        <v>1014</v>
      </c>
      <c r="AF3319">
        <v>891372</v>
      </c>
      <c r="AG3319">
        <v>329</v>
      </c>
      <c r="AH3319" t="s">
        <v>46</v>
      </c>
      <c r="AI3319">
        <v>662</v>
      </c>
      <c r="AJ3319">
        <v>662</v>
      </c>
      <c r="AK3319">
        <v>10</v>
      </c>
    </row>
    <row r="3320" spans="1:37" x14ac:dyDescent="0.2">
      <c r="A3320">
        <v>18</v>
      </c>
      <c r="B3320" t="s">
        <v>37</v>
      </c>
      <c r="C3320">
        <v>150</v>
      </c>
      <c r="D3320">
        <v>3000</v>
      </c>
      <c r="E3320">
        <v>194</v>
      </c>
      <c r="F3320">
        <v>1</v>
      </c>
      <c r="G3320">
        <v>93</v>
      </c>
      <c r="H3320" t="s">
        <v>36</v>
      </c>
      <c r="I3320">
        <v>1</v>
      </c>
      <c r="J3320" s="8" t="str">
        <f t="shared" si="102"/>
        <v xml:space="preserve">HIT </v>
      </c>
      <c r="K3320">
        <v>11</v>
      </c>
      <c r="L3320">
        <v>3</v>
      </c>
      <c r="M3320">
        <v>315.020952380952</v>
      </c>
      <c r="N3320">
        <v>387.48888888888899</v>
      </c>
      <c r="O3320">
        <v>5</v>
      </c>
      <c r="P3320">
        <v>4</v>
      </c>
      <c r="Q3320">
        <v>315.020952380952</v>
      </c>
      <c r="R3320">
        <v>387.48888888888899</v>
      </c>
      <c r="S3320">
        <v>5</v>
      </c>
      <c r="T3320">
        <v>4</v>
      </c>
      <c r="U3320">
        <v>297.078125</v>
      </c>
      <c r="V3320">
        <v>389.90625</v>
      </c>
      <c r="W3320">
        <v>5</v>
      </c>
      <c r="X3320">
        <v>4</v>
      </c>
      <c r="Y3320">
        <v>18.104935491853301</v>
      </c>
      <c r="Z3320">
        <v>58.28</v>
      </c>
      <c r="AA3320">
        <v>61.783000000000001</v>
      </c>
      <c r="AB3320">
        <v>51.793999999999997</v>
      </c>
      <c r="AC3320">
        <v>-6.4870000000000001</v>
      </c>
      <c r="AD3320" s="8">
        <f t="shared" si="103"/>
        <v>6.4870000000000001</v>
      </c>
      <c r="AE3320">
        <v>1470</v>
      </c>
      <c r="AF3320">
        <v>894211</v>
      </c>
      <c r="AG3320">
        <v>2342</v>
      </c>
      <c r="AH3320" t="s">
        <v>46</v>
      </c>
      <c r="AI3320">
        <v>662</v>
      </c>
      <c r="AJ3320">
        <v>662</v>
      </c>
      <c r="AK3320">
        <v>10</v>
      </c>
    </row>
    <row r="3321" spans="1:37" x14ac:dyDescent="0.2">
      <c r="A3321">
        <v>18</v>
      </c>
      <c r="B3321" t="s">
        <v>37</v>
      </c>
      <c r="C3321">
        <v>150</v>
      </c>
      <c r="D3321">
        <v>3000</v>
      </c>
      <c r="E3321">
        <v>195</v>
      </c>
      <c r="F3321">
        <v>1</v>
      </c>
      <c r="G3321">
        <v>94</v>
      </c>
      <c r="H3321" t="s">
        <v>36</v>
      </c>
      <c r="I3321">
        <v>1</v>
      </c>
      <c r="J3321" s="8" t="str">
        <f t="shared" si="102"/>
        <v xml:space="preserve">HIT </v>
      </c>
      <c r="K3321">
        <v>14</v>
      </c>
      <c r="L3321">
        <v>4</v>
      </c>
      <c r="M3321">
        <v>308.020952380952</v>
      </c>
      <c r="N3321">
        <v>138.34222222222201</v>
      </c>
      <c r="O3321">
        <v>2</v>
      </c>
      <c r="P3321">
        <v>4</v>
      </c>
      <c r="Q3321">
        <v>483.78539682539702</v>
      </c>
      <c r="R3321">
        <v>63.96</v>
      </c>
      <c r="S3321">
        <v>1</v>
      </c>
      <c r="T3321">
        <v>6</v>
      </c>
      <c r="U3321">
        <v>338.078125</v>
      </c>
      <c r="V3321">
        <v>107.90625</v>
      </c>
      <c r="W3321">
        <v>2</v>
      </c>
      <c r="X3321">
        <v>4</v>
      </c>
      <c r="Y3321">
        <v>152.19028205461299</v>
      </c>
      <c r="Z3321">
        <v>57.643000000000001</v>
      </c>
      <c r="AA3321">
        <v>62.101999999999997</v>
      </c>
      <c r="AB3321">
        <v>58.726999999999997</v>
      </c>
      <c r="AC3321">
        <v>1.0840000000000001</v>
      </c>
      <c r="AD3321" s="8">
        <f t="shared" si="103"/>
        <v>1.0840000000000001</v>
      </c>
      <c r="AE3321">
        <v>975</v>
      </c>
      <c r="AF3321">
        <v>896783</v>
      </c>
      <c r="AG3321">
        <v>103</v>
      </c>
      <c r="AH3321" t="s">
        <v>46</v>
      </c>
      <c r="AI3321">
        <v>662</v>
      </c>
      <c r="AJ3321">
        <v>662</v>
      </c>
      <c r="AK3321">
        <v>10</v>
      </c>
    </row>
    <row r="3322" spans="1:37" x14ac:dyDescent="0.2">
      <c r="A3322">
        <v>18</v>
      </c>
      <c r="B3322" t="s">
        <v>37</v>
      </c>
      <c r="C3322">
        <v>150</v>
      </c>
      <c r="D3322">
        <v>3000</v>
      </c>
      <c r="E3322">
        <v>196</v>
      </c>
      <c r="F3322">
        <v>0</v>
      </c>
      <c r="G3322">
        <v>0</v>
      </c>
      <c r="H3322" t="s">
        <v>33</v>
      </c>
      <c r="I3322">
        <v>1</v>
      </c>
      <c r="J3322" s="8" t="str">
        <f t="shared" si="102"/>
        <v>TNEG</v>
      </c>
      <c r="K3322">
        <v>0</v>
      </c>
      <c r="L3322" t="s">
        <v>34</v>
      </c>
      <c r="M3322">
        <v>225.63873015873</v>
      </c>
      <c r="N3322">
        <v>540.25333333333299</v>
      </c>
      <c r="O3322">
        <v>7</v>
      </c>
      <c r="P3322">
        <v>3</v>
      </c>
      <c r="Q3322">
        <v>225.63873015873</v>
      </c>
      <c r="R3322">
        <v>540.25333333333299</v>
      </c>
      <c r="S3322">
        <v>7</v>
      </c>
      <c r="T3322">
        <v>3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62.42</v>
      </c>
      <c r="AA3322">
        <v>62.42</v>
      </c>
      <c r="AB3322">
        <v>-1</v>
      </c>
      <c r="AC3322">
        <v>-1</v>
      </c>
      <c r="AD3322" s="8">
        <f t="shared" si="103"/>
        <v>1</v>
      </c>
      <c r="AE3322">
        <v>1623</v>
      </c>
      <c r="AF3322">
        <v>899418</v>
      </c>
      <c r="AG3322">
        <v>1027</v>
      </c>
      <c r="AH3322" t="s">
        <v>46</v>
      </c>
      <c r="AI3322">
        <v>662</v>
      </c>
      <c r="AJ3322">
        <v>662</v>
      </c>
      <c r="AK3322">
        <v>10</v>
      </c>
    </row>
    <row r="3323" spans="1:37" x14ac:dyDescent="0.2">
      <c r="A3323">
        <v>18</v>
      </c>
      <c r="B3323" t="s">
        <v>37</v>
      </c>
      <c r="C3323">
        <v>150</v>
      </c>
      <c r="D3323">
        <v>3000</v>
      </c>
      <c r="E3323">
        <v>197</v>
      </c>
      <c r="F3323">
        <v>0</v>
      </c>
      <c r="G3323">
        <v>0</v>
      </c>
      <c r="H3323" t="s">
        <v>33</v>
      </c>
      <c r="I3323">
        <v>1</v>
      </c>
      <c r="J3323" s="8" t="str">
        <f t="shared" si="102"/>
        <v>TNEG</v>
      </c>
      <c r="K3323">
        <v>0</v>
      </c>
      <c r="L3323" t="s">
        <v>34</v>
      </c>
      <c r="M3323">
        <v>405.40317460317499</v>
      </c>
      <c r="N3323">
        <v>540.25333333333299</v>
      </c>
      <c r="O3323">
        <v>7</v>
      </c>
      <c r="P3323">
        <v>5</v>
      </c>
      <c r="Q3323">
        <v>405.40317460317499</v>
      </c>
      <c r="R3323">
        <v>540.25333333333299</v>
      </c>
      <c r="S3323">
        <v>7</v>
      </c>
      <c r="T3323">
        <v>5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62.738999999999997</v>
      </c>
      <c r="AA3323">
        <v>62.738999999999997</v>
      </c>
      <c r="AB3323">
        <v>-1</v>
      </c>
      <c r="AC3323">
        <v>-1</v>
      </c>
      <c r="AD3323" s="8">
        <f t="shared" si="103"/>
        <v>1</v>
      </c>
      <c r="AE3323">
        <v>1125</v>
      </c>
      <c r="AF3323">
        <v>901069</v>
      </c>
      <c r="AG3323">
        <v>1542</v>
      </c>
      <c r="AH3323" t="s">
        <v>46</v>
      </c>
      <c r="AI3323">
        <v>662</v>
      </c>
      <c r="AJ3323">
        <v>662</v>
      </c>
      <c r="AK3323">
        <v>10</v>
      </c>
    </row>
    <row r="3324" spans="1:37" x14ac:dyDescent="0.2">
      <c r="A3324">
        <v>18</v>
      </c>
      <c r="B3324" t="s">
        <v>37</v>
      </c>
      <c r="C3324">
        <v>150</v>
      </c>
      <c r="D3324">
        <v>3000</v>
      </c>
      <c r="E3324">
        <v>198</v>
      </c>
      <c r="F3324">
        <v>0</v>
      </c>
      <c r="G3324">
        <v>0</v>
      </c>
      <c r="H3324" t="s">
        <v>33</v>
      </c>
      <c r="I3324">
        <v>1</v>
      </c>
      <c r="J3324" s="8" t="str">
        <f t="shared" si="102"/>
        <v>TNEG</v>
      </c>
      <c r="K3324">
        <v>0</v>
      </c>
      <c r="L3324" t="s">
        <v>34</v>
      </c>
      <c r="M3324">
        <v>569.16761904761904</v>
      </c>
      <c r="N3324">
        <v>138.34222222222201</v>
      </c>
      <c r="O3324">
        <v>2</v>
      </c>
      <c r="P3324">
        <v>7</v>
      </c>
      <c r="Q3324">
        <v>569.16761904761904</v>
      </c>
      <c r="R3324">
        <v>138.34222222222201</v>
      </c>
      <c r="S3324">
        <v>2</v>
      </c>
      <c r="T3324">
        <v>7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63.057000000000002</v>
      </c>
      <c r="AA3324">
        <v>63.057000000000002</v>
      </c>
      <c r="AB3324">
        <v>-1</v>
      </c>
      <c r="AC3324">
        <v>-1</v>
      </c>
      <c r="AD3324" s="8">
        <f t="shared" si="103"/>
        <v>1</v>
      </c>
      <c r="AE3324">
        <v>1215</v>
      </c>
      <c r="AF3324">
        <v>902792</v>
      </c>
      <c r="AG3324">
        <v>1848</v>
      </c>
      <c r="AH3324" t="s">
        <v>46</v>
      </c>
      <c r="AI3324">
        <v>662</v>
      </c>
      <c r="AJ3324">
        <v>662</v>
      </c>
      <c r="AK3324">
        <v>10</v>
      </c>
    </row>
    <row r="3325" spans="1:37" x14ac:dyDescent="0.2">
      <c r="A3325">
        <v>18</v>
      </c>
      <c r="B3325" t="s">
        <v>37</v>
      </c>
      <c r="C3325">
        <v>150</v>
      </c>
      <c r="D3325">
        <v>3000</v>
      </c>
      <c r="E3325">
        <v>199</v>
      </c>
      <c r="F3325">
        <v>0</v>
      </c>
      <c r="G3325">
        <v>0</v>
      </c>
      <c r="H3325" t="s">
        <v>33</v>
      </c>
      <c r="I3325">
        <v>1</v>
      </c>
      <c r="J3325" s="8" t="str">
        <f t="shared" si="102"/>
        <v>TNEG</v>
      </c>
      <c r="K3325">
        <v>0</v>
      </c>
      <c r="L3325" t="s">
        <v>34</v>
      </c>
      <c r="M3325">
        <v>405.40317460317499</v>
      </c>
      <c r="N3325">
        <v>303.10666666666702</v>
      </c>
      <c r="O3325">
        <v>4</v>
      </c>
      <c r="P3325">
        <v>5</v>
      </c>
      <c r="Q3325">
        <v>405.40317460317499</v>
      </c>
      <c r="R3325">
        <v>303.10666666666702</v>
      </c>
      <c r="S3325">
        <v>4</v>
      </c>
      <c r="T3325">
        <v>5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63.375999999999998</v>
      </c>
      <c r="AA3325">
        <v>63.375999999999998</v>
      </c>
      <c r="AB3325">
        <v>-1</v>
      </c>
      <c r="AC3325">
        <v>-1</v>
      </c>
      <c r="AD3325" s="8">
        <f t="shared" si="103"/>
        <v>1</v>
      </c>
      <c r="AE3325">
        <v>1142</v>
      </c>
      <c r="AF3325">
        <v>904458</v>
      </c>
      <c r="AG3325">
        <v>102</v>
      </c>
      <c r="AH3325" t="s">
        <v>46</v>
      </c>
      <c r="AI3325">
        <v>662</v>
      </c>
      <c r="AJ3325">
        <v>662</v>
      </c>
      <c r="AK3325">
        <v>10</v>
      </c>
    </row>
    <row r="3326" spans="1:37" x14ac:dyDescent="0.2">
      <c r="A3326">
        <v>18</v>
      </c>
      <c r="B3326" t="s">
        <v>37</v>
      </c>
      <c r="C3326">
        <v>150</v>
      </c>
      <c r="D3326">
        <v>3000</v>
      </c>
      <c r="E3326">
        <v>200</v>
      </c>
      <c r="F3326">
        <v>1</v>
      </c>
      <c r="G3326">
        <v>95</v>
      </c>
      <c r="H3326" t="s">
        <v>36</v>
      </c>
      <c r="I3326">
        <v>1</v>
      </c>
      <c r="J3326" s="8" t="str">
        <f t="shared" si="102"/>
        <v xml:space="preserve">HIT </v>
      </c>
      <c r="K3326">
        <v>12</v>
      </c>
      <c r="L3326">
        <v>4</v>
      </c>
      <c r="M3326">
        <v>316.020952380952</v>
      </c>
      <c r="N3326">
        <v>476.87111111111102</v>
      </c>
      <c r="O3326">
        <v>6</v>
      </c>
      <c r="P3326">
        <v>4</v>
      </c>
      <c r="Q3326">
        <v>326.020952380952</v>
      </c>
      <c r="R3326">
        <v>209.724444444444</v>
      </c>
      <c r="S3326">
        <v>3</v>
      </c>
      <c r="T3326">
        <v>4</v>
      </c>
      <c r="U3326">
        <v>334.078125</v>
      </c>
      <c r="V3326">
        <v>475.90625</v>
      </c>
      <c r="W3326">
        <v>6</v>
      </c>
      <c r="X3326">
        <v>4</v>
      </c>
      <c r="Y3326">
        <v>266.30372066388497</v>
      </c>
      <c r="Z3326">
        <v>59.872999999999998</v>
      </c>
      <c r="AA3326">
        <v>63.694000000000003</v>
      </c>
      <c r="AB3326">
        <v>61.192999999999998</v>
      </c>
      <c r="AC3326">
        <v>1.32</v>
      </c>
      <c r="AD3326" s="8">
        <f t="shared" si="103"/>
        <v>1.32</v>
      </c>
      <c r="AE3326">
        <v>1458</v>
      </c>
      <c r="AF3326">
        <v>907346</v>
      </c>
      <c r="AG3326">
        <v>1996</v>
      </c>
      <c r="AH3326" t="s">
        <v>46</v>
      </c>
      <c r="AI3326">
        <v>662</v>
      </c>
      <c r="AJ3326">
        <v>662</v>
      </c>
      <c r="AK3326">
        <v>10</v>
      </c>
    </row>
    <row r="3327" spans="1:37" x14ac:dyDescent="0.2">
      <c r="A3327">
        <v>18</v>
      </c>
      <c r="B3327" t="s">
        <v>37</v>
      </c>
      <c r="C3327">
        <v>150</v>
      </c>
      <c r="D3327">
        <v>3000</v>
      </c>
      <c r="E3327">
        <v>201</v>
      </c>
      <c r="F3327">
        <v>0</v>
      </c>
      <c r="G3327">
        <v>0</v>
      </c>
      <c r="H3327" t="s">
        <v>33</v>
      </c>
      <c r="I3327">
        <v>1</v>
      </c>
      <c r="J3327" s="8" t="str">
        <f t="shared" si="102"/>
        <v>TNEG</v>
      </c>
      <c r="K3327">
        <v>0</v>
      </c>
      <c r="L3327" t="s">
        <v>34</v>
      </c>
      <c r="M3327">
        <v>578.16761904761904</v>
      </c>
      <c r="N3327">
        <v>474.87111111111102</v>
      </c>
      <c r="O3327">
        <v>6</v>
      </c>
      <c r="P3327">
        <v>7</v>
      </c>
      <c r="Q3327">
        <v>578.16761904761904</v>
      </c>
      <c r="R3327">
        <v>474.87111111111102</v>
      </c>
      <c r="S3327">
        <v>6</v>
      </c>
      <c r="T3327">
        <v>7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64.013000000000005</v>
      </c>
      <c r="AA3327">
        <v>64.013000000000005</v>
      </c>
      <c r="AB3327">
        <v>-1</v>
      </c>
      <c r="AC3327">
        <v>-1</v>
      </c>
      <c r="AD3327" s="8">
        <f t="shared" si="103"/>
        <v>1</v>
      </c>
      <c r="AE3327">
        <v>1501</v>
      </c>
      <c r="AF3327">
        <v>909869</v>
      </c>
      <c r="AG3327">
        <v>541</v>
      </c>
      <c r="AH3327" t="s">
        <v>46</v>
      </c>
      <c r="AI3327">
        <v>662</v>
      </c>
      <c r="AJ3327">
        <v>662</v>
      </c>
      <c r="AK3327">
        <v>10</v>
      </c>
    </row>
    <row r="3328" spans="1:37" x14ac:dyDescent="0.2">
      <c r="A3328">
        <v>18</v>
      </c>
      <c r="B3328" t="s">
        <v>37</v>
      </c>
      <c r="C3328">
        <v>150</v>
      </c>
      <c r="D3328">
        <v>3000</v>
      </c>
      <c r="E3328">
        <v>202</v>
      </c>
      <c r="F3328">
        <v>1</v>
      </c>
      <c r="G3328">
        <v>96</v>
      </c>
      <c r="H3328" t="s">
        <v>36</v>
      </c>
      <c r="I3328">
        <v>1</v>
      </c>
      <c r="J3328" s="8" t="str">
        <f t="shared" si="102"/>
        <v xml:space="preserve">HIT </v>
      </c>
      <c r="K3328">
        <v>17</v>
      </c>
      <c r="L3328">
        <v>4</v>
      </c>
      <c r="M3328">
        <v>72.874285714285705</v>
      </c>
      <c r="N3328">
        <v>378.48888888888899</v>
      </c>
      <c r="O3328">
        <v>5</v>
      </c>
      <c r="P3328">
        <v>1</v>
      </c>
      <c r="Q3328">
        <v>72.874285714285705</v>
      </c>
      <c r="R3328">
        <v>378.48888888888899</v>
      </c>
      <c r="S3328">
        <v>5</v>
      </c>
      <c r="T3328">
        <v>1</v>
      </c>
      <c r="U3328">
        <v>48.078125</v>
      </c>
      <c r="V3328">
        <v>393.90625</v>
      </c>
      <c r="W3328">
        <v>5</v>
      </c>
      <c r="X3328">
        <v>1</v>
      </c>
      <c r="Y3328">
        <v>29.1983665604617</v>
      </c>
      <c r="Z3328">
        <v>58.917000000000002</v>
      </c>
      <c r="AA3328">
        <v>64.331000000000003</v>
      </c>
      <c r="AB3328">
        <v>12.502000000000001</v>
      </c>
      <c r="AC3328">
        <v>-46.414999999999999</v>
      </c>
      <c r="AD3328" s="8">
        <f t="shared" si="103"/>
        <v>46.414999999999999</v>
      </c>
      <c r="AE3328">
        <v>1628</v>
      </c>
      <c r="AF3328">
        <v>912896</v>
      </c>
      <c r="AG3328">
        <v>591</v>
      </c>
      <c r="AH3328" t="s">
        <v>46</v>
      </c>
      <c r="AI3328">
        <v>662</v>
      </c>
      <c r="AJ3328">
        <v>662</v>
      </c>
      <c r="AK3328">
        <v>10</v>
      </c>
    </row>
    <row r="3329" spans="1:37" x14ac:dyDescent="0.2">
      <c r="A3329">
        <v>18</v>
      </c>
      <c r="B3329" t="s">
        <v>37</v>
      </c>
      <c r="C3329">
        <v>150</v>
      </c>
      <c r="D3329">
        <v>3000</v>
      </c>
      <c r="E3329">
        <v>203</v>
      </c>
      <c r="F3329">
        <v>1</v>
      </c>
      <c r="G3329">
        <v>97</v>
      </c>
      <c r="H3329" t="s">
        <v>36</v>
      </c>
      <c r="I3329">
        <v>1</v>
      </c>
      <c r="J3329" s="8" t="str">
        <f t="shared" si="102"/>
        <v xml:space="preserve">HIT </v>
      </c>
      <c r="K3329">
        <v>16</v>
      </c>
      <c r="L3329">
        <v>4</v>
      </c>
      <c r="M3329">
        <v>72.874285714285705</v>
      </c>
      <c r="N3329">
        <v>378.48888888888899</v>
      </c>
      <c r="O3329">
        <v>5</v>
      </c>
      <c r="P3329">
        <v>1</v>
      </c>
      <c r="Q3329">
        <v>570.16761904761904</v>
      </c>
      <c r="R3329">
        <v>41.96</v>
      </c>
      <c r="S3329">
        <v>1</v>
      </c>
      <c r="T3329">
        <v>7</v>
      </c>
      <c r="U3329">
        <v>53.078125</v>
      </c>
      <c r="V3329">
        <v>393.90625</v>
      </c>
      <c r="W3329">
        <v>5</v>
      </c>
      <c r="X3329">
        <v>1</v>
      </c>
      <c r="Y3329">
        <v>625.49796781723103</v>
      </c>
      <c r="Z3329">
        <v>59.554000000000002</v>
      </c>
      <c r="AA3329">
        <v>64.650000000000006</v>
      </c>
      <c r="AB3329">
        <v>41.932000000000002</v>
      </c>
      <c r="AC3329">
        <v>-17.622</v>
      </c>
      <c r="AD3329" s="8">
        <f t="shared" si="103"/>
        <v>17.622</v>
      </c>
      <c r="AE3329">
        <v>1102</v>
      </c>
      <c r="AF3329">
        <v>915972</v>
      </c>
      <c r="AG3329">
        <v>1617</v>
      </c>
      <c r="AH3329" t="s">
        <v>46</v>
      </c>
      <c r="AI3329">
        <v>662</v>
      </c>
      <c r="AJ3329">
        <v>662</v>
      </c>
      <c r="AK3329">
        <v>10</v>
      </c>
    </row>
    <row r="3330" spans="1:37" x14ac:dyDescent="0.2">
      <c r="A3330">
        <v>18</v>
      </c>
      <c r="B3330" t="s">
        <v>37</v>
      </c>
      <c r="C3330">
        <v>150</v>
      </c>
      <c r="D3330">
        <v>3000</v>
      </c>
      <c r="E3330">
        <v>204</v>
      </c>
      <c r="F3330">
        <v>1</v>
      </c>
      <c r="G3330">
        <v>98</v>
      </c>
      <c r="H3330" t="s">
        <v>33</v>
      </c>
      <c r="I3330">
        <v>0</v>
      </c>
      <c r="J3330" s="8" t="str">
        <f t="shared" si="102"/>
        <v>MISS</v>
      </c>
      <c r="K3330">
        <v>26</v>
      </c>
      <c r="L3330">
        <v>5</v>
      </c>
      <c r="M3330">
        <v>307.020952380952</v>
      </c>
      <c r="N3330">
        <v>302.10666666666702</v>
      </c>
      <c r="O3330">
        <v>4</v>
      </c>
      <c r="P3330">
        <v>4</v>
      </c>
      <c r="Q3330">
        <v>578.16761904761904</v>
      </c>
      <c r="R3330">
        <v>474.87111111111102</v>
      </c>
      <c r="S3330">
        <v>6</v>
      </c>
      <c r="T3330">
        <v>7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56.688000000000002</v>
      </c>
      <c r="AA3330">
        <v>64.968000000000004</v>
      </c>
      <c r="AB3330">
        <v>-1</v>
      </c>
      <c r="AC3330">
        <v>-1</v>
      </c>
      <c r="AD3330" s="8">
        <f t="shared" si="103"/>
        <v>1</v>
      </c>
      <c r="AE3330">
        <v>1393</v>
      </c>
      <c r="AF3330">
        <v>918384</v>
      </c>
      <c r="AG3330">
        <v>1450</v>
      </c>
      <c r="AH3330" t="s">
        <v>46</v>
      </c>
      <c r="AI3330">
        <v>662</v>
      </c>
      <c r="AJ3330">
        <v>662</v>
      </c>
      <c r="AK3330">
        <v>10</v>
      </c>
    </row>
    <row r="3331" spans="1:37" x14ac:dyDescent="0.2">
      <c r="A3331">
        <v>18</v>
      </c>
      <c r="B3331" t="s">
        <v>37</v>
      </c>
      <c r="C3331">
        <v>150</v>
      </c>
      <c r="D3331">
        <v>3000</v>
      </c>
      <c r="E3331">
        <v>205</v>
      </c>
      <c r="F3331">
        <v>1</v>
      </c>
      <c r="G3331">
        <v>99</v>
      </c>
      <c r="H3331" t="s">
        <v>36</v>
      </c>
      <c r="I3331">
        <v>1</v>
      </c>
      <c r="J3331" s="8" t="str">
        <f t="shared" ref="J3331:J3394" si="104">IF(AND(F3331=0,I3331=1),"TNEG",IF(AND(F3331=0,I3331=0),"FA",IF(AND(F3331=1,I3331=1),"HIT ","MISS")))</f>
        <v xml:space="preserve">HIT </v>
      </c>
      <c r="K3331">
        <v>12</v>
      </c>
      <c r="L3331">
        <v>4</v>
      </c>
      <c r="M3331">
        <v>570.16761904761904</v>
      </c>
      <c r="N3331">
        <v>546.25333333333299</v>
      </c>
      <c r="O3331">
        <v>7</v>
      </c>
      <c r="P3331">
        <v>7</v>
      </c>
      <c r="Q3331">
        <v>307.020952380952</v>
      </c>
      <c r="R3331">
        <v>302.10666666666702</v>
      </c>
      <c r="S3331">
        <v>4</v>
      </c>
      <c r="T3331">
        <v>4</v>
      </c>
      <c r="U3331">
        <v>543.078125</v>
      </c>
      <c r="V3331">
        <v>545.90625</v>
      </c>
      <c r="W3331">
        <v>7</v>
      </c>
      <c r="X3331">
        <v>7</v>
      </c>
      <c r="Y3331">
        <v>339.35413004471599</v>
      </c>
      <c r="Z3331">
        <v>61.465000000000003</v>
      </c>
      <c r="AA3331">
        <v>65.287000000000006</v>
      </c>
      <c r="AB3331">
        <v>58.110999999999997</v>
      </c>
      <c r="AC3331">
        <v>-3.3540000000000001</v>
      </c>
      <c r="AD3331" s="8">
        <f t="shared" ref="AD3331:AD3394" si="105">ABS(AC3331)</f>
        <v>3.3540000000000001</v>
      </c>
      <c r="AE3331">
        <v>1848</v>
      </c>
      <c r="AF3331">
        <v>921600</v>
      </c>
      <c r="AG3331">
        <v>329</v>
      </c>
      <c r="AH3331" t="s">
        <v>46</v>
      </c>
      <c r="AI3331">
        <v>662</v>
      </c>
      <c r="AJ3331">
        <v>662</v>
      </c>
      <c r="AK3331">
        <v>10</v>
      </c>
    </row>
    <row r="3332" spans="1:37" x14ac:dyDescent="0.2">
      <c r="A3332">
        <v>18</v>
      </c>
      <c r="B3332" t="s">
        <v>37</v>
      </c>
      <c r="C3332">
        <v>150</v>
      </c>
      <c r="D3332">
        <v>3000</v>
      </c>
      <c r="E3332">
        <v>206</v>
      </c>
      <c r="F3332">
        <v>0</v>
      </c>
      <c r="G3332">
        <v>0</v>
      </c>
      <c r="H3332" t="s">
        <v>33</v>
      </c>
      <c r="I3332">
        <v>1</v>
      </c>
      <c r="J3332" s="8" t="str">
        <f t="shared" si="104"/>
        <v>TNEG</v>
      </c>
      <c r="K3332">
        <v>0</v>
      </c>
      <c r="L3332" t="s">
        <v>34</v>
      </c>
      <c r="M3332">
        <v>493.78539682539702</v>
      </c>
      <c r="N3332">
        <v>388.48888888888899</v>
      </c>
      <c r="O3332">
        <v>5</v>
      </c>
      <c r="P3332">
        <v>6</v>
      </c>
      <c r="Q3332">
        <v>493.78539682539702</v>
      </c>
      <c r="R3332">
        <v>388.48888888888899</v>
      </c>
      <c r="S3332">
        <v>5</v>
      </c>
      <c r="T3332">
        <v>6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65.605000000000004</v>
      </c>
      <c r="AA3332">
        <v>65.605000000000004</v>
      </c>
      <c r="AB3332">
        <v>-1</v>
      </c>
      <c r="AC3332">
        <v>-1</v>
      </c>
      <c r="AD3332" s="8">
        <f t="shared" si="105"/>
        <v>1</v>
      </c>
      <c r="AE3332">
        <v>1500</v>
      </c>
      <c r="AF3332">
        <v>924108</v>
      </c>
      <c r="AG3332">
        <v>779</v>
      </c>
      <c r="AH3332" t="s">
        <v>46</v>
      </c>
      <c r="AI3332">
        <v>662</v>
      </c>
      <c r="AJ3332">
        <v>662</v>
      </c>
      <c r="AK3332">
        <v>10</v>
      </c>
    </row>
    <row r="3333" spans="1:37" x14ac:dyDescent="0.2">
      <c r="A3333">
        <v>18</v>
      </c>
      <c r="B3333" t="s">
        <v>37</v>
      </c>
      <c r="C3333">
        <v>150</v>
      </c>
      <c r="D3333">
        <v>3000</v>
      </c>
      <c r="E3333">
        <v>207</v>
      </c>
      <c r="F3333">
        <v>1</v>
      </c>
      <c r="G3333">
        <v>100</v>
      </c>
      <c r="H3333" t="s">
        <v>36</v>
      </c>
      <c r="I3333">
        <v>1</v>
      </c>
      <c r="J3333" s="8" t="str">
        <f t="shared" si="104"/>
        <v xml:space="preserve">HIT </v>
      </c>
      <c r="K3333">
        <v>15</v>
      </c>
      <c r="L3333">
        <v>4</v>
      </c>
      <c r="M3333">
        <v>570.16761904761904</v>
      </c>
      <c r="N3333">
        <v>41.96</v>
      </c>
      <c r="O3333">
        <v>1</v>
      </c>
      <c r="P3333">
        <v>7</v>
      </c>
      <c r="Q3333">
        <v>571.16761904761904</v>
      </c>
      <c r="R3333">
        <v>376.48888888888899</v>
      </c>
      <c r="S3333">
        <v>5</v>
      </c>
      <c r="T3333">
        <v>7</v>
      </c>
      <c r="U3333">
        <v>568.078125</v>
      </c>
      <c r="V3333">
        <v>27.90625</v>
      </c>
      <c r="W3333">
        <v>1</v>
      </c>
      <c r="X3333">
        <v>7</v>
      </c>
      <c r="Y3333">
        <v>348.59632974001897</v>
      </c>
      <c r="Z3333">
        <v>61.146000000000001</v>
      </c>
      <c r="AA3333">
        <v>65.924000000000007</v>
      </c>
      <c r="AB3333">
        <v>88.311000000000007</v>
      </c>
      <c r="AC3333">
        <v>27.164999999999999</v>
      </c>
      <c r="AD3333" s="8">
        <f t="shared" si="105"/>
        <v>27.164999999999999</v>
      </c>
      <c r="AE3333">
        <v>1345</v>
      </c>
      <c r="AF3333">
        <v>926531</v>
      </c>
      <c r="AG3333">
        <v>1064</v>
      </c>
      <c r="AH3333" t="s">
        <v>46</v>
      </c>
      <c r="AI3333">
        <v>662</v>
      </c>
      <c r="AJ3333">
        <v>662</v>
      </c>
      <c r="AK3333">
        <v>10</v>
      </c>
    </row>
    <row r="3334" spans="1:37" x14ac:dyDescent="0.2">
      <c r="A3334">
        <v>18</v>
      </c>
      <c r="B3334" t="s">
        <v>37</v>
      </c>
      <c r="C3334">
        <v>150</v>
      </c>
      <c r="D3334">
        <v>3000</v>
      </c>
      <c r="E3334">
        <v>208</v>
      </c>
      <c r="F3334">
        <v>0</v>
      </c>
      <c r="G3334">
        <v>0</v>
      </c>
      <c r="H3334" t="s">
        <v>33</v>
      </c>
      <c r="I3334">
        <v>1</v>
      </c>
      <c r="J3334" s="8" t="str">
        <f t="shared" si="104"/>
        <v>TNEG</v>
      </c>
      <c r="K3334">
        <v>0</v>
      </c>
      <c r="L3334" t="s">
        <v>34</v>
      </c>
      <c r="M3334">
        <v>405.40317460317499</v>
      </c>
      <c r="N3334">
        <v>303.10666666666702</v>
      </c>
      <c r="O3334">
        <v>4</v>
      </c>
      <c r="P3334">
        <v>5</v>
      </c>
      <c r="Q3334">
        <v>405.40317460317499</v>
      </c>
      <c r="R3334">
        <v>303.10666666666702</v>
      </c>
      <c r="S3334">
        <v>4</v>
      </c>
      <c r="T3334">
        <v>5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66.242000000000004</v>
      </c>
      <c r="AA3334">
        <v>66.242000000000004</v>
      </c>
      <c r="AB3334">
        <v>-1</v>
      </c>
      <c r="AC3334">
        <v>-1</v>
      </c>
      <c r="AD3334" s="8">
        <f t="shared" si="105"/>
        <v>1</v>
      </c>
      <c r="AE3334">
        <v>1650</v>
      </c>
      <c r="AF3334">
        <v>929198</v>
      </c>
      <c r="AG3334">
        <v>484</v>
      </c>
      <c r="AH3334" t="s">
        <v>46</v>
      </c>
      <c r="AI3334">
        <v>662</v>
      </c>
      <c r="AJ3334">
        <v>662</v>
      </c>
      <c r="AK3334">
        <v>10</v>
      </c>
    </row>
    <row r="3335" spans="1:37" x14ac:dyDescent="0.2">
      <c r="A3335">
        <v>18</v>
      </c>
      <c r="B3335" t="s">
        <v>37</v>
      </c>
      <c r="C3335">
        <v>150</v>
      </c>
      <c r="D3335">
        <v>3000</v>
      </c>
      <c r="E3335">
        <v>209</v>
      </c>
      <c r="F3335">
        <v>0</v>
      </c>
      <c r="G3335">
        <v>0</v>
      </c>
      <c r="H3335" t="s">
        <v>33</v>
      </c>
      <c r="I3335">
        <v>1</v>
      </c>
      <c r="J3335" s="8" t="str">
        <f t="shared" si="104"/>
        <v>TNEG</v>
      </c>
      <c r="K3335">
        <v>0</v>
      </c>
      <c r="L3335" t="s">
        <v>34</v>
      </c>
      <c r="M3335">
        <v>405.40317460317499</v>
      </c>
      <c r="N3335">
        <v>303.10666666666702</v>
      </c>
      <c r="O3335">
        <v>4</v>
      </c>
      <c r="P3335">
        <v>5</v>
      </c>
      <c r="Q3335">
        <v>405.40317460317499</v>
      </c>
      <c r="R3335">
        <v>303.10666666666702</v>
      </c>
      <c r="S3335">
        <v>4</v>
      </c>
      <c r="T3335">
        <v>5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66.561000000000007</v>
      </c>
      <c r="AA3335">
        <v>66.561000000000007</v>
      </c>
      <c r="AB3335">
        <v>-1</v>
      </c>
      <c r="AC3335">
        <v>-1</v>
      </c>
      <c r="AD3335" s="8">
        <f t="shared" si="105"/>
        <v>1</v>
      </c>
      <c r="AE3335">
        <v>1159</v>
      </c>
      <c r="AF3335">
        <v>930864</v>
      </c>
      <c r="AG3335">
        <v>1462</v>
      </c>
      <c r="AH3335" t="s">
        <v>46</v>
      </c>
      <c r="AI3335">
        <v>662</v>
      </c>
      <c r="AJ3335">
        <v>662</v>
      </c>
      <c r="AK3335">
        <v>10</v>
      </c>
    </row>
    <row r="3336" spans="1:37" x14ac:dyDescent="0.2">
      <c r="A3336">
        <v>18</v>
      </c>
      <c r="B3336" t="s">
        <v>37</v>
      </c>
      <c r="C3336">
        <v>150</v>
      </c>
      <c r="D3336">
        <v>3000</v>
      </c>
      <c r="E3336">
        <v>210</v>
      </c>
      <c r="F3336">
        <v>1</v>
      </c>
      <c r="G3336">
        <v>101</v>
      </c>
      <c r="H3336" t="s">
        <v>36</v>
      </c>
      <c r="I3336">
        <v>1</v>
      </c>
      <c r="J3336" s="8" t="str">
        <f t="shared" si="104"/>
        <v xml:space="preserve">HIT </v>
      </c>
      <c r="K3336">
        <v>4</v>
      </c>
      <c r="L3336">
        <v>2</v>
      </c>
      <c r="M3336">
        <v>413.40317460317499</v>
      </c>
      <c r="N3336">
        <v>58.96</v>
      </c>
      <c r="O3336">
        <v>1</v>
      </c>
      <c r="P3336">
        <v>5</v>
      </c>
      <c r="Q3336">
        <v>493.78539682539702</v>
      </c>
      <c r="R3336">
        <v>388.48888888888899</v>
      </c>
      <c r="S3336">
        <v>5</v>
      </c>
      <c r="T3336">
        <v>6</v>
      </c>
      <c r="U3336">
        <v>412.078125</v>
      </c>
      <c r="V3336">
        <v>41.90625</v>
      </c>
      <c r="W3336">
        <v>1</v>
      </c>
      <c r="X3336">
        <v>5</v>
      </c>
      <c r="Y3336">
        <v>356.08370342987502</v>
      </c>
      <c r="Z3336">
        <v>65.605000000000004</v>
      </c>
      <c r="AA3336">
        <v>66.879000000000005</v>
      </c>
      <c r="AB3336">
        <v>66.585999999999999</v>
      </c>
      <c r="AC3336">
        <v>0.98099999999999998</v>
      </c>
      <c r="AD3336" s="8">
        <f t="shared" si="105"/>
        <v>0.98099999999999998</v>
      </c>
      <c r="AE3336">
        <v>1664</v>
      </c>
      <c r="AF3336">
        <v>933657</v>
      </c>
      <c r="AG3336">
        <v>779</v>
      </c>
      <c r="AH3336" t="s">
        <v>46</v>
      </c>
      <c r="AI3336">
        <v>662</v>
      </c>
      <c r="AJ3336">
        <v>662</v>
      </c>
      <c r="AK3336">
        <v>10</v>
      </c>
    </row>
    <row r="3337" spans="1:37" x14ac:dyDescent="0.2">
      <c r="A3337">
        <v>18</v>
      </c>
      <c r="B3337" t="s">
        <v>37</v>
      </c>
      <c r="C3337">
        <v>150</v>
      </c>
      <c r="D3337">
        <v>3000</v>
      </c>
      <c r="E3337">
        <v>211</v>
      </c>
      <c r="F3337">
        <v>0</v>
      </c>
      <c r="G3337">
        <v>0</v>
      </c>
      <c r="H3337" t="s">
        <v>33</v>
      </c>
      <c r="I3337">
        <v>1</v>
      </c>
      <c r="J3337" s="8" t="str">
        <f t="shared" si="104"/>
        <v>TNEG</v>
      </c>
      <c r="K3337">
        <v>0</v>
      </c>
      <c r="L3337" t="s">
        <v>34</v>
      </c>
      <c r="M3337">
        <v>145.256507936508</v>
      </c>
      <c r="N3337">
        <v>555.25333333333299</v>
      </c>
      <c r="O3337">
        <v>7</v>
      </c>
      <c r="P3337">
        <v>2</v>
      </c>
      <c r="Q3337">
        <v>145.256507936508</v>
      </c>
      <c r="R3337">
        <v>555.25333333333299</v>
      </c>
      <c r="S3337">
        <v>7</v>
      </c>
      <c r="T3337">
        <v>2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67.197000000000003</v>
      </c>
      <c r="AA3337">
        <v>67.197000000000003</v>
      </c>
      <c r="AB3337">
        <v>-1</v>
      </c>
      <c r="AC3337">
        <v>-1</v>
      </c>
      <c r="AD3337" s="8">
        <f t="shared" si="105"/>
        <v>1</v>
      </c>
      <c r="AE3337">
        <v>1466</v>
      </c>
      <c r="AF3337">
        <v>936148</v>
      </c>
      <c r="AG3337">
        <v>1249</v>
      </c>
      <c r="AH3337" t="s">
        <v>46</v>
      </c>
      <c r="AI3337">
        <v>662</v>
      </c>
      <c r="AJ3337">
        <v>662</v>
      </c>
      <c r="AK3337">
        <v>10</v>
      </c>
    </row>
    <row r="3338" spans="1:37" x14ac:dyDescent="0.2">
      <c r="A3338">
        <v>18</v>
      </c>
      <c r="B3338" t="s">
        <v>37</v>
      </c>
      <c r="C3338">
        <v>150</v>
      </c>
      <c r="D3338">
        <v>3000</v>
      </c>
      <c r="E3338">
        <v>212</v>
      </c>
      <c r="F3338">
        <v>0</v>
      </c>
      <c r="G3338">
        <v>0</v>
      </c>
      <c r="H3338" t="s">
        <v>36</v>
      </c>
      <c r="I3338">
        <v>0</v>
      </c>
      <c r="J3338" s="8" t="str">
        <f t="shared" si="104"/>
        <v>FA</v>
      </c>
      <c r="K3338">
        <v>0</v>
      </c>
      <c r="L3338" t="s">
        <v>34</v>
      </c>
      <c r="M3338">
        <v>413.40317460317499</v>
      </c>
      <c r="N3338">
        <v>58.96</v>
      </c>
      <c r="O3338">
        <v>1</v>
      </c>
      <c r="P3338">
        <v>5</v>
      </c>
      <c r="Q3338">
        <v>413.40317460317499</v>
      </c>
      <c r="R3338">
        <v>58.96</v>
      </c>
      <c r="S3338">
        <v>1</v>
      </c>
      <c r="T3338">
        <v>5</v>
      </c>
      <c r="U3338">
        <v>410.078125</v>
      </c>
      <c r="V3338">
        <v>43.90625</v>
      </c>
      <c r="W3338">
        <v>1</v>
      </c>
      <c r="X3338">
        <v>5</v>
      </c>
      <c r="Y3338">
        <v>15.4165931361657</v>
      </c>
      <c r="Z3338">
        <v>67.516000000000005</v>
      </c>
      <c r="AA3338">
        <v>67.516000000000005</v>
      </c>
      <c r="AB3338">
        <v>64.736999999999995</v>
      </c>
      <c r="AC3338">
        <v>-2.7789999999999999</v>
      </c>
      <c r="AD3338" s="8">
        <f t="shared" si="105"/>
        <v>2.7789999999999999</v>
      </c>
      <c r="AE3338">
        <v>1711</v>
      </c>
      <c r="AF3338">
        <v>939006</v>
      </c>
      <c r="AG3338">
        <v>2137</v>
      </c>
      <c r="AH3338" t="s">
        <v>46</v>
      </c>
      <c r="AI3338">
        <v>662</v>
      </c>
      <c r="AJ3338">
        <v>662</v>
      </c>
      <c r="AK3338">
        <v>10</v>
      </c>
    </row>
    <row r="3339" spans="1:37" x14ac:dyDescent="0.2">
      <c r="A3339">
        <v>18</v>
      </c>
      <c r="B3339" t="s">
        <v>37</v>
      </c>
      <c r="C3339">
        <v>150</v>
      </c>
      <c r="D3339">
        <v>3000</v>
      </c>
      <c r="E3339">
        <v>213</v>
      </c>
      <c r="F3339">
        <v>1</v>
      </c>
      <c r="G3339">
        <v>102</v>
      </c>
      <c r="H3339" t="s">
        <v>36</v>
      </c>
      <c r="I3339">
        <v>1</v>
      </c>
      <c r="J3339" s="8" t="str">
        <f t="shared" si="104"/>
        <v xml:space="preserve">HIT </v>
      </c>
      <c r="K3339">
        <v>1</v>
      </c>
      <c r="L3339">
        <v>0</v>
      </c>
      <c r="M3339">
        <v>400.40317460317499</v>
      </c>
      <c r="N3339">
        <v>213.724444444444</v>
      </c>
      <c r="O3339">
        <v>3</v>
      </c>
      <c r="P3339">
        <v>5</v>
      </c>
      <c r="Q3339">
        <v>413.40317460317499</v>
      </c>
      <c r="R3339">
        <v>58.96</v>
      </c>
      <c r="S3339">
        <v>1</v>
      </c>
      <c r="T3339">
        <v>5</v>
      </c>
      <c r="U3339">
        <v>419.078125</v>
      </c>
      <c r="V3339">
        <v>207.90625</v>
      </c>
      <c r="W3339">
        <v>3</v>
      </c>
      <c r="X3339">
        <v>5</v>
      </c>
      <c r="Y3339">
        <v>149.054320470991</v>
      </c>
      <c r="Z3339">
        <v>67.516000000000005</v>
      </c>
      <c r="AA3339">
        <v>67.834000000000003</v>
      </c>
      <c r="AB3339">
        <v>66.585999999999999</v>
      </c>
      <c r="AC3339">
        <v>-0.93</v>
      </c>
      <c r="AD3339" s="8">
        <f t="shared" si="105"/>
        <v>0.93</v>
      </c>
      <c r="AE3339">
        <v>1171</v>
      </c>
      <c r="AF3339">
        <v>942112</v>
      </c>
      <c r="AG3339">
        <v>2137</v>
      </c>
      <c r="AH3339" t="s">
        <v>46</v>
      </c>
      <c r="AI3339">
        <v>662</v>
      </c>
      <c r="AJ3339">
        <v>662</v>
      </c>
      <c r="AK3339">
        <v>10</v>
      </c>
    </row>
    <row r="3340" spans="1:37" x14ac:dyDescent="0.2">
      <c r="A3340">
        <v>18</v>
      </c>
      <c r="B3340" t="s">
        <v>37</v>
      </c>
      <c r="C3340">
        <v>150</v>
      </c>
      <c r="D3340">
        <v>3000</v>
      </c>
      <c r="E3340">
        <v>214</v>
      </c>
      <c r="F3340">
        <v>1</v>
      </c>
      <c r="G3340">
        <v>103</v>
      </c>
      <c r="H3340" t="s">
        <v>36</v>
      </c>
      <c r="I3340">
        <v>1</v>
      </c>
      <c r="J3340" s="8" t="str">
        <f t="shared" si="104"/>
        <v xml:space="preserve">HIT </v>
      </c>
      <c r="K3340">
        <v>13</v>
      </c>
      <c r="L3340">
        <v>4</v>
      </c>
      <c r="M3340">
        <v>145.256507936508</v>
      </c>
      <c r="N3340">
        <v>555.25333333333299</v>
      </c>
      <c r="O3340">
        <v>7</v>
      </c>
      <c r="P3340">
        <v>2</v>
      </c>
      <c r="Q3340">
        <v>578.16761904761904</v>
      </c>
      <c r="R3340">
        <v>474.87111111111102</v>
      </c>
      <c r="S3340">
        <v>6</v>
      </c>
      <c r="T3340">
        <v>7</v>
      </c>
      <c r="U3340">
        <v>142.078125</v>
      </c>
      <c r="V3340">
        <v>548.90625</v>
      </c>
      <c r="W3340">
        <v>7</v>
      </c>
      <c r="X3340">
        <v>2</v>
      </c>
      <c r="Y3340">
        <v>442.32934405147199</v>
      </c>
      <c r="Z3340">
        <v>64.013000000000005</v>
      </c>
      <c r="AA3340">
        <v>68.153000000000006</v>
      </c>
      <c r="AB3340">
        <v>34.073999999999998</v>
      </c>
      <c r="AC3340">
        <v>-29.939</v>
      </c>
      <c r="AD3340" s="8">
        <f t="shared" si="105"/>
        <v>29.939</v>
      </c>
      <c r="AE3340">
        <v>1536</v>
      </c>
      <c r="AF3340">
        <v>945884</v>
      </c>
      <c r="AG3340">
        <v>541</v>
      </c>
      <c r="AH3340" t="s">
        <v>46</v>
      </c>
      <c r="AI3340">
        <v>662</v>
      </c>
      <c r="AJ3340">
        <v>662</v>
      </c>
      <c r="AK3340">
        <v>10</v>
      </c>
    </row>
    <row r="3341" spans="1:37" x14ac:dyDescent="0.2">
      <c r="A3341">
        <v>18</v>
      </c>
      <c r="B3341" t="s">
        <v>37</v>
      </c>
      <c r="C3341">
        <v>150</v>
      </c>
      <c r="D3341">
        <v>3000</v>
      </c>
      <c r="E3341">
        <v>215</v>
      </c>
      <c r="F3341">
        <v>1</v>
      </c>
      <c r="G3341">
        <v>104</v>
      </c>
      <c r="H3341" t="s">
        <v>36</v>
      </c>
      <c r="I3341">
        <v>1</v>
      </c>
      <c r="J3341" s="8" t="str">
        <f t="shared" si="104"/>
        <v xml:space="preserve">HIT </v>
      </c>
      <c r="K3341">
        <v>7</v>
      </c>
      <c r="L3341">
        <v>3</v>
      </c>
      <c r="M3341">
        <v>405.40317460317499</v>
      </c>
      <c r="N3341">
        <v>540.25333333333299</v>
      </c>
      <c r="O3341">
        <v>7</v>
      </c>
      <c r="P3341">
        <v>5</v>
      </c>
      <c r="Q3341">
        <v>405.40317460317499</v>
      </c>
      <c r="R3341">
        <v>303.10666666666702</v>
      </c>
      <c r="S3341">
        <v>4</v>
      </c>
      <c r="T3341">
        <v>5</v>
      </c>
      <c r="U3341">
        <v>402.078125</v>
      </c>
      <c r="V3341">
        <v>530.90625</v>
      </c>
      <c r="W3341">
        <v>7</v>
      </c>
      <c r="X3341">
        <v>5</v>
      </c>
      <c r="Y3341">
        <v>227.823848887038</v>
      </c>
      <c r="Z3341">
        <v>66.242000000000004</v>
      </c>
      <c r="AA3341">
        <v>68.471000000000004</v>
      </c>
      <c r="AB3341">
        <v>61.808999999999997</v>
      </c>
      <c r="AC3341">
        <v>-4.4329999999999998</v>
      </c>
      <c r="AD3341" s="8">
        <f t="shared" si="105"/>
        <v>4.4329999999999998</v>
      </c>
      <c r="AE3341">
        <v>1229</v>
      </c>
      <c r="AF3341">
        <v>949267</v>
      </c>
      <c r="AG3341">
        <v>484</v>
      </c>
      <c r="AH3341" t="s">
        <v>46</v>
      </c>
      <c r="AI3341">
        <v>662</v>
      </c>
      <c r="AJ3341">
        <v>662</v>
      </c>
      <c r="AK3341">
        <v>10</v>
      </c>
    </row>
    <row r="3342" spans="1:37" x14ac:dyDescent="0.2">
      <c r="A3342">
        <v>18</v>
      </c>
      <c r="B3342" t="s">
        <v>37</v>
      </c>
      <c r="C3342">
        <v>150</v>
      </c>
      <c r="D3342">
        <v>3000</v>
      </c>
      <c r="E3342">
        <v>216</v>
      </c>
      <c r="F3342">
        <v>0</v>
      </c>
      <c r="G3342">
        <v>0</v>
      </c>
      <c r="H3342" t="s">
        <v>36</v>
      </c>
      <c r="I3342">
        <v>0</v>
      </c>
      <c r="J3342" s="8" t="str">
        <f t="shared" si="104"/>
        <v>FA</v>
      </c>
      <c r="K3342">
        <v>0</v>
      </c>
      <c r="L3342" t="s">
        <v>34</v>
      </c>
      <c r="M3342">
        <v>226.63873015873</v>
      </c>
      <c r="N3342">
        <v>131.34222222222201</v>
      </c>
      <c r="O3342">
        <v>2</v>
      </c>
      <c r="P3342">
        <v>3</v>
      </c>
      <c r="Q3342">
        <v>226.63873015873</v>
      </c>
      <c r="R3342">
        <v>131.34222222222201</v>
      </c>
      <c r="S3342">
        <v>2</v>
      </c>
      <c r="T3342">
        <v>3</v>
      </c>
      <c r="U3342">
        <v>243.078125</v>
      </c>
      <c r="V3342">
        <v>131.90625</v>
      </c>
      <c r="W3342">
        <v>2</v>
      </c>
      <c r="X3342">
        <v>3</v>
      </c>
      <c r="Y3342">
        <v>16.449067757209601</v>
      </c>
      <c r="Z3342">
        <v>68.790000000000006</v>
      </c>
      <c r="AA3342">
        <v>68.790000000000006</v>
      </c>
      <c r="AB3342">
        <v>41.624000000000002</v>
      </c>
      <c r="AC3342">
        <v>-27.166</v>
      </c>
      <c r="AD3342" s="8">
        <f t="shared" si="105"/>
        <v>27.166</v>
      </c>
      <c r="AE3342">
        <v>1467</v>
      </c>
      <c r="AF3342">
        <v>952506</v>
      </c>
      <c r="AG3342">
        <v>1964</v>
      </c>
      <c r="AH3342" t="s">
        <v>46</v>
      </c>
      <c r="AI3342">
        <v>662</v>
      </c>
      <c r="AJ3342">
        <v>662</v>
      </c>
      <c r="AK3342">
        <v>10</v>
      </c>
    </row>
    <row r="3343" spans="1:37" x14ac:dyDescent="0.2">
      <c r="A3343">
        <v>18</v>
      </c>
      <c r="B3343" t="s">
        <v>37</v>
      </c>
      <c r="C3343">
        <v>150</v>
      </c>
      <c r="D3343">
        <v>3000</v>
      </c>
      <c r="E3343">
        <v>217</v>
      </c>
      <c r="F3343">
        <v>1</v>
      </c>
      <c r="G3343">
        <v>105</v>
      </c>
      <c r="H3343" t="s">
        <v>36</v>
      </c>
      <c r="I3343">
        <v>1</v>
      </c>
      <c r="J3343" s="8" t="str">
        <f t="shared" si="104"/>
        <v xml:space="preserve">HIT </v>
      </c>
      <c r="K3343">
        <v>8</v>
      </c>
      <c r="L3343">
        <v>3</v>
      </c>
      <c r="M3343">
        <v>165.256507936508</v>
      </c>
      <c r="N3343">
        <v>135.34222222222201</v>
      </c>
      <c r="O3343">
        <v>2</v>
      </c>
      <c r="P3343">
        <v>2</v>
      </c>
      <c r="Q3343">
        <v>405.40317460317499</v>
      </c>
      <c r="R3343">
        <v>303.10666666666702</v>
      </c>
      <c r="S3343">
        <v>4</v>
      </c>
      <c r="T3343">
        <v>5</v>
      </c>
      <c r="U3343">
        <v>158.078125</v>
      </c>
      <c r="V3343">
        <v>128.90625</v>
      </c>
      <c r="W3343">
        <v>2</v>
      </c>
      <c r="X3343">
        <v>2</v>
      </c>
      <c r="Y3343">
        <v>302.51523156372298</v>
      </c>
      <c r="Z3343">
        <v>66.561000000000007</v>
      </c>
      <c r="AA3343">
        <v>69.108000000000004</v>
      </c>
      <c r="AB3343">
        <v>26.216000000000001</v>
      </c>
      <c r="AC3343">
        <v>-40.344999999999999</v>
      </c>
      <c r="AD3343" s="8">
        <f t="shared" si="105"/>
        <v>40.344999999999999</v>
      </c>
      <c r="AE3343">
        <v>1215</v>
      </c>
      <c r="AF3343">
        <v>955542</v>
      </c>
      <c r="AG3343">
        <v>1462</v>
      </c>
      <c r="AH3343" t="s">
        <v>46</v>
      </c>
      <c r="AI3343">
        <v>662</v>
      </c>
      <c r="AJ3343">
        <v>662</v>
      </c>
      <c r="AK3343">
        <v>10</v>
      </c>
    </row>
    <row r="3344" spans="1:37" x14ac:dyDescent="0.2">
      <c r="A3344">
        <v>18</v>
      </c>
      <c r="B3344" t="s">
        <v>37</v>
      </c>
      <c r="C3344">
        <v>150</v>
      </c>
      <c r="D3344">
        <v>3000</v>
      </c>
      <c r="E3344">
        <v>218</v>
      </c>
      <c r="F3344">
        <v>0</v>
      </c>
      <c r="G3344">
        <v>0</v>
      </c>
      <c r="H3344" t="s">
        <v>33</v>
      </c>
      <c r="I3344">
        <v>1</v>
      </c>
      <c r="J3344" s="8" t="str">
        <f t="shared" si="104"/>
        <v>TNEG</v>
      </c>
      <c r="K3344">
        <v>0</v>
      </c>
      <c r="L3344" t="s">
        <v>34</v>
      </c>
      <c r="M3344">
        <v>65.874285714285705</v>
      </c>
      <c r="N3344">
        <v>471.87111111111102</v>
      </c>
      <c r="O3344">
        <v>6</v>
      </c>
      <c r="P3344">
        <v>1</v>
      </c>
      <c r="Q3344">
        <v>65.874285714285705</v>
      </c>
      <c r="R3344">
        <v>471.87111111111102</v>
      </c>
      <c r="S3344">
        <v>6</v>
      </c>
      <c r="T3344">
        <v>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69.427000000000007</v>
      </c>
      <c r="AA3344">
        <v>69.427000000000007</v>
      </c>
      <c r="AB3344">
        <v>-1</v>
      </c>
      <c r="AC3344">
        <v>-1</v>
      </c>
      <c r="AD3344" s="8">
        <f t="shared" si="105"/>
        <v>1</v>
      </c>
      <c r="AE3344">
        <v>1727</v>
      </c>
      <c r="AF3344">
        <v>958278</v>
      </c>
      <c r="AG3344">
        <v>1224</v>
      </c>
      <c r="AH3344" t="s">
        <v>46</v>
      </c>
      <c r="AI3344">
        <v>662</v>
      </c>
      <c r="AJ3344">
        <v>662</v>
      </c>
      <c r="AK3344">
        <v>10</v>
      </c>
    </row>
    <row r="3345" spans="1:37" x14ac:dyDescent="0.2">
      <c r="A3345">
        <v>18</v>
      </c>
      <c r="B3345" t="s">
        <v>37</v>
      </c>
      <c r="C3345">
        <v>150</v>
      </c>
      <c r="D3345">
        <v>3000</v>
      </c>
      <c r="E3345">
        <v>219</v>
      </c>
      <c r="F3345">
        <v>1</v>
      </c>
      <c r="G3345">
        <v>106</v>
      </c>
      <c r="H3345" t="s">
        <v>36</v>
      </c>
      <c r="I3345">
        <v>1</v>
      </c>
      <c r="J3345" s="8" t="str">
        <f t="shared" si="104"/>
        <v xml:space="preserve">HIT </v>
      </c>
      <c r="K3345">
        <v>1</v>
      </c>
      <c r="L3345">
        <v>0</v>
      </c>
      <c r="M3345">
        <v>405.40317460317499</v>
      </c>
      <c r="N3345">
        <v>303.10666666666702</v>
      </c>
      <c r="O3345">
        <v>4</v>
      </c>
      <c r="P3345">
        <v>5</v>
      </c>
      <c r="Q3345">
        <v>65.874285714285705</v>
      </c>
      <c r="R3345">
        <v>471.87111111111102</v>
      </c>
      <c r="S3345">
        <v>6</v>
      </c>
      <c r="T3345">
        <v>1</v>
      </c>
      <c r="U3345">
        <v>399.078125</v>
      </c>
      <c r="V3345">
        <v>295.90625</v>
      </c>
      <c r="W3345">
        <v>4</v>
      </c>
      <c r="X3345">
        <v>5</v>
      </c>
      <c r="Y3345">
        <v>376.81352266153198</v>
      </c>
      <c r="Z3345">
        <v>69.427000000000007</v>
      </c>
      <c r="AA3345">
        <v>69.745000000000005</v>
      </c>
      <c r="AB3345">
        <v>19.898</v>
      </c>
      <c r="AC3345">
        <v>-49.527999999999999</v>
      </c>
      <c r="AD3345" s="8">
        <f t="shared" si="105"/>
        <v>49.527999999999999</v>
      </c>
      <c r="AE3345">
        <v>1825</v>
      </c>
      <c r="AF3345">
        <v>961904</v>
      </c>
      <c r="AG3345">
        <v>1224</v>
      </c>
      <c r="AH3345" t="s">
        <v>46</v>
      </c>
      <c r="AI3345">
        <v>662</v>
      </c>
      <c r="AJ3345">
        <v>662</v>
      </c>
      <c r="AK3345">
        <v>10</v>
      </c>
    </row>
    <row r="3346" spans="1:37" x14ac:dyDescent="0.2">
      <c r="A3346">
        <v>18</v>
      </c>
      <c r="B3346" t="s">
        <v>37</v>
      </c>
      <c r="C3346">
        <v>150</v>
      </c>
      <c r="D3346">
        <v>3000</v>
      </c>
      <c r="E3346">
        <v>220</v>
      </c>
      <c r="F3346">
        <v>1</v>
      </c>
      <c r="G3346">
        <v>107</v>
      </c>
      <c r="H3346" t="s">
        <v>33</v>
      </c>
      <c r="I3346">
        <v>0</v>
      </c>
      <c r="J3346" s="8" t="str">
        <f t="shared" si="104"/>
        <v>MISS</v>
      </c>
      <c r="K3346">
        <v>29</v>
      </c>
      <c r="L3346">
        <v>5</v>
      </c>
      <c r="M3346">
        <v>390.40317460317499</v>
      </c>
      <c r="N3346">
        <v>131.34222222222201</v>
      </c>
      <c r="O3346">
        <v>2</v>
      </c>
      <c r="P3346">
        <v>5</v>
      </c>
      <c r="Q3346">
        <v>235.63873015873</v>
      </c>
      <c r="R3346">
        <v>289.10666666666702</v>
      </c>
      <c r="S3346">
        <v>4</v>
      </c>
      <c r="T3346">
        <v>3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60.828000000000003</v>
      </c>
      <c r="AA3346">
        <v>70.063999999999993</v>
      </c>
      <c r="AB3346">
        <v>-1</v>
      </c>
      <c r="AC3346">
        <v>-1</v>
      </c>
      <c r="AD3346" s="8">
        <f t="shared" si="105"/>
        <v>1</v>
      </c>
      <c r="AE3346">
        <v>1213</v>
      </c>
      <c r="AF3346">
        <v>964121</v>
      </c>
      <c r="AG3346">
        <v>1437</v>
      </c>
      <c r="AH3346" t="s">
        <v>46</v>
      </c>
      <c r="AI3346">
        <v>662</v>
      </c>
      <c r="AJ3346">
        <v>662</v>
      </c>
      <c r="AK3346">
        <v>10</v>
      </c>
    </row>
    <row r="3347" spans="1:37" x14ac:dyDescent="0.2">
      <c r="A3347">
        <v>18</v>
      </c>
      <c r="B3347" t="s">
        <v>37</v>
      </c>
      <c r="C3347">
        <v>150</v>
      </c>
      <c r="D3347">
        <v>3000</v>
      </c>
      <c r="E3347">
        <v>221</v>
      </c>
      <c r="F3347">
        <v>1</v>
      </c>
      <c r="G3347">
        <v>108</v>
      </c>
      <c r="H3347" t="s">
        <v>36</v>
      </c>
      <c r="I3347">
        <v>1</v>
      </c>
      <c r="J3347" s="8" t="str">
        <f t="shared" si="104"/>
        <v xml:space="preserve">HIT </v>
      </c>
      <c r="K3347">
        <v>23</v>
      </c>
      <c r="L3347">
        <v>5</v>
      </c>
      <c r="M3347">
        <v>400.40317460317499</v>
      </c>
      <c r="N3347">
        <v>213.724444444444</v>
      </c>
      <c r="O3347">
        <v>3</v>
      </c>
      <c r="P3347">
        <v>5</v>
      </c>
      <c r="Q3347">
        <v>569.16761904761904</v>
      </c>
      <c r="R3347">
        <v>138.34222222222201</v>
      </c>
      <c r="S3347">
        <v>2</v>
      </c>
      <c r="T3347">
        <v>7</v>
      </c>
      <c r="U3347">
        <v>365.078125</v>
      </c>
      <c r="V3347">
        <v>214.90625</v>
      </c>
      <c r="W3347">
        <v>3</v>
      </c>
      <c r="X3347">
        <v>5</v>
      </c>
      <c r="Y3347">
        <v>217.978374914049</v>
      </c>
      <c r="Z3347">
        <v>63.057000000000002</v>
      </c>
      <c r="AA3347">
        <v>70.382000000000005</v>
      </c>
      <c r="AB3347">
        <v>69.667000000000002</v>
      </c>
      <c r="AC3347">
        <v>6.61</v>
      </c>
      <c r="AD3347" s="8">
        <f t="shared" si="105"/>
        <v>6.61</v>
      </c>
      <c r="AE3347">
        <v>1276</v>
      </c>
      <c r="AF3347">
        <v>967158</v>
      </c>
      <c r="AG3347">
        <v>1848</v>
      </c>
      <c r="AH3347" t="s">
        <v>46</v>
      </c>
      <c r="AI3347">
        <v>662</v>
      </c>
      <c r="AJ3347">
        <v>662</v>
      </c>
      <c r="AK3347">
        <v>10</v>
      </c>
    </row>
    <row r="3348" spans="1:37" x14ac:dyDescent="0.2">
      <c r="A3348">
        <v>18</v>
      </c>
      <c r="B3348" t="s">
        <v>37</v>
      </c>
      <c r="C3348">
        <v>150</v>
      </c>
      <c r="D3348">
        <v>3000</v>
      </c>
      <c r="E3348">
        <v>222</v>
      </c>
      <c r="F3348">
        <v>1</v>
      </c>
      <c r="G3348">
        <v>109</v>
      </c>
      <c r="H3348" t="s">
        <v>36</v>
      </c>
      <c r="I3348">
        <v>1</v>
      </c>
      <c r="J3348" s="8" t="str">
        <f t="shared" si="104"/>
        <v xml:space="preserve">HIT </v>
      </c>
      <c r="K3348">
        <v>26</v>
      </c>
      <c r="L3348">
        <v>5</v>
      </c>
      <c r="M3348">
        <v>244.63873015873</v>
      </c>
      <c r="N3348">
        <v>455.87111111111102</v>
      </c>
      <c r="O3348">
        <v>6</v>
      </c>
      <c r="P3348">
        <v>3</v>
      </c>
      <c r="Q3348">
        <v>225.63873015873</v>
      </c>
      <c r="R3348">
        <v>540.25333333333299</v>
      </c>
      <c r="S3348">
        <v>7</v>
      </c>
      <c r="T3348">
        <v>3</v>
      </c>
      <c r="U3348">
        <v>235.078125</v>
      </c>
      <c r="V3348">
        <v>454.90625</v>
      </c>
      <c r="W3348">
        <v>6</v>
      </c>
      <c r="X3348">
        <v>3</v>
      </c>
      <c r="Y3348">
        <v>85.867495645770106</v>
      </c>
      <c r="Z3348">
        <v>62.42</v>
      </c>
      <c r="AA3348">
        <v>70.700999999999993</v>
      </c>
      <c r="AB3348">
        <v>45.63</v>
      </c>
      <c r="AC3348">
        <v>-16.79</v>
      </c>
      <c r="AD3348" s="8">
        <f t="shared" si="105"/>
        <v>16.79</v>
      </c>
      <c r="AE3348">
        <v>1438</v>
      </c>
      <c r="AF3348">
        <v>970514</v>
      </c>
      <c r="AG3348">
        <v>1027</v>
      </c>
      <c r="AH3348" t="s">
        <v>46</v>
      </c>
      <c r="AI3348">
        <v>662</v>
      </c>
      <c r="AJ3348">
        <v>662</v>
      </c>
      <c r="AK3348">
        <v>10</v>
      </c>
    </row>
    <row r="3349" spans="1:37" x14ac:dyDescent="0.2">
      <c r="A3349">
        <v>18</v>
      </c>
      <c r="B3349" t="s">
        <v>37</v>
      </c>
      <c r="C3349">
        <v>150</v>
      </c>
      <c r="D3349">
        <v>3000</v>
      </c>
      <c r="E3349">
        <v>223</v>
      </c>
      <c r="F3349">
        <v>0</v>
      </c>
      <c r="G3349">
        <v>0</v>
      </c>
      <c r="H3349" t="s">
        <v>33</v>
      </c>
      <c r="I3349">
        <v>1</v>
      </c>
      <c r="J3349" s="8" t="str">
        <f t="shared" si="104"/>
        <v>TNEG</v>
      </c>
      <c r="K3349">
        <v>0</v>
      </c>
      <c r="L3349" t="s">
        <v>34</v>
      </c>
      <c r="M3349">
        <v>400.40317460317499</v>
      </c>
      <c r="N3349">
        <v>213.724444444444</v>
      </c>
      <c r="O3349">
        <v>3</v>
      </c>
      <c r="P3349">
        <v>5</v>
      </c>
      <c r="Q3349">
        <v>400.40317460317499</v>
      </c>
      <c r="R3349">
        <v>213.724444444444</v>
      </c>
      <c r="S3349">
        <v>3</v>
      </c>
      <c r="T3349">
        <v>5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71.019000000000005</v>
      </c>
      <c r="AA3349">
        <v>71.019000000000005</v>
      </c>
      <c r="AB3349">
        <v>-1</v>
      </c>
      <c r="AC3349">
        <v>-1</v>
      </c>
      <c r="AD3349" s="8">
        <f t="shared" si="105"/>
        <v>1</v>
      </c>
      <c r="AE3349">
        <v>1353</v>
      </c>
      <c r="AF3349">
        <v>972873</v>
      </c>
      <c r="AG3349">
        <v>300</v>
      </c>
      <c r="AH3349" t="s">
        <v>46</v>
      </c>
      <c r="AI3349">
        <v>662</v>
      </c>
      <c r="AJ3349">
        <v>662</v>
      </c>
      <c r="AK3349">
        <v>10</v>
      </c>
    </row>
    <row r="3350" spans="1:37" x14ac:dyDescent="0.2">
      <c r="A3350">
        <v>18</v>
      </c>
      <c r="B3350" t="s">
        <v>37</v>
      </c>
      <c r="C3350">
        <v>150</v>
      </c>
      <c r="D3350">
        <v>3000</v>
      </c>
      <c r="E3350">
        <v>224</v>
      </c>
      <c r="F3350">
        <v>0</v>
      </c>
      <c r="G3350">
        <v>0</v>
      </c>
      <c r="H3350" t="s">
        <v>36</v>
      </c>
      <c r="I3350">
        <v>0</v>
      </c>
      <c r="J3350" s="8" t="str">
        <f t="shared" si="104"/>
        <v>FA</v>
      </c>
      <c r="K3350">
        <v>0</v>
      </c>
      <c r="L3350" t="s">
        <v>34</v>
      </c>
      <c r="M3350">
        <v>321.020952380952</v>
      </c>
      <c r="N3350">
        <v>60.96</v>
      </c>
      <c r="O3350">
        <v>1</v>
      </c>
      <c r="P3350">
        <v>4</v>
      </c>
      <c r="Q3350">
        <v>321.020952380952</v>
      </c>
      <c r="R3350">
        <v>60.96</v>
      </c>
      <c r="S3350">
        <v>1</v>
      </c>
      <c r="T3350">
        <v>4</v>
      </c>
      <c r="U3350">
        <v>294.078125</v>
      </c>
      <c r="V3350">
        <v>38.90625</v>
      </c>
      <c r="W3350">
        <v>1</v>
      </c>
      <c r="X3350">
        <v>4</v>
      </c>
      <c r="Y3350">
        <v>34.817866625373497</v>
      </c>
      <c r="Z3350">
        <v>71.337999999999994</v>
      </c>
      <c r="AA3350">
        <v>71.337999999999994</v>
      </c>
      <c r="AB3350">
        <v>48.558</v>
      </c>
      <c r="AC3350">
        <v>-22.78</v>
      </c>
      <c r="AD3350" s="8">
        <f t="shared" si="105"/>
        <v>22.78</v>
      </c>
      <c r="AE3350">
        <v>1395</v>
      </c>
      <c r="AF3350">
        <v>975373</v>
      </c>
      <c r="AG3350">
        <v>2021</v>
      </c>
      <c r="AH3350" t="s">
        <v>46</v>
      </c>
      <c r="AI3350">
        <v>662</v>
      </c>
      <c r="AJ3350">
        <v>662</v>
      </c>
      <c r="AK3350">
        <v>10</v>
      </c>
    </row>
    <row r="3351" spans="1:37" x14ac:dyDescent="0.2">
      <c r="A3351">
        <v>18</v>
      </c>
      <c r="B3351" t="s">
        <v>37</v>
      </c>
      <c r="C3351">
        <v>150</v>
      </c>
      <c r="D3351">
        <v>3000</v>
      </c>
      <c r="E3351">
        <v>225</v>
      </c>
      <c r="F3351">
        <v>0</v>
      </c>
      <c r="G3351">
        <v>0</v>
      </c>
      <c r="H3351" t="s">
        <v>33</v>
      </c>
      <c r="I3351">
        <v>1</v>
      </c>
      <c r="J3351" s="8" t="str">
        <f t="shared" si="104"/>
        <v>TNEG</v>
      </c>
      <c r="K3351">
        <v>0</v>
      </c>
      <c r="L3351" t="s">
        <v>34</v>
      </c>
      <c r="M3351">
        <v>316.020952380952</v>
      </c>
      <c r="N3351">
        <v>476.87111111111102</v>
      </c>
      <c r="O3351">
        <v>6</v>
      </c>
      <c r="P3351">
        <v>4</v>
      </c>
      <c r="Q3351">
        <v>316.020952380952</v>
      </c>
      <c r="R3351">
        <v>476.87111111111102</v>
      </c>
      <c r="S3351">
        <v>6</v>
      </c>
      <c r="T3351">
        <v>4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71.656000000000006</v>
      </c>
      <c r="AA3351">
        <v>71.656000000000006</v>
      </c>
      <c r="AB3351">
        <v>-1</v>
      </c>
      <c r="AC3351">
        <v>-1</v>
      </c>
      <c r="AD3351" s="8">
        <f t="shared" si="105"/>
        <v>1</v>
      </c>
      <c r="AE3351">
        <v>5064</v>
      </c>
      <c r="AF3351">
        <v>981441</v>
      </c>
      <c r="AG3351">
        <v>679</v>
      </c>
      <c r="AH3351" t="s">
        <v>46</v>
      </c>
      <c r="AI3351">
        <v>662</v>
      </c>
      <c r="AJ3351">
        <v>662</v>
      </c>
      <c r="AK3351">
        <v>10</v>
      </c>
    </row>
    <row r="3352" spans="1:37" x14ac:dyDescent="0.2">
      <c r="A3352">
        <v>18</v>
      </c>
      <c r="B3352" t="s">
        <v>37</v>
      </c>
      <c r="C3352">
        <v>150</v>
      </c>
      <c r="D3352">
        <v>3000</v>
      </c>
      <c r="E3352">
        <v>226</v>
      </c>
      <c r="F3352">
        <v>0</v>
      </c>
      <c r="G3352">
        <v>0</v>
      </c>
      <c r="H3352" t="s">
        <v>33</v>
      </c>
      <c r="I3352">
        <v>1</v>
      </c>
      <c r="J3352" s="8" t="str">
        <f t="shared" si="104"/>
        <v>TNEG</v>
      </c>
      <c r="K3352">
        <v>0</v>
      </c>
      <c r="L3352" t="s">
        <v>34</v>
      </c>
      <c r="M3352">
        <v>475.78539682539702</v>
      </c>
      <c r="N3352">
        <v>290.10666666666702</v>
      </c>
      <c r="O3352">
        <v>4</v>
      </c>
      <c r="P3352">
        <v>6</v>
      </c>
      <c r="Q3352">
        <v>475.78539682539702</v>
      </c>
      <c r="R3352">
        <v>290.10666666666702</v>
      </c>
      <c r="S3352">
        <v>4</v>
      </c>
      <c r="T3352">
        <v>6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71.974999999999994</v>
      </c>
      <c r="AA3352">
        <v>71.974999999999994</v>
      </c>
      <c r="AB3352">
        <v>-1</v>
      </c>
      <c r="AC3352">
        <v>-1</v>
      </c>
      <c r="AD3352" s="8">
        <f t="shared" si="105"/>
        <v>1</v>
      </c>
      <c r="AE3352">
        <v>1206</v>
      </c>
      <c r="AF3352">
        <v>983152</v>
      </c>
      <c r="AG3352">
        <v>2133</v>
      </c>
      <c r="AH3352" t="s">
        <v>46</v>
      </c>
      <c r="AI3352">
        <v>662</v>
      </c>
      <c r="AJ3352">
        <v>662</v>
      </c>
      <c r="AK3352">
        <v>10</v>
      </c>
    </row>
    <row r="3353" spans="1:37" x14ac:dyDescent="0.2">
      <c r="A3353">
        <v>18</v>
      </c>
      <c r="B3353" t="s">
        <v>37</v>
      </c>
      <c r="C3353">
        <v>150</v>
      </c>
      <c r="D3353">
        <v>3000</v>
      </c>
      <c r="E3353">
        <v>227</v>
      </c>
      <c r="F3353">
        <v>1</v>
      </c>
      <c r="G3353">
        <v>110</v>
      </c>
      <c r="H3353" t="s">
        <v>36</v>
      </c>
      <c r="I3353">
        <v>1</v>
      </c>
      <c r="J3353" s="8" t="str">
        <f t="shared" si="104"/>
        <v xml:space="preserve">HIT </v>
      </c>
      <c r="K3353">
        <v>1</v>
      </c>
      <c r="L3353">
        <v>0</v>
      </c>
      <c r="M3353">
        <v>157.256507936508</v>
      </c>
      <c r="N3353">
        <v>390.48888888888899</v>
      </c>
      <c r="O3353">
        <v>5</v>
      </c>
      <c r="P3353">
        <v>2</v>
      </c>
      <c r="Q3353">
        <v>475.78539682539702</v>
      </c>
      <c r="R3353">
        <v>290.10666666666702</v>
      </c>
      <c r="S3353">
        <v>4</v>
      </c>
      <c r="T3353">
        <v>6</v>
      </c>
      <c r="U3353">
        <v>141.078125</v>
      </c>
      <c r="V3353">
        <v>394.90625</v>
      </c>
      <c r="W3353">
        <v>5</v>
      </c>
      <c r="X3353">
        <v>2</v>
      </c>
      <c r="Y3353">
        <v>350.73053827638199</v>
      </c>
      <c r="Z3353">
        <v>71.974999999999994</v>
      </c>
      <c r="AA3353">
        <v>72.293000000000006</v>
      </c>
      <c r="AB3353">
        <v>59.652000000000001</v>
      </c>
      <c r="AC3353">
        <v>-12.323</v>
      </c>
      <c r="AD3353" s="8">
        <f t="shared" si="105"/>
        <v>12.323</v>
      </c>
      <c r="AE3353">
        <v>2228</v>
      </c>
      <c r="AF3353">
        <v>987028</v>
      </c>
      <c r="AG3353">
        <v>2133</v>
      </c>
      <c r="AH3353" t="s">
        <v>46</v>
      </c>
      <c r="AI3353">
        <v>662</v>
      </c>
      <c r="AJ3353">
        <v>662</v>
      </c>
      <c r="AK3353">
        <v>10</v>
      </c>
    </row>
    <row r="3354" spans="1:37" x14ac:dyDescent="0.2">
      <c r="A3354">
        <v>18</v>
      </c>
      <c r="B3354" t="s">
        <v>37</v>
      </c>
      <c r="C3354">
        <v>150</v>
      </c>
      <c r="D3354">
        <v>3000</v>
      </c>
      <c r="E3354">
        <v>228</v>
      </c>
      <c r="F3354">
        <v>1</v>
      </c>
      <c r="G3354">
        <v>111</v>
      </c>
      <c r="H3354" t="s">
        <v>36</v>
      </c>
      <c r="I3354">
        <v>1</v>
      </c>
      <c r="J3354" s="8" t="str">
        <f t="shared" si="104"/>
        <v xml:space="preserve">HIT </v>
      </c>
      <c r="K3354">
        <v>31</v>
      </c>
      <c r="L3354">
        <v>5</v>
      </c>
      <c r="M3354">
        <v>225.63873015873</v>
      </c>
      <c r="N3354">
        <v>540.25333333333299</v>
      </c>
      <c r="O3354">
        <v>7</v>
      </c>
      <c r="P3354">
        <v>3</v>
      </c>
      <c r="Q3354">
        <v>405.40317460317499</v>
      </c>
      <c r="R3354">
        <v>540.25333333333299</v>
      </c>
      <c r="S3354">
        <v>7</v>
      </c>
      <c r="T3354">
        <v>5</v>
      </c>
      <c r="U3354">
        <v>238.078125</v>
      </c>
      <c r="V3354">
        <v>522.90625</v>
      </c>
      <c r="W3354">
        <v>7</v>
      </c>
      <c r="X3354">
        <v>3</v>
      </c>
      <c r="Y3354">
        <v>168.221858047278</v>
      </c>
      <c r="Z3354">
        <v>62.738999999999997</v>
      </c>
      <c r="AA3354">
        <v>72.611000000000004</v>
      </c>
      <c r="AB3354">
        <v>42.24</v>
      </c>
      <c r="AC3354">
        <v>-20.498000000000001</v>
      </c>
      <c r="AD3354" s="8">
        <f t="shared" si="105"/>
        <v>20.498000000000001</v>
      </c>
      <c r="AE3354">
        <v>1453</v>
      </c>
      <c r="AF3354">
        <v>990530</v>
      </c>
      <c r="AG3354">
        <v>1542</v>
      </c>
      <c r="AH3354" t="s">
        <v>46</v>
      </c>
      <c r="AI3354">
        <v>662</v>
      </c>
      <c r="AJ3354">
        <v>662</v>
      </c>
      <c r="AK3354">
        <v>10</v>
      </c>
    </row>
    <row r="3355" spans="1:37" x14ac:dyDescent="0.2">
      <c r="A3355">
        <v>18</v>
      </c>
      <c r="B3355" t="s">
        <v>37</v>
      </c>
      <c r="C3355">
        <v>150</v>
      </c>
      <c r="D3355">
        <v>3000</v>
      </c>
      <c r="E3355">
        <v>229</v>
      </c>
      <c r="F3355">
        <v>0</v>
      </c>
      <c r="G3355">
        <v>0</v>
      </c>
      <c r="H3355" t="s">
        <v>33</v>
      </c>
      <c r="I3355">
        <v>1</v>
      </c>
      <c r="J3355" s="8" t="str">
        <f t="shared" si="104"/>
        <v>TNEG</v>
      </c>
      <c r="K3355">
        <v>0</v>
      </c>
      <c r="L3355" t="s">
        <v>34</v>
      </c>
      <c r="M3355">
        <v>390.40317460317499</v>
      </c>
      <c r="N3355">
        <v>131.34222222222201</v>
      </c>
      <c r="O3355">
        <v>2</v>
      </c>
      <c r="P3355">
        <v>5</v>
      </c>
      <c r="Q3355">
        <v>390.40317460317499</v>
      </c>
      <c r="R3355">
        <v>131.34222222222201</v>
      </c>
      <c r="S3355">
        <v>2</v>
      </c>
      <c r="T3355">
        <v>5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72.930000000000007</v>
      </c>
      <c r="AA3355">
        <v>72.930000000000007</v>
      </c>
      <c r="AB3355">
        <v>-1</v>
      </c>
      <c r="AC3355">
        <v>-1</v>
      </c>
      <c r="AD3355" s="8">
        <f t="shared" si="105"/>
        <v>1</v>
      </c>
      <c r="AE3355">
        <v>1559</v>
      </c>
      <c r="AF3355">
        <v>993097</v>
      </c>
      <c r="AG3355">
        <v>1142</v>
      </c>
      <c r="AH3355" t="s">
        <v>46</v>
      </c>
      <c r="AI3355">
        <v>662</v>
      </c>
      <c r="AJ3355">
        <v>662</v>
      </c>
      <c r="AK3355">
        <v>10</v>
      </c>
    </row>
    <row r="3356" spans="1:37" x14ac:dyDescent="0.2">
      <c r="A3356">
        <v>18</v>
      </c>
      <c r="B3356" t="s">
        <v>37</v>
      </c>
      <c r="C3356">
        <v>150</v>
      </c>
      <c r="D3356">
        <v>3000</v>
      </c>
      <c r="E3356">
        <v>230</v>
      </c>
      <c r="F3356">
        <v>1</v>
      </c>
      <c r="G3356">
        <v>112</v>
      </c>
      <c r="H3356" t="s">
        <v>36</v>
      </c>
      <c r="I3356">
        <v>1</v>
      </c>
      <c r="J3356" s="8" t="str">
        <f t="shared" si="104"/>
        <v xml:space="preserve">HIT </v>
      </c>
      <c r="K3356">
        <v>5</v>
      </c>
      <c r="L3356">
        <v>2</v>
      </c>
      <c r="M3356">
        <v>483.78539682539702</v>
      </c>
      <c r="N3356">
        <v>63.96</v>
      </c>
      <c r="O3356">
        <v>1</v>
      </c>
      <c r="P3356">
        <v>6</v>
      </c>
      <c r="Q3356">
        <v>316.020952380952</v>
      </c>
      <c r="R3356">
        <v>476.87111111111102</v>
      </c>
      <c r="S3356">
        <v>6</v>
      </c>
      <c r="T3356">
        <v>4</v>
      </c>
      <c r="U3356">
        <v>511.078125</v>
      </c>
      <c r="V3356">
        <v>68.90625</v>
      </c>
      <c r="W3356">
        <v>1</v>
      </c>
      <c r="X3356">
        <v>6</v>
      </c>
      <c r="Y3356">
        <v>452.19755471645902</v>
      </c>
      <c r="Z3356">
        <v>71.656000000000006</v>
      </c>
      <c r="AA3356">
        <v>73.248000000000005</v>
      </c>
      <c r="AB3356">
        <v>77.063000000000002</v>
      </c>
      <c r="AC3356">
        <v>5.407</v>
      </c>
      <c r="AD3356" s="8">
        <f t="shared" si="105"/>
        <v>5.407</v>
      </c>
      <c r="AE3356">
        <v>1294</v>
      </c>
      <c r="AF3356">
        <v>995434</v>
      </c>
      <c r="AG3356">
        <v>679</v>
      </c>
      <c r="AH3356" t="s">
        <v>46</v>
      </c>
      <c r="AI3356">
        <v>662</v>
      </c>
      <c r="AJ3356">
        <v>662</v>
      </c>
      <c r="AK3356">
        <v>10</v>
      </c>
    </row>
    <row r="3357" spans="1:37" x14ac:dyDescent="0.2">
      <c r="A3357">
        <v>18</v>
      </c>
      <c r="B3357" t="s">
        <v>37</v>
      </c>
      <c r="C3357">
        <v>150</v>
      </c>
      <c r="D3357">
        <v>3000</v>
      </c>
      <c r="E3357">
        <v>231</v>
      </c>
      <c r="F3357">
        <v>1</v>
      </c>
      <c r="G3357">
        <v>113</v>
      </c>
      <c r="H3357" t="s">
        <v>36</v>
      </c>
      <c r="I3357">
        <v>1</v>
      </c>
      <c r="J3357" s="8" t="str">
        <f t="shared" si="104"/>
        <v xml:space="preserve">HIT </v>
      </c>
      <c r="K3357">
        <v>7</v>
      </c>
      <c r="L3357">
        <v>3</v>
      </c>
      <c r="M3357">
        <v>413.40317460317499</v>
      </c>
      <c r="N3357">
        <v>58.96</v>
      </c>
      <c r="O3357">
        <v>1</v>
      </c>
      <c r="P3357">
        <v>5</v>
      </c>
      <c r="Q3357">
        <v>321.020952380952</v>
      </c>
      <c r="R3357">
        <v>60.96</v>
      </c>
      <c r="S3357">
        <v>1</v>
      </c>
      <c r="T3357">
        <v>4</v>
      </c>
      <c r="U3357">
        <v>388.078125</v>
      </c>
      <c r="V3357">
        <v>52.90625</v>
      </c>
      <c r="W3357">
        <v>1</v>
      </c>
      <c r="X3357">
        <v>5</v>
      </c>
      <c r="Y3357">
        <v>67.539079714808395</v>
      </c>
      <c r="Z3357">
        <v>71.337999999999994</v>
      </c>
      <c r="AA3357">
        <v>73.566999999999993</v>
      </c>
      <c r="AB3357">
        <v>60.421999999999997</v>
      </c>
      <c r="AC3357">
        <v>-10.914999999999999</v>
      </c>
      <c r="AD3357" s="8">
        <f t="shared" si="105"/>
        <v>10.914999999999999</v>
      </c>
      <c r="AE3357">
        <v>973</v>
      </c>
      <c r="AF3357">
        <v>997990</v>
      </c>
      <c r="AG3357">
        <v>2021</v>
      </c>
      <c r="AH3357" t="s">
        <v>46</v>
      </c>
      <c r="AI3357">
        <v>662</v>
      </c>
      <c r="AJ3357">
        <v>662</v>
      </c>
      <c r="AK3357">
        <v>10</v>
      </c>
    </row>
    <row r="3358" spans="1:37" x14ac:dyDescent="0.2">
      <c r="A3358">
        <v>18</v>
      </c>
      <c r="B3358" t="s">
        <v>37</v>
      </c>
      <c r="C3358">
        <v>150</v>
      </c>
      <c r="D3358">
        <v>3000</v>
      </c>
      <c r="E3358">
        <v>232</v>
      </c>
      <c r="F3358">
        <v>1</v>
      </c>
      <c r="G3358">
        <v>114</v>
      </c>
      <c r="H3358" t="s">
        <v>36</v>
      </c>
      <c r="I3358">
        <v>1</v>
      </c>
      <c r="J3358" s="8" t="str">
        <f t="shared" si="104"/>
        <v xml:space="preserve">HIT </v>
      </c>
      <c r="K3358">
        <v>3</v>
      </c>
      <c r="L3358">
        <v>2</v>
      </c>
      <c r="M3358">
        <v>569.16761904761904</v>
      </c>
      <c r="N3358">
        <v>138.34222222222201</v>
      </c>
      <c r="O3358">
        <v>2</v>
      </c>
      <c r="P3358">
        <v>7</v>
      </c>
      <c r="Q3358">
        <v>390.40317460317499</v>
      </c>
      <c r="R3358">
        <v>131.34222222222201</v>
      </c>
      <c r="S3358">
        <v>2</v>
      </c>
      <c r="T3358">
        <v>5</v>
      </c>
      <c r="U3358">
        <v>575.078125</v>
      </c>
      <c r="V3358">
        <v>121.90625</v>
      </c>
      <c r="W3358">
        <v>2</v>
      </c>
      <c r="X3358">
        <v>7</v>
      </c>
      <c r="Y3358">
        <v>184.91585890844601</v>
      </c>
      <c r="Z3358">
        <v>72.930000000000007</v>
      </c>
      <c r="AA3358">
        <v>73.885000000000005</v>
      </c>
      <c r="AB3358">
        <v>79.22</v>
      </c>
      <c r="AC3358">
        <v>6.29</v>
      </c>
      <c r="AD3358" s="8">
        <f t="shared" si="105"/>
        <v>6.29</v>
      </c>
      <c r="AE3358">
        <v>944</v>
      </c>
      <c r="AF3358">
        <v>1000710</v>
      </c>
      <c r="AG3358">
        <v>1142</v>
      </c>
      <c r="AH3358" t="s">
        <v>46</v>
      </c>
      <c r="AI3358">
        <v>662</v>
      </c>
      <c r="AJ3358">
        <v>662</v>
      </c>
      <c r="AK3358">
        <v>10</v>
      </c>
    </row>
    <row r="3359" spans="1:37" x14ac:dyDescent="0.2">
      <c r="A3359">
        <v>18</v>
      </c>
      <c r="B3359" t="s">
        <v>37</v>
      </c>
      <c r="C3359">
        <v>150</v>
      </c>
      <c r="D3359">
        <v>3000</v>
      </c>
      <c r="E3359">
        <v>233</v>
      </c>
      <c r="F3359">
        <v>1</v>
      </c>
      <c r="G3359">
        <v>115</v>
      </c>
      <c r="H3359" t="s">
        <v>36</v>
      </c>
      <c r="I3359">
        <v>1</v>
      </c>
      <c r="J3359" s="8" t="str">
        <f t="shared" si="104"/>
        <v xml:space="preserve">HIT </v>
      </c>
      <c r="K3359">
        <v>22</v>
      </c>
      <c r="L3359">
        <v>4</v>
      </c>
      <c r="M3359">
        <v>570.16761904761904</v>
      </c>
      <c r="N3359">
        <v>546.25333333333299</v>
      </c>
      <c r="O3359">
        <v>7</v>
      </c>
      <c r="P3359">
        <v>7</v>
      </c>
      <c r="Q3359">
        <v>145.256507936508</v>
      </c>
      <c r="R3359">
        <v>555.25333333333299</v>
      </c>
      <c r="S3359">
        <v>7</v>
      </c>
      <c r="T3359">
        <v>2</v>
      </c>
      <c r="U3359">
        <v>569.078125</v>
      </c>
      <c r="V3359">
        <v>549.90625</v>
      </c>
      <c r="W3359">
        <v>7</v>
      </c>
      <c r="X3359">
        <v>7</v>
      </c>
      <c r="Y3359">
        <v>423.85534606807403</v>
      </c>
      <c r="Z3359">
        <v>67.197000000000003</v>
      </c>
      <c r="AA3359">
        <v>74.203999999999994</v>
      </c>
      <c r="AB3359">
        <v>21.131</v>
      </c>
      <c r="AC3359">
        <v>-46.066000000000003</v>
      </c>
      <c r="AD3359" s="8">
        <f t="shared" si="105"/>
        <v>46.066000000000003</v>
      </c>
      <c r="AE3359">
        <v>1269</v>
      </c>
      <c r="AF3359">
        <v>1004076</v>
      </c>
      <c r="AG3359">
        <v>1249</v>
      </c>
      <c r="AH3359" t="s">
        <v>46</v>
      </c>
      <c r="AI3359">
        <v>662</v>
      </c>
      <c r="AJ3359">
        <v>662</v>
      </c>
      <c r="AK3359">
        <v>10</v>
      </c>
    </row>
    <row r="3360" spans="1:37" x14ac:dyDescent="0.2">
      <c r="A3360">
        <v>18</v>
      </c>
      <c r="B3360" t="s">
        <v>37</v>
      </c>
      <c r="C3360">
        <v>150</v>
      </c>
      <c r="D3360">
        <v>3000</v>
      </c>
      <c r="E3360">
        <v>234</v>
      </c>
      <c r="F3360">
        <v>1</v>
      </c>
      <c r="G3360">
        <v>116</v>
      </c>
      <c r="H3360" t="s">
        <v>36</v>
      </c>
      <c r="I3360">
        <v>1</v>
      </c>
      <c r="J3360" s="8" t="str">
        <f t="shared" si="104"/>
        <v xml:space="preserve">HIT </v>
      </c>
      <c r="K3360">
        <v>35</v>
      </c>
      <c r="L3360">
        <v>5</v>
      </c>
      <c r="M3360">
        <v>482.78539682539702</v>
      </c>
      <c r="N3360">
        <v>540.25333333333299</v>
      </c>
      <c r="O3360">
        <v>7</v>
      </c>
      <c r="P3360">
        <v>6</v>
      </c>
      <c r="Q3360">
        <v>405.40317460317499</v>
      </c>
      <c r="R3360">
        <v>303.10666666666702</v>
      </c>
      <c r="S3360">
        <v>4</v>
      </c>
      <c r="T3360">
        <v>5</v>
      </c>
      <c r="U3360">
        <v>479.078125</v>
      </c>
      <c r="V3360">
        <v>532.90625</v>
      </c>
      <c r="W3360">
        <v>7</v>
      </c>
      <c r="X3360">
        <v>6</v>
      </c>
      <c r="Y3360">
        <v>241.32104511655899</v>
      </c>
      <c r="Z3360">
        <v>63.375999999999998</v>
      </c>
      <c r="AA3360">
        <v>74.522000000000006</v>
      </c>
      <c r="AB3360">
        <v>70.745999999999995</v>
      </c>
      <c r="AC3360">
        <v>7.37</v>
      </c>
      <c r="AD3360" s="8">
        <f t="shared" si="105"/>
        <v>7.37</v>
      </c>
      <c r="AE3360">
        <v>1224</v>
      </c>
      <c r="AF3360">
        <v>1007150</v>
      </c>
      <c r="AG3360">
        <v>102</v>
      </c>
      <c r="AH3360" t="s">
        <v>46</v>
      </c>
      <c r="AI3360">
        <v>662</v>
      </c>
      <c r="AJ3360">
        <v>662</v>
      </c>
      <c r="AK3360">
        <v>10</v>
      </c>
    </row>
    <row r="3361" spans="1:37" x14ac:dyDescent="0.2">
      <c r="A3361">
        <v>18</v>
      </c>
      <c r="B3361" t="s">
        <v>37</v>
      </c>
      <c r="C3361">
        <v>150</v>
      </c>
      <c r="D3361">
        <v>3000</v>
      </c>
      <c r="E3361">
        <v>235</v>
      </c>
      <c r="F3361">
        <v>1</v>
      </c>
      <c r="G3361">
        <v>117</v>
      </c>
      <c r="H3361" t="s">
        <v>36</v>
      </c>
      <c r="I3361">
        <v>1</v>
      </c>
      <c r="J3361" s="8" t="str">
        <f t="shared" si="104"/>
        <v xml:space="preserve">HIT </v>
      </c>
      <c r="K3361">
        <v>19</v>
      </c>
      <c r="L3361">
        <v>4</v>
      </c>
      <c r="M3361">
        <v>242.63873015873</v>
      </c>
      <c r="N3361">
        <v>43.96</v>
      </c>
      <c r="O3361">
        <v>1</v>
      </c>
      <c r="P3361">
        <v>3</v>
      </c>
      <c r="Q3361">
        <v>226.63873015873</v>
      </c>
      <c r="R3361">
        <v>131.34222222222201</v>
      </c>
      <c r="S3361">
        <v>2</v>
      </c>
      <c r="T3361">
        <v>3</v>
      </c>
      <c r="U3361">
        <v>246.078125</v>
      </c>
      <c r="V3361">
        <v>53.90625</v>
      </c>
      <c r="W3361">
        <v>1</v>
      </c>
      <c r="X3361">
        <v>3</v>
      </c>
      <c r="Y3361">
        <v>79.838711573994999</v>
      </c>
      <c r="Z3361">
        <v>68.790000000000006</v>
      </c>
      <c r="AA3361">
        <v>74.840999999999994</v>
      </c>
      <c r="AB3361">
        <v>37.155999999999999</v>
      </c>
      <c r="AC3361">
        <v>-31.634</v>
      </c>
      <c r="AD3361" s="8">
        <f t="shared" si="105"/>
        <v>31.634</v>
      </c>
      <c r="AE3361">
        <v>1175</v>
      </c>
      <c r="AF3361">
        <v>1010052</v>
      </c>
      <c r="AG3361">
        <v>1964</v>
      </c>
      <c r="AH3361" t="s">
        <v>46</v>
      </c>
      <c r="AI3361">
        <v>662</v>
      </c>
      <c r="AJ3361">
        <v>662</v>
      </c>
      <c r="AK3361">
        <v>10</v>
      </c>
    </row>
    <row r="3362" spans="1:37" x14ac:dyDescent="0.2">
      <c r="A3362">
        <v>18</v>
      </c>
      <c r="B3362" t="s">
        <v>37</v>
      </c>
      <c r="C3362">
        <v>150</v>
      </c>
      <c r="D3362">
        <v>3000</v>
      </c>
      <c r="E3362">
        <v>236</v>
      </c>
      <c r="F3362">
        <v>1</v>
      </c>
      <c r="G3362">
        <v>118</v>
      </c>
      <c r="H3362" t="s">
        <v>36</v>
      </c>
      <c r="I3362">
        <v>1</v>
      </c>
      <c r="J3362" s="8" t="str">
        <f t="shared" si="104"/>
        <v xml:space="preserve">HIT </v>
      </c>
      <c r="K3362">
        <v>13</v>
      </c>
      <c r="L3362">
        <v>4</v>
      </c>
      <c r="M3362">
        <v>571.16761904761904</v>
      </c>
      <c r="N3362">
        <v>376.48888888888899</v>
      </c>
      <c r="O3362">
        <v>5</v>
      </c>
      <c r="P3362">
        <v>7</v>
      </c>
      <c r="Q3362">
        <v>400.40317460317499</v>
      </c>
      <c r="R3362">
        <v>213.724444444444</v>
      </c>
      <c r="S3362">
        <v>3</v>
      </c>
      <c r="T3362">
        <v>5</v>
      </c>
      <c r="U3362">
        <v>580.078125</v>
      </c>
      <c r="V3362">
        <v>382.90625</v>
      </c>
      <c r="W3362">
        <v>5</v>
      </c>
      <c r="X3362">
        <v>7</v>
      </c>
      <c r="Y3362">
        <v>246.79054100823899</v>
      </c>
      <c r="Z3362">
        <v>71.019000000000005</v>
      </c>
      <c r="AA3362">
        <v>75.159000000000006</v>
      </c>
      <c r="AB3362">
        <v>67.664000000000001</v>
      </c>
      <c r="AC3362">
        <v>-3.355</v>
      </c>
      <c r="AD3362" s="8">
        <f t="shared" si="105"/>
        <v>3.355</v>
      </c>
      <c r="AE3362">
        <v>1417</v>
      </c>
      <c r="AF3362">
        <v>1013793</v>
      </c>
      <c r="AG3362">
        <v>300</v>
      </c>
      <c r="AH3362" t="s">
        <v>46</v>
      </c>
      <c r="AI3362">
        <v>662</v>
      </c>
      <c r="AJ3362">
        <v>662</v>
      </c>
      <c r="AK3362">
        <v>10</v>
      </c>
    </row>
    <row r="3363" spans="1:37" x14ac:dyDescent="0.2">
      <c r="A3363">
        <v>18</v>
      </c>
      <c r="B3363" t="s">
        <v>37</v>
      </c>
      <c r="C3363">
        <v>150</v>
      </c>
      <c r="D3363">
        <v>3000</v>
      </c>
      <c r="E3363">
        <v>237</v>
      </c>
      <c r="F3363">
        <v>0</v>
      </c>
      <c r="G3363">
        <v>0</v>
      </c>
      <c r="H3363" t="s">
        <v>33</v>
      </c>
      <c r="I3363">
        <v>1</v>
      </c>
      <c r="J3363" s="8" t="str">
        <f t="shared" si="104"/>
        <v>TNEG</v>
      </c>
      <c r="K3363">
        <v>0</v>
      </c>
      <c r="L3363" t="s">
        <v>34</v>
      </c>
      <c r="M3363">
        <v>67.874285714285705</v>
      </c>
      <c r="N3363">
        <v>129.34222222222201</v>
      </c>
      <c r="O3363">
        <v>2</v>
      </c>
      <c r="P3363">
        <v>1</v>
      </c>
      <c r="Q3363">
        <v>67.874285714285705</v>
      </c>
      <c r="R3363">
        <v>129.34222222222201</v>
      </c>
      <c r="S3363">
        <v>2</v>
      </c>
      <c r="T3363">
        <v>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75.477999999999994</v>
      </c>
      <c r="AA3363">
        <v>75.477999999999994</v>
      </c>
      <c r="AB3363">
        <v>-1</v>
      </c>
      <c r="AC3363">
        <v>-1</v>
      </c>
      <c r="AD3363" s="8">
        <f t="shared" si="105"/>
        <v>1</v>
      </c>
      <c r="AE3363">
        <v>1460</v>
      </c>
      <c r="AF3363">
        <v>1016263</v>
      </c>
      <c r="AG3363">
        <v>500</v>
      </c>
      <c r="AH3363" t="s">
        <v>46</v>
      </c>
      <c r="AI3363">
        <v>662</v>
      </c>
      <c r="AJ3363">
        <v>662</v>
      </c>
      <c r="AK3363">
        <v>10</v>
      </c>
    </row>
    <row r="3364" spans="1:37" x14ac:dyDescent="0.2">
      <c r="A3364">
        <v>18</v>
      </c>
      <c r="B3364" t="s">
        <v>37</v>
      </c>
      <c r="C3364">
        <v>150</v>
      </c>
      <c r="D3364">
        <v>3000</v>
      </c>
      <c r="E3364">
        <v>238</v>
      </c>
      <c r="F3364">
        <v>1</v>
      </c>
      <c r="G3364">
        <v>119</v>
      </c>
      <c r="H3364" t="s">
        <v>36</v>
      </c>
      <c r="I3364">
        <v>1</v>
      </c>
      <c r="J3364" s="8" t="str">
        <f t="shared" si="104"/>
        <v xml:space="preserve">HIT </v>
      </c>
      <c r="K3364">
        <v>1</v>
      </c>
      <c r="L3364">
        <v>0</v>
      </c>
      <c r="M3364">
        <v>308.020952380952</v>
      </c>
      <c r="N3364">
        <v>138.34222222222201</v>
      </c>
      <c r="O3364">
        <v>2</v>
      </c>
      <c r="P3364">
        <v>4</v>
      </c>
      <c r="Q3364">
        <v>67.874285714285705</v>
      </c>
      <c r="R3364">
        <v>129.34222222222201</v>
      </c>
      <c r="S3364">
        <v>2</v>
      </c>
      <c r="T3364">
        <v>1</v>
      </c>
      <c r="U3364">
        <v>292.078125</v>
      </c>
      <c r="V3364">
        <v>135.90625</v>
      </c>
      <c r="W3364">
        <v>2</v>
      </c>
      <c r="X3364">
        <v>4</v>
      </c>
      <c r="Y3364">
        <v>224.299906400163</v>
      </c>
      <c r="Z3364">
        <v>75.477999999999994</v>
      </c>
      <c r="AA3364">
        <v>75.796000000000006</v>
      </c>
      <c r="AB3364">
        <v>7.109</v>
      </c>
      <c r="AC3364">
        <v>-68.367999999999995</v>
      </c>
      <c r="AD3364" s="8">
        <f t="shared" si="105"/>
        <v>68.367999999999995</v>
      </c>
      <c r="AE3364">
        <v>2001</v>
      </c>
      <c r="AF3364">
        <v>1019857</v>
      </c>
      <c r="AG3364">
        <v>500</v>
      </c>
      <c r="AH3364" t="s">
        <v>46</v>
      </c>
      <c r="AI3364">
        <v>662</v>
      </c>
      <c r="AJ3364">
        <v>662</v>
      </c>
      <c r="AK3364">
        <v>10</v>
      </c>
    </row>
    <row r="3365" spans="1:37" x14ac:dyDescent="0.2">
      <c r="A3365">
        <v>18</v>
      </c>
      <c r="B3365" t="s">
        <v>37</v>
      </c>
      <c r="C3365">
        <v>150</v>
      </c>
      <c r="D3365">
        <v>3000</v>
      </c>
      <c r="E3365">
        <v>239</v>
      </c>
      <c r="F3365">
        <v>0</v>
      </c>
      <c r="G3365">
        <v>0</v>
      </c>
      <c r="H3365" t="s">
        <v>33</v>
      </c>
      <c r="I3365">
        <v>1</v>
      </c>
      <c r="J3365" s="8" t="str">
        <f t="shared" si="104"/>
        <v>TNEG</v>
      </c>
      <c r="K3365">
        <v>0</v>
      </c>
      <c r="L3365" t="s">
        <v>34</v>
      </c>
      <c r="M3365">
        <v>145.256507936508</v>
      </c>
      <c r="N3365">
        <v>555.25333333333299</v>
      </c>
      <c r="O3365">
        <v>7</v>
      </c>
      <c r="P3365">
        <v>2</v>
      </c>
      <c r="Q3365">
        <v>145.256507936508</v>
      </c>
      <c r="R3365">
        <v>555.25333333333299</v>
      </c>
      <c r="S3365">
        <v>7</v>
      </c>
      <c r="T3365">
        <v>2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76.114999999999995</v>
      </c>
      <c r="AA3365">
        <v>76.114999999999995</v>
      </c>
      <c r="AB3365">
        <v>-1</v>
      </c>
      <c r="AC3365">
        <v>-1</v>
      </c>
      <c r="AD3365" s="8">
        <f t="shared" si="105"/>
        <v>1</v>
      </c>
      <c r="AE3365">
        <v>1709</v>
      </c>
      <c r="AF3365">
        <v>1022623</v>
      </c>
      <c r="AG3365">
        <v>1578</v>
      </c>
      <c r="AH3365" t="s">
        <v>46</v>
      </c>
      <c r="AI3365">
        <v>662</v>
      </c>
      <c r="AJ3365">
        <v>662</v>
      </c>
      <c r="AK3365">
        <v>10</v>
      </c>
    </row>
    <row r="3366" spans="1:37" x14ac:dyDescent="0.2">
      <c r="A3366">
        <v>18</v>
      </c>
      <c r="B3366" t="s">
        <v>37</v>
      </c>
      <c r="C3366">
        <v>150</v>
      </c>
      <c r="D3366">
        <v>3000</v>
      </c>
      <c r="E3366">
        <v>240</v>
      </c>
      <c r="F3366">
        <v>0</v>
      </c>
      <c r="G3366">
        <v>0</v>
      </c>
      <c r="H3366" t="s">
        <v>33</v>
      </c>
      <c r="I3366">
        <v>1</v>
      </c>
      <c r="J3366" s="8" t="str">
        <f t="shared" si="104"/>
        <v>TNEG</v>
      </c>
      <c r="K3366">
        <v>0</v>
      </c>
      <c r="L3366" t="s">
        <v>34</v>
      </c>
      <c r="M3366">
        <v>478.78539682539702</v>
      </c>
      <c r="N3366">
        <v>210.724444444444</v>
      </c>
      <c r="O3366">
        <v>3</v>
      </c>
      <c r="P3366">
        <v>6</v>
      </c>
      <c r="Q3366">
        <v>478.78539682539702</v>
      </c>
      <c r="R3366">
        <v>210.724444444444</v>
      </c>
      <c r="S3366">
        <v>3</v>
      </c>
      <c r="T3366">
        <v>6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76.433000000000007</v>
      </c>
      <c r="AA3366">
        <v>76.433000000000007</v>
      </c>
      <c r="AB3366">
        <v>-1</v>
      </c>
      <c r="AC3366">
        <v>-1</v>
      </c>
      <c r="AD3366" s="8">
        <f t="shared" si="105"/>
        <v>1</v>
      </c>
      <c r="AE3366">
        <v>1486</v>
      </c>
      <c r="AF3366">
        <v>1024621</v>
      </c>
      <c r="AG3366">
        <v>631</v>
      </c>
      <c r="AH3366" t="s">
        <v>46</v>
      </c>
      <c r="AI3366">
        <v>662</v>
      </c>
      <c r="AJ3366">
        <v>662</v>
      </c>
      <c r="AK3366">
        <v>10</v>
      </c>
    </row>
    <row r="3367" spans="1:37" x14ac:dyDescent="0.2">
      <c r="A3367">
        <v>18</v>
      </c>
      <c r="B3367" t="s">
        <v>37</v>
      </c>
      <c r="C3367">
        <v>150</v>
      </c>
      <c r="D3367">
        <v>3000</v>
      </c>
      <c r="E3367">
        <v>241</v>
      </c>
      <c r="F3367">
        <v>0</v>
      </c>
      <c r="G3367">
        <v>0</v>
      </c>
      <c r="H3367" t="s">
        <v>33</v>
      </c>
      <c r="I3367">
        <v>1</v>
      </c>
      <c r="J3367" s="8" t="str">
        <f t="shared" si="104"/>
        <v>TNEG</v>
      </c>
      <c r="K3367">
        <v>0</v>
      </c>
      <c r="L3367" t="s">
        <v>34</v>
      </c>
      <c r="M3367">
        <v>226.63873015873</v>
      </c>
      <c r="N3367">
        <v>131.34222222222201</v>
      </c>
      <c r="O3367">
        <v>2</v>
      </c>
      <c r="P3367">
        <v>3</v>
      </c>
      <c r="Q3367">
        <v>226.63873015873</v>
      </c>
      <c r="R3367">
        <v>131.34222222222201</v>
      </c>
      <c r="S3367">
        <v>2</v>
      </c>
      <c r="T3367">
        <v>3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76.751999999999995</v>
      </c>
      <c r="AA3367">
        <v>76.751999999999995</v>
      </c>
      <c r="AB3367">
        <v>-1</v>
      </c>
      <c r="AC3367">
        <v>-1</v>
      </c>
      <c r="AD3367" s="8">
        <f t="shared" si="105"/>
        <v>1</v>
      </c>
      <c r="AE3367">
        <v>1956</v>
      </c>
      <c r="AF3367">
        <v>1027083</v>
      </c>
      <c r="AG3367">
        <v>1428</v>
      </c>
      <c r="AH3367" t="s">
        <v>46</v>
      </c>
      <c r="AI3367">
        <v>662</v>
      </c>
      <c r="AJ3367">
        <v>662</v>
      </c>
      <c r="AK3367">
        <v>10</v>
      </c>
    </row>
    <row r="3368" spans="1:37" x14ac:dyDescent="0.2">
      <c r="A3368">
        <v>18</v>
      </c>
      <c r="B3368" t="s">
        <v>37</v>
      </c>
      <c r="C3368">
        <v>150</v>
      </c>
      <c r="D3368">
        <v>3000</v>
      </c>
      <c r="E3368">
        <v>242</v>
      </c>
      <c r="F3368">
        <v>0</v>
      </c>
      <c r="G3368">
        <v>0</v>
      </c>
      <c r="H3368" t="s">
        <v>33</v>
      </c>
      <c r="I3368">
        <v>1</v>
      </c>
      <c r="J3368" s="8" t="str">
        <f t="shared" si="104"/>
        <v>TNEG</v>
      </c>
      <c r="K3368">
        <v>0</v>
      </c>
      <c r="L3368" t="s">
        <v>34</v>
      </c>
      <c r="M3368">
        <v>390.40317460317499</v>
      </c>
      <c r="N3368">
        <v>131.34222222222201</v>
      </c>
      <c r="O3368">
        <v>2</v>
      </c>
      <c r="P3368">
        <v>5</v>
      </c>
      <c r="Q3368">
        <v>390.40317460317499</v>
      </c>
      <c r="R3368">
        <v>131.34222222222201</v>
      </c>
      <c r="S3368">
        <v>2</v>
      </c>
      <c r="T3368">
        <v>5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77.069999999999993</v>
      </c>
      <c r="AA3368">
        <v>77.069999999999993</v>
      </c>
      <c r="AB3368">
        <v>-1</v>
      </c>
      <c r="AC3368">
        <v>-1</v>
      </c>
      <c r="AD3368" s="8">
        <f t="shared" si="105"/>
        <v>1</v>
      </c>
      <c r="AE3368">
        <v>1089</v>
      </c>
      <c r="AF3368">
        <v>1028687</v>
      </c>
      <c r="AG3368">
        <v>2031</v>
      </c>
      <c r="AH3368" t="s">
        <v>46</v>
      </c>
      <c r="AI3368">
        <v>662</v>
      </c>
      <c r="AJ3368">
        <v>662</v>
      </c>
      <c r="AK3368">
        <v>10</v>
      </c>
    </row>
    <row r="3369" spans="1:37" x14ac:dyDescent="0.2">
      <c r="A3369">
        <v>18</v>
      </c>
      <c r="B3369" t="s">
        <v>37</v>
      </c>
      <c r="C3369">
        <v>150</v>
      </c>
      <c r="D3369">
        <v>3000</v>
      </c>
      <c r="E3369">
        <v>243</v>
      </c>
      <c r="F3369">
        <v>1</v>
      </c>
      <c r="G3369">
        <v>120</v>
      </c>
      <c r="H3369" t="s">
        <v>36</v>
      </c>
      <c r="I3369">
        <v>1</v>
      </c>
      <c r="J3369" s="8" t="str">
        <f t="shared" si="104"/>
        <v xml:space="preserve">HIT </v>
      </c>
      <c r="K3369">
        <v>1</v>
      </c>
      <c r="L3369">
        <v>0</v>
      </c>
      <c r="M3369">
        <v>65.874285714285705</v>
      </c>
      <c r="N3369">
        <v>471.87111111111102</v>
      </c>
      <c r="O3369">
        <v>6</v>
      </c>
      <c r="P3369">
        <v>1</v>
      </c>
      <c r="Q3369">
        <v>390.40317460317499</v>
      </c>
      <c r="R3369">
        <v>131.34222222222201</v>
      </c>
      <c r="S3369">
        <v>2</v>
      </c>
      <c r="T3369">
        <v>5</v>
      </c>
      <c r="U3369">
        <v>60.078125</v>
      </c>
      <c r="V3369">
        <v>475.90625</v>
      </c>
      <c r="W3369">
        <v>6</v>
      </c>
      <c r="X3369">
        <v>1</v>
      </c>
      <c r="Y3369">
        <v>477.32484497853801</v>
      </c>
      <c r="Z3369">
        <v>77.069999999999993</v>
      </c>
      <c r="AA3369">
        <v>77.388999999999996</v>
      </c>
      <c r="AB3369">
        <v>54.104999999999997</v>
      </c>
      <c r="AC3369">
        <v>-22.965</v>
      </c>
      <c r="AD3369" s="8">
        <f t="shared" si="105"/>
        <v>22.965</v>
      </c>
      <c r="AE3369">
        <v>1879</v>
      </c>
      <c r="AF3369">
        <v>1032501</v>
      </c>
      <c r="AG3369">
        <v>2031</v>
      </c>
      <c r="AH3369" t="s">
        <v>46</v>
      </c>
      <c r="AI3369">
        <v>662</v>
      </c>
      <c r="AJ3369">
        <v>662</v>
      </c>
      <c r="AK3369">
        <v>10</v>
      </c>
    </row>
    <row r="3370" spans="1:37" x14ac:dyDescent="0.2">
      <c r="A3370">
        <v>18</v>
      </c>
      <c r="B3370" t="s">
        <v>37</v>
      </c>
      <c r="C3370">
        <v>150</v>
      </c>
      <c r="D3370">
        <v>3000</v>
      </c>
      <c r="E3370">
        <v>244</v>
      </c>
      <c r="F3370">
        <v>0</v>
      </c>
      <c r="G3370">
        <v>0</v>
      </c>
      <c r="H3370" t="s">
        <v>33</v>
      </c>
      <c r="I3370">
        <v>1</v>
      </c>
      <c r="J3370" s="8" t="str">
        <f t="shared" si="104"/>
        <v>TNEG</v>
      </c>
      <c r="K3370">
        <v>0</v>
      </c>
      <c r="L3370" t="s">
        <v>34</v>
      </c>
      <c r="M3370">
        <v>75.874285714285705</v>
      </c>
      <c r="N3370">
        <v>51.96</v>
      </c>
      <c r="O3370">
        <v>1</v>
      </c>
      <c r="P3370">
        <v>1</v>
      </c>
      <c r="Q3370">
        <v>75.874285714285705</v>
      </c>
      <c r="R3370">
        <v>51.96</v>
      </c>
      <c r="S3370">
        <v>1</v>
      </c>
      <c r="T3370">
        <v>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77.706999999999994</v>
      </c>
      <c r="AA3370">
        <v>77.706999999999994</v>
      </c>
      <c r="AB3370">
        <v>-1</v>
      </c>
      <c r="AC3370">
        <v>-1</v>
      </c>
      <c r="AD3370" s="8">
        <f t="shared" si="105"/>
        <v>1</v>
      </c>
      <c r="AE3370">
        <v>1568</v>
      </c>
      <c r="AF3370">
        <v>1035073</v>
      </c>
      <c r="AG3370">
        <v>1235</v>
      </c>
      <c r="AH3370" t="s">
        <v>46</v>
      </c>
      <c r="AI3370">
        <v>662</v>
      </c>
      <c r="AJ3370">
        <v>662</v>
      </c>
      <c r="AK3370">
        <v>10</v>
      </c>
    </row>
    <row r="3371" spans="1:37" x14ac:dyDescent="0.2">
      <c r="A3371">
        <v>18</v>
      </c>
      <c r="B3371" t="s">
        <v>37</v>
      </c>
      <c r="C3371">
        <v>150</v>
      </c>
      <c r="D3371">
        <v>3000</v>
      </c>
      <c r="E3371">
        <v>245</v>
      </c>
      <c r="F3371">
        <v>1</v>
      </c>
      <c r="G3371">
        <v>121</v>
      </c>
      <c r="H3371" t="s">
        <v>36</v>
      </c>
      <c r="I3371">
        <v>1</v>
      </c>
      <c r="J3371" s="8" t="str">
        <f t="shared" si="104"/>
        <v xml:space="preserve">HIT </v>
      </c>
      <c r="K3371">
        <v>6</v>
      </c>
      <c r="L3371">
        <v>3</v>
      </c>
      <c r="M3371">
        <v>225.63873015873</v>
      </c>
      <c r="N3371">
        <v>540.25333333333299</v>
      </c>
      <c r="O3371">
        <v>7</v>
      </c>
      <c r="P3371">
        <v>3</v>
      </c>
      <c r="Q3371">
        <v>145.256507936508</v>
      </c>
      <c r="R3371">
        <v>555.25333333333299</v>
      </c>
      <c r="S3371">
        <v>7</v>
      </c>
      <c r="T3371">
        <v>2</v>
      </c>
      <c r="U3371">
        <v>229.078125</v>
      </c>
      <c r="V3371">
        <v>540.90625</v>
      </c>
      <c r="W3371">
        <v>7</v>
      </c>
      <c r="X3371">
        <v>3</v>
      </c>
      <c r="Y3371">
        <v>85.040591997659106</v>
      </c>
      <c r="Z3371">
        <v>76.114999999999995</v>
      </c>
      <c r="AA3371">
        <v>78.025000000000006</v>
      </c>
      <c r="AB3371">
        <v>55.954000000000001</v>
      </c>
      <c r="AC3371">
        <v>-20.161000000000001</v>
      </c>
      <c r="AD3371" s="8">
        <f t="shared" si="105"/>
        <v>20.161000000000001</v>
      </c>
      <c r="AE3371">
        <v>1674</v>
      </c>
      <c r="AF3371">
        <v>1038327</v>
      </c>
      <c r="AG3371">
        <v>1578</v>
      </c>
      <c r="AH3371" t="s">
        <v>46</v>
      </c>
      <c r="AI3371">
        <v>662</v>
      </c>
      <c r="AJ3371">
        <v>662</v>
      </c>
      <c r="AK3371">
        <v>10</v>
      </c>
    </row>
    <row r="3372" spans="1:37" x14ac:dyDescent="0.2">
      <c r="A3372">
        <v>18</v>
      </c>
      <c r="B3372" t="s">
        <v>37</v>
      </c>
      <c r="C3372">
        <v>150</v>
      </c>
      <c r="D3372">
        <v>3000</v>
      </c>
      <c r="E3372">
        <v>246</v>
      </c>
      <c r="F3372">
        <v>0</v>
      </c>
      <c r="G3372">
        <v>0</v>
      </c>
      <c r="H3372" t="s">
        <v>36</v>
      </c>
      <c r="I3372">
        <v>0</v>
      </c>
      <c r="J3372" s="8" t="str">
        <f t="shared" si="104"/>
        <v>FA</v>
      </c>
      <c r="K3372">
        <v>0</v>
      </c>
      <c r="L3372" t="s">
        <v>34</v>
      </c>
      <c r="M3372">
        <v>326.020952380952</v>
      </c>
      <c r="N3372">
        <v>209.724444444444</v>
      </c>
      <c r="O3372">
        <v>3</v>
      </c>
      <c r="P3372">
        <v>4</v>
      </c>
      <c r="Q3372">
        <v>326.020952380952</v>
      </c>
      <c r="R3372">
        <v>209.724444444444</v>
      </c>
      <c r="S3372">
        <v>3</v>
      </c>
      <c r="T3372">
        <v>4</v>
      </c>
      <c r="U3372">
        <v>334.078125</v>
      </c>
      <c r="V3372">
        <v>203.90625</v>
      </c>
      <c r="W3372">
        <v>3</v>
      </c>
      <c r="X3372">
        <v>4</v>
      </c>
      <c r="Y3372">
        <v>9.9382803948416498</v>
      </c>
      <c r="Z3372">
        <v>78.343999999999994</v>
      </c>
      <c r="AA3372">
        <v>78.343999999999994</v>
      </c>
      <c r="AB3372">
        <v>77.370999999999995</v>
      </c>
      <c r="AC3372">
        <v>-0.97299999999999998</v>
      </c>
      <c r="AD3372" s="8">
        <f t="shared" si="105"/>
        <v>0.97299999999999998</v>
      </c>
      <c r="AE3372">
        <v>2280</v>
      </c>
      <c r="AF3372">
        <v>1042910</v>
      </c>
      <c r="AG3372">
        <v>1069</v>
      </c>
      <c r="AH3372" t="s">
        <v>46</v>
      </c>
      <c r="AI3372">
        <v>662</v>
      </c>
      <c r="AJ3372">
        <v>662</v>
      </c>
      <c r="AK3372">
        <v>10</v>
      </c>
    </row>
    <row r="3373" spans="1:37" x14ac:dyDescent="0.2">
      <c r="A3373">
        <v>18</v>
      </c>
      <c r="B3373" t="s">
        <v>37</v>
      </c>
      <c r="C3373">
        <v>150</v>
      </c>
      <c r="D3373">
        <v>3000</v>
      </c>
      <c r="E3373">
        <v>247</v>
      </c>
      <c r="F3373">
        <v>0</v>
      </c>
      <c r="G3373">
        <v>0</v>
      </c>
      <c r="H3373" t="s">
        <v>33</v>
      </c>
      <c r="I3373">
        <v>1</v>
      </c>
      <c r="J3373" s="8" t="str">
        <f t="shared" si="104"/>
        <v>TNEG</v>
      </c>
      <c r="K3373">
        <v>0</v>
      </c>
      <c r="L3373" t="s">
        <v>34</v>
      </c>
      <c r="M3373">
        <v>67.874285714285705</v>
      </c>
      <c r="N3373">
        <v>129.34222222222201</v>
      </c>
      <c r="O3373">
        <v>2</v>
      </c>
      <c r="P3373">
        <v>1</v>
      </c>
      <c r="Q3373">
        <v>67.874285714285705</v>
      </c>
      <c r="R3373">
        <v>129.34222222222201</v>
      </c>
      <c r="S3373">
        <v>2</v>
      </c>
      <c r="T3373">
        <v>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78.662000000000006</v>
      </c>
      <c r="AA3373">
        <v>78.662000000000006</v>
      </c>
      <c r="AB3373">
        <v>-1</v>
      </c>
      <c r="AC3373">
        <v>-1</v>
      </c>
      <c r="AD3373" s="8">
        <f t="shared" si="105"/>
        <v>1</v>
      </c>
      <c r="AE3373">
        <v>1226</v>
      </c>
      <c r="AF3373">
        <v>1045143</v>
      </c>
      <c r="AG3373">
        <v>265</v>
      </c>
      <c r="AH3373" t="s">
        <v>46</v>
      </c>
      <c r="AI3373">
        <v>662</v>
      </c>
      <c r="AJ3373">
        <v>662</v>
      </c>
      <c r="AK3373">
        <v>10</v>
      </c>
    </row>
    <row r="3374" spans="1:37" x14ac:dyDescent="0.2">
      <c r="A3374">
        <v>18</v>
      </c>
      <c r="B3374" t="s">
        <v>37</v>
      </c>
      <c r="C3374">
        <v>150</v>
      </c>
      <c r="D3374">
        <v>3000</v>
      </c>
      <c r="E3374">
        <v>248</v>
      </c>
      <c r="F3374">
        <v>0</v>
      </c>
      <c r="G3374">
        <v>0</v>
      </c>
      <c r="H3374" t="s">
        <v>36</v>
      </c>
      <c r="I3374">
        <v>0</v>
      </c>
      <c r="J3374" s="8" t="str">
        <f t="shared" si="104"/>
        <v>FA</v>
      </c>
      <c r="K3374">
        <v>0</v>
      </c>
      <c r="L3374" t="s">
        <v>34</v>
      </c>
      <c r="M3374">
        <v>316.020952380952</v>
      </c>
      <c r="N3374">
        <v>476.87111111111102</v>
      </c>
      <c r="O3374">
        <v>6</v>
      </c>
      <c r="P3374">
        <v>4</v>
      </c>
      <c r="Q3374">
        <v>316.020952380952</v>
      </c>
      <c r="R3374">
        <v>476.87111111111102</v>
      </c>
      <c r="S3374">
        <v>6</v>
      </c>
      <c r="T3374">
        <v>4</v>
      </c>
      <c r="U3374">
        <v>320.078125</v>
      </c>
      <c r="V3374">
        <v>458.90625</v>
      </c>
      <c r="W3374">
        <v>6</v>
      </c>
      <c r="X3374">
        <v>4</v>
      </c>
      <c r="Y3374">
        <v>18.4172985098864</v>
      </c>
      <c r="Z3374">
        <v>78.980999999999995</v>
      </c>
      <c r="AA3374">
        <v>78.980999999999995</v>
      </c>
      <c r="AB3374">
        <v>53.796999999999997</v>
      </c>
      <c r="AC3374">
        <v>-25.184000000000001</v>
      </c>
      <c r="AD3374" s="8">
        <f t="shared" si="105"/>
        <v>25.184000000000001</v>
      </c>
      <c r="AE3374">
        <v>1726</v>
      </c>
      <c r="AF3374">
        <v>1048445</v>
      </c>
      <c r="AG3374">
        <v>52</v>
      </c>
      <c r="AH3374" t="s">
        <v>46</v>
      </c>
      <c r="AI3374">
        <v>662</v>
      </c>
      <c r="AJ3374">
        <v>662</v>
      </c>
      <c r="AK3374">
        <v>10</v>
      </c>
    </row>
    <row r="3375" spans="1:37" x14ac:dyDescent="0.2">
      <c r="A3375">
        <v>18</v>
      </c>
      <c r="B3375" t="s">
        <v>37</v>
      </c>
      <c r="C3375">
        <v>150</v>
      </c>
      <c r="D3375">
        <v>3000</v>
      </c>
      <c r="E3375">
        <v>249</v>
      </c>
      <c r="F3375">
        <v>0</v>
      </c>
      <c r="G3375">
        <v>0</v>
      </c>
      <c r="H3375" t="s">
        <v>33</v>
      </c>
      <c r="I3375">
        <v>1</v>
      </c>
      <c r="J3375" s="8" t="str">
        <f t="shared" si="104"/>
        <v>TNEG</v>
      </c>
      <c r="K3375">
        <v>0</v>
      </c>
      <c r="L3375" t="s">
        <v>34</v>
      </c>
      <c r="M3375">
        <v>157.256507936508</v>
      </c>
      <c r="N3375">
        <v>390.48888888888899</v>
      </c>
      <c r="O3375">
        <v>5</v>
      </c>
      <c r="P3375">
        <v>2</v>
      </c>
      <c r="Q3375">
        <v>157.256507936508</v>
      </c>
      <c r="R3375">
        <v>390.48888888888899</v>
      </c>
      <c r="S3375">
        <v>5</v>
      </c>
      <c r="T3375">
        <v>2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79.299000000000007</v>
      </c>
      <c r="AA3375">
        <v>79.299000000000007</v>
      </c>
      <c r="AB3375">
        <v>-1</v>
      </c>
      <c r="AC3375">
        <v>-1</v>
      </c>
      <c r="AD3375" s="8">
        <f t="shared" si="105"/>
        <v>1</v>
      </c>
      <c r="AE3375">
        <v>1393</v>
      </c>
      <c r="AF3375">
        <v>1050851</v>
      </c>
      <c r="AG3375">
        <v>647</v>
      </c>
      <c r="AH3375" t="s">
        <v>46</v>
      </c>
      <c r="AI3375">
        <v>662</v>
      </c>
      <c r="AJ3375">
        <v>662</v>
      </c>
      <c r="AK3375">
        <v>10</v>
      </c>
    </row>
    <row r="3376" spans="1:37" x14ac:dyDescent="0.2">
      <c r="A3376">
        <v>18</v>
      </c>
      <c r="B3376" t="s">
        <v>37</v>
      </c>
      <c r="C3376">
        <v>150</v>
      </c>
      <c r="D3376">
        <v>3000</v>
      </c>
      <c r="E3376">
        <v>250</v>
      </c>
      <c r="F3376">
        <v>0</v>
      </c>
      <c r="G3376">
        <v>0</v>
      </c>
      <c r="H3376" t="s">
        <v>33</v>
      </c>
      <c r="I3376">
        <v>1</v>
      </c>
      <c r="J3376" s="8" t="str">
        <f t="shared" si="104"/>
        <v>TNEG</v>
      </c>
      <c r="K3376">
        <v>0</v>
      </c>
      <c r="L3376" t="s">
        <v>34</v>
      </c>
      <c r="M3376">
        <v>165.256507936508</v>
      </c>
      <c r="N3376">
        <v>135.34222222222201</v>
      </c>
      <c r="O3376">
        <v>2</v>
      </c>
      <c r="P3376">
        <v>2</v>
      </c>
      <c r="Q3376">
        <v>165.256507936508</v>
      </c>
      <c r="R3376">
        <v>135.34222222222201</v>
      </c>
      <c r="S3376">
        <v>2</v>
      </c>
      <c r="T3376">
        <v>2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79.617999999999995</v>
      </c>
      <c r="AA3376">
        <v>79.617999999999995</v>
      </c>
      <c r="AB3376">
        <v>-1</v>
      </c>
      <c r="AC3376">
        <v>-1</v>
      </c>
      <c r="AD3376" s="8">
        <f t="shared" si="105"/>
        <v>1</v>
      </c>
      <c r="AE3376">
        <v>1161</v>
      </c>
      <c r="AF3376">
        <v>1052517</v>
      </c>
      <c r="AG3376">
        <v>804</v>
      </c>
      <c r="AH3376" t="s">
        <v>46</v>
      </c>
      <c r="AI3376">
        <v>662</v>
      </c>
      <c r="AJ3376">
        <v>662</v>
      </c>
      <c r="AK3376">
        <v>10</v>
      </c>
    </row>
    <row r="3377" spans="1:37" x14ac:dyDescent="0.2">
      <c r="A3377">
        <v>18</v>
      </c>
      <c r="B3377" t="s">
        <v>37</v>
      </c>
      <c r="C3377">
        <v>150</v>
      </c>
      <c r="D3377">
        <v>3000</v>
      </c>
      <c r="E3377">
        <v>251</v>
      </c>
      <c r="F3377">
        <v>1</v>
      </c>
      <c r="G3377">
        <v>122</v>
      </c>
      <c r="H3377" t="s">
        <v>36</v>
      </c>
      <c r="I3377">
        <v>1</v>
      </c>
      <c r="J3377" s="8" t="str">
        <f t="shared" si="104"/>
        <v xml:space="preserve">HIT </v>
      </c>
      <c r="K3377">
        <v>10</v>
      </c>
      <c r="L3377">
        <v>3</v>
      </c>
      <c r="M3377">
        <v>569.16761904761904</v>
      </c>
      <c r="N3377">
        <v>138.34222222222201</v>
      </c>
      <c r="O3377">
        <v>2</v>
      </c>
      <c r="P3377">
        <v>7</v>
      </c>
      <c r="Q3377">
        <v>226.63873015873</v>
      </c>
      <c r="R3377">
        <v>131.34222222222201</v>
      </c>
      <c r="S3377">
        <v>2</v>
      </c>
      <c r="T3377">
        <v>3</v>
      </c>
      <c r="U3377">
        <v>591.078125</v>
      </c>
      <c r="V3377">
        <v>136.90625</v>
      </c>
      <c r="W3377">
        <v>2</v>
      </c>
      <c r="X3377">
        <v>7</v>
      </c>
      <c r="Y3377">
        <v>364.48186637661797</v>
      </c>
      <c r="Z3377">
        <v>76.751999999999995</v>
      </c>
      <c r="AA3377">
        <v>79.936000000000007</v>
      </c>
      <c r="AB3377">
        <v>61.039000000000001</v>
      </c>
      <c r="AC3377">
        <v>-15.712999999999999</v>
      </c>
      <c r="AD3377" s="8">
        <f t="shared" si="105"/>
        <v>15.712999999999999</v>
      </c>
      <c r="AE3377">
        <v>1599</v>
      </c>
      <c r="AF3377">
        <v>1055600</v>
      </c>
      <c r="AG3377">
        <v>1428</v>
      </c>
      <c r="AH3377" t="s">
        <v>46</v>
      </c>
      <c r="AI3377">
        <v>662</v>
      </c>
      <c r="AJ3377">
        <v>662</v>
      </c>
      <c r="AK3377">
        <v>10</v>
      </c>
    </row>
    <row r="3378" spans="1:37" x14ac:dyDescent="0.2">
      <c r="A3378">
        <v>18</v>
      </c>
      <c r="B3378" t="s">
        <v>37</v>
      </c>
      <c r="C3378">
        <v>150</v>
      </c>
      <c r="D3378">
        <v>3000</v>
      </c>
      <c r="E3378">
        <v>252</v>
      </c>
      <c r="F3378">
        <v>0</v>
      </c>
      <c r="G3378">
        <v>0</v>
      </c>
      <c r="H3378" t="s">
        <v>33</v>
      </c>
      <c r="I3378">
        <v>1</v>
      </c>
      <c r="J3378" s="8" t="str">
        <f t="shared" si="104"/>
        <v>TNEG</v>
      </c>
      <c r="K3378">
        <v>0</v>
      </c>
      <c r="L3378" t="s">
        <v>34</v>
      </c>
      <c r="M3378">
        <v>390.40317460317499</v>
      </c>
      <c r="N3378">
        <v>385.48888888888899</v>
      </c>
      <c r="O3378">
        <v>5</v>
      </c>
      <c r="P3378">
        <v>5</v>
      </c>
      <c r="Q3378">
        <v>390.40317460317499</v>
      </c>
      <c r="R3378">
        <v>385.48888888888899</v>
      </c>
      <c r="S3378">
        <v>5</v>
      </c>
      <c r="T3378">
        <v>5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80.254999999999995</v>
      </c>
      <c r="AA3378">
        <v>80.254999999999995</v>
      </c>
      <c r="AB3378">
        <v>-1</v>
      </c>
      <c r="AC3378">
        <v>-1</v>
      </c>
      <c r="AD3378" s="8">
        <f t="shared" si="105"/>
        <v>1</v>
      </c>
      <c r="AE3378">
        <v>1197</v>
      </c>
      <c r="AF3378">
        <v>1057816</v>
      </c>
      <c r="AG3378">
        <v>356</v>
      </c>
      <c r="AH3378" t="s">
        <v>46</v>
      </c>
      <c r="AI3378">
        <v>662</v>
      </c>
      <c r="AJ3378">
        <v>662</v>
      </c>
      <c r="AK3378">
        <v>10</v>
      </c>
    </row>
    <row r="3379" spans="1:37" x14ac:dyDescent="0.2">
      <c r="A3379">
        <v>18</v>
      </c>
      <c r="B3379" t="s">
        <v>37</v>
      </c>
      <c r="C3379">
        <v>150</v>
      </c>
      <c r="D3379">
        <v>3000</v>
      </c>
      <c r="E3379">
        <v>253</v>
      </c>
      <c r="F3379">
        <v>0</v>
      </c>
      <c r="G3379">
        <v>0</v>
      </c>
      <c r="H3379" t="s">
        <v>33</v>
      </c>
      <c r="I3379">
        <v>1</v>
      </c>
      <c r="J3379" s="8" t="str">
        <f t="shared" si="104"/>
        <v>TNEG</v>
      </c>
      <c r="K3379">
        <v>0</v>
      </c>
      <c r="L3379" t="s">
        <v>34</v>
      </c>
      <c r="M3379">
        <v>242.63873015873</v>
      </c>
      <c r="N3379">
        <v>43.96</v>
      </c>
      <c r="O3379">
        <v>1</v>
      </c>
      <c r="P3379">
        <v>3</v>
      </c>
      <c r="Q3379">
        <v>242.63873015873</v>
      </c>
      <c r="R3379">
        <v>43.96</v>
      </c>
      <c r="S3379">
        <v>1</v>
      </c>
      <c r="T3379">
        <v>3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80.572999999999993</v>
      </c>
      <c r="AA3379">
        <v>80.572999999999993</v>
      </c>
      <c r="AB3379">
        <v>-1</v>
      </c>
      <c r="AC3379">
        <v>-1</v>
      </c>
      <c r="AD3379" s="8">
        <f t="shared" si="105"/>
        <v>1</v>
      </c>
      <c r="AE3379">
        <v>1263</v>
      </c>
      <c r="AF3379">
        <v>1059603</v>
      </c>
      <c r="AG3379">
        <v>796</v>
      </c>
      <c r="AH3379" t="s">
        <v>46</v>
      </c>
      <c r="AI3379">
        <v>662</v>
      </c>
      <c r="AJ3379">
        <v>662</v>
      </c>
      <c r="AK3379">
        <v>10</v>
      </c>
    </row>
    <row r="3380" spans="1:37" x14ac:dyDescent="0.2">
      <c r="A3380">
        <v>18</v>
      </c>
      <c r="B3380" t="s">
        <v>37</v>
      </c>
      <c r="C3380">
        <v>150</v>
      </c>
      <c r="D3380">
        <v>3000</v>
      </c>
      <c r="E3380">
        <v>254</v>
      </c>
      <c r="F3380">
        <v>0</v>
      </c>
      <c r="G3380">
        <v>0</v>
      </c>
      <c r="H3380" t="s">
        <v>33</v>
      </c>
      <c r="I3380">
        <v>1</v>
      </c>
      <c r="J3380" s="8" t="str">
        <f t="shared" si="104"/>
        <v>TNEG</v>
      </c>
      <c r="K3380">
        <v>0</v>
      </c>
      <c r="L3380" t="s">
        <v>34</v>
      </c>
      <c r="M3380">
        <v>482.78539682539702</v>
      </c>
      <c r="N3380">
        <v>540.25333333333299</v>
      </c>
      <c r="O3380">
        <v>7</v>
      </c>
      <c r="P3380">
        <v>6</v>
      </c>
      <c r="Q3380">
        <v>482.78539682539702</v>
      </c>
      <c r="R3380">
        <v>540.25333333333299</v>
      </c>
      <c r="S3380">
        <v>7</v>
      </c>
      <c r="T3380">
        <v>6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80.891999999999996</v>
      </c>
      <c r="AA3380">
        <v>80.891999999999996</v>
      </c>
      <c r="AB3380">
        <v>-1</v>
      </c>
      <c r="AC3380">
        <v>-1</v>
      </c>
      <c r="AD3380" s="8">
        <f t="shared" si="105"/>
        <v>1</v>
      </c>
      <c r="AE3380">
        <v>1185</v>
      </c>
      <c r="AF3380">
        <v>1061310</v>
      </c>
      <c r="AG3380">
        <v>1194</v>
      </c>
      <c r="AH3380" t="s">
        <v>46</v>
      </c>
      <c r="AI3380">
        <v>662</v>
      </c>
      <c r="AJ3380">
        <v>662</v>
      </c>
      <c r="AK3380">
        <v>10</v>
      </c>
    </row>
    <row r="3381" spans="1:37" x14ac:dyDescent="0.2">
      <c r="A3381">
        <v>18</v>
      </c>
      <c r="B3381" t="s">
        <v>37</v>
      </c>
      <c r="C3381">
        <v>150</v>
      </c>
      <c r="D3381">
        <v>3000</v>
      </c>
      <c r="E3381">
        <v>255</v>
      </c>
      <c r="F3381">
        <v>0</v>
      </c>
      <c r="G3381">
        <v>0</v>
      </c>
      <c r="H3381" t="s">
        <v>33</v>
      </c>
      <c r="I3381">
        <v>1</v>
      </c>
      <c r="J3381" s="8" t="str">
        <f t="shared" si="104"/>
        <v>TNEG</v>
      </c>
      <c r="K3381">
        <v>0</v>
      </c>
      <c r="L3381" t="s">
        <v>34</v>
      </c>
      <c r="M3381">
        <v>145.256507936508</v>
      </c>
      <c r="N3381">
        <v>555.25333333333299</v>
      </c>
      <c r="O3381">
        <v>7</v>
      </c>
      <c r="P3381">
        <v>2</v>
      </c>
      <c r="Q3381">
        <v>145.256507936508</v>
      </c>
      <c r="R3381">
        <v>555.25333333333299</v>
      </c>
      <c r="S3381">
        <v>7</v>
      </c>
      <c r="T3381">
        <v>2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81.209999999999994</v>
      </c>
      <c r="AA3381">
        <v>81.209999999999994</v>
      </c>
      <c r="AB3381">
        <v>-1</v>
      </c>
      <c r="AC3381">
        <v>-1</v>
      </c>
      <c r="AD3381" s="8">
        <f t="shared" si="105"/>
        <v>1</v>
      </c>
      <c r="AE3381">
        <v>1150</v>
      </c>
      <c r="AF3381">
        <v>1062977</v>
      </c>
      <c r="AG3381">
        <v>405</v>
      </c>
      <c r="AH3381" t="s">
        <v>46</v>
      </c>
      <c r="AI3381">
        <v>662</v>
      </c>
      <c r="AJ3381">
        <v>662</v>
      </c>
      <c r="AK3381">
        <v>10</v>
      </c>
    </row>
    <row r="3382" spans="1:37" x14ac:dyDescent="0.2">
      <c r="A3382">
        <v>18</v>
      </c>
      <c r="B3382" t="s">
        <v>37</v>
      </c>
      <c r="C3382">
        <v>150</v>
      </c>
      <c r="D3382">
        <v>3000</v>
      </c>
      <c r="E3382">
        <v>256</v>
      </c>
      <c r="F3382">
        <v>0</v>
      </c>
      <c r="G3382">
        <v>0</v>
      </c>
      <c r="H3382" t="s">
        <v>33</v>
      </c>
      <c r="I3382">
        <v>1</v>
      </c>
      <c r="J3382" s="8" t="str">
        <f t="shared" si="104"/>
        <v>TNEG</v>
      </c>
      <c r="K3382">
        <v>0</v>
      </c>
      <c r="L3382" t="s">
        <v>34</v>
      </c>
      <c r="M3382">
        <v>326.020952380952</v>
      </c>
      <c r="N3382">
        <v>209.724444444444</v>
      </c>
      <c r="O3382">
        <v>3</v>
      </c>
      <c r="P3382">
        <v>4</v>
      </c>
      <c r="Q3382">
        <v>326.020952380952</v>
      </c>
      <c r="R3382">
        <v>209.724444444444</v>
      </c>
      <c r="S3382">
        <v>3</v>
      </c>
      <c r="T3382">
        <v>4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81.528999999999996</v>
      </c>
      <c r="AA3382">
        <v>81.528999999999996</v>
      </c>
      <c r="AB3382">
        <v>-1</v>
      </c>
      <c r="AC3382">
        <v>-1</v>
      </c>
      <c r="AD3382" s="8">
        <f t="shared" si="105"/>
        <v>1</v>
      </c>
      <c r="AE3382">
        <v>1180</v>
      </c>
      <c r="AF3382">
        <v>1064667</v>
      </c>
      <c r="AG3382">
        <v>524</v>
      </c>
      <c r="AH3382" t="s">
        <v>46</v>
      </c>
      <c r="AI3382">
        <v>662</v>
      </c>
      <c r="AJ3382">
        <v>662</v>
      </c>
      <c r="AK3382">
        <v>10</v>
      </c>
    </row>
    <row r="3383" spans="1:37" x14ac:dyDescent="0.2">
      <c r="A3383">
        <v>18</v>
      </c>
      <c r="B3383" t="s">
        <v>37</v>
      </c>
      <c r="C3383">
        <v>150</v>
      </c>
      <c r="D3383">
        <v>3000</v>
      </c>
      <c r="E3383">
        <v>257</v>
      </c>
      <c r="F3383">
        <v>1</v>
      </c>
      <c r="G3383">
        <v>123</v>
      </c>
      <c r="H3383" t="s">
        <v>36</v>
      </c>
      <c r="I3383">
        <v>1</v>
      </c>
      <c r="J3383" s="8" t="str">
        <f t="shared" si="104"/>
        <v xml:space="preserve">HIT </v>
      </c>
      <c r="K3383">
        <v>8</v>
      </c>
      <c r="L3383">
        <v>3</v>
      </c>
      <c r="M3383">
        <v>244.63873015873</v>
      </c>
      <c r="N3383">
        <v>455.87111111111102</v>
      </c>
      <c r="O3383">
        <v>6</v>
      </c>
      <c r="P3383">
        <v>3</v>
      </c>
      <c r="Q3383">
        <v>157.256507936508</v>
      </c>
      <c r="R3383">
        <v>390.48888888888899</v>
      </c>
      <c r="S3383">
        <v>5</v>
      </c>
      <c r="T3383">
        <v>2</v>
      </c>
      <c r="U3383">
        <v>255.078125</v>
      </c>
      <c r="V3383">
        <v>447.90625</v>
      </c>
      <c r="W3383">
        <v>6</v>
      </c>
      <c r="X3383">
        <v>3</v>
      </c>
      <c r="Y3383">
        <v>113.427607406135</v>
      </c>
      <c r="Z3383">
        <v>79.299000000000007</v>
      </c>
      <c r="AA3383">
        <v>81.846999999999994</v>
      </c>
      <c r="AB3383">
        <v>44.86</v>
      </c>
      <c r="AC3383">
        <v>-34.439</v>
      </c>
      <c r="AD3383" s="8">
        <f t="shared" si="105"/>
        <v>34.439</v>
      </c>
      <c r="AE3383">
        <v>1707</v>
      </c>
      <c r="AF3383">
        <v>1067782</v>
      </c>
      <c r="AG3383">
        <v>647</v>
      </c>
      <c r="AH3383" t="s">
        <v>46</v>
      </c>
      <c r="AI3383">
        <v>662</v>
      </c>
      <c r="AJ3383">
        <v>662</v>
      </c>
      <c r="AK3383">
        <v>10</v>
      </c>
    </row>
    <row r="3384" spans="1:37" x14ac:dyDescent="0.2">
      <c r="A3384">
        <v>18</v>
      </c>
      <c r="B3384" t="s">
        <v>37</v>
      </c>
      <c r="C3384">
        <v>150</v>
      </c>
      <c r="D3384">
        <v>3000</v>
      </c>
      <c r="E3384">
        <v>258</v>
      </c>
      <c r="F3384">
        <v>1</v>
      </c>
      <c r="G3384">
        <v>124</v>
      </c>
      <c r="H3384" t="s">
        <v>36</v>
      </c>
      <c r="I3384">
        <v>1</v>
      </c>
      <c r="J3384" s="8" t="str">
        <f t="shared" si="104"/>
        <v xml:space="preserve">HIT </v>
      </c>
      <c r="K3384">
        <v>5</v>
      </c>
      <c r="L3384">
        <v>2</v>
      </c>
      <c r="M3384">
        <v>578.16761904761904</v>
      </c>
      <c r="N3384">
        <v>293.10666666666702</v>
      </c>
      <c r="O3384">
        <v>4</v>
      </c>
      <c r="P3384">
        <v>7</v>
      </c>
      <c r="Q3384">
        <v>242.63873015873</v>
      </c>
      <c r="R3384">
        <v>43.96</v>
      </c>
      <c r="S3384">
        <v>1</v>
      </c>
      <c r="T3384">
        <v>3</v>
      </c>
      <c r="U3384">
        <v>580.078125</v>
      </c>
      <c r="V3384">
        <v>290.90625</v>
      </c>
      <c r="W3384">
        <v>4</v>
      </c>
      <c r="X3384">
        <v>7</v>
      </c>
      <c r="Y3384">
        <v>418.14805461690798</v>
      </c>
      <c r="Z3384">
        <v>80.572999999999993</v>
      </c>
      <c r="AA3384">
        <v>82.165999999999997</v>
      </c>
      <c r="AB3384">
        <v>57.802999999999997</v>
      </c>
      <c r="AC3384">
        <v>-22.77</v>
      </c>
      <c r="AD3384" s="8">
        <f t="shared" si="105"/>
        <v>22.77</v>
      </c>
      <c r="AE3384">
        <v>1644</v>
      </c>
      <c r="AF3384">
        <v>1071304</v>
      </c>
      <c r="AG3384">
        <v>796</v>
      </c>
      <c r="AH3384" t="s">
        <v>46</v>
      </c>
      <c r="AI3384">
        <v>662</v>
      </c>
      <c r="AJ3384">
        <v>662</v>
      </c>
      <c r="AK3384">
        <v>10</v>
      </c>
    </row>
    <row r="3385" spans="1:37" x14ac:dyDescent="0.2">
      <c r="A3385">
        <v>18</v>
      </c>
      <c r="B3385" t="s">
        <v>37</v>
      </c>
      <c r="C3385">
        <v>150</v>
      </c>
      <c r="D3385">
        <v>3000</v>
      </c>
      <c r="E3385">
        <v>259</v>
      </c>
      <c r="F3385">
        <v>0</v>
      </c>
      <c r="G3385">
        <v>0</v>
      </c>
      <c r="H3385" t="s">
        <v>33</v>
      </c>
      <c r="I3385">
        <v>1</v>
      </c>
      <c r="J3385" s="8" t="str">
        <f t="shared" si="104"/>
        <v>TNEG</v>
      </c>
      <c r="K3385">
        <v>0</v>
      </c>
      <c r="L3385" t="s">
        <v>34</v>
      </c>
      <c r="M3385">
        <v>163.256507936508</v>
      </c>
      <c r="N3385">
        <v>205.724444444444</v>
      </c>
      <c r="O3385">
        <v>3</v>
      </c>
      <c r="P3385">
        <v>2</v>
      </c>
      <c r="Q3385">
        <v>163.256507936508</v>
      </c>
      <c r="R3385">
        <v>205.724444444444</v>
      </c>
      <c r="S3385">
        <v>3</v>
      </c>
      <c r="T3385">
        <v>2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82.483999999999995</v>
      </c>
      <c r="AA3385">
        <v>82.483999999999995</v>
      </c>
      <c r="AB3385">
        <v>-1</v>
      </c>
      <c r="AC3385">
        <v>-1</v>
      </c>
      <c r="AD3385" s="8">
        <f t="shared" si="105"/>
        <v>1</v>
      </c>
      <c r="AE3385">
        <v>1408</v>
      </c>
      <c r="AF3385">
        <v>1073725</v>
      </c>
      <c r="AG3385">
        <v>1953</v>
      </c>
      <c r="AH3385" t="s">
        <v>46</v>
      </c>
      <c r="AI3385">
        <v>662</v>
      </c>
      <c r="AJ3385">
        <v>662</v>
      </c>
      <c r="AK3385">
        <v>10</v>
      </c>
    </row>
    <row r="3386" spans="1:37" x14ac:dyDescent="0.2">
      <c r="A3386">
        <v>18</v>
      </c>
      <c r="B3386" t="s">
        <v>37</v>
      </c>
      <c r="C3386">
        <v>150</v>
      </c>
      <c r="D3386">
        <v>3000</v>
      </c>
      <c r="E3386">
        <v>260</v>
      </c>
      <c r="F3386">
        <v>0</v>
      </c>
      <c r="G3386">
        <v>0</v>
      </c>
      <c r="H3386" t="s">
        <v>33</v>
      </c>
      <c r="I3386">
        <v>1</v>
      </c>
      <c r="J3386" s="8" t="str">
        <f t="shared" si="104"/>
        <v>TNEG</v>
      </c>
      <c r="K3386">
        <v>0</v>
      </c>
      <c r="L3386" t="s">
        <v>34</v>
      </c>
      <c r="M3386">
        <v>405.40317460317499</v>
      </c>
      <c r="N3386">
        <v>540.25333333333299</v>
      </c>
      <c r="O3386">
        <v>7</v>
      </c>
      <c r="P3386">
        <v>5</v>
      </c>
      <c r="Q3386">
        <v>405.40317460317499</v>
      </c>
      <c r="R3386">
        <v>540.25333333333299</v>
      </c>
      <c r="S3386">
        <v>7</v>
      </c>
      <c r="T3386">
        <v>5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82.802999999999997</v>
      </c>
      <c r="AA3386">
        <v>82.802999999999997</v>
      </c>
      <c r="AB3386">
        <v>-1</v>
      </c>
      <c r="AC3386">
        <v>-1</v>
      </c>
      <c r="AD3386" s="8">
        <f t="shared" si="105"/>
        <v>1</v>
      </c>
      <c r="AE3386">
        <v>1610</v>
      </c>
      <c r="AF3386">
        <v>1075848</v>
      </c>
      <c r="AG3386">
        <v>1859</v>
      </c>
      <c r="AH3386" t="s">
        <v>46</v>
      </c>
      <c r="AI3386">
        <v>662</v>
      </c>
      <c r="AJ3386">
        <v>662</v>
      </c>
      <c r="AK3386">
        <v>10</v>
      </c>
    </row>
    <row r="3387" spans="1:37" x14ac:dyDescent="0.2">
      <c r="A3387">
        <v>18</v>
      </c>
      <c r="B3387" t="s">
        <v>37</v>
      </c>
      <c r="C3387">
        <v>150</v>
      </c>
      <c r="D3387">
        <v>3000</v>
      </c>
      <c r="E3387">
        <v>261</v>
      </c>
      <c r="F3387">
        <v>0</v>
      </c>
      <c r="G3387">
        <v>0</v>
      </c>
      <c r="H3387" t="s">
        <v>33</v>
      </c>
      <c r="I3387">
        <v>1</v>
      </c>
      <c r="J3387" s="8" t="str">
        <f t="shared" si="104"/>
        <v>TNEG</v>
      </c>
      <c r="K3387">
        <v>0</v>
      </c>
      <c r="L3387" t="s">
        <v>34</v>
      </c>
      <c r="M3387">
        <v>235.63873015873</v>
      </c>
      <c r="N3387">
        <v>289.10666666666702</v>
      </c>
      <c r="O3387">
        <v>4</v>
      </c>
      <c r="P3387">
        <v>3</v>
      </c>
      <c r="Q3387">
        <v>235.63873015873</v>
      </c>
      <c r="R3387">
        <v>289.10666666666702</v>
      </c>
      <c r="S3387">
        <v>4</v>
      </c>
      <c r="T3387">
        <v>3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83.120999999999995</v>
      </c>
      <c r="AA3387">
        <v>83.120999999999995</v>
      </c>
      <c r="AB3387">
        <v>-1</v>
      </c>
      <c r="AC3387">
        <v>-1</v>
      </c>
      <c r="AD3387" s="8">
        <f t="shared" si="105"/>
        <v>1</v>
      </c>
      <c r="AE3387">
        <v>1188</v>
      </c>
      <c r="AF3387">
        <v>1077553</v>
      </c>
      <c r="AG3387">
        <v>939</v>
      </c>
      <c r="AH3387" t="s">
        <v>46</v>
      </c>
      <c r="AI3387">
        <v>662</v>
      </c>
      <c r="AJ3387">
        <v>662</v>
      </c>
      <c r="AK3387">
        <v>10</v>
      </c>
    </row>
    <row r="3388" spans="1:37" x14ac:dyDescent="0.2">
      <c r="A3388">
        <v>18</v>
      </c>
      <c r="B3388" t="s">
        <v>37</v>
      </c>
      <c r="C3388">
        <v>150</v>
      </c>
      <c r="D3388">
        <v>3000</v>
      </c>
      <c r="E3388">
        <v>262</v>
      </c>
      <c r="F3388">
        <v>1</v>
      </c>
      <c r="G3388">
        <v>125</v>
      </c>
      <c r="H3388" t="s">
        <v>36</v>
      </c>
      <c r="I3388">
        <v>1</v>
      </c>
      <c r="J3388" s="8" t="str">
        <f t="shared" si="104"/>
        <v xml:space="preserve">HIT </v>
      </c>
      <c r="K3388">
        <v>12</v>
      </c>
      <c r="L3388">
        <v>4</v>
      </c>
      <c r="M3388">
        <v>478.78539682539702</v>
      </c>
      <c r="N3388">
        <v>210.724444444444</v>
      </c>
      <c r="O3388">
        <v>3</v>
      </c>
      <c r="P3388">
        <v>6</v>
      </c>
      <c r="Q3388">
        <v>165.256507936508</v>
      </c>
      <c r="R3388">
        <v>135.34222222222201</v>
      </c>
      <c r="S3388">
        <v>2</v>
      </c>
      <c r="T3388">
        <v>2</v>
      </c>
      <c r="U3388">
        <v>483.078125</v>
      </c>
      <c r="V3388">
        <v>206.90625</v>
      </c>
      <c r="W3388">
        <v>3</v>
      </c>
      <c r="X3388">
        <v>6</v>
      </c>
      <c r="Y3388">
        <v>325.779051420793</v>
      </c>
      <c r="Z3388">
        <v>79.617999999999995</v>
      </c>
      <c r="AA3388">
        <v>83.438999999999993</v>
      </c>
      <c r="AB3388">
        <v>76.293000000000006</v>
      </c>
      <c r="AC3388">
        <v>-3.3250000000000002</v>
      </c>
      <c r="AD3388" s="8">
        <f t="shared" si="105"/>
        <v>3.3250000000000002</v>
      </c>
      <c r="AE3388">
        <v>1360</v>
      </c>
      <c r="AF3388">
        <v>1080158</v>
      </c>
      <c r="AG3388">
        <v>804</v>
      </c>
      <c r="AH3388" t="s">
        <v>46</v>
      </c>
      <c r="AI3388">
        <v>662</v>
      </c>
      <c r="AJ3388">
        <v>662</v>
      </c>
      <c r="AK3388">
        <v>10</v>
      </c>
    </row>
    <row r="3389" spans="1:37" x14ac:dyDescent="0.2">
      <c r="A3389">
        <v>18</v>
      </c>
      <c r="B3389" t="s">
        <v>37</v>
      </c>
      <c r="C3389">
        <v>150</v>
      </c>
      <c r="D3389">
        <v>3000</v>
      </c>
      <c r="E3389">
        <v>263</v>
      </c>
      <c r="F3389">
        <v>0</v>
      </c>
      <c r="G3389">
        <v>0</v>
      </c>
      <c r="H3389" t="s">
        <v>33</v>
      </c>
      <c r="I3389">
        <v>1</v>
      </c>
      <c r="J3389" s="8" t="str">
        <f t="shared" si="104"/>
        <v>TNEG</v>
      </c>
      <c r="K3389">
        <v>0</v>
      </c>
      <c r="L3389" t="s">
        <v>34</v>
      </c>
      <c r="M3389">
        <v>72.874285714285705</v>
      </c>
      <c r="N3389">
        <v>378.48888888888899</v>
      </c>
      <c r="O3389">
        <v>5</v>
      </c>
      <c r="P3389">
        <v>1</v>
      </c>
      <c r="Q3389">
        <v>72.874285714285705</v>
      </c>
      <c r="R3389">
        <v>378.48888888888899</v>
      </c>
      <c r="S3389">
        <v>5</v>
      </c>
      <c r="T3389">
        <v>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83.757999999999996</v>
      </c>
      <c r="AA3389">
        <v>83.757999999999996</v>
      </c>
      <c r="AB3389">
        <v>-1</v>
      </c>
      <c r="AC3389">
        <v>-1</v>
      </c>
      <c r="AD3389" s="8">
        <f t="shared" si="105"/>
        <v>1</v>
      </c>
      <c r="AE3389">
        <v>1551</v>
      </c>
      <c r="AF3389">
        <v>1082730</v>
      </c>
      <c r="AG3389">
        <v>297</v>
      </c>
      <c r="AH3389" t="s">
        <v>46</v>
      </c>
      <c r="AI3389">
        <v>662</v>
      </c>
      <c r="AJ3389">
        <v>662</v>
      </c>
      <c r="AK3389">
        <v>10</v>
      </c>
    </row>
    <row r="3390" spans="1:37" x14ac:dyDescent="0.2">
      <c r="A3390">
        <v>18</v>
      </c>
      <c r="B3390" t="s">
        <v>37</v>
      </c>
      <c r="C3390">
        <v>150</v>
      </c>
      <c r="D3390">
        <v>3000</v>
      </c>
      <c r="E3390">
        <v>264</v>
      </c>
      <c r="F3390">
        <v>1</v>
      </c>
      <c r="G3390">
        <v>126</v>
      </c>
      <c r="H3390" t="s">
        <v>36</v>
      </c>
      <c r="I3390">
        <v>1</v>
      </c>
      <c r="J3390" s="8" t="str">
        <f t="shared" si="104"/>
        <v xml:space="preserve">HIT </v>
      </c>
      <c r="K3390">
        <v>9</v>
      </c>
      <c r="L3390">
        <v>3</v>
      </c>
      <c r="M3390">
        <v>163.256507936508</v>
      </c>
      <c r="N3390">
        <v>205.724444444444</v>
      </c>
      <c r="O3390">
        <v>3</v>
      </c>
      <c r="P3390">
        <v>2</v>
      </c>
      <c r="Q3390">
        <v>145.256507936508</v>
      </c>
      <c r="R3390">
        <v>555.25333333333299</v>
      </c>
      <c r="S3390">
        <v>7</v>
      </c>
      <c r="T3390">
        <v>2</v>
      </c>
      <c r="U3390">
        <v>175.078125</v>
      </c>
      <c r="V3390">
        <v>198.90625</v>
      </c>
      <c r="W3390">
        <v>3</v>
      </c>
      <c r="X3390">
        <v>2</v>
      </c>
      <c r="Y3390">
        <v>357.59274691253898</v>
      </c>
      <c r="Z3390">
        <v>81.209999999999994</v>
      </c>
      <c r="AA3390">
        <v>84.075999999999993</v>
      </c>
      <c r="AB3390">
        <v>52.101999999999997</v>
      </c>
      <c r="AC3390">
        <v>-29.108000000000001</v>
      </c>
      <c r="AD3390" s="8">
        <f t="shared" si="105"/>
        <v>29.108000000000001</v>
      </c>
      <c r="AE3390">
        <v>1749</v>
      </c>
      <c r="AF3390">
        <v>1086119</v>
      </c>
      <c r="AG3390">
        <v>405</v>
      </c>
      <c r="AH3390" t="s">
        <v>46</v>
      </c>
      <c r="AI3390">
        <v>662</v>
      </c>
      <c r="AJ3390">
        <v>662</v>
      </c>
      <c r="AK3390">
        <v>10</v>
      </c>
    </row>
    <row r="3391" spans="1:37" x14ac:dyDescent="0.2">
      <c r="A3391">
        <v>18</v>
      </c>
      <c r="B3391" t="s">
        <v>37</v>
      </c>
      <c r="C3391">
        <v>150</v>
      </c>
      <c r="D3391">
        <v>3000</v>
      </c>
      <c r="E3391">
        <v>265</v>
      </c>
      <c r="F3391">
        <v>0</v>
      </c>
      <c r="G3391">
        <v>0</v>
      </c>
      <c r="H3391" t="s">
        <v>33</v>
      </c>
      <c r="I3391">
        <v>1</v>
      </c>
      <c r="J3391" s="8" t="str">
        <f t="shared" si="104"/>
        <v>TNEG</v>
      </c>
      <c r="K3391">
        <v>0</v>
      </c>
      <c r="L3391" t="s">
        <v>34</v>
      </c>
      <c r="M3391">
        <v>413.40317460317499</v>
      </c>
      <c r="N3391">
        <v>58.96</v>
      </c>
      <c r="O3391">
        <v>1</v>
      </c>
      <c r="P3391">
        <v>5</v>
      </c>
      <c r="Q3391">
        <v>413.40317460317499</v>
      </c>
      <c r="R3391">
        <v>58.96</v>
      </c>
      <c r="S3391">
        <v>1</v>
      </c>
      <c r="T3391">
        <v>5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84.394999999999996</v>
      </c>
      <c r="AA3391">
        <v>84.394999999999996</v>
      </c>
      <c r="AB3391">
        <v>-1</v>
      </c>
      <c r="AC3391">
        <v>-1</v>
      </c>
      <c r="AD3391" s="8">
        <f t="shared" si="105"/>
        <v>1</v>
      </c>
      <c r="AE3391">
        <v>1210</v>
      </c>
      <c r="AF3391">
        <v>1088343</v>
      </c>
      <c r="AG3391">
        <v>1598</v>
      </c>
      <c r="AH3391" t="s">
        <v>46</v>
      </c>
      <c r="AI3391">
        <v>662</v>
      </c>
      <c r="AJ3391">
        <v>662</v>
      </c>
      <c r="AK3391">
        <v>10</v>
      </c>
    </row>
    <row r="3392" spans="1:37" x14ac:dyDescent="0.2">
      <c r="A3392">
        <v>18</v>
      </c>
      <c r="B3392" t="s">
        <v>37</v>
      </c>
      <c r="C3392">
        <v>150</v>
      </c>
      <c r="D3392">
        <v>3000</v>
      </c>
      <c r="E3392">
        <v>266</v>
      </c>
      <c r="F3392">
        <v>1</v>
      </c>
      <c r="G3392">
        <v>127</v>
      </c>
      <c r="H3392" t="s">
        <v>36</v>
      </c>
      <c r="I3392">
        <v>1</v>
      </c>
      <c r="J3392" s="8" t="str">
        <f t="shared" si="104"/>
        <v xml:space="preserve">HIT </v>
      </c>
      <c r="K3392">
        <v>12</v>
      </c>
      <c r="L3392">
        <v>4</v>
      </c>
      <c r="M3392">
        <v>475.78539682539702</v>
      </c>
      <c r="N3392">
        <v>290.10666666666702</v>
      </c>
      <c r="O3392">
        <v>4</v>
      </c>
      <c r="P3392">
        <v>6</v>
      </c>
      <c r="Q3392">
        <v>482.78539682539702</v>
      </c>
      <c r="R3392">
        <v>540.25333333333299</v>
      </c>
      <c r="S3392">
        <v>7</v>
      </c>
      <c r="T3392">
        <v>6</v>
      </c>
      <c r="U3392">
        <v>485.078125</v>
      </c>
      <c r="V3392">
        <v>281.90625</v>
      </c>
      <c r="W3392">
        <v>4</v>
      </c>
      <c r="X3392">
        <v>6</v>
      </c>
      <c r="Y3392">
        <v>258.357256660855</v>
      </c>
      <c r="Z3392">
        <v>80.891999999999996</v>
      </c>
      <c r="AA3392">
        <v>84.712999999999994</v>
      </c>
      <c r="AB3392">
        <v>44.86</v>
      </c>
      <c r="AC3392">
        <v>-36.031999999999996</v>
      </c>
      <c r="AD3392" s="8">
        <f t="shared" si="105"/>
        <v>36.031999999999996</v>
      </c>
      <c r="AE3392">
        <v>1671</v>
      </c>
      <c r="AF3392">
        <v>1091449</v>
      </c>
      <c r="AG3392">
        <v>1194</v>
      </c>
      <c r="AH3392" t="s">
        <v>46</v>
      </c>
      <c r="AI3392">
        <v>662</v>
      </c>
      <c r="AJ3392">
        <v>662</v>
      </c>
      <c r="AK3392">
        <v>10</v>
      </c>
    </row>
    <row r="3393" spans="1:37" x14ac:dyDescent="0.2">
      <c r="A3393">
        <v>18</v>
      </c>
      <c r="B3393" t="s">
        <v>37</v>
      </c>
      <c r="C3393">
        <v>150</v>
      </c>
      <c r="D3393">
        <v>3000</v>
      </c>
      <c r="E3393">
        <v>267</v>
      </c>
      <c r="F3393">
        <v>1</v>
      </c>
      <c r="G3393">
        <v>128</v>
      </c>
      <c r="H3393" t="s">
        <v>36</v>
      </c>
      <c r="I3393">
        <v>1</v>
      </c>
      <c r="J3393" s="8" t="str">
        <f t="shared" si="104"/>
        <v xml:space="preserve">HIT </v>
      </c>
      <c r="K3393">
        <v>19</v>
      </c>
      <c r="L3393">
        <v>4</v>
      </c>
      <c r="M3393">
        <v>578.16761904761904</v>
      </c>
      <c r="N3393">
        <v>474.87111111111102</v>
      </c>
      <c r="O3393">
        <v>6</v>
      </c>
      <c r="P3393">
        <v>7</v>
      </c>
      <c r="Q3393">
        <v>316.020952380952</v>
      </c>
      <c r="R3393">
        <v>476.87111111111102</v>
      </c>
      <c r="S3393">
        <v>6</v>
      </c>
      <c r="T3393">
        <v>4</v>
      </c>
      <c r="U3393">
        <v>580.078125</v>
      </c>
      <c r="V3393">
        <v>464.90625</v>
      </c>
      <c r="W3393">
        <v>6</v>
      </c>
      <c r="X3393">
        <v>7</v>
      </c>
      <c r="Y3393">
        <v>264.32810730789402</v>
      </c>
      <c r="Z3393">
        <v>78.980999999999995</v>
      </c>
      <c r="AA3393">
        <v>85.031999999999996</v>
      </c>
      <c r="AB3393">
        <v>52.41</v>
      </c>
      <c r="AC3393">
        <v>-26.571000000000002</v>
      </c>
      <c r="AD3393" s="8">
        <f t="shared" si="105"/>
        <v>26.571000000000002</v>
      </c>
      <c r="AE3393">
        <v>1087</v>
      </c>
      <c r="AF3393">
        <v>1094492</v>
      </c>
      <c r="AG3393">
        <v>52</v>
      </c>
      <c r="AH3393" t="s">
        <v>46</v>
      </c>
      <c r="AI3393">
        <v>662</v>
      </c>
      <c r="AJ3393">
        <v>662</v>
      </c>
      <c r="AK3393">
        <v>10</v>
      </c>
    </row>
    <row r="3394" spans="1:37" x14ac:dyDescent="0.2">
      <c r="A3394">
        <v>18</v>
      </c>
      <c r="B3394" t="s">
        <v>37</v>
      </c>
      <c r="C3394">
        <v>150</v>
      </c>
      <c r="D3394">
        <v>3000</v>
      </c>
      <c r="E3394">
        <v>268</v>
      </c>
      <c r="F3394">
        <v>1</v>
      </c>
      <c r="G3394">
        <v>129</v>
      </c>
      <c r="H3394" t="s">
        <v>36</v>
      </c>
      <c r="I3394">
        <v>1</v>
      </c>
      <c r="J3394" s="8" t="str">
        <f t="shared" si="104"/>
        <v xml:space="preserve">HIT </v>
      </c>
      <c r="K3394">
        <v>3</v>
      </c>
      <c r="L3394">
        <v>2</v>
      </c>
      <c r="M3394">
        <v>225.63873015873</v>
      </c>
      <c r="N3394">
        <v>540.25333333333299</v>
      </c>
      <c r="O3394">
        <v>7</v>
      </c>
      <c r="P3394">
        <v>3</v>
      </c>
      <c r="Q3394">
        <v>413.40317460317499</v>
      </c>
      <c r="R3394">
        <v>58.96</v>
      </c>
      <c r="S3394">
        <v>1</v>
      </c>
      <c r="T3394">
        <v>5</v>
      </c>
      <c r="U3394">
        <v>216.078125</v>
      </c>
      <c r="V3394">
        <v>530.90625</v>
      </c>
      <c r="W3394">
        <v>7</v>
      </c>
      <c r="X3394">
        <v>3</v>
      </c>
      <c r="Y3394">
        <v>511.53732814913701</v>
      </c>
      <c r="Z3394">
        <v>84.394999999999996</v>
      </c>
      <c r="AA3394">
        <v>85.35</v>
      </c>
      <c r="AB3394">
        <v>52.41</v>
      </c>
      <c r="AC3394">
        <v>-31.984999999999999</v>
      </c>
      <c r="AD3394" s="8">
        <f t="shared" si="105"/>
        <v>31.984999999999999</v>
      </c>
      <c r="AE3394">
        <v>1303</v>
      </c>
      <c r="AF3394">
        <v>1098048</v>
      </c>
      <c r="AG3394">
        <v>1598</v>
      </c>
      <c r="AH3394" t="s">
        <v>46</v>
      </c>
      <c r="AI3394">
        <v>662</v>
      </c>
      <c r="AJ3394">
        <v>662</v>
      </c>
      <c r="AK3394">
        <v>10</v>
      </c>
    </row>
    <row r="3395" spans="1:37" x14ac:dyDescent="0.2">
      <c r="A3395">
        <v>18</v>
      </c>
      <c r="B3395" t="s">
        <v>37</v>
      </c>
      <c r="C3395">
        <v>150</v>
      </c>
      <c r="D3395">
        <v>3000</v>
      </c>
      <c r="E3395">
        <v>269</v>
      </c>
      <c r="F3395">
        <v>1</v>
      </c>
      <c r="G3395">
        <v>130</v>
      </c>
      <c r="H3395" t="s">
        <v>36</v>
      </c>
      <c r="I3395">
        <v>1</v>
      </c>
      <c r="J3395" s="8" t="str">
        <f t="shared" ref="J3395:J3458" si="106">IF(AND(F3395=0,I3395=1),"TNEG",IF(AND(F3395=0,I3395=0),"FA",IF(AND(F3395=1,I3395=1),"HIT ","MISS")))</f>
        <v xml:space="preserve">HIT </v>
      </c>
      <c r="K3395">
        <v>10</v>
      </c>
      <c r="L3395">
        <v>3</v>
      </c>
      <c r="M3395">
        <v>557.16761904761904</v>
      </c>
      <c r="N3395">
        <v>205.724444444444</v>
      </c>
      <c r="O3395">
        <v>3</v>
      </c>
      <c r="P3395">
        <v>7</v>
      </c>
      <c r="Q3395">
        <v>163.256507936508</v>
      </c>
      <c r="R3395">
        <v>205.724444444444</v>
      </c>
      <c r="S3395">
        <v>3</v>
      </c>
      <c r="T3395">
        <v>2</v>
      </c>
      <c r="U3395">
        <v>539.078125</v>
      </c>
      <c r="V3395">
        <v>199.90625</v>
      </c>
      <c r="W3395">
        <v>3</v>
      </c>
      <c r="X3395">
        <v>7</v>
      </c>
      <c r="Y3395">
        <v>375.866650873433</v>
      </c>
      <c r="Z3395">
        <v>82.483999999999995</v>
      </c>
      <c r="AA3395">
        <v>85.668999999999997</v>
      </c>
      <c r="AB3395">
        <v>63.658000000000001</v>
      </c>
      <c r="AC3395">
        <v>-18.826000000000001</v>
      </c>
      <c r="AD3395" s="8">
        <f t="shared" ref="AD3395:AD3458" si="107">ABS(AC3395)</f>
        <v>18.826000000000001</v>
      </c>
      <c r="AE3395">
        <v>1452</v>
      </c>
      <c r="AF3395">
        <v>1101373</v>
      </c>
      <c r="AG3395">
        <v>1953</v>
      </c>
      <c r="AH3395" t="s">
        <v>46</v>
      </c>
      <c r="AI3395">
        <v>662</v>
      </c>
      <c r="AJ3395">
        <v>662</v>
      </c>
      <c r="AK3395">
        <v>10</v>
      </c>
    </row>
    <row r="3396" spans="1:37" x14ac:dyDescent="0.2">
      <c r="A3396">
        <v>18</v>
      </c>
      <c r="B3396" t="s">
        <v>37</v>
      </c>
      <c r="C3396">
        <v>150</v>
      </c>
      <c r="D3396">
        <v>3000</v>
      </c>
      <c r="E3396">
        <v>270</v>
      </c>
      <c r="F3396">
        <v>0</v>
      </c>
      <c r="G3396">
        <v>0</v>
      </c>
      <c r="H3396" t="s">
        <v>33</v>
      </c>
      <c r="I3396">
        <v>1</v>
      </c>
      <c r="J3396" s="8" t="str">
        <f t="shared" si="106"/>
        <v>TNEG</v>
      </c>
      <c r="K3396">
        <v>0</v>
      </c>
      <c r="L3396" t="s">
        <v>34</v>
      </c>
      <c r="M3396">
        <v>233.63873015873</v>
      </c>
      <c r="N3396">
        <v>212.724444444444</v>
      </c>
      <c r="O3396">
        <v>3</v>
      </c>
      <c r="P3396">
        <v>3</v>
      </c>
      <c r="Q3396">
        <v>233.63873015873</v>
      </c>
      <c r="R3396">
        <v>212.724444444444</v>
      </c>
      <c r="S3396">
        <v>3</v>
      </c>
      <c r="T3396">
        <v>3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85.986999999999995</v>
      </c>
      <c r="AA3396">
        <v>85.986999999999995</v>
      </c>
      <c r="AB3396">
        <v>-1</v>
      </c>
      <c r="AC3396">
        <v>-1</v>
      </c>
      <c r="AD3396" s="8">
        <f t="shared" si="107"/>
        <v>1</v>
      </c>
      <c r="AE3396">
        <v>1314</v>
      </c>
      <c r="AF3396">
        <v>1103706</v>
      </c>
      <c r="AG3396">
        <v>1035</v>
      </c>
      <c r="AH3396" t="s">
        <v>46</v>
      </c>
      <c r="AI3396">
        <v>662</v>
      </c>
      <c r="AJ3396">
        <v>662</v>
      </c>
      <c r="AK3396">
        <v>10</v>
      </c>
    </row>
    <row r="3397" spans="1:37" x14ac:dyDescent="0.2">
      <c r="A3397">
        <v>18</v>
      </c>
      <c r="B3397" t="s">
        <v>37</v>
      </c>
      <c r="C3397">
        <v>150</v>
      </c>
      <c r="D3397">
        <v>3000</v>
      </c>
      <c r="E3397">
        <v>271</v>
      </c>
      <c r="F3397">
        <v>1</v>
      </c>
      <c r="G3397">
        <v>131</v>
      </c>
      <c r="H3397" t="s">
        <v>36</v>
      </c>
      <c r="I3397">
        <v>1</v>
      </c>
      <c r="J3397" s="8" t="str">
        <f t="shared" si="106"/>
        <v xml:space="preserve">HIT </v>
      </c>
      <c r="K3397">
        <v>11</v>
      </c>
      <c r="L3397">
        <v>3</v>
      </c>
      <c r="M3397">
        <v>400.40317460317499</v>
      </c>
      <c r="N3397">
        <v>213.724444444444</v>
      </c>
      <c r="O3397">
        <v>3</v>
      </c>
      <c r="P3397">
        <v>5</v>
      </c>
      <c r="Q3397">
        <v>405.40317460317499</v>
      </c>
      <c r="R3397">
        <v>540.25333333333299</v>
      </c>
      <c r="S3397">
        <v>7</v>
      </c>
      <c r="T3397">
        <v>5</v>
      </c>
      <c r="U3397">
        <v>414.078125</v>
      </c>
      <c r="V3397">
        <v>207.90625</v>
      </c>
      <c r="W3397">
        <v>3</v>
      </c>
      <c r="X3397">
        <v>5</v>
      </c>
      <c r="Y3397">
        <v>332.460281183424</v>
      </c>
      <c r="Z3397">
        <v>82.802999999999997</v>
      </c>
      <c r="AA3397">
        <v>86.305999999999997</v>
      </c>
      <c r="AB3397">
        <v>58.418999999999997</v>
      </c>
      <c r="AC3397">
        <v>-24.382999999999999</v>
      </c>
      <c r="AD3397" s="8">
        <f t="shared" si="107"/>
        <v>24.382999999999999</v>
      </c>
      <c r="AE3397">
        <v>1709</v>
      </c>
      <c r="AF3397">
        <v>1106979</v>
      </c>
      <c r="AG3397">
        <v>1859</v>
      </c>
      <c r="AH3397" t="s">
        <v>46</v>
      </c>
      <c r="AI3397">
        <v>662</v>
      </c>
      <c r="AJ3397">
        <v>662</v>
      </c>
      <c r="AK3397">
        <v>10</v>
      </c>
    </row>
    <row r="3398" spans="1:37" x14ac:dyDescent="0.2">
      <c r="A3398">
        <v>18</v>
      </c>
      <c r="B3398" t="s">
        <v>37</v>
      </c>
      <c r="C3398">
        <v>150</v>
      </c>
      <c r="D3398">
        <v>3000</v>
      </c>
      <c r="E3398">
        <v>272</v>
      </c>
      <c r="F3398">
        <v>1</v>
      </c>
      <c r="G3398">
        <v>132</v>
      </c>
      <c r="H3398" t="s">
        <v>36</v>
      </c>
      <c r="I3398">
        <v>1</v>
      </c>
      <c r="J3398" s="8" t="str">
        <f t="shared" si="106"/>
        <v xml:space="preserve">HIT </v>
      </c>
      <c r="K3398">
        <v>16</v>
      </c>
      <c r="L3398">
        <v>4</v>
      </c>
      <c r="M3398">
        <v>326.020952380952</v>
      </c>
      <c r="N3398">
        <v>209.724444444444</v>
      </c>
      <c r="O3398">
        <v>3</v>
      </c>
      <c r="P3398">
        <v>4</v>
      </c>
      <c r="Q3398">
        <v>326.020952380952</v>
      </c>
      <c r="R3398">
        <v>209.724444444444</v>
      </c>
      <c r="S3398">
        <v>3</v>
      </c>
      <c r="T3398">
        <v>4</v>
      </c>
      <c r="U3398">
        <v>321.078125</v>
      </c>
      <c r="V3398">
        <v>211.90625</v>
      </c>
      <c r="W3398">
        <v>3</v>
      </c>
      <c r="X3398">
        <v>4</v>
      </c>
      <c r="Y3398">
        <v>5.4029453078988601</v>
      </c>
      <c r="Z3398">
        <v>81.528999999999996</v>
      </c>
      <c r="AA3398">
        <v>86.623999999999995</v>
      </c>
      <c r="AB3398">
        <v>78.45</v>
      </c>
      <c r="AC3398">
        <v>-3.0790000000000002</v>
      </c>
      <c r="AD3398" s="8">
        <f t="shared" si="107"/>
        <v>3.0790000000000002</v>
      </c>
      <c r="AE3398">
        <v>903</v>
      </c>
      <c r="AF3398">
        <v>1109651</v>
      </c>
      <c r="AG3398">
        <v>524</v>
      </c>
      <c r="AH3398" t="s">
        <v>46</v>
      </c>
      <c r="AI3398">
        <v>662</v>
      </c>
      <c r="AJ3398">
        <v>662</v>
      </c>
      <c r="AK3398">
        <v>10</v>
      </c>
    </row>
    <row r="3399" spans="1:37" x14ac:dyDescent="0.2">
      <c r="A3399">
        <v>18</v>
      </c>
      <c r="B3399" t="s">
        <v>37</v>
      </c>
      <c r="C3399">
        <v>150</v>
      </c>
      <c r="D3399">
        <v>3000</v>
      </c>
      <c r="E3399">
        <v>273</v>
      </c>
      <c r="F3399">
        <v>1</v>
      </c>
      <c r="G3399">
        <v>133</v>
      </c>
      <c r="H3399" t="s">
        <v>36</v>
      </c>
      <c r="I3399">
        <v>1</v>
      </c>
      <c r="J3399" s="8" t="str">
        <f t="shared" si="106"/>
        <v xml:space="preserve">HIT </v>
      </c>
      <c r="K3399">
        <v>10</v>
      </c>
      <c r="L3399">
        <v>3</v>
      </c>
      <c r="M3399">
        <v>308.020952380952</v>
      </c>
      <c r="N3399">
        <v>138.34222222222201</v>
      </c>
      <c r="O3399">
        <v>2</v>
      </c>
      <c r="P3399">
        <v>4</v>
      </c>
      <c r="Q3399">
        <v>72.874285714285705</v>
      </c>
      <c r="R3399">
        <v>378.48888888888899</v>
      </c>
      <c r="S3399">
        <v>5</v>
      </c>
      <c r="T3399">
        <v>1</v>
      </c>
      <c r="U3399">
        <v>324.078125</v>
      </c>
      <c r="V3399">
        <v>133.90625</v>
      </c>
      <c r="W3399">
        <v>2</v>
      </c>
      <c r="X3399">
        <v>4</v>
      </c>
      <c r="Y3399">
        <v>350.60524257023798</v>
      </c>
      <c r="Z3399">
        <v>83.757999999999996</v>
      </c>
      <c r="AA3399">
        <v>86.942999999999998</v>
      </c>
      <c r="AB3399">
        <v>33.457999999999998</v>
      </c>
      <c r="AC3399">
        <v>-50.3</v>
      </c>
      <c r="AD3399" s="8">
        <f t="shared" si="107"/>
        <v>50.3</v>
      </c>
      <c r="AE3399">
        <v>908</v>
      </c>
      <c r="AF3399">
        <v>1112263</v>
      </c>
      <c r="AG3399">
        <v>297</v>
      </c>
      <c r="AH3399" t="s">
        <v>46</v>
      </c>
      <c r="AI3399">
        <v>662</v>
      </c>
      <c r="AJ3399">
        <v>662</v>
      </c>
      <c r="AK3399">
        <v>10</v>
      </c>
    </row>
    <row r="3400" spans="1:37" x14ac:dyDescent="0.2">
      <c r="A3400">
        <v>18</v>
      </c>
      <c r="B3400" t="s">
        <v>37</v>
      </c>
      <c r="C3400">
        <v>150</v>
      </c>
      <c r="D3400">
        <v>3000</v>
      </c>
      <c r="E3400">
        <v>274</v>
      </c>
      <c r="F3400">
        <v>0</v>
      </c>
      <c r="G3400">
        <v>0</v>
      </c>
      <c r="H3400" t="s">
        <v>33</v>
      </c>
      <c r="I3400">
        <v>1</v>
      </c>
      <c r="J3400" s="8" t="str">
        <f t="shared" si="106"/>
        <v>TNEG</v>
      </c>
      <c r="K3400">
        <v>0</v>
      </c>
      <c r="L3400" t="s">
        <v>34</v>
      </c>
      <c r="M3400">
        <v>244.63873015873</v>
      </c>
      <c r="N3400">
        <v>455.87111111111102</v>
      </c>
      <c r="O3400">
        <v>6</v>
      </c>
      <c r="P3400">
        <v>3</v>
      </c>
      <c r="Q3400">
        <v>244.63873015873</v>
      </c>
      <c r="R3400">
        <v>455.87111111111102</v>
      </c>
      <c r="S3400">
        <v>6</v>
      </c>
      <c r="T3400">
        <v>3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87.260999999999996</v>
      </c>
      <c r="AA3400">
        <v>87.260999999999996</v>
      </c>
      <c r="AB3400">
        <v>-1</v>
      </c>
      <c r="AC3400">
        <v>-1</v>
      </c>
      <c r="AD3400" s="8">
        <f t="shared" si="107"/>
        <v>1</v>
      </c>
      <c r="AE3400">
        <v>1422</v>
      </c>
      <c r="AF3400">
        <v>1114690</v>
      </c>
      <c r="AG3400">
        <v>772</v>
      </c>
      <c r="AH3400" t="s">
        <v>46</v>
      </c>
      <c r="AI3400">
        <v>662</v>
      </c>
      <c r="AJ3400">
        <v>662</v>
      </c>
      <c r="AK3400">
        <v>10</v>
      </c>
    </row>
    <row r="3401" spans="1:37" x14ac:dyDescent="0.2">
      <c r="A3401">
        <v>18</v>
      </c>
      <c r="B3401" t="s">
        <v>37</v>
      </c>
      <c r="C3401">
        <v>150</v>
      </c>
      <c r="D3401">
        <v>3000</v>
      </c>
      <c r="E3401">
        <v>275</v>
      </c>
      <c r="F3401">
        <v>1</v>
      </c>
      <c r="G3401">
        <v>134</v>
      </c>
      <c r="H3401" t="s">
        <v>36</v>
      </c>
      <c r="I3401">
        <v>1</v>
      </c>
      <c r="J3401" s="8" t="str">
        <f t="shared" si="106"/>
        <v xml:space="preserve">HIT </v>
      </c>
      <c r="K3401">
        <v>28</v>
      </c>
      <c r="L3401">
        <v>5</v>
      </c>
      <c r="M3401">
        <v>478.78539682539702</v>
      </c>
      <c r="N3401">
        <v>210.724444444444</v>
      </c>
      <c r="O3401">
        <v>3</v>
      </c>
      <c r="P3401">
        <v>6</v>
      </c>
      <c r="Q3401">
        <v>67.874285714285705</v>
      </c>
      <c r="R3401">
        <v>129.34222222222201</v>
      </c>
      <c r="S3401">
        <v>2</v>
      </c>
      <c r="T3401">
        <v>1</v>
      </c>
      <c r="U3401">
        <v>483.078125</v>
      </c>
      <c r="V3401">
        <v>214.90625</v>
      </c>
      <c r="W3401">
        <v>3</v>
      </c>
      <c r="X3401">
        <v>6</v>
      </c>
      <c r="Y3401">
        <v>423.92856828380098</v>
      </c>
      <c r="Z3401">
        <v>78.662000000000006</v>
      </c>
      <c r="AA3401">
        <v>87.58</v>
      </c>
      <c r="AB3401">
        <v>69.820999999999998</v>
      </c>
      <c r="AC3401">
        <v>-8.8409999999999993</v>
      </c>
      <c r="AD3401" s="8">
        <f t="shared" si="107"/>
        <v>8.8409999999999993</v>
      </c>
      <c r="AE3401">
        <v>1258</v>
      </c>
      <c r="AF3401">
        <v>1117300</v>
      </c>
      <c r="AG3401">
        <v>265</v>
      </c>
      <c r="AH3401" t="s">
        <v>46</v>
      </c>
      <c r="AI3401">
        <v>662</v>
      </c>
      <c r="AJ3401">
        <v>662</v>
      </c>
      <c r="AK3401">
        <v>10</v>
      </c>
    </row>
    <row r="3402" spans="1:37" x14ac:dyDescent="0.2">
      <c r="A3402">
        <v>18</v>
      </c>
      <c r="B3402" t="s">
        <v>37</v>
      </c>
      <c r="C3402">
        <v>150</v>
      </c>
      <c r="D3402">
        <v>3000</v>
      </c>
      <c r="E3402">
        <v>276</v>
      </c>
      <c r="F3402">
        <v>1</v>
      </c>
      <c r="G3402">
        <v>135</v>
      </c>
      <c r="H3402" t="s">
        <v>36</v>
      </c>
      <c r="I3402">
        <v>1</v>
      </c>
      <c r="J3402" s="8" t="str">
        <f t="shared" si="106"/>
        <v xml:space="preserve">HIT </v>
      </c>
      <c r="K3402">
        <v>24</v>
      </c>
      <c r="L3402">
        <v>5</v>
      </c>
      <c r="M3402">
        <v>307.020952380952</v>
      </c>
      <c r="N3402">
        <v>302.10666666666702</v>
      </c>
      <c r="O3402">
        <v>4</v>
      </c>
      <c r="P3402">
        <v>4</v>
      </c>
      <c r="Q3402">
        <v>390.40317460317499</v>
      </c>
      <c r="R3402">
        <v>385.48888888888899</v>
      </c>
      <c r="S3402">
        <v>5</v>
      </c>
      <c r="T3402">
        <v>5</v>
      </c>
      <c r="U3402">
        <v>291.078125</v>
      </c>
      <c r="V3402">
        <v>307.90625</v>
      </c>
      <c r="W3402">
        <v>4</v>
      </c>
      <c r="X3402">
        <v>4</v>
      </c>
      <c r="Y3402">
        <v>126.033849959592</v>
      </c>
      <c r="Z3402">
        <v>80.254999999999995</v>
      </c>
      <c r="AA3402">
        <v>87.897999999999996</v>
      </c>
      <c r="AB3402">
        <v>63.195999999999998</v>
      </c>
      <c r="AC3402">
        <v>-17.059000000000001</v>
      </c>
      <c r="AD3402" s="8">
        <f t="shared" si="107"/>
        <v>17.059000000000001</v>
      </c>
      <c r="AE3402">
        <v>1259</v>
      </c>
      <c r="AF3402">
        <v>1120479</v>
      </c>
      <c r="AG3402">
        <v>356</v>
      </c>
      <c r="AH3402" t="s">
        <v>46</v>
      </c>
      <c r="AI3402">
        <v>662</v>
      </c>
      <c r="AJ3402">
        <v>662</v>
      </c>
      <c r="AK3402">
        <v>10</v>
      </c>
    </row>
    <row r="3403" spans="1:37" x14ac:dyDescent="0.2">
      <c r="A3403">
        <v>18</v>
      </c>
      <c r="B3403" t="s">
        <v>37</v>
      </c>
      <c r="C3403">
        <v>150</v>
      </c>
      <c r="D3403">
        <v>3000</v>
      </c>
      <c r="E3403">
        <v>277</v>
      </c>
      <c r="F3403">
        <v>0</v>
      </c>
      <c r="G3403">
        <v>0</v>
      </c>
      <c r="H3403" t="s">
        <v>33</v>
      </c>
      <c r="I3403">
        <v>1</v>
      </c>
      <c r="J3403" s="8" t="str">
        <f t="shared" si="106"/>
        <v>TNEG</v>
      </c>
      <c r="K3403">
        <v>0</v>
      </c>
      <c r="L3403" t="s">
        <v>34</v>
      </c>
      <c r="M3403">
        <v>142.256507936508</v>
      </c>
      <c r="N3403">
        <v>291.10666666666702</v>
      </c>
      <c r="O3403">
        <v>4</v>
      </c>
      <c r="P3403">
        <v>2</v>
      </c>
      <c r="Q3403">
        <v>142.256507936508</v>
      </c>
      <c r="R3403">
        <v>291.10666666666702</v>
      </c>
      <c r="S3403">
        <v>4</v>
      </c>
      <c r="T3403">
        <v>2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88.216999999999999</v>
      </c>
      <c r="AA3403">
        <v>88.216999999999999</v>
      </c>
      <c r="AB3403">
        <v>-1</v>
      </c>
      <c r="AC3403">
        <v>-1</v>
      </c>
      <c r="AD3403" s="8">
        <f t="shared" si="107"/>
        <v>1</v>
      </c>
      <c r="AE3403">
        <v>1580</v>
      </c>
      <c r="AF3403">
        <v>1123064</v>
      </c>
      <c r="AG3403">
        <v>2250</v>
      </c>
      <c r="AH3403" t="s">
        <v>46</v>
      </c>
      <c r="AI3403">
        <v>662</v>
      </c>
      <c r="AJ3403">
        <v>662</v>
      </c>
      <c r="AK3403">
        <v>10</v>
      </c>
    </row>
    <row r="3404" spans="1:37" x14ac:dyDescent="0.2">
      <c r="A3404">
        <v>18</v>
      </c>
      <c r="B3404" t="s">
        <v>37</v>
      </c>
      <c r="C3404">
        <v>150</v>
      </c>
      <c r="D3404">
        <v>3000</v>
      </c>
      <c r="E3404">
        <v>278</v>
      </c>
      <c r="F3404">
        <v>0</v>
      </c>
      <c r="G3404">
        <v>0</v>
      </c>
      <c r="H3404" t="s">
        <v>33</v>
      </c>
      <c r="I3404">
        <v>1</v>
      </c>
      <c r="J3404" s="8" t="str">
        <f t="shared" si="106"/>
        <v>TNEG</v>
      </c>
      <c r="K3404">
        <v>0</v>
      </c>
      <c r="L3404" t="s">
        <v>34</v>
      </c>
      <c r="M3404">
        <v>311.020952380952</v>
      </c>
      <c r="N3404">
        <v>551.25333333333299</v>
      </c>
      <c r="O3404">
        <v>7</v>
      </c>
      <c r="P3404">
        <v>4</v>
      </c>
      <c r="Q3404">
        <v>311.020952380952</v>
      </c>
      <c r="R3404">
        <v>551.25333333333299</v>
      </c>
      <c r="S3404">
        <v>7</v>
      </c>
      <c r="T3404">
        <v>4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88.534999999999997</v>
      </c>
      <c r="AA3404">
        <v>88.534999999999997</v>
      </c>
      <c r="AB3404">
        <v>-1</v>
      </c>
      <c r="AC3404">
        <v>-1</v>
      </c>
      <c r="AD3404" s="8">
        <f t="shared" si="107"/>
        <v>1</v>
      </c>
      <c r="AE3404">
        <v>1156</v>
      </c>
      <c r="AF3404">
        <v>1124732</v>
      </c>
      <c r="AG3404">
        <v>1244</v>
      </c>
      <c r="AH3404" t="s">
        <v>46</v>
      </c>
      <c r="AI3404">
        <v>662</v>
      </c>
      <c r="AJ3404">
        <v>662</v>
      </c>
      <c r="AK3404">
        <v>10</v>
      </c>
    </row>
    <row r="3405" spans="1:37" x14ac:dyDescent="0.2">
      <c r="A3405">
        <v>18</v>
      </c>
      <c r="B3405" t="s">
        <v>37</v>
      </c>
      <c r="C3405">
        <v>150</v>
      </c>
      <c r="D3405">
        <v>3000</v>
      </c>
      <c r="E3405">
        <v>279</v>
      </c>
      <c r="F3405">
        <v>0</v>
      </c>
      <c r="G3405">
        <v>0</v>
      </c>
      <c r="H3405" t="s">
        <v>33</v>
      </c>
      <c r="I3405">
        <v>1</v>
      </c>
      <c r="J3405" s="8" t="str">
        <f t="shared" si="106"/>
        <v>TNEG</v>
      </c>
      <c r="K3405">
        <v>0</v>
      </c>
      <c r="L3405" t="s">
        <v>34</v>
      </c>
      <c r="M3405">
        <v>478.78539682539702</v>
      </c>
      <c r="N3405">
        <v>210.724444444444</v>
      </c>
      <c r="O3405">
        <v>3</v>
      </c>
      <c r="P3405">
        <v>6</v>
      </c>
      <c r="Q3405">
        <v>478.78539682539702</v>
      </c>
      <c r="R3405">
        <v>210.724444444444</v>
      </c>
      <c r="S3405">
        <v>3</v>
      </c>
      <c r="T3405">
        <v>6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88.853999999999999</v>
      </c>
      <c r="AA3405">
        <v>88.853999999999999</v>
      </c>
      <c r="AB3405">
        <v>-1</v>
      </c>
      <c r="AC3405">
        <v>-1</v>
      </c>
      <c r="AD3405" s="8">
        <f t="shared" si="107"/>
        <v>1</v>
      </c>
      <c r="AE3405">
        <v>1515</v>
      </c>
      <c r="AF3405">
        <v>1126753</v>
      </c>
      <c r="AG3405">
        <v>57</v>
      </c>
      <c r="AH3405" t="s">
        <v>46</v>
      </c>
      <c r="AI3405">
        <v>662</v>
      </c>
      <c r="AJ3405">
        <v>662</v>
      </c>
      <c r="AK3405">
        <v>10</v>
      </c>
    </row>
    <row r="3406" spans="1:37" x14ac:dyDescent="0.2">
      <c r="A3406">
        <v>18</v>
      </c>
      <c r="B3406" t="s">
        <v>37</v>
      </c>
      <c r="C3406">
        <v>150</v>
      </c>
      <c r="D3406">
        <v>3000</v>
      </c>
      <c r="E3406">
        <v>280</v>
      </c>
      <c r="F3406">
        <v>0</v>
      </c>
      <c r="G3406">
        <v>0</v>
      </c>
      <c r="H3406" t="s">
        <v>33</v>
      </c>
      <c r="I3406">
        <v>1</v>
      </c>
      <c r="J3406" s="8" t="str">
        <f t="shared" si="106"/>
        <v>TNEG</v>
      </c>
      <c r="K3406">
        <v>0</v>
      </c>
      <c r="L3406" t="s">
        <v>34</v>
      </c>
      <c r="M3406">
        <v>308.020952380952</v>
      </c>
      <c r="N3406">
        <v>138.34222222222201</v>
      </c>
      <c r="O3406">
        <v>2</v>
      </c>
      <c r="P3406">
        <v>4</v>
      </c>
      <c r="Q3406">
        <v>308.020952380952</v>
      </c>
      <c r="R3406">
        <v>138.34222222222201</v>
      </c>
      <c r="S3406">
        <v>2</v>
      </c>
      <c r="T3406">
        <v>4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89.171999999999997</v>
      </c>
      <c r="AA3406">
        <v>89.171999999999997</v>
      </c>
      <c r="AB3406">
        <v>-1</v>
      </c>
      <c r="AC3406">
        <v>-1</v>
      </c>
      <c r="AD3406" s="8">
        <f t="shared" si="107"/>
        <v>1</v>
      </c>
      <c r="AE3406">
        <v>1175</v>
      </c>
      <c r="AF3406">
        <v>1128434</v>
      </c>
      <c r="AG3406">
        <v>579</v>
      </c>
      <c r="AH3406" t="s">
        <v>46</v>
      </c>
      <c r="AI3406">
        <v>662</v>
      </c>
      <c r="AJ3406">
        <v>662</v>
      </c>
      <c r="AK3406">
        <v>10</v>
      </c>
    </row>
    <row r="3407" spans="1:37" x14ac:dyDescent="0.2">
      <c r="A3407">
        <v>18</v>
      </c>
      <c r="B3407" t="s">
        <v>37</v>
      </c>
      <c r="C3407">
        <v>150</v>
      </c>
      <c r="D3407">
        <v>3000</v>
      </c>
      <c r="E3407">
        <v>281</v>
      </c>
      <c r="F3407">
        <v>1</v>
      </c>
      <c r="G3407">
        <v>136</v>
      </c>
      <c r="H3407" t="s">
        <v>36</v>
      </c>
      <c r="I3407">
        <v>1</v>
      </c>
      <c r="J3407" s="8" t="str">
        <f t="shared" si="106"/>
        <v xml:space="preserve">HIT </v>
      </c>
      <c r="K3407">
        <v>4</v>
      </c>
      <c r="L3407">
        <v>2</v>
      </c>
      <c r="M3407">
        <v>400.40317460317499</v>
      </c>
      <c r="N3407">
        <v>213.724444444444</v>
      </c>
      <c r="O3407">
        <v>3</v>
      </c>
      <c r="P3407">
        <v>5</v>
      </c>
      <c r="Q3407">
        <v>142.256507936508</v>
      </c>
      <c r="R3407">
        <v>291.10666666666702</v>
      </c>
      <c r="S3407">
        <v>4</v>
      </c>
      <c r="T3407">
        <v>2</v>
      </c>
      <c r="U3407">
        <v>400.078125</v>
      </c>
      <c r="V3407">
        <v>206.90625</v>
      </c>
      <c r="W3407">
        <v>3</v>
      </c>
      <c r="X3407">
        <v>5</v>
      </c>
      <c r="Y3407">
        <v>271.22259565175301</v>
      </c>
      <c r="Z3407">
        <v>88.216999999999999</v>
      </c>
      <c r="AA3407">
        <v>89.49</v>
      </c>
      <c r="AB3407">
        <v>39.621000000000002</v>
      </c>
      <c r="AC3407">
        <v>-48.595999999999997</v>
      </c>
      <c r="AD3407" s="8">
        <f t="shared" si="107"/>
        <v>48.595999999999997</v>
      </c>
      <c r="AE3407">
        <v>1346</v>
      </c>
      <c r="AF3407">
        <v>1131068</v>
      </c>
      <c r="AG3407">
        <v>2250</v>
      </c>
      <c r="AH3407" t="s">
        <v>46</v>
      </c>
      <c r="AI3407">
        <v>662</v>
      </c>
      <c r="AJ3407">
        <v>662</v>
      </c>
      <c r="AK3407">
        <v>10</v>
      </c>
    </row>
    <row r="3408" spans="1:37" x14ac:dyDescent="0.2">
      <c r="A3408">
        <v>18</v>
      </c>
      <c r="B3408" t="s">
        <v>37</v>
      </c>
      <c r="C3408">
        <v>150</v>
      </c>
      <c r="D3408">
        <v>3000</v>
      </c>
      <c r="E3408">
        <v>282</v>
      </c>
      <c r="F3408">
        <v>0</v>
      </c>
      <c r="G3408">
        <v>0</v>
      </c>
      <c r="H3408" t="s">
        <v>33</v>
      </c>
      <c r="I3408">
        <v>1</v>
      </c>
      <c r="J3408" s="8" t="str">
        <f t="shared" si="106"/>
        <v>TNEG</v>
      </c>
      <c r="K3408">
        <v>0</v>
      </c>
      <c r="L3408" t="s">
        <v>34</v>
      </c>
      <c r="M3408">
        <v>145.256507936508</v>
      </c>
      <c r="N3408">
        <v>555.25333333333299</v>
      </c>
      <c r="O3408">
        <v>7</v>
      </c>
      <c r="P3408">
        <v>2</v>
      </c>
      <c r="Q3408">
        <v>145.256507936508</v>
      </c>
      <c r="R3408">
        <v>555.25333333333299</v>
      </c>
      <c r="S3408">
        <v>7</v>
      </c>
      <c r="T3408">
        <v>2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89.808999999999997</v>
      </c>
      <c r="AA3408">
        <v>89.808999999999997</v>
      </c>
      <c r="AB3408">
        <v>-1</v>
      </c>
      <c r="AC3408">
        <v>-1</v>
      </c>
      <c r="AD3408" s="8">
        <f t="shared" si="107"/>
        <v>1</v>
      </c>
      <c r="AE3408">
        <v>1552</v>
      </c>
      <c r="AF3408">
        <v>1133624</v>
      </c>
      <c r="AG3408">
        <v>1365</v>
      </c>
      <c r="AH3408" t="s">
        <v>46</v>
      </c>
      <c r="AI3408">
        <v>662</v>
      </c>
      <c r="AJ3408">
        <v>662</v>
      </c>
      <c r="AK3408">
        <v>10</v>
      </c>
    </row>
    <row r="3409" spans="1:37" x14ac:dyDescent="0.2">
      <c r="A3409">
        <v>18</v>
      </c>
      <c r="B3409" t="s">
        <v>37</v>
      </c>
      <c r="C3409">
        <v>150</v>
      </c>
      <c r="D3409">
        <v>3000</v>
      </c>
      <c r="E3409">
        <v>283</v>
      </c>
      <c r="F3409">
        <v>0</v>
      </c>
      <c r="G3409">
        <v>0</v>
      </c>
      <c r="H3409" t="s">
        <v>33</v>
      </c>
      <c r="I3409">
        <v>1</v>
      </c>
      <c r="J3409" s="8" t="str">
        <f t="shared" si="106"/>
        <v>TNEG</v>
      </c>
      <c r="K3409">
        <v>0</v>
      </c>
      <c r="L3409" t="s">
        <v>34</v>
      </c>
      <c r="M3409">
        <v>79.874285714285705</v>
      </c>
      <c r="N3409">
        <v>290.10666666666702</v>
      </c>
      <c r="O3409">
        <v>4</v>
      </c>
      <c r="P3409">
        <v>1</v>
      </c>
      <c r="Q3409">
        <v>79.874285714285705</v>
      </c>
      <c r="R3409">
        <v>290.10666666666702</v>
      </c>
      <c r="S3409">
        <v>4</v>
      </c>
      <c r="T3409">
        <v>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90.126999999999995</v>
      </c>
      <c r="AA3409">
        <v>90.126999999999995</v>
      </c>
      <c r="AB3409">
        <v>-1</v>
      </c>
      <c r="AC3409">
        <v>-1</v>
      </c>
      <c r="AD3409" s="8">
        <f t="shared" si="107"/>
        <v>1</v>
      </c>
      <c r="AE3409">
        <v>1219</v>
      </c>
      <c r="AF3409">
        <v>1135347</v>
      </c>
      <c r="AG3409">
        <v>701</v>
      </c>
      <c r="AH3409" t="s">
        <v>46</v>
      </c>
      <c r="AI3409">
        <v>662</v>
      </c>
      <c r="AJ3409">
        <v>662</v>
      </c>
      <c r="AK3409">
        <v>10</v>
      </c>
    </row>
    <row r="3410" spans="1:37" x14ac:dyDescent="0.2">
      <c r="A3410">
        <v>18</v>
      </c>
      <c r="B3410" t="s">
        <v>37</v>
      </c>
      <c r="C3410">
        <v>150</v>
      </c>
      <c r="D3410">
        <v>3000</v>
      </c>
      <c r="E3410">
        <v>284</v>
      </c>
      <c r="F3410">
        <v>1</v>
      </c>
      <c r="G3410">
        <v>137</v>
      </c>
      <c r="H3410" t="s">
        <v>36</v>
      </c>
      <c r="I3410">
        <v>1</v>
      </c>
      <c r="J3410" s="8" t="str">
        <f t="shared" si="106"/>
        <v xml:space="preserve">HIT </v>
      </c>
      <c r="K3410">
        <v>23</v>
      </c>
      <c r="L3410">
        <v>5</v>
      </c>
      <c r="M3410">
        <v>75.874285714285705</v>
      </c>
      <c r="N3410">
        <v>51.96</v>
      </c>
      <c r="O3410">
        <v>1</v>
      </c>
      <c r="P3410">
        <v>1</v>
      </c>
      <c r="Q3410">
        <v>235.63873015873</v>
      </c>
      <c r="R3410">
        <v>289.10666666666702</v>
      </c>
      <c r="S3410">
        <v>4</v>
      </c>
      <c r="T3410">
        <v>3</v>
      </c>
      <c r="U3410">
        <v>70.078125</v>
      </c>
      <c r="V3410">
        <v>48.90625</v>
      </c>
      <c r="W3410">
        <v>1</v>
      </c>
      <c r="X3410">
        <v>1</v>
      </c>
      <c r="Y3410">
        <v>291.73027636391299</v>
      </c>
      <c r="Z3410">
        <v>83.120999999999995</v>
      </c>
      <c r="AA3410">
        <v>90.445999999999998</v>
      </c>
      <c r="AB3410">
        <v>34.844000000000001</v>
      </c>
      <c r="AC3410">
        <v>-48.277000000000001</v>
      </c>
      <c r="AD3410" s="8">
        <f t="shared" si="107"/>
        <v>48.277000000000001</v>
      </c>
      <c r="AE3410">
        <v>1698</v>
      </c>
      <c r="AF3410">
        <v>1138478</v>
      </c>
      <c r="AG3410">
        <v>939</v>
      </c>
      <c r="AH3410" t="s">
        <v>46</v>
      </c>
      <c r="AI3410">
        <v>662</v>
      </c>
      <c r="AJ3410">
        <v>662</v>
      </c>
      <c r="AK3410">
        <v>10</v>
      </c>
    </row>
    <row r="3411" spans="1:37" x14ac:dyDescent="0.2">
      <c r="A3411">
        <v>18</v>
      </c>
      <c r="B3411" t="s">
        <v>37</v>
      </c>
      <c r="C3411">
        <v>150</v>
      </c>
      <c r="D3411">
        <v>3000</v>
      </c>
      <c r="E3411">
        <v>285</v>
      </c>
      <c r="F3411">
        <v>0</v>
      </c>
      <c r="G3411">
        <v>0</v>
      </c>
      <c r="H3411" t="s">
        <v>33</v>
      </c>
      <c r="I3411">
        <v>1</v>
      </c>
      <c r="J3411" s="8" t="str">
        <f t="shared" si="106"/>
        <v>TNEG</v>
      </c>
      <c r="K3411">
        <v>0</v>
      </c>
      <c r="L3411" t="s">
        <v>34</v>
      </c>
      <c r="M3411">
        <v>316.020952380952</v>
      </c>
      <c r="N3411">
        <v>476.87111111111102</v>
      </c>
      <c r="O3411">
        <v>6</v>
      </c>
      <c r="P3411">
        <v>4</v>
      </c>
      <c r="Q3411">
        <v>316.020952380952</v>
      </c>
      <c r="R3411">
        <v>476.87111111111102</v>
      </c>
      <c r="S3411">
        <v>6</v>
      </c>
      <c r="T3411">
        <v>4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90.763999999999996</v>
      </c>
      <c r="AA3411">
        <v>90.763999999999996</v>
      </c>
      <c r="AB3411">
        <v>-1</v>
      </c>
      <c r="AC3411">
        <v>-1</v>
      </c>
      <c r="AD3411" s="8">
        <f t="shared" si="107"/>
        <v>1</v>
      </c>
      <c r="AE3411">
        <v>1267</v>
      </c>
      <c r="AF3411">
        <v>1140748</v>
      </c>
      <c r="AG3411">
        <v>1806</v>
      </c>
      <c r="AH3411" t="s">
        <v>46</v>
      </c>
      <c r="AI3411">
        <v>662</v>
      </c>
      <c r="AJ3411">
        <v>662</v>
      </c>
      <c r="AK3411">
        <v>10</v>
      </c>
    </row>
    <row r="3412" spans="1:37" x14ac:dyDescent="0.2">
      <c r="A3412">
        <v>18</v>
      </c>
      <c r="B3412" t="s">
        <v>37</v>
      </c>
      <c r="C3412">
        <v>150</v>
      </c>
      <c r="D3412">
        <v>3000</v>
      </c>
      <c r="E3412">
        <v>286</v>
      </c>
      <c r="F3412">
        <v>1</v>
      </c>
      <c r="G3412">
        <v>138</v>
      </c>
      <c r="H3412" t="s">
        <v>36</v>
      </c>
      <c r="I3412">
        <v>1</v>
      </c>
      <c r="J3412" s="8" t="str">
        <f t="shared" si="106"/>
        <v xml:space="preserve">HIT </v>
      </c>
      <c r="K3412">
        <v>16</v>
      </c>
      <c r="L3412">
        <v>4</v>
      </c>
      <c r="M3412">
        <v>578.16761904761904</v>
      </c>
      <c r="N3412">
        <v>293.10666666666702</v>
      </c>
      <c r="O3412">
        <v>4</v>
      </c>
      <c r="P3412">
        <v>7</v>
      </c>
      <c r="Q3412">
        <v>233.63873015873</v>
      </c>
      <c r="R3412">
        <v>212.724444444444</v>
      </c>
      <c r="S3412">
        <v>3</v>
      </c>
      <c r="T3412">
        <v>3</v>
      </c>
      <c r="U3412">
        <v>568.078125</v>
      </c>
      <c r="V3412">
        <v>282.90625</v>
      </c>
      <c r="W3412">
        <v>4</v>
      </c>
      <c r="X3412">
        <v>7</v>
      </c>
      <c r="Y3412">
        <v>341.72385730708402</v>
      </c>
      <c r="Z3412">
        <v>85.986999999999995</v>
      </c>
      <c r="AA3412">
        <v>91.082999999999998</v>
      </c>
      <c r="AB3412">
        <v>44.86</v>
      </c>
      <c r="AC3412">
        <v>-41.127000000000002</v>
      </c>
      <c r="AD3412" s="8">
        <f t="shared" si="107"/>
        <v>41.127000000000002</v>
      </c>
      <c r="AE3412">
        <v>1407</v>
      </c>
      <c r="AF3412">
        <v>1143627</v>
      </c>
      <c r="AG3412">
        <v>1035</v>
      </c>
      <c r="AH3412" t="s">
        <v>46</v>
      </c>
      <c r="AI3412">
        <v>662</v>
      </c>
      <c r="AJ3412">
        <v>662</v>
      </c>
      <c r="AK3412">
        <v>10</v>
      </c>
    </row>
    <row r="3413" spans="1:37" x14ac:dyDescent="0.2">
      <c r="A3413">
        <v>18</v>
      </c>
      <c r="B3413" t="s">
        <v>37</v>
      </c>
      <c r="C3413">
        <v>150</v>
      </c>
      <c r="D3413">
        <v>3000</v>
      </c>
      <c r="E3413">
        <v>287</v>
      </c>
      <c r="F3413">
        <v>0</v>
      </c>
      <c r="G3413">
        <v>0</v>
      </c>
      <c r="H3413" t="s">
        <v>33</v>
      </c>
      <c r="I3413">
        <v>1</v>
      </c>
      <c r="J3413" s="8" t="str">
        <f t="shared" si="106"/>
        <v>TNEG</v>
      </c>
      <c r="K3413">
        <v>0</v>
      </c>
      <c r="L3413" t="s">
        <v>34</v>
      </c>
      <c r="M3413">
        <v>311.020952380952</v>
      </c>
      <c r="N3413">
        <v>551.25333333333299</v>
      </c>
      <c r="O3413">
        <v>7</v>
      </c>
      <c r="P3413">
        <v>4</v>
      </c>
      <c r="Q3413">
        <v>311.020952380952</v>
      </c>
      <c r="R3413">
        <v>551.25333333333299</v>
      </c>
      <c r="S3413">
        <v>7</v>
      </c>
      <c r="T3413">
        <v>4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91.400999999999996</v>
      </c>
      <c r="AA3413">
        <v>91.400999999999996</v>
      </c>
      <c r="AB3413">
        <v>-1</v>
      </c>
      <c r="AC3413">
        <v>-1</v>
      </c>
      <c r="AD3413" s="8">
        <f t="shared" si="107"/>
        <v>1</v>
      </c>
      <c r="AE3413">
        <v>1250</v>
      </c>
      <c r="AF3413">
        <v>1145882</v>
      </c>
      <c r="AG3413">
        <v>830</v>
      </c>
      <c r="AH3413" t="s">
        <v>46</v>
      </c>
      <c r="AI3413">
        <v>662</v>
      </c>
      <c r="AJ3413">
        <v>662</v>
      </c>
      <c r="AK3413">
        <v>10</v>
      </c>
    </row>
    <row r="3414" spans="1:37" x14ac:dyDescent="0.2">
      <c r="A3414">
        <v>18</v>
      </c>
      <c r="B3414" t="s">
        <v>37</v>
      </c>
      <c r="C3414">
        <v>150</v>
      </c>
      <c r="D3414">
        <v>3000</v>
      </c>
      <c r="E3414">
        <v>288</v>
      </c>
      <c r="F3414">
        <v>0</v>
      </c>
      <c r="G3414">
        <v>0</v>
      </c>
      <c r="H3414" t="s">
        <v>33</v>
      </c>
      <c r="I3414">
        <v>1</v>
      </c>
      <c r="J3414" s="8" t="str">
        <f t="shared" si="106"/>
        <v>TNEG</v>
      </c>
      <c r="K3414">
        <v>0</v>
      </c>
      <c r="L3414" t="s">
        <v>34</v>
      </c>
      <c r="M3414">
        <v>321.020952380952</v>
      </c>
      <c r="N3414">
        <v>60.96</v>
      </c>
      <c r="O3414">
        <v>1</v>
      </c>
      <c r="P3414">
        <v>4</v>
      </c>
      <c r="Q3414">
        <v>321.020952380952</v>
      </c>
      <c r="R3414">
        <v>60.96</v>
      </c>
      <c r="S3414">
        <v>1</v>
      </c>
      <c r="T3414">
        <v>4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91.72</v>
      </c>
      <c r="AA3414">
        <v>91.72</v>
      </c>
      <c r="AB3414">
        <v>-1</v>
      </c>
      <c r="AC3414">
        <v>-1</v>
      </c>
      <c r="AD3414" s="8">
        <f t="shared" si="107"/>
        <v>1</v>
      </c>
      <c r="AE3414">
        <v>1484</v>
      </c>
      <c r="AF3414">
        <v>1147870</v>
      </c>
      <c r="AG3414">
        <v>2181</v>
      </c>
      <c r="AH3414" t="s">
        <v>46</v>
      </c>
      <c r="AI3414">
        <v>662</v>
      </c>
      <c r="AJ3414">
        <v>662</v>
      </c>
      <c r="AK3414">
        <v>10</v>
      </c>
    </row>
    <row r="3415" spans="1:37" x14ac:dyDescent="0.2">
      <c r="A3415">
        <v>18</v>
      </c>
      <c r="B3415" t="s">
        <v>37</v>
      </c>
      <c r="C3415">
        <v>150</v>
      </c>
      <c r="D3415">
        <v>3000</v>
      </c>
      <c r="E3415">
        <v>289</v>
      </c>
      <c r="F3415">
        <v>0</v>
      </c>
      <c r="G3415">
        <v>0</v>
      </c>
      <c r="H3415" t="s">
        <v>36</v>
      </c>
      <c r="I3415">
        <v>0</v>
      </c>
      <c r="J3415" s="8" t="str">
        <f t="shared" si="106"/>
        <v>FA</v>
      </c>
      <c r="K3415">
        <v>0</v>
      </c>
      <c r="L3415" t="s">
        <v>34</v>
      </c>
      <c r="M3415">
        <v>569.16761904761904</v>
      </c>
      <c r="N3415">
        <v>138.34222222222201</v>
      </c>
      <c r="O3415">
        <v>2</v>
      </c>
      <c r="P3415">
        <v>7</v>
      </c>
      <c r="Q3415">
        <v>569.16761904761904</v>
      </c>
      <c r="R3415">
        <v>138.34222222222201</v>
      </c>
      <c r="S3415">
        <v>2</v>
      </c>
      <c r="T3415">
        <v>7</v>
      </c>
      <c r="U3415">
        <v>573.078125</v>
      </c>
      <c r="V3415">
        <v>135.90625</v>
      </c>
      <c r="W3415">
        <v>2</v>
      </c>
      <c r="X3415">
        <v>7</v>
      </c>
      <c r="Y3415">
        <v>4.60717022379729</v>
      </c>
      <c r="Z3415">
        <v>92.037999999999997</v>
      </c>
      <c r="AA3415">
        <v>92.037999999999997</v>
      </c>
      <c r="AB3415">
        <v>68.742999999999995</v>
      </c>
      <c r="AC3415">
        <v>-23.295000000000002</v>
      </c>
      <c r="AD3415" s="8">
        <f t="shared" si="107"/>
        <v>23.295000000000002</v>
      </c>
      <c r="AE3415">
        <v>1664</v>
      </c>
      <c r="AF3415">
        <v>1150748</v>
      </c>
      <c r="AG3415">
        <v>1967</v>
      </c>
      <c r="AH3415" t="s">
        <v>46</v>
      </c>
      <c r="AI3415">
        <v>662</v>
      </c>
      <c r="AJ3415">
        <v>662</v>
      </c>
      <c r="AK3415">
        <v>10</v>
      </c>
    </row>
    <row r="3416" spans="1:37" x14ac:dyDescent="0.2">
      <c r="A3416">
        <v>18</v>
      </c>
      <c r="B3416" t="s">
        <v>37</v>
      </c>
      <c r="C3416">
        <v>150</v>
      </c>
      <c r="D3416">
        <v>3000</v>
      </c>
      <c r="E3416">
        <v>290</v>
      </c>
      <c r="F3416">
        <v>0</v>
      </c>
      <c r="G3416">
        <v>0</v>
      </c>
      <c r="H3416" t="s">
        <v>33</v>
      </c>
      <c r="I3416">
        <v>1</v>
      </c>
      <c r="J3416" s="8" t="str">
        <f t="shared" si="106"/>
        <v>TNEG</v>
      </c>
      <c r="K3416">
        <v>0</v>
      </c>
      <c r="L3416" t="s">
        <v>34</v>
      </c>
      <c r="M3416">
        <v>483.78539682539702</v>
      </c>
      <c r="N3416">
        <v>63.96</v>
      </c>
      <c r="O3416">
        <v>1</v>
      </c>
      <c r="P3416">
        <v>6</v>
      </c>
      <c r="Q3416">
        <v>483.78539682539702</v>
      </c>
      <c r="R3416">
        <v>63.96</v>
      </c>
      <c r="S3416">
        <v>1</v>
      </c>
      <c r="T3416">
        <v>6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92.356999999999999</v>
      </c>
      <c r="AA3416">
        <v>92.356999999999999</v>
      </c>
      <c r="AB3416">
        <v>-1</v>
      </c>
      <c r="AC3416">
        <v>-1</v>
      </c>
      <c r="AD3416" s="8">
        <f t="shared" si="107"/>
        <v>1</v>
      </c>
      <c r="AE3416">
        <v>1179</v>
      </c>
      <c r="AF3416">
        <v>1152930</v>
      </c>
      <c r="AG3416">
        <v>2395</v>
      </c>
      <c r="AH3416" t="s">
        <v>46</v>
      </c>
      <c r="AI3416">
        <v>662</v>
      </c>
      <c r="AJ3416">
        <v>662</v>
      </c>
      <c r="AK3416">
        <v>10</v>
      </c>
    </row>
    <row r="3417" spans="1:37" x14ac:dyDescent="0.2">
      <c r="A3417">
        <v>18</v>
      </c>
      <c r="B3417" t="s">
        <v>37</v>
      </c>
      <c r="C3417">
        <v>150</v>
      </c>
      <c r="D3417">
        <v>3000</v>
      </c>
      <c r="E3417">
        <v>291</v>
      </c>
      <c r="F3417">
        <v>1</v>
      </c>
      <c r="G3417">
        <v>139</v>
      </c>
      <c r="H3417" t="s">
        <v>36</v>
      </c>
      <c r="I3417">
        <v>1</v>
      </c>
      <c r="J3417" s="8" t="str">
        <f t="shared" si="106"/>
        <v xml:space="preserve">HIT </v>
      </c>
      <c r="K3417">
        <v>12</v>
      </c>
      <c r="L3417">
        <v>4</v>
      </c>
      <c r="M3417">
        <v>475.78539682539702</v>
      </c>
      <c r="N3417">
        <v>290.10666666666702</v>
      </c>
      <c r="O3417">
        <v>4</v>
      </c>
      <c r="P3417">
        <v>6</v>
      </c>
      <c r="Q3417">
        <v>478.78539682539702</v>
      </c>
      <c r="R3417">
        <v>210.724444444444</v>
      </c>
      <c r="S3417">
        <v>3</v>
      </c>
      <c r="T3417">
        <v>6</v>
      </c>
      <c r="U3417">
        <v>490.078125</v>
      </c>
      <c r="V3417">
        <v>293.90625</v>
      </c>
      <c r="W3417">
        <v>4</v>
      </c>
      <c r="X3417">
        <v>6</v>
      </c>
      <c r="Y3417">
        <v>83.944853833381103</v>
      </c>
      <c r="Z3417">
        <v>88.853999999999999</v>
      </c>
      <c r="AA3417">
        <v>92.674999999999997</v>
      </c>
      <c r="AB3417">
        <v>51.177</v>
      </c>
      <c r="AC3417">
        <v>-37.676000000000002</v>
      </c>
      <c r="AD3417" s="8">
        <f t="shared" si="107"/>
        <v>37.676000000000002</v>
      </c>
      <c r="AE3417">
        <v>1387</v>
      </c>
      <c r="AF3417">
        <v>1155757</v>
      </c>
      <c r="AG3417">
        <v>57</v>
      </c>
      <c r="AH3417" t="s">
        <v>46</v>
      </c>
      <c r="AI3417">
        <v>662</v>
      </c>
      <c r="AJ3417">
        <v>662</v>
      </c>
      <c r="AK3417">
        <v>10</v>
      </c>
    </row>
    <row r="3418" spans="1:37" x14ac:dyDescent="0.2">
      <c r="A3418">
        <v>18</v>
      </c>
      <c r="B3418" t="s">
        <v>37</v>
      </c>
      <c r="C3418">
        <v>150</v>
      </c>
      <c r="D3418">
        <v>3000</v>
      </c>
      <c r="E3418">
        <v>292</v>
      </c>
      <c r="F3418">
        <v>0</v>
      </c>
      <c r="G3418">
        <v>0</v>
      </c>
      <c r="H3418" t="s">
        <v>33</v>
      </c>
      <c r="I3418">
        <v>1</v>
      </c>
      <c r="J3418" s="8" t="str">
        <f t="shared" si="106"/>
        <v>TNEG</v>
      </c>
      <c r="K3418">
        <v>0</v>
      </c>
      <c r="L3418" t="s">
        <v>34</v>
      </c>
      <c r="M3418">
        <v>571.16761904761904</v>
      </c>
      <c r="N3418">
        <v>376.48888888888899</v>
      </c>
      <c r="O3418">
        <v>5</v>
      </c>
      <c r="P3418">
        <v>7</v>
      </c>
      <c r="Q3418">
        <v>571.16761904761904</v>
      </c>
      <c r="R3418">
        <v>376.48888888888899</v>
      </c>
      <c r="S3418">
        <v>5</v>
      </c>
      <c r="T3418">
        <v>7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92.994</v>
      </c>
      <c r="AA3418">
        <v>92.994</v>
      </c>
      <c r="AB3418">
        <v>-1</v>
      </c>
      <c r="AC3418">
        <v>-1</v>
      </c>
      <c r="AD3418" s="8">
        <f t="shared" si="107"/>
        <v>1</v>
      </c>
      <c r="AE3418">
        <v>1175</v>
      </c>
      <c r="AF3418">
        <v>1157942</v>
      </c>
      <c r="AG3418">
        <v>1066</v>
      </c>
      <c r="AH3418" t="s">
        <v>46</v>
      </c>
      <c r="AI3418">
        <v>662</v>
      </c>
      <c r="AJ3418">
        <v>662</v>
      </c>
      <c r="AK3418">
        <v>10</v>
      </c>
    </row>
    <row r="3419" spans="1:37" x14ac:dyDescent="0.2">
      <c r="A3419">
        <v>18</v>
      </c>
      <c r="B3419" t="s">
        <v>37</v>
      </c>
      <c r="C3419">
        <v>150</v>
      </c>
      <c r="D3419">
        <v>3000</v>
      </c>
      <c r="E3419">
        <v>293</v>
      </c>
      <c r="F3419">
        <v>0</v>
      </c>
      <c r="G3419">
        <v>0</v>
      </c>
      <c r="H3419" t="s">
        <v>36</v>
      </c>
      <c r="I3419">
        <v>0</v>
      </c>
      <c r="J3419" s="8" t="str">
        <f t="shared" si="106"/>
        <v>FA</v>
      </c>
      <c r="K3419">
        <v>0</v>
      </c>
      <c r="L3419" t="s">
        <v>34</v>
      </c>
      <c r="M3419">
        <v>165.256507936508</v>
      </c>
      <c r="N3419">
        <v>135.34222222222201</v>
      </c>
      <c r="O3419">
        <v>2</v>
      </c>
      <c r="P3419">
        <v>2</v>
      </c>
      <c r="Q3419">
        <v>165.256507936508</v>
      </c>
      <c r="R3419">
        <v>135.34222222222201</v>
      </c>
      <c r="S3419">
        <v>2</v>
      </c>
      <c r="T3419">
        <v>2</v>
      </c>
      <c r="U3419">
        <v>145.078125</v>
      </c>
      <c r="V3419">
        <v>139.90625</v>
      </c>
      <c r="W3419">
        <v>2</v>
      </c>
      <c r="X3419">
        <v>2</v>
      </c>
      <c r="Y3419">
        <v>20.688100142078799</v>
      </c>
      <c r="Z3419">
        <v>93.311999999999998</v>
      </c>
      <c r="AA3419">
        <v>93.311999999999998</v>
      </c>
      <c r="AB3419">
        <v>38.542000000000002</v>
      </c>
      <c r="AC3419">
        <v>-54.77</v>
      </c>
      <c r="AD3419" s="8">
        <f t="shared" si="107"/>
        <v>54.77</v>
      </c>
      <c r="AE3419">
        <v>1540</v>
      </c>
      <c r="AF3419">
        <v>1160908</v>
      </c>
      <c r="AG3419">
        <v>554</v>
      </c>
      <c r="AH3419" t="s">
        <v>46</v>
      </c>
      <c r="AI3419">
        <v>662</v>
      </c>
      <c r="AJ3419">
        <v>662</v>
      </c>
      <c r="AK3419">
        <v>10</v>
      </c>
    </row>
    <row r="3420" spans="1:37" x14ac:dyDescent="0.2">
      <c r="A3420">
        <v>18</v>
      </c>
      <c r="B3420" t="s">
        <v>37</v>
      </c>
      <c r="C3420">
        <v>150</v>
      </c>
      <c r="D3420">
        <v>3000</v>
      </c>
      <c r="E3420">
        <v>294</v>
      </c>
      <c r="F3420">
        <v>1</v>
      </c>
      <c r="G3420">
        <v>140</v>
      </c>
      <c r="H3420" t="s">
        <v>36</v>
      </c>
      <c r="I3420">
        <v>1</v>
      </c>
      <c r="J3420" s="8" t="str">
        <f t="shared" si="106"/>
        <v xml:space="preserve">HIT </v>
      </c>
      <c r="K3420">
        <v>48</v>
      </c>
      <c r="L3420">
        <v>6</v>
      </c>
      <c r="M3420">
        <v>234.63873015873</v>
      </c>
      <c r="N3420">
        <v>370.48888888888899</v>
      </c>
      <c r="O3420">
        <v>5</v>
      </c>
      <c r="P3420">
        <v>3</v>
      </c>
      <c r="Q3420">
        <v>326.020952380952</v>
      </c>
      <c r="R3420">
        <v>209.724444444444</v>
      </c>
      <c r="S3420">
        <v>3</v>
      </c>
      <c r="T3420">
        <v>4</v>
      </c>
      <c r="U3420">
        <v>241.078125</v>
      </c>
      <c r="V3420">
        <v>364.90625</v>
      </c>
      <c r="W3420">
        <v>5</v>
      </c>
      <c r="X3420">
        <v>3</v>
      </c>
      <c r="Y3420">
        <v>176.908667676156</v>
      </c>
      <c r="Z3420">
        <v>78.343999999999994</v>
      </c>
      <c r="AA3420">
        <v>93.631</v>
      </c>
      <c r="AB3420">
        <v>51.948</v>
      </c>
      <c r="AC3420">
        <v>-26.396000000000001</v>
      </c>
      <c r="AD3420" s="8">
        <f t="shared" si="107"/>
        <v>26.396000000000001</v>
      </c>
      <c r="AE3420">
        <v>988</v>
      </c>
      <c r="AF3420">
        <v>1163832</v>
      </c>
      <c r="AG3420">
        <v>1069</v>
      </c>
      <c r="AH3420" t="s">
        <v>46</v>
      </c>
      <c r="AI3420">
        <v>662</v>
      </c>
      <c r="AJ3420">
        <v>662</v>
      </c>
      <c r="AK3420">
        <v>10</v>
      </c>
    </row>
    <row r="3421" spans="1:37" x14ac:dyDescent="0.2">
      <c r="A3421">
        <v>18</v>
      </c>
      <c r="B3421" t="s">
        <v>37</v>
      </c>
      <c r="C3421">
        <v>150</v>
      </c>
      <c r="D3421">
        <v>3000</v>
      </c>
      <c r="E3421">
        <v>295</v>
      </c>
      <c r="F3421">
        <v>0</v>
      </c>
      <c r="G3421">
        <v>0</v>
      </c>
      <c r="H3421" t="s">
        <v>33</v>
      </c>
      <c r="I3421">
        <v>1</v>
      </c>
      <c r="J3421" s="8" t="str">
        <f t="shared" si="106"/>
        <v>TNEG</v>
      </c>
      <c r="K3421">
        <v>0</v>
      </c>
      <c r="L3421" t="s">
        <v>34</v>
      </c>
      <c r="M3421">
        <v>321.020952380952</v>
      </c>
      <c r="N3421">
        <v>60.96</v>
      </c>
      <c r="O3421">
        <v>1</v>
      </c>
      <c r="P3421">
        <v>4</v>
      </c>
      <c r="Q3421">
        <v>321.020952380952</v>
      </c>
      <c r="R3421">
        <v>60.96</v>
      </c>
      <c r="S3421">
        <v>1</v>
      </c>
      <c r="T3421">
        <v>4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93.948999999999998</v>
      </c>
      <c r="AA3421">
        <v>93.948999999999998</v>
      </c>
      <c r="AB3421">
        <v>-1</v>
      </c>
      <c r="AC3421">
        <v>-1</v>
      </c>
      <c r="AD3421" s="8">
        <f t="shared" si="107"/>
        <v>1</v>
      </c>
      <c r="AE3421">
        <v>1335</v>
      </c>
      <c r="AF3421">
        <v>1166176</v>
      </c>
      <c r="AG3421">
        <v>2121</v>
      </c>
      <c r="AH3421" t="s">
        <v>46</v>
      </c>
      <c r="AI3421">
        <v>662</v>
      </c>
      <c r="AJ3421">
        <v>662</v>
      </c>
      <c r="AK3421">
        <v>10</v>
      </c>
    </row>
    <row r="3422" spans="1:37" x14ac:dyDescent="0.2">
      <c r="A3422">
        <v>18</v>
      </c>
      <c r="B3422" t="s">
        <v>37</v>
      </c>
      <c r="C3422">
        <v>150</v>
      </c>
      <c r="D3422">
        <v>3000</v>
      </c>
      <c r="E3422">
        <v>296</v>
      </c>
      <c r="F3422">
        <v>1</v>
      </c>
      <c r="G3422">
        <v>141</v>
      </c>
      <c r="H3422" t="s">
        <v>36</v>
      </c>
      <c r="I3422">
        <v>1</v>
      </c>
      <c r="J3422" s="8" t="str">
        <f t="shared" si="106"/>
        <v xml:space="preserve">HIT </v>
      </c>
      <c r="K3422">
        <v>16</v>
      </c>
      <c r="L3422">
        <v>4</v>
      </c>
      <c r="M3422">
        <v>489.78539682539702</v>
      </c>
      <c r="N3422">
        <v>142.34222222222201</v>
      </c>
      <c r="O3422">
        <v>2</v>
      </c>
      <c r="P3422">
        <v>6</v>
      </c>
      <c r="Q3422">
        <v>308.020952380952</v>
      </c>
      <c r="R3422">
        <v>138.34222222222201</v>
      </c>
      <c r="S3422">
        <v>2</v>
      </c>
      <c r="T3422">
        <v>4</v>
      </c>
      <c r="U3422">
        <v>486.078125</v>
      </c>
      <c r="V3422">
        <v>142.90625</v>
      </c>
      <c r="W3422">
        <v>2</v>
      </c>
      <c r="X3422">
        <v>6</v>
      </c>
      <c r="Y3422">
        <v>178.11565644447299</v>
      </c>
      <c r="Z3422">
        <v>89.171999999999997</v>
      </c>
      <c r="AA3422">
        <v>94.268000000000001</v>
      </c>
      <c r="AB3422">
        <v>62.579000000000001</v>
      </c>
      <c r="AC3422">
        <v>-26.593</v>
      </c>
      <c r="AD3422" s="8">
        <f t="shared" si="107"/>
        <v>26.593</v>
      </c>
      <c r="AE3422">
        <v>1502</v>
      </c>
      <c r="AF3422">
        <v>1168864</v>
      </c>
      <c r="AG3422">
        <v>579</v>
      </c>
      <c r="AH3422" t="s">
        <v>46</v>
      </c>
      <c r="AI3422">
        <v>662</v>
      </c>
      <c r="AJ3422">
        <v>662</v>
      </c>
      <c r="AK3422">
        <v>10</v>
      </c>
    </row>
    <row r="3423" spans="1:37" x14ac:dyDescent="0.2">
      <c r="A3423">
        <v>18</v>
      </c>
      <c r="B3423" t="s">
        <v>37</v>
      </c>
      <c r="C3423">
        <v>150</v>
      </c>
      <c r="D3423">
        <v>3000</v>
      </c>
      <c r="E3423">
        <v>297</v>
      </c>
      <c r="F3423">
        <v>0</v>
      </c>
      <c r="G3423">
        <v>0</v>
      </c>
      <c r="H3423" t="s">
        <v>33</v>
      </c>
      <c r="I3423">
        <v>1</v>
      </c>
      <c r="J3423" s="8" t="str">
        <f t="shared" si="106"/>
        <v>TNEG</v>
      </c>
      <c r="K3423">
        <v>0</v>
      </c>
      <c r="L3423" t="s">
        <v>34</v>
      </c>
      <c r="M3423">
        <v>316.020952380952</v>
      </c>
      <c r="N3423">
        <v>476.87111111111102</v>
      </c>
      <c r="O3423">
        <v>6</v>
      </c>
      <c r="P3423">
        <v>4</v>
      </c>
      <c r="Q3423">
        <v>316.020952380952</v>
      </c>
      <c r="R3423">
        <v>476.87111111111102</v>
      </c>
      <c r="S3423">
        <v>6</v>
      </c>
      <c r="T3423">
        <v>4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94.585999999999999</v>
      </c>
      <c r="AA3423">
        <v>94.585999999999999</v>
      </c>
      <c r="AB3423">
        <v>-1</v>
      </c>
      <c r="AC3423">
        <v>-1</v>
      </c>
      <c r="AD3423" s="8">
        <f t="shared" si="107"/>
        <v>1</v>
      </c>
      <c r="AE3423">
        <v>1387</v>
      </c>
      <c r="AF3423">
        <v>1171259</v>
      </c>
      <c r="AG3423">
        <v>1398</v>
      </c>
      <c r="AH3423" t="s">
        <v>46</v>
      </c>
      <c r="AI3423">
        <v>662</v>
      </c>
      <c r="AJ3423">
        <v>662</v>
      </c>
      <c r="AK3423">
        <v>10</v>
      </c>
    </row>
    <row r="3424" spans="1:37" x14ac:dyDescent="0.2">
      <c r="A3424">
        <v>18</v>
      </c>
      <c r="B3424" t="s">
        <v>37</v>
      </c>
      <c r="C3424">
        <v>150</v>
      </c>
      <c r="D3424">
        <v>3000</v>
      </c>
      <c r="E3424">
        <v>298</v>
      </c>
      <c r="F3424">
        <v>1</v>
      </c>
      <c r="G3424">
        <v>142</v>
      </c>
      <c r="H3424" t="s">
        <v>36</v>
      </c>
      <c r="I3424">
        <v>1</v>
      </c>
      <c r="J3424" s="8" t="str">
        <f t="shared" si="106"/>
        <v xml:space="preserve">HIT </v>
      </c>
      <c r="K3424">
        <v>11</v>
      </c>
      <c r="L3424">
        <v>3</v>
      </c>
      <c r="M3424">
        <v>233.63873015873</v>
      </c>
      <c r="N3424">
        <v>212.724444444444</v>
      </c>
      <c r="O3424">
        <v>3</v>
      </c>
      <c r="P3424">
        <v>3</v>
      </c>
      <c r="Q3424">
        <v>311.020952380952</v>
      </c>
      <c r="R3424">
        <v>551.25333333333299</v>
      </c>
      <c r="S3424">
        <v>7</v>
      </c>
      <c r="T3424">
        <v>4</v>
      </c>
      <c r="U3424">
        <v>238.078125</v>
      </c>
      <c r="V3424">
        <v>205.90625</v>
      </c>
      <c r="W3424">
        <v>3</v>
      </c>
      <c r="X3424">
        <v>3</v>
      </c>
      <c r="Y3424">
        <v>352.96637804919601</v>
      </c>
      <c r="Z3424">
        <v>91.400999999999996</v>
      </c>
      <c r="AA3424">
        <v>94.903999999999996</v>
      </c>
      <c r="AB3424">
        <v>58.726999999999997</v>
      </c>
      <c r="AC3424">
        <v>-32.673999999999999</v>
      </c>
      <c r="AD3424" s="8">
        <f t="shared" si="107"/>
        <v>32.673999999999999</v>
      </c>
      <c r="AE3424">
        <v>2110</v>
      </c>
      <c r="AF3424">
        <v>1174690</v>
      </c>
      <c r="AG3424">
        <v>830</v>
      </c>
      <c r="AH3424" t="s">
        <v>46</v>
      </c>
      <c r="AI3424">
        <v>662</v>
      </c>
      <c r="AJ3424">
        <v>662</v>
      </c>
      <c r="AK3424">
        <v>10</v>
      </c>
    </row>
    <row r="3425" spans="1:37" x14ac:dyDescent="0.2">
      <c r="A3425">
        <v>18</v>
      </c>
      <c r="B3425" t="s">
        <v>37</v>
      </c>
      <c r="C3425">
        <v>150</v>
      </c>
      <c r="D3425">
        <v>3000</v>
      </c>
      <c r="E3425">
        <v>299</v>
      </c>
      <c r="F3425">
        <v>0</v>
      </c>
      <c r="G3425">
        <v>0</v>
      </c>
      <c r="H3425" t="s">
        <v>33</v>
      </c>
      <c r="I3425">
        <v>1</v>
      </c>
      <c r="J3425" s="8" t="str">
        <f t="shared" si="106"/>
        <v>TNEG</v>
      </c>
      <c r="K3425">
        <v>0</v>
      </c>
      <c r="L3425" t="s">
        <v>34</v>
      </c>
      <c r="M3425">
        <v>163.256507936508</v>
      </c>
      <c r="N3425">
        <v>205.724444444444</v>
      </c>
      <c r="O3425">
        <v>3</v>
      </c>
      <c r="P3425">
        <v>2</v>
      </c>
      <c r="Q3425">
        <v>163.256507936508</v>
      </c>
      <c r="R3425">
        <v>205.724444444444</v>
      </c>
      <c r="S3425">
        <v>3</v>
      </c>
      <c r="T3425">
        <v>2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95.222999999999999</v>
      </c>
      <c r="AA3425">
        <v>95.222999999999999</v>
      </c>
      <c r="AB3425">
        <v>-1</v>
      </c>
      <c r="AC3425">
        <v>-1</v>
      </c>
      <c r="AD3425" s="8">
        <f t="shared" si="107"/>
        <v>1</v>
      </c>
      <c r="AE3425">
        <v>1336</v>
      </c>
      <c r="AF3425">
        <v>1177038</v>
      </c>
      <c r="AG3425">
        <v>868</v>
      </c>
      <c r="AH3425" t="s">
        <v>46</v>
      </c>
      <c r="AI3425">
        <v>662</v>
      </c>
      <c r="AJ3425">
        <v>662</v>
      </c>
      <c r="AK3425">
        <v>10</v>
      </c>
    </row>
    <row r="3426" spans="1:37" x14ac:dyDescent="0.2">
      <c r="A3426">
        <v>18</v>
      </c>
      <c r="B3426" t="s">
        <v>37</v>
      </c>
      <c r="C3426">
        <v>150</v>
      </c>
      <c r="D3426">
        <v>3000</v>
      </c>
      <c r="E3426">
        <v>300</v>
      </c>
      <c r="F3426">
        <v>1</v>
      </c>
      <c r="G3426">
        <v>143</v>
      </c>
      <c r="H3426" t="s">
        <v>36</v>
      </c>
      <c r="I3426">
        <v>1</v>
      </c>
      <c r="J3426" s="8" t="str">
        <f t="shared" si="106"/>
        <v xml:space="preserve">HIT </v>
      </c>
      <c r="K3426">
        <v>10</v>
      </c>
      <c r="L3426">
        <v>3</v>
      </c>
      <c r="M3426">
        <v>569.16761904761904</v>
      </c>
      <c r="N3426">
        <v>138.34222222222201</v>
      </c>
      <c r="O3426">
        <v>2</v>
      </c>
      <c r="P3426">
        <v>7</v>
      </c>
      <c r="Q3426">
        <v>483.78539682539702</v>
      </c>
      <c r="R3426">
        <v>63.96</v>
      </c>
      <c r="S3426">
        <v>1</v>
      </c>
      <c r="T3426">
        <v>6</v>
      </c>
      <c r="U3426">
        <v>545.078125</v>
      </c>
      <c r="V3426">
        <v>135.90625</v>
      </c>
      <c r="W3426">
        <v>2</v>
      </c>
      <c r="X3426">
        <v>7</v>
      </c>
      <c r="Y3426">
        <v>94.514874047148197</v>
      </c>
      <c r="Z3426">
        <v>92.356999999999999</v>
      </c>
      <c r="AA3426">
        <v>95.540999999999997</v>
      </c>
      <c r="AB3426">
        <v>51.948</v>
      </c>
      <c r="AC3426">
        <v>-40.408999999999999</v>
      </c>
      <c r="AD3426" s="8">
        <f t="shared" si="107"/>
        <v>40.408999999999999</v>
      </c>
      <c r="AE3426">
        <v>1443</v>
      </c>
      <c r="AF3426">
        <v>1179833</v>
      </c>
      <c r="AG3426">
        <v>2395</v>
      </c>
      <c r="AH3426" t="s">
        <v>46</v>
      </c>
      <c r="AI3426">
        <v>662</v>
      </c>
      <c r="AJ3426">
        <v>662</v>
      </c>
      <c r="AK3426">
        <v>10</v>
      </c>
    </row>
    <row r="3427" spans="1:37" x14ac:dyDescent="0.2">
      <c r="A3427">
        <v>18</v>
      </c>
      <c r="B3427" t="s">
        <v>37</v>
      </c>
      <c r="C3427">
        <v>150</v>
      </c>
      <c r="D3427">
        <v>3000</v>
      </c>
      <c r="E3427">
        <v>301</v>
      </c>
      <c r="F3427">
        <v>1</v>
      </c>
      <c r="G3427">
        <v>144</v>
      </c>
      <c r="H3427" t="s">
        <v>36</v>
      </c>
      <c r="I3427">
        <v>1</v>
      </c>
      <c r="J3427" s="8" t="str">
        <f t="shared" si="106"/>
        <v xml:space="preserve">HIT </v>
      </c>
      <c r="K3427">
        <v>8</v>
      </c>
      <c r="L3427">
        <v>3</v>
      </c>
      <c r="M3427">
        <v>489.78539682539702</v>
      </c>
      <c r="N3427">
        <v>142.34222222222201</v>
      </c>
      <c r="O3427">
        <v>2</v>
      </c>
      <c r="P3427">
        <v>6</v>
      </c>
      <c r="Q3427">
        <v>165.256507936508</v>
      </c>
      <c r="R3427">
        <v>135.34222222222201</v>
      </c>
      <c r="S3427">
        <v>2</v>
      </c>
      <c r="T3427">
        <v>2</v>
      </c>
      <c r="U3427">
        <v>505.078125</v>
      </c>
      <c r="V3427">
        <v>139.90625</v>
      </c>
      <c r="W3427">
        <v>2</v>
      </c>
      <c r="X3427">
        <v>6</v>
      </c>
      <c r="Y3427">
        <v>339.85226462862198</v>
      </c>
      <c r="Z3427">
        <v>93.311999999999998</v>
      </c>
      <c r="AA3427">
        <v>95.86</v>
      </c>
      <c r="AB3427">
        <v>57.031999999999996</v>
      </c>
      <c r="AC3427">
        <v>-36.28</v>
      </c>
      <c r="AD3427" s="8">
        <f t="shared" si="107"/>
        <v>36.28</v>
      </c>
      <c r="AE3427">
        <v>1150</v>
      </c>
      <c r="AF3427">
        <v>1182693</v>
      </c>
      <c r="AG3427">
        <v>554</v>
      </c>
      <c r="AH3427" t="s">
        <v>46</v>
      </c>
      <c r="AI3427">
        <v>662</v>
      </c>
      <c r="AJ3427">
        <v>662</v>
      </c>
      <c r="AK3427">
        <v>10</v>
      </c>
    </row>
    <row r="3428" spans="1:37" x14ac:dyDescent="0.2">
      <c r="A3428">
        <v>18</v>
      </c>
      <c r="B3428" t="s">
        <v>37</v>
      </c>
      <c r="C3428">
        <v>150</v>
      </c>
      <c r="D3428">
        <v>3000</v>
      </c>
      <c r="E3428">
        <v>302</v>
      </c>
      <c r="F3428">
        <v>0</v>
      </c>
      <c r="G3428">
        <v>0</v>
      </c>
      <c r="H3428" t="s">
        <v>33</v>
      </c>
      <c r="I3428">
        <v>1</v>
      </c>
      <c r="J3428" s="8" t="str">
        <f t="shared" si="106"/>
        <v>TNEG</v>
      </c>
      <c r="K3428">
        <v>0</v>
      </c>
      <c r="L3428" t="s">
        <v>34</v>
      </c>
      <c r="M3428">
        <v>311.020952380952</v>
      </c>
      <c r="N3428">
        <v>551.25333333333299</v>
      </c>
      <c r="O3428">
        <v>7</v>
      </c>
      <c r="P3428">
        <v>4</v>
      </c>
      <c r="Q3428">
        <v>311.020952380952</v>
      </c>
      <c r="R3428">
        <v>551.25333333333299</v>
      </c>
      <c r="S3428">
        <v>7</v>
      </c>
      <c r="T3428">
        <v>4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96.177999999999997</v>
      </c>
      <c r="AA3428">
        <v>96.177999999999997</v>
      </c>
      <c r="AB3428">
        <v>-1</v>
      </c>
      <c r="AC3428">
        <v>-1</v>
      </c>
      <c r="AD3428" s="8">
        <f t="shared" si="107"/>
        <v>1</v>
      </c>
      <c r="AE3428">
        <v>1406</v>
      </c>
      <c r="AF3428">
        <v>1185105</v>
      </c>
      <c r="AG3428">
        <v>1562</v>
      </c>
      <c r="AH3428" t="s">
        <v>46</v>
      </c>
      <c r="AI3428">
        <v>662</v>
      </c>
      <c r="AJ3428">
        <v>662</v>
      </c>
      <c r="AK3428">
        <v>10</v>
      </c>
    </row>
    <row r="3429" spans="1:37" x14ac:dyDescent="0.2">
      <c r="A3429">
        <v>18</v>
      </c>
      <c r="B3429" t="s">
        <v>37</v>
      </c>
      <c r="C3429">
        <v>150</v>
      </c>
      <c r="D3429">
        <v>3000</v>
      </c>
      <c r="E3429">
        <v>303</v>
      </c>
      <c r="F3429">
        <v>1</v>
      </c>
      <c r="G3429">
        <v>145</v>
      </c>
      <c r="H3429" t="s">
        <v>36</v>
      </c>
      <c r="I3429">
        <v>1</v>
      </c>
      <c r="J3429" s="8" t="str">
        <f t="shared" si="106"/>
        <v xml:space="preserve">HIT </v>
      </c>
      <c r="K3429">
        <v>18</v>
      </c>
      <c r="L3429">
        <v>4</v>
      </c>
      <c r="M3429">
        <v>483.78539682539702</v>
      </c>
      <c r="N3429">
        <v>63.96</v>
      </c>
      <c r="O3429">
        <v>1</v>
      </c>
      <c r="P3429">
        <v>6</v>
      </c>
      <c r="Q3429">
        <v>316.020952380952</v>
      </c>
      <c r="R3429">
        <v>476.87111111111102</v>
      </c>
      <c r="S3429">
        <v>6</v>
      </c>
      <c r="T3429">
        <v>4</v>
      </c>
      <c r="U3429">
        <v>494.078125</v>
      </c>
      <c r="V3429">
        <v>65.90625</v>
      </c>
      <c r="W3429">
        <v>1</v>
      </c>
      <c r="X3429">
        <v>6</v>
      </c>
      <c r="Y3429">
        <v>447.87997699067103</v>
      </c>
      <c r="Z3429">
        <v>90.763999999999996</v>
      </c>
      <c r="AA3429">
        <v>96.497</v>
      </c>
      <c r="AB3429">
        <v>59.19</v>
      </c>
      <c r="AC3429">
        <v>-31.574999999999999</v>
      </c>
      <c r="AD3429" s="8">
        <f t="shared" si="107"/>
        <v>31.574999999999999</v>
      </c>
      <c r="AE3429">
        <v>1636</v>
      </c>
      <c r="AF3429">
        <v>1188165</v>
      </c>
      <c r="AG3429">
        <v>1806</v>
      </c>
      <c r="AH3429" t="s">
        <v>46</v>
      </c>
      <c r="AI3429">
        <v>662</v>
      </c>
      <c r="AJ3429">
        <v>662</v>
      </c>
      <c r="AK3429">
        <v>10</v>
      </c>
    </row>
    <row r="3430" spans="1:37" x14ac:dyDescent="0.2">
      <c r="A3430">
        <v>18</v>
      </c>
      <c r="B3430" t="s">
        <v>37</v>
      </c>
      <c r="C3430">
        <v>150</v>
      </c>
      <c r="D3430">
        <v>3000</v>
      </c>
      <c r="E3430">
        <v>304</v>
      </c>
      <c r="F3430">
        <v>1</v>
      </c>
      <c r="G3430">
        <v>146</v>
      </c>
      <c r="H3430" t="s">
        <v>36</v>
      </c>
      <c r="I3430">
        <v>1</v>
      </c>
      <c r="J3430" s="8" t="str">
        <f t="shared" si="106"/>
        <v xml:space="preserve">HIT </v>
      </c>
      <c r="K3430">
        <v>15</v>
      </c>
      <c r="L3430">
        <v>4</v>
      </c>
      <c r="M3430">
        <v>413.40317460317499</v>
      </c>
      <c r="N3430">
        <v>58.96</v>
      </c>
      <c r="O3430">
        <v>1</v>
      </c>
      <c r="P3430">
        <v>5</v>
      </c>
      <c r="Q3430">
        <v>569.16761904761904</v>
      </c>
      <c r="R3430">
        <v>138.34222222222201</v>
      </c>
      <c r="S3430">
        <v>2</v>
      </c>
      <c r="T3430">
        <v>7</v>
      </c>
      <c r="U3430">
        <v>431.078125</v>
      </c>
      <c r="V3430">
        <v>46.90625</v>
      </c>
      <c r="W3430">
        <v>1</v>
      </c>
      <c r="X3430">
        <v>5</v>
      </c>
      <c r="Y3430">
        <v>165.61776892154501</v>
      </c>
      <c r="Z3430">
        <v>92.037999999999997</v>
      </c>
      <c r="AA3430">
        <v>96.814999999999998</v>
      </c>
      <c r="AB3430">
        <v>51.948</v>
      </c>
      <c r="AC3430">
        <v>-40.091000000000001</v>
      </c>
      <c r="AD3430" s="8">
        <f t="shared" si="107"/>
        <v>40.091000000000001</v>
      </c>
      <c r="AE3430">
        <v>1180</v>
      </c>
      <c r="AF3430">
        <v>1191322</v>
      </c>
      <c r="AG3430">
        <v>1967</v>
      </c>
      <c r="AH3430" t="s">
        <v>46</v>
      </c>
      <c r="AI3430">
        <v>662</v>
      </c>
      <c r="AJ3430">
        <v>662</v>
      </c>
      <c r="AK3430">
        <v>10</v>
      </c>
    </row>
    <row r="3431" spans="1:37" x14ac:dyDescent="0.2">
      <c r="A3431">
        <v>18</v>
      </c>
      <c r="B3431" t="s">
        <v>37</v>
      </c>
      <c r="C3431">
        <v>150</v>
      </c>
      <c r="D3431">
        <v>3000</v>
      </c>
      <c r="E3431">
        <v>305</v>
      </c>
      <c r="F3431">
        <v>0</v>
      </c>
      <c r="G3431">
        <v>0</v>
      </c>
      <c r="H3431" t="s">
        <v>33</v>
      </c>
      <c r="I3431">
        <v>1</v>
      </c>
      <c r="J3431" s="8" t="str">
        <f t="shared" si="106"/>
        <v>TNEG</v>
      </c>
      <c r="K3431">
        <v>0</v>
      </c>
      <c r="L3431" t="s">
        <v>34</v>
      </c>
      <c r="M3431">
        <v>493.78539682539702</v>
      </c>
      <c r="N3431">
        <v>388.48888888888899</v>
      </c>
      <c r="O3431">
        <v>5</v>
      </c>
      <c r="P3431">
        <v>6</v>
      </c>
      <c r="Q3431">
        <v>493.78539682539702</v>
      </c>
      <c r="R3431">
        <v>388.48888888888899</v>
      </c>
      <c r="S3431">
        <v>5</v>
      </c>
      <c r="T3431">
        <v>6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97.134</v>
      </c>
      <c r="AA3431">
        <v>97.134</v>
      </c>
      <c r="AB3431">
        <v>-1</v>
      </c>
      <c r="AC3431">
        <v>-1</v>
      </c>
      <c r="AD3431" s="8">
        <f t="shared" si="107"/>
        <v>1</v>
      </c>
      <c r="AE3431">
        <v>1242</v>
      </c>
      <c r="AF3431">
        <v>1193579</v>
      </c>
      <c r="AG3431">
        <v>2023</v>
      </c>
      <c r="AH3431" t="s">
        <v>46</v>
      </c>
      <c r="AI3431">
        <v>662</v>
      </c>
      <c r="AJ3431">
        <v>662</v>
      </c>
      <c r="AK3431">
        <v>10</v>
      </c>
    </row>
    <row r="3432" spans="1:37" x14ac:dyDescent="0.2">
      <c r="A3432">
        <v>18</v>
      </c>
      <c r="B3432" t="s">
        <v>37</v>
      </c>
      <c r="C3432">
        <v>150</v>
      </c>
      <c r="D3432">
        <v>3000</v>
      </c>
      <c r="E3432">
        <v>306</v>
      </c>
      <c r="F3432">
        <v>1</v>
      </c>
      <c r="G3432">
        <v>147</v>
      </c>
      <c r="H3432" t="s">
        <v>36</v>
      </c>
      <c r="I3432">
        <v>1</v>
      </c>
      <c r="J3432" s="8" t="str">
        <f t="shared" si="106"/>
        <v xml:space="preserve">HIT </v>
      </c>
      <c r="K3432">
        <v>23</v>
      </c>
      <c r="L3432">
        <v>5</v>
      </c>
      <c r="M3432">
        <v>75.874285714285705</v>
      </c>
      <c r="N3432">
        <v>51.96</v>
      </c>
      <c r="O3432">
        <v>1</v>
      </c>
      <c r="P3432">
        <v>1</v>
      </c>
      <c r="Q3432">
        <v>79.874285714285705</v>
      </c>
      <c r="R3432">
        <v>290.10666666666702</v>
      </c>
      <c r="S3432">
        <v>4</v>
      </c>
      <c r="T3432">
        <v>1</v>
      </c>
      <c r="U3432">
        <v>53.078125</v>
      </c>
      <c r="V3432">
        <v>45.90625</v>
      </c>
      <c r="W3432">
        <v>1</v>
      </c>
      <c r="X3432">
        <v>1</v>
      </c>
      <c r="Y3432">
        <v>245.66619166910101</v>
      </c>
      <c r="Z3432">
        <v>90.126999999999995</v>
      </c>
      <c r="AA3432">
        <v>97.451999999999998</v>
      </c>
      <c r="AB3432">
        <v>58.265000000000001</v>
      </c>
      <c r="AC3432">
        <v>-31.861999999999998</v>
      </c>
      <c r="AD3432" s="8">
        <f t="shared" si="107"/>
        <v>31.861999999999998</v>
      </c>
      <c r="AE3432">
        <v>1908</v>
      </c>
      <c r="AF3432">
        <v>1197190</v>
      </c>
      <c r="AG3432">
        <v>701</v>
      </c>
      <c r="AH3432" t="s">
        <v>46</v>
      </c>
      <c r="AI3432">
        <v>662</v>
      </c>
      <c r="AJ3432">
        <v>662</v>
      </c>
      <c r="AK3432">
        <v>10</v>
      </c>
    </row>
    <row r="3433" spans="1:37" x14ac:dyDescent="0.2">
      <c r="A3433">
        <v>18</v>
      </c>
      <c r="B3433" t="s">
        <v>37</v>
      </c>
      <c r="C3433">
        <v>150</v>
      </c>
      <c r="D3433">
        <v>3000</v>
      </c>
      <c r="E3433">
        <v>307</v>
      </c>
      <c r="F3433">
        <v>1</v>
      </c>
      <c r="G3433">
        <v>148</v>
      </c>
      <c r="H3433" t="s">
        <v>36</v>
      </c>
      <c r="I3433">
        <v>1</v>
      </c>
      <c r="J3433" s="8" t="str">
        <f t="shared" si="106"/>
        <v xml:space="preserve">HIT </v>
      </c>
      <c r="K3433">
        <v>2</v>
      </c>
      <c r="L3433">
        <v>1</v>
      </c>
      <c r="M3433">
        <v>405.40317460317499</v>
      </c>
      <c r="N3433">
        <v>303.10666666666702</v>
      </c>
      <c r="O3433">
        <v>4</v>
      </c>
      <c r="P3433">
        <v>5</v>
      </c>
      <c r="Q3433">
        <v>493.78539682539702</v>
      </c>
      <c r="R3433">
        <v>388.48888888888899</v>
      </c>
      <c r="S3433">
        <v>5</v>
      </c>
      <c r="T3433">
        <v>6</v>
      </c>
      <c r="U3433">
        <v>400.078125</v>
      </c>
      <c r="V3433">
        <v>298.90625</v>
      </c>
      <c r="W3433">
        <v>4</v>
      </c>
      <c r="X3433">
        <v>5</v>
      </c>
      <c r="Y3433">
        <v>129.63835074257901</v>
      </c>
      <c r="Z3433">
        <v>97.134</v>
      </c>
      <c r="AA3433">
        <v>97.771000000000001</v>
      </c>
      <c r="AB3433">
        <v>64.891000000000005</v>
      </c>
      <c r="AC3433">
        <v>-32.243000000000002</v>
      </c>
      <c r="AD3433" s="8">
        <f t="shared" si="107"/>
        <v>32.243000000000002</v>
      </c>
      <c r="AE3433">
        <v>870</v>
      </c>
      <c r="AF3433">
        <v>1199754</v>
      </c>
      <c r="AG3433">
        <v>2023</v>
      </c>
      <c r="AH3433" t="s">
        <v>46</v>
      </c>
      <c r="AI3433">
        <v>662</v>
      </c>
      <c r="AJ3433">
        <v>662</v>
      </c>
      <c r="AK3433">
        <v>10</v>
      </c>
    </row>
    <row r="3434" spans="1:37" x14ac:dyDescent="0.2">
      <c r="A3434">
        <v>18</v>
      </c>
      <c r="B3434" t="s">
        <v>37</v>
      </c>
      <c r="C3434">
        <v>150</v>
      </c>
      <c r="D3434">
        <v>3000</v>
      </c>
      <c r="E3434">
        <v>308</v>
      </c>
      <c r="F3434">
        <v>0</v>
      </c>
      <c r="G3434">
        <v>0</v>
      </c>
      <c r="H3434" t="s">
        <v>33</v>
      </c>
      <c r="I3434">
        <v>1</v>
      </c>
      <c r="J3434" s="8" t="str">
        <f t="shared" si="106"/>
        <v>TNEG</v>
      </c>
      <c r="K3434">
        <v>0</v>
      </c>
      <c r="L3434" t="s">
        <v>34</v>
      </c>
      <c r="M3434">
        <v>405.40317460317499</v>
      </c>
      <c r="N3434">
        <v>303.10666666666702</v>
      </c>
      <c r="O3434">
        <v>4</v>
      </c>
      <c r="P3434">
        <v>5</v>
      </c>
      <c r="Q3434">
        <v>405.40317460317499</v>
      </c>
      <c r="R3434">
        <v>303.10666666666702</v>
      </c>
      <c r="S3434">
        <v>4</v>
      </c>
      <c r="T3434">
        <v>5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98.088999999999999</v>
      </c>
      <c r="AA3434">
        <v>98.088999999999999</v>
      </c>
      <c r="AB3434">
        <v>-1</v>
      </c>
      <c r="AC3434">
        <v>-1</v>
      </c>
      <c r="AD3434" s="8">
        <f t="shared" si="107"/>
        <v>1</v>
      </c>
      <c r="AE3434">
        <v>1342</v>
      </c>
      <c r="AF3434">
        <v>1202102</v>
      </c>
      <c r="AG3434">
        <v>1860</v>
      </c>
      <c r="AH3434" t="s">
        <v>46</v>
      </c>
      <c r="AI3434">
        <v>662</v>
      </c>
      <c r="AJ3434">
        <v>662</v>
      </c>
      <c r="AK3434">
        <v>10</v>
      </c>
    </row>
    <row r="3435" spans="1:37" x14ac:dyDescent="0.2">
      <c r="A3435">
        <v>18</v>
      </c>
      <c r="B3435" t="s">
        <v>37</v>
      </c>
      <c r="C3435">
        <v>150</v>
      </c>
      <c r="D3435">
        <v>3000</v>
      </c>
      <c r="E3435">
        <v>309</v>
      </c>
      <c r="F3435">
        <v>1</v>
      </c>
      <c r="G3435">
        <v>149</v>
      </c>
      <c r="H3435" t="s">
        <v>33</v>
      </c>
      <c r="I3435">
        <v>0</v>
      </c>
      <c r="J3435" s="8" t="str">
        <f t="shared" si="106"/>
        <v>MISS</v>
      </c>
      <c r="K3435">
        <v>21</v>
      </c>
      <c r="L3435">
        <v>4</v>
      </c>
      <c r="M3435">
        <v>69.874285714285705</v>
      </c>
      <c r="N3435">
        <v>554.25333333333299</v>
      </c>
      <c r="O3435">
        <v>7</v>
      </c>
      <c r="P3435">
        <v>1</v>
      </c>
      <c r="Q3435">
        <v>321.020952380952</v>
      </c>
      <c r="R3435">
        <v>60.96</v>
      </c>
      <c r="S3435">
        <v>1</v>
      </c>
      <c r="T3435">
        <v>4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91.72</v>
      </c>
      <c r="AA3435">
        <v>98.408000000000001</v>
      </c>
      <c r="AB3435">
        <v>-1</v>
      </c>
      <c r="AC3435">
        <v>-1</v>
      </c>
      <c r="AD3435" s="8">
        <f t="shared" si="107"/>
        <v>1</v>
      </c>
      <c r="AE3435">
        <v>1071</v>
      </c>
      <c r="AF3435">
        <v>1203681</v>
      </c>
      <c r="AG3435">
        <v>2181</v>
      </c>
      <c r="AH3435" t="s">
        <v>46</v>
      </c>
      <c r="AI3435">
        <v>662</v>
      </c>
      <c r="AJ3435">
        <v>662</v>
      </c>
      <c r="AK3435">
        <v>10</v>
      </c>
    </row>
    <row r="3436" spans="1:37" x14ac:dyDescent="0.2">
      <c r="A3436">
        <v>18</v>
      </c>
      <c r="B3436" t="s">
        <v>37</v>
      </c>
      <c r="C3436">
        <v>150</v>
      </c>
      <c r="D3436">
        <v>3000</v>
      </c>
      <c r="E3436">
        <v>310</v>
      </c>
      <c r="F3436">
        <v>0</v>
      </c>
      <c r="G3436">
        <v>0</v>
      </c>
      <c r="H3436" t="s">
        <v>33</v>
      </c>
      <c r="I3436">
        <v>1</v>
      </c>
      <c r="J3436" s="8" t="str">
        <f t="shared" si="106"/>
        <v>TNEG</v>
      </c>
      <c r="K3436">
        <v>0</v>
      </c>
      <c r="L3436" t="s">
        <v>34</v>
      </c>
      <c r="M3436">
        <v>571.16761904761904</v>
      </c>
      <c r="N3436">
        <v>376.48888888888899</v>
      </c>
      <c r="O3436">
        <v>5</v>
      </c>
      <c r="P3436">
        <v>7</v>
      </c>
      <c r="Q3436">
        <v>571.16761904761904</v>
      </c>
      <c r="R3436">
        <v>376.48888888888899</v>
      </c>
      <c r="S3436">
        <v>5</v>
      </c>
      <c r="T3436">
        <v>7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98.725999999999999</v>
      </c>
      <c r="AA3436">
        <v>98.725999999999999</v>
      </c>
      <c r="AB3436">
        <v>-1</v>
      </c>
      <c r="AC3436">
        <v>-1</v>
      </c>
      <c r="AD3436" s="8">
        <f t="shared" si="107"/>
        <v>1</v>
      </c>
      <c r="AE3436">
        <v>1769</v>
      </c>
      <c r="AF3436">
        <v>1205954</v>
      </c>
      <c r="AG3436">
        <v>2184</v>
      </c>
      <c r="AH3436" t="s">
        <v>46</v>
      </c>
      <c r="AI3436">
        <v>662</v>
      </c>
      <c r="AJ3436">
        <v>662</v>
      </c>
      <c r="AK3436">
        <v>10</v>
      </c>
    </row>
    <row r="3437" spans="1:37" x14ac:dyDescent="0.2">
      <c r="A3437">
        <v>18</v>
      </c>
      <c r="B3437" t="s">
        <v>37</v>
      </c>
      <c r="C3437">
        <v>150</v>
      </c>
      <c r="D3437">
        <v>3000</v>
      </c>
      <c r="E3437">
        <v>311</v>
      </c>
      <c r="F3437">
        <v>0</v>
      </c>
      <c r="G3437">
        <v>0</v>
      </c>
      <c r="H3437" t="s">
        <v>33</v>
      </c>
      <c r="I3437">
        <v>1</v>
      </c>
      <c r="J3437" s="8" t="str">
        <f t="shared" si="106"/>
        <v>TNEG</v>
      </c>
      <c r="K3437">
        <v>0</v>
      </c>
      <c r="L3437" t="s">
        <v>34</v>
      </c>
      <c r="M3437">
        <v>235.63873015873</v>
      </c>
      <c r="N3437">
        <v>289.10666666666702</v>
      </c>
      <c r="O3437">
        <v>4</v>
      </c>
      <c r="P3437">
        <v>3</v>
      </c>
      <c r="Q3437">
        <v>235.63873015873</v>
      </c>
      <c r="R3437">
        <v>289.10666666666702</v>
      </c>
      <c r="S3437">
        <v>4</v>
      </c>
      <c r="T3437">
        <v>3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99.045000000000002</v>
      </c>
      <c r="AA3437">
        <v>99.045000000000002</v>
      </c>
      <c r="AB3437">
        <v>-1</v>
      </c>
      <c r="AC3437">
        <v>-1</v>
      </c>
      <c r="AD3437" s="8">
        <f t="shared" si="107"/>
        <v>1</v>
      </c>
      <c r="AE3437">
        <v>1686</v>
      </c>
      <c r="AF3437">
        <v>1208162</v>
      </c>
      <c r="AG3437">
        <v>1997</v>
      </c>
      <c r="AH3437" t="s">
        <v>46</v>
      </c>
      <c r="AI3437">
        <v>662</v>
      </c>
      <c r="AJ3437">
        <v>662</v>
      </c>
      <c r="AK3437">
        <v>10</v>
      </c>
    </row>
    <row r="3438" spans="1:37" x14ac:dyDescent="0.2">
      <c r="A3438">
        <v>18</v>
      </c>
      <c r="B3438" t="s">
        <v>37</v>
      </c>
      <c r="C3438">
        <v>150</v>
      </c>
      <c r="D3438">
        <v>3000</v>
      </c>
      <c r="E3438">
        <v>312</v>
      </c>
      <c r="F3438">
        <v>0</v>
      </c>
      <c r="G3438">
        <v>0</v>
      </c>
      <c r="H3438" t="s">
        <v>33</v>
      </c>
      <c r="I3438">
        <v>1</v>
      </c>
      <c r="J3438" s="8" t="str">
        <f t="shared" si="106"/>
        <v>TNEG</v>
      </c>
      <c r="K3438">
        <v>0</v>
      </c>
      <c r="L3438" t="s">
        <v>34</v>
      </c>
      <c r="M3438">
        <v>557.16761904761904</v>
      </c>
      <c r="N3438">
        <v>205.724444444444</v>
      </c>
      <c r="O3438">
        <v>3</v>
      </c>
      <c r="P3438">
        <v>7</v>
      </c>
      <c r="Q3438">
        <v>557.16761904761904</v>
      </c>
      <c r="R3438">
        <v>205.724444444444</v>
      </c>
      <c r="S3438">
        <v>3</v>
      </c>
      <c r="T3438">
        <v>7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99.363</v>
      </c>
      <c r="AA3438">
        <v>99.363</v>
      </c>
      <c r="AB3438">
        <v>-1</v>
      </c>
      <c r="AC3438">
        <v>-1</v>
      </c>
      <c r="AD3438" s="8">
        <f t="shared" si="107"/>
        <v>1</v>
      </c>
      <c r="AE3438">
        <v>1427</v>
      </c>
      <c r="AF3438">
        <v>1210095</v>
      </c>
      <c r="AG3438">
        <v>1871</v>
      </c>
      <c r="AH3438" t="s">
        <v>46</v>
      </c>
      <c r="AI3438">
        <v>662</v>
      </c>
      <c r="AJ3438">
        <v>662</v>
      </c>
      <c r="AK3438">
        <v>10</v>
      </c>
    </row>
    <row r="3439" spans="1:37" x14ac:dyDescent="0.2">
      <c r="A3439">
        <v>18</v>
      </c>
      <c r="B3439" t="s">
        <v>37</v>
      </c>
      <c r="C3439">
        <v>150</v>
      </c>
      <c r="D3439">
        <v>3000</v>
      </c>
      <c r="E3439">
        <v>313</v>
      </c>
      <c r="F3439">
        <v>0</v>
      </c>
      <c r="G3439">
        <v>0</v>
      </c>
      <c r="H3439" t="s">
        <v>33</v>
      </c>
      <c r="I3439">
        <v>1</v>
      </c>
      <c r="J3439" s="8" t="str">
        <f t="shared" si="106"/>
        <v>TNEG</v>
      </c>
      <c r="K3439">
        <v>0</v>
      </c>
      <c r="L3439" t="s">
        <v>34</v>
      </c>
      <c r="M3439">
        <v>578.16761904761904</v>
      </c>
      <c r="N3439">
        <v>293.10666666666702</v>
      </c>
      <c r="O3439">
        <v>4</v>
      </c>
      <c r="P3439">
        <v>7</v>
      </c>
      <c r="Q3439">
        <v>578.16761904761904</v>
      </c>
      <c r="R3439">
        <v>293.10666666666702</v>
      </c>
      <c r="S3439">
        <v>4</v>
      </c>
      <c r="T3439">
        <v>7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99.682000000000002</v>
      </c>
      <c r="AA3439">
        <v>99.682000000000002</v>
      </c>
      <c r="AB3439">
        <v>-1</v>
      </c>
      <c r="AC3439">
        <v>-1</v>
      </c>
      <c r="AD3439" s="8">
        <f t="shared" si="107"/>
        <v>1</v>
      </c>
      <c r="AE3439">
        <v>1998</v>
      </c>
      <c r="AF3439">
        <v>1212604</v>
      </c>
      <c r="AG3439">
        <v>466</v>
      </c>
      <c r="AH3439" t="s">
        <v>46</v>
      </c>
      <c r="AI3439">
        <v>662</v>
      </c>
      <c r="AJ3439">
        <v>662</v>
      </c>
      <c r="AK3439">
        <v>10</v>
      </c>
    </row>
    <row r="3440" spans="1:37" x14ac:dyDescent="0.2">
      <c r="A3440">
        <v>18</v>
      </c>
      <c r="B3440" t="s">
        <v>37</v>
      </c>
      <c r="C3440">
        <v>150</v>
      </c>
      <c r="D3440">
        <v>3000</v>
      </c>
      <c r="E3440">
        <v>314</v>
      </c>
      <c r="F3440">
        <v>1</v>
      </c>
      <c r="G3440">
        <v>150</v>
      </c>
      <c r="H3440" t="s">
        <v>36</v>
      </c>
      <c r="I3440">
        <v>1</v>
      </c>
      <c r="J3440" s="8" t="str">
        <f t="shared" si="106"/>
        <v xml:space="preserve">HIT </v>
      </c>
      <c r="K3440">
        <v>70</v>
      </c>
      <c r="L3440">
        <v>6</v>
      </c>
      <c r="M3440">
        <v>72.874285714285705</v>
      </c>
      <c r="N3440">
        <v>378.48888888888899</v>
      </c>
      <c r="O3440">
        <v>5</v>
      </c>
      <c r="P3440">
        <v>1</v>
      </c>
      <c r="Q3440">
        <v>75.874285714285705</v>
      </c>
      <c r="R3440">
        <v>51.96</v>
      </c>
      <c r="S3440">
        <v>1</v>
      </c>
      <c r="T3440">
        <v>1</v>
      </c>
      <c r="U3440">
        <v>85.078125</v>
      </c>
      <c r="V3440">
        <v>351.90625</v>
      </c>
      <c r="W3440">
        <v>5</v>
      </c>
      <c r="X3440">
        <v>1</v>
      </c>
      <c r="Y3440">
        <v>300.08742650544298</v>
      </c>
      <c r="Z3440">
        <v>77.706999999999994</v>
      </c>
      <c r="AA3440">
        <v>100</v>
      </c>
      <c r="AB3440">
        <v>58.265000000000001</v>
      </c>
      <c r="AC3440">
        <v>-19.442</v>
      </c>
      <c r="AD3440" s="8">
        <f t="shared" si="107"/>
        <v>19.442</v>
      </c>
      <c r="AE3440">
        <v>2055</v>
      </c>
      <c r="AF3440">
        <v>1215908</v>
      </c>
      <c r="AG3440">
        <v>1235</v>
      </c>
      <c r="AH3440" t="s">
        <v>46</v>
      </c>
      <c r="AI3440">
        <v>662</v>
      </c>
      <c r="AJ3440">
        <v>662</v>
      </c>
      <c r="AK3440">
        <v>10</v>
      </c>
    </row>
    <row r="3441" spans="1:37" x14ac:dyDescent="0.2">
      <c r="A3441">
        <v>19</v>
      </c>
      <c r="B3441" t="s">
        <v>32</v>
      </c>
      <c r="C3441">
        <v>150</v>
      </c>
      <c r="D3441">
        <v>3000</v>
      </c>
      <c r="E3441">
        <v>1</v>
      </c>
      <c r="F3441">
        <v>0</v>
      </c>
      <c r="G3441">
        <v>0</v>
      </c>
      <c r="H3441" t="s">
        <v>33</v>
      </c>
      <c r="I3441">
        <v>1</v>
      </c>
      <c r="J3441" s="8" t="str">
        <f t="shared" si="106"/>
        <v>TNEG</v>
      </c>
      <c r="K3441">
        <v>0</v>
      </c>
      <c r="L3441" t="s">
        <v>34</v>
      </c>
      <c r="M3441">
        <v>485.34095238095199</v>
      </c>
      <c r="N3441">
        <v>475.02666666666698</v>
      </c>
      <c r="O3441">
        <v>7</v>
      </c>
      <c r="P3441">
        <v>7</v>
      </c>
      <c r="Q3441">
        <v>485.34095238095199</v>
      </c>
      <c r="R3441">
        <v>475.02666666666698</v>
      </c>
      <c r="S3441">
        <v>7</v>
      </c>
      <c r="T3441">
        <v>7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6.25</v>
      </c>
      <c r="AA3441">
        <v>6.25</v>
      </c>
      <c r="AB3441">
        <v>-1</v>
      </c>
      <c r="AC3441">
        <v>-1</v>
      </c>
      <c r="AD3441" s="8">
        <f t="shared" si="107"/>
        <v>1</v>
      </c>
      <c r="AE3441">
        <v>6928</v>
      </c>
      <c r="AF3441">
        <v>6952</v>
      </c>
      <c r="AG3441">
        <v>46</v>
      </c>
      <c r="AH3441" t="s">
        <v>47</v>
      </c>
      <c r="AI3441">
        <v>571</v>
      </c>
      <c r="AJ3441">
        <v>571</v>
      </c>
      <c r="AK3441">
        <v>11</v>
      </c>
    </row>
    <row r="3442" spans="1:37" x14ac:dyDescent="0.2">
      <c r="A3442">
        <v>19</v>
      </c>
      <c r="B3442" t="s">
        <v>32</v>
      </c>
      <c r="C3442">
        <v>150</v>
      </c>
      <c r="D3442">
        <v>3000</v>
      </c>
      <c r="E3442">
        <v>2</v>
      </c>
      <c r="F3442">
        <v>0</v>
      </c>
      <c r="G3442">
        <v>0</v>
      </c>
      <c r="H3442" t="s">
        <v>33</v>
      </c>
      <c r="I3442">
        <v>1</v>
      </c>
      <c r="J3442" s="8" t="str">
        <f t="shared" si="106"/>
        <v>TNEG</v>
      </c>
      <c r="K3442">
        <v>0</v>
      </c>
      <c r="L3442" t="s">
        <v>34</v>
      </c>
      <c r="M3442">
        <v>130.05206349206301</v>
      </c>
      <c r="N3442">
        <v>391.96888888888901</v>
      </c>
      <c r="O3442">
        <v>6</v>
      </c>
      <c r="P3442">
        <v>2</v>
      </c>
      <c r="Q3442">
        <v>130.05206349206301</v>
      </c>
      <c r="R3442">
        <v>391.96888888888901</v>
      </c>
      <c r="S3442">
        <v>6</v>
      </c>
      <c r="T3442">
        <v>2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12.5</v>
      </c>
      <c r="AA3442">
        <v>12.5</v>
      </c>
      <c r="AB3442">
        <v>-1</v>
      </c>
      <c r="AC3442">
        <v>-1</v>
      </c>
      <c r="AD3442" s="8">
        <f t="shared" si="107"/>
        <v>1</v>
      </c>
      <c r="AE3442">
        <v>3262</v>
      </c>
      <c r="AF3442">
        <v>10719</v>
      </c>
      <c r="AG3442">
        <v>281</v>
      </c>
      <c r="AH3442" t="s">
        <v>47</v>
      </c>
      <c r="AI3442">
        <v>571</v>
      </c>
      <c r="AJ3442">
        <v>571</v>
      </c>
      <c r="AK3442">
        <v>11</v>
      </c>
    </row>
    <row r="3443" spans="1:37" x14ac:dyDescent="0.2">
      <c r="A3443">
        <v>19</v>
      </c>
      <c r="B3443" t="s">
        <v>32</v>
      </c>
      <c r="C3443">
        <v>150</v>
      </c>
      <c r="D3443">
        <v>3000</v>
      </c>
      <c r="E3443">
        <v>3</v>
      </c>
      <c r="F3443">
        <v>0</v>
      </c>
      <c r="G3443">
        <v>0</v>
      </c>
      <c r="H3443" t="s">
        <v>33</v>
      </c>
      <c r="I3443">
        <v>1</v>
      </c>
      <c r="J3443" s="8" t="str">
        <f t="shared" si="106"/>
        <v>TNEG</v>
      </c>
      <c r="K3443">
        <v>0</v>
      </c>
      <c r="L3443" t="s">
        <v>34</v>
      </c>
      <c r="M3443">
        <v>266.16761904761898</v>
      </c>
      <c r="N3443">
        <v>262.85333333333301</v>
      </c>
      <c r="O3443">
        <v>4</v>
      </c>
      <c r="P3443">
        <v>4</v>
      </c>
      <c r="Q3443">
        <v>266.16761904761898</v>
      </c>
      <c r="R3443">
        <v>262.85333333333301</v>
      </c>
      <c r="S3443">
        <v>4</v>
      </c>
      <c r="T3443">
        <v>4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18.75</v>
      </c>
      <c r="AA3443">
        <v>18.75</v>
      </c>
      <c r="AB3443">
        <v>-1</v>
      </c>
      <c r="AC3443">
        <v>-1</v>
      </c>
      <c r="AD3443" s="8">
        <f t="shared" si="107"/>
        <v>1</v>
      </c>
      <c r="AE3443">
        <v>1923</v>
      </c>
      <c r="AF3443">
        <v>13144</v>
      </c>
      <c r="AG3443">
        <v>877</v>
      </c>
      <c r="AH3443" t="s">
        <v>47</v>
      </c>
      <c r="AI3443">
        <v>571</v>
      </c>
      <c r="AJ3443">
        <v>571</v>
      </c>
      <c r="AK3443">
        <v>11</v>
      </c>
    </row>
    <row r="3444" spans="1:37" x14ac:dyDescent="0.2">
      <c r="A3444">
        <v>19</v>
      </c>
      <c r="B3444" t="s">
        <v>32</v>
      </c>
      <c r="C3444">
        <v>150</v>
      </c>
      <c r="D3444">
        <v>3000</v>
      </c>
      <c r="E3444">
        <v>4</v>
      </c>
      <c r="F3444">
        <v>0</v>
      </c>
      <c r="G3444">
        <v>0</v>
      </c>
      <c r="H3444" t="s">
        <v>33</v>
      </c>
      <c r="I3444">
        <v>1</v>
      </c>
      <c r="J3444" s="8" t="str">
        <f t="shared" si="106"/>
        <v>TNEG</v>
      </c>
      <c r="K3444">
        <v>0</v>
      </c>
      <c r="L3444" t="s">
        <v>34</v>
      </c>
      <c r="M3444">
        <v>198.10984126984101</v>
      </c>
      <c r="N3444">
        <v>476.02666666666698</v>
      </c>
      <c r="O3444">
        <v>7</v>
      </c>
      <c r="P3444">
        <v>3</v>
      </c>
      <c r="Q3444">
        <v>198.10984126984101</v>
      </c>
      <c r="R3444">
        <v>476.02666666666698</v>
      </c>
      <c r="S3444">
        <v>7</v>
      </c>
      <c r="T3444">
        <v>3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25</v>
      </c>
      <c r="AA3444">
        <v>25</v>
      </c>
      <c r="AB3444">
        <v>-1</v>
      </c>
      <c r="AC3444">
        <v>-1</v>
      </c>
      <c r="AD3444" s="8">
        <f t="shared" si="107"/>
        <v>1</v>
      </c>
      <c r="AE3444">
        <v>1300</v>
      </c>
      <c r="AF3444">
        <v>14947</v>
      </c>
      <c r="AG3444">
        <v>269</v>
      </c>
      <c r="AH3444" t="s">
        <v>47</v>
      </c>
      <c r="AI3444">
        <v>571</v>
      </c>
      <c r="AJ3444">
        <v>571</v>
      </c>
      <c r="AK3444">
        <v>11</v>
      </c>
    </row>
    <row r="3445" spans="1:37" x14ac:dyDescent="0.2">
      <c r="A3445">
        <v>19</v>
      </c>
      <c r="B3445" t="s">
        <v>32</v>
      </c>
      <c r="C3445">
        <v>150</v>
      </c>
      <c r="D3445">
        <v>3000</v>
      </c>
      <c r="E3445">
        <v>5</v>
      </c>
      <c r="F3445">
        <v>0</v>
      </c>
      <c r="G3445">
        <v>0</v>
      </c>
      <c r="H3445" t="s">
        <v>33</v>
      </c>
      <c r="I3445">
        <v>1</v>
      </c>
      <c r="J3445" s="8" t="str">
        <f t="shared" si="106"/>
        <v>TNEG</v>
      </c>
      <c r="K3445">
        <v>0</v>
      </c>
      <c r="L3445" t="s">
        <v>34</v>
      </c>
      <c r="M3445">
        <v>426.28317460317498</v>
      </c>
      <c r="N3445">
        <v>37.68</v>
      </c>
      <c r="O3445">
        <v>1</v>
      </c>
      <c r="P3445">
        <v>6</v>
      </c>
      <c r="Q3445">
        <v>426.28317460317498</v>
      </c>
      <c r="R3445">
        <v>37.68</v>
      </c>
      <c r="S3445">
        <v>1</v>
      </c>
      <c r="T3445">
        <v>6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31.25</v>
      </c>
      <c r="AA3445">
        <v>31.25</v>
      </c>
      <c r="AB3445">
        <v>-1</v>
      </c>
      <c r="AC3445">
        <v>-1</v>
      </c>
      <c r="AD3445" s="8">
        <f t="shared" si="107"/>
        <v>1</v>
      </c>
      <c r="AE3445">
        <v>1059</v>
      </c>
      <c r="AF3445">
        <v>16508</v>
      </c>
      <c r="AG3445">
        <v>752</v>
      </c>
      <c r="AH3445" t="s">
        <v>47</v>
      </c>
      <c r="AI3445">
        <v>571</v>
      </c>
      <c r="AJ3445">
        <v>571</v>
      </c>
      <c r="AK3445">
        <v>11</v>
      </c>
    </row>
    <row r="3446" spans="1:37" x14ac:dyDescent="0.2">
      <c r="A3446">
        <v>19</v>
      </c>
      <c r="B3446" t="s">
        <v>32</v>
      </c>
      <c r="C3446">
        <v>150</v>
      </c>
      <c r="D3446">
        <v>3000</v>
      </c>
      <c r="E3446">
        <v>6</v>
      </c>
      <c r="F3446">
        <v>1</v>
      </c>
      <c r="G3446">
        <v>1</v>
      </c>
      <c r="H3446" t="s">
        <v>33</v>
      </c>
      <c r="I3446">
        <v>0</v>
      </c>
      <c r="J3446" s="8" t="str">
        <f t="shared" si="106"/>
        <v>MISS</v>
      </c>
      <c r="K3446">
        <v>1</v>
      </c>
      <c r="L3446">
        <v>0</v>
      </c>
      <c r="M3446">
        <v>494.34095238095199</v>
      </c>
      <c r="N3446">
        <v>40.68</v>
      </c>
      <c r="O3446">
        <v>1</v>
      </c>
      <c r="P3446">
        <v>7</v>
      </c>
      <c r="Q3446">
        <v>426.28317460317498</v>
      </c>
      <c r="R3446">
        <v>37.68</v>
      </c>
      <c r="S3446">
        <v>1</v>
      </c>
      <c r="T3446">
        <v>6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31.25</v>
      </c>
      <c r="AA3446">
        <v>37.5</v>
      </c>
      <c r="AB3446">
        <v>-1</v>
      </c>
      <c r="AC3446">
        <v>-1</v>
      </c>
      <c r="AD3446" s="8">
        <f t="shared" si="107"/>
        <v>1</v>
      </c>
      <c r="AE3446">
        <v>1056</v>
      </c>
      <c r="AF3446">
        <v>18067</v>
      </c>
      <c r="AG3446">
        <v>752</v>
      </c>
      <c r="AH3446" t="s">
        <v>47</v>
      </c>
      <c r="AI3446">
        <v>571</v>
      </c>
      <c r="AJ3446">
        <v>571</v>
      </c>
      <c r="AK3446">
        <v>11</v>
      </c>
    </row>
    <row r="3447" spans="1:37" x14ac:dyDescent="0.2">
      <c r="A3447">
        <v>19</v>
      </c>
      <c r="B3447" t="s">
        <v>32</v>
      </c>
      <c r="C3447">
        <v>150</v>
      </c>
      <c r="D3447">
        <v>3000</v>
      </c>
      <c r="E3447">
        <v>7</v>
      </c>
      <c r="F3447">
        <v>0</v>
      </c>
      <c r="G3447">
        <v>0</v>
      </c>
      <c r="H3447" t="s">
        <v>33</v>
      </c>
      <c r="I3447">
        <v>1</v>
      </c>
      <c r="J3447" s="8" t="str">
        <f t="shared" si="106"/>
        <v>TNEG</v>
      </c>
      <c r="K3447">
        <v>0</v>
      </c>
      <c r="L3447" t="s">
        <v>34</v>
      </c>
      <c r="M3447">
        <v>426.28317460317498</v>
      </c>
      <c r="N3447">
        <v>37.68</v>
      </c>
      <c r="O3447">
        <v>1</v>
      </c>
      <c r="P3447">
        <v>6</v>
      </c>
      <c r="Q3447">
        <v>426.28317460317498</v>
      </c>
      <c r="R3447">
        <v>37.68</v>
      </c>
      <c r="S3447">
        <v>1</v>
      </c>
      <c r="T3447">
        <v>6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43.75</v>
      </c>
      <c r="AA3447">
        <v>43.75</v>
      </c>
      <c r="AB3447">
        <v>-1</v>
      </c>
      <c r="AC3447">
        <v>-1</v>
      </c>
      <c r="AD3447" s="8">
        <f t="shared" si="107"/>
        <v>1</v>
      </c>
      <c r="AE3447">
        <v>1339</v>
      </c>
      <c r="AF3447">
        <v>19908</v>
      </c>
      <c r="AG3447">
        <v>278</v>
      </c>
      <c r="AH3447" t="s">
        <v>47</v>
      </c>
      <c r="AI3447">
        <v>571</v>
      </c>
      <c r="AJ3447">
        <v>571</v>
      </c>
      <c r="AK3447">
        <v>11</v>
      </c>
    </row>
    <row r="3448" spans="1:37" x14ac:dyDescent="0.2">
      <c r="A3448">
        <v>19</v>
      </c>
      <c r="B3448" t="s">
        <v>32</v>
      </c>
      <c r="C3448">
        <v>150</v>
      </c>
      <c r="D3448">
        <v>3000</v>
      </c>
      <c r="E3448">
        <v>8</v>
      </c>
      <c r="F3448">
        <v>0</v>
      </c>
      <c r="G3448">
        <v>0</v>
      </c>
      <c r="H3448" t="s">
        <v>33</v>
      </c>
      <c r="I3448">
        <v>1</v>
      </c>
      <c r="J3448" s="8" t="str">
        <f t="shared" si="106"/>
        <v>TNEG</v>
      </c>
      <c r="K3448">
        <v>0</v>
      </c>
      <c r="L3448" t="s">
        <v>34</v>
      </c>
      <c r="M3448">
        <v>195.10984126984101</v>
      </c>
      <c r="N3448">
        <v>192.79555555555601</v>
      </c>
      <c r="O3448">
        <v>3</v>
      </c>
      <c r="P3448">
        <v>3</v>
      </c>
      <c r="Q3448">
        <v>195.10984126984101</v>
      </c>
      <c r="R3448">
        <v>192.79555555555601</v>
      </c>
      <c r="S3448">
        <v>3</v>
      </c>
      <c r="T3448">
        <v>3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50</v>
      </c>
      <c r="AA3448">
        <v>50</v>
      </c>
      <c r="AB3448">
        <v>-1</v>
      </c>
      <c r="AC3448">
        <v>-1</v>
      </c>
      <c r="AD3448" s="8">
        <f t="shared" si="107"/>
        <v>1</v>
      </c>
      <c r="AE3448">
        <v>1508</v>
      </c>
      <c r="AF3448">
        <v>21919</v>
      </c>
      <c r="AG3448">
        <v>1233</v>
      </c>
      <c r="AH3448" t="s">
        <v>47</v>
      </c>
      <c r="AI3448">
        <v>571</v>
      </c>
      <c r="AJ3448">
        <v>571</v>
      </c>
      <c r="AK3448">
        <v>11</v>
      </c>
    </row>
    <row r="3449" spans="1:37" x14ac:dyDescent="0.2">
      <c r="A3449">
        <v>19</v>
      </c>
      <c r="B3449" t="s">
        <v>32</v>
      </c>
      <c r="C3449">
        <v>150</v>
      </c>
      <c r="D3449">
        <v>3000</v>
      </c>
      <c r="E3449">
        <v>9</v>
      </c>
      <c r="F3449">
        <v>0</v>
      </c>
      <c r="G3449">
        <v>0</v>
      </c>
      <c r="H3449" t="s">
        <v>33</v>
      </c>
      <c r="I3449">
        <v>1</v>
      </c>
      <c r="J3449" s="8" t="str">
        <f t="shared" si="106"/>
        <v>TNEG</v>
      </c>
      <c r="K3449">
        <v>0</v>
      </c>
      <c r="L3449" t="s">
        <v>34</v>
      </c>
      <c r="M3449">
        <v>195.10984126984101</v>
      </c>
      <c r="N3449">
        <v>192.79555555555601</v>
      </c>
      <c r="O3449">
        <v>3</v>
      </c>
      <c r="P3449">
        <v>3</v>
      </c>
      <c r="Q3449">
        <v>195.10984126984101</v>
      </c>
      <c r="R3449">
        <v>192.79555555555601</v>
      </c>
      <c r="S3449">
        <v>3</v>
      </c>
      <c r="T3449">
        <v>3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56.25</v>
      </c>
      <c r="AA3449">
        <v>56.25</v>
      </c>
      <c r="AB3449">
        <v>-1</v>
      </c>
      <c r="AC3449">
        <v>-1</v>
      </c>
      <c r="AD3449" s="8">
        <f t="shared" si="107"/>
        <v>1</v>
      </c>
      <c r="AE3449">
        <v>1076</v>
      </c>
      <c r="AF3449">
        <v>23496</v>
      </c>
      <c r="AG3449">
        <v>308</v>
      </c>
      <c r="AH3449" t="s">
        <v>47</v>
      </c>
      <c r="AI3449">
        <v>571</v>
      </c>
      <c r="AJ3449">
        <v>571</v>
      </c>
      <c r="AK3449">
        <v>11</v>
      </c>
    </row>
    <row r="3450" spans="1:37" x14ac:dyDescent="0.2">
      <c r="A3450">
        <v>19</v>
      </c>
      <c r="B3450" t="s">
        <v>32</v>
      </c>
      <c r="C3450">
        <v>150</v>
      </c>
      <c r="D3450">
        <v>3000</v>
      </c>
      <c r="E3450">
        <v>10</v>
      </c>
      <c r="F3450">
        <v>1</v>
      </c>
      <c r="G3450">
        <v>2</v>
      </c>
      <c r="H3450" t="s">
        <v>36</v>
      </c>
      <c r="I3450">
        <v>1</v>
      </c>
      <c r="J3450" s="8" t="str">
        <f t="shared" si="106"/>
        <v xml:space="preserve">HIT </v>
      </c>
      <c r="K3450">
        <v>2</v>
      </c>
      <c r="L3450">
        <v>1</v>
      </c>
      <c r="M3450">
        <v>353.22539682539701</v>
      </c>
      <c r="N3450">
        <v>193.79555555555601</v>
      </c>
      <c r="O3450">
        <v>3</v>
      </c>
      <c r="P3450">
        <v>5</v>
      </c>
      <c r="Q3450">
        <v>195.10984126984101</v>
      </c>
      <c r="R3450">
        <v>192.79555555555601</v>
      </c>
      <c r="S3450">
        <v>3</v>
      </c>
      <c r="T3450">
        <v>3</v>
      </c>
      <c r="U3450">
        <v>350.9453125</v>
      </c>
      <c r="V3450">
        <v>479.453125</v>
      </c>
      <c r="W3450">
        <v>7</v>
      </c>
      <c r="X3450">
        <v>5</v>
      </c>
      <c r="Y3450">
        <v>326.27788189413297</v>
      </c>
      <c r="Z3450">
        <v>50</v>
      </c>
      <c r="AA3450">
        <v>62.5</v>
      </c>
      <c r="AB3450">
        <v>57.133000000000003</v>
      </c>
      <c r="AC3450">
        <v>7.133</v>
      </c>
      <c r="AD3450" s="8">
        <f t="shared" si="107"/>
        <v>7.133</v>
      </c>
      <c r="AE3450">
        <v>3619</v>
      </c>
      <c r="AF3450">
        <v>33556</v>
      </c>
      <c r="AG3450">
        <v>1233</v>
      </c>
      <c r="AH3450" t="s">
        <v>47</v>
      </c>
      <c r="AI3450">
        <v>571</v>
      </c>
      <c r="AJ3450">
        <v>571</v>
      </c>
      <c r="AK3450">
        <v>11</v>
      </c>
    </row>
    <row r="3451" spans="1:37" x14ac:dyDescent="0.2">
      <c r="A3451">
        <v>19</v>
      </c>
      <c r="B3451" t="s">
        <v>32</v>
      </c>
      <c r="C3451">
        <v>150</v>
      </c>
      <c r="D3451">
        <v>3000</v>
      </c>
      <c r="E3451">
        <v>11</v>
      </c>
      <c r="F3451">
        <v>0</v>
      </c>
      <c r="G3451">
        <v>0</v>
      </c>
      <c r="H3451" t="s">
        <v>33</v>
      </c>
      <c r="I3451">
        <v>1</v>
      </c>
      <c r="J3451" s="8" t="str">
        <f t="shared" si="106"/>
        <v>TNEG</v>
      </c>
      <c r="K3451">
        <v>0</v>
      </c>
      <c r="L3451" t="s">
        <v>34</v>
      </c>
      <c r="M3451">
        <v>284.16761904761898</v>
      </c>
      <c r="N3451">
        <v>113.73777777777801</v>
      </c>
      <c r="O3451">
        <v>2</v>
      </c>
      <c r="P3451">
        <v>4</v>
      </c>
      <c r="Q3451">
        <v>284.16761904761898</v>
      </c>
      <c r="R3451">
        <v>113.73777777777801</v>
      </c>
      <c r="S3451">
        <v>2</v>
      </c>
      <c r="T3451">
        <v>4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68.75</v>
      </c>
      <c r="AA3451">
        <v>68.75</v>
      </c>
      <c r="AB3451">
        <v>-1</v>
      </c>
      <c r="AC3451">
        <v>-1</v>
      </c>
      <c r="AD3451" s="8">
        <f t="shared" si="107"/>
        <v>1</v>
      </c>
      <c r="AE3451">
        <v>2019</v>
      </c>
      <c r="AF3451">
        <v>36578</v>
      </c>
      <c r="AG3451">
        <v>612</v>
      </c>
      <c r="AH3451" t="s">
        <v>47</v>
      </c>
      <c r="AI3451">
        <v>571</v>
      </c>
      <c r="AJ3451">
        <v>571</v>
      </c>
      <c r="AK3451">
        <v>11</v>
      </c>
    </row>
    <row r="3452" spans="1:37" x14ac:dyDescent="0.2">
      <c r="A3452">
        <v>19</v>
      </c>
      <c r="B3452" t="s">
        <v>32</v>
      </c>
      <c r="C3452">
        <v>150</v>
      </c>
      <c r="D3452">
        <v>3000</v>
      </c>
      <c r="E3452">
        <v>12</v>
      </c>
      <c r="F3452">
        <v>1</v>
      </c>
      <c r="G3452">
        <v>3</v>
      </c>
      <c r="H3452" t="s">
        <v>36</v>
      </c>
      <c r="I3452">
        <v>1</v>
      </c>
      <c r="J3452" s="8" t="str">
        <f t="shared" si="106"/>
        <v xml:space="preserve">HIT </v>
      </c>
      <c r="K3452">
        <v>11</v>
      </c>
      <c r="L3452">
        <v>3</v>
      </c>
      <c r="M3452">
        <v>485.34095238095199</v>
      </c>
      <c r="N3452">
        <v>197.79555555555601</v>
      </c>
      <c r="O3452">
        <v>3</v>
      </c>
      <c r="P3452">
        <v>7</v>
      </c>
      <c r="Q3452">
        <v>485.34095238095199</v>
      </c>
      <c r="R3452">
        <v>475.02666666666698</v>
      </c>
      <c r="S3452">
        <v>7</v>
      </c>
      <c r="T3452">
        <v>7</v>
      </c>
      <c r="U3452">
        <v>495.9453125</v>
      </c>
      <c r="V3452">
        <v>467.453125</v>
      </c>
      <c r="W3452">
        <v>7</v>
      </c>
      <c r="X3452">
        <v>7</v>
      </c>
      <c r="Y3452">
        <v>13.031154473460299</v>
      </c>
      <c r="Z3452">
        <v>6.25</v>
      </c>
      <c r="AA3452">
        <v>75</v>
      </c>
      <c r="AB3452">
        <v>75.168999999999997</v>
      </c>
      <c r="AC3452">
        <v>68.918999999999997</v>
      </c>
      <c r="AD3452" s="8">
        <f t="shared" si="107"/>
        <v>68.918999999999997</v>
      </c>
      <c r="AE3452">
        <v>3712</v>
      </c>
      <c r="AF3452">
        <v>46646</v>
      </c>
      <c r="AG3452">
        <v>46</v>
      </c>
      <c r="AH3452" t="s">
        <v>47</v>
      </c>
      <c r="AI3452">
        <v>571</v>
      </c>
      <c r="AJ3452">
        <v>571</v>
      </c>
      <c r="AK3452">
        <v>11</v>
      </c>
    </row>
    <row r="3453" spans="1:37" x14ac:dyDescent="0.2">
      <c r="A3453">
        <v>19</v>
      </c>
      <c r="B3453" t="s">
        <v>32</v>
      </c>
      <c r="C3453">
        <v>150</v>
      </c>
      <c r="D3453">
        <v>3000</v>
      </c>
      <c r="E3453">
        <v>13</v>
      </c>
      <c r="F3453">
        <v>1</v>
      </c>
      <c r="G3453">
        <v>4</v>
      </c>
      <c r="H3453" t="s">
        <v>33</v>
      </c>
      <c r="I3453">
        <v>0</v>
      </c>
      <c r="J3453" s="8" t="str">
        <f t="shared" si="106"/>
        <v>MISS</v>
      </c>
      <c r="K3453">
        <v>4</v>
      </c>
      <c r="L3453">
        <v>2</v>
      </c>
      <c r="M3453">
        <v>132.05206349206301</v>
      </c>
      <c r="N3453">
        <v>116.73777777777801</v>
      </c>
      <c r="O3453">
        <v>2</v>
      </c>
      <c r="P3453">
        <v>2</v>
      </c>
      <c r="Q3453">
        <v>195.10984126984101</v>
      </c>
      <c r="R3453">
        <v>192.79555555555601</v>
      </c>
      <c r="S3453">
        <v>3</v>
      </c>
      <c r="T3453">
        <v>3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56.25</v>
      </c>
      <c r="AA3453">
        <v>81.25</v>
      </c>
      <c r="AB3453">
        <v>-1</v>
      </c>
      <c r="AC3453">
        <v>-1</v>
      </c>
      <c r="AD3453" s="8">
        <f t="shared" si="107"/>
        <v>1</v>
      </c>
      <c r="AE3453">
        <v>5033</v>
      </c>
      <c r="AF3453">
        <v>52681</v>
      </c>
      <c r="AG3453">
        <v>308</v>
      </c>
      <c r="AH3453" t="s">
        <v>47</v>
      </c>
      <c r="AI3453">
        <v>571</v>
      </c>
      <c r="AJ3453">
        <v>571</v>
      </c>
      <c r="AK3453">
        <v>11</v>
      </c>
    </row>
    <row r="3454" spans="1:37" x14ac:dyDescent="0.2">
      <c r="A3454">
        <v>19</v>
      </c>
      <c r="B3454" t="s">
        <v>32</v>
      </c>
      <c r="C3454">
        <v>150</v>
      </c>
      <c r="D3454">
        <v>3000</v>
      </c>
      <c r="E3454">
        <v>14</v>
      </c>
      <c r="F3454">
        <v>0</v>
      </c>
      <c r="G3454">
        <v>0</v>
      </c>
      <c r="H3454" t="s">
        <v>33</v>
      </c>
      <c r="I3454">
        <v>1</v>
      </c>
      <c r="J3454" s="8" t="str">
        <f t="shared" si="106"/>
        <v>TNEG</v>
      </c>
      <c r="K3454">
        <v>0</v>
      </c>
      <c r="L3454" t="s">
        <v>34</v>
      </c>
      <c r="M3454">
        <v>427.28317460317498</v>
      </c>
      <c r="N3454">
        <v>257.85333333333301</v>
      </c>
      <c r="O3454">
        <v>4</v>
      </c>
      <c r="P3454">
        <v>6</v>
      </c>
      <c r="Q3454">
        <v>427.28317460317498</v>
      </c>
      <c r="R3454">
        <v>257.85333333333301</v>
      </c>
      <c r="S3454">
        <v>4</v>
      </c>
      <c r="T3454">
        <v>6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87.5</v>
      </c>
      <c r="AA3454">
        <v>87.5</v>
      </c>
      <c r="AB3454">
        <v>-1</v>
      </c>
      <c r="AC3454">
        <v>-1</v>
      </c>
      <c r="AD3454" s="8">
        <f t="shared" si="107"/>
        <v>1</v>
      </c>
      <c r="AE3454">
        <v>2482</v>
      </c>
      <c r="AF3454">
        <v>55666</v>
      </c>
      <c r="AG3454">
        <v>766</v>
      </c>
      <c r="AH3454" t="s">
        <v>47</v>
      </c>
      <c r="AI3454">
        <v>571</v>
      </c>
      <c r="AJ3454">
        <v>571</v>
      </c>
      <c r="AK3454">
        <v>11</v>
      </c>
    </row>
    <row r="3455" spans="1:37" x14ac:dyDescent="0.2">
      <c r="A3455">
        <v>19</v>
      </c>
      <c r="B3455" t="s">
        <v>32</v>
      </c>
      <c r="C3455">
        <v>150</v>
      </c>
      <c r="D3455">
        <v>3000</v>
      </c>
      <c r="E3455">
        <v>15</v>
      </c>
      <c r="F3455">
        <v>0</v>
      </c>
      <c r="G3455">
        <v>0</v>
      </c>
      <c r="H3455" t="s">
        <v>33</v>
      </c>
      <c r="I3455">
        <v>1</v>
      </c>
      <c r="J3455" s="8" t="str">
        <f t="shared" si="106"/>
        <v>TNEG</v>
      </c>
      <c r="K3455">
        <v>0</v>
      </c>
      <c r="L3455" t="s">
        <v>34</v>
      </c>
      <c r="M3455">
        <v>60.994285714285702</v>
      </c>
      <c r="N3455">
        <v>52.68</v>
      </c>
      <c r="O3455">
        <v>1</v>
      </c>
      <c r="P3455">
        <v>1</v>
      </c>
      <c r="Q3455">
        <v>60.994285714285702</v>
      </c>
      <c r="R3455">
        <v>52.68</v>
      </c>
      <c r="S3455">
        <v>1</v>
      </c>
      <c r="T3455">
        <v>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93.75</v>
      </c>
      <c r="AA3455">
        <v>93.75</v>
      </c>
      <c r="AB3455">
        <v>-1</v>
      </c>
      <c r="AC3455">
        <v>-1</v>
      </c>
      <c r="AD3455" s="8">
        <f t="shared" si="107"/>
        <v>1</v>
      </c>
      <c r="AE3455">
        <v>870</v>
      </c>
      <c r="AF3455">
        <v>57038</v>
      </c>
      <c r="AG3455">
        <v>2322</v>
      </c>
      <c r="AH3455" t="s">
        <v>47</v>
      </c>
      <c r="AI3455">
        <v>571</v>
      </c>
      <c r="AJ3455">
        <v>571</v>
      </c>
      <c r="AK3455">
        <v>11</v>
      </c>
    </row>
    <row r="3456" spans="1:37" x14ac:dyDescent="0.2">
      <c r="A3456">
        <v>19</v>
      </c>
      <c r="B3456" t="s">
        <v>32</v>
      </c>
      <c r="C3456">
        <v>150</v>
      </c>
      <c r="D3456">
        <v>3000</v>
      </c>
      <c r="E3456">
        <v>16</v>
      </c>
      <c r="F3456">
        <v>1</v>
      </c>
      <c r="G3456">
        <v>5</v>
      </c>
      <c r="H3456" t="s">
        <v>36</v>
      </c>
      <c r="I3456">
        <v>1</v>
      </c>
      <c r="J3456" s="8" t="str">
        <f t="shared" si="106"/>
        <v xml:space="preserve">HIT </v>
      </c>
      <c r="K3456">
        <v>9</v>
      </c>
      <c r="L3456">
        <v>3</v>
      </c>
      <c r="M3456">
        <v>416.28317460317498</v>
      </c>
      <c r="N3456">
        <v>122.73777777777801</v>
      </c>
      <c r="O3456">
        <v>2</v>
      </c>
      <c r="P3456">
        <v>6</v>
      </c>
      <c r="Q3456">
        <v>426.28317460317498</v>
      </c>
      <c r="R3456">
        <v>37.68</v>
      </c>
      <c r="S3456">
        <v>1</v>
      </c>
      <c r="T3456">
        <v>6</v>
      </c>
      <c r="U3456">
        <v>409.9453125</v>
      </c>
      <c r="V3456">
        <v>123.453125</v>
      </c>
      <c r="W3456">
        <v>2</v>
      </c>
      <c r="X3456">
        <v>6</v>
      </c>
      <c r="Y3456">
        <v>87.315260466701801</v>
      </c>
      <c r="Z3456">
        <v>43.75</v>
      </c>
      <c r="AA3456">
        <v>100</v>
      </c>
      <c r="AB3456">
        <v>24.454999999999998</v>
      </c>
      <c r="AC3456">
        <v>-19.295000000000002</v>
      </c>
      <c r="AD3456" s="8">
        <f t="shared" si="107"/>
        <v>19.295000000000002</v>
      </c>
      <c r="AE3456">
        <v>4844</v>
      </c>
      <c r="AF3456">
        <v>72849</v>
      </c>
      <c r="AG3456">
        <v>278</v>
      </c>
      <c r="AH3456" t="s">
        <v>47</v>
      </c>
      <c r="AI3456">
        <v>571</v>
      </c>
      <c r="AJ3456">
        <v>571</v>
      </c>
      <c r="AK3456">
        <v>11</v>
      </c>
    </row>
    <row r="3457" spans="1:37" x14ac:dyDescent="0.2">
      <c r="A3457">
        <v>19</v>
      </c>
      <c r="B3457" t="s">
        <v>37</v>
      </c>
      <c r="C3457">
        <v>150</v>
      </c>
      <c r="D3457">
        <v>3000</v>
      </c>
      <c r="E3457">
        <v>1</v>
      </c>
      <c r="F3457">
        <v>0</v>
      </c>
      <c r="G3457">
        <v>0</v>
      </c>
      <c r="H3457" t="s">
        <v>33</v>
      </c>
      <c r="I3457">
        <v>1</v>
      </c>
      <c r="J3457" s="8" t="str">
        <f t="shared" si="106"/>
        <v>TNEG</v>
      </c>
      <c r="K3457">
        <v>0</v>
      </c>
      <c r="L3457" t="s">
        <v>34</v>
      </c>
      <c r="M3457">
        <v>416.28317460317498</v>
      </c>
      <c r="N3457">
        <v>252.85333333333301</v>
      </c>
      <c r="O3457">
        <v>4</v>
      </c>
      <c r="P3457">
        <v>6</v>
      </c>
      <c r="Q3457">
        <v>416.28317460317498</v>
      </c>
      <c r="R3457">
        <v>252.85333333333301</v>
      </c>
      <c r="S3457">
        <v>4</v>
      </c>
      <c r="T3457">
        <v>6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0.315</v>
      </c>
      <c r="AA3457">
        <v>0.315</v>
      </c>
      <c r="AB3457">
        <v>-1</v>
      </c>
      <c r="AC3457">
        <v>-1</v>
      </c>
      <c r="AD3457" s="8">
        <f t="shared" si="107"/>
        <v>1</v>
      </c>
      <c r="AE3457">
        <v>3148</v>
      </c>
      <c r="AF3457">
        <v>79424</v>
      </c>
      <c r="AG3457">
        <v>678</v>
      </c>
      <c r="AH3457" t="s">
        <v>47</v>
      </c>
      <c r="AI3457">
        <v>571</v>
      </c>
      <c r="AJ3457">
        <v>571</v>
      </c>
      <c r="AK3457">
        <v>11</v>
      </c>
    </row>
    <row r="3458" spans="1:37" x14ac:dyDescent="0.2">
      <c r="A3458">
        <v>19</v>
      </c>
      <c r="B3458" t="s">
        <v>37</v>
      </c>
      <c r="C3458">
        <v>150</v>
      </c>
      <c r="D3458">
        <v>3000</v>
      </c>
      <c r="E3458">
        <v>2</v>
      </c>
      <c r="F3458">
        <v>0</v>
      </c>
      <c r="G3458">
        <v>0</v>
      </c>
      <c r="H3458" t="s">
        <v>33</v>
      </c>
      <c r="I3458">
        <v>1</v>
      </c>
      <c r="J3458" s="8" t="str">
        <f t="shared" si="106"/>
        <v>TNEG</v>
      </c>
      <c r="K3458">
        <v>0</v>
      </c>
      <c r="L3458" t="s">
        <v>34</v>
      </c>
      <c r="M3458">
        <v>416.28317460317498</v>
      </c>
      <c r="N3458">
        <v>39.68</v>
      </c>
      <c r="O3458">
        <v>1</v>
      </c>
      <c r="P3458">
        <v>6</v>
      </c>
      <c r="Q3458">
        <v>416.28317460317498</v>
      </c>
      <c r="R3458">
        <v>39.68</v>
      </c>
      <c r="S3458">
        <v>1</v>
      </c>
      <c r="T3458">
        <v>6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0.63100000000000001</v>
      </c>
      <c r="AA3458">
        <v>0.63100000000000001</v>
      </c>
      <c r="AB3458">
        <v>-1</v>
      </c>
      <c r="AC3458">
        <v>-1</v>
      </c>
      <c r="AD3458" s="8">
        <f t="shared" si="107"/>
        <v>1</v>
      </c>
      <c r="AE3458">
        <v>849</v>
      </c>
      <c r="AF3458">
        <v>80776</v>
      </c>
      <c r="AG3458">
        <v>437</v>
      </c>
      <c r="AH3458" t="s">
        <v>47</v>
      </c>
      <c r="AI3458">
        <v>571</v>
      </c>
      <c r="AJ3458">
        <v>571</v>
      </c>
      <c r="AK3458">
        <v>11</v>
      </c>
    </row>
    <row r="3459" spans="1:37" x14ac:dyDescent="0.2">
      <c r="A3459">
        <v>19</v>
      </c>
      <c r="B3459" t="s">
        <v>37</v>
      </c>
      <c r="C3459">
        <v>150</v>
      </c>
      <c r="D3459">
        <v>3000</v>
      </c>
      <c r="E3459">
        <v>3</v>
      </c>
      <c r="F3459">
        <v>0</v>
      </c>
      <c r="G3459">
        <v>0</v>
      </c>
      <c r="H3459" t="s">
        <v>33</v>
      </c>
      <c r="I3459">
        <v>1</v>
      </c>
      <c r="J3459" s="8" t="str">
        <f t="shared" ref="J3459:J3522" si="108">IF(AND(F3459=0,I3459=1),"TNEG",IF(AND(F3459=0,I3459=0),"FA",IF(AND(F3459=1,I3459=1),"HIT ","MISS")))</f>
        <v>TNEG</v>
      </c>
      <c r="K3459">
        <v>0</v>
      </c>
      <c r="L3459" t="s">
        <v>34</v>
      </c>
      <c r="M3459">
        <v>58.994285714285702</v>
      </c>
      <c r="N3459">
        <v>44.68</v>
      </c>
      <c r="O3459">
        <v>1</v>
      </c>
      <c r="P3459">
        <v>1</v>
      </c>
      <c r="Q3459">
        <v>58.994285714285702</v>
      </c>
      <c r="R3459">
        <v>44.68</v>
      </c>
      <c r="S3459">
        <v>1</v>
      </c>
      <c r="T3459">
        <v>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0.94599999999999995</v>
      </c>
      <c r="AA3459">
        <v>0.94599999999999995</v>
      </c>
      <c r="AB3459">
        <v>-1</v>
      </c>
      <c r="AC3459">
        <v>-1</v>
      </c>
      <c r="AD3459" s="8">
        <f t="shared" ref="AD3459:AD3522" si="109">ABS(AC3459)</f>
        <v>1</v>
      </c>
      <c r="AE3459">
        <v>1356</v>
      </c>
      <c r="AF3459">
        <v>82635</v>
      </c>
      <c r="AG3459">
        <v>119</v>
      </c>
      <c r="AH3459" t="s">
        <v>47</v>
      </c>
      <c r="AI3459">
        <v>571</v>
      </c>
      <c r="AJ3459">
        <v>571</v>
      </c>
      <c r="AK3459">
        <v>11</v>
      </c>
    </row>
    <row r="3460" spans="1:37" x14ac:dyDescent="0.2">
      <c r="A3460">
        <v>19</v>
      </c>
      <c r="B3460" t="s">
        <v>37</v>
      </c>
      <c r="C3460">
        <v>150</v>
      </c>
      <c r="D3460">
        <v>3000</v>
      </c>
      <c r="E3460">
        <v>4</v>
      </c>
      <c r="F3460">
        <v>0</v>
      </c>
      <c r="G3460">
        <v>0</v>
      </c>
      <c r="H3460" t="s">
        <v>33</v>
      </c>
      <c r="I3460">
        <v>1</v>
      </c>
      <c r="J3460" s="8" t="str">
        <f t="shared" si="108"/>
        <v>TNEG</v>
      </c>
      <c r="K3460">
        <v>0</v>
      </c>
      <c r="L3460" t="s">
        <v>34</v>
      </c>
      <c r="M3460">
        <v>487.34095238095199</v>
      </c>
      <c r="N3460">
        <v>260.85333333333301</v>
      </c>
      <c r="O3460">
        <v>4</v>
      </c>
      <c r="P3460">
        <v>7</v>
      </c>
      <c r="Q3460">
        <v>487.34095238095199</v>
      </c>
      <c r="R3460">
        <v>260.85333333333301</v>
      </c>
      <c r="S3460">
        <v>4</v>
      </c>
      <c r="T3460">
        <v>7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1.262</v>
      </c>
      <c r="AA3460">
        <v>1.262</v>
      </c>
      <c r="AB3460">
        <v>-1</v>
      </c>
      <c r="AC3460">
        <v>-1</v>
      </c>
      <c r="AD3460" s="8">
        <f t="shared" si="109"/>
        <v>1</v>
      </c>
      <c r="AE3460">
        <v>773</v>
      </c>
      <c r="AF3460">
        <v>83910</v>
      </c>
      <c r="AG3460">
        <v>2351</v>
      </c>
      <c r="AH3460" t="s">
        <v>47</v>
      </c>
      <c r="AI3460">
        <v>571</v>
      </c>
      <c r="AJ3460">
        <v>571</v>
      </c>
      <c r="AK3460">
        <v>11</v>
      </c>
    </row>
    <row r="3461" spans="1:37" x14ac:dyDescent="0.2">
      <c r="A3461">
        <v>19</v>
      </c>
      <c r="B3461" t="s">
        <v>37</v>
      </c>
      <c r="C3461">
        <v>150</v>
      </c>
      <c r="D3461">
        <v>3000</v>
      </c>
      <c r="E3461">
        <v>5</v>
      </c>
      <c r="F3461">
        <v>0</v>
      </c>
      <c r="G3461">
        <v>0</v>
      </c>
      <c r="H3461" t="s">
        <v>33</v>
      </c>
      <c r="I3461">
        <v>1</v>
      </c>
      <c r="J3461" s="8" t="str">
        <f t="shared" si="108"/>
        <v>TNEG</v>
      </c>
      <c r="K3461">
        <v>0</v>
      </c>
      <c r="L3461" t="s">
        <v>34</v>
      </c>
      <c r="M3461">
        <v>136.05206349206301</v>
      </c>
      <c r="N3461">
        <v>39.68</v>
      </c>
      <c r="O3461">
        <v>1</v>
      </c>
      <c r="P3461">
        <v>2</v>
      </c>
      <c r="Q3461">
        <v>136.05206349206301</v>
      </c>
      <c r="R3461">
        <v>39.68</v>
      </c>
      <c r="S3461">
        <v>1</v>
      </c>
      <c r="T3461">
        <v>2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1.577</v>
      </c>
      <c r="AA3461">
        <v>1.577</v>
      </c>
      <c r="AB3461">
        <v>-1</v>
      </c>
      <c r="AC3461">
        <v>-1</v>
      </c>
      <c r="AD3461" s="8">
        <f t="shared" si="109"/>
        <v>1</v>
      </c>
      <c r="AE3461">
        <v>874</v>
      </c>
      <c r="AF3461">
        <v>85286</v>
      </c>
      <c r="AG3461">
        <v>1032</v>
      </c>
      <c r="AH3461" t="s">
        <v>47</v>
      </c>
      <c r="AI3461">
        <v>571</v>
      </c>
      <c r="AJ3461">
        <v>571</v>
      </c>
      <c r="AK3461">
        <v>11</v>
      </c>
    </row>
    <row r="3462" spans="1:37" x14ac:dyDescent="0.2">
      <c r="A3462">
        <v>19</v>
      </c>
      <c r="B3462" t="s">
        <v>37</v>
      </c>
      <c r="C3462">
        <v>150</v>
      </c>
      <c r="D3462">
        <v>3000</v>
      </c>
      <c r="E3462">
        <v>6</v>
      </c>
      <c r="F3462">
        <v>0</v>
      </c>
      <c r="G3462">
        <v>0</v>
      </c>
      <c r="H3462" t="s">
        <v>33</v>
      </c>
      <c r="I3462">
        <v>1</v>
      </c>
      <c r="J3462" s="8" t="str">
        <f t="shared" si="108"/>
        <v>TNEG</v>
      </c>
      <c r="K3462">
        <v>0</v>
      </c>
      <c r="L3462" t="s">
        <v>34</v>
      </c>
      <c r="M3462">
        <v>416.28317460317498</v>
      </c>
      <c r="N3462">
        <v>39.68</v>
      </c>
      <c r="O3462">
        <v>1</v>
      </c>
      <c r="P3462">
        <v>6</v>
      </c>
      <c r="Q3462">
        <v>416.28317460317498</v>
      </c>
      <c r="R3462">
        <v>39.68</v>
      </c>
      <c r="S3462">
        <v>1</v>
      </c>
      <c r="T3462">
        <v>6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1.893</v>
      </c>
      <c r="AA3462">
        <v>1.893</v>
      </c>
      <c r="AB3462">
        <v>-1</v>
      </c>
      <c r="AC3462">
        <v>-1</v>
      </c>
      <c r="AD3462" s="8">
        <f t="shared" si="109"/>
        <v>1</v>
      </c>
      <c r="AE3462">
        <v>984</v>
      </c>
      <c r="AF3462">
        <v>86772</v>
      </c>
      <c r="AG3462">
        <v>1707</v>
      </c>
      <c r="AH3462" t="s">
        <v>47</v>
      </c>
      <c r="AI3462">
        <v>571</v>
      </c>
      <c r="AJ3462">
        <v>571</v>
      </c>
      <c r="AK3462">
        <v>11</v>
      </c>
    </row>
    <row r="3463" spans="1:37" x14ac:dyDescent="0.2">
      <c r="A3463">
        <v>19</v>
      </c>
      <c r="B3463" t="s">
        <v>37</v>
      </c>
      <c r="C3463">
        <v>150</v>
      </c>
      <c r="D3463">
        <v>3000</v>
      </c>
      <c r="E3463">
        <v>7</v>
      </c>
      <c r="F3463">
        <v>0</v>
      </c>
      <c r="G3463">
        <v>0</v>
      </c>
      <c r="H3463" t="s">
        <v>33</v>
      </c>
      <c r="I3463">
        <v>1</v>
      </c>
      <c r="J3463" s="8" t="str">
        <f t="shared" si="108"/>
        <v>TNEG</v>
      </c>
      <c r="K3463">
        <v>0</v>
      </c>
      <c r="L3463" t="s">
        <v>34</v>
      </c>
      <c r="M3463">
        <v>283.16761904761898</v>
      </c>
      <c r="N3463">
        <v>120.73777777777801</v>
      </c>
      <c r="O3463">
        <v>2</v>
      </c>
      <c r="P3463">
        <v>4</v>
      </c>
      <c r="Q3463">
        <v>283.16761904761898</v>
      </c>
      <c r="R3463">
        <v>120.73777777777801</v>
      </c>
      <c r="S3463">
        <v>2</v>
      </c>
      <c r="T3463">
        <v>4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2.2080000000000002</v>
      </c>
      <c r="AA3463">
        <v>2.2080000000000002</v>
      </c>
      <c r="AB3463">
        <v>-1</v>
      </c>
      <c r="AC3463">
        <v>-1</v>
      </c>
      <c r="AD3463" s="8">
        <f t="shared" si="109"/>
        <v>1</v>
      </c>
      <c r="AE3463">
        <v>812</v>
      </c>
      <c r="AF3463">
        <v>88087</v>
      </c>
      <c r="AG3463">
        <v>2189</v>
      </c>
      <c r="AH3463" t="s">
        <v>47</v>
      </c>
      <c r="AI3463">
        <v>571</v>
      </c>
      <c r="AJ3463">
        <v>571</v>
      </c>
      <c r="AK3463">
        <v>11</v>
      </c>
    </row>
    <row r="3464" spans="1:37" x14ac:dyDescent="0.2">
      <c r="A3464">
        <v>19</v>
      </c>
      <c r="B3464" t="s">
        <v>37</v>
      </c>
      <c r="C3464">
        <v>150</v>
      </c>
      <c r="D3464">
        <v>3000</v>
      </c>
      <c r="E3464">
        <v>8</v>
      </c>
      <c r="F3464">
        <v>0</v>
      </c>
      <c r="G3464">
        <v>0</v>
      </c>
      <c r="H3464" t="s">
        <v>33</v>
      </c>
      <c r="I3464">
        <v>1</v>
      </c>
      <c r="J3464" s="8" t="str">
        <f t="shared" si="108"/>
        <v>TNEG</v>
      </c>
      <c r="K3464">
        <v>0</v>
      </c>
      <c r="L3464" t="s">
        <v>34</v>
      </c>
      <c r="M3464">
        <v>497.34095238095199</v>
      </c>
      <c r="N3464">
        <v>332.91111111111098</v>
      </c>
      <c r="O3464">
        <v>5</v>
      </c>
      <c r="P3464">
        <v>7</v>
      </c>
      <c r="Q3464">
        <v>497.34095238095199</v>
      </c>
      <c r="R3464">
        <v>332.91111111111098</v>
      </c>
      <c r="S3464">
        <v>5</v>
      </c>
      <c r="T3464">
        <v>7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2.524</v>
      </c>
      <c r="AA3464">
        <v>2.524</v>
      </c>
      <c r="AB3464">
        <v>-1</v>
      </c>
      <c r="AC3464">
        <v>-1</v>
      </c>
      <c r="AD3464" s="8">
        <f t="shared" si="109"/>
        <v>1</v>
      </c>
      <c r="AE3464">
        <v>846</v>
      </c>
      <c r="AF3464">
        <v>89434</v>
      </c>
      <c r="AG3464">
        <v>569</v>
      </c>
      <c r="AH3464" t="s">
        <v>47</v>
      </c>
      <c r="AI3464">
        <v>571</v>
      </c>
      <c r="AJ3464">
        <v>571</v>
      </c>
      <c r="AK3464">
        <v>11</v>
      </c>
    </row>
    <row r="3465" spans="1:37" x14ac:dyDescent="0.2">
      <c r="A3465">
        <v>19</v>
      </c>
      <c r="B3465" t="s">
        <v>37</v>
      </c>
      <c r="C3465">
        <v>150</v>
      </c>
      <c r="D3465">
        <v>3000</v>
      </c>
      <c r="E3465">
        <v>9</v>
      </c>
      <c r="F3465">
        <v>0</v>
      </c>
      <c r="G3465">
        <v>0</v>
      </c>
      <c r="H3465" t="s">
        <v>33</v>
      </c>
      <c r="I3465">
        <v>1</v>
      </c>
      <c r="J3465" s="8" t="str">
        <f t="shared" si="108"/>
        <v>TNEG</v>
      </c>
      <c r="K3465">
        <v>0</v>
      </c>
      <c r="L3465" t="s">
        <v>34</v>
      </c>
      <c r="M3465">
        <v>337.22539682539701</v>
      </c>
      <c r="N3465">
        <v>43.68</v>
      </c>
      <c r="O3465">
        <v>1</v>
      </c>
      <c r="P3465">
        <v>5</v>
      </c>
      <c r="Q3465">
        <v>337.22539682539701</v>
      </c>
      <c r="R3465">
        <v>43.68</v>
      </c>
      <c r="S3465">
        <v>1</v>
      </c>
      <c r="T3465">
        <v>5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2.839</v>
      </c>
      <c r="AA3465">
        <v>2.839</v>
      </c>
      <c r="AB3465">
        <v>-1</v>
      </c>
      <c r="AC3465">
        <v>-1</v>
      </c>
      <c r="AD3465" s="8">
        <f t="shared" si="109"/>
        <v>1</v>
      </c>
      <c r="AE3465">
        <v>887</v>
      </c>
      <c r="AF3465">
        <v>90824</v>
      </c>
      <c r="AG3465">
        <v>455</v>
      </c>
      <c r="AH3465" t="s">
        <v>47</v>
      </c>
      <c r="AI3465">
        <v>571</v>
      </c>
      <c r="AJ3465">
        <v>571</v>
      </c>
      <c r="AK3465">
        <v>11</v>
      </c>
    </row>
    <row r="3466" spans="1:37" x14ac:dyDescent="0.2">
      <c r="A3466">
        <v>19</v>
      </c>
      <c r="B3466" t="s">
        <v>37</v>
      </c>
      <c r="C3466">
        <v>150</v>
      </c>
      <c r="D3466">
        <v>3000</v>
      </c>
      <c r="E3466">
        <v>10</v>
      </c>
      <c r="F3466">
        <v>0</v>
      </c>
      <c r="G3466">
        <v>0</v>
      </c>
      <c r="H3466" t="s">
        <v>33</v>
      </c>
      <c r="I3466">
        <v>1</v>
      </c>
      <c r="J3466" s="8" t="str">
        <f t="shared" si="108"/>
        <v>TNEG</v>
      </c>
      <c r="K3466">
        <v>0</v>
      </c>
      <c r="L3466" t="s">
        <v>34</v>
      </c>
      <c r="M3466">
        <v>209.10984126984101</v>
      </c>
      <c r="N3466">
        <v>251.85333333333301</v>
      </c>
      <c r="O3466">
        <v>4</v>
      </c>
      <c r="P3466">
        <v>3</v>
      </c>
      <c r="Q3466">
        <v>209.10984126984101</v>
      </c>
      <c r="R3466">
        <v>251.85333333333301</v>
      </c>
      <c r="S3466">
        <v>4</v>
      </c>
      <c r="T3466">
        <v>3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3.1549999999999998</v>
      </c>
      <c r="AA3466">
        <v>3.1549999999999998</v>
      </c>
      <c r="AB3466">
        <v>-1</v>
      </c>
      <c r="AC3466">
        <v>-1</v>
      </c>
      <c r="AD3466" s="8">
        <f t="shared" si="109"/>
        <v>1</v>
      </c>
      <c r="AE3466">
        <v>931</v>
      </c>
      <c r="AF3466">
        <v>92258</v>
      </c>
      <c r="AG3466">
        <v>1473</v>
      </c>
      <c r="AH3466" t="s">
        <v>47</v>
      </c>
      <c r="AI3466">
        <v>571</v>
      </c>
      <c r="AJ3466">
        <v>571</v>
      </c>
      <c r="AK3466">
        <v>11</v>
      </c>
    </row>
    <row r="3467" spans="1:37" x14ac:dyDescent="0.2">
      <c r="A3467">
        <v>19</v>
      </c>
      <c r="B3467" t="s">
        <v>37</v>
      </c>
      <c r="C3467">
        <v>150</v>
      </c>
      <c r="D3467">
        <v>3000</v>
      </c>
      <c r="E3467">
        <v>11</v>
      </c>
      <c r="F3467">
        <v>0</v>
      </c>
      <c r="G3467">
        <v>0</v>
      </c>
      <c r="H3467" t="s">
        <v>33</v>
      </c>
      <c r="I3467">
        <v>1</v>
      </c>
      <c r="J3467" s="8" t="str">
        <f t="shared" si="108"/>
        <v>TNEG</v>
      </c>
      <c r="K3467">
        <v>0</v>
      </c>
      <c r="L3467" t="s">
        <v>34</v>
      </c>
      <c r="M3467">
        <v>416.28317460317498</v>
      </c>
      <c r="N3467">
        <v>252.85333333333301</v>
      </c>
      <c r="O3467">
        <v>4</v>
      </c>
      <c r="P3467">
        <v>6</v>
      </c>
      <c r="Q3467">
        <v>416.28317460317498</v>
      </c>
      <c r="R3467">
        <v>252.85333333333301</v>
      </c>
      <c r="S3467">
        <v>4</v>
      </c>
      <c r="T3467">
        <v>6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3.47</v>
      </c>
      <c r="AA3467">
        <v>3.47</v>
      </c>
      <c r="AB3467">
        <v>-1</v>
      </c>
      <c r="AC3467">
        <v>-1</v>
      </c>
      <c r="AD3467" s="8">
        <f t="shared" si="109"/>
        <v>1</v>
      </c>
      <c r="AE3467">
        <v>1024</v>
      </c>
      <c r="AF3467">
        <v>93785</v>
      </c>
      <c r="AG3467">
        <v>92</v>
      </c>
      <c r="AH3467" t="s">
        <v>47</v>
      </c>
      <c r="AI3467">
        <v>571</v>
      </c>
      <c r="AJ3467">
        <v>571</v>
      </c>
      <c r="AK3467">
        <v>11</v>
      </c>
    </row>
    <row r="3468" spans="1:37" x14ac:dyDescent="0.2">
      <c r="A3468">
        <v>19</v>
      </c>
      <c r="B3468" t="s">
        <v>37</v>
      </c>
      <c r="C3468">
        <v>150</v>
      </c>
      <c r="D3468">
        <v>3000</v>
      </c>
      <c r="E3468">
        <v>12</v>
      </c>
      <c r="F3468">
        <v>0</v>
      </c>
      <c r="G3468">
        <v>0</v>
      </c>
      <c r="H3468" t="s">
        <v>33</v>
      </c>
      <c r="I3468">
        <v>1</v>
      </c>
      <c r="J3468" s="8" t="str">
        <f t="shared" si="108"/>
        <v>TNEG</v>
      </c>
      <c r="K3468">
        <v>0</v>
      </c>
      <c r="L3468" t="s">
        <v>34</v>
      </c>
      <c r="M3468">
        <v>61.994285714285702</v>
      </c>
      <c r="N3468">
        <v>479.02666666666698</v>
      </c>
      <c r="O3468">
        <v>7</v>
      </c>
      <c r="P3468">
        <v>1</v>
      </c>
      <c r="Q3468">
        <v>61.994285714285702</v>
      </c>
      <c r="R3468">
        <v>479.02666666666698</v>
      </c>
      <c r="S3468">
        <v>7</v>
      </c>
      <c r="T3468">
        <v>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3.7850000000000001</v>
      </c>
      <c r="AA3468">
        <v>3.7850000000000001</v>
      </c>
      <c r="AB3468">
        <v>-1</v>
      </c>
      <c r="AC3468">
        <v>-1</v>
      </c>
      <c r="AD3468" s="8">
        <f t="shared" si="109"/>
        <v>1</v>
      </c>
      <c r="AE3468">
        <v>736</v>
      </c>
      <c r="AF3468">
        <v>95023</v>
      </c>
      <c r="AG3468">
        <v>99</v>
      </c>
      <c r="AH3468" t="s">
        <v>47</v>
      </c>
      <c r="AI3468">
        <v>571</v>
      </c>
      <c r="AJ3468">
        <v>571</v>
      </c>
      <c r="AK3468">
        <v>11</v>
      </c>
    </row>
    <row r="3469" spans="1:37" x14ac:dyDescent="0.2">
      <c r="A3469">
        <v>19</v>
      </c>
      <c r="B3469" t="s">
        <v>37</v>
      </c>
      <c r="C3469">
        <v>150</v>
      </c>
      <c r="D3469">
        <v>3000</v>
      </c>
      <c r="E3469">
        <v>13</v>
      </c>
      <c r="F3469">
        <v>1</v>
      </c>
      <c r="G3469">
        <v>1</v>
      </c>
      <c r="H3469" t="s">
        <v>36</v>
      </c>
      <c r="I3469">
        <v>1</v>
      </c>
      <c r="J3469" s="8" t="str">
        <f t="shared" si="108"/>
        <v xml:space="preserve">HIT </v>
      </c>
      <c r="K3469">
        <v>5</v>
      </c>
      <c r="L3469">
        <v>2</v>
      </c>
      <c r="M3469">
        <v>195.10984126984101</v>
      </c>
      <c r="N3469">
        <v>50.68</v>
      </c>
      <c r="O3469">
        <v>1</v>
      </c>
      <c r="P3469">
        <v>3</v>
      </c>
      <c r="Q3469">
        <v>497.34095238095199</v>
      </c>
      <c r="R3469">
        <v>332.91111111111098</v>
      </c>
      <c r="S3469">
        <v>5</v>
      </c>
      <c r="T3469">
        <v>7</v>
      </c>
      <c r="U3469">
        <v>268.9453125</v>
      </c>
      <c r="V3469">
        <v>62.453125</v>
      </c>
      <c r="W3469">
        <v>1</v>
      </c>
      <c r="X3469">
        <v>4</v>
      </c>
      <c r="Y3469">
        <v>353.99447816019301</v>
      </c>
      <c r="Z3469">
        <v>2.524</v>
      </c>
      <c r="AA3469">
        <v>4.101</v>
      </c>
      <c r="AB3469">
        <v>2.669</v>
      </c>
      <c r="AC3469">
        <v>0.14499999999999999</v>
      </c>
      <c r="AD3469" s="8">
        <f t="shared" si="109"/>
        <v>0.14499999999999999</v>
      </c>
      <c r="AE3469">
        <v>6363</v>
      </c>
      <c r="AF3469">
        <v>103694</v>
      </c>
      <c r="AG3469">
        <v>569</v>
      </c>
      <c r="AH3469" t="s">
        <v>47</v>
      </c>
      <c r="AI3469">
        <v>571</v>
      </c>
      <c r="AJ3469">
        <v>571</v>
      </c>
      <c r="AK3469">
        <v>11</v>
      </c>
    </row>
    <row r="3470" spans="1:37" x14ac:dyDescent="0.2">
      <c r="A3470">
        <v>19</v>
      </c>
      <c r="B3470" t="s">
        <v>37</v>
      </c>
      <c r="C3470">
        <v>150</v>
      </c>
      <c r="D3470">
        <v>3000</v>
      </c>
      <c r="E3470">
        <v>14</v>
      </c>
      <c r="F3470">
        <v>0</v>
      </c>
      <c r="G3470">
        <v>0</v>
      </c>
      <c r="H3470" t="s">
        <v>33</v>
      </c>
      <c r="I3470">
        <v>1</v>
      </c>
      <c r="J3470" s="8" t="str">
        <f t="shared" si="108"/>
        <v>TNEG</v>
      </c>
      <c r="K3470">
        <v>0</v>
      </c>
      <c r="L3470" t="s">
        <v>34</v>
      </c>
      <c r="M3470">
        <v>285.16761904761898</v>
      </c>
      <c r="N3470">
        <v>475.02666666666698</v>
      </c>
      <c r="O3470">
        <v>7</v>
      </c>
      <c r="P3470">
        <v>4</v>
      </c>
      <c r="Q3470">
        <v>285.16761904761898</v>
      </c>
      <c r="R3470">
        <v>475.02666666666698</v>
      </c>
      <c r="S3470">
        <v>7</v>
      </c>
      <c r="T3470">
        <v>4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4.4160000000000004</v>
      </c>
      <c r="AA3470">
        <v>4.4160000000000004</v>
      </c>
      <c r="AB3470">
        <v>-1</v>
      </c>
      <c r="AC3470">
        <v>-1</v>
      </c>
      <c r="AD3470" s="8">
        <f t="shared" si="109"/>
        <v>1</v>
      </c>
      <c r="AE3470">
        <v>1879</v>
      </c>
      <c r="AF3470">
        <v>106576</v>
      </c>
      <c r="AG3470">
        <v>1561</v>
      </c>
      <c r="AH3470" t="s">
        <v>47</v>
      </c>
      <c r="AI3470">
        <v>571</v>
      </c>
      <c r="AJ3470">
        <v>571</v>
      </c>
      <c r="AK3470">
        <v>11</v>
      </c>
    </row>
    <row r="3471" spans="1:37" x14ac:dyDescent="0.2">
      <c r="A3471">
        <v>19</v>
      </c>
      <c r="B3471" t="s">
        <v>37</v>
      </c>
      <c r="C3471">
        <v>150</v>
      </c>
      <c r="D3471">
        <v>3000</v>
      </c>
      <c r="E3471">
        <v>15</v>
      </c>
      <c r="F3471">
        <v>1</v>
      </c>
      <c r="G3471">
        <v>2</v>
      </c>
      <c r="H3471" t="s">
        <v>36</v>
      </c>
      <c r="I3471">
        <v>1</v>
      </c>
      <c r="J3471" s="8" t="str">
        <f t="shared" si="108"/>
        <v xml:space="preserve">HIT </v>
      </c>
      <c r="K3471">
        <v>1</v>
      </c>
      <c r="L3471">
        <v>0</v>
      </c>
      <c r="M3471">
        <v>61.994285714285702</v>
      </c>
      <c r="N3471">
        <v>479.02666666666698</v>
      </c>
      <c r="O3471">
        <v>7</v>
      </c>
      <c r="P3471">
        <v>1</v>
      </c>
      <c r="Q3471">
        <v>285.16761904761898</v>
      </c>
      <c r="R3471">
        <v>475.02666666666698</v>
      </c>
      <c r="S3471">
        <v>7</v>
      </c>
      <c r="T3471">
        <v>4</v>
      </c>
      <c r="U3471">
        <v>284.9453125</v>
      </c>
      <c r="V3471">
        <v>467.953125</v>
      </c>
      <c r="W3471">
        <v>7</v>
      </c>
      <c r="X3471">
        <v>4</v>
      </c>
      <c r="Y3471">
        <v>7.0770341182718202</v>
      </c>
      <c r="Z3471">
        <v>4.4160000000000004</v>
      </c>
      <c r="AA3471">
        <v>4.7320000000000002</v>
      </c>
      <c r="AB3471">
        <v>3.2050000000000001</v>
      </c>
      <c r="AC3471">
        <v>-1.212</v>
      </c>
      <c r="AD3471" s="8">
        <f t="shared" si="109"/>
        <v>1.212</v>
      </c>
      <c r="AE3471">
        <v>2474</v>
      </c>
      <c r="AF3471">
        <v>110686</v>
      </c>
      <c r="AG3471">
        <v>1561</v>
      </c>
      <c r="AH3471" t="s">
        <v>47</v>
      </c>
      <c r="AI3471">
        <v>571</v>
      </c>
      <c r="AJ3471">
        <v>571</v>
      </c>
      <c r="AK3471">
        <v>11</v>
      </c>
    </row>
    <row r="3472" spans="1:37" x14ac:dyDescent="0.2">
      <c r="A3472">
        <v>19</v>
      </c>
      <c r="B3472" t="s">
        <v>37</v>
      </c>
      <c r="C3472">
        <v>150</v>
      </c>
      <c r="D3472">
        <v>3000</v>
      </c>
      <c r="E3472">
        <v>16</v>
      </c>
      <c r="F3472">
        <v>0</v>
      </c>
      <c r="G3472">
        <v>0</v>
      </c>
      <c r="H3472" t="s">
        <v>33</v>
      </c>
      <c r="I3472">
        <v>1</v>
      </c>
      <c r="J3472" s="8" t="str">
        <f t="shared" si="108"/>
        <v>TNEG</v>
      </c>
      <c r="K3472">
        <v>0</v>
      </c>
      <c r="L3472" t="s">
        <v>34</v>
      </c>
      <c r="M3472">
        <v>66.994285714285695</v>
      </c>
      <c r="N3472">
        <v>402.96888888888901</v>
      </c>
      <c r="O3472">
        <v>6</v>
      </c>
      <c r="P3472">
        <v>1</v>
      </c>
      <c r="Q3472">
        <v>66.994285714285695</v>
      </c>
      <c r="R3472">
        <v>402.96888888888901</v>
      </c>
      <c r="S3472">
        <v>6</v>
      </c>
      <c r="T3472">
        <v>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5.0469999999999997</v>
      </c>
      <c r="AA3472">
        <v>5.0469999999999997</v>
      </c>
      <c r="AB3472">
        <v>-1</v>
      </c>
      <c r="AC3472">
        <v>-1</v>
      </c>
      <c r="AD3472" s="8">
        <f t="shared" si="109"/>
        <v>1</v>
      </c>
      <c r="AE3472">
        <v>2884</v>
      </c>
      <c r="AF3472">
        <v>114571</v>
      </c>
      <c r="AG3472">
        <v>1911</v>
      </c>
      <c r="AH3472" t="s">
        <v>47</v>
      </c>
      <c r="AI3472">
        <v>571</v>
      </c>
      <c r="AJ3472">
        <v>571</v>
      </c>
      <c r="AK3472">
        <v>11</v>
      </c>
    </row>
    <row r="3473" spans="1:37" x14ac:dyDescent="0.2">
      <c r="A3473">
        <v>19</v>
      </c>
      <c r="B3473" t="s">
        <v>37</v>
      </c>
      <c r="C3473">
        <v>150</v>
      </c>
      <c r="D3473">
        <v>3000</v>
      </c>
      <c r="E3473">
        <v>17</v>
      </c>
      <c r="F3473">
        <v>1</v>
      </c>
      <c r="G3473">
        <v>3</v>
      </c>
      <c r="H3473" t="s">
        <v>36</v>
      </c>
      <c r="I3473">
        <v>1</v>
      </c>
      <c r="J3473" s="8" t="str">
        <f t="shared" si="108"/>
        <v xml:space="preserve">HIT </v>
      </c>
      <c r="K3473">
        <v>7</v>
      </c>
      <c r="L3473">
        <v>3</v>
      </c>
      <c r="M3473">
        <v>208.10984126984101</v>
      </c>
      <c r="N3473">
        <v>184.79555555555601</v>
      </c>
      <c r="O3473">
        <v>3</v>
      </c>
      <c r="P3473">
        <v>3</v>
      </c>
      <c r="Q3473">
        <v>209.10984126984101</v>
      </c>
      <c r="R3473">
        <v>251.85333333333301</v>
      </c>
      <c r="S3473">
        <v>4</v>
      </c>
      <c r="T3473">
        <v>3</v>
      </c>
      <c r="U3473">
        <v>209.9453125</v>
      </c>
      <c r="V3473">
        <v>178.453125</v>
      </c>
      <c r="W3473">
        <v>3</v>
      </c>
      <c r="X3473">
        <v>3</v>
      </c>
      <c r="Y3473">
        <v>73.404963017177295</v>
      </c>
      <c r="Z3473">
        <v>3.1549999999999998</v>
      </c>
      <c r="AA3473">
        <v>5.3630000000000004</v>
      </c>
      <c r="AB3473">
        <v>3.5619999999999998</v>
      </c>
      <c r="AC3473">
        <v>0.40699999999999997</v>
      </c>
      <c r="AD3473" s="8">
        <f t="shared" si="109"/>
        <v>0.40699999999999997</v>
      </c>
      <c r="AE3473">
        <v>2196</v>
      </c>
      <c r="AF3473">
        <v>118234</v>
      </c>
      <c r="AG3473">
        <v>1473</v>
      </c>
      <c r="AH3473" t="s">
        <v>47</v>
      </c>
      <c r="AI3473">
        <v>571</v>
      </c>
      <c r="AJ3473">
        <v>571</v>
      </c>
      <c r="AK3473">
        <v>11</v>
      </c>
    </row>
    <row r="3474" spans="1:37" x14ac:dyDescent="0.2">
      <c r="A3474">
        <v>19</v>
      </c>
      <c r="B3474" t="s">
        <v>37</v>
      </c>
      <c r="C3474">
        <v>150</v>
      </c>
      <c r="D3474">
        <v>3000</v>
      </c>
      <c r="E3474">
        <v>18</v>
      </c>
      <c r="F3474">
        <v>1</v>
      </c>
      <c r="G3474">
        <v>4</v>
      </c>
      <c r="H3474" t="s">
        <v>36</v>
      </c>
      <c r="I3474">
        <v>1</v>
      </c>
      <c r="J3474" s="8" t="str">
        <f t="shared" si="108"/>
        <v xml:space="preserve">HIT </v>
      </c>
      <c r="K3474">
        <v>6</v>
      </c>
      <c r="L3474">
        <v>3</v>
      </c>
      <c r="M3474">
        <v>285.16761904761898</v>
      </c>
      <c r="N3474">
        <v>182.79555555555601</v>
      </c>
      <c r="O3474">
        <v>3</v>
      </c>
      <c r="P3474">
        <v>4</v>
      </c>
      <c r="Q3474">
        <v>61.994285714285702</v>
      </c>
      <c r="R3474">
        <v>479.02666666666698</v>
      </c>
      <c r="S3474">
        <v>7</v>
      </c>
      <c r="T3474">
        <v>1</v>
      </c>
      <c r="U3474">
        <v>286.9453125</v>
      </c>
      <c r="V3474">
        <v>180.453125</v>
      </c>
      <c r="W3474">
        <v>3</v>
      </c>
      <c r="X3474">
        <v>4</v>
      </c>
      <c r="Y3474">
        <v>373.83034151246198</v>
      </c>
      <c r="Z3474">
        <v>3.7850000000000001</v>
      </c>
      <c r="AA3474">
        <v>5.6779999999999999</v>
      </c>
      <c r="AB3474">
        <v>2.4900000000000002</v>
      </c>
      <c r="AC3474">
        <v>-1.2949999999999999</v>
      </c>
      <c r="AD3474" s="8">
        <f t="shared" si="109"/>
        <v>1.2949999999999999</v>
      </c>
      <c r="AE3474">
        <v>1973</v>
      </c>
      <c r="AF3474">
        <v>122779</v>
      </c>
      <c r="AG3474">
        <v>99</v>
      </c>
      <c r="AH3474" t="s">
        <v>47</v>
      </c>
      <c r="AI3474">
        <v>571</v>
      </c>
      <c r="AJ3474">
        <v>571</v>
      </c>
      <c r="AK3474">
        <v>11</v>
      </c>
    </row>
    <row r="3475" spans="1:37" x14ac:dyDescent="0.2">
      <c r="A3475">
        <v>19</v>
      </c>
      <c r="B3475" t="s">
        <v>37</v>
      </c>
      <c r="C3475">
        <v>150</v>
      </c>
      <c r="D3475">
        <v>3000</v>
      </c>
      <c r="E3475">
        <v>19</v>
      </c>
      <c r="F3475">
        <v>1</v>
      </c>
      <c r="G3475">
        <v>5</v>
      </c>
      <c r="H3475" t="s">
        <v>33</v>
      </c>
      <c r="I3475">
        <v>0</v>
      </c>
      <c r="J3475" s="8" t="str">
        <f t="shared" si="108"/>
        <v>MISS</v>
      </c>
      <c r="K3475">
        <v>14</v>
      </c>
      <c r="L3475">
        <v>4</v>
      </c>
      <c r="M3475">
        <v>410.28317460317498</v>
      </c>
      <c r="N3475">
        <v>331.91111111111098</v>
      </c>
      <c r="O3475">
        <v>5</v>
      </c>
      <c r="P3475">
        <v>6</v>
      </c>
      <c r="Q3475">
        <v>136.05206349206301</v>
      </c>
      <c r="R3475">
        <v>39.68</v>
      </c>
      <c r="S3475">
        <v>1</v>
      </c>
      <c r="T3475">
        <v>2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1.577</v>
      </c>
      <c r="AA3475">
        <v>5.9939999999999998</v>
      </c>
      <c r="AB3475">
        <v>-1</v>
      </c>
      <c r="AC3475">
        <v>-1</v>
      </c>
      <c r="AD3475" s="8">
        <f t="shared" si="109"/>
        <v>1</v>
      </c>
      <c r="AE3475">
        <v>1117</v>
      </c>
      <c r="AF3475">
        <v>124898</v>
      </c>
      <c r="AG3475">
        <v>1032</v>
      </c>
      <c r="AH3475" t="s">
        <v>47</v>
      </c>
      <c r="AI3475">
        <v>571</v>
      </c>
      <c r="AJ3475">
        <v>571</v>
      </c>
      <c r="AK3475">
        <v>11</v>
      </c>
    </row>
    <row r="3476" spans="1:37" x14ac:dyDescent="0.2">
      <c r="A3476">
        <v>19</v>
      </c>
      <c r="B3476" t="s">
        <v>37</v>
      </c>
      <c r="C3476">
        <v>150</v>
      </c>
      <c r="D3476">
        <v>3000</v>
      </c>
      <c r="E3476">
        <v>20</v>
      </c>
      <c r="F3476">
        <v>1</v>
      </c>
      <c r="G3476">
        <v>6</v>
      </c>
      <c r="H3476" t="s">
        <v>33</v>
      </c>
      <c r="I3476">
        <v>0</v>
      </c>
      <c r="J3476" s="8" t="str">
        <f t="shared" si="108"/>
        <v>MISS</v>
      </c>
      <c r="K3476">
        <v>17</v>
      </c>
      <c r="L3476">
        <v>4</v>
      </c>
      <c r="M3476">
        <v>268.16761904761898</v>
      </c>
      <c r="N3476">
        <v>51.68</v>
      </c>
      <c r="O3476">
        <v>1</v>
      </c>
      <c r="P3476">
        <v>4</v>
      </c>
      <c r="Q3476">
        <v>58.994285714285702</v>
      </c>
      <c r="R3476">
        <v>44.68</v>
      </c>
      <c r="S3476">
        <v>1</v>
      </c>
      <c r="T3476">
        <v>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0.94599999999999995</v>
      </c>
      <c r="AA3476">
        <v>6.3090000000000002</v>
      </c>
      <c r="AB3476">
        <v>-1</v>
      </c>
      <c r="AC3476">
        <v>-1</v>
      </c>
      <c r="AD3476" s="8">
        <f t="shared" si="109"/>
        <v>1</v>
      </c>
      <c r="AE3476">
        <v>1273</v>
      </c>
      <c r="AF3476">
        <v>126673</v>
      </c>
      <c r="AG3476">
        <v>119</v>
      </c>
      <c r="AH3476" t="s">
        <v>47</v>
      </c>
      <c r="AI3476">
        <v>571</v>
      </c>
      <c r="AJ3476">
        <v>571</v>
      </c>
      <c r="AK3476">
        <v>11</v>
      </c>
    </row>
    <row r="3477" spans="1:37" x14ac:dyDescent="0.2">
      <c r="A3477">
        <v>19</v>
      </c>
      <c r="B3477" t="s">
        <v>37</v>
      </c>
      <c r="C3477">
        <v>150</v>
      </c>
      <c r="D3477">
        <v>3000</v>
      </c>
      <c r="E3477">
        <v>21</v>
      </c>
      <c r="F3477">
        <v>1</v>
      </c>
      <c r="G3477">
        <v>7</v>
      </c>
      <c r="H3477" t="s">
        <v>36</v>
      </c>
      <c r="I3477">
        <v>1</v>
      </c>
      <c r="J3477" s="8" t="str">
        <f t="shared" si="108"/>
        <v xml:space="preserve">HIT </v>
      </c>
      <c r="K3477">
        <v>14</v>
      </c>
      <c r="L3477">
        <v>4</v>
      </c>
      <c r="M3477">
        <v>411.28317460317498</v>
      </c>
      <c r="N3477">
        <v>469.02666666666698</v>
      </c>
      <c r="O3477">
        <v>7</v>
      </c>
      <c r="P3477">
        <v>6</v>
      </c>
      <c r="Q3477">
        <v>283.16761904761898</v>
      </c>
      <c r="R3477">
        <v>120.73777777777801</v>
      </c>
      <c r="S3477">
        <v>2</v>
      </c>
      <c r="T3477">
        <v>4</v>
      </c>
      <c r="U3477">
        <v>209.9453125</v>
      </c>
      <c r="V3477">
        <v>183.453125</v>
      </c>
      <c r="W3477">
        <v>3</v>
      </c>
      <c r="X3477">
        <v>3</v>
      </c>
      <c r="Y3477">
        <v>96.409133142858394</v>
      </c>
      <c r="Z3477">
        <v>2.2080000000000002</v>
      </c>
      <c r="AA3477">
        <v>6.625</v>
      </c>
      <c r="AB3477">
        <v>3.2050000000000001</v>
      </c>
      <c r="AC3477">
        <v>0.996</v>
      </c>
      <c r="AD3477" s="8">
        <f t="shared" si="109"/>
        <v>0.996</v>
      </c>
      <c r="AE3477">
        <v>1972</v>
      </c>
      <c r="AF3477">
        <v>129982</v>
      </c>
      <c r="AG3477">
        <v>2189</v>
      </c>
      <c r="AH3477" t="s">
        <v>47</v>
      </c>
      <c r="AI3477">
        <v>571</v>
      </c>
      <c r="AJ3477">
        <v>571</v>
      </c>
      <c r="AK3477">
        <v>11</v>
      </c>
    </row>
    <row r="3478" spans="1:37" x14ac:dyDescent="0.2">
      <c r="A3478">
        <v>19</v>
      </c>
      <c r="B3478" t="s">
        <v>37</v>
      </c>
      <c r="C3478">
        <v>150</v>
      </c>
      <c r="D3478">
        <v>3000</v>
      </c>
      <c r="E3478">
        <v>22</v>
      </c>
      <c r="F3478">
        <v>1</v>
      </c>
      <c r="G3478">
        <v>8</v>
      </c>
      <c r="H3478" t="s">
        <v>36</v>
      </c>
      <c r="I3478">
        <v>1</v>
      </c>
      <c r="J3478" s="8" t="str">
        <f t="shared" si="108"/>
        <v xml:space="preserve">HIT </v>
      </c>
      <c r="K3478">
        <v>20</v>
      </c>
      <c r="L3478">
        <v>4</v>
      </c>
      <c r="M3478">
        <v>71.994285714285695</v>
      </c>
      <c r="N3478">
        <v>263.85333333333301</v>
      </c>
      <c r="O3478">
        <v>4</v>
      </c>
      <c r="P3478">
        <v>1</v>
      </c>
      <c r="Q3478">
        <v>416.28317460317498</v>
      </c>
      <c r="R3478">
        <v>39.68</v>
      </c>
      <c r="S3478">
        <v>1</v>
      </c>
      <c r="T3478">
        <v>6</v>
      </c>
      <c r="U3478">
        <v>492.9453125</v>
      </c>
      <c r="V3478">
        <v>256.453125</v>
      </c>
      <c r="W3478">
        <v>4</v>
      </c>
      <c r="X3478">
        <v>7</v>
      </c>
      <c r="Y3478">
        <v>229.92970906165499</v>
      </c>
      <c r="Z3478">
        <v>0.63100000000000001</v>
      </c>
      <c r="AA3478">
        <v>6.94</v>
      </c>
      <c r="AB3478">
        <v>3.2050000000000001</v>
      </c>
      <c r="AC3478">
        <v>2.5739999999999998</v>
      </c>
      <c r="AD3478" s="8">
        <f t="shared" si="109"/>
        <v>2.5739999999999998</v>
      </c>
      <c r="AE3478">
        <v>2126</v>
      </c>
      <c r="AF3478">
        <v>134830</v>
      </c>
      <c r="AG3478">
        <v>437</v>
      </c>
      <c r="AH3478" t="s">
        <v>47</v>
      </c>
      <c r="AI3478">
        <v>571</v>
      </c>
      <c r="AJ3478">
        <v>571</v>
      </c>
      <c r="AK3478">
        <v>11</v>
      </c>
    </row>
    <row r="3479" spans="1:37" x14ac:dyDescent="0.2">
      <c r="A3479">
        <v>19</v>
      </c>
      <c r="B3479" t="s">
        <v>37</v>
      </c>
      <c r="C3479">
        <v>150</v>
      </c>
      <c r="D3479">
        <v>3000</v>
      </c>
      <c r="E3479">
        <v>23</v>
      </c>
      <c r="F3479">
        <v>1</v>
      </c>
      <c r="G3479">
        <v>9</v>
      </c>
      <c r="H3479" t="s">
        <v>33</v>
      </c>
      <c r="I3479">
        <v>0</v>
      </c>
      <c r="J3479" s="8" t="str">
        <f t="shared" si="108"/>
        <v>MISS</v>
      </c>
      <c r="K3479">
        <v>22</v>
      </c>
      <c r="L3479">
        <v>4</v>
      </c>
      <c r="M3479">
        <v>208.10984126984101</v>
      </c>
      <c r="N3479">
        <v>337.91111111111098</v>
      </c>
      <c r="O3479">
        <v>5</v>
      </c>
      <c r="P3479">
        <v>3</v>
      </c>
      <c r="Q3479">
        <v>416.28317460317498</v>
      </c>
      <c r="R3479">
        <v>252.85333333333301</v>
      </c>
      <c r="S3479">
        <v>4</v>
      </c>
      <c r="T3479">
        <v>6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0.315</v>
      </c>
      <c r="AA3479">
        <v>7.2560000000000002</v>
      </c>
      <c r="AB3479">
        <v>-1</v>
      </c>
      <c r="AC3479">
        <v>-1</v>
      </c>
      <c r="AD3479" s="8">
        <f t="shared" si="109"/>
        <v>1</v>
      </c>
      <c r="AE3479">
        <v>1210</v>
      </c>
      <c r="AF3479">
        <v>137042</v>
      </c>
      <c r="AG3479">
        <v>678</v>
      </c>
      <c r="AH3479" t="s">
        <v>47</v>
      </c>
      <c r="AI3479">
        <v>571</v>
      </c>
      <c r="AJ3479">
        <v>571</v>
      </c>
      <c r="AK3479">
        <v>11</v>
      </c>
    </row>
    <row r="3480" spans="1:37" x14ac:dyDescent="0.2">
      <c r="A3480">
        <v>19</v>
      </c>
      <c r="B3480" t="s">
        <v>37</v>
      </c>
      <c r="C3480">
        <v>150</v>
      </c>
      <c r="D3480">
        <v>3000</v>
      </c>
      <c r="E3480">
        <v>24</v>
      </c>
      <c r="F3480">
        <v>0</v>
      </c>
      <c r="G3480">
        <v>0</v>
      </c>
      <c r="H3480" t="s">
        <v>33</v>
      </c>
      <c r="I3480">
        <v>1</v>
      </c>
      <c r="J3480" s="8" t="str">
        <f t="shared" si="108"/>
        <v>TNEG</v>
      </c>
      <c r="K3480">
        <v>0</v>
      </c>
      <c r="L3480" t="s">
        <v>34</v>
      </c>
      <c r="M3480">
        <v>63.994285714285702</v>
      </c>
      <c r="N3480">
        <v>116.73777777777801</v>
      </c>
      <c r="O3480">
        <v>2</v>
      </c>
      <c r="P3480">
        <v>1</v>
      </c>
      <c r="Q3480">
        <v>63.994285714285702</v>
      </c>
      <c r="R3480">
        <v>116.73777777777801</v>
      </c>
      <c r="S3480">
        <v>2</v>
      </c>
      <c r="T3480">
        <v>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7.5709999999999997</v>
      </c>
      <c r="AA3480">
        <v>7.5709999999999997</v>
      </c>
      <c r="AB3480">
        <v>-1</v>
      </c>
      <c r="AC3480">
        <v>-1</v>
      </c>
      <c r="AD3480" s="8">
        <f t="shared" si="109"/>
        <v>1</v>
      </c>
      <c r="AE3480">
        <v>974</v>
      </c>
      <c r="AF3480">
        <v>138519</v>
      </c>
      <c r="AG3480">
        <v>1580</v>
      </c>
      <c r="AH3480" t="s">
        <v>47</v>
      </c>
      <c r="AI3480">
        <v>571</v>
      </c>
      <c r="AJ3480">
        <v>571</v>
      </c>
      <c r="AK3480">
        <v>11</v>
      </c>
    </row>
    <row r="3481" spans="1:37" x14ac:dyDescent="0.2">
      <c r="A3481">
        <v>19</v>
      </c>
      <c r="B3481" t="s">
        <v>37</v>
      </c>
      <c r="C3481">
        <v>150</v>
      </c>
      <c r="D3481">
        <v>3000</v>
      </c>
      <c r="E3481">
        <v>25</v>
      </c>
      <c r="F3481">
        <v>1</v>
      </c>
      <c r="G3481">
        <v>10</v>
      </c>
      <c r="H3481" t="s">
        <v>36</v>
      </c>
      <c r="I3481">
        <v>1</v>
      </c>
      <c r="J3481" s="8" t="str">
        <f t="shared" si="108"/>
        <v xml:space="preserve">HIT </v>
      </c>
      <c r="K3481">
        <v>16</v>
      </c>
      <c r="L3481">
        <v>4</v>
      </c>
      <c r="M3481">
        <v>489.34095238095199</v>
      </c>
      <c r="N3481">
        <v>405.96888888888901</v>
      </c>
      <c r="O3481">
        <v>6</v>
      </c>
      <c r="P3481">
        <v>7</v>
      </c>
      <c r="Q3481">
        <v>337.22539682539701</v>
      </c>
      <c r="R3481">
        <v>43.68</v>
      </c>
      <c r="S3481">
        <v>1</v>
      </c>
      <c r="T3481">
        <v>5</v>
      </c>
      <c r="U3481">
        <v>274.9453125</v>
      </c>
      <c r="V3481">
        <v>110.453125</v>
      </c>
      <c r="W3481">
        <v>2</v>
      </c>
      <c r="X3481">
        <v>4</v>
      </c>
      <c r="Y3481">
        <v>91.309688017450597</v>
      </c>
      <c r="Z3481">
        <v>2.839</v>
      </c>
      <c r="AA3481">
        <v>7.8860000000000001</v>
      </c>
      <c r="AB3481">
        <v>3.5619999999999998</v>
      </c>
      <c r="AC3481">
        <v>0.72299999999999998</v>
      </c>
      <c r="AD3481" s="8">
        <f t="shared" si="109"/>
        <v>0.72299999999999998</v>
      </c>
      <c r="AE3481">
        <v>1900</v>
      </c>
      <c r="AF3481">
        <v>141989</v>
      </c>
      <c r="AG3481">
        <v>455</v>
      </c>
      <c r="AH3481" t="s">
        <v>47</v>
      </c>
      <c r="AI3481">
        <v>571</v>
      </c>
      <c r="AJ3481">
        <v>571</v>
      </c>
      <c r="AK3481">
        <v>11</v>
      </c>
    </row>
    <row r="3482" spans="1:37" x14ac:dyDescent="0.2">
      <c r="A3482">
        <v>19</v>
      </c>
      <c r="B3482" t="s">
        <v>37</v>
      </c>
      <c r="C3482">
        <v>150</v>
      </c>
      <c r="D3482">
        <v>3000</v>
      </c>
      <c r="E3482">
        <v>26</v>
      </c>
      <c r="F3482">
        <v>0</v>
      </c>
      <c r="G3482">
        <v>0</v>
      </c>
      <c r="H3482" t="s">
        <v>33</v>
      </c>
      <c r="I3482">
        <v>1</v>
      </c>
      <c r="J3482" s="8" t="str">
        <f t="shared" si="108"/>
        <v>TNEG</v>
      </c>
      <c r="K3482">
        <v>0</v>
      </c>
      <c r="L3482" t="s">
        <v>34</v>
      </c>
      <c r="M3482">
        <v>285.16761904761898</v>
      </c>
      <c r="N3482">
        <v>475.02666666666698</v>
      </c>
      <c r="O3482">
        <v>7</v>
      </c>
      <c r="P3482">
        <v>4</v>
      </c>
      <c r="Q3482">
        <v>285.16761904761898</v>
      </c>
      <c r="R3482">
        <v>475.02666666666698</v>
      </c>
      <c r="S3482">
        <v>7</v>
      </c>
      <c r="T3482">
        <v>4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8.202</v>
      </c>
      <c r="AA3482">
        <v>8.202</v>
      </c>
      <c r="AB3482">
        <v>-1</v>
      </c>
      <c r="AC3482">
        <v>-1</v>
      </c>
      <c r="AD3482" s="8">
        <f t="shared" si="109"/>
        <v>1</v>
      </c>
      <c r="AE3482">
        <v>1756</v>
      </c>
      <c r="AF3482">
        <v>144749</v>
      </c>
      <c r="AG3482">
        <v>1608</v>
      </c>
      <c r="AH3482" t="s">
        <v>47</v>
      </c>
      <c r="AI3482">
        <v>571</v>
      </c>
      <c r="AJ3482">
        <v>571</v>
      </c>
      <c r="AK3482">
        <v>11</v>
      </c>
    </row>
    <row r="3483" spans="1:37" x14ac:dyDescent="0.2">
      <c r="A3483">
        <v>19</v>
      </c>
      <c r="B3483" t="s">
        <v>37</v>
      </c>
      <c r="C3483">
        <v>150</v>
      </c>
      <c r="D3483">
        <v>3000</v>
      </c>
      <c r="E3483">
        <v>27</v>
      </c>
      <c r="F3483">
        <v>0</v>
      </c>
      <c r="G3483">
        <v>0</v>
      </c>
      <c r="H3483" t="s">
        <v>33</v>
      </c>
      <c r="I3483">
        <v>1</v>
      </c>
      <c r="J3483" s="8" t="str">
        <f t="shared" si="108"/>
        <v>TNEG</v>
      </c>
      <c r="K3483">
        <v>0</v>
      </c>
      <c r="L3483" t="s">
        <v>34</v>
      </c>
      <c r="M3483">
        <v>271.16761904761898</v>
      </c>
      <c r="N3483">
        <v>263.85333333333301</v>
      </c>
      <c r="O3483">
        <v>4</v>
      </c>
      <c r="P3483">
        <v>4</v>
      </c>
      <c r="Q3483">
        <v>271.16761904761898</v>
      </c>
      <c r="R3483">
        <v>263.85333333333301</v>
      </c>
      <c r="S3483">
        <v>4</v>
      </c>
      <c r="T3483">
        <v>4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8.5169999999999995</v>
      </c>
      <c r="AA3483">
        <v>8.5169999999999995</v>
      </c>
      <c r="AB3483">
        <v>-1</v>
      </c>
      <c r="AC3483">
        <v>-1</v>
      </c>
      <c r="AD3483" s="8">
        <f t="shared" si="109"/>
        <v>1</v>
      </c>
      <c r="AE3483">
        <v>1014</v>
      </c>
      <c r="AF3483">
        <v>146268</v>
      </c>
      <c r="AG3483">
        <v>12</v>
      </c>
      <c r="AH3483" t="s">
        <v>47</v>
      </c>
      <c r="AI3483">
        <v>571</v>
      </c>
      <c r="AJ3483">
        <v>571</v>
      </c>
      <c r="AK3483">
        <v>11</v>
      </c>
    </row>
    <row r="3484" spans="1:37" x14ac:dyDescent="0.2">
      <c r="A3484">
        <v>19</v>
      </c>
      <c r="B3484" t="s">
        <v>37</v>
      </c>
      <c r="C3484">
        <v>150</v>
      </c>
      <c r="D3484">
        <v>3000</v>
      </c>
      <c r="E3484">
        <v>28</v>
      </c>
      <c r="F3484">
        <v>1</v>
      </c>
      <c r="G3484">
        <v>11</v>
      </c>
      <c r="H3484" t="s">
        <v>36</v>
      </c>
      <c r="I3484">
        <v>1</v>
      </c>
      <c r="J3484" s="8" t="str">
        <f t="shared" si="108"/>
        <v xml:space="preserve">HIT </v>
      </c>
      <c r="K3484">
        <v>2</v>
      </c>
      <c r="L3484">
        <v>1</v>
      </c>
      <c r="M3484">
        <v>200.10984126984101</v>
      </c>
      <c r="N3484">
        <v>114.73777777777801</v>
      </c>
      <c r="O3484">
        <v>2</v>
      </c>
      <c r="P3484">
        <v>3</v>
      </c>
      <c r="Q3484">
        <v>285.16761904761898</v>
      </c>
      <c r="R3484">
        <v>475.02666666666698</v>
      </c>
      <c r="S3484">
        <v>7</v>
      </c>
      <c r="T3484">
        <v>4</v>
      </c>
      <c r="U3484">
        <v>278.9453125</v>
      </c>
      <c r="V3484">
        <v>470.453125</v>
      </c>
      <c r="W3484">
        <v>7</v>
      </c>
      <c r="X3484">
        <v>4</v>
      </c>
      <c r="Y3484">
        <v>7.72233009844041</v>
      </c>
      <c r="Z3484">
        <v>8.202</v>
      </c>
      <c r="AA3484">
        <v>8.8330000000000002</v>
      </c>
      <c r="AB3484">
        <v>8.0259999999999998</v>
      </c>
      <c r="AC3484">
        <v>-0.17599999999999999</v>
      </c>
      <c r="AD3484" s="8">
        <f t="shared" si="109"/>
        <v>0.17599999999999999</v>
      </c>
      <c r="AE3484">
        <v>1632</v>
      </c>
      <c r="AF3484">
        <v>150516</v>
      </c>
      <c r="AG3484">
        <v>1608</v>
      </c>
      <c r="AH3484" t="s">
        <v>47</v>
      </c>
      <c r="AI3484">
        <v>571</v>
      </c>
      <c r="AJ3484">
        <v>571</v>
      </c>
      <c r="AK3484">
        <v>11</v>
      </c>
    </row>
    <row r="3485" spans="1:37" x14ac:dyDescent="0.2">
      <c r="A3485">
        <v>19</v>
      </c>
      <c r="B3485" t="s">
        <v>37</v>
      </c>
      <c r="C3485">
        <v>150</v>
      </c>
      <c r="D3485">
        <v>3000</v>
      </c>
      <c r="E3485">
        <v>29</v>
      </c>
      <c r="F3485">
        <v>0</v>
      </c>
      <c r="G3485">
        <v>0</v>
      </c>
      <c r="H3485" t="s">
        <v>33</v>
      </c>
      <c r="I3485">
        <v>1</v>
      </c>
      <c r="J3485" s="8" t="str">
        <f t="shared" si="108"/>
        <v>TNEG</v>
      </c>
      <c r="K3485">
        <v>0</v>
      </c>
      <c r="L3485" t="s">
        <v>34</v>
      </c>
      <c r="M3485">
        <v>497.34095238095199</v>
      </c>
      <c r="N3485">
        <v>195.79555555555601</v>
      </c>
      <c r="O3485">
        <v>3</v>
      </c>
      <c r="P3485">
        <v>7</v>
      </c>
      <c r="Q3485">
        <v>497.34095238095199</v>
      </c>
      <c r="R3485">
        <v>195.79555555555601</v>
      </c>
      <c r="S3485">
        <v>3</v>
      </c>
      <c r="T3485">
        <v>7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9.1479999999999997</v>
      </c>
      <c r="AA3485">
        <v>9.1479999999999997</v>
      </c>
      <c r="AB3485">
        <v>-1</v>
      </c>
      <c r="AC3485">
        <v>-1</v>
      </c>
      <c r="AD3485" s="8">
        <f t="shared" si="109"/>
        <v>1</v>
      </c>
      <c r="AE3485">
        <v>855</v>
      </c>
      <c r="AF3485">
        <v>152372</v>
      </c>
      <c r="AG3485">
        <v>1022</v>
      </c>
      <c r="AH3485" t="s">
        <v>47</v>
      </c>
      <c r="AI3485">
        <v>571</v>
      </c>
      <c r="AJ3485">
        <v>571</v>
      </c>
      <c r="AK3485">
        <v>11</v>
      </c>
    </row>
    <row r="3486" spans="1:37" x14ac:dyDescent="0.2">
      <c r="A3486">
        <v>19</v>
      </c>
      <c r="B3486" t="s">
        <v>37</v>
      </c>
      <c r="C3486">
        <v>150</v>
      </c>
      <c r="D3486">
        <v>3000</v>
      </c>
      <c r="E3486">
        <v>30</v>
      </c>
      <c r="F3486">
        <v>0</v>
      </c>
      <c r="G3486">
        <v>0</v>
      </c>
      <c r="H3486" t="s">
        <v>33</v>
      </c>
      <c r="I3486">
        <v>1</v>
      </c>
      <c r="J3486" s="8" t="str">
        <f t="shared" si="108"/>
        <v>TNEG</v>
      </c>
      <c r="K3486">
        <v>0</v>
      </c>
      <c r="L3486" t="s">
        <v>34</v>
      </c>
      <c r="M3486">
        <v>265.16761904761898</v>
      </c>
      <c r="N3486">
        <v>396.96888888888901</v>
      </c>
      <c r="O3486">
        <v>6</v>
      </c>
      <c r="P3486">
        <v>4</v>
      </c>
      <c r="Q3486">
        <v>265.16761904761898</v>
      </c>
      <c r="R3486">
        <v>396.96888888888901</v>
      </c>
      <c r="S3486">
        <v>6</v>
      </c>
      <c r="T3486">
        <v>4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9.4640000000000004</v>
      </c>
      <c r="AA3486">
        <v>9.4640000000000004</v>
      </c>
      <c r="AB3486">
        <v>-1</v>
      </c>
      <c r="AC3486">
        <v>-1</v>
      </c>
      <c r="AD3486" s="8">
        <f t="shared" si="109"/>
        <v>1</v>
      </c>
      <c r="AE3486">
        <v>1236</v>
      </c>
      <c r="AF3486">
        <v>154111</v>
      </c>
      <c r="AG3486">
        <v>156</v>
      </c>
      <c r="AH3486" t="s">
        <v>47</v>
      </c>
      <c r="AI3486">
        <v>571</v>
      </c>
      <c r="AJ3486">
        <v>571</v>
      </c>
      <c r="AK3486">
        <v>11</v>
      </c>
    </row>
    <row r="3487" spans="1:37" x14ac:dyDescent="0.2">
      <c r="A3487">
        <v>19</v>
      </c>
      <c r="B3487" t="s">
        <v>37</v>
      </c>
      <c r="C3487">
        <v>150</v>
      </c>
      <c r="D3487">
        <v>3000</v>
      </c>
      <c r="E3487">
        <v>31</v>
      </c>
      <c r="F3487">
        <v>0</v>
      </c>
      <c r="G3487">
        <v>0</v>
      </c>
      <c r="H3487" t="s">
        <v>36</v>
      </c>
      <c r="I3487">
        <v>0</v>
      </c>
      <c r="J3487" s="8" t="str">
        <f t="shared" si="108"/>
        <v>FA</v>
      </c>
      <c r="K3487">
        <v>0</v>
      </c>
      <c r="L3487" t="s">
        <v>34</v>
      </c>
      <c r="M3487">
        <v>136.05206349206301</v>
      </c>
      <c r="N3487">
        <v>39.68</v>
      </c>
      <c r="O3487">
        <v>1</v>
      </c>
      <c r="P3487">
        <v>2</v>
      </c>
      <c r="Q3487">
        <v>136.05206349206301</v>
      </c>
      <c r="R3487">
        <v>39.68</v>
      </c>
      <c r="S3487">
        <v>1</v>
      </c>
      <c r="T3487">
        <v>2</v>
      </c>
      <c r="U3487">
        <v>348.9453125</v>
      </c>
      <c r="V3487">
        <v>476.453125</v>
      </c>
      <c r="W3487">
        <v>7</v>
      </c>
      <c r="X3487">
        <v>5</v>
      </c>
      <c r="Y3487">
        <v>485.89535724826698</v>
      </c>
      <c r="Z3487">
        <v>9.7789999999999999</v>
      </c>
      <c r="AA3487">
        <v>9.7789999999999999</v>
      </c>
      <c r="AB3487">
        <v>1.9550000000000001</v>
      </c>
      <c r="AC3487">
        <v>-7.8250000000000002</v>
      </c>
      <c r="AD3487" s="8">
        <f t="shared" si="109"/>
        <v>7.8250000000000002</v>
      </c>
      <c r="AE3487">
        <v>1873</v>
      </c>
      <c r="AF3487">
        <v>158540</v>
      </c>
      <c r="AG3487">
        <v>1422</v>
      </c>
      <c r="AH3487" t="s">
        <v>47</v>
      </c>
      <c r="AI3487">
        <v>571</v>
      </c>
      <c r="AJ3487">
        <v>571</v>
      </c>
      <c r="AK3487">
        <v>11</v>
      </c>
    </row>
    <row r="3488" spans="1:37" x14ac:dyDescent="0.2">
      <c r="A3488">
        <v>19</v>
      </c>
      <c r="B3488" t="s">
        <v>37</v>
      </c>
      <c r="C3488">
        <v>150</v>
      </c>
      <c r="D3488">
        <v>3000</v>
      </c>
      <c r="E3488">
        <v>32</v>
      </c>
      <c r="F3488">
        <v>0</v>
      </c>
      <c r="G3488">
        <v>0</v>
      </c>
      <c r="H3488" t="s">
        <v>33</v>
      </c>
      <c r="I3488">
        <v>1</v>
      </c>
      <c r="J3488" s="8" t="str">
        <f t="shared" si="108"/>
        <v>TNEG</v>
      </c>
      <c r="K3488">
        <v>0</v>
      </c>
      <c r="L3488" t="s">
        <v>34</v>
      </c>
      <c r="M3488">
        <v>209.10984126984101</v>
      </c>
      <c r="N3488">
        <v>251.85333333333301</v>
      </c>
      <c r="O3488">
        <v>4</v>
      </c>
      <c r="P3488">
        <v>3</v>
      </c>
      <c r="Q3488">
        <v>209.10984126984101</v>
      </c>
      <c r="R3488">
        <v>251.85333333333301</v>
      </c>
      <c r="S3488">
        <v>4</v>
      </c>
      <c r="T3488">
        <v>3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10.095000000000001</v>
      </c>
      <c r="AA3488">
        <v>10.095000000000001</v>
      </c>
      <c r="AB3488">
        <v>-1</v>
      </c>
      <c r="AC3488">
        <v>-1</v>
      </c>
      <c r="AD3488" s="8">
        <f t="shared" si="109"/>
        <v>1</v>
      </c>
      <c r="AE3488">
        <v>1305</v>
      </c>
      <c r="AF3488">
        <v>160847</v>
      </c>
      <c r="AG3488">
        <v>1558</v>
      </c>
      <c r="AH3488" t="s">
        <v>47</v>
      </c>
      <c r="AI3488">
        <v>571</v>
      </c>
      <c r="AJ3488">
        <v>571</v>
      </c>
      <c r="AK3488">
        <v>11</v>
      </c>
    </row>
    <row r="3489" spans="1:37" x14ac:dyDescent="0.2">
      <c r="A3489">
        <v>19</v>
      </c>
      <c r="B3489" t="s">
        <v>37</v>
      </c>
      <c r="C3489">
        <v>150</v>
      </c>
      <c r="D3489">
        <v>3000</v>
      </c>
      <c r="E3489">
        <v>33</v>
      </c>
      <c r="F3489">
        <v>0</v>
      </c>
      <c r="G3489">
        <v>0</v>
      </c>
      <c r="H3489" t="s">
        <v>33</v>
      </c>
      <c r="I3489">
        <v>1</v>
      </c>
      <c r="J3489" s="8" t="str">
        <f t="shared" si="108"/>
        <v>TNEG</v>
      </c>
      <c r="K3489">
        <v>0</v>
      </c>
      <c r="L3489" t="s">
        <v>34</v>
      </c>
      <c r="M3489">
        <v>493.34095238095199</v>
      </c>
      <c r="N3489">
        <v>117.73777777777801</v>
      </c>
      <c r="O3489">
        <v>2</v>
      </c>
      <c r="P3489">
        <v>7</v>
      </c>
      <c r="Q3489">
        <v>493.34095238095199</v>
      </c>
      <c r="R3489">
        <v>117.73777777777801</v>
      </c>
      <c r="S3489">
        <v>2</v>
      </c>
      <c r="T3489">
        <v>7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10.41</v>
      </c>
      <c r="AA3489">
        <v>10.41</v>
      </c>
      <c r="AB3489">
        <v>-1</v>
      </c>
      <c r="AC3489">
        <v>-1</v>
      </c>
      <c r="AD3489" s="8">
        <f t="shared" si="109"/>
        <v>1</v>
      </c>
      <c r="AE3489">
        <v>1431</v>
      </c>
      <c r="AF3489">
        <v>162780</v>
      </c>
      <c r="AG3489">
        <v>195</v>
      </c>
      <c r="AH3489" t="s">
        <v>47</v>
      </c>
      <c r="AI3489">
        <v>571</v>
      </c>
      <c r="AJ3489">
        <v>571</v>
      </c>
      <c r="AK3489">
        <v>11</v>
      </c>
    </row>
    <row r="3490" spans="1:37" x14ac:dyDescent="0.2">
      <c r="A3490">
        <v>19</v>
      </c>
      <c r="B3490" t="s">
        <v>37</v>
      </c>
      <c r="C3490">
        <v>150</v>
      </c>
      <c r="D3490">
        <v>3000</v>
      </c>
      <c r="E3490">
        <v>34</v>
      </c>
      <c r="F3490">
        <v>0</v>
      </c>
      <c r="G3490">
        <v>0</v>
      </c>
      <c r="H3490" t="s">
        <v>33</v>
      </c>
      <c r="I3490">
        <v>1</v>
      </c>
      <c r="J3490" s="8" t="str">
        <f t="shared" si="108"/>
        <v>TNEG</v>
      </c>
      <c r="K3490">
        <v>0</v>
      </c>
      <c r="L3490" t="s">
        <v>34</v>
      </c>
      <c r="M3490">
        <v>497.34095238095199</v>
      </c>
      <c r="N3490">
        <v>332.91111111111098</v>
      </c>
      <c r="O3490">
        <v>5</v>
      </c>
      <c r="P3490">
        <v>7</v>
      </c>
      <c r="Q3490">
        <v>497.34095238095199</v>
      </c>
      <c r="R3490">
        <v>332.91111111111098</v>
      </c>
      <c r="S3490">
        <v>5</v>
      </c>
      <c r="T3490">
        <v>7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10.726000000000001</v>
      </c>
      <c r="AA3490">
        <v>10.726000000000001</v>
      </c>
      <c r="AB3490">
        <v>-1</v>
      </c>
      <c r="AC3490">
        <v>-1</v>
      </c>
      <c r="AD3490" s="8">
        <f t="shared" si="109"/>
        <v>1</v>
      </c>
      <c r="AE3490">
        <v>830</v>
      </c>
      <c r="AF3490">
        <v>164112</v>
      </c>
      <c r="AG3490">
        <v>2242</v>
      </c>
      <c r="AH3490" t="s">
        <v>47</v>
      </c>
      <c r="AI3490">
        <v>571</v>
      </c>
      <c r="AJ3490">
        <v>571</v>
      </c>
      <c r="AK3490">
        <v>11</v>
      </c>
    </row>
    <row r="3491" spans="1:37" x14ac:dyDescent="0.2">
      <c r="A3491">
        <v>19</v>
      </c>
      <c r="B3491" t="s">
        <v>37</v>
      </c>
      <c r="C3491">
        <v>150</v>
      </c>
      <c r="D3491">
        <v>3000</v>
      </c>
      <c r="E3491">
        <v>35</v>
      </c>
      <c r="F3491">
        <v>0</v>
      </c>
      <c r="G3491">
        <v>0</v>
      </c>
      <c r="H3491" t="s">
        <v>33</v>
      </c>
      <c r="I3491">
        <v>1</v>
      </c>
      <c r="J3491" s="8" t="str">
        <f t="shared" si="108"/>
        <v>TNEG</v>
      </c>
      <c r="K3491">
        <v>0</v>
      </c>
      <c r="L3491" t="s">
        <v>34</v>
      </c>
      <c r="M3491">
        <v>268.16761904761898</v>
      </c>
      <c r="N3491">
        <v>51.68</v>
      </c>
      <c r="O3491">
        <v>1</v>
      </c>
      <c r="P3491">
        <v>4</v>
      </c>
      <c r="Q3491">
        <v>268.16761904761898</v>
      </c>
      <c r="R3491">
        <v>51.68</v>
      </c>
      <c r="S3491">
        <v>1</v>
      </c>
      <c r="T3491">
        <v>4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11.041</v>
      </c>
      <c r="AA3491">
        <v>11.041</v>
      </c>
      <c r="AB3491">
        <v>-1</v>
      </c>
      <c r="AC3491">
        <v>-1</v>
      </c>
      <c r="AD3491" s="8">
        <f t="shared" si="109"/>
        <v>1</v>
      </c>
      <c r="AE3491">
        <v>821</v>
      </c>
      <c r="AF3491">
        <v>165434</v>
      </c>
      <c r="AG3491">
        <v>271</v>
      </c>
      <c r="AH3491" t="s">
        <v>47</v>
      </c>
      <c r="AI3491">
        <v>571</v>
      </c>
      <c r="AJ3491">
        <v>571</v>
      </c>
      <c r="AK3491">
        <v>11</v>
      </c>
    </row>
    <row r="3492" spans="1:37" x14ac:dyDescent="0.2">
      <c r="A3492">
        <v>19</v>
      </c>
      <c r="B3492" t="s">
        <v>37</v>
      </c>
      <c r="C3492">
        <v>150</v>
      </c>
      <c r="D3492">
        <v>3000</v>
      </c>
      <c r="E3492">
        <v>36</v>
      </c>
      <c r="F3492">
        <v>0</v>
      </c>
      <c r="G3492">
        <v>0</v>
      </c>
      <c r="H3492" t="s">
        <v>36</v>
      </c>
      <c r="I3492">
        <v>0</v>
      </c>
      <c r="J3492" s="8" t="str">
        <f t="shared" si="108"/>
        <v>FA</v>
      </c>
      <c r="K3492">
        <v>0</v>
      </c>
      <c r="L3492" t="s">
        <v>34</v>
      </c>
      <c r="M3492">
        <v>63.994285714285702</v>
      </c>
      <c r="N3492">
        <v>116.73777777777801</v>
      </c>
      <c r="O3492">
        <v>2</v>
      </c>
      <c r="P3492">
        <v>1</v>
      </c>
      <c r="Q3492">
        <v>63.994285714285702</v>
      </c>
      <c r="R3492">
        <v>116.73777777777801</v>
      </c>
      <c r="S3492">
        <v>2</v>
      </c>
      <c r="T3492">
        <v>1</v>
      </c>
      <c r="U3492">
        <v>488.9453125</v>
      </c>
      <c r="V3492">
        <v>255.453125</v>
      </c>
      <c r="W3492">
        <v>4</v>
      </c>
      <c r="X3492">
        <v>7</v>
      </c>
      <c r="Y3492">
        <v>447.01825770455298</v>
      </c>
      <c r="Z3492">
        <v>11.356</v>
      </c>
      <c r="AA3492">
        <v>11.356</v>
      </c>
      <c r="AB3492">
        <v>2.669</v>
      </c>
      <c r="AC3492">
        <v>-8.6880000000000006</v>
      </c>
      <c r="AD3492" s="8">
        <f t="shared" si="109"/>
        <v>8.6880000000000006</v>
      </c>
      <c r="AE3492">
        <v>1737</v>
      </c>
      <c r="AF3492">
        <v>168748</v>
      </c>
      <c r="AG3492">
        <v>991</v>
      </c>
      <c r="AH3492" t="s">
        <v>47</v>
      </c>
      <c r="AI3492">
        <v>571</v>
      </c>
      <c r="AJ3492">
        <v>571</v>
      </c>
      <c r="AK3492">
        <v>11</v>
      </c>
    </row>
    <row r="3493" spans="1:37" x14ac:dyDescent="0.2">
      <c r="A3493">
        <v>19</v>
      </c>
      <c r="B3493" t="s">
        <v>37</v>
      </c>
      <c r="C3493">
        <v>150</v>
      </c>
      <c r="D3493">
        <v>3000</v>
      </c>
      <c r="E3493">
        <v>37</v>
      </c>
      <c r="F3493">
        <v>0</v>
      </c>
      <c r="G3493">
        <v>0</v>
      </c>
      <c r="H3493" t="s">
        <v>33</v>
      </c>
      <c r="I3493">
        <v>1</v>
      </c>
      <c r="J3493" s="8" t="str">
        <f t="shared" si="108"/>
        <v>TNEG</v>
      </c>
      <c r="K3493">
        <v>0</v>
      </c>
      <c r="L3493" t="s">
        <v>34</v>
      </c>
      <c r="M3493">
        <v>66.994285714285695</v>
      </c>
      <c r="N3493">
        <v>402.96888888888901</v>
      </c>
      <c r="O3493">
        <v>6</v>
      </c>
      <c r="P3493">
        <v>1</v>
      </c>
      <c r="Q3493">
        <v>66.994285714285695</v>
      </c>
      <c r="R3493">
        <v>402.96888888888901</v>
      </c>
      <c r="S3493">
        <v>6</v>
      </c>
      <c r="T3493">
        <v>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11.672000000000001</v>
      </c>
      <c r="AA3493">
        <v>11.672000000000001</v>
      </c>
      <c r="AB3493">
        <v>-1</v>
      </c>
      <c r="AC3493">
        <v>-1</v>
      </c>
      <c r="AD3493" s="8">
        <f t="shared" si="109"/>
        <v>1</v>
      </c>
      <c r="AE3493">
        <v>2647</v>
      </c>
      <c r="AF3493">
        <v>172396</v>
      </c>
      <c r="AG3493">
        <v>474</v>
      </c>
      <c r="AH3493" t="s">
        <v>47</v>
      </c>
      <c r="AI3493">
        <v>571</v>
      </c>
      <c r="AJ3493">
        <v>571</v>
      </c>
      <c r="AK3493">
        <v>11</v>
      </c>
    </row>
    <row r="3494" spans="1:37" x14ac:dyDescent="0.2">
      <c r="A3494">
        <v>19</v>
      </c>
      <c r="B3494" t="s">
        <v>37</v>
      </c>
      <c r="C3494">
        <v>150</v>
      </c>
      <c r="D3494">
        <v>3000</v>
      </c>
      <c r="E3494">
        <v>38</v>
      </c>
      <c r="F3494">
        <v>1</v>
      </c>
      <c r="G3494">
        <v>12</v>
      </c>
      <c r="H3494" t="s">
        <v>36</v>
      </c>
      <c r="I3494">
        <v>1</v>
      </c>
      <c r="J3494" s="8" t="str">
        <f t="shared" si="108"/>
        <v xml:space="preserve">HIT </v>
      </c>
      <c r="K3494">
        <v>4</v>
      </c>
      <c r="L3494">
        <v>2</v>
      </c>
      <c r="M3494">
        <v>58.994285714285702</v>
      </c>
      <c r="N3494">
        <v>325.91111111111098</v>
      </c>
      <c r="O3494">
        <v>5</v>
      </c>
      <c r="P3494">
        <v>1</v>
      </c>
      <c r="Q3494">
        <v>497.34095238095199</v>
      </c>
      <c r="R3494">
        <v>332.91111111111098</v>
      </c>
      <c r="S3494">
        <v>5</v>
      </c>
      <c r="T3494">
        <v>7</v>
      </c>
      <c r="U3494">
        <v>497.9453125</v>
      </c>
      <c r="V3494">
        <v>251.453125</v>
      </c>
      <c r="W3494">
        <v>4</v>
      </c>
      <c r="X3494">
        <v>7</v>
      </c>
      <c r="Y3494">
        <v>81.460228040630099</v>
      </c>
      <c r="Z3494">
        <v>10.726000000000001</v>
      </c>
      <c r="AA3494">
        <v>11.987</v>
      </c>
      <c r="AB3494">
        <v>2.669</v>
      </c>
      <c r="AC3494">
        <v>-8.0570000000000004</v>
      </c>
      <c r="AD3494" s="8">
        <f t="shared" si="109"/>
        <v>8.0570000000000004</v>
      </c>
      <c r="AE3494">
        <v>1699</v>
      </c>
      <c r="AF3494">
        <v>175580</v>
      </c>
      <c r="AG3494">
        <v>2242</v>
      </c>
      <c r="AH3494" t="s">
        <v>47</v>
      </c>
      <c r="AI3494">
        <v>571</v>
      </c>
      <c r="AJ3494">
        <v>571</v>
      </c>
      <c r="AK3494">
        <v>11</v>
      </c>
    </row>
    <row r="3495" spans="1:37" x14ac:dyDescent="0.2">
      <c r="A3495">
        <v>19</v>
      </c>
      <c r="B3495" t="s">
        <v>37</v>
      </c>
      <c r="C3495">
        <v>150</v>
      </c>
      <c r="D3495">
        <v>3000</v>
      </c>
      <c r="E3495">
        <v>39</v>
      </c>
      <c r="F3495">
        <v>0</v>
      </c>
      <c r="G3495">
        <v>0</v>
      </c>
      <c r="H3495" t="s">
        <v>33</v>
      </c>
      <c r="I3495">
        <v>1</v>
      </c>
      <c r="J3495" s="8" t="str">
        <f t="shared" si="108"/>
        <v>TNEG</v>
      </c>
      <c r="K3495">
        <v>0</v>
      </c>
      <c r="L3495" t="s">
        <v>34</v>
      </c>
      <c r="M3495">
        <v>410.28317460317498</v>
      </c>
      <c r="N3495">
        <v>331.91111111111098</v>
      </c>
      <c r="O3495">
        <v>5</v>
      </c>
      <c r="P3495">
        <v>6</v>
      </c>
      <c r="Q3495">
        <v>410.28317460317498</v>
      </c>
      <c r="R3495">
        <v>331.91111111111098</v>
      </c>
      <c r="S3495">
        <v>5</v>
      </c>
      <c r="T3495">
        <v>6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12.303000000000001</v>
      </c>
      <c r="AA3495">
        <v>12.303000000000001</v>
      </c>
      <c r="AB3495">
        <v>-1</v>
      </c>
      <c r="AC3495">
        <v>-1</v>
      </c>
      <c r="AD3495" s="8">
        <f t="shared" si="109"/>
        <v>1</v>
      </c>
      <c r="AE3495">
        <v>951</v>
      </c>
      <c r="AF3495">
        <v>177536</v>
      </c>
      <c r="AG3495">
        <v>2176</v>
      </c>
      <c r="AH3495" t="s">
        <v>47</v>
      </c>
      <c r="AI3495">
        <v>571</v>
      </c>
      <c r="AJ3495">
        <v>571</v>
      </c>
      <c r="AK3495">
        <v>11</v>
      </c>
    </row>
    <row r="3496" spans="1:37" x14ac:dyDescent="0.2">
      <c r="A3496">
        <v>19</v>
      </c>
      <c r="B3496" t="s">
        <v>37</v>
      </c>
      <c r="C3496">
        <v>150</v>
      </c>
      <c r="D3496">
        <v>3000</v>
      </c>
      <c r="E3496">
        <v>40</v>
      </c>
      <c r="F3496">
        <v>0</v>
      </c>
      <c r="G3496">
        <v>0</v>
      </c>
      <c r="H3496" t="s">
        <v>33</v>
      </c>
      <c r="I3496">
        <v>1</v>
      </c>
      <c r="J3496" s="8" t="str">
        <f t="shared" si="108"/>
        <v>TNEG</v>
      </c>
      <c r="K3496">
        <v>0</v>
      </c>
      <c r="L3496" t="s">
        <v>34</v>
      </c>
      <c r="M3496">
        <v>283.16761904761898</v>
      </c>
      <c r="N3496">
        <v>120.73777777777801</v>
      </c>
      <c r="O3496">
        <v>2</v>
      </c>
      <c r="P3496">
        <v>4</v>
      </c>
      <c r="Q3496">
        <v>283.16761904761898</v>
      </c>
      <c r="R3496">
        <v>120.73777777777801</v>
      </c>
      <c r="S3496">
        <v>2</v>
      </c>
      <c r="T3496">
        <v>4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12.618</v>
      </c>
      <c r="AA3496">
        <v>12.618</v>
      </c>
      <c r="AB3496">
        <v>-1</v>
      </c>
      <c r="AC3496">
        <v>-1</v>
      </c>
      <c r="AD3496" s="8">
        <f t="shared" si="109"/>
        <v>1</v>
      </c>
      <c r="AE3496">
        <v>1042</v>
      </c>
      <c r="AF3496">
        <v>179080</v>
      </c>
      <c r="AG3496">
        <v>1930</v>
      </c>
      <c r="AH3496" t="s">
        <v>47</v>
      </c>
      <c r="AI3496">
        <v>571</v>
      </c>
      <c r="AJ3496">
        <v>571</v>
      </c>
      <c r="AK3496">
        <v>11</v>
      </c>
    </row>
    <row r="3497" spans="1:37" x14ac:dyDescent="0.2">
      <c r="A3497">
        <v>19</v>
      </c>
      <c r="B3497" t="s">
        <v>37</v>
      </c>
      <c r="C3497">
        <v>150</v>
      </c>
      <c r="D3497">
        <v>3000</v>
      </c>
      <c r="E3497">
        <v>41</v>
      </c>
      <c r="F3497">
        <v>1</v>
      </c>
      <c r="G3497">
        <v>13</v>
      </c>
      <c r="H3497" t="s">
        <v>36</v>
      </c>
      <c r="I3497">
        <v>1</v>
      </c>
      <c r="J3497" s="8" t="str">
        <f t="shared" si="108"/>
        <v xml:space="preserve">HIT </v>
      </c>
      <c r="K3497">
        <v>11</v>
      </c>
      <c r="L3497">
        <v>3</v>
      </c>
      <c r="M3497">
        <v>71.994285714285695</v>
      </c>
      <c r="N3497">
        <v>263.85333333333301</v>
      </c>
      <c r="O3497">
        <v>4</v>
      </c>
      <c r="P3497">
        <v>1</v>
      </c>
      <c r="Q3497">
        <v>265.16761904761898</v>
      </c>
      <c r="R3497">
        <v>396.96888888888901</v>
      </c>
      <c r="S3497">
        <v>6</v>
      </c>
      <c r="T3497">
        <v>4</v>
      </c>
      <c r="U3497">
        <v>490.9453125</v>
      </c>
      <c r="V3497">
        <v>232.453125</v>
      </c>
      <c r="W3497">
        <v>4</v>
      </c>
      <c r="X3497">
        <v>7</v>
      </c>
      <c r="Y3497">
        <v>279.35819914336099</v>
      </c>
      <c r="Z3497">
        <v>9.4640000000000004</v>
      </c>
      <c r="AA3497">
        <v>12.933999999999999</v>
      </c>
      <c r="AB3497">
        <v>5.1689999999999996</v>
      </c>
      <c r="AC3497">
        <v>-4.2949999999999999</v>
      </c>
      <c r="AD3497" s="8">
        <f t="shared" si="109"/>
        <v>4.2949999999999999</v>
      </c>
      <c r="AE3497">
        <v>3766</v>
      </c>
      <c r="AF3497">
        <v>184497</v>
      </c>
      <c r="AG3497">
        <v>156</v>
      </c>
      <c r="AH3497" t="s">
        <v>47</v>
      </c>
      <c r="AI3497">
        <v>571</v>
      </c>
      <c r="AJ3497">
        <v>571</v>
      </c>
      <c r="AK3497">
        <v>11</v>
      </c>
    </row>
    <row r="3498" spans="1:37" x14ac:dyDescent="0.2">
      <c r="A3498">
        <v>19</v>
      </c>
      <c r="B3498" t="s">
        <v>37</v>
      </c>
      <c r="C3498">
        <v>150</v>
      </c>
      <c r="D3498">
        <v>3000</v>
      </c>
      <c r="E3498">
        <v>42</v>
      </c>
      <c r="F3498">
        <v>0</v>
      </c>
      <c r="G3498">
        <v>0</v>
      </c>
      <c r="H3498" t="s">
        <v>33</v>
      </c>
      <c r="I3498">
        <v>1</v>
      </c>
      <c r="J3498" s="8" t="str">
        <f t="shared" si="108"/>
        <v>TNEG</v>
      </c>
      <c r="K3498">
        <v>0</v>
      </c>
      <c r="L3498" t="s">
        <v>34</v>
      </c>
      <c r="M3498">
        <v>350.22539682539701</v>
      </c>
      <c r="N3498">
        <v>182.79555555555601</v>
      </c>
      <c r="O3498">
        <v>3</v>
      </c>
      <c r="P3498">
        <v>5</v>
      </c>
      <c r="Q3498">
        <v>350.22539682539701</v>
      </c>
      <c r="R3498">
        <v>182.79555555555601</v>
      </c>
      <c r="S3498">
        <v>3</v>
      </c>
      <c r="T3498">
        <v>5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13.249000000000001</v>
      </c>
      <c r="AA3498">
        <v>13.249000000000001</v>
      </c>
      <c r="AB3498">
        <v>-1</v>
      </c>
      <c r="AC3498">
        <v>-1</v>
      </c>
      <c r="AD3498" s="8">
        <f t="shared" si="109"/>
        <v>1</v>
      </c>
      <c r="AE3498">
        <v>902</v>
      </c>
      <c r="AF3498">
        <v>186411</v>
      </c>
      <c r="AG3498">
        <v>521</v>
      </c>
      <c r="AH3498" t="s">
        <v>47</v>
      </c>
      <c r="AI3498">
        <v>571</v>
      </c>
      <c r="AJ3498">
        <v>571</v>
      </c>
      <c r="AK3498">
        <v>11</v>
      </c>
    </row>
    <row r="3499" spans="1:37" x14ac:dyDescent="0.2">
      <c r="A3499">
        <v>19</v>
      </c>
      <c r="B3499" t="s">
        <v>37</v>
      </c>
      <c r="C3499">
        <v>150</v>
      </c>
      <c r="D3499">
        <v>3000</v>
      </c>
      <c r="E3499">
        <v>43</v>
      </c>
      <c r="F3499">
        <v>0</v>
      </c>
      <c r="G3499">
        <v>0</v>
      </c>
      <c r="H3499" t="s">
        <v>33</v>
      </c>
      <c r="I3499">
        <v>1</v>
      </c>
      <c r="J3499" s="8" t="str">
        <f t="shared" si="108"/>
        <v>TNEG</v>
      </c>
      <c r="K3499">
        <v>0</v>
      </c>
      <c r="L3499" t="s">
        <v>34</v>
      </c>
      <c r="M3499">
        <v>66.994285714285695</v>
      </c>
      <c r="N3499">
        <v>402.96888888888901</v>
      </c>
      <c r="O3499">
        <v>6</v>
      </c>
      <c r="P3499">
        <v>1</v>
      </c>
      <c r="Q3499">
        <v>66.994285714285695</v>
      </c>
      <c r="R3499">
        <v>402.96888888888901</v>
      </c>
      <c r="S3499">
        <v>6</v>
      </c>
      <c r="T3499">
        <v>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13.565</v>
      </c>
      <c r="AA3499">
        <v>13.565</v>
      </c>
      <c r="AB3499">
        <v>-1</v>
      </c>
      <c r="AC3499">
        <v>-1</v>
      </c>
      <c r="AD3499" s="8">
        <f t="shared" si="109"/>
        <v>1</v>
      </c>
      <c r="AE3499">
        <v>1913</v>
      </c>
      <c r="AF3499">
        <v>188827</v>
      </c>
      <c r="AG3499">
        <v>1529</v>
      </c>
      <c r="AH3499" t="s">
        <v>47</v>
      </c>
      <c r="AI3499">
        <v>571</v>
      </c>
      <c r="AJ3499">
        <v>571</v>
      </c>
      <c r="AK3499">
        <v>11</v>
      </c>
    </row>
    <row r="3500" spans="1:37" x14ac:dyDescent="0.2">
      <c r="A3500">
        <v>19</v>
      </c>
      <c r="B3500" t="s">
        <v>37</v>
      </c>
      <c r="C3500">
        <v>150</v>
      </c>
      <c r="D3500">
        <v>3000</v>
      </c>
      <c r="E3500">
        <v>44</v>
      </c>
      <c r="F3500">
        <v>0</v>
      </c>
      <c r="G3500">
        <v>0</v>
      </c>
      <c r="H3500" t="s">
        <v>33</v>
      </c>
      <c r="I3500">
        <v>1</v>
      </c>
      <c r="J3500" s="8" t="str">
        <f t="shared" si="108"/>
        <v>TNEG</v>
      </c>
      <c r="K3500">
        <v>0</v>
      </c>
      <c r="L3500" t="s">
        <v>34</v>
      </c>
      <c r="M3500">
        <v>58.994285714285702</v>
      </c>
      <c r="N3500">
        <v>325.91111111111098</v>
      </c>
      <c r="O3500">
        <v>5</v>
      </c>
      <c r="P3500">
        <v>1</v>
      </c>
      <c r="Q3500">
        <v>58.994285714285702</v>
      </c>
      <c r="R3500">
        <v>325.91111111111098</v>
      </c>
      <c r="S3500">
        <v>5</v>
      </c>
      <c r="T3500">
        <v>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13.88</v>
      </c>
      <c r="AA3500">
        <v>13.88</v>
      </c>
      <c r="AB3500">
        <v>-1</v>
      </c>
      <c r="AC3500">
        <v>-1</v>
      </c>
      <c r="AD3500" s="8">
        <f t="shared" si="109"/>
        <v>1</v>
      </c>
      <c r="AE3500">
        <v>1061</v>
      </c>
      <c r="AF3500">
        <v>190390</v>
      </c>
      <c r="AG3500">
        <v>960</v>
      </c>
      <c r="AH3500" t="s">
        <v>47</v>
      </c>
      <c r="AI3500">
        <v>571</v>
      </c>
      <c r="AJ3500">
        <v>571</v>
      </c>
      <c r="AK3500">
        <v>11</v>
      </c>
    </row>
    <row r="3501" spans="1:37" x14ac:dyDescent="0.2">
      <c r="A3501">
        <v>19</v>
      </c>
      <c r="B3501" t="s">
        <v>37</v>
      </c>
      <c r="C3501">
        <v>150</v>
      </c>
      <c r="D3501">
        <v>3000</v>
      </c>
      <c r="E3501">
        <v>45</v>
      </c>
      <c r="F3501">
        <v>1</v>
      </c>
      <c r="G3501">
        <v>14</v>
      </c>
      <c r="H3501" t="s">
        <v>36</v>
      </c>
      <c r="I3501">
        <v>1</v>
      </c>
      <c r="J3501" s="8" t="str">
        <f t="shared" si="108"/>
        <v xml:space="preserve">HIT </v>
      </c>
      <c r="K3501">
        <v>2</v>
      </c>
      <c r="L3501">
        <v>1</v>
      </c>
      <c r="M3501">
        <v>487.34095238095199</v>
      </c>
      <c r="N3501">
        <v>464.02666666666698</v>
      </c>
      <c r="O3501">
        <v>7</v>
      </c>
      <c r="P3501">
        <v>7</v>
      </c>
      <c r="Q3501">
        <v>66.994285714285695</v>
      </c>
      <c r="R3501">
        <v>402.96888888888901</v>
      </c>
      <c r="S3501">
        <v>6</v>
      </c>
      <c r="T3501">
        <v>1</v>
      </c>
      <c r="U3501">
        <v>62.9453125</v>
      </c>
      <c r="V3501">
        <v>324.453125</v>
      </c>
      <c r="W3501">
        <v>5</v>
      </c>
      <c r="X3501">
        <v>1</v>
      </c>
      <c r="Y3501">
        <v>78.620095161133904</v>
      </c>
      <c r="Z3501">
        <v>13.565</v>
      </c>
      <c r="AA3501">
        <v>14.196</v>
      </c>
      <c r="AB3501">
        <v>13.382999999999999</v>
      </c>
      <c r="AC3501">
        <v>-0.182</v>
      </c>
      <c r="AD3501" s="8">
        <f t="shared" si="109"/>
        <v>0.182</v>
      </c>
      <c r="AE3501">
        <v>1687</v>
      </c>
      <c r="AF3501">
        <v>194364</v>
      </c>
      <c r="AG3501">
        <v>1529</v>
      </c>
      <c r="AH3501" t="s">
        <v>47</v>
      </c>
      <c r="AI3501">
        <v>571</v>
      </c>
      <c r="AJ3501">
        <v>571</v>
      </c>
      <c r="AK3501">
        <v>11</v>
      </c>
    </row>
    <row r="3502" spans="1:37" x14ac:dyDescent="0.2">
      <c r="A3502">
        <v>19</v>
      </c>
      <c r="B3502" t="s">
        <v>37</v>
      </c>
      <c r="C3502">
        <v>150</v>
      </c>
      <c r="D3502">
        <v>3000</v>
      </c>
      <c r="E3502">
        <v>46</v>
      </c>
      <c r="F3502">
        <v>1</v>
      </c>
      <c r="G3502">
        <v>15</v>
      </c>
      <c r="H3502" t="s">
        <v>33</v>
      </c>
      <c r="I3502">
        <v>0</v>
      </c>
      <c r="J3502" s="8" t="str">
        <f t="shared" si="108"/>
        <v>MISS</v>
      </c>
      <c r="K3502">
        <v>13</v>
      </c>
      <c r="L3502">
        <v>4</v>
      </c>
      <c r="M3502">
        <v>208.10984126984101</v>
      </c>
      <c r="N3502">
        <v>184.79555555555601</v>
      </c>
      <c r="O3502">
        <v>3</v>
      </c>
      <c r="P3502">
        <v>3</v>
      </c>
      <c r="Q3502">
        <v>493.34095238095199</v>
      </c>
      <c r="R3502">
        <v>117.73777777777801</v>
      </c>
      <c r="S3502">
        <v>2</v>
      </c>
      <c r="T3502">
        <v>7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10.41</v>
      </c>
      <c r="AA3502">
        <v>14.510999999999999</v>
      </c>
      <c r="AB3502">
        <v>-1</v>
      </c>
      <c r="AC3502">
        <v>-1</v>
      </c>
      <c r="AD3502" s="8">
        <f t="shared" si="109"/>
        <v>1</v>
      </c>
      <c r="AE3502">
        <v>184</v>
      </c>
      <c r="AF3502">
        <v>195552</v>
      </c>
      <c r="AG3502">
        <v>195</v>
      </c>
      <c r="AH3502" t="s">
        <v>47</v>
      </c>
      <c r="AI3502">
        <v>571</v>
      </c>
      <c r="AJ3502">
        <v>571</v>
      </c>
      <c r="AK3502">
        <v>11</v>
      </c>
    </row>
    <row r="3503" spans="1:37" x14ac:dyDescent="0.2">
      <c r="A3503">
        <v>19</v>
      </c>
      <c r="B3503" t="s">
        <v>37</v>
      </c>
      <c r="C3503">
        <v>150</v>
      </c>
      <c r="D3503">
        <v>3000</v>
      </c>
      <c r="E3503">
        <v>47</v>
      </c>
      <c r="F3503">
        <v>0</v>
      </c>
      <c r="G3503">
        <v>0</v>
      </c>
      <c r="H3503" t="s">
        <v>33</v>
      </c>
      <c r="I3503">
        <v>1</v>
      </c>
      <c r="J3503" s="8" t="str">
        <f t="shared" si="108"/>
        <v>TNEG</v>
      </c>
      <c r="K3503">
        <v>0</v>
      </c>
      <c r="L3503" t="s">
        <v>34</v>
      </c>
      <c r="M3503">
        <v>58.994285714285702</v>
      </c>
      <c r="N3503">
        <v>44.68</v>
      </c>
      <c r="O3503">
        <v>1</v>
      </c>
      <c r="P3503">
        <v>1</v>
      </c>
      <c r="Q3503">
        <v>58.994285714285702</v>
      </c>
      <c r="R3503">
        <v>44.68</v>
      </c>
      <c r="S3503">
        <v>1</v>
      </c>
      <c r="T3503">
        <v>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14.826000000000001</v>
      </c>
      <c r="AA3503">
        <v>14.826000000000001</v>
      </c>
      <c r="AB3503">
        <v>-1</v>
      </c>
      <c r="AC3503">
        <v>-1</v>
      </c>
      <c r="AD3503" s="8">
        <f t="shared" si="109"/>
        <v>1</v>
      </c>
      <c r="AE3503">
        <v>1340</v>
      </c>
      <c r="AF3503">
        <v>197395</v>
      </c>
      <c r="AG3503">
        <v>544</v>
      </c>
      <c r="AH3503" t="s">
        <v>47</v>
      </c>
      <c r="AI3503">
        <v>571</v>
      </c>
      <c r="AJ3503">
        <v>571</v>
      </c>
      <c r="AK3503">
        <v>11</v>
      </c>
    </row>
    <row r="3504" spans="1:37" x14ac:dyDescent="0.2">
      <c r="A3504">
        <v>19</v>
      </c>
      <c r="B3504" t="s">
        <v>37</v>
      </c>
      <c r="C3504">
        <v>150</v>
      </c>
      <c r="D3504">
        <v>3000</v>
      </c>
      <c r="E3504">
        <v>48</v>
      </c>
      <c r="F3504">
        <v>1</v>
      </c>
      <c r="G3504">
        <v>16</v>
      </c>
      <c r="H3504" t="s">
        <v>36</v>
      </c>
      <c r="I3504">
        <v>1</v>
      </c>
      <c r="J3504" s="8" t="str">
        <f t="shared" si="108"/>
        <v xml:space="preserve">HIT </v>
      </c>
      <c r="K3504">
        <v>16</v>
      </c>
      <c r="L3504">
        <v>4</v>
      </c>
      <c r="M3504">
        <v>138.05206349206301</v>
      </c>
      <c r="N3504">
        <v>472.02666666666698</v>
      </c>
      <c r="O3504">
        <v>7</v>
      </c>
      <c r="P3504">
        <v>2</v>
      </c>
      <c r="Q3504">
        <v>209.10984126984101</v>
      </c>
      <c r="R3504">
        <v>251.85333333333301</v>
      </c>
      <c r="S3504">
        <v>4</v>
      </c>
      <c r="T3504">
        <v>3</v>
      </c>
      <c r="U3504">
        <v>366.9453125</v>
      </c>
      <c r="V3504">
        <v>460.453125</v>
      </c>
      <c r="W3504">
        <v>7</v>
      </c>
      <c r="X3504">
        <v>5</v>
      </c>
      <c r="Y3504">
        <v>261.58346480965298</v>
      </c>
      <c r="Z3504">
        <v>10.095000000000001</v>
      </c>
      <c r="AA3504">
        <v>15.141999999999999</v>
      </c>
      <c r="AB3504">
        <v>11.597</v>
      </c>
      <c r="AC3504">
        <v>1.5029999999999999</v>
      </c>
      <c r="AD3504" s="8">
        <f t="shared" si="109"/>
        <v>1.5029999999999999</v>
      </c>
      <c r="AE3504">
        <v>2102</v>
      </c>
      <c r="AF3504">
        <v>202178</v>
      </c>
      <c r="AG3504">
        <v>1558</v>
      </c>
      <c r="AH3504" t="s">
        <v>47</v>
      </c>
      <c r="AI3504">
        <v>571</v>
      </c>
      <c r="AJ3504">
        <v>571</v>
      </c>
      <c r="AK3504">
        <v>11</v>
      </c>
    </row>
    <row r="3505" spans="1:37" x14ac:dyDescent="0.2">
      <c r="A3505">
        <v>19</v>
      </c>
      <c r="B3505" t="s">
        <v>37</v>
      </c>
      <c r="C3505">
        <v>150</v>
      </c>
      <c r="D3505">
        <v>3000</v>
      </c>
      <c r="E3505">
        <v>49</v>
      </c>
      <c r="F3505">
        <v>0</v>
      </c>
      <c r="G3505">
        <v>0</v>
      </c>
      <c r="H3505" t="s">
        <v>33</v>
      </c>
      <c r="I3505">
        <v>1</v>
      </c>
      <c r="J3505" s="8" t="str">
        <f t="shared" si="108"/>
        <v>TNEG</v>
      </c>
      <c r="K3505">
        <v>0</v>
      </c>
      <c r="L3505" t="s">
        <v>34</v>
      </c>
      <c r="M3505">
        <v>355.22539682539701</v>
      </c>
      <c r="N3505">
        <v>394.96888888888901</v>
      </c>
      <c r="O3505">
        <v>6</v>
      </c>
      <c r="P3505">
        <v>5</v>
      </c>
      <c r="Q3505">
        <v>355.22539682539701</v>
      </c>
      <c r="R3505">
        <v>394.96888888888901</v>
      </c>
      <c r="S3505">
        <v>6</v>
      </c>
      <c r="T3505">
        <v>5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15.457000000000001</v>
      </c>
      <c r="AA3505">
        <v>15.457000000000001</v>
      </c>
      <c r="AB3505">
        <v>-1</v>
      </c>
      <c r="AC3505">
        <v>-1</v>
      </c>
      <c r="AD3505" s="8">
        <f t="shared" si="109"/>
        <v>1</v>
      </c>
      <c r="AE3505">
        <v>2500</v>
      </c>
      <c r="AF3505">
        <v>205683</v>
      </c>
      <c r="AG3505">
        <v>185</v>
      </c>
      <c r="AH3505" t="s">
        <v>47</v>
      </c>
      <c r="AI3505">
        <v>571</v>
      </c>
      <c r="AJ3505">
        <v>571</v>
      </c>
      <c r="AK3505">
        <v>11</v>
      </c>
    </row>
    <row r="3506" spans="1:37" x14ac:dyDescent="0.2">
      <c r="A3506">
        <v>19</v>
      </c>
      <c r="B3506" t="s">
        <v>37</v>
      </c>
      <c r="C3506">
        <v>150</v>
      </c>
      <c r="D3506">
        <v>3000</v>
      </c>
      <c r="E3506">
        <v>50</v>
      </c>
      <c r="F3506">
        <v>1</v>
      </c>
      <c r="G3506">
        <v>17</v>
      </c>
      <c r="H3506" t="s">
        <v>33</v>
      </c>
      <c r="I3506">
        <v>0</v>
      </c>
      <c r="J3506" s="8" t="str">
        <f t="shared" si="108"/>
        <v>MISS</v>
      </c>
      <c r="K3506">
        <v>21</v>
      </c>
      <c r="L3506">
        <v>4</v>
      </c>
      <c r="M3506">
        <v>350.22539682539701</v>
      </c>
      <c r="N3506">
        <v>182.79555555555601</v>
      </c>
      <c r="O3506">
        <v>3</v>
      </c>
      <c r="P3506">
        <v>5</v>
      </c>
      <c r="Q3506">
        <v>497.34095238095199</v>
      </c>
      <c r="R3506">
        <v>195.79555555555601</v>
      </c>
      <c r="S3506">
        <v>3</v>
      </c>
      <c r="T3506">
        <v>7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9.1479999999999997</v>
      </c>
      <c r="AA3506">
        <v>15.773</v>
      </c>
      <c r="AB3506">
        <v>-1</v>
      </c>
      <c r="AC3506">
        <v>-1</v>
      </c>
      <c r="AD3506" s="8">
        <f t="shared" si="109"/>
        <v>1</v>
      </c>
      <c r="AE3506">
        <v>1113</v>
      </c>
      <c r="AF3506">
        <v>207297</v>
      </c>
      <c r="AG3506">
        <v>1022</v>
      </c>
      <c r="AH3506" t="s">
        <v>47</v>
      </c>
      <c r="AI3506">
        <v>571</v>
      </c>
      <c r="AJ3506">
        <v>571</v>
      </c>
      <c r="AK3506">
        <v>11</v>
      </c>
    </row>
    <row r="3507" spans="1:37" x14ac:dyDescent="0.2">
      <c r="A3507">
        <v>19</v>
      </c>
      <c r="B3507" t="s">
        <v>37</v>
      </c>
      <c r="C3507">
        <v>150</v>
      </c>
      <c r="D3507">
        <v>3000</v>
      </c>
      <c r="E3507">
        <v>51</v>
      </c>
      <c r="F3507">
        <v>0</v>
      </c>
      <c r="G3507">
        <v>0</v>
      </c>
      <c r="H3507" t="s">
        <v>33</v>
      </c>
      <c r="I3507">
        <v>1</v>
      </c>
      <c r="J3507" s="8" t="str">
        <f t="shared" si="108"/>
        <v>TNEG</v>
      </c>
      <c r="K3507">
        <v>0</v>
      </c>
      <c r="L3507" t="s">
        <v>34</v>
      </c>
      <c r="M3507">
        <v>138.05206349206301</v>
      </c>
      <c r="N3507">
        <v>472.02666666666698</v>
      </c>
      <c r="O3507">
        <v>7</v>
      </c>
      <c r="P3507">
        <v>2</v>
      </c>
      <c r="Q3507">
        <v>138.05206349206301</v>
      </c>
      <c r="R3507">
        <v>472.02666666666698</v>
      </c>
      <c r="S3507">
        <v>7</v>
      </c>
      <c r="T3507">
        <v>2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16.088000000000001</v>
      </c>
      <c r="AA3507">
        <v>16.088000000000001</v>
      </c>
      <c r="AB3507">
        <v>-1</v>
      </c>
      <c r="AC3507">
        <v>-1</v>
      </c>
      <c r="AD3507" s="8">
        <f t="shared" si="109"/>
        <v>1</v>
      </c>
      <c r="AE3507">
        <v>1169</v>
      </c>
      <c r="AF3507">
        <v>208969</v>
      </c>
      <c r="AG3507">
        <v>827</v>
      </c>
      <c r="AH3507" t="s">
        <v>47</v>
      </c>
      <c r="AI3507">
        <v>571</v>
      </c>
      <c r="AJ3507">
        <v>571</v>
      </c>
      <c r="AK3507">
        <v>11</v>
      </c>
    </row>
    <row r="3508" spans="1:37" x14ac:dyDescent="0.2">
      <c r="A3508">
        <v>19</v>
      </c>
      <c r="B3508" t="s">
        <v>37</v>
      </c>
      <c r="C3508">
        <v>150</v>
      </c>
      <c r="D3508">
        <v>3000</v>
      </c>
      <c r="E3508">
        <v>52</v>
      </c>
      <c r="F3508">
        <v>0</v>
      </c>
      <c r="G3508">
        <v>0</v>
      </c>
      <c r="H3508" t="s">
        <v>36</v>
      </c>
      <c r="I3508">
        <v>0</v>
      </c>
      <c r="J3508" s="8" t="str">
        <f t="shared" si="108"/>
        <v>FA</v>
      </c>
      <c r="K3508">
        <v>0</v>
      </c>
      <c r="L3508" t="s">
        <v>34</v>
      </c>
      <c r="M3508">
        <v>66.994285714285695</v>
      </c>
      <c r="N3508">
        <v>402.96888888888901</v>
      </c>
      <c r="O3508">
        <v>6</v>
      </c>
      <c r="P3508">
        <v>1</v>
      </c>
      <c r="Q3508">
        <v>66.994285714285695</v>
      </c>
      <c r="R3508">
        <v>402.96888888888901</v>
      </c>
      <c r="S3508">
        <v>6</v>
      </c>
      <c r="T3508">
        <v>1</v>
      </c>
      <c r="U3508">
        <v>502.9453125</v>
      </c>
      <c r="V3508">
        <v>325.453125</v>
      </c>
      <c r="W3508">
        <v>5</v>
      </c>
      <c r="X3508">
        <v>7</v>
      </c>
      <c r="Y3508">
        <v>442.78887904598099</v>
      </c>
      <c r="Z3508">
        <v>16.404</v>
      </c>
      <c r="AA3508">
        <v>16.404</v>
      </c>
      <c r="AB3508">
        <v>11.419</v>
      </c>
      <c r="AC3508">
        <v>-4.9850000000000003</v>
      </c>
      <c r="AD3508" s="8">
        <f t="shared" si="109"/>
        <v>4.9850000000000003</v>
      </c>
      <c r="AE3508">
        <v>1959</v>
      </c>
      <c r="AF3508">
        <v>212303</v>
      </c>
      <c r="AG3508">
        <v>441</v>
      </c>
      <c r="AH3508" t="s">
        <v>47</v>
      </c>
      <c r="AI3508">
        <v>571</v>
      </c>
      <c r="AJ3508">
        <v>571</v>
      </c>
      <c r="AK3508">
        <v>11</v>
      </c>
    </row>
    <row r="3509" spans="1:37" x14ac:dyDescent="0.2">
      <c r="A3509">
        <v>19</v>
      </c>
      <c r="B3509" t="s">
        <v>37</v>
      </c>
      <c r="C3509">
        <v>150</v>
      </c>
      <c r="D3509">
        <v>3000</v>
      </c>
      <c r="E3509">
        <v>53</v>
      </c>
      <c r="F3509">
        <v>1</v>
      </c>
      <c r="G3509">
        <v>18</v>
      </c>
      <c r="H3509" t="s">
        <v>36</v>
      </c>
      <c r="I3509">
        <v>1</v>
      </c>
      <c r="J3509" s="8" t="str">
        <f t="shared" si="108"/>
        <v xml:space="preserve">HIT </v>
      </c>
      <c r="K3509">
        <v>6</v>
      </c>
      <c r="L3509">
        <v>3</v>
      </c>
      <c r="M3509">
        <v>353.22539682539701</v>
      </c>
      <c r="N3509">
        <v>337.91111111111098</v>
      </c>
      <c r="O3509">
        <v>5</v>
      </c>
      <c r="P3509">
        <v>5</v>
      </c>
      <c r="Q3509">
        <v>58.994285714285702</v>
      </c>
      <c r="R3509">
        <v>44.68</v>
      </c>
      <c r="S3509">
        <v>1</v>
      </c>
      <c r="T3509">
        <v>1</v>
      </c>
      <c r="U3509">
        <v>290.9453125</v>
      </c>
      <c r="V3509">
        <v>333.453125</v>
      </c>
      <c r="W3509">
        <v>5</v>
      </c>
      <c r="X3509">
        <v>4</v>
      </c>
      <c r="Y3509">
        <v>370.39329981684699</v>
      </c>
      <c r="Z3509">
        <v>14.826000000000001</v>
      </c>
      <c r="AA3509">
        <v>16.719000000000001</v>
      </c>
      <c r="AB3509">
        <v>13.74</v>
      </c>
      <c r="AC3509">
        <v>-1.0860000000000001</v>
      </c>
      <c r="AD3509" s="8">
        <f t="shared" si="109"/>
        <v>1.0860000000000001</v>
      </c>
      <c r="AE3509">
        <v>1657</v>
      </c>
      <c r="AF3509">
        <v>215994</v>
      </c>
      <c r="AG3509">
        <v>544</v>
      </c>
      <c r="AH3509" t="s">
        <v>47</v>
      </c>
      <c r="AI3509">
        <v>571</v>
      </c>
      <c r="AJ3509">
        <v>571</v>
      </c>
      <c r="AK3509">
        <v>11</v>
      </c>
    </row>
    <row r="3510" spans="1:37" x14ac:dyDescent="0.2">
      <c r="A3510">
        <v>19</v>
      </c>
      <c r="B3510" t="s">
        <v>37</v>
      </c>
      <c r="C3510">
        <v>150</v>
      </c>
      <c r="D3510">
        <v>3000</v>
      </c>
      <c r="E3510">
        <v>54</v>
      </c>
      <c r="F3510">
        <v>0</v>
      </c>
      <c r="G3510">
        <v>0</v>
      </c>
      <c r="H3510" t="s">
        <v>33</v>
      </c>
      <c r="I3510">
        <v>1</v>
      </c>
      <c r="J3510" s="8" t="str">
        <f t="shared" si="108"/>
        <v>TNEG</v>
      </c>
      <c r="K3510">
        <v>0</v>
      </c>
      <c r="L3510" t="s">
        <v>34</v>
      </c>
      <c r="M3510">
        <v>489.34095238095199</v>
      </c>
      <c r="N3510">
        <v>405.96888888888901</v>
      </c>
      <c r="O3510">
        <v>6</v>
      </c>
      <c r="P3510">
        <v>7</v>
      </c>
      <c r="Q3510">
        <v>489.34095238095199</v>
      </c>
      <c r="R3510">
        <v>405.96888888888901</v>
      </c>
      <c r="S3510">
        <v>6</v>
      </c>
      <c r="T3510">
        <v>7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17.035</v>
      </c>
      <c r="AA3510">
        <v>17.035</v>
      </c>
      <c r="AB3510">
        <v>-1</v>
      </c>
      <c r="AC3510">
        <v>-1</v>
      </c>
      <c r="AD3510" s="8">
        <f t="shared" si="109"/>
        <v>1</v>
      </c>
      <c r="AE3510">
        <v>1407</v>
      </c>
      <c r="AF3510">
        <v>218404</v>
      </c>
      <c r="AG3510">
        <v>1522</v>
      </c>
      <c r="AH3510" t="s">
        <v>47</v>
      </c>
      <c r="AI3510">
        <v>571</v>
      </c>
      <c r="AJ3510">
        <v>571</v>
      </c>
      <c r="AK3510">
        <v>11</v>
      </c>
    </row>
    <row r="3511" spans="1:37" x14ac:dyDescent="0.2">
      <c r="A3511">
        <v>19</v>
      </c>
      <c r="B3511" t="s">
        <v>37</v>
      </c>
      <c r="C3511">
        <v>150</v>
      </c>
      <c r="D3511">
        <v>3000</v>
      </c>
      <c r="E3511">
        <v>55</v>
      </c>
      <c r="F3511">
        <v>0</v>
      </c>
      <c r="G3511">
        <v>0</v>
      </c>
      <c r="H3511" t="s">
        <v>33</v>
      </c>
      <c r="I3511">
        <v>1</v>
      </c>
      <c r="J3511" s="8" t="str">
        <f t="shared" si="108"/>
        <v>TNEG</v>
      </c>
      <c r="K3511">
        <v>0</v>
      </c>
      <c r="L3511" t="s">
        <v>34</v>
      </c>
      <c r="M3511">
        <v>337.22539682539701</v>
      </c>
      <c r="N3511">
        <v>43.68</v>
      </c>
      <c r="O3511">
        <v>1</v>
      </c>
      <c r="P3511">
        <v>5</v>
      </c>
      <c r="Q3511">
        <v>337.22539682539701</v>
      </c>
      <c r="R3511">
        <v>43.68</v>
      </c>
      <c r="S3511">
        <v>1</v>
      </c>
      <c r="T3511">
        <v>5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17.350000000000001</v>
      </c>
      <c r="AA3511">
        <v>17.350000000000001</v>
      </c>
      <c r="AB3511">
        <v>-1</v>
      </c>
      <c r="AC3511">
        <v>-1</v>
      </c>
      <c r="AD3511" s="8">
        <f t="shared" si="109"/>
        <v>1</v>
      </c>
      <c r="AE3511">
        <v>947</v>
      </c>
      <c r="AF3511">
        <v>219854</v>
      </c>
      <c r="AG3511">
        <v>445</v>
      </c>
      <c r="AH3511" t="s">
        <v>47</v>
      </c>
      <c r="AI3511">
        <v>571</v>
      </c>
      <c r="AJ3511">
        <v>571</v>
      </c>
      <c r="AK3511">
        <v>11</v>
      </c>
    </row>
    <row r="3512" spans="1:37" x14ac:dyDescent="0.2">
      <c r="A3512">
        <v>19</v>
      </c>
      <c r="B3512" t="s">
        <v>37</v>
      </c>
      <c r="C3512">
        <v>150</v>
      </c>
      <c r="D3512">
        <v>3000</v>
      </c>
      <c r="E3512">
        <v>56</v>
      </c>
      <c r="F3512">
        <v>1</v>
      </c>
      <c r="G3512">
        <v>19</v>
      </c>
      <c r="H3512" t="s">
        <v>36</v>
      </c>
      <c r="I3512">
        <v>1</v>
      </c>
      <c r="J3512" s="8" t="str">
        <f t="shared" si="108"/>
        <v xml:space="preserve">HIT </v>
      </c>
      <c r="K3512">
        <v>29</v>
      </c>
      <c r="L3512">
        <v>5</v>
      </c>
      <c r="M3512">
        <v>208.10984126984101</v>
      </c>
      <c r="N3512">
        <v>466.02666666666698</v>
      </c>
      <c r="O3512">
        <v>7</v>
      </c>
      <c r="P3512">
        <v>3</v>
      </c>
      <c r="Q3512">
        <v>271.16761904761898</v>
      </c>
      <c r="R3512">
        <v>263.85333333333301</v>
      </c>
      <c r="S3512">
        <v>4</v>
      </c>
      <c r="T3512">
        <v>4</v>
      </c>
      <c r="U3512">
        <v>263.9453125</v>
      </c>
      <c r="V3512">
        <v>113.453125</v>
      </c>
      <c r="W3512">
        <v>2</v>
      </c>
      <c r="X3512">
        <v>4</v>
      </c>
      <c r="Y3512">
        <v>150.57351818489801</v>
      </c>
      <c r="Z3512">
        <v>8.5169999999999995</v>
      </c>
      <c r="AA3512">
        <v>17.666</v>
      </c>
      <c r="AB3512">
        <v>5.7050000000000001</v>
      </c>
      <c r="AC3512">
        <v>-2.8130000000000002</v>
      </c>
      <c r="AD3512" s="8">
        <f t="shared" si="109"/>
        <v>2.8130000000000002</v>
      </c>
      <c r="AE3512">
        <v>1775</v>
      </c>
      <c r="AF3512">
        <v>224338</v>
      </c>
      <c r="AG3512">
        <v>12</v>
      </c>
      <c r="AH3512" t="s">
        <v>47</v>
      </c>
      <c r="AI3512">
        <v>571</v>
      </c>
      <c r="AJ3512">
        <v>571</v>
      </c>
      <c r="AK3512">
        <v>11</v>
      </c>
    </row>
    <row r="3513" spans="1:37" x14ac:dyDescent="0.2">
      <c r="A3513">
        <v>19</v>
      </c>
      <c r="B3513" t="s">
        <v>37</v>
      </c>
      <c r="C3513">
        <v>150</v>
      </c>
      <c r="D3513">
        <v>3000</v>
      </c>
      <c r="E3513">
        <v>57</v>
      </c>
      <c r="F3513">
        <v>0</v>
      </c>
      <c r="G3513">
        <v>0</v>
      </c>
      <c r="H3513" t="s">
        <v>33</v>
      </c>
      <c r="I3513">
        <v>1</v>
      </c>
      <c r="J3513" s="8" t="str">
        <f t="shared" si="108"/>
        <v>TNEG</v>
      </c>
      <c r="K3513">
        <v>0</v>
      </c>
      <c r="L3513" t="s">
        <v>34</v>
      </c>
      <c r="M3513">
        <v>285.16761904761898</v>
      </c>
      <c r="N3513">
        <v>182.79555555555601</v>
      </c>
      <c r="O3513">
        <v>3</v>
      </c>
      <c r="P3513">
        <v>4</v>
      </c>
      <c r="Q3513">
        <v>285.16761904761898</v>
      </c>
      <c r="R3513">
        <v>182.79555555555601</v>
      </c>
      <c r="S3513">
        <v>3</v>
      </c>
      <c r="T3513">
        <v>4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17.981000000000002</v>
      </c>
      <c r="AA3513">
        <v>17.981000000000002</v>
      </c>
      <c r="AB3513">
        <v>-1</v>
      </c>
      <c r="AC3513">
        <v>-1</v>
      </c>
      <c r="AD3513" s="8">
        <f t="shared" si="109"/>
        <v>1</v>
      </c>
      <c r="AE3513">
        <v>981</v>
      </c>
      <c r="AF3513">
        <v>226322</v>
      </c>
      <c r="AG3513">
        <v>729</v>
      </c>
      <c r="AH3513" t="s">
        <v>47</v>
      </c>
      <c r="AI3513">
        <v>571</v>
      </c>
      <c r="AJ3513">
        <v>571</v>
      </c>
      <c r="AK3513">
        <v>11</v>
      </c>
    </row>
    <row r="3514" spans="1:37" x14ac:dyDescent="0.2">
      <c r="A3514">
        <v>19</v>
      </c>
      <c r="B3514" t="s">
        <v>37</v>
      </c>
      <c r="C3514">
        <v>150</v>
      </c>
      <c r="D3514">
        <v>3000</v>
      </c>
      <c r="E3514">
        <v>58</v>
      </c>
      <c r="F3514">
        <v>0</v>
      </c>
      <c r="G3514">
        <v>0</v>
      </c>
      <c r="H3514" t="s">
        <v>33</v>
      </c>
      <c r="I3514">
        <v>1</v>
      </c>
      <c r="J3514" s="8" t="str">
        <f t="shared" si="108"/>
        <v>TNEG</v>
      </c>
      <c r="K3514">
        <v>0</v>
      </c>
      <c r="L3514" t="s">
        <v>34</v>
      </c>
      <c r="M3514">
        <v>138.05206349206301</v>
      </c>
      <c r="N3514">
        <v>472.02666666666698</v>
      </c>
      <c r="O3514">
        <v>7</v>
      </c>
      <c r="P3514">
        <v>2</v>
      </c>
      <c r="Q3514">
        <v>138.05206349206301</v>
      </c>
      <c r="R3514">
        <v>472.02666666666698</v>
      </c>
      <c r="S3514">
        <v>7</v>
      </c>
      <c r="T3514">
        <v>2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18.297000000000001</v>
      </c>
      <c r="AA3514">
        <v>18.297000000000001</v>
      </c>
      <c r="AB3514">
        <v>-1</v>
      </c>
      <c r="AC3514">
        <v>-1</v>
      </c>
      <c r="AD3514" s="8">
        <f t="shared" si="109"/>
        <v>1</v>
      </c>
      <c r="AE3514">
        <v>812</v>
      </c>
      <c r="AF3514">
        <v>227635</v>
      </c>
      <c r="AG3514">
        <v>87</v>
      </c>
      <c r="AH3514" t="s">
        <v>47</v>
      </c>
      <c r="AI3514">
        <v>571</v>
      </c>
      <c r="AJ3514">
        <v>571</v>
      </c>
      <c r="AK3514">
        <v>11</v>
      </c>
    </row>
    <row r="3515" spans="1:37" x14ac:dyDescent="0.2">
      <c r="A3515">
        <v>19</v>
      </c>
      <c r="B3515" t="s">
        <v>37</v>
      </c>
      <c r="C3515">
        <v>150</v>
      </c>
      <c r="D3515">
        <v>3000</v>
      </c>
      <c r="E3515">
        <v>59</v>
      </c>
      <c r="F3515">
        <v>1</v>
      </c>
      <c r="G3515">
        <v>20</v>
      </c>
      <c r="H3515" t="s">
        <v>36</v>
      </c>
      <c r="I3515">
        <v>1</v>
      </c>
      <c r="J3515" s="8" t="str">
        <f t="shared" si="108"/>
        <v xml:space="preserve">HIT </v>
      </c>
      <c r="K3515">
        <v>1</v>
      </c>
      <c r="L3515">
        <v>0</v>
      </c>
      <c r="M3515">
        <v>416.28317460317498</v>
      </c>
      <c r="N3515">
        <v>39.68</v>
      </c>
      <c r="O3515">
        <v>1</v>
      </c>
      <c r="P3515">
        <v>6</v>
      </c>
      <c r="Q3515">
        <v>138.05206349206301</v>
      </c>
      <c r="R3515">
        <v>472.02666666666698</v>
      </c>
      <c r="S3515">
        <v>7</v>
      </c>
      <c r="T3515">
        <v>2</v>
      </c>
      <c r="U3515">
        <v>165.9453125</v>
      </c>
      <c r="V3515">
        <v>463.453125</v>
      </c>
      <c r="W3515">
        <v>7</v>
      </c>
      <c r="X3515">
        <v>2</v>
      </c>
      <c r="Y3515">
        <v>29.181140432286401</v>
      </c>
      <c r="Z3515">
        <v>18.297000000000001</v>
      </c>
      <c r="AA3515">
        <v>18.611999999999998</v>
      </c>
      <c r="AB3515">
        <v>18.026</v>
      </c>
      <c r="AC3515">
        <v>-0.27100000000000002</v>
      </c>
      <c r="AD3515" s="8">
        <f t="shared" si="109"/>
        <v>0.27100000000000002</v>
      </c>
      <c r="AE3515">
        <v>1522</v>
      </c>
      <c r="AF3515">
        <v>232153</v>
      </c>
      <c r="AG3515">
        <v>87</v>
      </c>
      <c r="AH3515" t="s">
        <v>47</v>
      </c>
      <c r="AI3515">
        <v>571</v>
      </c>
      <c r="AJ3515">
        <v>571</v>
      </c>
      <c r="AK3515">
        <v>11</v>
      </c>
    </row>
    <row r="3516" spans="1:37" x14ac:dyDescent="0.2">
      <c r="A3516">
        <v>19</v>
      </c>
      <c r="B3516" t="s">
        <v>37</v>
      </c>
      <c r="C3516">
        <v>150</v>
      </c>
      <c r="D3516">
        <v>3000</v>
      </c>
      <c r="E3516">
        <v>60</v>
      </c>
      <c r="F3516">
        <v>0</v>
      </c>
      <c r="G3516">
        <v>0</v>
      </c>
      <c r="H3516" t="s">
        <v>33</v>
      </c>
      <c r="I3516">
        <v>1</v>
      </c>
      <c r="J3516" s="8" t="str">
        <f t="shared" si="108"/>
        <v>TNEG</v>
      </c>
      <c r="K3516">
        <v>0</v>
      </c>
      <c r="L3516" t="s">
        <v>34</v>
      </c>
      <c r="M3516">
        <v>63.994285714285702</v>
      </c>
      <c r="N3516">
        <v>116.73777777777801</v>
      </c>
      <c r="O3516">
        <v>2</v>
      </c>
      <c r="P3516">
        <v>1</v>
      </c>
      <c r="Q3516">
        <v>63.994285714285702</v>
      </c>
      <c r="R3516">
        <v>116.73777777777801</v>
      </c>
      <c r="S3516">
        <v>2</v>
      </c>
      <c r="T3516">
        <v>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18.927</v>
      </c>
      <c r="AA3516">
        <v>18.927</v>
      </c>
      <c r="AB3516">
        <v>-1</v>
      </c>
      <c r="AC3516">
        <v>-1</v>
      </c>
      <c r="AD3516" s="8">
        <f t="shared" si="109"/>
        <v>1</v>
      </c>
      <c r="AE3516">
        <v>160</v>
      </c>
      <c r="AF3516">
        <v>233316</v>
      </c>
      <c r="AG3516">
        <v>1388</v>
      </c>
      <c r="AH3516" t="s">
        <v>47</v>
      </c>
      <c r="AI3516">
        <v>571</v>
      </c>
      <c r="AJ3516">
        <v>571</v>
      </c>
      <c r="AK3516">
        <v>11</v>
      </c>
    </row>
    <row r="3517" spans="1:37" x14ac:dyDescent="0.2">
      <c r="A3517">
        <v>19</v>
      </c>
      <c r="B3517" t="s">
        <v>37</v>
      </c>
      <c r="C3517">
        <v>150</v>
      </c>
      <c r="D3517">
        <v>3000</v>
      </c>
      <c r="E3517">
        <v>61</v>
      </c>
      <c r="F3517">
        <v>0</v>
      </c>
      <c r="G3517">
        <v>0</v>
      </c>
      <c r="H3517" t="s">
        <v>33</v>
      </c>
      <c r="I3517">
        <v>1</v>
      </c>
      <c r="J3517" s="8" t="str">
        <f t="shared" si="108"/>
        <v>TNEG</v>
      </c>
      <c r="K3517">
        <v>0</v>
      </c>
      <c r="L3517" t="s">
        <v>34</v>
      </c>
      <c r="M3517">
        <v>355.22539682539701</v>
      </c>
      <c r="N3517">
        <v>394.96888888888901</v>
      </c>
      <c r="O3517">
        <v>6</v>
      </c>
      <c r="P3517">
        <v>5</v>
      </c>
      <c r="Q3517">
        <v>355.22539682539701</v>
      </c>
      <c r="R3517">
        <v>394.96888888888901</v>
      </c>
      <c r="S3517">
        <v>6</v>
      </c>
      <c r="T3517">
        <v>5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19.242999999999999</v>
      </c>
      <c r="AA3517">
        <v>19.242999999999999</v>
      </c>
      <c r="AB3517">
        <v>-1</v>
      </c>
      <c r="AC3517">
        <v>-1</v>
      </c>
      <c r="AD3517" s="8">
        <f t="shared" si="109"/>
        <v>1</v>
      </c>
      <c r="AE3517">
        <v>1027</v>
      </c>
      <c r="AF3517">
        <v>234844</v>
      </c>
      <c r="AG3517">
        <v>1328</v>
      </c>
      <c r="AH3517" t="s">
        <v>47</v>
      </c>
      <c r="AI3517">
        <v>571</v>
      </c>
      <c r="AJ3517">
        <v>571</v>
      </c>
      <c r="AK3517">
        <v>11</v>
      </c>
    </row>
    <row r="3518" spans="1:37" x14ac:dyDescent="0.2">
      <c r="A3518">
        <v>19</v>
      </c>
      <c r="B3518" t="s">
        <v>37</v>
      </c>
      <c r="C3518">
        <v>150</v>
      </c>
      <c r="D3518">
        <v>3000</v>
      </c>
      <c r="E3518">
        <v>62</v>
      </c>
      <c r="F3518">
        <v>0</v>
      </c>
      <c r="G3518">
        <v>0</v>
      </c>
      <c r="H3518" t="s">
        <v>33</v>
      </c>
      <c r="I3518">
        <v>1</v>
      </c>
      <c r="J3518" s="8" t="str">
        <f t="shared" si="108"/>
        <v>TNEG</v>
      </c>
      <c r="K3518">
        <v>0</v>
      </c>
      <c r="L3518" t="s">
        <v>34</v>
      </c>
      <c r="M3518">
        <v>265.16761904761898</v>
      </c>
      <c r="N3518">
        <v>396.96888888888901</v>
      </c>
      <c r="O3518">
        <v>6</v>
      </c>
      <c r="P3518">
        <v>4</v>
      </c>
      <c r="Q3518">
        <v>265.16761904761898</v>
      </c>
      <c r="R3518">
        <v>396.96888888888901</v>
      </c>
      <c r="S3518">
        <v>6</v>
      </c>
      <c r="T3518">
        <v>4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19.558</v>
      </c>
      <c r="AA3518">
        <v>19.558</v>
      </c>
      <c r="AB3518">
        <v>-1</v>
      </c>
      <c r="AC3518">
        <v>-1</v>
      </c>
      <c r="AD3518" s="8">
        <f t="shared" si="109"/>
        <v>1</v>
      </c>
      <c r="AE3518">
        <v>755</v>
      </c>
      <c r="AF3518">
        <v>236103</v>
      </c>
      <c r="AG3518">
        <v>2020</v>
      </c>
      <c r="AH3518" t="s">
        <v>47</v>
      </c>
      <c r="AI3518">
        <v>571</v>
      </c>
      <c r="AJ3518">
        <v>571</v>
      </c>
      <c r="AK3518">
        <v>11</v>
      </c>
    </row>
    <row r="3519" spans="1:37" x14ac:dyDescent="0.2">
      <c r="A3519">
        <v>19</v>
      </c>
      <c r="B3519" t="s">
        <v>37</v>
      </c>
      <c r="C3519">
        <v>150</v>
      </c>
      <c r="D3519">
        <v>3000</v>
      </c>
      <c r="E3519">
        <v>63</v>
      </c>
      <c r="F3519">
        <v>1</v>
      </c>
      <c r="G3519">
        <v>21</v>
      </c>
      <c r="H3519" t="s">
        <v>33</v>
      </c>
      <c r="I3519">
        <v>0</v>
      </c>
      <c r="J3519" s="8" t="str">
        <f t="shared" si="108"/>
        <v>MISS</v>
      </c>
      <c r="K3519">
        <v>24</v>
      </c>
      <c r="L3519">
        <v>5</v>
      </c>
      <c r="M3519">
        <v>356.22539682539701</v>
      </c>
      <c r="N3519">
        <v>473.02666666666698</v>
      </c>
      <c r="O3519">
        <v>7</v>
      </c>
      <c r="P3519">
        <v>5</v>
      </c>
      <c r="Q3519">
        <v>410.28317460317498</v>
      </c>
      <c r="R3519">
        <v>331.91111111111098</v>
      </c>
      <c r="S3519">
        <v>5</v>
      </c>
      <c r="T3519">
        <v>6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12.303000000000001</v>
      </c>
      <c r="AA3519">
        <v>19.873999999999999</v>
      </c>
      <c r="AB3519">
        <v>-1</v>
      </c>
      <c r="AC3519">
        <v>-1</v>
      </c>
      <c r="AD3519" s="8">
        <f t="shared" si="109"/>
        <v>1</v>
      </c>
      <c r="AE3519">
        <v>854</v>
      </c>
      <c r="AF3519">
        <v>237458</v>
      </c>
      <c r="AG3519">
        <v>2176</v>
      </c>
      <c r="AH3519" t="s">
        <v>47</v>
      </c>
      <c r="AI3519">
        <v>571</v>
      </c>
      <c r="AJ3519">
        <v>571</v>
      </c>
      <c r="AK3519">
        <v>11</v>
      </c>
    </row>
    <row r="3520" spans="1:37" x14ac:dyDescent="0.2">
      <c r="A3520">
        <v>19</v>
      </c>
      <c r="B3520" t="s">
        <v>37</v>
      </c>
      <c r="C3520">
        <v>150</v>
      </c>
      <c r="D3520">
        <v>3000</v>
      </c>
      <c r="E3520">
        <v>64</v>
      </c>
      <c r="F3520">
        <v>0</v>
      </c>
      <c r="G3520">
        <v>0</v>
      </c>
      <c r="H3520" t="s">
        <v>33</v>
      </c>
      <c r="I3520">
        <v>1</v>
      </c>
      <c r="J3520" s="8" t="str">
        <f t="shared" si="108"/>
        <v>TNEG</v>
      </c>
      <c r="K3520">
        <v>0</v>
      </c>
      <c r="L3520" t="s">
        <v>34</v>
      </c>
      <c r="M3520">
        <v>489.34095238095199</v>
      </c>
      <c r="N3520">
        <v>405.96888888888901</v>
      </c>
      <c r="O3520">
        <v>6</v>
      </c>
      <c r="P3520">
        <v>7</v>
      </c>
      <c r="Q3520">
        <v>489.34095238095199</v>
      </c>
      <c r="R3520">
        <v>405.96888888888901</v>
      </c>
      <c r="S3520">
        <v>6</v>
      </c>
      <c r="T3520">
        <v>7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20.189</v>
      </c>
      <c r="AA3520">
        <v>20.189</v>
      </c>
      <c r="AB3520">
        <v>-1</v>
      </c>
      <c r="AC3520">
        <v>-1</v>
      </c>
      <c r="AD3520" s="8">
        <f t="shared" si="109"/>
        <v>1</v>
      </c>
      <c r="AE3520">
        <v>1071</v>
      </c>
      <c r="AF3520">
        <v>239031</v>
      </c>
      <c r="AG3520">
        <v>231</v>
      </c>
      <c r="AH3520" t="s">
        <v>47</v>
      </c>
      <c r="AI3520">
        <v>571</v>
      </c>
      <c r="AJ3520">
        <v>571</v>
      </c>
      <c r="AK3520">
        <v>11</v>
      </c>
    </row>
    <row r="3521" spans="1:37" x14ac:dyDescent="0.2">
      <c r="A3521">
        <v>19</v>
      </c>
      <c r="B3521" t="s">
        <v>37</v>
      </c>
      <c r="C3521">
        <v>150</v>
      </c>
      <c r="D3521">
        <v>3000</v>
      </c>
      <c r="E3521">
        <v>65</v>
      </c>
      <c r="F3521">
        <v>0</v>
      </c>
      <c r="G3521">
        <v>0</v>
      </c>
      <c r="H3521" t="s">
        <v>33</v>
      </c>
      <c r="I3521">
        <v>1</v>
      </c>
      <c r="J3521" s="8" t="str">
        <f t="shared" si="108"/>
        <v>TNEG</v>
      </c>
      <c r="K3521">
        <v>0</v>
      </c>
      <c r="L3521" t="s">
        <v>34</v>
      </c>
      <c r="M3521">
        <v>410.28317460317498</v>
      </c>
      <c r="N3521">
        <v>331.91111111111098</v>
      </c>
      <c r="O3521">
        <v>5</v>
      </c>
      <c r="P3521">
        <v>6</v>
      </c>
      <c r="Q3521">
        <v>410.28317460317498</v>
      </c>
      <c r="R3521">
        <v>331.91111111111098</v>
      </c>
      <c r="S3521">
        <v>5</v>
      </c>
      <c r="T3521">
        <v>6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20.504999999999999</v>
      </c>
      <c r="AA3521">
        <v>20.504999999999999</v>
      </c>
      <c r="AB3521">
        <v>-1</v>
      </c>
      <c r="AC3521">
        <v>-1</v>
      </c>
      <c r="AD3521" s="8">
        <f t="shared" si="109"/>
        <v>1</v>
      </c>
      <c r="AE3521">
        <v>1161</v>
      </c>
      <c r="AF3521">
        <v>240694</v>
      </c>
      <c r="AG3521">
        <v>84</v>
      </c>
      <c r="AH3521" t="s">
        <v>47</v>
      </c>
      <c r="AI3521">
        <v>571</v>
      </c>
      <c r="AJ3521">
        <v>571</v>
      </c>
      <c r="AK3521">
        <v>11</v>
      </c>
    </row>
    <row r="3522" spans="1:37" x14ac:dyDescent="0.2">
      <c r="A3522">
        <v>19</v>
      </c>
      <c r="B3522" t="s">
        <v>37</v>
      </c>
      <c r="C3522">
        <v>150</v>
      </c>
      <c r="D3522">
        <v>3000</v>
      </c>
      <c r="E3522">
        <v>66</v>
      </c>
      <c r="F3522">
        <v>0</v>
      </c>
      <c r="G3522">
        <v>0</v>
      </c>
      <c r="H3522" t="s">
        <v>33</v>
      </c>
      <c r="I3522">
        <v>1</v>
      </c>
      <c r="J3522" s="8" t="str">
        <f t="shared" si="108"/>
        <v>TNEG</v>
      </c>
      <c r="K3522">
        <v>0</v>
      </c>
      <c r="L3522" t="s">
        <v>34</v>
      </c>
      <c r="M3522">
        <v>416.28317460317498</v>
      </c>
      <c r="N3522">
        <v>397.96888888888901</v>
      </c>
      <c r="O3522">
        <v>6</v>
      </c>
      <c r="P3522">
        <v>6</v>
      </c>
      <c r="Q3522">
        <v>416.28317460317498</v>
      </c>
      <c r="R3522">
        <v>397.96888888888901</v>
      </c>
      <c r="S3522">
        <v>6</v>
      </c>
      <c r="T3522">
        <v>6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20.82</v>
      </c>
      <c r="AA3522">
        <v>20.82</v>
      </c>
      <c r="AB3522">
        <v>-1</v>
      </c>
      <c r="AC3522">
        <v>-1</v>
      </c>
      <c r="AD3522" s="8">
        <f t="shared" si="109"/>
        <v>1</v>
      </c>
      <c r="AE3522">
        <v>920</v>
      </c>
      <c r="AF3522">
        <v>242117</v>
      </c>
      <c r="AG3522">
        <v>1499</v>
      </c>
      <c r="AH3522" t="s">
        <v>47</v>
      </c>
      <c r="AI3522">
        <v>571</v>
      </c>
      <c r="AJ3522">
        <v>571</v>
      </c>
      <c r="AK3522">
        <v>11</v>
      </c>
    </row>
    <row r="3523" spans="1:37" x14ac:dyDescent="0.2">
      <c r="A3523">
        <v>19</v>
      </c>
      <c r="B3523" t="s">
        <v>37</v>
      </c>
      <c r="C3523">
        <v>150</v>
      </c>
      <c r="D3523">
        <v>3000</v>
      </c>
      <c r="E3523">
        <v>67</v>
      </c>
      <c r="F3523">
        <v>1</v>
      </c>
      <c r="G3523">
        <v>22</v>
      </c>
      <c r="H3523" t="s">
        <v>36</v>
      </c>
      <c r="I3523">
        <v>1</v>
      </c>
      <c r="J3523" s="8" t="str">
        <f t="shared" ref="J3523:J3586" si="110">IF(AND(F3523=0,I3523=1),"TNEG",IF(AND(F3523=0,I3523=0),"FA",IF(AND(F3523=1,I3523=1),"HIT ","MISS")))</f>
        <v xml:space="preserve">HIT </v>
      </c>
      <c r="K3523">
        <v>18</v>
      </c>
      <c r="L3523">
        <v>4</v>
      </c>
      <c r="M3523">
        <v>356.22539682539701</v>
      </c>
      <c r="N3523">
        <v>473.02666666666698</v>
      </c>
      <c r="O3523">
        <v>7</v>
      </c>
      <c r="P3523">
        <v>5</v>
      </c>
      <c r="Q3523">
        <v>355.22539682539701</v>
      </c>
      <c r="R3523">
        <v>394.96888888888901</v>
      </c>
      <c r="S3523">
        <v>6</v>
      </c>
      <c r="T3523">
        <v>5</v>
      </c>
      <c r="U3523">
        <v>303.9453125</v>
      </c>
      <c r="V3523">
        <v>487.453125</v>
      </c>
      <c r="W3523">
        <v>7</v>
      </c>
      <c r="X3523">
        <v>4</v>
      </c>
      <c r="Y3523">
        <v>105.749614550009</v>
      </c>
      <c r="Z3523">
        <v>15.457000000000001</v>
      </c>
      <c r="AA3523">
        <v>21.135999999999999</v>
      </c>
      <c r="AB3523">
        <v>17.312000000000001</v>
      </c>
      <c r="AC3523">
        <v>1.8540000000000001</v>
      </c>
      <c r="AD3523" s="8">
        <f t="shared" ref="AD3523:AD3586" si="111">ABS(AC3523)</f>
        <v>1.8540000000000001</v>
      </c>
      <c r="AE3523">
        <v>2462</v>
      </c>
      <c r="AF3523">
        <v>247524</v>
      </c>
      <c r="AG3523">
        <v>185</v>
      </c>
      <c r="AH3523" t="s">
        <v>47</v>
      </c>
      <c r="AI3523">
        <v>571</v>
      </c>
      <c r="AJ3523">
        <v>571</v>
      </c>
      <c r="AK3523">
        <v>11</v>
      </c>
    </row>
    <row r="3524" spans="1:37" x14ac:dyDescent="0.2">
      <c r="A3524">
        <v>19</v>
      </c>
      <c r="B3524" t="s">
        <v>37</v>
      </c>
      <c r="C3524">
        <v>150</v>
      </c>
      <c r="D3524">
        <v>3000</v>
      </c>
      <c r="E3524">
        <v>68</v>
      </c>
      <c r="F3524">
        <v>0</v>
      </c>
      <c r="G3524">
        <v>0</v>
      </c>
      <c r="H3524" t="s">
        <v>33</v>
      </c>
      <c r="I3524">
        <v>1</v>
      </c>
      <c r="J3524" s="8" t="str">
        <f t="shared" si="110"/>
        <v>TNEG</v>
      </c>
      <c r="K3524">
        <v>0</v>
      </c>
      <c r="L3524" t="s">
        <v>34</v>
      </c>
      <c r="M3524">
        <v>416.28317460317498</v>
      </c>
      <c r="N3524">
        <v>252.85333333333301</v>
      </c>
      <c r="O3524">
        <v>4</v>
      </c>
      <c r="P3524">
        <v>6</v>
      </c>
      <c r="Q3524">
        <v>416.28317460317498</v>
      </c>
      <c r="R3524">
        <v>252.85333333333301</v>
      </c>
      <c r="S3524">
        <v>4</v>
      </c>
      <c r="T3524">
        <v>6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21.451000000000001</v>
      </c>
      <c r="AA3524">
        <v>21.451000000000001</v>
      </c>
      <c r="AB3524">
        <v>-1</v>
      </c>
      <c r="AC3524">
        <v>-1</v>
      </c>
      <c r="AD3524" s="8">
        <f t="shared" si="111"/>
        <v>1</v>
      </c>
      <c r="AE3524">
        <v>674</v>
      </c>
      <c r="AF3524">
        <v>249201</v>
      </c>
      <c r="AG3524">
        <v>713</v>
      </c>
      <c r="AH3524" t="s">
        <v>47</v>
      </c>
      <c r="AI3524">
        <v>571</v>
      </c>
      <c r="AJ3524">
        <v>571</v>
      </c>
      <c r="AK3524">
        <v>11</v>
      </c>
    </row>
    <row r="3525" spans="1:37" x14ac:dyDescent="0.2">
      <c r="A3525">
        <v>19</v>
      </c>
      <c r="B3525" t="s">
        <v>37</v>
      </c>
      <c r="C3525">
        <v>150</v>
      </c>
      <c r="D3525">
        <v>3000</v>
      </c>
      <c r="E3525">
        <v>69</v>
      </c>
      <c r="F3525">
        <v>1</v>
      </c>
      <c r="G3525">
        <v>23</v>
      </c>
      <c r="H3525" t="s">
        <v>36</v>
      </c>
      <c r="I3525">
        <v>1</v>
      </c>
      <c r="J3525" s="8" t="str">
        <f t="shared" si="110"/>
        <v xml:space="preserve">HIT </v>
      </c>
      <c r="K3525">
        <v>65</v>
      </c>
      <c r="L3525">
        <v>6</v>
      </c>
      <c r="M3525">
        <v>63.994285714285702</v>
      </c>
      <c r="N3525">
        <v>116.73777777777801</v>
      </c>
      <c r="O3525">
        <v>2</v>
      </c>
      <c r="P3525">
        <v>1</v>
      </c>
      <c r="Q3525">
        <v>487.34095238095199</v>
      </c>
      <c r="R3525">
        <v>260.85333333333301</v>
      </c>
      <c r="S3525">
        <v>4</v>
      </c>
      <c r="T3525">
        <v>7</v>
      </c>
      <c r="U3525">
        <v>283.9453125</v>
      </c>
      <c r="V3525">
        <v>483.453125</v>
      </c>
      <c r="W3525">
        <v>7</v>
      </c>
      <c r="X3525">
        <v>4</v>
      </c>
      <c r="Y3525">
        <v>301.53018683479303</v>
      </c>
      <c r="Z3525">
        <v>1.262</v>
      </c>
      <c r="AA3525">
        <v>21.766999999999999</v>
      </c>
      <c r="AB3525">
        <v>13.561999999999999</v>
      </c>
      <c r="AC3525">
        <v>12.3</v>
      </c>
      <c r="AD3525" s="8">
        <f t="shared" si="111"/>
        <v>12.3</v>
      </c>
      <c r="AE3525">
        <v>1602</v>
      </c>
      <c r="AF3525">
        <v>252385</v>
      </c>
      <c r="AG3525">
        <v>2351</v>
      </c>
      <c r="AH3525" t="s">
        <v>47</v>
      </c>
      <c r="AI3525">
        <v>571</v>
      </c>
      <c r="AJ3525">
        <v>571</v>
      </c>
      <c r="AK3525">
        <v>11</v>
      </c>
    </row>
    <row r="3526" spans="1:37" x14ac:dyDescent="0.2">
      <c r="A3526">
        <v>19</v>
      </c>
      <c r="B3526" t="s">
        <v>37</v>
      </c>
      <c r="C3526">
        <v>150</v>
      </c>
      <c r="D3526">
        <v>3000</v>
      </c>
      <c r="E3526">
        <v>70</v>
      </c>
      <c r="F3526">
        <v>0</v>
      </c>
      <c r="G3526">
        <v>0</v>
      </c>
      <c r="H3526" t="s">
        <v>33</v>
      </c>
      <c r="I3526">
        <v>1</v>
      </c>
      <c r="J3526" s="8" t="str">
        <f t="shared" si="110"/>
        <v>TNEG</v>
      </c>
      <c r="K3526">
        <v>0</v>
      </c>
      <c r="L3526" t="s">
        <v>34</v>
      </c>
      <c r="M3526">
        <v>138.05206349206301</v>
      </c>
      <c r="N3526">
        <v>114.73777777777801</v>
      </c>
      <c r="O3526">
        <v>2</v>
      </c>
      <c r="P3526">
        <v>2</v>
      </c>
      <c r="Q3526">
        <v>138.05206349206301</v>
      </c>
      <c r="R3526">
        <v>114.73777777777801</v>
      </c>
      <c r="S3526">
        <v>2</v>
      </c>
      <c r="T3526">
        <v>2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22.082000000000001</v>
      </c>
      <c r="AA3526">
        <v>22.082000000000001</v>
      </c>
      <c r="AB3526">
        <v>-1</v>
      </c>
      <c r="AC3526">
        <v>-1</v>
      </c>
      <c r="AD3526" s="8">
        <f t="shared" si="111"/>
        <v>1</v>
      </c>
      <c r="AE3526">
        <v>768</v>
      </c>
      <c r="AF3526">
        <v>254155</v>
      </c>
      <c r="AG3526">
        <v>2038</v>
      </c>
      <c r="AH3526" t="s">
        <v>47</v>
      </c>
      <c r="AI3526">
        <v>571</v>
      </c>
      <c r="AJ3526">
        <v>571</v>
      </c>
      <c r="AK3526">
        <v>11</v>
      </c>
    </row>
    <row r="3527" spans="1:37" x14ac:dyDescent="0.2">
      <c r="A3527">
        <v>19</v>
      </c>
      <c r="B3527" t="s">
        <v>37</v>
      </c>
      <c r="C3527">
        <v>150</v>
      </c>
      <c r="D3527">
        <v>3000</v>
      </c>
      <c r="E3527">
        <v>71</v>
      </c>
      <c r="F3527">
        <v>1</v>
      </c>
      <c r="G3527">
        <v>24</v>
      </c>
      <c r="H3527" t="s">
        <v>36</v>
      </c>
      <c r="I3527">
        <v>1</v>
      </c>
      <c r="J3527" s="8" t="str">
        <f t="shared" si="110"/>
        <v xml:space="preserve">HIT </v>
      </c>
      <c r="K3527">
        <v>60</v>
      </c>
      <c r="L3527">
        <v>6</v>
      </c>
      <c r="M3527">
        <v>136.05206349206301</v>
      </c>
      <c r="N3527">
        <v>39.68</v>
      </c>
      <c r="O3527">
        <v>1</v>
      </c>
      <c r="P3527">
        <v>2</v>
      </c>
      <c r="Q3527">
        <v>416.28317460317498</v>
      </c>
      <c r="R3527">
        <v>252.85333333333301</v>
      </c>
      <c r="S3527">
        <v>4</v>
      </c>
      <c r="T3527">
        <v>6</v>
      </c>
      <c r="U3527">
        <v>425.9453125</v>
      </c>
      <c r="V3527">
        <v>245.453125</v>
      </c>
      <c r="W3527">
        <v>4</v>
      </c>
      <c r="X3527">
        <v>6</v>
      </c>
      <c r="Y3527">
        <v>12.170455706916099</v>
      </c>
      <c r="Z3527">
        <v>3.47</v>
      </c>
      <c r="AA3527">
        <v>22.396999999999998</v>
      </c>
      <c r="AB3527">
        <v>8.2050000000000001</v>
      </c>
      <c r="AC3527">
        <v>4.734</v>
      </c>
      <c r="AD3527" s="8">
        <f t="shared" si="111"/>
        <v>4.734</v>
      </c>
      <c r="AE3527">
        <v>2016</v>
      </c>
      <c r="AF3527">
        <v>257763</v>
      </c>
      <c r="AG3527">
        <v>92</v>
      </c>
      <c r="AH3527" t="s">
        <v>47</v>
      </c>
      <c r="AI3527">
        <v>571</v>
      </c>
      <c r="AJ3527">
        <v>571</v>
      </c>
      <c r="AK3527">
        <v>11</v>
      </c>
    </row>
    <row r="3528" spans="1:37" x14ac:dyDescent="0.2">
      <c r="A3528">
        <v>19</v>
      </c>
      <c r="B3528" t="s">
        <v>37</v>
      </c>
      <c r="C3528">
        <v>150</v>
      </c>
      <c r="D3528">
        <v>3000</v>
      </c>
      <c r="E3528">
        <v>72</v>
      </c>
      <c r="F3528">
        <v>1</v>
      </c>
      <c r="G3528">
        <v>25</v>
      </c>
      <c r="H3528" t="s">
        <v>33</v>
      </c>
      <c r="I3528">
        <v>0</v>
      </c>
      <c r="J3528" s="8" t="str">
        <f t="shared" si="110"/>
        <v>MISS</v>
      </c>
      <c r="K3528">
        <v>10</v>
      </c>
      <c r="L3528">
        <v>3</v>
      </c>
      <c r="M3528">
        <v>355.22539682539701</v>
      </c>
      <c r="N3528">
        <v>394.96888888888901</v>
      </c>
      <c r="O3528">
        <v>6</v>
      </c>
      <c r="P3528">
        <v>5</v>
      </c>
      <c r="Q3528">
        <v>265.16761904761898</v>
      </c>
      <c r="R3528">
        <v>396.96888888888901</v>
      </c>
      <c r="S3528">
        <v>6</v>
      </c>
      <c r="T3528">
        <v>4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19.558</v>
      </c>
      <c r="AA3528">
        <v>22.713000000000001</v>
      </c>
      <c r="AB3528">
        <v>-1</v>
      </c>
      <c r="AC3528">
        <v>-1</v>
      </c>
      <c r="AD3528" s="8">
        <f t="shared" si="111"/>
        <v>1</v>
      </c>
      <c r="AE3528">
        <v>261</v>
      </c>
      <c r="AF3528">
        <v>259028</v>
      </c>
      <c r="AG3528">
        <v>2020</v>
      </c>
      <c r="AH3528" t="s">
        <v>47</v>
      </c>
      <c r="AI3528">
        <v>571</v>
      </c>
      <c r="AJ3528">
        <v>571</v>
      </c>
      <c r="AK3528">
        <v>11</v>
      </c>
    </row>
    <row r="3529" spans="1:37" x14ac:dyDescent="0.2">
      <c r="A3529">
        <v>19</v>
      </c>
      <c r="B3529" t="s">
        <v>37</v>
      </c>
      <c r="C3529">
        <v>150</v>
      </c>
      <c r="D3529">
        <v>3000</v>
      </c>
      <c r="E3529">
        <v>73</v>
      </c>
      <c r="F3529">
        <v>1</v>
      </c>
      <c r="G3529">
        <v>26</v>
      </c>
      <c r="H3529" t="s">
        <v>36</v>
      </c>
      <c r="I3529">
        <v>1</v>
      </c>
      <c r="J3529" s="8" t="str">
        <f t="shared" si="110"/>
        <v xml:space="preserve">HIT </v>
      </c>
      <c r="K3529">
        <v>7</v>
      </c>
      <c r="L3529">
        <v>3</v>
      </c>
      <c r="M3529">
        <v>355.22539682539701</v>
      </c>
      <c r="N3529">
        <v>394.96888888888901</v>
      </c>
      <c r="O3529">
        <v>6</v>
      </c>
      <c r="P3529">
        <v>5</v>
      </c>
      <c r="Q3529">
        <v>416.28317460317498</v>
      </c>
      <c r="R3529">
        <v>397.96888888888901</v>
      </c>
      <c r="S3529">
        <v>6</v>
      </c>
      <c r="T3529">
        <v>6</v>
      </c>
      <c r="U3529">
        <v>407.9453125</v>
      </c>
      <c r="V3529">
        <v>383.453125</v>
      </c>
      <c r="W3529">
        <v>6</v>
      </c>
      <c r="X3529">
        <v>6</v>
      </c>
      <c r="Y3529">
        <v>16.739992405300701</v>
      </c>
      <c r="Z3529">
        <v>20.82</v>
      </c>
      <c r="AA3529">
        <v>23.027999999999999</v>
      </c>
      <c r="AB3529">
        <v>17.312000000000001</v>
      </c>
      <c r="AC3529">
        <v>-3.5089999999999999</v>
      </c>
      <c r="AD3529" s="8">
        <f t="shared" si="111"/>
        <v>3.5089999999999999</v>
      </c>
      <c r="AE3529">
        <v>1649</v>
      </c>
      <c r="AF3529">
        <v>262154</v>
      </c>
      <c r="AG3529">
        <v>1499</v>
      </c>
      <c r="AH3529" t="s">
        <v>47</v>
      </c>
      <c r="AI3529">
        <v>571</v>
      </c>
      <c r="AJ3529">
        <v>571</v>
      </c>
      <c r="AK3529">
        <v>11</v>
      </c>
    </row>
    <row r="3530" spans="1:37" x14ac:dyDescent="0.2">
      <c r="A3530">
        <v>19</v>
      </c>
      <c r="B3530" t="s">
        <v>37</v>
      </c>
      <c r="C3530">
        <v>150</v>
      </c>
      <c r="D3530">
        <v>3000</v>
      </c>
      <c r="E3530">
        <v>74</v>
      </c>
      <c r="F3530">
        <v>0</v>
      </c>
      <c r="G3530">
        <v>0</v>
      </c>
      <c r="H3530" t="s">
        <v>33</v>
      </c>
      <c r="I3530">
        <v>1</v>
      </c>
      <c r="J3530" s="8" t="str">
        <f t="shared" si="110"/>
        <v>TNEG</v>
      </c>
      <c r="K3530">
        <v>0</v>
      </c>
      <c r="L3530" t="s">
        <v>34</v>
      </c>
      <c r="M3530">
        <v>337.22539682539701</v>
      </c>
      <c r="N3530">
        <v>43.68</v>
      </c>
      <c r="O3530">
        <v>1</v>
      </c>
      <c r="P3530">
        <v>5</v>
      </c>
      <c r="Q3530">
        <v>337.22539682539701</v>
      </c>
      <c r="R3530">
        <v>43.68</v>
      </c>
      <c r="S3530">
        <v>1</v>
      </c>
      <c r="T3530">
        <v>5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23.344000000000001</v>
      </c>
      <c r="AA3530">
        <v>23.344000000000001</v>
      </c>
      <c r="AB3530">
        <v>-1</v>
      </c>
      <c r="AC3530">
        <v>-1</v>
      </c>
      <c r="AD3530" s="8">
        <f t="shared" si="111"/>
        <v>1</v>
      </c>
      <c r="AE3530">
        <v>1343</v>
      </c>
      <c r="AF3530">
        <v>264504</v>
      </c>
      <c r="AG3530">
        <v>1978</v>
      </c>
      <c r="AH3530" t="s">
        <v>47</v>
      </c>
      <c r="AI3530">
        <v>571</v>
      </c>
      <c r="AJ3530">
        <v>571</v>
      </c>
      <c r="AK3530">
        <v>11</v>
      </c>
    </row>
    <row r="3531" spans="1:37" x14ac:dyDescent="0.2">
      <c r="A3531">
        <v>19</v>
      </c>
      <c r="B3531" t="s">
        <v>37</v>
      </c>
      <c r="C3531">
        <v>150</v>
      </c>
      <c r="D3531">
        <v>3000</v>
      </c>
      <c r="E3531">
        <v>75</v>
      </c>
      <c r="F3531">
        <v>0</v>
      </c>
      <c r="G3531">
        <v>0</v>
      </c>
      <c r="H3531" t="s">
        <v>33</v>
      </c>
      <c r="I3531">
        <v>1</v>
      </c>
      <c r="J3531" s="8" t="str">
        <f t="shared" si="110"/>
        <v>TNEG</v>
      </c>
      <c r="K3531">
        <v>0</v>
      </c>
      <c r="L3531" t="s">
        <v>34</v>
      </c>
      <c r="M3531">
        <v>123.052063492063</v>
      </c>
      <c r="N3531">
        <v>394.96888888888901</v>
      </c>
      <c r="O3531">
        <v>6</v>
      </c>
      <c r="P3531">
        <v>2</v>
      </c>
      <c r="Q3531">
        <v>123.052063492063</v>
      </c>
      <c r="R3531">
        <v>394.96888888888901</v>
      </c>
      <c r="S3531">
        <v>6</v>
      </c>
      <c r="T3531">
        <v>2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23.658999999999999</v>
      </c>
      <c r="AA3531">
        <v>23.658999999999999</v>
      </c>
      <c r="AB3531">
        <v>-1</v>
      </c>
      <c r="AC3531">
        <v>-1</v>
      </c>
      <c r="AD3531" s="8">
        <f t="shared" si="111"/>
        <v>1</v>
      </c>
      <c r="AE3531">
        <v>972</v>
      </c>
      <c r="AF3531">
        <v>265978</v>
      </c>
      <c r="AG3531">
        <v>662</v>
      </c>
      <c r="AH3531" t="s">
        <v>47</v>
      </c>
      <c r="AI3531">
        <v>571</v>
      </c>
      <c r="AJ3531">
        <v>571</v>
      </c>
      <c r="AK3531">
        <v>11</v>
      </c>
    </row>
    <row r="3532" spans="1:37" x14ac:dyDescent="0.2">
      <c r="A3532">
        <v>19</v>
      </c>
      <c r="B3532" t="s">
        <v>37</v>
      </c>
      <c r="C3532">
        <v>150</v>
      </c>
      <c r="D3532">
        <v>3000</v>
      </c>
      <c r="E3532">
        <v>76</v>
      </c>
      <c r="F3532">
        <v>1</v>
      </c>
      <c r="G3532">
        <v>27</v>
      </c>
      <c r="H3532" t="s">
        <v>36</v>
      </c>
      <c r="I3532">
        <v>1</v>
      </c>
      <c r="J3532" s="8" t="str">
        <f t="shared" si="110"/>
        <v xml:space="preserve">HIT </v>
      </c>
      <c r="K3532">
        <v>34</v>
      </c>
      <c r="L3532">
        <v>5</v>
      </c>
      <c r="M3532">
        <v>58.994285714285702</v>
      </c>
      <c r="N3532">
        <v>44.68</v>
      </c>
      <c r="O3532">
        <v>1</v>
      </c>
      <c r="P3532">
        <v>1</v>
      </c>
      <c r="Q3532">
        <v>350.22539682539701</v>
      </c>
      <c r="R3532">
        <v>182.79555555555601</v>
      </c>
      <c r="S3532">
        <v>3</v>
      </c>
      <c r="T3532">
        <v>5</v>
      </c>
      <c r="U3532">
        <v>291.9453125</v>
      </c>
      <c r="V3532">
        <v>480.453125</v>
      </c>
      <c r="W3532">
        <v>7</v>
      </c>
      <c r="X3532">
        <v>4</v>
      </c>
      <c r="Y3532">
        <v>303.30940782730403</v>
      </c>
      <c r="Z3532">
        <v>13.249000000000001</v>
      </c>
      <c r="AA3532">
        <v>23.975000000000001</v>
      </c>
      <c r="AB3532">
        <v>11.419</v>
      </c>
      <c r="AC3532">
        <v>-1.83</v>
      </c>
      <c r="AD3532" s="8">
        <f t="shared" si="111"/>
        <v>1.83</v>
      </c>
      <c r="AE3532">
        <v>1581</v>
      </c>
      <c r="AF3532">
        <v>269329</v>
      </c>
      <c r="AG3532">
        <v>521</v>
      </c>
      <c r="AH3532" t="s">
        <v>47</v>
      </c>
      <c r="AI3532">
        <v>571</v>
      </c>
      <c r="AJ3532">
        <v>571</v>
      </c>
      <c r="AK3532">
        <v>11</v>
      </c>
    </row>
    <row r="3533" spans="1:37" x14ac:dyDescent="0.2">
      <c r="A3533">
        <v>19</v>
      </c>
      <c r="B3533" t="s">
        <v>37</v>
      </c>
      <c r="C3533">
        <v>150</v>
      </c>
      <c r="D3533">
        <v>3000</v>
      </c>
      <c r="E3533">
        <v>77</v>
      </c>
      <c r="F3533">
        <v>0</v>
      </c>
      <c r="G3533">
        <v>0</v>
      </c>
      <c r="H3533" t="s">
        <v>33</v>
      </c>
      <c r="I3533">
        <v>1</v>
      </c>
      <c r="J3533" s="8" t="str">
        <f t="shared" si="110"/>
        <v>TNEG</v>
      </c>
      <c r="K3533">
        <v>0</v>
      </c>
      <c r="L3533" t="s">
        <v>34</v>
      </c>
      <c r="M3533">
        <v>195.10984126984101</v>
      </c>
      <c r="N3533">
        <v>50.68</v>
      </c>
      <c r="O3533">
        <v>1</v>
      </c>
      <c r="P3533">
        <v>3</v>
      </c>
      <c r="Q3533">
        <v>195.10984126984101</v>
      </c>
      <c r="R3533">
        <v>50.68</v>
      </c>
      <c r="S3533">
        <v>1</v>
      </c>
      <c r="T3533">
        <v>3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24.29</v>
      </c>
      <c r="AA3533">
        <v>24.29</v>
      </c>
      <c r="AB3533">
        <v>-1</v>
      </c>
      <c r="AC3533">
        <v>-1</v>
      </c>
      <c r="AD3533" s="8">
        <f t="shared" si="111"/>
        <v>1</v>
      </c>
      <c r="AE3533">
        <v>937</v>
      </c>
      <c r="AF3533">
        <v>271268</v>
      </c>
      <c r="AG3533">
        <v>144</v>
      </c>
      <c r="AH3533" t="s">
        <v>47</v>
      </c>
      <c r="AI3533">
        <v>571</v>
      </c>
      <c r="AJ3533">
        <v>571</v>
      </c>
      <c r="AK3533">
        <v>11</v>
      </c>
    </row>
    <row r="3534" spans="1:37" x14ac:dyDescent="0.2">
      <c r="A3534">
        <v>19</v>
      </c>
      <c r="B3534" t="s">
        <v>37</v>
      </c>
      <c r="C3534">
        <v>150</v>
      </c>
      <c r="D3534">
        <v>3000</v>
      </c>
      <c r="E3534">
        <v>78</v>
      </c>
      <c r="F3534">
        <v>0</v>
      </c>
      <c r="G3534">
        <v>0</v>
      </c>
      <c r="H3534" t="s">
        <v>33</v>
      </c>
      <c r="I3534">
        <v>1</v>
      </c>
      <c r="J3534" s="8" t="str">
        <f t="shared" si="110"/>
        <v>TNEG</v>
      </c>
      <c r="K3534">
        <v>0</v>
      </c>
      <c r="L3534" t="s">
        <v>34</v>
      </c>
      <c r="M3534">
        <v>489.34095238095199</v>
      </c>
      <c r="N3534">
        <v>405.96888888888901</v>
      </c>
      <c r="O3534">
        <v>6</v>
      </c>
      <c r="P3534">
        <v>7</v>
      </c>
      <c r="Q3534">
        <v>489.34095238095199</v>
      </c>
      <c r="R3534">
        <v>405.96888888888901</v>
      </c>
      <c r="S3534">
        <v>6</v>
      </c>
      <c r="T3534">
        <v>7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24.606000000000002</v>
      </c>
      <c r="AA3534">
        <v>24.606000000000002</v>
      </c>
      <c r="AB3534">
        <v>-1</v>
      </c>
      <c r="AC3534">
        <v>-1</v>
      </c>
      <c r="AD3534" s="8">
        <f t="shared" si="111"/>
        <v>1</v>
      </c>
      <c r="AE3534">
        <v>1152</v>
      </c>
      <c r="AF3534">
        <v>272923</v>
      </c>
      <c r="AG3534">
        <v>2239</v>
      </c>
      <c r="AH3534" t="s">
        <v>47</v>
      </c>
      <c r="AI3534">
        <v>571</v>
      </c>
      <c r="AJ3534">
        <v>571</v>
      </c>
      <c r="AK3534">
        <v>11</v>
      </c>
    </row>
    <row r="3535" spans="1:37" x14ac:dyDescent="0.2">
      <c r="A3535">
        <v>19</v>
      </c>
      <c r="B3535" t="s">
        <v>37</v>
      </c>
      <c r="C3535">
        <v>150</v>
      </c>
      <c r="D3535">
        <v>3000</v>
      </c>
      <c r="E3535">
        <v>79</v>
      </c>
      <c r="F3535">
        <v>1</v>
      </c>
      <c r="G3535">
        <v>28</v>
      </c>
      <c r="H3535" t="s">
        <v>36</v>
      </c>
      <c r="I3535">
        <v>1</v>
      </c>
      <c r="J3535" s="8" t="str">
        <f t="shared" si="110"/>
        <v xml:space="preserve">HIT </v>
      </c>
      <c r="K3535">
        <v>44</v>
      </c>
      <c r="L3535">
        <v>5</v>
      </c>
      <c r="M3535">
        <v>487.34095238095199</v>
      </c>
      <c r="N3535">
        <v>260.85333333333301</v>
      </c>
      <c r="O3535">
        <v>4</v>
      </c>
      <c r="P3535">
        <v>7</v>
      </c>
      <c r="Q3535">
        <v>268.16761904761898</v>
      </c>
      <c r="R3535">
        <v>51.68</v>
      </c>
      <c r="S3535">
        <v>1</v>
      </c>
      <c r="T3535">
        <v>4</v>
      </c>
      <c r="U3535">
        <v>201.9453125</v>
      </c>
      <c r="V3535">
        <v>119.453125</v>
      </c>
      <c r="W3535">
        <v>2</v>
      </c>
      <c r="X3535">
        <v>3</v>
      </c>
      <c r="Y3535">
        <v>94.755423890943902</v>
      </c>
      <c r="Z3535">
        <v>11.041</v>
      </c>
      <c r="AA3535">
        <v>24.920999999999999</v>
      </c>
      <c r="AB3535">
        <v>13.561999999999999</v>
      </c>
      <c r="AC3535">
        <v>2.5209999999999999</v>
      </c>
      <c r="AD3535" s="8">
        <f t="shared" si="111"/>
        <v>2.5209999999999999</v>
      </c>
      <c r="AE3535">
        <v>1585</v>
      </c>
      <c r="AF3535">
        <v>275854</v>
      </c>
      <c r="AG3535">
        <v>271</v>
      </c>
      <c r="AH3535" t="s">
        <v>47</v>
      </c>
      <c r="AI3535">
        <v>571</v>
      </c>
      <c r="AJ3535">
        <v>571</v>
      </c>
      <c r="AK3535">
        <v>11</v>
      </c>
    </row>
    <row r="3536" spans="1:37" x14ac:dyDescent="0.2">
      <c r="A3536">
        <v>19</v>
      </c>
      <c r="B3536" t="s">
        <v>37</v>
      </c>
      <c r="C3536">
        <v>150</v>
      </c>
      <c r="D3536">
        <v>3000</v>
      </c>
      <c r="E3536">
        <v>80</v>
      </c>
      <c r="F3536">
        <v>0</v>
      </c>
      <c r="G3536">
        <v>0</v>
      </c>
      <c r="H3536" t="s">
        <v>33</v>
      </c>
      <c r="I3536">
        <v>1</v>
      </c>
      <c r="J3536" s="8" t="str">
        <f t="shared" si="110"/>
        <v>TNEG</v>
      </c>
      <c r="K3536">
        <v>0</v>
      </c>
      <c r="L3536" t="s">
        <v>34</v>
      </c>
      <c r="M3536">
        <v>209.10984126984101</v>
      </c>
      <c r="N3536">
        <v>251.85333333333301</v>
      </c>
      <c r="O3536">
        <v>4</v>
      </c>
      <c r="P3536">
        <v>3</v>
      </c>
      <c r="Q3536">
        <v>209.10984126984101</v>
      </c>
      <c r="R3536">
        <v>251.85333333333301</v>
      </c>
      <c r="S3536">
        <v>4</v>
      </c>
      <c r="T3536">
        <v>3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25.236999999999998</v>
      </c>
      <c r="AA3536">
        <v>25.236999999999998</v>
      </c>
      <c r="AB3536">
        <v>-1</v>
      </c>
      <c r="AC3536">
        <v>-1</v>
      </c>
      <c r="AD3536" s="8">
        <f t="shared" si="111"/>
        <v>1</v>
      </c>
      <c r="AE3536">
        <v>1101</v>
      </c>
      <c r="AF3536">
        <v>277958</v>
      </c>
      <c r="AG3536">
        <v>1131</v>
      </c>
      <c r="AH3536" t="s">
        <v>47</v>
      </c>
      <c r="AI3536">
        <v>571</v>
      </c>
      <c r="AJ3536">
        <v>571</v>
      </c>
      <c r="AK3536">
        <v>11</v>
      </c>
    </row>
    <row r="3537" spans="1:37" x14ac:dyDescent="0.2">
      <c r="A3537">
        <v>19</v>
      </c>
      <c r="B3537" t="s">
        <v>37</v>
      </c>
      <c r="C3537">
        <v>150</v>
      </c>
      <c r="D3537">
        <v>3000</v>
      </c>
      <c r="E3537">
        <v>81</v>
      </c>
      <c r="F3537">
        <v>0</v>
      </c>
      <c r="G3537">
        <v>0</v>
      </c>
      <c r="H3537" t="s">
        <v>33</v>
      </c>
      <c r="I3537">
        <v>1</v>
      </c>
      <c r="J3537" s="8" t="str">
        <f t="shared" si="110"/>
        <v>TNEG</v>
      </c>
      <c r="K3537">
        <v>0</v>
      </c>
      <c r="L3537" t="s">
        <v>34</v>
      </c>
      <c r="M3537">
        <v>355.22539682539701</v>
      </c>
      <c r="N3537">
        <v>394.96888888888901</v>
      </c>
      <c r="O3537">
        <v>6</v>
      </c>
      <c r="P3537">
        <v>5</v>
      </c>
      <c r="Q3537">
        <v>355.22539682539701</v>
      </c>
      <c r="R3537">
        <v>394.96888888888901</v>
      </c>
      <c r="S3537">
        <v>6</v>
      </c>
      <c r="T3537">
        <v>5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25.552</v>
      </c>
      <c r="AA3537">
        <v>25.552</v>
      </c>
      <c r="AB3537">
        <v>-1</v>
      </c>
      <c r="AC3537">
        <v>-1</v>
      </c>
      <c r="AD3537" s="8">
        <f t="shared" si="111"/>
        <v>1</v>
      </c>
      <c r="AE3537">
        <v>848</v>
      </c>
      <c r="AF3537">
        <v>279309</v>
      </c>
      <c r="AG3537">
        <v>1268</v>
      </c>
      <c r="AH3537" t="s">
        <v>47</v>
      </c>
      <c r="AI3537">
        <v>571</v>
      </c>
      <c r="AJ3537">
        <v>571</v>
      </c>
      <c r="AK3537">
        <v>11</v>
      </c>
    </row>
    <row r="3538" spans="1:37" x14ac:dyDescent="0.2">
      <c r="A3538">
        <v>19</v>
      </c>
      <c r="B3538" t="s">
        <v>37</v>
      </c>
      <c r="C3538">
        <v>150</v>
      </c>
      <c r="D3538">
        <v>3000</v>
      </c>
      <c r="E3538">
        <v>82</v>
      </c>
      <c r="F3538">
        <v>0</v>
      </c>
      <c r="G3538">
        <v>0</v>
      </c>
      <c r="H3538" t="s">
        <v>33</v>
      </c>
      <c r="I3538">
        <v>1</v>
      </c>
      <c r="J3538" s="8" t="str">
        <f t="shared" si="110"/>
        <v>TNEG</v>
      </c>
      <c r="K3538">
        <v>0</v>
      </c>
      <c r="L3538" t="s">
        <v>34</v>
      </c>
      <c r="M3538">
        <v>426.28317460317498</v>
      </c>
      <c r="N3538">
        <v>108.73777777777801</v>
      </c>
      <c r="O3538">
        <v>2</v>
      </c>
      <c r="P3538">
        <v>6</v>
      </c>
      <c r="Q3538">
        <v>426.28317460317498</v>
      </c>
      <c r="R3538">
        <v>108.73777777777801</v>
      </c>
      <c r="S3538">
        <v>2</v>
      </c>
      <c r="T3538">
        <v>6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25.867999999999999</v>
      </c>
      <c r="AA3538">
        <v>25.867999999999999</v>
      </c>
      <c r="AB3538">
        <v>-1</v>
      </c>
      <c r="AC3538">
        <v>-1</v>
      </c>
      <c r="AD3538" s="8">
        <f t="shared" si="111"/>
        <v>1</v>
      </c>
      <c r="AE3538">
        <v>972</v>
      </c>
      <c r="AF3538">
        <v>280782</v>
      </c>
      <c r="AG3538">
        <v>75</v>
      </c>
      <c r="AH3538" t="s">
        <v>47</v>
      </c>
      <c r="AI3538">
        <v>571</v>
      </c>
      <c r="AJ3538">
        <v>571</v>
      </c>
      <c r="AK3538">
        <v>11</v>
      </c>
    </row>
    <row r="3539" spans="1:37" x14ac:dyDescent="0.2">
      <c r="A3539">
        <v>19</v>
      </c>
      <c r="B3539" t="s">
        <v>37</v>
      </c>
      <c r="C3539">
        <v>150</v>
      </c>
      <c r="D3539">
        <v>3000</v>
      </c>
      <c r="E3539">
        <v>83</v>
      </c>
      <c r="F3539">
        <v>0</v>
      </c>
      <c r="G3539">
        <v>0</v>
      </c>
      <c r="H3539" t="s">
        <v>33</v>
      </c>
      <c r="I3539">
        <v>1</v>
      </c>
      <c r="J3539" s="8" t="str">
        <f t="shared" si="110"/>
        <v>TNEG</v>
      </c>
      <c r="K3539">
        <v>0</v>
      </c>
      <c r="L3539" t="s">
        <v>34</v>
      </c>
      <c r="M3539">
        <v>142.05206349206301</v>
      </c>
      <c r="N3539">
        <v>194.79555555555601</v>
      </c>
      <c r="O3539">
        <v>3</v>
      </c>
      <c r="P3539">
        <v>2</v>
      </c>
      <c r="Q3539">
        <v>142.05206349206301</v>
      </c>
      <c r="R3539">
        <v>194.79555555555601</v>
      </c>
      <c r="S3539">
        <v>3</v>
      </c>
      <c r="T3539">
        <v>2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26.183</v>
      </c>
      <c r="AA3539">
        <v>26.183</v>
      </c>
      <c r="AB3539">
        <v>-1</v>
      </c>
      <c r="AC3539">
        <v>-1</v>
      </c>
      <c r="AD3539" s="8">
        <f t="shared" si="111"/>
        <v>1</v>
      </c>
      <c r="AE3539">
        <v>819</v>
      </c>
      <c r="AF3539">
        <v>282104</v>
      </c>
      <c r="AG3539">
        <v>721</v>
      </c>
      <c r="AH3539" t="s">
        <v>47</v>
      </c>
      <c r="AI3539">
        <v>571</v>
      </c>
      <c r="AJ3539">
        <v>571</v>
      </c>
      <c r="AK3539">
        <v>11</v>
      </c>
    </row>
    <row r="3540" spans="1:37" x14ac:dyDescent="0.2">
      <c r="A3540">
        <v>19</v>
      </c>
      <c r="B3540" t="s">
        <v>37</v>
      </c>
      <c r="C3540">
        <v>150</v>
      </c>
      <c r="D3540">
        <v>3000</v>
      </c>
      <c r="E3540">
        <v>84</v>
      </c>
      <c r="F3540">
        <v>0</v>
      </c>
      <c r="G3540">
        <v>0</v>
      </c>
      <c r="H3540" t="s">
        <v>33</v>
      </c>
      <c r="I3540">
        <v>1</v>
      </c>
      <c r="J3540" s="8" t="str">
        <f t="shared" si="110"/>
        <v>TNEG</v>
      </c>
      <c r="K3540">
        <v>0</v>
      </c>
      <c r="L3540" t="s">
        <v>34</v>
      </c>
      <c r="M3540">
        <v>348.22539682539701</v>
      </c>
      <c r="N3540">
        <v>263.85333333333301</v>
      </c>
      <c r="O3540">
        <v>4</v>
      </c>
      <c r="P3540">
        <v>5</v>
      </c>
      <c r="Q3540">
        <v>348.22539682539701</v>
      </c>
      <c r="R3540">
        <v>263.85333333333301</v>
      </c>
      <c r="S3540">
        <v>4</v>
      </c>
      <c r="T3540">
        <v>5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26.498000000000001</v>
      </c>
      <c r="AA3540">
        <v>26.498000000000001</v>
      </c>
      <c r="AB3540">
        <v>-1</v>
      </c>
      <c r="AC3540">
        <v>-1</v>
      </c>
      <c r="AD3540" s="8">
        <f t="shared" si="111"/>
        <v>1</v>
      </c>
      <c r="AE3540">
        <v>936</v>
      </c>
      <c r="AF3540">
        <v>283542</v>
      </c>
      <c r="AG3540">
        <v>2077</v>
      </c>
      <c r="AH3540" t="s">
        <v>47</v>
      </c>
      <c r="AI3540">
        <v>571</v>
      </c>
      <c r="AJ3540">
        <v>571</v>
      </c>
      <c r="AK3540">
        <v>11</v>
      </c>
    </row>
    <row r="3541" spans="1:37" x14ac:dyDescent="0.2">
      <c r="A3541">
        <v>19</v>
      </c>
      <c r="B3541" t="s">
        <v>37</v>
      </c>
      <c r="C3541">
        <v>150</v>
      </c>
      <c r="D3541">
        <v>3000</v>
      </c>
      <c r="E3541">
        <v>85</v>
      </c>
      <c r="F3541">
        <v>0</v>
      </c>
      <c r="G3541">
        <v>0</v>
      </c>
      <c r="H3541" t="s">
        <v>33</v>
      </c>
      <c r="I3541">
        <v>1</v>
      </c>
      <c r="J3541" s="8" t="str">
        <f t="shared" si="110"/>
        <v>TNEG</v>
      </c>
      <c r="K3541">
        <v>0</v>
      </c>
      <c r="L3541" t="s">
        <v>34</v>
      </c>
      <c r="M3541">
        <v>496.34095238095199</v>
      </c>
      <c r="N3541">
        <v>49.68</v>
      </c>
      <c r="O3541">
        <v>1</v>
      </c>
      <c r="P3541">
        <v>7</v>
      </c>
      <c r="Q3541">
        <v>496.34095238095199</v>
      </c>
      <c r="R3541">
        <v>49.68</v>
      </c>
      <c r="S3541">
        <v>1</v>
      </c>
      <c r="T3541">
        <v>7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26.814</v>
      </c>
      <c r="AA3541">
        <v>26.814</v>
      </c>
      <c r="AB3541">
        <v>-1</v>
      </c>
      <c r="AC3541">
        <v>-1</v>
      </c>
      <c r="AD3541" s="8">
        <f t="shared" si="111"/>
        <v>1</v>
      </c>
      <c r="AE3541">
        <v>900</v>
      </c>
      <c r="AF3541">
        <v>284943</v>
      </c>
      <c r="AG3541">
        <v>1352</v>
      </c>
      <c r="AH3541" t="s">
        <v>47</v>
      </c>
      <c r="AI3541">
        <v>571</v>
      </c>
      <c r="AJ3541">
        <v>571</v>
      </c>
      <c r="AK3541">
        <v>11</v>
      </c>
    </row>
    <row r="3542" spans="1:37" x14ac:dyDescent="0.2">
      <c r="A3542">
        <v>19</v>
      </c>
      <c r="B3542" t="s">
        <v>37</v>
      </c>
      <c r="C3542">
        <v>150</v>
      </c>
      <c r="D3542">
        <v>3000</v>
      </c>
      <c r="E3542">
        <v>86</v>
      </c>
      <c r="F3542">
        <v>0</v>
      </c>
      <c r="G3542">
        <v>0</v>
      </c>
      <c r="H3542" t="s">
        <v>33</v>
      </c>
      <c r="I3542">
        <v>1</v>
      </c>
      <c r="J3542" s="8" t="str">
        <f t="shared" si="110"/>
        <v>TNEG</v>
      </c>
      <c r="K3542">
        <v>0</v>
      </c>
      <c r="L3542" t="s">
        <v>34</v>
      </c>
      <c r="M3542">
        <v>142.05206349206301</v>
      </c>
      <c r="N3542">
        <v>194.79555555555601</v>
      </c>
      <c r="O3542">
        <v>3</v>
      </c>
      <c r="P3542">
        <v>2</v>
      </c>
      <c r="Q3542">
        <v>142.05206349206301</v>
      </c>
      <c r="R3542">
        <v>194.79555555555601</v>
      </c>
      <c r="S3542">
        <v>3</v>
      </c>
      <c r="T3542">
        <v>2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27.129000000000001</v>
      </c>
      <c r="AA3542">
        <v>27.129000000000001</v>
      </c>
      <c r="AB3542">
        <v>-1</v>
      </c>
      <c r="AC3542">
        <v>-1</v>
      </c>
      <c r="AD3542" s="8">
        <f t="shared" si="111"/>
        <v>1</v>
      </c>
      <c r="AE3542">
        <v>783</v>
      </c>
      <c r="AF3542">
        <v>286230</v>
      </c>
      <c r="AG3542">
        <v>1147</v>
      </c>
      <c r="AH3542" t="s">
        <v>47</v>
      </c>
      <c r="AI3542">
        <v>571</v>
      </c>
      <c r="AJ3542">
        <v>571</v>
      </c>
      <c r="AK3542">
        <v>11</v>
      </c>
    </row>
    <row r="3543" spans="1:37" x14ac:dyDescent="0.2">
      <c r="A3543">
        <v>19</v>
      </c>
      <c r="B3543" t="s">
        <v>37</v>
      </c>
      <c r="C3543">
        <v>150</v>
      </c>
      <c r="D3543">
        <v>3000</v>
      </c>
      <c r="E3543">
        <v>87</v>
      </c>
      <c r="F3543">
        <v>0</v>
      </c>
      <c r="G3543">
        <v>0</v>
      </c>
      <c r="H3543" t="s">
        <v>33</v>
      </c>
      <c r="I3543">
        <v>1</v>
      </c>
      <c r="J3543" s="8" t="str">
        <f t="shared" si="110"/>
        <v>TNEG</v>
      </c>
      <c r="K3543">
        <v>0</v>
      </c>
      <c r="L3543" t="s">
        <v>34</v>
      </c>
      <c r="M3543">
        <v>285.16761904761898</v>
      </c>
      <c r="N3543">
        <v>182.79555555555601</v>
      </c>
      <c r="O3543">
        <v>3</v>
      </c>
      <c r="P3543">
        <v>4</v>
      </c>
      <c r="Q3543">
        <v>285.16761904761898</v>
      </c>
      <c r="R3543">
        <v>182.79555555555601</v>
      </c>
      <c r="S3543">
        <v>3</v>
      </c>
      <c r="T3543">
        <v>4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27.445</v>
      </c>
      <c r="AA3543">
        <v>27.445</v>
      </c>
      <c r="AB3543">
        <v>-1</v>
      </c>
      <c r="AC3543">
        <v>-1</v>
      </c>
      <c r="AD3543" s="8">
        <f t="shared" si="111"/>
        <v>1</v>
      </c>
      <c r="AE3543">
        <v>964</v>
      </c>
      <c r="AF3543">
        <v>287696</v>
      </c>
      <c r="AG3543">
        <v>2081</v>
      </c>
      <c r="AH3543" t="s">
        <v>47</v>
      </c>
      <c r="AI3543">
        <v>571</v>
      </c>
      <c r="AJ3543">
        <v>571</v>
      </c>
      <c r="AK3543">
        <v>11</v>
      </c>
    </row>
    <row r="3544" spans="1:37" x14ac:dyDescent="0.2">
      <c r="A3544">
        <v>19</v>
      </c>
      <c r="B3544" t="s">
        <v>37</v>
      </c>
      <c r="C3544">
        <v>150</v>
      </c>
      <c r="D3544">
        <v>3000</v>
      </c>
      <c r="E3544">
        <v>88</v>
      </c>
      <c r="F3544">
        <v>0</v>
      </c>
      <c r="G3544">
        <v>0</v>
      </c>
      <c r="H3544" t="s">
        <v>33</v>
      </c>
      <c r="I3544">
        <v>1</v>
      </c>
      <c r="J3544" s="8" t="str">
        <f t="shared" si="110"/>
        <v>TNEG</v>
      </c>
      <c r="K3544">
        <v>0</v>
      </c>
      <c r="L3544" t="s">
        <v>34</v>
      </c>
      <c r="M3544">
        <v>138.05206349206301</v>
      </c>
      <c r="N3544">
        <v>267.85333333333301</v>
      </c>
      <c r="O3544">
        <v>4</v>
      </c>
      <c r="P3544">
        <v>2</v>
      </c>
      <c r="Q3544">
        <v>138.05206349206301</v>
      </c>
      <c r="R3544">
        <v>267.85333333333301</v>
      </c>
      <c r="S3544">
        <v>4</v>
      </c>
      <c r="T3544">
        <v>2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27.76</v>
      </c>
      <c r="AA3544">
        <v>27.76</v>
      </c>
      <c r="AB3544">
        <v>-1</v>
      </c>
      <c r="AC3544">
        <v>-1</v>
      </c>
      <c r="AD3544" s="8">
        <f t="shared" si="111"/>
        <v>1</v>
      </c>
      <c r="AE3544">
        <v>868</v>
      </c>
      <c r="AF3544">
        <v>289065</v>
      </c>
      <c r="AG3544">
        <v>1394</v>
      </c>
      <c r="AH3544" t="s">
        <v>47</v>
      </c>
      <c r="AI3544">
        <v>571</v>
      </c>
      <c r="AJ3544">
        <v>571</v>
      </c>
      <c r="AK3544">
        <v>11</v>
      </c>
    </row>
    <row r="3545" spans="1:37" x14ac:dyDescent="0.2">
      <c r="A3545">
        <v>19</v>
      </c>
      <c r="B3545" t="s">
        <v>37</v>
      </c>
      <c r="C3545">
        <v>150</v>
      </c>
      <c r="D3545">
        <v>3000</v>
      </c>
      <c r="E3545">
        <v>89</v>
      </c>
      <c r="F3545">
        <v>1</v>
      </c>
      <c r="G3545">
        <v>29</v>
      </c>
      <c r="H3545" t="s">
        <v>36</v>
      </c>
      <c r="I3545">
        <v>1</v>
      </c>
      <c r="J3545" s="8" t="str">
        <f t="shared" si="110"/>
        <v xml:space="preserve">HIT </v>
      </c>
      <c r="K3545">
        <v>2</v>
      </c>
      <c r="L3545">
        <v>1</v>
      </c>
      <c r="M3545">
        <v>416.28317460317498</v>
      </c>
      <c r="N3545">
        <v>39.68</v>
      </c>
      <c r="O3545">
        <v>1</v>
      </c>
      <c r="P3545">
        <v>6</v>
      </c>
      <c r="Q3545">
        <v>285.16761904761898</v>
      </c>
      <c r="R3545">
        <v>182.79555555555601</v>
      </c>
      <c r="S3545">
        <v>3</v>
      </c>
      <c r="T3545">
        <v>4</v>
      </c>
      <c r="U3545">
        <v>504.9453125</v>
      </c>
      <c r="V3545">
        <v>176.453125</v>
      </c>
      <c r="W3545">
        <v>3</v>
      </c>
      <c r="X3545">
        <v>7</v>
      </c>
      <c r="Y3545">
        <v>219.86919057612599</v>
      </c>
      <c r="Z3545">
        <v>27.445</v>
      </c>
      <c r="AA3545">
        <v>28.076000000000001</v>
      </c>
      <c r="AB3545">
        <v>25.882999999999999</v>
      </c>
      <c r="AC3545">
        <v>-1.5620000000000001</v>
      </c>
      <c r="AD3545" s="8">
        <f t="shared" si="111"/>
        <v>1.5620000000000001</v>
      </c>
      <c r="AE3545">
        <v>1399</v>
      </c>
      <c r="AF3545">
        <v>292526</v>
      </c>
      <c r="AG3545">
        <v>2081</v>
      </c>
      <c r="AH3545" t="s">
        <v>47</v>
      </c>
      <c r="AI3545">
        <v>571</v>
      </c>
      <c r="AJ3545">
        <v>571</v>
      </c>
      <c r="AK3545">
        <v>11</v>
      </c>
    </row>
    <row r="3546" spans="1:37" x14ac:dyDescent="0.2">
      <c r="A3546">
        <v>19</v>
      </c>
      <c r="B3546" t="s">
        <v>37</v>
      </c>
      <c r="C3546">
        <v>150</v>
      </c>
      <c r="D3546">
        <v>3000</v>
      </c>
      <c r="E3546">
        <v>90</v>
      </c>
      <c r="F3546">
        <v>1</v>
      </c>
      <c r="G3546">
        <v>30</v>
      </c>
      <c r="H3546" t="s">
        <v>33</v>
      </c>
      <c r="I3546">
        <v>0</v>
      </c>
      <c r="J3546" s="8" t="str">
        <f t="shared" si="110"/>
        <v>MISS</v>
      </c>
      <c r="K3546">
        <v>25</v>
      </c>
      <c r="L3546">
        <v>5</v>
      </c>
      <c r="M3546">
        <v>138.05206349206301</v>
      </c>
      <c r="N3546">
        <v>472.02666666666698</v>
      </c>
      <c r="O3546">
        <v>7</v>
      </c>
      <c r="P3546">
        <v>2</v>
      </c>
      <c r="Q3546">
        <v>410.28317460317498</v>
      </c>
      <c r="R3546">
        <v>331.91111111111098</v>
      </c>
      <c r="S3546">
        <v>5</v>
      </c>
      <c r="T3546">
        <v>6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20.504999999999999</v>
      </c>
      <c r="AA3546">
        <v>28.390999999999998</v>
      </c>
      <c r="AB3546">
        <v>-1</v>
      </c>
      <c r="AC3546">
        <v>-1</v>
      </c>
      <c r="AD3546" s="8">
        <f t="shared" si="111"/>
        <v>1</v>
      </c>
      <c r="AE3546">
        <v>864</v>
      </c>
      <c r="AF3546">
        <v>294392</v>
      </c>
      <c r="AG3546">
        <v>84</v>
      </c>
      <c r="AH3546" t="s">
        <v>47</v>
      </c>
      <c r="AI3546">
        <v>571</v>
      </c>
      <c r="AJ3546">
        <v>571</v>
      </c>
      <c r="AK3546">
        <v>11</v>
      </c>
    </row>
    <row r="3547" spans="1:37" x14ac:dyDescent="0.2">
      <c r="A3547">
        <v>19</v>
      </c>
      <c r="B3547" t="s">
        <v>37</v>
      </c>
      <c r="C3547">
        <v>150</v>
      </c>
      <c r="D3547">
        <v>3000</v>
      </c>
      <c r="E3547">
        <v>91</v>
      </c>
      <c r="F3547">
        <v>0</v>
      </c>
      <c r="G3547">
        <v>0</v>
      </c>
      <c r="H3547" t="s">
        <v>33</v>
      </c>
      <c r="I3547">
        <v>1</v>
      </c>
      <c r="J3547" s="8" t="str">
        <f t="shared" si="110"/>
        <v>TNEG</v>
      </c>
      <c r="K3547">
        <v>0</v>
      </c>
      <c r="L3547" t="s">
        <v>34</v>
      </c>
      <c r="M3547">
        <v>353.22539682539701</v>
      </c>
      <c r="N3547">
        <v>337.91111111111098</v>
      </c>
      <c r="O3547">
        <v>5</v>
      </c>
      <c r="P3547">
        <v>5</v>
      </c>
      <c r="Q3547">
        <v>353.22539682539701</v>
      </c>
      <c r="R3547">
        <v>337.91111111111098</v>
      </c>
      <c r="S3547">
        <v>5</v>
      </c>
      <c r="T3547">
        <v>5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28.707000000000001</v>
      </c>
      <c r="AA3547">
        <v>28.707000000000001</v>
      </c>
      <c r="AB3547">
        <v>-1</v>
      </c>
      <c r="AC3547">
        <v>-1</v>
      </c>
      <c r="AD3547" s="8">
        <f t="shared" si="111"/>
        <v>1</v>
      </c>
      <c r="AE3547">
        <v>990</v>
      </c>
      <c r="AF3547">
        <v>295884</v>
      </c>
      <c r="AG3547">
        <v>80</v>
      </c>
      <c r="AH3547" t="s">
        <v>47</v>
      </c>
      <c r="AI3547">
        <v>571</v>
      </c>
      <c r="AJ3547">
        <v>571</v>
      </c>
      <c r="AK3547">
        <v>11</v>
      </c>
    </row>
    <row r="3548" spans="1:37" x14ac:dyDescent="0.2">
      <c r="A3548">
        <v>19</v>
      </c>
      <c r="B3548" t="s">
        <v>37</v>
      </c>
      <c r="C3548">
        <v>150</v>
      </c>
      <c r="D3548">
        <v>3000</v>
      </c>
      <c r="E3548">
        <v>92</v>
      </c>
      <c r="F3548">
        <v>0</v>
      </c>
      <c r="G3548">
        <v>0</v>
      </c>
      <c r="H3548" t="s">
        <v>36</v>
      </c>
      <c r="I3548">
        <v>0</v>
      </c>
      <c r="J3548" s="8" t="str">
        <f t="shared" si="110"/>
        <v>FA</v>
      </c>
      <c r="K3548">
        <v>0</v>
      </c>
      <c r="L3548" t="s">
        <v>34</v>
      </c>
      <c r="M3548">
        <v>337.22539682539701</v>
      </c>
      <c r="N3548">
        <v>43.68</v>
      </c>
      <c r="O3548">
        <v>1</v>
      </c>
      <c r="P3548">
        <v>5</v>
      </c>
      <c r="Q3548">
        <v>337.22539682539701</v>
      </c>
      <c r="R3548">
        <v>43.68</v>
      </c>
      <c r="S3548">
        <v>1</v>
      </c>
      <c r="T3548">
        <v>5</v>
      </c>
      <c r="U3548">
        <v>253.9453125</v>
      </c>
      <c r="V3548">
        <v>411.453125</v>
      </c>
      <c r="W3548">
        <v>6</v>
      </c>
      <c r="X3548">
        <v>4</v>
      </c>
      <c r="Y3548">
        <v>377.08439893147403</v>
      </c>
      <c r="Z3548">
        <v>29.021999999999998</v>
      </c>
      <c r="AA3548">
        <v>29.021999999999998</v>
      </c>
      <c r="AB3548">
        <v>17.847000000000001</v>
      </c>
      <c r="AC3548">
        <v>-11.175000000000001</v>
      </c>
      <c r="AD3548" s="8">
        <f t="shared" si="111"/>
        <v>11.175000000000001</v>
      </c>
      <c r="AE3548">
        <v>1700</v>
      </c>
      <c r="AF3548">
        <v>299056</v>
      </c>
      <c r="AG3548">
        <v>642</v>
      </c>
      <c r="AH3548" t="s">
        <v>47</v>
      </c>
      <c r="AI3548">
        <v>571</v>
      </c>
      <c r="AJ3548">
        <v>571</v>
      </c>
      <c r="AK3548">
        <v>11</v>
      </c>
    </row>
    <row r="3549" spans="1:37" x14ac:dyDescent="0.2">
      <c r="A3549">
        <v>19</v>
      </c>
      <c r="B3549" t="s">
        <v>37</v>
      </c>
      <c r="C3549">
        <v>150</v>
      </c>
      <c r="D3549">
        <v>3000</v>
      </c>
      <c r="E3549">
        <v>93</v>
      </c>
      <c r="F3549">
        <v>1</v>
      </c>
      <c r="G3549">
        <v>31</v>
      </c>
      <c r="H3549" t="s">
        <v>36</v>
      </c>
      <c r="I3549">
        <v>1</v>
      </c>
      <c r="J3549" s="8" t="str">
        <f t="shared" si="110"/>
        <v xml:space="preserve">HIT </v>
      </c>
      <c r="K3549">
        <v>87</v>
      </c>
      <c r="L3549">
        <v>6</v>
      </c>
      <c r="M3549">
        <v>353.22539682539701</v>
      </c>
      <c r="N3549">
        <v>337.91111111111098</v>
      </c>
      <c r="O3549">
        <v>5</v>
      </c>
      <c r="P3549">
        <v>5</v>
      </c>
      <c r="Q3549">
        <v>416.28317460317498</v>
      </c>
      <c r="R3549">
        <v>39.68</v>
      </c>
      <c r="S3549">
        <v>1</v>
      </c>
      <c r="T3549">
        <v>6</v>
      </c>
      <c r="U3549">
        <v>417.9453125</v>
      </c>
      <c r="V3549">
        <v>254.453125</v>
      </c>
      <c r="W3549">
        <v>4</v>
      </c>
      <c r="X3549">
        <v>6</v>
      </c>
      <c r="Y3549">
        <v>214.779556579889</v>
      </c>
      <c r="Z3549">
        <v>1.893</v>
      </c>
      <c r="AA3549">
        <v>29.338000000000001</v>
      </c>
      <c r="AB3549">
        <v>19.632999999999999</v>
      </c>
      <c r="AC3549">
        <v>17.739999999999998</v>
      </c>
      <c r="AD3549" s="8">
        <f t="shared" si="111"/>
        <v>17.739999999999998</v>
      </c>
      <c r="AE3549">
        <v>2070</v>
      </c>
      <c r="AF3549">
        <v>303346</v>
      </c>
      <c r="AG3549">
        <v>1707</v>
      </c>
      <c r="AH3549" t="s">
        <v>47</v>
      </c>
      <c r="AI3549">
        <v>571</v>
      </c>
      <c r="AJ3549">
        <v>571</v>
      </c>
      <c r="AK3549">
        <v>11</v>
      </c>
    </row>
    <row r="3550" spans="1:37" x14ac:dyDescent="0.2">
      <c r="A3550">
        <v>19</v>
      </c>
      <c r="B3550" t="s">
        <v>37</v>
      </c>
      <c r="C3550">
        <v>150</v>
      </c>
      <c r="D3550">
        <v>3000</v>
      </c>
      <c r="E3550">
        <v>94</v>
      </c>
      <c r="F3550">
        <v>1</v>
      </c>
      <c r="G3550">
        <v>32</v>
      </c>
      <c r="H3550" t="s">
        <v>36</v>
      </c>
      <c r="I3550">
        <v>1</v>
      </c>
      <c r="J3550" s="8" t="str">
        <f t="shared" si="110"/>
        <v xml:space="preserve">HIT </v>
      </c>
      <c r="K3550">
        <v>63</v>
      </c>
      <c r="L3550">
        <v>6</v>
      </c>
      <c r="M3550">
        <v>348.22539682539701</v>
      </c>
      <c r="N3550">
        <v>263.85333333333301</v>
      </c>
      <c r="O3550">
        <v>4</v>
      </c>
      <c r="P3550">
        <v>5</v>
      </c>
      <c r="Q3550">
        <v>136.05206349206301</v>
      </c>
      <c r="R3550">
        <v>39.68</v>
      </c>
      <c r="S3550">
        <v>1</v>
      </c>
      <c r="T3550">
        <v>2</v>
      </c>
      <c r="U3550">
        <v>215.9453125</v>
      </c>
      <c r="V3550">
        <v>134.453125</v>
      </c>
      <c r="W3550">
        <v>2</v>
      </c>
      <c r="X3550">
        <v>3</v>
      </c>
      <c r="Y3550">
        <v>123.955138898352</v>
      </c>
      <c r="Z3550">
        <v>9.7789999999999999</v>
      </c>
      <c r="AA3550">
        <v>29.652999999999999</v>
      </c>
      <c r="AB3550">
        <v>18.919</v>
      </c>
      <c r="AC3550">
        <v>9.14</v>
      </c>
      <c r="AD3550" s="8">
        <f t="shared" si="111"/>
        <v>9.14</v>
      </c>
      <c r="AE3550">
        <v>1546</v>
      </c>
      <c r="AF3550">
        <v>306815</v>
      </c>
      <c r="AG3550">
        <v>1422</v>
      </c>
      <c r="AH3550" t="s">
        <v>47</v>
      </c>
      <c r="AI3550">
        <v>571</v>
      </c>
      <c r="AJ3550">
        <v>571</v>
      </c>
      <c r="AK3550">
        <v>11</v>
      </c>
    </row>
    <row r="3551" spans="1:37" x14ac:dyDescent="0.2">
      <c r="A3551">
        <v>19</v>
      </c>
      <c r="B3551" t="s">
        <v>37</v>
      </c>
      <c r="C3551">
        <v>150</v>
      </c>
      <c r="D3551">
        <v>3000</v>
      </c>
      <c r="E3551">
        <v>95</v>
      </c>
      <c r="F3551">
        <v>1</v>
      </c>
      <c r="G3551">
        <v>33</v>
      </c>
      <c r="H3551" t="s">
        <v>33</v>
      </c>
      <c r="I3551">
        <v>0</v>
      </c>
      <c r="J3551" s="8" t="str">
        <f t="shared" si="110"/>
        <v>MISS</v>
      </c>
      <c r="K3551">
        <v>31</v>
      </c>
      <c r="L3551">
        <v>5</v>
      </c>
      <c r="M3551">
        <v>63.994285714285702</v>
      </c>
      <c r="N3551">
        <v>116.73777777777801</v>
      </c>
      <c r="O3551">
        <v>2</v>
      </c>
      <c r="P3551">
        <v>1</v>
      </c>
      <c r="Q3551">
        <v>489.34095238095199</v>
      </c>
      <c r="R3551">
        <v>405.96888888888901</v>
      </c>
      <c r="S3551">
        <v>6</v>
      </c>
      <c r="T3551">
        <v>7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20.189</v>
      </c>
      <c r="AA3551">
        <v>29.968</v>
      </c>
      <c r="AB3551">
        <v>-1</v>
      </c>
      <c r="AC3551">
        <v>-1</v>
      </c>
      <c r="AD3551" s="8">
        <f t="shared" si="111"/>
        <v>1</v>
      </c>
      <c r="AE3551">
        <v>1006</v>
      </c>
      <c r="AF3551">
        <v>308825</v>
      </c>
      <c r="AG3551">
        <v>231</v>
      </c>
      <c r="AH3551" t="s">
        <v>47</v>
      </c>
      <c r="AI3551">
        <v>571</v>
      </c>
      <c r="AJ3551">
        <v>571</v>
      </c>
      <c r="AK3551">
        <v>11</v>
      </c>
    </row>
    <row r="3552" spans="1:37" x14ac:dyDescent="0.2">
      <c r="A3552">
        <v>19</v>
      </c>
      <c r="B3552" t="s">
        <v>37</v>
      </c>
      <c r="C3552">
        <v>150</v>
      </c>
      <c r="D3552">
        <v>3000</v>
      </c>
      <c r="E3552">
        <v>96</v>
      </c>
      <c r="F3552">
        <v>1</v>
      </c>
      <c r="G3552">
        <v>34</v>
      </c>
      <c r="H3552" t="s">
        <v>36</v>
      </c>
      <c r="I3552">
        <v>1</v>
      </c>
      <c r="J3552" s="8" t="str">
        <f t="shared" si="110"/>
        <v xml:space="preserve">HIT </v>
      </c>
      <c r="K3552">
        <v>26</v>
      </c>
      <c r="L3552">
        <v>5</v>
      </c>
      <c r="M3552">
        <v>276.16761904761898</v>
      </c>
      <c r="N3552">
        <v>329.91111111111098</v>
      </c>
      <c r="O3552">
        <v>5</v>
      </c>
      <c r="P3552">
        <v>4</v>
      </c>
      <c r="Q3552">
        <v>138.05206349206301</v>
      </c>
      <c r="R3552">
        <v>114.73777777777801</v>
      </c>
      <c r="S3552">
        <v>2</v>
      </c>
      <c r="T3552">
        <v>2</v>
      </c>
      <c r="U3552">
        <v>133.9453125</v>
      </c>
      <c r="V3552">
        <v>38.453125</v>
      </c>
      <c r="W3552">
        <v>1</v>
      </c>
      <c r="X3552">
        <v>2</v>
      </c>
      <c r="Y3552">
        <v>76.395115374851898</v>
      </c>
      <c r="Z3552">
        <v>22.082000000000001</v>
      </c>
      <c r="AA3552">
        <v>30.283999999999999</v>
      </c>
      <c r="AB3552">
        <v>21.776</v>
      </c>
      <c r="AC3552">
        <v>-0.30599999999999999</v>
      </c>
      <c r="AD3552" s="8">
        <f t="shared" si="111"/>
        <v>0.30599999999999999</v>
      </c>
      <c r="AE3552">
        <v>1455</v>
      </c>
      <c r="AF3552">
        <v>311985</v>
      </c>
      <c r="AG3552">
        <v>2038</v>
      </c>
      <c r="AH3552" t="s">
        <v>47</v>
      </c>
      <c r="AI3552">
        <v>571</v>
      </c>
      <c r="AJ3552">
        <v>571</v>
      </c>
      <c r="AK3552">
        <v>11</v>
      </c>
    </row>
    <row r="3553" spans="1:37" x14ac:dyDescent="0.2">
      <c r="A3553">
        <v>19</v>
      </c>
      <c r="B3553" t="s">
        <v>37</v>
      </c>
      <c r="C3553">
        <v>150</v>
      </c>
      <c r="D3553">
        <v>3000</v>
      </c>
      <c r="E3553">
        <v>97</v>
      </c>
      <c r="F3553">
        <v>0</v>
      </c>
      <c r="G3553">
        <v>0</v>
      </c>
      <c r="H3553" t="s">
        <v>33</v>
      </c>
      <c r="I3553">
        <v>1</v>
      </c>
      <c r="J3553" s="8" t="str">
        <f t="shared" si="110"/>
        <v>TNEG</v>
      </c>
      <c r="K3553">
        <v>0</v>
      </c>
      <c r="L3553" t="s">
        <v>34</v>
      </c>
      <c r="M3553">
        <v>353.22539682539701</v>
      </c>
      <c r="N3553">
        <v>337.91111111111098</v>
      </c>
      <c r="O3553">
        <v>5</v>
      </c>
      <c r="P3553">
        <v>5</v>
      </c>
      <c r="Q3553">
        <v>353.22539682539701</v>
      </c>
      <c r="R3553">
        <v>337.91111111111098</v>
      </c>
      <c r="S3553">
        <v>5</v>
      </c>
      <c r="T3553">
        <v>5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30.599</v>
      </c>
      <c r="AA3553">
        <v>30.599</v>
      </c>
      <c r="AB3553">
        <v>-1</v>
      </c>
      <c r="AC3553">
        <v>-1</v>
      </c>
      <c r="AD3553" s="8">
        <f t="shared" si="111"/>
        <v>1</v>
      </c>
      <c r="AE3553">
        <v>742</v>
      </c>
      <c r="AF3553">
        <v>313732</v>
      </c>
      <c r="AG3553">
        <v>1675</v>
      </c>
      <c r="AH3553" t="s">
        <v>47</v>
      </c>
      <c r="AI3553">
        <v>571</v>
      </c>
      <c r="AJ3553">
        <v>571</v>
      </c>
      <c r="AK3553">
        <v>11</v>
      </c>
    </row>
    <row r="3554" spans="1:37" x14ac:dyDescent="0.2">
      <c r="A3554">
        <v>19</v>
      </c>
      <c r="B3554" t="s">
        <v>37</v>
      </c>
      <c r="C3554">
        <v>150</v>
      </c>
      <c r="D3554">
        <v>3000</v>
      </c>
      <c r="E3554">
        <v>98</v>
      </c>
      <c r="F3554">
        <v>1</v>
      </c>
      <c r="G3554">
        <v>35</v>
      </c>
      <c r="H3554" t="s">
        <v>36</v>
      </c>
      <c r="I3554">
        <v>1</v>
      </c>
      <c r="J3554" s="8" t="str">
        <f t="shared" si="110"/>
        <v xml:space="preserve">HIT </v>
      </c>
      <c r="K3554">
        <v>43</v>
      </c>
      <c r="L3554">
        <v>5</v>
      </c>
      <c r="M3554">
        <v>265.16761904761898</v>
      </c>
      <c r="N3554">
        <v>396.96888888888901</v>
      </c>
      <c r="O3554">
        <v>6</v>
      </c>
      <c r="P3554">
        <v>4</v>
      </c>
      <c r="Q3554">
        <v>337.22539682539701</v>
      </c>
      <c r="R3554">
        <v>43.68</v>
      </c>
      <c r="S3554">
        <v>1</v>
      </c>
      <c r="T3554">
        <v>5</v>
      </c>
      <c r="U3554">
        <v>415.9453125</v>
      </c>
      <c r="V3554">
        <v>45.453125</v>
      </c>
      <c r="W3554">
        <v>1</v>
      </c>
      <c r="X3554">
        <v>6</v>
      </c>
      <c r="Y3554">
        <v>78.739882499799705</v>
      </c>
      <c r="Z3554">
        <v>17.350000000000001</v>
      </c>
      <c r="AA3554">
        <v>30.914999999999999</v>
      </c>
      <c r="AB3554">
        <v>21.24</v>
      </c>
      <c r="AC3554">
        <v>3.89</v>
      </c>
      <c r="AD3554" s="8">
        <f t="shared" si="111"/>
        <v>3.89</v>
      </c>
      <c r="AE3554">
        <v>1579</v>
      </c>
      <c r="AF3554">
        <v>318545</v>
      </c>
      <c r="AG3554">
        <v>445</v>
      </c>
      <c r="AH3554" t="s">
        <v>47</v>
      </c>
      <c r="AI3554">
        <v>571</v>
      </c>
      <c r="AJ3554">
        <v>571</v>
      </c>
      <c r="AK3554">
        <v>11</v>
      </c>
    </row>
    <row r="3555" spans="1:37" x14ac:dyDescent="0.2">
      <c r="A3555">
        <v>19</v>
      </c>
      <c r="B3555" t="s">
        <v>37</v>
      </c>
      <c r="C3555">
        <v>150</v>
      </c>
      <c r="D3555">
        <v>3000</v>
      </c>
      <c r="E3555">
        <v>99</v>
      </c>
      <c r="F3555">
        <v>0</v>
      </c>
      <c r="G3555">
        <v>0</v>
      </c>
      <c r="H3555" t="s">
        <v>33</v>
      </c>
      <c r="I3555">
        <v>1</v>
      </c>
      <c r="J3555" s="8" t="str">
        <f t="shared" si="110"/>
        <v>TNEG</v>
      </c>
      <c r="K3555">
        <v>0</v>
      </c>
      <c r="L3555" t="s">
        <v>34</v>
      </c>
      <c r="M3555">
        <v>276.16761904761898</v>
      </c>
      <c r="N3555">
        <v>329.91111111111098</v>
      </c>
      <c r="O3555">
        <v>5</v>
      </c>
      <c r="P3555">
        <v>4</v>
      </c>
      <c r="Q3555">
        <v>276.16761904761898</v>
      </c>
      <c r="R3555">
        <v>329.91111111111098</v>
      </c>
      <c r="S3555">
        <v>5</v>
      </c>
      <c r="T3555">
        <v>4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31.23</v>
      </c>
      <c r="AA3555">
        <v>31.23</v>
      </c>
      <c r="AB3555">
        <v>-1</v>
      </c>
      <c r="AC3555">
        <v>-1</v>
      </c>
      <c r="AD3555" s="8">
        <f t="shared" si="111"/>
        <v>1</v>
      </c>
      <c r="AE3555">
        <v>1398</v>
      </c>
      <c r="AF3555">
        <v>320946</v>
      </c>
      <c r="AG3555">
        <v>1201</v>
      </c>
      <c r="AH3555" t="s">
        <v>47</v>
      </c>
      <c r="AI3555">
        <v>571</v>
      </c>
      <c r="AJ3555">
        <v>571</v>
      </c>
      <c r="AK3555">
        <v>11</v>
      </c>
    </row>
    <row r="3556" spans="1:37" x14ac:dyDescent="0.2">
      <c r="A3556">
        <v>19</v>
      </c>
      <c r="B3556" t="s">
        <v>37</v>
      </c>
      <c r="C3556">
        <v>150</v>
      </c>
      <c r="D3556">
        <v>3000</v>
      </c>
      <c r="E3556">
        <v>100</v>
      </c>
      <c r="F3556">
        <v>1</v>
      </c>
      <c r="G3556">
        <v>36</v>
      </c>
      <c r="H3556" t="s">
        <v>33</v>
      </c>
      <c r="I3556">
        <v>0</v>
      </c>
      <c r="J3556" s="8" t="str">
        <f t="shared" si="110"/>
        <v>MISS</v>
      </c>
      <c r="K3556">
        <v>40</v>
      </c>
      <c r="L3556">
        <v>5</v>
      </c>
      <c r="M3556">
        <v>71.994285714285695</v>
      </c>
      <c r="N3556">
        <v>263.85333333333301</v>
      </c>
      <c r="O3556">
        <v>4</v>
      </c>
      <c r="P3556">
        <v>1</v>
      </c>
      <c r="Q3556">
        <v>63.994285714285702</v>
      </c>
      <c r="R3556">
        <v>116.73777777777801</v>
      </c>
      <c r="S3556">
        <v>2</v>
      </c>
      <c r="T3556">
        <v>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18.927</v>
      </c>
      <c r="AA3556">
        <v>31.545999999999999</v>
      </c>
      <c r="AB3556">
        <v>-1</v>
      </c>
      <c r="AC3556">
        <v>-1</v>
      </c>
      <c r="AD3556" s="8">
        <f t="shared" si="111"/>
        <v>1</v>
      </c>
      <c r="AE3556">
        <v>981</v>
      </c>
      <c r="AF3556">
        <v>322430</v>
      </c>
      <c r="AG3556">
        <v>1388</v>
      </c>
      <c r="AH3556" t="s">
        <v>47</v>
      </c>
      <c r="AI3556">
        <v>571</v>
      </c>
      <c r="AJ3556">
        <v>571</v>
      </c>
      <c r="AK3556">
        <v>11</v>
      </c>
    </row>
    <row r="3557" spans="1:37" x14ac:dyDescent="0.2">
      <c r="A3557">
        <v>19</v>
      </c>
      <c r="B3557" t="s">
        <v>37</v>
      </c>
      <c r="C3557">
        <v>150</v>
      </c>
      <c r="D3557">
        <v>3000</v>
      </c>
      <c r="E3557">
        <v>101</v>
      </c>
      <c r="F3557">
        <v>1</v>
      </c>
      <c r="G3557">
        <v>37</v>
      </c>
      <c r="H3557" t="s">
        <v>36</v>
      </c>
      <c r="I3557">
        <v>1</v>
      </c>
      <c r="J3557" s="8" t="str">
        <f t="shared" si="110"/>
        <v xml:space="preserve">HIT </v>
      </c>
      <c r="K3557">
        <v>13</v>
      </c>
      <c r="L3557">
        <v>4</v>
      </c>
      <c r="M3557">
        <v>71.994285714285695</v>
      </c>
      <c r="N3557">
        <v>197.79555555555601</v>
      </c>
      <c r="O3557">
        <v>3</v>
      </c>
      <c r="P3557">
        <v>1</v>
      </c>
      <c r="Q3557">
        <v>138.05206349206301</v>
      </c>
      <c r="R3557">
        <v>267.85333333333301</v>
      </c>
      <c r="S3557">
        <v>4</v>
      </c>
      <c r="T3557">
        <v>2</v>
      </c>
      <c r="U3557">
        <v>345.9453125</v>
      </c>
      <c r="V3557">
        <v>349.453125</v>
      </c>
      <c r="W3557">
        <v>5</v>
      </c>
      <c r="X3557">
        <v>5</v>
      </c>
      <c r="Y3557">
        <v>223.33411961256499</v>
      </c>
      <c r="Z3557">
        <v>27.76</v>
      </c>
      <c r="AA3557">
        <v>31.861000000000001</v>
      </c>
      <c r="AB3557">
        <v>30.526</v>
      </c>
      <c r="AC3557">
        <v>2.766</v>
      </c>
      <c r="AD3557" s="8">
        <f t="shared" si="111"/>
        <v>2.766</v>
      </c>
      <c r="AE3557">
        <v>1553</v>
      </c>
      <c r="AF3557">
        <v>325883</v>
      </c>
      <c r="AG3557">
        <v>1394</v>
      </c>
      <c r="AH3557" t="s">
        <v>47</v>
      </c>
      <c r="AI3557">
        <v>571</v>
      </c>
      <c r="AJ3557">
        <v>571</v>
      </c>
      <c r="AK3557">
        <v>11</v>
      </c>
    </row>
    <row r="3558" spans="1:37" x14ac:dyDescent="0.2">
      <c r="A3558">
        <v>19</v>
      </c>
      <c r="B3558" t="s">
        <v>37</v>
      </c>
      <c r="C3558">
        <v>150</v>
      </c>
      <c r="D3558">
        <v>3000</v>
      </c>
      <c r="E3558">
        <v>102</v>
      </c>
      <c r="F3558">
        <v>1</v>
      </c>
      <c r="G3558">
        <v>38</v>
      </c>
      <c r="H3558" t="s">
        <v>36</v>
      </c>
      <c r="I3558">
        <v>1</v>
      </c>
      <c r="J3558" s="8" t="str">
        <f t="shared" si="110"/>
        <v xml:space="preserve">HIT </v>
      </c>
      <c r="K3558">
        <v>21</v>
      </c>
      <c r="L3558">
        <v>4</v>
      </c>
      <c r="M3558">
        <v>71.994285714285695</v>
      </c>
      <c r="N3558">
        <v>197.79555555555601</v>
      </c>
      <c r="O3558">
        <v>3</v>
      </c>
      <c r="P3558">
        <v>1</v>
      </c>
      <c r="Q3558">
        <v>355.22539682539701</v>
      </c>
      <c r="R3558">
        <v>394.96888888888901</v>
      </c>
      <c r="S3558">
        <v>6</v>
      </c>
      <c r="T3558">
        <v>5</v>
      </c>
      <c r="U3558">
        <v>407.9453125</v>
      </c>
      <c r="V3558">
        <v>461.453125</v>
      </c>
      <c r="W3558">
        <v>7</v>
      </c>
      <c r="X3558">
        <v>6</v>
      </c>
      <c r="Y3558">
        <v>84.850121744257095</v>
      </c>
      <c r="Z3558">
        <v>25.552</v>
      </c>
      <c r="AA3558">
        <v>32.177</v>
      </c>
      <c r="AB3558">
        <v>23.382999999999999</v>
      </c>
      <c r="AC3558">
        <v>-2.169</v>
      </c>
      <c r="AD3558" s="8">
        <f t="shared" si="111"/>
        <v>2.169</v>
      </c>
      <c r="AE3558">
        <v>1559</v>
      </c>
      <c r="AF3558">
        <v>329941</v>
      </c>
      <c r="AG3558">
        <v>1268</v>
      </c>
      <c r="AH3558" t="s">
        <v>47</v>
      </c>
      <c r="AI3558">
        <v>571</v>
      </c>
      <c r="AJ3558">
        <v>571</v>
      </c>
      <c r="AK3558">
        <v>11</v>
      </c>
    </row>
    <row r="3559" spans="1:37" x14ac:dyDescent="0.2">
      <c r="A3559">
        <v>19</v>
      </c>
      <c r="B3559" t="s">
        <v>37</v>
      </c>
      <c r="C3559">
        <v>150</v>
      </c>
      <c r="D3559">
        <v>3000</v>
      </c>
      <c r="E3559">
        <v>103</v>
      </c>
      <c r="F3559">
        <v>1</v>
      </c>
      <c r="G3559">
        <v>39</v>
      </c>
      <c r="H3559" t="s">
        <v>36</v>
      </c>
      <c r="I3559">
        <v>1</v>
      </c>
      <c r="J3559" s="8" t="str">
        <f t="shared" si="110"/>
        <v xml:space="preserve">HIT </v>
      </c>
      <c r="K3559">
        <v>26</v>
      </c>
      <c r="L3559">
        <v>5</v>
      </c>
      <c r="M3559">
        <v>285.16761904761898</v>
      </c>
      <c r="N3559">
        <v>475.02666666666698</v>
      </c>
      <c r="O3559">
        <v>7</v>
      </c>
      <c r="P3559">
        <v>4</v>
      </c>
      <c r="Q3559">
        <v>195.10984126984101</v>
      </c>
      <c r="R3559">
        <v>50.68</v>
      </c>
      <c r="S3559">
        <v>1</v>
      </c>
      <c r="T3559">
        <v>3</v>
      </c>
      <c r="U3559">
        <v>345.9453125</v>
      </c>
      <c r="V3559">
        <v>35.453125</v>
      </c>
      <c r="W3559">
        <v>1</v>
      </c>
      <c r="X3559">
        <v>5</v>
      </c>
      <c r="Y3559">
        <v>151.602101250245</v>
      </c>
      <c r="Z3559">
        <v>24.29</v>
      </c>
      <c r="AA3559">
        <v>32.491999999999997</v>
      </c>
      <c r="AB3559">
        <v>22.132999999999999</v>
      </c>
      <c r="AC3559">
        <v>-2.157</v>
      </c>
      <c r="AD3559" s="8">
        <f t="shared" si="111"/>
        <v>2.157</v>
      </c>
      <c r="AE3559">
        <v>1514</v>
      </c>
      <c r="AF3559">
        <v>333699</v>
      </c>
      <c r="AG3559">
        <v>144</v>
      </c>
      <c r="AH3559" t="s">
        <v>47</v>
      </c>
      <c r="AI3559">
        <v>571</v>
      </c>
      <c r="AJ3559">
        <v>571</v>
      </c>
      <c r="AK3559">
        <v>11</v>
      </c>
    </row>
    <row r="3560" spans="1:37" x14ac:dyDescent="0.2">
      <c r="A3560">
        <v>19</v>
      </c>
      <c r="B3560" t="s">
        <v>37</v>
      </c>
      <c r="C3560">
        <v>150</v>
      </c>
      <c r="D3560">
        <v>3000</v>
      </c>
      <c r="E3560">
        <v>104</v>
      </c>
      <c r="F3560">
        <v>1</v>
      </c>
      <c r="G3560">
        <v>40</v>
      </c>
      <c r="H3560" t="s">
        <v>36</v>
      </c>
      <c r="I3560">
        <v>1</v>
      </c>
      <c r="J3560" s="8" t="str">
        <f t="shared" si="110"/>
        <v xml:space="preserve">HIT </v>
      </c>
      <c r="K3560">
        <v>26</v>
      </c>
      <c r="L3560">
        <v>5</v>
      </c>
      <c r="M3560">
        <v>489.34095238095199</v>
      </c>
      <c r="N3560">
        <v>405.96888888888901</v>
      </c>
      <c r="O3560">
        <v>6</v>
      </c>
      <c r="P3560">
        <v>7</v>
      </c>
      <c r="Q3560">
        <v>489.34095238095199</v>
      </c>
      <c r="R3560">
        <v>405.96888888888901</v>
      </c>
      <c r="S3560">
        <v>6</v>
      </c>
      <c r="T3560">
        <v>7</v>
      </c>
      <c r="U3560">
        <v>494.9453125</v>
      </c>
      <c r="V3560">
        <v>403.453125</v>
      </c>
      <c r="W3560">
        <v>6</v>
      </c>
      <c r="X3560">
        <v>7</v>
      </c>
      <c r="Y3560">
        <v>6.1431197520973404</v>
      </c>
      <c r="Z3560">
        <v>24.606000000000002</v>
      </c>
      <c r="AA3560">
        <v>32.808</v>
      </c>
      <c r="AB3560">
        <v>26.954999999999998</v>
      </c>
      <c r="AC3560">
        <v>2.3490000000000002</v>
      </c>
      <c r="AD3560" s="8">
        <f t="shared" si="111"/>
        <v>2.3490000000000002</v>
      </c>
      <c r="AE3560">
        <v>2670</v>
      </c>
      <c r="AF3560">
        <v>338559</v>
      </c>
      <c r="AG3560">
        <v>2239</v>
      </c>
      <c r="AH3560" t="s">
        <v>47</v>
      </c>
      <c r="AI3560">
        <v>571</v>
      </c>
      <c r="AJ3560">
        <v>571</v>
      </c>
      <c r="AK3560">
        <v>11</v>
      </c>
    </row>
    <row r="3561" spans="1:37" x14ac:dyDescent="0.2">
      <c r="A3561">
        <v>19</v>
      </c>
      <c r="B3561" t="s">
        <v>37</v>
      </c>
      <c r="C3561">
        <v>150</v>
      </c>
      <c r="D3561">
        <v>3000</v>
      </c>
      <c r="E3561">
        <v>105</v>
      </c>
      <c r="F3561">
        <v>0</v>
      </c>
      <c r="G3561">
        <v>0</v>
      </c>
      <c r="H3561" t="s">
        <v>33</v>
      </c>
      <c r="I3561">
        <v>1</v>
      </c>
      <c r="J3561" s="8" t="str">
        <f t="shared" si="110"/>
        <v>TNEG</v>
      </c>
      <c r="K3561">
        <v>0</v>
      </c>
      <c r="L3561" t="s">
        <v>34</v>
      </c>
      <c r="M3561">
        <v>348.22539682539701</v>
      </c>
      <c r="N3561">
        <v>263.85333333333301</v>
      </c>
      <c r="O3561">
        <v>4</v>
      </c>
      <c r="P3561">
        <v>5</v>
      </c>
      <c r="Q3561">
        <v>348.22539682539701</v>
      </c>
      <c r="R3561">
        <v>263.85333333333301</v>
      </c>
      <c r="S3561">
        <v>4</v>
      </c>
      <c r="T3561">
        <v>5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33.122999999999998</v>
      </c>
      <c r="AA3561">
        <v>33.122999999999998</v>
      </c>
      <c r="AB3561">
        <v>-1</v>
      </c>
      <c r="AC3561">
        <v>-1</v>
      </c>
      <c r="AD3561" s="8">
        <f t="shared" si="111"/>
        <v>1</v>
      </c>
      <c r="AE3561">
        <v>809</v>
      </c>
      <c r="AF3561">
        <v>340372</v>
      </c>
      <c r="AG3561">
        <v>1572</v>
      </c>
      <c r="AH3561" t="s">
        <v>47</v>
      </c>
      <c r="AI3561">
        <v>571</v>
      </c>
      <c r="AJ3561">
        <v>571</v>
      </c>
      <c r="AK3561">
        <v>11</v>
      </c>
    </row>
    <row r="3562" spans="1:37" x14ac:dyDescent="0.2">
      <c r="A3562">
        <v>19</v>
      </c>
      <c r="B3562" t="s">
        <v>37</v>
      </c>
      <c r="C3562">
        <v>150</v>
      </c>
      <c r="D3562">
        <v>3000</v>
      </c>
      <c r="E3562">
        <v>106</v>
      </c>
      <c r="F3562">
        <v>0</v>
      </c>
      <c r="G3562">
        <v>0</v>
      </c>
      <c r="H3562" t="s">
        <v>33</v>
      </c>
      <c r="I3562">
        <v>1</v>
      </c>
      <c r="J3562" s="8" t="str">
        <f t="shared" si="110"/>
        <v>TNEG</v>
      </c>
      <c r="K3562">
        <v>0</v>
      </c>
      <c r="L3562" t="s">
        <v>34</v>
      </c>
      <c r="M3562">
        <v>489.34095238095199</v>
      </c>
      <c r="N3562">
        <v>405.96888888888901</v>
      </c>
      <c r="O3562">
        <v>6</v>
      </c>
      <c r="P3562">
        <v>7</v>
      </c>
      <c r="Q3562">
        <v>489.34095238095199</v>
      </c>
      <c r="R3562">
        <v>405.96888888888901</v>
      </c>
      <c r="S3562">
        <v>6</v>
      </c>
      <c r="T3562">
        <v>7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33.438000000000002</v>
      </c>
      <c r="AA3562">
        <v>33.438000000000002</v>
      </c>
      <c r="AB3562">
        <v>-1</v>
      </c>
      <c r="AC3562">
        <v>-1</v>
      </c>
      <c r="AD3562" s="8">
        <f t="shared" si="111"/>
        <v>1</v>
      </c>
      <c r="AE3562">
        <v>868</v>
      </c>
      <c r="AF3562">
        <v>341742</v>
      </c>
      <c r="AG3562">
        <v>628</v>
      </c>
      <c r="AH3562" t="s">
        <v>47</v>
      </c>
      <c r="AI3562">
        <v>571</v>
      </c>
      <c r="AJ3562">
        <v>571</v>
      </c>
      <c r="AK3562">
        <v>11</v>
      </c>
    </row>
    <row r="3563" spans="1:37" x14ac:dyDescent="0.2">
      <c r="A3563">
        <v>19</v>
      </c>
      <c r="B3563" t="s">
        <v>37</v>
      </c>
      <c r="C3563">
        <v>150</v>
      </c>
      <c r="D3563">
        <v>3000</v>
      </c>
      <c r="E3563">
        <v>107</v>
      </c>
      <c r="F3563">
        <v>0</v>
      </c>
      <c r="G3563">
        <v>0</v>
      </c>
      <c r="H3563" t="s">
        <v>33</v>
      </c>
      <c r="I3563">
        <v>1</v>
      </c>
      <c r="J3563" s="8" t="str">
        <f t="shared" si="110"/>
        <v>TNEG</v>
      </c>
      <c r="K3563">
        <v>0</v>
      </c>
      <c r="L3563" t="s">
        <v>34</v>
      </c>
      <c r="M3563">
        <v>497.34095238095199</v>
      </c>
      <c r="N3563">
        <v>332.91111111111098</v>
      </c>
      <c r="O3563">
        <v>5</v>
      </c>
      <c r="P3563">
        <v>7</v>
      </c>
      <c r="Q3563">
        <v>497.34095238095199</v>
      </c>
      <c r="R3563">
        <v>332.91111111111098</v>
      </c>
      <c r="S3563">
        <v>5</v>
      </c>
      <c r="T3563">
        <v>7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33.753999999999998</v>
      </c>
      <c r="AA3563">
        <v>33.753999999999998</v>
      </c>
      <c r="AB3563">
        <v>-1</v>
      </c>
      <c r="AC3563">
        <v>-1</v>
      </c>
      <c r="AD3563" s="8">
        <f t="shared" si="111"/>
        <v>1</v>
      </c>
      <c r="AE3563">
        <v>749</v>
      </c>
      <c r="AF3563">
        <v>342994</v>
      </c>
      <c r="AG3563">
        <v>895</v>
      </c>
      <c r="AH3563" t="s">
        <v>47</v>
      </c>
      <c r="AI3563">
        <v>571</v>
      </c>
      <c r="AJ3563">
        <v>571</v>
      </c>
      <c r="AK3563">
        <v>11</v>
      </c>
    </row>
    <row r="3564" spans="1:37" x14ac:dyDescent="0.2">
      <c r="A3564">
        <v>19</v>
      </c>
      <c r="B3564" t="s">
        <v>37</v>
      </c>
      <c r="C3564">
        <v>150</v>
      </c>
      <c r="D3564">
        <v>3000</v>
      </c>
      <c r="E3564">
        <v>108</v>
      </c>
      <c r="F3564">
        <v>0</v>
      </c>
      <c r="G3564">
        <v>0</v>
      </c>
      <c r="H3564" t="s">
        <v>33</v>
      </c>
      <c r="I3564">
        <v>1</v>
      </c>
      <c r="J3564" s="8" t="str">
        <f t="shared" si="110"/>
        <v>TNEG</v>
      </c>
      <c r="K3564">
        <v>0</v>
      </c>
      <c r="L3564" t="s">
        <v>34</v>
      </c>
      <c r="M3564">
        <v>265.16761904761898</v>
      </c>
      <c r="N3564">
        <v>396.96888888888901</v>
      </c>
      <c r="O3564">
        <v>6</v>
      </c>
      <c r="P3564">
        <v>4</v>
      </c>
      <c r="Q3564">
        <v>265.16761904761898</v>
      </c>
      <c r="R3564">
        <v>396.96888888888901</v>
      </c>
      <c r="S3564">
        <v>6</v>
      </c>
      <c r="T3564">
        <v>4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34.069000000000003</v>
      </c>
      <c r="AA3564">
        <v>34.069000000000003</v>
      </c>
      <c r="AB3564">
        <v>-1</v>
      </c>
      <c r="AC3564">
        <v>-1</v>
      </c>
      <c r="AD3564" s="8">
        <f t="shared" si="111"/>
        <v>1</v>
      </c>
      <c r="AE3564">
        <v>946</v>
      </c>
      <c r="AF3564">
        <v>344442</v>
      </c>
      <c r="AG3564">
        <v>1994</v>
      </c>
      <c r="AH3564" t="s">
        <v>47</v>
      </c>
      <c r="AI3564">
        <v>571</v>
      </c>
      <c r="AJ3564">
        <v>571</v>
      </c>
      <c r="AK3564">
        <v>11</v>
      </c>
    </row>
    <row r="3565" spans="1:37" x14ac:dyDescent="0.2">
      <c r="A3565">
        <v>19</v>
      </c>
      <c r="B3565" t="s">
        <v>37</v>
      </c>
      <c r="C3565">
        <v>150</v>
      </c>
      <c r="D3565">
        <v>3000</v>
      </c>
      <c r="E3565">
        <v>109</v>
      </c>
      <c r="F3565">
        <v>0</v>
      </c>
      <c r="G3565">
        <v>0</v>
      </c>
      <c r="H3565" t="s">
        <v>33</v>
      </c>
      <c r="I3565">
        <v>1</v>
      </c>
      <c r="J3565" s="8" t="str">
        <f t="shared" si="110"/>
        <v>TNEG</v>
      </c>
      <c r="K3565">
        <v>0</v>
      </c>
      <c r="L3565" t="s">
        <v>34</v>
      </c>
      <c r="M3565">
        <v>63.994285714285702</v>
      </c>
      <c r="N3565">
        <v>116.73777777777801</v>
      </c>
      <c r="O3565">
        <v>2</v>
      </c>
      <c r="P3565">
        <v>1</v>
      </c>
      <c r="Q3565">
        <v>63.994285714285702</v>
      </c>
      <c r="R3565">
        <v>116.73777777777801</v>
      </c>
      <c r="S3565">
        <v>2</v>
      </c>
      <c r="T3565">
        <v>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34.384999999999998</v>
      </c>
      <c r="AA3565">
        <v>34.384999999999998</v>
      </c>
      <c r="AB3565">
        <v>-1</v>
      </c>
      <c r="AC3565">
        <v>-1</v>
      </c>
      <c r="AD3565" s="8">
        <f t="shared" si="111"/>
        <v>1</v>
      </c>
      <c r="AE3565">
        <v>1045</v>
      </c>
      <c r="AF3565">
        <v>346006</v>
      </c>
      <c r="AG3565">
        <v>2340</v>
      </c>
      <c r="AH3565" t="s">
        <v>47</v>
      </c>
      <c r="AI3565">
        <v>571</v>
      </c>
      <c r="AJ3565">
        <v>571</v>
      </c>
      <c r="AK3565">
        <v>11</v>
      </c>
    </row>
    <row r="3566" spans="1:37" x14ac:dyDescent="0.2">
      <c r="A3566">
        <v>19</v>
      </c>
      <c r="B3566" t="s">
        <v>37</v>
      </c>
      <c r="C3566">
        <v>150</v>
      </c>
      <c r="D3566">
        <v>3000</v>
      </c>
      <c r="E3566">
        <v>110</v>
      </c>
      <c r="F3566">
        <v>0</v>
      </c>
      <c r="G3566">
        <v>0</v>
      </c>
      <c r="H3566" t="s">
        <v>33</v>
      </c>
      <c r="I3566">
        <v>1</v>
      </c>
      <c r="J3566" s="8" t="str">
        <f t="shared" si="110"/>
        <v>TNEG</v>
      </c>
      <c r="K3566">
        <v>0</v>
      </c>
      <c r="L3566" t="s">
        <v>34</v>
      </c>
      <c r="M3566">
        <v>337.22539682539701</v>
      </c>
      <c r="N3566">
        <v>43.68</v>
      </c>
      <c r="O3566">
        <v>1</v>
      </c>
      <c r="P3566">
        <v>5</v>
      </c>
      <c r="Q3566">
        <v>337.22539682539701</v>
      </c>
      <c r="R3566">
        <v>43.68</v>
      </c>
      <c r="S3566">
        <v>1</v>
      </c>
      <c r="T3566">
        <v>5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34.700000000000003</v>
      </c>
      <c r="AA3566">
        <v>34.700000000000003</v>
      </c>
      <c r="AB3566">
        <v>-1</v>
      </c>
      <c r="AC3566">
        <v>-1</v>
      </c>
      <c r="AD3566" s="8">
        <f t="shared" si="111"/>
        <v>1</v>
      </c>
      <c r="AE3566">
        <v>784</v>
      </c>
      <c r="AF3566">
        <v>347293</v>
      </c>
      <c r="AG3566">
        <v>431</v>
      </c>
      <c r="AH3566" t="s">
        <v>47</v>
      </c>
      <c r="AI3566">
        <v>571</v>
      </c>
      <c r="AJ3566">
        <v>571</v>
      </c>
      <c r="AK3566">
        <v>11</v>
      </c>
    </row>
    <row r="3567" spans="1:37" x14ac:dyDescent="0.2">
      <c r="A3567">
        <v>19</v>
      </c>
      <c r="B3567" t="s">
        <v>37</v>
      </c>
      <c r="C3567">
        <v>150</v>
      </c>
      <c r="D3567">
        <v>3000</v>
      </c>
      <c r="E3567">
        <v>111</v>
      </c>
      <c r="F3567">
        <v>0</v>
      </c>
      <c r="G3567">
        <v>0</v>
      </c>
      <c r="H3567" t="s">
        <v>33</v>
      </c>
      <c r="I3567">
        <v>1</v>
      </c>
      <c r="J3567" s="8" t="str">
        <f t="shared" si="110"/>
        <v>TNEG</v>
      </c>
      <c r="K3567">
        <v>0</v>
      </c>
      <c r="L3567" t="s">
        <v>34</v>
      </c>
      <c r="M3567">
        <v>416.28317460317498</v>
      </c>
      <c r="N3567">
        <v>252.85333333333301</v>
      </c>
      <c r="O3567">
        <v>4</v>
      </c>
      <c r="P3567">
        <v>6</v>
      </c>
      <c r="Q3567">
        <v>416.28317460317498</v>
      </c>
      <c r="R3567">
        <v>252.85333333333301</v>
      </c>
      <c r="S3567">
        <v>4</v>
      </c>
      <c r="T3567">
        <v>6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35.015999999999998</v>
      </c>
      <c r="AA3567">
        <v>35.015999999999998</v>
      </c>
      <c r="AB3567">
        <v>-1</v>
      </c>
      <c r="AC3567">
        <v>-1</v>
      </c>
      <c r="AD3567" s="8">
        <f t="shared" si="111"/>
        <v>1</v>
      </c>
      <c r="AE3567">
        <v>755</v>
      </c>
      <c r="AF3567">
        <v>348551</v>
      </c>
      <c r="AG3567">
        <v>126</v>
      </c>
      <c r="AH3567" t="s">
        <v>47</v>
      </c>
      <c r="AI3567">
        <v>571</v>
      </c>
      <c r="AJ3567">
        <v>571</v>
      </c>
      <c r="AK3567">
        <v>11</v>
      </c>
    </row>
    <row r="3568" spans="1:37" x14ac:dyDescent="0.2">
      <c r="A3568">
        <v>19</v>
      </c>
      <c r="B3568" t="s">
        <v>37</v>
      </c>
      <c r="C3568">
        <v>150</v>
      </c>
      <c r="D3568">
        <v>3000</v>
      </c>
      <c r="E3568">
        <v>112</v>
      </c>
      <c r="F3568">
        <v>1</v>
      </c>
      <c r="G3568">
        <v>41</v>
      </c>
      <c r="H3568" t="s">
        <v>36</v>
      </c>
      <c r="I3568">
        <v>1</v>
      </c>
      <c r="J3568" s="8" t="str">
        <f t="shared" si="110"/>
        <v xml:space="preserve">HIT </v>
      </c>
      <c r="K3568">
        <v>26</v>
      </c>
      <c r="L3568">
        <v>5</v>
      </c>
      <c r="M3568">
        <v>123.052063492063</v>
      </c>
      <c r="N3568">
        <v>394.96888888888901</v>
      </c>
      <c r="O3568">
        <v>6</v>
      </c>
      <c r="P3568">
        <v>2</v>
      </c>
      <c r="Q3568">
        <v>142.05206349206301</v>
      </c>
      <c r="R3568">
        <v>194.79555555555601</v>
      </c>
      <c r="S3568">
        <v>3</v>
      </c>
      <c r="T3568">
        <v>2</v>
      </c>
      <c r="U3568">
        <v>342.9453125</v>
      </c>
      <c r="V3568">
        <v>36.453125</v>
      </c>
      <c r="W3568">
        <v>1</v>
      </c>
      <c r="X3568">
        <v>5</v>
      </c>
      <c r="Y3568">
        <v>255.79371143795899</v>
      </c>
      <c r="Z3568">
        <v>27.129000000000001</v>
      </c>
      <c r="AA3568">
        <v>35.331000000000003</v>
      </c>
      <c r="AB3568">
        <v>25.526</v>
      </c>
      <c r="AC3568">
        <v>-1.603</v>
      </c>
      <c r="AD3568" s="8">
        <f t="shared" si="111"/>
        <v>1.603</v>
      </c>
      <c r="AE3568">
        <v>3265</v>
      </c>
      <c r="AF3568">
        <v>353581</v>
      </c>
      <c r="AG3568">
        <v>1147</v>
      </c>
      <c r="AH3568" t="s">
        <v>47</v>
      </c>
      <c r="AI3568">
        <v>571</v>
      </c>
      <c r="AJ3568">
        <v>571</v>
      </c>
      <c r="AK3568">
        <v>11</v>
      </c>
    </row>
    <row r="3569" spans="1:37" x14ac:dyDescent="0.2">
      <c r="A3569">
        <v>19</v>
      </c>
      <c r="B3569" t="s">
        <v>37</v>
      </c>
      <c r="C3569">
        <v>150</v>
      </c>
      <c r="D3569">
        <v>3000</v>
      </c>
      <c r="E3569">
        <v>113</v>
      </c>
      <c r="F3569">
        <v>0</v>
      </c>
      <c r="G3569">
        <v>0</v>
      </c>
      <c r="H3569" t="s">
        <v>33</v>
      </c>
      <c r="I3569">
        <v>1</v>
      </c>
      <c r="J3569" s="8" t="str">
        <f t="shared" si="110"/>
        <v>TNEG</v>
      </c>
      <c r="K3569">
        <v>0</v>
      </c>
      <c r="L3569" t="s">
        <v>34</v>
      </c>
      <c r="M3569">
        <v>416.28317460317498</v>
      </c>
      <c r="N3569">
        <v>39.68</v>
      </c>
      <c r="O3569">
        <v>1</v>
      </c>
      <c r="P3569">
        <v>6</v>
      </c>
      <c r="Q3569">
        <v>416.28317460317498</v>
      </c>
      <c r="R3569">
        <v>39.68</v>
      </c>
      <c r="S3569">
        <v>1</v>
      </c>
      <c r="T3569">
        <v>6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35.646999999999998</v>
      </c>
      <c r="AA3569">
        <v>35.646999999999998</v>
      </c>
      <c r="AB3569">
        <v>-1</v>
      </c>
      <c r="AC3569">
        <v>-1</v>
      </c>
      <c r="AD3569" s="8">
        <f t="shared" si="111"/>
        <v>1</v>
      </c>
      <c r="AE3569">
        <v>1053</v>
      </c>
      <c r="AF3569">
        <v>355639</v>
      </c>
      <c r="AG3569">
        <v>148</v>
      </c>
      <c r="AH3569" t="s">
        <v>47</v>
      </c>
      <c r="AI3569">
        <v>571</v>
      </c>
      <c r="AJ3569">
        <v>571</v>
      </c>
      <c r="AK3569">
        <v>11</v>
      </c>
    </row>
    <row r="3570" spans="1:37" x14ac:dyDescent="0.2">
      <c r="A3570">
        <v>19</v>
      </c>
      <c r="B3570" t="s">
        <v>37</v>
      </c>
      <c r="C3570">
        <v>150</v>
      </c>
      <c r="D3570">
        <v>3000</v>
      </c>
      <c r="E3570">
        <v>114</v>
      </c>
      <c r="F3570">
        <v>1</v>
      </c>
      <c r="G3570">
        <v>42</v>
      </c>
      <c r="H3570" t="s">
        <v>36</v>
      </c>
      <c r="I3570">
        <v>1</v>
      </c>
      <c r="J3570" s="8" t="str">
        <f t="shared" si="110"/>
        <v xml:space="preserve">HIT </v>
      </c>
      <c r="K3570">
        <v>6</v>
      </c>
      <c r="L3570">
        <v>3</v>
      </c>
      <c r="M3570">
        <v>416.28317460317498</v>
      </c>
      <c r="N3570">
        <v>397.96888888888901</v>
      </c>
      <c r="O3570">
        <v>6</v>
      </c>
      <c r="P3570">
        <v>6</v>
      </c>
      <c r="Q3570">
        <v>265.16761904761898</v>
      </c>
      <c r="R3570">
        <v>396.96888888888901</v>
      </c>
      <c r="S3570">
        <v>6</v>
      </c>
      <c r="T3570">
        <v>4</v>
      </c>
      <c r="U3570">
        <v>148.9453125</v>
      </c>
      <c r="V3570">
        <v>394.453125</v>
      </c>
      <c r="W3570">
        <v>6</v>
      </c>
      <c r="X3570">
        <v>2</v>
      </c>
      <c r="Y3570">
        <v>116.249531642899</v>
      </c>
      <c r="Z3570">
        <v>34.069000000000003</v>
      </c>
      <c r="AA3570">
        <v>35.962000000000003</v>
      </c>
      <c r="AB3570">
        <v>33.561999999999998</v>
      </c>
      <c r="AC3570">
        <v>-0.50800000000000001</v>
      </c>
      <c r="AD3570" s="8">
        <f t="shared" si="111"/>
        <v>0.50800000000000001</v>
      </c>
      <c r="AE3570">
        <v>1612</v>
      </c>
      <c r="AF3570">
        <v>360103</v>
      </c>
      <c r="AG3570">
        <v>1994</v>
      </c>
      <c r="AH3570" t="s">
        <v>47</v>
      </c>
      <c r="AI3570">
        <v>571</v>
      </c>
      <c r="AJ3570">
        <v>571</v>
      </c>
      <c r="AK3570">
        <v>11</v>
      </c>
    </row>
    <row r="3571" spans="1:37" x14ac:dyDescent="0.2">
      <c r="A3571">
        <v>19</v>
      </c>
      <c r="B3571" t="s">
        <v>37</v>
      </c>
      <c r="C3571">
        <v>150</v>
      </c>
      <c r="D3571">
        <v>3000</v>
      </c>
      <c r="E3571">
        <v>115</v>
      </c>
      <c r="F3571">
        <v>0</v>
      </c>
      <c r="G3571">
        <v>0</v>
      </c>
      <c r="H3571" t="s">
        <v>33</v>
      </c>
      <c r="I3571">
        <v>1</v>
      </c>
      <c r="J3571" s="8" t="str">
        <f t="shared" si="110"/>
        <v>TNEG</v>
      </c>
      <c r="K3571">
        <v>0</v>
      </c>
      <c r="L3571" t="s">
        <v>34</v>
      </c>
      <c r="M3571">
        <v>493.34095238095199</v>
      </c>
      <c r="N3571">
        <v>117.73777777777801</v>
      </c>
      <c r="O3571">
        <v>2</v>
      </c>
      <c r="P3571">
        <v>7</v>
      </c>
      <c r="Q3571">
        <v>493.34095238095199</v>
      </c>
      <c r="R3571">
        <v>117.73777777777801</v>
      </c>
      <c r="S3571">
        <v>2</v>
      </c>
      <c r="T3571">
        <v>7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36.277999999999999</v>
      </c>
      <c r="AA3571">
        <v>36.277999999999999</v>
      </c>
      <c r="AB3571">
        <v>-1</v>
      </c>
      <c r="AC3571">
        <v>-1</v>
      </c>
      <c r="AD3571" s="8">
        <f t="shared" si="111"/>
        <v>1</v>
      </c>
      <c r="AE3571">
        <v>883</v>
      </c>
      <c r="AF3571">
        <v>361989</v>
      </c>
      <c r="AG3571">
        <v>336</v>
      </c>
      <c r="AH3571" t="s">
        <v>47</v>
      </c>
      <c r="AI3571">
        <v>571</v>
      </c>
      <c r="AJ3571">
        <v>571</v>
      </c>
      <c r="AK3571">
        <v>11</v>
      </c>
    </row>
    <row r="3572" spans="1:37" x14ac:dyDescent="0.2">
      <c r="A3572">
        <v>19</v>
      </c>
      <c r="B3572" t="s">
        <v>37</v>
      </c>
      <c r="C3572">
        <v>150</v>
      </c>
      <c r="D3572">
        <v>3000</v>
      </c>
      <c r="E3572">
        <v>116</v>
      </c>
      <c r="F3572">
        <v>1</v>
      </c>
      <c r="G3572">
        <v>43</v>
      </c>
      <c r="H3572" t="s">
        <v>36</v>
      </c>
      <c r="I3572">
        <v>1</v>
      </c>
      <c r="J3572" s="8" t="str">
        <f t="shared" si="110"/>
        <v xml:space="preserve">HIT </v>
      </c>
      <c r="K3572">
        <v>65</v>
      </c>
      <c r="L3572">
        <v>6</v>
      </c>
      <c r="M3572">
        <v>350.22539682539701</v>
      </c>
      <c r="N3572">
        <v>182.79555555555601</v>
      </c>
      <c r="O3572">
        <v>3</v>
      </c>
      <c r="P3572">
        <v>5</v>
      </c>
      <c r="Q3572">
        <v>138.05206349206301</v>
      </c>
      <c r="R3572">
        <v>472.02666666666698</v>
      </c>
      <c r="S3572">
        <v>7</v>
      </c>
      <c r="T3572">
        <v>2</v>
      </c>
      <c r="U3572">
        <v>134.9453125</v>
      </c>
      <c r="V3572">
        <v>328.453125</v>
      </c>
      <c r="W3572">
        <v>5</v>
      </c>
      <c r="X3572">
        <v>2</v>
      </c>
      <c r="Y3572">
        <v>143.607150826262</v>
      </c>
      <c r="Z3572">
        <v>16.088000000000001</v>
      </c>
      <c r="AA3572">
        <v>36.593000000000004</v>
      </c>
      <c r="AB3572">
        <v>21.776</v>
      </c>
      <c r="AC3572">
        <v>5.6879999999999997</v>
      </c>
      <c r="AD3572" s="8">
        <f t="shared" si="111"/>
        <v>5.6879999999999997</v>
      </c>
      <c r="AE3572">
        <v>1731</v>
      </c>
      <c r="AF3572">
        <v>365336</v>
      </c>
      <c r="AG3572">
        <v>827</v>
      </c>
      <c r="AH3572" t="s">
        <v>47</v>
      </c>
      <c r="AI3572">
        <v>571</v>
      </c>
      <c r="AJ3572">
        <v>571</v>
      </c>
      <c r="AK3572">
        <v>11</v>
      </c>
    </row>
    <row r="3573" spans="1:37" x14ac:dyDescent="0.2">
      <c r="A3573">
        <v>19</v>
      </c>
      <c r="B3573" t="s">
        <v>37</v>
      </c>
      <c r="C3573">
        <v>150</v>
      </c>
      <c r="D3573">
        <v>3000</v>
      </c>
      <c r="E3573">
        <v>117</v>
      </c>
      <c r="F3573">
        <v>0</v>
      </c>
      <c r="G3573">
        <v>0</v>
      </c>
      <c r="H3573" t="s">
        <v>33</v>
      </c>
      <c r="I3573">
        <v>1</v>
      </c>
      <c r="J3573" s="8" t="str">
        <f t="shared" si="110"/>
        <v>TNEG</v>
      </c>
      <c r="K3573">
        <v>0</v>
      </c>
      <c r="L3573" t="s">
        <v>34</v>
      </c>
      <c r="M3573">
        <v>353.22539682539701</v>
      </c>
      <c r="N3573">
        <v>337.91111111111098</v>
      </c>
      <c r="O3573">
        <v>5</v>
      </c>
      <c r="P3573">
        <v>5</v>
      </c>
      <c r="Q3573">
        <v>353.22539682539701</v>
      </c>
      <c r="R3573">
        <v>337.91111111111098</v>
      </c>
      <c r="S3573">
        <v>5</v>
      </c>
      <c r="T3573">
        <v>5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36.908999999999999</v>
      </c>
      <c r="AA3573">
        <v>36.908999999999999</v>
      </c>
      <c r="AB3573">
        <v>-1</v>
      </c>
      <c r="AC3573">
        <v>-1</v>
      </c>
      <c r="AD3573" s="8">
        <f t="shared" si="111"/>
        <v>1</v>
      </c>
      <c r="AE3573">
        <v>857</v>
      </c>
      <c r="AF3573">
        <v>367197</v>
      </c>
      <c r="AG3573">
        <v>1804</v>
      </c>
      <c r="AH3573" t="s">
        <v>47</v>
      </c>
      <c r="AI3573">
        <v>571</v>
      </c>
      <c r="AJ3573">
        <v>571</v>
      </c>
      <c r="AK3573">
        <v>11</v>
      </c>
    </row>
    <row r="3574" spans="1:37" x14ac:dyDescent="0.2">
      <c r="A3574">
        <v>19</v>
      </c>
      <c r="B3574" t="s">
        <v>37</v>
      </c>
      <c r="C3574">
        <v>150</v>
      </c>
      <c r="D3574">
        <v>3000</v>
      </c>
      <c r="E3574">
        <v>118</v>
      </c>
      <c r="F3574">
        <v>1</v>
      </c>
      <c r="G3574">
        <v>44</v>
      </c>
      <c r="H3574" t="s">
        <v>33</v>
      </c>
      <c r="I3574">
        <v>0</v>
      </c>
      <c r="J3574" s="8" t="str">
        <f t="shared" si="110"/>
        <v>MISS</v>
      </c>
      <c r="K3574">
        <v>33</v>
      </c>
      <c r="L3574">
        <v>5</v>
      </c>
      <c r="M3574">
        <v>347.22539682539701</v>
      </c>
      <c r="N3574">
        <v>118.73777777777801</v>
      </c>
      <c r="O3574">
        <v>2</v>
      </c>
      <c r="P3574">
        <v>5</v>
      </c>
      <c r="Q3574">
        <v>496.34095238095199</v>
      </c>
      <c r="R3574">
        <v>49.68</v>
      </c>
      <c r="S3574">
        <v>1</v>
      </c>
      <c r="T3574">
        <v>7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26.814</v>
      </c>
      <c r="AA3574">
        <v>37.223999999999997</v>
      </c>
      <c r="AB3574">
        <v>-1</v>
      </c>
      <c r="AC3574">
        <v>-1</v>
      </c>
      <c r="AD3574" s="8">
        <f t="shared" si="111"/>
        <v>1</v>
      </c>
      <c r="AE3574">
        <v>1161</v>
      </c>
      <c r="AF3574">
        <v>368861</v>
      </c>
      <c r="AG3574">
        <v>1352</v>
      </c>
      <c r="AH3574" t="s">
        <v>47</v>
      </c>
      <c r="AI3574">
        <v>571</v>
      </c>
      <c r="AJ3574">
        <v>571</v>
      </c>
      <c r="AK3574">
        <v>11</v>
      </c>
    </row>
    <row r="3575" spans="1:37" x14ac:dyDescent="0.2">
      <c r="A3575">
        <v>19</v>
      </c>
      <c r="B3575" t="s">
        <v>37</v>
      </c>
      <c r="C3575">
        <v>150</v>
      </c>
      <c r="D3575">
        <v>3000</v>
      </c>
      <c r="E3575">
        <v>119</v>
      </c>
      <c r="F3575">
        <v>0</v>
      </c>
      <c r="G3575">
        <v>0</v>
      </c>
      <c r="H3575" t="s">
        <v>33</v>
      </c>
      <c r="I3575">
        <v>1</v>
      </c>
      <c r="J3575" s="8" t="str">
        <f t="shared" si="110"/>
        <v>TNEG</v>
      </c>
      <c r="K3575">
        <v>0</v>
      </c>
      <c r="L3575" t="s">
        <v>34</v>
      </c>
      <c r="M3575">
        <v>71.994285714285695</v>
      </c>
      <c r="N3575">
        <v>197.79555555555601</v>
      </c>
      <c r="O3575">
        <v>3</v>
      </c>
      <c r="P3575">
        <v>1</v>
      </c>
      <c r="Q3575">
        <v>71.994285714285695</v>
      </c>
      <c r="R3575">
        <v>197.79555555555601</v>
      </c>
      <c r="S3575">
        <v>3</v>
      </c>
      <c r="T3575">
        <v>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37.539000000000001</v>
      </c>
      <c r="AA3575">
        <v>37.539000000000001</v>
      </c>
      <c r="AB3575">
        <v>-1</v>
      </c>
      <c r="AC3575">
        <v>-1</v>
      </c>
      <c r="AD3575" s="8">
        <f t="shared" si="111"/>
        <v>1</v>
      </c>
      <c r="AE3575">
        <v>955</v>
      </c>
      <c r="AF3575">
        <v>370319</v>
      </c>
      <c r="AG3575">
        <v>2120</v>
      </c>
      <c r="AH3575" t="s">
        <v>47</v>
      </c>
      <c r="AI3575">
        <v>571</v>
      </c>
      <c r="AJ3575">
        <v>571</v>
      </c>
      <c r="AK3575">
        <v>11</v>
      </c>
    </row>
    <row r="3576" spans="1:37" x14ac:dyDescent="0.2">
      <c r="A3576">
        <v>19</v>
      </c>
      <c r="B3576" t="s">
        <v>37</v>
      </c>
      <c r="C3576">
        <v>150</v>
      </c>
      <c r="D3576">
        <v>3000</v>
      </c>
      <c r="E3576">
        <v>120</v>
      </c>
      <c r="F3576">
        <v>0</v>
      </c>
      <c r="G3576">
        <v>0</v>
      </c>
      <c r="H3576" t="s">
        <v>33</v>
      </c>
      <c r="I3576">
        <v>1</v>
      </c>
      <c r="J3576" s="8" t="str">
        <f t="shared" si="110"/>
        <v>TNEG</v>
      </c>
      <c r="K3576">
        <v>0</v>
      </c>
      <c r="L3576" t="s">
        <v>34</v>
      </c>
      <c r="M3576">
        <v>58.994285714285702</v>
      </c>
      <c r="N3576">
        <v>44.68</v>
      </c>
      <c r="O3576">
        <v>1</v>
      </c>
      <c r="P3576">
        <v>1</v>
      </c>
      <c r="Q3576">
        <v>58.994285714285702</v>
      </c>
      <c r="R3576">
        <v>44.68</v>
      </c>
      <c r="S3576">
        <v>1</v>
      </c>
      <c r="T3576">
        <v>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37.854999999999997</v>
      </c>
      <c r="AA3576">
        <v>37.854999999999997</v>
      </c>
      <c r="AB3576">
        <v>-1</v>
      </c>
      <c r="AC3576">
        <v>-1</v>
      </c>
      <c r="AD3576" s="8">
        <f t="shared" si="111"/>
        <v>1</v>
      </c>
      <c r="AE3576">
        <v>1489</v>
      </c>
      <c r="AF3576">
        <v>372312</v>
      </c>
      <c r="AG3576">
        <v>2044</v>
      </c>
      <c r="AH3576" t="s">
        <v>47</v>
      </c>
      <c r="AI3576">
        <v>571</v>
      </c>
      <c r="AJ3576">
        <v>571</v>
      </c>
      <c r="AK3576">
        <v>11</v>
      </c>
    </row>
    <row r="3577" spans="1:37" x14ac:dyDescent="0.2">
      <c r="A3577">
        <v>19</v>
      </c>
      <c r="B3577" t="s">
        <v>37</v>
      </c>
      <c r="C3577">
        <v>150</v>
      </c>
      <c r="D3577">
        <v>3000</v>
      </c>
      <c r="E3577">
        <v>121</v>
      </c>
      <c r="F3577">
        <v>1</v>
      </c>
      <c r="G3577">
        <v>45</v>
      </c>
      <c r="H3577" t="s">
        <v>36</v>
      </c>
      <c r="I3577">
        <v>1</v>
      </c>
      <c r="J3577" s="8" t="str">
        <f t="shared" si="110"/>
        <v xml:space="preserve">HIT </v>
      </c>
      <c r="K3577">
        <v>8</v>
      </c>
      <c r="L3577">
        <v>3</v>
      </c>
      <c r="M3577">
        <v>416.28317460317498</v>
      </c>
      <c r="N3577">
        <v>252.85333333333301</v>
      </c>
      <c r="O3577">
        <v>4</v>
      </c>
      <c r="P3577">
        <v>6</v>
      </c>
      <c r="Q3577">
        <v>416.28317460317498</v>
      </c>
      <c r="R3577">
        <v>39.68</v>
      </c>
      <c r="S3577">
        <v>1</v>
      </c>
      <c r="T3577">
        <v>6</v>
      </c>
      <c r="U3577">
        <v>418.9453125</v>
      </c>
      <c r="V3577">
        <v>50.453125</v>
      </c>
      <c r="W3577">
        <v>1</v>
      </c>
      <c r="X3577">
        <v>6</v>
      </c>
      <c r="Y3577">
        <v>11.0971708307721</v>
      </c>
      <c r="Z3577">
        <v>35.646999999999998</v>
      </c>
      <c r="AA3577">
        <v>38.17</v>
      </c>
      <c r="AB3577">
        <v>26.597000000000001</v>
      </c>
      <c r="AC3577">
        <v>-9.0489999999999995</v>
      </c>
      <c r="AD3577" s="8">
        <f t="shared" si="111"/>
        <v>9.0489999999999995</v>
      </c>
      <c r="AE3577">
        <v>1698</v>
      </c>
      <c r="AF3577">
        <v>375510</v>
      </c>
      <c r="AG3577">
        <v>148</v>
      </c>
      <c r="AH3577" t="s">
        <v>47</v>
      </c>
      <c r="AI3577">
        <v>571</v>
      </c>
      <c r="AJ3577">
        <v>571</v>
      </c>
      <c r="AK3577">
        <v>11</v>
      </c>
    </row>
    <row r="3578" spans="1:37" x14ac:dyDescent="0.2">
      <c r="A3578">
        <v>19</v>
      </c>
      <c r="B3578" t="s">
        <v>37</v>
      </c>
      <c r="C3578">
        <v>150</v>
      </c>
      <c r="D3578">
        <v>3000</v>
      </c>
      <c r="E3578">
        <v>122</v>
      </c>
      <c r="F3578">
        <v>0</v>
      </c>
      <c r="G3578">
        <v>0</v>
      </c>
      <c r="H3578" t="s">
        <v>33</v>
      </c>
      <c r="I3578">
        <v>1</v>
      </c>
      <c r="J3578" s="8" t="str">
        <f t="shared" si="110"/>
        <v>TNEG</v>
      </c>
      <c r="K3578">
        <v>0</v>
      </c>
      <c r="L3578" t="s">
        <v>34</v>
      </c>
      <c r="M3578">
        <v>66.994285714285695</v>
      </c>
      <c r="N3578">
        <v>402.96888888888901</v>
      </c>
      <c r="O3578">
        <v>6</v>
      </c>
      <c r="P3578">
        <v>1</v>
      </c>
      <c r="Q3578">
        <v>66.994285714285695</v>
      </c>
      <c r="R3578">
        <v>402.96888888888901</v>
      </c>
      <c r="S3578">
        <v>6</v>
      </c>
      <c r="T3578">
        <v>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38.485999999999997</v>
      </c>
      <c r="AA3578">
        <v>38.485999999999997</v>
      </c>
      <c r="AB3578">
        <v>-1</v>
      </c>
      <c r="AC3578">
        <v>-1</v>
      </c>
      <c r="AD3578" s="8">
        <f t="shared" si="111"/>
        <v>1</v>
      </c>
      <c r="AE3578">
        <v>1080</v>
      </c>
      <c r="AF3578">
        <v>377594</v>
      </c>
      <c r="AG3578">
        <v>1984</v>
      </c>
      <c r="AH3578" t="s">
        <v>47</v>
      </c>
      <c r="AI3578">
        <v>571</v>
      </c>
      <c r="AJ3578">
        <v>571</v>
      </c>
      <c r="AK3578">
        <v>11</v>
      </c>
    </row>
    <row r="3579" spans="1:37" x14ac:dyDescent="0.2">
      <c r="A3579">
        <v>19</v>
      </c>
      <c r="B3579" t="s">
        <v>37</v>
      </c>
      <c r="C3579">
        <v>150</v>
      </c>
      <c r="D3579">
        <v>3000</v>
      </c>
      <c r="E3579">
        <v>123</v>
      </c>
      <c r="F3579">
        <v>1</v>
      </c>
      <c r="G3579">
        <v>46</v>
      </c>
      <c r="H3579" t="s">
        <v>33</v>
      </c>
      <c r="I3579">
        <v>0</v>
      </c>
      <c r="J3579" s="8" t="str">
        <f t="shared" si="110"/>
        <v>MISS</v>
      </c>
      <c r="K3579">
        <v>43</v>
      </c>
      <c r="L3579">
        <v>5</v>
      </c>
      <c r="M3579">
        <v>355.22539682539701</v>
      </c>
      <c r="N3579">
        <v>394.96888888888901</v>
      </c>
      <c r="O3579">
        <v>6</v>
      </c>
      <c r="P3579">
        <v>5</v>
      </c>
      <c r="Q3579">
        <v>209.10984126984101</v>
      </c>
      <c r="R3579">
        <v>251.85333333333301</v>
      </c>
      <c r="S3579">
        <v>4</v>
      </c>
      <c r="T3579">
        <v>3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25.236999999999998</v>
      </c>
      <c r="AA3579">
        <v>38.801000000000002</v>
      </c>
      <c r="AB3579">
        <v>-1</v>
      </c>
      <c r="AC3579">
        <v>-1</v>
      </c>
      <c r="AD3579" s="8">
        <f t="shared" si="111"/>
        <v>1</v>
      </c>
      <c r="AE3579">
        <v>970</v>
      </c>
      <c r="AF3579">
        <v>379067</v>
      </c>
      <c r="AG3579">
        <v>1131</v>
      </c>
      <c r="AH3579" t="s">
        <v>47</v>
      </c>
      <c r="AI3579">
        <v>571</v>
      </c>
      <c r="AJ3579">
        <v>571</v>
      </c>
      <c r="AK3579">
        <v>11</v>
      </c>
    </row>
    <row r="3580" spans="1:37" x14ac:dyDescent="0.2">
      <c r="A3580">
        <v>19</v>
      </c>
      <c r="B3580" t="s">
        <v>37</v>
      </c>
      <c r="C3580">
        <v>150</v>
      </c>
      <c r="D3580">
        <v>3000</v>
      </c>
      <c r="E3580">
        <v>124</v>
      </c>
      <c r="F3580">
        <v>0</v>
      </c>
      <c r="G3580">
        <v>0</v>
      </c>
      <c r="H3580" t="s">
        <v>33</v>
      </c>
      <c r="I3580">
        <v>1</v>
      </c>
      <c r="J3580" s="8" t="str">
        <f t="shared" si="110"/>
        <v>TNEG</v>
      </c>
      <c r="K3580">
        <v>0</v>
      </c>
      <c r="L3580" t="s">
        <v>34</v>
      </c>
      <c r="M3580">
        <v>416.28317460317498</v>
      </c>
      <c r="N3580">
        <v>39.68</v>
      </c>
      <c r="O3580">
        <v>1</v>
      </c>
      <c r="P3580">
        <v>6</v>
      </c>
      <c r="Q3580">
        <v>416.28317460317498</v>
      </c>
      <c r="R3580">
        <v>39.68</v>
      </c>
      <c r="S3580">
        <v>1</v>
      </c>
      <c r="T3580">
        <v>6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39.116999999999997</v>
      </c>
      <c r="AA3580">
        <v>39.116999999999997</v>
      </c>
      <c r="AB3580">
        <v>-1</v>
      </c>
      <c r="AC3580">
        <v>-1</v>
      </c>
      <c r="AD3580" s="8">
        <f t="shared" si="111"/>
        <v>1</v>
      </c>
      <c r="AE3580">
        <v>1309</v>
      </c>
      <c r="AF3580">
        <v>380878</v>
      </c>
      <c r="AG3580">
        <v>1790</v>
      </c>
      <c r="AH3580" t="s">
        <v>47</v>
      </c>
      <c r="AI3580">
        <v>571</v>
      </c>
      <c r="AJ3580">
        <v>571</v>
      </c>
      <c r="AK3580">
        <v>11</v>
      </c>
    </row>
    <row r="3581" spans="1:37" x14ac:dyDescent="0.2">
      <c r="A3581">
        <v>19</v>
      </c>
      <c r="B3581" t="s">
        <v>37</v>
      </c>
      <c r="C3581">
        <v>150</v>
      </c>
      <c r="D3581">
        <v>3000</v>
      </c>
      <c r="E3581">
        <v>125</v>
      </c>
      <c r="F3581">
        <v>1</v>
      </c>
      <c r="G3581">
        <v>47</v>
      </c>
      <c r="H3581" t="s">
        <v>36</v>
      </c>
      <c r="I3581">
        <v>1</v>
      </c>
      <c r="J3581" s="8" t="str">
        <f t="shared" si="110"/>
        <v xml:space="preserve">HIT </v>
      </c>
      <c r="K3581">
        <v>3</v>
      </c>
      <c r="L3581">
        <v>2</v>
      </c>
      <c r="M3581">
        <v>496.34095238095199</v>
      </c>
      <c r="N3581">
        <v>49.68</v>
      </c>
      <c r="O3581">
        <v>1</v>
      </c>
      <c r="P3581">
        <v>7</v>
      </c>
      <c r="Q3581">
        <v>66.994285714285695</v>
      </c>
      <c r="R3581">
        <v>402.96888888888901</v>
      </c>
      <c r="S3581">
        <v>6</v>
      </c>
      <c r="T3581">
        <v>1</v>
      </c>
      <c r="U3581">
        <v>59.9453125</v>
      </c>
      <c r="V3581">
        <v>387.453125</v>
      </c>
      <c r="W3581">
        <v>6</v>
      </c>
      <c r="X3581">
        <v>1</v>
      </c>
      <c r="Y3581">
        <v>17.041917510405501</v>
      </c>
      <c r="Z3581">
        <v>38.485999999999997</v>
      </c>
      <c r="AA3581">
        <v>39.432000000000002</v>
      </c>
      <c r="AB3581">
        <v>37.133000000000003</v>
      </c>
      <c r="AC3581">
        <v>-1.353</v>
      </c>
      <c r="AD3581" s="8">
        <f t="shared" si="111"/>
        <v>1.353</v>
      </c>
      <c r="AE3581">
        <v>1573</v>
      </c>
      <c r="AF3581">
        <v>384758</v>
      </c>
      <c r="AG3581">
        <v>1984</v>
      </c>
      <c r="AH3581" t="s">
        <v>47</v>
      </c>
      <c r="AI3581">
        <v>571</v>
      </c>
      <c r="AJ3581">
        <v>571</v>
      </c>
      <c r="AK3581">
        <v>11</v>
      </c>
    </row>
    <row r="3582" spans="1:37" x14ac:dyDescent="0.2">
      <c r="A3582">
        <v>19</v>
      </c>
      <c r="B3582" t="s">
        <v>37</v>
      </c>
      <c r="C3582">
        <v>150</v>
      </c>
      <c r="D3582">
        <v>3000</v>
      </c>
      <c r="E3582">
        <v>126</v>
      </c>
      <c r="F3582">
        <v>0</v>
      </c>
      <c r="G3582">
        <v>0</v>
      </c>
      <c r="H3582" t="s">
        <v>33</v>
      </c>
      <c r="I3582">
        <v>1</v>
      </c>
      <c r="J3582" s="8" t="str">
        <f t="shared" si="110"/>
        <v>TNEG</v>
      </c>
      <c r="K3582">
        <v>0</v>
      </c>
      <c r="L3582" t="s">
        <v>34</v>
      </c>
      <c r="M3582">
        <v>497.34095238095199</v>
      </c>
      <c r="N3582">
        <v>332.91111111111098</v>
      </c>
      <c r="O3582">
        <v>5</v>
      </c>
      <c r="P3582">
        <v>7</v>
      </c>
      <c r="Q3582">
        <v>497.34095238095199</v>
      </c>
      <c r="R3582">
        <v>332.91111111111098</v>
      </c>
      <c r="S3582">
        <v>5</v>
      </c>
      <c r="T3582">
        <v>7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39.747999999999998</v>
      </c>
      <c r="AA3582">
        <v>39.747999999999998</v>
      </c>
      <c r="AB3582">
        <v>-1</v>
      </c>
      <c r="AC3582">
        <v>-1</v>
      </c>
      <c r="AD3582" s="8">
        <f t="shared" si="111"/>
        <v>1</v>
      </c>
      <c r="AE3582">
        <v>913</v>
      </c>
      <c r="AF3582">
        <v>386674</v>
      </c>
      <c r="AG3582">
        <v>1920</v>
      </c>
      <c r="AH3582" t="s">
        <v>47</v>
      </c>
      <c r="AI3582">
        <v>571</v>
      </c>
      <c r="AJ3582">
        <v>571</v>
      </c>
      <c r="AK3582">
        <v>11</v>
      </c>
    </row>
    <row r="3583" spans="1:37" x14ac:dyDescent="0.2">
      <c r="A3583">
        <v>19</v>
      </c>
      <c r="B3583" t="s">
        <v>37</v>
      </c>
      <c r="C3583">
        <v>150</v>
      </c>
      <c r="D3583">
        <v>3000</v>
      </c>
      <c r="E3583">
        <v>127</v>
      </c>
      <c r="F3583">
        <v>0</v>
      </c>
      <c r="G3583">
        <v>0</v>
      </c>
      <c r="H3583" t="s">
        <v>33</v>
      </c>
      <c r="I3583">
        <v>1</v>
      </c>
      <c r="J3583" s="8" t="str">
        <f t="shared" si="110"/>
        <v>TNEG</v>
      </c>
      <c r="K3583">
        <v>0</v>
      </c>
      <c r="L3583" t="s">
        <v>34</v>
      </c>
      <c r="M3583">
        <v>276.16761904761898</v>
      </c>
      <c r="N3583">
        <v>329.91111111111098</v>
      </c>
      <c r="O3583">
        <v>5</v>
      </c>
      <c r="P3583">
        <v>4</v>
      </c>
      <c r="Q3583">
        <v>276.16761904761898</v>
      </c>
      <c r="R3583">
        <v>329.91111111111098</v>
      </c>
      <c r="S3583">
        <v>5</v>
      </c>
      <c r="T3583">
        <v>4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40.063000000000002</v>
      </c>
      <c r="AA3583">
        <v>40.063000000000002</v>
      </c>
      <c r="AB3583">
        <v>-1</v>
      </c>
      <c r="AC3583">
        <v>-1</v>
      </c>
      <c r="AD3583" s="8">
        <f t="shared" si="111"/>
        <v>1</v>
      </c>
      <c r="AE3583">
        <v>923</v>
      </c>
      <c r="AF3583">
        <v>388099</v>
      </c>
      <c r="AG3583">
        <v>578</v>
      </c>
      <c r="AH3583" t="s">
        <v>47</v>
      </c>
      <c r="AI3583">
        <v>571</v>
      </c>
      <c r="AJ3583">
        <v>571</v>
      </c>
      <c r="AK3583">
        <v>11</v>
      </c>
    </row>
    <row r="3584" spans="1:37" x14ac:dyDescent="0.2">
      <c r="A3584">
        <v>19</v>
      </c>
      <c r="B3584" t="s">
        <v>37</v>
      </c>
      <c r="C3584">
        <v>150</v>
      </c>
      <c r="D3584">
        <v>3000</v>
      </c>
      <c r="E3584">
        <v>128</v>
      </c>
      <c r="F3584">
        <v>0</v>
      </c>
      <c r="G3584">
        <v>0</v>
      </c>
      <c r="H3584" t="s">
        <v>33</v>
      </c>
      <c r="I3584">
        <v>1</v>
      </c>
      <c r="J3584" s="8" t="str">
        <f t="shared" si="110"/>
        <v>TNEG</v>
      </c>
      <c r="K3584">
        <v>0</v>
      </c>
      <c r="L3584" t="s">
        <v>34</v>
      </c>
      <c r="M3584">
        <v>356.22539682539701</v>
      </c>
      <c r="N3584">
        <v>473.02666666666698</v>
      </c>
      <c r="O3584">
        <v>7</v>
      </c>
      <c r="P3584">
        <v>5</v>
      </c>
      <c r="Q3584">
        <v>356.22539682539701</v>
      </c>
      <c r="R3584">
        <v>473.02666666666698</v>
      </c>
      <c r="S3584">
        <v>7</v>
      </c>
      <c r="T3584">
        <v>5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40.378999999999998</v>
      </c>
      <c r="AA3584">
        <v>40.378999999999998</v>
      </c>
      <c r="AB3584">
        <v>-1</v>
      </c>
      <c r="AC3584">
        <v>-1</v>
      </c>
      <c r="AD3584" s="8">
        <f t="shared" si="111"/>
        <v>1</v>
      </c>
      <c r="AE3584">
        <v>912</v>
      </c>
      <c r="AF3584">
        <v>389513</v>
      </c>
      <c r="AG3584">
        <v>1916</v>
      </c>
      <c r="AH3584" t="s">
        <v>47</v>
      </c>
      <c r="AI3584">
        <v>571</v>
      </c>
      <c r="AJ3584">
        <v>571</v>
      </c>
      <c r="AK3584">
        <v>11</v>
      </c>
    </row>
    <row r="3585" spans="1:37" x14ac:dyDescent="0.2">
      <c r="A3585">
        <v>19</v>
      </c>
      <c r="B3585" t="s">
        <v>37</v>
      </c>
      <c r="C3585">
        <v>150</v>
      </c>
      <c r="D3585">
        <v>3000</v>
      </c>
      <c r="E3585">
        <v>129</v>
      </c>
      <c r="F3585">
        <v>1</v>
      </c>
      <c r="G3585">
        <v>48</v>
      </c>
      <c r="H3585" t="s">
        <v>36</v>
      </c>
      <c r="I3585">
        <v>1</v>
      </c>
      <c r="J3585" s="8" t="str">
        <f t="shared" si="110"/>
        <v xml:space="preserve">HIT </v>
      </c>
      <c r="K3585">
        <v>46</v>
      </c>
      <c r="L3585">
        <v>6</v>
      </c>
      <c r="M3585">
        <v>416.28317460317498</v>
      </c>
      <c r="N3585">
        <v>252.85333333333301</v>
      </c>
      <c r="O3585">
        <v>4</v>
      </c>
      <c r="P3585">
        <v>6</v>
      </c>
      <c r="Q3585">
        <v>142.05206349206301</v>
      </c>
      <c r="R3585">
        <v>194.79555555555601</v>
      </c>
      <c r="S3585">
        <v>3</v>
      </c>
      <c r="T3585">
        <v>2</v>
      </c>
      <c r="U3585">
        <v>76.9453125</v>
      </c>
      <c r="V3585">
        <v>54.453125</v>
      </c>
      <c r="W3585">
        <v>1</v>
      </c>
      <c r="X3585">
        <v>1</v>
      </c>
      <c r="Y3585">
        <v>154.70903929306601</v>
      </c>
      <c r="Z3585">
        <v>26.183</v>
      </c>
      <c r="AA3585">
        <v>40.694000000000003</v>
      </c>
      <c r="AB3585">
        <v>31.419</v>
      </c>
      <c r="AC3585">
        <v>5.2359999999999998</v>
      </c>
      <c r="AD3585" s="8">
        <f t="shared" si="111"/>
        <v>5.2359999999999998</v>
      </c>
      <c r="AE3585">
        <v>1539</v>
      </c>
      <c r="AF3585">
        <v>392630</v>
      </c>
      <c r="AG3585">
        <v>721</v>
      </c>
      <c r="AH3585" t="s">
        <v>47</v>
      </c>
      <c r="AI3585">
        <v>571</v>
      </c>
      <c r="AJ3585">
        <v>571</v>
      </c>
      <c r="AK3585">
        <v>11</v>
      </c>
    </row>
    <row r="3586" spans="1:37" x14ac:dyDescent="0.2">
      <c r="A3586">
        <v>19</v>
      </c>
      <c r="B3586" t="s">
        <v>37</v>
      </c>
      <c r="C3586">
        <v>150</v>
      </c>
      <c r="D3586">
        <v>3000</v>
      </c>
      <c r="E3586">
        <v>130</v>
      </c>
      <c r="F3586">
        <v>1</v>
      </c>
      <c r="G3586">
        <v>49</v>
      </c>
      <c r="H3586" t="s">
        <v>36</v>
      </c>
      <c r="I3586">
        <v>1</v>
      </c>
      <c r="J3586" s="8" t="str">
        <f t="shared" si="110"/>
        <v xml:space="preserve">HIT </v>
      </c>
      <c r="K3586">
        <v>21</v>
      </c>
      <c r="L3586">
        <v>4</v>
      </c>
      <c r="M3586">
        <v>337.22539682539701</v>
      </c>
      <c r="N3586">
        <v>43.68</v>
      </c>
      <c r="O3586">
        <v>1</v>
      </c>
      <c r="P3586">
        <v>5</v>
      </c>
      <c r="Q3586">
        <v>63.994285714285702</v>
      </c>
      <c r="R3586">
        <v>116.73777777777801</v>
      </c>
      <c r="S3586">
        <v>2</v>
      </c>
      <c r="T3586">
        <v>1</v>
      </c>
      <c r="U3586">
        <v>141.9453125</v>
      </c>
      <c r="V3586">
        <v>465.453125</v>
      </c>
      <c r="W3586">
        <v>7</v>
      </c>
      <c r="X3586">
        <v>2</v>
      </c>
      <c r="Y3586">
        <v>357.321642173074</v>
      </c>
      <c r="Z3586">
        <v>34.384999999999998</v>
      </c>
      <c r="AA3586">
        <v>41.009</v>
      </c>
      <c r="AB3586">
        <v>33.383000000000003</v>
      </c>
      <c r="AC3586">
        <v>-1.002</v>
      </c>
      <c r="AD3586" s="8">
        <f t="shared" si="111"/>
        <v>1.002</v>
      </c>
      <c r="AE3586">
        <v>2974</v>
      </c>
      <c r="AF3586">
        <v>397448</v>
      </c>
      <c r="AG3586">
        <v>2340</v>
      </c>
      <c r="AH3586" t="s">
        <v>47</v>
      </c>
      <c r="AI3586">
        <v>571</v>
      </c>
      <c r="AJ3586">
        <v>571</v>
      </c>
      <c r="AK3586">
        <v>11</v>
      </c>
    </row>
    <row r="3587" spans="1:37" x14ac:dyDescent="0.2">
      <c r="A3587">
        <v>19</v>
      </c>
      <c r="B3587" t="s">
        <v>37</v>
      </c>
      <c r="C3587">
        <v>150</v>
      </c>
      <c r="D3587">
        <v>3000</v>
      </c>
      <c r="E3587">
        <v>131</v>
      </c>
      <c r="F3587">
        <v>1</v>
      </c>
      <c r="G3587">
        <v>50</v>
      </c>
      <c r="H3587" t="s">
        <v>33</v>
      </c>
      <c r="I3587">
        <v>0</v>
      </c>
      <c r="J3587" s="8" t="str">
        <f t="shared" ref="J3587:J3650" si="112">IF(AND(F3587=0,I3587=1),"TNEG",IF(AND(F3587=0,I3587=0),"FA",IF(AND(F3587=1,I3587=1),"HIT ","MISS")))</f>
        <v>MISS</v>
      </c>
      <c r="K3587">
        <v>26</v>
      </c>
      <c r="L3587">
        <v>5</v>
      </c>
      <c r="M3587">
        <v>61.994285714285702</v>
      </c>
      <c r="N3587">
        <v>479.02666666666698</v>
      </c>
      <c r="O3587">
        <v>7</v>
      </c>
      <c r="P3587">
        <v>1</v>
      </c>
      <c r="Q3587">
        <v>348.22539682539701</v>
      </c>
      <c r="R3587">
        <v>263.85333333333301</v>
      </c>
      <c r="S3587">
        <v>4</v>
      </c>
      <c r="T3587">
        <v>5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33.122999999999998</v>
      </c>
      <c r="AA3587">
        <v>41.325000000000003</v>
      </c>
      <c r="AB3587">
        <v>-1</v>
      </c>
      <c r="AC3587">
        <v>-1</v>
      </c>
      <c r="AD3587" s="8">
        <f t="shared" ref="AD3587:AD3650" si="113">ABS(AC3587)</f>
        <v>1</v>
      </c>
      <c r="AE3587">
        <v>877</v>
      </c>
      <c r="AF3587">
        <v>399331</v>
      </c>
      <c r="AG3587">
        <v>1572</v>
      </c>
      <c r="AH3587" t="s">
        <v>47</v>
      </c>
      <c r="AI3587">
        <v>571</v>
      </c>
      <c r="AJ3587">
        <v>571</v>
      </c>
      <c r="AK3587">
        <v>11</v>
      </c>
    </row>
    <row r="3588" spans="1:37" x14ac:dyDescent="0.2">
      <c r="A3588">
        <v>19</v>
      </c>
      <c r="B3588" t="s">
        <v>37</v>
      </c>
      <c r="C3588">
        <v>150</v>
      </c>
      <c r="D3588">
        <v>3000</v>
      </c>
      <c r="E3588">
        <v>132</v>
      </c>
      <c r="F3588">
        <v>1</v>
      </c>
      <c r="G3588">
        <v>51</v>
      </c>
      <c r="H3588" t="s">
        <v>36</v>
      </c>
      <c r="I3588">
        <v>1</v>
      </c>
      <c r="J3588" s="8" t="str">
        <f t="shared" si="112"/>
        <v xml:space="preserve">HIT </v>
      </c>
      <c r="K3588">
        <v>64</v>
      </c>
      <c r="L3588">
        <v>6</v>
      </c>
      <c r="M3588">
        <v>66.994285714285695</v>
      </c>
      <c r="N3588">
        <v>402.96888888888901</v>
      </c>
      <c r="O3588">
        <v>6</v>
      </c>
      <c r="P3588">
        <v>1</v>
      </c>
      <c r="Q3588">
        <v>416.28317460317498</v>
      </c>
      <c r="R3588">
        <v>252.85333333333301</v>
      </c>
      <c r="S3588">
        <v>4</v>
      </c>
      <c r="T3588">
        <v>6</v>
      </c>
      <c r="U3588">
        <v>415.9453125</v>
      </c>
      <c r="V3588">
        <v>113.453125</v>
      </c>
      <c r="W3588">
        <v>2</v>
      </c>
      <c r="X3588">
        <v>6</v>
      </c>
      <c r="Y3588">
        <v>139.40061776827801</v>
      </c>
      <c r="Z3588">
        <v>21.451000000000001</v>
      </c>
      <c r="AA3588">
        <v>41.64</v>
      </c>
      <c r="AB3588">
        <v>32.311999999999998</v>
      </c>
      <c r="AC3588">
        <v>10.861000000000001</v>
      </c>
      <c r="AD3588" s="8">
        <f t="shared" si="113"/>
        <v>10.861000000000001</v>
      </c>
      <c r="AE3588">
        <v>1473</v>
      </c>
      <c r="AF3588">
        <v>402615</v>
      </c>
      <c r="AG3588">
        <v>713</v>
      </c>
      <c r="AH3588" t="s">
        <v>47</v>
      </c>
      <c r="AI3588">
        <v>571</v>
      </c>
      <c r="AJ3588">
        <v>571</v>
      </c>
      <c r="AK3588">
        <v>11</v>
      </c>
    </row>
    <row r="3589" spans="1:37" x14ac:dyDescent="0.2">
      <c r="A3589">
        <v>19</v>
      </c>
      <c r="B3589" t="s">
        <v>37</v>
      </c>
      <c r="C3589">
        <v>150</v>
      </c>
      <c r="D3589">
        <v>3000</v>
      </c>
      <c r="E3589">
        <v>133</v>
      </c>
      <c r="F3589">
        <v>0</v>
      </c>
      <c r="G3589">
        <v>0</v>
      </c>
      <c r="H3589" t="s">
        <v>33</v>
      </c>
      <c r="I3589">
        <v>1</v>
      </c>
      <c r="J3589" s="8" t="str">
        <f t="shared" si="112"/>
        <v>TNEG</v>
      </c>
      <c r="K3589">
        <v>0</v>
      </c>
      <c r="L3589" t="s">
        <v>34</v>
      </c>
      <c r="M3589">
        <v>138.05206349206301</v>
      </c>
      <c r="N3589">
        <v>472.02666666666698</v>
      </c>
      <c r="O3589">
        <v>7</v>
      </c>
      <c r="P3589">
        <v>2</v>
      </c>
      <c r="Q3589">
        <v>138.05206349206301</v>
      </c>
      <c r="R3589">
        <v>472.02666666666698</v>
      </c>
      <c r="S3589">
        <v>7</v>
      </c>
      <c r="T3589">
        <v>2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41.956000000000003</v>
      </c>
      <c r="AA3589">
        <v>41.956000000000003</v>
      </c>
      <c r="AB3589">
        <v>-1</v>
      </c>
      <c r="AC3589">
        <v>-1</v>
      </c>
      <c r="AD3589" s="8">
        <f t="shared" si="113"/>
        <v>1</v>
      </c>
      <c r="AE3589">
        <v>805</v>
      </c>
      <c r="AF3589">
        <v>404422</v>
      </c>
      <c r="AG3589">
        <v>461</v>
      </c>
      <c r="AH3589" t="s">
        <v>47</v>
      </c>
      <c r="AI3589">
        <v>571</v>
      </c>
      <c r="AJ3589">
        <v>571</v>
      </c>
      <c r="AK3589">
        <v>11</v>
      </c>
    </row>
    <row r="3590" spans="1:37" x14ac:dyDescent="0.2">
      <c r="A3590">
        <v>19</v>
      </c>
      <c r="B3590" t="s">
        <v>37</v>
      </c>
      <c r="C3590">
        <v>150</v>
      </c>
      <c r="D3590">
        <v>3000</v>
      </c>
      <c r="E3590">
        <v>134</v>
      </c>
      <c r="F3590">
        <v>1</v>
      </c>
      <c r="G3590">
        <v>52</v>
      </c>
      <c r="H3590" t="s">
        <v>36</v>
      </c>
      <c r="I3590">
        <v>1</v>
      </c>
      <c r="J3590" s="8" t="str">
        <f t="shared" si="112"/>
        <v xml:space="preserve">HIT </v>
      </c>
      <c r="K3590">
        <v>52</v>
      </c>
      <c r="L3590">
        <v>6</v>
      </c>
      <c r="M3590">
        <v>136.05206349206301</v>
      </c>
      <c r="N3590">
        <v>39.68</v>
      </c>
      <c r="O3590">
        <v>1</v>
      </c>
      <c r="P3590">
        <v>2</v>
      </c>
      <c r="Q3590">
        <v>426.28317460317498</v>
      </c>
      <c r="R3590">
        <v>108.73777777777801</v>
      </c>
      <c r="S3590">
        <v>2</v>
      </c>
      <c r="T3590">
        <v>6</v>
      </c>
      <c r="U3590">
        <v>342.9453125</v>
      </c>
      <c r="V3590">
        <v>312.453125</v>
      </c>
      <c r="W3590">
        <v>5</v>
      </c>
      <c r="X3590">
        <v>5</v>
      </c>
      <c r="Y3590">
        <v>220.10257143840499</v>
      </c>
      <c r="Z3590">
        <v>25.867999999999999</v>
      </c>
      <c r="AA3590">
        <v>42.271000000000001</v>
      </c>
      <c r="AB3590">
        <v>31.24</v>
      </c>
      <c r="AC3590">
        <v>5.3730000000000002</v>
      </c>
      <c r="AD3590" s="8">
        <f t="shared" si="113"/>
        <v>5.3730000000000002</v>
      </c>
      <c r="AE3590">
        <v>1911</v>
      </c>
      <c r="AF3590">
        <v>407725</v>
      </c>
      <c r="AG3590">
        <v>75</v>
      </c>
      <c r="AH3590" t="s">
        <v>47</v>
      </c>
      <c r="AI3590">
        <v>571</v>
      </c>
      <c r="AJ3590">
        <v>571</v>
      </c>
      <c r="AK3590">
        <v>11</v>
      </c>
    </row>
    <row r="3591" spans="1:37" x14ac:dyDescent="0.2">
      <c r="A3591">
        <v>19</v>
      </c>
      <c r="B3591" t="s">
        <v>37</v>
      </c>
      <c r="C3591">
        <v>150</v>
      </c>
      <c r="D3591">
        <v>3000</v>
      </c>
      <c r="E3591">
        <v>135</v>
      </c>
      <c r="F3591">
        <v>0</v>
      </c>
      <c r="G3591">
        <v>0</v>
      </c>
      <c r="H3591" t="s">
        <v>33</v>
      </c>
      <c r="I3591">
        <v>1</v>
      </c>
      <c r="J3591" s="8" t="str">
        <f t="shared" si="112"/>
        <v>TNEG</v>
      </c>
      <c r="K3591">
        <v>0</v>
      </c>
      <c r="L3591" t="s">
        <v>34</v>
      </c>
      <c r="M3591">
        <v>133.05206349206301</v>
      </c>
      <c r="N3591">
        <v>335.91111111111098</v>
      </c>
      <c r="O3591">
        <v>5</v>
      </c>
      <c r="P3591">
        <v>2</v>
      </c>
      <c r="Q3591">
        <v>133.05206349206301</v>
      </c>
      <c r="R3591">
        <v>335.91111111111098</v>
      </c>
      <c r="S3591">
        <v>5</v>
      </c>
      <c r="T3591">
        <v>2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42.587000000000003</v>
      </c>
      <c r="AA3591">
        <v>42.587000000000003</v>
      </c>
      <c r="AB3591">
        <v>-1</v>
      </c>
      <c r="AC3591">
        <v>-1</v>
      </c>
      <c r="AD3591" s="8">
        <f t="shared" si="113"/>
        <v>1</v>
      </c>
      <c r="AE3591">
        <v>849</v>
      </c>
      <c r="AF3591">
        <v>409576</v>
      </c>
      <c r="AG3591">
        <v>1298</v>
      </c>
      <c r="AH3591" t="s">
        <v>47</v>
      </c>
      <c r="AI3591">
        <v>571</v>
      </c>
      <c r="AJ3591">
        <v>571</v>
      </c>
      <c r="AK3591">
        <v>11</v>
      </c>
    </row>
    <row r="3592" spans="1:37" x14ac:dyDescent="0.2">
      <c r="A3592">
        <v>19</v>
      </c>
      <c r="B3592" t="s">
        <v>37</v>
      </c>
      <c r="C3592">
        <v>150</v>
      </c>
      <c r="D3592">
        <v>3000</v>
      </c>
      <c r="E3592">
        <v>136</v>
      </c>
      <c r="F3592">
        <v>1</v>
      </c>
      <c r="G3592">
        <v>53</v>
      </c>
      <c r="H3592" t="s">
        <v>36</v>
      </c>
      <c r="I3592">
        <v>1</v>
      </c>
      <c r="J3592" s="8" t="str">
        <f t="shared" si="112"/>
        <v xml:space="preserve">HIT </v>
      </c>
      <c r="K3592">
        <v>62</v>
      </c>
      <c r="L3592">
        <v>6</v>
      </c>
      <c r="M3592">
        <v>61.994285714285702</v>
      </c>
      <c r="N3592">
        <v>479.02666666666698</v>
      </c>
      <c r="O3592">
        <v>7</v>
      </c>
      <c r="P3592">
        <v>1</v>
      </c>
      <c r="Q3592">
        <v>337.22539682539701</v>
      </c>
      <c r="R3592">
        <v>43.68</v>
      </c>
      <c r="S3592">
        <v>1</v>
      </c>
      <c r="T3592">
        <v>5</v>
      </c>
      <c r="U3592">
        <v>410.9453125</v>
      </c>
      <c r="V3592">
        <v>42.453125</v>
      </c>
      <c r="W3592">
        <v>1</v>
      </c>
      <c r="X3592">
        <v>6</v>
      </c>
      <c r="Y3592">
        <v>73.730124029030506</v>
      </c>
      <c r="Z3592">
        <v>23.344000000000001</v>
      </c>
      <c r="AA3592">
        <v>42.902000000000001</v>
      </c>
      <c r="AB3592">
        <v>21.24</v>
      </c>
      <c r="AC3592">
        <v>-2.1040000000000001</v>
      </c>
      <c r="AD3592" s="8">
        <f t="shared" si="113"/>
        <v>2.1040000000000001</v>
      </c>
      <c r="AE3592">
        <v>1655</v>
      </c>
      <c r="AF3592">
        <v>412618</v>
      </c>
      <c r="AG3592">
        <v>1978</v>
      </c>
      <c r="AH3592" t="s">
        <v>47</v>
      </c>
      <c r="AI3592">
        <v>571</v>
      </c>
      <c r="AJ3592">
        <v>571</v>
      </c>
      <c r="AK3592">
        <v>11</v>
      </c>
    </row>
    <row r="3593" spans="1:37" x14ac:dyDescent="0.2">
      <c r="A3593">
        <v>19</v>
      </c>
      <c r="B3593" t="s">
        <v>37</v>
      </c>
      <c r="C3593">
        <v>150</v>
      </c>
      <c r="D3593">
        <v>3000</v>
      </c>
      <c r="E3593">
        <v>137</v>
      </c>
      <c r="F3593">
        <v>1</v>
      </c>
      <c r="G3593">
        <v>54</v>
      </c>
      <c r="H3593" t="s">
        <v>36</v>
      </c>
      <c r="I3593">
        <v>1</v>
      </c>
      <c r="J3593" s="8" t="str">
        <f t="shared" si="112"/>
        <v xml:space="preserve">HIT </v>
      </c>
      <c r="K3593">
        <v>9</v>
      </c>
      <c r="L3593">
        <v>3</v>
      </c>
      <c r="M3593">
        <v>138.05206349206301</v>
      </c>
      <c r="N3593">
        <v>472.02666666666698</v>
      </c>
      <c r="O3593">
        <v>7</v>
      </c>
      <c r="P3593">
        <v>2</v>
      </c>
      <c r="Q3593">
        <v>356.22539682539701</v>
      </c>
      <c r="R3593">
        <v>473.02666666666698</v>
      </c>
      <c r="S3593">
        <v>7</v>
      </c>
      <c r="T3593">
        <v>5</v>
      </c>
      <c r="U3593">
        <v>424.9453125</v>
      </c>
      <c r="V3593">
        <v>467.453125</v>
      </c>
      <c r="W3593">
        <v>7</v>
      </c>
      <c r="X3593">
        <v>6</v>
      </c>
      <c r="Y3593">
        <v>68.945566768535897</v>
      </c>
      <c r="Z3593">
        <v>40.378999999999998</v>
      </c>
      <c r="AA3593">
        <v>43.218000000000004</v>
      </c>
      <c r="AB3593">
        <v>36.24</v>
      </c>
      <c r="AC3593">
        <v>-4.1379999999999999</v>
      </c>
      <c r="AD3593" s="8">
        <f t="shared" si="113"/>
        <v>4.1379999999999999</v>
      </c>
      <c r="AE3593">
        <v>1642</v>
      </c>
      <c r="AF3593">
        <v>416366</v>
      </c>
      <c r="AG3593">
        <v>1916</v>
      </c>
      <c r="AH3593" t="s">
        <v>47</v>
      </c>
      <c r="AI3593">
        <v>571</v>
      </c>
      <c r="AJ3593">
        <v>571</v>
      </c>
      <c r="AK3593">
        <v>11</v>
      </c>
    </row>
    <row r="3594" spans="1:37" x14ac:dyDescent="0.2">
      <c r="A3594">
        <v>19</v>
      </c>
      <c r="B3594" t="s">
        <v>37</v>
      </c>
      <c r="C3594">
        <v>150</v>
      </c>
      <c r="D3594">
        <v>3000</v>
      </c>
      <c r="E3594">
        <v>138</v>
      </c>
      <c r="F3594">
        <v>1</v>
      </c>
      <c r="G3594">
        <v>55</v>
      </c>
      <c r="H3594" t="s">
        <v>36</v>
      </c>
      <c r="I3594">
        <v>1</v>
      </c>
      <c r="J3594" s="8" t="str">
        <f t="shared" si="112"/>
        <v xml:space="preserve">HIT </v>
      </c>
      <c r="K3594">
        <v>102</v>
      </c>
      <c r="L3594">
        <v>7</v>
      </c>
      <c r="M3594">
        <v>411.28317460317498</v>
      </c>
      <c r="N3594">
        <v>469.02666666666698</v>
      </c>
      <c r="O3594">
        <v>7</v>
      </c>
      <c r="P3594">
        <v>6</v>
      </c>
      <c r="Q3594">
        <v>63.994285714285702</v>
      </c>
      <c r="R3594">
        <v>116.73777777777801</v>
      </c>
      <c r="S3594">
        <v>2</v>
      </c>
      <c r="T3594">
        <v>1</v>
      </c>
      <c r="U3594">
        <v>329.9453125</v>
      </c>
      <c r="V3594">
        <v>39.453125</v>
      </c>
      <c r="W3594">
        <v>1</v>
      </c>
      <c r="X3594">
        <v>5</v>
      </c>
      <c r="Y3594">
        <v>276.95282306442999</v>
      </c>
      <c r="Z3594">
        <v>11.356</v>
      </c>
      <c r="AA3594">
        <v>43.533000000000001</v>
      </c>
      <c r="AB3594">
        <v>11.419</v>
      </c>
      <c r="AC3594">
        <v>6.2E-2</v>
      </c>
      <c r="AD3594" s="8">
        <f t="shared" si="113"/>
        <v>6.2E-2</v>
      </c>
      <c r="AE3594">
        <v>3288</v>
      </c>
      <c r="AF3594">
        <v>421334</v>
      </c>
      <c r="AG3594">
        <v>991</v>
      </c>
      <c r="AH3594" t="s">
        <v>47</v>
      </c>
      <c r="AI3594">
        <v>571</v>
      </c>
      <c r="AJ3594">
        <v>571</v>
      </c>
      <c r="AK3594">
        <v>11</v>
      </c>
    </row>
    <row r="3595" spans="1:37" x14ac:dyDescent="0.2">
      <c r="A3595">
        <v>19</v>
      </c>
      <c r="B3595" t="s">
        <v>37</v>
      </c>
      <c r="C3595">
        <v>150</v>
      </c>
      <c r="D3595">
        <v>3000</v>
      </c>
      <c r="E3595">
        <v>139</v>
      </c>
      <c r="F3595">
        <v>0</v>
      </c>
      <c r="G3595">
        <v>0</v>
      </c>
      <c r="H3595" t="s">
        <v>33</v>
      </c>
      <c r="I3595">
        <v>1</v>
      </c>
      <c r="J3595" s="8" t="str">
        <f t="shared" si="112"/>
        <v>TNEG</v>
      </c>
      <c r="K3595">
        <v>0</v>
      </c>
      <c r="L3595" t="s">
        <v>34</v>
      </c>
      <c r="M3595">
        <v>276.16761904761898</v>
      </c>
      <c r="N3595">
        <v>329.91111111111098</v>
      </c>
      <c r="O3595">
        <v>5</v>
      </c>
      <c r="P3595">
        <v>4</v>
      </c>
      <c r="Q3595">
        <v>276.16761904761898</v>
      </c>
      <c r="R3595">
        <v>329.91111111111098</v>
      </c>
      <c r="S3595">
        <v>5</v>
      </c>
      <c r="T3595">
        <v>4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43.848999999999997</v>
      </c>
      <c r="AA3595">
        <v>43.848999999999997</v>
      </c>
      <c r="AB3595">
        <v>-1</v>
      </c>
      <c r="AC3595">
        <v>-1</v>
      </c>
      <c r="AD3595" s="8">
        <f t="shared" si="113"/>
        <v>1</v>
      </c>
      <c r="AE3595">
        <v>1285</v>
      </c>
      <c r="AF3595">
        <v>423622</v>
      </c>
      <c r="AG3595">
        <v>98</v>
      </c>
      <c r="AH3595" t="s">
        <v>47</v>
      </c>
      <c r="AI3595">
        <v>571</v>
      </c>
      <c r="AJ3595">
        <v>571</v>
      </c>
      <c r="AK3595">
        <v>11</v>
      </c>
    </row>
    <row r="3596" spans="1:37" x14ac:dyDescent="0.2">
      <c r="A3596">
        <v>19</v>
      </c>
      <c r="B3596" t="s">
        <v>37</v>
      </c>
      <c r="C3596">
        <v>150</v>
      </c>
      <c r="D3596">
        <v>3000</v>
      </c>
      <c r="E3596">
        <v>140</v>
      </c>
      <c r="F3596">
        <v>1</v>
      </c>
      <c r="G3596">
        <v>56</v>
      </c>
      <c r="H3596" t="s">
        <v>36</v>
      </c>
      <c r="I3596">
        <v>1</v>
      </c>
      <c r="J3596" s="8" t="str">
        <f t="shared" si="112"/>
        <v xml:space="preserve">HIT </v>
      </c>
      <c r="K3596">
        <v>86</v>
      </c>
      <c r="L3596">
        <v>6</v>
      </c>
      <c r="M3596">
        <v>66.994285714285695</v>
      </c>
      <c r="N3596">
        <v>402.96888888888901</v>
      </c>
      <c r="O3596">
        <v>6</v>
      </c>
      <c r="P3596">
        <v>1</v>
      </c>
      <c r="Q3596">
        <v>489.34095238095199</v>
      </c>
      <c r="R3596">
        <v>405.96888888888901</v>
      </c>
      <c r="S3596">
        <v>6</v>
      </c>
      <c r="T3596">
        <v>7</v>
      </c>
      <c r="U3596">
        <v>508.9453125</v>
      </c>
      <c r="V3596">
        <v>191.453125</v>
      </c>
      <c r="W3596">
        <v>3</v>
      </c>
      <c r="X3596">
        <v>7</v>
      </c>
      <c r="Y3596">
        <v>215.409711694972</v>
      </c>
      <c r="Z3596">
        <v>17.035</v>
      </c>
      <c r="AA3596">
        <v>44.164000000000001</v>
      </c>
      <c r="AB3596">
        <v>25.882999999999999</v>
      </c>
      <c r="AC3596">
        <v>8.8480000000000008</v>
      </c>
      <c r="AD3596" s="8">
        <f t="shared" si="113"/>
        <v>8.8480000000000008</v>
      </c>
      <c r="AE3596">
        <v>1852</v>
      </c>
      <c r="AF3596">
        <v>426797</v>
      </c>
      <c r="AG3596">
        <v>1522</v>
      </c>
      <c r="AH3596" t="s">
        <v>47</v>
      </c>
      <c r="AI3596">
        <v>571</v>
      </c>
      <c r="AJ3596">
        <v>571</v>
      </c>
      <c r="AK3596">
        <v>11</v>
      </c>
    </row>
    <row r="3597" spans="1:37" x14ac:dyDescent="0.2">
      <c r="A3597">
        <v>19</v>
      </c>
      <c r="B3597" t="s">
        <v>37</v>
      </c>
      <c r="C3597">
        <v>150</v>
      </c>
      <c r="D3597">
        <v>3000</v>
      </c>
      <c r="E3597">
        <v>141</v>
      </c>
      <c r="F3597">
        <v>1</v>
      </c>
      <c r="G3597">
        <v>57</v>
      </c>
      <c r="H3597" t="s">
        <v>36</v>
      </c>
      <c r="I3597">
        <v>1</v>
      </c>
      <c r="J3597" s="8" t="str">
        <f t="shared" si="112"/>
        <v xml:space="preserve">HIT </v>
      </c>
      <c r="K3597">
        <v>26</v>
      </c>
      <c r="L3597">
        <v>5</v>
      </c>
      <c r="M3597">
        <v>410.28317460317498</v>
      </c>
      <c r="N3597">
        <v>331.91111111111098</v>
      </c>
      <c r="O3597">
        <v>5</v>
      </c>
      <c r="P3597">
        <v>6</v>
      </c>
      <c r="Q3597">
        <v>493.34095238095199</v>
      </c>
      <c r="R3597">
        <v>117.73777777777801</v>
      </c>
      <c r="S3597">
        <v>2</v>
      </c>
      <c r="T3597">
        <v>7</v>
      </c>
      <c r="U3597">
        <v>347.9453125</v>
      </c>
      <c r="V3597">
        <v>250.453125</v>
      </c>
      <c r="W3597">
        <v>4</v>
      </c>
      <c r="X3597">
        <v>5</v>
      </c>
      <c r="Y3597">
        <v>196.858465616053</v>
      </c>
      <c r="Z3597">
        <v>36.277999999999999</v>
      </c>
      <c r="AA3597">
        <v>44.478999999999999</v>
      </c>
      <c r="AB3597">
        <v>23.562000000000001</v>
      </c>
      <c r="AC3597">
        <v>-12.715999999999999</v>
      </c>
      <c r="AD3597" s="8">
        <f t="shared" si="113"/>
        <v>12.715999999999999</v>
      </c>
      <c r="AE3597">
        <v>1909</v>
      </c>
      <c r="AF3597">
        <v>430489</v>
      </c>
      <c r="AG3597">
        <v>336</v>
      </c>
      <c r="AH3597" t="s">
        <v>47</v>
      </c>
      <c r="AI3597">
        <v>571</v>
      </c>
      <c r="AJ3597">
        <v>571</v>
      </c>
      <c r="AK3597">
        <v>11</v>
      </c>
    </row>
    <row r="3598" spans="1:37" x14ac:dyDescent="0.2">
      <c r="A3598">
        <v>19</v>
      </c>
      <c r="B3598" t="s">
        <v>37</v>
      </c>
      <c r="C3598">
        <v>150</v>
      </c>
      <c r="D3598">
        <v>3000</v>
      </c>
      <c r="E3598">
        <v>142</v>
      </c>
      <c r="F3598">
        <v>0</v>
      </c>
      <c r="G3598">
        <v>0</v>
      </c>
      <c r="H3598" t="s">
        <v>33</v>
      </c>
      <c r="I3598">
        <v>1</v>
      </c>
      <c r="J3598" s="8" t="str">
        <f t="shared" si="112"/>
        <v>TNEG</v>
      </c>
      <c r="K3598">
        <v>0</v>
      </c>
      <c r="L3598" t="s">
        <v>34</v>
      </c>
      <c r="M3598">
        <v>355.22539682539701</v>
      </c>
      <c r="N3598">
        <v>394.96888888888901</v>
      </c>
      <c r="O3598">
        <v>6</v>
      </c>
      <c r="P3598">
        <v>5</v>
      </c>
      <c r="Q3598">
        <v>355.22539682539701</v>
      </c>
      <c r="R3598">
        <v>394.96888888888901</v>
      </c>
      <c r="S3598">
        <v>6</v>
      </c>
      <c r="T3598">
        <v>5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44.795000000000002</v>
      </c>
      <c r="AA3598">
        <v>44.795000000000002</v>
      </c>
      <c r="AB3598">
        <v>-1</v>
      </c>
      <c r="AC3598">
        <v>-1</v>
      </c>
      <c r="AD3598" s="8">
        <f t="shared" si="113"/>
        <v>1</v>
      </c>
      <c r="AE3598">
        <v>1140</v>
      </c>
      <c r="AF3598">
        <v>432631</v>
      </c>
      <c r="AG3598">
        <v>372</v>
      </c>
      <c r="AH3598" t="s">
        <v>47</v>
      </c>
      <c r="AI3598">
        <v>571</v>
      </c>
      <c r="AJ3598">
        <v>571</v>
      </c>
      <c r="AK3598">
        <v>11</v>
      </c>
    </row>
    <row r="3599" spans="1:37" x14ac:dyDescent="0.2">
      <c r="A3599">
        <v>19</v>
      </c>
      <c r="B3599" t="s">
        <v>37</v>
      </c>
      <c r="C3599">
        <v>150</v>
      </c>
      <c r="D3599">
        <v>3000</v>
      </c>
      <c r="E3599">
        <v>143</v>
      </c>
      <c r="F3599">
        <v>0</v>
      </c>
      <c r="G3599">
        <v>0</v>
      </c>
      <c r="H3599" t="s">
        <v>33</v>
      </c>
      <c r="I3599">
        <v>1</v>
      </c>
      <c r="J3599" s="8" t="str">
        <f t="shared" si="112"/>
        <v>TNEG</v>
      </c>
      <c r="K3599">
        <v>0</v>
      </c>
      <c r="L3599" t="s">
        <v>34</v>
      </c>
      <c r="M3599">
        <v>353.22539682539701</v>
      </c>
      <c r="N3599">
        <v>337.91111111111098</v>
      </c>
      <c r="O3599">
        <v>5</v>
      </c>
      <c r="P3599">
        <v>5</v>
      </c>
      <c r="Q3599">
        <v>353.22539682539701</v>
      </c>
      <c r="R3599">
        <v>337.91111111111098</v>
      </c>
      <c r="S3599">
        <v>5</v>
      </c>
      <c r="T3599">
        <v>5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45.11</v>
      </c>
      <c r="AA3599">
        <v>45.11</v>
      </c>
      <c r="AB3599">
        <v>-1</v>
      </c>
      <c r="AC3599">
        <v>-1</v>
      </c>
      <c r="AD3599" s="8">
        <f t="shared" si="113"/>
        <v>1</v>
      </c>
      <c r="AE3599">
        <v>1340</v>
      </c>
      <c r="AF3599">
        <v>434474</v>
      </c>
      <c r="AG3599">
        <v>965</v>
      </c>
      <c r="AH3599" t="s">
        <v>47</v>
      </c>
      <c r="AI3599">
        <v>571</v>
      </c>
      <c r="AJ3599">
        <v>571</v>
      </c>
      <c r="AK3599">
        <v>11</v>
      </c>
    </row>
    <row r="3600" spans="1:37" x14ac:dyDescent="0.2">
      <c r="A3600">
        <v>19</v>
      </c>
      <c r="B3600" t="s">
        <v>37</v>
      </c>
      <c r="C3600">
        <v>150</v>
      </c>
      <c r="D3600">
        <v>3000</v>
      </c>
      <c r="E3600">
        <v>144</v>
      </c>
      <c r="F3600">
        <v>0</v>
      </c>
      <c r="G3600">
        <v>0</v>
      </c>
      <c r="H3600" t="s">
        <v>33</v>
      </c>
      <c r="I3600">
        <v>1</v>
      </c>
      <c r="J3600" s="8" t="str">
        <f t="shared" si="112"/>
        <v>TNEG</v>
      </c>
      <c r="K3600">
        <v>0</v>
      </c>
      <c r="L3600" t="s">
        <v>34</v>
      </c>
      <c r="M3600">
        <v>142.05206349206301</v>
      </c>
      <c r="N3600">
        <v>194.79555555555601</v>
      </c>
      <c r="O3600">
        <v>3</v>
      </c>
      <c r="P3600">
        <v>2</v>
      </c>
      <c r="Q3600">
        <v>142.05206349206301</v>
      </c>
      <c r="R3600">
        <v>194.79555555555601</v>
      </c>
      <c r="S3600">
        <v>3</v>
      </c>
      <c r="T3600">
        <v>2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45.426000000000002</v>
      </c>
      <c r="AA3600">
        <v>45.426000000000002</v>
      </c>
      <c r="AB3600">
        <v>-1</v>
      </c>
      <c r="AC3600">
        <v>-1</v>
      </c>
      <c r="AD3600" s="8">
        <f t="shared" si="113"/>
        <v>1</v>
      </c>
      <c r="AE3600">
        <v>915</v>
      </c>
      <c r="AF3600">
        <v>435892</v>
      </c>
      <c r="AG3600">
        <v>893</v>
      </c>
      <c r="AH3600" t="s">
        <v>47</v>
      </c>
      <c r="AI3600">
        <v>571</v>
      </c>
      <c r="AJ3600">
        <v>571</v>
      </c>
      <c r="AK3600">
        <v>11</v>
      </c>
    </row>
    <row r="3601" spans="1:37" x14ac:dyDescent="0.2">
      <c r="A3601">
        <v>19</v>
      </c>
      <c r="B3601" t="s">
        <v>37</v>
      </c>
      <c r="C3601">
        <v>150</v>
      </c>
      <c r="D3601">
        <v>3000</v>
      </c>
      <c r="E3601">
        <v>145</v>
      </c>
      <c r="F3601">
        <v>0</v>
      </c>
      <c r="G3601">
        <v>0</v>
      </c>
      <c r="H3601" t="s">
        <v>33</v>
      </c>
      <c r="I3601">
        <v>1</v>
      </c>
      <c r="J3601" s="8" t="str">
        <f t="shared" si="112"/>
        <v>TNEG</v>
      </c>
      <c r="K3601">
        <v>0</v>
      </c>
      <c r="L3601" t="s">
        <v>34</v>
      </c>
      <c r="M3601">
        <v>487.34095238095199</v>
      </c>
      <c r="N3601">
        <v>260.85333333333301</v>
      </c>
      <c r="O3601">
        <v>4</v>
      </c>
      <c r="P3601">
        <v>7</v>
      </c>
      <c r="Q3601">
        <v>487.34095238095199</v>
      </c>
      <c r="R3601">
        <v>260.85333333333301</v>
      </c>
      <c r="S3601">
        <v>4</v>
      </c>
      <c r="T3601">
        <v>7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45.741</v>
      </c>
      <c r="AA3601">
        <v>45.741</v>
      </c>
      <c r="AB3601">
        <v>-1</v>
      </c>
      <c r="AC3601">
        <v>-1</v>
      </c>
      <c r="AD3601" s="8">
        <f t="shared" si="113"/>
        <v>1</v>
      </c>
      <c r="AE3601">
        <v>934</v>
      </c>
      <c r="AF3601">
        <v>437327</v>
      </c>
      <c r="AG3601">
        <v>1308</v>
      </c>
      <c r="AH3601" t="s">
        <v>47</v>
      </c>
      <c r="AI3601">
        <v>571</v>
      </c>
      <c r="AJ3601">
        <v>571</v>
      </c>
      <c r="AK3601">
        <v>11</v>
      </c>
    </row>
    <row r="3602" spans="1:37" x14ac:dyDescent="0.2">
      <c r="A3602">
        <v>19</v>
      </c>
      <c r="B3602" t="s">
        <v>37</v>
      </c>
      <c r="C3602">
        <v>150</v>
      </c>
      <c r="D3602">
        <v>3000</v>
      </c>
      <c r="E3602">
        <v>146</v>
      </c>
      <c r="F3602">
        <v>0</v>
      </c>
      <c r="G3602">
        <v>0</v>
      </c>
      <c r="H3602" t="s">
        <v>33</v>
      </c>
      <c r="I3602">
        <v>1</v>
      </c>
      <c r="J3602" s="8" t="str">
        <f t="shared" si="112"/>
        <v>TNEG</v>
      </c>
      <c r="K3602">
        <v>0</v>
      </c>
      <c r="L3602" t="s">
        <v>34</v>
      </c>
      <c r="M3602">
        <v>497.34095238095199</v>
      </c>
      <c r="N3602">
        <v>195.79555555555601</v>
      </c>
      <c r="O3602">
        <v>3</v>
      </c>
      <c r="P3602">
        <v>7</v>
      </c>
      <c r="Q3602">
        <v>497.34095238095199</v>
      </c>
      <c r="R3602">
        <v>195.79555555555601</v>
      </c>
      <c r="S3602">
        <v>3</v>
      </c>
      <c r="T3602">
        <v>7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46.057000000000002</v>
      </c>
      <c r="AA3602">
        <v>46.057000000000002</v>
      </c>
      <c r="AB3602">
        <v>-1</v>
      </c>
      <c r="AC3602">
        <v>-1</v>
      </c>
      <c r="AD3602" s="8">
        <f t="shared" si="113"/>
        <v>1</v>
      </c>
      <c r="AE3602">
        <v>877</v>
      </c>
      <c r="AF3602">
        <v>438707</v>
      </c>
      <c r="AG3602">
        <v>1041</v>
      </c>
      <c r="AH3602" t="s">
        <v>47</v>
      </c>
      <c r="AI3602">
        <v>571</v>
      </c>
      <c r="AJ3602">
        <v>571</v>
      </c>
      <c r="AK3602">
        <v>11</v>
      </c>
    </row>
    <row r="3603" spans="1:37" x14ac:dyDescent="0.2">
      <c r="A3603">
        <v>19</v>
      </c>
      <c r="B3603" t="s">
        <v>37</v>
      </c>
      <c r="C3603">
        <v>150</v>
      </c>
      <c r="D3603">
        <v>3000</v>
      </c>
      <c r="E3603">
        <v>147</v>
      </c>
      <c r="F3603">
        <v>1</v>
      </c>
      <c r="G3603">
        <v>58</v>
      </c>
      <c r="H3603" t="s">
        <v>36</v>
      </c>
      <c r="I3603">
        <v>1</v>
      </c>
      <c r="J3603" s="8" t="str">
        <f t="shared" si="112"/>
        <v xml:space="preserve">HIT </v>
      </c>
      <c r="K3603">
        <v>14</v>
      </c>
      <c r="L3603">
        <v>4</v>
      </c>
      <c r="M3603">
        <v>276.16761904761898</v>
      </c>
      <c r="N3603">
        <v>329.91111111111098</v>
      </c>
      <c r="O3603">
        <v>5</v>
      </c>
      <c r="P3603">
        <v>4</v>
      </c>
      <c r="Q3603">
        <v>138.05206349206301</v>
      </c>
      <c r="R3603">
        <v>472.02666666666698</v>
      </c>
      <c r="S3603">
        <v>7</v>
      </c>
      <c r="T3603">
        <v>2</v>
      </c>
      <c r="U3603">
        <v>273.9453125</v>
      </c>
      <c r="V3603">
        <v>469.453125</v>
      </c>
      <c r="W3603">
        <v>7</v>
      </c>
      <c r="X3603">
        <v>4</v>
      </c>
      <c r="Y3603">
        <v>135.917615645078</v>
      </c>
      <c r="Z3603">
        <v>41.956000000000003</v>
      </c>
      <c r="AA3603">
        <v>46.372</v>
      </c>
      <c r="AB3603">
        <v>30.169</v>
      </c>
      <c r="AC3603">
        <v>-11.787000000000001</v>
      </c>
      <c r="AD3603" s="8">
        <f t="shared" si="113"/>
        <v>11.787000000000001</v>
      </c>
      <c r="AE3603">
        <v>1690</v>
      </c>
      <c r="AF3603">
        <v>441862</v>
      </c>
      <c r="AG3603">
        <v>461</v>
      </c>
      <c r="AH3603" t="s">
        <v>47</v>
      </c>
      <c r="AI3603">
        <v>571</v>
      </c>
      <c r="AJ3603">
        <v>571</v>
      </c>
      <c r="AK3603">
        <v>11</v>
      </c>
    </row>
    <row r="3604" spans="1:37" x14ac:dyDescent="0.2">
      <c r="A3604">
        <v>19</v>
      </c>
      <c r="B3604" t="s">
        <v>37</v>
      </c>
      <c r="C3604">
        <v>150</v>
      </c>
      <c r="D3604">
        <v>3000</v>
      </c>
      <c r="E3604">
        <v>148</v>
      </c>
      <c r="F3604">
        <v>0</v>
      </c>
      <c r="G3604">
        <v>0</v>
      </c>
      <c r="H3604" t="s">
        <v>33</v>
      </c>
      <c r="I3604">
        <v>1</v>
      </c>
      <c r="J3604" s="8" t="str">
        <f t="shared" si="112"/>
        <v>TNEG</v>
      </c>
      <c r="K3604">
        <v>0</v>
      </c>
      <c r="L3604" t="s">
        <v>34</v>
      </c>
      <c r="M3604">
        <v>71.994285714285695</v>
      </c>
      <c r="N3604">
        <v>197.79555555555601</v>
      </c>
      <c r="O3604">
        <v>3</v>
      </c>
      <c r="P3604">
        <v>1</v>
      </c>
      <c r="Q3604">
        <v>71.994285714285695</v>
      </c>
      <c r="R3604">
        <v>197.79555555555601</v>
      </c>
      <c r="S3604">
        <v>3</v>
      </c>
      <c r="T3604">
        <v>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46.688000000000002</v>
      </c>
      <c r="AA3604">
        <v>46.688000000000002</v>
      </c>
      <c r="AB3604">
        <v>-1</v>
      </c>
      <c r="AC3604">
        <v>-1</v>
      </c>
      <c r="AD3604" s="8">
        <f t="shared" si="113"/>
        <v>1</v>
      </c>
      <c r="AE3604">
        <v>792</v>
      </c>
      <c r="AF3604">
        <v>443658</v>
      </c>
      <c r="AG3604">
        <v>651</v>
      </c>
      <c r="AH3604" t="s">
        <v>47</v>
      </c>
      <c r="AI3604">
        <v>571</v>
      </c>
      <c r="AJ3604">
        <v>571</v>
      </c>
      <c r="AK3604">
        <v>11</v>
      </c>
    </row>
    <row r="3605" spans="1:37" x14ac:dyDescent="0.2">
      <c r="A3605">
        <v>19</v>
      </c>
      <c r="B3605" t="s">
        <v>37</v>
      </c>
      <c r="C3605">
        <v>150</v>
      </c>
      <c r="D3605">
        <v>3000</v>
      </c>
      <c r="E3605">
        <v>149</v>
      </c>
      <c r="F3605">
        <v>0</v>
      </c>
      <c r="G3605">
        <v>0</v>
      </c>
      <c r="H3605" t="s">
        <v>33</v>
      </c>
      <c r="I3605">
        <v>1</v>
      </c>
      <c r="J3605" s="8" t="str">
        <f t="shared" si="112"/>
        <v>TNEG</v>
      </c>
      <c r="K3605">
        <v>0</v>
      </c>
      <c r="L3605" t="s">
        <v>34</v>
      </c>
      <c r="M3605">
        <v>493.34095238095199</v>
      </c>
      <c r="N3605">
        <v>117.73777777777801</v>
      </c>
      <c r="O3605">
        <v>2</v>
      </c>
      <c r="P3605">
        <v>7</v>
      </c>
      <c r="Q3605">
        <v>493.34095238095199</v>
      </c>
      <c r="R3605">
        <v>117.73777777777801</v>
      </c>
      <c r="S3605">
        <v>2</v>
      </c>
      <c r="T3605">
        <v>7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47.003</v>
      </c>
      <c r="AA3605">
        <v>47.003</v>
      </c>
      <c r="AB3605">
        <v>-1</v>
      </c>
      <c r="AC3605">
        <v>-1</v>
      </c>
      <c r="AD3605" s="8">
        <f t="shared" si="113"/>
        <v>1</v>
      </c>
      <c r="AE3605">
        <v>1976</v>
      </c>
      <c r="AF3605">
        <v>446137</v>
      </c>
      <c r="AG3605">
        <v>802</v>
      </c>
      <c r="AH3605" t="s">
        <v>47</v>
      </c>
      <c r="AI3605">
        <v>571</v>
      </c>
      <c r="AJ3605">
        <v>571</v>
      </c>
      <c r="AK3605">
        <v>11</v>
      </c>
    </row>
    <row r="3606" spans="1:37" x14ac:dyDescent="0.2">
      <c r="A3606">
        <v>19</v>
      </c>
      <c r="B3606" t="s">
        <v>37</v>
      </c>
      <c r="C3606">
        <v>150</v>
      </c>
      <c r="D3606">
        <v>3000</v>
      </c>
      <c r="E3606">
        <v>150</v>
      </c>
      <c r="F3606">
        <v>0</v>
      </c>
      <c r="G3606">
        <v>0</v>
      </c>
      <c r="H3606" t="s">
        <v>33</v>
      </c>
      <c r="I3606">
        <v>1</v>
      </c>
      <c r="J3606" s="8" t="str">
        <f t="shared" si="112"/>
        <v>TNEG</v>
      </c>
      <c r="K3606">
        <v>0</v>
      </c>
      <c r="L3606" t="s">
        <v>34</v>
      </c>
      <c r="M3606">
        <v>208.10984126984101</v>
      </c>
      <c r="N3606">
        <v>184.79555555555601</v>
      </c>
      <c r="O3606">
        <v>3</v>
      </c>
      <c r="P3606">
        <v>3</v>
      </c>
      <c r="Q3606">
        <v>208.10984126984101</v>
      </c>
      <c r="R3606">
        <v>184.79555555555601</v>
      </c>
      <c r="S3606">
        <v>3</v>
      </c>
      <c r="T3606">
        <v>3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47.319000000000003</v>
      </c>
      <c r="AA3606">
        <v>47.319000000000003</v>
      </c>
      <c r="AB3606">
        <v>-1</v>
      </c>
      <c r="AC3606">
        <v>-1</v>
      </c>
      <c r="AD3606" s="8">
        <f t="shared" si="113"/>
        <v>1</v>
      </c>
      <c r="AE3606">
        <v>821</v>
      </c>
      <c r="AF3606">
        <v>447461</v>
      </c>
      <c r="AG3606">
        <v>716</v>
      </c>
      <c r="AH3606" t="s">
        <v>47</v>
      </c>
      <c r="AI3606">
        <v>571</v>
      </c>
      <c r="AJ3606">
        <v>571</v>
      </c>
      <c r="AK3606">
        <v>11</v>
      </c>
    </row>
    <row r="3607" spans="1:37" x14ac:dyDescent="0.2">
      <c r="A3607">
        <v>19</v>
      </c>
      <c r="B3607" t="s">
        <v>37</v>
      </c>
      <c r="C3607">
        <v>150</v>
      </c>
      <c r="D3607">
        <v>3000</v>
      </c>
      <c r="E3607">
        <v>151</v>
      </c>
      <c r="F3607">
        <v>1</v>
      </c>
      <c r="G3607">
        <v>59</v>
      </c>
      <c r="H3607" t="s">
        <v>33</v>
      </c>
      <c r="I3607">
        <v>0</v>
      </c>
      <c r="J3607" s="8" t="str">
        <f t="shared" si="112"/>
        <v>MISS</v>
      </c>
      <c r="K3607">
        <v>135</v>
      </c>
      <c r="L3607">
        <v>7</v>
      </c>
      <c r="M3607">
        <v>416.28317460317498</v>
      </c>
      <c r="N3607">
        <v>252.85333333333301</v>
      </c>
      <c r="O3607">
        <v>4</v>
      </c>
      <c r="P3607">
        <v>6</v>
      </c>
      <c r="Q3607">
        <v>66.994285714285695</v>
      </c>
      <c r="R3607">
        <v>402.96888888888901</v>
      </c>
      <c r="S3607">
        <v>6</v>
      </c>
      <c r="T3607">
        <v>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5.0469999999999997</v>
      </c>
      <c r="AA3607">
        <v>47.634</v>
      </c>
      <c r="AB3607">
        <v>-1</v>
      </c>
      <c r="AC3607">
        <v>-1</v>
      </c>
      <c r="AD3607" s="8">
        <f t="shared" si="113"/>
        <v>1</v>
      </c>
      <c r="AE3607">
        <v>857</v>
      </c>
      <c r="AF3607">
        <v>448821</v>
      </c>
      <c r="AG3607">
        <v>1911</v>
      </c>
      <c r="AH3607" t="s">
        <v>47</v>
      </c>
      <c r="AI3607">
        <v>571</v>
      </c>
      <c r="AJ3607">
        <v>571</v>
      </c>
      <c r="AK3607">
        <v>11</v>
      </c>
    </row>
    <row r="3608" spans="1:37" x14ac:dyDescent="0.2">
      <c r="A3608">
        <v>19</v>
      </c>
      <c r="B3608" t="s">
        <v>37</v>
      </c>
      <c r="C3608">
        <v>150</v>
      </c>
      <c r="D3608">
        <v>3000</v>
      </c>
      <c r="E3608">
        <v>152</v>
      </c>
      <c r="F3608">
        <v>0</v>
      </c>
      <c r="G3608">
        <v>0</v>
      </c>
      <c r="H3608" t="s">
        <v>33</v>
      </c>
      <c r="I3608">
        <v>1</v>
      </c>
      <c r="J3608" s="8" t="str">
        <f t="shared" si="112"/>
        <v>TNEG</v>
      </c>
      <c r="K3608">
        <v>0</v>
      </c>
      <c r="L3608" t="s">
        <v>34</v>
      </c>
      <c r="M3608">
        <v>493.34095238095199</v>
      </c>
      <c r="N3608">
        <v>117.73777777777801</v>
      </c>
      <c r="O3608">
        <v>2</v>
      </c>
      <c r="P3608">
        <v>7</v>
      </c>
      <c r="Q3608">
        <v>493.34095238095199</v>
      </c>
      <c r="R3608">
        <v>117.73777777777801</v>
      </c>
      <c r="S3608">
        <v>2</v>
      </c>
      <c r="T3608">
        <v>7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47.95</v>
      </c>
      <c r="AA3608">
        <v>47.95</v>
      </c>
      <c r="AB3608">
        <v>-1</v>
      </c>
      <c r="AC3608">
        <v>-1</v>
      </c>
      <c r="AD3608" s="8">
        <f t="shared" si="113"/>
        <v>1</v>
      </c>
      <c r="AE3608">
        <v>951</v>
      </c>
      <c r="AF3608">
        <v>450274</v>
      </c>
      <c r="AG3608">
        <v>1845</v>
      </c>
      <c r="AH3608" t="s">
        <v>47</v>
      </c>
      <c r="AI3608">
        <v>571</v>
      </c>
      <c r="AJ3608">
        <v>571</v>
      </c>
      <c r="AK3608">
        <v>11</v>
      </c>
    </row>
    <row r="3609" spans="1:37" x14ac:dyDescent="0.2">
      <c r="A3609">
        <v>19</v>
      </c>
      <c r="B3609" t="s">
        <v>37</v>
      </c>
      <c r="C3609">
        <v>150</v>
      </c>
      <c r="D3609">
        <v>3000</v>
      </c>
      <c r="E3609">
        <v>153</v>
      </c>
      <c r="F3609">
        <v>1</v>
      </c>
      <c r="G3609">
        <v>60</v>
      </c>
      <c r="H3609" t="s">
        <v>36</v>
      </c>
      <c r="I3609">
        <v>1</v>
      </c>
      <c r="J3609" s="8" t="str">
        <f t="shared" si="112"/>
        <v xml:space="preserve">HIT </v>
      </c>
      <c r="K3609">
        <v>8</v>
      </c>
      <c r="L3609">
        <v>3</v>
      </c>
      <c r="M3609">
        <v>489.34095238095199</v>
      </c>
      <c r="N3609">
        <v>405.96888888888901</v>
      </c>
      <c r="O3609">
        <v>6</v>
      </c>
      <c r="P3609">
        <v>7</v>
      </c>
      <c r="Q3609">
        <v>487.34095238095199</v>
      </c>
      <c r="R3609">
        <v>260.85333333333301</v>
      </c>
      <c r="S3609">
        <v>4</v>
      </c>
      <c r="T3609">
        <v>7</v>
      </c>
      <c r="U3609">
        <v>504.9453125</v>
      </c>
      <c r="V3609">
        <v>101.453125</v>
      </c>
      <c r="W3609">
        <v>2</v>
      </c>
      <c r="X3609">
        <v>7</v>
      </c>
      <c r="Y3609">
        <v>160.36938583130899</v>
      </c>
      <c r="Z3609">
        <v>45.741</v>
      </c>
      <c r="AA3609">
        <v>48.265000000000001</v>
      </c>
      <c r="AB3609">
        <v>38.383000000000003</v>
      </c>
      <c r="AC3609">
        <v>-7.3579999999999997</v>
      </c>
      <c r="AD3609" s="8">
        <f t="shared" si="113"/>
        <v>7.3579999999999997</v>
      </c>
      <c r="AE3609">
        <v>1562</v>
      </c>
      <c r="AF3609">
        <v>453445</v>
      </c>
      <c r="AG3609">
        <v>1308</v>
      </c>
      <c r="AH3609" t="s">
        <v>47</v>
      </c>
      <c r="AI3609">
        <v>571</v>
      </c>
      <c r="AJ3609">
        <v>571</v>
      </c>
      <c r="AK3609">
        <v>11</v>
      </c>
    </row>
    <row r="3610" spans="1:37" x14ac:dyDescent="0.2">
      <c r="A3610">
        <v>19</v>
      </c>
      <c r="B3610" t="s">
        <v>37</v>
      </c>
      <c r="C3610">
        <v>150</v>
      </c>
      <c r="D3610">
        <v>3000</v>
      </c>
      <c r="E3610">
        <v>154</v>
      </c>
      <c r="F3610">
        <v>0</v>
      </c>
      <c r="G3610">
        <v>0</v>
      </c>
      <c r="H3610" t="s">
        <v>33</v>
      </c>
      <c r="I3610">
        <v>1</v>
      </c>
      <c r="J3610" s="8" t="str">
        <f t="shared" si="112"/>
        <v>TNEG</v>
      </c>
      <c r="K3610">
        <v>0</v>
      </c>
      <c r="L3610" t="s">
        <v>34</v>
      </c>
      <c r="M3610">
        <v>71.994285714285695</v>
      </c>
      <c r="N3610">
        <v>197.79555555555601</v>
      </c>
      <c r="O3610">
        <v>3</v>
      </c>
      <c r="P3610">
        <v>1</v>
      </c>
      <c r="Q3610">
        <v>71.994285714285695</v>
      </c>
      <c r="R3610">
        <v>197.79555555555601</v>
      </c>
      <c r="S3610">
        <v>3</v>
      </c>
      <c r="T3610">
        <v>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48.58</v>
      </c>
      <c r="AA3610">
        <v>48.58</v>
      </c>
      <c r="AB3610">
        <v>-1</v>
      </c>
      <c r="AC3610">
        <v>-1</v>
      </c>
      <c r="AD3610" s="8">
        <f t="shared" si="113"/>
        <v>1</v>
      </c>
      <c r="AE3610">
        <v>860</v>
      </c>
      <c r="AF3610">
        <v>455309</v>
      </c>
      <c r="AG3610">
        <v>1506</v>
      </c>
      <c r="AH3610" t="s">
        <v>47</v>
      </c>
      <c r="AI3610">
        <v>571</v>
      </c>
      <c r="AJ3610">
        <v>571</v>
      </c>
      <c r="AK3610">
        <v>11</v>
      </c>
    </row>
    <row r="3611" spans="1:37" x14ac:dyDescent="0.2">
      <c r="A3611">
        <v>19</v>
      </c>
      <c r="B3611" t="s">
        <v>37</v>
      </c>
      <c r="C3611">
        <v>150</v>
      </c>
      <c r="D3611">
        <v>3000</v>
      </c>
      <c r="E3611">
        <v>155</v>
      </c>
      <c r="F3611">
        <v>1</v>
      </c>
      <c r="G3611">
        <v>61</v>
      </c>
      <c r="H3611" t="s">
        <v>36</v>
      </c>
      <c r="I3611">
        <v>1</v>
      </c>
      <c r="J3611" s="8" t="str">
        <f t="shared" si="112"/>
        <v xml:space="preserve">HIT </v>
      </c>
      <c r="K3611">
        <v>28</v>
      </c>
      <c r="L3611">
        <v>5</v>
      </c>
      <c r="M3611">
        <v>271.16761904761898</v>
      </c>
      <c r="N3611">
        <v>263.85333333333301</v>
      </c>
      <c r="O3611">
        <v>4</v>
      </c>
      <c r="P3611">
        <v>4</v>
      </c>
      <c r="Q3611">
        <v>276.16761904761898</v>
      </c>
      <c r="R3611">
        <v>329.91111111111098</v>
      </c>
      <c r="S3611">
        <v>5</v>
      </c>
      <c r="T3611">
        <v>4</v>
      </c>
      <c r="U3611">
        <v>427.9453125</v>
      </c>
      <c r="V3611">
        <v>112.453125</v>
      </c>
      <c r="W3611">
        <v>2</v>
      </c>
      <c r="X3611">
        <v>6</v>
      </c>
      <c r="Y3611">
        <v>265.18756372278301</v>
      </c>
      <c r="Z3611">
        <v>40.063000000000002</v>
      </c>
      <c r="AA3611">
        <v>48.896000000000001</v>
      </c>
      <c r="AB3611">
        <v>35.168999999999997</v>
      </c>
      <c r="AC3611">
        <v>-4.8940000000000001</v>
      </c>
      <c r="AD3611" s="8">
        <f t="shared" si="113"/>
        <v>4.8940000000000001</v>
      </c>
      <c r="AE3611">
        <v>1993</v>
      </c>
      <c r="AF3611">
        <v>459225</v>
      </c>
      <c r="AG3611">
        <v>578</v>
      </c>
      <c r="AH3611" t="s">
        <v>47</v>
      </c>
      <c r="AI3611">
        <v>571</v>
      </c>
      <c r="AJ3611">
        <v>571</v>
      </c>
      <c r="AK3611">
        <v>11</v>
      </c>
    </row>
    <row r="3612" spans="1:37" x14ac:dyDescent="0.2">
      <c r="A3612">
        <v>19</v>
      </c>
      <c r="B3612" t="s">
        <v>37</v>
      </c>
      <c r="C3612">
        <v>150</v>
      </c>
      <c r="D3612">
        <v>3000</v>
      </c>
      <c r="E3612">
        <v>156</v>
      </c>
      <c r="F3612">
        <v>0</v>
      </c>
      <c r="G3612">
        <v>0</v>
      </c>
      <c r="H3612" t="s">
        <v>33</v>
      </c>
      <c r="I3612">
        <v>1</v>
      </c>
      <c r="J3612" s="8" t="str">
        <f t="shared" si="112"/>
        <v>TNEG</v>
      </c>
      <c r="K3612">
        <v>0</v>
      </c>
      <c r="L3612" t="s">
        <v>34</v>
      </c>
      <c r="M3612">
        <v>497.34095238095199</v>
      </c>
      <c r="N3612">
        <v>332.91111111111098</v>
      </c>
      <c r="O3612">
        <v>5</v>
      </c>
      <c r="P3612">
        <v>7</v>
      </c>
      <c r="Q3612">
        <v>497.34095238095199</v>
      </c>
      <c r="R3612">
        <v>332.91111111111098</v>
      </c>
      <c r="S3612">
        <v>5</v>
      </c>
      <c r="T3612">
        <v>7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49.210999999999999</v>
      </c>
      <c r="AA3612">
        <v>49.210999999999999</v>
      </c>
      <c r="AB3612">
        <v>-1</v>
      </c>
      <c r="AC3612">
        <v>-1</v>
      </c>
      <c r="AD3612" s="8">
        <f t="shared" si="113"/>
        <v>1</v>
      </c>
      <c r="AE3612">
        <v>1642</v>
      </c>
      <c r="AF3612">
        <v>461871</v>
      </c>
      <c r="AG3612">
        <v>894</v>
      </c>
      <c r="AH3612" t="s">
        <v>47</v>
      </c>
      <c r="AI3612">
        <v>571</v>
      </c>
      <c r="AJ3612">
        <v>571</v>
      </c>
      <c r="AK3612">
        <v>11</v>
      </c>
    </row>
    <row r="3613" spans="1:37" x14ac:dyDescent="0.2">
      <c r="A3613">
        <v>19</v>
      </c>
      <c r="B3613" t="s">
        <v>37</v>
      </c>
      <c r="C3613">
        <v>150</v>
      </c>
      <c r="D3613">
        <v>3000</v>
      </c>
      <c r="E3613">
        <v>157</v>
      </c>
      <c r="F3613">
        <v>1</v>
      </c>
      <c r="G3613">
        <v>62</v>
      </c>
      <c r="H3613" t="s">
        <v>36</v>
      </c>
      <c r="I3613">
        <v>1</v>
      </c>
      <c r="J3613" s="8" t="str">
        <f t="shared" si="112"/>
        <v xml:space="preserve">HIT </v>
      </c>
      <c r="K3613">
        <v>113</v>
      </c>
      <c r="L3613">
        <v>7</v>
      </c>
      <c r="M3613">
        <v>347.22539682539701</v>
      </c>
      <c r="N3613">
        <v>118.73777777777801</v>
      </c>
      <c r="O3613">
        <v>2</v>
      </c>
      <c r="P3613">
        <v>5</v>
      </c>
      <c r="Q3613">
        <v>58.994285714285702</v>
      </c>
      <c r="R3613">
        <v>325.91111111111098</v>
      </c>
      <c r="S3613">
        <v>5</v>
      </c>
      <c r="T3613">
        <v>1</v>
      </c>
      <c r="U3613">
        <v>135.9453125</v>
      </c>
      <c r="V3613">
        <v>468.453125</v>
      </c>
      <c r="W3613">
        <v>7</v>
      </c>
      <c r="X3613">
        <v>2</v>
      </c>
      <c r="Y3613">
        <v>161.98668539999201</v>
      </c>
      <c r="Z3613">
        <v>13.88</v>
      </c>
      <c r="AA3613">
        <v>49.527000000000001</v>
      </c>
      <c r="AB3613">
        <v>16.419</v>
      </c>
      <c r="AC3613">
        <v>2.5390000000000001</v>
      </c>
      <c r="AD3613" s="8">
        <f t="shared" si="113"/>
        <v>2.5390000000000001</v>
      </c>
      <c r="AE3613">
        <v>2166</v>
      </c>
      <c r="AF3613">
        <v>465861</v>
      </c>
      <c r="AG3613">
        <v>960</v>
      </c>
      <c r="AH3613" t="s">
        <v>47</v>
      </c>
      <c r="AI3613">
        <v>571</v>
      </c>
      <c r="AJ3613">
        <v>571</v>
      </c>
      <c r="AK3613">
        <v>11</v>
      </c>
    </row>
    <row r="3614" spans="1:37" x14ac:dyDescent="0.2">
      <c r="A3614">
        <v>19</v>
      </c>
      <c r="B3614" t="s">
        <v>37</v>
      </c>
      <c r="C3614">
        <v>150</v>
      </c>
      <c r="D3614">
        <v>3000</v>
      </c>
      <c r="E3614">
        <v>158</v>
      </c>
      <c r="F3614">
        <v>1</v>
      </c>
      <c r="G3614">
        <v>63</v>
      </c>
      <c r="H3614" t="s">
        <v>33</v>
      </c>
      <c r="I3614">
        <v>0</v>
      </c>
      <c r="J3614" s="8" t="str">
        <f t="shared" si="112"/>
        <v>MISS</v>
      </c>
      <c r="K3614">
        <v>10</v>
      </c>
      <c r="L3614">
        <v>3</v>
      </c>
      <c r="M3614">
        <v>209.10984126984101</v>
      </c>
      <c r="N3614">
        <v>251.85333333333301</v>
      </c>
      <c r="O3614">
        <v>4</v>
      </c>
      <c r="P3614">
        <v>3</v>
      </c>
      <c r="Q3614">
        <v>71.994285714285695</v>
      </c>
      <c r="R3614">
        <v>197.79555555555601</v>
      </c>
      <c r="S3614">
        <v>3</v>
      </c>
      <c r="T3614">
        <v>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46.688000000000002</v>
      </c>
      <c r="AA3614">
        <v>49.841999999999999</v>
      </c>
      <c r="AB3614">
        <v>-1</v>
      </c>
      <c r="AC3614">
        <v>-1</v>
      </c>
      <c r="AD3614" s="8">
        <f t="shared" si="113"/>
        <v>1</v>
      </c>
      <c r="AE3614">
        <v>948</v>
      </c>
      <c r="AF3614">
        <v>467811</v>
      </c>
      <c r="AG3614">
        <v>651</v>
      </c>
      <c r="AH3614" t="s">
        <v>47</v>
      </c>
      <c r="AI3614">
        <v>571</v>
      </c>
      <c r="AJ3614">
        <v>571</v>
      </c>
      <c r="AK3614">
        <v>11</v>
      </c>
    </row>
    <row r="3615" spans="1:37" x14ac:dyDescent="0.2">
      <c r="A3615">
        <v>19</v>
      </c>
      <c r="B3615" t="s">
        <v>37</v>
      </c>
      <c r="C3615">
        <v>150</v>
      </c>
      <c r="D3615">
        <v>3000</v>
      </c>
      <c r="E3615">
        <v>159</v>
      </c>
      <c r="F3615">
        <v>0</v>
      </c>
      <c r="G3615">
        <v>0</v>
      </c>
      <c r="H3615" t="s">
        <v>36</v>
      </c>
      <c r="I3615">
        <v>0</v>
      </c>
      <c r="J3615" s="8" t="str">
        <f t="shared" si="112"/>
        <v>FA</v>
      </c>
      <c r="K3615">
        <v>0</v>
      </c>
      <c r="L3615" t="s">
        <v>34</v>
      </c>
      <c r="M3615">
        <v>285.16761904761898</v>
      </c>
      <c r="N3615">
        <v>475.02666666666698</v>
      </c>
      <c r="O3615">
        <v>7</v>
      </c>
      <c r="P3615">
        <v>4</v>
      </c>
      <c r="Q3615">
        <v>285.16761904761898</v>
      </c>
      <c r="R3615">
        <v>475.02666666666698</v>
      </c>
      <c r="S3615">
        <v>7</v>
      </c>
      <c r="T3615">
        <v>4</v>
      </c>
      <c r="U3615">
        <v>123.9453125</v>
      </c>
      <c r="V3615">
        <v>260.453125</v>
      </c>
      <c r="W3615">
        <v>4</v>
      </c>
      <c r="X3615">
        <v>2</v>
      </c>
      <c r="Y3615">
        <v>268.39231902554701</v>
      </c>
      <c r="Z3615">
        <v>50.158000000000001</v>
      </c>
      <c r="AA3615">
        <v>50.158000000000001</v>
      </c>
      <c r="AB3615">
        <v>47.133000000000003</v>
      </c>
      <c r="AC3615">
        <v>-3.0249999999999999</v>
      </c>
      <c r="AD3615" s="8">
        <f t="shared" si="113"/>
        <v>3.0249999999999999</v>
      </c>
      <c r="AE3615">
        <v>1984</v>
      </c>
      <c r="AF3615">
        <v>471473</v>
      </c>
      <c r="AG3615">
        <v>2107</v>
      </c>
      <c r="AH3615" t="s">
        <v>47</v>
      </c>
      <c r="AI3615">
        <v>571</v>
      </c>
      <c r="AJ3615">
        <v>571</v>
      </c>
      <c r="AK3615">
        <v>11</v>
      </c>
    </row>
    <row r="3616" spans="1:37" x14ac:dyDescent="0.2">
      <c r="A3616">
        <v>19</v>
      </c>
      <c r="B3616" t="s">
        <v>37</v>
      </c>
      <c r="C3616">
        <v>150</v>
      </c>
      <c r="D3616">
        <v>3000</v>
      </c>
      <c r="E3616">
        <v>160</v>
      </c>
      <c r="F3616">
        <v>0</v>
      </c>
      <c r="G3616">
        <v>0</v>
      </c>
      <c r="H3616" t="s">
        <v>33</v>
      </c>
      <c r="I3616">
        <v>1</v>
      </c>
      <c r="J3616" s="8" t="str">
        <f t="shared" si="112"/>
        <v>TNEG</v>
      </c>
      <c r="K3616">
        <v>0</v>
      </c>
      <c r="L3616" t="s">
        <v>34</v>
      </c>
      <c r="M3616">
        <v>348.22539682539701</v>
      </c>
      <c r="N3616">
        <v>263.85333333333301</v>
      </c>
      <c r="O3616">
        <v>4</v>
      </c>
      <c r="P3616">
        <v>5</v>
      </c>
      <c r="Q3616">
        <v>348.22539682539701</v>
      </c>
      <c r="R3616">
        <v>263.85333333333301</v>
      </c>
      <c r="S3616">
        <v>4</v>
      </c>
      <c r="T3616">
        <v>5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50.472999999999999</v>
      </c>
      <c r="AA3616">
        <v>50.472999999999999</v>
      </c>
      <c r="AB3616">
        <v>-1</v>
      </c>
      <c r="AC3616">
        <v>-1</v>
      </c>
      <c r="AD3616" s="8">
        <f t="shared" si="113"/>
        <v>1</v>
      </c>
      <c r="AE3616">
        <v>970</v>
      </c>
      <c r="AF3616">
        <v>473444</v>
      </c>
      <c r="AG3616">
        <v>2148</v>
      </c>
      <c r="AH3616" t="s">
        <v>47</v>
      </c>
      <c r="AI3616">
        <v>571</v>
      </c>
      <c r="AJ3616">
        <v>571</v>
      </c>
      <c r="AK3616">
        <v>11</v>
      </c>
    </row>
    <row r="3617" spans="1:37" x14ac:dyDescent="0.2">
      <c r="A3617">
        <v>19</v>
      </c>
      <c r="B3617" t="s">
        <v>37</v>
      </c>
      <c r="C3617">
        <v>150</v>
      </c>
      <c r="D3617">
        <v>3000</v>
      </c>
      <c r="E3617">
        <v>161</v>
      </c>
      <c r="F3617">
        <v>1</v>
      </c>
      <c r="G3617">
        <v>64</v>
      </c>
      <c r="H3617" t="s">
        <v>36</v>
      </c>
      <c r="I3617">
        <v>1</v>
      </c>
      <c r="J3617" s="8" t="str">
        <f t="shared" si="112"/>
        <v xml:space="preserve">HIT </v>
      </c>
      <c r="K3617">
        <v>77</v>
      </c>
      <c r="L3617">
        <v>6</v>
      </c>
      <c r="M3617">
        <v>489.34095238095199</v>
      </c>
      <c r="N3617">
        <v>405.96888888888901</v>
      </c>
      <c r="O3617">
        <v>6</v>
      </c>
      <c r="P3617">
        <v>7</v>
      </c>
      <c r="Q3617">
        <v>348.22539682539701</v>
      </c>
      <c r="R3617">
        <v>263.85333333333301</v>
      </c>
      <c r="S3617">
        <v>4</v>
      </c>
      <c r="T3617">
        <v>5</v>
      </c>
      <c r="U3617">
        <v>400.9453125</v>
      </c>
      <c r="V3617">
        <v>339.453125</v>
      </c>
      <c r="W3617">
        <v>5</v>
      </c>
      <c r="X3617">
        <v>6</v>
      </c>
      <c r="Y3617">
        <v>92.166794502036694</v>
      </c>
      <c r="Z3617">
        <v>26.498000000000001</v>
      </c>
      <c r="AA3617">
        <v>50.789000000000001</v>
      </c>
      <c r="AB3617">
        <v>29.276</v>
      </c>
      <c r="AC3617">
        <v>2.778</v>
      </c>
      <c r="AD3617" s="8">
        <f t="shared" si="113"/>
        <v>2.778</v>
      </c>
      <c r="AE3617">
        <v>2298</v>
      </c>
      <c r="AF3617">
        <v>477612</v>
      </c>
      <c r="AG3617">
        <v>2077</v>
      </c>
      <c r="AH3617" t="s">
        <v>47</v>
      </c>
      <c r="AI3617">
        <v>571</v>
      </c>
      <c r="AJ3617">
        <v>571</v>
      </c>
      <c r="AK3617">
        <v>11</v>
      </c>
    </row>
    <row r="3618" spans="1:37" x14ac:dyDescent="0.2">
      <c r="A3618">
        <v>19</v>
      </c>
      <c r="B3618" t="s">
        <v>37</v>
      </c>
      <c r="C3618">
        <v>150</v>
      </c>
      <c r="D3618">
        <v>3000</v>
      </c>
      <c r="E3618">
        <v>162</v>
      </c>
      <c r="F3618">
        <v>1</v>
      </c>
      <c r="G3618">
        <v>65</v>
      </c>
      <c r="H3618" t="s">
        <v>36</v>
      </c>
      <c r="I3618">
        <v>1</v>
      </c>
      <c r="J3618" s="8" t="str">
        <f t="shared" si="112"/>
        <v xml:space="preserve">HIT </v>
      </c>
      <c r="K3618">
        <v>87</v>
      </c>
      <c r="L3618">
        <v>6</v>
      </c>
      <c r="M3618">
        <v>138.05206349206301</v>
      </c>
      <c r="N3618">
        <v>114.73777777777801</v>
      </c>
      <c r="O3618">
        <v>2</v>
      </c>
      <c r="P3618">
        <v>2</v>
      </c>
      <c r="Q3618">
        <v>123.052063492063</v>
      </c>
      <c r="R3618">
        <v>394.96888888888901</v>
      </c>
      <c r="S3618">
        <v>6</v>
      </c>
      <c r="T3618">
        <v>2</v>
      </c>
      <c r="U3618">
        <v>288.9453125</v>
      </c>
      <c r="V3618">
        <v>456.453125</v>
      </c>
      <c r="W3618">
        <v>7</v>
      </c>
      <c r="X3618">
        <v>4</v>
      </c>
      <c r="Y3618">
        <v>176.920550972961</v>
      </c>
      <c r="Z3618">
        <v>23.658999999999999</v>
      </c>
      <c r="AA3618">
        <v>51.103999999999999</v>
      </c>
      <c r="AB3618">
        <v>35.704999999999998</v>
      </c>
      <c r="AC3618">
        <v>12.045</v>
      </c>
      <c r="AD3618" s="8">
        <f t="shared" si="113"/>
        <v>12.045</v>
      </c>
      <c r="AE3618">
        <v>2282</v>
      </c>
      <c r="AF3618">
        <v>481666</v>
      </c>
      <c r="AG3618">
        <v>662</v>
      </c>
      <c r="AH3618" t="s">
        <v>47</v>
      </c>
      <c r="AI3618">
        <v>571</v>
      </c>
      <c r="AJ3618">
        <v>571</v>
      </c>
      <c r="AK3618">
        <v>11</v>
      </c>
    </row>
    <row r="3619" spans="1:37" x14ac:dyDescent="0.2">
      <c r="A3619">
        <v>19</v>
      </c>
      <c r="B3619" t="s">
        <v>37</v>
      </c>
      <c r="C3619">
        <v>150</v>
      </c>
      <c r="D3619">
        <v>3000</v>
      </c>
      <c r="E3619">
        <v>163</v>
      </c>
      <c r="F3619">
        <v>1</v>
      </c>
      <c r="G3619">
        <v>66</v>
      </c>
      <c r="H3619" t="s">
        <v>33</v>
      </c>
      <c r="I3619">
        <v>0</v>
      </c>
      <c r="J3619" s="8" t="str">
        <f t="shared" si="112"/>
        <v>MISS</v>
      </c>
      <c r="K3619">
        <v>123</v>
      </c>
      <c r="L3619">
        <v>7</v>
      </c>
      <c r="M3619">
        <v>195.10984126984101</v>
      </c>
      <c r="N3619">
        <v>50.68</v>
      </c>
      <c r="O3619">
        <v>1</v>
      </c>
      <c r="P3619">
        <v>3</v>
      </c>
      <c r="Q3619">
        <v>283.16761904761898</v>
      </c>
      <c r="R3619">
        <v>120.73777777777801</v>
      </c>
      <c r="S3619">
        <v>2</v>
      </c>
      <c r="T3619">
        <v>4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12.618</v>
      </c>
      <c r="AA3619">
        <v>51.42</v>
      </c>
      <c r="AB3619">
        <v>-1</v>
      </c>
      <c r="AC3619">
        <v>-1</v>
      </c>
      <c r="AD3619" s="8">
        <f t="shared" si="113"/>
        <v>1</v>
      </c>
      <c r="AE3619">
        <v>1276</v>
      </c>
      <c r="AF3619">
        <v>483944</v>
      </c>
      <c r="AG3619">
        <v>1930</v>
      </c>
      <c r="AH3619" t="s">
        <v>47</v>
      </c>
      <c r="AI3619">
        <v>571</v>
      </c>
      <c r="AJ3619">
        <v>571</v>
      </c>
      <c r="AK3619">
        <v>11</v>
      </c>
    </row>
    <row r="3620" spans="1:37" x14ac:dyDescent="0.2">
      <c r="A3620">
        <v>19</v>
      </c>
      <c r="B3620" t="s">
        <v>37</v>
      </c>
      <c r="C3620">
        <v>150</v>
      </c>
      <c r="D3620">
        <v>3000</v>
      </c>
      <c r="E3620">
        <v>164</v>
      </c>
      <c r="F3620">
        <v>0</v>
      </c>
      <c r="G3620">
        <v>0</v>
      </c>
      <c r="H3620" t="s">
        <v>33</v>
      </c>
      <c r="I3620">
        <v>1</v>
      </c>
      <c r="J3620" s="8" t="str">
        <f t="shared" si="112"/>
        <v>TNEG</v>
      </c>
      <c r="K3620">
        <v>0</v>
      </c>
      <c r="L3620" t="s">
        <v>34</v>
      </c>
      <c r="M3620">
        <v>416.28317460317498</v>
      </c>
      <c r="N3620">
        <v>397.96888888888901</v>
      </c>
      <c r="O3620">
        <v>6</v>
      </c>
      <c r="P3620">
        <v>6</v>
      </c>
      <c r="Q3620">
        <v>416.28317460317498</v>
      </c>
      <c r="R3620">
        <v>397.96888888888901</v>
      </c>
      <c r="S3620">
        <v>6</v>
      </c>
      <c r="T3620">
        <v>6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51.734999999999999</v>
      </c>
      <c r="AA3620">
        <v>51.734999999999999</v>
      </c>
      <c r="AB3620">
        <v>-1</v>
      </c>
      <c r="AC3620">
        <v>-1</v>
      </c>
      <c r="AD3620" s="8">
        <f t="shared" si="113"/>
        <v>1</v>
      </c>
      <c r="AE3620">
        <v>1496</v>
      </c>
      <c r="AF3620">
        <v>485943</v>
      </c>
      <c r="AG3620">
        <v>1026</v>
      </c>
      <c r="AH3620" t="s">
        <v>47</v>
      </c>
      <c r="AI3620">
        <v>571</v>
      </c>
      <c r="AJ3620">
        <v>571</v>
      </c>
      <c r="AK3620">
        <v>11</v>
      </c>
    </row>
    <row r="3621" spans="1:37" x14ac:dyDescent="0.2">
      <c r="A3621">
        <v>19</v>
      </c>
      <c r="B3621" t="s">
        <v>37</v>
      </c>
      <c r="C3621">
        <v>150</v>
      </c>
      <c r="D3621">
        <v>3000</v>
      </c>
      <c r="E3621">
        <v>165</v>
      </c>
      <c r="F3621">
        <v>1</v>
      </c>
      <c r="G3621">
        <v>67</v>
      </c>
      <c r="H3621" t="s">
        <v>33</v>
      </c>
      <c r="I3621">
        <v>0</v>
      </c>
      <c r="J3621" s="8" t="str">
        <f t="shared" si="112"/>
        <v>MISS</v>
      </c>
      <c r="K3621">
        <v>128</v>
      </c>
      <c r="L3621">
        <v>7</v>
      </c>
      <c r="M3621">
        <v>204.10984126984101</v>
      </c>
      <c r="N3621">
        <v>391.96888888888901</v>
      </c>
      <c r="O3621">
        <v>6</v>
      </c>
      <c r="P3621">
        <v>3</v>
      </c>
      <c r="Q3621">
        <v>66.994285714285695</v>
      </c>
      <c r="R3621">
        <v>402.96888888888901</v>
      </c>
      <c r="S3621">
        <v>6</v>
      </c>
      <c r="T3621">
        <v>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11.672000000000001</v>
      </c>
      <c r="AA3621">
        <v>52.05</v>
      </c>
      <c r="AB3621">
        <v>-1</v>
      </c>
      <c r="AC3621">
        <v>-1</v>
      </c>
      <c r="AD3621" s="8">
        <f t="shared" si="113"/>
        <v>1</v>
      </c>
      <c r="AE3621">
        <v>1981</v>
      </c>
      <c r="AF3621">
        <v>488428</v>
      </c>
      <c r="AG3621">
        <v>474</v>
      </c>
      <c r="AH3621" t="s">
        <v>47</v>
      </c>
      <c r="AI3621">
        <v>571</v>
      </c>
      <c r="AJ3621">
        <v>571</v>
      </c>
      <c r="AK3621">
        <v>11</v>
      </c>
    </row>
    <row r="3622" spans="1:37" x14ac:dyDescent="0.2">
      <c r="A3622">
        <v>19</v>
      </c>
      <c r="B3622" t="s">
        <v>37</v>
      </c>
      <c r="C3622">
        <v>150</v>
      </c>
      <c r="D3622">
        <v>3000</v>
      </c>
      <c r="E3622">
        <v>166</v>
      </c>
      <c r="F3622">
        <v>1</v>
      </c>
      <c r="G3622">
        <v>68</v>
      </c>
      <c r="H3622" t="s">
        <v>36</v>
      </c>
      <c r="I3622">
        <v>1</v>
      </c>
      <c r="J3622" s="8" t="str">
        <f t="shared" si="112"/>
        <v xml:space="preserve">HIT </v>
      </c>
      <c r="K3622">
        <v>6</v>
      </c>
      <c r="L3622">
        <v>3</v>
      </c>
      <c r="M3622">
        <v>209.10984126984101</v>
      </c>
      <c r="N3622">
        <v>251.85333333333301</v>
      </c>
      <c r="O3622">
        <v>4</v>
      </c>
      <c r="P3622">
        <v>3</v>
      </c>
      <c r="Q3622">
        <v>348.22539682539701</v>
      </c>
      <c r="R3622">
        <v>263.85333333333301</v>
      </c>
      <c r="S3622">
        <v>4</v>
      </c>
      <c r="T3622">
        <v>5</v>
      </c>
      <c r="U3622">
        <v>338.9453125</v>
      </c>
      <c r="V3622">
        <v>191.453125</v>
      </c>
      <c r="W3622">
        <v>3</v>
      </c>
      <c r="X3622">
        <v>5</v>
      </c>
      <c r="Y3622">
        <v>72.992534767581205</v>
      </c>
      <c r="Z3622">
        <v>50.472999999999999</v>
      </c>
      <c r="AA3622">
        <v>52.366</v>
      </c>
      <c r="AB3622">
        <v>47.311999999999998</v>
      </c>
      <c r="AC3622">
        <v>-3.1619999999999999</v>
      </c>
      <c r="AD3622" s="8">
        <f t="shared" si="113"/>
        <v>3.1619999999999999</v>
      </c>
      <c r="AE3622">
        <v>1481</v>
      </c>
      <c r="AF3622">
        <v>491885</v>
      </c>
      <c r="AG3622">
        <v>2148</v>
      </c>
      <c r="AH3622" t="s">
        <v>47</v>
      </c>
      <c r="AI3622">
        <v>571</v>
      </c>
      <c r="AJ3622">
        <v>571</v>
      </c>
      <c r="AK3622">
        <v>11</v>
      </c>
    </row>
    <row r="3623" spans="1:37" x14ac:dyDescent="0.2">
      <c r="A3623">
        <v>19</v>
      </c>
      <c r="B3623" t="s">
        <v>37</v>
      </c>
      <c r="C3623">
        <v>150</v>
      </c>
      <c r="D3623">
        <v>3000</v>
      </c>
      <c r="E3623">
        <v>167</v>
      </c>
      <c r="F3623">
        <v>1</v>
      </c>
      <c r="G3623">
        <v>69</v>
      </c>
      <c r="H3623" t="s">
        <v>33</v>
      </c>
      <c r="I3623">
        <v>0</v>
      </c>
      <c r="J3623" s="8" t="str">
        <f t="shared" si="112"/>
        <v>MISS</v>
      </c>
      <c r="K3623">
        <v>60</v>
      </c>
      <c r="L3623">
        <v>6</v>
      </c>
      <c r="M3623">
        <v>497.34095238095199</v>
      </c>
      <c r="N3623">
        <v>195.79555555555601</v>
      </c>
      <c r="O3623">
        <v>3</v>
      </c>
      <c r="P3623">
        <v>7</v>
      </c>
      <c r="Q3623">
        <v>497.34095238095199</v>
      </c>
      <c r="R3623">
        <v>332.91111111111098</v>
      </c>
      <c r="S3623">
        <v>5</v>
      </c>
      <c r="T3623">
        <v>7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33.753999999999998</v>
      </c>
      <c r="AA3623">
        <v>52.680999999999997</v>
      </c>
      <c r="AB3623">
        <v>-1</v>
      </c>
      <c r="AC3623">
        <v>-1</v>
      </c>
      <c r="AD3623" s="8">
        <f t="shared" si="113"/>
        <v>1</v>
      </c>
      <c r="AE3623">
        <v>1214</v>
      </c>
      <c r="AF3623">
        <v>494100</v>
      </c>
      <c r="AG3623">
        <v>895</v>
      </c>
      <c r="AH3623" t="s">
        <v>47</v>
      </c>
      <c r="AI3623">
        <v>571</v>
      </c>
      <c r="AJ3623">
        <v>571</v>
      </c>
      <c r="AK3623">
        <v>11</v>
      </c>
    </row>
    <row r="3624" spans="1:37" x14ac:dyDescent="0.2">
      <c r="A3624">
        <v>19</v>
      </c>
      <c r="B3624" t="s">
        <v>37</v>
      </c>
      <c r="C3624">
        <v>150</v>
      </c>
      <c r="D3624">
        <v>3000</v>
      </c>
      <c r="E3624">
        <v>168</v>
      </c>
      <c r="F3624">
        <v>0</v>
      </c>
      <c r="G3624">
        <v>0</v>
      </c>
      <c r="H3624" t="s">
        <v>33</v>
      </c>
      <c r="I3624">
        <v>1</v>
      </c>
      <c r="J3624" s="8" t="str">
        <f t="shared" si="112"/>
        <v>TNEG</v>
      </c>
      <c r="K3624">
        <v>0</v>
      </c>
      <c r="L3624" t="s">
        <v>34</v>
      </c>
      <c r="M3624">
        <v>410.28317460317498</v>
      </c>
      <c r="N3624">
        <v>331.91111111111098</v>
      </c>
      <c r="O3624">
        <v>5</v>
      </c>
      <c r="P3624">
        <v>6</v>
      </c>
      <c r="Q3624">
        <v>410.28317460317498</v>
      </c>
      <c r="R3624">
        <v>331.91111111111098</v>
      </c>
      <c r="S3624">
        <v>5</v>
      </c>
      <c r="T3624">
        <v>6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52.997</v>
      </c>
      <c r="AA3624">
        <v>52.997</v>
      </c>
      <c r="AB3624">
        <v>-1</v>
      </c>
      <c r="AC3624">
        <v>-1</v>
      </c>
      <c r="AD3624" s="8">
        <f t="shared" si="113"/>
        <v>1</v>
      </c>
      <c r="AE3624">
        <v>1239</v>
      </c>
      <c r="AF3624">
        <v>495842</v>
      </c>
      <c r="AG3624">
        <v>2357</v>
      </c>
      <c r="AH3624" t="s">
        <v>47</v>
      </c>
      <c r="AI3624">
        <v>571</v>
      </c>
      <c r="AJ3624">
        <v>571</v>
      </c>
      <c r="AK3624">
        <v>11</v>
      </c>
    </row>
    <row r="3625" spans="1:37" x14ac:dyDescent="0.2">
      <c r="A3625">
        <v>19</v>
      </c>
      <c r="B3625" t="s">
        <v>37</v>
      </c>
      <c r="C3625">
        <v>150</v>
      </c>
      <c r="D3625">
        <v>3000</v>
      </c>
      <c r="E3625">
        <v>169</v>
      </c>
      <c r="F3625">
        <v>1</v>
      </c>
      <c r="G3625">
        <v>70</v>
      </c>
      <c r="H3625" t="s">
        <v>36</v>
      </c>
      <c r="I3625">
        <v>1</v>
      </c>
      <c r="J3625" s="8" t="str">
        <f t="shared" si="112"/>
        <v xml:space="preserve">HIT </v>
      </c>
      <c r="K3625">
        <v>17</v>
      </c>
      <c r="L3625">
        <v>4</v>
      </c>
      <c r="M3625">
        <v>410.28317460317498</v>
      </c>
      <c r="N3625">
        <v>331.91111111111098</v>
      </c>
      <c r="O3625">
        <v>5</v>
      </c>
      <c r="P3625">
        <v>6</v>
      </c>
      <c r="Q3625">
        <v>493.34095238095199</v>
      </c>
      <c r="R3625">
        <v>117.73777777777801</v>
      </c>
      <c r="S3625">
        <v>2</v>
      </c>
      <c r="T3625">
        <v>7</v>
      </c>
      <c r="U3625">
        <v>496.9453125</v>
      </c>
      <c r="V3625">
        <v>121.453125</v>
      </c>
      <c r="W3625">
        <v>2</v>
      </c>
      <c r="X3625">
        <v>7</v>
      </c>
      <c r="Y3625">
        <v>5.1764096485358797</v>
      </c>
      <c r="Z3625">
        <v>47.95</v>
      </c>
      <c r="AA3625">
        <v>53.311999999999998</v>
      </c>
      <c r="AB3625">
        <v>44.811999999999998</v>
      </c>
      <c r="AC3625">
        <v>-3.1379999999999999</v>
      </c>
      <c r="AD3625" s="8">
        <f t="shared" si="113"/>
        <v>3.1379999999999999</v>
      </c>
      <c r="AE3625">
        <v>1433</v>
      </c>
      <c r="AF3625">
        <v>498778</v>
      </c>
      <c r="AG3625">
        <v>1845</v>
      </c>
      <c r="AH3625" t="s">
        <v>47</v>
      </c>
      <c r="AI3625">
        <v>571</v>
      </c>
      <c r="AJ3625">
        <v>571</v>
      </c>
      <c r="AK3625">
        <v>11</v>
      </c>
    </row>
    <row r="3626" spans="1:37" x14ac:dyDescent="0.2">
      <c r="A3626">
        <v>19</v>
      </c>
      <c r="B3626" t="s">
        <v>37</v>
      </c>
      <c r="C3626">
        <v>150</v>
      </c>
      <c r="D3626">
        <v>3000</v>
      </c>
      <c r="E3626">
        <v>170</v>
      </c>
      <c r="F3626">
        <v>0</v>
      </c>
      <c r="G3626">
        <v>0</v>
      </c>
      <c r="H3626" t="s">
        <v>33</v>
      </c>
      <c r="I3626">
        <v>1</v>
      </c>
      <c r="J3626" s="8" t="str">
        <f t="shared" si="112"/>
        <v>TNEG</v>
      </c>
      <c r="K3626">
        <v>0</v>
      </c>
      <c r="L3626" t="s">
        <v>34</v>
      </c>
      <c r="M3626">
        <v>355.22539682539701</v>
      </c>
      <c r="N3626">
        <v>394.96888888888901</v>
      </c>
      <c r="O3626">
        <v>6</v>
      </c>
      <c r="P3626">
        <v>5</v>
      </c>
      <c r="Q3626">
        <v>355.22539682539701</v>
      </c>
      <c r="R3626">
        <v>394.96888888888901</v>
      </c>
      <c r="S3626">
        <v>6</v>
      </c>
      <c r="T3626">
        <v>5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53.628</v>
      </c>
      <c r="AA3626">
        <v>53.628</v>
      </c>
      <c r="AB3626">
        <v>-1</v>
      </c>
      <c r="AC3626">
        <v>-1</v>
      </c>
      <c r="AD3626" s="8">
        <f t="shared" si="113"/>
        <v>1</v>
      </c>
      <c r="AE3626">
        <v>898</v>
      </c>
      <c r="AF3626">
        <v>500680</v>
      </c>
      <c r="AG3626">
        <v>2003</v>
      </c>
      <c r="AH3626" t="s">
        <v>47</v>
      </c>
      <c r="AI3626">
        <v>571</v>
      </c>
      <c r="AJ3626">
        <v>571</v>
      </c>
      <c r="AK3626">
        <v>11</v>
      </c>
    </row>
    <row r="3627" spans="1:37" x14ac:dyDescent="0.2">
      <c r="A3627">
        <v>19</v>
      </c>
      <c r="B3627" t="s">
        <v>37</v>
      </c>
      <c r="C3627">
        <v>150</v>
      </c>
      <c r="D3627">
        <v>3000</v>
      </c>
      <c r="E3627">
        <v>171</v>
      </c>
      <c r="F3627">
        <v>1</v>
      </c>
      <c r="G3627">
        <v>71</v>
      </c>
      <c r="H3627" t="s">
        <v>36</v>
      </c>
      <c r="I3627">
        <v>1</v>
      </c>
      <c r="J3627" s="8" t="str">
        <f t="shared" si="112"/>
        <v xml:space="preserve">HIT </v>
      </c>
      <c r="K3627">
        <v>7</v>
      </c>
      <c r="L3627">
        <v>3</v>
      </c>
      <c r="M3627">
        <v>489.34095238095199</v>
      </c>
      <c r="N3627">
        <v>405.96888888888901</v>
      </c>
      <c r="O3627">
        <v>6</v>
      </c>
      <c r="P3627">
        <v>7</v>
      </c>
      <c r="Q3627">
        <v>416.28317460317498</v>
      </c>
      <c r="R3627">
        <v>397.96888888888901</v>
      </c>
      <c r="S3627">
        <v>6</v>
      </c>
      <c r="T3627">
        <v>6</v>
      </c>
      <c r="U3627">
        <v>493.9453125</v>
      </c>
      <c r="V3627">
        <v>198.453125</v>
      </c>
      <c r="W3627">
        <v>3</v>
      </c>
      <c r="X3627">
        <v>7</v>
      </c>
      <c r="Y3627">
        <v>214.09798621862899</v>
      </c>
      <c r="Z3627">
        <v>51.734999999999999</v>
      </c>
      <c r="AA3627">
        <v>53.942999999999998</v>
      </c>
      <c r="AB3627">
        <v>36.597000000000001</v>
      </c>
      <c r="AC3627">
        <v>-15.138</v>
      </c>
      <c r="AD3627" s="8">
        <f t="shared" si="113"/>
        <v>15.138</v>
      </c>
      <c r="AE3627">
        <v>2345</v>
      </c>
      <c r="AF3627">
        <v>504788</v>
      </c>
      <c r="AG3627">
        <v>1026</v>
      </c>
      <c r="AH3627" t="s">
        <v>47</v>
      </c>
      <c r="AI3627">
        <v>571</v>
      </c>
      <c r="AJ3627">
        <v>571</v>
      </c>
      <c r="AK3627">
        <v>11</v>
      </c>
    </row>
    <row r="3628" spans="1:37" x14ac:dyDescent="0.2">
      <c r="A3628">
        <v>19</v>
      </c>
      <c r="B3628" t="s">
        <v>37</v>
      </c>
      <c r="C3628">
        <v>150</v>
      </c>
      <c r="D3628">
        <v>3000</v>
      </c>
      <c r="E3628">
        <v>172</v>
      </c>
      <c r="F3628">
        <v>1</v>
      </c>
      <c r="G3628">
        <v>72</v>
      </c>
      <c r="H3628" t="s">
        <v>36</v>
      </c>
      <c r="I3628">
        <v>1</v>
      </c>
      <c r="J3628" s="8" t="str">
        <f t="shared" si="112"/>
        <v xml:space="preserve">HIT </v>
      </c>
      <c r="K3628">
        <v>62</v>
      </c>
      <c r="L3628">
        <v>6</v>
      </c>
      <c r="M3628">
        <v>63.994285714285702</v>
      </c>
      <c r="N3628">
        <v>116.73777777777801</v>
      </c>
      <c r="O3628">
        <v>2</v>
      </c>
      <c r="P3628">
        <v>1</v>
      </c>
      <c r="Q3628">
        <v>337.22539682539701</v>
      </c>
      <c r="R3628">
        <v>43.68</v>
      </c>
      <c r="S3628">
        <v>1</v>
      </c>
      <c r="T3628">
        <v>5</v>
      </c>
      <c r="U3628">
        <v>500.9453125</v>
      </c>
      <c r="V3628">
        <v>110.453125</v>
      </c>
      <c r="W3628">
        <v>2</v>
      </c>
      <c r="X3628">
        <v>7</v>
      </c>
      <c r="Y3628">
        <v>176.81306798640401</v>
      </c>
      <c r="Z3628">
        <v>34.700000000000003</v>
      </c>
      <c r="AA3628">
        <v>54.259</v>
      </c>
      <c r="AB3628">
        <v>41.418999999999997</v>
      </c>
      <c r="AC3628">
        <v>6.718</v>
      </c>
      <c r="AD3628" s="8">
        <f t="shared" si="113"/>
        <v>6.718</v>
      </c>
      <c r="AE3628">
        <v>1774</v>
      </c>
      <c r="AF3628">
        <v>509893</v>
      </c>
      <c r="AG3628">
        <v>431</v>
      </c>
      <c r="AH3628" t="s">
        <v>47</v>
      </c>
      <c r="AI3628">
        <v>571</v>
      </c>
      <c r="AJ3628">
        <v>571</v>
      </c>
      <c r="AK3628">
        <v>11</v>
      </c>
    </row>
    <row r="3629" spans="1:37" x14ac:dyDescent="0.2">
      <c r="A3629">
        <v>19</v>
      </c>
      <c r="B3629" t="s">
        <v>37</v>
      </c>
      <c r="C3629">
        <v>150</v>
      </c>
      <c r="D3629">
        <v>3000</v>
      </c>
      <c r="E3629">
        <v>173</v>
      </c>
      <c r="F3629">
        <v>0</v>
      </c>
      <c r="G3629">
        <v>0</v>
      </c>
      <c r="H3629" t="s">
        <v>33</v>
      </c>
      <c r="I3629">
        <v>1</v>
      </c>
      <c r="J3629" s="8" t="str">
        <f t="shared" si="112"/>
        <v>TNEG</v>
      </c>
      <c r="K3629">
        <v>0</v>
      </c>
      <c r="L3629" t="s">
        <v>34</v>
      </c>
      <c r="M3629">
        <v>285.16761904761898</v>
      </c>
      <c r="N3629">
        <v>182.79555555555601</v>
      </c>
      <c r="O3629">
        <v>3</v>
      </c>
      <c r="P3629">
        <v>4</v>
      </c>
      <c r="Q3629">
        <v>285.16761904761898</v>
      </c>
      <c r="R3629">
        <v>182.79555555555601</v>
      </c>
      <c r="S3629">
        <v>3</v>
      </c>
      <c r="T3629">
        <v>4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54.573999999999998</v>
      </c>
      <c r="AA3629">
        <v>54.573999999999998</v>
      </c>
      <c r="AB3629">
        <v>-1</v>
      </c>
      <c r="AC3629">
        <v>-1</v>
      </c>
      <c r="AD3629" s="8">
        <f t="shared" si="113"/>
        <v>1</v>
      </c>
      <c r="AE3629">
        <v>1155</v>
      </c>
      <c r="AF3629">
        <v>512052</v>
      </c>
      <c r="AG3629">
        <v>1979</v>
      </c>
      <c r="AH3629" t="s">
        <v>47</v>
      </c>
      <c r="AI3629">
        <v>571</v>
      </c>
      <c r="AJ3629">
        <v>571</v>
      </c>
      <c r="AK3629">
        <v>11</v>
      </c>
    </row>
    <row r="3630" spans="1:37" x14ac:dyDescent="0.2">
      <c r="A3630">
        <v>19</v>
      </c>
      <c r="B3630" t="s">
        <v>37</v>
      </c>
      <c r="C3630">
        <v>150</v>
      </c>
      <c r="D3630">
        <v>3000</v>
      </c>
      <c r="E3630">
        <v>174</v>
      </c>
      <c r="F3630">
        <v>1</v>
      </c>
      <c r="G3630">
        <v>73</v>
      </c>
      <c r="H3630" t="s">
        <v>36</v>
      </c>
      <c r="I3630">
        <v>1</v>
      </c>
      <c r="J3630" s="8" t="str">
        <f t="shared" si="112"/>
        <v xml:space="preserve">HIT </v>
      </c>
      <c r="K3630">
        <v>32</v>
      </c>
      <c r="L3630">
        <v>5</v>
      </c>
      <c r="M3630">
        <v>268.16761904761898</v>
      </c>
      <c r="N3630">
        <v>51.68</v>
      </c>
      <c r="O3630">
        <v>1</v>
      </c>
      <c r="P3630">
        <v>4</v>
      </c>
      <c r="Q3630">
        <v>355.22539682539701</v>
      </c>
      <c r="R3630">
        <v>394.96888888888901</v>
      </c>
      <c r="S3630">
        <v>6</v>
      </c>
      <c r="T3630">
        <v>5</v>
      </c>
      <c r="U3630">
        <v>427.9453125</v>
      </c>
      <c r="V3630">
        <v>451.453125</v>
      </c>
      <c r="W3630">
        <v>7</v>
      </c>
      <c r="X3630">
        <v>6</v>
      </c>
      <c r="Y3630">
        <v>92.079612644586803</v>
      </c>
      <c r="Z3630">
        <v>44.795000000000002</v>
      </c>
      <c r="AA3630">
        <v>54.89</v>
      </c>
      <c r="AB3630">
        <v>41.954999999999998</v>
      </c>
      <c r="AC3630">
        <v>-2.84</v>
      </c>
      <c r="AD3630" s="8">
        <f t="shared" si="113"/>
        <v>2.84</v>
      </c>
      <c r="AE3630">
        <v>1408</v>
      </c>
      <c r="AF3630">
        <v>515060</v>
      </c>
      <c r="AG3630">
        <v>372</v>
      </c>
      <c r="AH3630" t="s">
        <v>47</v>
      </c>
      <c r="AI3630">
        <v>571</v>
      </c>
      <c r="AJ3630">
        <v>571</v>
      </c>
      <c r="AK3630">
        <v>11</v>
      </c>
    </row>
    <row r="3631" spans="1:37" x14ac:dyDescent="0.2">
      <c r="A3631">
        <v>19</v>
      </c>
      <c r="B3631" t="s">
        <v>37</v>
      </c>
      <c r="C3631">
        <v>150</v>
      </c>
      <c r="D3631">
        <v>3000</v>
      </c>
      <c r="E3631">
        <v>175</v>
      </c>
      <c r="F3631">
        <v>1</v>
      </c>
      <c r="G3631">
        <v>74</v>
      </c>
      <c r="H3631" t="s">
        <v>33</v>
      </c>
      <c r="I3631">
        <v>0</v>
      </c>
      <c r="J3631" s="8" t="str">
        <f t="shared" si="112"/>
        <v>MISS</v>
      </c>
      <c r="K3631">
        <v>16</v>
      </c>
      <c r="L3631">
        <v>4</v>
      </c>
      <c r="M3631">
        <v>138.05206349206301</v>
      </c>
      <c r="N3631">
        <v>267.85333333333301</v>
      </c>
      <c r="O3631">
        <v>4</v>
      </c>
      <c r="P3631">
        <v>2</v>
      </c>
      <c r="Q3631">
        <v>285.16761904761898</v>
      </c>
      <c r="R3631">
        <v>475.02666666666698</v>
      </c>
      <c r="S3631">
        <v>7</v>
      </c>
      <c r="T3631">
        <v>4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50.158000000000001</v>
      </c>
      <c r="AA3631">
        <v>55.204999999999998</v>
      </c>
      <c r="AB3631">
        <v>-1</v>
      </c>
      <c r="AC3631">
        <v>-1</v>
      </c>
      <c r="AD3631" s="8">
        <f t="shared" si="113"/>
        <v>1</v>
      </c>
      <c r="AE3631">
        <v>1399</v>
      </c>
      <c r="AF3631">
        <v>517460</v>
      </c>
      <c r="AG3631">
        <v>2107</v>
      </c>
      <c r="AH3631" t="s">
        <v>47</v>
      </c>
      <c r="AI3631">
        <v>571</v>
      </c>
      <c r="AJ3631">
        <v>571</v>
      </c>
      <c r="AK3631">
        <v>11</v>
      </c>
    </row>
    <row r="3632" spans="1:37" x14ac:dyDescent="0.2">
      <c r="A3632">
        <v>19</v>
      </c>
      <c r="B3632" t="s">
        <v>37</v>
      </c>
      <c r="C3632">
        <v>150</v>
      </c>
      <c r="D3632">
        <v>3000</v>
      </c>
      <c r="E3632">
        <v>176</v>
      </c>
      <c r="F3632">
        <v>1</v>
      </c>
      <c r="G3632">
        <v>75</v>
      </c>
      <c r="H3632" t="s">
        <v>36</v>
      </c>
      <c r="I3632">
        <v>1</v>
      </c>
      <c r="J3632" s="8" t="str">
        <f t="shared" si="112"/>
        <v xml:space="preserve">HIT </v>
      </c>
      <c r="K3632">
        <v>27</v>
      </c>
      <c r="L3632">
        <v>5</v>
      </c>
      <c r="M3632">
        <v>61.994285714285702</v>
      </c>
      <c r="N3632">
        <v>479.02666666666698</v>
      </c>
      <c r="O3632">
        <v>7</v>
      </c>
      <c r="P3632">
        <v>1</v>
      </c>
      <c r="Q3632">
        <v>493.34095238095199</v>
      </c>
      <c r="R3632">
        <v>117.73777777777801</v>
      </c>
      <c r="S3632">
        <v>2</v>
      </c>
      <c r="T3632">
        <v>7</v>
      </c>
      <c r="U3632">
        <v>505.9453125</v>
      </c>
      <c r="V3632">
        <v>174.453125</v>
      </c>
      <c r="W3632">
        <v>3</v>
      </c>
      <c r="X3632">
        <v>7</v>
      </c>
      <c r="Y3632">
        <v>58.099057690705003</v>
      </c>
      <c r="Z3632">
        <v>47.003</v>
      </c>
      <c r="AA3632">
        <v>55.521000000000001</v>
      </c>
      <c r="AB3632">
        <v>47.133000000000003</v>
      </c>
      <c r="AC3632">
        <v>0.13</v>
      </c>
      <c r="AD3632" s="8">
        <f t="shared" si="113"/>
        <v>0.13</v>
      </c>
      <c r="AE3632">
        <v>1845</v>
      </c>
      <c r="AF3632">
        <v>521875</v>
      </c>
      <c r="AG3632">
        <v>802</v>
      </c>
      <c r="AH3632" t="s">
        <v>47</v>
      </c>
      <c r="AI3632">
        <v>571</v>
      </c>
      <c r="AJ3632">
        <v>571</v>
      </c>
      <c r="AK3632">
        <v>11</v>
      </c>
    </row>
    <row r="3633" spans="1:37" x14ac:dyDescent="0.2">
      <c r="A3633">
        <v>19</v>
      </c>
      <c r="B3633" t="s">
        <v>37</v>
      </c>
      <c r="C3633">
        <v>150</v>
      </c>
      <c r="D3633">
        <v>3000</v>
      </c>
      <c r="E3633">
        <v>177</v>
      </c>
      <c r="F3633">
        <v>0</v>
      </c>
      <c r="G3633">
        <v>0</v>
      </c>
      <c r="H3633" t="s">
        <v>33</v>
      </c>
      <c r="I3633">
        <v>1</v>
      </c>
      <c r="J3633" s="8" t="str">
        <f t="shared" si="112"/>
        <v>TNEG</v>
      </c>
      <c r="K3633">
        <v>0</v>
      </c>
      <c r="L3633" t="s">
        <v>34</v>
      </c>
      <c r="M3633">
        <v>123.052063492063</v>
      </c>
      <c r="N3633">
        <v>394.96888888888901</v>
      </c>
      <c r="O3633">
        <v>6</v>
      </c>
      <c r="P3633">
        <v>2</v>
      </c>
      <c r="Q3633">
        <v>123.052063492063</v>
      </c>
      <c r="R3633">
        <v>394.96888888888901</v>
      </c>
      <c r="S3633">
        <v>6</v>
      </c>
      <c r="T3633">
        <v>2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55.835999999999999</v>
      </c>
      <c r="AA3633">
        <v>55.835999999999999</v>
      </c>
      <c r="AB3633">
        <v>-1</v>
      </c>
      <c r="AC3633">
        <v>-1</v>
      </c>
      <c r="AD3633" s="8">
        <f t="shared" si="113"/>
        <v>1</v>
      </c>
      <c r="AE3633">
        <v>1120</v>
      </c>
      <c r="AF3633">
        <v>523999</v>
      </c>
      <c r="AG3633">
        <v>193</v>
      </c>
      <c r="AH3633" t="s">
        <v>47</v>
      </c>
      <c r="AI3633">
        <v>571</v>
      </c>
      <c r="AJ3633">
        <v>571</v>
      </c>
      <c r="AK3633">
        <v>11</v>
      </c>
    </row>
    <row r="3634" spans="1:37" x14ac:dyDescent="0.2">
      <c r="A3634">
        <v>19</v>
      </c>
      <c r="B3634" t="s">
        <v>37</v>
      </c>
      <c r="C3634">
        <v>150</v>
      </c>
      <c r="D3634">
        <v>3000</v>
      </c>
      <c r="E3634">
        <v>178</v>
      </c>
      <c r="F3634">
        <v>0</v>
      </c>
      <c r="G3634">
        <v>0</v>
      </c>
      <c r="H3634" t="s">
        <v>33</v>
      </c>
      <c r="I3634">
        <v>1</v>
      </c>
      <c r="J3634" s="8" t="str">
        <f t="shared" si="112"/>
        <v>TNEG</v>
      </c>
      <c r="K3634">
        <v>0</v>
      </c>
      <c r="L3634" t="s">
        <v>34</v>
      </c>
      <c r="M3634">
        <v>71.994285714285695</v>
      </c>
      <c r="N3634">
        <v>197.79555555555601</v>
      </c>
      <c r="O3634">
        <v>3</v>
      </c>
      <c r="P3634">
        <v>1</v>
      </c>
      <c r="Q3634">
        <v>71.994285714285695</v>
      </c>
      <c r="R3634">
        <v>197.79555555555601</v>
      </c>
      <c r="S3634">
        <v>3</v>
      </c>
      <c r="T3634">
        <v>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56.151000000000003</v>
      </c>
      <c r="AA3634">
        <v>56.151000000000003</v>
      </c>
      <c r="AB3634">
        <v>-1</v>
      </c>
      <c r="AC3634">
        <v>-1</v>
      </c>
      <c r="AD3634" s="8">
        <f t="shared" si="113"/>
        <v>1</v>
      </c>
      <c r="AE3634">
        <v>1421</v>
      </c>
      <c r="AF3634">
        <v>525922</v>
      </c>
      <c r="AG3634">
        <v>1594</v>
      </c>
      <c r="AH3634" t="s">
        <v>47</v>
      </c>
      <c r="AI3634">
        <v>571</v>
      </c>
      <c r="AJ3634">
        <v>571</v>
      </c>
      <c r="AK3634">
        <v>11</v>
      </c>
    </row>
    <row r="3635" spans="1:37" x14ac:dyDescent="0.2">
      <c r="A3635">
        <v>19</v>
      </c>
      <c r="B3635" t="s">
        <v>37</v>
      </c>
      <c r="C3635">
        <v>150</v>
      </c>
      <c r="D3635">
        <v>3000</v>
      </c>
      <c r="E3635">
        <v>179</v>
      </c>
      <c r="F3635">
        <v>0</v>
      </c>
      <c r="G3635">
        <v>0</v>
      </c>
      <c r="H3635" t="s">
        <v>36</v>
      </c>
      <c r="I3635">
        <v>0</v>
      </c>
      <c r="J3635" s="8" t="str">
        <f t="shared" si="112"/>
        <v>FA</v>
      </c>
      <c r="K3635">
        <v>0</v>
      </c>
      <c r="L3635" t="s">
        <v>34</v>
      </c>
      <c r="M3635">
        <v>353.22539682539701</v>
      </c>
      <c r="N3635">
        <v>337.91111111111098</v>
      </c>
      <c r="O3635">
        <v>5</v>
      </c>
      <c r="P3635">
        <v>5</v>
      </c>
      <c r="Q3635">
        <v>353.22539682539701</v>
      </c>
      <c r="R3635">
        <v>337.91111111111098</v>
      </c>
      <c r="S3635">
        <v>5</v>
      </c>
      <c r="T3635">
        <v>5</v>
      </c>
      <c r="U3635">
        <v>500.9453125</v>
      </c>
      <c r="V3635">
        <v>202.453125</v>
      </c>
      <c r="W3635">
        <v>3</v>
      </c>
      <c r="X3635">
        <v>7</v>
      </c>
      <c r="Y3635">
        <v>200.42464790586499</v>
      </c>
      <c r="Z3635">
        <v>56.466999999999999</v>
      </c>
      <c r="AA3635">
        <v>56.466999999999999</v>
      </c>
      <c r="AB3635">
        <v>40.168999999999997</v>
      </c>
      <c r="AC3635">
        <v>-16.297999999999998</v>
      </c>
      <c r="AD3635" s="8">
        <f t="shared" si="113"/>
        <v>16.297999999999998</v>
      </c>
      <c r="AE3635">
        <v>1620</v>
      </c>
      <c r="AF3635">
        <v>528996</v>
      </c>
      <c r="AG3635">
        <v>1633</v>
      </c>
      <c r="AH3635" t="s">
        <v>47</v>
      </c>
      <c r="AI3635">
        <v>571</v>
      </c>
      <c r="AJ3635">
        <v>571</v>
      </c>
      <c r="AK3635">
        <v>11</v>
      </c>
    </row>
    <row r="3636" spans="1:37" x14ac:dyDescent="0.2">
      <c r="A3636">
        <v>19</v>
      </c>
      <c r="B3636" t="s">
        <v>37</v>
      </c>
      <c r="C3636">
        <v>150</v>
      </c>
      <c r="D3636">
        <v>3000</v>
      </c>
      <c r="E3636">
        <v>180</v>
      </c>
      <c r="F3636">
        <v>1</v>
      </c>
      <c r="G3636">
        <v>76</v>
      </c>
      <c r="H3636" t="s">
        <v>33</v>
      </c>
      <c r="I3636">
        <v>0</v>
      </c>
      <c r="J3636" s="8" t="str">
        <f t="shared" si="112"/>
        <v>MISS</v>
      </c>
      <c r="K3636">
        <v>63</v>
      </c>
      <c r="L3636">
        <v>6</v>
      </c>
      <c r="M3636">
        <v>347.22539682539701</v>
      </c>
      <c r="N3636">
        <v>118.73777777777801</v>
      </c>
      <c r="O3636">
        <v>2</v>
      </c>
      <c r="P3636">
        <v>5</v>
      </c>
      <c r="Q3636">
        <v>353.22539682539701</v>
      </c>
      <c r="R3636">
        <v>337.91111111111098</v>
      </c>
      <c r="S3636">
        <v>5</v>
      </c>
      <c r="T3636">
        <v>5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36.908999999999999</v>
      </c>
      <c r="AA3636">
        <v>56.781999999999996</v>
      </c>
      <c r="AB3636">
        <v>-1</v>
      </c>
      <c r="AC3636">
        <v>-1</v>
      </c>
      <c r="AD3636" s="8">
        <f t="shared" si="113"/>
        <v>1</v>
      </c>
      <c r="AE3636">
        <v>1168</v>
      </c>
      <c r="AF3636">
        <v>531166</v>
      </c>
      <c r="AG3636">
        <v>1804</v>
      </c>
      <c r="AH3636" t="s">
        <v>47</v>
      </c>
      <c r="AI3636">
        <v>571</v>
      </c>
      <c r="AJ3636">
        <v>571</v>
      </c>
      <c r="AK3636">
        <v>11</v>
      </c>
    </row>
    <row r="3637" spans="1:37" x14ac:dyDescent="0.2">
      <c r="A3637">
        <v>19</v>
      </c>
      <c r="B3637" t="s">
        <v>37</v>
      </c>
      <c r="C3637">
        <v>150</v>
      </c>
      <c r="D3637">
        <v>3000</v>
      </c>
      <c r="E3637">
        <v>181</v>
      </c>
      <c r="F3637">
        <v>0</v>
      </c>
      <c r="G3637">
        <v>0</v>
      </c>
      <c r="H3637" t="s">
        <v>33</v>
      </c>
      <c r="I3637">
        <v>1</v>
      </c>
      <c r="J3637" s="8" t="str">
        <f t="shared" si="112"/>
        <v>TNEG</v>
      </c>
      <c r="K3637">
        <v>0</v>
      </c>
      <c r="L3637" t="s">
        <v>34</v>
      </c>
      <c r="M3637">
        <v>271.16761904761898</v>
      </c>
      <c r="N3637">
        <v>263.85333333333301</v>
      </c>
      <c r="O3637">
        <v>4</v>
      </c>
      <c r="P3637">
        <v>4</v>
      </c>
      <c r="Q3637">
        <v>271.16761904761898</v>
      </c>
      <c r="R3637">
        <v>263.85333333333301</v>
      </c>
      <c r="S3637">
        <v>4</v>
      </c>
      <c r="T3637">
        <v>4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57.097999999999999</v>
      </c>
      <c r="AA3637">
        <v>57.097999999999999</v>
      </c>
      <c r="AB3637">
        <v>-1</v>
      </c>
      <c r="AC3637">
        <v>-1</v>
      </c>
      <c r="AD3637" s="8">
        <f t="shared" si="113"/>
        <v>1</v>
      </c>
      <c r="AE3637">
        <v>1034</v>
      </c>
      <c r="AF3637">
        <v>532703</v>
      </c>
      <c r="AG3637">
        <v>1593</v>
      </c>
      <c r="AH3637" t="s">
        <v>47</v>
      </c>
      <c r="AI3637">
        <v>571</v>
      </c>
      <c r="AJ3637">
        <v>571</v>
      </c>
      <c r="AK3637">
        <v>11</v>
      </c>
    </row>
    <row r="3638" spans="1:37" x14ac:dyDescent="0.2">
      <c r="A3638">
        <v>19</v>
      </c>
      <c r="B3638" t="s">
        <v>37</v>
      </c>
      <c r="C3638">
        <v>150</v>
      </c>
      <c r="D3638">
        <v>3000</v>
      </c>
      <c r="E3638">
        <v>182</v>
      </c>
      <c r="F3638">
        <v>0</v>
      </c>
      <c r="G3638">
        <v>0</v>
      </c>
      <c r="H3638" t="s">
        <v>33</v>
      </c>
      <c r="I3638">
        <v>1</v>
      </c>
      <c r="J3638" s="8" t="str">
        <f t="shared" si="112"/>
        <v>TNEG</v>
      </c>
      <c r="K3638">
        <v>0</v>
      </c>
      <c r="L3638" t="s">
        <v>34</v>
      </c>
      <c r="M3638">
        <v>497.34095238095199</v>
      </c>
      <c r="N3638">
        <v>195.79555555555601</v>
      </c>
      <c r="O3638">
        <v>3</v>
      </c>
      <c r="P3638">
        <v>7</v>
      </c>
      <c r="Q3638">
        <v>497.34095238095199</v>
      </c>
      <c r="R3638">
        <v>195.79555555555601</v>
      </c>
      <c r="S3638">
        <v>3</v>
      </c>
      <c r="T3638">
        <v>7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57.412999999999997</v>
      </c>
      <c r="AA3638">
        <v>57.412999999999997</v>
      </c>
      <c r="AB3638">
        <v>-1</v>
      </c>
      <c r="AC3638">
        <v>-1</v>
      </c>
      <c r="AD3638" s="8">
        <f t="shared" si="113"/>
        <v>1</v>
      </c>
      <c r="AE3638">
        <v>1177</v>
      </c>
      <c r="AF3638">
        <v>534382</v>
      </c>
      <c r="AG3638">
        <v>1343</v>
      </c>
      <c r="AH3638" t="s">
        <v>47</v>
      </c>
      <c r="AI3638">
        <v>571</v>
      </c>
      <c r="AJ3638">
        <v>571</v>
      </c>
      <c r="AK3638">
        <v>11</v>
      </c>
    </row>
    <row r="3639" spans="1:37" x14ac:dyDescent="0.2">
      <c r="A3639">
        <v>19</v>
      </c>
      <c r="B3639" t="s">
        <v>37</v>
      </c>
      <c r="C3639">
        <v>150</v>
      </c>
      <c r="D3639">
        <v>3000</v>
      </c>
      <c r="E3639">
        <v>183</v>
      </c>
      <c r="F3639">
        <v>0</v>
      </c>
      <c r="G3639">
        <v>0</v>
      </c>
      <c r="H3639" t="s">
        <v>33</v>
      </c>
      <c r="I3639">
        <v>1</v>
      </c>
      <c r="J3639" s="8" t="str">
        <f t="shared" si="112"/>
        <v>TNEG</v>
      </c>
      <c r="K3639">
        <v>0</v>
      </c>
      <c r="L3639" t="s">
        <v>34</v>
      </c>
      <c r="M3639">
        <v>58.994285714285702</v>
      </c>
      <c r="N3639">
        <v>44.68</v>
      </c>
      <c r="O3639">
        <v>1</v>
      </c>
      <c r="P3639">
        <v>1</v>
      </c>
      <c r="Q3639">
        <v>58.994285714285702</v>
      </c>
      <c r="R3639">
        <v>44.68</v>
      </c>
      <c r="S3639">
        <v>1</v>
      </c>
      <c r="T3639">
        <v>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57.728999999999999</v>
      </c>
      <c r="AA3639">
        <v>57.728999999999999</v>
      </c>
      <c r="AB3639">
        <v>-1</v>
      </c>
      <c r="AC3639">
        <v>-1</v>
      </c>
      <c r="AD3639" s="8">
        <f t="shared" si="113"/>
        <v>1</v>
      </c>
      <c r="AE3639">
        <v>936</v>
      </c>
      <c r="AF3639">
        <v>535820</v>
      </c>
      <c r="AG3639">
        <v>505</v>
      </c>
      <c r="AH3639" t="s">
        <v>47</v>
      </c>
      <c r="AI3639">
        <v>571</v>
      </c>
      <c r="AJ3639">
        <v>571</v>
      </c>
      <c r="AK3639">
        <v>11</v>
      </c>
    </row>
    <row r="3640" spans="1:37" x14ac:dyDescent="0.2">
      <c r="A3640">
        <v>19</v>
      </c>
      <c r="B3640" t="s">
        <v>37</v>
      </c>
      <c r="C3640">
        <v>150</v>
      </c>
      <c r="D3640">
        <v>3000</v>
      </c>
      <c r="E3640">
        <v>184</v>
      </c>
      <c r="F3640">
        <v>0</v>
      </c>
      <c r="G3640">
        <v>0</v>
      </c>
      <c r="H3640" t="s">
        <v>33</v>
      </c>
      <c r="I3640">
        <v>1</v>
      </c>
      <c r="J3640" s="8" t="str">
        <f t="shared" si="112"/>
        <v>TNEG</v>
      </c>
      <c r="K3640">
        <v>0</v>
      </c>
      <c r="L3640" t="s">
        <v>34</v>
      </c>
      <c r="M3640">
        <v>285.16761904761898</v>
      </c>
      <c r="N3640">
        <v>475.02666666666698</v>
      </c>
      <c r="O3640">
        <v>7</v>
      </c>
      <c r="P3640">
        <v>4</v>
      </c>
      <c r="Q3640">
        <v>285.16761904761898</v>
      </c>
      <c r="R3640">
        <v>475.02666666666698</v>
      </c>
      <c r="S3640">
        <v>7</v>
      </c>
      <c r="T3640">
        <v>4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58.043999999999997</v>
      </c>
      <c r="AA3640">
        <v>58.043999999999997</v>
      </c>
      <c r="AB3640">
        <v>-1</v>
      </c>
      <c r="AC3640">
        <v>-1</v>
      </c>
      <c r="AD3640" s="8">
        <f t="shared" si="113"/>
        <v>1</v>
      </c>
      <c r="AE3640">
        <v>960</v>
      </c>
      <c r="AF3640">
        <v>537284</v>
      </c>
      <c r="AG3640">
        <v>2019</v>
      </c>
      <c r="AH3640" t="s">
        <v>47</v>
      </c>
      <c r="AI3640">
        <v>571</v>
      </c>
      <c r="AJ3640">
        <v>571</v>
      </c>
      <c r="AK3640">
        <v>11</v>
      </c>
    </row>
    <row r="3641" spans="1:37" x14ac:dyDescent="0.2">
      <c r="A3641">
        <v>19</v>
      </c>
      <c r="B3641" t="s">
        <v>37</v>
      </c>
      <c r="C3641">
        <v>150</v>
      </c>
      <c r="D3641">
        <v>3000</v>
      </c>
      <c r="E3641">
        <v>185</v>
      </c>
      <c r="F3641">
        <v>1</v>
      </c>
      <c r="G3641">
        <v>77</v>
      </c>
      <c r="H3641" t="s">
        <v>36</v>
      </c>
      <c r="I3641">
        <v>1</v>
      </c>
      <c r="J3641" s="8" t="str">
        <f t="shared" si="112"/>
        <v xml:space="preserve">HIT </v>
      </c>
      <c r="K3641">
        <v>7</v>
      </c>
      <c r="L3641">
        <v>3</v>
      </c>
      <c r="M3641">
        <v>123.052063492063</v>
      </c>
      <c r="N3641">
        <v>394.96888888888901</v>
      </c>
      <c r="O3641">
        <v>6</v>
      </c>
      <c r="P3641">
        <v>2</v>
      </c>
      <c r="Q3641">
        <v>71.994285714285695</v>
      </c>
      <c r="R3641">
        <v>197.79555555555601</v>
      </c>
      <c r="S3641">
        <v>3</v>
      </c>
      <c r="T3641">
        <v>1</v>
      </c>
      <c r="U3641">
        <v>518.9453125</v>
      </c>
      <c r="V3641">
        <v>262.453125</v>
      </c>
      <c r="W3641">
        <v>4</v>
      </c>
      <c r="X3641">
        <v>7</v>
      </c>
      <c r="Y3641">
        <v>451.603611180499</v>
      </c>
      <c r="Z3641">
        <v>56.151000000000003</v>
      </c>
      <c r="AA3641">
        <v>58.36</v>
      </c>
      <c r="AB3641">
        <v>47.49</v>
      </c>
      <c r="AC3641">
        <v>-8.6609999999999996</v>
      </c>
      <c r="AD3641" s="8">
        <f t="shared" si="113"/>
        <v>8.6609999999999996</v>
      </c>
      <c r="AE3641">
        <v>2053</v>
      </c>
      <c r="AF3641">
        <v>540582</v>
      </c>
      <c r="AG3641">
        <v>1594</v>
      </c>
      <c r="AH3641" t="s">
        <v>47</v>
      </c>
      <c r="AI3641">
        <v>571</v>
      </c>
      <c r="AJ3641">
        <v>571</v>
      </c>
      <c r="AK3641">
        <v>11</v>
      </c>
    </row>
    <row r="3642" spans="1:37" x14ac:dyDescent="0.2">
      <c r="A3642">
        <v>19</v>
      </c>
      <c r="B3642" t="s">
        <v>37</v>
      </c>
      <c r="C3642">
        <v>150</v>
      </c>
      <c r="D3642">
        <v>3000</v>
      </c>
      <c r="E3642">
        <v>186</v>
      </c>
      <c r="F3642">
        <v>1</v>
      </c>
      <c r="G3642">
        <v>78</v>
      </c>
      <c r="H3642" t="s">
        <v>33</v>
      </c>
      <c r="I3642">
        <v>0</v>
      </c>
      <c r="J3642" s="8" t="str">
        <f t="shared" si="112"/>
        <v>MISS</v>
      </c>
      <c r="K3642">
        <v>67</v>
      </c>
      <c r="L3642">
        <v>6</v>
      </c>
      <c r="M3642">
        <v>195.10984126984101</v>
      </c>
      <c r="N3642">
        <v>50.68</v>
      </c>
      <c r="O3642">
        <v>1</v>
      </c>
      <c r="P3642">
        <v>3</v>
      </c>
      <c r="Q3642">
        <v>71.994285714285695</v>
      </c>
      <c r="R3642">
        <v>197.79555555555601</v>
      </c>
      <c r="S3642">
        <v>3</v>
      </c>
      <c r="T3642">
        <v>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37.539000000000001</v>
      </c>
      <c r="AA3642">
        <v>58.674999999999997</v>
      </c>
      <c r="AB3642">
        <v>-1</v>
      </c>
      <c r="AC3642">
        <v>-1</v>
      </c>
      <c r="AD3642" s="8">
        <f t="shared" si="113"/>
        <v>1</v>
      </c>
      <c r="AE3642">
        <v>683</v>
      </c>
      <c r="AF3642">
        <v>542271</v>
      </c>
      <c r="AG3642">
        <v>2120</v>
      </c>
      <c r="AH3642" t="s">
        <v>47</v>
      </c>
      <c r="AI3642">
        <v>571</v>
      </c>
      <c r="AJ3642">
        <v>571</v>
      </c>
      <c r="AK3642">
        <v>11</v>
      </c>
    </row>
    <row r="3643" spans="1:37" x14ac:dyDescent="0.2">
      <c r="A3643">
        <v>19</v>
      </c>
      <c r="B3643" t="s">
        <v>37</v>
      </c>
      <c r="C3643">
        <v>150</v>
      </c>
      <c r="D3643">
        <v>3000</v>
      </c>
      <c r="E3643">
        <v>187</v>
      </c>
      <c r="F3643">
        <v>1</v>
      </c>
      <c r="G3643">
        <v>79</v>
      </c>
      <c r="H3643" t="s">
        <v>33</v>
      </c>
      <c r="I3643">
        <v>0</v>
      </c>
      <c r="J3643" s="8" t="str">
        <f t="shared" si="112"/>
        <v>MISS</v>
      </c>
      <c r="K3643">
        <v>4</v>
      </c>
      <c r="L3643">
        <v>2</v>
      </c>
      <c r="M3643">
        <v>208.10984126984101</v>
      </c>
      <c r="N3643">
        <v>466.02666666666698</v>
      </c>
      <c r="O3643">
        <v>7</v>
      </c>
      <c r="P3643">
        <v>3</v>
      </c>
      <c r="Q3643">
        <v>58.994285714285702</v>
      </c>
      <c r="R3643">
        <v>44.68</v>
      </c>
      <c r="S3643">
        <v>1</v>
      </c>
      <c r="T3643">
        <v>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57.728999999999999</v>
      </c>
      <c r="AA3643">
        <v>58.991</v>
      </c>
      <c r="AB3643">
        <v>-1</v>
      </c>
      <c r="AC3643">
        <v>-1</v>
      </c>
      <c r="AD3643" s="8">
        <f t="shared" si="113"/>
        <v>1</v>
      </c>
      <c r="AE3643">
        <v>1138</v>
      </c>
      <c r="AF3643">
        <v>543911</v>
      </c>
      <c r="AG3643">
        <v>505</v>
      </c>
      <c r="AH3643" t="s">
        <v>47</v>
      </c>
      <c r="AI3643">
        <v>571</v>
      </c>
      <c r="AJ3643">
        <v>571</v>
      </c>
      <c r="AK3643">
        <v>11</v>
      </c>
    </row>
    <row r="3644" spans="1:37" x14ac:dyDescent="0.2">
      <c r="A3644">
        <v>19</v>
      </c>
      <c r="B3644" t="s">
        <v>37</v>
      </c>
      <c r="C3644">
        <v>150</v>
      </c>
      <c r="D3644">
        <v>3000</v>
      </c>
      <c r="E3644">
        <v>188</v>
      </c>
      <c r="F3644">
        <v>0</v>
      </c>
      <c r="G3644">
        <v>0</v>
      </c>
      <c r="H3644" t="s">
        <v>33</v>
      </c>
      <c r="I3644">
        <v>1</v>
      </c>
      <c r="J3644" s="8" t="str">
        <f t="shared" si="112"/>
        <v>TNEG</v>
      </c>
      <c r="K3644">
        <v>0</v>
      </c>
      <c r="L3644" t="s">
        <v>34</v>
      </c>
      <c r="M3644">
        <v>66.994285714285695</v>
      </c>
      <c r="N3644">
        <v>402.96888888888901</v>
      </c>
      <c r="O3644">
        <v>6</v>
      </c>
      <c r="P3644">
        <v>1</v>
      </c>
      <c r="Q3644">
        <v>66.994285714285695</v>
      </c>
      <c r="R3644">
        <v>402.96888888888901</v>
      </c>
      <c r="S3644">
        <v>6</v>
      </c>
      <c r="T3644">
        <v>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59.305999999999997</v>
      </c>
      <c r="AA3644">
        <v>59.305999999999997</v>
      </c>
      <c r="AB3644">
        <v>-1</v>
      </c>
      <c r="AC3644">
        <v>-1</v>
      </c>
      <c r="AD3644" s="8">
        <f t="shared" si="113"/>
        <v>1</v>
      </c>
      <c r="AE3644">
        <v>1145</v>
      </c>
      <c r="AF3644">
        <v>545558</v>
      </c>
      <c r="AG3644">
        <v>66</v>
      </c>
      <c r="AH3644" t="s">
        <v>47</v>
      </c>
      <c r="AI3644">
        <v>571</v>
      </c>
      <c r="AJ3644">
        <v>571</v>
      </c>
      <c r="AK3644">
        <v>11</v>
      </c>
    </row>
    <row r="3645" spans="1:37" x14ac:dyDescent="0.2">
      <c r="A3645">
        <v>19</v>
      </c>
      <c r="B3645" t="s">
        <v>37</v>
      </c>
      <c r="C3645">
        <v>150</v>
      </c>
      <c r="D3645">
        <v>3000</v>
      </c>
      <c r="E3645">
        <v>189</v>
      </c>
      <c r="F3645">
        <v>0</v>
      </c>
      <c r="G3645">
        <v>0</v>
      </c>
      <c r="H3645" t="s">
        <v>36</v>
      </c>
      <c r="I3645">
        <v>0</v>
      </c>
      <c r="J3645" s="8" t="str">
        <f t="shared" si="112"/>
        <v>FA</v>
      </c>
      <c r="K3645">
        <v>0</v>
      </c>
      <c r="L3645" t="s">
        <v>34</v>
      </c>
      <c r="M3645">
        <v>61.994285714285702</v>
      </c>
      <c r="N3645">
        <v>479.02666666666698</v>
      </c>
      <c r="O3645">
        <v>7</v>
      </c>
      <c r="P3645">
        <v>1</v>
      </c>
      <c r="Q3645">
        <v>61.994285714285702</v>
      </c>
      <c r="R3645">
        <v>479.02666666666698</v>
      </c>
      <c r="S3645">
        <v>7</v>
      </c>
      <c r="T3645">
        <v>1</v>
      </c>
      <c r="U3645">
        <v>38.9453125</v>
      </c>
      <c r="V3645">
        <v>387.453125</v>
      </c>
      <c r="W3645">
        <v>6</v>
      </c>
      <c r="X3645">
        <v>1</v>
      </c>
      <c r="Y3645">
        <v>94.4297024225407</v>
      </c>
      <c r="Z3645">
        <v>59.621000000000002</v>
      </c>
      <c r="AA3645">
        <v>59.621000000000002</v>
      </c>
      <c r="AB3645">
        <v>57.847000000000001</v>
      </c>
      <c r="AC3645">
        <v>-1.774</v>
      </c>
      <c r="AD3645" s="8">
        <f t="shared" si="113"/>
        <v>1.774</v>
      </c>
      <c r="AE3645">
        <v>1792</v>
      </c>
      <c r="AF3645">
        <v>549256</v>
      </c>
      <c r="AG3645">
        <v>1603</v>
      </c>
      <c r="AH3645" t="s">
        <v>47</v>
      </c>
      <c r="AI3645">
        <v>571</v>
      </c>
      <c r="AJ3645">
        <v>571</v>
      </c>
      <c r="AK3645">
        <v>11</v>
      </c>
    </row>
    <row r="3646" spans="1:37" x14ac:dyDescent="0.2">
      <c r="A3646">
        <v>19</v>
      </c>
      <c r="B3646" t="s">
        <v>37</v>
      </c>
      <c r="C3646">
        <v>150</v>
      </c>
      <c r="D3646">
        <v>3000</v>
      </c>
      <c r="E3646">
        <v>190</v>
      </c>
      <c r="F3646">
        <v>1</v>
      </c>
      <c r="G3646">
        <v>80</v>
      </c>
      <c r="H3646" t="s">
        <v>36</v>
      </c>
      <c r="I3646">
        <v>1</v>
      </c>
      <c r="J3646" s="8" t="str">
        <f t="shared" si="112"/>
        <v xml:space="preserve">HIT </v>
      </c>
      <c r="K3646">
        <v>166</v>
      </c>
      <c r="L3646">
        <v>7</v>
      </c>
      <c r="M3646">
        <v>209.10984126984101</v>
      </c>
      <c r="N3646">
        <v>251.85333333333301</v>
      </c>
      <c r="O3646">
        <v>4</v>
      </c>
      <c r="P3646">
        <v>3</v>
      </c>
      <c r="Q3646">
        <v>63.994285714285702</v>
      </c>
      <c r="R3646">
        <v>116.73777777777801</v>
      </c>
      <c r="S3646">
        <v>2</v>
      </c>
      <c r="T3646">
        <v>1</v>
      </c>
      <c r="U3646">
        <v>404.9453125</v>
      </c>
      <c r="V3646">
        <v>266.453125</v>
      </c>
      <c r="W3646">
        <v>4</v>
      </c>
      <c r="X3646">
        <v>6</v>
      </c>
      <c r="Y3646">
        <v>372.37385496313198</v>
      </c>
      <c r="Z3646">
        <v>7.5709999999999997</v>
      </c>
      <c r="AA3646">
        <v>59.936999999999998</v>
      </c>
      <c r="AB3646">
        <v>40.883000000000003</v>
      </c>
      <c r="AC3646">
        <v>33.311999999999998</v>
      </c>
      <c r="AD3646" s="8">
        <f t="shared" si="113"/>
        <v>33.311999999999998</v>
      </c>
      <c r="AE3646">
        <v>1850</v>
      </c>
      <c r="AF3646">
        <v>553201</v>
      </c>
      <c r="AG3646">
        <v>1580</v>
      </c>
      <c r="AH3646" t="s">
        <v>47</v>
      </c>
      <c r="AI3646">
        <v>571</v>
      </c>
      <c r="AJ3646">
        <v>571</v>
      </c>
      <c r="AK3646">
        <v>11</v>
      </c>
    </row>
    <row r="3647" spans="1:37" x14ac:dyDescent="0.2">
      <c r="A3647">
        <v>19</v>
      </c>
      <c r="B3647" t="s">
        <v>37</v>
      </c>
      <c r="C3647">
        <v>150</v>
      </c>
      <c r="D3647">
        <v>3000</v>
      </c>
      <c r="E3647">
        <v>191</v>
      </c>
      <c r="F3647">
        <v>1</v>
      </c>
      <c r="G3647">
        <v>81</v>
      </c>
      <c r="H3647" t="s">
        <v>33</v>
      </c>
      <c r="I3647">
        <v>0</v>
      </c>
      <c r="J3647" s="8" t="str">
        <f t="shared" si="112"/>
        <v>MISS</v>
      </c>
      <c r="K3647">
        <v>85</v>
      </c>
      <c r="L3647">
        <v>6</v>
      </c>
      <c r="M3647">
        <v>347.22539682539701</v>
      </c>
      <c r="N3647">
        <v>118.73777777777801</v>
      </c>
      <c r="O3647">
        <v>2</v>
      </c>
      <c r="P3647">
        <v>5</v>
      </c>
      <c r="Q3647">
        <v>489.34095238095199</v>
      </c>
      <c r="R3647">
        <v>405.96888888888901</v>
      </c>
      <c r="S3647">
        <v>6</v>
      </c>
      <c r="T3647">
        <v>7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33.438000000000002</v>
      </c>
      <c r="AA3647">
        <v>60.252000000000002</v>
      </c>
      <c r="AB3647">
        <v>-1</v>
      </c>
      <c r="AC3647">
        <v>-1</v>
      </c>
      <c r="AD3647" s="8">
        <f t="shared" si="113"/>
        <v>1</v>
      </c>
      <c r="AE3647">
        <v>1235</v>
      </c>
      <c r="AF3647">
        <v>555438</v>
      </c>
      <c r="AG3647">
        <v>628</v>
      </c>
      <c r="AH3647" t="s">
        <v>47</v>
      </c>
      <c r="AI3647">
        <v>571</v>
      </c>
      <c r="AJ3647">
        <v>571</v>
      </c>
      <c r="AK3647">
        <v>11</v>
      </c>
    </row>
    <row r="3648" spans="1:37" x14ac:dyDescent="0.2">
      <c r="A3648">
        <v>19</v>
      </c>
      <c r="B3648" t="s">
        <v>37</v>
      </c>
      <c r="C3648">
        <v>150</v>
      </c>
      <c r="D3648">
        <v>3000</v>
      </c>
      <c r="E3648">
        <v>192</v>
      </c>
      <c r="F3648">
        <v>1</v>
      </c>
      <c r="G3648">
        <v>82</v>
      </c>
      <c r="H3648" t="s">
        <v>36</v>
      </c>
      <c r="I3648">
        <v>1</v>
      </c>
      <c r="J3648" s="8" t="str">
        <f t="shared" si="112"/>
        <v xml:space="preserve">HIT </v>
      </c>
      <c r="K3648">
        <v>8</v>
      </c>
      <c r="L3648">
        <v>3</v>
      </c>
      <c r="M3648">
        <v>209.10984126984101</v>
      </c>
      <c r="N3648">
        <v>251.85333333333301</v>
      </c>
      <c r="O3648">
        <v>4</v>
      </c>
      <c r="P3648">
        <v>3</v>
      </c>
      <c r="Q3648">
        <v>285.16761904761898</v>
      </c>
      <c r="R3648">
        <v>475.02666666666698</v>
      </c>
      <c r="S3648">
        <v>7</v>
      </c>
      <c r="T3648">
        <v>4</v>
      </c>
      <c r="U3648">
        <v>411.9453125</v>
      </c>
      <c r="V3648">
        <v>478.453125</v>
      </c>
      <c r="W3648">
        <v>7</v>
      </c>
      <c r="X3648">
        <v>6</v>
      </c>
      <c r="Y3648">
        <v>126.82398895246899</v>
      </c>
      <c r="Z3648">
        <v>58.043999999999997</v>
      </c>
      <c r="AA3648">
        <v>60.567999999999998</v>
      </c>
      <c r="AB3648">
        <v>51.24</v>
      </c>
      <c r="AC3648">
        <v>-6.8040000000000003</v>
      </c>
      <c r="AD3648" s="8">
        <f t="shared" si="113"/>
        <v>6.8040000000000003</v>
      </c>
      <c r="AE3648">
        <v>1396</v>
      </c>
      <c r="AF3648">
        <v>558544</v>
      </c>
      <c r="AG3648">
        <v>2019</v>
      </c>
      <c r="AH3648" t="s">
        <v>47</v>
      </c>
      <c r="AI3648">
        <v>571</v>
      </c>
      <c r="AJ3648">
        <v>571</v>
      </c>
      <c r="AK3648">
        <v>11</v>
      </c>
    </row>
    <row r="3649" spans="1:37" x14ac:dyDescent="0.2">
      <c r="A3649">
        <v>19</v>
      </c>
      <c r="B3649" t="s">
        <v>37</v>
      </c>
      <c r="C3649">
        <v>150</v>
      </c>
      <c r="D3649">
        <v>3000</v>
      </c>
      <c r="E3649">
        <v>193</v>
      </c>
      <c r="F3649">
        <v>0</v>
      </c>
      <c r="G3649">
        <v>0</v>
      </c>
      <c r="H3649" t="s">
        <v>33</v>
      </c>
      <c r="I3649">
        <v>1</v>
      </c>
      <c r="J3649" s="8" t="str">
        <f t="shared" si="112"/>
        <v>TNEG</v>
      </c>
      <c r="K3649">
        <v>0</v>
      </c>
      <c r="L3649" t="s">
        <v>34</v>
      </c>
      <c r="M3649">
        <v>348.22539682539701</v>
      </c>
      <c r="N3649">
        <v>263.85333333333301</v>
      </c>
      <c r="O3649">
        <v>4</v>
      </c>
      <c r="P3649">
        <v>5</v>
      </c>
      <c r="Q3649">
        <v>348.22539682539701</v>
      </c>
      <c r="R3649">
        <v>263.85333333333301</v>
      </c>
      <c r="S3649">
        <v>4</v>
      </c>
      <c r="T3649">
        <v>5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60.883000000000003</v>
      </c>
      <c r="AA3649">
        <v>60.883000000000003</v>
      </c>
      <c r="AB3649">
        <v>-1</v>
      </c>
      <c r="AC3649">
        <v>-1</v>
      </c>
      <c r="AD3649" s="8">
        <f t="shared" si="113"/>
        <v>1</v>
      </c>
      <c r="AE3649">
        <v>764</v>
      </c>
      <c r="AF3649">
        <v>560312</v>
      </c>
      <c r="AG3649">
        <v>1713</v>
      </c>
      <c r="AH3649" t="s">
        <v>47</v>
      </c>
      <c r="AI3649">
        <v>571</v>
      </c>
      <c r="AJ3649">
        <v>571</v>
      </c>
      <c r="AK3649">
        <v>11</v>
      </c>
    </row>
    <row r="3650" spans="1:37" x14ac:dyDescent="0.2">
      <c r="A3650">
        <v>19</v>
      </c>
      <c r="B3650" t="s">
        <v>37</v>
      </c>
      <c r="C3650">
        <v>150</v>
      </c>
      <c r="D3650">
        <v>3000</v>
      </c>
      <c r="E3650">
        <v>194</v>
      </c>
      <c r="F3650">
        <v>0</v>
      </c>
      <c r="G3650">
        <v>0</v>
      </c>
      <c r="H3650" t="s">
        <v>33</v>
      </c>
      <c r="I3650">
        <v>1</v>
      </c>
      <c r="J3650" s="8" t="str">
        <f t="shared" si="112"/>
        <v>TNEG</v>
      </c>
      <c r="K3650">
        <v>0</v>
      </c>
      <c r="L3650" t="s">
        <v>34</v>
      </c>
      <c r="M3650">
        <v>497.34095238095199</v>
      </c>
      <c r="N3650">
        <v>195.79555555555601</v>
      </c>
      <c r="O3650">
        <v>3</v>
      </c>
      <c r="P3650">
        <v>7</v>
      </c>
      <c r="Q3650">
        <v>497.34095238095199</v>
      </c>
      <c r="R3650">
        <v>195.79555555555601</v>
      </c>
      <c r="S3650">
        <v>3</v>
      </c>
      <c r="T3650">
        <v>7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61.198999999999998</v>
      </c>
      <c r="AA3650">
        <v>61.198999999999998</v>
      </c>
      <c r="AB3650">
        <v>-1</v>
      </c>
      <c r="AC3650">
        <v>-1</v>
      </c>
      <c r="AD3650" s="8">
        <f t="shared" si="113"/>
        <v>1</v>
      </c>
      <c r="AE3650">
        <v>1163</v>
      </c>
      <c r="AF3650">
        <v>561977</v>
      </c>
      <c r="AG3650">
        <v>509</v>
      </c>
      <c r="AH3650" t="s">
        <v>47</v>
      </c>
      <c r="AI3650">
        <v>571</v>
      </c>
      <c r="AJ3650">
        <v>571</v>
      </c>
      <c r="AK3650">
        <v>11</v>
      </c>
    </row>
    <row r="3651" spans="1:37" x14ac:dyDescent="0.2">
      <c r="A3651">
        <v>19</v>
      </c>
      <c r="B3651" t="s">
        <v>37</v>
      </c>
      <c r="C3651">
        <v>150</v>
      </c>
      <c r="D3651">
        <v>3000</v>
      </c>
      <c r="E3651">
        <v>195</v>
      </c>
      <c r="F3651">
        <v>1</v>
      </c>
      <c r="G3651">
        <v>83</v>
      </c>
      <c r="H3651" t="s">
        <v>36</v>
      </c>
      <c r="I3651">
        <v>1</v>
      </c>
      <c r="J3651" s="8" t="str">
        <f t="shared" ref="J3651:J3714" si="114">IF(AND(F3651=0,I3651=1),"TNEG",IF(AND(F3651=0,I3651=0),"FA",IF(AND(F3651=1,I3651=1),"HIT ","MISS")))</f>
        <v xml:space="preserve">HIT </v>
      </c>
      <c r="K3651">
        <v>52</v>
      </c>
      <c r="L3651">
        <v>6</v>
      </c>
      <c r="M3651">
        <v>204.10984126984101</v>
      </c>
      <c r="N3651">
        <v>391.96888888888901</v>
      </c>
      <c r="O3651">
        <v>6</v>
      </c>
      <c r="P3651">
        <v>3</v>
      </c>
      <c r="Q3651">
        <v>353.22539682539701</v>
      </c>
      <c r="R3651">
        <v>337.91111111111098</v>
      </c>
      <c r="S3651">
        <v>5</v>
      </c>
      <c r="T3651">
        <v>5</v>
      </c>
      <c r="U3651">
        <v>434.9453125</v>
      </c>
      <c r="V3651">
        <v>106.453125</v>
      </c>
      <c r="W3651">
        <v>2</v>
      </c>
      <c r="X3651">
        <v>6</v>
      </c>
      <c r="Y3651">
        <v>245.460676998324</v>
      </c>
      <c r="Z3651">
        <v>45.11</v>
      </c>
      <c r="AA3651">
        <v>61.514000000000003</v>
      </c>
      <c r="AB3651">
        <v>41.954999999999998</v>
      </c>
      <c r="AC3651">
        <v>-3.1560000000000001</v>
      </c>
      <c r="AD3651" s="8">
        <f t="shared" ref="AD3651:AD3714" si="115">ABS(AC3651)</f>
        <v>3.1560000000000001</v>
      </c>
      <c r="AE3651">
        <v>1566</v>
      </c>
      <c r="AF3651">
        <v>564926</v>
      </c>
      <c r="AG3651">
        <v>965</v>
      </c>
      <c r="AH3651" t="s">
        <v>47</v>
      </c>
      <c r="AI3651">
        <v>571</v>
      </c>
      <c r="AJ3651">
        <v>571</v>
      </c>
      <c r="AK3651">
        <v>11</v>
      </c>
    </row>
    <row r="3652" spans="1:37" x14ac:dyDescent="0.2">
      <c r="A3652">
        <v>19</v>
      </c>
      <c r="B3652" t="s">
        <v>37</v>
      </c>
      <c r="C3652">
        <v>150</v>
      </c>
      <c r="D3652">
        <v>3000</v>
      </c>
      <c r="E3652">
        <v>196</v>
      </c>
      <c r="F3652">
        <v>0</v>
      </c>
      <c r="G3652">
        <v>0</v>
      </c>
      <c r="H3652" t="s">
        <v>33</v>
      </c>
      <c r="I3652">
        <v>1</v>
      </c>
      <c r="J3652" s="8" t="str">
        <f t="shared" si="114"/>
        <v>TNEG</v>
      </c>
      <c r="K3652">
        <v>0</v>
      </c>
      <c r="L3652" t="s">
        <v>34</v>
      </c>
      <c r="M3652">
        <v>208.10984126984101</v>
      </c>
      <c r="N3652">
        <v>466.02666666666698</v>
      </c>
      <c r="O3652">
        <v>7</v>
      </c>
      <c r="P3652">
        <v>3</v>
      </c>
      <c r="Q3652">
        <v>208.10984126984101</v>
      </c>
      <c r="R3652">
        <v>466.02666666666698</v>
      </c>
      <c r="S3652">
        <v>7</v>
      </c>
      <c r="T3652">
        <v>3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61.83</v>
      </c>
      <c r="AA3652">
        <v>61.83</v>
      </c>
      <c r="AB3652">
        <v>-1</v>
      </c>
      <c r="AC3652">
        <v>-1</v>
      </c>
      <c r="AD3652" s="8">
        <f t="shared" si="115"/>
        <v>1</v>
      </c>
      <c r="AE3652">
        <v>1194</v>
      </c>
      <c r="AF3652">
        <v>567122</v>
      </c>
      <c r="AG3652">
        <v>1518</v>
      </c>
      <c r="AH3652" t="s">
        <v>47</v>
      </c>
      <c r="AI3652">
        <v>571</v>
      </c>
      <c r="AJ3652">
        <v>571</v>
      </c>
      <c r="AK3652">
        <v>11</v>
      </c>
    </row>
    <row r="3653" spans="1:37" x14ac:dyDescent="0.2">
      <c r="A3653">
        <v>19</v>
      </c>
      <c r="B3653" t="s">
        <v>37</v>
      </c>
      <c r="C3653">
        <v>150</v>
      </c>
      <c r="D3653">
        <v>3000</v>
      </c>
      <c r="E3653">
        <v>197</v>
      </c>
      <c r="F3653">
        <v>1</v>
      </c>
      <c r="G3653">
        <v>84</v>
      </c>
      <c r="H3653" t="s">
        <v>36</v>
      </c>
      <c r="I3653">
        <v>1</v>
      </c>
      <c r="J3653" s="8" t="str">
        <f t="shared" si="114"/>
        <v xml:space="preserve">HIT </v>
      </c>
      <c r="K3653">
        <v>145</v>
      </c>
      <c r="L3653">
        <v>7</v>
      </c>
      <c r="M3653">
        <v>133.05206349206301</v>
      </c>
      <c r="N3653">
        <v>335.91111111111098</v>
      </c>
      <c r="O3653">
        <v>5</v>
      </c>
      <c r="P3653">
        <v>2</v>
      </c>
      <c r="Q3653">
        <v>66.994285714285695</v>
      </c>
      <c r="R3653">
        <v>402.96888888888901</v>
      </c>
      <c r="S3653">
        <v>6</v>
      </c>
      <c r="T3653">
        <v>1</v>
      </c>
      <c r="U3653">
        <v>494.9453125</v>
      </c>
      <c r="V3653">
        <v>323.453125</v>
      </c>
      <c r="W3653">
        <v>5</v>
      </c>
      <c r="X3653">
        <v>7</v>
      </c>
      <c r="Y3653">
        <v>435.27558860310597</v>
      </c>
      <c r="Z3653">
        <v>16.404</v>
      </c>
      <c r="AA3653">
        <v>62.145000000000003</v>
      </c>
      <c r="AB3653">
        <v>28.026</v>
      </c>
      <c r="AC3653">
        <v>11.622</v>
      </c>
      <c r="AD3653" s="8">
        <f t="shared" si="115"/>
        <v>11.622</v>
      </c>
      <c r="AE3653">
        <v>1865</v>
      </c>
      <c r="AF3653">
        <v>570321</v>
      </c>
      <c r="AG3653">
        <v>441</v>
      </c>
      <c r="AH3653" t="s">
        <v>47</v>
      </c>
      <c r="AI3653">
        <v>571</v>
      </c>
      <c r="AJ3653">
        <v>571</v>
      </c>
      <c r="AK3653">
        <v>11</v>
      </c>
    </row>
    <row r="3654" spans="1:37" x14ac:dyDescent="0.2">
      <c r="A3654">
        <v>19</v>
      </c>
      <c r="B3654" t="s">
        <v>37</v>
      </c>
      <c r="C3654">
        <v>150</v>
      </c>
      <c r="D3654">
        <v>3000</v>
      </c>
      <c r="E3654">
        <v>198</v>
      </c>
      <c r="F3654">
        <v>0</v>
      </c>
      <c r="G3654">
        <v>0</v>
      </c>
      <c r="H3654" t="s">
        <v>33</v>
      </c>
      <c r="I3654">
        <v>1</v>
      </c>
      <c r="J3654" s="8" t="str">
        <f t="shared" si="114"/>
        <v>TNEG</v>
      </c>
      <c r="K3654">
        <v>0</v>
      </c>
      <c r="L3654" t="s">
        <v>34</v>
      </c>
      <c r="M3654">
        <v>497.34095238095199</v>
      </c>
      <c r="N3654">
        <v>332.91111111111098</v>
      </c>
      <c r="O3654">
        <v>5</v>
      </c>
      <c r="P3654">
        <v>7</v>
      </c>
      <c r="Q3654">
        <v>497.34095238095199</v>
      </c>
      <c r="R3654">
        <v>332.91111111111098</v>
      </c>
      <c r="S3654">
        <v>5</v>
      </c>
      <c r="T3654">
        <v>7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62.460999999999999</v>
      </c>
      <c r="AA3654">
        <v>62.460999999999999</v>
      </c>
      <c r="AB3654">
        <v>-1</v>
      </c>
      <c r="AC3654">
        <v>-1</v>
      </c>
      <c r="AD3654" s="8">
        <f t="shared" si="115"/>
        <v>1</v>
      </c>
      <c r="AE3654">
        <v>955</v>
      </c>
      <c r="AF3654">
        <v>572278</v>
      </c>
      <c r="AG3654">
        <v>575</v>
      </c>
      <c r="AH3654" t="s">
        <v>47</v>
      </c>
      <c r="AI3654">
        <v>571</v>
      </c>
      <c r="AJ3654">
        <v>571</v>
      </c>
      <c r="AK3654">
        <v>11</v>
      </c>
    </row>
    <row r="3655" spans="1:37" x14ac:dyDescent="0.2">
      <c r="A3655">
        <v>19</v>
      </c>
      <c r="B3655" t="s">
        <v>37</v>
      </c>
      <c r="C3655">
        <v>150</v>
      </c>
      <c r="D3655">
        <v>3000</v>
      </c>
      <c r="E3655">
        <v>199</v>
      </c>
      <c r="F3655">
        <v>1</v>
      </c>
      <c r="G3655">
        <v>85</v>
      </c>
      <c r="H3655" t="s">
        <v>33</v>
      </c>
      <c r="I3655">
        <v>0</v>
      </c>
      <c r="J3655" s="8" t="str">
        <f t="shared" si="114"/>
        <v>MISS</v>
      </c>
      <c r="K3655">
        <v>79</v>
      </c>
      <c r="L3655">
        <v>6</v>
      </c>
      <c r="M3655">
        <v>487.34095238095199</v>
      </c>
      <c r="N3655">
        <v>260.85333333333301</v>
      </c>
      <c r="O3655">
        <v>4</v>
      </c>
      <c r="P3655">
        <v>7</v>
      </c>
      <c r="Q3655">
        <v>58.994285714285702</v>
      </c>
      <c r="R3655">
        <v>44.68</v>
      </c>
      <c r="S3655">
        <v>1</v>
      </c>
      <c r="T3655">
        <v>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37.854999999999997</v>
      </c>
      <c r="AA3655">
        <v>62.776000000000003</v>
      </c>
      <c r="AB3655">
        <v>-1</v>
      </c>
      <c r="AC3655">
        <v>-1</v>
      </c>
      <c r="AD3655" s="8">
        <f t="shared" si="115"/>
        <v>1</v>
      </c>
      <c r="AE3655">
        <v>1302</v>
      </c>
      <c r="AF3655">
        <v>574082</v>
      </c>
      <c r="AG3655">
        <v>2044</v>
      </c>
      <c r="AH3655" t="s">
        <v>47</v>
      </c>
      <c r="AI3655">
        <v>571</v>
      </c>
      <c r="AJ3655">
        <v>571</v>
      </c>
      <c r="AK3655">
        <v>11</v>
      </c>
    </row>
    <row r="3656" spans="1:37" x14ac:dyDescent="0.2">
      <c r="A3656">
        <v>19</v>
      </c>
      <c r="B3656" t="s">
        <v>37</v>
      </c>
      <c r="C3656">
        <v>150</v>
      </c>
      <c r="D3656">
        <v>3000</v>
      </c>
      <c r="E3656">
        <v>200</v>
      </c>
      <c r="F3656">
        <v>0</v>
      </c>
      <c r="G3656">
        <v>0</v>
      </c>
      <c r="H3656" t="s">
        <v>33</v>
      </c>
      <c r="I3656">
        <v>1</v>
      </c>
      <c r="J3656" s="8" t="str">
        <f t="shared" si="114"/>
        <v>TNEG</v>
      </c>
      <c r="K3656">
        <v>0</v>
      </c>
      <c r="L3656" t="s">
        <v>34</v>
      </c>
      <c r="M3656">
        <v>133.05206349206301</v>
      </c>
      <c r="N3656">
        <v>335.91111111111098</v>
      </c>
      <c r="O3656">
        <v>5</v>
      </c>
      <c r="P3656">
        <v>2</v>
      </c>
      <c r="Q3656">
        <v>133.05206349206301</v>
      </c>
      <c r="R3656">
        <v>335.91111111111098</v>
      </c>
      <c r="S3656">
        <v>5</v>
      </c>
      <c r="T3656">
        <v>2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63.091000000000001</v>
      </c>
      <c r="AA3656">
        <v>63.091000000000001</v>
      </c>
      <c r="AB3656">
        <v>-1</v>
      </c>
      <c r="AC3656">
        <v>-1</v>
      </c>
      <c r="AD3656" s="8">
        <f t="shared" si="115"/>
        <v>1</v>
      </c>
      <c r="AE3656">
        <v>1055</v>
      </c>
      <c r="AF3656">
        <v>575639</v>
      </c>
      <c r="AG3656">
        <v>2274</v>
      </c>
      <c r="AH3656" t="s">
        <v>47</v>
      </c>
      <c r="AI3656">
        <v>571</v>
      </c>
      <c r="AJ3656">
        <v>571</v>
      </c>
      <c r="AK3656">
        <v>11</v>
      </c>
    </row>
    <row r="3657" spans="1:37" x14ac:dyDescent="0.2">
      <c r="A3657">
        <v>19</v>
      </c>
      <c r="B3657" t="s">
        <v>37</v>
      </c>
      <c r="C3657">
        <v>150</v>
      </c>
      <c r="D3657">
        <v>3000</v>
      </c>
      <c r="E3657">
        <v>201</v>
      </c>
      <c r="F3657">
        <v>1</v>
      </c>
      <c r="G3657">
        <v>86</v>
      </c>
      <c r="H3657" t="s">
        <v>33</v>
      </c>
      <c r="I3657">
        <v>0</v>
      </c>
      <c r="J3657" s="8" t="str">
        <f t="shared" si="114"/>
        <v>MISS</v>
      </c>
      <c r="K3657">
        <v>13</v>
      </c>
      <c r="L3657">
        <v>4</v>
      </c>
      <c r="M3657">
        <v>58.994285714285702</v>
      </c>
      <c r="N3657">
        <v>325.91111111111098</v>
      </c>
      <c r="O3657">
        <v>5</v>
      </c>
      <c r="P3657">
        <v>1</v>
      </c>
      <c r="Q3657">
        <v>66.994285714285695</v>
      </c>
      <c r="R3657">
        <v>402.96888888888901</v>
      </c>
      <c r="S3657">
        <v>6</v>
      </c>
      <c r="T3657">
        <v>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59.305999999999997</v>
      </c>
      <c r="AA3657">
        <v>63.406999999999996</v>
      </c>
      <c r="AB3657">
        <v>-1</v>
      </c>
      <c r="AC3657">
        <v>-1</v>
      </c>
      <c r="AD3657" s="8">
        <f t="shared" si="115"/>
        <v>1</v>
      </c>
      <c r="AE3657">
        <v>1028</v>
      </c>
      <c r="AF3657">
        <v>577168</v>
      </c>
      <c r="AG3657">
        <v>66</v>
      </c>
      <c r="AH3657" t="s">
        <v>47</v>
      </c>
      <c r="AI3657">
        <v>571</v>
      </c>
      <c r="AJ3657">
        <v>571</v>
      </c>
      <c r="AK3657">
        <v>11</v>
      </c>
    </row>
    <row r="3658" spans="1:37" x14ac:dyDescent="0.2">
      <c r="A3658">
        <v>19</v>
      </c>
      <c r="B3658" t="s">
        <v>37</v>
      </c>
      <c r="C3658">
        <v>150</v>
      </c>
      <c r="D3658">
        <v>3000</v>
      </c>
      <c r="E3658">
        <v>202</v>
      </c>
      <c r="F3658">
        <v>0</v>
      </c>
      <c r="G3658">
        <v>0</v>
      </c>
      <c r="H3658" t="s">
        <v>33</v>
      </c>
      <c r="I3658">
        <v>1</v>
      </c>
      <c r="J3658" s="8" t="str">
        <f t="shared" si="114"/>
        <v>TNEG</v>
      </c>
      <c r="K3658">
        <v>0</v>
      </c>
      <c r="L3658" t="s">
        <v>34</v>
      </c>
      <c r="M3658">
        <v>271.16761904761898</v>
      </c>
      <c r="N3658">
        <v>263.85333333333301</v>
      </c>
      <c r="O3658">
        <v>4</v>
      </c>
      <c r="P3658">
        <v>4</v>
      </c>
      <c r="Q3658">
        <v>271.16761904761898</v>
      </c>
      <c r="R3658">
        <v>263.85333333333301</v>
      </c>
      <c r="S3658">
        <v>4</v>
      </c>
      <c r="T3658">
        <v>4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63.722000000000001</v>
      </c>
      <c r="AA3658">
        <v>63.722000000000001</v>
      </c>
      <c r="AB3658">
        <v>-1</v>
      </c>
      <c r="AC3658">
        <v>-1</v>
      </c>
      <c r="AD3658" s="8">
        <f t="shared" si="115"/>
        <v>1</v>
      </c>
      <c r="AE3658">
        <v>1125</v>
      </c>
      <c r="AF3658">
        <v>578795</v>
      </c>
      <c r="AG3658">
        <v>1012</v>
      </c>
      <c r="AH3658" t="s">
        <v>47</v>
      </c>
      <c r="AI3658">
        <v>571</v>
      </c>
      <c r="AJ3658">
        <v>571</v>
      </c>
      <c r="AK3658">
        <v>11</v>
      </c>
    </row>
    <row r="3659" spans="1:37" x14ac:dyDescent="0.2">
      <c r="A3659">
        <v>19</v>
      </c>
      <c r="B3659" t="s">
        <v>37</v>
      </c>
      <c r="C3659">
        <v>150</v>
      </c>
      <c r="D3659">
        <v>3000</v>
      </c>
      <c r="E3659">
        <v>203</v>
      </c>
      <c r="F3659">
        <v>1</v>
      </c>
      <c r="G3659">
        <v>87</v>
      </c>
      <c r="H3659" t="s">
        <v>33</v>
      </c>
      <c r="I3659">
        <v>0</v>
      </c>
      <c r="J3659" s="8" t="str">
        <f t="shared" si="114"/>
        <v>MISS</v>
      </c>
      <c r="K3659">
        <v>146</v>
      </c>
      <c r="L3659">
        <v>7</v>
      </c>
      <c r="M3659">
        <v>208.10984126984101</v>
      </c>
      <c r="N3659">
        <v>337.91111111111098</v>
      </c>
      <c r="O3659">
        <v>5</v>
      </c>
      <c r="P3659">
        <v>3</v>
      </c>
      <c r="Q3659">
        <v>285.16761904761898</v>
      </c>
      <c r="R3659">
        <v>182.79555555555601</v>
      </c>
      <c r="S3659">
        <v>3</v>
      </c>
      <c r="T3659">
        <v>4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17.981000000000002</v>
      </c>
      <c r="AA3659">
        <v>64.037999999999997</v>
      </c>
      <c r="AB3659">
        <v>-1</v>
      </c>
      <c r="AC3659">
        <v>-1</v>
      </c>
      <c r="AD3659" s="8">
        <f t="shared" si="115"/>
        <v>1</v>
      </c>
      <c r="AE3659">
        <v>1040</v>
      </c>
      <c r="AF3659">
        <v>580338</v>
      </c>
      <c r="AG3659">
        <v>729</v>
      </c>
      <c r="AH3659" t="s">
        <v>47</v>
      </c>
      <c r="AI3659">
        <v>571</v>
      </c>
      <c r="AJ3659">
        <v>571</v>
      </c>
      <c r="AK3659">
        <v>11</v>
      </c>
    </row>
    <row r="3660" spans="1:37" x14ac:dyDescent="0.2">
      <c r="A3660">
        <v>19</v>
      </c>
      <c r="B3660" t="s">
        <v>37</v>
      </c>
      <c r="C3660">
        <v>150</v>
      </c>
      <c r="D3660">
        <v>3000</v>
      </c>
      <c r="E3660">
        <v>204</v>
      </c>
      <c r="F3660">
        <v>1</v>
      </c>
      <c r="G3660">
        <v>88</v>
      </c>
      <c r="H3660" t="s">
        <v>36</v>
      </c>
      <c r="I3660">
        <v>1</v>
      </c>
      <c r="J3660" s="8" t="str">
        <f t="shared" si="114"/>
        <v xml:space="preserve">HIT </v>
      </c>
      <c r="K3660">
        <v>65</v>
      </c>
      <c r="L3660">
        <v>6</v>
      </c>
      <c r="M3660">
        <v>271.16761904761898</v>
      </c>
      <c r="N3660">
        <v>263.85333333333301</v>
      </c>
      <c r="O3660">
        <v>4</v>
      </c>
      <c r="P3660">
        <v>4</v>
      </c>
      <c r="Q3660">
        <v>276.16761904761898</v>
      </c>
      <c r="R3660">
        <v>329.91111111111098</v>
      </c>
      <c r="S3660">
        <v>5</v>
      </c>
      <c r="T3660">
        <v>4</v>
      </c>
      <c r="U3660">
        <v>367.9453125</v>
      </c>
      <c r="V3660">
        <v>266.453125</v>
      </c>
      <c r="W3660">
        <v>4</v>
      </c>
      <c r="X3660">
        <v>5</v>
      </c>
      <c r="Y3660">
        <v>111.57984144421999</v>
      </c>
      <c r="Z3660">
        <v>43.848999999999997</v>
      </c>
      <c r="AA3660">
        <v>64.352999999999994</v>
      </c>
      <c r="AB3660">
        <v>36.954999999999998</v>
      </c>
      <c r="AC3660">
        <v>-6.8940000000000001</v>
      </c>
      <c r="AD3660" s="8">
        <f t="shared" si="115"/>
        <v>6.8940000000000001</v>
      </c>
      <c r="AE3660">
        <v>2182</v>
      </c>
      <c r="AF3660">
        <v>584081</v>
      </c>
      <c r="AG3660">
        <v>98</v>
      </c>
      <c r="AH3660" t="s">
        <v>47</v>
      </c>
      <c r="AI3660">
        <v>571</v>
      </c>
      <c r="AJ3660">
        <v>571</v>
      </c>
      <c r="AK3660">
        <v>11</v>
      </c>
    </row>
    <row r="3661" spans="1:37" x14ac:dyDescent="0.2">
      <c r="A3661">
        <v>19</v>
      </c>
      <c r="B3661" t="s">
        <v>37</v>
      </c>
      <c r="C3661">
        <v>150</v>
      </c>
      <c r="D3661">
        <v>3000</v>
      </c>
      <c r="E3661">
        <v>205</v>
      </c>
      <c r="F3661">
        <v>0</v>
      </c>
      <c r="G3661">
        <v>0</v>
      </c>
      <c r="H3661" t="s">
        <v>33</v>
      </c>
      <c r="I3661">
        <v>1</v>
      </c>
      <c r="J3661" s="8" t="str">
        <f t="shared" si="114"/>
        <v>TNEG</v>
      </c>
      <c r="K3661">
        <v>0</v>
      </c>
      <c r="L3661" t="s">
        <v>34</v>
      </c>
      <c r="M3661">
        <v>268.16761904761898</v>
      </c>
      <c r="N3661">
        <v>51.68</v>
      </c>
      <c r="O3661">
        <v>1</v>
      </c>
      <c r="P3661">
        <v>4</v>
      </c>
      <c r="Q3661">
        <v>268.16761904761898</v>
      </c>
      <c r="R3661">
        <v>51.68</v>
      </c>
      <c r="S3661">
        <v>1</v>
      </c>
      <c r="T3661">
        <v>4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64.668999999999997</v>
      </c>
      <c r="AA3661">
        <v>64.668999999999997</v>
      </c>
      <c r="AB3661">
        <v>-1</v>
      </c>
      <c r="AC3661">
        <v>-1</v>
      </c>
      <c r="AD3661" s="8">
        <f t="shared" si="115"/>
        <v>1</v>
      </c>
      <c r="AE3661">
        <v>790</v>
      </c>
      <c r="AF3661">
        <v>585872</v>
      </c>
      <c r="AG3661">
        <v>601</v>
      </c>
      <c r="AH3661" t="s">
        <v>47</v>
      </c>
      <c r="AI3661">
        <v>571</v>
      </c>
      <c r="AJ3661">
        <v>571</v>
      </c>
      <c r="AK3661">
        <v>11</v>
      </c>
    </row>
    <row r="3662" spans="1:37" x14ac:dyDescent="0.2">
      <c r="A3662">
        <v>19</v>
      </c>
      <c r="B3662" t="s">
        <v>37</v>
      </c>
      <c r="C3662">
        <v>150</v>
      </c>
      <c r="D3662">
        <v>3000</v>
      </c>
      <c r="E3662">
        <v>206</v>
      </c>
      <c r="F3662">
        <v>1</v>
      </c>
      <c r="G3662">
        <v>89</v>
      </c>
      <c r="H3662" t="s">
        <v>36</v>
      </c>
      <c r="I3662">
        <v>1</v>
      </c>
      <c r="J3662" s="8" t="str">
        <f t="shared" si="114"/>
        <v xml:space="preserve">HIT </v>
      </c>
      <c r="K3662">
        <v>13</v>
      </c>
      <c r="L3662">
        <v>4</v>
      </c>
      <c r="M3662">
        <v>355.22539682539701</v>
      </c>
      <c r="N3662">
        <v>394.96888888888901</v>
      </c>
      <c r="O3662">
        <v>6</v>
      </c>
      <c r="P3662">
        <v>5</v>
      </c>
      <c r="Q3662">
        <v>348.22539682539701</v>
      </c>
      <c r="R3662">
        <v>263.85333333333301</v>
      </c>
      <c r="S3662">
        <v>4</v>
      </c>
      <c r="T3662">
        <v>5</v>
      </c>
      <c r="U3662">
        <v>492.9453125</v>
      </c>
      <c r="V3662">
        <v>238.453125</v>
      </c>
      <c r="W3662">
        <v>4</v>
      </c>
      <c r="X3662">
        <v>7</v>
      </c>
      <c r="Y3662">
        <v>146.93204067268999</v>
      </c>
      <c r="Z3662">
        <v>60.883000000000003</v>
      </c>
      <c r="AA3662">
        <v>64.983999999999995</v>
      </c>
      <c r="AB3662">
        <v>49.99</v>
      </c>
      <c r="AC3662">
        <v>-10.893000000000001</v>
      </c>
      <c r="AD3662" s="8">
        <f t="shared" si="115"/>
        <v>10.893000000000001</v>
      </c>
      <c r="AE3662">
        <v>1757</v>
      </c>
      <c r="AF3662">
        <v>588984</v>
      </c>
      <c r="AG3662">
        <v>1713</v>
      </c>
      <c r="AH3662" t="s">
        <v>47</v>
      </c>
      <c r="AI3662">
        <v>571</v>
      </c>
      <c r="AJ3662">
        <v>571</v>
      </c>
      <c r="AK3662">
        <v>11</v>
      </c>
    </row>
    <row r="3663" spans="1:37" x14ac:dyDescent="0.2">
      <c r="A3663">
        <v>19</v>
      </c>
      <c r="B3663" t="s">
        <v>37</v>
      </c>
      <c r="C3663">
        <v>150</v>
      </c>
      <c r="D3663">
        <v>3000</v>
      </c>
      <c r="E3663">
        <v>207</v>
      </c>
      <c r="F3663">
        <v>1</v>
      </c>
      <c r="G3663">
        <v>90</v>
      </c>
      <c r="H3663" t="s">
        <v>36</v>
      </c>
      <c r="I3663">
        <v>1</v>
      </c>
      <c r="J3663" s="8" t="str">
        <f t="shared" si="114"/>
        <v xml:space="preserve">HIT </v>
      </c>
      <c r="K3663">
        <v>51</v>
      </c>
      <c r="L3663">
        <v>6</v>
      </c>
      <c r="M3663">
        <v>58.994285714285702</v>
      </c>
      <c r="N3663">
        <v>325.91111111111098</v>
      </c>
      <c r="O3663">
        <v>5</v>
      </c>
      <c r="P3663">
        <v>1</v>
      </c>
      <c r="Q3663">
        <v>497.34095238095199</v>
      </c>
      <c r="R3663">
        <v>332.91111111111098</v>
      </c>
      <c r="S3663">
        <v>5</v>
      </c>
      <c r="T3663">
        <v>7</v>
      </c>
      <c r="U3663">
        <v>341.9453125</v>
      </c>
      <c r="V3663">
        <v>326.453125</v>
      </c>
      <c r="W3663">
        <v>5</v>
      </c>
      <c r="X3663">
        <v>5</v>
      </c>
      <c r="Y3663">
        <v>155.52977360821299</v>
      </c>
      <c r="Z3663">
        <v>49.210999999999999</v>
      </c>
      <c r="AA3663">
        <v>65.3</v>
      </c>
      <c r="AB3663">
        <v>55.168999999999997</v>
      </c>
      <c r="AC3663">
        <v>5.9569999999999999</v>
      </c>
      <c r="AD3663" s="8">
        <f t="shared" si="115"/>
        <v>5.9569999999999999</v>
      </c>
      <c r="AE3663">
        <v>1530</v>
      </c>
      <c r="AF3663">
        <v>592837</v>
      </c>
      <c r="AG3663">
        <v>894</v>
      </c>
      <c r="AH3663" t="s">
        <v>47</v>
      </c>
      <c r="AI3663">
        <v>571</v>
      </c>
      <c r="AJ3663">
        <v>571</v>
      </c>
      <c r="AK3663">
        <v>11</v>
      </c>
    </row>
    <row r="3664" spans="1:37" x14ac:dyDescent="0.2">
      <c r="A3664">
        <v>19</v>
      </c>
      <c r="B3664" t="s">
        <v>37</v>
      </c>
      <c r="C3664">
        <v>150</v>
      </c>
      <c r="D3664">
        <v>3000</v>
      </c>
      <c r="E3664">
        <v>208</v>
      </c>
      <c r="F3664">
        <v>1</v>
      </c>
      <c r="G3664">
        <v>91</v>
      </c>
      <c r="H3664" t="s">
        <v>33</v>
      </c>
      <c r="I3664">
        <v>0</v>
      </c>
      <c r="J3664" s="8" t="str">
        <f t="shared" si="114"/>
        <v>MISS</v>
      </c>
      <c r="K3664">
        <v>111</v>
      </c>
      <c r="L3664">
        <v>7</v>
      </c>
      <c r="M3664">
        <v>58.994285714285702</v>
      </c>
      <c r="N3664">
        <v>325.91111111111098</v>
      </c>
      <c r="O3664">
        <v>5</v>
      </c>
      <c r="P3664">
        <v>1</v>
      </c>
      <c r="Q3664">
        <v>353.22539682539701</v>
      </c>
      <c r="R3664">
        <v>337.91111111111098</v>
      </c>
      <c r="S3664">
        <v>5</v>
      </c>
      <c r="T3664">
        <v>5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30.599</v>
      </c>
      <c r="AA3664">
        <v>65.614999999999995</v>
      </c>
      <c r="AB3664">
        <v>-1</v>
      </c>
      <c r="AC3664">
        <v>-1</v>
      </c>
      <c r="AD3664" s="8">
        <f t="shared" si="115"/>
        <v>1</v>
      </c>
      <c r="AE3664">
        <v>914</v>
      </c>
      <c r="AF3664">
        <v>594754</v>
      </c>
      <c r="AG3664">
        <v>1675</v>
      </c>
      <c r="AH3664" t="s">
        <v>47</v>
      </c>
      <c r="AI3664">
        <v>571</v>
      </c>
      <c r="AJ3664">
        <v>571</v>
      </c>
      <c r="AK3664">
        <v>11</v>
      </c>
    </row>
    <row r="3665" spans="1:37" x14ac:dyDescent="0.2">
      <c r="A3665">
        <v>19</v>
      </c>
      <c r="B3665" t="s">
        <v>37</v>
      </c>
      <c r="C3665">
        <v>150</v>
      </c>
      <c r="D3665">
        <v>3000</v>
      </c>
      <c r="E3665">
        <v>209</v>
      </c>
      <c r="F3665">
        <v>1</v>
      </c>
      <c r="G3665">
        <v>92</v>
      </c>
      <c r="H3665" t="s">
        <v>36</v>
      </c>
      <c r="I3665">
        <v>1</v>
      </c>
      <c r="J3665" s="8" t="str">
        <f t="shared" si="114"/>
        <v xml:space="preserve">HIT </v>
      </c>
      <c r="K3665">
        <v>27</v>
      </c>
      <c r="L3665">
        <v>5</v>
      </c>
      <c r="M3665">
        <v>66.994285714285695</v>
      </c>
      <c r="N3665">
        <v>402.96888888888901</v>
      </c>
      <c r="O3665">
        <v>6</v>
      </c>
      <c r="P3665">
        <v>1</v>
      </c>
      <c r="Q3665">
        <v>497.34095238095199</v>
      </c>
      <c r="R3665">
        <v>195.79555555555601</v>
      </c>
      <c r="S3665">
        <v>3</v>
      </c>
      <c r="T3665">
        <v>7</v>
      </c>
      <c r="U3665">
        <v>498.9453125</v>
      </c>
      <c r="V3665">
        <v>345.453125</v>
      </c>
      <c r="W3665">
        <v>5</v>
      </c>
      <c r="X3665">
        <v>7</v>
      </c>
      <c r="Y3665">
        <v>149.666168733653</v>
      </c>
      <c r="Z3665">
        <v>57.412999999999997</v>
      </c>
      <c r="AA3665">
        <v>65.930999999999997</v>
      </c>
      <c r="AB3665">
        <v>53.74</v>
      </c>
      <c r="AC3665">
        <v>-3.673</v>
      </c>
      <c r="AD3665" s="8">
        <f t="shared" si="115"/>
        <v>3.673</v>
      </c>
      <c r="AE3665">
        <v>1428</v>
      </c>
      <c r="AF3665">
        <v>598301</v>
      </c>
      <c r="AG3665">
        <v>1343</v>
      </c>
      <c r="AH3665" t="s">
        <v>47</v>
      </c>
      <c r="AI3665">
        <v>571</v>
      </c>
      <c r="AJ3665">
        <v>571</v>
      </c>
      <c r="AK3665">
        <v>11</v>
      </c>
    </row>
    <row r="3666" spans="1:37" x14ac:dyDescent="0.2">
      <c r="A3666">
        <v>19</v>
      </c>
      <c r="B3666" t="s">
        <v>37</v>
      </c>
      <c r="C3666">
        <v>150</v>
      </c>
      <c r="D3666">
        <v>3000</v>
      </c>
      <c r="E3666">
        <v>210</v>
      </c>
      <c r="F3666">
        <v>0</v>
      </c>
      <c r="G3666">
        <v>0</v>
      </c>
      <c r="H3666" t="s">
        <v>33</v>
      </c>
      <c r="I3666">
        <v>1</v>
      </c>
      <c r="J3666" s="8" t="str">
        <f t="shared" si="114"/>
        <v>TNEG</v>
      </c>
      <c r="K3666">
        <v>0</v>
      </c>
      <c r="L3666" t="s">
        <v>34</v>
      </c>
      <c r="M3666">
        <v>200.10984126984101</v>
      </c>
      <c r="N3666">
        <v>114.73777777777801</v>
      </c>
      <c r="O3666">
        <v>2</v>
      </c>
      <c r="P3666">
        <v>3</v>
      </c>
      <c r="Q3666">
        <v>200.10984126984101</v>
      </c>
      <c r="R3666">
        <v>114.73777777777801</v>
      </c>
      <c r="S3666">
        <v>2</v>
      </c>
      <c r="T3666">
        <v>3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66.245999999999995</v>
      </c>
      <c r="AA3666">
        <v>66.245999999999995</v>
      </c>
      <c r="AB3666">
        <v>-1</v>
      </c>
      <c r="AC3666">
        <v>-1</v>
      </c>
      <c r="AD3666" s="8">
        <f t="shared" si="115"/>
        <v>1</v>
      </c>
      <c r="AE3666">
        <v>1502</v>
      </c>
      <c r="AF3666">
        <v>600806</v>
      </c>
      <c r="AG3666">
        <v>1875</v>
      </c>
      <c r="AH3666" t="s">
        <v>47</v>
      </c>
      <c r="AI3666">
        <v>571</v>
      </c>
      <c r="AJ3666">
        <v>571</v>
      </c>
      <c r="AK3666">
        <v>11</v>
      </c>
    </row>
    <row r="3667" spans="1:37" x14ac:dyDescent="0.2">
      <c r="A3667">
        <v>19</v>
      </c>
      <c r="B3667" t="s">
        <v>37</v>
      </c>
      <c r="C3667">
        <v>150</v>
      </c>
      <c r="D3667">
        <v>3000</v>
      </c>
      <c r="E3667">
        <v>211</v>
      </c>
      <c r="F3667">
        <v>1</v>
      </c>
      <c r="G3667">
        <v>93</v>
      </c>
      <c r="H3667" t="s">
        <v>36</v>
      </c>
      <c r="I3667">
        <v>1</v>
      </c>
      <c r="J3667" s="8" t="str">
        <f t="shared" si="114"/>
        <v xml:space="preserve">HIT </v>
      </c>
      <c r="K3667">
        <v>17</v>
      </c>
      <c r="L3667">
        <v>4</v>
      </c>
      <c r="M3667">
        <v>353.22539682539701</v>
      </c>
      <c r="N3667">
        <v>337.91111111111098</v>
      </c>
      <c r="O3667">
        <v>5</v>
      </c>
      <c r="P3667">
        <v>5</v>
      </c>
      <c r="Q3667">
        <v>497.34095238095199</v>
      </c>
      <c r="R3667">
        <v>195.79555555555601</v>
      </c>
      <c r="S3667">
        <v>3</v>
      </c>
      <c r="T3667">
        <v>7</v>
      </c>
      <c r="U3667">
        <v>488.9453125</v>
      </c>
      <c r="V3667">
        <v>266.453125</v>
      </c>
      <c r="W3667">
        <v>4</v>
      </c>
      <c r="X3667">
        <v>7</v>
      </c>
      <c r="Y3667">
        <v>71.154612561710493</v>
      </c>
      <c r="Z3667">
        <v>61.198999999999998</v>
      </c>
      <c r="AA3667">
        <v>66.561999999999998</v>
      </c>
      <c r="AB3667">
        <v>49.276000000000003</v>
      </c>
      <c r="AC3667">
        <v>-11.923</v>
      </c>
      <c r="AD3667" s="8">
        <f t="shared" si="115"/>
        <v>11.923</v>
      </c>
      <c r="AE3667">
        <v>1724</v>
      </c>
      <c r="AF3667">
        <v>605057</v>
      </c>
      <c r="AG3667">
        <v>509</v>
      </c>
      <c r="AH3667" t="s">
        <v>47</v>
      </c>
      <c r="AI3667">
        <v>571</v>
      </c>
      <c r="AJ3667">
        <v>571</v>
      </c>
      <c r="AK3667">
        <v>11</v>
      </c>
    </row>
    <row r="3668" spans="1:37" x14ac:dyDescent="0.2">
      <c r="A3668">
        <v>19</v>
      </c>
      <c r="B3668" t="s">
        <v>37</v>
      </c>
      <c r="C3668">
        <v>150</v>
      </c>
      <c r="D3668">
        <v>3000</v>
      </c>
      <c r="E3668">
        <v>212</v>
      </c>
      <c r="F3668">
        <v>1</v>
      </c>
      <c r="G3668">
        <v>94</v>
      </c>
      <c r="H3668" t="s">
        <v>36</v>
      </c>
      <c r="I3668">
        <v>1</v>
      </c>
      <c r="J3668" s="8" t="str">
        <f t="shared" si="114"/>
        <v xml:space="preserve">HIT </v>
      </c>
      <c r="K3668">
        <v>31</v>
      </c>
      <c r="L3668">
        <v>5</v>
      </c>
      <c r="M3668">
        <v>347.22539682539701</v>
      </c>
      <c r="N3668">
        <v>118.73777777777801</v>
      </c>
      <c r="O3668">
        <v>2</v>
      </c>
      <c r="P3668">
        <v>5</v>
      </c>
      <c r="Q3668">
        <v>271.16761904761898</v>
      </c>
      <c r="R3668">
        <v>263.85333333333301</v>
      </c>
      <c r="S3668">
        <v>4</v>
      </c>
      <c r="T3668">
        <v>4</v>
      </c>
      <c r="U3668">
        <v>496.9453125</v>
      </c>
      <c r="V3668">
        <v>413.453125</v>
      </c>
      <c r="W3668">
        <v>6</v>
      </c>
      <c r="X3668">
        <v>7</v>
      </c>
      <c r="Y3668">
        <v>270.84250871565098</v>
      </c>
      <c r="Z3668">
        <v>57.097999999999999</v>
      </c>
      <c r="AA3668">
        <v>66.876999999999995</v>
      </c>
      <c r="AB3668">
        <v>35.704999999999998</v>
      </c>
      <c r="AC3668">
        <v>-21.393000000000001</v>
      </c>
      <c r="AD3668" s="8">
        <f t="shared" si="115"/>
        <v>21.393000000000001</v>
      </c>
      <c r="AE3668">
        <v>1693</v>
      </c>
      <c r="AF3668">
        <v>609226</v>
      </c>
      <c r="AG3668">
        <v>1593</v>
      </c>
      <c r="AH3668" t="s">
        <v>47</v>
      </c>
      <c r="AI3668">
        <v>571</v>
      </c>
      <c r="AJ3668">
        <v>571</v>
      </c>
      <c r="AK3668">
        <v>11</v>
      </c>
    </row>
    <row r="3669" spans="1:37" x14ac:dyDescent="0.2">
      <c r="A3669">
        <v>19</v>
      </c>
      <c r="B3669" t="s">
        <v>37</v>
      </c>
      <c r="C3669">
        <v>150</v>
      </c>
      <c r="D3669">
        <v>3000</v>
      </c>
      <c r="E3669">
        <v>213</v>
      </c>
      <c r="F3669">
        <v>1</v>
      </c>
      <c r="G3669">
        <v>95</v>
      </c>
      <c r="H3669" t="s">
        <v>33</v>
      </c>
      <c r="I3669">
        <v>0</v>
      </c>
      <c r="J3669" s="8" t="str">
        <f t="shared" si="114"/>
        <v>MISS</v>
      </c>
      <c r="K3669">
        <v>24</v>
      </c>
      <c r="L3669">
        <v>5</v>
      </c>
      <c r="M3669">
        <v>66.994285714285695</v>
      </c>
      <c r="N3669">
        <v>402.96888888888901</v>
      </c>
      <c r="O3669">
        <v>6</v>
      </c>
      <c r="P3669">
        <v>1</v>
      </c>
      <c r="Q3669">
        <v>61.994285714285702</v>
      </c>
      <c r="R3669">
        <v>479.02666666666698</v>
      </c>
      <c r="S3669">
        <v>7</v>
      </c>
      <c r="T3669">
        <v>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59.621000000000002</v>
      </c>
      <c r="AA3669">
        <v>67.191999999999993</v>
      </c>
      <c r="AB3669">
        <v>-1</v>
      </c>
      <c r="AC3669">
        <v>-1</v>
      </c>
      <c r="AD3669" s="8">
        <f t="shared" si="115"/>
        <v>1</v>
      </c>
      <c r="AE3669">
        <v>1515</v>
      </c>
      <c r="AF3669">
        <v>611743</v>
      </c>
      <c r="AG3669">
        <v>1603</v>
      </c>
      <c r="AH3669" t="s">
        <v>47</v>
      </c>
      <c r="AI3669">
        <v>571</v>
      </c>
      <c r="AJ3669">
        <v>571</v>
      </c>
      <c r="AK3669">
        <v>11</v>
      </c>
    </row>
    <row r="3670" spans="1:37" x14ac:dyDescent="0.2">
      <c r="A3670">
        <v>19</v>
      </c>
      <c r="B3670" t="s">
        <v>37</v>
      </c>
      <c r="C3670">
        <v>150</v>
      </c>
      <c r="D3670">
        <v>3000</v>
      </c>
      <c r="E3670">
        <v>214</v>
      </c>
      <c r="F3670">
        <v>1</v>
      </c>
      <c r="G3670">
        <v>96</v>
      </c>
      <c r="H3670" t="s">
        <v>36</v>
      </c>
      <c r="I3670">
        <v>1</v>
      </c>
      <c r="J3670" s="8" t="str">
        <f t="shared" si="114"/>
        <v xml:space="preserve">HIT </v>
      </c>
      <c r="K3670">
        <v>88</v>
      </c>
      <c r="L3670">
        <v>6</v>
      </c>
      <c r="M3670">
        <v>496.34095238095199</v>
      </c>
      <c r="N3670">
        <v>49.68</v>
      </c>
      <c r="O3670">
        <v>1</v>
      </c>
      <c r="P3670">
        <v>7</v>
      </c>
      <c r="Q3670">
        <v>497.34095238095199</v>
      </c>
      <c r="R3670">
        <v>332.91111111111098</v>
      </c>
      <c r="S3670">
        <v>5</v>
      </c>
      <c r="T3670">
        <v>7</v>
      </c>
      <c r="U3670">
        <v>482.9453125</v>
      </c>
      <c r="V3670">
        <v>403.453125</v>
      </c>
      <c r="W3670">
        <v>6</v>
      </c>
      <c r="X3670">
        <v>7</v>
      </c>
      <c r="Y3670">
        <v>71.995903849331995</v>
      </c>
      <c r="Z3670">
        <v>39.747999999999998</v>
      </c>
      <c r="AA3670">
        <v>67.507999999999996</v>
      </c>
      <c r="AB3670">
        <v>39.811999999999998</v>
      </c>
      <c r="AC3670">
        <v>6.4000000000000001E-2</v>
      </c>
      <c r="AD3670" s="8">
        <f t="shared" si="115"/>
        <v>6.4000000000000001E-2</v>
      </c>
      <c r="AE3670">
        <v>1526</v>
      </c>
      <c r="AF3670">
        <v>614813</v>
      </c>
      <c r="AG3670">
        <v>1920</v>
      </c>
      <c r="AH3670" t="s">
        <v>47</v>
      </c>
      <c r="AI3670">
        <v>571</v>
      </c>
      <c r="AJ3670">
        <v>571</v>
      </c>
      <c r="AK3670">
        <v>11</v>
      </c>
    </row>
    <row r="3671" spans="1:37" x14ac:dyDescent="0.2">
      <c r="A3671">
        <v>19</v>
      </c>
      <c r="B3671" t="s">
        <v>37</v>
      </c>
      <c r="C3671">
        <v>150</v>
      </c>
      <c r="D3671">
        <v>3000</v>
      </c>
      <c r="E3671">
        <v>215</v>
      </c>
      <c r="F3671">
        <v>1</v>
      </c>
      <c r="G3671">
        <v>97</v>
      </c>
      <c r="H3671" t="s">
        <v>33</v>
      </c>
      <c r="I3671">
        <v>0</v>
      </c>
      <c r="J3671" s="8" t="str">
        <f t="shared" si="114"/>
        <v>MISS</v>
      </c>
      <c r="K3671">
        <v>154</v>
      </c>
      <c r="L3671">
        <v>7</v>
      </c>
      <c r="M3671">
        <v>58.994285714285702</v>
      </c>
      <c r="N3671">
        <v>44.68</v>
      </c>
      <c r="O3671">
        <v>1</v>
      </c>
      <c r="P3671">
        <v>1</v>
      </c>
      <c r="Q3671">
        <v>355.22539682539701</v>
      </c>
      <c r="R3671">
        <v>394.96888888888901</v>
      </c>
      <c r="S3671">
        <v>6</v>
      </c>
      <c r="T3671">
        <v>5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19.242999999999999</v>
      </c>
      <c r="AA3671">
        <v>67.822999999999993</v>
      </c>
      <c r="AB3671">
        <v>-1</v>
      </c>
      <c r="AC3671">
        <v>-1</v>
      </c>
      <c r="AD3671" s="8">
        <f t="shared" si="115"/>
        <v>1</v>
      </c>
      <c r="AE3671">
        <v>1093</v>
      </c>
      <c r="AF3671">
        <v>616908</v>
      </c>
      <c r="AG3671">
        <v>1328</v>
      </c>
      <c r="AH3671" t="s">
        <v>47</v>
      </c>
      <c r="AI3671">
        <v>571</v>
      </c>
      <c r="AJ3671">
        <v>571</v>
      </c>
      <c r="AK3671">
        <v>11</v>
      </c>
    </row>
    <row r="3672" spans="1:37" x14ac:dyDescent="0.2">
      <c r="A3672">
        <v>19</v>
      </c>
      <c r="B3672" t="s">
        <v>37</v>
      </c>
      <c r="C3672">
        <v>150</v>
      </c>
      <c r="D3672">
        <v>3000</v>
      </c>
      <c r="E3672">
        <v>216</v>
      </c>
      <c r="F3672">
        <v>0</v>
      </c>
      <c r="G3672">
        <v>0</v>
      </c>
      <c r="H3672" t="s">
        <v>33</v>
      </c>
      <c r="I3672">
        <v>1</v>
      </c>
      <c r="J3672" s="8" t="str">
        <f t="shared" si="114"/>
        <v>TNEG</v>
      </c>
      <c r="K3672">
        <v>0</v>
      </c>
      <c r="L3672" t="s">
        <v>34</v>
      </c>
      <c r="M3672">
        <v>208.10984126984101</v>
      </c>
      <c r="N3672">
        <v>466.02666666666698</v>
      </c>
      <c r="O3672">
        <v>7</v>
      </c>
      <c r="P3672">
        <v>3</v>
      </c>
      <c r="Q3672">
        <v>208.10984126984101</v>
      </c>
      <c r="R3672">
        <v>466.02666666666698</v>
      </c>
      <c r="S3672">
        <v>7</v>
      </c>
      <c r="T3672">
        <v>3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68.138999999999996</v>
      </c>
      <c r="AA3672">
        <v>68.138999999999996</v>
      </c>
      <c r="AB3672">
        <v>-1</v>
      </c>
      <c r="AC3672">
        <v>-1</v>
      </c>
      <c r="AD3672" s="8">
        <f t="shared" si="115"/>
        <v>1</v>
      </c>
      <c r="AE3672">
        <v>1146</v>
      </c>
      <c r="AF3672">
        <v>618558</v>
      </c>
      <c r="AG3672">
        <v>2266</v>
      </c>
      <c r="AH3672" t="s">
        <v>47</v>
      </c>
      <c r="AI3672">
        <v>571</v>
      </c>
      <c r="AJ3672">
        <v>571</v>
      </c>
      <c r="AK3672">
        <v>11</v>
      </c>
    </row>
    <row r="3673" spans="1:37" x14ac:dyDescent="0.2">
      <c r="A3673">
        <v>19</v>
      </c>
      <c r="B3673" t="s">
        <v>37</v>
      </c>
      <c r="C3673">
        <v>150</v>
      </c>
      <c r="D3673">
        <v>3000</v>
      </c>
      <c r="E3673">
        <v>217</v>
      </c>
      <c r="F3673">
        <v>0</v>
      </c>
      <c r="G3673">
        <v>0</v>
      </c>
      <c r="H3673" t="s">
        <v>36</v>
      </c>
      <c r="I3673">
        <v>0</v>
      </c>
      <c r="J3673" s="8" t="str">
        <f t="shared" si="114"/>
        <v>FA</v>
      </c>
      <c r="K3673">
        <v>0</v>
      </c>
      <c r="L3673" t="s">
        <v>34</v>
      </c>
      <c r="M3673">
        <v>487.34095238095199</v>
      </c>
      <c r="N3673">
        <v>464.02666666666698</v>
      </c>
      <c r="O3673">
        <v>7</v>
      </c>
      <c r="P3673">
        <v>7</v>
      </c>
      <c r="Q3673">
        <v>487.34095238095199</v>
      </c>
      <c r="R3673">
        <v>464.02666666666698</v>
      </c>
      <c r="S3673">
        <v>7</v>
      </c>
      <c r="T3673">
        <v>7</v>
      </c>
      <c r="U3673">
        <v>416.9453125</v>
      </c>
      <c r="V3673">
        <v>266.453125</v>
      </c>
      <c r="W3673">
        <v>4</v>
      </c>
      <c r="X3673">
        <v>6</v>
      </c>
      <c r="Y3673">
        <v>209.73995918984701</v>
      </c>
      <c r="Z3673">
        <v>68.453999999999994</v>
      </c>
      <c r="AA3673">
        <v>68.453999999999994</v>
      </c>
      <c r="AB3673">
        <v>29.99</v>
      </c>
      <c r="AC3673">
        <v>-38.463999999999999</v>
      </c>
      <c r="AD3673" s="8">
        <f t="shared" si="115"/>
        <v>38.463999999999999</v>
      </c>
      <c r="AE3673">
        <v>2173</v>
      </c>
      <c r="AF3673">
        <v>622765</v>
      </c>
      <c r="AG3673">
        <v>1184</v>
      </c>
      <c r="AH3673" t="s">
        <v>47</v>
      </c>
      <c r="AI3673">
        <v>571</v>
      </c>
      <c r="AJ3673">
        <v>571</v>
      </c>
      <c r="AK3673">
        <v>11</v>
      </c>
    </row>
    <row r="3674" spans="1:37" x14ac:dyDescent="0.2">
      <c r="A3674">
        <v>19</v>
      </c>
      <c r="B3674" t="s">
        <v>37</v>
      </c>
      <c r="C3674">
        <v>150</v>
      </c>
      <c r="D3674">
        <v>3000</v>
      </c>
      <c r="E3674">
        <v>218</v>
      </c>
      <c r="F3674">
        <v>0</v>
      </c>
      <c r="G3674">
        <v>0</v>
      </c>
      <c r="H3674" t="s">
        <v>33</v>
      </c>
      <c r="I3674">
        <v>1</v>
      </c>
      <c r="J3674" s="8" t="str">
        <f t="shared" si="114"/>
        <v>TNEG</v>
      </c>
      <c r="K3674">
        <v>0</v>
      </c>
      <c r="L3674" t="s">
        <v>34</v>
      </c>
      <c r="M3674">
        <v>268.16761904761898</v>
      </c>
      <c r="N3674">
        <v>51.68</v>
      </c>
      <c r="O3674">
        <v>1</v>
      </c>
      <c r="P3674">
        <v>4</v>
      </c>
      <c r="Q3674">
        <v>268.16761904761898</v>
      </c>
      <c r="R3674">
        <v>51.68</v>
      </c>
      <c r="S3674">
        <v>1</v>
      </c>
      <c r="T3674">
        <v>4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68.77</v>
      </c>
      <c r="AA3674">
        <v>68.77</v>
      </c>
      <c r="AB3674">
        <v>-1</v>
      </c>
      <c r="AC3674">
        <v>-1</v>
      </c>
      <c r="AD3674" s="8">
        <f t="shared" si="115"/>
        <v>1</v>
      </c>
      <c r="AE3674">
        <v>919</v>
      </c>
      <c r="AF3674">
        <v>624685</v>
      </c>
      <c r="AG3674">
        <v>787</v>
      </c>
      <c r="AH3674" t="s">
        <v>47</v>
      </c>
      <c r="AI3674">
        <v>571</v>
      </c>
      <c r="AJ3674">
        <v>571</v>
      </c>
      <c r="AK3674">
        <v>11</v>
      </c>
    </row>
    <row r="3675" spans="1:37" x14ac:dyDescent="0.2">
      <c r="A3675">
        <v>19</v>
      </c>
      <c r="B3675" t="s">
        <v>37</v>
      </c>
      <c r="C3675">
        <v>150</v>
      </c>
      <c r="D3675">
        <v>3000</v>
      </c>
      <c r="E3675">
        <v>219</v>
      </c>
      <c r="F3675">
        <v>1</v>
      </c>
      <c r="G3675">
        <v>98</v>
      </c>
      <c r="H3675" t="s">
        <v>36</v>
      </c>
      <c r="I3675">
        <v>1</v>
      </c>
      <c r="J3675" s="8" t="str">
        <f t="shared" si="114"/>
        <v xml:space="preserve">HIT </v>
      </c>
      <c r="K3675">
        <v>40</v>
      </c>
      <c r="L3675">
        <v>5</v>
      </c>
      <c r="M3675">
        <v>416.28317460317498</v>
      </c>
      <c r="N3675">
        <v>39.68</v>
      </c>
      <c r="O3675">
        <v>1</v>
      </c>
      <c r="P3675">
        <v>6</v>
      </c>
      <c r="Q3675">
        <v>353.22539682539701</v>
      </c>
      <c r="R3675">
        <v>337.91111111111098</v>
      </c>
      <c r="S3675">
        <v>5</v>
      </c>
      <c r="T3675">
        <v>5</v>
      </c>
      <c r="U3675">
        <v>345.9453125</v>
      </c>
      <c r="V3675">
        <v>478.453125</v>
      </c>
      <c r="W3675">
        <v>7</v>
      </c>
      <c r="X3675">
        <v>5</v>
      </c>
      <c r="Y3675">
        <v>140.73044196523199</v>
      </c>
      <c r="Z3675">
        <v>56.466999999999999</v>
      </c>
      <c r="AA3675">
        <v>69.084999999999994</v>
      </c>
      <c r="AB3675">
        <v>24.812000000000001</v>
      </c>
      <c r="AC3675">
        <v>-31.655000000000001</v>
      </c>
      <c r="AD3675" s="8">
        <f t="shared" si="115"/>
        <v>31.655000000000001</v>
      </c>
      <c r="AE3675">
        <v>1749</v>
      </c>
      <c r="AF3675">
        <v>628354</v>
      </c>
      <c r="AG3675">
        <v>1633</v>
      </c>
      <c r="AH3675" t="s">
        <v>47</v>
      </c>
      <c r="AI3675">
        <v>571</v>
      </c>
      <c r="AJ3675">
        <v>571</v>
      </c>
      <c r="AK3675">
        <v>11</v>
      </c>
    </row>
    <row r="3676" spans="1:37" x14ac:dyDescent="0.2">
      <c r="A3676">
        <v>19</v>
      </c>
      <c r="B3676" t="s">
        <v>37</v>
      </c>
      <c r="C3676">
        <v>150</v>
      </c>
      <c r="D3676">
        <v>3000</v>
      </c>
      <c r="E3676">
        <v>220</v>
      </c>
      <c r="F3676">
        <v>1</v>
      </c>
      <c r="G3676">
        <v>99</v>
      </c>
      <c r="H3676" t="s">
        <v>36</v>
      </c>
      <c r="I3676">
        <v>1</v>
      </c>
      <c r="J3676" s="8" t="str">
        <f t="shared" si="114"/>
        <v xml:space="preserve">HIT </v>
      </c>
      <c r="K3676">
        <v>121</v>
      </c>
      <c r="L3676">
        <v>7</v>
      </c>
      <c r="M3676">
        <v>208.10984126984101</v>
      </c>
      <c r="N3676">
        <v>184.79555555555601</v>
      </c>
      <c r="O3676">
        <v>3</v>
      </c>
      <c r="P3676">
        <v>3</v>
      </c>
      <c r="Q3676">
        <v>276.16761904761898</v>
      </c>
      <c r="R3676">
        <v>329.91111111111098</v>
      </c>
      <c r="S3676">
        <v>5</v>
      </c>
      <c r="T3676">
        <v>4</v>
      </c>
      <c r="U3676">
        <v>419.9453125</v>
      </c>
      <c r="V3676">
        <v>455.453125</v>
      </c>
      <c r="W3676">
        <v>7</v>
      </c>
      <c r="X3676">
        <v>6</v>
      </c>
      <c r="Y3676">
        <v>190.87383892447099</v>
      </c>
      <c r="Z3676">
        <v>31.23</v>
      </c>
      <c r="AA3676">
        <v>69.400999999999996</v>
      </c>
      <c r="AB3676">
        <v>17.847000000000001</v>
      </c>
      <c r="AC3676">
        <v>-13.382999999999999</v>
      </c>
      <c r="AD3676" s="8">
        <f t="shared" si="115"/>
        <v>13.382999999999999</v>
      </c>
      <c r="AE3676">
        <v>1719</v>
      </c>
      <c r="AF3676">
        <v>632141</v>
      </c>
      <c r="AG3676">
        <v>1201</v>
      </c>
      <c r="AH3676" t="s">
        <v>47</v>
      </c>
      <c r="AI3676">
        <v>571</v>
      </c>
      <c r="AJ3676">
        <v>571</v>
      </c>
      <c r="AK3676">
        <v>11</v>
      </c>
    </row>
    <row r="3677" spans="1:37" x14ac:dyDescent="0.2">
      <c r="A3677">
        <v>19</v>
      </c>
      <c r="B3677" t="s">
        <v>37</v>
      </c>
      <c r="C3677">
        <v>150</v>
      </c>
      <c r="D3677">
        <v>3000</v>
      </c>
      <c r="E3677">
        <v>221</v>
      </c>
      <c r="F3677">
        <v>1</v>
      </c>
      <c r="G3677">
        <v>100</v>
      </c>
      <c r="H3677" t="s">
        <v>33</v>
      </c>
      <c r="I3677">
        <v>0</v>
      </c>
      <c r="J3677" s="8" t="str">
        <f t="shared" si="114"/>
        <v>MISS</v>
      </c>
      <c r="K3677">
        <v>130</v>
      </c>
      <c r="L3677">
        <v>7</v>
      </c>
      <c r="M3677">
        <v>209.10984126984101</v>
      </c>
      <c r="N3677">
        <v>251.85333333333301</v>
      </c>
      <c r="O3677">
        <v>4</v>
      </c>
      <c r="P3677">
        <v>3</v>
      </c>
      <c r="Q3677">
        <v>353.22539682539701</v>
      </c>
      <c r="R3677">
        <v>337.91111111111098</v>
      </c>
      <c r="S3677">
        <v>5</v>
      </c>
      <c r="T3677">
        <v>5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28.707000000000001</v>
      </c>
      <c r="AA3677">
        <v>69.715999999999994</v>
      </c>
      <c r="AB3677">
        <v>-1</v>
      </c>
      <c r="AC3677">
        <v>-1</v>
      </c>
      <c r="AD3677" s="8">
        <f t="shared" si="115"/>
        <v>1</v>
      </c>
      <c r="AE3677">
        <v>854</v>
      </c>
      <c r="AF3677">
        <v>634000</v>
      </c>
      <c r="AG3677">
        <v>80</v>
      </c>
      <c r="AH3677" t="s">
        <v>47</v>
      </c>
      <c r="AI3677">
        <v>571</v>
      </c>
      <c r="AJ3677">
        <v>571</v>
      </c>
      <c r="AK3677">
        <v>11</v>
      </c>
    </row>
    <row r="3678" spans="1:37" x14ac:dyDescent="0.2">
      <c r="A3678">
        <v>19</v>
      </c>
      <c r="B3678" t="s">
        <v>37</v>
      </c>
      <c r="C3678">
        <v>150</v>
      </c>
      <c r="D3678">
        <v>3000</v>
      </c>
      <c r="E3678">
        <v>222</v>
      </c>
      <c r="F3678">
        <v>0</v>
      </c>
      <c r="G3678">
        <v>0</v>
      </c>
      <c r="H3678" t="s">
        <v>33</v>
      </c>
      <c r="I3678">
        <v>1</v>
      </c>
      <c r="J3678" s="8" t="str">
        <f t="shared" si="114"/>
        <v>TNEG</v>
      </c>
      <c r="K3678">
        <v>0</v>
      </c>
      <c r="L3678" t="s">
        <v>34</v>
      </c>
      <c r="M3678">
        <v>487.34095238095199</v>
      </c>
      <c r="N3678">
        <v>260.85333333333301</v>
      </c>
      <c r="O3678">
        <v>4</v>
      </c>
      <c r="P3678">
        <v>7</v>
      </c>
      <c r="Q3678">
        <v>487.34095238095199</v>
      </c>
      <c r="R3678">
        <v>260.85333333333301</v>
      </c>
      <c r="S3678">
        <v>4</v>
      </c>
      <c r="T3678">
        <v>7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70.031999999999996</v>
      </c>
      <c r="AA3678">
        <v>70.031999999999996</v>
      </c>
      <c r="AB3678">
        <v>-1</v>
      </c>
      <c r="AC3678">
        <v>-1</v>
      </c>
      <c r="AD3678" s="8">
        <f t="shared" si="115"/>
        <v>1</v>
      </c>
      <c r="AE3678">
        <v>1110</v>
      </c>
      <c r="AF3678">
        <v>635611</v>
      </c>
      <c r="AG3678">
        <v>1550</v>
      </c>
      <c r="AH3678" t="s">
        <v>47</v>
      </c>
      <c r="AI3678">
        <v>571</v>
      </c>
      <c r="AJ3678">
        <v>571</v>
      </c>
      <c r="AK3678">
        <v>11</v>
      </c>
    </row>
    <row r="3679" spans="1:37" x14ac:dyDescent="0.2">
      <c r="A3679">
        <v>19</v>
      </c>
      <c r="B3679" t="s">
        <v>37</v>
      </c>
      <c r="C3679">
        <v>150</v>
      </c>
      <c r="D3679">
        <v>3000</v>
      </c>
      <c r="E3679">
        <v>223</v>
      </c>
      <c r="F3679">
        <v>0</v>
      </c>
      <c r="G3679">
        <v>0</v>
      </c>
      <c r="H3679" t="s">
        <v>33</v>
      </c>
      <c r="I3679">
        <v>1</v>
      </c>
      <c r="J3679" s="8" t="str">
        <f t="shared" si="114"/>
        <v>TNEG</v>
      </c>
      <c r="K3679">
        <v>0</v>
      </c>
      <c r="L3679" t="s">
        <v>34</v>
      </c>
      <c r="M3679">
        <v>497.34095238095199</v>
      </c>
      <c r="N3679">
        <v>332.91111111111098</v>
      </c>
      <c r="O3679">
        <v>5</v>
      </c>
      <c r="P3679">
        <v>7</v>
      </c>
      <c r="Q3679">
        <v>497.34095238095199</v>
      </c>
      <c r="R3679">
        <v>332.91111111111098</v>
      </c>
      <c r="S3679">
        <v>5</v>
      </c>
      <c r="T3679">
        <v>7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70.346999999999994</v>
      </c>
      <c r="AA3679">
        <v>70.346999999999994</v>
      </c>
      <c r="AB3679">
        <v>-1</v>
      </c>
      <c r="AC3679">
        <v>-1</v>
      </c>
      <c r="AD3679" s="8">
        <f t="shared" si="115"/>
        <v>1</v>
      </c>
      <c r="AE3679">
        <v>1133</v>
      </c>
      <c r="AF3679">
        <v>637246</v>
      </c>
      <c r="AG3679">
        <v>1175</v>
      </c>
      <c r="AH3679" t="s">
        <v>47</v>
      </c>
      <c r="AI3679">
        <v>571</v>
      </c>
      <c r="AJ3679">
        <v>571</v>
      </c>
      <c r="AK3679">
        <v>11</v>
      </c>
    </row>
    <row r="3680" spans="1:37" x14ac:dyDescent="0.2">
      <c r="A3680">
        <v>19</v>
      </c>
      <c r="B3680" t="s">
        <v>37</v>
      </c>
      <c r="C3680">
        <v>150</v>
      </c>
      <c r="D3680">
        <v>3000</v>
      </c>
      <c r="E3680">
        <v>224</v>
      </c>
      <c r="F3680">
        <v>1</v>
      </c>
      <c r="G3680">
        <v>101</v>
      </c>
      <c r="H3680" t="s">
        <v>36</v>
      </c>
      <c r="I3680">
        <v>1</v>
      </c>
      <c r="J3680" s="8" t="str">
        <f t="shared" si="114"/>
        <v xml:space="preserve">HIT </v>
      </c>
      <c r="K3680">
        <v>14</v>
      </c>
      <c r="L3680">
        <v>4</v>
      </c>
      <c r="M3680">
        <v>268.16761904761898</v>
      </c>
      <c r="N3680">
        <v>51.68</v>
      </c>
      <c r="O3680">
        <v>1</v>
      </c>
      <c r="P3680">
        <v>4</v>
      </c>
      <c r="Q3680">
        <v>200.10984126984101</v>
      </c>
      <c r="R3680">
        <v>114.73777777777801</v>
      </c>
      <c r="S3680">
        <v>2</v>
      </c>
      <c r="T3680">
        <v>3</v>
      </c>
      <c r="U3680">
        <v>419.9453125</v>
      </c>
      <c r="V3680">
        <v>464.453125</v>
      </c>
      <c r="W3680">
        <v>7</v>
      </c>
      <c r="X3680">
        <v>6</v>
      </c>
      <c r="Y3680">
        <v>413.071977376517</v>
      </c>
      <c r="Z3680">
        <v>66.245999999999995</v>
      </c>
      <c r="AA3680">
        <v>70.662000000000006</v>
      </c>
      <c r="AB3680">
        <v>64.096999999999994</v>
      </c>
      <c r="AC3680">
        <v>-2.149</v>
      </c>
      <c r="AD3680" s="8">
        <f t="shared" si="115"/>
        <v>2.149</v>
      </c>
      <c r="AE3680">
        <v>1471</v>
      </c>
      <c r="AF3680">
        <v>640350</v>
      </c>
      <c r="AG3680">
        <v>1875</v>
      </c>
      <c r="AH3680" t="s">
        <v>47</v>
      </c>
      <c r="AI3680">
        <v>571</v>
      </c>
      <c r="AJ3680">
        <v>571</v>
      </c>
      <c r="AK3680">
        <v>11</v>
      </c>
    </row>
    <row r="3681" spans="1:37" x14ac:dyDescent="0.2">
      <c r="A3681">
        <v>19</v>
      </c>
      <c r="B3681" t="s">
        <v>37</v>
      </c>
      <c r="C3681">
        <v>150</v>
      </c>
      <c r="D3681">
        <v>3000</v>
      </c>
      <c r="E3681">
        <v>225</v>
      </c>
      <c r="F3681">
        <v>0</v>
      </c>
      <c r="G3681">
        <v>0</v>
      </c>
      <c r="H3681" t="s">
        <v>33</v>
      </c>
      <c r="I3681">
        <v>1</v>
      </c>
      <c r="J3681" s="8" t="str">
        <f t="shared" si="114"/>
        <v>TNEG</v>
      </c>
      <c r="K3681">
        <v>0</v>
      </c>
      <c r="L3681" t="s">
        <v>34</v>
      </c>
      <c r="M3681">
        <v>493.34095238095199</v>
      </c>
      <c r="N3681">
        <v>117.73777777777801</v>
      </c>
      <c r="O3681">
        <v>2</v>
      </c>
      <c r="P3681">
        <v>7</v>
      </c>
      <c r="Q3681">
        <v>493.34095238095199</v>
      </c>
      <c r="R3681">
        <v>117.73777777777801</v>
      </c>
      <c r="S3681">
        <v>2</v>
      </c>
      <c r="T3681">
        <v>7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70.977999999999994</v>
      </c>
      <c r="AA3681">
        <v>70.977999999999994</v>
      </c>
      <c r="AB3681">
        <v>-1</v>
      </c>
      <c r="AC3681">
        <v>-1</v>
      </c>
      <c r="AD3681" s="8">
        <f t="shared" si="115"/>
        <v>1</v>
      </c>
      <c r="AE3681">
        <v>1057</v>
      </c>
      <c r="AF3681">
        <v>642409</v>
      </c>
      <c r="AG3681">
        <v>725</v>
      </c>
      <c r="AH3681" t="s">
        <v>47</v>
      </c>
      <c r="AI3681">
        <v>571</v>
      </c>
      <c r="AJ3681">
        <v>571</v>
      </c>
      <c r="AK3681">
        <v>11</v>
      </c>
    </row>
    <row r="3682" spans="1:37" x14ac:dyDescent="0.2">
      <c r="A3682">
        <v>19</v>
      </c>
      <c r="B3682" t="s">
        <v>37</v>
      </c>
      <c r="C3682">
        <v>150</v>
      </c>
      <c r="D3682">
        <v>3000</v>
      </c>
      <c r="E3682">
        <v>226</v>
      </c>
      <c r="F3682">
        <v>0</v>
      </c>
      <c r="G3682">
        <v>0</v>
      </c>
      <c r="H3682" t="s">
        <v>33</v>
      </c>
      <c r="I3682">
        <v>1</v>
      </c>
      <c r="J3682" s="8" t="str">
        <f t="shared" si="114"/>
        <v>TNEG</v>
      </c>
      <c r="K3682">
        <v>0</v>
      </c>
      <c r="L3682" t="s">
        <v>34</v>
      </c>
      <c r="M3682">
        <v>497.34095238095199</v>
      </c>
      <c r="N3682">
        <v>332.91111111111098</v>
      </c>
      <c r="O3682">
        <v>5</v>
      </c>
      <c r="P3682">
        <v>7</v>
      </c>
      <c r="Q3682">
        <v>497.34095238095199</v>
      </c>
      <c r="R3682">
        <v>332.91111111111098</v>
      </c>
      <c r="S3682">
        <v>5</v>
      </c>
      <c r="T3682">
        <v>7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71.293000000000006</v>
      </c>
      <c r="AA3682">
        <v>71.293000000000006</v>
      </c>
      <c r="AB3682">
        <v>-1</v>
      </c>
      <c r="AC3682">
        <v>-1</v>
      </c>
      <c r="AD3682" s="8">
        <f t="shared" si="115"/>
        <v>1</v>
      </c>
      <c r="AE3682">
        <v>1048</v>
      </c>
      <c r="AF3682">
        <v>643963</v>
      </c>
      <c r="AG3682">
        <v>1189</v>
      </c>
      <c r="AH3682" t="s">
        <v>47</v>
      </c>
      <c r="AI3682">
        <v>571</v>
      </c>
      <c r="AJ3682">
        <v>571</v>
      </c>
      <c r="AK3682">
        <v>11</v>
      </c>
    </row>
    <row r="3683" spans="1:37" x14ac:dyDescent="0.2">
      <c r="A3683">
        <v>19</v>
      </c>
      <c r="B3683" t="s">
        <v>37</v>
      </c>
      <c r="C3683">
        <v>150</v>
      </c>
      <c r="D3683">
        <v>3000</v>
      </c>
      <c r="E3683">
        <v>227</v>
      </c>
      <c r="F3683">
        <v>1</v>
      </c>
      <c r="G3683">
        <v>102</v>
      </c>
      <c r="H3683" t="s">
        <v>36</v>
      </c>
      <c r="I3683">
        <v>1</v>
      </c>
      <c r="J3683" s="8" t="str">
        <f t="shared" si="114"/>
        <v xml:space="preserve">HIT </v>
      </c>
      <c r="K3683">
        <v>59</v>
      </c>
      <c r="L3683">
        <v>6</v>
      </c>
      <c r="M3683">
        <v>208.10984126984101</v>
      </c>
      <c r="N3683">
        <v>184.79555555555601</v>
      </c>
      <c r="O3683">
        <v>3</v>
      </c>
      <c r="P3683">
        <v>3</v>
      </c>
      <c r="Q3683">
        <v>410.28317460317498</v>
      </c>
      <c r="R3683">
        <v>331.91111111111098</v>
      </c>
      <c r="S3683">
        <v>5</v>
      </c>
      <c r="T3683">
        <v>6</v>
      </c>
      <c r="U3683">
        <v>492.9453125</v>
      </c>
      <c r="V3683">
        <v>335.453125</v>
      </c>
      <c r="W3683">
        <v>5</v>
      </c>
      <c r="X3683">
        <v>7</v>
      </c>
      <c r="Y3683">
        <v>82.737989485259206</v>
      </c>
      <c r="Z3683">
        <v>52.997</v>
      </c>
      <c r="AA3683">
        <v>71.608999999999995</v>
      </c>
      <c r="AB3683">
        <v>54.99</v>
      </c>
      <c r="AC3683">
        <v>1.9930000000000001</v>
      </c>
      <c r="AD3683" s="8">
        <f t="shared" si="115"/>
        <v>1.9930000000000001</v>
      </c>
      <c r="AE3683">
        <v>1503</v>
      </c>
      <c r="AF3683">
        <v>647161</v>
      </c>
      <c r="AG3683">
        <v>2357</v>
      </c>
      <c r="AH3683" t="s">
        <v>47</v>
      </c>
      <c r="AI3683">
        <v>571</v>
      </c>
      <c r="AJ3683">
        <v>571</v>
      </c>
      <c r="AK3683">
        <v>11</v>
      </c>
    </row>
    <row r="3684" spans="1:37" x14ac:dyDescent="0.2">
      <c r="A3684">
        <v>19</v>
      </c>
      <c r="B3684" t="s">
        <v>37</v>
      </c>
      <c r="C3684">
        <v>150</v>
      </c>
      <c r="D3684">
        <v>3000</v>
      </c>
      <c r="E3684">
        <v>228</v>
      </c>
      <c r="F3684">
        <v>1</v>
      </c>
      <c r="G3684">
        <v>103</v>
      </c>
      <c r="H3684" t="s">
        <v>33</v>
      </c>
      <c r="I3684">
        <v>0</v>
      </c>
      <c r="J3684" s="8" t="str">
        <f t="shared" si="114"/>
        <v>MISS</v>
      </c>
      <c r="K3684">
        <v>136</v>
      </c>
      <c r="L3684">
        <v>7</v>
      </c>
      <c r="M3684">
        <v>337.22539682539701</v>
      </c>
      <c r="N3684">
        <v>43.68</v>
      </c>
      <c r="O3684">
        <v>1</v>
      </c>
      <c r="P3684">
        <v>5</v>
      </c>
      <c r="Q3684">
        <v>337.22539682539701</v>
      </c>
      <c r="R3684">
        <v>43.68</v>
      </c>
      <c r="S3684">
        <v>1</v>
      </c>
      <c r="T3684">
        <v>5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29.021999999999998</v>
      </c>
      <c r="AA3684">
        <v>71.924000000000007</v>
      </c>
      <c r="AB3684">
        <v>-1</v>
      </c>
      <c r="AC3684">
        <v>-1</v>
      </c>
      <c r="AD3684" s="8">
        <f t="shared" si="115"/>
        <v>1</v>
      </c>
      <c r="AE3684">
        <v>1607</v>
      </c>
      <c r="AF3684">
        <v>649770</v>
      </c>
      <c r="AG3684">
        <v>642</v>
      </c>
      <c r="AH3684" t="s">
        <v>47</v>
      </c>
      <c r="AI3684">
        <v>571</v>
      </c>
      <c r="AJ3684">
        <v>571</v>
      </c>
      <c r="AK3684">
        <v>11</v>
      </c>
    </row>
    <row r="3685" spans="1:37" x14ac:dyDescent="0.2">
      <c r="A3685">
        <v>19</v>
      </c>
      <c r="B3685" t="s">
        <v>37</v>
      </c>
      <c r="C3685">
        <v>150</v>
      </c>
      <c r="D3685">
        <v>3000</v>
      </c>
      <c r="E3685">
        <v>229</v>
      </c>
      <c r="F3685">
        <v>0</v>
      </c>
      <c r="G3685">
        <v>0</v>
      </c>
      <c r="H3685" t="s">
        <v>33</v>
      </c>
      <c r="I3685">
        <v>1</v>
      </c>
      <c r="J3685" s="8" t="str">
        <f t="shared" si="114"/>
        <v>TNEG</v>
      </c>
      <c r="K3685">
        <v>0</v>
      </c>
      <c r="L3685" t="s">
        <v>34</v>
      </c>
      <c r="M3685">
        <v>208.10984126984101</v>
      </c>
      <c r="N3685">
        <v>466.02666666666698</v>
      </c>
      <c r="O3685">
        <v>7</v>
      </c>
      <c r="P3685">
        <v>3</v>
      </c>
      <c r="Q3685">
        <v>208.10984126984101</v>
      </c>
      <c r="R3685">
        <v>466.02666666666698</v>
      </c>
      <c r="S3685">
        <v>7</v>
      </c>
      <c r="T3685">
        <v>3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72.239999999999995</v>
      </c>
      <c r="AA3685">
        <v>72.239999999999995</v>
      </c>
      <c r="AB3685">
        <v>-1</v>
      </c>
      <c r="AC3685">
        <v>-1</v>
      </c>
      <c r="AD3685" s="8">
        <f t="shared" si="115"/>
        <v>1</v>
      </c>
      <c r="AE3685">
        <v>1340</v>
      </c>
      <c r="AF3685">
        <v>651612</v>
      </c>
      <c r="AG3685">
        <v>468</v>
      </c>
      <c r="AH3685" t="s">
        <v>47</v>
      </c>
      <c r="AI3685">
        <v>571</v>
      </c>
      <c r="AJ3685">
        <v>571</v>
      </c>
      <c r="AK3685">
        <v>11</v>
      </c>
    </row>
    <row r="3686" spans="1:37" x14ac:dyDescent="0.2">
      <c r="A3686">
        <v>19</v>
      </c>
      <c r="B3686" t="s">
        <v>37</v>
      </c>
      <c r="C3686">
        <v>150</v>
      </c>
      <c r="D3686">
        <v>3000</v>
      </c>
      <c r="E3686">
        <v>230</v>
      </c>
      <c r="F3686">
        <v>0</v>
      </c>
      <c r="G3686">
        <v>0</v>
      </c>
      <c r="H3686" t="s">
        <v>33</v>
      </c>
      <c r="I3686">
        <v>1</v>
      </c>
      <c r="J3686" s="8" t="str">
        <f t="shared" si="114"/>
        <v>TNEG</v>
      </c>
      <c r="K3686">
        <v>0</v>
      </c>
      <c r="L3686" t="s">
        <v>34</v>
      </c>
      <c r="M3686">
        <v>497.34095238095199</v>
      </c>
      <c r="N3686">
        <v>195.79555555555601</v>
      </c>
      <c r="O3686">
        <v>3</v>
      </c>
      <c r="P3686">
        <v>7</v>
      </c>
      <c r="Q3686">
        <v>497.34095238095199</v>
      </c>
      <c r="R3686">
        <v>195.79555555555601</v>
      </c>
      <c r="S3686">
        <v>3</v>
      </c>
      <c r="T3686">
        <v>7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72.555000000000007</v>
      </c>
      <c r="AA3686">
        <v>72.555000000000007</v>
      </c>
      <c r="AB3686">
        <v>-1</v>
      </c>
      <c r="AC3686">
        <v>-1</v>
      </c>
      <c r="AD3686" s="8">
        <f t="shared" si="115"/>
        <v>1</v>
      </c>
      <c r="AE3686">
        <v>1080</v>
      </c>
      <c r="AF3686">
        <v>653195</v>
      </c>
      <c r="AG3686">
        <v>1908</v>
      </c>
      <c r="AH3686" t="s">
        <v>47</v>
      </c>
      <c r="AI3686">
        <v>571</v>
      </c>
      <c r="AJ3686">
        <v>571</v>
      </c>
      <c r="AK3686">
        <v>11</v>
      </c>
    </row>
    <row r="3687" spans="1:37" x14ac:dyDescent="0.2">
      <c r="A3687">
        <v>19</v>
      </c>
      <c r="B3687" t="s">
        <v>37</v>
      </c>
      <c r="C3687">
        <v>150</v>
      </c>
      <c r="D3687">
        <v>3000</v>
      </c>
      <c r="E3687">
        <v>231</v>
      </c>
      <c r="F3687">
        <v>1</v>
      </c>
      <c r="G3687">
        <v>104</v>
      </c>
      <c r="H3687" t="s">
        <v>36</v>
      </c>
      <c r="I3687">
        <v>1</v>
      </c>
      <c r="J3687" s="8" t="str">
        <f t="shared" si="114"/>
        <v xml:space="preserve">HIT </v>
      </c>
      <c r="K3687">
        <v>81</v>
      </c>
      <c r="L3687">
        <v>6</v>
      </c>
      <c r="M3687">
        <v>71.994285714285695</v>
      </c>
      <c r="N3687">
        <v>263.85333333333301</v>
      </c>
      <c r="O3687">
        <v>4</v>
      </c>
      <c r="P3687">
        <v>1</v>
      </c>
      <c r="Q3687">
        <v>208.10984126984101</v>
      </c>
      <c r="R3687">
        <v>184.79555555555601</v>
      </c>
      <c r="S3687">
        <v>3</v>
      </c>
      <c r="T3687">
        <v>3</v>
      </c>
      <c r="U3687">
        <v>479.9453125</v>
      </c>
      <c r="V3687">
        <v>282.453125</v>
      </c>
      <c r="W3687">
        <v>4</v>
      </c>
      <c r="X3687">
        <v>7</v>
      </c>
      <c r="Y3687">
        <v>288.84515624936301</v>
      </c>
      <c r="Z3687">
        <v>47.319000000000003</v>
      </c>
      <c r="AA3687">
        <v>72.870999999999995</v>
      </c>
      <c r="AB3687">
        <v>46.954999999999998</v>
      </c>
      <c r="AC3687">
        <v>-0.36399999999999999</v>
      </c>
      <c r="AD3687" s="8">
        <f t="shared" si="115"/>
        <v>0.36399999999999999</v>
      </c>
      <c r="AE3687">
        <v>1403</v>
      </c>
      <c r="AF3687">
        <v>656240</v>
      </c>
      <c r="AG3687">
        <v>716</v>
      </c>
      <c r="AH3687" t="s">
        <v>47</v>
      </c>
      <c r="AI3687">
        <v>571</v>
      </c>
      <c r="AJ3687">
        <v>571</v>
      </c>
      <c r="AK3687">
        <v>11</v>
      </c>
    </row>
    <row r="3688" spans="1:37" x14ac:dyDescent="0.2">
      <c r="A3688">
        <v>19</v>
      </c>
      <c r="B3688" t="s">
        <v>37</v>
      </c>
      <c r="C3688">
        <v>150</v>
      </c>
      <c r="D3688">
        <v>3000</v>
      </c>
      <c r="E3688">
        <v>232</v>
      </c>
      <c r="F3688">
        <v>1</v>
      </c>
      <c r="G3688">
        <v>105</v>
      </c>
      <c r="H3688" t="s">
        <v>36</v>
      </c>
      <c r="I3688">
        <v>1</v>
      </c>
      <c r="J3688" s="8" t="str">
        <f t="shared" si="114"/>
        <v xml:space="preserve">HIT </v>
      </c>
      <c r="K3688">
        <v>10</v>
      </c>
      <c r="L3688">
        <v>3</v>
      </c>
      <c r="M3688">
        <v>268.16761904761898</v>
      </c>
      <c r="N3688">
        <v>51.68</v>
      </c>
      <c r="O3688">
        <v>1</v>
      </c>
      <c r="P3688">
        <v>4</v>
      </c>
      <c r="Q3688">
        <v>487.34095238095199</v>
      </c>
      <c r="R3688">
        <v>260.85333333333301</v>
      </c>
      <c r="S3688">
        <v>4</v>
      </c>
      <c r="T3688">
        <v>7</v>
      </c>
      <c r="U3688">
        <v>428.9453125</v>
      </c>
      <c r="V3688">
        <v>319.453125</v>
      </c>
      <c r="W3688">
        <v>5</v>
      </c>
      <c r="X3688">
        <v>6</v>
      </c>
      <c r="Y3688">
        <v>82.728388963418197</v>
      </c>
      <c r="Z3688">
        <v>70.031999999999996</v>
      </c>
      <c r="AA3688">
        <v>73.186000000000007</v>
      </c>
      <c r="AB3688">
        <v>42.668999999999997</v>
      </c>
      <c r="AC3688">
        <v>-27.363</v>
      </c>
      <c r="AD3688" s="8">
        <f t="shared" si="115"/>
        <v>27.363</v>
      </c>
      <c r="AE3688">
        <v>1575</v>
      </c>
      <c r="AF3688">
        <v>659698</v>
      </c>
      <c r="AG3688">
        <v>1550</v>
      </c>
      <c r="AH3688" t="s">
        <v>47</v>
      </c>
      <c r="AI3688">
        <v>571</v>
      </c>
      <c r="AJ3688">
        <v>571</v>
      </c>
      <c r="AK3688">
        <v>11</v>
      </c>
    </row>
    <row r="3689" spans="1:37" x14ac:dyDescent="0.2">
      <c r="A3689">
        <v>19</v>
      </c>
      <c r="B3689" t="s">
        <v>37</v>
      </c>
      <c r="C3689">
        <v>150</v>
      </c>
      <c r="D3689">
        <v>3000</v>
      </c>
      <c r="E3689">
        <v>233</v>
      </c>
      <c r="F3689">
        <v>1</v>
      </c>
      <c r="G3689">
        <v>106</v>
      </c>
      <c r="H3689" t="s">
        <v>36</v>
      </c>
      <c r="I3689">
        <v>1</v>
      </c>
      <c r="J3689" s="8" t="str">
        <f t="shared" si="114"/>
        <v xml:space="preserve">HIT </v>
      </c>
      <c r="K3689">
        <v>15</v>
      </c>
      <c r="L3689">
        <v>4</v>
      </c>
      <c r="M3689">
        <v>136.05206349206301</v>
      </c>
      <c r="N3689">
        <v>39.68</v>
      </c>
      <c r="O3689">
        <v>1</v>
      </c>
      <c r="P3689">
        <v>2</v>
      </c>
      <c r="Q3689">
        <v>268.16761904761898</v>
      </c>
      <c r="R3689">
        <v>51.68</v>
      </c>
      <c r="S3689">
        <v>1</v>
      </c>
      <c r="T3689">
        <v>4</v>
      </c>
      <c r="U3689">
        <v>490.9453125</v>
      </c>
      <c r="V3689">
        <v>348.453125</v>
      </c>
      <c r="W3689">
        <v>5</v>
      </c>
      <c r="X3689">
        <v>7</v>
      </c>
      <c r="Y3689">
        <v>371.085149827137</v>
      </c>
      <c r="Z3689">
        <v>68.77</v>
      </c>
      <c r="AA3689">
        <v>73.501999999999995</v>
      </c>
      <c r="AB3689">
        <v>64.989999999999995</v>
      </c>
      <c r="AC3689">
        <v>-3.7789999999999999</v>
      </c>
      <c r="AD3689" s="8">
        <f t="shared" si="115"/>
        <v>3.7789999999999999</v>
      </c>
      <c r="AE3689">
        <v>1310</v>
      </c>
      <c r="AF3689">
        <v>663371</v>
      </c>
      <c r="AG3689">
        <v>787</v>
      </c>
      <c r="AH3689" t="s">
        <v>47</v>
      </c>
      <c r="AI3689">
        <v>571</v>
      </c>
      <c r="AJ3689">
        <v>571</v>
      </c>
      <c r="AK3689">
        <v>11</v>
      </c>
    </row>
    <row r="3690" spans="1:37" x14ac:dyDescent="0.2">
      <c r="A3690">
        <v>19</v>
      </c>
      <c r="B3690" t="s">
        <v>37</v>
      </c>
      <c r="C3690">
        <v>150</v>
      </c>
      <c r="D3690">
        <v>3000</v>
      </c>
      <c r="E3690">
        <v>234</v>
      </c>
      <c r="F3690">
        <v>1</v>
      </c>
      <c r="G3690">
        <v>107</v>
      </c>
      <c r="H3690" t="s">
        <v>36</v>
      </c>
      <c r="I3690">
        <v>1</v>
      </c>
      <c r="J3690" s="8" t="str">
        <f t="shared" si="114"/>
        <v xml:space="preserve">HIT </v>
      </c>
      <c r="K3690">
        <v>8</v>
      </c>
      <c r="L3690">
        <v>3</v>
      </c>
      <c r="M3690">
        <v>200.10984126984101</v>
      </c>
      <c r="N3690">
        <v>114.73777777777801</v>
      </c>
      <c r="O3690">
        <v>2</v>
      </c>
      <c r="P3690">
        <v>3</v>
      </c>
      <c r="Q3690">
        <v>497.34095238095199</v>
      </c>
      <c r="R3690">
        <v>332.91111111111098</v>
      </c>
      <c r="S3690">
        <v>5</v>
      </c>
      <c r="T3690">
        <v>7</v>
      </c>
      <c r="U3690">
        <v>482.9453125</v>
      </c>
      <c r="V3690">
        <v>437.453125</v>
      </c>
      <c r="W3690">
        <v>7</v>
      </c>
      <c r="X3690">
        <v>7</v>
      </c>
      <c r="Y3690">
        <v>105.528513282083</v>
      </c>
      <c r="Z3690">
        <v>71.293000000000006</v>
      </c>
      <c r="AA3690">
        <v>73.816999999999993</v>
      </c>
      <c r="AB3690">
        <v>62.311999999999998</v>
      </c>
      <c r="AC3690">
        <v>-8.9819999999999993</v>
      </c>
      <c r="AD3690" s="8">
        <f t="shared" si="115"/>
        <v>8.9819999999999993</v>
      </c>
      <c r="AE3690">
        <v>1370</v>
      </c>
      <c r="AF3690">
        <v>667020</v>
      </c>
      <c r="AG3690">
        <v>1189</v>
      </c>
      <c r="AH3690" t="s">
        <v>47</v>
      </c>
      <c r="AI3690">
        <v>571</v>
      </c>
      <c r="AJ3690">
        <v>571</v>
      </c>
      <c r="AK3690">
        <v>11</v>
      </c>
    </row>
    <row r="3691" spans="1:37" x14ac:dyDescent="0.2">
      <c r="A3691">
        <v>19</v>
      </c>
      <c r="B3691" t="s">
        <v>37</v>
      </c>
      <c r="C3691">
        <v>150</v>
      </c>
      <c r="D3691">
        <v>3000</v>
      </c>
      <c r="E3691">
        <v>235</v>
      </c>
      <c r="F3691">
        <v>1</v>
      </c>
      <c r="G3691">
        <v>108</v>
      </c>
      <c r="H3691" t="s">
        <v>36</v>
      </c>
      <c r="I3691">
        <v>1</v>
      </c>
      <c r="J3691" s="8" t="str">
        <f t="shared" si="114"/>
        <v xml:space="preserve">HIT </v>
      </c>
      <c r="K3691">
        <v>33</v>
      </c>
      <c r="L3691">
        <v>5</v>
      </c>
      <c r="M3691">
        <v>285.16761904761898</v>
      </c>
      <c r="N3691">
        <v>182.79555555555601</v>
      </c>
      <c r="O3691">
        <v>3</v>
      </c>
      <c r="P3691">
        <v>4</v>
      </c>
      <c r="Q3691">
        <v>271.16761904761898</v>
      </c>
      <c r="R3691">
        <v>263.85333333333301</v>
      </c>
      <c r="S3691">
        <v>4</v>
      </c>
      <c r="T3691">
        <v>4</v>
      </c>
      <c r="U3691">
        <v>499.9453125</v>
      </c>
      <c r="V3691">
        <v>321.453125</v>
      </c>
      <c r="W3691">
        <v>5</v>
      </c>
      <c r="X3691">
        <v>7</v>
      </c>
      <c r="Y3691">
        <v>235.917292756243</v>
      </c>
      <c r="Z3691">
        <v>63.722000000000001</v>
      </c>
      <c r="AA3691">
        <v>74.132000000000005</v>
      </c>
      <c r="AB3691">
        <v>56.954999999999998</v>
      </c>
      <c r="AC3691">
        <v>-6.7679999999999998</v>
      </c>
      <c r="AD3691" s="8">
        <f t="shared" si="115"/>
        <v>6.7679999999999998</v>
      </c>
      <c r="AE3691">
        <v>1970</v>
      </c>
      <c r="AF3691">
        <v>670882</v>
      </c>
      <c r="AG3691">
        <v>1012</v>
      </c>
      <c r="AH3691" t="s">
        <v>47</v>
      </c>
      <c r="AI3691">
        <v>571</v>
      </c>
      <c r="AJ3691">
        <v>571</v>
      </c>
      <c r="AK3691">
        <v>11</v>
      </c>
    </row>
    <row r="3692" spans="1:37" x14ac:dyDescent="0.2">
      <c r="A3692">
        <v>19</v>
      </c>
      <c r="B3692" t="s">
        <v>37</v>
      </c>
      <c r="C3692">
        <v>150</v>
      </c>
      <c r="D3692">
        <v>3000</v>
      </c>
      <c r="E3692">
        <v>236</v>
      </c>
      <c r="F3692">
        <v>0</v>
      </c>
      <c r="G3692">
        <v>0</v>
      </c>
      <c r="H3692" t="s">
        <v>33</v>
      </c>
      <c r="I3692">
        <v>1</v>
      </c>
      <c r="J3692" s="8" t="str">
        <f t="shared" si="114"/>
        <v>TNEG</v>
      </c>
      <c r="K3692">
        <v>0</v>
      </c>
      <c r="L3692" t="s">
        <v>34</v>
      </c>
      <c r="M3692">
        <v>348.22539682539701</v>
      </c>
      <c r="N3692">
        <v>263.85333333333301</v>
      </c>
      <c r="O3692">
        <v>4</v>
      </c>
      <c r="P3692">
        <v>5</v>
      </c>
      <c r="Q3692">
        <v>348.22539682539701</v>
      </c>
      <c r="R3692">
        <v>263.85333333333301</v>
      </c>
      <c r="S3692">
        <v>4</v>
      </c>
      <c r="T3692">
        <v>5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74.447999999999993</v>
      </c>
      <c r="AA3692">
        <v>74.447999999999993</v>
      </c>
      <c r="AB3692">
        <v>-1</v>
      </c>
      <c r="AC3692">
        <v>-1</v>
      </c>
      <c r="AD3692" s="8">
        <f t="shared" si="115"/>
        <v>1</v>
      </c>
      <c r="AE3692">
        <v>1026</v>
      </c>
      <c r="AF3692">
        <v>672912</v>
      </c>
      <c r="AG3692">
        <v>2381</v>
      </c>
      <c r="AH3692" t="s">
        <v>47</v>
      </c>
      <c r="AI3692">
        <v>571</v>
      </c>
      <c r="AJ3692">
        <v>571</v>
      </c>
      <c r="AK3692">
        <v>11</v>
      </c>
    </row>
    <row r="3693" spans="1:37" x14ac:dyDescent="0.2">
      <c r="A3693">
        <v>19</v>
      </c>
      <c r="B3693" t="s">
        <v>37</v>
      </c>
      <c r="C3693">
        <v>150</v>
      </c>
      <c r="D3693">
        <v>3000</v>
      </c>
      <c r="E3693">
        <v>237</v>
      </c>
      <c r="F3693">
        <v>1</v>
      </c>
      <c r="G3693">
        <v>109</v>
      </c>
      <c r="H3693" t="s">
        <v>36</v>
      </c>
      <c r="I3693">
        <v>1</v>
      </c>
      <c r="J3693" s="8" t="str">
        <f t="shared" si="114"/>
        <v xml:space="preserve">HIT </v>
      </c>
      <c r="K3693">
        <v>60</v>
      </c>
      <c r="L3693">
        <v>6</v>
      </c>
      <c r="M3693">
        <v>283.16761904761898</v>
      </c>
      <c r="N3693">
        <v>120.73777777777801</v>
      </c>
      <c r="O3693">
        <v>2</v>
      </c>
      <c r="P3693">
        <v>4</v>
      </c>
      <c r="Q3693">
        <v>123.052063492063</v>
      </c>
      <c r="R3693">
        <v>394.96888888888901</v>
      </c>
      <c r="S3693">
        <v>6</v>
      </c>
      <c r="T3693">
        <v>2</v>
      </c>
      <c r="U3693">
        <v>490.9453125</v>
      </c>
      <c r="V3693">
        <v>192.453125</v>
      </c>
      <c r="W3693">
        <v>3</v>
      </c>
      <c r="X3693">
        <v>7</v>
      </c>
      <c r="Y3693">
        <v>419.95008904525298</v>
      </c>
      <c r="Z3693">
        <v>55.835999999999999</v>
      </c>
      <c r="AA3693">
        <v>74.763000000000005</v>
      </c>
      <c r="AB3693">
        <v>49.454999999999998</v>
      </c>
      <c r="AC3693">
        <v>-6.3810000000000002</v>
      </c>
      <c r="AD3693" s="8">
        <f t="shared" si="115"/>
        <v>6.3810000000000002</v>
      </c>
      <c r="AE3693">
        <v>1394</v>
      </c>
      <c r="AF3693">
        <v>676224</v>
      </c>
      <c r="AG3693">
        <v>193</v>
      </c>
      <c r="AH3693" t="s">
        <v>47</v>
      </c>
      <c r="AI3693">
        <v>571</v>
      </c>
      <c r="AJ3693">
        <v>571</v>
      </c>
      <c r="AK3693">
        <v>11</v>
      </c>
    </row>
    <row r="3694" spans="1:37" x14ac:dyDescent="0.2">
      <c r="A3694">
        <v>19</v>
      </c>
      <c r="B3694" t="s">
        <v>37</v>
      </c>
      <c r="C3694">
        <v>150</v>
      </c>
      <c r="D3694">
        <v>3000</v>
      </c>
      <c r="E3694">
        <v>238</v>
      </c>
      <c r="F3694">
        <v>0</v>
      </c>
      <c r="G3694">
        <v>0</v>
      </c>
      <c r="H3694" t="s">
        <v>33</v>
      </c>
      <c r="I3694">
        <v>1</v>
      </c>
      <c r="J3694" s="8" t="str">
        <f t="shared" si="114"/>
        <v>TNEG</v>
      </c>
      <c r="K3694">
        <v>0</v>
      </c>
      <c r="L3694" t="s">
        <v>34</v>
      </c>
      <c r="M3694">
        <v>208.10984126984101</v>
      </c>
      <c r="N3694">
        <v>337.91111111111098</v>
      </c>
      <c r="O3694">
        <v>5</v>
      </c>
      <c r="P3694">
        <v>3</v>
      </c>
      <c r="Q3694">
        <v>208.10984126984101</v>
      </c>
      <c r="R3694">
        <v>337.91111111111098</v>
      </c>
      <c r="S3694">
        <v>5</v>
      </c>
      <c r="T3694">
        <v>3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75.078999999999994</v>
      </c>
      <c r="AA3694">
        <v>75.078999999999994</v>
      </c>
      <c r="AB3694">
        <v>-1</v>
      </c>
      <c r="AC3694">
        <v>-1</v>
      </c>
      <c r="AD3694" s="8">
        <f t="shared" si="115"/>
        <v>1</v>
      </c>
      <c r="AE3694">
        <v>1161</v>
      </c>
      <c r="AF3694">
        <v>678387</v>
      </c>
      <c r="AG3694">
        <v>202</v>
      </c>
      <c r="AH3694" t="s">
        <v>47</v>
      </c>
      <c r="AI3694">
        <v>571</v>
      </c>
      <c r="AJ3694">
        <v>571</v>
      </c>
      <c r="AK3694">
        <v>11</v>
      </c>
    </row>
    <row r="3695" spans="1:37" x14ac:dyDescent="0.2">
      <c r="A3695">
        <v>19</v>
      </c>
      <c r="B3695" t="s">
        <v>37</v>
      </c>
      <c r="C3695">
        <v>150</v>
      </c>
      <c r="D3695">
        <v>3000</v>
      </c>
      <c r="E3695">
        <v>239</v>
      </c>
      <c r="F3695">
        <v>1</v>
      </c>
      <c r="G3695">
        <v>110</v>
      </c>
      <c r="H3695" t="s">
        <v>36</v>
      </c>
      <c r="I3695">
        <v>1</v>
      </c>
      <c r="J3695" s="8" t="str">
        <f t="shared" si="114"/>
        <v xml:space="preserve">HIT </v>
      </c>
      <c r="K3695">
        <v>1</v>
      </c>
      <c r="L3695">
        <v>0</v>
      </c>
      <c r="M3695">
        <v>138.05206349206301</v>
      </c>
      <c r="N3695">
        <v>267.85333333333301</v>
      </c>
      <c r="O3695">
        <v>4</v>
      </c>
      <c r="P3695">
        <v>2</v>
      </c>
      <c r="Q3695">
        <v>208.10984126984101</v>
      </c>
      <c r="R3695">
        <v>337.91111111111098</v>
      </c>
      <c r="S3695">
        <v>5</v>
      </c>
      <c r="T3695">
        <v>3</v>
      </c>
      <c r="U3695">
        <v>218.9453125</v>
      </c>
      <c r="V3695">
        <v>342.453125</v>
      </c>
      <c r="W3695">
        <v>5</v>
      </c>
      <c r="X3695">
        <v>3</v>
      </c>
      <c r="Y3695">
        <v>11.7489287573999</v>
      </c>
      <c r="Z3695">
        <v>75.078999999999994</v>
      </c>
      <c r="AA3695">
        <v>75.394000000000005</v>
      </c>
      <c r="AB3695">
        <v>74.811999999999998</v>
      </c>
      <c r="AC3695">
        <v>-0.26700000000000002</v>
      </c>
      <c r="AD3695" s="8">
        <f t="shared" si="115"/>
        <v>0.26700000000000002</v>
      </c>
      <c r="AE3695">
        <v>1406</v>
      </c>
      <c r="AF3695">
        <v>681783</v>
      </c>
      <c r="AG3695">
        <v>202</v>
      </c>
      <c r="AH3695" t="s">
        <v>47</v>
      </c>
      <c r="AI3695">
        <v>571</v>
      </c>
      <c r="AJ3695">
        <v>571</v>
      </c>
      <c r="AK3695">
        <v>11</v>
      </c>
    </row>
    <row r="3696" spans="1:37" x14ac:dyDescent="0.2">
      <c r="A3696">
        <v>19</v>
      </c>
      <c r="B3696" t="s">
        <v>37</v>
      </c>
      <c r="C3696">
        <v>150</v>
      </c>
      <c r="D3696">
        <v>3000</v>
      </c>
      <c r="E3696">
        <v>240</v>
      </c>
      <c r="F3696">
        <v>1</v>
      </c>
      <c r="G3696">
        <v>111</v>
      </c>
      <c r="H3696" t="s">
        <v>36</v>
      </c>
      <c r="I3696">
        <v>1</v>
      </c>
      <c r="J3696" s="8" t="str">
        <f t="shared" si="114"/>
        <v xml:space="preserve">HIT </v>
      </c>
      <c r="K3696">
        <v>67</v>
      </c>
      <c r="L3696">
        <v>6</v>
      </c>
      <c r="M3696">
        <v>123.052063492063</v>
      </c>
      <c r="N3696">
        <v>394.96888888888901</v>
      </c>
      <c r="O3696">
        <v>6</v>
      </c>
      <c r="P3696">
        <v>2</v>
      </c>
      <c r="Q3696">
        <v>285.16761904761898</v>
      </c>
      <c r="R3696">
        <v>182.79555555555601</v>
      </c>
      <c r="S3696">
        <v>3</v>
      </c>
      <c r="T3696">
        <v>4</v>
      </c>
      <c r="U3696">
        <v>319.9453125</v>
      </c>
      <c r="V3696">
        <v>175.453125</v>
      </c>
      <c r="W3696">
        <v>3</v>
      </c>
      <c r="X3696">
        <v>5</v>
      </c>
      <c r="Y3696">
        <v>35.5443279347203</v>
      </c>
      <c r="Z3696">
        <v>54.573999999999998</v>
      </c>
      <c r="AA3696">
        <v>75.709999999999994</v>
      </c>
      <c r="AB3696">
        <v>31.419</v>
      </c>
      <c r="AC3696">
        <v>-23.155000000000001</v>
      </c>
      <c r="AD3696" s="8">
        <f t="shared" si="115"/>
        <v>23.155000000000001</v>
      </c>
      <c r="AE3696">
        <v>1921</v>
      </c>
      <c r="AF3696">
        <v>686162</v>
      </c>
      <c r="AG3696">
        <v>1979</v>
      </c>
      <c r="AH3696" t="s">
        <v>47</v>
      </c>
      <c r="AI3696">
        <v>571</v>
      </c>
      <c r="AJ3696">
        <v>571</v>
      </c>
      <c r="AK3696">
        <v>11</v>
      </c>
    </row>
    <row r="3697" spans="1:37" x14ac:dyDescent="0.2">
      <c r="A3697">
        <v>19</v>
      </c>
      <c r="B3697" t="s">
        <v>37</v>
      </c>
      <c r="C3697">
        <v>150</v>
      </c>
      <c r="D3697">
        <v>3000</v>
      </c>
      <c r="E3697">
        <v>241</v>
      </c>
      <c r="F3697">
        <v>0</v>
      </c>
      <c r="G3697">
        <v>0</v>
      </c>
      <c r="H3697" t="s">
        <v>33</v>
      </c>
      <c r="I3697">
        <v>1</v>
      </c>
      <c r="J3697" s="8" t="str">
        <f t="shared" si="114"/>
        <v>TNEG</v>
      </c>
      <c r="K3697">
        <v>0</v>
      </c>
      <c r="L3697" t="s">
        <v>34</v>
      </c>
      <c r="M3697">
        <v>133.05206349206301</v>
      </c>
      <c r="N3697">
        <v>335.91111111111098</v>
      </c>
      <c r="O3697">
        <v>5</v>
      </c>
      <c r="P3697">
        <v>2</v>
      </c>
      <c r="Q3697">
        <v>133.05206349206301</v>
      </c>
      <c r="R3697">
        <v>335.91111111111098</v>
      </c>
      <c r="S3697">
        <v>5</v>
      </c>
      <c r="T3697">
        <v>2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76.025000000000006</v>
      </c>
      <c r="AA3697">
        <v>76.025000000000006</v>
      </c>
      <c r="AB3697">
        <v>-1</v>
      </c>
      <c r="AC3697">
        <v>-1</v>
      </c>
      <c r="AD3697" s="8">
        <f t="shared" si="115"/>
        <v>1</v>
      </c>
      <c r="AE3697">
        <v>1010</v>
      </c>
      <c r="AF3697">
        <v>688175</v>
      </c>
      <c r="AG3697">
        <v>999</v>
      </c>
      <c r="AH3697" t="s">
        <v>47</v>
      </c>
      <c r="AI3697">
        <v>571</v>
      </c>
      <c r="AJ3697">
        <v>571</v>
      </c>
      <c r="AK3697">
        <v>11</v>
      </c>
    </row>
    <row r="3698" spans="1:37" x14ac:dyDescent="0.2">
      <c r="A3698">
        <v>19</v>
      </c>
      <c r="B3698" t="s">
        <v>37</v>
      </c>
      <c r="C3698">
        <v>150</v>
      </c>
      <c r="D3698">
        <v>3000</v>
      </c>
      <c r="E3698">
        <v>242</v>
      </c>
      <c r="F3698">
        <v>1</v>
      </c>
      <c r="G3698">
        <v>112</v>
      </c>
      <c r="H3698" t="s">
        <v>36</v>
      </c>
      <c r="I3698">
        <v>1</v>
      </c>
      <c r="J3698" s="8" t="str">
        <f t="shared" si="114"/>
        <v xml:space="preserve">HIT </v>
      </c>
      <c r="K3698">
        <v>96</v>
      </c>
      <c r="L3698">
        <v>7</v>
      </c>
      <c r="M3698">
        <v>138.05206349206301</v>
      </c>
      <c r="N3698">
        <v>472.02666666666698</v>
      </c>
      <c r="O3698">
        <v>7</v>
      </c>
      <c r="P3698">
        <v>2</v>
      </c>
      <c r="Q3698">
        <v>497.34095238095199</v>
      </c>
      <c r="R3698">
        <v>195.79555555555601</v>
      </c>
      <c r="S3698">
        <v>3</v>
      </c>
      <c r="T3698">
        <v>7</v>
      </c>
      <c r="U3698">
        <v>486.9453125</v>
      </c>
      <c r="V3698">
        <v>264.453125</v>
      </c>
      <c r="W3698">
        <v>4</v>
      </c>
      <c r="X3698">
        <v>7</v>
      </c>
      <c r="Y3698">
        <v>69.440126515964494</v>
      </c>
      <c r="Z3698">
        <v>46.057000000000002</v>
      </c>
      <c r="AA3698">
        <v>76.340999999999994</v>
      </c>
      <c r="AB3698">
        <v>50.168999999999997</v>
      </c>
      <c r="AC3698">
        <v>4.1120000000000001</v>
      </c>
      <c r="AD3698" s="8">
        <f t="shared" si="115"/>
        <v>4.1120000000000001</v>
      </c>
      <c r="AE3698">
        <v>1668</v>
      </c>
      <c r="AF3698">
        <v>691396</v>
      </c>
      <c r="AG3698">
        <v>1041</v>
      </c>
      <c r="AH3698" t="s">
        <v>47</v>
      </c>
      <c r="AI3698">
        <v>571</v>
      </c>
      <c r="AJ3698">
        <v>571</v>
      </c>
      <c r="AK3698">
        <v>11</v>
      </c>
    </row>
    <row r="3699" spans="1:37" x14ac:dyDescent="0.2">
      <c r="A3699">
        <v>19</v>
      </c>
      <c r="B3699" t="s">
        <v>37</v>
      </c>
      <c r="C3699">
        <v>150</v>
      </c>
      <c r="D3699">
        <v>3000</v>
      </c>
      <c r="E3699">
        <v>243</v>
      </c>
      <c r="F3699">
        <v>1</v>
      </c>
      <c r="G3699">
        <v>113</v>
      </c>
      <c r="H3699" t="s">
        <v>36</v>
      </c>
      <c r="I3699">
        <v>1</v>
      </c>
      <c r="J3699" s="8" t="str">
        <f t="shared" si="114"/>
        <v xml:space="preserve">HIT </v>
      </c>
      <c r="K3699">
        <v>89</v>
      </c>
      <c r="L3699">
        <v>6</v>
      </c>
      <c r="M3699">
        <v>487.34095238095199</v>
      </c>
      <c r="N3699">
        <v>260.85333333333301</v>
      </c>
      <c r="O3699">
        <v>4</v>
      </c>
      <c r="P3699">
        <v>7</v>
      </c>
      <c r="Q3699">
        <v>71.994285714285695</v>
      </c>
      <c r="R3699">
        <v>197.79555555555601</v>
      </c>
      <c r="S3699">
        <v>3</v>
      </c>
      <c r="T3699">
        <v>1</v>
      </c>
      <c r="U3699">
        <v>401.9453125</v>
      </c>
      <c r="V3699">
        <v>253.453125</v>
      </c>
      <c r="W3699">
        <v>4</v>
      </c>
      <c r="X3699">
        <v>6</v>
      </c>
      <c r="Y3699">
        <v>334.61238039470402</v>
      </c>
      <c r="Z3699">
        <v>48.58</v>
      </c>
      <c r="AA3699">
        <v>76.656000000000006</v>
      </c>
      <c r="AB3699">
        <v>43.204999999999998</v>
      </c>
      <c r="AC3699">
        <v>-5.3760000000000003</v>
      </c>
      <c r="AD3699" s="8">
        <f t="shared" si="115"/>
        <v>5.3760000000000003</v>
      </c>
      <c r="AE3699">
        <v>3107</v>
      </c>
      <c r="AF3699">
        <v>696219</v>
      </c>
      <c r="AG3699">
        <v>1506</v>
      </c>
      <c r="AH3699" t="s">
        <v>47</v>
      </c>
      <c r="AI3699">
        <v>571</v>
      </c>
      <c r="AJ3699">
        <v>571</v>
      </c>
      <c r="AK3699">
        <v>11</v>
      </c>
    </row>
    <row r="3700" spans="1:37" x14ac:dyDescent="0.2">
      <c r="A3700">
        <v>19</v>
      </c>
      <c r="B3700" t="s">
        <v>37</v>
      </c>
      <c r="C3700">
        <v>150</v>
      </c>
      <c r="D3700">
        <v>3000</v>
      </c>
      <c r="E3700">
        <v>244</v>
      </c>
      <c r="F3700">
        <v>1</v>
      </c>
      <c r="G3700">
        <v>114</v>
      </c>
      <c r="H3700" t="s">
        <v>36</v>
      </c>
      <c r="I3700">
        <v>1</v>
      </c>
      <c r="J3700" s="8" t="str">
        <f t="shared" si="114"/>
        <v xml:space="preserve">HIT </v>
      </c>
      <c r="K3700">
        <v>44</v>
      </c>
      <c r="L3700">
        <v>5</v>
      </c>
      <c r="M3700">
        <v>493.34095238095199</v>
      </c>
      <c r="N3700">
        <v>117.73777777777801</v>
      </c>
      <c r="O3700">
        <v>2</v>
      </c>
      <c r="P3700">
        <v>7</v>
      </c>
      <c r="Q3700">
        <v>133.05206349206301</v>
      </c>
      <c r="R3700">
        <v>335.91111111111098</v>
      </c>
      <c r="S3700">
        <v>5</v>
      </c>
      <c r="T3700">
        <v>2</v>
      </c>
      <c r="U3700">
        <v>471.9453125</v>
      </c>
      <c r="V3700">
        <v>387.453125</v>
      </c>
      <c r="W3700">
        <v>6</v>
      </c>
      <c r="X3700">
        <v>7</v>
      </c>
      <c r="Y3700">
        <v>342.79033448870399</v>
      </c>
      <c r="Z3700">
        <v>63.091000000000001</v>
      </c>
      <c r="AA3700">
        <v>76.971999999999994</v>
      </c>
      <c r="AB3700">
        <v>46.24</v>
      </c>
      <c r="AC3700">
        <v>-16.850999999999999</v>
      </c>
      <c r="AD3700" s="8">
        <f t="shared" si="115"/>
        <v>16.850999999999999</v>
      </c>
      <c r="AE3700">
        <v>2220</v>
      </c>
      <c r="AF3700">
        <v>700239</v>
      </c>
      <c r="AG3700">
        <v>2274</v>
      </c>
      <c r="AH3700" t="s">
        <v>47</v>
      </c>
      <c r="AI3700">
        <v>571</v>
      </c>
      <c r="AJ3700">
        <v>571</v>
      </c>
      <c r="AK3700">
        <v>11</v>
      </c>
    </row>
    <row r="3701" spans="1:37" x14ac:dyDescent="0.2">
      <c r="A3701">
        <v>19</v>
      </c>
      <c r="B3701" t="s">
        <v>37</v>
      </c>
      <c r="C3701">
        <v>150</v>
      </c>
      <c r="D3701">
        <v>3000</v>
      </c>
      <c r="E3701">
        <v>245</v>
      </c>
      <c r="F3701">
        <v>1</v>
      </c>
      <c r="G3701">
        <v>115</v>
      </c>
      <c r="H3701" t="s">
        <v>36</v>
      </c>
      <c r="I3701">
        <v>1</v>
      </c>
      <c r="J3701" s="8" t="str">
        <f t="shared" si="114"/>
        <v xml:space="preserve">HIT </v>
      </c>
      <c r="K3701">
        <v>75</v>
      </c>
      <c r="L3701">
        <v>6</v>
      </c>
      <c r="M3701">
        <v>71.994285714285695</v>
      </c>
      <c r="N3701">
        <v>263.85333333333301</v>
      </c>
      <c r="O3701">
        <v>4</v>
      </c>
      <c r="P3701">
        <v>1</v>
      </c>
      <c r="Q3701">
        <v>355.22539682539701</v>
      </c>
      <c r="R3701">
        <v>394.96888888888901</v>
      </c>
      <c r="S3701">
        <v>6</v>
      </c>
      <c r="T3701">
        <v>5</v>
      </c>
      <c r="U3701">
        <v>500.9453125</v>
      </c>
      <c r="V3701">
        <v>325.453125</v>
      </c>
      <c r="W3701">
        <v>5</v>
      </c>
      <c r="X3701">
        <v>7</v>
      </c>
      <c r="Y3701">
        <v>161.451959583243</v>
      </c>
      <c r="Z3701">
        <v>53.628</v>
      </c>
      <c r="AA3701">
        <v>77.287000000000006</v>
      </c>
      <c r="AB3701">
        <v>49.276000000000003</v>
      </c>
      <c r="AC3701">
        <v>-4.3520000000000003</v>
      </c>
      <c r="AD3701" s="8">
        <f t="shared" si="115"/>
        <v>4.3520000000000003</v>
      </c>
      <c r="AE3701">
        <v>2005</v>
      </c>
      <c r="AF3701">
        <v>704616</v>
      </c>
      <c r="AG3701">
        <v>2003</v>
      </c>
      <c r="AH3701" t="s">
        <v>47</v>
      </c>
      <c r="AI3701">
        <v>571</v>
      </c>
      <c r="AJ3701">
        <v>571</v>
      </c>
      <c r="AK3701">
        <v>11</v>
      </c>
    </row>
    <row r="3702" spans="1:37" x14ac:dyDescent="0.2">
      <c r="A3702">
        <v>19</v>
      </c>
      <c r="B3702" t="s">
        <v>37</v>
      </c>
      <c r="C3702">
        <v>150</v>
      </c>
      <c r="D3702">
        <v>3000</v>
      </c>
      <c r="E3702">
        <v>246</v>
      </c>
      <c r="F3702">
        <v>1</v>
      </c>
      <c r="G3702">
        <v>116</v>
      </c>
      <c r="H3702" t="s">
        <v>36</v>
      </c>
      <c r="I3702">
        <v>1</v>
      </c>
      <c r="J3702" s="8" t="str">
        <f t="shared" si="114"/>
        <v xml:space="preserve">HIT </v>
      </c>
      <c r="K3702">
        <v>29</v>
      </c>
      <c r="L3702">
        <v>5</v>
      </c>
      <c r="M3702">
        <v>208.10984126984101</v>
      </c>
      <c r="N3702">
        <v>337.91111111111098</v>
      </c>
      <c r="O3702">
        <v>5</v>
      </c>
      <c r="P3702">
        <v>3</v>
      </c>
      <c r="Q3702">
        <v>487.34095238095199</v>
      </c>
      <c r="R3702">
        <v>464.02666666666698</v>
      </c>
      <c r="S3702">
        <v>7</v>
      </c>
      <c r="T3702">
        <v>7</v>
      </c>
      <c r="U3702">
        <v>490.9453125</v>
      </c>
      <c r="V3702">
        <v>382.453125</v>
      </c>
      <c r="W3702">
        <v>6</v>
      </c>
      <c r="X3702">
        <v>7</v>
      </c>
      <c r="Y3702">
        <v>81.653132897098203</v>
      </c>
      <c r="Z3702">
        <v>68.453999999999994</v>
      </c>
      <c r="AA3702">
        <v>77.602999999999994</v>
      </c>
      <c r="AB3702">
        <v>55.883000000000003</v>
      </c>
      <c r="AC3702">
        <v>-12.571</v>
      </c>
      <c r="AD3702" s="8">
        <f t="shared" si="115"/>
        <v>12.571</v>
      </c>
      <c r="AE3702">
        <v>2030</v>
      </c>
      <c r="AF3702">
        <v>708864</v>
      </c>
      <c r="AG3702">
        <v>1184</v>
      </c>
      <c r="AH3702" t="s">
        <v>47</v>
      </c>
      <c r="AI3702">
        <v>571</v>
      </c>
      <c r="AJ3702">
        <v>571</v>
      </c>
      <c r="AK3702">
        <v>11</v>
      </c>
    </row>
    <row r="3703" spans="1:37" x14ac:dyDescent="0.2">
      <c r="A3703">
        <v>19</v>
      </c>
      <c r="B3703" t="s">
        <v>37</v>
      </c>
      <c r="C3703">
        <v>150</v>
      </c>
      <c r="D3703">
        <v>3000</v>
      </c>
      <c r="E3703">
        <v>247</v>
      </c>
      <c r="F3703">
        <v>0</v>
      </c>
      <c r="G3703">
        <v>0</v>
      </c>
      <c r="H3703" t="s">
        <v>33</v>
      </c>
      <c r="I3703">
        <v>1</v>
      </c>
      <c r="J3703" s="8" t="str">
        <f t="shared" si="114"/>
        <v>TNEG</v>
      </c>
      <c r="K3703">
        <v>0</v>
      </c>
      <c r="L3703" t="s">
        <v>34</v>
      </c>
      <c r="M3703">
        <v>276.16761904761898</v>
      </c>
      <c r="N3703">
        <v>329.91111111111098</v>
      </c>
      <c r="O3703">
        <v>5</v>
      </c>
      <c r="P3703">
        <v>4</v>
      </c>
      <c r="Q3703">
        <v>276.16761904761898</v>
      </c>
      <c r="R3703">
        <v>329.91111111111098</v>
      </c>
      <c r="S3703">
        <v>5</v>
      </c>
      <c r="T3703">
        <v>4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77.918000000000006</v>
      </c>
      <c r="AA3703">
        <v>77.918000000000006</v>
      </c>
      <c r="AB3703">
        <v>-1</v>
      </c>
      <c r="AC3703">
        <v>-1</v>
      </c>
      <c r="AD3703" s="8">
        <f t="shared" si="115"/>
        <v>1</v>
      </c>
      <c r="AE3703">
        <v>1089</v>
      </c>
      <c r="AF3703">
        <v>710957</v>
      </c>
      <c r="AG3703">
        <v>2202</v>
      </c>
      <c r="AH3703" t="s">
        <v>47</v>
      </c>
      <c r="AI3703">
        <v>571</v>
      </c>
      <c r="AJ3703">
        <v>571</v>
      </c>
      <c r="AK3703">
        <v>11</v>
      </c>
    </row>
    <row r="3704" spans="1:37" x14ac:dyDescent="0.2">
      <c r="A3704">
        <v>19</v>
      </c>
      <c r="B3704" t="s">
        <v>37</v>
      </c>
      <c r="C3704">
        <v>150</v>
      </c>
      <c r="D3704">
        <v>3000</v>
      </c>
      <c r="E3704">
        <v>248</v>
      </c>
      <c r="F3704">
        <v>0</v>
      </c>
      <c r="G3704">
        <v>0</v>
      </c>
      <c r="H3704" t="s">
        <v>33</v>
      </c>
      <c r="I3704">
        <v>1</v>
      </c>
      <c r="J3704" s="8" t="str">
        <f t="shared" si="114"/>
        <v>TNEG</v>
      </c>
      <c r="K3704">
        <v>0</v>
      </c>
      <c r="L3704" t="s">
        <v>34</v>
      </c>
      <c r="M3704">
        <v>355.22539682539701</v>
      </c>
      <c r="N3704">
        <v>394.96888888888901</v>
      </c>
      <c r="O3704">
        <v>6</v>
      </c>
      <c r="P3704">
        <v>5</v>
      </c>
      <c r="Q3704">
        <v>355.22539682539701</v>
      </c>
      <c r="R3704">
        <v>394.96888888888901</v>
      </c>
      <c r="S3704">
        <v>6</v>
      </c>
      <c r="T3704">
        <v>5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78.233000000000004</v>
      </c>
      <c r="AA3704">
        <v>78.233000000000004</v>
      </c>
      <c r="AB3704">
        <v>-1</v>
      </c>
      <c r="AC3704">
        <v>-1</v>
      </c>
      <c r="AD3704" s="8">
        <f t="shared" si="115"/>
        <v>1</v>
      </c>
      <c r="AE3704">
        <v>1011</v>
      </c>
      <c r="AF3704">
        <v>712470</v>
      </c>
      <c r="AG3704">
        <v>736</v>
      </c>
      <c r="AH3704" t="s">
        <v>47</v>
      </c>
      <c r="AI3704">
        <v>571</v>
      </c>
      <c r="AJ3704">
        <v>571</v>
      </c>
      <c r="AK3704">
        <v>11</v>
      </c>
    </row>
    <row r="3705" spans="1:37" x14ac:dyDescent="0.2">
      <c r="A3705">
        <v>19</v>
      </c>
      <c r="B3705" t="s">
        <v>37</v>
      </c>
      <c r="C3705">
        <v>150</v>
      </c>
      <c r="D3705">
        <v>3000</v>
      </c>
      <c r="E3705">
        <v>249</v>
      </c>
      <c r="F3705">
        <v>1</v>
      </c>
      <c r="G3705">
        <v>117</v>
      </c>
      <c r="H3705" t="s">
        <v>36</v>
      </c>
      <c r="I3705">
        <v>1</v>
      </c>
      <c r="J3705" s="8" t="str">
        <f t="shared" si="114"/>
        <v xml:space="preserve">HIT </v>
      </c>
      <c r="K3705">
        <v>44</v>
      </c>
      <c r="L3705">
        <v>5</v>
      </c>
      <c r="M3705">
        <v>58.994285714285702</v>
      </c>
      <c r="N3705">
        <v>325.91111111111098</v>
      </c>
      <c r="O3705">
        <v>5</v>
      </c>
      <c r="P3705">
        <v>1</v>
      </c>
      <c r="Q3705">
        <v>268.16761904761898</v>
      </c>
      <c r="R3705">
        <v>51.68</v>
      </c>
      <c r="S3705">
        <v>1</v>
      </c>
      <c r="T3705">
        <v>4</v>
      </c>
      <c r="U3705">
        <v>409.9453125</v>
      </c>
      <c r="V3705">
        <v>46.453125</v>
      </c>
      <c r="W3705">
        <v>1</v>
      </c>
      <c r="X3705">
        <v>6</v>
      </c>
      <c r="Y3705">
        <v>141.87400953995399</v>
      </c>
      <c r="Z3705">
        <v>64.668999999999997</v>
      </c>
      <c r="AA3705">
        <v>78.549000000000007</v>
      </c>
      <c r="AB3705">
        <v>47.847000000000001</v>
      </c>
      <c r="AC3705">
        <v>-16.821000000000002</v>
      </c>
      <c r="AD3705" s="8">
        <f t="shared" si="115"/>
        <v>16.821000000000002</v>
      </c>
      <c r="AE3705">
        <v>1506</v>
      </c>
      <c r="AF3705">
        <v>716073</v>
      </c>
      <c r="AG3705">
        <v>601</v>
      </c>
      <c r="AH3705" t="s">
        <v>47</v>
      </c>
      <c r="AI3705">
        <v>571</v>
      </c>
      <c r="AJ3705">
        <v>571</v>
      </c>
      <c r="AK3705">
        <v>11</v>
      </c>
    </row>
    <row r="3706" spans="1:37" x14ac:dyDescent="0.2">
      <c r="A3706">
        <v>19</v>
      </c>
      <c r="B3706" t="s">
        <v>37</v>
      </c>
      <c r="C3706">
        <v>150</v>
      </c>
      <c r="D3706">
        <v>3000</v>
      </c>
      <c r="E3706">
        <v>250</v>
      </c>
      <c r="F3706">
        <v>0</v>
      </c>
      <c r="G3706">
        <v>0</v>
      </c>
      <c r="H3706" t="s">
        <v>33</v>
      </c>
      <c r="I3706">
        <v>1</v>
      </c>
      <c r="J3706" s="8" t="str">
        <f t="shared" si="114"/>
        <v>TNEG</v>
      </c>
      <c r="K3706">
        <v>0</v>
      </c>
      <c r="L3706" t="s">
        <v>34</v>
      </c>
      <c r="M3706">
        <v>209.10984126984101</v>
      </c>
      <c r="N3706">
        <v>251.85333333333301</v>
      </c>
      <c r="O3706">
        <v>4</v>
      </c>
      <c r="P3706">
        <v>3</v>
      </c>
      <c r="Q3706">
        <v>209.10984126984101</v>
      </c>
      <c r="R3706">
        <v>251.85333333333301</v>
      </c>
      <c r="S3706">
        <v>4</v>
      </c>
      <c r="T3706">
        <v>3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78.864000000000004</v>
      </c>
      <c r="AA3706">
        <v>78.864000000000004</v>
      </c>
      <c r="AB3706">
        <v>-1</v>
      </c>
      <c r="AC3706">
        <v>-1</v>
      </c>
      <c r="AD3706" s="8">
        <f t="shared" si="115"/>
        <v>1</v>
      </c>
      <c r="AE3706">
        <v>917</v>
      </c>
      <c r="AF3706">
        <v>717994</v>
      </c>
      <c r="AG3706">
        <v>2123</v>
      </c>
      <c r="AH3706" t="s">
        <v>47</v>
      </c>
      <c r="AI3706">
        <v>571</v>
      </c>
      <c r="AJ3706">
        <v>571</v>
      </c>
      <c r="AK3706">
        <v>11</v>
      </c>
    </row>
    <row r="3707" spans="1:37" x14ac:dyDescent="0.2">
      <c r="A3707">
        <v>19</v>
      </c>
      <c r="B3707" t="s">
        <v>37</v>
      </c>
      <c r="C3707">
        <v>150</v>
      </c>
      <c r="D3707">
        <v>3000</v>
      </c>
      <c r="E3707">
        <v>251</v>
      </c>
      <c r="F3707">
        <v>0</v>
      </c>
      <c r="G3707">
        <v>0</v>
      </c>
      <c r="H3707" t="s">
        <v>33</v>
      </c>
      <c r="I3707">
        <v>1</v>
      </c>
      <c r="J3707" s="8" t="str">
        <f t="shared" si="114"/>
        <v>TNEG</v>
      </c>
      <c r="K3707">
        <v>0</v>
      </c>
      <c r="L3707" t="s">
        <v>34</v>
      </c>
      <c r="M3707">
        <v>208.10984126984101</v>
      </c>
      <c r="N3707">
        <v>466.02666666666698</v>
      </c>
      <c r="O3707">
        <v>7</v>
      </c>
      <c r="P3707">
        <v>3</v>
      </c>
      <c r="Q3707">
        <v>208.10984126984101</v>
      </c>
      <c r="R3707">
        <v>466.02666666666698</v>
      </c>
      <c r="S3707">
        <v>7</v>
      </c>
      <c r="T3707">
        <v>3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79.180000000000007</v>
      </c>
      <c r="AA3707">
        <v>79.180000000000007</v>
      </c>
      <c r="AB3707">
        <v>-1</v>
      </c>
      <c r="AC3707">
        <v>-1</v>
      </c>
      <c r="AD3707" s="8">
        <f t="shared" si="115"/>
        <v>1</v>
      </c>
      <c r="AE3707">
        <v>1331</v>
      </c>
      <c r="AF3707">
        <v>719828</v>
      </c>
      <c r="AG3707">
        <v>1904</v>
      </c>
      <c r="AH3707" t="s">
        <v>47</v>
      </c>
      <c r="AI3707">
        <v>571</v>
      </c>
      <c r="AJ3707">
        <v>571</v>
      </c>
      <c r="AK3707">
        <v>11</v>
      </c>
    </row>
    <row r="3708" spans="1:37" x14ac:dyDescent="0.2">
      <c r="A3708">
        <v>19</v>
      </c>
      <c r="B3708" t="s">
        <v>37</v>
      </c>
      <c r="C3708">
        <v>150</v>
      </c>
      <c r="D3708">
        <v>3000</v>
      </c>
      <c r="E3708">
        <v>252</v>
      </c>
      <c r="F3708">
        <v>1</v>
      </c>
      <c r="G3708">
        <v>118</v>
      </c>
      <c r="H3708" t="s">
        <v>33</v>
      </c>
      <c r="I3708">
        <v>0</v>
      </c>
      <c r="J3708" s="8" t="str">
        <f t="shared" si="114"/>
        <v>MISS</v>
      </c>
      <c r="K3708">
        <v>5</v>
      </c>
      <c r="L3708">
        <v>2</v>
      </c>
      <c r="M3708">
        <v>489.34095238095199</v>
      </c>
      <c r="N3708">
        <v>405.96888888888901</v>
      </c>
      <c r="O3708">
        <v>6</v>
      </c>
      <c r="P3708">
        <v>7</v>
      </c>
      <c r="Q3708">
        <v>276.16761904761898</v>
      </c>
      <c r="R3708">
        <v>329.91111111111098</v>
      </c>
      <c r="S3708">
        <v>5</v>
      </c>
      <c r="T3708">
        <v>4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77.918000000000006</v>
      </c>
      <c r="AA3708">
        <v>79.495000000000005</v>
      </c>
      <c r="AB3708">
        <v>-1</v>
      </c>
      <c r="AC3708">
        <v>-1</v>
      </c>
      <c r="AD3708" s="8">
        <f t="shared" si="115"/>
        <v>1</v>
      </c>
      <c r="AE3708">
        <v>1389</v>
      </c>
      <c r="AF3708">
        <v>721718</v>
      </c>
      <c r="AG3708">
        <v>2202</v>
      </c>
      <c r="AH3708" t="s">
        <v>47</v>
      </c>
      <c r="AI3708">
        <v>571</v>
      </c>
      <c r="AJ3708">
        <v>571</v>
      </c>
      <c r="AK3708">
        <v>11</v>
      </c>
    </row>
    <row r="3709" spans="1:37" x14ac:dyDescent="0.2">
      <c r="A3709">
        <v>19</v>
      </c>
      <c r="B3709" t="s">
        <v>37</v>
      </c>
      <c r="C3709">
        <v>150</v>
      </c>
      <c r="D3709">
        <v>3000</v>
      </c>
      <c r="E3709">
        <v>253</v>
      </c>
      <c r="F3709">
        <v>0</v>
      </c>
      <c r="G3709">
        <v>0</v>
      </c>
      <c r="H3709" t="s">
        <v>33</v>
      </c>
      <c r="I3709">
        <v>1</v>
      </c>
      <c r="J3709" s="8" t="str">
        <f t="shared" si="114"/>
        <v>TNEG</v>
      </c>
      <c r="K3709">
        <v>0</v>
      </c>
      <c r="L3709" t="s">
        <v>34</v>
      </c>
      <c r="M3709">
        <v>426.28317460317498</v>
      </c>
      <c r="N3709">
        <v>108.73777777777801</v>
      </c>
      <c r="O3709">
        <v>2</v>
      </c>
      <c r="P3709">
        <v>6</v>
      </c>
      <c r="Q3709">
        <v>426.28317460317498</v>
      </c>
      <c r="R3709">
        <v>108.73777777777801</v>
      </c>
      <c r="S3709">
        <v>2</v>
      </c>
      <c r="T3709">
        <v>6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79.811000000000007</v>
      </c>
      <c r="AA3709">
        <v>79.811000000000007</v>
      </c>
      <c r="AB3709">
        <v>-1</v>
      </c>
      <c r="AC3709">
        <v>-1</v>
      </c>
      <c r="AD3709" s="8">
        <f t="shared" si="115"/>
        <v>1</v>
      </c>
      <c r="AE3709">
        <v>1316</v>
      </c>
      <c r="AF3709">
        <v>723537</v>
      </c>
      <c r="AG3709">
        <v>62</v>
      </c>
      <c r="AH3709" t="s">
        <v>47</v>
      </c>
      <c r="AI3709">
        <v>571</v>
      </c>
      <c r="AJ3709">
        <v>571</v>
      </c>
      <c r="AK3709">
        <v>11</v>
      </c>
    </row>
    <row r="3710" spans="1:37" x14ac:dyDescent="0.2">
      <c r="A3710">
        <v>19</v>
      </c>
      <c r="B3710" t="s">
        <v>37</v>
      </c>
      <c r="C3710">
        <v>150</v>
      </c>
      <c r="D3710">
        <v>3000</v>
      </c>
      <c r="E3710">
        <v>254</v>
      </c>
      <c r="F3710">
        <v>0</v>
      </c>
      <c r="G3710">
        <v>0</v>
      </c>
      <c r="H3710" t="s">
        <v>33</v>
      </c>
      <c r="I3710">
        <v>1</v>
      </c>
      <c r="J3710" s="8" t="str">
        <f t="shared" si="114"/>
        <v>TNEG</v>
      </c>
      <c r="K3710">
        <v>0</v>
      </c>
      <c r="L3710" t="s">
        <v>34</v>
      </c>
      <c r="M3710">
        <v>285.16761904761898</v>
      </c>
      <c r="N3710">
        <v>182.79555555555601</v>
      </c>
      <c r="O3710">
        <v>3</v>
      </c>
      <c r="P3710">
        <v>4</v>
      </c>
      <c r="Q3710">
        <v>285.16761904761898</v>
      </c>
      <c r="R3710">
        <v>182.79555555555601</v>
      </c>
      <c r="S3710">
        <v>3</v>
      </c>
      <c r="T3710">
        <v>4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80.126000000000005</v>
      </c>
      <c r="AA3710">
        <v>80.126000000000005</v>
      </c>
      <c r="AB3710">
        <v>-1</v>
      </c>
      <c r="AC3710">
        <v>-1</v>
      </c>
      <c r="AD3710" s="8">
        <f t="shared" si="115"/>
        <v>1</v>
      </c>
      <c r="AE3710">
        <v>993</v>
      </c>
      <c r="AF3710">
        <v>725032</v>
      </c>
      <c r="AG3710">
        <v>288</v>
      </c>
      <c r="AH3710" t="s">
        <v>47</v>
      </c>
      <c r="AI3710">
        <v>571</v>
      </c>
      <c r="AJ3710">
        <v>571</v>
      </c>
      <c r="AK3710">
        <v>11</v>
      </c>
    </row>
    <row r="3711" spans="1:37" x14ac:dyDescent="0.2">
      <c r="A3711">
        <v>19</v>
      </c>
      <c r="B3711" t="s">
        <v>37</v>
      </c>
      <c r="C3711">
        <v>150</v>
      </c>
      <c r="D3711">
        <v>3000</v>
      </c>
      <c r="E3711">
        <v>255</v>
      </c>
      <c r="F3711">
        <v>1</v>
      </c>
      <c r="G3711">
        <v>119</v>
      </c>
      <c r="H3711" t="s">
        <v>36</v>
      </c>
      <c r="I3711">
        <v>1</v>
      </c>
      <c r="J3711" s="8" t="str">
        <f t="shared" si="114"/>
        <v xml:space="preserve">HIT </v>
      </c>
      <c r="K3711">
        <v>2</v>
      </c>
      <c r="L3711">
        <v>1</v>
      </c>
      <c r="M3711">
        <v>66.994285714285695</v>
      </c>
      <c r="N3711">
        <v>402.96888888888901</v>
      </c>
      <c r="O3711">
        <v>6</v>
      </c>
      <c r="P3711">
        <v>1</v>
      </c>
      <c r="Q3711">
        <v>426.28317460317498</v>
      </c>
      <c r="R3711">
        <v>108.73777777777801</v>
      </c>
      <c r="S3711">
        <v>2</v>
      </c>
      <c r="T3711">
        <v>6</v>
      </c>
      <c r="U3711">
        <v>122.9453125</v>
      </c>
      <c r="V3711">
        <v>401.453125</v>
      </c>
      <c r="W3711">
        <v>6</v>
      </c>
      <c r="X3711">
        <v>2</v>
      </c>
      <c r="Y3711">
        <v>421.54019154138899</v>
      </c>
      <c r="Z3711">
        <v>79.811000000000007</v>
      </c>
      <c r="AA3711">
        <v>80.441999999999993</v>
      </c>
      <c r="AB3711">
        <v>77.846999999999994</v>
      </c>
      <c r="AC3711">
        <v>-1.9630000000000001</v>
      </c>
      <c r="AD3711" s="8">
        <f t="shared" si="115"/>
        <v>1.9630000000000001</v>
      </c>
      <c r="AE3711">
        <v>1524</v>
      </c>
      <c r="AF3711">
        <v>728487</v>
      </c>
      <c r="AG3711">
        <v>62</v>
      </c>
      <c r="AH3711" t="s">
        <v>47</v>
      </c>
      <c r="AI3711">
        <v>571</v>
      </c>
      <c r="AJ3711">
        <v>571</v>
      </c>
      <c r="AK3711">
        <v>11</v>
      </c>
    </row>
    <row r="3712" spans="1:37" x14ac:dyDescent="0.2">
      <c r="A3712">
        <v>19</v>
      </c>
      <c r="B3712" t="s">
        <v>37</v>
      </c>
      <c r="C3712">
        <v>150</v>
      </c>
      <c r="D3712">
        <v>3000</v>
      </c>
      <c r="E3712">
        <v>256</v>
      </c>
      <c r="F3712">
        <v>0</v>
      </c>
      <c r="G3712">
        <v>0</v>
      </c>
      <c r="H3712" t="s">
        <v>33</v>
      </c>
      <c r="I3712">
        <v>1</v>
      </c>
      <c r="J3712" s="8" t="str">
        <f t="shared" si="114"/>
        <v>TNEG</v>
      </c>
      <c r="K3712">
        <v>0</v>
      </c>
      <c r="L3712" t="s">
        <v>34</v>
      </c>
      <c r="M3712">
        <v>63.994285714285702</v>
      </c>
      <c r="N3712">
        <v>116.73777777777801</v>
      </c>
      <c r="O3712">
        <v>2</v>
      </c>
      <c r="P3712">
        <v>1</v>
      </c>
      <c r="Q3712">
        <v>63.994285714285702</v>
      </c>
      <c r="R3712">
        <v>116.73777777777801</v>
      </c>
      <c r="S3712">
        <v>2</v>
      </c>
      <c r="T3712">
        <v>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80.757000000000005</v>
      </c>
      <c r="AA3712">
        <v>80.757000000000005</v>
      </c>
      <c r="AB3712">
        <v>-1</v>
      </c>
      <c r="AC3712">
        <v>-1</v>
      </c>
      <c r="AD3712" s="8">
        <f t="shared" si="115"/>
        <v>1</v>
      </c>
      <c r="AE3712">
        <v>1071</v>
      </c>
      <c r="AF3712">
        <v>730560</v>
      </c>
      <c r="AG3712">
        <v>2032</v>
      </c>
      <c r="AH3712" t="s">
        <v>47</v>
      </c>
      <c r="AI3712">
        <v>571</v>
      </c>
      <c r="AJ3712">
        <v>571</v>
      </c>
      <c r="AK3712">
        <v>11</v>
      </c>
    </row>
    <row r="3713" spans="1:37" x14ac:dyDescent="0.2">
      <c r="A3713">
        <v>19</v>
      </c>
      <c r="B3713" t="s">
        <v>37</v>
      </c>
      <c r="C3713">
        <v>150</v>
      </c>
      <c r="D3713">
        <v>3000</v>
      </c>
      <c r="E3713">
        <v>257</v>
      </c>
      <c r="F3713">
        <v>1</v>
      </c>
      <c r="G3713">
        <v>120</v>
      </c>
      <c r="H3713" t="s">
        <v>36</v>
      </c>
      <c r="I3713">
        <v>1</v>
      </c>
      <c r="J3713" s="8" t="str">
        <f t="shared" si="114"/>
        <v xml:space="preserve">HIT </v>
      </c>
      <c r="K3713">
        <v>41</v>
      </c>
      <c r="L3713">
        <v>5</v>
      </c>
      <c r="M3713">
        <v>276.16761904761898</v>
      </c>
      <c r="N3713">
        <v>329.91111111111098</v>
      </c>
      <c r="O3713">
        <v>5</v>
      </c>
      <c r="P3713">
        <v>4</v>
      </c>
      <c r="Q3713">
        <v>208.10984126984101</v>
      </c>
      <c r="R3713">
        <v>466.02666666666698</v>
      </c>
      <c r="S3713">
        <v>7</v>
      </c>
      <c r="T3713">
        <v>3</v>
      </c>
      <c r="U3713">
        <v>496.9453125</v>
      </c>
      <c r="V3713">
        <v>336.453125</v>
      </c>
      <c r="W3713">
        <v>5</v>
      </c>
      <c r="X3713">
        <v>7</v>
      </c>
      <c r="Y3713">
        <v>316.56789499377697</v>
      </c>
      <c r="Z3713">
        <v>68.138999999999996</v>
      </c>
      <c r="AA3713">
        <v>81.072999999999993</v>
      </c>
      <c r="AB3713">
        <v>62.133000000000003</v>
      </c>
      <c r="AC3713">
        <v>-6.0060000000000002</v>
      </c>
      <c r="AD3713" s="8">
        <f t="shared" si="115"/>
        <v>6.0060000000000002</v>
      </c>
      <c r="AE3713">
        <v>1600</v>
      </c>
      <c r="AF3713">
        <v>733847</v>
      </c>
      <c r="AG3713">
        <v>2266</v>
      </c>
      <c r="AH3713" t="s">
        <v>47</v>
      </c>
      <c r="AI3713">
        <v>571</v>
      </c>
      <c r="AJ3713">
        <v>571</v>
      </c>
      <c r="AK3713">
        <v>11</v>
      </c>
    </row>
    <row r="3714" spans="1:37" x14ac:dyDescent="0.2">
      <c r="A3714">
        <v>19</v>
      </c>
      <c r="B3714" t="s">
        <v>37</v>
      </c>
      <c r="C3714">
        <v>150</v>
      </c>
      <c r="D3714">
        <v>3000</v>
      </c>
      <c r="E3714">
        <v>258</v>
      </c>
      <c r="F3714">
        <v>1</v>
      </c>
      <c r="G3714">
        <v>121</v>
      </c>
      <c r="H3714" t="s">
        <v>36</v>
      </c>
      <c r="I3714">
        <v>1</v>
      </c>
      <c r="J3714" s="8" t="str">
        <f t="shared" si="114"/>
        <v xml:space="preserve">HIT </v>
      </c>
      <c r="K3714">
        <v>29</v>
      </c>
      <c r="L3714">
        <v>5</v>
      </c>
      <c r="M3714">
        <v>208.10984126984101</v>
      </c>
      <c r="N3714">
        <v>337.91111111111098</v>
      </c>
      <c r="O3714">
        <v>5</v>
      </c>
      <c r="P3714">
        <v>3</v>
      </c>
      <c r="Q3714">
        <v>208.10984126984101</v>
      </c>
      <c r="R3714">
        <v>466.02666666666698</v>
      </c>
      <c r="S3714">
        <v>7</v>
      </c>
      <c r="T3714">
        <v>3</v>
      </c>
      <c r="U3714">
        <v>483.9453125</v>
      </c>
      <c r="V3714">
        <v>245.453125</v>
      </c>
      <c r="W3714">
        <v>4</v>
      </c>
      <c r="X3714">
        <v>7</v>
      </c>
      <c r="Y3714">
        <v>353.18252288602901</v>
      </c>
      <c r="Z3714">
        <v>72.239999999999995</v>
      </c>
      <c r="AA3714">
        <v>81.388000000000005</v>
      </c>
      <c r="AB3714">
        <v>69.632999999999996</v>
      </c>
      <c r="AC3714">
        <v>-2.6070000000000002</v>
      </c>
      <c r="AD3714" s="8">
        <f t="shared" si="115"/>
        <v>2.6070000000000002</v>
      </c>
      <c r="AE3714">
        <v>1359</v>
      </c>
      <c r="AF3714">
        <v>737776</v>
      </c>
      <c r="AG3714">
        <v>468</v>
      </c>
      <c r="AH3714" t="s">
        <v>47</v>
      </c>
      <c r="AI3714">
        <v>571</v>
      </c>
      <c r="AJ3714">
        <v>571</v>
      </c>
      <c r="AK3714">
        <v>11</v>
      </c>
    </row>
    <row r="3715" spans="1:37" x14ac:dyDescent="0.2">
      <c r="A3715">
        <v>19</v>
      </c>
      <c r="B3715" t="s">
        <v>37</v>
      </c>
      <c r="C3715">
        <v>150</v>
      </c>
      <c r="D3715">
        <v>3000</v>
      </c>
      <c r="E3715">
        <v>259</v>
      </c>
      <c r="F3715">
        <v>1</v>
      </c>
      <c r="G3715">
        <v>122</v>
      </c>
      <c r="H3715" t="s">
        <v>36</v>
      </c>
      <c r="I3715">
        <v>1</v>
      </c>
      <c r="J3715" s="8" t="str">
        <f t="shared" ref="J3715:J3778" si="116">IF(AND(F3715=0,I3715=1),"TNEG",IF(AND(F3715=0,I3715=0),"FA",IF(AND(F3715=1,I3715=1),"HIT ","MISS")))</f>
        <v xml:space="preserve">HIT </v>
      </c>
      <c r="K3715">
        <v>29</v>
      </c>
      <c r="L3715">
        <v>5</v>
      </c>
      <c r="M3715">
        <v>66.994285714285695</v>
      </c>
      <c r="N3715">
        <v>402.96888888888901</v>
      </c>
      <c r="O3715">
        <v>6</v>
      </c>
      <c r="P3715">
        <v>1</v>
      </c>
      <c r="Q3715">
        <v>497.34095238095199</v>
      </c>
      <c r="R3715">
        <v>195.79555555555601</v>
      </c>
      <c r="S3715">
        <v>3</v>
      </c>
      <c r="T3715">
        <v>7</v>
      </c>
      <c r="U3715">
        <v>496.9453125</v>
      </c>
      <c r="V3715">
        <v>201.453125</v>
      </c>
      <c r="W3715">
        <v>3</v>
      </c>
      <c r="X3715">
        <v>7</v>
      </c>
      <c r="Y3715">
        <v>5.6713863326449099</v>
      </c>
      <c r="Z3715">
        <v>72.555000000000007</v>
      </c>
      <c r="AA3715">
        <v>81.703000000000003</v>
      </c>
      <c r="AB3715">
        <v>66.061999999999998</v>
      </c>
      <c r="AC3715">
        <v>-6.4939999999999998</v>
      </c>
      <c r="AD3715" s="8">
        <f t="shared" ref="AD3715:AD3778" si="117">ABS(AC3715)</f>
        <v>6.4939999999999998</v>
      </c>
      <c r="AE3715">
        <v>1679</v>
      </c>
      <c r="AF3715">
        <v>741351</v>
      </c>
      <c r="AG3715">
        <v>1908</v>
      </c>
      <c r="AH3715" t="s">
        <v>47</v>
      </c>
      <c r="AI3715">
        <v>571</v>
      </c>
      <c r="AJ3715">
        <v>571</v>
      </c>
      <c r="AK3715">
        <v>11</v>
      </c>
    </row>
    <row r="3716" spans="1:37" x14ac:dyDescent="0.2">
      <c r="A3716">
        <v>19</v>
      </c>
      <c r="B3716" t="s">
        <v>37</v>
      </c>
      <c r="C3716">
        <v>150</v>
      </c>
      <c r="D3716">
        <v>3000</v>
      </c>
      <c r="E3716">
        <v>260</v>
      </c>
      <c r="F3716">
        <v>0</v>
      </c>
      <c r="G3716">
        <v>0</v>
      </c>
      <c r="H3716" t="s">
        <v>33</v>
      </c>
      <c r="I3716">
        <v>1</v>
      </c>
      <c r="J3716" s="8" t="str">
        <f t="shared" si="116"/>
        <v>TNEG</v>
      </c>
      <c r="K3716">
        <v>0</v>
      </c>
      <c r="L3716" t="s">
        <v>34</v>
      </c>
      <c r="M3716">
        <v>208.10984126984101</v>
      </c>
      <c r="N3716">
        <v>337.91111111111098</v>
      </c>
      <c r="O3716">
        <v>5</v>
      </c>
      <c r="P3716">
        <v>3</v>
      </c>
      <c r="Q3716">
        <v>208.10984126984101</v>
      </c>
      <c r="R3716">
        <v>337.91111111111098</v>
      </c>
      <c r="S3716">
        <v>5</v>
      </c>
      <c r="T3716">
        <v>3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82.019000000000005</v>
      </c>
      <c r="AA3716">
        <v>82.019000000000005</v>
      </c>
      <c r="AB3716">
        <v>-1</v>
      </c>
      <c r="AC3716">
        <v>-1</v>
      </c>
      <c r="AD3716" s="8">
        <f t="shared" si="117"/>
        <v>1</v>
      </c>
      <c r="AE3716">
        <v>1055</v>
      </c>
      <c r="AF3716">
        <v>743411</v>
      </c>
      <c r="AG3716">
        <v>529</v>
      </c>
      <c r="AH3716" t="s">
        <v>47</v>
      </c>
      <c r="AI3716">
        <v>571</v>
      </c>
      <c r="AJ3716">
        <v>571</v>
      </c>
      <c r="AK3716">
        <v>11</v>
      </c>
    </row>
    <row r="3717" spans="1:37" x14ac:dyDescent="0.2">
      <c r="A3717">
        <v>19</v>
      </c>
      <c r="B3717" t="s">
        <v>37</v>
      </c>
      <c r="C3717">
        <v>150</v>
      </c>
      <c r="D3717">
        <v>3000</v>
      </c>
      <c r="E3717">
        <v>261</v>
      </c>
      <c r="F3717">
        <v>0</v>
      </c>
      <c r="G3717">
        <v>0</v>
      </c>
      <c r="H3717" t="s">
        <v>33</v>
      </c>
      <c r="I3717">
        <v>1</v>
      </c>
      <c r="J3717" s="8" t="str">
        <f t="shared" si="116"/>
        <v>TNEG</v>
      </c>
      <c r="K3717">
        <v>0</v>
      </c>
      <c r="L3717" t="s">
        <v>34</v>
      </c>
      <c r="M3717">
        <v>61.994285714285702</v>
      </c>
      <c r="N3717">
        <v>479.02666666666698</v>
      </c>
      <c r="O3717">
        <v>7</v>
      </c>
      <c r="P3717">
        <v>1</v>
      </c>
      <c r="Q3717">
        <v>61.994285714285702</v>
      </c>
      <c r="R3717">
        <v>479.02666666666698</v>
      </c>
      <c r="S3717">
        <v>7</v>
      </c>
      <c r="T3717">
        <v>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82.334000000000003</v>
      </c>
      <c r="AA3717">
        <v>82.334000000000003</v>
      </c>
      <c r="AB3717">
        <v>-1</v>
      </c>
      <c r="AC3717">
        <v>-1</v>
      </c>
      <c r="AD3717" s="8">
        <f t="shared" si="117"/>
        <v>1</v>
      </c>
      <c r="AE3717">
        <v>1102</v>
      </c>
      <c r="AF3717">
        <v>745015</v>
      </c>
      <c r="AG3717">
        <v>2257</v>
      </c>
      <c r="AH3717" t="s">
        <v>47</v>
      </c>
      <c r="AI3717">
        <v>571</v>
      </c>
      <c r="AJ3717">
        <v>571</v>
      </c>
      <c r="AK3717">
        <v>11</v>
      </c>
    </row>
    <row r="3718" spans="1:37" x14ac:dyDescent="0.2">
      <c r="A3718">
        <v>19</v>
      </c>
      <c r="B3718" t="s">
        <v>37</v>
      </c>
      <c r="C3718">
        <v>150</v>
      </c>
      <c r="D3718">
        <v>3000</v>
      </c>
      <c r="E3718">
        <v>262</v>
      </c>
      <c r="F3718">
        <v>1</v>
      </c>
      <c r="G3718">
        <v>123</v>
      </c>
      <c r="H3718" t="s">
        <v>36</v>
      </c>
      <c r="I3718">
        <v>1</v>
      </c>
      <c r="J3718" s="8" t="str">
        <f t="shared" si="116"/>
        <v xml:space="preserve">HIT </v>
      </c>
      <c r="K3718">
        <v>21</v>
      </c>
      <c r="L3718">
        <v>4</v>
      </c>
      <c r="M3718">
        <v>283.16761904761898</v>
      </c>
      <c r="N3718">
        <v>120.73777777777801</v>
      </c>
      <c r="O3718">
        <v>2</v>
      </c>
      <c r="P3718">
        <v>4</v>
      </c>
      <c r="Q3718">
        <v>133.05206349206301</v>
      </c>
      <c r="R3718">
        <v>335.91111111111098</v>
      </c>
      <c r="S3718">
        <v>5</v>
      </c>
      <c r="T3718">
        <v>2</v>
      </c>
      <c r="U3718">
        <v>344.9453125</v>
      </c>
      <c r="V3718">
        <v>471.453125</v>
      </c>
      <c r="W3718">
        <v>7</v>
      </c>
      <c r="X3718">
        <v>5</v>
      </c>
      <c r="Y3718">
        <v>251.536054084092</v>
      </c>
      <c r="Z3718">
        <v>76.025000000000006</v>
      </c>
      <c r="AA3718">
        <v>82.65</v>
      </c>
      <c r="AB3718">
        <v>47.668999999999997</v>
      </c>
      <c r="AC3718">
        <v>-28.356000000000002</v>
      </c>
      <c r="AD3718" s="8">
        <f t="shared" si="117"/>
        <v>28.356000000000002</v>
      </c>
      <c r="AE3718">
        <v>1503</v>
      </c>
      <c r="AF3718">
        <v>748379</v>
      </c>
      <c r="AG3718">
        <v>999</v>
      </c>
      <c r="AH3718" t="s">
        <v>47</v>
      </c>
      <c r="AI3718">
        <v>571</v>
      </c>
      <c r="AJ3718">
        <v>571</v>
      </c>
      <c r="AK3718">
        <v>11</v>
      </c>
    </row>
    <row r="3719" spans="1:37" x14ac:dyDescent="0.2">
      <c r="A3719">
        <v>19</v>
      </c>
      <c r="B3719" t="s">
        <v>37</v>
      </c>
      <c r="C3719">
        <v>150</v>
      </c>
      <c r="D3719">
        <v>3000</v>
      </c>
      <c r="E3719">
        <v>263</v>
      </c>
      <c r="F3719">
        <v>1</v>
      </c>
      <c r="G3719">
        <v>124</v>
      </c>
      <c r="H3719" t="s">
        <v>33</v>
      </c>
      <c r="I3719">
        <v>0</v>
      </c>
      <c r="J3719" s="8" t="str">
        <f t="shared" si="116"/>
        <v>MISS</v>
      </c>
      <c r="K3719">
        <v>128</v>
      </c>
      <c r="L3719">
        <v>7</v>
      </c>
      <c r="M3719">
        <v>265.16761904761898</v>
      </c>
      <c r="N3719">
        <v>396.96888888888901</v>
      </c>
      <c r="O3719">
        <v>6</v>
      </c>
      <c r="P3719">
        <v>4</v>
      </c>
      <c r="Q3719">
        <v>133.05206349206301</v>
      </c>
      <c r="R3719">
        <v>335.91111111111098</v>
      </c>
      <c r="S3719">
        <v>5</v>
      </c>
      <c r="T3719">
        <v>2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42.587000000000003</v>
      </c>
      <c r="AA3719">
        <v>82.965000000000003</v>
      </c>
      <c r="AB3719">
        <v>-1</v>
      </c>
      <c r="AC3719">
        <v>-1</v>
      </c>
      <c r="AD3719" s="8">
        <f t="shared" si="117"/>
        <v>1</v>
      </c>
      <c r="AE3719">
        <v>1222</v>
      </c>
      <c r="AF3719">
        <v>750604</v>
      </c>
      <c r="AG3719">
        <v>1298</v>
      </c>
      <c r="AH3719" t="s">
        <v>47</v>
      </c>
      <c r="AI3719">
        <v>571</v>
      </c>
      <c r="AJ3719">
        <v>571</v>
      </c>
      <c r="AK3719">
        <v>11</v>
      </c>
    </row>
    <row r="3720" spans="1:37" x14ac:dyDescent="0.2">
      <c r="A3720">
        <v>19</v>
      </c>
      <c r="B3720" t="s">
        <v>37</v>
      </c>
      <c r="C3720">
        <v>150</v>
      </c>
      <c r="D3720">
        <v>3000</v>
      </c>
      <c r="E3720">
        <v>264</v>
      </c>
      <c r="F3720">
        <v>1</v>
      </c>
      <c r="G3720">
        <v>125</v>
      </c>
      <c r="H3720" t="s">
        <v>36</v>
      </c>
      <c r="I3720">
        <v>1</v>
      </c>
      <c r="J3720" s="8" t="str">
        <f t="shared" si="116"/>
        <v xml:space="preserve">HIT </v>
      </c>
      <c r="K3720">
        <v>28</v>
      </c>
      <c r="L3720">
        <v>5</v>
      </c>
      <c r="M3720">
        <v>58.994285714285702</v>
      </c>
      <c r="N3720">
        <v>325.91111111111098</v>
      </c>
      <c r="O3720">
        <v>5</v>
      </c>
      <c r="P3720">
        <v>1</v>
      </c>
      <c r="Q3720">
        <v>348.22539682539701</v>
      </c>
      <c r="R3720">
        <v>263.85333333333301</v>
      </c>
      <c r="S3720">
        <v>4</v>
      </c>
      <c r="T3720">
        <v>5</v>
      </c>
      <c r="U3720">
        <v>485.9453125</v>
      </c>
      <c r="V3720">
        <v>332.453125</v>
      </c>
      <c r="W3720">
        <v>5</v>
      </c>
      <c r="X3720">
        <v>7</v>
      </c>
      <c r="Y3720">
        <v>153.85937277309401</v>
      </c>
      <c r="Z3720">
        <v>74.447999999999993</v>
      </c>
      <c r="AA3720">
        <v>83.281000000000006</v>
      </c>
      <c r="AB3720">
        <v>72.132999999999996</v>
      </c>
      <c r="AC3720">
        <v>-2.3149999999999999</v>
      </c>
      <c r="AD3720" s="8">
        <f t="shared" si="117"/>
        <v>2.3149999999999999</v>
      </c>
      <c r="AE3720">
        <v>1323</v>
      </c>
      <c r="AF3720">
        <v>754724</v>
      </c>
      <c r="AG3720">
        <v>2381</v>
      </c>
      <c r="AH3720" t="s">
        <v>47</v>
      </c>
      <c r="AI3720">
        <v>571</v>
      </c>
      <c r="AJ3720">
        <v>571</v>
      </c>
      <c r="AK3720">
        <v>11</v>
      </c>
    </row>
    <row r="3721" spans="1:37" x14ac:dyDescent="0.2">
      <c r="A3721">
        <v>19</v>
      </c>
      <c r="B3721" t="s">
        <v>37</v>
      </c>
      <c r="C3721">
        <v>150</v>
      </c>
      <c r="D3721">
        <v>3000</v>
      </c>
      <c r="E3721">
        <v>265</v>
      </c>
      <c r="F3721">
        <v>0</v>
      </c>
      <c r="G3721">
        <v>0</v>
      </c>
      <c r="H3721" t="s">
        <v>33</v>
      </c>
      <c r="I3721">
        <v>1</v>
      </c>
      <c r="J3721" s="8" t="str">
        <f t="shared" si="116"/>
        <v>TNEG</v>
      </c>
      <c r="K3721">
        <v>0</v>
      </c>
      <c r="L3721" t="s">
        <v>34</v>
      </c>
      <c r="M3721">
        <v>142.05206349206301</v>
      </c>
      <c r="N3721">
        <v>194.79555555555601</v>
      </c>
      <c r="O3721">
        <v>3</v>
      </c>
      <c r="P3721">
        <v>2</v>
      </c>
      <c r="Q3721">
        <v>142.05206349206301</v>
      </c>
      <c r="R3721">
        <v>194.79555555555601</v>
      </c>
      <c r="S3721">
        <v>3</v>
      </c>
      <c r="T3721">
        <v>2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83.596000000000004</v>
      </c>
      <c r="AA3721">
        <v>83.596000000000004</v>
      </c>
      <c r="AB3721">
        <v>-1</v>
      </c>
      <c r="AC3721">
        <v>-1</v>
      </c>
      <c r="AD3721" s="8">
        <f t="shared" si="117"/>
        <v>1</v>
      </c>
      <c r="AE3721">
        <v>1062</v>
      </c>
      <c r="AF3721">
        <v>756788</v>
      </c>
      <c r="AG3721">
        <v>274</v>
      </c>
      <c r="AH3721" t="s">
        <v>47</v>
      </c>
      <c r="AI3721">
        <v>571</v>
      </c>
      <c r="AJ3721">
        <v>571</v>
      </c>
      <c r="AK3721">
        <v>11</v>
      </c>
    </row>
    <row r="3722" spans="1:37" x14ac:dyDescent="0.2">
      <c r="A3722">
        <v>19</v>
      </c>
      <c r="B3722" t="s">
        <v>37</v>
      </c>
      <c r="C3722">
        <v>150</v>
      </c>
      <c r="D3722">
        <v>3000</v>
      </c>
      <c r="E3722">
        <v>266</v>
      </c>
      <c r="F3722">
        <v>0</v>
      </c>
      <c r="G3722">
        <v>0</v>
      </c>
      <c r="H3722" t="s">
        <v>33</v>
      </c>
      <c r="I3722">
        <v>1</v>
      </c>
      <c r="J3722" s="8" t="str">
        <f t="shared" si="116"/>
        <v>TNEG</v>
      </c>
      <c r="K3722">
        <v>0</v>
      </c>
      <c r="L3722" t="s">
        <v>34</v>
      </c>
      <c r="M3722">
        <v>410.28317460317498</v>
      </c>
      <c r="N3722">
        <v>331.91111111111098</v>
      </c>
      <c r="O3722">
        <v>5</v>
      </c>
      <c r="P3722">
        <v>6</v>
      </c>
      <c r="Q3722">
        <v>410.28317460317498</v>
      </c>
      <c r="R3722">
        <v>331.91111111111098</v>
      </c>
      <c r="S3722">
        <v>5</v>
      </c>
      <c r="T3722">
        <v>6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83.912000000000006</v>
      </c>
      <c r="AA3722">
        <v>83.912000000000006</v>
      </c>
      <c r="AB3722">
        <v>-1</v>
      </c>
      <c r="AC3722">
        <v>-1</v>
      </c>
      <c r="AD3722" s="8">
        <f t="shared" si="117"/>
        <v>1</v>
      </c>
      <c r="AE3722">
        <v>1161</v>
      </c>
      <c r="AF3722">
        <v>758451</v>
      </c>
      <c r="AG3722">
        <v>1805</v>
      </c>
      <c r="AH3722" t="s">
        <v>47</v>
      </c>
      <c r="AI3722">
        <v>571</v>
      </c>
      <c r="AJ3722">
        <v>571</v>
      </c>
      <c r="AK3722">
        <v>11</v>
      </c>
    </row>
    <row r="3723" spans="1:37" x14ac:dyDescent="0.2">
      <c r="A3723">
        <v>19</v>
      </c>
      <c r="B3723" t="s">
        <v>37</v>
      </c>
      <c r="C3723">
        <v>150</v>
      </c>
      <c r="D3723">
        <v>3000</v>
      </c>
      <c r="E3723">
        <v>267</v>
      </c>
      <c r="F3723">
        <v>0</v>
      </c>
      <c r="G3723">
        <v>0</v>
      </c>
      <c r="H3723" t="s">
        <v>33</v>
      </c>
      <c r="I3723">
        <v>1</v>
      </c>
      <c r="J3723" s="8" t="str">
        <f t="shared" si="116"/>
        <v>TNEG</v>
      </c>
      <c r="K3723">
        <v>0</v>
      </c>
      <c r="L3723" t="s">
        <v>34</v>
      </c>
      <c r="M3723">
        <v>204.10984126984101</v>
      </c>
      <c r="N3723">
        <v>391.96888888888901</v>
      </c>
      <c r="O3723">
        <v>6</v>
      </c>
      <c r="P3723">
        <v>3</v>
      </c>
      <c r="Q3723">
        <v>204.10984126984101</v>
      </c>
      <c r="R3723">
        <v>391.96888888888901</v>
      </c>
      <c r="S3723">
        <v>6</v>
      </c>
      <c r="T3723">
        <v>3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84.227000000000004</v>
      </c>
      <c r="AA3723">
        <v>84.227000000000004</v>
      </c>
      <c r="AB3723">
        <v>-1</v>
      </c>
      <c r="AC3723">
        <v>-1</v>
      </c>
      <c r="AD3723" s="8">
        <f t="shared" si="117"/>
        <v>1</v>
      </c>
      <c r="AE3723">
        <v>1126</v>
      </c>
      <c r="AF3723">
        <v>760079</v>
      </c>
      <c r="AG3723">
        <v>1729</v>
      </c>
      <c r="AH3723" t="s">
        <v>47</v>
      </c>
      <c r="AI3723">
        <v>571</v>
      </c>
      <c r="AJ3723">
        <v>571</v>
      </c>
      <c r="AK3723">
        <v>11</v>
      </c>
    </row>
    <row r="3724" spans="1:37" x14ac:dyDescent="0.2">
      <c r="A3724">
        <v>19</v>
      </c>
      <c r="B3724" t="s">
        <v>37</v>
      </c>
      <c r="C3724">
        <v>150</v>
      </c>
      <c r="D3724">
        <v>3000</v>
      </c>
      <c r="E3724">
        <v>268</v>
      </c>
      <c r="F3724">
        <v>0</v>
      </c>
      <c r="G3724">
        <v>0</v>
      </c>
      <c r="H3724" t="s">
        <v>33</v>
      </c>
      <c r="I3724">
        <v>1</v>
      </c>
      <c r="J3724" s="8" t="str">
        <f t="shared" si="116"/>
        <v>TNEG</v>
      </c>
      <c r="K3724">
        <v>0</v>
      </c>
      <c r="L3724" t="s">
        <v>34</v>
      </c>
      <c r="M3724">
        <v>350.22539682539701</v>
      </c>
      <c r="N3724">
        <v>182.79555555555601</v>
      </c>
      <c r="O3724">
        <v>3</v>
      </c>
      <c r="P3724">
        <v>5</v>
      </c>
      <c r="Q3724">
        <v>350.22539682539701</v>
      </c>
      <c r="R3724">
        <v>182.79555555555601</v>
      </c>
      <c r="S3724">
        <v>3</v>
      </c>
      <c r="T3724">
        <v>5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84.543000000000006</v>
      </c>
      <c r="AA3724">
        <v>84.543000000000006</v>
      </c>
      <c r="AB3724">
        <v>-1</v>
      </c>
      <c r="AC3724">
        <v>-1</v>
      </c>
      <c r="AD3724" s="8">
        <f t="shared" si="117"/>
        <v>1</v>
      </c>
      <c r="AE3724">
        <v>996</v>
      </c>
      <c r="AF3724">
        <v>761577</v>
      </c>
      <c r="AG3724">
        <v>2288</v>
      </c>
      <c r="AH3724" t="s">
        <v>47</v>
      </c>
      <c r="AI3724">
        <v>571</v>
      </c>
      <c r="AJ3724">
        <v>571</v>
      </c>
      <c r="AK3724">
        <v>11</v>
      </c>
    </row>
    <row r="3725" spans="1:37" x14ac:dyDescent="0.2">
      <c r="A3725">
        <v>19</v>
      </c>
      <c r="B3725" t="s">
        <v>37</v>
      </c>
      <c r="C3725">
        <v>150</v>
      </c>
      <c r="D3725">
        <v>3000</v>
      </c>
      <c r="E3725">
        <v>269</v>
      </c>
      <c r="F3725">
        <v>1</v>
      </c>
      <c r="G3725">
        <v>126</v>
      </c>
      <c r="H3725" t="s">
        <v>36</v>
      </c>
      <c r="I3725">
        <v>1</v>
      </c>
      <c r="J3725" s="8" t="str">
        <f t="shared" si="116"/>
        <v xml:space="preserve">HIT </v>
      </c>
      <c r="K3725">
        <v>71</v>
      </c>
      <c r="L3725">
        <v>6</v>
      </c>
      <c r="M3725">
        <v>426.28317460317498</v>
      </c>
      <c r="N3725">
        <v>108.73777777777801</v>
      </c>
      <c r="O3725">
        <v>2</v>
      </c>
      <c r="P3725">
        <v>6</v>
      </c>
      <c r="Q3725">
        <v>497.34095238095199</v>
      </c>
      <c r="R3725">
        <v>332.91111111111098</v>
      </c>
      <c r="S3725">
        <v>5</v>
      </c>
      <c r="T3725">
        <v>7</v>
      </c>
      <c r="U3725">
        <v>337.9453125</v>
      </c>
      <c r="V3725">
        <v>471.453125</v>
      </c>
      <c r="W3725">
        <v>7</v>
      </c>
      <c r="X3725">
        <v>5</v>
      </c>
      <c r="Y3725">
        <v>211.18915603185499</v>
      </c>
      <c r="Z3725">
        <v>62.460999999999999</v>
      </c>
      <c r="AA3725">
        <v>84.858000000000004</v>
      </c>
      <c r="AB3725">
        <v>65.525999999999996</v>
      </c>
      <c r="AC3725">
        <v>3.0649999999999999</v>
      </c>
      <c r="AD3725" s="8">
        <f t="shared" si="117"/>
        <v>3.0649999999999999</v>
      </c>
      <c r="AE3725">
        <v>1797</v>
      </c>
      <c r="AF3725">
        <v>764755</v>
      </c>
      <c r="AG3725">
        <v>575</v>
      </c>
      <c r="AH3725" t="s">
        <v>47</v>
      </c>
      <c r="AI3725">
        <v>571</v>
      </c>
      <c r="AJ3725">
        <v>571</v>
      </c>
      <c r="AK3725">
        <v>11</v>
      </c>
    </row>
    <row r="3726" spans="1:37" x14ac:dyDescent="0.2">
      <c r="A3726">
        <v>19</v>
      </c>
      <c r="B3726" t="s">
        <v>37</v>
      </c>
      <c r="C3726">
        <v>150</v>
      </c>
      <c r="D3726">
        <v>3000</v>
      </c>
      <c r="E3726">
        <v>270</v>
      </c>
      <c r="F3726">
        <v>0</v>
      </c>
      <c r="G3726">
        <v>0</v>
      </c>
      <c r="H3726" t="s">
        <v>33</v>
      </c>
      <c r="I3726">
        <v>1</v>
      </c>
      <c r="J3726" s="8" t="str">
        <f t="shared" si="116"/>
        <v>TNEG</v>
      </c>
      <c r="K3726">
        <v>0</v>
      </c>
      <c r="L3726" t="s">
        <v>34</v>
      </c>
      <c r="M3726">
        <v>337.22539682539701</v>
      </c>
      <c r="N3726">
        <v>43.68</v>
      </c>
      <c r="O3726">
        <v>1</v>
      </c>
      <c r="P3726">
        <v>5</v>
      </c>
      <c r="Q3726">
        <v>337.22539682539701</v>
      </c>
      <c r="R3726">
        <v>43.68</v>
      </c>
      <c r="S3726">
        <v>1</v>
      </c>
      <c r="T3726">
        <v>5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85.174000000000007</v>
      </c>
      <c r="AA3726">
        <v>85.174000000000007</v>
      </c>
      <c r="AB3726">
        <v>-1</v>
      </c>
      <c r="AC3726">
        <v>-1</v>
      </c>
      <c r="AD3726" s="8">
        <f t="shared" si="117"/>
        <v>1</v>
      </c>
      <c r="AE3726">
        <v>1062</v>
      </c>
      <c r="AF3726">
        <v>766819</v>
      </c>
      <c r="AG3726">
        <v>1743</v>
      </c>
      <c r="AH3726" t="s">
        <v>47</v>
      </c>
      <c r="AI3726">
        <v>571</v>
      </c>
      <c r="AJ3726">
        <v>571</v>
      </c>
      <c r="AK3726">
        <v>11</v>
      </c>
    </row>
    <row r="3727" spans="1:37" x14ac:dyDescent="0.2">
      <c r="A3727">
        <v>19</v>
      </c>
      <c r="B3727" t="s">
        <v>37</v>
      </c>
      <c r="C3727">
        <v>150</v>
      </c>
      <c r="D3727">
        <v>3000</v>
      </c>
      <c r="E3727">
        <v>271</v>
      </c>
      <c r="F3727">
        <v>0</v>
      </c>
      <c r="G3727">
        <v>0</v>
      </c>
      <c r="H3727" t="s">
        <v>33</v>
      </c>
      <c r="I3727">
        <v>1</v>
      </c>
      <c r="J3727" s="8" t="str">
        <f t="shared" si="116"/>
        <v>TNEG</v>
      </c>
      <c r="K3727">
        <v>0</v>
      </c>
      <c r="L3727" t="s">
        <v>34</v>
      </c>
      <c r="M3727">
        <v>407.28317460317498</v>
      </c>
      <c r="N3727">
        <v>190.79555555555601</v>
      </c>
      <c r="O3727">
        <v>3</v>
      </c>
      <c r="P3727">
        <v>6</v>
      </c>
      <c r="Q3727">
        <v>407.28317460317498</v>
      </c>
      <c r="R3727">
        <v>190.79555555555601</v>
      </c>
      <c r="S3727">
        <v>3</v>
      </c>
      <c r="T3727">
        <v>6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85.489000000000004</v>
      </c>
      <c r="AA3727">
        <v>85.489000000000004</v>
      </c>
      <c r="AB3727">
        <v>-1</v>
      </c>
      <c r="AC3727">
        <v>-1</v>
      </c>
      <c r="AD3727" s="8">
        <f t="shared" si="117"/>
        <v>1</v>
      </c>
      <c r="AE3727">
        <v>1379</v>
      </c>
      <c r="AF3727">
        <v>768701</v>
      </c>
      <c r="AG3727">
        <v>2383</v>
      </c>
      <c r="AH3727" t="s">
        <v>47</v>
      </c>
      <c r="AI3727">
        <v>571</v>
      </c>
      <c r="AJ3727">
        <v>571</v>
      </c>
      <c r="AK3727">
        <v>11</v>
      </c>
    </row>
    <row r="3728" spans="1:37" x14ac:dyDescent="0.2">
      <c r="A3728">
        <v>19</v>
      </c>
      <c r="B3728" t="s">
        <v>37</v>
      </c>
      <c r="C3728">
        <v>150</v>
      </c>
      <c r="D3728">
        <v>3000</v>
      </c>
      <c r="E3728">
        <v>272</v>
      </c>
      <c r="F3728">
        <v>0</v>
      </c>
      <c r="G3728">
        <v>0</v>
      </c>
      <c r="H3728" t="s">
        <v>33</v>
      </c>
      <c r="I3728">
        <v>1</v>
      </c>
      <c r="J3728" s="8" t="str">
        <f t="shared" si="116"/>
        <v>TNEG</v>
      </c>
      <c r="K3728">
        <v>0</v>
      </c>
      <c r="L3728" t="s">
        <v>34</v>
      </c>
      <c r="M3728">
        <v>138.05206349206301</v>
      </c>
      <c r="N3728">
        <v>267.85333333333301</v>
      </c>
      <c r="O3728">
        <v>4</v>
      </c>
      <c r="P3728">
        <v>2</v>
      </c>
      <c r="Q3728">
        <v>138.05206349206301</v>
      </c>
      <c r="R3728">
        <v>267.85333333333301</v>
      </c>
      <c r="S3728">
        <v>4</v>
      </c>
      <c r="T3728">
        <v>2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85.804000000000002</v>
      </c>
      <c r="AA3728">
        <v>85.804000000000002</v>
      </c>
      <c r="AB3728">
        <v>-1</v>
      </c>
      <c r="AC3728">
        <v>-1</v>
      </c>
      <c r="AD3728" s="8">
        <f t="shared" si="117"/>
        <v>1</v>
      </c>
      <c r="AE3728">
        <v>1057</v>
      </c>
      <c r="AF3728">
        <v>770259</v>
      </c>
      <c r="AG3728">
        <v>216</v>
      </c>
      <c r="AH3728" t="s">
        <v>47</v>
      </c>
      <c r="AI3728">
        <v>571</v>
      </c>
      <c r="AJ3728">
        <v>571</v>
      </c>
      <c r="AK3728">
        <v>11</v>
      </c>
    </row>
    <row r="3729" spans="1:37" x14ac:dyDescent="0.2">
      <c r="A3729">
        <v>19</v>
      </c>
      <c r="B3729" t="s">
        <v>37</v>
      </c>
      <c r="C3729">
        <v>150</v>
      </c>
      <c r="D3729">
        <v>3000</v>
      </c>
      <c r="E3729">
        <v>273</v>
      </c>
      <c r="F3729">
        <v>1</v>
      </c>
      <c r="G3729">
        <v>127</v>
      </c>
      <c r="H3729" t="s">
        <v>36</v>
      </c>
      <c r="I3729">
        <v>1</v>
      </c>
      <c r="J3729" s="8" t="str">
        <f t="shared" si="116"/>
        <v xml:space="preserve">HIT </v>
      </c>
      <c r="K3729">
        <v>22</v>
      </c>
      <c r="L3729">
        <v>4</v>
      </c>
      <c r="M3729">
        <v>63.994285714285702</v>
      </c>
      <c r="N3729">
        <v>116.73777777777801</v>
      </c>
      <c r="O3729">
        <v>2</v>
      </c>
      <c r="P3729">
        <v>1</v>
      </c>
      <c r="Q3729">
        <v>208.10984126984101</v>
      </c>
      <c r="R3729">
        <v>466.02666666666698</v>
      </c>
      <c r="S3729">
        <v>7</v>
      </c>
      <c r="T3729">
        <v>3</v>
      </c>
      <c r="U3729">
        <v>393.9453125</v>
      </c>
      <c r="V3729">
        <v>469.453125</v>
      </c>
      <c r="W3729">
        <v>7</v>
      </c>
      <c r="X3729">
        <v>6</v>
      </c>
      <c r="Y3729">
        <v>185.86705728569899</v>
      </c>
      <c r="Z3729">
        <v>79.180000000000007</v>
      </c>
      <c r="AA3729">
        <v>86.12</v>
      </c>
      <c r="AB3729">
        <v>9.0969999999999995</v>
      </c>
      <c r="AC3729">
        <v>-70.081999999999994</v>
      </c>
      <c r="AD3729" s="8">
        <f t="shared" si="117"/>
        <v>70.081999999999994</v>
      </c>
      <c r="AE3729">
        <v>1613</v>
      </c>
      <c r="AF3729">
        <v>773619</v>
      </c>
      <c r="AG3729">
        <v>1904</v>
      </c>
      <c r="AH3729" t="s">
        <v>47</v>
      </c>
      <c r="AI3729">
        <v>571</v>
      </c>
      <c r="AJ3729">
        <v>571</v>
      </c>
      <c r="AK3729">
        <v>11</v>
      </c>
    </row>
    <row r="3730" spans="1:37" x14ac:dyDescent="0.2">
      <c r="A3730">
        <v>19</v>
      </c>
      <c r="B3730" t="s">
        <v>37</v>
      </c>
      <c r="C3730">
        <v>150</v>
      </c>
      <c r="D3730">
        <v>3000</v>
      </c>
      <c r="E3730">
        <v>274</v>
      </c>
      <c r="F3730">
        <v>1</v>
      </c>
      <c r="G3730">
        <v>128</v>
      </c>
      <c r="H3730" t="s">
        <v>36</v>
      </c>
      <c r="I3730">
        <v>1</v>
      </c>
      <c r="J3730" s="8" t="str">
        <f t="shared" si="116"/>
        <v xml:space="preserve">HIT </v>
      </c>
      <c r="K3730">
        <v>20</v>
      </c>
      <c r="L3730">
        <v>4</v>
      </c>
      <c r="M3730">
        <v>209.10984126984101</v>
      </c>
      <c r="N3730">
        <v>251.85333333333301</v>
      </c>
      <c r="O3730">
        <v>4</v>
      </c>
      <c r="P3730">
        <v>3</v>
      </c>
      <c r="Q3730">
        <v>285.16761904761898</v>
      </c>
      <c r="R3730">
        <v>182.79555555555601</v>
      </c>
      <c r="S3730">
        <v>3</v>
      </c>
      <c r="T3730">
        <v>4</v>
      </c>
      <c r="U3730">
        <v>469.9453125</v>
      </c>
      <c r="V3730">
        <v>270.453125</v>
      </c>
      <c r="W3730">
        <v>4</v>
      </c>
      <c r="X3730">
        <v>7</v>
      </c>
      <c r="Y3730">
        <v>204.51563626894099</v>
      </c>
      <c r="Z3730">
        <v>80.126000000000005</v>
      </c>
      <c r="AA3730">
        <v>86.435000000000002</v>
      </c>
      <c r="AB3730">
        <v>76.239999999999995</v>
      </c>
      <c r="AC3730">
        <v>-3.8860000000000001</v>
      </c>
      <c r="AD3730" s="8">
        <f t="shared" si="117"/>
        <v>3.8860000000000001</v>
      </c>
      <c r="AE3730">
        <v>2747</v>
      </c>
      <c r="AF3730">
        <v>779625</v>
      </c>
      <c r="AG3730">
        <v>288</v>
      </c>
      <c r="AH3730" t="s">
        <v>47</v>
      </c>
      <c r="AI3730">
        <v>571</v>
      </c>
      <c r="AJ3730">
        <v>571</v>
      </c>
      <c r="AK3730">
        <v>11</v>
      </c>
    </row>
    <row r="3731" spans="1:37" x14ac:dyDescent="0.2">
      <c r="A3731">
        <v>19</v>
      </c>
      <c r="B3731" t="s">
        <v>37</v>
      </c>
      <c r="C3731">
        <v>150</v>
      </c>
      <c r="D3731">
        <v>3000</v>
      </c>
      <c r="E3731">
        <v>275</v>
      </c>
      <c r="F3731">
        <v>0</v>
      </c>
      <c r="G3731">
        <v>0</v>
      </c>
      <c r="H3731" t="s">
        <v>33</v>
      </c>
      <c r="I3731">
        <v>1</v>
      </c>
      <c r="J3731" s="8" t="str">
        <f t="shared" si="116"/>
        <v>TNEG</v>
      </c>
      <c r="K3731">
        <v>0</v>
      </c>
      <c r="L3731" t="s">
        <v>34</v>
      </c>
      <c r="M3731">
        <v>265.16761904761898</v>
      </c>
      <c r="N3731">
        <v>396.96888888888901</v>
      </c>
      <c r="O3731">
        <v>6</v>
      </c>
      <c r="P3731">
        <v>4</v>
      </c>
      <c r="Q3731">
        <v>265.16761904761898</v>
      </c>
      <c r="R3731">
        <v>396.96888888888901</v>
      </c>
      <c r="S3731">
        <v>6</v>
      </c>
      <c r="T3731">
        <v>4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86.751000000000005</v>
      </c>
      <c r="AA3731">
        <v>86.751000000000005</v>
      </c>
      <c r="AB3731">
        <v>-1</v>
      </c>
      <c r="AC3731">
        <v>-1</v>
      </c>
      <c r="AD3731" s="8">
        <f t="shared" si="117"/>
        <v>1</v>
      </c>
      <c r="AE3731">
        <v>1276</v>
      </c>
      <c r="AF3731">
        <v>781905</v>
      </c>
      <c r="AG3731">
        <v>2131</v>
      </c>
      <c r="AH3731" t="s">
        <v>47</v>
      </c>
      <c r="AI3731">
        <v>571</v>
      </c>
      <c r="AJ3731">
        <v>571</v>
      </c>
      <c r="AK3731">
        <v>11</v>
      </c>
    </row>
    <row r="3732" spans="1:37" x14ac:dyDescent="0.2">
      <c r="A3732">
        <v>19</v>
      </c>
      <c r="B3732" t="s">
        <v>37</v>
      </c>
      <c r="C3732">
        <v>150</v>
      </c>
      <c r="D3732">
        <v>3000</v>
      </c>
      <c r="E3732">
        <v>276</v>
      </c>
      <c r="F3732">
        <v>1</v>
      </c>
      <c r="G3732">
        <v>129</v>
      </c>
      <c r="H3732" t="s">
        <v>36</v>
      </c>
      <c r="I3732">
        <v>1</v>
      </c>
      <c r="J3732" s="8" t="str">
        <f t="shared" si="116"/>
        <v xml:space="preserve">HIT </v>
      </c>
      <c r="K3732">
        <v>5</v>
      </c>
      <c r="L3732">
        <v>2</v>
      </c>
      <c r="M3732">
        <v>356.22539682539701</v>
      </c>
      <c r="N3732">
        <v>473.02666666666698</v>
      </c>
      <c r="O3732">
        <v>7</v>
      </c>
      <c r="P3732">
        <v>5</v>
      </c>
      <c r="Q3732">
        <v>407.28317460317498</v>
      </c>
      <c r="R3732">
        <v>190.79555555555601</v>
      </c>
      <c r="S3732">
        <v>3</v>
      </c>
      <c r="T3732">
        <v>6</v>
      </c>
      <c r="U3732">
        <v>357.9453125</v>
      </c>
      <c r="V3732">
        <v>54.453125</v>
      </c>
      <c r="W3732">
        <v>1</v>
      </c>
      <c r="X3732">
        <v>5</v>
      </c>
      <c r="Y3732">
        <v>144.994768894289</v>
      </c>
      <c r="Z3732">
        <v>85.489000000000004</v>
      </c>
      <c r="AA3732">
        <v>87.066000000000003</v>
      </c>
      <c r="AB3732">
        <v>80.704999999999998</v>
      </c>
      <c r="AC3732">
        <v>-4.7839999999999998</v>
      </c>
      <c r="AD3732" s="8">
        <f t="shared" si="117"/>
        <v>4.7839999999999998</v>
      </c>
      <c r="AE3732">
        <v>1523</v>
      </c>
      <c r="AF3732">
        <v>785016</v>
      </c>
      <c r="AG3732">
        <v>2383</v>
      </c>
      <c r="AH3732" t="s">
        <v>47</v>
      </c>
      <c r="AI3732">
        <v>571</v>
      </c>
      <c r="AJ3732">
        <v>571</v>
      </c>
      <c r="AK3732">
        <v>11</v>
      </c>
    </row>
    <row r="3733" spans="1:37" x14ac:dyDescent="0.2">
      <c r="A3733">
        <v>19</v>
      </c>
      <c r="B3733" t="s">
        <v>37</v>
      </c>
      <c r="C3733">
        <v>150</v>
      </c>
      <c r="D3733">
        <v>3000</v>
      </c>
      <c r="E3733">
        <v>277</v>
      </c>
      <c r="F3733">
        <v>0</v>
      </c>
      <c r="G3733">
        <v>0</v>
      </c>
      <c r="H3733" t="s">
        <v>33</v>
      </c>
      <c r="I3733">
        <v>1</v>
      </c>
      <c r="J3733" s="8" t="str">
        <f t="shared" si="116"/>
        <v>TNEG</v>
      </c>
      <c r="K3733">
        <v>0</v>
      </c>
      <c r="L3733" t="s">
        <v>34</v>
      </c>
      <c r="M3733">
        <v>489.34095238095199</v>
      </c>
      <c r="N3733">
        <v>405.96888888888901</v>
      </c>
      <c r="O3733">
        <v>6</v>
      </c>
      <c r="P3733">
        <v>7</v>
      </c>
      <c r="Q3733">
        <v>489.34095238095199</v>
      </c>
      <c r="R3733">
        <v>405.96888888888901</v>
      </c>
      <c r="S3733">
        <v>6</v>
      </c>
      <c r="T3733">
        <v>7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87.382000000000005</v>
      </c>
      <c r="AA3733">
        <v>87.382000000000005</v>
      </c>
      <c r="AB3733">
        <v>-1</v>
      </c>
      <c r="AC3733">
        <v>-1</v>
      </c>
      <c r="AD3733" s="8">
        <f t="shared" si="117"/>
        <v>1</v>
      </c>
      <c r="AE3733">
        <v>1290</v>
      </c>
      <c r="AF3733">
        <v>787308</v>
      </c>
      <c r="AG3733">
        <v>1771</v>
      </c>
      <c r="AH3733" t="s">
        <v>47</v>
      </c>
      <c r="AI3733">
        <v>571</v>
      </c>
      <c r="AJ3733">
        <v>571</v>
      </c>
      <c r="AK3733">
        <v>11</v>
      </c>
    </row>
    <row r="3734" spans="1:37" x14ac:dyDescent="0.2">
      <c r="A3734">
        <v>19</v>
      </c>
      <c r="B3734" t="s">
        <v>37</v>
      </c>
      <c r="C3734">
        <v>150</v>
      </c>
      <c r="D3734">
        <v>3000</v>
      </c>
      <c r="E3734">
        <v>278</v>
      </c>
      <c r="F3734">
        <v>0</v>
      </c>
      <c r="G3734">
        <v>0</v>
      </c>
      <c r="H3734" t="s">
        <v>33</v>
      </c>
      <c r="I3734">
        <v>1</v>
      </c>
      <c r="J3734" s="8" t="str">
        <f t="shared" si="116"/>
        <v>TNEG</v>
      </c>
      <c r="K3734">
        <v>0</v>
      </c>
      <c r="L3734" t="s">
        <v>34</v>
      </c>
      <c r="M3734">
        <v>410.28317460317498</v>
      </c>
      <c r="N3734">
        <v>331.91111111111098</v>
      </c>
      <c r="O3734">
        <v>5</v>
      </c>
      <c r="P3734">
        <v>6</v>
      </c>
      <c r="Q3734">
        <v>410.28317460317498</v>
      </c>
      <c r="R3734">
        <v>331.91111111111098</v>
      </c>
      <c r="S3734">
        <v>5</v>
      </c>
      <c r="T3734">
        <v>6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87.697000000000003</v>
      </c>
      <c r="AA3734">
        <v>87.697000000000003</v>
      </c>
      <c r="AB3734">
        <v>-1</v>
      </c>
      <c r="AC3734">
        <v>-1</v>
      </c>
      <c r="AD3734" s="8">
        <f t="shared" si="117"/>
        <v>1</v>
      </c>
      <c r="AE3734">
        <v>1201</v>
      </c>
      <c r="AF3734">
        <v>789010</v>
      </c>
      <c r="AG3734">
        <v>1256</v>
      </c>
      <c r="AH3734" t="s">
        <v>47</v>
      </c>
      <c r="AI3734">
        <v>571</v>
      </c>
      <c r="AJ3734">
        <v>571</v>
      </c>
      <c r="AK3734">
        <v>11</v>
      </c>
    </row>
    <row r="3735" spans="1:37" x14ac:dyDescent="0.2">
      <c r="A3735">
        <v>19</v>
      </c>
      <c r="B3735" t="s">
        <v>37</v>
      </c>
      <c r="C3735">
        <v>150</v>
      </c>
      <c r="D3735">
        <v>3000</v>
      </c>
      <c r="E3735">
        <v>279</v>
      </c>
      <c r="F3735">
        <v>1</v>
      </c>
      <c r="G3735">
        <v>130</v>
      </c>
      <c r="H3735" t="s">
        <v>36</v>
      </c>
      <c r="I3735">
        <v>1</v>
      </c>
      <c r="J3735" s="8" t="str">
        <f t="shared" si="116"/>
        <v xml:space="preserve">HIT </v>
      </c>
      <c r="K3735">
        <v>31</v>
      </c>
      <c r="L3735">
        <v>5</v>
      </c>
      <c r="M3735">
        <v>350.22539682539701</v>
      </c>
      <c r="N3735">
        <v>182.79555555555601</v>
      </c>
      <c r="O3735">
        <v>3</v>
      </c>
      <c r="P3735">
        <v>5</v>
      </c>
      <c r="Q3735">
        <v>355.22539682539701</v>
      </c>
      <c r="R3735">
        <v>394.96888888888901</v>
      </c>
      <c r="S3735">
        <v>6</v>
      </c>
      <c r="T3735">
        <v>5</v>
      </c>
      <c r="U3735">
        <v>210.9453125</v>
      </c>
      <c r="V3735">
        <v>330.453125</v>
      </c>
      <c r="W3735">
        <v>5</v>
      </c>
      <c r="X3735">
        <v>3</v>
      </c>
      <c r="Y3735">
        <v>158.04754513471701</v>
      </c>
      <c r="Z3735">
        <v>78.233000000000004</v>
      </c>
      <c r="AA3735">
        <v>88.013000000000005</v>
      </c>
      <c r="AB3735">
        <v>65.882999999999996</v>
      </c>
      <c r="AC3735">
        <v>-12.35</v>
      </c>
      <c r="AD3735" s="8">
        <f t="shared" si="117"/>
        <v>12.35</v>
      </c>
      <c r="AE3735">
        <v>1983</v>
      </c>
      <c r="AF3735">
        <v>792418</v>
      </c>
      <c r="AG3735">
        <v>736</v>
      </c>
      <c r="AH3735" t="s">
        <v>47</v>
      </c>
      <c r="AI3735">
        <v>571</v>
      </c>
      <c r="AJ3735">
        <v>571</v>
      </c>
      <c r="AK3735">
        <v>11</v>
      </c>
    </row>
    <row r="3736" spans="1:37" x14ac:dyDescent="0.2">
      <c r="A3736">
        <v>19</v>
      </c>
      <c r="B3736" t="s">
        <v>37</v>
      </c>
      <c r="C3736">
        <v>150</v>
      </c>
      <c r="D3736">
        <v>3000</v>
      </c>
      <c r="E3736">
        <v>280</v>
      </c>
      <c r="F3736">
        <v>0</v>
      </c>
      <c r="G3736">
        <v>0</v>
      </c>
      <c r="H3736" t="s">
        <v>33</v>
      </c>
      <c r="I3736">
        <v>1</v>
      </c>
      <c r="J3736" s="8" t="str">
        <f t="shared" si="116"/>
        <v>TNEG</v>
      </c>
      <c r="K3736">
        <v>0</v>
      </c>
      <c r="L3736" t="s">
        <v>34</v>
      </c>
      <c r="M3736">
        <v>142.05206349206301</v>
      </c>
      <c r="N3736">
        <v>194.79555555555601</v>
      </c>
      <c r="O3736">
        <v>3</v>
      </c>
      <c r="P3736">
        <v>2</v>
      </c>
      <c r="Q3736">
        <v>142.05206349206301</v>
      </c>
      <c r="R3736">
        <v>194.79555555555601</v>
      </c>
      <c r="S3736">
        <v>3</v>
      </c>
      <c r="T3736">
        <v>2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88.328000000000003</v>
      </c>
      <c r="AA3736">
        <v>88.328000000000003</v>
      </c>
      <c r="AB3736">
        <v>-1</v>
      </c>
      <c r="AC3736">
        <v>-1</v>
      </c>
      <c r="AD3736" s="8">
        <f t="shared" si="117"/>
        <v>1</v>
      </c>
      <c r="AE3736">
        <v>1740</v>
      </c>
      <c r="AF3736">
        <v>795161</v>
      </c>
      <c r="AG3736">
        <v>1024</v>
      </c>
      <c r="AH3736" t="s">
        <v>47</v>
      </c>
      <c r="AI3736">
        <v>571</v>
      </c>
      <c r="AJ3736">
        <v>571</v>
      </c>
      <c r="AK3736">
        <v>11</v>
      </c>
    </row>
    <row r="3737" spans="1:37" x14ac:dyDescent="0.2">
      <c r="A3737">
        <v>19</v>
      </c>
      <c r="B3737" t="s">
        <v>37</v>
      </c>
      <c r="C3737">
        <v>150</v>
      </c>
      <c r="D3737">
        <v>3000</v>
      </c>
      <c r="E3737">
        <v>281</v>
      </c>
      <c r="F3737">
        <v>1</v>
      </c>
      <c r="G3737">
        <v>131</v>
      </c>
      <c r="H3737" t="s">
        <v>36</v>
      </c>
      <c r="I3737">
        <v>1</v>
      </c>
      <c r="J3737" s="8" t="str">
        <f t="shared" si="116"/>
        <v xml:space="preserve">HIT </v>
      </c>
      <c r="K3737">
        <v>137</v>
      </c>
      <c r="L3737">
        <v>7</v>
      </c>
      <c r="M3737">
        <v>493.34095238095199</v>
      </c>
      <c r="N3737">
        <v>117.73777777777801</v>
      </c>
      <c r="O3737">
        <v>2</v>
      </c>
      <c r="P3737">
        <v>7</v>
      </c>
      <c r="Q3737">
        <v>142.05206349206301</v>
      </c>
      <c r="R3737">
        <v>194.79555555555601</v>
      </c>
      <c r="S3737">
        <v>3</v>
      </c>
      <c r="T3737">
        <v>2</v>
      </c>
      <c r="U3737">
        <v>111.9453125</v>
      </c>
      <c r="V3737">
        <v>330.453125</v>
      </c>
      <c r="W3737">
        <v>5</v>
      </c>
      <c r="X3737">
        <v>2</v>
      </c>
      <c r="Y3737">
        <v>138.95824050005999</v>
      </c>
      <c r="Z3737">
        <v>45.426000000000002</v>
      </c>
      <c r="AA3737">
        <v>88.644000000000005</v>
      </c>
      <c r="AB3737">
        <v>50.883000000000003</v>
      </c>
      <c r="AC3737">
        <v>5.4569999999999999</v>
      </c>
      <c r="AD3737" s="8">
        <f t="shared" si="117"/>
        <v>5.4569999999999999</v>
      </c>
      <c r="AE3737">
        <v>2352</v>
      </c>
      <c r="AF3737">
        <v>799469</v>
      </c>
      <c r="AG3737">
        <v>893</v>
      </c>
      <c r="AH3737" t="s">
        <v>47</v>
      </c>
      <c r="AI3737">
        <v>571</v>
      </c>
      <c r="AJ3737">
        <v>571</v>
      </c>
      <c r="AK3737">
        <v>11</v>
      </c>
    </row>
    <row r="3738" spans="1:37" x14ac:dyDescent="0.2">
      <c r="A3738">
        <v>19</v>
      </c>
      <c r="B3738" t="s">
        <v>37</v>
      </c>
      <c r="C3738">
        <v>150</v>
      </c>
      <c r="D3738">
        <v>3000</v>
      </c>
      <c r="E3738">
        <v>282</v>
      </c>
      <c r="F3738">
        <v>0</v>
      </c>
      <c r="G3738">
        <v>0</v>
      </c>
      <c r="H3738" t="s">
        <v>33</v>
      </c>
      <c r="I3738">
        <v>1</v>
      </c>
      <c r="J3738" s="8" t="str">
        <f t="shared" si="116"/>
        <v>TNEG</v>
      </c>
      <c r="K3738">
        <v>0</v>
      </c>
      <c r="L3738" t="s">
        <v>34</v>
      </c>
      <c r="M3738">
        <v>200.10984126984101</v>
      </c>
      <c r="N3738">
        <v>114.73777777777801</v>
      </c>
      <c r="O3738">
        <v>2</v>
      </c>
      <c r="P3738">
        <v>3</v>
      </c>
      <c r="Q3738">
        <v>200.10984126984101</v>
      </c>
      <c r="R3738">
        <v>114.73777777777801</v>
      </c>
      <c r="S3738">
        <v>2</v>
      </c>
      <c r="T3738">
        <v>3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88.959000000000003</v>
      </c>
      <c r="AA3738">
        <v>88.959000000000003</v>
      </c>
      <c r="AB3738">
        <v>-1</v>
      </c>
      <c r="AC3738">
        <v>-1</v>
      </c>
      <c r="AD3738" s="8">
        <f t="shared" si="117"/>
        <v>1</v>
      </c>
      <c r="AE3738">
        <v>904</v>
      </c>
      <c r="AF3738">
        <v>801378</v>
      </c>
      <c r="AG3738">
        <v>1384</v>
      </c>
      <c r="AH3738" t="s">
        <v>47</v>
      </c>
      <c r="AI3738">
        <v>571</v>
      </c>
      <c r="AJ3738">
        <v>571</v>
      </c>
      <c r="AK3738">
        <v>11</v>
      </c>
    </row>
    <row r="3739" spans="1:37" x14ac:dyDescent="0.2">
      <c r="A3739">
        <v>19</v>
      </c>
      <c r="B3739" t="s">
        <v>37</v>
      </c>
      <c r="C3739">
        <v>150</v>
      </c>
      <c r="D3739">
        <v>3000</v>
      </c>
      <c r="E3739">
        <v>283</v>
      </c>
      <c r="F3739">
        <v>0</v>
      </c>
      <c r="G3739">
        <v>0</v>
      </c>
      <c r="H3739" t="s">
        <v>33</v>
      </c>
      <c r="I3739">
        <v>1</v>
      </c>
      <c r="J3739" s="8" t="str">
        <f t="shared" si="116"/>
        <v>TNEG</v>
      </c>
      <c r="K3739">
        <v>0</v>
      </c>
      <c r="L3739" t="s">
        <v>34</v>
      </c>
      <c r="M3739">
        <v>63.994285714285702</v>
      </c>
      <c r="N3739">
        <v>116.73777777777801</v>
      </c>
      <c r="O3739">
        <v>2</v>
      </c>
      <c r="P3739">
        <v>1</v>
      </c>
      <c r="Q3739">
        <v>63.994285714285702</v>
      </c>
      <c r="R3739">
        <v>116.73777777777801</v>
      </c>
      <c r="S3739">
        <v>2</v>
      </c>
      <c r="T3739">
        <v>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89.274000000000001</v>
      </c>
      <c r="AA3739">
        <v>89.274000000000001</v>
      </c>
      <c r="AB3739">
        <v>-1</v>
      </c>
      <c r="AC3739">
        <v>-1</v>
      </c>
      <c r="AD3739" s="8">
        <f t="shared" si="117"/>
        <v>1</v>
      </c>
      <c r="AE3739">
        <v>1148</v>
      </c>
      <c r="AF3739">
        <v>803029</v>
      </c>
      <c r="AG3739">
        <v>1181</v>
      </c>
      <c r="AH3739" t="s">
        <v>47</v>
      </c>
      <c r="AI3739">
        <v>571</v>
      </c>
      <c r="AJ3739">
        <v>571</v>
      </c>
      <c r="AK3739">
        <v>11</v>
      </c>
    </row>
    <row r="3740" spans="1:37" x14ac:dyDescent="0.2">
      <c r="A3740">
        <v>19</v>
      </c>
      <c r="B3740" t="s">
        <v>37</v>
      </c>
      <c r="C3740">
        <v>150</v>
      </c>
      <c r="D3740">
        <v>3000</v>
      </c>
      <c r="E3740">
        <v>284</v>
      </c>
      <c r="F3740">
        <v>0</v>
      </c>
      <c r="G3740">
        <v>0</v>
      </c>
      <c r="H3740" t="s">
        <v>33</v>
      </c>
      <c r="I3740">
        <v>1</v>
      </c>
      <c r="J3740" s="8" t="str">
        <f t="shared" si="116"/>
        <v>TNEG</v>
      </c>
      <c r="K3740">
        <v>0</v>
      </c>
      <c r="L3740" t="s">
        <v>34</v>
      </c>
      <c r="M3740">
        <v>133.05206349206301</v>
      </c>
      <c r="N3740">
        <v>335.91111111111098</v>
      </c>
      <c r="O3740">
        <v>5</v>
      </c>
      <c r="P3740">
        <v>2</v>
      </c>
      <c r="Q3740">
        <v>133.05206349206301</v>
      </c>
      <c r="R3740">
        <v>335.91111111111098</v>
      </c>
      <c r="S3740">
        <v>5</v>
      </c>
      <c r="T3740">
        <v>2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89.59</v>
      </c>
      <c r="AA3740">
        <v>89.59</v>
      </c>
      <c r="AB3740">
        <v>-1</v>
      </c>
      <c r="AC3740">
        <v>-1</v>
      </c>
      <c r="AD3740" s="8">
        <f t="shared" si="117"/>
        <v>1</v>
      </c>
      <c r="AE3740">
        <v>927</v>
      </c>
      <c r="AF3740">
        <v>804457</v>
      </c>
      <c r="AG3740">
        <v>1801</v>
      </c>
      <c r="AH3740" t="s">
        <v>47</v>
      </c>
      <c r="AI3740">
        <v>571</v>
      </c>
      <c r="AJ3740">
        <v>571</v>
      </c>
      <c r="AK3740">
        <v>11</v>
      </c>
    </row>
    <row r="3741" spans="1:37" x14ac:dyDescent="0.2">
      <c r="A3741">
        <v>19</v>
      </c>
      <c r="B3741" t="s">
        <v>37</v>
      </c>
      <c r="C3741">
        <v>150</v>
      </c>
      <c r="D3741">
        <v>3000</v>
      </c>
      <c r="E3741">
        <v>285</v>
      </c>
      <c r="F3741">
        <v>0</v>
      </c>
      <c r="G3741">
        <v>0</v>
      </c>
      <c r="H3741" t="s">
        <v>33</v>
      </c>
      <c r="I3741">
        <v>1</v>
      </c>
      <c r="J3741" s="8" t="str">
        <f t="shared" si="116"/>
        <v>TNEG</v>
      </c>
      <c r="K3741">
        <v>0</v>
      </c>
      <c r="L3741" t="s">
        <v>34</v>
      </c>
      <c r="M3741">
        <v>71.994285714285695</v>
      </c>
      <c r="N3741">
        <v>263.85333333333301</v>
      </c>
      <c r="O3741">
        <v>4</v>
      </c>
      <c r="P3741">
        <v>1</v>
      </c>
      <c r="Q3741">
        <v>71.994285714285695</v>
      </c>
      <c r="R3741">
        <v>263.85333333333301</v>
      </c>
      <c r="S3741">
        <v>4</v>
      </c>
      <c r="T3741">
        <v>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89.905000000000001</v>
      </c>
      <c r="AA3741">
        <v>89.905000000000001</v>
      </c>
      <c r="AB3741">
        <v>-1</v>
      </c>
      <c r="AC3741">
        <v>-1</v>
      </c>
      <c r="AD3741" s="8">
        <f t="shared" si="117"/>
        <v>1</v>
      </c>
      <c r="AE3741">
        <v>1487</v>
      </c>
      <c r="AF3741">
        <v>806448</v>
      </c>
      <c r="AG3741">
        <v>712</v>
      </c>
      <c r="AH3741" t="s">
        <v>47</v>
      </c>
      <c r="AI3741">
        <v>571</v>
      </c>
      <c r="AJ3741">
        <v>571</v>
      </c>
      <c r="AK3741">
        <v>11</v>
      </c>
    </row>
    <row r="3742" spans="1:37" x14ac:dyDescent="0.2">
      <c r="A3742">
        <v>19</v>
      </c>
      <c r="B3742" t="s">
        <v>37</v>
      </c>
      <c r="C3742">
        <v>150</v>
      </c>
      <c r="D3742">
        <v>3000</v>
      </c>
      <c r="E3742">
        <v>286</v>
      </c>
      <c r="F3742">
        <v>0</v>
      </c>
      <c r="G3742">
        <v>0</v>
      </c>
      <c r="H3742" t="s">
        <v>33</v>
      </c>
      <c r="I3742">
        <v>1</v>
      </c>
      <c r="J3742" s="8" t="str">
        <f t="shared" si="116"/>
        <v>TNEG</v>
      </c>
      <c r="K3742">
        <v>0</v>
      </c>
      <c r="L3742" t="s">
        <v>34</v>
      </c>
      <c r="M3742">
        <v>416.28317460317498</v>
      </c>
      <c r="N3742">
        <v>252.85333333333301</v>
      </c>
      <c r="O3742">
        <v>4</v>
      </c>
      <c r="P3742">
        <v>6</v>
      </c>
      <c r="Q3742">
        <v>416.28317460317498</v>
      </c>
      <c r="R3742">
        <v>252.85333333333301</v>
      </c>
      <c r="S3742">
        <v>4</v>
      </c>
      <c r="T3742">
        <v>6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90.221000000000004</v>
      </c>
      <c r="AA3742">
        <v>90.221000000000004</v>
      </c>
      <c r="AB3742">
        <v>-1</v>
      </c>
      <c r="AC3742">
        <v>-1</v>
      </c>
      <c r="AD3742" s="8">
        <f t="shared" si="117"/>
        <v>1</v>
      </c>
      <c r="AE3742">
        <v>916</v>
      </c>
      <c r="AF3742">
        <v>807866</v>
      </c>
      <c r="AG3742">
        <v>1566</v>
      </c>
      <c r="AH3742" t="s">
        <v>47</v>
      </c>
      <c r="AI3742">
        <v>571</v>
      </c>
      <c r="AJ3742">
        <v>571</v>
      </c>
      <c r="AK3742">
        <v>11</v>
      </c>
    </row>
    <row r="3743" spans="1:37" x14ac:dyDescent="0.2">
      <c r="A3743">
        <v>19</v>
      </c>
      <c r="B3743" t="s">
        <v>37</v>
      </c>
      <c r="C3743">
        <v>150</v>
      </c>
      <c r="D3743">
        <v>3000</v>
      </c>
      <c r="E3743">
        <v>287</v>
      </c>
      <c r="F3743">
        <v>1</v>
      </c>
      <c r="G3743">
        <v>132</v>
      </c>
      <c r="H3743" t="s">
        <v>36</v>
      </c>
      <c r="I3743">
        <v>1</v>
      </c>
      <c r="J3743" s="8" t="str">
        <f t="shared" si="116"/>
        <v xml:space="preserve">HIT </v>
      </c>
      <c r="K3743">
        <v>64</v>
      </c>
      <c r="L3743">
        <v>6</v>
      </c>
      <c r="M3743">
        <v>58.994285714285702</v>
      </c>
      <c r="N3743">
        <v>325.91111111111098</v>
      </c>
      <c r="O3743">
        <v>5</v>
      </c>
      <c r="P3743">
        <v>1</v>
      </c>
      <c r="Q3743">
        <v>497.34095238095199</v>
      </c>
      <c r="R3743">
        <v>332.91111111111098</v>
      </c>
      <c r="S3743">
        <v>5</v>
      </c>
      <c r="T3743">
        <v>7</v>
      </c>
      <c r="U3743">
        <v>501.9453125</v>
      </c>
      <c r="V3743">
        <v>190.453125</v>
      </c>
      <c r="W3743">
        <v>3</v>
      </c>
      <c r="X3743">
        <v>7</v>
      </c>
      <c r="Y3743">
        <v>142.53237505542199</v>
      </c>
      <c r="Z3743">
        <v>70.346999999999994</v>
      </c>
      <c r="AA3743">
        <v>90.536000000000001</v>
      </c>
      <c r="AB3743">
        <v>43.561999999999998</v>
      </c>
      <c r="AC3743">
        <v>-26.785</v>
      </c>
      <c r="AD3743" s="8">
        <f t="shared" si="117"/>
        <v>26.785</v>
      </c>
      <c r="AE3743">
        <v>1497</v>
      </c>
      <c r="AF3743">
        <v>810610</v>
      </c>
      <c r="AG3743">
        <v>1175</v>
      </c>
      <c r="AH3743" t="s">
        <v>47</v>
      </c>
      <c r="AI3743">
        <v>571</v>
      </c>
      <c r="AJ3743">
        <v>571</v>
      </c>
      <c r="AK3743">
        <v>11</v>
      </c>
    </row>
    <row r="3744" spans="1:37" x14ac:dyDescent="0.2">
      <c r="A3744">
        <v>19</v>
      </c>
      <c r="B3744" t="s">
        <v>37</v>
      </c>
      <c r="C3744">
        <v>150</v>
      </c>
      <c r="D3744">
        <v>3000</v>
      </c>
      <c r="E3744">
        <v>288</v>
      </c>
      <c r="F3744">
        <v>0</v>
      </c>
      <c r="G3744">
        <v>0</v>
      </c>
      <c r="H3744" t="s">
        <v>33</v>
      </c>
      <c r="I3744">
        <v>1</v>
      </c>
      <c r="J3744" s="8" t="str">
        <f t="shared" si="116"/>
        <v>TNEG</v>
      </c>
      <c r="K3744">
        <v>0</v>
      </c>
      <c r="L3744" t="s">
        <v>34</v>
      </c>
      <c r="M3744">
        <v>411.28317460317498</v>
      </c>
      <c r="N3744">
        <v>469.02666666666698</v>
      </c>
      <c r="O3744">
        <v>7</v>
      </c>
      <c r="P3744">
        <v>6</v>
      </c>
      <c r="Q3744">
        <v>411.28317460317498</v>
      </c>
      <c r="R3744">
        <v>469.02666666666698</v>
      </c>
      <c r="S3744">
        <v>7</v>
      </c>
      <c r="T3744">
        <v>6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90.852000000000004</v>
      </c>
      <c r="AA3744">
        <v>90.852000000000004</v>
      </c>
      <c r="AB3744">
        <v>-1</v>
      </c>
      <c r="AC3744">
        <v>-1</v>
      </c>
      <c r="AD3744" s="8">
        <f t="shared" si="117"/>
        <v>1</v>
      </c>
      <c r="AE3744">
        <v>1183</v>
      </c>
      <c r="AF3744">
        <v>812796</v>
      </c>
      <c r="AG3744">
        <v>995</v>
      </c>
      <c r="AH3744" t="s">
        <v>47</v>
      </c>
      <c r="AI3744">
        <v>571</v>
      </c>
      <c r="AJ3744">
        <v>571</v>
      </c>
      <c r="AK3744">
        <v>11</v>
      </c>
    </row>
    <row r="3745" spans="1:37" x14ac:dyDescent="0.2">
      <c r="A3745">
        <v>19</v>
      </c>
      <c r="B3745" t="s">
        <v>37</v>
      </c>
      <c r="C3745">
        <v>150</v>
      </c>
      <c r="D3745">
        <v>3000</v>
      </c>
      <c r="E3745">
        <v>289</v>
      </c>
      <c r="F3745">
        <v>1</v>
      </c>
      <c r="G3745">
        <v>133</v>
      </c>
      <c r="H3745" t="s">
        <v>33</v>
      </c>
      <c r="I3745">
        <v>0</v>
      </c>
      <c r="J3745" s="8" t="str">
        <f t="shared" si="116"/>
        <v>MISS</v>
      </c>
      <c r="K3745">
        <v>33</v>
      </c>
      <c r="L3745">
        <v>5</v>
      </c>
      <c r="M3745">
        <v>58.994285714285702</v>
      </c>
      <c r="N3745">
        <v>325.91111111111098</v>
      </c>
      <c r="O3745">
        <v>5</v>
      </c>
      <c r="P3745">
        <v>1</v>
      </c>
      <c r="Q3745">
        <v>63.994285714285702</v>
      </c>
      <c r="R3745">
        <v>116.73777777777801</v>
      </c>
      <c r="S3745">
        <v>2</v>
      </c>
      <c r="T3745">
        <v>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80.757000000000005</v>
      </c>
      <c r="AA3745">
        <v>91.167000000000002</v>
      </c>
      <c r="AB3745">
        <v>-1</v>
      </c>
      <c r="AC3745">
        <v>-1</v>
      </c>
      <c r="AD3745" s="8">
        <f t="shared" si="117"/>
        <v>1</v>
      </c>
      <c r="AE3745">
        <v>1204</v>
      </c>
      <c r="AF3745">
        <v>814503</v>
      </c>
      <c r="AG3745">
        <v>2032</v>
      </c>
      <c r="AH3745" t="s">
        <v>47</v>
      </c>
      <c r="AI3745">
        <v>571</v>
      </c>
      <c r="AJ3745">
        <v>571</v>
      </c>
      <c r="AK3745">
        <v>11</v>
      </c>
    </row>
    <row r="3746" spans="1:37" x14ac:dyDescent="0.2">
      <c r="A3746">
        <v>19</v>
      </c>
      <c r="B3746" t="s">
        <v>37</v>
      </c>
      <c r="C3746">
        <v>150</v>
      </c>
      <c r="D3746">
        <v>3000</v>
      </c>
      <c r="E3746">
        <v>290</v>
      </c>
      <c r="F3746">
        <v>0</v>
      </c>
      <c r="G3746">
        <v>0</v>
      </c>
      <c r="H3746" t="s">
        <v>33</v>
      </c>
      <c r="I3746">
        <v>1</v>
      </c>
      <c r="J3746" s="8" t="str">
        <f t="shared" si="116"/>
        <v>TNEG</v>
      </c>
      <c r="K3746">
        <v>0</v>
      </c>
      <c r="L3746" t="s">
        <v>34</v>
      </c>
      <c r="M3746">
        <v>138.05206349206301</v>
      </c>
      <c r="N3746">
        <v>114.73777777777801</v>
      </c>
      <c r="O3746">
        <v>2</v>
      </c>
      <c r="P3746">
        <v>2</v>
      </c>
      <c r="Q3746">
        <v>138.05206349206301</v>
      </c>
      <c r="R3746">
        <v>114.73777777777801</v>
      </c>
      <c r="S3746">
        <v>2</v>
      </c>
      <c r="T3746">
        <v>2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91.483000000000004</v>
      </c>
      <c r="AA3746">
        <v>91.483000000000004</v>
      </c>
      <c r="AB3746">
        <v>-1</v>
      </c>
      <c r="AC3746">
        <v>-1</v>
      </c>
      <c r="AD3746" s="8">
        <f t="shared" si="117"/>
        <v>1</v>
      </c>
      <c r="AE3746">
        <v>1023</v>
      </c>
      <c r="AF3746">
        <v>816029</v>
      </c>
      <c r="AG3746">
        <v>1489</v>
      </c>
      <c r="AH3746" t="s">
        <v>47</v>
      </c>
      <c r="AI3746">
        <v>571</v>
      </c>
      <c r="AJ3746">
        <v>571</v>
      </c>
      <c r="AK3746">
        <v>11</v>
      </c>
    </row>
    <row r="3747" spans="1:37" x14ac:dyDescent="0.2">
      <c r="A3747">
        <v>19</v>
      </c>
      <c r="B3747" t="s">
        <v>37</v>
      </c>
      <c r="C3747">
        <v>150</v>
      </c>
      <c r="D3747">
        <v>3000</v>
      </c>
      <c r="E3747">
        <v>291</v>
      </c>
      <c r="F3747">
        <v>1</v>
      </c>
      <c r="G3747">
        <v>134</v>
      </c>
      <c r="H3747" t="s">
        <v>36</v>
      </c>
      <c r="I3747">
        <v>1</v>
      </c>
      <c r="J3747" s="8" t="str">
        <f t="shared" si="116"/>
        <v xml:space="preserve">HIT </v>
      </c>
      <c r="K3747">
        <v>25</v>
      </c>
      <c r="L3747">
        <v>5</v>
      </c>
      <c r="M3747">
        <v>487.34095238095199</v>
      </c>
      <c r="N3747">
        <v>464.02666666666698</v>
      </c>
      <c r="O3747">
        <v>7</v>
      </c>
      <c r="P3747">
        <v>7</v>
      </c>
      <c r="Q3747">
        <v>410.28317460317498</v>
      </c>
      <c r="R3747">
        <v>331.91111111111098</v>
      </c>
      <c r="S3747">
        <v>5</v>
      </c>
      <c r="T3747">
        <v>6</v>
      </c>
      <c r="U3747">
        <v>423.9453125</v>
      </c>
      <c r="V3747">
        <v>399.453125</v>
      </c>
      <c r="W3747">
        <v>6</v>
      </c>
      <c r="X3747">
        <v>6</v>
      </c>
      <c r="Y3747">
        <v>68.909924191503293</v>
      </c>
      <c r="Z3747">
        <v>83.912000000000006</v>
      </c>
      <c r="AA3747">
        <v>91.798000000000002</v>
      </c>
      <c r="AB3747">
        <v>60.704999999999998</v>
      </c>
      <c r="AC3747">
        <v>-23.207000000000001</v>
      </c>
      <c r="AD3747" s="8">
        <f t="shared" si="117"/>
        <v>23.207000000000001</v>
      </c>
      <c r="AE3747">
        <v>4297</v>
      </c>
      <c r="AF3747">
        <v>821814</v>
      </c>
      <c r="AG3747">
        <v>1805</v>
      </c>
      <c r="AH3747" t="s">
        <v>47</v>
      </c>
      <c r="AI3747">
        <v>571</v>
      </c>
      <c r="AJ3747">
        <v>571</v>
      </c>
      <c r="AK3747">
        <v>11</v>
      </c>
    </row>
    <row r="3748" spans="1:37" x14ac:dyDescent="0.2">
      <c r="A3748">
        <v>19</v>
      </c>
      <c r="B3748" t="s">
        <v>37</v>
      </c>
      <c r="C3748">
        <v>150</v>
      </c>
      <c r="D3748">
        <v>3000</v>
      </c>
      <c r="E3748">
        <v>292</v>
      </c>
      <c r="F3748">
        <v>1</v>
      </c>
      <c r="G3748">
        <v>135</v>
      </c>
      <c r="H3748" t="s">
        <v>36</v>
      </c>
      <c r="I3748">
        <v>1</v>
      </c>
      <c r="J3748" s="8" t="str">
        <f t="shared" si="116"/>
        <v xml:space="preserve">HIT </v>
      </c>
      <c r="K3748">
        <v>168</v>
      </c>
      <c r="L3748">
        <v>7</v>
      </c>
      <c r="M3748">
        <v>416.28317460317498</v>
      </c>
      <c r="N3748">
        <v>39.68</v>
      </c>
      <c r="O3748">
        <v>1</v>
      </c>
      <c r="P3748">
        <v>6</v>
      </c>
      <c r="Q3748">
        <v>416.28317460317498</v>
      </c>
      <c r="R3748">
        <v>39.68</v>
      </c>
      <c r="S3748">
        <v>1</v>
      </c>
      <c r="T3748">
        <v>6</v>
      </c>
      <c r="U3748">
        <v>410.9453125</v>
      </c>
      <c r="V3748">
        <v>260.453125</v>
      </c>
      <c r="W3748">
        <v>4</v>
      </c>
      <c r="X3748">
        <v>6</v>
      </c>
      <c r="Y3748">
        <v>220.83764510177599</v>
      </c>
      <c r="Z3748">
        <v>39.116999999999997</v>
      </c>
      <c r="AA3748">
        <v>92.114000000000004</v>
      </c>
      <c r="AB3748">
        <v>45.526000000000003</v>
      </c>
      <c r="AC3748">
        <v>6.4089999999999998</v>
      </c>
      <c r="AD3748" s="8">
        <f t="shared" si="117"/>
        <v>6.4089999999999998</v>
      </c>
      <c r="AE3748">
        <v>1473</v>
      </c>
      <c r="AF3748">
        <v>825519</v>
      </c>
      <c r="AG3748">
        <v>1790</v>
      </c>
      <c r="AH3748" t="s">
        <v>47</v>
      </c>
      <c r="AI3748">
        <v>571</v>
      </c>
      <c r="AJ3748">
        <v>571</v>
      </c>
      <c r="AK3748">
        <v>11</v>
      </c>
    </row>
    <row r="3749" spans="1:37" x14ac:dyDescent="0.2">
      <c r="A3749">
        <v>19</v>
      </c>
      <c r="B3749" t="s">
        <v>37</v>
      </c>
      <c r="C3749">
        <v>150</v>
      </c>
      <c r="D3749">
        <v>3000</v>
      </c>
      <c r="E3749">
        <v>293</v>
      </c>
      <c r="F3749">
        <v>1</v>
      </c>
      <c r="G3749">
        <v>136</v>
      </c>
      <c r="H3749" t="s">
        <v>36</v>
      </c>
      <c r="I3749">
        <v>1</v>
      </c>
      <c r="J3749" s="8" t="str">
        <f t="shared" si="116"/>
        <v xml:space="preserve">HIT </v>
      </c>
      <c r="K3749">
        <v>97</v>
      </c>
      <c r="L3749">
        <v>7</v>
      </c>
      <c r="M3749">
        <v>209.10984126984101</v>
      </c>
      <c r="N3749">
        <v>251.85333333333301</v>
      </c>
      <c r="O3749">
        <v>4</v>
      </c>
      <c r="P3749">
        <v>3</v>
      </c>
      <c r="Q3749">
        <v>208.10984126984101</v>
      </c>
      <c r="R3749">
        <v>466.02666666666698</v>
      </c>
      <c r="S3749">
        <v>7</v>
      </c>
      <c r="T3749">
        <v>3</v>
      </c>
      <c r="U3749">
        <v>335.9453125</v>
      </c>
      <c r="V3749">
        <v>259.453125</v>
      </c>
      <c r="W3749">
        <v>4</v>
      </c>
      <c r="X3749">
        <v>5</v>
      </c>
      <c r="Y3749">
        <v>242.929075701833</v>
      </c>
      <c r="Z3749">
        <v>61.83</v>
      </c>
      <c r="AA3749">
        <v>92.429000000000002</v>
      </c>
      <c r="AB3749">
        <v>46.24</v>
      </c>
      <c r="AC3749">
        <v>-15.589</v>
      </c>
      <c r="AD3749" s="8">
        <f t="shared" si="117"/>
        <v>15.589</v>
      </c>
      <c r="AE3749">
        <v>1774</v>
      </c>
      <c r="AF3749">
        <v>829352</v>
      </c>
      <c r="AG3749">
        <v>1518</v>
      </c>
      <c r="AH3749" t="s">
        <v>47</v>
      </c>
      <c r="AI3749">
        <v>571</v>
      </c>
      <c r="AJ3749">
        <v>571</v>
      </c>
      <c r="AK3749">
        <v>11</v>
      </c>
    </row>
    <row r="3750" spans="1:37" x14ac:dyDescent="0.2">
      <c r="A3750">
        <v>19</v>
      </c>
      <c r="B3750" t="s">
        <v>37</v>
      </c>
      <c r="C3750">
        <v>150</v>
      </c>
      <c r="D3750">
        <v>3000</v>
      </c>
      <c r="E3750">
        <v>294</v>
      </c>
      <c r="F3750">
        <v>1</v>
      </c>
      <c r="G3750">
        <v>137</v>
      </c>
      <c r="H3750" t="s">
        <v>36</v>
      </c>
      <c r="I3750">
        <v>1</v>
      </c>
      <c r="J3750" s="8" t="str">
        <f t="shared" si="116"/>
        <v xml:space="preserve">HIT </v>
      </c>
      <c r="K3750">
        <v>14</v>
      </c>
      <c r="L3750">
        <v>4</v>
      </c>
      <c r="M3750">
        <v>347.22539682539701</v>
      </c>
      <c r="N3750">
        <v>118.73777777777801</v>
      </c>
      <c r="O3750">
        <v>2</v>
      </c>
      <c r="P3750">
        <v>5</v>
      </c>
      <c r="Q3750">
        <v>142.05206349206301</v>
      </c>
      <c r="R3750">
        <v>194.79555555555601</v>
      </c>
      <c r="S3750">
        <v>3</v>
      </c>
      <c r="T3750">
        <v>2</v>
      </c>
      <c r="U3750">
        <v>428.9453125</v>
      </c>
      <c r="V3750">
        <v>339.453125</v>
      </c>
      <c r="W3750">
        <v>5</v>
      </c>
      <c r="X3750">
        <v>6</v>
      </c>
      <c r="Y3750">
        <v>321.29978014916901</v>
      </c>
      <c r="Z3750">
        <v>88.328000000000003</v>
      </c>
      <c r="AA3750">
        <v>92.744</v>
      </c>
      <c r="AB3750">
        <v>59.276000000000003</v>
      </c>
      <c r="AC3750">
        <v>-29.052</v>
      </c>
      <c r="AD3750" s="8">
        <f t="shared" si="117"/>
        <v>29.052</v>
      </c>
      <c r="AE3750">
        <v>1902</v>
      </c>
      <c r="AF3750">
        <v>833120</v>
      </c>
      <c r="AG3750">
        <v>1024</v>
      </c>
      <c r="AH3750" t="s">
        <v>47</v>
      </c>
      <c r="AI3750">
        <v>571</v>
      </c>
      <c r="AJ3750">
        <v>571</v>
      </c>
      <c r="AK3750">
        <v>11</v>
      </c>
    </row>
    <row r="3751" spans="1:37" x14ac:dyDescent="0.2">
      <c r="A3751">
        <v>19</v>
      </c>
      <c r="B3751" t="s">
        <v>37</v>
      </c>
      <c r="C3751">
        <v>150</v>
      </c>
      <c r="D3751">
        <v>3000</v>
      </c>
      <c r="E3751">
        <v>295</v>
      </c>
      <c r="F3751">
        <v>1</v>
      </c>
      <c r="G3751">
        <v>138</v>
      </c>
      <c r="H3751" t="s">
        <v>36</v>
      </c>
      <c r="I3751">
        <v>1</v>
      </c>
      <c r="J3751" s="8" t="str">
        <f t="shared" si="116"/>
        <v xml:space="preserve">HIT </v>
      </c>
      <c r="K3751">
        <v>5</v>
      </c>
      <c r="L3751">
        <v>2</v>
      </c>
      <c r="M3751">
        <v>285.16761904761898</v>
      </c>
      <c r="N3751">
        <v>182.79555555555601</v>
      </c>
      <c r="O3751">
        <v>3</v>
      </c>
      <c r="P3751">
        <v>4</v>
      </c>
      <c r="Q3751">
        <v>138.05206349206301</v>
      </c>
      <c r="R3751">
        <v>114.73777777777801</v>
      </c>
      <c r="S3751">
        <v>2</v>
      </c>
      <c r="T3751">
        <v>2</v>
      </c>
      <c r="U3751">
        <v>430.9453125</v>
      </c>
      <c r="V3751">
        <v>190.453125</v>
      </c>
      <c r="W3751">
        <v>3</v>
      </c>
      <c r="X3751">
        <v>6</v>
      </c>
      <c r="Y3751">
        <v>302.52151844026997</v>
      </c>
      <c r="Z3751">
        <v>91.483000000000004</v>
      </c>
      <c r="AA3751">
        <v>93.06</v>
      </c>
      <c r="AB3751">
        <v>89.811999999999998</v>
      </c>
      <c r="AC3751">
        <v>-1.671</v>
      </c>
      <c r="AD3751" s="8">
        <f t="shared" si="117"/>
        <v>1.671</v>
      </c>
      <c r="AE3751">
        <v>1642</v>
      </c>
      <c r="AF3751">
        <v>838004</v>
      </c>
      <c r="AG3751">
        <v>1489</v>
      </c>
      <c r="AH3751" t="s">
        <v>47</v>
      </c>
      <c r="AI3751">
        <v>571</v>
      </c>
      <c r="AJ3751">
        <v>571</v>
      </c>
      <c r="AK3751">
        <v>11</v>
      </c>
    </row>
    <row r="3752" spans="1:37" x14ac:dyDescent="0.2">
      <c r="A3752">
        <v>19</v>
      </c>
      <c r="B3752" t="s">
        <v>37</v>
      </c>
      <c r="C3752">
        <v>150</v>
      </c>
      <c r="D3752">
        <v>3000</v>
      </c>
      <c r="E3752">
        <v>296</v>
      </c>
      <c r="F3752">
        <v>0</v>
      </c>
      <c r="G3752">
        <v>0</v>
      </c>
      <c r="H3752" t="s">
        <v>33</v>
      </c>
      <c r="I3752">
        <v>1</v>
      </c>
      <c r="J3752" s="8" t="str">
        <f t="shared" si="116"/>
        <v>TNEG</v>
      </c>
      <c r="K3752">
        <v>0</v>
      </c>
      <c r="L3752" t="s">
        <v>34</v>
      </c>
      <c r="M3752">
        <v>355.22539682539701</v>
      </c>
      <c r="N3752">
        <v>394.96888888888901</v>
      </c>
      <c r="O3752">
        <v>6</v>
      </c>
      <c r="P3752">
        <v>5</v>
      </c>
      <c r="Q3752">
        <v>355.22539682539701</v>
      </c>
      <c r="R3752">
        <v>394.96888888888901</v>
      </c>
      <c r="S3752">
        <v>6</v>
      </c>
      <c r="T3752">
        <v>5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93.375</v>
      </c>
      <c r="AA3752">
        <v>93.375</v>
      </c>
      <c r="AB3752">
        <v>-1</v>
      </c>
      <c r="AC3752">
        <v>-1</v>
      </c>
      <c r="AD3752" s="8">
        <f t="shared" si="117"/>
        <v>1</v>
      </c>
      <c r="AE3752">
        <v>897</v>
      </c>
      <c r="AF3752">
        <v>839902</v>
      </c>
      <c r="AG3752">
        <v>2220</v>
      </c>
      <c r="AH3752" t="s">
        <v>47</v>
      </c>
      <c r="AI3752">
        <v>571</v>
      </c>
      <c r="AJ3752">
        <v>571</v>
      </c>
      <c r="AK3752">
        <v>11</v>
      </c>
    </row>
    <row r="3753" spans="1:37" x14ac:dyDescent="0.2">
      <c r="A3753">
        <v>19</v>
      </c>
      <c r="B3753" t="s">
        <v>37</v>
      </c>
      <c r="C3753">
        <v>150</v>
      </c>
      <c r="D3753">
        <v>3000</v>
      </c>
      <c r="E3753">
        <v>297</v>
      </c>
      <c r="F3753">
        <v>1</v>
      </c>
      <c r="G3753">
        <v>139</v>
      </c>
      <c r="H3753" t="s">
        <v>36</v>
      </c>
      <c r="I3753">
        <v>1</v>
      </c>
      <c r="J3753" s="8" t="str">
        <f t="shared" si="116"/>
        <v xml:space="preserve">HIT </v>
      </c>
      <c r="K3753">
        <v>25</v>
      </c>
      <c r="L3753">
        <v>5</v>
      </c>
      <c r="M3753">
        <v>138.05206349206301</v>
      </c>
      <c r="N3753">
        <v>114.73777777777801</v>
      </c>
      <c r="O3753">
        <v>2</v>
      </c>
      <c r="P3753">
        <v>2</v>
      </c>
      <c r="Q3753">
        <v>138.05206349206301</v>
      </c>
      <c r="R3753">
        <v>267.85333333333301</v>
      </c>
      <c r="S3753">
        <v>4</v>
      </c>
      <c r="T3753">
        <v>2</v>
      </c>
      <c r="U3753">
        <v>486.9453125</v>
      </c>
      <c r="V3753">
        <v>318.453125</v>
      </c>
      <c r="W3753">
        <v>5</v>
      </c>
      <c r="X3753">
        <v>7</v>
      </c>
      <c r="Y3753">
        <v>352.54338473445199</v>
      </c>
      <c r="Z3753">
        <v>85.804000000000002</v>
      </c>
      <c r="AA3753">
        <v>93.691000000000003</v>
      </c>
      <c r="AB3753">
        <v>86.418999999999997</v>
      </c>
      <c r="AC3753">
        <v>0.61399999999999999</v>
      </c>
      <c r="AD3753" s="8">
        <f t="shared" si="117"/>
        <v>0.61399999999999999</v>
      </c>
      <c r="AE3753">
        <v>1683</v>
      </c>
      <c r="AF3753">
        <v>843230</v>
      </c>
      <c r="AG3753">
        <v>216</v>
      </c>
      <c r="AH3753" t="s">
        <v>47</v>
      </c>
      <c r="AI3753">
        <v>571</v>
      </c>
      <c r="AJ3753">
        <v>571</v>
      </c>
      <c r="AK3753">
        <v>11</v>
      </c>
    </row>
    <row r="3754" spans="1:37" x14ac:dyDescent="0.2">
      <c r="A3754">
        <v>19</v>
      </c>
      <c r="B3754" t="s">
        <v>37</v>
      </c>
      <c r="C3754">
        <v>150</v>
      </c>
      <c r="D3754">
        <v>3000</v>
      </c>
      <c r="E3754">
        <v>298</v>
      </c>
      <c r="F3754">
        <v>0</v>
      </c>
      <c r="G3754">
        <v>0</v>
      </c>
      <c r="H3754" t="s">
        <v>36</v>
      </c>
      <c r="I3754">
        <v>0</v>
      </c>
      <c r="J3754" s="8" t="str">
        <f t="shared" si="116"/>
        <v>FA</v>
      </c>
      <c r="K3754">
        <v>0</v>
      </c>
      <c r="L3754" t="s">
        <v>34</v>
      </c>
      <c r="M3754">
        <v>138.05206349206301</v>
      </c>
      <c r="N3754">
        <v>472.02666666666698</v>
      </c>
      <c r="O3754">
        <v>7</v>
      </c>
      <c r="P3754">
        <v>2</v>
      </c>
      <c r="Q3754">
        <v>138.05206349206301</v>
      </c>
      <c r="R3754">
        <v>472.02666666666698</v>
      </c>
      <c r="S3754">
        <v>7</v>
      </c>
      <c r="T3754">
        <v>2</v>
      </c>
      <c r="U3754">
        <v>389.9453125</v>
      </c>
      <c r="V3754">
        <v>122.453125</v>
      </c>
      <c r="W3754">
        <v>2</v>
      </c>
      <c r="X3754">
        <v>6</v>
      </c>
      <c r="Y3754">
        <v>430.87338039051701</v>
      </c>
      <c r="Z3754">
        <v>94.006</v>
      </c>
      <c r="AA3754">
        <v>94.006</v>
      </c>
      <c r="AB3754">
        <v>73.739999999999995</v>
      </c>
      <c r="AC3754">
        <v>-20.265999999999998</v>
      </c>
      <c r="AD3754" s="8">
        <f t="shared" si="117"/>
        <v>20.265999999999998</v>
      </c>
      <c r="AE3754">
        <v>1513</v>
      </c>
      <c r="AF3754">
        <v>847135</v>
      </c>
      <c r="AG3754">
        <v>1548</v>
      </c>
      <c r="AH3754" t="s">
        <v>47</v>
      </c>
      <c r="AI3754">
        <v>571</v>
      </c>
      <c r="AJ3754">
        <v>571</v>
      </c>
      <c r="AK3754">
        <v>11</v>
      </c>
    </row>
    <row r="3755" spans="1:37" x14ac:dyDescent="0.2">
      <c r="A3755">
        <v>19</v>
      </c>
      <c r="B3755" t="s">
        <v>37</v>
      </c>
      <c r="C3755">
        <v>150</v>
      </c>
      <c r="D3755">
        <v>3000</v>
      </c>
      <c r="E3755">
        <v>299</v>
      </c>
      <c r="F3755">
        <v>0</v>
      </c>
      <c r="G3755">
        <v>0</v>
      </c>
      <c r="H3755" t="s">
        <v>33</v>
      </c>
      <c r="I3755">
        <v>1</v>
      </c>
      <c r="J3755" s="8" t="str">
        <f t="shared" si="116"/>
        <v>TNEG</v>
      </c>
      <c r="K3755">
        <v>0</v>
      </c>
      <c r="L3755" t="s">
        <v>34</v>
      </c>
      <c r="M3755">
        <v>356.22539682539701</v>
      </c>
      <c r="N3755">
        <v>473.02666666666698</v>
      </c>
      <c r="O3755">
        <v>7</v>
      </c>
      <c r="P3755">
        <v>5</v>
      </c>
      <c r="Q3755">
        <v>356.22539682539701</v>
      </c>
      <c r="R3755">
        <v>473.02666666666698</v>
      </c>
      <c r="S3755">
        <v>7</v>
      </c>
      <c r="T3755">
        <v>5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94.322000000000003</v>
      </c>
      <c r="AA3755">
        <v>94.322000000000003</v>
      </c>
      <c r="AB3755">
        <v>-1</v>
      </c>
      <c r="AC3755">
        <v>-1</v>
      </c>
      <c r="AD3755" s="8">
        <f t="shared" si="117"/>
        <v>1</v>
      </c>
      <c r="AE3755">
        <v>1133</v>
      </c>
      <c r="AF3755">
        <v>849273</v>
      </c>
      <c r="AG3755">
        <v>1293</v>
      </c>
      <c r="AH3755" t="s">
        <v>47</v>
      </c>
      <c r="AI3755">
        <v>571</v>
      </c>
      <c r="AJ3755">
        <v>571</v>
      </c>
      <c r="AK3755">
        <v>11</v>
      </c>
    </row>
    <row r="3756" spans="1:37" x14ac:dyDescent="0.2">
      <c r="A3756">
        <v>19</v>
      </c>
      <c r="B3756" t="s">
        <v>37</v>
      </c>
      <c r="C3756">
        <v>150</v>
      </c>
      <c r="D3756">
        <v>3000</v>
      </c>
      <c r="E3756">
        <v>300</v>
      </c>
      <c r="F3756">
        <v>0</v>
      </c>
      <c r="G3756">
        <v>0</v>
      </c>
      <c r="H3756" t="s">
        <v>33</v>
      </c>
      <c r="I3756">
        <v>1</v>
      </c>
      <c r="J3756" s="8" t="str">
        <f t="shared" si="116"/>
        <v>TNEG</v>
      </c>
      <c r="K3756">
        <v>0</v>
      </c>
      <c r="L3756" t="s">
        <v>34</v>
      </c>
      <c r="M3756">
        <v>61.994285714285702</v>
      </c>
      <c r="N3756">
        <v>479.02666666666698</v>
      </c>
      <c r="O3756">
        <v>7</v>
      </c>
      <c r="P3756">
        <v>1</v>
      </c>
      <c r="Q3756">
        <v>61.994285714285702</v>
      </c>
      <c r="R3756">
        <v>479.02666666666698</v>
      </c>
      <c r="S3756">
        <v>7</v>
      </c>
      <c r="T3756">
        <v>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94.637</v>
      </c>
      <c r="AA3756">
        <v>94.637</v>
      </c>
      <c r="AB3756">
        <v>-1</v>
      </c>
      <c r="AC3756">
        <v>-1</v>
      </c>
      <c r="AD3756" s="8">
        <f t="shared" si="117"/>
        <v>1</v>
      </c>
      <c r="AE3756">
        <v>1096</v>
      </c>
      <c r="AF3756">
        <v>850872</v>
      </c>
      <c r="AG3756">
        <v>2001</v>
      </c>
      <c r="AH3756" t="s">
        <v>47</v>
      </c>
      <c r="AI3756">
        <v>571</v>
      </c>
      <c r="AJ3756">
        <v>571</v>
      </c>
      <c r="AK3756">
        <v>11</v>
      </c>
    </row>
    <row r="3757" spans="1:37" x14ac:dyDescent="0.2">
      <c r="A3757">
        <v>19</v>
      </c>
      <c r="B3757" t="s">
        <v>37</v>
      </c>
      <c r="C3757">
        <v>150</v>
      </c>
      <c r="D3757">
        <v>3000</v>
      </c>
      <c r="E3757">
        <v>301</v>
      </c>
      <c r="F3757">
        <v>1</v>
      </c>
      <c r="G3757">
        <v>140</v>
      </c>
      <c r="H3757" t="s">
        <v>36</v>
      </c>
      <c r="I3757">
        <v>1</v>
      </c>
      <c r="J3757" s="8" t="str">
        <f t="shared" si="116"/>
        <v xml:space="preserve">HIT </v>
      </c>
      <c r="K3757">
        <v>41</v>
      </c>
      <c r="L3757">
        <v>5</v>
      </c>
      <c r="M3757">
        <v>487.34095238095199</v>
      </c>
      <c r="N3757">
        <v>464.02666666666698</v>
      </c>
      <c r="O3757">
        <v>7</v>
      </c>
      <c r="P3757">
        <v>7</v>
      </c>
      <c r="Q3757">
        <v>208.10984126984101</v>
      </c>
      <c r="R3757">
        <v>337.91111111111098</v>
      </c>
      <c r="S3757">
        <v>5</v>
      </c>
      <c r="T3757">
        <v>3</v>
      </c>
      <c r="U3757">
        <v>322.9453125</v>
      </c>
      <c r="V3757">
        <v>254.453125</v>
      </c>
      <c r="W3757">
        <v>4</v>
      </c>
      <c r="X3757">
        <v>5</v>
      </c>
      <c r="Y3757">
        <v>141.95922266050599</v>
      </c>
      <c r="Z3757">
        <v>82.019000000000005</v>
      </c>
      <c r="AA3757">
        <v>94.953000000000003</v>
      </c>
      <c r="AB3757">
        <v>88.204999999999998</v>
      </c>
      <c r="AC3757">
        <v>6.1859999999999999</v>
      </c>
      <c r="AD3757" s="8">
        <f t="shared" si="117"/>
        <v>6.1859999999999999</v>
      </c>
      <c r="AE3757">
        <v>1416</v>
      </c>
      <c r="AF3757">
        <v>854033</v>
      </c>
      <c r="AG3757">
        <v>529</v>
      </c>
      <c r="AH3757" t="s">
        <v>47</v>
      </c>
      <c r="AI3757">
        <v>571</v>
      </c>
      <c r="AJ3757">
        <v>571</v>
      </c>
      <c r="AK3757">
        <v>11</v>
      </c>
    </row>
    <row r="3758" spans="1:37" x14ac:dyDescent="0.2">
      <c r="A3758">
        <v>19</v>
      </c>
      <c r="B3758" t="s">
        <v>37</v>
      </c>
      <c r="C3758">
        <v>150</v>
      </c>
      <c r="D3758">
        <v>3000</v>
      </c>
      <c r="E3758">
        <v>302</v>
      </c>
      <c r="F3758">
        <v>1</v>
      </c>
      <c r="G3758">
        <v>141</v>
      </c>
      <c r="H3758" t="s">
        <v>36</v>
      </c>
      <c r="I3758">
        <v>1</v>
      </c>
      <c r="J3758" s="8" t="str">
        <f t="shared" si="116"/>
        <v xml:space="preserve">HIT </v>
      </c>
      <c r="K3758">
        <v>18</v>
      </c>
      <c r="L3758">
        <v>4</v>
      </c>
      <c r="M3758">
        <v>71.994285714285695</v>
      </c>
      <c r="N3758">
        <v>263.85333333333301</v>
      </c>
      <c r="O3758">
        <v>4</v>
      </c>
      <c r="P3758">
        <v>1</v>
      </c>
      <c r="Q3758">
        <v>133.05206349206301</v>
      </c>
      <c r="R3758">
        <v>335.91111111111098</v>
      </c>
      <c r="S3758">
        <v>5</v>
      </c>
      <c r="T3758">
        <v>2</v>
      </c>
      <c r="U3758">
        <v>412.9453125</v>
      </c>
      <c r="V3758">
        <v>274.453125</v>
      </c>
      <c r="W3758">
        <v>4</v>
      </c>
      <c r="X3758">
        <v>6</v>
      </c>
      <c r="Y3758">
        <v>286.56118874867201</v>
      </c>
      <c r="Z3758">
        <v>89.59</v>
      </c>
      <c r="AA3758">
        <v>95.268000000000001</v>
      </c>
      <c r="AB3758">
        <v>71.775999999999996</v>
      </c>
      <c r="AC3758">
        <v>-17.814</v>
      </c>
      <c r="AD3758" s="8">
        <f t="shared" si="117"/>
        <v>17.814</v>
      </c>
      <c r="AE3758">
        <v>1622</v>
      </c>
      <c r="AF3758">
        <v>857604</v>
      </c>
      <c r="AG3758">
        <v>1801</v>
      </c>
      <c r="AH3758" t="s">
        <v>47</v>
      </c>
      <c r="AI3758">
        <v>571</v>
      </c>
      <c r="AJ3758">
        <v>571</v>
      </c>
      <c r="AK3758">
        <v>11</v>
      </c>
    </row>
    <row r="3759" spans="1:37" x14ac:dyDescent="0.2">
      <c r="A3759">
        <v>19</v>
      </c>
      <c r="B3759" t="s">
        <v>37</v>
      </c>
      <c r="C3759">
        <v>150</v>
      </c>
      <c r="D3759">
        <v>3000</v>
      </c>
      <c r="E3759">
        <v>303</v>
      </c>
      <c r="F3759">
        <v>0</v>
      </c>
      <c r="G3759">
        <v>0</v>
      </c>
      <c r="H3759" t="s">
        <v>33</v>
      </c>
      <c r="I3759">
        <v>1</v>
      </c>
      <c r="J3759" s="8" t="str">
        <f t="shared" si="116"/>
        <v>TNEG</v>
      </c>
      <c r="K3759">
        <v>0</v>
      </c>
      <c r="L3759" t="s">
        <v>34</v>
      </c>
      <c r="M3759">
        <v>204.10984126984101</v>
      </c>
      <c r="N3759">
        <v>391.96888888888901</v>
      </c>
      <c r="O3759">
        <v>6</v>
      </c>
      <c r="P3759">
        <v>3</v>
      </c>
      <c r="Q3759">
        <v>204.10984126984101</v>
      </c>
      <c r="R3759">
        <v>391.96888888888901</v>
      </c>
      <c r="S3759">
        <v>6</v>
      </c>
      <c r="T3759">
        <v>3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95.584000000000003</v>
      </c>
      <c r="AA3759">
        <v>95.584000000000003</v>
      </c>
      <c r="AB3759">
        <v>-1</v>
      </c>
      <c r="AC3759">
        <v>-1</v>
      </c>
      <c r="AD3759" s="8">
        <f t="shared" si="117"/>
        <v>1</v>
      </c>
      <c r="AE3759">
        <v>1149</v>
      </c>
      <c r="AF3759">
        <v>859759</v>
      </c>
      <c r="AG3759">
        <v>1659</v>
      </c>
      <c r="AH3759" t="s">
        <v>47</v>
      </c>
      <c r="AI3759">
        <v>571</v>
      </c>
      <c r="AJ3759">
        <v>571</v>
      </c>
      <c r="AK3759">
        <v>11</v>
      </c>
    </row>
    <row r="3760" spans="1:37" x14ac:dyDescent="0.2">
      <c r="A3760">
        <v>19</v>
      </c>
      <c r="B3760" t="s">
        <v>37</v>
      </c>
      <c r="C3760">
        <v>150</v>
      </c>
      <c r="D3760">
        <v>3000</v>
      </c>
      <c r="E3760">
        <v>304</v>
      </c>
      <c r="F3760">
        <v>1</v>
      </c>
      <c r="G3760">
        <v>142</v>
      </c>
      <c r="H3760" t="s">
        <v>36</v>
      </c>
      <c r="I3760">
        <v>1</v>
      </c>
      <c r="J3760" s="8" t="str">
        <f t="shared" si="116"/>
        <v xml:space="preserve">HIT </v>
      </c>
      <c r="K3760">
        <v>22</v>
      </c>
      <c r="L3760">
        <v>4</v>
      </c>
      <c r="M3760">
        <v>426.28317460317498</v>
      </c>
      <c r="N3760">
        <v>108.73777777777801</v>
      </c>
      <c r="O3760">
        <v>2</v>
      </c>
      <c r="P3760">
        <v>6</v>
      </c>
      <c r="Q3760">
        <v>200.10984126984101</v>
      </c>
      <c r="R3760">
        <v>114.73777777777801</v>
      </c>
      <c r="S3760">
        <v>2</v>
      </c>
      <c r="T3760">
        <v>3</v>
      </c>
      <c r="U3760">
        <v>162.9453125</v>
      </c>
      <c r="V3760">
        <v>470.453125</v>
      </c>
      <c r="W3760">
        <v>7</v>
      </c>
      <c r="X3760">
        <v>2</v>
      </c>
      <c r="Y3760">
        <v>357.65152096434701</v>
      </c>
      <c r="Z3760">
        <v>88.959000000000003</v>
      </c>
      <c r="AA3760">
        <v>95.899000000000001</v>
      </c>
      <c r="AB3760">
        <v>48.74</v>
      </c>
      <c r="AC3760">
        <v>-40.219000000000001</v>
      </c>
      <c r="AD3760" s="8">
        <f t="shared" si="117"/>
        <v>40.219000000000001</v>
      </c>
      <c r="AE3760">
        <v>1351</v>
      </c>
      <c r="AF3760">
        <v>862929</v>
      </c>
      <c r="AG3760">
        <v>1384</v>
      </c>
      <c r="AH3760" t="s">
        <v>47</v>
      </c>
      <c r="AI3760">
        <v>571</v>
      </c>
      <c r="AJ3760">
        <v>571</v>
      </c>
      <c r="AK3760">
        <v>11</v>
      </c>
    </row>
    <row r="3761" spans="1:37" x14ac:dyDescent="0.2">
      <c r="A3761">
        <v>19</v>
      </c>
      <c r="B3761" t="s">
        <v>37</v>
      </c>
      <c r="C3761">
        <v>150</v>
      </c>
      <c r="D3761">
        <v>3000</v>
      </c>
      <c r="E3761">
        <v>305</v>
      </c>
      <c r="F3761">
        <v>1</v>
      </c>
      <c r="G3761">
        <v>143</v>
      </c>
      <c r="H3761" t="s">
        <v>33</v>
      </c>
      <c r="I3761">
        <v>0</v>
      </c>
      <c r="J3761" s="8" t="str">
        <f t="shared" si="116"/>
        <v>MISS</v>
      </c>
      <c r="K3761">
        <v>22</v>
      </c>
      <c r="L3761">
        <v>4</v>
      </c>
      <c r="M3761">
        <v>410.28317460317498</v>
      </c>
      <c r="N3761">
        <v>331.91111111111098</v>
      </c>
      <c r="O3761">
        <v>5</v>
      </c>
      <c r="P3761">
        <v>6</v>
      </c>
      <c r="Q3761">
        <v>63.994285714285702</v>
      </c>
      <c r="R3761">
        <v>116.73777777777801</v>
      </c>
      <c r="S3761">
        <v>2</v>
      </c>
      <c r="T3761">
        <v>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89.274000000000001</v>
      </c>
      <c r="AA3761">
        <v>96.215000000000003</v>
      </c>
      <c r="AB3761">
        <v>-1</v>
      </c>
      <c r="AC3761">
        <v>-1</v>
      </c>
      <c r="AD3761" s="8">
        <f t="shared" si="117"/>
        <v>1</v>
      </c>
      <c r="AE3761">
        <v>1070</v>
      </c>
      <c r="AF3761">
        <v>865001</v>
      </c>
      <c r="AG3761">
        <v>1181</v>
      </c>
      <c r="AH3761" t="s">
        <v>47</v>
      </c>
      <c r="AI3761">
        <v>571</v>
      </c>
      <c r="AJ3761">
        <v>571</v>
      </c>
      <c r="AK3761">
        <v>11</v>
      </c>
    </row>
    <row r="3762" spans="1:37" x14ac:dyDescent="0.2">
      <c r="A3762">
        <v>19</v>
      </c>
      <c r="B3762" t="s">
        <v>37</v>
      </c>
      <c r="C3762">
        <v>150</v>
      </c>
      <c r="D3762">
        <v>3000</v>
      </c>
      <c r="E3762">
        <v>306</v>
      </c>
      <c r="F3762">
        <v>0</v>
      </c>
      <c r="G3762">
        <v>0</v>
      </c>
      <c r="H3762" t="s">
        <v>33</v>
      </c>
      <c r="I3762">
        <v>1</v>
      </c>
      <c r="J3762" s="8" t="str">
        <f t="shared" si="116"/>
        <v>TNEG</v>
      </c>
      <c r="K3762">
        <v>0</v>
      </c>
      <c r="L3762" t="s">
        <v>34</v>
      </c>
      <c r="M3762">
        <v>347.22539682539701</v>
      </c>
      <c r="N3762">
        <v>118.73777777777801</v>
      </c>
      <c r="O3762">
        <v>2</v>
      </c>
      <c r="P3762">
        <v>5</v>
      </c>
      <c r="Q3762">
        <v>347.22539682539701</v>
      </c>
      <c r="R3762">
        <v>118.73777777777801</v>
      </c>
      <c r="S3762">
        <v>2</v>
      </c>
      <c r="T3762">
        <v>5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96.53</v>
      </c>
      <c r="AA3762">
        <v>96.53</v>
      </c>
      <c r="AB3762">
        <v>-1</v>
      </c>
      <c r="AC3762">
        <v>-1</v>
      </c>
      <c r="AD3762" s="8">
        <f t="shared" si="117"/>
        <v>1</v>
      </c>
      <c r="AE3762">
        <v>1238</v>
      </c>
      <c r="AF3762">
        <v>866744</v>
      </c>
      <c r="AG3762">
        <v>1257</v>
      </c>
      <c r="AH3762" t="s">
        <v>47</v>
      </c>
      <c r="AI3762">
        <v>571</v>
      </c>
      <c r="AJ3762">
        <v>571</v>
      </c>
      <c r="AK3762">
        <v>11</v>
      </c>
    </row>
    <row r="3763" spans="1:37" x14ac:dyDescent="0.2">
      <c r="A3763">
        <v>19</v>
      </c>
      <c r="B3763" t="s">
        <v>37</v>
      </c>
      <c r="C3763">
        <v>150</v>
      </c>
      <c r="D3763">
        <v>3000</v>
      </c>
      <c r="E3763">
        <v>307</v>
      </c>
      <c r="F3763">
        <v>1</v>
      </c>
      <c r="G3763">
        <v>144</v>
      </c>
      <c r="H3763" t="s">
        <v>36</v>
      </c>
      <c r="I3763">
        <v>1</v>
      </c>
      <c r="J3763" s="8" t="str">
        <f t="shared" si="116"/>
        <v xml:space="preserve">HIT </v>
      </c>
      <c r="K3763">
        <v>32</v>
      </c>
      <c r="L3763">
        <v>5</v>
      </c>
      <c r="M3763">
        <v>348.22539682539701</v>
      </c>
      <c r="N3763">
        <v>263.85333333333301</v>
      </c>
      <c r="O3763">
        <v>4</v>
      </c>
      <c r="P3763">
        <v>5</v>
      </c>
      <c r="Q3763">
        <v>265.16761904761898</v>
      </c>
      <c r="R3763">
        <v>396.96888888888901</v>
      </c>
      <c r="S3763">
        <v>6</v>
      </c>
      <c r="T3763">
        <v>4</v>
      </c>
      <c r="U3763">
        <v>284.9453125</v>
      </c>
      <c r="V3763">
        <v>476.453125</v>
      </c>
      <c r="W3763">
        <v>7</v>
      </c>
      <c r="X3763">
        <v>4</v>
      </c>
      <c r="Y3763">
        <v>81.907880869078895</v>
      </c>
      <c r="Z3763">
        <v>86.751000000000005</v>
      </c>
      <c r="AA3763">
        <v>96.844999999999999</v>
      </c>
      <c r="AB3763">
        <v>53.561999999999998</v>
      </c>
      <c r="AC3763">
        <v>-33.189</v>
      </c>
      <c r="AD3763" s="8">
        <f t="shared" si="117"/>
        <v>33.189</v>
      </c>
      <c r="AE3763">
        <v>1869</v>
      </c>
      <c r="AF3763">
        <v>870096</v>
      </c>
      <c r="AG3763">
        <v>2131</v>
      </c>
      <c r="AH3763" t="s">
        <v>47</v>
      </c>
      <c r="AI3763">
        <v>571</v>
      </c>
      <c r="AJ3763">
        <v>571</v>
      </c>
      <c r="AK3763">
        <v>11</v>
      </c>
    </row>
    <row r="3764" spans="1:37" x14ac:dyDescent="0.2">
      <c r="A3764">
        <v>19</v>
      </c>
      <c r="B3764" t="s">
        <v>37</v>
      </c>
      <c r="C3764">
        <v>150</v>
      </c>
      <c r="D3764">
        <v>3000</v>
      </c>
      <c r="E3764">
        <v>308</v>
      </c>
      <c r="F3764">
        <v>0</v>
      </c>
      <c r="G3764">
        <v>0</v>
      </c>
      <c r="H3764" t="s">
        <v>33</v>
      </c>
      <c r="I3764">
        <v>1</v>
      </c>
      <c r="J3764" s="8" t="str">
        <f t="shared" si="116"/>
        <v>TNEG</v>
      </c>
      <c r="K3764">
        <v>0</v>
      </c>
      <c r="L3764" t="s">
        <v>34</v>
      </c>
      <c r="M3764">
        <v>200.10984126984101</v>
      </c>
      <c r="N3764">
        <v>114.73777777777801</v>
      </c>
      <c r="O3764">
        <v>2</v>
      </c>
      <c r="P3764">
        <v>3</v>
      </c>
      <c r="Q3764">
        <v>200.10984126984101</v>
      </c>
      <c r="R3764">
        <v>114.73777777777801</v>
      </c>
      <c r="S3764">
        <v>2</v>
      </c>
      <c r="T3764">
        <v>3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97.161000000000001</v>
      </c>
      <c r="AA3764">
        <v>97.161000000000001</v>
      </c>
      <c r="AB3764">
        <v>-1</v>
      </c>
      <c r="AC3764">
        <v>-1</v>
      </c>
      <c r="AD3764" s="8">
        <f t="shared" si="117"/>
        <v>1</v>
      </c>
      <c r="AE3764">
        <v>1387</v>
      </c>
      <c r="AF3764">
        <v>872488</v>
      </c>
      <c r="AG3764">
        <v>830</v>
      </c>
      <c r="AH3764" t="s">
        <v>47</v>
      </c>
      <c r="AI3764">
        <v>571</v>
      </c>
      <c r="AJ3764">
        <v>571</v>
      </c>
      <c r="AK3764">
        <v>11</v>
      </c>
    </row>
    <row r="3765" spans="1:37" x14ac:dyDescent="0.2">
      <c r="A3765">
        <v>19</v>
      </c>
      <c r="B3765" t="s">
        <v>37</v>
      </c>
      <c r="C3765">
        <v>150</v>
      </c>
      <c r="D3765">
        <v>3000</v>
      </c>
      <c r="E3765">
        <v>309</v>
      </c>
      <c r="F3765">
        <v>1</v>
      </c>
      <c r="G3765">
        <v>145</v>
      </c>
      <c r="H3765" t="s">
        <v>36</v>
      </c>
      <c r="I3765">
        <v>1</v>
      </c>
      <c r="J3765" s="8" t="str">
        <f t="shared" si="116"/>
        <v xml:space="preserve">HIT </v>
      </c>
      <c r="K3765">
        <v>3</v>
      </c>
      <c r="L3765">
        <v>2</v>
      </c>
      <c r="M3765">
        <v>195.10984126984101</v>
      </c>
      <c r="N3765">
        <v>50.68</v>
      </c>
      <c r="O3765">
        <v>1</v>
      </c>
      <c r="P3765">
        <v>3</v>
      </c>
      <c r="Q3765">
        <v>347.22539682539701</v>
      </c>
      <c r="R3765">
        <v>118.73777777777801</v>
      </c>
      <c r="S3765">
        <v>2</v>
      </c>
      <c r="T3765">
        <v>5</v>
      </c>
      <c r="U3765">
        <v>340.9453125</v>
      </c>
      <c r="V3765">
        <v>390.453125</v>
      </c>
      <c r="W3765">
        <v>6</v>
      </c>
      <c r="X3765">
        <v>5</v>
      </c>
      <c r="Y3765">
        <v>271.787912489181</v>
      </c>
      <c r="Z3765">
        <v>96.53</v>
      </c>
      <c r="AA3765">
        <v>97.475999999999999</v>
      </c>
      <c r="AB3765">
        <v>91.418999999999997</v>
      </c>
      <c r="AC3765">
        <v>-5.1109999999999998</v>
      </c>
      <c r="AD3765" s="8">
        <f t="shared" si="117"/>
        <v>5.1109999999999998</v>
      </c>
      <c r="AE3765">
        <v>1722</v>
      </c>
      <c r="AF3765">
        <v>875790</v>
      </c>
      <c r="AG3765">
        <v>1257</v>
      </c>
      <c r="AH3765" t="s">
        <v>47</v>
      </c>
      <c r="AI3765">
        <v>571</v>
      </c>
      <c r="AJ3765">
        <v>571</v>
      </c>
      <c r="AK3765">
        <v>11</v>
      </c>
    </row>
    <row r="3766" spans="1:37" x14ac:dyDescent="0.2">
      <c r="A3766">
        <v>19</v>
      </c>
      <c r="B3766" t="s">
        <v>37</v>
      </c>
      <c r="C3766">
        <v>150</v>
      </c>
      <c r="D3766">
        <v>3000</v>
      </c>
      <c r="E3766">
        <v>310</v>
      </c>
      <c r="F3766">
        <v>1</v>
      </c>
      <c r="G3766">
        <v>146</v>
      </c>
      <c r="H3766" t="s">
        <v>36</v>
      </c>
      <c r="I3766">
        <v>1</v>
      </c>
      <c r="J3766" s="8" t="str">
        <f t="shared" si="116"/>
        <v xml:space="preserve">HIT </v>
      </c>
      <c r="K3766">
        <v>10</v>
      </c>
      <c r="L3766">
        <v>3</v>
      </c>
      <c r="M3766">
        <v>283.16761904761898</v>
      </c>
      <c r="N3766">
        <v>120.73777777777801</v>
      </c>
      <c r="O3766">
        <v>2</v>
      </c>
      <c r="P3766">
        <v>4</v>
      </c>
      <c r="Q3766">
        <v>61.994285714285702</v>
      </c>
      <c r="R3766">
        <v>479.02666666666698</v>
      </c>
      <c r="S3766">
        <v>7</v>
      </c>
      <c r="T3766">
        <v>1</v>
      </c>
      <c r="U3766">
        <v>198.9453125</v>
      </c>
      <c r="V3766">
        <v>475.453125</v>
      </c>
      <c r="W3766">
        <v>7</v>
      </c>
      <c r="X3766">
        <v>3</v>
      </c>
      <c r="Y3766">
        <v>136.99764208812101</v>
      </c>
      <c r="Z3766">
        <v>94.637</v>
      </c>
      <c r="AA3766">
        <v>97.792000000000002</v>
      </c>
      <c r="AB3766">
        <v>74.275999999999996</v>
      </c>
      <c r="AC3766">
        <v>-20.361000000000001</v>
      </c>
      <c r="AD3766" s="8">
        <f t="shared" si="117"/>
        <v>20.361000000000001</v>
      </c>
      <c r="AE3766">
        <v>1318</v>
      </c>
      <c r="AF3766">
        <v>879206</v>
      </c>
      <c r="AG3766">
        <v>2001</v>
      </c>
      <c r="AH3766" t="s">
        <v>47</v>
      </c>
      <c r="AI3766">
        <v>571</v>
      </c>
      <c r="AJ3766">
        <v>571</v>
      </c>
      <c r="AK3766">
        <v>11</v>
      </c>
    </row>
    <row r="3767" spans="1:37" x14ac:dyDescent="0.2">
      <c r="A3767">
        <v>19</v>
      </c>
      <c r="B3767" t="s">
        <v>37</v>
      </c>
      <c r="C3767">
        <v>150</v>
      </c>
      <c r="D3767">
        <v>3000</v>
      </c>
      <c r="E3767">
        <v>311</v>
      </c>
      <c r="F3767">
        <v>1</v>
      </c>
      <c r="G3767">
        <v>147</v>
      </c>
      <c r="H3767" t="s">
        <v>36</v>
      </c>
      <c r="I3767">
        <v>1</v>
      </c>
      <c r="J3767" s="8" t="str">
        <f t="shared" si="116"/>
        <v xml:space="preserve">HIT </v>
      </c>
      <c r="K3767">
        <v>44</v>
      </c>
      <c r="L3767">
        <v>5</v>
      </c>
      <c r="M3767">
        <v>204.10984126984101</v>
      </c>
      <c r="N3767">
        <v>391.96888888888901</v>
      </c>
      <c r="O3767">
        <v>6</v>
      </c>
      <c r="P3767">
        <v>3</v>
      </c>
      <c r="Q3767">
        <v>204.10984126984101</v>
      </c>
      <c r="R3767">
        <v>391.96888888888901</v>
      </c>
      <c r="S3767">
        <v>6</v>
      </c>
      <c r="T3767">
        <v>3</v>
      </c>
      <c r="U3767">
        <v>375.9453125</v>
      </c>
      <c r="V3767">
        <v>383.453125</v>
      </c>
      <c r="W3767">
        <v>6</v>
      </c>
      <c r="X3767">
        <v>5</v>
      </c>
      <c r="Y3767">
        <v>172.04635249694201</v>
      </c>
      <c r="Z3767">
        <v>84.227000000000004</v>
      </c>
      <c r="AA3767">
        <v>98.106999999999999</v>
      </c>
      <c r="AB3767">
        <v>93.561999999999998</v>
      </c>
      <c r="AC3767">
        <v>9.3350000000000009</v>
      </c>
      <c r="AD3767" s="8">
        <f t="shared" si="117"/>
        <v>9.3350000000000009</v>
      </c>
      <c r="AE3767">
        <v>3270</v>
      </c>
      <c r="AF3767">
        <v>884512</v>
      </c>
      <c r="AG3767">
        <v>1729</v>
      </c>
      <c r="AH3767" t="s">
        <v>47</v>
      </c>
      <c r="AI3767">
        <v>571</v>
      </c>
      <c r="AJ3767">
        <v>571</v>
      </c>
      <c r="AK3767">
        <v>11</v>
      </c>
    </row>
    <row r="3768" spans="1:37" x14ac:dyDescent="0.2">
      <c r="A3768">
        <v>19</v>
      </c>
      <c r="B3768" t="s">
        <v>37</v>
      </c>
      <c r="C3768">
        <v>150</v>
      </c>
      <c r="D3768">
        <v>3000</v>
      </c>
      <c r="E3768">
        <v>312</v>
      </c>
      <c r="F3768">
        <v>0</v>
      </c>
      <c r="G3768">
        <v>0</v>
      </c>
      <c r="H3768" t="s">
        <v>33</v>
      </c>
      <c r="I3768">
        <v>1</v>
      </c>
      <c r="J3768" s="8" t="str">
        <f t="shared" si="116"/>
        <v>TNEG</v>
      </c>
      <c r="K3768">
        <v>0</v>
      </c>
      <c r="L3768" t="s">
        <v>34</v>
      </c>
      <c r="M3768">
        <v>58.994285714285702</v>
      </c>
      <c r="N3768">
        <v>44.68</v>
      </c>
      <c r="O3768">
        <v>1</v>
      </c>
      <c r="P3768">
        <v>1</v>
      </c>
      <c r="Q3768">
        <v>58.994285714285702</v>
      </c>
      <c r="R3768">
        <v>44.68</v>
      </c>
      <c r="S3768">
        <v>1</v>
      </c>
      <c r="T3768">
        <v>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98.423000000000002</v>
      </c>
      <c r="AA3768">
        <v>98.423000000000002</v>
      </c>
      <c r="AB3768">
        <v>-1</v>
      </c>
      <c r="AC3768">
        <v>-1</v>
      </c>
      <c r="AD3768" s="8">
        <f t="shared" si="117"/>
        <v>1</v>
      </c>
      <c r="AE3768">
        <v>1080</v>
      </c>
      <c r="AF3768">
        <v>886595</v>
      </c>
      <c r="AG3768">
        <v>731</v>
      </c>
      <c r="AH3768" t="s">
        <v>47</v>
      </c>
      <c r="AI3768">
        <v>571</v>
      </c>
      <c r="AJ3768">
        <v>571</v>
      </c>
      <c r="AK3768">
        <v>11</v>
      </c>
    </row>
    <row r="3769" spans="1:37" x14ac:dyDescent="0.2">
      <c r="A3769">
        <v>19</v>
      </c>
      <c r="B3769" t="s">
        <v>37</v>
      </c>
      <c r="C3769">
        <v>150</v>
      </c>
      <c r="D3769">
        <v>3000</v>
      </c>
      <c r="E3769">
        <v>313</v>
      </c>
      <c r="F3769">
        <v>1</v>
      </c>
      <c r="G3769">
        <v>148</v>
      </c>
      <c r="H3769" t="s">
        <v>36</v>
      </c>
      <c r="I3769">
        <v>1</v>
      </c>
      <c r="J3769" s="8" t="str">
        <f t="shared" si="116"/>
        <v xml:space="preserve">HIT </v>
      </c>
      <c r="K3769">
        <v>28</v>
      </c>
      <c r="L3769">
        <v>5</v>
      </c>
      <c r="M3769">
        <v>195.10984126984101</v>
      </c>
      <c r="N3769">
        <v>50.68</v>
      </c>
      <c r="O3769">
        <v>1</v>
      </c>
      <c r="P3769">
        <v>3</v>
      </c>
      <c r="Q3769">
        <v>71.994285714285695</v>
      </c>
      <c r="R3769">
        <v>263.85333333333301</v>
      </c>
      <c r="S3769">
        <v>4</v>
      </c>
      <c r="T3769">
        <v>1</v>
      </c>
      <c r="U3769">
        <v>63.9453125</v>
      </c>
      <c r="V3769">
        <v>397.453125</v>
      </c>
      <c r="W3769">
        <v>6</v>
      </c>
      <c r="X3769">
        <v>1</v>
      </c>
      <c r="Y3769">
        <v>133.84203488882301</v>
      </c>
      <c r="Z3769">
        <v>89.905000000000001</v>
      </c>
      <c r="AA3769">
        <v>98.738</v>
      </c>
      <c r="AB3769">
        <v>76.596999999999994</v>
      </c>
      <c r="AC3769">
        <v>-13.308</v>
      </c>
      <c r="AD3769" s="8">
        <f t="shared" si="117"/>
        <v>13.308</v>
      </c>
      <c r="AE3769">
        <v>1491</v>
      </c>
      <c r="AF3769">
        <v>889644</v>
      </c>
      <c r="AG3769">
        <v>712</v>
      </c>
      <c r="AH3769" t="s">
        <v>47</v>
      </c>
      <c r="AI3769">
        <v>571</v>
      </c>
      <c r="AJ3769">
        <v>571</v>
      </c>
      <c r="AK3769">
        <v>11</v>
      </c>
    </row>
    <row r="3770" spans="1:37" x14ac:dyDescent="0.2">
      <c r="A3770">
        <v>19</v>
      </c>
      <c r="B3770" t="s">
        <v>37</v>
      </c>
      <c r="C3770">
        <v>150</v>
      </c>
      <c r="D3770">
        <v>3000</v>
      </c>
      <c r="E3770">
        <v>314</v>
      </c>
      <c r="F3770">
        <v>1</v>
      </c>
      <c r="G3770">
        <v>149</v>
      </c>
      <c r="H3770" t="s">
        <v>36</v>
      </c>
      <c r="I3770">
        <v>1</v>
      </c>
      <c r="J3770" s="8" t="str">
        <f t="shared" si="116"/>
        <v xml:space="preserve">HIT </v>
      </c>
      <c r="K3770">
        <v>16</v>
      </c>
      <c r="L3770">
        <v>4</v>
      </c>
      <c r="M3770">
        <v>493.34095238095199</v>
      </c>
      <c r="N3770">
        <v>117.73777777777801</v>
      </c>
      <c r="O3770">
        <v>2</v>
      </c>
      <c r="P3770">
        <v>7</v>
      </c>
      <c r="Q3770">
        <v>138.05206349206301</v>
      </c>
      <c r="R3770">
        <v>472.02666666666698</v>
      </c>
      <c r="S3770">
        <v>7</v>
      </c>
      <c r="T3770">
        <v>2</v>
      </c>
      <c r="U3770">
        <v>262.9453125</v>
      </c>
      <c r="V3770">
        <v>398.453125</v>
      </c>
      <c r="W3770">
        <v>6</v>
      </c>
      <c r="X3770">
        <v>4</v>
      </c>
      <c r="Y3770">
        <v>144.95306026826501</v>
      </c>
      <c r="Z3770">
        <v>94.006</v>
      </c>
      <c r="AA3770">
        <v>99.054000000000002</v>
      </c>
      <c r="AB3770">
        <v>86.24</v>
      </c>
      <c r="AC3770">
        <v>-7.766</v>
      </c>
      <c r="AD3770" s="8">
        <f t="shared" si="117"/>
        <v>7.766</v>
      </c>
      <c r="AE3770">
        <v>1420</v>
      </c>
      <c r="AF3770">
        <v>893124</v>
      </c>
      <c r="AG3770">
        <v>1548</v>
      </c>
      <c r="AH3770" t="s">
        <v>47</v>
      </c>
      <c r="AI3770">
        <v>571</v>
      </c>
      <c r="AJ3770">
        <v>571</v>
      </c>
      <c r="AK3770">
        <v>11</v>
      </c>
    </row>
    <row r="3771" spans="1:37" x14ac:dyDescent="0.2">
      <c r="A3771">
        <v>19</v>
      </c>
      <c r="B3771" t="s">
        <v>37</v>
      </c>
      <c r="C3771">
        <v>150</v>
      </c>
      <c r="D3771">
        <v>3000</v>
      </c>
      <c r="E3771">
        <v>315</v>
      </c>
      <c r="F3771">
        <v>0</v>
      </c>
      <c r="G3771">
        <v>0</v>
      </c>
      <c r="H3771" t="s">
        <v>33</v>
      </c>
      <c r="I3771">
        <v>1</v>
      </c>
      <c r="J3771" s="8" t="str">
        <f t="shared" si="116"/>
        <v>TNEG</v>
      </c>
      <c r="K3771">
        <v>0</v>
      </c>
      <c r="L3771" t="s">
        <v>34</v>
      </c>
      <c r="M3771">
        <v>355.22539682539701</v>
      </c>
      <c r="N3771">
        <v>394.96888888888901</v>
      </c>
      <c r="O3771">
        <v>6</v>
      </c>
      <c r="P3771">
        <v>5</v>
      </c>
      <c r="Q3771">
        <v>355.22539682539701</v>
      </c>
      <c r="R3771">
        <v>394.96888888888901</v>
      </c>
      <c r="S3771">
        <v>6</v>
      </c>
      <c r="T3771">
        <v>5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99.369</v>
      </c>
      <c r="AA3771">
        <v>99.369</v>
      </c>
      <c r="AB3771">
        <v>-1</v>
      </c>
      <c r="AC3771">
        <v>-1</v>
      </c>
      <c r="AD3771" s="8">
        <f t="shared" si="117"/>
        <v>1</v>
      </c>
      <c r="AE3771">
        <v>1335</v>
      </c>
      <c r="AF3771">
        <v>895463</v>
      </c>
      <c r="AG3771">
        <v>375</v>
      </c>
      <c r="AH3771" t="s">
        <v>47</v>
      </c>
      <c r="AI3771">
        <v>571</v>
      </c>
      <c r="AJ3771">
        <v>571</v>
      </c>
      <c r="AK3771">
        <v>11</v>
      </c>
    </row>
    <row r="3772" spans="1:37" x14ac:dyDescent="0.2">
      <c r="A3772">
        <v>19</v>
      </c>
      <c r="B3772" t="s">
        <v>37</v>
      </c>
      <c r="C3772">
        <v>150</v>
      </c>
      <c r="D3772">
        <v>3000</v>
      </c>
      <c r="E3772">
        <v>316</v>
      </c>
      <c r="F3772">
        <v>0</v>
      </c>
      <c r="G3772">
        <v>0</v>
      </c>
      <c r="H3772" t="s">
        <v>33</v>
      </c>
      <c r="I3772">
        <v>1</v>
      </c>
      <c r="J3772" s="8" t="str">
        <f t="shared" si="116"/>
        <v>TNEG</v>
      </c>
      <c r="K3772">
        <v>0</v>
      </c>
      <c r="L3772" t="s">
        <v>34</v>
      </c>
      <c r="M3772">
        <v>407.28317460317498</v>
      </c>
      <c r="N3772">
        <v>190.79555555555601</v>
      </c>
      <c r="O3772">
        <v>3</v>
      </c>
      <c r="P3772">
        <v>6</v>
      </c>
      <c r="Q3772">
        <v>407.28317460317498</v>
      </c>
      <c r="R3772">
        <v>190.79555555555601</v>
      </c>
      <c r="S3772">
        <v>3</v>
      </c>
      <c r="T3772">
        <v>6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99.685000000000002</v>
      </c>
      <c r="AA3772">
        <v>99.685000000000002</v>
      </c>
      <c r="AB3772">
        <v>-1</v>
      </c>
      <c r="AC3772">
        <v>-1</v>
      </c>
      <c r="AD3772" s="8">
        <f t="shared" si="117"/>
        <v>1</v>
      </c>
      <c r="AE3772">
        <v>940</v>
      </c>
      <c r="AF3772">
        <v>896904</v>
      </c>
      <c r="AG3772">
        <v>656</v>
      </c>
      <c r="AH3772" t="s">
        <v>47</v>
      </c>
      <c r="AI3772">
        <v>571</v>
      </c>
      <c r="AJ3772">
        <v>571</v>
      </c>
      <c r="AK3772">
        <v>11</v>
      </c>
    </row>
    <row r="3773" spans="1:37" x14ac:dyDescent="0.2">
      <c r="A3773">
        <v>19</v>
      </c>
      <c r="B3773" t="s">
        <v>37</v>
      </c>
      <c r="C3773">
        <v>150</v>
      </c>
      <c r="D3773">
        <v>3000</v>
      </c>
      <c r="E3773">
        <v>317</v>
      </c>
      <c r="F3773">
        <v>1</v>
      </c>
      <c r="G3773">
        <v>150</v>
      </c>
      <c r="H3773" t="s">
        <v>36</v>
      </c>
      <c r="I3773">
        <v>1</v>
      </c>
      <c r="J3773" s="8" t="str">
        <f t="shared" si="116"/>
        <v xml:space="preserve">HIT </v>
      </c>
      <c r="K3773">
        <v>2</v>
      </c>
      <c r="L3773">
        <v>1</v>
      </c>
      <c r="M3773">
        <v>353.22539682539701</v>
      </c>
      <c r="N3773">
        <v>337.91111111111098</v>
      </c>
      <c r="O3773">
        <v>5</v>
      </c>
      <c r="P3773">
        <v>5</v>
      </c>
      <c r="Q3773">
        <v>355.22539682539701</v>
      </c>
      <c r="R3773">
        <v>394.96888888888901</v>
      </c>
      <c r="S3773">
        <v>6</v>
      </c>
      <c r="T3773">
        <v>5</v>
      </c>
      <c r="U3773">
        <v>336.9453125</v>
      </c>
      <c r="V3773">
        <v>285.453125</v>
      </c>
      <c r="W3773">
        <v>4</v>
      </c>
      <c r="X3773">
        <v>5</v>
      </c>
      <c r="Y3773">
        <v>111.030914717976</v>
      </c>
      <c r="Z3773">
        <v>99.369</v>
      </c>
      <c r="AA3773">
        <v>100</v>
      </c>
      <c r="AB3773">
        <v>98.74</v>
      </c>
      <c r="AC3773">
        <v>-0.629</v>
      </c>
      <c r="AD3773" s="8">
        <f t="shared" si="117"/>
        <v>0.629</v>
      </c>
      <c r="AE3773">
        <v>1506</v>
      </c>
      <c r="AF3773">
        <v>900710</v>
      </c>
      <c r="AG3773">
        <v>375</v>
      </c>
      <c r="AH3773" t="s">
        <v>47</v>
      </c>
      <c r="AI3773">
        <v>571</v>
      </c>
      <c r="AJ3773">
        <v>571</v>
      </c>
      <c r="AK3773">
        <v>11</v>
      </c>
    </row>
    <row r="3774" spans="1:37" x14ac:dyDescent="0.2">
      <c r="A3774">
        <v>2</v>
      </c>
      <c r="B3774" t="s">
        <v>32</v>
      </c>
      <c r="C3774">
        <v>150</v>
      </c>
      <c r="D3774">
        <v>3000</v>
      </c>
      <c r="E3774">
        <v>1</v>
      </c>
      <c r="F3774">
        <v>0</v>
      </c>
      <c r="G3774">
        <v>0</v>
      </c>
      <c r="H3774" t="s">
        <v>36</v>
      </c>
      <c r="I3774">
        <v>0</v>
      </c>
      <c r="J3774" s="8" t="str">
        <f t="shared" si="116"/>
        <v>FA</v>
      </c>
      <c r="K3774">
        <v>0</v>
      </c>
      <c r="L3774" t="s">
        <v>34</v>
      </c>
      <c r="M3774">
        <v>591.48126984126998</v>
      </c>
      <c r="N3774">
        <v>578.39555555555603</v>
      </c>
      <c r="O3774">
        <v>6</v>
      </c>
      <c r="P3774">
        <v>6</v>
      </c>
      <c r="Q3774">
        <v>591.48126984126998</v>
      </c>
      <c r="R3774">
        <v>578.39555555555603</v>
      </c>
      <c r="S3774">
        <v>6</v>
      </c>
      <c r="T3774">
        <v>6</v>
      </c>
      <c r="U3774">
        <v>90.75</v>
      </c>
      <c r="V3774">
        <v>67.133331298828097</v>
      </c>
      <c r="W3774">
        <v>1</v>
      </c>
      <c r="X3774">
        <v>1</v>
      </c>
      <c r="Y3774">
        <v>715.62620588459902</v>
      </c>
      <c r="Z3774">
        <v>5.2629999999999999</v>
      </c>
      <c r="AA3774">
        <v>5.2629999999999999</v>
      </c>
      <c r="AB3774">
        <v>3.4249999999999998</v>
      </c>
      <c r="AC3774">
        <v>-1.8380000000000001</v>
      </c>
      <c r="AD3774" s="8">
        <f t="shared" si="117"/>
        <v>1.8380000000000001</v>
      </c>
      <c r="AE3774">
        <v>14889</v>
      </c>
      <c r="AF3774">
        <v>30117</v>
      </c>
      <c r="AG3774">
        <v>68</v>
      </c>
      <c r="AH3774" t="s">
        <v>48</v>
      </c>
      <c r="AI3774">
        <v>-1</v>
      </c>
      <c r="AJ3774">
        <v>-1</v>
      </c>
      <c r="AK3774">
        <v>12</v>
      </c>
    </row>
    <row r="3775" spans="1:37" x14ac:dyDescent="0.2">
      <c r="A3775">
        <v>2</v>
      </c>
      <c r="B3775" t="s">
        <v>32</v>
      </c>
      <c r="C3775">
        <v>150</v>
      </c>
      <c r="D3775">
        <v>3000</v>
      </c>
      <c r="E3775">
        <v>2</v>
      </c>
      <c r="F3775">
        <v>0</v>
      </c>
      <c r="G3775">
        <v>0</v>
      </c>
      <c r="H3775" t="s">
        <v>33</v>
      </c>
      <c r="I3775">
        <v>1</v>
      </c>
      <c r="J3775" s="8" t="str">
        <f t="shared" si="116"/>
        <v>TNEG</v>
      </c>
      <c r="K3775">
        <v>0</v>
      </c>
      <c r="L3775" t="s">
        <v>34</v>
      </c>
      <c r="M3775">
        <v>378.37904761904798</v>
      </c>
      <c r="N3775">
        <v>561.39555555555603</v>
      </c>
      <c r="O3775">
        <v>6</v>
      </c>
      <c r="P3775">
        <v>4</v>
      </c>
      <c r="Q3775">
        <v>378.37904761904798</v>
      </c>
      <c r="R3775">
        <v>561.39555555555603</v>
      </c>
      <c r="S3775">
        <v>6</v>
      </c>
      <c r="T3775">
        <v>4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10.526</v>
      </c>
      <c r="AA3775">
        <v>10.526</v>
      </c>
      <c r="AB3775">
        <v>-1</v>
      </c>
      <c r="AC3775">
        <v>-1</v>
      </c>
      <c r="AD3775" s="8">
        <f t="shared" si="117"/>
        <v>1</v>
      </c>
      <c r="AE3775">
        <v>4570</v>
      </c>
      <c r="AF3775">
        <v>35693</v>
      </c>
      <c r="AG3775">
        <v>753</v>
      </c>
      <c r="AH3775" t="s">
        <v>48</v>
      </c>
      <c r="AI3775">
        <v>-1</v>
      </c>
      <c r="AJ3775">
        <v>-1</v>
      </c>
      <c r="AK3775">
        <v>12</v>
      </c>
    </row>
    <row r="3776" spans="1:37" x14ac:dyDescent="0.2">
      <c r="A3776">
        <v>2</v>
      </c>
      <c r="B3776" t="s">
        <v>32</v>
      </c>
      <c r="C3776">
        <v>150</v>
      </c>
      <c r="D3776">
        <v>3000</v>
      </c>
      <c r="E3776">
        <v>3</v>
      </c>
      <c r="F3776">
        <v>0</v>
      </c>
      <c r="G3776">
        <v>0</v>
      </c>
      <c r="H3776" t="s">
        <v>33</v>
      </c>
      <c r="I3776">
        <v>1</v>
      </c>
      <c r="J3776" s="8" t="str">
        <f t="shared" si="116"/>
        <v>TNEG</v>
      </c>
      <c r="K3776">
        <v>0</v>
      </c>
      <c r="L3776" t="s">
        <v>34</v>
      </c>
      <c r="M3776">
        <v>582.48126984126998</v>
      </c>
      <c r="N3776">
        <v>66.64</v>
      </c>
      <c r="O3776">
        <v>1</v>
      </c>
      <c r="P3776">
        <v>6</v>
      </c>
      <c r="Q3776">
        <v>582.48126984126998</v>
      </c>
      <c r="R3776">
        <v>66.64</v>
      </c>
      <c r="S3776">
        <v>1</v>
      </c>
      <c r="T3776">
        <v>6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15.789</v>
      </c>
      <c r="AA3776">
        <v>15.789</v>
      </c>
      <c r="AB3776">
        <v>-1</v>
      </c>
      <c r="AC3776">
        <v>-1</v>
      </c>
      <c r="AD3776" s="8">
        <f t="shared" si="117"/>
        <v>1</v>
      </c>
      <c r="AE3776">
        <v>2623</v>
      </c>
      <c r="AF3776">
        <v>38820</v>
      </c>
      <c r="AG3776">
        <v>2371</v>
      </c>
      <c r="AH3776" t="s">
        <v>48</v>
      </c>
      <c r="AI3776">
        <v>-1</v>
      </c>
      <c r="AJ3776">
        <v>-1</v>
      </c>
      <c r="AK3776">
        <v>12</v>
      </c>
    </row>
    <row r="3777" spans="1:37" x14ac:dyDescent="0.2">
      <c r="A3777">
        <v>2</v>
      </c>
      <c r="B3777" t="s">
        <v>32</v>
      </c>
      <c r="C3777">
        <v>150</v>
      </c>
      <c r="D3777">
        <v>3000</v>
      </c>
      <c r="E3777">
        <v>4</v>
      </c>
      <c r="F3777">
        <v>0</v>
      </c>
      <c r="G3777">
        <v>0</v>
      </c>
      <c r="H3777" t="s">
        <v>33</v>
      </c>
      <c r="I3777">
        <v>1</v>
      </c>
      <c r="J3777" s="8" t="str">
        <f t="shared" si="116"/>
        <v>TNEG</v>
      </c>
      <c r="K3777">
        <v>0</v>
      </c>
      <c r="L3777" t="s">
        <v>34</v>
      </c>
      <c r="M3777">
        <v>489.93015873015901</v>
      </c>
      <c r="N3777">
        <v>159.19111111111101</v>
      </c>
      <c r="O3777">
        <v>2</v>
      </c>
      <c r="P3777">
        <v>5</v>
      </c>
      <c r="Q3777">
        <v>489.93015873015901</v>
      </c>
      <c r="R3777">
        <v>159.19111111111101</v>
      </c>
      <c r="S3777">
        <v>2</v>
      </c>
      <c r="T3777">
        <v>5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21.053000000000001</v>
      </c>
      <c r="AA3777">
        <v>21.053000000000001</v>
      </c>
      <c r="AB3777">
        <v>-1</v>
      </c>
      <c r="AC3777">
        <v>-1</v>
      </c>
      <c r="AD3777" s="8">
        <f t="shared" si="117"/>
        <v>1</v>
      </c>
      <c r="AE3777">
        <v>2681</v>
      </c>
      <c r="AF3777">
        <v>42004</v>
      </c>
      <c r="AG3777">
        <v>1368</v>
      </c>
      <c r="AH3777" t="s">
        <v>48</v>
      </c>
      <c r="AI3777">
        <v>-1</v>
      </c>
      <c r="AJ3777">
        <v>-1</v>
      </c>
      <c r="AK3777">
        <v>12</v>
      </c>
    </row>
    <row r="3778" spans="1:37" x14ac:dyDescent="0.2">
      <c r="A3778">
        <v>2</v>
      </c>
      <c r="B3778" t="s">
        <v>32</v>
      </c>
      <c r="C3778">
        <v>150</v>
      </c>
      <c r="D3778">
        <v>3000</v>
      </c>
      <c r="E3778">
        <v>5</v>
      </c>
      <c r="F3778">
        <v>0</v>
      </c>
      <c r="G3778">
        <v>0</v>
      </c>
      <c r="H3778" t="s">
        <v>33</v>
      </c>
      <c r="I3778">
        <v>1</v>
      </c>
      <c r="J3778" s="8" t="str">
        <f t="shared" si="116"/>
        <v>TNEG</v>
      </c>
      <c r="K3778">
        <v>0</v>
      </c>
      <c r="L3778" t="s">
        <v>34</v>
      </c>
      <c r="M3778">
        <v>705.032380952381</v>
      </c>
      <c r="N3778">
        <v>474.84444444444398</v>
      </c>
      <c r="O3778">
        <v>5</v>
      </c>
      <c r="P3778">
        <v>7</v>
      </c>
      <c r="Q3778">
        <v>705.032380952381</v>
      </c>
      <c r="R3778">
        <v>474.84444444444398</v>
      </c>
      <c r="S3778">
        <v>5</v>
      </c>
      <c r="T3778">
        <v>7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26.315999999999999</v>
      </c>
      <c r="AA3778">
        <v>26.315999999999999</v>
      </c>
      <c r="AB3778">
        <v>-1</v>
      </c>
      <c r="AC3778">
        <v>-1</v>
      </c>
      <c r="AD3778" s="8">
        <f t="shared" si="117"/>
        <v>1</v>
      </c>
      <c r="AE3778">
        <v>1792</v>
      </c>
      <c r="AF3778">
        <v>44300</v>
      </c>
      <c r="AG3778">
        <v>2264</v>
      </c>
      <c r="AH3778" t="s">
        <v>48</v>
      </c>
      <c r="AI3778">
        <v>-1</v>
      </c>
      <c r="AJ3778">
        <v>-1</v>
      </c>
      <c r="AK3778">
        <v>12</v>
      </c>
    </row>
    <row r="3779" spans="1:37" x14ac:dyDescent="0.2">
      <c r="A3779">
        <v>2</v>
      </c>
      <c r="B3779" t="s">
        <v>32</v>
      </c>
      <c r="C3779">
        <v>150</v>
      </c>
      <c r="D3779">
        <v>3000</v>
      </c>
      <c r="E3779">
        <v>6</v>
      </c>
      <c r="F3779">
        <v>0</v>
      </c>
      <c r="G3779">
        <v>0</v>
      </c>
      <c r="H3779" t="s">
        <v>33</v>
      </c>
      <c r="I3779">
        <v>1</v>
      </c>
      <c r="J3779" s="8" t="str">
        <f t="shared" ref="J3779:J3842" si="118">IF(AND(F3779=0,I3779=1),"TNEG",IF(AND(F3779=0,I3779=0),"FA",IF(AND(F3779=1,I3779=1),"HIT ","MISS")))</f>
        <v>TNEG</v>
      </c>
      <c r="K3779">
        <v>0</v>
      </c>
      <c r="L3779" t="s">
        <v>34</v>
      </c>
      <c r="M3779">
        <v>488.93015873015901</v>
      </c>
      <c r="N3779">
        <v>266.74222222222198</v>
      </c>
      <c r="O3779">
        <v>3</v>
      </c>
      <c r="P3779">
        <v>5</v>
      </c>
      <c r="Q3779">
        <v>488.93015873015901</v>
      </c>
      <c r="R3779">
        <v>266.74222222222198</v>
      </c>
      <c r="S3779">
        <v>3</v>
      </c>
      <c r="T3779">
        <v>5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31.579000000000001</v>
      </c>
      <c r="AA3779">
        <v>31.579000000000001</v>
      </c>
      <c r="AB3779">
        <v>-1</v>
      </c>
      <c r="AC3779">
        <v>-1</v>
      </c>
      <c r="AD3779" s="8">
        <f t="shared" ref="AD3779:AD3842" si="119">ABS(AC3779)</f>
        <v>1</v>
      </c>
      <c r="AE3779">
        <v>1481</v>
      </c>
      <c r="AF3779">
        <v>46284</v>
      </c>
      <c r="AG3779">
        <v>1788</v>
      </c>
      <c r="AH3779" t="s">
        <v>48</v>
      </c>
      <c r="AI3779">
        <v>-1</v>
      </c>
      <c r="AJ3779">
        <v>-1</v>
      </c>
      <c r="AK3779">
        <v>12</v>
      </c>
    </row>
    <row r="3780" spans="1:37" x14ac:dyDescent="0.2">
      <c r="A3780">
        <v>2</v>
      </c>
      <c r="B3780" t="s">
        <v>32</v>
      </c>
      <c r="C3780">
        <v>150</v>
      </c>
      <c r="D3780">
        <v>3000</v>
      </c>
      <c r="E3780">
        <v>7</v>
      </c>
      <c r="F3780">
        <v>0</v>
      </c>
      <c r="G3780">
        <v>0</v>
      </c>
      <c r="H3780" t="s">
        <v>33</v>
      </c>
      <c r="I3780">
        <v>1</v>
      </c>
      <c r="J3780" s="8" t="str">
        <f t="shared" si="118"/>
        <v>TNEG</v>
      </c>
      <c r="K3780">
        <v>0</v>
      </c>
      <c r="L3780" t="s">
        <v>34</v>
      </c>
      <c r="M3780">
        <v>704.032380952381</v>
      </c>
      <c r="N3780">
        <v>177.19111111111101</v>
      </c>
      <c r="O3780">
        <v>2</v>
      </c>
      <c r="P3780">
        <v>7</v>
      </c>
      <c r="Q3780">
        <v>704.032380952381</v>
      </c>
      <c r="R3780">
        <v>177.19111111111101</v>
      </c>
      <c r="S3780">
        <v>2</v>
      </c>
      <c r="T3780">
        <v>7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36.841999999999999</v>
      </c>
      <c r="AA3780">
        <v>36.841999999999999</v>
      </c>
      <c r="AB3780">
        <v>-1</v>
      </c>
      <c r="AC3780">
        <v>-1</v>
      </c>
      <c r="AD3780" s="8">
        <f t="shared" si="119"/>
        <v>1</v>
      </c>
      <c r="AE3780">
        <v>1905</v>
      </c>
      <c r="AF3780">
        <v>48692</v>
      </c>
      <c r="AG3780">
        <v>975</v>
      </c>
      <c r="AH3780" t="s">
        <v>48</v>
      </c>
      <c r="AI3780">
        <v>-1</v>
      </c>
      <c r="AJ3780">
        <v>-1</v>
      </c>
      <c r="AK3780">
        <v>12</v>
      </c>
    </row>
    <row r="3781" spans="1:37" x14ac:dyDescent="0.2">
      <c r="A3781">
        <v>2</v>
      </c>
      <c r="B3781" t="s">
        <v>32</v>
      </c>
      <c r="C3781">
        <v>150</v>
      </c>
      <c r="D3781">
        <v>3000</v>
      </c>
      <c r="E3781">
        <v>8</v>
      </c>
      <c r="F3781">
        <v>1</v>
      </c>
      <c r="G3781">
        <v>1</v>
      </c>
      <c r="H3781" t="s">
        <v>36</v>
      </c>
      <c r="I3781">
        <v>1</v>
      </c>
      <c r="J3781" s="8" t="str">
        <f t="shared" si="118"/>
        <v xml:space="preserve">HIT </v>
      </c>
      <c r="K3781">
        <v>4</v>
      </c>
      <c r="L3781">
        <v>2</v>
      </c>
      <c r="M3781">
        <v>200.27682539682499</v>
      </c>
      <c r="N3781">
        <v>474.84444444444398</v>
      </c>
      <c r="O3781">
        <v>5</v>
      </c>
      <c r="P3781">
        <v>2</v>
      </c>
      <c r="Q3781">
        <v>489.93015873015901</v>
      </c>
      <c r="R3781">
        <v>159.19111111111101</v>
      </c>
      <c r="S3781">
        <v>2</v>
      </c>
      <c r="T3781">
        <v>5</v>
      </c>
      <c r="U3781">
        <v>398.75</v>
      </c>
      <c r="V3781">
        <v>82.383331298828097</v>
      </c>
      <c r="W3781">
        <v>1</v>
      </c>
      <c r="X3781">
        <v>4</v>
      </c>
      <c r="Y3781">
        <v>119.219362461595</v>
      </c>
      <c r="Z3781">
        <v>21.053000000000001</v>
      </c>
      <c r="AA3781">
        <v>42.104999999999997</v>
      </c>
      <c r="AB3781">
        <v>22.648</v>
      </c>
      <c r="AC3781">
        <v>1.5960000000000001</v>
      </c>
      <c r="AD3781" s="8">
        <f t="shared" si="119"/>
        <v>1.5960000000000001</v>
      </c>
      <c r="AE3781">
        <v>6266</v>
      </c>
      <c r="AF3781">
        <v>63724</v>
      </c>
      <c r="AG3781">
        <v>1368</v>
      </c>
      <c r="AH3781" t="s">
        <v>48</v>
      </c>
      <c r="AI3781">
        <v>-1</v>
      </c>
      <c r="AJ3781">
        <v>-1</v>
      </c>
      <c r="AK3781">
        <v>12</v>
      </c>
    </row>
    <row r="3782" spans="1:37" x14ac:dyDescent="0.2">
      <c r="A3782">
        <v>2</v>
      </c>
      <c r="B3782" t="s">
        <v>32</v>
      </c>
      <c r="C3782">
        <v>150</v>
      </c>
      <c r="D3782">
        <v>3000</v>
      </c>
      <c r="E3782">
        <v>9</v>
      </c>
      <c r="F3782">
        <v>1</v>
      </c>
      <c r="G3782">
        <v>2</v>
      </c>
      <c r="H3782" t="s">
        <v>36</v>
      </c>
      <c r="I3782">
        <v>1</v>
      </c>
      <c r="J3782" s="8" t="str">
        <f t="shared" si="118"/>
        <v xml:space="preserve">HIT </v>
      </c>
      <c r="K3782">
        <v>2</v>
      </c>
      <c r="L3782">
        <v>1</v>
      </c>
      <c r="M3782">
        <v>186.27682539682499</v>
      </c>
      <c r="N3782">
        <v>679.94666666666706</v>
      </c>
      <c r="O3782">
        <v>7</v>
      </c>
      <c r="P3782">
        <v>2</v>
      </c>
      <c r="Q3782">
        <v>704.032380952381</v>
      </c>
      <c r="R3782">
        <v>177.19111111111101</v>
      </c>
      <c r="S3782">
        <v>2</v>
      </c>
      <c r="T3782">
        <v>7</v>
      </c>
      <c r="U3782">
        <v>596.75</v>
      </c>
      <c r="V3782">
        <v>170.38333129882801</v>
      </c>
      <c r="W3782">
        <v>2</v>
      </c>
      <c r="X3782">
        <v>6</v>
      </c>
      <c r="Y3782">
        <v>107.498163374005</v>
      </c>
      <c r="Z3782">
        <v>36.841999999999999</v>
      </c>
      <c r="AA3782">
        <v>47.368000000000002</v>
      </c>
      <c r="AB3782">
        <v>39.213000000000001</v>
      </c>
      <c r="AC3782">
        <v>2.371</v>
      </c>
      <c r="AD3782" s="8">
        <f t="shared" si="119"/>
        <v>2.371</v>
      </c>
      <c r="AE3782">
        <v>6485</v>
      </c>
      <c r="AF3782">
        <v>75083</v>
      </c>
      <c r="AG3782">
        <v>975</v>
      </c>
      <c r="AH3782" t="s">
        <v>48</v>
      </c>
      <c r="AI3782">
        <v>-1</v>
      </c>
      <c r="AJ3782">
        <v>-1</v>
      </c>
      <c r="AK3782">
        <v>12</v>
      </c>
    </row>
    <row r="3783" spans="1:37" x14ac:dyDescent="0.2">
      <c r="A3783">
        <v>2</v>
      </c>
      <c r="B3783" t="s">
        <v>32</v>
      </c>
      <c r="C3783">
        <v>150</v>
      </c>
      <c r="D3783">
        <v>3000</v>
      </c>
      <c r="E3783">
        <v>10</v>
      </c>
      <c r="F3783">
        <v>0</v>
      </c>
      <c r="G3783">
        <v>0</v>
      </c>
      <c r="H3783" t="s">
        <v>33</v>
      </c>
      <c r="I3783">
        <v>1</v>
      </c>
      <c r="J3783" s="8" t="str">
        <f t="shared" si="118"/>
        <v>TNEG</v>
      </c>
      <c r="K3783">
        <v>0</v>
      </c>
      <c r="L3783" t="s">
        <v>34</v>
      </c>
      <c r="M3783">
        <v>704.032380952381</v>
      </c>
      <c r="N3783">
        <v>177.19111111111101</v>
      </c>
      <c r="O3783">
        <v>2</v>
      </c>
      <c r="P3783">
        <v>7</v>
      </c>
      <c r="Q3783">
        <v>704.032380952381</v>
      </c>
      <c r="R3783">
        <v>177.19111111111101</v>
      </c>
      <c r="S3783">
        <v>2</v>
      </c>
      <c r="T3783">
        <v>7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52.631999999999998</v>
      </c>
      <c r="AA3783">
        <v>52.631999999999998</v>
      </c>
      <c r="AB3783">
        <v>-1</v>
      </c>
      <c r="AC3783">
        <v>-1</v>
      </c>
      <c r="AD3783" s="8">
        <f t="shared" si="119"/>
        <v>1</v>
      </c>
      <c r="AE3783">
        <v>3125</v>
      </c>
      <c r="AF3783">
        <v>79210</v>
      </c>
      <c r="AG3783">
        <v>1715</v>
      </c>
      <c r="AH3783" t="s">
        <v>48</v>
      </c>
      <c r="AI3783">
        <v>-1</v>
      </c>
      <c r="AJ3783">
        <v>-1</v>
      </c>
      <c r="AK3783">
        <v>12</v>
      </c>
    </row>
    <row r="3784" spans="1:37" x14ac:dyDescent="0.2">
      <c r="A3784">
        <v>2</v>
      </c>
      <c r="B3784" t="s">
        <v>32</v>
      </c>
      <c r="C3784">
        <v>150</v>
      </c>
      <c r="D3784">
        <v>3000</v>
      </c>
      <c r="E3784">
        <v>11</v>
      </c>
      <c r="F3784">
        <v>0</v>
      </c>
      <c r="G3784">
        <v>0</v>
      </c>
      <c r="H3784" t="s">
        <v>33</v>
      </c>
      <c r="I3784">
        <v>1</v>
      </c>
      <c r="J3784" s="8" t="str">
        <f t="shared" si="118"/>
        <v>TNEG</v>
      </c>
      <c r="K3784">
        <v>0</v>
      </c>
      <c r="L3784" t="s">
        <v>34</v>
      </c>
      <c r="M3784">
        <v>81.725714285714304</v>
      </c>
      <c r="N3784">
        <v>654.94666666666706</v>
      </c>
      <c r="O3784">
        <v>7</v>
      </c>
      <c r="P3784">
        <v>1</v>
      </c>
      <c r="Q3784">
        <v>81.725714285714304</v>
      </c>
      <c r="R3784">
        <v>654.94666666666706</v>
      </c>
      <c r="S3784">
        <v>7</v>
      </c>
      <c r="T3784">
        <v>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57.895000000000003</v>
      </c>
      <c r="AA3784">
        <v>57.895000000000003</v>
      </c>
      <c r="AB3784">
        <v>-1</v>
      </c>
      <c r="AC3784">
        <v>-1</v>
      </c>
      <c r="AD3784" s="8">
        <f t="shared" si="119"/>
        <v>1</v>
      </c>
      <c r="AE3784">
        <v>2080</v>
      </c>
      <c r="AF3784">
        <v>81794</v>
      </c>
      <c r="AG3784">
        <v>2368</v>
      </c>
      <c r="AH3784" t="s">
        <v>48</v>
      </c>
      <c r="AI3784">
        <v>-1</v>
      </c>
      <c r="AJ3784">
        <v>-1</v>
      </c>
      <c r="AK3784">
        <v>12</v>
      </c>
    </row>
    <row r="3785" spans="1:37" x14ac:dyDescent="0.2">
      <c r="A3785">
        <v>2</v>
      </c>
      <c r="B3785" t="s">
        <v>32</v>
      </c>
      <c r="C3785">
        <v>150</v>
      </c>
      <c r="D3785">
        <v>3000</v>
      </c>
      <c r="E3785">
        <v>12</v>
      </c>
      <c r="F3785">
        <v>0</v>
      </c>
      <c r="G3785">
        <v>0</v>
      </c>
      <c r="H3785" t="s">
        <v>33</v>
      </c>
      <c r="I3785">
        <v>1</v>
      </c>
      <c r="J3785" s="8" t="str">
        <f t="shared" si="118"/>
        <v>TNEG</v>
      </c>
      <c r="K3785">
        <v>0</v>
      </c>
      <c r="L3785" t="s">
        <v>34</v>
      </c>
      <c r="M3785">
        <v>177.27682539682499</v>
      </c>
      <c r="N3785">
        <v>64.64</v>
      </c>
      <c r="O3785">
        <v>1</v>
      </c>
      <c r="P3785">
        <v>2</v>
      </c>
      <c r="Q3785">
        <v>177.27682539682499</v>
      </c>
      <c r="R3785">
        <v>64.64</v>
      </c>
      <c r="S3785">
        <v>1</v>
      </c>
      <c r="T3785">
        <v>2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63.158000000000001</v>
      </c>
      <c r="AA3785">
        <v>63.158000000000001</v>
      </c>
      <c r="AB3785">
        <v>-1</v>
      </c>
      <c r="AC3785">
        <v>-1</v>
      </c>
      <c r="AD3785" s="8">
        <f t="shared" si="119"/>
        <v>1</v>
      </c>
      <c r="AE3785">
        <v>1272</v>
      </c>
      <c r="AF3785">
        <v>83570</v>
      </c>
      <c r="AG3785">
        <v>542</v>
      </c>
      <c r="AH3785" t="s">
        <v>48</v>
      </c>
      <c r="AI3785">
        <v>-1</v>
      </c>
      <c r="AJ3785">
        <v>-1</v>
      </c>
      <c r="AK3785">
        <v>12</v>
      </c>
    </row>
    <row r="3786" spans="1:37" x14ac:dyDescent="0.2">
      <c r="A3786">
        <v>2</v>
      </c>
      <c r="B3786" t="s">
        <v>32</v>
      </c>
      <c r="C3786">
        <v>150</v>
      </c>
      <c r="D3786">
        <v>3000</v>
      </c>
      <c r="E3786">
        <v>13</v>
      </c>
      <c r="F3786">
        <v>1</v>
      </c>
      <c r="G3786">
        <v>3</v>
      </c>
      <c r="H3786" t="s">
        <v>36</v>
      </c>
      <c r="I3786">
        <v>1</v>
      </c>
      <c r="J3786" s="8" t="str">
        <f t="shared" si="118"/>
        <v xml:space="preserve">HIT </v>
      </c>
      <c r="K3786">
        <v>11</v>
      </c>
      <c r="L3786">
        <v>3</v>
      </c>
      <c r="M3786">
        <v>194.27682539682499</v>
      </c>
      <c r="N3786">
        <v>375.29333333333301</v>
      </c>
      <c r="O3786">
        <v>4</v>
      </c>
      <c r="P3786">
        <v>2</v>
      </c>
      <c r="Q3786">
        <v>378.37904761904798</v>
      </c>
      <c r="R3786">
        <v>561.39555555555603</v>
      </c>
      <c r="S3786">
        <v>6</v>
      </c>
      <c r="T3786">
        <v>4</v>
      </c>
      <c r="U3786">
        <v>580.75</v>
      </c>
      <c r="V3786">
        <v>266.38333129882801</v>
      </c>
      <c r="W3786">
        <v>3</v>
      </c>
      <c r="X3786">
        <v>6</v>
      </c>
      <c r="Y3786">
        <v>357.751610518353</v>
      </c>
      <c r="Z3786">
        <v>10.526</v>
      </c>
      <c r="AA3786">
        <v>68.421000000000006</v>
      </c>
      <c r="AB3786">
        <v>44.121000000000002</v>
      </c>
      <c r="AC3786">
        <v>33.594000000000001</v>
      </c>
      <c r="AD3786" s="8">
        <f t="shared" si="119"/>
        <v>33.594000000000001</v>
      </c>
      <c r="AE3786">
        <v>3104</v>
      </c>
      <c r="AF3786">
        <v>91705</v>
      </c>
      <c r="AG3786">
        <v>753</v>
      </c>
      <c r="AH3786" t="s">
        <v>48</v>
      </c>
      <c r="AI3786">
        <v>-1</v>
      </c>
      <c r="AJ3786">
        <v>-1</v>
      </c>
      <c r="AK3786">
        <v>12</v>
      </c>
    </row>
    <row r="3787" spans="1:37" x14ac:dyDescent="0.2">
      <c r="A3787">
        <v>2</v>
      </c>
      <c r="B3787" t="s">
        <v>32</v>
      </c>
      <c r="C3787">
        <v>150</v>
      </c>
      <c r="D3787">
        <v>3000</v>
      </c>
      <c r="E3787">
        <v>14</v>
      </c>
      <c r="F3787">
        <v>0</v>
      </c>
      <c r="G3787">
        <v>0</v>
      </c>
      <c r="H3787" t="s">
        <v>33</v>
      </c>
      <c r="I3787">
        <v>1</v>
      </c>
      <c r="J3787" s="8" t="str">
        <f t="shared" si="118"/>
        <v>TNEG</v>
      </c>
      <c r="K3787">
        <v>0</v>
      </c>
      <c r="L3787" t="s">
        <v>34</v>
      </c>
      <c r="M3787">
        <v>502.93015873015901</v>
      </c>
      <c r="N3787">
        <v>458.84444444444398</v>
      </c>
      <c r="O3787">
        <v>5</v>
      </c>
      <c r="P3787">
        <v>5</v>
      </c>
      <c r="Q3787">
        <v>502.93015873015901</v>
      </c>
      <c r="R3787">
        <v>458.84444444444398</v>
      </c>
      <c r="S3787">
        <v>5</v>
      </c>
      <c r="T3787">
        <v>5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73.683999999999997</v>
      </c>
      <c r="AA3787">
        <v>73.683999999999997</v>
      </c>
      <c r="AB3787">
        <v>-1</v>
      </c>
      <c r="AC3787">
        <v>-1</v>
      </c>
      <c r="AD3787" s="8">
        <f t="shared" si="119"/>
        <v>1</v>
      </c>
      <c r="AE3787">
        <v>1685</v>
      </c>
      <c r="AF3787">
        <v>94393</v>
      </c>
      <c r="AG3787">
        <v>413</v>
      </c>
      <c r="AH3787" t="s">
        <v>48</v>
      </c>
      <c r="AI3787">
        <v>-1</v>
      </c>
      <c r="AJ3787">
        <v>-1</v>
      </c>
      <c r="AK3787">
        <v>12</v>
      </c>
    </row>
    <row r="3788" spans="1:37" x14ac:dyDescent="0.2">
      <c r="A3788">
        <v>2</v>
      </c>
      <c r="B3788" t="s">
        <v>32</v>
      </c>
      <c r="C3788">
        <v>150</v>
      </c>
      <c r="D3788">
        <v>3000</v>
      </c>
      <c r="E3788">
        <v>15</v>
      </c>
      <c r="F3788">
        <v>0</v>
      </c>
      <c r="G3788">
        <v>0</v>
      </c>
      <c r="H3788" t="s">
        <v>33</v>
      </c>
      <c r="I3788">
        <v>1</v>
      </c>
      <c r="J3788" s="8" t="str">
        <f t="shared" si="118"/>
        <v>TNEG</v>
      </c>
      <c r="K3788">
        <v>0</v>
      </c>
      <c r="L3788" t="s">
        <v>34</v>
      </c>
      <c r="M3788">
        <v>690.032380952381</v>
      </c>
      <c r="N3788">
        <v>574.39555555555603</v>
      </c>
      <c r="O3788">
        <v>6</v>
      </c>
      <c r="P3788">
        <v>7</v>
      </c>
      <c r="Q3788">
        <v>690.032380952381</v>
      </c>
      <c r="R3788">
        <v>574.39555555555603</v>
      </c>
      <c r="S3788">
        <v>6</v>
      </c>
      <c r="T3788">
        <v>7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78.947000000000003</v>
      </c>
      <c r="AA3788">
        <v>78.947000000000003</v>
      </c>
      <c r="AB3788">
        <v>-1</v>
      </c>
      <c r="AC3788">
        <v>-1</v>
      </c>
      <c r="AD3788" s="8">
        <f t="shared" si="119"/>
        <v>1</v>
      </c>
      <c r="AE3788">
        <v>1353</v>
      </c>
      <c r="AF3788">
        <v>96249</v>
      </c>
      <c r="AG3788">
        <v>1259</v>
      </c>
      <c r="AH3788" t="s">
        <v>48</v>
      </c>
      <c r="AI3788">
        <v>-1</v>
      </c>
      <c r="AJ3788">
        <v>-1</v>
      </c>
      <c r="AK3788">
        <v>12</v>
      </c>
    </row>
    <row r="3789" spans="1:37" x14ac:dyDescent="0.2">
      <c r="A3789">
        <v>2</v>
      </c>
      <c r="B3789" t="s">
        <v>32</v>
      </c>
      <c r="C3789">
        <v>150</v>
      </c>
      <c r="D3789">
        <v>3000</v>
      </c>
      <c r="E3789">
        <v>16</v>
      </c>
      <c r="F3789">
        <v>0</v>
      </c>
      <c r="G3789">
        <v>0</v>
      </c>
      <c r="H3789" t="s">
        <v>33</v>
      </c>
      <c r="I3789">
        <v>1</v>
      </c>
      <c r="J3789" s="8" t="str">
        <f t="shared" si="118"/>
        <v>TNEG</v>
      </c>
      <c r="K3789">
        <v>0</v>
      </c>
      <c r="L3789" t="s">
        <v>34</v>
      </c>
      <c r="M3789">
        <v>386.37904761904798</v>
      </c>
      <c r="N3789">
        <v>278.74222222222198</v>
      </c>
      <c r="O3789">
        <v>3</v>
      </c>
      <c r="P3789">
        <v>4</v>
      </c>
      <c r="Q3789">
        <v>386.37904761904798</v>
      </c>
      <c r="R3789">
        <v>278.74222222222198</v>
      </c>
      <c r="S3789">
        <v>3</v>
      </c>
      <c r="T3789">
        <v>4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84.210999999999999</v>
      </c>
      <c r="AA3789">
        <v>84.210999999999999</v>
      </c>
      <c r="AB3789">
        <v>-1</v>
      </c>
      <c r="AC3789">
        <v>-1</v>
      </c>
      <c r="AD3789" s="8">
        <f t="shared" si="119"/>
        <v>1</v>
      </c>
      <c r="AE3789">
        <v>1497</v>
      </c>
      <c r="AF3789">
        <v>98249</v>
      </c>
      <c r="AG3789">
        <v>4</v>
      </c>
      <c r="AH3789" t="s">
        <v>48</v>
      </c>
      <c r="AI3789">
        <v>-1</v>
      </c>
      <c r="AJ3789">
        <v>-1</v>
      </c>
      <c r="AK3789">
        <v>12</v>
      </c>
    </row>
    <row r="3790" spans="1:37" x14ac:dyDescent="0.2">
      <c r="A3790">
        <v>2</v>
      </c>
      <c r="B3790" t="s">
        <v>32</v>
      </c>
      <c r="C3790">
        <v>150</v>
      </c>
      <c r="D3790">
        <v>3000</v>
      </c>
      <c r="E3790">
        <v>17</v>
      </c>
      <c r="F3790">
        <v>0</v>
      </c>
      <c r="G3790">
        <v>0</v>
      </c>
      <c r="H3790" t="s">
        <v>33</v>
      </c>
      <c r="I3790">
        <v>1</v>
      </c>
      <c r="J3790" s="8" t="str">
        <f t="shared" si="118"/>
        <v>TNEG</v>
      </c>
      <c r="K3790">
        <v>0</v>
      </c>
      <c r="L3790" t="s">
        <v>34</v>
      </c>
      <c r="M3790">
        <v>700.032380952381</v>
      </c>
      <c r="N3790">
        <v>674.94666666666706</v>
      </c>
      <c r="O3790">
        <v>7</v>
      </c>
      <c r="P3790">
        <v>7</v>
      </c>
      <c r="Q3790">
        <v>700.032380952381</v>
      </c>
      <c r="R3790">
        <v>674.94666666666706</v>
      </c>
      <c r="S3790">
        <v>7</v>
      </c>
      <c r="T3790">
        <v>7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89.474000000000004</v>
      </c>
      <c r="AA3790">
        <v>89.474000000000004</v>
      </c>
      <c r="AB3790">
        <v>-1</v>
      </c>
      <c r="AC3790">
        <v>-1</v>
      </c>
      <c r="AD3790" s="8">
        <f t="shared" si="119"/>
        <v>1</v>
      </c>
      <c r="AE3790">
        <v>2032</v>
      </c>
      <c r="AF3790">
        <v>100785</v>
      </c>
      <c r="AG3790">
        <v>1149</v>
      </c>
      <c r="AH3790" t="s">
        <v>48</v>
      </c>
      <c r="AI3790">
        <v>-1</v>
      </c>
      <c r="AJ3790">
        <v>-1</v>
      </c>
      <c r="AK3790">
        <v>12</v>
      </c>
    </row>
    <row r="3791" spans="1:37" x14ac:dyDescent="0.2">
      <c r="A3791">
        <v>2</v>
      </c>
      <c r="B3791" t="s">
        <v>32</v>
      </c>
      <c r="C3791">
        <v>150</v>
      </c>
      <c r="D3791">
        <v>3000</v>
      </c>
      <c r="E3791">
        <v>18</v>
      </c>
      <c r="F3791">
        <v>1</v>
      </c>
      <c r="G3791">
        <v>4</v>
      </c>
      <c r="H3791" t="s">
        <v>36</v>
      </c>
      <c r="I3791">
        <v>1</v>
      </c>
      <c r="J3791" s="8" t="str">
        <f t="shared" si="118"/>
        <v xml:space="preserve">HIT </v>
      </c>
      <c r="K3791">
        <v>15</v>
      </c>
      <c r="L3791">
        <v>4</v>
      </c>
      <c r="M3791">
        <v>274.82793650793599</v>
      </c>
      <c r="N3791">
        <v>476.84444444444398</v>
      </c>
      <c r="O3791">
        <v>5</v>
      </c>
      <c r="P3791">
        <v>3</v>
      </c>
      <c r="Q3791">
        <v>582.48126984126998</v>
      </c>
      <c r="R3791">
        <v>66.64</v>
      </c>
      <c r="S3791">
        <v>1</v>
      </c>
      <c r="T3791">
        <v>6</v>
      </c>
      <c r="U3791">
        <v>709.75</v>
      </c>
      <c r="V3791">
        <v>176.38333129882801</v>
      </c>
      <c r="W3791">
        <v>2</v>
      </c>
      <c r="X3791">
        <v>7</v>
      </c>
      <c r="Y3791">
        <v>168.050374711811</v>
      </c>
      <c r="Z3791">
        <v>15.789</v>
      </c>
      <c r="AA3791">
        <v>94.736999999999995</v>
      </c>
      <c r="AB3791">
        <v>17.434000000000001</v>
      </c>
      <c r="AC3791">
        <v>1.6439999999999999</v>
      </c>
      <c r="AD3791" s="8">
        <f t="shared" si="119"/>
        <v>1.6439999999999999</v>
      </c>
      <c r="AE3791">
        <v>2786</v>
      </c>
      <c r="AF3791">
        <v>108048</v>
      </c>
      <c r="AG3791">
        <v>2371</v>
      </c>
      <c r="AH3791" t="s">
        <v>48</v>
      </c>
      <c r="AI3791">
        <v>-1</v>
      </c>
      <c r="AJ3791">
        <v>-1</v>
      </c>
      <c r="AK3791">
        <v>12</v>
      </c>
    </row>
    <row r="3792" spans="1:37" x14ac:dyDescent="0.2">
      <c r="A3792">
        <v>2</v>
      </c>
      <c r="B3792" t="s">
        <v>32</v>
      </c>
      <c r="C3792">
        <v>150</v>
      </c>
      <c r="D3792">
        <v>3000</v>
      </c>
      <c r="E3792">
        <v>19</v>
      </c>
      <c r="F3792">
        <v>1</v>
      </c>
      <c r="G3792">
        <v>5</v>
      </c>
      <c r="H3792" t="s">
        <v>36</v>
      </c>
      <c r="I3792">
        <v>1</v>
      </c>
      <c r="J3792" s="8" t="str">
        <f t="shared" si="118"/>
        <v xml:space="preserve">HIT </v>
      </c>
      <c r="K3792">
        <v>5</v>
      </c>
      <c r="L3792">
        <v>2</v>
      </c>
      <c r="M3792">
        <v>98.725714285714304</v>
      </c>
      <c r="N3792">
        <v>358.29333333333301</v>
      </c>
      <c r="O3792">
        <v>4</v>
      </c>
      <c r="P3792">
        <v>1</v>
      </c>
      <c r="Q3792">
        <v>502.93015873015901</v>
      </c>
      <c r="R3792">
        <v>458.84444444444398</v>
      </c>
      <c r="S3792">
        <v>5</v>
      </c>
      <c r="T3792">
        <v>5</v>
      </c>
      <c r="U3792">
        <v>581.75</v>
      </c>
      <c r="V3792">
        <v>357.38333129882801</v>
      </c>
      <c r="W3792">
        <v>4</v>
      </c>
      <c r="X3792">
        <v>6</v>
      </c>
      <c r="Y3792">
        <v>128.47927793442199</v>
      </c>
      <c r="Z3792">
        <v>73.683999999999997</v>
      </c>
      <c r="AA3792">
        <v>100</v>
      </c>
      <c r="AB3792">
        <v>66.921999999999997</v>
      </c>
      <c r="AC3792">
        <v>-6.7619999999999996</v>
      </c>
      <c r="AD3792" s="8">
        <f t="shared" si="119"/>
        <v>6.7619999999999996</v>
      </c>
      <c r="AE3792">
        <v>3028</v>
      </c>
      <c r="AF3792">
        <v>115896</v>
      </c>
      <c r="AG3792">
        <v>413</v>
      </c>
      <c r="AH3792" t="s">
        <v>48</v>
      </c>
      <c r="AI3792">
        <v>-1</v>
      </c>
      <c r="AJ3792">
        <v>-1</v>
      </c>
      <c r="AK3792">
        <v>12</v>
      </c>
    </row>
    <row r="3793" spans="1:37" x14ac:dyDescent="0.2">
      <c r="A3793">
        <v>2</v>
      </c>
      <c r="B3793" t="s">
        <v>37</v>
      </c>
      <c r="C3793">
        <v>150</v>
      </c>
      <c r="D3793">
        <v>3000</v>
      </c>
      <c r="E3793">
        <v>1</v>
      </c>
      <c r="F3793">
        <v>0</v>
      </c>
      <c r="G3793">
        <v>0</v>
      </c>
      <c r="H3793" t="s">
        <v>33</v>
      </c>
      <c r="I3793">
        <v>1</v>
      </c>
      <c r="J3793" s="8" t="str">
        <f t="shared" si="118"/>
        <v>TNEG</v>
      </c>
      <c r="K3793">
        <v>0</v>
      </c>
      <c r="L3793" t="s">
        <v>34</v>
      </c>
      <c r="M3793">
        <v>604.48126984126998</v>
      </c>
      <c r="N3793">
        <v>179.19111111111101</v>
      </c>
      <c r="O3793">
        <v>2</v>
      </c>
      <c r="P3793">
        <v>6</v>
      </c>
      <c r="Q3793">
        <v>604.48126984126998</v>
      </c>
      <c r="R3793">
        <v>179.19111111111101</v>
      </c>
      <c r="S3793">
        <v>2</v>
      </c>
      <c r="T3793">
        <v>6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0.32600000000000001</v>
      </c>
      <c r="AA3793">
        <v>0.32600000000000001</v>
      </c>
      <c r="AB3793">
        <v>-1</v>
      </c>
      <c r="AC3793">
        <v>-1</v>
      </c>
      <c r="AD3793" s="8">
        <f t="shared" si="119"/>
        <v>1</v>
      </c>
      <c r="AE3793">
        <v>2490</v>
      </c>
      <c r="AF3793">
        <v>124431</v>
      </c>
      <c r="AG3793">
        <v>2230</v>
      </c>
      <c r="AH3793" t="s">
        <v>48</v>
      </c>
      <c r="AI3793">
        <v>-1</v>
      </c>
      <c r="AJ3793">
        <v>-1</v>
      </c>
      <c r="AK3793">
        <v>12</v>
      </c>
    </row>
    <row r="3794" spans="1:37" x14ac:dyDescent="0.2">
      <c r="A3794">
        <v>2</v>
      </c>
      <c r="B3794" t="s">
        <v>37</v>
      </c>
      <c r="C3794">
        <v>150</v>
      </c>
      <c r="D3794">
        <v>3000</v>
      </c>
      <c r="E3794">
        <v>2</v>
      </c>
      <c r="F3794">
        <v>0</v>
      </c>
      <c r="G3794">
        <v>0</v>
      </c>
      <c r="H3794" t="s">
        <v>33</v>
      </c>
      <c r="I3794">
        <v>1</v>
      </c>
      <c r="J3794" s="8" t="str">
        <f t="shared" si="118"/>
        <v>TNEG</v>
      </c>
      <c r="K3794">
        <v>0</v>
      </c>
      <c r="L3794" t="s">
        <v>34</v>
      </c>
      <c r="M3794">
        <v>589.48126984126998</v>
      </c>
      <c r="N3794">
        <v>678.94666666666706</v>
      </c>
      <c r="O3794">
        <v>7</v>
      </c>
      <c r="P3794">
        <v>6</v>
      </c>
      <c r="Q3794">
        <v>589.48126984126998</v>
      </c>
      <c r="R3794">
        <v>678.94666666666706</v>
      </c>
      <c r="S3794">
        <v>7</v>
      </c>
      <c r="T3794">
        <v>6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0.65100000000000002</v>
      </c>
      <c r="AA3794">
        <v>0.65100000000000002</v>
      </c>
      <c r="AB3794">
        <v>-1</v>
      </c>
      <c r="AC3794">
        <v>-1</v>
      </c>
      <c r="AD3794" s="8">
        <f t="shared" si="119"/>
        <v>1</v>
      </c>
      <c r="AE3794">
        <v>1681</v>
      </c>
      <c r="AF3794">
        <v>126615</v>
      </c>
      <c r="AG3794">
        <v>2017</v>
      </c>
      <c r="AH3794" t="s">
        <v>48</v>
      </c>
      <c r="AI3794">
        <v>-1</v>
      </c>
      <c r="AJ3794">
        <v>-1</v>
      </c>
      <c r="AK3794">
        <v>12</v>
      </c>
    </row>
    <row r="3795" spans="1:37" x14ac:dyDescent="0.2">
      <c r="A3795">
        <v>2</v>
      </c>
      <c r="B3795" t="s">
        <v>37</v>
      </c>
      <c r="C3795">
        <v>150</v>
      </c>
      <c r="D3795">
        <v>3000</v>
      </c>
      <c r="E3795">
        <v>3</v>
      </c>
      <c r="F3795">
        <v>0</v>
      </c>
      <c r="G3795">
        <v>0</v>
      </c>
      <c r="H3795" t="s">
        <v>33</v>
      </c>
      <c r="I3795">
        <v>1</v>
      </c>
      <c r="J3795" s="8" t="str">
        <f t="shared" si="118"/>
        <v>TNEG</v>
      </c>
      <c r="K3795">
        <v>0</v>
      </c>
      <c r="L3795" t="s">
        <v>34</v>
      </c>
      <c r="M3795">
        <v>602.48126984126998</v>
      </c>
      <c r="N3795">
        <v>279.74222222222198</v>
      </c>
      <c r="O3795">
        <v>3</v>
      </c>
      <c r="P3795">
        <v>6</v>
      </c>
      <c r="Q3795">
        <v>602.48126984126998</v>
      </c>
      <c r="R3795">
        <v>279.74222222222198</v>
      </c>
      <c r="S3795">
        <v>3</v>
      </c>
      <c r="T3795">
        <v>6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0.97699999999999998</v>
      </c>
      <c r="AA3795">
        <v>0.97699999999999998</v>
      </c>
      <c r="AB3795">
        <v>-1</v>
      </c>
      <c r="AC3795">
        <v>-1</v>
      </c>
      <c r="AD3795" s="8">
        <f t="shared" si="119"/>
        <v>1</v>
      </c>
      <c r="AE3795">
        <v>944</v>
      </c>
      <c r="AF3795">
        <v>128063</v>
      </c>
      <c r="AG3795">
        <v>603</v>
      </c>
      <c r="AH3795" t="s">
        <v>48</v>
      </c>
      <c r="AI3795">
        <v>-1</v>
      </c>
      <c r="AJ3795">
        <v>-1</v>
      </c>
      <c r="AK3795">
        <v>12</v>
      </c>
    </row>
    <row r="3796" spans="1:37" x14ac:dyDescent="0.2">
      <c r="A3796">
        <v>2</v>
      </c>
      <c r="B3796" t="s">
        <v>37</v>
      </c>
      <c r="C3796">
        <v>150</v>
      </c>
      <c r="D3796">
        <v>3000</v>
      </c>
      <c r="E3796">
        <v>4</v>
      </c>
      <c r="F3796">
        <v>0</v>
      </c>
      <c r="G3796">
        <v>0</v>
      </c>
      <c r="H3796" t="s">
        <v>33</v>
      </c>
      <c r="I3796">
        <v>1</v>
      </c>
      <c r="J3796" s="8" t="str">
        <f t="shared" si="118"/>
        <v>TNEG</v>
      </c>
      <c r="K3796">
        <v>0</v>
      </c>
      <c r="L3796" t="s">
        <v>34</v>
      </c>
      <c r="M3796">
        <v>295.82793650793599</v>
      </c>
      <c r="N3796">
        <v>657.94666666666706</v>
      </c>
      <c r="O3796">
        <v>7</v>
      </c>
      <c r="P3796">
        <v>3</v>
      </c>
      <c r="Q3796">
        <v>295.82793650793599</v>
      </c>
      <c r="R3796">
        <v>657.94666666666706</v>
      </c>
      <c r="S3796">
        <v>7</v>
      </c>
      <c r="T3796">
        <v>3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1.3029999999999999</v>
      </c>
      <c r="AA3796">
        <v>1.3029999999999999</v>
      </c>
      <c r="AB3796">
        <v>-1</v>
      </c>
      <c r="AC3796">
        <v>-1</v>
      </c>
      <c r="AD3796" s="8">
        <f t="shared" si="119"/>
        <v>1</v>
      </c>
      <c r="AE3796">
        <v>1449</v>
      </c>
      <c r="AF3796">
        <v>130015</v>
      </c>
      <c r="AG3796">
        <v>1324</v>
      </c>
      <c r="AH3796" t="s">
        <v>48</v>
      </c>
      <c r="AI3796">
        <v>-1</v>
      </c>
      <c r="AJ3796">
        <v>-1</v>
      </c>
      <c r="AK3796">
        <v>12</v>
      </c>
    </row>
    <row r="3797" spans="1:37" x14ac:dyDescent="0.2">
      <c r="A3797">
        <v>2</v>
      </c>
      <c r="B3797" t="s">
        <v>37</v>
      </c>
      <c r="C3797">
        <v>150</v>
      </c>
      <c r="D3797">
        <v>3000</v>
      </c>
      <c r="E3797">
        <v>5</v>
      </c>
      <c r="F3797">
        <v>0</v>
      </c>
      <c r="G3797">
        <v>0</v>
      </c>
      <c r="H3797" t="s">
        <v>33</v>
      </c>
      <c r="I3797">
        <v>1</v>
      </c>
      <c r="J3797" s="8" t="str">
        <f t="shared" si="118"/>
        <v>TNEG</v>
      </c>
      <c r="K3797">
        <v>0</v>
      </c>
      <c r="L3797" t="s">
        <v>34</v>
      </c>
      <c r="M3797">
        <v>374.37904761904798</v>
      </c>
      <c r="N3797">
        <v>377.29333333333301</v>
      </c>
      <c r="O3797">
        <v>4</v>
      </c>
      <c r="P3797">
        <v>4</v>
      </c>
      <c r="Q3797">
        <v>374.37904761904798</v>
      </c>
      <c r="R3797">
        <v>377.29333333333301</v>
      </c>
      <c r="S3797">
        <v>4</v>
      </c>
      <c r="T3797">
        <v>4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1.629</v>
      </c>
      <c r="AA3797">
        <v>1.629</v>
      </c>
      <c r="AB3797">
        <v>-1</v>
      </c>
      <c r="AC3797">
        <v>-1</v>
      </c>
      <c r="AD3797" s="8">
        <f t="shared" si="119"/>
        <v>1</v>
      </c>
      <c r="AE3797">
        <v>913</v>
      </c>
      <c r="AF3797">
        <v>131431</v>
      </c>
      <c r="AG3797">
        <v>2231</v>
      </c>
      <c r="AH3797" t="s">
        <v>48</v>
      </c>
      <c r="AI3797">
        <v>-1</v>
      </c>
      <c r="AJ3797">
        <v>-1</v>
      </c>
      <c r="AK3797">
        <v>12</v>
      </c>
    </row>
    <row r="3798" spans="1:37" x14ac:dyDescent="0.2">
      <c r="A3798">
        <v>2</v>
      </c>
      <c r="B3798" t="s">
        <v>37</v>
      </c>
      <c r="C3798">
        <v>150</v>
      </c>
      <c r="D3798">
        <v>3000</v>
      </c>
      <c r="E3798">
        <v>6</v>
      </c>
      <c r="F3798">
        <v>0</v>
      </c>
      <c r="G3798">
        <v>0</v>
      </c>
      <c r="H3798" t="s">
        <v>33</v>
      </c>
      <c r="I3798">
        <v>1</v>
      </c>
      <c r="J3798" s="8" t="str">
        <f t="shared" si="118"/>
        <v>TNEG</v>
      </c>
      <c r="K3798">
        <v>0</v>
      </c>
      <c r="L3798" t="s">
        <v>34</v>
      </c>
      <c r="M3798">
        <v>197.27682539682499</v>
      </c>
      <c r="N3798">
        <v>70.64</v>
      </c>
      <c r="O3798">
        <v>1</v>
      </c>
      <c r="P3798">
        <v>2</v>
      </c>
      <c r="Q3798">
        <v>197.27682539682499</v>
      </c>
      <c r="R3798">
        <v>70.64</v>
      </c>
      <c r="S3798">
        <v>1</v>
      </c>
      <c r="T3798">
        <v>2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1.954</v>
      </c>
      <c r="AA3798">
        <v>1.954</v>
      </c>
      <c r="AB3798">
        <v>-1</v>
      </c>
      <c r="AC3798">
        <v>-1</v>
      </c>
      <c r="AD3798" s="8">
        <f t="shared" si="119"/>
        <v>1</v>
      </c>
      <c r="AE3798">
        <v>1129</v>
      </c>
      <c r="AF3798">
        <v>133063</v>
      </c>
      <c r="AG3798">
        <v>2084</v>
      </c>
      <c r="AH3798" t="s">
        <v>48</v>
      </c>
      <c r="AI3798">
        <v>-1</v>
      </c>
      <c r="AJ3798">
        <v>-1</v>
      </c>
      <c r="AK3798">
        <v>12</v>
      </c>
    </row>
    <row r="3799" spans="1:37" x14ac:dyDescent="0.2">
      <c r="A3799">
        <v>2</v>
      </c>
      <c r="B3799" t="s">
        <v>37</v>
      </c>
      <c r="C3799">
        <v>150</v>
      </c>
      <c r="D3799">
        <v>3000</v>
      </c>
      <c r="E3799">
        <v>7</v>
      </c>
      <c r="F3799">
        <v>0</v>
      </c>
      <c r="G3799">
        <v>0</v>
      </c>
      <c r="H3799" t="s">
        <v>33</v>
      </c>
      <c r="I3799">
        <v>1</v>
      </c>
      <c r="J3799" s="8" t="str">
        <f t="shared" si="118"/>
        <v>TNEG</v>
      </c>
      <c r="K3799">
        <v>0</v>
      </c>
      <c r="L3799" t="s">
        <v>34</v>
      </c>
      <c r="M3799">
        <v>83.725714285714304</v>
      </c>
      <c r="N3799">
        <v>66.64</v>
      </c>
      <c r="O3799">
        <v>1</v>
      </c>
      <c r="P3799">
        <v>1</v>
      </c>
      <c r="Q3799">
        <v>83.725714285714304</v>
      </c>
      <c r="R3799">
        <v>66.64</v>
      </c>
      <c r="S3799">
        <v>1</v>
      </c>
      <c r="T3799">
        <v>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2.2799999999999998</v>
      </c>
      <c r="AA3799">
        <v>2.2799999999999998</v>
      </c>
      <c r="AB3799">
        <v>-1</v>
      </c>
      <c r="AC3799">
        <v>-1</v>
      </c>
      <c r="AD3799" s="8">
        <f t="shared" si="119"/>
        <v>1</v>
      </c>
      <c r="AE3799">
        <v>1193</v>
      </c>
      <c r="AF3799">
        <v>134758</v>
      </c>
      <c r="AG3799">
        <v>2135</v>
      </c>
      <c r="AH3799" t="s">
        <v>48</v>
      </c>
      <c r="AI3799">
        <v>-1</v>
      </c>
      <c r="AJ3799">
        <v>-1</v>
      </c>
      <c r="AK3799">
        <v>12</v>
      </c>
    </row>
    <row r="3800" spans="1:37" x14ac:dyDescent="0.2">
      <c r="A3800">
        <v>2</v>
      </c>
      <c r="B3800" t="s">
        <v>37</v>
      </c>
      <c r="C3800">
        <v>150</v>
      </c>
      <c r="D3800">
        <v>3000</v>
      </c>
      <c r="E3800">
        <v>8</v>
      </c>
      <c r="F3800">
        <v>0</v>
      </c>
      <c r="G3800">
        <v>0</v>
      </c>
      <c r="H3800" t="s">
        <v>33</v>
      </c>
      <c r="I3800">
        <v>1</v>
      </c>
      <c r="J3800" s="8" t="str">
        <f t="shared" si="118"/>
        <v>TNEG</v>
      </c>
      <c r="K3800">
        <v>0</v>
      </c>
      <c r="L3800" t="s">
        <v>34</v>
      </c>
      <c r="M3800">
        <v>78.725714285714304</v>
      </c>
      <c r="N3800">
        <v>565.39555555555603</v>
      </c>
      <c r="O3800">
        <v>6</v>
      </c>
      <c r="P3800">
        <v>1</v>
      </c>
      <c r="Q3800">
        <v>78.725714285714304</v>
      </c>
      <c r="R3800">
        <v>565.39555555555603</v>
      </c>
      <c r="S3800">
        <v>6</v>
      </c>
      <c r="T3800">
        <v>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2.6059999999999999</v>
      </c>
      <c r="AA3800">
        <v>2.6059999999999999</v>
      </c>
      <c r="AB3800">
        <v>-1</v>
      </c>
      <c r="AC3800">
        <v>-1</v>
      </c>
      <c r="AD3800" s="8">
        <f t="shared" si="119"/>
        <v>1</v>
      </c>
      <c r="AE3800">
        <v>1400</v>
      </c>
      <c r="AF3800">
        <v>136662</v>
      </c>
      <c r="AG3800">
        <v>39</v>
      </c>
      <c r="AH3800" t="s">
        <v>48</v>
      </c>
      <c r="AI3800">
        <v>-1</v>
      </c>
      <c r="AJ3800">
        <v>-1</v>
      </c>
      <c r="AK3800">
        <v>12</v>
      </c>
    </row>
    <row r="3801" spans="1:37" x14ac:dyDescent="0.2">
      <c r="A3801">
        <v>2</v>
      </c>
      <c r="B3801" t="s">
        <v>37</v>
      </c>
      <c r="C3801">
        <v>150</v>
      </c>
      <c r="D3801">
        <v>3000</v>
      </c>
      <c r="E3801">
        <v>9</v>
      </c>
      <c r="F3801">
        <v>0</v>
      </c>
      <c r="G3801">
        <v>0</v>
      </c>
      <c r="H3801" t="s">
        <v>33</v>
      </c>
      <c r="I3801">
        <v>1</v>
      </c>
      <c r="J3801" s="8" t="str">
        <f t="shared" si="118"/>
        <v>TNEG</v>
      </c>
      <c r="K3801">
        <v>0</v>
      </c>
      <c r="L3801" t="s">
        <v>34</v>
      </c>
      <c r="M3801">
        <v>692.032380952381</v>
      </c>
      <c r="N3801">
        <v>376.29333333333301</v>
      </c>
      <c r="O3801">
        <v>4</v>
      </c>
      <c r="P3801">
        <v>7</v>
      </c>
      <c r="Q3801">
        <v>692.032380952381</v>
      </c>
      <c r="R3801">
        <v>376.29333333333301</v>
      </c>
      <c r="S3801">
        <v>4</v>
      </c>
      <c r="T3801">
        <v>7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2.9319999999999999</v>
      </c>
      <c r="AA3801">
        <v>2.9319999999999999</v>
      </c>
      <c r="AB3801">
        <v>-1</v>
      </c>
      <c r="AC3801">
        <v>-1</v>
      </c>
      <c r="AD3801" s="8">
        <f t="shared" si="119"/>
        <v>1</v>
      </c>
      <c r="AE3801">
        <v>1535</v>
      </c>
      <c r="AF3801">
        <v>138702</v>
      </c>
      <c r="AG3801">
        <v>1264</v>
      </c>
      <c r="AH3801" t="s">
        <v>48</v>
      </c>
      <c r="AI3801">
        <v>-1</v>
      </c>
      <c r="AJ3801">
        <v>-1</v>
      </c>
      <c r="AK3801">
        <v>12</v>
      </c>
    </row>
    <row r="3802" spans="1:37" x14ac:dyDescent="0.2">
      <c r="A3802">
        <v>2</v>
      </c>
      <c r="B3802" t="s">
        <v>37</v>
      </c>
      <c r="C3802">
        <v>150</v>
      </c>
      <c r="D3802">
        <v>3000</v>
      </c>
      <c r="E3802">
        <v>10</v>
      </c>
      <c r="F3802">
        <v>0</v>
      </c>
      <c r="G3802">
        <v>0</v>
      </c>
      <c r="H3802" t="s">
        <v>33</v>
      </c>
      <c r="I3802">
        <v>1</v>
      </c>
      <c r="J3802" s="8" t="str">
        <f t="shared" si="118"/>
        <v>TNEG</v>
      </c>
      <c r="K3802">
        <v>0</v>
      </c>
      <c r="L3802" t="s">
        <v>34</v>
      </c>
      <c r="M3802">
        <v>79.725714285714304</v>
      </c>
      <c r="N3802">
        <v>678.94666666666706</v>
      </c>
      <c r="O3802">
        <v>7</v>
      </c>
      <c r="P3802">
        <v>1</v>
      </c>
      <c r="Q3802">
        <v>79.725714285714304</v>
      </c>
      <c r="R3802">
        <v>678.94666666666706</v>
      </c>
      <c r="S3802">
        <v>7</v>
      </c>
      <c r="T3802">
        <v>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3.2570000000000001</v>
      </c>
      <c r="AA3802">
        <v>3.2570000000000001</v>
      </c>
      <c r="AB3802">
        <v>-1</v>
      </c>
      <c r="AC3802">
        <v>-1</v>
      </c>
      <c r="AD3802" s="8">
        <f t="shared" si="119"/>
        <v>1</v>
      </c>
      <c r="AE3802">
        <v>1282</v>
      </c>
      <c r="AF3802">
        <v>140486</v>
      </c>
      <c r="AG3802">
        <v>989</v>
      </c>
      <c r="AH3802" t="s">
        <v>48</v>
      </c>
      <c r="AI3802">
        <v>-1</v>
      </c>
      <c r="AJ3802">
        <v>-1</v>
      </c>
      <c r="AK3802">
        <v>12</v>
      </c>
    </row>
    <row r="3803" spans="1:37" x14ac:dyDescent="0.2">
      <c r="A3803">
        <v>2</v>
      </c>
      <c r="B3803" t="s">
        <v>37</v>
      </c>
      <c r="C3803">
        <v>150</v>
      </c>
      <c r="D3803">
        <v>3000</v>
      </c>
      <c r="E3803">
        <v>11</v>
      </c>
      <c r="F3803">
        <v>1</v>
      </c>
      <c r="G3803">
        <v>1</v>
      </c>
      <c r="H3803" t="s">
        <v>33</v>
      </c>
      <c r="I3803">
        <v>0</v>
      </c>
      <c r="J3803" s="8" t="str">
        <f t="shared" si="118"/>
        <v>MISS</v>
      </c>
      <c r="K3803">
        <v>10</v>
      </c>
      <c r="L3803">
        <v>3</v>
      </c>
      <c r="M3803">
        <v>386.37904761904798</v>
      </c>
      <c r="N3803">
        <v>251.74222222222201</v>
      </c>
      <c r="O3803">
        <v>3</v>
      </c>
      <c r="P3803">
        <v>4</v>
      </c>
      <c r="Q3803">
        <v>604.48126984126998</v>
      </c>
      <c r="R3803">
        <v>179.19111111111101</v>
      </c>
      <c r="S3803">
        <v>2</v>
      </c>
      <c r="T3803">
        <v>6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0.32600000000000001</v>
      </c>
      <c r="AA3803">
        <v>3.5830000000000002</v>
      </c>
      <c r="AB3803">
        <v>-1</v>
      </c>
      <c r="AC3803">
        <v>-1</v>
      </c>
      <c r="AD3803" s="8">
        <f t="shared" si="119"/>
        <v>1</v>
      </c>
      <c r="AE3803">
        <v>1914</v>
      </c>
      <c r="AF3803">
        <v>142902</v>
      </c>
      <c r="AG3803">
        <v>2230</v>
      </c>
      <c r="AH3803" t="s">
        <v>48</v>
      </c>
      <c r="AI3803">
        <v>-1</v>
      </c>
      <c r="AJ3803">
        <v>-1</v>
      </c>
      <c r="AK3803">
        <v>12</v>
      </c>
    </row>
    <row r="3804" spans="1:37" x14ac:dyDescent="0.2">
      <c r="A3804">
        <v>2</v>
      </c>
      <c r="B3804" t="s">
        <v>37</v>
      </c>
      <c r="C3804">
        <v>150</v>
      </c>
      <c r="D3804">
        <v>3000</v>
      </c>
      <c r="E3804">
        <v>12</v>
      </c>
      <c r="F3804">
        <v>0</v>
      </c>
      <c r="G3804">
        <v>0</v>
      </c>
      <c r="H3804" t="s">
        <v>33</v>
      </c>
      <c r="I3804">
        <v>1</v>
      </c>
      <c r="J3804" s="8" t="str">
        <f t="shared" si="118"/>
        <v>TNEG</v>
      </c>
      <c r="K3804">
        <v>0</v>
      </c>
      <c r="L3804" t="s">
        <v>34</v>
      </c>
      <c r="M3804">
        <v>478.93015873015901</v>
      </c>
      <c r="N3804">
        <v>656.94666666666706</v>
      </c>
      <c r="O3804">
        <v>7</v>
      </c>
      <c r="P3804">
        <v>5</v>
      </c>
      <c r="Q3804">
        <v>478.93015873015901</v>
      </c>
      <c r="R3804">
        <v>656.94666666666706</v>
      </c>
      <c r="S3804">
        <v>7</v>
      </c>
      <c r="T3804">
        <v>5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3.9089999999999998</v>
      </c>
      <c r="AA3804">
        <v>3.9089999999999998</v>
      </c>
      <c r="AB3804">
        <v>-1</v>
      </c>
      <c r="AC3804">
        <v>-1</v>
      </c>
      <c r="AD3804" s="8">
        <f t="shared" si="119"/>
        <v>1</v>
      </c>
      <c r="AE3804">
        <v>2066</v>
      </c>
      <c r="AF3804">
        <v>145470</v>
      </c>
      <c r="AG3804">
        <v>735</v>
      </c>
      <c r="AH3804" t="s">
        <v>48</v>
      </c>
      <c r="AI3804">
        <v>-1</v>
      </c>
      <c r="AJ3804">
        <v>-1</v>
      </c>
      <c r="AK3804">
        <v>12</v>
      </c>
    </row>
    <row r="3805" spans="1:37" x14ac:dyDescent="0.2">
      <c r="A3805">
        <v>2</v>
      </c>
      <c r="B3805" t="s">
        <v>37</v>
      </c>
      <c r="C3805">
        <v>150</v>
      </c>
      <c r="D3805">
        <v>3000</v>
      </c>
      <c r="E3805">
        <v>13</v>
      </c>
      <c r="F3805">
        <v>0</v>
      </c>
      <c r="G3805">
        <v>0</v>
      </c>
      <c r="H3805" t="s">
        <v>33</v>
      </c>
      <c r="I3805">
        <v>1</v>
      </c>
      <c r="J3805" s="8" t="str">
        <f t="shared" si="118"/>
        <v>TNEG</v>
      </c>
      <c r="K3805">
        <v>0</v>
      </c>
      <c r="L3805" t="s">
        <v>34</v>
      </c>
      <c r="M3805">
        <v>491.93015873015901</v>
      </c>
      <c r="N3805">
        <v>479.84444444444398</v>
      </c>
      <c r="O3805">
        <v>5</v>
      </c>
      <c r="P3805">
        <v>5</v>
      </c>
      <c r="Q3805">
        <v>491.93015873015901</v>
      </c>
      <c r="R3805">
        <v>479.84444444444398</v>
      </c>
      <c r="S3805">
        <v>5</v>
      </c>
      <c r="T3805">
        <v>5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4.2350000000000003</v>
      </c>
      <c r="AA3805">
        <v>4.2350000000000003</v>
      </c>
      <c r="AB3805">
        <v>-1</v>
      </c>
      <c r="AC3805">
        <v>-1</v>
      </c>
      <c r="AD3805" s="8">
        <f t="shared" si="119"/>
        <v>1</v>
      </c>
      <c r="AE3805">
        <v>1201</v>
      </c>
      <c r="AF3805">
        <v>147174</v>
      </c>
      <c r="AG3805">
        <v>1603</v>
      </c>
      <c r="AH3805" t="s">
        <v>48</v>
      </c>
      <c r="AI3805">
        <v>-1</v>
      </c>
      <c r="AJ3805">
        <v>-1</v>
      </c>
      <c r="AK3805">
        <v>12</v>
      </c>
    </row>
    <row r="3806" spans="1:37" x14ac:dyDescent="0.2">
      <c r="A3806">
        <v>2</v>
      </c>
      <c r="B3806" t="s">
        <v>37</v>
      </c>
      <c r="C3806">
        <v>150</v>
      </c>
      <c r="D3806">
        <v>3000</v>
      </c>
      <c r="E3806">
        <v>14</v>
      </c>
      <c r="F3806">
        <v>1</v>
      </c>
      <c r="G3806">
        <v>2</v>
      </c>
      <c r="H3806" t="s">
        <v>36</v>
      </c>
      <c r="I3806">
        <v>1</v>
      </c>
      <c r="J3806" s="8" t="str">
        <f t="shared" si="118"/>
        <v xml:space="preserve">HIT </v>
      </c>
      <c r="K3806">
        <v>7</v>
      </c>
      <c r="L3806">
        <v>3</v>
      </c>
      <c r="M3806">
        <v>194.27682539682499</v>
      </c>
      <c r="N3806">
        <v>581.39555555555603</v>
      </c>
      <c r="O3806">
        <v>6</v>
      </c>
      <c r="P3806">
        <v>2</v>
      </c>
      <c r="Q3806">
        <v>83.725714285714304</v>
      </c>
      <c r="R3806">
        <v>66.64</v>
      </c>
      <c r="S3806">
        <v>1</v>
      </c>
      <c r="T3806">
        <v>1</v>
      </c>
      <c r="U3806">
        <v>69.75</v>
      </c>
      <c r="V3806">
        <v>60.133331298828097</v>
      </c>
      <c r="W3806">
        <v>1</v>
      </c>
      <c r="X3806">
        <v>1</v>
      </c>
      <c r="Y3806">
        <v>15.4161385367</v>
      </c>
      <c r="Z3806">
        <v>2.2799999999999998</v>
      </c>
      <c r="AA3806">
        <v>4.5599999999999996</v>
      </c>
      <c r="AB3806">
        <v>3.323</v>
      </c>
      <c r="AC3806">
        <v>1.0429999999999999</v>
      </c>
      <c r="AD3806" s="8">
        <f t="shared" si="119"/>
        <v>1.0429999999999999</v>
      </c>
      <c r="AE3806">
        <v>2577</v>
      </c>
      <c r="AF3806">
        <v>154286</v>
      </c>
      <c r="AG3806">
        <v>2135</v>
      </c>
      <c r="AH3806" t="s">
        <v>48</v>
      </c>
      <c r="AI3806">
        <v>-1</v>
      </c>
      <c r="AJ3806">
        <v>-1</v>
      </c>
      <c r="AK3806">
        <v>12</v>
      </c>
    </row>
    <row r="3807" spans="1:37" x14ac:dyDescent="0.2">
      <c r="A3807">
        <v>2</v>
      </c>
      <c r="B3807" t="s">
        <v>37</v>
      </c>
      <c r="C3807">
        <v>150</v>
      </c>
      <c r="D3807">
        <v>3000</v>
      </c>
      <c r="E3807">
        <v>15</v>
      </c>
      <c r="F3807">
        <v>1</v>
      </c>
      <c r="G3807">
        <v>3</v>
      </c>
      <c r="H3807" t="s">
        <v>36</v>
      </c>
      <c r="I3807">
        <v>1</v>
      </c>
      <c r="J3807" s="8" t="str">
        <f t="shared" si="118"/>
        <v xml:space="preserve">HIT </v>
      </c>
      <c r="K3807">
        <v>2</v>
      </c>
      <c r="L3807">
        <v>1</v>
      </c>
      <c r="M3807">
        <v>277.82793650793599</v>
      </c>
      <c r="N3807">
        <v>579.39555555555603</v>
      </c>
      <c r="O3807">
        <v>6</v>
      </c>
      <c r="P3807">
        <v>3</v>
      </c>
      <c r="Q3807">
        <v>491.93015873015901</v>
      </c>
      <c r="R3807">
        <v>479.84444444444398</v>
      </c>
      <c r="S3807">
        <v>5</v>
      </c>
      <c r="T3807">
        <v>5</v>
      </c>
      <c r="U3807">
        <v>177.75</v>
      </c>
      <c r="V3807">
        <v>250.13333129882801</v>
      </c>
      <c r="W3807">
        <v>3</v>
      </c>
      <c r="X3807">
        <v>2</v>
      </c>
      <c r="Y3807">
        <v>389.19965010558002</v>
      </c>
      <c r="Z3807">
        <v>4.2350000000000003</v>
      </c>
      <c r="AA3807">
        <v>4.8860000000000001</v>
      </c>
      <c r="AB3807">
        <v>3.2210000000000001</v>
      </c>
      <c r="AC3807">
        <v>-1.014</v>
      </c>
      <c r="AD3807" s="8">
        <f t="shared" si="119"/>
        <v>1.014</v>
      </c>
      <c r="AE3807">
        <v>3892</v>
      </c>
      <c r="AF3807">
        <v>164597</v>
      </c>
      <c r="AG3807">
        <v>1603</v>
      </c>
      <c r="AH3807" t="s">
        <v>48</v>
      </c>
      <c r="AI3807">
        <v>-1</v>
      </c>
      <c r="AJ3807">
        <v>-1</v>
      </c>
      <c r="AK3807">
        <v>12</v>
      </c>
    </row>
    <row r="3808" spans="1:37" x14ac:dyDescent="0.2">
      <c r="A3808">
        <v>2</v>
      </c>
      <c r="B3808" t="s">
        <v>37</v>
      </c>
      <c r="C3808">
        <v>150</v>
      </c>
      <c r="D3808">
        <v>3000</v>
      </c>
      <c r="E3808">
        <v>16</v>
      </c>
      <c r="F3808">
        <v>0</v>
      </c>
      <c r="G3808">
        <v>0</v>
      </c>
      <c r="H3808" t="s">
        <v>33</v>
      </c>
      <c r="I3808">
        <v>1</v>
      </c>
      <c r="J3808" s="8" t="str">
        <f t="shared" si="118"/>
        <v>TNEG</v>
      </c>
      <c r="K3808">
        <v>0</v>
      </c>
      <c r="L3808" t="s">
        <v>34</v>
      </c>
      <c r="M3808">
        <v>197.27682539682499</v>
      </c>
      <c r="N3808">
        <v>70.64</v>
      </c>
      <c r="O3808">
        <v>1</v>
      </c>
      <c r="P3808">
        <v>2</v>
      </c>
      <c r="Q3808">
        <v>197.27682539682499</v>
      </c>
      <c r="R3808">
        <v>70.64</v>
      </c>
      <c r="S3808">
        <v>1</v>
      </c>
      <c r="T3808">
        <v>2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5.2119999999999997</v>
      </c>
      <c r="AA3808">
        <v>5.2119999999999997</v>
      </c>
      <c r="AB3808">
        <v>-1</v>
      </c>
      <c r="AC3808">
        <v>-1</v>
      </c>
      <c r="AD3808" s="8">
        <f t="shared" si="119"/>
        <v>1</v>
      </c>
      <c r="AE3808">
        <v>2292</v>
      </c>
      <c r="AF3808">
        <v>167893</v>
      </c>
      <c r="AG3808">
        <v>696</v>
      </c>
      <c r="AH3808" t="s">
        <v>48</v>
      </c>
      <c r="AI3808">
        <v>-1</v>
      </c>
      <c r="AJ3808">
        <v>-1</v>
      </c>
      <c r="AK3808">
        <v>12</v>
      </c>
    </row>
    <row r="3809" spans="1:37" x14ac:dyDescent="0.2">
      <c r="A3809">
        <v>2</v>
      </c>
      <c r="B3809" t="s">
        <v>37</v>
      </c>
      <c r="C3809">
        <v>150</v>
      </c>
      <c r="D3809">
        <v>3000</v>
      </c>
      <c r="E3809">
        <v>17</v>
      </c>
      <c r="F3809">
        <v>1</v>
      </c>
      <c r="G3809">
        <v>4</v>
      </c>
      <c r="H3809" t="s">
        <v>36</v>
      </c>
      <c r="I3809">
        <v>1</v>
      </c>
      <c r="J3809" s="8" t="str">
        <f t="shared" si="118"/>
        <v xml:space="preserve">HIT </v>
      </c>
      <c r="K3809">
        <v>9</v>
      </c>
      <c r="L3809">
        <v>3</v>
      </c>
      <c r="M3809">
        <v>78.725714285714304</v>
      </c>
      <c r="N3809">
        <v>565.39555555555603</v>
      </c>
      <c r="O3809">
        <v>6</v>
      </c>
      <c r="P3809">
        <v>1</v>
      </c>
      <c r="Q3809">
        <v>78.725714285714304</v>
      </c>
      <c r="R3809">
        <v>565.39555555555603</v>
      </c>
      <c r="S3809">
        <v>6</v>
      </c>
      <c r="T3809">
        <v>1</v>
      </c>
      <c r="U3809">
        <v>96.75</v>
      </c>
      <c r="V3809">
        <v>342.13333129882801</v>
      </c>
      <c r="W3809">
        <v>4</v>
      </c>
      <c r="X3809">
        <v>1</v>
      </c>
      <c r="Y3809">
        <v>223.98860608426401</v>
      </c>
      <c r="Z3809">
        <v>2.6059999999999999</v>
      </c>
      <c r="AA3809">
        <v>5.5369999999999999</v>
      </c>
      <c r="AB3809">
        <v>3.528</v>
      </c>
      <c r="AC3809">
        <v>0.92200000000000004</v>
      </c>
      <c r="AD3809" s="8">
        <f t="shared" si="119"/>
        <v>0.92200000000000004</v>
      </c>
      <c r="AE3809">
        <v>2896</v>
      </c>
      <c r="AF3809">
        <v>173381</v>
      </c>
      <c r="AG3809">
        <v>39</v>
      </c>
      <c r="AH3809" t="s">
        <v>48</v>
      </c>
      <c r="AI3809">
        <v>-1</v>
      </c>
      <c r="AJ3809">
        <v>-1</v>
      </c>
      <c r="AK3809">
        <v>12</v>
      </c>
    </row>
    <row r="3810" spans="1:37" x14ac:dyDescent="0.2">
      <c r="A3810">
        <v>2</v>
      </c>
      <c r="B3810" t="s">
        <v>37</v>
      </c>
      <c r="C3810">
        <v>150</v>
      </c>
      <c r="D3810">
        <v>3000</v>
      </c>
      <c r="E3810">
        <v>18</v>
      </c>
      <c r="F3810">
        <v>0</v>
      </c>
      <c r="G3810">
        <v>0</v>
      </c>
      <c r="H3810" t="s">
        <v>33</v>
      </c>
      <c r="I3810">
        <v>1</v>
      </c>
      <c r="J3810" s="8" t="str">
        <f t="shared" si="118"/>
        <v>TNEG</v>
      </c>
      <c r="K3810">
        <v>0</v>
      </c>
      <c r="L3810" t="s">
        <v>34</v>
      </c>
      <c r="M3810">
        <v>602.48126984126998</v>
      </c>
      <c r="N3810">
        <v>279.74222222222198</v>
      </c>
      <c r="O3810">
        <v>3</v>
      </c>
      <c r="P3810">
        <v>6</v>
      </c>
      <c r="Q3810">
        <v>602.48126984126998</v>
      </c>
      <c r="R3810">
        <v>279.74222222222198</v>
      </c>
      <c r="S3810">
        <v>3</v>
      </c>
      <c r="T3810">
        <v>6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5.8630000000000004</v>
      </c>
      <c r="AA3810">
        <v>5.8630000000000004</v>
      </c>
      <c r="AB3810">
        <v>-1</v>
      </c>
      <c r="AC3810">
        <v>-1</v>
      </c>
      <c r="AD3810" s="8">
        <f t="shared" si="119"/>
        <v>1</v>
      </c>
      <c r="AE3810">
        <v>2692</v>
      </c>
      <c r="AF3810">
        <v>177076</v>
      </c>
      <c r="AG3810">
        <v>1202</v>
      </c>
      <c r="AH3810" t="s">
        <v>48</v>
      </c>
      <c r="AI3810">
        <v>-1</v>
      </c>
      <c r="AJ3810">
        <v>-1</v>
      </c>
      <c r="AK3810">
        <v>12</v>
      </c>
    </row>
    <row r="3811" spans="1:37" x14ac:dyDescent="0.2">
      <c r="A3811">
        <v>2</v>
      </c>
      <c r="B3811" t="s">
        <v>37</v>
      </c>
      <c r="C3811">
        <v>150</v>
      </c>
      <c r="D3811">
        <v>3000</v>
      </c>
      <c r="E3811">
        <v>19</v>
      </c>
      <c r="F3811">
        <v>1</v>
      </c>
      <c r="G3811">
        <v>5</v>
      </c>
      <c r="H3811" t="s">
        <v>36</v>
      </c>
      <c r="I3811">
        <v>1</v>
      </c>
      <c r="J3811" s="8" t="str">
        <f t="shared" si="118"/>
        <v xml:space="preserve">HIT </v>
      </c>
      <c r="K3811">
        <v>14</v>
      </c>
      <c r="L3811">
        <v>4</v>
      </c>
      <c r="M3811">
        <v>604.48126984126998</v>
      </c>
      <c r="N3811">
        <v>179.19111111111101</v>
      </c>
      <c r="O3811">
        <v>2</v>
      </c>
      <c r="P3811">
        <v>6</v>
      </c>
      <c r="Q3811">
        <v>374.37904761904798</v>
      </c>
      <c r="R3811">
        <v>377.29333333333301</v>
      </c>
      <c r="S3811">
        <v>4</v>
      </c>
      <c r="T3811">
        <v>4</v>
      </c>
      <c r="U3811">
        <v>296.75</v>
      </c>
      <c r="V3811">
        <v>367.13333129882801</v>
      </c>
      <c r="W3811">
        <v>4</v>
      </c>
      <c r="X3811">
        <v>3</v>
      </c>
      <c r="Y3811">
        <v>78.291089375365701</v>
      </c>
      <c r="Z3811">
        <v>1.629</v>
      </c>
      <c r="AA3811">
        <v>6.1890000000000001</v>
      </c>
      <c r="AB3811">
        <v>10.173999999999999</v>
      </c>
      <c r="AC3811">
        <v>8.5449999999999999</v>
      </c>
      <c r="AD3811" s="8">
        <f t="shared" si="119"/>
        <v>8.5449999999999999</v>
      </c>
      <c r="AE3811">
        <v>2203</v>
      </c>
      <c r="AF3811">
        <v>183228</v>
      </c>
      <c r="AG3811">
        <v>2231</v>
      </c>
      <c r="AH3811" t="s">
        <v>48</v>
      </c>
      <c r="AI3811">
        <v>-1</v>
      </c>
      <c r="AJ3811">
        <v>-1</v>
      </c>
      <c r="AK3811">
        <v>12</v>
      </c>
    </row>
    <row r="3812" spans="1:37" x14ac:dyDescent="0.2">
      <c r="A3812">
        <v>2</v>
      </c>
      <c r="B3812" t="s">
        <v>37</v>
      </c>
      <c r="C3812">
        <v>150</v>
      </c>
      <c r="D3812">
        <v>3000</v>
      </c>
      <c r="E3812">
        <v>20</v>
      </c>
      <c r="F3812">
        <v>0</v>
      </c>
      <c r="G3812">
        <v>0</v>
      </c>
      <c r="H3812" t="s">
        <v>33</v>
      </c>
      <c r="I3812">
        <v>1</v>
      </c>
      <c r="J3812" s="8" t="str">
        <f t="shared" si="118"/>
        <v>TNEG</v>
      </c>
      <c r="K3812">
        <v>0</v>
      </c>
      <c r="L3812" t="s">
        <v>34</v>
      </c>
      <c r="M3812">
        <v>685.032380952381</v>
      </c>
      <c r="N3812">
        <v>479.84444444444398</v>
      </c>
      <c r="O3812">
        <v>5</v>
      </c>
      <c r="P3812">
        <v>7</v>
      </c>
      <c r="Q3812">
        <v>685.032380952381</v>
      </c>
      <c r="R3812">
        <v>479.84444444444398</v>
      </c>
      <c r="S3812">
        <v>5</v>
      </c>
      <c r="T3812">
        <v>7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6.5149999999999997</v>
      </c>
      <c r="AA3812">
        <v>6.5149999999999997</v>
      </c>
      <c r="AB3812">
        <v>-1</v>
      </c>
      <c r="AC3812">
        <v>-1</v>
      </c>
      <c r="AD3812" s="8">
        <f t="shared" si="119"/>
        <v>1</v>
      </c>
      <c r="AE3812">
        <v>2213</v>
      </c>
      <c r="AF3812">
        <v>186444</v>
      </c>
      <c r="AG3812">
        <v>2275</v>
      </c>
      <c r="AH3812" t="s">
        <v>48</v>
      </c>
      <c r="AI3812">
        <v>-1</v>
      </c>
      <c r="AJ3812">
        <v>-1</v>
      </c>
      <c r="AK3812">
        <v>12</v>
      </c>
    </row>
    <row r="3813" spans="1:37" x14ac:dyDescent="0.2">
      <c r="A3813">
        <v>2</v>
      </c>
      <c r="B3813" t="s">
        <v>37</v>
      </c>
      <c r="C3813">
        <v>150</v>
      </c>
      <c r="D3813">
        <v>3000</v>
      </c>
      <c r="E3813">
        <v>21</v>
      </c>
      <c r="F3813">
        <v>1</v>
      </c>
      <c r="G3813">
        <v>6</v>
      </c>
      <c r="H3813" t="s">
        <v>36</v>
      </c>
      <c r="I3813">
        <v>1</v>
      </c>
      <c r="J3813" s="8" t="str">
        <f t="shared" si="118"/>
        <v xml:space="preserve">HIT </v>
      </c>
      <c r="K3813">
        <v>9</v>
      </c>
      <c r="L3813">
        <v>3</v>
      </c>
      <c r="M3813">
        <v>693.032380952381</v>
      </c>
      <c r="N3813">
        <v>71.64</v>
      </c>
      <c r="O3813">
        <v>1</v>
      </c>
      <c r="P3813">
        <v>7</v>
      </c>
      <c r="Q3813">
        <v>478.93015873015901</v>
      </c>
      <c r="R3813">
        <v>656.94666666666706</v>
      </c>
      <c r="S3813">
        <v>7</v>
      </c>
      <c r="T3813">
        <v>5</v>
      </c>
      <c r="U3813">
        <v>80.75</v>
      </c>
      <c r="V3813">
        <v>674.13333129882801</v>
      </c>
      <c r="W3813">
        <v>7</v>
      </c>
      <c r="X3813">
        <v>1</v>
      </c>
      <c r="Y3813">
        <v>398.55090044755002</v>
      </c>
      <c r="Z3813">
        <v>3.9089999999999998</v>
      </c>
      <c r="AA3813">
        <v>6.84</v>
      </c>
      <c r="AB3813">
        <v>10.89</v>
      </c>
      <c r="AC3813">
        <v>6.9809999999999999</v>
      </c>
      <c r="AD3813" s="8">
        <f t="shared" si="119"/>
        <v>6.9809999999999999</v>
      </c>
      <c r="AE3813">
        <v>2321</v>
      </c>
      <c r="AF3813">
        <v>193917</v>
      </c>
      <c r="AG3813">
        <v>735</v>
      </c>
      <c r="AH3813" t="s">
        <v>48</v>
      </c>
      <c r="AI3813">
        <v>-1</v>
      </c>
      <c r="AJ3813">
        <v>-1</v>
      </c>
      <c r="AK3813">
        <v>12</v>
      </c>
    </row>
    <row r="3814" spans="1:37" x14ac:dyDescent="0.2">
      <c r="A3814">
        <v>2</v>
      </c>
      <c r="B3814" t="s">
        <v>37</v>
      </c>
      <c r="C3814">
        <v>150</v>
      </c>
      <c r="D3814">
        <v>3000</v>
      </c>
      <c r="E3814">
        <v>22</v>
      </c>
      <c r="F3814">
        <v>1</v>
      </c>
      <c r="G3814">
        <v>7</v>
      </c>
      <c r="H3814" t="s">
        <v>36</v>
      </c>
      <c r="I3814">
        <v>1</v>
      </c>
      <c r="J3814" s="8" t="str">
        <f t="shared" si="118"/>
        <v xml:space="preserve">HIT </v>
      </c>
      <c r="K3814">
        <v>2</v>
      </c>
      <c r="L3814">
        <v>1</v>
      </c>
      <c r="M3814">
        <v>79.725714285714304</v>
      </c>
      <c r="N3814">
        <v>678.94666666666706</v>
      </c>
      <c r="O3814">
        <v>7</v>
      </c>
      <c r="P3814">
        <v>1</v>
      </c>
      <c r="Q3814">
        <v>685.032380952381</v>
      </c>
      <c r="R3814">
        <v>479.84444444444398</v>
      </c>
      <c r="S3814">
        <v>5</v>
      </c>
      <c r="T3814">
        <v>7</v>
      </c>
      <c r="U3814">
        <v>94.75</v>
      </c>
      <c r="V3814">
        <v>362.13333129882801</v>
      </c>
      <c r="W3814">
        <v>4</v>
      </c>
      <c r="X3814">
        <v>1</v>
      </c>
      <c r="Y3814">
        <v>601.90463980666595</v>
      </c>
      <c r="Z3814">
        <v>6.5149999999999997</v>
      </c>
      <c r="AA3814">
        <v>7.1660000000000004</v>
      </c>
      <c r="AB3814">
        <v>7.0039999999999996</v>
      </c>
      <c r="AC3814">
        <v>0.48899999999999999</v>
      </c>
      <c r="AD3814" s="8">
        <f t="shared" si="119"/>
        <v>0.48899999999999999</v>
      </c>
      <c r="AE3814">
        <v>3454</v>
      </c>
      <c r="AF3814">
        <v>203044</v>
      </c>
      <c r="AG3814">
        <v>2275</v>
      </c>
      <c r="AH3814" t="s">
        <v>48</v>
      </c>
      <c r="AI3814">
        <v>-1</v>
      </c>
      <c r="AJ3814">
        <v>-1</v>
      </c>
      <c r="AK3814">
        <v>12</v>
      </c>
    </row>
    <row r="3815" spans="1:37" x14ac:dyDescent="0.2">
      <c r="A3815">
        <v>2</v>
      </c>
      <c r="B3815" t="s">
        <v>37</v>
      </c>
      <c r="C3815">
        <v>150</v>
      </c>
      <c r="D3815">
        <v>3000</v>
      </c>
      <c r="E3815">
        <v>23</v>
      </c>
      <c r="F3815">
        <v>1</v>
      </c>
      <c r="G3815">
        <v>8</v>
      </c>
      <c r="H3815" t="s">
        <v>33</v>
      </c>
      <c r="I3815">
        <v>0</v>
      </c>
      <c r="J3815" s="8" t="str">
        <f t="shared" si="118"/>
        <v>MISS</v>
      </c>
      <c r="K3815">
        <v>20</v>
      </c>
      <c r="L3815">
        <v>4</v>
      </c>
      <c r="M3815">
        <v>693.032380952381</v>
      </c>
      <c r="N3815">
        <v>71.64</v>
      </c>
      <c r="O3815">
        <v>1</v>
      </c>
      <c r="P3815">
        <v>7</v>
      </c>
      <c r="Q3815">
        <v>602.48126984126998</v>
      </c>
      <c r="R3815">
        <v>279.74222222222198</v>
      </c>
      <c r="S3815">
        <v>3</v>
      </c>
      <c r="T3815">
        <v>6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0.97699999999999998</v>
      </c>
      <c r="AA3815">
        <v>7.492</v>
      </c>
      <c r="AB3815">
        <v>-1</v>
      </c>
      <c r="AC3815">
        <v>-1</v>
      </c>
      <c r="AD3815" s="8">
        <f t="shared" si="119"/>
        <v>1</v>
      </c>
      <c r="AE3815">
        <v>2276</v>
      </c>
      <c r="AF3815">
        <v>206322</v>
      </c>
      <c r="AG3815">
        <v>603</v>
      </c>
      <c r="AH3815" t="s">
        <v>48</v>
      </c>
      <c r="AI3815">
        <v>-1</v>
      </c>
      <c r="AJ3815">
        <v>-1</v>
      </c>
      <c r="AK3815">
        <v>12</v>
      </c>
    </row>
    <row r="3816" spans="1:37" x14ac:dyDescent="0.2">
      <c r="A3816">
        <v>2</v>
      </c>
      <c r="B3816" t="s">
        <v>37</v>
      </c>
      <c r="C3816">
        <v>150</v>
      </c>
      <c r="D3816">
        <v>3000</v>
      </c>
      <c r="E3816">
        <v>24</v>
      </c>
      <c r="F3816">
        <v>0</v>
      </c>
      <c r="G3816">
        <v>0</v>
      </c>
      <c r="H3816" t="s">
        <v>33</v>
      </c>
      <c r="I3816">
        <v>1</v>
      </c>
      <c r="J3816" s="8" t="str">
        <f t="shared" si="118"/>
        <v>TNEG</v>
      </c>
      <c r="K3816">
        <v>0</v>
      </c>
      <c r="L3816" t="s">
        <v>34</v>
      </c>
      <c r="M3816">
        <v>477.93015873015901</v>
      </c>
      <c r="N3816">
        <v>160.19111111111101</v>
      </c>
      <c r="O3816">
        <v>2</v>
      </c>
      <c r="P3816">
        <v>5</v>
      </c>
      <c r="Q3816">
        <v>477.93015873015901</v>
      </c>
      <c r="R3816">
        <v>160.19111111111101</v>
      </c>
      <c r="S3816">
        <v>2</v>
      </c>
      <c r="T3816">
        <v>5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7.8179999999999996</v>
      </c>
      <c r="AA3816">
        <v>7.8179999999999996</v>
      </c>
      <c r="AB3816">
        <v>-1</v>
      </c>
      <c r="AC3816">
        <v>-1</v>
      </c>
      <c r="AD3816" s="8">
        <f t="shared" si="119"/>
        <v>1</v>
      </c>
      <c r="AE3816">
        <v>1426</v>
      </c>
      <c r="AF3816">
        <v>208251</v>
      </c>
      <c r="AG3816">
        <v>2372</v>
      </c>
      <c r="AH3816" t="s">
        <v>48</v>
      </c>
      <c r="AI3816">
        <v>-1</v>
      </c>
      <c r="AJ3816">
        <v>-1</v>
      </c>
      <c r="AK3816">
        <v>12</v>
      </c>
    </row>
    <row r="3817" spans="1:37" x14ac:dyDescent="0.2">
      <c r="A3817">
        <v>2</v>
      </c>
      <c r="B3817" t="s">
        <v>37</v>
      </c>
      <c r="C3817">
        <v>150</v>
      </c>
      <c r="D3817">
        <v>3000</v>
      </c>
      <c r="E3817">
        <v>25</v>
      </c>
      <c r="F3817">
        <v>0</v>
      </c>
      <c r="G3817">
        <v>0</v>
      </c>
      <c r="H3817" t="s">
        <v>33</v>
      </c>
      <c r="I3817">
        <v>1</v>
      </c>
      <c r="J3817" s="8" t="str">
        <f t="shared" si="118"/>
        <v>TNEG</v>
      </c>
      <c r="K3817">
        <v>0</v>
      </c>
      <c r="L3817" t="s">
        <v>34</v>
      </c>
      <c r="M3817">
        <v>96.725714285714304</v>
      </c>
      <c r="N3817">
        <v>473.84444444444398</v>
      </c>
      <c r="O3817">
        <v>5</v>
      </c>
      <c r="P3817">
        <v>1</v>
      </c>
      <c r="Q3817">
        <v>96.725714285714304</v>
      </c>
      <c r="R3817">
        <v>473.84444444444398</v>
      </c>
      <c r="S3817">
        <v>5</v>
      </c>
      <c r="T3817">
        <v>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8.1430000000000007</v>
      </c>
      <c r="AA3817">
        <v>8.1430000000000007</v>
      </c>
      <c r="AB3817">
        <v>-1</v>
      </c>
      <c r="AC3817">
        <v>-1</v>
      </c>
      <c r="AD3817" s="8">
        <f t="shared" si="119"/>
        <v>1</v>
      </c>
      <c r="AE3817">
        <v>1136</v>
      </c>
      <c r="AF3817">
        <v>209891</v>
      </c>
      <c r="AG3817">
        <v>1480</v>
      </c>
      <c r="AH3817" t="s">
        <v>48</v>
      </c>
      <c r="AI3817">
        <v>-1</v>
      </c>
      <c r="AJ3817">
        <v>-1</v>
      </c>
      <c r="AK3817">
        <v>12</v>
      </c>
    </row>
    <row r="3818" spans="1:37" x14ac:dyDescent="0.2">
      <c r="A3818">
        <v>2</v>
      </c>
      <c r="B3818" t="s">
        <v>37</v>
      </c>
      <c r="C3818">
        <v>150</v>
      </c>
      <c r="D3818">
        <v>3000</v>
      </c>
      <c r="E3818">
        <v>26</v>
      </c>
      <c r="F3818">
        <v>1</v>
      </c>
      <c r="G3818">
        <v>9</v>
      </c>
      <c r="H3818" t="s">
        <v>36</v>
      </c>
      <c r="I3818">
        <v>1</v>
      </c>
      <c r="J3818" s="8" t="str">
        <f t="shared" si="118"/>
        <v xml:space="preserve">HIT </v>
      </c>
      <c r="K3818">
        <v>20</v>
      </c>
      <c r="L3818">
        <v>4</v>
      </c>
      <c r="M3818">
        <v>480.93015873015901</v>
      </c>
      <c r="N3818">
        <v>277.74222222222198</v>
      </c>
      <c r="O3818">
        <v>3</v>
      </c>
      <c r="P3818">
        <v>5</v>
      </c>
      <c r="Q3818">
        <v>197.27682539682499</v>
      </c>
      <c r="R3818">
        <v>70.64</v>
      </c>
      <c r="S3818">
        <v>1</v>
      </c>
      <c r="T3818">
        <v>2</v>
      </c>
      <c r="U3818">
        <v>202.75</v>
      </c>
      <c r="V3818">
        <v>81.133331298828097</v>
      </c>
      <c r="W3818">
        <v>1</v>
      </c>
      <c r="X3818">
        <v>2</v>
      </c>
      <c r="Y3818">
        <v>11.8349331212222</v>
      </c>
      <c r="Z3818">
        <v>1.954</v>
      </c>
      <c r="AA3818">
        <v>8.4689999999999994</v>
      </c>
      <c r="AB3818">
        <v>4.6520000000000001</v>
      </c>
      <c r="AC3818">
        <v>2.698</v>
      </c>
      <c r="AD3818" s="8">
        <f t="shared" si="119"/>
        <v>2.698</v>
      </c>
      <c r="AE3818">
        <v>1874</v>
      </c>
      <c r="AF3818">
        <v>219298</v>
      </c>
      <c r="AG3818">
        <v>2084</v>
      </c>
      <c r="AH3818" t="s">
        <v>48</v>
      </c>
      <c r="AI3818">
        <v>-1</v>
      </c>
      <c r="AJ3818">
        <v>-1</v>
      </c>
      <c r="AK3818">
        <v>12</v>
      </c>
    </row>
    <row r="3819" spans="1:37" x14ac:dyDescent="0.2">
      <c r="A3819">
        <v>2</v>
      </c>
      <c r="B3819" t="s">
        <v>37</v>
      </c>
      <c r="C3819">
        <v>150</v>
      </c>
      <c r="D3819">
        <v>3000</v>
      </c>
      <c r="E3819">
        <v>27</v>
      </c>
      <c r="F3819">
        <v>1</v>
      </c>
      <c r="G3819">
        <v>10</v>
      </c>
      <c r="H3819" t="s">
        <v>33</v>
      </c>
      <c r="I3819">
        <v>0</v>
      </c>
      <c r="J3819" s="8" t="str">
        <f t="shared" si="118"/>
        <v>MISS</v>
      </c>
      <c r="K3819">
        <v>9</v>
      </c>
      <c r="L3819">
        <v>3</v>
      </c>
      <c r="M3819">
        <v>499.93015873015901</v>
      </c>
      <c r="N3819">
        <v>570.39555555555603</v>
      </c>
      <c r="O3819">
        <v>6</v>
      </c>
      <c r="P3819">
        <v>5</v>
      </c>
      <c r="Q3819">
        <v>602.48126984126998</v>
      </c>
      <c r="R3819">
        <v>279.74222222222198</v>
      </c>
      <c r="S3819">
        <v>3</v>
      </c>
      <c r="T3819">
        <v>6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5.8630000000000004</v>
      </c>
      <c r="AA3819">
        <v>8.7949999999999999</v>
      </c>
      <c r="AB3819">
        <v>-1</v>
      </c>
      <c r="AC3819">
        <v>-1</v>
      </c>
      <c r="AD3819" s="8">
        <f t="shared" si="119"/>
        <v>1</v>
      </c>
      <c r="AE3819">
        <v>2669</v>
      </c>
      <c r="AF3819">
        <v>222970</v>
      </c>
      <c r="AG3819">
        <v>1202</v>
      </c>
      <c r="AH3819" t="s">
        <v>48</v>
      </c>
      <c r="AI3819">
        <v>-1</v>
      </c>
      <c r="AJ3819">
        <v>-1</v>
      </c>
      <c r="AK3819">
        <v>12</v>
      </c>
    </row>
    <row r="3820" spans="1:37" x14ac:dyDescent="0.2">
      <c r="A3820">
        <v>2</v>
      </c>
      <c r="B3820" t="s">
        <v>37</v>
      </c>
      <c r="C3820">
        <v>150</v>
      </c>
      <c r="D3820">
        <v>3000</v>
      </c>
      <c r="E3820">
        <v>28</v>
      </c>
      <c r="F3820">
        <v>0</v>
      </c>
      <c r="G3820">
        <v>0</v>
      </c>
      <c r="H3820" t="s">
        <v>33</v>
      </c>
      <c r="I3820">
        <v>1</v>
      </c>
      <c r="J3820" s="8" t="str">
        <f t="shared" si="118"/>
        <v>TNEG</v>
      </c>
      <c r="K3820">
        <v>0</v>
      </c>
      <c r="L3820" t="s">
        <v>34</v>
      </c>
      <c r="M3820">
        <v>281.82793650793599</v>
      </c>
      <c r="N3820">
        <v>371.29333333333301</v>
      </c>
      <c r="O3820">
        <v>4</v>
      </c>
      <c r="P3820">
        <v>3</v>
      </c>
      <c r="Q3820">
        <v>281.82793650793599</v>
      </c>
      <c r="R3820">
        <v>371.29333333333301</v>
      </c>
      <c r="S3820">
        <v>4</v>
      </c>
      <c r="T3820">
        <v>3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9.1210000000000004</v>
      </c>
      <c r="AA3820">
        <v>9.1210000000000004</v>
      </c>
      <c r="AB3820">
        <v>-1</v>
      </c>
      <c r="AC3820">
        <v>-1</v>
      </c>
      <c r="AD3820" s="8">
        <f t="shared" si="119"/>
        <v>1</v>
      </c>
      <c r="AE3820">
        <v>1160</v>
      </c>
      <c r="AF3820">
        <v>224634</v>
      </c>
      <c r="AG3820">
        <v>2356</v>
      </c>
      <c r="AH3820" t="s">
        <v>48</v>
      </c>
      <c r="AI3820">
        <v>-1</v>
      </c>
      <c r="AJ3820">
        <v>-1</v>
      </c>
      <c r="AK3820">
        <v>12</v>
      </c>
    </row>
    <row r="3821" spans="1:37" x14ac:dyDescent="0.2">
      <c r="A3821">
        <v>2</v>
      </c>
      <c r="B3821" t="s">
        <v>37</v>
      </c>
      <c r="C3821">
        <v>150</v>
      </c>
      <c r="D3821">
        <v>3000</v>
      </c>
      <c r="E3821">
        <v>29</v>
      </c>
      <c r="F3821">
        <v>1</v>
      </c>
      <c r="G3821">
        <v>11</v>
      </c>
      <c r="H3821" t="s">
        <v>36</v>
      </c>
      <c r="I3821">
        <v>1</v>
      </c>
      <c r="J3821" s="8" t="str">
        <f t="shared" si="118"/>
        <v xml:space="preserve">HIT </v>
      </c>
      <c r="K3821">
        <v>25</v>
      </c>
      <c r="L3821">
        <v>5</v>
      </c>
      <c r="M3821">
        <v>604.48126984126998</v>
      </c>
      <c r="N3821">
        <v>179.19111111111101</v>
      </c>
      <c r="O3821">
        <v>2</v>
      </c>
      <c r="P3821">
        <v>6</v>
      </c>
      <c r="Q3821">
        <v>295.82793650793599</v>
      </c>
      <c r="R3821">
        <v>657.94666666666706</v>
      </c>
      <c r="S3821">
        <v>7</v>
      </c>
      <c r="T3821">
        <v>3</v>
      </c>
      <c r="U3821">
        <v>207.75</v>
      </c>
      <c r="V3821">
        <v>567.38333129882801</v>
      </c>
      <c r="W3821">
        <v>6</v>
      </c>
      <c r="X3821">
        <v>2</v>
      </c>
      <c r="Y3821">
        <v>126.33067961680401</v>
      </c>
      <c r="Z3821">
        <v>1.3029999999999999</v>
      </c>
      <c r="AA3821">
        <v>9.4459999999999997</v>
      </c>
      <c r="AB3821">
        <v>2.5049999999999999</v>
      </c>
      <c r="AC3821">
        <v>1.202</v>
      </c>
      <c r="AD3821" s="8">
        <f t="shared" si="119"/>
        <v>1.202</v>
      </c>
      <c r="AE3821">
        <v>2474</v>
      </c>
      <c r="AF3821">
        <v>230753</v>
      </c>
      <c r="AG3821">
        <v>1324</v>
      </c>
      <c r="AH3821" t="s">
        <v>48</v>
      </c>
      <c r="AI3821">
        <v>-1</v>
      </c>
      <c r="AJ3821">
        <v>-1</v>
      </c>
      <c r="AK3821">
        <v>12</v>
      </c>
    </row>
    <row r="3822" spans="1:37" x14ac:dyDescent="0.2">
      <c r="A3822">
        <v>2</v>
      </c>
      <c r="B3822" t="s">
        <v>37</v>
      </c>
      <c r="C3822">
        <v>150</v>
      </c>
      <c r="D3822">
        <v>3000</v>
      </c>
      <c r="E3822">
        <v>30</v>
      </c>
      <c r="F3822">
        <v>0</v>
      </c>
      <c r="G3822">
        <v>0</v>
      </c>
      <c r="H3822" t="s">
        <v>33</v>
      </c>
      <c r="I3822">
        <v>1</v>
      </c>
      <c r="J3822" s="8" t="str">
        <f t="shared" si="118"/>
        <v>TNEG</v>
      </c>
      <c r="K3822">
        <v>0</v>
      </c>
      <c r="L3822" t="s">
        <v>34</v>
      </c>
      <c r="M3822">
        <v>277.82793650793599</v>
      </c>
      <c r="N3822">
        <v>579.39555555555603</v>
      </c>
      <c r="O3822">
        <v>6</v>
      </c>
      <c r="P3822">
        <v>3</v>
      </c>
      <c r="Q3822">
        <v>277.82793650793599</v>
      </c>
      <c r="R3822">
        <v>579.39555555555603</v>
      </c>
      <c r="S3822">
        <v>6</v>
      </c>
      <c r="T3822">
        <v>3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9.7720000000000002</v>
      </c>
      <c r="AA3822">
        <v>9.7720000000000002</v>
      </c>
      <c r="AB3822">
        <v>-1</v>
      </c>
      <c r="AC3822">
        <v>-1</v>
      </c>
      <c r="AD3822" s="8">
        <f t="shared" si="119"/>
        <v>1</v>
      </c>
      <c r="AE3822">
        <v>1412</v>
      </c>
      <c r="AF3822">
        <v>233169</v>
      </c>
      <c r="AG3822">
        <v>1321</v>
      </c>
      <c r="AH3822" t="s">
        <v>48</v>
      </c>
      <c r="AI3822">
        <v>-1</v>
      </c>
      <c r="AJ3822">
        <v>-1</v>
      </c>
      <c r="AK3822">
        <v>12</v>
      </c>
    </row>
    <row r="3823" spans="1:37" x14ac:dyDescent="0.2">
      <c r="A3823">
        <v>2</v>
      </c>
      <c r="B3823" t="s">
        <v>37</v>
      </c>
      <c r="C3823">
        <v>150</v>
      </c>
      <c r="D3823">
        <v>3000</v>
      </c>
      <c r="E3823">
        <v>31</v>
      </c>
      <c r="F3823">
        <v>1</v>
      </c>
      <c r="G3823">
        <v>12</v>
      </c>
      <c r="H3823" t="s">
        <v>36</v>
      </c>
      <c r="I3823">
        <v>1</v>
      </c>
      <c r="J3823" s="8" t="str">
        <f t="shared" si="118"/>
        <v xml:space="preserve">HIT </v>
      </c>
      <c r="K3823">
        <v>29</v>
      </c>
      <c r="L3823">
        <v>5</v>
      </c>
      <c r="M3823">
        <v>692.032380952381</v>
      </c>
      <c r="N3823">
        <v>376.29333333333301</v>
      </c>
      <c r="O3823">
        <v>4</v>
      </c>
      <c r="P3823">
        <v>7</v>
      </c>
      <c r="Q3823">
        <v>589.48126984126998</v>
      </c>
      <c r="R3823">
        <v>678.94666666666706</v>
      </c>
      <c r="S3823">
        <v>7</v>
      </c>
      <c r="T3823">
        <v>6</v>
      </c>
      <c r="U3823">
        <v>495.75</v>
      </c>
      <c r="V3823">
        <v>589.38333129882801</v>
      </c>
      <c r="W3823">
        <v>6</v>
      </c>
      <c r="X3823">
        <v>5</v>
      </c>
      <c r="Y3823">
        <v>129.642361858572</v>
      </c>
      <c r="Z3823">
        <v>0.65100000000000002</v>
      </c>
      <c r="AA3823">
        <v>10.098000000000001</v>
      </c>
      <c r="AB3823">
        <v>1.278</v>
      </c>
      <c r="AC3823">
        <v>0.627</v>
      </c>
      <c r="AD3823" s="8">
        <f t="shared" si="119"/>
        <v>0.627</v>
      </c>
      <c r="AE3823">
        <v>2273</v>
      </c>
      <c r="AF3823">
        <v>239257</v>
      </c>
      <c r="AG3823">
        <v>2017</v>
      </c>
      <c r="AH3823" t="s">
        <v>48</v>
      </c>
      <c r="AI3823">
        <v>-1</v>
      </c>
      <c r="AJ3823">
        <v>-1</v>
      </c>
      <c r="AK3823">
        <v>12</v>
      </c>
    </row>
    <row r="3824" spans="1:37" x14ac:dyDescent="0.2">
      <c r="A3824">
        <v>2</v>
      </c>
      <c r="B3824" t="s">
        <v>37</v>
      </c>
      <c r="C3824">
        <v>150</v>
      </c>
      <c r="D3824">
        <v>3000</v>
      </c>
      <c r="E3824">
        <v>32</v>
      </c>
      <c r="F3824">
        <v>0</v>
      </c>
      <c r="G3824">
        <v>0</v>
      </c>
      <c r="H3824" t="s">
        <v>33</v>
      </c>
      <c r="I3824">
        <v>1</v>
      </c>
      <c r="J3824" s="8" t="str">
        <f t="shared" si="118"/>
        <v>TNEG</v>
      </c>
      <c r="K3824">
        <v>0</v>
      </c>
      <c r="L3824" t="s">
        <v>34</v>
      </c>
      <c r="M3824">
        <v>481.93015873015901</v>
      </c>
      <c r="N3824">
        <v>359.29333333333301</v>
      </c>
      <c r="O3824">
        <v>4</v>
      </c>
      <c r="P3824">
        <v>5</v>
      </c>
      <c r="Q3824">
        <v>481.93015873015901</v>
      </c>
      <c r="R3824">
        <v>359.29333333333301</v>
      </c>
      <c r="S3824">
        <v>4</v>
      </c>
      <c r="T3824">
        <v>5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10.423</v>
      </c>
      <c r="AA3824">
        <v>10.423</v>
      </c>
      <c r="AB3824">
        <v>-1</v>
      </c>
      <c r="AC3824">
        <v>-1</v>
      </c>
      <c r="AD3824" s="8">
        <f t="shared" si="119"/>
        <v>1</v>
      </c>
      <c r="AE3824">
        <v>1373</v>
      </c>
      <c r="AF3824">
        <v>241633</v>
      </c>
      <c r="AG3824">
        <v>1103</v>
      </c>
      <c r="AH3824" t="s">
        <v>48</v>
      </c>
      <c r="AI3824">
        <v>-1</v>
      </c>
      <c r="AJ3824">
        <v>-1</v>
      </c>
      <c r="AK3824">
        <v>12</v>
      </c>
    </row>
    <row r="3825" spans="1:37" x14ac:dyDescent="0.2">
      <c r="A3825">
        <v>2</v>
      </c>
      <c r="B3825" t="s">
        <v>37</v>
      </c>
      <c r="C3825">
        <v>150</v>
      </c>
      <c r="D3825">
        <v>3000</v>
      </c>
      <c r="E3825">
        <v>33</v>
      </c>
      <c r="F3825">
        <v>0</v>
      </c>
      <c r="G3825">
        <v>0</v>
      </c>
      <c r="H3825" t="s">
        <v>33</v>
      </c>
      <c r="I3825">
        <v>1</v>
      </c>
      <c r="J3825" s="8" t="str">
        <f t="shared" si="118"/>
        <v>TNEG</v>
      </c>
      <c r="K3825">
        <v>0</v>
      </c>
      <c r="L3825" t="s">
        <v>34</v>
      </c>
      <c r="M3825">
        <v>685.032380952381</v>
      </c>
      <c r="N3825">
        <v>572.39555555555603</v>
      </c>
      <c r="O3825">
        <v>6</v>
      </c>
      <c r="P3825">
        <v>7</v>
      </c>
      <c r="Q3825">
        <v>685.032380952381</v>
      </c>
      <c r="R3825">
        <v>572.39555555555603</v>
      </c>
      <c r="S3825">
        <v>6</v>
      </c>
      <c r="T3825">
        <v>7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10.749000000000001</v>
      </c>
      <c r="AA3825">
        <v>10.749000000000001</v>
      </c>
      <c r="AB3825">
        <v>-1</v>
      </c>
      <c r="AC3825">
        <v>-1</v>
      </c>
      <c r="AD3825" s="8">
        <f t="shared" si="119"/>
        <v>1</v>
      </c>
      <c r="AE3825">
        <v>1047</v>
      </c>
      <c r="AF3825">
        <v>243184</v>
      </c>
      <c r="AG3825">
        <v>2210</v>
      </c>
      <c r="AH3825" t="s">
        <v>48</v>
      </c>
      <c r="AI3825">
        <v>-1</v>
      </c>
      <c r="AJ3825">
        <v>-1</v>
      </c>
      <c r="AK3825">
        <v>12</v>
      </c>
    </row>
    <row r="3826" spans="1:37" x14ac:dyDescent="0.2">
      <c r="A3826">
        <v>2</v>
      </c>
      <c r="B3826" t="s">
        <v>37</v>
      </c>
      <c r="C3826">
        <v>150</v>
      </c>
      <c r="D3826">
        <v>3000</v>
      </c>
      <c r="E3826">
        <v>34</v>
      </c>
      <c r="F3826">
        <v>0</v>
      </c>
      <c r="G3826">
        <v>0</v>
      </c>
      <c r="H3826" t="s">
        <v>33</v>
      </c>
      <c r="I3826">
        <v>1</v>
      </c>
      <c r="J3826" s="8" t="str">
        <f t="shared" si="118"/>
        <v>TNEG</v>
      </c>
      <c r="K3826">
        <v>0</v>
      </c>
      <c r="L3826" t="s">
        <v>34</v>
      </c>
      <c r="M3826">
        <v>281.82793650793599</v>
      </c>
      <c r="N3826">
        <v>371.29333333333301</v>
      </c>
      <c r="O3826">
        <v>4</v>
      </c>
      <c r="P3826">
        <v>3</v>
      </c>
      <c r="Q3826">
        <v>281.82793650793599</v>
      </c>
      <c r="R3826">
        <v>371.29333333333301</v>
      </c>
      <c r="S3826">
        <v>4</v>
      </c>
      <c r="T3826">
        <v>3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11.074999999999999</v>
      </c>
      <c r="AA3826">
        <v>11.074999999999999</v>
      </c>
      <c r="AB3826">
        <v>-1</v>
      </c>
      <c r="AC3826">
        <v>-1</v>
      </c>
      <c r="AD3826" s="8">
        <f t="shared" si="119"/>
        <v>1</v>
      </c>
      <c r="AE3826">
        <v>969</v>
      </c>
      <c r="AF3826">
        <v>244657</v>
      </c>
      <c r="AG3826">
        <v>1188</v>
      </c>
      <c r="AH3826" t="s">
        <v>48</v>
      </c>
      <c r="AI3826">
        <v>-1</v>
      </c>
      <c r="AJ3826">
        <v>-1</v>
      </c>
      <c r="AK3826">
        <v>12</v>
      </c>
    </row>
    <row r="3827" spans="1:37" x14ac:dyDescent="0.2">
      <c r="A3827">
        <v>2</v>
      </c>
      <c r="B3827" t="s">
        <v>37</v>
      </c>
      <c r="C3827">
        <v>150</v>
      </c>
      <c r="D3827">
        <v>3000</v>
      </c>
      <c r="E3827">
        <v>35</v>
      </c>
      <c r="F3827">
        <v>1</v>
      </c>
      <c r="G3827">
        <v>13</v>
      </c>
      <c r="H3827" t="s">
        <v>36</v>
      </c>
      <c r="I3827">
        <v>1</v>
      </c>
      <c r="J3827" s="8" t="str">
        <f t="shared" si="118"/>
        <v xml:space="preserve">HIT </v>
      </c>
      <c r="K3827">
        <v>26</v>
      </c>
      <c r="L3827">
        <v>5</v>
      </c>
      <c r="M3827">
        <v>191.27682539682499</v>
      </c>
      <c r="N3827">
        <v>662.94666666666706</v>
      </c>
      <c r="O3827">
        <v>7</v>
      </c>
      <c r="P3827">
        <v>2</v>
      </c>
      <c r="Q3827">
        <v>692.032380952381</v>
      </c>
      <c r="R3827">
        <v>376.29333333333301</v>
      </c>
      <c r="S3827">
        <v>4</v>
      </c>
      <c r="T3827">
        <v>7</v>
      </c>
      <c r="U3827">
        <v>213.75</v>
      </c>
      <c r="V3827">
        <v>371.38333129882801</v>
      </c>
      <c r="W3827">
        <v>4</v>
      </c>
      <c r="X3827">
        <v>2</v>
      </c>
      <c r="Y3827">
        <v>478.30758309842503</v>
      </c>
      <c r="Z3827">
        <v>2.9319999999999999</v>
      </c>
      <c r="AA3827">
        <v>11.401</v>
      </c>
      <c r="AB3827">
        <v>3.9369999999999998</v>
      </c>
      <c r="AC3827">
        <v>1.0049999999999999</v>
      </c>
      <c r="AD3827" s="8">
        <f t="shared" si="119"/>
        <v>1.0049999999999999</v>
      </c>
      <c r="AE3827">
        <v>2336</v>
      </c>
      <c r="AF3827">
        <v>250329</v>
      </c>
      <c r="AG3827">
        <v>1264</v>
      </c>
      <c r="AH3827" t="s">
        <v>48</v>
      </c>
      <c r="AI3827">
        <v>-1</v>
      </c>
      <c r="AJ3827">
        <v>-1</v>
      </c>
      <c r="AK3827">
        <v>12</v>
      </c>
    </row>
    <row r="3828" spans="1:37" x14ac:dyDescent="0.2">
      <c r="A3828">
        <v>2</v>
      </c>
      <c r="B3828" t="s">
        <v>37</v>
      </c>
      <c r="C3828">
        <v>150</v>
      </c>
      <c r="D3828">
        <v>3000</v>
      </c>
      <c r="E3828">
        <v>36</v>
      </c>
      <c r="F3828">
        <v>1</v>
      </c>
      <c r="G3828">
        <v>14</v>
      </c>
      <c r="H3828" t="s">
        <v>36</v>
      </c>
      <c r="I3828">
        <v>1</v>
      </c>
      <c r="J3828" s="8" t="str">
        <f t="shared" si="118"/>
        <v xml:space="preserve">HIT </v>
      </c>
      <c r="K3828">
        <v>26</v>
      </c>
      <c r="L3828">
        <v>5</v>
      </c>
      <c r="M3828">
        <v>597.48126984126998</v>
      </c>
      <c r="N3828">
        <v>578.39555555555603</v>
      </c>
      <c r="O3828">
        <v>6</v>
      </c>
      <c r="P3828">
        <v>6</v>
      </c>
      <c r="Q3828">
        <v>79.725714285714304</v>
      </c>
      <c r="R3828">
        <v>678.94666666666706</v>
      </c>
      <c r="S3828">
        <v>7</v>
      </c>
      <c r="T3828">
        <v>1</v>
      </c>
      <c r="U3828">
        <v>194.75</v>
      </c>
      <c r="V3828">
        <v>636.38333129882801</v>
      </c>
      <c r="W3828">
        <v>7</v>
      </c>
      <c r="X3828">
        <v>2</v>
      </c>
      <c r="Y3828">
        <v>122.646744032268</v>
      </c>
      <c r="Z3828">
        <v>3.2570000000000001</v>
      </c>
      <c r="AA3828">
        <v>11.726000000000001</v>
      </c>
      <c r="AB3828">
        <v>1.6870000000000001</v>
      </c>
      <c r="AC3828">
        <v>-1.57</v>
      </c>
      <c r="AD3828" s="8">
        <f t="shared" si="119"/>
        <v>1.57</v>
      </c>
      <c r="AE3828">
        <v>3702</v>
      </c>
      <c r="AF3828">
        <v>258832</v>
      </c>
      <c r="AG3828">
        <v>989</v>
      </c>
      <c r="AH3828" t="s">
        <v>48</v>
      </c>
      <c r="AI3828">
        <v>-1</v>
      </c>
      <c r="AJ3828">
        <v>-1</v>
      </c>
      <c r="AK3828">
        <v>12</v>
      </c>
    </row>
    <row r="3829" spans="1:37" x14ac:dyDescent="0.2">
      <c r="A3829">
        <v>2</v>
      </c>
      <c r="B3829" t="s">
        <v>37</v>
      </c>
      <c r="C3829">
        <v>150</v>
      </c>
      <c r="D3829">
        <v>3000</v>
      </c>
      <c r="E3829">
        <v>37</v>
      </c>
      <c r="F3829">
        <v>1</v>
      </c>
      <c r="G3829">
        <v>15</v>
      </c>
      <c r="H3829" t="s">
        <v>36</v>
      </c>
      <c r="I3829">
        <v>1</v>
      </c>
      <c r="J3829" s="8" t="str">
        <f t="shared" si="118"/>
        <v xml:space="preserve">HIT </v>
      </c>
      <c r="K3829">
        <v>12</v>
      </c>
      <c r="L3829">
        <v>4</v>
      </c>
      <c r="M3829">
        <v>194.27682539682499</v>
      </c>
      <c r="N3829">
        <v>581.39555555555603</v>
      </c>
      <c r="O3829">
        <v>6</v>
      </c>
      <c r="P3829">
        <v>2</v>
      </c>
      <c r="Q3829">
        <v>96.725714285714304</v>
      </c>
      <c r="R3829">
        <v>473.84444444444398</v>
      </c>
      <c r="S3829">
        <v>5</v>
      </c>
      <c r="T3829">
        <v>1</v>
      </c>
      <c r="U3829">
        <v>285.75</v>
      </c>
      <c r="V3829">
        <v>465.38333129882801</v>
      </c>
      <c r="W3829">
        <v>5</v>
      </c>
      <c r="X3829">
        <v>3</v>
      </c>
      <c r="Y3829">
        <v>189.213559306565</v>
      </c>
      <c r="Z3829">
        <v>8.1430000000000007</v>
      </c>
      <c r="AA3829">
        <v>12.052</v>
      </c>
      <c r="AB3829">
        <v>9.7650000000000006</v>
      </c>
      <c r="AC3829">
        <v>1.6220000000000001</v>
      </c>
      <c r="AD3829" s="8">
        <f t="shared" si="119"/>
        <v>1.6220000000000001</v>
      </c>
      <c r="AE3829">
        <v>3661</v>
      </c>
      <c r="AF3829">
        <v>265832</v>
      </c>
      <c r="AG3829">
        <v>1480</v>
      </c>
      <c r="AH3829" t="s">
        <v>48</v>
      </c>
      <c r="AI3829">
        <v>-1</v>
      </c>
      <c r="AJ3829">
        <v>-1</v>
      </c>
      <c r="AK3829">
        <v>12</v>
      </c>
    </row>
    <row r="3830" spans="1:37" x14ac:dyDescent="0.2">
      <c r="A3830">
        <v>2</v>
      </c>
      <c r="B3830" t="s">
        <v>37</v>
      </c>
      <c r="C3830">
        <v>150</v>
      </c>
      <c r="D3830">
        <v>3000</v>
      </c>
      <c r="E3830">
        <v>38</v>
      </c>
      <c r="F3830">
        <v>0</v>
      </c>
      <c r="G3830">
        <v>0</v>
      </c>
      <c r="H3830" t="s">
        <v>33</v>
      </c>
      <c r="I3830">
        <v>1</v>
      </c>
      <c r="J3830" s="8" t="str">
        <f t="shared" si="118"/>
        <v>TNEG</v>
      </c>
      <c r="K3830">
        <v>0</v>
      </c>
      <c r="L3830" t="s">
        <v>34</v>
      </c>
      <c r="M3830">
        <v>192.27682539682499</v>
      </c>
      <c r="N3830">
        <v>255.74222222222201</v>
      </c>
      <c r="O3830">
        <v>3</v>
      </c>
      <c r="P3830">
        <v>2</v>
      </c>
      <c r="Q3830">
        <v>192.27682539682499</v>
      </c>
      <c r="R3830">
        <v>255.74222222222201</v>
      </c>
      <c r="S3830">
        <v>3</v>
      </c>
      <c r="T3830">
        <v>2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12.378</v>
      </c>
      <c r="AA3830">
        <v>12.378</v>
      </c>
      <c r="AB3830">
        <v>-1</v>
      </c>
      <c r="AC3830">
        <v>-1</v>
      </c>
      <c r="AD3830" s="8">
        <f t="shared" si="119"/>
        <v>1</v>
      </c>
      <c r="AE3830">
        <v>1237</v>
      </c>
      <c r="AF3830">
        <v>268071</v>
      </c>
      <c r="AG3830">
        <v>1681</v>
      </c>
      <c r="AH3830" t="s">
        <v>48</v>
      </c>
      <c r="AI3830">
        <v>-1</v>
      </c>
      <c r="AJ3830">
        <v>-1</v>
      </c>
      <c r="AK3830">
        <v>12</v>
      </c>
    </row>
    <row r="3831" spans="1:37" x14ac:dyDescent="0.2">
      <c r="A3831">
        <v>2</v>
      </c>
      <c r="B3831" t="s">
        <v>37</v>
      </c>
      <c r="C3831">
        <v>150</v>
      </c>
      <c r="D3831">
        <v>3000</v>
      </c>
      <c r="E3831">
        <v>39</v>
      </c>
      <c r="F3831">
        <v>1</v>
      </c>
      <c r="G3831">
        <v>16</v>
      </c>
      <c r="H3831" t="s">
        <v>36</v>
      </c>
      <c r="I3831">
        <v>1</v>
      </c>
      <c r="J3831" s="8" t="str">
        <f t="shared" si="118"/>
        <v xml:space="preserve">HIT </v>
      </c>
      <c r="K3831">
        <v>6</v>
      </c>
      <c r="L3831">
        <v>3</v>
      </c>
      <c r="M3831">
        <v>82.725714285714304</v>
      </c>
      <c r="N3831">
        <v>162.19111111111101</v>
      </c>
      <c r="O3831">
        <v>2</v>
      </c>
      <c r="P3831">
        <v>1</v>
      </c>
      <c r="Q3831">
        <v>685.032380952381</v>
      </c>
      <c r="R3831">
        <v>572.39555555555603</v>
      </c>
      <c r="S3831">
        <v>6</v>
      </c>
      <c r="T3831">
        <v>7</v>
      </c>
      <c r="U3831">
        <v>610.75</v>
      </c>
      <c r="V3831">
        <v>581.38333129882801</v>
      </c>
      <c r="W3831">
        <v>6</v>
      </c>
      <c r="X3831">
        <v>6</v>
      </c>
      <c r="Y3831">
        <v>74.824142044970998</v>
      </c>
      <c r="Z3831">
        <v>10.749000000000001</v>
      </c>
      <c r="AA3831">
        <v>12.704000000000001</v>
      </c>
      <c r="AB3831">
        <v>9.3559999999999999</v>
      </c>
      <c r="AC3831">
        <v>-1.393</v>
      </c>
      <c r="AD3831" s="8">
        <f t="shared" si="119"/>
        <v>1.393</v>
      </c>
      <c r="AE3831">
        <v>1818</v>
      </c>
      <c r="AF3831">
        <v>273991</v>
      </c>
      <c r="AG3831">
        <v>2210</v>
      </c>
      <c r="AH3831" t="s">
        <v>48</v>
      </c>
      <c r="AI3831">
        <v>-1</v>
      </c>
      <c r="AJ3831">
        <v>-1</v>
      </c>
      <c r="AK3831">
        <v>12</v>
      </c>
    </row>
    <row r="3832" spans="1:37" x14ac:dyDescent="0.2">
      <c r="A3832">
        <v>2</v>
      </c>
      <c r="B3832" t="s">
        <v>37</v>
      </c>
      <c r="C3832">
        <v>150</v>
      </c>
      <c r="D3832">
        <v>3000</v>
      </c>
      <c r="E3832">
        <v>40</v>
      </c>
      <c r="F3832">
        <v>0</v>
      </c>
      <c r="G3832">
        <v>0</v>
      </c>
      <c r="H3832" t="s">
        <v>33</v>
      </c>
      <c r="I3832">
        <v>1</v>
      </c>
      <c r="J3832" s="8" t="str">
        <f t="shared" si="118"/>
        <v>TNEG</v>
      </c>
      <c r="K3832">
        <v>0</v>
      </c>
      <c r="L3832" t="s">
        <v>34</v>
      </c>
      <c r="M3832">
        <v>295.82793650793599</v>
      </c>
      <c r="N3832">
        <v>657.94666666666706</v>
      </c>
      <c r="O3832">
        <v>7</v>
      </c>
      <c r="P3832">
        <v>3</v>
      </c>
      <c r="Q3832">
        <v>295.82793650793599</v>
      </c>
      <c r="R3832">
        <v>657.94666666666706</v>
      </c>
      <c r="S3832">
        <v>7</v>
      </c>
      <c r="T3832">
        <v>3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13.029</v>
      </c>
      <c r="AA3832">
        <v>13.029</v>
      </c>
      <c r="AB3832">
        <v>-1</v>
      </c>
      <c r="AC3832">
        <v>-1</v>
      </c>
      <c r="AD3832" s="8">
        <f t="shared" si="119"/>
        <v>1</v>
      </c>
      <c r="AE3832">
        <v>1972</v>
      </c>
      <c r="AF3832">
        <v>276966</v>
      </c>
      <c r="AG3832">
        <v>1818</v>
      </c>
      <c r="AH3832" t="s">
        <v>48</v>
      </c>
      <c r="AI3832">
        <v>-1</v>
      </c>
      <c r="AJ3832">
        <v>-1</v>
      </c>
      <c r="AK3832">
        <v>12</v>
      </c>
    </row>
    <row r="3833" spans="1:37" x14ac:dyDescent="0.2">
      <c r="A3833">
        <v>2</v>
      </c>
      <c r="B3833" t="s">
        <v>37</v>
      </c>
      <c r="C3833">
        <v>150</v>
      </c>
      <c r="D3833">
        <v>3000</v>
      </c>
      <c r="E3833">
        <v>41</v>
      </c>
      <c r="F3833">
        <v>0</v>
      </c>
      <c r="G3833">
        <v>0</v>
      </c>
      <c r="H3833" t="s">
        <v>33</v>
      </c>
      <c r="I3833">
        <v>1</v>
      </c>
      <c r="J3833" s="8" t="str">
        <f t="shared" si="118"/>
        <v>TNEG</v>
      </c>
      <c r="K3833">
        <v>0</v>
      </c>
      <c r="L3833" t="s">
        <v>34</v>
      </c>
      <c r="M3833">
        <v>589.48126984126998</v>
      </c>
      <c r="N3833">
        <v>678.94666666666706</v>
      </c>
      <c r="O3833">
        <v>7</v>
      </c>
      <c r="P3833">
        <v>6</v>
      </c>
      <c r="Q3833">
        <v>589.48126984126998</v>
      </c>
      <c r="R3833">
        <v>678.94666666666706</v>
      </c>
      <c r="S3833">
        <v>7</v>
      </c>
      <c r="T3833">
        <v>6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13.355</v>
      </c>
      <c r="AA3833">
        <v>13.355</v>
      </c>
      <c r="AB3833">
        <v>-1</v>
      </c>
      <c r="AC3833">
        <v>-1</v>
      </c>
      <c r="AD3833" s="8">
        <f t="shared" si="119"/>
        <v>1</v>
      </c>
      <c r="AE3833">
        <v>1136</v>
      </c>
      <c r="AF3833">
        <v>278607</v>
      </c>
      <c r="AG3833">
        <v>346</v>
      </c>
      <c r="AH3833" t="s">
        <v>48</v>
      </c>
      <c r="AI3833">
        <v>-1</v>
      </c>
      <c r="AJ3833">
        <v>-1</v>
      </c>
      <c r="AK3833">
        <v>12</v>
      </c>
    </row>
    <row r="3834" spans="1:37" x14ac:dyDescent="0.2">
      <c r="A3834">
        <v>2</v>
      </c>
      <c r="B3834" t="s">
        <v>37</v>
      </c>
      <c r="C3834">
        <v>150</v>
      </c>
      <c r="D3834">
        <v>3000</v>
      </c>
      <c r="E3834">
        <v>42</v>
      </c>
      <c r="F3834">
        <v>0</v>
      </c>
      <c r="G3834">
        <v>0</v>
      </c>
      <c r="H3834" t="s">
        <v>33</v>
      </c>
      <c r="I3834">
        <v>1</v>
      </c>
      <c r="J3834" s="8" t="str">
        <f t="shared" si="118"/>
        <v>TNEG</v>
      </c>
      <c r="K3834">
        <v>0</v>
      </c>
      <c r="L3834" t="s">
        <v>34</v>
      </c>
      <c r="M3834">
        <v>597.48126984126998</v>
      </c>
      <c r="N3834">
        <v>59.64</v>
      </c>
      <c r="O3834">
        <v>1</v>
      </c>
      <c r="P3834">
        <v>6</v>
      </c>
      <c r="Q3834">
        <v>597.48126984126998</v>
      </c>
      <c r="R3834">
        <v>59.64</v>
      </c>
      <c r="S3834">
        <v>1</v>
      </c>
      <c r="T3834">
        <v>6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13.680999999999999</v>
      </c>
      <c r="AA3834">
        <v>13.680999999999999</v>
      </c>
      <c r="AB3834">
        <v>-1</v>
      </c>
      <c r="AC3834">
        <v>-1</v>
      </c>
      <c r="AD3834" s="8">
        <f t="shared" si="119"/>
        <v>1</v>
      </c>
      <c r="AE3834">
        <v>1447</v>
      </c>
      <c r="AF3834">
        <v>280558</v>
      </c>
      <c r="AG3834">
        <v>1755</v>
      </c>
      <c r="AH3834" t="s">
        <v>48</v>
      </c>
      <c r="AI3834">
        <v>-1</v>
      </c>
      <c r="AJ3834">
        <v>-1</v>
      </c>
      <c r="AK3834">
        <v>12</v>
      </c>
    </row>
    <row r="3835" spans="1:37" x14ac:dyDescent="0.2">
      <c r="A3835">
        <v>2</v>
      </c>
      <c r="B3835" t="s">
        <v>37</v>
      </c>
      <c r="C3835">
        <v>150</v>
      </c>
      <c r="D3835">
        <v>3000</v>
      </c>
      <c r="E3835">
        <v>43</v>
      </c>
      <c r="F3835">
        <v>1</v>
      </c>
      <c r="G3835">
        <v>17</v>
      </c>
      <c r="H3835" t="s">
        <v>36</v>
      </c>
      <c r="I3835">
        <v>1</v>
      </c>
      <c r="J3835" s="8" t="str">
        <f t="shared" si="118"/>
        <v xml:space="preserve">HIT </v>
      </c>
      <c r="K3835">
        <v>27</v>
      </c>
      <c r="L3835">
        <v>5</v>
      </c>
      <c r="M3835">
        <v>94.725714285714304</v>
      </c>
      <c r="N3835">
        <v>260.74222222222198</v>
      </c>
      <c r="O3835">
        <v>3</v>
      </c>
      <c r="P3835">
        <v>1</v>
      </c>
      <c r="Q3835">
        <v>197.27682539682499</v>
      </c>
      <c r="R3835">
        <v>70.64</v>
      </c>
      <c r="S3835">
        <v>1</v>
      </c>
      <c r="T3835">
        <v>2</v>
      </c>
      <c r="U3835">
        <v>101.75</v>
      </c>
      <c r="V3835">
        <v>582.38333129882801</v>
      </c>
      <c r="W3835">
        <v>6</v>
      </c>
      <c r="X3835">
        <v>1</v>
      </c>
      <c r="Y3835">
        <v>520.58295352346897</v>
      </c>
      <c r="Z3835">
        <v>5.2119999999999997</v>
      </c>
      <c r="AA3835">
        <v>14.007</v>
      </c>
      <c r="AB3835">
        <v>9.1509999999999998</v>
      </c>
      <c r="AC3835">
        <v>3.94</v>
      </c>
      <c r="AD3835" s="8">
        <f t="shared" si="119"/>
        <v>3.94</v>
      </c>
      <c r="AE3835">
        <v>2577</v>
      </c>
      <c r="AF3835">
        <v>285726</v>
      </c>
      <c r="AG3835">
        <v>696</v>
      </c>
      <c r="AH3835" t="s">
        <v>48</v>
      </c>
      <c r="AI3835">
        <v>-1</v>
      </c>
      <c r="AJ3835">
        <v>-1</v>
      </c>
      <c r="AK3835">
        <v>12</v>
      </c>
    </row>
    <row r="3836" spans="1:37" x14ac:dyDescent="0.2">
      <c r="A3836">
        <v>2</v>
      </c>
      <c r="B3836" t="s">
        <v>37</v>
      </c>
      <c r="C3836">
        <v>150</v>
      </c>
      <c r="D3836">
        <v>3000</v>
      </c>
      <c r="E3836">
        <v>44</v>
      </c>
      <c r="F3836">
        <v>0</v>
      </c>
      <c r="G3836">
        <v>0</v>
      </c>
      <c r="H3836" t="s">
        <v>33</v>
      </c>
      <c r="I3836">
        <v>1</v>
      </c>
      <c r="J3836" s="8" t="str">
        <f t="shared" si="118"/>
        <v>TNEG</v>
      </c>
      <c r="K3836">
        <v>0</v>
      </c>
      <c r="L3836" t="s">
        <v>34</v>
      </c>
      <c r="M3836">
        <v>94.725714285714304</v>
      </c>
      <c r="N3836">
        <v>260.74222222222198</v>
      </c>
      <c r="O3836">
        <v>3</v>
      </c>
      <c r="P3836">
        <v>1</v>
      </c>
      <c r="Q3836">
        <v>94.725714285714304</v>
      </c>
      <c r="R3836">
        <v>260.74222222222198</v>
      </c>
      <c r="S3836">
        <v>3</v>
      </c>
      <c r="T3836">
        <v>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14.332000000000001</v>
      </c>
      <c r="AA3836">
        <v>14.332000000000001</v>
      </c>
      <c r="AB3836">
        <v>-1</v>
      </c>
      <c r="AC3836">
        <v>-1</v>
      </c>
      <c r="AD3836" s="8">
        <f t="shared" si="119"/>
        <v>1</v>
      </c>
      <c r="AE3836">
        <v>3604</v>
      </c>
      <c r="AF3836">
        <v>290334</v>
      </c>
      <c r="AG3836">
        <v>1706</v>
      </c>
      <c r="AH3836" t="s">
        <v>48</v>
      </c>
      <c r="AI3836">
        <v>-1</v>
      </c>
      <c r="AJ3836">
        <v>-1</v>
      </c>
      <c r="AK3836">
        <v>12</v>
      </c>
    </row>
    <row r="3837" spans="1:37" x14ac:dyDescent="0.2">
      <c r="A3837">
        <v>2</v>
      </c>
      <c r="B3837" t="s">
        <v>37</v>
      </c>
      <c r="C3837">
        <v>150</v>
      </c>
      <c r="D3837">
        <v>3000</v>
      </c>
      <c r="E3837">
        <v>45</v>
      </c>
      <c r="F3837">
        <v>1</v>
      </c>
      <c r="G3837">
        <v>18</v>
      </c>
      <c r="H3837" t="s">
        <v>36</v>
      </c>
      <c r="I3837">
        <v>1</v>
      </c>
      <c r="J3837" s="8" t="str">
        <f t="shared" si="118"/>
        <v xml:space="preserve">HIT </v>
      </c>
      <c r="K3837">
        <v>7</v>
      </c>
      <c r="L3837">
        <v>3</v>
      </c>
      <c r="M3837">
        <v>693.032380952381</v>
      </c>
      <c r="N3837">
        <v>71.64</v>
      </c>
      <c r="O3837">
        <v>1</v>
      </c>
      <c r="P3837">
        <v>7</v>
      </c>
      <c r="Q3837">
        <v>192.27682539682499</v>
      </c>
      <c r="R3837">
        <v>255.74222222222201</v>
      </c>
      <c r="S3837">
        <v>3</v>
      </c>
      <c r="T3837">
        <v>2</v>
      </c>
      <c r="U3837">
        <v>199.75</v>
      </c>
      <c r="V3837">
        <v>378.38333129882801</v>
      </c>
      <c r="W3837">
        <v>4</v>
      </c>
      <c r="X3837">
        <v>2</v>
      </c>
      <c r="Y3837">
        <v>122.86858823226299</v>
      </c>
      <c r="Z3837">
        <v>12.378</v>
      </c>
      <c r="AA3837">
        <v>14.657999999999999</v>
      </c>
      <c r="AB3837">
        <v>12.526</v>
      </c>
      <c r="AC3837">
        <v>0.14799999999999999</v>
      </c>
      <c r="AD3837" s="8">
        <f t="shared" si="119"/>
        <v>0.14799999999999999</v>
      </c>
      <c r="AE3837">
        <v>2218</v>
      </c>
      <c r="AF3837">
        <v>294974</v>
      </c>
      <c r="AG3837">
        <v>1681</v>
      </c>
      <c r="AH3837" t="s">
        <v>48</v>
      </c>
      <c r="AI3837">
        <v>-1</v>
      </c>
      <c r="AJ3837">
        <v>-1</v>
      </c>
      <c r="AK3837">
        <v>12</v>
      </c>
    </row>
    <row r="3838" spans="1:37" x14ac:dyDescent="0.2">
      <c r="A3838">
        <v>2</v>
      </c>
      <c r="B3838" t="s">
        <v>37</v>
      </c>
      <c r="C3838">
        <v>150</v>
      </c>
      <c r="D3838">
        <v>3000</v>
      </c>
      <c r="E3838">
        <v>46</v>
      </c>
      <c r="F3838">
        <v>1</v>
      </c>
      <c r="G3838">
        <v>19</v>
      </c>
      <c r="H3838" t="s">
        <v>33</v>
      </c>
      <c r="I3838">
        <v>0</v>
      </c>
      <c r="J3838" s="8" t="str">
        <f t="shared" si="118"/>
        <v>MISS</v>
      </c>
      <c r="K3838">
        <v>5</v>
      </c>
      <c r="L3838">
        <v>2</v>
      </c>
      <c r="M3838">
        <v>96.725714285714304</v>
      </c>
      <c r="N3838">
        <v>473.84444444444398</v>
      </c>
      <c r="O3838">
        <v>5</v>
      </c>
      <c r="P3838">
        <v>1</v>
      </c>
      <c r="Q3838">
        <v>589.48126984126998</v>
      </c>
      <c r="R3838">
        <v>678.94666666666706</v>
      </c>
      <c r="S3838">
        <v>7</v>
      </c>
      <c r="T3838">
        <v>6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13.355</v>
      </c>
      <c r="AA3838">
        <v>14.984</v>
      </c>
      <c r="AB3838">
        <v>-1</v>
      </c>
      <c r="AC3838">
        <v>-1</v>
      </c>
      <c r="AD3838" s="8">
        <f t="shared" si="119"/>
        <v>1</v>
      </c>
      <c r="AE3838">
        <v>3189</v>
      </c>
      <c r="AF3838">
        <v>299166</v>
      </c>
      <c r="AG3838">
        <v>346</v>
      </c>
      <c r="AH3838" t="s">
        <v>48</v>
      </c>
      <c r="AI3838">
        <v>-1</v>
      </c>
      <c r="AJ3838">
        <v>-1</v>
      </c>
      <c r="AK3838">
        <v>12</v>
      </c>
    </row>
    <row r="3839" spans="1:37" x14ac:dyDescent="0.2">
      <c r="A3839">
        <v>2</v>
      </c>
      <c r="B3839" t="s">
        <v>37</v>
      </c>
      <c r="C3839">
        <v>150</v>
      </c>
      <c r="D3839">
        <v>3000</v>
      </c>
      <c r="E3839">
        <v>47</v>
      </c>
      <c r="F3839">
        <v>0</v>
      </c>
      <c r="G3839">
        <v>0</v>
      </c>
      <c r="H3839" t="s">
        <v>33</v>
      </c>
      <c r="I3839">
        <v>1</v>
      </c>
      <c r="J3839" s="8" t="str">
        <f t="shared" si="118"/>
        <v>TNEG</v>
      </c>
      <c r="K3839">
        <v>0</v>
      </c>
      <c r="L3839" t="s">
        <v>34</v>
      </c>
      <c r="M3839">
        <v>481.93015873015901</v>
      </c>
      <c r="N3839">
        <v>359.29333333333301</v>
      </c>
      <c r="O3839">
        <v>4</v>
      </c>
      <c r="P3839">
        <v>5</v>
      </c>
      <c r="Q3839">
        <v>481.93015873015901</v>
      </c>
      <c r="R3839">
        <v>359.29333333333301</v>
      </c>
      <c r="S3839">
        <v>4</v>
      </c>
      <c r="T3839">
        <v>5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15.308999999999999</v>
      </c>
      <c r="AA3839">
        <v>15.308999999999999</v>
      </c>
      <c r="AB3839">
        <v>-1</v>
      </c>
      <c r="AC3839">
        <v>-1</v>
      </c>
      <c r="AD3839" s="8">
        <f t="shared" si="119"/>
        <v>1</v>
      </c>
      <c r="AE3839">
        <v>2399</v>
      </c>
      <c r="AF3839">
        <v>302069</v>
      </c>
      <c r="AG3839">
        <v>410</v>
      </c>
      <c r="AH3839" t="s">
        <v>48</v>
      </c>
      <c r="AI3839">
        <v>-1</v>
      </c>
      <c r="AJ3839">
        <v>-1</v>
      </c>
      <c r="AK3839">
        <v>12</v>
      </c>
    </row>
    <row r="3840" spans="1:37" x14ac:dyDescent="0.2">
      <c r="A3840">
        <v>2</v>
      </c>
      <c r="B3840" t="s">
        <v>37</v>
      </c>
      <c r="C3840">
        <v>150</v>
      </c>
      <c r="D3840">
        <v>3000</v>
      </c>
      <c r="E3840">
        <v>48</v>
      </c>
      <c r="F3840">
        <v>1</v>
      </c>
      <c r="G3840">
        <v>20</v>
      </c>
      <c r="H3840" t="s">
        <v>36</v>
      </c>
      <c r="I3840">
        <v>1</v>
      </c>
      <c r="J3840" s="8" t="str">
        <f t="shared" si="118"/>
        <v xml:space="preserve">HIT </v>
      </c>
      <c r="K3840">
        <v>14</v>
      </c>
      <c r="L3840">
        <v>4</v>
      </c>
      <c r="M3840">
        <v>499.93015873015901</v>
      </c>
      <c r="N3840">
        <v>570.39555555555603</v>
      </c>
      <c r="O3840">
        <v>6</v>
      </c>
      <c r="P3840">
        <v>5</v>
      </c>
      <c r="Q3840">
        <v>281.82793650793599</v>
      </c>
      <c r="R3840">
        <v>371.29333333333301</v>
      </c>
      <c r="S3840">
        <v>4</v>
      </c>
      <c r="T3840">
        <v>3</v>
      </c>
      <c r="U3840">
        <v>277.75</v>
      </c>
      <c r="V3840">
        <v>358.38333129882801</v>
      </c>
      <c r="W3840">
        <v>4</v>
      </c>
      <c r="X3840">
        <v>3</v>
      </c>
      <c r="Y3840">
        <v>13.5387487861208</v>
      </c>
      <c r="Z3840">
        <v>11.074999999999999</v>
      </c>
      <c r="AA3840">
        <v>15.635</v>
      </c>
      <c r="AB3840">
        <v>11.503</v>
      </c>
      <c r="AC3840">
        <v>0.42799999999999999</v>
      </c>
      <c r="AD3840" s="8">
        <f t="shared" si="119"/>
        <v>0.42799999999999999</v>
      </c>
      <c r="AE3840">
        <v>2049</v>
      </c>
      <c r="AF3840">
        <v>306749</v>
      </c>
      <c r="AG3840">
        <v>1188</v>
      </c>
      <c r="AH3840" t="s">
        <v>48</v>
      </c>
      <c r="AI3840">
        <v>-1</v>
      </c>
      <c r="AJ3840">
        <v>-1</v>
      </c>
      <c r="AK3840">
        <v>12</v>
      </c>
    </row>
    <row r="3841" spans="1:37" x14ac:dyDescent="0.2">
      <c r="A3841">
        <v>2</v>
      </c>
      <c r="B3841" t="s">
        <v>37</v>
      </c>
      <c r="C3841">
        <v>150</v>
      </c>
      <c r="D3841">
        <v>3000</v>
      </c>
      <c r="E3841">
        <v>49</v>
      </c>
      <c r="F3841">
        <v>1</v>
      </c>
      <c r="G3841">
        <v>21</v>
      </c>
      <c r="H3841" t="s">
        <v>36</v>
      </c>
      <c r="I3841">
        <v>1</v>
      </c>
      <c r="J3841" s="8" t="str">
        <f t="shared" si="118"/>
        <v xml:space="preserve">HIT </v>
      </c>
      <c r="K3841">
        <v>5</v>
      </c>
      <c r="L3841">
        <v>2</v>
      </c>
      <c r="M3841">
        <v>181.27682539682499</v>
      </c>
      <c r="N3841">
        <v>453.84444444444398</v>
      </c>
      <c r="O3841">
        <v>5</v>
      </c>
      <c r="P3841">
        <v>2</v>
      </c>
      <c r="Q3841">
        <v>94.725714285714304</v>
      </c>
      <c r="R3841">
        <v>260.74222222222198</v>
      </c>
      <c r="S3841">
        <v>3</v>
      </c>
      <c r="T3841">
        <v>1</v>
      </c>
      <c r="U3841">
        <v>581.75</v>
      </c>
      <c r="V3841">
        <v>377.38333129882801</v>
      </c>
      <c r="W3841">
        <v>4</v>
      </c>
      <c r="X3841">
        <v>6</v>
      </c>
      <c r="Y3841">
        <v>500.79716772574801</v>
      </c>
      <c r="Z3841">
        <v>14.332000000000001</v>
      </c>
      <c r="AA3841">
        <v>15.961</v>
      </c>
      <c r="AB3841">
        <v>9.0489999999999995</v>
      </c>
      <c r="AC3841">
        <v>-5.2830000000000004</v>
      </c>
      <c r="AD3841" s="8">
        <f t="shared" si="119"/>
        <v>5.2830000000000004</v>
      </c>
      <c r="AE3841">
        <v>2925</v>
      </c>
      <c r="AF3841">
        <v>313717</v>
      </c>
      <c r="AG3841">
        <v>1706</v>
      </c>
      <c r="AH3841" t="s">
        <v>48</v>
      </c>
      <c r="AI3841">
        <v>-1</v>
      </c>
      <c r="AJ3841">
        <v>-1</v>
      </c>
      <c r="AK3841">
        <v>12</v>
      </c>
    </row>
    <row r="3842" spans="1:37" x14ac:dyDescent="0.2">
      <c r="A3842">
        <v>2</v>
      </c>
      <c r="B3842" t="s">
        <v>37</v>
      </c>
      <c r="C3842">
        <v>150</v>
      </c>
      <c r="D3842">
        <v>3000</v>
      </c>
      <c r="E3842">
        <v>50</v>
      </c>
      <c r="F3842">
        <v>0</v>
      </c>
      <c r="G3842">
        <v>0</v>
      </c>
      <c r="H3842" t="s">
        <v>33</v>
      </c>
      <c r="I3842">
        <v>1</v>
      </c>
      <c r="J3842" s="8" t="str">
        <f t="shared" si="118"/>
        <v>TNEG</v>
      </c>
      <c r="K3842">
        <v>0</v>
      </c>
      <c r="L3842" t="s">
        <v>34</v>
      </c>
      <c r="M3842">
        <v>181.27682539682499</v>
      </c>
      <c r="N3842">
        <v>453.84444444444398</v>
      </c>
      <c r="O3842">
        <v>5</v>
      </c>
      <c r="P3842">
        <v>2</v>
      </c>
      <c r="Q3842">
        <v>181.27682539682499</v>
      </c>
      <c r="R3842">
        <v>453.84444444444398</v>
      </c>
      <c r="S3842">
        <v>5</v>
      </c>
      <c r="T3842">
        <v>2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16.286999999999999</v>
      </c>
      <c r="AA3842">
        <v>16.286999999999999</v>
      </c>
      <c r="AB3842">
        <v>-1</v>
      </c>
      <c r="AC3842">
        <v>-1</v>
      </c>
      <c r="AD3842" s="8">
        <f t="shared" si="119"/>
        <v>1</v>
      </c>
      <c r="AE3842">
        <v>2124</v>
      </c>
      <c r="AF3842">
        <v>316844</v>
      </c>
      <c r="AG3842">
        <v>441</v>
      </c>
      <c r="AH3842" t="s">
        <v>48</v>
      </c>
      <c r="AI3842">
        <v>-1</v>
      </c>
      <c r="AJ3842">
        <v>-1</v>
      </c>
      <c r="AK3842">
        <v>12</v>
      </c>
    </row>
    <row r="3843" spans="1:37" x14ac:dyDescent="0.2">
      <c r="A3843">
        <v>2</v>
      </c>
      <c r="B3843" t="s">
        <v>37</v>
      </c>
      <c r="C3843">
        <v>150</v>
      </c>
      <c r="D3843">
        <v>3000</v>
      </c>
      <c r="E3843">
        <v>51</v>
      </c>
      <c r="F3843">
        <v>0</v>
      </c>
      <c r="G3843">
        <v>0</v>
      </c>
      <c r="H3843" t="s">
        <v>33</v>
      </c>
      <c r="I3843">
        <v>1</v>
      </c>
      <c r="J3843" s="8" t="str">
        <f t="shared" ref="J3843:J3906" si="120">IF(AND(F3843=0,I3843=1),"TNEG",IF(AND(F3843=0,I3843=0),"FA",IF(AND(F3843=1,I3843=1),"HIT ","MISS")))</f>
        <v>TNEG</v>
      </c>
      <c r="K3843">
        <v>0</v>
      </c>
      <c r="L3843" t="s">
        <v>34</v>
      </c>
      <c r="M3843">
        <v>393.37904761904798</v>
      </c>
      <c r="N3843">
        <v>470.84444444444398</v>
      </c>
      <c r="O3843">
        <v>5</v>
      </c>
      <c r="P3843">
        <v>4</v>
      </c>
      <c r="Q3843">
        <v>393.37904761904798</v>
      </c>
      <c r="R3843">
        <v>470.84444444444398</v>
      </c>
      <c r="S3843">
        <v>5</v>
      </c>
      <c r="T3843">
        <v>4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16.611999999999998</v>
      </c>
      <c r="AA3843">
        <v>16.611999999999998</v>
      </c>
      <c r="AB3843">
        <v>-1</v>
      </c>
      <c r="AC3843">
        <v>-1</v>
      </c>
      <c r="AD3843" s="8">
        <f t="shared" ref="AD3843:AD3906" si="121">ABS(AC3843)</f>
        <v>1</v>
      </c>
      <c r="AE3843">
        <v>1202</v>
      </c>
      <c r="AF3843">
        <v>318548</v>
      </c>
      <c r="AG3843">
        <v>1128</v>
      </c>
      <c r="AH3843" t="s">
        <v>48</v>
      </c>
      <c r="AI3843">
        <v>-1</v>
      </c>
      <c r="AJ3843">
        <v>-1</v>
      </c>
      <c r="AK3843">
        <v>12</v>
      </c>
    </row>
    <row r="3844" spans="1:37" x14ac:dyDescent="0.2">
      <c r="A3844">
        <v>2</v>
      </c>
      <c r="B3844" t="s">
        <v>37</v>
      </c>
      <c r="C3844">
        <v>150</v>
      </c>
      <c r="D3844">
        <v>3000</v>
      </c>
      <c r="E3844">
        <v>52</v>
      </c>
      <c r="F3844">
        <v>1</v>
      </c>
      <c r="G3844">
        <v>22</v>
      </c>
      <c r="H3844" t="s">
        <v>36</v>
      </c>
      <c r="I3844">
        <v>1</v>
      </c>
      <c r="J3844" s="8" t="str">
        <f t="shared" si="120"/>
        <v xml:space="preserve">HIT </v>
      </c>
      <c r="K3844">
        <v>28</v>
      </c>
      <c r="L3844">
        <v>5</v>
      </c>
      <c r="M3844">
        <v>386.37904761904798</v>
      </c>
      <c r="N3844">
        <v>251.74222222222201</v>
      </c>
      <c r="O3844">
        <v>3</v>
      </c>
      <c r="P3844">
        <v>4</v>
      </c>
      <c r="Q3844">
        <v>477.93015873015901</v>
      </c>
      <c r="R3844">
        <v>160.19111111111101</v>
      </c>
      <c r="S3844">
        <v>2</v>
      </c>
      <c r="T3844">
        <v>5</v>
      </c>
      <c r="U3844">
        <v>598.75</v>
      </c>
      <c r="V3844">
        <v>281.38333129882801</v>
      </c>
      <c r="W3844">
        <v>3</v>
      </c>
      <c r="X3844">
        <v>6</v>
      </c>
      <c r="Y3844">
        <v>171.12857236153701</v>
      </c>
      <c r="Z3844">
        <v>7.8179999999999996</v>
      </c>
      <c r="AA3844">
        <v>16.937999999999999</v>
      </c>
      <c r="AB3844">
        <v>11.401</v>
      </c>
      <c r="AC3844">
        <v>3.5830000000000002</v>
      </c>
      <c r="AD3844" s="8">
        <f t="shared" si="121"/>
        <v>3.5830000000000002</v>
      </c>
      <c r="AE3844">
        <v>3091</v>
      </c>
      <c r="AF3844">
        <v>323957</v>
      </c>
      <c r="AG3844">
        <v>2372</v>
      </c>
      <c r="AH3844" t="s">
        <v>48</v>
      </c>
      <c r="AI3844">
        <v>-1</v>
      </c>
      <c r="AJ3844">
        <v>-1</v>
      </c>
      <c r="AK3844">
        <v>12</v>
      </c>
    </row>
    <row r="3845" spans="1:37" x14ac:dyDescent="0.2">
      <c r="A3845">
        <v>2</v>
      </c>
      <c r="B3845" t="s">
        <v>37</v>
      </c>
      <c r="C3845">
        <v>150</v>
      </c>
      <c r="D3845">
        <v>3000</v>
      </c>
      <c r="E3845">
        <v>53</v>
      </c>
      <c r="F3845">
        <v>1</v>
      </c>
      <c r="G3845">
        <v>23</v>
      </c>
      <c r="H3845" t="s">
        <v>36</v>
      </c>
      <c r="I3845">
        <v>1</v>
      </c>
      <c r="J3845" s="8" t="str">
        <f t="shared" si="120"/>
        <v xml:space="preserve">HIT </v>
      </c>
      <c r="K3845">
        <v>3</v>
      </c>
      <c r="L3845">
        <v>2</v>
      </c>
      <c r="M3845">
        <v>201.27682539682499</v>
      </c>
      <c r="N3845">
        <v>372.29333333333301</v>
      </c>
      <c r="O3845">
        <v>4</v>
      </c>
      <c r="P3845">
        <v>2</v>
      </c>
      <c r="Q3845">
        <v>181.27682539682499</v>
      </c>
      <c r="R3845">
        <v>453.84444444444398</v>
      </c>
      <c r="S3845">
        <v>5</v>
      </c>
      <c r="T3845">
        <v>2</v>
      </c>
      <c r="U3845">
        <v>393.75</v>
      </c>
      <c r="V3845">
        <v>560.38333129882801</v>
      </c>
      <c r="W3845">
        <v>6</v>
      </c>
      <c r="X3845">
        <v>4</v>
      </c>
      <c r="Y3845">
        <v>237.68757716406299</v>
      </c>
      <c r="Z3845">
        <v>16.286999999999999</v>
      </c>
      <c r="AA3845">
        <v>17.263999999999999</v>
      </c>
      <c r="AB3845">
        <v>14.366</v>
      </c>
      <c r="AC3845">
        <v>-1.921</v>
      </c>
      <c r="AD3845" s="8">
        <f t="shared" si="121"/>
        <v>1.921</v>
      </c>
      <c r="AE3845">
        <v>2244</v>
      </c>
      <c r="AF3845">
        <v>330012</v>
      </c>
      <c r="AG3845">
        <v>441</v>
      </c>
      <c r="AH3845" t="s">
        <v>48</v>
      </c>
      <c r="AI3845">
        <v>-1</v>
      </c>
      <c r="AJ3845">
        <v>-1</v>
      </c>
      <c r="AK3845">
        <v>12</v>
      </c>
    </row>
    <row r="3846" spans="1:37" x14ac:dyDescent="0.2">
      <c r="A3846">
        <v>2</v>
      </c>
      <c r="B3846" t="s">
        <v>37</v>
      </c>
      <c r="C3846">
        <v>150</v>
      </c>
      <c r="D3846">
        <v>3000</v>
      </c>
      <c r="E3846">
        <v>54</v>
      </c>
      <c r="F3846">
        <v>0</v>
      </c>
      <c r="G3846">
        <v>0</v>
      </c>
      <c r="H3846" t="s">
        <v>33</v>
      </c>
      <c r="I3846">
        <v>1</v>
      </c>
      <c r="J3846" s="8" t="str">
        <f t="shared" si="120"/>
        <v>TNEG</v>
      </c>
      <c r="K3846">
        <v>0</v>
      </c>
      <c r="L3846" t="s">
        <v>34</v>
      </c>
      <c r="M3846">
        <v>377.37904761904798</v>
      </c>
      <c r="N3846">
        <v>67.64</v>
      </c>
      <c r="O3846">
        <v>1</v>
      </c>
      <c r="P3846">
        <v>4</v>
      </c>
      <c r="Q3846">
        <v>377.37904761904798</v>
      </c>
      <c r="R3846">
        <v>67.64</v>
      </c>
      <c r="S3846">
        <v>1</v>
      </c>
      <c r="T3846">
        <v>4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17.59</v>
      </c>
      <c r="AA3846">
        <v>17.59</v>
      </c>
      <c r="AB3846">
        <v>-1</v>
      </c>
      <c r="AC3846">
        <v>-1</v>
      </c>
      <c r="AD3846" s="8">
        <f t="shared" si="121"/>
        <v>1</v>
      </c>
      <c r="AE3846">
        <v>1741</v>
      </c>
      <c r="AF3846">
        <v>332756</v>
      </c>
      <c r="AG3846">
        <v>492</v>
      </c>
      <c r="AH3846" t="s">
        <v>48</v>
      </c>
      <c r="AI3846">
        <v>-1</v>
      </c>
      <c r="AJ3846">
        <v>-1</v>
      </c>
      <c r="AK3846">
        <v>12</v>
      </c>
    </row>
    <row r="3847" spans="1:37" x14ac:dyDescent="0.2">
      <c r="A3847">
        <v>2</v>
      </c>
      <c r="B3847" t="s">
        <v>37</v>
      </c>
      <c r="C3847">
        <v>150</v>
      </c>
      <c r="D3847">
        <v>3000</v>
      </c>
      <c r="E3847">
        <v>55</v>
      </c>
      <c r="F3847">
        <v>1</v>
      </c>
      <c r="G3847">
        <v>24</v>
      </c>
      <c r="H3847" t="s">
        <v>33</v>
      </c>
      <c r="I3847">
        <v>0</v>
      </c>
      <c r="J3847" s="8" t="str">
        <f t="shared" si="120"/>
        <v>MISS</v>
      </c>
      <c r="K3847">
        <v>27</v>
      </c>
      <c r="L3847">
        <v>5</v>
      </c>
      <c r="M3847">
        <v>499.93015873015901</v>
      </c>
      <c r="N3847">
        <v>570.39555555555603</v>
      </c>
      <c r="O3847">
        <v>6</v>
      </c>
      <c r="P3847">
        <v>5</v>
      </c>
      <c r="Q3847">
        <v>281.82793650793599</v>
      </c>
      <c r="R3847">
        <v>371.29333333333301</v>
      </c>
      <c r="S3847">
        <v>4</v>
      </c>
      <c r="T3847">
        <v>3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9.1210000000000004</v>
      </c>
      <c r="AA3847">
        <v>17.914999999999999</v>
      </c>
      <c r="AB3847">
        <v>-1</v>
      </c>
      <c r="AC3847">
        <v>-1</v>
      </c>
      <c r="AD3847" s="8">
        <f t="shared" si="121"/>
        <v>1</v>
      </c>
      <c r="AE3847">
        <v>1016</v>
      </c>
      <c r="AF3847">
        <v>334276</v>
      </c>
      <c r="AG3847">
        <v>2356</v>
      </c>
      <c r="AH3847" t="s">
        <v>48</v>
      </c>
      <c r="AI3847">
        <v>-1</v>
      </c>
      <c r="AJ3847">
        <v>-1</v>
      </c>
      <c r="AK3847">
        <v>12</v>
      </c>
    </row>
    <row r="3848" spans="1:37" x14ac:dyDescent="0.2">
      <c r="A3848">
        <v>2</v>
      </c>
      <c r="B3848" t="s">
        <v>37</v>
      </c>
      <c r="C3848">
        <v>150</v>
      </c>
      <c r="D3848">
        <v>3000</v>
      </c>
      <c r="E3848">
        <v>56</v>
      </c>
      <c r="F3848">
        <v>0</v>
      </c>
      <c r="G3848">
        <v>0</v>
      </c>
      <c r="H3848" t="s">
        <v>33</v>
      </c>
      <c r="I3848">
        <v>1</v>
      </c>
      <c r="J3848" s="8" t="str">
        <f t="shared" si="120"/>
        <v>TNEG</v>
      </c>
      <c r="K3848">
        <v>0</v>
      </c>
      <c r="L3848" t="s">
        <v>34</v>
      </c>
      <c r="M3848">
        <v>597.48126984126998</v>
      </c>
      <c r="N3848">
        <v>578.39555555555603</v>
      </c>
      <c r="O3848">
        <v>6</v>
      </c>
      <c r="P3848">
        <v>6</v>
      </c>
      <c r="Q3848">
        <v>597.48126984126998</v>
      </c>
      <c r="R3848">
        <v>578.39555555555603</v>
      </c>
      <c r="S3848">
        <v>6</v>
      </c>
      <c r="T3848">
        <v>6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18.241</v>
      </c>
      <c r="AA3848">
        <v>18.241</v>
      </c>
      <c r="AB3848">
        <v>-1</v>
      </c>
      <c r="AC3848">
        <v>-1</v>
      </c>
      <c r="AD3848" s="8">
        <f t="shared" si="121"/>
        <v>1</v>
      </c>
      <c r="AE3848">
        <v>1288</v>
      </c>
      <c r="AF3848">
        <v>336067</v>
      </c>
      <c r="AG3848">
        <v>57</v>
      </c>
      <c r="AH3848" t="s">
        <v>48</v>
      </c>
      <c r="AI3848">
        <v>-1</v>
      </c>
      <c r="AJ3848">
        <v>-1</v>
      </c>
      <c r="AK3848">
        <v>12</v>
      </c>
    </row>
    <row r="3849" spans="1:37" x14ac:dyDescent="0.2">
      <c r="A3849">
        <v>2</v>
      </c>
      <c r="B3849" t="s">
        <v>37</v>
      </c>
      <c r="C3849">
        <v>150</v>
      </c>
      <c r="D3849">
        <v>3000</v>
      </c>
      <c r="E3849">
        <v>57</v>
      </c>
      <c r="F3849">
        <v>0</v>
      </c>
      <c r="G3849">
        <v>0</v>
      </c>
      <c r="H3849" t="s">
        <v>33</v>
      </c>
      <c r="I3849">
        <v>1</v>
      </c>
      <c r="J3849" s="8" t="str">
        <f t="shared" si="120"/>
        <v>TNEG</v>
      </c>
      <c r="K3849">
        <v>0</v>
      </c>
      <c r="L3849" t="s">
        <v>34</v>
      </c>
      <c r="M3849">
        <v>197.27682539682499</v>
      </c>
      <c r="N3849">
        <v>70.64</v>
      </c>
      <c r="O3849">
        <v>1</v>
      </c>
      <c r="P3849">
        <v>2</v>
      </c>
      <c r="Q3849">
        <v>197.27682539682499</v>
      </c>
      <c r="R3849">
        <v>70.64</v>
      </c>
      <c r="S3849">
        <v>1</v>
      </c>
      <c r="T3849">
        <v>2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18.567</v>
      </c>
      <c r="AA3849">
        <v>18.567</v>
      </c>
      <c r="AB3849">
        <v>-1</v>
      </c>
      <c r="AC3849">
        <v>-1</v>
      </c>
      <c r="AD3849" s="8">
        <f t="shared" si="121"/>
        <v>1</v>
      </c>
      <c r="AE3849">
        <v>1192</v>
      </c>
      <c r="AF3849">
        <v>337763</v>
      </c>
      <c r="AG3849">
        <v>31</v>
      </c>
      <c r="AH3849" t="s">
        <v>48</v>
      </c>
      <c r="AI3849">
        <v>-1</v>
      </c>
      <c r="AJ3849">
        <v>-1</v>
      </c>
      <c r="AK3849">
        <v>12</v>
      </c>
    </row>
    <row r="3850" spans="1:37" x14ac:dyDescent="0.2">
      <c r="A3850">
        <v>2</v>
      </c>
      <c r="B3850" t="s">
        <v>37</v>
      </c>
      <c r="C3850">
        <v>150</v>
      </c>
      <c r="D3850">
        <v>3000</v>
      </c>
      <c r="E3850">
        <v>58</v>
      </c>
      <c r="F3850">
        <v>0</v>
      </c>
      <c r="G3850">
        <v>0</v>
      </c>
      <c r="H3850" t="s">
        <v>33</v>
      </c>
      <c r="I3850">
        <v>1</v>
      </c>
      <c r="J3850" s="8" t="str">
        <f t="shared" si="120"/>
        <v>TNEG</v>
      </c>
      <c r="K3850">
        <v>0</v>
      </c>
      <c r="L3850" t="s">
        <v>34</v>
      </c>
      <c r="M3850">
        <v>481.93015873015901</v>
      </c>
      <c r="N3850">
        <v>359.29333333333301</v>
      </c>
      <c r="O3850">
        <v>4</v>
      </c>
      <c r="P3850">
        <v>5</v>
      </c>
      <c r="Q3850">
        <v>481.93015873015901</v>
      </c>
      <c r="R3850">
        <v>359.29333333333301</v>
      </c>
      <c r="S3850">
        <v>4</v>
      </c>
      <c r="T3850">
        <v>5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18.893000000000001</v>
      </c>
      <c r="AA3850">
        <v>18.893000000000001</v>
      </c>
      <c r="AB3850">
        <v>-1</v>
      </c>
      <c r="AC3850">
        <v>-1</v>
      </c>
      <c r="AD3850" s="8">
        <f t="shared" si="121"/>
        <v>1</v>
      </c>
      <c r="AE3850">
        <v>1136</v>
      </c>
      <c r="AF3850">
        <v>339403</v>
      </c>
      <c r="AG3850">
        <v>443</v>
      </c>
      <c r="AH3850" t="s">
        <v>48</v>
      </c>
      <c r="AI3850">
        <v>-1</v>
      </c>
      <c r="AJ3850">
        <v>-1</v>
      </c>
      <c r="AK3850">
        <v>12</v>
      </c>
    </row>
    <row r="3851" spans="1:37" x14ac:dyDescent="0.2">
      <c r="A3851">
        <v>2</v>
      </c>
      <c r="B3851" t="s">
        <v>37</v>
      </c>
      <c r="C3851">
        <v>150</v>
      </c>
      <c r="D3851">
        <v>3000</v>
      </c>
      <c r="E3851">
        <v>59</v>
      </c>
      <c r="F3851">
        <v>0</v>
      </c>
      <c r="G3851">
        <v>0</v>
      </c>
      <c r="H3851" t="s">
        <v>33</v>
      </c>
      <c r="I3851">
        <v>1</v>
      </c>
      <c r="J3851" s="8" t="str">
        <f t="shared" si="120"/>
        <v>TNEG</v>
      </c>
      <c r="K3851">
        <v>0</v>
      </c>
      <c r="L3851" t="s">
        <v>34</v>
      </c>
      <c r="M3851">
        <v>82.725714285714304</v>
      </c>
      <c r="N3851">
        <v>353.29333333333301</v>
      </c>
      <c r="O3851">
        <v>4</v>
      </c>
      <c r="P3851">
        <v>1</v>
      </c>
      <c r="Q3851">
        <v>82.725714285714304</v>
      </c>
      <c r="R3851">
        <v>353.29333333333301</v>
      </c>
      <c r="S3851">
        <v>4</v>
      </c>
      <c r="T3851">
        <v>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19.218</v>
      </c>
      <c r="AA3851">
        <v>19.218</v>
      </c>
      <c r="AB3851">
        <v>-1</v>
      </c>
      <c r="AC3851">
        <v>-1</v>
      </c>
      <c r="AD3851" s="8">
        <f t="shared" si="121"/>
        <v>1</v>
      </c>
      <c r="AE3851">
        <v>1192</v>
      </c>
      <c r="AF3851">
        <v>341098</v>
      </c>
      <c r="AG3851">
        <v>2246</v>
      </c>
      <c r="AH3851" t="s">
        <v>48</v>
      </c>
      <c r="AI3851">
        <v>-1</v>
      </c>
      <c r="AJ3851">
        <v>-1</v>
      </c>
      <c r="AK3851">
        <v>12</v>
      </c>
    </row>
    <row r="3852" spans="1:37" x14ac:dyDescent="0.2">
      <c r="A3852">
        <v>2</v>
      </c>
      <c r="B3852" t="s">
        <v>37</v>
      </c>
      <c r="C3852">
        <v>150</v>
      </c>
      <c r="D3852">
        <v>3000</v>
      </c>
      <c r="E3852">
        <v>60</v>
      </c>
      <c r="F3852">
        <v>1</v>
      </c>
      <c r="G3852">
        <v>25</v>
      </c>
      <c r="H3852" t="s">
        <v>36</v>
      </c>
      <c r="I3852">
        <v>1</v>
      </c>
      <c r="J3852" s="8" t="str">
        <f t="shared" si="120"/>
        <v xml:space="preserve">HIT </v>
      </c>
      <c r="K3852">
        <v>1</v>
      </c>
      <c r="L3852">
        <v>0</v>
      </c>
      <c r="M3852">
        <v>477.93015873015901</v>
      </c>
      <c r="N3852">
        <v>160.19111111111101</v>
      </c>
      <c r="O3852">
        <v>2</v>
      </c>
      <c r="P3852">
        <v>5</v>
      </c>
      <c r="Q3852">
        <v>82.725714285714304</v>
      </c>
      <c r="R3852">
        <v>353.29333333333301</v>
      </c>
      <c r="S3852">
        <v>4</v>
      </c>
      <c r="T3852">
        <v>1</v>
      </c>
      <c r="U3852">
        <v>95.75</v>
      </c>
      <c r="V3852">
        <v>353.38333129882801</v>
      </c>
      <c r="W3852">
        <v>4</v>
      </c>
      <c r="X3852">
        <v>1</v>
      </c>
      <c r="Y3852">
        <v>13.024596654067301</v>
      </c>
      <c r="Z3852">
        <v>19.218</v>
      </c>
      <c r="AA3852">
        <v>19.544</v>
      </c>
      <c r="AB3852">
        <v>18.864999999999998</v>
      </c>
      <c r="AC3852">
        <v>-0.35299999999999998</v>
      </c>
      <c r="AD3852" s="8">
        <f t="shared" si="121"/>
        <v>0.35299999999999998</v>
      </c>
      <c r="AE3852">
        <v>2970</v>
      </c>
      <c r="AF3852">
        <v>348139</v>
      </c>
      <c r="AG3852">
        <v>2246</v>
      </c>
      <c r="AH3852" t="s">
        <v>48</v>
      </c>
      <c r="AI3852">
        <v>-1</v>
      </c>
      <c r="AJ3852">
        <v>-1</v>
      </c>
      <c r="AK3852">
        <v>12</v>
      </c>
    </row>
    <row r="3853" spans="1:37" x14ac:dyDescent="0.2">
      <c r="A3853">
        <v>2</v>
      </c>
      <c r="B3853" t="s">
        <v>37</v>
      </c>
      <c r="C3853">
        <v>150</v>
      </c>
      <c r="D3853">
        <v>3000</v>
      </c>
      <c r="E3853">
        <v>61</v>
      </c>
      <c r="F3853">
        <v>0</v>
      </c>
      <c r="G3853">
        <v>0</v>
      </c>
      <c r="H3853" t="s">
        <v>33</v>
      </c>
      <c r="I3853">
        <v>1</v>
      </c>
      <c r="J3853" s="8" t="str">
        <f t="shared" si="120"/>
        <v>TNEG</v>
      </c>
      <c r="K3853">
        <v>0</v>
      </c>
      <c r="L3853" t="s">
        <v>34</v>
      </c>
      <c r="M3853">
        <v>685.032380952381</v>
      </c>
      <c r="N3853">
        <v>479.84444444444398</v>
      </c>
      <c r="O3853">
        <v>5</v>
      </c>
      <c r="P3853">
        <v>7</v>
      </c>
      <c r="Q3853">
        <v>685.032380952381</v>
      </c>
      <c r="R3853">
        <v>479.84444444444398</v>
      </c>
      <c r="S3853">
        <v>5</v>
      </c>
      <c r="T3853">
        <v>7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19.87</v>
      </c>
      <c r="AA3853">
        <v>19.87</v>
      </c>
      <c r="AB3853">
        <v>-1</v>
      </c>
      <c r="AC3853">
        <v>-1</v>
      </c>
      <c r="AD3853" s="8">
        <f t="shared" si="121"/>
        <v>1</v>
      </c>
      <c r="AE3853">
        <v>3060</v>
      </c>
      <c r="AF3853">
        <v>352203</v>
      </c>
      <c r="AG3853">
        <v>660</v>
      </c>
      <c r="AH3853" t="s">
        <v>48</v>
      </c>
      <c r="AI3853">
        <v>-1</v>
      </c>
      <c r="AJ3853">
        <v>-1</v>
      </c>
      <c r="AK3853">
        <v>12</v>
      </c>
    </row>
    <row r="3854" spans="1:37" x14ac:dyDescent="0.2">
      <c r="A3854">
        <v>2</v>
      </c>
      <c r="B3854" t="s">
        <v>37</v>
      </c>
      <c r="C3854">
        <v>150</v>
      </c>
      <c r="D3854">
        <v>3000</v>
      </c>
      <c r="E3854">
        <v>62</v>
      </c>
      <c r="F3854">
        <v>1</v>
      </c>
      <c r="G3854">
        <v>26</v>
      </c>
      <c r="H3854" t="s">
        <v>36</v>
      </c>
      <c r="I3854">
        <v>1</v>
      </c>
      <c r="J3854" s="8" t="str">
        <f t="shared" si="120"/>
        <v xml:space="preserve">HIT </v>
      </c>
      <c r="K3854">
        <v>6</v>
      </c>
      <c r="L3854">
        <v>3</v>
      </c>
      <c r="M3854">
        <v>377.37904761904798</v>
      </c>
      <c r="N3854">
        <v>67.64</v>
      </c>
      <c r="O3854">
        <v>1</v>
      </c>
      <c r="P3854">
        <v>4</v>
      </c>
      <c r="Q3854">
        <v>597.48126984126998</v>
      </c>
      <c r="R3854">
        <v>578.39555555555603</v>
      </c>
      <c r="S3854">
        <v>6</v>
      </c>
      <c r="T3854">
        <v>6</v>
      </c>
      <c r="U3854">
        <v>106.75</v>
      </c>
      <c r="V3854">
        <v>462.38333129882801</v>
      </c>
      <c r="W3854">
        <v>5</v>
      </c>
      <c r="X3854">
        <v>1</v>
      </c>
      <c r="Y3854">
        <v>504.25788578565499</v>
      </c>
      <c r="Z3854">
        <v>18.241</v>
      </c>
      <c r="AA3854">
        <v>20.195</v>
      </c>
      <c r="AB3854">
        <v>18.353999999999999</v>
      </c>
      <c r="AC3854">
        <v>0.113</v>
      </c>
      <c r="AD3854" s="8">
        <f t="shared" si="121"/>
        <v>0.113</v>
      </c>
      <c r="AE3854">
        <v>2648</v>
      </c>
      <c r="AF3854">
        <v>359114</v>
      </c>
      <c r="AG3854">
        <v>57</v>
      </c>
      <c r="AH3854" t="s">
        <v>48</v>
      </c>
      <c r="AI3854">
        <v>-1</v>
      </c>
      <c r="AJ3854">
        <v>-1</v>
      </c>
      <c r="AK3854">
        <v>12</v>
      </c>
    </row>
    <row r="3855" spans="1:37" x14ac:dyDescent="0.2">
      <c r="A3855">
        <v>2</v>
      </c>
      <c r="B3855" t="s">
        <v>37</v>
      </c>
      <c r="C3855">
        <v>150</v>
      </c>
      <c r="D3855">
        <v>3000</v>
      </c>
      <c r="E3855">
        <v>63</v>
      </c>
      <c r="F3855">
        <v>0</v>
      </c>
      <c r="G3855">
        <v>0</v>
      </c>
      <c r="H3855" t="s">
        <v>33</v>
      </c>
      <c r="I3855">
        <v>1</v>
      </c>
      <c r="J3855" s="8" t="str">
        <f t="shared" si="120"/>
        <v>TNEG</v>
      </c>
      <c r="K3855">
        <v>0</v>
      </c>
      <c r="L3855" t="s">
        <v>34</v>
      </c>
      <c r="M3855">
        <v>197.27682539682499</v>
      </c>
      <c r="N3855">
        <v>70.64</v>
      </c>
      <c r="O3855">
        <v>1</v>
      </c>
      <c r="P3855">
        <v>2</v>
      </c>
      <c r="Q3855">
        <v>197.27682539682499</v>
      </c>
      <c r="R3855">
        <v>70.64</v>
      </c>
      <c r="S3855">
        <v>1</v>
      </c>
      <c r="T3855">
        <v>2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20.521000000000001</v>
      </c>
      <c r="AA3855">
        <v>20.521000000000001</v>
      </c>
      <c r="AB3855">
        <v>-1</v>
      </c>
      <c r="AC3855">
        <v>-1</v>
      </c>
      <c r="AD3855" s="8">
        <f t="shared" si="121"/>
        <v>1</v>
      </c>
      <c r="AE3855">
        <v>1124</v>
      </c>
      <c r="AF3855">
        <v>361242</v>
      </c>
      <c r="AG3855">
        <v>2179</v>
      </c>
      <c r="AH3855" t="s">
        <v>48</v>
      </c>
      <c r="AI3855">
        <v>-1</v>
      </c>
      <c r="AJ3855">
        <v>-1</v>
      </c>
      <c r="AK3855">
        <v>12</v>
      </c>
    </row>
    <row r="3856" spans="1:37" x14ac:dyDescent="0.2">
      <c r="A3856">
        <v>2</v>
      </c>
      <c r="B3856" t="s">
        <v>37</v>
      </c>
      <c r="C3856">
        <v>150</v>
      </c>
      <c r="D3856">
        <v>3000</v>
      </c>
      <c r="E3856">
        <v>64</v>
      </c>
      <c r="F3856">
        <v>1</v>
      </c>
      <c r="G3856">
        <v>27</v>
      </c>
      <c r="H3856" t="s">
        <v>33</v>
      </c>
      <c r="I3856">
        <v>0</v>
      </c>
      <c r="J3856" s="8" t="str">
        <f t="shared" si="120"/>
        <v>MISS</v>
      </c>
      <c r="K3856">
        <v>34</v>
      </c>
      <c r="L3856">
        <v>5</v>
      </c>
      <c r="M3856">
        <v>374.37904761904798</v>
      </c>
      <c r="N3856">
        <v>169.19111111111101</v>
      </c>
      <c r="O3856">
        <v>2</v>
      </c>
      <c r="P3856">
        <v>4</v>
      </c>
      <c r="Q3856">
        <v>277.82793650793599</v>
      </c>
      <c r="R3856">
        <v>579.39555555555603</v>
      </c>
      <c r="S3856">
        <v>6</v>
      </c>
      <c r="T3856">
        <v>3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9.7720000000000002</v>
      </c>
      <c r="AA3856">
        <v>20.847000000000001</v>
      </c>
      <c r="AB3856">
        <v>-1</v>
      </c>
      <c r="AC3856">
        <v>-1</v>
      </c>
      <c r="AD3856" s="8">
        <f t="shared" si="121"/>
        <v>1</v>
      </c>
      <c r="AE3856">
        <v>817</v>
      </c>
      <c r="AF3856">
        <v>362562</v>
      </c>
      <c r="AG3856">
        <v>1321</v>
      </c>
      <c r="AH3856" t="s">
        <v>48</v>
      </c>
      <c r="AI3856">
        <v>-1</v>
      </c>
      <c r="AJ3856">
        <v>-1</v>
      </c>
      <c r="AK3856">
        <v>12</v>
      </c>
    </row>
    <row r="3857" spans="1:37" x14ac:dyDescent="0.2">
      <c r="A3857">
        <v>2</v>
      </c>
      <c r="B3857" t="s">
        <v>37</v>
      </c>
      <c r="C3857">
        <v>150</v>
      </c>
      <c r="D3857">
        <v>3000</v>
      </c>
      <c r="E3857">
        <v>65</v>
      </c>
      <c r="F3857">
        <v>1</v>
      </c>
      <c r="G3857">
        <v>28</v>
      </c>
      <c r="H3857" t="s">
        <v>33</v>
      </c>
      <c r="I3857">
        <v>0</v>
      </c>
      <c r="J3857" s="8" t="str">
        <f t="shared" si="120"/>
        <v>MISS</v>
      </c>
      <c r="K3857">
        <v>2</v>
      </c>
      <c r="L3857">
        <v>1</v>
      </c>
      <c r="M3857">
        <v>499.93015873015901</v>
      </c>
      <c r="N3857">
        <v>570.39555555555603</v>
      </c>
      <c r="O3857">
        <v>6</v>
      </c>
      <c r="P3857">
        <v>5</v>
      </c>
      <c r="Q3857">
        <v>197.27682539682499</v>
      </c>
      <c r="R3857">
        <v>70.64</v>
      </c>
      <c r="S3857">
        <v>1</v>
      </c>
      <c r="T3857">
        <v>2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20.521000000000001</v>
      </c>
      <c r="AA3857">
        <v>21.172999999999998</v>
      </c>
      <c r="AB3857">
        <v>-1</v>
      </c>
      <c r="AC3857">
        <v>-1</v>
      </c>
      <c r="AD3857" s="8">
        <f t="shared" si="121"/>
        <v>1</v>
      </c>
      <c r="AE3857">
        <v>1466</v>
      </c>
      <c r="AF3857">
        <v>364530</v>
      </c>
      <c r="AG3857">
        <v>2179</v>
      </c>
      <c r="AH3857" t="s">
        <v>48</v>
      </c>
      <c r="AI3857">
        <v>-1</v>
      </c>
      <c r="AJ3857">
        <v>-1</v>
      </c>
      <c r="AK3857">
        <v>12</v>
      </c>
    </row>
    <row r="3858" spans="1:37" x14ac:dyDescent="0.2">
      <c r="A3858">
        <v>2</v>
      </c>
      <c r="B3858" t="s">
        <v>37</v>
      </c>
      <c r="C3858">
        <v>150</v>
      </c>
      <c r="D3858">
        <v>3000</v>
      </c>
      <c r="E3858">
        <v>66</v>
      </c>
      <c r="F3858">
        <v>0</v>
      </c>
      <c r="G3858">
        <v>0</v>
      </c>
      <c r="H3858" t="s">
        <v>33</v>
      </c>
      <c r="I3858">
        <v>1</v>
      </c>
      <c r="J3858" s="8" t="str">
        <f t="shared" si="120"/>
        <v>TNEG</v>
      </c>
      <c r="K3858">
        <v>0</v>
      </c>
      <c r="L3858" t="s">
        <v>34</v>
      </c>
      <c r="M3858">
        <v>604.48126984126998</v>
      </c>
      <c r="N3858">
        <v>179.19111111111101</v>
      </c>
      <c r="O3858">
        <v>2</v>
      </c>
      <c r="P3858">
        <v>6</v>
      </c>
      <c r="Q3858">
        <v>604.48126984126998</v>
      </c>
      <c r="R3858">
        <v>179.19111111111101</v>
      </c>
      <c r="S3858">
        <v>2</v>
      </c>
      <c r="T3858">
        <v>6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21.498000000000001</v>
      </c>
      <c r="AA3858">
        <v>21.498000000000001</v>
      </c>
      <c r="AB3858">
        <v>-1</v>
      </c>
      <c r="AC3858">
        <v>-1</v>
      </c>
      <c r="AD3858" s="8">
        <f t="shared" si="121"/>
        <v>1</v>
      </c>
      <c r="AE3858">
        <v>3399</v>
      </c>
      <c r="AF3858">
        <v>368434</v>
      </c>
      <c r="AG3858">
        <v>895</v>
      </c>
      <c r="AH3858" t="s">
        <v>48</v>
      </c>
      <c r="AI3858">
        <v>-1</v>
      </c>
      <c r="AJ3858">
        <v>-1</v>
      </c>
      <c r="AK3858">
        <v>12</v>
      </c>
    </row>
    <row r="3859" spans="1:37" x14ac:dyDescent="0.2">
      <c r="A3859">
        <v>2</v>
      </c>
      <c r="B3859" t="s">
        <v>37</v>
      </c>
      <c r="C3859">
        <v>150</v>
      </c>
      <c r="D3859">
        <v>3000</v>
      </c>
      <c r="E3859">
        <v>67</v>
      </c>
      <c r="F3859">
        <v>0</v>
      </c>
      <c r="G3859">
        <v>0</v>
      </c>
      <c r="H3859" t="s">
        <v>33</v>
      </c>
      <c r="I3859">
        <v>1</v>
      </c>
      <c r="J3859" s="8" t="str">
        <f t="shared" si="120"/>
        <v>TNEG</v>
      </c>
      <c r="K3859">
        <v>0</v>
      </c>
      <c r="L3859" t="s">
        <v>34</v>
      </c>
      <c r="M3859">
        <v>281.82793650793599</v>
      </c>
      <c r="N3859">
        <v>371.29333333333301</v>
      </c>
      <c r="O3859">
        <v>4</v>
      </c>
      <c r="P3859">
        <v>3</v>
      </c>
      <c r="Q3859">
        <v>281.82793650793599</v>
      </c>
      <c r="R3859">
        <v>371.29333333333301</v>
      </c>
      <c r="S3859">
        <v>4</v>
      </c>
      <c r="T3859">
        <v>3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21.824000000000002</v>
      </c>
      <c r="AA3859">
        <v>21.824000000000002</v>
      </c>
      <c r="AB3859">
        <v>-1</v>
      </c>
      <c r="AC3859">
        <v>-1</v>
      </c>
      <c r="AD3859" s="8">
        <f t="shared" si="121"/>
        <v>1</v>
      </c>
      <c r="AE3859">
        <v>1193</v>
      </c>
      <c r="AF3859">
        <v>370129</v>
      </c>
      <c r="AG3859">
        <v>1950</v>
      </c>
      <c r="AH3859" t="s">
        <v>48</v>
      </c>
      <c r="AI3859">
        <v>-1</v>
      </c>
      <c r="AJ3859">
        <v>-1</v>
      </c>
      <c r="AK3859">
        <v>12</v>
      </c>
    </row>
    <row r="3860" spans="1:37" x14ac:dyDescent="0.2">
      <c r="A3860">
        <v>2</v>
      </c>
      <c r="B3860" t="s">
        <v>37</v>
      </c>
      <c r="C3860">
        <v>150</v>
      </c>
      <c r="D3860">
        <v>3000</v>
      </c>
      <c r="E3860">
        <v>68</v>
      </c>
      <c r="F3860">
        <v>0</v>
      </c>
      <c r="G3860">
        <v>0</v>
      </c>
      <c r="H3860" t="s">
        <v>33</v>
      </c>
      <c r="I3860">
        <v>1</v>
      </c>
      <c r="J3860" s="8" t="str">
        <f t="shared" si="120"/>
        <v>TNEG</v>
      </c>
      <c r="K3860">
        <v>0</v>
      </c>
      <c r="L3860" t="s">
        <v>34</v>
      </c>
      <c r="M3860">
        <v>589.48126984126998</v>
      </c>
      <c r="N3860">
        <v>678.94666666666706</v>
      </c>
      <c r="O3860">
        <v>7</v>
      </c>
      <c r="P3860">
        <v>6</v>
      </c>
      <c r="Q3860">
        <v>589.48126984126998</v>
      </c>
      <c r="R3860">
        <v>678.94666666666706</v>
      </c>
      <c r="S3860">
        <v>7</v>
      </c>
      <c r="T3860">
        <v>6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22.15</v>
      </c>
      <c r="AA3860">
        <v>22.15</v>
      </c>
      <c r="AB3860">
        <v>-1</v>
      </c>
      <c r="AC3860">
        <v>-1</v>
      </c>
      <c r="AD3860" s="8">
        <f t="shared" si="121"/>
        <v>1</v>
      </c>
      <c r="AE3860">
        <v>1650</v>
      </c>
      <c r="AF3860">
        <v>372281</v>
      </c>
      <c r="AG3860">
        <v>1372</v>
      </c>
      <c r="AH3860" t="s">
        <v>48</v>
      </c>
      <c r="AI3860">
        <v>-1</v>
      </c>
      <c r="AJ3860">
        <v>-1</v>
      </c>
      <c r="AK3860">
        <v>12</v>
      </c>
    </row>
    <row r="3861" spans="1:37" x14ac:dyDescent="0.2">
      <c r="A3861">
        <v>2</v>
      </c>
      <c r="B3861" t="s">
        <v>37</v>
      </c>
      <c r="C3861">
        <v>150</v>
      </c>
      <c r="D3861">
        <v>3000</v>
      </c>
      <c r="E3861">
        <v>69</v>
      </c>
      <c r="F3861">
        <v>1</v>
      </c>
      <c r="G3861">
        <v>29</v>
      </c>
      <c r="H3861" t="s">
        <v>36</v>
      </c>
      <c r="I3861">
        <v>1</v>
      </c>
      <c r="J3861" s="8" t="str">
        <f t="shared" si="120"/>
        <v xml:space="preserve">HIT </v>
      </c>
      <c r="K3861">
        <v>2</v>
      </c>
      <c r="L3861">
        <v>1</v>
      </c>
      <c r="M3861">
        <v>597.48126984126998</v>
      </c>
      <c r="N3861">
        <v>578.39555555555603</v>
      </c>
      <c r="O3861">
        <v>6</v>
      </c>
      <c r="P3861">
        <v>6</v>
      </c>
      <c r="Q3861">
        <v>281.82793650793599</v>
      </c>
      <c r="R3861">
        <v>371.29333333333301</v>
      </c>
      <c r="S3861">
        <v>4</v>
      </c>
      <c r="T3861">
        <v>3</v>
      </c>
      <c r="U3861">
        <v>262.75</v>
      </c>
      <c r="V3861">
        <v>384.38333129882801</v>
      </c>
      <c r="W3861">
        <v>4</v>
      </c>
      <c r="X3861">
        <v>3</v>
      </c>
      <c r="Y3861">
        <v>23.136890632440501</v>
      </c>
      <c r="Z3861">
        <v>21.824000000000002</v>
      </c>
      <c r="AA3861">
        <v>22.475999999999999</v>
      </c>
      <c r="AB3861">
        <v>21.728000000000002</v>
      </c>
      <c r="AC3861">
        <v>-9.6000000000000002E-2</v>
      </c>
      <c r="AD3861" s="8">
        <f t="shared" si="121"/>
        <v>9.6000000000000002E-2</v>
      </c>
      <c r="AE3861">
        <v>2496</v>
      </c>
      <c r="AF3861">
        <v>379321</v>
      </c>
      <c r="AG3861">
        <v>1950</v>
      </c>
      <c r="AH3861" t="s">
        <v>48</v>
      </c>
      <c r="AI3861">
        <v>-1</v>
      </c>
      <c r="AJ3861">
        <v>-1</v>
      </c>
      <c r="AK3861">
        <v>12</v>
      </c>
    </row>
    <row r="3862" spans="1:37" x14ac:dyDescent="0.2">
      <c r="A3862">
        <v>2</v>
      </c>
      <c r="B3862" t="s">
        <v>37</v>
      </c>
      <c r="C3862">
        <v>150</v>
      </c>
      <c r="D3862">
        <v>3000</v>
      </c>
      <c r="E3862">
        <v>70</v>
      </c>
      <c r="F3862">
        <v>1</v>
      </c>
      <c r="G3862">
        <v>30</v>
      </c>
      <c r="H3862" t="s">
        <v>36</v>
      </c>
      <c r="I3862">
        <v>1</v>
      </c>
      <c r="J3862" s="8" t="str">
        <f t="shared" si="120"/>
        <v xml:space="preserve">HIT </v>
      </c>
      <c r="K3862">
        <v>23</v>
      </c>
      <c r="L3862">
        <v>5</v>
      </c>
      <c r="M3862">
        <v>201.27682539682499</v>
      </c>
      <c r="N3862">
        <v>372.29333333333301</v>
      </c>
      <c r="O3862">
        <v>4</v>
      </c>
      <c r="P3862">
        <v>2</v>
      </c>
      <c r="Q3862">
        <v>481.93015873015901</v>
      </c>
      <c r="R3862">
        <v>359.29333333333301</v>
      </c>
      <c r="S3862">
        <v>4</v>
      </c>
      <c r="T3862">
        <v>5</v>
      </c>
      <c r="U3862">
        <v>383.75</v>
      </c>
      <c r="V3862">
        <v>478.38333129882801</v>
      </c>
      <c r="W3862">
        <v>5</v>
      </c>
      <c r="X3862">
        <v>4</v>
      </c>
      <c r="Y3862">
        <v>154.34303088802099</v>
      </c>
      <c r="Z3862">
        <v>15.308999999999999</v>
      </c>
      <c r="AA3862">
        <v>22.800999999999998</v>
      </c>
      <c r="AB3862">
        <v>18.047000000000001</v>
      </c>
      <c r="AC3862">
        <v>2.738</v>
      </c>
      <c r="AD3862" s="8">
        <f t="shared" si="121"/>
        <v>2.738</v>
      </c>
      <c r="AE3862">
        <v>2967</v>
      </c>
      <c r="AF3862">
        <v>385992</v>
      </c>
      <c r="AG3862">
        <v>410</v>
      </c>
      <c r="AH3862" t="s">
        <v>48</v>
      </c>
      <c r="AI3862">
        <v>-1</v>
      </c>
      <c r="AJ3862">
        <v>-1</v>
      </c>
      <c r="AK3862">
        <v>12</v>
      </c>
    </row>
    <row r="3863" spans="1:37" x14ac:dyDescent="0.2">
      <c r="A3863">
        <v>2</v>
      </c>
      <c r="B3863" t="s">
        <v>37</v>
      </c>
      <c r="C3863">
        <v>150</v>
      </c>
      <c r="D3863">
        <v>3000</v>
      </c>
      <c r="E3863">
        <v>71</v>
      </c>
      <c r="F3863">
        <v>1</v>
      </c>
      <c r="G3863">
        <v>31</v>
      </c>
      <c r="H3863" t="s">
        <v>36</v>
      </c>
      <c r="I3863">
        <v>1</v>
      </c>
      <c r="J3863" s="8" t="str">
        <f t="shared" si="120"/>
        <v xml:space="preserve">HIT </v>
      </c>
      <c r="K3863">
        <v>5</v>
      </c>
      <c r="L3863">
        <v>2</v>
      </c>
      <c r="M3863">
        <v>491.93015873015901</v>
      </c>
      <c r="N3863">
        <v>479.84444444444398</v>
      </c>
      <c r="O3863">
        <v>5</v>
      </c>
      <c r="P3863">
        <v>5</v>
      </c>
      <c r="Q3863">
        <v>604.48126984126998</v>
      </c>
      <c r="R3863">
        <v>179.19111111111101</v>
      </c>
      <c r="S3863">
        <v>2</v>
      </c>
      <c r="T3863">
        <v>6</v>
      </c>
      <c r="U3863">
        <v>261.75</v>
      </c>
      <c r="V3863">
        <v>476.38333129882801</v>
      </c>
      <c r="W3863">
        <v>5</v>
      </c>
      <c r="X3863">
        <v>3</v>
      </c>
      <c r="Y3863">
        <v>453.63855553415402</v>
      </c>
      <c r="Z3863">
        <v>21.498000000000001</v>
      </c>
      <c r="AA3863">
        <v>23.126999999999999</v>
      </c>
      <c r="AB3863">
        <v>21.524000000000001</v>
      </c>
      <c r="AC3863">
        <v>2.5000000000000001E-2</v>
      </c>
      <c r="AD3863" s="8">
        <f t="shared" si="121"/>
        <v>2.5000000000000001E-2</v>
      </c>
      <c r="AE3863">
        <v>2813</v>
      </c>
      <c r="AF3863">
        <v>391696</v>
      </c>
      <c r="AG3863">
        <v>895</v>
      </c>
      <c r="AH3863" t="s">
        <v>48</v>
      </c>
      <c r="AI3863">
        <v>-1</v>
      </c>
      <c r="AJ3863">
        <v>-1</v>
      </c>
      <c r="AK3863">
        <v>12</v>
      </c>
    </row>
    <row r="3864" spans="1:37" x14ac:dyDescent="0.2">
      <c r="A3864">
        <v>2</v>
      </c>
      <c r="B3864" t="s">
        <v>37</v>
      </c>
      <c r="C3864">
        <v>150</v>
      </c>
      <c r="D3864">
        <v>3000</v>
      </c>
      <c r="E3864">
        <v>72</v>
      </c>
      <c r="F3864">
        <v>0</v>
      </c>
      <c r="G3864">
        <v>0</v>
      </c>
      <c r="H3864" t="s">
        <v>33</v>
      </c>
      <c r="I3864">
        <v>1</v>
      </c>
      <c r="J3864" s="8" t="str">
        <f t="shared" si="120"/>
        <v>TNEG</v>
      </c>
      <c r="K3864">
        <v>0</v>
      </c>
      <c r="L3864" t="s">
        <v>34</v>
      </c>
      <c r="M3864">
        <v>275.82793650793599</v>
      </c>
      <c r="N3864">
        <v>477.84444444444398</v>
      </c>
      <c r="O3864">
        <v>5</v>
      </c>
      <c r="P3864">
        <v>3</v>
      </c>
      <c r="Q3864">
        <v>275.82793650793599</v>
      </c>
      <c r="R3864">
        <v>477.84444444444398</v>
      </c>
      <c r="S3864">
        <v>5</v>
      </c>
      <c r="T3864">
        <v>3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23.452999999999999</v>
      </c>
      <c r="AA3864">
        <v>23.452999999999999</v>
      </c>
      <c r="AB3864">
        <v>-1</v>
      </c>
      <c r="AC3864">
        <v>-1</v>
      </c>
      <c r="AD3864" s="8">
        <f t="shared" si="121"/>
        <v>1</v>
      </c>
      <c r="AE3864">
        <v>1868</v>
      </c>
      <c r="AF3864">
        <v>394568</v>
      </c>
      <c r="AG3864">
        <v>478</v>
      </c>
      <c r="AH3864" t="s">
        <v>48</v>
      </c>
      <c r="AI3864">
        <v>-1</v>
      </c>
      <c r="AJ3864">
        <v>-1</v>
      </c>
      <c r="AK3864">
        <v>12</v>
      </c>
    </row>
    <row r="3865" spans="1:37" x14ac:dyDescent="0.2">
      <c r="A3865">
        <v>2</v>
      </c>
      <c r="B3865" t="s">
        <v>37</v>
      </c>
      <c r="C3865">
        <v>150</v>
      </c>
      <c r="D3865">
        <v>3000</v>
      </c>
      <c r="E3865">
        <v>73</v>
      </c>
      <c r="F3865">
        <v>1</v>
      </c>
      <c r="G3865">
        <v>32</v>
      </c>
      <c r="H3865" t="s">
        <v>33</v>
      </c>
      <c r="I3865">
        <v>0</v>
      </c>
      <c r="J3865" s="8" t="str">
        <f t="shared" si="120"/>
        <v>MISS</v>
      </c>
      <c r="K3865">
        <v>41</v>
      </c>
      <c r="L3865">
        <v>5</v>
      </c>
      <c r="M3865">
        <v>480.93015873015901</v>
      </c>
      <c r="N3865">
        <v>277.74222222222198</v>
      </c>
      <c r="O3865">
        <v>3</v>
      </c>
      <c r="P3865">
        <v>5</v>
      </c>
      <c r="Q3865">
        <v>481.93015873015901</v>
      </c>
      <c r="R3865">
        <v>359.29333333333301</v>
      </c>
      <c r="S3865">
        <v>4</v>
      </c>
      <c r="T3865">
        <v>5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10.423</v>
      </c>
      <c r="AA3865">
        <v>23.779</v>
      </c>
      <c r="AB3865">
        <v>-1</v>
      </c>
      <c r="AC3865">
        <v>-1</v>
      </c>
      <c r="AD3865" s="8">
        <f t="shared" si="121"/>
        <v>1</v>
      </c>
      <c r="AE3865">
        <v>1258</v>
      </c>
      <c r="AF3865">
        <v>396328</v>
      </c>
      <c r="AG3865">
        <v>1103</v>
      </c>
      <c r="AH3865" t="s">
        <v>48</v>
      </c>
      <c r="AI3865">
        <v>-1</v>
      </c>
      <c r="AJ3865">
        <v>-1</v>
      </c>
      <c r="AK3865">
        <v>12</v>
      </c>
    </row>
    <row r="3866" spans="1:37" x14ac:dyDescent="0.2">
      <c r="A3866">
        <v>2</v>
      </c>
      <c r="B3866" t="s">
        <v>37</v>
      </c>
      <c r="C3866">
        <v>150</v>
      </c>
      <c r="D3866">
        <v>3000</v>
      </c>
      <c r="E3866">
        <v>74</v>
      </c>
      <c r="F3866">
        <v>0</v>
      </c>
      <c r="G3866">
        <v>0</v>
      </c>
      <c r="H3866" t="s">
        <v>33</v>
      </c>
      <c r="I3866">
        <v>1</v>
      </c>
      <c r="J3866" s="8" t="str">
        <f t="shared" si="120"/>
        <v>TNEG</v>
      </c>
      <c r="K3866">
        <v>0</v>
      </c>
      <c r="L3866" t="s">
        <v>34</v>
      </c>
      <c r="M3866">
        <v>275.82793650793599</v>
      </c>
      <c r="N3866">
        <v>477.84444444444398</v>
      </c>
      <c r="O3866">
        <v>5</v>
      </c>
      <c r="P3866">
        <v>3</v>
      </c>
      <c r="Q3866">
        <v>275.82793650793599</v>
      </c>
      <c r="R3866">
        <v>477.84444444444398</v>
      </c>
      <c r="S3866">
        <v>5</v>
      </c>
      <c r="T3866">
        <v>3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24.103999999999999</v>
      </c>
      <c r="AA3866">
        <v>24.103999999999999</v>
      </c>
      <c r="AB3866">
        <v>-1</v>
      </c>
      <c r="AC3866">
        <v>-1</v>
      </c>
      <c r="AD3866" s="8">
        <f t="shared" si="121"/>
        <v>1</v>
      </c>
      <c r="AE3866">
        <v>1376</v>
      </c>
      <c r="AF3866">
        <v>398207</v>
      </c>
      <c r="AG3866">
        <v>466</v>
      </c>
      <c r="AH3866" t="s">
        <v>48</v>
      </c>
      <c r="AI3866">
        <v>-1</v>
      </c>
      <c r="AJ3866">
        <v>-1</v>
      </c>
      <c r="AK3866">
        <v>12</v>
      </c>
    </row>
    <row r="3867" spans="1:37" x14ac:dyDescent="0.2">
      <c r="A3867">
        <v>2</v>
      </c>
      <c r="B3867" t="s">
        <v>37</v>
      </c>
      <c r="C3867">
        <v>150</v>
      </c>
      <c r="D3867">
        <v>3000</v>
      </c>
      <c r="E3867">
        <v>75</v>
      </c>
      <c r="F3867">
        <v>1</v>
      </c>
      <c r="G3867">
        <v>33</v>
      </c>
      <c r="H3867" t="s">
        <v>36</v>
      </c>
      <c r="I3867">
        <v>1</v>
      </c>
      <c r="J3867" s="8" t="str">
        <f t="shared" si="120"/>
        <v xml:space="preserve">HIT </v>
      </c>
      <c r="K3867">
        <v>14</v>
      </c>
      <c r="L3867">
        <v>4</v>
      </c>
      <c r="M3867">
        <v>379.37904761904798</v>
      </c>
      <c r="N3867">
        <v>668.94666666666706</v>
      </c>
      <c r="O3867">
        <v>7</v>
      </c>
      <c r="P3867">
        <v>4</v>
      </c>
      <c r="Q3867">
        <v>685.032380952381</v>
      </c>
      <c r="R3867">
        <v>479.84444444444398</v>
      </c>
      <c r="S3867">
        <v>5</v>
      </c>
      <c r="T3867">
        <v>7</v>
      </c>
      <c r="U3867">
        <v>195.75</v>
      </c>
      <c r="V3867">
        <v>476.38333129882801</v>
      </c>
      <c r="W3867">
        <v>5</v>
      </c>
      <c r="X3867">
        <v>2</v>
      </c>
      <c r="Y3867">
        <v>489.29462250737799</v>
      </c>
      <c r="Z3867">
        <v>19.87</v>
      </c>
      <c r="AA3867">
        <v>24.43</v>
      </c>
      <c r="AB3867">
        <v>19.581</v>
      </c>
      <c r="AC3867">
        <v>-0.28899999999999998</v>
      </c>
      <c r="AD3867" s="8">
        <f t="shared" si="121"/>
        <v>0.28899999999999998</v>
      </c>
      <c r="AE3867">
        <v>2545</v>
      </c>
      <c r="AF3867">
        <v>404520</v>
      </c>
      <c r="AG3867">
        <v>660</v>
      </c>
      <c r="AH3867" t="s">
        <v>48</v>
      </c>
      <c r="AI3867">
        <v>-1</v>
      </c>
      <c r="AJ3867">
        <v>-1</v>
      </c>
      <c r="AK3867">
        <v>12</v>
      </c>
    </row>
    <row r="3868" spans="1:37" x14ac:dyDescent="0.2">
      <c r="A3868">
        <v>2</v>
      </c>
      <c r="B3868" t="s">
        <v>37</v>
      </c>
      <c r="C3868">
        <v>150</v>
      </c>
      <c r="D3868">
        <v>3000</v>
      </c>
      <c r="E3868">
        <v>76</v>
      </c>
      <c r="F3868">
        <v>0</v>
      </c>
      <c r="G3868">
        <v>0</v>
      </c>
      <c r="H3868" t="s">
        <v>33</v>
      </c>
      <c r="I3868">
        <v>1</v>
      </c>
      <c r="J3868" s="8" t="str">
        <f t="shared" si="120"/>
        <v>TNEG</v>
      </c>
      <c r="K3868">
        <v>0</v>
      </c>
      <c r="L3868" t="s">
        <v>34</v>
      </c>
      <c r="M3868">
        <v>96.725714285714304</v>
      </c>
      <c r="N3868">
        <v>473.84444444444398</v>
      </c>
      <c r="O3868">
        <v>5</v>
      </c>
      <c r="P3868">
        <v>1</v>
      </c>
      <c r="Q3868">
        <v>96.725714285714304</v>
      </c>
      <c r="R3868">
        <v>473.84444444444398</v>
      </c>
      <c r="S3868">
        <v>5</v>
      </c>
      <c r="T3868">
        <v>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24.756</v>
      </c>
      <c r="AA3868">
        <v>24.756</v>
      </c>
      <c r="AB3868">
        <v>-1</v>
      </c>
      <c r="AC3868">
        <v>-1</v>
      </c>
      <c r="AD3868" s="8">
        <f t="shared" si="121"/>
        <v>1</v>
      </c>
      <c r="AE3868">
        <v>1844</v>
      </c>
      <c r="AF3868">
        <v>407367</v>
      </c>
      <c r="AG3868">
        <v>99</v>
      </c>
      <c r="AH3868" t="s">
        <v>48</v>
      </c>
      <c r="AI3868">
        <v>-1</v>
      </c>
      <c r="AJ3868">
        <v>-1</v>
      </c>
      <c r="AK3868">
        <v>12</v>
      </c>
    </row>
    <row r="3869" spans="1:37" x14ac:dyDescent="0.2">
      <c r="A3869">
        <v>2</v>
      </c>
      <c r="B3869" t="s">
        <v>37</v>
      </c>
      <c r="C3869">
        <v>150</v>
      </c>
      <c r="D3869">
        <v>3000</v>
      </c>
      <c r="E3869">
        <v>77</v>
      </c>
      <c r="F3869">
        <v>1</v>
      </c>
      <c r="G3869">
        <v>34</v>
      </c>
      <c r="H3869" t="s">
        <v>33</v>
      </c>
      <c r="I3869">
        <v>0</v>
      </c>
      <c r="J3869" s="8" t="str">
        <f t="shared" si="120"/>
        <v>MISS</v>
      </c>
      <c r="K3869">
        <v>19</v>
      </c>
      <c r="L3869">
        <v>4</v>
      </c>
      <c r="M3869">
        <v>78.725714285714304</v>
      </c>
      <c r="N3869">
        <v>565.39555555555603</v>
      </c>
      <c r="O3869">
        <v>6</v>
      </c>
      <c r="P3869">
        <v>1</v>
      </c>
      <c r="Q3869">
        <v>481.93015873015901</v>
      </c>
      <c r="R3869">
        <v>359.29333333333301</v>
      </c>
      <c r="S3869">
        <v>4</v>
      </c>
      <c r="T3869">
        <v>5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18.893000000000001</v>
      </c>
      <c r="AA3869">
        <v>25.081</v>
      </c>
      <c r="AB3869">
        <v>-1</v>
      </c>
      <c r="AC3869">
        <v>-1</v>
      </c>
      <c r="AD3869" s="8">
        <f t="shared" si="121"/>
        <v>1</v>
      </c>
      <c r="AE3869">
        <v>1770</v>
      </c>
      <c r="AF3869">
        <v>409639</v>
      </c>
      <c r="AG3869">
        <v>443</v>
      </c>
      <c r="AH3869" t="s">
        <v>48</v>
      </c>
      <c r="AI3869">
        <v>-1</v>
      </c>
      <c r="AJ3869">
        <v>-1</v>
      </c>
      <c r="AK3869">
        <v>12</v>
      </c>
    </row>
    <row r="3870" spans="1:37" x14ac:dyDescent="0.2">
      <c r="A3870">
        <v>2</v>
      </c>
      <c r="B3870" t="s">
        <v>37</v>
      </c>
      <c r="C3870">
        <v>150</v>
      </c>
      <c r="D3870">
        <v>3000</v>
      </c>
      <c r="E3870">
        <v>78</v>
      </c>
      <c r="F3870">
        <v>1</v>
      </c>
      <c r="G3870">
        <v>35</v>
      </c>
      <c r="H3870" t="s">
        <v>36</v>
      </c>
      <c r="I3870">
        <v>1</v>
      </c>
      <c r="J3870" s="8" t="str">
        <f t="shared" si="120"/>
        <v xml:space="preserve">HIT </v>
      </c>
      <c r="K3870">
        <v>38</v>
      </c>
      <c r="L3870">
        <v>5</v>
      </c>
      <c r="M3870">
        <v>589.48126984126998</v>
      </c>
      <c r="N3870">
        <v>375.29333333333301</v>
      </c>
      <c r="O3870">
        <v>4</v>
      </c>
      <c r="P3870">
        <v>6</v>
      </c>
      <c r="Q3870">
        <v>295.82793650793599</v>
      </c>
      <c r="R3870">
        <v>657.94666666666706</v>
      </c>
      <c r="S3870">
        <v>7</v>
      </c>
      <c r="T3870">
        <v>3</v>
      </c>
      <c r="U3870">
        <v>177.75</v>
      </c>
      <c r="V3870">
        <v>466.38333129882801</v>
      </c>
      <c r="W3870">
        <v>5</v>
      </c>
      <c r="X3870">
        <v>2</v>
      </c>
      <c r="Y3870">
        <v>225.03091020396101</v>
      </c>
      <c r="Z3870">
        <v>13.029</v>
      </c>
      <c r="AA3870">
        <v>25.407</v>
      </c>
      <c r="AB3870">
        <v>19.172000000000001</v>
      </c>
      <c r="AC3870">
        <v>6.1420000000000003</v>
      </c>
      <c r="AD3870" s="8">
        <f t="shared" si="121"/>
        <v>6.1420000000000003</v>
      </c>
      <c r="AE3870">
        <v>2185</v>
      </c>
      <c r="AF3870">
        <v>414151</v>
      </c>
      <c r="AG3870">
        <v>1818</v>
      </c>
      <c r="AH3870" t="s">
        <v>48</v>
      </c>
      <c r="AI3870">
        <v>-1</v>
      </c>
      <c r="AJ3870">
        <v>-1</v>
      </c>
      <c r="AK3870">
        <v>12</v>
      </c>
    </row>
    <row r="3871" spans="1:37" x14ac:dyDescent="0.2">
      <c r="A3871">
        <v>2</v>
      </c>
      <c r="B3871" t="s">
        <v>37</v>
      </c>
      <c r="C3871">
        <v>150</v>
      </c>
      <c r="D3871">
        <v>3000</v>
      </c>
      <c r="E3871">
        <v>79</v>
      </c>
      <c r="F3871">
        <v>1</v>
      </c>
      <c r="G3871">
        <v>36</v>
      </c>
      <c r="H3871" t="s">
        <v>36</v>
      </c>
      <c r="I3871">
        <v>1</v>
      </c>
      <c r="J3871" s="8" t="str">
        <f t="shared" si="120"/>
        <v xml:space="preserve">HIT </v>
      </c>
      <c r="K3871">
        <v>11</v>
      </c>
      <c r="L3871">
        <v>3</v>
      </c>
      <c r="M3871">
        <v>481.93015873015901</v>
      </c>
      <c r="N3871">
        <v>359.29333333333301</v>
      </c>
      <c r="O3871">
        <v>4</v>
      </c>
      <c r="P3871">
        <v>5</v>
      </c>
      <c r="Q3871">
        <v>589.48126984126998</v>
      </c>
      <c r="R3871">
        <v>678.94666666666706</v>
      </c>
      <c r="S3871">
        <v>7</v>
      </c>
      <c r="T3871">
        <v>6</v>
      </c>
      <c r="U3871">
        <v>490.75</v>
      </c>
      <c r="V3871">
        <v>672.38333129882801</v>
      </c>
      <c r="W3871">
        <v>7</v>
      </c>
      <c r="X3871">
        <v>5</v>
      </c>
      <c r="Y3871">
        <v>98.949184006844504</v>
      </c>
      <c r="Z3871">
        <v>22.15</v>
      </c>
      <c r="AA3871">
        <v>25.733000000000001</v>
      </c>
      <c r="AB3871">
        <v>23.773</v>
      </c>
      <c r="AC3871">
        <v>1.623</v>
      </c>
      <c r="AD3871" s="8">
        <f t="shared" si="121"/>
        <v>1.623</v>
      </c>
      <c r="AE3871">
        <v>2332</v>
      </c>
      <c r="AF3871">
        <v>419935</v>
      </c>
      <c r="AG3871">
        <v>1372</v>
      </c>
      <c r="AH3871" t="s">
        <v>48</v>
      </c>
      <c r="AI3871">
        <v>-1</v>
      </c>
      <c r="AJ3871">
        <v>-1</v>
      </c>
      <c r="AK3871">
        <v>12</v>
      </c>
    </row>
    <row r="3872" spans="1:37" x14ac:dyDescent="0.2">
      <c r="A3872">
        <v>2</v>
      </c>
      <c r="B3872" t="s">
        <v>37</v>
      </c>
      <c r="C3872">
        <v>150</v>
      </c>
      <c r="D3872">
        <v>3000</v>
      </c>
      <c r="E3872">
        <v>80</v>
      </c>
      <c r="F3872">
        <v>0</v>
      </c>
      <c r="G3872">
        <v>0</v>
      </c>
      <c r="H3872" t="s">
        <v>33</v>
      </c>
      <c r="I3872">
        <v>1</v>
      </c>
      <c r="J3872" s="8" t="str">
        <f t="shared" si="120"/>
        <v>TNEG</v>
      </c>
      <c r="K3872">
        <v>0</v>
      </c>
      <c r="L3872" t="s">
        <v>34</v>
      </c>
      <c r="M3872">
        <v>194.27682539682499</v>
      </c>
      <c r="N3872">
        <v>150.19111111111101</v>
      </c>
      <c r="O3872">
        <v>2</v>
      </c>
      <c r="P3872">
        <v>2</v>
      </c>
      <c r="Q3872">
        <v>194.27682539682499</v>
      </c>
      <c r="R3872">
        <v>150.19111111111101</v>
      </c>
      <c r="S3872">
        <v>2</v>
      </c>
      <c r="T3872">
        <v>2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26.059000000000001</v>
      </c>
      <c r="AA3872">
        <v>26.059000000000001</v>
      </c>
      <c r="AB3872">
        <v>-1</v>
      </c>
      <c r="AC3872">
        <v>-1</v>
      </c>
      <c r="AD3872" s="8">
        <f t="shared" si="121"/>
        <v>1</v>
      </c>
      <c r="AE3872">
        <v>2532</v>
      </c>
      <c r="AF3872">
        <v>423470</v>
      </c>
      <c r="AG3872">
        <v>396</v>
      </c>
      <c r="AH3872" t="s">
        <v>48</v>
      </c>
      <c r="AI3872">
        <v>-1</v>
      </c>
      <c r="AJ3872">
        <v>-1</v>
      </c>
      <c r="AK3872">
        <v>12</v>
      </c>
    </row>
    <row r="3873" spans="1:37" x14ac:dyDescent="0.2">
      <c r="A3873">
        <v>2</v>
      </c>
      <c r="B3873" t="s">
        <v>37</v>
      </c>
      <c r="C3873">
        <v>150</v>
      </c>
      <c r="D3873">
        <v>3000</v>
      </c>
      <c r="E3873">
        <v>81</v>
      </c>
      <c r="F3873">
        <v>0</v>
      </c>
      <c r="G3873">
        <v>0</v>
      </c>
      <c r="H3873" t="s">
        <v>33</v>
      </c>
      <c r="I3873">
        <v>1</v>
      </c>
      <c r="J3873" s="8" t="str">
        <f t="shared" si="120"/>
        <v>TNEG</v>
      </c>
      <c r="K3873">
        <v>0</v>
      </c>
      <c r="L3873" t="s">
        <v>34</v>
      </c>
      <c r="M3873">
        <v>96.725714285714304</v>
      </c>
      <c r="N3873">
        <v>473.84444444444398</v>
      </c>
      <c r="O3873">
        <v>5</v>
      </c>
      <c r="P3873">
        <v>1</v>
      </c>
      <c r="Q3873">
        <v>96.725714285714304</v>
      </c>
      <c r="R3873">
        <v>473.84444444444398</v>
      </c>
      <c r="S3873">
        <v>5</v>
      </c>
      <c r="T3873">
        <v>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26.384</v>
      </c>
      <c r="AA3873">
        <v>26.384</v>
      </c>
      <c r="AB3873">
        <v>-1</v>
      </c>
      <c r="AC3873">
        <v>-1</v>
      </c>
      <c r="AD3873" s="8">
        <f t="shared" si="121"/>
        <v>1</v>
      </c>
      <c r="AE3873">
        <v>1232</v>
      </c>
      <c r="AF3873">
        <v>425206</v>
      </c>
      <c r="AG3873">
        <v>1068</v>
      </c>
      <c r="AH3873" t="s">
        <v>48</v>
      </c>
      <c r="AI3873">
        <v>-1</v>
      </c>
      <c r="AJ3873">
        <v>-1</v>
      </c>
      <c r="AK3873">
        <v>12</v>
      </c>
    </row>
    <row r="3874" spans="1:37" x14ac:dyDescent="0.2">
      <c r="A3874">
        <v>2</v>
      </c>
      <c r="B3874" t="s">
        <v>37</v>
      </c>
      <c r="C3874">
        <v>150</v>
      </c>
      <c r="D3874">
        <v>3000</v>
      </c>
      <c r="E3874">
        <v>82</v>
      </c>
      <c r="F3874">
        <v>0</v>
      </c>
      <c r="G3874">
        <v>0</v>
      </c>
      <c r="H3874" t="s">
        <v>33</v>
      </c>
      <c r="I3874">
        <v>1</v>
      </c>
      <c r="J3874" s="8" t="str">
        <f t="shared" si="120"/>
        <v>TNEG</v>
      </c>
      <c r="K3874">
        <v>0</v>
      </c>
      <c r="L3874" t="s">
        <v>34</v>
      </c>
      <c r="M3874">
        <v>197.27682539682499</v>
      </c>
      <c r="N3874">
        <v>70.64</v>
      </c>
      <c r="O3874">
        <v>1</v>
      </c>
      <c r="P3874">
        <v>2</v>
      </c>
      <c r="Q3874">
        <v>197.27682539682499</v>
      </c>
      <c r="R3874">
        <v>70.64</v>
      </c>
      <c r="S3874">
        <v>1</v>
      </c>
      <c r="T3874">
        <v>2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26.71</v>
      </c>
      <c r="AA3874">
        <v>26.71</v>
      </c>
      <c r="AB3874">
        <v>-1</v>
      </c>
      <c r="AC3874">
        <v>-1</v>
      </c>
      <c r="AD3874" s="8">
        <f t="shared" si="121"/>
        <v>1</v>
      </c>
      <c r="AE3874">
        <v>1280</v>
      </c>
      <c r="AF3874">
        <v>426990</v>
      </c>
      <c r="AG3874">
        <v>1254</v>
      </c>
      <c r="AH3874" t="s">
        <v>48</v>
      </c>
      <c r="AI3874">
        <v>-1</v>
      </c>
      <c r="AJ3874">
        <v>-1</v>
      </c>
      <c r="AK3874">
        <v>12</v>
      </c>
    </row>
    <row r="3875" spans="1:37" x14ac:dyDescent="0.2">
      <c r="A3875">
        <v>2</v>
      </c>
      <c r="B3875" t="s">
        <v>37</v>
      </c>
      <c r="C3875">
        <v>150</v>
      </c>
      <c r="D3875">
        <v>3000</v>
      </c>
      <c r="E3875">
        <v>83</v>
      </c>
      <c r="F3875">
        <v>0</v>
      </c>
      <c r="G3875">
        <v>0</v>
      </c>
      <c r="H3875" t="s">
        <v>33</v>
      </c>
      <c r="I3875">
        <v>1</v>
      </c>
      <c r="J3875" s="8" t="str">
        <f t="shared" si="120"/>
        <v>TNEG</v>
      </c>
      <c r="K3875">
        <v>0</v>
      </c>
      <c r="L3875" t="s">
        <v>34</v>
      </c>
      <c r="M3875">
        <v>602.48126984126998</v>
      </c>
      <c r="N3875">
        <v>279.74222222222198</v>
      </c>
      <c r="O3875">
        <v>3</v>
      </c>
      <c r="P3875">
        <v>6</v>
      </c>
      <c r="Q3875">
        <v>602.48126984126998</v>
      </c>
      <c r="R3875">
        <v>279.74222222222198</v>
      </c>
      <c r="S3875">
        <v>3</v>
      </c>
      <c r="T3875">
        <v>6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27.036000000000001</v>
      </c>
      <c r="AA3875">
        <v>27.036000000000001</v>
      </c>
      <c r="AB3875">
        <v>-1</v>
      </c>
      <c r="AC3875">
        <v>-1</v>
      </c>
      <c r="AD3875" s="8">
        <f t="shared" si="121"/>
        <v>1</v>
      </c>
      <c r="AE3875">
        <v>1481</v>
      </c>
      <c r="AF3875">
        <v>428974</v>
      </c>
      <c r="AG3875">
        <v>1136</v>
      </c>
      <c r="AH3875" t="s">
        <v>48</v>
      </c>
      <c r="AI3875">
        <v>-1</v>
      </c>
      <c r="AJ3875">
        <v>-1</v>
      </c>
      <c r="AK3875">
        <v>12</v>
      </c>
    </row>
    <row r="3876" spans="1:37" x14ac:dyDescent="0.2">
      <c r="A3876">
        <v>2</v>
      </c>
      <c r="B3876" t="s">
        <v>37</v>
      </c>
      <c r="C3876">
        <v>150</v>
      </c>
      <c r="D3876">
        <v>3000</v>
      </c>
      <c r="E3876">
        <v>84</v>
      </c>
      <c r="F3876">
        <v>0</v>
      </c>
      <c r="G3876">
        <v>0</v>
      </c>
      <c r="H3876" t="s">
        <v>33</v>
      </c>
      <c r="I3876">
        <v>1</v>
      </c>
      <c r="J3876" s="8" t="str">
        <f t="shared" si="120"/>
        <v>TNEG</v>
      </c>
      <c r="K3876">
        <v>0</v>
      </c>
      <c r="L3876" t="s">
        <v>34</v>
      </c>
      <c r="M3876">
        <v>96.725714285714304</v>
      </c>
      <c r="N3876">
        <v>473.84444444444398</v>
      </c>
      <c r="O3876">
        <v>5</v>
      </c>
      <c r="P3876">
        <v>1</v>
      </c>
      <c r="Q3876">
        <v>96.725714285714304</v>
      </c>
      <c r="R3876">
        <v>473.84444444444398</v>
      </c>
      <c r="S3876">
        <v>5</v>
      </c>
      <c r="T3876">
        <v>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27.361999999999998</v>
      </c>
      <c r="AA3876">
        <v>27.361999999999998</v>
      </c>
      <c r="AB3876">
        <v>-1</v>
      </c>
      <c r="AC3876">
        <v>-1</v>
      </c>
      <c r="AD3876" s="8">
        <f t="shared" si="121"/>
        <v>1</v>
      </c>
      <c r="AE3876">
        <v>1139</v>
      </c>
      <c r="AF3876">
        <v>430616</v>
      </c>
      <c r="AG3876">
        <v>2031</v>
      </c>
      <c r="AH3876" t="s">
        <v>48</v>
      </c>
      <c r="AI3876">
        <v>-1</v>
      </c>
      <c r="AJ3876">
        <v>-1</v>
      </c>
      <c r="AK3876">
        <v>12</v>
      </c>
    </row>
    <row r="3877" spans="1:37" x14ac:dyDescent="0.2">
      <c r="A3877">
        <v>2</v>
      </c>
      <c r="B3877" t="s">
        <v>37</v>
      </c>
      <c r="C3877">
        <v>150</v>
      </c>
      <c r="D3877">
        <v>3000</v>
      </c>
      <c r="E3877">
        <v>85</v>
      </c>
      <c r="F3877">
        <v>0</v>
      </c>
      <c r="G3877">
        <v>0</v>
      </c>
      <c r="H3877" t="s">
        <v>36</v>
      </c>
      <c r="I3877">
        <v>0</v>
      </c>
      <c r="J3877" s="8" t="str">
        <f t="shared" si="120"/>
        <v>FA</v>
      </c>
      <c r="K3877">
        <v>0</v>
      </c>
      <c r="L3877" t="s">
        <v>34</v>
      </c>
      <c r="M3877">
        <v>704.032380952381</v>
      </c>
      <c r="N3877">
        <v>672.94666666666706</v>
      </c>
      <c r="O3877">
        <v>7</v>
      </c>
      <c r="P3877">
        <v>7</v>
      </c>
      <c r="Q3877">
        <v>704.032380952381</v>
      </c>
      <c r="R3877">
        <v>672.94666666666706</v>
      </c>
      <c r="S3877">
        <v>7</v>
      </c>
      <c r="T3877">
        <v>7</v>
      </c>
      <c r="U3877">
        <v>181.75</v>
      </c>
      <c r="V3877">
        <v>473.38333129882801</v>
      </c>
      <c r="W3877">
        <v>5</v>
      </c>
      <c r="X3877">
        <v>2</v>
      </c>
      <c r="Y3877">
        <v>559.11037396602103</v>
      </c>
      <c r="Z3877">
        <v>27.687000000000001</v>
      </c>
      <c r="AA3877">
        <v>27.687000000000001</v>
      </c>
      <c r="AB3877">
        <v>16.513000000000002</v>
      </c>
      <c r="AC3877">
        <v>-11.173999999999999</v>
      </c>
      <c r="AD3877" s="8">
        <f t="shared" si="121"/>
        <v>11.173999999999999</v>
      </c>
      <c r="AE3877">
        <v>2663</v>
      </c>
      <c r="AF3877">
        <v>435630</v>
      </c>
      <c r="AG3877">
        <v>496</v>
      </c>
      <c r="AH3877" t="s">
        <v>48</v>
      </c>
      <c r="AI3877">
        <v>-1</v>
      </c>
      <c r="AJ3877">
        <v>-1</v>
      </c>
      <c r="AK3877">
        <v>12</v>
      </c>
    </row>
    <row r="3878" spans="1:37" x14ac:dyDescent="0.2">
      <c r="A3878">
        <v>2</v>
      </c>
      <c r="B3878" t="s">
        <v>37</v>
      </c>
      <c r="C3878">
        <v>150</v>
      </c>
      <c r="D3878">
        <v>3000</v>
      </c>
      <c r="E3878">
        <v>86</v>
      </c>
      <c r="F3878">
        <v>1</v>
      </c>
      <c r="G3878">
        <v>37</v>
      </c>
      <c r="H3878" t="s">
        <v>36</v>
      </c>
      <c r="I3878">
        <v>1</v>
      </c>
      <c r="J3878" s="8" t="str">
        <f t="shared" si="120"/>
        <v xml:space="preserve">HIT </v>
      </c>
      <c r="K3878">
        <v>5</v>
      </c>
      <c r="L3878">
        <v>2</v>
      </c>
      <c r="M3878">
        <v>277.82793650793599</v>
      </c>
      <c r="N3878">
        <v>579.39555555555603</v>
      </c>
      <c r="O3878">
        <v>6</v>
      </c>
      <c r="P3878">
        <v>3</v>
      </c>
      <c r="Q3878">
        <v>96.725714285714304</v>
      </c>
      <c r="R3878">
        <v>473.84444444444398</v>
      </c>
      <c r="S3878">
        <v>5</v>
      </c>
      <c r="T3878">
        <v>1</v>
      </c>
      <c r="U3878">
        <v>474.75</v>
      </c>
      <c r="V3878">
        <v>473.38333129882801</v>
      </c>
      <c r="W3878">
        <v>5</v>
      </c>
      <c r="X3878">
        <v>5</v>
      </c>
      <c r="Y3878">
        <v>378.02456694655302</v>
      </c>
      <c r="Z3878">
        <v>26.384</v>
      </c>
      <c r="AA3878">
        <v>28.013000000000002</v>
      </c>
      <c r="AB3878">
        <v>26.227</v>
      </c>
      <c r="AC3878">
        <v>-0.157</v>
      </c>
      <c r="AD3878" s="8">
        <f t="shared" si="121"/>
        <v>0.157</v>
      </c>
      <c r="AE3878">
        <v>3286</v>
      </c>
      <c r="AF3878">
        <v>442149</v>
      </c>
      <c r="AG3878">
        <v>1068</v>
      </c>
      <c r="AH3878" t="s">
        <v>48</v>
      </c>
      <c r="AI3878">
        <v>-1</v>
      </c>
      <c r="AJ3878">
        <v>-1</v>
      </c>
      <c r="AK3878">
        <v>12</v>
      </c>
    </row>
    <row r="3879" spans="1:37" x14ac:dyDescent="0.2">
      <c r="A3879">
        <v>2</v>
      </c>
      <c r="B3879" t="s">
        <v>37</v>
      </c>
      <c r="C3879">
        <v>150</v>
      </c>
      <c r="D3879">
        <v>3000</v>
      </c>
      <c r="E3879">
        <v>87</v>
      </c>
      <c r="F3879">
        <v>0</v>
      </c>
      <c r="G3879">
        <v>0</v>
      </c>
      <c r="H3879" t="s">
        <v>33</v>
      </c>
      <c r="I3879">
        <v>1</v>
      </c>
      <c r="J3879" s="8" t="str">
        <f t="shared" si="120"/>
        <v>TNEG</v>
      </c>
      <c r="K3879">
        <v>0</v>
      </c>
      <c r="L3879" t="s">
        <v>34</v>
      </c>
      <c r="M3879">
        <v>197.27682539682499</v>
      </c>
      <c r="N3879">
        <v>70.64</v>
      </c>
      <c r="O3879">
        <v>1</v>
      </c>
      <c r="P3879">
        <v>2</v>
      </c>
      <c r="Q3879">
        <v>197.27682539682499</v>
      </c>
      <c r="R3879">
        <v>70.64</v>
      </c>
      <c r="S3879">
        <v>1</v>
      </c>
      <c r="T3879">
        <v>2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28.338999999999999</v>
      </c>
      <c r="AA3879">
        <v>28.338999999999999</v>
      </c>
      <c r="AB3879">
        <v>-1</v>
      </c>
      <c r="AC3879">
        <v>-1</v>
      </c>
      <c r="AD3879" s="8">
        <f t="shared" si="121"/>
        <v>1</v>
      </c>
      <c r="AE3879">
        <v>2157</v>
      </c>
      <c r="AF3879">
        <v>445309</v>
      </c>
      <c r="AG3879">
        <v>122</v>
      </c>
      <c r="AH3879" t="s">
        <v>48</v>
      </c>
      <c r="AI3879">
        <v>-1</v>
      </c>
      <c r="AJ3879">
        <v>-1</v>
      </c>
      <c r="AK3879">
        <v>12</v>
      </c>
    </row>
    <row r="3880" spans="1:37" x14ac:dyDescent="0.2">
      <c r="A3880">
        <v>2</v>
      </c>
      <c r="B3880" t="s">
        <v>37</v>
      </c>
      <c r="C3880">
        <v>150</v>
      </c>
      <c r="D3880">
        <v>3000</v>
      </c>
      <c r="E3880">
        <v>88</v>
      </c>
      <c r="F3880">
        <v>0</v>
      </c>
      <c r="G3880">
        <v>0</v>
      </c>
      <c r="H3880" t="s">
        <v>33</v>
      </c>
      <c r="I3880">
        <v>1</v>
      </c>
      <c r="J3880" s="8" t="str">
        <f t="shared" si="120"/>
        <v>TNEG</v>
      </c>
      <c r="K3880">
        <v>0</v>
      </c>
      <c r="L3880" t="s">
        <v>34</v>
      </c>
      <c r="M3880">
        <v>281.82793650793599</v>
      </c>
      <c r="N3880">
        <v>371.29333333333301</v>
      </c>
      <c r="O3880">
        <v>4</v>
      </c>
      <c r="P3880">
        <v>3</v>
      </c>
      <c r="Q3880">
        <v>281.82793650793599</v>
      </c>
      <c r="R3880">
        <v>371.29333333333301</v>
      </c>
      <c r="S3880">
        <v>4</v>
      </c>
      <c r="T3880">
        <v>3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28.664000000000001</v>
      </c>
      <c r="AA3880">
        <v>28.664000000000001</v>
      </c>
      <c r="AB3880">
        <v>-1</v>
      </c>
      <c r="AC3880">
        <v>-1</v>
      </c>
      <c r="AD3880" s="8">
        <f t="shared" si="121"/>
        <v>1</v>
      </c>
      <c r="AE3880">
        <v>1089</v>
      </c>
      <c r="AF3880">
        <v>446901</v>
      </c>
      <c r="AG3880">
        <v>1987</v>
      </c>
      <c r="AH3880" t="s">
        <v>48</v>
      </c>
      <c r="AI3880">
        <v>-1</v>
      </c>
      <c r="AJ3880">
        <v>-1</v>
      </c>
      <c r="AK3880">
        <v>12</v>
      </c>
    </row>
    <row r="3881" spans="1:37" x14ac:dyDescent="0.2">
      <c r="A3881">
        <v>2</v>
      </c>
      <c r="B3881" t="s">
        <v>37</v>
      </c>
      <c r="C3881">
        <v>150</v>
      </c>
      <c r="D3881">
        <v>3000</v>
      </c>
      <c r="E3881">
        <v>89</v>
      </c>
      <c r="F3881">
        <v>1</v>
      </c>
      <c r="G3881">
        <v>38</v>
      </c>
      <c r="H3881" t="s">
        <v>36</v>
      </c>
      <c r="I3881">
        <v>1</v>
      </c>
      <c r="J3881" s="8" t="str">
        <f t="shared" si="120"/>
        <v xml:space="preserve">HIT </v>
      </c>
      <c r="K3881">
        <v>17</v>
      </c>
      <c r="L3881">
        <v>4</v>
      </c>
      <c r="M3881">
        <v>693.032380952381</v>
      </c>
      <c r="N3881">
        <v>71.64</v>
      </c>
      <c r="O3881">
        <v>1</v>
      </c>
      <c r="P3881">
        <v>7</v>
      </c>
      <c r="Q3881">
        <v>275.82793650793599</v>
      </c>
      <c r="R3881">
        <v>477.84444444444398</v>
      </c>
      <c r="S3881">
        <v>5</v>
      </c>
      <c r="T3881">
        <v>3</v>
      </c>
      <c r="U3881">
        <v>197.75</v>
      </c>
      <c r="V3881">
        <v>570.38333129882801</v>
      </c>
      <c r="W3881">
        <v>6</v>
      </c>
      <c r="X3881">
        <v>2</v>
      </c>
      <c r="Y3881">
        <v>121.076875370922</v>
      </c>
      <c r="Z3881">
        <v>23.452999999999999</v>
      </c>
      <c r="AA3881">
        <v>28.99</v>
      </c>
      <c r="AB3881">
        <v>19.989999999999998</v>
      </c>
      <c r="AC3881">
        <v>-3.4630000000000001</v>
      </c>
      <c r="AD3881" s="8">
        <f t="shared" si="121"/>
        <v>3.4630000000000001</v>
      </c>
      <c r="AE3881">
        <v>1865</v>
      </c>
      <c r="AF3881">
        <v>451621</v>
      </c>
      <c r="AG3881">
        <v>478</v>
      </c>
      <c r="AH3881" t="s">
        <v>48</v>
      </c>
      <c r="AI3881">
        <v>-1</v>
      </c>
      <c r="AJ3881">
        <v>-1</v>
      </c>
      <c r="AK3881">
        <v>12</v>
      </c>
    </row>
    <row r="3882" spans="1:37" x14ac:dyDescent="0.2">
      <c r="A3882">
        <v>2</v>
      </c>
      <c r="B3882" t="s">
        <v>37</v>
      </c>
      <c r="C3882">
        <v>150</v>
      </c>
      <c r="D3882">
        <v>3000</v>
      </c>
      <c r="E3882">
        <v>90</v>
      </c>
      <c r="F3882">
        <v>1</v>
      </c>
      <c r="G3882">
        <v>39</v>
      </c>
      <c r="H3882" t="s">
        <v>36</v>
      </c>
      <c r="I3882">
        <v>1</v>
      </c>
      <c r="J3882" s="8" t="str">
        <f t="shared" si="120"/>
        <v xml:space="preserve">HIT </v>
      </c>
      <c r="K3882">
        <v>6</v>
      </c>
      <c r="L3882">
        <v>3</v>
      </c>
      <c r="M3882">
        <v>398.37904761904798</v>
      </c>
      <c r="N3882">
        <v>557.39555555555603</v>
      </c>
      <c r="O3882">
        <v>6</v>
      </c>
      <c r="P3882">
        <v>4</v>
      </c>
      <c r="Q3882">
        <v>96.725714285714304</v>
      </c>
      <c r="R3882">
        <v>473.84444444444398</v>
      </c>
      <c r="S3882">
        <v>5</v>
      </c>
      <c r="T3882">
        <v>1</v>
      </c>
      <c r="U3882">
        <v>65.75</v>
      </c>
      <c r="V3882">
        <v>486.38333129882801</v>
      </c>
      <c r="W3882">
        <v>5</v>
      </c>
      <c r="X3882">
        <v>1</v>
      </c>
      <c r="Y3882">
        <v>33.417339197746401</v>
      </c>
      <c r="Z3882">
        <v>27.361999999999998</v>
      </c>
      <c r="AA3882">
        <v>29.315999999999999</v>
      </c>
      <c r="AB3882">
        <v>28.17</v>
      </c>
      <c r="AC3882">
        <v>0.80800000000000005</v>
      </c>
      <c r="AD3882" s="8">
        <f t="shared" si="121"/>
        <v>0.80800000000000005</v>
      </c>
      <c r="AE3882">
        <v>2701</v>
      </c>
      <c r="AF3882">
        <v>456893</v>
      </c>
      <c r="AG3882">
        <v>2031</v>
      </c>
      <c r="AH3882" t="s">
        <v>48</v>
      </c>
      <c r="AI3882">
        <v>-1</v>
      </c>
      <c r="AJ3882">
        <v>-1</v>
      </c>
      <c r="AK3882">
        <v>12</v>
      </c>
    </row>
    <row r="3883" spans="1:37" x14ac:dyDescent="0.2">
      <c r="A3883">
        <v>2</v>
      </c>
      <c r="B3883" t="s">
        <v>37</v>
      </c>
      <c r="C3883">
        <v>150</v>
      </c>
      <c r="D3883">
        <v>3000</v>
      </c>
      <c r="E3883">
        <v>91</v>
      </c>
      <c r="F3883">
        <v>1</v>
      </c>
      <c r="G3883">
        <v>40</v>
      </c>
      <c r="H3883" t="s">
        <v>36</v>
      </c>
      <c r="I3883">
        <v>1</v>
      </c>
      <c r="J3883" s="8" t="str">
        <f t="shared" si="120"/>
        <v xml:space="preserve">HIT </v>
      </c>
      <c r="K3883">
        <v>8</v>
      </c>
      <c r="L3883">
        <v>3</v>
      </c>
      <c r="M3883">
        <v>197.27682539682499</v>
      </c>
      <c r="N3883">
        <v>70.64</v>
      </c>
      <c r="O3883">
        <v>1</v>
      </c>
      <c r="P3883">
        <v>2</v>
      </c>
      <c r="Q3883">
        <v>602.48126984126998</v>
      </c>
      <c r="R3883">
        <v>279.74222222222198</v>
      </c>
      <c r="S3883">
        <v>3</v>
      </c>
      <c r="T3883">
        <v>6</v>
      </c>
      <c r="U3883">
        <v>672.75</v>
      </c>
      <c r="V3883">
        <v>488.38333129882801</v>
      </c>
      <c r="W3883">
        <v>5</v>
      </c>
      <c r="X3883">
        <v>7</v>
      </c>
      <c r="Y3883">
        <v>220.15632363127</v>
      </c>
      <c r="Z3883">
        <v>27.036000000000001</v>
      </c>
      <c r="AA3883">
        <v>29.641999999999999</v>
      </c>
      <c r="AB3883">
        <v>24.283999999999999</v>
      </c>
      <c r="AC3883">
        <v>-2.7519999999999998</v>
      </c>
      <c r="AD3883" s="8">
        <f t="shared" si="121"/>
        <v>2.7519999999999998</v>
      </c>
      <c r="AE3883">
        <v>2156</v>
      </c>
      <c r="AF3883">
        <v>461972</v>
      </c>
      <c r="AG3883">
        <v>1136</v>
      </c>
      <c r="AH3883" t="s">
        <v>48</v>
      </c>
      <c r="AI3883">
        <v>-1</v>
      </c>
      <c r="AJ3883">
        <v>-1</v>
      </c>
      <c r="AK3883">
        <v>12</v>
      </c>
    </row>
    <row r="3884" spans="1:37" x14ac:dyDescent="0.2">
      <c r="A3884">
        <v>2</v>
      </c>
      <c r="B3884" t="s">
        <v>37</v>
      </c>
      <c r="C3884">
        <v>150</v>
      </c>
      <c r="D3884">
        <v>3000</v>
      </c>
      <c r="E3884">
        <v>92</v>
      </c>
      <c r="F3884">
        <v>1</v>
      </c>
      <c r="G3884">
        <v>41</v>
      </c>
      <c r="H3884" t="s">
        <v>33</v>
      </c>
      <c r="I3884">
        <v>0</v>
      </c>
      <c r="J3884" s="8" t="str">
        <f t="shared" si="120"/>
        <v>MISS</v>
      </c>
      <c r="K3884">
        <v>16</v>
      </c>
      <c r="L3884">
        <v>4</v>
      </c>
      <c r="M3884">
        <v>386.37904761904798</v>
      </c>
      <c r="N3884">
        <v>251.74222222222201</v>
      </c>
      <c r="O3884">
        <v>3</v>
      </c>
      <c r="P3884">
        <v>4</v>
      </c>
      <c r="Q3884">
        <v>96.725714285714304</v>
      </c>
      <c r="R3884">
        <v>473.84444444444398</v>
      </c>
      <c r="S3884">
        <v>5</v>
      </c>
      <c r="T3884">
        <v>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24.756</v>
      </c>
      <c r="AA3884">
        <v>29.966999999999999</v>
      </c>
      <c r="AB3884">
        <v>-1</v>
      </c>
      <c r="AC3884">
        <v>-1</v>
      </c>
      <c r="AD3884" s="8">
        <f t="shared" si="121"/>
        <v>1</v>
      </c>
      <c r="AE3884">
        <v>1588</v>
      </c>
      <c r="AF3884">
        <v>464564</v>
      </c>
      <c r="AG3884">
        <v>99</v>
      </c>
      <c r="AH3884" t="s">
        <v>48</v>
      </c>
      <c r="AI3884">
        <v>-1</v>
      </c>
      <c r="AJ3884">
        <v>-1</v>
      </c>
      <c r="AK3884">
        <v>12</v>
      </c>
    </row>
    <row r="3885" spans="1:37" x14ac:dyDescent="0.2">
      <c r="A3885">
        <v>2</v>
      </c>
      <c r="B3885" t="s">
        <v>37</v>
      </c>
      <c r="C3885">
        <v>150</v>
      </c>
      <c r="D3885">
        <v>3000</v>
      </c>
      <c r="E3885">
        <v>93</v>
      </c>
      <c r="F3885">
        <v>0</v>
      </c>
      <c r="G3885">
        <v>0</v>
      </c>
      <c r="H3885" t="s">
        <v>33</v>
      </c>
      <c r="I3885">
        <v>1</v>
      </c>
      <c r="J3885" s="8" t="str">
        <f t="shared" si="120"/>
        <v>TNEG</v>
      </c>
      <c r="K3885">
        <v>0</v>
      </c>
      <c r="L3885" t="s">
        <v>34</v>
      </c>
      <c r="M3885">
        <v>589.48126984126998</v>
      </c>
      <c r="N3885">
        <v>375.29333333333301</v>
      </c>
      <c r="O3885">
        <v>4</v>
      </c>
      <c r="P3885">
        <v>6</v>
      </c>
      <c r="Q3885">
        <v>589.48126984126998</v>
      </c>
      <c r="R3885">
        <v>375.29333333333301</v>
      </c>
      <c r="S3885">
        <v>4</v>
      </c>
      <c r="T3885">
        <v>6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30.292999999999999</v>
      </c>
      <c r="AA3885">
        <v>30.292999999999999</v>
      </c>
      <c r="AB3885">
        <v>-1</v>
      </c>
      <c r="AC3885">
        <v>-1</v>
      </c>
      <c r="AD3885" s="8">
        <f t="shared" si="121"/>
        <v>1</v>
      </c>
      <c r="AE3885">
        <v>1386</v>
      </c>
      <c r="AF3885">
        <v>466452</v>
      </c>
      <c r="AG3885">
        <v>728</v>
      </c>
      <c r="AH3885" t="s">
        <v>48</v>
      </c>
      <c r="AI3885">
        <v>-1</v>
      </c>
      <c r="AJ3885">
        <v>-1</v>
      </c>
      <c r="AK3885">
        <v>12</v>
      </c>
    </row>
    <row r="3886" spans="1:37" x14ac:dyDescent="0.2">
      <c r="A3886">
        <v>2</v>
      </c>
      <c r="B3886" t="s">
        <v>37</v>
      </c>
      <c r="C3886">
        <v>150</v>
      </c>
      <c r="D3886">
        <v>3000</v>
      </c>
      <c r="E3886">
        <v>94</v>
      </c>
      <c r="F3886">
        <v>1</v>
      </c>
      <c r="G3886">
        <v>42</v>
      </c>
      <c r="H3886" t="s">
        <v>36</v>
      </c>
      <c r="I3886">
        <v>1</v>
      </c>
      <c r="J3886" s="8" t="str">
        <f t="shared" si="120"/>
        <v xml:space="preserve">HIT </v>
      </c>
      <c r="K3886">
        <v>9</v>
      </c>
      <c r="L3886">
        <v>3</v>
      </c>
      <c r="M3886">
        <v>486.93015873015901</v>
      </c>
      <c r="N3886">
        <v>60.64</v>
      </c>
      <c r="O3886">
        <v>1</v>
      </c>
      <c r="P3886">
        <v>5</v>
      </c>
      <c r="Q3886">
        <v>704.032380952381</v>
      </c>
      <c r="R3886">
        <v>672.94666666666706</v>
      </c>
      <c r="S3886">
        <v>7</v>
      </c>
      <c r="T3886">
        <v>7</v>
      </c>
      <c r="U3886">
        <v>605.75</v>
      </c>
      <c r="V3886">
        <v>493.38333129882801</v>
      </c>
      <c r="W3886">
        <v>5</v>
      </c>
      <c r="X3886">
        <v>6</v>
      </c>
      <c r="Y3886">
        <v>204.700800716782</v>
      </c>
      <c r="Z3886">
        <v>27.687000000000001</v>
      </c>
      <c r="AA3886">
        <v>30.619</v>
      </c>
      <c r="AB3886">
        <v>16.922000000000001</v>
      </c>
      <c r="AC3886">
        <v>-10.765000000000001</v>
      </c>
      <c r="AD3886" s="8">
        <f t="shared" si="121"/>
        <v>10.765000000000001</v>
      </c>
      <c r="AE3886">
        <v>2777</v>
      </c>
      <c r="AF3886">
        <v>472940</v>
      </c>
      <c r="AG3886">
        <v>496</v>
      </c>
      <c r="AH3886" t="s">
        <v>48</v>
      </c>
      <c r="AI3886">
        <v>-1</v>
      </c>
      <c r="AJ3886">
        <v>-1</v>
      </c>
      <c r="AK3886">
        <v>12</v>
      </c>
    </row>
    <row r="3887" spans="1:37" x14ac:dyDescent="0.2">
      <c r="A3887">
        <v>2</v>
      </c>
      <c r="B3887" t="s">
        <v>37</v>
      </c>
      <c r="C3887">
        <v>150</v>
      </c>
      <c r="D3887">
        <v>3000</v>
      </c>
      <c r="E3887">
        <v>95</v>
      </c>
      <c r="F3887">
        <v>0</v>
      </c>
      <c r="G3887">
        <v>0</v>
      </c>
      <c r="H3887" t="s">
        <v>33</v>
      </c>
      <c r="I3887">
        <v>1</v>
      </c>
      <c r="J3887" s="8" t="str">
        <f t="shared" si="120"/>
        <v>TNEG</v>
      </c>
      <c r="K3887">
        <v>0</v>
      </c>
      <c r="L3887" t="s">
        <v>34</v>
      </c>
      <c r="M3887">
        <v>374.37904761904798</v>
      </c>
      <c r="N3887">
        <v>377.29333333333301</v>
      </c>
      <c r="O3887">
        <v>4</v>
      </c>
      <c r="P3887">
        <v>4</v>
      </c>
      <c r="Q3887">
        <v>374.37904761904798</v>
      </c>
      <c r="R3887">
        <v>377.29333333333301</v>
      </c>
      <c r="S3887">
        <v>4</v>
      </c>
      <c r="T3887">
        <v>4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30.945</v>
      </c>
      <c r="AA3887">
        <v>30.945</v>
      </c>
      <c r="AB3887">
        <v>-1</v>
      </c>
      <c r="AC3887">
        <v>-1</v>
      </c>
      <c r="AD3887" s="8">
        <f t="shared" si="121"/>
        <v>1</v>
      </c>
      <c r="AE3887">
        <v>1676</v>
      </c>
      <c r="AF3887">
        <v>475619</v>
      </c>
      <c r="AG3887">
        <v>383</v>
      </c>
      <c r="AH3887" t="s">
        <v>48</v>
      </c>
      <c r="AI3887">
        <v>-1</v>
      </c>
      <c r="AJ3887">
        <v>-1</v>
      </c>
      <c r="AK3887">
        <v>12</v>
      </c>
    </row>
    <row r="3888" spans="1:37" x14ac:dyDescent="0.2">
      <c r="A3888">
        <v>2</v>
      </c>
      <c r="B3888" t="s">
        <v>37</v>
      </c>
      <c r="C3888">
        <v>150</v>
      </c>
      <c r="D3888">
        <v>3000</v>
      </c>
      <c r="E3888">
        <v>96</v>
      </c>
      <c r="F3888">
        <v>0</v>
      </c>
      <c r="G3888">
        <v>0</v>
      </c>
      <c r="H3888" t="s">
        <v>33</v>
      </c>
      <c r="I3888">
        <v>1</v>
      </c>
      <c r="J3888" s="8" t="str">
        <f t="shared" si="120"/>
        <v>TNEG</v>
      </c>
      <c r="K3888">
        <v>0</v>
      </c>
      <c r="L3888" t="s">
        <v>34</v>
      </c>
      <c r="M3888">
        <v>374.37904761904798</v>
      </c>
      <c r="N3888">
        <v>169.19111111111101</v>
      </c>
      <c r="O3888">
        <v>2</v>
      </c>
      <c r="P3888">
        <v>4</v>
      </c>
      <c r="Q3888">
        <v>374.37904761904798</v>
      </c>
      <c r="R3888">
        <v>169.19111111111101</v>
      </c>
      <c r="S3888">
        <v>2</v>
      </c>
      <c r="T3888">
        <v>4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31.27</v>
      </c>
      <c r="AA3888">
        <v>31.27</v>
      </c>
      <c r="AB3888">
        <v>-1</v>
      </c>
      <c r="AC3888">
        <v>-1</v>
      </c>
      <c r="AD3888" s="8">
        <f t="shared" si="121"/>
        <v>1</v>
      </c>
      <c r="AE3888">
        <v>1170</v>
      </c>
      <c r="AF3888">
        <v>477291</v>
      </c>
      <c r="AG3888">
        <v>948</v>
      </c>
      <c r="AH3888" t="s">
        <v>48</v>
      </c>
      <c r="AI3888">
        <v>-1</v>
      </c>
      <c r="AJ3888">
        <v>-1</v>
      </c>
      <c r="AK3888">
        <v>12</v>
      </c>
    </row>
    <row r="3889" spans="1:37" x14ac:dyDescent="0.2">
      <c r="A3889">
        <v>2</v>
      </c>
      <c r="B3889" t="s">
        <v>37</v>
      </c>
      <c r="C3889">
        <v>150</v>
      </c>
      <c r="D3889">
        <v>3000</v>
      </c>
      <c r="E3889">
        <v>97</v>
      </c>
      <c r="F3889">
        <v>0</v>
      </c>
      <c r="G3889">
        <v>0</v>
      </c>
      <c r="H3889" t="s">
        <v>33</v>
      </c>
      <c r="I3889">
        <v>1</v>
      </c>
      <c r="J3889" s="8" t="str">
        <f t="shared" si="120"/>
        <v>TNEG</v>
      </c>
      <c r="K3889">
        <v>0</v>
      </c>
      <c r="L3889" t="s">
        <v>34</v>
      </c>
      <c r="M3889">
        <v>82.725714285714304</v>
      </c>
      <c r="N3889">
        <v>353.29333333333301</v>
      </c>
      <c r="O3889">
        <v>4</v>
      </c>
      <c r="P3889">
        <v>1</v>
      </c>
      <c r="Q3889">
        <v>82.725714285714304</v>
      </c>
      <c r="R3889">
        <v>353.29333333333301</v>
      </c>
      <c r="S3889">
        <v>4</v>
      </c>
      <c r="T3889">
        <v>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31.596</v>
      </c>
      <c r="AA3889">
        <v>31.596</v>
      </c>
      <c r="AB3889">
        <v>-1</v>
      </c>
      <c r="AC3889">
        <v>-1</v>
      </c>
      <c r="AD3889" s="8">
        <f t="shared" si="121"/>
        <v>1</v>
      </c>
      <c r="AE3889">
        <v>3043</v>
      </c>
      <c r="AF3889">
        <v>480836</v>
      </c>
      <c r="AG3889">
        <v>1599</v>
      </c>
      <c r="AH3889" t="s">
        <v>48</v>
      </c>
      <c r="AI3889">
        <v>-1</v>
      </c>
      <c r="AJ3889">
        <v>-1</v>
      </c>
      <c r="AK3889">
        <v>12</v>
      </c>
    </row>
    <row r="3890" spans="1:37" x14ac:dyDescent="0.2">
      <c r="A3890">
        <v>2</v>
      </c>
      <c r="B3890" t="s">
        <v>37</v>
      </c>
      <c r="C3890">
        <v>150</v>
      </c>
      <c r="D3890">
        <v>3000</v>
      </c>
      <c r="E3890">
        <v>98</v>
      </c>
      <c r="F3890">
        <v>1</v>
      </c>
      <c r="G3890">
        <v>43</v>
      </c>
      <c r="H3890" t="s">
        <v>36</v>
      </c>
      <c r="I3890">
        <v>1</v>
      </c>
      <c r="J3890" s="8" t="str">
        <f t="shared" si="120"/>
        <v xml:space="preserve">HIT </v>
      </c>
      <c r="K3890">
        <v>56</v>
      </c>
      <c r="L3890">
        <v>6</v>
      </c>
      <c r="M3890">
        <v>282.82793650793599</v>
      </c>
      <c r="N3890">
        <v>65.64</v>
      </c>
      <c r="O3890">
        <v>1</v>
      </c>
      <c r="P3890">
        <v>3</v>
      </c>
      <c r="Q3890">
        <v>597.48126984126998</v>
      </c>
      <c r="R3890">
        <v>59.64</v>
      </c>
      <c r="S3890">
        <v>1</v>
      </c>
      <c r="T3890">
        <v>6</v>
      </c>
      <c r="U3890">
        <v>672.75</v>
      </c>
      <c r="V3890">
        <v>294.38333129882801</v>
      </c>
      <c r="W3890">
        <v>3</v>
      </c>
      <c r="X3890">
        <v>7</v>
      </c>
      <c r="Y3890">
        <v>246.51534096071799</v>
      </c>
      <c r="Z3890">
        <v>13.680999999999999</v>
      </c>
      <c r="AA3890">
        <v>31.922000000000001</v>
      </c>
      <c r="AB3890">
        <v>11.401</v>
      </c>
      <c r="AC3890">
        <v>-2.2799999999999998</v>
      </c>
      <c r="AD3890" s="8">
        <f t="shared" si="121"/>
        <v>2.2799999999999998</v>
      </c>
      <c r="AE3890">
        <v>2920</v>
      </c>
      <c r="AF3890">
        <v>488339</v>
      </c>
      <c r="AG3890">
        <v>1755</v>
      </c>
      <c r="AH3890" t="s">
        <v>48</v>
      </c>
      <c r="AI3890">
        <v>-1</v>
      </c>
      <c r="AJ3890">
        <v>-1</v>
      </c>
      <c r="AK3890">
        <v>12</v>
      </c>
    </row>
    <row r="3891" spans="1:37" x14ac:dyDescent="0.2">
      <c r="A3891">
        <v>2</v>
      </c>
      <c r="B3891" t="s">
        <v>37</v>
      </c>
      <c r="C3891">
        <v>150</v>
      </c>
      <c r="D3891">
        <v>3000</v>
      </c>
      <c r="E3891">
        <v>99</v>
      </c>
      <c r="F3891">
        <v>1</v>
      </c>
      <c r="G3891">
        <v>44</v>
      </c>
      <c r="H3891" t="s">
        <v>36</v>
      </c>
      <c r="I3891">
        <v>1</v>
      </c>
      <c r="J3891" s="8" t="str">
        <f t="shared" si="120"/>
        <v xml:space="preserve">HIT </v>
      </c>
      <c r="K3891">
        <v>12</v>
      </c>
      <c r="L3891">
        <v>4</v>
      </c>
      <c r="M3891">
        <v>78.725714285714304</v>
      </c>
      <c r="N3891">
        <v>565.39555555555603</v>
      </c>
      <c r="O3891">
        <v>6</v>
      </c>
      <c r="P3891">
        <v>1</v>
      </c>
      <c r="Q3891">
        <v>197.27682539682499</v>
      </c>
      <c r="R3891">
        <v>70.64</v>
      </c>
      <c r="S3891">
        <v>1</v>
      </c>
      <c r="T3891">
        <v>2</v>
      </c>
      <c r="U3891">
        <v>99.75</v>
      </c>
      <c r="V3891">
        <v>76.383331298828097</v>
      </c>
      <c r="W3891">
        <v>1</v>
      </c>
      <c r="X3891">
        <v>1</v>
      </c>
      <c r="Y3891">
        <v>97.695790730158706</v>
      </c>
      <c r="Z3891">
        <v>28.338999999999999</v>
      </c>
      <c r="AA3891">
        <v>32.247999999999998</v>
      </c>
      <c r="AB3891">
        <v>29.908000000000001</v>
      </c>
      <c r="AC3891">
        <v>1.569</v>
      </c>
      <c r="AD3891" s="8">
        <f t="shared" si="121"/>
        <v>1.569</v>
      </c>
      <c r="AE3891">
        <v>2149</v>
      </c>
      <c r="AF3891">
        <v>493330</v>
      </c>
      <c r="AG3891">
        <v>122</v>
      </c>
      <c r="AH3891" t="s">
        <v>48</v>
      </c>
      <c r="AI3891">
        <v>-1</v>
      </c>
      <c r="AJ3891">
        <v>-1</v>
      </c>
      <c r="AK3891">
        <v>12</v>
      </c>
    </row>
    <row r="3892" spans="1:37" x14ac:dyDescent="0.2">
      <c r="A3892">
        <v>2</v>
      </c>
      <c r="B3892" t="s">
        <v>37</v>
      </c>
      <c r="C3892">
        <v>150</v>
      </c>
      <c r="D3892">
        <v>3000</v>
      </c>
      <c r="E3892">
        <v>100</v>
      </c>
      <c r="F3892">
        <v>1</v>
      </c>
      <c r="G3892">
        <v>45</v>
      </c>
      <c r="H3892" t="s">
        <v>36</v>
      </c>
      <c r="I3892">
        <v>1</v>
      </c>
      <c r="J3892" s="8" t="str">
        <f t="shared" si="120"/>
        <v xml:space="preserve">HIT </v>
      </c>
      <c r="K3892">
        <v>26</v>
      </c>
      <c r="L3892">
        <v>5</v>
      </c>
      <c r="M3892">
        <v>704.032380952381</v>
      </c>
      <c r="N3892">
        <v>672.94666666666706</v>
      </c>
      <c r="O3892">
        <v>7</v>
      </c>
      <c r="P3892">
        <v>7</v>
      </c>
      <c r="Q3892">
        <v>275.82793650793599</v>
      </c>
      <c r="R3892">
        <v>477.84444444444398</v>
      </c>
      <c r="S3892">
        <v>5</v>
      </c>
      <c r="T3892">
        <v>3</v>
      </c>
      <c r="U3892">
        <v>279.75</v>
      </c>
      <c r="V3892">
        <v>391.38333129882801</v>
      </c>
      <c r="W3892">
        <v>4</v>
      </c>
      <c r="X3892">
        <v>3</v>
      </c>
      <c r="Y3892">
        <v>86.550024080960497</v>
      </c>
      <c r="Z3892">
        <v>24.103999999999999</v>
      </c>
      <c r="AA3892">
        <v>32.573</v>
      </c>
      <c r="AB3892">
        <v>25.102</v>
      </c>
      <c r="AC3892">
        <v>0.998</v>
      </c>
      <c r="AD3892" s="8">
        <f t="shared" si="121"/>
        <v>0.998</v>
      </c>
      <c r="AE3892">
        <v>3341</v>
      </c>
      <c r="AF3892">
        <v>499842</v>
      </c>
      <c r="AG3892">
        <v>466</v>
      </c>
      <c r="AH3892" t="s">
        <v>48</v>
      </c>
      <c r="AI3892">
        <v>-1</v>
      </c>
      <c r="AJ3892">
        <v>-1</v>
      </c>
      <c r="AK3892">
        <v>12</v>
      </c>
    </row>
    <row r="3893" spans="1:37" x14ac:dyDescent="0.2">
      <c r="A3893">
        <v>2</v>
      </c>
      <c r="B3893" t="s">
        <v>37</v>
      </c>
      <c r="C3893">
        <v>150</v>
      </c>
      <c r="D3893">
        <v>3000</v>
      </c>
      <c r="E3893">
        <v>101</v>
      </c>
      <c r="F3893">
        <v>1</v>
      </c>
      <c r="G3893">
        <v>46</v>
      </c>
      <c r="H3893" t="s">
        <v>36</v>
      </c>
      <c r="I3893">
        <v>1</v>
      </c>
      <c r="J3893" s="8" t="str">
        <f t="shared" si="120"/>
        <v xml:space="preserve">HIT </v>
      </c>
      <c r="K3893">
        <v>21</v>
      </c>
      <c r="L3893">
        <v>4</v>
      </c>
      <c r="M3893">
        <v>477.93015873015901</v>
      </c>
      <c r="N3893">
        <v>160.19111111111101</v>
      </c>
      <c r="O3893">
        <v>2</v>
      </c>
      <c r="P3893">
        <v>5</v>
      </c>
      <c r="Q3893">
        <v>194.27682539682499</v>
      </c>
      <c r="R3893">
        <v>150.19111111111101</v>
      </c>
      <c r="S3893">
        <v>2</v>
      </c>
      <c r="T3893">
        <v>2</v>
      </c>
      <c r="U3893">
        <v>274.75</v>
      </c>
      <c r="V3893">
        <v>273.38333129882801</v>
      </c>
      <c r="W3893">
        <v>3</v>
      </c>
      <c r="X3893">
        <v>3</v>
      </c>
      <c r="Y3893">
        <v>147.14705211281699</v>
      </c>
      <c r="Z3893">
        <v>26.059000000000001</v>
      </c>
      <c r="AA3893">
        <v>32.899000000000001</v>
      </c>
      <c r="AB3893">
        <v>24.08</v>
      </c>
      <c r="AC3893">
        <v>-1.9790000000000001</v>
      </c>
      <c r="AD3893" s="8">
        <f t="shared" si="121"/>
        <v>1.9790000000000001</v>
      </c>
      <c r="AE3893">
        <v>2228</v>
      </c>
      <c r="AF3893">
        <v>505442</v>
      </c>
      <c r="AG3893">
        <v>396</v>
      </c>
      <c r="AH3893" t="s">
        <v>48</v>
      </c>
      <c r="AI3893">
        <v>-1</v>
      </c>
      <c r="AJ3893">
        <v>-1</v>
      </c>
      <c r="AK3893">
        <v>12</v>
      </c>
    </row>
    <row r="3894" spans="1:37" x14ac:dyDescent="0.2">
      <c r="A3894">
        <v>2</v>
      </c>
      <c r="B3894" t="s">
        <v>37</v>
      </c>
      <c r="C3894">
        <v>150</v>
      </c>
      <c r="D3894">
        <v>3000</v>
      </c>
      <c r="E3894">
        <v>102</v>
      </c>
      <c r="F3894">
        <v>0</v>
      </c>
      <c r="G3894">
        <v>0</v>
      </c>
      <c r="H3894" t="s">
        <v>33</v>
      </c>
      <c r="I3894">
        <v>1</v>
      </c>
      <c r="J3894" s="8" t="str">
        <f t="shared" si="120"/>
        <v>TNEG</v>
      </c>
      <c r="K3894">
        <v>0</v>
      </c>
      <c r="L3894" t="s">
        <v>34</v>
      </c>
      <c r="M3894">
        <v>197.27682539682499</v>
      </c>
      <c r="N3894">
        <v>70.64</v>
      </c>
      <c r="O3894">
        <v>1</v>
      </c>
      <c r="P3894">
        <v>2</v>
      </c>
      <c r="Q3894">
        <v>197.27682539682499</v>
      </c>
      <c r="R3894">
        <v>70.64</v>
      </c>
      <c r="S3894">
        <v>1</v>
      </c>
      <c r="T3894">
        <v>2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33.225000000000001</v>
      </c>
      <c r="AA3894">
        <v>33.225000000000001</v>
      </c>
      <c r="AB3894">
        <v>-1</v>
      </c>
      <c r="AC3894">
        <v>-1</v>
      </c>
      <c r="AD3894" s="8">
        <f t="shared" si="121"/>
        <v>1</v>
      </c>
      <c r="AE3894">
        <v>1916</v>
      </c>
      <c r="AF3894">
        <v>508361</v>
      </c>
      <c r="AG3894">
        <v>558</v>
      </c>
      <c r="AH3894" t="s">
        <v>48</v>
      </c>
      <c r="AI3894">
        <v>-1</v>
      </c>
      <c r="AJ3894">
        <v>-1</v>
      </c>
      <c r="AK3894">
        <v>12</v>
      </c>
    </row>
    <row r="3895" spans="1:37" x14ac:dyDescent="0.2">
      <c r="A3895">
        <v>2</v>
      </c>
      <c r="B3895" t="s">
        <v>37</v>
      </c>
      <c r="C3895">
        <v>150</v>
      </c>
      <c r="D3895">
        <v>3000</v>
      </c>
      <c r="E3895">
        <v>103</v>
      </c>
      <c r="F3895">
        <v>1</v>
      </c>
      <c r="G3895">
        <v>47</v>
      </c>
      <c r="H3895" t="s">
        <v>36</v>
      </c>
      <c r="I3895">
        <v>1</v>
      </c>
      <c r="J3895" s="8" t="str">
        <f t="shared" si="120"/>
        <v xml:space="preserve">HIT </v>
      </c>
      <c r="K3895">
        <v>8</v>
      </c>
      <c r="L3895">
        <v>3</v>
      </c>
      <c r="M3895">
        <v>398.37904761904798</v>
      </c>
      <c r="N3895">
        <v>557.39555555555603</v>
      </c>
      <c r="O3895">
        <v>6</v>
      </c>
      <c r="P3895">
        <v>4</v>
      </c>
      <c r="Q3895">
        <v>374.37904761904798</v>
      </c>
      <c r="R3895">
        <v>377.29333333333301</v>
      </c>
      <c r="S3895">
        <v>4</v>
      </c>
      <c r="T3895">
        <v>4</v>
      </c>
      <c r="U3895">
        <v>265.75</v>
      </c>
      <c r="V3895">
        <v>361.38333129882801</v>
      </c>
      <c r="W3895">
        <v>4</v>
      </c>
      <c r="X3895">
        <v>3</v>
      </c>
      <c r="Y3895">
        <v>109.78796906473499</v>
      </c>
      <c r="Z3895">
        <v>30.945</v>
      </c>
      <c r="AA3895">
        <v>33.549999999999997</v>
      </c>
      <c r="AB3895">
        <v>30.317</v>
      </c>
      <c r="AC3895">
        <v>-0.628</v>
      </c>
      <c r="AD3895" s="8">
        <f t="shared" si="121"/>
        <v>0.628</v>
      </c>
      <c r="AE3895">
        <v>1945</v>
      </c>
      <c r="AF3895">
        <v>513033</v>
      </c>
      <c r="AG3895">
        <v>383</v>
      </c>
      <c r="AH3895" t="s">
        <v>48</v>
      </c>
      <c r="AI3895">
        <v>-1</v>
      </c>
      <c r="AJ3895">
        <v>-1</v>
      </c>
      <c r="AK3895">
        <v>12</v>
      </c>
    </row>
    <row r="3896" spans="1:37" x14ac:dyDescent="0.2">
      <c r="A3896">
        <v>2</v>
      </c>
      <c r="B3896" t="s">
        <v>37</v>
      </c>
      <c r="C3896">
        <v>150</v>
      </c>
      <c r="D3896">
        <v>3000</v>
      </c>
      <c r="E3896">
        <v>104</v>
      </c>
      <c r="F3896">
        <v>0</v>
      </c>
      <c r="G3896">
        <v>0</v>
      </c>
      <c r="H3896" t="s">
        <v>33</v>
      </c>
      <c r="I3896">
        <v>1</v>
      </c>
      <c r="J3896" s="8" t="str">
        <f t="shared" si="120"/>
        <v>TNEG</v>
      </c>
      <c r="K3896">
        <v>0</v>
      </c>
      <c r="L3896" t="s">
        <v>34</v>
      </c>
      <c r="M3896">
        <v>194.27682539682499</v>
      </c>
      <c r="N3896">
        <v>581.39555555555603</v>
      </c>
      <c r="O3896">
        <v>6</v>
      </c>
      <c r="P3896">
        <v>2</v>
      </c>
      <c r="Q3896">
        <v>194.27682539682499</v>
      </c>
      <c r="R3896">
        <v>581.39555555555603</v>
      </c>
      <c r="S3896">
        <v>6</v>
      </c>
      <c r="T3896">
        <v>2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33.875999999999998</v>
      </c>
      <c r="AA3896">
        <v>33.875999999999998</v>
      </c>
      <c r="AB3896">
        <v>-1</v>
      </c>
      <c r="AC3896">
        <v>-1</v>
      </c>
      <c r="AD3896" s="8">
        <f t="shared" si="121"/>
        <v>1</v>
      </c>
      <c r="AE3896">
        <v>2628</v>
      </c>
      <c r="AF3896">
        <v>516665</v>
      </c>
      <c r="AG3896">
        <v>2091</v>
      </c>
      <c r="AH3896" t="s">
        <v>48</v>
      </c>
      <c r="AI3896">
        <v>-1</v>
      </c>
      <c r="AJ3896">
        <v>-1</v>
      </c>
      <c r="AK3896">
        <v>12</v>
      </c>
    </row>
    <row r="3897" spans="1:37" x14ac:dyDescent="0.2">
      <c r="A3897">
        <v>2</v>
      </c>
      <c r="B3897" t="s">
        <v>37</v>
      </c>
      <c r="C3897">
        <v>150</v>
      </c>
      <c r="D3897">
        <v>3000</v>
      </c>
      <c r="E3897">
        <v>105</v>
      </c>
      <c r="F3897">
        <v>1</v>
      </c>
      <c r="G3897">
        <v>48</v>
      </c>
      <c r="H3897" t="s">
        <v>36</v>
      </c>
      <c r="I3897">
        <v>1</v>
      </c>
      <c r="J3897" s="8" t="str">
        <f t="shared" si="120"/>
        <v xml:space="preserve">HIT </v>
      </c>
      <c r="K3897">
        <v>3</v>
      </c>
      <c r="L3897">
        <v>2</v>
      </c>
      <c r="M3897">
        <v>83.725714285714304</v>
      </c>
      <c r="N3897">
        <v>66.64</v>
      </c>
      <c r="O3897">
        <v>1</v>
      </c>
      <c r="P3897">
        <v>1</v>
      </c>
      <c r="Q3897">
        <v>197.27682539682499</v>
      </c>
      <c r="R3897">
        <v>70.64</v>
      </c>
      <c r="S3897">
        <v>1</v>
      </c>
      <c r="T3897">
        <v>2</v>
      </c>
      <c r="U3897">
        <v>165.75</v>
      </c>
      <c r="V3897">
        <v>438.38333129882801</v>
      </c>
      <c r="W3897">
        <v>5</v>
      </c>
      <c r="X3897">
        <v>2</v>
      </c>
      <c r="Y3897">
        <v>369.09226276686098</v>
      </c>
      <c r="Z3897">
        <v>33.225000000000001</v>
      </c>
      <c r="AA3897">
        <v>34.201999999999998</v>
      </c>
      <c r="AB3897">
        <v>32.566000000000003</v>
      </c>
      <c r="AC3897">
        <v>-0.65800000000000003</v>
      </c>
      <c r="AD3897" s="8">
        <f t="shared" si="121"/>
        <v>0.65800000000000003</v>
      </c>
      <c r="AE3897">
        <v>2569</v>
      </c>
      <c r="AF3897">
        <v>522393</v>
      </c>
      <c r="AG3897">
        <v>558</v>
      </c>
      <c r="AH3897" t="s">
        <v>48</v>
      </c>
      <c r="AI3897">
        <v>-1</v>
      </c>
      <c r="AJ3897">
        <v>-1</v>
      </c>
      <c r="AK3897">
        <v>12</v>
      </c>
    </row>
    <row r="3898" spans="1:37" x14ac:dyDescent="0.2">
      <c r="A3898">
        <v>2</v>
      </c>
      <c r="B3898" t="s">
        <v>37</v>
      </c>
      <c r="C3898">
        <v>150</v>
      </c>
      <c r="D3898">
        <v>3000</v>
      </c>
      <c r="E3898">
        <v>106</v>
      </c>
      <c r="F3898">
        <v>0</v>
      </c>
      <c r="G3898">
        <v>0</v>
      </c>
      <c r="H3898" t="s">
        <v>33</v>
      </c>
      <c r="I3898">
        <v>1</v>
      </c>
      <c r="J3898" s="8" t="str">
        <f t="shared" si="120"/>
        <v>TNEG</v>
      </c>
      <c r="K3898">
        <v>0</v>
      </c>
      <c r="L3898" t="s">
        <v>34</v>
      </c>
      <c r="M3898">
        <v>685.032380952381</v>
      </c>
      <c r="N3898">
        <v>572.39555555555603</v>
      </c>
      <c r="O3898">
        <v>6</v>
      </c>
      <c r="P3898">
        <v>7</v>
      </c>
      <c r="Q3898">
        <v>685.032380952381</v>
      </c>
      <c r="R3898">
        <v>572.39555555555603</v>
      </c>
      <c r="S3898">
        <v>6</v>
      </c>
      <c r="T3898">
        <v>7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34.527999999999999</v>
      </c>
      <c r="AA3898">
        <v>34.527999999999999</v>
      </c>
      <c r="AB3898">
        <v>-1</v>
      </c>
      <c r="AC3898">
        <v>-1</v>
      </c>
      <c r="AD3898" s="8">
        <f t="shared" si="121"/>
        <v>1</v>
      </c>
      <c r="AE3898">
        <v>2419</v>
      </c>
      <c r="AF3898">
        <v>525816</v>
      </c>
      <c r="AG3898">
        <v>2261</v>
      </c>
      <c r="AH3898" t="s">
        <v>48</v>
      </c>
      <c r="AI3898">
        <v>-1</v>
      </c>
      <c r="AJ3898">
        <v>-1</v>
      </c>
      <c r="AK3898">
        <v>12</v>
      </c>
    </row>
    <row r="3899" spans="1:37" x14ac:dyDescent="0.2">
      <c r="A3899">
        <v>2</v>
      </c>
      <c r="B3899" t="s">
        <v>37</v>
      </c>
      <c r="C3899">
        <v>150</v>
      </c>
      <c r="D3899">
        <v>3000</v>
      </c>
      <c r="E3899">
        <v>107</v>
      </c>
      <c r="F3899">
        <v>0</v>
      </c>
      <c r="G3899">
        <v>0</v>
      </c>
      <c r="H3899" t="s">
        <v>33</v>
      </c>
      <c r="I3899">
        <v>1</v>
      </c>
      <c r="J3899" s="8" t="str">
        <f t="shared" si="120"/>
        <v>TNEG</v>
      </c>
      <c r="K3899">
        <v>0</v>
      </c>
      <c r="L3899" t="s">
        <v>34</v>
      </c>
      <c r="M3899">
        <v>597.48126984126998</v>
      </c>
      <c r="N3899">
        <v>578.39555555555603</v>
      </c>
      <c r="O3899">
        <v>6</v>
      </c>
      <c r="P3899">
        <v>6</v>
      </c>
      <c r="Q3899">
        <v>597.48126984126998</v>
      </c>
      <c r="R3899">
        <v>578.39555555555603</v>
      </c>
      <c r="S3899">
        <v>6</v>
      </c>
      <c r="T3899">
        <v>6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34.853000000000002</v>
      </c>
      <c r="AA3899">
        <v>34.853000000000002</v>
      </c>
      <c r="AB3899">
        <v>-1</v>
      </c>
      <c r="AC3899">
        <v>-1</v>
      </c>
      <c r="AD3899" s="8">
        <f t="shared" si="121"/>
        <v>1</v>
      </c>
      <c r="AE3899">
        <v>1113</v>
      </c>
      <c r="AF3899">
        <v>527432</v>
      </c>
      <c r="AG3899">
        <v>482</v>
      </c>
      <c r="AH3899" t="s">
        <v>48</v>
      </c>
      <c r="AI3899">
        <v>-1</v>
      </c>
      <c r="AJ3899">
        <v>-1</v>
      </c>
      <c r="AK3899">
        <v>12</v>
      </c>
    </row>
    <row r="3900" spans="1:37" x14ac:dyDescent="0.2">
      <c r="A3900">
        <v>2</v>
      </c>
      <c r="B3900" t="s">
        <v>37</v>
      </c>
      <c r="C3900">
        <v>150</v>
      </c>
      <c r="D3900">
        <v>3000</v>
      </c>
      <c r="E3900">
        <v>108</v>
      </c>
      <c r="F3900">
        <v>1</v>
      </c>
      <c r="G3900">
        <v>49</v>
      </c>
      <c r="H3900" t="s">
        <v>33</v>
      </c>
      <c r="I3900">
        <v>0</v>
      </c>
      <c r="J3900" s="8" t="str">
        <f t="shared" si="120"/>
        <v>MISS</v>
      </c>
      <c r="K3900">
        <v>57</v>
      </c>
      <c r="L3900">
        <v>6</v>
      </c>
      <c r="M3900">
        <v>281.82793650793599</v>
      </c>
      <c r="N3900">
        <v>371.29333333333301</v>
      </c>
      <c r="O3900">
        <v>4</v>
      </c>
      <c r="P3900">
        <v>3</v>
      </c>
      <c r="Q3900">
        <v>393.37904761904798</v>
      </c>
      <c r="R3900">
        <v>470.84444444444398</v>
      </c>
      <c r="S3900">
        <v>5</v>
      </c>
      <c r="T3900">
        <v>4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16.611999999999998</v>
      </c>
      <c r="AA3900">
        <v>35.179000000000002</v>
      </c>
      <c r="AB3900">
        <v>-1</v>
      </c>
      <c r="AC3900">
        <v>-1</v>
      </c>
      <c r="AD3900" s="8">
        <f t="shared" si="121"/>
        <v>1</v>
      </c>
      <c r="AE3900">
        <v>1201</v>
      </c>
      <c r="AF3900">
        <v>529136</v>
      </c>
      <c r="AG3900">
        <v>1128</v>
      </c>
      <c r="AH3900" t="s">
        <v>48</v>
      </c>
      <c r="AI3900">
        <v>-1</v>
      </c>
      <c r="AJ3900">
        <v>-1</v>
      </c>
      <c r="AK3900">
        <v>12</v>
      </c>
    </row>
    <row r="3901" spans="1:37" x14ac:dyDescent="0.2">
      <c r="A3901">
        <v>2</v>
      </c>
      <c r="B3901" t="s">
        <v>37</v>
      </c>
      <c r="C3901">
        <v>150</v>
      </c>
      <c r="D3901">
        <v>3000</v>
      </c>
      <c r="E3901">
        <v>109</v>
      </c>
      <c r="F3901">
        <v>1</v>
      </c>
      <c r="G3901">
        <v>50</v>
      </c>
      <c r="H3901" t="s">
        <v>36</v>
      </c>
      <c r="I3901">
        <v>1</v>
      </c>
      <c r="J3901" s="8" t="str">
        <f t="shared" si="120"/>
        <v xml:space="preserve">HIT </v>
      </c>
      <c r="K3901">
        <v>55</v>
      </c>
      <c r="L3901">
        <v>6</v>
      </c>
      <c r="M3901">
        <v>197.27682539682499</v>
      </c>
      <c r="N3901">
        <v>70.64</v>
      </c>
      <c r="O3901">
        <v>1</v>
      </c>
      <c r="P3901">
        <v>2</v>
      </c>
      <c r="Q3901">
        <v>377.37904761904798</v>
      </c>
      <c r="R3901">
        <v>67.64</v>
      </c>
      <c r="S3901">
        <v>1</v>
      </c>
      <c r="T3901">
        <v>4</v>
      </c>
      <c r="U3901">
        <v>699.75</v>
      </c>
      <c r="V3901">
        <v>96.383331298828097</v>
      </c>
      <c r="W3901">
        <v>1</v>
      </c>
      <c r="X3901">
        <v>7</v>
      </c>
      <c r="Y3901">
        <v>323.64982625231897</v>
      </c>
      <c r="Z3901">
        <v>17.59</v>
      </c>
      <c r="AA3901">
        <v>35.505000000000003</v>
      </c>
      <c r="AB3901">
        <v>6.391</v>
      </c>
      <c r="AC3901">
        <v>-11.199</v>
      </c>
      <c r="AD3901" s="8">
        <f t="shared" si="121"/>
        <v>11.199</v>
      </c>
      <c r="AE3901">
        <v>2594</v>
      </c>
      <c r="AF3901">
        <v>534505</v>
      </c>
      <c r="AG3901">
        <v>492</v>
      </c>
      <c r="AH3901" t="s">
        <v>48</v>
      </c>
      <c r="AI3901">
        <v>-1</v>
      </c>
      <c r="AJ3901">
        <v>-1</v>
      </c>
      <c r="AK3901">
        <v>12</v>
      </c>
    </row>
    <row r="3902" spans="1:37" x14ac:dyDescent="0.2">
      <c r="A3902">
        <v>2</v>
      </c>
      <c r="B3902" t="s">
        <v>37</v>
      </c>
      <c r="C3902">
        <v>150</v>
      </c>
      <c r="D3902">
        <v>3000</v>
      </c>
      <c r="E3902">
        <v>110</v>
      </c>
      <c r="F3902">
        <v>0</v>
      </c>
      <c r="G3902">
        <v>0</v>
      </c>
      <c r="H3902" t="s">
        <v>33</v>
      </c>
      <c r="I3902">
        <v>1</v>
      </c>
      <c r="J3902" s="8" t="str">
        <f t="shared" si="120"/>
        <v>TNEG</v>
      </c>
      <c r="K3902">
        <v>0</v>
      </c>
      <c r="L3902" t="s">
        <v>34</v>
      </c>
      <c r="M3902">
        <v>602.48126984126998</v>
      </c>
      <c r="N3902">
        <v>279.74222222222198</v>
      </c>
      <c r="O3902">
        <v>3</v>
      </c>
      <c r="P3902">
        <v>6</v>
      </c>
      <c r="Q3902">
        <v>602.48126984126998</v>
      </c>
      <c r="R3902">
        <v>279.74222222222198</v>
      </c>
      <c r="S3902">
        <v>3</v>
      </c>
      <c r="T3902">
        <v>6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35.831000000000003</v>
      </c>
      <c r="AA3902">
        <v>35.831000000000003</v>
      </c>
      <c r="AB3902">
        <v>-1</v>
      </c>
      <c r="AC3902">
        <v>-1</v>
      </c>
      <c r="AD3902" s="8">
        <f t="shared" si="121"/>
        <v>1</v>
      </c>
      <c r="AE3902">
        <v>1810</v>
      </c>
      <c r="AF3902">
        <v>537319</v>
      </c>
      <c r="AG3902">
        <v>1364</v>
      </c>
      <c r="AH3902" t="s">
        <v>48</v>
      </c>
      <c r="AI3902">
        <v>-1</v>
      </c>
      <c r="AJ3902">
        <v>-1</v>
      </c>
      <c r="AK3902">
        <v>12</v>
      </c>
    </row>
    <row r="3903" spans="1:37" x14ac:dyDescent="0.2">
      <c r="A3903">
        <v>2</v>
      </c>
      <c r="B3903" t="s">
        <v>37</v>
      </c>
      <c r="C3903">
        <v>150</v>
      </c>
      <c r="D3903">
        <v>3000</v>
      </c>
      <c r="E3903">
        <v>111</v>
      </c>
      <c r="F3903">
        <v>1</v>
      </c>
      <c r="G3903">
        <v>51</v>
      </c>
      <c r="H3903" t="s">
        <v>36</v>
      </c>
      <c r="I3903">
        <v>1</v>
      </c>
      <c r="J3903" s="8" t="str">
        <f t="shared" si="120"/>
        <v xml:space="preserve">HIT </v>
      </c>
      <c r="K3903">
        <v>29</v>
      </c>
      <c r="L3903">
        <v>5</v>
      </c>
      <c r="M3903">
        <v>499.93015873015901</v>
      </c>
      <c r="N3903">
        <v>570.39555555555603</v>
      </c>
      <c r="O3903">
        <v>6</v>
      </c>
      <c r="P3903">
        <v>5</v>
      </c>
      <c r="Q3903">
        <v>197.27682539682499</v>
      </c>
      <c r="R3903">
        <v>70.64</v>
      </c>
      <c r="S3903">
        <v>1</v>
      </c>
      <c r="T3903">
        <v>2</v>
      </c>
      <c r="U3903">
        <v>373.75</v>
      </c>
      <c r="V3903">
        <v>70.383331298828097</v>
      </c>
      <c r="W3903">
        <v>1</v>
      </c>
      <c r="X3903">
        <v>4</v>
      </c>
      <c r="Y3903">
        <v>176.47336125700301</v>
      </c>
      <c r="Z3903">
        <v>26.71</v>
      </c>
      <c r="AA3903">
        <v>36.155999999999999</v>
      </c>
      <c r="AB3903">
        <v>26.125</v>
      </c>
      <c r="AC3903">
        <v>-0.58499999999999996</v>
      </c>
      <c r="AD3903" s="8">
        <f t="shared" si="121"/>
        <v>0.58499999999999996</v>
      </c>
      <c r="AE3903">
        <v>2249</v>
      </c>
      <c r="AF3903">
        <v>542032</v>
      </c>
      <c r="AG3903">
        <v>1254</v>
      </c>
      <c r="AH3903" t="s">
        <v>48</v>
      </c>
      <c r="AI3903">
        <v>-1</v>
      </c>
      <c r="AJ3903">
        <v>-1</v>
      </c>
      <c r="AK3903">
        <v>12</v>
      </c>
    </row>
    <row r="3904" spans="1:37" x14ac:dyDescent="0.2">
      <c r="A3904">
        <v>2</v>
      </c>
      <c r="B3904" t="s">
        <v>37</v>
      </c>
      <c r="C3904">
        <v>150</v>
      </c>
      <c r="D3904">
        <v>3000</v>
      </c>
      <c r="E3904">
        <v>112</v>
      </c>
      <c r="F3904">
        <v>0</v>
      </c>
      <c r="G3904">
        <v>0</v>
      </c>
      <c r="H3904" t="s">
        <v>33</v>
      </c>
      <c r="I3904">
        <v>1</v>
      </c>
      <c r="J3904" s="8" t="str">
        <f t="shared" si="120"/>
        <v>TNEG</v>
      </c>
      <c r="K3904">
        <v>0</v>
      </c>
      <c r="L3904" t="s">
        <v>34</v>
      </c>
      <c r="M3904">
        <v>181.27682539682499</v>
      </c>
      <c r="N3904">
        <v>453.84444444444398</v>
      </c>
      <c r="O3904">
        <v>5</v>
      </c>
      <c r="P3904">
        <v>2</v>
      </c>
      <c r="Q3904">
        <v>181.27682539682499</v>
      </c>
      <c r="R3904">
        <v>453.84444444444398</v>
      </c>
      <c r="S3904">
        <v>5</v>
      </c>
      <c r="T3904">
        <v>2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36.481999999999999</v>
      </c>
      <c r="AA3904">
        <v>36.481999999999999</v>
      </c>
      <c r="AB3904">
        <v>-1</v>
      </c>
      <c r="AC3904">
        <v>-1</v>
      </c>
      <c r="AD3904" s="8">
        <f t="shared" si="121"/>
        <v>1</v>
      </c>
      <c r="AE3904">
        <v>2013</v>
      </c>
      <c r="AF3904">
        <v>545047</v>
      </c>
      <c r="AG3904">
        <v>428</v>
      </c>
      <c r="AH3904" t="s">
        <v>48</v>
      </c>
      <c r="AI3904">
        <v>-1</v>
      </c>
      <c r="AJ3904">
        <v>-1</v>
      </c>
      <c r="AK3904">
        <v>12</v>
      </c>
    </row>
    <row r="3905" spans="1:37" x14ac:dyDescent="0.2">
      <c r="A3905">
        <v>2</v>
      </c>
      <c r="B3905" t="s">
        <v>37</v>
      </c>
      <c r="C3905">
        <v>150</v>
      </c>
      <c r="D3905">
        <v>3000</v>
      </c>
      <c r="E3905">
        <v>113</v>
      </c>
      <c r="F3905">
        <v>0</v>
      </c>
      <c r="G3905">
        <v>0</v>
      </c>
      <c r="H3905" t="s">
        <v>33</v>
      </c>
      <c r="I3905">
        <v>1</v>
      </c>
      <c r="J3905" s="8" t="str">
        <f t="shared" si="120"/>
        <v>TNEG</v>
      </c>
      <c r="K3905">
        <v>0</v>
      </c>
      <c r="L3905" t="s">
        <v>34</v>
      </c>
      <c r="M3905">
        <v>194.27682539682499</v>
      </c>
      <c r="N3905">
        <v>150.19111111111101</v>
      </c>
      <c r="O3905">
        <v>2</v>
      </c>
      <c r="P3905">
        <v>2</v>
      </c>
      <c r="Q3905">
        <v>194.27682539682499</v>
      </c>
      <c r="R3905">
        <v>150.19111111111101</v>
      </c>
      <c r="S3905">
        <v>2</v>
      </c>
      <c r="T3905">
        <v>2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36.808</v>
      </c>
      <c r="AA3905">
        <v>36.808</v>
      </c>
      <c r="AB3905">
        <v>-1</v>
      </c>
      <c r="AC3905">
        <v>-1</v>
      </c>
      <c r="AD3905" s="8">
        <f t="shared" si="121"/>
        <v>1</v>
      </c>
      <c r="AE3905">
        <v>1418</v>
      </c>
      <c r="AF3905">
        <v>546967</v>
      </c>
      <c r="AG3905">
        <v>1236</v>
      </c>
      <c r="AH3905" t="s">
        <v>48</v>
      </c>
      <c r="AI3905">
        <v>-1</v>
      </c>
      <c r="AJ3905">
        <v>-1</v>
      </c>
      <c r="AK3905">
        <v>12</v>
      </c>
    </row>
    <row r="3906" spans="1:37" x14ac:dyDescent="0.2">
      <c r="A3906">
        <v>2</v>
      </c>
      <c r="B3906" t="s">
        <v>37</v>
      </c>
      <c r="C3906">
        <v>150</v>
      </c>
      <c r="D3906">
        <v>3000</v>
      </c>
      <c r="E3906">
        <v>114</v>
      </c>
      <c r="F3906">
        <v>1</v>
      </c>
      <c r="G3906">
        <v>52</v>
      </c>
      <c r="H3906" t="s">
        <v>33</v>
      </c>
      <c r="I3906">
        <v>0</v>
      </c>
      <c r="J3906" s="8" t="str">
        <f t="shared" si="120"/>
        <v>MISS</v>
      </c>
      <c r="K3906">
        <v>18</v>
      </c>
      <c r="L3906">
        <v>4</v>
      </c>
      <c r="M3906">
        <v>191.27682539682499</v>
      </c>
      <c r="N3906">
        <v>662.94666666666706</v>
      </c>
      <c r="O3906">
        <v>7</v>
      </c>
      <c r="P3906">
        <v>2</v>
      </c>
      <c r="Q3906">
        <v>374.37904761904798</v>
      </c>
      <c r="R3906">
        <v>169.19111111111101</v>
      </c>
      <c r="S3906">
        <v>2</v>
      </c>
      <c r="T3906">
        <v>4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31.27</v>
      </c>
      <c r="AA3906">
        <v>37.134</v>
      </c>
      <c r="AB3906">
        <v>-1</v>
      </c>
      <c r="AC3906">
        <v>-1</v>
      </c>
      <c r="AD3906" s="8">
        <f t="shared" si="121"/>
        <v>1</v>
      </c>
      <c r="AE3906">
        <v>1873</v>
      </c>
      <c r="AF3906">
        <v>549343</v>
      </c>
      <c r="AG3906">
        <v>948</v>
      </c>
      <c r="AH3906" t="s">
        <v>48</v>
      </c>
      <c r="AI3906">
        <v>-1</v>
      </c>
      <c r="AJ3906">
        <v>-1</v>
      </c>
      <c r="AK3906">
        <v>12</v>
      </c>
    </row>
    <row r="3907" spans="1:37" x14ac:dyDescent="0.2">
      <c r="A3907">
        <v>2</v>
      </c>
      <c r="B3907" t="s">
        <v>37</v>
      </c>
      <c r="C3907">
        <v>150</v>
      </c>
      <c r="D3907">
        <v>3000</v>
      </c>
      <c r="E3907">
        <v>115</v>
      </c>
      <c r="F3907">
        <v>0</v>
      </c>
      <c r="G3907">
        <v>0</v>
      </c>
      <c r="H3907" t="s">
        <v>33</v>
      </c>
      <c r="I3907">
        <v>1</v>
      </c>
      <c r="J3907" s="8" t="str">
        <f t="shared" ref="J3907:J3970" si="122">IF(AND(F3907=0,I3907=1),"TNEG",IF(AND(F3907=0,I3907=0),"FA",IF(AND(F3907=1,I3907=1),"HIT ","MISS")))</f>
        <v>TNEG</v>
      </c>
      <c r="K3907">
        <v>0</v>
      </c>
      <c r="L3907" t="s">
        <v>34</v>
      </c>
      <c r="M3907">
        <v>685.032380952381</v>
      </c>
      <c r="N3907">
        <v>479.84444444444398</v>
      </c>
      <c r="O3907">
        <v>5</v>
      </c>
      <c r="P3907">
        <v>7</v>
      </c>
      <c r="Q3907">
        <v>685.032380952381</v>
      </c>
      <c r="R3907">
        <v>479.84444444444398</v>
      </c>
      <c r="S3907">
        <v>5</v>
      </c>
      <c r="T3907">
        <v>7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37.459000000000003</v>
      </c>
      <c r="AA3907">
        <v>37.459000000000003</v>
      </c>
      <c r="AB3907">
        <v>-1</v>
      </c>
      <c r="AC3907">
        <v>-1</v>
      </c>
      <c r="AD3907" s="8">
        <f t="shared" ref="AD3907:AD3970" si="123">ABS(AC3907)</f>
        <v>1</v>
      </c>
      <c r="AE3907">
        <v>1463</v>
      </c>
      <c r="AF3907">
        <v>551311</v>
      </c>
      <c r="AG3907">
        <v>638</v>
      </c>
      <c r="AH3907" t="s">
        <v>48</v>
      </c>
      <c r="AI3907">
        <v>-1</v>
      </c>
      <c r="AJ3907">
        <v>-1</v>
      </c>
      <c r="AK3907">
        <v>12</v>
      </c>
    </row>
    <row r="3908" spans="1:37" x14ac:dyDescent="0.2">
      <c r="A3908">
        <v>2</v>
      </c>
      <c r="B3908" t="s">
        <v>37</v>
      </c>
      <c r="C3908">
        <v>150</v>
      </c>
      <c r="D3908">
        <v>3000</v>
      </c>
      <c r="E3908">
        <v>116</v>
      </c>
      <c r="F3908">
        <v>0</v>
      </c>
      <c r="G3908">
        <v>0</v>
      </c>
      <c r="H3908" t="s">
        <v>33</v>
      </c>
      <c r="I3908">
        <v>1</v>
      </c>
      <c r="J3908" s="8" t="str">
        <f t="shared" si="122"/>
        <v>TNEG</v>
      </c>
      <c r="K3908">
        <v>0</v>
      </c>
      <c r="L3908" t="s">
        <v>34</v>
      </c>
      <c r="M3908">
        <v>478.93015873015901</v>
      </c>
      <c r="N3908">
        <v>656.94666666666706</v>
      </c>
      <c r="O3908">
        <v>7</v>
      </c>
      <c r="P3908">
        <v>5</v>
      </c>
      <c r="Q3908">
        <v>478.93015873015901</v>
      </c>
      <c r="R3908">
        <v>656.94666666666706</v>
      </c>
      <c r="S3908">
        <v>7</v>
      </c>
      <c r="T3908">
        <v>5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37.784999999999997</v>
      </c>
      <c r="AA3908">
        <v>37.784999999999997</v>
      </c>
      <c r="AB3908">
        <v>-1</v>
      </c>
      <c r="AC3908">
        <v>-1</v>
      </c>
      <c r="AD3908" s="8">
        <f t="shared" si="123"/>
        <v>1</v>
      </c>
      <c r="AE3908">
        <v>1209</v>
      </c>
      <c r="AF3908">
        <v>553023</v>
      </c>
      <c r="AG3908">
        <v>1042</v>
      </c>
      <c r="AH3908" t="s">
        <v>48</v>
      </c>
      <c r="AI3908">
        <v>-1</v>
      </c>
      <c r="AJ3908">
        <v>-1</v>
      </c>
      <c r="AK3908">
        <v>12</v>
      </c>
    </row>
    <row r="3909" spans="1:37" x14ac:dyDescent="0.2">
      <c r="A3909">
        <v>2</v>
      </c>
      <c r="B3909" t="s">
        <v>37</v>
      </c>
      <c r="C3909">
        <v>150</v>
      </c>
      <c r="D3909">
        <v>3000</v>
      </c>
      <c r="E3909">
        <v>117</v>
      </c>
      <c r="F3909">
        <v>0</v>
      </c>
      <c r="G3909">
        <v>0</v>
      </c>
      <c r="H3909" t="s">
        <v>33</v>
      </c>
      <c r="I3909">
        <v>1</v>
      </c>
      <c r="J3909" s="8" t="str">
        <f t="shared" si="122"/>
        <v>TNEG</v>
      </c>
      <c r="K3909">
        <v>0</v>
      </c>
      <c r="L3909" t="s">
        <v>34</v>
      </c>
      <c r="M3909">
        <v>600.48126984126998</v>
      </c>
      <c r="N3909">
        <v>475.84444444444398</v>
      </c>
      <c r="O3909">
        <v>5</v>
      </c>
      <c r="P3909">
        <v>6</v>
      </c>
      <c r="Q3909">
        <v>600.48126984126998</v>
      </c>
      <c r="R3909">
        <v>475.84444444444398</v>
      </c>
      <c r="S3909">
        <v>5</v>
      </c>
      <c r="T3909">
        <v>6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38.110999999999997</v>
      </c>
      <c r="AA3909">
        <v>38.110999999999997</v>
      </c>
      <c r="AB3909">
        <v>-1</v>
      </c>
      <c r="AC3909">
        <v>-1</v>
      </c>
      <c r="AD3909" s="8">
        <f t="shared" si="123"/>
        <v>1</v>
      </c>
      <c r="AE3909">
        <v>1177</v>
      </c>
      <c r="AF3909">
        <v>554703</v>
      </c>
      <c r="AG3909">
        <v>2232</v>
      </c>
      <c r="AH3909" t="s">
        <v>48</v>
      </c>
      <c r="AI3909">
        <v>-1</v>
      </c>
      <c r="AJ3909">
        <v>-1</v>
      </c>
      <c r="AK3909">
        <v>12</v>
      </c>
    </row>
    <row r="3910" spans="1:37" x14ac:dyDescent="0.2">
      <c r="A3910">
        <v>2</v>
      </c>
      <c r="B3910" t="s">
        <v>37</v>
      </c>
      <c r="C3910">
        <v>150</v>
      </c>
      <c r="D3910">
        <v>3000</v>
      </c>
      <c r="E3910">
        <v>118</v>
      </c>
      <c r="F3910">
        <v>0</v>
      </c>
      <c r="G3910">
        <v>0</v>
      </c>
      <c r="H3910" t="s">
        <v>33</v>
      </c>
      <c r="I3910">
        <v>1</v>
      </c>
      <c r="J3910" s="8" t="str">
        <f t="shared" si="122"/>
        <v>TNEG</v>
      </c>
      <c r="K3910">
        <v>0</v>
      </c>
      <c r="L3910" t="s">
        <v>34</v>
      </c>
      <c r="M3910">
        <v>480.93015873015901</v>
      </c>
      <c r="N3910">
        <v>277.74222222222198</v>
      </c>
      <c r="O3910">
        <v>3</v>
      </c>
      <c r="P3910">
        <v>5</v>
      </c>
      <c r="Q3910">
        <v>480.93015873015901</v>
      </c>
      <c r="R3910">
        <v>277.74222222222198</v>
      </c>
      <c r="S3910">
        <v>3</v>
      </c>
      <c r="T3910">
        <v>5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38.436</v>
      </c>
      <c r="AA3910">
        <v>38.436</v>
      </c>
      <c r="AB3910">
        <v>-1</v>
      </c>
      <c r="AC3910">
        <v>-1</v>
      </c>
      <c r="AD3910" s="8">
        <f t="shared" si="123"/>
        <v>1</v>
      </c>
      <c r="AE3910">
        <v>1457</v>
      </c>
      <c r="AF3910">
        <v>556662</v>
      </c>
      <c r="AG3910">
        <v>643</v>
      </c>
      <c r="AH3910" t="s">
        <v>48</v>
      </c>
      <c r="AI3910">
        <v>-1</v>
      </c>
      <c r="AJ3910">
        <v>-1</v>
      </c>
      <c r="AK3910">
        <v>12</v>
      </c>
    </row>
    <row r="3911" spans="1:37" x14ac:dyDescent="0.2">
      <c r="A3911">
        <v>2</v>
      </c>
      <c r="B3911" t="s">
        <v>37</v>
      </c>
      <c r="C3911">
        <v>150</v>
      </c>
      <c r="D3911">
        <v>3000</v>
      </c>
      <c r="E3911">
        <v>119</v>
      </c>
      <c r="F3911">
        <v>0</v>
      </c>
      <c r="G3911">
        <v>0</v>
      </c>
      <c r="H3911" t="s">
        <v>33</v>
      </c>
      <c r="I3911">
        <v>1</v>
      </c>
      <c r="J3911" s="8" t="str">
        <f t="shared" si="122"/>
        <v>TNEG</v>
      </c>
      <c r="K3911">
        <v>0</v>
      </c>
      <c r="L3911" t="s">
        <v>34</v>
      </c>
      <c r="M3911">
        <v>82.725714285714304</v>
      </c>
      <c r="N3911">
        <v>162.19111111111101</v>
      </c>
      <c r="O3911">
        <v>2</v>
      </c>
      <c r="P3911">
        <v>1</v>
      </c>
      <c r="Q3911">
        <v>82.725714285714304</v>
      </c>
      <c r="R3911">
        <v>162.19111111111101</v>
      </c>
      <c r="S3911">
        <v>2</v>
      </c>
      <c r="T3911">
        <v>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38.762</v>
      </c>
      <c r="AA3911">
        <v>38.762</v>
      </c>
      <c r="AB3911">
        <v>-1</v>
      </c>
      <c r="AC3911">
        <v>-1</v>
      </c>
      <c r="AD3911" s="8">
        <f t="shared" si="123"/>
        <v>1</v>
      </c>
      <c r="AE3911">
        <v>1265</v>
      </c>
      <c r="AF3911">
        <v>558431</v>
      </c>
      <c r="AG3911">
        <v>1015</v>
      </c>
      <c r="AH3911" t="s">
        <v>48</v>
      </c>
      <c r="AI3911">
        <v>-1</v>
      </c>
      <c r="AJ3911">
        <v>-1</v>
      </c>
      <c r="AK3911">
        <v>12</v>
      </c>
    </row>
    <row r="3912" spans="1:37" x14ac:dyDescent="0.2">
      <c r="A3912">
        <v>2</v>
      </c>
      <c r="B3912" t="s">
        <v>37</v>
      </c>
      <c r="C3912">
        <v>150</v>
      </c>
      <c r="D3912">
        <v>3000</v>
      </c>
      <c r="E3912">
        <v>120</v>
      </c>
      <c r="F3912">
        <v>1</v>
      </c>
      <c r="G3912">
        <v>53</v>
      </c>
      <c r="H3912" t="s">
        <v>36</v>
      </c>
      <c r="I3912">
        <v>1</v>
      </c>
      <c r="J3912" s="8" t="str">
        <f t="shared" si="122"/>
        <v xml:space="preserve">HIT </v>
      </c>
      <c r="K3912">
        <v>23</v>
      </c>
      <c r="L3912">
        <v>5</v>
      </c>
      <c r="M3912">
        <v>96.725714285714304</v>
      </c>
      <c r="N3912">
        <v>473.84444444444398</v>
      </c>
      <c r="O3912">
        <v>5</v>
      </c>
      <c r="P3912">
        <v>1</v>
      </c>
      <c r="Q3912">
        <v>82.725714285714304</v>
      </c>
      <c r="R3912">
        <v>353.29333333333301</v>
      </c>
      <c r="S3912">
        <v>4</v>
      </c>
      <c r="T3912">
        <v>1</v>
      </c>
      <c r="U3912">
        <v>205.75</v>
      </c>
      <c r="V3912">
        <v>367.38333129882801</v>
      </c>
      <c r="W3912">
        <v>4</v>
      </c>
      <c r="X3912">
        <v>2</v>
      </c>
      <c r="Y3912">
        <v>123.828522232068</v>
      </c>
      <c r="Z3912">
        <v>31.596</v>
      </c>
      <c r="AA3912">
        <v>39.088000000000001</v>
      </c>
      <c r="AB3912">
        <v>30.93</v>
      </c>
      <c r="AC3912">
        <v>-0.66600000000000004</v>
      </c>
      <c r="AD3912" s="8">
        <f t="shared" si="123"/>
        <v>0.66600000000000004</v>
      </c>
      <c r="AE3912">
        <v>3833</v>
      </c>
      <c r="AF3912">
        <v>564799</v>
      </c>
      <c r="AG3912">
        <v>1599</v>
      </c>
      <c r="AH3912" t="s">
        <v>48</v>
      </c>
      <c r="AI3912">
        <v>-1</v>
      </c>
      <c r="AJ3912">
        <v>-1</v>
      </c>
      <c r="AK3912">
        <v>12</v>
      </c>
    </row>
    <row r="3913" spans="1:37" x14ac:dyDescent="0.2">
      <c r="A3913">
        <v>2</v>
      </c>
      <c r="B3913" t="s">
        <v>37</v>
      </c>
      <c r="C3913">
        <v>150</v>
      </c>
      <c r="D3913">
        <v>3000</v>
      </c>
      <c r="E3913">
        <v>121</v>
      </c>
      <c r="F3913">
        <v>1</v>
      </c>
      <c r="G3913">
        <v>54</v>
      </c>
      <c r="H3913" t="s">
        <v>36</v>
      </c>
      <c r="I3913">
        <v>1</v>
      </c>
      <c r="J3913" s="8" t="str">
        <f t="shared" si="122"/>
        <v xml:space="preserve">HIT </v>
      </c>
      <c r="K3913">
        <v>17</v>
      </c>
      <c r="L3913">
        <v>4</v>
      </c>
      <c r="M3913">
        <v>83.725714285714304</v>
      </c>
      <c r="N3913">
        <v>66.64</v>
      </c>
      <c r="O3913">
        <v>1</v>
      </c>
      <c r="P3913">
        <v>1</v>
      </c>
      <c r="Q3913">
        <v>194.27682539682499</v>
      </c>
      <c r="R3913">
        <v>581.39555555555603</v>
      </c>
      <c r="S3913">
        <v>6</v>
      </c>
      <c r="T3913">
        <v>2</v>
      </c>
      <c r="U3913">
        <v>476.75</v>
      </c>
      <c r="V3913">
        <v>282.38333129882801</v>
      </c>
      <c r="W3913">
        <v>3</v>
      </c>
      <c r="X3913">
        <v>5</v>
      </c>
      <c r="Y3913">
        <v>411.33855232077502</v>
      </c>
      <c r="Z3913">
        <v>33.875999999999998</v>
      </c>
      <c r="AA3913">
        <v>39.414000000000001</v>
      </c>
      <c r="AB3913">
        <v>8.7420000000000009</v>
      </c>
      <c r="AC3913">
        <v>-25.134</v>
      </c>
      <c r="AD3913" s="8">
        <f t="shared" si="123"/>
        <v>25.134</v>
      </c>
      <c r="AE3913">
        <v>2524</v>
      </c>
      <c r="AF3913">
        <v>569822</v>
      </c>
      <c r="AG3913">
        <v>2091</v>
      </c>
      <c r="AH3913" t="s">
        <v>48</v>
      </c>
      <c r="AI3913">
        <v>-1</v>
      </c>
      <c r="AJ3913">
        <v>-1</v>
      </c>
      <c r="AK3913">
        <v>12</v>
      </c>
    </row>
    <row r="3914" spans="1:37" x14ac:dyDescent="0.2">
      <c r="A3914">
        <v>2</v>
      </c>
      <c r="B3914" t="s">
        <v>37</v>
      </c>
      <c r="C3914">
        <v>150</v>
      </c>
      <c r="D3914">
        <v>3000</v>
      </c>
      <c r="E3914">
        <v>122</v>
      </c>
      <c r="F3914">
        <v>1</v>
      </c>
      <c r="G3914">
        <v>55</v>
      </c>
      <c r="H3914" t="s">
        <v>36</v>
      </c>
      <c r="I3914">
        <v>1</v>
      </c>
      <c r="J3914" s="8" t="str">
        <f t="shared" si="122"/>
        <v xml:space="preserve">HIT </v>
      </c>
      <c r="K3914">
        <v>4</v>
      </c>
      <c r="L3914">
        <v>2</v>
      </c>
      <c r="M3914">
        <v>191.27682539682499</v>
      </c>
      <c r="N3914">
        <v>662.94666666666706</v>
      </c>
      <c r="O3914">
        <v>7</v>
      </c>
      <c r="P3914">
        <v>2</v>
      </c>
      <c r="Q3914">
        <v>480.93015873015901</v>
      </c>
      <c r="R3914">
        <v>277.74222222222198</v>
      </c>
      <c r="S3914">
        <v>3</v>
      </c>
      <c r="T3914">
        <v>5</v>
      </c>
      <c r="U3914">
        <v>372.75</v>
      </c>
      <c r="V3914">
        <v>267.38333129882801</v>
      </c>
      <c r="W3914">
        <v>3</v>
      </c>
      <c r="X3914">
        <v>4</v>
      </c>
      <c r="Y3914">
        <v>108.674989597631</v>
      </c>
      <c r="Z3914">
        <v>38.436</v>
      </c>
      <c r="AA3914">
        <v>39.738999999999997</v>
      </c>
      <c r="AB3914">
        <v>38.598999999999997</v>
      </c>
      <c r="AC3914">
        <v>0.16300000000000001</v>
      </c>
      <c r="AD3914" s="8">
        <f t="shared" si="123"/>
        <v>0.16300000000000001</v>
      </c>
      <c r="AE3914">
        <v>2037</v>
      </c>
      <c r="AF3914">
        <v>574741</v>
      </c>
      <c r="AG3914">
        <v>643</v>
      </c>
      <c r="AH3914" t="s">
        <v>48</v>
      </c>
      <c r="AI3914">
        <v>-1</v>
      </c>
      <c r="AJ3914">
        <v>-1</v>
      </c>
      <c r="AK3914">
        <v>12</v>
      </c>
    </row>
    <row r="3915" spans="1:37" x14ac:dyDescent="0.2">
      <c r="A3915">
        <v>2</v>
      </c>
      <c r="B3915" t="s">
        <v>37</v>
      </c>
      <c r="C3915">
        <v>150</v>
      </c>
      <c r="D3915">
        <v>3000</v>
      </c>
      <c r="E3915">
        <v>123</v>
      </c>
      <c r="F3915">
        <v>0</v>
      </c>
      <c r="G3915">
        <v>0</v>
      </c>
      <c r="H3915" t="s">
        <v>33</v>
      </c>
      <c r="I3915">
        <v>1</v>
      </c>
      <c r="J3915" s="8" t="str">
        <f t="shared" si="122"/>
        <v>TNEG</v>
      </c>
      <c r="K3915">
        <v>0</v>
      </c>
      <c r="L3915" t="s">
        <v>34</v>
      </c>
      <c r="M3915">
        <v>79.725714285714304</v>
      </c>
      <c r="N3915">
        <v>678.94666666666706</v>
      </c>
      <c r="O3915">
        <v>7</v>
      </c>
      <c r="P3915">
        <v>1</v>
      </c>
      <c r="Q3915">
        <v>79.725714285714304</v>
      </c>
      <c r="R3915">
        <v>678.94666666666706</v>
      </c>
      <c r="S3915">
        <v>7</v>
      </c>
      <c r="T3915">
        <v>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40.064999999999998</v>
      </c>
      <c r="AA3915">
        <v>40.064999999999998</v>
      </c>
      <c r="AB3915">
        <v>-1</v>
      </c>
      <c r="AC3915">
        <v>-1</v>
      </c>
      <c r="AD3915" s="8">
        <f t="shared" si="123"/>
        <v>1</v>
      </c>
      <c r="AE3915">
        <v>1733</v>
      </c>
      <c r="AF3915">
        <v>577477</v>
      </c>
      <c r="AG3915">
        <v>2167</v>
      </c>
      <c r="AH3915" t="s">
        <v>48</v>
      </c>
      <c r="AI3915">
        <v>-1</v>
      </c>
      <c r="AJ3915">
        <v>-1</v>
      </c>
      <c r="AK3915">
        <v>12</v>
      </c>
    </row>
    <row r="3916" spans="1:37" x14ac:dyDescent="0.2">
      <c r="A3916">
        <v>2</v>
      </c>
      <c r="B3916" t="s">
        <v>37</v>
      </c>
      <c r="C3916">
        <v>150</v>
      </c>
      <c r="D3916">
        <v>3000</v>
      </c>
      <c r="E3916">
        <v>124</v>
      </c>
      <c r="F3916">
        <v>1</v>
      </c>
      <c r="G3916">
        <v>56</v>
      </c>
      <c r="H3916" t="s">
        <v>36</v>
      </c>
      <c r="I3916">
        <v>1</v>
      </c>
      <c r="J3916" s="8" t="str">
        <f t="shared" si="122"/>
        <v xml:space="preserve">HIT </v>
      </c>
      <c r="K3916">
        <v>67</v>
      </c>
      <c r="L3916">
        <v>6</v>
      </c>
      <c r="M3916">
        <v>386.37904761904798</v>
      </c>
      <c r="N3916">
        <v>251.74222222222201</v>
      </c>
      <c r="O3916">
        <v>3</v>
      </c>
      <c r="P3916">
        <v>4</v>
      </c>
      <c r="Q3916">
        <v>197.27682539682499</v>
      </c>
      <c r="R3916">
        <v>70.64</v>
      </c>
      <c r="S3916">
        <v>1</v>
      </c>
      <c r="T3916">
        <v>2</v>
      </c>
      <c r="U3916">
        <v>73.75</v>
      </c>
      <c r="V3916">
        <v>349.38333129882801</v>
      </c>
      <c r="W3916">
        <v>4</v>
      </c>
      <c r="X3916">
        <v>1</v>
      </c>
      <c r="Y3916">
        <v>304.88804721764001</v>
      </c>
      <c r="Z3916">
        <v>18.567</v>
      </c>
      <c r="AA3916">
        <v>40.390999999999998</v>
      </c>
      <c r="AB3916">
        <v>23.056999999999999</v>
      </c>
      <c r="AC3916">
        <v>4.49</v>
      </c>
      <c r="AD3916" s="8">
        <f t="shared" si="123"/>
        <v>4.49</v>
      </c>
      <c r="AE3916">
        <v>1665</v>
      </c>
      <c r="AF3916">
        <v>581182</v>
      </c>
      <c r="AG3916">
        <v>31</v>
      </c>
      <c r="AH3916" t="s">
        <v>48</v>
      </c>
      <c r="AI3916">
        <v>-1</v>
      </c>
      <c r="AJ3916">
        <v>-1</v>
      </c>
      <c r="AK3916">
        <v>12</v>
      </c>
    </row>
    <row r="3917" spans="1:37" x14ac:dyDescent="0.2">
      <c r="A3917">
        <v>2</v>
      </c>
      <c r="B3917" t="s">
        <v>37</v>
      </c>
      <c r="C3917">
        <v>150</v>
      </c>
      <c r="D3917">
        <v>3000</v>
      </c>
      <c r="E3917">
        <v>125</v>
      </c>
      <c r="F3917">
        <v>0</v>
      </c>
      <c r="G3917">
        <v>0</v>
      </c>
      <c r="H3917" t="s">
        <v>33</v>
      </c>
      <c r="I3917">
        <v>1</v>
      </c>
      <c r="J3917" s="8" t="str">
        <f t="shared" si="122"/>
        <v>TNEG</v>
      </c>
      <c r="K3917">
        <v>0</v>
      </c>
      <c r="L3917" t="s">
        <v>34</v>
      </c>
      <c r="M3917">
        <v>693.032380952381</v>
      </c>
      <c r="N3917">
        <v>71.64</v>
      </c>
      <c r="O3917">
        <v>1</v>
      </c>
      <c r="P3917">
        <v>7</v>
      </c>
      <c r="Q3917">
        <v>693.032380952381</v>
      </c>
      <c r="R3917">
        <v>71.64</v>
      </c>
      <c r="S3917">
        <v>1</v>
      </c>
      <c r="T3917">
        <v>7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40.716999999999999</v>
      </c>
      <c r="AA3917">
        <v>40.716999999999999</v>
      </c>
      <c r="AB3917">
        <v>-1</v>
      </c>
      <c r="AC3917">
        <v>-1</v>
      </c>
      <c r="AD3917" s="8">
        <f t="shared" si="123"/>
        <v>1</v>
      </c>
      <c r="AE3917">
        <v>2235</v>
      </c>
      <c r="AF3917">
        <v>584421</v>
      </c>
      <c r="AG3917">
        <v>647</v>
      </c>
      <c r="AH3917" t="s">
        <v>48</v>
      </c>
      <c r="AI3917">
        <v>-1</v>
      </c>
      <c r="AJ3917">
        <v>-1</v>
      </c>
      <c r="AK3917">
        <v>12</v>
      </c>
    </row>
    <row r="3918" spans="1:37" x14ac:dyDescent="0.2">
      <c r="A3918">
        <v>2</v>
      </c>
      <c r="B3918" t="s">
        <v>37</v>
      </c>
      <c r="C3918">
        <v>150</v>
      </c>
      <c r="D3918">
        <v>3000</v>
      </c>
      <c r="E3918">
        <v>126</v>
      </c>
      <c r="F3918">
        <v>0</v>
      </c>
      <c r="G3918">
        <v>0</v>
      </c>
      <c r="H3918" t="s">
        <v>33</v>
      </c>
      <c r="I3918">
        <v>1</v>
      </c>
      <c r="J3918" s="8" t="str">
        <f t="shared" si="122"/>
        <v>TNEG</v>
      </c>
      <c r="K3918">
        <v>0</v>
      </c>
      <c r="L3918" t="s">
        <v>34</v>
      </c>
      <c r="M3918">
        <v>281.82793650793599</v>
      </c>
      <c r="N3918">
        <v>371.29333333333301</v>
      </c>
      <c r="O3918">
        <v>4</v>
      </c>
      <c r="P3918">
        <v>3</v>
      </c>
      <c r="Q3918">
        <v>281.82793650793599</v>
      </c>
      <c r="R3918">
        <v>371.29333333333301</v>
      </c>
      <c r="S3918">
        <v>4</v>
      </c>
      <c r="T3918">
        <v>3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41.042000000000002</v>
      </c>
      <c r="AA3918">
        <v>41.042000000000002</v>
      </c>
      <c r="AB3918">
        <v>-1</v>
      </c>
      <c r="AC3918">
        <v>-1</v>
      </c>
      <c r="AD3918" s="8">
        <f t="shared" si="123"/>
        <v>1</v>
      </c>
      <c r="AE3918">
        <v>1642</v>
      </c>
      <c r="AF3918">
        <v>586565</v>
      </c>
      <c r="AG3918">
        <v>1231</v>
      </c>
      <c r="AH3918" t="s">
        <v>48</v>
      </c>
      <c r="AI3918">
        <v>-1</v>
      </c>
      <c r="AJ3918">
        <v>-1</v>
      </c>
      <c r="AK3918">
        <v>12</v>
      </c>
    </row>
    <row r="3919" spans="1:37" x14ac:dyDescent="0.2">
      <c r="A3919">
        <v>2</v>
      </c>
      <c r="B3919" t="s">
        <v>37</v>
      </c>
      <c r="C3919">
        <v>150</v>
      </c>
      <c r="D3919">
        <v>3000</v>
      </c>
      <c r="E3919">
        <v>127</v>
      </c>
      <c r="F3919">
        <v>1</v>
      </c>
      <c r="G3919">
        <v>57</v>
      </c>
      <c r="H3919" t="s">
        <v>33</v>
      </c>
      <c r="I3919">
        <v>0</v>
      </c>
      <c r="J3919" s="8" t="str">
        <f t="shared" si="122"/>
        <v>MISS</v>
      </c>
      <c r="K3919">
        <v>39</v>
      </c>
      <c r="L3919">
        <v>5</v>
      </c>
      <c r="M3919">
        <v>377.37904761904798</v>
      </c>
      <c r="N3919">
        <v>67.64</v>
      </c>
      <c r="O3919">
        <v>1</v>
      </c>
      <c r="P3919">
        <v>4</v>
      </c>
      <c r="Q3919">
        <v>281.82793650793599</v>
      </c>
      <c r="R3919">
        <v>371.29333333333301</v>
      </c>
      <c r="S3919">
        <v>4</v>
      </c>
      <c r="T3919">
        <v>3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28.664000000000001</v>
      </c>
      <c r="AA3919">
        <v>41.368000000000002</v>
      </c>
      <c r="AB3919">
        <v>-1</v>
      </c>
      <c r="AC3919">
        <v>-1</v>
      </c>
      <c r="AD3919" s="8">
        <f t="shared" si="123"/>
        <v>1</v>
      </c>
      <c r="AE3919">
        <v>992</v>
      </c>
      <c r="AF3919">
        <v>588061</v>
      </c>
      <c r="AG3919">
        <v>1987</v>
      </c>
      <c r="AH3919" t="s">
        <v>48</v>
      </c>
      <c r="AI3919">
        <v>-1</v>
      </c>
      <c r="AJ3919">
        <v>-1</v>
      </c>
      <c r="AK3919">
        <v>12</v>
      </c>
    </row>
    <row r="3920" spans="1:37" x14ac:dyDescent="0.2">
      <c r="A3920">
        <v>2</v>
      </c>
      <c r="B3920" t="s">
        <v>37</v>
      </c>
      <c r="C3920">
        <v>150</v>
      </c>
      <c r="D3920">
        <v>3000</v>
      </c>
      <c r="E3920">
        <v>128</v>
      </c>
      <c r="F3920">
        <v>1</v>
      </c>
      <c r="G3920">
        <v>58</v>
      </c>
      <c r="H3920" t="s">
        <v>36</v>
      </c>
      <c r="I3920">
        <v>1</v>
      </c>
      <c r="J3920" s="8" t="str">
        <f t="shared" si="122"/>
        <v xml:space="preserve">HIT </v>
      </c>
      <c r="K3920">
        <v>5</v>
      </c>
      <c r="L3920">
        <v>2</v>
      </c>
      <c r="M3920">
        <v>194.27682539682499</v>
      </c>
      <c r="N3920">
        <v>150.19111111111101</v>
      </c>
      <c r="O3920">
        <v>2</v>
      </c>
      <c r="P3920">
        <v>2</v>
      </c>
      <c r="Q3920">
        <v>79.725714285714304</v>
      </c>
      <c r="R3920">
        <v>678.94666666666706</v>
      </c>
      <c r="S3920">
        <v>7</v>
      </c>
      <c r="T3920">
        <v>1</v>
      </c>
      <c r="U3920">
        <v>103.75</v>
      </c>
      <c r="V3920">
        <v>500.38333129882801</v>
      </c>
      <c r="W3920">
        <v>5</v>
      </c>
      <c r="X3920">
        <v>1</v>
      </c>
      <c r="Y3920">
        <v>180.17222605543</v>
      </c>
      <c r="Z3920">
        <v>40.064999999999998</v>
      </c>
      <c r="AA3920">
        <v>41.694000000000003</v>
      </c>
      <c r="AB3920">
        <v>33.691000000000003</v>
      </c>
      <c r="AC3920">
        <v>-6.3739999999999997</v>
      </c>
      <c r="AD3920" s="8">
        <f t="shared" si="123"/>
        <v>6.3739999999999997</v>
      </c>
      <c r="AE3920">
        <v>1967</v>
      </c>
      <c r="AF3920">
        <v>592085</v>
      </c>
      <c r="AG3920">
        <v>2167</v>
      </c>
      <c r="AH3920" t="s">
        <v>48</v>
      </c>
      <c r="AI3920">
        <v>-1</v>
      </c>
      <c r="AJ3920">
        <v>-1</v>
      </c>
      <c r="AK3920">
        <v>12</v>
      </c>
    </row>
    <row r="3921" spans="1:37" x14ac:dyDescent="0.2">
      <c r="A3921">
        <v>2</v>
      </c>
      <c r="B3921" t="s">
        <v>37</v>
      </c>
      <c r="C3921">
        <v>150</v>
      </c>
      <c r="D3921">
        <v>3000</v>
      </c>
      <c r="E3921">
        <v>129</v>
      </c>
      <c r="F3921">
        <v>0</v>
      </c>
      <c r="G3921">
        <v>0</v>
      </c>
      <c r="H3921" t="s">
        <v>33</v>
      </c>
      <c r="I3921">
        <v>1</v>
      </c>
      <c r="J3921" s="8" t="str">
        <f t="shared" si="122"/>
        <v>TNEG</v>
      </c>
      <c r="K3921">
        <v>0</v>
      </c>
      <c r="L3921" t="s">
        <v>34</v>
      </c>
      <c r="M3921">
        <v>379.37904761904798</v>
      </c>
      <c r="N3921">
        <v>668.94666666666706</v>
      </c>
      <c r="O3921">
        <v>7</v>
      </c>
      <c r="P3921">
        <v>4</v>
      </c>
      <c r="Q3921">
        <v>379.37904761904798</v>
      </c>
      <c r="R3921">
        <v>668.94666666666706</v>
      </c>
      <c r="S3921">
        <v>7</v>
      </c>
      <c r="T3921">
        <v>4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42.02</v>
      </c>
      <c r="AA3921">
        <v>42.02</v>
      </c>
      <c r="AB3921">
        <v>-1</v>
      </c>
      <c r="AC3921">
        <v>-1</v>
      </c>
      <c r="AD3921" s="8">
        <f t="shared" si="123"/>
        <v>1</v>
      </c>
      <c r="AE3921">
        <v>1957</v>
      </c>
      <c r="AF3921">
        <v>595045</v>
      </c>
      <c r="AG3921">
        <v>1892</v>
      </c>
      <c r="AH3921" t="s">
        <v>48</v>
      </c>
      <c r="AI3921">
        <v>-1</v>
      </c>
      <c r="AJ3921">
        <v>-1</v>
      </c>
      <c r="AK3921">
        <v>12</v>
      </c>
    </row>
    <row r="3922" spans="1:37" x14ac:dyDescent="0.2">
      <c r="A3922">
        <v>2</v>
      </c>
      <c r="B3922" t="s">
        <v>37</v>
      </c>
      <c r="C3922">
        <v>150</v>
      </c>
      <c r="D3922">
        <v>3000</v>
      </c>
      <c r="E3922">
        <v>130</v>
      </c>
      <c r="F3922">
        <v>0</v>
      </c>
      <c r="G3922">
        <v>0</v>
      </c>
      <c r="H3922" t="s">
        <v>33</v>
      </c>
      <c r="I3922">
        <v>1</v>
      </c>
      <c r="J3922" s="8" t="str">
        <f t="shared" si="122"/>
        <v>TNEG</v>
      </c>
      <c r="K3922">
        <v>0</v>
      </c>
      <c r="L3922" t="s">
        <v>34</v>
      </c>
      <c r="M3922">
        <v>290.82793650793599</v>
      </c>
      <c r="N3922">
        <v>266.74222222222198</v>
      </c>
      <c r="O3922">
        <v>3</v>
      </c>
      <c r="P3922">
        <v>3</v>
      </c>
      <c r="Q3922">
        <v>290.82793650793599</v>
      </c>
      <c r="R3922">
        <v>266.74222222222198</v>
      </c>
      <c r="S3922">
        <v>3</v>
      </c>
      <c r="T3922">
        <v>3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42.344999999999999</v>
      </c>
      <c r="AA3922">
        <v>42.344999999999999</v>
      </c>
      <c r="AB3922">
        <v>-1</v>
      </c>
      <c r="AC3922">
        <v>-1</v>
      </c>
      <c r="AD3922" s="8">
        <f t="shared" si="123"/>
        <v>1</v>
      </c>
      <c r="AE3922">
        <v>1200</v>
      </c>
      <c r="AF3922">
        <v>596748</v>
      </c>
      <c r="AG3922">
        <v>648</v>
      </c>
      <c r="AH3922" t="s">
        <v>48</v>
      </c>
      <c r="AI3922">
        <v>-1</v>
      </c>
      <c r="AJ3922">
        <v>-1</v>
      </c>
      <c r="AK3922">
        <v>12</v>
      </c>
    </row>
    <row r="3923" spans="1:37" x14ac:dyDescent="0.2">
      <c r="A3923">
        <v>2</v>
      </c>
      <c r="B3923" t="s">
        <v>37</v>
      </c>
      <c r="C3923">
        <v>150</v>
      </c>
      <c r="D3923">
        <v>3000</v>
      </c>
      <c r="E3923">
        <v>131</v>
      </c>
      <c r="F3923">
        <v>1</v>
      </c>
      <c r="G3923">
        <v>59</v>
      </c>
      <c r="H3923" t="s">
        <v>36</v>
      </c>
      <c r="I3923">
        <v>1</v>
      </c>
      <c r="J3923" s="8" t="str">
        <f t="shared" si="122"/>
        <v xml:space="preserve">HIT </v>
      </c>
      <c r="K3923">
        <v>12</v>
      </c>
      <c r="L3923">
        <v>4</v>
      </c>
      <c r="M3923">
        <v>393.37904761904798</v>
      </c>
      <c r="N3923">
        <v>470.84444444444398</v>
      </c>
      <c r="O3923">
        <v>5</v>
      </c>
      <c r="P3923">
        <v>4</v>
      </c>
      <c r="Q3923">
        <v>82.725714285714304</v>
      </c>
      <c r="R3923">
        <v>162.19111111111101</v>
      </c>
      <c r="S3923">
        <v>2</v>
      </c>
      <c r="T3923">
        <v>1</v>
      </c>
      <c r="U3923">
        <v>64.75</v>
      </c>
      <c r="V3923">
        <v>361.38333129882801</v>
      </c>
      <c r="W3923">
        <v>4</v>
      </c>
      <c r="X3923">
        <v>1</v>
      </c>
      <c r="Y3923">
        <v>200.00166721153499</v>
      </c>
      <c r="Z3923">
        <v>38.762</v>
      </c>
      <c r="AA3923">
        <v>42.670999999999999</v>
      </c>
      <c r="AB3923">
        <v>35.941000000000003</v>
      </c>
      <c r="AC3923">
        <v>-2.8220000000000001</v>
      </c>
      <c r="AD3923" s="8">
        <f t="shared" si="123"/>
        <v>2.8220000000000001</v>
      </c>
      <c r="AE3923">
        <v>1658</v>
      </c>
      <c r="AF3923">
        <v>600084</v>
      </c>
      <c r="AG3923">
        <v>1015</v>
      </c>
      <c r="AH3923" t="s">
        <v>48</v>
      </c>
      <c r="AI3923">
        <v>-1</v>
      </c>
      <c r="AJ3923">
        <v>-1</v>
      </c>
      <c r="AK3923">
        <v>12</v>
      </c>
    </row>
    <row r="3924" spans="1:37" x14ac:dyDescent="0.2">
      <c r="A3924">
        <v>2</v>
      </c>
      <c r="B3924" t="s">
        <v>37</v>
      </c>
      <c r="C3924">
        <v>150</v>
      </c>
      <c r="D3924">
        <v>3000</v>
      </c>
      <c r="E3924">
        <v>132</v>
      </c>
      <c r="F3924">
        <v>0</v>
      </c>
      <c r="G3924">
        <v>0</v>
      </c>
      <c r="H3924" t="s">
        <v>33</v>
      </c>
      <c r="I3924">
        <v>1</v>
      </c>
      <c r="J3924" s="8" t="str">
        <f t="shared" si="122"/>
        <v>TNEG</v>
      </c>
      <c r="K3924">
        <v>0</v>
      </c>
      <c r="L3924" t="s">
        <v>34</v>
      </c>
      <c r="M3924">
        <v>377.37904761904798</v>
      </c>
      <c r="N3924">
        <v>67.64</v>
      </c>
      <c r="O3924">
        <v>1</v>
      </c>
      <c r="P3924">
        <v>4</v>
      </c>
      <c r="Q3924">
        <v>377.37904761904798</v>
      </c>
      <c r="R3924">
        <v>67.64</v>
      </c>
      <c r="S3924">
        <v>1</v>
      </c>
      <c r="T3924">
        <v>4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42.997</v>
      </c>
      <c r="AA3924">
        <v>42.997</v>
      </c>
      <c r="AB3924">
        <v>-1</v>
      </c>
      <c r="AC3924">
        <v>-1</v>
      </c>
      <c r="AD3924" s="8">
        <f t="shared" si="123"/>
        <v>1</v>
      </c>
      <c r="AE3924">
        <v>1755</v>
      </c>
      <c r="AF3924">
        <v>602844</v>
      </c>
      <c r="AG3924">
        <v>1224</v>
      </c>
      <c r="AH3924" t="s">
        <v>48</v>
      </c>
      <c r="AI3924">
        <v>-1</v>
      </c>
      <c r="AJ3924">
        <v>-1</v>
      </c>
      <c r="AK3924">
        <v>12</v>
      </c>
    </row>
    <row r="3925" spans="1:37" x14ac:dyDescent="0.2">
      <c r="A3925">
        <v>2</v>
      </c>
      <c r="B3925" t="s">
        <v>37</v>
      </c>
      <c r="C3925">
        <v>150</v>
      </c>
      <c r="D3925">
        <v>3000</v>
      </c>
      <c r="E3925">
        <v>133</v>
      </c>
      <c r="F3925">
        <v>1</v>
      </c>
      <c r="G3925">
        <v>60</v>
      </c>
      <c r="H3925" t="s">
        <v>36</v>
      </c>
      <c r="I3925">
        <v>1</v>
      </c>
      <c r="J3925" s="8" t="str">
        <f t="shared" si="122"/>
        <v xml:space="preserve">HIT </v>
      </c>
      <c r="K3925">
        <v>40</v>
      </c>
      <c r="L3925">
        <v>5</v>
      </c>
      <c r="M3925">
        <v>589.48126984126998</v>
      </c>
      <c r="N3925">
        <v>375.29333333333301</v>
      </c>
      <c r="O3925">
        <v>4</v>
      </c>
      <c r="P3925">
        <v>6</v>
      </c>
      <c r="Q3925">
        <v>589.48126984126998</v>
      </c>
      <c r="R3925">
        <v>375.29333333333301</v>
      </c>
      <c r="S3925">
        <v>4</v>
      </c>
      <c r="T3925">
        <v>6</v>
      </c>
      <c r="U3925">
        <v>250.75</v>
      </c>
      <c r="V3925">
        <v>458.38333129882801</v>
      </c>
      <c r="W3925">
        <v>5</v>
      </c>
      <c r="X3925">
        <v>3</v>
      </c>
      <c r="Y3925">
        <v>348.77330879840201</v>
      </c>
      <c r="Z3925">
        <v>30.292999999999999</v>
      </c>
      <c r="AA3925">
        <v>43.322000000000003</v>
      </c>
      <c r="AB3925">
        <v>19.581</v>
      </c>
      <c r="AC3925">
        <v>-10.712</v>
      </c>
      <c r="AD3925" s="8">
        <f t="shared" si="123"/>
        <v>10.712</v>
      </c>
      <c r="AE3925">
        <v>2040</v>
      </c>
      <c r="AF3925">
        <v>607309</v>
      </c>
      <c r="AG3925">
        <v>728</v>
      </c>
      <c r="AH3925" t="s">
        <v>48</v>
      </c>
      <c r="AI3925">
        <v>-1</v>
      </c>
      <c r="AJ3925">
        <v>-1</v>
      </c>
      <c r="AK3925">
        <v>12</v>
      </c>
    </row>
    <row r="3926" spans="1:37" x14ac:dyDescent="0.2">
      <c r="A3926">
        <v>2</v>
      </c>
      <c r="B3926" t="s">
        <v>37</v>
      </c>
      <c r="C3926">
        <v>150</v>
      </c>
      <c r="D3926">
        <v>3000</v>
      </c>
      <c r="E3926">
        <v>134</v>
      </c>
      <c r="F3926">
        <v>0</v>
      </c>
      <c r="G3926">
        <v>0</v>
      </c>
      <c r="H3926" t="s">
        <v>33</v>
      </c>
      <c r="I3926">
        <v>1</v>
      </c>
      <c r="J3926" s="8" t="str">
        <f t="shared" si="122"/>
        <v>TNEG</v>
      </c>
      <c r="K3926">
        <v>0</v>
      </c>
      <c r="L3926" t="s">
        <v>34</v>
      </c>
      <c r="M3926">
        <v>379.37904761904798</v>
      </c>
      <c r="N3926">
        <v>668.94666666666706</v>
      </c>
      <c r="O3926">
        <v>7</v>
      </c>
      <c r="P3926">
        <v>4</v>
      </c>
      <c r="Q3926">
        <v>379.37904761904798</v>
      </c>
      <c r="R3926">
        <v>668.94666666666706</v>
      </c>
      <c r="S3926">
        <v>7</v>
      </c>
      <c r="T3926">
        <v>4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43.648000000000003</v>
      </c>
      <c r="AA3926">
        <v>43.648000000000003</v>
      </c>
      <c r="AB3926">
        <v>-1</v>
      </c>
      <c r="AC3926">
        <v>-1</v>
      </c>
      <c r="AD3926" s="8">
        <f t="shared" si="123"/>
        <v>1</v>
      </c>
      <c r="AE3926">
        <v>2198</v>
      </c>
      <c r="AF3926">
        <v>610516</v>
      </c>
      <c r="AG3926">
        <v>1903</v>
      </c>
      <c r="AH3926" t="s">
        <v>48</v>
      </c>
      <c r="AI3926">
        <v>-1</v>
      </c>
      <c r="AJ3926">
        <v>-1</v>
      </c>
      <c r="AK3926">
        <v>12</v>
      </c>
    </row>
    <row r="3927" spans="1:37" x14ac:dyDescent="0.2">
      <c r="A3927">
        <v>2</v>
      </c>
      <c r="B3927" t="s">
        <v>37</v>
      </c>
      <c r="C3927">
        <v>150</v>
      </c>
      <c r="D3927">
        <v>3000</v>
      </c>
      <c r="E3927">
        <v>135</v>
      </c>
      <c r="F3927">
        <v>1</v>
      </c>
      <c r="G3927">
        <v>61</v>
      </c>
      <c r="H3927" t="s">
        <v>36</v>
      </c>
      <c r="I3927">
        <v>1</v>
      </c>
      <c r="J3927" s="8" t="str">
        <f t="shared" si="122"/>
        <v xml:space="preserve">HIT </v>
      </c>
      <c r="K3927">
        <v>22</v>
      </c>
      <c r="L3927">
        <v>4</v>
      </c>
      <c r="M3927">
        <v>181.27682539682499</v>
      </c>
      <c r="N3927">
        <v>453.84444444444398</v>
      </c>
      <c r="O3927">
        <v>5</v>
      </c>
      <c r="P3927">
        <v>2</v>
      </c>
      <c r="Q3927">
        <v>194.27682539682499</v>
      </c>
      <c r="R3927">
        <v>150.19111111111101</v>
      </c>
      <c r="S3927">
        <v>2</v>
      </c>
      <c r="T3927">
        <v>2</v>
      </c>
      <c r="U3927">
        <v>386.75</v>
      </c>
      <c r="V3927">
        <v>372.38333129882801</v>
      </c>
      <c r="W3927">
        <v>4</v>
      </c>
      <c r="X3927">
        <v>4</v>
      </c>
      <c r="Y3927">
        <v>293.96480342682401</v>
      </c>
      <c r="Z3927">
        <v>36.808</v>
      </c>
      <c r="AA3927">
        <v>43.973999999999997</v>
      </c>
      <c r="AB3927">
        <v>35.326999999999998</v>
      </c>
      <c r="AC3927">
        <v>-1.4810000000000001</v>
      </c>
      <c r="AD3927" s="8">
        <f t="shared" si="123"/>
        <v>1.4810000000000001</v>
      </c>
      <c r="AE3927">
        <v>1882</v>
      </c>
      <c r="AF3927">
        <v>614748</v>
      </c>
      <c r="AG3927">
        <v>1236</v>
      </c>
      <c r="AH3927" t="s">
        <v>48</v>
      </c>
      <c r="AI3927">
        <v>-1</v>
      </c>
      <c r="AJ3927">
        <v>-1</v>
      </c>
      <c r="AK3927">
        <v>12</v>
      </c>
    </row>
    <row r="3928" spans="1:37" x14ac:dyDescent="0.2">
      <c r="A3928">
        <v>2</v>
      </c>
      <c r="B3928" t="s">
        <v>37</v>
      </c>
      <c r="C3928">
        <v>150</v>
      </c>
      <c r="D3928">
        <v>3000</v>
      </c>
      <c r="E3928">
        <v>136</v>
      </c>
      <c r="F3928">
        <v>1</v>
      </c>
      <c r="G3928">
        <v>62</v>
      </c>
      <c r="H3928" t="s">
        <v>36</v>
      </c>
      <c r="I3928">
        <v>1</v>
      </c>
      <c r="J3928" s="8" t="str">
        <f t="shared" si="122"/>
        <v xml:space="preserve">HIT </v>
      </c>
      <c r="K3928">
        <v>30</v>
      </c>
      <c r="L3928">
        <v>5</v>
      </c>
      <c r="M3928">
        <v>589.48126984126998</v>
      </c>
      <c r="N3928">
        <v>678.94666666666706</v>
      </c>
      <c r="O3928">
        <v>7</v>
      </c>
      <c r="P3928">
        <v>6</v>
      </c>
      <c r="Q3928">
        <v>685.032380952381</v>
      </c>
      <c r="R3928">
        <v>572.39555555555603</v>
      </c>
      <c r="S3928">
        <v>6</v>
      </c>
      <c r="T3928">
        <v>7</v>
      </c>
      <c r="U3928">
        <v>89.75</v>
      </c>
      <c r="V3928">
        <v>556.38333129882801</v>
      </c>
      <c r="W3928">
        <v>6</v>
      </c>
      <c r="X3928">
        <v>1</v>
      </c>
      <c r="Y3928">
        <v>595.49769470417198</v>
      </c>
      <c r="Z3928">
        <v>34.527999999999999</v>
      </c>
      <c r="AA3928">
        <v>44.3</v>
      </c>
      <c r="AB3928">
        <v>37.576999999999998</v>
      </c>
      <c r="AC3928">
        <v>3.0489999999999999</v>
      </c>
      <c r="AD3928" s="8">
        <f t="shared" si="123"/>
        <v>3.0489999999999999</v>
      </c>
      <c r="AE3928">
        <v>1949</v>
      </c>
      <c r="AF3928">
        <v>621299</v>
      </c>
      <c r="AG3928">
        <v>2261</v>
      </c>
      <c r="AH3928" t="s">
        <v>48</v>
      </c>
      <c r="AI3928">
        <v>-1</v>
      </c>
      <c r="AJ3928">
        <v>-1</v>
      </c>
      <c r="AK3928">
        <v>12</v>
      </c>
    </row>
    <row r="3929" spans="1:37" x14ac:dyDescent="0.2">
      <c r="A3929">
        <v>2</v>
      </c>
      <c r="B3929" t="s">
        <v>37</v>
      </c>
      <c r="C3929">
        <v>150</v>
      </c>
      <c r="D3929">
        <v>3000</v>
      </c>
      <c r="E3929">
        <v>137</v>
      </c>
      <c r="F3929">
        <v>1</v>
      </c>
      <c r="G3929">
        <v>63</v>
      </c>
      <c r="H3929" t="s">
        <v>33</v>
      </c>
      <c r="I3929">
        <v>0</v>
      </c>
      <c r="J3929" s="8" t="str">
        <f t="shared" si="122"/>
        <v>MISS</v>
      </c>
      <c r="K3929">
        <v>21</v>
      </c>
      <c r="L3929">
        <v>4</v>
      </c>
      <c r="M3929">
        <v>181.27682539682499</v>
      </c>
      <c r="N3929">
        <v>453.84444444444398</v>
      </c>
      <c r="O3929">
        <v>5</v>
      </c>
      <c r="P3929">
        <v>2</v>
      </c>
      <c r="Q3929">
        <v>478.93015873015901</v>
      </c>
      <c r="R3929">
        <v>656.94666666666706</v>
      </c>
      <c r="S3929">
        <v>7</v>
      </c>
      <c r="T3929">
        <v>5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37.784999999999997</v>
      </c>
      <c r="AA3929">
        <v>44.625</v>
      </c>
      <c r="AB3929">
        <v>-1</v>
      </c>
      <c r="AC3929">
        <v>-1</v>
      </c>
      <c r="AD3929" s="8">
        <f t="shared" si="123"/>
        <v>1</v>
      </c>
      <c r="AE3929">
        <v>1581</v>
      </c>
      <c r="AF3929">
        <v>623883</v>
      </c>
      <c r="AG3929">
        <v>1042</v>
      </c>
      <c r="AH3929" t="s">
        <v>48</v>
      </c>
      <c r="AI3929">
        <v>-1</v>
      </c>
      <c r="AJ3929">
        <v>-1</v>
      </c>
      <c r="AK3929">
        <v>12</v>
      </c>
    </row>
    <row r="3930" spans="1:37" x14ac:dyDescent="0.2">
      <c r="A3930">
        <v>2</v>
      </c>
      <c r="B3930" t="s">
        <v>37</v>
      </c>
      <c r="C3930">
        <v>150</v>
      </c>
      <c r="D3930">
        <v>3000</v>
      </c>
      <c r="E3930">
        <v>138</v>
      </c>
      <c r="F3930">
        <v>1</v>
      </c>
      <c r="G3930">
        <v>64</v>
      </c>
      <c r="H3930" t="s">
        <v>36</v>
      </c>
      <c r="I3930">
        <v>1</v>
      </c>
      <c r="J3930" s="8" t="str">
        <f t="shared" si="122"/>
        <v xml:space="preserve">HIT </v>
      </c>
      <c r="K3930">
        <v>4</v>
      </c>
      <c r="L3930">
        <v>2</v>
      </c>
      <c r="M3930">
        <v>377.37904761904798</v>
      </c>
      <c r="N3930">
        <v>67.64</v>
      </c>
      <c r="O3930">
        <v>1</v>
      </c>
      <c r="P3930">
        <v>4</v>
      </c>
      <c r="Q3930">
        <v>379.37904761904798</v>
      </c>
      <c r="R3930">
        <v>668.94666666666706</v>
      </c>
      <c r="S3930">
        <v>7</v>
      </c>
      <c r="T3930">
        <v>4</v>
      </c>
      <c r="U3930">
        <v>279.75</v>
      </c>
      <c r="V3930">
        <v>660.38333129882801</v>
      </c>
      <c r="W3930">
        <v>7</v>
      </c>
      <c r="X3930">
        <v>3</v>
      </c>
      <c r="Y3930">
        <v>99.996389145311198</v>
      </c>
      <c r="Z3930">
        <v>43.648000000000003</v>
      </c>
      <c r="AA3930">
        <v>44.951000000000001</v>
      </c>
      <c r="AB3930">
        <v>43.506999999999998</v>
      </c>
      <c r="AC3930">
        <v>-0.14099999999999999</v>
      </c>
      <c r="AD3930" s="8">
        <f t="shared" si="123"/>
        <v>0.14099999999999999</v>
      </c>
      <c r="AE3930">
        <v>2313</v>
      </c>
      <c r="AF3930">
        <v>628346</v>
      </c>
      <c r="AG3930">
        <v>1903</v>
      </c>
      <c r="AH3930" t="s">
        <v>48</v>
      </c>
      <c r="AI3930">
        <v>-1</v>
      </c>
      <c r="AJ3930">
        <v>-1</v>
      </c>
      <c r="AK3930">
        <v>12</v>
      </c>
    </row>
    <row r="3931" spans="1:37" x14ac:dyDescent="0.2">
      <c r="A3931">
        <v>2</v>
      </c>
      <c r="B3931" t="s">
        <v>37</v>
      </c>
      <c r="C3931">
        <v>150</v>
      </c>
      <c r="D3931">
        <v>3000</v>
      </c>
      <c r="E3931">
        <v>139</v>
      </c>
      <c r="F3931">
        <v>1</v>
      </c>
      <c r="G3931">
        <v>65</v>
      </c>
      <c r="H3931" t="s">
        <v>33</v>
      </c>
      <c r="I3931">
        <v>0</v>
      </c>
      <c r="J3931" s="8" t="str">
        <f t="shared" si="122"/>
        <v>MISS</v>
      </c>
      <c r="K3931">
        <v>7</v>
      </c>
      <c r="L3931">
        <v>3</v>
      </c>
      <c r="M3931">
        <v>377.37904761904798</v>
      </c>
      <c r="N3931">
        <v>67.64</v>
      </c>
      <c r="O3931">
        <v>1</v>
      </c>
      <c r="P3931">
        <v>4</v>
      </c>
      <c r="Q3931">
        <v>377.37904761904798</v>
      </c>
      <c r="R3931">
        <v>67.64</v>
      </c>
      <c r="S3931">
        <v>1</v>
      </c>
      <c r="T3931">
        <v>4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42.997</v>
      </c>
      <c r="AA3931">
        <v>45.277000000000001</v>
      </c>
      <c r="AB3931">
        <v>-1</v>
      </c>
      <c r="AC3931">
        <v>-1</v>
      </c>
      <c r="AD3931" s="8">
        <f t="shared" si="123"/>
        <v>1</v>
      </c>
      <c r="AE3931">
        <v>1509</v>
      </c>
      <c r="AF3931">
        <v>630859</v>
      </c>
      <c r="AG3931">
        <v>1224</v>
      </c>
      <c r="AH3931" t="s">
        <v>48</v>
      </c>
      <c r="AI3931">
        <v>-1</v>
      </c>
      <c r="AJ3931">
        <v>-1</v>
      </c>
      <c r="AK3931">
        <v>12</v>
      </c>
    </row>
    <row r="3932" spans="1:37" x14ac:dyDescent="0.2">
      <c r="A3932">
        <v>2</v>
      </c>
      <c r="B3932" t="s">
        <v>37</v>
      </c>
      <c r="C3932">
        <v>150</v>
      </c>
      <c r="D3932">
        <v>3000</v>
      </c>
      <c r="E3932">
        <v>140</v>
      </c>
      <c r="F3932">
        <v>0</v>
      </c>
      <c r="G3932">
        <v>0</v>
      </c>
      <c r="H3932" t="s">
        <v>33</v>
      </c>
      <c r="I3932">
        <v>1</v>
      </c>
      <c r="J3932" s="8" t="str">
        <f t="shared" si="122"/>
        <v>TNEG</v>
      </c>
      <c r="K3932">
        <v>0</v>
      </c>
      <c r="L3932" t="s">
        <v>34</v>
      </c>
      <c r="M3932">
        <v>295.82793650793599</v>
      </c>
      <c r="N3932">
        <v>657.94666666666706</v>
      </c>
      <c r="O3932">
        <v>7</v>
      </c>
      <c r="P3932">
        <v>3</v>
      </c>
      <c r="Q3932">
        <v>295.82793650793599</v>
      </c>
      <c r="R3932">
        <v>657.94666666666706</v>
      </c>
      <c r="S3932">
        <v>7</v>
      </c>
      <c r="T3932">
        <v>3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45.603000000000002</v>
      </c>
      <c r="AA3932">
        <v>45.603000000000002</v>
      </c>
      <c r="AB3932">
        <v>-1</v>
      </c>
      <c r="AC3932">
        <v>-1</v>
      </c>
      <c r="AD3932" s="8">
        <f t="shared" si="123"/>
        <v>1</v>
      </c>
      <c r="AE3932">
        <v>1153</v>
      </c>
      <c r="AF3932">
        <v>632514</v>
      </c>
      <c r="AG3932">
        <v>275</v>
      </c>
      <c r="AH3932" t="s">
        <v>48</v>
      </c>
      <c r="AI3932">
        <v>-1</v>
      </c>
      <c r="AJ3932">
        <v>-1</v>
      </c>
      <c r="AK3932">
        <v>12</v>
      </c>
    </row>
    <row r="3933" spans="1:37" x14ac:dyDescent="0.2">
      <c r="A3933">
        <v>2</v>
      </c>
      <c r="B3933" t="s">
        <v>37</v>
      </c>
      <c r="C3933">
        <v>150</v>
      </c>
      <c r="D3933">
        <v>3000</v>
      </c>
      <c r="E3933">
        <v>141</v>
      </c>
      <c r="F3933">
        <v>0</v>
      </c>
      <c r="G3933">
        <v>0</v>
      </c>
      <c r="H3933" t="s">
        <v>33</v>
      </c>
      <c r="I3933">
        <v>1</v>
      </c>
      <c r="J3933" s="8" t="str">
        <f t="shared" si="122"/>
        <v>TNEG</v>
      </c>
      <c r="K3933">
        <v>0</v>
      </c>
      <c r="L3933" t="s">
        <v>34</v>
      </c>
      <c r="M3933">
        <v>94.725714285714304</v>
      </c>
      <c r="N3933">
        <v>260.74222222222198</v>
      </c>
      <c r="O3933">
        <v>3</v>
      </c>
      <c r="P3933">
        <v>1</v>
      </c>
      <c r="Q3933">
        <v>94.725714285714304</v>
      </c>
      <c r="R3933">
        <v>260.74222222222198</v>
      </c>
      <c r="S3933">
        <v>3</v>
      </c>
      <c r="T3933">
        <v>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45.927999999999997</v>
      </c>
      <c r="AA3933">
        <v>45.927999999999997</v>
      </c>
      <c r="AB3933">
        <v>-1</v>
      </c>
      <c r="AC3933">
        <v>-1</v>
      </c>
      <c r="AD3933" s="8">
        <f t="shared" si="123"/>
        <v>1</v>
      </c>
      <c r="AE3933">
        <v>1017</v>
      </c>
      <c r="AF3933">
        <v>634034</v>
      </c>
      <c r="AG3933">
        <v>889</v>
      </c>
      <c r="AH3933" t="s">
        <v>48</v>
      </c>
      <c r="AI3933">
        <v>-1</v>
      </c>
      <c r="AJ3933">
        <v>-1</v>
      </c>
      <c r="AK3933">
        <v>12</v>
      </c>
    </row>
    <row r="3934" spans="1:37" x14ac:dyDescent="0.2">
      <c r="A3934">
        <v>2</v>
      </c>
      <c r="B3934" t="s">
        <v>37</v>
      </c>
      <c r="C3934">
        <v>150</v>
      </c>
      <c r="D3934">
        <v>3000</v>
      </c>
      <c r="E3934">
        <v>142</v>
      </c>
      <c r="F3934">
        <v>0</v>
      </c>
      <c r="G3934">
        <v>0</v>
      </c>
      <c r="H3934" t="s">
        <v>33</v>
      </c>
      <c r="I3934">
        <v>1</v>
      </c>
      <c r="J3934" s="8" t="str">
        <f t="shared" si="122"/>
        <v>TNEG</v>
      </c>
      <c r="K3934">
        <v>0</v>
      </c>
      <c r="L3934" t="s">
        <v>34</v>
      </c>
      <c r="M3934">
        <v>685.032380952381</v>
      </c>
      <c r="N3934">
        <v>572.39555555555603</v>
      </c>
      <c r="O3934">
        <v>6</v>
      </c>
      <c r="P3934">
        <v>7</v>
      </c>
      <c r="Q3934">
        <v>685.032380952381</v>
      </c>
      <c r="R3934">
        <v>572.39555555555603</v>
      </c>
      <c r="S3934">
        <v>6</v>
      </c>
      <c r="T3934">
        <v>7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46.253999999999998</v>
      </c>
      <c r="AA3934">
        <v>46.253999999999998</v>
      </c>
      <c r="AB3934">
        <v>-1</v>
      </c>
      <c r="AC3934">
        <v>-1</v>
      </c>
      <c r="AD3934" s="8">
        <f t="shared" si="123"/>
        <v>1</v>
      </c>
      <c r="AE3934">
        <v>1186</v>
      </c>
      <c r="AF3934">
        <v>635722</v>
      </c>
      <c r="AG3934">
        <v>347</v>
      </c>
      <c r="AH3934" t="s">
        <v>48</v>
      </c>
      <c r="AI3934">
        <v>-1</v>
      </c>
      <c r="AJ3934">
        <v>-1</v>
      </c>
      <c r="AK3934">
        <v>12</v>
      </c>
    </row>
    <row r="3935" spans="1:37" x14ac:dyDescent="0.2">
      <c r="A3935">
        <v>2</v>
      </c>
      <c r="B3935" t="s">
        <v>37</v>
      </c>
      <c r="C3935">
        <v>150</v>
      </c>
      <c r="D3935">
        <v>3000</v>
      </c>
      <c r="E3935">
        <v>143</v>
      </c>
      <c r="F3935">
        <v>1</v>
      </c>
      <c r="G3935">
        <v>66</v>
      </c>
      <c r="H3935" t="s">
        <v>36</v>
      </c>
      <c r="I3935">
        <v>1</v>
      </c>
      <c r="J3935" s="8" t="str">
        <f t="shared" si="122"/>
        <v xml:space="preserve">HIT </v>
      </c>
      <c r="K3935">
        <v>13</v>
      </c>
      <c r="L3935">
        <v>4</v>
      </c>
      <c r="M3935">
        <v>197.27682539682499</v>
      </c>
      <c r="N3935">
        <v>70.64</v>
      </c>
      <c r="O3935">
        <v>1</v>
      </c>
      <c r="P3935">
        <v>2</v>
      </c>
      <c r="Q3935">
        <v>290.82793650793599</v>
      </c>
      <c r="R3935">
        <v>266.74222222222198</v>
      </c>
      <c r="S3935">
        <v>3</v>
      </c>
      <c r="T3935">
        <v>3</v>
      </c>
      <c r="U3935">
        <v>99.75</v>
      </c>
      <c r="V3935">
        <v>351.38333129882801</v>
      </c>
      <c r="W3935">
        <v>4</v>
      </c>
      <c r="X3935">
        <v>1</v>
      </c>
      <c r="Y3935">
        <v>208.98539462328199</v>
      </c>
      <c r="Z3935">
        <v>42.344999999999999</v>
      </c>
      <c r="AA3935">
        <v>46.58</v>
      </c>
      <c r="AB3935">
        <v>35.941000000000003</v>
      </c>
      <c r="AC3935">
        <v>-6.4050000000000002</v>
      </c>
      <c r="AD3935" s="8">
        <f t="shared" si="123"/>
        <v>6.4050000000000002</v>
      </c>
      <c r="AE3935">
        <v>1993</v>
      </c>
      <c r="AF3935">
        <v>639858</v>
      </c>
      <c r="AG3935">
        <v>648</v>
      </c>
      <c r="AH3935" t="s">
        <v>48</v>
      </c>
      <c r="AI3935">
        <v>-1</v>
      </c>
      <c r="AJ3935">
        <v>-1</v>
      </c>
      <c r="AK3935">
        <v>12</v>
      </c>
    </row>
    <row r="3936" spans="1:37" x14ac:dyDescent="0.2">
      <c r="A3936">
        <v>2</v>
      </c>
      <c r="B3936" t="s">
        <v>37</v>
      </c>
      <c r="C3936">
        <v>150</v>
      </c>
      <c r="D3936">
        <v>3000</v>
      </c>
      <c r="E3936">
        <v>144</v>
      </c>
      <c r="F3936">
        <v>1</v>
      </c>
      <c r="G3936">
        <v>67</v>
      </c>
      <c r="H3936" t="s">
        <v>36</v>
      </c>
      <c r="I3936">
        <v>1</v>
      </c>
      <c r="J3936" s="8" t="str">
        <f t="shared" si="122"/>
        <v xml:space="preserve">HIT </v>
      </c>
      <c r="K3936">
        <v>3</v>
      </c>
      <c r="L3936">
        <v>2</v>
      </c>
      <c r="M3936">
        <v>277.82793650793599</v>
      </c>
      <c r="N3936">
        <v>579.39555555555603</v>
      </c>
      <c r="O3936">
        <v>6</v>
      </c>
      <c r="P3936">
        <v>3</v>
      </c>
      <c r="Q3936">
        <v>94.725714285714304</v>
      </c>
      <c r="R3936">
        <v>260.74222222222198</v>
      </c>
      <c r="S3936">
        <v>3</v>
      </c>
      <c r="T3936">
        <v>1</v>
      </c>
      <c r="U3936">
        <v>188.75</v>
      </c>
      <c r="V3936">
        <v>278.38333129882801</v>
      </c>
      <c r="W3936">
        <v>3</v>
      </c>
      <c r="X3936">
        <v>2</v>
      </c>
      <c r="Y3936">
        <v>95.664910147526598</v>
      </c>
      <c r="Z3936">
        <v>45.927999999999997</v>
      </c>
      <c r="AA3936">
        <v>46.905999999999999</v>
      </c>
      <c r="AB3936">
        <v>45.960999999999999</v>
      </c>
      <c r="AC3936">
        <v>3.3000000000000002E-2</v>
      </c>
      <c r="AD3936" s="8">
        <f t="shared" si="123"/>
        <v>3.3000000000000002E-2</v>
      </c>
      <c r="AE3936">
        <v>1957</v>
      </c>
      <c r="AF3936">
        <v>644817</v>
      </c>
      <c r="AG3936">
        <v>889</v>
      </c>
      <c r="AH3936" t="s">
        <v>48</v>
      </c>
      <c r="AI3936">
        <v>-1</v>
      </c>
      <c r="AJ3936">
        <v>-1</v>
      </c>
      <c r="AK3936">
        <v>12</v>
      </c>
    </row>
    <row r="3937" spans="1:37" x14ac:dyDescent="0.2">
      <c r="A3937">
        <v>2</v>
      </c>
      <c r="B3937" t="s">
        <v>37</v>
      </c>
      <c r="C3937">
        <v>150</v>
      </c>
      <c r="D3937">
        <v>3000</v>
      </c>
      <c r="E3937">
        <v>145</v>
      </c>
      <c r="F3937">
        <v>0</v>
      </c>
      <c r="G3937">
        <v>0</v>
      </c>
      <c r="H3937" t="s">
        <v>33</v>
      </c>
      <c r="I3937">
        <v>1</v>
      </c>
      <c r="J3937" s="8" t="str">
        <f t="shared" si="122"/>
        <v>TNEG</v>
      </c>
      <c r="K3937">
        <v>0</v>
      </c>
      <c r="L3937" t="s">
        <v>34</v>
      </c>
      <c r="M3937">
        <v>604.48126984126998</v>
      </c>
      <c r="N3937">
        <v>179.19111111111101</v>
      </c>
      <c r="O3937">
        <v>2</v>
      </c>
      <c r="P3937">
        <v>6</v>
      </c>
      <c r="Q3937">
        <v>604.48126984126998</v>
      </c>
      <c r="R3937">
        <v>179.19111111111101</v>
      </c>
      <c r="S3937">
        <v>2</v>
      </c>
      <c r="T3937">
        <v>6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47.231000000000002</v>
      </c>
      <c r="AA3937">
        <v>47.231000000000002</v>
      </c>
      <c r="AB3937">
        <v>-1</v>
      </c>
      <c r="AC3937">
        <v>-1</v>
      </c>
      <c r="AD3937" s="8">
        <f t="shared" si="123"/>
        <v>1</v>
      </c>
      <c r="AE3937">
        <v>1969</v>
      </c>
      <c r="AF3937">
        <v>647793</v>
      </c>
      <c r="AG3937">
        <v>1378</v>
      </c>
      <c r="AH3937" t="s">
        <v>48</v>
      </c>
      <c r="AI3937">
        <v>-1</v>
      </c>
      <c r="AJ3937">
        <v>-1</v>
      </c>
      <c r="AK3937">
        <v>12</v>
      </c>
    </row>
    <row r="3938" spans="1:37" x14ac:dyDescent="0.2">
      <c r="A3938">
        <v>2</v>
      </c>
      <c r="B3938" t="s">
        <v>37</v>
      </c>
      <c r="C3938">
        <v>150</v>
      </c>
      <c r="D3938">
        <v>3000</v>
      </c>
      <c r="E3938">
        <v>146</v>
      </c>
      <c r="F3938">
        <v>0</v>
      </c>
      <c r="G3938">
        <v>0</v>
      </c>
      <c r="H3938" t="s">
        <v>33</v>
      </c>
      <c r="I3938">
        <v>1</v>
      </c>
      <c r="J3938" s="8" t="str">
        <f t="shared" si="122"/>
        <v>TNEG</v>
      </c>
      <c r="K3938">
        <v>0</v>
      </c>
      <c r="L3938" t="s">
        <v>34</v>
      </c>
      <c r="M3938">
        <v>589.48126984126998</v>
      </c>
      <c r="N3938">
        <v>375.29333333333301</v>
      </c>
      <c r="O3938">
        <v>4</v>
      </c>
      <c r="P3938">
        <v>6</v>
      </c>
      <c r="Q3938">
        <v>589.48126984126998</v>
      </c>
      <c r="R3938">
        <v>375.29333333333301</v>
      </c>
      <c r="S3938">
        <v>4</v>
      </c>
      <c r="T3938">
        <v>6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47.557000000000002</v>
      </c>
      <c r="AA3938">
        <v>47.557000000000002</v>
      </c>
      <c r="AB3938">
        <v>-1</v>
      </c>
      <c r="AC3938">
        <v>-1</v>
      </c>
      <c r="AD3938" s="8">
        <f t="shared" si="123"/>
        <v>1</v>
      </c>
      <c r="AE3938">
        <v>1008</v>
      </c>
      <c r="AF3938">
        <v>649305</v>
      </c>
      <c r="AG3938">
        <v>2136</v>
      </c>
      <c r="AH3938" t="s">
        <v>48</v>
      </c>
      <c r="AI3938">
        <v>-1</v>
      </c>
      <c r="AJ3938">
        <v>-1</v>
      </c>
      <c r="AK3938">
        <v>12</v>
      </c>
    </row>
    <row r="3939" spans="1:37" x14ac:dyDescent="0.2">
      <c r="A3939">
        <v>2</v>
      </c>
      <c r="B3939" t="s">
        <v>37</v>
      </c>
      <c r="C3939">
        <v>150</v>
      </c>
      <c r="D3939">
        <v>3000</v>
      </c>
      <c r="E3939">
        <v>147</v>
      </c>
      <c r="F3939">
        <v>0</v>
      </c>
      <c r="G3939">
        <v>0</v>
      </c>
      <c r="H3939" t="s">
        <v>33</v>
      </c>
      <c r="I3939">
        <v>1</v>
      </c>
      <c r="J3939" s="8" t="str">
        <f t="shared" si="122"/>
        <v>TNEG</v>
      </c>
      <c r="K3939">
        <v>0</v>
      </c>
      <c r="L3939" t="s">
        <v>34</v>
      </c>
      <c r="M3939">
        <v>192.27682539682499</v>
      </c>
      <c r="N3939">
        <v>255.74222222222201</v>
      </c>
      <c r="O3939">
        <v>3</v>
      </c>
      <c r="P3939">
        <v>2</v>
      </c>
      <c r="Q3939">
        <v>192.27682539682499</v>
      </c>
      <c r="R3939">
        <v>255.74222222222201</v>
      </c>
      <c r="S3939">
        <v>3</v>
      </c>
      <c r="T3939">
        <v>2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47.883000000000003</v>
      </c>
      <c r="AA3939">
        <v>47.883000000000003</v>
      </c>
      <c r="AB3939">
        <v>-1</v>
      </c>
      <c r="AC3939">
        <v>-1</v>
      </c>
      <c r="AD3939" s="8">
        <f t="shared" si="123"/>
        <v>1</v>
      </c>
      <c r="AE3939">
        <v>1033</v>
      </c>
      <c r="AF3939">
        <v>650841</v>
      </c>
      <c r="AG3939">
        <v>219</v>
      </c>
      <c r="AH3939" t="s">
        <v>48</v>
      </c>
      <c r="AI3939">
        <v>-1</v>
      </c>
      <c r="AJ3939">
        <v>-1</v>
      </c>
      <c r="AK3939">
        <v>12</v>
      </c>
    </row>
    <row r="3940" spans="1:37" x14ac:dyDescent="0.2">
      <c r="A3940">
        <v>2</v>
      </c>
      <c r="B3940" t="s">
        <v>37</v>
      </c>
      <c r="C3940">
        <v>150</v>
      </c>
      <c r="D3940">
        <v>3000</v>
      </c>
      <c r="E3940">
        <v>148</v>
      </c>
      <c r="F3940">
        <v>1</v>
      </c>
      <c r="G3940">
        <v>68</v>
      </c>
      <c r="H3940" t="s">
        <v>33</v>
      </c>
      <c r="I3940">
        <v>0</v>
      </c>
      <c r="J3940" s="8" t="str">
        <f t="shared" si="122"/>
        <v>MISS</v>
      </c>
      <c r="K3940">
        <v>23</v>
      </c>
      <c r="L3940">
        <v>5</v>
      </c>
      <c r="M3940">
        <v>692.032380952381</v>
      </c>
      <c r="N3940">
        <v>376.29333333333301</v>
      </c>
      <c r="O3940">
        <v>4</v>
      </c>
      <c r="P3940">
        <v>7</v>
      </c>
      <c r="Q3940">
        <v>693.032380952381</v>
      </c>
      <c r="R3940">
        <v>71.64</v>
      </c>
      <c r="S3940">
        <v>1</v>
      </c>
      <c r="T3940">
        <v>7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40.716999999999999</v>
      </c>
      <c r="AA3940">
        <v>48.207999999999998</v>
      </c>
      <c r="AB3940">
        <v>-1</v>
      </c>
      <c r="AC3940">
        <v>-1</v>
      </c>
      <c r="AD3940" s="8">
        <f t="shared" si="123"/>
        <v>1</v>
      </c>
      <c r="AE3940">
        <v>1023</v>
      </c>
      <c r="AF3940">
        <v>652369</v>
      </c>
      <c r="AG3940">
        <v>647</v>
      </c>
      <c r="AH3940" t="s">
        <v>48</v>
      </c>
      <c r="AI3940">
        <v>-1</v>
      </c>
      <c r="AJ3940">
        <v>-1</v>
      </c>
      <c r="AK3940">
        <v>12</v>
      </c>
    </row>
    <row r="3941" spans="1:37" x14ac:dyDescent="0.2">
      <c r="A3941">
        <v>2</v>
      </c>
      <c r="B3941" t="s">
        <v>37</v>
      </c>
      <c r="C3941">
        <v>150</v>
      </c>
      <c r="D3941">
        <v>3000</v>
      </c>
      <c r="E3941">
        <v>149</v>
      </c>
      <c r="F3941">
        <v>1</v>
      </c>
      <c r="G3941">
        <v>69</v>
      </c>
      <c r="H3941" t="s">
        <v>36</v>
      </c>
      <c r="I3941">
        <v>1</v>
      </c>
      <c r="J3941" s="8" t="str">
        <f t="shared" si="122"/>
        <v xml:space="preserve">HIT </v>
      </c>
      <c r="K3941">
        <v>4</v>
      </c>
      <c r="L3941">
        <v>2</v>
      </c>
      <c r="M3941">
        <v>290.82793650793599</v>
      </c>
      <c r="N3941">
        <v>266.74222222222198</v>
      </c>
      <c r="O3941">
        <v>3</v>
      </c>
      <c r="P3941">
        <v>3</v>
      </c>
      <c r="Q3941">
        <v>604.48126984126998</v>
      </c>
      <c r="R3941">
        <v>179.19111111111101</v>
      </c>
      <c r="S3941">
        <v>2</v>
      </c>
      <c r="T3941">
        <v>6</v>
      </c>
      <c r="U3941">
        <v>598.75</v>
      </c>
      <c r="V3941">
        <v>193.38333129882801</v>
      </c>
      <c r="W3941">
        <v>2</v>
      </c>
      <c r="X3941">
        <v>6</v>
      </c>
      <c r="Y3941">
        <v>15.305769103514301</v>
      </c>
      <c r="Z3941">
        <v>47.231000000000002</v>
      </c>
      <c r="AA3941">
        <v>48.533999999999999</v>
      </c>
      <c r="AB3941">
        <v>45.960999999999999</v>
      </c>
      <c r="AC3941">
        <v>-1.27</v>
      </c>
      <c r="AD3941" s="8">
        <f t="shared" si="123"/>
        <v>1.27</v>
      </c>
      <c r="AE3941">
        <v>1891</v>
      </c>
      <c r="AF3941">
        <v>656025</v>
      </c>
      <c r="AG3941">
        <v>1378</v>
      </c>
      <c r="AH3941" t="s">
        <v>48</v>
      </c>
      <c r="AI3941">
        <v>-1</v>
      </c>
      <c r="AJ3941">
        <v>-1</v>
      </c>
      <c r="AK3941">
        <v>12</v>
      </c>
    </row>
    <row r="3942" spans="1:37" x14ac:dyDescent="0.2">
      <c r="A3942">
        <v>2</v>
      </c>
      <c r="B3942" t="s">
        <v>37</v>
      </c>
      <c r="C3942">
        <v>150</v>
      </c>
      <c r="D3942">
        <v>3000</v>
      </c>
      <c r="E3942">
        <v>150</v>
      </c>
      <c r="F3942">
        <v>0</v>
      </c>
      <c r="G3942">
        <v>0</v>
      </c>
      <c r="H3942" t="s">
        <v>33</v>
      </c>
      <c r="I3942">
        <v>1</v>
      </c>
      <c r="J3942" s="8" t="str">
        <f t="shared" si="122"/>
        <v>TNEG</v>
      </c>
      <c r="K3942">
        <v>0</v>
      </c>
      <c r="L3942" t="s">
        <v>34</v>
      </c>
      <c r="M3942">
        <v>374.37904761904798</v>
      </c>
      <c r="N3942">
        <v>377.29333333333301</v>
      </c>
      <c r="O3942">
        <v>4</v>
      </c>
      <c r="P3942">
        <v>4</v>
      </c>
      <c r="Q3942">
        <v>374.37904761904798</v>
      </c>
      <c r="R3942">
        <v>377.29333333333301</v>
      </c>
      <c r="S3942">
        <v>4</v>
      </c>
      <c r="T3942">
        <v>4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48.86</v>
      </c>
      <c r="AA3942">
        <v>48.86</v>
      </c>
      <c r="AB3942">
        <v>-1</v>
      </c>
      <c r="AC3942">
        <v>-1</v>
      </c>
      <c r="AD3942" s="8">
        <f t="shared" si="123"/>
        <v>1</v>
      </c>
      <c r="AE3942">
        <v>1233</v>
      </c>
      <c r="AF3942">
        <v>658265</v>
      </c>
      <c r="AG3942">
        <v>1908</v>
      </c>
      <c r="AH3942" t="s">
        <v>48</v>
      </c>
      <c r="AI3942">
        <v>-1</v>
      </c>
      <c r="AJ3942">
        <v>-1</v>
      </c>
      <c r="AK3942">
        <v>12</v>
      </c>
    </row>
    <row r="3943" spans="1:37" x14ac:dyDescent="0.2">
      <c r="A3943">
        <v>2</v>
      </c>
      <c r="B3943" t="s">
        <v>37</v>
      </c>
      <c r="C3943">
        <v>150</v>
      </c>
      <c r="D3943">
        <v>3000</v>
      </c>
      <c r="E3943">
        <v>151</v>
      </c>
      <c r="F3943">
        <v>1</v>
      </c>
      <c r="G3943">
        <v>70</v>
      </c>
      <c r="H3943" t="s">
        <v>36</v>
      </c>
      <c r="I3943">
        <v>1</v>
      </c>
      <c r="J3943" s="8" t="str">
        <f t="shared" si="122"/>
        <v xml:space="preserve">HIT </v>
      </c>
      <c r="K3943">
        <v>9</v>
      </c>
      <c r="L3943">
        <v>3</v>
      </c>
      <c r="M3943">
        <v>481.93015873015901</v>
      </c>
      <c r="N3943">
        <v>359.29333333333301</v>
      </c>
      <c r="O3943">
        <v>4</v>
      </c>
      <c r="P3943">
        <v>5</v>
      </c>
      <c r="Q3943">
        <v>685.032380952381</v>
      </c>
      <c r="R3943">
        <v>572.39555555555603</v>
      </c>
      <c r="S3943">
        <v>6</v>
      </c>
      <c r="T3943">
        <v>7</v>
      </c>
      <c r="U3943">
        <v>584.75</v>
      </c>
      <c r="V3943">
        <v>498.38333129882801</v>
      </c>
      <c r="W3943">
        <v>5</v>
      </c>
      <c r="X3943">
        <v>6</v>
      </c>
      <c r="Y3943">
        <v>124.63693380738501</v>
      </c>
      <c r="Z3943">
        <v>46.253999999999998</v>
      </c>
      <c r="AA3943">
        <v>49.186</v>
      </c>
      <c r="AB3943">
        <v>46.063000000000002</v>
      </c>
      <c r="AC3943">
        <v>-0.191</v>
      </c>
      <c r="AD3943" s="8">
        <f t="shared" si="123"/>
        <v>0.191</v>
      </c>
      <c r="AE3943">
        <v>1649</v>
      </c>
      <c r="AF3943">
        <v>663761</v>
      </c>
      <c r="AG3943">
        <v>347</v>
      </c>
      <c r="AH3943" t="s">
        <v>48</v>
      </c>
      <c r="AI3943">
        <v>-1</v>
      </c>
      <c r="AJ3943">
        <v>-1</v>
      </c>
      <c r="AK3943">
        <v>12</v>
      </c>
    </row>
    <row r="3944" spans="1:37" x14ac:dyDescent="0.2">
      <c r="A3944">
        <v>2</v>
      </c>
      <c r="B3944" t="s">
        <v>37</v>
      </c>
      <c r="C3944">
        <v>150</v>
      </c>
      <c r="D3944">
        <v>3000</v>
      </c>
      <c r="E3944">
        <v>152</v>
      </c>
      <c r="F3944">
        <v>0</v>
      </c>
      <c r="G3944">
        <v>0</v>
      </c>
      <c r="H3944" t="s">
        <v>33</v>
      </c>
      <c r="I3944">
        <v>1</v>
      </c>
      <c r="J3944" s="8" t="str">
        <f t="shared" si="122"/>
        <v>TNEG</v>
      </c>
      <c r="K3944">
        <v>0</v>
      </c>
      <c r="L3944" t="s">
        <v>34</v>
      </c>
      <c r="M3944">
        <v>597.48126984126998</v>
      </c>
      <c r="N3944">
        <v>59.64</v>
      </c>
      <c r="O3944">
        <v>1</v>
      </c>
      <c r="P3944">
        <v>6</v>
      </c>
      <c r="Q3944">
        <v>597.48126984126998</v>
      </c>
      <c r="R3944">
        <v>59.64</v>
      </c>
      <c r="S3944">
        <v>1</v>
      </c>
      <c r="T3944">
        <v>6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49.511000000000003</v>
      </c>
      <c r="AA3944">
        <v>49.511000000000003</v>
      </c>
      <c r="AB3944">
        <v>-1</v>
      </c>
      <c r="AC3944">
        <v>-1</v>
      </c>
      <c r="AD3944" s="8">
        <f t="shared" si="123"/>
        <v>1</v>
      </c>
      <c r="AE3944">
        <v>1804</v>
      </c>
      <c r="AF3944">
        <v>666569</v>
      </c>
      <c r="AG3944">
        <v>2289</v>
      </c>
      <c r="AH3944" t="s">
        <v>48</v>
      </c>
      <c r="AI3944">
        <v>-1</v>
      </c>
      <c r="AJ3944">
        <v>-1</v>
      </c>
      <c r="AK3944">
        <v>12</v>
      </c>
    </row>
    <row r="3945" spans="1:37" x14ac:dyDescent="0.2">
      <c r="A3945">
        <v>2</v>
      </c>
      <c r="B3945" t="s">
        <v>37</v>
      </c>
      <c r="C3945">
        <v>150</v>
      </c>
      <c r="D3945">
        <v>3000</v>
      </c>
      <c r="E3945">
        <v>153</v>
      </c>
      <c r="F3945">
        <v>0</v>
      </c>
      <c r="G3945">
        <v>0</v>
      </c>
      <c r="H3945" t="s">
        <v>33</v>
      </c>
      <c r="I3945">
        <v>1</v>
      </c>
      <c r="J3945" s="8" t="str">
        <f t="shared" si="122"/>
        <v>TNEG</v>
      </c>
      <c r="K3945">
        <v>0</v>
      </c>
      <c r="L3945" t="s">
        <v>34</v>
      </c>
      <c r="M3945">
        <v>685.032380952381</v>
      </c>
      <c r="N3945">
        <v>479.84444444444398</v>
      </c>
      <c r="O3945">
        <v>5</v>
      </c>
      <c r="P3945">
        <v>7</v>
      </c>
      <c r="Q3945">
        <v>685.032380952381</v>
      </c>
      <c r="R3945">
        <v>479.84444444444398</v>
      </c>
      <c r="S3945">
        <v>5</v>
      </c>
      <c r="T3945">
        <v>7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49.837000000000003</v>
      </c>
      <c r="AA3945">
        <v>49.837000000000003</v>
      </c>
      <c r="AB3945">
        <v>-1</v>
      </c>
      <c r="AC3945">
        <v>-1</v>
      </c>
      <c r="AD3945" s="8">
        <f t="shared" si="123"/>
        <v>1</v>
      </c>
      <c r="AE3945">
        <v>1200</v>
      </c>
      <c r="AF3945">
        <v>668273</v>
      </c>
      <c r="AG3945">
        <v>90</v>
      </c>
      <c r="AH3945" t="s">
        <v>48</v>
      </c>
      <c r="AI3945">
        <v>-1</v>
      </c>
      <c r="AJ3945">
        <v>-1</v>
      </c>
      <c r="AK3945">
        <v>12</v>
      </c>
    </row>
    <row r="3946" spans="1:37" x14ac:dyDescent="0.2">
      <c r="A3946">
        <v>2</v>
      </c>
      <c r="B3946" t="s">
        <v>37</v>
      </c>
      <c r="C3946">
        <v>150</v>
      </c>
      <c r="D3946">
        <v>3000</v>
      </c>
      <c r="E3946">
        <v>154</v>
      </c>
      <c r="F3946">
        <v>0</v>
      </c>
      <c r="G3946">
        <v>0</v>
      </c>
      <c r="H3946" t="s">
        <v>33</v>
      </c>
      <c r="I3946">
        <v>1</v>
      </c>
      <c r="J3946" s="8" t="str">
        <f t="shared" si="122"/>
        <v>TNEG</v>
      </c>
      <c r="K3946">
        <v>0</v>
      </c>
      <c r="L3946" t="s">
        <v>34</v>
      </c>
      <c r="M3946">
        <v>491.93015873015901</v>
      </c>
      <c r="N3946">
        <v>479.84444444444398</v>
      </c>
      <c r="O3946">
        <v>5</v>
      </c>
      <c r="P3946">
        <v>5</v>
      </c>
      <c r="Q3946">
        <v>491.93015873015901</v>
      </c>
      <c r="R3946">
        <v>479.84444444444398</v>
      </c>
      <c r="S3946">
        <v>5</v>
      </c>
      <c r="T3946">
        <v>5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50.162999999999997</v>
      </c>
      <c r="AA3946">
        <v>50.162999999999997</v>
      </c>
      <c r="AB3946">
        <v>-1</v>
      </c>
      <c r="AC3946">
        <v>-1</v>
      </c>
      <c r="AD3946" s="8">
        <f t="shared" si="123"/>
        <v>1</v>
      </c>
      <c r="AE3946">
        <v>1121</v>
      </c>
      <c r="AF3946">
        <v>669896</v>
      </c>
      <c r="AG3946">
        <v>1300</v>
      </c>
      <c r="AH3946" t="s">
        <v>48</v>
      </c>
      <c r="AI3946">
        <v>-1</v>
      </c>
      <c r="AJ3946">
        <v>-1</v>
      </c>
      <c r="AK3946">
        <v>12</v>
      </c>
    </row>
    <row r="3947" spans="1:37" x14ac:dyDescent="0.2">
      <c r="A3947">
        <v>2</v>
      </c>
      <c r="B3947" t="s">
        <v>37</v>
      </c>
      <c r="C3947">
        <v>150</v>
      </c>
      <c r="D3947">
        <v>3000</v>
      </c>
      <c r="E3947">
        <v>155</v>
      </c>
      <c r="F3947">
        <v>0</v>
      </c>
      <c r="G3947">
        <v>0</v>
      </c>
      <c r="H3947" t="s">
        <v>33</v>
      </c>
      <c r="I3947">
        <v>1</v>
      </c>
      <c r="J3947" s="8" t="str">
        <f t="shared" si="122"/>
        <v>TNEG</v>
      </c>
      <c r="K3947">
        <v>0</v>
      </c>
      <c r="L3947" t="s">
        <v>34</v>
      </c>
      <c r="M3947">
        <v>597.48126984126998</v>
      </c>
      <c r="N3947">
        <v>578.39555555555603</v>
      </c>
      <c r="O3947">
        <v>6</v>
      </c>
      <c r="P3947">
        <v>6</v>
      </c>
      <c r="Q3947">
        <v>597.48126984126998</v>
      </c>
      <c r="R3947">
        <v>578.39555555555603</v>
      </c>
      <c r="S3947">
        <v>6</v>
      </c>
      <c r="T3947">
        <v>6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50.488999999999997</v>
      </c>
      <c r="AA3947">
        <v>50.488999999999997</v>
      </c>
      <c r="AB3947">
        <v>-1</v>
      </c>
      <c r="AC3947">
        <v>-1</v>
      </c>
      <c r="AD3947" s="8">
        <f t="shared" si="123"/>
        <v>1</v>
      </c>
      <c r="AE3947">
        <v>1193</v>
      </c>
      <c r="AF3947">
        <v>671592</v>
      </c>
      <c r="AG3947">
        <v>596</v>
      </c>
      <c r="AH3947" t="s">
        <v>48</v>
      </c>
      <c r="AI3947">
        <v>-1</v>
      </c>
      <c r="AJ3947">
        <v>-1</v>
      </c>
      <c r="AK3947">
        <v>12</v>
      </c>
    </row>
    <row r="3948" spans="1:37" x14ac:dyDescent="0.2">
      <c r="A3948">
        <v>2</v>
      </c>
      <c r="B3948" t="s">
        <v>37</v>
      </c>
      <c r="C3948">
        <v>150</v>
      </c>
      <c r="D3948">
        <v>3000</v>
      </c>
      <c r="E3948">
        <v>156</v>
      </c>
      <c r="F3948">
        <v>0</v>
      </c>
      <c r="G3948">
        <v>0</v>
      </c>
      <c r="H3948" t="s">
        <v>33</v>
      </c>
      <c r="I3948">
        <v>1</v>
      </c>
      <c r="J3948" s="8" t="str">
        <f t="shared" si="122"/>
        <v>TNEG</v>
      </c>
      <c r="K3948">
        <v>0</v>
      </c>
      <c r="L3948" t="s">
        <v>34</v>
      </c>
      <c r="M3948">
        <v>295.82793650793599</v>
      </c>
      <c r="N3948">
        <v>657.94666666666706</v>
      </c>
      <c r="O3948">
        <v>7</v>
      </c>
      <c r="P3948">
        <v>3</v>
      </c>
      <c r="Q3948">
        <v>295.82793650793599</v>
      </c>
      <c r="R3948">
        <v>657.94666666666706</v>
      </c>
      <c r="S3948">
        <v>7</v>
      </c>
      <c r="T3948">
        <v>3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50.814</v>
      </c>
      <c r="AA3948">
        <v>50.814</v>
      </c>
      <c r="AB3948">
        <v>-1</v>
      </c>
      <c r="AC3948">
        <v>-1</v>
      </c>
      <c r="AD3948" s="8">
        <f t="shared" si="123"/>
        <v>1</v>
      </c>
      <c r="AE3948">
        <v>1105</v>
      </c>
      <c r="AF3948">
        <v>673201</v>
      </c>
      <c r="AG3948">
        <v>1593</v>
      </c>
      <c r="AH3948" t="s">
        <v>48</v>
      </c>
      <c r="AI3948">
        <v>-1</v>
      </c>
      <c r="AJ3948">
        <v>-1</v>
      </c>
      <c r="AK3948">
        <v>12</v>
      </c>
    </row>
    <row r="3949" spans="1:37" x14ac:dyDescent="0.2">
      <c r="A3949">
        <v>2</v>
      </c>
      <c r="B3949" t="s">
        <v>37</v>
      </c>
      <c r="C3949">
        <v>150</v>
      </c>
      <c r="D3949">
        <v>3000</v>
      </c>
      <c r="E3949">
        <v>157</v>
      </c>
      <c r="F3949">
        <v>0</v>
      </c>
      <c r="G3949">
        <v>0</v>
      </c>
      <c r="H3949" t="s">
        <v>33</v>
      </c>
      <c r="I3949">
        <v>1</v>
      </c>
      <c r="J3949" s="8" t="str">
        <f t="shared" si="122"/>
        <v>TNEG</v>
      </c>
      <c r="K3949">
        <v>0</v>
      </c>
      <c r="L3949" t="s">
        <v>34</v>
      </c>
      <c r="M3949">
        <v>602.48126984126998</v>
      </c>
      <c r="N3949">
        <v>279.74222222222198</v>
      </c>
      <c r="O3949">
        <v>3</v>
      </c>
      <c r="P3949">
        <v>6</v>
      </c>
      <c r="Q3949">
        <v>602.48126984126998</v>
      </c>
      <c r="R3949">
        <v>279.74222222222198</v>
      </c>
      <c r="S3949">
        <v>3</v>
      </c>
      <c r="T3949">
        <v>6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51.14</v>
      </c>
      <c r="AA3949">
        <v>51.14</v>
      </c>
      <c r="AB3949">
        <v>-1</v>
      </c>
      <c r="AC3949">
        <v>-1</v>
      </c>
      <c r="AD3949" s="8">
        <f t="shared" si="123"/>
        <v>1</v>
      </c>
      <c r="AE3949">
        <v>1399</v>
      </c>
      <c r="AF3949">
        <v>675103</v>
      </c>
      <c r="AG3949">
        <v>373</v>
      </c>
      <c r="AH3949" t="s">
        <v>48</v>
      </c>
      <c r="AI3949">
        <v>-1</v>
      </c>
      <c r="AJ3949">
        <v>-1</v>
      </c>
      <c r="AK3949">
        <v>12</v>
      </c>
    </row>
    <row r="3950" spans="1:37" x14ac:dyDescent="0.2">
      <c r="A3950">
        <v>2</v>
      </c>
      <c r="B3950" t="s">
        <v>37</v>
      </c>
      <c r="C3950">
        <v>150</v>
      </c>
      <c r="D3950">
        <v>3000</v>
      </c>
      <c r="E3950">
        <v>158</v>
      </c>
      <c r="F3950">
        <v>1</v>
      </c>
      <c r="G3950">
        <v>71</v>
      </c>
      <c r="H3950" t="s">
        <v>36</v>
      </c>
      <c r="I3950">
        <v>1</v>
      </c>
      <c r="J3950" s="8" t="str">
        <f t="shared" si="122"/>
        <v xml:space="preserve">HIT </v>
      </c>
      <c r="K3950">
        <v>32</v>
      </c>
      <c r="L3950">
        <v>5</v>
      </c>
      <c r="M3950">
        <v>79.725714285714304</v>
      </c>
      <c r="N3950">
        <v>678.94666666666706</v>
      </c>
      <c r="O3950">
        <v>7</v>
      </c>
      <c r="P3950">
        <v>1</v>
      </c>
      <c r="Q3950">
        <v>281.82793650793599</v>
      </c>
      <c r="R3950">
        <v>371.29333333333301</v>
      </c>
      <c r="S3950">
        <v>4</v>
      </c>
      <c r="T3950">
        <v>3</v>
      </c>
      <c r="U3950">
        <v>280.75</v>
      </c>
      <c r="V3950">
        <v>482.38333129882801</v>
      </c>
      <c r="W3950">
        <v>5</v>
      </c>
      <c r="X3950">
        <v>3</v>
      </c>
      <c r="Y3950">
        <v>111.09522759816799</v>
      </c>
      <c r="Z3950">
        <v>41.042000000000002</v>
      </c>
      <c r="AA3950">
        <v>51.466000000000001</v>
      </c>
      <c r="AB3950">
        <v>45.244999999999997</v>
      </c>
      <c r="AC3950">
        <v>4.2030000000000003</v>
      </c>
      <c r="AD3950" s="8">
        <f t="shared" si="123"/>
        <v>4.2030000000000003</v>
      </c>
      <c r="AE3950">
        <v>2858</v>
      </c>
      <c r="AF3950">
        <v>680824</v>
      </c>
      <c r="AG3950">
        <v>1231</v>
      </c>
      <c r="AH3950" t="s">
        <v>48</v>
      </c>
      <c r="AI3950">
        <v>-1</v>
      </c>
      <c r="AJ3950">
        <v>-1</v>
      </c>
      <c r="AK3950">
        <v>12</v>
      </c>
    </row>
    <row r="3951" spans="1:37" x14ac:dyDescent="0.2">
      <c r="A3951">
        <v>2</v>
      </c>
      <c r="B3951" t="s">
        <v>37</v>
      </c>
      <c r="C3951">
        <v>150</v>
      </c>
      <c r="D3951">
        <v>3000</v>
      </c>
      <c r="E3951">
        <v>159</v>
      </c>
      <c r="F3951">
        <v>0</v>
      </c>
      <c r="G3951">
        <v>0</v>
      </c>
      <c r="H3951" t="s">
        <v>33</v>
      </c>
      <c r="I3951">
        <v>1</v>
      </c>
      <c r="J3951" s="8" t="str">
        <f t="shared" si="122"/>
        <v>TNEG</v>
      </c>
      <c r="K3951">
        <v>0</v>
      </c>
      <c r="L3951" t="s">
        <v>34</v>
      </c>
      <c r="M3951">
        <v>82.725714285714304</v>
      </c>
      <c r="N3951">
        <v>353.29333333333301</v>
      </c>
      <c r="O3951">
        <v>4</v>
      </c>
      <c r="P3951">
        <v>1</v>
      </c>
      <c r="Q3951">
        <v>82.725714285714304</v>
      </c>
      <c r="R3951">
        <v>353.29333333333301</v>
      </c>
      <c r="S3951">
        <v>4</v>
      </c>
      <c r="T3951">
        <v>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51.792000000000002</v>
      </c>
      <c r="AA3951">
        <v>51.792000000000002</v>
      </c>
      <c r="AB3951">
        <v>-1</v>
      </c>
      <c r="AC3951">
        <v>-1</v>
      </c>
      <c r="AD3951" s="8">
        <f t="shared" si="123"/>
        <v>1</v>
      </c>
      <c r="AE3951">
        <v>2685</v>
      </c>
      <c r="AF3951">
        <v>684511</v>
      </c>
      <c r="AG3951">
        <v>1222</v>
      </c>
      <c r="AH3951" t="s">
        <v>48</v>
      </c>
      <c r="AI3951">
        <v>-1</v>
      </c>
      <c r="AJ3951">
        <v>-1</v>
      </c>
      <c r="AK3951">
        <v>12</v>
      </c>
    </row>
    <row r="3952" spans="1:37" x14ac:dyDescent="0.2">
      <c r="A3952">
        <v>2</v>
      </c>
      <c r="B3952" t="s">
        <v>37</v>
      </c>
      <c r="C3952">
        <v>150</v>
      </c>
      <c r="D3952">
        <v>3000</v>
      </c>
      <c r="E3952">
        <v>160</v>
      </c>
      <c r="F3952">
        <v>0</v>
      </c>
      <c r="G3952">
        <v>0</v>
      </c>
      <c r="H3952" t="s">
        <v>33</v>
      </c>
      <c r="I3952">
        <v>1</v>
      </c>
      <c r="J3952" s="8" t="str">
        <f t="shared" si="122"/>
        <v>TNEG</v>
      </c>
      <c r="K3952">
        <v>0</v>
      </c>
      <c r="L3952" t="s">
        <v>34</v>
      </c>
      <c r="M3952">
        <v>589.48126984126998</v>
      </c>
      <c r="N3952">
        <v>678.94666666666706</v>
      </c>
      <c r="O3952">
        <v>7</v>
      </c>
      <c r="P3952">
        <v>6</v>
      </c>
      <c r="Q3952">
        <v>589.48126984126998</v>
      </c>
      <c r="R3952">
        <v>678.94666666666706</v>
      </c>
      <c r="S3952">
        <v>7</v>
      </c>
      <c r="T3952">
        <v>6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52.116999999999997</v>
      </c>
      <c r="AA3952">
        <v>52.116999999999997</v>
      </c>
      <c r="AB3952">
        <v>-1</v>
      </c>
      <c r="AC3952">
        <v>-1</v>
      </c>
      <c r="AD3952" s="8">
        <f t="shared" si="123"/>
        <v>1</v>
      </c>
      <c r="AE3952">
        <v>1440</v>
      </c>
      <c r="AF3952">
        <v>686455</v>
      </c>
      <c r="AG3952">
        <v>1253</v>
      </c>
      <c r="AH3952" t="s">
        <v>48</v>
      </c>
      <c r="AI3952">
        <v>-1</v>
      </c>
      <c r="AJ3952">
        <v>-1</v>
      </c>
      <c r="AK3952">
        <v>12</v>
      </c>
    </row>
    <row r="3953" spans="1:37" x14ac:dyDescent="0.2">
      <c r="A3953">
        <v>2</v>
      </c>
      <c r="B3953" t="s">
        <v>37</v>
      </c>
      <c r="C3953">
        <v>150</v>
      </c>
      <c r="D3953">
        <v>3000</v>
      </c>
      <c r="E3953">
        <v>161</v>
      </c>
      <c r="F3953">
        <v>1</v>
      </c>
      <c r="G3953">
        <v>72</v>
      </c>
      <c r="H3953" t="s">
        <v>36</v>
      </c>
      <c r="I3953">
        <v>1</v>
      </c>
      <c r="J3953" s="8" t="str">
        <f t="shared" si="122"/>
        <v xml:space="preserve">HIT </v>
      </c>
      <c r="K3953">
        <v>5</v>
      </c>
      <c r="L3953">
        <v>2</v>
      </c>
      <c r="M3953">
        <v>197.27682539682499</v>
      </c>
      <c r="N3953">
        <v>70.64</v>
      </c>
      <c r="O3953">
        <v>1</v>
      </c>
      <c r="P3953">
        <v>2</v>
      </c>
      <c r="Q3953">
        <v>295.82793650793599</v>
      </c>
      <c r="R3953">
        <v>657.94666666666706</v>
      </c>
      <c r="S3953">
        <v>7</v>
      </c>
      <c r="T3953">
        <v>3</v>
      </c>
      <c r="U3953">
        <v>189.75</v>
      </c>
      <c r="V3953">
        <v>673.38333129882801</v>
      </c>
      <c r="W3953">
        <v>7</v>
      </c>
      <c r="X3953">
        <v>2</v>
      </c>
      <c r="Y3953">
        <v>107.19523883432301</v>
      </c>
      <c r="Z3953">
        <v>50.814</v>
      </c>
      <c r="AA3953">
        <v>52.442999999999998</v>
      </c>
      <c r="AB3953">
        <v>51.277999999999999</v>
      </c>
      <c r="AC3953">
        <v>0.46400000000000002</v>
      </c>
      <c r="AD3953" s="8">
        <f t="shared" si="123"/>
        <v>0.46400000000000002</v>
      </c>
      <c r="AE3953">
        <v>1914</v>
      </c>
      <c r="AF3953">
        <v>691352</v>
      </c>
      <c r="AG3953">
        <v>1593</v>
      </c>
      <c r="AH3953" t="s">
        <v>48</v>
      </c>
      <c r="AI3953">
        <v>-1</v>
      </c>
      <c r="AJ3953">
        <v>-1</v>
      </c>
      <c r="AK3953">
        <v>12</v>
      </c>
    </row>
    <row r="3954" spans="1:37" x14ac:dyDescent="0.2">
      <c r="A3954">
        <v>2</v>
      </c>
      <c r="B3954" t="s">
        <v>37</v>
      </c>
      <c r="C3954">
        <v>150</v>
      </c>
      <c r="D3954">
        <v>3000</v>
      </c>
      <c r="E3954">
        <v>162</v>
      </c>
      <c r="F3954">
        <v>1</v>
      </c>
      <c r="G3954">
        <v>73</v>
      </c>
      <c r="H3954" t="s">
        <v>36</v>
      </c>
      <c r="I3954">
        <v>1</v>
      </c>
      <c r="J3954" s="8" t="str">
        <f t="shared" si="122"/>
        <v xml:space="preserve">HIT </v>
      </c>
      <c r="K3954">
        <v>3</v>
      </c>
      <c r="L3954">
        <v>2</v>
      </c>
      <c r="M3954">
        <v>79.725714285714304</v>
      </c>
      <c r="N3954">
        <v>678.94666666666706</v>
      </c>
      <c r="O3954">
        <v>7</v>
      </c>
      <c r="P3954">
        <v>1</v>
      </c>
      <c r="Q3954">
        <v>82.725714285714304</v>
      </c>
      <c r="R3954">
        <v>353.29333333333301</v>
      </c>
      <c r="S3954">
        <v>4</v>
      </c>
      <c r="T3954">
        <v>1</v>
      </c>
      <c r="U3954">
        <v>69.75</v>
      </c>
      <c r="V3954">
        <v>374.38333129882801</v>
      </c>
      <c r="W3954">
        <v>4</v>
      </c>
      <c r="X3954">
        <v>1</v>
      </c>
      <c r="Y3954">
        <v>24.762010730331799</v>
      </c>
      <c r="Z3954">
        <v>51.792000000000002</v>
      </c>
      <c r="AA3954">
        <v>52.768999999999998</v>
      </c>
      <c r="AB3954">
        <v>50.357999999999997</v>
      </c>
      <c r="AC3954">
        <v>-1.4339999999999999</v>
      </c>
      <c r="AD3954" s="8">
        <f t="shared" si="123"/>
        <v>1.4339999999999999</v>
      </c>
      <c r="AE3954">
        <v>2165</v>
      </c>
      <c r="AF3954">
        <v>695991</v>
      </c>
      <c r="AG3954">
        <v>1222</v>
      </c>
      <c r="AH3954" t="s">
        <v>48</v>
      </c>
      <c r="AI3954">
        <v>-1</v>
      </c>
      <c r="AJ3954">
        <v>-1</v>
      </c>
      <c r="AK3954">
        <v>12</v>
      </c>
    </row>
    <row r="3955" spans="1:37" x14ac:dyDescent="0.2">
      <c r="A3955">
        <v>2</v>
      </c>
      <c r="B3955" t="s">
        <v>37</v>
      </c>
      <c r="C3955">
        <v>150</v>
      </c>
      <c r="D3955">
        <v>3000</v>
      </c>
      <c r="E3955">
        <v>163</v>
      </c>
      <c r="F3955">
        <v>0</v>
      </c>
      <c r="G3955">
        <v>0</v>
      </c>
      <c r="H3955" t="s">
        <v>33</v>
      </c>
      <c r="I3955">
        <v>1</v>
      </c>
      <c r="J3955" s="8" t="str">
        <f t="shared" si="122"/>
        <v>TNEG</v>
      </c>
      <c r="K3955">
        <v>0</v>
      </c>
      <c r="L3955" t="s">
        <v>34</v>
      </c>
      <c r="M3955">
        <v>83.725714285714304</v>
      </c>
      <c r="N3955">
        <v>66.64</v>
      </c>
      <c r="O3955">
        <v>1</v>
      </c>
      <c r="P3955">
        <v>1</v>
      </c>
      <c r="Q3955">
        <v>83.725714285714304</v>
      </c>
      <c r="R3955">
        <v>66.64</v>
      </c>
      <c r="S3955">
        <v>1</v>
      </c>
      <c r="T3955">
        <v>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53.094000000000001</v>
      </c>
      <c r="AA3955">
        <v>53.094000000000001</v>
      </c>
      <c r="AB3955">
        <v>-1</v>
      </c>
      <c r="AC3955">
        <v>-1</v>
      </c>
      <c r="AD3955" s="8">
        <f t="shared" si="123"/>
        <v>1</v>
      </c>
      <c r="AE3955">
        <v>2147</v>
      </c>
      <c r="AF3955">
        <v>699142</v>
      </c>
      <c r="AG3955">
        <v>1841</v>
      </c>
      <c r="AH3955" t="s">
        <v>48</v>
      </c>
      <c r="AI3955">
        <v>-1</v>
      </c>
      <c r="AJ3955">
        <v>-1</v>
      </c>
      <c r="AK3955">
        <v>12</v>
      </c>
    </row>
    <row r="3956" spans="1:37" x14ac:dyDescent="0.2">
      <c r="A3956">
        <v>2</v>
      </c>
      <c r="B3956" t="s">
        <v>37</v>
      </c>
      <c r="C3956">
        <v>150</v>
      </c>
      <c r="D3956">
        <v>3000</v>
      </c>
      <c r="E3956">
        <v>164</v>
      </c>
      <c r="F3956">
        <v>0</v>
      </c>
      <c r="G3956">
        <v>0</v>
      </c>
      <c r="H3956" t="s">
        <v>33</v>
      </c>
      <c r="I3956">
        <v>1</v>
      </c>
      <c r="J3956" s="8" t="str">
        <f t="shared" si="122"/>
        <v>TNEG</v>
      </c>
      <c r="K3956">
        <v>0</v>
      </c>
      <c r="L3956" t="s">
        <v>34</v>
      </c>
      <c r="M3956">
        <v>82.725714285714304</v>
      </c>
      <c r="N3956">
        <v>353.29333333333301</v>
      </c>
      <c r="O3956">
        <v>4</v>
      </c>
      <c r="P3956">
        <v>1</v>
      </c>
      <c r="Q3956">
        <v>82.725714285714304</v>
      </c>
      <c r="R3956">
        <v>353.29333333333301</v>
      </c>
      <c r="S3956">
        <v>4</v>
      </c>
      <c r="T3956">
        <v>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53.42</v>
      </c>
      <c r="AA3956">
        <v>53.42</v>
      </c>
      <c r="AB3956">
        <v>-1</v>
      </c>
      <c r="AC3956">
        <v>-1</v>
      </c>
      <c r="AD3956" s="8">
        <f t="shared" si="123"/>
        <v>1</v>
      </c>
      <c r="AE3956">
        <v>2033</v>
      </c>
      <c r="AF3956">
        <v>701679</v>
      </c>
      <c r="AG3956">
        <v>768</v>
      </c>
      <c r="AH3956" t="s">
        <v>48</v>
      </c>
      <c r="AI3956">
        <v>-1</v>
      </c>
      <c r="AJ3956">
        <v>-1</v>
      </c>
      <c r="AK3956">
        <v>12</v>
      </c>
    </row>
    <row r="3957" spans="1:37" x14ac:dyDescent="0.2">
      <c r="A3957">
        <v>2</v>
      </c>
      <c r="B3957" t="s">
        <v>37</v>
      </c>
      <c r="C3957">
        <v>150</v>
      </c>
      <c r="D3957">
        <v>3000</v>
      </c>
      <c r="E3957">
        <v>165</v>
      </c>
      <c r="F3957">
        <v>1</v>
      </c>
      <c r="G3957">
        <v>74</v>
      </c>
      <c r="H3957" t="s">
        <v>36</v>
      </c>
      <c r="I3957">
        <v>1</v>
      </c>
      <c r="J3957" s="8" t="str">
        <f t="shared" si="122"/>
        <v xml:space="preserve">HIT </v>
      </c>
      <c r="K3957">
        <v>55</v>
      </c>
      <c r="L3957">
        <v>6</v>
      </c>
      <c r="M3957">
        <v>96.725714285714304</v>
      </c>
      <c r="N3957">
        <v>473.84444444444398</v>
      </c>
      <c r="O3957">
        <v>5</v>
      </c>
      <c r="P3957">
        <v>1</v>
      </c>
      <c r="Q3957">
        <v>602.48126984126998</v>
      </c>
      <c r="R3957">
        <v>279.74222222222198</v>
      </c>
      <c r="S3957">
        <v>3</v>
      </c>
      <c r="T3957">
        <v>6</v>
      </c>
      <c r="U3957">
        <v>204.75</v>
      </c>
      <c r="V3957">
        <v>662.38333129882801</v>
      </c>
      <c r="W3957">
        <v>7</v>
      </c>
      <c r="X3957">
        <v>2</v>
      </c>
      <c r="Y3957">
        <v>551.90975835269001</v>
      </c>
      <c r="Z3957">
        <v>35.831000000000003</v>
      </c>
      <c r="AA3957">
        <v>53.746000000000002</v>
      </c>
      <c r="AB3957">
        <v>32.26</v>
      </c>
      <c r="AC3957">
        <v>-3.5710000000000002</v>
      </c>
      <c r="AD3957" s="8">
        <f t="shared" si="123"/>
        <v>3.5710000000000002</v>
      </c>
      <c r="AE3957">
        <v>3577</v>
      </c>
      <c r="AF3957">
        <v>707246</v>
      </c>
      <c r="AG3957">
        <v>1364</v>
      </c>
      <c r="AH3957" t="s">
        <v>48</v>
      </c>
      <c r="AI3957">
        <v>-1</v>
      </c>
      <c r="AJ3957">
        <v>-1</v>
      </c>
      <c r="AK3957">
        <v>12</v>
      </c>
    </row>
    <row r="3958" spans="1:37" x14ac:dyDescent="0.2">
      <c r="A3958">
        <v>2</v>
      </c>
      <c r="B3958" t="s">
        <v>37</v>
      </c>
      <c r="C3958">
        <v>150</v>
      </c>
      <c r="D3958">
        <v>3000</v>
      </c>
      <c r="E3958">
        <v>166</v>
      </c>
      <c r="F3958">
        <v>1</v>
      </c>
      <c r="G3958">
        <v>75</v>
      </c>
      <c r="H3958" t="s">
        <v>33</v>
      </c>
      <c r="I3958">
        <v>0</v>
      </c>
      <c r="J3958" s="8" t="str">
        <f t="shared" si="122"/>
        <v>MISS</v>
      </c>
      <c r="K3958">
        <v>19</v>
      </c>
      <c r="L3958">
        <v>4</v>
      </c>
      <c r="M3958">
        <v>597.48126984126998</v>
      </c>
      <c r="N3958">
        <v>578.39555555555603</v>
      </c>
      <c r="O3958">
        <v>6</v>
      </c>
      <c r="P3958">
        <v>6</v>
      </c>
      <c r="Q3958">
        <v>192.27682539682499</v>
      </c>
      <c r="R3958">
        <v>255.74222222222201</v>
      </c>
      <c r="S3958">
        <v>3</v>
      </c>
      <c r="T3958">
        <v>2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47.883000000000003</v>
      </c>
      <c r="AA3958">
        <v>54.072000000000003</v>
      </c>
      <c r="AB3958">
        <v>-1</v>
      </c>
      <c r="AC3958">
        <v>-1</v>
      </c>
      <c r="AD3958" s="8">
        <f t="shared" si="123"/>
        <v>1</v>
      </c>
      <c r="AE3958">
        <v>1637</v>
      </c>
      <c r="AF3958">
        <v>709886</v>
      </c>
      <c r="AG3958">
        <v>219</v>
      </c>
      <c r="AH3958" t="s">
        <v>48</v>
      </c>
      <c r="AI3958">
        <v>-1</v>
      </c>
      <c r="AJ3958">
        <v>-1</v>
      </c>
      <c r="AK3958">
        <v>12</v>
      </c>
    </row>
    <row r="3959" spans="1:37" x14ac:dyDescent="0.2">
      <c r="A3959">
        <v>2</v>
      </c>
      <c r="B3959" t="s">
        <v>37</v>
      </c>
      <c r="C3959">
        <v>150</v>
      </c>
      <c r="D3959">
        <v>3000</v>
      </c>
      <c r="E3959">
        <v>167</v>
      </c>
      <c r="F3959">
        <v>0</v>
      </c>
      <c r="G3959">
        <v>0</v>
      </c>
      <c r="H3959" t="s">
        <v>33</v>
      </c>
      <c r="I3959">
        <v>1</v>
      </c>
      <c r="J3959" s="8" t="str">
        <f t="shared" si="122"/>
        <v>TNEG</v>
      </c>
      <c r="K3959">
        <v>0</v>
      </c>
      <c r="L3959" t="s">
        <v>34</v>
      </c>
      <c r="M3959">
        <v>589.48126984126998</v>
      </c>
      <c r="N3959">
        <v>375.29333333333301</v>
      </c>
      <c r="O3959">
        <v>4</v>
      </c>
      <c r="P3959">
        <v>6</v>
      </c>
      <c r="Q3959">
        <v>589.48126984126998</v>
      </c>
      <c r="R3959">
        <v>375.29333333333301</v>
      </c>
      <c r="S3959">
        <v>4</v>
      </c>
      <c r="T3959">
        <v>6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54.396999999999998</v>
      </c>
      <c r="AA3959">
        <v>54.396999999999998</v>
      </c>
      <c r="AB3959">
        <v>-1</v>
      </c>
      <c r="AC3959">
        <v>-1</v>
      </c>
      <c r="AD3959" s="8">
        <f t="shared" si="123"/>
        <v>1</v>
      </c>
      <c r="AE3959">
        <v>1226</v>
      </c>
      <c r="AF3959">
        <v>711615</v>
      </c>
      <c r="AG3959">
        <v>1748</v>
      </c>
      <c r="AH3959" t="s">
        <v>48</v>
      </c>
      <c r="AI3959">
        <v>-1</v>
      </c>
      <c r="AJ3959">
        <v>-1</v>
      </c>
      <c r="AK3959">
        <v>12</v>
      </c>
    </row>
    <row r="3960" spans="1:37" x14ac:dyDescent="0.2">
      <c r="A3960">
        <v>2</v>
      </c>
      <c r="B3960" t="s">
        <v>37</v>
      </c>
      <c r="C3960">
        <v>150</v>
      </c>
      <c r="D3960">
        <v>3000</v>
      </c>
      <c r="E3960">
        <v>168</v>
      </c>
      <c r="F3960">
        <v>1</v>
      </c>
      <c r="G3960">
        <v>76</v>
      </c>
      <c r="H3960" t="s">
        <v>36</v>
      </c>
      <c r="I3960">
        <v>1</v>
      </c>
      <c r="J3960" s="8" t="str">
        <f t="shared" si="122"/>
        <v xml:space="preserve">HIT </v>
      </c>
      <c r="K3960">
        <v>61</v>
      </c>
      <c r="L3960">
        <v>6</v>
      </c>
      <c r="M3960">
        <v>82.725714285714304</v>
      </c>
      <c r="N3960">
        <v>353.29333333333301</v>
      </c>
      <c r="O3960">
        <v>4</v>
      </c>
      <c r="P3960">
        <v>1</v>
      </c>
      <c r="Q3960">
        <v>597.48126984126998</v>
      </c>
      <c r="R3960">
        <v>578.39555555555603</v>
      </c>
      <c r="S3960">
        <v>6</v>
      </c>
      <c r="T3960">
        <v>6</v>
      </c>
      <c r="U3960">
        <v>488.75</v>
      </c>
      <c r="V3960">
        <v>483.38333129882801</v>
      </c>
      <c r="W3960">
        <v>5</v>
      </c>
      <c r="X3960">
        <v>5</v>
      </c>
      <c r="Y3960">
        <v>144.39463909545199</v>
      </c>
      <c r="Z3960">
        <v>34.853000000000002</v>
      </c>
      <c r="AA3960">
        <v>54.722999999999999</v>
      </c>
      <c r="AB3960">
        <v>37.780999999999999</v>
      </c>
      <c r="AC3960">
        <v>2.9279999999999999</v>
      </c>
      <c r="AD3960" s="8">
        <f t="shared" si="123"/>
        <v>2.9279999999999999</v>
      </c>
      <c r="AE3960">
        <v>3080</v>
      </c>
      <c r="AF3960">
        <v>719190</v>
      </c>
      <c r="AG3960">
        <v>482</v>
      </c>
      <c r="AH3960" t="s">
        <v>48</v>
      </c>
      <c r="AI3960">
        <v>-1</v>
      </c>
      <c r="AJ3960">
        <v>-1</v>
      </c>
      <c r="AK3960">
        <v>12</v>
      </c>
    </row>
    <row r="3961" spans="1:37" x14ac:dyDescent="0.2">
      <c r="A3961">
        <v>2</v>
      </c>
      <c r="B3961" t="s">
        <v>37</v>
      </c>
      <c r="C3961">
        <v>150</v>
      </c>
      <c r="D3961">
        <v>3000</v>
      </c>
      <c r="E3961">
        <v>169</v>
      </c>
      <c r="F3961">
        <v>1</v>
      </c>
      <c r="G3961">
        <v>77</v>
      </c>
      <c r="H3961" t="s">
        <v>36</v>
      </c>
      <c r="I3961">
        <v>1</v>
      </c>
      <c r="J3961" s="8" t="str">
        <f t="shared" si="122"/>
        <v xml:space="preserve">HIT </v>
      </c>
      <c r="K3961">
        <v>19</v>
      </c>
      <c r="L3961">
        <v>4</v>
      </c>
      <c r="M3961">
        <v>192.27682539682499</v>
      </c>
      <c r="N3961">
        <v>255.74222222222201</v>
      </c>
      <c r="O3961">
        <v>3</v>
      </c>
      <c r="P3961">
        <v>2</v>
      </c>
      <c r="Q3961">
        <v>374.37904761904798</v>
      </c>
      <c r="R3961">
        <v>377.29333333333301</v>
      </c>
      <c r="S3961">
        <v>4</v>
      </c>
      <c r="T3961">
        <v>4</v>
      </c>
      <c r="U3961">
        <v>585.75</v>
      </c>
      <c r="V3961">
        <v>377.38333129882801</v>
      </c>
      <c r="W3961">
        <v>4</v>
      </c>
      <c r="X3961">
        <v>6</v>
      </c>
      <c r="Y3961">
        <v>211.37097154071199</v>
      </c>
      <c r="Z3961">
        <v>48.86</v>
      </c>
      <c r="AA3961">
        <v>55.048999999999999</v>
      </c>
      <c r="AB3961">
        <v>52.198</v>
      </c>
      <c r="AC3961">
        <v>3.3380000000000001</v>
      </c>
      <c r="AD3961" s="8">
        <f t="shared" si="123"/>
        <v>3.3380000000000001</v>
      </c>
      <c r="AE3961">
        <v>3797</v>
      </c>
      <c r="AF3961">
        <v>725453</v>
      </c>
      <c r="AG3961">
        <v>1908</v>
      </c>
      <c r="AH3961" t="s">
        <v>48</v>
      </c>
      <c r="AI3961">
        <v>-1</v>
      </c>
      <c r="AJ3961">
        <v>-1</v>
      </c>
      <c r="AK3961">
        <v>12</v>
      </c>
    </row>
    <row r="3962" spans="1:37" x14ac:dyDescent="0.2">
      <c r="A3962">
        <v>2</v>
      </c>
      <c r="B3962" t="s">
        <v>37</v>
      </c>
      <c r="C3962">
        <v>150</v>
      </c>
      <c r="D3962">
        <v>3000</v>
      </c>
      <c r="E3962">
        <v>170</v>
      </c>
      <c r="F3962">
        <v>0</v>
      </c>
      <c r="G3962">
        <v>0</v>
      </c>
      <c r="H3962" t="s">
        <v>33</v>
      </c>
      <c r="I3962">
        <v>1</v>
      </c>
      <c r="J3962" s="8" t="str">
        <f t="shared" si="122"/>
        <v>TNEG</v>
      </c>
      <c r="K3962">
        <v>0</v>
      </c>
      <c r="L3962" t="s">
        <v>34</v>
      </c>
      <c r="M3962">
        <v>201.27682539682499</v>
      </c>
      <c r="N3962">
        <v>372.29333333333301</v>
      </c>
      <c r="O3962">
        <v>4</v>
      </c>
      <c r="P3962">
        <v>2</v>
      </c>
      <c r="Q3962">
        <v>201.27682539682499</v>
      </c>
      <c r="R3962">
        <v>372.29333333333301</v>
      </c>
      <c r="S3962">
        <v>4</v>
      </c>
      <c r="T3962">
        <v>2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55.375</v>
      </c>
      <c r="AA3962">
        <v>55.375</v>
      </c>
      <c r="AB3962">
        <v>-1</v>
      </c>
      <c r="AC3962">
        <v>-1</v>
      </c>
      <c r="AD3962" s="8">
        <f t="shared" si="123"/>
        <v>1</v>
      </c>
      <c r="AE3962">
        <v>1749</v>
      </c>
      <c r="AF3962">
        <v>728205</v>
      </c>
      <c r="AG3962">
        <v>1183</v>
      </c>
      <c r="AH3962" t="s">
        <v>48</v>
      </c>
      <c r="AI3962">
        <v>-1</v>
      </c>
      <c r="AJ3962">
        <v>-1</v>
      </c>
      <c r="AK3962">
        <v>12</v>
      </c>
    </row>
    <row r="3963" spans="1:37" x14ac:dyDescent="0.2">
      <c r="A3963">
        <v>2</v>
      </c>
      <c r="B3963" t="s">
        <v>37</v>
      </c>
      <c r="C3963">
        <v>150</v>
      </c>
      <c r="D3963">
        <v>3000</v>
      </c>
      <c r="E3963">
        <v>171</v>
      </c>
      <c r="F3963">
        <v>0</v>
      </c>
      <c r="G3963">
        <v>0</v>
      </c>
      <c r="H3963" t="s">
        <v>33</v>
      </c>
      <c r="I3963">
        <v>1</v>
      </c>
      <c r="J3963" s="8" t="str">
        <f t="shared" si="122"/>
        <v>TNEG</v>
      </c>
      <c r="K3963">
        <v>0</v>
      </c>
      <c r="L3963" t="s">
        <v>34</v>
      </c>
      <c r="M3963">
        <v>191.27682539682499</v>
      </c>
      <c r="N3963">
        <v>662.94666666666706</v>
      </c>
      <c r="O3963">
        <v>7</v>
      </c>
      <c r="P3963">
        <v>2</v>
      </c>
      <c r="Q3963">
        <v>191.27682539682499</v>
      </c>
      <c r="R3963">
        <v>662.94666666666706</v>
      </c>
      <c r="S3963">
        <v>7</v>
      </c>
      <c r="T3963">
        <v>2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55.7</v>
      </c>
      <c r="AA3963">
        <v>55.7</v>
      </c>
      <c r="AB3963">
        <v>-1</v>
      </c>
      <c r="AC3963">
        <v>-1</v>
      </c>
      <c r="AD3963" s="8">
        <f t="shared" si="123"/>
        <v>1</v>
      </c>
      <c r="AE3963">
        <v>1289</v>
      </c>
      <c r="AF3963">
        <v>729997</v>
      </c>
      <c r="AG3963">
        <v>2159</v>
      </c>
      <c r="AH3963" t="s">
        <v>48</v>
      </c>
      <c r="AI3963">
        <v>-1</v>
      </c>
      <c r="AJ3963">
        <v>-1</v>
      </c>
      <c r="AK3963">
        <v>12</v>
      </c>
    </row>
    <row r="3964" spans="1:37" x14ac:dyDescent="0.2">
      <c r="A3964">
        <v>2</v>
      </c>
      <c r="B3964" t="s">
        <v>37</v>
      </c>
      <c r="C3964">
        <v>150</v>
      </c>
      <c r="D3964">
        <v>3000</v>
      </c>
      <c r="E3964">
        <v>172</v>
      </c>
      <c r="F3964">
        <v>1</v>
      </c>
      <c r="G3964">
        <v>78</v>
      </c>
      <c r="H3964" t="s">
        <v>36</v>
      </c>
      <c r="I3964">
        <v>1</v>
      </c>
      <c r="J3964" s="8" t="str">
        <f t="shared" si="122"/>
        <v xml:space="preserve">HIT </v>
      </c>
      <c r="K3964">
        <v>2</v>
      </c>
      <c r="L3964">
        <v>1</v>
      </c>
      <c r="M3964">
        <v>398.37904761904798</v>
      </c>
      <c r="N3964">
        <v>557.39555555555603</v>
      </c>
      <c r="O3964">
        <v>6</v>
      </c>
      <c r="P3964">
        <v>4</v>
      </c>
      <c r="Q3964">
        <v>201.27682539682499</v>
      </c>
      <c r="R3964">
        <v>372.29333333333301</v>
      </c>
      <c r="S3964">
        <v>4</v>
      </c>
      <c r="T3964">
        <v>2</v>
      </c>
      <c r="U3964">
        <v>90.75</v>
      </c>
      <c r="V3964">
        <v>482.38333129882801</v>
      </c>
      <c r="W3964">
        <v>5</v>
      </c>
      <c r="X3964">
        <v>1</v>
      </c>
      <c r="Y3964">
        <v>155.999957642119</v>
      </c>
      <c r="Z3964">
        <v>55.375</v>
      </c>
      <c r="AA3964">
        <v>56.026000000000003</v>
      </c>
      <c r="AB3964">
        <v>55.47</v>
      </c>
      <c r="AC3964">
        <v>9.6000000000000002E-2</v>
      </c>
      <c r="AD3964" s="8">
        <f t="shared" si="123"/>
        <v>9.6000000000000002E-2</v>
      </c>
      <c r="AE3964">
        <v>2440</v>
      </c>
      <c r="AF3964">
        <v>734733</v>
      </c>
      <c r="AG3964">
        <v>1183</v>
      </c>
      <c r="AH3964" t="s">
        <v>48</v>
      </c>
      <c r="AI3964">
        <v>-1</v>
      </c>
      <c r="AJ3964">
        <v>-1</v>
      </c>
      <c r="AK3964">
        <v>12</v>
      </c>
    </row>
    <row r="3965" spans="1:37" x14ac:dyDescent="0.2">
      <c r="A3965">
        <v>2</v>
      </c>
      <c r="B3965" t="s">
        <v>37</v>
      </c>
      <c r="C3965">
        <v>150</v>
      </c>
      <c r="D3965">
        <v>3000</v>
      </c>
      <c r="E3965">
        <v>173</v>
      </c>
      <c r="F3965">
        <v>0</v>
      </c>
      <c r="G3965">
        <v>0</v>
      </c>
      <c r="H3965" t="s">
        <v>36</v>
      </c>
      <c r="I3965">
        <v>0</v>
      </c>
      <c r="J3965" s="8" t="str">
        <f t="shared" si="122"/>
        <v>FA</v>
      </c>
      <c r="K3965">
        <v>0</v>
      </c>
      <c r="L3965" t="s">
        <v>34</v>
      </c>
      <c r="M3965">
        <v>275.82793650793599</v>
      </c>
      <c r="N3965">
        <v>477.84444444444398</v>
      </c>
      <c r="O3965">
        <v>5</v>
      </c>
      <c r="P3965">
        <v>3</v>
      </c>
      <c r="Q3965">
        <v>275.82793650793599</v>
      </c>
      <c r="R3965">
        <v>477.84444444444398</v>
      </c>
      <c r="S3965">
        <v>5</v>
      </c>
      <c r="T3965">
        <v>3</v>
      </c>
      <c r="U3965">
        <v>85.75</v>
      </c>
      <c r="V3965">
        <v>671.38333129882801</v>
      </c>
      <c r="W3965">
        <v>7</v>
      </c>
      <c r="X3965">
        <v>1</v>
      </c>
      <c r="Y3965">
        <v>271.26909641894201</v>
      </c>
      <c r="Z3965">
        <v>56.351999999999997</v>
      </c>
      <c r="AA3965">
        <v>56.351999999999997</v>
      </c>
      <c r="AB3965">
        <v>52.914000000000001</v>
      </c>
      <c r="AC3965">
        <v>-3.4380000000000002</v>
      </c>
      <c r="AD3965" s="8">
        <f t="shared" si="123"/>
        <v>3.4380000000000002</v>
      </c>
      <c r="AE3965">
        <v>3085</v>
      </c>
      <c r="AF3965">
        <v>740165</v>
      </c>
      <c r="AG3965">
        <v>2062</v>
      </c>
      <c r="AH3965" t="s">
        <v>48</v>
      </c>
      <c r="AI3965">
        <v>-1</v>
      </c>
      <c r="AJ3965">
        <v>-1</v>
      </c>
      <c r="AK3965">
        <v>12</v>
      </c>
    </row>
    <row r="3966" spans="1:37" x14ac:dyDescent="0.2">
      <c r="A3966">
        <v>2</v>
      </c>
      <c r="B3966" t="s">
        <v>37</v>
      </c>
      <c r="C3966">
        <v>150</v>
      </c>
      <c r="D3966">
        <v>3000</v>
      </c>
      <c r="E3966">
        <v>174</v>
      </c>
      <c r="F3966">
        <v>1</v>
      </c>
      <c r="G3966">
        <v>79</v>
      </c>
      <c r="H3966" t="s">
        <v>36</v>
      </c>
      <c r="I3966">
        <v>1</v>
      </c>
      <c r="J3966" s="8" t="str">
        <f t="shared" si="122"/>
        <v xml:space="preserve">HIT </v>
      </c>
      <c r="K3966">
        <v>3</v>
      </c>
      <c r="L3966">
        <v>2</v>
      </c>
      <c r="M3966">
        <v>692.032380952381</v>
      </c>
      <c r="N3966">
        <v>376.29333333333301</v>
      </c>
      <c r="O3966">
        <v>4</v>
      </c>
      <c r="P3966">
        <v>7</v>
      </c>
      <c r="Q3966">
        <v>191.27682539682499</v>
      </c>
      <c r="R3966">
        <v>662.94666666666706</v>
      </c>
      <c r="S3966">
        <v>7</v>
      </c>
      <c r="T3966">
        <v>2</v>
      </c>
      <c r="U3966">
        <v>87.75</v>
      </c>
      <c r="V3966">
        <v>463.38333129882801</v>
      </c>
      <c r="W3966">
        <v>5</v>
      </c>
      <c r="X3966">
        <v>1</v>
      </c>
      <c r="Y3966">
        <v>224.81843429728201</v>
      </c>
      <c r="Z3966">
        <v>55.7</v>
      </c>
      <c r="AA3966">
        <v>56.677999999999997</v>
      </c>
      <c r="AB3966">
        <v>55.573</v>
      </c>
      <c r="AC3966">
        <v>-0.128</v>
      </c>
      <c r="AD3966" s="8">
        <f t="shared" si="123"/>
        <v>0.128</v>
      </c>
      <c r="AE3966">
        <v>1644</v>
      </c>
      <c r="AF3966">
        <v>745204</v>
      </c>
      <c r="AG3966">
        <v>2159</v>
      </c>
      <c r="AH3966" t="s">
        <v>48</v>
      </c>
      <c r="AI3966">
        <v>-1</v>
      </c>
      <c r="AJ3966">
        <v>-1</v>
      </c>
      <c r="AK3966">
        <v>12</v>
      </c>
    </row>
    <row r="3967" spans="1:37" x14ac:dyDescent="0.2">
      <c r="A3967">
        <v>2</v>
      </c>
      <c r="B3967" t="s">
        <v>37</v>
      </c>
      <c r="C3967">
        <v>150</v>
      </c>
      <c r="D3967">
        <v>3000</v>
      </c>
      <c r="E3967">
        <v>175</v>
      </c>
      <c r="F3967">
        <v>1</v>
      </c>
      <c r="G3967">
        <v>80</v>
      </c>
      <c r="H3967" t="s">
        <v>36</v>
      </c>
      <c r="I3967">
        <v>1</v>
      </c>
      <c r="J3967" s="8" t="str">
        <f t="shared" si="122"/>
        <v xml:space="preserve">HIT </v>
      </c>
      <c r="K3967">
        <v>21</v>
      </c>
      <c r="L3967">
        <v>4</v>
      </c>
      <c r="M3967">
        <v>281.82793650793599</v>
      </c>
      <c r="N3967">
        <v>161.19111111111101</v>
      </c>
      <c r="O3967">
        <v>2</v>
      </c>
      <c r="P3967">
        <v>3</v>
      </c>
      <c r="Q3967">
        <v>491.93015873015901</v>
      </c>
      <c r="R3967">
        <v>479.84444444444398</v>
      </c>
      <c r="S3967">
        <v>5</v>
      </c>
      <c r="T3967">
        <v>5</v>
      </c>
      <c r="U3967">
        <v>488.75</v>
      </c>
      <c r="V3967">
        <v>362.38333129882801</v>
      </c>
      <c r="W3967">
        <v>4</v>
      </c>
      <c r="X3967">
        <v>5</v>
      </c>
      <c r="Y3967">
        <v>117.504155292297</v>
      </c>
      <c r="Z3967">
        <v>50.162999999999997</v>
      </c>
      <c r="AA3967">
        <v>57.003</v>
      </c>
      <c r="AB3967">
        <v>54.856999999999999</v>
      </c>
      <c r="AC3967">
        <v>4.694</v>
      </c>
      <c r="AD3967" s="8">
        <f t="shared" si="123"/>
        <v>4.694</v>
      </c>
      <c r="AE3967">
        <v>1643</v>
      </c>
      <c r="AF3967">
        <v>749660</v>
      </c>
      <c r="AG3967">
        <v>1300</v>
      </c>
      <c r="AH3967" t="s">
        <v>48</v>
      </c>
      <c r="AI3967">
        <v>-1</v>
      </c>
      <c r="AJ3967">
        <v>-1</v>
      </c>
      <c r="AK3967">
        <v>12</v>
      </c>
    </row>
    <row r="3968" spans="1:37" x14ac:dyDescent="0.2">
      <c r="A3968">
        <v>2</v>
      </c>
      <c r="B3968" t="s">
        <v>37</v>
      </c>
      <c r="C3968">
        <v>150</v>
      </c>
      <c r="D3968">
        <v>3000</v>
      </c>
      <c r="E3968">
        <v>176</v>
      </c>
      <c r="F3968">
        <v>0</v>
      </c>
      <c r="G3968">
        <v>0</v>
      </c>
      <c r="H3968" t="s">
        <v>33</v>
      </c>
      <c r="I3968">
        <v>1</v>
      </c>
      <c r="J3968" s="8" t="str">
        <f t="shared" si="122"/>
        <v>TNEG</v>
      </c>
      <c r="K3968">
        <v>0</v>
      </c>
      <c r="L3968" t="s">
        <v>34</v>
      </c>
      <c r="M3968">
        <v>78.725714285714304</v>
      </c>
      <c r="N3968">
        <v>565.39555555555603</v>
      </c>
      <c r="O3968">
        <v>6</v>
      </c>
      <c r="P3968">
        <v>1</v>
      </c>
      <c r="Q3968">
        <v>78.725714285714304</v>
      </c>
      <c r="R3968">
        <v>565.39555555555603</v>
      </c>
      <c r="S3968">
        <v>6</v>
      </c>
      <c r="T3968">
        <v>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57.329000000000001</v>
      </c>
      <c r="AA3968">
        <v>57.329000000000001</v>
      </c>
      <c r="AB3968">
        <v>-1</v>
      </c>
      <c r="AC3968">
        <v>-1</v>
      </c>
      <c r="AD3968" s="8">
        <f t="shared" si="123"/>
        <v>1</v>
      </c>
      <c r="AE3968">
        <v>1636</v>
      </c>
      <c r="AF3968">
        <v>752299</v>
      </c>
      <c r="AG3968">
        <v>1554</v>
      </c>
      <c r="AH3968" t="s">
        <v>48</v>
      </c>
      <c r="AI3968">
        <v>-1</v>
      </c>
      <c r="AJ3968">
        <v>-1</v>
      </c>
      <c r="AK3968">
        <v>12</v>
      </c>
    </row>
    <row r="3969" spans="1:37" x14ac:dyDescent="0.2">
      <c r="A3969">
        <v>2</v>
      </c>
      <c r="B3969" t="s">
        <v>37</v>
      </c>
      <c r="C3969">
        <v>150</v>
      </c>
      <c r="D3969">
        <v>3000</v>
      </c>
      <c r="E3969">
        <v>177</v>
      </c>
      <c r="F3969">
        <v>0</v>
      </c>
      <c r="G3969">
        <v>0</v>
      </c>
      <c r="H3969" t="s">
        <v>33</v>
      </c>
      <c r="I3969">
        <v>1</v>
      </c>
      <c r="J3969" s="8" t="str">
        <f t="shared" si="122"/>
        <v>TNEG</v>
      </c>
      <c r="K3969">
        <v>0</v>
      </c>
      <c r="L3969" t="s">
        <v>34</v>
      </c>
      <c r="M3969">
        <v>600.48126984126998</v>
      </c>
      <c r="N3969">
        <v>475.84444444444398</v>
      </c>
      <c r="O3969">
        <v>5</v>
      </c>
      <c r="P3969">
        <v>6</v>
      </c>
      <c r="Q3969">
        <v>600.48126984126998</v>
      </c>
      <c r="R3969">
        <v>475.84444444444398</v>
      </c>
      <c r="S3969">
        <v>5</v>
      </c>
      <c r="T3969">
        <v>6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57.655000000000001</v>
      </c>
      <c r="AA3969">
        <v>57.655000000000001</v>
      </c>
      <c r="AB3969">
        <v>-1</v>
      </c>
      <c r="AC3969">
        <v>-1</v>
      </c>
      <c r="AD3969" s="8">
        <f t="shared" si="123"/>
        <v>1</v>
      </c>
      <c r="AE3969">
        <v>1408</v>
      </c>
      <c r="AF3969">
        <v>754211</v>
      </c>
      <c r="AG3969">
        <v>1311</v>
      </c>
      <c r="AH3969" t="s">
        <v>48</v>
      </c>
      <c r="AI3969">
        <v>-1</v>
      </c>
      <c r="AJ3969">
        <v>-1</v>
      </c>
      <c r="AK3969">
        <v>12</v>
      </c>
    </row>
    <row r="3970" spans="1:37" x14ac:dyDescent="0.2">
      <c r="A3970">
        <v>2</v>
      </c>
      <c r="B3970" t="s">
        <v>37</v>
      </c>
      <c r="C3970">
        <v>150</v>
      </c>
      <c r="D3970">
        <v>3000</v>
      </c>
      <c r="E3970">
        <v>178</v>
      </c>
      <c r="F3970">
        <v>1</v>
      </c>
      <c r="G3970">
        <v>81</v>
      </c>
      <c r="H3970" t="s">
        <v>36</v>
      </c>
      <c r="I3970">
        <v>1</v>
      </c>
      <c r="J3970" s="8" t="str">
        <f t="shared" si="122"/>
        <v xml:space="preserve">HIT </v>
      </c>
      <c r="K3970">
        <v>11</v>
      </c>
      <c r="L3970">
        <v>3</v>
      </c>
      <c r="M3970">
        <v>94.725714285714304</v>
      </c>
      <c r="N3970">
        <v>260.74222222222198</v>
      </c>
      <c r="O3970">
        <v>3</v>
      </c>
      <c r="P3970">
        <v>1</v>
      </c>
      <c r="Q3970">
        <v>589.48126984126998</v>
      </c>
      <c r="R3970">
        <v>375.29333333333301</v>
      </c>
      <c r="S3970">
        <v>4</v>
      </c>
      <c r="T3970">
        <v>6</v>
      </c>
      <c r="U3970">
        <v>608.75</v>
      </c>
      <c r="V3970">
        <v>475.38333129882801</v>
      </c>
      <c r="W3970">
        <v>5</v>
      </c>
      <c r="X3970">
        <v>6</v>
      </c>
      <c r="Y3970">
        <v>101.927874767714</v>
      </c>
      <c r="Z3970">
        <v>54.396999999999998</v>
      </c>
      <c r="AA3970">
        <v>57.98</v>
      </c>
      <c r="AB3970">
        <v>49.948999999999998</v>
      </c>
      <c r="AC3970">
        <v>-4.4489999999999998</v>
      </c>
      <c r="AD3970" s="8">
        <f t="shared" si="123"/>
        <v>4.4489999999999998</v>
      </c>
      <c r="AE3970">
        <v>1889</v>
      </c>
      <c r="AF3970">
        <v>758307</v>
      </c>
      <c r="AG3970">
        <v>1748</v>
      </c>
      <c r="AH3970" t="s">
        <v>48</v>
      </c>
      <c r="AI3970">
        <v>-1</v>
      </c>
      <c r="AJ3970">
        <v>-1</v>
      </c>
      <c r="AK3970">
        <v>12</v>
      </c>
    </row>
    <row r="3971" spans="1:37" x14ac:dyDescent="0.2">
      <c r="A3971">
        <v>2</v>
      </c>
      <c r="B3971" t="s">
        <v>37</v>
      </c>
      <c r="C3971">
        <v>150</v>
      </c>
      <c r="D3971">
        <v>3000</v>
      </c>
      <c r="E3971">
        <v>179</v>
      </c>
      <c r="F3971">
        <v>1</v>
      </c>
      <c r="G3971">
        <v>82</v>
      </c>
      <c r="H3971" t="s">
        <v>36</v>
      </c>
      <c r="I3971">
        <v>1</v>
      </c>
      <c r="J3971" s="8" t="str">
        <f t="shared" ref="J3971:J4034" si="124">IF(AND(F3971=0,I3971=1),"TNEG",IF(AND(F3971=0,I3971=0),"FA",IF(AND(F3971=1,I3971=1),"HIT ","MISS")))</f>
        <v xml:space="preserve">HIT </v>
      </c>
      <c r="K3971">
        <v>33</v>
      </c>
      <c r="L3971">
        <v>5</v>
      </c>
      <c r="M3971">
        <v>481.93015873015901</v>
      </c>
      <c r="N3971">
        <v>359.29333333333301</v>
      </c>
      <c r="O3971">
        <v>4</v>
      </c>
      <c r="P3971">
        <v>5</v>
      </c>
      <c r="Q3971">
        <v>589.48126984126998</v>
      </c>
      <c r="R3971">
        <v>375.29333333333301</v>
      </c>
      <c r="S3971">
        <v>4</v>
      </c>
      <c r="T3971">
        <v>6</v>
      </c>
      <c r="U3971">
        <v>693.75</v>
      </c>
      <c r="V3971">
        <v>477.38333129882801</v>
      </c>
      <c r="W3971">
        <v>5</v>
      </c>
      <c r="X3971">
        <v>7</v>
      </c>
      <c r="Y3971">
        <v>145.92578858278901</v>
      </c>
      <c r="Z3971">
        <v>47.557000000000002</v>
      </c>
      <c r="AA3971">
        <v>58.305999999999997</v>
      </c>
      <c r="AB3971">
        <v>48.62</v>
      </c>
      <c r="AC3971">
        <v>1.0629999999999999</v>
      </c>
      <c r="AD3971" s="8">
        <f t="shared" ref="AD3971:AD4034" si="125">ABS(AC3971)</f>
        <v>1.0629999999999999</v>
      </c>
      <c r="AE3971">
        <v>1726</v>
      </c>
      <c r="AF3971">
        <v>764299</v>
      </c>
      <c r="AG3971">
        <v>2136</v>
      </c>
      <c r="AH3971" t="s">
        <v>48</v>
      </c>
      <c r="AI3971">
        <v>-1</v>
      </c>
      <c r="AJ3971">
        <v>-1</v>
      </c>
      <c r="AK3971">
        <v>12</v>
      </c>
    </row>
    <row r="3972" spans="1:37" x14ac:dyDescent="0.2">
      <c r="A3972">
        <v>2</v>
      </c>
      <c r="B3972" t="s">
        <v>37</v>
      </c>
      <c r="C3972">
        <v>150</v>
      </c>
      <c r="D3972">
        <v>3000</v>
      </c>
      <c r="E3972">
        <v>180</v>
      </c>
      <c r="F3972">
        <v>1</v>
      </c>
      <c r="G3972">
        <v>83</v>
      </c>
      <c r="H3972" t="s">
        <v>33</v>
      </c>
      <c r="I3972">
        <v>0</v>
      </c>
      <c r="J3972" s="8" t="str">
        <f t="shared" si="124"/>
        <v>MISS</v>
      </c>
      <c r="K3972">
        <v>63</v>
      </c>
      <c r="L3972">
        <v>6</v>
      </c>
      <c r="M3972">
        <v>589.48126984126998</v>
      </c>
      <c r="N3972">
        <v>678.94666666666706</v>
      </c>
      <c r="O3972">
        <v>7</v>
      </c>
      <c r="P3972">
        <v>6</v>
      </c>
      <c r="Q3972">
        <v>600.48126984126998</v>
      </c>
      <c r="R3972">
        <v>475.84444444444398</v>
      </c>
      <c r="S3972">
        <v>5</v>
      </c>
      <c r="T3972">
        <v>6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38.110999999999997</v>
      </c>
      <c r="AA3972">
        <v>58.631999999999998</v>
      </c>
      <c r="AB3972">
        <v>-1</v>
      </c>
      <c r="AC3972">
        <v>-1</v>
      </c>
      <c r="AD3972" s="8">
        <f t="shared" si="125"/>
        <v>1</v>
      </c>
      <c r="AE3972">
        <v>1812</v>
      </c>
      <c r="AF3972">
        <v>767114</v>
      </c>
      <c r="AG3972">
        <v>2232</v>
      </c>
      <c r="AH3972" t="s">
        <v>48</v>
      </c>
      <c r="AI3972">
        <v>-1</v>
      </c>
      <c r="AJ3972">
        <v>-1</v>
      </c>
      <c r="AK3972">
        <v>12</v>
      </c>
    </row>
    <row r="3973" spans="1:37" x14ac:dyDescent="0.2">
      <c r="A3973">
        <v>2</v>
      </c>
      <c r="B3973" t="s">
        <v>37</v>
      </c>
      <c r="C3973">
        <v>150</v>
      </c>
      <c r="D3973">
        <v>3000</v>
      </c>
      <c r="E3973">
        <v>181</v>
      </c>
      <c r="F3973">
        <v>1</v>
      </c>
      <c r="G3973">
        <v>84</v>
      </c>
      <c r="H3973" t="s">
        <v>36</v>
      </c>
      <c r="I3973">
        <v>1</v>
      </c>
      <c r="J3973" s="8" t="str">
        <f t="shared" si="124"/>
        <v xml:space="preserve">HIT </v>
      </c>
      <c r="K3973">
        <v>17</v>
      </c>
      <c r="L3973">
        <v>4</v>
      </c>
      <c r="M3973">
        <v>602.48126984126998</v>
      </c>
      <c r="N3973">
        <v>279.74222222222198</v>
      </c>
      <c r="O3973">
        <v>3</v>
      </c>
      <c r="P3973">
        <v>6</v>
      </c>
      <c r="Q3973">
        <v>82.725714285714304</v>
      </c>
      <c r="R3973">
        <v>353.29333333333301</v>
      </c>
      <c r="S3973">
        <v>4</v>
      </c>
      <c r="T3973">
        <v>1</v>
      </c>
      <c r="U3973">
        <v>206.75</v>
      </c>
      <c r="V3973">
        <v>271.38333129882801</v>
      </c>
      <c r="W3973">
        <v>3</v>
      </c>
      <c r="X3973">
        <v>2</v>
      </c>
      <c r="Y3973">
        <v>148.631328730626</v>
      </c>
      <c r="Z3973">
        <v>53.42</v>
      </c>
      <c r="AA3973">
        <v>58.957999999999998</v>
      </c>
      <c r="AB3973">
        <v>46.268000000000001</v>
      </c>
      <c r="AC3973">
        <v>-7.1520000000000001</v>
      </c>
      <c r="AD3973" s="8">
        <f t="shared" si="125"/>
        <v>7.1520000000000001</v>
      </c>
      <c r="AE3973">
        <v>2705</v>
      </c>
      <c r="AF3973">
        <v>773178</v>
      </c>
      <c r="AG3973">
        <v>768</v>
      </c>
      <c r="AH3973" t="s">
        <v>48</v>
      </c>
      <c r="AI3973">
        <v>-1</v>
      </c>
      <c r="AJ3973">
        <v>-1</v>
      </c>
      <c r="AK3973">
        <v>12</v>
      </c>
    </row>
    <row r="3974" spans="1:37" x14ac:dyDescent="0.2">
      <c r="A3974">
        <v>2</v>
      </c>
      <c r="B3974" t="s">
        <v>37</v>
      </c>
      <c r="C3974">
        <v>150</v>
      </c>
      <c r="D3974">
        <v>3000</v>
      </c>
      <c r="E3974">
        <v>182</v>
      </c>
      <c r="F3974">
        <v>1</v>
      </c>
      <c r="G3974">
        <v>85</v>
      </c>
      <c r="H3974" t="s">
        <v>36</v>
      </c>
      <c r="I3974">
        <v>1</v>
      </c>
      <c r="J3974" s="8" t="str">
        <f t="shared" si="124"/>
        <v xml:space="preserve">HIT </v>
      </c>
      <c r="K3974">
        <v>22</v>
      </c>
      <c r="L3974">
        <v>4</v>
      </c>
      <c r="M3974">
        <v>82.725714285714304</v>
      </c>
      <c r="N3974">
        <v>162.19111111111101</v>
      </c>
      <c r="O3974">
        <v>2</v>
      </c>
      <c r="P3974">
        <v>1</v>
      </c>
      <c r="Q3974">
        <v>589.48126984126998</v>
      </c>
      <c r="R3974">
        <v>678.94666666666706</v>
      </c>
      <c r="S3974">
        <v>7</v>
      </c>
      <c r="T3974">
        <v>6</v>
      </c>
      <c r="U3974">
        <v>679.75</v>
      </c>
      <c r="V3974">
        <v>378.38333129882801</v>
      </c>
      <c r="W3974">
        <v>4</v>
      </c>
      <c r="X3974">
        <v>7</v>
      </c>
      <c r="Y3974">
        <v>313.82600627084599</v>
      </c>
      <c r="Z3974">
        <v>52.116999999999997</v>
      </c>
      <c r="AA3974">
        <v>59.283000000000001</v>
      </c>
      <c r="AB3974">
        <v>44.018000000000001</v>
      </c>
      <c r="AC3974">
        <v>-8.0990000000000002</v>
      </c>
      <c r="AD3974" s="8">
        <f t="shared" si="125"/>
        <v>8.0990000000000002</v>
      </c>
      <c r="AE3974">
        <v>1917</v>
      </c>
      <c r="AF3974">
        <v>777994</v>
      </c>
      <c r="AG3974">
        <v>1253</v>
      </c>
      <c r="AH3974" t="s">
        <v>48</v>
      </c>
      <c r="AI3974">
        <v>-1</v>
      </c>
      <c r="AJ3974">
        <v>-1</v>
      </c>
      <c r="AK3974">
        <v>12</v>
      </c>
    </row>
    <row r="3975" spans="1:37" x14ac:dyDescent="0.2">
      <c r="A3975">
        <v>2</v>
      </c>
      <c r="B3975" t="s">
        <v>37</v>
      </c>
      <c r="C3975">
        <v>150</v>
      </c>
      <c r="D3975">
        <v>3000</v>
      </c>
      <c r="E3975">
        <v>183</v>
      </c>
      <c r="F3975">
        <v>1</v>
      </c>
      <c r="G3975">
        <v>86</v>
      </c>
      <c r="H3975" t="s">
        <v>36</v>
      </c>
      <c r="I3975">
        <v>1</v>
      </c>
      <c r="J3975" s="8" t="str">
        <f t="shared" si="124"/>
        <v xml:space="preserve">HIT </v>
      </c>
      <c r="K3975">
        <v>20</v>
      </c>
      <c r="L3975">
        <v>4</v>
      </c>
      <c r="M3975">
        <v>694.032380952381</v>
      </c>
      <c r="N3975">
        <v>165.19111111111101</v>
      </c>
      <c r="O3975">
        <v>2</v>
      </c>
      <c r="P3975">
        <v>7</v>
      </c>
      <c r="Q3975">
        <v>83.725714285714304</v>
      </c>
      <c r="R3975">
        <v>66.64</v>
      </c>
      <c r="S3975">
        <v>1</v>
      </c>
      <c r="T3975">
        <v>1</v>
      </c>
      <c r="U3975">
        <v>86.75</v>
      </c>
      <c r="V3975">
        <v>85.383331298828097</v>
      </c>
      <c r="W3975">
        <v>1</v>
      </c>
      <c r="X3975">
        <v>1</v>
      </c>
      <c r="Y3975">
        <v>18.985751822334102</v>
      </c>
      <c r="Z3975">
        <v>53.094000000000001</v>
      </c>
      <c r="AA3975">
        <v>59.609000000000002</v>
      </c>
      <c r="AB3975">
        <v>57.822000000000003</v>
      </c>
      <c r="AC3975">
        <v>4.7279999999999998</v>
      </c>
      <c r="AD3975" s="8">
        <f t="shared" si="125"/>
        <v>4.7279999999999998</v>
      </c>
      <c r="AE3975">
        <v>1886</v>
      </c>
      <c r="AF3975">
        <v>782234</v>
      </c>
      <c r="AG3975">
        <v>1841</v>
      </c>
      <c r="AH3975" t="s">
        <v>48</v>
      </c>
      <c r="AI3975">
        <v>-1</v>
      </c>
      <c r="AJ3975">
        <v>-1</v>
      </c>
      <c r="AK3975">
        <v>12</v>
      </c>
    </row>
    <row r="3976" spans="1:37" x14ac:dyDescent="0.2">
      <c r="A3976">
        <v>2</v>
      </c>
      <c r="B3976" t="s">
        <v>37</v>
      </c>
      <c r="C3976">
        <v>150</v>
      </c>
      <c r="D3976">
        <v>3000</v>
      </c>
      <c r="E3976">
        <v>184</v>
      </c>
      <c r="F3976">
        <v>0</v>
      </c>
      <c r="G3976">
        <v>0</v>
      </c>
      <c r="H3976" t="s">
        <v>33</v>
      </c>
      <c r="I3976">
        <v>1</v>
      </c>
      <c r="J3976" s="8" t="str">
        <f t="shared" si="124"/>
        <v>TNEG</v>
      </c>
      <c r="K3976">
        <v>0</v>
      </c>
      <c r="L3976" t="s">
        <v>34</v>
      </c>
      <c r="M3976">
        <v>685.032380952381</v>
      </c>
      <c r="N3976">
        <v>479.84444444444398</v>
      </c>
      <c r="O3976">
        <v>5</v>
      </c>
      <c r="P3976">
        <v>7</v>
      </c>
      <c r="Q3976">
        <v>685.032380952381</v>
      </c>
      <c r="R3976">
        <v>479.84444444444398</v>
      </c>
      <c r="S3976">
        <v>5</v>
      </c>
      <c r="T3976">
        <v>7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59.935000000000002</v>
      </c>
      <c r="AA3976">
        <v>59.935000000000002</v>
      </c>
      <c r="AB3976">
        <v>-1</v>
      </c>
      <c r="AC3976">
        <v>-1</v>
      </c>
      <c r="AD3976" s="8">
        <f t="shared" si="125"/>
        <v>1</v>
      </c>
      <c r="AE3976">
        <v>1836</v>
      </c>
      <c r="AF3976">
        <v>785073</v>
      </c>
      <c r="AG3976">
        <v>882</v>
      </c>
      <c r="AH3976" t="s">
        <v>48</v>
      </c>
      <c r="AI3976">
        <v>-1</v>
      </c>
      <c r="AJ3976">
        <v>-1</v>
      </c>
      <c r="AK3976">
        <v>12</v>
      </c>
    </row>
    <row r="3977" spans="1:37" x14ac:dyDescent="0.2">
      <c r="A3977">
        <v>2</v>
      </c>
      <c r="B3977" t="s">
        <v>37</v>
      </c>
      <c r="C3977">
        <v>150</v>
      </c>
      <c r="D3977">
        <v>3000</v>
      </c>
      <c r="E3977">
        <v>185</v>
      </c>
      <c r="F3977">
        <v>1</v>
      </c>
      <c r="G3977">
        <v>87</v>
      </c>
      <c r="H3977" t="s">
        <v>36</v>
      </c>
      <c r="I3977">
        <v>1</v>
      </c>
      <c r="J3977" s="8" t="str">
        <f t="shared" si="124"/>
        <v xml:space="preserve">HIT </v>
      </c>
      <c r="K3977">
        <v>45</v>
      </c>
      <c r="L3977">
        <v>5</v>
      </c>
      <c r="M3977">
        <v>374.37904761904798</v>
      </c>
      <c r="N3977">
        <v>377.29333333333301</v>
      </c>
      <c r="O3977">
        <v>4</v>
      </c>
      <c r="P3977">
        <v>4</v>
      </c>
      <c r="Q3977">
        <v>295.82793650793599</v>
      </c>
      <c r="R3977">
        <v>657.94666666666706</v>
      </c>
      <c r="S3977">
        <v>7</v>
      </c>
      <c r="T3977">
        <v>3</v>
      </c>
      <c r="U3977">
        <v>607.75</v>
      </c>
      <c r="V3977">
        <v>189.38333129882801</v>
      </c>
      <c r="W3977">
        <v>2</v>
      </c>
      <c r="X3977">
        <v>6</v>
      </c>
      <c r="Y3977">
        <v>562.89161740443501</v>
      </c>
      <c r="Z3977">
        <v>45.603000000000002</v>
      </c>
      <c r="AA3977">
        <v>60.261000000000003</v>
      </c>
      <c r="AB3977">
        <v>38.804000000000002</v>
      </c>
      <c r="AC3977">
        <v>-6.7990000000000004</v>
      </c>
      <c r="AD3977" s="8">
        <f t="shared" si="125"/>
        <v>6.7990000000000004</v>
      </c>
      <c r="AE3977">
        <v>2745</v>
      </c>
      <c r="AF3977">
        <v>790218</v>
      </c>
      <c r="AG3977">
        <v>275</v>
      </c>
      <c r="AH3977" t="s">
        <v>48</v>
      </c>
      <c r="AI3977">
        <v>-1</v>
      </c>
      <c r="AJ3977">
        <v>-1</v>
      </c>
      <c r="AK3977">
        <v>12</v>
      </c>
    </row>
    <row r="3978" spans="1:37" x14ac:dyDescent="0.2">
      <c r="A3978">
        <v>2</v>
      </c>
      <c r="B3978" t="s">
        <v>37</v>
      </c>
      <c r="C3978">
        <v>150</v>
      </c>
      <c r="D3978">
        <v>3000</v>
      </c>
      <c r="E3978">
        <v>186</v>
      </c>
      <c r="F3978">
        <v>0</v>
      </c>
      <c r="G3978">
        <v>0</v>
      </c>
      <c r="H3978" t="s">
        <v>33</v>
      </c>
      <c r="I3978">
        <v>1</v>
      </c>
      <c r="J3978" s="8" t="str">
        <f t="shared" si="124"/>
        <v>TNEG</v>
      </c>
      <c r="K3978">
        <v>0</v>
      </c>
      <c r="L3978" t="s">
        <v>34</v>
      </c>
      <c r="M3978">
        <v>486.93015873015901</v>
      </c>
      <c r="N3978">
        <v>60.64</v>
      </c>
      <c r="O3978">
        <v>1</v>
      </c>
      <c r="P3978">
        <v>5</v>
      </c>
      <c r="Q3978">
        <v>486.93015873015901</v>
      </c>
      <c r="R3978">
        <v>60.64</v>
      </c>
      <c r="S3978">
        <v>1</v>
      </c>
      <c r="T3978">
        <v>5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60.585999999999999</v>
      </c>
      <c r="AA3978">
        <v>60.585999999999999</v>
      </c>
      <c r="AB3978">
        <v>-1</v>
      </c>
      <c r="AC3978">
        <v>-1</v>
      </c>
      <c r="AD3978" s="8">
        <f t="shared" si="125"/>
        <v>1</v>
      </c>
      <c r="AE3978">
        <v>1996</v>
      </c>
      <c r="AF3978">
        <v>793217</v>
      </c>
      <c r="AG3978">
        <v>1028</v>
      </c>
      <c r="AH3978" t="s">
        <v>48</v>
      </c>
      <c r="AI3978">
        <v>-1</v>
      </c>
      <c r="AJ3978">
        <v>-1</v>
      </c>
      <c r="AK3978">
        <v>12</v>
      </c>
    </row>
    <row r="3979" spans="1:37" x14ac:dyDescent="0.2">
      <c r="A3979">
        <v>2</v>
      </c>
      <c r="B3979" t="s">
        <v>37</v>
      </c>
      <c r="C3979">
        <v>150</v>
      </c>
      <c r="D3979">
        <v>3000</v>
      </c>
      <c r="E3979">
        <v>187</v>
      </c>
      <c r="F3979">
        <v>1</v>
      </c>
      <c r="G3979">
        <v>88</v>
      </c>
      <c r="H3979" t="s">
        <v>36</v>
      </c>
      <c r="I3979">
        <v>1</v>
      </c>
      <c r="J3979" s="8" t="str">
        <f t="shared" si="124"/>
        <v xml:space="preserve">HIT </v>
      </c>
      <c r="K3979">
        <v>58</v>
      </c>
      <c r="L3979">
        <v>6</v>
      </c>
      <c r="M3979">
        <v>685.032380952381</v>
      </c>
      <c r="N3979">
        <v>572.39555555555603</v>
      </c>
      <c r="O3979">
        <v>6</v>
      </c>
      <c r="P3979">
        <v>7</v>
      </c>
      <c r="Q3979">
        <v>379.37904761904798</v>
      </c>
      <c r="R3979">
        <v>668.94666666666706</v>
      </c>
      <c r="S3979">
        <v>7</v>
      </c>
      <c r="T3979">
        <v>4</v>
      </c>
      <c r="U3979">
        <v>182.75</v>
      </c>
      <c r="V3979">
        <v>566.38333129882801</v>
      </c>
      <c r="W3979">
        <v>6</v>
      </c>
      <c r="X3979">
        <v>2</v>
      </c>
      <c r="Y3979">
        <v>221.770647582924</v>
      </c>
      <c r="Z3979">
        <v>42.02</v>
      </c>
      <c r="AA3979">
        <v>60.911999999999999</v>
      </c>
      <c r="AB3979">
        <v>40.746000000000002</v>
      </c>
      <c r="AC3979">
        <v>-1.2729999999999999</v>
      </c>
      <c r="AD3979" s="8">
        <f t="shared" si="125"/>
        <v>1.2729999999999999</v>
      </c>
      <c r="AE3979">
        <v>2209</v>
      </c>
      <c r="AF3979">
        <v>798577</v>
      </c>
      <c r="AG3979">
        <v>1892</v>
      </c>
      <c r="AH3979" t="s">
        <v>48</v>
      </c>
      <c r="AI3979">
        <v>-1</v>
      </c>
      <c r="AJ3979">
        <v>-1</v>
      </c>
      <c r="AK3979">
        <v>12</v>
      </c>
    </row>
    <row r="3980" spans="1:37" x14ac:dyDescent="0.2">
      <c r="A3980">
        <v>2</v>
      </c>
      <c r="B3980" t="s">
        <v>37</v>
      </c>
      <c r="C3980">
        <v>150</v>
      </c>
      <c r="D3980">
        <v>3000</v>
      </c>
      <c r="E3980">
        <v>188</v>
      </c>
      <c r="F3980">
        <v>1</v>
      </c>
      <c r="G3980">
        <v>89</v>
      </c>
      <c r="H3980" t="s">
        <v>36</v>
      </c>
      <c r="I3980">
        <v>1</v>
      </c>
      <c r="J3980" s="8" t="str">
        <f t="shared" si="124"/>
        <v xml:space="preserve">HIT </v>
      </c>
      <c r="K3980">
        <v>15</v>
      </c>
      <c r="L3980">
        <v>4</v>
      </c>
      <c r="M3980">
        <v>281.82793650793599</v>
      </c>
      <c r="N3980">
        <v>161.19111111111101</v>
      </c>
      <c r="O3980">
        <v>2</v>
      </c>
      <c r="P3980">
        <v>3</v>
      </c>
      <c r="Q3980">
        <v>275.82793650793599</v>
      </c>
      <c r="R3980">
        <v>477.84444444444398</v>
      </c>
      <c r="S3980">
        <v>5</v>
      </c>
      <c r="T3980">
        <v>3</v>
      </c>
      <c r="U3980">
        <v>392.75</v>
      </c>
      <c r="V3980">
        <v>487.38333129882801</v>
      </c>
      <c r="W3980">
        <v>5</v>
      </c>
      <c r="X3980">
        <v>4</v>
      </c>
      <c r="Y3980">
        <v>117.310525076239</v>
      </c>
      <c r="Z3980">
        <v>56.351999999999997</v>
      </c>
      <c r="AA3980">
        <v>61.238</v>
      </c>
      <c r="AB3980">
        <v>52.505000000000003</v>
      </c>
      <c r="AC3980">
        <v>-3.847</v>
      </c>
      <c r="AD3980" s="8">
        <f t="shared" si="125"/>
        <v>3.847</v>
      </c>
      <c r="AE3980">
        <v>3342</v>
      </c>
      <c r="AF3980">
        <v>804921</v>
      </c>
      <c r="AG3980">
        <v>2062</v>
      </c>
      <c r="AH3980" t="s">
        <v>48</v>
      </c>
      <c r="AI3980">
        <v>-1</v>
      </c>
      <c r="AJ3980">
        <v>-1</v>
      </c>
      <c r="AK3980">
        <v>12</v>
      </c>
    </row>
    <row r="3981" spans="1:37" x14ac:dyDescent="0.2">
      <c r="A3981">
        <v>2</v>
      </c>
      <c r="B3981" t="s">
        <v>37</v>
      </c>
      <c r="C3981">
        <v>150</v>
      </c>
      <c r="D3981">
        <v>3000</v>
      </c>
      <c r="E3981">
        <v>189</v>
      </c>
      <c r="F3981">
        <v>1</v>
      </c>
      <c r="G3981">
        <v>90</v>
      </c>
      <c r="H3981" t="s">
        <v>36</v>
      </c>
      <c r="I3981">
        <v>1</v>
      </c>
      <c r="J3981" s="8" t="str">
        <f t="shared" si="124"/>
        <v xml:space="preserve">HIT </v>
      </c>
      <c r="K3981">
        <v>32</v>
      </c>
      <c r="L3981">
        <v>5</v>
      </c>
      <c r="M3981">
        <v>197.27682539682499</v>
      </c>
      <c r="N3981">
        <v>70.64</v>
      </c>
      <c r="O3981">
        <v>1</v>
      </c>
      <c r="P3981">
        <v>2</v>
      </c>
      <c r="Q3981">
        <v>602.48126984126998</v>
      </c>
      <c r="R3981">
        <v>279.74222222222198</v>
      </c>
      <c r="S3981">
        <v>3</v>
      </c>
      <c r="T3981">
        <v>6</v>
      </c>
      <c r="U3981">
        <v>169.75</v>
      </c>
      <c r="V3981">
        <v>287.38333129882801</v>
      </c>
      <c r="W3981">
        <v>3</v>
      </c>
      <c r="X3981">
        <v>2</v>
      </c>
      <c r="Y3981">
        <v>432.798727408432</v>
      </c>
      <c r="Z3981">
        <v>51.14</v>
      </c>
      <c r="AA3981">
        <v>61.564</v>
      </c>
      <c r="AB3981">
        <v>36.963000000000001</v>
      </c>
      <c r="AC3981">
        <v>-14.177</v>
      </c>
      <c r="AD3981" s="8">
        <f t="shared" si="125"/>
        <v>14.177</v>
      </c>
      <c r="AE3981">
        <v>3509</v>
      </c>
      <c r="AF3981">
        <v>811561</v>
      </c>
      <c r="AG3981">
        <v>373</v>
      </c>
      <c r="AH3981" t="s">
        <v>48</v>
      </c>
      <c r="AI3981">
        <v>-1</v>
      </c>
      <c r="AJ3981">
        <v>-1</v>
      </c>
      <c r="AK3981">
        <v>12</v>
      </c>
    </row>
    <row r="3982" spans="1:37" x14ac:dyDescent="0.2">
      <c r="A3982">
        <v>2</v>
      </c>
      <c r="B3982" t="s">
        <v>37</v>
      </c>
      <c r="C3982">
        <v>150</v>
      </c>
      <c r="D3982">
        <v>3000</v>
      </c>
      <c r="E3982">
        <v>190</v>
      </c>
      <c r="F3982">
        <v>1</v>
      </c>
      <c r="G3982">
        <v>91</v>
      </c>
      <c r="H3982" t="s">
        <v>36</v>
      </c>
      <c r="I3982">
        <v>1</v>
      </c>
      <c r="J3982" s="8" t="str">
        <f t="shared" si="124"/>
        <v xml:space="preserve">HIT </v>
      </c>
      <c r="K3982">
        <v>35</v>
      </c>
      <c r="L3982">
        <v>5</v>
      </c>
      <c r="M3982">
        <v>398.37904761904798</v>
      </c>
      <c r="N3982">
        <v>557.39555555555603</v>
      </c>
      <c r="O3982">
        <v>6</v>
      </c>
      <c r="P3982">
        <v>4</v>
      </c>
      <c r="Q3982">
        <v>597.48126984126998</v>
      </c>
      <c r="R3982">
        <v>578.39555555555603</v>
      </c>
      <c r="S3982">
        <v>6</v>
      </c>
      <c r="T3982">
        <v>6</v>
      </c>
      <c r="U3982">
        <v>296.75</v>
      </c>
      <c r="V3982">
        <v>560.38333129882801</v>
      </c>
      <c r="W3982">
        <v>6</v>
      </c>
      <c r="X3982">
        <v>3</v>
      </c>
      <c r="Y3982">
        <v>301.27020576720997</v>
      </c>
      <c r="Z3982">
        <v>50.488999999999997</v>
      </c>
      <c r="AA3982">
        <v>61.889000000000003</v>
      </c>
      <c r="AB3982">
        <v>54.345999999999997</v>
      </c>
      <c r="AC3982">
        <v>3.8570000000000002</v>
      </c>
      <c r="AD3982" s="8">
        <f t="shared" si="125"/>
        <v>3.8570000000000002</v>
      </c>
      <c r="AE3982">
        <v>2455</v>
      </c>
      <c r="AF3982">
        <v>818304</v>
      </c>
      <c r="AG3982">
        <v>596</v>
      </c>
      <c r="AH3982" t="s">
        <v>48</v>
      </c>
      <c r="AI3982">
        <v>-1</v>
      </c>
      <c r="AJ3982">
        <v>-1</v>
      </c>
      <c r="AK3982">
        <v>12</v>
      </c>
    </row>
    <row r="3983" spans="1:37" x14ac:dyDescent="0.2">
      <c r="A3983">
        <v>2</v>
      </c>
      <c r="B3983" t="s">
        <v>37</v>
      </c>
      <c r="C3983">
        <v>150</v>
      </c>
      <c r="D3983">
        <v>3000</v>
      </c>
      <c r="E3983">
        <v>191</v>
      </c>
      <c r="F3983">
        <v>0</v>
      </c>
      <c r="G3983">
        <v>0</v>
      </c>
      <c r="H3983" t="s">
        <v>33</v>
      </c>
      <c r="I3983">
        <v>1</v>
      </c>
      <c r="J3983" s="8" t="str">
        <f t="shared" si="124"/>
        <v>TNEG</v>
      </c>
      <c r="K3983">
        <v>0</v>
      </c>
      <c r="L3983" t="s">
        <v>34</v>
      </c>
      <c r="M3983">
        <v>693.032380952381</v>
      </c>
      <c r="N3983">
        <v>71.64</v>
      </c>
      <c r="O3983">
        <v>1</v>
      </c>
      <c r="P3983">
        <v>7</v>
      </c>
      <c r="Q3983">
        <v>693.032380952381</v>
      </c>
      <c r="R3983">
        <v>71.64</v>
      </c>
      <c r="S3983">
        <v>1</v>
      </c>
      <c r="T3983">
        <v>7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62.215000000000003</v>
      </c>
      <c r="AA3983">
        <v>62.215000000000003</v>
      </c>
      <c r="AB3983">
        <v>-1</v>
      </c>
      <c r="AC3983">
        <v>-1</v>
      </c>
      <c r="AD3983" s="8">
        <f t="shared" si="125"/>
        <v>1</v>
      </c>
      <c r="AE3983">
        <v>1676</v>
      </c>
      <c r="AF3983">
        <v>820983</v>
      </c>
      <c r="AG3983">
        <v>773</v>
      </c>
      <c r="AH3983" t="s">
        <v>48</v>
      </c>
      <c r="AI3983">
        <v>-1</v>
      </c>
      <c r="AJ3983">
        <v>-1</v>
      </c>
      <c r="AK3983">
        <v>12</v>
      </c>
    </row>
    <row r="3984" spans="1:37" x14ac:dyDescent="0.2">
      <c r="A3984">
        <v>2</v>
      </c>
      <c r="B3984" t="s">
        <v>37</v>
      </c>
      <c r="C3984">
        <v>150</v>
      </c>
      <c r="D3984">
        <v>3000</v>
      </c>
      <c r="E3984">
        <v>192</v>
      </c>
      <c r="F3984">
        <v>1</v>
      </c>
      <c r="G3984">
        <v>92</v>
      </c>
      <c r="H3984" t="s">
        <v>36</v>
      </c>
      <c r="I3984">
        <v>1</v>
      </c>
      <c r="J3984" s="8" t="str">
        <f t="shared" si="124"/>
        <v xml:space="preserve">HIT </v>
      </c>
      <c r="K3984">
        <v>80</v>
      </c>
      <c r="L3984">
        <v>6</v>
      </c>
      <c r="M3984">
        <v>398.37904761904798</v>
      </c>
      <c r="N3984">
        <v>557.39555555555603</v>
      </c>
      <c r="O3984">
        <v>6</v>
      </c>
      <c r="P3984">
        <v>4</v>
      </c>
      <c r="Q3984">
        <v>181.27682539682499</v>
      </c>
      <c r="R3984">
        <v>453.84444444444398</v>
      </c>
      <c r="S3984">
        <v>5</v>
      </c>
      <c r="T3984">
        <v>2</v>
      </c>
      <c r="U3984">
        <v>485.75</v>
      </c>
      <c r="V3984">
        <v>354.38333129882801</v>
      </c>
      <c r="W3984">
        <v>4</v>
      </c>
      <c r="X3984">
        <v>5</v>
      </c>
      <c r="Y3984">
        <v>320.30677027047102</v>
      </c>
      <c r="Z3984">
        <v>36.481999999999999</v>
      </c>
      <c r="AA3984">
        <v>62.540999999999997</v>
      </c>
      <c r="AB3984">
        <v>49.54</v>
      </c>
      <c r="AC3984">
        <v>13.058</v>
      </c>
      <c r="AD3984" s="8">
        <f t="shared" si="125"/>
        <v>13.058</v>
      </c>
      <c r="AE3984">
        <v>2264</v>
      </c>
      <c r="AF3984">
        <v>825248</v>
      </c>
      <c r="AG3984">
        <v>428</v>
      </c>
      <c r="AH3984" t="s">
        <v>48</v>
      </c>
      <c r="AI3984">
        <v>-1</v>
      </c>
      <c r="AJ3984">
        <v>-1</v>
      </c>
      <c r="AK3984">
        <v>12</v>
      </c>
    </row>
    <row r="3985" spans="1:37" x14ac:dyDescent="0.2">
      <c r="A3985">
        <v>2</v>
      </c>
      <c r="B3985" t="s">
        <v>37</v>
      </c>
      <c r="C3985">
        <v>150</v>
      </c>
      <c r="D3985">
        <v>3000</v>
      </c>
      <c r="E3985">
        <v>193</v>
      </c>
      <c r="F3985">
        <v>1</v>
      </c>
      <c r="G3985">
        <v>93</v>
      </c>
      <c r="H3985" t="s">
        <v>36</v>
      </c>
      <c r="I3985">
        <v>1</v>
      </c>
      <c r="J3985" s="8" t="str">
        <f t="shared" si="124"/>
        <v xml:space="preserve">HIT </v>
      </c>
      <c r="K3985">
        <v>78</v>
      </c>
      <c r="L3985">
        <v>6</v>
      </c>
      <c r="M3985">
        <v>589.48126984126998</v>
      </c>
      <c r="N3985">
        <v>375.29333333333301</v>
      </c>
      <c r="O3985">
        <v>4</v>
      </c>
      <c r="P3985">
        <v>6</v>
      </c>
      <c r="Q3985">
        <v>685.032380952381</v>
      </c>
      <c r="R3985">
        <v>479.84444444444398</v>
      </c>
      <c r="S3985">
        <v>5</v>
      </c>
      <c r="T3985">
        <v>7</v>
      </c>
      <c r="U3985">
        <v>373.75</v>
      </c>
      <c r="V3985">
        <v>381.38333129882801</v>
      </c>
      <c r="W3985">
        <v>4</v>
      </c>
      <c r="X3985">
        <v>4</v>
      </c>
      <c r="Y3985">
        <v>326.483248411396</v>
      </c>
      <c r="Z3985">
        <v>37.459000000000003</v>
      </c>
      <c r="AA3985">
        <v>62.866</v>
      </c>
      <c r="AB3985">
        <v>31.646000000000001</v>
      </c>
      <c r="AC3985">
        <v>-5.8129999999999997</v>
      </c>
      <c r="AD3985" s="8">
        <f t="shared" si="125"/>
        <v>5.8129999999999997</v>
      </c>
      <c r="AE3985">
        <v>3837</v>
      </c>
      <c r="AF3985">
        <v>831639</v>
      </c>
      <c r="AG3985">
        <v>638</v>
      </c>
      <c r="AH3985" t="s">
        <v>48</v>
      </c>
      <c r="AI3985">
        <v>-1</v>
      </c>
      <c r="AJ3985">
        <v>-1</v>
      </c>
      <c r="AK3985">
        <v>12</v>
      </c>
    </row>
    <row r="3986" spans="1:37" x14ac:dyDescent="0.2">
      <c r="A3986">
        <v>2</v>
      </c>
      <c r="B3986" t="s">
        <v>37</v>
      </c>
      <c r="C3986">
        <v>150</v>
      </c>
      <c r="D3986">
        <v>3000</v>
      </c>
      <c r="E3986">
        <v>194</v>
      </c>
      <c r="F3986">
        <v>0</v>
      </c>
      <c r="G3986">
        <v>0</v>
      </c>
      <c r="H3986" t="s">
        <v>33</v>
      </c>
      <c r="I3986">
        <v>1</v>
      </c>
      <c r="J3986" s="8" t="str">
        <f t="shared" si="124"/>
        <v>TNEG</v>
      </c>
      <c r="K3986">
        <v>0</v>
      </c>
      <c r="L3986" t="s">
        <v>34</v>
      </c>
      <c r="M3986">
        <v>83.725714285714304</v>
      </c>
      <c r="N3986">
        <v>66.64</v>
      </c>
      <c r="O3986">
        <v>1</v>
      </c>
      <c r="P3986">
        <v>1</v>
      </c>
      <c r="Q3986">
        <v>83.725714285714304</v>
      </c>
      <c r="R3986">
        <v>66.64</v>
      </c>
      <c r="S3986">
        <v>1</v>
      </c>
      <c r="T3986">
        <v>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63.192</v>
      </c>
      <c r="AA3986">
        <v>63.192</v>
      </c>
      <c r="AB3986">
        <v>-1</v>
      </c>
      <c r="AC3986">
        <v>-1</v>
      </c>
      <c r="AD3986" s="8">
        <f t="shared" si="125"/>
        <v>1</v>
      </c>
      <c r="AE3986">
        <v>1875</v>
      </c>
      <c r="AF3986">
        <v>834518</v>
      </c>
      <c r="AG3986">
        <v>1488</v>
      </c>
      <c r="AH3986" t="s">
        <v>48</v>
      </c>
      <c r="AI3986">
        <v>-1</v>
      </c>
      <c r="AJ3986">
        <v>-1</v>
      </c>
      <c r="AK3986">
        <v>12</v>
      </c>
    </row>
    <row r="3987" spans="1:37" x14ac:dyDescent="0.2">
      <c r="A3987">
        <v>2</v>
      </c>
      <c r="B3987" t="s">
        <v>37</v>
      </c>
      <c r="C3987">
        <v>150</v>
      </c>
      <c r="D3987">
        <v>3000</v>
      </c>
      <c r="E3987">
        <v>195</v>
      </c>
      <c r="F3987">
        <v>0</v>
      </c>
      <c r="G3987">
        <v>0</v>
      </c>
      <c r="H3987" t="s">
        <v>33</v>
      </c>
      <c r="I3987">
        <v>1</v>
      </c>
      <c r="J3987" s="8" t="str">
        <f t="shared" si="124"/>
        <v>TNEG</v>
      </c>
      <c r="K3987">
        <v>0</v>
      </c>
      <c r="L3987" t="s">
        <v>34</v>
      </c>
      <c r="M3987">
        <v>499.93015873015901</v>
      </c>
      <c r="N3987">
        <v>570.39555555555603</v>
      </c>
      <c r="O3987">
        <v>6</v>
      </c>
      <c r="P3987">
        <v>5</v>
      </c>
      <c r="Q3987">
        <v>499.93015873015901</v>
      </c>
      <c r="R3987">
        <v>570.39555555555603</v>
      </c>
      <c r="S3987">
        <v>6</v>
      </c>
      <c r="T3987">
        <v>5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63.518000000000001</v>
      </c>
      <c r="AA3987">
        <v>63.518000000000001</v>
      </c>
      <c r="AB3987">
        <v>-1</v>
      </c>
      <c r="AC3987">
        <v>-1</v>
      </c>
      <c r="AD3987" s="8">
        <f t="shared" si="125"/>
        <v>1</v>
      </c>
      <c r="AE3987">
        <v>2585</v>
      </c>
      <c r="AF3987">
        <v>837607</v>
      </c>
      <c r="AG3987">
        <v>579</v>
      </c>
      <c r="AH3987" t="s">
        <v>48</v>
      </c>
      <c r="AI3987">
        <v>-1</v>
      </c>
      <c r="AJ3987">
        <v>-1</v>
      </c>
      <c r="AK3987">
        <v>12</v>
      </c>
    </row>
    <row r="3988" spans="1:37" x14ac:dyDescent="0.2">
      <c r="A3988">
        <v>2</v>
      </c>
      <c r="B3988" t="s">
        <v>37</v>
      </c>
      <c r="C3988">
        <v>150</v>
      </c>
      <c r="D3988">
        <v>3000</v>
      </c>
      <c r="E3988">
        <v>196</v>
      </c>
      <c r="F3988">
        <v>1</v>
      </c>
      <c r="G3988">
        <v>94</v>
      </c>
      <c r="H3988" t="s">
        <v>36</v>
      </c>
      <c r="I3988">
        <v>1</v>
      </c>
      <c r="J3988" s="8" t="str">
        <f t="shared" si="124"/>
        <v xml:space="preserve">HIT </v>
      </c>
      <c r="K3988">
        <v>20</v>
      </c>
      <c r="L3988">
        <v>4</v>
      </c>
      <c r="M3988">
        <v>499.93015873015901</v>
      </c>
      <c r="N3988">
        <v>570.39555555555603</v>
      </c>
      <c r="O3988">
        <v>6</v>
      </c>
      <c r="P3988">
        <v>5</v>
      </c>
      <c r="Q3988">
        <v>78.725714285714304</v>
      </c>
      <c r="R3988">
        <v>565.39555555555603</v>
      </c>
      <c r="S3988">
        <v>6</v>
      </c>
      <c r="T3988">
        <v>1</v>
      </c>
      <c r="U3988">
        <v>64.75</v>
      </c>
      <c r="V3988">
        <v>362.38333129882801</v>
      </c>
      <c r="W3988">
        <v>4</v>
      </c>
      <c r="X3988">
        <v>1</v>
      </c>
      <c r="Y3988">
        <v>203.492711877993</v>
      </c>
      <c r="Z3988">
        <v>57.329000000000001</v>
      </c>
      <c r="AA3988">
        <v>63.844000000000001</v>
      </c>
      <c r="AB3988">
        <v>53.731999999999999</v>
      </c>
      <c r="AC3988">
        <v>-3.597</v>
      </c>
      <c r="AD3988" s="8">
        <f t="shared" si="125"/>
        <v>3.597</v>
      </c>
      <c r="AE3988">
        <v>2450</v>
      </c>
      <c r="AF3988">
        <v>842471</v>
      </c>
      <c r="AG3988">
        <v>1554</v>
      </c>
      <c r="AH3988" t="s">
        <v>48</v>
      </c>
      <c r="AI3988">
        <v>-1</v>
      </c>
      <c r="AJ3988">
        <v>-1</v>
      </c>
      <c r="AK3988">
        <v>12</v>
      </c>
    </row>
    <row r="3989" spans="1:37" x14ac:dyDescent="0.2">
      <c r="A3989">
        <v>2</v>
      </c>
      <c r="B3989" t="s">
        <v>37</v>
      </c>
      <c r="C3989">
        <v>150</v>
      </c>
      <c r="D3989">
        <v>3000</v>
      </c>
      <c r="E3989">
        <v>197</v>
      </c>
      <c r="F3989">
        <v>0</v>
      </c>
      <c r="G3989">
        <v>0</v>
      </c>
      <c r="H3989" t="s">
        <v>33</v>
      </c>
      <c r="I3989">
        <v>1</v>
      </c>
      <c r="J3989" s="8" t="str">
        <f t="shared" si="124"/>
        <v>TNEG</v>
      </c>
      <c r="K3989">
        <v>0</v>
      </c>
      <c r="L3989" t="s">
        <v>34</v>
      </c>
      <c r="M3989">
        <v>197.27682539682499</v>
      </c>
      <c r="N3989">
        <v>70.64</v>
      </c>
      <c r="O3989">
        <v>1</v>
      </c>
      <c r="P3989">
        <v>2</v>
      </c>
      <c r="Q3989">
        <v>197.27682539682499</v>
      </c>
      <c r="R3989">
        <v>70.64</v>
      </c>
      <c r="S3989">
        <v>1</v>
      </c>
      <c r="T3989">
        <v>2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64.168999999999997</v>
      </c>
      <c r="AA3989">
        <v>64.168999999999997</v>
      </c>
      <c r="AB3989">
        <v>-1</v>
      </c>
      <c r="AC3989">
        <v>-1</v>
      </c>
      <c r="AD3989" s="8">
        <f t="shared" si="125"/>
        <v>1</v>
      </c>
      <c r="AE3989">
        <v>2172</v>
      </c>
      <c r="AF3989">
        <v>845646</v>
      </c>
      <c r="AG3989">
        <v>2170</v>
      </c>
      <c r="AH3989" t="s">
        <v>48</v>
      </c>
      <c r="AI3989">
        <v>-1</v>
      </c>
      <c r="AJ3989">
        <v>-1</v>
      </c>
      <c r="AK3989">
        <v>12</v>
      </c>
    </row>
    <row r="3990" spans="1:37" x14ac:dyDescent="0.2">
      <c r="A3990">
        <v>2</v>
      </c>
      <c r="B3990" t="s">
        <v>37</v>
      </c>
      <c r="C3990">
        <v>150</v>
      </c>
      <c r="D3990">
        <v>3000</v>
      </c>
      <c r="E3990">
        <v>198</v>
      </c>
      <c r="F3990">
        <v>0</v>
      </c>
      <c r="G3990">
        <v>0</v>
      </c>
      <c r="H3990" t="s">
        <v>33</v>
      </c>
      <c r="I3990">
        <v>1</v>
      </c>
      <c r="J3990" s="8" t="str">
        <f t="shared" si="124"/>
        <v>TNEG</v>
      </c>
      <c r="K3990">
        <v>0</v>
      </c>
      <c r="L3990" t="s">
        <v>34</v>
      </c>
      <c r="M3990">
        <v>277.82793650793599</v>
      </c>
      <c r="N3990">
        <v>579.39555555555603</v>
      </c>
      <c r="O3990">
        <v>6</v>
      </c>
      <c r="P3990">
        <v>3</v>
      </c>
      <c r="Q3990">
        <v>277.82793650793599</v>
      </c>
      <c r="R3990">
        <v>579.39555555555603</v>
      </c>
      <c r="S3990">
        <v>6</v>
      </c>
      <c r="T3990">
        <v>3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64.495000000000005</v>
      </c>
      <c r="AA3990">
        <v>64.495000000000005</v>
      </c>
      <c r="AB3990">
        <v>-1</v>
      </c>
      <c r="AC3990">
        <v>-1</v>
      </c>
      <c r="AD3990" s="8">
        <f t="shared" si="125"/>
        <v>1</v>
      </c>
      <c r="AE3990">
        <v>1243</v>
      </c>
      <c r="AF3990">
        <v>847391</v>
      </c>
      <c r="AG3990">
        <v>1223</v>
      </c>
      <c r="AH3990" t="s">
        <v>48</v>
      </c>
      <c r="AI3990">
        <v>-1</v>
      </c>
      <c r="AJ3990">
        <v>-1</v>
      </c>
      <c r="AK3990">
        <v>12</v>
      </c>
    </row>
    <row r="3991" spans="1:37" x14ac:dyDescent="0.2">
      <c r="A3991">
        <v>2</v>
      </c>
      <c r="B3991" t="s">
        <v>37</v>
      </c>
      <c r="C3991">
        <v>150</v>
      </c>
      <c r="D3991">
        <v>3000</v>
      </c>
      <c r="E3991">
        <v>199</v>
      </c>
      <c r="F3991">
        <v>0</v>
      </c>
      <c r="G3991">
        <v>0</v>
      </c>
      <c r="H3991" t="s">
        <v>33</v>
      </c>
      <c r="I3991">
        <v>1</v>
      </c>
      <c r="J3991" s="8" t="str">
        <f t="shared" si="124"/>
        <v>TNEG</v>
      </c>
      <c r="K3991">
        <v>0</v>
      </c>
      <c r="L3991" t="s">
        <v>34</v>
      </c>
      <c r="M3991">
        <v>82.725714285714304</v>
      </c>
      <c r="N3991">
        <v>162.19111111111101</v>
      </c>
      <c r="O3991">
        <v>2</v>
      </c>
      <c r="P3991">
        <v>1</v>
      </c>
      <c r="Q3991">
        <v>82.725714285714304</v>
      </c>
      <c r="R3991">
        <v>162.19111111111101</v>
      </c>
      <c r="S3991">
        <v>2</v>
      </c>
      <c r="T3991">
        <v>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64.820999999999998</v>
      </c>
      <c r="AA3991">
        <v>64.820999999999998</v>
      </c>
      <c r="AB3991">
        <v>-1</v>
      </c>
      <c r="AC3991">
        <v>-1</v>
      </c>
      <c r="AD3991" s="8">
        <f t="shared" si="125"/>
        <v>1</v>
      </c>
      <c r="AE3991">
        <v>1151</v>
      </c>
      <c r="AF3991">
        <v>849046</v>
      </c>
      <c r="AG3991">
        <v>1781</v>
      </c>
      <c r="AH3991" t="s">
        <v>48</v>
      </c>
      <c r="AI3991">
        <v>-1</v>
      </c>
      <c r="AJ3991">
        <v>-1</v>
      </c>
      <c r="AK3991">
        <v>12</v>
      </c>
    </row>
    <row r="3992" spans="1:37" x14ac:dyDescent="0.2">
      <c r="A3992">
        <v>2</v>
      </c>
      <c r="B3992" t="s">
        <v>37</v>
      </c>
      <c r="C3992">
        <v>150</v>
      </c>
      <c r="D3992">
        <v>3000</v>
      </c>
      <c r="E3992">
        <v>200</v>
      </c>
      <c r="F3992">
        <v>0</v>
      </c>
      <c r="G3992">
        <v>0</v>
      </c>
      <c r="H3992" t="s">
        <v>33</v>
      </c>
      <c r="I3992">
        <v>1</v>
      </c>
      <c r="J3992" s="8" t="str">
        <f t="shared" si="124"/>
        <v>TNEG</v>
      </c>
      <c r="K3992">
        <v>0</v>
      </c>
      <c r="L3992" t="s">
        <v>34</v>
      </c>
      <c r="M3992">
        <v>295.82793650793599</v>
      </c>
      <c r="N3992">
        <v>657.94666666666706</v>
      </c>
      <c r="O3992">
        <v>7</v>
      </c>
      <c r="P3992">
        <v>3</v>
      </c>
      <c r="Q3992">
        <v>295.82793650793599</v>
      </c>
      <c r="R3992">
        <v>657.94666666666706</v>
      </c>
      <c r="S3992">
        <v>7</v>
      </c>
      <c r="T3992">
        <v>3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65.147000000000006</v>
      </c>
      <c r="AA3992">
        <v>65.147000000000006</v>
      </c>
      <c r="AB3992">
        <v>-1</v>
      </c>
      <c r="AC3992">
        <v>-1</v>
      </c>
      <c r="AD3992" s="8">
        <f t="shared" si="125"/>
        <v>1</v>
      </c>
      <c r="AE3992">
        <v>1136</v>
      </c>
      <c r="AF3992">
        <v>850686</v>
      </c>
      <c r="AG3992">
        <v>1606</v>
      </c>
      <c r="AH3992" t="s">
        <v>48</v>
      </c>
      <c r="AI3992">
        <v>-1</v>
      </c>
      <c r="AJ3992">
        <v>-1</v>
      </c>
      <c r="AK3992">
        <v>12</v>
      </c>
    </row>
    <row r="3993" spans="1:37" x14ac:dyDescent="0.2">
      <c r="A3993">
        <v>2</v>
      </c>
      <c r="B3993" t="s">
        <v>37</v>
      </c>
      <c r="C3993">
        <v>150</v>
      </c>
      <c r="D3993">
        <v>3000</v>
      </c>
      <c r="E3993">
        <v>201</v>
      </c>
      <c r="F3993">
        <v>0</v>
      </c>
      <c r="G3993">
        <v>0</v>
      </c>
      <c r="H3993" t="s">
        <v>33</v>
      </c>
      <c r="I3993">
        <v>1</v>
      </c>
      <c r="J3993" s="8" t="str">
        <f t="shared" si="124"/>
        <v>TNEG</v>
      </c>
      <c r="K3993">
        <v>0</v>
      </c>
      <c r="L3993" t="s">
        <v>34</v>
      </c>
      <c r="M3993">
        <v>478.93015873015901</v>
      </c>
      <c r="N3993">
        <v>656.94666666666706</v>
      </c>
      <c r="O3993">
        <v>7</v>
      </c>
      <c r="P3993">
        <v>5</v>
      </c>
      <c r="Q3993">
        <v>478.93015873015901</v>
      </c>
      <c r="R3993">
        <v>656.94666666666706</v>
      </c>
      <c r="S3993">
        <v>7</v>
      </c>
      <c r="T3993">
        <v>5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65.471999999999994</v>
      </c>
      <c r="AA3993">
        <v>65.471999999999994</v>
      </c>
      <c r="AB3993">
        <v>-1</v>
      </c>
      <c r="AC3993">
        <v>-1</v>
      </c>
      <c r="AD3993" s="8">
        <f t="shared" si="125"/>
        <v>1</v>
      </c>
      <c r="AE3993">
        <v>1089</v>
      </c>
      <c r="AF3993">
        <v>852278</v>
      </c>
      <c r="AG3993">
        <v>83</v>
      </c>
      <c r="AH3993" t="s">
        <v>48</v>
      </c>
      <c r="AI3993">
        <v>-1</v>
      </c>
      <c r="AJ3993">
        <v>-1</v>
      </c>
      <c r="AK3993">
        <v>12</v>
      </c>
    </row>
    <row r="3994" spans="1:37" x14ac:dyDescent="0.2">
      <c r="A3994">
        <v>2</v>
      </c>
      <c r="B3994" t="s">
        <v>37</v>
      </c>
      <c r="C3994">
        <v>150</v>
      </c>
      <c r="D3994">
        <v>3000</v>
      </c>
      <c r="E3994">
        <v>202</v>
      </c>
      <c r="F3994">
        <v>1</v>
      </c>
      <c r="G3994">
        <v>95</v>
      </c>
      <c r="H3994" t="s">
        <v>36</v>
      </c>
      <c r="I3994">
        <v>1</v>
      </c>
      <c r="J3994" s="8" t="str">
        <f t="shared" si="124"/>
        <v xml:space="preserve">HIT </v>
      </c>
      <c r="K3994">
        <v>5</v>
      </c>
      <c r="L3994">
        <v>2</v>
      </c>
      <c r="M3994">
        <v>478.93015873015901</v>
      </c>
      <c r="N3994">
        <v>656.94666666666706</v>
      </c>
      <c r="O3994">
        <v>7</v>
      </c>
      <c r="P3994">
        <v>5</v>
      </c>
      <c r="Q3994">
        <v>197.27682539682499</v>
      </c>
      <c r="R3994">
        <v>70.64</v>
      </c>
      <c r="S3994">
        <v>1</v>
      </c>
      <c r="T3994">
        <v>2</v>
      </c>
      <c r="U3994">
        <v>94.75</v>
      </c>
      <c r="V3994">
        <v>184.38333129882801</v>
      </c>
      <c r="W3994">
        <v>2</v>
      </c>
      <c r="X3994">
        <v>1</v>
      </c>
      <c r="Y3994">
        <v>153.13162750034999</v>
      </c>
      <c r="Z3994">
        <v>64.168999999999997</v>
      </c>
      <c r="AA3994">
        <v>65.798000000000002</v>
      </c>
      <c r="AB3994">
        <v>64.058999999999997</v>
      </c>
      <c r="AC3994">
        <v>-0.11</v>
      </c>
      <c r="AD3994" s="8">
        <f t="shared" si="125"/>
        <v>0.11</v>
      </c>
      <c r="AE3994">
        <v>1866</v>
      </c>
      <c r="AF3994">
        <v>856830</v>
      </c>
      <c r="AG3994">
        <v>2170</v>
      </c>
      <c r="AH3994" t="s">
        <v>48</v>
      </c>
      <c r="AI3994">
        <v>-1</v>
      </c>
      <c r="AJ3994">
        <v>-1</v>
      </c>
      <c r="AK3994">
        <v>12</v>
      </c>
    </row>
    <row r="3995" spans="1:37" x14ac:dyDescent="0.2">
      <c r="A3995">
        <v>2</v>
      </c>
      <c r="B3995" t="s">
        <v>37</v>
      </c>
      <c r="C3995">
        <v>150</v>
      </c>
      <c r="D3995">
        <v>3000</v>
      </c>
      <c r="E3995">
        <v>203</v>
      </c>
      <c r="F3995">
        <v>1</v>
      </c>
      <c r="G3995">
        <v>96</v>
      </c>
      <c r="H3995" t="s">
        <v>36</v>
      </c>
      <c r="I3995">
        <v>1</v>
      </c>
      <c r="J3995" s="8" t="str">
        <f t="shared" si="124"/>
        <v xml:space="preserve">HIT </v>
      </c>
      <c r="K3995">
        <v>2</v>
      </c>
      <c r="L3995">
        <v>1</v>
      </c>
      <c r="M3995">
        <v>685.032380952381</v>
      </c>
      <c r="N3995">
        <v>572.39555555555603</v>
      </c>
      <c r="O3995">
        <v>6</v>
      </c>
      <c r="P3995">
        <v>7</v>
      </c>
      <c r="Q3995">
        <v>478.93015873015901</v>
      </c>
      <c r="R3995">
        <v>656.94666666666706</v>
      </c>
      <c r="S3995">
        <v>7</v>
      </c>
      <c r="T3995">
        <v>5</v>
      </c>
      <c r="U3995">
        <v>80.75</v>
      </c>
      <c r="V3995">
        <v>455.38333129882801</v>
      </c>
      <c r="W3995">
        <v>5</v>
      </c>
      <c r="X3995">
        <v>1</v>
      </c>
      <c r="Y3995">
        <v>446.29050737270001</v>
      </c>
      <c r="Z3995">
        <v>65.471999999999994</v>
      </c>
      <c r="AA3995">
        <v>66.123999999999995</v>
      </c>
      <c r="AB3995">
        <v>65.286000000000001</v>
      </c>
      <c r="AC3995">
        <v>-0.186</v>
      </c>
      <c r="AD3995" s="8">
        <f t="shared" si="125"/>
        <v>0.186</v>
      </c>
      <c r="AE3995">
        <v>1781</v>
      </c>
      <c r="AF3995">
        <v>861997</v>
      </c>
      <c r="AG3995">
        <v>83</v>
      </c>
      <c r="AH3995" t="s">
        <v>48</v>
      </c>
      <c r="AI3995">
        <v>-1</v>
      </c>
      <c r="AJ3995">
        <v>-1</v>
      </c>
      <c r="AK3995">
        <v>12</v>
      </c>
    </row>
    <row r="3996" spans="1:37" x14ac:dyDescent="0.2">
      <c r="A3996">
        <v>2</v>
      </c>
      <c r="B3996" t="s">
        <v>37</v>
      </c>
      <c r="C3996">
        <v>150</v>
      </c>
      <c r="D3996">
        <v>3000</v>
      </c>
      <c r="E3996">
        <v>204</v>
      </c>
      <c r="F3996">
        <v>0</v>
      </c>
      <c r="G3996">
        <v>0</v>
      </c>
      <c r="H3996" t="s">
        <v>33</v>
      </c>
      <c r="I3996">
        <v>1</v>
      </c>
      <c r="J3996" s="8" t="str">
        <f t="shared" si="124"/>
        <v>TNEG</v>
      </c>
      <c r="K3996">
        <v>0</v>
      </c>
      <c r="L3996" t="s">
        <v>34</v>
      </c>
      <c r="M3996">
        <v>379.37904761904798</v>
      </c>
      <c r="N3996">
        <v>668.94666666666706</v>
      </c>
      <c r="O3996">
        <v>7</v>
      </c>
      <c r="P3996">
        <v>4</v>
      </c>
      <c r="Q3996">
        <v>379.37904761904798</v>
      </c>
      <c r="R3996">
        <v>668.94666666666706</v>
      </c>
      <c r="S3996">
        <v>7</v>
      </c>
      <c r="T3996">
        <v>4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66.45</v>
      </c>
      <c r="AA3996">
        <v>66.45</v>
      </c>
      <c r="AB3996">
        <v>-1</v>
      </c>
      <c r="AC3996">
        <v>-1</v>
      </c>
      <c r="AD3996" s="8">
        <f t="shared" si="125"/>
        <v>1</v>
      </c>
      <c r="AE3996">
        <v>1763</v>
      </c>
      <c r="AF3996">
        <v>864765</v>
      </c>
      <c r="AG3996">
        <v>343</v>
      </c>
      <c r="AH3996" t="s">
        <v>48</v>
      </c>
      <c r="AI3996">
        <v>-1</v>
      </c>
      <c r="AJ3996">
        <v>-1</v>
      </c>
      <c r="AK3996">
        <v>12</v>
      </c>
    </row>
    <row r="3997" spans="1:37" x14ac:dyDescent="0.2">
      <c r="A3997">
        <v>2</v>
      </c>
      <c r="B3997" t="s">
        <v>37</v>
      </c>
      <c r="C3997">
        <v>150</v>
      </c>
      <c r="D3997">
        <v>3000</v>
      </c>
      <c r="E3997">
        <v>205</v>
      </c>
      <c r="F3997">
        <v>1</v>
      </c>
      <c r="G3997">
        <v>97</v>
      </c>
      <c r="H3997" t="s">
        <v>33</v>
      </c>
      <c r="I3997">
        <v>0</v>
      </c>
      <c r="J3997" s="8" t="str">
        <f t="shared" si="124"/>
        <v>MISS</v>
      </c>
      <c r="K3997">
        <v>28</v>
      </c>
      <c r="L3997">
        <v>5</v>
      </c>
      <c r="M3997">
        <v>481.93015873015901</v>
      </c>
      <c r="N3997">
        <v>359.29333333333301</v>
      </c>
      <c r="O3997">
        <v>4</v>
      </c>
      <c r="P3997">
        <v>5</v>
      </c>
      <c r="Q3997">
        <v>600.48126984126998</v>
      </c>
      <c r="R3997">
        <v>475.84444444444398</v>
      </c>
      <c r="S3997">
        <v>5</v>
      </c>
      <c r="T3997">
        <v>6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57.655000000000001</v>
      </c>
      <c r="AA3997">
        <v>66.775000000000006</v>
      </c>
      <c r="AB3997">
        <v>-1</v>
      </c>
      <c r="AC3997">
        <v>-1</v>
      </c>
      <c r="AD3997" s="8">
        <f t="shared" si="125"/>
        <v>1</v>
      </c>
      <c r="AE3997">
        <v>1009</v>
      </c>
      <c r="AF3997">
        <v>866277</v>
      </c>
      <c r="AG3997">
        <v>1311</v>
      </c>
      <c r="AH3997" t="s">
        <v>48</v>
      </c>
      <c r="AI3997">
        <v>-1</v>
      </c>
      <c r="AJ3997">
        <v>-1</v>
      </c>
      <c r="AK3997">
        <v>12</v>
      </c>
    </row>
    <row r="3998" spans="1:37" x14ac:dyDescent="0.2">
      <c r="A3998">
        <v>2</v>
      </c>
      <c r="B3998" t="s">
        <v>37</v>
      </c>
      <c r="C3998">
        <v>150</v>
      </c>
      <c r="D3998">
        <v>3000</v>
      </c>
      <c r="E3998">
        <v>206</v>
      </c>
      <c r="F3998">
        <v>1</v>
      </c>
      <c r="G3998">
        <v>98</v>
      </c>
      <c r="H3998" t="s">
        <v>36</v>
      </c>
      <c r="I3998">
        <v>1</v>
      </c>
      <c r="J3998" s="8" t="str">
        <f t="shared" si="124"/>
        <v xml:space="preserve">HIT </v>
      </c>
      <c r="K3998">
        <v>8</v>
      </c>
      <c r="L3998">
        <v>3</v>
      </c>
      <c r="M3998">
        <v>377.37904761904798</v>
      </c>
      <c r="N3998">
        <v>67.64</v>
      </c>
      <c r="O3998">
        <v>1</v>
      </c>
      <c r="P3998">
        <v>4</v>
      </c>
      <c r="Q3998">
        <v>277.82793650793599</v>
      </c>
      <c r="R3998">
        <v>579.39555555555603</v>
      </c>
      <c r="S3998">
        <v>6</v>
      </c>
      <c r="T3998">
        <v>3</v>
      </c>
      <c r="U3998">
        <v>122.75</v>
      </c>
      <c r="V3998">
        <v>243.38333129882801</v>
      </c>
      <c r="W3998">
        <v>3</v>
      </c>
      <c r="X3998">
        <v>1</v>
      </c>
      <c r="Y3998">
        <v>370.072129782172</v>
      </c>
      <c r="Z3998">
        <v>64.495000000000005</v>
      </c>
      <c r="AA3998">
        <v>67.100999999999999</v>
      </c>
      <c r="AB3998">
        <v>43.609000000000002</v>
      </c>
      <c r="AC3998">
        <v>-20.885999999999999</v>
      </c>
      <c r="AD3998" s="8">
        <f t="shared" si="125"/>
        <v>20.885999999999999</v>
      </c>
      <c r="AE3998">
        <v>2273</v>
      </c>
      <c r="AF3998">
        <v>870869</v>
      </c>
      <c r="AG3998">
        <v>1223</v>
      </c>
      <c r="AH3998" t="s">
        <v>48</v>
      </c>
      <c r="AI3998">
        <v>-1</v>
      </c>
      <c r="AJ3998">
        <v>-1</v>
      </c>
      <c r="AK3998">
        <v>12</v>
      </c>
    </row>
    <row r="3999" spans="1:37" x14ac:dyDescent="0.2">
      <c r="A3999">
        <v>2</v>
      </c>
      <c r="B3999" t="s">
        <v>37</v>
      </c>
      <c r="C3999">
        <v>150</v>
      </c>
      <c r="D3999">
        <v>3000</v>
      </c>
      <c r="E3999">
        <v>207</v>
      </c>
      <c r="F3999">
        <v>0</v>
      </c>
      <c r="G3999">
        <v>0</v>
      </c>
      <c r="H3999" t="s">
        <v>33</v>
      </c>
      <c r="I3999">
        <v>1</v>
      </c>
      <c r="J3999" s="8" t="str">
        <f t="shared" si="124"/>
        <v>TNEG</v>
      </c>
      <c r="K3999">
        <v>0</v>
      </c>
      <c r="L3999" t="s">
        <v>34</v>
      </c>
      <c r="M3999">
        <v>194.27682539682499</v>
      </c>
      <c r="N3999">
        <v>581.39555555555603</v>
      </c>
      <c r="O3999">
        <v>6</v>
      </c>
      <c r="P3999">
        <v>2</v>
      </c>
      <c r="Q3999">
        <v>194.27682539682499</v>
      </c>
      <c r="R3999">
        <v>581.39555555555603</v>
      </c>
      <c r="S3999">
        <v>6</v>
      </c>
      <c r="T3999">
        <v>2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67.427000000000007</v>
      </c>
      <c r="AA3999">
        <v>67.427000000000007</v>
      </c>
      <c r="AB3999">
        <v>-1</v>
      </c>
      <c r="AC3999">
        <v>-1</v>
      </c>
      <c r="AD3999" s="8">
        <f t="shared" si="125"/>
        <v>1</v>
      </c>
      <c r="AE3999">
        <v>2692</v>
      </c>
      <c r="AF3999">
        <v>874564</v>
      </c>
      <c r="AG3999">
        <v>460</v>
      </c>
      <c r="AH3999" t="s">
        <v>48</v>
      </c>
      <c r="AI3999">
        <v>-1</v>
      </c>
      <c r="AJ3999">
        <v>-1</v>
      </c>
      <c r="AK3999">
        <v>12</v>
      </c>
    </row>
    <row r="4000" spans="1:37" x14ac:dyDescent="0.2">
      <c r="A4000">
        <v>2</v>
      </c>
      <c r="B4000" t="s">
        <v>37</v>
      </c>
      <c r="C4000">
        <v>150</v>
      </c>
      <c r="D4000">
        <v>3000</v>
      </c>
      <c r="E4000">
        <v>208</v>
      </c>
      <c r="F4000">
        <v>1</v>
      </c>
      <c r="G4000">
        <v>99</v>
      </c>
      <c r="H4000" t="s">
        <v>33</v>
      </c>
      <c r="I4000">
        <v>0</v>
      </c>
      <c r="J4000" s="8" t="str">
        <f t="shared" si="124"/>
        <v>MISS</v>
      </c>
      <c r="K4000">
        <v>56</v>
      </c>
      <c r="L4000">
        <v>6</v>
      </c>
      <c r="M4000">
        <v>192.27682539682499</v>
      </c>
      <c r="N4000">
        <v>255.74222222222201</v>
      </c>
      <c r="O4000">
        <v>3</v>
      </c>
      <c r="P4000">
        <v>2</v>
      </c>
      <c r="Q4000">
        <v>597.48126984126998</v>
      </c>
      <c r="R4000">
        <v>59.64</v>
      </c>
      <c r="S4000">
        <v>1</v>
      </c>
      <c r="T4000">
        <v>6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49.511000000000003</v>
      </c>
      <c r="AA4000">
        <v>67.751999999999995</v>
      </c>
      <c r="AB4000">
        <v>-1</v>
      </c>
      <c r="AC4000">
        <v>-1</v>
      </c>
      <c r="AD4000" s="8">
        <f t="shared" si="125"/>
        <v>1</v>
      </c>
      <c r="AE4000">
        <v>1010</v>
      </c>
      <c r="AF4000">
        <v>876076</v>
      </c>
      <c r="AG4000">
        <v>2289</v>
      </c>
      <c r="AH4000" t="s">
        <v>48</v>
      </c>
      <c r="AI4000">
        <v>-1</v>
      </c>
      <c r="AJ4000">
        <v>-1</v>
      </c>
      <c r="AK4000">
        <v>12</v>
      </c>
    </row>
    <row r="4001" spans="1:37" x14ac:dyDescent="0.2">
      <c r="A4001">
        <v>2</v>
      </c>
      <c r="B4001" t="s">
        <v>37</v>
      </c>
      <c r="C4001">
        <v>150</v>
      </c>
      <c r="D4001">
        <v>3000</v>
      </c>
      <c r="E4001">
        <v>209</v>
      </c>
      <c r="F4001">
        <v>1</v>
      </c>
      <c r="G4001">
        <v>100</v>
      </c>
      <c r="H4001" t="s">
        <v>36</v>
      </c>
      <c r="I4001">
        <v>1</v>
      </c>
      <c r="J4001" s="8" t="str">
        <f t="shared" si="124"/>
        <v xml:space="preserve">HIT </v>
      </c>
      <c r="K4001">
        <v>14</v>
      </c>
      <c r="L4001">
        <v>4</v>
      </c>
      <c r="M4001">
        <v>281.82793650793599</v>
      </c>
      <c r="N4001">
        <v>371.29333333333301</v>
      </c>
      <c r="O4001">
        <v>4</v>
      </c>
      <c r="P4001">
        <v>3</v>
      </c>
      <c r="Q4001">
        <v>499.93015873015901</v>
      </c>
      <c r="R4001">
        <v>570.39555555555603</v>
      </c>
      <c r="S4001">
        <v>6</v>
      </c>
      <c r="T4001">
        <v>5</v>
      </c>
      <c r="U4001">
        <v>371.75</v>
      </c>
      <c r="V4001">
        <v>476.38333129882801</v>
      </c>
      <c r="W4001">
        <v>5</v>
      </c>
      <c r="X4001">
        <v>4</v>
      </c>
      <c r="Y4001">
        <v>158.960534101348</v>
      </c>
      <c r="Z4001">
        <v>63.518000000000001</v>
      </c>
      <c r="AA4001">
        <v>68.078000000000003</v>
      </c>
      <c r="AB4001">
        <v>65.798000000000002</v>
      </c>
      <c r="AC4001">
        <v>2.2799999999999998</v>
      </c>
      <c r="AD4001" s="8">
        <f t="shared" si="125"/>
        <v>2.2799999999999998</v>
      </c>
      <c r="AE4001">
        <v>3313</v>
      </c>
      <c r="AF4001">
        <v>881628</v>
      </c>
      <c r="AG4001">
        <v>579</v>
      </c>
      <c r="AH4001" t="s">
        <v>48</v>
      </c>
      <c r="AI4001">
        <v>-1</v>
      </c>
      <c r="AJ4001">
        <v>-1</v>
      </c>
      <c r="AK4001">
        <v>12</v>
      </c>
    </row>
    <row r="4002" spans="1:37" x14ac:dyDescent="0.2">
      <c r="A4002">
        <v>2</v>
      </c>
      <c r="B4002" t="s">
        <v>37</v>
      </c>
      <c r="C4002">
        <v>150</v>
      </c>
      <c r="D4002">
        <v>3000</v>
      </c>
      <c r="E4002">
        <v>210</v>
      </c>
      <c r="F4002">
        <v>1</v>
      </c>
      <c r="G4002">
        <v>101</v>
      </c>
      <c r="H4002" t="s">
        <v>36</v>
      </c>
      <c r="I4002">
        <v>1</v>
      </c>
      <c r="J4002" s="8" t="str">
        <f t="shared" si="124"/>
        <v xml:space="preserve">HIT </v>
      </c>
      <c r="K4002">
        <v>19</v>
      </c>
      <c r="L4002">
        <v>4</v>
      </c>
      <c r="M4002">
        <v>685.032380952381</v>
      </c>
      <c r="N4002">
        <v>479.84444444444398</v>
      </c>
      <c r="O4002">
        <v>5</v>
      </c>
      <c r="P4002">
        <v>7</v>
      </c>
      <c r="Q4002">
        <v>693.032380952381</v>
      </c>
      <c r="R4002">
        <v>71.64</v>
      </c>
      <c r="S4002">
        <v>1</v>
      </c>
      <c r="T4002">
        <v>7</v>
      </c>
      <c r="U4002">
        <v>702.75</v>
      </c>
      <c r="V4002">
        <v>155.38333129882801</v>
      </c>
      <c r="W4002">
        <v>2</v>
      </c>
      <c r="X4002">
        <v>7</v>
      </c>
      <c r="Y4002">
        <v>84.305264704998905</v>
      </c>
      <c r="Z4002">
        <v>62.215000000000003</v>
      </c>
      <c r="AA4002">
        <v>68.403999999999996</v>
      </c>
      <c r="AB4002">
        <v>67.536000000000001</v>
      </c>
      <c r="AC4002">
        <v>5.3209999999999997</v>
      </c>
      <c r="AD4002" s="8">
        <f t="shared" si="125"/>
        <v>5.3209999999999997</v>
      </c>
      <c r="AE4002">
        <v>1804</v>
      </c>
      <c r="AF4002">
        <v>885884</v>
      </c>
      <c r="AG4002">
        <v>773</v>
      </c>
      <c r="AH4002" t="s">
        <v>48</v>
      </c>
      <c r="AI4002">
        <v>-1</v>
      </c>
      <c r="AJ4002">
        <v>-1</v>
      </c>
      <c r="AK4002">
        <v>12</v>
      </c>
    </row>
    <row r="4003" spans="1:37" x14ac:dyDescent="0.2">
      <c r="A4003">
        <v>2</v>
      </c>
      <c r="B4003" t="s">
        <v>37</v>
      </c>
      <c r="C4003">
        <v>150</v>
      </c>
      <c r="D4003">
        <v>3000</v>
      </c>
      <c r="E4003">
        <v>211</v>
      </c>
      <c r="F4003">
        <v>0</v>
      </c>
      <c r="G4003">
        <v>0</v>
      </c>
      <c r="H4003" t="s">
        <v>33</v>
      </c>
      <c r="I4003">
        <v>1</v>
      </c>
      <c r="J4003" s="8" t="str">
        <f t="shared" si="124"/>
        <v>TNEG</v>
      </c>
      <c r="K4003">
        <v>0</v>
      </c>
      <c r="L4003" t="s">
        <v>34</v>
      </c>
      <c r="M4003">
        <v>181.27682539682499</v>
      </c>
      <c r="N4003">
        <v>453.84444444444398</v>
      </c>
      <c r="O4003">
        <v>5</v>
      </c>
      <c r="P4003">
        <v>2</v>
      </c>
      <c r="Q4003">
        <v>181.27682539682499</v>
      </c>
      <c r="R4003">
        <v>453.84444444444398</v>
      </c>
      <c r="S4003">
        <v>5</v>
      </c>
      <c r="T4003">
        <v>2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68.73</v>
      </c>
      <c r="AA4003">
        <v>68.73</v>
      </c>
      <c r="AB4003">
        <v>-1</v>
      </c>
      <c r="AC4003">
        <v>-1</v>
      </c>
      <c r="AD4003" s="8">
        <f t="shared" si="125"/>
        <v>1</v>
      </c>
      <c r="AE4003">
        <v>1917</v>
      </c>
      <c r="AF4003">
        <v>888804</v>
      </c>
      <c r="AG4003">
        <v>2076</v>
      </c>
      <c r="AH4003" t="s">
        <v>48</v>
      </c>
      <c r="AI4003">
        <v>-1</v>
      </c>
      <c r="AJ4003">
        <v>-1</v>
      </c>
      <c r="AK4003">
        <v>12</v>
      </c>
    </row>
    <row r="4004" spans="1:37" x14ac:dyDescent="0.2">
      <c r="A4004">
        <v>2</v>
      </c>
      <c r="B4004" t="s">
        <v>37</v>
      </c>
      <c r="C4004">
        <v>150</v>
      </c>
      <c r="D4004">
        <v>3000</v>
      </c>
      <c r="E4004">
        <v>212</v>
      </c>
      <c r="F4004">
        <v>0</v>
      </c>
      <c r="G4004">
        <v>0</v>
      </c>
      <c r="H4004" t="s">
        <v>33</v>
      </c>
      <c r="I4004">
        <v>1</v>
      </c>
      <c r="J4004" s="8" t="str">
        <f t="shared" si="124"/>
        <v>TNEG</v>
      </c>
      <c r="K4004">
        <v>0</v>
      </c>
      <c r="L4004" t="s">
        <v>34</v>
      </c>
      <c r="M4004">
        <v>589.48126984126998</v>
      </c>
      <c r="N4004">
        <v>678.94666666666706</v>
      </c>
      <c r="O4004">
        <v>7</v>
      </c>
      <c r="P4004">
        <v>6</v>
      </c>
      <c r="Q4004">
        <v>589.48126984126998</v>
      </c>
      <c r="R4004">
        <v>678.94666666666706</v>
      </c>
      <c r="S4004">
        <v>7</v>
      </c>
      <c r="T4004">
        <v>6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69.055000000000007</v>
      </c>
      <c r="AA4004">
        <v>69.055000000000007</v>
      </c>
      <c r="AB4004">
        <v>-1</v>
      </c>
      <c r="AC4004">
        <v>-1</v>
      </c>
      <c r="AD4004" s="8">
        <f t="shared" si="125"/>
        <v>1</v>
      </c>
      <c r="AE4004">
        <v>1136</v>
      </c>
      <c r="AF4004">
        <v>890443</v>
      </c>
      <c r="AG4004">
        <v>929</v>
      </c>
      <c r="AH4004" t="s">
        <v>48</v>
      </c>
      <c r="AI4004">
        <v>-1</v>
      </c>
      <c r="AJ4004">
        <v>-1</v>
      </c>
      <c r="AK4004">
        <v>12</v>
      </c>
    </row>
    <row r="4005" spans="1:37" x14ac:dyDescent="0.2">
      <c r="A4005">
        <v>2</v>
      </c>
      <c r="B4005" t="s">
        <v>37</v>
      </c>
      <c r="C4005">
        <v>150</v>
      </c>
      <c r="D4005">
        <v>3000</v>
      </c>
      <c r="E4005">
        <v>213</v>
      </c>
      <c r="F4005">
        <v>0</v>
      </c>
      <c r="G4005">
        <v>0</v>
      </c>
      <c r="H4005" t="s">
        <v>33</v>
      </c>
      <c r="I4005">
        <v>1</v>
      </c>
      <c r="J4005" s="8" t="str">
        <f t="shared" si="124"/>
        <v>TNEG</v>
      </c>
      <c r="K4005">
        <v>0</v>
      </c>
      <c r="L4005" t="s">
        <v>34</v>
      </c>
      <c r="M4005">
        <v>499.93015873015901</v>
      </c>
      <c r="N4005">
        <v>570.39555555555603</v>
      </c>
      <c r="O4005">
        <v>6</v>
      </c>
      <c r="P4005">
        <v>5</v>
      </c>
      <c r="Q4005">
        <v>499.93015873015901</v>
      </c>
      <c r="R4005">
        <v>570.39555555555603</v>
      </c>
      <c r="S4005">
        <v>6</v>
      </c>
      <c r="T4005">
        <v>5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69.381</v>
      </c>
      <c r="AA4005">
        <v>69.381</v>
      </c>
      <c r="AB4005">
        <v>-1</v>
      </c>
      <c r="AC4005">
        <v>-1</v>
      </c>
      <c r="AD4005" s="8">
        <f t="shared" si="125"/>
        <v>1</v>
      </c>
      <c r="AE4005">
        <v>1088</v>
      </c>
      <c r="AF4005">
        <v>892035</v>
      </c>
      <c r="AG4005">
        <v>1951</v>
      </c>
      <c r="AH4005" t="s">
        <v>48</v>
      </c>
      <c r="AI4005">
        <v>-1</v>
      </c>
      <c r="AJ4005">
        <v>-1</v>
      </c>
      <c r="AK4005">
        <v>12</v>
      </c>
    </row>
    <row r="4006" spans="1:37" x14ac:dyDescent="0.2">
      <c r="A4006">
        <v>2</v>
      </c>
      <c r="B4006" t="s">
        <v>37</v>
      </c>
      <c r="C4006">
        <v>150</v>
      </c>
      <c r="D4006">
        <v>3000</v>
      </c>
      <c r="E4006">
        <v>214</v>
      </c>
      <c r="F4006">
        <v>1</v>
      </c>
      <c r="G4006">
        <v>102</v>
      </c>
      <c r="H4006" t="s">
        <v>33</v>
      </c>
      <c r="I4006">
        <v>0</v>
      </c>
      <c r="J4006" s="8" t="str">
        <f t="shared" si="124"/>
        <v>MISS</v>
      </c>
      <c r="K4006">
        <v>20</v>
      </c>
      <c r="L4006">
        <v>4</v>
      </c>
      <c r="M4006">
        <v>685.032380952381</v>
      </c>
      <c r="N4006">
        <v>572.39555555555603</v>
      </c>
      <c r="O4006">
        <v>6</v>
      </c>
      <c r="P4006">
        <v>7</v>
      </c>
      <c r="Q4006">
        <v>83.725714285714304</v>
      </c>
      <c r="R4006">
        <v>66.64</v>
      </c>
      <c r="S4006">
        <v>1</v>
      </c>
      <c r="T4006">
        <v>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63.192</v>
      </c>
      <c r="AA4006">
        <v>69.706999999999994</v>
      </c>
      <c r="AB4006">
        <v>-1</v>
      </c>
      <c r="AC4006">
        <v>-1</v>
      </c>
      <c r="AD4006" s="8">
        <f t="shared" si="125"/>
        <v>1</v>
      </c>
      <c r="AE4006">
        <v>2466</v>
      </c>
      <c r="AF4006">
        <v>895003</v>
      </c>
      <c r="AG4006">
        <v>1488</v>
      </c>
      <c r="AH4006" t="s">
        <v>48</v>
      </c>
      <c r="AI4006">
        <v>-1</v>
      </c>
      <c r="AJ4006">
        <v>-1</v>
      </c>
      <c r="AK4006">
        <v>12</v>
      </c>
    </row>
    <row r="4007" spans="1:37" x14ac:dyDescent="0.2">
      <c r="A4007">
        <v>2</v>
      </c>
      <c r="B4007" t="s">
        <v>37</v>
      </c>
      <c r="C4007">
        <v>150</v>
      </c>
      <c r="D4007">
        <v>3000</v>
      </c>
      <c r="E4007">
        <v>215</v>
      </c>
      <c r="F4007">
        <v>1</v>
      </c>
      <c r="G4007">
        <v>103</v>
      </c>
      <c r="H4007" t="s">
        <v>36</v>
      </c>
      <c r="I4007">
        <v>1</v>
      </c>
      <c r="J4007" s="8" t="str">
        <f t="shared" si="124"/>
        <v xml:space="preserve">HIT </v>
      </c>
      <c r="K4007">
        <v>3</v>
      </c>
      <c r="L4007">
        <v>2</v>
      </c>
      <c r="M4007">
        <v>281.82793650793599</v>
      </c>
      <c r="N4007">
        <v>161.19111111111101</v>
      </c>
      <c r="O4007">
        <v>2</v>
      </c>
      <c r="P4007">
        <v>3</v>
      </c>
      <c r="Q4007">
        <v>589.48126984126998</v>
      </c>
      <c r="R4007">
        <v>678.94666666666706</v>
      </c>
      <c r="S4007">
        <v>7</v>
      </c>
      <c r="T4007">
        <v>6</v>
      </c>
      <c r="U4007">
        <v>625.75</v>
      </c>
      <c r="V4007">
        <v>469.38333129882801</v>
      </c>
      <c r="W4007">
        <v>5</v>
      </c>
      <c r="X4007">
        <v>6</v>
      </c>
      <c r="Y4007">
        <v>212.67865976119899</v>
      </c>
      <c r="Z4007">
        <v>69.055000000000007</v>
      </c>
      <c r="AA4007">
        <v>70.033000000000001</v>
      </c>
      <c r="AB4007">
        <v>69.581000000000003</v>
      </c>
      <c r="AC4007">
        <v>0.52500000000000002</v>
      </c>
      <c r="AD4007" s="8">
        <f t="shared" si="125"/>
        <v>0.52500000000000002</v>
      </c>
      <c r="AE4007">
        <v>2601</v>
      </c>
      <c r="AF4007">
        <v>901196</v>
      </c>
      <c r="AG4007">
        <v>929</v>
      </c>
      <c r="AH4007" t="s">
        <v>48</v>
      </c>
      <c r="AI4007">
        <v>-1</v>
      </c>
      <c r="AJ4007">
        <v>-1</v>
      </c>
      <c r="AK4007">
        <v>12</v>
      </c>
    </row>
    <row r="4008" spans="1:37" x14ac:dyDescent="0.2">
      <c r="A4008">
        <v>2</v>
      </c>
      <c r="B4008" t="s">
        <v>37</v>
      </c>
      <c r="C4008">
        <v>150</v>
      </c>
      <c r="D4008">
        <v>3000</v>
      </c>
      <c r="E4008">
        <v>216</v>
      </c>
      <c r="F4008">
        <v>1</v>
      </c>
      <c r="G4008">
        <v>104</v>
      </c>
      <c r="H4008" t="s">
        <v>36</v>
      </c>
      <c r="I4008">
        <v>1</v>
      </c>
      <c r="J4008" s="8" t="str">
        <f t="shared" si="124"/>
        <v xml:space="preserve">HIT </v>
      </c>
      <c r="K4008">
        <v>12</v>
      </c>
      <c r="L4008">
        <v>4</v>
      </c>
      <c r="M4008">
        <v>693.032380952381</v>
      </c>
      <c r="N4008">
        <v>71.64</v>
      </c>
      <c r="O4008">
        <v>1</v>
      </c>
      <c r="P4008">
        <v>7</v>
      </c>
      <c r="Q4008">
        <v>379.37904761904798</v>
      </c>
      <c r="R4008">
        <v>668.94666666666706</v>
      </c>
      <c r="S4008">
        <v>7</v>
      </c>
      <c r="T4008">
        <v>4</v>
      </c>
      <c r="U4008">
        <v>79.75</v>
      </c>
      <c r="V4008">
        <v>358.38333129882801</v>
      </c>
      <c r="W4008">
        <v>4</v>
      </c>
      <c r="X4008">
        <v>1</v>
      </c>
      <c r="Y4008">
        <v>431.540440111809</v>
      </c>
      <c r="Z4008">
        <v>66.45</v>
      </c>
      <c r="AA4008">
        <v>70.358000000000004</v>
      </c>
      <c r="AB4008">
        <v>68.046999999999997</v>
      </c>
      <c r="AC4008">
        <v>1.5980000000000001</v>
      </c>
      <c r="AD4008" s="8">
        <f t="shared" si="125"/>
        <v>1.5980000000000001</v>
      </c>
      <c r="AE4008">
        <v>1908</v>
      </c>
      <c r="AF4008">
        <v>906299</v>
      </c>
      <c r="AG4008">
        <v>343</v>
      </c>
      <c r="AH4008" t="s">
        <v>48</v>
      </c>
      <c r="AI4008">
        <v>-1</v>
      </c>
      <c r="AJ4008">
        <v>-1</v>
      </c>
      <c r="AK4008">
        <v>12</v>
      </c>
    </row>
    <row r="4009" spans="1:37" x14ac:dyDescent="0.2">
      <c r="A4009">
        <v>2</v>
      </c>
      <c r="B4009" t="s">
        <v>37</v>
      </c>
      <c r="C4009">
        <v>150</v>
      </c>
      <c r="D4009">
        <v>3000</v>
      </c>
      <c r="E4009">
        <v>217</v>
      </c>
      <c r="F4009">
        <v>1</v>
      </c>
      <c r="G4009">
        <v>105</v>
      </c>
      <c r="H4009" t="s">
        <v>36</v>
      </c>
      <c r="I4009">
        <v>1</v>
      </c>
      <c r="J4009" s="8" t="str">
        <f t="shared" si="124"/>
        <v xml:space="preserve">HIT </v>
      </c>
      <c r="K4009">
        <v>4</v>
      </c>
      <c r="L4009">
        <v>2</v>
      </c>
      <c r="M4009">
        <v>398.37904761904798</v>
      </c>
      <c r="N4009">
        <v>557.39555555555603</v>
      </c>
      <c r="O4009">
        <v>6</v>
      </c>
      <c r="P4009">
        <v>4</v>
      </c>
      <c r="Q4009">
        <v>499.93015873015901</v>
      </c>
      <c r="R4009">
        <v>570.39555555555603</v>
      </c>
      <c r="S4009">
        <v>6</v>
      </c>
      <c r="T4009">
        <v>5</v>
      </c>
      <c r="U4009">
        <v>411.75</v>
      </c>
      <c r="V4009">
        <v>555.38333129882801</v>
      </c>
      <c r="W4009">
        <v>6</v>
      </c>
      <c r="X4009">
        <v>4</v>
      </c>
      <c r="Y4009">
        <v>89.448908717827607</v>
      </c>
      <c r="Z4009">
        <v>69.381</v>
      </c>
      <c r="AA4009">
        <v>70.683999999999997</v>
      </c>
      <c r="AB4009">
        <v>69.784999999999997</v>
      </c>
      <c r="AC4009">
        <v>0.40400000000000003</v>
      </c>
      <c r="AD4009" s="8">
        <f t="shared" si="125"/>
        <v>0.40400000000000003</v>
      </c>
      <c r="AE4009">
        <v>2021</v>
      </c>
      <c r="AF4009">
        <v>912778</v>
      </c>
      <c r="AG4009">
        <v>1951</v>
      </c>
      <c r="AH4009" t="s">
        <v>48</v>
      </c>
      <c r="AI4009">
        <v>-1</v>
      </c>
      <c r="AJ4009">
        <v>-1</v>
      </c>
      <c r="AK4009">
        <v>12</v>
      </c>
    </row>
    <row r="4010" spans="1:37" x14ac:dyDescent="0.2">
      <c r="A4010">
        <v>2</v>
      </c>
      <c r="B4010" t="s">
        <v>37</v>
      </c>
      <c r="C4010">
        <v>150</v>
      </c>
      <c r="D4010">
        <v>3000</v>
      </c>
      <c r="E4010">
        <v>218</v>
      </c>
      <c r="F4010">
        <v>1</v>
      </c>
      <c r="G4010">
        <v>106</v>
      </c>
      <c r="H4010" t="s">
        <v>36</v>
      </c>
      <c r="I4010">
        <v>1</v>
      </c>
      <c r="J4010" s="8" t="str">
        <f t="shared" si="124"/>
        <v xml:space="preserve">HIT </v>
      </c>
      <c r="K4010">
        <v>11</v>
      </c>
      <c r="L4010">
        <v>3</v>
      </c>
      <c r="M4010">
        <v>597.48126984126998</v>
      </c>
      <c r="N4010">
        <v>578.39555555555603</v>
      </c>
      <c r="O4010">
        <v>6</v>
      </c>
      <c r="P4010">
        <v>6</v>
      </c>
      <c r="Q4010">
        <v>194.27682539682499</v>
      </c>
      <c r="R4010">
        <v>581.39555555555603</v>
      </c>
      <c r="S4010">
        <v>6</v>
      </c>
      <c r="T4010">
        <v>2</v>
      </c>
      <c r="U4010">
        <v>179.75</v>
      </c>
      <c r="V4010">
        <v>478.38333129882801</v>
      </c>
      <c r="W4010">
        <v>5</v>
      </c>
      <c r="X4010">
        <v>2</v>
      </c>
      <c r="Y4010">
        <v>104.031471211495</v>
      </c>
      <c r="Z4010">
        <v>67.427000000000007</v>
      </c>
      <c r="AA4010">
        <v>71.010000000000005</v>
      </c>
      <c r="AB4010">
        <v>69.478999999999999</v>
      </c>
      <c r="AC4010">
        <v>2.052</v>
      </c>
      <c r="AD4010" s="8">
        <f t="shared" si="125"/>
        <v>2.052</v>
      </c>
      <c r="AE4010">
        <v>2645</v>
      </c>
      <c r="AF4010">
        <v>918331</v>
      </c>
      <c r="AG4010">
        <v>460</v>
      </c>
      <c r="AH4010" t="s">
        <v>48</v>
      </c>
      <c r="AI4010">
        <v>-1</v>
      </c>
      <c r="AJ4010">
        <v>-1</v>
      </c>
      <c r="AK4010">
        <v>12</v>
      </c>
    </row>
    <row r="4011" spans="1:37" x14ac:dyDescent="0.2">
      <c r="A4011">
        <v>2</v>
      </c>
      <c r="B4011" t="s">
        <v>37</v>
      </c>
      <c r="C4011">
        <v>150</v>
      </c>
      <c r="D4011">
        <v>3000</v>
      </c>
      <c r="E4011">
        <v>219</v>
      </c>
      <c r="F4011">
        <v>1</v>
      </c>
      <c r="G4011">
        <v>107</v>
      </c>
      <c r="H4011" t="s">
        <v>36</v>
      </c>
      <c r="I4011">
        <v>1</v>
      </c>
      <c r="J4011" s="8" t="str">
        <f t="shared" si="124"/>
        <v xml:space="preserve">HIT </v>
      </c>
      <c r="K4011">
        <v>35</v>
      </c>
      <c r="L4011">
        <v>5</v>
      </c>
      <c r="M4011">
        <v>78.725714285714304</v>
      </c>
      <c r="N4011">
        <v>565.39555555555603</v>
      </c>
      <c r="O4011">
        <v>6</v>
      </c>
      <c r="P4011">
        <v>1</v>
      </c>
      <c r="Q4011">
        <v>685.032380952381</v>
      </c>
      <c r="R4011">
        <v>479.84444444444398</v>
      </c>
      <c r="S4011">
        <v>5</v>
      </c>
      <c r="T4011">
        <v>7</v>
      </c>
      <c r="U4011">
        <v>297.75</v>
      </c>
      <c r="V4011">
        <v>463.38333129882801</v>
      </c>
      <c r="W4011">
        <v>5</v>
      </c>
      <c r="X4011">
        <v>3</v>
      </c>
      <c r="Y4011">
        <v>387.63205600432201</v>
      </c>
      <c r="Z4011">
        <v>59.935000000000002</v>
      </c>
      <c r="AA4011">
        <v>71.335999999999999</v>
      </c>
      <c r="AB4011">
        <v>66.718000000000004</v>
      </c>
      <c r="AC4011">
        <v>6.7830000000000004</v>
      </c>
      <c r="AD4011" s="8">
        <f t="shared" si="125"/>
        <v>6.7830000000000004</v>
      </c>
      <c r="AE4011">
        <v>2412</v>
      </c>
      <c r="AF4011">
        <v>924442</v>
      </c>
      <c r="AG4011">
        <v>882</v>
      </c>
      <c r="AH4011" t="s">
        <v>48</v>
      </c>
      <c r="AI4011">
        <v>-1</v>
      </c>
      <c r="AJ4011">
        <v>-1</v>
      </c>
      <c r="AK4011">
        <v>12</v>
      </c>
    </row>
    <row r="4012" spans="1:37" x14ac:dyDescent="0.2">
      <c r="A4012">
        <v>2</v>
      </c>
      <c r="B4012" t="s">
        <v>37</v>
      </c>
      <c r="C4012">
        <v>150</v>
      </c>
      <c r="D4012">
        <v>3000</v>
      </c>
      <c r="E4012">
        <v>220</v>
      </c>
      <c r="F4012">
        <v>1</v>
      </c>
      <c r="G4012">
        <v>108</v>
      </c>
      <c r="H4012" t="s">
        <v>36</v>
      </c>
      <c r="I4012">
        <v>1</v>
      </c>
      <c r="J4012" s="8" t="str">
        <f t="shared" si="124"/>
        <v xml:space="preserve">HIT </v>
      </c>
      <c r="K4012">
        <v>21</v>
      </c>
      <c r="L4012">
        <v>4</v>
      </c>
      <c r="M4012">
        <v>393.37904761904798</v>
      </c>
      <c r="N4012">
        <v>470.84444444444398</v>
      </c>
      <c r="O4012">
        <v>5</v>
      </c>
      <c r="P4012">
        <v>4</v>
      </c>
      <c r="Q4012">
        <v>82.725714285714304</v>
      </c>
      <c r="R4012">
        <v>162.19111111111101</v>
      </c>
      <c r="S4012">
        <v>2</v>
      </c>
      <c r="T4012">
        <v>1</v>
      </c>
      <c r="U4012">
        <v>94.75</v>
      </c>
      <c r="V4012">
        <v>362.38333129882801</v>
      </c>
      <c r="W4012">
        <v>4</v>
      </c>
      <c r="X4012">
        <v>1</v>
      </c>
      <c r="Y4012">
        <v>200.55300663571799</v>
      </c>
      <c r="Z4012">
        <v>64.820999999999998</v>
      </c>
      <c r="AA4012">
        <v>71.661000000000001</v>
      </c>
      <c r="AB4012">
        <v>65.593000000000004</v>
      </c>
      <c r="AC4012">
        <v>0.77200000000000002</v>
      </c>
      <c r="AD4012" s="8">
        <f t="shared" si="125"/>
        <v>0.77200000000000002</v>
      </c>
      <c r="AE4012">
        <v>1612</v>
      </c>
      <c r="AF4012">
        <v>930306</v>
      </c>
      <c r="AG4012">
        <v>1781</v>
      </c>
      <c r="AH4012" t="s">
        <v>48</v>
      </c>
      <c r="AI4012">
        <v>-1</v>
      </c>
      <c r="AJ4012">
        <v>-1</v>
      </c>
      <c r="AK4012">
        <v>12</v>
      </c>
    </row>
    <row r="4013" spans="1:37" x14ac:dyDescent="0.2">
      <c r="A4013">
        <v>2</v>
      </c>
      <c r="B4013" t="s">
        <v>37</v>
      </c>
      <c r="C4013">
        <v>150</v>
      </c>
      <c r="D4013">
        <v>3000</v>
      </c>
      <c r="E4013">
        <v>221</v>
      </c>
      <c r="F4013">
        <v>0</v>
      </c>
      <c r="G4013">
        <v>0</v>
      </c>
      <c r="H4013" t="s">
        <v>33</v>
      </c>
      <c r="I4013">
        <v>1</v>
      </c>
      <c r="J4013" s="8" t="str">
        <f t="shared" si="124"/>
        <v>TNEG</v>
      </c>
      <c r="K4013">
        <v>0</v>
      </c>
      <c r="L4013" t="s">
        <v>34</v>
      </c>
      <c r="M4013">
        <v>281.82793650793599</v>
      </c>
      <c r="N4013">
        <v>161.19111111111101</v>
      </c>
      <c r="O4013">
        <v>2</v>
      </c>
      <c r="P4013">
        <v>3</v>
      </c>
      <c r="Q4013">
        <v>281.82793650793599</v>
      </c>
      <c r="R4013">
        <v>161.19111111111101</v>
      </c>
      <c r="S4013">
        <v>2</v>
      </c>
      <c r="T4013">
        <v>3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71.986999999999995</v>
      </c>
      <c r="AA4013">
        <v>71.986999999999995</v>
      </c>
      <c r="AB4013">
        <v>-1</v>
      </c>
      <c r="AC4013">
        <v>-1</v>
      </c>
      <c r="AD4013" s="8">
        <f t="shared" si="125"/>
        <v>1</v>
      </c>
      <c r="AE4013">
        <v>1779</v>
      </c>
      <c r="AF4013">
        <v>933089</v>
      </c>
      <c r="AG4013">
        <v>84</v>
      </c>
      <c r="AH4013" t="s">
        <v>48</v>
      </c>
      <c r="AI4013">
        <v>-1</v>
      </c>
      <c r="AJ4013">
        <v>-1</v>
      </c>
      <c r="AK4013">
        <v>12</v>
      </c>
    </row>
    <row r="4014" spans="1:37" x14ac:dyDescent="0.2">
      <c r="A4014">
        <v>2</v>
      </c>
      <c r="B4014" t="s">
        <v>37</v>
      </c>
      <c r="C4014">
        <v>150</v>
      </c>
      <c r="D4014">
        <v>3000</v>
      </c>
      <c r="E4014">
        <v>222</v>
      </c>
      <c r="F4014">
        <v>1</v>
      </c>
      <c r="G4014">
        <v>109</v>
      </c>
      <c r="H4014" t="s">
        <v>33</v>
      </c>
      <c r="I4014">
        <v>0</v>
      </c>
      <c r="J4014" s="8" t="str">
        <f t="shared" si="124"/>
        <v>MISS</v>
      </c>
      <c r="K4014">
        <v>69</v>
      </c>
      <c r="L4014">
        <v>6</v>
      </c>
      <c r="M4014">
        <v>197.27682539682499</v>
      </c>
      <c r="N4014">
        <v>70.64</v>
      </c>
      <c r="O4014">
        <v>1</v>
      </c>
      <c r="P4014">
        <v>2</v>
      </c>
      <c r="Q4014">
        <v>685.032380952381</v>
      </c>
      <c r="R4014">
        <v>479.84444444444398</v>
      </c>
      <c r="S4014">
        <v>5</v>
      </c>
      <c r="T4014">
        <v>7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49.837000000000003</v>
      </c>
      <c r="AA4014">
        <v>72.313000000000002</v>
      </c>
      <c r="AB4014">
        <v>-1</v>
      </c>
      <c r="AC4014">
        <v>-1</v>
      </c>
      <c r="AD4014" s="8">
        <f t="shared" si="125"/>
        <v>1</v>
      </c>
      <c r="AE4014">
        <v>1091</v>
      </c>
      <c r="AF4014">
        <v>934681</v>
      </c>
      <c r="AG4014">
        <v>90</v>
      </c>
      <c r="AH4014" t="s">
        <v>48</v>
      </c>
      <c r="AI4014">
        <v>-1</v>
      </c>
      <c r="AJ4014">
        <v>-1</v>
      </c>
      <c r="AK4014">
        <v>12</v>
      </c>
    </row>
    <row r="4015" spans="1:37" x14ac:dyDescent="0.2">
      <c r="A4015">
        <v>2</v>
      </c>
      <c r="B4015" t="s">
        <v>37</v>
      </c>
      <c r="C4015">
        <v>150</v>
      </c>
      <c r="D4015">
        <v>3000</v>
      </c>
      <c r="E4015">
        <v>223</v>
      </c>
      <c r="F4015">
        <v>0</v>
      </c>
      <c r="G4015">
        <v>0</v>
      </c>
      <c r="H4015" t="s">
        <v>33</v>
      </c>
      <c r="I4015">
        <v>1</v>
      </c>
      <c r="J4015" s="8" t="str">
        <f t="shared" si="124"/>
        <v>TNEG</v>
      </c>
      <c r="K4015">
        <v>0</v>
      </c>
      <c r="L4015" t="s">
        <v>34</v>
      </c>
      <c r="M4015">
        <v>398.37904761904798</v>
      </c>
      <c r="N4015">
        <v>557.39555555555603</v>
      </c>
      <c r="O4015">
        <v>6</v>
      </c>
      <c r="P4015">
        <v>4</v>
      </c>
      <c r="Q4015">
        <v>398.37904761904798</v>
      </c>
      <c r="R4015">
        <v>557.39555555555603</v>
      </c>
      <c r="S4015">
        <v>6</v>
      </c>
      <c r="T4015">
        <v>4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72.638000000000005</v>
      </c>
      <c r="AA4015">
        <v>72.638000000000005</v>
      </c>
      <c r="AB4015">
        <v>-1</v>
      </c>
      <c r="AC4015">
        <v>-1</v>
      </c>
      <c r="AD4015" s="8">
        <f t="shared" si="125"/>
        <v>1</v>
      </c>
      <c r="AE4015">
        <v>1176</v>
      </c>
      <c r="AF4015">
        <v>936361</v>
      </c>
      <c r="AG4015">
        <v>670</v>
      </c>
      <c r="AH4015" t="s">
        <v>48</v>
      </c>
      <c r="AI4015">
        <v>-1</v>
      </c>
      <c r="AJ4015">
        <v>-1</v>
      </c>
      <c r="AK4015">
        <v>12</v>
      </c>
    </row>
    <row r="4016" spans="1:37" x14ac:dyDescent="0.2">
      <c r="A4016">
        <v>2</v>
      </c>
      <c r="B4016" t="s">
        <v>37</v>
      </c>
      <c r="C4016">
        <v>150</v>
      </c>
      <c r="D4016">
        <v>3000</v>
      </c>
      <c r="E4016">
        <v>224</v>
      </c>
      <c r="F4016">
        <v>1</v>
      </c>
      <c r="G4016">
        <v>110</v>
      </c>
      <c r="H4016" t="s">
        <v>36</v>
      </c>
      <c r="I4016">
        <v>1</v>
      </c>
      <c r="J4016" s="8" t="str">
        <f t="shared" si="124"/>
        <v xml:space="preserve">HIT </v>
      </c>
      <c r="K4016">
        <v>38</v>
      </c>
      <c r="L4016">
        <v>5</v>
      </c>
      <c r="M4016">
        <v>281.82793650793599</v>
      </c>
      <c r="N4016">
        <v>161.19111111111101</v>
      </c>
      <c r="O4016">
        <v>2</v>
      </c>
      <c r="P4016">
        <v>3</v>
      </c>
      <c r="Q4016">
        <v>486.93015873015901</v>
      </c>
      <c r="R4016">
        <v>60.64</v>
      </c>
      <c r="S4016">
        <v>1</v>
      </c>
      <c r="T4016">
        <v>5</v>
      </c>
      <c r="U4016">
        <v>178.75</v>
      </c>
      <c r="V4016">
        <v>358.38333129882801</v>
      </c>
      <c r="W4016">
        <v>4</v>
      </c>
      <c r="X4016">
        <v>2</v>
      </c>
      <c r="Y4016">
        <v>428.51616255150702</v>
      </c>
      <c r="Z4016">
        <v>60.585999999999999</v>
      </c>
      <c r="AA4016">
        <v>72.963999999999999</v>
      </c>
      <c r="AB4016">
        <v>57.311</v>
      </c>
      <c r="AC4016">
        <v>-3.2749999999999999</v>
      </c>
      <c r="AD4016" s="8">
        <f t="shared" si="125"/>
        <v>3.2749999999999999</v>
      </c>
      <c r="AE4016">
        <v>1986</v>
      </c>
      <c r="AF4016">
        <v>943241</v>
      </c>
      <c r="AG4016">
        <v>1028</v>
      </c>
      <c r="AH4016" t="s">
        <v>48</v>
      </c>
      <c r="AI4016">
        <v>-1</v>
      </c>
      <c r="AJ4016">
        <v>-1</v>
      </c>
      <c r="AK4016">
        <v>12</v>
      </c>
    </row>
    <row r="4017" spans="1:37" x14ac:dyDescent="0.2">
      <c r="A4017">
        <v>2</v>
      </c>
      <c r="B4017" t="s">
        <v>37</v>
      </c>
      <c r="C4017">
        <v>150</v>
      </c>
      <c r="D4017">
        <v>3000</v>
      </c>
      <c r="E4017">
        <v>225</v>
      </c>
      <c r="F4017">
        <v>1</v>
      </c>
      <c r="G4017">
        <v>111</v>
      </c>
      <c r="H4017" t="s">
        <v>36</v>
      </c>
      <c r="I4017">
        <v>1</v>
      </c>
      <c r="J4017" s="8" t="str">
        <f t="shared" si="124"/>
        <v xml:space="preserve">HIT </v>
      </c>
      <c r="K4017">
        <v>4</v>
      </c>
      <c r="L4017">
        <v>2</v>
      </c>
      <c r="M4017">
        <v>94.725714285714304</v>
      </c>
      <c r="N4017">
        <v>260.74222222222198</v>
      </c>
      <c r="O4017">
        <v>3</v>
      </c>
      <c r="P4017">
        <v>1</v>
      </c>
      <c r="Q4017">
        <v>281.82793650793599</v>
      </c>
      <c r="R4017">
        <v>161.19111111111101</v>
      </c>
      <c r="S4017">
        <v>2</v>
      </c>
      <c r="T4017">
        <v>3</v>
      </c>
      <c r="U4017">
        <v>288.75</v>
      </c>
      <c r="V4017">
        <v>474.38333129882801</v>
      </c>
      <c r="W4017">
        <v>5</v>
      </c>
      <c r="X4017">
        <v>3</v>
      </c>
      <c r="Y4017">
        <v>313.268705345905</v>
      </c>
      <c r="Z4017">
        <v>71.986999999999995</v>
      </c>
      <c r="AA4017">
        <v>73.290000000000006</v>
      </c>
      <c r="AB4017">
        <v>67.739999999999995</v>
      </c>
      <c r="AC4017">
        <v>-4.2469999999999999</v>
      </c>
      <c r="AD4017" s="8">
        <f t="shared" si="125"/>
        <v>4.2469999999999999</v>
      </c>
      <c r="AE4017">
        <v>1965</v>
      </c>
      <c r="AF4017">
        <v>947896</v>
      </c>
      <c r="AG4017">
        <v>84</v>
      </c>
      <c r="AH4017" t="s">
        <v>48</v>
      </c>
      <c r="AI4017">
        <v>-1</v>
      </c>
      <c r="AJ4017">
        <v>-1</v>
      </c>
      <c r="AK4017">
        <v>12</v>
      </c>
    </row>
    <row r="4018" spans="1:37" x14ac:dyDescent="0.2">
      <c r="A4018">
        <v>2</v>
      </c>
      <c r="B4018" t="s">
        <v>37</v>
      </c>
      <c r="C4018">
        <v>150</v>
      </c>
      <c r="D4018">
        <v>3000</v>
      </c>
      <c r="E4018">
        <v>226</v>
      </c>
      <c r="F4018">
        <v>1</v>
      </c>
      <c r="G4018">
        <v>112</v>
      </c>
      <c r="H4018" t="s">
        <v>36</v>
      </c>
      <c r="I4018">
        <v>1</v>
      </c>
      <c r="J4018" s="8" t="str">
        <f t="shared" si="124"/>
        <v xml:space="preserve">HIT </v>
      </c>
      <c r="K4018">
        <v>3</v>
      </c>
      <c r="L4018">
        <v>2</v>
      </c>
      <c r="M4018">
        <v>499.93015873015901</v>
      </c>
      <c r="N4018">
        <v>570.39555555555603</v>
      </c>
      <c r="O4018">
        <v>6</v>
      </c>
      <c r="P4018">
        <v>5</v>
      </c>
      <c r="Q4018">
        <v>398.37904761904798</v>
      </c>
      <c r="R4018">
        <v>557.39555555555603</v>
      </c>
      <c r="S4018">
        <v>6</v>
      </c>
      <c r="T4018">
        <v>4</v>
      </c>
      <c r="U4018">
        <v>266.75</v>
      </c>
      <c r="V4018">
        <v>390.38333129882801</v>
      </c>
      <c r="W4018">
        <v>4</v>
      </c>
      <c r="X4018">
        <v>3</v>
      </c>
      <c r="Y4018">
        <v>212.64827586481101</v>
      </c>
      <c r="Z4018">
        <v>72.638000000000005</v>
      </c>
      <c r="AA4018">
        <v>73.616</v>
      </c>
      <c r="AB4018">
        <v>67.025000000000006</v>
      </c>
      <c r="AC4018">
        <v>-5.6139999999999999</v>
      </c>
      <c r="AD4018" s="8">
        <f t="shared" si="125"/>
        <v>5.6139999999999999</v>
      </c>
      <c r="AE4018">
        <v>2645</v>
      </c>
      <c r="AF4018">
        <v>954112</v>
      </c>
      <c r="AG4018">
        <v>670</v>
      </c>
      <c r="AH4018" t="s">
        <v>48</v>
      </c>
      <c r="AI4018">
        <v>-1</v>
      </c>
      <c r="AJ4018">
        <v>-1</v>
      </c>
      <c r="AK4018">
        <v>12</v>
      </c>
    </row>
    <row r="4019" spans="1:37" x14ac:dyDescent="0.2">
      <c r="A4019">
        <v>2</v>
      </c>
      <c r="B4019" t="s">
        <v>37</v>
      </c>
      <c r="C4019">
        <v>150</v>
      </c>
      <c r="D4019">
        <v>3000</v>
      </c>
      <c r="E4019">
        <v>227</v>
      </c>
      <c r="F4019">
        <v>1</v>
      </c>
      <c r="G4019">
        <v>113</v>
      </c>
      <c r="H4019" t="s">
        <v>33</v>
      </c>
      <c r="I4019">
        <v>0</v>
      </c>
      <c r="J4019" s="8" t="str">
        <f t="shared" si="124"/>
        <v>MISS</v>
      </c>
      <c r="K4019">
        <v>16</v>
      </c>
      <c r="L4019">
        <v>4</v>
      </c>
      <c r="M4019">
        <v>82.725714285714304</v>
      </c>
      <c r="N4019">
        <v>162.19111111111101</v>
      </c>
      <c r="O4019">
        <v>2</v>
      </c>
      <c r="P4019">
        <v>1</v>
      </c>
      <c r="Q4019">
        <v>181.27682539682499</v>
      </c>
      <c r="R4019">
        <v>453.84444444444398</v>
      </c>
      <c r="S4019">
        <v>5</v>
      </c>
      <c r="T4019">
        <v>2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68.73</v>
      </c>
      <c r="AA4019">
        <v>73.941000000000003</v>
      </c>
      <c r="AB4019">
        <v>-1</v>
      </c>
      <c r="AC4019">
        <v>-1</v>
      </c>
      <c r="AD4019" s="8">
        <f t="shared" si="125"/>
        <v>1</v>
      </c>
      <c r="AE4019">
        <v>1581</v>
      </c>
      <c r="AF4019">
        <v>956696</v>
      </c>
      <c r="AG4019">
        <v>2076</v>
      </c>
      <c r="AH4019" t="s">
        <v>48</v>
      </c>
      <c r="AI4019">
        <v>-1</v>
      </c>
      <c r="AJ4019">
        <v>-1</v>
      </c>
      <c r="AK4019">
        <v>12</v>
      </c>
    </row>
    <row r="4020" spans="1:37" x14ac:dyDescent="0.2">
      <c r="A4020">
        <v>2</v>
      </c>
      <c r="B4020" t="s">
        <v>37</v>
      </c>
      <c r="C4020">
        <v>150</v>
      </c>
      <c r="D4020">
        <v>3000</v>
      </c>
      <c r="E4020">
        <v>228</v>
      </c>
      <c r="F4020">
        <v>1</v>
      </c>
      <c r="G4020">
        <v>114</v>
      </c>
      <c r="H4020" t="s">
        <v>36</v>
      </c>
      <c r="I4020">
        <v>1</v>
      </c>
      <c r="J4020" s="8" t="str">
        <f t="shared" si="124"/>
        <v xml:space="preserve">HIT </v>
      </c>
      <c r="K4020">
        <v>28</v>
      </c>
      <c r="L4020">
        <v>5</v>
      </c>
      <c r="M4020">
        <v>374.37904761904798</v>
      </c>
      <c r="N4020">
        <v>169.19111111111101</v>
      </c>
      <c r="O4020">
        <v>2</v>
      </c>
      <c r="P4020">
        <v>4</v>
      </c>
      <c r="Q4020">
        <v>295.82793650793599</v>
      </c>
      <c r="R4020">
        <v>657.94666666666706</v>
      </c>
      <c r="S4020">
        <v>7</v>
      </c>
      <c r="T4020">
        <v>3</v>
      </c>
      <c r="U4020">
        <v>89.75</v>
      </c>
      <c r="V4020">
        <v>471.38333129882801</v>
      </c>
      <c r="W4020">
        <v>5</v>
      </c>
      <c r="X4020">
        <v>1</v>
      </c>
      <c r="Y4020">
        <v>277.98200304865401</v>
      </c>
      <c r="Z4020">
        <v>65.147000000000006</v>
      </c>
      <c r="AA4020">
        <v>74.266999999999996</v>
      </c>
      <c r="AB4020">
        <v>58.231000000000002</v>
      </c>
      <c r="AC4020">
        <v>-6.915</v>
      </c>
      <c r="AD4020" s="8">
        <f t="shared" si="125"/>
        <v>6.915</v>
      </c>
      <c r="AE4020">
        <v>1642</v>
      </c>
      <c r="AF4020">
        <v>960688</v>
      </c>
      <c r="AG4020">
        <v>1606</v>
      </c>
      <c r="AH4020" t="s">
        <v>48</v>
      </c>
      <c r="AI4020">
        <v>-1</v>
      </c>
      <c r="AJ4020">
        <v>-1</v>
      </c>
      <c r="AK4020">
        <v>12</v>
      </c>
    </row>
    <row r="4021" spans="1:37" x14ac:dyDescent="0.2">
      <c r="A4021">
        <v>2</v>
      </c>
      <c r="B4021" t="s">
        <v>37</v>
      </c>
      <c r="C4021">
        <v>150</v>
      </c>
      <c r="D4021">
        <v>3000</v>
      </c>
      <c r="E4021">
        <v>229</v>
      </c>
      <c r="F4021">
        <v>0</v>
      </c>
      <c r="G4021">
        <v>0</v>
      </c>
      <c r="H4021" t="s">
        <v>33</v>
      </c>
      <c r="I4021">
        <v>1</v>
      </c>
      <c r="J4021" s="8" t="str">
        <f t="shared" si="124"/>
        <v>TNEG</v>
      </c>
      <c r="K4021">
        <v>0</v>
      </c>
      <c r="L4021" t="s">
        <v>34</v>
      </c>
      <c r="M4021">
        <v>589.48126984126998</v>
      </c>
      <c r="N4021">
        <v>375.29333333333301</v>
      </c>
      <c r="O4021">
        <v>4</v>
      </c>
      <c r="P4021">
        <v>6</v>
      </c>
      <c r="Q4021">
        <v>589.48126984126998</v>
      </c>
      <c r="R4021">
        <v>375.29333333333301</v>
      </c>
      <c r="S4021">
        <v>4</v>
      </c>
      <c r="T4021">
        <v>6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74.593000000000004</v>
      </c>
      <c r="AA4021">
        <v>74.593000000000004</v>
      </c>
      <c r="AB4021">
        <v>-1</v>
      </c>
      <c r="AC4021">
        <v>-1</v>
      </c>
      <c r="AD4021" s="8">
        <f t="shared" si="125"/>
        <v>1</v>
      </c>
      <c r="AE4021">
        <v>1740</v>
      </c>
      <c r="AF4021">
        <v>963431</v>
      </c>
      <c r="AG4021">
        <v>1195</v>
      </c>
      <c r="AH4021" t="s">
        <v>48</v>
      </c>
      <c r="AI4021">
        <v>-1</v>
      </c>
      <c r="AJ4021">
        <v>-1</v>
      </c>
      <c r="AK4021">
        <v>12</v>
      </c>
    </row>
    <row r="4022" spans="1:37" x14ac:dyDescent="0.2">
      <c r="A4022">
        <v>2</v>
      </c>
      <c r="B4022" t="s">
        <v>37</v>
      </c>
      <c r="C4022">
        <v>150</v>
      </c>
      <c r="D4022">
        <v>3000</v>
      </c>
      <c r="E4022">
        <v>230</v>
      </c>
      <c r="F4022">
        <v>0</v>
      </c>
      <c r="G4022">
        <v>0</v>
      </c>
      <c r="H4022" t="s">
        <v>33</v>
      </c>
      <c r="I4022">
        <v>1</v>
      </c>
      <c r="J4022" s="8" t="str">
        <f t="shared" si="124"/>
        <v>TNEG</v>
      </c>
      <c r="K4022">
        <v>0</v>
      </c>
      <c r="L4022" t="s">
        <v>34</v>
      </c>
      <c r="M4022">
        <v>393.37904761904798</v>
      </c>
      <c r="N4022">
        <v>470.84444444444398</v>
      </c>
      <c r="O4022">
        <v>5</v>
      </c>
      <c r="P4022">
        <v>4</v>
      </c>
      <c r="Q4022">
        <v>393.37904761904798</v>
      </c>
      <c r="R4022">
        <v>470.84444444444398</v>
      </c>
      <c r="S4022">
        <v>5</v>
      </c>
      <c r="T4022">
        <v>4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74.918999999999997</v>
      </c>
      <c r="AA4022">
        <v>74.918999999999997</v>
      </c>
      <c r="AB4022">
        <v>-1</v>
      </c>
      <c r="AC4022">
        <v>-1</v>
      </c>
      <c r="AD4022" s="8">
        <f t="shared" si="125"/>
        <v>1</v>
      </c>
      <c r="AE4022">
        <v>1519</v>
      </c>
      <c r="AF4022">
        <v>965455</v>
      </c>
      <c r="AG4022">
        <v>239</v>
      </c>
      <c r="AH4022" t="s">
        <v>48</v>
      </c>
      <c r="AI4022">
        <v>-1</v>
      </c>
      <c r="AJ4022">
        <v>-1</v>
      </c>
      <c r="AK4022">
        <v>12</v>
      </c>
    </row>
    <row r="4023" spans="1:37" x14ac:dyDescent="0.2">
      <c r="A4023">
        <v>2</v>
      </c>
      <c r="B4023" t="s">
        <v>37</v>
      </c>
      <c r="C4023">
        <v>150</v>
      </c>
      <c r="D4023">
        <v>3000</v>
      </c>
      <c r="E4023">
        <v>231</v>
      </c>
      <c r="F4023">
        <v>0</v>
      </c>
      <c r="G4023">
        <v>0</v>
      </c>
      <c r="H4023" t="s">
        <v>33</v>
      </c>
      <c r="I4023">
        <v>1</v>
      </c>
      <c r="J4023" s="8" t="str">
        <f t="shared" si="124"/>
        <v>TNEG</v>
      </c>
      <c r="K4023">
        <v>0</v>
      </c>
      <c r="L4023" t="s">
        <v>34</v>
      </c>
      <c r="M4023">
        <v>685.032380952381</v>
      </c>
      <c r="N4023">
        <v>572.39555555555603</v>
      </c>
      <c r="O4023">
        <v>6</v>
      </c>
      <c r="P4023">
        <v>7</v>
      </c>
      <c r="Q4023">
        <v>685.032380952381</v>
      </c>
      <c r="R4023">
        <v>572.39555555555603</v>
      </c>
      <c r="S4023">
        <v>6</v>
      </c>
      <c r="T4023">
        <v>7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75.244</v>
      </c>
      <c r="AA4023">
        <v>75.244</v>
      </c>
      <c r="AB4023">
        <v>-1</v>
      </c>
      <c r="AC4023">
        <v>-1</v>
      </c>
      <c r="AD4023" s="8">
        <f t="shared" si="125"/>
        <v>1</v>
      </c>
      <c r="AE4023">
        <v>1431</v>
      </c>
      <c r="AF4023">
        <v>967391</v>
      </c>
      <c r="AG4023">
        <v>1239</v>
      </c>
      <c r="AH4023" t="s">
        <v>48</v>
      </c>
      <c r="AI4023">
        <v>-1</v>
      </c>
      <c r="AJ4023">
        <v>-1</v>
      </c>
      <c r="AK4023">
        <v>12</v>
      </c>
    </row>
    <row r="4024" spans="1:37" x14ac:dyDescent="0.2">
      <c r="A4024">
        <v>2</v>
      </c>
      <c r="B4024" t="s">
        <v>37</v>
      </c>
      <c r="C4024">
        <v>150</v>
      </c>
      <c r="D4024">
        <v>3000</v>
      </c>
      <c r="E4024">
        <v>232</v>
      </c>
      <c r="F4024">
        <v>0</v>
      </c>
      <c r="G4024">
        <v>0</v>
      </c>
      <c r="H4024" t="s">
        <v>33</v>
      </c>
      <c r="I4024">
        <v>1</v>
      </c>
      <c r="J4024" s="8" t="str">
        <f t="shared" si="124"/>
        <v>TNEG</v>
      </c>
      <c r="K4024">
        <v>0</v>
      </c>
      <c r="L4024" t="s">
        <v>34</v>
      </c>
      <c r="M4024">
        <v>393.37904761904798</v>
      </c>
      <c r="N4024">
        <v>470.84444444444398</v>
      </c>
      <c r="O4024">
        <v>5</v>
      </c>
      <c r="P4024">
        <v>4</v>
      </c>
      <c r="Q4024">
        <v>393.37904761904798</v>
      </c>
      <c r="R4024">
        <v>470.84444444444398</v>
      </c>
      <c r="S4024">
        <v>5</v>
      </c>
      <c r="T4024">
        <v>4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75.569999999999993</v>
      </c>
      <c r="AA4024">
        <v>75.569999999999993</v>
      </c>
      <c r="AB4024">
        <v>-1</v>
      </c>
      <c r="AC4024">
        <v>-1</v>
      </c>
      <c r="AD4024" s="8">
        <f t="shared" si="125"/>
        <v>1</v>
      </c>
      <c r="AE4024">
        <v>993</v>
      </c>
      <c r="AF4024">
        <v>968887</v>
      </c>
      <c r="AG4024">
        <v>427</v>
      </c>
      <c r="AH4024" t="s">
        <v>48</v>
      </c>
      <c r="AI4024">
        <v>-1</v>
      </c>
      <c r="AJ4024">
        <v>-1</v>
      </c>
      <c r="AK4024">
        <v>12</v>
      </c>
    </row>
    <row r="4025" spans="1:37" x14ac:dyDescent="0.2">
      <c r="A4025">
        <v>2</v>
      </c>
      <c r="B4025" t="s">
        <v>37</v>
      </c>
      <c r="C4025">
        <v>150</v>
      </c>
      <c r="D4025">
        <v>3000</v>
      </c>
      <c r="E4025">
        <v>233</v>
      </c>
      <c r="F4025">
        <v>1</v>
      </c>
      <c r="G4025">
        <v>115</v>
      </c>
      <c r="H4025" t="s">
        <v>36</v>
      </c>
      <c r="I4025">
        <v>1</v>
      </c>
      <c r="J4025" s="8" t="str">
        <f t="shared" si="124"/>
        <v xml:space="preserve">HIT </v>
      </c>
      <c r="K4025">
        <v>2</v>
      </c>
      <c r="L4025">
        <v>1</v>
      </c>
      <c r="M4025">
        <v>694.032380952381</v>
      </c>
      <c r="N4025">
        <v>165.19111111111101</v>
      </c>
      <c r="O4025">
        <v>2</v>
      </c>
      <c r="P4025">
        <v>7</v>
      </c>
      <c r="Q4025">
        <v>685.032380952381</v>
      </c>
      <c r="R4025">
        <v>572.39555555555603</v>
      </c>
      <c r="S4025">
        <v>6</v>
      </c>
      <c r="T4025">
        <v>7</v>
      </c>
      <c r="U4025">
        <v>494.75</v>
      </c>
      <c r="V4025">
        <v>296.38333129882801</v>
      </c>
      <c r="W4025">
        <v>3</v>
      </c>
      <c r="X4025">
        <v>5</v>
      </c>
      <c r="Y4025">
        <v>335.24637572992901</v>
      </c>
      <c r="Z4025">
        <v>75.244</v>
      </c>
      <c r="AA4025">
        <v>75.896000000000001</v>
      </c>
      <c r="AB4025">
        <v>73.16</v>
      </c>
      <c r="AC4025">
        <v>-2.085</v>
      </c>
      <c r="AD4025" s="8">
        <f t="shared" si="125"/>
        <v>2.085</v>
      </c>
      <c r="AE4025">
        <v>2506</v>
      </c>
      <c r="AF4025">
        <v>973895</v>
      </c>
      <c r="AG4025">
        <v>1239</v>
      </c>
      <c r="AH4025" t="s">
        <v>48</v>
      </c>
      <c r="AI4025">
        <v>-1</v>
      </c>
      <c r="AJ4025">
        <v>-1</v>
      </c>
      <c r="AK4025">
        <v>12</v>
      </c>
    </row>
    <row r="4026" spans="1:37" x14ac:dyDescent="0.2">
      <c r="A4026">
        <v>2</v>
      </c>
      <c r="B4026" t="s">
        <v>37</v>
      </c>
      <c r="C4026">
        <v>150</v>
      </c>
      <c r="D4026">
        <v>3000</v>
      </c>
      <c r="E4026">
        <v>234</v>
      </c>
      <c r="F4026">
        <v>1</v>
      </c>
      <c r="G4026">
        <v>116</v>
      </c>
      <c r="H4026" t="s">
        <v>36</v>
      </c>
      <c r="I4026">
        <v>1</v>
      </c>
      <c r="J4026" s="8" t="str">
        <f t="shared" si="124"/>
        <v xml:space="preserve">HIT </v>
      </c>
      <c r="K4026">
        <v>5</v>
      </c>
      <c r="L4026">
        <v>2</v>
      </c>
      <c r="M4026">
        <v>192.27682539682499</v>
      </c>
      <c r="N4026">
        <v>255.74222222222201</v>
      </c>
      <c r="O4026">
        <v>3</v>
      </c>
      <c r="P4026">
        <v>2</v>
      </c>
      <c r="Q4026">
        <v>589.48126984126998</v>
      </c>
      <c r="R4026">
        <v>375.29333333333301</v>
      </c>
      <c r="S4026">
        <v>4</v>
      </c>
      <c r="T4026">
        <v>6</v>
      </c>
      <c r="U4026">
        <v>598.75</v>
      </c>
      <c r="V4026">
        <v>185.38333129882801</v>
      </c>
      <c r="W4026">
        <v>2</v>
      </c>
      <c r="X4026">
        <v>6</v>
      </c>
      <c r="Y4026">
        <v>190.13605189837401</v>
      </c>
      <c r="Z4026">
        <v>74.593000000000004</v>
      </c>
      <c r="AA4026">
        <v>76.221000000000004</v>
      </c>
      <c r="AB4026">
        <v>51.585000000000001</v>
      </c>
      <c r="AC4026">
        <v>-23.007999999999999</v>
      </c>
      <c r="AD4026" s="8">
        <f t="shared" si="125"/>
        <v>23.007999999999999</v>
      </c>
      <c r="AE4026">
        <v>3341</v>
      </c>
      <c r="AF4026">
        <v>980358</v>
      </c>
      <c r="AG4026">
        <v>1195</v>
      </c>
      <c r="AH4026" t="s">
        <v>48</v>
      </c>
      <c r="AI4026">
        <v>-1</v>
      </c>
      <c r="AJ4026">
        <v>-1</v>
      </c>
      <c r="AK4026">
        <v>12</v>
      </c>
    </row>
    <row r="4027" spans="1:37" x14ac:dyDescent="0.2">
      <c r="A4027">
        <v>2</v>
      </c>
      <c r="B4027" t="s">
        <v>37</v>
      </c>
      <c r="C4027">
        <v>150</v>
      </c>
      <c r="D4027">
        <v>3000</v>
      </c>
      <c r="E4027">
        <v>235</v>
      </c>
      <c r="F4027">
        <v>1</v>
      </c>
      <c r="G4027">
        <v>117</v>
      </c>
      <c r="H4027" t="s">
        <v>36</v>
      </c>
      <c r="I4027">
        <v>1</v>
      </c>
      <c r="J4027" s="8" t="str">
        <f t="shared" si="124"/>
        <v xml:space="preserve">HIT </v>
      </c>
      <c r="K4027">
        <v>3</v>
      </c>
      <c r="L4027">
        <v>2</v>
      </c>
      <c r="M4027">
        <v>78.725714285714304</v>
      </c>
      <c r="N4027">
        <v>565.39555555555603</v>
      </c>
      <c r="O4027">
        <v>6</v>
      </c>
      <c r="P4027">
        <v>1</v>
      </c>
      <c r="Q4027">
        <v>393.37904761904798</v>
      </c>
      <c r="R4027">
        <v>470.84444444444398</v>
      </c>
      <c r="S4027">
        <v>5</v>
      </c>
      <c r="T4027">
        <v>4</v>
      </c>
      <c r="U4027">
        <v>65.75</v>
      </c>
      <c r="V4027">
        <v>356.38333129882801</v>
      </c>
      <c r="W4027">
        <v>4</v>
      </c>
      <c r="X4027">
        <v>1</v>
      </c>
      <c r="Y4027">
        <v>347.04774781908299</v>
      </c>
      <c r="Z4027">
        <v>75.569999999999993</v>
      </c>
      <c r="AA4027">
        <v>76.546999999999997</v>
      </c>
      <c r="AB4027">
        <v>71.216999999999999</v>
      </c>
      <c r="AC4027">
        <v>-4.3529999999999998</v>
      </c>
      <c r="AD4027" s="8">
        <f t="shared" si="125"/>
        <v>4.3529999999999998</v>
      </c>
      <c r="AE4027">
        <v>3525</v>
      </c>
      <c r="AF4027">
        <v>986207</v>
      </c>
      <c r="AG4027">
        <v>427</v>
      </c>
      <c r="AH4027" t="s">
        <v>48</v>
      </c>
      <c r="AI4027">
        <v>-1</v>
      </c>
      <c r="AJ4027">
        <v>-1</v>
      </c>
      <c r="AK4027">
        <v>12</v>
      </c>
    </row>
    <row r="4028" spans="1:37" x14ac:dyDescent="0.2">
      <c r="A4028">
        <v>2</v>
      </c>
      <c r="B4028" t="s">
        <v>37</v>
      </c>
      <c r="C4028">
        <v>150</v>
      </c>
      <c r="D4028">
        <v>3000</v>
      </c>
      <c r="E4028">
        <v>236</v>
      </c>
      <c r="F4028">
        <v>1</v>
      </c>
      <c r="G4028">
        <v>118</v>
      </c>
      <c r="H4028" t="s">
        <v>33</v>
      </c>
      <c r="I4028">
        <v>0</v>
      </c>
      <c r="J4028" s="8" t="str">
        <f t="shared" si="124"/>
        <v>MISS</v>
      </c>
      <c r="K4028">
        <v>6</v>
      </c>
      <c r="L4028">
        <v>3</v>
      </c>
      <c r="M4028">
        <v>295.82793650793599</v>
      </c>
      <c r="N4028">
        <v>657.94666666666706</v>
      </c>
      <c r="O4028">
        <v>7</v>
      </c>
      <c r="P4028">
        <v>3</v>
      </c>
      <c r="Q4028">
        <v>393.37904761904798</v>
      </c>
      <c r="R4028">
        <v>470.84444444444398</v>
      </c>
      <c r="S4028">
        <v>5</v>
      </c>
      <c r="T4028">
        <v>4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74.918999999999997</v>
      </c>
      <c r="AA4028">
        <v>76.873000000000005</v>
      </c>
      <c r="AB4028">
        <v>-1</v>
      </c>
      <c r="AC4028">
        <v>-1</v>
      </c>
      <c r="AD4028" s="8">
        <f t="shared" si="125"/>
        <v>1</v>
      </c>
      <c r="AE4028">
        <v>2380</v>
      </c>
      <c r="AF4028">
        <v>989590</v>
      </c>
      <c r="AG4028">
        <v>239</v>
      </c>
      <c r="AH4028" t="s">
        <v>48</v>
      </c>
      <c r="AI4028">
        <v>-1</v>
      </c>
      <c r="AJ4028">
        <v>-1</v>
      </c>
      <c r="AK4028">
        <v>12</v>
      </c>
    </row>
    <row r="4029" spans="1:37" x14ac:dyDescent="0.2">
      <c r="A4029">
        <v>2</v>
      </c>
      <c r="B4029" t="s">
        <v>37</v>
      </c>
      <c r="C4029">
        <v>150</v>
      </c>
      <c r="D4029">
        <v>3000</v>
      </c>
      <c r="E4029">
        <v>237</v>
      </c>
      <c r="F4029">
        <v>0</v>
      </c>
      <c r="G4029">
        <v>0</v>
      </c>
      <c r="H4029" t="s">
        <v>33</v>
      </c>
      <c r="I4029">
        <v>1</v>
      </c>
      <c r="J4029" s="8" t="str">
        <f t="shared" si="124"/>
        <v>TNEG</v>
      </c>
      <c r="K4029">
        <v>0</v>
      </c>
      <c r="L4029" t="s">
        <v>34</v>
      </c>
      <c r="M4029">
        <v>685.032380952381</v>
      </c>
      <c r="N4029">
        <v>479.84444444444398</v>
      </c>
      <c r="O4029">
        <v>5</v>
      </c>
      <c r="P4029">
        <v>7</v>
      </c>
      <c r="Q4029">
        <v>685.032380952381</v>
      </c>
      <c r="R4029">
        <v>479.84444444444398</v>
      </c>
      <c r="S4029">
        <v>5</v>
      </c>
      <c r="T4029">
        <v>7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77.198999999999998</v>
      </c>
      <c r="AA4029">
        <v>77.198999999999998</v>
      </c>
      <c r="AB4029">
        <v>-1</v>
      </c>
      <c r="AC4029">
        <v>-1</v>
      </c>
      <c r="AD4029" s="8">
        <f t="shared" si="125"/>
        <v>1</v>
      </c>
      <c r="AE4029">
        <v>1272</v>
      </c>
      <c r="AF4029">
        <v>991366</v>
      </c>
      <c r="AG4029">
        <v>2398</v>
      </c>
      <c r="AH4029" t="s">
        <v>48</v>
      </c>
      <c r="AI4029">
        <v>-1</v>
      </c>
      <c r="AJ4029">
        <v>-1</v>
      </c>
      <c r="AK4029">
        <v>12</v>
      </c>
    </row>
    <row r="4030" spans="1:37" x14ac:dyDescent="0.2">
      <c r="A4030">
        <v>2</v>
      </c>
      <c r="B4030" t="s">
        <v>37</v>
      </c>
      <c r="C4030">
        <v>150</v>
      </c>
      <c r="D4030">
        <v>3000</v>
      </c>
      <c r="E4030">
        <v>238</v>
      </c>
      <c r="F4030">
        <v>0</v>
      </c>
      <c r="G4030">
        <v>0</v>
      </c>
      <c r="H4030" t="s">
        <v>33</v>
      </c>
      <c r="I4030">
        <v>1</v>
      </c>
      <c r="J4030" s="8" t="str">
        <f t="shared" si="124"/>
        <v>TNEG</v>
      </c>
      <c r="K4030">
        <v>0</v>
      </c>
      <c r="L4030" t="s">
        <v>34</v>
      </c>
      <c r="M4030">
        <v>694.032380952381</v>
      </c>
      <c r="N4030">
        <v>165.19111111111101</v>
      </c>
      <c r="O4030">
        <v>2</v>
      </c>
      <c r="P4030">
        <v>7</v>
      </c>
      <c r="Q4030">
        <v>694.032380952381</v>
      </c>
      <c r="R4030">
        <v>165.19111111111101</v>
      </c>
      <c r="S4030">
        <v>2</v>
      </c>
      <c r="T4030">
        <v>7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77.524000000000001</v>
      </c>
      <c r="AA4030">
        <v>77.524000000000001</v>
      </c>
      <c r="AB4030">
        <v>-1</v>
      </c>
      <c r="AC4030">
        <v>-1</v>
      </c>
      <c r="AD4030" s="8">
        <f t="shared" si="125"/>
        <v>1</v>
      </c>
      <c r="AE4030">
        <v>1032</v>
      </c>
      <c r="AF4030">
        <v>992901</v>
      </c>
      <c r="AG4030">
        <v>1725</v>
      </c>
      <c r="AH4030" t="s">
        <v>48</v>
      </c>
      <c r="AI4030">
        <v>-1</v>
      </c>
      <c r="AJ4030">
        <v>-1</v>
      </c>
      <c r="AK4030">
        <v>12</v>
      </c>
    </row>
    <row r="4031" spans="1:37" x14ac:dyDescent="0.2">
      <c r="A4031">
        <v>2</v>
      </c>
      <c r="B4031" t="s">
        <v>37</v>
      </c>
      <c r="C4031">
        <v>150</v>
      </c>
      <c r="D4031">
        <v>3000</v>
      </c>
      <c r="E4031">
        <v>239</v>
      </c>
      <c r="F4031">
        <v>0</v>
      </c>
      <c r="G4031">
        <v>0</v>
      </c>
      <c r="H4031" t="s">
        <v>33</v>
      </c>
      <c r="I4031">
        <v>1</v>
      </c>
      <c r="J4031" s="8" t="str">
        <f t="shared" si="124"/>
        <v>TNEG</v>
      </c>
      <c r="K4031">
        <v>0</v>
      </c>
      <c r="L4031" t="s">
        <v>34</v>
      </c>
      <c r="M4031">
        <v>277.82793650793599</v>
      </c>
      <c r="N4031">
        <v>579.39555555555603</v>
      </c>
      <c r="O4031">
        <v>6</v>
      </c>
      <c r="P4031">
        <v>3</v>
      </c>
      <c r="Q4031">
        <v>277.82793650793599</v>
      </c>
      <c r="R4031">
        <v>579.39555555555603</v>
      </c>
      <c r="S4031">
        <v>6</v>
      </c>
      <c r="T4031">
        <v>3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77.849999999999994</v>
      </c>
      <c r="AA4031">
        <v>77.849999999999994</v>
      </c>
      <c r="AB4031">
        <v>-1</v>
      </c>
      <c r="AC4031">
        <v>-1</v>
      </c>
      <c r="AD4031" s="8">
        <f t="shared" si="125"/>
        <v>1</v>
      </c>
      <c r="AE4031">
        <v>1087</v>
      </c>
      <c r="AF4031">
        <v>994493</v>
      </c>
      <c r="AG4031">
        <v>819</v>
      </c>
      <c r="AH4031" t="s">
        <v>48</v>
      </c>
      <c r="AI4031">
        <v>-1</v>
      </c>
      <c r="AJ4031">
        <v>-1</v>
      </c>
      <c r="AK4031">
        <v>12</v>
      </c>
    </row>
    <row r="4032" spans="1:37" x14ac:dyDescent="0.2">
      <c r="A4032">
        <v>2</v>
      </c>
      <c r="B4032" t="s">
        <v>37</v>
      </c>
      <c r="C4032">
        <v>150</v>
      </c>
      <c r="D4032">
        <v>3000</v>
      </c>
      <c r="E4032">
        <v>240</v>
      </c>
      <c r="F4032">
        <v>0</v>
      </c>
      <c r="G4032">
        <v>0</v>
      </c>
      <c r="H4032" t="s">
        <v>33</v>
      </c>
      <c r="I4032">
        <v>1</v>
      </c>
      <c r="J4032" s="8" t="str">
        <f t="shared" si="124"/>
        <v>TNEG</v>
      </c>
      <c r="K4032">
        <v>0</v>
      </c>
      <c r="L4032" t="s">
        <v>34</v>
      </c>
      <c r="M4032">
        <v>491.93015873015901</v>
      </c>
      <c r="N4032">
        <v>479.84444444444398</v>
      </c>
      <c r="O4032">
        <v>5</v>
      </c>
      <c r="P4032">
        <v>5</v>
      </c>
      <c r="Q4032">
        <v>491.93015873015901</v>
      </c>
      <c r="R4032">
        <v>479.84444444444398</v>
      </c>
      <c r="S4032">
        <v>5</v>
      </c>
      <c r="T4032">
        <v>5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78.176000000000002</v>
      </c>
      <c r="AA4032">
        <v>78.176000000000002</v>
      </c>
      <c r="AB4032">
        <v>-1</v>
      </c>
      <c r="AC4032">
        <v>-1</v>
      </c>
      <c r="AD4032" s="8">
        <f t="shared" si="125"/>
        <v>1</v>
      </c>
      <c r="AE4032">
        <v>1184</v>
      </c>
      <c r="AF4032">
        <v>996181</v>
      </c>
      <c r="AG4032">
        <v>1996</v>
      </c>
      <c r="AH4032" t="s">
        <v>48</v>
      </c>
      <c r="AI4032">
        <v>-1</v>
      </c>
      <c r="AJ4032">
        <v>-1</v>
      </c>
      <c r="AK4032">
        <v>12</v>
      </c>
    </row>
    <row r="4033" spans="1:37" x14ac:dyDescent="0.2">
      <c r="A4033">
        <v>2</v>
      </c>
      <c r="B4033" t="s">
        <v>37</v>
      </c>
      <c r="C4033">
        <v>150</v>
      </c>
      <c r="D4033">
        <v>3000</v>
      </c>
      <c r="E4033">
        <v>241</v>
      </c>
      <c r="F4033">
        <v>0</v>
      </c>
      <c r="G4033">
        <v>0</v>
      </c>
      <c r="H4033" t="s">
        <v>33</v>
      </c>
      <c r="I4033">
        <v>1</v>
      </c>
      <c r="J4033" s="8" t="str">
        <f t="shared" si="124"/>
        <v>TNEG</v>
      </c>
      <c r="K4033">
        <v>0</v>
      </c>
      <c r="L4033" t="s">
        <v>34</v>
      </c>
      <c r="M4033">
        <v>192.27682539682499</v>
      </c>
      <c r="N4033">
        <v>255.74222222222201</v>
      </c>
      <c r="O4033">
        <v>3</v>
      </c>
      <c r="P4033">
        <v>2</v>
      </c>
      <c r="Q4033">
        <v>192.27682539682499</v>
      </c>
      <c r="R4033">
        <v>255.74222222222201</v>
      </c>
      <c r="S4033">
        <v>3</v>
      </c>
      <c r="T4033">
        <v>2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78.501999999999995</v>
      </c>
      <c r="AA4033">
        <v>78.501999999999995</v>
      </c>
      <c r="AB4033">
        <v>-1</v>
      </c>
      <c r="AC4033">
        <v>-1</v>
      </c>
      <c r="AD4033" s="8">
        <f t="shared" si="125"/>
        <v>1</v>
      </c>
      <c r="AE4033">
        <v>1192</v>
      </c>
      <c r="AF4033">
        <v>997878</v>
      </c>
      <c r="AG4033">
        <v>2123</v>
      </c>
      <c r="AH4033" t="s">
        <v>48</v>
      </c>
      <c r="AI4033">
        <v>-1</v>
      </c>
      <c r="AJ4033">
        <v>-1</v>
      </c>
      <c r="AK4033">
        <v>12</v>
      </c>
    </row>
    <row r="4034" spans="1:37" x14ac:dyDescent="0.2">
      <c r="A4034">
        <v>2</v>
      </c>
      <c r="B4034" t="s">
        <v>37</v>
      </c>
      <c r="C4034">
        <v>150</v>
      </c>
      <c r="D4034">
        <v>3000</v>
      </c>
      <c r="E4034">
        <v>242</v>
      </c>
      <c r="F4034">
        <v>0</v>
      </c>
      <c r="G4034">
        <v>0</v>
      </c>
      <c r="H4034" t="s">
        <v>33</v>
      </c>
      <c r="I4034">
        <v>1</v>
      </c>
      <c r="J4034" s="8" t="str">
        <f t="shared" si="124"/>
        <v>TNEG</v>
      </c>
      <c r="K4034">
        <v>0</v>
      </c>
      <c r="L4034" t="s">
        <v>34</v>
      </c>
      <c r="M4034">
        <v>604.48126984126998</v>
      </c>
      <c r="N4034">
        <v>179.19111111111101</v>
      </c>
      <c r="O4034">
        <v>2</v>
      </c>
      <c r="P4034">
        <v>6</v>
      </c>
      <c r="Q4034">
        <v>604.48126984126998</v>
      </c>
      <c r="R4034">
        <v>179.19111111111101</v>
      </c>
      <c r="S4034">
        <v>2</v>
      </c>
      <c r="T4034">
        <v>6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78.826999999999998</v>
      </c>
      <c r="AA4034">
        <v>78.826999999999998</v>
      </c>
      <c r="AB4034">
        <v>-1</v>
      </c>
      <c r="AC4034">
        <v>-1</v>
      </c>
      <c r="AD4034" s="8">
        <f t="shared" si="125"/>
        <v>1</v>
      </c>
      <c r="AE4034">
        <v>1135</v>
      </c>
      <c r="AF4034">
        <v>999517</v>
      </c>
      <c r="AG4034">
        <v>434</v>
      </c>
      <c r="AH4034" t="s">
        <v>48</v>
      </c>
      <c r="AI4034">
        <v>-1</v>
      </c>
      <c r="AJ4034">
        <v>-1</v>
      </c>
      <c r="AK4034">
        <v>12</v>
      </c>
    </row>
    <row r="4035" spans="1:37" x14ac:dyDescent="0.2">
      <c r="A4035">
        <v>2</v>
      </c>
      <c r="B4035" t="s">
        <v>37</v>
      </c>
      <c r="C4035">
        <v>150</v>
      </c>
      <c r="D4035">
        <v>3000</v>
      </c>
      <c r="E4035">
        <v>243</v>
      </c>
      <c r="F4035">
        <v>0</v>
      </c>
      <c r="G4035">
        <v>0</v>
      </c>
      <c r="H4035" t="s">
        <v>33</v>
      </c>
      <c r="I4035">
        <v>1</v>
      </c>
      <c r="J4035" s="8" t="str">
        <f t="shared" ref="J4035:J4098" si="126">IF(AND(F4035=0,I4035=1),"TNEG",IF(AND(F4035=0,I4035=0),"FA",IF(AND(F4035=1,I4035=1),"HIT ","MISS")))</f>
        <v>TNEG</v>
      </c>
      <c r="K4035">
        <v>0</v>
      </c>
      <c r="L4035" t="s">
        <v>34</v>
      </c>
      <c r="M4035">
        <v>685.032380952381</v>
      </c>
      <c r="N4035">
        <v>572.39555555555603</v>
      </c>
      <c r="O4035">
        <v>6</v>
      </c>
      <c r="P4035">
        <v>7</v>
      </c>
      <c r="Q4035">
        <v>685.032380952381</v>
      </c>
      <c r="R4035">
        <v>572.39555555555603</v>
      </c>
      <c r="S4035">
        <v>6</v>
      </c>
      <c r="T4035">
        <v>7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79.153000000000006</v>
      </c>
      <c r="AA4035">
        <v>79.153000000000006</v>
      </c>
      <c r="AB4035">
        <v>-1</v>
      </c>
      <c r="AC4035">
        <v>-1</v>
      </c>
      <c r="AD4035" s="8">
        <f t="shared" ref="AD4035:AD4098" si="127">ABS(AC4035)</f>
        <v>1</v>
      </c>
      <c r="AE4035">
        <v>1240</v>
      </c>
      <c r="AF4035">
        <v>1001261</v>
      </c>
      <c r="AG4035">
        <v>973</v>
      </c>
      <c r="AH4035" t="s">
        <v>48</v>
      </c>
      <c r="AI4035">
        <v>-1</v>
      </c>
      <c r="AJ4035">
        <v>-1</v>
      </c>
      <c r="AK4035">
        <v>12</v>
      </c>
    </row>
    <row r="4036" spans="1:37" x14ac:dyDescent="0.2">
      <c r="A4036">
        <v>2</v>
      </c>
      <c r="B4036" t="s">
        <v>37</v>
      </c>
      <c r="C4036">
        <v>150</v>
      </c>
      <c r="D4036">
        <v>3000</v>
      </c>
      <c r="E4036">
        <v>244</v>
      </c>
      <c r="F4036">
        <v>0</v>
      </c>
      <c r="G4036">
        <v>0</v>
      </c>
      <c r="H4036" t="s">
        <v>33</v>
      </c>
      <c r="I4036">
        <v>1</v>
      </c>
      <c r="J4036" s="8" t="str">
        <f t="shared" si="126"/>
        <v>TNEG</v>
      </c>
      <c r="K4036">
        <v>0</v>
      </c>
      <c r="L4036" t="s">
        <v>34</v>
      </c>
      <c r="M4036">
        <v>201.27682539682499</v>
      </c>
      <c r="N4036">
        <v>372.29333333333301</v>
      </c>
      <c r="O4036">
        <v>4</v>
      </c>
      <c r="P4036">
        <v>2</v>
      </c>
      <c r="Q4036">
        <v>201.27682539682499</v>
      </c>
      <c r="R4036">
        <v>372.29333333333301</v>
      </c>
      <c r="S4036">
        <v>4</v>
      </c>
      <c r="T4036">
        <v>2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79.478999999999999</v>
      </c>
      <c r="AA4036">
        <v>79.478999999999999</v>
      </c>
      <c r="AB4036">
        <v>-1</v>
      </c>
      <c r="AC4036">
        <v>-1</v>
      </c>
      <c r="AD4036" s="8">
        <f t="shared" si="127"/>
        <v>1</v>
      </c>
      <c r="AE4036">
        <v>1175</v>
      </c>
      <c r="AF4036">
        <v>1002941</v>
      </c>
      <c r="AG4036">
        <v>2201</v>
      </c>
      <c r="AH4036" t="s">
        <v>48</v>
      </c>
      <c r="AI4036">
        <v>-1</v>
      </c>
      <c r="AJ4036">
        <v>-1</v>
      </c>
      <c r="AK4036">
        <v>12</v>
      </c>
    </row>
    <row r="4037" spans="1:37" x14ac:dyDescent="0.2">
      <c r="A4037">
        <v>2</v>
      </c>
      <c r="B4037" t="s">
        <v>37</v>
      </c>
      <c r="C4037">
        <v>150</v>
      </c>
      <c r="D4037">
        <v>3000</v>
      </c>
      <c r="E4037">
        <v>245</v>
      </c>
      <c r="F4037">
        <v>0</v>
      </c>
      <c r="G4037">
        <v>0</v>
      </c>
      <c r="H4037" t="s">
        <v>33</v>
      </c>
      <c r="I4037">
        <v>1</v>
      </c>
      <c r="J4037" s="8" t="str">
        <f t="shared" si="126"/>
        <v>TNEG</v>
      </c>
      <c r="K4037">
        <v>0</v>
      </c>
      <c r="L4037" t="s">
        <v>34</v>
      </c>
      <c r="M4037">
        <v>685.032380952381</v>
      </c>
      <c r="N4037">
        <v>479.84444444444398</v>
      </c>
      <c r="O4037">
        <v>5</v>
      </c>
      <c r="P4037">
        <v>7</v>
      </c>
      <c r="Q4037">
        <v>685.032380952381</v>
      </c>
      <c r="R4037">
        <v>479.84444444444398</v>
      </c>
      <c r="S4037">
        <v>5</v>
      </c>
      <c r="T4037">
        <v>7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79.805000000000007</v>
      </c>
      <c r="AA4037">
        <v>79.805000000000007</v>
      </c>
      <c r="AB4037">
        <v>-1</v>
      </c>
      <c r="AC4037">
        <v>-1</v>
      </c>
      <c r="AD4037" s="8">
        <f t="shared" si="127"/>
        <v>1</v>
      </c>
      <c r="AE4037">
        <v>1265</v>
      </c>
      <c r="AF4037">
        <v>1004709</v>
      </c>
      <c r="AG4037">
        <v>1553</v>
      </c>
      <c r="AH4037" t="s">
        <v>48</v>
      </c>
      <c r="AI4037">
        <v>-1</v>
      </c>
      <c r="AJ4037">
        <v>-1</v>
      </c>
      <c r="AK4037">
        <v>12</v>
      </c>
    </row>
    <row r="4038" spans="1:37" x14ac:dyDescent="0.2">
      <c r="A4038">
        <v>2</v>
      </c>
      <c r="B4038" t="s">
        <v>37</v>
      </c>
      <c r="C4038">
        <v>150</v>
      </c>
      <c r="D4038">
        <v>3000</v>
      </c>
      <c r="E4038">
        <v>246</v>
      </c>
      <c r="F4038">
        <v>0</v>
      </c>
      <c r="G4038">
        <v>0</v>
      </c>
      <c r="H4038" t="s">
        <v>33</v>
      </c>
      <c r="I4038">
        <v>1</v>
      </c>
      <c r="J4038" s="8" t="str">
        <f t="shared" si="126"/>
        <v>TNEG</v>
      </c>
      <c r="K4038">
        <v>0</v>
      </c>
      <c r="L4038" t="s">
        <v>34</v>
      </c>
      <c r="M4038">
        <v>281.82793650793599</v>
      </c>
      <c r="N4038">
        <v>161.19111111111101</v>
      </c>
      <c r="O4038">
        <v>2</v>
      </c>
      <c r="P4038">
        <v>3</v>
      </c>
      <c r="Q4038">
        <v>281.82793650793599</v>
      </c>
      <c r="R4038">
        <v>161.19111111111101</v>
      </c>
      <c r="S4038">
        <v>2</v>
      </c>
      <c r="T4038">
        <v>3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80.13</v>
      </c>
      <c r="AA4038">
        <v>80.13</v>
      </c>
      <c r="AB4038">
        <v>-1</v>
      </c>
      <c r="AC4038">
        <v>-1</v>
      </c>
      <c r="AD4038" s="8">
        <f t="shared" si="127"/>
        <v>1</v>
      </c>
      <c r="AE4038">
        <v>1345</v>
      </c>
      <c r="AF4038">
        <v>1006557</v>
      </c>
      <c r="AG4038">
        <v>177</v>
      </c>
      <c r="AH4038" t="s">
        <v>48</v>
      </c>
      <c r="AI4038">
        <v>-1</v>
      </c>
      <c r="AJ4038">
        <v>-1</v>
      </c>
      <c r="AK4038">
        <v>12</v>
      </c>
    </row>
    <row r="4039" spans="1:37" x14ac:dyDescent="0.2">
      <c r="A4039">
        <v>2</v>
      </c>
      <c r="B4039" t="s">
        <v>37</v>
      </c>
      <c r="C4039">
        <v>150</v>
      </c>
      <c r="D4039">
        <v>3000</v>
      </c>
      <c r="E4039">
        <v>247</v>
      </c>
      <c r="F4039">
        <v>1</v>
      </c>
      <c r="G4039">
        <v>119</v>
      </c>
      <c r="H4039" t="s">
        <v>36</v>
      </c>
      <c r="I4039">
        <v>1</v>
      </c>
      <c r="J4039" s="8" t="str">
        <f t="shared" si="126"/>
        <v xml:space="preserve">HIT </v>
      </c>
      <c r="K4039">
        <v>4</v>
      </c>
      <c r="L4039">
        <v>2</v>
      </c>
      <c r="M4039">
        <v>275.82793650793599</v>
      </c>
      <c r="N4039">
        <v>477.84444444444398</v>
      </c>
      <c r="O4039">
        <v>5</v>
      </c>
      <c r="P4039">
        <v>3</v>
      </c>
      <c r="Q4039">
        <v>685.032380952381</v>
      </c>
      <c r="R4039">
        <v>572.39555555555603</v>
      </c>
      <c r="S4039">
        <v>6</v>
      </c>
      <c r="T4039">
        <v>7</v>
      </c>
      <c r="U4039">
        <v>477.75</v>
      </c>
      <c r="V4039">
        <v>369.38333129882801</v>
      </c>
      <c r="W4039">
        <v>4</v>
      </c>
      <c r="X4039">
        <v>5</v>
      </c>
      <c r="Y4039">
        <v>290.13780975762501</v>
      </c>
      <c r="Z4039">
        <v>79.153000000000006</v>
      </c>
      <c r="AA4039">
        <v>80.456000000000003</v>
      </c>
      <c r="AB4039">
        <v>79.498999999999995</v>
      </c>
      <c r="AC4039">
        <v>0.34599999999999997</v>
      </c>
      <c r="AD4039" s="8">
        <f t="shared" si="127"/>
        <v>0.34599999999999997</v>
      </c>
      <c r="AE4039">
        <v>2433</v>
      </c>
      <c r="AF4039">
        <v>1011445</v>
      </c>
      <c r="AG4039">
        <v>973</v>
      </c>
      <c r="AH4039" t="s">
        <v>48</v>
      </c>
      <c r="AI4039">
        <v>-1</v>
      </c>
      <c r="AJ4039">
        <v>-1</v>
      </c>
      <c r="AK4039">
        <v>12</v>
      </c>
    </row>
    <row r="4040" spans="1:37" x14ac:dyDescent="0.2">
      <c r="A4040">
        <v>2</v>
      </c>
      <c r="B4040" t="s">
        <v>37</v>
      </c>
      <c r="C4040">
        <v>150</v>
      </c>
      <c r="D4040">
        <v>3000</v>
      </c>
      <c r="E4040">
        <v>248</v>
      </c>
      <c r="F4040">
        <v>0</v>
      </c>
      <c r="G4040">
        <v>0</v>
      </c>
      <c r="H4040" t="s">
        <v>33</v>
      </c>
      <c r="I4040">
        <v>1</v>
      </c>
      <c r="J4040" s="8" t="str">
        <f t="shared" si="126"/>
        <v>TNEG</v>
      </c>
      <c r="K4040">
        <v>0</v>
      </c>
      <c r="L4040" t="s">
        <v>34</v>
      </c>
      <c r="M4040">
        <v>478.93015873015901</v>
      </c>
      <c r="N4040">
        <v>656.94666666666706</v>
      </c>
      <c r="O4040">
        <v>7</v>
      </c>
      <c r="P4040">
        <v>5</v>
      </c>
      <c r="Q4040">
        <v>478.93015873015901</v>
      </c>
      <c r="R4040">
        <v>656.94666666666706</v>
      </c>
      <c r="S4040">
        <v>7</v>
      </c>
      <c r="T4040">
        <v>5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80.781999999999996</v>
      </c>
      <c r="AA4040">
        <v>80.781999999999996</v>
      </c>
      <c r="AB4040">
        <v>-1</v>
      </c>
      <c r="AC4040">
        <v>-1</v>
      </c>
      <c r="AD4040" s="8">
        <f t="shared" si="127"/>
        <v>1</v>
      </c>
      <c r="AE4040">
        <v>1868</v>
      </c>
      <c r="AF4040">
        <v>1014317</v>
      </c>
      <c r="AG4040">
        <v>823</v>
      </c>
      <c r="AH4040" t="s">
        <v>48</v>
      </c>
      <c r="AI4040">
        <v>-1</v>
      </c>
      <c r="AJ4040">
        <v>-1</v>
      </c>
      <c r="AK4040">
        <v>12</v>
      </c>
    </row>
    <row r="4041" spans="1:37" x14ac:dyDescent="0.2">
      <c r="A4041">
        <v>2</v>
      </c>
      <c r="B4041" t="s">
        <v>37</v>
      </c>
      <c r="C4041">
        <v>150</v>
      </c>
      <c r="D4041">
        <v>3000</v>
      </c>
      <c r="E4041">
        <v>249</v>
      </c>
      <c r="F4041">
        <v>1</v>
      </c>
      <c r="G4041">
        <v>120</v>
      </c>
      <c r="H4041" t="s">
        <v>36</v>
      </c>
      <c r="I4041">
        <v>1</v>
      </c>
      <c r="J4041" s="8" t="str">
        <f t="shared" si="126"/>
        <v xml:space="preserve">HIT </v>
      </c>
      <c r="K4041">
        <v>11</v>
      </c>
      <c r="L4041">
        <v>3</v>
      </c>
      <c r="M4041">
        <v>685.032380952381</v>
      </c>
      <c r="N4041">
        <v>572.39555555555603</v>
      </c>
      <c r="O4041">
        <v>6</v>
      </c>
      <c r="P4041">
        <v>7</v>
      </c>
      <c r="Q4041">
        <v>694.032380952381</v>
      </c>
      <c r="R4041">
        <v>165.19111111111101</v>
      </c>
      <c r="S4041">
        <v>2</v>
      </c>
      <c r="T4041">
        <v>7</v>
      </c>
      <c r="U4041">
        <v>695.75</v>
      </c>
      <c r="V4041">
        <v>172.38333129882801</v>
      </c>
      <c r="W4041">
        <v>2</v>
      </c>
      <c r="X4041">
        <v>7</v>
      </c>
      <c r="Y4041">
        <v>7.3944740462962102</v>
      </c>
      <c r="Z4041">
        <v>77.524000000000001</v>
      </c>
      <c r="AA4041">
        <v>81.106999999999999</v>
      </c>
      <c r="AB4041">
        <v>80.521000000000001</v>
      </c>
      <c r="AC4041">
        <v>2.9969999999999999</v>
      </c>
      <c r="AD4041" s="8">
        <f t="shared" si="127"/>
        <v>2.9969999999999999</v>
      </c>
      <c r="AE4041">
        <v>1538</v>
      </c>
      <c r="AF4041">
        <v>1018164</v>
      </c>
      <c r="AG4041">
        <v>1725</v>
      </c>
      <c r="AH4041" t="s">
        <v>48</v>
      </c>
      <c r="AI4041">
        <v>-1</v>
      </c>
      <c r="AJ4041">
        <v>-1</v>
      </c>
      <c r="AK4041">
        <v>12</v>
      </c>
    </row>
    <row r="4042" spans="1:37" x14ac:dyDescent="0.2">
      <c r="A4042">
        <v>2</v>
      </c>
      <c r="B4042" t="s">
        <v>37</v>
      </c>
      <c r="C4042">
        <v>150</v>
      </c>
      <c r="D4042">
        <v>3000</v>
      </c>
      <c r="E4042">
        <v>250</v>
      </c>
      <c r="F4042">
        <v>0</v>
      </c>
      <c r="G4042">
        <v>0</v>
      </c>
      <c r="H4042" t="s">
        <v>36</v>
      </c>
      <c r="I4042">
        <v>0</v>
      </c>
      <c r="J4042" s="8" t="str">
        <f t="shared" si="126"/>
        <v>FA</v>
      </c>
      <c r="K4042">
        <v>0</v>
      </c>
      <c r="L4042" t="s">
        <v>34</v>
      </c>
      <c r="M4042">
        <v>499.93015873015901</v>
      </c>
      <c r="N4042">
        <v>570.39555555555603</v>
      </c>
      <c r="O4042">
        <v>6</v>
      </c>
      <c r="P4042">
        <v>5</v>
      </c>
      <c r="Q4042">
        <v>499.93015873015901</v>
      </c>
      <c r="R4042">
        <v>570.39555555555603</v>
      </c>
      <c r="S4042">
        <v>6</v>
      </c>
      <c r="T4042">
        <v>5</v>
      </c>
      <c r="U4042">
        <v>73.75</v>
      </c>
      <c r="V4042">
        <v>366.38333129882801</v>
      </c>
      <c r="W4042">
        <v>4</v>
      </c>
      <c r="X4042">
        <v>1</v>
      </c>
      <c r="Y4042">
        <v>472.493931539274</v>
      </c>
      <c r="Z4042">
        <v>81.433000000000007</v>
      </c>
      <c r="AA4042">
        <v>81.433000000000007</v>
      </c>
      <c r="AB4042">
        <v>78.373999999999995</v>
      </c>
      <c r="AC4042">
        <v>-3.0590000000000002</v>
      </c>
      <c r="AD4042" s="8">
        <f t="shared" si="127"/>
        <v>3.0590000000000002</v>
      </c>
      <c r="AE4042">
        <v>2116</v>
      </c>
      <c r="AF4042">
        <v>1023996</v>
      </c>
      <c r="AG4042">
        <v>959</v>
      </c>
      <c r="AH4042" t="s">
        <v>48</v>
      </c>
      <c r="AI4042">
        <v>-1</v>
      </c>
      <c r="AJ4042">
        <v>-1</v>
      </c>
      <c r="AK4042">
        <v>12</v>
      </c>
    </row>
    <row r="4043" spans="1:37" x14ac:dyDescent="0.2">
      <c r="A4043">
        <v>2</v>
      </c>
      <c r="B4043" t="s">
        <v>37</v>
      </c>
      <c r="C4043">
        <v>150</v>
      </c>
      <c r="D4043">
        <v>3000</v>
      </c>
      <c r="E4043">
        <v>251</v>
      </c>
      <c r="F4043">
        <v>1</v>
      </c>
      <c r="G4043">
        <v>121</v>
      </c>
      <c r="H4043" t="s">
        <v>36</v>
      </c>
      <c r="I4043">
        <v>1</v>
      </c>
      <c r="J4043" s="8" t="str">
        <f t="shared" si="126"/>
        <v xml:space="preserve">HIT </v>
      </c>
      <c r="K4043">
        <v>7</v>
      </c>
      <c r="L4043">
        <v>3</v>
      </c>
      <c r="M4043">
        <v>680.032380952381</v>
      </c>
      <c r="N4043">
        <v>274.74222222222198</v>
      </c>
      <c r="O4043">
        <v>3</v>
      </c>
      <c r="P4043">
        <v>7</v>
      </c>
      <c r="Q4043">
        <v>201.27682539682499</v>
      </c>
      <c r="R4043">
        <v>372.29333333333301</v>
      </c>
      <c r="S4043">
        <v>4</v>
      </c>
      <c r="T4043">
        <v>2</v>
      </c>
      <c r="U4043">
        <v>72.75</v>
      </c>
      <c r="V4043">
        <v>356.38333129882801</v>
      </c>
      <c r="W4043">
        <v>4</v>
      </c>
      <c r="X4043">
        <v>1</v>
      </c>
      <c r="Y4043">
        <v>129.507810618989</v>
      </c>
      <c r="Z4043">
        <v>79.478999999999999</v>
      </c>
      <c r="AA4043">
        <v>81.759</v>
      </c>
      <c r="AB4043">
        <v>81.338999999999999</v>
      </c>
      <c r="AC4043">
        <v>1.861</v>
      </c>
      <c r="AD4043" s="8">
        <f t="shared" si="127"/>
        <v>1.861</v>
      </c>
      <c r="AE4043">
        <v>1861</v>
      </c>
      <c r="AF4043">
        <v>1028540</v>
      </c>
      <c r="AG4043">
        <v>2201</v>
      </c>
      <c r="AH4043" t="s">
        <v>48</v>
      </c>
      <c r="AI4043">
        <v>-1</v>
      </c>
      <c r="AJ4043">
        <v>-1</v>
      </c>
      <c r="AK4043">
        <v>12</v>
      </c>
    </row>
    <row r="4044" spans="1:37" x14ac:dyDescent="0.2">
      <c r="A4044">
        <v>2</v>
      </c>
      <c r="B4044" t="s">
        <v>37</v>
      </c>
      <c r="C4044">
        <v>150</v>
      </c>
      <c r="D4044">
        <v>3000</v>
      </c>
      <c r="E4044">
        <v>252</v>
      </c>
      <c r="F4044">
        <v>0</v>
      </c>
      <c r="G4044">
        <v>0</v>
      </c>
      <c r="H4044" t="s">
        <v>33</v>
      </c>
      <c r="I4044">
        <v>1</v>
      </c>
      <c r="J4044" s="8" t="str">
        <f t="shared" si="126"/>
        <v>TNEG</v>
      </c>
      <c r="K4044">
        <v>0</v>
      </c>
      <c r="L4044" t="s">
        <v>34</v>
      </c>
      <c r="M4044">
        <v>295.82793650793599</v>
      </c>
      <c r="N4044">
        <v>657.94666666666706</v>
      </c>
      <c r="O4044">
        <v>7</v>
      </c>
      <c r="P4044">
        <v>3</v>
      </c>
      <c r="Q4044">
        <v>295.82793650793599</v>
      </c>
      <c r="R4044">
        <v>657.94666666666706</v>
      </c>
      <c r="S4044">
        <v>7</v>
      </c>
      <c r="T4044">
        <v>3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82.084999999999994</v>
      </c>
      <c r="AA4044">
        <v>82.084999999999994</v>
      </c>
      <c r="AB4044">
        <v>-1</v>
      </c>
      <c r="AC4044">
        <v>-1</v>
      </c>
      <c r="AD4044" s="8">
        <f t="shared" si="127"/>
        <v>1</v>
      </c>
      <c r="AE4044">
        <v>2228</v>
      </c>
      <c r="AF4044">
        <v>1031772</v>
      </c>
      <c r="AG4044">
        <v>2085</v>
      </c>
      <c r="AH4044" t="s">
        <v>48</v>
      </c>
      <c r="AI4044">
        <v>-1</v>
      </c>
      <c r="AJ4044">
        <v>-1</v>
      </c>
      <c r="AK4044">
        <v>12</v>
      </c>
    </row>
    <row r="4045" spans="1:37" x14ac:dyDescent="0.2">
      <c r="A4045">
        <v>2</v>
      </c>
      <c r="B4045" t="s">
        <v>37</v>
      </c>
      <c r="C4045">
        <v>150</v>
      </c>
      <c r="D4045">
        <v>3000</v>
      </c>
      <c r="E4045">
        <v>253</v>
      </c>
      <c r="F4045">
        <v>1</v>
      </c>
      <c r="G4045">
        <v>122</v>
      </c>
      <c r="H4045" t="s">
        <v>33</v>
      </c>
      <c r="I4045">
        <v>0</v>
      </c>
      <c r="J4045" s="8" t="str">
        <f t="shared" si="126"/>
        <v>MISS</v>
      </c>
      <c r="K4045">
        <v>11</v>
      </c>
      <c r="L4045">
        <v>3</v>
      </c>
      <c r="M4045">
        <v>374.37904761904798</v>
      </c>
      <c r="N4045">
        <v>169.19111111111101</v>
      </c>
      <c r="O4045">
        <v>2</v>
      </c>
      <c r="P4045">
        <v>4</v>
      </c>
      <c r="Q4045">
        <v>604.48126984126998</v>
      </c>
      <c r="R4045">
        <v>179.19111111111101</v>
      </c>
      <c r="S4045">
        <v>2</v>
      </c>
      <c r="T4045">
        <v>6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78.826999999999998</v>
      </c>
      <c r="AA4045">
        <v>82.41</v>
      </c>
      <c r="AB4045">
        <v>-1</v>
      </c>
      <c r="AC4045">
        <v>-1</v>
      </c>
      <c r="AD4045" s="8">
        <f t="shared" si="127"/>
        <v>1</v>
      </c>
      <c r="AE4045">
        <v>1009</v>
      </c>
      <c r="AF4045">
        <v>1033283</v>
      </c>
      <c r="AG4045">
        <v>434</v>
      </c>
      <c r="AH4045" t="s">
        <v>48</v>
      </c>
      <c r="AI4045">
        <v>-1</v>
      </c>
      <c r="AJ4045">
        <v>-1</v>
      </c>
      <c r="AK4045">
        <v>12</v>
      </c>
    </row>
    <row r="4046" spans="1:37" x14ac:dyDescent="0.2">
      <c r="A4046">
        <v>2</v>
      </c>
      <c r="B4046" t="s">
        <v>37</v>
      </c>
      <c r="C4046">
        <v>150</v>
      </c>
      <c r="D4046">
        <v>3000</v>
      </c>
      <c r="E4046">
        <v>254</v>
      </c>
      <c r="F4046">
        <v>1</v>
      </c>
      <c r="G4046">
        <v>123</v>
      </c>
      <c r="H4046" t="s">
        <v>36</v>
      </c>
      <c r="I4046">
        <v>1</v>
      </c>
      <c r="J4046" s="8" t="str">
        <f t="shared" si="126"/>
        <v xml:space="preserve">HIT </v>
      </c>
      <c r="K4046">
        <v>8</v>
      </c>
      <c r="L4046">
        <v>3</v>
      </c>
      <c r="M4046">
        <v>281.82793650793599</v>
      </c>
      <c r="N4046">
        <v>371.29333333333301</v>
      </c>
      <c r="O4046">
        <v>4</v>
      </c>
      <c r="P4046">
        <v>3</v>
      </c>
      <c r="Q4046">
        <v>281.82793650793599</v>
      </c>
      <c r="R4046">
        <v>161.19111111111101</v>
      </c>
      <c r="S4046">
        <v>2</v>
      </c>
      <c r="T4046">
        <v>3</v>
      </c>
      <c r="U4046">
        <v>699.75</v>
      </c>
      <c r="V4046">
        <v>391.38333129882801</v>
      </c>
      <c r="W4046">
        <v>4</v>
      </c>
      <c r="X4046">
        <v>7</v>
      </c>
      <c r="Y4046">
        <v>477.12399791711903</v>
      </c>
      <c r="Z4046">
        <v>80.13</v>
      </c>
      <c r="AA4046">
        <v>82.736000000000004</v>
      </c>
      <c r="AB4046">
        <v>78.272000000000006</v>
      </c>
      <c r="AC4046">
        <v>-1.8580000000000001</v>
      </c>
      <c r="AD4046" s="8">
        <f t="shared" si="127"/>
        <v>1.8580000000000001</v>
      </c>
      <c r="AE4046">
        <v>1578</v>
      </c>
      <c r="AF4046">
        <v>1037107</v>
      </c>
      <c r="AG4046">
        <v>177</v>
      </c>
      <c r="AH4046" t="s">
        <v>48</v>
      </c>
      <c r="AI4046">
        <v>-1</v>
      </c>
      <c r="AJ4046">
        <v>-1</v>
      </c>
      <c r="AK4046">
        <v>12</v>
      </c>
    </row>
    <row r="4047" spans="1:37" x14ac:dyDescent="0.2">
      <c r="A4047">
        <v>2</v>
      </c>
      <c r="B4047" t="s">
        <v>37</v>
      </c>
      <c r="C4047">
        <v>150</v>
      </c>
      <c r="D4047">
        <v>3000</v>
      </c>
      <c r="E4047">
        <v>255</v>
      </c>
      <c r="F4047">
        <v>1</v>
      </c>
      <c r="G4047">
        <v>124</v>
      </c>
      <c r="H4047" t="s">
        <v>36</v>
      </c>
      <c r="I4047">
        <v>1</v>
      </c>
      <c r="J4047" s="8" t="str">
        <f t="shared" si="126"/>
        <v xml:space="preserve">HIT </v>
      </c>
      <c r="K4047">
        <v>10</v>
      </c>
      <c r="L4047">
        <v>3</v>
      </c>
      <c r="M4047">
        <v>275.82793650793599</v>
      </c>
      <c r="N4047">
        <v>477.84444444444398</v>
      </c>
      <c r="O4047">
        <v>5</v>
      </c>
      <c r="P4047">
        <v>3</v>
      </c>
      <c r="Q4047">
        <v>685.032380952381</v>
      </c>
      <c r="R4047">
        <v>479.84444444444398</v>
      </c>
      <c r="S4047">
        <v>5</v>
      </c>
      <c r="T4047">
        <v>7</v>
      </c>
      <c r="U4047">
        <v>582.75</v>
      </c>
      <c r="V4047">
        <v>287.38333129882801</v>
      </c>
      <c r="W4047">
        <v>3</v>
      </c>
      <c r="X4047">
        <v>6</v>
      </c>
      <c r="Y4047">
        <v>217.951750455319</v>
      </c>
      <c r="Z4047">
        <v>79.805000000000007</v>
      </c>
      <c r="AA4047">
        <v>83.061999999999998</v>
      </c>
      <c r="AB4047">
        <v>81.236999999999995</v>
      </c>
      <c r="AC4047">
        <v>1.4330000000000001</v>
      </c>
      <c r="AD4047" s="8">
        <f t="shared" si="127"/>
        <v>1.4330000000000001</v>
      </c>
      <c r="AE4047">
        <v>2974</v>
      </c>
      <c r="AF4047">
        <v>1043283</v>
      </c>
      <c r="AG4047">
        <v>1553</v>
      </c>
      <c r="AH4047" t="s">
        <v>48</v>
      </c>
      <c r="AI4047">
        <v>-1</v>
      </c>
      <c r="AJ4047">
        <v>-1</v>
      </c>
      <c r="AK4047">
        <v>12</v>
      </c>
    </row>
    <row r="4048" spans="1:37" x14ac:dyDescent="0.2">
      <c r="A4048">
        <v>2</v>
      </c>
      <c r="B4048" t="s">
        <v>37</v>
      </c>
      <c r="C4048">
        <v>150</v>
      </c>
      <c r="D4048">
        <v>3000</v>
      </c>
      <c r="E4048">
        <v>256</v>
      </c>
      <c r="F4048">
        <v>1</v>
      </c>
      <c r="G4048">
        <v>125</v>
      </c>
      <c r="H4048" t="s">
        <v>36</v>
      </c>
      <c r="I4048">
        <v>1</v>
      </c>
      <c r="J4048" s="8" t="str">
        <f t="shared" si="126"/>
        <v xml:space="preserve">HIT </v>
      </c>
      <c r="K4048">
        <v>4</v>
      </c>
      <c r="L4048">
        <v>2</v>
      </c>
      <c r="M4048">
        <v>181.27682539682499</v>
      </c>
      <c r="N4048">
        <v>453.84444444444398</v>
      </c>
      <c r="O4048">
        <v>5</v>
      </c>
      <c r="P4048">
        <v>2</v>
      </c>
      <c r="Q4048">
        <v>295.82793650793599</v>
      </c>
      <c r="R4048">
        <v>657.94666666666706</v>
      </c>
      <c r="S4048">
        <v>7</v>
      </c>
      <c r="T4048">
        <v>3</v>
      </c>
      <c r="U4048">
        <v>99.75</v>
      </c>
      <c r="V4048">
        <v>565.38333129882801</v>
      </c>
      <c r="W4048">
        <v>6</v>
      </c>
      <c r="X4048">
        <v>1</v>
      </c>
      <c r="Y4048">
        <v>216.828338183987</v>
      </c>
      <c r="Z4048">
        <v>82.084999999999994</v>
      </c>
      <c r="AA4048">
        <v>83.388000000000005</v>
      </c>
      <c r="AB4048">
        <v>82.873000000000005</v>
      </c>
      <c r="AC4048">
        <v>0.78900000000000003</v>
      </c>
      <c r="AD4048" s="8">
        <f t="shared" si="127"/>
        <v>0.78900000000000003</v>
      </c>
      <c r="AE4048">
        <v>2333</v>
      </c>
      <c r="AF4048">
        <v>1048411</v>
      </c>
      <c r="AG4048">
        <v>2085</v>
      </c>
      <c r="AH4048" t="s">
        <v>48</v>
      </c>
      <c r="AI4048">
        <v>-1</v>
      </c>
      <c r="AJ4048">
        <v>-1</v>
      </c>
      <c r="AK4048">
        <v>12</v>
      </c>
    </row>
    <row r="4049" spans="1:37" x14ac:dyDescent="0.2">
      <c r="A4049">
        <v>2</v>
      </c>
      <c r="B4049" t="s">
        <v>37</v>
      </c>
      <c r="C4049">
        <v>150</v>
      </c>
      <c r="D4049">
        <v>3000</v>
      </c>
      <c r="E4049">
        <v>257</v>
      </c>
      <c r="F4049">
        <v>0</v>
      </c>
      <c r="G4049">
        <v>0</v>
      </c>
      <c r="H4049" t="s">
        <v>33</v>
      </c>
      <c r="I4049">
        <v>1</v>
      </c>
      <c r="J4049" s="8" t="str">
        <f t="shared" si="126"/>
        <v>TNEG</v>
      </c>
      <c r="K4049">
        <v>0</v>
      </c>
      <c r="L4049" t="s">
        <v>34</v>
      </c>
      <c r="M4049">
        <v>481.93015873015901</v>
      </c>
      <c r="N4049">
        <v>359.29333333333301</v>
      </c>
      <c r="O4049">
        <v>4</v>
      </c>
      <c r="P4049">
        <v>5</v>
      </c>
      <c r="Q4049">
        <v>481.93015873015901</v>
      </c>
      <c r="R4049">
        <v>359.29333333333301</v>
      </c>
      <c r="S4049">
        <v>4</v>
      </c>
      <c r="T4049">
        <v>5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83.712999999999994</v>
      </c>
      <c r="AA4049">
        <v>83.712999999999994</v>
      </c>
      <c r="AB4049">
        <v>-1</v>
      </c>
      <c r="AC4049">
        <v>-1</v>
      </c>
      <c r="AD4049" s="8">
        <f t="shared" si="127"/>
        <v>1</v>
      </c>
      <c r="AE4049">
        <v>1605</v>
      </c>
      <c r="AF4049">
        <v>1051018</v>
      </c>
      <c r="AG4049">
        <v>401</v>
      </c>
      <c r="AH4049" t="s">
        <v>48</v>
      </c>
      <c r="AI4049">
        <v>-1</v>
      </c>
      <c r="AJ4049">
        <v>-1</v>
      </c>
      <c r="AK4049">
        <v>12</v>
      </c>
    </row>
    <row r="4050" spans="1:37" x14ac:dyDescent="0.2">
      <c r="A4050">
        <v>2</v>
      </c>
      <c r="B4050" t="s">
        <v>37</v>
      </c>
      <c r="C4050">
        <v>150</v>
      </c>
      <c r="D4050">
        <v>3000</v>
      </c>
      <c r="E4050">
        <v>258</v>
      </c>
      <c r="F4050">
        <v>1</v>
      </c>
      <c r="G4050">
        <v>126</v>
      </c>
      <c r="H4050" t="s">
        <v>36</v>
      </c>
      <c r="I4050">
        <v>1</v>
      </c>
      <c r="J4050" s="8" t="str">
        <f t="shared" si="126"/>
        <v xml:space="preserve">HIT </v>
      </c>
      <c r="K4050">
        <v>17</v>
      </c>
      <c r="L4050">
        <v>4</v>
      </c>
      <c r="M4050">
        <v>282.82793650793599</v>
      </c>
      <c r="N4050">
        <v>65.64</v>
      </c>
      <c r="O4050">
        <v>1</v>
      </c>
      <c r="P4050">
        <v>3</v>
      </c>
      <c r="Q4050">
        <v>192.27682539682499</v>
      </c>
      <c r="R4050">
        <v>255.74222222222201</v>
      </c>
      <c r="S4050">
        <v>3</v>
      </c>
      <c r="T4050">
        <v>2</v>
      </c>
      <c r="U4050">
        <v>291.75</v>
      </c>
      <c r="V4050">
        <v>288.38333129882801</v>
      </c>
      <c r="W4050">
        <v>3</v>
      </c>
      <c r="X4050">
        <v>3</v>
      </c>
      <c r="Y4050">
        <v>104.691711550555</v>
      </c>
      <c r="Z4050">
        <v>78.501999999999995</v>
      </c>
      <c r="AA4050">
        <v>84.039000000000001</v>
      </c>
      <c r="AB4050">
        <v>78.988</v>
      </c>
      <c r="AC4050">
        <v>0.48599999999999999</v>
      </c>
      <c r="AD4050" s="8">
        <f t="shared" si="127"/>
        <v>0.48599999999999999</v>
      </c>
      <c r="AE4050">
        <v>1680</v>
      </c>
      <c r="AF4050">
        <v>1055938</v>
      </c>
      <c r="AG4050">
        <v>2123</v>
      </c>
      <c r="AH4050" t="s">
        <v>48</v>
      </c>
      <c r="AI4050">
        <v>-1</v>
      </c>
      <c r="AJ4050">
        <v>-1</v>
      </c>
      <c r="AK4050">
        <v>12</v>
      </c>
    </row>
    <row r="4051" spans="1:37" x14ac:dyDescent="0.2">
      <c r="A4051">
        <v>2</v>
      </c>
      <c r="B4051" t="s">
        <v>37</v>
      </c>
      <c r="C4051">
        <v>150</v>
      </c>
      <c r="D4051">
        <v>3000</v>
      </c>
      <c r="E4051">
        <v>259</v>
      </c>
      <c r="F4051">
        <v>0</v>
      </c>
      <c r="G4051">
        <v>0</v>
      </c>
      <c r="H4051" t="s">
        <v>33</v>
      </c>
      <c r="I4051">
        <v>1</v>
      </c>
      <c r="J4051" s="8" t="str">
        <f t="shared" si="126"/>
        <v>TNEG</v>
      </c>
      <c r="K4051">
        <v>0</v>
      </c>
      <c r="L4051" t="s">
        <v>34</v>
      </c>
      <c r="M4051">
        <v>181.27682539682499</v>
      </c>
      <c r="N4051">
        <v>453.84444444444398</v>
      </c>
      <c r="O4051">
        <v>5</v>
      </c>
      <c r="P4051">
        <v>2</v>
      </c>
      <c r="Q4051">
        <v>181.27682539682499</v>
      </c>
      <c r="R4051">
        <v>453.84444444444398</v>
      </c>
      <c r="S4051">
        <v>5</v>
      </c>
      <c r="T4051">
        <v>2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84.364999999999995</v>
      </c>
      <c r="AA4051">
        <v>84.364999999999995</v>
      </c>
      <c r="AB4051">
        <v>-1</v>
      </c>
      <c r="AC4051">
        <v>-1</v>
      </c>
      <c r="AD4051" s="8">
        <f t="shared" si="127"/>
        <v>1</v>
      </c>
      <c r="AE4051">
        <v>1621</v>
      </c>
      <c r="AF4051">
        <v>1058562</v>
      </c>
      <c r="AG4051">
        <v>2311</v>
      </c>
      <c r="AH4051" t="s">
        <v>48</v>
      </c>
      <c r="AI4051">
        <v>-1</v>
      </c>
      <c r="AJ4051">
        <v>-1</v>
      </c>
      <c r="AK4051">
        <v>12</v>
      </c>
    </row>
    <row r="4052" spans="1:37" x14ac:dyDescent="0.2">
      <c r="A4052">
        <v>2</v>
      </c>
      <c r="B4052" t="s">
        <v>37</v>
      </c>
      <c r="C4052">
        <v>150</v>
      </c>
      <c r="D4052">
        <v>3000</v>
      </c>
      <c r="E4052">
        <v>260</v>
      </c>
      <c r="F4052">
        <v>0</v>
      </c>
      <c r="G4052">
        <v>0</v>
      </c>
      <c r="H4052" t="s">
        <v>33</v>
      </c>
      <c r="I4052">
        <v>1</v>
      </c>
      <c r="J4052" s="8" t="str">
        <f t="shared" si="126"/>
        <v>TNEG</v>
      </c>
      <c r="K4052">
        <v>0</v>
      </c>
      <c r="L4052" t="s">
        <v>34</v>
      </c>
      <c r="M4052">
        <v>197.27682539682499</v>
      </c>
      <c r="N4052">
        <v>70.64</v>
      </c>
      <c r="O4052">
        <v>1</v>
      </c>
      <c r="P4052">
        <v>2</v>
      </c>
      <c r="Q4052">
        <v>197.27682539682499</v>
      </c>
      <c r="R4052">
        <v>70.64</v>
      </c>
      <c r="S4052">
        <v>1</v>
      </c>
      <c r="T4052">
        <v>2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84.691000000000003</v>
      </c>
      <c r="AA4052">
        <v>84.691000000000003</v>
      </c>
      <c r="AB4052">
        <v>-1</v>
      </c>
      <c r="AC4052">
        <v>-1</v>
      </c>
      <c r="AD4052" s="8">
        <f t="shared" si="127"/>
        <v>1</v>
      </c>
      <c r="AE4052">
        <v>1145</v>
      </c>
      <c r="AF4052">
        <v>1060210</v>
      </c>
      <c r="AG4052">
        <v>1417</v>
      </c>
      <c r="AH4052" t="s">
        <v>48</v>
      </c>
      <c r="AI4052">
        <v>-1</v>
      </c>
      <c r="AJ4052">
        <v>-1</v>
      </c>
      <c r="AK4052">
        <v>12</v>
      </c>
    </row>
    <row r="4053" spans="1:37" x14ac:dyDescent="0.2">
      <c r="A4053">
        <v>2</v>
      </c>
      <c r="B4053" t="s">
        <v>37</v>
      </c>
      <c r="C4053">
        <v>150</v>
      </c>
      <c r="D4053">
        <v>3000</v>
      </c>
      <c r="E4053">
        <v>261</v>
      </c>
      <c r="F4053">
        <v>0</v>
      </c>
      <c r="G4053">
        <v>0</v>
      </c>
      <c r="H4053" t="s">
        <v>33</v>
      </c>
      <c r="I4053">
        <v>1</v>
      </c>
      <c r="J4053" s="8" t="str">
        <f t="shared" si="126"/>
        <v>TNEG</v>
      </c>
      <c r="K4053">
        <v>0</v>
      </c>
      <c r="L4053" t="s">
        <v>34</v>
      </c>
      <c r="M4053">
        <v>589.48126984126998</v>
      </c>
      <c r="N4053">
        <v>375.29333333333301</v>
      </c>
      <c r="O4053">
        <v>4</v>
      </c>
      <c r="P4053">
        <v>6</v>
      </c>
      <c r="Q4053">
        <v>589.48126984126998</v>
      </c>
      <c r="R4053">
        <v>375.29333333333301</v>
      </c>
      <c r="S4053">
        <v>4</v>
      </c>
      <c r="T4053">
        <v>6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85.016000000000005</v>
      </c>
      <c r="AA4053">
        <v>85.016000000000005</v>
      </c>
      <c r="AB4053">
        <v>-1</v>
      </c>
      <c r="AC4053">
        <v>-1</v>
      </c>
      <c r="AD4053" s="8">
        <f t="shared" si="127"/>
        <v>1</v>
      </c>
      <c r="AE4053">
        <v>1184</v>
      </c>
      <c r="AF4053">
        <v>1061897</v>
      </c>
      <c r="AG4053">
        <v>1657</v>
      </c>
      <c r="AH4053" t="s">
        <v>48</v>
      </c>
      <c r="AI4053">
        <v>-1</v>
      </c>
      <c r="AJ4053">
        <v>-1</v>
      </c>
      <c r="AK4053">
        <v>12</v>
      </c>
    </row>
    <row r="4054" spans="1:37" x14ac:dyDescent="0.2">
      <c r="A4054">
        <v>2</v>
      </c>
      <c r="B4054" t="s">
        <v>37</v>
      </c>
      <c r="C4054">
        <v>150</v>
      </c>
      <c r="D4054">
        <v>3000</v>
      </c>
      <c r="E4054">
        <v>262</v>
      </c>
      <c r="F4054">
        <v>0</v>
      </c>
      <c r="G4054">
        <v>0</v>
      </c>
      <c r="H4054" t="s">
        <v>33</v>
      </c>
      <c r="I4054">
        <v>1</v>
      </c>
      <c r="J4054" s="8" t="str">
        <f t="shared" si="126"/>
        <v>TNEG</v>
      </c>
      <c r="K4054">
        <v>0</v>
      </c>
      <c r="L4054" t="s">
        <v>34</v>
      </c>
      <c r="M4054">
        <v>201.27682539682499</v>
      </c>
      <c r="N4054">
        <v>372.29333333333301</v>
      </c>
      <c r="O4054">
        <v>4</v>
      </c>
      <c r="P4054">
        <v>2</v>
      </c>
      <c r="Q4054">
        <v>201.27682539682499</v>
      </c>
      <c r="R4054">
        <v>372.29333333333301</v>
      </c>
      <c r="S4054">
        <v>4</v>
      </c>
      <c r="T4054">
        <v>2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85.341999999999999</v>
      </c>
      <c r="AA4054">
        <v>85.341999999999999</v>
      </c>
      <c r="AB4054">
        <v>-1</v>
      </c>
      <c r="AC4054">
        <v>-1</v>
      </c>
      <c r="AD4054" s="8">
        <f t="shared" si="127"/>
        <v>1</v>
      </c>
      <c r="AE4054">
        <v>2632</v>
      </c>
      <c r="AF4054">
        <v>1065033</v>
      </c>
      <c r="AG4054">
        <v>1052</v>
      </c>
      <c r="AH4054" t="s">
        <v>48</v>
      </c>
      <c r="AI4054">
        <v>-1</v>
      </c>
      <c r="AJ4054">
        <v>-1</v>
      </c>
      <c r="AK4054">
        <v>12</v>
      </c>
    </row>
    <row r="4055" spans="1:37" x14ac:dyDescent="0.2">
      <c r="A4055">
        <v>2</v>
      </c>
      <c r="B4055" t="s">
        <v>37</v>
      </c>
      <c r="C4055">
        <v>150</v>
      </c>
      <c r="D4055">
        <v>3000</v>
      </c>
      <c r="E4055">
        <v>263</v>
      </c>
      <c r="F4055">
        <v>0</v>
      </c>
      <c r="G4055">
        <v>0</v>
      </c>
      <c r="H4055" t="s">
        <v>33</v>
      </c>
      <c r="I4055">
        <v>1</v>
      </c>
      <c r="J4055" s="8" t="str">
        <f t="shared" si="126"/>
        <v>TNEG</v>
      </c>
      <c r="K4055">
        <v>0</v>
      </c>
      <c r="L4055" t="s">
        <v>34</v>
      </c>
      <c r="M4055">
        <v>694.032380952381</v>
      </c>
      <c r="N4055">
        <v>165.19111111111101</v>
      </c>
      <c r="O4055">
        <v>2</v>
      </c>
      <c r="P4055">
        <v>7</v>
      </c>
      <c r="Q4055">
        <v>694.032380952381</v>
      </c>
      <c r="R4055">
        <v>165.19111111111101</v>
      </c>
      <c r="S4055">
        <v>2</v>
      </c>
      <c r="T4055">
        <v>7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85.668000000000006</v>
      </c>
      <c r="AA4055">
        <v>85.668000000000006</v>
      </c>
      <c r="AB4055">
        <v>-1</v>
      </c>
      <c r="AC4055">
        <v>-1</v>
      </c>
      <c r="AD4055" s="8">
        <f t="shared" si="127"/>
        <v>1</v>
      </c>
      <c r="AE4055">
        <v>1136</v>
      </c>
      <c r="AF4055">
        <v>1066673</v>
      </c>
      <c r="AG4055">
        <v>1132</v>
      </c>
      <c r="AH4055" t="s">
        <v>48</v>
      </c>
      <c r="AI4055">
        <v>-1</v>
      </c>
      <c r="AJ4055">
        <v>-1</v>
      </c>
      <c r="AK4055">
        <v>12</v>
      </c>
    </row>
    <row r="4056" spans="1:37" x14ac:dyDescent="0.2">
      <c r="A4056">
        <v>2</v>
      </c>
      <c r="B4056" t="s">
        <v>37</v>
      </c>
      <c r="C4056">
        <v>150</v>
      </c>
      <c r="D4056">
        <v>3000</v>
      </c>
      <c r="E4056">
        <v>264</v>
      </c>
      <c r="F4056">
        <v>0</v>
      </c>
      <c r="G4056">
        <v>0</v>
      </c>
      <c r="H4056" t="s">
        <v>33</v>
      </c>
      <c r="I4056">
        <v>1</v>
      </c>
      <c r="J4056" s="8" t="str">
        <f t="shared" si="126"/>
        <v>TNEG</v>
      </c>
      <c r="K4056">
        <v>0</v>
      </c>
      <c r="L4056" t="s">
        <v>34</v>
      </c>
      <c r="M4056">
        <v>600.48126984126998</v>
      </c>
      <c r="N4056">
        <v>475.84444444444398</v>
      </c>
      <c r="O4056">
        <v>5</v>
      </c>
      <c r="P4056">
        <v>6</v>
      </c>
      <c r="Q4056">
        <v>600.48126984126998</v>
      </c>
      <c r="R4056">
        <v>475.84444444444398</v>
      </c>
      <c r="S4056">
        <v>5</v>
      </c>
      <c r="T4056">
        <v>6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85.992999999999995</v>
      </c>
      <c r="AA4056">
        <v>85.992999999999995</v>
      </c>
      <c r="AB4056">
        <v>-1</v>
      </c>
      <c r="AC4056">
        <v>-1</v>
      </c>
      <c r="AD4056" s="8">
        <f t="shared" si="127"/>
        <v>1</v>
      </c>
      <c r="AE4056">
        <v>1169</v>
      </c>
      <c r="AF4056">
        <v>1068345</v>
      </c>
      <c r="AG4056">
        <v>547</v>
      </c>
      <c r="AH4056" t="s">
        <v>48</v>
      </c>
      <c r="AI4056">
        <v>-1</v>
      </c>
      <c r="AJ4056">
        <v>-1</v>
      </c>
      <c r="AK4056">
        <v>12</v>
      </c>
    </row>
    <row r="4057" spans="1:37" x14ac:dyDescent="0.2">
      <c r="A4057">
        <v>2</v>
      </c>
      <c r="B4057" t="s">
        <v>37</v>
      </c>
      <c r="C4057">
        <v>150</v>
      </c>
      <c r="D4057">
        <v>3000</v>
      </c>
      <c r="E4057">
        <v>265</v>
      </c>
      <c r="F4057">
        <v>1</v>
      </c>
      <c r="G4057">
        <v>127</v>
      </c>
      <c r="H4057" t="s">
        <v>36</v>
      </c>
      <c r="I4057">
        <v>1</v>
      </c>
      <c r="J4057" s="8" t="str">
        <f t="shared" si="126"/>
        <v xml:space="preserve">HIT </v>
      </c>
      <c r="K4057">
        <v>15</v>
      </c>
      <c r="L4057">
        <v>4</v>
      </c>
      <c r="M4057">
        <v>693.032380952381</v>
      </c>
      <c r="N4057">
        <v>71.64</v>
      </c>
      <c r="O4057">
        <v>1</v>
      </c>
      <c r="P4057">
        <v>7</v>
      </c>
      <c r="Q4057">
        <v>499.93015873015901</v>
      </c>
      <c r="R4057">
        <v>570.39555555555603</v>
      </c>
      <c r="S4057">
        <v>6</v>
      </c>
      <c r="T4057">
        <v>5</v>
      </c>
      <c r="U4057">
        <v>108.75</v>
      </c>
      <c r="V4057">
        <v>233.38333129882801</v>
      </c>
      <c r="W4057">
        <v>3</v>
      </c>
      <c r="X4057">
        <v>1</v>
      </c>
      <c r="Y4057">
        <v>516.33240832105298</v>
      </c>
      <c r="Z4057">
        <v>81.433000000000007</v>
      </c>
      <c r="AA4057">
        <v>86.319000000000003</v>
      </c>
      <c r="AB4057">
        <v>80.828000000000003</v>
      </c>
      <c r="AC4057">
        <v>-0.60499999999999998</v>
      </c>
      <c r="AD4057" s="8">
        <f t="shared" si="127"/>
        <v>0.60499999999999998</v>
      </c>
      <c r="AE4057">
        <v>2160</v>
      </c>
      <c r="AF4057">
        <v>1072746</v>
      </c>
      <c r="AG4057">
        <v>959</v>
      </c>
      <c r="AH4057" t="s">
        <v>48</v>
      </c>
      <c r="AI4057">
        <v>-1</v>
      </c>
      <c r="AJ4057">
        <v>-1</v>
      </c>
      <c r="AK4057">
        <v>12</v>
      </c>
    </row>
    <row r="4058" spans="1:37" x14ac:dyDescent="0.2">
      <c r="A4058">
        <v>2</v>
      </c>
      <c r="B4058" t="s">
        <v>37</v>
      </c>
      <c r="C4058">
        <v>150</v>
      </c>
      <c r="D4058">
        <v>3000</v>
      </c>
      <c r="E4058">
        <v>266</v>
      </c>
      <c r="F4058">
        <v>1</v>
      </c>
      <c r="G4058">
        <v>128</v>
      </c>
      <c r="H4058" t="s">
        <v>36</v>
      </c>
      <c r="I4058">
        <v>1</v>
      </c>
      <c r="J4058" s="8" t="str">
        <f t="shared" si="126"/>
        <v xml:space="preserve">HIT </v>
      </c>
      <c r="K4058">
        <v>5</v>
      </c>
      <c r="L4058">
        <v>2</v>
      </c>
      <c r="M4058">
        <v>96.725714285714304</v>
      </c>
      <c r="N4058">
        <v>473.84444444444398</v>
      </c>
      <c r="O4058">
        <v>5</v>
      </c>
      <c r="P4058">
        <v>1</v>
      </c>
      <c r="Q4058">
        <v>589.48126984126998</v>
      </c>
      <c r="R4058">
        <v>375.29333333333301</v>
      </c>
      <c r="S4058">
        <v>4</v>
      </c>
      <c r="T4058">
        <v>6</v>
      </c>
      <c r="U4058">
        <v>469.75</v>
      </c>
      <c r="V4058">
        <v>266.38333129882801</v>
      </c>
      <c r="W4058">
        <v>3</v>
      </c>
      <c r="X4058">
        <v>5</v>
      </c>
      <c r="Y4058">
        <v>161.85476675389901</v>
      </c>
      <c r="Z4058">
        <v>85.016000000000005</v>
      </c>
      <c r="AA4058">
        <v>86.644999999999996</v>
      </c>
      <c r="AB4058">
        <v>85.429000000000002</v>
      </c>
      <c r="AC4058">
        <v>0.41299999999999998</v>
      </c>
      <c r="AD4058" s="8">
        <f t="shared" si="127"/>
        <v>0.41299999999999998</v>
      </c>
      <c r="AE4058">
        <v>2064</v>
      </c>
      <c r="AF4058">
        <v>1077425</v>
      </c>
      <c r="AG4058">
        <v>1657</v>
      </c>
      <c r="AH4058" t="s">
        <v>48</v>
      </c>
      <c r="AI4058">
        <v>-1</v>
      </c>
      <c r="AJ4058">
        <v>-1</v>
      </c>
      <c r="AK4058">
        <v>12</v>
      </c>
    </row>
    <row r="4059" spans="1:37" x14ac:dyDescent="0.2">
      <c r="A4059">
        <v>2</v>
      </c>
      <c r="B4059" t="s">
        <v>37</v>
      </c>
      <c r="C4059">
        <v>150</v>
      </c>
      <c r="D4059">
        <v>3000</v>
      </c>
      <c r="E4059">
        <v>267</v>
      </c>
      <c r="F4059">
        <v>1</v>
      </c>
      <c r="G4059">
        <v>129</v>
      </c>
      <c r="H4059" t="s">
        <v>36</v>
      </c>
      <c r="I4059">
        <v>1</v>
      </c>
      <c r="J4059" s="8" t="str">
        <f t="shared" si="126"/>
        <v xml:space="preserve">HIT </v>
      </c>
      <c r="K4059">
        <v>8</v>
      </c>
      <c r="L4059">
        <v>3</v>
      </c>
      <c r="M4059">
        <v>393.37904761904798</v>
      </c>
      <c r="N4059">
        <v>470.84444444444398</v>
      </c>
      <c r="O4059">
        <v>5</v>
      </c>
      <c r="P4059">
        <v>4</v>
      </c>
      <c r="Q4059">
        <v>181.27682539682499</v>
      </c>
      <c r="R4059">
        <v>453.84444444444398</v>
      </c>
      <c r="S4059">
        <v>5</v>
      </c>
      <c r="T4059">
        <v>2</v>
      </c>
      <c r="U4059">
        <v>212.75</v>
      </c>
      <c r="V4059">
        <v>348.38333129882801</v>
      </c>
      <c r="W4059">
        <v>4</v>
      </c>
      <c r="X4059">
        <v>2</v>
      </c>
      <c r="Y4059">
        <v>110.057290106173</v>
      </c>
      <c r="Z4059">
        <v>84.364999999999995</v>
      </c>
      <c r="AA4059">
        <v>86.971000000000004</v>
      </c>
      <c r="AB4059">
        <v>86.656000000000006</v>
      </c>
      <c r="AC4059">
        <v>2.2919999999999998</v>
      </c>
      <c r="AD4059" s="8">
        <f t="shared" si="127"/>
        <v>2.2919999999999998</v>
      </c>
      <c r="AE4059">
        <v>2277</v>
      </c>
      <c r="AF4059">
        <v>1082329</v>
      </c>
      <c r="AG4059">
        <v>2311</v>
      </c>
      <c r="AH4059" t="s">
        <v>48</v>
      </c>
      <c r="AI4059">
        <v>-1</v>
      </c>
      <c r="AJ4059">
        <v>-1</v>
      </c>
      <c r="AK4059">
        <v>12</v>
      </c>
    </row>
    <row r="4060" spans="1:37" x14ac:dyDescent="0.2">
      <c r="A4060">
        <v>2</v>
      </c>
      <c r="B4060" t="s">
        <v>37</v>
      </c>
      <c r="C4060">
        <v>150</v>
      </c>
      <c r="D4060">
        <v>3000</v>
      </c>
      <c r="E4060">
        <v>268</v>
      </c>
      <c r="F4060">
        <v>1</v>
      </c>
      <c r="G4060">
        <v>130</v>
      </c>
      <c r="H4060" t="s">
        <v>36</v>
      </c>
      <c r="I4060">
        <v>1</v>
      </c>
      <c r="J4060" s="8" t="str">
        <f t="shared" si="126"/>
        <v xml:space="preserve">HIT </v>
      </c>
      <c r="K4060">
        <v>6</v>
      </c>
      <c r="L4060">
        <v>3</v>
      </c>
      <c r="M4060">
        <v>694.032380952381</v>
      </c>
      <c r="N4060">
        <v>165.19111111111101</v>
      </c>
      <c r="O4060">
        <v>2</v>
      </c>
      <c r="P4060">
        <v>7</v>
      </c>
      <c r="Q4060">
        <v>201.27682539682499</v>
      </c>
      <c r="R4060">
        <v>372.29333333333301</v>
      </c>
      <c r="S4060">
        <v>4</v>
      </c>
      <c r="T4060">
        <v>2</v>
      </c>
      <c r="U4060">
        <v>162.75</v>
      </c>
      <c r="V4060">
        <v>175.38333129882801</v>
      </c>
      <c r="W4060">
        <v>2</v>
      </c>
      <c r="X4060">
        <v>2</v>
      </c>
      <c r="Y4060">
        <v>200.64362730070999</v>
      </c>
      <c r="Z4060">
        <v>85.341999999999999</v>
      </c>
      <c r="AA4060">
        <v>87.296000000000006</v>
      </c>
      <c r="AB4060">
        <v>86.043000000000006</v>
      </c>
      <c r="AC4060">
        <v>0.70099999999999996</v>
      </c>
      <c r="AD4060" s="8">
        <f t="shared" si="127"/>
        <v>0.70099999999999996</v>
      </c>
      <c r="AE4060">
        <v>2397</v>
      </c>
      <c r="AF4060">
        <v>1088768</v>
      </c>
      <c r="AG4060">
        <v>1052</v>
      </c>
      <c r="AH4060" t="s">
        <v>48</v>
      </c>
      <c r="AI4060">
        <v>-1</v>
      </c>
      <c r="AJ4060">
        <v>-1</v>
      </c>
      <c r="AK4060">
        <v>12</v>
      </c>
    </row>
    <row r="4061" spans="1:37" x14ac:dyDescent="0.2">
      <c r="A4061">
        <v>2</v>
      </c>
      <c r="B4061" t="s">
        <v>37</v>
      </c>
      <c r="C4061">
        <v>150</v>
      </c>
      <c r="D4061">
        <v>3000</v>
      </c>
      <c r="E4061">
        <v>269</v>
      </c>
      <c r="F4061">
        <v>1</v>
      </c>
      <c r="G4061">
        <v>131</v>
      </c>
      <c r="H4061" t="s">
        <v>36</v>
      </c>
      <c r="I4061">
        <v>1</v>
      </c>
      <c r="J4061" s="8" t="str">
        <f t="shared" si="126"/>
        <v xml:space="preserve">HIT </v>
      </c>
      <c r="K4061">
        <v>21</v>
      </c>
      <c r="L4061">
        <v>4</v>
      </c>
      <c r="M4061">
        <v>597.48126984126998</v>
      </c>
      <c r="N4061">
        <v>578.39555555555603</v>
      </c>
      <c r="O4061">
        <v>6</v>
      </c>
      <c r="P4061">
        <v>6</v>
      </c>
      <c r="Q4061">
        <v>478.93015873015901</v>
      </c>
      <c r="R4061">
        <v>656.94666666666706</v>
      </c>
      <c r="S4061">
        <v>7</v>
      </c>
      <c r="T4061">
        <v>5</v>
      </c>
      <c r="U4061">
        <v>102.75</v>
      </c>
      <c r="V4061">
        <v>368.38333129882801</v>
      </c>
      <c r="W4061">
        <v>4</v>
      </c>
      <c r="X4061">
        <v>1</v>
      </c>
      <c r="Y4061">
        <v>474.11001923694801</v>
      </c>
      <c r="Z4061">
        <v>80.781999999999996</v>
      </c>
      <c r="AA4061">
        <v>87.622</v>
      </c>
      <c r="AB4061">
        <v>54.55</v>
      </c>
      <c r="AC4061">
        <v>-26.231999999999999</v>
      </c>
      <c r="AD4061" s="8">
        <f t="shared" si="127"/>
        <v>26.231999999999999</v>
      </c>
      <c r="AE4061">
        <v>1846</v>
      </c>
      <c r="AF4061">
        <v>1093512</v>
      </c>
      <c r="AG4061">
        <v>823</v>
      </c>
      <c r="AH4061" t="s">
        <v>48</v>
      </c>
      <c r="AI4061">
        <v>-1</v>
      </c>
      <c r="AJ4061">
        <v>-1</v>
      </c>
      <c r="AK4061">
        <v>12</v>
      </c>
    </row>
    <row r="4062" spans="1:37" x14ac:dyDescent="0.2">
      <c r="A4062">
        <v>2</v>
      </c>
      <c r="B4062" t="s">
        <v>37</v>
      </c>
      <c r="C4062">
        <v>150</v>
      </c>
      <c r="D4062">
        <v>3000</v>
      </c>
      <c r="E4062">
        <v>270</v>
      </c>
      <c r="F4062">
        <v>1</v>
      </c>
      <c r="G4062">
        <v>132</v>
      </c>
      <c r="H4062" t="s">
        <v>36</v>
      </c>
      <c r="I4062">
        <v>1</v>
      </c>
      <c r="J4062" s="8" t="str">
        <f t="shared" si="126"/>
        <v xml:space="preserve">HIT </v>
      </c>
      <c r="K4062">
        <v>31</v>
      </c>
      <c r="L4062">
        <v>5</v>
      </c>
      <c r="M4062">
        <v>78.725714285714304</v>
      </c>
      <c r="N4062">
        <v>565.39555555555603</v>
      </c>
      <c r="O4062">
        <v>6</v>
      </c>
      <c r="P4062">
        <v>1</v>
      </c>
      <c r="Q4062">
        <v>277.82793650793599</v>
      </c>
      <c r="R4062">
        <v>579.39555555555603</v>
      </c>
      <c r="S4062">
        <v>6</v>
      </c>
      <c r="T4062">
        <v>3</v>
      </c>
      <c r="U4062">
        <v>480.75</v>
      </c>
      <c r="V4062">
        <v>462.38333129882801</v>
      </c>
      <c r="W4062">
        <v>5</v>
      </c>
      <c r="X4062">
        <v>5</v>
      </c>
      <c r="Y4062">
        <v>234.24180770601899</v>
      </c>
      <c r="Z4062">
        <v>77.849999999999994</v>
      </c>
      <c r="AA4062">
        <v>87.947999999999993</v>
      </c>
      <c r="AB4062">
        <v>72.954999999999998</v>
      </c>
      <c r="AC4062">
        <v>-4.8949999999999996</v>
      </c>
      <c r="AD4062" s="8">
        <f t="shared" si="127"/>
        <v>4.8949999999999996</v>
      </c>
      <c r="AE4062">
        <v>2420</v>
      </c>
      <c r="AF4062">
        <v>1099919</v>
      </c>
      <c r="AG4062">
        <v>819</v>
      </c>
      <c r="AH4062" t="s">
        <v>48</v>
      </c>
      <c r="AI4062">
        <v>-1</v>
      </c>
      <c r="AJ4062">
        <v>-1</v>
      </c>
      <c r="AK4062">
        <v>12</v>
      </c>
    </row>
    <row r="4063" spans="1:37" x14ac:dyDescent="0.2">
      <c r="A4063">
        <v>2</v>
      </c>
      <c r="B4063" t="s">
        <v>37</v>
      </c>
      <c r="C4063">
        <v>150</v>
      </c>
      <c r="D4063">
        <v>3000</v>
      </c>
      <c r="E4063">
        <v>271</v>
      </c>
      <c r="F4063">
        <v>0</v>
      </c>
      <c r="G4063">
        <v>0</v>
      </c>
      <c r="H4063" t="s">
        <v>33</v>
      </c>
      <c r="I4063">
        <v>1</v>
      </c>
      <c r="J4063" s="8" t="str">
        <f t="shared" si="126"/>
        <v>TNEG</v>
      </c>
      <c r="K4063">
        <v>0</v>
      </c>
      <c r="L4063" t="s">
        <v>34</v>
      </c>
      <c r="M4063">
        <v>693.032380952381</v>
      </c>
      <c r="N4063">
        <v>71.64</v>
      </c>
      <c r="O4063">
        <v>1</v>
      </c>
      <c r="P4063">
        <v>7</v>
      </c>
      <c r="Q4063">
        <v>693.032380952381</v>
      </c>
      <c r="R4063">
        <v>71.64</v>
      </c>
      <c r="S4063">
        <v>1</v>
      </c>
      <c r="T4063">
        <v>7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88.274000000000001</v>
      </c>
      <c r="AA4063">
        <v>88.274000000000001</v>
      </c>
      <c r="AB4063">
        <v>-1</v>
      </c>
      <c r="AC4063">
        <v>-1</v>
      </c>
      <c r="AD4063" s="8">
        <f t="shared" si="127"/>
        <v>1</v>
      </c>
      <c r="AE4063">
        <v>1852</v>
      </c>
      <c r="AF4063">
        <v>1102776</v>
      </c>
      <c r="AG4063">
        <v>613</v>
      </c>
      <c r="AH4063" t="s">
        <v>48</v>
      </c>
      <c r="AI4063">
        <v>-1</v>
      </c>
      <c r="AJ4063">
        <v>-1</v>
      </c>
      <c r="AK4063">
        <v>12</v>
      </c>
    </row>
    <row r="4064" spans="1:37" x14ac:dyDescent="0.2">
      <c r="A4064">
        <v>2</v>
      </c>
      <c r="B4064" t="s">
        <v>37</v>
      </c>
      <c r="C4064">
        <v>150</v>
      </c>
      <c r="D4064">
        <v>3000</v>
      </c>
      <c r="E4064">
        <v>272</v>
      </c>
      <c r="F4064">
        <v>0</v>
      </c>
      <c r="G4064">
        <v>0</v>
      </c>
      <c r="H4064" t="s">
        <v>33</v>
      </c>
      <c r="I4064">
        <v>1</v>
      </c>
      <c r="J4064" s="8" t="str">
        <f t="shared" si="126"/>
        <v>TNEG</v>
      </c>
      <c r="K4064">
        <v>0</v>
      </c>
      <c r="L4064" t="s">
        <v>34</v>
      </c>
      <c r="M4064">
        <v>685.032380952381</v>
      </c>
      <c r="N4064">
        <v>572.39555555555603</v>
      </c>
      <c r="O4064">
        <v>6</v>
      </c>
      <c r="P4064">
        <v>7</v>
      </c>
      <c r="Q4064">
        <v>685.032380952381</v>
      </c>
      <c r="R4064">
        <v>572.39555555555603</v>
      </c>
      <c r="S4064">
        <v>6</v>
      </c>
      <c r="T4064">
        <v>7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88.599000000000004</v>
      </c>
      <c r="AA4064">
        <v>88.599000000000004</v>
      </c>
      <c r="AB4064">
        <v>-1</v>
      </c>
      <c r="AC4064">
        <v>-1</v>
      </c>
      <c r="AD4064" s="8">
        <f t="shared" si="127"/>
        <v>1</v>
      </c>
      <c r="AE4064">
        <v>1065</v>
      </c>
      <c r="AF4064">
        <v>1104343</v>
      </c>
      <c r="AG4064">
        <v>504</v>
      </c>
      <c r="AH4064" t="s">
        <v>48</v>
      </c>
      <c r="AI4064">
        <v>-1</v>
      </c>
      <c r="AJ4064">
        <v>-1</v>
      </c>
      <c r="AK4064">
        <v>12</v>
      </c>
    </row>
    <row r="4065" spans="1:37" x14ac:dyDescent="0.2">
      <c r="A4065">
        <v>2</v>
      </c>
      <c r="B4065" t="s">
        <v>37</v>
      </c>
      <c r="C4065">
        <v>150</v>
      </c>
      <c r="D4065">
        <v>3000</v>
      </c>
      <c r="E4065">
        <v>273</v>
      </c>
      <c r="F4065">
        <v>1</v>
      </c>
      <c r="G4065">
        <v>133</v>
      </c>
      <c r="H4065" t="s">
        <v>36</v>
      </c>
      <c r="I4065">
        <v>1</v>
      </c>
      <c r="J4065" s="8" t="str">
        <f t="shared" si="126"/>
        <v xml:space="preserve">HIT </v>
      </c>
      <c r="K4065">
        <v>16</v>
      </c>
      <c r="L4065">
        <v>4</v>
      </c>
      <c r="M4065">
        <v>282.82793650793599</v>
      </c>
      <c r="N4065">
        <v>65.64</v>
      </c>
      <c r="O4065">
        <v>1</v>
      </c>
      <c r="P4065">
        <v>3</v>
      </c>
      <c r="Q4065">
        <v>481.93015873015901</v>
      </c>
      <c r="R4065">
        <v>359.29333333333301</v>
      </c>
      <c r="S4065">
        <v>4</v>
      </c>
      <c r="T4065">
        <v>5</v>
      </c>
      <c r="U4065">
        <v>209.75</v>
      </c>
      <c r="V4065">
        <v>366.38333129882801</v>
      </c>
      <c r="W4065">
        <v>4</v>
      </c>
      <c r="X4065">
        <v>2</v>
      </c>
      <c r="Y4065">
        <v>272.27248644974202</v>
      </c>
      <c r="Z4065">
        <v>83.712999999999994</v>
      </c>
      <c r="AA4065">
        <v>88.924999999999997</v>
      </c>
      <c r="AB4065">
        <v>86.759</v>
      </c>
      <c r="AC4065">
        <v>3.0449999999999999</v>
      </c>
      <c r="AD4065" s="8">
        <f t="shared" si="127"/>
        <v>3.0449999999999999</v>
      </c>
      <c r="AE4065">
        <v>1833</v>
      </c>
      <c r="AF4065">
        <v>1109151</v>
      </c>
      <c r="AG4065">
        <v>401</v>
      </c>
      <c r="AH4065" t="s">
        <v>48</v>
      </c>
      <c r="AI4065">
        <v>-1</v>
      </c>
      <c r="AJ4065">
        <v>-1</v>
      </c>
      <c r="AK4065">
        <v>12</v>
      </c>
    </row>
    <row r="4066" spans="1:37" x14ac:dyDescent="0.2">
      <c r="A4066">
        <v>2</v>
      </c>
      <c r="B4066" t="s">
        <v>37</v>
      </c>
      <c r="C4066">
        <v>150</v>
      </c>
      <c r="D4066">
        <v>3000</v>
      </c>
      <c r="E4066">
        <v>274</v>
      </c>
      <c r="F4066">
        <v>0</v>
      </c>
      <c r="G4066">
        <v>0</v>
      </c>
      <c r="H4066" t="s">
        <v>33</v>
      </c>
      <c r="I4066">
        <v>1</v>
      </c>
      <c r="J4066" s="8" t="str">
        <f t="shared" si="126"/>
        <v>TNEG</v>
      </c>
      <c r="K4066">
        <v>0</v>
      </c>
      <c r="L4066" t="s">
        <v>34</v>
      </c>
      <c r="M4066">
        <v>282.82793650793599</v>
      </c>
      <c r="N4066">
        <v>65.64</v>
      </c>
      <c r="O4066">
        <v>1</v>
      </c>
      <c r="P4066">
        <v>3</v>
      </c>
      <c r="Q4066">
        <v>282.82793650793599</v>
      </c>
      <c r="R4066">
        <v>65.64</v>
      </c>
      <c r="S4066">
        <v>1</v>
      </c>
      <c r="T4066">
        <v>3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89.251000000000005</v>
      </c>
      <c r="AA4066">
        <v>89.251000000000005</v>
      </c>
      <c r="AB4066">
        <v>-1</v>
      </c>
      <c r="AC4066">
        <v>-1</v>
      </c>
      <c r="AD4066" s="8">
        <f t="shared" si="127"/>
        <v>1</v>
      </c>
      <c r="AE4066">
        <v>3611</v>
      </c>
      <c r="AF4066">
        <v>1113766</v>
      </c>
      <c r="AG4066">
        <v>1687</v>
      </c>
      <c r="AH4066" t="s">
        <v>48</v>
      </c>
      <c r="AI4066">
        <v>-1</v>
      </c>
      <c r="AJ4066">
        <v>-1</v>
      </c>
      <c r="AK4066">
        <v>12</v>
      </c>
    </row>
    <row r="4067" spans="1:37" x14ac:dyDescent="0.2">
      <c r="A4067">
        <v>2</v>
      </c>
      <c r="B4067" t="s">
        <v>37</v>
      </c>
      <c r="C4067">
        <v>150</v>
      </c>
      <c r="D4067">
        <v>3000</v>
      </c>
      <c r="E4067">
        <v>275</v>
      </c>
      <c r="F4067">
        <v>0</v>
      </c>
      <c r="G4067">
        <v>0</v>
      </c>
      <c r="H4067" t="s">
        <v>33</v>
      </c>
      <c r="I4067">
        <v>1</v>
      </c>
      <c r="J4067" s="8" t="str">
        <f t="shared" si="126"/>
        <v>TNEG</v>
      </c>
      <c r="K4067">
        <v>0</v>
      </c>
      <c r="L4067" t="s">
        <v>34</v>
      </c>
      <c r="M4067">
        <v>477.93015873015901</v>
      </c>
      <c r="N4067">
        <v>160.19111111111101</v>
      </c>
      <c r="O4067">
        <v>2</v>
      </c>
      <c r="P4067">
        <v>5</v>
      </c>
      <c r="Q4067">
        <v>477.93015873015901</v>
      </c>
      <c r="R4067">
        <v>160.19111111111101</v>
      </c>
      <c r="S4067">
        <v>2</v>
      </c>
      <c r="T4067">
        <v>5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89.576999999999998</v>
      </c>
      <c r="AA4067">
        <v>89.576999999999998</v>
      </c>
      <c r="AB4067">
        <v>-1</v>
      </c>
      <c r="AC4067">
        <v>-1</v>
      </c>
      <c r="AD4067" s="8">
        <f t="shared" si="127"/>
        <v>1</v>
      </c>
      <c r="AE4067">
        <v>1104</v>
      </c>
      <c r="AF4067">
        <v>1115375</v>
      </c>
      <c r="AG4067">
        <v>1977</v>
      </c>
      <c r="AH4067" t="s">
        <v>48</v>
      </c>
      <c r="AI4067">
        <v>-1</v>
      </c>
      <c r="AJ4067">
        <v>-1</v>
      </c>
      <c r="AK4067">
        <v>12</v>
      </c>
    </row>
    <row r="4068" spans="1:37" x14ac:dyDescent="0.2">
      <c r="A4068">
        <v>2</v>
      </c>
      <c r="B4068" t="s">
        <v>37</v>
      </c>
      <c r="C4068">
        <v>150</v>
      </c>
      <c r="D4068">
        <v>3000</v>
      </c>
      <c r="E4068">
        <v>276</v>
      </c>
      <c r="F4068">
        <v>1</v>
      </c>
      <c r="G4068">
        <v>134</v>
      </c>
      <c r="H4068" t="s">
        <v>36</v>
      </c>
      <c r="I4068">
        <v>1</v>
      </c>
      <c r="J4068" s="8" t="str">
        <f t="shared" si="126"/>
        <v xml:space="preserve">HIT </v>
      </c>
      <c r="K4068">
        <v>13</v>
      </c>
      <c r="L4068">
        <v>4</v>
      </c>
      <c r="M4068">
        <v>192.27682539682499</v>
      </c>
      <c r="N4068">
        <v>255.74222222222201</v>
      </c>
      <c r="O4068">
        <v>3</v>
      </c>
      <c r="P4068">
        <v>2</v>
      </c>
      <c r="Q4068">
        <v>694.032380952381</v>
      </c>
      <c r="R4068">
        <v>165.19111111111101</v>
      </c>
      <c r="S4068">
        <v>2</v>
      </c>
      <c r="T4068">
        <v>7</v>
      </c>
      <c r="U4068">
        <v>666.75</v>
      </c>
      <c r="V4068">
        <v>273.38333129882801</v>
      </c>
      <c r="W4068">
        <v>3</v>
      </c>
      <c r="X4068">
        <v>7</v>
      </c>
      <c r="Y4068">
        <v>111.579051885102</v>
      </c>
      <c r="Z4068">
        <v>85.668000000000006</v>
      </c>
      <c r="AA4068">
        <v>89.902000000000001</v>
      </c>
      <c r="AB4068">
        <v>82.055000000000007</v>
      </c>
      <c r="AC4068">
        <v>-3.613</v>
      </c>
      <c r="AD4068" s="8">
        <f t="shared" si="127"/>
        <v>3.613</v>
      </c>
      <c r="AE4068">
        <v>1544</v>
      </c>
      <c r="AF4068">
        <v>1119855</v>
      </c>
      <c r="AG4068">
        <v>1132</v>
      </c>
      <c r="AH4068" t="s">
        <v>48</v>
      </c>
      <c r="AI4068">
        <v>-1</v>
      </c>
      <c r="AJ4068">
        <v>-1</v>
      </c>
      <c r="AK4068">
        <v>12</v>
      </c>
    </row>
    <row r="4069" spans="1:37" x14ac:dyDescent="0.2">
      <c r="A4069">
        <v>2</v>
      </c>
      <c r="B4069" t="s">
        <v>37</v>
      </c>
      <c r="C4069">
        <v>150</v>
      </c>
      <c r="D4069">
        <v>3000</v>
      </c>
      <c r="E4069">
        <v>277</v>
      </c>
      <c r="F4069">
        <v>0</v>
      </c>
      <c r="G4069">
        <v>0</v>
      </c>
      <c r="H4069" t="s">
        <v>33</v>
      </c>
      <c r="I4069">
        <v>1</v>
      </c>
      <c r="J4069" s="8" t="str">
        <f t="shared" si="126"/>
        <v>TNEG</v>
      </c>
      <c r="K4069">
        <v>0</v>
      </c>
      <c r="L4069" t="s">
        <v>34</v>
      </c>
      <c r="M4069">
        <v>277.82793650793599</v>
      </c>
      <c r="N4069">
        <v>579.39555555555603</v>
      </c>
      <c r="O4069">
        <v>6</v>
      </c>
      <c r="P4069">
        <v>3</v>
      </c>
      <c r="Q4069">
        <v>277.82793650793599</v>
      </c>
      <c r="R4069">
        <v>579.39555555555603</v>
      </c>
      <c r="S4069">
        <v>6</v>
      </c>
      <c r="T4069">
        <v>3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90.227999999999994</v>
      </c>
      <c r="AA4069">
        <v>90.227999999999994</v>
      </c>
      <c r="AB4069">
        <v>-1</v>
      </c>
      <c r="AC4069">
        <v>-1</v>
      </c>
      <c r="AD4069" s="8">
        <f t="shared" si="127"/>
        <v>1</v>
      </c>
      <c r="AE4069">
        <v>1524</v>
      </c>
      <c r="AF4069">
        <v>1122382</v>
      </c>
      <c r="AG4069">
        <v>2391</v>
      </c>
      <c r="AH4069" t="s">
        <v>48</v>
      </c>
      <c r="AI4069">
        <v>-1</v>
      </c>
      <c r="AJ4069">
        <v>-1</v>
      </c>
      <c r="AK4069">
        <v>12</v>
      </c>
    </row>
    <row r="4070" spans="1:37" x14ac:dyDescent="0.2">
      <c r="A4070">
        <v>2</v>
      </c>
      <c r="B4070" t="s">
        <v>37</v>
      </c>
      <c r="C4070">
        <v>150</v>
      </c>
      <c r="D4070">
        <v>3000</v>
      </c>
      <c r="E4070">
        <v>278</v>
      </c>
      <c r="F4070">
        <v>0</v>
      </c>
      <c r="G4070">
        <v>0</v>
      </c>
      <c r="H4070" t="s">
        <v>33</v>
      </c>
      <c r="I4070">
        <v>1</v>
      </c>
      <c r="J4070" s="8" t="str">
        <f t="shared" si="126"/>
        <v>TNEG</v>
      </c>
      <c r="K4070">
        <v>0</v>
      </c>
      <c r="L4070" t="s">
        <v>34</v>
      </c>
      <c r="M4070">
        <v>290.82793650793599</v>
      </c>
      <c r="N4070">
        <v>266.74222222222198</v>
      </c>
      <c r="O4070">
        <v>3</v>
      </c>
      <c r="P4070">
        <v>3</v>
      </c>
      <c r="Q4070">
        <v>290.82793650793599</v>
      </c>
      <c r="R4070">
        <v>266.74222222222198</v>
      </c>
      <c r="S4070">
        <v>3</v>
      </c>
      <c r="T4070">
        <v>3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90.554000000000002</v>
      </c>
      <c r="AA4070">
        <v>90.554000000000002</v>
      </c>
      <c r="AB4070">
        <v>-1</v>
      </c>
      <c r="AC4070">
        <v>-1</v>
      </c>
      <c r="AD4070" s="8">
        <f t="shared" si="127"/>
        <v>1</v>
      </c>
      <c r="AE4070">
        <v>1008</v>
      </c>
      <c r="AF4070">
        <v>1123894</v>
      </c>
      <c r="AG4070">
        <v>1489</v>
      </c>
      <c r="AH4070" t="s">
        <v>48</v>
      </c>
      <c r="AI4070">
        <v>-1</v>
      </c>
      <c r="AJ4070">
        <v>-1</v>
      </c>
      <c r="AK4070">
        <v>12</v>
      </c>
    </row>
    <row r="4071" spans="1:37" x14ac:dyDescent="0.2">
      <c r="A4071">
        <v>2</v>
      </c>
      <c r="B4071" t="s">
        <v>37</v>
      </c>
      <c r="C4071">
        <v>150</v>
      </c>
      <c r="D4071">
        <v>3000</v>
      </c>
      <c r="E4071">
        <v>279</v>
      </c>
      <c r="F4071">
        <v>0</v>
      </c>
      <c r="G4071">
        <v>0</v>
      </c>
      <c r="H4071" t="s">
        <v>33</v>
      </c>
      <c r="I4071">
        <v>1</v>
      </c>
      <c r="J4071" s="8" t="str">
        <f t="shared" si="126"/>
        <v>TNEG</v>
      </c>
      <c r="K4071">
        <v>0</v>
      </c>
      <c r="L4071" t="s">
        <v>34</v>
      </c>
      <c r="M4071">
        <v>694.032380952381</v>
      </c>
      <c r="N4071">
        <v>165.19111111111101</v>
      </c>
      <c r="O4071">
        <v>2</v>
      </c>
      <c r="P4071">
        <v>7</v>
      </c>
      <c r="Q4071">
        <v>694.032380952381</v>
      </c>
      <c r="R4071">
        <v>165.19111111111101</v>
      </c>
      <c r="S4071">
        <v>2</v>
      </c>
      <c r="T4071">
        <v>7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90.879000000000005</v>
      </c>
      <c r="AA4071">
        <v>90.879000000000005</v>
      </c>
      <c r="AB4071">
        <v>-1</v>
      </c>
      <c r="AC4071">
        <v>-1</v>
      </c>
      <c r="AD4071" s="8">
        <f t="shared" si="127"/>
        <v>1</v>
      </c>
      <c r="AE4071">
        <v>1418</v>
      </c>
      <c r="AF4071">
        <v>1125814</v>
      </c>
      <c r="AG4071">
        <v>244</v>
      </c>
      <c r="AH4071" t="s">
        <v>48</v>
      </c>
      <c r="AI4071">
        <v>-1</v>
      </c>
      <c r="AJ4071">
        <v>-1</v>
      </c>
      <c r="AK4071">
        <v>12</v>
      </c>
    </row>
    <row r="4072" spans="1:37" x14ac:dyDescent="0.2">
      <c r="A4072">
        <v>2</v>
      </c>
      <c r="B4072" t="s">
        <v>37</v>
      </c>
      <c r="C4072">
        <v>150</v>
      </c>
      <c r="D4072">
        <v>3000</v>
      </c>
      <c r="E4072">
        <v>280</v>
      </c>
      <c r="F4072">
        <v>0</v>
      </c>
      <c r="G4072">
        <v>0</v>
      </c>
      <c r="H4072" t="s">
        <v>33</v>
      </c>
      <c r="I4072">
        <v>1</v>
      </c>
      <c r="J4072" s="8" t="str">
        <f t="shared" si="126"/>
        <v>TNEG</v>
      </c>
      <c r="K4072">
        <v>0</v>
      </c>
      <c r="L4072" t="s">
        <v>34</v>
      </c>
      <c r="M4072">
        <v>602.48126984126998</v>
      </c>
      <c r="N4072">
        <v>279.74222222222198</v>
      </c>
      <c r="O4072">
        <v>3</v>
      </c>
      <c r="P4072">
        <v>6</v>
      </c>
      <c r="Q4072">
        <v>602.48126984126998</v>
      </c>
      <c r="R4072">
        <v>279.74222222222198</v>
      </c>
      <c r="S4072">
        <v>3</v>
      </c>
      <c r="T4072">
        <v>6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91.204999999999998</v>
      </c>
      <c r="AA4072">
        <v>91.204999999999998</v>
      </c>
      <c r="AB4072">
        <v>-1</v>
      </c>
      <c r="AC4072">
        <v>-1</v>
      </c>
      <c r="AD4072" s="8">
        <f t="shared" si="127"/>
        <v>1</v>
      </c>
      <c r="AE4072">
        <v>1192</v>
      </c>
      <c r="AF4072">
        <v>1127510</v>
      </c>
      <c r="AG4072">
        <v>510</v>
      </c>
      <c r="AH4072" t="s">
        <v>48</v>
      </c>
      <c r="AI4072">
        <v>-1</v>
      </c>
      <c r="AJ4072">
        <v>-1</v>
      </c>
      <c r="AK4072">
        <v>12</v>
      </c>
    </row>
    <row r="4073" spans="1:37" x14ac:dyDescent="0.2">
      <c r="A4073">
        <v>2</v>
      </c>
      <c r="B4073" t="s">
        <v>37</v>
      </c>
      <c r="C4073">
        <v>150</v>
      </c>
      <c r="D4073">
        <v>3000</v>
      </c>
      <c r="E4073">
        <v>281</v>
      </c>
      <c r="F4073">
        <v>1</v>
      </c>
      <c r="G4073">
        <v>135</v>
      </c>
      <c r="H4073" t="s">
        <v>36</v>
      </c>
      <c r="I4073">
        <v>1</v>
      </c>
      <c r="J4073" s="8" t="str">
        <f t="shared" si="126"/>
        <v xml:space="preserve">HIT </v>
      </c>
      <c r="K4073">
        <v>41</v>
      </c>
      <c r="L4073">
        <v>5</v>
      </c>
      <c r="M4073">
        <v>191.27682539682499</v>
      </c>
      <c r="N4073">
        <v>662.94666666666706</v>
      </c>
      <c r="O4073">
        <v>7</v>
      </c>
      <c r="P4073">
        <v>2</v>
      </c>
      <c r="Q4073">
        <v>491.93015873015901</v>
      </c>
      <c r="R4073">
        <v>479.84444444444398</v>
      </c>
      <c r="S4073">
        <v>5</v>
      </c>
      <c r="T4073">
        <v>5</v>
      </c>
      <c r="U4073">
        <v>181.75</v>
      </c>
      <c r="V4073">
        <v>366.38333129882801</v>
      </c>
      <c r="W4073">
        <v>4</v>
      </c>
      <c r="X4073">
        <v>2</v>
      </c>
      <c r="Y4073">
        <v>330.28041883543301</v>
      </c>
      <c r="Z4073">
        <v>78.176000000000002</v>
      </c>
      <c r="AA4073">
        <v>91.531000000000006</v>
      </c>
      <c r="AB4073">
        <v>37.780999999999999</v>
      </c>
      <c r="AC4073">
        <v>-40.395000000000003</v>
      </c>
      <c r="AD4073" s="8">
        <f t="shared" si="127"/>
        <v>40.395000000000003</v>
      </c>
      <c r="AE4073">
        <v>2921</v>
      </c>
      <c r="AF4073">
        <v>1133014</v>
      </c>
      <c r="AG4073">
        <v>1996</v>
      </c>
      <c r="AH4073" t="s">
        <v>48</v>
      </c>
      <c r="AI4073">
        <v>-1</v>
      </c>
      <c r="AJ4073">
        <v>-1</v>
      </c>
      <c r="AK4073">
        <v>12</v>
      </c>
    </row>
    <row r="4074" spans="1:37" x14ac:dyDescent="0.2">
      <c r="A4074">
        <v>2</v>
      </c>
      <c r="B4074" t="s">
        <v>37</v>
      </c>
      <c r="C4074">
        <v>150</v>
      </c>
      <c r="D4074">
        <v>3000</v>
      </c>
      <c r="E4074">
        <v>282</v>
      </c>
      <c r="F4074">
        <v>1</v>
      </c>
      <c r="G4074">
        <v>136</v>
      </c>
      <c r="H4074" t="s">
        <v>36</v>
      </c>
      <c r="I4074">
        <v>1</v>
      </c>
      <c r="J4074" s="8" t="str">
        <f t="shared" si="126"/>
        <v xml:space="preserve">HIT </v>
      </c>
      <c r="K4074">
        <v>8</v>
      </c>
      <c r="L4074">
        <v>3</v>
      </c>
      <c r="M4074">
        <v>398.37904761904798</v>
      </c>
      <c r="N4074">
        <v>557.39555555555603</v>
      </c>
      <c r="O4074">
        <v>6</v>
      </c>
      <c r="P4074">
        <v>4</v>
      </c>
      <c r="Q4074">
        <v>282.82793650793599</v>
      </c>
      <c r="R4074">
        <v>65.64</v>
      </c>
      <c r="S4074">
        <v>1</v>
      </c>
      <c r="T4074">
        <v>3</v>
      </c>
      <c r="U4074">
        <v>100.75</v>
      </c>
      <c r="V4074">
        <v>456.38333129882801</v>
      </c>
      <c r="W4074">
        <v>5</v>
      </c>
      <c r="X4074">
        <v>1</v>
      </c>
      <c r="Y4074">
        <v>431.08320069041702</v>
      </c>
      <c r="Z4074">
        <v>89.251000000000005</v>
      </c>
      <c r="AA4074">
        <v>91.856999999999999</v>
      </c>
      <c r="AB4074">
        <v>89.007999999999996</v>
      </c>
      <c r="AC4074">
        <v>-0.24299999999999999</v>
      </c>
      <c r="AD4074" s="8">
        <f t="shared" si="127"/>
        <v>0.24299999999999999</v>
      </c>
      <c r="AE4074">
        <v>2221</v>
      </c>
      <c r="AF4074">
        <v>1138030</v>
      </c>
      <c r="AG4074">
        <v>1687</v>
      </c>
      <c r="AH4074" t="s">
        <v>48</v>
      </c>
      <c r="AI4074">
        <v>-1</v>
      </c>
      <c r="AJ4074">
        <v>-1</v>
      </c>
      <c r="AK4074">
        <v>12</v>
      </c>
    </row>
    <row r="4075" spans="1:37" x14ac:dyDescent="0.2">
      <c r="A4075">
        <v>2</v>
      </c>
      <c r="B4075" t="s">
        <v>37</v>
      </c>
      <c r="C4075">
        <v>150</v>
      </c>
      <c r="D4075">
        <v>3000</v>
      </c>
      <c r="E4075">
        <v>283</v>
      </c>
      <c r="F4075">
        <v>0</v>
      </c>
      <c r="G4075">
        <v>0</v>
      </c>
      <c r="H4075" t="s">
        <v>33</v>
      </c>
      <c r="I4075">
        <v>1</v>
      </c>
      <c r="J4075" s="8" t="str">
        <f t="shared" si="126"/>
        <v>TNEG</v>
      </c>
      <c r="K4075">
        <v>0</v>
      </c>
      <c r="L4075" t="s">
        <v>34</v>
      </c>
      <c r="M4075">
        <v>194.27682539682499</v>
      </c>
      <c r="N4075">
        <v>581.39555555555603</v>
      </c>
      <c r="O4075">
        <v>6</v>
      </c>
      <c r="P4075">
        <v>2</v>
      </c>
      <c r="Q4075">
        <v>194.27682539682499</v>
      </c>
      <c r="R4075">
        <v>581.39555555555603</v>
      </c>
      <c r="S4075">
        <v>6</v>
      </c>
      <c r="T4075">
        <v>2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92.182000000000002</v>
      </c>
      <c r="AA4075">
        <v>92.182000000000002</v>
      </c>
      <c r="AB4075">
        <v>-1</v>
      </c>
      <c r="AC4075">
        <v>-1</v>
      </c>
      <c r="AD4075" s="8">
        <f t="shared" si="127"/>
        <v>1</v>
      </c>
      <c r="AE4075">
        <v>1741</v>
      </c>
      <c r="AF4075">
        <v>1140773</v>
      </c>
      <c r="AG4075">
        <v>286</v>
      </c>
      <c r="AH4075" t="s">
        <v>48</v>
      </c>
      <c r="AI4075">
        <v>-1</v>
      </c>
      <c r="AJ4075">
        <v>-1</v>
      </c>
      <c r="AK4075">
        <v>12</v>
      </c>
    </row>
    <row r="4076" spans="1:37" x14ac:dyDescent="0.2">
      <c r="A4076">
        <v>2</v>
      </c>
      <c r="B4076" t="s">
        <v>37</v>
      </c>
      <c r="C4076">
        <v>150</v>
      </c>
      <c r="D4076">
        <v>3000</v>
      </c>
      <c r="E4076">
        <v>284</v>
      </c>
      <c r="F4076">
        <v>0</v>
      </c>
      <c r="G4076">
        <v>0</v>
      </c>
      <c r="H4076" t="s">
        <v>33</v>
      </c>
      <c r="I4076">
        <v>1</v>
      </c>
      <c r="J4076" s="8" t="str">
        <f t="shared" si="126"/>
        <v>TNEG</v>
      </c>
      <c r="K4076">
        <v>0</v>
      </c>
      <c r="L4076" t="s">
        <v>34</v>
      </c>
      <c r="M4076">
        <v>192.27682539682499</v>
      </c>
      <c r="N4076">
        <v>255.74222222222201</v>
      </c>
      <c r="O4076">
        <v>3</v>
      </c>
      <c r="P4076">
        <v>2</v>
      </c>
      <c r="Q4076">
        <v>192.27682539682499</v>
      </c>
      <c r="R4076">
        <v>255.74222222222201</v>
      </c>
      <c r="S4076">
        <v>3</v>
      </c>
      <c r="T4076">
        <v>2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92.507999999999996</v>
      </c>
      <c r="AA4076">
        <v>92.507999999999996</v>
      </c>
      <c r="AB4076">
        <v>-1</v>
      </c>
      <c r="AC4076">
        <v>-1</v>
      </c>
      <c r="AD4076" s="8">
        <f t="shared" si="127"/>
        <v>1</v>
      </c>
      <c r="AE4076">
        <v>1080</v>
      </c>
      <c r="AF4076">
        <v>1142358</v>
      </c>
      <c r="AG4076">
        <v>637</v>
      </c>
      <c r="AH4076" t="s">
        <v>48</v>
      </c>
      <c r="AI4076">
        <v>-1</v>
      </c>
      <c r="AJ4076">
        <v>-1</v>
      </c>
      <c r="AK4076">
        <v>12</v>
      </c>
    </row>
    <row r="4077" spans="1:37" x14ac:dyDescent="0.2">
      <c r="A4077">
        <v>2</v>
      </c>
      <c r="B4077" t="s">
        <v>37</v>
      </c>
      <c r="C4077">
        <v>150</v>
      </c>
      <c r="D4077">
        <v>3000</v>
      </c>
      <c r="E4077">
        <v>285</v>
      </c>
      <c r="F4077">
        <v>1</v>
      </c>
      <c r="G4077">
        <v>137</v>
      </c>
      <c r="H4077" t="s">
        <v>36</v>
      </c>
      <c r="I4077">
        <v>1</v>
      </c>
      <c r="J4077" s="8" t="str">
        <f t="shared" si="126"/>
        <v xml:space="preserve">HIT </v>
      </c>
      <c r="K4077">
        <v>1</v>
      </c>
      <c r="L4077">
        <v>0</v>
      </c>
      <c r="M4077">
        <v>79.725714285714304</v>
      </c>
      <c r="N4077">
        <v>678.94666666666706</v>
      </c>
      <c r="O4077">
        <v>7</v>
      </c>
      <c r="P4077">
        <v>1</v>
      </c>
      <c r="Q4077">
        <v>192.27682539682499</v>
      </c>
      <c r="R4077">
        <v>255.74222222222201</v>
      </c>
      <c r="S4077">
        <v>3</v>
      </c>
      <c r="T4077">
        <v>2</v>
      </c>
      <c r="U4077">
        <v>271.75</v>
      </c>
      <c r="V4077">
        <v>280.38333129882801</v>
      </c>
      <c r="W4077">
        <v>3</v>
      </c>
      <c r="X4077">
        <v>3</v>
      </c>
      <c r="Y4077">
        <v>83.205587180380306</v>
      </c>
      <c r="Z4077">
        <v>92.507999999999996</v>
      </c>
      <c r="AA4077">
        <v>92.834000000000003</v>
      </c>
      <c r="AB4077">
        <v>92.894000000000005</v>
      </c>
      <c r="AC4077">
        <v>0.38600000000000001</v>
      </c>
      <c r="AD4077" s="8">
        <f t="shared" si="127"/>
        <v>0.38600000000000001</v>
      </c>
      <c r="AE4077">
        <v>2153</v>
      </c>
      <c r="AF4077">
        <v>1147173</v>
      </c>
      <c r="AG4077">
        <v>637</v>
      </c>
      <c r="AH4077" t="s">
        <v>48</v>
      </c>
      <c r="AI4077">
        <v>-1</v>
      </c>
      <c r="AJ4077">
        <v>-1</v>
      </c>
      <c r="AK4077">
        <v>12</v>
      </c>
    </row>
    <row r="4078" spans="1:37" x14ac:dyDescent="0.2">
      <c r="A4078">
        <v>2</v>
      </c>
      <c r="B4078" t="s">
        <v>37</v>
      </c>
      <c r="C4078">
        <v>150</v>
      </c>
      <c r="D4078">
        <v>3000</v>
      </c>
      <c r="E4078">
        <v>286</v>
      </c>
      <c r="F4078">
        <v>1</v>
      </c>
      <c r="G4078">
        <v>138</v>
      </c>
      <c r="H4078" t="s">
        <v>36</v>
      </c>
      <c r="I4078">
        <v>1</v>
      </c>
      <c r="J4078" s="8" t="str">
        <f t="shared" si="126"/>
        <v xml:space="preserve">HIT </v>
      </c>
      <c r="K4078">
        <v>3</v>
      </c>
      <c r="L4078">
        <v>2</v>
      </c>
      <c r="M4078">
        <v>374.37904761904798</v>
      </c>
      <c r="N4078">
        <v>377.29333333333301</v>
      </c>
      <c r="O4078">
        <v>4</v>
      </c>
      <c r="P4078">
        <v>4</v>
      </c>
      <c r="Q4078">
        <v>194.27682539682499</v>
      </c>
      <c r="R4078">
        <v>581.39555555555603</v>
      </c>
      <c r="S4078">
        <v>6</v>
      </c>
      <c r="T4078">
        <v>2</v>
      </c>
      <c r="U4078">
        <v>92.75</v>
      </c>
      <c r="V4078">
        <v>551.38333129882801</v>
      </c>
      <c r="W4078">
        <v>6</v>
      </c>
      <c r="X4078">
        <v>1</v>
      </c>
      <c r="Y4078">
        <v>105.869872390561</v>
      </c>
      <c r="Z4078">
        <v>92.182000000000002</v>
      </c>
      <c r="AA4078">
        <v>93.16</v>
      </c>
      <c r="AB4078">
        <v>92.587000000000003</v>
      </c>
      <c r="AC4078">
        <v>0.40500000000000003</v>
      </c>
      <c r="AD4078" s="8">
        <f t="shared" si="127"/>
        <v>0.40500000000000003</v>
      </c>
      <c r="AE4078">
        <v>2197</v>
      </c>
      <c r="AF4078">
        <v>1152661</v>
      </c>
      <c r="AG4078">
        <v>286</v>
      </c>
      <c r="AH4078" t="s">
        <v>48</v>
      </c>
      <c r="AI4078">
        <v>-1</v>
      </c>
      <c r="AJ4078">
        <v>-1</v>
      </c>
      <c r="AK4078">
        <v>12</v>
      </c>
    </row>
    <row r="4079" spans="1:37" x14ac:dyDescent="0.2">
      <c r="A4079">
        <v>2</v>
      </c>
      <c r="B4079" t="s">
        <v>37</v>
      </c>
      <c r="C4079">
        <v>150</v>
      </c>
      <c r="D4079">
        <v>3000</v>
      </c>
      <c r="E4079">
        <v>287</v>
      </c>
      <c r="F4079">
        <v>0</v>
      </c>
      <c r="G4079">
        <v>0</v>
      </c>
      <c r="H4079" t="s">
        <v>33</v>
      </c>
      <c r="I4079">
        <v>1</v>
      </c>
      <c r="J4079" s="8" t="str">
        <f t="shared" si="126"/>
        <v>TNEG</v>
      </c>
      <c r="K4079">
        <v>0</v>
      </c>
      <c r="L4079" t="s">
        <v>34</v>
      </c>
      <c r="M4079">
        <v>694.032380952381</v>
      </c>
      <c r="N4079">
        <v>165.19111111111101</v>
      </c>
      <c r="O4079">
        <v>2</v>
      </c>
      <c r="P4079">
        <v>7</v>
      </c>
      <c r="Q4079">
        <v>694.032380952381</v>
      </c>
      <c r="R4079">
        <v>165.19111111111101</v>
      </c>
      <c r="S4079">
        <v>2</v>
      </c>
      <c r="T4079">
        <v>7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93.484999999999999</v>
      </c>
      <c r="AA4079">
        <v>93.484999999999999</v>
      </c>
      <c r="AB4079">
        <v>-1</v>
      </c>
      <c r="AC4079">
        <v>-1</v>
      </c>
      <c r="AD4079" s="8">
        <f t="shared" si="127"/>
        <v>1</v>
      </c>
      <c r="AE4079">
        <v>1669</v>
      </c>
      <c r="AF4079">
        <v>1155332</v>
      </c>
      <c r="AG4079">
        <v>2042</v>
      </c>
      <c r="AH4079" t="s">
        <v>48</v>
      </c>
      <c r="AI4079">
        <v>-1</v>
      </c>
      <c r="AJ4079">
        <v>-1</v>
      </c>
      <c r="AK4079">
        <v>12</v>
      </c>
    </row>
    <row r="4080" spans="1:37" x14ac:dyDescent="0.2">
      <c r="A4080">
        <v>2</v>
      </c>
      <c r="B4080" t="s">
        <v>37</v>
      </c>
      <c r="C4080">
        <v>150</v>
      </c>
      <c r="D4080">
        <v>3000</v>
      </c>
      <c r="E4080">
        <v>288</v>
      </c>
      <c r="F4080">
        <v>1</v>
      </c>
      <c r="G4080">
        <v>139</v>
      </c>
      <c r="H4080" t="s">
        <v>36</v>
      </c>
      <c r="I4080">
        <v>1</v>
      </c>
      <c r="J4080" s="8" t="str">
        <f t="shared" si="126"/>
        <v xml:space="preserve">HIT </v>
      </c>
      <c r="K4080">
        <v>1</v>
      </c>
      <c r="L4080">
        <v>0</v>
      </c>
      <c r="M4080">
        <v>480.93015873015901</v>
      </c>
      <c r="N4080">
        <v>277.74222222222198</v>
      </c>
      <c r="O4080">
        <v>3</v>
      </c>
      <c r="P4080">
        <v>5</v>
      </c>
      <c r="Q4080">
        <v>694.032380952381</v>
      </c>
      <c r="R4080">
        <v>165.19111111111101</v>
      </c>
      <c r="S4080">
        <v>2</v>
      </c>
      <c r="T4080">
        <v>7</v>
      </c>
      <c r="U4080">
        <v>683.75</v>
      </c>
      <c r="V4080">
        <v>182.38333129882801</v>
      </c>
      <c r="W4080">
        <v>2</v>
      </c>
      <c r="X4080">
        <v>7</v>
      </c>
      <c r="Y4080">
        <v>20.032468470780898</v>
      </c>
      <c r="Z4080">
        <v>93.484999999999999</v>
      </c>
      <c r="AA4080">
        <v>93.811000000000007</v>
      </c>
      <c r="AB4080">
        <v>93.915999999999997</v>
      </c>
      <c r="AC4080">
        <v>0.43099999999999999</v>
      </c>
      <c r="AD4080" s="8">
        <f t="shared" si="127"/>
        <v>0.43099999999999999</v>
      </c>
      <c r="AE4080">
        <v>1504</v>
      </c>
      <c r="AF4080">
        <v>1161844</v>
      </c>
      <c r="AG4080">
        <v>2042</v>
      </c>
      <c r="AH4080" t="s">
        <v>48</v>
      </c>
      <c r="AI4080">
        <v>-1</v>
      </c>
      <c r="AJ4080">
        <v>-1</v>
      </c>
      <c r="AK4080">
        <v>12</v>
      </c>
    </row>
    <row r="4081" spans="1:37" x14ac:dyDescent="0.2">
      <c r="A4081">
        <v>2</v>
      </c>
      <c r="B4081" t="s">
        <v>37</v>
      </c>
      <c r="C4081">
        <v>150</v>
      </c>
      <c r="D4081">
        <v>3000</v>
      </c>
      <c r="E4081">
        <v>289</v>
      </c>
      <c r="F4081">
        <v>0</v>
      </c>
      <c r="G4081">
        <v>0</v>
      </c>
      <c r="H4081" t="s">
        <v>33</v>
      </c>
      <c r="I4081">
        <v>1</v>
      </c>
      <c r="J4081" s="8" t="str">
        <f t="shared" si="126"/>
        <v>TNEG</v>
      </c>
      <c r="K4081">
        <v>0</v>
      </c>
      <c r="L4081" t="s">
        <v>34</v>
      </c>
      <c r="M4081">
        <v>680.032380952381</v>
      </c>
      <c r="N4081">
        <v>274.74222222222198</v>
      </c>
      <c r="O4081">
        <v>3</v>
      </c>
      <c r="P4081">
        <v>7</v>
      </c>
      <c r="Q4081">
        <v>680.032380952381</v>
      </c>
      <c r="R4081">
        <v>274.74222222222198</v>
      </c>
      <c r="S4081">
        <v>3</v>
      </c>
      <c r="T4081">
        <v>7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94.137</v>
      </c>
      <c r="AA4081">
        <v>94.137</v>
      </c>
      <c r="AB4081">
        <v>-1</v>
      </c>
      <c r="AC4081">
        <v>-1</v>
      </c>
      <c r="AD4081" s="8">
        <f t="shared" si="127"/>
        <v>1</v>
      </c>
      <c r="AE4081">
        <v>1788</v>
      </c>
      <c r="AF4081">
        <v>1164636</v>
      </c>
      <c r="AG4081">
        <v>905</v>
      </c>
      <c r="AH4081" t="s">
        <v>48</v>
      </c>
      <c r="AI4081">
        <v>-1</v>
      </c>
      <c r="AJ4081">
        <v>-1</v>
      </c>
      <c r="AK4081">
        <v>12</v>
      </c>
    </row>
    <row r="4082" spans="1:37" x14ac:dyDescent="0.2">
      <c r="A4082">
        <v>2</v>
      </c>
      <c r="B4082" t="s">
        <v>37</v>
      </c>
      <c r="C4082">
        <v>150</v>
      </c>
      <c r="D4082">
        <v>3000</v>
      </c>
      <c r="E4082">
        <v>290</v>
      </c>
      <c r="F4082">
        <v>0</v>
      </c>
      <c r="G4082">
        <v>0</v>
      </c>
      <c r="H4082" t="s">
        <v>33</v>
      </c>
      <c r="I4082">
        <v>1</v>
      </c>
      <c r="J4082" s="8" t="str">
        <f t="shared" si="126"/>
        <v>TNEG</v>
      </c>
      <c r="K4082">
        <v>0</v>
      </c>
      <c r="L4082" t="s">
        <v>34</v>
      </c>
      <c r="M4082">
        <v>386.37904761904798</v>
      </c>
      <c r="N4082">
        <v>251.74222222222201</v>
      </c>
      <c r="O4082">
        <v>3</v>
      </c>
      <c r="P4082">
        <v>4</v>
      </c>
      <c r="Q4082">
        <v>386.37904761904798</v>
      </c>
      <c r="R4082">
        <v>251.74222222222201</v>
      </c>
      <c r="S4082">
        <v>3</v>
      </c>
      <c r="T4082">
        <v>4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94.462999999999994</v>
      </c>
      <c r="AA4082">
        <v>94.462999999999994</v>
      </c>
      <c r="AB4082">
        <v>-1</v>
      </c>
      <c r="AC4082">
        <v>-1</v>
      </c>
      <c r="AD4082" s="8">
        <f t="shared" si="127"/>
        <v>1</v>
      </c>
      <c r="AE4082">
        <v>968</v>
      </c>
      <c r="AF4082">
        <v>1166107</v>
      </c>
      <c r="AG4082">
        <v>140</v>
      </c>
      <c r="AH4082" t="s">
        <v>48</v>
      </c>
      <c r="AI4082">
        <v>-1</v>
      </c>
      <c r="AJ4082">
        <v>-1</v>
      </c>
      <c r="AK4082">
        <v>12</v>
      </c>
    </row>
    <row r="4083" spans="1:37" x14ac:dyDescent="0.2">
      <c r="A4083">
        <v>2</v>
      </c>
      <c r="B4083" t="s">
        <v>37</v>
      </c>
      <c r="C4083">
        <v>150</v>
      </c>
      <c r="D4083">
        <v>3000</v>
      </c>
      <c r="E4083">
        <v>291</v>
      </c>
      <c r="F4083">
        <v>1</v>
      </c>
      <c r="G4083">
        <v>140</v>
      </c>
      <c r="H4083" t="s">
        <v>36</v>
      </c>
      <c r="I4083">
        <v>1</v>
      </c>
      <c r="J4083" s="8" t="str">
        <f t="shared" si="126"/>
        <v xml:space="preserve">HIT </v>
      </c>
      <c r="K4083">
        <v>54</v>
      </c>
      <c r="L4083">
        <v>6</v>
      </c>
      <c r="M4083">
        <v>295.82793650793599</v>
      </c>
      <c r="N4083">
        <v>657.94666666666706</v>
      </c>
      <c r="O4083">
        <v>7</v>
      </c>
      <c r="P4083">
        <v>3</v>
      </c>
      <c r="Q4083">
        <v>685.032380952381</v>
      </c>
      <c r="R4083">
        <v>479.84444444444398</v>
      </c>
      <c r="S4083">
        <v>5</v>
      </c>
      <c r="T4083">
        <v>7</v>
      </c>
      <c r="U4083">
        <v>721.75</v>
      </c>
      <c r="V4083">
        <v>488.38333129882801</v>
      </c>
      <c r="W4083">
        <v>5</v>
      </c>
      <c r="X4083">
        <v>7</v>
      </c>
      <c r="Y4083">
        <v>37.697428788155399</v>
      </c>
      <c r="Z4083">
        <v>77.198999999999998</v>
      </c>
      <c r="AA4083">
        <v>94.787999999999997</v>
      </c>
      <c r="AB4083">
        <v>77.248999999999995</v>
      </c>
      <c r="AC4083">
        <v>5.0999999999999997E-2</v>
      </c>
      <c r="AD4083" s="8">
        <f t="shared" si="127"/>
        <v>5.0999999999999997E-2</v>
      </c>
      <c r="AE4083">
        <v>1809</v>
      </c>
      <c r="AF4083">
        <v>1170636</v>
      </c>
      <c r="AG4083">
        <v>2398</v>
      </c>
      <c r="AH4083" t="s">
        <v>48</v>
      </c>
      <c r="AI4083">
        <v>-1</v>
      </c>
      <c r="AJ4083">
        <v>-1</v>
      </c>
      <c r="AK4083">
        <v>12</v>
      </c>
    </row>
    <row r="4084" spans="1:37" x14ac:dyDescent="0.2">
      <c r="A4084">
        <v>2</v>
      </c>
      <c r="B4084" t="s">
        <v>37</v>
      </c>
      <c r="C4084">
        <v>150</v>
      </c>
      <c r="D4084">
        <v>3000</v>
      </c>
      <c r="E4084">
        <v>292</v>
      </c>
      <c r="F4084">
        <v>1</v>
      </c>
      <c r="G4084">
        <v>141</v>
      </c>
      <c r="H4084" t="s">
        <v>36</v>
      </c>
      <c r="I4084">
        <v>1</v>
      </c>
      <c r="J4084" s="8" t="str">
        <f t="shared" si="126"/>
        <v xml:space="preserve">HIT </v>
      </c>
      <c r="K4084">
        <v>20</v>
      </c>
      <c r="L4084">
        <v>4</v>
      </c>
      <c r="M4084">
        <v>277.82793650793599</v>
      </c>
      <c r="N4084">
        <v>579.39555555555603</v>
      </c>
      <c r="O4084">
        <v>6</v>
      </c>
      <c r="P4084">
        <v>3</v>
      </c>
      <c r="Q4084">
        <v>685.032380952381</v>
      </c>
      <c r="R4084">
        <v>572.39555555555603</v>
      </c>
      <c r="S4084">
        <v>6</v>
      </c>
      <c r="T4084">
        <v>7</v>
      </c>
      <c r="U4084">
        <v>691.75</v>
      </c>
      <c r="V4084">
        <v>473.38333129882801</v>
      </c>
      <c r="W4084">
        <v>5</v>
      </c>
      <c r="X4084">
        <v>7</v>
      </c>
      <c r="Y4084">
        <v>99.239845616231307</v>
      </c>
      <c r="Z4084">
        <v>88.599000000000004</v>
      </c>
      <c r="AA4084">
        <v>95.114000000000004</v>
      </c>
      <c r="AB4084">
        <v>93.2</v>
      </c>
      <c r="AC4084">
        <v>4.601</v>
      </c>
      <c r="AD4084" s="8">
        <f t="shared" si="127"/>
        <v>4.601</v>
      </c>
      <c r="AE4084">
        <v>1790</v>
      </c>
      <c r="AF4084">
        <v>1174844</v>
      </c>
      <c r="AG4084">
        <v>504</v>
      </c>
      <c r="AH4084" t="s">
        <v>48</v>
      </c>
      <c r="AI4084">
        <v>-1</v>
      </c>
      <c r="AJ4084">
        <v>-1</v>
      </c>
      <c r="AK4084">
        <v>12</v>
      </c>
    </row>
    <row r="4085" spans="1:37" x14ac:dyDescent="0.2">
      <c r="A4085">
        <v>2</v>
      </c>
      <c r="B4085" t="s">
        <v>37</v>
      </c>
      <c r="C4085">
        <v>150</v>
      </c>
      <c r="D4085">
        <v>3000</v>
      </c>
      <c r="E4085">
        <v>293</v>
      </c>
      <c r="F4085">
        <v>0</v>
      </c>
      <c r="G4085">
        <v>0</v>
      </c>
      <c r="H4085" t="s">
        <v>33</v>
      </c>
      <c r="I4085">
        <v>1</v>
      </c>
      <c r="J4085" s="8" t="str">
        <f t="shared" si="126"/>
        <v>TNEG</v>
      </c>
      <c r="K4085">
        <v>0</v>
      </c>
      <c r="L4085" t="s">
        <v>34</v>
      </c>
      <c r="M4085">
        <v>393.37904761904798</v>
      </c>
      <c r="N4085">
        <v>470.84444444444398</v>
      </c>
      <c r="O4085">
        <v>5</v>
      </c>
      <c r="P4085">
        <v>4</v>
      </c>
      <c r="Q4085">
        <v>393.37904761904798</v>
      </c>
      <c r="R4085">
        <v>470.84444444444398</v>
      </c>
      <c r="S4085">
        <v>5</v>
      </c>
      <c r="T4085">
        <v>4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95.44</v>
      </c>
      <c r="AA4085">
        <v>95.44</v>
      </c>
      <c r="AB4085">
        <v>-1</v>
      </c>
      <c r="AC4085">
        <v>-1</v>
      </c>
      <c r="AD4085" s="8">
        <f t="shared" si="127"/>
        <v>1</v>
      </c>
      <c r="AE4085">
        <v>1843</v>
      </c>
      <c r="AF4085">
        <v>1177691</v>
      </c>
      <c r="AG4085">
        <v>1505</v>
      </c>
      <c r="AH4085" t="s">
        <v>48</v>
      </c>
      <c r="AI4085">
        <v>-1</v>
      </c>
      <c r="AJ4085">
        <v>-1</v>
      </c>
      <c r="AK4085">
        <v>12</v>
      </c>
    </row>
    <row r="4086" spans="1:37" x14ac:dyDescent="0.2">
      <c r="A4086">
        <v>2</v>
      </c>
      <c r="B4086" t="s">
        <v>37</v>
      </c>
      <c r="C4086">
        <v>150</v>
      </c>
      <c r="D4086">
        <v>3000</v>
      </c>
      <c r="E4086">
        <v>294</v>
      </c>
      <c r="F4086">
        <v>1</v>
      </c>
      <c r="G4086">
        <v>142</v>
      </c>
      <c r="H4086" t="s">
        <v>36</v>
      </c>
      <c r="I4086">
        <v>1</v>
      </c>
      <c r="J4086" s="8" t="str">
        <f t="shared" si="126"/>
        <v xml:space="preserve">HIT </v>
      </c>
      <c r="K4086">
        <v>5</v>
      </c>
      <c r="L4086">
        <v>2</v>
      </c>
      <c r="M4086">
        <v>589.48126984126998</v>
      </c>
      <c r="N4086">
        <v>375.29333333333301</v>
      </c>
      <c r="O4086">
        <v>4</v>
      </c>
      <c r="P4086">
        <v>6</v>
      </c>
      <c r="Q4086">
        <v>680.032380952381</v>
      </c>
      <c r="R4086">
        <v>274.74222222222198</v>
      </c>
      <c r="S4086">
        <v>3</v>
      </c>
      <c r="T4086">
        <v>7</v>
      </c>
      <c r="U4086">
        <v>687.75</v>
      </c>
      <c r="V4086">
        <v>174.38333129882801</v>
      </c>
      <c r="W4086">
        <v>2</v>
      </c>
      <c r="X4086">
        <v>7</v>
      </c>
      <c r="Y4086">
        <v>100.655196741837</v>
      </c>
      <c r="Z4086">
        <v>94.137</v>
      </c>
      <c r="AA4086">
        <v>95.765000000000001</v>
      </c>
      <c r="AB4086">
        <v>81.236999999999995</v>
      </c>
      <c r="AC4086">
        <v>-12.9</v>
      </c>
      <c r="AD4086" s="8">
        <f t="shared" si="127"/>
        <v>12.9</v>
      </c>
      <c r="AE4086">
        <v>1794</v>
      </c>
      <c r="AF4086">
        <v>1181691</v>
      </c>
      <c r="AG4086">
        <v>905</v>
      </c>
      <c r="AH4086" t="s">
        <v>48</v>
      </c>
      <c r="AI4086">
        <v>-1</v>
      </c>
      <c r="AJ4086">
        <v>-1</v>
      </c>
      <c r="AK4086">
        <v>12</v>
      </c>
    </row>
    <row r="4087" spans="1:37" x14ac:dyDescent="0.2">
      <c r="A4087">
        <v>2</v>
      </c>
      <c r="B4087" t="s">
        <v>37</v>
      </c>
      <c r="C4087">
        <v>150</v>
      </c>
      <c r="D4087">
        <v>3000</v>
      </c>
      <c r="E4087">
        <v>295</v>
      </c>
      <c r="F4087">
        <v>0</v>
      </c>
      <c r="G4087">
        <v>0</v>
      </c>
      <c r="H4087" t="s">
        <v>33</v>
      </c>
      <c r="I4087">
        <v>1</v>
      </c>
      <c r="J4087" s="8" t="str">
        <f t="shared" si="126"/>
        <v>TNEG</v>
      </c>
      <c r="K4087">
        <v>0</v>
      </c>
      <c r="L4087" t="s">
        <v>34</v>
      </c>
      <c r="M4087">
        <v>281.82793650793599</v>
      </c>
      <c r="N4087">
        <v>161.19111111111101</v>
      </c>
      <c r="O4087">
        <v>2</v>
      </c>
      <c r="P4087">
        <v>3</v>
      </c>
      <c r="Q4087">
        <v>281.82793650793599</v>
      </c>
      <c r="R4087">
        <v>161.19111111111101</v>
      </c>
      <c r="S4087">
        <v>2</v>
      </c>
      <c r="T4087">
        <v>3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96.090999999999994</v>
      </c>
      <c r="AA4087">
        <v>96.090999999999994</v>
      </c>
      <c r="AB4087">
        <v>-1</v>
      </c>
      <c r="AC4087">
        <v>-1</v>
      </c>
      <c r="AD4087" s="8">
        <f t="shared" si="127"/>
        <v>1</v>
      </c>
      <c r="AE4087">
        <v>1853</v>
      </c>
      <c r="AF4087">
        <v>1184547</v>
      </c>
      <c r="AG4087">
        <v>1413</v>
      </c>
      <c r="AH4087" t="s">
        <v>48</v>
      </c>
      <c r="AI4087">
        <v>-1</v>
      </c>
      <c r="AJ4087">
        <v>-1</v>
      </c>
      <c r="AK4087">
        <v>12</v>
      </c>
    </row>
    <row r="4088" spans="1:37" x14ac:dyDescent="0.2">
      <c r="A4088">
        <v>2</v>
      </c>
      <c r="B4088" t="s">
        <v>37</v>
      </c>
      <c r="C4088">
        <v>150</v>
      </c>
      <c r="D4088">
        <v>3000</v>
      </c>
      <c r="E4088">
        <v>296</v>
      </c>
      <c r="F4088">
        <v>1</v>
      </c>
      <c r="G4088">
        <v>143</v>
      </c>
      <c r="H4088" t="s">
        <v>36</v>
      </c>
      <c r="I4088">
        <v>1</v>
      </c>
      <c r="J4088" s="8" t="str">
        <f t="shared" si="126"/>
        <v xml:space="preserve">HIT </v>
      </c>
      <c r="K4088">
        <v>32</v>
      </c>
      <c r="L4088">
        <v>5</v>
      </c>
      <c r="M4088">
        <v>694.032380952381</v>
      </c>
      <c r="N4088">
        <v>165.19111111111101</v>
      </c>
      <c r="O4088">
        <v>2</v>
      </c>
      <c r="P4088">
        <v>7</v>
      </c>
      <c r="Q4088">
        <v>600.48126984126998</v>
      </c>
      <c r="R4088">
        <v>475.84444444444398</v>
      </c>
      <c r="S4088">
        <v>5</v>
      </c>
      <c r="T4088">
        <v>6</v>
      </c>
      <c r="U4088">
        <v>684.75</v>
      </c>
      <c r="V4088">
        <v>484.38333129882801</v>
      </c>
      <c r="W4088">
        <v>5</v>
      </c>
      <c r="X4088">
        <v>7</v>
      </c>
      <c r="Y4088">
        <v>84.700244812378401</v>
      </c>
      <c r="Z4088">
        <v>85.992999999999995</v>
      </c>
      <c r="AA4088">
        <v>96.417000000000002</v>
      </c>
      <c r="AB4088">
        <v>90.132999999999996</v>
      </c>
      <c r="AC4088">
        <v>4.1390000000000002</v>
      </c>
      <c r="AD4088" s="8">
        <f t="shared" si="127"/>
        <v>4.1390000000000002</v>
      </c>
      <c r="AE4088">
        <v>1458</v>
      </c>
      <c r="AF4088">
        <v>1189226</v>
      </c>
      <c r="AG4088">
        <v>547</v>
      </c>
      <c r="AH4088" t="s">
        <v>48</v>
      </c>
      <c r="AI4088">
        <v>-1</v>
      </c>
      <c r="AJ4088">
        <v>-1</v>
      </c>
      <c r="AK4088">
        <v>12</v>
      </c>
    </row>
    <row r="4089" spans="1:37" x14ac:dyDescent="0.2">
      <c r="A4089">
        <v>2</v>
      </c>
      <c r="B4089" t="s">
        <v>37</v>
      </c>
      <c r="C4089">
        <v>150</v>
      </c>
      <c r="D4089">
        <v>3000</v>
      </c>
      <c r="E4089">
        <v>297</v>
      </c>
      <c r="F4089">
        <v>1</v>
      </c>
      <c r="G4089">
        <v>144</v>
      </c>
      <c r="H4089" t="s">
        <v>36</v>
      </c>
      <c r="I4089">
        <v>1</v>
      </c>
      <c r="J4089" s="8" t="str">
        <f t="shared" si="126"/>
        <v xml:space="preserve">HIT </v>
      </c>
      <c r="K4089">
        <v>26</v>
      </c>
      <c r="L4089">
        <v>5</v>
      </c>
      <c r="M4089">
        <v>393.37904761904798</v>
      </c>
      <c r="N4089">
        <v>470.84444444444398</v>
      </c>
      <c r="O4089">
        <v>5</v>
      </c>
      <c r="P4089">
        <v>4</v>
      </c>
      <c r="Q4089">
        <v>693.032380952381</v>
      </c>
      <c r="R4089">
        <v>71.64</v>
      </c>
      <c r="S4089">
        <v>1</v>
      </c>
      <c r="T4089">
        <v>7</v>
      </c>
      <c r="U4089">
        <v>202.75</v>
      </c>
      <c r="V4089">
        <v>277.38333129882801</v>
      </c>
      <c r="W4089">
        <v>3</v>
      </c>
      <c r="X4089">
        <v>2</v>
      </c>
      <c r="Y4089">
        <v>531.70210780687603</v>
      </c>
      <c r="Z4089">
        <v>88.274000000000001</v>
      </c>
      <c r="AA4089">
        <v>96.742999999999995</v>
      </c>
      <c r="AB4089">
        <v>84.1</v>
      </c>
      <c r="AC4089">
        <v>-4.173</v>
      </c>
      <c r="AD4089" s="8">
        <f t="shared" si="127"/>
        <v>4.173</v>
      </c>
      <c r="AE4089">
        <v>2989</v>
      </c>
      <c r="AF4089">
        <v>1196282</v>
      </c>
      <c r="AG4089">
        <v>613</v>
      </c>
      <c r="AH4089" t="s">
        <v>48</v>
      </c>
      <c r="AI4089">
        <v>-1</v>
      </c>
      <c r="AJ4089">
        <v>-1</v>
      </c>
      <c r="AK4089">
        <v>12</v>
      </c>
    </row>
    <row r="4090" spans="1:37" x14ac:dyDescent="0.2">
      <c r="A4090">
        <v>2</v>
      </c>
      <c r="B4090" t="s">
        <v>37</v>
      </c>
      <c r="C4090">
        <v>150</v>
      </c>
      <c r="D4090">
        <v>3000</v>
      </c>
      <c r="E4090">
        <v>298</v>
      </c>
      <c r="F4090">
        <v>0</v>
      </c>
      <c r="G4090">
        <v>0</v>
      </c>
      <c r="H4090" t="s">
        <v>33</v>
      </c>
      <c r="I4090">
        <v>1</v>
      </c>
      <c r="J4090" s="8" t="str">
        <f t="shared" si="126"/>
        <v>TNEG</v>
      </c>
      <c r="K4090">
        <v>0</v>
      </c>
      <c r="L4090" t="s">
        <v>34</v>
      </c>
      <c r="M4090">
        <v>197.27682539682499</v>
      </c>
      <c r="N4090">
        <v>70.64</v>
      </c>
      <c r="O4090">
        <v>1</v>
      </c>
      <c r="P4090">
        <v>2</v>
      </c>
      <c r="Q4090">
        <v>197.27682539682499</v>
      </c>
      <c r="R4090">
        <v>70.64</v>
      </c>
      <c r="S4090">
        <v>1</v>
      </c>
      <c r="T4090">
        <v>2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97.067999999999998</v>
      </c>
      <c r="AA4090">
        <v>97.067999999999998</v>
      </c>
      <c r="AB4090">
        <v>-1</v>
      </c>
      <c r="AC4090">
        <v>-1</v>
      </c>
      <c r="AD4090" s="8">
        <f t="shared" si="127"/>
        <v>1</v>
      </c>
      <c r="AE4090">
        <v>1788</v>
      </c>
      <c r="AF4090">
        <v>1199074</v>
      </c>
      <c r="AG4090">
        <v>1525</v>
      </c>
      <c r="AH4090" t="s">
        <v>48</v>
      </c>
      <c r="AI4090">
        <v>-1</v>
      </c>
      <c r="AJ4090">
        <v>-1</v>
      </c>
      <c r="AK4090">
        <v>12</v>
      </c>
    </row>
    <row r="4091" spans="1:37" x14ac:dyDescent="0.2">
      <c r="A4091">
        <v>2</v>
      </c>
      <c r="B4091" t="s">
        <v>37</v>
      </c>
      <c r="C4091">
        <v>150</v>
      </c>
      <c r="D4091">
        <v>3000</v>
      </c>
      <c r="E4091">
        <v>299</v>
      </c>
      <c r="F4091">
        <v>1</v>
      </c>
      <c r="G4091">
        <v>145</v>
      </c>
      <c r="H4091" t="s">
        <v>36</v>
      </c>
      <c r="I4091">
        <v>1</v>
      </c>
      <c r="J4091" s="8" t="str">
        <f t="shared" si="126"/>
        <v xml:space="preserve">HIT </v>
      </c>
      <c r="K4091">
        <v>1</v>
      </c>
      <c r="L4091">
        <v>0</v>
      </c>
      <c r="M4091">
        <v>386.37904761904798</v>
      </c>
      <c r="N4091">
        <v>251.74222222222201</v>
      </c>
      <c r="O4091">
        <v>3</v>
      </c>
      <c r="P4091">
        <v>4</v>
      </c>
      <c r="Q4091">
        <v>197.27682539682499</v>
      </c>
      <c r="R4091">
        <v>70.64</v>
      </c>
      <c r="S4091">
        <v>1</v>
      </c>
      <c r="T4091">
        <v>2</v>
      </c>
      <c r="U4091">
        <v>210.75</v>
      </c>
      <c r="V4091">
        <v>90.383331298828097</v>
      </c>
      <c r="W4091">
        <v>1</v>
      </c>
      <c r="X4091">
        <v>2</v>
      </c>
      <c r="Y4091">
        <v>23.902417548501599</v>
      </c>
      <c r="Z4091">
        <v>97.067999999999998</v>
      </c>
      <c r="AA4091">
        <v>97.394000000000005</v>
      </c>
      <c r="AB4091">
        <v>97.29</v>
      </c>
      <c r="AC4091">
        <v>0.222</v>
      </c>
      <c r="AD4091" s="8">
        <f t="shared" si="127"/>
        <v>0.222</v>
      </c>
      <c r="AE4091">
        <v>1449</v>
      </c>
      <c r="AF4091">
        <v>1203986</v>
      </c>
      <c r="AG4091">
        <v>1525</v>
      </c>
      <c r="AH4091" t="s">
        <v>48</v>
      </c>
      <c r="AI4091">
        <v>-1</v>
      </c>
      <c r="AJ4091">
        <v>-1</v>
      </c>
      <c r="AK4091">
        <v>12</v>
      </c>
    </row>
    <row r="4092" spans="1:37" x14ac:dyDescent="0.2">
      <c r="A4092">
        <v>2</v>
      </c>
      <c r="B4092" t="s">
        <v>37</v>
      </c>
      <c r="C4092">
        <v>150</v>
      </c>
      <c r="D4092">
        <v>3000</v>
      </c>
      <c r="E4092">
        <v>300</v>
      </c>
      <c r="F4092">
        <v>1</v>
      </c>
      <c r="G4092">
        <v>146</v>
      </c>
      <c r="H4092" t="s">
        <v>33</v>
      </c>
      <c r="I4092">
        <v>0</v>
      </c>
      <c r="J4092" s="8" t="str">
        <f t="shared" si="126"/>
        <v>MISS</v>
      </c>
      <c r="K4092">
        <v>40</v>
      </c>
      <c r="L4092">
        <v>5</v>
      </c>
      <c r="M4092">
        <v>693.032380952381</v>
      </c>
      <c r="N4092">
        <v>71.64</v>
      </c>
      <c r="O4092">
        <v>1</v>
      </c>
      <c r="P4092">
        <v>7</v>
      </c>
      <c r="Q4092">
        <v>197.27682539682499</v>
      </c>
      <c r="R4092">
        <v>70.64</v>
      </c>
      <c r="S4092">
        <v>1</v>
      </c>
      <c r="T4092">
        <v>2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84.691000000000003</v>
      </c>
      <c r="AA4092">
        <v>97.72</v>
      </c>
      <c r="AB4092">
        <v>-1</v>
      </c>
      <c r="AC4092">
        <v>-1</v>
      </c>
      <c r="AD4092" s="8">
        <f t="shared" si="127"/>
        <v>1</v>
      </c>
      <c r="AE4092">
        <v>4083</v>
      </c>
      <c r="AF4092">
        <v>1209073</v>
      </c>
      <c r="AG4092">
        <v>1417</v>
      </c>
      <c r="AH4092" t="s">
        <v>48</v>
      </c>
      <c r="AI4092">
        <v>-1</v>
      </c>
      <c r="AJ4092">
        <v>-1</v>
      </c>
      <c r="AK4092">
        <v>12</v>
      </c>
    </row>
    <row r="4093" spans="1:37" x14ac:dyDescent="0.2">
      <c r="A4093">
        <v>2</v>
      </c>
      <c r="B4093" t="s">
        <v>37</v>
      </c>
      <c r="C4093">
        <v>150</v>
      </c>
      <c r="D4093">
        <v>3000</v>
      </c>
      <c r="E4093">
        <v>301</v>
      </c>
      <c r="F4093">
        <v>0</v>
      </c>
      <c r="G4093">
        <v>0</v>
      </c>
      <c r="H4093" t="s">
        <v>33</v>
      </c>
      <c r="I4093">
        <v>1</v>
      </c>
      <c r="J4093" s="8" t="str">
        <f t="shared" si="126"/>
        <v>TNEG</v>
      </c>
      <c r="K4093">
        <v>0</v>
      </c>
      <c r="L4093" t="s">
        <v>34</v>
      </c>
      <c r="M4093">
        <v>480.93015873015901</v>
      </c>
      <c r="N4093">
        <v>277.74222222222198</v>
      </c>
      <c r="O4093">
        <v>3</v>
      </c>
      <c r="P4093">
        <v>5</v>
      </c>
      <c r="Q4093">
        <v>480.93015873015901</v>
      </c>
      <c r="R4093">
        <v>277.74222222222198</v>
      </c>
      <c r="S4093">
        <v>3</v>
      </c>
      <c r="T4093">
        <v>5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98.046000000000006</v>
      </c>
      <c r="AA4093">
        <v>98.046000000000006</v>
      </c>
      <c r="AB4093">
        <v>-1</v>
      </c>
      <c r="AC4093">
        <v>-1</v>
      </c>
      <c r="AD4093" s="8">
        <f t="shared" si="127"/>
        <v>1</v>
      </c>
      <c r="AE4093">
        <v>1865</v>
      </c>
      <c r="AF4093">
        <v>1211442</v>
      </c>
      <c r="AG4093">
        <v>2320</v>
      </c>
      <c r="AH4093" t="s">
        <v>48</v>
      </c>
      <c r="AI4093">
        <v>-1</v>
      </c>
      <c r="AJ4093">
        <v>-1</v>
      </c>
      <c r="AK4093">
        <v>12</v>
      </c>
    </row>
    <row r="4094" spans="1:37" x14ac:dyDescent="0.2">
      <c r="A4094">
        <v>2</v>
      </c>
      <c r="B4094" t="s">
        <v>37</v>
      </c>
      <c r="C4094">
        <v>150</v>
      </c>
      <c r="D4094">
        <v>3000</v>
      </c>
      <c r="E4094">
        <v>302</v>
      </c>
      <c r="F4094">
        <v>1</v>
      </c>
      <c r="G4094">
        <v>147</v>
      </c>
      <c r="H4094" t="s">
        <v>36</v>
      </c>
      <c r="I4094">
        <v>1</v>
      </c>
      <c r="J4094" s="8" t="str">
        <f t="shared" si="126"/>
        <v xml:space="preserve">HIT </v>
      </c>
      <c r="K4094">
        <v>9</v>
      </c>
      <c r="L4094">
        <v>3</v>
      </c>
      <c r="M4094">
        <v>685.032380952381</v>
      </c>
      <c r="N4094">
        <v>572.39555555555603</v>
      </c>
      <c r="O4094">
        <v>6</v>
      </c>
      <c r="P4094">
        <v>7</v>
      </c>
      <c r="Q4094">
        <v>393.37904761904798</v>
      </c>
      <c r="R4094">
        <v>470.84444444444398</v>
      </c>
      <c r="S4094">
        <v>5</v>
      </c>
      <c r="T4094">
        <v>4</v>
      </c>
      <c r="U4094">
        <v>92.75</v>
      </c>
      <c r="V4094">
        <v>464.38333129882801</v>
      </c>
      <c r="W4094">
        <v>5</v>
      </c>
      <c r="X4094">
        <v>1</v>
      </c>
      <c r="Y4094">
        <v>300.69847065692898</v>
      </c>
      <c r="Z4094">
        <v>95.44</v>
      </c>
      <c r="AA4094">
        <v>98.370999999999995</v>
      </c>
      <c r="AB4094">
        <v>95.245000000000005</v>
      </c>
      <c r="AC4094">
        <v>-0.19400000000000001</v>
      </c>
      <c r="AD4094" s="8">
        <f t="shared" si="127"/>
        <v>0.19400000000000001</v>
      </c>
      <c r="AE4094">
        <v>1713</v>
      </c>
      <c r="AF4094">
        <v>1215385</v>
      </c>
      <c r="AG4094">
        <v>1505</v>
      </c>
      <c r="AH4094" t="s">
        <v>48</v>
      </c>
      <c r="AI4094">
        <v>-1</v>
      </c>
      <c r="AJ4094">
        <v>-1</v>
      </c>
      <c r="AK4094">
        <v>12</v>
      </c>
    </row>
    <row r="4095" spans="1:37" x14ac:dyDescent="0.2">
      <c r="A4095">
        <v>2</v>
      </c>
      <c r="B4095" t="s">
        <v>37</v>
      </c>
      <c r="C4095">
        <v>150</v>
      </c>
      <c r="D4095">
        <v>3000</v>
      </c>
      <c r="E4095">
        <v>303</v>
      </c>
      <c r="F4095">
        <v>0</v>
      </c>
      <c r="G4095">
        <v>0</v>
      </c>
      <c r="H4095" t="s">
        <v>33</v>
      </c>
      <c r="I4095">
        <v>1</v>
      </c>
      <c r="J4095" s="8" t="str">
        <f t="shared" si="126"/>
        <v>TNEG</v>
      </c>
      <c r="K4095">
        <v>0</v>
      </c>
      <c r="L4095" t="s">
        <v>34</v>
      </c>
      <c r="M4095">
        <v>82.725714285714304</v>
      </c>
      <c r="N4095">
        <v>162.19111111111101</v>
      </c>
      <c r="O4095">
        <v>2</v>
      </c>
      <c r="P4095">
        <v>1</v>
      </c>
      <c r="Q4095">
        <v>82.725714285714304</v>
      </c>
      <c r="R4095">
        <v>162.19111111111101</v>
      </c>
      <c r="S4095">
        <v>2</v>
      </c>
      <c r="T4095">
        <v>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98.697000000000003</v>
      </c>
      <c r="AA4095">
        <v>98.697000000000003</v>
      </c>
      <c r="AB4095">
        <v>-1</v>
      </c>
      <c r="AC4095">
        <v>-1</v>
      </c>
      <c r="AD4095" s="8">
        <f t="shared" si="127"/>
        <v>1</v>
      </c>
      <c r="AE4095">
        <v>1756</v>
      </c>
      <c r="AF4095">
        <v>1218145</v>
      </c>
      <c r="AG4095">
        <v>389</v>
      </c>
      <c r="AH4095" t="s">
        <v>48</v>
      </c>
      <c r="AI4095">
        <v>-1</v>
      </c>
      <c r="AJ4095">
        <v>-1</v>
      </c>
      <c r="AK4095">
        <v>12</v>
      </c>
    </row>
    <row r="4096" spans="1:37" x14ac:dyDescent="0.2">
      <c r="A4096">
        <v>2</v>
      </c>
      <c r="B4096" t="s">
        <v>37</v>
      </c>
      <c r="C4096">
        <v>150</v>
      </c>
      <c r="D4096">
        <v>3000</v>
      </c>
      <c r="E4096">
        <v>304</v>
      </c>
      <c r="F4096">
        <v>0</v>
      </c>
      <c r="G4096">
        <v>0</v>
      </c>
      <c r="H4096" t="s">
        <v>33</v>
      </c>
      <c r="I4096">
        <v>1</v>
      </c>
      <c r="J4096" s="8" t="str">
        <f t="shared" si="126"/>
        <v>TNEG</v>
      </c>
      <c r="K4096">
        <v>0</v>
      </c>
      <c r="L4096" t="s">
        <v>34</v>
      </c>
      <c r="M4096">
        <v>83.725714285714304</v>
      </c>
      <c r="N4096">
        <v>66.64</v>
      </c>
      <c r="O4096">
        <v>1</v>
      </c>
      <c r="P4096">
        <v>1</v>
      </c>
      <c r="Q4096">
        <v>83.725714285714304</v>
      </c>
      <c r="R4096">
        <v>66.64</v>
      </c>
      <c r="S4096">
        <v>1</v>
      </c>
      <c r="T4096">
        <v>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99.022999999999996</v>
      </c>
      <c r="AA4096">
        <v>99.022999999999996</v>
      </c>
      <c r="AB4096">
        <v>-1</v>
      </c>
      <c r="AC4096">
        <v>-1</v>
      </c>
      <c r="AD4096" s="8">
        <f t="shared" si="127"/>
        <v>1</v>
      </c>
      <c r="AE4096">
        <v>1186</v>
      </c>
      <c r="AF4096">
        <v>1219833</v>
      </c>
      <c r="AG4096">
        <v>879</v>
      </c>
      <c r="AH4096" t="s">
        <v>48</v>
      </c>
      <c r="AI4096">
        <v>-1</v>
      </c>
      <c r="AJ4096">
        <v>-1</v>
      </c>
      <c r="AK4096">
        <v>12</v>
      </c>
    </row>
    <row r="4097" spans="1:37" x14ac:dyDescent="0.2">
      <c r="A4097">
        <v>2</v>
      </c>
      <c r="B4097" t="s">
        <v>37</v>
      </c>
      <c r="C4097">
        <v>150</v>
      </c>
      <c r="D4097">
        <v>3000</v>
      </c>
      <c r="E4097">
        <v>305</v>
      </c>
      <c r="F4097">
        <v>1</v>
      </c>
      <c r="G4097">
        <v>148</v>
      </c>
      <c r="H4097" t="s">
        <v>36</v>
      </c>
      <c r="I4097">
        <v>1</v>
      </c>
      <c r="J4097" s="8" t="str">
        <f t="shared" si="126"/>
        <v xml:space="preserve">HIT </v>
      </c>
      <c r="K4097">
        <v>27</v>
      </c>
      <c r="L4097">
        <v>5</v>
      </c>
      <c r="M4097">
        <v>694.032380952381</v>
      </c>
      <c r="N4097">
        <v>165.19111111111101</v>
      </c>
      <c r="O4097">
        <v>2</v>
      </c>
      <c r="P4097">
        <v>7</v>
      </c>
      <c r="Q4097">
        <v>290.82793650793599</v>
      </c>
      <c r="R4097">
        <v>266.74222222222198</v>
      </c>
      <c r="S4097">
        <v>3</v>
      </c>
      <c r="T4097">
        <v>3</v>
      </c>
      <c r="U4097">
        <v>359.75</v>
      </c>
      <c r="V4097">
        <v>380.38333129882801</v>
      </c>
      <c r="W4097">
        <v>4</v>
      </c>
      <c r="X4097">
        <v>4</v>
      </c>
      <c r="Y4097">
        <v>132.90806035814799</v>
      </c>
      <c r="Z4097">
        <v>90.554000000000002</v>
      </c>
      <c r="AA4097">
        <v>99.349000000000004</v>
      </c>
      <c r="AB4097">
        <v>87.27</v>
      </c>
      <c r="AC4097">
        <v>-3.2839999999999998</v>
      </c>
      <c r="AD4097" s="8">
        <f t="shared" si="127"/>
        <v>3.2839999999999998</v>
      </c>
      <c r="AE4097">
        <v>1649</v>
      </c>
      <c r="AF4097">
        <v>1223761</v>
      </c>
      <c r="AG4097">
        <v>1489</v>
      </c>
      <c r="AH4097" t="s">
        <v>48</v>
      </c>
      <c r="AI4097">
        <v>-1</v>
      </c>
      <c r="AJ4097">
        <v>-1</v>
      </c>
      <c r="AK4097">
        <v>12</v>
      </c>
    </row>
    <row r="4098" spans="1:37" x14ac:dyDescent="0.2">
      <c r="A4098">
        <v>2</v>
      </c>
      <c r="B4098" t="s">
        <v>37</v>
      </c>
      <c r="C4098">
        <v>150</v>
      </c>
      <c r="D4098">
        <v>3000</v>
      </c>
      <c r="E4098">
        <v>306</v>
      </c>
      <c r="F4098">
        <v>1</v>
      </c>
      <c r="G4098">
        <v>149</v>
      </c>
      <c r="H4098" t="s">
        <v>36</v>
      </c>
      <c r="I4098">
        <v>1</v>
      </c>
      <c r="J4098" s="8" t="str">
        <f t="shared" si="126"/>
        <v xml:space="preserve">HIT </v>
      </c>
      <c r="K4098">
        <v>29</v>
      </c>
      <c r="L4098">
        <v>5</v>
      </c>
      <c r="M4098">
        <v>83.725714285714304</v>
      </c>
      <c r="N4098">
        <v>66.64</v>
      </c>
      <c r="O4098">
        <v>1</v>
      </c>
      <c r="P4098">
        <v>1</v>
      </c>
      <c r="Q4098">
        <v>277.82793650793599</v>
      </c>
      <c r="R4098">
        <v>579.39555555555603</v>
      </c>
      <c r="S4098">
        <v>6</v>
      </c>
      <c r="T4098">
        <v>3</v>
      </c>
      <c r="U4098">
        <v>187.75</v>
      </c>
      <c r="V4098">
        <v>542.38333129882801</v>
      </c>
      <c r="W4098">
        <v>6</v>
      </c>
      <c r="X4098">
        <v>2</v>
      </c>
      <c r="Y4098">
        <v>97.385519405906095</v>
      </c>
      <c r="Z4098">
        <v>90.227999999999994</v>
      </c>
      <c r="AA4098">
        <v>99.674000000000007</v>
      </c>
      <c r="AB4098">
        <v>84.509</v>
      </c>
      <c r="AC4098">
        <v>-5.7190000000000003</v>
      </c>
      <c r="AD4098" s="8">
        <f t="shared" si="127"/>
        <v>5.7190000000000003</v>
      </c>
      <c r="AE4098">
        <v>2524</v>
      </c>
      <c r="AF4098">
        <v>1230833</v>
      </c>
      <c r="AG4098">
        <v>2391</v>
      </c>
      <c r="AH4098" t="s">
        <v>48</v>
      </c>
      <c r="AI4098">
        <v>-1</v>
      </c>
      <c r="AJ4098">
        <v>-1</v>
      </c>
      <c r="AK4098">
        <v>12</v>
      </c>
    </row>
    <row r="4099" spans="1:37" x14ac:dyDescent="0.2">
      <c r="A4099">
        <v>2</v>
      </c>
      <c r="B4099" t="s">
        <v>37</v>
      </c>
      <c r="C4099">
        <v>150</v>
      </c>
      <c r="D4099">
        <v>3000</v>
      </c>
      <c r="E4099">
        <v>307</v>
      </c>
      <c r="F4099">
        <v>1</v>
      </c>
      <c r="G4099">
        <v>150</v>
      </c>
      <c r="H4099" t="s">
        <v>36</v>
      </c>
      <c r="I4099">
        <v>1</v>
      </c>
      <c r="J4099" s="8" t="str">
        <f t="shared" ref="J4099:J4162" si="128">IF(AND(F4099=0,I4099=1),"TNEG",IF(AND(F4099=0,I4099=0),"FA",IF(AND(F4099=1,I4099=1),"HIT ","MISS")))</f>
        <v xml:space="preserve">HIT </v>
      </c>
      <c r="K4099">
        <v>32</v>
      </c>
      <c r="L4099">
        <v>5</v>
      </c>
      <c r="M4099">
        <v>83.725714285714304</v>
      </c>
      <c r="N4099">
        <v>66.64</v>
      </c>
      <c r="O4099">
        <v>1</v>
      </c>
      <c r="P4099">
        <v>1</v>
      </c>
      <c r="Q4099">
        <v>477.93015873015901</v>
      </c>
      <c r="R4099">
        <v>160.19111111111101</v>
      </c>
      <c r="S4099">
        <v>2</v>
      </c>
      <c r="T4099">
        <v>5</v>
      </c>
      <c r="U4099">
        <v>189.75</v>
      </c>
      <c r="V4099">
        <v>230.38333129882801</v>
      </c>
      <c r="W4099">
        <v>3</v>
      </c>
      <c r="X4099">
        <v>2</v>
      </c>
      <c r="Y4099">
        <v>296.605380363574</v>
      </c>
      <c r="Z4099">
        <v>89.576999999999998</v>
      </c>
      <c r="AA4099">
        <v>100</v>
      </c>
      <c r="AB4099">
        <v>73.262</v>
      </c>
      <c r="AC4099">
        <v>-16.315000000000001</v>
      </c>
      <c r="AD4099" s="8">
        <f t="shared" ref="AD4099:AD4162" si="129">ABS(AC4099)</f>
        <v>16.315000000000001</v>
      </c>
      <c r="AE4099">
        <v>3578</v>
      </c>
      <c r="AF4099">
        <v>1237176</v>
      </c>
      <c r="AG4099">
        <v>1977</v>
      </c>
      <c r="AH4099" t="s">
        <v>48</v>
      </c>
      <c r="AI4099">
        <v>-1</v>
      </c>
      <c r="AJ4099">
        <v>-1</v>
      </c>
      <c r="AK4099">
        <v>12</v>
      </c>
    </row>
    <row r="4100" spans="1:37" x14ac:dyDescent="0.2">
      <c r="A4100">
        <v>20</v>
      </c>
      <c r="B4100" t="s">
        <v>32</v>
      </c>
      <c r="C4100">
        <v>150</v>
      </c>
      <c r="D4100">
        <v>3000</v>
      </c>
      <c r="E4100">
        <v>1</v>
      </c>
      <c r="F4100">
        <v>0</v>
      </c>
      <c r="G4100">
        <v>0</v>
      </c>
      <c r="H4100" t="s">
        <v>33</v>
      </c>
      <c r="I4100">
        <v>1</v>
      </c>
      <c r="J4100" s="8" t="str">
        <f t="shared" si="128"/>
        <v>TNEG</v>
      </c>
      <c r="K4100">
        <v>0</v>
      </c>
      <c r="L4100" t="s">
        <v>34</v>
      </c>
      <c r="M4100">
        <v>799.67428571428604</v>
      </c>
      <c r="N4100">
        <v>202.29333333333301</v>
      </c>
      <c r="O4100">
        <v>2</v>
      </c>
      <c r="P4100">
        <v>7</v>
      </c>
      <c r="Q4100">
        <v>799.67428571428604</v>
      </c>
      <c r="R4100">
        <v>202.29333333333301</v>
      </c>
      <c r="S4100">
        <v>2</v>
      </c>
      <c r="T4100">
        <v>7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6.25</v>
      </c>
      <c r="AA4100">
        <v>6.25</v>
      </c>
      <c r="AB4100">
        <v>-1</v>
      </c>
      <c r="AC4100">
        <v>-1</v>
      </c>
      <c r="AD4100" s="8">
        <f t="shared" si="129"/>
        <v>1</v>
      </c>
      <c r="AE4100">
        <v>3732</v>
      </c>
      <c r="AF4100">
        <v>3744</v>
      </c>
      <c r="AG4100">
        <v>667</v>
      </c>
      <c r="AH4100" t="s">
        <v>49</v>
      </c>
      <c r="AI4100">
        <v>921</v>
      </c>
      <c r="AJ4100">
        <v>921</v>
      </c>
      <c r="AK4100">
        <v>13</v>
      </c>
    </row>
    <row r="4101" spans="1:37" x14ac:dyDescent="0.2">
      <c r="A4101">
        <v>20</v>
      </c>
      <c r="B4101" t="s">
        <v>32</v>
      </c>
      <c r="C4101">
        <v>150</v>
      </c>
      <c r="D4101">
        <v>3000</v>
      </c>
      <c r="E4101">
        <v>2</v>
      </c>
      <c r="F4101">
        <v>0</v>
      </c>
      <c r="G4101">
        <v>0</v>
      </c>
      <c r="H4101" t="s">
        <v>33</v>
      </c>
      <c r="I4101">
        <v>1</v>
      </c>
      <c r="J4101" s="8" t="str">
        <f t="shared" si="128"/>
        <v>TNEG</v>
      </c>
      <c r="K4101">
        <v>0</v>
      </c>
      <c r="L4101" t="s">
        <v>34</v>
      </c>
      <c r="M4101">
        <v>791.67428571428604</v>
      </c>
      <c r="N4101">
        <v>759.36</v>
      </c>
      <c r="O4101">
        <v>7</v>
      </c>
      <c r="P4101">
        <v>7</v>
      </c>
      <c r="Q4101">
        <v>791.67428571428604</v>
      </c>
      <c r="R4101">
        <v>759.36</v>
      </c>
      <c r="S4101">
        <v>7</v>
      </c>
      <c r="T4101">
        <v>7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12.5</v>
      </c>
      <c r="AA4101">
        <v>12.5</v>
      </c>
      <c r="AB4101">
        <v>-1</v>
      </c>
      <c r="AC4101">
        <v>-1</v>
      </c>
      <c r="AD4101" s="8">
        <f t="shared" si="129"/>
        <v>1</v>
      </c>
      <c r="AE4101">
        <v>2181</v>
      </c>
      <c r="AF4101">
        <v>6432</v>
      </c>
      <c r="AG4101">
        <v>883</v>
      </c>
      <c r="AH4101" t="s">
        <v>49</v>
      </c>
      <c r="AI4101">
        <v>921</v>
      </c>
      <c r="AJ4101">
        <v>921</v>
      </c>
      <c r="AK4101">
        <v>13</v>
      </c>
    </row>
    <row r="4102" spans="1:37" x14ac:dyDescent="0.2">
      <c r="A4102">
        <v>20</v>
      </c>
      <c r="B4102" t="s">
        <v>32</v>
      </c>
      <c r="C4102">
        <v>150</v>
      </c>
      <c r="D4102">
        <v>3000</v>
      </c>
      <c r="E4102">
        <v>3</v>
      </c>
      <c r="F4102">
        <v>0</v>
      </c>
      <c r="G4102">
        <v>0</v>
      </c>
      <c r="H4102" t="s">
        <v>33</v>
      </c>
      <c r="I4102">
        <v>1</v>
      </c>
      <c r="J4102" s="8" t="str">
        <f t="shared" si="128"/>
        <v>TNEG</v>
      </c>
      <c r="K4102">
        <v>0</v>
      </c>
      <c r="L4102" t="s">
        <v>34</v>
      </c>
      <c r="M4102">
        <v>668.06095238095202</v>
      </c>
      <c r="N4102">
        <v>526.13333333333298</v>
      </c>
      <c r="O4102">
        <v>5</v>
      </c>
      <c r="P4102">
        <v>6</v>
      </c>
      <c r="Q4102">
        <v>668.06095238095202</v>
      </c>
      <c r="R4102">
        <v>526.13333333333298</v>
      </c>
      <c r="S4102">
        <v>5</v>
      </c>
      <c r="T4102">
        <v>6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18.75</v>
      </c>
      <c r="AA4102">
        <v>18.75</v>
      </c>
      <c r="AB4102">
        <v>-1</v>
      </c>
      <c r="AC4102">
        <v>-1</v>
      </c>
      <c r="AD4102" s="8">
        <f t="shared" si="129"/>
        <v>1</v>
      </c>
      <c r="AE4102">
        <v>1896</v>
      </c>
      <c r="AF4102">
        <v>8832</v>
      </c>
      <c r="AG4102">
        <v>1753</v>
      </c>
      <c r="AH4102" t="s">
        <v>49</v>
      </c>
      <c r="AI4102">
        <v>921</v>
      </c>
      <c r="AJ4102">
        <v>921</v>
      </c>
      <c r="AK4102">
        <v>13</v>
      </c>
    </row>
    <row r="4103" spans="1:37" x14ac:dyDescent="0.2">
      <c r="A4103">
        <v>20</v>
      </c>
      <c r="B4103" t="s">
        <v>32</v>
      </c>
      <c r="C4103">
        <v>150</v>
      </c>
      <c r="D4103">
        <v>3000</v>
      </c>
      <c r="E4103">
        <v>4</v>
      </c>
      <c r="F4103">
        <v>0</v>
      </c>
      <c r="G4103">
        <v>0</v>
      </c>
      <c r="H4103" t="s">
        <v>33</v>
      </c>
      <c r="I4103">
        <v>1</v>
      </c>
      <c r="J4103" s="8" t="str">
        <f t="shared" si="128"/>
        <v>TNEG</v>
      </c>
      <c r="K4103">
        <v>0</v>
      </c>
      <c r="L4103" t="s">
        <v>34</v>
      </c>
      <c r="M4103">
        <v>657.06095238095202</v>
      </c>
      <c r="N4103">
        <v>187.29333333333301</v>
      </c>
      <c r="O4103">
        <v>2</v>
      </c>
      <c r="P4103">
        <v>6</v>
      </c>
      <c r="Q4103">
        <v>657.06095238095202</v>
      </c>
      <c r="R4103">
        <v>187.29333333333301</v>
      </c>
      <c r="S4103">
        <v>2</v>
      </c>
      <c r="T4103">
        <v>6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25</v>
      </c>
      <c r="AA4103">
        <v>25</v>
      </c>
      <c r="AB4103">
        <v>-1</v>
      </c>
      <c r="AC4103">
        <v>-1</v>
      </c>
      <c r="AD4103" s="8">
        <f t="shared" si="129"/>
        <v>1</v>
      </c>
      <c r="AE4103">
        <v>1902</v>
      </c>
      <c r="AF4103">
        <v>11239</v>
      </c>
      <c r="AG4103">
        <v>488</v>
      </c>
      <c r="AH4103" t="s">
        <v>49</v>
      </c>
      <c r="AI4103">
        <v>921</v>
      </c>
      <c r="AJ4103">
        <v>921</v>
      </c>
      <c r="AK4103">
        <v>13</v>
      </c>
    </row>
    <row r="4104" spans="1:37" x14ac:dyDescent="0.2">
      <c r="A4104">
        <v>20</v>
      </c>
      <c r="B4104" t="s">
        <v>32</v>
      </c>
      <c r="C4104">
        <v>150</v>
      </c>
      <c r="D4104">
        <v>3000</v>
      </c>
      <c r="E4104">
        <v>5</v>
      </c>
      <c r="F4104">
        <v>0</v>
      </c>
      <c r="G4104">
        <v>0</v>
      </c>
      <c r="H4104" t="s">
        <v>33</v>
      </c>
      <c r="I4104">
        <v>1</v>
      </c>
      <c r="J4104" s="8" t="str">
        <f t="shared" si="128"/>
        <v>TNEG</v>
      </c>
      <c r="K4104">
        <v>0</v>
      </c>
      <c r="L4104" t="s">
        <v>34</v>
      </c>
      <c r="M4104">
        <v>571.44761904761901</v>
      </c>
      <c r="N4104">
        <v>530.13333333333298</v>
      </c>
      <c r="O4104">
        <v>5</v>
      </c>
      <c r="P4104">
        <v>5</v>
      </c>
      <c r="Q4104">
        <v>571.44761904761901</v>
      </c>
      <c r="R4104">
        <v>530.13333333333298</v>
      </c>
      <c r="S4104">
        <v>5</v>
      </c>
      <c r="T4104">
        <v>5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31.25</v>
      </c>
      <c r="AA4104">
        <v>31.25</v>
      </c>
      <c r="AB4104">
        <v>-1</v>
      </c>
      <c r="AC4104">
        <v>-1</v>
      </c>
      <c r="AD4104" s="8">
        <f t="shared" si="129"/>
        <v>1</v>
      </c>
      <c r="AE4104">
        <v>1615</v>
      </c>
      <c r="AF4104">
        <v>13368</v>
      </c>
      <c r="AG4104">
        <v>982</v>
      </c>
      <c r="AH4104" t="s">
        <v>49</v>
      </c>
      <c r="AI4104">
        <v>921</v>
      </c>
      <c r="AJ4104">
        <v>921</v>
      </c>
      <c r="AK4104">
        <v>13</v>
      </c>
    </row>
    <row r="4105" spans="1:37" x14ac:dyDescent="0.2">
      <c r="A4105">
        <v>20</v>
      </c>
      <c r="B4105" t="s">
        <v>32</v>
      </c>
      <c r="C4105">
        <v>150</v>
      </c>
      <c r="D4105">
        <v>3000</v>
      </c>
      <c r="E4105">
        <v>6</v>
      </c>
      <c r="F4105">
        <v>1</v>
      </c>
      <c r="G4105">
        <v>1</v>
      </c>
      <c r="H4105" t="s">
        <v>36</v>
      </c>
      <c r="I4105">
        <v>1</v>
      </c>
      <c r="J4105" s="8" t="str">
        <f t="shared" si="128"/>
        <v xml:space="preserve">HIT </v>
      </c>
      <c r="K4105">
        <v>2</v>
      </c>
      <c r="L4105">
        <v>1</v>
      </c>
      <c r="M4105">
        <v>569.44761904761901</v>
      </c>
      <c r="N4105">
        <v>290.90666666666698</v>
      </c>
      <c r="O4105">
        <v>3</v>
      </c>
      <c r="P4105">
        <v>5</v>
      </c>
      <c r="Q4105">
        <v>657.06095238095202</v>
      </c>
      <c r="R4105">
        <v>187.29333333333301</v>
      </c>
      <c r="S4105">
        <v>2</v>
      </c>
      <c r="T4105">
        <v>6</v>
      </c>
      <c r="U4105">
        <v>673.546875</v>
      </c>
      <c r="V4105">
        <v>208.078125</v>
      </c>
      <c r="W4105">
        <v>2</v>
      </c>
      <c r="X4105">
        <v>6</v>
      </c>
      <c r="Y4105">
        <v>26.5291011764056</v>
      </c>
      <c r="Z4105">
        <v>25</v>
      </c>
      <c r="AA4105">
        <v>37.5</v>
      </c>
      <c r="AB4105">
        <v>45.183</v>
      </c>
      <c r="AC4105">
        <v>20.183</v>
      </c>
      <c r="AD4105" s="8">
        <f t="shared" si="129"/>
        <v>20.183</v>
      </c>
      <c r="AE4105">
        <v>2324</v>
      </c>
      <c r="AF4105">
        <v>23523</v>
      </c>
      <c r="AG4105">
        <v>488</v>
      </c>
      <c r="AH4105" t="s">
        <v>49</v>
      </c>
      <c r="AI4105">
        <v>921</v>
      </c>
      <c r="AJ4105">
        <v>921</v>
      </c>
      <c r="AK4105">
        <v>13</v>
      </c>
    </row>
    <row r="4106" spans="1:37" x14ac:dyDescent="0.2">
      <c r="A4106">
        <v>20</v>
      </c>
      <c r="B4106" t="s">
        <v>32</v>
      </c>
      <c r="C4106">
        <v>150</v>
      </c>
      <c r="D4106">
        <v>3000</v>
      </c>
      <c r="E4106">
        <v>7</v>
      </c>
      <c r="F4106">
        <v>1</v>
      </c>
      <c r="G4106">
        <v>2</v>
      </c>
      <c r="H4106" t="s">
        <v>36</v>
      </c>
      <c r="I4106">
        <v>1</v>
      </c>
      <c r="J4106" s="8" t="str">
        <f t="shared" si="128"/>
        <v xml:space="preserve">HIT </v>
      </c>
      <c r="K4106">
        <v>6</v>
      </c>
      <c r="L4106">
        <v>3</v>
      </c>
      <c r="M4106">
        <v>797.67428571428604</v>
      </c>
      <c r="N4106">
        <v>286.90666666666698</v>
      </c>
      <c r="O4106">
        <v>3</v>
      </c>
      <c r="P4106">
        <v>7</v>
      </c>
      <c r="Q4106">
        <v>799.67428571428604</v>
      </c>
      <c r="R4106">
        <v>202.29333333333301</v>
      </c>
      <c r="S4106">
        <v>2</v>
      </c>
      <c r="T4106">
        <v>7</v>
      </c>
      <c r="U4106">
        <v>793.546875</v>
      </c>
      <c r="V4106">
        <v>292.078125</v>
      </c>
      <c r="W4106">
        <v>3</v>
      </c>
      <c r="X4106">
        <v>7</v>
      </c>
      <c r="Y4106">
        <v>89.993632978607295</v>
      </c>
      <c r="Z4106">
        <v>6.25</v>
      </c>
      <c r="AA4106">
        <v>43.75</v>
      </c>
      <c r="AB4106">
        <v>5.3819999999999997</v>
      </c>
      <c r="AC4106">
        <v>-0.86799999999999999</v>
      </c>
      <c r="AD4106" s="8">
        <f t="shared" si="129"/>
        <v>0.86799999999999999</v>
      </c>
      <c r="AE4106">
        <v>4589</v>
      </c>
      <c r="AF4106">
        <v>31968</v>
      </c>
      <c r="AG4106">
        <v>667</v>
      </c>
      <c r="AH4106" t="s">
        <v>49</v>
      </c>
      <c r="AI4106">
        <v>921</v>
      </c>
      <c r="AJ4106">
        <v>921</v>
      </c>
      <c r="AK4106">
        <v>13</v>
      </c>
    </row>
    <row r="4107" spans="1:37" x14ac:dyDescent="0.2">
      <c r="A4107">
        <v>20</v>
      </c>
      <c r="B4107" t="s">
        <v>32</v>
      </c>
      <c r="C4107">
        <v>150</v>
      </c>
      <c r="D4107">
        <v>3000</v>
      </c>
      <c r="E4107">
        <v>8</v>
      </c>
      <c r="F4107">
        <v>0</v>
      </c>
      <c r="G4107">
        <v>0</v>
      </c>
      <c r="H4107" t="s">
        <v>33</v>
      </c>
      <c r="I4107">
        <v>1</v>
      </c>
      <c r="J4107" s="8" t="str">
        <f t="shared" si="128"/>
        <v>TNEG</v>
      </c>
      <c r="K4107">
        <v>0</v>
      </c>
      <c r="L4107" t="s">
        <v>34</v>
      </c>
      <c r="M4107">
        <v>115.99428571428599</v>
      </c>
      <c r="N4107">
        <v>522.13333333333298</v>
      </c>
      <c r="O4107">
        <v>5</v>
      </c>
      <c r="P4107">
        <v>1</v>
      </c>
      <c r="Q4107">
        <v>115.99428571428599</v>
      </c>
      <c r="R4107">
        <v>522.13333333333298</v>
      </c>
      <c r="S4107">
        <v>5</v>
      </c>
      <c r="T4107">
        <v>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50</v>
      </c>
      <c r="AA4107">
        <v>50</v>
      </c>
      <c r="AB4107">
        <v>-1</v>
      </c>
      <c r="AC4107">
        <v>-1</v>
      </c>
      <c r="AD4107" s="8">
        <f t="shared" si="129"/>
        <v>1</v>
      </c>
      <c r="AE4107">
        <v>2047</v>
      </c>
      <c r="AF4107">
        <v>35031</v>
      </c>
      <c r="AG4107">
        <v>2365</v>
      </c>
      <c r="AH4107" t="s">
        <v>49</v>
      </c>
      <c r="AI4107">
        <v>921</v>
      </c>
      <c r="AJ4107">
        <v>921</v>
      </c>
      <c r="AK4107">
        <v>13</v>
      </c>
    </row>
    <row r="4108" spans="1:37" x14ac:dyDescent="0.2">
      <c r="A4108">
        <v>20</v>
      </c>
      <c r="B4108" t="s">
        <v>32</v>
      </c>
      <c r="C4108">
        <v>150</v>
      </c>
      <c r="D4108">
        <v>3000</v>
      </c>
      <c r="E4108">
        <v>9</v>
      </c>
      <c r="F4108">
        <v>0</v>
      </c>
      <c r="G4108">
        <v>0</v>
      </c>
      <c r="H4108" t="s">
        <v>33</v>
      </c>
      <c r="I4108">
        <v>1</v>
      </c>
      <c r="J4108" s="8" t="str">
        <f t="shared" si="128"/>
        <v>TNEG</v>
      </c>
      <c r="K4108">
        <v>0</v>
      </c>
      <c r="L4108" t="s">
        <v>34</v>
      </c>
      <c r="M4108">
        <v>439.83428571428601</v>
      </c>
      <c r="N4108">
        <v>300.90666666666698</v>
      </c>
      <c r="O4108">
        <v>3</v>
      </c>
      <c r="P4108">
        <v>4</v>
      </c>
      <c r="Q4108">
        <v>439.83428571428601</v>
      </c>
      <c r="R4108">
        <v>300.90666666666698</v>
      </c>
      <c r="S4108">
        <v>3</v>
      </c>
      <c r="T4108">
        <v>4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56.25</v>
      </c>
      <c r="AA4108">
        <v>56.25</v>
      </c>
      <c r="AB4108">
        <v>-1</v>
      </c>
      <c r="AC4108">
        <v>-1</v>
      </c>
      <c r="AD4108" s="8">
        <f t="shared" si="129"/>
        <v>1</v>
      </c>
      <c r="AE4108">
        <v>1041</v>
      </c>
      <c r="AF4108">
        <v>36575</v>
      </c>
      <c r="AG4108">
        <v>330</v>
      </c>
      <c r="AH4108" t="s">
        <v>49</v>
      </c>
      <c r="AI4108">
        <v>921</v>
      </c>
      <c r="AJ4108">
        <v>921</v>
      </c>
      <c r="AK4108">
        <v>13</v>
      </c>
    </row>
    <row r="4109" spans="1:37" x14ac:dyDescent="0.2">
      <c r="A4109">
        <v>20</v>
      </c>
      <c r="B4109" t="s">
        <v>32</v>
      </c>
      <c r="C4109">
        <v>150</v>
      </c>
      <c r="D4109">
        <v>3000</v>
      </c>
      <c r="E4109">
        <v>10</v>
      </c>
      <c r="F4109">
        <v>0</v>
      </c>
      <c r="G4109">
        <v>0</v>
      </c>
      <c r="H4109" t="s">
        <v>36</v>
      </c>
      <c r="I4109">
        <v>0</v>
      </c>
      <c r="J4109" s="8" t="str">
        <f t="shared" si="128"/>
        <v>FA</v>
      </c>
      <c r="K4109">
        <v>0</v>
      </c>
      <c r="L4109" t="s">
        <v>34</v>
      </c>
      <c r="M4109">
        <v>656.06095238095202</v>
      </c>
      <c r="N4109">
        <v>89.68</v>
      </c>
      <c r="O4109">
        <v>1</v>
      </c>
      <c r="P4109">
        <v>6</v>
      </c>
      <c r="Q4109">
        <v>656.06095238095202</v>
      </c>
      <c r="R4109">
        <v>89.68</v>
      </c>
      <c r="S4109">
        <v>1</v>
      </c>
      <c r="T4109">
        <v>6</v>
      </c>
      <c r="U4109">
        <v>81.546875</v>
      </c>
      <c r="V4109">
        <v>538.078125</v>
      </c>
      <c r="W4109">
        <v>5</v>
      </c>
      <c r="X4109">
        <v>1</v>
      </c>
      <c r="Y4109">
        <v>728.78481296772497</v>
      </c>
      <c r="Z4109">
        <v>62.5</v>
      </c>
      <c r="AA4109">
        <v>62.5</v>
      </c>
      <c r="AB4109">
        <v>55.715000000000003</v>
      </c>
      <c r="AC4109">
        <v>-6.7850000000000001</v>
      </c>
      <c r="AD4109" s="8">
        <f t="shared" si="129"/>
        <v>6.7850000000000001</v>
      </c>
      <c r="AE4109">
        <v>2385</v>
      </c>
      <c r="AF4109">
        <v>41431</v>
      </c>
      <c r="AG4109">
        <v>1900</v>
      </c>
      <c r="AH4109" t="s">
        <v>49</v>
      </c>
      <c r="AI4109">
        <v>921</v>
      </c>
      <c r="AJ4109">
        <v>921</v>
      </c>
      <c r="AK4109">
        <v>13</v>
      </c>
    </row>
    <row r="4110" spans="1:37" x14ac:dyDescent="0.2">
      <c r="A4110">
        <v>20</v>
      </c>
      <c r="B4110" t="s">
        <v>32</v>
      </c>
      <c r="C4110">
        <v>150</v>
      </c>
      <c r="D4110">
        <v>3000</v>
      </c>
      <c r="E4110">
        <v>11</v>
      </c>
      <c r="F4110">
        <v>0</v>
      </c>
      <c r="G4110">
        <v>0</v>
      </c>
      <c r="H4110" t="s">
        <v>33</v>
      </c>
      <c r="I4110">
        <v>1</v>
      </c>
      <c r="J4110" s="8" t="str">
        <f t="shared" si="128"/>
        <v>TNEG</v>
      </c>
      <c r="K4110">
        <v>0</v>
      </c>
      <c r="L4110" t="s">
        <v>34</v>
      </c>
      <c r="M4110">
        <v>554.44761904761901</v>
      </c>
      <c r="N4110">
        <v>775.36</v>
      </c>
      <c r="O4110">
        <v>7</v>
      </c>
      <c r="P4110">
        <v>5</v>
      </c>
      <c r="Q4110">
        <v>554.44761904761901</v>
      </c>
      <c r="R4110">
        <v>775.36</v>
      </c>
      <c r="S4110">
        <v>7</v>
      </c>
      <c r="T4110">
        <v>5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68.75</v>
      </c>
      <c r="AA4110">
        <v>68.75</v>
      </c>
      <c r="AB4110">
        <v>-1</v>
      </c>
      <c r="AC4110">
        <v>-1</v>
      </c>
      <c r="AD4110" s="8">
        <f t="shared" si="129"/>
        <v>1</v>
      </c>
      <c r="AE4110">
        <v>1181</v>
      </c>
      <c r="AF4110">
        <v>43615</v>
      </c>
      <c r="AG4110">
        <v>951</v>
      </c>
      <c r="AH4110" t="s">
        <v>49</v>
      </c>
      <c r="AI4110">
        <v>921</v>
      </c>
      <c r="AJ4110">
        <v>921</v>
      </c>
      <c r="AK4110">
        <v>13</v>
      </c>
    </row>
    <row r="4111" spans="1:37" x14ac:dyDescent="0.2">
      <c r="A4111">
        <v>20</v>
      </c>
      <c r="B4111" t="s">
        <v>32</v>
      </c>
      <c r="C4111">
        <v>150</v>
      </c>
      <c r="D4111">
        <v>3000</v>
      </c>
      <c r="E4111">
        <v>12</v>
      </c>
      <c r="F4111">
        <v>1</v>
      </c>
      <c r="G4111">
        <v>3</v>
      </c>
      <c r="H4111" t="s">
        <v>36</v>
      </c>
      <c r="I4111">
        <v>1</v>
      </c>
      <c r="J4111" s="8" t="str">
        <f t="shared" si="128"/>
        <v xml:space="preserve">HIT </v>
      </c>
      <c r="K4111">
        <v>9</v>
      </c>
      <c r="L4111">
        <v>3</v>
      </c>
      <c r="M4111">
        <v>772.67428571428604</v>
      </c>
      <c r="N4111">
        <v>633.74666666666701</v>
      </c>
      <c r="O4111">
        <v>6</v>
      </c>
      <c r="P4111">
        <v>7</v>
      </c>
      <c r="Q4111">
        <v>668.06095238095202</v>
      </c>
      <c r="R4111">
        <v>526.13333333333298</v>
      </c>
      <c r="S4111">
        <v>5</v>
      </c>
      <c r="T4111">
        <v>6</v>
      </c>
      <c r="U4111">
        <v>557.546875</v>
      </c>
      <c r="V4111">
        <v>499.078125</v>
      </c>
      <c r="W4111">
        <v>5</v>
      </c>
      <c r="X4111">
        <v>5</v>
      </c>
      <c r="Y4111">
        <v>113.777614658259</v>
      </c>
      <c r="Z4111">
        <v>18.75</v>
      </c>
      <c r="AA4111">
        <v>75</v>
      </c>
      <c r="AB4111">
        <v>55.381999999999998</v>
      </c>
      <c r="AC4111">
        <v>36.631999999999998</v>
      </c>
      <c r="AD4111" s="8">
        <f t="shared" si="129"/>
        <v>36.631999999999998</v>
      </c>
      <c r="AE4111">
        <v>2140</v>
      </c>
      <c r="AF4111">
        <v>47432</v>
      </c>
      <c r="AG4111">
        <v>1753</v>
      </c>
      <c r="AH4111" t="s">
        <v>49</v>
      </c>
      <c r="AI4111">
        <v>921</v>
      </c>
      <c r="AJ4111">
        <v>921</v>
      </c>
      <c r="AK4111">
        <v>13</v>
      </c>
    </row>
    <row r="4112" spans="1:37" x14ac:dyDescent="0.2">
      <c r="A4112">
        <v>20</v>
      </c>
      <c r="B4112" t="s">
        <v>32</v>
      </c>
      <c r="C4112">
        <v>150</v>
      </c>
      <c r="D4112">
        <v>3000</v>
      </c>
      <c r="E4112">
        <v>13</v>
      </c>
      <c r="F4112">
        <v>0</v>
      </c>
      <c r="G4112">
        <v>0</v>
      </c>
      <c r="H4112" t="s">
        <v>33</v>
      </c>
      <c r="I4112">
        <v>1</v>
      </c>
      <c r="J4112" s="8" t="str">
        <f t="shared" si="128"/>
        <v>TNEG</v>
      </c>
      <c r="K4112">
        <v>0</v>
      </c>
      <c r="L4112" t="s">
        <v>34</v>
      </c>
      <c r="M4112">
        <v>206.60761904761901</v>
      </c>
      <c r="N4112">
        <v>525.13333333333298</v>
      </c>
      <c r="O4112">
        <v>5</v>
      </c>
      <c r="P4112">
        <v>2</v>
      </c>
      <c r="Q4112">
        <v>206.60761904761901</v>
      </c>
      <c r="R4112">
        <v>525.13333333333298</v>
      </c>
      <c r="S4112">
        <v>5</v>
      </c>
      <c r="T4112">
        <v>2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81.25</v>
      </c>
      <c r="AA4112">
        <v>81.25</v>
      </c>
      <c r="AB4112">
        <v>-1</v>
      </c>
      <c r="AC4112">
        <v>-1</v>
      </c>
      <c r="AD4112" s="8">
        <f t="shared" si="129"/>
        <v>1</v>
      </c>
      <c r="AE4112">
        <v>1652</v>
      </c>
      <c r="AF4112">
        <v>50087</v>
      </c>
      <c r="AG4112">
        <v>1435</v>
      </c>
      <c r="AH4112" t="s">
        <v>49</v>
      </c>
      <c r="AI4112">
        <v>921</v>
      </c>
      <c r="AJ4112">
        <v>921</v>
      </c>
      <c r="AK4112">
        <v>13</v>
      </c>
    </row>
    <row r="4113" spans="1:37" x14ac:dyDescent="0.2">
      <c r="A4113">
        <v>20</v>
      </c>
      <c r="B4113" t="s">
        <v>32</v>
      </c>
      <c r="C4113">
        <v>150</v>
      </c>
      <c r="D4113">
        <v>3000</v>
      </c>
      <c r="E4113">
        <v>14</v>
      </c>
      <c r="F4113">
        <v>1</v>
      </c>
      <c r="G4113">
        <v>4</v>
      </c>
      <c r="H4113" t="s">
        <v>36</v>
      </c>
      <c r="I4113">
        <v>1</v>
      </c>
      <c r="J4113" s="8" t="str">
        <f t="shared" si="128"/>
        <v xml:space="preserve">HIT </v>
      </c>
      <c r="K4113">
        <v>9</v>
      </c>
      <c r="L4113">
        <v>3</v>
      </c>
      <c r="M4113">
        <v>455.83428571428601</v>
      </c>
      <c r="N4113">
        <v>761.36</v>
      </c>
      <c r="O4113">
        <v>7</v>
      </c>
      <c r="P4113">
        <v>4</v>
      </c>
      <c r="Q4113">
        <v>571.44761904761901</v>
      </c>
      <c r="R4113">
        <v>530.13333333333298</v>
      </c>
      <c r="S4113">
        <v>5</v>
      </c>
      <c r="T4113">
        <v>5</v>
      </c>
      <c r="U4113">
        <v>539.546875</v>
      </c>
      <c r="V4113">
        <v>637.078125</v>
      </c>
      <c r="W4113">
        <v>6</v>
      </c>
      <c r="X4113">
        <v>5</v>
      </c>
      <c r="Y4113">
        <v>111.601281065311</v>
      </c>
      <c r="Z4113">
        <v>31.25</v>
      </c>
      <c r="AA4113">
        <v>87.5</v>
      </c>
      <c r="AB4113">
        <v>50.061</v>
      </c>
      <c r="AC4113">
        <v>18.811</v>
      </c>
      <c r="AD4113" s="8">
        <f t="shared" si="129"/>
        <v>18.811</v>
      </c>
      <c r="AE4113">
        <v>1594</v>
      </c>
      <c r="AF4113">
        <v>53743</v>
      </c>
      <c r="AG4113">
        <v>982</v>
      </c>
      <c r="AH4113" t="s">
        <v>49</v>
      </c>
      <c r="AI4113">
        <v>921</v>
      </c>
      <c r="AJ4113">
        <v>921</v>
      </c>
      <c r="AK4113">
        <v>13</v>
      </c>
    </row>
    <row r="4114" spans="1:37" x14ac:dyDescent="0.2">
      <c r="A4114">
        <v>20</v>
      </c>
      <c r="B4114" t="s">
        <v>32</v>
      </c>
      <c r="C4114">
        <v>150</v>
      </c>
      <c r="D4114">
        <v>3000</v>
      </c>
      <c r="E4114">
        <v>15</v>
      </c>
      <c r="F4114">
        <v>0</v>
      </c>
      <c r="G4114">
        <v>0</v>
      </c>
      <c r="H4114" t="s">
        <v>33</v>
      </c>
      <c r="I4114">
        <v>1</v>
      </c>
      <c r="J4114" s="8" t="str">
        <f t="shared" si="128"/>
        <v>TNEG</v>
      </c>
      <c r="K4114">
        <v>0</v>
      </c>
      <c r="L4114" t="s">
        <v>34</v>
      </c>
      <c r="M4114">
        <v>230.60761904761901</v>
      </c>
      <c r="N4114">
        <v>286.90666666666698</v>
      </c>
      <c r="O4114">
        <v>3</v>
      </c>
      <c r="P4114">
        <v>2</v>
      </c>
      <c r="Q4114">
        <v>230.60761904761901</v>
      </c>
      <c r="R4114">
        <v>286.90666666666698</v>
      </c>
      <c r="S4114">
        <v>3</v>
      </c>
      <c r="T4114">
        <v>2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93.75</v>
      </c>
      <c r="AA4114">
        <v>93.75</v>
      </c>
      <c r="AB4114">
        <v>-1</v>
      </c>
      <c r="AC4114">
        <v>-1</v>
      </c>
      <c r="AD4114" s="8">
        <f t="shared" si="129"/>
        <v>1</v>
      </c>
      <c r="AE4114">
        <v>1702</v>
      </c>
      <c r="AF4114">
        <v>56456</v>
      </c>
      <c r="AG4114">
        <v>204</v>
      </c>
      <c r="AH4114" t="s">
        <v>49</v>
      </c>
      <c r="AI4114">
        <v>921</v>
      </c>
      <c r="AJ4114">
        <v>921</v>
      </c>
      <c r="AK4114">
        <v>13</v>
      </c>
    </row>
    <row r="4115" spans="1:37" x14ac:dyDescent="0.2">
      <c r="A4115">
        <v>20</v>
      </c>
      <c r="B4115" t="s">
        <v>32</v>
      </c>
      <c r="C4115">
        <v>150</v>
      </c>
      <c r="D4115">
        <v>3000</v>
      </c>
      <c r="E4115">
        <v>16</v>
      </c>
      <c r="F4115">
        <v>1</v>
      </c>
      <c r="G4115">
        <v>5</v>
      </c>
      <c r="H4115" t="s">
        <v>36</v>
      </c>
      <c r="I4115">
        <v>1</v>
      </c>
      <c r="J4115" s="8" t="str">
        <f t="shared" si="128"/>
        <v xml:space="preserve">HIT </v>
      </c>
      <c r="K4115">
        <v>3</v>
      </c>
      <c r="L4115">
        <v>2</v>
      </c>
      <c r="M4115">
        <v>225.60761904761901</v>
      </c>
      <c r="N4115">
        <v>198.29333333333301</v>
      </c>
      <c r="O4115">
        <v>2</v>
      </c>
      <c r="P4115">
        <v>2</v>
      </c>
      <c r="Q4115">
        <v>206.60761904761901</v>
      </c>
      <c r="R4115">
        <v>525.13333333333298</v>
      </c>
      <c r="S4115">
        <v>5</v>
      </c>
      <c r="T4115">
        <v>2</v>
      </c>
      <c r="U4115">
        <v>234.546875</v>
      </c>
      <c r="V4115">
        <v>187.078125</v>
      </c>
      <c r="W4115">
        <v>2</v>
      </c>
      <c r="X4115">
        <v>2</v>
      </c>
      <c r="Y4115">
        <v>339.20779163289598</v>
      </c>
      <c r="Z4115">
        <v>81.25</v>
      </c>
      <c r="AA4115">
        <v>100</v>
      </c>
      <c r="AB4115">
        <v>90.194000000000003</v>
      </c>
      <c r="AC4115">
        <v>8.9440000000000008</v>
      </c>
      <c r="AD4115" s="8">
        <f t="shared" si="129"/>
        <v>8.9440000000000008</v>
      </c>
      <c r="AE4115">
        <v>2183</v>
      </c>
      <c r="AF4115">
        <v>60688</v>
      </c>
      <c r="AG4115">
        <v>1435</v>
      </c>
      <c r="AH4115" t="s">
        <v>49</v>
      </c>
      <c r="AI4115">
        <v>921</v>
      </c>
      <c r="AJ4115">
        <v>921</v>
      </c>
      <c r="AK4115">
        <v>13</v>
      </c>
    </row>
    <row r="4116" spans="1:37" x14ac:dyDescent="0.2">
      <c r="A4116">
        <v>20</v>
      </c>
      <c r="B4116" t="s">
        <v>37</v>
      </c>
      <c r="C4116">
        <v>150</v>
      </c>
      <c r="D4116">
        <v>3000</v>
      </c>
      <c r="E4116">
        <v>1</v>
      </c>
      <c r="F4116">
        <v>0</v>
      </c>
      <c r="G4116">
        <v>0</v>
      </c>
      <c r="H4116" t="s">
        <v>33</v>
      </c>
      <c r="I4116">
        <v>1</v>
      </c>
      <c r="J4116" s="8" t="str">
        <f t="shared" si="128"/>
        <v>TNEG</v>
      </c>
      <c r="K4116">
        <v>0</v>
      </c>
      <c r="L4116" t="s">
        <v>34</v>
      </c>
      <c r="M4116">
        <v>217.60761904761901</v>
      </c>
      <c r="N4116">
        <v>291.90666666666698</v>
      </c>
      <c r="O4116">
        <v>3</v>
      </c>
      <c r="P4116">
        <v>2</v>
      </c>
      <c r="Q4116">
        <v>217.60761904761901</v>
      </c>
      <c r="R4116">
        <v>291.90666666666698</v>
      </c>
      <c r="S4116">
        <v>3</v>
      </c>
      <c r="T4116">
        <v>2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0.313</v>
      </c>
      <c r="AA4116">
        <v>0.313</v>
      </c>
      <c r="AB4116">
        <v>-1</v>
      </c>
      <c r="AC4116">
        <v>-1</v>
      </c>
      <c r="AD4116" s="8">
        <f t="shared" si="129"/>
        <v>1</v>
      </c>
      <c r="AE4116">
        <v>2477</v>
      </c>
      <c r="AF4116">
        <v>72263</v>
      </c>
      <c r="AG4116">
        <v>1212</v>
      </c>
      <c r="AH4116" t="s">
        <v>49</v>
      </c>
      <c r="AI4116">
        <v>921</v>
      </c>
      <c r="AJ4116">
        <v>921</v>
      </c>
      <c r="AK4116">
        <v>13</v>
      </c>
    </row>
    <row r="4117" spans="1:37" x14ac:dyDescent="0.2">
      <c r="A4117">
        <v>20</v>
      </c>
      <c r="B4117" t="s">
        <v>37</v>
      </c>
      <c r="C4117">
        <v>150</v>
      </c>
      <c r="D4117">
        <v>3000</v>
      </c>
      <c r="E4117">
        <v>2</v>
      </c>
      <c r="F4117">
        <v>0</v>
      </c>
      <c r="G4117">
        <v>0</v>
      </c>
      <c r="H4117" t="s">
        <v>33</v>
      </c>
      <c r="I4117">
        <v>1</v>
      </c>
      <c r="J4117" s="8" t="str">
        <f t="shared" si="128"/>
        <v>TNEG</v>
      </c>
      <c r="K4117">
        <v>0</v>
      </c>
      <c r="L4117" t="s">
        <v>34</v>
      </c>
      <c r="M4117">
        <v>450.83428571428601</v>
      </c>
      <c r="N4117">
        <v>414.52</v>
      </c>
      <c r="O4117">
        <v>4</v>
      </c>
      <c r="P4117">
        <v>4</v>
      </c>
      <c r="Q4117">
        <v>450.83428571428601</v>
      </c>
      <c r="R4117">
        <v>414.52</v>
      </c>
      <c r="S4117">
        <v>4</v>
      </c>
      <c r="T4117">
        <v>4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0.627</v>
      </c>
      <c r="AA4117">
        <v>0.627</v>
      </c>
      <c r="AB4117">
        <v>-1</v>
      </c>
      <c r="AC4117">
        <v>-1</v>
      </c>
      <c r="AD4117" s="8">
        <f t="shared" si="129"/>
        <v>1</v>
      </c>
      <c r="AE4117">
        <v>923</v>
      </c>
      <c r="AF4117">
        <v>73695</v>
      </c>
      <c r="AG4117">
        <v>836</v>
      </c>
      <c r="AH4117" t="s">
        <v>49</v>
      </c>
      <c r="AI4117">
        <v>921</v>
      </c>
      <c r="AJ4117">
        <v>921</v>
      </c>
      <c r="AK4117">
        <v>13</v>
      </c>
    </row>
    <row r="4118" spans="1:37" x14ac:dyDescent="0.2">
      <c r="A4118">
        <v>20</v>
      </c>
      <c r="B4118" t="s">
        <v>37</v>
      </c>
      <c r="C4118">
        <v>150</v>
      </c>
      <c r="D4118">
        <v>3000</v>
      </c>
      <c r="E4118">
        <v>3</v>
      </c>
      <c r="F4118">
        <v>0</v>
      </c>
      <c r="G4118">
        <v>0</v>
      </c>
      <c r="H4118" t="s">
        <v>33</v>
      </c>
      <c r="I4118">
        <v>1</v>
      </c>
      <c r="J4118" s="8" t="str">
        <f t="shared" si="128"/>
        <v>TNEG</v>
      </c>
      <c r="K4118">
        <v>0</v>
      </c>
      <c r="L4118" t="s">
        <v>34</v>
      </c>
      <c r="M4118">
        <v>678.06095238095202</v>
      </c>
      <c r="N4118">
        <v>171.29333333333301</v>
      </c>
      <c r="O4118">
        <v>2</v>
      </c>
      <c r="P4118">
        <v>6</v>
      </c>
      <c r="Q4118">
        <v>678.06095238095202</v>
      </c>
      <c r="R4118">
        <v>171.29333333333301</v>
      </c>
      <c r="S4118">
        <v>2</v>
      </c>
      <c r="T4118">
        <v>6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0.94</v>
      </c>
      <c r="AA4118">
        <v>0.94</v>
      </c>
      <c r="AB4118">
        <v>-1</v>
      </c>
      <c r="AC4118">
        <v>-1</v>
      </c>
      <c r="AD4118" s="8">
        <f t="shared" si="129"/>
        <v>1</v>
      </c>
      <c r="AE4118">
        <v>1218</v>
      </c>
      <c r="AF4118">
        <v>75424</v>
      </c>
      <c r="AG4118">
        <v>2354</v>
      </c>
      <c r="AH4118" t="s">
        <v>49</v>
      </c>
      <c r="AI4118">
        <v>921</v>
      </c>
      <c r="AJ4118">
        <v>921</v>
      </c>
      <c r="AK4118">
        <v>13</v>
      </c>
    </row>
    <row r="4119" spans="1:37" x14ac:dyDescent="0.2">
      <c r="A4119">
        <v>20</v>
      </c>
      <c r="B4119" t="s">
        <v>37</v>
      </c>
      <c r="C4119">
        <v>150</v>
      </c>
      <c r="D4119">
        <v>3000</v>
      </c>
      <c r="E4119">
        <v>4</v>
      </c>
      <c r="F4119">
        <v>0</v>
      </c>
      <c r="G4119">
        <v>0</v>
      </c>
      <c r="H4119" t="s">
        <v>33</v>
      </c>
      <c r="I4119">
        <v>1</v>
      </c>
      <c r="J4119" s="8" t="str">
        <f t="shared" si="128"/>
        <v>TNEG</v>
      </c>
      <c r="K4119">
        <v>0</v>
      </c>
      <c r="L4119" t="s">
        <v>34</v>
      </c>
      <c r="M4119">
        <v>100.99428571428599</v>
      </c>
      <c r="N4119">
        <v>778.36</v>
      </c>
      <c r="O4119">
        <v>7</v>
      </c>
      <c r="P4119">
        <v>1</v>
      </c>
      <c r="Q4119">
        <v>100.99428571428599</v>
      </c>
      <c r="R4119">
        <v>778.36</v>
      </c>
      <c r="S4119">
        <v>7</v>
      </c>
      <c r="T4119">
        <v>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1.254</v>
      </c>
      <c r="AA4119">
        <v>1.254</v>
      </c>
      <c r="AB4119">
        <v>-1</v>
      </c>
      <c r="AC4119">
        <v>-1</v>
      </c>
      <c r="AD4119" s="8">
        <f t="shared" si="129"/>
        <v>1</v>
      </c>
      <c r="AE4119">
        <v>1325</v>
      </c>
      <c r="AF4119">
        <v>77255</v>
      </c>
      <c r="AG4119">
        <v>235</v>
      </c>
      <c r="AH4119" t="s">
        <v>49</v>
      </c>
      <c r="AI4119">
        <v>921</v>
      </c>
      <c r="AJ4119">
        <v>921</v>
      </c>
      <c r="AK4119">
        <v>13</v>
      </c>
    </row>
    <row r="4120" spans="1:37" x14ac:dyDescent="0.2">
      <c r="A4120">
        <v>20</v>
      </c>
      <c r="B4120" t="s">
        <v>37</v>
      </c>
      <c r="C4120">
        <v>150</v>
      </c>
      <c r="D4120">
        <v>3000</v>
      </c>
      <c r="E4120">
        <v>5</v>
      </c>
      <c r="F4120">
        <v>0</v>
      </c>
      <c r="G4120">
        <v>0</v>
      </c>
      <c r="H4120" t="s">
        <v>33</v>
      </c>
      <c r="I4120">
        <v>1</v>
      </c>
      <c r="J4120" s="8" t="str">
        <f t="shared" si="128"/>
        <v>TNEG</v>
      </c>
      <c r="K4120">
        <v>0</v>
      </c>
      <c r="L4120" t="s">
        <v>34</v>
      </c>
      <c r="M4120">
        <v>804.67428571428604</v>
      </c>
      <c r="N4120">
        <v>423.52</v>
      </c>
      <c r="O4120">
        <v>4</v>
      </c>
      <c r="P4120">
        <v>7</v>
      </c>
      <c r="Q4120">
        <v>804.67428571428604</v>
      </c>
      <c r="R4120">
        <v>423.52</v>
      </c>
      <c r="S4120">
        <v>4</v>
      </c>
      <c r="T4120">
        <v>7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1.5669999999999999</v>
      </c>
      <c r="AA4120">
        <v>1.5669999999999999</v>
      </c>
      <c r="AB4120">
        <v>-1</v>
      </c>
      <c r="AC4120">
        <v>-1</v>
      </c>
      <c r="AD4120" s="8">
        <f t="shared" si="129"/>
        <v>1</v>
      </c>
      <c r="AE4120">
        <v>1717</v>
      </c>
      <c r="AF4120">
        <v>79479</v>
      </c>
      <c r="AG4120">
        <v>1704</v>
      </c>
      <c r="AH4120" t="s">
        <v>49</v>
      </c>
      <c r="AI4120">
        <v>921</v>
      </c>
      <c r="AJ4120">
        <v>921</v>
      </c>
      <c r="AK4120">
        <v>13</v>
      </c>
    </row>
    <row r="4121" spans="1:37" x14ac:dyDescent="0.2">
      <c r="A4121">
        <v>20</v>
      </c>
      <c r="B4121" t="s">
        <v>37</v>
      </c>
      <c r="C4121">
        <v>150</v>
      </c>
      <c r="D4121">
        <v>3000</v>
      </c>
      <c r="E4121">
        <v>6</v>
      </c>
      <c r="F4121">
        <v>0</v>
      </c>
      <c r="G4121">
        <v>0</v>
      </c>
      <c r="H4121" t="s">
        <v>33</v>
      </c>
      <c r="I4121">
        <v>1</v>
      </c>
      <c r="J4121" s="8" t="str">
        <f t="shared" si="128"/>
        <v>TNEG</v>
      </c>
      <c r="K4121">
        <v>0</v>
      </c>
      <c r="L4121" t="s">
        <v>34</v>
      </c>
      <c r="M4121">
        <v>686.06095238095202</v>
      </c>
      <c r="N4121">
        <v>57.68</v>
      </c>
      <c r="O4121">
        <v>1</v>
      </c>
      <c r="P4121">
        <v>6</v>
      </c>
      <c r="Q4121">
        <v>686.06095238095202</v>
      </c>
      <c r="R4121">
        <v>57.68</v>
      </c>
      <c r="S4121">
        <v>1</v>
      </c>
      <c r="T4121">
        <v>6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1.881</v>
      </c>
      <c r="AA4121">
        <v>1.881</v>
      </c>
      <c r="AB4121">
        <v>-1</v>
      </c>
      <c r="AC4121">
        <v>-1</v>
      </c>
      <c r="AD4121" s="8">
        <f t="shared" si="129"/>
        <v>1</v>
      </c>
      <c r="AE4121">
        <v>1673</v>
      </c>
      <c r="AF4121">
        <v>81655</v>
      </c>
      <c r="AG4121">
        <v>296</v>
      </c>
      <c r="AH4121" t="s">
        <v>49</v>
      </c>
      <c r="AI4121">
        <v>921</v>
      </c>
      <c r="AJ4121">
        <v>921</v>
      </c>
      <c r="AK4121">
        <v>13</v>
      </c>
    </row>
    <row r="4122" spans="1:37" x14ac:dyDescent="0.2">
      <c r="A4122">
        <v>20</v>
      </c>
      <c r="B4122" t="s">
        <v>37</v>
      </c>
      <c r="C4122">
        <v>150</v>
      </c>
      <c r="D4122">
        <v>3000</v>
      </c>
      <c r="E4122">
        <v>7</v>
      </c>
      <c r="F4122">
        <v>0</v>
      </c>
      <c r="G4122">
        <v>0</v>
      </c>
      <c r="H4122" t="s">
        <v>33</v>
      </c>
      <c r="I4122">
        <v>1</v>
      </c>
      <c r="J4122" s="8" t="str">
        <f t="shared" si="128"/>
        <v>TNEG</v>
      </c>
      <c r="K4122">
        <v>0</v>
      </c>
      <c r="L4122" t="s">
        <v>34</v>
      </c>
      <c r="M4122">
        <v>671.06095238095202</v>
      </c>
      <c r="N4122">
        <v>760.36</v>
      </c>
      <c r="O4122">
        <v>7</v>
      </c>
      <c r="P4122">
        <v>6</v>
      </c>
      <c r="Q4122">
        <v>671.06095238095202</v>
      </c>
      <c r="R4122">
        <v>760.36</v>
      </c>
      <c r="S4122">
        <v>7</v>
      </c>
      <c r="T4122">
        <v>6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2.194</v>
      </c>
      <c r="AA4122">
        <v>2.194</v>
      </c>
      <c r="AB4122">
        <v>-1</v>
      </c>
      <c r="AC4122">
        <v>-1</v>
      </c>
      <c r="AD4122" s="8">
        <f t="shared" si="129"/>
        <v>1</v>
      </c>
      <c r="AE4122">
        <v>2662</v>
      </c>
      <c r="AF4122">
        <v>84822</v>
      </c>
      <c r="AG4122">
        <v>987</v>
      </c>
      <c r="AH4122" t="s">
        <v>49</v>
      </c>
      <c r="AI4122">
        <v>921</v>
      </c>
      <c r="AJ4122">
        <v>921</v>
      </c>
      <c r="AK4122">
        <v>13</v>
      </c>
    </row>
    <row r="4123" spans="1:37" x14ac:dyDescent="0.2">
      <c r="A4123">
        <v>20</v>
      </c>
      <c r="B4123" t="s">
        <v>37</v>
      </c>
      <c r="C4123">
        <v>150</v>
      </c>
      <c r="D4123">
        <v>3000</v>
      </c>
      <c r="E4123">
        <v>8</v>
      </c>
      <c r="F4123">
        <v>0</v>
      </c>
      <c r="G4123">
        <v>0</v>
      </c>
      <c r="H4123" t="s">
        <v>33</v>
      </c>
      <c r="I4123">
        <v>1</v>
      </c>
      <c r="J4123" s="8" t="str">
        <f t="shared" si="128"/>
        <v>TNEG</v>
      </c>
      <c r="K4123">
        <v>0</v>
      </c>
      <c r="L4123" t="s">
        <v>34</v>
      </c>
      <c r="M4123">
        <v>440.83428571428601</v>
      </c>
      <c r="N4123">
        <v>635.74666666666701</v>
      </c>
      <c r="O4123">
        <v>6</v>
      </c>
      <c r="P4123">
        <v>4</v>
      </c>
      <c r="Q4123">
        <v>440.83428571428601</v>
      </c>
      <c r="R4123">
        <v>635.74666666666701</v>
      </c>
      <c r="S4123">
        <v>6</v>
      </c>
      <c r="T4123">
        <v>4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2.508</v>
      </c>
      <c r="AA4123">
        <v>2.508</v>
      </c>
      <c r="AB4123">
        <v>-1</v>
      </c>
      <c r="AC4123">
        <v>-1</v>
      </c>
      <c r="AD4123" s="8">
        <f t="shared" si="129"/>
        <v>1</v>
      </c>
      <c r="AE4123">
        <v>1192</v>
      </c>
      <c r="AF4123">
        <v>86519</v>
      </c>
      <c r="AG4123">
        <v>515</v>
      </c>
      <c r="AH4123" t="s">
        <v>49</v>
      </c>
      <c r="AI4123">
        <v>921</v>
      </c>
      <c r="AJ4123">
        <v>921</v>
      </c>
      <c r="AK4123">
        <v>13</v>
      </c>
    </row>
    <row r="4124" spans="1:37" x14ac:dyDescent="0.2">
      <c r="A4124">
        <v>20</v>
      </c>
      <c r="B4124" t="s">
        <v>37</v>
      </c>
      <c r="C4124">
        <v>150</v>
      </c>
      <c r="D4124">
        <v>3000</v>
      </c>
      <c r="E4124">
        <v>9</v>
      </c>
      <c r="F4124">
        <v>0</v>
      </c>
      <c r="G4124">
        <v>0</v>
      </c>
      <c r="H4124" t="s">
        <v>33</v>
      </c>
      <c r="I4124">
        <v>1</v>
      </c>
      <c r="J4124" s="8" t="str">
        <f t="shared" si="128"/>
        <v>TNEG</v>
      </c>
      <c r="K4124">
        <v>0</v>
      </c>
      <c r="L4124" t="s">
        <v>34</v>
      </c>
      <c r="M4124">
        <v>804.67428571428604</v>
      </c>
      <c r="N4124">
        <v>193.29333333333301</v>
      </c>
      <c r="O4124">
        <v>2</v>
      </c>
      <c r="P4124">
        <v>7</v>
      </c>
      <c r="Q4124">
        <v>804.67428571428604</v>
      </c>
      <c r="R4124">
        <v>193.29333333333301</v>
      </c>
      <c r="S4124">
        <v>2</v>
      </c>
      <c r="T4124">
        <v>7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2.8210000000000002</v>
      </c>
      <c r="AA4124">
        <v>2.8210000000000002</v>
      </c>
      <c r="AB4124">
        <v>-1</v>
      </c>
      <c r="AC4124">
        <v>-1</v>
      </c>
      <c r="AD4124" s="8">
        <f t="shared" si="129"/>
        <v>1</v>
      </c>
      <c r="AE4124">
        <v>1139</v>
      </c>
      <c r="AF4124">
        <v>88167</v>
      </c>
      <c r="AG4124">
        <v>347</v>
      </c>
      <c r="AH4124" t="s">
        <v>49</v>
      </c>
      <c r="AI4124">
        <v>921</v>
      </c>
      <c r="AJ4124">
        <v>921</v>
      </c>
      <c r="AK4124">
        <v>13</v>
      </c>
    </row>
    <row r="4125" spans="1:37" x14ac:dyDescent="0.2">
      <c r="A4125">
        <v>20</v>
      </c>
      <c r="B4125" t="s">
        <v>37</v>
      </c>
      <c r="C4125">
        <v>150</v>
      </c>
      <c r="D4125">
        <v>3000</v>
      </c>
      <c r="E4125">
        <v>10</v>
      </c>
      <c r="F4125">
        <v>0</v>
      </c>
      <c r="G4125">
        <v>0</v>
      </c>
      <c r="H4125" t="s">
        <v>33</v>
      </c>
      <c r="I4125">
        <v>1</v>
      </c>
      <c r="J4125" s="8" t="str">
        <f t="shared" si="128"/>
        <v>TNEG</v>
      </c>
      <c r="K4125">
        <v>0</v>
      </c>
      <c r="L4125" t="s">
        <v>34</v>
      </c>
      <c r="M4125">
        <v>573.44761904761901</v>
      </c>
      <c r="N4125">
        <v>422.52</v>
      </c>
      <c r="O4125">
        <v>4</v>
      </c>
      <c r="P4125">
        <v>5</v>
      </c>
      <c r="Q4125">
        <v>573.44761904761901</v>
      </c>
      <c r="R4125">
        <v>422.52</v>
      </c>
      <c r="S4125">
        <v>4</v>
      </c>
      <c r="T4125">
        <v>5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3.1349999999999998</v>
      </c>
      <c r="AA4125">
        <v>3.1349999999999998</v>
      </c>
      <c r="AB4125">
        <v>-1</v>
      </c>
      <c r="AC4125">
        <v>-1</v>
      </c>
      <c r="AD4125" s="8">
        <f t="shared" si="129"/>
        <v>1</v>
      </c>
      <c r="AE4125">
        <v>1151</v>
      </c>
      <c r="AF4125">
        <v>89824</v>
      </c>
      <c r="AG4125">
        <v>54</v>
      </c>
      <c r="AH4125" t="s">
        <v>49</v>
      </c>
      <c r="AI4125">
        <v>921</v>
      </c>
      <c r="AJ4125">
        <v>921</v>
      </c>
      <c r="AK4125">
        <v>13</v>
      </c>
    </row>
    <row r="4126" spans="1:37" x14ac:dyDescent="0.2">
      <c r="A4126">
        <v>20</v>
      </c>
      <c r="B4126" t="s">
        <v>37</v>
      </c>
      <c r="C4126">
        <v>150</v>
      </c>
      <c r="D4126">
        <v>3000</v>
      </c>
      <c r="E4126">
        <v>11</v>
      </c>
      <c r="F4126">
        <v>1</v>
      </c>
      <c r="G4126">
        <v>1</v>
      </c>
      <c r="H4126" t="s">
        <v>36</v>
      </c>
      <c r="I4126">
        <v>1</v>
      </c>
      <c r="J4126" s="8" t="str">
        <f t="shared" si="128"/>
        <v xml:space="preserve">HIT </v>
      </c>
      <c r="K4126">
        <v>1</v>
      </c>
      <c r="L4126">
        <v>0</v>
      </c>
      <c r="M4126">
        <v>573.44761904761901</v>
      </c>
      <c r="N4126">
        <v>543.13333333333298</v>
      </c>
      <c r="O4126">
        <v>5</v>
      </c>
      <c r="P4126">
        <v>5</v>
      </c>
      <c r="Q4126">
        <v>573.44761904761901</v>
      </c>
      <c r="R4126">
        <v>422.52</v>
      </c>
      <c r="S4126">
        <v>4</v>
      </c>
      <c r="T4126">
        <v>5</v>
      </c>
      <c r="U4126">
        <v>560.546875</v>
      </c>
      <c r="V4126">
        <v>443.984375</v>
      </c>
      <c r="W4126">
        <v>4</v>
      </c>
      <c r="X4126">
        <v>5</v>
      </c>
      <c r="Y4126">
        <v>25.0429349542501</v>
      </c>
      <c r="Z4126">
        <v>3.1349999999999998</v>
      </c>
      <c r="AA4126">
        <v>3.448</v>
      </c>
      <c r="AB4126">
        <v>2.8319999999999999</v>
      </c>
      <c r="AC4126">
        <v>-0.30299999999999999</v>
      </c>
      <c r="AD4126" s="8">
        <f t="shared" si="129"/>
        <v>0.30299999999999999</v>
      </c>
      <c r="AE4126">
        <v>1287</v>
      </c>
      <c r="AF4126">
        <v>93256</v>
      </c>
      <c r="AG4126">
        <v>54</v>
      </c>
      <c r="AH4126" t="s">
        <v>49</v>
      </c>
      <c r="AI4126">
        <v>921</v>
      </c>
      <c r="AJ4126">
        <v>921</v>
      </c>
      <c r="AK4126">
        <v>13</v>
      </c>
    </row>
    <row r="4127" spans="1:37" x14ac:dyDescent="0.2">
      <c r="A4127">
        <v>20</v>
      </c>
      <c r="B4127" t="s">
        <v>37</v>
      </c>
      <c r="C4127">
        <v>150</v>
      </c>
      <c r="D4127">
        <v>3000</v>
      </c>
      <c r="E4127">
        <v>12</v>
      </c>
      <c r="F4127">
        <v>1</v>
      </c>
      <c r="G4127">
        <v>2</v>
      </c>
      <c r="H4127" t="s">
        <v>36</v>
      </c>
      <c r="I4127">
        <v>1</v>
      </c>
      <c r="J4127" s="8" t="str">
        <f t="shared" si="128"/>
        <v xml:space="preserve">HIT </v>
      </c>
      <c r="K4127">
        <v>10</v>
      </c>
      <c r="L4127">
        <v>3</v>
      </c>
      <c r="M4127">
        <v>686.06095238095202</v>
      </c>
      <c r="N4127">
        <v>548.13333333333298</v>
      </c>
      <c r="O4127">
        <v>5</v>
      </c>
      <c r="P4127">
        <v>6</v>
      </c>
      <c r="Q4127">
        <v>450.83428571428601</v>
      </c>
      <c r="R4127">
        <v>414.52</v>
      </c>
      <c r="S4127">
        <v>4</v>
      </c>
      <c r="T4127">
        <v>4</v>
      </c>
      <c r="U4127">
        <v>683.546875</v>
      </c>
      <c r="V4127">
        <v>674.984375</v>
      </c>
      <c r="W4127">
        <v>6</v>
      </c>
      <c r="X4127">
        <v>6</v>
      </c>
      <c r="Y4127">
        <v>349.28046016947798</v>
      </c>
      <c r="Z4127">
        <v>0.627</v>
      </c>
      <c r="AA4127">
        <v>3.762</v>
      </c>
      <c r="AB4127">
        <v>0.94799999999999995</v>
      </c>
      <c r="AC4127">
        <v>0.32100000000000001</v>
      </c>
      <c r="AD4127" s="8">
        <f t="shared" si="129"/>
        <v>0.32100000000000001</v>
      </c>
      <c r="AE4127">
        <v>1690</v>
      </c>
      <c r="AF4127">
        <v>97503</v>
      </c>
      <c r="AG4127">
        <v>836</v>
      </c>
      <c r="AH4127" t="s">
        <v>49</v>
      </c>
      <c r="AI4127">
        <v>921</v>
      </c>
      <c r="AJ4127">
        <v>921</v>
      </c>
      <c r="AK4127">
        <v>13</v>
      </c>
    </row>
    <row r="4128" spans="1:37" x14ac:dyDescent="0.2">
      <c r="A4128">
        <v>20</v>
      </c>
      <c r="B4128" t="s">
        <v>37</v>
      </c>
      <c r="C4128">
        <v>150</v>
      </c>
      <c r="D4128">
        <v>3000</v>
      </c>
      <c r="E4128">
        <v>13</v>
      </c>
      <c r="F4128">
        <v>1</v>
      </c>
      <c r="G4128">
        <v>3</v>
      </c>
      <c r="H4128" t="s">
        <v>36</v>
      </c>
      <c r="I4128">
        <v>1</v>
      </c>
      <c r="J4128" s="8" t="str">
        <f t="shared" si="128"/>
        <v xml:space="preserve">HIT </v>
      </c>
      <c r="K4128">
        <v>6</v>
      </c>
      <c r="L4128">
        <v>3</v>
      </c>
      <c r="M4128">
        <v>345.22095238095199</v>
      </c>
      <c r="N4128">
        <v>203.29333333333301</v>
      </c>
      <c r="O4128">
        <v>2</v>
      </c>
      <c r="P4128">
        <v>3</v>
      </c>
      <c r="Q4128">
        <v>671.06095238095202</v>
      </c>
      <c r="R4128">
        <v>760.36</v>
      </c>
      <c r="S4128">
        <v>7</v>
      </c>
      <c r="T4128">
        <v>6</v>
      </c>
      <c r="U4128">
        <v>530.546875</v>
      </c>
      <c r="V4128">
        <v>736.984375</v>
      </c>
      <c r="W4128">
        <v>7</v>
      </c>
      <c r="X4128">
        <v>5</v>
      </c>
      <c r="Y4128">
        <v>142.44516764833</v>
      </c>
      <c r="Z4128">
        <v>2.194</v>
      </c>
      <c r="AA4128">
        <v>4.0750000000000002</v>
      </c>
      <c r="AB4128">
        <v>2.278</v>
      </c>
      <c r="AC4128">
        <v>8.4000000000000005E-2</v>
      </c>
      <c r="AD4128" s="8">
        <f t="shared" si="129"/>
        <v>8.4000000000000005E-2</v>
      </c>
      <c r="AE4128">
        <v>1797</v>
      </c>
      <c r="AF4128">
        <v>101856</v>
      </c>
      <c r="AG4128">
        <v>987</v>
      </c>
      <c r="AH4128" t="s">
        <v>49</v>
      </c>
      <c r="AI4128">
        <v>921</v>
      </c>
      <c r="AJ4128">
        <v>921</v>
      </c>
      <c r="AK4128">
        <v>13</v>
      </c>
    </row>
    <row r="4129" spans="1:37" x14ac:dyDescent="0.2">
      <c r="A4129">
        <v>20</v>
      </c>
      <c r="B4129" t="s">
        <v>37</v>
      </c>
      <c r="C4129">
        <v>150</v>
      </c>
      <c r="D4129">
        <v>3000</v>
      </c>
      <c r="E4129">
        <v>14</v>
      </c>
      <c r="F4129">
        <v>1</v>
      </c>
      <c r="G4129">
        <v>4</v>
      </c>
      <c r="H4129" t="s">
        <v>36</v>
      </c>
      <c r="I4129">
        <v>1</v>
      </c>
      <c r="J4129" s="8" t="str">
        <f t="shared" si="128"/>
        <v xml:space="preserve">HIT </v>
      </c>
      <c r="K4129">
        <v>5</v>
      </c>
      <c r="L4129">
        <v>2</v>
      </c>
      <c r="M4129">
        <v>84.994285714285695</v>
      </c>
      <c r="N4129">
        <v>401.52</v>
      </c>
      <c r="O4129">
        <v>4</v>
      </c>
      <c r="P4129">
        <v>1</v>
      </c>
      <c r="Q4129">
        <v>804.67428571428604</v>
      </c>
      <c r="R4129">
        <v>193.29333333333301</v>
      </c>
      <c r="S4129">
        <v>2</v>
      </c>
      <c r="T4129">
        <v>7</v>
      </c>
      <c r="U4129">
        <v>816.546875</v>
      </c>
      <c r="V4129">
        <v>173.984375</v>
      </c>
      <c r="W4129">
        <v>2</v>
      </c>
      <c r="X4129">
        <v>7</v>
      </c>
      <c r="Y4129">
        <v>22.667029983340701</v>
      </c>
      <c r="Z4129">
        <v>2.8210000000000002</v>
      </c>
      <c r="AA4129">
        <v>4.3890000000000002</v>
      </c>
      <c r="AB4129">
        <v>2.3889999999999998</v>
      </c>
      <c r="AC4129">
        <v>-0.433</v>
      </c>
      <c r="AD4129" s="8">
        <f t="shared" si="129"/>
        <v>0.433</v>
      </c>
      <c r="AE4129">
        <v>1230</v>
      </c>
      <c r="AF4129">
        <v>105880</v>
      </c>
      <c r="AG4129">
        <v>347</v>
      </c>
      <c r="AH4129" t="s">
        <v>49</v>
      </c>
      <c r="AI4129">
        <v>921</v>
      </c>
      <c r="AJ4129">
        <v>921</v>
      </c>
      <c r="AK4129">
        <v>13</v>
      </c>
    </row>
    <row r="4130" spans="1:37" x14ac:dyDescent="0.2">
      <c r="A4130">
        <v>20</v>
      </c>
      <c r="B4130" t="s">
        <v>37</v>
      </c>
      <c r="C4130">
        <v>150</v>
      </c>
      <c r="D4130">
        <v>3000</v>
      </c>
      <c r="E4130">
        <v>15</v>
      </c>
      <c r="F4130">
        <v>0</v>
      </c>
      <c r="G4130">
        <v>0</v>
      </c>
      <c r="H4130" t="s">
        <v>33</v>
      </c>
      <c r="I4130">
        <v>1</v>
      </c>
      <c r="J4130" s="8" t="str">
        <f t="shared" si="128"/>
        <v>TNEG</v>
      </c>
      <c r="K4130">
        <v>0</v>
      </c>
      <c r="L4130" t="s">
        <v>34</v>
      </c>
      <c r="M4130">
        <v>574.44761904761901</v>
      </c>
      <c r="N4130">
        <v>316.90666666666698</v>
      </c>
      <c r="O4130">
        <v>3</v>
      </c>
      <c r="P4130">
        <v>5</v>
      </c>
      <c r="Q4130">
        <v>574.44761904761901</v>
      </c>
      <c r="R4130">
        <v>316.90666666666698</v>
      </c>
      <c r="S4130">
        <v>3</v>
      </c>
      <c r="T4130">
        <v>5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4.702</v>
      </c>
      <c r="AA4130">
        <v>4.702</v>
      </c>
      <c r="AB4130">
        <v>-1</v>
      </c>
      <c r="AC4130">
        <v>-1</v>
      </c>
      <c r="AD4130" s="8">
        <f t="shared" si="129"/>
        <v>1</v>
      </c>
      <c r="AE4130">
        <v>1246</v>
      </c>
      <c r="AF4130">
        <v>108128</v>
      </c>
      <c r="AG4130">
        <v>130</v>
      </c>
      <c r="AH4130" t="s">
        <v>49</v>
      </c>
      <c r="AI4130">
        <v>921</v>
      </c>
      <c r="AJ4130">
        <v>921</v>
      </c>
      <c r="AK4130">
        <v>13</v>
      </c>
    </row>
    <row r="4131" spans="1:37" x14ac:dyDescent="0.2">
      <c r="A4131">
        <v>20</v>
      </c>
      <c r="B4131" t="s">
        <v>37</v>
      </c>
      <c r="C4131">
        <v>150</v>
      </c>
      <c r="D4131">
        <v>3000</v>
      </c>
      <c r="E4131">
        <v>16</v>
      </c>
      <c r="F4131">
        <v>0</v>
      </c>
      <c r="G4131">
        <v>0</v>
      </c>
      <c r="H4131" t="s">
        <v>33</v>
      </c>
      <c r="I4131">
        <v>1</v>
      </c>
      <c r="J4131" s="8" t="str">
        <f t="shared" si="128"/>
        <v>TNEG</v>
      </c>
      <c r="K4131">
        <v>0</v>
      </c>
      <c r="L4131" t="s">
        <v>34</v>
      </c>
      <c r="M4131">
        <v>804.67428571428604</v>
      </c>
      <c r="N4131">
        <v>423.52</v>
      </c>
      <c r="O4131">
        <v>4</v>
      </c>
      <c r="P4131">
        <v>7</v>
      </c>
      <c r="Q4131">
        <v>804.67428571428604</v>
      </c>
      <c r="R4131">
        <v>423.52</v>
      </c>
      <c r="S4131">
        <v>4</v>
      </c>
      <c r="T4131">
        <v>7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5.016</v>
      </c>
      <c r="AA4131">
        <v>5.016</v>
      </c>
      <c r="AB4131">
        <v>-1</v>
      </c>
      <c r="AC4131">
        <v>-1</v>
      </c>
      <c r="AD4131" s="8">
        <f t="shared" si="129"/>
        <v>1</v>
      </c>
      <c r="AE4131">
        <v>1055</v>
      </c>
      <c r="AF4131">
        <v>109687</v>
      </c>
      <c r="AG4131">
        <v>282</v>
      </c>
      <c r="AH4131" t="s">
        <v>49</v>
      </c>
      <c r="AI4131">
        <v>921</v>
      </c>
      <c r="AJ4131">
        <v>921</v>
      </c>
      <c r="AK4131">
        <v>13</v>
      </c>
    </row>
    <row r="4132" spans="1:37" x14ac:dyDescent="0.2">
      <c r="A4132">
        <v>20</v>
      </c>
      <c r="B4132" t="s">
        <v>37</v>
      </c>
      <c r="C4132">
        <v>150</v>
      </c>
      <c r="D4132">
        <v>3000</v>
      </c>
      <c r="E4132">
        <v>17</v>
      </c>
      <c r="F4132">
        <v>0</v>
      </c>
      <c r="G4132">
        <v>0</v>
      </c>
      <c r="H4132" t="s">
        <v>33</v>
      </c>
      <c r="I4132">
        <v>1</v>
      </c>
      <c r="J4132" s="8" t="str">
        <f t="shared" si="128"/>
        <v>TNEG</v>
      </c>
      <c r="K4132">
        <v>0</v>
      </c>
      <c r="L4132" t="s">
        <v>34</v>
      </c>
      <c r="M4132">
        <v>450.83428571428601</v>
      </c>
      <c r="N4132">
        <v>414.52</v>
      </c>
      <c r="O4132">
        <v>4</v>
      </c>
      <c r="P4132">
        <v>4</v>
      </c>
      <c r="Q4132">
        <v>450.83428571428601</v>
      </c>
      <c r="R4132">
        <v>414.52</v>
      </c>
      <c r="S4132">
        <v>4</v>
      </c>
      <c r="T4132">
        <v>4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5.3289999999999997</v>
      </c>
      <c r="AA4132">
        <v>5.3289999999999997</v>
      </c>
      <c r="AB4132">
        <v>-1</v>
      </c>
      <c r="AC4132">
        <v>-1</v>
      </c>
      <c r="AD4132" s="8">
        <f t="shared" si="129"/>
        <v>1</v>
      </c>
      <c r="AE4132">
        <v>1337</v>
      </c>
      <c r="AF4132">
        <v>111528</v>
      </c>
      <c r="AG4132">
        <v>924</v>
      </c>
      <c r="AH4132" t="s">
        <v>49</v>
      </c>
      <c r="AI4132">
        <v>921</v>
      </c>
      <c r="AJ4132">
        <v>921</v>
      </c>
      <c r="AK4132">
        <v>13</v>
      </c>
    </row>
    <row r="4133" spans="1:37" x14ac:dyDescent="0.2">
      <c r="A4133">
        <v>20</v>
      </c>
      <c r="B4133" t="s">
        <v>37</v>
      </c>
      <c r="C4133">
        <v>150</v>
      </c>
      <c r="D4133">
        <v>3000</v>
      </c>
      <c r="E4133">
        <v>18</v>
      </c>
      <c r="F4133">
        <v>0</v>
      </c>
      <c r="G4133">
        <v>0</v>
      </c>
      <c r="H4133" t="s">
        <v>33</v>
      </c>
      <c r="I4133">
        <v>1</v>
      </c>
      <c r="J4133" s="8" t="str">
        <f t="shared" si="128"/>
        <v>TNEG</v>
      </c>
      <c r="K4133">
        <v>0</v>
      </c>
      <c r="L4133" t="s">
        <v>34</v>
      </c>
      <c r="M4133">
        <v>314.22095238095199</v>
      </c>
      <c r="N4133">
        <v>756.36</v>
      </c>
      <c r="O4133">
        <v>7</v>
      </c>
      <c r="P4133">
        <v>3</v>
      </c>
      <c r="Q4133">
        <v>314.22095238095199</v>
      </c>
      <c r="R4133">
        <v>756.36</v>
      </c>
      <c r="S4133">
        <v>7</v>
      </c>
      <c r="T4133">
        <v>3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5.6429999999999998</v>
      </c>
      <c r="AA4133">
        <v>5.6429999999999998</v>
      </c>
      <c r="AB4133">
        <v>-1</v>
      </c>
      <c r="AC4133">
        <v>-1</v>
      </c>
      <c r="AD4133" s="8">
        <f t="shared" si="129"/>
        <v>1</v>
      </c>
      <c r="AE4133">
        <v>1443</v>
      </c>
      <c r="AF4133">
        <v>113479</v>
      </c>
      <c r="AG4133">
        <v>310</v>
      </c>
      <c r="AH4133" t="s">
        <v>49</v>
      </c>
      <c r="AI4133">
        <v>921</v>
      </c>
      <c r="AJ4133">
        <v>921</v>
      </c>
      <c r="AK4133">
        <v>13</v>
      </c>
    </row>
    <row r="4134" spans="1:37" x14ac:dyDescent="0.2">
      <c r="A4134">
        <v>20</v>
      </c>
      <c r="B4134" t="s">
        <v>37</v>
      </c>
      <c r="C4134">
        <v>150</v>
      </c>
      <c r="D4134">
        <v>3000</v>
      </c>
      <c r="E4134">
        <v>19</v>
      </c>
      <c r="F4134">
        <v>0</v>
      </c>
      <c r="G4134">
        <v>0</v>
      </c>
      <c r="H4134" t="s">
        <v>33</v>
      </c>
      <c r="I4134">
        <v>1</v>
      </c>
      <c r="J4134" s="8" t="str">
        <f t="shared" si="128"/>
        <v>TNEG</v>
      </c>
      <c r="K4134">
        <v>0</v>
      </c>
      <c r="L4134" t="s">
        <v>34</v>
      </c>
      <c r="M4134">
        <v>455.83428571428601</v>
      </c>
      <c r="N4134">
        <v>70.680000000000007</v>
      </c>
      <c r="O4134">
        <v>1</v>
      </c>
      <c r="P4134">
        <v>4</v>
      </c>
      <c r="Q4134">
        <v>455.83428571428601</v>
      </c>
      <c r="R4134">
        <v>70.680000000000007</v>
      </c>
      <c r="S4134">
        <v>1</v>
      </c>
      <c r="T4134">
        <v>4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5.9560000000000004</v>
      </c>
      <c r="AA4134">
        <v>5.9560000000000004</v>
      </c>
      <c r="AB4134">
        <v>-1</v>
      </c>
      <c r="AC4134">
        <v>-1</v>
      </c>
      <c r="AD4134" s="8">
        <f t="shared" si="129"/>
        <v>1</v>
      </c>
      <c r="AE4134">
        <v>1400</v>
      </c>
      <c r="AF4134">
        <v>115383</v>
      </c>
      <c r="AG4134">
        <v>279</v>
      </c>
      <c r="AH4134" t="s">
        <v>49</v>
      </c>
      <c r="AI4134">
        <v>921</v>
      </c>
      <c r="AJ4134">
        <v>921</v>
      </c>
      <c r="AK4134">
        <v>13</v>
      </c>
    </row>
    <row r="4135" spans="1:37" x14ac:dyDescent="0.2">
      <c r="A4135">
        <v>20</v>
      </c>
      <c r="B4135" t="s">
        <v>37</v>
      </c>
      <c r="C4135">
        <v>150</v>
      </c>
      <c r="D4135">
        <v>3000</v>
      </c>
      <c r="E4135">
        <v>20</v>
      </c>
      <c r="F4135">
        <v>1</v>
      </c>
      <c r="G4135">
        <v>5</v>
      </c>
      <c r="H4135" t="s">
        <v>36</v>
      </c>
      <c r="I4135">
        <v>1</v>
      </c>
      <c r="J4135" s="8" t="str">
        <f t="shared" si="128"/>
        <v xml:space="preserve">HIT </v>
      </c>
      <c r="K4135">
        <v>16</v>
      </c>
      <c r="L4135">
        <v>4</v>
      </c>
      <c r="M4135">
        <v>543.44761904761901</v>
      </c>
      <c r="N4135">
        <v>771.36</v>
      </c>
      <c r="O4135">
        <v>7</v>
      </c>
      <c r="P4135">
        <v>5</v>
      </c>
      <c r="Q4135">
        <v>100.99428571428599</v>
      </c>
      <c r="R4135">
        <v>778.36</v>
      </c>
      <c r="S4135">
        <v>7</v>
      </c>
      <c r="T4135">
        <v>1</v>
      </c>
      <c r="U4135">
        <v>687.546875</v>
      </c>
      <c r="V4135">
        <v>749.984375</v>
      </c>
      <c r="W4135">
        <v>7</v>
      </c>
      <c r="X4135">
        <v>6</v>
      </c>
      <c r="Y4135">
        <v>587.23855126508499</v>
      </c>
      <c r="Z4135">
        <v>1.254</v>
      </c>
      <c r="AA4135">
        <v>6.27</v>
      </c>
      <c r="AB4135">
        <v>1.613</v>
      </c>
      <c r="AC4135">
        <v>0.35899999999999999</v>
      </c>
      <c r="AD4135" s="8">
        <f t="shared" si="129"/>
        <v>0.35899999999999999</v>
      </c>
      <c r="AE4135">
        <v>3417</v>
      </c>
      <c r="AF4135">
        <v>121095</v>
      </c>
      <c r="AG4135">
        <v>235</v>
      </c>
      <c r="AH4135" t="s">
        <v>49</v>
      </c>
      <c r="AI4135">
        <v>921</v>
      </c>
      <c r="AJ4135">
        <v>921</v>
      </c>
      <c r="AK4135">
        <v>13</v>
      </c>
    </row>
    <row r="4136" spans="1:37" x14ac:dyDescent="0.2">
      <c r="A4136">
        <v>20</v>
      </c>
      <c r="B4136" t="s">
        <v>37</v>
      </c>
      <c r="C4136">
        <v>150</v>
      </c>
      <c r="D4136">
        <v>3000</v>
      </c>
      <c r="E4136">
        <v>21</v>
      </c>
      <c r="F4136">
        <v>0</v>
      </c>
      <c r="G4136">
        <v>0</v>
      </c>
      <c r="H4136" t="s">
        <v>33</v>
      </c>
      <c r="I4136">
        <v>1</v>
      </c>
      <c r="J4136" s="8" t="str">
        <f t="shared" si="128"/>
        <v>TNEG</v>
      </c>
      <c r="K4136">
        <v>0</v>
      </c>
      <c r="L4136" t="s">
        <v>34</v>
      </c>
      <c r="M4136">
        <v>342.22095238095199</v>
      </c>
      <c r="N4136">
        <v>533.13333333333298</v>
      </c>
      <c r="O4136">
        <v>5</v>
      </c>
      <c r="P4136">
        <v>3</v>
      </c>
      <c r="Q4136">
        <v>342.22095238095199</v>
      </c>
      <c r="R4136">
        <v>533.13333333333298</v>
      </c>
      <c r="S4136">
        <v>5</v>
      </c>
      <c r="T4136">
        <v>3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6.5830000000000002</v>
      </c>
      <c r="AA4136">
        <v>6.5830000000000002</v>
      </c>
      <c r="AB4136">
        <v>-1</v>
      </c>
      <c r="AC4136">
        <v>-1</v>
      </c>
      <c r="AD4136" s="8">
        <f t="shared" si="129"/>
        <v>1</v>
      </c>
      <c r="AE4136">
        <v>1376</v>
      </c>
      <c r="AF4136">
        <v>123488</v>
      </c>
      <c r="AG4136">
        <v>2345</v>
      </c>
      <c r="AH4136" t="s">
        <v>49</v>
      </c>
      <c r="AI4136">
        <v>921</v>
      </c>
      <c r="AJ4136">
        <v>921</v>
      </c>
      <c r="AK4136">
        <v>13</v>
      </c>
    </row>
    <row r="4137" spans="1:37" x14ac:dyDescent="0.2">
      <c r="A4137">
        <v>20</v>
      </c>
      <c r="B4137" t="s">
        <v>37</v>
      </c>
      <c r="C4137">
        <v>150</v>
      </c>
      <c r="D4137">
        <v>3000</v>
      </c>
      <c r="E4137">
        <v>22</v>
      </c>
      <c r="F4137">
        <v>0</v>
      </c>
      <c r="G4137">
        <v>0</v>
      </c>
      <c r="H4137" t="s">
        <v>33</v>
      </c>
      <c r="I4137">
        <v>1</v>
      </c>
      <c r="J4137" s="8" t="str">
        <f t="shared" si="128"/>
        <v>TNEG</v>
      </c>
      <c r="K4137">
        <v>0</v>
      </c>
      <c r="L4137" t="s">
        <v>34</v>
      </c>
      <c r="M4137">
        <v>322.22095238095199</v>
      </c>
      <c r="N4137">
        <v>85.68</v>
      </c>
      <c r="O4137">
        <v>1</v>
      </c>
      <c r="P4137">
        <v>3</v>
      </c>
      <c r="Q4137">
        <v>322.22095238095199</v>
      </c>
      <c r="R4137">
        <v>85.68</v>
      </c>
      <c r="S4137">
        <v>1</v>
      </c>
      <c r="T4137">
        <v>3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6.8970000000000002</v>
      </c>
      <c r="AA4137">
        <v>6.8970000000000002</v>
      </c>
      <c r="AB4137">
        <v>-1</v>
      </c>
      <c r="AC4137">
        <v>-1</v>
      </c>
      <c r="AD4137" s="8">
        <f t="shared" si="129"/>
        <v>1</v>
      </c>
      <c r="AE4137">
        <v>1476</v>
      </c>
      <c r="AF4137">
        <v>125471</v>
      </c>
      <c r="AG4137">
        <v>2246</v>
      </c>
      <c r="AH4137" t="s">
        <v>49</v>
      </c>
      <c r="AI4137">
        <v>921</v>
      </c>
      <c r="AJ4137">
        <v>921</v>
      </c>
      <c r="AK4137">
        <v>13</v>
      </c>
    </row>
    <row r="4138" spans="1:37" x14ac:dyDescent="0.2">
      <c r="A4138">
        <v>20</v>
      </c>
      <c r="B4138" t="s">
        <v>37</v>
      </c>
      <c r="C4138">
        <v>150</v>
      </c>
      <c r="D4138">
        <v>3000</v>
      </c>
      <c r="E4138">
        <v>23</v>
      </c>
      <c r="F4138">
        <v>0</v>
      </c>
      <c r="G4138">
        <v>0</v>
      </c>
      <c r="H4138" t="s">
        <v>33</v>
      </c>
      <c r="I4138">
        <v>1</v>
      </c>
      <c r="J4138" s="8" t="str">
        <f t="shared" si="128"/>
        <v>TNEG</v>
      </c>
      <c r="K4138">
        <v>0</v>
      </c>
      <c r="L4138" t="s">
        <v>34</v>
      </c>
      <c r="M4138">
        <v>450.83428571428601</v>
      </c>
      <c r="N4138">
        <v>414.52</v>
      </c>
      <c r="O4138">
        <v>4</v>
      </c>
      <c r="P4138">
        <v>4</v>
      </c>
      <c r="Q4138">
        <v>450.83428571428601</v>
      </c>
      <c r="R4138">
        <v>414.52</v>
      </c>
      <c r="S4138">
        <v>4</v>
      </c>
      <c r="T4138">
        <v>4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7.21</v>
      </c>
      <c r="AA4138">
        <v>7.21</v>
      </c>
      <c r="AB4138">
        <v>-1</v>
      </c>
      <c r="AC4138">
        <v>-1</v>
      </c>
      <c r="AD4138" s="8">
        <f t="shared" si="129"/>
        <v>1</v>
      </c>
      <c r="AE4138">
        <v>1748</v>
      </c>
      <c r="AF4138">
        <v>127735</v>
      </c>
      <c r="AG4138">
        <v>280</v>
      </c>
      <c r="AH4138" t="s">
        <v>49</v>
      </c>
      <c r="AI4138">
        <v>921</v>
      </c>
      <c r="AJ4138">
        <v>921</v>
      </c>
      <c r="AK4138">
        <v>13</v>
      </c>
    </row>
    <row r="4139" spans="1:37" x14ac:dyDescent="0.2">
      <c r="A4139">
        <v>20</v>
      </c>
      <c r="B4139" t="s">
        <v>37</v>
      </c>
      <c r="C4139">
        <v>150</v>
      </c>
      <c r="D4139">
        <v>3000</v>
      </c>
      <c r="E4139">
        <v>24</v>
      </c>
      <c r="F4139">
        <v>1</v>
      </c>
      <c r="G4139">
        <v>6</v>
      </c>
      <c r="H4139" t="s">
        <v>36</v>
      </c>
      <c r="I4139">
        <v>1</v>
      </c>
      <c r="J4139" s="8" t="str">
        <f t="shared" si="128"/>
        <v xml:space="preserve">HIT </v>
      </c>
      <c r="K4139">
        <v>23</v>
      </c>
      <c r="L4139">
        <v>5</v>
      </c>
      <c r="M4139">
        <v>455.83428571428601</v>
      </c>
      <c r="N4139">
        <v>70.680000000000007</v>
      </c>
      <c r="O4139">
        <v>1</v>
      </c>
      <c r="P4139">
        <v>4</v>
      </c>
      <c r="Q4139">
        <v>217.60761904761901</v>
      </c>
      <c r="R4139">
        <v>291.90666666666698</v>
      </c>
      <c r="S4139">
        <v>3</v>
      </c>
      <c r="T4139">
        <v>2</v>
      </c>
      <c r="U4139">
        <v>718.546875</v>
      </c>
      <c r="V4139">
        <v>70.984375</v>
      </c>
      <c r="W4139">
        <v>1</v>
      </c>
      <c r="X4139">
        <v>6</v>
      </c>
      <c r="Y4139">
        <v>547.49136715511497</v>
      </c>
      <c r="Z4139">
        <v>0.313</v>
      </c>
      <c r="AA4139">
        <v>7.524</v>
      </c>
      <c r="AB4139">
        <v>0.72599999999999998</v>
      </c>
      <c r="AC4139">
        <v>0.41199999999999998</v>
      </c>
      <c r="AD4139" s="8">
        <f t="shared" si="129"/>
        <v>0.41199999999999998</v>
      </c>
      <c r="AE4139">
        <v>1986</v>
      </c>
      <c r="AF4139">
        <v>131791</v>
      </c>
      <c r="AG4139">
        <v>1212</v>
      </c>
      <c r="AH4139" t="s">
        <v>49</v>
      </c>
      <c r="AI4139">
        <v>921</v>
      </c>
      <c r="AJ4139">
        <v>921</v>
      </c>
      <c r="AK4139">
        <v>13</v>
      </c>
    </row>
    <row r="4140" spans="1:37" x14ac:dyDescent="0.2">
      <c r="A4140">
        <v>20</v>
      </c>
      <c r="B4140" t="s">
        <v>37</v>
      </c>
      <c r="C4140">
        <v>150</v>
      </c>
      <c r="D4140">
        <v>3000</v>
      </c>
      <c r="E4140">
        <v>25</v>
      </c>
      <c r="F4140">
        <v>0</v>
      </c>
      <c r="G4140">
        <v>0</v>
      </c>
      <c r="H4140" t="s">
        <v>33</v>
      </c>
      <c r="I4140">
        <v>1</v>
      </c>
      <c r="J4140" s="8" t="str">
        <f t="shared" si="128"/>
        <v>TNEG</v>
      </c>
      <c r="K4140">
        <v>0</v>
      </c>
      <c r="L4140" t="s">
        <v>34</v>
      </c>
      <c r="M4140">
        <v>573.44761904761901</v>
      </c>
      <c r="N4140">
        <v>543.13333333333298</v>
      </c>
      <c r="O4140">
        <v>5</v>
      </c>
      <c r="P4140">
        <v>5</v>
      </c>
      <c r="Q4140">
        <v>573.44761904761901</v>
      </c>
      <c r="R4140">
        <v>543.13333333333298</v>
      </c>
      <c r="S4140">
        <v>5</v>
      </c>
      <c r="T4140">
        <v>5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7.8369999999999997</v>
      </c>
      <c r="AA4140">
        <v>7.8369999999999997</v>
      </c>
      <c r="AB4140">
        <v>-1</v>
      </c>
      <c r="AC4140">
        <v>-1</v>
      </c>
      <c r="AD4140" s="8">
        <f t="shared" si="129"/>
        <v>1</v>
      </c>
      <c r="AE4140">
        <v>1107</v>
      </c>
      <c r="AF4140">
        <v>133903</v>
      </c>
      <c r="AG4140">
        <v>245</v>
      </c>
      <c r="AH4140" t="s">
        <v>49</v>
      </c>
      <c r="AI4140">
        <v>921</v>
      </c>
      <c r="AJ4140">
        <v>921</v>
      </c>
      <c r="AK4140">
        <v>13</v>
      </c>
    </row>
    <row r="4141" spans="1:37" x14ac:dyDescent="0.2">
      <c r="A4141">
        <v>20</v>
      </c>
      <c r="B4141" t="s">
        <v>37</v>
      </c>
      <c r="C4141">
        <v>150</v>
      </c>
      <c r="D4141">
        <v>3000</v>
      </c>
      <c r="E4141">
        <v>26</v>
      </c>
      <c r="F4141">
        <v>0</v>
      </c>
      <c r="G4141">
        <v>0</v>
      </c>
      <c r="H4141" t="s">
        <v>33</v>
      </c>
      <c r="I4141">
        <v>1</v>
      </c>
      <c r="J4141" s="8" t="str">
        <f t="shared" si="128"/>
        <v>TNEG</v>
      </c>
      <c r="K4141">
        <v>0</v>
      </c>
      <c r="L4141" t="s">
        <v>34</v>
      </c>
      <c r="M4141">
        <v>686.06095238095202</v>
      </c>
      <c r="N4141">
        <v>548.13333333333298</v>
      </c>
      <c r="O4141">
        <v>5</v>
      </c>
      <c r="P4141">
        <v>6</v>
      </c>
      <c r="Q4141">
        <v>686.06095238095202</v>
      </c>
      <c r="R4141">
        <v>548.13333333333298</v>
      </c>
      <c r="S4141">
        <v>5</v>
      </c>
      <c r="T4141">
        <v>6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8.15</v>
      </c>
      <c r="AA4141">
        <v>8.15</v>
      </c>
      <c r="AB4141">
        <v>-1</v>
      </c>
      <c r="AC4141">
        <v>-1</v>
      </c>
      <c r="AD4141" s="8">
        <f t="shared" si="129"/>
        <v>1</v>
      </c>
      <c r="AE4141">
        <v>3144</v>
      </c>
      <c r="AF4141">
        <v>137560</v>
      </c>
      <c r="AG4141">
        <v>136</v>
      </c>
      <c r="AH4141" t="s">
        <v>49</v>
      </c>
      <c r="AI4141">
        <v>921</v>
      </c>
      <c r="AJ4141">
        <v>921</v>
      </c>
      <c r="AK4141">
        <v>13</v>
      </c>
    </row>
    <row r="4142" spans="1:37" x14ac:dyDescent="0.2">
      <c r="A4142">
        <v>20</v>
      </c>
      <c r="B4142" t="s">
        <v>37</v>
      </c>
      <c r="C4142">
        <v>150</v>
      </c>
      <c r="D4142">
        <v>3000</v>
      </c>
      <c r="E4142">
        <v>27</v>
      </c>
      <c r="F4142">
        <v>1</v>
      </c>
      <c r="G4142">
        <v>7</v>
      </c>
      <c r="H4142" t="s">
        <v>36</v>
      </c>
      <c r="I4142">
        <v>1</v>
      </c>
      <c r="J4142" s="8" t="str">
        <f t="shared" si="128"/>
        <v xml:space="preserve">HIT </v>
      </c>
      <c r="K4142">
        <v>8</v>
      </c>
      <c r="L4142">
        <v>3</v>
      </c>
      <c r="M4142">
        <v>573.44761904761901</v>
      </c>
      <c r="N4142">
        <v>422.52</v>
      </c>
      <c r="O4142">
        <v>4</v>
      </c>
      <c r="P4142">
        <v>5</v>
      </c>
      <c r="Q4142">
        <v>455.83428571428601</v>
      </c>
      <c r="R4142">
        <v>70.680000000000007</v>
      </c>
      <c r="S4142">
        <v>1</v>
      </c>
      <c r="T4142">
        <v>4</v>
      </c>
      <c r="U4142">
        <v>643.546875</v>
      </c>
      <c r="V4142">
        <v>69.984375</v>
      </c>
      <c r="W4142">
        <v>1</v>
      </c>
      <c r="X4142">
        <v>6</v>
      </c>
      <c r="Y4142">
        <v>187.713878204271</v>
      </c>
      <c r="Z4142">
        <v>5.9560000000000004</v>
      </c>
      <c r="AA4142">
        <v>8.4640000000000004</v>
      </c>
      <c r="AB4142">
        <v>2.1669999999999998</v>
      </c>
      <c r="AC4142">
        <v>-3.7890000000000001</v>
      </c>
      <c r="AD4142" s="8">
        <f t="shared" si="129"/>
        <v>3.7890000000000001</v>
      </c>
      <c r="AE4142">
        <v>1352</v>
      </c>
      <c r="AF4142">
        <v>140512</v>
      </c>
      <c r="AG4142">
        <v>279</v>
      </c>
      <c r="AH4142" t="s">
        <v>49</v>
      </c>
      <c r="AI4142">
        <v>921</v>
      </c>
      <c r="AJ4142">
        <v>921</v>
      </c>
      <c r="AK4142">
        <v>13</v>
      </c>
    </row>
    <row r="4143" spans="1:37" x14ac:dyDescent="0.2">
      <c r="A4143">
        <v>20</v>
      </c>
      <c r="B4143" t="s">
        <v>37</v>
      </c>
      <c r="C4143">
        <v>150</v>
      </c>
      <c r="D4143">
        <v>3000</v>
      </c>
      <c r="E4143">
        <v>28</v>
      </c>
      <c r="F4143">
        <v>0</v>
      </c>
      <c r="G4143">
        <v>0</v>
      </c>
      <c r="H4143" t="s">
        <v>33</v>
      </c>
      <c r="I4143">
        <v>1</v>
      </c>
      <c r="J4143" s="8" t="str">
        <f t="shared" si="128"/>
        <v>TNEG</v>
      </c>
      <c r="K4143">
        <v>0</v>
      </c>
      <c r="L4143" t="s">
        <v>34</v>
      </c>
      <c r="M4143">
        <v>455.83428571428601</v>
      </c>
      <c r="N4143">
        <v>70.680000000000007</v>
      </c>
      <c r="O4143">
        <v>1</v>
      </c>
      <c r="P4143">
        <v>4</v>
      </c>
      <c r="Q4143">
        <v>455.83428571428601</v>
      </c>
      <c r="R4143">
        <v>70.680000000000007</v>
      </c>
      <c r="S4143">
        <v>1</v>
      </c>
      <c r="T4143">
        <v>4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8.7769999999999992</v>
      </c>
      <c r="AA4143">
        <v>8.7769999999999992</v>
      </c>
      <c r="AB4143">
        <v>-1</v>
      </c>
      <c r="AC4143">
        <v>-1</v>
      </c>
      <c r="AD4143" s="8">
        <f t="shared" si="129"/>
        <v>1</v>
      </c>
      <c r="AE4143">
        <v>1143</v>
      </c>
      <c r="AF4143">
        <v>142663</v>
      </c>
      <c r="AG4143">
        <v>722</v>
      </c>
      <c r="AH4143" t="s">
        <v>49</v>
      </c>
      <c r="AI4143">
        <v>921</v>
      </c>
      <c r="AJ4143">
        <v>921</v>
      </c>
      <c r="AK4143">
        <v>13</v>
      </c>
    </row>
    <row r="4144" spans="1:37" x14ac:dyDescent="0.2">
      <c r="A4144">
        <v>20</v>
      </c>
      <c r="B4144" t="s">
        <v>37</v>
      </c>
      <c r="C4144">
        <v>150</v>
      </c>
      <c r="D4144">
        <v>3000</v>
      </c>
      <c r="E4144">
        <v>29</v>
      </c>
      <c r="F4144">
        <v>1</v>
      </c>
      <c r="G4144">
        <v>8</v>
      </c>
      <c r="H4144" t="s">
        <v>36</v>
      </c>
      <c r="I4144">
        <v>1</v>
      </c>
      <c r="J4144" s="8" t="str">
        <f t="shared" si="128"/>
        <v xml:space="preserve">HIT </v>
      </c>
      <c r="K4144">
        <v>14</v>
      </c>
      <c r="L4144">
        <v>4</v>
      </c>
      <c r="M4144">
        <v>312.22095238095199</v>
      </c>
      <c r="N4144">
        <v>629.74666666666701</v>
      </c>
      <c r="O4144">
        <v>6</v>
      </c>
      <c r="P4144">
        <v>3</v>
      </c>
      <c r="Q4144">
        <v>574.44761904761901</v>
      </c>
      <c r="R4144">
        <v>316.90666666666698</v>
      </c>
      <c r="S4144">
        <v>3</v>
      </c>
      <c r="T4144">
        <v>5</v>
      </c>
      <c r="U4144">
        <v>231.546875</v>
      </c>
      <c r="V4144">
        <v>543.078125</v>
      </c>
      <c r="W4144">
        <v>5</v>
      </c>
      <c r="X4144">
        <v>2</v>
      </c>
      <c r="Y4144">
        <v>410.77298941512402</v>
      </c>
      <c r="Z4144">
        <v>4.702</v>
      </c>
      <c r="AA4144">
        <v>9.0909999999999993</v>
      </c>
      <c r="AB4144">
        <v>3.4969999999999999</v>
      </c>
      <c r="AC4144">
        <v>-1.2050000000000001</v>
      </c>
      <c r="AD4144" s="8">
        <f t="shared" si="129"/>
        <v>1.2050000000000001</v>
      </c>
      <c r="AE4144">
        <v>3683</v>
      </c>
      <c r="AF4144">
        <v>148238</v>
      </c>
      <c r="AG4144">
        <v>130</v>
      </c>
      <c r="AH4144" t="s">
        <v>49</v>
      </c>
      <c r="AI4144">
        <v>921</v>
      </c>
      <c r="AJ4144">
        <v>921</v>
      </c>
      <c r="AK4144">
        <v>13</v>
      </c>
    </row>
    <row r="4145" spans="1:37" x14ac:dyDescent="0.2">
      <c r="A4145">
        <v>20</v>
      </c>
      <c r="B4145" t="s">
        <v>37</v>
      </c>
      <c r="C4145">
        <v>150</v>
      </c>
      <c r="D4145">
        <v>3000</v>
      </c>
      <c r="E4145">
        <v>30</v>
      </c>
      <c r="F4145">
        <v>1</v>
      </c>
      <c r="G4145">
        <v>9</v>
      </c>
      <c r="H4145" t="s">
        <v>36</v>
      </c>
      <c r="I4145">
        <v>1</v>
      </c>
      <c r="J4145" s="8" t="str">
        <f t="shared" si="128"/>
        <v xml:space="preserve">HIT </v>
      </c>
      <c r="K4145">
        <v>14</v>
      </c>
      <c r="L4145">
        <v>4</v>
      </c>
      <c r="M4145">
        <v>83.994285714285695</v>
      </c>
      <c r="N4145">
        <v>58.68</v>
      </c>
      <c r="O4145">
        <v>1</v>
      </c>
      <c r="P4145">
        <v>1</v>
      </c>
      <c r="Q4145">
        <v>804.67428571428604</v>
      </c>
      <c r="R4145">
        <v>423.52</v>
      </c>
      <c r="S4145">
        <v>4</v>
      </c>
      <c r="T4145">
        <v>7</v>
      </c>
      <c r="U4145">
        <v>815.546875</v>
      </c>
      <c r="V4145">
        <v>420.078125</v>
      </c>
      <c r="W4145">
        <v>4</v>
      </c>
      <c r="X4145">
        <v>7</v>
      </c>
      <c r="Y4145">
        <v>11.4043720253005</v>
      </c>
      <c r="Z4145">
        <v>5.016</v>
      </c>
      <c r="AA4145">
        <v>9.4039999999999999</v>
      </c>
      <c r="AB4145">
        <v>6.8230000000000004</v>
      </c>
      <c r="AC4145">
        <v>1.8080000000000001</v>
      </c>
      <c r="AD4145" s="8">
        <f t="shared" si="129"/>
        <v>1.8080000000000001</v>
      </c>
      <c r="AE4145">
        <v>1333</v>
      </c>
      <c r="AF4145">
        <v>151702</v>
      </c>
      <c r="AG4145">
        <v>282</v>
      </c>
      <c r="AH4145" t="s">
        <v>49</v>
      </c>
      <c r="AI4145">
        <v>921</v>
      </c>
      <c r="AJ4145">
        <v>921</v>
      </c>
      <c r="AK4145">
        <v>13</v>
      </c>
    </row>
    <row r="4146" spans="1:37" x14ac:dyDescent="0.2">
      <c r="A4146">
        <v>20</v>
      </c>
      <c r="B4146" t="s">
        <v>37</v>
      </c>
      <c r="C4146">
        <v>150</v>
      </c>
      <c r="D4146">
        <v>3000</v>
      </c>
      <c r="E4146">
        <v>31</v>
      </c>
      <c r="F4146">
        <v>1</v>
      </c>
      <c r="G4146">
        <v>10</v>
      </c>
      <c r="H4146" t="s">
        <v>33</v>
      </c>
      <c r="I4146">
        <v>0</v>
      </c>
      <c r="J4146" s="8" t="str">
        <f t="shared" si="128"/>
        <v>MISS</v>
      </c>
      <c r="K4146">
        <v>26</v>
      </c>
      <c r="L4146">
        <v>5</v>
      </c>
      <c r="M4146">
        <v>455.83428571428601</v>
      </c>
      <c r="N4146">
        <v>70.680000000000007</v>
      </c>
      <c r="O4146">
        <v>1</v>
      </c>
      <c r="P4146">
        <v>4</v>
      </c>
      <c r="Q4146">
        <v>804.67428571428604</v>
      </c>
      <c r="R4146">
        <v>423.52</v>
      </c>
      <c r="S4146">
        <v>4</v>
      </c>
      <c r="T4146">
        <v>7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1.5669999999999999</v>
      </c>
      <c r="AA4146">
        <v>9.718</v>
      </c>
      <c r="AB4146">
        <v>-1</v>
      </c>
      <c r="AC4146">
        <v>-1</v>
      </c>
      <c r="AD4146" s="8">
        <f t="shared" si="129"/>
        <v>1</v>
      </c>
      <c r="AE4146">
        <v>1246</v>
      </c>
      <c r="AF4146">
        <v>153951</v>
      </c>
      <c r="AG4146">
        <v>1704</v>
      </c>
      <c r="AH4146" t="s">
        <v>49</v>
      </c>
      <c r="AI4146">
        <v>921</v>
      </c>
      <c r="AJ4146">
        <v>921</v>
      </c>
      <c r="AK4146">
        <v>13</v>
      </c>
    </row>
    <row r="4147" spans="1:37" x14ac:dyDescent="0.2">
      <c r="A4147">
        <v>20</v>
      </c>
      <c r="B4147" t="s">
        <v>37</v>
      </c>
      <c r="C4147">
        <v>150</v>
      </c>
      <c r="D4147">
        <v>3000</v>
      </c>
      <c r="E4147">
        <v>32</v>
      </c>
      <c r="F4147">
        <v>1</v>
      </c>
      <c r="G4147">
        <v>11</v>
      </c>
      <c r="H4147" t="s">
        <v>36</v>
      </c>
      <c r="I4147">
        <v>1</v>
      </c>
      <c r="J4147" s="8" t="str">
        <f t="shared" si="128"/>
        <v xml:space="preserve">HIT </v>
      </c>
      <c r="K4147">
        <v>4</v>
      </c>
      <c r="L4147">
        <v>2</v>
      </c>
      <c r="M4147">
        <v>575.44761904761901</v>
      </c>
      <c r="N4147">
        <v>655.74666666666701</v>
      </c>
      <c r="O4147">
        <v>6</v>
      </c>
      <c r="P4147">
        <v>5</v>
      </c>
      <c r="Q4147">
        <v>455.83428571428601</v>
      </c>
      <c r="R4147">
        <v>70.680000000000007</v>
      </c>
      <c r="S4147">
        <v>1</v>
      </c>
      <c r="T4147">
        <v>4</v>
      </c>
      <c r="U4147">
        <v>318.546875</v>
      </c>
      <c r="V4147">
        <v>70.078125</v>
      </c>
      <c r="W4147">
        <v>1</v>
      </c>
      <c r="X4147">
        <v>3</v>
      </c>
      <c r="Y4147">
        <v>137.288730033272</v>
      </c>
      <c r="Z4147">
        <v>8.7769999999999992</v>
      </c>
      <c r="AA4147">
        <v>10.031000000000001</v>
      </c>
      <c r="AB4147">
        <v>6.6020000000000003</v>
      </c>
      <c r="AC4147">
        <v>-2.1760000000000002</v>
      </c>
      <c r="AD4147" s="8">
        <f t="shared" si="129"/>
        <v>2.1760000000000002</v>
      </c>
      <c r="AE4147">
        <v>1549</v>
      </c>
      <c r="AF4147">
        <v>157446</v>
      </c>
      <c r="AG4147">
        <v>722</v>
      </c>
      <c r="AH4147" t="s">
        <v>49</v>
      </c>
      <c r="AI4147">
        <v>921</v>
      </c>
      <c r="AJ4147">
        <v>921</v>
      </c>
      <c r="AK4147">
        <v>13</v>
      </c>
    </row>
    <row r="4148" spans="1:37" x14ac:dyDescent="0.2">
      <c r="A4148">
        <v>20</v>
      </c>
      <c r="B4148" t="s">
        <v>37</v>
      </c>
      <c r="C4148">
        <v>150</v>
      </c>
      <c r="D4148">
        <v>3000</v>
      </c>
      <c r="E4148">
        <v>33</v>
      </c>
      <c r="F4148">
        <v>1</v>
      </c>
      <c r="G4148">
        <v>12</v>
      </c>
      <c r="H4148" t="s">
        <v>33</v>
      </c>
      <c r="I4148">
        <v>0</v>
      </c>
      <c r="J4148" s="8" t="str">
        <f t="shared" si="128"/>
        <v>MISS</v>
      </c>
      <c r="K4148">
        <v>27</v>
      </c>
      <c r="L4148">
        <v>5</v>
      </c>
      <c r="M4148">
        <v>804.67428571428604</v>
      </c>
      <c r="N4148">
        <v>193.29333333333301</v>
      </c>
      <c r="O4148">
        <v>2</v>
      </c>
      <c r="P4148">
        <v>7</v>
      </c>
      <c r="Q4148">
        <v>686.06095238095202</v>
      </c>
      <c r="R4148">
        <v>57.68</v>
      </c>
      <c r="S4148">
        <v>1</v>
      </c>
      <c r="T4148">
        <v>6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1.881</v>
      </c>
      <c r="AA4148">
        <v>10.345000000000001</v>
      </c>
      <c r="AB4148">
        <v>-1</v>
      </c>
      <c r="AC4148">
        <v>-1</v>
      </c>
      <c r="AD4148" s="8">
        <f t="shared" si="129"/>
        <v>1</v>
      </c>
      <c r="AE4148">
        <v>1651</v>
      </c>
      <c r="AF4148">
        <v>160110</v>
      </c>
      <c r="AG4148">
        <v>296</v>
      </c>
      <c r="AH4148" t="s">
        <v>49</v>
      </c>
      <c r="AI4148">
        <v>921</v>
      </c>
      <c r="AJ4148">
        <v>921</v>
      </c>
      <c r="AK4148">
        <v>13</v>
      </c>
    </row>
    <row r="4149" spans="1:37" x14ac:dyDescent="0.2">
      <c r="A4149">
        <v>20</v>
      </c>
      <c r="B4149" t="s">
        <v>37</v>
      </c>
      <c r="C4149">
        <v>150</v>
      </c>
      <c r="D4149">
        <v>3000</v>
      </c>
      <c r="E4149">
        <v>34</v>
      </c>
      <c r="F4149">
        <v>0</v>
      </c>
      <c r="G4149">
        <v>0</v>
      </c>
      <c r="H4149" t="s">
        <v>36</v>
      </c>
      <c r="I4149">
        <v>0</v>
      </c>
      <c r="J4149" s="8" t="str">
        <f t="shared" si="128"/>
        <v>FA</v>
      </c>
      <c r="K4149">
        <v>0</v>
      </c>
      <c r="L4149" t="s">
        <v>34</v>
      </c>
      <c r="M4149">
        <v>109.99428571428599</v>
      </c>
      <c r="N4149">
        <v>545.13333333333298</v>
      </c>
      <c r="O4149">
        <v>5</v>
      </c>
      <c r="P4149">
        <v>1</v>
      </c>
      <c r="Q4149">
        <v>109.99428571428599</v>
      </c>
      <c r="R4149">
        <v>545.13333333333298</v>
      </c>
      <c r="S4149">
        <v>5</v>
      </c>
      <c r="T4149">
        <v>1</v>
      </c>
      <c r="U4149">
        <v>812.546875</v>
      </c>
      <c r="V4149">
        <v>422.078125</v>
      </c>
      <c r="W4149">
        <v>4</v>
      </c>
      <c r="X4149">
        <v>7</v>
      </c>
      <c r="Y4149">
        <v>713.24801087000696</v>
      </c>
      <c r="Z4149">
        <v>10.657999999999999</v>
      </c>
      <c r="AA4149">
        <v>10.657999999999999</v>
      </c>
      <c r="AB4149">
        <v>5.05</v>
      </c>
      <c r="AC4149">
        <v>-5.609</v>
      </c>
      <c r="AD4149" s="8">
        <f t="shared" si="129"/>
        <v>5.609</v>
      </c>
      <c r="AE4149">
        <v>2314</v>
      </c>
      <c r="AF4149">
        <v>163782</v>
      </c>
      <c r="AG4149">
        <v>2027</v>
      </c>
      <c r="AH4149" t="s">
        <v>49</v>
      </c>
      <c r="AI4149">
        <v>921</v>
      </c>
      <c r="AJ4149">
        <v>921</v>
      </c>
      <c r="AK4149">
        <v>13</v>
      </c>
    </row>
    <row r="4150" spans="1:37" x14ac:dyDescent="0.2">
      <c r="A4150">
        <v>20</v>
      </c>
      <c r="B4150" t="s">
        <v>37</v>
      </c>
      <c r="C4150">
        <v>150</v>
      </c>
      <c r="D4150">
        <v>3000</v>
      </c>
      <c r="E4150">
        <v>35</v>
      </c>
      <c r="F4150">
        <v>0</v>
      </c>
      <c r="G4150">
        <v>0</v>
      </c>
      <c r="H4150" t="s">
        <v>33</v>
      </c>
      <c r="I4150">
        <v>1</v>
      </c>
      <c r="J4150" s="8" t="str">
        <f t="shared" si="128"/>
        <v>TNEG</v>
      </c>
      <c r="K4150">
        <v>0</v>
      </c>
      <c r="L4150" t="s">
        <v>34</v>
      </c>
      <c r="M4150">
        <v>217.60761904761901</v>
      </c>
      <c r="N4150">
        <v>291.90666666666698</v>
      </c>
      <c r="O4150">
        <v>3</v>
      </c>
      <c r="P4150">
        <v>2</v>
      </c>
      <c r="Q4150">
        <v>217.60761904761901</v>
      </c>
      <c r="R4150">
        <v>291.90666666666698</v>
      </c>
      <c r="S4150">
        <v>3</v>
      </c>
      <c r="T4150">
        <v>2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10.972</v>
      </c>
      <c r="AA4150">
        <v>10.972</v>
      </c>
      <c r="AB4150">
        <v>-1</v>
      </c>
      <c r="AC4150">
        <v>-1</v>
      </c>
      <c r="AD4150" s="8">
        <f t="shared" si="129"/>
        <v>1</v>
      </c>
      <c r="AE4150">
        <v>1141</v>
      </c>
      <c r="AF4150">
        <v>165927</v>
      </c>
      <c r="AG4150">
        <v>628</v>
      </c>
      <c r="AH4150" t="s">
        <v>49</v>
      </c>
      <c r="AI4150">
        <v>921</v>
      </c>
      <c r="AJ4150">
        <v>921</v>
      </c>
      <c r="AK4150">
        <v>13</v>
      </c>
    </row>
    <row r="4151" spans="1:37" x14ac:dyDescent="0.2">
      <c r="A4151">
        <v>20</v>
      </c>
      <c r="B4151" t="s">
        <v>37</v>
      </c>
      <c r="C4151">
        <v>150</v>
      </c>
      <c r="D4151">
        <v>3000</v>
      </c>
      <c r="E4151">
        <v>36</v>
      </c>
      <c r="F4151">
        <v>0</v>
      </c>
      <c r="G4151">
        <v>0</v>
      </c>
      <c r="H4151" t="s">
        <v>36</v>
      </c>
      <c r="I4151">
        <v>0</v>
      </c>
      <c r="J4151" s="8" t="str">
        <f t="shared" si="128"/>
        <v>FA</v>
      </c>
      <c r="K4151">
        <v>0</v>
      </c>
      <c r="L4151" t="s">
        <v>34</v>
      </c>
      <c r="M4151">
        <v>689.06095238095202</v>
      </c>
      <c r="N4151">
        <v>409.52</v>
      </c>
      <c r="O4151">
        <v>4</v>
      </c>
      <c r="P4151">
        <v>6</v>
      </c>
      <c r="Q4151">
        <v>689.06095238095202</v>
      </c>
      <c r="R4151">
        <v>409.52</v>
      </c>
      <c r="S4151">
        <v>4</v>
      </c>
      <c r="T4151">
        <v>6</v>
      </c>
      <c r="U4151">
        <v>792.546875</v>
      </c>
      <c r="V4151">
        <v>625.078125</v>
      </c>
      <c r="W4151">
        <v>6</v>
      </c>
      <c r="X4151">
        <v>7</v>
      </c>
      <c r="Y4151">
        <v>239.11219423908801</v>
      </c>
      <c r="Z4151">
        <v>11.285</v>
      </c>
      <c r="AA4151">
        <v>11.285</v>
      </c>
      <c r="AB4151">
        <v>2.278</v>
      </c>
      <c r="AC4151">
        <v>-9.0069999999999997</v>
      </c>
      <c r="AD4151" s="8">
        <f t="shared" si="129"/>
        <v>9.0069999999999997</v>
      </c>
      <c r="AE4151">
        <v>2186</v>
      </c>
      <c r="AF4151">
        <v>170102</v>
      </c>
      <c r="AG4151">
        <v>1638</v>
      </c>
      <c r="AH4151" t="s">
        <v>49</v>
      </c>
      <c r="AI4151">
        <v>921</v>
      </c>
      <c r="AJ4151">
        <v>921</v>
      </c>
      <c r="AK4151">
        <v>13</v>
      </c>
    </row>
    <row r="4152" spans="1:37" x14ac:dyDescent="0.2">
      <c r="A4152">
        <v>20</v>
      </c>
      <c r="B4152" t="s">
        <v>37</v>
      </c>
      <c r="C4152">
        <v>150</v>
      </c>
      <c r="D4152">
        <v>3000</v>
      </c>
      <c r="E4152">
        <v>37</v>
      </c>
      <c r="F4152">
        <v>0</v>
      </c>
      <c r="G4152">
        <v>0</v>
      </c>
      <c r="H4152" t="s">
        <v>33</v>
      </c>
      <c r="I4152">
        <v>1</v>
      </c>
      <c r="J4152" s="8" t="str">
        <f t="shared" si="128"/>
        <v>TNEG</v>
      </c>
      <c r="K4152">
        <v>0</v>
      </c>
      <c r="L4152" t="s">
        <v>34</v>
      </c>
      <c r="M4152">
        <v>331.22095238095199</v>
      </c>
      <c r="N4152">
        <v>414.52</v>
      </c>
      <c r="O4152">
        <v>4</v>
      </c>
      <c r="P4152">
        <v>3</v>
      </c>
      <c r="Q4152">
        <v>331.22095238095199</v>
      </c>
      <c r="R4152">
        <v>414.52</v>
      </c>
      <c r="S4152">
        <v>4</v>
      </c>
      <c r="T4152">
        <v>3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11.599</v>
      </c>
      <c r="AA4152">
        <v>11.599</v>
      </c>
      <c r="AB4152">
        <v>-1</v>
      </c>
      <c r="AC4152">
        <v>-1</v>
      </c>
      <c r="AD4152" s="8">
        <f t="shared" si="129"/>
        <v>1</v>
      </c>
      <c r="AE4152">
        <v>1716</v>
      </c>
      <c r="AF4152">
        <v>172830</v>
      </c>
      <c r="AG4152">
        <v>147</v>
      </c>
      <c r="AH4152" t="s">
        <v>49</v>
      </c>
      <c r="AI4152">
        <v>921</v>
      </c>
      <c r="AJ4152">
        <v>921</v>
      </c>
      <c r="AK4152">
        <v>13</v>
      </c>
    </row>
    <row r="4153" spans="1:37" x14ac:dyDescent="0.2">
      <c r="A4153">
        <v>20</v>
      </c>
      <c r="B4153" t="s">
        <v>37</v>
      </c>
      <c r="C4153">
        <v>150</v>
      </c>
      <c r="D4153">
        <v>3000</v>
      </c>
      <c r="E4153">
        <v>38</v>
      </c>
      <c r="F4153">
        <v>0</v>
      </c>
      <c r="G4153">
        <v>0</v>
      </c>
      <c r="H4153" t="s">
        <v>33</v>
      </c>
      <c r="I4153">
        <v>1</v>
      </c>
      <c r="J4153" s="8" t="str">
        <f t="shared" si="128"/>
        <v>TNEG</v>
      </c>
      <c r="K4153">
        <v>0</v>
      </c>
      <c r="L4153" t="s">
        <v>34</v>
      </c>
      <c r="M4153">
        <v>221.60761904761901</v>
      </c>
      <c r="N4153">
        <v>171.29333333333301</v>
      </c>
      <c r="O4153">
        <v>2</v>
      </c>
      <c r="P4153">
        <v>2</v>
      </c>
      <c r="Q4153">
        <v>221.60761904761901</v>
      </c>
      <c r="R4153">
        <v>171.29333333333301</v>
      </c>
      <c r="S4153">
        <v>2</v>
      </c>
      <c r="T4153">
        <v>2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11.912000000000001</v>
      </c>
      <c r="AA4153">
        <v>11.912000000000001</v>
      </c>
      <c r="AB4153">
        <v>-1</v>
      </c>
      <c r="AC4153">
        <v>-1</v>
      </c>
      <c r="AD4153" s="8">
        <f t="shared" si="129"/>
        <v>1</v>
      </c>
      <c r="AE4153">
        <v>1658</v>
      </c>
      <c r="AF4153">
        <v>174991</v>
      </c>
      <c r="AG4153">
        <v>1311</v>
      </c>
      <c r="AH4153" t="s">
        <v>49</v>
      </c>
      <c r="AI4153">
        <v>921</v>
      </c>
      <c r="AJ4153">
        <v>921</v>
      </c>
      <c r="AK4153">
        <v>13</v>
      </c>
    </row>
    <row r="4154" spans="1:37" x14ac:dyDescent="0.2">
      <c r="A4154">
        <v>20</v>
      </c>
      <c r="B4154" t="s">
        <v>37</v>
      </c>
      <c r="C4154">
        <v>150</v>
      </c>
      <c r="D4154">
        <v>3000</v>
      </c>
      <c r="E4154">
        <v>39</v>
      </c>
      <c r="F4154">
        <v>1</v>
      </c>
      <c r="G4154">
        <v>13</v>
      </c>
      <c r="H4154" t="s">
        <v>36</v>
      </c>
      <c r="I4154">
        <v>1</v>
      </c>
      <c r="J4154" s="8" t="str">
        <f t="shared" si="128"/>
        <v xml:space="preserve">HIT </v>
      </c>
      <c r="K4154">
        <v>16</v>
      </c>
      <c r="L4154">
        <v>4</v>
      </c>
      <c r="M4154">
        <v>804.67428571428604</v>
      </c>
      <c r="N4154">
        <v>423.52</v>
      </c>
      <c r="O4154">
        <v>4</v>
      </c>
      <c r="P4154">
        <v>7</v>
      </c>
      <c r="Q4154">
        <v>450.83428571428601</v>
      </c>
      <c r="R4154">
        <v>414.52</v>
      </c>
      <c r="S4154">
        <v>4</v>
      </c>
      <c r="T4154">
        <v>4</v>
      </c>
      <c r="U4154">
        <v>556.546875</v>
      </c>
      <c r="V4154">
        <v>62.078125</v>
      </c>
      <c r="W4154">
        <v>1</v>
      </c>
      <c r="X4154">
        <v>5</v>
      </c>
      <c r="Y4154">
        <v>367.95438139395202</v>
      </c>
      <c r="Z4154">
        <v>7.21</v>
      </c>
      <c r="AA4154">
        <v>12.226000000000001</v>
      </c>
      <c r="AB4154">
        <v>3.83</v>
      </c>
      <c r="AC4154">
        <v>-3.38</v>
      </c>
      <c r="AD4154" s="8">
        <f t="shared" si="129"/>
        <v>3.38</v>
      </c>
      <c r="AE4154">
        <v>1679</v>
      </c>
      <c r="AF4154">
        <v>178183</v>
      </c>
      <c r="AG4154">
        <v>280</v>
      </c>
      <c r="AH4154" t="s">
        <v>49</v>
      </c>
      <c r="AI4154">
        <v>921</v>
      </c>
      <c r="AJ4154">
        <v>921</v>
      </c>
      <c r="AK4154">
        <v>13</v>
      </c>
    </row>
    <row r="4155" spans="1:37" x14ac:dyDescent="0.2">
      <c r="A4155">
        <v>20</v>
      </c>
      <c r="B4155" t="s">
        <v>37</v>
      </c>
      <c r="C4155">
        <v>150</v>
      </c>
      <c r="D4155">
        <v>3000</v>
      </c>
      <c r="E4155">
        <v>40</v>
      </c>
      <c r="F4155">
        <v>1</v>
      </c>
      <c r="G4155">
        <v>14</v>
      </c>
      <c r="H4155" t="s">
        <v>36</v>
      </c>
      <c r="I4155">
        <v>1</v>
      </c>
      <c r="J4155" s="8" t="str">
        <f t="shared" si="128"/>
        <v xml:space="preserve">HIT </v>
      </c>
      <c r="K4155">
        <v>14</v>
      </c>
      <c r="L4155">
        <v>4</v>
      </c>
      <c r="M4155">
        <v>331.22095238095199</v>
      </c>
      <c r="N4155">
        <v>414.52</v>
      </c>
      <c r="O4155">
        <v>4</v>
      </c>
      <c r="P4155">
        <v>3</v>
      </c>
      <c r="Q4155">
        <v>686.06095238095202</v>
      </c>
      <c r="R4155">
        <v>548.13333333333298</v>
      </c>
      <c r="S4155">
        <v>5</v>
      </c>
      <c r="T4155">
        <v>6</v>
      </c>
      <c r="U4155">
        <v>574.546875</v>
      </c>
      <c r="V4155">
        <v>49.078125</v>
      </c>
      <c r="W4155">
        <v>1</v>
      </c>
      <c r="X4155">
        <v>5</v>
      </c>
      <c r="Y4155">
        <v>511.36238658973701</v>
      </c>
      <c r="Z4155">
        <v>8.15</v>
      </c>
      <c r="AA4155">
        <v>12.539</v>
      </c>
      <c r="AB4155">
        <v>6.8230000000000004</v>
      </c>
      <c r="AC4155">
        <v>-1.327</v>
      </c>
      <c r="AD4155" s="8">
        <f t="shared" si="129"/>
        <v>1.327</v>
      </c>
      <c r="AE4155">
        <v>1710</v>
      </c>
      <c r="AF4155">
        <v>181814</v>
      </c>
      <c r="AG4155">
        <v>136</v>
      </c>
      <c r="AH4155" t="s">
        <v>49</v>
      </c>
      <c r="AI4155">
        <v>921</v>
      </c>
      <c r="AJ4155">
        <v>921</v>
      </c>
      <c r="AK4155">
        <v>13</v>
      </c>
    </row>
    <row r="4156" spans="1:37" x14ac:dyDescent="0.2">
      <c r="A4156">
        <v>20</v>
      </c>
      <c r="B4156" t="s">
        <v>37</v>
      </c>
      <c r="C4156">
        <v>150</v>
      </c>
      <c r="D4156">
        <v>3000</v>
      </c>
      <c r="E4156">
        <v>41</v>
      </c>
      <c r="F4156">
        <v>0</v>
      </c>
      <c r="G4156">
        <v>0</v>
      </c>
      <c r="H4156" t="s">
        <v>33</v>
      </c>
      <c r="I4156">
        <v>1</v>
      </c>
      <c r="J4156" s="8" t="str">
        <f t="shared" si="128"/>
        <v>TNEG</v>
      </c>
      <c r="K4156">
        <v>0</v>
      </c>
      <c r="L4156" t="s">
        <v>34</v>
      </c>
      <c r="M4156">
        <v>345.22095238095199</v>
      </c>
      <c r="N4156">
        <v>203.29333333333301</v>
      </c>
      <c r="O4156">
        <v>2</v>
      </c>
      <c r="P4156">
        <v>3</v>
      </c>
      <c r="Q4156">
        <v>345.22095238095199</v>
      </c>
      <c r="R4156">
        <v>203.29333333333301</v>
      </c>
      <c r="S4156">
        <v>2</v>
      </c>
      <c r="T4156">
        <v>3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12.853</v>
      </c>
      <c r="AA4156">
        <v>12.853</v>
      </c>
      <c r="AB4156">
        <v>-1</v>
      </c>
      <c r="AC4156">
        <v>-1</v>
      </c>
      <c r="AD4156" s="8">
        <f t="shared" si="129"/>
        <v>1</v>
      </c>
      <c r="AE4156">
        <v>1309</v>
      </c>
      <c r="AF4156">
        <v>184126</v>
      </c>
      <c r="AG4156">
        <v>612</v>
      </c>
      <c r="AH4156" t="s">
        <v>49</v>
      </c>
      <c r="AI4156">
        <v>921</v>
      </c>
      <c r="AJ4156">
        <v>921</v>
      </c>
      <c r="AK4156">
        <v>13</v>
      </c>
    </row>
    <row r="4157" spans="1:37" x14ac:dyDescent="0.2">
      <c r="A4157">
        <v>20</v>
      </c>
      <c r="B4157" t="s">
        <v>37</v>
      </c>
      <c r="C4157">
        <v>150</v>
      </c>
      <c r="D4157">
        <v>3000</v>
      </c>
      <c r="E4157">
        <v>42</v>
      </c>
      <c r="F4157">
        <v>1</v>
      </c>
      <c r="G4157">
        <v>15</v>
      </c>
      <c r="H4157" t="s">
        <v>36</v>
      </c>
      <c r="I4157">
        <v>1</v>
      </c>
      <c r="J4157" s="8" t="str">
        <f t="shared" si="128"/>
        <v xml:space="preserve">HIT </v>
      </c>
      <c r="K4157">
        <v>7</v>
      </c>
      <c r="L4157">
        <v>3</v>
      </c>
      <c r="M4157">
        <v>426.83428571428601</v>
      </c>
      <c r="N4157">
        <v>769.36</v>
      </c>
      <c r="O4157">
        <v>7</v>
      </c>
      <c r="P4157">
        <v>4</v>
      </c>
      <c r="Q4157">
        <v>217.60761904761901</v>
      </c>
      <c r="R4157">
        <v>291.90666666666698</v>
      </c>
      <c r="S4157">
        <v>3</v>
      </c>
      <c r="T4157">
        <v>2</v>
      </c>
      <c r="U4157">
        <v>530.546875</v>
      </c>
      <c r="V4157">
        <v>82.078125</v>
      </c>
      <c r="W4157">
        <v>1</v>
      </c>
      <c r="X4157">
        <v>5</v>
      </c>
      <c r="Y4157">
        <v>376.77446146732098</v>
      </c>
      <c r="Z4157">
        <v>10.972</v>
      </c>
      <c r="AA4157">
        <v>13.166</v>
      </c>
      <c r="AB4157">
        <v>8.8190000000000008</v>
      </c>
      <c r="AC4157">
        <v>-2.153</v>
      </c>
      <c r="AD4157" s="8">
        <f t="shared" si="129"/>
        <v>2.153</v>
      </c>
      <c r="AE4157">
        <v>2962</v>
      </c>
      <c r="AF4157">
        <v>188967</v>
      </c>
      <c r="AG4157">
        <v>628</v>
      </c>
      <c r="AH4157" t="s">
        <v>49</v>
      </c>
      <c r="AI4157">
        <v>921</v>
      </c>
      <c r="AJ4157">
        <v>921</v>
      </c>
      <c r="AK4157">
        <v>13</v>
      </c>
    </row>
    <row r="4158" spans="1:37" x14ac:dyDescent="0.2">
      <c r="A4158">
        <v>20</v>
      </c>
      <c r="B4158" t="s">
        <v>37</v>
      </c>
      <c r="C4158">
        <v>150</v>
      </c>
      <c r="D4158">
        <v>3000</v>
      </c>
      <c r="E4158">
        <v>43</v>
      </c>
      <c r="F4158">
        <v>1</v>
      </c>
      <c r="G4158">
        <v>16</v>
      </c>
      <c r="H4158" t="s">
        <v>36</v>
      </c>
      <c r="I4158">
        <v>1</v>
      </c>
      <c r="J4158" s="8" t="str">
        <f t="shared" si="128"/>
        <v xml:space="preserve">HIT </v>
      </c>
      <c r="K4158">
        <v>6</v>
      </c>
      <c r="L4158">
        <v>3</v>
      </c>
      <c r="M4158">
        <v>113.99428571428599</v>
      </c>
      <c r="N4158">
        <v>179.29333333333301</v>
      </c>
      <c r="O4158">
        <v>2</v>
      </c>
      <c r="P4158">
        <v>1</v>
      </c>
      <c r="Q4158">
        <v>331.22095238095199</v>
      </c>
      <c r="R4158">
        <v>414.52</v>
      </c>
      <c r="S4158">
        <v>4</v>
      </c>
      <c r="T4158">
        <v>3</v>
      </c>
      <c r="U4158">
        <v>544.546875</v>
      </c>
      <c r="V4158">
        <v>498.078125</v>
      </c>
      <c r="W4158">
        <v>5</v>
      </c>
      <c r="X4158">
        <v>5</v>
      </c>
      <c r="Y4158">
        <v>229.106764445713</v>
      </c>
      <c r="Z4158">
        <v>11.599</v>
      </c>
      <c r="AA4158">
        <v>13.48</v>
      </c>
      <c r="AB4158">
        <v>6.1580000000000004</v>
      </c>
      <c r="AC4158">
        <v>-5.4409999999999998</v>
      </c>
      <c r="AD4158" s="8">
        <f t="shared" si="129"/>
        <v>5.4409999999999998</v>
      </c>
      <c r="AE4158">
        <v>1710</v>
      </c>
      <c r="AF4158">
        <v>192846</v>
      </c>
      <c r="AG4158">
        <v>147</v>
      </c>
      <c r="AH4158" t="s">
        <v>49</v>
      </c>
      <c r="AI4158">
        <v>921</v>
      </c>
      <c r="AJ4158">
        <v>921</v>
      </c>
      <c r="AK4158">
        <v>13</v>
      </c>
    </row>
    <row r="4159" spans="1:37" x14ac:dyDescent="0.2">
      <c r="A4159">
        <v>20</v>
      </c>
      <c r="B4159" t="s">
        <v>37</v>
      </c>
      <c r="C4159">
        <v>150</v>
      </c>
      <c r="D4159">
        <v>3000</v>
      </c>
      <c r="E4159">
        <v>44</v>
      </c>
      <c r="F4159">
        <v>0</v>
      </c>
      <c r="G4159">
        <v>0</v>
      </c>
      <c r="H4159" t="s">
        <v>33</v>
      </c>
      <c r="I4159">
        <v>1</v>
      </c>
      <c r="J4159" s="8" t="str">
        <f t="shared" si="128"/>
        <v>TNEG</v>
      </c>
      <c r="K4159">
        <v>0</v>
      </c>
      <c r="L4159" t="s">
        <v>34</v>
      </c>
      <c r="M4159">
        <v>781.67428571428604</v>
      </c>
      <c r="N4159">
        <v>314.90666666666698</v>
      </c>
      <c r="O4159">
        <v>3</v>
      </c>
      <c r="P4159">
        <v>7</v>
      </c>
      <c r="Q4159">
        <v>781.67428571428604</v>
      </c>
      <c r="R4159">
        <v>314.90666666666698</v>
      </c>
      <c r="S4159">
        <v>3</v>
      </c>
      <c r="T4159">
        <v>7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13.792999999999999</v>
      </c>
      <c r="AA4159">
        <v>13.792999999999999</v>
      </c>
      <c r="AB4159">
        <v>-1</v>
      </c>
      <c r="AC4159">
        <v>-1</v>
      </c>
      <c r="AD4159" s="8">
        <f t="shared" si="129"/>
        <v>1</v>
      </c>
      <c r="AE4159">
        <v>1552</v>
      </c>
      <c r="AF4159">
        <v>195414</v>
      </c>
      <c r="AG4159">
        <v>710</v>
      </c>
      <c r="AH4159" t="s">
        <v>49</v>
      </c>
      <c r="AI4159">
        <v>921</v>
      </c>
      <c r="AJ4159">
        <v>921</v>
      </c>
      <c r="AK4159">
        <v>13</v>
      </c>
    </row>
    <row r="4160" spans="1:37" x14ac:dyDescent="0.2">
      <c r="A4160">
        <v>20</v>
      </c>
      <c r="B4160" t="s">
        <v>37</v>
      </c>
      <c r="C4160">
        <v>150</v>
      </c>
      <c r="D4160">
        <v>3000</v>
      </c>
      <c r="E4160">
        <v>45</v>
      </c>
      <c r="F4160">
        <v>1</v>
      </c>
      <c r="G4160">
        <v>17</v>
      </c>
      <c r="H4160" t="s">
        <v>36</v>
      </c>
      <c r="I4160">
        <v>1</v>
      </c>
      <c r="J4160" s="8" t="str">
        <f t="shared" si="128"/>
        <v xml:space="preserve">HIT </v>
      </c>
      <c r="K4160">
        <v>4</v>
      </c>
      <c r="L4160">
        <v>2</v>
      </c>
      <c r="M4160">
        <v>455.83428571428601</v>
      </c>
      <c r="N4160">
        <v>70.680000000000007</v>
      </c>
      <c r="O4160">
        <v>1</v>
      </c>
      <c r="P4160">
        <v>4</v>
      </c>
      <c r="Q4160">
        <v>345.22095238095199</v>
      </c>
      <c r="R4160">
        <v>203.29333333333301</v>
      </c>
      <c r="S4160">
        <v>2</v>
      </c>
      <c r="T4160">
        <v>3</v>
      </c>
      <c r="U4160">
        <v>102.546875</v>
      </c>
      <c r="V4160">
        <v>311.078125</v>
      </c>
      <c r="W4160">
        <v>3</v>
      </c>
      <c r="X4160">
        <v>1</v>
      </c>
      <c r="Y4160">
        <v>265.53393219572399</v>
      </c>
      <c r="Z4160">
        <v>12.853</v>
      </c>
      <c r="AA4160">
        <v>14.106999999999999</v>
      </c>
      <c r="AB4160">
        <v>6.38</v>
      </c>
      <c r="AC4160">
        <v>-6.4729999999999999</v>
      </c>
      <c r="AD4160" s="8">
        <f t="shared" si="129"/>
        <v>6.4729999999999999</v>
      </c>
      <c r="AE4160">
        <v>3287</v>
      </c>
      <c r="AF4160">
        <v>200359</v>
      </c>
      <c r="AG4160">
        <v>612</v>
      </c>
      <c r="AH4160" t="s">
        <v>49</v>
      </c>
      <c r="AI4160">
        <v>921</v>
      </c>
      <c r="AJ4160">
        <v>921</v>
      </c>
      <c r="AK4160">
        <v>13</v>
      </c>
    </row>
    <row r="4161" spans="1:37" x14ac:dyDescent="0.2">
      <c r="A4161">
        <v>20</v>
      </c>
      <c r="B4161" t="s">
        <v>37</v>
      </c>
      <c r="C4161">
        <v>150</v>
      </c>
      <c r="D4161">
        <v>3000</v>
      </c>
      <c r="E4161">
        <v>46</v>
      </c>
      <c r="F4161">
        <v>1</v>
      </c>
      <c r="G4161">
        <v>18</v>
      </c>
      <c r="H4161" t="s">
        <v>36</v>
      </c>
      <c r="I4161">
        <v>1</v>
      </c>
      <c r="J4161" s="8" t="str">
        <f t="shared" si="128"/>
        <v xml:space="preserve">HIT </v>
      </c>
      <c r="K4161">
        <v>25</v>
      </c>
      <c r="L4161">
        <v>5</v>
      </c>
      <c r="M4161">
        <v>455.83428571428601</v>
      </c>
      <c r="N4161">
        <v>70.680000000000007</v>
      </c>
      <c r="O4161">
        <v>1</v>
      </c>
      <c r="P4161">
        <v>4</v>
      </c>
      <c r="Q4161">
        <v>342.22095238095199</v>
      </c>
      <c r="R4161">
        <v>533.13333333333298</v>
      </c>
      <c r="S4161">
        <v>5</v>
      </c>
      <c r="T4161">
        <v>3</v>
      </c>
      <c r="U4161">
        <v>306.546875</v>
      </c>
      <c r="V4161">
        <v>514.078125</v>
      </c>
      <c r="W4161">
        <v>5</v>
      </c>
      <c r="X4161">
        <v>3</v>
      </c>
      <c r="Y4161">
        <v>40.444292076990401</v>
      </c>
      <c r="Z4161">
        <v>6.5830000000000002</v>
      </c>
      <c r="AA4161">
        <v>14.42</v>
      </c>
      <c r="AB4161">
        <v>8.93</v>
      </c>
      <c r="AC4161">
        <v>2.347</v>
      </c>
      <c r="AD4161" s="8">
        <f t="shared" si="129"/>
        <v>2.347</v>
      </c>
      <c r="AE4161">
        <v>1765</v>
      </c>
      <c r="AF4161">
        <v>204142</v>
      </c>
      <c r="AG4161">
        <v>2345</v>
      </c>
      <c r="AH4161" t="s">
        <v>49</v>
      </c>
      <c r="AI4161">
        <v>921</v>
      </c>
      <c r="AJ4161">
        <v>921</v>
      </c>
      <c r="AK4161">
        <v>13</v>
      </c>
    </row>
    <row r="4162" spans="1:37" x14ac:dyDescent="0.2">
      <c r="A4162">
        <v>20</v>
      </c>
      <c r="B4162" t="s">
        <v>37</v>
      </c>
      <c r="C4162">
        <v>150</v>
      </c>
      <c r="D4162">
        <v>3000</v>
      </c>
      <c r="E4162">
        <v>47</v>
      </c>
      <c r="F4162">
        <v>0</v>
      </c>
      <c r="G4162">
        <v>0</v>
      </c>
      <c r="H4162" t="s">
        <v>33</v>
      </c>
      <c r="I4162">
        <v>1</v>
      </c>
      <c r="J4162" s="8" t="str">
        <f t="shared" si="128"/>
        <v>TNEG</v>
      </c>
      <c r="K4162">
        <v>0</v>
      </c>
      <c r="L4162" t="s">
        <v>34</v>
      </c>
      <c r="M4162">
        <v>685.06095238095202</v>
      </c>
      <c r="N4162">
        <v>635.74666666666701</v>
      </c>
      <c r="O4162">
        <v>6</v>
      </c>
      <c r="P4162">
        <v>6</v>
      </c>
      <c r="Q4162">
        <v>685.06095238095202</v>
      </c>
      <c r="R4162">
        <v>635.74666666666701</v>
      </c>
      <c r="S4162">
        <v>6</v>
      </c>
      <c r="T4162">
        <v>6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14.734</v>
      </c>
      <c r="AA4162">
        <v>14.734</v>
      </c>
      <c r="AB4162">
        <v>-1</v>
      </c>
      <c r="AC4162">
        <v>-1</v>
      </c>
      <c r="AD4162" s="8">
        <f t="shared" si="129"/>
        <v>1</v>
      </c>
      <c r="AE4162">
        <v>1164</v>
      </c>
      <c r="AF4162">
        <v>206310</v>
      </c>
      <c r="AG4162">
        <v>780</v>
      </c>
      <c r="AH4162" t="s">
        <v>49</v>
      </c>
      <c r="AI4162">
        <v>921</v>
      </c>
      <c r="AJ4162">
        <v>921</v>
      </c>
      <c r="AK4162">
        <v>13</v>
      </c>
    </row>
    <row r="4163" spans="1:37" x14ac:dyDescent="0.2">
      <c r="A4163">
        <v>20</v>
      </c>
      <c r="B4163" t="s">
        <v>37</v>
      </c>
      <c r="C4163">
        <v>150</v>
      </c>
      <c r="D4163">
        <v>3000</v>
      </c>
      <c r="E4163">
        <v>48</v>
      </c>
      <c r="F4163">
        <v>0</v>
      </c>
      <c r="G4163">
        <v>0</v>
      </c>
      <c r="H4163" t="s">
        <v>33</v>
      </c>
      <c r="I4163">
        <v>1</v>
      </c>
      <c r="J4163" s="8" t="str">
        <f t="shared" ref="J4163:J4226" si="130">IF(AND(F4163=0,I4163=1),"TNEG",IF(AND(F4163=0,I4163=0),"FA",IF(AND(F4163=1,I4163=1),"HIT ","MISS")))</f>
        <v>TNEG</v>
      </c>
      <c r="K4163">
        <v>0</v>
      </c>
      <c r="L4163" t="s">
        <v>34</v>
      </c>
      <c r="M4163">
        <v>226.60761904761901</v>
      </c>
      <c r="N4163">
        <v>427.52</v>
      </c>
      <c r="O4163">
        <v>4</v>
      </c>
      <c r="P4163">
        <v>2</v>
      </c>
      <c r="Q4163">
        <v>226.60761904761901</v>
      </c>
      <c r="R4163">
        <v>427.52</v>
      </c>
      <c r="S4163">
        <v>4</v>
      </c>
      <c r="T4163">
        <v>2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15.047000000000001</v>
      </c>
      <c r="AA4163">
        <v>15.047000000000001</v>
      </c>
      <c r="AB4163">
        <v>-1</v>
      </c>
      <c r="AC4163">
        <v>-1</v>
      </c>
      <c r="AD4163" s="8">
        <f t="shared" ref="AD4163:AD4226" si="131">ABS(AC4163)</f>
        <v>1</v>
      </c>
      <c r="AE4163">
        <v>2210</v>
      </c>
      <c r="AF4163">
        <v>209031</v>
      </c>
      <c r="AG4163">
        <v>41</v>
      </c>
      <c r="AH4163" t="s">
        <v>49</v>
      </c>
      <c r="AI4163">
        <v>921</v>
      </c>
      <c r="AJ4163">
        <v>921</v>
      </c>
      <c r="AK4163">
        <v>13</v>
      </c>
    </row>
    <row r="4164" spans="1:37" x14ac:dyDescent="0.2">
      <c r="A4164">
        <v>20</v>
      </c>
      <c r="B4164" t="s">
        <v>37</v>
      </c>
      <c r="C4164">
        <v>150</v>
      </c>
      <c r="D4164">
        <v>3000</v>
      </c>
      <c r="E4164">
        <v>49</v>
      </c>
      <c r="F4164">
        <v>1</v>
      </c>
      <c r="G4164">
        <v>19</v>
      </c>
      <c r="H4164" t="s">
        <v>36</v>
      </c>
      <c r="I4164">
        <v>1</v>
      </c>
      <c r="J4164" s="8" t="str">
        <f t="shared" si="130"/>
        <v xml:space="preserve">HIT </v>
      </c>
      <c r="K4164">
        <v>1</v>
      </c>
      <c r="L4164">
        <v>0</v>
      </c>
      <c r="M4164">
        <v>459.83428571428601</v>
      </c>
      <c r="N4164">
        <v>203.29333333333301</v>
      </c>
      <c r="O4164">
        <v>2</v>
      </c>
      <c r="P4164">
        <v>4</v>
      </c>
      <c r="Q4164">
        <v>226.60761904761901</v>
      </c>
      <c r="R4164">
        <v>427.52</v>
      </c>
      <c r="S4164">
        <v>4</v>
      </c>
      <c r="T4164">
        <v>2</v>
      </c>
      <c r="U4164">
        <v>198.546875</v>
      </c>
      <c r="V4164">
        <v>421.078125</v>
      </c>
      <c r="W4164">
        <v>4</v>
      </c>
      <c r="X4164">
        <v>2</v>
      </c>
      <c r="Y4164">
        <v>28.790677484588901</v>
      </c>
      <c r="Z4164">
        <v>15.047000000000001</v>
      </c>
      <c r="AA4164">
        <v>15.361000000000001</v>
      </c>
      <c r="AB4164">
        <v>13.586</v>
      </c>
      <c r="AC4164">
        <v>-1.4610000000000001</v>
      </c>
      <c r="AD4164" s="8">
        <f t="shared" si="131"/>
        <v>1.4610000000000001</v>
      </c>
      <c r="AE4164">
        <v>1441</v>
      </c>
      <c r="AF4164">
        <v>211983</v>
      </c>
      <c r="AG4164">
        <v>41</v>
      </c>
      <c r="AH4164" t="s">
        <v>49</v>
      </c>
      <c r="AI4164">
        <v>921</v>
      </c>
      <c r="AJ4164">
        <v>921</v>
      </c>
      <c r="AK4164">
        <v>13</v>
      </c>
    </row>
    <row r="4165" spans="1:37" x14ac:dyDescent="0.2">
      <c r="A4165">
        <v>20</v>
      </c>
      <c r="B4165" t="s">
        <v>37</v>
      </c>
      <c r="C4165">
        <v>150</v>
      </c>
      <c r="D4165">
        <v>3000</v>
      </c>
      <c r="E4165">
        <v>50</v>
      </c>
      <c r="F4165">
        <v>0</v>
      </c>
      <c r="G4165">
        <v>0</v>
      </c>
      <c r="H4165" t="s">
        <v>33</v>
      </c>
      <c r="I4165">
        <v>1</v>
      </c>
      <c r="J4165" s="8" t="str">
        <f t="shared" si="130"/>
        <v>TNEG</v>
      </c>
      <c r="K4165">
        <v>0</v>
      </c>
      <c r="L4165" t="s">
        <v>34</v>
      </c>
      <c r="M4165">
        <v>671.06095238095202</v>
      </c>
      <c r="N4165">
        <v>760.36</v>
      </c>
      <c r="O4165">
        <v>7</v>
      </c>
      <c r="P4165">
        <v>6</v>
      </c>
      <c r="Q4165">
        <v>671.06095238095202</v>
      </c>
      <c r="R4165">
        <v>760.36</v>
      </c>
      <c r="S4165">
        <v>7</v>
      </c>
      <c r="T4165">
        <v>6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15.673999999999999</v>
      </c>
      <c r="AA4165">
        <v>15.673999999999999</v>
      </c>
      <c r="AB4165">
        <v>-1</v>
      </c>
      <c r="AC4165">
        <v>-1</v>
      </c>
      <c r="AD4165" s="8">
        <f t="shared" si="131"/>
        <v>1</v>
      </c>
      <c r="AE4165">
        <v>1683</v>
      </c>
      <c r="AF4165">
        <v>214671</v>
      </c>
      <c r="AG4165">
        <v>1297</v>
      </c>
      <c r="AH4165" t="s">
        <v>49</v>
      </c>
      <c r="AI4165">
        <v>921</v>
      </c>
      <c r="AJ4165">
        <v>921</v>
      </c>
      <c r="AK4165">
        <v>13</v>
      </c>
    </row>
    <row r="4166" spans="1:37" x14ac:dyDescent="0.2">
      <c r="A4166">
        <v>20</v>
      </c>
      <c r="B4166" t="s">
        <v>37</v>
      </c>
      <c r="C4166">
        <v>150</v>
      </c>
      <c r="D4166">
        <v>3000</v>
      </c>
      <c r="E4166">
        <v>51</v>
      </c>
      <c r="F4166">
        <v>0</v>
      </c>
      <c r="G4166">
        <v>0</v>
      </c>
      <c r="H4166" t="s">
        <v>33</v>
      </c>
      <c r="I4166">
        <v>1</v>
      </c>
      <c r="J4166" s="8" t="str">
        <f t="shared" si="130"/>
        <v>TNEG</v>
      </c>
      <c r="K4166">
        <v>0</v>
      </c>
      <c r="L4166" t="s">
        <v>34</v>
      </c>
      <c r="M4166">
        <v>95.994285714285695</v>
      </c>
      <c r="N4166">
        <v>285.90666666666698</v>
      </c>
      <c r="O4166">
        <v>3</v>
      </c>
      <c r="P4166">
        <v>1</v>
      </c>
      <c r="Q4166">
        <v>95.994285714285695</v>
      </c>
      <c r="R4166">
        <v>285.90666666666698</v>
      </c>
      <c r="S4166">
        <v>3</v>
      </c>
      <c r="T4166">
        <v>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15.987</v>
      </c>
      <c r="AA4166">
        <v>15.987</v>
      </c>
      <c r="AB4166">
        <v>-1</v>
      </c>
      <c r="AC4166">
        <v>-1</v>
      </c>
      <c r="AD4166" s="8">
        <f t="shared" si="131"/>
        <v>1</v>
      </c>
      <c r="AE4166">
        <v>1109</v>
      </c>
      <c r="AF4166">
        <v>216295</v>
      </c>
      <c r="AG4166">
        <v>868</v>
      </c>
      <c r="AH4166" t="s">
        <v>49</v>
      </c>
      <c r="AI4166">
        <v>921</v>
      </c>
      <c r="AJ4166">
        <v>921</v>
      </c>
      <c r="AK4166">
        <v>13</v>
      </c>
    </row>
    <row r="4167" spans="1:37" x14ac:dyDescent="0.2">
      <c r="A4167">
        <v>20</v>
      </c>
      <c r="B4167" t="s">
        <v>37</v>
      </c>
      <c r="C4167">
        <v>150</v>
      </c>
      <c r="D4167">
        <v>3000</v>
      </c>
      <c r="E4167">
        <v>52</v>
      </c>
      <c r="F4167">
        <v>0</v>
      </c>
      <c r="G4167">
        <v>0</v>
      </c>
      <c r="H4167" t="s">
        <v>36</v>
      </c>
      <c r="I4167">
        <v>0</v>
      </c>
      <c r="J4167" s="8" t="str">
        <f t="shared" si="130"/>
        <v>FA</v>
      </c>
      <c r="K4167">
        <v>0</v>
      </c>
      <c r="L4167" t="s">
        <v>34</v>
      </c>
      <c r="M4167">
        <v>331.22095238095199</v>
      </c>
      <c r="N4167">
        <v>414.52</v>
      </c>
      <c r="O4167">
        <v>4</v>
      </c>
      <c r="P4167">
        <v>3</v>
      </c>
      <c r="Q4167">
        <v>331.22095238095199</v>
      </c>
      <c r="R4167">
        <v>414.52</v>
      </c>
      <c r="S4167">
        <v>4</v>
      </c>
      <c r="T4167">
        <v>3</v>
      </c>
      <c r="U4167">
        <v>725.546875</v>
      </c>
      <c r="V4167">
        <v>51.078125</v>
      </c>
      <c r="W4167">
        <v>1</v>
      </c>
      <c r="X4167">
        <v>6</v>
      </c>
      <c r="Y4167">
        <v>536.26759155563298</v>
      </c>
      <c r="Z4167">
        <v>16.300999999999998</v>
      </c>
      <c r="AA4167">
        <v>16.300999999999998</v>
      </c>
      <c r="AB4167">
        <v>7.5990000000000002</v>
      </c>
      <c r="AC4167">
        <v>-8.702</v>
      </c>
      <c r="AD4167" s="8">
        <f t="shared" si="131"/>
        <v>8.702</v>
      </c>
      <c r="AE4167">
        <v>2224</v>
      </c>
      <c r="AF4167">
        <v>219935</v>
      </c>
      <c r="AG4167">
        <v>1784</v>
      </c>
      <c r="AH4167" t="s">
        <v>49</v>
      </c>
      <c r="AI4167">
        <v>921</v>
      </c>
      <c r="AJ4167">
        <v>921</v>
      </c>
      <c r="AK4167">
        <v>13</v>
      </c>
    </row>
    <row r="4168" spans="1:37" x14ac:dyDescent="0.2">
      <c r="A4168">
        <v>20</v>
      </c>
      <c r="B4168" t="s">
        <v>37</v>
      </c>
      <c r="C4168">
        <v>150</v>
      </c>
      <c r="D4168">
        <v>3000</v>
      </c>
      <c r="E4168">
        <v>53</v>
      </c>
      <c r="F4168">
        <v>1</v>
      </c>
      <c r="G4168">
        <v>20</v>
      </c>
      <c r="H4168" t="s">
        <v>36</v>
      </c>
      <c r="I4168">
        <v>1</v>
      </c>
      <c r="J4168" s="8" t="str">
        <f t="shared" si="130"/>
        <v xml:space="preserve">HIT </v>
      </c>
      <c r="K4168">
        <v>35</v>
      </c>
      <c r="L4168">
        <v>5</v>
      </c>
      <c r="M4168">
        <v>109.99428571428599</v>
      </c>
      <c r="N4168">
        <v>545.13333333333298</v>
      </c>
      <c r="O4168">
        <v>5</v>
      </c>
      <c r="P4168">
        <v>1</v>
      </c>
      <c r="Q4168">
        <v>314.22095238095199</v>
      </c>
      <c r="R4168">
        <v>756.36</v>
      </c>
      <c r="S4168">
        <v>7</v>
      </c>
      <c r="T4168">
        <v>3</v>
      </c>
      <c r="U4168">
        <v>755.546875</v>
      </c>
      <c r="V4168">
        <v>572.078125</v>
      </c>
      <c r="W4168">
        <v>5</v>
      </c>
      <c r="X4168">
        <v>7</v>
      </c>
      <c r="Y4168">
        <v>478.25555870169399</v>
      </c>
      <c r="Z4168">
        <v>5.6429999999999998</v>
      </c>
      <c r="AA4168">
        <v>16.614000000000001</v>
      </c>
      <c r="AB4168">
        <v>6.7130000000000001</v>
      </c>
      <c r="AC4168">
        <v>1.07</v>
      </c>
      <c r="AD4168" s="8">
        <f t="shared" si="131"/>
        <v>1.07</v>
      </c>
      <c r="AE4168">
        <v>1838</v>
      </c>
      <c r="AF4168">
        <v>223583</v>
      </c>
      <c r="AG4168">
        <v>310</v>
      </c>
      <c r="AH4168" t="s">
        <v>49</v>
      </c>
      <c r="AI4168">
        <v>921</v>
      </c>
      <c r="AJ4168">
        <v>921</v>
      </c>
      <c r="AK4168">
        <v>13</v>
      </c>
    </row>
    <row r="4169" spans="1:37" x14ac:dyDescent="0.2">
      <c r="A4169">
        <v>20</v>
      </c>
      <c r="B4169" t="s">
        <v>37</v>
      </c>
      <c r="C4169">
        <v>150</v>
      </c>
      <c r="D4169">
        <v>3000</v>
      </c>
      <c r="E4169">
        <v>54</v>
      </c>
      <c r="F4169">
        <v>1</v>
      </c>
      <c r="G4169">
        <v>21</v>
      </c>
      <c r="H4169" t="s">
        <v>36</v>
      </c>
      <c r="I4169">
        <v>1</v>
      </c>
      <c r="J4169" s="8" t="str">
        <f t="shared" si="130"/>
        <v xml:space="preserve">HIT </v>
      </c>
      <c r="K4169">
        <v>29</v>
      </c>
      <c r="L4169">
        <v>5</v>
      </c>
      <c r="M4169">
        <v>686.06095238095202</v>
      </c>
      <c r="N4169">
        <v>548.13333333333298</v>
      </c>
      <c r="O4169">
        <v>5</v>
      </c>
      <c r="P4169">
        <v>6</v>
      </c>
      <c r="Q4169">
        <v>573.44761904761901</v>
      </c>
      <c r="R4169">
        <v>543.13333333333298</v>
      </c>
      <c r="S4169">
        <v>5</v>
      </c>
      <c r="T4169">
        <v>5</v>
      </c>
      <c r="U4169">
        <v>763.546875</v>
      </c>
      <c r="V4169">
        <v>773.078125</v>
      </c>
      <c r="W4169">
        <v>7</v>
      </c>
      <c r="X4169">
        <v>7</v>
      </c>
      <c r="Y4169">
        <v>298.34934946849802</v>
      </c>
      <c r="Z4169">
        <v>7.8369999999999997</v>
      </c>
      <c r="AA4169">
        <v>16.928000000000001</v>
      </c>
      <c r="AB4169">
        <v>10.371</v>
      </c>
      <c r="AC4169">
        <v>2.5339999999999998</v>
      </c>
      <c r="AD4169" s="8">
        <f t="shared" si="131"/>
        <v>2.5339999999999998</v>
      </c>
      <c r="AE4169">
        <v>1688</v>
      </c>
      <c r="AF4169">
        <v>227096</v>
      </c>
      <c r="AG4169">
        <v>245</v>
      </c>
      <c r="AH4169" t="s">
        <v>49</v>
      </c>
      <c r="AI4169">
        <v>921</v>
      </c>
      <c r="AJ4169">
        <v>921</v>
      </c>
      <c r="AK4169">
        <v>13</v>
      </c>
    </row>
    <row r="4170" spans="1:37" x14ac:dyDescent="0.2">
      <c r="A4170">
        <v>20</v>
      </c>
      <c r="B4170" t="s">
        <v>37</v>
      </c>
      <c r="C4170">
        <v>150</v>
      </c>
      <c r="D4170">
        <v>3000</v>
      </c>
      <c r="E4170">
        <v>55</v>
      </c>
      <c r="F4170">
        <v>0</v>
      </c>
      <c r="G4170">
        <v>0</v>
      </c>
      <c r="H4170" t="s">
        <v>33</v>
      </c>
      <c r="I4170">
        <v>1</v>
      </c>
      <c r="J4170" s="8" t="str">
        <f t="shared" si="130"/>
        <v>TNEG</v>
      </c>
      <c r="K4170">
        <v>0</v>
      </c>
      <c r="L4170" t="s">
        <v>34</v>
      </c>
      <c r="M4170">
        <v>221.60761904761901</v>
      </c>
      <c r="N4170">
        <v>171.29333333333301</v>
      </c>
      <c r="O4170">
        <v>2</v>
      </c>
      <c r="P4170">
        <v>2</v>
      </c>
      <c r="Q4170">
        <v>221.60761904761901</v>
      </c>
      <c r="R4170">
        <v>171.29333333333301</v>
      </c>
      <c r="S4170">
        <v>2</v>
      </c>
      <c r="T4170">
        <v>2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17.241</v>
      </c>
      <c r="AA4170">
        <v>17.241</v>
      </c>
      <c r="AB4170">
        <v>-1</v>
      </c>
      <c r="AC4170">
        <v>-1</v>
      </c>
      <c r="AD4170" s="8">
        <f t="shared" si="131"/>
        <v>1</v>
      </c>
      <c r="AE4170">
        <v>1544</v>
      </c>
      <c r="AF4170">
        <v>229655</v>
      </c>
      <c r="AG4170">
        <v>1964</v>
      </c>
      <c r="AH4170" t="s">
        <v>49</v>
      </c>
      <c r="AI4170">
        <v>921</v>
      </c>
      <c r="AJ4170">
        <v>921</v>
      </c>
      <c r="AK4170">
        <v>13</v>
      </c>
    </row>
    <row r="4171" spans="1:37" x14ac:dyDescent="0.2">
      <c r="A4171">
        <v>20</v>
      </c>
      <c r="B4171" t="s">
        <v>37</v>
      </c>
      <c r="C4171">
        <v>150</v>
      </c>
      <c r="D4171">
        <v>3000</v>
      </c>
      <c r="E4171">
        <v>56</v>
      </c>
      <c r="F4171">
        <v>1</v>
      </c>
      <c r="G4171">
        <v>22</v>
      </c>
      <c r="H4171" t="s">
        <v>36</v>
      </c>
      <c r="I4171">
        <v>1</v>
      </c>
      <c r="J4171" s="8" t="str">
        <f t="shared" si="130"/>
        <v xml:space="preserve">HIT </v>
      </c>
      <c r="K4171">
        <v>1</v>
      </c>
      <c r="L4171">
        <v>0</v>
      </c>
      <c r="M4171">
        <v>804.67428571428604</v>
      </c>
      <c r="N4171">
        <v>193.29333333333301</v>
      </c>
      <c r="O4171">
        <v>2</v>
      </c>
      <c r="P4171">
        <v>7</v>
      </c>
      <c r="Q4171">
        <v>221.60761904761901</v>
      </c>
      <c r="R4171">
        <v>171.29333333333301</v>
      </c>
      <c r="S4171">
        <v>2</v>
      </c>
      <c r="T4171">
        <v>2</v>
      </c>
      <c r="U4171">
        <v>235.546875</v>
      </c>
      <c r="V4171">
        <v>182.078125</v>
      </c>
      <c r="W4171">
        <v>2</v>
      </c>
      <c r="X4171">
        <v>2</v>
      </c>
      <c r="Y4171">
        <v>17.624261340532598</v>
      </c>
      <c r="Z4171">
        <v>17.241</v>
      </c>
      <c r="AA4171">
        <v>17.555</v>
      </c>
      <c r="AB4171">
        <v>16.579000000000001</v>
      </c>
      <c r="AC4171">
        <v>-0.66200000000000003</v>
      </c>
      <c r="AD4171" s="8">
        <f t="shared" si="131"/>
        <v>0.66200000000000003</v>
      </c>
      <c r="AE4171">
        <v>1421</v>
      </c>
      <c r="AF4171">
        <v>232551</v>
      </c>
      <c r="AG4171">
        <v>1964</v>
      </c>
      <c r="AH4171" t="s">
        <v>49</v>
      </c>
      <c r="AI4171">
        <v>921</v>
      </c>
      <c r="AJ4171">
        <v>921</v>
      </c>
      <c r="AK4171">
        <v>13</v>
      </c>
    </row>
    <row r="4172" spans="1:37" x14ac:dyDescent="0.2">
      <c r="A4172">
        <v>20</v>
      </c>
      <c r="B4172" t="s">
        <v>37</v>
      </c>
      <c r="C4172">
        <v>150</v>
      </c>
      <c r="D4172">
        <v>3000</v>
      </c>
      <c r="E4172">
        <v>57</v>
      </c>
      <c r="F4172">
        <v>0</v>
      </c>
      <c r="G4172">
        <v>0</v>
      </c>
      <c r="H4172" t="s">
        <v>33</v>
      </c>
      <c r="I4172">
        <v>1</v>
      </c>
      <c r="J4172" s="8" t="str">
        <f t="shared" si="130"/>
        <v>TNEG</v>
      </c>
      <c r="K4172">
        <v>0</v>
      </c>
      <c r="L4172" t="s">
        <v>34</v>
      </c>
      <c r="M4172">
        <v>574.44761904761901</v>
      </c>
      <c r="N4172">
        <v>316.90666666666698</v>
      </c>
      <c r="O4172">
        <v>3</v>
      </c>
      <c r="P4172">
        <v>5</v>
      </c>
      <c r="Q4172">
        <v>574.44761904761901</v>
      </c>
      <c r="R4172">
        <v>316.90666666666698</v>
      </c>
      <c r="S4172">
        <v>3</v>
      </c>
      <c r="T4172">
        <v>5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17.867999999999999</v>
      </c>
      <c r="AA4172">
        <v>17.867999999999999</v>
      </c>
      <c r="AB4172">
        <v>-1</v>
      </c>
      <c r="AC4172">
        <v>-1</v>
      </c>
      <c r="AD4172" s="8">
        <f t="shared" si="131"/>
        <v>1</v>
      </c>
      <c r="AE4172">
        <v>1060</v>
      </c>
      <c r="AF4172">
        <v>234615</v>
      </c>
      <c r="AG4172">
        <v>1563</v>
      </c>
      <c r="AH4172" t="s">
        <v>49</v>
      </c>
      <c r="AI4172">
        <v>921</v>
      </c>
      <c r="AJ4172">
        <v>921</v>
      </c>
      <c r="AK4172">
        <v>13</v>
      </c>
    </row>
    <row r="4173" spans="1:37" x14ac:dyDescent="0.2">
      <c r="A4173">
        <v>20</v>
      </c>
      <c r="B4173" t="s">
        <v>37</v>
      </c>
      <c r="C4173">
        <v>150</v>
      </c>
      <c r="D4173">
        <v>3000</v>
      </c>
      <c r="E4173">
        <v>58</v>
      </c>
      <c r="F4173">
        <v>0</v>
      </c>
      <c r="G4173">
        <v>0</v>
      </c>
      <c r="H4173" t="s">
        <v>33</v>
      </c>
      <c r="I4173">
        <v>1</v>
      </c>
      <c r="J4173" s="8" t="str">
        <f t="shared" si="130"/>
        <v>TNEG</v>
      </c>
      <c r="K4173">
        <v>0</v>
      </c>
      <c r="L4173" t="s">
        <v>34</v>
      </c>
      <c r="M4173">
        <v>573.44761904761901</v>
      </c>
      <c r="N4173">
        <v>543.13333333333298</v>
      </c>
      <c r="O4173">
        <v>5</v>
      </c>
      <c r="P4173">
        <v>5</v>
      </c>
      <c r="Q4173">
        <v>573.44761904761901</v>
      </c>
      <c r="R4173">
        <v>543.13333333333298</v>
      </c>
      <c r="S4173">
        <v>5</v>
      </c>
      <c r="T4173">
        <v>5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18.181999999999999</v>
      </c>
      <c r="AA4173">
        <v>18.181999999999999</v>
      </c>
      <c r="AB4173">
        <v>-1</v>
      </c>
      <c r="AC4173">
        <v>-1</v>
      </c>
      <c r="AD4173" s="8">
        <f t="shared" si="131"/>
        <v>1</v>
      </c>
      <c r="AE4173">
        <v>992</v>
      </c>
      <c r="AF4173">
        <v>236111</v>
      </c>
      <c r="AG4173">
        <v>2226</v>
      </c>
      <c r="AH4173" t="s">
        <v>49</v>
      </c>
      <c r="AI4173">
        <v>921</v>
      </c>
      <c r="AJ4173">
        <v>921</v>
      </c>
      <c r="AK4173">
        <v>13</v>
      </c>
    </row>
    <row r="4174" spans="1:37" x14ac:dyDescent="0.2">
      <c r="A4174">
        <v>20</v>
      </c>
      <c r="B4174" t="s">
        <v>37</v>
      </c>
      <c r="C4174">
        <v>150</v>
      </c>
      <c r="D4174">
        <v>3000</v>
      </c>
      <c r="E4174">
        <v>59</v>
      </c>
      <c r="F4174">
        <v>0</v>
      </c>
      <c r="G4174">
        <v>0</v>
      </c>
      <c r="H4174" t="s">
        <v>36</v>
      </c>
      <c r="I4174">
        <v>0</v>
      </c>
      <c r="J4174" s="8" t="str">
        <f t="shared" si="130"/>
        <v>FA</v>
      </c>
      <c r="K4174">
        <v>0</v>
      </c>
      <c r="L4174" t="s">
        <v>34</v>
      </c>
      <c r="M4174">
        <v>99.994285714285695</v>
      </c>
      <c r="N4174">
        <v>641.74666666666701</v>
      </c>
      <c r="O4174">
        <v>6</v>
      </c>
      <c r="P4174">
        <v>1</v>
      </c>
      <c r="Q4174">
        <v>99.994285714285695</v>
      </c>
      <c r="R4174">
        <v>641.74666666666701</v>
      </c>
      <c r="S4174">
        <v>6</v>
      </c>
      <c r="T4174">
        <v>1</v>
      </c>
      <c r="U4174">
        <v>614.546875</v>
      </c>
      <c r="V4174">
        <v>444.078125</v>
      </c>
      <c r="W4174">
        <v>4</v>
      </c>
      <c r="X4174">
        <v>5</v>
      </c>
      <c r="Y4174">
        <v>551.21431358888003</v>
      </c>
      <c r="Z4174">
        <v>18.495000000000001</v>
      </c>
      <c r="AA4174">
        <v>18.495000000000001</v>
      </c>
      <c r="AB4174">
        <v>5.6040000000000001</v>
      </c>
      <c r="AC4174">
        <v>-12.891</v>
      </c>
      <c r="AD4174" s="8">
        <f t="shared" si="131"/>
        <v>12.891</v>
      </c>
      <c r="AE4174">
        <v>2903</v>
      </c>
      <c r="AF4174">
        <v>241239</v>
      </c>
      <c r="AG4174">
        <v>361</v>
      </c>
      <c r="AH4174" t="s">
        <v>49</v>
      </c>
      <c r="AI4174">
        <v>921</v>
      </c>
      <c r="AJ4174">
        <v>921</v>
      </c>
      <c r="AK4174">
        <v>13</v>
      </c>
    </row>
    <row r="4175" spans="1:37" x14ac:dyDescent="0.2">
      <c r="A4175">
        <v>20</v>
      </c>
      <c r="B4175" t="s">
        <v>37</v>
      </c>
      <c r="C4175">
        <v>150</v>
      </c>
      <c r="D4175">
        <v>3000</v>
      </c>
      <c r="E4175">
        <v>60</v>
      </c>
      <c r="F4175">
        <v>0</v>
      </c>
      <c r="G4175">
        <v>0</v>
      </c>
      <c r="H4175" t="s">
        <v>33</v>
      </c>
      <c r="I4175">
        <v>1</v>
      </c>
      <c r="J4175" s="8" t="str">
        <f t="shared" si="130"/>
        <v>TNEG</v>
      </c>
      <c r="K4175">
        <v>0</v>
      </c>
      <c r="L4175" t="s">
        <v>34</v>
      </c>
      <c r="M4175">
        <v>342.22095238095199</v>
      </c>
      <c r="N4175">
        <v>533.13333333333298</v>
      </c>
      <c r="O4175">
        <v>5</v>
      </c>
      <c r="P4175">
        <v>3</v>
      </c>
      <c r="Q4175">
        <v>342.22095238095199</v>
      </c>
      <c r="R4175">
        <v>533.13333333333298</v>
      </c>
      <c r="S4175">
        <v>5</v>
      </c>
      <c r="T4175">
        <v>3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18.809000000000001</v>
      </c>
      <c r="AA4175">
        <v>18.809000000000001</v>
      </c>
      <c r="AB4175">
        <v>-1</v>
      </c>
      <c r="AC4175">
        <v>-1</v>
      </c>
      <c r="AD4175" s="8">
        <f t="shared" si="131"/>
        <v>1</v>
      </c>
      <c r="AE4175">
        <v>1422</v>
      </c>
      <c r="AF4175">
        <v>243663</v>
      </c>
      <c r="AG4175">
        <v>1697</v>
      </c>
      <c r="AH4175" t="s">
        <v>49</v>
      </c>
      <c r="AI4175">
        <v>921</v>
      </c>
      <c r="AJ4175">
        <v>921</v>
      </c>
      <c r="AK4175">
        <v>13</v>
      </c>
    </row>
    <row r="4176" spans="1:37" x14ac:dyDescent="0.2">
      <c r="A4176">
        <v>20</v>
      </c>
      <c r="B4176" t="s">
        <v>37</v>
      </c>
      <c r="C4176">
        <v>150</v>
      </c>
      <c r="D4176">
        <v>3000</v>
      </c>
      <c r="E4176">
        <v>61</v>
      </c>
      <c r="F4176">
        <v>1</v>
      </c>
      <c r="G4176">
        <v>23</v>
      </c>
      <c r="H4176" t="s">
        <v>36</v>
      </c>
      <c r="I4176">
        <v>1</v>
      </c>
      <c r="J4176" s="8" t="str">
        <f t="shared" si="130"/>
        <v xml:space="preserve">HIT </v>
      </c>
      <c r="K4176">
        <v>3</v>
      </c>
      <c r="L4176">
        <v>2</v>
      </c>
      <c r="M4176">
        <v>428.83428571428601</v>
      </c>
      <c r="N4176">
        <v>293.90666666666698</v>
      </c>
      <c r="O4176">
        <v>3</v>
      </c>
      <c r="P4176">
        <v>4</v>
      </c>
      <c r="Q4176">
        <v>573.44761904761901</v>
      </c>
      <c r="R4176">
        <v>543.13333333333298</v>
      </c>
      <c r="S4176">
        <v>5</v>
      </c>
      <c r="T4176">
        <v>5</v>
      </c>
      <c r="U4176">
        <v>531.546875</v>
      </c>
      <c r="V4176">
        <v>749.078125</v>
      </c>
      <c r="W4176">
        <v>7</v>
      </c>
      <c r="X4176">
        <v>5</v>
      </c>
      <c r="Y4176">
        <v>210.164053934946</v>
      </c>
      <c r="Z4176">
        <v>18.181999999999999</v>
      </c>
      <c r="AA4176">
        <v>19.122</v>
      </c>
      <c r="AB4176">
        <v>13.696999999999999</v>
      </c>
      <c r="AC4176">
        <v>-4.4850000000000003</v>
      </c>
      <c r="AD4176" s="8">
        <f t="shared" si="131"/>
        <v>4.4850000000000003</v>
      </c>
      <c r="AE4176">
        <v>1587</v>
      </c>
      <c r="AF4176">
        <v>246768</v>
      </c>
      <c r="AG4176">
        <v>2226</v>
      </c>
      <c r="AH4176" t="s">
        <v>49</v>
      </c>
      <c r="AI4176">
        <v>921</v>
      </c>
      <c r="AJ4176">
        <v>921</v>
      </c>
      <c r="AK4176">
        <v>13</v>
      </c>
    </row>
    <row r="4177" spans="1:37" x14ac:dyDescent="0.2">
      <c r="A4177">
        <v>20</v>
      </c>
      <c r="B4177" t="s">
        <v>37</v>
      </c>
      <c r="C4177">
        <v>150</v>
      </c>
      <c r="D4177">
        <v>3000</v>
      </c>
      <c r="E4177">
        <v>62</v>
      </c>
      <c r="F4177">
        <v>1</v>
      </c>
      <c r="G4177">
        <v>24</v>
      </c>
      <c r="H4177" t="s">
        <v>36</v>
      </c>
      <c r="I4177">
        <v>1</v>
      </c>
      <c r="J4177" s="8" t="str">
        <f t="shared" si="130"/>
        <v xml:space="preserve">HIT </v>
      </c>
      <c r="K4177">
        <v>59</v>
      </c>
      <c r="L4177">
        <v>6</v>
      </c>
      <c r="M4177">
        <v>95.994285714285695</v>
      </c>
      <c r="N4177">
        <v>285.90666666666698</v>
      </c>
      <c r="O4177">
        <v>3</v>
      </c>
      <c r="P4177">
        <v>1</v>
      </c>
      <c r="Q4177">
        <v>678.06095238095202</v>
      </c>
      <c r="R4177">
        <v>171.29333333333301</v>
      </c>
      <c r="S4177">
        <v>2</v>
      </c>
      <c r="T4177">
        <v>6</v>
      </c>
      <c r="U4177">
        <v>631.546875</v>
      </c>
      <c r="V4177">
        <v>160.078125</v>
      </c>
      <c r="W4177">
        <v>2</v>
      </c>
      <c r="X4177">
        <v>6</v>
      </c>
      <c r="Y4177">
        <v>47.847051033070798</v>
      </c>
      <c r="Z4177">
        <v>0.94</v>
      </c>
      <c r="AA4177">
        <v>19.436</v>
      </c>
      <c r="AB4177">
        <v>1.0580000000000001</v>
      </c>
      <c r="AC4177">
        <v>0.11799999999999999</v>
      </c>
      <c r="AD4177" s="8">
        <f t="shared" si="131"/>
        <v>0.11799999999999999</v>
      </c>
      <c r="AE4177">
        <v>1273</v>
      </c>
      <c r="AF4177">
        <v>250919</v>
      </c>
      <c r="AG4177">
        <v>2354</v>
      </c>
      <c r="AH4177" t="s">
        <v>49</v>
      </c>
      <c r="AI4177">
        <v>921</v>
      </c>
      <c r="AJ4177">
        <v>921</v>
      </c>
      <c r="AK4177">
        <v>13</v>
      </c>
    </row>
    <row r="4178" spans="1:37" x14ac:dyDescent="0.2">
      <c r="A4178">
        <v>20</v>
      </c>
      <c r="B4178" t="s">
        <v>37</v>
      </c>
      <c r="C4178">
        <v>150</v>
      </c>
      <c r="D4178">
        <v>3000</v>
      </c>
      <c r="E4178">
        <v>63</v>
      </c>
      <c r="F4178">
        <v>0</v>
      </c>
      <c r="G4178">
        <v>0</v>
      </c>
      <c r="H4178" t="s">
        <v>33</v>
      </c>
      <c r="I4178">
        <v>1</v>
      </c>
      <c r="J4178" s="8" t="str">
        <f t="shared" si="130"/>
        <v>TNEG</v>
      </c>
      <c r="K4178">
        <v>0</v>
      </c>
      <c r="L4178" t="s">
        <v>34</v>
      </c>
      <c r="M4178">
        <v>221.60761904761901</v>
      </c>
      <c r="N4178">
        <v>171.29333333333301</v>
      </c>
      <c r="O4178">
        <v>2</v>
      </c>
      <c r="P4178">
        <v>2</v>
      </c>
      <c r="Q4178">
        <v>221.60761904761901</v>
      </c>
      <c r="R4178">
        <v>171.29333333333301</v>
      </c>
      <c r="S4178">
        <v>2</v>
      </c>
      <c r="T4178">
        <v>2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19.748999999999999</v>
      </c>
      <c r="AA4178">
        <v>19.748999999999999</v>
      </c>
      <c r="AB4178">
        <v>-1</v>
      </c>
      <c r="AC4178">
        <v>-1</v>
      </c>
      <c r="AD4178" s="8">
        <f t="shared" si="131"/>
        <v>1</v>
      </c>
      <c r="AE4178">
        <v>1878</v>
      </c>
      <c r="AF4178">
        <v>253799</v>
      </c>
      <c r="AG4178">
        <v>774</v>
      </c>
      <c r="AH4178" t="s">
        <v>49</v>
      </c>
      <c r="AI4178">
        <v>921</v>
      </c>
      <c r="AJ4178">
        <v>921</v>
      </c>
      <c r="AK4178">
        <v>13</v>
      </c>
    </row>
    <row r="4179" spans="1:37" x14ac:dyDescent="0.2">
      <c r="A4179">
        <v>20</v>
      </c>
      <c r="B4179" t="s">
        <v>37</v>
      </c>
      <c r="C4179">
        <v>150</v>
      </c>
      <c r="D4179">
        <v>3000</v>
      </c>
      <c r="E4179">
        <v>64</v>
      </c>
      <c r="F4179">
        <v>0</v>
      </c>
      <c r="G4179">
        <v>0</v>
      </c>
      <c r="H4179" t="s">
        <v>33</v>
      </c>
      <c r="I4179">
        <v>1</v>
      </c>
      <c r="J4179" s="8" t="str">
        <f t="shared" si="130"/>
        <v>TNEG</v>
      </c>
      <c r="K4179">
        <v>0</v>
      </c>
      <c r="L4179" t="s">
        <v>34</v>
      </c>
      <c r="M4179">
        <v>322.22095238095199</v>
      </c>
      <c r="N4179">
        <v>85.68</v>
      </c>
      <c r="O4179">
        <v>1</v>
      </c>
      <c r="P4179">
        <v>3</v>
      </c>
      <c r="Q4179">
        <v>322.22095238095199</v>
      </c>
      <c r="R4179">
        <v>85.68</v>
      </c>
      <c r="S4179">
        <v>1</v>
      </c>
      <c r="T4179">
        <v>3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20.062999999999999</v>
      </c>
      <c r="AA4179">
        <v>20.062999999999999</v>
      </c>
      <c r="AB4179">
        <v>-1</v>
      </c>
      <c r="AC4179">
        <v>-1</v>
      </c>
      <c r="AD4179" s="8">
        <f t="shared" si="131"/>
        <v>1</v>
      </c>
      <c r="AE4179">
        <v>1186</v>
      </c>
      <c r="AF4179">
        <v>255502</v>
      </c>
      <c r="AG4179">
        <v>863</v>
      </c>
      <c r="AH4179" t="s">
        <v>49</v>
      </c>
      <c r="AI4179">
        <v>921</v>
      </c>
      <c r="AJ4179">
        <v>921</v>
      </c>
      <c r="AK4179">
        <v>13</v>
      </c>
    </row>
    <row r="4180" spans="1:37" x14ac:dyDescent="0.2">
      <c r="A4180">
        <v>20</v>
      </c>
      <c r="B4180" t="s">
        <v>37</v>
      </c>
      <c r="C4180">
        <v>150</v>
      </c>
      <c r="D4180">
        <v>3000</v>
      </c>
      <c r="E4180">
        <v>65</v>
      </c>
      <c r="F4180">
        <v>1</v>
      </c>
      <c r="G4180">
        <v>25</v>
      </c>
      <c r="H4180" t="s">
        <v>36</v>
      </c>
      <c r="I4180">
        <v>1</v>
      </c>
      <c r="J4180" s="8" t="str">
        <f t="shared" si="130"/>
        <v xml:space="preserve">HIT </v>
      </c>
      <c r="K4180">
        <v>5</v>
      </c>
      <c r="L4180">
        <v>2</v>
      </c>
      <c r="M4180">
        <v>342.22095238095199</v>
      </c>
      <c r="N4180">
        <v>533.13333333333298</v>
      </c>
      <c r="O4180">
        <v>5</v>
      </c>
      <c r="P4180">
        <v>3</v>
      </c>
      <c r="Q4180">
        <v>342.22095238095199</v>
      </c>
      <c r="R4180">
        <v>533.13333333333298</v>
      </c>
      <c r="S4180">
        <v>5</v>
      </c>
      <c r="T4180">
        <v>3</v>
      </c>
      <c r="U4180">
        <v>435.546875</v>
      </c>
      <c r="V4180">
        <v>552.078125</v>
      </c>
      <c r="W4180">
        <v>5</v>
      </c>
      <c r="X4180">
        <v>4</v>
      </c>
      <c r="Y4180">
        <v>95.229370280338799</v>
      </c>
      <c r="Z4180">
        <v>18.809000000000001</v>
      </c>
      <c r="AA4180">
        <v>20.376000000000001</v>
      </c>
      <c r="AB4180">
        <v>18.463999999999999</v>
      </c>
      <c r="AC4180">
        <v>-0.34499999999999997</v>
      </c>
      <c r="AD4180" s="8">
        <f t="shared" si="131"/>
        <v>0.34499999999999997</v>
      </c>
      <c r="AE4180">
        <v>2491</v>
      </c>
      <c r="AF4180">
        <v>259559</v>
      </c>
      <c r="AG4180">
        <v>1697</v>
      </c>
      <c r="AH4180" t="s">
        <v>49</v>
      </c>
      <c r="AI4180">
        <v>921</v>
      </c>
      <c r="AJ4180">
        <v>921</v>
      </c>
      <c r="AK4180">
        <v>13</v>
      </c>
    </row>
    <row r="4181" spans="1:37" x14ac:dyDescent="0.2">
      <c r="A4181">
        <v>20</v>
      </c>
      <c r="B4181" t="s">
        <v>37</v>
      </c>
      <c r="C4181">
        <v>150</v>
      </c>
      <c r="D4181">
        <v>3000</v>
      </c>
      <c r="E4181">
        <v>66</v>
      </c>
      <c r="F4181">
        <v>1</v>
      </c>
      <c r="G4181">
        <v>26</v>
      </c>
      <c r="H4181" t="s">
        <v>36</v>
      </c>
      <c r="I4181">
        <v>1</v>
      </c>
      <c r="J4181" s="8" t="str">
        <f t="shared" si="130"/>
        <v xml:space="preserve">HIT </v>
      </c>
      <c r="K4181">
        <v>3</v>
      </c>
      <c r="L4181">
        <v>2</v>
      </c>
      <c r="M4181">
        <v>109.99428571428599</v>
      </c>
      <c r="N4181">
        <v>545.13333333333298</v>
      </c>
      <c r="O4181">
        <v>5</v>
      </c>
      <c r="P4181">
        <v>1</v>
      </c>
      <c r="Q4181">
        <v>221.60761904761901</v>
      </c>
      <c r="R4181">
        <v>171.29333333333301</v>
      </c>
      <c r="S4181">
        <v>2</v>
      </c>
      <c r="T4181">
        <v>2</v>
      </c>
      <c r="U4181">
        <v>183.546875</v>
      </c>
      <c r="V4181">
        <v>314.078125</v>
      </c>
      <c r="W4181">
        <v>3</v>
      </c>
      <c r="X4181">
        <v>2</v>
      </c>
      <c r="Y4181">
        <v>147.77048747551601</v>
      </c>
      <c r="Z4181">
        <v>19.748999999999999</v>
      </c>
      <c r="AA4181">
        <v>20.69</v>
      </c>
      <c r="AB4181">
        <v>14.805999999999999</v>
      </c>
      <c r="AC4181">
        <v>-4.944</v>
      </c>
      <c r="AD4181" s="8">
        <f t="shared" si="131"/>
        <v>4.944</v>
      </c>
      <c r="AE4181">
        <v>1351</v>
      </c>
      <c r="AF4181">
        <v>262735</v>
      </c>
      <c r="AG4181">
        <v>774</v>
      </c>
      <c r="AH4181" t="s">
        <v>49</v>
      </c>
      <c r="AI4181">
        <v>921</v>
      </c>
      <c r="AJ4181">
        <v>921</v>
      </c>
      <c r="AK4181">
        <v>13</v>
      </c>
    </row>
    <row r="4182" spans="1:37" x14ac:dyDescent="0.2">
      <c r="A4182">
        <v>20</v>
      </c>
      <c r="B4182" t="s">
        <v>37</v>
      </c>
      <c r="C4182">
        <v>150</v>
      </c>
      <c r="D4182">
        <v>3000</v>
      </c>
      <c r="E4182">
        <v>67</v>
      </c>
      <c r="F4182">
        <v>0</v>
      </c>
      <c r="G4182">
        <v>0</v>
      </c>
      <c r="H4182" t="s">
        <v>33</v>
      </c>
      <c r="I4182">
        <v>1</v>
      </c>
      <c r="J4182" s="8" t="str">
        <f t="shared" si="130"/>
        <v>TNEG</v>
      </c>
      <c r="K4182">
        <v>0</v>
      </c>
      <c r="L4182" t="s">
        <v>34</v>
      </c>
      <c r="M4182">
        <v>792.67428571428604</v>
      </c>
      <c r="N4182">
        <v>541.13333333333298</v>
      </c>
      <c r="O4182">
        <v>5</v>
      </c>
      <c r="P4182">
        <v>7</v>
      </c>
      <c r="Q4182">
        <v>792.67428571428604</v>
      </c>
      <c r="R4182">
        <v>541.13333333333298</v>
      </c>
      <c r="S4182">
        <v>5</v>
      </c>
      <c r="T4182">
        <v>7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21.003</v>
      </c>
      <c r="AA4182">
        <v>21.003</v>
      </c>
      <c r="AB4182">
        <v>-1</v>
      </c>
      <c r="AC4182">
        <v>-1</v>
      </c>
      <c r="AD4182" s="8">
        <f t="shared" si="131"/>
        <v>1</v>
      </c>
      <c r="AE4182">
        <v>1398</v>
      </c>
      <c r="AF4182">
        <v>265134</v>
      </c>
      <c r="AG4182">
        <v>146</v>
      </c>
      <c r="AH4182" t="s">
        <v>49</v>
      </c>
      <c r="AI4182">
        <v>921</v>
      </c>
      <c r="AJ4182">
        <v>921</v>
      </c>
      <c r="AK4182">
        <v>13</v>
      </c>
    </row>
    <row r="4183" spans="1:37" x14ac:dyDescent="0.2">
      <c r="A4183">
        <v>20</v>
      </c>
      <c r="B4183" t="s">
        <v>37</v>
      </c>
      <c r="C4183">
        <v>150</v>
      </c>
      <c r="D4183">
        <v>3000</v>
      </c>
      <c r="E4183">
        <v>68</v>
      </c>
      <c r="F4183">
        <v>0</v>
      </c>
      <c r="G4183">
        <v>0</v>
      </c>
      <c r="H4183" t="s">
        <v>33</v>
      </c>
      <c r="I4183">
        <v>1</v>
      </c>
      <c r="J4183" s="8" t="str">
        <f t="shared" si="130"/>
        <v>TNEG</v>
      </c>
      <c r="K4183">
        <v>0</v>
      </c>
      <c r="L4183" t="s">
        <v>34</v>
      </c>
      <c r="M4183">
        <v>804.67428571428604</v>
      </c>
      <c r="N4183">
        <v>423.52</v>
      </c>
      <c r="O4183">
        <v>4</v>
      </c>
      <c r="P4183">
        <v>7</v>
      </c>
      <c r="Q4183">
        <v>804.67428571428604</v>
      </c>
      <c r="R4183">
        <v>423.52</v>
      </c>
      <c r="S4183">
        <v>4</v>
      </c>
      <c r="T4183">
        <v>7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21.317</v>
      </c>
      <c r="AA4183">
        <v>21.317</v>
      </c>
      <c r="AB4183">
        <v>-1</v>
      </c>
      <c r="AC4183">
        <v>-1</v>
      </c>
      <c r="AD4183" s="8">
        <f t="shared" si="131"/>
        <v>1</v>
      </c>
      <c r="AE4183">
        <v>1131</v>
      </c>
      <c r="AF4183">
        <v>266774</v>
      </c>
      <c r="AG4183">
        <v>1364</v>
      </c>
      <c r="AH4183" t="s">
        <v>49</v>
      </c>
      <c r="AI4183">
        <v>921</v>
      </c>
      <c r="AJ4183">
        <v>921</v>
      </c>
      <c r="AK4183">
        <v>13</v>
      </c>
    </row>
    <row r="4184" spans="1:37" x14ac:dyDescent="0.2">
      <c r="A4184">
        <v>20</v>
      </c>
      <c r="B4184" t="s">
        <v>37</v>
      </c>
      <c r="C4184">
        <v>150</v>
      </c>
      <c r="D4184">
        <v>3000</v>
      </c>
      <c r="E4184">
        <v>69</v>
      </c>
      <c r="F4184">
        <v>1</v>
      </c>
      <c r="G4184">
        <v>27</v>
      </c>
      <c r="H4184" t="s">
        <v>36</v>
      </c>
      <c r="I4184">
        <v>1</v>
      </c>
      <c r="J4184" s="8" t="str">
        <f t="shared" si="130"/>
        <v xml:space="preserve">HIT </v>
      </c>
      <c r="K4184">
        <v>10</v>
      </c>
      <c r="L4184">
        <v>3</v>
      </c>
      <c r="M4184">
        <v>804.67428571428604</v>
      </c>
      <c r="N4184">
        <v>193.29333333333301</v>
      </c>
      <c r="O4184">
        <v>2</v>
      </c>
      <c r="P4184">
        <v>7</v>
      </c>
      <c r="Q4184">
        <v>99.994285714285695</v>
      </c>
      <c r="R4184">
        <v>641.74666666666701</v>
      </c>
      <c r="S4184">
        <v>6</v>
      </c>
      <c r="T4184">
        <v>1</v>
      </c>
      <c r="U4184">
        <v>84.546875</v>
      </c>
      <c r="V4184">
        <v>530.078125</v>
      </c>
      <c r="W4184">
        <v>5</v>
      </c>
      <c r="X4184">
        <v>1</v>
      </c>
      <c r="Y4184">
        <v>112.73191959572</v>
      </c>
      <c r="Z4184">
        <v>18.495000000000001</v>
      </c>
      <c r="AA4184">
        <v>21.63</v>
      </c>
      <c r="AB4184">
        <v>16.024999999999999</v>
      </c>
      <c r="AC4184">
        <v>-2.4700000000000002</v>
      </c>
      <c r="AD4184" s="8">
        <f t="shared" si="131"/>
        <v>2.4700000000000002</v>
      </c>
      <c r="AE4184">
        <v>1548</v>
      </c>
      <c r="AF4184">
        <v>269806</v>
      </c>
      <c r="AG4184">
        <v>361</v>
      </c>
      <c r="AH4184" t="s">
        <v>49</v>
      </c>
      <c r="AI4184">
        <v>921</v>
      </c>
      <c r="AJ4184">
        <v>921</v>
      </c>
      <c r="AK4184">
        <v>13</v>
      </c>
    </row>
    <row r="4185" spans="1:37" x14ac:dyDescent="0.2">
      <c r="A4185">
        <v>20</v>
      </c>
      <c r="B4185" t="s">
        <v>37</v>
      </c>
      <c r="C4185">
        <v>150</v>
      </c>
      <c r="D4185">
        <v>3000</v>
      </c>
      <c r="E4185">
        <v>70</v>
      </c>
      <c r="F4185">
        <v>0</v>
      </c>
      <c r="G4185">
        <v>0</v>
      </c>
      <c r="H4185" t="s">
        <v>33</v>
      </c>
      <c r="I4185">
        <v>1</v>
      </c>
      <c r="J4185" s="8" t="str">
        <f t="shared" si="130"/>
        <v>TNEG</v>
      </c>
      <c r="K4185">
        <v>0</v>
      </c>
      <c r="L4185" t="s">
        <v>34</v>
      </c>
      <c r="M4185">
        <v>345.22095238095199</v>
      </c>
      <c r="N4185">
        <v>203.29333333333301</v>
      </c>
      <c r="O4185">
        <v>2</v>
      </c>
      <c r="P4185">
        <v>3</v>
      </c>
      <c r="Q4185">
        <v>345.22095238095199</v>
      </c>
      <c r="R4185">
        <v>203.29333333333301</v>
      </c>
      <c r="S4185">
        <v>2</v>
      </c>
      <c r="T4185">
        <v>3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21.943999999999999</v>
      </c>
      <c r="AA4185">
        <v>21.943999999999999</v>
      </c>
      <c r="AB4185">
        <v>-1</v>
      </c>
      <c r="AC4185">
        <v>-1</v>
      </c>
      <c r="AD4185" s="8">
        <f t="shared" si="131"/>
        <v>1</v>
      </c>
      <c r="AE4185">
        <v>1453</v>
      </c>
      <c r="AF4185">
        <v>272262</v>
      </c>
      <c r="AG4185">
        <v>2094</v>
      </c>
      <c r="AH4185" t="s">
        <v>49</v>
      </c>
      <c r="AI4185">
        <v>921</v>
      </c>
      <c r="AJ4185">
        <v>921</v>
      </c>
      <c r="AK4185">
        <v>13</v>
      </c>
    </row>
    <row r="4186" spans="1:37" x14ac:dyDescent="0.2">
      <c r="A4186">
        <v>20</v>
      </c>
      <c r="B4186" t="s">
        <v>37</v>
      </c>
      <c r="C4186">
        <v>150</v>
      </c>
      <c r="D4186">
        <v>3000</v>
      </c>
      <c r="E4186">
        <v>71</v>
      </c>
      <c r="F4186">
        <v>0</v>
      </c>
      <c r="G4186">
        <v>0</v>
      </c>
      <c r="H4186" t="s">
        <v>33</v>
      </c>
      <c r="I4186">
        <v>1</v>
      </c>
      <c r="J4186" s="8" t="str">
        <f t="shared" si="130"/>
        <v>TNEG</v>
      </c>
      <c r="K4186">
        <v>0</v>
      </c>
      <c r="L4186" t="s">
        <v>34</v>
      </c>
      <c r="M4186">
        <v>686.06095238095202</v>
      </c>
      <c r="N4186">
        <v>548.13333333333298</v>
      </c>
      <c r="O4186">
        <v>5</v>
      </c>
      <c r="P4186">
        <v>6</v>
      </c>
      <c r="Q4186">
        <v>686.06095238095202</v>
      </c>
      <c r="R4186">
        <v>548.13333333333298</v>
      </c>
      <c r="S4186">
        <v>5</v>
      </c>
      <c r="T4186">
        <v>6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22.257000000000001</v>
      </c>
      <c r="AA4186">
        <v>22.257000000000001</v>
      </c>
      <c r="AB4186">
        <v>-1</v>
      </c>
      <c r="AC4186">
        <v>-1</v>
      </c>
      <c r="AD4186" s="8">
        <f t="shared" si="131"/>
        <v>1</v>
      </c>
      <c r="AE4186">
        <v>1152</v>
      </c>
      <c r="AF4186">
        <v>273918</v>
      </c>
      <c r="AG4186">
        <v>2007</v>
      </c>
      <c r="AH4186" t="s">
        <v>49</v>
      </c>
      <c r="AI4186">
        <v>921</v>
      </c>
      <c r="AJ4186">
        <v>921</v>
      </c>
      <c r="AK4186">
        <v>13</v>
      </c>
    </row>
    <row r="4187" spans="1:37" x14ac:dyDescent="0.2">
      <c r="A4187">
        <v>20</v>
      </c>
      <c r="B4187" t="s">
        <v>37</v>
      </c>
      <c r="C4187">
        <v>150</v>
      </c>
      <c r="D4187">
        <v>3000</v>
      </c>
      <c r="E4187">
        <v>72</v>
      </c>
      <c r="F4187">
        <v>1</v>
      </c>
      <c r="G4187">
        <v>28</v>
      </c>
      <c r="H4187" t="s">
        <v>36</v>
      </c>
      <c r="I4187">
        <v>1</v>
      </c>
      <c r="J4187" s="8" t="str">
        <f t="shared" si="130"/>
        <v xml:space="preserve">HIT </v>
      </c>
      <c r="K4187">
        <v>50</v>
      </c>
      <c r="L4187">
        <v>6</v>
      </c>
      <c r="M4187">
        <v>312.22095238095199</v>
      </c>
      <c r="N4187">
        <v>629.74666666666701</v>
      </c>
      <c r="O4187">
        <v>6</v>
      </c>
      <c r="P4187">
        <v>3</v>
      </c>
      <c r="Q4187">
        <v>322.22095238095199</v>
      </c>
      <c r="R4187">
        <v>85.68</v>
      </c>
      <c r="S4187">
        <v>1</v>
      </c>
      <c r="T4187">
        <v>3</v>
      </c>
      <c r="U4187">
        <v>223.546875</v>
      </c>
      <c r="V4187">
        <v>148.078125</v>
      </c>
      <c r="W4187">
        <v>2</v>
      </c>
      <c r="X4187">
        <v>2</v>
      </c>
      <c r="Y4187">
        <v>116.748017330051</v>
      </c>
      <c r="Z4187">
        <v>6.8970000000000002</v>
      </c>
      <c r="AA4187">
        <v>22.571000000000002</v>
      </c>
      <c r="AB4187">
        <v>1.391</v>
      </c>
      <c r="AC4187">
        <v>-5.5060000000000002</v>
      </c>
      <c r="AD4187" s="8">
        <f t="shared" si="131"/>
        <v>5.5060000000000002</v>
      </c>
      <c r="AE4187">
        <v>2526</v>
      </c>
      <c r="AF4187">
        <v>278255</v>
      </c>
      <c r="AG4187">
        <v>2246</v>
      </c>
      <c r="AH4187" t="s">
        <v>49</v>
      </c>
      <c r="AI4187">
        <v>921</v>
      </c>
      <c r="AJ4187">
        <v>921</v>
      </c>
      <c r="AK4187">
        <v>13</v>
      </c>
    </row>
    <row r="4188" spans="1:37" x14ac:dyDescent="0.2">
      <c r="A4188">
        <v>20</v>
      </c>
      <c r="B4188" t="s">
        <v>37</v>
      </c>
      <c r="C4188">
        <v>150</v>
      </c>
      <c r="D4188">
        <v>3000</v>
      </c>
      <c r="E4188">
        <v>73</v>
      </c>
      <c r="F4188">
        <v>0</v>
      </c>
      <c r="G4188">
        <v>0</v>
      </c>
      <c r="H4188" t="s">
        <v>36</v>
      </c>
      <c r="I4188">
        <v>0</v>
      </c>
      <c r="J4188" s="8" t="str">
        <f t="shared" si="130"/>
        <v>FA</v>
      </c>
      <c r="K4188">
        <v>0</v>
      </c>
      <c r="L4188" t="s">
        <v>34</v>
      </c>
      <c r="M4188">
        <v>428.83428571428601</v>
      </c>
      <c r="N4188">
        <v>293.90666666666698</v>
      </c>
      <c r="O4188">
        <v>3</v>
      </c>
      <c r="P4188">
        <v>4</v>
      </c>
      <c r="Q4188">
        <v>428.83428571428601</v>
      </c>
      <c r="R4188">
        <v>293.90666666666698</v>
      </c>
      <c r="S4188">
        <v>3</v>
      </c>
      <c r="T4188">
        <v>4</v>
      </c>
      <c r="U4188">
        <v>849.546875</v>
      </c>
      <c r="V4188">
        <v>336.078125</v>
      </c>
      <c r="W4188">
        <v>3</v>
      </c>
      <c r="X4188">
        <v>8</v>
      </c>
      <c r="Y4188">
        <v>422.82090142452802</v>
      </c>
      <c r="Z4188">
        <v>22.884</v>
      </c>
      <c r="AA4188">
        <v>22.884</v>
      </c>
      <c r="AB4188">
        <v>1.8340000000000001</v>
      </c>
      <c r="AC4188">
        <v>-21.05</v>
      </c>
      <c r="AD4188" s="8">
        <f t="shared" si="131"/>
        <v>21.05</v>
      </c>
      <c r="AE4188">
        <v>1199</v>
      </c>
      <c r="AF4188">
        <v>282151</v>
      </c>
      <c r="AG4188">
        <v>594</v>
      </c>
      <c r="AH4188" t="s">
        <v>49</v>
      </c>
      <c r="AI4188">
        <v>921</v>
      </c>
      <c r="AJ4188">
        <v>921</v>
      </c>
      <c r="AK4188">
        <v>13</v>
      </c>
    </row>
    <row r="4189" spans="1:37" x14ac:dyDescent="0.2">
      <c r="A4189">
        <v>20</v>
      </c>
      <c r="B4189" t="s">
        <v>37</v>
      </c>
      <c r="C4189">
        <v>150</v>
      </c>
      <c r="D4189">
        <v>3000</v>
      </c>
      <c r="E4189">
        <v>74</v>
      </c>
      <c r="F4189">
        <v>0</v>
      </c>
      <c r="G4189">
        <v>0</v>
      </c>
      <c r="H4189" t="s">
        <v>33</v>
      </c>
      <c r="I4189">
        <v>1</v>
      </c>
      <c r="J4189" s="8" t="str">
        <f t="shared" si="130"/>
        <v>TNEG</v>
      </c>
      <c r="K4189">
        <v>0</v>
      </c>
      <c r="L4189" t="s">
        <v>34</v>
      </c>
      <c r="M4189">
        <v>552.44761904761901</v>
      </c>
      <c r="N4189">
        <v>58.68</v>
      </c>
      <c r="O4189">
        <v>1</v>
      </c>
      <c r="P4189">
        <v>5</v>
      </c>
      <c r="Q4189">
        <v>552.44761904761901</v>
      </c>
      <c r="R4189">
        <v>58.68</v>
      </c>
      <c r="S4189">
        <v>1</v>
      </c>
      <c r="T4189">
        <v>5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23.196999999999999</v>
      </c>
      <c r="AA4189">
        <v>23.196999999999999</v>
      </c>
      <c r="AB4189">
        <v>-1</v>
      </c>
      <c r="AC4189">
        <v>-1</v>
      </c>
      <c r="AD4189" s="8">
        <f t="shared" si="131"/>
        <v>1</v>
      </c>
      <c r="AE4189">
        <v>964</v>
      </c>
      <c r="AF4189">
        <v>284118</v>
      </c>
      <c r="AG4189">
        <v>1276</v>
      </c>
      <c r="AH4189" t="s">
        <v>49</v>
      </c>
      <c r="AI4189">
        <v>921</v>
      </c>
      <c r="AJ4189">
        <v>921</v>
      </c>
      <c r="AK4189">
        <v>13</v>
      </c>
    </row>
    <row r="4190" spans="1:37" x14ac:dyDescent="0.2">
      <c r="A4190">
        <v>20</v>
      </c>
      <c r="B4190" t="s">
        <v>37</v>
      </c>
      <c r="C4190">
        <v>150</v>
      </c>
      <c r="D4190">
        <v>3000</v>
      </c>
      <c r="E4190">
        <v>75</v>
      </c>
      <c r="F4190">
        <v>1</v>
      </c>
      <c r="G4190">
        <v>29</v>
      </c>
      <c r="H4190" t="s">
        <v>36</v>
      </c>
      <c r="I4190">
        <v>1</v>
      </c>
      <c r="J4190" s="8" t="str">
        <f t="shared" si="130"/>
        <v xml:space="preserve">HIT </v>
      </c>
      <c r="K4190">
        <v>24</v>
      </c>
      <c r="L4190">
        <v>5</v>
      </c>
      <c r="M4190">
        <v>325.22095238095199</v>
      </c>
      <c r="N4190">
        <v>302.90666666666698</v>
      </c>
      <c r="O4190">
        <v>3</v>
      </c>
      <c r="P4190">
        <v>3</v>
      </c>
      <c r="Q4190">
        <v>95.994285714285695</v>
      </c>
      <c r="R4190">
        <v>285.90666666666698</v>
      </c>
      <c r="S4190">
        <v>3</v>
      </c>
      <c r="T4190">
        <v>1</v>
      </c>
      <c r="U4190">
        <v>141.546875</v>
      </c>
      <c r="V4190">
        <v>176.078125</v>
      </c>
      <c r="W4190">
        <v>2</v>
      </c>
      <c r="X4190">
        <v>1</v>
      </c>
      <c r="Y4190">
        <v>118.900575924845</v>
      </c>
      <c r="Z4190">
        <v>15.987</v>
      </c>
      <c r="AA4190">
        <v>23.510999999999999</v>
      </c>
      <c r="AB4190">
        <v>8.1539999999999999</v>
      </c>
      <c r="AC4190">
        <v>-7.8339999999999996</v>
      </c>
      <c r="AD4190" s="8">
        <f t="shared" si="131"/>
        <v>7.8339999999999996</v>
      </c>
      <c r="AE4190">
        <v>2209</v>
      </c>
      <c r="AF4190">
        <v>288287</v>
      </c>
      <c r="AG4190">
        <v>868</v>
      </c>
      <c r="AH4190" t="s">
        <v>49</v>
      </c>
      <c r="AI4190">
        <v>921</v>
      </c>
      <c r="AJ4190">
        <v>921</v>
      </c>
      <c r="AK4190">
        <v>13</v>
      </c>
    </row>
    <row r="4191" spans="1:37" x14ac:dyDescent="0.2">
      <c r="A4191">
        <v>20</v>
      </c>
      <c r="B4191" t="s">
        <v>37</v>
      </c>
      <c r="C4191">
        <v>150</v>
      </c>
      <c r="D4191">
        <v>3000</v>
      </c>
      <c r="E4191">
        <v>76</v>
      </c>
      <c r="F4191">
        <v>0</v>
      </c>
      <c r="G4191">
        <v>0</v>
      </c>
      <c r="H4191" t="s">
        <v>33</v>
      </c>
      <c r="I4191">
        <v>1</v>
      </c>
      <c r="J4191" s="8" t="str">
        <f t="shared" si="130"/>
        <v>TNEG</v>
      </c>
      <c r="K4191">
        <v>0</v>
      </c>
      <c r="L4191" t="s">
        <v>34</v>
      </c>
      <c r="M4191">
        <v>84.994285714285695</v>
      </c>
      <c r="N4191">
        <v>401.52</v>
      </c>
      <c r="O4191">
        <v>4</v>
      </c>
      <c r="P4191">
        <v>1</v>
      </c>
      <c r="Q4191">
        <v>84.994285714285695</v>
      </c>
      <c r="R4191">
        <v>401.52</v>
      </c>
      <c r="S4191">
        <v>4</v>
      </c>
      <c r="T4191">
        <v>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23.824000000000002</v>
      </c>
      <c r="AA4191">
        <v>23.824000000000002</v>
      </c>
      <c r="AB4191">
        <v>-1</v>
      </c>
      <c r="AC4191">
        <v>-1</v>
      </c>
      <c r="AD4191" s="8">
        <f t="shared" si="131"/>
        <v>1</v>
      </c>
      <c r="AE4191">
        <v>1267</v>
      </c>
      <c r="AF4191">
        <v>290566</v>
      </c>
      <c r="AG4191">
        <v>1178</v>
      </c>
      <c r="AH4191" t="s">
        <v>49</v>
      </c>
      <c r="AI4191">
        <v>921</v>
      </c>
      <c r="AJ4191">
        <v>921</v>
      </c>
      <c r="AK4191">
        <v>13</v>
      </c>
    </row>
    <row r="4192" spans="1:37" x14ac:dyDescent="0.2">
      <c r="A4192">
        <v>20</v>
      </c>
      <c r="B4192" t="s">
        <v>37</v>
      </c>
      <c r="C4192">
        <v>150</v>
      </c>
      <c r="D4192">
        <v>3000</v>
      </c>
      <c r="E4192">
        <v>77</v>
      </c>
      <c r="F4192">
        <v>1</v>
      </c>
      <c r="G4192">
        <v>30</v>
      </c>
      <c r="H4192" t="s">
        <v>36</v>
      </c>
      <c r="I4192">
        <v>1</v>
      </c>
      <c r="J4192" s="8" t="str">
        <f t="shared" si="130"/>
        <v xml:space="preserve">HIT </v>
      </c>
      <c r="K4192">
        <v>20</v>
      </c>
      <c r="L4192">
        <v>4</v>
      </c>
      <c r="M4192">
        <v>455.83428571428601</v>
      </c>
      <c r="N4192">
        <v>70.680000000000007</v>
      </c>
      <c r="O4192">
        <v>1</v>
      </c>
      <c r="P4192">
        <v>4</v>
      </c>
      <c r="Q4192">
        <v>574.44761904761901</v>
      </c>
      <c r="R4192">
        <v>316.90666666666698</v>
      </c>
      <c r="S4192">
        <v>3</v>
      </c>
      <c r="T4192">
        <v>5</v>
      </c>
      <c r="U4192">
        <v>744.546875</v>
      </c>
      <c r="V4192">
        <v>647.078125</v>
      </c>
      <c r="W4192">
        <v>6</v>
      </c>
      <c r="X4192">
        <v>7</v>
      </c>
      <c r="Y4192">
        <v>371.41210100576097</v>
      </c>
      <c r="Z4192">
        <v>17.867999999999999</v>
      </c>
      <c r="AA4192">
        <v>24.138000000000002</v>
      </c>
      <c r="AB4192">
        <v>9.5950000000000006</v>
      </c>
      <c r="AC4192">
        <v>-8.2729999999999997</v>
      </c>
      <c r="AD4192" s="8">
        <f t="shared" si="131"/>
        <v>8.2729999999999997</v>
      </c>
      <c r="AE4192">
        <v>1759</v>
      </c>
      <c r="AF4192">
        <v>294014</v>
      </c>
      <c r="AG4192">
        <v>1563</v>
      </c>
      <c r="AH4192" t="s">
        <v>49</v>
      </c>
      <c r="AI4192">
        <v>921</v>
      </c>
      <c r="AJ4192">
        <v>921</v>
      </c>
      <c r="AK4192">
        <v>13</v>
      </c>
    </row>
    <row r="4193" spans="1:37" x14ac:dyDescent="0.2">
      <c r="A4193">
        <v>20</v>
      </c>
      <c r="B4193" t="s">
        <v>37</v>
      </c>
      <c r="C4193">
        <v>150</v>
      </c>
      <c r="D4193">
        <v>3000</v>
      </c>
      <c r="E4193">
        <v>78</v>
      </c>
      <c r="F4193">
        <v>0</v>
      </c>
      <c r="G4193">
        <v>0</v>
      </c>
      <c r="H4193" t="s">
        <v>33</v>
      </c>
      <c r="I4193">
        <v>1</v>
      </c>
      <c r="J4193" s="8" t="str">
        <f t="shared" si="130"/>
        <v>TNEG</v>
      </c>
      <c r="K4193">
        <v>0</v>
      </c>
      <c r="L4193" t="s">
        <v>34</v>
      </c>
      <c r="M4193">
        <v>574.44761904761901</v>
      </c>
      <c r="N4193">
        <v>316.90666666666698</v>
      </c>
      <c r="O4193">
        <v>3</v>
      </c>
      <c r="P4193">
        <v>5</v>
      </c>
      <c r="Q4193">
        <v>574.44761904761901</v>
      </c>
      <c r="R4193">
        <v>316.90666666666698</v>
      </c>
      <c r="S4193">
        <v>3</v>
      </c>
      <c r="T4193">
        <v>5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24.451000000000001</v>
      </c>
      <c r="AA4193">
        <v>24.451000000000001</v>
      </c>
      <c r="AB4193">
        <v>-1</v>
      </c>
      <c r="AC4193">
        <v>-1</v>
      </c>
      <c r="AD4193" s="8">
        <f t="shared" si="131"/>
        <v>1</v>
      </c>
      <c r="AE4193">
        <v>976</v>
      </c>
      <c r="AF4193">
        <v>296006</v>
      </c>
      <c r="AG4193">
        <v>1751</v>
      </c>
      <c r="AH4193" t="s">
        <v>49</v>
      </c>
      <c r="AI4193">
        <v>921</v>
      </c>
      <c r="AJ4193">
        <v>921</v>
      </c>
      <c r="AK4193">
        <v>13</v>
      </c>
    </row>
    <row r="4194" spans="1:37" x14ac:dyDescent="0.2">
      <c r="A4194">
        <v>20</v>
      </c>
      <c r="B4194" t="s">
        <v>37</v>
      </c>
      <c r="C4194">
        <v>150</v>
      </c>
      <c r="D4194">
        <v>3000</v>
      </c>
      <c r="E4194">
        <v>79</v>
      </c>
      <c r="F4194">
        <v>1</v>
      </c>
      <c r="G4194">
        <v>31</v>
      </c>
      <c r="H4194" t="s">
        <v>36</v>
      </c>
      <c r="I4194">
        <v>1</v>
      </c>
      <c r="J4194" s="8" t="str">
        <f t="shared" si="130"/>
        <v xml:space="preserve">HIT </v>
      </c>
      <c r="K4194">
        <v>12</v>
      </c>
      <c r="L4194">
        <v>4</v>
      </c>
      <c r="M4194">
        <v>792.67428571428604</v>
      </c>
      <c r="N4194">
        <v>767.36</v>
      </c>
      <c r="O4194">
        <v>7</v>
      </c>
      <c r="P4194">
        <v>7</v>
      </c>
      <c r="Q4194">
        <v>792.67428571428604</v>
      </c>
      <c r="R4194">
        <v>541.13333333333298</v>
      </c>
      <c r="S4194">
        <v>5</v>
      </c>
      <c r="T4194">
        <v>7</v>
      </c>
      <c r="U4194">
        <v>687.546875</v>
      </c>
      <c r="V4194">
        <v>623.078125</v>
      </c>
      <c r="W4194">
        <v>6</v>
      </c>
      <c r="X4194">
        <v>6</v>
      </c>
      <c r="Y4194">
        <v>133.291865336124</v>
      </c>
      <c r="Z4194">
        <v>21.003</v>
      </c>
      <c r="AA4194">
        <v>24.765000000000001</v>
      </c>
      <c r="AB4194">
        <v>15.026999999999999</v>
      </c>
      <c r="AC4194">
        <v>-5.976</v>
      </c>
      <c r="AD4194" s="8">
        <f t="shared" si="131"/>
        <v>5.976</v>
      </c>
      <c r="AE4194">
        <v>1894</v>
      </c>
      <c r="AF4194">
        <v>299199</v>
      </c>
      <c r="AG4194">
        <v>146</v>
      </c>
      <c r="AH4194" t="s">
        <v>49</v>
      </c>
      <c r="AI4194">
        <v>921</v>
      </c>
      <c r="AJ4194">
        <v>921</v>
      </c>
      <c r="AK4194">
        <v>13</v>
      </c>
    </row>
    <row r="4195" spans="1:37" x14ac:dyDescent="0.2">
      <c r="A4195">
        <v>20</v>
      </c>
      <c r="B4195" t="s">
        <v>37</v>
      </c>
      <c r="C4195">
        <v>150</v>
      </c>
      <c r="D4195">
        <v>3000</v>
      </c>
      <c r="E4195">
        <v>80</v>
      </c>
      <c r="F4195">
        <v>1</v>
      </c>
      <c r="G4195">
        <v>32</v>
      </c>
      <c r="H4195" t="s">
        <v>33</v>
      </c>
      <c r="I4195">
        <v>0</v>
      </c>
      <c r="J4195" s="8" t="str">
        <f t="shared" si="130"/>
        <v>MISS</v>
      </c>
      <c r="K4195">
        <v>42</v>
      </c>
      <c r="L4195">
        <v>5</v>
      </c>
      <c r="M4195">
        <v>83.994285714285695</v>
      </c>
      <c r="N4195">
        <v>58.68</v>
      </c>
      <c r="O4195">
        <v>1</v>
      </c>
      <c r="P4195">
        <v>1</v>
      </c>
      <c r="Q4195">
        <v>221.60761904761901</v>
      </c>
      <c r="R4195">
        <v>171.29333333333301</v>
      </c>
      <c r="S4195">
        <v>2</v>
      </c>
      <c r="T4195">
        <v>2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11.912000000000001</v>
      </c>
      <c r="AA4195">
        <v>25.077999999999999</v>
      </c>
      <c r="AB4195">
        <v>-1</v>
      </c>
      <c r="AC4195">
        <v>-1</v>
      </c>
      <c r="AD4195" s="8">
        <f t="shared" si="131"/>
        <v>1</v>
      </c>
      <c r="AE4195">
        <v>1420</v>
      </c>
      <c r="AF4195">
        <v>301622</v>
      </c>
      <c r="AG4195">
        <v>1311</v>
      </c>
      <c r="AH4195" t="s">
        <v>49</v>
      </c>
      <c r="AI4195">
        <v>921</v>
      </c>
      <c r="AJ4195">
        <v>921</v>
      </c>
      <c r="AK4195">
        <v>13</v>
      </c>
    </row>
    <row r="4196" spans="1:37" x14ac:dyDescent="0.2">
      <c r="A4196">
        <v>20</v>
      </c>
      <c r="B4196" t="s">
        <v>37</v>
      </c>
      <c r="C4196">
        <v>150</v>
      </c>
      <c r="D4196">
        <v>3000</v>
      </c>
      <c r="E4196">
        <v>81</v>
      </c>
      <c r="F4196">
        <v>0</v>
      </c>
      <c r="G4196">
        <v>0</v>
      </c>
      <c r="H4196" t="s">
        <v>33</v>
      </c>
      <c r="I4196">
        <v>1</v>
      </c>
      <c r="J4196" s="8" t="str">
        <f t="shared" si="130"/>
        <v>TNEG</v>
      </c>
      <c r="K4196">
        <v>0</v>
      </c>
      <c r="L4196" t="s">
        <v>34</v>
      </c>
      <c r="M4196">
        <v>678.06095238095202</v>
      </c>
      <c r="N4196">
        <v>171.29333333333301</v>
      </c>
      <c r="O4196">
        <v>2</v>
      </c>
      <c r="P4196">
        <v>6</v>
      </c>
      <c r="Q4196">
        <v>678.06095238095202</v>
      </c>
      <c r="R4196">
        <v>171.29333333333301</v>
      </c>
      <c r="S4196">
        <v>2</v>
      </c>
      <c r="T4196">
        <v>6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25.391999999999999</v>
      </c>
      <c r="AA4196">
        <v>25.391999999999999</v>
      </c>
      <c r="AB4196">
        <v>-1</v>
      </c>
      <c r="AC4196">
        <v>-1</v>
      </c>
      <c r="AD4196" s="8">
        <f t="shared" si="131"/>
        <v>1</v>
      </c>
      <c r="AE4196">
        <v>1288</v>
      </c>
      <c r="AF4196">
        <v>303414</v>
      </c>
      <c r="AG4196">
        <v>1404</v>
      </c>
      <c r="AH4196" t="s">
        <v>49</v>
      </c>
      <c r="AI4196">
        <v>921</v>
      </c>
      <c r="AJ4196">
        <v>921</v>
      </c>
      <c r="AK4196">
        <v>13</v>
      </c>
    </row>
    <row r="4197" spans="1:37" x14ac:dyDescent="0.2">
      <c r="A4197">
        <v>20</v>
      </c>
      <c r="B4197" t="s">
        <v>37</v>
      </c>
      <c r="C4197">
        <v>150</v>
      </c>
      <c r="D4197">
        <v>3000</v>
      </c>
      <c r="E4197">
        <v>82</v>
      </c>
      <c r="F4197">
        <v>1</v>
      </c>
      <c r="G4197">
        <v>33</v>
      </c>
      <c r="H4197" t="s">
        <v>36</v>
      </c>
      <c r="I4197">
        <v>1</v>
      </c>
      <c r="J4197" s="8" t="str">
        <f t="shared" si="130"/>
        <v xml:space="preserve">HIT </v>
      </c>
      <c r="K4197">
        <v>32</v>
      </c>
      <c r="L4197">
        <v>5</v>
      </c>
      <c r="M4197">
        <v>671.06095238095202</v>
      </c>
      <c r="N4197">
        <v>760.36</v>
      </c>
      <c r="O4197">
        <v>7</v>
      </c>
      <c r="P4197">
        <v>6</v>
      </c>
      <c r="Q4197">
        <v>671.06095238095202</v>
      </c>
      <c r="R4197">
        <v>760.36</v>
      </c>
      <c r="S4197">
        <v>7</v>
      </c>
      <c r="T4197">
        <v>6</v>
      </c>
      <c r="U4197">
        <v>205.546875</v>
      </c>
      <c r="V4197">
        <v>291.078125</v>
      </c>
      <c r="W4197">
        <v>3</v>
      </c>
      <c r="X4197">
        <v>2</v>
      </c>
      <c r="Y4197">
        <v>661.00592617869495</v>
      </c>
      <c r="Z4197">
        <v>15.673999999999999</v>
      </c>
      <c r="AA4197">
        <v>25.704999999999998</v>
      </c>
      <c r="AB4197">
        <v>13.808</v>
      </c>
      <c r="AC4197">
        <v>-1.8660000000000001</v>
      </c>
      <c r="AD4197" s="8">
        <f t="shared" si="131"/>
        <v>1.8660000000000001</v>
      </c>
      <c r="AE4197">
        <v>2553</v>
      </c>
      <c r="AF4197">
        <v>307214</v>
      </c>
      <c r="AG4197">
        <v>1297</v>
      </c>
      <c r="AH4197" t="s">
        <v>49</v>
      </c>
      <c r="AI4197">
        <v>921</v>
      </c>
      <c r="AJ4197">
        <v>921</v>
      </c>
      <c r="AK4197">
        <v>13</v>
      </c>
    </row>
    <row r="4198" spans="1:37" x14ac:dyDescent="0.2">
      <c r="A4198">
        <v>20</v>
      </c>
      <c r="B4198" t="s">
        <v>37</v>
      </c>
      <c r="C4198">
        <v>150</v>
      </c>
      <c r="D4198">
        <v>3000</v>
      </c>
      <c r="E4198">
        <v>83</v>
      </c>
      <c r="F4198">
        <v>0</v>
      </c>
      <c r="G4198">
        <v>0</v>
      </c>
      <c r="H4198" t="s">
        <v>33</v>
      </c>
      <c r="I4198">
        <v>1</v>
      </c>
      <c r="J4198" s="8" t="str">
        <f t="shared" si="130"/>
        <v>TNEG</v>
      </c>
      <c r="K4198">
        <v>0</v>
      </c>
      <c r="L4198" t="s">
        <v>34</v>
      </c>
      <c r="M4198">
        <v>792.67428571428604</v>
      </c>
      <c r="N4198">
        <v>541.13333333333298</v>
      </c>
      <c r="O4198">
        <v>5</v>
      </c>
      <c r="P4198">
        <v>7</v>
      </c>
      <c r="Q4198">
        <v>792.67428571428604</v>
      </c>
      <c r="R4198">
        <v>541.13333333333298</v>
      </c>
      <c r="S4198">
        <v>5</v>
      </c>
      <c r="T4198">
        <v>7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26.018999999999998</v>
      </c>
      <c r="AA4198">
        <v>26.018999999999998</v>
      </c>
      <c r="AB4198">
        <v>-1</v>
      </c>
      <c r="AC4198">
        <v>-1</v>
      </c>
      <c r="AD4198" s="8">
        <f t="shared" si="131"/>
        <v>1</v>
      </c>
      <c r="AE4198">
        <v>1225</v>
      </c>
      <c r="AF4198">
        <v>309462</v>
      </c>
      <c r="AG4198">
        <v>898</v>
      </c>
      <c r="AH4198" t="s">
        <v>49</v>
      </c>
      <c r="AI4198">
        <v>921</v>
      </c>
      <c r="AJ4198">
        <v>921</v>
      </c>
      <c r="AK4198">
        <v>13</v>
      </c>
    </row>
    <row r="4199" spans="1:37" x14ac:dyDescent="0.2">
      <c r="A4199">
        <v>20</v>
      </c>
      <c r="B4199" t="s">
        <v>37</v>
      </c>
      <c r="C4199">
        <v>150</v>
      </c>
      <c r="D4199">
        <v>3000</v>
      </c>
      <c r="E4199">
        <v>84</v>
      </c>
      <c r="F4199">
        <v>1</v>
      </c>
      <c r="G4199">
        <v>34</v>
      </c>
      <c r="H4199" t="s">
        <v>36</v>
      </c>
      <c r="I4199">
        <v>1</v>
      </c>
      <c r="J4199" s="8" t="str">
        <f t="shared" si="130"/>
        <v xml:space="preserve">HIT </v>
      </c>
      <c r="K4199">
        <v>14</v>
      </c>
      <c r="L4199">
        <v>4</v>
      </c>
      <c r="M4199">
        <v>678.06095238095202</v>
      </c>
      <c r="N4199">
        <v>312.90666666666698</v>
      </c>
      <c r="O4199">
        <v>3</v>
      </c>
      <c r="P4199">
        <v>6</v>
      </c>
      <c r="Q4199">
        <v>345.22095238095199</v>
      </c>
      <c r="R4199">
        <v>203.29333333333301</v>
      </c>
      <c r="S4199">
        <v>2</v>
      </c>
      <c r="T4199">
        <v>3</v>
      </c>
      <c r="U4199">
        <v>318.546875</v>
      </c>
      <c r="V4199">
        <v>185.078125</v>
      </c>
      <c r="W4199">
        <v>2</v>
      </c>
      <c r="X4199">
        <v>3</v>
      </c>
      <c r="Y4199">
        <v>32.3001581846246</v>
      </c>
      <c r="Z4199">
        <v>21.943999999999999</v>
      </c>
      <c r="AA4199">
        <v>26.332000000000001</v>
      </c>
      <c r="AB4199">
        <v>15.026999999999999</v>
      </c>
      <c r="AC4199">
        <v>-6.9160000000000004</v>
      </c>
      <c r="AD4199" s="8">
        <f t="shared" si="131"/>
        <v>6.9160000000000004</v>
      </c>
      <c r="AE4199">
        <v>1897</v>
      </c>
      <c r="AF4199">
        <v>313359</v>
      </c>
      <c r="AG4199">
        <v>2094</v>
      </c>
      <c r="AH4199" t="s">
        <v>49</v>
      </c>
      <c r="AI4199">
        <v>921</v>
      </c>
      <c r="AJ4199">
        <v>921</v>
      </c>
      <c r="AK4199">
        <v>13</v>
      </c>
    </row>
    <row r="4200" spans="1:37" x14ac:dyDescent="0.2">
      <c r="A4200">
        <v>20</v>
      </c>
      <c r="B4200" t="s">
        <v>37</v>
      </c>
      <c r="C4200">
        <v>150</v>
      </c>
      <c r="D4200">
        <v>3000</v>
      </c>
      <c r="E4200">
        <v>85</v>
      </c>
      <c r="F4200">
        <v>1</v>
      </c>
      <c r="G4200">
        <v>35</v>
      </c>
      <c r="H4200" t="s">
        <v>36</v>
      </c>
      <c r="I4200">
        <v>1</v>
      </c>
      <c r="J4200" s="8" t="str">
        <f t="shared" si="130"/>
        <v xml:space="preserve">HIT </v>
      </c>
      <c r="K4200">
        <v>41</v>
      </c>
      <c r="L4200">
        <v>5</v>
      </c>
      <c r="M4200">
        <v>331.22095238095199</v>
      </c>
      <c r="N4200">
        <v>414.52</v>
      </c>
      <c r="O4200">
        <v>4</v>
      </c>
      <c r="P4200">
        <v>3</v>
      </c>
      <c r="Q4200">
        <v>781.67428571428604</v>
      </c>
      <c r="R4200">
        <v>314.90666666666698</v>
      </c>
      <c r="S4200">
        <v>3</v>
      </c>
      <c r="T4200">
        <v>7</v>
      </c>
      <c r="U4200">
        <v>658.546875</v>
      </c>
      <c r="V4200">
        <v>44.078125</v>
      </c>
      <c r="W4200">
        <v>1</v>
      </c>
      <c r="X4200">
        <v>6</v>
      </c>
      <c r="Y4200">
        <v>297.503711322225</v>
      </c>
      <c r="Z4200">
        <v>13.792999999999999</v>
      </c>
      <c r="AA4200">
        <v>26.646000000000001</v>
      </c>
      <c r="AB4200">
        <v>12.699</v>
      </c>
      <c r="AC4200">
        <v>-1.0940000000000001</v>
      </c>
      <c r="AD4200" s="8">
        <f t="shared" si="131"/>
        <v>1.0940000000000001</v>
      </c>
      <c r="AE4200">
        <v>1896</v>
      </c>
      <c r="AF4200">
        <v>317286</v>
      </c>
      <c r="AG4200">
        <v>710</v>
      </c>
      <c r="AH4200" t="s">
        <v>49</v>
      </c>
      <c r="AI4200">
        <v>921</v>
      </c>
      <c r="AJ4200">
        <v>921</v>
      </c>
      <c r="AK4200">
        <v>13</v>
      </c>
    </row>
    <row r="4201" spans="1:37" x14ac:dyDescent="0.2">
      <c r="A4201">
        <v>20</v>
      </c>
      <c r="B4201" t="s">
        <v>37</v>
      </c>
      <c r="C4201">
        <v>150</v>
      </c>
      <c r="D4201">
        <v>3000</v>
      </c>
      <c r="E4201">
        <v>86</v>
      </c>
      <c r="F4201">
        <v>1</v>
      </c>
      <c r="G4201">
        <v>36</v>
      </c>
      <c r="H4201" t="s">
        <v>36</v>
      </c>
      <c r="I4201">
        <v>1</v>
      </c>
      <c r="J4201" s="8" t="str">
        <f t="shared" si="130"/>
        <v xml:space="preserve">HIT </v>
      </c>
      <c r="K4201">
        <v>69</v>
      </c>
      <c r="L4201">
        <v>6</v>
      </c>
      <c r="M4201">
        <v>342.22095238095199</v>
      </c>
      <c r="N4201">
        <v>533.13333333333298</v>
      </c>
      <c r="O4201">
        <v>5</v>
      </c>
      <c r="P4201">
        <v>3</v>
      </c>
      <c r="Q4201">
        <v>450.83428571428601</v>
      </c>
      <c r="R4201">
        <v>414.52</v>
      </c>
      <c r="S4201">
        <v>4</v>
      </c>
      <c r="T4201">
        <v>4</v>
      </c>
      <c r="U4201">
        <v>795.546875</v>
      </c>
      <c r="V4201">
        <v>628.078125</v>
      </c>
      <c r="W4201">
        <v>6</v>
      </c>
      <c r="X4201">
        <v>7</v>
      </c>
      <c r="Y4201">
        <v>405.50442903324398</v>
      </c>
      <c r="Z4201">
        <v>5.3289999999999997</v>
      </c>
      <c r="AA4201">
        <v>26.959</v>
      </c>
      <c r="AB4201">
        <v>11.48</v>
      </c>
      <c r="AC4201">
        <v>6.1509999999999998</v>
      </c>
      <c r="AD4201" s="8">
        <f t="shared" si="131"/>
        <v>6.1509999999999998</v>
      </c>
      <c r="AE4201">
        <v>1695</v>
      </c>
      <c r="AF4201">
        <v>321534</v>
      </c>
      <c r="AG4201">
        <v>924</v>
      </c>
      <c r="AH4201" t="s">
        <v>49</v>
      </c>
      <c r="AI4201">
        <v>921</v>
      </c>
      <c r="AJ4201">
        <v>921</v>
      </c>
      <c r="AK4201">
        <v>13</v>
      </c>
    </row>
    <row r="4202" spans="1:37" x14ac:dyDescent="0.2">
      <c r="A4202">
        <v>20</v>
      </c>
      <c r="B4202" t="s">
        <v>37</v>
      </c>
      <c r="C4202">
        <v>150</v>
      </c>
      <c r="D4202">
        <v>3000</v>
      </c>
      <c r="E4202">
        <v>87</v>
      </c>
      <c r="F4202">
        <v>0</v>
      </c>
      <c r="G4202">
        <v>0</v>
      </c>
      <c r="H4202" t="s">
        <v>33</v>
      </c>
      <c r="I4202">
        <v>1</v>
      </c>
      <c r="J4202" s="8" t="str">
        <f t="shared" si="130"/>
        <v>TNEG</v>
      </c>
      <c r="K4202">
        <v>0</v>
      </c>
      <c r="L4202" t="s">
        <v>34</v>
      </c>
      <c r="M4202">
        <v>331.22095238095199</v>
      </c>
      <c r="N4202">
        <v>414.52</v>
      </c>
      <c r="O4202">
        <v>4</v>
      </c>
      <c r="P4202">
        <v>3</v>
      </c>
      <c r="Q4202">
        <v>331.22095238095199</v>
      </c>
      <c r="R4202">
        <v>414.52</v>
      </c>
      <c r="S4202">
        <v>4</v>
      </c>
      <c r="T4202">
        <v>3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27.273</v>
      </c>
      <c r="AA4202">
        <v>27.273</v>
      </c>
      <c r="AB4202">
        <v>-1</v>
      </c>
      <c r="AC4202">
        <v>-1</v>
      </c>
      <c r="AD4202" s="8">
        <f t="shared" si="131"/>
        <v>1</v>
      </c>
      <c r="AE4202">
        <v>1181</v>
      </c>
      <c r="AF4202">
        <v>323718</v>
      </c>
      <c r="AG4202">
        <v>144</v>
      </c>
      <c r="AH4202" t="s">
        <v>49</v>
      </c>
      <c r="AI4202">
        <v>921</v>
      </c>
      <c r="AJ4202">
        <v>921</v>
      </c>
      <c r="AK4202">
        <v>13</v>
      </c>
    </row>
    <row r="4203" spans="1:37" x14ac:dyDescent="0.2">
      <c r="A4203">
        <v>20</v>
      </c>
      <c r="B4203" t="s">
        <v>37</v>
      </c>
      <c r="C4203">
        <v>150</v>
      </c>
      <c r="D4203">
        <v>3000</v>
      </c>
      <c r="E4203">
        <v>88</v>
      </c>
      <c r="F4203">
        <v>1</v>
      </c>
      <c r="G4203">
        <v>37</v>
      </c>
      <c r="H4203" t="s">
        <v>36</v>
      </c>
      <c r="I4203">
        <v>1</v>
      </c>
      <c r="J4203" s="8" t="str">
        <f t="shared" si="130"/>
        <v xml:space="preserve">HIT </v>
      </c>
      <c r="K4203">
        <v>5</v>
      </c>
      <c r="L4203">
        <v>2</v>
      </c>
      <c r="M4203">
        <v>804.67428571428604</v>
      </c>
      <c r="N4203">
        <v>423.52</v>
      </c>
      <c r="O4203">
        <v>4</v>
      </c>
      <c r="P4203">
        <v>7</v>
      </c>
      <c r="Q4203">
        <v>792.67428571428604</v>
      </c>
      <c r="R4203">
        <v>541.13333333333298</v>
      </c>
      <c r="S4203">
        <v>5</v>
      </c>
      <c r="T4203">
        <v>7</v>
      </c>
      <c r="U4203">
        <v>759.546875</v>
      </c>
      <c r="V4203">
        <v>326.078125</v>
      </c>
      <c r="W4203">
        <v>3</v>
      </c>
      <c r="X4203">
        <v>7</v>
      </c>
      <c r="Y4203">
        <v>217.59174610247999</v>
      </c>
      <c r="Z4203">
        <v>26.018999999999998</v>
      </c>
      <c r="AA4203">
        <v>27.585999999999999</v>
      </c>
      <c r="AB4203">
        <v>16.690000000000001</v>
      </c>
      <c r="AC4203">
        <v>-9.3279999999999994</v>
      </c>
      <c r="AD4203" s="8">
        <f t="shared" si="131"/>
        <v>9.3279999999999994</v>
      </c>
      <c r="AE4203">
        <v>1911</v>
      </c>
      <c r="AF4203">
        <v>327278</v>
      </c>
      <c r="AG4203">
        <v>898</v>
      </c>
      <c r="AH4203" t="s">
        <v>49</v>
      </c>
      <c r="AI4203">
        <v>921</v>
      </c>
      <c r="AJ4203">
        <v>921</v>
      </c>
      <c r="AK4203">
        <v>13</v>
      </c>
    </row>
    <row r="4204" spans="1:37" x14ac:dyDescent="0.2">
      <c r="A4204">
        <v>20</v>
      </c>
      <c r="B4204" t="s">
        <v>37</v>
      </c>
      <c r="C4204">
        <v>150</v>
      </c>
      <c r="D4204">
        <v>3000</v>
      </c>
      <c r="E4204">
        <v>89</v>
      </c>
      <c r="F4204">
        <v>0</v>
      </c>
      <c r="G4204">
        <v>0</v>
      </c>
      <c r="H4204" t="s">
        <v>33</v>
      </c>
      <c r="I4204">
        <v>1</v>
      </c>
      <c r="J4204" s="8" t="str">
        <f t="shared" si="130"/>
        <v>TNEG</v>
      </c>
      <c r="K4204">
        <v>0</v>
      </c>
      <c r="L4204" t="s">
        <v>34</v>
      </c>
      <c r="M4204">
        <v>211.60761904761901</v>
      </c>
      <c r="N4204">
        <v>536.13333333333298</v>
      </c>
      <c r="O4204">
        <v>5</v>
      </c>
      <c r="P4204">
        <v>2</v>
      </c>
      <c r="Q4204">
        <v>211.60761904761901</v>
      </c>
      <c r="R4204">
        <v>536.13333333333298</v>
      </c>
      <c r="S4204">
        <v>5</v>
      </c>
      <c r="T4204">
        <v>2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27.9</v>
      </c>
      <c r="AA4204">
        <v>27.9</v>
      </c>
      <c r="AB4204">
        <v>-1</v>
      </c>
      <c r="AC4204">
        <v>-1</v>
      </c>
      <c r="AD4204" s="8">
        <f t="shared" si="131"/>
        <v>1</v>
      </c>
      <c r="AE4204">
        <v>1207</v>
      </c>
      <c r="AF4204">
        <v>329502</v>
      </c>
      <c r="AG4204">
        <v>274</v>
      </c>
      <c r="AH4204" t="s">
        <v>49</v>
      </c>
      <c r="AI4204">
        <v>921</v>
      </c>
      <c r="AJ4204">
        <v>921</v>
      </c>
      <c r="AK4204">
        <v>13</v>
      </c>
    </row>
    <row r="4205" spans="1:37" x14ac:dyDescent="0.2">
      <c r="A4205">
        <v>20</v>
      </c>
      <c r="B4205" t="s">
        <v>37</v>
      </c>
      <c r="C4205">
        <v>150</v>
      </c>
      <c r="D4205">
        <v>3000</v>
      </c>
      <c r="E4205">
        <v>90</v>
      </c>
      <c r="F4205">
        <v>1</v>
      </c>
      <c r="G4205">
        <v>38</v>
      </c>
      <c r="H4205" t="s">
        <v>36</v>
      </c>
      <c r="I4205">
        <v>1</v>
      </c>
      <c r="J4205" s="8" t="str">
        <f t="shared" si="130"/>
        <v xml:space="preserve">HIT </v>
      </c>
      <c r="K4205">
        <v>22</v>
      </c>
      <c r="L4205">
        <v>4</v>
      </c>
      <c r="M4205">
        <v>459.83428571428601</v>
      </c>
      <c r="N4205">
        <v>203.29333333333301</v>
      </c>
      <c r="O4205">
        <v>2</v>
      </c>
      <c r="P4205">
        <v>4</v>
      </c>
      <c r="Q4205">
        <v>804.67428571428604</v>
      </c>
      <c r="R4205">
        <v>423.52</v>
      </c>
      <c r="S4205">
        <v>4</v>
      </c>
      <c r="T4205">
        <v>7</v>
      </c>
      <c r="U4205">
        <v>813.546875</v>
      </c>
      <c r="V4205">
        <v>382.078125</v>
      </c>
      <c r="W4205">
        <v>4</v>
      </c>
      <c r="X4205">
        <v>7</v>
      </c>
      <c r="Y4205">
        <v>42.381031655076598</v>
      </c>
      <c r="Z4205">
        <v>21.317</v>
      </c>
      <c r="AA4205">
        <v>28.213000000000001</v>
      </c>
      <c r="AB4205">
        <v>15.914</v>
      </c>
      <c r="AC4205">
        <v>-5.4020000000000001</v>
      </c>
      <c r="AD4205" s="8">
        <f t="shared" si="131"/>
        <v>5.4020000000000001</v>
      </c>
      <c r="AE4205">
        <v>1719</v>
      </c>
      <c r="AF4205">
        <v>332822</v>
      </c>
      <c r="AG4205">
        <v>1364</v>
      </c>
      <c r="AH4205" t="s">
        <v>49</v>
      </c>
      <c r="AI4205">
        <v>921</v>
      </c>
      <c r="AJ4205">
        <v>921</v>
      </c>
      <c r="AK4205">
        <v>13</v>
      </c>
    </row>
    <row r="4206" spans="1:37" x14ac:dyDescent="0.2">
      <c r="A4206">
        <v>20</v>
      </c>
      <c r="B4206" t="s">
        <v>37</v>
      </c>
      <c r="C4206">
        <v>150</v>
      </c>
      <c r="D4206">
        <v>3000</v>
      </c>
      <c r="E4206">
        <v>91</v>
      </c>
      <c r="F4206">
        <v>0</v>
      </c>
      <c r="G4206">
        <v>0</v>
      </c>
      <c r="H4206" t="s">
        <v>36</v>
      </c>
      <c r="I4206">
        <v>0</v>
      </c>
      <c r="J4206" s="8" t="str">
        <f t="shared" si="130"/>
        <v>FA</v>
      </c>
      <c r="K4206">
        <v>0</v>
      </c>
      <c r="L4206" t="s">
        <v>34</v>
      </c>
      <c r="M4206">
        <v>113.99428571428599</v>
      </c>
      <c r="N4206">
        <v>179.29333333333301</v>
      </c>
      <c r="O4206">
        <v>2</v>
      </c>
      <c r="P4206">
        <v>1</v>
      </c>
      <c r="Q4206">
        <v>113.99428571428599</v>
      </c>
      <c r="R4206">
        <v>179.29333333333301</v>
      </c>
      <c r="S4206">
        <v>2</v>
      </c>
      <c r="T4206">
        <v>1</v>
      </c>
      <c r="U4206">
        <v>487.546875</v>
      </c>
      <c r="V4206">
        <v>82.078125</v>
      </c>
      <c r="W4206">
        <v>1</v>
      </c>
      <c r="X4206">
        <v>4</v>
      </c>
      <c r="Y4206">
        <v>385.99525086891299</v>
      </c>
      <c r="Z4206">
        <v>28.527000000000001</v>
      </c>
      <c r="AA4206">
        <v>28.527000000000001</v>
      </c>
      <c r="AB4206">
        <v>19.684000000000001</v>
      </c>
      <c r="AC4206">
        <v>-8.843</v>
      </c>
      <c r="AD4206" s="8">
        <f t="shared" si="131"/>
        <v>8.843</v>
      </c>
      <c r="AE4206">
        <v>2140</v>
      </c>
      <c r="AF4206">
        <v>336774</v>
      </c>
      <c r="AG4206">
        <v>1261</v>
      </c>
      <c r="AH4206" t="s">
        <v>49</v>
      </c>
      <c r="AI4206">
        <v>921</v>
      </c>
      <c r="AJ4206">
        <v>921</v>
      </c>
      <c r="AK4206">
        <v>13</v>
      </c>
    </row>
    <row r="4207" spans="1:37" x14ac:dyDescent="0.2">
      <c r="A4207">
        <v>20</v>
      </c>
      <c r="B4207" t="s">
        <v>37</v>
      </c>
      <c r="C4207">
        <v>150</v>
      </c>
      <c r="D4207">
        <v>3000</v>
      </c>
      <c r="E4207">
        <v>92</v>
      </c>
      <c r="F4207">
        <v>0</v>
      </c>
      <c r="G4207">
        <v>0</v>
      </c>
      <c r="H4207" t="s">
        <v>33</v>
      </c>
      <c r="I4207">
        <v>1</v>
      </c>
      <c r="J4207" s="8" t="str">
        <f t="shared" si="130"/>
        <v>TNEG</v>
      </c>
      <c r="K4207">
        <v>0</v>
      </c>
      <c r="L4207" t="s">
        <v>34</v>
      </c>
      <c r="M4207">
        <v>325.22095238095199</v>
      </c>
      <c r="N4207">
        <v>302.90666666666698</v>
      </c>
      <c r="O4207">
        <v>3</v>
      </c>
      <c r="P4207">
        <v>3</v>
      </c>
      <c r="Q4207">
        <v>325.22095238095199</v>
      </c>
      <c r="R4207">
        <v>302.90666666666698</v>
      </c>
      <c r="S4207">
        <v>3</v>
      </c>
      <c r="T4207">
        <v>3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28.84</v>
      </c>
      <c r="AA4207">
        <v>28.84</v>
      </c>
      <c r="AB4207">
        <v>-1</v>
      </c>
      <c r="AC4207">
        <v>-1</v>
      </c>
      <c r="AD4207" s="8">
        <f t="shared" si="131"/>
        <v>1</v>
      </c>
      <c r="AE4207">
        <v>1037</v>
      </c>
      <c r="AF4207">
        <v>338814</v>
      </c>
      <c r="AG4207">
        <v>2283</v>
      </c>
      <c r="AH4207" t="s">
        <v>49</v>
      </c>
      <c r="AI4207">
        <v>921</v>
      </c>
      <c r="AJ4207">
        <v>921</v>
      </c>
      <c r="AK4207">
        <v>13</v>
      </c>
    </row>
    <row r="4208" spans="1:37" x14ac:dyDescent="0.2">
      <c r="A4208">
        <v>20</v>
      </c>
      <c r="B4208" t="s">
        <v>37</v>
      </c>
      <c r="C4208">
        <v>150</v>
      </c>
      <c r="D4208">
        <v>3000</v>
      </c>
      <c r="E4208">
        <v>93</v>
      </c>
      <c r="F4208">
        <v>0</v>
      </c>
      <c r="G4208">
        <v>0</v>
      </c>
      <c r="H4208" t="s">
        <v>33</v>
      </c>
      <c r="I4208">
        <v>1</v>
      </c>
      <c r="J4208" s="8" t="str">
        <f t="shared" si="130"/>
        <v>TNEG</v>
      </c>
      <c r="K4208">
        <v>0</v>
      </c>
      <c r="L4208" t="s">
        <v>34</v>
      </c>
      <c r="M4208">
        <v>788.67428571428604</v>
      </c>
      <c r="N4208">
        <v>76.680000000000007</v>
      </c>
      <c r="O4208">
        <v>1</v>
      </c>
      <c r="P4208">
        <v>7</v>
      </c>
      <c r="Q4208">
        <v>788.67428571428604</v>
      </c>
      <c r="R4208">
        <v>76.680000000000007</v>
      </c>
      <c r="S4208">
        <v>1</v>
      </c>
      <c r="T4208">
        <v>7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29.154</v>
      </c>
      <c r="AA4208">
        <v>29.154</v>
      </c>
      <c r="AB4208">
        <v>-1</v>
      </c>
      <c r="AC4208">
        <v>-1</v>
      </c>
      <c r="AD4208" s="8">
        <f t="shared" si="131"/>
        <v>1</v>
      </c>
      <c r="AE4208">
        <v>1264</v>
      </c>
      <c r="AF4208">
        <v>340590</v>
      </c>
      <c r="AG4208">
        <v>1595</v>
      </c>
      <c r="AH4208" t="s">
        <v>49</v>
      </c>
      <c r="AI4208">
        <v>921</v>
      </c>
      <c r="AJ4208">
        <v>921</v>
      </c>
      <c r="AK4208">
        <v>13</v>
      </c>
    </row>
    <row r="4209" spans="1:37" x14ac:dyDescent="0.2">
      <c r="A4209">
        <v>20</v>
      </c>
      <c r="B4209" t="s">
        <v>37</v>
      </c>
      <c r="C4209">
        <v>150</v>
      </c>
      <c r="D4209">
        <v>3000</v>
      </c>
      <c r="E4209">
        <v>94</v>
      </c>
      <c r="F4209">
        <v>1</v>
      </c>
      <c r="G4209">
        <v>39</v>
      </c>
      <c r="H4209" t="s">
        <v>36</v>
      </c>
      <c r="I4209">
        <v>1</v>
      </c>
      <c r="J4209" s="8" t="str">
        <f t="shared" si="130"/>
        <v xml:space="preserve">HIT </v>
      </c>
      <c r="K4209">
        <v>1</v>
      </c>
      <c r="L4209">
        <v>0</v>
      </c>
      <c r="M4209">
        <v>686.06095238095202</v>
      </c>
      <c r="N4209">
        <v>548.13333333333298</v>
      </c>
      <c r="O4209">
        <v>5</v>
      </c>
      <c r="P4209">
        <v>6</v>
      </c>
      <c r="Q4209">
        <v>788.67428571428604</v>
      </c>
      <c r="R4209">
        <v>76.680000000000007</v>
      </c>
      <c r="S4209">
        <v>1</v>
      </c>
      <c r="T4209">
        <v>7</v>
      </c>
      <c r="U4209">
        <v>794.546875</v>
      </c>
      <c r="V4209">
        <v>83.078125</v>
      </c>
      <c r="W4209">
        <v>1</v>
      </c>
      <c r="X4209">
        <v>7</v>
      </c>
      <c r="Y4209">
        <v>8.6846593735340392</v>
      </c>
      <c r="Z4209">
        <v>29.154</v>
      </c>
      <c r="AA4209">
        <v>29.466999999999999</v>
      </c>
      <c r="AB4209">
        <v>28.995999999999999</v>
      </c>
      <c r="AC4209">
        <v>-0.157</v>
      </c>
      <c r="AD4209" s="8">
        <f t="shared" si="131"/>
        <v>0.157</v>
      </c>
      <c r="AE4209">
        <v>1250</v>
      </c>
      <c r="AF4209">
        <v>343246</v>
      </c>
      <c r="AG4209">
        <v>1595</v>
      </c>
      <c r="AH4209" t="s">
        <v>49</v>
      </c>
      <c r="AI4209">
        <v>921</v>
      </c>
      <c r="AJ4209">
        <v>921</v>
      </c>
      <c r="AK4209">
        <v>13</v>
      </c>
    </row>
    <row r="4210" spans="1:37" x14ac:dyDescent="0.2">
      <c r="A4210">
        <v>20</v>
      </c>
      <c r="B4210" t="s">
        <v>37</v>
      </c>
      <c r="C4210">
        <v>150</v>
      </c>
      <c r="D4210">
        <v>3000</v>
      </c>
      <c r="E4210">
        <v>95</v>
      </c>
      <c r="F4210">
        <v>1</v>
      </c>
      <c r="G4210">
        <v>40</v>
      </c>
      <c r="H4210" t="s">
        <v>36</v>
      </c>
      <c r="I4210">
        <v>1</v>
      </c>
      <c r="J4210" s="8" t="str">
        <f t="shared" si="130"/>
        <v xml:space="preserve">HIT </v>
      </c>
      <c r="K4210">
        <v>4</v>
      </c>
      <c r="L4210">
        <v>2</v>
      </c>
      <c r="M4210">
        <v>314.22095238095199</v>
      </c>
      <c r="N4210">
        <v>756.36</v>
      </c>
      <c r="O4210">
        <v>7</v>
      </c>
      <c r="P4210">
        <v>3</v>
      </c>
      <c r="Q4210">
        <v>113.99428571428599</v>
      </c>
      <c r="R4210">
        <v>179.29333333333301</v>
      </c>
      <c r="S4210">
        <v>2</v>
      </c>
      <c r="T4210">
        <v>1</v>
      </c>
      <c r="U4210">
        <v>638.546875</v>
      </c>
      <c r="V4210">
        <v>526.078125</v>
      </c>
      <c r="W4210">
        <v>5</v>
      </c>
      <c r="X4210">
        <v>6</v>
      </c>
      <c r="Y4210">
        <v>628.82041208729902</v>
      </c>
      <c r="Z4210">
        <v>28.527000000000001</v>
      </c>
      <c r="AA4210">
        <v>29.780999999999999</v>
      </c>
      <c r="AB4210">
        <v>27.111999999999998</v>
      </c>
      <c r="AC4210">
        <v>-1.415</v>
      </c>
      <c r="AD4210" s="8">
        <f t="shared" si="131"/>
        <v>1.415</v>
      </c>
      <c r="AE4210">
        <v>1650</v>
      </c>
      <c r="AF4210">
        <v>347502</v>
      </c>
      <c r="AG4210">
        <v>1261</v>
      </c>
      <c r="AH4210" t="s">
        <v>49</v>
      </c>
      <c r="AI4210">
        <v>921</v>
      </c>
      <c r="AJ4210">
        <v>921</v>
      </c>
      <c r="AK4210">
        <v>13</v>
      </c>
    </row>
    <row r="4211" spans="1:37" x14ac:dyDescent="0.2">
      <c r="A4211">
        <v>20</v>
      </c>
      <c r="B4211" t="s">
        <v>37</v>
      </c>
      <c r="C4211">
        <v>150</v>
      </c>
      <c r="D4211">
        <v>3000</v>
      </c>
      <c r="E4211">
        <v>96</v>
      </c>
      <c r="F4211">
        <v>1</v>
      </c>
      <c r="G4211">
        <v>41</v>
      </c>
      <c r="H4211" t="s">
        <v>36</v>
      </c>
      <c r="I4211">
        <v>1</v>
      </c>
      <c r="J4211" s="8" t="str">
        <f t="shared" si="130"/>
        <v xml:space="preserve">HIT </v>
      </c>
      <c r="K4211">
        <v>62</v>
      </c>
      <c r="L4211">
        <v>6</v>
      </c>
      <c r="M4211">
        <v>428.83428571428601</v>
      </c>
      <c r="N4211">
        <v>293.90666666666698</v>
      </c>
      <c r="O4211">
        <v>3</v>
      </c>
      <c r="P4211">
        <v>4</v>
      </c>
      <c r="Q4211">
        <v>109.99428571428599</v>
      </c>
      <c r="R4211">
        <v>545.13333333333298</v>
      </c>
      <c r="S4211">
        <v>5</v>
      </c>
      <c r="T4211">
        <v>1</v>
      </c>
      <c r="U4211">
        <v>316.546875</v>
      </c>
      <c r="V4211">
        <v>76.078125</v>
      </c>
      <c r="W4211">
        <v>1</v>
      </c>
      <c r="X4211">
        <v>3</v>
      </c>
      <c r="Y4211">
        <v>512.520009955962</v>
      </c>
      <c r="Z4211">
        <v>10.657999999999999</v>
      </c>
      <c r="AA4211">
        <v>30.094000000000001</v>
      </c>
      <c r="AB4211">
        <v>9.5950000000000006</v>
      </c>
      <c r="AC4211">
        <v>-1.0629999999999999</v>
      </c>
      <c r="AD4211" s="8">
        <f t="shared" si="131"/>
        <v>1.0629999999999999</v>
      </c>
      <c r="AE4211">
        <v>3203</v>
      </c>
      <c r="AF4211">
        <v>353015</v>
      </c>
      <c r="AG4211">
        <v>2027</v>
      </c>
      <c r="AH4211" t="s">
        <v>49</v>
      </c>
      <c r="AI4211">
        <v>921</v>
      </c>
      <c r="AJ4211">
        <v>921</v>
      </c>
      <c r="AK4211">
        <v>13</v>
      </c>
    </row>
    <row r="4212" spans="1:37" x14ac:dyDescent="0.2">
      <c r="A4212">
        <v>20</v>
      </c>
      <c r="B4212" t="s">
        <v>37</v>
      </c>
      <c r="C4212">
        <v>150</v>
      </c>
      <c r="D4212">
        <v>3000</v>
      </c>
      <c r="E4212">
        <v>97</v>
      </c>
      <c r="F4212">
        <v>0</v>
      </c>
      <c r="G4212">
        <v>0</v>
      </c>
      <c r="H4212" t="s">
        <v>33</v>
      </c>
      <c r="I4212">
        <v>1</v>
      </c>
      <c r="J4212" s="8" t="str">
        <f t="shared" si="130"/>
        <v>TNEG</v>
      </c>
      <c r="K4212">
        <v>0</v>
      </c>
      <c r="L4212" t="s">
        <v>34</v>
      </c>
      <c r="M4212">
        <v>221.60761904761901</v>
      </c>
      <c r="N4212">
        <v>171.29333333333301</v>
      </c>
      <c r="O4212">
        <v>2</v>
      </c>
      <c r="P4212">
        <v>2</v>
      </c>
      <c r="Q4212">
        <v>221.60761904761901</v>
      </c>
      <c r="R4212">
        <v>171.29333333333301</v>
      </c>
      <c r="S4212">
        <v>2</v>
      </c>
      <c r="T4212">
        <v>2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30.408000000000001</v>
      </c>
      <c r="AA4212">
        <v>30.408000000000001</v>
      </c>
      <c r="AB4212">
        <v>-1</v>
      </c>
      <c r="AC4212">
        <v>-1</v>
      </c>
      <c r="AD4212" s="8">
        <f t="shared" si="131"/>
        <v>1</v>
      </c>
      <c r="AE4212">
        <v>1376</v>
      </c>
      <c r="AF4212">
        <v>355398</v>
      </c>
      <c r="AG4212">
        <v>1609</v>
      </c>
      <c r="AH4212" t="s">
        <v>49</v>
      </c>
      <c r="AI4212">
        <v>921</v>
      </c>
      <c r="AJ4212">
        <v>921</v>
      </c>
      <c r="AK4212">
        <v>13</v>
      </c>
    </row>
    <row r="4213" spans="1:37" x14ac:dyDescent="0.2">
      <c r="A4213">
        <v>20</v>
      </c>
      <c r="B4213" t="s">
        <v>37</v>
      </c>
      <c r="C4213">
        <v>150</v>
      </c>
      <c r="D4213">
        <v>3000</v>
      </c>
      <c r="E4213">
        <v>98</v>
      </c>
      <c r="F4213">
        <v>0</v>
      </c>
      <c r="G4213">
        <v>0</v>
      </c>
      <c r="H4213" t="s">
        <v>33</v>
      </c>
      <c r="I4213">
        <v>1</v>
      </c>
      <c r="J4213" s="8" t="str">
        <f t="shared" si="130"/>
        <v>TNEG</v>
      </c>
      <c r="K4213">
        <v>0</v>
      </c>
      <c r="L4213" t="s">
        <v>34</v>
      </c>
      <c r="M4213">
        <v>322.22095238095199</v>
      </c>
      <c r="N4213">
        <v>85.68</v>
      </c>
      <c r="O4213">
        <v>1</v>
      </c>
      <c r="P4213">
        <v>3</v>
      </c>
      <c r="Q4213">
        <v>322.22095238095199</v>
      </c>
      <c r="R4213">
        <v>85.68</v>
      </c>
      <c r="S4213">
        <v>1</v>
      </c>
      <c r="T4213">
        <v>3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30.721</v>
      </c>
      <c r="AA4213">
        <v>30.721</v>
      </c>
      <c r="AB4213">
        <v>-1</v>
      </c>
      <c r="AC4213">
        <v>-1</v>
      </c>
      <c r="AD4213" s="8">
        <f t="shared" si="131"/>
        <v>1</v>
      </c>
      <c r="AE4213">
        <v>1214</v>
      </c>
      <c r="AF4213">
        <v>357126</v>
      </c>
      <c r="AG4213">
        <v>103</v>
      </c>
      <c r="AH4213" t="s">
        <v>49</v>
      </c>
      <c r="AI4213">
        <v>921</v>
      </c>
      <c r="AJ4213">
        <v>921</v>
      </c>
      <c r="AK4213">
        <v>13</v>
      </c>
    </row>
    <row r="4214" spans="1:37" x14ac:dyDescent="0.2">
      <c r="A4214">
        <v>20</v>
      </c>
      <c r="B4214" t="s">
        <v>37</v>
      </c>
      <c r="C4214">
        <v>150</v>
      </c>
      <c r="D4214">
        <v>3000</v>
      </c>
      <c r="E4214">
        <v>99</v>
      </c>
      <c r="F4214">
        <v>1</v>
      </c>
      <c r="G4214">
        <v>42</v>
      </c>
      <c r="H4214" t="s">
        <v>36</v>
      </c>
      <c r="I4214">
        <v>1</v>
      </c>
      <c r="J4214" s="8" t="str">
        <f t="shared" si="130"/>
        <v xml:space="preserve">HIT </v>
      </c>
      <c r="K4214">
        <v>91</v>
      </c>
      <c r="L4214">
        <v>7</v>
      </c>
      <c r="M4214">
        <v>781.67428571428604</v>
      </c>
      <c r="N4214">
        <v>314.90666666666698</v>
      </c>
      <c r="O4214">
        <v>3</v>
      </c>
      <c r="P4214">
        <v>7</v>
      </c>
      <c r="Q4214">
        <v>440.83428571428601</v>
      </c>
      <c r="R4214">
        <v>635.74666666666701</v>
      </c>
      <c r="S4214">
        <v>6</v>
      </c>
      <c r="T4214">
        <v>4</v>
      </c>
      <c r="U4214">
        <v>135.546875</v>
      </c>
      <c r="V4214">
        <v>400.078125</v>
      </c>
      <c r="W4214">
        <v>4</v>
      </c>
      <c r="X4214">
        <v>1</v>
      </c>
      <c r="Y4214">
        <v>385.66833506515201</v>
      </c>
      <c r="Z4214">
        <v>2.508</v>
      </c>
      <c r="AA4214">
        <v>31.033999999999999</v>
      </c>
      <c r="AB4214">
        <v>15.36</v>
      </c>
      <c r="AC4214">
        <v>12.852</v>
      </c>
      <c r="AD4214" s="8">
        <f t="shared" si="131"/>
        <v>12.852</v>
      </c>
      <c r="AE4214">
        <v>3529</v>
      </c>
      <c r="AF4214">
        <v>362342</v>
      </c>
      <c r="AG4214">
        <v>515</v>
      </c>
      <c r="AH4214" t="s">
        <v>49</v>
      </c>
      <c r="AI4214">
        <v>921</v>
      </c>
      <c r="AJ4214">
        <v>921</v>
      </c>
      <c r="AK4214">
        <v>13</v>
      </c>
    </row>
    <row r="4215" spans="1:37" x14ac:dyDescent="0.2">
      <c r="A4215">
        <v>20</v>
      </c>
      <c r="B4215" t="s">
        <v>37</v>
      </c>
      <c r="C4215">
        <v>150</v>
      </c>
      <c r="D4215">
        <v>3000</v>
      </c>
      <c r="E4215">
        <v>100</v>
      </c>
      <c r="F4215">
        <v>1</v>
      </c>
      <c r="G4215">
        <v>43</v>
      </c>
      <c r="H4215" t="s">
        <v>36</v>
      </c>
      <c r="I4215">
        <v>1</v>
      </c>
      <c r="J4215" s="8" t="str">
        <f t="shared" si="130"/>
        <v xml:space="preserve">HIT </v>
      </c>
      <c r="K4215">
        <v>2</v>
      </c>
      <c r="L4215">
        <v>1</v>
      </c>
      <c r="M4215">
        <v>219.60761904761901</v>
      </c>
      <c r="N4215">
        <v>71.680000000000007</v>
      </c>
      <c r="O4215">
        <v>1</v>
      </c>
      <c r="P4215">
        <v>2</v>
      </c>
      <c r="Q4215">
        <v>322.22095238095199</v>
      </c>
      <c r="R4215">
        <v>85.68</v>
      </c>
      <c r="S4215">
        <v>1</v>
      </c>
      <c r="T4215">
        <v>3</v>
      </c>
      <c r="U4215">
        <v>594.546875</v>
      </c>
      <c r="V4215">
        <v>196.078125</v>
      </c>
      <c r="W4215">
        <v>2</v>
      </c>
      <c r="X4215">
        <v>5</v>
      </c>
      <c r="Y4215">
        <v>293.85226583069101</v>
      </c>
      <c r="Z4215">
        <v>30.721</v>
      </c>
      <c r="AA4215">
        <v>31.347999999999999</v>
      </c>
      <c r="AB4215">
        <v>30.216000000000001</v>
      </c>
      <c r="AC4215">
        <v>-0.505</v>
      </c>
      <c r="AD4215" s="8">
        <f t="shared" si="131"/>
        <v>0.505</v>
      </c>
      <c r="AE4215">
        <v>1422</v>
      </c>
      <c r="AF4215">
        <v>366198</v>
      </c>
      <c r="AG4215">
        <v>103</v>
      </c>
      <c r="AH4215" t="s">
        <v>49</v>
      </c>
      <c r="AI4215">
        <v>921</v>
      </c>
      <c r="AJ4215">
        <v>921</v>
      </c>
      <c r="AK4215">
        <v>13</v>
      </c>
    </row>
    <row r="4216" spans="1:37" x14ac:dyDescent="0.2">
      <c r="A4216">
        <v>20</v>
      </c>
      <c r="B4216" t="s">
        <v>37</v>
      </c>
      <c r="C4216">
        <v>150</v>
      </c>
      <c r="D4216">
        <v>3000</v>
      </c>
      <c r="E4216">
        <v>101</v>
      </c>
      <c r="F4216">
        <v>1</v>
      </c>
      <c r="G4216">
        <v>44</v>
      </c>
      <c r="H4216" t="s">
        <v>36</v>
      </c>
      <c r="I4216">
        <v>1</v>
      </c>
      <c r="J4216" s="8" t="str">
        <f t="shared" si="130"/>
        <v xml:space="preserve">HIT </v>
      </c>
      <c r="K4216">
        <v>54</v>
      </c>
      <c r="L4216">
        <v>6</v>
      </c>
      <c r="M4216">
        <v>113.99428571428599</v>
      </c>
      <c r="N4216">
        <v>179.29333333333301</v>
      </c>
      <c r="O4216">
        <v>2</v>
      </c>
      <c r="P4216">
        <v>1</v>
      </c>
      <c r="Q4216">
        <v>685.06095238095202</v>
      </c>
      <c r="R4216">
        <v>635.74666666666701</v>
      </c>
      <c r="S4216">
        <v>6</v>
      </c>
      <c r="T4216">
        <v>6</v>
      </c>
      <c r="U4216">
        <v>329.546875</v>
      </c>
      <c r="V4216">
        <v>401.078125</v>
      </c>
      <c r="W4216">
        <v>4</v>
      </c>
      <c r="X4216">
        <v>3</v>
      </c>
      <c r="Y4216">
        <v>425.98073156422203</v>
      </c>
      <c r="Z4216">
        <v>14.734</v>
      </c>
      <c r="AA4216">
        <v>31.661000000000001</v>
      </c>
      <c r="AB4216">
        <v>3.387</v>
      </c>
      <c r="AC4216">
        <v>-11.347</v>
      </c>
      <c r="AD4216" s="8">
        <f t="shared" si="131"/>
        <v>11.347</v>
      </c>
      <c r="AE4216">
        <v>2241</v>
      </c>
      <c r="AF4216">
        <v>370694</v>
      </c>
      <c r="AG4216">
        <v>780</v>
      </c>
      <c r="AH4216" t="s">
        <v>49</v>
      </c>
      <c r="AI4216">
        <v>921</v>
      </c>
      <c r="AJ4216">
        <v>921</v>
      </c>
      <c r="AK4216">
        <v>13</v>
      </c>
    </row>
    <row r="4217" spans="1:37" x14ac:dyDescent="0.2">
      <c r="A4217">
        <v>20</v>
      </c>
      <c r="B4217" t="s">
        <v>37</v>
      </c>
      <c r="C4217">
        <v>150</v>
      </c>
      <c r="D4217">
        <v>3000</v>
      </c>
      <c r="E4217">
        <v>102</v>
      </c>
      <c r="F4217">
        <v>0</v>
      </c>
      <c r="G4217">
        <v>0</v>
      </c>
      <c r="H4217" t="s">
        <v>33</v>
      </c>
      <c r="I4217">
        <v>1</v>
      </c>
      <c r="J4217" s="8" t="str">
        <f t="shared" si="130"/>
        <v>TNEG</v>
      </c>
      <c r="K4217">
        <v>0</v>
      </c>
      <c r="L4217" t="s">
        <v>34</v>
      </c>
      <c r="M4217">
        <v>322.22095238095199</v>
      </c>
      <c r="N4217">
        <v>85.68</v>
      </c>
      <c r="O4217">
        <v>1</v>
      </c>
      <c r="P4217">
        <v>3</v>
      </c>
      <c r="Q4217">
        <v>322.22095238095199</v>
      </c>
      <c r="R4217">
        <v>85.68</v>
      </c>
      <c r="S4217">
        <v>1</v>
      </c>
      <c r="T4217">
        <v>3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31.975000000000001</v>
      </c>
      <c r="AA4217">
        <v>31.975000000000001</v>
      </c>
      <c r="AB4217">
        <v>-1</v>
      </c>
      <c r="AC4217">
        <v>-1</v>
      </c>
      <c r="AD4217" s="8">
        <f t="shared" si="131"/>
        <v>1</v>
      </c>
      <c r="AE4217">
        <v>1510</v>
      </c>
      <c r="AF4217">
        <v>373214</v>
      </c>
      <c r="AG4217">
        <v>1194</v>
      </c>
      <c r="AH4217" t="s">
        <v>49</v>
      </c>
      <c r="AI4217">
        <v>921</v>
      </c>
      <c r="AJ4217">
        <v>921</v>
      </c>
      <c r="AK4217">
        <v>13</v>
      </c>
    </row>
    <row r="4218" spans="1:37" x14ac:dyDescent="0.2">
      <c r="A4218">
        <v>20</v>
      </c>
      <c r="B4218" t="s">
        <v>37</v>
      </c>
      <c r="C4218">
        <v>150</v>
      </c>
      <c r="D4218">
        <v>3000</v>
      </c>
      <c r="E4218">
        <v>103</v>
      </c>
      <c r="F4218">
        <v>1</v>
      </c>
      <c r="G4218">
        <v>45</v>
      </c>
      <c r="H4218" t="s">
        <v>36</v>
      </c>
      <c r="I4218">
        <v>1</v>
      </c>
      <c r="J4218" s="8" t="str">
        <f t="shared" si="130"/>
        <v xml:space="preserve">HIT </v>
      </c>
      <c r="K4218">
        <v>25</v>
      </c>
      <c r="L4218">
        <v>5</v>
      </c>
      <c r="M4218">
        <v>218.60761904761901</v>
      </c>
      <c r="N4218">
        <v>657.74666666666701</v>
      </c>
      <c r="O4218">
        <v>6</v>
      </c>
      <c r="P4218">
        <v>2</v>
      </c>
      <c r="Q4218">
        <v>574.44761904761901</v>
      </c>
      <c r="R4218">
        <v>316.90666666666698</v>
      </c>
      <c r="S4218">
        <v>3</v>
      </c>
      <c r="T4218">
        <v>5</v>
      </c>
      <c r="U4218">
        <v>243.546875</v>
      </c>
      <c r="V4218">
        <v>183.078125</v>
      </c>
      <c r="W4218">
        <v>2</v>
      </c>
      <c r="X4218">
        <v>2</v>
      </c>
      <c r="Y4218">
        <v>356.93890370187302</v>
      </c>
      <c r="Z4218">
        <v>24.451000000000001</v>
      </c>
      <c r="AA4218">
        <v>32.287999999999997</v>
      </c>
      <c r="AB4218">
        <v>16.469000000000001</v>
      </c>
      <c r="AC4218">
        <v>-7.9829999999999997</v>
      </c>
      <c r="AD4218" s="8">
        <f t="shared" si="131"/>
        <v>7.9829999999999997</v>
      </c>
      <c r="AE4218">
        <v>1653</v>
      </c>
      <c r="AF4218">
        <v>376719</v>
      </c>
      <c r="AG4218">
        <v>1751</v>
      </c>
      <c r="AH4218" t="s">
        <v>49</v>
      </c>
      <c r="AI4218">
        <v>921</v>
      </c>
      <c r="AJ4218">
        <v>921</v>
      </c>
      <c r="AK4218">
        <v>13</v>
      </c>
    </row>
    <row r="4219" spans="1:37" x14ac:dyDescent="0.2">
      <c r="A4219">
        <v>20</v>
      </c>
      <c r="B4219" t="s">
        <v>37</v>
      </c>
      <c r="C4219">
        <v>150</v>
      </c>
      <c r="D4219">
        <v>3000</v>
      </c>
      <c r="E4219">
        <v>104</v>
      </c>
      <c r="F4219">
        <v>1</v>
      </c>
      <c r="G4219">
        <v>46</v>
      </c>
      <c r="H4219" t="s">
        <v>36</v>
      </c>
      <c r="I4219">
        <v>1</v>
      </c>
      <c r="J4219" s="8" t="str">
        <f t="shared" si="130"/>
        <v xml:space="preserve">HIT </v>
      </c>
      <c r="K4219">
        <v>33</v>
      </c>
      <c r="L4219">
        <v>5</v>
      </c>
      <c r="M4219">
        <v>574.44761904761901</v>
      </c>
      <c r="N4219">
        <v>316.90666666666698</v>
      </c>
      <c r="O4219">
        <v>3</v>
      </c>
      <c r="P4219">
        <v>5</v>
      </c>
      <c r="Q4219">
        <v>686.06095238095202</v>
      </c>
      <c r="R4219">
        <v>548.13333333333298</v>
      </c>
      <c r="S4219">
        <v>5</v>
      </c>
      <c r="T4219">
        <v>6</v>
      </c>
      <c r="U4219">
        <v>286.546875</v>
      </c>
      <c r="V4219">
        <v>179.078125</v>
      </c>
      <c r="W4219">
        <v>2</v>
      </c>
      <c r="X4219">
        <v>3</v>
      </c>
      <c r="Y4219">
        <v>543.88716184840496</v>
      </c>
      <c r="Z4219">
        <v>22.257000000000001</v>
      </c>
      <c r="AA4219">
        <v>32.601999999999997</v>
      </c>
      <c r="AB4219">
        <v>14.695</v>
      </c>
      <c r="AC4219">
        <v>-7.5620000000000003</v>
      </c>
      <c r="AD4219" s="8">
        <f t="shared" si="131"/>
        <v>7.5620000000000003</v>
      </c>
      <c r="AE4219">
        <v>3067</v>
      </c>
      <c r="AF4219">
        <v>382014</v>
      </c>
      <c r="AG4219">
        <v>2007</v>
      </c>
      <c r="AH4219" t="s">
        <v>49</v>
      </c>
      <c r="AI4219">
        <v>921</v>
      </c>
      <c r="AJ4219">
        <v>921</v>
      </c>
      <c r="AK4219">
        <v>13</v>
      </c>
    </row>
    <row r="4220" spans="1:37" x14ac:dyDescent="0.2">
      <c r="A4220">
        <v>20</v>
      </c>
      <c r="B4220" t="s">
        <v>37</v>
      </c>
      <c r="C4220">
        <v>150</v>
      </c>
      <c r="D4220">
        <v>3000</v>
      </c>
      <c r="E4220">
        <v>105</v>
      </c>
      <c r="F4220">
        <v>0</v>
      </c>
      <c r="G4220">
        <v>0</v>
      </c>
      <c r="H4220" t="s">
        <v>33</v>
      </c>
      <c r="I4220">
        <v>1</v>
      </c>
      <c r="J4220" s="8" t="str">
        <f t="shared" si="130"/>
        <v>TNEG</v>
      </c>
      <c r="K4220">
        <v>0</v>
      </c>
      <c r="L4220" t="s">
        <v>34</v>
      </c>
      <c r="M4220">
        <v>686.06095238095202</v>
      </c>
      <c r="N4220">
        <v>57.68</v>
      </c>
      <c r="O4220">
        <v>1</v>
      </c>
      <c r="P4220">
        <v>6</v>
      </c>
      <c r="Q4220">
        <v>686.06095238095202</v>
      </c>
      <c r="R4220">
        <v>57.68</v>
      </c>
      <c r="S4220">
        <v>1</v>
      </c>
      <c r="T4220">
        <v>6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32.914999999999999</v>
      </c>
      <c r="AA4220">
        <v>32.914999999999999</v>
      </c>
      <c r="AB4220">
        <v>-1</v>
      </c>
      <c r="AC4220">
        <v>-1</v>
      </c>
      <c r="AD4220" s="8">
        <f t="shared" si="131"/>
        <v>1</v>
      </c>
      <c r="AE4220">
        <v>1417</v>
      </c>
      <c r="AF4220">
        <v>384437</v>
      </c>
      <c r="AG4220">
        <v>451</v>
      </c>
      <c r="AH4220" t="s">
        <v>49</v>
      </c>
      <c r="AI4220">
        <v>921</v>
      </c>
      <c r="AJ4220">
        <v>921</v>
      </c>
      <c r="AK4220">
        <v>13</v>
      </c>
    </row>
    <row r="4221" spans="1:37" x14ac:dyDescent="0.2">
      <c r="A4221">
        <v>20</v>
      </c>
      <c r="B4221" t="s">
        <v>37</v>
      </c>
      <c r="C4221">
        <v>150</v>
      </c>
      <c r="D4221">
        <v>3000</v>
      </c>
      <c r="E4221">
        <v>106</v>
      </c>
      <c r="F4221">
        <v>1</v>
      </c>
      <c r="G4221">
        <v>47</v>
      </c>
      <c r="H4221" t="s">
        <v>36</v>
      </c>
      <c r="I4221">
        <v>1</v>
      </c>
      <c r="J4221" s="8" t="str">
        <f t="shared" si="130"/>
        <v xml:space="preserve">HIT </v>
      </c>
      <c r="K4221">
        <v>32</v>
      </c>
      <c r="L4221">
        <v>5</v>
      </c>
      <c r="M4221">
        <v>678.06095238095202</v>
      </c>
      <c r="N4221">
        <v>312.90666666666698</v>
      </c>
      <c r="O4221">
        <v>3</v>
      </c>
      <c r="P4221">
        <v>6</v>
      </c>
      <c r="Q4221">
        <v>552.44761904761901</v>
      </c>
      <c r="R4221">
        <v>58.68</v>
      </c>
      <c r="S4221">
        <v>1</v>
      </c>
      <c r="T4221">
        <v>5</v>
      </c>
      <c r="U4221">
        <v>571.546875</v>
      </c>
      <c r="V4221">
        <v>24.078125</v>
      </c>
      <c r="W4221">
        <v>1</v>
      </c>
      <c r="X4221">
        <v>5</v>
      </c>
      <c r="Y4221">
        <v>39.523048104241497</v>
      </c>
      <c r="Z4221">
        <v>23.196999999999999</v>
      </c>
      <c r="AA4221">
        <v>33.228999999999999</v>
      </c>
      <c r="AB4221">
        <v>10.815</v>
      </c>
      <c r="AC4221">
        <v>-12.382999999999999</v>
      </c>
      <c r="AD4221" s="8">
        <f t="shared" si="131"/>
        <v>12.382999999999999</v>
      </c>
      <c r="AE4221">
        <v>1834</v>
      </c>
      <c r="AF4221">
        <v>387862</v>
      </c>
      <c r="AG4221">
        <v>1276</v>
      </c>
      <c r="AH4221" t="s">
        <v>49</v>
      </c>
      <c r="AI4221">
        <v>921</v>
      </c>
      <c r="AJ4221">
        <v>921</v>
      </c>
      <c r="AK4221">
        <v>13</v>
      </c>
    </row>
    <row r="4222" spans="1:37" x14ac:dyDescent="0.2">
      <c r="A4222">
        <v>20</v>
      </c>
      <c r="B4222" t="s">
        <v>37</v>
      </c>
      <c r="C4222">
        <v>150</v>
      </c>
      <c r="D4222">
        <v>3000</v>
      </c>
      <c r="E4222">
        <v>107</v>
      </c>
      <c r="F4222">
        <v>0</v>
      </c>
      <c r="G4222">
        <v>0</v>
      </c>
      <c r="H4222" t="s">
        <v>33</v>
      </c>
      <c r="I4222">
        <v>1</v>
      </c>
      <c r="J4222" s="8" t="str">
        <f t="shared" si="130"/>
        <v>TNEG</v>
      </c>
      <c r="K4222">
        <v>0</v>
      </c>
      <c r="L4222" t="s">
        <v>34</v>
      </c>
      <c r="M4222">
        <v>439.83428571428601</v>
      </c>
      <c r="N4222">
        <v>522.13333333333298</v>
      </c>
      <c r="O4222">
        <v>5</v>
      </c>
      <c r="P4222">
        <v>4</v>
      </c>
      <c r="Q4222">
        <v>439.83428571428601</v>
      </c>
      <c r="R4222">
        <v>522.13333333333298</v>
      </c>
      <c r="S4222">
        <v>5</v>
      </c>
      <c r="T4222">
        <v>4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33.542000000000002</v>
      </c>
      <c r="AA4222">
        <v>33.542000000000002</v>
      </c>
      <c r="AB4222">
        <v>-1</v>
      </c>
      <c r="AC4222">
        <v>-1</v>
      </c>
      <c r="AD4222" s="8">
        <f t="shared" si="131"/>
        <v>1</v>
      </c>
      <c r="AE4222">
        <v>1674</v>
      </c>
      <c r="AF4222">
        <v>390541</v>
      </c>
      <c r="AG4222">
        <v>2041</v>
      </c>
      <c r="AH4222" t="s">
        <v>49</v>
      </c>
      <c r="AI4222">
        <v>921</v>
      </c>
      <c r="AJ4222">
        <v>921</v>
      </c>
      <c r="AK4222">
        <v>13</v>
      </c>
    </row>
    <row r="4223" spans="1:37" x14ac:dyDescent="0.2">
      <c r="A4223">
        <v>20</v>
      </c>
      <c r="B4223" t="s">
        <v>37</v>
      </c>
      <c r="C4223">
        <v>150</v>
      </c>
      <c r="D4223">
        <v>3000</v>
      </c>
      <c r="E4223">
        <v>108</v>
      </c>
      <c r="F4223">
        <v>0</v>
      </c>
      <c r="G4223">
        <v>0</v>
      </c>
      <c r="H4223" t="s">
        <v>33</v>
      </c>
      <c r="I4223">
        <v>1</v>
      </c>
      <c r="J4223" s="8" t="str">
        <f t="shared" si="130"/>
        <v>TNEG</v>
      </c>
      <c r="K4223">
        <v>0</v>
      </c>
      <c r="L4223" t="s">
        <v>34</v>
      </c>
      <c r="M4223">
        <v>543.44761904761901</v>
      </c>
      <c r="N4223">
        <v>771.36</v>
      </c>
      <c r="O4223">
        <v>7</v>
      </c>
      <c r="P4223">
        <v>5</v>
      </c>
      <c r="Q4223">
        <v>543.44761904761901</v>
      </c>
      <c r="R4223">
        <v>771.36</v>
      </c>
      <c r="S4223">
        <v>7</v>
      </c>
      <c r="T4223">
        <v>5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33.856000000000002</v>
      </c>
      <c r="AA4223">
        <v>33.856000000000002</v>
      </c>
      <c r="AB4223">
        <v>-1</v>
      </c>
      <c r="AC4223">
        <v>-1</v>
      </c>
      <c r="AD4223" s="8">
        <f t="shared" si="131"/>
        <v>1</v>
      </c>
      <c r="AE4223">
        <v>1537</v>
      </c>
      <c r="AF4223">
        <v>392590</v>
      </c>
      <c r="AG4223">
        <v>1944</v>
      </c>
      <c r="AH4223" t="s">
        <v>49</v>
      </c>
      <c r="AI4223">
        <v>921</v>
      </c>
      <c r="AJ4223">
        <v>921</v>
      </c>
      <c r="AK4223">
        <v>13</v>
      </c>
    </row>
    <row r="4224" spans="1:37" x14ac:dyDescent="0.2">
      <c r="A4224">
        <v>20</v>
      </c>
      <c r="B4224" t="s">
        <v>37</v>
      </c>
      <c r="C4224">
        <v>150</v>
      </c>
      <c r="D4224">
        <v>3000</v>
      </c>
      <c r="E4224">
        <v>109</v>
      </c>
      <c r="F4224">
        <v>0</v>
      </c>
      <c r="G4224">
        <v>0</v>
      </c>
      <c r="H4224" t="s">
        <v>33</v>
      </c>
      <c r="I4224">
        <v>1</v>
      </c>
      <c r="J4224" s="8" t="str">
        <f t="shared" si="130"/>
        <v>TNEG</v>
      </c>
      <c r="K4224">
        <v>0</v>
      </c>
      <c r="L4224" t="s">
        <v>34</v>
      </c>
      <c r="M4224">
        <v>331.22095238095199</v>
      </c>
      <c r="N4224">
        <v>414.52</v>
      </c>
      <c r="O4224">
        <v>4</v>
      </c>
      <c r="P4224">
        <v>3</v>
      </c>
      <c r="Q4224">
        <v>331.22095238095199</v>
      </c>
      <c r="R4224">
        <v>414.52</v>
      </c>
      <c r="S4224">
        <v>4</v>
      </c>
      <c r="T4224">
        <v>3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34.168999999999997</v>
      </c>
      <c r="AA4224">
        <v>34.168999999999997</v>
      </c>
      <c r="AB4224">
        <v>-1</v>
      </c>
      <c r="AC4224">
        <v>-1</v>
      </c>
      <c r="AD4224" s="8">
        <f t="shared" si="131"/>
        <v>1</v>
      </c>
      <c r="AE4224">
        <v>1637</v>
      </c>
      <c r="AF4224">
        <v>394734</v>
      </c>
      <c r="AG4224">
        <v>98</v>
      </c>
      <c r="AH4224" t="s">
        <v>49</v>
      </c>
      <c r="AI4224">
        <v>921</v>
      </c>
      <c r="AJ4224">
        <v>921</v>
      </c>
      <c r="AK4224">
        <v>13</v>
      </c>
    </row>
    <row r="4225" spans="1:37" x14ac:dyDescent="0.2">
      <c r="A4225">
        <v>20</v>
      </c>
      <c r="B4225" t="s">
        <v>37</v>
      </c>
      <c r="C4225">
        <v>150</v>
      </c>
      <c r="D4225">
        <v>3000</v>
      </c>
      <c r="E4225">
        <v>110</v>
      </c>
      <c r="F4225">
        <v>0</v>
      </c>
      <c r="G4225">
        <v>0</v>
      </c>
      <c r="H4225" t="s">
        <v>33</v>
      </c>
      <c r="I4225">
        <v>1</v>
      </c>
      <c r="J4225" s="8" t="str">
        <f t="shared" si="130"/>
        <v>TNEG</v>
      </c>
      <c r="K4225">
        <v>0</v>
      </c>
      <c r="L4225" t="s">
        <v>34</v>
      </c>
      <c r="M4225">
        <v>342.22095238095199</v>
      </c>
      <c r="N4225">
        <v>533.13333333333298</v>
      </c>
      <c r="O4225">
        <v>5</v>
      </c>
      <c r="P4225">
        <v>3</v>
      </c>
      <c r="Q4225">
        <v>342.22095238095199</v>
      </c>
      <c r="R4225">
        <v>533.13333333333298</v>
      </c>
      <c r="S4225">
        <v>5</v>
      </c>
      <c r="T4225">
        <v>3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34.482999999999997</v>
      </c>
      <c r="AA4225">
        <v>34.482999999999997</v>
      </c>
      <c r="AB4225">
        <v>-1</v>
      </c>
      <c r="AC4225">
        <v>-1</v>
      </c>
      <c r="AD4225" s="8">
        <f t="shared" si="131"/>
        <v>1</v>
      </c>
      <c r="AE4225">
        <v>1447</v>
      </c>
      <c r="AF4225">
        <v>396694</v>
      </c>
      <c r="AG4225">
        <v>1809</v>
      </c>
      <c r="AH4225" t="s">
        <v>49</v>
      </c>
      <c r="AI4225">
        <v>921</v>
      </c>
      <c r="AJ4225">
        <v>921</v>
      </c>
      <c r="AK4225">
        <v>13</v>
      </c>
    </row>
    <row r="4226" spans="1:37" x14ac:dyDescent="0.2">
      <c r="A4226">
        <v>20</v>
      </c>
      <c r="B4226" t="s">
        <v>37</v>
      </c>
      <c r="C4226">
        <v>150</v>
      </c>
      <c r="D4226">
        <v>3000</v>
      </c>
      <c r="E4226">
        <v>111</v>
      </c>
      <c r="F4226">
        <v>1</v>
      </c>
      <c r="G4226">
        <v>48</v>
      </c>
      <c r="H4226" t="s">
        <v>36</v>
      </c>
      <c r="I4226">
        <v>1</v>
      </c>
      <c r="J4226" s="8" t="str">
        <f t="shared" si="130"/>
        <v xml:space="preserve">HIT </v>
      </c>
      <c r="K4226">
        <v>30</v>
      </c>
      <c r="L4226">
        <v>5</v>
      </c>
      <c r="M4226">
        <v>804.67428571428604</v>
      </c>
      <c r="N4226">
        <v>193.29333333333301</v>
      </c>
      <c r="O4226">
        <v>2</v>
      </c>
      <c r="P4226">
        <v>7</v>
      </c>
      <c r="Q4226">
        <v>678.06095238095202</v>
      </c>
      <c r="R4226">
        <v>171.29333333333301</v>
      </c>
      <c r="S4226">
        <v>2</v>
      </c>
      <c r="T4226">
        <v>6</v>
      </c>
      <c r="U4226">
        <v>827.546875</v>
      </c>
      <c r="V4226">
        <v>167.078125</v>
      </c>
      <c r="W4226">
        <v>2</v>
      </c>
      <c r="X4226">
        <v>7</v>
      </c>
      <c r="Y4226">
        <v>149.545341092798</v>
      </c>
      <c r="Z4226">
        <v>25.391999999999999</v>
      </c>
      <c r="AA4226">
        <v>34.795999999999999</v>
      </c>
      <c r="AB4226">
        <v>18.686</v>
      </c>
      <c r="AC4226">
        <v>-6.7060000000000004</v>
      </c>
      <c r="AD4226" s="8">
        <f t="shared" si="131"/>
        <v>6.7060000000000004</v>
      </c>
      <c r="AE4226">
        <v>1846</v>
      </c>
      <c r="AF4226">
        <v>400606</v>
      </c>
      <c r="AG4226">
        <v>1404</v>
      </c>
      <c r="AH4226" t="s">
        <v>49</v>
      </c>
      <c r="AI4226">
        <v>921</v>
      </c>
      <c r="AJ4226">
        <v>921</v>
      </c>
      <c r="AK4226">
        <v>13</v>
      </c>
    </row>
    <row r="4227" spans="1:37" x14ac:dyDescent="0.2">
      <c r="A4227">
        <v>20</v>
      </c>
      <c r="B4227" t="s">
        <v>37</v>
      </c>
      <c r="C4227">
        <v>150</v>
      </c>
      <c r="D4227">
        <v>3000</v>
      </c>
      <c r="E4227">
        <v>112</v>
      </c>
      <c r="F4227">
        <v>1</v>
      </c>
      <c r="G4227">
        <v>49</v>
      </c>
      <c r="H4227" t="s">
        <v>33</v>
      </c>
      <c r="I4227">
        <v>0</v>
      </c>
      <c r="J4227" s="8" t="str">
        <f t="shared" ref="J4227:J4290" si="132">IF(AND(F4227=0,I4227=1),"TNEG",IF(AND(F4227=0,I4227=0),"FA",IF(AND(F4227=1,I4227=1),"HIT ","MISS")))</f>
        <v>MISS</v>
      </c>
      <c r="K4227">
        <v>20</v>
      </c>
      <c r="L4227">
        <v>4</v>
      </c>
      <c r="M4227">
        <v>312.22095238095199</v>
      </c>
      <c r="N4227">
        <v>629.74666666666701</v>
      </c>
      <c r="O4227">
        <v>6</v>
      </c>
      <c r="P4227">
        <v>3</v>
      </c>
      <c r="Q4227">
        <v>325.22095238095199</v>
      </c>
      <c r="R4227">
        <v>302.90666666666698</v>
      </c>
      <c r="S4227">
        <v>3</v>
      </c>
      <c r="T4227">
        <v>3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28.84</v>
      </c>
      <c r="AA4227">
        <v>35.11</v>
      </c>
      <c r="AB4227">
        <v>-1</v>
      </c>
      <c r="AC4227">
        <v>-1</v>
      </c>
      <c r="AD4227" s="8">
        <f t="shared" ref="AD4227:AD4290" si="133">ABS(AC4227)</f>
        <v>1</v>
      </c>
      <c r="AE4227">
        <v>1158</v>
      </c>
      <c r="AF4227">
        <v>402765</v>
      </c>
      <c r="AG4227">
        <v>2283</v>
      </c>
      <c r="AH4227" t="s">
        <v>49</v>
      </c>
      <c r="AI4227">
        <v>921</v>
      </c>
      <c r="AJ4227">
        <v>921</v>
      </c>
      <c r="AK4227">
        <v>13</v>
      </c>
    </row>
    <row r="4228" spans="1:37" x14ac:dyDescent="0.2">
      <c r="A4228">
        <v>20</v>
      </c>
      <c r="B4228" t="s">
        <v>37</v>
      </c>
      <c r="C4228">
        <v>150</v>
      </c>
      <c r="D4228">
        <v>3000</v>
      </c>
      <c r="E4228">
        <v>113</v>
      </c>
      <c r="F4228">
        <v>1</v>
      </c>
      <c r="G4228">
        <v>50</v>
      </c>
      <c r="H4228" t="s">
        <v>33</v>
      </c>
      <c r="I4228">
        <v>0</v>
      </c>
      <c r="J4228" s="8" t="str">
        <f t="shared" si="132"/>
        <v>MISS</v>
      </c>
      <c r="K4228">
        <v>49</v>
      </c>
      <c r="L4228">
        <v>6</v>
      </c>
      <c r="M4228">
        <v>799.67428571428604</v>
      </c>
      <c r="N4228">
        <v>654.74666666666701</v>
      </c>
      <c r="O4228">
        <v>6</v>
      </c>
      <c r="P4228">
        <v>7</v>
      </c>
      <c r="Q4228">
        <v>322.22095238095199</v>
      </c>
      <c r="R4228">
        <v>85.68</v>
      </c>
      <c r="S4228">
        <v>1</v>
      </c>
      <c r="T4228">
        <v>3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20.062999999999999</v>
      </c>
      <c r="AA4228">
        <v>35.423000000000002</v>
      </c>
      <c r="AB4228">
        <v>-1</v>
      </c>
      <c r="AC4228">
        <v>-1</v>
      </c>
      <c r="AD4228" s="8">
        <f t="shared" si="133"/>
        <v>1</v>
      </c>
      <c r="AE4228">
        <v>1581</v>
      </c>
      <c r="AF4228">
        <v>404862</v>
      </c>
      <c r="AG4228">
        <v>863</v>
      </c>
      <c r="AH4228" t="s">
        <v>49</v>
      </c>
      <c r="AI4228">
        <v>921</v>
      </c>
      <c r="AJ4228">
        <v>921</v>
      </c>
      <c r="AK4228">
        <v>13</v>
      </c>
    </row>
    <row r="4229" spans="1:37" x14ac:dyDescent="0.2">
      <c r="A4229">
        <v>20</v>
      </c>
      <c r="B4229" t="s">
        <v>37</v>
      </c>
      <c r="C4229">
        <v>150</v>
      </c>
      <c r="D4229">
        <v>3000</v>
      </c>
      <c r="E4229">
        <v>114</v>
      </c>
      <c r="F4229">
        <v>0</v>
      </c>
      <c r="G4229">
        <v>0</v>
      </c>
      <c r="H4229" t="s">
        <v>33</v>
      </c>
      <c r="I4229">
        <v>1</v>
      </c>
      <c r="J4229" s="8" t="str">
        <f t="shared" si="132"/>
        <v>TNEG</v>
      </c>
      <c r="K4229">
        <v>0</v>
      </c>
      <c r="L4229" t="s">
        <v>34</v>
      </c>
      <c r="M4229">
        <v>226.60761904761901</v>
      </c>
      <c r="N4229">
        <v>427.52</v>
      </c>
      <c r="O4229">
        <v>4</v>
      </c>
      <c r="P4229">
        <v>2</v>
      </c>
      <c r="Q4229">
        <v>226.60761904761901</v>
      </c>
      <c r="R4229">
        <v>427.52</v>
      </c>
      <c r="S4229">
        <v>4</v>
      </c>
      <c r="T4229">
        <v>2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35.737000000000002</v>
      </c>
      <c r="AA4229">
        <v>35.737000000000002</v>
      </c>
      <c r="AB4229">
        <v>-1</v>
      </c>
      <c r="AC4229">
        <v>-1</v>
      </c>
      <c r="AD4229" s="8">
        <f t="shared" si="133"/>
        <v>1</v>
      </c>
      <c r="AE4229">
        <v>1677</v>
      </c>
      <c r="AF4229">
        <v>407045</v>
      </c>
      <c r="AG4229">
        <v>2128</v>
      </c>
      <c r="AH4229" t="s">
        <v>49</v>
      </c>
      <c r="AI4229">
        <v>921</v>
      </c>
      <c r="AJ4229">
        <v>921</v>
      </c>
      <c r="AK4229">
        <v>13</v>
      </c>
    </row>
    <row r="4230" spans="1:37" x14ac:dyDescent="0.2">
      <c r="A4230">
        <v>20</v>
      </c>
      <c r="B4230" t="s">
        <v>37</v>
      </c>
      <c r="C4230">
        <v>150</v>
      </c>
      <c r="D4230">
        <v>3000</v>
      </c>
      <c r="E4230">
        <v>115</v>
      </c>
      <c r="F4230">
        <v>0</v>
      </c>
      <c r="G4230">
        <v>0</v>
      </c>
      <c r="H4230" t="s">
        <v>33</v>
      </c>
      <c r="I4230">
        <v>1</v>
      </c>
      <c r="J4230" s="8" t="str">
        <f t="shared" si="132"/>
        <v>TNEG</v>
      </c>
      <c r="K4230">
        <v>0</v>
      </c>
      <c r="L4230" t="s">
        <v>34</v>
      </c>
      <c r="M4230">
        <v>689.06095238095202</v>
      </c>
      <c r="N4230">
        <v>409.52</v>
      </c>
      <c r="O4230">
        <v>4</v>
      </c>
      <c r="P4230">
        <v>6</v>
      </c>
      <c r="Q4230">
        <v>689.06095238095202</v>
      </c>
      <c r="R4230">
        <v>409.52</v>
      </c>
      <c r="S4230">
        <v>4</v>
      </c>
      <c r="T4230">
        <v>6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36.049999999999997</v>
      </c>
      <c r="AA4230">
        <v>36.049999999999997</v>
      </c>
      <c r="AB4230">
        <v>-1</v>
      </c>
      <c r="AC4230">
        <v>-1</v>
      </c>
      <c r="AD4230" s="8">
        <f t="shared" si="133"/>
        <v>1</v>
      </c>
      <c r="AE4230">
        <v>1618</v>
      </c>
      <c r="AF4230">
        <v>409166</v>
      </c>
      <c r="AG4230">
        <v>2092</v>
      </c>
      <c r="AH4230" t="s">
        <v>49</v>
      </c>
      <c r="AI4230">
        <v>921</v>
      </c>
      <c r="AJ4230">
        <v>921</v>
      </c>
      <c r="AK4230">
        <v>13</v>
      </c>
    </row>
    <row r="4231" spans="1:37" x14ac:dyDescent="0.2">
      <c r="A4231">
        <v>20</v>
      </c>
      <c r="B4231" t="s">
        <v>37</v>
      </c>
      <c r="C4231">
        <v>150</v>
      </c>
      <c r="D4231">
        <v>3000</v>
      </c>
      <c r="E4231">
        <v>116</v>
      </c>
      <c r="F4231">
        <v>1</v>
      </c>
      <c r="G4231">
        <v>51</v>
      </c>
      <c r="H4231" t="s">
        <v>33</v>
      </c>
      <c r="I4231">
        <v>0</v>
      </c>
      <c r="J4231" s="8" t="str">
        <f t="shared" si="132"/>
        <v>MISS</v>
      </c>
      <c r="K4231">
        <v>27</v>
      </c>
      <c r="L4231">
        <v>5</v>
      </c>
      <c r="M4231">
        <v>562.44761904761901</v>
      </c>
      <c r="N4231">
        <v>200.29333333333301</v>
      </c>
      <c r="O4231">
        <v>2</v>
      </c>
      <c r="P4231">
        <v>5</v>
      </c>
      <c r="Q4231">
        <v>211.60761904761901</v>
      </c>
      <c r="R4231">
        <v>536.13333333333298</v>
      </c>
      <c r="S4231">
        <v>5</v>
      </c>
      <c r="T4231">
        <v>2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27.9</v>
      </c>
      <c r="AA4231">
        <v>36.363999999999997</v>
      </c>
      <c r="AB4231">
        <v>-1</v>
      </c>
      <c r="AC4231">
        <v>-1</v>
      </c>
      <c r="AD4231" s="8">
        <f t="shared" si="133"/>
        <v>1</v>
      </c>
      <c r="AE4231">
        <v>4005</v>
      </c>
      <c r="AF4231">
        <v>413685</v>
      </c>
      <c r="AG4231">
        <v>274</v>
      </c>
      <c r="AH4231" t="s">
        <v>49</v>
      </c>
      <c r="AI4231">
        <v>921</v>
      </c>
      <c r="AJ4231">
        <v>921</v>
      </c>
      <c r="AK4231">
        <v>13</v>
      </c>
    </row>
    <row r="4232" spans="1:37" x14ac:dyDescent="0.2">
      <c r="A4232">
        <v>20</v>
      </c>
      <c r="B4232" t="s">
        <v>37</v>
      </c>
      <c r="C4232">
        <v>150</v>
      </c>
      <c r="D4232">
        <v>3000</v>
      </c>
      <c r="E4232">
        <v>117</v>
      </c>
      <c r="F4232">
        <v>1</v>
      </c>
      <c r="G4232">
        <v>52</v>
      </c>
      <c r="H4232" t="s">
        <v>36</v>
      </c>
      <c r="I4232">
        <v>1</v>
      </c>
      <c r="J4232" s="8" t="str">
        <f t="shared" si="132"/>
        <v xml:space="preserve">HIT </v>
      </c>
      <c r="K4232">
        <v>7</v>
      </c>
      <c r="L4232">
        <v>3</v>
      </c>
      <c r="M4232">
        <v>678.06095238095202</v>
      </c>
      <c r="N4232">
        <v>171.29333333333301</v>
      </c>
      <c r="O4232">
        <v>2</v>
      </c>
      <c r="P4232">
        <v>6</v>
      </c>
      <c r="Q4232">
        <v>342.22095238095199</v>
      </c>
      <c r="R4232">
        <v>533.13333333333298</v>
      </c>
      <c r="S4232">
        <v>5</v>
      </c>
      <c r="T4232">
        <v>3</v>
      </c>
      <c r="U4232">
        <v>642.546875</v>
      </c>
      <c r="V4232">
        <v>526.078125</v>
      </c>
      <c r="W4232">
        <v>5</v>
      </c>
      <c r="X4232">
        <v>6</v>
      </c>
      <c r="Y4232">
        <v>300.40878109936898</v>
      </c>
      <c r="Z4232">
        <v>34.482999999999997</v>
      </c>
      <c r="AA4232">
        <v>36.677</v>
      </c>
      <c r="AB4232">
        <v>29.329000000000001</v>
      </c>
      <c r="AC4232">
        <v>-5.1539999999999999</v>
      </c>
      <c r="AD4232" s="8">
        <f t="shared" si="133"/>
        <v>5.1539999999999999</v>
      </c>
      <c r="AE4232">
        <v>1783</v>
      </c>
      <c r="AF4232">
        <v>417318</v>
      </c>
      <c r="AG4232">
        <v>1809</v>
      </c>
      <c r="AH4232" t="s">
        <v>49</v>
      </c>
      <c r="AI4232">
        <v>921</v>
      </c>
      <c r="AJ4232">
        <v>921</v>
      </c>
      <c r="AK4232">
        <v>13</v>
      </c>
    </row>
    <row r="4233" spans="1:37" x14ac:dyDescent="0.2">
      <c r="A4233">
        <v>20</v>
      </c>
      <c r="B4233" t="s">
        <v>37</v>
      </c>
      <c r="C4233">
        <v>150</v>
      </c>
      <c r="D4233">
        <v>3000</v>
      </c>
      <c r="E4233">
        <v>118</v>
      </c>
      <c r="F4233">
        <v>0</v>
      </c>
      <c r="G4233">
        <v>0</v>
      </c>
      <c r="H4233" t="s">
        <v>33</v>
      </c>
      <c r="I4233">
        <v>1</v>
      </c>
      <c r="J4233" s="8" t="str">
        <f t="shared" si="132"/>
        <v>TNEG</v>
      </c>
      <c r="K4233">
        <v>0</v>
      </c>
      <c r="L4233" t="s">
        <v>34</v>
      </c>
      <c r="M4233">
        <v>314.22095238095199</v>
      </c>
      <c r="N4233">
        <v>756.36</v>
      </c>
      <c r="O4233">
        <v>7</v>
      </c>
      <c r="P4233">
        <v>3</v>
      </c>
      <c r="Q4233">
        <v>314.22095238095199</v>
      </c>
      <c r="R4233">
        <v>756.36</v>
      </c>
      <c r="S4233">
        <v>7</v>
      </c>
      <c r="T4233">
        <v>3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36.991</v>
      </c>
      <c r="AA4233">
        <v>36.991</v>
      </c>
      <c r="AB4233">
        <v>-1</v>
      </c>
      <c r="AC4233">
        <v>-1</v>
      </c>
      <c r="AD4233" s="8">
        <f t="shared" si="133"/>
        <v>1</v>
      </c>
      <c r="AE4233">
        <v>1661</v>
      </c>
      <c r="AF4233">
        <v>419982</v>
      </c>
      <c r="AG4233">
        <v>1124</v>
      </c>
      <c r="AH4233" t="s">
        <v>49</v>
      </c>
      <c r="AI4233">
        <v>921</v>
      </c>
      <c r="AJ4233">
        <v>921</v>
      </c>
      <c r="AK4233">
        <v>13</v>
      </c>
    </row>
    <row r="4234" spans="1:37" x14ac:dyDescent="0.2">
      <c r="A4234">
        <v>20</v>
      </c>
      <c r="B4234" t="s">
        <v>37</v>
      </c>
      <c r="C4234">
        <v>150</v>
      </c>
      <c r="D4234">
        <v>3000</v>
      </c>
      <c r="E4234">
        <v>119</v>
      </c>
      <c r="F4234">
        <v>1</v>
      </c>
      <c r="G4234">
        <v>53</v>
      </c>
      <c r="H4234" t="s">
        <v>36</v>
      </c>
      <c r="I4234">
        <v>1</v>
      </c>
      <c r="J4234" s="8" t="str">
        <f t="shared" si="132"/>
        <v xml:space="preserve">HIT </v>
      </c>
      <c r="K4234">
        <v>46</v>
      </c>
      <c r="L4234">
        <v>6</v>
      </c>
      <c r="M4234">
        <v>781.67428571428604</v>
      </c>
      <c r="N4234">
        <v>314.90666666666698</v>
      </c>
      <c r="O4234">
        <v>3</v>
      </c>
      <c r="P4234">
        <v>7</v>
      </c>
      <c r="Q4234">
        <v>428.83428571428601</v>
      </c>
      <c r="R4234">
        <v>293.90666666666698</v>
      </c>
      <c r="S4234">
        <v>3</v>
      </c>
      <c r="T4234">
        <v>4</v>
      </c>
      <c r="U4234">
        <v>533.546875</v>
      </c>
      <c r="V4234">
        <v>379.078125</v>
      </c>
      <c r="W4234">
        <v>4</v>
      </c>
      <c r="X4234">
        <v>5</v>
      </c>
      <c r="Y4234">
        <v>134.97741910981</v>
      </c>
      <c r="Z4234">
        <v>22.884</v>
      </c>
      <c r="AA4234">
        <v>37.304000000000002</v>
      </c>
      <c r="AB4234">
        <v>20.571000000000002</v>
      </c>
      <c r="AC4234">
        <v>-2.3130000000000002</v>
      </c>
      <c r="AD4234" s="8">
        <f t="shared" si="133"/>
        <v>2.3130000000000002</v>
      </c>
      <c r="AE4234">
        <v>1730</v>
      </c>
      <c r="AF4234">
        <v>423070</v>
      </c>
      <c r="AG4234">
        <v>594</v>
      </c>
      <c r="AH4234" t="s">
        <v>49</v>
      </c>
      <c r="AI4234">
        <v>921</v>
      </c>
      <c r="AJ4234">
        <v>921</v>
      </c>
      <c r="AK4234">
        <v>13</v>
      </c>
    </row>
    <row r="4235" spans="1:37" x14ac:dyDescent="0.2">
      <c r="A4235">
        <v>20</v>
      </c>
      <c r="B4235" t="s">
        <v>37</v>
      </c>
      <c r="C4235">
        <v>150</v>
      </c>
      <c r="D4235">
        <v>3000</v>
      </c>
      <c r="E4235">
        <v>120</v>
      </c>
      <c r="F4235">
        <v>0</v>
      </c>
      <c r="G4235">
        <v>0</v>
      </c>
      <c r="H4235" t="s">
        <v>33</v>
      </c>
      <c r="I4235">
        <v>1</v>
      </c>
      <c r="J4235" s="8" t="str">
        <f t="shared" si="132"/>
        <v>TNEG</v>
      </c>
      <c r="K4235">
        <v>0</v>
      </c>
      <c r="L4235" t="s">
        <v>34</v>
      </c>
      <c r="M4235">
        <v>552.44761904761901</v>
      </c>
      <c r="N4235">
        <v>58.68</v>
      </c>
      <c r="O4235">
        <v>1</v>
      </c>
      <c r="P4235">
        <v>5</v>
      </c>
      <c r="Q4235">
        <v>552.44761904761901</v>
      </c>
      <c r="R4235">
        <v>58.68</v>
      </c>
      <c r="S4235">
        <v>1</v>
      </c>
      <c r="T4235">
        <v>5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37.618000000000002</v>
      </c>
      <c r="AA4235">
        <v>37.618000000000002</v>
      </c>
      <c r="AB4235">
        <v>-1</v>
      </c>
      <c r="AC4235">
        <v>-1</v>
      </c>
      <c r="AD4235" s="8">
        <f t="shared" si="133"/>
        <v>1</v>
      </c>
      <c r="AE4235">
        <v>1550</v>
      </c>
      <c r="AF4235">
        <v>425622</v>
      </c>
      <c r="AG4235">
        <v>499</v>
      </c>
      <c r="AH4235" t="s">
        <v>49</v>
      </c>
      <c r="AI4235">
        <v>921</v>
      </c>
      <c r="AJ4235">
        <v>921</v>
      </c>
      <c r="AK4235">
        <v>13</v>
      </c>
    </row>
    <row r="4236" spans="1:37" x14ac:dyDescent="0.2">
      <c r="A4236">
        <v>20</v>
      </c>
      <c r="B4236" t="s">
        <v>37</v>
      </c>
      <c r="C4236">
        <v>150</v>
      </c>
      <c r="D4236">
        <v>3000</v>
      </c>
      <c r="E4236">
        <v>121</v>
      </c>
      <c r="F4236">
        <v>0</v>
      </c>
      <c r="G4236">
        <v>0</v>
      </c>
      <c r="H4236" t="s">
        <v>33</v>
      </c>
      <c r="I4236">
        <v>1</v>
      </c>
      <c r="J4236" s="8" t="str">
        <f t="shared" si="132"/>
        <v>TNEG</v>
      </c>
      <c r="K4236">
        <v>0</v>
      </c>
      <c r="L4236" t="s">
        <v>34</v>
      </c>
      <c r="M4236">
        <v>781.67428571428604</v>
      </c>
      <c r="N4236">
        <v>314.90666666666698</v>
      </c>
      <c r="O4236">
        <v>3</v>
      </c>
      <c r="P4236">
        <v>7</v>
      </c>
      <c r="Q4236">
        <v>781.67428571428604</v>
      </c>
      <c r="R4236">
        <v>314.90666666666698</v>
      </c>
      <c r="S4236">
        <v>3</v>
      </c>
      <c r="T4236">
        <v>7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37.930999999999997</v>
      </c>
      <c r="AA4236">
        <v>37.930999999999997</v>
      </c>
      <c r="AB4236">
        <v>-1</v>
      </c>
      <c r="AC4236">
        <v>-1</v>
      </c>
      <c r="AD4236" s="8">
        <f t="shared" si="133"/>
        <v>1</v>
      </c>
      <c r="AE4236">
        <v>1925</v>
      </c>
      <c r="AF4236">
        <v>428061</v>
      </c>
      <c r="AG4236">
        <v>1992</v>
      </c>
      <c r="AH4236" t="s">
        <v>49</v>
      </c>
      <c r="AI4236">
        <v>921</v>
      </c>
      <c r="AJ4236">
        <v>921</v>
      </c>
      <c r="AK4236">
        <v>13</v>
      </c>
    </row>
    <row r="4237" spans="1:37" x14ac:dyDescent="0.2">
      <c r="A4237">
        <v>20</v>
      </c>
      <c r="B4237" t="s">
        <v>37</v>
      </c>
      <c r="C4237">
        <v>150</v>
      </c>
      <c r="D4237">
        <v>3000</v>
      </c>
      <c r="E4237">
        <v>122</v>
      </c>
      <c r="F4237">
        <v>1</v>
      </c>
      <c r="G4237">
        <v>54</v>
      </c>
      <c r="H4237" t="s">
        <v>36</v>
      </c>
      <c r="I4237">
        <v>1</v>
      </c>
      <c r="J4237" s="8" t="str">
        <f t="shared" si="132"/>
        <v xml:space="preserve">HIT </v>
      </c>
      <c r="K4237">
        <v>86</v>
      </c>
      <c r="L4237">
        <v>6</v>
      </c>
      <c r="M4237">
        <v>455.83428571428601</v>
      </c>
      <c r="N4237">
        <v>70.680000000000007</v>
      </c>
      <c r="O4237">
        <v>1</v>
      </c>
      <c r="P4237">
        <v>4</v>
      </c>
      <c r="Q4237">
        <v>689.06095238095202</v>
      </c>
      <c r="R4237">
        <v>409.52</v>
      </c>
      <c r="S4237">
        <v>4</v>
      </c>
      <c r="T4237">
        <v>6</v>
      </c>
      <c r="U4237">
        <v>522.546875</v>
      </c>
      <c r="V4237">
        <v>87.078125</v>
      </c>
      <c r="W4237">
        <v>1</v>
      </c>
      <c r="X4237">
        <v>5</v>
      </c>
      <c r="Y4237">
        <v>362.89902275914898</v>
      </c>
      <c r="Z4237">
        <v>11.285</v>
      </c>
      <c r="AA4237">
        <v>38.244999999999997</v>
      </c>
      <c r="AB4237">
        <v>22.677</v>
      </c>
      <c r="AC4237">
        <v>11.391999999999999</v>
      </c>
      <c r="AD4237" s="8">
        <f t="shared" si="133"/>
        <v>11.391999999999999</v>
      </c>
      <c r="AE4237">
        <v>1689</v>
      </c>
      <c r="AF4237">
        <v>430878</v>
      </c>
      <c r="AG4237">
        <v>1638</v>
      </c>
      <c r="AH4237" t="s">
        <v>49</v>
      </c>
      <c r="AI4237">
        <v>921</v>
      </c>
      <c r="AJ4237">
        <v>921</v>
      </c>
      <c r="AK4237">
        <v>13</v>
      </c>
    </row>
    <row r="4238" spans="1:37" x14ac:dyDescent="0.2">
      <c r="A4238">
        <v>20</v>
      </c>
      <c r="B4238" t="s">
        <v>37</v>
      </c>
      <c r="C4238">
        <v>150</v>
      </c>
      <c r="D4238">
        <v>3000</v>
      </c>
      <c r="E4238">
        <v>123</v>
      </c>
      <c r="F4238">
        <v>1</v>
      </c>
      <c r="G4238">
        <v>55</v>
      </c>
      <c r="H4238" t="s">
        <v>36</v>
      </c>
      <c r="I4238">
        <v>1</v>
      </c>
      <c r="J4238" s="8" t="str">
        <f t="shared" si="132"/>
        <v xml:space="preserve">HIT </v>
      </c>
      <c r="K4238">
        <v>3</v>
      </c>
      <c r="L4238">
        <v>2</v>
      </c>
      <c r="M4238">
        <v>312.22095238095199</v>
      </c>
      <c r="N4238">
        <v>629.74666666666701</v>
      </c>
      <c r="O4238">
        <v>6</v>
      </c>
      <c r="P4238">
        <v>3</v>
      </c>
      <c r="Q4238">
        <v>552.44761904761901</v>
      </c>
      <c r="R4238">
        <v>58.68</v>
      </c>
      <c r="S4238">
        <v>1</v>
      </c>
      <c r="T4238">
        <v>5</v>
      </c>
      <c r="U4238">
        <v>662.546875</v>
      </c>
      <c r="V4238">
        <v>110.078125</v>
      </c>
      <c r="W4238">
        <v>1</v>
      </c>
      <c r="X4238">
        <v>6</v>
      </c>
      <c r="Y4238">
        <v>121.505610630882</v>
      </c>
      <c r="Z4238">
        <v>37.618000000000002</v>
      </c>
      <c r="AA4238">
        <v>38.558</v>
      </c>
      <c r="AB4238">
        <v>36.646000000000001</v>
      </c>
      <c r="AC4238">
        <v>-0.97199999999999998</v>
      </c>
      <c r="AD4238" s="8">
        <f t="shared" si="133"/>
        <v>0.97199999999999998</v>
      </c>
      <c r="AE4238">
        <v>2086</v>
      </c>
      <c r="AF4238">
        <v>435878</v>
      </c>
      <c r="AG4238">
        <v>499</v>
      </c>
      <c r="AH4238" t="s">
        <v>49</v>
      </c>
      <c r="AI4238">
        <v>921</v>
      </c>
      <c r="AJ4238">
        <v>921</v>
      </c>
      <c r="AK4238">
        <v>13</v>
      </c>
    </row>
    <row r="4239" spans="1:37" x14ac:dyDescent="0.2">
      <c r="A4239">
        <v>20</v>
      </c>
      <c r="B4239" t="s">
        <v>37</v>
      </c>
      <c r="C4239">
        <v>150</v>
      </c>
      <c r="D4239">
        <v>3000</v>
      </c>
      <c r="E4239">
        <v>124</v>
      </c>
      <c r="F4239">
        <v>0</v>
      </c>
      <c r="G4239">
        <v>0</v>
      </c>
      <c r="H4239" t="s">
        <v>33</v>
      </c>
      <c r="I4239">
        <v>1</v>
      </c>
      <c r="J4239" s="8" t="str">
        <f t="shared" si="132"/>
        <v>TNEG</v>
      </c>
      <c r="K4239">
        <v>0</v>
      </c>
      <c r="L4239" t="s">
        <v>34</v>
      </c>
      <c r="M4239">
        <v>109.99428571428599</v>
      </c>
      <c r="N4239">
        <v>545.13333333333298</v>
      </c>
      <c r="O4239">
        <v>5</v>
      </c>
      <c r="P4239">
        <v>1</v>
      </c>
      <c r="Q4239">
        <v>109.99428571428599</v>
      </c>
      <c r="R4239">
        <v>545.13333333333298</v>
      </c>
      <c r="S4239">
        <v>5</v>
      </c>
      <c r="T4239">
        <v>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38.871000000000002</v>
      </c>
      <c r="AA4239">
        <v>38.871000000000002</v>
      </c>
      <c r="AB4239">
        <v>-1</v>
      </c>
      <c r="AC4239">
        <v>-1</v>
      </c>
      <c r="AD4239" s="8">
        <f t="shared" si="133"/>
        <v>1</v>
      </c>
      <c r="AE4239">
        <v>1393</v>
      </c>
      <c r="AF4239">
        <v>438287</v>
      </c>
      <c r="AG4239">
        <v>1341</v>
      </c>
      <c r="AH4239" t="s">
        <v>49</v>
      </c>
      <c r="AI4239">
        <v>921</v>
      </c>
      <c r="AJ4239">
        <v>921</v>
      </c>
      <c r="AK4239">
        <v>13</v>
      </c>
    </row>
    <row r="4240" spans="1:37" x14ac:dyDescent="0.2">
      <c r="A4240">
        <v>20</v>
      </c>
      <c r="B4240" t="s">
        <v>37</v>
      </c>
      <c r="C4240">
        <v>150</v>
      </c>
      <c r="D4240">
        <v>3000</v>
      </c>
      <c r="E4240">
        <v>125</v>
      </c>
      <c r="F4240">
        <v>1</v>
      </c>
      <c r="G4240">
        <v>56</v>
      </c>
      <c r="H4240" t="s">
        <v>36</v>
      </c>
      <c r="I4240">
        <v>1</v>
      </c>
      <c r="J4240" s="8" t="str">
        <f t="shared" si="132"/>
        <v xml:space="preserve">HIT </v>
      </c>
      <c r="K4240">
        <v>1</v>
      </c>
      <c r="L4240">
        <v>0</v>
      </c>
      <c r="M4240">
        <v>439.83428571428601</v>
      </c>
      <c r="N4240">
        <v>522.13333333333298</v>
      </c>
      <c r="O4240">
        <v>5</v>
      </c>
      <c r="P4240">
        <v>4</v>
      </c>
      <c r="Q4240">
        <v>109.99428571428599</v>
      </c>
      <c r="R4240">
        <v>545.13333333333298</v>
      </c>
      <c r="S4240">
        <v>5</v>
      </c>
      <c r="T4240">
        <v>1</v>
      </c>
      <c r="U4240">
        <v>98.546875</v>
      </c>
      <c r="V4240">
        <v>598.078125</v>
      </c>
      <c r="W4240">
        <v>6</v>
      </c>
      <c r="X4240">
        <v>1</v>
      </c>
      <c r="Y4240">
        <v>54.168202634832703</v>
      </c>
      <c r="Z4240">
        <v>38.871000000000002</v>
      </c>
      <c r="AA4240">
        <v>39.185000000000002</v>
      </c>
      <c r="AB4240">
        <v>37.421999999999997</v>
      </c>
      <c r="AC4240">
        <v>-1.4490000000000001</v>
      </c>
      <c r="AD4240" s="8">
        <f t="shared" si="133"/>
        <v>1.4490000000000001</v>
      </c>
      <c r="AE4240">
        <v>1851</v>
      </c>
      <c r="AF4240">
        <v>442302</v>
      </c>
      <c r="AG4240">
        <v>1341</v>
      </c>
      <c r="AH4240" t="s">
        <v>49</v>
      </c>
      <c r="AI4240">
        <v>921</v>
      </c>
      <c r="AJ4240">
        <v>921</v>
      </c>
      <c r="AK4240">
        <v>13</v>
      </c>
    </row>
    <row r="4241" spans="1:37" x14ac:dyDescent="0.2">
      <c r="A4241">
        <v>20</v>
      </c>
      <c r="B4241" t="s">
        <v>37</v>
      </c>
      <c r="C4241">
        <v>150</v>
      </c>
      <c r="D4241">
        <v>3000</v>
      </c>
      <c r="E4241">
        <v>126</v>
      </c>
      <c r="F4241">
        <v>0</v>
      </c>
      <c r="G4241">
        <v>0</v>
      </c>
      <c r="H4241" t="s">
        <v>36</v>
      </c>
      <c r="I4241">
        <v>0</v>
      </c>
      <c r="J4241" s="8" t="str">
        <f t="shared" si="132"/>
        <v>FA</v>
      </c>
      <c r="K4241">
        <v>0</v>
      </c>
      <c r="L4241" t="s">
        <v>34</v>
      </c>
      <c r="M4241">
        <v>428.83428571428601</v>
      </c>
      <c r="N4241">
        <v>293.90666666666698</v>
      </c>
      <c r="O4241">
        <v>3</v>
      </c>
      <c r="P4241">
        <v>4</v>
      </c>
      <c r="Q4241">
        <v>428.83428571428601</v>
      </c>
      <c r="R4241">
        <v>293.90666666666698</v>
      </c>
      <c r="S4241">
        <v>3</v>
      </c>
      <c r="T4241">
        <v>4</v>
      </c>
      <c r="U4241">
        <v>422.546875</v>
      </c>
      <c r="V4241">
        <v>265.078125</v>
      </c>
      <c r="W4241">
        <v>3</v>
      </c>
      <c r="X4241">
        <v>4</v>
      </c>
      <c r="Y4241">
        <v>29.5062086367743</v>
      </c>
      <c r="Z4241">
        <v>39.497999999999998</v>
      </c>
      <c r="AA4241">
        <v>39.497999999999998</v>
      </c>
      <c r="AB4241">
        <v>26.114000000000001</v>
      </c>
      <c r="AC4241">
        <v>-13.385</v>
      </c>
      <c r="AD4241" s="8">
        <f t="shared" si="133"/>
        <v>13.385</v>
      </c>
      <c r="AE4241">
        <v>2398</v>
      </c>
      <c r="AF4241">
        <v>446430</v>
      </c>
      <c r="AG4241">
        <v>4</v>
      </c>
      <c r="AH4241" t="s">
        <v>49</v>
      </c>
      <c r="AI4241">
        <v>921</v>
      </c>
      <c r="AJ4241">
        <v>921</v>
      </c>
      <c r="AK4241">
        <v>13</v>
      </c>
    </row>
    <row r="4242" spans="1:37" x14ac:dyDescent="0.2">
      <c r="A4242">
        <v>20</v>
      </c>
      <c r="B4242" t="s">
        <v>37</v>
      </c>
      <c r="C4242">
        <v>150</v>
      </c>
      <c r="D4242">
        <v>3000</v>
      </c>
      <c r="E4242">
        <v>127</v>
      </c>
      <c r="F4242">
        <v>0</v>
      </c>
      <c r="G4242">
        <v>0</v>
      </c>
      <c r="H4242" t="s">
        <v>33</v>
      </c>
      <c r="I4242">
        <v>1</v>
      </c>
      <c r="J4242" s="8" t="str">
        <f t="shared" si="132"/>
        <v>TNEG</v>
      </c>
      <c r="K4242">
        <v>0</v>
      </c>
      <c r="L4242" t="s">
        <v>34</v>
      </c>
      <c r="M4242">
        <v>455.83428571428601</v>
      </c>
      <c r="N4242">
        <v>70.680000000000007</v>
      </c>
      <c r="O4242">
        <v>1</v>
      </c>
      <c r="P4242">
        <v>4</v>
      </c>
      <c r="Q4242">
        <v>455.83428571428601</v>
      </c>
      <c r="R4242">
        <v>70.680000000000007</v>
      </c>
      <c r="S4242">
        <v>1</v>
      </c>
      <c r="T4242">
        <v>4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39.811999999999998</v>
      </c>
      <c r="AA4242">
        <v>39.811999999999998</v>
      </c>
      <c r="AB4242">
        <v>-1</v>
      </c>
      <c r="AC4242">
        <v>-1</v>
      </c>
      <c r="AD4242" s="8">
        <f t="shared" si="133"/>
        <v>1</v>
      </c>
      <c r="AE4242">
        <v>1182</v>
      </c>
      <c r="AF4242">
        <v>448613</v>
      </c>
      <c r="AG4242">
        <v>1687</v>
      </c>
      <c r="AH4242" t="s">
        <v>49</v>
      </c>
      <c r="AI4242">
        <v>921</v>
      </c>
      <c r="AJ4242">
        <v>921</v>
      </c>
      <c r="AK4242">
        <v>13</v>
      </c>
    </row>
    <row r="4243" spans="1:37" x14ac:dyDescent="0.2">
      <c r="A4243">
        <v>20</v>
      </c>
      <c r="B4243" t="s">
        <v>37</v>
      </c>
      <c r="C4243">
        <v>150</v>
      </c>
      <c r="D4243">
        <v>3000</v>
      </c>
      <c r="E4243">
        <v>128</v>
      </c>
      <c r="F4243">
        <v>0</v>
      </c>
      <c r="G4243">
        <v>0</v>
      </c>
      <c r="H4243" t="s">
        <v>33</v>
      </c>
      <c r="I4243">
        <v>1</v>
      </c>
      <c r="J4243" s="8" t="str">
        <f t="shared" si="132"/>
        <v>TNEG</v>
      </c>
      <c r="K4243">
        <v>0</v>
      </c>
      <c r="L4243" t="s">
        <v>34</v>
      </c>
      <c r="M4243">
        <v>342.22095238095199</v>
      </c>
      <c r="N4243">
        <v>533.13333333333298</v>
      </c>
      <c r="O4243">
        <v>5</v>
      </c>
      <c r="P4243">
        <v>3</v>
      </c>
      <c r="Q4243">
        <v>342.22095238095199</v>
      </c>
      <c r="R4243">
        <v>533.13333333333298</v>
      </c>
      <c r="S4243">
        <v>5</v>
      </c>
      <c r="T4243">
        <v>3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40.125</v>
      </c>
      <c r="AA4243">
        <v>40.125</v>
      </c>
      <c r="AB4243">
        <v>-1</v>
      </c>
      <c r="AC4243">
        <v>-1</v>
      </c>
      <c r="AD4243" s="8">
        <f t="shared" si="133"/>
        <v>1</v>
      </c>
      <c r="AE4243">
        <v>1119</v>
      </c>
      <c r="AF4243">
        <v>450238</v>
      </c>
      <c r="AG4243">
        <v>882</v>
      </c>
      <c r="AH4243" t="s">
        <v>49</v>
      </c>
      <c r="AI4243">
        <v>921</v>
      </c>
      <c r="AJ4243">
        <v>921</v>
      </c>
      <c r="AK4243">
        <v>13</v>
      </c>
    </row>
    <row r="4244" spans="1:37" x14ac:dyDescent="0.2">
      <c r="A4244">
        <v>20</v>
      </c>
      <c r="B4244" t="s">
        <v>37</v>
      </c>
      <c r="C4244">
        <v>150</v>
      </c>
      <c r="D4244">
        <v>3000</v>
      </c>
      <c r="E4244">
        <v>129</v>
      </c>
      <c r="F4244">
        <v>0</v>
      </c>
      <c r="G4244">
        <v>0</v>
      </c>
      <c r="H4244" t="s">
        <v>33</v>
      </c>
      <c r="I4244">
        <v>1</v>
      </c>
      <c r="J4244" s="8" t="str">
        <f t="shared" si="132"/>
        <v>TNEG</v>
      </c>
      <c r="K4244">
        <v>0</v>
      </c>
      <c r="L4244" t="s">
        <v>34</v>
      </c>
      <c r="M4244">
        <v>426.83428571428601</v>
      </c>
      <c r="N4244">
        <v>769.36</v>
      </c>
      <c r="O4244">
        <v>7</v>
      </c>
      <c r="P4244">
        <v>4</v>
      </c>
      <c r="Q4244">
        <v>426.83428571428601</v>
      </c>
      <c r="R4244">
        <v>769.36</v>
      </c>
      <c r="S4244">
        <v>7</v>
      </c>
      <c r="T4244">
        <v>4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40.439</v>
      </c>
      <c r="AA4244">
        <v>40.439</v>
      </c>
      <c r="AB4244">
        <v>-1</v>
      </c>
      <c r="AC4244">
        <v>-1</v>
      </c>
      <c r="AD4244" s="8">
        <f t="shared" si="133"/>
        <v>1</v>
      </c>
      <c r="AE4244">
        <v>1155</v>
      </c>
      <c r="AF4244">
        <v>451910</v>
      </c>
      <c r="AG4244">
        <v>617</v>
      </c>
      <c r="AH4244" t="s">
        <v>49</v>
      </c>
      <c r="AI4244">
        <v>921</v>
      </c>
      <c r="AJ4244">
        <v>921</v>
      </c>
      <c r="AK4244">
        <v>13</v>
      </c>
    </row>
    <row r="4245" spans="1:37" x14ac:dyDescent="0.2">
      <c r="A4245">
        <v>20</v>
      </c>
      <c r="B4245" t="s">
        <v>37</v>
      </c>
      <c r="C4245">
        <v>150</v>
      </c>
      <c r="D4245">
        <v>3000</v>
      </c>
      <c r="E4245">
        <v>130</v>
      </c>
      <c r="F4245">
        <v>0</v>
      </c>
      <c r="G4245">
        <v>0</v>
      </c>
      <c r="H4245" t="s">
        <v>33</v>
      </c>
      <c r="I4245">
        <v>1</v>
      </c>
      <c r="J4245" s="8" t="str">
        <f t="shared" si="132"/>
        <v>TNEG</v>
      </c>
      <c r="K4245">
        <v>0</v>
      </c>
      <c r="L4245" t="s">
        <v>34</v>
      </c>
      <c r="M4245">
        <v>342.22095238095199</v>
      </c>
      <c r="N4245">
        <v>533.13333333333298</v>
      </c>
      <c r="O4245">
        <v>5</v>
      </c>
      <c r="P4245">
        <v>3</v>
      </c>
      <c r="Q4245">
        <v>342.22095238095199</v>
      </c>
      <c r="R4245">
        <v>533.13333333333298</v>
      </c>
      <c r="S4245">
        <v>5</v>
      </c>
      <c r="T4245">
        <v>3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40.752000000000002</v>
      </c>
      <c r="AA4245">
        <v>40.752000000000002</v>
      </c>
      <c r="AB4245">
        <v>-1</v>
      </c>
      <c r="AC4245">
        <v>-1</v>
      </c>
      <c r="AD4245" s="8">
        <f t="shared" si="133"/>
        <v>1</v>
      </c>
      <c r="AE4245">
        <v>1320</v>
      </c>
      <c r="AF4245">
        <v>453734</v>
      </c>
      <c r="AG4245">
        <v>1183</v>
      </c>
      <c r="AH4245" t="s">
        <v>49</v>
      </c>
      <c r="AI4245">
        <v>921</v>
      </c>
      <c r="AJ4245">
        <v>921</v>
      </c>
      <c r="AK4245">
        <v>13</v>
      </c>
    </row>
    <row r="4246" spans="1:37" x14ac:dyDescent="0.2">
      <c r="A4246">
        <v>20</v>
      </c>
      <c r="B4246" t="s">
        <v>37</v>
      </c>
      <c r="C4246">
        <v>150</v>
      </c>
      <c r="D4246">
        <v>3000</v>
      </c>
      <c r="E4246">
        <v>131</v>
      </c>
      <c r="F4246">
        <v>1</v>
      </c>
      <c r="G4246">
        <v>57</v>
      </c>
      <c r="H4246" t="s">
        <v>36</v>
      </c>
      <c r="I4246">
        <v>1</v>
      </c>
      <c r="J4246" s="8" t="str">
        <f t="shared" si="132"/>
        <v xml:space="preserve">HIT </v>
      </c>
      <c r="K4246">
        <v>24</v>
      </c>
      <c r="L4246">
        <v>5</v>
      </c>
      <c r="M4246">
        <v>217.60761904761901</v>
      </c>
      <c r="N4246">
        <v>291.90666666666698</v>
      </c>
      <c r="O4246">
        <v>3</v>
      </c>
      <c r="P4246">
        <v>2</v>
      </c>
      <c r="Q4246">
        <v>439.83428571428601</v>
      </c>
      <c r="R4246">
        <v>522.13333333333298</v>
      </c>
      <c r="S4246">
        <v>5</v>
      </c>
      <c r="T4246">
        <v>4</v>
      </c>
      <c r="U4246">
        <v>449.546875</v>
      </c>
      <c r="V4246">
        <v>594.078125</v>
      </c>
      <c r="W4246">
        <v>6</v>
      </c>
      <c r="X4246">
        <v>4</v>
      </c>
      <c r="Y4246">
        <v>72.597434104746796</v>
      </c>
      <c r="Z4246">
        <v>33.542000000000002</v>
      </c>
      <c r="AA4246">
        <v>41.066000000000003</v>
      </c>
      <c r="AB4246">
        <v>20.126999999999999</v>
      </c>
      <c r="AC4246">
        <v>-13.414999999999999</v>
      </c>
      <c r="AD4246" s="8">
        <f t="shared" si="133"/>
        <v>13.414999999999999</v>
      </c>
      <c r="AE4246">
        <v>1932</v>
      </c>
      <c r="AF4246">
        <v>457470</v>
      </c>
      <c r="AG4246">
        <v>2041</v>
      </c>
      <c r="AH4246" t="s">
        <v>49</v>
      </c>
      <c r="AI4246">
        <v>921</v>
      </c>
      <c r="AJ4246">
        <v>921</v>
      </c>
      <c r="AK4246">
        <v>13</v>
      </c>
    </row>
    <row r="4247" spans="1:37" x14ac:dyDescent="0.2">
      <c r="A4247">
        <v>20</v>
      </c>
      <c r="B4247" t="s">
        <v>37</v>
      </c>
      <c r="C4247">
        <v>150</v>
      </c>
      <c r="D4247">
        <v>3000</v>
      </c>
      <c r="E4247">
        <v>132</v>
      </c>
      <c r="F4247">
        <v>1</v>
      </c>
      <c r="G4247">
        <v>58</v>
      </c>
      <c r="H4247" t="s">
        <v>36</v>
      </c>
      <c r="I4247">
        <v>1</v>
      </c>
      <c r="J4247" s="8" t="str">
        <f t="shared" si="132"/>
        <v xml:space="preserve">HIT </v>
      </c>
      <c r="K4247">
        <v>80</v>
      </c>
      <c r="L4247">
        <v>6</v>
      </c>
      <c r="M4247">
        <v>325.22095238095199</v>
      </c>
      <c r="N4247">
        <v>302.90666666666698</v>
      </c>
      <c r="O4247">
        <v>3</v>
      </c>
      <c r="P4247">
        <v>3</v>
      </c>
      <c r="Q4247">
        <v>331.22095238095199</v>
      </c>
      <c r="R4247">
        <v>414.52</v>
      </c>
      <c r="S4247">
        <v>4</v>
      </c>
      <c r="T4247">
        <v>3</v>
      </c>
      <c r="U4247">
        <v>689.546875</v>
      </c>
      <c r="V4247">
        <v>102.078125</v>
      </c>
      <c r="W4247">
        <v>1</v>
      </c>
      <c r="X4247">
        <v>6</v>
      </c>
      <c r="Y4247">
        <v>475.41286485990997</v>
      </c>
      <c r="Z4247">
        <v>16.300999999999998</v>
      </c>
      <c r="AA4247">
        <v>41.378999999999998</v>
      </c>
      <c r="AB4247">
        <v>11.147</v>
      </c>
      <c r="AC4247">
        <v>-5.1539999999999999</v>
      </c>
      <c r="AD4247" s="8">
        <f t="shared" si="133"/>
        <v>5.1539999999999999</v>
      </c>
      <c r="AE4247">
        <v>1430</v>
      </c>
      <c r="AF4247">
        <v>461166</v>
      </c>
      <c r="AG4247">
        <v>1784</v>
      </c>
      <c r="AH4247" t="s">
        <v>49</v>
      </c>
      <c r="AI4247">
        <v>921</v>
      </c>
      <c r="AJ4247">
        <v>921</v>
      </c>
      <c r="AK4247">
        <v>13</v>
      </c>
    </row>
    <row r="4248" spans="1:37" x14ac:dyDescent="0.2">
      <c r="A4248">
        <v>20</v>
      </c>
      <c r="B4248" t="s">
        <v>37</v>
      </c>
      <c r="C4248">
        <v>150</v>
      </c>
      <c r="D4248">
        <v>3000</v>
      </c>
      <c r="E4248">
        <v>133</v>
      </c>
      <c r="F4248">
        <v>0</v>
      </c>
      <c r="G4248">
        <v>0</v>
      </c>
      <c r="H4248" t="s">
        <v>33</v>
      </c>
      <c r="I4248">
        <v>1</v>
      </c>
      <c r="J4248" s="8" t="str">
        <f t="shared" si="132"/>
        <v>TNEG</v>
      </c>
      <c r="K4248">
        <v>0</v>
      </c>
      <c r="L4248" t="s">
        <v>34</v>
      </c>
      <c r="M4248">
        <v>211.60761904761901</v>
      </c>
      <c r="N4248">
        <v>536.13333333333298</v>
      </c>
      <c r="O4248">
        <v>5</v>
      </c>
      <c r="P4248">
        <v>2</v>
      </c>
      <c r="Q4248">
        <v>211.60761904761901</v>
      </c>
      <c r="R4248">
        <v>536.13333333333298</v>
      </c>
      <c r="S4248">
        <v>5</v>
      </c>
      <c r="T4248">
        <v>2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41.692999999999998</v>
      </c>
      <c r="AA4248">
        <v>41.692999999999998</v>
      </c>
      <c r="AB4248">
        <v>-1</v>
      </c>
      <c r="AC4248">
        <v>-1</v>
      </c>
      <c r="AD4248" s="8">
        <f t="shared" si="133"/>
        <v>1</v>
      </c>
      <c r="AE4248">
        <v>1226</v>
      </c>
      <c r="AF4248">
        <v>463398</v>
      </c>
      <c r="AG4248">
        <v>431</v>
      </c>
      <c r="AH4248" t="s">
        <v>49</v>
      </c>
      <c r="AI4248">
        <v>921</v>
      </c>
      <c r="AJ4248">
        <v>921</v>
      </c>
      <c r="AK4248">
        <v>13</v>
      </c>
    </row>
    <row r="4249" spans="1:37" x14ac:dyDescent="0.2">
      <c r="A4249">
        <v>20</v>
      </c>
      <c r="B4249" t="s">
        <v>37</v>
      </c>
      <c r="C4249">
        <v>150</v>
      </c>
      <c r="D4249">
        <v>3000</v>
      </c>
      <c r="E4249">
        <v>134</v>
      </c>
      <c r="F4249">
        <v>1</v>
      </c>
      <c r="G4249">
        <v>59</v>
      </c>
      <c r="H4249" t="s">
        <v>36</v>
      </c>
      <c r="I4249">
        <v>1</v>
      </c>
      <c r="J4249" s="8" t="str">
        <f t="shared" si="132"/>
        <v xml:space="preserve">HIT </v>
      </c>
      <c r="K4249">
        <v>47</v>
      </c>
      <c r="L4249">
        <v>6</v>
      </c>
      <c r="M4249">
        <v>99.994285714285695</v>
      </c>
      <c r="N4249">
        <v>641.74666666666701</v>
      </c>
      <c r="O4249">
        <v>6</v>
      </c>
      <c r="P4249">
        <v>1</v>
      </c>
      <c r="Q4249">
        <v>331.22095238095199</v>
      </c>
      <c r="R4249">
        <v>414.52</v>
      </c>
      <c r="S4249">
        <v>4</v>
      </c>
      <c r="T4249">
        <v>3</v>
      </c>
      <c r="U4249">
        <v>792.546875</v>
      </c>
      <c r="V4249">
        <v>548.078125</v>
      </c>
      <c r="W4249">
        <v>5</v>
      </c>
      <c r="X4249">
        <v>7</v>
      </c>
      <c r="Y4249">
        <v>480.270111118557</v>
      </c>
      <c r="Z4249">
        <v>27.273</v>
      </c>
      <c r="AA4249">
        <v>42.006</v>
      </c>
      <c r="AB4249">
        <v>26.779</v>
      </c>
      <c r="AC4249">
        <v>-0.49399999999999999</v>
      </c>
      <c r="AD4249" s="8">
        <f t="shared" si="133"/>
        <v>0.49399999999999999</v>
      </c>
      <c r="AE4249">
        <v>1651</v>
      </c>
      <c r="AF4249">
        <v>466599</v>
      </c>
      <c r="AG4249">
        <v>144</v>
      </c>
      <c r="AH4249" t="s">
        <v>49</v>
      </c>
      <c r="AI4249">
        <v>921</v>
      </c>
      <c r="AJ4249">
        <v>921</v>
      </c>
      <c r="AK4249">
        <v>13</v>
      </c>
    </row>
    <row r="4250" spans="1:37" x14ac:dyDescent="0.2">
      <c r="A4250">
        <v>20</v>
      </c>
      <c r="B4250" t="s">
        <v>37</v>
      </c>
      <c r="C4250">
        <v>150</v>
      </c>
      <c r="D4250">
        <v>3000</v>
      </c>
      <c r="E4250">
        <v>135</v>
      </c>
      <c r="F4250">
        <v>1</v>
      </c>
      <c r="G4250">
        <v>60</v>
      </c>
      <c r="H4250" t="s">
        <v>36</v>
      </c>
      <c r="I4250">
        <v>1</v>
      </c>
      <c r="J4250" s="8" t="str">
        <f t="shared" si="132"/>
        <v xml:space="preserve">HIT </v>
      </c>
      <c r="K4250">
        <v>20</v>
      </c>
      <c r="L4250">
        <v>4</v>
      </c>
      <c r="M4250">
        <v>781.67428571428604</v>
      </c>
      <c r="N4250">
        <v>314.90666666666698</v>
      </c>
      <c r="O4250">
        <v>3</v>
      </c>
      <c r="P4250">
        <v>7</v>
      </c>
      <c r="Q4250">
        <v>689.06095238095202</v>
      </c>
      <c r="R4250">
        <v>409.52</v>
      </c>
      <c r="S4250">
        <v>4</v>
      </c>
      <c r="T4250">
        <v>6</v>
      </c>
      <c r="U4250">
        <v>686.546875</v>
      </c>
      <c r="V4250">
        <v>718.078125</v>
      </c>
      <c r="W4250">
        <v>7</v>
      </c>
      <c r="X4250">
        <v>6</v>
      </c>
      <c r="Y4250">
        <v>308.56836696037601</v>
      </c>
      <c r="Z4250">
        <v>36.049999999999997</v>
      </c>
      <c r="AA4250">
        <v>42.32</v>
      </c>
      <c r="AB4250">
        <v>23.341999999999999</v>
      </c>
      <c r="AC4250">
        <v>-12.708</v>
      </c>
      <c r="AD4250" s="8">
        <f t="shared" si="133"/>
        <v>12.708</v>
      </c>
      <c r="AE4250">
        <v>1292</v>
      </c>
      <c r="AF4250">
        <v>470287</v>
      </c>
      <c r="AG4250">
        <v>2092</v>
      </c>
      <c r="AH4250" t="s">
        <v>49</v>
      </c>
      <c r="AI4250">
        <v>921</v>
      </c>
      <c r="AJ4250">
        <v>921</v>
      </c>
      <c r="AK4250">
        <v>13</v>
      </c>
    </row>
    <row r="4251" spans="1:37" x14ac:dyDescent="0.2">
      <c r="A4251">
        <v>20</v>
      </c>
      <c r="B4251" t="s">
        <v>37</v>
      </c>
      <c r="C4251">
        <v>150</v>
      </c>
      <c r="D4251">
        <v>3000</v>
      </c>
      <c r="E4251">
        <v>136</v>
      </c>
      <c r="F4251">
        <v>0</v>
      </c>
      <c r="G4251">
        <v>0</v>
      </c>
      <c r="H4251" t="s">
        <v>33</v>
      </c>
      <c r="I4251">
        <v>1</v>
      </c>
      <c r="J4251" s="8" t="str">
        <f t="shared" si="132"/>
        <v>TNEG</v>
      </c>
      <c r="K4251">
        <v>0</v>
      </c>
      <c r="L4251" t="s">
        <v>34</v>
      </c>
      <c r="M4251">
        <v>799.67428571428604</v>
      </c>
      <c r="N4251">
        <v>654.74666666666701</v>
      </c>
      <c r="O4251">
        <v>6</v>
      </c>
      <c r="P4251">
        <v>7</v>
      </c>
      <c r="Q4251">
        <v>799.67428571428604</v>
      </c>
      <c r="R4251">
        <v>654.74666666666701</v>
      </c>
      <c r="S4251">
        <v>6</v>
      </c>
      <c r="T4251">
        <v>7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42.633000000000003</v>
      </c>
      <c r="AA4251">
        <v>42.633000000000003</v>
      </c>
      <c r="AB4251">
        <v>-1</v>
      </c>
      <c r="AC4251">
        <v>-1</v>
      </c>
      <c r="AD4251" s="8">
        <f t="shared" si="133"/>
        <v>1</v>
      </c>
      <c r="AE4251">
        <v>1455</v>
      </c>
      <c r="AF4251">
        <v>472750</v>
      </c>
      <c r="AG4251">
        <v>625</v>
      </c>
      <c r="AH4251" t="s">
        <v>49</v>
      </c>
      <c r="AI4251">
        <v>921</v>
      </c>
      <c r="AJ4251">
        <v>921</v>
      </c>
      <c r="AK4251">
        <v>13</v>
      </c>
    </row>
    <row r="4252" spans="1:37" x14ac:dyDescent="0.2">
      <c r="A4252">
        <v>20</v>
      </c>
      <c r="B4252" t="s">
        <v>37</v>
      </c>
      <c r="C4252">
        <v>150</v>
      </c>
      <c r="D4252">
        <v>3000</v>
      </c>
      <c r="E4252">
        <v>137</v>
      </c>
      <c r="F4252">
        <v>0</v>
      </c>
      <c r="G4252">
        <v>0</v>
      </c>
      <c r="H4252" t="s">
        <v>33</v>
      </c>
      <c r="I4252">
        <v>1</v>
      </c>
      <c r="J4252" s="8" t="str">
        <f t="shared" si="132"/>
        <v>TNEG</v>
      </c>
      <c r="K4252">
        <v>0</v>
      </c>
      <c r="L4252" t="s">
        <v>34</v>
      </c>
      <c r="M4252">
        <v>231.60761904761901</v>
      </c>
      <c r="N4252">
        <v>767.36</v>
      </c>
      <c r="O4252">
        <v>7</v>
      </c>
      <c r="P4252">
        <v>2</v>
      </c>
      <c r="Q4252">
        <v>231.60761904761901</v>
      </c>
      <c r="R4252">
        <v>767.36</v>
      </c>
      <c r="S4252">
        <v>7</v>
      </c>
      <c r="T4252">
        <v>2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42.947000000000003</v>
      </c>
      <c r="AA4252">
        <v>42.947000000000003</v>
      </c>
      <c r="AB4252">
        <v>-1</v>
      </c>
      <c r="AC4252">
        <v>-1</v>
      </c>
      <c r="AD4252" s="8">
        <f t="shared" si="133"/>
        <v>1</v>
      </c>
      <c r="AE4252">
        <v>1901</v>
      </c>
      <c r="AF4252">
        <v>475158</v>
      </c>
      <c r="AG4252">
        <v>2105</v>
      </c>
      <c r="AH4252" t="s">
        <v>49</v>
      </c>
      <c r="AI4252">
        <v>921</v>
      </c>
      <c r="AJ4252">
        <v>921</v>
      </c>
      <c r="AK4252">
        <v>13</v>
      </c>
    </row>
    <row r="4253" spans="1:37" x14ac:dyDescent="0.2">
      <c r="A4253">
        <v>20</v>
      </c>
      <c r="B4253" t="s">
        <v>37</v>
      </c>
      <c r="C4253">
        <v>150</v>
      </c>
      <c r="D4253">
        <v>3000</v>
      </c>
      <c r="E4253">
        <v>138</v>
      </c>
      <c r="F4253">
        <v>0</v>
      </c>
      <c r="G4253">
        <v>0</v>
      </c>
      <c r="H4253" t="s">
        <v>33</v>
      </c>
      <c r="I4253">
        <v>1</v>
      </c>
      <c r="J4253" s="8" t="str">
        <f t="shared" si="132"/>
        <v>TNEG</v>
      </c>
      <c r="K4253">
        <v>0</v>
      </c>
      <c r="L4253" t="s">
        <v>34</v>
      </c>
      <c r="M4253">
        <v>83.994285714285695</v>
      </c>
      <c r="N4253">
        <v>58.68</v>
      </c>
      <c r="O4253">
        <v>1</v>
      </c>
      <c r="P4253">
        <v>1</v>
      </c>
      <c r="Q4253">
        <v>83.994285714285695</v>
      </c>
      <c r="R4253">
        <v>58.68</v>
      </c>
      <c r="S4253">
        <v>1</v>
      </c>
      <c r="T4253">
        <v>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43.26</v>
      </c>
      <c r="AA4253">
        <v>43.26</v>
      </c>
      <c r="AB4253">
        <v>-1</v>
      </c>
      <c r="AC4253">
        <v>-1</v>
      </c>
      <c r="AD4253" s="8">
        <f t="shared" si="133"/>
        <v>1</v>
      </c>
      <c r="AE4253">
        <v>1097</v>
      </c>
      <c r="AF4253">
        <v>476758</v>
      </c>
      <c r="AG4253">
        <v>792</v>
      </c>
      <c r="AH4253" t="s">
        <v>49</v>
      </c>
      <c r="AI4253">
        <v>921</v>
      </c>
      <c r="AJ4253">
        <v>921</v>
      </c>
      <c r="AK4253">
        <v>13</v>
      </c>
    </row>
    <row r="4254" spans="1:37" x14ac:dyDescent="0.2">
      <c r="A4254">
        <v>20</v>
      </c>
      <c r="B4254" t="s">
        <v>37</v>
      </c>
      <c r="C4254">
        <v>150</v>
      </c>
      <c r="D4254">
        <v>3000</v>
      </c>
      <c r="E4254">
        <v>139</v>
      </c>
      <c r="F4254">
        <v>0</v>
      </c>
      <c r="G4254">
        <v>0</v>
      </c>
      <c r="H4254" t="s">
        <v>33</v>
      </c>
      <c r="I4254">
        <v>1</v>
      </c>
      <c r="J4254" s="8" t="str">
        <f t="shared" si="132"/>
        <v>TNEG</v>
      </c>
      <c r="K4254">
        <v>0</v>
      </c>
      <c r="L4254" t="s">
        <v>34</v>
      </c>
      <c r="M4254">
        <v>439.83428571428601</v>
      </c>
      <c r="N4254">
        <v>522.13333333333298</v>
      </c>
      <c r="O4254">
        <v>5</v>
      </c>
      <c r="P4254">
        <v>4</v>
      </c>
      <c r="Q4254">
        <v>439.83428571428601</v>
      </c>
      <c r="R4254">
        <v>522.13333333333298</v>
      </c>
      <c r="S4254">
        <v>5</v>
      </c>
      <c r="T4254">
        <v>4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43.573999999999998</v>
      </c>
      <c r="AA4254">
        <v>43.573999999999998</v>
      </c>
      <c r="AB4254">
        <v>-1</v>
      </c>
      <c r="AC4254">
        <v>-1</v>
      </c>
      <c r="AD4254" s="8">
        <f t="shared" si="133"/>
        <v>1</v>
      </c>
      <c r="AE4254">
        <v>998</v>
      </c>
      <c r="AF4254">
        <v>478269</v>
      </c>
      <c r="AG4254">
        <v>1743</v>
      </c>
      <c r="AH4254" t="s">
        <v>49</v>
      </c>
      <c r="AI4254">
        <v>921</v>
      </c>
      <c r="AJ4254">
        <v>921</v>
      </c>
      <c r="AK4254">
        <v>13</v>
      </c>
    </row>
    <row r="4255" spans="1:37" x14ac:dyDescent="0.2">
      <c r="A4255">
        <v>20</v>
      </c>
      <c r="B4255" t="s">
        <v>37</v>
      </c>
      <c r="C4255">
        <v>150</v>
      </c>
      <c r="D4255">
        <v>3000</v>
      </c>
      <c r="E4255">
        <v>140</v>
      </c>
      <c r="F4255">
        <v>1</v>
      </c>
      <c r="G4255">
        <v>61</v>
      </c>
      <c r="H4255" t="s">
        <v>36</v>
      </c>
      <c r="I4255">
        <v>1</v>
      </c>
      <c r="J4255" s="8" t="str">
        <f t="shared" si="132"/>
        <v xml:space="preserve">HIT </v>
      </c>
      <c r="K4255">
        <v>10</v>
      </c>
      <c r="L4255">
        <v>3</v>
      </c>
      <c r="M4255">
        <v>799.67428571428604</v>
      </c>
      <c r="N4255">
        <v>654.74666666666701</v>
      </c>
      <c r="O4255">
        <v>6</v>
      </c>
      <c r="P4255">
        <v>7</v>
      </c>
      <c r="Q4255">
        <v>342.22095238095199</v>
      </c>
      <c r="R4255">
        <v>533.13333333333298</v>
      </c>
      <c r="S4255">
        <v>5</v>
      </c>
      <c r="T4255">
        <v>3</v>
      </c>
      <c r="U4255">
        <v>818.546875</v>
      </c>
      <c r="V4255">
        <v>617.078125</v>
      </c>
      <c r="W4255">
        <v>6</v>
      </c>
      <c r="X4255">
        <v>7</v>
      </c>
      <c r="Y4255">
        <v>483.66632362285401</v>
      </c>
      <c r="Z4255">
        <v>40.752000000000002</v>
      </c>
      <c r="AA4255">
        <v>43.887</v>
      </c>
      <c r="AB4255">
        <v>29.44</v>
      </c>
      <c r="AC4255">
        <v>-11.313000000000001</v>
      </c>
      <c r="AD4255" s="8">
        <f t="shared" si="133"/>
        <v>11.313000000000001</v>
      </c>
      <c r="AE4255">
        <v>1733</v>
      </c>
      <c r="AF4255">
        <v>482214</v>
      </c>
      <c r="AG4255">
        <v>1183</v>
      </c>
      <c r="AH4255" t="s">
        <v>49</v>
      </c>
      <c r="AI4255">
        <v>921</v>
      </c>
      <c r="AJ4255">
        <v>921</v>
      </c>
      <c r="AK4255">
        <v>13</v>
      </c>
    </row>
    <row r="4256" spans="1:37" x14ac:dyDescent="0.2">
      <c r="A4256">
        <v>20</v>
      </c>
      <c r="B4256" t="s">
        <v>37</v>
      </c>
      <c r="C4256">
        <v>150</v>
      </c>
      <c r="D4256">
        <v>3000</v>
      </c>
      <c r="E4256">
        <v>141</v>
      </c>
      <c r="F4256">
        <v>1</v>
      </c>
      <c r="G4256">
        <v>62</v>
      </c>
      <c r="H4256" t="s">
        <v>36</v>
      </c>
      <c r="I4256">
        <v>1</v>
      </c>
      <c r="J4256" s="8" t="str">
        <f t="shared" si="132"/>
        <v xml:space="preserve">HIT </v>
      </c>
      <c r="K4256">
        <v>13</v>
      </c>
      <c r="L4256">
        <v>4</v>
      </c>
      <c r="M4256">
        <v>99.994285714285695</v>
      </c>
      <c r="N4256">
        <v>641.74666666666701</v>
      </c>
      <c r="O4256">
        <v>6</v>
      </c>
      <c r="P4256">
        <v>1</v>
      </c>
      <c r="Q4256">
        <v>342.22095238095199</v>
      </c>
      <c r="R4256">
        <v>533.13333333333298</v>
      </c>
      <c r="S4256">
        <v>5</v>
      </c>
      <c r="T4256">
        <v>3</v>
      </c>
      <c r="U4256">
        <v>688.546875</v>
      </c>
      <c r="V4256">
        <v>29.078125</v>
      </c>
      <c r="W4256">
        <v>1</v>
      </c>
      <c r="X4256">
        <v>6</v>
      </c>
      <c r="Y4256">
        <v>611.56626601366304</v>
      </c>
      <c r="Z4256">
        <v>40.125</v>
      </c>
      <c r="AA4256">
        <v>44.201000000000001</v>
      </c>
      <c r="AB4256">
        <v>34.317999999999998</v>
      </c>
      <c r="AC4256">
        <v>-5.8079999999999998</v>
      </c>
      <c r="AD4256" s="8">
        <f t="shared" si="133"/>
        <v>5.8079999999999998</v>
      </c>
      <c r="AE4256">
        <v>1178</v>
      </c>
      <c r="AF4256">
        <v>485687</v>
      </c>
      <c r="AG4256">
        <v>882</v>
      </c>
      <c r="AH4256" t="s">
        <v>49</v>
      </c>
      <c r="AI4256">
        <v>921</v>
      </c>
      <c r="AJ4256">
        <v>921</v>
      </c>
      <c r="AK4256">
        <v>13</v>
      </c>
    </row>
    <row r="4257" spans="1:37" x14ac:dyDescent="0.2">
      <c r="A4257">
        <v>20</v>
      </c>
      <c r="B4257" t="s">
        <v>37</v>
      </c>
      <c r="C4257">
        <v>150</v>
      </c>
      <c r="D4257">
        <v>3000</v>
      </c>
      <c r="E4257">
        <v>142</v>
      </c>
      <c r="F4257">
        <v>0</v>
      </c>
      <c r="G4257">
        <v>0</v>
      </c>
      <c r="H4257" t="s">
        <v>33</v>
      </c>
      <c r="I4257">
        <v>1</v>
      </c>
      <c r="J4257" s="8" t="str">
        <f t="shared" si="132"/>
        <v>TNEG</v>
      </c>
      <c r="K4257">
        <v>0</v>
      </c>
      <c r="L4257" t="s">
        <v>34</v>
      </c>
      <c r="M4257">
        <v>450.83428571428601</v>
      </c>
      <c r="N4257">
        <v>414.52</v>
      </c>
      <c r="O4257">
        <v>4</v>
      </c>
      <c r="P4257">
        <v>4</v>
      </c>
      <c r="Q4257">
        <v>450.83428571428601</v>
      </c>
      <c r="R4257">
        <v>414.52</v>
      </c>
      <c r="S4257">
        <v>4</v>
      </c>
      <c r="T4257">
        <v>4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44.514000000000003</v>
      </c>
      <c r="AA4257">
        <v>44.514000000000003</v>
      </c>
      <c r="AB4257">
        <v>-1</v>
      </c>
      <c r="AC4257">
        <v>-1</v>
      </c>
      <c r="AD4257" s="8">
        <f t="shared" si="133"/>
        <v>1</v>
      </c>
      <c r="AE4257">
        <v>1116</v>
      </c>
      <c r="AF4257">
        <v>487806</v>
      </c>
      <c r="AG4257">
        <v>1126</v>
      </c>
      <c r="AH4257" t="s">
        <v>49</v>
      </c>
      <c r="AI4257">
        <v>921</v>
      </c>
      <c r="AJ4257">
        <v>921</v>
      </c>
      <c r="AK4257">
        <v>13</v>
      </c>
    </row>
    <row r="4258" spans="1:37" x14ac:dyDescent="0.2">
      <c r="A4258">
        <v>20</v>
      </c>
      <c r="B4258" t="s">
        <v>37</v>
      </c>
      <c r="C4258">
        <v>150</v>
      </c>
      <c r="D4258">
        <v>3000</v>
      </c>
      <c r="E4258">
        <v>143</v>
      </c>
      <c r="F4258">
        <v>0</v>
      </c>
      <c r="G4258">
        <v>0</v>
      </c>
      <c r="H4258" t="s">
        <v>33</v>
      </c>
      <c r="I4258">
        <v>1</v>
      </c>
      <c r="J4258" s="8" t="str">
        <f t="shared" si="132"/>
        <v>TNEG</v>
      </c>
      <c r="K4258">
        <v>0</v>
      </c>
      <c r="L4258" t="s">
        <v>34</v>
      </c>
      <c r="M4258">
        <v>804.67428571428604</v>
      </c>
      <c r="N4258">
        <v>423.52</v>
      </c>
      <c r="O4258">
        <v>4</v>
      </c>
      <c r="P4258">
        <v>7</v>
      </c>
      <c r="Q4258">
        <v>804.67428571428604</v>
      </c>
      <c r="R4258">
        <v>423.52</v>
      </c>
      <c r="S4258">
        <v>4</v>
      </c>
      <c r="T4258">
        <v>7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44.828000000000003</v>
      </c>
      <c r="AA4258">
        <v>44.828000000000003</v>
      </c>
      <c r="AB4258">
        <v>-1</v>
      </c>
      <c r="AC4258">
        <v>-1</v>
      </c>
      <c r="AD4258" s="8">
        <f t="shared" si="133"/>
        <v>1</v>
      </c>
      <c r="AE4258">
        <v>1422</v>
      </c>
      <c r="AF4258">
        <v>489734</v>
      </c>
      <c r="AG4258">
        <v>1906</v>
      </c>
      <c r="AH4258" t="s">
        <v>49</v>
      </c>
      <c r="AI4258">
        <v>921</v>
      </c>
      <c r="AJ4258">
        <v>921</v>
      </c>
      <c r="AK4258">
        <v>13</v>
      </c>
    </row>
    <row r="4259" spans="1:37" x14ac:dyDescent="0.2">
      <c r="A4259">
        <v>20</v>
      </c>
      <c r="B4259" t="s">
        <v>37</v>
      </c>
      <c r="C4259">
        <v>150</v>
      </c>
      <c r="D4259">
        <v>3000</v>
      </c>
      <c r="E4259">
        <v>144</v>
      </c>
      <c r="F4259">
        <v>0</v>
      </c>
      <c r="G4259">
        <v>0</v>
      </c>
      <c r="H4259" t="s">
        <v>33</v>
      </c>
      <c r="I4259">
        <v>1</v>
      </c>
      <c r="J4259" s="8" t="str">
        <f t="shared" si="132"/>
        <v>TNEG</v>
      </c>
      <c r="K4259">
        <v>0</v>
      </c>
      <c r="L4259" t="s">
        <v>34</v>
      </c>
      <c r="M4259">
        <v>575.44761904761901</v>
      </c>
      <c r="N4259">
        <v>655.74666666666701</v>
      </c>
      <c r="O4259">
        <v>6</v>
      </c>
      <c r="P4259">
        <v>5</v>
      </c>
      <c r="Q4259">
        <v>575.44761904761901</v>
      </c>
      <c r="R4259">
        <v>655.74666666666701</v>
      </c>
      <c r="S4259">
        <v>6</v>
      </c>
      <c r="T4259">
        <v>5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45.140999999999998</v>
      </c>
      <c r="AA4259">
        <v>45.140999999999998</v>
      </c>
      <c r="AB4259">
        <v>-1</v>
      </c>
      <c r="AC4259">
        <v>-1</v>
      </c>
      <c r="AD4259" s="8">
        <f t="shared" si="133"/>
        <v>1</v>
      </c>
      <c r="AE4259">
        <v>1195</v>
      </c>
      <c r="AF4259">
        <v>491445</v>
      </c>
      <c r="AG4259">
        <v>68</v>
      </c>
      <c r="AH4259" t="s">
        <v>49</v>
      </c>
      <c r="AI4259">
        <v>921</v>
      </c>
      <c r="AJ4259">
        <v>921</v>
      </c>
      <c r="AK4259">
        <v>13</v>
      </c>
    </row>
    <row r="4260" spans="1:37" x14ac:dyDescent="0.2">
      <c r="A4260">
        <v>20</v>
      </c>
      <c r="B4260" t="s">
        <v>37</v>
      </c>
      <c r="C4260">
        <v>150</v>
      </c>
      <c r="D4260">
        <v>3000</v>
      </c>
      <c r="E4260">
        <v>145</v>
      </c>
      <c r="F4260">
        <v>0</v>
      </c>
      <c r="G4260">
        <v>0</v>
      </c>
      <c r="H4260" t="s">
        <v>33</v>
      </c>
      <c r="I4260">
        <v>1</v>
      </c>
      <c r="J4260" s="8" t="str">
        <f t="shared" si="132"/>
        <v>TNEG</v>
      </c>
      <c r="K4260">
        <v>0</v>
      </c>
      <c r="L4260" t="s">
        <v>34</v>
      </c>
      <c r="M4260">
        <v>83.994285714285695</v>
      </c>
      <c r="N4260">
        <v>58.68</v>
      </c>
      <c r="O4260">
        <v>1</v>
      </c>
      <c r="P4260">
        <v>1</v>
      </c>
      <c r="Q4260">
        <v>83.994285714285695</v>
      </c>
      <c r="R4260">
        <v>58.68</v>
      </c>
      <c r="S4260">
        <v>1</v>
      </c>
      <c r="T4260">
        <v>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45.454999999999998</v>
      </c>
      <c r="AA4260">
        <v>45.454999999999998</v>
      </c>
      <c r="AB4260">
        <v>-1</v>
      </c>
      <c r="AC4260">
        <v>-1</v>
      </c>
      <c r="AD4260" s="8">
        <f t="shared" si="133"/>
        <v>1</v>
      </c>
      <c r="AE4260">
        <v>1677</v>
      </c>
      <c r="AF4260">
        <v>493629</v>
      </c>
      <c r="AG4260">
        <v>906</v>
      </c>
      <c r="AH4260" t="s">
        <v>49</v>
      </c>
      <c r="AI4260">
        <v>921</v>
      </c>
      <c r="AJ4260">
        <v>921</v>
      </c>
      <c r="AK4260">
        <v>13</v>
      </c>
    </row>
    <row r="4261" spans="1:37" x14ac:dyDescent="0.2">
      <c r="A4261">
        <v>20</v>
      </c>
      <c r="B4261" t="s">
        <v>37</v>
      </c>
      <c r="C4261">
        <v>150</v>
      </c>
      <c r="D4261">
        <v>3000</v>
      </c>
      <c r="E4261">
        <v>146</v>
      </c>
      <c r="F4261">
        <v>0</v>
      </c>
      <c r="G4261">
        <v>0</v>
      </c>
      <c r="H4261" t="s">
        <v>33</v>
      </c>
      <c r="I4261">
        <v>1</v>
      </c>
      <c r="J4261" s="8" t="str">
        <f t="shared" si="132"/>
        <v>TNEG</v>
      </c>
      <c r="K4261">
        <v>0</v>
      </c>
      <c r="L4261" t="s">
        <v>34</v>
      </c>
      <c r="M4261">
        <v>799.67428571428604</v>
      </c>
      <c r="N4261">
        <v>654.74666666666701</v>
      </c>
      <c r="O4261">
        <v>6</v>
      </c>
      <c r="P4261">
        <v>7</v>
      </c>
      <c r="Q4261">
        <v>799.67428571428604</v>
      </c>
      <c r="R4261">
        <v>654.74666666666701</v>
      </c>
      <c r="S4261">
        <v>6</v>
      </c>
      <c r="T4261">
        <v>7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45.768000000000001</v>
      </c>
      <c r="AA4261">
        <v>45.768000000000001</v>
      </c>
      <c r="AB4261">
        <v>-1</v>
      </c>
      <c r="AC4261">
        <v>-1</v>
      </c>
      <c r="AD4261" s="8">
        <f t="shared" si="133"/>
        <v>1</v>
      </c>
      <c r="AE4261">
        <v>964</v>
      </c>
      <c r="AF4261">
        <v>495102</v>
      </c>
      <c r="AG4261">
        <v>468</v>
      </c>
      <c r="AH4261" t="s">
        <v>49</v>
      </c>
      <c r="AI4261">
        <v>921</v>
      </c>
      <c r="AJ4261">
        <v>921</v>
      </c>
      <c r="AK4261">
        <v>13</v>
      </c>
    </row>
    <row r="4262" spans="1:37" x14ac:dyDescent="0.2">
      <c r="A4262">
        <v>20</v>
      </c>
      <c r="B4262" t="s">
        <v>37</v>
      </c>
      <c r="C4262">
        <v>150</v>
      </c>
      <c r="D4262">
        <v>3000</v>
      </c>
      <c r="E4262">
        <v>147</v>
      </c>
      <c r="F4262">
        <v>1</v>
      </c>
      <c r="G4262">
        <v>63</v>
      </c>
      <c r="H4262" t="s">
        <v>36</v>
      </c>
      <c r="I4262">
        <v>1</v>
      </c>
      <c r="J4262" s="8" t="str">
        <f t="shared" si="132"/>
        <v xml:space="preserve">HIT </v>
      </c>
      <c r="K4262">
        <v>29</v>
      </c>
      <c r="L4262">
        <v>5</v>
      </c>
      <c r="M4262">
        <v>221.60761904761901</v>
      </c>
      <c r="N4262">
        <v>171.29333333333301</v>
      </c>
      <c r="O4262">
        <v>2</v>
      </c>
      <c r="P4262">
        <v>2</v>
      </c>
      <c r="Q4262">
        <v>314.22095238095199</v>
      </c>
      <c r="R4262">
        <v>756.36</v>
      </c>
      <c r="S4262">
        <v>7</v>
      </c>
      <c r="T4262">
        <v>3</v>
      </c>
      <c r="U4262">
        <v>288.546875</v>
      </c>
      <c r="V4262">
        <v>660.078125</v>
      </c>
      <c r="W4262">
        <v>6</v>
      </c>
      <c r="X4262">
        <v>3</v>
      </c>
      <c r="Y4262">
        <v>99.646162509545405</v>
      </c>
      <c r="Z4262">
        <v>36.991</v>
      </c>
      <c r="AA4262">
        <v>46.082000000000001</v>
      </c>
      <c r="AB4262">
        <v>19.905000000000001</v>
      </c>
      <c r="AC4262">
        <v>-17.085000000000001</v>
      </c>
      <c r="AD4262" s="8">
        <f t="shared" si="133"/>
        <v>17.085000000000001</v>
      </c>
      <c r="AE4262">
        <v>1884</v>
      </c>
      <c r="AF4262">
        <v>498534</v>
      </c>
      <c r="AG4262">
        <v>1124</v>
      </c>
      <c r="AH4262" t="s">
        <v>49</v>
      </c>
      <c r="AI4262">
        <v>921</v>
      </c>
      <c r="AJ4262">
        <v>921</v>
      </c>
      <c r="AK4262">
        <v>13</v>
      </c>
    </row>
    <row r="4263" spans="1:37" x14ac:dyDescent="0.2">
      <c r="A4263">
        <v>20</v>
      </c>
      <c r="B4263" t="s">
        <v>37</v>
      </c>
      <c r="C4263">
        <v>150</v>
      </c>
      <c r="D4263">
        <v>3000</v>
      </c>
      <c r="E4263">
        <v>148</v>
      </c>
      <c r="F4263">
        <v>0</v>
      </c>
      <c r="G4263">
        <v>0</v>
      </c>
      <c r="H4263" t="s">
        <v>36</v>
      </c>
      <c r="I4263">
        <v>0</v>
      </c>
      <c r="J4263" s="8" t="str">
        <f t="shared" si="132"/>
        <v>FA</v>
      </c>
      <c r="K4263">
        <v>0</v>
      </c>
      <c r="L4263" t="s">
        <v>34</v>
      </c>
      <c r="M4263">
        <v>455.83428571428601</v>
      </c>
      <c r="N4263">
        <v>70.680000000000007</v>
      </c>
      <c r="O4263">
        <v>1</v>
      </c>
      <c r="P4263">
        <v>4</v>
      </c>
      <c r="Q4263">
        <v>455.83428571428601</v>
      </c>
      <c r="R4263">
        <v>70.680000000000007</v>
      </c>
      <c r="S4263">
        <v>1</v>
      </c>
      <c r="T4263">
        <v>4</v>
      </c>
      <c r="U4263">
        <v>341.546875</v>
      </c>
      <c r="V4263">
        <v>709.078125</v>
      </c>
      <c r="W4263">
        <v>7</v>
      </c>
      <c r="X4263">
        <v>3</v>
      </c>
      <c r="Y4263">
        <v>648.54743716345899</v>
      </c>
      <c r="Z4263">
        <v>46.395000000000003</v>
      </c>
      <c r="AA4263">
        <v>46.395000000000003</v>
      </c>
      <c r="AB4263">
        <v>27.555</v>
      </c>
      <c r="AC4263">
        <v>-18.84</v>
      </c>
      <c r="AD4263" s="8">
        <f t="shared" si="133"/>
        <v>18.84</v>
      </c>
      <c r="AE4263">
        <v>1919</v>
      </c>
      <c r="AF4263">
        <v>502070</v>
      </c>
      <c r="AG4263">
        <v>1731</v>
      </c>
      <c r="AH4263" t="s">
        <v>49</v>
      </c>
      <c r="AI4263">
        <v>921</v>
      </c>
      <c r="AJ4263">
        <v>921</v>
      </c>
      <c r="AK4263">
        <v>13</v>
      </c>
    </row>
    <row r="4264" spans="1:37" x14ac:dyDescent="0.2">
      <c r="A4264">
        <v>20</v>
      </c>
      <c r="B4264" t="s">
        <v>37</v>
      </c>
      <c r="C4264">
        <v>150</v>
      </c>
      <c r="D4264">
        <v>3000</v>
      </c>
      <c r="E4264">
        <v>149</v>
      </c>
      <c r="F4264">
        <v>0</v>
      </c>
      <c r="G4264">
        <v>0</v>
      </c>
      <c r="H4264" t="s">
        <v>33</v>
      </c>
      <c r="I4264">
        <v>1</v>
      </c>
      <c r="J4264" s="8" t="str">
        <f t="shared" si="132"/>
        <v>TNEG</v>
      </c>
      <c r="K4264">
        <v>0</v>
      </c>
      <c r="L4264" t="s">
        <v>34</v>
      </c>
      <c r="M4264">
        <v>575.44761904761901</v>
      </c>
      <c r="N4264">
        <v>655.74666666666701</v>
      </c>
      <c r="O4264">
        <v>6</v>
      </c>
      <c r="P4264">
        <v>5</v>
      </c>
      <c r="Q4264">
        <v>575.44761904761901</v>
      </c>
      <c r="R4264">
        <v>655.74666666666701</v>
      </c>
      <c r="S4264">
        <v>6</v>
      </c>
      <c r="T4264">
        <v>5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46.707999999999998</v>
      </c>
      <c r="AA4264">
        <v>46.707999999999998</v>
      </c>
      <c r="AB4264">
        <v>-1</v>
      </c>
      <c r="AC4264">
        <v>-1</v>
      </c>
      <c r="AD4264" s="8">
        <f t="shared" si="133"/>
        <v>1</v>
      </c>
      <c r="AE4264">
        <v>1277</v>
      </c>
      <c r="AF4264">
        <v>504350</v>
      </c>
      <c r="AG4264">
        <v>2189</v>
      </c>
      <c r="AH4264" t="s">
        <v>49</v>
      </c>
      <c r="AI4264">
        <v>921</v>
      </c>
      <c r="AJ4264">
        <v>921</v>
      </c>
      <c r="AK4264">
        <v>13</v>
      </c>
    </row>
    <row r="4265" spans="1:37" x14ac:dyDescent="0.2">
      <c r="A4265">
        <v>20</v>
      </c>
      <c r="B4265" t="s">
        <v>37</v>
      </c>
      <c r="C4265">
        <v>150</v>
      </c>
      <c r="D4265">
        <v>3000</v>
      </c>
      <c r="E4265">
        <v>150</v>
      </c>
      <c r="F4265">
        <v>1</v>
      </c>
      <c r="G4265">
        <v>64</v>
      </c>
      <c r="H4265" t="s">
        <v>36</v>
      </c>
      <c r="I4265">
        <v>1</v>
      </c>
      <c r="J4265" s="8" t="str">
        <f t="shared" si="132"/>
        <v xml:space="preserve">HIT </v>
      </c>
      <c r="K4265">
        <v>23</v>
      </c>
      <c r="L4265">
        <v>5</v>
      </c>
      <c r="M4265">
        <v>219.60761904761901</v>
      </c>
      <c r="N4265">
        <v>71.680000000000007</v>
      </c>
      <c r="O4265">
        <v>1</v>
      </c>
      <c r="P4265">
        <v>2</v>
      </c>
      <c r="Q4265">
        <v>455.83428571428601</v>
      </c>
      <c r="R4265">
        <v>70.680000000000007</v>
      </c>
      <c r="S4265">
        <v>1</v>
      </c>
      <c r="T4265">
        <v>4</v>
      </c>
      <c r="U4265">
        <v>187.546875</v>
      </c>
      <c r="V4265">
        <v>776.078125</v>
      </c>
      <c r="W4265">
        <v>7</v>
      </c>
      <c r="X4265">
        <v>2</v>
      </c>
      <c r="Y4265">
        <v>754.69507054259395</v>
      </c>
      <c r="Z4265">
        <v>39.811999999999998</v>
      </c>
      <c r="AA4265">
        <v>47.021999999999998</v>
      </c>
      <c r="AB4265">
        <v>44.85</v>
      </c>
      <c r="AC4265">
        <v>5.0380000000000003</v>
      </c>
      <c r="AD4265" s="8">
        <f t="shared" si="133"/>
        <v>5.0380000000000003</v>
      </c>
      <c r="AE4265">
        <v>2201</v>
      </c>
      <c r="AF4265">
        <v>508398</v>
      </c>
      <c r="AG4265">
        <v>1687</v>
      </c>
      <c r="AH4265" t="s">
        <v>49</v>
      </c>
      <c r="AI4265">
        <v>921</v>
      </c>
      <c r="AJ4265">
        <v>921</v>
      </c>
      <c r="AK4265">
        <v>13</v>
      </c>
    </row>
    <row r="4266" spans="1:37" x14ac:dyDescent="0.2">
      <c r="A4266">
        <v>20</v>
      </c>
      <c r="B4266" t="s">
        <v>37</v>
      </c>
      <c r="C4266">
        <v>150</v>
      </c>
      <c r="D4266">
        <v>3000</v>
      </c>
      <c r="E4266">
        <v>151</v>
      </c>
      <c r="F4266">
        <v>0</v>
      </c>
      <c r="G4266">
        <v>0</v>
      </c>
      <c r="H4266" t="s">
        <v>33</v>
      </c>
      <c r="I4266">
        <v>1</v>
      </c>
      <c r="J4266" s="8" t="str">
        <f t="shared" si="132"/>
        <v>TNEG</v>
      </c>
      <c r="K4266">
        <v>0</v>
      </c>
      <c r="L4266" t="s">
        <v>34</v>
      </c>
      <c r="M4266">
        <v>459.83428571428601</v>
      </c>
      <c r="N4266">
        <v>203.29333333333301</v>
      </c>
      <c r="O4266">
        <v>2</v>
      </c>
      <c r="P4266">
        <v>4</v>
      </c>
      <c r="Q4266">
        <v>459.83428571428601</v>
      </c>
      <c r="R4266">
        <v>203.29333333333301</v>
      </c>
      <c r="S4266">
        <v>2</v>
      </c>
      <c r="T4266">
        <v>4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47.335000000000001</v>
      </c>
      <c r="AA4266">
        <v>47.335000000000001</v>
      </c>
      <c r="AB4266">
        <v>-1</v>
      </c>
      <c r="AC4266">
        <v>-1</v>
      </c>
      <c r="AD4266" s="8">
        <f t="shared" si="133"/>
        <v>1</v>
      </c>
      <c r="AE4266">
        <v>1961</v>
      </c>
      <c r="AF4266">
        <v>511373</v>
      </c>
      <c r="AG4266">
        <v>2008</v>
      </c>
      <c r="AH4266" t="s">
        <v>49</v>
      </c>
      <c r="AI4266">
        <v>921</v>
      </c>
      <c r="AJ4266">
        <v>921</v>
      </c>
      <c r="AK4266">
        <v>13</v>
      </c>
    </row>
    <row r="4267" spans="1:37" x14ac:dyDescent="0.2">
      <c r="A4267">
        <v>20</v>
      </c>
      <c r="B4267" t="s">
        <v>37</v>
      </c>
      <c r="C4267">
        <v>150</v>
      </c>
      <c r="D4267">
        <v>3000</v>
      </c>
      <c r="E4267">
        <v>152</v>
      </c>
      <c r="F4267">
        <v>0</v>
      </c>
      <c r="G4267">
        <v>0</v>
      </c>
      <c r="H4267" t="s">
        <v>33</v>
      </c>
      <c r="I4267">
        <v>1</v>
      </c>
      <c r="J4267" s="8" t="str">
        <f t="shared" si="132"/>
        <v>TNEG</v>
      </c>
      <c r="K4267">
        <v>0</v>
      </c>
      <c r="L4267" t="s">
        <v>34</v>
      </c>
      <c r="M4267">
        <v>678.06095238095202</v>
      </c>
      <c r="N4267">
        <v>171.29333333333301</v>
      </c>
      <c r="O4267">
        <v>2</v>
      </c>
      <c r="P4267">
        <v>6</v>
      </c>
      <c r="Q4267">
        <v>678.06095238095202</v>
      </c>
      <c r="R4267">
        <v>171.29333333333301</v>
      </c>
      <c r="S4267">
        <v>2</v>
      </c>
      <c r="T4267">
        <v>6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47.649000000000001</v>
      </c>
      <c r="AA4267">
        <v>47.649000000000001</v>
      </c>
      <c r="AB4267">
        <v>-1</v>
      </c>
      <c r="AC4267">
        <v>-1</v>
      </c>
      <c r="AD4267" s="8">
        <f t="shared" si="133"/>
        <v>1</v>
      </c>
      <c r="AE4267">
        <v>1582</v>
      </c>
      <c r="AF4267">
        <v>513469</v>
      </c>
      <c r="AG4267">
        <v>803</v>
      </c>
      <c r="AH4267" t="s">
        <v>49</v>
      </c>
      <c r="AI4267">
        <v>921</v>
      </c>
      <c r="AJ4267">
        <v>921</v>
      </c>
      <c r="AK4267">
        <v>13</v>
      </c>
    </row>
    <row r="4268" spans="1:37" x14ac:dyDescent="0.2">
      <c r="A4268">
        <v>20</v>
      </c>
      <c r="B4268" t="s">
        <v>37</v>
      </c>
      <c r="C4268">
        <v>150</v>
      </c>
      <c r="D4268">
        <v>3000</v>
      </c>
      <c r="E4268">
        <v>153</v>
      </c>
      <c r="F4268">
        <v>0</v>
      </c>
      <c r="G4268">
        <v>0</v>
      </c>
      <c r="H4268" t="s">
        <v>33</v>
      </c>
      <c r="I4268">
        <v>1</v>
      </c>
      <c r="J4268" s="8" t="str">
        <f t="shared" si="132"/>
        <v>TNEG</v>
      </c>
      <c r="K4268">
        <v>0</v>
      </c>
      <c r="L4268" t="s">
        <v>34</v>
      </c>
      <c r="M4268">
        <v>678.06095238095202</v>
      </c>
      <c r="N4268">
        <v>312.90666666666698</v>
      </c>
      <c r="O4268">
        <v>3</v>
      </c>
      <c r="P4268">
        <v>6</v>
      </c>
      <c r="Q4268">
        <v>678.06095238095202</v>
      </c>
      <c r="R4268">
        <v>312.90666666666698</v>
      </c>
      <c r="S4268">
        <v>3</v>
      </c>
      <c r="T4268">
        <v>6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47.962000000000003</v>
      </c>
      <c r="AA4268">
        <v>47.962000000000003</v>
      </c>
      <c r="AB4268">
        <v>-1</v>
      </c>
      <c r="AC4268">
        <v>-1</v>
      </c>
      <c r="AD4268" s="8">
        <f t="shared" si="133"/>
        <v>1</v>
      </c>
      <c r="AE4268">
        <v>1011</v>
      </c>
      <c r="AF4268">
        <v>514997</v>
      </c>
      <c r="AG4268">
        <v>251</v>
      </c>
      <c r="AH4268" t="s">
        <v>49</v>
      </c>
      <c r="AI4268">
        <v>921</v>
      </c>
      <c r="AJ4268">
        <v>921</v>
      </c>
      <c r="AK4268">
        <v>13</v>
      </c>
    </row>
    <row r="4269" spans="1:37" x14ac:dyDescent="0.2">
      <c r="A4269">
        <v>20</v>
      </c>
      <c r="B4269" t="s">
        <v>37</v>
      </c>
      <c r="C4269">
        <v>150</v>
      </c>
      <c r="D4269">
        <v>3000</v>
      </c>
      <c r="E4269">
        <v>154</v>
      </c>
      <c r="F4269">
        <v>0</v>
      </c>
      <c r="G4269">
        <v>0</v>
      </c>
      <c r="H4269" t="s">
        <v>36</v>
      </c>
      <c r="I4269">
        <v>0</v>
      </c>
      <c r="J4269" s="8" t="str">
        <f t="shared" si="132"/>
        <v>FA</v>
      </c>
      <c r="K4269">
        <v>0</v>
      </c>
      <c r="L4269" t="s">
        <v>34</v>
      </c>
      <c r="M4269">
        <v>686.06095238095202</v>
      </c>
      <c r="N4269">
        <v>57.68</v>
      </c>
      <c r="O4269">
        <v>1</v>
      </c>
      <c r="P4269">
        <v>6</v>
      </c>
      <c r="Q4269">
        <v>686.06095238095202</v>
      </c>
      <c r="R4269">
        <v>57.68</v>
      </c>
      <c r="S4269">
        <v>1</v>
      </c>
      <c r="T4269">
        <v>6</v>
      </c>
      <c r="U4269">
        <v>219.546875</v>
      </c>
      <c r="V4269">
        <v>389.078125</v>
      </c>
      <c r="W4269">
        <v>4</v>
      </c>
      <c r="X4269">
        <v>2</v>
      </c>
      <c r="Y4269">
        <v>572.24129669931801</v>
      </c>
      <c r="Z4269">
        <v>48.276000000000003</v>
      </c>
      <c r="AA4269">
        <v>48.276000000000003</v>
      </c>
      <c r="AB4269">
        <v>18.797000000000001</v>
      </c>
      <c r="AC4269">
        <v>-29.478999999999999</v>
      </c>
      <c r="AD4269" s="8">
        <f t="shared" si="133"/>
        <v>29.478999999999999</v>
      </c>
      <c r="AE4269">
        <v>1977</v>
      </c>
      <c r="AF4269">
        <v>518309</v>
      </c>
      <c r="AG4269">
        <v>495</v>
      </c>
      <c r="AH4269" t="s">
        <v>49</v>
      </c>
      <c r="AI4269">
        <v>921</v>
      </c>
      <c r="AJ4269">
        <v>921</v>
      </c>
      <c r="AK4269">
        <v>13</v>
      </c>
    </row>
    <row r="4270" spans="1:37" x14ac:dyDescent="0.2">
      <c r="A4270">
        <v>20</v>
      </c>
      <c r="B4270" t="s">
        <v>37</v>
      </c>
      <c r="C4270">
        <v>150</v>
      </c>
      <c r="D4270">
        <v>3000</v>
      </c>
      <c r="E4270">
        <v>155</v>
      </c>
      <c r="F4270">
        <v>0</v>
      </c>
      <c r="G4270">
        <v>0</v>
      </c>
      <c r="H4270" t="s">
        <v>33</v>
      </c>
      <c r="I4270">
        <v>1</v>
      </c>
      <c r="J4270" s="8" t="str">
        <f t="shared" si="132"/>
        <v>TNEG</v>
      </c>
      <c r="K4270">
        <v>0</v>
      </c>
      <c r="L4270" t="s">
        <v>34</v>
      </c>
      <c r="M4270">
        <v>574.44761904761901</v>
      </c>
      <c r="N4270">
        <v>316.90666666666698</v>
      </c>
      <c r="O4270">
        <v>3</v>
      </c>
      <c r="P4270">
        <v>5</v>
      </c>
      <c r="Q4270">
        <v>574.44761904761901</v>
      </c>
      <c r="R4270">
        <v>316.90666666666698</v>
      </c>
      <c r="S4270">
        <v>3</v>
      </c>
      <c r="T4270">
        <v>5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48.588999999999999</v>
      </c>
      <c r="AA4270">
        <v>48.588999999999999</v>
      </c>
      <c r="AB4270">
        <v>-1</v>
      </c>
      <c r="AC4270">
        <v>-1</v>
      </c>
      <c r="AD4270" s="8">
        <f t="shared" si="133"/>
        <v>1</v>
      </c>
      <c r="AE4270">
        <v>15</v>
      </c>
      <c r="AF4270">
        <v>519327</v>
      </c>
      <c r="AG4270">
        <v>2098</v>
      </c>
      <c r="AH4270" t="s">
        <v>49</v>
      </c>
      <c r="AI4270">
        <v>921</v>
      </c>
      <c r="AJ4270">
        <v>921</v>
      </c>
      <c r="AK4270">
        <v>13</v>
      </c>
    </row>
    <row r="4271" spans="1:37" x14ac:dyDescent="0.2">
      <c r="A4271">
        <v>20</v>
      </c>
      <c r="B4271" t="s">
        <v>37</v>
      </c>
      <c r="C4271">
        <v>150</v>
      </c>
      <c r="D4271">
        <v>3000</v>
      </c>
      <c r="E4271">
        <v>156</v>
      </c>
      <c r="F4271">
        <v>0</v>
      </c>
      <c r="G4271">
        <v>0</v>
      </c>
      <c r="H4271" t="s">
        <v>33</v>
      </c>
      <c r="I4271">
        <v>1</v>
      </c>
      <c r="J4271" s="8" t="str">
        <f t="shared" si="132"/>
        <v>TNEG</v>
      </c>
      <c r="K4271">
        <v>0</v>
      </c>
      <c r="L4271" t="s">
        <v>34</v>
      </c>
      <c r="M4271">
        <v>99.994285714285695</v>
      </c>
      <c r="N4271">
        <v>641.74666666666701</v>
      </c>
      <c r="O4271">
        <v>6</v>
      </c>
      <c r="P4271">
        <v>1</v>
      </c>
      <c r="Q4271">
        <v>99.994285714285695</v>
      </c>
      <c r="R4271">
        <v>641.74666666666701</v>
      </c>
      <c r="S4271">
        <v>6</v>
      </c>
      <c r="T4271">
        <v>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48.902999999999999</v>
      </c>
      <c r="AA4271">
        <v>48.902999999999999</v>
      </c>
      <c r="AB4271">
        <v>-1</v>
      </c>
      <c r="AC4271">
        <v>-1</v>
      </c>
      <c r="AD4271" s="8">
        <f t="shared" si="133"/>
        <v>1</v>
      </c>
      <c r="AE4271">
        <v>2636</v>
      </c>
      <c r="AF4271">
        <v>522477</v>
      </c>
      <c r="AG4271">
        <v>1541</v>
      </c>
      <c r="AH4271" t="s">
        <v>49</v>
      </c>
      <c r="AI4271">
        <v>921</v>
      </c>
      <c r="AJ4271">
        <v>921</v>
      </c>
      <c r="AK4271">
        <v>13</v>
      </c>
    </row>
    <row r="4272" spans="1:37" x14ac:dyDescent="0.2">
      <c r="A4272">
        <v>20</v>
      </c>
      <c r="B4272" t="s">
        <v>37</v>
      </c>
      <c r="C4272">
        <v>150</v>
      </c>
      <c r="D4272">
        <v>3000</v>
      </c>
      <c r="E4272">
        <v>157</v>
      </c>
      <c r="F4272">
        <v>1</v>
      </c>
      <c r="G4272">
        <v>65</v>
      </c>
      <c r="H4272" t="s">
        <v>36</v>
      </c>
      <c r="I4272">
        <v>1</v>
      </c>
      <c r="J4272" s="8" t="str">
        <f t="shared" si="132"/>
        <v xml:space="preserve">HIT </v>
      </c>
      <c r="K4272">
        <v>31</v>
      </c>
      <c r="L4272">
        <v>5</v>
      </c>
      <c r="M4272">
        <v>788.67428571428604</v>
      </c>
      <c r="N4272">
        <v>76.680000000000007</v>
      </c>
      <c r="O4272">
        <v>1</v>
      </c>
      <c r="P4272">
        <v>7</v>
      </c>
      <c r="Q4272">
        <v>428.83428571428601</v>
      </c>
      <c r="R4272">
        <v>293.90666666666698</v>
      </c>
      <c r="S4272">
        <v>3</v>
      </c>
      <c r="T4272">
        <v>4</v>
      </c>
      <c r="U4272">
        <v>838.546875</v>
      </c>
      <c r="V4272">
        <v>430.078125</v>
      </c>
      <c r="W4272">
        <v>4</v>
      </c>
      <c r="X4272">
        <v>7</v>
      </c>
      <c r="Y4272">
        <v>431.74885278808898</v>
      </c>
      <c r="Z4272">
        <v>39.497999999999998</v>
      </c>
      <c r="AA4272">
        <v>49.216000000000001</v>
      </c>
      <c r="AB4272">
        <v>26.446000000000002</v>
      </c>
      <c r="AC4272">
        <v>-13.052</v>
      </c>
      <c r="AD4272" s="8">
        <f t="shared" si="133"/>
        <v>13.052</v>
      </c>
      <c r="AE4272">
        <v>3042</v>
      </c>
      <c r="AF4272">
        <v>527285</v>
      </c>
      <c r="AG4272">
        <v>4</v>
      </c>
      <c r="AH4272" t="s">
        <v>49</v>
      </c>
      <c r="AI4272">
        <v>921</v>
      </c>
      <c r="AJ4272">
        <v>921</v>
      </c>
      <c r="AK4272">
        <v>13</v>
      </c>
    </row>
    <row r="4273" spans="1:37" x14ac:dyDescent="0.2">
      <c r="A4273">
        <v>20</v>
      </c>
      <c r="B4273" t="s">
        <v>37</v>
      </c>
      <c r="C4273">
        <v>150</v>
      </c>
      <c r="D4273">
        <v>3000</v>
      </c>
      <c r="E4273">
        <v>158</v>
      </c>
      <c r="F4273">
        <v>0</v>
      </c>
      <c r="G4273">
        <v>0</v>
      </c>
      <c r="H4273" t="s">
        <v>33</v>
      </c>
      <c r="I4273">
        <v>1</v>
      </c>
      <c r="J4273" s="8" t="str">
        <f t="shared" si="132"/>
        <v>TNEG</v>
      </c>
      <c r="K4273">
        <v>0</v>
      </c>
      <c r="L4273" t="s">
        <v>34</v>
      </c>
      <c r="M4273">
        <v>575.44761904761901</v>
      </c>
      <c r="N4273">
        <v>655.74666666666701</v>
      </c>
      <c r="O4273">
        <v>6</v>
      </c>
      <c r="P4273">
        <v>5</v>
      </c>
      <c r="Q4273">
        <v>575.44761904761901</v>
      </c>
      <c r="R4273">
        <v>655.74666666666701</v>
      </c>
      <c r="S4273">
        <v>6</v>
      </c>
      <c r="T4273">
        <v>5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49.53</v>
      </c>
      <c r="AA4273">
        <v>49.53</v>
      </c>
      <c r="AB4273">
        <v>-1</v>
      </c>
      <c r="AC4273">
        <v>-1</v>
      </c>
      <c r="AD4273" s="8">
        <f t="shared" si="133"/>
        <v>1</v>
      </c>
      <c r="AE4273">
        <v>1488</v>
      </c>
      <c r="AF4273">
        <v>529781</v>
      </c>
      <c r="AG4273">
        <v>974</v>
      </c>
      <c r="AH4273" t="s">
        <v>49</v>
      </c>
      <c r="AI4273">
        <v>921</v>
      </c>
      <c r="AJ4273">
        <v>921</v>
      </c>
      <c r="AK4273">
        <v>13</v>
      </c>
    </row>
    <row r="4274" spans="1:37" x14ac:dyDescent="0.2">
      <c r="A4274">
        <v>20</v>
      </c>
      <c r="B4274" t="s">
        <v>37</v>
      </c>
      <c r="C4274">
        <v>150</v>
      </c>
      <c r="D4274">
        <v>3000</v>
      </c>
      <c r="E4274">
        <v>159</v>
      </c>
      <c r="F4274">
        <v>1</v>
      </c>
      <c r="G4274">
        <v>66</v>
      </c>
      <c r="H4274" t="s">
        <v>36</v>
      </c>
      <c r="I4274">
        <v>1</v>
      </c>
      <c r="J4274" s="8" t="str">
        <f t="shared" si="132"/>
        <v xml:space="preserve">HIT </v>
      </c>
      <c r="K4274">
        <v>6</v>
      </c>
      <c r="L4274">
        <v>3</v>
      </c>
      <c r="M4274">
        <v>689.06095238095202</v>
      </c>
      <c r="N4274">
        <v>409.52</v>
      </c>
      <c r="O4274">
        <v>4</v>
      </c>
      <c r="P4274">
        <v>6</v>
      </c>
      <c r="Q4274">
        <v>678.06095238095202</v>
      </c>
      <c r="R4274">
        <v>312.90666666666698</v>
      </c>
      <c r="S4274">
        <v>3</v>
      </c>
      <c r="T4274">
        <v>6</v>
      </c>
      <c r="U4274">
        <v>671.546875</v>
      </c>
      <c r="V4274">
        <v>191.078125</v>
      </c>
      <c r="W4274">
        <v>2</v>
      </c>
      <c r="X4274">
        <v>6</v>
      </c>
      <c r="Y4274">
        <v>122.00256869735099</v>
      </c>
      <c r="Z4274">
        <v>47.962000000000003</v>
      </c>
      <c r="AA4274">
        <v>49.843000000000004</v>
      </c>
      <c r="AB4274">
        <v>42.3</v>
      </c>
      <c r="AC4274">
        <v>-5.6619999999999999</v>
      </c>
      <c r="AD4274" s="8">
        <f t="shared" si="133"/>
        <v>5.6619999999999999</v>
      </c>
      <c r="AE4274">
        <v>1592</v>
      </c>
      <c r="AF4274">
        <v>532670</v>
      </c>
      <c r="AG4274">
        <v>251</v>
      </c>
      <c r="AH4274" t="s">
        <v>49</v>
      </c>
      <c r="AI4274">
        <v>921</v>
      </c>
      <c r="AJ4274">
        <v>921</v>
      </c>
      <c r="AK4274">
        <v>13</v>
      </c>
    </row>
    <row r="4275" spans="1:37" x14ac:dyDescent="0.2">
      <c r="A4275">
        <v>20</v>
      </c>
      <c r="B4275" t="s">
        <v>37</v>
      </c>
      <c r="C4275">
        <v>150</v>
      </c>
      <c r="D4275">
        <v>3000</v>
      </c>
      <c r="E4275">
        <v>160</v>
      </c>
      <c r="F4275">
        <v>1</v>
      </c>
      <c r="G4275">
        <v>67</v>
      </c>
      <c r="H4275" t="s">
        <v>36</v>
      </c>
      <c r="I4275">
        <v>1</v>
      </c>
      <c r="J4275" s="8" t="str">
        <f t="shared" si="132"/>
        <v xml:space="preserve">HIT </v>
      </c>
      <c r="K4275">
        <v>18</v>
      </c>
      <c r="L4275">
        <v>4</v>
      </c>
      <c r="M4275">
        <v>426.83428571428601</v>
      </c>
      <c r="N4275">
        <v>769.36</v>
      </c>
      <c r="O4275">
        <v>7</v>
      </c>
      <c r="P4275">
        <v>4</v>
      </c>
      <c r="Q4275">
        <v>450.83428571428601</v>
      </c>
      <c r="R4275">
        <v>414.52</v>
      </c>
      <c r="S4275">
        <v>4</v>
      </c>
      <c r="T4275">
        <v>4</v>
      </c>
      <c r="U4275">
        <v>454.546875</v>
      </c>
      <c r="V4275">
        <v>72.078125</v>
      </c>
      <c r="W4275">
        <v>1</v>
      </c>
      <c r="X4275">
        <v>4</v>
      </c>
      <c r="Y4275">
        <v>342.461999457925</v>
      </c>
      <c r="Z4275">
        <v>44.514000000000003</v>
      </c>
      <c r="AA4275">
        <v>50.156999999999996</v>
      </c>
      <c r="AB4275">
        <v>42.078000000000003</v>
      </c>
      <c r="AC4275">
        <v>-2.4359999999999999</v>
      </c>
      <c r="AD4275" s="8">
        <f t="shared" si="133"/>
        <v>2.4359999999999999</v>
      </c>
      <c r="AE4275">
        <v>1600</v>
      </c>
      <c r="AF4275">
        <v>536350</v>
      </c>
      <c r="AG4275">
        <v>1126</v>
      </c>
      <c r="AH4275" t="s">
        <v>49</v>
      </c>
      <c r="AI4275">
        <v>921</v>
      </c>
      <c r="AJ4275">
        <v>921</v>
      </c>
      <c r="AK4275">
        <v>13</v>
      </c>
    </row>
    <row r="4276" spans="1:37" x14ac:dyDescent="0.2">
      <c r="A4276">
        <v>20</v>
      </c>
      <c r="B4276" t="s">
        <v>37</v>
      </c>
      <c r="C4276">
        <v>150</v>
      </c>
      <c r="D4276">
        <v>3000</v>
      </c>
      <c r="E4276">
        <v>161</v>
      </c>
      <c r="F4276">
        <v>1</v>
      </c>
      <c r="G4276">
        <v>68</v>
      </c>
      <c r="H4276" t="s">
        <v>36</v>
      </c>
      <c r="I4276">
        <v>1</v>
      </c>
      <c r="J4276" s="8" t="str">
        <f t="shared" si="132"/>
        <v xml:space="preserve">HIT </v>
      </c>
      <c r="K4276">
        <v>16</v>
      </c>
      <c r="L4276">
        <v>4</v>
      </c>
      <c r="M4276">
        <v>84.994285714285695</v>
      </c>
      <c r="N4276">
        <v>401.52</v>
      </c>
      <c r="O4276">
        <v>4</v>
      </c>
      <c r="P4276">
        <v>1</v>
      </c>
      <c r="Q4276">
        <v>83.994285714285695</v>
      </c>
      <c r="R4276">
        <v>58.68</v>
      </c>
      <c r="S4276">
        <v>1</v>
      </c>
      <c r="T4276">
        <v>1</v>
      </c>
      <c r="U4276">
        <v>52.546875</v>
      </c>
      <c r="V4276">
        <v>35.078125</v>
      </c>
      <c r="W4276">
        <v>1</v>
      </c>
      <c r="X4276">
        <v>1</v>
      </c>
      <c r="Y4276">
        <v>39.319055738262499</v>
      </c>
      <c r="Z4276">
        <v>45.454999999999998</v>
      </c>
      <c r="AA4276">
        <v>50.47</v>
      </c>
      <c r="AB4276">
        <v>44.960999999999999</v>
      </c>
      <c r="AC4276">
        <v>-0.49399999999999999</v>
      </c>
      <c r="AD4276" s="8">
        <f t="shared" si="133"/>
        <v>0.49399999999999999</v>
      </c>
      <c r="AE4276">
        <v>1323</v>
      </c>
      <c r="AF4276">
        <v>539853</v>
      </c>
      <c r="AG4276">
        <v>906</v>
      </c>
      <c r="AH4276" t="s">
        <v>49</v>
      </c>
      <c r="AI4276">
        <v>921</v>
      </c>
      <c r="AJ4276">
        <v>921</v>
      </c>
      <c r="AK4276">
        <v>13</v>
      </c>
    </row>
    <row r="4277" spans="1:37" x14ac:dyDescent="0.2">
      <c r="A4277">
        <v>20</v>
      </c>
      <c r="B4277" t="s">
        <v>37</v>
      </c>
      <c r="C4277">
        <v>150</v>
      </c>
      <c r="D4277">
        <v>3000</v>
      </c>
      <c r="E4277">
        <v>162</v>
      </c>
      <c r="F4277">
        <v>1</v>
      </c>
      <c r="G4277">
        <v>69</v>
      </c>
      <c r="H4277" t="s">
        <v>36</v>
      </c>
      <c r="I4277">
        <v>1</v>
      </c>
      <c r="J4277" s="8" t="str">
        <f t="shared" si="132"/>
        <v xml:space="preserve">HIT </v>
      </c>
      <c r="K4277">
        <v>18</v>
      </c>
      <c r="L4277">
        <v>4</v>
      </c>
      <c r="M4277">
        <v>322.22095238095199</v>
      </c>
      <c r="N4277">
        <v>85.68</v>
      </c>
      <c r="O4277">
        <v>1</v>
      </c>
      <c r="P4277">
        <v>3</v>
      </c>
      <c r="Q4277">
        <v>575.44761904761901</v>
      </c>
      <c r="R4277">
        <v>655.74666666666701</v>
      </c>
      <c r="S4277">
        <v>6</v>
      </c>
      <c r="T4277">
        <v>5</v>
      </c>
      <c r="U4277">
        <v>649.546875</v>
      </c>
      <c r="V4277">
        <v>615.078125</v>
      </c>
      <c r="W4277">
        <v>6</v>
      </c>
      <c r="X4277">
        <v>6</v>
      </c>
      <c r="Y4277">
        <v>84.525913269185494</v>
      </c>
      <c r="Z4277">
        <v>45.140999999999998</v>
      </c>
      <c r="AA4277">
        <v>50.783999999999999</v>
      </c>
      <c r="AB4277">
        <v>43.963000000000001</v>
      </c>
      <c r="AC4277">
        <v>-1.1779999999999999</v>
      </c>
      <c r="AD4277" s="8">
        <f t="shared" si="133"/>
        <v>1.1779999999999999</v>
      </c>
      <c r="AE4277">
        <v>1386</v>
      </c>
      <c r="AF4277">
        <v>543590</v>
      </c>
      <c r="AG4277">
        <v>68</v>
      </c>
      <c r="AH4277" t="s">
        <v>49</v>
      </c>
      <c r="AI4277">
        <v>921</v>
      </c>
      <c r="AJ4277">
        <v>921</v>
      </c>
      <c r="AK4277">
        <v>13</v>
      </c>
    </row>
    <row r="4278" spans="1:37" x14ac:dyDescent="0.2">
      <c r="A4278">
        <v>20</v>
      </c>
      <c r="B4278" t="s">
        <v>37</v>
      </c>
      <c r="C4278">
        <v>150</v>
      </c>
      <c r="D4278">
        <v>3000</v>
      </c>
      <c r="E4278">
        <v>163</v>
      </c>
      <c r="F4278">
        <v>0</v>
      </c>
      <c r="G4278">
        <v>0</v>
      </c>
      <c r="H4278" t="s">
        <v>33</v>
      </c>
      <c r="I4278">
        <v>1</v>
      </c>
      <c r="J4278" s="8" t="str">
        <f t="shared" si="132"/>
        <v>TNEG</v>
      </c>
      <c r="K4278">
        <v>0</v>
      </c>
      <c r="L4278" t="s">
        <v>34</v>
      </c>
      <c r="M4278">
        <v>84.994285714285695</v>
      </c>
      <c r="N4278">
        <v>401.52</v>
      </c>
      <c r="O4278">
        <v>4</v>
      </c>
      <c r="P4278">
        <v>1</v>
      </c>
      <c r="Q4278">
        <v>84.994285714285695</v>
      </c>
      <c r="R4278">
        <v>401.52</v>
      </c>
      <c r="S4278">
        <v>4</v>
      </c>
      <c r="T4278">
        <v>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51.097000000000001</v>
      </c>
      <c r="AA4278">
        <v>51.097000000000001</v>
      </c>
      <c r="AB4278">
        <v>-1</v>
      </c>
      <c r="AC4278">
        <v>-1</v>
      </c>
      <c r="AD4278" s="8">
        <f t="shared" si="133"/>
        <v>1</v>
      </c>
      <c r="AE4278">
        <v>1643</v>
      </c>
      <c r="AF4278">
        <v>546245</v>
      </c>
      <c r="AG4278">
        <v>738</v>
      </c>
      <c r="AH4278" t="s">
        <v>49</v>
      </c>
      <c r="AI4278">
        <v>921</v>
      </c>
      <c r="AJ4278">
        <v>921</v>
      </c>
      <c r="AK4278">
        <v>13</v>
      </c>
    </row>
    <row r="4279" spans="1:37" x14ac:dyDescent="0.2">
      <c r="A4279">
        <v>20</v>
      </c>
      <c r="B4279" t="s">
        <v>37</v>
      </c>
      <c r="C4279">
        <v>150</v>
      </c>
      <c r="D4279">
        <v>3000</v>
      </c>
      <c r="E4279">
        <v>164</v>
      </c>
      <c r="F4279">
        <v>0</v>
      </c>
      <c r="G4279">
        <v>0</v>
      </c>
      <c r="H4279" t="s">
        <v>33</v>
      </c>
      <c r="I4279">
        <v>1</v>
      </c>
      <c r="J4279" s="8" t="str">
        <f t="shared" si="132"/>
        <v>TNEG</v>
      </c>
      <c r="K4279">
        <v>0</v>
      </c>
      <c r="L4279" t="s">
        <v>34</v>
      </c>
      <c r="M4279">
        <v>686.06095238095202</v>
      </c>
      <c r="N4279">
        <v>57.68</v>
      </c>
      <c r="O4279">
        <v>1</v>
      </c>
      <c r="P4279">
        <v>6</v>
      </c>
      <c r="Q4279">
        <v>686.06095238095202</v>
      </c>
      <c r="R4279">
        <v>57.68</v>
      </c>
      <c r="S4279">
        <v>1</v>
      </c>
      <c r="T4279">
        <v>6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51.411000000000001</v>
      </c>
      <c r="AA4279">
        <v>51.411000000000001</v>
      </c>
      <c r="AB4279">
        <v>-1</v>
      </c>
      <c r="AC4279">
        <v>-1</v>
      </c>
      <c r="AD4279" s="8">
        <f t="shared" si="133"/>
        <v>1</v>
      </c>
      <c r="AE4279">
        <v>1351</v>
      </c>
      <c r="AF4279">
        <v>548101</v>
      </c>
      <c r="AG4279">
        <v>558</v>
      </c>
      <c r="AH4279" t="s">
        <v>49</v>
      </c>
      <c r="AI4279">
        <v>921</v>
      </c>
      <c r="AJ4279">
        <v>921</v>
      </c>
      <c r="AK4279">
        <v>13</v>
      </c>
    </row>
    <row r="4280" spans="1:37" x14ac:dyDescent="0.2">
      <c r="A4280">
        <v>20</v>
      </c>
      <c r="B4280" t="s">
        <v>37</v>
      </c>
      <c r="C4280">
        <v>150</v>
      </c>
      <c r="D4280">
        <v>3000</v>
      </c>
      <c r="E4280">
        <v>165</v>
      </c>
      <c r="F4280">
        <v>1</v>
      </c>
      <c r="G4280">
        <v>70</v>
      </c>
      <c r="H4280" t="s">
        <v>33</v>
      </c>
      <c r="I4280">
        <v>0</v>
      </c>
      <c r="J4280" s="8" t="str">
        <f t="shared" si="132"/>
        <v>MISS</v>
      </c>
      <c r="K4280">
        <v>63</v>
      </c>
      <c r="L4280">
        <v>6</v>
      </c>
      <c r="M4280">
        <v>781.67428571428604</v>
      </c>
      <c r="N4280">
        <v>314.90666666666698</v>
      </c>
      <c r="O4280">
        <v>3</v>
      </c>
      <c r="P4280">
        <v>7</v>
      </c>
      <c r="Q4280">
        <v>322.22095238095199</v>
      </c>
      <c r="R4280">
        <v>85.68</v>
      </c>
      <c r="S4280">
        <v>1</v>
      </c>
      <c r="T4280">
        <v>3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31.975000000000001</v>
      </c>
      <c r="AA4280">
        <v>51.723999999999997</v>
      </c>
      <c r="AB4280">
        <v>-1</v>
      </c>
      <c r="AC4280">
        <v>-1</v>
      </c>
      <c r="AD4280" s="8">
        <f t="shared" si="133"/>
        <v>1</v>
      </c>
      <c r="AE4280">
        <v>1606</v>
      </c>
      <c r="AF4280">
        <v>550213</v>
      </c>
      <c r="AG4280">
        <v>1194</v>
      </c>
      <c r="AH4280" t="s">
        <v>49</v>
      </c>
      <c r="AI4280">
        <v>921</v>
      </c>
      <c r="AJ4280">
        <v>921</v>
      </c>
      <c r="AK4280">
        <v>13</v>
      </c>
    </row>
    <row r="4281" spans="1:37" x14ac:dyDescent="0.2">
      <c r="A4281">
        <v>20</v>
      </c>
      <c r="B4281" t="s">
        <v>37</v>
      </c>
      <c r="C4281">
        <v>150</v>
      </c>
      <c r="D4281">
        <v>3000</v>
      </c>
      <c r="E4281">
        <v>166</v>
      </c>
      <c r="F4281">
        <v>1</v>
      </c>
      <c r="G4281">
        <v>71</v>
      </c>
      <c r="H4281" t="s">
        <v>36</v>
      </c>
      <c r="I4281">
        <v>1</v>
      </c>
      <c r="J4281" s="8" t="str">
        <f t="shared" si="132"/>
        <v xml:space="preserve">HIT </v>
      </c>
      <c r="K4281">
        <v>10</v>
      </c>
      <c r="L4281">
        <v>3</v>
      </c>
      <c r="M4281">
        <v>450.83428571428601</v>
      </c>
      <c r="N4281">
        <v>414.52</v>
      </c>
      <c r="O4281">
        <v>4</v>
      </c>
      <c r="P4281">
        <v>4</v>
      </c>
      <c r="Q4281">
        <v>99.994285714285695</v>
      </c>
      <c r="R4281">
        <v>641.74666666666701</v>
      </c>
      <c r="S4281">
        <v>6</v>
      </c>
      <c r="T4281">
        <v>1</v>
      </c>
      <c r="U4281">
        <v>56.546875</v>
      </c>
      <c r="V4281">
        <v>716.078125</v>
      </c>
      <c r="W4281">
        <v>7</v>
      </c>
      <c r="X4281">
        <v>1</v>
      </c>
      <c r="Y4281">
        <v>86.097869867586795</v>
      </c>
      <c r="Z4281">
        <v>48.902999999999999</v>
      </c>
      <c r="AA4281">
        <v>52.037999999999997</v>
      </c>
      <c r="AB4281">
        <v>42.189</v>
      </c>
      <c r="AC4281">
        <v>-6.7140000000000004</v>
      </c>
      <c r="AD4281" s="8">
        <f t="shared" si="133"/>
        <v>6.7140000000000004</v>
      </c>
      <c r="AE4281">
        <v>1494</v>
      </c>
      <c r="AF4281">
        <v>554038</v>
      </c>
      <c r="AG4281">
        <v>1541</v>
      </c>
      <c r="AH4281" t="s">
        <v>49</v>
      </c>
      <c r="AI4281">
        <v>921</v>
      </c>
      <c r="AJ4281">
        <v>921</v>
      </c>
      <c r="AK4281">
        <v>13</v>
      </c>
    </row>
    <row r="4282" spans="1:37" x14ac:dyDescent="0.2">
      <c r="A4282">
        <v>20</v>
      </c>
      <c r="B4282" t="s">
        <v>37</v>
      </c>
      <c r="C4282">
        <v>150</v>
      </c>
      <c r="D4282">
        <v>3000</v>
      </c>
      <c r="E4282">
        <v>167</v>
      </c>
      <c r="F4282">
        <v>1</v>
      </c>
      <c r="G4282">
        <v>72</v>
      </c>
      <c r="H4282" t="s">
        <v>36</v>
      </c>
      <c r="I4282">
        <v>1</v>
      </c>
      <c r="J4282" s="8" t="str">
        <f t="shared" si="132"/>
        <v xml:space="preserve">HIT </v>
      </c>
      <c r="K4282">
        <v>18</v>
      </c>
      <c r="L4282">
        <v>4</v>
      </c>
      <c r="M4282">
        <v>788.67428571428604</v>
      </c>
      <c r="N4282">
        <v>76.680000000000007</v>
      </c>
      <c r="O4282">
        <v>1</v>
      </c>
      <c r="P4282">
        <v>7</v>
      </c>
      <c r="Q4282">
        <v>575.44761904761901</v>
      </c>
      <c r="R4282">
        <v>655.74666666666701</v>
      </c>
      <c r="S4282">
        <v>6</v>
      </c>
      <c r="T4282">
        <v>5</v>
      </c>
      <c r="U4282">
        <v>641.546875</v>
      </c>
      <c r="V4282">
        <v>296.078125</v>
      </c>
      <c r="W4282">
        <v>3</v>
      </c>
      <c r="X4282">
        <v>6</v>
      </c>
      <c r="Y4282">
        <v>365.69190789800803</v>
      </c>
      <c r="Z4282">
        <v>46.707999999999998</v>
      </c>
      <c r="AA4282">
        <v>52.350999999999999</v>
      </c>
      <c r="AB4282">
        <v>44.960999999999999</v>
      </c>
      <c r="AC4282">
        <v>-1.748</v>
      </c>
      <c r="AD4282" s="8">
        <f t="shared" si="133"/>
        <v>1.748</v>
      </c>
      <c r="AE4282">
        <v>5749</v>
      </c>
      <c r="AF4282">
        <v>562029</v>
      </c>
      <c r="AG4282">
        <v>2189</v>
      </c>
      <c r="AH4282" t="s">
        <v>49</v>
      </c>
      <c r="AI4282">
        <v>921</v>
      </c>
      <c r="AJ4282">
        <v>921</v>
      </c>
      <c r="AK4282">
        <v>13</v>
      </c>
    </row>
    <row r="4283" spans="1:37" x14ac:dyDescent="0.2">
      <c r="A4283">
        <v>20</v>
      </c>
      <c r="B4283" t="s">
        <v>37</v>
      </c>
      <c r="C4283">
        <v>150</v>
      </c>
      <c r="D4283">
        <v>3000</v>
      </c>
      <c r="E4283">
        <v>168</v>
      </c>
      <c r="F4283">
        <v>0</v>
      </c>
      <c r="G4283">
        <v>0</v>
      </c>
      <c r="H4283" t="s">
        <v>33</v>
      </c>
      <c r="I4283">
        <v>1</v>
      </c>
      <c r="J4283" s="8" t="str">
        <f t="shared" si="132"/>
        <v>TNEG</v>
      </c>
      <c r="K4283">
        <v>0</v>
      </c>
      <c r="L4283" t="s">
        <v>34</v>
      </c>
      <c r="M4283">
        <v>219.60761904761901</v>
      </c>
      <c r="N4283">
        <v>71.680000000000007</v>
      </c>
      <c r="O4283">
        <v>1</v>
      </c>
      <c r="P4283">
        <v>2</v>
      </c>
      <c r="Q4283">
        <v>219.60761904761901</v>
      </c>
      <c r="R4283">
        <v>71.680000000000007</v>
      </c>
      <c r="S4283">
        <v>1</v>
      </c>
      <c r="T4283">
        <v>2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52.664999999999999</v>
      </c>
      <c r="AA4283">
        <v>52.664999999999999</v>
      </c>
      <c r="AB4283">
        <v>-1</v>
      </c>
      <c r="AC4283">
        <v>-1</v>
      </c>
      <c r="AD4283" s="8">
        <f t="shared" si="133"/>
        <v>1</v>
      </c>
      <c r="AE4283">
        <v>1388</v>
      </c>
      <c r="AF4283">
        <v>564421</v>
      </c>
      <c r="AG4283">
        <v>34</v>
      </c>
      <c r="AH4283" t="s">
        <v>49</v>
      </c>
      <c r="AI4283">
        <v>921</v>
      </c>
      <c r="AJ4283">
        <v>921</v>
      </c>
      <c r="AK4283">
        <v>13</v>
      </c>
    </row>
    <row r="4284" spans="1:37" x14ac:dyDescent="0.2">
      <c r="A4284">
        <v>20</v>
      </c>
      <c r="B4284" t="s">
        <v>37</v>
      </c>
      <c r="C4284">
        <v>150</v>
      </c>
      <c r="D4284">
        <v>3000</v>
      </c>
      <c r="E4284">
        <v>169</v>
      </c>
      <c r="F4284">
        <v>1</v>
      </c>
      <c r="G4284">
        <v>73</v>
      </c>
      <c r="H4284" t="s">
        <v>36</v>
      </c>
      <c r="I4284">
        <v>1</v>
      </c>
      <c r="J4284" s="8" t="str">
        <f t="shared" si="132"/>
        <v xml:space="preserve">HIT </v>
      </c>
      <c r="K4284">
        <v>48</v>
      </c>
      <c r="L4284">
        <v>6</v>
      </c>
      <c r="M4284">
        <v>562.44761904761901</v>
      </c>
      <c r="N4284">
        <v>200.29333333333301</v>
      </c>
      <c r="O4284">
        <v>2</v>
      </c>
      <c r="P4284">
        <v>5</v>
      </c>
      <c r="Q4284">
        <v>781.67428571428604</v>
      </c>
      <c r="R4284">
        <v>314.90666666666698</v>
      </c>
      <c r="S4284">
        <v>3</v>
      </c>
      <c r="T4284">
        <v>7</v>
      </c>
      <c r="U4284">
        <v>657.546875</v>
      </c>
      <c r="V4284">
        <v>71.078125</v>
      </c>
      <c r="W4284">
        <v>1</v>
      </c>
      <c r="X4284">
        <v>6</v>
      </c>
      <c r="Y4284">
        <v>273.60550400517599</v>
      </c>
      <c r="Z4284">
        <v>37.930999999999997</v>
      </c>
      <c r="AA4284">
        <v>52.978000000000002</v>
      </c>
      <c r="AB4284">
        <v>43.52</v>
      </c>
      <c r="AC4284">
        <v>5.5890000000000004</v>
      </c>
      <c r="AD4284" s="8">
        <f t="shared" si="133"/>
        <v>5.5890000000000004</v>
      </c>
      <c r="AE4284">
        <v>3424</v>
      </c>
      <c r="AF4284">
        <v>569622</v>
      </c>
      <c r="AG4284">
        <v>1992</v>
      </c>
      <c r="AH4284" t="s">
        <v>49</v>
      </c>
      <c r="AI4284">
        <v>921</v>
      </c>
      <c r="AJ4284">
        <v>921</v>
      </c>
      <c r="AK4284">
        <v>13</v>
      </c>
    </row>
    <row r="4285" spans="1:37" x14ac:dyDescent="0.2">
      <c r="A4285">
        <v>20</v>
      </c>
      <c r="B4285" t="s">
        <v>37</v>
      </c>
      <c r="C4285">
        <v>150</v>
      </c>
      <c r="D4285">
        <v>3000</v>
      </c>
      <c r="E4285">
        <v>170</v>
      </c>
      <c r="F4285">
        <v>1</v>
      </c>
      <c r="G4285">
        <v>74</v>
      </c>
      <c r="H4285" t="s">
        <v>36</v>
      </c>
      <c r="I4285">
        <v>1</v>
      </c>
      <c r="J4285" s="8" t="str">
        <f t="shared" si="132"/>
        <v xml:space="preserve">HIT </v>
      </c>
      <c r="K4285">
        <v>65</v>
      </c>
      <c r="L4285">
        <v>6</v>
      </c>
      <c r="M4285">
        <v>678.06095238095202</v>
      </c>
      <c r="N4285">
        <v>171.29333333333301</v>
      </c>
      <c r="O4285">
        <v>2</v>
      </c>
      <c r="P4285">
        <v>6</v>
      </c>
      <c r="Q4285">
        <v>686.06095238095202</v>
      </c>
      <c r="R4285">
        <v>57.68</v>
      </c>
      <c r="S4285">
        <v>1</v>
      </c>
      <c r="T4285">
        <v>6</v>
      </c>
      <c r="U4285">
        <v>568.546875</v>
      </c>
      <c r="V4285">
        <v>53.078125</v>
      </c>
      <c r="W4285">
        <v>1</v>
      </c>
      <c r="X4285">
        <v>5</v>
      </c>
      <c r="Y4285">
        <v>117.604148039991</v>
      </c>
      <c r="Z4285">
        <v>32.914999999999999</v>
      </c>
      <c r="AA4285">
        <v>53.292000000000002</v>
      </c>
      <c r="AB4285">
        <v>38.087000000000003</v>
      </c>
      <c r="AC4285">
        <v>5.1719999999999997</v>
      </c>
      <c r="AD4285" s="8">
        <f t="shared" si="133"/>
        <v>5.1719999999999997</v>
      </c>
      <c r="AE4285">
        <v>1389</v>
      </c>
      <c r="AF4285">
        <v>572654</v>
      </c>
      <c r="AG4285">
        <v>451</v>
      </c>
      <c r="AH4285" t="s">
        <v>49</v>
      </c>
      <c r="AI4285">
        <v>921</v>
      </c>
      <c r="AJ4285">
        <v>921</v>
      </c>
      <c r="AK4285">
        <v>13</v>
      </c>
    </row>
    <row r="4286" spans="1:37" x14ac:dyDescent="0.2">
      <c r="A4286">
        <v>20</v>
      </c>
      <c r="B4286" t="s">
        <v>37</v>
      </c>
      <c r="C4286">
        <v>150</v>
      </c>
      <c r="D4286">
        <v>3000</v>
      </c>
      <c r="E4286">
        <v>171</v>
      </c>
      <c r="F4286">
        <v>0</v>
      </c>
      <c r="G4286">
        <v>0</v>
      </c>
      <c r="H4286" t="s">
        <v>33</v>
      </c>
      <c r="I4286">
        <v>1</v>
      </c>
      <c r="J4286" s="8" t="str">
        <f t="shared" si="132"/>
        <v>TNEG</v>
      </c>
      <c r="K4286">
        <v>0</v>
      </c>
      <c r="L4286" t="s">
        <v>34</v>
      </c>
      <c r="M4286">
        <v>575.44761904761901</v>
      </c>
      <c r="N4286">
        <v>655.74666666666701</v>
      </c>
      <c r="O4286">
        <v>6</v>
      </c>
      <c r="P4286">
        <v>5</v>
      </c>
      <c r="Q4286">
        <v>575.44761904761901</v>
      </c>
      <c r="R4286">
        <v>655.74666666666701</v>
      </c>
      <c r="S4286">
        <v>6</v>
      </c>
      <c r="T4286">
        <v>5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53.604999999999997</v>
      </c>
      <c r="AA4286">
        <v>53.604999999999997</v>
      </c>
      <c r="AB4286">
        <v>-1</v>
      </c>
      <c r="AC4286">
        <v>-1</v>
      </c>
      <c r="AD4286" s="8">
        <f t="shared" si="133"/>
        <v>1</v>
      </c>
      <c r="AE4286">
        <v>1329</v>
      </c>
      <c r="AF4286">
        <v>574997</v>
      </c>
      <c r="AG4286">
        <v>903</v>
      </c>
      <c r="AH4286" t="s">
        <v>49</v>
      </c>
      <c r="AI4286">
        <v>921</v>
      </c>
      <c r="AJ4286">
        <v>921</v>
      </c>
      <c r="AK4286">
        <v>13</v>
      </c>
    </row>
    <row r="4287" spans="1:37" x14ac:dyDescent="0.2">
      <c r="A4287">
        <v>20</v>
      </c>
      <c r="B4287" t="s">
        <v>37</v>
      </c>
      <c r="C4287">
        <v>150</v>
      </c>
      <c r="D4287">
        <v>3000</v>
      </c>
      <c r="E4287">
        <v>172</v>
      </c>
      <c r="F4287">
        <v>0</v>
      </c>
      <c r="G4287">
        <v>0</v>
      </c>
      <c r="H4287" t="s">
        <v>33</v>
      </c>
      <c r="I4287">
        <v>1</v>
      </c>
      <c r="J4287" s="8" t="str">
        <f t="shared" si="132"/>
        <v>TNEG</v>
      </c>
      <c r="K4287">
        <v>0</v>
      </c>
      <c r="L4287" t="s">
        <v>34</v>
      </c>
      <c r="M4287">
        <v>439.83428571428601</v>
      </c>
      <c r="N4287">
        <v>522.13333333333298</v>
      </c>
      <c r="O4287">
        <v>5</v>
      </c>
      <c r="P4287">
        <v>4</v>
      </c>
      <c r="Q4287">
        <v>439.83428571428601</v>
      </c>
      <c r="R4287">
        <v>522.13333333333298</v>
      </c>
      <c r="S4287">
        <v>5</v>
      </c>
      <c r="T4287">
        <v>4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53.917999999999999</v>
      </c>
      <c r="AA4287">
        <v>53.917999999999999</v>
      </c>
      <c r="AB4287">
        <v>-1</v>
      </c>
      <c r="AC4287">
        <v>-1</v>
      </c>
      <c r="AD4287" s="8">
        <f t="shared" si="133"/>
        <v>1</v>
      </c>
      <c r="AE4287">
        <v>1204</v>
      </c>
      <c r="AF4287">
        <v>576709</v>
      </c>
      <c r="AG4287">
        <v>740</v>
      </c>
      <c r="AH4287" t="s">
        <v>49</v>
      </c>
      <c r="AI4287">
        <v>921</v>
      </c>
      <c r="AJ4287">
        <v>921</v>
      </c>
      <c r="AK4287">
        <v>13</v>
      </c>
    </row>
    <row r="4288" spans="1:37" x14ac:dyDescent="0.2">
      <c r="A4288">
        <v>20</v>
      </c>
      <c r="B4288" t="s">
        <v>37</v>
      </c>
      <c r="C4288">
        <v>150</v>
      </c>
      <c r="D4288">
        <v>3000</v>
      </c>
      <c r="E4288">
        <v>173</v>
      </c>
      <c r="F4288">
        <v>1</v>
      </c>
      <c r="G4288">
        <v>75</v>
      </c>
      <c r="H4288" t="s">
        <v>36</v>
      </c>
      <c r="I4288">
        <v>1</v>
      </c>
      <c r="J4288" s="8" t="str">
        <f t="shared" si="132"/>
        <v xml:space="preserve">HIT </v>
      </c>
      <c r="K4288">
        <v>40</v>
      </c>
      <c r="L4288">
        <v>5</v>
      </c>
      <c r="M4288">
        <v>345.22095238095199</v>
      </c>
      <c r="N4288">
        <v>203.29333333333301</v>
      </c>
      <c r="O4288">
        <v>2</v>
      </c>
      <c r="P4288">
        <v>3</v>
      </c>
      <c r="Q4288">
        <v>211.60761904761901</v>
      </c>
      <c r="R4288">
        <v>536.13333333333298</v>
      </c>
      <c r="S4288">
        <v>5</v>
      </c>
      <c r="T4288">
        <v>2</v>
      </c>
      <c r="U4288">
        <v>128.546875</v>
      </c>
      <c r="V4288">
        <v>340.078125</v>
      </c>
      <c r="W4288">
        <v>3</v>
      </c>
      <c r="X4288">
        <v>1</v>
      </c>
      <c r="Y4288">
        <v>212.92423985157399</v>
      </c>
      <c r="Z4288">
        <v>41.692999999999998</v>
      </c>
      <c r="AA4288">
        <v>54.231999999999999</v>
      </c>
      <c r="AB4288">
        <v>31.213999999999999</v>
      </c>
      <c r="AC4288">
        <v>-10.478999999999999</v>
      </c>
      <c r="AD4288" s="8">
        <f t="shared" si="133"/>
        <v>10.478999999999999</v>
      </c>
      <c r="AE4288">
        <v>1771</v>
      </c>
      <c r="AF4288">
        <v>580038</v>
      </c>
      <c r="AG4288">
        <v>431</v>
      </c>
      <c r="AH4288" t="s">
        <v>49</v>
      </c>
      <c r="AI4288">
        <v>921</v>
      </c>
      <c r="AJ4288">
        <v>921</v>
      </c>
      <c r="AK4288">
        <v>13</v>
      </c>
    </row>
    <row r="4289" spans="1:37" x14ac:dyDescent="0.2">
      <c r="A4289">
        <v>20</v>
      </c>
      <c r="B4289" t="s">
        <v>37</v>
      </c>
      <c r="C4289">
        <v>150</v>
      </c>
      <c r="D4289">
        <v>3000</v>
      </c>
      <c r="E4289">
        <v>174</v>
      </c>
      <c r="F4289">
        <v>0</v>
      </c>
      <c r="G4289">
        <v>0</v>
      </c>
      <c r="H4289" t="s">
        <v>33</v>
      </c>
      <c r="I4289">
        <v>1</v>
      </c>
      <c r="J4289" s="8" t="str">
        <f t="shared" si="132"/>
        <v>TNEG</v>
      </c>
      <c r="K4289">
        <v>0</v>
      </c>
      <c r="L4289" t="s">
        <v>34</v>
      </c>
      <c r="M4289">
        <v>84.994285714285695</v>
      </c>
      <c r="N4289">
        <v>401.52</v>
      </c>
      <c r="O4289">
        <v>4</v>
      </c>
      <c r="P4289">
        <v>1</v>
      </c>
      <c r="Q4289">
        <v>84.994285714285695</v>
      </c>
      <c r="R4289">
        <v>401.52</v>
      </c>
      <c r="S4289">
        <v>4</v>
      </c>
      <c r="T4289">
        <v>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54.545000000000002</v>
      </c>
      <c r="AA4289">
        <v>54.545000000000002</v>
      </c>
      <c r="AB4289">
        <v>-1</v>
      </c>
      <c r="AC4289">
        <v>-1</v>
      </c>
      <c r="AD4289" s="8">
        <f t="shared" si="133"/>
        <v>1</v>
      </c>
      <c r="AE4289">
        <v>1268</v>
      </c>
      <c r="AF4289">
        <v>582309</v>
      </c>
      <c r="AG4289">
        <v>1672</v>
      </c>
      <c r="AH4289" t="s">
        <v>49</v>
      </c>
      <c r="AI4289">
        <v>921</v>
      </c>
      <c r="AJ4289">
        <v>921</v>
      </c>
      <c r="AK4289">
        <v>13</v>
      </c>
    </row>
    <row r="4290" spans="1:37" x14ac:dyDescent="0.2">
      <c r="A4290">
        <v>20</v>
      </c>
      <c r="B4290" t="s">
        <v>37</v>
      </c>
      <c r="C4290">
        <v>150</v>
      </c>
      <c r="D4290">
        <v>3000</v>
      </c>
      <c r="E4290">
        <v>175</v>
      </c>
      <c r="F4290">
        <v>0</v>
      </c>
      <c r="G4290">
        <v>0</v>
      </c>
      <c r="H4290" t="s">
        <v>33</v>
      </c>
      <c r="I4290">
        <v>1</v>
      </c>
      <c r="J4290" s="8" t="str">
        <f t="shared" si="132"/>
        <v>TNEG</v>
      </c>
      <c r="K4290">
        <v>0</v>
      </c>
      <c r="L4290" t="s">
        <v>34</v>
      </c>
      <c r="M4290">
        <v>804.67428571428604</v>
      </c>
      <c r="N4290">
        <v>423.52</v>
      </c>
      <c r="O4290">
        <v>4</v>
      </c>
      <c r="P4290">
        <v>7</v>
      </c>
      <c r="Q4290">
        <v>804.67428571428604</v>
      </c>
      <c r="R4290">
        <v>423.52</v>
      </c>
      <c r="S4290">
        <v>4</v>
      </c>
      <c r="T4290">
        <v>7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54.859000000000002</v>
      </c>
      <c r="AA4290">
        <v>54.859000000000002</v>
      </c>
      <c r="AB4290">
        <v>-1</v>
      </c>
      <c r="AC4290">
        <v>-1</v>
      </c>
      <c r="AD4290" s="8">
        <f t="shared" si="133"/>
        <v>1</v>
      </c>
      <c r="AE4290">
        <v>1074</v>
      </c>
      <c r="AF4290">
        <v>583895</v>
      </c>
      <c r="AG4290">
        <v>1217</v>
      </c>
      <c r="AH4290" t="s">
        <v>49</v>
      </c>
      <c r="AI4290">
        <v>921</v>
      </c>
      <c r="AJ4290">
        <v>921</v>
      </c>
      <c r="AK4290">
        <v>13</v>
      </c>
    </row>
    <row r="4291" spans="1:37" x14ac:dyDescent="0.2">
      <c r="A4291">
        <v>20</v>
      </c>
      <c r="B4291" t="s">
        <v>37</v>
      </c>
      <c r="C4291">
        <v>150</v>
      </c>
      <c r="D4291">
        <v>3000</v>
      </c>
      <c r="E4291">
        <v>176</v>
      </c>
      <c r="F4291">
        <v>0</v>
      </c>
      <c r="G4291">
        <v>0</v>
      </c>
      <c r="H4291" t="s">
        <v>33</v>
      </c>
      <c r="I4291">
        <v>1</v>
      </c>
      <c r="J4291" s="8" t="str">
        <f t="shared" ref="J4291:J4354" si="134">IF(AND(F4291=0,I4291=1),"TNEG",IF(AND(F4291=0,I4291=0),"FA",IF(AND(F4291=1,I4291=1),"HIT ","MISS")))</f>
        <v>TNEG</v>
      </c>
      <c r="K4291">
        <v>0</v>
      </c>
      <c r="L4291" t="s">
        <v>34</v>
      </c>
      <c r="M4291">
        <v>804.67428571428604</v>
      </c>
      <c r="N4291">
        <v>193.29333333333301</v>
      </c>
      <c r="O4291">
        <v>2</v>
      </c>
      <c r="P4291">
        <v>7</v>
      </c>
      <c r="Q4291">
        <v>804.67428571428604</v>
      </c>
      <c r="R4291">
        <v>193.29333333333301</v>
      </c>
      <c r="S4291">
        <v>2</v>
      </c>
      <c r="T4291">
        <v>7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55.171999999999997</v>
      </c>
      <c r="AA4291">
        <v>55.171999999999997</v>
      </c>
      <c r="AB4291">
        <v>-1</v>
      </c>
      <c r="AC4291">
        <v>-1</v>
      </c>
      <c r="AD4291" s="8">
        <f t="shared" ref="AD4291:AD4354" si="135">ABS(AC4291)</f>
        <v>1</v>
      </c>
      <c r="AE4291">
        <v>1206</v>
      </c>
      <c r="AF4291">
        <v>585613</v>
      </c>
      <c r="AG4291">
        <v>2327</v>
      </c>
      <c r="AH4291" t="s">
        <v>49</v>
      </c>
      <c r="AI4291">
        <v>921</v>
      </c>
      <c r="AJ4291">
        <v>921</v>
      </c>
      <c r="AK4291">
        <v>13</v>
      </c>
    </row>
    <row r="4292" spans="1:37" x14ac:dyDescent="0.2">
      <c r="A4292">
        <v>20</v>
      </c>
      <c r="B4292" t="s">
        <v>37</v>
      </c>
      <c r="C4292">
        <v>150</v>
      </c>
      <c r="D4292">
        <v>3000</v>
      </c>
      <c r="E4292">
        <v>177</v>
      </c>
      <c r="F4292">
        <v>0</v>
      </c>
      <c r="G4292">
        <v>0</v>
      </c>
      <c r="H4292" t="s">
        <v>33</v>
      </c>
      <c r="I4292">
        <v>1</v>
      </c>
      <c r="J4292" s="8" t="str">
        <f t="shared" si="134"/>
        <v>TNEG</v>
      </c>
      <c r="K4292">
        <v>0</v>
      </c>
      <c r="L4292" t="s">
        <v>34</v>
      </c>
      <c r="M4292">
        <v>221.60761904761901</v>
      </c>
      <c r="N4292">
        <v>171.29333333333301</v>
      </c>
      <c r="O4292">
        <v>2</v>
      </c>
      <c r="P4292">
        <v>2</v>
      </c>
      <c r="Q4292">
        <v>221.60761904761901</v>
      </c>
      <c r="R4292">
        <v>171.29333333333301</v>
      </c>
      <c r="S4292">
        <v>2</v>
      </c>
      <c r="T4292">
        <v>2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55.485999999999997</v>
      </c>
      <c r="AA4292">
        <v>55.485999999999997</v>
      </c>
      <c r="AB4292">
        <v>-1</v>
      </c>
      <c r="AC4292">
        <v>-1</v>
      </c>
      <c r="AD4292" s="8">
        <f t="shared" si="135"/>
        <v>1</v>
      </c>
      <c r="AE4292">
        <v>1197</v>
      </c>
      <c r="AF4292">
        <v>587318</v>
      </c>
      <c r="AG4292">
        <v>220</v>
      </c>
      <c r="AH4292" t="s">
        <v>49</v>
      </c>
      <c r="AI4292">
        <v>921</v>
      </c>
      <c r="AJ4292">
        <v>921</v>
      </c>
      <c r="AK4292">
        <v>13</v>
      </c>
    </row>
    <row r="4293" spans="1:37" x14ac:dyDescent="0.2">
      <c r="A4293">
        <v>20</v>
      </c>
      <c r="B4293" t="s">
        <v>37</v>
      </c>
      <c r="C4293">
        <v>150</v>
      </c>
      <c r="D4293">
        <v>3000</v>
      </c>
      <c r="E4293">
        <v>178</v>
      </c>
      <c r="F4293">
        <v>0</v>
      </c>
      <c r="G4293">
        <v>0</v>
      </c>
      <c r="H4293" t="s">
        <v>33</v>
      </c>
      <c r="I4293">
        <v>1</v>
      </c>
      <c r="J4293" s="8" t="str">
        <f t="shared" si="134"/>
        <v>TNEG</v>
      </c>
      <c r="K4293">
        <v>0</v>
      </c>
      <c r="L4293" t="s">
        <v>34</v>
      </c>
      <c r="M4293">
        <v>325.22095238095199</v>
      </c>
      <c r="N4293">
        <v>302.90666666666698</v>
      </c>
      <c r="O4293">
        <v>3</v>
      </c>
      <c r="P4293">
        <v>3</v>
      </c>
      <c r="Q4293">
        <v>325.22095238095199</v>
      </c>
      <c r="R4293">
        <v>302.90666666666698</v>
      </c>
      <c r="S4293">
        <v>3</v>
      </c>
      <c r="T4293">
        <v>3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55.798999999999999</v>
      </c>
      <c r="AA4293">
        <v>55.798999999999999</v>
      </c>
      <c r="AB4293">
        <v>-1</v>
      </c>
      <c r="AC4293">
        <v>-1</v>
      </c>
      <c r="AD4293" s="8">
        <f t="shared" si="135"/>
        <v>1</v>
      </c>
      <c r="AE4293">
        <v>1776</v>
      </c>
      <c r="AF4293">
        <v>589597</v>
      </c>
      <c r="AG4293">
        <v>1339</v>
      </c>
      <c r="AH4293" t="s">
        <v>49</v>
      </c>
      <c r="AI4293">
        <v>921</v>
      </c>
      <c r="AJ4293">
        <v>921</v>
      </c>
      <c r="AK4293">
        <v>13</v>
      </c>
    </row>
    <row r="4294" spans="1:37" x14ac:dyDescent="0.2">
      <c r="A4294">
        <v>20</v>
      </c>
      <c r="B4294" t="s">
        <v>37</v>
      </c>
      <c r="C4294">
        <v>150</v>
      </c>
      <c r="D4294">
        <v>3000</v>
      </c>
      <c r="E4294">
        <v>179</v>
      </c>
      <c r="F4294">
        <v>1</v>
      </c>
      <c r="G4294">
        <v>76</v>
      </c>
      <c r="H4294" t="s">
        <v>36</v>
      </c>
      <c r="I4294">
        <v>1</v>
      </c>
      <c r="J4294" s="8" t="str">
        <f t="shared" si="134"/>
        <v xml:space="preserve">HIT </v>
      </c>
      <c r="K4294">
        <v>3</v>
      </c>
      <c r="L4294">
        <v>2</v>
      </c>
      <c r="M4294">
        <v>211.60761904761901</v>
      </c>
      <c r="N4294">
        <v>536.13333333333298</v>
      </c>
      <c r="O4294">
        <v>5</v>
      </c>
      <c r="P4294">
        <v>2</v>
      </c>
      <c r="Q4294">
        <v>804.67428571428604</v>
      </c>
      <c r="R4294">
        <v>193.29333333333301</v>
      </c>
      <c r="S4294">
        <v>2</v>
      </c>
      <c r="T4294">
        <v>7</v>
      </c>
      <c r="U4294">
        <v>705.546875</v>
      </c>
      <c r="V4294">
        <v>258.078125</v>
      </c>
      <c r="W4294">
        <v>3</v>
      </c>
      <c r="X4294">
        <v>6</v>
      </c>
      <c r="Y4294">
        <v>118.420069186823</v>
      </c>
      <c r="Z4294">
        <v>55.171999999999997</v>
      </c>
      <c r="AA4294">
        <v>56.113</v>
      </c>
      <c r="AB4294">
        <v>50.503999999999998</v>
      </c>
      <c r="AC4294">
        <v>-4.6680000000000001</v>
      </c>
      <c r="AD4294" s="8">
        <f t="shared" si="135"/>
        <v>4.6680000000000001</v>
      </c>
      <c r="AE4294">
        <v>3009</v>
      </c>
      <c r="AF4294">
        <v>594870</v>
      </c>
      <c r="AG4294">
        <v>2327</v>
      </c>
      <c r="AH4294" t="s">
        <v>49</v>
      </c>
      <c r="AI4294">
        <v>921</v>
      </c>
      <c r="AJ4294">
        <v>921</v>
      </c>
      <c r="AK4294">
        <v>13</v>
      </c>
    </row>
    <row r="4295" spans="1:37" x14ac:dyDescent="0.2">
      <c r="A4295">
        <v>20</v>
      </c>
      <c r="B4295" t="s">
        <v>37</v>
      </c>
      <c r="C4295">
        <v>150</v>
      </c>
      <c r="D4295">
        <v>3000</v>
      </c>
      <c r="E4295">
        <v>180</v>
      </c>
      <c r="F4295">
        <v>1</v>
      </c>
      <c r="G4295">
        <v>77</v>
      </c>
      <c r="H4295" t="s">
        <v>33</v>
      </c>
      <c r="I4295">
        <v>0</v>
      </c>
      <c r="J4295" s="8" t="str">
        <f t="shared" si="134"/>
        <v>MISS</v>
      </c>
      <c r="K4295">
        <v>66</v>
      </c>
      <c r="L4295">
        <v>6</v>
      </c>
      <c r="M4295">
        <v>459.83428571428601</v>
      </c>
      <c r="N4295">
        <v>203.29333333333301</v>
      </c>
      <c r="O4295">
        <v>2</v>
      </c>
      <c r="P4295">
        <v>4</v>
      </c>
      <c r="Q4295">
        <v>226.60761904761901</v>
      </c>
      <c r="R4295">
        <v>427.52</v>
      </c>
      <c r="S4295">
        <v>4</v>
      </c>
      <c r="T4295">
        <v>2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35.737000000000002</v>
      </c>
      <c r="AA4295">
        <v>56.426000000000002</v>
      </c>
      <c r="AB4295">
        <v>-1</v>
      </c>
      <c r="AC4295">
        <v>-1</v>
      </c>
      <c r="AD4295" s="8">
        <f t="shared" si="135"/>
        <v>1</v>
      </c>
      <c r="AE4295">
        <v>1632</v>
      </c>
      <c r="AF4295">
        <v>597509</v>
      </c>
      <c r="AG4295">
        <v>2128</v>
      </c>
      <c r="AH4295" t="s">
        <v>49</v>
      </c>
      <c r="AI4295">
        <v>921</v>
      </c>
      <c r="AJ4295">
        <v>921</v>
      </c>
      <c r="AK4295">
        <v>13</v>
      </c>
    </row>
    <row r="4296" spans="1:37" x14ac:dyDescent="0.2">
      <c r="A4296">
        <v>20</v>
      </c>
      <c r="B4296" t="s">
        <v>37</v>
      </c>
      <c r="C4296">
        <v>150</v>
      </c>
      <c r="D4296">
        <v>3000</v>
      </c>
      <c r="E4296">
        <v>181</v>
      </c>
      <c r="F4296">
        <v>1</v>
      </c>
      <c r="G4296">
        <v>78</v>
      </c>
      <c r="H4296" t="s">
        <v>36</v>
      </c>
      <c r="I4296">
        <v>1</v>
      </c>
      <c r="J4296" s="8" t="str">
        <f t="shared" si="134"/>
        <v xml:space="preserve">HIT </v>
      </c>
      <c r="K4296">
        <v>29</v>
      </c>
      <c r="L4296">
        <v>5</v>
      </c>
      <c r="M4296">
        <v>562.44761904761901</v>
      </c>
      <c r="N4296">
        <v>200.29333333333301</v>
      </c>
      <c r="O4296">
        <v>2</v>
      </c>
      <c r="P4296">
        <v>5</v>
      </c>
      <c r="Q4296">
        <v>678.06095238095202</v>
      </c>
      <c r="R4296">
        <v>171.29333333333301</v>
      </c>
      <c r="S4296">
        <v>2</v>
      </c>
      <c r="T4296">
        <v>6</v>
      </c>
      <c r="U4296">
        <v>673.546875</v>
      </c>
      <c r="V4296">
        <v>622.078125</v>
      </c>
      <c r="W4296">
        <v>6</v>
      </c>
      <c r="X4296">
        <v>6</v>
      </c>
      <c r="Y4296">
        <v>450.80739267736197</v>
      </c>
      <c r="Z4296">
        <v>47.649000000000001</v>
      </c>
      <c r="AA4296">
        <v>56.74</v>
      </c>
      <c r="AB4296">
        <v>32.987000000000002</v>
      </c>
      <c r="AC4296">
        <v>-14.661</v>
      </c>
      <c r="AD4296" s="8">
        <f t="shared" si="135"/>
        <v>14.661</v>
      </c>
      <c r="AE4296">
        <v>1639</v>
      </c>
      <c r="AF4296">
        <v>601198</v>
      </c>
      <c r="AG4296">
        <v>803</v>
      </c>
      <c r="AH4296" t="s">
        <v>49</v>
      </c>
      <c r="AI4296">
        <v>921</v>
      </c>
      <c r="AJ4296">
        <v>921</v>
      </c>
      <c r="AK4296">
        <v>13</v>
      </c>
    </row>
    <row r="4297" spans="1:37" x14ac:dyDescent="0.2">
      <c r="A4297">
        <v>20</v>
      </c>
      <c r="B4297" t="s">
        <v>37</v>
      </c>
      <c r="C4297">
        <v>150</v>
      </c>
      <c r="D4297">
        <v>3000</v>
      </c>
      <c r="E4297">
        <v>182</v>
      </c>
      <c r="F4297">
        <v>0</v>
      </c>
      <c r="G4297">
        <v>0</v>
      </c>
      <c r="H4297" t="s">
        <v>33</v>
      </c>
      <c r="I4297">
        <v>1</v>
      </c>
      <c r="J4297" s="8" t="str">
        <f t="shared" si="134"/>
        <v>TNEG</v>
      </c>
      <c r="K4297">
        <v>0</v>
      </c>
      <c r="L4297" t="s">
        <v>34</v>
      </c>
      <c r="M4297">
        <v>792.67428571428604</v>
      </c>
      <c r="N4297">
        <v>767.36</v>
      </c>
      <c r="O4297">
        <v>7</v>
      </c>
      <c r="P4297">
        <v>7</v>
      </c>
      <c r="Q4297">
        <v>792.67428571428604</v>
      </c>
      <c r="R4297">
        <v>767.36</v>
      </c>
      <c r="S4297">
        <v>7</v>
      </c>
      <c r="T4297">
        <v>7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57.052999999999997</v>
      </c>
      <c r="AA4297">
        <v>57.052999999999997</v>
      </c>
      <c r="AB4297">
        <v>-1</v>
      </c>
      <c r="AC4297">
        <v>-1</v>
      </c>
      <c r="AD4297" s="8">
        <f t="shared" si="135"/>
        <v>1</v>
      </c>
      <c r="AE4297">
        <v>1308</v>
      </c>
      <c r="AF4297">
        <v>603509</v>
      </c>
      <c r="AG4297">
        <v>56</v>
      </c>
      <c r="AH4297" t="s">
        <v>49</v>
      </c>
      <c r="AI4297">
        <v>921</v>
      </c>
      <c r="AJ4297">
        <v>921</v>
      </c>
      <c r="AK4297">
        <v>13</v>
      </c>
    </row>
    <row r="4298" spans="1:37" x14ac:dyDescent="0.2">
      <c r="A4298">
        <v>20</v>
      </c>
      <c r="B4298" t="s">
        <v>37</v>
      </c>
      <c r="C4298">
        <v>150</v>
      </c>
      <c r="D4298">
        <v>3000</v>
      </c>
      <c r="E4298">
        <v>183</v>
      </c>
      <c r="F4298">
        <v>0</v>
      </c>
      <c r="G4298">
        <v>0</v>
      </c>
      <c r="H4298" t="s">
        <v>36</v>
      </c>
      <c r="I4298">
        <v>0</v>
      </c>
      <c r="J4298" s="8" t="str">
        <f t="shared" si="134"/>
        <v>FA</v>
      </c>
      <c r="K4298">
        <v>0</v>
      </c>
      <c r="L4298" t="s">
        <v>34</v>
      </c>
      <c r="M4298">
        <v>781.67428571428604</v>
      </c>
      <c r="N4298">
        <v>314.90666666666698</v>
      </c>
      <c r="O4298">
        <v>3</v>
      </c>
      <c r="P4298">
        <v>7</v>
      </c>
      <c r="Q4298">
        <v>781.67428571428604</v>
      </c>
      <c r="R4298">
        <v>314.90666666666698</v>
      </c>
      <c r="S4298">
        <v>3</v>
      </c>
      <c r="T4298">
        <v>7</v>
      </c>
      <c r="U4298">
        <v>199.546875</v>
      </c>
      <c r="V4298">
        <v>730.078125</v>
      </c>
      <c r="W4298">
        <v>7</v>
      </c>
      <c r="X4298">
        <v>2</v>
      </c>
      <c r="Y4298">
        <v>715.01025315693596</v>
      </c>
      <c r="Z4298">
        <v>57.366999999999997</v>
      </c>
      <c r="AA4298">
        <v>57.366999999999997</v>
      </c>
      <c r="AB4298">
        <v>24.228999999999999</v>
      </c>
      <c r="AC4298">
        <v>-33.137999999999998</v>
      </c>
      <c r="AD4298" s="8">
        <f t="shared" si="135"/>
        <v>33.137999999999998</v>
      </c>
      <c r="AE4298">
        <v>2828</v>
      </c>
      <c r="AF4298">
        <v>607798</v>
      </c>
      <c r="AG4298">
        <v>1470</v>
      </c>
      <c r="AH4298" t="s">
        <v>49</v>
      </c>
      <c r="AI4298">
        <v>921</v>
      </c>
      <c r="AJ4298">
        <v>921</v>
      </c>
      <c r="AK4298">
        <v>13</v>
      </c>
    </row>
    <row r="4299" spans="1:37" x14ac:dyDescent="0.2">
      <c r="A4299">
        <v>20</v>
      </c>
      <c r="B4299" t="s">
        <v>37</v>
      </c>
      <c r="C4299">
        <v>150</v>
      </c>
      <c r="D4299">
        <v>3000</v>
      </c>
      <c r="E4299">
        <v>184</v>
      </c>
      <c r="F4299">
        <v>1</v>
      </c>
      <c r="G4299">
        <v>79</v>
      </c>
      <c r="H4299" t="s">
        <v>36</v>
      </c>
      <c r="I4299">
        <v>1</v>
      </c>
      <c r="J4299" s="8" t="str">
        <f t="shared" si="134"/>
        <v xml:space="preserve">HIT </v>
      </c>
      <c r="K4299">
        <v>12</v>
      </c>
      <c r="L4299">
        <v>4</v>
      </c>
      <c r="M4299">
        <v>83.994285714285695</v>
      </c>
      <c r="N4299">
        <v>58.68</v>
      </c>
      <c r="O4299">
        <v>1</v>
      </c>
      <c r="P4299">
        <v>1</v>
      </c>
      <c r="Q4299">
        <v>439.83428571428601</v>
      </c>
      <c r="R4299">
        <v>522.13333333333298</v>
      </c>
      <c r="S4299">
        <v>5</v>
      </c>
      <c r="T4299">
        <v>4</v>
      </c>
      <c r="U4299">
        <v>610.546875</v>
      </c>
      <c r="V4299">
        <v>608.078125</v>
      </c>
      <c r="W4299">
        <v>6</v>
      </c>
      <c r="X4299">
        <v>5</v>
      </c>
      <c r="Y4299">
        <v>191.12638581645299</v>
      </c>
      <c r="Z4299">
        <v>53.917999999999999</v>
      </c>
      <c r="AA4299">
        <v>57.68</v>
      </c>
      <c r="AB4299">
        <v>49.284999999999997</v>
      </c>
      <c r="AC4299">
        <v>-4.6340000000000003</v>
      </c>
      <c r="AD4299" s="8">
        <f t="shared" si="135"/>
        <v>4.6340000000000003</v>
      </c>
      <c r="AE4299">
        <v>1447</v>
      </c>
      <c r="AF4299">
        <v>611166</v>
      </c>
      <c r="AG4299">
        <v>740</v>
      </c>
      <c r="AH4299" t="s">
        <v>49</v>
      </c>
      <c r="AI4299">
        <v>921</v>
      </c>
      <c r="AJ4299">
        <v>921</v>
      </c>
      <c r="AK4299">
        <v>13</v>
      </c>
    </row>
    <row r="4300" spans="1:37" x14ac:dyDescent="0.2">
      <c r="A4300">
        <v>20</v>
      </c>
      <c r="B4300" t="s">
        <v>37</v>
      </c>
      <c r="C4300">
        <v>150</v>
      </c>
      <c r="D4300">
        <v>3000</v>
      </c>
      <c r="E4300">
        <v>185</v>
      </c>
      <c r="F4300">
        <v>0</v>
      </c>
      <c r="G4300">
        <v>0</v>
      </c>
      <c r="H4300" t="s">
        <v>33</v>
      </c>
      <c r="I4300">
        <v>1</v>
      </c>
      <c r="J4300" s="8" t="str">
        <f t="shared" si="134"/>
        <v>TNEG</v>
      </c>
      <c r="K4300">
        <v>0</v>
      </c>
      <c r="L4300" t="s">
        <v>34</v>
      </c>
      <c r="M4300">
        <v>231.60761904761901</v>
      </c>
      <c r="N4300">
        <v>767.36</v>
      </c>
      <c r="O4300">
        <v>7</v>
      </c>
      <c r="P4300">
        <v>2</v>
      </c>
      <c r="Q4300">
        <v>231.60761904761901</v>
      </c>
      <c r="R4300">
        <v>767.36</v>
      </c>
      <c r="S4300">
        <v>7</v>
      </c>
      <c r="T4300">
        <v>2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57.994</v>
      </c>
      <c r="AA4300">
        <v>57.994</v>
      </c>
      <c r="AB4300">
        <v>-1</v>
      </c>
      <c r="AC4300">
        <v>-1</v>
      </c>
      <c r="AD4300" s="8">
        <f t="shared" si="135"/>
        <v>1</v>
      </c>
      <c r="AE4300">
        <v>1120</v>
      </c>
      <c r="AF4300">
        <v>613295</v>
      </c>
      <c r="AG4300">
        <v>2227</v>
      </c>
      <c r="AH4300" t="s">
        <v>49</v>
      </c>
      <c r="AI4300">
        <v>921</v>
      </c>
      <c r="AJ4300">
        <v>921</v>
      </c>
      <c r="AK4300">
        <v>13</v>
      </c>
    </row>
    <row r="4301" spans="1:37" x14ac:dyDescent="0.2">
      <c r="A4301">
        <v>20</v>
      </c>
      <c r="B4301" t="s">
        <v>37</v>
      </c>
      <c r="C4301">
        <v>150</v>
      </c>
      <c r="D4301">
        <v>3000</v>
      </c>
      <c r="E4301">
        <v>186</v>
      </c>
      <c r="F4301">
        <v>0</v>
      </c>
      <c r="G4301">
        <v>0</v>
      </c>
      <c r="H4301" t="s">
        <v>33</v>
      </c>
      <c r="I4301">
        <v>1</v>
      </c>
      <c r="J4301" s="8" t="str">
        <f t="shared" si="134"/>
        <v>TNEG</v>
      </c>
      <c r="K4301">
        <v>0</v>
      </c>
      <c r="L4301" t="s">
        <v>34</v>
      </c>
      <c r="M4301">
        <v>792.67428571428604</v>
      </c>
      <c r="N4301">
        <v>541.13333333333298</v>
      </c>
      <c r="O4301">
        <v>5</v>
      </c>
      <c r="P4301">
        <v>7</v>
      </c>
      <c r="Q4301">
        <v>792.67428571428604</v>
      </c>
      <c r="R4301">
        <v>541.13333333333298</v>
      </c>
      <c r="S4301">
        <v>5</v>
      </c>
      <c r="T4301">
        <v>7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58.307000000000002</v>
      </c>
      <c r="AA4301">
        <v>58.307000000000002</v>
      </c>
      <c r="AB4301">
        <v>-1</v>
      </c>
      <c r="AC4301">
        <v>-1</v>
      </c>
      <c r="AD4301" s="8">
        <f t="shared" si="135"/>
        <v>1</v>
      </c>
      <c r="AE4301">
        <v>1380</v>
      </c>
      <c r="AF4301">
        <v>615181</v>
      </c>
      <c r="AG4301">
        <v>964</v>
      </c>
      <c r="AH4301" t="s">
        <v>49</v>
      </c>
      <c r="AI4301">
        <v>921</v>
      </c>
      <c r="AJ4301">
        <v>921</v>
      </c>
      <c r="AK4301">
        <v>13</v>
      </c>
    </row>
    <row r="4302" spans="1:37" x14ac:dyDescent="0.2">
      <c r="A4302">
        <v>20</v>
      </c>
      <c r="B4302" t="s">
        <v>37</v>
      </c>
      <c r="C4302">
        <v>150</v>
      </c>
      <c r="D4302">
        <v>3000</v>
      </c>
      <c r="E4302">
        <v>187</v>
      </c>
      <c r="F4302">
        <v>1</v>
      </c>
      <c r="G4302">
        <v>80</v>
      </c>
      <c r="H4302" t="s">
        <v>36</v>
      </c>
      <c r="I4302">
        <v>1</v>
      </c>
      <c r="J4302" s="8" t="str">
        <f t="shared" si="134"/>
        <v xml:space="preserve">HIT </v>
      </c>
      <c r="K4302">
        <v>19</v>
      </c>
      <c r="L4302">
        <v>4</v>
      </c>
      <c r="M4302">
        <v>686.06095238095202</v>
      </c>
      <c r="N4302">
        <v>57.68</v>
      </c>
      <c r="O4302">
        <v>1</v>
      </c>
      <c r="P4302">
        <v>6</v>
      </c>
      <c r="Q4302">
        <v>219.60761904761901</v>
      </c>
      <c r="R4302">
        <v>71.680000000000007</v>
      </c>
      <c r="S4302">
        <v>1</v>
      </c>
      <c r="T4302">
        <v>2</v>
      </c>
      <c r="U4302">
        <v>249.546875</v>
      </c>
      <c r="V4302">
        <v>40.078125</v>
      </c>
      <c r="W4302">
        <v>1</v>
      </c>
      <c r="X4302">
        <v>2</v>
      </c>
      <c r="Y4302">
        <v>43.532029018847801</v>
      </c>
      <c r="Z4302">
        <v>52.664999999999999</v>
      </c>
      <c r="AA4302">
        <v>58.621000000000002</v>
      </c>
      <c r="AB4302">
        <v>31.103000000000002</v>
      </c>
      <c r="AC4302">
        <v>-21.562000000000001</v>
      </c>
      <c r="AD4302" s="8">
        <f t="shared" si="135"/>
        <v>21.562000000000001</v>
      </c>
      <c r="AE4302">
        <v>2077</v>
      </c>
      <c r="AF4302">
        <v>618685</v>
      </c>
      <c r="AG4302">
        <v>34</v>
      </c>
      <c r="AH4302" t="s">
        <v>49</v>
      </c>
      <c r="AI4302">
        <v>921</v>
      </c>
      <c r="AJ4302">
        <v>921</v>
      </c>
      <c r="AK4302">
        <v>13</v>
      </c>
    </row>
    <row r="4303" spans="1:37" x14ac:dyDescent="0.2">
      <c r="A4303">
        <v>20</v>
      </c>
      <c r="B4303" t="s">
        <v>37</v>
      </c>
      <c r="C4303">
        <v>150</v>
      </c>
      <c r="D4303">
        <v>3000</v>
      </c>
      <c r="E4303">
        <v>188</v>
      </c>
      <c r="F4303">
        <v>0</v>
      </c>
      <c r="G4303">
        <v>0</v>
      </c>
      <c r="H4303" t="s">
        <v>33</v>
      </c>
      <c r="I4303">
        <v>1</v>
      </c>
      <c r="J4303" s="8" t="str">
        <f t="shared" si="134"/>
        <v>TNEG</v>
      </c>
      <c r="K4303">
        <v>0</v>
      </c>
      <c r="L4303" t="s">
        <v>34</v>
      </c>
      <c r="M4303">
        <v>781.67428571428604</v>
      </c>
      <c r="N4303">
        <v>314.90666666666698</v>
      </c>
      <c r="O4303">
        <v>3</v>
      </c>
      <c r="P4303">
        <v>7</v>
      </c>
      <c r="Q4303">
        <v>781.67428571428604</v>
      </c>
      <c r="R4303">
        <v>314.90666666666698</v>
      </c>
      <c r="S4303">
        <v>3</v>
      </c>
      <c r="T4303">
        <v>7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58.933999999999997</v>
      </c>
      <c r="AA4303">
        <v>58.933999999999997</v>
      </c>
      <c r="AB4303">
        <v>-1</v>
      </c>
      <c r="AC4303">
        <v>-1</v>
      </c>
      <c r="AD4303" s="8">
        <f t="shared" si="135"/>
        <v>1</v>
      </c>
      <c r="AE4303">
        <v>1095</v>
      </c>
      <c r="AF4303">
        <v>620790</v>
      </c>
      <c r="AG4303">
        <v>1064</v>
      </c>
      <c r="AH4303" t="s">
        <v>49</v>
      </c>
      <c r="AI4303">
        <v>921</v>
      </c>
      <c r="AJ4303">
        <v>921</v>
      </c>
      <c r="AK4303">
        <v>13</v>
      </c>
    </row>
    <row r="4304" spans="1:37" x14ac:dyDescent="0.2">
      <c r="A4304">
        <v>20</v>
      </c>
      <c r="B4304" t="s">
        <v>37</v>
      </c>
      <c r="C4304">
        <v>150</v>
      </c>
      <c r="D4304">
        <v>3000</v>
      </c>
      <c r="E4304">
        <v>189</v>
      </c>
      <c r="F4304">
        <v>0</v>
      </c>
      <c r="G4304">
        <v>0</v>
      </c>
      <c r="H4304" t="s">
        <v>33</v>
      </c>
      <c r="I4304">
        <v>1</v>
      </c>
      <c r="J4304" s="8" t="str">
        <f t="shared" si="134"/>
        <v>TNEG</v>
      </c>
      <c r="K4304">
        <v>0</v>
      </c>
      <c r="L4304" t="s">
        <v>34</v>
      </c>
      <c r="M4304">
        <v>113.99428571428599</v>
      </c>
      <c r="N4304">
        <v>179.29333333333301</v>
      </c>
      <c r="O4304">
        <v>2</v>
      </c>
      <c r="P4304">
        <v>1</v>
      </c>
      <c r="Q4304">
        <v>113.99428571428599</v>
      </c>
      <c r="R4304">
        <v>179.29333333333301</v>
      </c>
      <c r="S4304">
        <v>2</v>
      </c>
      <c r="T4304">
        <v>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59.247999999999998</v>
      </c>
      <c r="AA4304">
        <v>59.247999999999998</v>
      </c>
      <c r="AB4304">
        <v>-1</v>
      </c>
      <c r="AC4304">
        <v>-1</v>
      </c>
      <c r="AD4304" s="8">
        <f t="shared" si="135"/>
        <v>1</v>
      </c>
      <c r="AE4304">
        <v>1224</v>
      </c>
      <c r="AF4304">
        <v>622526</v>
      </c>
      <c r="AG4304">
        <v>953</v>
      </c>
      <c r="AH4304" t="s">
        <v>49</v>
      </c>
      <c r="AI4304">
        <v>921</v>
      </c>
      <c r="AJ4304">
        <v>921</v>
      </c>
      <c r="AK4304">
        <v>13</v>
      </c>
    </row>
    <row r="4305" spans="1:37" x14ac:dyDescent="0.2">
      <c r="A4305">
        <v>20</v>
      </c>
      <c r="B4305" t="s">
        <v>37</v>
      </c>
      <c r="C4305">
        <v>150</v>
      </c>
      <c r="D4305">
        <v>3000</v>
      </c>
      <c r="E4305">
        <v>190</v>
      </c>
      <c r="F4305">
        <v>0</v>
      </c>
      <c r="G4305">
        <v>0</v>
      </c>
      <c r="H4305" t="s">
        <v>33</v>
      </c>
      <c r="I4305">
        <v>1</v>
      </c>
      <c r="J4305" s="8" t="str">
        <f t="shared" si="134"/>
        <v>TNEG</v>
      </c>
      <c r="K4305">
        <v>0</v>
      </c>
      <c r="L4305" t="s">
        <v>34</v>
      </c>
      <c r="M4305">
        <v>95.994285714285695</v>
      </c>
      <c r="N4305">
        <v>285.90666666666698</v>
      </c>
      <c r="O4305">
        <v>3</v>
      </c>
      <c r="P4305">
        <v>1</v>
      </c>
      <c r="Q4305">
        <v>95.994285714285695</v>
      </c>
      <c r="R4305">
        <v>285.90666666666698</v>
      </c>
      <c r="S4305">
        <v>3</v>
      </c>
      <c r="T4305">
        <v>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59.561</v>
      </c>
      <c r="AA4305">
        <v>59.561</v>
      </c>
      <c r="AB4305">
        <v>-1</v>
      </c>
      <c r="AC4305">
        <v>-1</v>
      </c>
      <c r="AD4305" s="8">
        <f t="shared" si="135"/>
        <v>1</v>
      </c>
      <c r="AE4305">
        <v>1393</v>
      </c>
      <c r="AF4305">
        <v>624429</v>
      </c>
      <c r="AG4305">
        <v>812</v>
      </c>
      <c r="AH4305" t="s">
        <v>49</v>
      </c>
      <c r="AI4305">
        <v>921</v>
      </c>
      <c r="AJ4305">
        <v>921</v>
      </c>
      <c r="AK4305">
        <v>13</v>
      </c>
    </row>
    <row r="4306" spans="1:37" x14ac:dyDescent="0.2">
      <c r="A4306">
        <v>20</v>
      </c>
      <c r="B4306" t="s">
        <v>37</v>
      </c>
      <c r="C4306">
        <v>150</v>
      </c>
      <c r="D4306">
        <v>3000</v>
      </c>
      <c r="E4306">
        <v>191</v>
      </c>
      <c r="F4306">
        <v>0</v>
      </c>
      <c r="G4306">
        <v>0</v>
      </c>
      <c r="H4306" t="s">
        <v>33</v>
      </c>
      <c r="I4306">
        <v>1</v>
      </c>
      <c r="J4306" s="8" t="str">
        <f t="shared" si="134"/>
        <v>TNEG</v>
      </c>
      <c r="K4306">
        <v>0</v>
      </c>
      <c r="L4306" t="s">
        <v>34</v>
      </c>
      <c r="M4306">
        <v>788.67428571428604</v>
      </c>
      <c r="N4306">
        <v>76.680000000000007</v>
      </c>
      <c r="O4306">
        <v>1</v>
      </c>
      <c r="P4306">
        <v>7</v>
      </c>
      <c r="Q4306">
        <v>788.67428571428604</v>
      </c>
      <c r="R4306">
        <v>76.680000000000007</v>
      </c>
      <c r="S4306">
        <v>1</v>
      </c>
      <c r="T4306">
        <v>7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59.875</v>
      </c>
      <c r="AA4306">
        <v>59.875</v>
      </c>
      <c r="AB4306">
        <v>-1</v>
      </c>
      <c r="AC4306">
        <v>-1</v>
      </c>
      <c r="AD4306" s="8">
        <f t="shared" si="135"/>
        <v>1</v>
      </c>
      <c r="AE4306">
        <v>1424</v>
      </c>
      <c r="AF4306">
        <v>626365</v>
      </c>
      <c r="AG4306">
        <v>760</v>
      </c>
      <c r="AH4306" t="s">
        <v>49</v>
      </c>
      <c r="AI4306">
        <v>921</v>
      </c>
      <c r="AJ4306">
        <v>921</v>
      </c>
      <c r="AK4306">
        <v>13</v>
      </c>
    </row>
    <row r="4307" spans="1:37" x14ac:dyDescent="0.2">
      <c r="A4307">
        <v>20</v>
      </c>
      <c r="B4307" t="s">
        <v>37</v>
      </c>
      <c r="C4307">
        <v>150</v>
      </c>
      <c r="D4307">
        <v>3000</v>
      </c>
      <c r="E4307">
        <v>192</v>
      </c>
      <c r="F4307">
        <v>1</v>
      </c>
      <c r="G4307">
        <v>81</v>
      </c>
      <c r="H4307" t="s">
        <v>33</v>
      </c>
      <c r="I4307">
        <v>0</v>
      </c>
      <c r="J4307" s="8" t="str">
        <f t="shared" si="134"/>
        <v>MISS</v>
      </c>
      <c r="K4307">
        <v>18</v>
      </c>
      <c r="L4307">
        <v>4</v>
      </c>
      <c r="M4307">
        <v>83.994285714285695</v>
      </c>
      <c r="N4307">
        <v>58.68</v>
      </c>
      <c r="O4307">
        <v>1</v>
      </c>
      <c r="P4307">
        <v>1</v>
      </c>
      <c r="Q4307">
        <v>84.994285714285695</v>
      </c>
      <c r="R4307">
        <v>401.52</v>
      </c>
      <c r="S4307">
        <v>4</v>
      </c>
      <c r="T4307">
        <v>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54.545000000000002</v>
      </c>
      <c r="AA4307">
        <v>60.188000000000002</v>
      </c>
      <c r="AB4307">
        <v>-1</v>
      </c>
      <c r="AC4307">
        <v>-1</v>
      </c>
      <c r="AD4307" s="8">
        <f t="shared" si="135"/>
        <v>1</v>
      </c>
      <c r="AE4307">
        <v>1655</v>
      </c>
      <c r="AF4307">
        <v>628526</v>
      </c>
      <c r="AG4307">
        <v>1672</v>
      </c>
      <c r="AH4307" t="s">
        <v>49</v>
      </c>
      <c r="AI4307">
        <v>921</v>
      </c>
      <c r="AJ4307">
        <v>921</v>
      </c>
      <c r="AK4307">
        <v>13</v>
      </c>
    </row>
    <row r="4308" spans="1:37" x14ac:dyDescent="0.2">
      <c r="A4308">
        <v>20</v>
      </c>
      <c r="B4308" t="s">
        <v>37</v>
      </c>
      <c r="C4308">
        <v>150</v>
      </c>
      <c r="D4308">
        <v>3000</v>
      </c>
      <c r="E4308">
        <v>193</v>
      </c>
      <c r="F4308">
        <v>0</v>
      </c>
      <c r="G4308">
        <v>0</v>
      </c>
      <c r="H4308" t="s">
        <v>33</v>
      </c>
      <c r="I4308">
        <v>1</v>
      </c>
      <c r="J4308" s="8" t="str">
        <f t="shared" si="134"/>
        <v>TNEG</v>
      </c>
      <c r="K4308">
        <v>0</v>
      </c>
      <c r="L4308" t="s">
        <v>34</v>
      </c>
      <c r="M4308">
        <v>685.06095238095202</v>
      </c>
      <c r="N4308">
        <v>635.74666666666701</v>
      </c>
      <c r="O4308">
        <v>6</v>
      </c>
      <c r="P4308">
        <v>6</v>
      </c>
      <c r="Q4308">
        <v>685.06095238095202</v>
      </c>
      <c r="R4308">
        <v>635.74666666666701</v>
      </c>
      <c r="S4308">
        <v>6</v>
      </c>
      <c r="T4308">
        <v>6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60.502000000000002</v>
      </c>
      <c r="AA4308">
        <v>60.502000000000002</v>
      </c>
      <c r="AB4308">
        <v>-1</v>
      </c>
      <c r="AC4308">
        <v>-1</v>
      </c>
      <c r="AD4308" s="8">
        <f t="shared" si="135"/>
        <v>1</v>
      </c>
      <c r="AE4308">
        <v>1199</v>
      </c>
      <c r="AF4308">
        <v>630229</v>
      </c>
      <c r="AG4308">
        <v>115</v>
      </c>
      <c r="AH4308" t="s">
        <v>49</v>
      </c>
      <c r="AI4308">
        <v>921</v>
      </c>
      <c r="AJ4308">
        <v>921</v>
      </c>
      <c r="AK4308">
        <v>13</v>
      </c>
    </row>
    <row r="4309" spans="1:37" x14ac:dyDescent="0.2">
      <c r="A4309">
        <v>20</v>
      </c>
      <c r="B4309" t="s">
        <v>37</v>
      </c>
      <c r="C4309">
        <v>150</v>
      </c>
      <c r="D4309">
        <v>3000</v>
      </c>
      <c r="E4309">
        <v>194</v>
      </c>
      <c r="F4309">
        <v>1</v>
      </c>
      <c r="G4309">
        <v>82</v>
      </c>
      <c r="H4309" t="s">
        <v>33</v>
      </c>
      <c r="I4309">
        <v>0</v>
      </c>
      <c r="J4309" s="8" t="str">
        <f t="shared" si="134"/>
        <v>MISS</v>
      </c>
      <c r="K4309">
        <v>57</v>
      </c>
      <c r="L4309">
        <v>6</v>
      </c>
      <c r="M4309">
        <v>686.06095238095202</v>
      </c>
      <c r="N4309">
        <v>57.68</v>
      </c>
      <c r="O4309">
        <v>1</v>
      </c>
      <c r="P4309">
        <v>6</v>
      </c>
      <c r="Q4309">
        <v>231.60761904761901</v>
      </c>
      <c r="R4309">
        <v>767.36</v>
      </c>
      <c r="S4309">
        <v>7</v>
      </c>
      <c r="T4309">
        <v>2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42.947000000000003</v>
      </c>
      <c r="AA4309">
        <v>60.814999999999998</v>
      </c>
      <c r="AB4309">
        <v>-1</v>
      </c>
      <c r="AC4309">
        <v>-1</v>
      </c>
      <c r="AD4309" s="8">
        <f t="shared" si="135"/>
        <v>1</v>
      </c>
      <c r="AE4309">
        <v>1600</v>
      </c>
      <c r="AF4309">
        <v>632333</v>
      </c>
      <c r="AG4309">
        <v>2105</v>
      </c>
      <c r="AH4309" t="s">
        <v>49</v>
      </c>
      <c r="AI4309">
        <v>921</v>
      </c>
      <c r="AJ4309">
        <v>921</v>
      </c>
      <c r="AK4309">
        <v>13</v>
      </c>
    </row>
    <row r="4310" spans="1:37" x14ac:dyDescent="0.2">
      <c r="A4310">
        <v>20</v>
      </c>
      <c r="B4310" t="s">
        <v>37</v>
      </c>
      <c r="C4310">
        <v>150</v>
      </c>
      <c r="D4310">
        <v>3000</v>
      </c>
      <c r="E4310">
        <v>195</v>
      </c>
      <c r="F4310">
        <v>1</v>
      </c>
      <c r="G4310">
        <v>83</v>
      </c>
      <c r="H4310" t="s">
        <v>36</v>
      </c>
      <c r="I4310">
        <v>1</v>
      </c>
      <c r="J4310" s="8" t="str">
        <f t="shared" si="134"/>
        <v xml:space="preserve">HIT </v>
      </c>
      <c r="K4310">
        <v>32</v>
      </c>
      <c r="L4310">
        <v>5</v>
      </c>
      <c r="M4310">
        <v>686.06095238095202</v>
      </c>
      <c r="N4310">
        <v>57.68</v>
      </c>
      <c r="O4310">
        <v>1</v>
      </c>
      <c r="P4310">
        <v>6</v>
      </c>
      <c r="Q4310">
        <v>84.994285714285695</v>
      </c>
      <c r="R4310">
        <v>401.52</v>
      </c>
      <c r="S4310">
        <v>4</v>
      </c>
      <c r="T4310">
        <v>1</v>
      </c>
      <c r="U4310">
        <v>138.546875</v>
      </c>
      <c r="V4310">
        <v>509.078125</v>
      </c>
      <c r="W4310">
        <v>5</v>
      </c>
      <c r="X4310">
        <v>1</v>
      </c>
      <c r="Y4310">
        <v>120.152528365907</v>
      </c>
      <c r="Z4310">
        <v>51.097000000000001</v>
      </c>
      <c r="AA4310">
        <v>61.128999999999998</v>
      </c>
      <c r="AB4310">
        <v>45.515000000000001</v>
      </c>
      <c r="AC4310">
        <v>-5.5819999999999999</v>
      </c>
      <c r="AD4310" s="8">
        <f t="shared" si="135"/>
        <v>5.5819999999999999</v>
      </c>
      <c r="AE4310">
        <v>1361</v>
      </c>
      <c r="AF4310">
        <v>635469</v>
      </c>
      <c r="AG4310">
        <v>738</v>
      </c>
      <c r="AH4310" t="s">
        <v>49</v>
      </c>
      <c r="AI4310">
        <v>921</v>
      </c>
      <c r="AJ4310">
        <v>921</v>
      </c>
      <c r="AK4310">
        <v>13</v>
      </c>
    </row>
    <row r="4311" spans="1:37" x14ac:dyDescent="0.2">
      <c r="A4311">
        <v>20</v>
      </c>
      <c r="B4311" t="s">
        <v>37</v>
      </c>
      <c r="C4311">
        <v>150</v>
      </c>
      <c r="D4311">
        <v>3000</v>
      </c>
      <c r="E4311">
        <v>196</v>
      </c>
      <c r="F4311">
        <v>1</v>
      </c>
      <c r="G4311">
        <v>84</v>
      </c>
      <c r="H4311" t="s">
        <v>36</v>
      </c>
      <c r="I4311">
        <v>1</v>
      </c>
      <c r="J4311" s="8" t="str">
        <f t="shared" si="134"/>
        <v xml:space="preserve">HIT </v>
      </c>
      <c r="K4311">
        <v>58</v>
      </c>
      <c r="L4311">
        <v>6</v>
      </c>
      <c r="M4311">
        <v>113.99428571428599</v>
      </c>
      <c r="N4311">
        <v>179.29333333333301</v>
      </c>
      <c r="O4311">
        <v>2</v>
      </c>
      <c r="P4311">
        <v>1</v>
      </c>
      <c r="Q4311">
        <v>83.994285714285695</v>
      </c>
      <c r="R4311">
        <v>58.68</v>
      </c>
      <c r="S4311">
        <v>1</v>
      </c>
      <c r="T4311">
        <v>1</v>
      </c>
      <c r="U4311">
        <v>769.546875</v>
      </c>
      <c r="V4311">
        <v>824.078125</v>
      </c>
      <c r="W4311">
        <v>8</v>
      </c>
      <c r="X4311">
        <v>7</v>
      </c>
      <c r="Y4311">
        <v>1027.52938762347</v>
      </c>
      <c r="Z4311">
        <v>43.26</v>
      </c>
      <c r="AA4311">
        <v>61.442</v>
      </c>
      <c r="AB4311">
        <v>26.114000000000001</v>
      </c>
      <c r="AC4311">
        <v>-17.146000000000001</v>
      </c>
      <c r="AD4311" s="8">
        <f t="shared" si="135"/>
        <v>17.146000000000001</v>
      </c>
      <c r="AE4311">
        <v>1805</v>
      </c>
      <c r="AF4311">
        <v>639645</v>
      </c>
      <c r="AG4311">
        <v>792</v>
      </c>
      <c r="AH4311" t="s">
        <v>49</v>
      </c>
      <c r="AI4311">
        <v>921</v>
      </c>
      <c r="AJ4311">
        <v>921</v>
      </c>
      <c r="AK4311">
        <v>13</v>
      </c>
    </row>
    <row r="4312" spans="1:37" x14ac:dyDescent="0.2">
      <c r="A4312">
        <v>20</v>
      </c>
      <c r="B4312" t="s">
        <v>37</v>
      </c>
      <c r="C4312">
        <v>150</v>
      </c>
      <c r="D4312">
        <v>3000</v>
      </c>
      <c r="E4312">
        <v>197</v>
      </c>
      <c r="F4312">
        <v>1</v>
      </c>
      <c r="G4312">
        <v>85</v>
      </c>
      <c r="H4312" t="s">
        <v>36</v>
      </c>
      <c r="I4312">
        <v>1</v>
      </c>
      <c r="J4312" s="8" t="str">
        <f t="shared" si="134"/>
        <v xml:space="preserve">HIT </v>
      </c>
      <c r="K4312">
        <v>9</v>
      </c>
      <c r="L4312">
        <v>3</v>
      </c>
      <c r="M4312">
        <v>99.994285714285695</v>
      </c>
      <c r="N4312">
        <v>641.74666666666701</v>
      </c>
      <c r="O4312">
        <v>6</v>
      </c>
      <c r="P4312">
        <v>1</v>
      </c>
      <c r="Q4312">
        <v>781.67428571428604</v>
      </c>
      <c r="R4312">
        <v>314.90666666666698</v>
      </c>
      <c r="S4312">
        <v>3</v>
      </c>
      <c r="T4312">
        <v>7</v>
      </c>
      <c r="U4312">
        <v>661.546875</v>
      </c>
      <c r="V4312">
        <v>68.078125</v>
      </c>
      <c r="W4312">
        <v>1</v>
      </c>
      <c r="X4312">
        <v>6</v>
      </c>
      <c r="Y4312">
        <v>274.50851313977898</v>
      </c>
      <c r="Z4312">
        <v>58.933999999999997</v>
      </c>
      <c r="AA4312">
        <v>61.755000000000003</v>
      </c>
      <c r="AB4312">
        <v>43.851999999999997</v>
      </c>
      <c r="AC4312">
        <v>-15.082000000000001</v>
      </c>
      <c r="AD4312" s="8">
        <f t="shared" si="135"/>
        <v>15.082000000000001</v>
      </c>
      <c r="AE4312">
        <v>1358</v>
      </c>
      <c r="AF4312">
        <v>642829</v>
      </c>
      <c r="AG4312">
        <v>1064</v>
      </c>
      <c r="AH4312" t="s">
        <v>49</v>
      </c>
      <c r="AI4312">
        <v>921</v>
      </c>
      <c r="AJ4312">
        <v>921</v>
      </c>
      <c r="AK4312">
        <v>13</v>
      </c>
    </row>
    <row r="4313" spans="1:37" x14ac:dyDescent="0.2">
      <c r="A4313">
        <v>20</v>
      </c>
      <c r="B4313" t="s">
        <v>37</v>
      </c>
      <c r="C4313">
        <v>150</v>
      </c>
      <c r="D4313">
        <v>3000</v>
      </c>
      <c r="E4313">
        <v>198</v>
      </c>
      <c r="F4313">
        <v>0</v>
      </c>
      <c r="G4313">
        <v>0</v>
      </c>
      <c r="H4313" t="s">
        <v>33</v>
      </c>
      <c r="I4313">
        <v>1</v>
      </c>
      <c r="J4313" s="8" t="str">
        <f t="shared" si="134"/>
        <v>TNEG</v>
      </c>
      <c r="K4313">
        <v>0</v>
      </c>
      <c r="L4313" t="s">
        <v>34</v>
      </c>
      <c r="M4313">
        <v>99.994285714285695</v>
      </c>
      <c r="N4313">
        <v>641.74666666666701</v>
      </c>
      <c r="O4313">
        <v>6</v>
      </c>
      <c r="P4313">
        <v>1</v>
      </c>
      <c r="Q4313">
        <v>99.994285714285695</v>
      </c>
      <c r="R4313">
        <v>641.74666666666701</v>
      </c>
      <c r="S4313">
        <v>6</v>
      </c>
      <c r="T4313">
        <v>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62.069000000000003</v>
      </c>
      <c r="AA4313">
        <v>62.069000000000003</v>
      </c>
      <c r="AB4313">
        <v>-1</v>
      </c>
      <c r="AC4313">
        <v>-1</v>
      </c>
      <c r="AD4313" s="8">
        <f t="shared" si="135"/>
        <v>1</v>
      </c>
      <c r="AE4313">
        <v>1425</v>
      </c>
      <c r="AF4313">
        <v>645269</v>
      </c>
      <c r="AG4313">
        <v>1114</v>
      </c>
      <c r="AH4313" t="s">
        <v>49</v>
      </c>
      <c r="AI4313">
        <v>921</v>
      </c>
      <c r="AJ4313">
        <v>921</v>
      </c>
      <c r="AK4313">
        <v>13</v>
      </c>
    </row>
    <row r="4314" spans="1:37" x14ac:dyDescent="0.2">
      <c r="A4314">
        <v>20</v>
      </c>
      <c r="B4314" t="s">
        <v>37</v>
      </c>
      <c r="C4314">
        <v>150</v>
      </c>
      <c r="D4314">
        <v>3000</v>
      </c>
      <c r="E4314">
        <v>199</v>
      </c>
      <c r="F4314">
        <v>1</v>
      </c>
      <c r="G4314">
        <v>86</v>
      </c>
      <c r="H4314" t="s">
        <v>33</v>
      </c>
      <c r="I4314">
        <v>0</v>
      </c>
      <c r="J4314" s="8" t="str">
        <f t="shared" si="134"/>
        <v>MISS</v>
      </c>
      <c r="K4314">
        <v>90</v>
      </c>
      <c r="L4314">
        <v>6</v>
      </c>
      <c r="M4314">
        <v>562.44761904761901</v>
      </c>
      <c r="N4314">
        <v>200.29333333333301</v>
      </c>
      <c r="O4314">
        <v>2</v>
      </c>
      <c r="P4314">
        <v>5</v>
      </c>
      <c r="Q4314">
        <v>331.22095238095199</v>
      </c>
      <c r="R4314">
        <v>414.52</v>
      </c>
      <c r="S4314">
        <v>4</v>
      </c>
      <c r="T4314">
        <v>3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34.168999999999997</v>
      </c>
      <c r="AA4314">
        <v>62.381999999999998</v>
      </c>
      <c r="AB4314">
        <v>-1</v>
      </c>
      <c r="AC4314">
        <v>-1</v>
      </c>
      <c r="AD4314" s="8">
        <f t="shared" si="135"/>
        <v>1</v>
      </c>
      <c r="AE4314">
        <v>1984</v>
      </c>
      <c r="AF4314">
        <v>647757</v>
      </c>
      <c r="AG4314">
        <v>98</v>
      </c>
      <c r="AH4314" t="s">
        <v>49</v>
      </c>
      <c r="AI4314">
        <v>921</v>
      </c>
      <c r="AJ4314">
        <v>921</v>
      </c>
      <c r="AK4314">
        <v>13</v>
      </c>
    </row>
    <row r="4315" spans="1:37" x14ac:dyDescent="0.2">
      <c r="A4315">
        <v>20</v>
      </c>
      <c r="B4315" t="s">
        <v>37</v>
      </c>
      <c r="C4315">
        <v>150</v>
      </c>
      <c r="D4315">
        <v>3000</v>
      </c>
      <c r="E4315">
        <v>200</v>
      </c>
      <c r="F4315">
        <v>1</v>
      </c>
      <c r="G4315">
        <v>87</v>
      </c>
      <c r="H4315" t="s">
        <v>36</v>
      </c>
      <c r="I4315">
        <v>1</v>
      </c>
      <c r="J4315" s="8" t="str">
        <f t="shared" si="134"/>
        <v xml:space="preserve">HIT </v>
      </c>
      <c r="K4315">
        <v>11</v>
      </c>
      <c r="L4315">
        <v>3</v>
      </c>
      <c r="M4315">
        <v>84.994285714285695</v>
      </c>
      <c r="N4315">
        <v>401.52</v>
      </c>
      <c r="O4315">
        <v>4</v>
      </c>
      <c r="P4315">
        <v>1</v>
      </c>
      <c r="Q4315">
        <v>113.99428571428599</v>
      </c>
      <c r="R4315">
        <v>179.29333333333301</v>
      </c>
      <c r="S4315">
        <v>2</v>
      </c>
      <c r="T4315">
        <v>1</v>
      </c>
      <c r="U4315">
        <v>73.546875</v>
      </c>
      <c r="V4315">
        <v>43.078125</v>
      </c>
      <c r="W4315">
        <v>1</v>
      </c>
      <c r="X4315">
        <v>1</v>
      </c>
      <c r="Y4315">
        <v>142.093546703513</v>
      </c>
      <c r="Z4315">
        <v>59.247999999999998</v>
      </c>
      <c r="AA4315">
        <v>62.695999999999998</v>
      </c>
      <c r="AB4315">
        <v>49.173999999999999</v>
      </c>
      <c r="AC4315">
        <v>-10.074</v>
      </c>
      <c r="AD4315" s="8">
        <f t="shared" si="135"/>
        <v>10.074</v>
      </c>
      <c r="AE4315">
        <v>2062</v>
      </c>
      <c r="AF4315">
        <v>651230</v>
      </c>
      <c r="AG4315">
        <v>953</v>
      </c>
      <c r="AH4315" t="s">
        <v>49</v>
      </c>
      <c r="AI4315">
        <v>921</v>
      </c>
      <c r="AJ4315">
        <v>921</v>
      </c>
      <c r="AK4315">
        <v>13</v>
      </c>
    </row>
    <row r="4316" spans="1:37" x14ac:dyDescent="0.2">
      <c r="A4316">
        <v>20</v>
      </c>
      <c r="B4316" t="s">
        <v>37</v>
      </c>
      <c r="C4316">
        <v>150</v>
      </c>
      <c r="D4316">
        <v>3000</v>
      </c>
      <c r="E4316">
        <v>201</v>
      </c>
      <c r="F4316">
        <v>1</v>
      </c>
      <c r="G4316">
        <v>88</v>
      </c>
      <c r="H4316" t="s">
        <v>36</v>
      </c>
      <c r="I4316">
        <v>1</v>
      </c>
      <c r="J4316" s="8" t="str">
        <f t="shared" si="134"/>
        <v xml:space="preserve">HIT </v>
      </c>
      <c r="K4316">
        <v>55</v>
      </c>
      <c r="L4316">
        <v>6</v>
      </c>
      <c r="M4316">
        <v>100.99428571428599</v>
      </c>
      <c r="N4316">
        <v>778.36</v>
      </c>
      <c r="O4316">
        <v>7</v>
      </c>
      <c r="P4316">
        <v>1</v>
      </c>
      <c r="Q4316">
        <v>799.67428571428604</v>
      </c>
      <c r="R4316">
        <v>654.74666666666701</v>
      </c>
      <c r="S4316">
        <v>6</v>
      </c>
      <c r="T4316">
        <v>7</v>
      </c>
      <c r="U4316">
        <v>806.546875</v>
      </c>
      <c r="V4316">
        <v>631.078125</v>
      </c>
      <c r="W4316">
        <v>6</v>
      </c>
      <c r="X4316">
        <v>7</v>
      </c>
      <c r="Y4316">
        <v>24.6461426620242</v>
      </c>
      <c r="Z4316">
        <v>45.768000000000001</v>
      </c>
      <c r="AA4316">
        <v>63.009</v>
      </c>
      <c r="AB4316">
        <v>57.488999999999997</v>
      </c>
      <c r="AC4316">
        <v>11.721</v>
      </c>
      <c r="AD4316" s="8">
        <f t="shared" si="135"/>
        <v>11.721</v>
      </c>
      <c r="AE4316">
        <v>1454</v>
      </c>
      <c r="AF4316">
        <v>654509</v>
      </c>
      <c r="AG4316">
        <v>468</v>
      </c>
      <c r="AH4316" t="s">
        <v>49</v>
      </c>
      <c r="AI4316">
        <v>921</v>
      </c>
      <c r="AJ4316">
        <v>921</v>
      </c>
      <c r="AK4316">
        <v>13</v>
      </c>
    </row>
    <row r="4317" spans="1:37" x14ac:dyDescent="0.2">
      <c r="A4317">
        <v>20</v>
      </c>
      <c r="B4317" t="s">
        <v>37</v>
      </c>
      <c r="C4317">
        <v>150</v>
      </c>
      <c r="D4317">
        <v>3000</v>
      </c>
      <c r="E4317">
        <v>202</v>
      </c>
      <c r="F4317">
        <v>1</v>
      </c>
      <c r="G4317">
        <v>89</v>
      </c>
      <c r="H4317" t="s">
        <v>36</v>
      </c>
      <c r="I4317">
        <v>1</v>
      </c>
      <c r="J4317" s="8" t="str">
        <f t="shared" si="134"/>
        <v xml:space="preserve">HIT </v>
      </c>
      <c r="K4317">
        <v>4</v>
      </c>
      <c r="L4317">
        <v>2</v>
      </c>
      <c r="M4317">
        <v>217.60761904761901</v>
      </c>
      <c r="N4317">
        <v>291.90666666666698</v>
      </c>
      <c r="O4317">
        <v>3</v>
      </c>
      <c r="P4317">
        <v>2</v>
      </c>
      <c r="Q4317">
        <v>99.994285714285695</v>
      </c>
      <c r="R4317">
        <v>641.74666666666701</v>
      </c>
      <c r="S4317">
        <v>6</v>
      </c>
      <c r="T4317">
        <v>1</v>
      </c>
      <c r="U4317">
        <v>357.546875</v>
      </c>
      <c r="V4317">
        <v>443.078125</v>
      </c>
      <c r="W4317">
        <v>4</v>
      </c>
      <c r="X4317">
        <v>3</v>
      </c>
      <c r="Y4317">
        <v>325.27300179347202</v>
      </c>
      <c r="Z4317">
        <v>62.069000000000003</v>
      </c>
      <c r="AA4317">
        <v>63.323</v>
      </c>
      <c r="AB4317">
        <v>34.207000000000001</v>
      </c>
      <c r="AC4317">
        <v>-27.861999999999998</v>
      </c>
      <c r="AD4317" s="8">
        <f t="shared" si="135"/>
        <v>27.861999999999998</v>
      </c>
      <c r="AE4317">
        <v>1157</v>
      </c>
      <c r="AF4317">
        <v>657501</v>
      </c>
      <c r="AG4317">
        <v>1114</v>
      </c>
      <c r="AH4317" t="s">
        <v>49</v>
      </c>
      <c r="AI4317">
        <v>921</v>
      </c>
      <c r="AJ4317">
        <v>921</v>
      </c>
      <c r="AK4317">
        <v>13</v>
      </c>
    </row>
    <row r="4318" spans="1:37" x14ac:dyDescent="0.2">
      <c r="A4318">
        <v>20</v>
      </c>
      <c r="B4318" t="s">
        <v>37</v>
      </c>
      <c r="C4318">
        <v>150</v>
      </c>
      <c r="D4318">
        <v>3000</v>
      </c>
      <c r="E4318">
        <v>203</v>
      </c>
      <c r="F4318">
        <v>0</v>
      </c>
      <c r="G4318">
        <v>0</v>
      </c>
      <c r="H4318" t="s">
        <v>33</v>
      </c>
      <c r="I4318">
        <v>1</v>
      </c>
      <c r="J4318" s="8" t="str">
        <f t="shared" si="134"/>
        <v>TNEG</v>
      </c>
      <c r="K4318">
        <v>0</v>
      </c>
      <c r="L4318" t="s">
        <v>34</v>
      </c>
      <c r="M4318">
        <v>440.83428571428601</v>
      </c>
      <c r="N4318">
        <v>635.74666666666701</v>
      </c>
      <c r="O4318">
        <v>6</v>
      </c>
      <c r="P4318">
        <v>4</v>
      </c>
      <c r="Q4318">
        <v>440.83428571428601</v>
      </c>
      <c r="R4318">
        <v>635.74666666666701</v>
      </c>
      <c r="S4318">
        <v>6</v>
      </c>
      <c r="T4318">
        <v>4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63.636000000000003</v>
      </c>
      <c r="AA4318">
        <v>63.636000000000003</v>
      </c>
      <c r="AB4318">
        <v>-1</v>
      </c>
      <c r="AC4318">
        <v>-1</v>
      </c>
      <c r="AD4318" s="8">
        <f t="shared" si="135"/>
        <v>1</v>
      </c>
      <c r="AE4318">
        <v>1478</v>
      </c>
      <c r="AF4318">
        <v>659981</v>
      </c>
      <c r="AG4318">
        <v>1901</v>
      </c>
      <c r="AH4318" t="s">
        <v>49</v>
      </c>
      <c r="AI4318">
        <v>921</v>
      </c>
      <c r="AJ4318">
        <v>921</v>
      </c>
      <c r="AK4318">
        <v>13</v>
      </c>
    </row>
    <row r="4319" spans="1:37" x14ac:dyDescent="0.2">
      <c r="A4319">
        <v>20</v>
      </c>
      <c r="B4319" t="s">
        <v>37</v>
      </c>
      <c r="C4319">
        <v>150</v>
      </c>
      <c r="D4319">
        <v>3000</v>
      </c>
      <c r="E4319">
        <v>204</v>
      </c>
      <c r="F4319">
        <v>0</v>
      </c>
      <c r="G4319">
        <v>0</v>
      </c>
      <c r="H4319" t="s">
        <v>33</v>
      </c>
      <c r="I4319">
        <v>1</v>
      </c>
      <c r="J4319" s="8" t="str">
        <f t="shared" si="134"/>
        <v>TNEG</v>
      </c>
      <c r="K4319">
        <v>0</v>
      </c>
      <c r="L4319" t="s">
        <v>34</v>
      </c>
      <c r="M4319">
        <v>83.994285714285695</v>
      </c>
      <c r="N4319">
        <v>58.68</v>
      </c>
      <c r="O4319">
        <v>1</v>
      </c>
      <c r="P4319">
        <v>1</v>
      </c>
      <c r="Q4319">
        <v>83.994285714285695</v>
      </c>
      <c r="R4319">
        <v>58.68</v>
      </c>
      <c r="S4319">
        <v>1</v>
      </c>
      <c r="T4319">
        <v>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63.95</v>
      </c>
      <c r="AA4319">
        <v>63.95</v>
      </c>
      <c r="AB4319">
        <v>-1</v>
      </c>
      <c r="AC4319">
        <v>-1</v>
      </c>
      <c r="AD4319" s="8">
        <f t="shared" si="135"/>
        <v>1</v>
      </c>
      <c r="AE4319">
        <v>1237</v>
      </c>
      <c r="AF4319">
        <v>661725</v>
      </c>
      <c r="AG4319">
        <v>653</v>
      </c>
      <c r="AH4319" t="s">
        <v>49</v>
      </c>
      <c r="AI4319">
        <v>921</v>
      </c>
      <c r="AJ4319">
        <v>921</v>
      </c>
      <c r="AK4319">
        <v>13</v>
      </c>
    </row>
    <row r="4320" spans="1:37" x14ac:dyDescent="0.2">
      <c r="A4320">
        <v>20</v>
      </c>
      <c r="B4320" t="s">
        <v>37</v>
      </c>
      <c r="C4320">
        <v>150</v>
      </c>
      <c r="D4320">
        <v>3000</v>
      </c>
      <c r="E4320">
        <v>205</v>
      </c>
      <c r="F4320">
        <v>0</v>
      </c>
      <c r="G4320">
        <v>0</v>
      </c>
      <c r="H4320" t="s">
        <v>33</v>
      </c>
      <c r="I4320">
        <v>1</v>
      </c>
      <c r="J4320" s="8" t="str">
        <f t="shared" si="134"/>
        <v>TNEG</v>
      </c>
      <c r="K4320">
        <v>0</v>
      </c>
      <c r="L4320" t="s">
        <v>34</v>
      </c>
      <c r="M4320">
        <v>685.06095238095202</v>
      </c>
      <c r="N4320">
        <v>635.74666666666701</v>
      </c>
      <c r="O4320">
        <v>6</v>
      </c>
      <c r="P4320">
        <v>6</v>
      </c>
      <c r="Q4320">
        <v>685.06095238095202</v>
      </c>
      <c r="R4320">
        <v>635.74666666666701</v>
      </c>
      <c r="S4320">
        <v>6</v>
      </c>
      <c r="T4320">
        <v>6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64.263000000000005</v>
      </c>
      <c r="AA4320">
        <v>64.263000000000005</v>
      </c>
      <c r="AB4320">
        <v>-1</v>
      </c>
      <c r="AC4320">
        <v>-1</v>
      </c>
      <c r="AD4320" s="8">
        <f t="shared" si="135"/>
        <v>1</v>
      </c>
      <c r="AE4320">
        <v>1749</v>
      </c>
      <c r="AF4320">
        <v>663981</v>
      </c>
      <c r="AG4320">
        <v>611</v>
      </c>
      <c r="AH4320" t="s">
        <v>49</v>
      </c>
      <c r="AI4320">
        <v>921</v>
      </c>
      <c r="AJ4320">
        <v>921</v>
      </c>
      <c r="AK4320">
        <v>13</v>
      </c>
    </row>
    <row r="4321" spans="1:37" x14ac:dyDescent="0.2">
      <c r="A4321">
        <v>20</v>
      </c>
      <c r="B4321" t="s">
        <v>37</v>
      </c>
      <c r="C4321">
        <v>150</v>
      </c>
      <c r="D4321">
        <v>3000</v>
      </c>
      <c r="E4321">
        <v>206</v>
      </c>
      <c r="F4321">
        <v>1</v>
      </c>
      <c r="G4321">
        <v>90</v>
      </c>
      <c r="H4321" t="s">
        <v>36</v>
      </c>
      <c r="I4321">
        <v>1</v>
      </c>
      <c r="J4321" s="8" t="str">
        <f t="shared" si="134"/>
        <v xml:space="preserve">HIT </v>
      </c>
      <c r="K4321">
        <v>52</v>
      </c>
      <c r="L4321">
        <v>6</v>
      </c>
      <c r="M4321">
        <v>678.06095238095202</v>
      </c>
      <c r="N4321">
        <v>312.90666666666698</v>
      </c>
      <c r="O4321">
        <v>3</v>
      </c>
      <c r="P4321">
        <v>6</v>
      </c>
      <c r="Q4321">
        <v>686.06095238095202</v>
      </c>
      <c r="R4321">
        <v>57.68</v>
      </c>
      <c r="S4321">
        <v>1</v>
      </c>
      <c r="T4321">
        <v>6</v>
      </c>
      <c r="U4321">
        <v>737.546875</v>
      </c>
      <c r="V4321">
        <v>46.078125</v>
      </c>
      <c r="W4321">
        <v>1</v>
      </c>
      <c r="X4321">
        <v>7</v>
      </c>
      <c r="Y4321">
        <v>52.776924232567801</v>
      </c>
      <c r="Z4321">
        <v>48.276000000000003</v>
      </c>
      <c r="AA4321">
        <v>64.576999999999998</v>
      </c>
      <c r="AB4321">
        <v>36.203000000000003</v>
      </c>
      <c r="AC4321">
        <v>-12.073</v>
      </c>
      <c r="AD4321" s="8">
        <f t="shared" si="135"/>
        <v>12.073</v>
      </c>
      <c r="AE4321">
        <v>1165</v>
      </c>
      <c r="AF4321">
        <v>667813</v>
      </c>
      <c r="AG4321">
        <v>495</v>
      </c>
      <c r="AH4321" t="s">
        <v>49</v>
      </c>
      <c r="AI4321">
        <v>921</v>
      </c>
      <c r="AJ4321">
        <v>921</v>
      </c>
      <c r="AK4321">
        <v>13</v>
      </c>
    </row>
    <row r="4322" spans="1:37" x14ac:dyDescent="0.2">
      <c r="A4322">
        <v>20</v>
      </c>
      <c r="B4322" t="s">
        <v>37</v>
      </c>
      <c r="C4322">
        <v>150</v>
      </c>
      <c r="D4322">
        <v>3000</v>
      </c>
      <c r="E4322">
        <v>207</v>
      </c>
      <c r="F4322">
        <v>0</v>
      </c>
      <c r="G4322">
        <v>0</v>
      </c>
      <c r="H4322" t="s">
        <v>33</v>
      </c>
      <c r="I4322">
        <v>1</v>
      </c>
      <c r="J4322" s="8" t="str">
        <f t="shared" si="134"/>
        <v>TNEG</v>
      </c>
      <c r="K4322">
        <v>0</v>
      </c>
      <c r="L4322" t="s">
        <v>34</v>
      </c>
      <c r="M4322">
        <v>678.06095238095202</v>
      </c>
      <c r="N4322">
        <v>171.29333333333301</v>
      </c>
      <c r="O4322">
        <v>2</v>
      </c>
      <c r="P4322">
        <v>6</v>
      </c>
      <c r="Q4322">
        <v>678.06095238095202</v>
      </c>
      <c r="R4322">
        <v>171.29333333333301</v>
      </c>
      <c r="S4322">
        <v>2</v>
      </c>
      <c r="T4322">
        <v>6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64.89</v>
      </c>
      <c r="AA4322">
        <v>64.89</v>
      </c>
      <c r="AB4322">
        <v>-1</v>
      </c>
      <c r="AC4322">
        <v>-1</v>
      </c>
      <c r="AD4322" s="8">
        <f t="shared" si="135"/>
        <v>1</v>
      </c>
      <c r="AE4322">
        <v>1412</v>
      </c>
      <c r="AF4322">
        <v>670229</v>
      </c>
      <c r="AG4322">
        <v>1362</v>
      </c>
      <c r="AH4322" t="s">
        <v>49</v>
      </c>
      <c r="AI4322">
        <v>921</v>
      </c>
      <c r="AJ4322">
        <v>921</v>
      </c>
      <c r="AK4322">
        <v>13</v>
      </c>
    </row>
    <row r="4323" spans="1:37" x14ac:dyDescent="0.2">
      <c r="A4323">
        <v>20</v>
      </c>
      <c r="B4323" t="s">
        <v>37</v>
      </c>
      <c r="C4323">
        <v>150</v>
      </c>
      <c r="D4323">
        <v>3000</v>
      </c>
      <c r="E4323">
        <v>208</v>
      </c>
      <c r="F4323">
        <v>0</v>
      </c>
      <c r="G4323">
        <v>0</v>
      </c>
      <c r="H4323" t="s">
        <v>33</v>
      </c>
      <c r="I4323">
        <v>1</v>
      </c>
      <c r="J4323" s="8" t="str">
        <f t="shared" si="134"/>
        <v>TNEG</v>
      </c>
      <c r="K4323">
        <v>0</v>
      </c>
      <c r="L4323" t="s">
        <v>34</v>
      </c>
      <c r="M4323">
        <v>575.44761904761901</v>
      </c>
      <c r="N4323">
        <v>655.74666666666701</v>
      </c>
      <c r="O4323">
        <v>6</v>
      </c>
      <c r="P4323">
        <v>5</v>
      </c>
      <c r="Q4323">
        <v>575.44761904761901</v>
      </c>
      <c r="R4323">
        <v>655.74666666666701</v>
      </c>
      <c r="S4323">
        <v>6</v>
      </c>
      <c r="T4323">
        <v>5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65.203999999999994</v>
      </c>
      <c r="AA4323">
        <v>65.203999999999994</v>
      </c>
      <c r="AB4323">
        <v>-1</v>
      </c>
      <c r="AC4323">
        <v>-1</v>
      </c>
      <c r="AD4323" s="8">
        <f t="shared" si="135"/>
        <v>1</v>
      </c>
      <c r="AE4323">
        <v>1020</v>
      </c>
      <c r="AF4323">
        <v>671765</v>
      </c>
      <c r="AG4323">
        <v>449</v>
      </c>
      <c r="AH4323" t="s">
        <v>49</v>
      </c>
      <c r="AI4323">
        <v>921</v>
      </c>
      <c r="AJ4323">
        <v>921</v>
      </c>
      <c r="AK4323">
        <v>13</v>
      </c>
    </row>
    <row r="4324" spans="1:37" x14ac:dyDescent="0.2">
      <c r="A4324">
        <v>20</v>
      </c>
      <c r="B4324" t="s">
        <v>37</v>
      </c>
      <c r="C4324">
        <v>150</v>
      </c>
      <c r="D4324">
        <v>3000</v>
      </c>
      <c r="E4324">
        <v>209</v>
      </c>
      <c r="F4324">
        <v>1</v>
      </c>
      <c r="G4324">
        <v>91</v>
      </c>
      <c r="H4324" t="s">
        <v>33</v>
      </c>
      <c r="I4324">
        <v>0</v>
      </c>
      <c r="J4324" s="8" t="str">
        <f t="shared" si="134"/>
        <v>MISS</v>
      </c>
      <c r="K4324">
        <v>73</v>
      </c>
      <c r="L4324">
        <v>6</v>
      </c>
      <c r="M4324">
        <v>231.60761904761901</v>
      </c>
      <c r="N4324">
        <v>767.36</v>
      </c>
      <c r="O4324">
        <v>7</v>
      </c>
      <c r="P4324">
        <v>2</v>
      </c>
      <c r="Q4324">
        <v>799.67428571428604</v>
      </c>
      <c r="R4324">
        <v>654.74666666666701</v>
      </c>
      <c r="S4324">
        <v>6</v>
      </c>
      <c r="T4324">
        <v>7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42.633000000000003</v>
      </c>
      <c r="AA4324">
        <v>65.516999999999996</v>
      </c>
      <c r="AB4324">
        <v>-1</v>
      </c>
      <c r="AC4324">
        <v>-1</v>
      </c>
      <c r="AD4324" s="8">
        <f t="shared" si="135"/>
        <v>1</v>
      </c>
      <c r="AE4324">
        <v>1078</v>
      </c>
      <c r="AF4324">
        <v>673357</v>
      </c>
      <c r="AG4324">
        <v>625</v>
      </c>
      <c r="AH4324" t="s">
        <v>49</v>
      </c>
      <c r="AI4324">
        <v>921</v>
      </c>
      <c r="AJ4324">
        <v>921</v>
      </c>
      <c r="AK4324">
        <v>13</v>
      </c>
    </row>
    <row r="4325" spans="1:37" x14ac:dyDescent="0.2">
      <c r="A4325">
        <v>20</v>
      </c>
      <c r="B4325" t="s">
        <v>37</v>
      </c>
      <c r="C4325">
        <v>150</v>
      </c>
      <c r="D4325">
        <v>3000</v>
      </c>
      <c r="E4325">
        <v>210</v>
      </c>
      <c r="F4325">
        <v>0</v>
      </c>
      <c r="G4325">
        <v>0</v>
      </c>
      <c r="H4325" t="s">
        <v>33</v>
      </c>
      <c r="I4325">
        <v>1</v>
      </c>
      <c r="J4325" s="8" t="str">
        <f t="shared" si="134"/>
        <v>TNEG</v>
      </c>
      <c r="K4325">
        <v>0</v>
      </c>
      <c r="L4325" t="s">
        <v>34</v>
      </c>
      <c r="M4325">
        <v>439.83428571428601</v>
      </c>
      <c r="N4325">
        <v>522.13333333333298</v>
      </c>
      <c r="O4325">
        <v>5</v>
      </c>
      <c r="P4325">
        <v>4</v>
      </c>
      <c r="Q4325">
        <v>439.83428571428601</v>
      </c>
      <c r="R4325">
        <v>522.13333333333298</v>
      </c>
      <c r="S4325">
        <v>5</v>
      </c>
      <c r="T4325">
        <v>4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65.831000000000003</v>
      </c>
      <c r="AA4325">
        <v>65.831000000000003</v>
      </c>
      <c r="AB4325">
        <v>-1</v>
      </c>
      <c r="AC4325">
        <v>-1</v>
      </c>
      <c r="AD4325" s="8">
        <f t="shared" si="135"/>
        <v>1</v>
      </c>
      <c r="AE4325">
        <v>1213</v>
      </c>
      <c r="AF4325">
        <v>675077</v>
      </c>
      <c r="AG4325">
        <v>1604</v>
      </c>
      <c r="AH4325" t="s">
        <v>49</v>
      </c>
      <c r="AI4325">
        <v>921</v>
      </c>
      <c r="AJ4325">
        <v>921</v>
      </c>
      <c r="AK4325">
        <v>13</v>
      </c>
    </row>
    <row r="4326" spans="1:37" x14ac:dyDescent="0.2">
      <c r="A4326">
        <v>20</v>
      </c>
      <c r="B4326" t="s">
        <v>37</v>
      </c>
      <c r="C4326">
        <v>150</v>
      </c>
      <c r="D4326">
        <v>3000</v>
      </c>
      <c r="E4326">
        <v>211</v>
      </c>
      <c r="F4326">
        <v>1</v>
      </c>
      <c r="G4326">
        <v>92</v>
      </c>
      <c r="H4326" t="s">
        <v>36</v>
      </c>
      <c r="I4326">
        <v>1</v>
      </c>
      <c r="J4326" s="8" t="str">
        <f t="shared" si="134"/>
        <v xml:space="preserve">HIT </v>
      </c>
      <c r="K4326">
        <v>47</v>
      </c>
      <c r="L4326">
        <v>6</v>
      </c>
      <c r="M4326">
        <v>552.44761904761901</v>
      </c>
      <c r="N4326">
        <v>58.68</v>
      </c>
      <c r="O4326">
        <v>1</v>
      </c>
      <c r="P4326">
        <v>5</v>
      </c>
      <c r="Q4326">
        <v>686.06095238095202</v>
      </c>
      <c r="R4326">
        <v>57.68</v>
      </c>
      <c r="S4326">
        <v>1</v>
      </c>
      <c r="T4326">
        <v>6</v>
      </c>
      <c r="U4326">
        <v>549.546875</v>
      </c>
      <c r="V4326">
        <v>49.078125</v>
      </c>
      <c r="W4326">
        <v>1</v>
      </c>
      <c r="X4326">
        <v>5</v>
      </c>
      <c r="Y4326">
        <v>136.78481486147601</v>
      </c>
      <c r="Z4326">
        <v>51.411000000000001</v>
      </c>
      <c r="AA4326">
        <v>66.144000000000005</v>
      </c>
      <c r="AB4326">
        <v>9.7059999999999995</v>
      </c>
      <c r="AC4326">
        <v>-41.704999999999998</v>
      </c>
      <c r="AD4326" s="8">
        <f t="shared" si="135"/>
        <v>41.704999999999998</v>
      </c>
      <c r="AE4326">
        <v>2080</v>
      </c>
      <c r="AF4326">
        <v>678637</v>
      </c>
      <c r="AG4326">
        <v>558</v>
      </c>
      <c r="AH4326" t="s">
        <v>49</v>
      </c>
      <c r="AI4326">
        <v>921</v>
      </c>
      <c r="AJ4326">
        <v>921</v>
      </c>
      <c r="AK4326">
        <v>13</v>
      </c>
    </row>
    <row r="4327" spans="1:37" x14ac:dyDescent="0.2">
      <c r="A4327">
        <v>20</v>
      </c>
      <c r="B4327" t="s">
        <v>37</v>
      </c>
      <c r="C4327">
        <v>150</v>
      </c>
      <c r="D4327">
        <v>3000</v>
      </c>
      <c r="E4327">
        <v>212</v>
      </c>
      <c r="F4327">
        <v>0</v>
      </c>
      <c r="G4327">
        <v>0</v>
      </c>
      <c r="H4327" t="s">
        <v>33</v>
      </c>
      <c r="I4327">
        <v>1</v>
      </c>
      <c r="J4327" s="8" t="str">
        <f t="shared" si="134"/>
        <v>TNEG</v>
      </c>
      <c r="K4327">
        <v>0</v>
      </c>
      <c r="L4327" t="s">
        <v>34</v>
      </c>
      <c r="M4327">
        <v>671.06095238095202</v>
      </c>
      <c r="N4327">
        <v>760.36</v>
      </c>
      <c r="O4327">
        <v>7</v>
      </c>
      <c r="P4327">
        <v>6</v>
      </c>
      <c r="Q4327">
        <v>671.06095238095202</v>
      </c>
      <c r="R4327">
        <v>760.36</v>
      </c>
      <c r="S4327">
        <v>7</v>
      </c>
      <c r="T4327">
        <v>6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66.457999999999998</v>
      </c>
      <c r="AA4327">
        <v>66.457999999999998</v>
      </c>
      <c r="AB4327">
        <v>-1</v>
      </c>
      <c r="AC4327">
        <v>-1</v>
      </c>
      <c r="AD4327" s="8">
        <f t="shared" si="135"/>
        <v>1</v>
      </c>
      <c r="AE4327">
        <v>1434</v>
      </c>
      <c r="AF4327">
        <v>681085</v>
      </c>
      <c r="AG4327">
        <v>717</v>
      </c>
      <c r="AH4327" t="s">
        <v>49</v>
      </c>
      <c r="AI4327">
        <v>921</v>
      </c>
      <c r="AJ4327">
        <v>921</v>
      </c>
      <c r="AK4327">
        <v>13</v>
      </c>
    </row>
    <row r="4328" spans="1:37" x14ac:dyDescent="0.2">
      <c r="A4328">
        <v>20</v>
      </c>
      <c r="B4328" t="s">
        <v>37</v>
      </c>
      <c r="C4328">
        <v>150</v>
      </c>
      <c r="D4328">
        <v>3000</v>
      </c>
      <c r="E4328">
        <v>213</v>
      </c>
      <c r="F4328">
        <v>1</v>
      </c>
      <c r="G4328">
        <v>93</v>
      </c>
      <c r="H4328" t="s">
        <v>36</v>
      </c>
      <c r="I4328">
        <v>1</v>
      </c>
      <c r="J4328" s="8" t="str">
        <f t="shared" si="134"/>
        <v xml:space="preserve">HIT </v>
      </c>
      <c r="K4328">
        <v>1</v>
      </c>
      <c r="L4328">
        <v>0</v>
      </c>
      <c r="M4328">
        <v>312.22095238095199</v>
      </c>
      <c r="N4328">
        <v>629.74666666666701</v>
      </c>
      <c r="O4328">
        <v>6</v>
      </c>
      <c r="P4328">
        <v>3</v>
      </c>
      <c r="Q4328">
        <v>671.06095238095202</v>
      </c>
      <c r="R4328">
        <v>760.36</v>
      </c>
      <c r="S4328">
        <v>7</v>
      </c>
      <c r="T4328">
        <v>6</v>
      </c>
      <c r="U4328">
        <v>635.546875</v>
      </c>
      <c r="V4328">
        <v>761.078125</v>
      </c>
      <c r="W4328">
        <v>7</v>
      </c>
      <c r="X4328">
        <v>6</v>
      </c>
      <c r="Y4328">
        <v>35.521337189580699</v>
      </c>
      <c r="Z4328">
        <v>66.457999999999998</v>
      </c>
      <c r="AA4328">
        <v>66.771000000000001</v>
      </c>
      <c r="AB4328">
        <v>64.472999999999999</v>
      </c>
      <c r="AC4328">
        <v>-1.9850000000000001</v>
      </c>
      <c r="AD4328" s="8">
        <f t="shared" si="135"/>
        <v>1.9850000000000001</v>
      </c>
      <c r="AE4328">
        <v>1579</v>
      </c>
      <c r="AF4328">
        <v>684733</v>
      </c>
      <c r="AG4328">
        <v>717</v>
      </c>
      <c r="AH4328" t="s">
        <v>49</v>
      </c>
      <c r="AI4328">
        <v>921</v>
      </c>
      <c r="AJ4328">
        <v>921</v>
      </c>
      <c r="AK4328">
        <v>13</v>
      </c>
    </row>
    <row r="4329" spans="1:37" x14ac:dyDescent="0.2">
      <c r="A4329">
        <v>20</v>
      </c>
      <c r="B4329" t="s">
        <v>37</v>
      </c>
      <c r="C4329">
        <v>150</v>
      </c>
      <c r="D4329">
        <v>3000</v>
      </c>
      <c r="E4329">
        <v>214</v>
      </c>
      <c r="F4329">
        <v>1</v>
      </c>
      <c r="G4329">
        <v>94</v>
      </c>
      <c r="H4329" t="s">
        <v>36</v>
      </c>
      <c r="I4329">
        <v>1</v>
      </c>
      <c r="J4329" s="8" t="str">
        <f t="shared" si="134"/>
        <v xml:space="preserve">HIT </v>
      </c>
      <c r="K4329">
        <v>4</v>
      </c>
      <c r="L4329">
        <v>2</v>
      </c>
      <c r="M4329">
        <v>678.06095238095202</v>
      </c>
      <c r="N4329">
        <v>171.29333333333301</v>
      </c>
      <c r="O4329">
        <v>2</v>
      </c>
      <c r="P4329">
        <v>6</v>
      </c>
      <c r="Q4329">
        <v>439.83428571428601</v>
      </c>
      <c r="R4329">
        <v>522.13333333333298</v>
      </c>
      <c r="S4329">
        <v>5</v>
      </c>
      <c r="T4329">
        <v>4</v>
      </c>
      <c r="U4329">
        <v>205.546875</v>
      </c>
      <c r="V4329">
        <v>155.078125</v>
      </c>
      <c r="W4329">
        <v>2</v>
      </c>
      <c r="X4329">
        <v>2</v>
      </c>
      <c r="Y4329">
        <v>435.45392039093099</v>
      </c>
      <c r="Z4329">
        <v>65.831000000000003</v>
      </c>
      <c r="AA4329">
        <v>67.084999999999994</v>
      </c>
      <c r="AB4329">
        <v>65.36</v>
      </c>
      <c r="AC4329">
        <v>-0.47099999999999997</v>
      </c>
      <c r="AD4329" s="8">
        <f t="shared" si="135"/>
        <v>0.47099999999999997</v>
      </c>
      <c r="AE4329">
        <v>1438</v>
      </c>
      <c r="AF4329">
        <v>689365</v>
      </c>
      <c r="AG4329">
        <v>1604</v>
      </c>
      <c r="AH4329" t="s">
        <v>49</v>
      </c>
      <c r="AI4329">
        <v>921</v>
      </c>
      <c r="AJ4329">
        <v>921</v>
      </c>
      <c r="AK4329">
        <v>13</v>
      </c>
    </row>
    <row r="4330" spans="1:37" x14ac:dyDescent="0.2">
      <c r="A4330">
        <v>20</v>
      </c>
      <c r="B4330" t="s">
        <v>37</v>
      </c>
      <c r="C4330">
        <v>150</v>
      </c>
      <c r="D4330">
        <v>3000</v>
      </c>
      <c r="E4330">
        <v>215</v>
      </c>
      <c r="F4330">
        <v>1</v>
      </c>
      <c r="G4330">
        <v>95</v>
      </c>
      <c r="H4330" t="s">
        <v>36</v>
      </c>
      <c r="I4330">
        <v>1</v>
      </c>
      <c r="J4330" s="8" t="str">
        <f t="shared" si="134"/>
        <v xml:space="preserve">HIT </v>
      </c>
      <c r="K4330">
        <v>38</v>
      </c>
      <c r="L4330">
        <v>5</v>
      </c>
      <c r="M4330">
        <v>552.44761904761901</v>
      </c>
      <c r="N4330">
        <v>58.68</v>
      </c>
      <c r="O4330">
        <v>1</v>
      </c>
      <c r="P4330">
        <v>5</v>
      </c>
      <c r="Q4330">
        <v>221.60761904761901</v>
      </c>
      <c r="R4330">
        <v>171.29333333333301</v>
      </c>
      <c r="S4330">
        <v>2</v>
      </c>
      <c r="T4330">
        <v>2</v>
      </c>
      <c r="U4330">
        <v>466.546875</v>
      </c>
      <c r="V4330">
        <v>259.078125</v>
      </c>
      <c r="W4330">
        <v>3</v>
      </c>
      <c r="X4330">
        <v>4</v>
      </c>
      <c r="Y4330">
        <v>260.19494375269102</v>
      </c>
      <c r="Z4330">
        <v>55.485999999999997</v>
      </c>
      <c r="AA4330">
        <v>67.397999999999996</v>
      </c>
      <c r="AB4330">
        <v>42.853999999999999</v>
      </c>
      <c r="AC4330">
        <v>-12.631</v>
      </c>
      <c r="AD4330" s="8">
        <f t="shared" si="135"/>
        <v>12.631</v>
      </c>
      <c r="AE4330">
        <v>1790</v>
      </c>
      <c r="AF4330">
        <v>693005</v>
      </c>
      <c r="AG4330">
        <v>220</v>
      </c>
      <c r="AH4330" t="s">
        <v>49</v>
      </c>
      <c r="AI4330">
        <v>921</v>
      </c>
      <c r="AJ4330">
        <v>921</v>
      </c>
      <c r="AK4330">
        <v>13</v>
      </c>
    </row>
    <row r="4331" spans="1:37" x14ac:dyDescent="0.2">
      <c r="A4331">
        <v>20</v>
      </c>
      <c r="B4331" t="s">
        <v>37</v>
      </c>
      <c r="C4331">
        <v>150</v>
      </c>
      <c r="D4331">
        <v>3000</v>
      </c>
      <c r="E4331">
        <v>216</v>
      </c>
      <c r="F4331">
        <v>1</v>
      </c>
      <c r="G4331">
        <v>96</v>
      </c>
      <c r="H4331" t="s">
        <v>36</v>
      </c>
      <c r="I4331">
        <v>1</v>
      </c>
      <c r="J4331" s="8" t="str">
        <f t="shared" si="134"/>
        <v xml:space="preserve">HIT </v>
      </c>
      <c r="K4331">
        <v>119</v>
      </c>
      <c r="L4331">
        <v>7</v>
      </c>
      <c r="M4331">
        <v>686.06095238095202</v>
      </c>
      <c r="N4331">
        <v>57.68</v>
      </c>
      <c r="O4331">
        <v>1</v>
      </c>
      <c r="P4331">
        <v>6</v>
      </c>
      <c r="Q4331">
        <v>221.60761904761901</v>
      </c>
      <c r="R4331">
        <v>171.29333333333301</v>
      </c>
      <c r="S4331">
        <v>2</v>
      </c>
      <c r="T4331">
        <v>2</v>
      </c>
      <c r="U4331">
        <v>635.546875</v>
      </c>
      <c r="V4331">
        <v>588.078125</v>
      </c>
      <c r="W4331">
        <v>5</v>
      </c>
      <c r="X4331">
        <v>6</v>
      </c>
      <c r="Y4331">
        <v>587.41405344359703</v>
      </c>
      <c r="Z4331">
        <v>30.408000000000001</v>
      </c>
      <c r="AA4331">
        <v>67.712000000000003</v>
      </c>
      <c r="AB4331">
        <v>30.547999999999998</v>
      </c>
      <c r="AC4331">
        <v>0.14099999999999999</v>
      </c>
      <c r="AD4331" s="8">
        <f t="shared" si="135"/>
        <v>0.14099999999999999</v>
      </c>
      <c r="AE4331">
        <v>1493</v>
      </c>
      <c r="AF4331">
        <v>696461</v>
      </c>
      <c r="AG4331">
        <v>1609</v>
      </c>
      <c r="AH4331" t="s">
        <v>49</v>
      </c>
      <c r="AI4331">
        <v>921</v>
      </c>
      <c r="AJ4331">
        <v>921</v>
      </c>
      <c r="AK4331">
        <v>13</v>
      </c>
    </row>
    <row r="4332" spans="1:37" x14ac:dyDescent="0.2">
      <c r="A4332">
        <v>20</v>
      </c>
      <c r="B4332" t="s">
        <v>37</v>
      </c>
      <c r="C4332">
        <v>150</v>
      </c>
      <c r="D4332">
        <v>3000</v>
      </c>
      <c r="E4332">
        <v>217</v>
      </c>
      <c r="F4332">
        <v>0</v>
      </c>
      <c r="G4332">
        <v>0</v>
      </c>
      <c r="H4332" t="s">
        <v>33</v>
      </c>
      <c r="I4332">
        <v>1</v>
      </c>
      <c r="J4332" s="8" t="str">
        <f t="shared" si="134"/>
        <v>TNEG</v>
      </c>
      <c r="K4332">
        <v>0</v>
      </c>
      <c r="L4332" t="s">
        <v>34</v>
      </c>
      <c r="M4332">
        <v>219.60761904761901</v>
      </c>
      <c r="N4332">
        <v>71.680000000000007</v>
      </c>
      <c r="O4332">
        <v>1</v>
      </c>
      <c r="P4332">
        <v>2</v>
      </c>
      <c r="Q4332">
        <v>219.60761904761901</v>
      </c>
      <c r="R4332">
        <v>71.680000000000007</v>
      </c>
      <c r="S4332">
        <v>1</v>
      </c>
      <c r="T4332">
        <v>2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68.025000000000006</v>
      </c>
      <c r="AA4332">
        <v>68.025000000000006</v>
      </c>
      <c r="AB4332">
        <v>-1</v>
      </c>
      <c r="AC4332">
        <v>-1</v>
      </c>
      <c r="AD4332" s="8">
        <f t="shared" si="135"/>
        <v>1</v>
      </c>
      <c r="AE4332">
        <v>1526</v>
      </c>
      <c r="AF4332">
        <v>698989</v>
      </c>
      <c r="AG4332">
        <v>1014</v>
      </c>
      <c r="AH4332" t="s">
        <v>49</v>
      </c>
      <c r="AI4332">
        <v>921</v>
      </c>
      <c r="AJ4332">
        <v>921</v>
      </c>
      <c r="AK4332">
        <v>13</v>
      </c>
    </row>
    <row r="4333" spans="1:37" x14ac:dyDescent="0.2">
      <c r="A4333">
        <v>20</v>
      </c>
      <c r="B4333" t="s">
        <v>37</v>
      </c>
      <c r="C4333">
        <v>150</v>
      </c>
      <c r="D4333">
        <v>3000</v>
      </c>
      <c r="E4333">
        <v>218</v>
      </c>
      <c r="F4333">
        <v>1</v>
      </c>
      <c r="G4333">
        <v>97</v>
      </c>
      <c r="H4333" t="s">
        <v>36</v>
      </c>
      <c r="I4333">
        <v>1</v>
      </c>
      <c r="J4333" s="8" t="str">
        <f t="shared" si="134"/>
        <v xml:space="preserve">HIT </v>
      </c>
      <c r="K4333">
        <v>33</v>
      </c>
      <c r="L4333">
        <v>5</v>
      </c>
      <c r="M4333">
        <v>573.44761904761901</v>
      </c>
      <c r="N4333">
        <v>543.13333333333298</v>
      </c>
      <c r="O4333">
        <v>5</v>
      </c>
      <c r="P4333">
        <v>5</v>
      </c>
      <c r="Q4333">
        <v>231.60761904761901</v>
      </c>
      <c r="R4333">
        <v>767.36</v>
      </c>
      <c r="S4333">
        <v>7</v>
      </c>
      <c r="T4333">
        <v>2</v>
      </c>
      <c r="U4333">
        <v>782.546875</v>
      </c>
      <c r="V4333">
        <v>72.078125</v>
      </c>
      <c r="W4333">
        <v>1</v>
      </c>
      <c r="X4333">
        <v>7</v>
      </c>
      <c r="Y4333">
        <v>887.10255858771995</v>
      </c>
      <c r="Z4333">
        <v>57.994</v>
      </c>
      <c r="AA4333">
        <v>68.338999999999999</v>
      </c>
      <c r="AB4333">
        <v>9.3729999999999993</v>
      </c>
      <c r="AC4333">
        <v>-48.62</v>
      </c>
      <c r="AD4333" s="8">
        <f t="shared" si="135"/>
        <v>48.62</v>
      </c>
      <c r="AE4333">
        <v>2306</v>
      </c>
      <c r="AF4333">
        <v>702509</v>
      </c>
      <c r="AG4333">
        <v>2227</v>
      </c>
      <c r="AH4333" t="s">
        <v>49</v>
      </c>
      <c r="AI4333">
        <v>921</v>
      </c>
      <c r="AJ4333">
        <v>921</v>
      </c>
      <c r="AK4333">
        <v>13</v>
      </c>
    </row>
    <row r="4334" spans="1:37" x14ac:dyDescent="0.2">
      <c r="A4334">
        <v>20</v>
      </c>
      <c r="B4334" t="s">
        <v>37</v>
      </c>
      <c r="C4334">
        <v>150</v>
      </c>
      <c r="D4334">
        <v>3000</v>
      </c>
      <c r="E4334">
        <v>219</v>
      </c>
      <c r="F4334">
        <v>1</v>
      </c>
      <c r="G4334">
        <v>98</v>
      </c>
      <c r="H4334" t="s">
        <v>33</v>
      </c>
      <c r="I4334">
        <v>0</v>
      </c>
      <c r="J4334" s="8" t="str">
        <f t="shared" si="134"/>
        <v>MISS</v>
      </c>
      <c r="K4334">
        <v>48</v>
      </c>
      <c r="L4334">
        <v>6</v>
      </c>
      <c r="M4334">
        <v>325.22095238095199</v>
      </c>
      <c r="N4334">
        <v>302.90666666666698</v>
      </c>
      <c r="O4334">
        <v>3</v>
      </c>
      <c r="P4334">
        <v>3</v>
      </c>
      <c r="Q4334">
        <v>575.44761904761901</v>
      </c>
      <c r="R4334">
        <v>655.74666666666701</v>
      </c>
      <c r="S4334">
        <v>6</v>
      </c>
      <c r="T4334">
        <v>5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53.604999999999997</v>
      </c>
      <c r="AA4334">
        <v>68.652000000000001</v>
      </c>
      <c r="AB4334">
        <v>-1</v>
      </c>
      <c r="AC4334">
        <v>-1</v>
      </c>
      <c r="AD4334" s="8">
        <f t="shared" si="135"/>
        <v>1</v>
      </c>
      <c r="AE4334">
        <v>1114</v>
      </c>
      <c r="AF4334">
        <v>704629</v>
      </c>
      <c r="AG4334">
        <v>903</v>
      </c>
      <c r="AH4334" t="s">
        <v>49</v>
      </c>
      <c r="AI4334">
        <v>921</v>
      </c>
      <c r="AJ4334">
        <v>921</v>
      </c>
      <c r="AK4334">
        <v>13</v>
      </c>
    </row>
    <row r="4335" spans="1:37" x14ac:dyDescent="0.2">
      <c r="A4335">
        <v>20</v>
      </c>
      <c r="B4335" t="s">
        <v>37</v>
      </c>
      <c r="C4335">
        <v>150</v>
      </c>
      <c r="D4335">
        <v>3000</v>
      </c>
      <c r="E4335">
        <v>220</v>
      </c>
      <c r="F4335">
        <v>1</v>
      </c>
      <c r="G4335">
        <v>99</v>
      </c>
      <c r="H4335" t="s">
        <v>36</v>
      </c>
      <c r="I4335">
        <v>1</v>
      </c>
      <c r="J4335" s="8" t="str">
        <f t="shared" si="134"/>
        <v xml:space="preserve">HIT </v>
      </c>
      <c r="K4335">
        <v>91</v>
      </c>
      <c r="L4335">
        <v>7</v>
      </c>
      <c r="M4335">
        <v>217.60761904761901</v>
      </c>
      <c r="N4335">
        <v>291.90666666666698</v>
      </c>
      <c r="O4335">
        <v>3</v>
      </c>
      <c r="P4335">
        <v>2</v>
      </c>
      <c r="Q4335">
        <v>426.83428571428601</v>
      </c>
      <c r="R4335">
        <v>769.36</v>
      </c>
      <c r="S4335">
        <v>7</v>
      </c>
      <c r="T4335">
        <v>4</v>
      </c>
      <c r="U4335">
        <v>471.546875</v>
      </c>
      <c r="V4335">
        <v>781.078125</v>
      </c>
      <c r="W4335">
        <v>7</v>
      </c>
      <c r="X4335">
        <v>4</v>
      </c>
      <c r="Y4335">
        <v>46.222614531726798</v>
      </c>
      <c r="Z4335">
        <v>40.439</v>
      </c>
      <c r="AA4335">
        <v>68.965999999999994</v>
      </c>
      <c r="AB4335">
        <v>47.4</v>
      </c>
      <c r="AC4335">
        <v>6.9610000000000003</v>
      </c>
      <c r="AD4335" s="8">
        <f t="shared" si="135"/>
        <v>6.9610000000000003</v>
      </c>
      <c r="AE4335">
        <v>1727</v>
      </c>
      <c r="AF4335">
        <v>707829</v>
      </c>
      <c r="AG4335">
        <v>617</v>
      </c>
      <c r="AH4335" t="s">
        <v>49</v>
      </c>
      <c r="AI4335">
        <v>921</v>
      </c>
      <c r="AJ4335">
        <v>921</v>
      </c>
      <c r="AK4335">
        <v>13</v>
      </c>
    </row>
    <row r="4336" spans="1:37" x14ac:dyDescent="0.2">
      <c r="A4336">
        <v>20</v>
      </c>
      <c r="B4336" t="s">
        <v>37</v>
      </c>
      <c r="C4336">
        <v>150</v>
      </c>
      <c r="D4336">
        <v>3000</v>
      </c>
      <c r="E4336">
        <v>221</v>
      </c>
      <c r="F4336">
        <v>1</v>
      </c>
      <c r="G4336">
        <v>100</v>
      </c>
      <c r="H4336" t="s">
        <v>36</v>
      </c>
      <c r="I4336">
        <v>1</v>
      </c>
      <c r="J4336" s="8" t="str">
        <f t="shared" si="134"/>
        <v xml:space="preserve">HIT </v>
      </c>
      <c r="K4336">
        <v>63</v>
      </c>
      <c r="L4336">
        <v>6</v>
      </c>
      <c r="M4336">
        <v>439.83428571428601</v>
      </c>
      <c r="N4336">
        <v>522.13333333333298</v>
      </c>
      <c r="O4336">
        <v>5</v>
      </c>
      <c r="P4336">
        <v>4</v>
      </c>
      <c r="Q4336">
        <v>575.44761904761901</v>
      </c>
      <c r="R4336">
        <v>655.74666666666701</v>
      </c>
      <c r="S4336">
        <v>6</v>
      </c>
      <c r="T4336">
        <v>5</v>
      </c>
      <c r="U4336">
        <v>604.546875</v>
      </c>
      <c r="V4336">
        <v>634.078125</v>
      </c>
      <c r="W4336">
        <v>6</v>
      </c>
      <c r="X4336">
        <v>5</v>
      </c>
      <c r="Y4336">
        <v>36.280744134351004</v>
      </c>
      <c r="Z4336">
        <v>49.53</v>
      </c>
      <c r="AA4336">
        <v>69.278999999999996</v>
      </c>
      <c r="AB4336">
        <v>38.42</v>
      </c>
      <c r="AC4336">
        <v>-11.11</v>
      </c>
      <c r="AD4336" s="8">
        <f t="shared" si="135"/>
        <v>11.11</v>
      </c>
      <c r="AE4336">
        <v>1493</v>
      </c>
      <c r="AF4336">
        <v>711541</v>
      </c>
      <c r="AG4336">
        <v>974</v>
      </c>
      <c r="AH4336" t="s">
        <v>49</v>
      </c>
      <c r="AI4336">
        <v>921</v>
      </c>
      <c r="AJ4336">
        <v>921</v>
      </c>
      <c r="AK4336">
        <v>13</v>
      </c>
    </row>
    <row r="4337" spans="1:37" x14ac:dyDescent="0.2">
      <c r="A4337">
        <v>20</v>
      </c>
      <c r="B4337" t="s">
        <v>37</v>
      </c>
      <c r="C4337">
        <v>150</v>
      </c>
      <c r="D4337">
        <v>3000</v>
      </c>
      <c r="E4337">
        <v>222</v>
      </c>
      <c r="F4337">
        <v>1</v>
      </c>
      <c r="G4337">
        <v>101</v>
      </c>
      <c r="H4337" t="s">
        <v>36</v>
      </c>
      <c r="I4337">
        <v>1</v>
      </c>
      <c r="J4337" s="8" t="str">
        <f t="shared" si="134"/>
        <v xml:space="preserve">HIT </v>
      </c>
      <c r="K4337">
        <v>44</v>
      </c>
      <c r="L4337">
        <v>5</v>
      </c>
      <c r="M4337">
        <v>573.44761904761901</v>
      </c>
      <c r="N4337">
        <v>422.52</v>
      </c>
      <c r="O4337">
        <v>4</v>
      </c>
      <c r="P4337">
        <v>5</v>
      </c>
      <c r="Q4337">
        <v>325.22095238095199</v>
      </c>
      <c r="R4337">
        <v>302.90666666666698</v>
      </c>
      <c r="S4337">
        <v>3</v>
      </c>
      <c r="T4337">
        <v>3</v>
      </c>
      <c r="U4337">
        <v>526.546875</v>
      </c>
      <c r="V4337">
        <v>81.078125</v>
      </c>
      <c r="W4337">
        <v>1</v>
      </c>
      <c r="X4337">
        <v>5</v>
      </c>
      <c r="Y4337">
        <v>299.56640168144799</v>
      </c>
      <c r="Z4337">
        <v>55.798999999999999</v>
      </c>
      <c r="AA4337">
        <v>69.591999999999999</v>
      </c>
      <c r="AB4337">
        <v>39.195999999999998</v>
      </c>
      <c r="AC4337">
        <v>-16.603000000000002</v>
      </c>
      <c r="AD4337" s="8">
        <f t="shared" si="135"/>
        <v>16.603000000000002</v>
      </c>
      <c r="AE4337">
        <v>2095</v>
      </c>
      <c r="AF4337">
        <v>715309</v>
      </c>
      <c r="AG4337">
        <v>1339</v>
      </c>
      <c r="AH4337" t="s">
        <v>49</v>
      </c>
      <c r="AI4337">
        <v>921</v>
      </c>
      <c r="AJ4337">
        <v>921</v>
      </c>
      <c r="AK4337">
        <v>13</v>
      </c>
    </row>
    <row r="4338" spans="1:37" x14ac:dyDescent="0.2">
      <c r="A4338">
        <v>20</v>
      </c>
      <c r="B4338" t="s">
        <v>37</v>
      </c>
      <c r="C4338">
        <v>150</v>
      </c>
      <c r="D4338">
        <v>3000</v>
      </c>
      <c r="E4338">
        <v>223</v>
      </c>
      <c r="F4338">
        <v>0</v>
      </c>
      <c r="G4338">
        <v>0</v>
      </c>
      <c r="H4338" t="s">
        <v>33</v>
      </c>
      <c r="I4338">
        <v>1</v>
      </c>
      <c r="J4338" s="8" t="str">
        <f t="shared" si="134"/>
        <v>TNEG</v>
      </c>
      <c r="K4338">
        <v>0</v>
      </c>
      <c r="L4338" t="s">
        <v>34</v>
      </c>
      <c r="M4338">
        <v>226.60761904761901</v>
      </c>
      <c r="N4338">
        <v>427.52</v>
      </c>
      <c r="O4338">
        <v>4</v>
      </c>
      <c r="P4338">
        <v>2</v>
      </c>
      <c r="Q4338">
        <v>226.60761904761901</v>
      </c>
      <c r="R4338">
        <v>427.52</v>
      </c>
      <c r="S4338">
        <v>4</v>
      </c>
      <c r="T4338">
        <v>2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69.906000000000006</v>
      </c>
      <c r="AA4338">
        <v>69.906000000000006</v>
      </c>
      <c r="AB4338">
        <v>-1</v>
      </c>
      <c r="AC4338">
        <v>-1</v>
      </c>
      <c r="AD4338" s="8">
        <f t="shared" si="135"/>
        <v>1</v>
      </c>
      <c r="AE4338">
        <v>1241</v>
      </c>
      <c r="AF4338">
        <v>717557</v>
      </c>
      <c r="AG4338">
        <v>1782</v>
      </c>
      <c r="AH4338" t="s">
        <v>49</v>
      </c>
      <c r="AI4338">
        <v>921</v>
      </c>
      <c r="AJ4338">
        <v>921</v>
      </c>
      <c r="AK4338">
        <v>13</v>
      </c>
    </row>
    <row r="4339" spans="1:37" x14ac:dyDescent="0.2">
      <c r="A4339">
        <v>20</v>
      </c>
      <c r="B4339" t="s">
        <v>37</v>
      </c>
      <c r="C4339">
        <v>150</v>
      </c>
      <c r="D4339">
        <v>3000</v>
      </c>
      <c r="E4339">
        <v>224</v>
      </c>
      <c r="F4339">
        <v>1</v>
      </c>
      <c r="G4339">
        <v>102</v>
      </c>
      <c r="H4339" t="s">
        <v>36</v>
      </c>
      <c r="I4339">
        <v>1</v>
      </c>
      <c r="J4339" s="8" t="str">
        <f t="shared" si="134"/>
        <v xml:space="preserve">HIT </v>
      </c>
      <c r="K4339">
        <v>16</v>
      </c>
      <c r="L4339">
        <v>4</v>
      </c>
      <c r="M4339">
        <v>543.44761904761901</v>
      </c>
      <c r="N4339">
        <v>771.36</v>
      </c>
      <c r="O4339">
        <v>7</v>
      </c>
      <c r="P4339">
        <v>5</v>
      </c>
      <c r="Q4339">
        <v>575.44761904761901</v>
      </c>
      <c r="R4339">
        <v>655.74666666666701</v>
      </c>
      <c r="S4339">
        <v>6</v>
      </c>
      <c r="T4339">
        <v>5</v>
      </c>
      <c r="U4339">
        <v>577.546875</v>
      </c>
      <c r="V4339">
        <v>627.078125</v>
      </c>
      <c r="W4339">
        <v>6</v>
      </c>
      <c r="X4339">
        <v>5</v>
      </c>
      <c r="Y4339">
        <v>28.745297995446201</v>
      </c>
      <c r="Z4339">
        <v>65.203999999999994</v>
      </c>
      <c r="AA4339">
        <v>70.218999999999994</v>
      </c>
      <c r="AB4339">
        <v>46.845999999999997</v>
      </c>
      <c r="AC4339">
        <v>-18.358000000000001</v>
      </c>
      <c r="AD4339" s="8">
        <f t="shared" si="135"/>
        <v>18.358000000000001</v>
      </c>
      <c r="AE4339">
        <v>1523</v>
      </c>
      <c r="AF4339">
        <v>721222</v>
      </c>
      <c r="AG4339">
        <v>449</v>
      </c>
      <c r="AH4339" t="s">
        <v>49</v>
      </c>
      <c r="AI4339">
        <v>921</v>
      </c>
      <c r="AJ4339">
        <v>921</v>
      </c>
      <c r="AK4339">
        <v>13</v>
      </c>
    </row>
    <row r="4340" spans="1:37" x14ac:dyDescent="0.2">
      <c r="A4340">
        <v>20</v>
      </c>
      <c r="B4340" t="s">
        <v>37</v>
      </c>
      <c r="C4340">
        <v>150</v>
      </c>
      <c r="D4340">
        <v>3000</v>
      </c>
      <c r="E4340">
        <v>225</v>
      </c>
      <c r="F4340">
        <v>0</v>
      </c>
      <c r="G4340">
        <v>0</v>
      </c>
      <c r="H4340" t="s">
        <v>36</v>
      </c>
      <c r="I4340">
        <v>0</v>
      </c>
      <c r="J4340" s="8" t="str">
        <f t="shared" si="134"/>
        <v>FA</v>
      </c>
      <c r="K4340">
        <v>0</v>
      </c>
      <c r="L4340" t="s">
        <v>34</v>
      </c>
      <c r="M4340">
        <v>83.994285714285695</v>
      </c>
      <c r="N4340">
        <v>58.68</v>
      </c>
      <c r="O4340">
        <v>1</v>
      </c>
      <c r="P4340">
        <v>1</v>
      </c>
      <c r="Q4340">
        <v>83.994285714285695</v>
      </c>
      <c r="R4340">
        <v>58.68</v>
      </c>
      <c r="S4340">
        <v>1</v>
      </c>
      <c r="T4340">
        <v>1</v>
      </c>
      <c r="U4340">
        <v>663.546875</v>
      </c>
      <c r="V4340">
        <v>730.078125</v>
      </c>
      <c r="W4340">
        <v>7</v>
      </c>
      <c r="X4340">
        <v>6</v>
      </c>
      <c r="Y4340">
        <v>886.93666403035297</v>
      </c>
      <c r="Z4340">
        <v>70.533000000000001</v>
      </c>
      <c r="AA4340">
        <v>70.533000000000001</v>
      </c>
      <c r="AB4340">
        <v>50.170999999999999</v>
      </c>
      <c r="AC4340">
        <v>-20.361000000000001</v>
      </c>
      <c r="AD4340" s="8">
        <f t="shared" si="135"/>
        <v>20.361000000000001</v>
      </c>
      <c r="AE4340">
        <v>2115</v>
      </c>
      <c r="AF4340">
        <v>724990</v>
      </c>
      <c r="AG4340">
        <v>528</v>
      </c>
      <c r="AH4340" t="s">
        <v>49</v>
      </c>
      <c r="AI4340">
        <v>921</v>
      </c>
      <c r="AJ4340">
        <v>921</v>
      </c>
      <c r="AK4340">
        <v>13</v>
      </c>
    </row>
    <row r="4341" spans="1:37" x14ac:dyDescent="0.2">
      <c r="A4341">
        <v>20</v>
      </c>
      <c r="B4341" t="s">
        <v>37</v>
      </c>
      <c r="C4341">
        <v>150</v>
      </c>
      <c r="D4341">
        <v>3000</v>
      </c>
      <c r="E4341">
        <v>226</v>
      </c>
      <c r="F4341">
        <v>1</v>
      </c>
      <c r="G4341">
        <v>103</v>
      </c>
      <c r="H4341" t="s">
        <v>36</v>
      </c>
      <c r="I4341">
        <v>1</v>
      </c>
      <c r="J4341" s="8" t="str">
        <f t="shared" si="134"/>
        <v xml:space="preserve">HIT </v>
      </c>
      <c r="K4341">
        <v>150</v>
      </c>
      <c r="L4341">
        <v>7</v>
      </c>
      <c r="M4341">
        <v>543.44761904761901</v>
      </c>
      <c r="N4341">
        <v>771.36</v>
      </c>
      <c r="O4341">
        <v>7</v>
      </c>
      <c r="P4341">
        <v>5</v>
      </c>
      <c r="Q4341">
        <v>84.994285714285695</v>
      </c>
      <c r="R4341">
        <v>401.52</v>
      </c>
      <c r="S4341">
        <v>4</v>
      </c>
      <c r="T4341">
        <v>1</v>
      </c>
      <c r="U4341">
        <v>537.546875</v>
      </c>
      <c r="V4341">
        <v>54.078125</v>
      </c>
      <c r="W4341">
        <v>1</v>
      </c>
      <c r="X4341">
        <v>5</v>
      </c>
      <c r="Y4341">
        <v>570.54333978473505</v>
      </c>
      <c r="Z4341">
        <v>23.824000000000002</v>
      </c>
      <c r="AA4341">
        <v>70.846000000000004</v>
      </c>
      <c r="AB4341">
        <v>24.007000000000001</v>
      </c>
      <c r="AC4341">
        <v>0.183</v>
      </c>
      <c r="AD4341" s="8">
        <f t="shared" si="135"/>
        <v>0.183</v>
      </c>
      <c r="AE4341">
        <v>1426</v>
      </c>
      <c r="AF4341">
        <v>728701</v>
      </c>
      <c r="AG4341">
        <v>1178</v>
      </c>
      <c r="AH4341" t="s">
        <v>49</v>
      </c>
      <c r="AI4341">
        <v>921</v>
      </c>
      <c r="AJ4341">
        <v>921</v>
      </c>
      <c r="AK4341">
        <v>13</v>
      </c>
    </row>
    <row r="4342" spans="1:37" x14ac:dyDescent="0.2">
      <c r="A4342">
        <v>20</v>
      </c>
      <c r="B4342" t="s">
        <v>37</v>
      </c>
      <c r="C4342">
        <v>150</v>
      </c>
      <c r="D4342">
        <v>3000</v>
      </c>
      <c r="E4342">
        <v>227</v>
      </c>
      <c r="F4342">
        <v>1</v>
      </c>
      <c r="G4342">
        <v>104</v>
      </c>
      <c r="H4342" t="s">
        <v>36</v>
      </c>
      <c r="I4342">
        <v>1</v>
      </c>
      <c r="J4342" s="8" t="str">
        <f t="shared" si="134"/>
        <v xml:space="preserve">HIT </v>
      </c>
      <c r="K4342">
        <v>23</v>
      </c>
      <c r="L4342">
        <v>5</v>
      </c>
      <c r="M4342">
        <v>217.60761904761901</v>
      </c>
      <c r="N4342">
        <v>291.90666666666698</v>
      </c>
      <c r="O4342">
        <v>3</v>
      </c>
      <c r="P4342">
        <v>2</v>
      </c>
      <c r="Q4342">
        <v>83.994285714285695</v>
      </c>
      <c r="R4342">
        <v>58.68</v>
      </c>
      <c r="S4342">
        <v>1</v>
      </c>
      <c r="T4342">
        <v>1</v>
      </c>
      <c r="U4342">
        <v>72.546875</v>
      </c>
      <c r="V4342">
        <v>46.078125</v>
      </c>
      <c r="W4342">
        <v>1</v>
      </c>
      <c r="X4342">
        <v>1</v>
      </c>
      <c r="Y4342">
        <v>17.024995317977901</v>
      </c>
      <c r="Z4342">
        <v>63.95</v>
      </c>
      <c r="AA4342">
        <v>71.16</v>
      </c>
      <c r="AB4342">
        <v>47.289000000000001</v>
      </c>
      <c r="AC4342">
        <v>-16.661000000000001</v>
      </c>
      <c r="AD4342" s="8">
        <f t="shared" si="135"/>
        <v>16.661000000000001</v>
      </c>
      <c r="AE4342">
        <v>1533</v>
      </c>
      <c r="AF4342">
        <v>732094</v>
      </c>
      <c r="AG4342">
        <v>653</v>
      </c>
      <c r="AH4342" t="s">
        <v>49</v>
      </c>
      <c r="AI4342">
        <v>921</v>
      </c>
      <c r="AJ4342">
        <v>921</v>
      </c>
      <c r="AK4342">
        <v>13</v>
      </c>
    </row>
    <row r="4343" spans="1:37" x14ac:dyDescent="0.2">
      <c r="A4343">
        <v>20</v>
      </c>
      <c r="B4343" t="s">
        <v>37</v>
      </c>
      <c r="C4343">
        <v>150</v>
      </c>
      <c r="D4343">
        <v>3000</v>
      </c>
      <c r="E4343">
        <v>228</v>
      </c>
      <c r="F4343">
        <v>0</v>
      </c>
      <c r="G4343">
        <v>0</v>
      </c>
      <c r="H4343" t="s">
        <v>33</v>
      </c>
      <c r="I4343">
        <v>1</v>
      </c>
      <c r="J4343" s="8" t="str">
        <f t="shared" si="134"/>
        <v>TNEG</v>
      </c>
      <c r="K4343">
        <v>0</v>
      </c>
      <c r="L4343" t="s">
        <v>34</v>
      </c>
      <c r="M4343">
        <v>685.06095238095202</v>
      </c>
      <c r="N4343">
        <v>635.74666666666701</v>
      </c>
      <c r="O4343">
        <v>6</v>
      </c>
      <c r="P4343">
        <v>6</v>
      </c>
      <c r="Q4343">
        <v>685.06095238095202</v>
      </c>
      <c r="R4343">
        <v>635.74666666666701</v>
      </c>
      <c r="S4343">
        <v>6</v>
      </c>
      <c r="T4343">
        <v>6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71.472999999999999</v>
      </c>
      <c r="AA4343">
        <v>71.472999999999999</v>
      </c>
      <c r="AB4343">
        <v>-1</v>
      </c>
      <c r="AC4343">
        <v>-1</v>
      </c>
      <c r="AD4343" s="8">
        <f t="shared" si="135"/>
        <v>1</v>
      </c>
      <c r="AE4343">
        <v>1253</v>
      </c>
      <c r="AF4343">
        <v>734350</v>
      </c>
      <c r="AG4343">
        <v>119</v>
      </c>
      <c r="AH4343" t="s">
        <v>49</v>
      </c>
      <c r="AI4343">
        <v>921</v>
      </c>
      <c r="AJ4343">
        <v>921</v>
      </c>
      <c r="AK4343">
        <v>13</v>
      </c>
    </row>
    <row r="4344" spans="1:37" x14ac:dyDescent="0.2">
      <c r="A4344">
        <v>20</v>
      </c>
      <c r="B4344" t="s">
        <v>37</v>
      </c>
      <c r="C4344">
        <v>150</v>
      </c>
      <c r="D4344">
        <v>3000</v>
      </c>
      <c r="E4344">
        <v>229</v>
      </c>
      <c r="F4344">
        <v>0</v>
      </c>
      <c r="G4344">
        <v>0</v>
      </c>
      <c r="H4344" t="s">
        <v>33</v>
      </c>
      <c r="I4344">
        <v>1</v>
      </c>
      <c r="J4344" s="8" t="str">
        <f t="shared" si="134"/>
        <v>TNEG</v>
      </c>
      <c r="K4344">
        <v>0</v>
      </c>
      <c r="L4344" t="s">
        <v>34</v>
      </c>
      <c r="M4344">
        <v>100.99428571428599</v>
      </c>
      <c r="N4344">
        <v>778.36</v>
      </c>
      <c r="O4344">
        <v>7</v>
      </c>
      <c r="P4344">
        <v>1</v>
      </c>
      <c r="Q4344">
        <v>100.99428571428599</v>
      </c>
      <c r="R4344">
        <v>778.36</v>
      </c>
      <c r="S4344">
        <v>7</v>
      </c>
      <c r="T4344">
        <v>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71.787000000000006</v>
      </c>
      <c r="AA4344">
        <v>71.787000000000006</v>
      </c>
      <c r="AB4344">
        <v>-1</v>
      </c>
      <c r="AC4344">
        <v>-1</v>
      </c>
      <c r="AD4344" s="8">
        <f t="shared" si="135"/>
        <v>1</v>
      </c>
      <c r="AE4344">
        <v>1163</v>
      </c>
      <c r="AF4344">
        <v>736021</v>
      </c>
      <c r="AG4344">
        <v>1660</v>
      </c>
      <c r="AH4344" t="s">
        <v>49</v>
      </c>
      <c r="AI4344">
        <v>921</v>
      </c>
      <c r="AJ4344">
        <v>921</v>
      </c>
      <c r="AK4344">
        <v>13</v>
      </c>
    </row>
    <row r="4345" spans="1:37" x14ac:dyDescent="0.2">
      <c r="A4345">
        <v>20</v>
      </c>
      <c r="B4345" t="s">
        <v>37</v>
      </c>
      <c r="C4345">
        <v>150</v>
      </c>
      <c r="D4345">
        <v>3000</v>
      </c>
      <c r="E4345">
        <v>230</v>
      </c>
      <c r="F4345">
        <v>1</v>
      </c>
      <c r="G4345">
        <v>105</v>
      </c>
      <c r="H4345" t="s">
        <v>36</v>
      </c>
      <c r="I4345">
        <v>1</v>
      </c>
      <c r="J4345" s="8" t="str">
        <f t="shared" si="134"/>
        <v xml:space="preserve">HIT </v>
      </c>
      <c r="K4345">
        <v>91</v>
      </c>
      <c r="L4345">
        <v>7</v>
      </c>
      <c r="M4345">
        <v>678.06095238095202</v>
      </c>
      <c r="N4345">
        <v>171.29333333333301</v>
      </c>
      <c r="O4345">
        <v>2</v>
      </c>
      <c r="P4345">
        <v>6</v>
      </c>
      <c r="Q4345">
        <v>439.83428571428601</v>
      </c>
      <c r="R4345">
        <v>522.13333333333298</v>
      </c>
      <c r="S4345">
        <v>5</v>
      </c>
      <c r="T4345">
        <v>4</v>
      </c>
      <c r="U4345">
        <v>303.546875</v>
      </c>
      <c r="V4345">
        <v>529.078125</v>
      </c>
      <c r="W4345">
        <v>5</v>
      </c>
      <c r="X4345">
        <v>3</v>
      </c>
      <c r="Y4345">
        <v>136.464238723916</v>
      </c>
      <c r="Z4345">
        <v>43.573999999999998</v>
      </c>
      <c r="AA4345">
        <v>72.099999999999994</v>
      </c>
      <c r="AB4345">
        <v>25.004999999999999</v>
      </c>
      <c r="AC4345">
        <v>-18.568000000000001</v>
      </c>
      <c r="AD4345" s="8">
        <f t="shared" si="135"/>
        <v>18.568000000000001</v>
      </c>
      <c r="AE4345">
        <v>1701</v>
      </c>
      <c r="AF4345">
        <v>739333</v>
      </c>
      <c r="AG4345">
        <v>1743</v>
      </c>
      <c r="AH4345" t="s">
        <v>49</v>
      </c>
      <c r="AI4345">
        <v>921</v>
      </c>
      <c r="AJ4345">
        <v>921</v>
      </c>
      <c r="AK4345">
        <v>13</v>
      </c>
    </row>
    <row r="4346" spans="1:37" x14ac:dyDescent="0.2">
      <c r="A4346">
        <v>20</v>
      </c>
      <c r="B4346" t="s">
        <v>37</v>
      </c>
      <c r="C4346">
        <v>150</v>
      </c>
      <c r="D4346">
        <v>3000</v>
      </c>
      <c r="E4346">
        <v>231</v>
      </c>
      <c r="F4346">
        <v>0</v>
      </c>
      <c r="G4346">
        <v>0</v>
      </c>
      <c r="H4346" t="s">
        <v>33</v>
      </c>
      <c r="I4346">
        <v>1</v>
      </c>
      <c r="J4346" s="8" t="str">
        <f t="shared" si="134"/>
        <v>TNEG</v>
      </c>
      <c r="K4346">
        <v>0</v>
      </c>
      <c r="L4346" t="s">
        <v>34</v>
      </c>
      <c r="M4346">
        <v>99.994285714285695</v>
      </c>
      <c r="N4346">
        <v>641.74666666666701</v>
      </c>
      <c r="O4346">
        <v>6</v>
      </c>
      <c r="P4346">
        <v>1</v>
      </c>
      <c r="Q4346">
        <v>99.994285714285695</v>
      </c>
      <c r="R4346">
        <v>641.74666666666701</v>
      </c>
      <c r="S4346">
        <v>6</v>
      </c>
      <c r="T4346">
        <v>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72.414000000000001</v>
      </c>
      <c r="AA4346">
        <v>72.414000000000001</v>
      </c>
      <c r="AB4346">
        <v>-1</v>
      </c>
      <c r="AC4346">
        <v>-1</v>
      </c>
      <c r="AD4346" s="8">
        <f t="shared" si="135"/>
        <v>1</v>
      </c>
      <c r="AE4346">
        <v>1349</v>
      </c>
      <c r="AF4346">
        <v>741685</v>
      </c>
      <c r="AG4346">
        <v>2133</v>
      </c>
      <c r="AH4346" t="s">
        <v>49</v>
      </c>
      <c r="AI4346">
        <v>921</v>
      </c>
      <c r="AJ4346">
        <v>921</v>
      </c>
      <c r="AK4346">
        <v>13</v>
      </c>
    </row>
    <row r="4347" spans="1:37" x14ac:dyDescent="0.2">
      <c r="A4347">
        <v>20</v>
      </c>
      <c r="B4347" t="s">
        <v>37</v>
      </c>
      <c r="C4347">
        <v>150</v>
      </c>
      <c r="D4347">
        <v>3000</v>
      </c>
      <c r="E4347">
        <v>232</v>
      </c>
      <c r="F4347">
        <v>0</v>
      </c>
      <c r="G4347">
        <v>0</v>
      </c>
      <c r="H4347" t="s">
        <v>33</v>
      </c>
      <c r="I4347">
        <v>1</v>
      </c>
      <c r="J4347" s="8" t="str">
        <f t="shared" si="134"/>
        <v>TNEG</v>
      </c>
      <c r="K4347">
        <v>0</v>
      </c>
      <c r="L4347" t="s">
        <v>34</v>
      </c>
      <c r="M4347">
        <v>450.83428571428601</v>
      </c>
      <c r="N4347">
        <v>414.52</v>
      </c>
      <c r="O4347">
        <v>4</v>
      </c>
      <c r="P4347">
        <v>4</v>
      </c>
      <c r="Q4347">
        <v>450.83428571428601</v>
      </c>
      <c r="R4347">
        <v>414.52</v>
      </c>
      <c r="S4347">
        <v>4</v>
      </c>
      <c r="T4347">
        <v>4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72.727000000000004</v>
      </c>
      <c r="AA4347">
        <v>72.727000000000004</v>
      </c>
      <c r="AB4347">
        <v>-1</v>
      </c>
      <c r="AC4347">
        <v>-1</v>
      </c>
      <c r="AD4347" s="8">
        <f t="shared" si="135"/>
        <v>1</v>
      </c>
      <c r="AE4347">
        <v>1021</v>
      </c>
      <c r="AF4347">
        <v>743213</v>
      </c>
      <c r="AG4347">
        <v>1367</v>
      </c>
      <c r="AH4347" t="s">
        <v>49</v>
      </c>
      <c r="AI4347">
        <v>921</v>
      </c>
      <c r="AJ4347">
        <v>921</v>
      </c>
      <c r="AK4347">
        <v>13</v>
      </c>
    </row>
    <row r="4348" spans="1:37" x14ac:dyDescent="0.2">
      <c r="A4348">
        <v>20</v>
      </c>
      <c r="B4348" t="s">
        <v>37</v>
      </c>
      <c r="C4348">
        <v>150</v>
      </c>
      <c r="D4348">
        <v>3000</v>
      </c>
      <c r="E4348">
        <v>233</v>
      </c>
      <c r="F4348">
        <v>1</v>
      </c>
      <c r="G4348">
        <v>106</v>
      </c>
      <c r="H4348" t="s">
        <v>36</v>
      </c>
      <c r="I4348">
        <v>1</v>
      </c>
      <c r="J4348" s="8" t="str">
        <f t="shared" si="134"/>
        <v xml:space="preserve">HIT </v>
      </c>
      <c r="K4348">
        <v>125</v>
      </c>
      <c r="L4348">
        <v>7</v>
      </c>
      <c r="M4348">
        <v>552.44761904761901</v>
      </c>
      <c r="N4348">
        <v>58.68</v>
      </c>
      <c r="O4348">
        <v>1</v>
      </c>
      <c r="P4348">
        <v>5</v>
      </c>
      <c r="Q4348">
        <v>543.44761904761901</v>
      </c>
      <c r="R4348">
        <v>771.36</v>
      </c>
      <c r="S4348">
        <v>7</v>
      </c>
      <c r="T4348">
        <v>5</v>
      </c>
      <c r="U4348">
        <v>581.546875</v>
      </c>
      <c r="V4348">
        <v>774.078125</v>
      </c>
      <c r="W4348">
        <v>7</v>
      </c>
      <c r="X4348">
        <v>5</v>
      </c>
      <c r="Y4348">
        <v>38.196092832129601</v>
      </c>
      <c r="Z4348">
        <v>33.856000000000002</v>
      </c>
      <c r="AA4348">
        <v>73.040999999999997</v>
      </c>
      <c r="AB4348">
        <v>30.547999999999998</v>
      </c>
      <c r="AC4348">
        <v>-3.3069999999999999</v>
      </c>
      <c r="AD4348" s="8">
        <f t="shared" si="135"/>
        <v>3.3069999999999999</v>
      </c>
      <c r="AE4348">
        <v>1619</v>
      </c>
      <c r="AF4348">
        <v>746949</v>
      </c>
      <c r="AG4348">
        <v>1944</v>
      </c>
      <c r="AH4348" t="s">
        <v>49</v>
      </c>
      <c r="AI4348">
        <v>921</v>
      </c>
      <c r="AJ4348">
        <v>921</v>
      </c>
      <c r="AK4348">
        <v>13</v>
      </c>
    </row>
    <row r="4349" spans="1:37" x14ac:dyDescent="0.2">
      <c r="A4349">
        <v>20</v>
      </c>
      <c r="B4349" t="s">
        <v>37</v>
      </c>
      <c r="C4349">
        <v>150</v>
      </c>
      <c r="D4349">
        <v>3000</v>
      </c>
      <c r="E4349">
        <v>234</v>
      </c>
      <c r="F4349">
        <v>0</v>
      </c>
      <c r="G4349">
        <v>0</v>
      </c>
      <c r="H4349" t="s">
        <v>33</v>
      </c>
      <c r="I4349">
        <v>1</v>
      </c>
      <c r="J4349" s="8" t="str">
        <f t="shared" si="134"/>
        <v>TNEG</v>
      </c>
      <c r="K4349">
        <v>0</v>
      </c>
      <c r="L4349" t="s">
        <v>34</v>
      </c>
      <c r="M4349">
        <v>788.67428571428604</v>
      </c>
      <c r="N4349">
        <v>76.680000000000007</v>
      </c>
      <c r="O4349">
        <v>1</v>
      </c>
      <c r="P4349">
        <v>7</v>
      </c>
      <c r="Q4349">
        <v>788.67428571428604</v>
      </c>
      <c r="R4349">
        <v>76.680000000000007</v>
      </c>
      <c r="S4349">
        <v>1</v>
      </c>
      <c r="T4349">
        <v>7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73.353999999999999</v>
      </c>
      <c r="AA4349">
        <v>73.353999999999999</v>
      </c>
      <c r="AB4349">
        <v>-1</v>
      </c>
      <c r="AC4349">
        <v>-1</v>
      </c>
      <c r="AD4349" s="8">
        <f t="shared" si="135"/>
        <v>1</v>
      </c>
      <c r="AE4349">
        <v>1597</v>
      </c>
      <c r="AF4349">
        <v>749548</v>
      </c>
      <c r="AG4349">
        <v>1752</v>
      </c>
      <c r="AH4349" t="s">
        <v>49</v>
      </c>
      <c r="AI4349">
        <v>921</v>
      </c>
      <c r="AJ4349">
        <v>921</v>
      </c>
      <c r="AK4349">
        <v>13</v>
      </c>
    </row>
    <row r="4350" spans="1:37" x14ac:dyDescent="0.2">
      <c r="A4350">
        <v>20</v>
      </c>
      <c r="B4350" t="s">
        <v>37</v>
      </c>
      <c r="C4350">
        <v>150</v>
      </c>
      <c r="D4350">
        <v>3000</v>
      </c>
      <c r="E4350">
        <v>235</v>
      </c>
      <c r="F4350">
        <v>1</v>
      </c>
      <c r="G4350">
        <v>107</v>
      </c>
      <c r="H4350" t="s">
        <v>36</v>
      </c>
      <c r="I4350">
        <v>1</v>
      </c>
      <c r="J4350" s="8" t="str">
        <f t="shared" si="134"/>
        <v xml:space="preserve">HIT </v>
      </c>
      <c r="K4350">
        <v>80</v>
      </c>
      <c r="L4350">
        <v>6</v>
      </c>
      <c r="M4350">
        <v>671.06095238095202</v>
      </c>
      <c r="N4350">
        <v>760.36</v>
      </c>
      <c r="O4350">
        <v>7</v>
      </c>
      <c r="P4350">
        <v>6</v>
      </c>
      <c r="Q4350">
        <v>574.44761904761901</v>
      </c>
      <c r="R4350">
        <v>316.90666666666698</v>
      </c>
      <c r="S4350">
        <v>3</v>
      </c>
      <c r="T4350">
        <v>5</v>
      </c>
      <c r="U4350">
        <v>644.546875</v>
      </c>
      <c r="V4350">
        <v>537.078125</v>
      </c>
      <c r="W4350">
        <v>5</v>
      </c>
      <c r="X4350">
        <v>6</v>
      </c>
      <c r="Y4350">
        <v>231.06141337251501</v>
      </c>
      <c r="Z4350">
        <v>48.588999999999999</v>
      </c>
      <c r="AA4350">
        <v>73.668000000000006</v>
      </c>
      <c r="AB4350">
        <v>29.329000000000001</v>
      </c>
      <c r="AC4350">
        <v>-19.260000000000002</v>
      </c>
      <c r="AD4350" s="8">
        <f t="shared" si="135"/>
        <v>19.260000000000002</v>
      </c>
      <c r="AE4350">
        <v>1765</v>
      </c>
      <c r="AF4350">
        <v>753085</v>
      </c>
      <c r="AG4350">
        <v>2098</v>
      </c>
      <c r="AH4350" t="s">
        <v>49</v>
      </c>
      <c r="AI4350">
        <v>921</v>
      </c>
      <c r="AJ4350">
        <v>921</v>
      </c>
      <c r="AK4350">
        <v>13</v>
      </c>
    </row>
    <row r="4351" spans="1:37" x14ac:dyDescent="0.2">
      <c r="A4351">
        <v>20</v>
      </c>
      <c r="B4351" t="s">
        <v>37</v>
      </c>
      <c r="C4351">
        <v>150</v>
      </c>
      <c r="D4351">
        <v>3000</v>
      </c>
      <c r="E4351">
        <v>236</v>
      </c>
      <c r="F4351">
        <v>0</v>
      </c>
      <c r="G4351">
        <v>0</v>
      </c>
      <c r="H4351" t="s">
        <v>33</v>
      </c>
      <c r="I4351">
        <v>1</v>
      </c>
      <c r="J4351" s="8" t="str">
        <f t="shared" si="134"/>
        <v>TNEG</v>
      </c>
      <c r="K4351">
        <v>0</v>
      </c>
      <c r="L4351" t="s">
        <v>34</v>
      </c>
      <c r="M4351">
        <v>113.99428571428599</v>
      </c>
      <c r="N4351">
        <v>179.29333333333301</v>
      </c>
      <c r="O4351">
        <v>2</v>
      </c>
      <c r="P4351">
        <v>1</v>
      </c>
      <c r="Q4351">
        <v>113.99428571428599</v>
      </c>
      <c r="R4351">
        <v>179.29333333333301</v>
      </c>
      <c r="S4351">
        <v>2</v>
      </c>
      <c r="T4351">
        <v>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73.980999999999995</v>
      </c>
      <c r="AA4351">
        <v>73.980999999999995</v>
      </c>
      <c r="AB4351">
        <v>-1</v>
      </c>
      <c r="AC4351">
        <v>-1</v>
      </c>
      <c r="AD4351" s="8">
        <f t="shared" si="135"/>
        <v>1</v>
      </c>
      <c r="AE4351">
        <v>1454</v>
      </c>
      <c r="AF4351">
        <v>755540</v>
      </c>
      <c r="AG4351">
        <v>529</v>
      </c>
      <c r="AH4351" t="s">
        <v>49</v>
      </c>
      <c r="AI4351">
        <v>921</v>
      </c>
      <c r="AJ4351">
        <v>921</v>
      </c>
      <c r="AK4351">
        <v>13</v>
      </c>
    </row>
    <row r="4352" spans="1:37" x14ac:dyDescent="0.2">
      <c r="A4352">
        <v>20</v>
      </c>
      <c r="B4352" t="s">
        <v>37</v>
      </c>
      <c r="C4352">
        <v>150</v>
      </c>
      <c r="D4352">
        <v>3000</v>
      </c>
      <c r="E4352">
        <v>237</v>
      </c>
      <c r="F4352">
        <v>1</v>
      </c>
      <c r="G4352">
        <v>108</v>
      </c>
      <c r="H4352" t="s">
        <v>36</v>
      </c>
      <c r="I4352">
        <v>1</v>
      </c>
      <c r="J4352" s="8" t="str">
        <f t="shared" si="134"/>
        <v xml:space="preserve">HIT </v>
      </c>
      <c r="K4352">
        <v>9</v>
      </c>
      <c r="L4352">
        <v>3</v>
      </c>
      <c r="M4352">
        <v>686.06095238095202</v>
      </c>
      <c r="N4352">
        <v>57.68</v>
      </c>
      <c r="O4352">
        <v>1</v>
      </c>
      <c r="P4352">
        <v>6</v>
      </c>
      <c r="Q4352">
        <v>685.06095238095202</v>
      </c>
      <c r="R4352">
        <v>635.74666666666701</v>
      </c>
      <c r="S4352">
        <v>6</v>
      </c>
      <c r="T4352">
        <v>6</v>
      </c>
      <c r="U4352">
        <v>689.546875</v>
      </c>
      <c r="V4352">
        <v>604.078125</v>
      </c>
      <c r="W4352">
        <v>6</v>
      </c>
      <c r="X4352">
        <v>6</v>
      </c>
      <c r="Y4352">
        <v>31.984684351068399</v>
      </c>
      <c r="Z4352">
        <v>71.472999999999999</v>
      </c>
      <c r="AA4352">
        <v>74.295000000000002</v>
      </c>
      <c r="AB4352">
        <v>47.4</v>
      </c>
      <c r="AC4352">
        <v>-24.073</v>
      </c>
      <c r="AD4352" s="8">
        <f t="shared" si="135"/>
        <v>24.073</v>
      </c>
      <c r="AE4352">
        <v>1664</v>
      </c>
      <c r="AF4352">
        <v>758412</v>
      </c>
      <c r="AG4352">
        <v>119</v>
      </c>
      <c r="AH4352" t="s">
        <v>49</v>
      </c>
      <c r="AI4352">
        <v>921</v>
      </c>
      <c r="AJ4352">
        <v>921</v>
      </c>
      <c r="AK4352">
        <v>13</v>
      </c>
    </row>
    <row r="4353" spans="1:37" x14ac:dyDescent="0.2">
      <c r="A4353">
        <v>20</v>
      </c>
      <c r="B4353" t="s">
        <v>37</v>
      </c>
      <c r="C4353">
        <v>150</v>
      </c>
      <c r="D4353">
        <v>3000</v>
      </c>
      <c r="E4353">
        <v>238</v>
      </c>
      <c r="F4353">
        <v>0</v>
      </c>
      <c r="G4353">
        <v>0</v>
      </c>
      <c r="H4353" t="s">
        <v>33</v>
      </c>
      <c r="I4353">
        <v>1</v>
      </c>
      <c r="J4353" s="8" t="str">
        <f t="shared" si="134"/>
        <v>TNEG</v>
      </c>
      <c r="K4353">
        <v>0</v>
      </c>
      <c r="L4353" t="s">
        <v>34</v>
      </c>
      <c r="M4353">
        <v>217.60761904761901</v>
      </c>
      <c r="N4353">
        <v>291.90666666666698</v>
      </c>
      <c r="O4353">
        <v>3</v>
      </c>
      <c r="P4353">
        <v>2</v>
      </c>
      <c r="Q4353">
        <v>217.60761904761901</v>
      </c>
      <c r="R4353">
        <v>291.90666666666698</v>
      </c>
      <c r="S4353">
        <v>3</v>
      </c>
      <c r="T4353">
        <v>2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74.608000000000004</v>
      </c>
      <c r="AA4353">
        <v>74.608000000000004</v>
      </c>
      <c r="AB4353">
        <v>-1</v>
      </c>
      <c r="AC4353">
        <v>-1</v>
      </c>
      <c r="AD4353" s="8">
        <f t="shared" si="135"/>
        <v>1</v>
      </c>
      <c r="AE4353">
        <v>1347</v>
      </c>
      <c r="AF4353">
        <v>760764</v>
      </c>
      <c r="AG4353">
        <v>150</v>
      </c>
      <c r="AH4353" t="s">
        <v>49</v>
      </c>
      <c r="AI4353">
        <v>921</v>
      </c>
      <c r="AJ4353">
        <v>921</v>
      </c>
      <c r="AK4353">
        <v>13</v>
      </c>
    </row>
    <row r="4354" spans="1:37" x14ac:dyDescent="0.2">
      <c r="A4354">
        <v>20</v>
      </c>
      <c r="B4354" t="s">
        <v>37</v>
      </c>
      <c r="C4354">
        <v>150</v>
      </c>
      <c r="D4354">
        <v>3000</v>
      </c>
      <c r="E4354">
        <v>239</v>
      </c>
      <c r="F4354">
        <v>1</v>
      </c>
      <c r="G4354">
        <v>109</v>
      </c>
      <c r="H4354" t="s">
        <v>36</v>
      </c>
      <c r="I4354">
        <v>1</v>
      </c>
      <c r="J4354" s="8" t="str">
        <f t="shared" si="134"/>
        <v xml:space="preserve">HIT </v>
      </c>
      <c r="K4354">
        <v>48</v>
      </c>
      <c r="L4354">
        <v>6</v>
      </c>
      <c r="M4354">
        <v>450.83428571428601</v>
      </c>
      <c r="N4354">
        <v>414.52</v>
      </c>
      <c r="O4354">
        <v>4</v>
      </c>
      <c r="P4354">
        <v>4</v>
      </c>
      <c r="Q4354">
        <v>788.67428571428604</v>
      </c>
      <c r="R4354">
        <v>76.680000000000007</v>
      </c>
      <c r="S4354">
        <v>1</v>
      </c>
      <c r="T4354">
        <v>7</v>
      </c>
      <c r="U4354">
        <v>757.546875</v>
      </c>
      <c r="V4354">
        <v>748.078125</v>
      </c>
      <c r="W4354">
        <v>7</v>
      </c>
      <c r="X4354">
        <v>7</v>
      </c>
      <c r="Y4354">
        <v>672.11930336160697</v>
      </c>
      <c r="Z4354">
        <v>59.875</v>
      </c>
      <c r="AA4354">
        <v>74.921999999999997</v>
      </c>
      <c r="AB4354">
        <v>36.203000000000003</v>
      </c>
      <c r="AC4354">
        <v>-23.672000000000001</v>
      </c>
      <c r="AD4354" s="8">
        <f t="shared" si="135"/>
        <v>23.672000000000001</v>
      </c>
      <c r="AE4354">
        <v>1428</v>
      </c>
      <c r="AF4354">
        <v>763716</v>
      </c>
      <c r="AG4354">
        <v>760</v>
      </c>
      <c r="AH4354" t="s">
        <v>49</v>
      </c>
      <c r="AI4354">
        <v>921</v>
      </c>
      <c r="AJ4354">
        <v>921</v>
      </c>
      <c r="AK4354">
        <v>13</v>
      </c>
    </row>
    <row r="4355" spans="1:37" x14ac:dyDescent="0.2">
      <c r="A4355">
        <v>20</v>
      </c>
      <c r="B4355" t="s">
        <v>37</v>
      </c>
      <c r="C4355">
        <v>150</v>
      </c>
      <c r="D4355">
        <v>3000</v>
      </c>
      <c r="E4355">
        <v>240</v>
      </c>
      <c r="F4355">
        <v>1</v>
      </c>
      <c r="G4355">
        <v>110</v>
      </c>
      <c r="H4355" t="s">
        <v>36</v>
      </c>
      <c r="I4355">
        <v>1</v>
      </c>
      <c r="J4355" s="8" t="str">
        <f t="shared" ref="J4355:J4418" si="136">IF(AND(F4355=0,I4355=1),"TNEG",IF(AND(F4355=0,I4355=0),"FA",IF(AND(F4355=1,I4355=1),"HIT ","MISS")))</f>
        <v xml:space="preserve">HIT </v>
      </c>
      <c r="K4355">
        <v>37</v>
      </c>
      <c r="L4355">
        <v>5</v>
      </c>
      <c r="M4355">
        <v>689.06095238095202</v>
      </c>
      <c r="N4355">
        <v>409.52</v>
      </c>
      <c r="O4355">
        <v>4</v>
      </c>
      <c r="P4355">
        <v>6</v>
      </c>
      <c r="Q4355">
        <v>440.83428571428601</v>
      </c>
      <c r="R4355">
        <v>635.74666666666701</v>
      </c>
      <c r="S4355">
        <v>6</v>
      </c>
      <c r="T4355">
        <v>4</v>
      </c>
      <c r="U4355">
        <v>212.546875</v>
      </c>
      <c r="V4355">
        <v>145.078125</v>
      </c>
      <c r="W4355">
        <v>2</v>
      </c>
      <c r="X4355">
        <v>2</v>
      </c>
      <c r="Y4355">
        <v>541.17535020723801</v>
      </c>
      <c r="Z4355">
        <v>63.636000000000003</v>
      </c>
      <c r="AA4355">
        <v>75.234999999999999</v>
      </c>
      <c r="AB4355">
        <v>48.286999999999999</v>
      </c>
      <c r="AC4355">
        <v>-15.35</v>
      </c>
      <c r="AD4355" s="8">
        <f t="shared" ref="AD4355:AD4418" si="137">ABS(AC4355)</f>
        <v>15.35</v>
      </c>
      <c r="AE4355">
        <v>1488</v>
      </c>
      <c r="AF4355">
        <v>767276</v>
      </c>
      <c r="AG4355">
        <v>1901</v>
      </c>
      <c r="AH4355" t="s">
        <v>49</v>
      </c>
      <c r="AI4355">
        <v>921</v>
      </c>
      <c r="AJ4355">
        <v>921</v>
      </c>
      <c r="AK4355">
        <v>13</v>
      </c>
    </row>
    <row r="4356" spans="1:37" x14ac:dyDescent="0.2">
      <c r="A4356">
        <v>20</v>
      </c>
      <c r="B4356" t="s">
        <v>37</v>
      </c>
      <c r="C4356">
        <v>150</v>
      </c>
      <c r="D4356">
        <v>3000</v>
      </c>
      <c r="E4356">
        <v>241</v>
      </c>
      <c r="F4356">
        <v>1</v>
      </c>
      <c r="G4356">
        <v>111</v>
      </c>
      <c r="H4356" t="s">
        <v>36</v>
      </c>
      <c r="I4356">
        <v>1</v>
      </c>
      <c r="J4356" s="8" t="str">
        <f t="shared" si="136"/>
        <v xml:space="preserve">HIT </v>
      </c>
      <c r="K4356">
        <v>36</v>
      </c>
      <c r="L4356">
        <v>5</v>
      </c>
      <c r="M4356">
        <v>573.44761904761901</v>
      </c>
      <c r="N4356">
        <v>422.52</v>
      </c>
      <c r="O4356">
        <v>4</v>
      </c>
      <c r="P4356">
        <v>5</v>
      </c>
      <c r="Q4356">
        <v>685.06095238095202</v>
      </c>
      <c r="R4356">
        <v>635.74666666666701</v>
      </c>
      <c r="S4356">
        <v>6</v>
      </c>
      <c r="T4356">
        <v>6</v>
      </c>
      <c r="U4356">
        <v>684.546875</v>
      </c>
      <c r="V4356">
        <v>611.078125</v>
      </c>
      <c r="W4356">
        <v>6</v>
      </c>
      <c r="X4356">
        <v>6</v>
      </c>
      <c r="Y4356">
        <v>24.6738976149629</v>
      </c>
      <c r="Z4356">
        <v>64.263000000000005</v>
      </c>
      <c r="AA4356">
        <v>75.549000000000007</v>
      </c>
      <c r="AB4356">
        <v>58.93</v>
      </c>
      <c r="AC4356">
        <v>-5.3339999999999996</v>
      </c>
      <c r="AD4356" s="8">
        <f t="shared" si="137"/>
        <v>5.3339999999999996</v>
      </c>
      <c r="AE4356">
        <v>1468</v>
      </c>
      <c r="AF4356">
        <v>770700</v>
      </c>
      <c r="AG4356">
        <v>611</v>
      </c>
      <c r="AH4356" t="s">
        <v>49</v>
      </c>
      <c r="AI4356">
        <v>921</v>
      </c>
      <c r="AJ4356">
        <v>921</v>
      </c>
      <c r="AK4356">
        <v>13</v>
      </c>
    </row>
    <row r="4357" spans="1:37" x14ac:dyDescent="0.2">
      <c r="A4357">
        <v>20</v>
      </c>
      <c r="B4357" t="s">
        <v>37</v>
      </c>
      <c r="C4357">
        <v>150</v>
      </c>
      <c r="D4357">
        <v>3000</v>
      </c>
      <c r="E4357">
        <v>242</v>
      </c>
      <c r="F4357">
        <v>0</v>
      </c>
      <c r="G4357">
        <v>0</v>
      </c>
      <c r="H4357" t="s">
        <v>33</v>
      </c>
      <c r="I4357">
        <v>1</v>
      </c>
      <c r="J4357" s="8" t="str">
        <f t="shared" si="136"/>
        <v>TNEG</v>
      </c>
      <c r="K4357">
        <v>0</v>
      </c>
      <c r="L4357" t="s">
        <v>34</v>
      </c>
      <c r="M4357">
        <v>450.83428571428601</v>
      </c>
      <c r="N4357">
        <v>414.52</v>
      </c>
      <c r="O4357">
        <v>4</v>
      </c>
      <c r="P4357">
        <v>4</v>
      </c>
      <c r="Q4357">
        <v>450.83428571428601</v>
      </c>
      <c r="R4357">
        <v>414.52</v>
      </c>
      <c r="S4357">
        <v>4</v>
      </c>
      <c r="T4357">
        <v>4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75.861999999999995</v>
      </c>
      <c r="AA4357">
        <v>75.861999999999995</v>
      </c>
      <c r="AB4357">
        <v>-1</v>
      </c>
      <c r="AC4357">
        <v>-1</v>
      </c>
      <c r="AD4357" s="8">
        <f t="shared" si="137"/>
        <v>1</v>
      </c>
      <c r="AE4357">
        <v>1099</v>
      </c>
      <c r="AF4357">
        <v>772804</v>
      </c>
      <c r="AG4357">
        <v>342</v>
      </c>
      <c r="AH4357" t="s">
        <v>49</v>
      </c>
      <c r="AI4357">
        <v>921</v>
      </c>
      <c r="AJ4357">
        <v>921</v>
      </c>
      <c r="AK4357">
        <v>13</v>
      </c>
    </row>
    <row r="4358" spans="1:37" x14ac:dyDescent="0.2">
      <c r="A4358">
        <v>20</v>
      </c>
      <c r="B4358" t="s">
        <v>37</v>
      </c>
      <c r="C4358">
        <v>150</v>
      </c>
      <c r="D4358">
        <v>3000</v>
      </c>
      <c r="E4358">
        <v>243</v>
      </c>
      <c r="F4358">
        <v>0</v>
      </c>
      <c r="G4358">
        <v>0</v>
      </c>
      <c r="H4358" t="s">
        <v>36</v>
      </c>
      <c r="I4358">
        <v>0</v>
      </c>
      <c r="J4358" s="8" t="str">
        <f t="shared" si="136"/>
        <v>FA</v>
      </c>
      <c r="K4358">
        <v>0</v>
      </c>
      <c r="L4358" t="s">
        <v>34</v>
      </c>
      <c r="M4358">
        <v>686.06095238095202</v>
      </c>
      <c r="N4358">
        <v>548.13333333333298</v>
      </c>
      <c r="O4358">
        <v>5</v>
      </c>
      <c r="P4358">
        <v>6</v>
      </c>
      <c r="Q4358">
        <v>686.06095238095202</v>
      </c>
      <c r="R4358">
        <v>548.13333333333298</v>
      </c>
      <c r="S4358">
        <v>5</v>
      </c>
      <c r="T4358">
        <v>6</v>
      </c>
      <c r="U4358">
        <v>54.546875</v>
      </c>
      <c r="V4358">
        <v>181.078125</v>
      </c>
      <c r="W4358">
        <v>2</v>
      </c>
      <c r="X4358">
        <v>1</v>
      </c>
      <c r="Y4358">
        <v>730.43792063045396</v>
      </c>
      <c r="Z4358">
        <v>76.176000000000002</v>
      </c>
      <c r="AA4358">
        <v>76.176000000000002</v>
      </c>
      <c r="AB4358">
        <v>20.902999999999999</v>
      </c>
      <c r="AC4358">
        <v>-55.271999999999998</v>
      </c>
      <c r="AD4358" s="8">
        <f t="shared" si="137"/>
        <v>55.271999999999998</v>
      </c>
      <c r="AE4358">
        <v>2473</v>
      </c>
      <c r="AF4358">
        <v>777421</v>
      </c>
      <c r="AG4358">
        <v>1460</v>
      </c>
      <c r="AH4358" t="s">
        <v>49</v>
      </c>
      <c r="AI4358">
        <v>921</v>
      </c>
      <c r="AJ4358">
        <v>921</v>
      </c>
      <c r="AK4358">
        <v>13</v>
      </c>
    </row>
    <row r="4359" spans="1:37" x14ac:dyDescent="0.2">
      <c r="A4359">
        <v>20</v>
      </c>
      <c r="B4359" t="s">
        <v>37</v>
      </c>
      <c r="C4359">
        <v>150</v>
      </c>
      <c r="D4359">
        <v>3000</v>
      </c>
      <c r="E4359">
        <v>244</v>
      </c>
      <c r="F4359">
        <v>1</v>
      </c>
      <c r="G4359">
        <v>112</v>
      </c>
      <c r="H4359" t="s">
        <v>36</v>
      </c>
      <c r="I4359">
        <v>1</v>
      </c>
      <c r="J4359" s="8" t="str">
        <f t="shared" si="136"/>
        <v xml:space="preserve">HIT </v>
      </c>
      <c r="K4359">
        <v>27</v>
      </c>
      <c r="L4359">
        <v>5</v>
      </c>
      <c r="M4359">
        <v>792.67428571428604</v>
      </c>
      <c r="N4359">
        <v>541.13333333333298</v>
      </c>
      <c r="O4359">
        <v>5</v>
      </c>
      <c r="P4359">
        <v>7</v>
      </c>
      <c r="Q4359">
        <v>219.60761904761901</v>
      </c>
      <c r="R4359">
        <v>71.680000000000007</v>
      </c>
      <c r="S4359">
        <v>1</v>
      </c>
      <c r="T4359">
        <v>2</v>
      </c>
      <c r="U4359">
        <v>318.546875</v>
      </c>
      <c r="V4359">
        <v>194.078125</v>
      </c>
      <c r="W4359">
        <v>2</v>
      </c>
      <c r="X4359">
        <v>3</v>
      </c>
      <c r="Y4359">
        <v>157.385759749497</v>
      </c>
      <c r="Z4359">
        <v>68.025000000000006</v>
      </c>
      <c r="AA4359">
        <v>76.489000000000004</v>
      </c>
      <c r="AB4359">
        <v>39.417999999999999</v>
      </c>
      <c r="AC4359">
        <v>-28.606999999999999</v>
      </c>
      <c r="AD4359" s="8">
        <f t="shared" si="137"/>
        <v>28.606999999999999</v>
      </c>
      <c r="AE4359">
        <v>2032</v>
      </c>
      <c r="AF4359">
        <v>781901</v>
      </c>
      <c r="AG4359">
        <v>1014</v>
      </c>
      <c r="AH4359" t="s">
        <v>49</v>
      </c>
      <c r="AI4359">
        <v>921</v>
      </c>
      <c r="AJ4359">
        <v>921</v>
      </c>
      <c r="AK4359">
        <v>13</v>
      </c>
    </row>
    <row r="4360" spans="1:37" x14ac:dyDescent="0.2">
      <c r="A4360">
        <v>20</v>
      </c>
      <c r="B4360" t="s">
        <v>37</v>
      </c>
      <c r="C4360">
        <v>150</v>
      </c>
      <c r="D4360">
        <v>3000</v>
      </c>
      <c r="E4360">
        <v>245</v>
      </c>
      <c r="F4360">
        <v>0</v>
      </c>
      <c r="G4360">
        <v>0</v>
      </c>
      <c r="H4360" t="s">
        <v>33</v>
      </c>
      <c r="I4360">
        <v>1</v>
      </c>
      <c r="J4360" s="8" t="str">
        <f t="shared" si="136"/>
        <v>TNEG</v>
      </c>
      <c r="K4360">
        <v>0</v>
      </c>
      <c r="L4360" t="s">
        <v>34</v>
      </c>
      <c r="M4360">
        <v>678.06095238095202</v>
      </c>
      <c r="N4360">
        <v>312.90666666666698</v>
      </c>
      <c r="O4360">
        <v>3</v>
      </c>
      <c r="P4360">
        <v>6</v>
      </c>
      <c r="Q4360">
        <v>678.06095238095202</v>
      </c>
      <c r="R4360">
        <v>312.90666666666698</v>
      </c>
      <c r="S4360">
        <v>3</v>
      </c>
      <c r="T4360">
        <v>6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76.802999999999997</v>
      </c>
      <c r="AA4360">
        <v>76.802999999999997</v>
      </c>
      <c r="AB4360">
        <v>-1</v>
      </c>
      <c r="AC4360">
        <v>-1</v>
      </c>
      <c r="AD4360" s="8">
        <f t="shared" si="137"/>
        <v>1</v>
      </c>
      <c r="AE4360">
        <v>1188</v>
      </c>
      <c r="AF4360">
        <v>784101</v>
      </c>
      <c r="AG4360">
        <v>1184</v>
      </c>
      <c r="AH4360" t="s">
        <v>49</v>
      </c>
      <c r="AI4360">
        <v>921</v>
      </c>
      <c r="AJ4360">
        <v>921</v>
      </c>
      <c r="AK4360">
        <v>13</v>
      </c>
    </row>
    <row r="4361" spans="1:37" x14ac:dyDescent="0.2">
      <c r="A4361">
        <v>20</v>
      </c>
      <c r="B4361" t="s">
        <v>37</v>
      </c>
      <c r="C4361">
        <v>150</v>
      </c>
      <c r="D4361">
        <v>3000</v>
      </c>
      <c r="E4361">
        <v>246</v>
      </c>
      <c r="F4361">
        <v>0</v>
      </c>
      <c r="G4361">
        <v>0</v>
      </c>
      <c r="H4361" t="s">
        <v>33</v>
      </c>
      <c r="I4361">
        <v>1</v>
      </c>
      <c r="J4361" s="8" t="str">
        <f t="shared" si="136"/>
        <v>TNEG</v>
      </c>
      <c r="K4361">
        <v>0</v>
      </c>
      <c r="L4361" t="s">
        <v>34</v>
      </c>
      <c r="M4361">
        <v>325.22095238095199</v>
      </c>
      <c r="N4361">
        <v>302.90666666666698</v>
      </c>
      <c r="O4361">
        <v>3</v>
      </c>
      <c r="P4361">
        <v>3</v>
      </c>
      <c r="Q4361">
        <v>325.22095238095199</v>
      </c>
      <c r="R4361">
        <v>302.90666666666698</v>
      </c>
      <c r="S4361">
        <v>3</v>
      </c>
      <c r="T4361">
        <v>3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77.116</v>
      </c>
      <c r="AA4361">
        <v>77.116</v>
      </c>
      <c r="AB4361">
        <v>-1</v>
      </c>
      <c r="AC4361">
        <v>-1</v>
      </c>
      <c r="AD4361" s="8">
        <f t="shared" si="137"/>
        <v>1</v>
      </c>
      <c r="AE4361">
        <v>1258</v>
      </c>
      <c r="AF4361">
        <v>785860</v>
      </c>
      <c r="AG4361">
        <v>277</v>
      </c>
      <c r="AH4361" t="s">
        <v>49</v>
      </c>
      <c r="AI4361">
        <v>921</v>
      </c>
      <c r="AJ4361">
        <v>921</v>
      </c>
      <c r="AK4361">
        <v>13</v>
      </c>
    </row>
    <row r="4362" spans="1:37" x14ac:dyDescent="0.2">
      <c r="A4362">
        <v>20</v>
      </c>
      <c r="B4362" t="s">
        <v>37</v>
      </c>
      <c r="C4362">
        <v>150</v>
      </c>
      <c r="D4362">
        <v>3000</v>
      </c>
      <c r="E4362">
        <v>247</v>
      </c>
      <c r="F4362">
        <v>1</v>
      </c>
      <c r="G4362">
        <v>113</v>
      </c>
      <c r="H4362" t="s">
        <v>36</v>
      </c>
      <c r="I4362">
        <v>1</v>
      </c>
      <c r="J4362" s="8" t="str">
        <f t="shared" si="136"/>
        <v xml:space="preserve">HIT </v>
      </c>
      <c r="K4362">
        <v>65</v>
      </c>
      <c r="L4362">
        <v>6</v>
      </c>
      <c r="M4362">
        <v>84.994285714285695</v>
      </c>
      <c r="N4362">
        <v>401.52</v>
      </c>
      <c r="O4362">
        <v>4</v>
      </c>
      <c r="P4362">
        <v>1</v>
      </c>
      <c r="Q4362">
        <v>792.67428571428604</v>
      </c>
      <c r="R4362">
        <v>767.36</v>
      </c>
      <c r="S4362">
        <v>7</v>
      </c>
      <c r="T4362">
        <v>7</v>
      </c>
      <c r="U4362">
        <v>818.546875</v>
      </c>
      <c r="V4362">
        <v>828.078125</v>
      </c>
      <c r="W4362">
        <v>8</v>
      </c>
      <c r="X4362">
        <v>7</v>
      </c>
      <c r="Y4362">
        <v>66.000618026370802</v>
      </c>
      <c r="Z4362">
        <v>57.052999999999997</v>
      </c>
      <c r="AA4362">
        <v>77.429000000000002</v>
      </c>
      <c r="AB4362">
        <v>38.530999999999999</v>
      </c>
      <c r="AC4362">
        <v>-18.523</v>
      </c>
      <c r="AD4362" s="8">
        <f t="shared" si="137"/>
        <v>18.523</v>
      </c>
      <c r="AE4362">
        <v>1564</v>
      </c>
      <c r="AF4362">
        <v>789772</v>
      </c>
      <c r="AG4362">
        <v>56</v>
      </c>
      <c r="AH4362" t="s">
        <v>49</v>
      </c>
      <c r="AI4362">
        <v>921</v>
      </c>
      <c r="AJ4362">
        <v>921</v>
      </c>
      <c r="AK4362">
        <v>13</v>
      </c>
    </row>
    <row r="4363" spans="1:37" x14ac:dyDescent="0.2">
      <c r="A4363">
        <v>20</v>
      </c>
      <c r="B4363" t="s">
        <v>37</v>
      </c>
      <c r="C4363">
        <v>150</v>
      </c>
      <c r="D4363">
        <v>3000</v>
      </c>
      <c r="E4363">
        <v>248</v>
      </c>
      <c r="F4363">
        <v>1</v>
      </c>
      <c r="G4363">
        <v>114</v>
      </c>
      <c r="H4363" t="s">
        <v>36</v>
      </c>
      <c r="I4363">
        <v>1</v>
      </c>
      <c r="J4363" s="8" t="str">
        <f t="shared" si="136"/>
        <v xml:space="preserve">HIT </v>
      </c>
      <c r="K4363">
        <v>12</v>
      </c>
      <c r="L4363">
        <v>4</v>
      </c>
      <c r="M4363">
        <v>804.67428571428604</v>
      </c>
      <c r="N4363">
        <v>193.29333333333301</v>
      </c>
      <c r="O4363">
        <v>2</v>
      </c>
      <c r="P4363">
        <v>7</v>
      </c>
      <c r="Q4363">
        <v>113.99428571428599</v>
      </c>
      <c r="R4363">
        <v>179.29333333333301</v>
      </c>
      <c r="S4363">
        <v>2</v>
      </c>
      <c r="T4363">
        <v>1</v>
      </c>
      <c r="U4363">
        <v>656.546875</v>
      </c>
      <c r="V4363">
        <v>62.078125</v>
      </c>
      <c r="W4363">
        <v>1</v>
      </c>
      <c r="X4363">
        <v>6</v>
      </c>
      <c r="Y4363">
        <v>555.07001108442103</v>
      </c>
      <c r="Z4363">
        <v>73.980999999999995</v>
      </c>
      <c r="AA4363">
        <v>77.742999999999995</v>
      </c>
      <c r="AB4363">
        <v>42.965000000000003</v>
      </c>
      <c r="AC4363">
        <v>-31.015999999999998</v>
      </c>
      <c r="AD4363" s="8">
        <f t="shared" si="137"/>
        <v>31.015999999999998</v>
      </c>
      <c r="AE4363">
        <v>1684</v>
      </c>
      <c r="AF4363">
        <v>793836</v>
      </c>
      <c r="AG4363">
        <v>529</v>
      </c>
      <c r="AH4363" t="s">
        <v>49</v>
      </c>
      <c r="AI4363">
        <v>921</v>
      </c>
      <c r="AJ4363">
        <v>921</v>
      </c>
      <c r="AK4363">
        <v>13</v>
      </c>
    </row>
    <row r="4364" spans="1:37" x14ac:dyDescent="0.2">
      <c r="A4364">
        <v>20</v>
      </c>
      <c r="B4364" t="s">
        <v>37</v>
      </c>
      <c r="C4364">
        <v>150</v>
      </c>
      <c r="D4364">
        <v>3000</v>
      </c>
      <c r="E4364">
        <v>249</v>
      </c>
      <c r="F4364">
        <v>0</v>
      </c>
      <c r="G4364">
        <v>0</v>
      </c>
      <c r="H4364" t="s">
        <v>33</v>
      </c>
      <c r="I4364">
        <v>1</v>
      </c>
      <c r="J4364" s="8" t="str">
        <f t="shared" si="136"/>
        <v>TNEG</v>
      </c>
      <c r="K4364">
        <v>0</v>
      </c>
      <c r="L4364" t="s">
        <v>34</v>
      </c>
      <c r="M4364">
        <v>426.83428571428601</v>
      </c>
      <c r="N4364">
        <v>769.36</v>
      </c>
      <c r="O4364">
        <v>7</v>
      </c>
      <c r="P4364">
        <v>4</v>
      </c>
      <c r="Q4364">
        <v>426.83428571428601</v>
      </c>
      <c r="R4364">
        <v>769.36</v>
      </c>
      <c r="S4364">
        <v>7</v>
      </c>
      <c r="T4364">
        <v>4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78.055999999999997</v>
      </c>
      <c r="AA4364">
        <v>78.055999999999997</v>
      </c>
      <c r="AB4364">
        <v>-1</v>
      </c>
      <c r="AC4364">
        <v>-1</v>
      </c>
      <c r="AD4364" s="8">
        <f t="shared" si="137"/>
        <v>1</v>
      </c>
      <c r="AE4364">
        <v>1830</v>
      </c>
      <c r="AF4364">
        <v>796684</v>
      </c>
      <c r="AG4364">
        <v>1103</v>
      </c>
      <c r="AH4364" t="s">
        <v>49</v>
      </c>
      <c r="AI4364">
        <v>921</v>
      </c>
      <c r="AJ4364">
        <v>921</v>
      </c>
      <c r="AK4364">
        <v>13</v>
      </c>
    </row>
    <row r="4365" spans="1:37" x14ac:dyDescent="0.2">
      <c r="A4365">
        <v>20</v>
      </c>
      <c r="B4365" t="s">
        <v>37</v>
      </c>
      <c r="C4365">
        <v>150</v>
      </c>
      <c r="D4365">
        <v>3000</v>
      </c>
      <c r="E4365">
        <v>250</v>
      </c>
      <c r="F4365">
        <v>0</v>
      </c>
      <c r="G4365">
        <v>0</v>
      </c>
      <c r="H4365" t="s">
        <v>33</v>
      </c>
      <c r="I4365">
        <v>1</v>
      </c>
      <c r="J4365" s="8" t="str">
        <f t="shared" si="136"/>
        <v>TNEG</v>
      </c>
      <c r="K4365">
        <v>0</v>
      </c>
      <c r="L4365" t="s">
        <v>34</v>
      </c>
      <c r="M4365">
        <v>95.994285714285695</v>
      </c>
      <c r="N4365">
        <v>285.90666666666698</v>
      </c>
      <c r="O4365">
        <v>3</v>
      </c>
      <c r="P4365">
        <v>1</v>
      </c>
      <c r="Q4365">
        <v>95.994285714285695</v>
      </c>
      <c r="R4365">
        <v>285.90666666666698</v>
      </c>
      <c r="S4365">
        <v>3</v>
      </c>
      <c r="T4365">
        <v>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78.37</v>
      </c>
      <c r="AA4365">
        <v>78.37</v>
      </c>
      <c r="AB4365">
        <v>-1</v>
      </c>
      <c r="AC4365">
        <v>-1</v>
      </c>
      <c r="AD4365" s="8">
        <f t="shared" si="137"/>
        <v>1</v>
      </c>
      <c r="AE4365">
        <v>1267</v>
      </c>
      <c r="AF4365">
        <v>798461</v>
      </c>
      <c r="AG4365">
        <v>826</v>
      </c>
      <c r="AH4365" t="s">
        <v>49</v>
      </c>
      <c r="AI4365">
        <v>921</v>
      </c>
      <c r="AJ4365">
        <v>921</v>
      </c>
      <c r="AK4365">
        <v>13</v>
      </c>
    </row>
    <row r="4366" spans="1:37" x14ac:dyDescent="0.2">
      <c r="A4366">
        <v>20</v>
      </c>
      <c r="B4366" t="s">
        <v>37</v>
      </c>
      <c r="C4366">
        <v>150</v>
      </c>
      <c r="D4366">
        <v>3000</v>
      </c>
      <c r="E4366">
        <v>251</v>
      </c>
      <c r="F4366">
        <v>1</v>
      </c>
      <c r="G4366">
        <v>115</v>
      </c>
      <c r="H4366" t="s">
        <v>36</v>
      </c>
      <c r="I4366">
        <v>1</v>
      </c>
      <c r="J4366" s="8" t="str">
        <f t="shared" si="136"/>
        <v xml:space="preserve">HIT </v>
      </c>
      <c r="K4366">
        <v>20</v>
      </c>
      <c r="L4366">
        <v>4</v>
      </c>
      <c r="M4366">
        <v>543.44761904761901</v>
      </c>
      <c r="N4366">
        <v>771.36</v>
      </c>
      <c r="O4366">
        <v>7</v>
      </c>
      <c r="P4366">
        <v>5</v>
      </c>
      <c r="Q4366">
        <v>99.994285714285695</v>
      </c>
      <c r="R4366">
        <v>641.74666666666701</v>
      </c>
      <c r="S4366">
        <v>6</v>
      </c>
      <c r="T4366">
        <v>1</v>
      </c>
      <c r="U4366">
        <v>89.546875</v>
      </c>
      <c r="V4366">
        <v>608.078125</v>
      </c>
      <c r="W4366">
        <v>6</v>
      </c>
      <c r="X4366">
        <v>1</v>
      </c>
      <c r="Y4366">
        <v>35.252221044822598</v>
      </c>
      <c r="Z4366">
        <v>72.414000000000001</v>
      </c>
      <c r="AA4366">
        <v>78.683000000000007</v>
      </c>
      <c r="AB4366">
        <v>56.601999999999997</v>
      </c>
      <c r="AC4366">
        <v>-15.811999999999999</v>
      </c>
      <c r="AD4366" s="8">
        <f t="shared" si="137"/>
        <v>15.811999999999999</v>
      </c>
      <c r="AE4366">
        <v>1413</v>
      </c>
      <c r="AF4366">
        <v>801429</v>
      </c>
      <c r="AG4366">
        <v>2133</v>
      </c>
      <c r="AH4366" t="s">
        <v>49</v>
      </c>
      <c r="AI4366">
        <v>921</v>
      </c>
      <c r="AJ4366">
        <v>921</v>
      </c>
      <c r="AK4366">
        <v>13</v>
      </c>
    </row>
    <row r="4367" spans="1:37" x14ac:dyDescent="0.2">
      <c r="A4367">
        <v>20</v>
      </c>
      <c r="B4367" t="s">
        <v>37</v>
      </c>
      <c r="C4367">
        <v>150</v>
      </c>
      <c r="D4367">
        <v>3000</v>
      </c>
      <c r="E4367">
        <v>252</v>
      </c>
      <c r="F4367">
        <v>1</v>
      </c>
      <c r="G4367">
        <v>116</v>
      </c>
      <c r="H4367" t="s">
        <v>36</v>
      </c>
      <c r="I4367">
        <v>1</v>
      </c>
      <c r="J4367" s="8" t="str">
        <f t="shared" si="136"/>
        <v xml:space="preserve">HIT </v>
      </c>
      <c r="K4367">
        <v>66</v>
      </c>
      <c r="L4367">
        <v>6</v>
      </c>
      <c r="M4367">
        <v>562.44761904761901</v>
      </c>
      <c r="N4367">
        <v>200.29333333333301</v>
      </c>
      <c r="O4367">
        <v>2</v>
      </c>
      <c r="P4367">
        <v>5</v>
      </c>
      <c r="Q4367">
        <v>792.67428571428604</v>
      </c>
      <c r="R4367">
        <v>541.13333333333298</v>
      </c>
      <c r="S4367">
        <v>5</v>
      </c>
      <c r="T4367">
        <v>7</v>
      </c>
      <c r="U4367">
        <v>684.546875</v>
      </c>
      <c r="V4367">
        <v>630.078125</v>
      </c>
      <c r="W4367">
        <v>6</v>
      </c>
      <c r="X4367">
        <v>6</v>
      </c>
      <c r="Y4367">
        <v>140.00968863761699</v>
      </c>
      <c r="Z4367">
        <v>58.307000000000002</v>
      </c>
      <c r="AA4367">
        <v>78.997</v>
      </c>
      <c r="AB4367">
        <v>59.040999999999997</v>
      </c>
      <c r="AC4367">
        <v>0.73299999999999998</v>
      </c>
      <c r="AD4367" s="8">
        <f t="shared" si="137"/>
        <v>0.73299999999999998</v>
      </c>
      <c r="AE4367">
        <v>2480</v>
      </c>
      <c r="AF4367">
        <v>806349</v>
      </c>
      <c r="AG4367">
        <v>964</v>
      </c>
      <c r="AH4367" t="s">
        <v>49</v>
      </c>
      <c r="AI4367">
        <v>921</v>
      </c>
      <c r="AJ4367">
        <v>921</v>
      </c>
      <c r="AK4367">
        <v>13</v>
      </c>
    </row>
    <row r="4368" spans="1:37" x14ac:dyDescent="0.2">
      <c r="A4368">
        <v>20</v>
      </c>
      <c r="B4368" t="s">
        <v>37</v>
      </c>
      <c r="C4368">
        <v>150</v>
      </c>
      <c r="D4368">
        <v>3000</v>
      </c>
      <c r="E4368">
        <v>253</v>
      </c>
      <c r="F4368">
        <v>1</v>
      </c>
      <c r="G4368">
        <v>117</v>
      </c>
      <c r="H4368" t="s">
        <v>36</v>
      </c>
      <c r="I4368">
        <v>1</v>
      </c>
      <c r="J4368" s="8" t="str">
        <f t="shared" si="136"/>
        <v xml:space="preserve">HIT </v>
      </c>
      <c r="K4368">
        <v>7</v>
      </c>
      <c r="L4368">
        <v>3</v>
      </c>
      <c r="M4368">
        <v>788.67428571428604</v>
      </c>
      <c r="N4368">
        <v>76.680000000000007</v>
      </c>
      <c r="O4368">
        <v>1</v>
      </c>
      <c r="P4368">
        <v>7</v>
      </c>
      <c r="Q4368">
        <v>325.22095238095199</v>
      </c>
      <c r="R4368">
        <v>302.90666666666698</v>
      </c>
      <c r="S4368">
        <v>3</v>
      </c>
      <c r="T4368">
        <v>3</v>
      </c>
      <c r="U4368">
        <v>218.546875</v>
      </c>
      <c r="V4368">
        <v>544.078125</v>
      </c>
      <c r="W4368">
        <v>5</v>
      </c>
      <c r="X4368">
        <v>2</v>
      </c>
      <c r="Y4368">
        <v>263.71012703289199</v>
      </c>
      <c r="Z4368">
        <v>77.116</v>
      </c>
      <c r="AA4368">
        <v>79.31</v>
      </c>
      <c r="AB4368">
        <v>65.914000000000001</v>
      </c>
      <c r="AC4368">
        <v>-11.202</v>
      </c>
      <c r="AD4368" s="8">
        <f t="shared" si="137"/>
        <v>11.202</v>
      </c>
      <c r="AE4368">
        <v>1853</v>
      </c>
      <c r="AF4368">
        <v>810917</v>
      </c>
      <c r="AG4368">
        <v>277</v>
      </c>
      <c r="AH4368" t="s">
        <v>49</v>
      </c>
      <c r="AI4368">
        <v>921</v>
      </c>
      <c r="AJ4368">
        <v>921</v>
      </c>
      <c r="AK4368">
        <v>13</v>
      </c>
    </row>
    <row r="4369" spans="1:37" x14ac:dyDescent="0.2">
      <c r="A4369">
        <v>20</v>
      </c>
      <c r="B4369" t="s">
        <v>37</v>
      </c>
      <c r="C4369">
        <v>150</v>
      </c>
      <c r="D4369">
        <v>3000</v>
      </c>
      <c r="E4369">
        <v>254</v>
      </c>
      <c r="F4369">
        <v>1</v>
      </c>
      <c r="G4369">
        <v>118</v>
      </c>
      <c r="H4369" t="s">
        <v>36</v>
      </c>
      <c r="I4369">
        <v>1</v>
      </c>
      <c r="J4369" s="8" t="str">
        <f t="shared" si="136"/>
        <v xml:space="preserve">HIT </v>
      </c>
      <c r="K4369">
        <v>16</v>
      </c>
      <c r="L4369">
        <v>4</v>
      </c>
      <c r="M4369">
        <v>314.22095238095199</v>
      </c>
      <c r="N4369">
        <v>756.36</v>
      </c>
      <c r="O4369">
        <v>7</v>
      </c>
      <c r="P4369">
        <v>3</v>
      </c>
      <c r="Q4369">
        <v>217.60761904761901</v>
      </c>
      <c r="R4369">
        <v>291.90666666666698</v>
      </c>
      <c r="S4369">
        <v>3</v>
      </c>
      <c r="T4369">
        <v>2</v>
      </c>
      <c r="U4369">
        <v>535.546875</v>
      </c>
      <c r="V4369">
        <v>70.078125</v>
      </c>
      <c r="W4369">
        <v>1</v>
      </c>
      <c r="X4369">
        <v>5</v>
      </c>
      <c r="Y4369">
        <v>387.67676274638097</v>
      </c>
      <c r="Z4369">
        <v>74.608000000000004</v>
      </c>
      <c r="AA4369">
        <v>79.623999999999995</v>
      </c>
      <c r="AB4369">
        <v>38.308999999999997</v>
      </c>
      <c r="AC4369">
        <v>-36.298999999999999</v>
      </c>
      <c r="AD4369" s="8">
        <f t="shared" si="137"/>
        <v>36.298999999999999</v>
      </c>
      <c r="AE4369">
        <v>3131</v>
      </c>
      <c r="AF4369">
        <v>815885</v>
      </c>
      <c r="AG4369">
        <v>150</v>
      </c>
      <c r="AH4369" t="s">
        <v>49</v>
      </c>
      <c r="AI4369">
        <v>921</v>
      </c>
      <c r="AJ4369">
        <v>921</v>
      </c>
      <c r="AK4369">
        <v>13</v>
      </c>
    </row>
    <row r="4370" spans="1:37" x14ac:dyDescent="0.2">
      <c r="A4370">
        <v>20</v>
      </c>
      <c r="B4370" t="s">
        <v>37</v>
      </c>
      <c r="C4370">
        <v>150</v>
      </c>
      <c r="D4370">
        <v>3000</v>
      </c>
      <c r="E4370">
        <v>255</v>
      </c>
      <c r="F4370">
        <v>1</v>
      </c>
      <c r="G4370">
        <v>119</v>
      </c>
      <c r="H4370" t="s">
        <v>36</v>
      </c>
      <c r="I4370">
        <v>1</v>
      </c>
      <c r="J4370" s="8" t="str">
        <f t="shared" si="136"/>
        <v xml:space="preserve">HIT </v>
      </c>
      <c r="K4370">
        <v>30</v>
      </c>
      <c r="L4370">
        <v>5</v>
      </c>
      <c r="M4370">
        <v>552.44761904761901</v>
      </c>
      <c r="N4370">
        <v>58.68</v>
      </c>
      <c r="O4370">
        <v>1</v>
      </c>
      <c r="P4370">
        <v>5</v>
      </c>
      <c r="Q4370">
        <v>83.994285714285695</v>
      </c>
      <c r="R4370">
        <v>58.68</v>
      </c>
      <c r="S4370">
        <v>1</v>
      </c>
      <c r="T4370">
        <v>1</v>
      </c>
      <c r="U4370">
        <v>91.546875</v>
      </c>
      <c r="V4370">
        <v>167.078125</v>
      </c>
      <c r="W4370">
        <v>2</v>
      </c>
      <c r="X4370">
        <v>1</v>
      </c>
      <c r="Y4370">
        <v>108.660918036037</v>
      </c>
      <c r="Z4370">
        <v>70.533000000000001</v>
      </c>
      <c r="AA4370">
        <v>79.936999999999998</v>
      </c>
      <c r="AB4370">
        <v>35.094000000000001</v>
      </c>
      <c r="AC4370">
        <v>-35.439</v>
      </c>
      <c r="AD4370" s="8">
        <f t="shared" si="137"/>
        <v>35.439</v>
      </c>
      <c r="AE4370">
        <v>2425</v>
      </c>
      <c r="AF4370">
        <v>820429</v>
      </c>
      <c r="AG4370">
        <v>528</v>
      </c>
      <c r="AH4370" t="s">
        <v>49</v>
      </c>
      <c r="AI4370">
        <v>921</v>
      </c>
      <c r="AJ4370">
        <v>921</v>
      </c>
      <c r="AK4370">
        <v>13</v>
      </c>
    </row>
    <row r="4371" spans="1:37" x14ac:dyDescent="0.2">
      <c r="A4371">
        <v>20</v>
      </c>
      <c r="B4371" t="s">
        <v>37</v>
      </c>
      <c r="C4371">
        <v>150</v>
      </c>
      <c r="D4371">
        <v>3000</v>
      </c>
      <c r="E4371">
        <v>256</v>
      </c>
      <c r="F4371">
        <v>1</v>
      </c>
      <c r="G4371">
        <v>120</v>
      </c>
      <c r="H4371" t="s">
        <v>36</v>
      </c>
      <c r="I4371">
        <v>1</v>
      </c>
      <c r="J4371" s="8" t="str">
        <f t="shared" si="136"/>
        <v xml:space="preserve">HIT </v>
      </c>
      <c r="K4371">
        <v>13</v>
      </c>
      <c r="L4371">
        <v>4</v>
      </c>
      <c r="M4371">
        <v>804.67428571428604</v>
      </c>
      <c r="N4371">
        <v>423.52</v>
      </c>
      <c r="O4371">
        <v>4</v>
      </c>
      <c r="P4371">
        <v>7</v>
      </c>
      <c r="Q4371">
        <v>686.06095238095202</v>
      </c>
      <c r="R4371">
        <v>548.13333333333298</v>
      </c>
      <c r="S4371">
        <v>5</v>
      </c>
      <c r="T4371">
        <v>6</v>
      </c>
      <c r="U4371">
        <v>655.546875</v>
      </c>
      <c r="V4371">
        <v>608.078125</v>
      </c>
      <c r="W4371">
        <v>6</v>
      </c>
      <c r="X4371">
        <v>6</v>
      </c>
      <c r="Y4371">
        <v>67.264306778341407</v>
      </c>
      <c r="Z4371">
        <v>76.176000000000002</v>
      </c>
      <c r="AA4371">
        <v>80.251000000000005</v>
      </c>
      <c r="AB4371">
        <v>72.012</v>
      </c>
      <c r="AC4371">
        <v>-4.1639999999999997</v>
      </c>
      <c r="AD4371" s="8">
        <f t="shared" si="137"/>
        <v>4.1639999999999997</v>
      </c>
      <c r="AE4371">
        <v>1923</v>
      </c>
      <c r="AF4371">
        <v>824509</v>
      </c>
      <c r="AG4371">
        <v>1460</v>
      </c>
      <c r="AH4371" t="s">
        <v>49</v>
      </c>
      <c r="AI4371">
        <v>921</v>
      </c>
      <c r="AJ4371">
        <v>921</v>
      </c>
      <c r="AK4371">
        <v>13</v>
      </c>
    </row>
    <row r="4372" spans="1:37" x14ac:dyDescent="0.2">
      <c r="A4372">
        <v>20</v>
      </c>
      <c r="B4372" t="s">
        <v>37</v>
      </c>
      <c r="C4372">
        <v>150</v>
      </c>
      <c r="D4372">
        <v>3000</v>
      </c>
      <c r="E4372">
        <v>257</v>
      </c>
      <c r="F4372">
        <v>0</v>
      </c>
      <c r="G4372">
        <v>0</v>
      </c>
      <c r="H4372" t="s">
        <v>33</v>
      </c>
      <c r="I4372">
        <v>1</v>
      </c>
      <c r="J4372" s="8" t="str">
        <f t="shared" si="136"/>
        <v>TNEG</v>
      </c>
      <c r="K4372">
        <v>0</v>
      </c>
      <c r="L4372" t="s">
        <v>34</v>
      </c>
      <c r="M4372">
        <v>440.83428571428601</v>
      </c>
      <c r="N4372">
        <v>635.74666666666701</v>
      </c>
      <c r="O4372">
        <v>6</v>
      </c>
      <c r="P4372">
        <v>4</v>
      </c>
      <c r="Q4372">
        <v>440.83428571428601</v>
      </c>
      <c r="R4372">
        <v>635.74666666666701</v>
      </c>
      <c r="S4372">
        <v>6</v>
      </c>
      <c r="T4372">
        <v>4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80.563999999999993</v>
      </c>
      <c r="AA4372">
        <v>80.563999999999993</v>
      </c>
      <c r="AB4372">
        <v>-1</v>
      </c>
      <c r="AC4372">
        <v>-1</v>
      </c>
      <c r="AD4372" s="8">
        <f t="shared" si="137"/>
        <v>1</v>
      </c>
      <c r="AE4372">
        <v>1517</v>
      </c>
      <c r="AF4372">
        <v>827028</v>
      </c>
      <c r="AG4372">
        <v>461</v>
      </c>
      <c r="AH4372" t="s">
        <v>49</v>
      </c>
      <c r="AI4372">
        <v>921</v>
      </c>
      <c r="AJ4372">
        <v>921</v>
      </c>
      <c r="AK4372">
        <v>13</v>
      </c>
    </row>
    <row r="4373" spans="1:37" x14ac:dyDescent="0.2">
      <c r="A4373">
        <v>20</v>
      </c>
      <c r="B4373" t="s">
        <v>37</v>
      </c>
      <c r="C4373">
        <v>150</v>
      </c>
      <c r="D4373">
        <v>3000</v>
      </c>
      <c r="E4373">
        <v>258</v>
      </c>
      <c r="F4373">
        <v>0</v>
      </c>
      <c r="G4373">
        <v>0</v>
      </c>
      <c r="H4373" t="s">
        <v>33</v>
      </c>
      <c r="I4373">
        <v>1</v>
      </c>
      <c r="J4373" s="8" t="str">
        <f t="shared" si="136"/>
        <v>TNEG</v>
      </c>
      <c r="K4373">
        <v>0</v>
      </c>
      <c r="L4373" t="s">
        <v>34</v>
      </c>
      <c r="M4373">
        <v>543.44761904761901</v>
      </c>
      <c r="N4373">
        <v>771.36</v>
      </c>
      <c r="O4373">
        <v>7</v>
      </c>
      <c r="P4373">
        <v>5</v>
      </c>
      <c r="Q4373">
        <v>543.44761904761901</v>
      </c>
      <c r="R4373">
        <v>771.36</v>
      </c>
      <c r="S4373">
        <v>7</v>
      </c>
      <c r="T4373">
        <v>5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80.878</v>
      </c>
      <c r="AA4373">
        <v>80.878</v>
      </c>
      <c r="AB4373">
        <v>-1</v>
      </c>
      <c r="AC4373">
        <v>-1</v>
      </c>
      <c r="AD4373" s="8">
        <f t="shared" si="137"/>
        <v>1</v>
      </c>
      <c r="AE4373">
        <v>1026</v>
      </c>
      <c r="AF4373">
        <v>828564</v>
      </c>
      <c r="AG4373">
        <v>956</v>
      </c>
      <c r="AH4373" t="s">
        <v>49</v>
      </c>
      <c r="AI4373">
        <v>921</v>
      </c>
      <c r="AJ4373">
        <v>921</v>
      </c>
      <c r="AK4373">
        <v>13</v>
      </c>
    </row>
    <row r="4374" spans="1:37" x14ac:dyDescent="0.2">
      <c r="A4374">
        <v>20</v>
      </c>
      <c r="B4374" t="s">
        <v>37</v>
      </c>
      <c r="C4374">
        <v>150</v>
      </c>
      <c r="D4374">
        <v>3000</v>
      </c>
      <c r="E4374">
        <v>259</v>
      </c>
      <c r="F4374">
        <v>0</v>
      </c>
      <c r="G4374">
        <v>0</v>
      </c>
      <c r="H4374" t="s">
        <v>33</v>
      </c>
      <c r="I4374">
        <v>1</v>
      </c>
      <c r="J4374" s="8" t="str">
        <f t="shared" si="136"/>
        <v>TNEG</v>
      </c>
      <c r="K4374">
        <v>0</v>
      </c>
      <c r="L4374" t="s">
        <v>34</v>
      </c>
      <c r="M4374">
        <v>543.44761904761901</v>
      </c>
      <c r="N4374">
        <v>771.36</v>
      </c>
      <c r="O4374">
        <v>7</v>
      </c>
      <c r="P4374">
        <v>5</v>
      </c>
      <c r="Q4374">
        <v>543.44761904761901</v>
      </c>
      <c r="R4374">
        <v>771.36</v>
      </c>
      <c r="S4374">
        <v>7</v>
      </c>
      <c r="T4374">
        <v>5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81.191000000000003</v>
      </c>
      <c r="AA4374">
        <v>81.191000000000003</v>
      </c>
      <c r="AB4374">
        <v>-1</v>
      </c>
      <c r="AC4374">
        <v>-1</v>
      </c>
      <c r="AD4374" s="8">
        <f t="shared" si="137"/>
        <v>1</v>
      </c>
      <c r="AE4374">
        <v>1116</v>
      </c>
      <c r="AF4374">
        <v>830189</v>
      </c>
      <c r="AG4374">
        <v>694</v>
      </c>
      <c r="AH4374" t="s">
        <v>49</v>
      </c>
      <c r="AI4374">
        <v>921</v>
      </c>
      <c r="AJ4374">
        <v>921</v>
      </c>
      <c r="AK4374">
        <v>13</v>
      </c>
    </row>
    <row r="4375" spans="1:37" x14ac:dyDescent="0.2">
      <c r="A4375">
        <v>20</v>
      </c>
      <c r="B4375" t="s">
        <v>37</v>
      </c>
      <c r="C4375">
        <v>150</v>
      </c>
      <c r="D4375">
        <v>3000</v>
      </c>
      <c r="E4375">
        <v>260</v>
      </c>
      <c r="F4375">
        <v>1</v>
      </c>
      <c r="G4375">
        <v>121</v>
      </c>
      <c r="H4375" t="s">
        <v>36</v>
      </c>
      <c r="I4375">
        <v>1</v>
      </c>
      <c r="J4375" s="8" t="str">
        <f t="shared" si="136"/>
        <v xml:space="preserve">HIT </v>
      </c>
      <c r="K4375">
        <v>28</v>
      </c>
      <c r="L4375">
        <v>5</v>
      </c>
      <c r="M4375">
        <v>678.06095238095202</v>
      </c>
      <c r="N4375">
        <v>171.29333333333301</v>
      </c>
      <c r="O4375">
        <v>2</v>
      </c>
      <c r="P4375">
        <v>6</v>
      </c>
      <c r="Q4375">
        <v>450.83428571428601</v>
      </c>
      <c r="R4375">
        <v>414.52</v>
      </c>
      <c r="S4375">
        <v>4</v>
      </c>
      <c r="T4375">
        <v>4</v>
      </c>
      <c r="U4375">
        <v>669.546875</v>
      </c>
      <c r="V4375">
        <v>162.078125</v>
      </c>
      <c r="W4375">
        <v>2</v>
      </c>
      <c r="X4375">
        <v>6</v>
      </c>
      <c r="Y4375">
        <v>334.00912706927198</v>
      </c>
      <c r="Z4375">
        <v>72.727000000000004</v>
      </c>
      <c r="AA4375">
        <v>81.504999999999995</v>
      </c>
      <c r="AB4375">
        <v>29.218</v>
      </c>
      <c r="AC4375">
        <v>-43.509</v>
      </c>
      <c r="AD4375" s="8">
        <f t="shared" si="137"/>
        <v>43.509</v>
      </c>
      <c r="AE4375">
        <v>2463</v>
      </c>
      <c r="AF4375">
        <v>833981</v>
      </c>
      <c r="AG4375">
        <v>1367</v>
      </c>
      <c r="AH4375" t="s">
        <v>49</v>
      </c>
      <c r="AI4375">
        <v>921</v>
      </c>
      <c r="AJ4375">
        <v>921</v>
      </c>
      <c r="AK4375">
        <v>13</v>
      </c>
    </row>
    <row r="4376" spans="1:37" x14ac:dyDescent="0.2">
      <c r="A4376">
        <v>20</v>
      </c>
      <c r="B4376" t="s">
        <v>37</v>
      </c>
      <c r="C4376">
        <v>150</v>
      </c>
      <c r="D4376">
        <v>3000</v>
      </c>
      <c r="E4376">
        <v>261</v>
      </c>
      <c r="F4376">
        <v>0</v>
      </c>
      <c r="G4376">
        <v>0</v>
      </c>
      <c r="H4376" t="s">
        <v>33</v>
      </c>
      <c r="I4376">
        <v>1</v>
      </c>
      <c r="J4376" s="8" t="str">
        <f t="shared" si="136"/>
        <v>TNEG</v>
      </c>
      <c r="K4376">
        <v>0</v>
      </c>
      <c r="L4376" t="s">
        <v>34</v>
      </c>
      <c r="M4376">
        <v>804.67428571428604</v>
      </c>
      <c r="N4376">
        <v>423.52</v>
      </c>
      <c r="O4376">
        <v>4</v>
      </c>
      <c r="P4376">
        <v>7</v>
      </c>
      <c r="Q4376">
        <v>804.67428571428604</v>
      </c>
      <c r="R4376">
        <v>423.52</v>
      </c>
      <c r="S4376">
        <v>4</v>
      </c>
      <c r="T4376">
        <v>7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81.817999999999998</v>
      </c>
      <c r="AA4376">
        <v>81.817999999999998</v>
      </c>
      <c r="AB4376">
        <v>-1</v>
      </c>
      <c r="AC4376">
        <v>-1</v>
      </c>
      <c r="AD4376" s="8">
        <f t="shared" si="137"/>
        <v>1</v>
      </c>
      <c r="AE4376">
        <v>1341</v>
      </c>
      <c r="AF4376">
        <v>836325</v>
      </c>
      <c r="AG4376">
        <v>668</v>
      </c>
      <c r="AH4376" t="s">
        <v>49</v>
      </c>
      <c r="AI4376">
        <v>921</v>
      </c>
      <c r="AJ4376">
        <v>921</v>
      </c>
      <c r="AK4376">
        <v>13</v>
      </c>
    </row>
    <row r="4377" spans="1:37" x14ac:dyDescent="0.2">
      <c r="A4377">
        <v>20</v>
      </c>
      <c r="B4377" t="s">
        <v>37</v>
      </c>
      <c r="C4377">
        <v>150</v>
      </c>
      <c r="D4377">
        <v>3000</v>
      </c>
      <c r="E4377">
        <v>262</v>
      </c>
      <c r="F4377">
        <v>1</v>
      </c>
      <c r="G4377">
        <v>122</v>
      </c>
      <c r="H4377" t="s">
        <v>36</v>
      </c>
      <c r="I4377">
        <v>1</v>
      </c>
      <c r="J4377" s="8" t="str">
        <f t="shared" si="136"/>
        <v xml:space="preserve">HIT </v>
      </c>
      <c r="K4377">
        <v>87</v>
      </c>
      <c r="L4377">
        <v>6</v>
      </c>
      <c r="M4377">
        <v>686.06095238095202</v>
      </c>
      <c r="N4377">
        <v>57.68</v>
      </c>
      <c r="O4377">
        <v>1</v>
      </c>
      <c r="P4377">
        <v>6</v>
      </c>
      <c r="Q4377">
        <v>804.67428571428604</v>
      </c>
      <c r="R4377">
        <v>423.52</v>
      </c>
      <c r="S4377">
        <v>4</v>
      </c>
      <c r="T4377">
        <v>7</v>
      </c>
      <c r="U4377">
        <v>788.546875</v>
      </c>
      <c r="V4377">
        <v>498.078125</v>
      </c>
      <c r="W4377">
        <v>5</v>
      </c>
      <c r="X4377">
        <v>7</v>
      </c>
      <c r="Y4377">
        <v>76.282418550167094</v>
      </c>
      <c r="Z4377">
        <v>54.859000000000002</v>
      </c>
      <c r="AA4377">
        <v>82.132000000000005</v>
      </c>
      <c r="AB4377">
        <v>12.920999999999999</v>
      </c>
      <c r="AC4377">
        <v>-41.938000000000002</v>
      </c>
      <c r="AD4377" s="8">
        <f t="shared" si="137"/>
        <v>41.938000000000002</v>
      </c>
      <c r="AE4377">
        <v>1541</v>
      </c>
      <c r="AF4377">
        <v>840045</v>
      </c>
      <c r="AG4377">
        <v>1217</v>
      </c>
      <c r="AH4377" t="s">
        <v>49</v>
      </c>
      <c r="AI4377">
        <v>921</v>
      </c>
      <c r="AJ4377">
        <v>921</v>
      </c>
      <c r="AK4377">
        <v>13</v>
      </c>
    </row>
    <row r="4378" spans="1:37" x14ac:dyDescent="0.2">
      <c r="A4378">
        <v>20</v>
      </c>
      <c r="B4378" t="s">
        <v>37</v>
      </c>
      <c r="C4378">
        <v>150</v>
      </c>
      <c r="D4378">
        <v>3000</v>
      </c>
      <c r="E4378">
        <v>263</v>
      </c>
      <c r="F4378">
        <v>0</v>
      </c>
      <c r="G4378">
        <v>0</v>
      </c>
      <c r="H4378" t="s">
        <v>33</v>
      </c>
      <c r="I4378">
        <v>1</v>
      </c>
      <c r="J4378" s="8" t="str">
        <f t="shared" si="136"/>
        <v>TNEG</v>
      </c>
      <c r="K4378">
        <v>0</v>
      </c>
      <c r="L4378" t="s">
        <v>34</v>
      </c>
      <c r="M4378">
        <v>99.994285714285695</v>
      </c>
      <c r="N4378">
        <v>641.74666666666701</v>
      </c>
      <c r="O4378">
        <v>6</v>
      </c>
      <c r="P4378">
        <v>1</v>
      </c>
      <c r="Q4378">
        <v>99.994285714285695</v>
      </c>
      <c r="R4378">
        <v>641.74666666666701</v>
      </c>
      <c r="S4378">
        <v>6</v>
      </c>
      <c r="T4378">
        <v>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82.444999999999993</v>
      </c>
      <c r="AA4378">
        <v>82.444999999999993</v>
      </c>
      <c r="AB4378">
        <v>-1</v>
      </c>
      <c r="AC4378">
        <v>-1</v>
      </c>
      <c r="AD4378" s="8">
        <f t="shared" si="137"/>
        <v>1</v>
      </c>
      <c r="AE4378">
        <v>1333</v>
      </c>
      <c r="AF4378">
        <v>842389</v>
      </c>
      <c r="AG4378">
        <v>1139</v>
      </c>
      <c r="AH4378" t="s">
        <v>49</v>
      </c>
      <c r="AI4378">
        <v>921</v>
      </c>
      <c r="AJ4378">
        <v>921</v>
      </c>
      <c r="AK4378">
        <v>13</v>
      </c>
    </row>
    <row r="4379" spans="1:37" x14ac:dyDescent="0.2">
      <c r="A4379">
        <v>20</v>
      </c>
      <c r="B4379" t="s">
        <v>37</v>
      </c>
      <c r="C4379">
        <v>150</v>
      </c>
      <c r="D4379">
        <v>3000</v>
      </c>
      <c r="E4379">
        <v>264</v>
      </c>
      <c r="F4379">
        <v>0</v>
      </c>
      <c r="G4379">
        <v>0</v>
      </c>
      <c r="H4379" t="s">
        <v>33</v>
      </c>
      <c r="I4379">
        <v>1</v>
      </c>
      <c r="J4379" s="8" t="str">
        <f t="shared" si="136"/>
        <v>TNEG</v>
      </c>
      <c r="K4379">
        <v>0</v>
      </c>
      <c r="L4379" t="s">
        <v>34</v>
      </c>
      <c r="M4379">
        <v>689.06095238095202</v>
      </c>
      <c r="N4379">
        <v>409.52</v>
      </c>
      <c r="O4379">
        <v>4</v>
      </c>
      <c r="P4379">
        <v>6</v>
      </c>
      <c r="Q4379">
        <v>689.06095238095202</v>
      </c>
      <c r="R4379">
        <v>409.52</v>
      </c>
      <c r="S4379">
        <v>4</v>
      </c>
      <c r="T4379">
        <v>6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82.759</v>
      </c>
      <c r="AA4379">
        <v>82.759</v>
      </c>
      <c r="AB4379">
        <v>-1</v>
      </c>
      <c r="AC4379">
        <v>-1</v>
      </c>
      <c r="AD4379" s="8">
        <f t="shared" si="137"/>
        <v>1</v>
      </c>
      <c r="AE4379">
        <v>1137</v>
      </c>
      <c r="AF4379">
        <v>844036</v>
      </c>
      <c r="AG4379">
        <v>559</v>
      </c>
      <c r="AH4379" t="s">
        <v>49</v>
      </c>
      <c r="AI4379">
        <v>921</v>
      </c>
      <c r="AJ4379">
        <v>921</v>
      </c>
      <c r="AK4379">
        <v>13</v>
      </c>
    </row>
    <row r="4380" spans="1:37" x14ac:dyDescent="0.2">
      <c r="A4380">
        <v>20</v>
      </c>
      <c r="B4380" t="s">
        <v>37</v>
      </c>
      <c r="C4380">
        <v>150</v>
      </c>
      <c r="D4380">
        <v>3000</v>
      </c>
      <c r="E4380">
        <v>265</v>
      </c>
      <c r="F4380">
        <v>1</v>
      </c>
      <c r="G4380">
        <v>123</v>
      </c>
      <c r="H4380" t="s">
        <v>36</v>
      </c>
      <c r="I4380">
        <v>1</v>
      </c>
      <c r="J4380" s="8" t="str">
        <f t="shared" si="136"/>
        <v xml:space="preserve">HIT </v>
      </c>
      <c r="K4380">
        <v>20</v>
      </c>
      <c r="L4380">
        <v>4</v>
      </c>
      <c r="M4380">
        <v>211.60761904761901</v>
      </c>
      <c r="N4380">
        <v>536.13333333333298</v>
      </c>
      <c r="O4380">
        <v>5</v>
      </c>
      <c r="P4380">
        <v>2</v>
      </c>
      <c r="Q4380">
        <v>678.06095238095202</v>
      </c>
      <c r="R4380">
        <v>312.90666666666698</v>
      </c>
      <c r="S4380">
        <v>3</v>
      </c>
      <c r="T4380">
        <v>6</v>
      </c>
      <c r="U4380">
        <v>816.546875</v>
      </c>
      <c r="V4380">
        <v>405.078125</v>
      </c>
      <c r="W4380">
        <v>4</v>
      </c>
      <c r="X4380">
        <v>7</v>
      </c>
      <c r="Y4380">
        <v>166.35482708638901</v>
      </c>
      <c r="Z4380">
        <v>76.802999999999997</v>
      </c>
      <c r="AA4380">
        <v>83.072000000000003</v>
      </c>
      <c r="AB4380">
        <v>49.063000000000002</v>
      </c>
      <c r="AC4380">
        <v>-27.74</v>
      </c>
      <c r="AD4380" s="8">
        <f t="shared" si="137"/>
        <v>27.74</v>
      </c>
      <c r="AE4380">
        <v>1925</v>
      </c>
      <c r="AF4380">
        <v>847253</v>
      </c>
      <c r="AG4380">
        <v>1184</v>
      </c>
      <c r="AH4380" t="s">
        <v>49</v>
      </c>
      <c r="AI4380">
        <v>921</v>
      </c>
      <c r="AJ4380">
        <v>921</v>
      </c>
      <c r="AK4380">
        <v>13</v>
      </c>
    </row>
    <row r="4381" spans="1:37" x14ac:dyDescent="0.2">
      <c r="A4381">
        <v>20</v>
      </c>
      <c r="B4381" t="s">
        <v>37</v>
      </c>
      <c r="C4381">
        <v>150</v>
      </c>
      <c r="D4381">
        <v>3000</v>
      </c>
      <c r="E4381">
        <v>266</v>
      </c>
      <c r="F4381">
        <v>0</v>
      </c>
      <c r="G4381">
        <v>0</v>
      </c>
      <c r="H4381" t="s">
        <v>33</v>
      </c>
      <c r="I4381">
        <v>1</v>
      </c>
      <c r="J4381" s="8" t="str">
        <f t="shared" si="136"/>
        <v>TNEG</v>
      </c>
      <c r="K4381">
        <v>0</v>
      </c>
      <c r="L4381" t="s">
        <v>34</v>
      </c>
      <c r="M4381">
        <v>459.83428571428601</v>
      </c>
      <c r="N4381">
        <v>203.29333333333301</v>
      </c>
      <c r="O4381">
        <v>2</v>
      </c>
      <c r="P4381">
        <v>4</v>
      </c>
      <c r="Q4381">
        <v>459.83428571428601</v>
      </c>
      <c r="R4381">
        <v>203.29333333333301</v>
      </c>
      <c r="S4381">
        <v>2</v>
      </c>
      <c r="T4381">
        <v>4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83.385999999999996</v>
      </c>
      <c r="AA4381">
        <v>83.385999999999996</v>
      </c>
      <c r="AB4381">
        <v>-1</v>
      </c>
      <c r="AC4381">
        <v>-1</v>
      </c>
      <c r="AD4381" s="8">
        <f t="shared" si="137"/>
        <v>1</v>
      </c>
      <c r="AE4381">
        <v>1500</v>
      </c>
      <c r="AF4381">
        <v>849757</v>
      </c>
      <c r="AG4381">
        <v>1054</v>
      </c>
      <c r="AH4381" t="s">
        <v>49</v>
      </c>
      <c r="AI4381">
        <v>921</v>
      </c>
      <c r="AJ4381">
        <v>921</v>
      </c>
      <c r="AK4381">
        <v>13</v>
      </c>
    </row>
    <row r="4382" spans="1:37" x14ac:dyDescent="0.2">
      <c r="A4382">
        <v>20</v>
      </c>
      <c r="B4382" t="s">
        <v>37</v>
      </c>
      <c r="C4382">
        <v>150</v>
      </c>
      <c r="D4382">
        <v>3000</v>
      </c>
      <c r="E4382">
        <v>267</v>
      </c>
      <c r="F4382">
        <v>1</v>
      </c>
      <c r="G4382">
        <v>124</v>
      </c>
      <c r="H4382" t="s">
        <v>33</v>
      </c>
      <c r="I4382">
        <v>0</v>
      </c>
      <c r="J4382" s="8" t="str">
        <f t="shared" si="136"/>
        <v>MISS</v>
      </c>
      <c r="K4382">
        <v>60</v>
      </c>
      <c r="L4382">
        <v>6</v>
      </c>
      <c r="M4382">
        <v>574.44761904761901</v>
      </c>
      <c r="N4382">
        <v>316.90666666666698</v>
      </c>
      <c r="O4382">
        <v>3</v>
      </c>
      <c r="P4382">
        <v>5</v>
      </c>
      <c r="Q4382">
        <v>678.06095238095202</v>
      </c>
      <c r="R4382">
        <v>171.29333333333301</v>
      </c>
      <c r="S4382">
        <v>2</v>
      </c>
      <c r="T4382">
        <v>6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64.89</v>
      </c>
      <c r="AA4382">
        <v>83.698999999999998</v>
      </c>
      <c r="AB4382">
        <v>-1</v>
      </c>
      <c r="AC4382">
        <v>-1</v>
      </c>
      <c r="AD4382" s="8">
        <f t="shared" si="137"/>
        <v>1</v>
      </c>
      <c r="AE4382">
        <v>937</v>
      </c>
      <c r="AF4382">
        <v>851205</v>
      </c>
      <c r="AG4382">
        <v>1362</v>
      </c>
      <c r="AH4382" t="s">
        <v>49</v>
      </c>
      <c r="AI4382">
        <v>921</v>
      </c>
      <c r="AJ4382">
        <v>921</v>
      </c>
      <c r="AK4382">
        <v>13</v>
      </c>
    </row>
    <row r="4383" spans="1:37" x14ac:dyDescent="0.2">
      <c r="A4383">
        <v>20</v>
      </c>
      <c r="B4383" t="s">
        <v>37</v>
      </c>
      <c r="C4383">
        <v>150</v>
      </c>
      <c r="D4383">
        <v>3000</v>
      </c>
      <c r="E4383">
        <v>268</v>
      </c>
      <c r="F4383">
        <v>0</v>
      </c>
      <c r="G4383">
        <v>0</v>
      </c>
      <c r="H4383" t="s">
        <v>33</v>
      </c>
      <c r="I4383">
        <v>1</v>
      </c>
      <c r="J4383" s="8" t="str">
        <f t="shared" si="136"/>
        <v>TNEG</v>
      </c>
      <c r="K4383">
        <v>0</v>
      </c>
      <c r="L4383" t="s">
        <v>34</v>
      </c>
      <c r="M4383">
        <v>113.99428571428599</v>
      </c>
      <c r="N4383">
        <v>179.29333333333301</v>
      </c>
      <c r="O4383">
        <v>2</v>
      </c>
      <c r="P4383">
        <v>1</v>
      </c>
      <c r="Q4383">
        <v>113.99428571428599</v>
      </c>
      <c r="R4383">
        <v>179.29333333333301</v>
      </c>
      <c r="S4383">
        <v>2</v>
      </c>
      <c r="T4383">
        <v>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84.013000000000005</v>
      </c>
      <c r="AA4383">
        <v>84.013000000000005</v>
      </c>
      <c r="AB4383">
        <v>-1</v>
      </c>
      <c r="AC4383">
        <v>-1</v>
      </c>
      <c r="AD4383" s="8">
        <f t="shared" si="137"/>
        <v>1</v>
      </c>
      <c r="AE4383">
        <v>1070</v>
      </c>
      <c r="AF4383">
        <v>852780</v>
      </c>
      <c r="AG4383">
        <v>1766</v>
      </c>
      <c r="AH4383" t="s">
        <v>49</v>
      </c>
      <c r="AI4383">
        <v>921</v>
      </c>
      <c r="AJ4383">
        <v>921</v>
      </c>
      <c r="AK4383">
        <v>13</v>
      </c>
    </row>
    <row r="4384" spans="1:37" x14ac:dyDescent="0.2">
      <c r="A4384">
        <v>20</v>
      </c>
      <c r="B4384" t="s">
        <v>37</v>
      </c>
      <c r="C4384">
        <v>150</v>
      </c>
      <c r="D4384">
        <v>3000</v>
      </c>
      <c r="E4384">
        <v>269</v>
      </c>
      <c r="F4384">
        <v>1</v>
      </c>
      <c r="G4384">
        <v>125</v>
      </c>
      <c r="H4384" t="s">
        <v>36</v>
      </c>
      <c r="I4384">
        <v>1</v>
      </c>
      <c r="J4384" s="8" t="str">
        <f t="shared" si="136"/>
        <v xml:space="preserve">HIT </v>
      </c>
      <c r="K4384">
        <v>20</v>
      </c>
      <c r="L4384">
        <v>4</v>
      </c>
      <c r="M4384">
        <v>574.44761904761901</v>
      </c>
      <c r="N4384">
        <v>316.90666666666698</v>
      </c>
      <c r="O4384">
        <v>3</v>
      </c>
      <c r="P4384">
        <v>5</v>
      </c>
      <c r="Q4384">
        <v>426.83428571428601</v>
      </c>
      <c r="R4384">
        <v>769.36</v>
      </c>
      <c r="S4384">
        <v>7</v>
      </c>
      <c r="T4384">
        <v>4</v>
      </c>
      <c r="U4384">
        <v>399.546875</v>
      </c>
      <c r="V4384">
        <v>749.078125</v>
      </c>
      <c r="W4384">
        <v>7</v>
      </c>
      <c r="X4384">
        <v>4</v>
      </c>
      <c r="Y4384">
        <v>33.999371126621398</v>
      </c>
      <c r="Z4384">
        <v>78.055999999999997</v>
      </c>
      <c r="AA4384">
        <v>84.325999999999993</v>
      </c>
      <c r="AB4384">
        <v>68.796999999999997</v>
      </c>
      <c r="AC4384">
        <v>-9.26</v>
      </c>
      <c r="AD4384" s="8">
        <f t="shared" si="137"/>
        <v>9.26</v>
      </c>
      <c r="AE4384">
        <v>1590</v>
      </c>
      <c r="AF4384">
        <v>856158</v>
      </c>
      <c r="AG4384">
        <v>1103</v>
      </c>
      <c r="AH4384" t="s">
        <v>49</v>
      </c>
      <c r="AI4384">
        <v>921</v>
      </c>
      <c r="AJ4384">
        <v>921</v>
      </c>
      <c r="AK4384">
        <v>13</v>
      </c>
    </row>
    <row r="4385" spans="1:37" x14ac:dyDescent="0.2">
      <c r="A4385">
        <v>20</v>
      </c>
      <c r="B4385" t="s">
        <v>37</v>
      </c>
      <c r="C4385">
        <v>150</v>
      </c>
      <c r="D4385">
        <v>3000</v>
      </c>
      <c r="E4385">
        <v>270</v>
      </c>
      <c r="F4385">
        <v>1</v>
      </c>
      <c r="G4385">
        <v>126</v>
      </c>
      <c r="H4385" t="s">
        <v>36</v>
      </c>
      <c r="I4385">
        <v>1</v>
      </c>
      <c r="J4385" s="8" t="str">
        <f t="shared" si="136"/>
        <v xml:space="preserve">HIT </v>
      </c>
      <c r="K4385">
        <v>20</v>
      </c>
      <c r="L4385">
        <v>4</v>
      </c>
      <c r="M4385">
        <v>314.22095238095199</v>
      </c>
      <c r="N4385">
        <v>756.36</v>
      </c>
      <c r="O4385">
        <v>7</v>
      </c>
      <c r="P4385">
        <v>3</v>
      </c>
      <c r="Q4385">
        <v>95.994285714285695</v>
      </c>
      <c r="R4385">
        <v>285.90666666666698</v>
      </c>
      <c r="S4385">
        <v>3</v>
      </c>
      <c r="T4385">
        <v>1</v>
      </c>
      <c r="U4385">
        <v>69.546875</v>
      </c>
      <c r="V4385">
        <v>300.078125</v>
      </c>
      <c r="W4385">
        <v>3</v>
      </c>
      <c r="X4385">
        <v>1</v>
      </c>
      <c r="Y4385">
        <v>30.0049290081399</v>
      </c>
      <c r="Z4385">
        <v>78.37</v>
      </c>
      <c r="AA4385">
        <v>84.638999999999996</v>
      </c>
      <c r="AB4385">
        <v>72.566000000000003</v>
      </c>
      <c r="AC4385">
        <v>-5.8040000000000003</v>
      </c>
      <c r="AD4385" s="8">
        <f t="shared" si="137"/>
        <v>5.8040000000000003</v>
      </c>
      <c r="AE4385">
        <v>1476</v>
      </c>
      <c r="AF4385">
        <v>859901</v>
      </c>
      <c r="AG4385">
        <v>826</v>
      </c>
      <c r="AH4385" t="s">
        <v>49</v>
      </c>
      <c r="AI4385">
        <v>921</v>
      </c>
      <c r="AJ4385">
        <v>921</v>
      </c>
      <c r="AK4385">
        <v>13</v>
      </c>
    </row>
    <row r="4386" spans="1:37" x14ac:dyDescent="0.2">
      <c r="A4386">
        <v>20</v>
      </c>
      <c r="B4386" t="s">
        <v>37</v>
      </c>
      <c r="C4386">
        <v>150</v>
      </c>
      <c r="D4386">
        <v>3000</v>
      </c>
      <c r="E4386">
        <v>271</v>
      </c>
      <c r="F4386">
        <v>0</v>
      </c>
      <c r="G4386">
        <v>0</v>
      </c>
      <c r="H4386" t="s">
        <v>33</v>
      </c>
      <c r="I4386">
        <v>1</v>
      </c>
      <c r="J4386" s="8" t="str">
        <f t="shared" si="136"/>
        <v>TNEG</v>
      </c>
      <c r="K4386">
        <v>0</v>
      </c>
      <c r="L4386" t="s">
        <v>34</v>
      </c>
      <c r="M4386">
        <v>792.67428571428604</v>
      </c>
      <c r="N4386">
        <v>541.13333333333298</v>
      </c>
      <c r="O4386">
        <v>5</v>
      </c>
      <c r="P4386">
        <v>7</v>
      </c>
      <c r="Q4386">
        <v>792.67428571428604</v>
      </c>
      <c r="R4386">
        <v>541.13333333333298</v>
      </c>
      <c r="S4386">
        <v>5</v>
      </c>
      <c r="T4386">
        <v>7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84.953000000000003</v>
      </c>
      <c r="AA4386">
        <v>84.953000000000003</v>
      </c>
      <c r="AB4386">
        <v>-1</v>
      </c>
      <c r="AC4386">
        <v>-1</v>
      </c>
      <c r="AD4386" s="8">
        <f t="shared" si="137"/>
        <v>1</v>
      </c>
      <c r="AE4386">
        <v>1262</v>
      </c>
      <c r="AF4386">
        <v>862165</v>
      </c>
      <c r="AG4386">
        <v>996</v>
      </c>
      <c r="AH4386" t="s">
        <v>49</v>
      </c>
      <c r="AI4386">
        <v>921</v>
      </c>
      <c r="AJ4386">
        <v>921</v>
      </c>
      <c r="AK4386">
        <v>13</v>
      </c>
    </row>
    <row r="4387" spans="1:37" x14ac:dyDescent="0.2">
      <c r="A4387">
        <v>20</v>
      </c>
      <c r="B4387" t="s">
        <v>37</v>
      </c>
      <c r="C4387">
        <v>150</v>
      </c>
      <c r="D4387">
        <v>3000</v>
      </c>
      <c r="E4387">
        <v>272</v>
      </c>
      <c r="F4387">
        <v>1</v>
      </c>
      <c r="G4387">
        <v>127</v>
      </c>
      <c r="H4387" t="s">
        <v>36</v>
      </c>
      <c r="I4387">
        <v>1</v>
      </c>
      <c r="J4387" s="8" t="str">
        <f t="shared" si="136"/>
        <v xml:space="preserve">HIT </v>
      </c>
      <c r="K4387">
        <v>11</v>
      </c>
      <c r="L4387">
        <v>3</v>
      </c>
      <c r="M4387">
        <v>678.06095238095202</v>
      </c>
      <c r="N4387">
        <v>312.90666666666698</v>
      </c>
      <c r="O4387">
        <v>3</v>
      </c>
      <c r="P4387">
        <v>6</v>
      </c>
      <c r="Q4387">
        <v>804.67428571428604</v>
      </c>
      <c r="R4387">
        <v>423.52</v>
      </c>
      <c r="S4387">
        <v>4</v>
      </c>
      <c r="T4387">
        <v>7</v>
      </c>
      <c r="U4387">
        <v>740.546875</v>
      </c>
      <c r="V4387">
        <v>443.078125</v>
      </c>
      <c r="W4387">
        <v>4</v>
      </c>
      <c r="X4387">
        <v>7</v>
      </c>
      <c r="Y4387">
        <v>67.043605649116898</v>
      </c>
      <c r="Z4387">
        <v>81.817999999999998</v>
      </c>
      <c r="AA4387">
        <v>85.266000000000005</v>
      </c>
      <c r="AB4387">
        <v>78.331000000000003</v>
      </c>
      <c r="AC4387">
        <v>-3.4870000000000001</v>
      </c>
      <c r="AD4387" s="8">
        <f t="shared" si="137"/>
        <v>3.4870000000000001</v>
      </c>
      <c r="AE4387">
        <v>1553</v>
      </c>
      <c r="AF4387">
        <v>866230</v>
      </c>
      <c r="AG4387">
        <v>668</v>
      </c>
      <c r="AH4387" t="s">
        <v>49</v>
      </c>
      <c r="AI4387">
        <v>921</v>
      </c>
      <c r="AJ4387">
        <v>921</v>
      </c>
      <c r="AK4387">
        <v>13</v>
      </c>
    </row>
    <row r="4388" spans="1:37" x14ac:dyDescent="0.2">
      <c r="A4388">
        <v>20</v>
      </c>
      <c r="B4388" t="s">
        <v>37</v>
      </c>
      <c r="C4388">
        <v>150</v>
      </c>
      <c r="D4388">
        <v>3000</v>
      </c>
      <c r="E4388">
        <v>273</v>
      </c>
      <c r="F4388">
        <v>1</v>
      </c>
      <c r="G4388">
        <v>128</v>
      </c>
      <c r="H4388" t="s">
        <v>36</v>
      </c>
      <c r="I4388">
        <v>1</v>
      </c>
      <c r="J4388" s="8" t="str">
        <f t="shared" si="136"/>
        <v xml:space="preserve">HIT </v>
      </c>
      <c r="K4388">
        <v>5</v>
      </c>
      <c r="L4388">
        <v>2</v>
      </c>
      <c r="M4388">
        <v>689.06095238095202</v>
      </c>
      <c r="N4388">
        <v>409.52</v>
      </c>
      <c r="O4388">
        <v>4</v>
      </c>
      <c r="P4388">
        <v>6</v>
      </c>
      <c r="Q4388">
        <v>113.99428571428599</v>
      </c>
      <c r="R4388">
        <v>179.29333333333301</v>
      </c>
      <c r="S4388">
        <v>2</v>
      </c>
      <c r="T4388">
        <v>1</v>
      </c>
      <c r="U4388">
        <v>434.546875</v>
      </c>
      <c r="V4388">
        <v>19.078125</v>
      </c>
      <c r="W4388">
        <v>1</v>
      </c>
      <c r="X4388">
        <v>4</v>
      </c>
      <c r="Y4388">
        <v>358.36137554020701</v>
      </c>
      <c r="Z4388">
        <v>84.013000000000005</v>
      </c>
      <c r="AA4388">
        <v>85.58</v>
      </c>
      <c r="AB4388">
        <v>81.768000000000001</v>
      </c>
      <c r="AC4388">
        <v>-2.2450000000000001</v>
      </c>
      <c r="AD4388" s="8">
        <f t="shared" si="137"/>
        <v>2.2450000000000001</v>
      </c>
      <c r="AE4388">
        <v>1067</v>
      </c>
      <c r="AF4388">
        <v>869412</v>
      </c>
      <c r="AG4388">
        <v>1766</v>
      </c>
      <c r="AH4388" t="s">
        <v>49</v>
      </c>
      <c r="AI4388">
        <v>921</v>
      </c>
      <c r="AJ4388">
        <v>921</v>
      </c>
      <c r="AK4388">
        <v>13</v>
      </c>
    </row>
    <row r="4389" spans="1:37" x14ac:dyDescent="0.2">
      <c r="A4389">
        <v>20</v>
      </c>
      <c r="B4389" t="s">
        <v>37</v>
      </c>
      <c r="C4389">
        <v>150</v>
      </c>
      <c r="D4389">
        <v>3000</v>
      </c>
      <c r="E4389">
        <v>274</v>
      </c>
      <c r="F4389">
        <v>1</v>
      </c>
      <c r="G4389">
        <v>129</v>
      </c>
      <c r="H4389" t="s">
        <v>33</v>
      </c>
      <c r="I4389">
        <v>0</v>
      </c>
      <c r="J4389" s="8" t="str">
        <f t="shared" si="136"/>
        <v>MISS</v>
      </c>
      <c r="K4389">
        <v>84</v>
      </c>
      <c r="L4389">
        <v>6</v>
      </c>
      <c r="M4389">
        <v>83.994285714285695</v>
      </c>
      <c r="N4389">
        <v>58.68</v>
      </c>
      <c r="O4389">
        <v>1</v>
      </c>
      <c r="P4389">
        <v>1</v>
      </c>
      <c r="Q4389">
        <v>95.994285714285695</v>
      </c>
      <c r="R4389">
        <v>285.90666666666698</v>
      </c>
      <c r="S4389">
        <v>3</v>
      </c>
      <c r="T4389">
        <v>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59.561</v>
      </c>
      <c r="AA4389">
        <v>85.893000000000001</v>
      </c>
      <c r="AB4389">
        <v>-1</v>
      </c>
      <c r="AC4389">
        <v>-1</v>
      </c>
      <c r="AD4389" s="8">
        <f t="shared" si="137"/>
        <v>1</v>
      </c>
      <c r="AE4389">
        <v>1463</v>
      </c>
      <c r="AF4389">
        <v>871876</v>
      </c>
      <c r="AG4389">
        <v>812</v>
      </c>
      <c r="AH4389" t="s">
        <v>49</v>
      </c>
      <c r="AI4389">
        <v>921</v>
      </c>
      <c r="AJ4389">
        <v>921</v>
      </c>
      <c r="AK4389">
        <v>13</v>
      </c>
    </row>
    <row r="4390" spans="1:37" x14ac:dyDescent="0.2">
      <c r="A4390">
        <v>20</v>
      </c>
      <c r="B4390" t="s">
        <v>37</v>
      </c>
      <c r="C4390">
        <v>150</v>
      </c>
      <c r="D4390">
        <v>3000</v>
      </c>
      <c r="E4390">
        <v>275</v>
      </c>
      <c r="F4390">
        <v>1</v>
      </c>
      <c r="G4390">
        <v>130</v>
      </c>
      <c r="H4390" t="s">
        <v>36</v>
      </c>
      <c r="I4390">
        <v>1</v>
      </c>
      <c r="J4390" s="8" t="str">
        <f t="shared" si="136"/>
        <v xml:space="preserve">HIT </v>
      </c>
      <c r="K4390">
        <v>12</v>
      </c>
      <c r="L4390">
        <v>4</v>
      </c>
      <c r="M4390">
        <v>799.67428571428604</v>
      </c>
      <c r="N4390">
        <v>654.74666666666701</v>
      </c>
      <c r="O4390">
        <v>6</v>
      </c>
      <c r="P4390">
        <v>7</v>
      </c>
      <c r="Q4390">
        <v>99.994285714285695</v>
      </c>
      <c r="R4390">
        <v>641.74666666666701</v>
      </c>
      <c r="S4390">
        <v>6</v>
      </c>
      <c r="T4390">
        <v>1</v>
      </c>
      <c r="U4390">
        <v>106.546875</v>
      </c>
      <c r="V4390">
        <v>517.078125</v>
      </c>
      <c r="W4390">
        <v>5</v>
      </c>
      <c r="X4390">
        <v>1</v>
      </c>
      <c r="Y4390">
        <v>124.840625229292</v>
      </c>
      <c r="Z4390">
        <v>82.444999999999993</v>
      </c>
      <c r="AA4390">
        <v>86.206999999999994</v>
      </c>
      <c r="AB4390">
        <v>81.768000000000001</v>
      </c>
      <c r="AC4390">
        <v>-0.67700000000000005</v>
      </c>
      <c r="AD4390" s="8">
        <f t="shared" si="137"/>
        <v>0.67700000000000005</v>
      </c>
      <c r="AE4390">
        <v>1502</v>
      </c>
      <c r="AF4390">
        <v>874972</v>
      </c>
      <c r="AG4390">
        <v>1139</v>
      </c>
      <c r="AH4390" t="s">
        <v>49</v>
      </c>
      <c r="AI4390">
        <v>921</v>
      </c>
      <c r="AJ4390">
        <v>921</v>
      </c>
      <c r="AK4390">
        <v>13</v>
      </c>
    </row>
    <row r="4391" spans="1:37" x14ac:dyDescent="0.2">
      <c r="A4391">
        <v>20</v>
      </c>
      <c r="B4391" t="s">
        <v>37</v>
      </c>
      <c r="C4391">
        <v>150</v>
      </c>
      <c r="D4391">
        <v>3000</v>
      </c>
      <c r="E4391">
        <v>276</v>
      </c>
      <c r="F4391">
        <v>1</v>
      </c>
      <c r="G4391">
        <v>131</v>
      </c>
      <c r="H4391" t="s">
        <v>36</v>
      </c>
      <c r="I4391">
        <v>1</v>
      </c>
      <c r="J4391" s="8" t="str">
        <f t="shared" si="136"/>
        <v xml:space="preserve">HIT </v>
      </c>
      <c r="K4391">
        <v>12</v>
      </c>
      <c r="L4391">
        <v>4</v>
      </c>
      <c r="M4391">
        <v>678.06095238095202</v>
      </c>
      <c r="N4391">
        <v>171.29333333333301</v>
      </c>
      <c r="O4391">
        <v>2</v>
      </c>
      <c r="P4391">
        <v>6</v>
      </c>
      <c r="Q4391">
        <v>689.06095238095202</v>
      </c>
      <c r="R4391">
        <v>409.52</v>
      </c>
      <c r="S4391">
        <v>4</v>
      </c>
      <c r="T4391">
        <v>6</v>
      </c>
      <c r="U4391">
        <v>517.546875</v>
      </c>
      <c r="V4391">
        <v>631.078125</v>
      </c>
      <c r="W4391">
        <v>6</v>
      </c>
      <c r="X4391">
        <v>5</v>
      </c>
      <c r="Y4391">
        <v>280.187582689446</v>
      </c>
      <c r="Z4391">
        <v>82.759</v>
      </c>
      <c r="AA4391">
        <v>86.52</v>
      </c>
      <c r="AB4391">
        <v>61.369</v>
      </c>
      <c r="AC4391">
        <v>-21.39</v>
      </c>
      <c r="AD4391" s="8">
        <f t="shared" si="137"/>
        <v>21.39</v>
      </c>
      <c r="AE4391">
        <v>1336</v>
      </c>
      <c r="AF4391">
        <v>878884</v>
      </c>
      <c r="AG4391">
        <v>559</v>
      </c>
      <c r="AH4391" t="s">
        <v>49</v>
      </c>
      <c r="AI4391">
        <v>921</v>
      </c>
      <c r="AJ4391">
        <v>921</v>
      </c>
      <c r="AK4391">
        <v>13</v>
      </c>
    </row>
    <row r="4392" spans="1:37" x14ac:dyDescent="0.2">
      <c r="A4392">
        <v>20</v>
      </c>
      <c r="B4392" t="s">
        <v>37</v>
      </c>
      <c r="C4392">
        <v>150</v>
      </c>
      <c r="D4392">
        <v>3000</v>
      </c>
      <c r="E4392">
        <v>277</v>
      </c>
      <c r="F4392">
        <v>0</v>
      </c>
      <c r="G4392">
        <v>0</v>
      </c>
      <c r="H4392" t="s">
        <v>33</v>
      </c>
      <c r="I4392">
        <v>1</v>
      </c>
      <c r="J4392" s="8" t="str">
        <f t="shared" si="136"/>
        <v>TNEG</v>
      </c>
      <c r="K4392">
        <v>0</v>
      </c>
      <c r="L4392" t="s">
        <v>34</v>
      </c>
      <c r="M4392">
        <v>455.83428571428601</v>
      </c>
      <c r="N4392">
        <v>70.680000000000007</v>
      </c>
      <c r="O4392">
        <v>1</v>
      </c>
      <c r="P4392">
        <v>4</v>
      </c>
      <c r="Q4392">
        <v>455.83428571428601</v>
      </c>
      <c r="R4392">
        <v>70.680000000000007</v>
      </c>
      <c r="S4392">
        <v>1</v>
      </c>
      <c r="T4392">
        <v>4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86.834000000000003</v>
      </c>
      <c r="AA4392">
        <v>86.834000000000003</v>
      </c>
      <c r="AB4392">
        <v>-1</v>
      </c>
      <c r="AC4392">
        <v>-1</v>
      </c>
      <c r="AD4392" s="8">
        <f t="shared" si="137"/>
        <v>1</v>
      </c>
      <c r="AE4392">
        <v>1589</v>
      </c>
      <c r="AF4392">
        <v>881484</v>
      </c>
      <c r="AG4392">
        <v>134</v>
      </c>
      <c r="AH4392" t="s">
        <v>49</v>
      </c>
      <c r="AI4392">
        <v>921</v>
      </c>
      <c r="AJ4392">
        <v>921</v>
      </c>
      <c r="AK4392">
        <v>13</v>
      </c>
    </row>
    <row r="4393" spans="1:37" x14ac:dyDescent="0.2">
      <c r="A4393">
        <v>20</v>
      </c>
      <c r="B4393" t="s">
        <v>37</v>
      </c>
      <c r="C4393">
        <v>150</v>
      </c>
      <c r="D4393">
        <v>3000</v>
      </c>
      <c r="E4393">
        <v>278</v>
      </c>
      <c r="F4393">
        <v>0</v>
      </c>
      <c r="G4393">
        <v>0</v>
      </c>
      <c r="H4393" t="s">
        <v>33</v>
      </c>
      <c r="I4393">
        <v>1</v>
      </c>
      <c r="J4393" s="8" t="str">
        <f t="shared" si="136"/>
        <v>TNEG</v>
      </c>
      <c r="K4393">
        <v>0</v>
      </c>
      <c r="L4393" t="s">
        <v>34</v>
      </c>
      <c r="M4393">
        <v>678.06095238095202</v>
      </c>
      <c r="N4393">
        <v>312.90666666666698</v>
      </c>
      <c r="O4393">
        <v>3</v>
      </c>
      <c r="P4393">
        <v>6</v>
      </c>
      <c r="Q4393">
        <v>678.06095238095202</v>
      </c>
      <c r="R4393">
        <v>312.90666666666698</v>
      </c>
      <c r="S4393">
        <v>3</v>
      </c>
      <c r="T4393">
        <v>6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87.147000000000006</v>
      </c>
      <c r="AA4393">
        <v>87.147000000000006</v>
      </c>
      <c r="AB4393">
        <v>-1</v>
      </c>
      <c r="AC4393">
        <v>-1</v>
      </c>
      <c r="AD4393" s="8">
        <f t="shared" si="137"/>
        <v>1</v>
      </c>
      <c r="AE4393">
        <v>1210</v>
      </c>
      <c r="AF4393">
        <v>883205</v>
      </c>
      <c r="AG4393">
        <v>588</v>
      </c>
      <c r="AH4393" t="s">
        <v>49</v>
      </c>
      <c r="AI4393">
        <v>921</v>
      </c>
      <c r="AJ4393">
        <v>921</v>
      </c>
      <c r="AK4393">
        <v>13</v>
      </c>
    </row>
    <row r="4394" spans="1:37" x14ac:dyDescent="0.2">
      <c r="A4394">
        <v>20</v>
      </c>
      <c r="B4394" t="s">
        <v>37</v>
      </c>
      <c r="C4394">
        <v>150</v>
      </c>
      <c r="D4394">
        <v>3000</v>
      </c>
      <c r="E4394">
        <v>279</v>
      </c>
      <c r="F4394">
        <v>0</v>
      </c>
      <c r="G4394">
        <v>0</v>
      </c>
      <c r="H4394" t="s">
        <v>33</v>
      </c>
      <c r="I4394">
        <v>1</v>
      </c>
      <c r="J4394" s="8" t="str">
        <f t="shared" si="136"/>
        <v>TNEG</v>
      </c>
      <c r="K4394">
        <v>0</v>
      </c>
      <c r="L4394" t="s">
        <v>34</v>
      </c>
      <c r="M4394">
        <v>562.44761904761901</v>
      </c>
      <c r="N4394">
        <v>200.29333333333301</v>
      </c>
      <c r="O4394">
        <v>2</v>
      </c>
      <c r="P4394">
        <v>5</v>
      </c>
      <c r="Q4394">
        <v>562.44761904761901</v>
      </c>
      <c r="R4394">
        <v>200.29333333333301</v>
      </c>
      <c r="S4394">
        <v>2</v>
      </c>
      <c r="T4394">
        <v>5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87.460999999999999</v>
      </c>
      <c r="AA4394">
        <v>87.460999999999999</v>
      </c>
      <c r="AB4394">
        <v>-1</v>
      </c>
      <c r="AC4394">
        <v>-1</v>
      </c>
      <c r="AD4394" s="8">
        <f t="shared" si="137"/>
        <v>1</v>
      </c>
      <c r="AE4394">
        <v>997</v>
      </c>
      <c r="AF4394">
        <v>884716</v>
      </c>
      <c r="AG4394">
        <v>2336</v>
      </c>
      <c r="AH4394" t="s">
        <v>49</v>
      </c>
      <c r="AI4394">
        <v>921</v>
      </c>
      <c r="AJ4394">
        <v>921</v>
      </c>
      <c r="AK4394">
        <v>13</v>
      </c>
    </row>
    <row r="4395" spans="1:37" x14ac:dyDescent="0.2">
      <c r="A4395">
        <v>20</v>
      </c>
      <c r="B4395" t="s">
        <v>37</v>
      </c>
      <c r="C4395">
        <v>150</v>
      </c>
      <c r="D4395">
        <v>3000</v>
      </c>
      <c r="E4395">
        <v>280</v>
      </c>
      <c r="F4395">
        <v>0</v>
      </c>
      <c r="G4395">
        <v>0</v>
      </c>
      <c r="H4395" t="s">
        <v>33</v>
      </c>
      <c r="I4395">
        <v>1</v>
      </c>
      <c r="J4395" s="8" t="str">
        <f t="shared" si="136"/>
        <v>TNEG</v>
      </c>
      <c r="K4395">
        <v>0</v>
      </c>
      <c r="L4395" t="s">
        <v>34</v>
      </c>
      <c r="M4395">
        <v>231.60761904761901</v>
      </c>
      <c r="N4395">
        <v>767.36</v>
      </c>
      <c r="O4395">
        <v>7</v>
      </c>
      <c r="P4395">
        <v>2</v>
      </c>
      <c r="Q4395">
        <v>231.60761904761901</v>
      </c>
      <c r="R4395">
        <v>767.36</v>
      </c>
      <c r="S4395">
        <v>7</v>
      </c>
      <c r="T4395">
        <v>2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87.774000000000001</v>
      </c>
      <c r="AA4395">
        <v>87.774000000000001</v>
      </c>
      <c r="AB4395">
        <v>-1</v>
      </c>
      <c r="AC4395">
        <v>-1</v>
      </c>
      <c r="AD4395" s="8">
        <f t="shared" si="137"/>
        <v>1</v>
      </c>
      <c r="AE4395">
        <v>1448</v>
      </c>
      <c r="AF4395">
        <v>886676</v>
      </c>
      <c r="AG4395">
        <v>1087</v>
      </c>
      <c r="AH4395" t="s">
        <v>49</v>
      </c>
      <c r="AI4395">
        <v>921</v>
      </c>
      <c r="AJ4395">
        <v>921</v>
      </c>
      <c r="AK4395">
        <v>13</v>
      </c>
    </row>
    <row r="4396" spans="1:37" x14ac:dyDescent="0.2">
      <c r="A4396">
        <v>20</v>
      </c>
      <c r="B4396" t="s">
        <v>37</v>
      </c>
      <c r="C4396">
        <v>150</v>
      </c>
      <c r="D4396">
        <v>3000</v>
      </c>
      <c r="E4396">
        <v>281</v>
      </c>
      <c r="F4396">
        <v>1</v>
      </c>
      <c r="G4396">
        <v>132</v>
      </c>
      <c r="H4396" t="s">
        <v>36</v>
      </c>
      <c r="I4396">
        <v>1</v>
      </c>
      <c r="J4396" s="8" t="str">
        <f t="shared" si="136"/>
        <v xml:space="preserve">HIT </v>
      </c>
      <c r="K4396">
        <v>52</v>
      </c>
      <c r="L4396">
        <v>6</v>
      </c>
      <c r="M4396">
        <v>575.44761904761901</v>
      </c>
      <c r="N4396">
        <v>655.74666666666701</v>
      </c>
      <c r="O4396">
        <v>6</v>
      </c>
      <c r="P4396">
        <v>5</v>
      </c>
      <c r="Q4396">
        <v>100.99428571428599</v>
      </c>
      <c r="R4396">
        <v>778.36</v>
      </c>
      <c r="S4396">
        <v>7</v>
      </c>
      <c r="T4396">
        <v>1</v>
      </c>
      <c r="U4396">
        <v>107.546875</v>
      </c>
      <c r="V4396">
        <v>540.078125</v>
      </c>
      <c r="W4396">
        <v>5</v>
      </c>
      <c r="X4396">
        <v>1</v>
      </c>
      <c r="Y4396">
        <v>238.371953844958</v>
      </c>
      <c r="Z4396">
        <v>71.787000000000006</v>
      </c>
      <c r="AA4396">
        <v>88.087999999999994</v>
      </c>
      <c r="AB4396">
        <v>57.820999999999998</v>
      </c>
      <c r="AC4396">
        <v>-13.965999999999999</v>
      </c>
      <c r="AD4396" s="8">
        <f t="shared" si="137"/>
        <v>13.965999999999999</v>
      </c>
      <c r="AE4396">
        <v>2411</v>
      </c>
      <c r="AF4396">
        <v>890460</v>
      </c>
      <c r="AG4396">
        <v>1660</v>
      </c>
      <c r="AH4396" t="s">
        <v>49</v>
      </c>
      <c r="AI4396">
        <v>921</v>
      </c>
      <c r="AJ4396">
        <v>921</v>
      </c>
      <c r="AK4396">
        <v>13</v>
      </c>
    </row>
    <row r="4397" spans="1:37" x14ac:dyDescent="0.2">
      <c r="A4397">
        <v>20</v>
      </c>
      <c r="B4397" t="s">
        <v>37</v>
      </c>
      <c r="C4397">
        <v>150</v>
      </c>
      <c r="D4397">
        <v>3000</v>
      </c>
      <c r="E4397">
        <v>282</v>
      </c>
      <c r="F4397">
        <v>1</v>
      </c>
      <c r="G4397">
        <v>133</v>
      </c>
      <c r="H4397" t="s">
        <v>33</v>
      </c>
      <c r="I4397">
        <v>0</v>
      </c>
      <c r="J4397" s="8" t="str">
        <f t="shared" si="136"/>
        <v>MISS</v>
      </c>
      <c r="K4397">
        <v>134</v>
      </c>
      <c r="L4397">
        <v>7</v>
      </c>
      <c r="M4397">
        <v>678.06095238095202</v>
      </c>
      <c r="N4397">
        <v>312.90666666666698</v>
      </c>
      <c r="O4397">
        <v>3</v>
      </c>
      <c r="P4397">
        <v>6</v>
      </c>
      <c r="Q4397">
        <v>455.83428571428601</v>
      </c>
      <c r="R4397">
        <v>70.680000000000007</v>
      </c>
      <c r="S4397">
        <v>1</v>
      </c>
      <c r="T4397">
        <v>4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46.395000000000003</v>
      </c>
      <c r="AA4397">
        <v>88.400999999999996</v>
      </c>
      <c r="AB4397">
        <v>-1</v>
      </c>
      <c r="AC4397">
        <v>-1</v>
      </c>
      <c r="AD4397" s="8">
        <f t="shared" si="137"/>
        <v>1</v>
      </c>
      <c r="AE4397">
        <v>1465</v>
      </c>
      <c r="AF4397">
        <v>892940</v>
      </c>
      <c r="AG4397">
        <v>1731</v>
      </c>
      <c r="AH4397" t="s">
        <v>49</v>
      </c>
      <c r="AI4397">
        <v>921</v>
      </c>
      <c r="AJ4397">
        <v>921</v>
      </c>
      <c r="AK4397">
        <v>13</v>
      </c>
    </row>
    <row r="4398" spans="1:37" x14ac:dyDescent="0.2">
      <c r="A4398">
        <v>20</v>
      </c>
      <c r="B4398" t="s">
        <v>37</v>
      </c>
      <c r="C4398">
        <v>150</v>
      </c>
      <c r="D4398">
        <v>3000</v>
      </c>
      <c r="E4398">
        <v>283</v>
      </c>
      <c r="F4398">
        <v>1</v>
      </c>
      <c r="G4398">
        <v>134</v>
      </c>
      <c r="H4398" t="s">
        <v>36</v>
      </c>
      <c r="I4398">
        <v>1</v>
      </c>
      <c r="J4398" s="8" t="str">
        <f t="shared" si="136"/>
        <v xml:space="preserve">HIT </v>
      </c>
      <c r="K4398">
        <v>5</v>
      </c>
      <c r="L4398">
        <v>2</v>
      </c>
      <c r="M4398">
        <v>440.83428571428601</v>
      </c>
      <c r="N4398">
        <v>635.74666666666701</v>
      </c>
      <c r="O4398">
        <v>6</v>
      </c>
      <c r="P4398">
        <v>4</v>
      </c>
      <c r="Q4398">
        <v>678.06095238095202</v>
      </c>
      <c r="R4398">
        <v>312.90666666666698</v>
      </c>
      <c r="S4398">
        <v>3</v>
      </c>
      <c r="T4398">
        <v>6</v>
      </c>
      <c r="U4398">
        <v>505.546875</v>
      </c>
      <c r="V4398">
        <v>524.078125</v>
      </c>
      <c r="W4398">
        <v>5</v>
      </c>
      <c r="X4398">
        <v>5</v>
      </c>
      <c r="Y4398">
        <v>272.68020043491998</v>
      </c>
      <c r="Z4398">
        <v>87.147000000000006</v>
      </c>
      <c r="AA4398">
        <v>88.715000000000003</v>
      </c>
      <c r="AB4398">
        <v>81.656999999999996</v>
      </c>
      <c r="AC4398">
        <v>-5.49</v>
      </c>
      <c r="AD4398" s="8">
        <f t="shared" si="137"/>
        <v>5.49</v>
      </c>
      <c r="AE4398">
        <v>1549</v>
      </c>
      <c r="AF4398">
        <v>896652</v>
      </c>
      <c r="AG4398">
        <v>588</v>
      </c>
      <c r="AH4398" t="s">
        <v>49</v>
      </c>
      <c r="AI4398">
        <v>921</v>
      </c>
      <c r="AJ4398">
        <v>921</v>
      </c>
      <c r="AK4398">
        <v>13</v>
      </c>
    </row>
    <row r="4399" spans="1:37" x14ac:dyDescent="0.2">
      <c r="A4399">
        <v>20</v>
      </c>
      <c r="B4399" t="s">
        <v>37</v>
      </c>
      <c r="C4399">
        <v>150</v>
      </c>
      <c r="D4399">
        <v>3000</v>
      </c>
      <c r="E4399">
        <v>284</v>
      </c>
      <c r="F4399">
        <v>0</v>
      </c>
      <c r="G4399">
        <v>0</v>
      </c>
      <c r="H4399" t="s">
        <v>33</v>
      </c>
      <c r="I4399">
        <v>1</v>
      </c>
      <c r="J4399" s="8" t="str">
        <f t="shared" si="136"/>
        <v>TNEG</v>
      </c>
      <c r="K4399">
        <v>0</v>
      </c>
      <c r="L4399" t="s">
        <v>34</v>
      </c>
      <c r="M4399">
        <v>95.994285714285695</v>
      </c>
      <c r="N4399">
        <v>285.90666666666698</v>
      </c>
      <c r="O4399">
        <v>3</v>
      </c>
      <c r="P4399">
        <v>1</v>
      </c>
      <c r="Q4399">
        <v>95.994285714285695</v>
      </c>
      <c r="R4399">
        <v>285.90666666666698</v>
      </c>
      <c r="S4399">
        <v>3</v>
      </c>
      <c r="T4399">
        <v>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89.028000000000006</v>
      </c>
      <c r="AA4399">
        <v>89.028000000000006</v>
      </c>
      <c r="AB4399">
        <v>-1</v>
      </c>
      <c r="AC4399">
        <v>-1</v>
      </c>
      <c r="AD4399" s="8">
        <f t="shared" si="137"/>
        <v>1</v>
      </c>
      <c r="AE4399">
        <v>1525</v>
      </c>
      <c r="AF4399">
        <v>899180</v>
      </c>
      <c r="AG4399">
        <v>318</v>
      </c>
      <c r="AH4399" t="s">
        <v>49</v>
      </c>
      <c r="AI4399">
        <v>921</v>
      </c>
      <c r="AJ4399">
        <v>921</v>
      </c>
      <c r="AK4399">
        <v>13</v>
      </c>
    </row>
    <row r="4400" spans="1:37" x14ac:dyDescent="0.2">
      <c r="A4400">
        <v>20</v>
      </c>
      <c r="B4400" t="s">
        <v>37</v>
      </c>
      <c r="C4400">
        <v>150</v>
      </c>
      <c r="D4400">
        <v>3000</v>
      </c>
      <c r="E4400">
        <v>285</v>
      </c>
      <c r="F4400">
        <v>0</v>
      </c>
      <c r="G4400">
        <v>0</v>
      </c>
      <c r="H4400" t="s">
        <v>33</v>
      </c>
      <c r="I4400">
        <v>1</v>
      </c>
      <c r="J4400" s="8" t="str">
        <f t="shared" si="136"/>
        <v>TNEG</v>
      </c>
      <c r="K4400">
        <v>0</v>
      </c>
      <c r="L4400" t="s">
        <v>34</v>
      </c>
      <c r="M4400">
        <v>231.60761904761901</v>
      </c>
      <c r="N4400">
        <v>767.36</v>
      </c>
      <c r="O4400">
        <v>7</v>
      </c>
      <c r="P4400">
        <v>2</v>
      </c>
      <c r="Q4400">
        <v>231.60761904761901</v>
      </c>
      <c r="R4400">
        <v>767.36</v>
      </c>
      <c r="S4400">
        <v>7</v>
      </c>
      <c r="T4400">
        <v>2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89.341999999999999</v>
      </c>
      <c r="AA4400">
        <v>89.341999999999999</v>
      </c>
      <c r="AB4400">
        <v>-1</v>
      </c>
      <c r="AC4400">
        <v>-1</v>
      </c>
      <c r="AD4400" s="8">
        <f t="shared" si="137"/>
        <v>1</v>
      </c>
      <c r="AE4400">
        <v>1438</v>
      </c>
      <c r="AF4400">
        <v>901124</v>
      </c>
      <c r="AG4400">
        <v>1274</v>
      </c>
      <c r="AH4400" t="s">
        <v>49</v>
      </c>
      <c r="AI4400">
        <v>921</v>
      </c>
      <c r="AJ4400">
        <v>921</v>
      </c>
      <c r="AK4400">
        <v>13</v>
      </c>
    </row>
    <row r="4401" spans="1:37" x14ac:dyDescent="0.2">
      <c r="A4401">
        <v>20</v>
      </c>
      <c r="B4401" t="s">
        <v>37</v>
      </c>
      <c r="C4401">
        <v>150</v>
      </c>
      <c r="D4401">
        <v>3000</v>
      </c>
      <c r="E4401">
        <v>286</v>
      </c>
      <c r="F4401">
        <v>0</v>
      </c>
      <c r="G4401">
        <v>0</v>
      </c>
      <c r="H4401" t="s">
        <v>33</v>
      </c>
      <c r="I4401">
        <v>1</v>
      </c>
      <c r="J4401" s="8" t="str">
        <f t="shared" si="136"/>
        <v>TNEG</v>
      </c>
      <c r="K4401">
        <v>0</v>
      </c>
      <c r="L4401" t="s">
        <v>34</v>
      </c>
      <c r="M4401">
        <v>543.44761904761901</v>
      </c>
      <c r="N4401">
        <v>771.36</v>
      </c>
      <c r="O4401">
        <v>7</v>
      </c>
      <c r="P4401">
        <v>5</v>
      </c>
      <c r="Q4401">
        <v>543.44761904761901</v>
      </c>
      <c r="R4401">
        <v>771.36</v>
      </c>
      <c r="S4401">
        <v>7</v>
      </c>
      <c r="T4401">
        <v>5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89.655000000000001</v>
      </c>
      <c r="AA4401">
        <v>89.655000000000001</v>
      </c>
      <c r="AB4401">
        <v>-1</v>
      </c>
      <c r="AC4401">
        <v>-1</v>
      </c>
      <c r="AD4401" s="8">
        <f t="shared" si="137"/>
        <v>1</v>
      </c>
      <c r="AE4401">
        <v>1278</v>
      </c>
      <c r="AF4401">
        <v>902916</v>
      </c>
      <c r="AG4401">
        <v>1130</v>
      </c>
      <c r="AH4401" t="s">
        <v>49</v>
      </c>
      <c r="AI4401">
        <v>921</v>
      </c>
      <c r="AJ4401">
        <v>921</v>
      </c>
      <c r="AK4401">
        <v>13</v>
      </c>
    </row>
    <row r="4402" spans="1:37" x14ac:dyDescent="0.2">
      <c r="A4402">
        <v>20</v>
      </c>
      <c r="B4402" t="s">
        <v>37</v>
      </c>
      <c r="C4402">
        <v>150</v>
      </c>
      <c r="D4402">
        <v>3000</v>
      </c>
      <c r="E4402">
        <v>287</v>
      </c>
      <c r="F4402">
        <v>0</v>
      </c>
      <c r="G4402">
        <v>0</v>
      </c>
      <c r="H4402" t="s">
        <v>33</v>
      </c>
      <c r="I4402">
        <v>1</v>
      </c>
      <c r="J4402" s="8" t="str">
        <f t="shared" si="136"/>
        <v>TNEG</v>
      </c>
      <c r="K4402">
        <v>0</v>
      </c>
      <c r="L4402" t="s">
        <v>34</v>
      </c>
      <c r="M4402">
        <v>109.99428571428599</v>
      </c>
      <c r="N4402">
        <v>545.13333333333298</v>
      </c>
      <c r="O4402">
        <v>5</v>
      </c>
      <c r="P4402">
        <v>1</v>
      </c>
      <c r="Q4402">
        <v>109.99428571428599</v>
      </c>
      <c r="R4402">
        <v>545.13333333333298</v>
      </c>
      <c r="S4402">
        <v>5</v>
      </c>
      <c r="T4402">
        <v>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89.968999999999994</v>
      </c>
      <c r="AA4402">
        <v>89.968999999999994</v>
      </c>
      <c r="AB4402">
        <v>-1</v>
      </c>
      <c r="AC4402">
        <v>-1</v>
      </c>
      <c r="AD4402" s="8">
        <f t="shared" si="137"/>
        <v>1</v>
      </c>
      <c r="AE4402">
        <v>2778</v>
      </c>
      <c r="AF4402">
        <v>906196</v>
      </c>
      <c r="AG4402">
        <v>1831</v>
      </c>
      <c r="AH4402" t="s">
        <v>49</v>
      </c>
      <c r="AI4402">
        <v>921</v>
      </c>
      <c r="AJ4402">
        <v>921</v>
      </c>
      <c r="AK4402">
        <v>13</v>
      </c>
    </row>
    <row r="4403" spans="1:37" x14ac:dyDescent="0.2">
      <c r="A4403">
        <v>20</v>
      </c>
      <c r="B4403" t="s">
        <v>37</v>
      </c>
      <c r="C4403">
        <v>150</v>
      </c>
      <c r="D4403">
        <v>3000</v>
      </c>
      <c r="E4403">
        <v>288</v>
      </c>
      <c r="F4403">
        <v>0</v>
      </c>
      <c r="G4403">
        <v>0</v>
      </c>
      <c r="H4403" t="s">
        <v>36</v>
      </c>
      <c r="I4403">
        <v>0</v>
      </c>
      <c r="J4403" s="8" t="str">
        <f t="shared" si="136"/>
        <v>FA</v>
      </c>
      <c r="K4403">
        <v>0</v>
      </c>
      <c r="L4403" t="s">
        <v>34</v>
      </c>
      <c r="M4403">
        <v>685.06095238095202</v>
      </c>
      <c r="N4403">
        <v>635.74666666666701</v>
      </c>
      <c r="O4403">
        <v>6</v>
      </c>
      <c r="P4403">
        <v>6</v>
      </c>
      <c r="Q4403">
        <v>685.06095238095202</v>
      </c>
      <c r="R4403">
        <v>635.74666666666701</v>
      </c>
      <c r="S4403">
        <v>6</v>
      </c>
      <c r="T4403">
        <v>6</v>
      </c>
      <c r="U4403">
        <v>708.546875</v>
      </c>
      <c r="V4403">
        <v>397.078125</v>
      </c>
      <c r="W4403">
        <v>4</v>
      </c>
      <c r="X4403">
        <v>6</v>
      </c>
      <c r="Y4403">
        <v>239.82131127687799</v>
      </c>
      <c r="Z4403">
        <v>90.281999999999996</v>
      </c>
      <c r="AA4403">
        <v>90.281999999999996</v>
      </c>
      <c r="AB4403">
        <v>51.613</v>
      </c>
      <c r="AC4403">
        <v>-38.668999999999997</v>
      </c>
      <c r="AD4403" s="8">
        <f t="shared" si="137"/>
        <v>38.668999999999997</v>
      </c>
      <c r="AE4403">
        <v>1818</v>
      </c>
      <c r="AF4403">
        <v>909508</v>
      </c>
      <c r="AG4403">
        <v>1448</v>
      </c>
      <c r="AH4403" t="s">
        <v>49</v>
      </c>
      <c r="AI4403">
        <v>921</v>
      </c>
      <c r="AJ4403">
        <v>921</v>
      </c>
      <c r="AK4403">
        <v>13</v>
      </c>
    </row>
    <row r="4404" spans="1:37" x14ac:dyDescent="0.2">
      <c r="A4404">
        <v>20</v>
      </c>
      <c r="B4404" t="s">
        <v>37</v>
      </c>
      <c r="C4404">
        <v>150</v>
      </c>
      <c r="D4404">
        <v>3000</v>
      </c>
      <c r="E4404">
        <v>289</v>
      </c>
      <c r="F4404">
        <v>0</v>
      </c>
      <c r="G4404">
        <v>0</v>
      </c>
      <c r="H4404" t="s">
        <v>33</v>
      </c>
      <c r="I4404">
        <v>1</v>
      </c>
      <c r="J4404" s="8" t="str">
        <f t="shared" si="136"/>
        <v>TNEG</v>
      </c>
      <c r="K4404">
        <v>0</v>
      </c>
      <c r="L4404" t="s">
        <v>34</v>
      </c>
      <c r="M4404">
        <v>95.994285714285695</v>
      </c>
      <c r="N4404">
        <v>285.90666666666698</v>
      </c>
      <c r="O4404">
        <v>3</v>
      </c>
      <c r="P4404">
        <v>1</v>
      </c>
      <c r="Q4404">
        <v>95.994285714285695</v>
      </c>
      <c r="R4404">
        <v>285.90666666666698</v>
      </c>
      <c r="S4404">
        <v>3</v>
      </c>
      <c r="T4404">
        <v>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90.596000000000004</v>
      </c>
      <c r="AA4404">
        <v>90.596000000000004</v>
      </c>
      <c r="AB4404">
        <v>-1</v>
      </c>
      <c r="AC4404">
        <v>-1</v>
      </c>
      <c r="AD4404" s="8">
        <f t="shared" si="137"/>
        <v>1</v>
      </c>
      <c r="AE4404">
        <v>358</v>
      </c>
      <c r="AF4404">
        <v>910868</v>
      </c>
      <c r="AG4404">
        <v>180</v>
      </c>
      <c r="AH4404" t="s">
        <v>49</v>
      </c>
      <c r="AI4404">
        <v>921</v>
      </c>
      <c r="AJ4404">
        <v>921</v>
      </c>
      <c r="AK4404">
        <v>13</v>
      </c>
    </row>
    <row r="4405" spans="1:37" x14ac:dyDescent="0.2">
      <c r="A4405">
        <v>20</v>
      </c>
      <c r="B4405" t="s">
        <v>37</v>
      </c>
      <c r="C4405">
        <v>150</v>
      </c>
      <c r="D4405">
        <v>3000</v>
      </c>
      <c r="E4405">
        <v>290</v>
      </c>
      <c r="F4405">
        <v>0</v>
      </c>
      <c r="G4405">
        <v>0</v>
      </c>
      <c r="H4405" t="s">
        <v>33</v>
      </c>
      <c r="I4405">
        <v>1</v>
      </c>
      <c r="J4405" s="8" t="str">
        <f t="shared" si="136"/>
        <v>TNEG</v>
      </c>
      <c r="K4405">
        <v>0</v>
      </c>
      <c r="L4405" t="s">
        <v>34</v>
      </c>
      <c r="M4405">
        <v>562.44761904761901</v>
      </c>
      <c r="N4405">
        <v>200.29333333333301</v>
      </c>
      <c r="O4405">
        <v>2</v>
      </c>
      <c r="P4405">
        <v>5</v>
      </c>
      <c r="Q4405">
        <v>562.44761904761901</v>
      </c>
      <c r="R4405">
        <v>200.29333333333301</v>
      </c>
      <c r="S4405">
        <v>2</v>
      </c>
      <c r="T4405">
        <v>5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90.909000000000006</v>
      </c>
      <c r="AA4405">
        <v>90.909000000000006</v>
      </c>
      <c r="AB4405">
        <v>-1</v>
      </c>
      <c r="AC4405">
        <v>-1</v>
      </c>
      <c r="AD4405" s="8">
        <f t="shared" si="137"/>
        <v>1</v>
      </c>
      <c r="AE4405">
        <v>1437</v>
      </c>
      <c r="AF4405">
        <v>912812</v>
      </c>
      <c r="AG4405">
        <v>1133</v>
      </c>
      <c r="AH4405" t="s">
        <v>49</v>
      </c>
      <c r="AI4405">
        <v>921</v>
      </c>
      <c r="AJ4405">
        <v>921</v>
      </c>
      <c r="AK4405">
        <v>13</v>
      </c>
    </row>
    <row r="4406" spans="1:37" x14ac:dyDescent="0.2">
      <c r="A4406">
        <v>20</v>
      </c>
      <c r="B4406" t="s">
        <v>37</v>
      </c>
      <c r="C4406">
        <v>150</v>
      </c>
      <c r="D4406">
        <v>3000</v>
      </c>
      <c r="E4406">
        <v>291</v>
      </c>
      <c r="F4406">
        <v>1</v>
      </c>
      <c r="G4406">
        <v>135</v>
      </c>
      <c r="H4406" t="s">
        <v>36</v>
      </c>
      <c r="I4406">
        <v>1</v>
      </c>
      <c r="J4406" s="8" t="str">
        <f t="shared" si="136"/>
        <v xml:space="preserve">HIT </v>
      </c>
      <c r="K4406">
        <v>140</v>
      </c>
      <c r="L4406">
        <v>7</v>
      </c>
      <c r="M4406">
        <v>552.44761904761901</v>
      </c>
      <c r="N4406">
        <v>58.68</v>
      </c>
      <c r="O4406">
        <v>1</v>
      </c>
      <c r="P4406">
        <v>5</v>
      </c>
      <c r="Q4406">
        <v>459.83428571428601</v>
      </c>
      <c r="R4406">
        <v>203.29333333333301</v>
      </c>
      <c r="S4406">
        <v>2</v>
      </c>
      <c r="T4406">
        <v>4</v>
      </c>
      <c r="U4406">
        <v>559.546875</v>
      </c>
      <c r="V4406">
        <v>56.078125</v>
      </c>
      <c r="W4406">
        <v>1</v>
      </c>
      <c r="X4406">
        <v>5</v>
      </c>
      <c r="Y4406">
        <v>177.805843623567</v>
      </c>
      <c r="Z4406">
        <v>47.335000000000001</v>
      </c>
      <c r="AA4406">
        <v>91.222999999999999</v>
      </c>
      <c r="AB4406">
        <v>31.324000000000002</v>
      </c>
      <c r="AC4406">
        <v>-16.010999999999999</v>
      </c>
      <c r="AD4406" s="8">
        <f t="shared" si="137"/>
        <v>16.010999999999999</v>
      </c>
      <c r="AE4406">
        <v>1920</v>
      </c>
      <c r="AF4406">
        <v>916157</v>
      </c>
      <c r="AG4406">
        <v>2008</v>
      </c>
      <c r="AH4406" t="s">
        <v>49</v>
      </c>
      <c r="AI4406">
        <v>921</v>
      </c>
      <c r="AJ4406">
        <v>921</v>
      </c>
      <c r="AK4406">
        <v>13</v>
      </c>
    </row>
    <row r="4407" spans="1:37" x14ac:dyDescent="0.2">
      <c r="A4407">
        <v>20</v>
      </c>
      <c r="B4407" t="s">
        <v>37</v>
      </c>
      <c r="C4407">
        <v>150</v>
      </c>
      <c r="D4407">
        <v>3000</v>
      </c>
      <c r="E4407">
        <v>292</v>
      </c>
      <c r="F4407">
        <v>0</v>
      </c>
      <c r="G4407">
        <v>0</v>
      </c>
      <c r="H4407" t="s">
        <v>33</v>
      </c>
      <c r="I4407">
        <v>1</v>
      </c>
      <c r="J4407" s="8" t="str">
        <f t="shared" si="136"/>
        <v>TNEG</v>
      </c>
      <c r="K4407">
        <v>0</v>
      </c>
      <c r="L4407" t="s">
        <v>34</v>
      </c>
      <c r="M4407">
        <v>322.22095238095199</v>
      </c>
      <c r="N4407">
        <v>85.68</v>
      </c>
      <c r="O4407">
        <v>1</v>
      </c>
      <c r="P4407">
        <v>3</v>
      </c>
      <c r="Q4407">
        <v>322.22095238095199</v>
      </c>
      <c r="R4407">
        <v>85.68</v>
      </c>
      <c r="S4407">
        <v>1</v>
      </c>
      <c r="T4407">
        <v>3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91.536000000000001</v>
      </c>
      <c r="AA4407">
        <v>91.536000000000001</v>
      </c>
      <c r="AB4407">
        <v>-1</v>
      </c>
      <c r="AC4407">
        <v>-1</v>
      </c>
      <c r="AD4407" s="8">
        <f t="shared" si="137"/>
        <v>1</v>
      </c>
      <c r="AE4407">
        <v>1442</v>
      </c>
      <c r="AF4407">
        <v>918604</v>
      </c>
      <c r="AG4407">
        <v>913</v>
      </c>
      <c r="AH4407" t="s">
        <v>49</v>
      </c>
      <c r="AI4407">
        <v>921</v>
      </c>
      <c r="AJ4407">
        <v>921</v>
      </c>
      <c r="AK4407">
        <v>13</v>
      </c>
    </row>
    <row r="4408" spans="1:37" x14ac:dyDescent="0.2">
      <c r="A4408">
        <v>20</v>
      </c>
      <c r="B4408" t="s">
        <v>37</v>
      </c>
      <c r="C4408">
        <v>150</v>
      </c>
      <c r="D4408">
        <v>3000</v>
      </c>
      <c r="E4408">
        <v>293</v>
      </c>
      <c r="F4408">
        <v>0</v>
      </c>
      <c r="G4408">
        <v>0</v>
      </c>
      <c r="H4408" t="s">
        <v>33</v>
      </c>
      <c r="I4408">
        <v>1</v>
      </c>
      <c r="J4408" s="8" t="str">
        <f t="shared" si="136"/>
        <v>TNEG</v>
      </c>
      <c r="K4408">
        <v>0</v>
      </c>
      <c r="L4408" t="s">
        <v>34</v>
      </c>
      <c r="M4408">
        <v>573.44761904761901</v>
      </c>
      <c r="N4408">
        <v>543.13333333333298</v>
      </c>
      <c r="O4408">
        <v>5</v>
      </c>
      <c r="P4408">
        <v>5</v>
      </c>
      <c r="Q4408">
        <v>573.44761904761901</v>
      </c>
      <c r="R4408">
        <v>543.13333333333298</v>
      </c>
      <c r="S4408">
        <v>5</v>
      </c>
      <c r="T4408">
        <v>5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91.85</v>
      </c>
      <c r="AA4408">
        <v>91.85</v>
      </c>
      <c r="AB4408">
        <v>-1</v>
      </c>
      <c r="AC4408">
        <v>-1</v>
      </c>
      <c r="AD4408" s="8">
        <f t="shared" si="137"/>
        <v>1</v>
      </c>
      <c r="AE4408">
        <v>953</v>
      </c>
      <c r="AF4408">
        <v>920060</v>
      </c>
      <c r="AG4408">
        <v>2389</v>
      </c>
      <c r="AH4408" t="s">
        <v>49</v>
      </c>
      <c r="AI4408">
        <v>921</v>
      </c>
      <c r="AJ4408">
        <v>921</v>
      </c>
      <c r="AK4408">
        <v>13</v>
      </c>
    </row>
    <row r="4409" spans="1:37" x14ac:dyDescent="0.2">
      <c r="A4409">
        <v>20</v>
      </c>
      <c r="B4409" t="s">
        <v>37</v>
      </c>
      <c r="C4409">
        <v>150</v>
      </c>
      <c r="D4409">
        <v>3000</v>
      </c>
      <c r="E4409">
        <v>294</v>
      </c>
      <c r="F4409">
        <v>0</v>
      </c>
      <c r="G4409">
        <v>0</v>
      </c>
      <c r="H4409" t="s">
        <v>33</v>
      </c>
      <c r="I4409">
        <v>1</v>
      </c>
      <c r="J4409" s="8" t="str">
        <f t="shared" si="136"/>
        <v>TNEG</v>
      </c>
      <c r="K4409">
        <v>0</v>
      </c>
      <c r="L4409" t="s">
        <v>34</v>
      </c>
      <c r="M4409">
        <v>459.83428571428601</v>
      </c>
      <c r="N4409">
        <v>203.29333333333301</v>
      </c>
      <c r="O4409">
        <v>2</v>
      </c>
      <c r="P4409">
        <v>4</v>
      </c>
      <c r="Q4409">
        <v>459.83428571428601</v>
      </c>
      <c r="R4409">
        <v>203.29333333333301</v>
      </c>
      <c r="S4409">
        <v>2</v>
      </c>
      <c r="T4409">
        <v>4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92.162999999999997</v>
      </c>
      <c r="AA4409">
        <v>92.162999999999997</v>
      </c>
      <c r="AB4409">
        <v>-1</v>
      </c>
      <c r="AC4409">
        <v>-1</v>
      </c>
      <c r="AD4409" s="8">
        <f t="shared" si="137"/>
        <v>1</v>
      </c>
      <c r="AE4409">
        <v>1769</v>
      </c>
      <c r="AF4409">
        <v>922340</v>
      </c>
      <c r="AG4409">
        <v>1628</v>
      </c>
      <c r="AH4409" t="s">
        <v>49</v>
      </c>
      <c r="AI4409">
        <v>921</v>
      </c>
      <c r="AJ4409">
        <v>921</v>
      </c>
      <c r="AK4409">
        <v>13</v>
      </c>
    </row>
    <row r="4410" spans="1:37" x14ac:dyDescent="0.2">
      <c r="A4410">
        <v>20</v>
      </c>
      <c r="B4410" t="s">
        <v>37</v>
      </c>
      <c r="C4410">
        <v>150</v>
      </c>
      <c r="D4410">
        <v>3000</v>
      </c>
      <c r="E4410">
        <v>295</v>
      </c>
      <c r="F4410">
        <v>1</v>
      </c>
      <c r="G4410">
        <v>136</v>
      </c>
      <c r="H4410" t="s">
        <v>36</v>
      </c>
      <c r="I4410">
        <v>1</v>
      </c>
      <c r="J4410" s="8" t="str">
        <f t="shared" si="136"/>
        <v xml:space="preserve">HIT </v>
      </c>
      <c r="K4410">
        <v>29</v>
      </c>
      <c r="L4410">
        <v>5</v>
      </c>
      <c r="M4410">
        <v>685.06095238095202</v>
      </c>
      <c r="N4410">
        <v>635.74666666666701</v>
      </c>
      <c r="O4410">
        <v>6</v>
      </c>
      <c r="P4410">
        <v>6</v>
      </c>
      <c r="Q4410">
        <v>459.83428571428601</v>
      </c>
      <c r="R4410">
        <v>203.29333333333301</v>
      </c>
      <c r="S4410">
        <v>2</v>
      </c>
      <c r="T4410">
        <v>4</v>
      </c>
      <c r="U4410">
        <v>582.546875</v>
      </c>
      <c r="V4410">
        <v>28.078125</v>
      </c>
      <c r="W4410">
        <v>1</v>
      </c>
      <c r="X4410">
        <v>5</v>
      </c>
      <c r="Y4410">
        <v>213.91294678092299</v>
      </c>
      <c r="Z4410">
        <v>83.385999999999996</v>
      </c>
      <c r="AA4410">
        <v>92.475999999999999</v>
      </c>
      <c r="AB4410">
        <v>85.204999999999998</v>
      </c>
      <c r="AC4410">
        <v>1.819</v>
      </c>
      <c r="AD4410" s="8">
        <f t="shared" si="137"/>
        <v>1.819</v>
      </c>
      <c r="AE4410">
        <v>1574</v>
      </c>
      <c r="AF4410">
        <v>926108</v>
      </c>
      <c r="AG4410">
        <v>1054</v>
      </c>
      <c r="AH4410" t="s">
        <v>49</v>
      </c>
      <c r="AI4410">
        <v>921</v>
      </c>
      <c r="AJ4410">
        <v>921</v>
      </c>
      <c r="AK4410">
        <v>13</v>
      </c>
    </row>
    <row r="4411" spans="1:37" x14ac:dyDescent="0.2">
      <c r="A4411">
        <v>20</v>
      </c>
      <c r="B4411" t="s">
        <v>37</v>
      </c>
      <c r="C4411">
        <v>150</v>
      </c>
      <c r="D4411">
        <v>3000</v>
      </c>
      <c r="E4411">
        <v>296</v>
      </c>
      <c r="F4411">
        <v>1</v>
      </c>
      <c r="G4411">
        <v>137</v>
      </c>
      <c r="H4411" t="s">
        <v>36</v>
      </c>
      <c r="I4411">
        <v>1</v>
      </c>
      <c r="J4411" s="8" t="str">
        <f t="shared" si="136"/>
        <v xml:space="preserve">HIT </v>
      </c>
      <c r="K4411">
        <v>37</v>
      </c>
      <c r="L4411">
        <v>5</v>
      </c>
      <c r="M4411">
        <v>226.60761904761901</v>
      </c>
      <c r="N4411">
        <v>427.52</v>
      </c>
      <c r="O4411">
        <v>4</v>
      </c>
      <c r="P4411">
        <v>2</v>
      </c>
      <c r="Q4411">
        <v>543.44761904761901</v>
      </c>
      <c r="R4411">
        <v>771.36</v>
      </c>
      <c r="S4411">
        <v>7</v>
      </c>
      <c r="T4411">
        <v>5</v>
      </c>
      <c r="U4411">
        <v>686.546875</v>
      </c>
      <c r="V4411">
        <v>783.078125</v>
      </c>
      <c r="W4411">
        <v>7</v>
      </c>
      <c r="X4411">
        <v>6</v>
      </c>
      <c r="Y4411">
        <v>143.57824176260399</v>
      </c>
      <c r="Z4411">
        <v>81.191000000000003</v>
      </c>
      <c r="AA4411">
        <v>92.79</v>
      </c>
      <c r="AB4411">
        <v>35.648000000000003</v>
      </c>
      <c r="AC4411">
        <v>-45.542999999999999</v>
      </c>
      <c r="AD4411" s="8">
        <f t="shared" si="137"/>
        <v>45.542999999999999</v>
      </c>
      <c r="AE4411">
        <v>1486</v>
      </c>
      <c r="AF4411">
        <v>929980</v>
      </c>
      <c r="AG4411">
        <v>694</v>
      </c>
      <c r="AH4411" t="s">
        <v>49</v>
      </c>
      <c r="AI4411">
        <v>921</v>
      </c>
      <c r="AJ4411">
        <v>921</v>
      </c>
      <c r="AK4411">
        <v>13</v>
      </c>
    </row>
    <row r="4412" spans="1:37" x14ac:dyDescent="0.2">
      <c r="A4412">
        <v>20</v>
      </c>
      <c r="B4412" t="s">
        <v>37</v>
      </c>
      <c r="C4412">
        <v>150</v>
      </c>
      <c r="D4412">
        <v>3000</v>
      </c>
      <c r="E4412">
        <v>297</v>
      </c>
      <c r="F4412">
        <v>0</v>
      </c>
      <c r="G4412">
        <v>0</v>
      </c>
      <c r="H4412" t="s">
        <v>33</v>
      </c>
      <c r="I4412">
        <v>1</v>
      </c>
      <c r="J4412" s="8" t="str">
        <f t="shared" si="136"/>
        <v>TNEG</v>
      </c>
      <c r="K4412">
        <v>0</v>
      </c>
      <c r="L4412" t="s">
        <v>34</v>
      </c>
      <c r="M4412">
        <v>113.99428571428599</v>
      </c>
      <c r="N4412">
        <v>179.29333333333301</v>
      </c>
      <c r="O4412">
        <v>2</v>
      </c>
      <c r="P4412">
        <v>1</v>
      </c>
      <c r="Q4412">
        <v>113.99428571428599</v>
      </c>
      <c r="R4412">
        <v>179.29333333333301</v>
      </c>
      <c r="S4412">
        <v>2</v>
      </c>
      <c r="T4412">
        <v>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93.102999999999994</v>
      </c>
      <c r="AA4412">
        <v>93.102999999999994</v>
      </c>
      <c r="AB4412">
        <v>-1</v>
      </c>
      <c r="AC4412">
        <v>-1</v>
      </c>
      <c r="AD4412" s="8">
        <f t="shared" si="137"/>
        <v>1</v>
      </c>
      <c r="AE4412">
        <v>1336</v>
      </c>
      <c r="AF4412">
        <v>932332</v>
      </c>
      <c r="AG4412">
        <v>957</v>
      </c>
      <c r="AH4412" t="s">
        <v>49</v>
      </c>
      <c r="AI4412">
        <v>921</v>
      </c>
      <c r="AJ4412">
        <v>921</v>
      </c>
      <c r="AK4412">
        <v>13</v>
      </c>
    </row>
    <row r="4413" spans="1:37" x14ac:dyDescent="0.2">
      <c r="A4413">
        <v>20</v>
      </c>
      <c r="B4413" t="s">
        <v>37</v>
      </c>
      <c r="C4413">
        <v>150</v>
      </c>
      <c r="D4413">
        <v>3000</v>
      </c>
      <c r="E4413">
        <v>298</v>
      </c>
      <c r="F4413">
        <v>1</v>
      </c>
      <c r="G4413">
        <v>138</v>
      </c>
      <c r="H4413" t="s">
        <v>36</v>
      </c>
      <c r="I4413">
        <v>1</v>
      </c>
      <c r="J4413" s="8" t="str">
        <f t="shared" si="136"/>
        <v xml:space="preserve">HIT </v>
      </c>
      <c r="K4413">
        <v>12</v>
      </c>
      <c r="L4413">
        <v>4</v>
      </c>
      <c r="M4413">
        <v>792.67428571428604</v>
      </c>
      <c r="N4413">
        <v>767.36</v>
      </c>
      <c r="O4413">
        <v>7</v>
      </c>
      <c r="P4413">
        <v>7</v>
      </c>
      <c r="Q4413">
        <v>543.44761904761901</v>
      </c>
      <c r="R4413">
        <v>771.36</v>
      </c>
      <c r="S4413">
        <v>7</v>
      </c>
      <c r="T4413">
        <v>5</v>
      </c>
      <c r="U4413">
        <v>740.546875</v>
      </c>
      <c r="V4413">
        <v>653.078125</v>
      </c>
      <c r="W4413">
        <v>6</v>
      </c>
      <c r="X4413">
        <v>7</v>
      </c>
      <c r="Y4413">
        <v>229.866741070773</v>
      </c>
      <c r="Z4413">
        <v>89.655000000000001</v>
      </c>
      <c r="AA4413">
        <v>93.417000000000002</v>
      </c>
      <c r="AB4413">
        <v>75.67</v>
      </c>
      <c r="AC4413">
        <v>-13.984999999999999</v>
      </c>
      <c r="AD4413" s="8">
        <f t="shared" si="137"/>
        <v>13.984999999999999</v>
      </c>
      <c r="AE4413">
        <v>1570</v>
      </c>
      <c r="AF4413">
        <v>936084</v>
      </c>
      <c r="AG4413">
        <v>1130</v>
      </c>
      <c r="AH4413" t="s">
        <v>49</v>
      </c>
      <c r="AI4413">
        <v>921</v>
      </c>
      <c r="AJ4413">
        <v>921</v>
      </c>
      <c r="AK4413">
        <v>13</v>
      </c>
    </row>
    <row r="4414" spans="1:37" x14ac:dyDescent="0.2">
      <c r="A4414">
        <v>20</v>
      </c>
      <c r="B4414" t="s">
        <v>37</v>
      </c>
      <c r="C4414">
        <v>150</v>
      </c>
      <c r="D4414">
        <v>3000</v>
      </c>
      <c r="E4414">
        <v>299</v>
      </c>
      <c r="F4414">
        <v>0</v>
      </c>
      <c r="G4414">
        <v>0</v>
      </c>
      <c r="H4414" t="s">
        <v>36</v>
      </c>
      <c r="I4414">
        <v>0</v>
      </c>
      <c r="J4414" s="8" t="str">
        <f t="shared" si="136"/>
        <v>FA</v>
      </c>
      <c r="K4414">
        <v>0</v>
      </c>
      <c r="L4414" t="s">
        <v>34</v>
      </c>
      <c r="M4414">
        <v>231.60761904761901</v>
      </c>
      <c r="N4414">
        <v>767.36</v>
      </c>
      <c r="O4414">
        <v>7</v>
      </c>
      <c r="P4414">
        <v>2</v>
      </c>
      <c r="Q4414">
        <v>231.60761904761901</v>
      </c>
      <c r="R4414">
        <v>767.36</v>
      </c>
      <c r="S4414">
        <v>7</v>
      </c>
      <c r="T4414">
        <v>2</v>
      </c>
      <c r="U4414">
        <v>573.546875</v>
      </c>
      <c r="V4414">
        <v>744.078125</v>
      </c>
      <c r="W4414">
        <v>7</v>
      </c>
      <c r="X4414">
        <v>5</v>
      </c>
      <c r="Y4414">
        <v>342.73094471433899</v>
      </c>
      <c r="Z4414">
        <v>93.73</v>
      </c>
      <c r="AA4414">
        <v>93.73</v>
      </c>
      <c r="AB4414">
        <v>38.863</v>
      </c>
      <c r="AC4414">
        <v>-54.866999999999997</v>
      </c>
      <c r="AD4414" s="8">
        <f t="shared" si="137"/>
        <v>54.866999999999997</v>
      </c>
      <c r="AE4414">
        <v>1927</v>
      </c>
      <c r="AF4414">
        <v>940789</v>
      </c>
      <c r="AG4414">
        <v>1229</v>
      </c>
      <c r="AH4414" t="s">
        <v>49</v>
      </c>
      <c r="AI4414">
        <v>921</v>
      </c>
      <c r="AJ4414">
        <v>921</v>
      </c>
      <c r="AK4414">
        <v>13</v>
      </c>
    </row>
    <row r="4415" spans="1:37" x14ac:dyDescent="0.2">
      <c r="A4415">
        <v>20</v>
      </c>
      <c r="B4415" t="s">
        <v>37</v>
      </c>
      <c r="C4415">
        <v>150</v>
      </c>
      <c r="D4415">
        <v>3000</v>
      </c>
      <c r="E4415">
        <v>300</v>
      </c>
      <c r="F4415">
        <v>0</v>
      </c>
      <c r="G4415">
        <v>0</v>
      </c>
      <c r="H4415" t="s">
        <v>33</v>
      </c>
      <c r="I4415">
        <v>1</v>
      </c>
      <c r="J4415" s="8" t="str">
        <f t="shared" si="136"/>
        <v>TNEG</v>
      </c>
      <c r="K4415">
        <v>0</v>
      </c>
      <c r="L4415" t="s">
        <v>34</v>
      </c>
      <c r="M4415">
        <v>84.994285714285695</v>
      </c>
      <c r="N4415">
        <v>401.52</v>
      </c>
      <c r="O4415">
        <v>4</v>
      </c>
      <c r="P4415">
        <v>1</v>
      </c>
      <c r="Q4415">
        <v>84.994285714285695</v>
      </c>
      <c r="R4415">
        <v>401.52</v>
      </c>
      <c r="S4415">
        <v>4</v>
      </c>
      <c r="T4415">
        <v>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94.043999999999997</v>
      </c>
      <c r="AA4415">
        <v>94.043999999999997</v>
      </c>
      <c r="AB4415">
        <v>-1</v>
      </c>
      <c r="AC4415">
        <v>-1</v>
      </c>
      <c r="AD4415" s="8">
        <f t="shared" si="137"/>
        <v>1</v>
      </c>
      <c r="AE4415">
        <v>1394</v>
      </c>
      <c r="AF4415">
        <v>943188</v>
      </c>
      <c r="AG4415">
        <v>5</v>
      </c>
      <c r="AH4415" t="s">
        <v>49</v>
      </c>
      <c r="AI4415">
        <v>921</v>
      </c>
      <c r="AJ4415">
        <v>921</v>
      </c>
      <c r="AK4415">
        <v>13</v>
      </c>
    </row>
    <row r="4416" spans="1:37" x14ac:dyDescent="0.2">
      <c r="A4416">
        <v>20</v>
      </c>
      <c r="B4416" t="s">
        <v>37</v>
      </c>
      <c r="C4416">
        <v>150</v>
      </c>
      <c r="D4416">
        <v>3000</v>
      </c>
      <c r="E4416">
        <v>301</v>
      </c>
      <c r="F4416">
        <v>1</v>
      </c>
      <c r="G4416">
        <v>139</v>
      </c>
      <c r="H4416" t="s">
        <v>36</v>
      </c>
      <c r="I4416">
        <v>1</v>
      </c>
      <c r="J4416" s="8" t="str">
        <f t="shared" si="136"/>
        <v xml:space="preserve">HIT </v>
      </c>
      <c r="K4416">
        <v>4</v>
      </c>
      <c r="L4416">
        <v>2</v>
      </c>
      <c r="M4416">
        <v>325.22095238095199</v>
      </c>
      <c r="N4416">
        <v>302.90666666666698</v>
      </c>
      <c r="O4416">
        <v>3</v>
      </c>
      <c r="P4416">
        <v>3</v>
      </c>
      <c r="Q4416">
        <v>113.99428571428599</v>
      </c>
      <c r="R4416">
        <v>179.29333333333301</v>
      </c>
      <c r="S4416">
        <v>2</v>
      </c>
      <c r="T4416">
        <v>1</v>
      </c>
      <c r="U4416">
        <v>338.546875</v>
      </c>
      <c r="V4416">
        <v>254.078125</v>
      </c>
      <c r="W4416">
        <v>3</v>
      </c>
      <c r="X4416">
        <v>3</v>
      </c>
      <c r="Y4416">
        <v>236.67832689020199</v>
      </c>
      <c r="Z4416">
        <v>93.102999999999994</v>
      </c>
      <c r="AA4416">
        <v>94.356999999999999</v>
      </c>
      <c r="AB4416">
        <v>89.418000000000006</v>
      </c>
      <c r="AC4416">
        <v>-3.6859999999999999</v>
      </c>
      <c r="AD4416" s="8">
        <f t="shared" si="137"/>
        <v>3.6859999999999999</v>
      </c>
      <c r="AE4416">
        <v>1407</v>
      </c>
      <c r="AF4416">
        <v>946652</v>
      </c>
      <c r="AG4416">
        <v>957</v>
      </c>
      <c r="AH4416" t="s">
        <v>49</v>
      </c>
      <c r="AI4416">
        <v>921</v>
      </c>
      <c r="AJ4416">
        <v>921</v>
      </c>
      <c r="AK4416">
        <v>13</v>
      </c>
    </row>
    <row r="4417" spans="1:37" x14ac:dyDescent="0.2">
      <c r="A4417">
        <v>20</v>
      </c>
      <c r="B4417" t="s">
        <v>37</v>
      </c>
      <c r="C4417">
        <v>150</v>
      </c>
      <c r="D4417">
        <v>3000</v>
      </c>
      <c r="E4417">
        <v>302</v>
      </c>
      <c r="F4417">
        <v>0</v>
      </c>
      <c r="G4417">
        <v>0</v>
      </c>
      <c r="H4417" t="s">
        <v>36</v>
      </c>
      <c r="I4417">
        <v>0</v>
      </c>
      <c r="J4417" s="8" t="str">
        <f t="shared" si="136"/>
        <v>FA</v>
      </c>
      <c r="K4417">
        <v>0</v>
      </c>
      <c r="L4417" t="s">
        <v>34</v>
      </c>
      <c r="M4417">
        <v>439.83428571428601</v>
      </c>
      <c r="N4417">
        <v>522.13333333333298</v>
      </c>
      <c r="O4417">
        <v>5</v>
      </c>
      <c r="P4417">
        <v>4</v>
      </c>
      <c r="Q4417">
        <v>439.83428571428601</v>
      </c>
      <c r="R4417">
        <v>522.13333333333298</v>
      </c>
      <c r="S4417">
        <v>5</v>
      </c>
      <c r="T4417">
        <v>4</v>
      </c>
      <c r="U4417">
        <v>603.546875</v>
      </c>
      <c r="V4417">
        <v>168.078125</v>
      </c>
      <c r="W4417">
        <v>2</v>
      </c>
      <c r="X4417">
        <v>5</v>
      </c>
      <c r="Y4417">
        <v>390.07294502258497</v>
      </c>
      <c r="Z4417">
        <v>94.671000000000006</v>
      </c>
      <c r="AA4417">
        <v>94.671000000000006</v>
      </c>
      <c r="AB4417">
        <v>12.699</v>
      </c>
      <c r="AC4417">
        <v>-81.971999999999994</v>
      </c>
      <c r="AD4417" s="8">
        <f t="shared" si="137"/>
        <v>81.971999999999994</v>
      </c>
      <c r="AE4417">
        <v>1945</v>
      </c>
      <c r="AF4417">
        <v>951061</v>
      </c>
      <c r="AG4417">
        <v>156</v>
      </c>
      <c r="AH4417" t="s">
        <v>49</v>
      </c>
      <c r="AI4417">
        <v>921</v>
      </c>
      <c r="AJ4417">
        <v>921</v>
      </c>
      <c r="AK4417">
        <v>13</v>
      </c>
    </row>
    <row r="4418" spans="1:37" x14ac:dyDescent="0.2">
      <c r="A4418">
        <v>20</v>
      </c>
      <c r="B4418" t="s">
        <v>37</v>
      </c>
      <c r="C4418">
        <v>150</v>
      </c>
      <c r="D4418">
        <v>3000</v>
      </c>
      <c r="E4418">
        <v>303</v>
      </c>
      <c r="F4418">
        <v>1</v>
      </c>
      <c r="G4418">
        <v>140</v>
      </c>
      <c r="H4418" t="s">
        <v>36</v>
      </c>
      <c r="I4418">
        <v>1</v>
      </c>
      <c r="J4418" s="8" t="str">
        <f t="shared" si="136"/>
        <v xml:space="preserve">HIT </v>
      </c>
      <c r="K4418">
        <v>16</v>
      </c>
      <c r="L4418">
        <v>4</v>
      </c>
      <c r="M4418">
        <v>792.67428571428604</v>
      </c>
      <c r="N4418">
        <v>541.13333333333298</v>
      </c>
      <c r="O4418">
        <v>5</v>
      </c>
      <c r="P4418">
        <v>7</v>
      </c>
      <c r="Q4418">
        <v>109.99428571428599</v>
      </c>
      <c r="R4418">
        <v>545.13333333333298</v>
      </c>
      <c r="S4418">
        <v>5</v>
      </c>
      <c r="T4418">
        <v>1</v>
      </c>
      <c r="U4418">
        <v>43.546875</v>
      </c>
      <c r="V4418">
        <v>368.078125</v>
      </c>
      <c r="W4418">
        <v>4</v>
      </c>
      <c r="X4418">
        <v>1</v>
      </c>
      <c r="Y4418">
        <v>189.11320733516499</v>
      </c>
      <c r="Z4418">
        <v>89.968999999999994</v>
      </c>
      <c r="AA4418">
        <v>94.983999999999995</v>
      </c>
      <c r="AB4418">
        <v>88.197999999999993</v>
      </c>
      <c r="AC4418">
        <v>-1.7709999999999999</v>
      </c>
      <c r="AD4418" s="8">
        <f t="shared" si="137"/>
        <v>1.7709999999999999</v>
      </c>
      <c r="AE4418">
        <v>1652</v>
      </c>
      <c r="AF4418">
        <v>955149</v>
      </c>
      <c r="AG4418">
        <v>1831</v>
      </c>
      <c r="AH4418" t="s">
        <v>49</v>
      </c>
      <c r="AI4418">
        <v>921</v>
      </c>
      <c r="AJ4418">
        <v>921</v>
      </c>
      <c r="AK4418">
        <v>13</v>
      </c>
    </row>
    <row r="4419" spans="1:37" x14ac:dyDescent="0.2">
      <c r="A4419">
        <v>20</v>
      </c>
      <c r="B4419" t="s">
        <v>37</v>
      </c>
      <c r="C4419">
        <v>150</v>
      </c>
      <c r="D4419">
        <v>3000</v>
      </c>
      <c r="E4419">
        <v>304</v>
      </c>
      <c r="F4419">
        <v>1</v>
      </c>
      <c r="G4419">
        <v>141</v>
      </c>
      <c r="H4419" t="s">
        <v>36</v>
      </c>
      <c r="I4419">
        <v>1</v>
      </c>
      <c r="J4419" s="8" t="str">
        <f t="shared" ref="J4419:J4482" si="138">IF(AND(F4419=0,I4419=1),"TNEG",IF(AND(F4419=0,I4419=0),"FA",IF(AND(F4419=1,I4419=1),"HIT ","MISS")))</f>
        <v xml:space="preserve">HIT </v>
      </c>
      <c r="K4419">
        <v>4</v>
      </c>
      <c r="L4419">
        <v>2</v>
      </c>
      <c r="M4419">
        <v>221.60761904761901</v>
      </c>
      <c r="N4419">
        <v>171.29333333333301</v>
      </c>
      <c r="O4419">
        <v>2</v>
      </c>
      <c r="P4419">
        <v>2</v>
      </c>
      <c r="Q4419">
        <v>84.994285714285695</v>
      </c>
      <c r="R4419">
        <v>401.52</v>
      </c>
      <c r="S4419">
        <v>4</v>
      </c>
      <c r="T4419">
        <v>1</v>
      </c>
      <c r="U4419">
        <v>654.546875</v>
      </c>
      <c r="V4419">
        <v>748.078125</v>
      </c>
      <c r="W4419">
        <v>7</v>
      </c>
      <c r="X4419">
        <v>6</v>
      </c>
      <c r="Y4419">
        <v>666.702846825763</v>
      </c>
      <c r="Z4419">
        <v>94.043999999999997</v>
      </c>
      <c r="AA4419">
        <v>95.298000000000002</v>
      </c>
      <c r="AB4419">
        <v>87.644000000000005</v>
      </c>
      <c r="AC4419">
        <v>-6.4</v>
      </c>
      <c r="AD4419" s="8">
        <f t="shared" ref="AD4419:AD4482" si="139">ABS(AC4419)</f>
        <v>6.4</v>
      </c>
      <c r="AE4419">
        <v>1476</v>
      </c>
      <c r="AF4419">
        <v>958540</v>
      </c>
      <c r="AG4419">
        <v>5</v>
      </c>
      <c r="AH4419" t="s">
        <v>49</v>
      </c>
      <c r="AI4419">
        <v>921</v>
      </c>
      <c r="AJ4419">
        <v>921</v>
      </c>
      <c r="AK4419">
        <v>13</v>
      </c>
    </row>
    <row r="4420" spans="1:37" x14ac:dyDescent="0.2">
      <c r="A4420">
        <v>20</v>
      </c>
      <c r="B4420" t="s">
        <v>37</v>
      </c>
      <c r="C4420">
        <v>150</v>
      </c>
      <c r="D4420">
        <v>3000</v>
      </c>
      <c r="E4420">
        <v>305</v>
      </c>
      <c r="F4420">
        <v>1</v>
      </c>
      <c r="G4420">
        <v>142</v>
      </c>
      <c r="H4420" t="s">
        <v>36</v>
      </c>
      <c r="I4420">
        <v>1</v>
      </c>
      <c r="J4420" s="8" t="str">
        <f t="shared" si="138"/>
        <v xml:space="preserve">HIT </v>
      </c>
      <c r="K4420">
        <v>48</v>
      </c>
      <c r="L4420">
        <v>6</v>
      </c>
      <c r="M4420">
        <v>345.22095238095199</v>
      </c>
      <c r="N4420">
        <v>203.29333333333301</v>
      </c>
      <c r="O4420">
        <v>2</v>
      </c>
      <c r="P4420">
        <v>3</v>
      </c>
      <c r="Q4420">
        <v>440.83428571428601</v>
      </c>
      <c r="R4420">
        <v>635.74666666666701</v>
      </c>
      <c r="S4420">
        <v>6</v>
      </c>
      <c r="T4420">
        <v>4</v>
      </c>
      <c r="U4420">
        <v>712.546875</v>
      </c>
      <c r="V4420">
        <v>534.078125</v>
      </c>
      <c r="W4420">
        <v>5</v>
      </c>
      <c r="X4420">
        <v>6</v>
      </c>
      <c r="Y4420">
        <v>290.11070911114899</v>
      </c>
      <c r="Z4420">
        <v>80.563999999999993</v>
      </c>
      <c r="AA4420">
        <v>95.611000000000004</v>
      </c>
      <c r="AB4420">
        <v>59.927999999999997</v>
      </c>
      <c r="AC4420">
        <v>-20.637</v>
      </c>
      <c r="AD4420" s="8">
        <f t="shared" si="139"/>
        <v>20.637</v>
      </c>
      <c r="AE4420">
        <v>1174</v>
      </c>
      <c r="AF4420">
        <v>962133</v>
      </c>
      <c r="AG4420">
        <v>461</v>
      </c>
      <c r="AH4420" t="s">
        <v>49</v>
      </c>
      <c r="AI4420">
        <v>921</v>
      </c>
      <c r="AJ4420">
        <v>921</v>
      </c>
      <c r="AK4420">
        <v>13</v>
      </c>
    </row>
    <row r="4421" spans="1:37" x14ac:dyDescent="0.2">
      <c r="A4421">
        <v>20</v>
      </c>
      <c r="B4421" t="s">
        <v>37</v>
      </c>
      <c r="C4421">
        <v>150</v>
      </c>
      <c r="D4421">
        <v>3000</v>
      </c>
      <c r="E4421">
        <v>306</v>
      </c>
      <c r="F4421">
        <v>0</v>
      </c>
      <c r="G4421">
        <v>0</v>
      </c>
      <c r="H4421" t="s">
        <v>33</v>
      </c>
      <c r="I4421">
        <v>1</v>
      </c>
      <c r="J4421" s="8" t="str">
        <f t="shared" si="138"/>
        <v>TNEG</v>
      </c>
      <c r="K4421">
        <v>0</v>
      </c>
      <c r="L4421" t="s">
        <v>34</v>
      </c>
      <c r="M4421">
        <v>95.994285714285695</v>
      </c>
      <c r="N4421">
        <v>285.90666666666698</v>
      </c>
      <c r="O4421">
        <v>3</v>
      </c>
      <c r="P4421">
        <v>1</v>
      </c>
      <c r="Q4421">
        <v>95.994285714285695</v>
      </c>
      <c r="R4421">
        <v>285.90666666666698</v>
      </c>
      <c r="S4421">
        <v>3</v>
      </c>
      <c r="T4421">
        <v>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95.924999999999997</v>
      </c>
      <c r="AA4421">
        <v>95.924999999999997</v>
      </c>
      <c r="AB4421">
        <v>-1</v>
      </c>
      <c r="AC4421">
        <v>-1</v>
      </c>
      <c r="AD4421" s="8">
        <f t="shared" si="139"/>
        <v>1</v>
      </c>
      <c r="AE4421">
        <v>1404</v>
      </c>
      <c r="AF4421">
        <v>964556</v>
      </c>
      <c r="AG4421">
        <v>31</v>
      </c>
      <c r="AH4421" t="s">
        <v>49</v>
      </c>
      <c r="AI4421">
        <v>921</v>
      </c>
      <c r="AJ4421">
        <v>921</v>
      </c>
      <c r="AK4421">
        <v>13</v>
      </c>
    </row>
    <row r="4422" spans="1:37" x14ac:dyDescent="0.2">
      <c r="A4422">
        <v>20</v>
      </c>
      <c r="B4422" t="s">
        <v>37</v>
      </c>
      <c r="C4422">
        <v>150</v>
      </c>
      <c r="D4422">
        <v>3000</v>
      </c>
      <c r="E4422">
        <v>307</v>
      </c>
      <c r="F4422">
        <v>1</v>
      </c>
      <c r="G4422">
        <v>143</v>
      </c>
      <c r="H4422" t="s">
        <v>36</v>
      </c>
      <c r="I4422">
        <v>1</v>
      </c>
      <c r="J4422" s="8" t="str">
        <f t="shared" si="138"/>
        <v xml:space="preserve">HIT </v>
      </c>
      <c r="K4422">
        <v>19</v>
      </c>
      <c r="L4422">
        <v>4</v>
      </c>
      <c r="M4422">
        <v>440.83428571428601</v>
      </c>
      <c r="N4422">
        <v>635.74666666666701</v>
      </c>
      <c r="O4422">
        <v>6</v>
      </c>
      <c r="P4422">
        <v>4</v>
      </c>
      <c r="Q4422">
        <v>685.06095238095202</v>
      </c>
      <c r="R4422">
        <v>635.74666666666701</v>
      </c>
      <c r="S4422">
        <v>6</v>
      </c>
      <c r="T4422">
        <v>6</v>
      </c>
      <c r="U4422">
        <v>547.546875</v>
      </c>
      <c r="V4422">
        <v>544.078125</v>
      </c>
      <c r="W4422">
        <v>5</v>
      </c>
      <c r="X4422">
        <v>5</v>
      </c>
      <c r="Y4422">
        <v>165.26718672872701</v>
      </c>
      <c r="Z4422">
        <v>90.281999999999996</v>
      </c>
      <c r="AA4422">
        <v>96.238</v>
      </c>
      <c r="AB4422">
        <v>73.674999999999997</v>
      </c>
      <c r="AC4422">
        <v>-16.606999999999999</v>
      </c>
      <c r="AD4422" s="8">
        <f t="shared" si="139"/>
        <v>16.606999999999999</v>
      </c>
      <c r="AE4422">
        <v>1543</v>
      </c>
      <c r="AF4422">
        <v>968180</v>
      </c>
      <c r="AG4422">
        <v>1448</v>
      </c>
      <c r="AH4422" t="s">
        <v>49</v>
      </c>
      <c r="AI4422">
        <v>921</v>
      </c>
      <c r="AJ4422">
        <v>921</v>
      </c>
      <c r="AK4422">
        <v>13</v>
      </c>
    </row>
    <row r="4423" spans="1:37" x14ac:dyDescent="0.2">
      <c r="A4423">
        <v>20</v>
      </c>
      <c r="B4423" t="s">
        <v>37</v>
      </c>
      <c r="C4423">
        <v>150</v>
      </c>
      <c r="D4423">
        <v>3000</v>
      </c>
      <c r="E4423">
        <v>308</v>
      </c>
      <c r="F4423">
        <v>1</v>
      </c>
      <c r="G4423">
        <v>144</v>
      </c>
      <c r="H4423" t="s">
        <v>36</v>
      </c>
      <c r="I4423">
        <v>1</v>
      </c>
      <c r="J4423" s="8" t="str">
        <f t="shared" si="138"/>
        <v xml:space="preserve">HIT </v>
      </c>
      <c r="K4423">
        <v>125</v>
      </c>
      <c r="L4423">
        <v>7</v>
      </c>
      <c r="M4423">
        <v>459.83428571428601</v>
      </c>
      <c r="N4423">
        <v>203.29333333333301</v>
      </c>
      <c r="O4423">
        <v>2</v>
      </c>
      <c r="P4423">
        <v>4</v>
      </c>
      <c r="Q4423">
        <v>781.67428571428604</v>
      </c>
      <c r="R4423">
        <v>314.90666666666698</v>
      </c>
      <c r="S4423">
        <v>3</v>
      </c>
      <c r="T4423">
        <v>7</v>
      </c>
      <c r="U4423">
        <v>655.546875</v>
      </c>
      <c r="V4423">
        <v>630.078125</v>
      </c>
      <c r="W4423">
        <v>6</v>
      </c>
      <c r="X4423">
        <v>6</v>
      </c>
      <c r="Y4423">
        <v>339.47190146085802</v>
      </c>
      <c r="Z4423">
        <v>57.366999999999997</v>
      </c>
      <c r="AA4423">
        <v>96.552000000000007</v>
      </c>
      <c r="AB4423">
        <v>15.36</v>
      </c>
      <c r="AC4423">
        <v>-42.006999999999998</v>
      </c>
      <c r="AD4423" s="8">
        <f t="shared" si="139"/>
        <v>42.006999999999998</v>
      </c>
      <c r="AE4423">
        <v>1799</v>
      </c>
      <c r="AF4423">
        <v>971844</v>
      </c>
      <c r="AG4423">
        <v>1470</v>
      </c>
      <c r="AH4423" t="s">
        <v>49</v>
      </c>
      <c r="AI4423">
        <v>921</v>
      </c>
      <c r="AJ4423">
        <v>921</v>
      </c>
      <c r="AK4423">
        <v>13</v>
      </c>
    </row>
    <row r="4424" spans="1:37" x14ac:dyDescent="0.2">
      <c r="A4424">
        <v>20</v>
      </c>
      <c r="B4424" t="s">
        <v>37</v>
      </c>
      <c r="C4424">
        <v>150</v>
      </c>
      <c r="D4424">
        <v>3000</v>
      </c>
      <c r="E4424">
        <v>309</v>
      </c>
      <c r="F4424">
        <v>0</v>
      </c>
      <c r="G4424">
        <v>0</v>
      </c>
      <c r="H4424" t="s">
        <v>33</v>
      </c>
      <c r="I4424">
        <v>1</v>
      </c>
      <c r="J4424" s="8" t="str">
        <f t="shared" si="138"/>
        <v>TNEG</v>
      </c>
      <c r="K4424">
        <v>0</v>
      </c>
      <c r="L4424" t="s">
        <v>34</v>
      </c>
      <c r="M4424">
        <v>221.60761904761901</v>
      </c>
      <c r="N4424">
        <v>171.29333333333301</v>
      </c>
      <c r="O4424">
        <v>2</v>
      </c>
      <c r="P4424">
        <v>2</v>
      </c>
      <c r="Q4424">
        <v>221.60761904761901</v>
      </c>
      <c r="R4424">
        <v>171.29333333333301</v>
      </c>
      <c r="S4424">
        <v>2</v>
      </c>
      <c r="T4424">
        <v>2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96.864999999999995</v>
      </c>
      <c r="AA4424">
        <v>96.864999999999995</v>
      </c>
      <c r="AB4424">
        <v>-1</v>
      </c>
      <c r="AC4424">
        <v>-1</v>
      </c>
      <c r="AD4424" s="8">
        <f t="shared" si="139"/>
        <v>1</v>
      </c>
      <c r="AE4424">
        <v>2282</v>
      </c>
      <c r="AF4424">
        <v>975139</v>
      </c>
      <c r="AG4424">
        <v>2030</v>
      </c>
      <c r="AH4424" t="s">
        <v>49</v>
      </c>
      <c r="AI4424">
        <v>921</v>
      </c>
      <c r="AJ4424">
        <v>921</v>
      </c>
      <c r="AK4424">
        <v>13</v>
      </c>
    </row>
    <row r="4425" spans="1:37" x14ac:dyDescent="0.2">
      <c r="A4425">
        <v>20</v>
      </c>
      <c r="B4425" t="s">
        <v>37</v>
      </c>
      <c r="C4425">
        <v>150</v>
      </c>
      <c r="D4425">
        <v>3000</v>
      </c>
      <c r="E4425">
        <v>310</v>
      </c>
      <c r="F4425">
        <v>1</v>
      </c>
      <c r="G4425">
        <v>145</v>
      </c>
      <c r="H4425" t="s">
        <v>36</v>
      </c>
      <c r="I4425">
        <v>1</v>
      </c>
      <c r="J4425" s="8" t="str">
        <f t="shared" si="138"/>
        <v xml:space="preserve">HIT </v>
      </c>
      <c r="K4425">
        <v>17</v>
      </c>
      <c r="L4425">
        <v>4</v>
      </c>
      <c r="M4425">
        <v>95.994285714285695</v>
      </c>
      <c r="N4425">
        <v>285.90666666666698</v>
      </c>
      <c r="O4425">
        <v>3</v>
      </c>
      <c r="P4425">
        <v>1</v>
      </c>
      <c r="Q4425">
        <v>573.44761904761901</v>
      </c>
      <c r="R4425">
        <v>543.13333333333298</v>
      </c>
      <c r="S4425">
        <v>5</v>
      </c>
      <c r="T4425">
        <v>5</v>
      </c>
      <c r="U4425">
        <v>565.546875</v>
      </c>
      <c r="V4425">
        <v>642.078125</v>
      </c>
      <c r="W4425">
        <v>6</v>
      </c>
      <c r="X4425">
        <v>5</v>
      </c>
      <c r="Y4425">
        <v>99.259727757364303</v>
      </c>
      <c r="Z4425">
        <v>91.85</v>
      </c>
      <c r="AA4425">
        <v>97.179000000000002</v>
      </c>
      <c r="AB4425">
        <v>80.77</v>
      </c>
      <c r="AC4425">
        <v>-11.079000000000001</v>
      </c>
      <c r="AD4425" s="8">
        <f t="shared" si="139"/>
        <v>11.079000000000001</v>
      </c>
      <c r="AE4425">
        <v>1413</v>
      </c>
      <c r="AF4425">
        <v>978764</v>
      </c>
      <c r="AG4425">
        <v>2389</v>
      </c>
      <c r="AH4425" t="s">
        <v>49</v>
      </c>
      <c r="AI4425">
        <v>921</v>
      </c>
      <c r="AJ4425">
        <v>921</v>
      </c>
      <c r="AK4425">
        <v>13</v>
      </c>
    </row>
    <row r="4426" spans="1:37" x14ac:dyDescent="0.2">
      <c r="A4426">
        <v>20</v>
      </c>
      <c r="B4426" t="s">
        <v>37</v>
      </c>
      <c r="C4426">
        <v>150</v>
      </c>
      <c r="D4426">
        <v>3000</v>
      </c>
      <c r="E4426">
        <v>311</v>
      </c>
      <c r="F4426">
        <v>1</v>
      </c>
      <c r="G4426">
        <v>146</v>
      </c>
      <c r="H4426" t="s">
        <v>36</v>
      </c>
      <c r="I4426">
        <v>1</v>
      </c>
      <c r="J4426" s="8" t="str">
        <f t="shared" si="138"/>
        <v xml:space="preserve">HIT </v>
      </c>
      <c r="K4426">
        <v>34</v>
      </c>
      <c r="L4426">
        <v>5</v>
      </c>
      <c r="M4426">
        <v>345.22095238095199</v>
      </c>
      <c r="N4426">
        <v>203.29333333333301</v>
      </c>
      <c r="O4426">
        <v>2</v>
      </c>
      <c r="P4426">
        <v>3</v>
      </c>
      <c r="Q4426">
        <v>455.83428571428601</v>
      </c>
      <c r="R4426">
        <v>70.680000000000007</v>
      </c>
      <c r="S4426">
        <v>1</v>
      </c>
      <c r="T4426">
        <v>4</v>
      </c>
      <c r="U4426">
        <v>363.546875</v>
      </c>
      <c r="V4426">
        <v>753.078125</v>
      </c>
      <c r="W4426">
        <v>7</v>
      </c>
      <c r="X4426">
        <v>3</v>
      </c>
      <c r="Y4426">
        <v>688.61031591159201</v>
      </c>
      <c r="Z4426">
        <v>86.834000000000003</v>
      </c>
      <c r="AA4426">
        <v>97.492000000000004</v>
      </c>
      <c r="AB4426">
        <v>37.866</v>
      </c>
      <c r="AC4426">
        <v>-48.968000000000004</v>
      </c>
      <c r="AD4426" s="8">
        <f t="shared" si="139"/>
        <v>48.968000000000004</v>
      </c>
      <c r="AE4426">
        <v>1470</v>
      </c>
      <c r="AF4426">
        <v>982541</v>
      </c>
      <c r="AG4426">
        <v>134</v>
      </c>
      <c r="AH4426" t="s">
        <v>49</v>
      </c>
      <c r="AI4426">
        <v>921</v>
      </c>
      <c r="AJ4426">
        <v>921</v>
      </c>
      <c r="AK4426">
        <v>13</v>
      </c>
    </row>
    <row r="4427" spans="1:37" x14ac:dyDescent="0.2">
      <c r="A4427">
        <v>20</v>
      </c>
      <c r="B4427" t="s">
        <v>37</v>
      </c>
      <c r="C4427">
        <v>150</v>
      </c>
      <c r="D4427">
        <v>3000</v>
      </c>
      <c r="E4427">
        <v>312</v>
      </c>
      <c r="F4427">
        <v>1</v>
      </c>
      <c r="G4427">
        <v>147</v>
      </c>
      <c r="H4427" t="s">
        <v>36</v>
      </c>
      <c r="I4427">
        <v>1</v>
      </c>
      <c r="J4427" s="8" t="str">
        <f t="shared" si="138"/>
        <v xml:space="preserve">HIT </v>
      </c>
      <c r="K4427">
        <v>13</v>
      </c>
      <c r="L4427">
        <v>4</v>
      </c>
      <c r="M4427">
        <v>799.67428571428604</v>
      </c>
      <c r="N4427">
        <v>654.74666666666701</v>
      </c>
      <c r="O4427">
        <v>6</v>
      </c>
      <c r="P4427">
        <v>7</v>
      </c>
      <c r="Q4427">
        <v>231.60761904761901</v>
      </c>
      <c r="R4427">
        <v>767.36</v>
      </c>
      <c r="S4427">
        <v>7</v>
      </c>
      <c r="T4427">
        <v>2</v>
      </c>
      <c r="U4427">
        <v>324.546875</v>
      </c>
      <c r="V4427">
        <v>205.078125</v>
      </c>
      <c r="W4427">
        <v>2</v>
      </c>
      <c r="X4427">
        <v>3</v>
      </c>
      <c r="Y4427">
        <v>569.91105643819299</v>
      </c>
      <c r="Z4427">
        <v>93.73</v>
      </c>
      <c r="AA4427">
        <v>97.805999999999997</v>
      </c>
      <c r="AB4427">
        <v>62.033999999999999</v>
      </c>
      <c r="AC4427">
        <v>-31.696000000000002</v>
      </c>
      <c r="AD4427" s="8">
        <f t="shared" si="139"/>
        <v>31.696000000000002</v>
      </c>
      <c r="AE4427">
        <v>1865</v>
      </c>
      <c r="AF4427">
        <v>986333</v>
      </c>
      <c r="AG4427">
        <v>1229</v>
      </c>
      <c r="AH4427" t="s">
        <v>49</v>
      </c>
      <c r="AI4427">
        <v>921</v>
      </c>
      <c r="AJ4427">
        <v>921</v>
      </c>
      <c r="AK4427">
        <v>13</v>
      </c>
    </row>
    <row r="4428" spans="1:37" x14ac:dyDescent="0.2">
      <c r="A4428">
        <v>20</v>
      </c>
      <c r="B4428" t="s">
        <v>37</v>
      </c>
      <c r="C4428">
        <v>150</v>
      </c>
      <c r="D4428">
        <v>3000</v>
      </c>
      <c r="E4428">
        <v>313</v>
      </c>
      <c r="F4428">
        <v>1</v>
      </c>
      <c r="G4428">
        <v>148</v>
      </c>
      <c r="H4428" t="s">
        <v>33</v>
      </c>
      <c r="I4428">
        <v>0</v>
      </c>
      <c r="J4428" s="8" t="str">
        <f t="shared" si="138"/>
        <v>MISS</v>
      </c>
      <c r="K4428">
        <v>170</v>
      </c>
      <c r="L4428">
        <v>7</v>
      </c>
      <c r="M4428">
        <v>84.994285714285695</v>
      </c>
      <c r="N4428">
        <v>401.52</v>
      </c>
      <c r="O4428">
        <v>4</v>
      </c>
      <c r="P4428">
        <v>1</v>
      </c>
      <c r="Q4428">
        <v>804.67428571428604</v>
      </c>
      <c r="R4428">
        <v>423.52</v>
      </c>
      <c r="S4428">
        <v>4</v>
      </c>
      <c r="T4428">
        <v>7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44.828000000000003</v>
      </c>
      <c r="AA4428">
        <v>98.119</v>
      </c>
      <c r="AB4428">
        <v>-1</v>
      </c>
      <c r="AC4428">
        <v>-1</v>
      </c>
      <c r="AD4428" s="8">
        <f t="shared" si="139"/>
        <v>1</v>
      </c>
      <c r="AE4428">
        <v>1378</v>
      </c>
      <c r="AF4428">
        <v>988724</v>
      </c>
      <c r="AG4428">
        <v>1906</v>
      </c>
      <c r="AH4428" t="s">
        <v>49</v>
      </c>
      <c r="AI4428">
        <v>921</v>
      </c>
      <c r="AJ4428">
        <v>921</v>
      </c>
      <c r="AK4428">
        <v>13</v>
      </c>
    </row>
    <row r="4429" spans="1:37" x14ac:dyDescent="0.2">
      <c r="A4429">
        <v>20</v>
      </c>
      <c r="B4429" t="s">
        <v>37</v>
      </c>
      <c r="C4429">
        <v>150</v>
      </c>
      <c r="D4429">
        <v>3000</v>
      </c>
      <c r="E4429">
        <v>314</v>
      </c>
      <c r="F4429">
        <v>1</v>
      </c>
      <c r="G4429">
        <v>149</v>
      </c>
      <c r="H4429" t="s">
        <v>36</v>
      </c>
      <c r="I4429">
        <v>1</v>
      </c>
      <c r="J4429" s="8" t="str">
        <f t="shared" si="138"/>
        <v xml:space="preserve">HIT </v>
      </c>
      <c r="K4429">
        <v>56</v>
      </c>
      <c r="L4429">
        <v>6</v>
      </c>
      <c r="M4429">
        <v>99.994285714285695</v>
      </c>
      <c r="N4429">
        <v>641.74666666666701</v>
      </c>
      <c r="O4429">
        <v>6</v>
      </c>
      <c r="P4429">
        <v>1</v>
      </c>
      <c r="Q4429">
        <v>543.44761904761901</v>
      </c>
      <c r="R4429">
        <v>771.36</v>
      </c>
      <c r="S4429">
        <v>7</v>
      </c>
      <c r="T4429">
        <v>5</v>
      </c>
      <c r="U4429">
        <v>766.546875</v>
      </c>
      <c r="V4429">
        <v>766.078125</v>
      </c>
      <c r="W4429">
        <v>7</v>
      </c>
      <c r="X4429">
        <v>7</v>
      </c>
      <c r="Y4429">
        <v>223.16177139022199</v>
      </c>
      <c r="Z4429">
        <v>80.878</v>
      </c>
      <c r="AA4429">
        <v>98.433000000000007</v>
      </c>
      <c r="AB4429">
        <v>35.648000000000003</v>
      </c>
      <c r="AC4429">
        <v>-45.23</v>
      </c>
      <c r="AD4429" s="8">
        <f t="shared" si="139"/>
        <v>45.23</v>
      </c>
      <c r="AE4429">
        <v>1338</v>
      </c>
      <c r="AF4429">
        <v>991740</v>
      </c>
      <c r="AG4429">
        <v>956</v>
      </c>
      <c r="AH4429" t="s">
        <v>49</v>
      </c>
      <c r="AI4429">
        <v>921</v>
      </c>
      <c r="AJ4429">
        <v>921</v>
      </c>
      <c r="AK4429">
        <v>13</v>
      </c>
    </row>
    <row r="4430" spans="1:37" x14ac:dyDescent="0.2">
      <c r="A4430">
        <v>20</v>
      </c>
      <c r="B4430" t="s">
        <v>37</v>
      </c>
      <c r="C4430">
        <v>150</v>
      </c>
      <c r="D4430">
        <v>3000</v>
      </c>
      <c r="E4430">
        <v>315</v>
      </c>
      <c r="F4430">
        <v>0</v>
      </c>
      <c r="G4430">
        <v>0</v>
      </c>
      <c r="H4430" t="s">
        <v>33</v>
      </c>
      <c r="I4430">
        <v>1</v>
      </c>
      <c r="J4430" s="8" t="str">
        <f t="shared" si="138"/>
        <v>TNEG</v>
      </c>
      <c r="K4430">
        <v>0</v>
      </c>
      <c r="L4430" t="s">
        <v>34</v>
      </c>
      <c r="M4430">
        <v>573.44761904761901</v>
      </c>
      <c r="N4430">
        <v>422.52</v>
      </c>
      <c r="O4430">
        <v>4</v>
      </c>
      <c r="P4430">
        <v>5</v>
      </c>
      <c r="Q4430">
        <v>573.44761904761901</v>
      </c>
      <c r="R4430">
        <v>422.52</v>
      </c>
      <c r="S4430">
        <v>4</v>
      </c>
      <c r="T4430">
        <v>5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98.745999999999995</v>
      </c>
      <c r="AA4430">
        <v>98.745999999999995</v>
      </c>
      <c r="AB4430">
        <v>-1</v>
      </c>
      <c r="AC4430">
        <v>-1</v>
      </c>
      <c r="AD4430" s="8">
        <f t="shared" si="139"/>
        <v>1</v>
      </c>
      <c r="AE4430">
        <v>1198</v>
      </c>
      <c r="AF4430">
        <v>993939</v>
      </c>
      <c r="AG4430">
        <v>834</v>
      </c>
      <c r="AH4430" t="s">
        <v>49</v>
      </c>
      <c r="AI4430">
        <v>921</v>
      </c>
      <c r="AJ4430">
        <v>921</v>
      </c>
      <c r="AK4430">
        <v>13</v>
      </c>
    </row>
    <row r="4431" spans="1:37" x14ac:dyDescent="0.2">
      <c r="A4431">
        <v>20</v>
      </c>
      <c r="B4431" t="s">
        <v>37</v>
      </c>
      <c r="C4431">
        <v>150</v>
      </c>
      <c r="D4431">
        <v>3000</v>
      </c>
      <c r="E4431">
        <v>316</v>
      </c>
      <c r="F4431">
        <v>0</v>
      </c>
      <c r="G4431">
        <v>0</v>
      </c>
      <c r="H4431" t="s">
        <v>33</v>
      </c>
      <c r="I4431">
        <v>1</v>
      </c>
      <c r="J4431" s="8" t="str">
        <f t="shared" si="138"/>
        <v>TNEG</v>
      </c>
      <c r="K4431">
        <v>0</v>
      </c>
      <c r="L4431" t="s">
        <v>34</v>
      </c>
      <c r="M4431">
        <v>219.60761904761901</v>
      </c>
      <c r="N4431">
        <v>71.680000000000007</v>
      </c>
      <c r="O4431">
        <v>1</v>
      </c>
      <c r="P4431">
        <v>2</v>
      </c>
      <c r="Q4431">
        <v>219.60761904761901</v>
      </c>
      <c r="R4431">
        <v>71.680000000000007</v>
      </c>
      <c r="S4431">
        <v>1</v>
      </c>
      <c r="T4431">
        <v>2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99.06</v>
      </c>
      <c r="AA4431">
        <v>99.06</v>
      </c>
      <c r="AB4431">
        <v>-1</v>
      </c>
      <c r="AC4431">
        <v>-1</v>
      </c>
      <c r="AD4431" s="8">
        <f t="shared" si="139"/>
        <v>1</v>
      </c>
      <c r="AE4431">
        <v>1499</v>
      </c>
      <c r="AF4431">
        <v>995947</v>
      </c>
      <c r="AG4431">
        <v>711</v>
      </c>
      <c r="AH4431" t="s">
        <v>49</v>
      </c>
      <c r="AI4431">
        <v>921</v>
      </c>
      <c r="AJ4431">
        <v>921</v>
      </c>
      <c r="AK4431">
        <v>13</v>
      </c>
    </row>
    <row r="4432" spans="1:37" x14ac:dyDescent="0.2">
      <c r="A4432">
        <v>20</v>
      </c>
      <c r="B4432" t="s">
        <v>37</v>
      </c>
      <c r="C4432">
        <v>150</v>
      </c>
      <c r="D4432">
        <v>3000</v>
      </c>
      <c r="E4432">
        <v>317</v>
      </c>
      <c r="F4432">
        <v>0</v>
      </c>
      <c r="G4432">
        <v>0</v>
      </c>
      <c r="H4432" t="s">
        <v>33</v>
      </c>
      <c r="I4432">
        <v>1</v>
      </c>
      <c r="J4432" s="8" t="str">
        <f t="shared" si="138"/>
        <v>TNEG</v>
      </c>
      <c r="K4432">
        <v>0</v>
      </c>
      <c r="L4432" t="s">
        <v>34</v>
      </c>
      <c r="M4432">
        <v>440.83428571428601</v>
      </c>
      <c r="N4432">
        <v>635.74666666666701</v>
      </c>
      <c r="O4432">
        <v>6</v>
      </c>
      <c r="P4432">
        <v>4</v>
      </c>
      <c r="Q4432">
        <v>440.83428571428601</v>
      </c>
      <c r="R4432">
        <v>635.74666666666701</v>
      </c>
      <c r="S4432">
        <v>6</v>
      </c>
      <c r="T4432">
        <v>4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99.373000000000005</v>
      </c>
      <c r="AA4432">
        <v>99.373000000000005</v>
      </c>
      <c r="AB4432">
        <v>-1</v>
      </c>
      <c r="AC4432">
        <v>-1</v>
      </c>
      <c r="AD4432" s="8">
        <f t="shared" si="139"/>
        <v>1</v>
      </c>
      <c r="AE4432">
        <v>1655</v>
      </c>
      <c r="AF4432">
        <v>998115</v>
      </c>
      <c r="AG4432">
        <v>168</v>
      </c>
      <c r="AH4432" t="s">
        <v>49</v>
      </c>
      <c r="AI4432">
        <v>921</v>
      </c>
      <c r="AJ4432">
        <v>921</v>
      </c>
      <c r="AK4432">
        <v>13</v>
      </c>
    </row>
    <row r="4433" spans="1:37" x14ac:dyDescent="0.2">
      <c r="A4433">
        <v>20</v>
      </c>
      <c r="B4433" t="s">
        <v>37</v>
      </c>
      <c r="C4433">
        <v>150</v>
      </c>
      <c r="D4433">
        <v>3000</v>
      </c>
      <c r="E4433">
        <v>318</v>
      </c>
      <c r="F4433">
        <v>0</v>
      </c>
      <c r="G4433">
        <v>0</v>
      </c>
      <c r="H4433" t="s">
        <v>33</v>
      </c>
      <c r="I4433">
        <v>1</v>
      </c>
      <c r="J4433" s="8" t="str">
        <f t="shared" si="138"/>
        <v>TNEG</v>
      </c>
      <c r="K4433">
        <v>0</v>
      </c>
      <c r="L4433" t="s">
        <v>34</v>
      </c>
      <c r="M4433">
        <v>95.994285714285695</v>
      </c>
      <c r="N4433">
        <v>285.90666666666698</v>
      </c>
      <c r="O4433">
        <v>3</v>
      </c>
      <c r="P4433">
        <v>1</v>
      </c>
      <c r="Q4433">
        <v>95.994285714285695</v>
      </c>
      <c r="R4433">
        <v>285.90666666666698</v>
      </c>
      <c r="S4433">
        <v>3</v>
      </c>
      <c r="T4433">
        <v>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99.686999999999998</v>
      </c>
      <c r="AA4433">
        <v>99.686999999999998</v>
      </c>
      <c r="AB4433">
        <v>-1</v>
      </c>
      <c r="AC4433">
        <v>-1</v>
      </c>
      <c r="AD4433" s="8">
        <f t="shared" si="139"/>
        <v>1</v>
      </c>
      <c r="AE4433">
        <v>1595</v>
      </c>
      <c r="AF4433">
        <v>1000219</v>
      </c>
      <c r="AG4433">
        <v>763</v>
      </c>
      <c r="AH4433" t="s">
        <v>49</v>
      </c>
      <c r="AI4433">
        <v>921</v>
      </c>
      <c r="AJ4433">
        <v>921</v>
      </c>
      <c r="AK4433">
        <v>13</v>
      </c>
    </row>
    <row r="4434" spans="1:37" x14ac:dyDescent="0.2">
      <c r="A4434">
        <v>20</v>
      </c>
      <c r="B4434" t="s">
        <v>37</v>
      </c>
      <c r="C4434">
        <v>150</v>
      </c>
      <c r="D4434">
        <v>3000</v>
      </c>
      <c r="E4434">
        <v>319</v>
      </c>
      <c r="F4434">
        <v>1</v>
      </c>
      <c r="G4434">
        <v>150</v>
      </c>
      <c r="H4434" t="s">
        <v>36</v>
      </c>
      <c r="I4434">
        <v>1</v>
      </c>
      <c r="J4434" s="8" t="str">
        <f t="shared" si="138"/>
        <v xml:space="preserve">HIT </v>
      </c>
      <c r="K4434">
        <v>77</v>
      </c>
      <c r="L4434">
        <v>6</v>
      </c>
      <c r="M4434">
        <v>331.22095238095199</v>
      </c>
      <c r="N4434">
        <v>414.52</v>
      </c>
      <c r="O4434">
        <v>4</v>
      </c>
      <c r="P4434">
        <v>3</v>
      </c>
      <c r="Q4434">
        <v>450.83428571428601</v>
      </c>
      <c r="R4434">
        <v>414.52</v>
      </c>
      <c r="S4434">
        <v>4</v>
      </c>
      <c r="T4434">
        <v>4</v>
      </c>
      <c r="U4434">
        <v>723.546875</v>
      </c>
      <c r="V4434">
        <v>505.078125</v>
      </c>
      <c r="W4434">
        <v>5</v>
      </c>
      <c r="X4434">
        <v>6</v>
      </c>
      <c r="Y4434">
        <v>287.35505974044401</v>
      </c>
      <c r="Z4434">
        <v>75.861999999999995</v>
      </c>
      <c r="AA4434">
        <v>100</v>
      </c>
      <c r="AB4434">
        <v>24.228999999999999</v>
      </c>
      <c r="AC4434">
        <v>-51.633000000000003</v>
      </c>
      <c r="AD4434" s="8">
        <f t="shared" si="139"/>
        <v>51.633000000000003</v>
      </c>
      <c r="AE4434">
        <v>1820</v>
      </c>
      <c r="AF4434">
        <v>1005212</v>
      </c>
      <c r="AG4434">
        <v>342</v>
      </c>
      <c r="AH4434" t="s">
        <v>49</v>
      </c>
      <c r="AI4434">
        <v>921</v>
      </c>
      <c r="AJ4434">
        <v>921</v>
      </c>
      <c r="AK4434">
        <v>13</v>
      </c>
    </row>
    <row r="4435" spans="1:37" x14ac:dyDescent="0.2">
      <c r="A4435">
        <v>21</v>
      </c>
      <c r="B4435" t="s">
        <v>32</v>
      </c>
      <c r="C4435">
        <v>150</v>
      </c>
      <c r="D4435">
        <v>3000</v>
      </c>
      <c r="E4435">
        <v>1</v>
      </c>
      <c r="F4435">
        <v>0</v>
      </c>
      <c r="G4435">
        <v>0</v>
      </c>
      <c r="H4435" t="s">
        <v>33</v>
      </c>
      <c r="I4435">
        <v>1</v>
      </c>
      <c r="J4435" s="8" t="str">
        <f t="shared" si="138"/>
        <v>TNEG</v>
      </c>
      <c r="K4435">
        <v>0</v>
      </c>
      <c r="L4435" t="s">
        <v>34</v>
      </c>
      <c r="M4435">
        <v>271.02285714285699</v>
      </c>
      <c r="N4435">
        <v>333.53333333333302</v>
      </c>
      <c r="O4435">
        <v>5</v>
      </c>
      <c r="P4435">
        <v>4</v>
      </c>
      <c r="Q4435">
        <v>271.02285714285699</v>
      </c>
      <c r="R4435">
        <v>333.53333333333302</v>
      </c>
      <c r="S4435">
        <v>5</v>
      </c>
      <c r="T4435">
        <v>4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7.6920000000000002</v>
      </c>
      <c r="AA4435">
        <v>7.6920000000000002</v>
      </c>
      <c r="AB4435">
        <v>-1</v>
      </c>
      <c r="AC4435">
        <v>-1</v>
      </c>
      <c r="AD4435" s="8">
        <f t="shared" si="139"/>
        <v>1</v>
      </c>
      <c r="AE4435">
        <v>2188</v>
      </c>
      <c r="AF4435">
        <v>2191</v>
      </c>
      <c r="AG4435">
        <v>1996</v>
      </c>
      <c r="AH4435" t="s">
        <v>50</v>
      </c>
      <c r="AI4435">
        <v>579</v>
      </c>
      <c r="AJ4435">
        <v>579</v>
      </c>
      <c r="AK4435">
        <v>14</v>
      </c>
    </row>
    <row r="4436" spans="1:37" x14ac:dyDescent="0.2">
      <c r="A4436">
        <v>21</v>
      </c>
      <c r="B4436" t="s">
        <v>32</v>
      </c>
      <c r="C4436">
        <v>150</v>
      </c>
      <c r="D4436">
        <v>3000</v>
      </c>
      <c r="E4436">
        <v>2</v>
      </c>
      <c r="F4436">
        <v>0</v>
      </c>
      <c r="G4436">
        <v>0</v>
      </c>
      <c r="H4436" t="s">
        <v>33</v>
      </c>
      <c r="I4436">
        <v>1</v>
      </c>
      <c r="J4436" s="8" t="str">
        <f t="shared" si="138"/>
        <v>TNEG</v>
      </c>
      <c r="K4436">
        <v>0</v>
      </c>
      <c r="L4436" t="s">
        <v>34</v>
      </c>
      <c r="M4436">
        <v>356.07619047618999</v>
      </c>
      <c r="N4436">
        <v>327.53333333333302</v>
      </c>
      <c r="O4436">
        <v>5</v>
      </c>
      <c r="P4436">
        <v>5</v>
      </c>
      <c r="Q4436">
        <v>356.07619047618999</v>
      </c>
      <c r="R4436">
        <v>327.53333333333302</v>
      </c>
      <c r="S4436">
        <v>5</v>
      </c>
      <c r="T4436">
        <v>5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15.385</v>
      </c>
      <c r="AA4436">
        <v>15.385</v>
      </c>
      <c r="AB4436">
        <v>-1</v>
      </c>
      <c r="AC4436">
        <v>-1</v>
      </c>
      <c r="AD4436" s="8">
        <f t="shared" si="139"/>
        <v>1</v>
      </c>
      <c r="AE4436">
        <v>955</v>
      </c>
      <c r="AF4436">
        <v>3654</v>
      </c>
      <c r="AG4436">
        <v>378</v>
      </c>
      <c r="AH4436" t="s">
        <v>50</v>
      </c>
      <c r="AI4436">
        <v>579</v>
      </c>
      <c r="AJ4436">
        <v>579</v>
      </c>
      <c r="AK4436">
        <v>14</v>
      </c>
    </row>
    <row r="4437" spans="1:37" x14ac:dyDescent="0.2">
      <c r="A4437">
        <v>21</v>
      </c>
      <c r="B4437" t="s">
        <v>32</v>
      </c>
      <c r="C4437">
        <v>150</v>
      </c>
      <c r="D4437">
        <v>3000</v>
      </c>
      <c r="E4437">
        <v>3</v>
      </c>
      <c r="F4437">
        <v>0</v>
      </c>
      <c r="G4437">
        <v>0</v>
      </c>
      <c r="H4437" t="s">
        <v>33</v>
      </c>
      <c r="I4437">
        <v>1</v>
      </c>
      <c r="J4437" s="8" t="str">
        <f t="shared" si="138"/>
        <v>TNEG</v>
      </c>
      <c r="K4437">
        <v>0</v>
      </c>
      <c r="L4437" t="s">
        <v>34</v>
      </c>
      <c r="M4437">
        <v>60.862857142857102</v>
      </c>
      <c r="N4437">
        <v>479.64</v>
      </c>
      <c r="O4437">
        <v>7</v>
      </c>
      <c r="P4437">
        <v>1</v>
      </c>
      <c r="Q4437">
        <v>60.862857142857102</v>
      </c>
      <c r="R4437">
        <v>479.64</v>
      </c>
      <c r="S4437">
        <v>7</v>
      </c>
      <c r="T4437">
        <v>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23.077000000000002</v>
      </c>
      <c r="AA4437">
        <v>23.077000000000002</v>
      </c>
      <c r="AB4437">
        <v>-1</v>
      </c>
      <c r="AC4437">
        <v>-1</v>
      </c>
      <c r="AD4437" s="8">
        <f t="shared" si="139"/>
        <v>1</v>
      </c>
      <c r="AE4437">
        <v>954</v>
      </c>
      <c r="AF4437">
        <v>5111</v>
      </c>
      <c r="AG4437">
        <v>861</v>
      </c>
      <c r="AH4437" t="s">
        <v>50</v>
      </c>
      <c r="AI4437">
        <v>579</v>
      </c>
      <c r="AJ4437">
        <v>579</v>
      </c>
      <c r="AK4437">
        <v>14</v>
      </c>
    </row>
    <row r="4438" spans="1:37" x14ac:dyDescent="0.2">
      <c r="A4438">
        <v>21</v>
      </c>
      <c r="B4438" t="s">
        <v>32</v>
      </c>
      <c r="C4438">
        <v>150</v>
      </c>
      <c r="D4438">
        <v>3000</v>
      </c>
      <c r="E4438">
        <v>4</v>
      </c>
      <c r="F4438">
        <v>0</v>
      </c>
      <c r="G4438">
        <v>0</v>
      </c>
      <c r="H4438" t="s">
        <v>33</v>
      </c>
      <c r="I4438">
        <v>1</v>
      </c>
      <c r="J4438" s="8" t="str">
        <f t="shared" si="138"/>
        <v>TNEG</v>
      </c>
      <c r="K4438">
        <v>0</v>
      </c>
      <c r="L4438" t="s">
        <v>34</v>
      </c>
      <c r="M4438">
        <v>143.91619047619</v>
      </c>
      <c r="N4438">
        <v>257.48</v>
      </c>
      <c r="O4438">
        <v>4</v>
      </c>
      <c r="P4438">
        <v>2</v>
      </c>
      <c r="Q4438">
        <v>143.91619047619</v>
      </c>
      <c r="R4438">
        <v>257.48</v>
      </c>
      <c r="S4438">
        <v>4</v>
      </c>
      <c r="T4438">
        <v>2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30.768999999999998</v>
      </c>
      <c r="AA4438">
        <v>30.768999999999998</v>
      </c>
      <c r="AB4438">
        <v>-1</v>
      </c>
      <c r="AC4438">
        <v>-1</v>
      </c>
      <c r="AD4438" s="8">
        <f t="shared" si="139"/>
        <v>1</v>
      </c>
      <c r="AE4438">
        <v>1455</v>
      </c>
      <c r="AF4438">
        <v>7084</v>
      </c>
      <c r="AG4438">
        <v>2158</v>
      </c>
      <c r="AH4438" t="s">
        <v>50</v>
      </c>
      <c r="AI4438">
        <v>579</v>
      </c>
      <c r="AJ4438">
        <v>579</v>
      </c>
      <c r="AK4438">
        <v>14</v>
      </c>
    </row>
    <row r="4439" spans="1:37" x14ac:dyDescent="0.2">
      <c r="A4439">
        <v>21</v>
      </c>
      <c r="B4439" t="s">
        <v>32</v>
      </c>
      <c r="C4439">
        <v>150</v>
      </c>
      <c r="D4439">
        <v>3000</v>
      </c>
      <c r="E4439">
        <v>5</v>
      </c>
      <c r="F4439">
        <v>0</v>
      </c>
      <c r="G4439">
        <v>0</v>
      </c>
      <c r="H4439" t="s">
        <v>33</v>
      </c>
      <c r="I4439">
        <v>1</v>
      </c>
      <c r="J4439" s="8" t="str">
        <f t="shared" si="138"/>
        <v>TNEG</v>
      </c>
      <c r="K4439">
        <v>0</v>
      </c>
      <c r="L4439" t="s">
        <v>34</v>
      </c>
      <c r="M4439">
        <v>60.862857142857102</v>
      </c>
      <c r="N4439">
        <v>272.48</v>
      </c>
      <c r="O4439">
        <v>4</v>
      </c>
      <c r="P4439">
        <v>1</v>
      </c>
      <c r="Q4439">
        <v>60.862857142857102</v>
      </c>
      <c r="R4439">
        <v>272.48</v>
      </c>
      <c r="S4439">
        <v>4</v>
      </c>
      <c r="T4439">
        <v>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38.462000000000003</v>
      </c>
      <c r="AA4439">
        <v>38.462000000000003</v>
      </c>
      <c r="AB4439">
        <v>-1</v>
      </c>
      <c r="AC4439">
        <v>-1</v>
      </c>
      <c r="AD4439" s="8">
        <f t="shared" si="139"/>
        <v>1</v>
      </c>
      <c r="AE4439">
        <v>990</v>
      </c>
      <c r="AF4439">
        <v>8588</v>
      </c>
      <c r="AG4439">
        <v>679</v>
      </c>
      <c r="AH4439" t="s">
        <v>50</v>
      </c>
      <c r="AI4439">
        <v>579</v>
      </c>
      <c r="AJ4439">
        <v>579</v>
      </c>
      <c r="AK4439">
        <v>14</v>
      </c>
    </row>
    <row r="4440" spans="1:37" x14ac:dyDescent="0.2">
      <c r="A4440">
        <v>21</v>
      </c>
      <c r="B4440" t="s">
        <v>32</v>
      </c>
      <c r="C4440">
        <v>150</v>
      </c>
      <c r="D4440">
        <v>3000</v>
      </c>
      <c r="E4440">
        <v>6</v>
      </c>
      <c r="F4440">
        <v>0</v>
      </c>
      <c r="G4440">
        <v>0</v>
      </c>
      <c r="H4440" t="s">
        <v>33</v>
      </c>
      <c r="I4440">
        <v>1</v>
      </c>
      <c r="J4440" s="8" t="str">
        <f t="shared" si="138"/>
        <v>TNEG</v>
      </c>
      <c r="K4440">
        <v>0</v>
      </c>
      <c r="L4440" t="s">
        <v>34</v>
      </c>
      <c r="M4440">
        <v>354.07619047618999</v>
      </c>
      <c r="N4440">
        <v>56.32</v>
      </c>
      <c r="O4440">
        <v>1</v>
      </c>
      <c r="P4440">
        <v>5</v>
      </c>
      <c r="Q4440">
        <v>354.07619047618999</v>
      </c>
      <c r="R4440">
        <v>56.32</v>
      </c>
      <c r="S4440">
        <v>1</v>
      </c>
      <c r="T4440">
        <v>5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46.154000000000003</v>
      </c>
      <c r="AA4440">
        <v>46.154000000000003</v>
      </c>
      <c r="AB4440">
        <v>-1</v>
      </c>
      <c r="AC4440">
        <v>-1</v>
      </c>
      <c r="AD4440" s="8">
        <f t="shared" si="139"/>
        <v>1</v>
      </c>
      <c r="AE4440">
        <v>886</v>
      </c>
      <c r="AF4440">
        <v>9984</v>
      </c>
      <c r="AG4440">
        <v>952</v>
      </c>
      <c r="AH4440" t="s">
        <v>50</v>
      </c>
      <c r="AI4440">
        <v>579</v>
      </c>
      <c r="AJ4440">
        <v>579</v>
      </c>
      <c r="AK4440">
        <v>14</v>
      </c>
    </row>
    <row r="4441" spans="1:37" x14ac:dyDescent="0.2">
      <c r="A4441">
        <v>21</v>
      </c>
      <c r="B4441" t="s">
        <v>32</v>
      </c>
      <c r="C4441">
        <v>150</v>
      </c>
      <c r="D4441">
        <v>3000</v>
      </c>
      <c r="E4441">
        <v>7</v>
      </c>
      <c r="F4441">
        <v>0</v>
      </c>
      <c r="G4441">
        <v>0</v>
      </c>
      <c r="H4441" t="s">
        <v>33</v>
      </c>
      <c r="I4441">
        <v>1</v>
      </c>
      <c r="J4441" s="8" t="str">
        <f t="shared" si="138"/>
        <v>TNEG</v>
      </c>
      <c r="K4441">
        <v>0</v>
      </c>
      <c r="L4441" t="s">
        <v>34</v>
      </c>
      <c r="M4441">
        <v>432.12952380952402</v>
      </c>
      <c r="N4441">
        <v>335.53333333333302</v>
      </c>
      <c r="O4441">
        <v>5</v>
      </c>
      <c r="P4441">
        <v>6</v>
      </c>
      <c r="Q4441">
        <v>432.12952380952402</v>
      </c>
      <c r="R4441">
        <v>335.53333333333302</v>
      </c>
      <c r="S4441">
        <v>5</v>
      </c>
      <c r="T4441">
        <v>6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53.845999999999997</v>
      </c>
      <c r="AA4441">
        <v>53.845999999999997</v>
      </c>
      <c r="AB4441">
        <v>-1</v>
      </c>
      <c r="AC4441">
        <v>-1</v>
      </c>
      <c r="AD4441" s="8">
        <f t="shared" si="139"/>
        <v>1</v>
      </c>
      <c r="AE4441">
        <v>1250</v>
      </c>
      <c r="AF4441">
        <v>11738</v>
      </c>
      <c r="AG4441">
        <v>738</v>
      </c>
      <c r="AH4441" t="s">
        <v>50</v>
      </c>
      <c r="AI4441">
        <v>579</v>
      </c>
      <c r="AJ4441">
        <v>579</v>
      </c>
      <c r="AK4441">
        <v>14</v>
      </c>
    </row>
    <row r="4442" spans="1:37" x14ac:dyDescent="0.2">
      <c r="A4442">
        <v>21</v>
      </c>
      <c r="B4442" t="s">
        <v>32</v>
      </c>
      <c r="C4442">
        <v>150</v>
      </c>
      <c r="D4442">
        <v>3000</v>
      </c>
      <c r="E4442">
        <v>8</v>
      </c>
      <c r="F4442">
        <v>1</v>
      </c>
      <c r="G4442">
        <v>1</v>
      </c>
      <c r="H4442" t="s">
        <v>36</v>
      </c>
      <c r="I4442">
        <v>1</v>
      </c>
      <c r="J4442" s="8" t="str">
        <f t="shared" si="138"/>
        <v xml:space="preserve">HIT </v>
      </c>
      <c r="K4442">
        <v>2</v>
      </c>
      <c r="L4442">
        <v>1</v>
      </c>
      <c r="M4442">
        <v>60.862857142857102</v>
      </c>
      <c r="N4442">
        <v>479.64</v>
      </c>
      <c r="O4442">
        <v>7</v>
      </c>
      <c r="P4442">
        <v>1</v>
      </c>
      <c r="Q4442">
        <v>354.07619047618999</v>
      </c>
      <c r="R4442">
        <v>56.32</v>
      </c>
      <c r="S4442">
        <v>1</v>
      </c>
      <c r="T4442">
        <v>5</v>
      </c>
      <c r="U4442">
        <v>47.53125</v>
      </c>
      <c r="V4442">
        <v>492.72916603088402</v>
      </c>
      <c r="W4442">
        <v>7</v>
      </c>
      <c r="X4442">
        <v>1</v>
      </c>
      <c r="Y4442">
        <v>533.31300446109799</v>
      </c>
      <c r="Z4442">
        <v>46.154000000000003</v>
      </c>
      <c r="AA4442">
        <v>61.537999999999997</v>
      </c>
      <c r="AB4442">
        <v>39.070999999999998</v>
      </c>
      <c r="AC4442">
        <v>-7.0830000000000002</v>
      </c>
      <c r="AD4442" s="8">
        <f t="shared" si="139"/>
        <v>7.0830000000000002</v>
      </c>
      <c r="AE4442">
        <v>1227</v>
      </c>
      <c r="AF4442">
        <v>15052</v>
      </c>
      <c r="AG4442">
        <v>952</v>
      </c>
      <c r="AH4442" t="s">
        <v>50</v>
      </c>
      <c r="AI4442">
        <v>579</v>
      </c>
      <c r="AJ4442">
        <v>579</v>
      </c>
      <c r="AK4442">
        <v>14</v>
      </c>
    </row>
    <row r="4443" spans="1:37" x14ac:dyDescent="0.2">
      <c r="A4443">
        <v>21</v>
      </c>
      <c r="B4443" t="s">
        <v>32</v>
      </c>
      <c r="C4443">
        <v>150</v>
      </c>
      <c r="D4443">
        <v>3000</v>
      </c>
      <c r="E4443">
        <v>9</v>
      </c>
      <c r="F4443">
        <v>1</v>
      </c>
      <c r="G4443">
        <v>2</v>
      </c>
      <c r="H4443" t="s">
        <v>36</v>
      </c>
      <c r="I4443">
        <v>1</v>
      </c>
      <c r="J4443" s="8" t="str">
        <f t="shared" si="138"/>
        <v xml:space="preserve">HIT </v>
      </c>
      <c r="K4443">
        <v>2</v>
      </c>
      <c r="L4443">
        <v>1</v>
      </c>
      <c r="M4443">
        <v>417.12952380952402</v>
      </c>
      <c r="N4443">
        <v>107.37333333333299</v>
      </c>
      <c r="O4443">
        <v>2</v>
      </c>
      <c r="P4443">
        <v>6</v>
      </c>
      <c r="Q4443">
        <v>432.12952380952402</v>
      </c>
      <c r="R4443">
        <v>335.53333333333302</v>
      </c>
      <c r="S4443">
        <v>5</v>
      </c>
      <c r="T4443">
        <v>6</v>
      </c>
      <c r="U4443">
        <v>395.53125</v>
      </c>
      <c r="V4443">
        <v>100.729166030884</v>
      </c>
      <c r="W4443">
        <v>2</v>
      </c>
      <c r="X4443">
        <v>6</v>
      </c>
      <c r="Y4443">
        <v>237.63928679499401</v>
      </c>
      <c r="Z4443">
        <v>53.845999999999997</v>
      </c>
      <c r="AA4443">
        <v>69.230999999999995</v>
      </c>
      <c r="AB4443">
        <v>60.234999999999999</v>
      </c>
      <c r="AC4443">
        <v>6.3890000000000002</v>
      </c>
      <c r="AD4443" s="8">
        <f t="shared" si="139"/>
        <v>6.3890000000000002</v>
      </c>
      <c r="AE4443">
        <v>1233</v>
      </c>
      <c r="AF4443">
        <v>18456</v>
      </c>
      <c r="AG4443">
        <v>738</v>
      </c>
      <c r="AH4443" t="s">
        <v>50</v>
      </c>
      <c r="AI4443">
        <v>579</v>
      </c>
      <c r="AJ4443">
        <v>579</v>
      </c>
      <c r="AK4443">
        <v>14</v>
      </c>
    </row>
    <row r="4444" spans="1:37" x14ac:dyDescent="0.2">
      <c r="A4444">
        <v>21</v>
      </c>
      <c r="B4444" t="s">
        <v>32</v>
      </c>
      <c r="C4444">
        <v>150</v>
      </c>
      <c r="D4444">
        <v>3000</v>
      </c>
      <c r="E4444">
        <v>10</v>
      </c>
      <c r="F4444">
        <v>0</v>
      </c>
      <c r="G4444">
        <v>0</v>
      </c>
      <c r="H4444" t="s">
        <v>33</v>
      </c>
      <c r="I4444">
        <v>1</v>
      </c>
      <c r="J4444" s="8" t="str">
        <f t="shared" si="138"/>
        <v>TNEG</v>
      </c>
      <c r="K4444">
        <v>0</v>
      </c>
      <c r="L4444" t="s">
        <v>34</v>
      </c>
      <c r="M4444">
        <v>488.18285714285702</v>
      </c>
      <c r="N4444">
        <v>50.32</v>
      </c>
      <c r="O4444">
        <v>1</v>
      </c>
      <c r="P4444">
        <v>7</v>
      </c>
      <c r="Q4444">
        <v>488.18285714285702</v>
      </c>
      <c r="R4444">
        <v>50.32</v>
      </c>
      <c r="S4444">
        <v>1</v>
      </c>
      <c r="T4444">
        <v>7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76.923000000000002</v>
      </c>
      <c r="AA4444">
        <v>76.923000000000002</v>
      </c>
      <c r="AB4444">
        <v>-1</v>
      </c>
      <c r="AC4444">
        <v>-1</v>
      </c>
      <c r="AD4444" s="8">
        <f t="shared" si="139"/>
        <v>1</v>
      </c>
      <c r="AE4444">
        <v>859</v>
      </c>
      <c r="AF4444">
        <v>20317</v>
      </c>
      <c r="AG4444">
        <v>392</v>
      </c>
      <c r="AH4444" t="s">
        <v>50</v>
      </c>
      <c r="AI4444">
        <v>579</v>
      </c>
      <c r="AJ4444">
        <v>579</v>
      </c>
      <c r="AK4444">
        <v>14</v>
      </c>
    </row>
    <row r="4445" spans="1:37" x14ac:dyDescent="0.2">
      <c r="A4445">
        <v>21</v>
      </c>
      <c r="B4445" t="s">
        <v>32</v>
      </c>
      <c r="C4445">
        <v>150</v>
      </c>
      <c r="D4445">
        <v>3000</v>
      </c>
      <c r="E4445">
        <v>11</v>
      </c>
      <c r="F4445">
        <v>1</v>
      </c>
      <c r="G4445">
        <v>3</v>
      </c>
      <c r="H4445" t="s">
        <v>36</v>
      </c>
      <c r="I4445">
        <v>1</v>
      </c>
      <c r="J4445" s="8" t="str">
        <f t="shared" si="138"/>
        <v xml:space="preserve">HIT </v>
      </c>
      <c r="K4445">
        <v>9</v>
      </c>
      <c r="L4445">
        <v>3</v>
      </c>
      <c r="M4445">
        <v>57.862857142857102</v>
      </c>
      <c r="N4445">
        <v>180.42666666666699</v>
      </c>
      <c r="O4445">
        <v>3</v>
      </c>
      <c r="P4445">
        <v>1</v>
      </c>
      <c r="Q4445">
        <v>356.07619047618999</v>
      </c>
      <c r="R4445">
        <v>327.53333333333302</v>
      </c>
      <c r="S4445">
        <v>5</v>
      </c>
      <c r="T4445">
        <v>5</v>
      </c>
      <c r="U4445">
        <v>65.53125</v>
      </c>
      <c r="V4445">
        <v>179.72916603088399</v>
      </c>
      <c r="W4445">
        <v>3</v>
      </c>
      <c r="X4445">
        <v>1</v>
      </c>
      <c r="Y4445">
        <v>325.97919306035999</v>
      </c>
      <c r="Z4445">
        <v>15.385</v>
      </c>
      <c r="AA4445">
        <v>84.614999999999995</v>
      </c>
      <c r="AB4445">
        <v>27.254000000000001</v>
      </c>
      <c r="AC4445">
        <v>11.87</v>
      </c>
      <c r="AD4445" s="8">
        <f t="shared" si="139"/>
        <v>11.87</v>
      </c>
      <c r="AE4445">
        <v>1390</v>
      </c>
      <c r="AF4445">
        <v>23133</v>
      </c>
      <c r="AG4445">
        <v>378</v>
      </c>
      <c r="AH4445" t="s">
        <v>50</v>
      </c>
      <c r="AI4445">
        <v>579</v>
      </c>
      <c r="AJ4445">
        <v>579</v>
      </c>
      <c r="AK4445">
        <v>14</v>
      </c>
    </row>
    <row r="4446" spans="1:37" x14ac:dyDescent="0.2">
      <c r="A4446">
        <v>21</v>
      </c>
      <c r="B4446" t="s">
        <v>32</v>
      </c>
      <c r="C4446">
        <v>150</v>
      </c>
      <c r="D4446">
        <v>3000</v>
      </c>
      <c r="E4446">
        <v>12</v>
      </c>
      <c r="F4446">
        <v>1</v>
      </c>
      <c r="G4446">
        <v>4</v>
      </c>
      <c r="H4446" t="s">
        <v>36</v>
      </c>
      <c r="I4446">
        <v>1</v>
      </c>
      <c r="J4446" s="8" t="str">
        <f t="shared" si="138"/>
        <v xml:space="preserve">HIT </v>
      </c>
      <c r="K4446">
        <v>8</v>
      </c>
      <c r="L4446">
        <v>3</v>
      </c>
      <c r="M4446">
        <v>505.18285714285702</v>
      </c>
      <c r="N4446">
        <v>194.42666666666699</v>
      </c>
      <c r="O4446">
        <v>3</v>
      </c>
      <c r="P4446">
        <v>7</v>
      </c>
      <c r="Q4446">
        <v>143.91619047619</v>
      </c>
      <c r="R4446">
        <v>257.48</v>
      </c>
      <c r="S4446">
        <v>4</v>
      </c>
      <c r="T4446">
        <v>2</v>
      </c>
      <c r="U4446">
        <v>492.53125</v>
      </c>
      <c r="V4446">
        <v>201.72916603088399</v>
      </c>
      <c r="W4446">
        <v>3</v>
      </c>
      <c r="X4446">
        <v>7</v>
      </c>
      <c r="Y4446">
        <v>353.04477791781801</v>
      </c>
      <c r="Z4446">
        <v>30.768999999999998</v>
      </c>
      <c r="AA4446">
        <v>92.308000000000007</v>
      </c>
      <c r="AB4446">
        <v>37.307000000000002</v>
      </c>
      <c r="AC4446">
        <v>6.5380000000000003</v>
      </c>
      <c r="AD4446" s="8">
        <f t="shared" si="139"/>
        <v>6.5380000000000003</v>
      </c>
      <c r="AE4446">
        <v>1017</v>
      </c>
      <c r="AF4446">
        <v>26492</v>
      </c>
      <c r="AG4446">
        <v>2158</v>
      </c>
      <c r="AH4446" t="s">
        <v>50</v>
      </c>
      <c r="AI4446">
        <v>579</v>
      </c>
      <c r="AJ4446">
        <v>579</v>
      </c>
      <c r="AK4446">
        <v>14</v>
      </c>
    </row>
    <row r="4447" spans="1:37" x14ac:dyDescent="0.2">
      <c r="A4447">
        <v>21</v>
      </c>
      <c r="B4447" t="s">
        <v>32</v>
      </c>
      <c r="C4447">
        <v>150</v>
      </c>
      <c r="D4447">
        <v>3000</v>
      </c>
      <c r="E4447">
        <v>13</v>
      </c>
      <c r="F4447">
        <v>1</v>
      </c>
      <c r="G4447">
        <v>5</v>
      </c>
      <c r="H4447" t="s">
        <v>36</v>
      </c>
      <c r="I4447">
        <v>1</v>
      </c>
      <c r="J4447" s="8" t="str">
        <f t="shared" si="138"/>
        <v xml:space="preserve">HIT </v>
      </c>
      <c r="K4447">
        <v>8</v>
      </c>
      <c r="L4447">
        <v>3</v>
      </c>
      <c r="M4447">
        <v>414.12952380952402</v>
      </c>
      <c r="N4447">
        <v>409.58666666666699</v>
      </c>
      <c r="O4447">
        <v>6</v>
      </c>
      <c r="P4447">
        <v>6</v>
      </c>
      <c r="Q4447">
        <v>60.862857142857102</v>
      </c>
      <c r="R4447">
        <v>272.48</v>
      </c>
      <c r="S4447">
        <v>4</v>
      </c>
      <c r="T4447">
        <v>1</v>
      </c>
      <c r="U4447">
        <v>417.53125</v>
      </c>
      <c r="V4447">
        <v>398.72916603088402</v>
      </c>
      <c r="W4447">
        <v>6</v>
      </c>
      <c r="X4447">
        <v>6</v>
      </c>
      <c r="Y4447">
        <v>378.35326665272902</v>
      </c>
      <c r="Z4447">
        <v>38.462000000000003</v>
      </c>
      <c r="AA4447">
        <v>100</v>
      </c>
      <c r="AB4447">
        <v>51.415999999999997</v>
      </c>
      <c r="AC4447">
        <v>12.955</v>
      </c>
      <c r="AD4447" s="8">
        <f t="shared" si="139"/>
        <v>12.955</v>
      </c>
      <c r="AE4447">
        <v>1059</v>
      </c>
      <c r="AF4447">
        <v>30154</v>
      </c>
      <c r="AG4447">
        <v>679</v>
      </c>
      <c r="AH4447" t="s">
        <v>50</v>
      </c>
      <c r="AI4447">
        <v>579</v>
      </c>
      <c r="AJ4447">
        <v>579</v>
      </c>
      <c r="AK4447">
        <v>14</v>
      </c>
    </row>
    <row r="4448" spans="1:37" x14ac:dyDescent="0.2">
      <c r="A4448">
        <v>21</v>
      </c>
      <c r="B4448" t="s">
        <v>37</v>
      </c>
      <c r="C4448">
        <v>150</v>
      </c>
      <c r="D4448">
        <v>3000</v>
      </c>
      <c r="E4448">
        <v>1</v>
      </c>
      <c r="F4448">
        <v>0</v>
      </c>
      <c r="G4448">
        <v>0</v>
      </c>
      <c r="H4448" t="s">
        <v>33</v>
      </c>
      <c r="I4448">
        <v>1</v>
      </c>
      <c r="J4448" s="8" t="str">
        <f t="shared" si="138"/>
        <v>TNEG</v>
      </c>
      <c r="K4448">
        <v>0</v>
      </c>
      <c r="L4448" t="s">
        <v>34</v>
      </c>
      <c r="M4448">
        <v>505.18285714285702</v>
      </c>
      <c r="N4448">
        <v>49.32</v>
      </c>
      <c r="O4448">
        <v>1</v>
      </c>
      <c r="P4448">
        <v>7</v>
      </c>
      <c r="Q4448">
        <v>505.18285714285702</v>
      </c>
      <c r="R4448">
        <v>49.32</v>
      </c>
      <c r="S4448">
        <v>1</v>
      </c>
      <c r="T4448">
        <v>7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0.315</v>
      </c>
      <c r="AA4448">
        <v>0.315</v>
      </c>
      <c r="AB4448">
        <v>-1</v>
      </c>
      <c r="AC4448">
        <v>-1</v>
      </c>
      <c r="AD4448" s="8">
        <f t="shared" si="139"/>
        <v>1</v>
      </c>
      <c r="AE4448">
        <v>1390</v>
      </c>
      <c r="AF4448">
        <v>34916</v>
      </c>
      <c r="AG4448">
        <v>1991</v>
      </c>
      <c r="AH4448" t="s">
        <v>50</v>
      </c>
      <c r="AI4448">
        <v>579</v>
      </c>
      <c r="AJ4448">
        <v>579</v>
      </c>
      <c r="AK4448">
        <v>14</v>
      </c>
    </row>
    <row r="4449" spans="1:37" x14ac:dyDescent="0.2">
      <c r="A4449">
        <v>21</v>
      </c>
      <c r="B4449" t="s">
        <v>37</v>
      </c>
      <c r="C4449">
        <v>150</v>
      </c>
      <c r="D4449">
        <v>3000</v>
      </c>
      <c r="E4449">
        <v>2</v>
      </c>
      <c r="F4449">
        <v>0</v>
      </c>
      <c r="G4449">
        <v>0</v>
      </c>
      <c r="H4449" t="s">
        <v>33</v>
      </c>
      <c r="I4449">
        <v>1</v>
      </c>
      <c r="J4449" s="8" t="str">
        <f t="shared" si="138"/>
        <v>TNEG</v>
      </c>
      <c r="K4449">
        <v>0</v>
      </c>
      <c r="L4449" t="s">
        <v>34</v>
      </c>
      <c r="M4449">
        <v>351.07619047618999</v>
      </c>
      <c r="N4449">
        <v>408.58666666666699</v>
      </c>
      <c r="O4449">
        <v>6</v>
      </c>
      <c r="P4449">
        <v>5</v>
      </c>
      <c r="Q4449">
        <v>351.07619047618999</v>
      </c>
      <c r="R4449">
        <v>408.58666666666699</v>
      </c>
      <c r="S4449">
        <v>6</v>
      </c>
      <c r="T4449">
        <v>5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0.63100000000000001</v>
      </c>
      <c r="AA4449">
        <v>0.63100000000000001</v>
      </c>
      <c r="AB4449">
        <v>-1</v>
      </c>
      <c r="AC4449">
        <v>-1</v>
      </c>
      <c r="AD4449" s="8">
        <f t="shared" si="139"/>
        <v>1</v>
      </c>
      <c r="AE4449">
        <v>1530</v>
      </c>
      <c r="AF4449">
        <v>36958</v>
      </c>
      <c r="AG4449">
        <v>2089</v>
      </c>
      <c r="AH4449" t="s">
        <v>50</v>
      </c>
      <c r="AI4449">
        <v>579</v>
      </c>
      <c r="AJ4449">
        <v>579</v>
      </c>
      <c r="AK4449">
        <v>14</v>
      </c>
    </row>
    <row r="4450" spans="1:37" x14ac:dyDescent="0.2">
      <c r="A4450">
        <v>21</v>
      </c>
      <c r="B4450" t="s">
        <v>37</v>
      </c>
      <c r="C4450">
        <v>150</v>
      </c>
      <c r="D4450">
        <v>3000</v>
      </c>
      <c r="E4450">
        <v>3</v>
      </c>
      <c r="F4450">
        <v>0</v>
      </c>
      <c r="G4450">
        <v>0</v>
      </c>
      <c r="H4450" t="s">
        <v>33</v>
      </c>
      <c r="I4450">
        <v>1</v>
      </c>
      <c r="J4450" s="8" t="str">
        <f t="shared" si="138"/>
        <v>TNEG</v>
      </c>
      <c r="K4450">
        <v>0</v>
      </c>
      <c r="L4450" t="s">
        <v>34</v>
      </c>
      <c r="M4450">
        <v>500.18285714285702</v>
      </c>
      <c r="N4450">
        <v>257.48</v>
      </c>
      <c r="O4450">
        <v>4</v>
      </c>
      <c r="P4450">
        <v>7</v>
      </c>
      <c r="Q4450">
        <v>500.18285714285702</v>
      </c>
      <c r="R4450">
        <v>257.48</v>
      </c>
      <c r="S4450">
        <v>4</v>
      </c>
      <c r="T4450">
        <v>7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0.94599999999999995</v>
      </c>
      <c r="AA4450">
        <v>0.94599999999999995</v>
      </c>
      <c r="AB4450">
        <v>-1</v>
      </c>
      <c r="AC4450">
        <v>-1</v>
      </c>
      <c r="AD4450" s="8">
        <f t="shared" si="139"/>
        <v>1</v>
      </c>
      <c r="AE4450">
        <v>1278</v>
      </c>
      <c r="AF4450">
        <v>38750</v>
      </c>
      <c r="AG4450">
        <v>1695</v>
      </c>
      <c r="AH4450" t="s">
        <v>50</v>
      </c>
      <c r="AI4450">
        <v>579</v>
      </c>
      <c r="AJ4450">
        <v>579</v>
      </c>
      <c r="AK4450">
        <v>14</v>
      </c>
    </row>
    <row r="4451" spans="1:37" x14ac:dyDescent="0.2">
      <c r="A4451">
        <v>21</v>
      </c>
      <c r="B4451" t="s">
        <v>37</v>
      </c>
      <c r="C4451">
        <v>150</v>
      </c>
      <c r="D4451">
        <v>3000</v>
      </c>
      <c r="E4451">
        <v>4</v>
      </c>
      <c r="F4451">
        <v>0</v>
      </c>
      <c r="G4451">
        <v>0</v>
      </c>
      <c r="H4451" t="s">
        <v>33</v>
      </c>
      <c r="I4451">
        <v>1</v>
      </c>
      <c r="J4451" s="8" t="str">
        <f t="shared" si="138"/>
        <v>TNEG</v>
      </c>
      <c r="K4451">
        <v>0</v>
      </c>
      <c r="L4451" t="s">
        <v>34</v>
      </c>
      <c r="M4451">
        <v>427.12952380952402</v>
      </c>
      <c r="N4451">
        <v>108.37333333333299</v>
      </c>
      <c r="O4451">
        <v>2</v>
      </c>
      <c r="P4451">
        <v>6</v>
      </c>
      <c r="Q4451">
        <v>427.12952380952402</v>
      </c>
      <c r="R4451">
        <v>108.37333333333299</v>
      </c>
      <c r="S4451">
        <v>2</v>
      </c>
      <c r="T4451">
        <v>6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1.262</v>
      </c>
      <c r="AA4451">
        <v>1.262</v>
      </c>
      <c r="AB4451">
        <v>-1</v>
      </c>
      <c r="AC4451">
        <v>-1</v>
      </c>
      <c r="AD4451" s="8">
        <f t="shared" si="139"/>
        <v>1</v>
      </c>
      <c r="AE4451">
        <v>2424</v>
      </c>
      <c r="AF4451">
        <v>41682</v>
      </c>
      <c r="AG4451">
        <v>1013</v>
      </c>
      <c r="AH4451" t="s">
        <v>50</v>
      </c>
      <c r="AI4451">
        <v>579</v>
      </c>
      <c r="AJ4451">
        <v>579</v>
      </c>
      <c r="AK4451">
        <v>14</v>
      </c>
    </row>
    <row r="4452" spans="1:37" x14ac:dyDescent="0.2">
      <c r="A4452">
        <v>21</v>
      </c>
      <c r="B4452" t="s">
        <v>37</v>
      </c>
      <c r="C4452">
        <v>150</v>
      </c>
      <c r="D4452">
        <v>3000</v>
      </c>
      <c r="E4452">
        <v>5</v>
      </c>
      <c r="F4452">
        <v>0</v>
      </c>
      <c r="G4452">
        <v>0</v>
      </c>
      <c r="H4452" t="s">
        <v>33</v>
      </c>
      <c r="I4452">
        <v>1</v>
      </c>
      <c r="J4452" s="8" t="str">
        <f t="shared" si="138"/>
        <v>TNEG</v>
      </c>
      <c r="K4452">
        <v>0</v>
      </c>
      <c r="L4452" t="s">
        <v>34</v>
      </c>
      <c r="M4452">
        <v>145.91619047619</v>
      </c>
      <c r="N4452">
        <v>121.37333333333299</v>
      </c>
      <c r="O4452">
        <v>2</v>
      </c>
      <c r="P4452">
        <v>2</v>
      </c>
      <c r="Q4452">
        <v>145.91619047619</v>
      </c>
      <c r="R4452">
        <v>121.37333333333299</v>
      </c>
      <c r="S4452">
        <v>2</v>
      </c>
      <c r="T4452">
        <v>2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1.577</v>
      </c>
      <c r="AA4452">
        <v>1.577</v>
      </c>
      <c r="AB4452">
        <v>-1</v>
      </c>
      <c r="AC4452">
        <v>-1</v>
      </c>
      <c r="AD4452" s="8">
        <f t="shared" si="139"/>
        <v>1</v>
      </c>
      <c r="AE4452">
        <v>1447</v>
      </c>
      <c r="AF4452">
        <v>43631</v>
      </c>
      <c r="AG4452">
        <v>536</v>
      </c>
      <c r="AH4452" t="s">
        <v>50</v>
      </c>
      <c r="AI4452">
        <v>579</v>
      </c>
      <c r="AJ4452">
        <v>579</v>
      </c>
      <c r="AK4452">
        <v>14</v>
      </c>
    </row>
    <row r="4453" spans="1:37" x14ac:dyDescent="0.2">
      <c r="A4453">
        <v>21</v>
      </c>
      <c r="B4453" t="s">
        <v>37</v>
      </c>
      <c r="C4453">
        <v>150</v>
      </c>
      <c r="D4453">
        <v>3000</v>
      </c>
      <c r="E4453">
        <v>6</v>
      </c>
      <c r="F4453">
        <v>0</v>
      </c>
      <c r="G4453">
        <v>0</v>
      </c>
      <c r="H4453" t="s">
        <v>33</v>
      </c>
      <c r="I4453">
        <v>1</v>
      </c>
      <c r="J4453" s="8" t="str">
        <f t="shared" si="138"/>
        <v>TNEG</v>
      </c>
      <c r="K4453">
        <v>0</v>
      </c>
      <c r="L4453" t="s">
        <v>34</v>
      </c>
      <c r="M4453">
        <v>271.02285714285699</v>
      </c>
      <c r="N4453">
        <v>485.64</v>
      </c>
      <c r="O4453">
        <v>7</v>
      </c>
      <c r="P4453">
        <v>4</v>
      </c>
      <c r="Q4453">
        <v>271.02285714285699</v>
      </c>
      <c r="R4453">
        <v>485.64</v>
      </c>
      <c r="S4453">
        <v>7</v>
      </c>
      <c r="T4453">
        <v>4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1.893</v>
      </c>
      <c r="AA4453">
        <v>1.893</v>
      </c>
      <c r="AB4453">
        <v>-1</v>
      </c>
      <c r="AC4453">
        <v>-1</v>
      </c>
      <c r="AD4453" s="8">
        <f t="shared" si="139"/>
        <v>1</v>
      </c>
      <c r="AE4453">
        <v>1612</v>
      </c>
      <c r="AF4453">
        <v>45751</v>
      </c>
      <c r="AG4453">
        <v>1292</v>
      </c>
      <c r="AH4453" t="s">
        <v>50</v>
      </c>
      <c r="AI4453">
        <v>579</v>
      </c>
      <c r="AJ4453">
        <v>579</v>
      </c>
      <c r="AK4453">
        <v>14</v>
      </c>
    </row>
    <row r="4454" spans="1:37" x14ac:dyDescent="0.2">
      <c r="A4454">
        <v>21</v>
      </c>
      <c r="B4454" t="s">
        <v>37</v>
      </c>
      <c r="C4454">
        <v>150</v>
      </c>
      <c r="D4454">
        <v>3000</v>
      </c>
      <c r="E4454">
        <v>7</v>
      </c>
      <c r="F4454">
        <v>0</v>
      </c>
      <c r="G4454">
        <v>0</v>
      </c>
      <c r="H4454" t="s">
        <v>33</v>
      </c>
      <c r="I4454">
        <v>1</v>
      </c>
      <c r="J4454" s="8" t="str">
        <f t="shared" si="138"/>
        <v>TNEG</v>
      </c>
      <c r="K4454">
        <v>0</v>
      </c>
      <c r="L4454" t="s">
        <v>34</v>
      </c>
      <c r="M4454">
        <v>204.96952380952399</v>
      </c>
      <c r="N4454">
        <v>198.42666666666699</v>
      </c>
      <c r="O4454">
        <v>3</v>
      </c>
      <c r="P4454">
        <v>3</v>
      </c>
      <c r="Q4454">
        <v>204.96952380952399</v>
      </c>
      <c r="R4454">
        <v>198.42666666666699</v>
      </c>
      <c r="S4454">
        <v>3</v>
      </c>
      <c r="T4454">
        <v>3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2.2080000000000002</v>
      </c>
      <c r="AA4454">
        <v>2.2080000000000002</v>
      </c>
      <c r="AB4454">
        <v>-1</v>
      </c>
      <c r="AC4454">
        <v>-1</v>
      </c>
      <c r="AD4454" s="8">
        <f t="shared" si="139"/>
        <v>1</v>
      </c>
      <c r="AE4454">
        <v>1010</v>
      </c>
      <c r="AF4454">
        <v>47278</v>
      </c>
      <c r="AG4454">
        <v>1629</v>
      </c>
      <c r="AH4454" t="s">
        <v>50</v>
      </c>
      <c r="AI4454">
        <v>579</v>
      </c>
      <c r="AJ4454">
        <v>579</v>
      </c>
      <c r="AK4454">
        <v>14</v>
      </c>
    </row>
    <row r="4455" spans="1:37" x14ac:dyDescent="0.2">
      <c r="A4455">
        <v>21</v>
      </c>
      <c r="B4455" t="s">
        <v>37</v>
      </c>
      <c r="C4455">
        <v>150</v>
      </c>
      <c r="D4455">
        <v>3000</v>
      </c>
      <c r="E4455">
        <v>8</v>
      </c>
      <c r="F4455">
        <v>0</v>
      </c>
      <c r="G4455">
        <v>0</v>
      </c>
      <c r="H4455" t="s">
        <v>33</v>
      </c>
      <c r="I4455">
        <v>1</v>
      </c>
      <c r="J4455" s="8" t="str">
        <f t="shared" si="138"/>
        <v>TNEG</v>
      </c>
      <c r="K4455">
        <v>0</v>
      </c>
      <c r="L4455" t="s">
        <v>34</v>
      </c>
      <c r="M4455">
        <v>351.07619047618999</v>
      </c>
      <c r="N4455">
        <v>109.37333333333299</v>
      </c>
      <c r="O4455">
        <v>2</v>
      </c>
      <c r="P4455">
        <v>5</v>
      </c>
      <c r="Q4455">
        <v>351.07619047618999</v>
      </c>
      <c r="R4455">
        <v>109.37333333333299</v>
      </c>
      <c r="S4455">
        <v>2</v>
      </c>
      <c r="T4455">
        <v>5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2.524</v>
      </c>
      <c r="AA4455">
        <v>2.524</v>
      </c>
      <c r="AB4455">
        <v>-1</v>
      </c>
      <c r="AC4455">
        <v>-1</v>
      </c>
      <c r="AD4455" s="8">
        <f t="shared" si="139"/>
        <v>1</v>
      </c>
      <c r="AE4455">
        <v>1500</v>
      </c>
      <c r="AF4455">
        <v>49289</v>
      </c>
      <c r="AG4455">
        <v>851</v>
      </c>
      <c r="AH4455" t="s">
        <v>50</v>
      </c>
      <c r="AI4455">
        <v>579</v>
      </c>
      <c r="AJ4455">
        <v>579</v>
      </c>
      <c r="AK4455">
        <v>14</v>
      </c>
    </row>
    <row r="4456" spans="1:37" x14ac:dyDescent="0.2">
      <c r="A4456">
        <v>21</v>
      </c>
      <c r="B4456" t="s">
        <v>37</v>
      </c>
      <c r="C4456">
        <v>150</v>
      </c>
      <c r="D4456">
        <v>3000</v>
      </c>
      <c r="E4456">
        <v>9</v>
      </c>
      <c r="F4456">
        <v>0</v>
      </c>
      <c r="G4456">
        <v>0</v>
      </c>
      <c r="H4456" t="s">
        <v>33</v>
      </c>
      <c r="I4456">
        <v>1</v>
      </c>
      <c r="J4456" s="8" t="str">
        <f t="shared" si="138"/>
        <v>TNEG</v>
      </c>
      <c r="K4456">
        <v>0</v>
      </c>
      <c r="L4456" t="s">
        <v>34</v>
      </c>
      <c r="M4456">
        <v>209.96952380952399</v>
      </c>
      <c r="N4456">
        <v>48.32</v>
      </c>
      <c r="O4456">
        <v>1</v>
      </c>
      <c r="P4456">
        <v>3</v>
      </c>
      <c r="Q4456">
        <v>209.96952380952399</v>
      </c>
      <c r="R4456">
        <v>48.32</v>
      </c>
      <c r="S4456">
        <v>1</v>
      </c>
      <c r="T4456">
        <v>3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2.839</v>
      </c>
      <c r="AA4456">
        <v>2.839</v>
      </c>
      <c r="AB4456">
        <v>-1</v>
      </c>
      <c r="AC4456">
        <v>-1</v>
      </c>
      <c r="AD4456" s="8">
        <f t="shared" si="139"/>
        <v>1</v>
      </c>
      <c r="AE4456">
        <v>1425</v>
      </c>
      <c r="AF4456">
        <v>51222</v>
      </c>
      <c r="AG4456">
        <v>2002</v>
      </c>
      <c r="AH4456" t="s">
        <v>50</v>
      </c>
      <c r="AI4456">
        <v>579</v>
      </c>
      <c r="AJ4456">
        <v>579</v>
      </c>
      <c r="AK4456">
        <v>14</v>
      </c>
    </row>
    <row r="4457" spans="1:37" x14ac:dyDescent="0.2">
      <c r="A4457">
        <v>21</v>
      </c>
      <c r="B4457" t="s">
        <v>37</v>
      </c>
      <c r="C4457">
        <v>150</v>
      </c>
      <c r="D4457">
        <v>3000</v>
      </c>
      <c r="E4457">
        <v>10</v>
      </c>
      <c r="F4457">
        <v>0</v>
      </c>
      <c r="G4457">
        <v>0</v>
      </c>
      <c r="H4457" t="s">
        <v>33</v>
      </c>
      <c r="I4457">
        <v>1</v>
      </c>
      <c r="J4457" s="8" t="str">
        <f t="shared" si="138"/>
        <v>TNEG</v>
      </c>
      <c r="K4457">
        <v>0</v>
      </c>
      <c r="L4457" t="s">
        <v>34</v>
      </c>
      <c r="M4457">
        <v>272.02285714285699</v>
      </c>
      <c r="N4457">
        <v>191.42666666666699</v>
      </c>
      <c r="O4457">
        <v>3</v>
      </c>
      <c r="P4457">
        <v>4</v>
      </c>
      <c r="Q4457">
        <v>272.02285714285699</v>
      </c>
      <c r="R4457">
        <v>191.42666666666699</v>
      </c>
      <c r="S4457">
        <v>3</v>
      </c>
      <c r="T4457">
        <v>4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3.1549999999999998</v>
      </c>
      <c r="AA4457">
        <v>3.1549999999999998</v>
      </c>
      <c r="AB4457">
        <v>-1</v>
      </c>
      <c r="AC4457">
        <v>-1</v>
      </c>
      <c r="AD4457" s="8">
        <f t="shared" si="139"/>
        <v>1</v>
      </c>
      <c r="AE4457">
        <v>1519</v>
      </c>
      <c r="AF4457">
        <v>53258</v>
      </c>
      <c r="AG4457">
        <v>444</v>
      </c>
      <c r="AH4457" t="s">
        <v>50</v>
      </c>
      <c r="AI4457">
        <v>579</v>
      </c>
      <c r="AJ4457">
        <v>579</v>
      </c>
      <c r="AK4457">
        <v>14</v>
      </c>
    </row>
    <row r="4458" spans="1:37" x14ac:dyDescent="0.2">
      <c r="A4458">
        <v>21</v>
      </c>
      <c r="B4458" t="s">
        <v>37</v>
      </c>
      <c r="C4458">
        <v>150</v>
      </c>
      <c r="D4458">
        <v>3000</v>
      </c>
      <c r="E4458">
        <v>11</v>
      </c>
      <c r="F4458">
        <v>1</v>
      </c>
      <c r="G4458">
        <v>1</v>
      </c>
      <c r="H4458" t="s">
        <v>36</v>
      </c>
      <c r="I4458">
        <v>1</v>
      </c>
      <c r="J4458" s="8" t="str">
        <f t="shared" si="138"/>
        <v xml:space="preserve">HIT </v>
      </c>
      <c r="K4458">
        <v>5</v>
      </c>
      <c r="L4458">
        <v>2</v>
      </c>
      <c r="M4458">
        <v>285.02285714285699</v>
      </c>
      <c r="N4458">
        <v>407.58666666666699</v>
      </c>
      <c r="O4458">
        <v>6</v>
      </c>
      <c r="P4458">
        <v>4</v>
      </c>
      <c r="Q4458">
        <v>271.02285714285699</v>
      </c>
      <c r="R4458">
        <v>485.64</v>
      </c>
      <c r="S4458">
        <v>7</v>
      </c>
      <c r="T4458">
        <v>4</v>
      </c>
      <c r="U4458">
        <v>299.53125</v>
      </c>
      <c r="V4458">
        <v>394.0625</v>
      </c>
      <c r="W4458">
        <v>6</v>
      </c>
      <c r="X4458">
        <v>4</v>
      </c>
      <c r="Y4458">
        <v>95.912287896531794</v>
      </c>
      <c r="Z4458">
        <v>1.893</v>
      </c>
      <c r="AA4458">
        <v>3.47</v>
      </c>
      <c r="AB4458">
        <v>1.5049999999999999</v>
      </c>
      <c r="AC4458">
        <v>-0.38800000000000001</v>
      </c>
      <c r="AD4458" s="8">
        <f t="shared" si="139"/>
        <v>0.38800000000000001</v>
      </c>
      <c r="AE4458">
        <v>1549</v>
      </c>
      <c r="AF4458">
        <v>56961</v>
      </c>
      <c r="AG4458">
        <v>1292</v>
      </c>
      <c r="AH4458" t="s">
        <v>50</v>
      </c>
      <c r="AI4458">
        <v>579</v>
      </c>
      <c r="AJ4458">
        <v>579</v>
      </c>
      <c r="AK4458">
        <v>14</v>
      </c>
    </row>
    <row r="4459" spans="1:37" x14ac:dyDescent="0.2">
      <c r="A4459">
        <v>21</v>
      </c>
      <c r="B4459" t="s">
        <v>37</v>
      </c>
      <c r="C4459">
        <v>150</v>
      </c>
      <c r="D4459">
        <v>3000</v>
      </c>
      <c r="E4459">
        <v>12</v>
      </c>
      <c r="F4459">
        <v>1</v>
      </c>
      <c r="G4459">
        <v>2</v>
      </c>
      <c r="H4459" t="s">
        <v>36</v>
      </c>
      <c r="I4459">
        <v>1</v>
      </c>
      <c r="J4459" s="8" t="str">
        <f t="shared" si="138"/>
        <v xml:space="preserve">HIT </v>
      </c>
      <c r="K4459">
        <v>4</v>
      </c>
      <c r="L4459">
        <v>2</v>
      </c>
      <c r="M4459">
        <v>348.07619047618999</v>
      </c>
      <c r="N4459">
        <v>253.48</v>
      </c>
      <c r="O4459">
        <v>4</v>
      </c>
      <c r="P4459">
        <v>5</v>
      </c>
      <c r="Q4459">
        <v>351.07619047618999</v>
      </c>
      <c r="R4459">
        <v>109.37333333333299</v>
      </c>
      <c r="S4459">
        <v>2</v>
      </c>
      <c r="T4459">
        <v>5</v>
      </c>
      <c r="U4459">
        <v>353.53125</v>
      </c>
      <c r="V4459">
        <v>256.0625</v>
      </c>
      <c r="W4459">
        <v>4</v>
      </c>
      <c r="X4459">
        <v>5</v>
      </c>
      <c r="Y4459">
        <v>146.70970974896801</v>
      </c>
      <c r="Z4459">
        <v>2.524</v>
      </c>
      <c r="AA4459">
        <v>3.7850000000000001</v>
      </c>
      <c r="AB4459">
        <v>1.5049999999999999</v>
      </c>
      <c r="AC4459">
        <v>-1.0189999999999999</v>
      </c>
      <c r="AD4459" s="8">
        <f t="shared" si="139"/>
        <v>1.0189999999999999</v>
      </c>
      <c r="AE4459">
        <v>1116</v>
      </c>
      <c r="AF4459">
        <v>60264</v>
      </c>
      <c r="AG4459">
        <v>851</v>
      </c>
      <c r="AH4459" t="s">
        <v>50</v>
      </c>
      <c r="AI4459">
        <v>579</v>
      </c>
      <c r="AJ4459">
        <v>579</v>
      </c>
      <c r="AK4459">
        <v>14</v>
      </c>
    </row>
    <row r="4460" spans="1:37" x14ac:dyDescent="0.2">
      <c r="A4460">
        <v>21</v>
      </c>
      <c r="B4460" t="s">
        <v>37</v>
      </c>
      <c r="C4460">
        <v>150</v>
      </c>
      <c r="D4460">
        <v>3000</v>
      </c>
      <c r="E4460">
        <v>13</v>
      </c>
      <c r="F4460">
        <v>1</v>
      </c>
      <c r="G4460">
        <v>3</v>
      </c>
      <c r="H4460" t="s">
        <v>36</v>
      </c>
      <c r="I4460">
        <v>1</v>
      </c>
      <c r="J4460" s="8" t="str">
        <f t="shared" si="138"/>
        <v xml:space="preserve">HIT </v>
      </c>
      <c r="K4460">
        <v>8</v>
      </c>
      <c r="L4460">
        <v>3</v>
      </c>
      <c r="M4460">
        <v>420.12952380952402</v>
      </c>
      <c r="N4460">
        <v>187.42666666666699</v>
      </c>
      <c r="O4460">
        <v>3</v>
      </c>
      <c r="P4460">
        <v>6</v>
      </c>
      <c r="Q4460">
        <v>145.91619047619</v>
      </c>
      <c r="R4460">
        <v>121.37333333333299</v>
      </c>
      <c r="S4460">
        <v>2</v>
      </c>
      <c r="T4460">
        <v>2</v>
      </c>
      <c r="U4460">
        <v>406.53125</v>
      </c>
      <c r="V4460">
        <v>186.0625</v>
      </c>
      <c r="W4460">
        <v>3</v>
      </c>
      <c r="X4460">
        <v>6</v>
      </c>
      <c r="Y4460">
        <v>268.52355117312601</v>
      </c>
      <c r="Z4460">
        <v>1.577</v>
      </c>
      <c r="AA4460">
        <v>4.101</v>
      </c>
      <c r="AB4460">
        <v>1.857</v>
      </c>
      <c r="AC4460">
        <v>0.28000000000000003</v>
      </c>
      <c r="AD4460" s="8">
        <f t="shared" si="139"/>
        <v>0.28000000000000003</v>
      </c>
      <c r="AE4460">
        <v>880</v>
      </c>
      <c r="AF4460">
        <v>63420</v>
      </c>
      <c r="AG4460">
        <v>536</v>
      </c>
      <c r="AH4460" t="s">
        <v>50</v>
      </c>
      <c r="AI4460">
        <v>579</v>
      </c>
      <c r="AJ4460">
        <v>579</v>
      </c>
      <c r="AK4460">
        <v>14</v>
      </c>
    </row>
    <row r="4461" spans="1:37" x14ac:dyDescent="0.2">
      <c r="A4461">
        <v>21</v>
      </c>
      <c r="B4461" t="s">
        <v>37</v>
      </c>
      <c r="C4461">
        <v>150</v>
      </c>
      <c r="D4461">
        <v>3000</v>
      </c>
      <c r="E4461">
        <v>14</v>
      </c>
      <c r="F4461">
        <v>0</v>
      </c>
      <c r="G4461">
        <v>0</v>
      </c>
      <c r="H4461" t="s">
        <v>33</v>
      </c>
      <c r="I4461">
        <v>1</v>
      </c>
      <c r="J4461" s="8" t="str">
        <f t="shared" si="138"/>
        <v>TNEG</v>
      </c>
      <c r="K4461">
        <v>0</v>
      </c>
      <c r="L4461" t="s">
        <v>34</v>
      </c>
      <c r="M4461">
        <v>484.18285714285702</v>
      </c>
      <c r="N4461">
        <v>187.42666666666699</v>
      </c>
      <c r="O4461">
        <v>3</v>
      </c>
      <c r="P4461">
        <v>7</v>
      </c>
      <c r="Q4461">
        <v>484.18285714285702</v>
      </c>
      <c r="R4461">
        <v>187.42666666666699</v>
      </c>
      <c r="S4461">
        <v>3</v>
      </c>
      <c r="T4461">
        <v>7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4.4160000000000004</v>
      </c>
      <c r="AA4461">
        <v>4.4160000000000004</v>
      </c>
      <c r="AB4461">
        <v>-1</v>
      </c>
      <c r="AC4461">
        <v>-1</v>
      </c>
      <c r="AD4461" s="8">
        <f t="shared" si="139"/>
        <v>1</v>
      </c>
      <c r="AE4461">
        <v>1396</v>
      </c>
      <c r="AF4461">
        <v>65828</v>
      </c>
      <c r="AG4461">
        <v>2047</v>
      </c>
      <c r="AH4461" t="s">
        <v>50</v>
      </c>
      <c r="AI4461">
        <v>579</v>
      </c>
      <c r="AJ4461">
        <v>579</v>
      </c>
      <c r="AK4461">
        <v>14</v>
      </c>
    </row>
    <row r="4462" spans="1:37" x14ac:dyDescent="0.2">
      <c r="A4462">
        <v>21</v>
      </c>
      <c r="B4462" t="s">
        <v>37</v>
      </c>
      <c r="C4462">
        <v>150</v>
      </c>
      <c r="D4462">
        <v>3000</v>
      </c>
      <c r="E4462">
        <v>15</v>
      </c>
      <c r="F4462">
        <v>0</v>
      </c>
      <c r="G4462">
        <v>0</v>
      </c>
      <c r="H4462" t="s">
        <v>33</v>
      </c>
      <c r="I4462">
        <v>1</v>
      </c>
      <c r="J4462" s="8" t="str">
        <f t="shared" si="138"/>
        <v>TNEG</v>
      </c>
      <c r="K4462">
        <v>0</v>
      </c>
      <c r="L4462" t="s">
        <v>34</v>
      </c>
      <c r="M4462">
        <v>204.96952380952399</v>
      </c>
      <c r="N4462">
        <v>412.58666666666699</v>
      </c>
      <c r="O4462">
        <v>6</v>
      </c>
      <c r="P4462">
        <v>3</v>
      </c>
      <c r="Q4462">
        <v>204.96952380952399</v>
      </c>
      <c r="R4462">
        <v>412.58666666666699</v>
      </c>
      <c r="S4462">
        <v>6</v>
      </c>
      <c r="T4462">
        <v>3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4.7320000000000002</v>
      </c>
      <c r="AA4462">
        <v>4.7320000000000002</v>
      </c>
      <c r="AB4462">
        <v>-1</v>
      </c>
      <c r="AC4462">
        <v>-1</v>
      </c>
      <c r="AD4462" s="8">
        <f t="shared" si="139"/>
        <v>1</v>
      </c>
      <c r="AE4462">
        <v>1113</v>
      </c>
      <c r="AF4462">
        <v>67464</v>
      </c>
      <c r="AG4462">
        <v>982</v>
      </c>
      <c r="AH4462" t="s">
        <v>50</v>
      </c>
      <c r="AI4462">
        <v>579</v>
      </c>
      <c r="AJ4462">
        <v>579</v>
      </c>
      <c r="AK4462">
        <v>14</v>
      </c>
    </row>
    <row r="4463" spans="1:37" x14ac:dyDescent="0.2">
      <c r="A4463">
        <v>21</v>
      </c>
      <c r="B4463" t="s">
        <v>37</v>
      </c>
      <c r="C4463">
        <v>150</v>
      </c>
      <c r="D4463">
        <v>3000</v>
      </c>
      <c r="E4463">
        <v>16</v>
      </c>
      <c r="F4463">
        <v>1</v>
      </c>
      <c r="G4463">
        <v>4</v>
      </c>
      <c r="H4463" t="s">
        <v>36</v>
      </c>
      <c r="I4463">
        <v>1</v>
      </c>
      <c r="J4463" s="8" t="str">
        <f t="shared" si="138"/>
        <v xml:space="preserve">HIT </v>
      </c>
      <c r="K4463">
        <v>15</v>
      </c>
      <c r="L4463">
        <v>4</v>
      </c>
      <c r="M4463">
        <v>491.18285714285702</v>
      </c>
      <c r="N4463">
        <v>416.58666666666699</v>
      </c>
      <c r="O4463">
        <v>6</v>
      </c>
      <c r="P4463">
        <v>7</v>
      </c>
      <c r="Q4463">
        <v>505.18285714285702</v>
      </c>
      <c r="R4463">
        <v>49.32</v>
      </c>
      <c r="S4463">
        <v>1</v>
      </c>
      <c r="T4463">
        <v>7</v>
      </c>
      <c r="U4463">
        <v>488.53125</v>
      </c>
      <c r="V4463">
        <v>418.0625</v>
      </c>
      <c r="W4463">
        <v>6</v>
      </c>
      <c r="X4463">
        <v>7</v>
      </c>
      <c r="Y4463">
        <v>369.11828365266598</v>
      </c>
      <c r="Z4463">
        <v>0.315</v>
      </c>
      <c r="AA4463">
        <v>5.0469999999999997</v>
      </c>
      <c r="AB4463">
        <v>0.44600000000000001</v>
      </c>
      <c r="AC4463">
        <v>0.13100000000000001</v>
      </c>
      <c r="AD4463" s="8">
        <f t="shared" si="139"/>
        <v>0.13100000000000001</v>
      </c>
      <c r="AE4463">
        <v>1282</v>
      </c>
      <c r="AF4463">
        <v>71018</v>
      </c>
      <c r="AG4463">
        <v>1991</v>
      </c>
      <c r="AH4463" t="s">
        <v>50</v>
      </c>
      <c r="AI4463">
        <v>579</v>
      </c>
      <c r="AJ4463">
        <v>579</v>
      </c>
      <c r="AK4463">
        <v>14</v>
      </c>
    </row>
    <row r="4464" spans="1:37" x14ac:dyDescent="0.2">
      <c r="A4464">
        <v>21</v>
      </c>
      <c r="B4464" t="s">
        <v>37</v>
      </c>
      <c r="C4464">
        <v>150</v>
      </c>
      <c r="D4464">
        <v>3000</v>
      </c>
      <c r="E4464">
        <v>17</v>
      </c>
      <c r="F4464">
        <v>0</v>
      </c>
      <c r="G4464">
        <v>0</v>
      </c>
      <c r="H4464" t="s">
        <v>33</v>
      </c>
      <c r="I4464">
        <v>1</v>
      </c>
      <c r="J4464" s="8" t="str">
        <f t="shared" si="138"/>
        <v>TNEG</v>
      </c>
      <c r="K4464">
        <v>0</v>
      </c>
      <c r="L4464" t="s">
        <v>34</v>
      </c>
      <c r="M4464">
        <v>143.91619047619</v>
      </c>
      <c r="N4464">
        <v>50.32</v>
      </c>
      <c r="O4464">
        <v>1</v>
      </c>
      <c r="P4464">
        <v>2</v>
      </c>
      <c r="Q4464">
        <v>143.91619047619</v>
      </c>
      <c r="R4464">
        <v>50.32</v>
      </c>
      <c r="S4464">
        <v>1</v>
      </c>
      <c r="T4464">
        <v>2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5.3630000000000004</v>
      </c>
      <c r="AA4464">
        <v>5.3630000000000004</v>
      </c>
      <c r="AB4464">
        <v>-1</v>
      </c>
      <c r="AC4464">
        <v>-1</v>
      </c>
      <c r="AD4464" s="8">
        <f t="shared" si="139"/>
        <v>1</v>
      </c>
      <c r="AE4464">
        <v>1064</v>
      </c>
      <c r="AF4464">
        <v>73084</v>
      </c>
      <c r="AG4464">
        <v>424</v>
      </c>
      <c r="AH4464" t="s">
        <v>50</v>
      </c>
      <c r="AI4464">
        <v>579</v>
      </c>
      <c r="AJ4464">
        <v>579</v>
      </c>
      <c r="AK4464">
        <v>14</v>
      </c>
    </row>
    <row r="4465" spans="1:37" x14ac:dyDescent="0.2">
      <c r="A4465">
        <v>21</v>
      </c>
      <c r="B4465" t="s">
        <v>37</v>
      </c>
      <c r="C4465">
        <v>150</v>
      </c>
      <c r="D4465">
        <v>3000</v>
      </c>
      <c r="E4465">
        <v>18</v>
      </c>
      <c r="F4465">
        <v>0</v>
      </c>
      <c r="G4465">
        <v>0</v>
      </c>
      <c r="H4465" t="s">
        <v>33</v>
      </c>
      <c r="I4465">
        <v>1</v>
      </c>
      <c r="J4465" s="8" t="str">
        <f t="shared" si="138"/>
        <v>TNEG</v>
      </c>
      <c r="K4465">
        <v>0</v>
      </c>
      <c r="L4465" t="s">
        <v>34</v>
      </c>
      <c r="M4465">
        <v>61.862857142857102</v>
      </c>
      <c r="N4465">
        <v>126.37333333333299</v>
      </c>
      <c r="O4465">
        <v>2</v>
      </c>
      <c r="P4465">
        <v>1</v>
      </c>
      <c r="Q4465">
        <v>61.862857142857102</v>
      </c>
      <c r="R4465">
        <v>126.37333333333299</v>
      </c>
      <c r="S4465">
        <v>2</v>
      </c>
      <c r="T4465">
        <v>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5.6779999999999999</v>
      </c>
      <c r="AA4465">
        <v>5.6779999999999999</v>
      </c>
      <c r="AB4465">
        <v>-1</v>
      </c>
      <c r="AC4465">
        <v>-1</v>
      </c>
      <c r="AD4465" s="8">
        <f t="shared" si="139"/>
        <v>1</v>
      </c>
      <c r="AE4465">
        <v>1110</v>
      </c>
      <c r="AF4465">
        <v>74696</v>
      </c>
      <c r="AG4465">
        <v>411</v>
      </c>
      <c r="AH4465" t="s">
        <v>50</v>
      </c>
      <c r="AI4465">
        <v>579</v>
      </c>
      <c r="AJ4465">
        <v>579</v>
      </c>
      <c r="AK4465">
        <v>14</v>
      </c>
    </row>
    <row r="4466" spans="1:37" x14ac:dyDescent="0.2">
      <c r="A4466">
        <v>21</v>
      </c>
      <c r="B4466" t="s">
        <v>37</v>
      </c>
      <c r="C4466">
        <v>150</v>
      </c>
      <c r="D4466">
        <v>3000</v>
      </c>
      <c r="E4466">
        <v>19</v>
      </c>
      <c r="F4466">
        <v>0</v>
      </c>
      <c r="G4466">
        <v>0</v>
      </c>
      <c r="H4466" t="s">
        <v>33</v>
      </c>
      <c r="I4466">
        <v>1</v>
      </c>
      <c r="J4466" s="8" t="str">
        <f t="shared" si="138"/>
        <v>TNEG</v>
      </c>
      <c r="K4466">
        <v>0</v>
      </c>
      <c r="L4466" t="s">
        <v>34</v>
      </c>
      <c r="M4466">
        <v>351.07619047618999</v>
      </c>
      <c r="N4466">
        <v>109.37333333333299</v>
      </c>
      <c r="O4466">
        <v>2</v>
      </c>
      <c r="P4466">
        <v>5</v>
      </c>
      <c r="Q4466">
        <v>351.07619047618999</v>
      </c>
      <c r="R4466">
        <v>109.37333333333299</v>
      </c>
      <c r="S4466">
        <v>2</v>
      </c>
      <c r="T4466">
        <v>5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5.9939999999999998</v>
      </c>
      <c r="AA4466">
        <v>5.9939999999999998</v>
      </c>
      <c r="AB4466">
        <v>-1</v>
      </c>
      <c r="AC4466">
        <v>-1</v>
      </c>
      <c r="AD4466" s="8">
        <f t="shared" si="139"/>
        <v>1</v>
      </c>
      <c r="AE4466">
        <v>1174</v>
      </c>
      <c r="AF4466">
        <v>76388</v>
      </c>
      <c r="AG4466">
        <v>2256</v>
      </c>
      <c r="AH4466" t="s">
        <v>50</v>
      </c>
      <c r="AI4466">
        <v>579</v>
      </c>
      <c r="AJ4466">
        <v>579</v>
      </c>
      <c r="AK4466">
        <v>14</v>
      </c>
    </row>
    <row r="4467" spans="1:37" x14ac:dyDescent="0.2">
      <c r="A4467">
        <v>21</v>
      </c>
      <c r="B4467" t="s">
        <v>37</v>
      </c>
      <c r="C4467">
        <v>150</v>
      </c>
      <c r="D4467">
        <v>3000</v>
      </c>
      <c r="E4467">
        <v>20</v>
      </c>
      <c r="F4467">
        <v>1</v>
      </c>
      <c r="G4467">
        <v>5</v>
      </c>
      <c r="H4467" t="s">
        <v>36</v>
      </c>
      <c r="I4467">
        <v>1</v>
      </c>
      <c r="J4467" s="8" t="str">
        <f t="shared" si="138"/>
        <v xml:space="preserve">HIT </v>
      </c>
      <c r="K4467">
        <v>1</v>
      </c>
      <c r="L4467">
        <v>0</v>
      </c>
      <c r="M4467">
        <v>61.862857142857102</v>
      </c>
      <c r="N4467">
        <v>336.53333333333302</v>
      </c>
      <c r="O4467">
        <v>5</v>
      </c>
      <c r="P4467">
        <v>1</v>
      </c>
      <c r="Q4467">
        <v>351.07619047618999</v>
      </c>
      <c r="R4467">
        <v>109.37333333333299</v>
      </c>
      <c r="S4467">
        <v>2</v>
      </c>
      <c r="T4467">
        <v>5</v>
      </c>
      <c r="U4467">
        <v>63.53125</v>
      </c>
      <c r="V4467">
        <v>332.0625</v>
      </c>
      <c r="W4467">
        <v>5</v>
      </c>
      <c r="X4467">
        <v>1</v>
      </c>
      <c r="Y4467">
        <v>363.69294431449998</v>
      </c>
      <c r="Z4467">
        <v>5.9939999999999998</v>
      </c>
      <c r="AA4467">
        <v>6.3090000000000002</v>
      </c>
      <c r="AB4467">
        <v>6.09</v>
      </c>
      <c r="AC4467">
        <v>9.6000000000000002E-2</v>
      </c>
      <c r="AD4467" s="8">
        <f t="shared" si="139"/>
        <v>9.6000000000000002E-2</v>
      </c>
      <c r="AE4467">
        <v>1343</v>
      </c>
      <c r="AF4467">
        <v>81003</v>
      </c>
      <c r="AG4467">
        <v>2256</v>
      </c>
      <c r="AH4467" t="s">
        <v>50</v>
      </c>
      <c r="AI4467">
        <v>579</v>
      </c>
      <c r="AJ4467">
        <v>579</v>
      </c>
      <c r="AK4467">
        <v>14</v>
      </c>
    </row>
    <row r="4468" spans="1:37" x14ac:dyDescent="0.2">
      <c r="A4468">
        <v>21</v>
      </c>
      <c r="B4468" t="s">
        <v>37</v>
      </c>
      <c r="C4468">
        <v>150</v>
      </c>
      <c r="D4468">
        <v>3000</v>
      </c>
      <c r="E4468">
        <v>21</v>
      </c>
      <c r="F4468">
        <v>0</v>
      </c>
      <c r="G4468">
        <v>0</v>
      </c>
      <c r="H4468" t="s">
        <v>33</v>
      </c>
      <c r="I4468">
        <v>1</v>
      </c>
      <c r="J4468" s="8" t="str">
        <f t="shared" si="138"/>
        <v>TNEG</v>
      </c>
      <c r="K4468">
        <v>0</v>
      </c>
      <c r="L4468" t="s">
        <v>34</v>
      </c>
      <c r="M4468">
        <v>199.96952380952399</v>
      </c>
      <c r="N4468">
        <v>123.37333333333299</v>
      </c>
      <c r="O4468">
        <v>2</v>
      </c>
      <c r="P4468">
        <v>3</v>
      </c>
      <c r="Q4468">
        <v>199.96952380952399</v>
      </c>
      <c r="R4468">
        <v>123.37333333333299</v>
      </c>
      <c r="S4468">
        <v>2</v>
      </c>
      <c r="T4468">
        <v>3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6.625</v>
      </c>
      <c r="AA4468">
        <v>6.625</v>
      </c>
      <c r="AB4468">
        <v>-1</v>
      </c>
      <c r="AC4468">
        <v>-1</v>
      </c>
      <c r="AD4468" s="8">
        <f t="shared" si="139"/>
        <v>1</v>
      </c>
      <c r="AE4468">
        <v>1040</v>
      </c>
      <c r="AF4468">
        <v>83052</v>
      </c>
      <c r="AG4468">
        <v>2255</v>
      </c>
      <c r="AH4468" t="s">
        <v>50</v>
      </c>
      <c r="AI4468">
        <v>579</v>
      </c>
      <c r="AJ4468">
        <v>579</v>
      </c>
      <c r="AK4468">
        <v>14</v>
      </c>
    </row>
    <row r="4469" spans="1:37" x14ac:dyDescent="0.2">
      <c r="A4469">
        <v>21</v>
      </c>
      <c r="B4469" t="s">
        <v>37</v>
      </c>
      <c r="C4469">
        <v>150</v>
      </c>
      <c r="D4469">
        <v>3000</v>
      </c>
      <c r="E4469">
        <v>22</v>
      </c>
      <c r="F4469">
        <v>0</v>
      </c>
      <c r="G4469">
        <v>0</v>
      </c>
      <c r="H4469" t="s">
        <v>33</v>
      </c>
      <c r="I4469">
        <v>1</v>
      </c>
      <c r="J4469" s="8" t="str">
        <f t="shared" si="138"/>
        <v>TNEG</v>
      </c>
      <c r="K4469">
        <v>0</v>
      </c>
      <c r="L4469" t="s">
        <v>34</v>
      </c>
      <c r="M4469">
        <v>343.07619047618999</v>
      </c>
      <c r="N4469">
        <v>191.42666666666699</v>
      </c>
      <c r="O4469">
        <v>3</v>
      </c>
      <c r="P4469">
        <v>5</v>
      </c>
      <c r="Q4469">
        <v>343.07619047618999</v>
      </c>
      <c r="R4469">
        <v>191.42666666666699</v>
      </c>
      <c r="S4469">
        <v>3</v>
      </c>
      <c r="T4469">
        <v>5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6.94</v>
      </c>
      <c r="AA4469">
        <v>6.94</v>
      </c>
      <c r="AB4469">
        <v>-1</v>
      </c>
      <c r="AC4469">
        <v>-1</v>
      </c>
      <c r="AD4469" s="8">
        <f t="shared" si="139"/>
        <v>1</v>
      </c>
      <c r="AE4469">
        <v>1275</v>
      </c>
      <c r="AF4469">
        <v>84829</v>
      </c>
      <c r="AG4469">
        <v>1544</v>
      </c>
      <c r="AH4469" t="s">
        <v>50</v>
      </c>
      <c r="AI4469">
        <v>579</v>
      </c>
      <c r="AJ4469">
        <v>579</v>
      </c>
      <c r="AK4469">
        <v>14</v>
      </c>
    </row>
    <row r="4470" spans="1:37" x14ac:dyDescent="0.2">
      <c r="A4470">
        <v>21</v>
      </c>
      <c r="B4470" t="s">
        <v>37</v>
      </c>
      <c r="C4470">
        <v>150</v>
      </c>
      <c r="D4470">
        <v>3000</v>
      </c>
      <c r="E4470">
        <v>23</v>
      </c>
      <c r="F4470">
        <v>0</v>
      </c>
      <c r="G4470">
        <v>0</v>
      </c>
      <c r="H4470" t="s">
        <v>33</v>
      </c>
      <c r="I4470">
        <v>1</v>
      </c>
      <c r="J4470" s="8" t="str">
        <f t="shared" si="138"/>
        <v>TNEG</v>
      </c>
      <c r="K4470">
        <v>0</v>
      </c>
      <c r="L4470" t="s">
        <v>34</v>
      </c>
      <c r="M4470">
        <v>145.91619047619</v>
      </c>
      <c r="N4470">
        <v>409.58666666666699</v>
      </c>
      <c r="O4470">
        <v>6</v>
      </c>
      <c r="P4470">
        <v>2</v>
      </c>
      <c r="Q4470">
        <v>145.91619047619</v>
      </c>
      <c r="R4470">
        <v>409.58666666666699</v>
      </c>
      <c r="S4470">
        <v>6</v>
      </c>
      <c r="T4470">
        <v>2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7.2560000000000002</v>
      </c>
      <c r="AA4470">
        <v>7.2560000000000002</v>
      </c>
      <c r="AB4470">
        <v>-1</v>
      </c>
      <c r="AC4470">
        <v>-1</v>
      </c>
      <c r="AD4470" s="8">
        <f t="shared" si="139"/>
        <v>1</v>
      </c>
      <c r="AE4470">
        <v>1188</v>
      </c>
      <c r="AF4470">
        <v>86520</v>
      </c>
      <c r="AG4470">
        <v>1710</v>
      </c>
      <c r="AH4470" t="s">
        <v>50</v>
      </c>
      <c r="AI4470">
        <v>579</v>
      </c>
      <c r="AJ4470">
        <v>579</v>
      </c>
      <c r="AK4470">
        <v>14</v>
      </c>
    </row>
    <row r="4471" spans="1:37" x14ac:dyDescent="0.2">
      <c r="A4471">
        <v>21</v>
      </c>
      <c r="B4471" t="s">
        <v>37</v>
      </c>
      <c r="C4471">
        <v>150</v>
      </c>
      <c r="D4471">
        <v>3000</v>
      </c>
      <c r="E4471">
        <v>24</v>
      </c>
      <c r="F4471">
        <v>1</v>
      </c>
      <c r="G4471">
        <v>6</v>
      </c>
      <c r="H4471" t="s">
        <v>36</v>
      </c>
      <c r="I4471">
        <v>1</v>
      </c>
      <c r="J4471" s="8" t="str">
        <f t="shared" si="138"/>
        <v xml:space="preserve">HIT </v>
      </c>
      <c r="K4471">
        <v>22</v>
      </c>
      <c r="L4471">
        <v>4</v>
      </c>
      <c r="M4471">
        <v>272.02285714285699</v>
      </c>
      <c r="N4471">
        <v>191.42666666666699</v>
      </c>
      <c r="O4471">
        <v>3</v>
      </c>
      <c r="P4471">
        <v>4</v>
      </c>
      <c r="Q4471">
        <v>351.07619047618999</v>
      </c>
      <c r="R4471">
        <v>408.58666666666699</v>
      </c>
      <c r="S4471">
        <v>6</v>
      </c>
      <c r="T4471">
        <v>5</v>
      </c>
      <c r="U4471">
        <v>279.53125</v>
      </c>
      <c r="V4471">
        <v>180.0625</v>
      </c>
      <c r="W4471">
        <v>3</v>
      </c>
      <c r="X4471">
        <v>4</v>
      </c>
      <c r="Y4471">
        <v>239.461840923426</v>
      </c>
      <c r="Z4471">
        <v>0.63100000000000001</v>
      </c>
      <c r="AA4471">
        <v>7.5709999999999997</v>
      </c>
      <c r="AB4471">
        <v>2.3860000000000001</v>
      </c>
      <c r="AC4471">
        <v>1.756</v>
      </c>
      <c r="AD4471" s="8">
        <f t="shared" si="139"/>
        <v>1.756</v>
      </c>
      <c r="AE4471">
        <v>1351</v>
      </c>
      <c r="AF4471">
        <v>89678</v>
      </c>
      <c r="AG4471">
        <v>2089</v>
      </c>
      <c r="AH4471" t="s">
        <v>50</v>
      </c>
      <c r="AI4471">
        <v>579</v>
      </c>
      <c r="AJ4471">
        <v>579</v>
      </c>
      <c r="AK4471">
        <v>14</v>
      </c>
    </row>
    <row r="4472" spans="1:37" x14ac:dyDescent="0.2">
      <c r="A4472">
        <v>21</v>
      </c>
      <c r="B4472" t="s">
        <v>37</v>
      </c>
      <c r="C4472">
        <v>150</v>
      </c>
      <c r="D4472">
        <v>3000</v>
      </c>
      <c r="E4472">
        <v>25</v>
      </c>
      <c r="F4472">
        <v>1</v>
      </c>
      <c r="G4472">
        <v>7</v>
      </c>
      <c r="H4472" t="s">
        <v>36</v>
      </c>
      <c r="I4472">
        <v>1</v>
      </c>
      <c r="J4472" s="8" t="str">
        <f t="shared" si="138"/>
        <v xml:space="preserve">HIT </v>
      </c>
      <c r="K4472">
        <v>16</v>
      </c>
      <c r="L4472">
        <v>4</v>
      </c>
      <c r="M4472">
        <v>138.91619047619</v>
      </c>
      <c r="N4472">
        <v>475.64</v>
      </c>
      <c r="O4472">
        <v>7</v>
      </c>
      <c r="P4472">
        <v>2</v>
      </c>
      <c r="Q4472">
        <v>209.96952380952399</v>
      </c>
      <c r="R4472">
        <v>48.32</v>
      </c>
      <c r="S4472">
        <v>1</v>
      </c>
      <c r="T4472">
        <v>3</v>
      </c>
      <c r="U4472">
        <v>131.53125</v>
      </c>
      <c r="V4472">
        <v>496.0625</v>
      </c>
      <c r="W4472">
        <v>7</v>
      </c>
      <c r="X4472">
        <v>2</v>
      </c>
      <c r="Y4472">
        <v>454.56122701399403</v>
      </c>
      <c r="Z4472">
        <v>2.839</v>
      </c>
      <c r="AA4472">
        <v>7.8860000000000001</v>
      </c>
      <c r="AB4472">
        <v>3.7970000000000002</v>
      </c>
      <c r="AC4472">
        <v>0.95799999999999996</v>
      </c>
      <c r="AD4472" s="8">
        <f t="shared" si="139"/>
        <v>0.95799999999999996</v>
      </c>
      <c r="AE4472">
        <v>1209</v>
      </c>
      <c r="AF4472">
        <v>93324</v>
      </c>
      <c r="AG4472">
        <v>2002</v>
      </c>
      <c r="AH4472" t="s">
        <v>50</v>
      </c>
      <c r="AI4472">
        <v>579</v>
      </c>
      <c r="AJ4472">
        <v>579</v>
      </c>
      <c r="AK4472">
        <v>14</v>
      </c>
    </row>
    <row r="4473" spans="1:37" x14ac:dyDescent="0.2">
      <c r="A4473">
        <v>21</v>
      </c>
      <c r="B4473" t="s">
        <v>37</v>
      </c>
      <c r="C4473">
        <v>150</v>
      </c>
      <c r="D4473">
        <v>3000</v>
      </c>
      <c r="E4473">
        <v>26</v>
      </c>
      <c r="F4473">
        <v>0</v>
      </c>
      <c r="G4473">
        <v>0</v>
      </c>
      <c r="H4473" t="s">
        <v>33</v>
      </c>
      <c r="I4473">
        <v>1</v>
      </c>
      <c r="J4473" s="8" t="str">
        <f t="shared" si="138"/>
        <v>TNEG</v>
      </c>
      <c r="K4473">
        <v>0</v>
      </c>
      <c r="L4473" t="s">
        <v>34</v>
      </c>
      <c r="M4473">
        <v>498.18285714285702</v>
      </c>
      <c r="N4473">
        <v>127.37333333333299</v>
      </c>
      <c r="O4473">
        <v>2</v>
      </c>
      <c r="P4473">
        <v>7</v>
      </c>
      <c r="Q4473">
        <v>498.18285714285702</v>
      </c>
      <c r="R4473">
        <v>127.37333333333299</v>
      </c>
      <c r="S4473">
        <v>2</v>
      </c>
      <c r="T4473">
        <v>7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8.202</v>
      </c>
      <c r="AA4473">
        <v>8.202</v>
      </c>
      <c r="AB4473">
        <v>-1</v>
      </c>
      <c r="AC4473">
        <v>-1</v>
      </c>
      <c r="AD4473" s="8">
        <f t="shared" si="139"/>
        <v>1</v>
      </c>
      <c r="AE4473">
        <v>947</v>
      </c>
      <c r="AF4473">
        <v>95273</v>
      </c>
      <c r="AG4473">
        <v>99</v>
      </c>
      <c r="AH4473" t="s">
        <v>50</v>
      </c>
      <c r="AI4473">
        <v>579</v>
      </c>
      <c r="AJ4473">
        <v>579</v>
      </c>
      <c r="AK4473">
        <v>14</v>
      </c>
    </row>
    <row r="4474" spans="1:37" x14ac:dyDescent="0.2">
      <c r="A4474">
        <v>21</v>
      </c>
      <c r="B4474" t="s">
        <v>37</v>
      </c>
      <c r="C4474">
        <v>150</v>
      </c>
      <c r="D4474">
        <v>3000</v>
      </c>
      <c r="E4474">
        <v>27</v>
      </c>
      <c r="F4474">
        <v>0</v>
      </c>
      <c r="G4474">
        <v>0</v>
      </c>
      <c r="H4474" t="s">
        <v>33</v>
      </c>
      <c r="I4474">
        <v>1</v>
      </c>
      <c r="J4474" s="8" t="str">
        <f t="shared" si="138"/>
        <v>TNEG</v>
      </c>
      <c r="K4474">
        <v>0</v>
      </c>
      <c r="L4474" t="s">
        <v>34</v>
      </c>
      <c r="M4474">
        <v>272.02285714285699</v>
      </c>
      <c r="N4474">
        <v>191.42666666666699</v>
      </c>
      <c r="O4474">
        <v>3</v>
      </c>
      <c r="P4474">
        <v>4</v>
      </c>
      <c r="Q4474">
        <v>272.02285714285699</v>
      </c>
      <c r="R4474">
        <v>191.42666666666699</v>
      </c>
      <c r="S4474">
        <v>3</v>
      </c>
      <c r="T4474">
        <v>4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8.5169999999999995</v>
      </c>
      <c r="AA4474">
        <v>8.5169999999999995</v>
      </c>
      <c r="AB4474">
        <v>-1</v>
      </c>
      <c r="AC4474">
        <v>-1</v>
      </c>
      <c r="AD4474" s="8">
        <f t="shared" si="139"/>
        <v>1</v>
      </c>
      <c r="AE4474">
        <v>986</v>
      </c>
      <c r="AF4474">
        <v>96762</v>
      </c>
      <c r="AG4474">
        <v>1281</v>
      </c>
      <c r="AH4474" t="s">
        <v>50</v>
      </c>
      <c r="AI4474">
        <v>579</v>
      </c>
      <c r="AJ4474">
        <v>579</v>
      </c>
      <c r="AK4474">
        <v>14</v>
      </c>
    </row>
    <row r="4475" spans="1:37" x14ac:dyDescent="0.2">
      <c r="A4475">
        <v>21</v>
      </c>
      <c r="B4475" t="s">
        <v>37</v>
      </c>
      <c r="C4475">
        <v>150</v>
      </c>
      <c r="D4475">
        <v>3000</v>
      </c>
      <c r="E4475">
        <v>28</v>
      </c>
      <c r="F4475">
        <v>0</v>
      </c>
      <c r="G4475">
        <v>0</v>
      </c>
      <c r="H4475" t="s">
        <v>33</v>
      </c>
      <c r="I4475">
        <v>1</v>
      </c>
      <c r="J4475" s="8" t="str">
        <f t="shared" si="138"/>
        <v>TNEG</v>
      </c>
      <c r="K4475">
        <v>0</v>
      </c>
      <c r="L4475" t="s">
        <v>34</v>
      </c>
      <c r="M4475">
        <v>271.02285714285699</v>
      </c>
      <c r="N4475">
        <v>485.64</v>
      </c>
      <c r="O4475">
        <v>7</v>
      </c>
      <c r="P4475">
        <v>4</v>
      </c>
      <c r="Q4475">
        <v>271.02285714285699</v>
      </c>
      <c r="R4475">
        <v>485.64</v>
      </c>
      <c r="S4475">
        <v>7</v>
      </c>
      <c r="T4475">
        <v>4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8.8330000000000002</v>
      </c>
      <c r="AA4475">
        <v>8.8330000000000002</v>
      </c>
      <c r="AB4475">
        <v>-1</v>
      </c>
      <c r="AC4475">
        <v>-1</v>
      </c>
      <c r="AD4475" s="8">
        <f t="shared" si="139"/>
        <v>1</v>
      </c>
      <c r="AE4475">
        <v>1025</v>
      </c>
      <c r="AF4475">
        <v>98290</v>
      </c>
      <c r="AG4475">
        <v>1489</v>
      </c>
      <c r="AH4475" t="s">
        <v>50</v>
      </c>
      <c r="AI4475">
        <v>579</v>
      </c>
      <c r="AJ4475">
        <v>579</v>
      </c>
      <c r="AK4475">
        <v>14</v>
      </c>
    </row>
    <row r="4476" spans="1:37" x14ac:dyDescent="0.2">
      <c r="A4476">
        <v>21</v>
      </c>
      <c r="B4476" t="s">
        <v>37</v>
      </c>
      <c r="C4476">
        <v>150</v>
      </c>
      <c r="D4476">
        <v>3000</v>
      </c>
      <c r="E4476">
        <v>29</v>
      </c>
      <c r="F4476">
        <v>0</v>
      </c>
      <c r="G4476">
        <v>0</v>
      </c>
      <c r="H4476" t="s">
        <v>33</v>
      </c>
      <c r="I4476">
        <v>1</v>
      </c>
      <c r="J4476" s="8" t="str">
        <f t="shared" si="138"/>
        <v>TNEG</v>
      </c>
      <c r="K4476">
        <v>0</v>
      </c>
      <c r="L4476" t="s">
        <v>34</v>
      </c>
      <c r="M4476">
        <v>433.12952380952402</v>
      </c>
      <c r="N4476">
        <v>478.64</v>
      </c>
      <c r="O4476">
        <v>7</v>
      </c>
      <c r="P4476">
        <v>6</v>
      </c>
      <c r="Q4476">
        <v>433.12952380952402</v>
      </c>
      <c r="R4476">
        <v>478.64</v>
      </c>
      <c r="S4476">
        <v>7</v>
      </c>
      <c r="T4476">
        <v>6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9.1479999999999997</v>
      </c>
      <c r="AA4476">
        <v>9.1479999999999997</v>
      </c>
      <c r="AB4476">
        <v>-1</v>
      </c>
      <c r="AC4476">
        <v>-1</v>
      </c>
      <c r="AD4476" s="8">
        <f t="shared" si="139"/>
        <v>1</v>
      </c>
      <c r="AE4476">
        <v>1276</v>
      </c>
      <c r="AF4476">
        <v>100088</v>
      </c>
      <c r="AG4476">
        <v>1145</v>
      </c>
      <c r="AH4476" t="s">
        <v>50</v>
      </c>
      <c r="AI4476">
        <v>579</v>
      </c>
      <c r="AJ4476">
        <v>579</v>
      </c>
      <c r="AK4476">
        <v>14</v>
      </c>
    </row>
    <row r="4477" spans="1:37" x14ac:dyDescent="0.2">
      <c r="A4477">
        <v>21</v>
      </c>
      <c r="B4477" t="s">
        <v>37</v>
      </c>
      <c r="C4477">
        <v>150</v>
      </c>
      <c r="D4477">
        <v>3000</v>
      </c>
      <c r="E4477">
        <v>30</v>
      </c>
      <c r="F4477">
        <v>0</v>
      </c>
      <c r="G4477">
        <v>0</v>
      </c>
      <c r="H4477" t="s">
        <v>33</v>
      </c>
      <c r="I4477">
        <v>1</v>
      </c>
      <c r="J4477" s="8" t="str">
        <f t="shared" si="138"/>
        <v>TNEG</v>
      </c>
      <c r="K4477">
        <v>0</v>
      </c>
      <c r="L4477" t="s">
        <v>34</v>
      </c>
      <c r="M4477">
        <v>285.02285714285699</v>
      </c>
      <c r="N4477">
        <v>407.58666666666699</v>
      </c>
      <c r="O4477">
        <v>6</v>
      </c>
      <c r="P4477">
        <v>4</v>
      </c>
      <c r="Q4477">
        <v>285.02285714285699</v>
      </c>
      <c r="R4477">
        <v>407.58666666666699</v>
      </c>
      <c r="S4477">
        <v>6</v>
      </c>
      <c r="T4477">
        <v>4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9.4640000000000004</v>
      </c>
      <c r="AA4477">
        <v>9.4640000000000004</v>
      </c>
      <c r="AB4477">
        <v>-1</v>
      </c>
      <c r="AC4477">
        <v>-1</v>
      </c>
      <c r="AD4477" s="8">
        <f t="shared" si="139"/>
        <v>1</v>
      </c>
      <c r="AE4477">
        <v>1256</v>
      </c>
      <c r="AF4477">
        <v>101848</v>
      </c>
      <c r="AG4477">
        <v>769</v>
      </c>
      <c r="AH4477" t="s">
        <v>50</v>
      </c>
      <c r="AI4477">
        <v>579</v>
      </c>
      <c r="AJ4477">
        <v>579</v>
      </c>
      <c r="AK4477">
        <v>14</v>
      </c>
    </row>
    <row r="4478" spans="1:37" x14ac:dyDescent="0.2">
      <c r="A4478">
        <v>21</v>
      </c>
      <c r="B4478" t="s">
        <v>37</v>
      </c>
      <c r="C4478">
        <v>150</v>
      </c>
      <c r="D4478">
        <v>3000</v>
      </c>
      <c r="E4478">
        <v>31</v>
      </c>
      <c r="F4478">
        <v>0</v>
      </c>
      <c r="G4478">
        <v>0</v>
      </c>
      <c r="H4478" t="s">
        <v>33</v>
      </c>
      <c r="I4478">
        <v>1</v>
      </c>
      <c r="J4478" s="8" t="str">
        <f t="shared" si="138"/>
        <v>TNEG</v>
      </c>
      <c r="K4478">
        <v>0</v>
      </c>
      <c r="L4478" t="s">
        <v>34</v>
      </c>
      <c r="M4478">
        <v>143.91619047619</v>
      </c>
      <c r="N4478">
        <v>50.32</v>
      </c>
      <c r="O4478">
        <v>1</v>
      </c>
      <c r="P4478">
        <v>2</v>
      </c>
      <c r="Q4478">
        <v>143.91619047619</v>
      </c>
      <c r="R4478">
        <v>50.32</v>
      </c>
      <c r="S4478">
        <v>1</v>
      </c>
      <c r="T4478">
        <v>2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9.7789999999999999</v>
      </c>
      <c r="AA4478">
        <v>9.7789999999999999</v>
      </c>
      <c r="AB4478">
        <v>-1</v>
      </c>
      <c r="AC4478">
        <v>-1</v>
      </c>
      <c r="AD4478" s="8">
        <f t="shared" si="139"/>
        <v>1</v>
      </c>
      <c r="AE4478">
        <v>1829</v>
      </c>
      <c r="AF4478">
        <v>104185</v>
      </c>
      <c r="AG4478">
        <v>1936</v>
      </c>
      <c r="AH4478" t="s">
        <v>50</v>
      </c>
      <c r="AI4478">
        <v>579</v>
      </c>
      <c r="AJ4478">
        <v>579</v>
      </c>
      <c r="AK4478">
        <v>14</v>
      </c>
    </row>
    <row r="4479" spans="1:37" x14ac:dyDescent="0.2">
      <c r="A4479">
        <v>21</v>
      </c>
      <c r="B4479" t="s">
        <v>37</v>
      </c>
      <c r="C4479">
        <v>150</v>
      </c>
      <c r="D4479">
        <v>3000</v>
      </c>
      <c r="E4479">
        <v>32</v>
      </c>
      <c r="F4479">
        <v>0</v>
      </c>
      <c r="G4479">
        <v>0</v>
      </c>
      <c r="H4479" t="s">
        <v>33</v>
      </c>
      <c r="I4479">
        <v>1</v>
      </c>
      <c r="J4479" s="8" t="str">
        <f t="shared" si="138"/>
        <v>TNEG</v>
      </c>
      <c r="K4479">
        <v>0</v>
      </c>
      <c r="L4479" t="s">
        <v>34</v>
      </c>
      <c r="M4479">
        <v>204.96952380952399</v>
      </c>
      <c r="N4479">
        <v>412.58666666666699</v>
      </c>
      <c r="O4479">
        <v>6</v>
      </c>
      <c r="P4479">
        <v>3</v>
      </c>
      <c r="Q4479">
        <v>204.96952380952399</v>
      </c>
      <c r="R4479">
        <v>412.58666666666699</v>
      </c>
      <c r="S4479">
        <v>6</v>
      </c>
      <c r="T4479">
        <v>3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10.095000000000001</v>
      </c>
      <c r="AA4479">
        <v>10.095000000000001</v>
      </c>
      <c r="AB4479">
        <v>-1</v>
      </c>
      <c r="AC4479">
        <v>-1</v>
      </c>
      <c r="AD4479" s="8">
        <f t="shared" si="139"/>
        <v>1</v>
      </c>
      <c r="AE4479">
        <v>1279</v>
      </c>
      <c r="AF4479">
        <v>105980</v>
      </c>
      <c r="AG4479">
        <v>1368</v>
      </c>
      <c r="AH4479" t="s">
        <v>50</v>
      </c>
      <c r="AI4479">
        <v>579</v>
      </c>
      <c r="AJ4479">
        <v>579</v>
      </c>
      <c r="AK4479">
        <v>14</v>
      </c>
    </row>
    <row r="4480" spans="1:37" x14ac:dyDescent="0.2">
      <c r="A4480">
        <v>21</v>
      </c>
      <c r="B4480" t="s">
        <v>37</v>
      </c>
      <c r="C4480">
        <v>150</v>
      </c>
      <c r="D4480">
        <v>3000</v>
      </c>
      <c r="E4480">
        <v>33</v>
      </c>
      <c r="F4480">
        <v>0</v>
      </c>
      <c r="G4480">
        <v>0</v>
      </c>
      <c r="H4480" t="s">
        <v>33</v>
      </c>
      <c r="I4480">
        <v>1</v>
      </c>
      <c r="J4480" s="8" t="str">
        <f t="shared" si="138"/>
        <v>TNEG</v>
      </c>
      <c r="K4480">
        <v>0</v>
      </c>
      <c r="L4480" t="s">
        <v>34</v>
      </c>
      <c r="M4480">
        <v>500.18285714285702</v>
      </c>
      <c r="N4480">
        <v>257.48</v>
      </c>
      <c r="O4480">
        <v>4</v>
      </c>
      <c r="P4480">
        <v>7</v>
      </c>
      <c r="Q4480">
        <v>500.18285714285702</v>
      </c>
      <c r="R4480">
        <v>257.48</v>
      </c>
      <c r="S4480">
        <v>4</v>
      </c>
      <c r="T4480">
        <v>7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10.41</v>
      </c>
      <c r="AA4480">
        <v>10.41</v>
      </c>
      <c r="AB4480">
        <v>-1</v>
      </c>
      <c r="AC4480">
        <v>-1</v>
      </c>
      <c r="AD4480" s="8">
        <f t="shared" si="139"/>
        <v>1</v>
      </c>
      <c r="AE4480">
        <v>1324</v>
      </c>
      <c r="AF4480">
        <v>107826</v>
      </c>
      <c r="AG4480">
        <v>1098</v>
      </c>
      <c r="AH4480" t="s">
        <v>50</v>
      </c>
      <c r="AI4480">
        <v>579</v>
      </c>
      <c r="AJ4480">
        <v>579</v>
      </c>
      <c r="AK4480">
        <v>14</v>
      </c>
    </row>
    <row r="4481" spans="1:37" x14ac:dyDescent="0.2">
      <c r="A4481">
        <v>21</v>
      </c>
      <c r="B4481" t="s">
        <v>37</v>
      </c>
      <c r="C4481">
        <v>150</v>
      </c>
      <c r="D4481">
        <v>3000</v>
      </c>
      <c r="E4481">
        <v>34</v>
      </c>
      <c r="F4481">
        <v>1</v>
      </c>
      <c r="G4481">
        <v>8</v>
      </c>
      <c r="H4481" t="s">
        <v>36</v>
      </c>
      <c r="I4481">
        <v>1</v>
      </c>
      <c r="J4481" s="8" t="str">
        <f t="shared" si="138"/>
        <v xml:space="preserve">HIT </v>
      </c>
      <c r="K4481">
        <v>13</v>
      </c>
      <c r="L4481">
        <v>4</v>
      </c>
      <c r="M4481">
        <v>351.07619047618999</v>
      </c>
      <c r="N4481">
        <v>408.58666666666699</v>
      </c>
      <c r="O4481">
        <v>6</v>
      </c>
      <c r="P4481">
        <v>5</v>
      </c>
      <c r="Q4481">
        <v>199.96952380952399</v>
      </c>
      <c r="R4481">
        <v>123.37333333333299</v>
      </c>
      <c r="S4481">
        <v>2</v>
      </c>
      <c r="T4481">
        <v>3</v>
      </c>
      <c r="U4481">
        <v>369.53125</v>
      </c>
      <c r="V4481">
        <v>388.0625</v>
      </c>
      <c r="W4481">
        <v>6</v>
      </c>
      <c r="X4481">
        <v>5</v>
      </c>
      <c r="Y4481">
        <v>314.34301954932698</v>
      </c>
      <c r="Z4481">
        <v>6.625</v>
      </c>
      <c r="AA4481">
        <v>10.726000000000001</v>
      </c>
      <c r="AB4481">
        <v>5.2080000000000002</v>
      </c>
      <c r="AC4481">
        <v>-1.4159999999999999</v>
      </c>
      <c r="AD4481" s="8">
        <f t="shared" si="139"/>
        <v>1.4159999999999999</v>
      </c>
      <c r="AE4481">
        <v>1538</v>
      </c>
      <c r="AF4481">
        <v>111428</v>
      </c>
      <c r="AG4481">
        <v>2255</v>
      </c>
      <c r="AH4481" t="s">
        <v>50</v>
      </c>
      <c r="AI4481">
        <v>579</v>
      </c>
      <c r="AJ4481">
        <v>579</v>
      </c>
      <c r="AK4481">
        <v>14</v>
      </c>
    </row>
    <row r="4482" spans="1:37" x14ac:dyDescent="0.2">
      <c r="A4482">
        <v>21</v>
      </c>
      <c r="B4482" t="s">
        <v>37</v>
      </c>
      <c r="C4482">
        <v>150</v>
      </c>
      <c r="D4482">
        <v>3000</v>
      </c>
      <c r="E4482">
        <v>35</v>
      </c>
      <c r="F4482">
        <v>1</v>
      </c>
      <c r="G4482">
        <v>9</v>
      </c>
      <c r="H4482" t="s">
        <v>36</v>
      </c>
      <c r="I4482">
        <v>1</v>
      </c>
      <c r="J4482" s="8" t="str">
        <f t="shared" si="138"/>
        <v xml:space="preserve">HIT </v>
      </c>
      <c r="K4482">
        <v>7</v>
      </c>
      <c r="L4482">
        <v>3</v>
      </c>
      <c r="M4482">
        <v>127.91619047619</v>
      </c>
      <c r="N4482">
        <v>257.48</v>
      </c>
      <c r="O4482">
        <v>4</v>
      </c>
      <c r="P4482">
        <v>2</v>
      </c>
      <c r="Q4482">
        <v>271.02285714285699</v>
      </c>
      <c r="R4482">
        <v>485.64</v>
      </c>
      <c r="S4482">
        <v>7</v>
      </c>
      <c r="T4482">
        <v>4</v>
      </c>
      <c r="U4482">
        <v>135.53125</v>
      </c>
      <c r="V4482">
        <v>246.0625</v>
      </c>
      <c r="W4482">
        <v>4</v>
      </c>
      <c r="X4482">
        <v>2</v>
      </c>
      <c r="Y4482">
        <v>275.23690543312699</v>
      </c>
      <c r="Z4482">
        <v>8.8330000000000002</v>
      </c>
      <c r="AA4482">
        <v>11.041</v>
      </c>
      <c r="AB4482">
        <v>8.7360000000000007</v>
      </c>
      <c r="AC4482">
        <v>-9.7000000000000003E-2</v>
      </c>
      <c r="AD4482" s="8">
        <f t="shared" si="139"/>
        <v>9.7000000000000003E-2</v>
      </c>
      <c r="AE4482">
        <v>1549</v>
      </c>
      <c r="AF4482">
        <v>115385</v>
      </c>
      <c r="AG4482">
        <v>1489</v>
      </c>
      <c r="AH4482" t="s">
        <v>50</v>
      </c>
      <c r="AI4482">
        <v>579</v>
      </c>
      <c r="AJ4482">
        <v>579</v>
      </c>
      <c r="AK4482">
        <v>14</v>
      </c>
    </row>
    <row r="4483" spans="1:37" x14ac:dyDescent="0.2">
      <c r="A4483">
        <v>21</v>
      </c>
      <c r="B4483" t="s">
        <v>37</v>
      </c>
      <c r="C4483">
        <v>150</v>
      </c>
      <c r="D4483">
        <v>3000</v>
      </c>
      <c r="E4483">
        <v>36</v>
      </c>
      <c r="F4483">
        <v>0</v>
      </c>
      <c r="G4483">
        <v>0</v>
      </c>
      <c r="H4483" t="s">
        <v>33</v>
      </c>
      <c r="I4483">
        <v>1</v>
      </c>
      <c r="J4483" s="8" t="str">
        <f t="shared" ref="J4483:J4546" si="140">IF(AND(F4483=0,I4483=1),"TNEG",IF(AND(F4483=0,I4483=0),"FA",IF(AND(F4483=1,I4483=1),"HIT ","MISS")))</f>
        <v>TNEG</v>
      </c>
      <c r="K4483">
        <v>0</v>
      </c>
      <c r="L4483" t="s">
        <v>34</v>
      </c>
      <c r="M4483">
        <v>204.96952380952399</v>
      </c>
      <c r="N4483">
        <v>412.58666666666699</v>
      </c>
      <c r="O4483">
        <v>6</v>
      </c>
      <c r="P4483">
        <v>3</v>
      </c>
      <c r="Q4483">
        <v>204.96952380952399</v>
      </c>
      <c r="R4483">
        <v>412.58666666666699</v>
      </c>
      <c r="S4483">
        <v>6</v>
      </c>
      <c r="T4483">
        <v>3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11.356</v>
      </c>
      <c r="AA4483">
        <v>11.356</v>
      </c>
      <c r="AB4483">
        <v>-1</v>
      </c>
      <c r="AC4483">
        <v>-1</v>
      </c>
      <c r="AD4483" s="8">
        <f t="shared" ref="AD4483:AD4546" si="141">ABS(AC4483)</f>
        <v>1</v>
      </c>
      <c r="AE4483">
        <v>1483</v>
      </c>
      <c r="AF4483">
        <v>117870</v>
      </c>
      <c r="AG4483">
        <v>2182</v>
      </c>
      <c r="AH4483" t="s">
        <v>50</v>
      </c>
      <c r="AI4483">
        <v>579</v>
      </c>
      <c r="AJ4483">
        <v>579</v>
      </c>
      <c r="AK4483">
        <v>14</v>
      </c>
    </row>
    <row r="4484" spans="1:37" x14ac:dyDescent="0.2">
      <c r="A4484">
        <v>21</v>
      </c>
      <c r="B4484" t="s">
        <v>37</v>
      </c>
      <c r="C4484">
        <v>150</v>
      </c>
      <c r="D4484">
        <v>3000</v>
      </c>
      <c r="E4484">
        <v>37</v>
      </c>
      <c r="F4484">
        <v>0</v>
      </c>
      <c r="G4484">
        <v>0</v>
      </c>
      <c r="H4484" t="s">
        <v>33</v>
      </c>
      <c r="I4484">
        <v>1</v>
      </c>
      <c r="J4484" s="8" t="str">
        <f t="shared" si="140"/>
        <v>TNEG</v>
      </c>
      <c r="K4484">
        <v>0</v>
      </c>
      <c r="L4484" t="s">
        <v>34</v>
      </c>
      <c r="M4484">
        <v>145.91619047619</v>
      </c>
      <c r="N4484">
        <v>409.58666666666699</v>
      </c>
      <c r="O4484">
        <v>6</v>
      </c>
      <c r="P4484">
        <v>2</v>
      </c>
      <c r="Q4484">
        <v>145.91619047619</v>
      </c>
      <c r="R4484">
        <v>409.58666666666699</v>
      </c>
      <c r="S4484">
        <v>6</v>
      </c>
      <c r="T4484">
        <v>2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11.672000000000001</v>
      </c>
      <c r="AA4484">
        <v>11.672000000000001</v>
      </c>
      <c r="AB4484">
        <v>-1</v>
      </c>
      <c r="AC4484">
        <v>-1</v>
      </c>
      <c r="AD4484" s="8">
        <f t="shared" si="141"/>
        <v>1</v>
      </c>
      <c r="AE4484">
        <v>856</v>
      </c>
      <c r="AF4484">
        <v>119234</v>
      </c>
      <c r="AG4484">
        <v>54</v>
      </c>
      <c r="AH4484" t="s">
        <v>50</v>
      </c>
      <c r="AI4484">
        <v>579</v>
      </c>
      <c r="AJ4484">
        <v>579</v>
      </c>
      <c r="AK4484">
        <v>14</v>
      </c>
    </row>
    <row r="4485" spans="1:37" x14ac:dyDescent="0.2">
      <c r="A4485">
        <v>21</v>
      </c>
      <c r="B4485" t="s">
        <v>37</v>
      </c>
      <c r="C4485">
        <v>150</v>
      </c>
      <c r="D4485">
        <v>3000</v>
      </c>
      <c r="E4485">
        <v>38</v>
      </c>
      <c r="F4485">
        <v>1</v>
      </c>
      <c r="G4485">
        <v>10</v>
      </c>
      <c r="H4485" t="s">
        <v>36</v>
      </c>
      <c r="I4485">
        <v>1</v>
      </c>
      <c r="J4485" s="8" t="str">
        <f t="shared" si="140"/>
        <v xml:space="preserve">HIT </v>
      </c>
      <c r="K4485">
        <v>8</v>
      </c>
      <c r="L4485">
        <v>3</v>
      </c>
      <c r="M4485">
        <v>422.12952380952402</v>
      </c>
      <c r="N4485">
        <v>264.48</v>
      </c>
      <c r="O4485">
        <v>4</v>
      </c>
      <c r="P4485">
        <v>6</v>
      </c>
      <c r="Q4485">
        <v>285.02285714285699</v>
      </c>
      <c r="R4485">
        <v>407.58666666666699</v>
      </c>
      <c r="S4485">
        <v>6</v>
      </c>
      <c r="T4485">
        <v>4</v>
      </c>
      <c r="U4485">
        <v>429.53125</v>
      </c>
      <c r="V4485">
        <v>252.0625</v>
      </c>
      <c r="W4485">
        <v>4</v>
      </c>
      <c r="X4485">
        <v>6</v>
      </c>
      <c r="Y4485">
        <v>212.29800287217799</v>
      </c>
      <c r="Z4485">
        <v>9.4640000000000004</v>
      </c>
      <c r="AA4485">
        <v>11.987</v>
      </c>
      <c r="AB4485">
        <v>8.2070000000000007</v>
      </c>
      <c r="AC4485">
        <v>-1.2569999999999999</v>
      </c>
      <c r="AD4485" s="8">
        <f t="shared" si="141"/>
        <v>1.2569999999999999</v>
      </c>
      <c r="AE4485">
        <v>1385</v>
      </c>
      <c r="AF4485">
        <v>122694</v>
      </c>
      <c r="AG4485">
        <v>769</v>
      </c>
      <c r="AH4485" t="s">
        <v>50</v>
      </c>
      <c r="AI4485">
        <v>579</v>
      </c>
      <c r="AJ4485">
        <v>579</v>
      </c>
      <c r="AK4485">
        <v>14</v>
      </c>
    </row>
    <row r="4486" spans="1:37" x14ac:dyDescent="0.2">
      <c r="A4486">
        <v>21</v>
      </c>
      <c r="B4486" t="s">
        <v>37</v>
      </c>
      <c r="C4486">
        <v>150</v>
      </c>
      <c r="D4486">
        <v>3000</v>
      </c>
      <c r="E4486">
        <v>39</v>
      </c>
      <c r="F4486">
        <v>0</v>
      </c>
      <c r="G4486">
        <v>0</v>
      </c>
      <c r="H4486" t="s">
        <v>33</v>
      </c>
      <c r="I4486">
        <v>1</v>
      </c>
      <c r="J4486" s="8" t="str">
        <f t="shared" si="140"/>
        <v>TNEG</v>
      </c>
      <c r="K4486">
        <v>0</v>
      </c>
      <c r="L4486" t="s">
        <v>34</v>
      </c>
      <c r="M4486">
        <v>422.12952380952402</v>
      </c>
      <c r="N4486">
        <v>264.48</v>
      </c>
      <c r="O4486">
        <v>4</v>
      </c>
      <c r="P4486">
        <v>6</v>
      </c>
      <c r="Q4486">
        <v>422.12952380952402</v>
      </c>
      <c r="R4486">
        <v>264.48</v>
      </c>
      <c r="S4486">
        <v>4</v>
      </c>
      <c r="T4486">
        <v>6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12.303000000000001</v>
      </c>
      <c r="AA4486">
        <v>12.303000000000001</v>
      </c>
      <c r="AB4486">
        <v>-1</v>
      </c>
      <c r="AC4486">
        <v>-1</v>
      </c>
      <c r="AD4486" s="8">
        <f t="shared" si="141"/>
        <v>1</v>
      </c>
      <c r="AE4486">
        <v>1154</v>
      </c>
      <c r="AF4486">
        <v>124852</v>
      </c>
      <c r="AG4486">
        <v>2023</v>
      </c>
      <c r="AH4486" t="s">
        <v>50</v>
      </c>
      <c r="AI4486">
        <v>579</v>
      </c>
      <c r="AJ4486">
        <v>579</v>
      </c>
      <c r="AK4486">
        <v>14</v>
      </c>
    </row>
    <row r="4487" spans="1:37" x14ac:dyDescent="0.2">
      <c r="A4487">
        <v>21</v>
      </c>
      <c r="B4487" t="s">
        <v>37</v>
      </c>
      <c r="C4487">
        <v>150</v>
      </c>
      <c r="D4487">
        <v>3000</v>
      </c>
      <c r="E4487">
        <v>40</v>
      </c>
      <c r="F4487">
        <v>1</v>
      </c>
      <c r="G4487">
        <v>11</v>
      </c>
      <c r="H4487" t="s">
        <v>36</v>
      </c>
      <c r="I4487">
        <v>1</v>
      </c>
      <c r="J4487" s="8" t="str">
        <f t="shared" si="140"/>
        <v xml:space="preserve">HIT </v>
      </c>
      <c r="K4487">
        <v>4</v>
      </c>
      <c r="L4487">
        <v>2</v>
      </c>
      <c r="M4487">
        <v>270.02285714285699</v>
      </c>
      <c r="N4487">
        <v>45.32</v>
      </c>
      <c r="O4487">
        <v>1</v>
      </c>
      <c r="P4487">
        <v>4</v>
      </c>
      <c r="Q4487">
        <v>204.96952380952399</v>
      </c>
      <c r="R4487">
        <v>412.58666666666699</v>
      </c>
      <c r="S4487">
        <v>6</v>
      </c>
      <c r="T4487">
        <v>3</v>
      </c>
      <c r="U4487">
        <v>281.53125</v>
      </c>
      <c r="V4487">
        <v>47.0625</v>
      </c>
      <c r="W4487">
        <v>1</v>
      </c>
      <c r="X4487">
        <v>4</v>
      </c>
      <c r="Y4487">
        <v>373.45630846810798</v>
      </c>
      <c r="Z4487">
        <v>11.356</v>
      </c>
      <c r="AA4487">
        <v>12.618</v>
      </c>
      <c r="AB4487">
        <v>8.7360000000000007</v>
      </c>
      <c r="AC4487">
        <v>-2.621</v>
      </c>
      <c r="AD4487" s="8">
        <f t="shared" si="141"/>
        <v>2.621</v>
      </c>
      <c r="AE4487">
        <v>1268</v>
      </c>
      <c r="AF4487">
        <v>128277</v>
      </c>
      <c r="AG4487">
        <v>2182</v>
      </c>
      <c r="AH4487" t="s">
        <v>50</v>
      </c>
      <c r="AI4487">
        <v>579</v>
      </c>
      <c r="AJ4487">
        <v>579</v>
      </c>
      <c r="AK4487">
        <v>14</v>
      </c>
    </row>
    <row r="4488" spans="1:37" x14ac:dyDescent="0.2">
      <c r="A4488">
        <v>21</v>
      </c>
      <c r="B4488" t="s">
        <v>37</v>
      </c>
      <c r="C4488">
        <v>150</v>
      </c>
      <c r="D4488">
        <v>3000</v>
      </c>
      <c r="E4488">
        <v>41</v>
      </c>
      <c r="F4488">
        <v>1</v>
      </c>
      <c r="G4488">
        <v>12</v>
      </c>
      <c r="H4488" t="s">
        <v>36</v>
      </c>
      <c r="I4488">
        <v>1</v>
      </c>
      <c r="J4488" s="8" t="str">
        <f t="shared" si="140"/>
        <v xml:space="preserve">HIT </v>
      </c>
      <c r="K4488">
        <v>12</v>
      </c>
      <c r="L4488">
        <v>4</v>
      </c>
      <c r="M4488">
        <v>145.91619047619</v>
      </c>
      <c r="N4488">
        <v>121.37333333333299</v>
      </c>
      <c r="O4488">
        <v>2</v>
      </c>
      <c r="P4488">
        <v>2</v>
      </c>
      <c r="Q4488">
        <v>433.12952380952402</v>
      </c>
      <c r="R4488">
        <v>478.64</v>
      </c>
      <c r="S4488">
        <v>7</v>
      </c>
      <c r="T4488">
        <v>6</v>
      </c>
      <c r="U4488">
        <v>140.53125</v>
      </c>
      <c r="V4488">
        <v>114.0625</v>
      </c>
      <c r="W4488">
        <v>2</v>
      </c>
      <c r="X4488">
        <v>2</v>
      </c>
      <c r="Y4488">
        <v>467.47246265695998</v>
      </c>
      <c r="Z4488">
        <v>9.1479999999999997</v>
      </c>
      <c r="AA4488">
        <v>12.933999999999999</v>
      </c>
      <c r="AB4488">
        <v>8.5589999999999993</v>
      </c>
      <c r="AC4488">
        <v>-0.58899999999999997</v>
      </c>
      <c r="AD4488" s="8">
        <f t="shared" si="141"/>
        <v>0.58899999999999997</v>
      </c>
      <c r="AE4488">
        <v>1512</v>
      </c>
      <c r="AF4488">
        <v>131580</v>
      </c>
      <c r="AG4488">
        <v>1145</v>
      </c>
      <c r="AH4488" t="s">
        <v>50</v>
      </c>
      <c r="AI4488">
        <v>579</v>
      </c>
      <c r="AJ4488">
        <v>579</v>
      </c>
      <c r="AK4488">
        <v>14</v>
      </c>
    </row>
    <row r="4489" spans="1:37" x14ac:dyDescent="0.2">
      <c r="A4489">
        <v>21</v>
      </c>
      <c r="B4489" t="s">
        <v>37</v>
      </c>
      <c r="C4489">
        <v>150</v>
      </c>
      <c r="D4489">
        <v>3000</v>
      </c>
      <c r="E4489">
        <v>42</v>
      </c>
      <c r="F4489">
        <v>0</v>
      </c>
      <c r="G4489">
        <v>0</v>
      </c>
      <c r="H4489" t="s">
        <v>33</v>
      </c>
      <c r="I4489">
        <v>1</v>
      </c>
      <c r="J4489" s="8" t="str">
        <f t="shared" si="140"/>
        <v>TNEG</v>
      </c>
      <c r="K4489">
        <v>0</v>
      </c>
      <c r="L4489" t="s">
        <v>34</v>
      </c>
      <c r="M4489">
        <v>491.18285714285702</v>
      </c>
      <c r="N4489">
        <v>416.58666666666699</v>
      </c>
      <c r="O4489">
        <v>6</v>
      </c>
      <c r="P4489">
        <v>7</v>
      </c>
      <c r="Q4489">
        <v>491.18285714285702</v>
      </c>
      <c r="R4489">
        <v>416.58666666666699</v>
      </c>
      <c r="S4489">
        <v>6</v>
      </c>
      <c r="T4489">
        <v>7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13.249000000000001</v>
      </c>
      <c r="AA4489">
        <v>13.249000000000001</v>
      </c>
      <c r="AB4489">
        <v>-1</v>
      </c>
      <c r="AC4489">
        <v>-1</v>
      </c>
      <c r="AD4489" s="8">
        <f t="shared" si="141"/>
        <v>1</v>
      </c>
      <c r="AE4489">
        <v>1146</v>
      </c>
      <c r="AF4489">
        <v>133737</v>
      </c>
      <c r="AG4489">
        <v>1514</v>
      </c>
      <c r="AH4489" t="s">
        <v>50</v>
      </c>
      <c r="AI4489">
        <v>579</v>
      </c>
      <c r="AJ4489">
        <v>579</v>
      </c>
      <c r="AK4489">
        <v>14</v>
      </c>
    </row>
    <row r="4490" spans="1:37" x14ac:dyDescent="0.2">
      <c r="A4490">
        <v>21</v>
      </c>
      <c r="B4490" t="s">
        <v>37</v>
      </c>
      <c r="C4490">
        <v>150</v>
      </c>
      <c r="D4490">
        <v>3000</v>
      </c>
      <c r="E4490">
        <v>43</v>
      </c>
      <c r="F4490">
        <v>1</v>
      </c>
      <c r="G4490">
        <v>13</v>
      </c>
      <c r="H4490" t="s">
        <v>36</v>
      </c>
      <c r="I4490">
        <v>1</v>
      </c>
      <c r="J4490" s="8" t="str">
        <f t="shared" si="140"/>
        <v xml:space="preserve">HIT </v>
      </c>
      <c r="K4490">
        <v>4</v>
      </c>
      <c r="L4490">
        <v>2</v>
      </c>
      <c r="M4490">
        <v>127.91619047619</v>
      </c>
      <c r="N4490">
        <v>335.53333333333302</v>
      </c>
      <c r="O4490">
        <v>5</v>
      </c>
      <c r="P4490">
        <v>2</v>
      </c>
      <c r="Q4490">
        <v>422.12952380952402</v>
      </c>
      <c r="R4490">
        <v>264.48</v>
      </c>
      <c r="S4490">
        <v>4</v>
      </c>
      <c r="T4490">
        <v>6</v>
      </c>
      <c r="U4490">
        <v>137.53125</v>
      </c>
      <c r="V4490">
        <v>315.0625</v>
      </c>
      <c r="W4490">
        <v>5</v>
      </c>
      <c r="X4490">
        <v>2</v>
      </c>
      <c r="Y4490">
        <v>289.05841409931401</v>
      </c>
      <c r="Z4490">
        <v>12.303000000000001</v>
      </c>
      <c r="AA4490">
        <v>13.565</v>
      </c>
      <c r="AB4490">
        <v>10.676</v>
      </c>
      <c r="AC4490">
        <v>-1.627</v>
      </c>
      <c r="AD4490" s="8">
        <f t="shared" si="141"/>
        <v>1.627</v>
      </c>
      <c r="AE4490">
        <v>1749</v>
      </c>
      <c r="AF4490">
        <v>137469</v>
      </c>
      <c r="AG4490">
        <v>2023</v>
      </c>
      <c r="AH4490" t="s">
        <v>50</v>
      </c>
      <c r="AI4490">
        <v>579</v>
      </c>
      <c r="AJ4490">
        <v>579</v>
      </c>
      <c r="AK4490">
        <v>14</v>
      </c>
    </row>
    <row r="4491" spans="1:37" x14ac:dyDescent="0.2">
      <c r="A4491">
        <v>21</v>
      </c>
      <c r="B4491" t="s">
        <v>37</v>
      </c>
      <c r="C4491">
        <v>150</v>
      </c>
      <c r="D4491">
        <v>3000</v>
      </c>
      <c r="E4491">
        <v>44</v>
      </c>
      <c r="F4491">
        <v>0</v>
      </c>
      <c r="G4491">
        <v>0</v>
      </c>
      <c r="H4491" t="s">
        <v>33</v>
      </c>
      <c r="I4491">
        <v>1</v>
      </c>
      <c r="J4491" s="8" t="str">
        <f t="shared" si="140"/>
        <v>TNEG</v>
      </c>
      <c r="K4491">
        <v>0</v>
      </c>
      <c r="L4491" t="s">
        <v>34</v>
      </c>
      <c r="M4491">
        <v>287.02285714285699</v>
      </c>
      <c r="N4491">
        <v>108.37333333333299</v>
      </c>
      <c r="O4491">
        <v>2</v>
      </c>
      <c r="P4491">
        <v>4</v>
      </c>
      <c r="Q4491">
        <v>287.02285714285699</v>
      </c>
      <c r="R4491">
        <v>108.37333333333299</v>
      </c>
      <c r="S4491">
        <v>2</v>
      </c>
      <c r="T4491">
        <v>4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13.88</v>
      </c>
      <c r="AA4491">
        <v>13.88</v>
      </c>
      <c r="AB4491">
        <v>-1</v>
      </c>
      <c r="AC4491">
        <v>-1</v>
      </c>
      <c r="AD4491" s="8">
        <f t="shared" si="141"/>
        <v>1</v>
      </c>
      <c r="AE4491">
        <v>1053</v>
      </c>
      <c r="AF4491">
        <v>139526</v>
      </c>
      <c r="AG4491">
        <v>2222</v>
      </c>
      <c r="AH4491" t="s">
        <v>50</v>
      </c>
      <c r="AI4491">
        <v>579</v>
      </c>
      <c r="AJ4491">
        <v>579</v>
      </c>
      <c r="AK4491">
        <v>14</v>
      </c>
    </row>
    <row r="4492" spans="1:37" x14ac:dyDescent="0.2">
      <c r="A4492">
        <v>21</v>
      </c>
      <c r="B4492" t="s">
        <v>37</v>
      </c>
      <c r="C4492">
        <v>150</v>
      </c>
      <c r="D4492">
        <v>3000</v>
      </c>
      <c r="E4492">
        <v>45</v>
      </c>
      <c r="F4492">
        <v>0</v>
      </c>
      <c r="G4492">
        <v>0</v>
      </c>
      <c r="H4492" t="s">
        <v>33</v>
      </c>
      <c r="I4492">
        <v>1</v>
      </c>
      <c r="J4492" s="8" t="str">
        <f t="shared" si="140"/>
        <v>TNEG</v>
      </c>
      <c r="K4492">
        <v>0</v>
      </c>
      <c r="L4492" t="s">
        <v>34</v>
      </c>
      <c r="M4492">
        <v>358.07619047618999</v>
      </c>
      <c r="N4492">
        <v>327.53333333333302</v>
      </c>
      <c r="O4492">
        <v>5</v>
      </c>
      <c r="P4492">
        <v>5</v>
      </c>
      <c r="Q4492">
        <v>358.07619047618999</v>
      </c>
      <c r="R4492">
        <v>327.53333333333302</v>
      </c>
      <c r="S4492">
        <v>5</v>
      </c>
      <c r="T4492">
        <v>5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14.196</v>
      </c>
      <c r="AA4492">
        <v>14.196</v>
      </c>
      <c r="AB4492">
        <v>-1</v>
      </c>
      <c r="AC4492">
        <v>-1</v>
      </c>
      <c r="AD4492" s="8">
        <f t="shared" si="141"/>
        <v>1</v>
      </c>
      <c r="AE4492">
        <v>971</v>
      </c>
      <c r="AF4492">
        <v>140998</v>
      </c>
      <c r="AG4492">
        <v>471</v>
      </c>
      <c r="AH4492" t="s">
        <v>50</v>
      </c>
      <c r="AI4492">
        <v>579</v>
      </c>
      <c r="AJ4492">
        <v>579</v>
      </c>
      <c r="AK4492">
        <v>14</v>
      </c>
    </row>
    <row r="4493" spans="1:37" x14ac:dyDescent="0.2">
      <c r="A4493">
        <v>21</v>
      </c>
      <c r="B4493" t="s">
        <v>37</v>
      </c>
      <c r="C4493">
        <v>150</v>
      </c>
      <c r="D4493">
        <v>3000</v>
      </c>
      <c r="E4493">
        <v>46</v>
      </c>
      <c r="F4493">
        <v>0</v>
      </c>
      <c r="G4493">
        <v>0</v>
      </c>
      <c r="H4493" t="s">
        <v>33</v>
      </c>
      <c r="I4493">
        <v>1</v>
      </c>
      <c r="J4493" s="8" t="str">
        <f t="shared" si="140"/>
        <v>TNEG</v>
      </c>
      <c r="K4493">
        <v>0</v>
      </c>
      <c r="L4493" t="s">
        <v>34</v>
      </c>
      <c r="M4493">
        <v>143.91619047619</v>
      </c>
      <c r="N4493">
        <v>50.32</v>
      </c>
      <c r="O4493">
        <v>1</v>
      </c>
      <c r="P4493">
        <v>2</v>
      </c>
      <c r="Q4493">
        <v>143.91619047619</v>
      </c>
      <c r="R4493">
        <v>50.32</v>
      </c>
      <c r="S4493">
        <v>1</v>
      </c>
      <c r="T4493">
        <v>2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14.510999999999999</v>
      </c>
      <c r="AA4493">
        <v>14.510999999999999</v>
      </c>
      <c r="AB4493">
        <v>-1</v>
      </c>
      <c r="AC4493">
        <v>-1</v>
      </c>
      <c r="AD4493" s="8">
        <f t="shared" si="141"/>
        <v>1</v>
      </c>
      <c r="AE4493">
        <v>1268</v>
      </c>
      <c r="AF4493">
        <v>142769</v>
      </c>
      <c r="AG4493">
        <v>818</v>
      </c>
      <c r="AH4493" t="s">
        <v>50</v>
      </c>
      <c r="AI4493">
        <v>579</v>
      </c>
      <c r="AJ4493">
        <v>579</v>
      </c>
      <c r="AK4493">
        <v>14</v>
      </c>
    </row>
    <row r="4494" spans="1:37" x14ac:dyDescent="0.2">
      <c r="A4494">
        <v>21</v>
      </c>
      <c r="B4494" t="s">
        <v>37</v>
      </c>
      <c r="C4494">
        <v>150</v>
      </c>
      <c r="D4494">
        <v>3000</v>
      </c>
      <c r="E4494">
        <v>47</v>
      </c>
      <c r="F4494">
        <v>1</v>
      </c>
      <c r="G4494">
        <v>14</v>
      </c>
      <c r="H4494" t="s">
        <v>36</v>
      </c>
      <c r="I4494">
        <v>1</v>
      </c>
      <c r="J4494" s="8" t="str">
        <f t="shared" si="140"/>
        <v xml:space="preserve">HIT </v>
      </c>
      <c r="K4494">
        <v>14</v>
      </c>
      <c r="L4494">
        <v>4</v>
      </c>
      <c r="M4494">
        <v>498.18285714285702</v>
      </c>
      <c r="N4494">
        <v>127.37333333333299</v>
      </c>
      <c r="O4494">
        <v>2</v>
      </c>
      <c r="P4494">
        <v>7</v>
      </c>
      <c r="Q4494">
        <v>500.18285714285702</v>
      </c>
      <c r="R4494">
        <v>257.48</v>
      </c>
      <c r="S4494">
        <v>4</v>
      </c>
      <c r="T4494">
        <v>7</v>
      </c>
      <c r="U4494">
        <v>489.53125</v>
      </c>
      <c r="V4494">
        <v>137.0625</v>
      </c>
      <c r="W4494">
        <v>2</v>
      </c>
      <c r="X4494">
        <v>7</v>
      </c>
      <c r="Y4494">
        <v>120.88767944243</v>
      </c>
      <c r="Z4494">
        <v>10.41</v>
      </c>
      <c r="AA4494">
        <v>14.826000000000001</v>
      </c>
      <c r="AB4494">
        <v>5.5609999999999999</v>
      </c>
      <c r="AC4494">
        <v>-4.8490000000000002</v>
      </c>
      <c r="AD4494" s="8">
        <f t="shared" si="141"/>
        <v>4.8490000000000002</v>
      </c>
      <c r="AE4494">
        <v>1354</v>
      </c>
      <c r="AF4494">
        <v>145761</v>
      </c>
      <c r="AG4494">
        <v>1098</v>
      </c>
      <c r="AH4494" t="s">
        <v>50</v>
      </c>
      <c r="AI4494">
        <v>579</v>
      </c>
      <c r="AJ4494">
        <v>579</v>
      </c>
      <c r="AK4494">
        <v>14</v>
      </c>
    </row>
    <row r="4495" spans="1:37" x14ac:dyDescent="0.2">
      <c r="A4495">
        <v>21</v>
      </c>
      <c r="B4495" t="s">
        <v>37</v>
      </c>
      <c r="C4495">
        <v>150</v>
      </c>
      <c r="D4495">
        <v>3000</v>
      </c>
      <c r="E4495">
        <v>48</v>
      </c>
      <c r="F4495">
        <v>1</v>
      </c>
      <c r="G4495">
        <v>15</v>
      </c>
      <c r="H4495" t="s">
        <v>36</v>
      </c>
      <c r="I4495">
        <v>1</v>
      </c>
      <c r="J4495" s="8" t="str">
        <f t="shared" si="140"/>
        <v xml:space="preserve">HIT </v>
      </c>
      <c r="K4495">
        <v>31</v>
      </c>
      <c r="L4495">
        <v>5</v>
      </c>
      <c r="M4495">
        <v>144.91619047619</v>
      </c>
      <c r="N4495">
        <v>199.42666666666699</v>
      </c>
      <c r="O4495">
        <v>3</v>
      </c>
      <c r="P4495">
        <v>2</v>
      </c>
      <c r="Q4495">
        <v>143.91619047619</v>
      </c>
      <c r="R4495">
        <v>50.32</v>
      </c>
      <c r="S4495">
        <v>1</v>
      </c>
      <c r="T4495">
        <v>2</v>
      </c>
      <c r="U4495">
        <v>143.53125</v>
      </c>
      <c r="V4495">
        <v>194.0625</v>
      </c>
      <c r="W4495">
        <v>3</v>
      </c>
      <c r="X4495">
        <v>2</v>
      </c>
      <c r="Y4495">
        <v>143.743015431777</v>
      </c>
      <c r="Z4495">
        <v>5.3630000000000004</v>
      </c>
      <c r="AA4495">
        <v>15.141999999999999</v>
      </c>
      <c r="AB4495">
        <v>8.3829999999999991</v>
      </c>
      <c r="AC4495">
        <v>3.02</v>
      </c>
      <c r="AD4495" s="8">
        <f t="shared" si="141"/>
        <v>3.02</v>
      </c>
      <c r="AE4495">
        <v>1788</v>
      </c>
      <c r="AF4495">
        <v>149409</v>
      </c>
      <c r="AG4495">
        <v>424</v>
      </c>
      <c r="AH4495" t="s">
        <v>50</v>
      </c>
      <c r="AI4495">
        <v>579</v>
      </c>
      <c r="AJ4495">
        <v>579</v>
      </c>
      <c r="AK4495">
        <v>14</v>
      </c>
    </row>
    <row r="4496" spans="1:37" x14ac:dyDescent="0.2">
      <c r="A4496">
        <v>21</v>
      </c>
      <c r="B4496" t="s">
        <v>37</v>
      </c>
      <c r="C4496">
        <v>150</v>
      </c>
      <c r="D4496">
        <v>3000</v>
      </c>
      <c r="E4496">
        <v>49</v>
      </c>
      <c r="F4496">
        <v>1</v>
      </c>
      <c r="G4496">
        <v>16</v>
      </c>
      <c r="H4496" t="s">
        <v>36</v>
      </c>
      <c r="I4496">
        <v>1</v>
      </c>
      <c r="J4496" s="8" t="str">
        <f t="shared" si="140"/>
        <v xml:space="preserve">HIT </v>
      </c>
      <c r="K4496">
        <v>22</v>
      </c>
      <c r="L4496">
        <v>4</v>
      </c>
      <c r="M4496">
        <v>434.12952380952402</v>
      </c>
      <c r="N4496">
        <v>417.58666666666699</v>
      </c>
      <c r="O4496">
        <v>6</v>
      </c>
      <c r="P4496">
        <v>6</v>
      </c>
      <c r="Q4496">
        <v>272.02285714285699</v>
      </c>
      <c r="R4496">
        <v>191.42666666666699</v>
      </c>
      <c r="S4496">
        <v>3</v>
      </c>
      <c r="T4496">
        <v>4</v>
      </c>
      <c r="U4496">
        <v>433.53125</v>
      </c>
      <c r="V4496">
        <v>420.0625</v>
      </c>
      <c r="W4496">
        <v>6</v>
      </c>
      <c r="X4496">
        <v>6</v>
      </c>
      <c r="Y4496">
        <v>279.92732136632401</v>
      </c>
      <c r="Z4496">
        <v>8.5169999999999995</v>
      </c>
      <c r="AA4496">
        <v>15.457000000000001</v>
      </c>
      <c r="AB4496">
        <v>2.9159999999999999</v>
      </c>
      <c r="AC4496">
        <v>-5.6020000000000003</v>
      </c>
      <c r="AD4496" s="8">
        <f t="shared" si="141"/>
        <v>5.6020000000000003</v>
      </c>
      <c r="AE4496">
        <v>1723</v>
      </c>
      <c r="AF4496">
        <v>154122</v>
      </c>
      <c r="AG4496">
        <v>1281</v>
      </c>
      <c r="AH4496" t="s">
        <v>50</v>
      </c>
      <c r="AI4496">
        <v>579</v>
      </c>
      <c r="AJ4496">
        <v>579</v>
      </c>
      <c r="AK4496">
        <v>14</v>
      </c>
    </row>
    <row r="4497" spans="1:37" x14ac:dyDescent="0.2">
      <c r="A4497">
        <v>21</v>
      </c>
      <c r="B4497" t="s">
        <v>37</v>
      </c>
      <c r="C4497">
        <v>150</v>
      </c>
      <c r="D4497">
        <v>3000</v>
      </c>
      <c r="E4497">
        <v>50</v>
      </c>
      <c r="F4497">
        <v>0</v>
      </c>
      <c r="G4497">
        <v>0</v>
      </c>
      <c r="H4497" t="s">
        <v>33</v>
      </c>
      <c r="I4497">
        <v>1</v>
      </c>
      <c r="J4497" s="8" t="str">
        <f t="shared" si="140"/>
        <v>TNEG</v>
      </c>
      <c r="K4497">
        <v>0</v>
      </c>
      <c r="L4497" t="s">
        <v>34</v>
      </c>
      <c r="M4497">
        <v>209.96952380952399</v>
      </c>
      <c r="N4497">
        <v>48.32</v>
      </c>
      <c r="O4497">
        <v>1</v>
      </c>
      <c r="P4497">
        <v>3</v>
      </c>
      <c r="Q4497">
        <v>209.96952380952399</v>
      </c>
      <c r="R4497">
        <v>48.32</v>
      </c>
      <c r="S4497">
        <v>1</v>
      </c>
      <c r="T4497">
        <v>3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15.773</v>
      </c>
      <c r="AA4497">
        <v>15.773</v>
      </c>
      <c r="AB4497">
        <v>-1</v>
      </c>
      <c r="AC4497">
        <v>-1</v>
      </c>
      <c r="AD4497" s="8">
        <f t="shared" si="141"/>
        <v>1</v>
      </c>
      <c r="AE4497">
        <v>1169</v>
      </c>
      <c r="AF4497">
        <v>156296</v>
      </c>
      <c r="AG4497">
        <v>571</v>
      </c>
      <c r="AH4497" t="s">
        <v>50</v>
      </c>
      <c r="AI4497">
        <v>579</v>
      </c>
      <c r="AJ4497">
        <v>579</v>
      </c>
      <c r="AK4497">
        <v>14</v>
      </c>
    </row>
    <row r="4498" spans="1:37" x14ac:dyDescent="0.2">
      <c r="A4498">
        <v>21</v>
      </c>
      <c r="B4498" t="s">
        <v>37</v>
      </c>
      <c r="C4498">
        <v>150</v>
      </c>
      <c r="D4498">
        <v>3000</v>
      </c>
      <c r="E4498">
        <v>51</v>
      </c>
      <c r="F4498">
        <v>1</v>
      </c>
      <c r="G4498">
        <v>17</v>
      </c>
      <c r="H4498" t="s">
        <v>36</v>
      </c>
      <c r="I4498">
        <v>1</v>
      </c>
      <c r="J4498" s="8" t="str">
        <f t="shared" si="140"/>
        <v xml:space="preserve">HIT </v>
      </c>
      <c r="K4498">
        <v>19</v>
      </c>
      <c r="L4498">
        <v>4</v>
      </c>
      <c r="M4498">
        <v>358.07619047618999</v>
      </c>
      <c r="N4498">
        <v>327.53333333333302</v>
      </c>
      <c r="O4498">
        <v>5</v>
      </c>
      <c r="P4498">
        <v>5</v>
      </c>
      <c r="Q4498">
        <v>204.96952380952399</v>
      </c>
      <c r="R4498">
        <v>412.58666666666699</v>
      </c>
      <c r="S4498">
        <v>6</v>
      </c>
      <c r="T4498">
        <v>3</v>
      </c>
      <c r="U4498">
        <v>332.53125</v>
      </c>
      <c r="V4498">
        <v>333.0625</v>
      </c>
      <c r="W4498">
        <v>5</v>
      </c>
      <c r="X4498">
        <v>5</v>
      </c>
      <c r="Y4498">
        <v>150.31994901782599</v>
      </c>
      <c r="Z4498">
        <v>10.095000000000001</v>
      </c>
      <c r="AA4498">
        <v>16.088000000000001</v>
      </c>
      <c r="AB4498">
        <v>6.2670000000000003</v>
      </c>
      <c r="AC4498">
        <v>-3.8279999999999998</v>
      </c>
      <c r="AD4498" s="8">
        <f t="shared" si="141"/>
        <v>3.8279999999999998</v>
      </c>
      <c r="AE4498">
        <v>1391</v>
      </c>
      <c r="AF4498">
        <v>159726</v>
      </c>
      <c r="AG4498">
        <v>1368</v>
      </c>
      <c r="AH4498" t="s">
        <v>50</v>
      </c>
      <c r="AI4498">
        <v>579</v>
      </c>
      <c r="AJ4498">
        <v>579</v>
      </c>
      <c r="AK4498">
        <v>14</v>
      </c>
    </row>
    <row r="4499" spans="1:37" x14ac:dyDescent="0.2">
      <c r="A4499">
        <v>21</v>
      </c>
      <c r="B4499" t="s">
        <v>37</v>
      </c>
      <c r="C4499">
        <v>150</v>
      </c>
      <c r="D4499">
        <v>3000</v>
      </c>
      <c r="E4499">
        <v>52</v>
      </c>
      <c r="F4499">
        <v>0</v>
      </c>
      <c r="G4499">
        <v>0</v>
      </c>
      <c r="H4499" t="s">
        <v>33</v>
      </c>
      <c r="I4499">
        <v>1</v>
      </c>
      <c r="J4499" s="8" t="str">
        <f t="shared" si="140"/>
        <v>TNEG</v>
      </c>
      <c r="K4499">
        <v>0</v>
      </c>
      <c r="L4499" t="s">
        <v>34</v>
      </c>
      <c r="M4499">
        <v>343.07619047618999</v>
      </c>
      <c r="N4499">
        <v>191.42666666666699</v>
      </c>
      <c r="O4499">
        <v>3</v>
      </c>
      <c r="P4499">
        <v>5</v>
      </c>
      <c r="Q4499">
        <v>343.07619047618999</v>
      </c>
      <c r="R4499">
        <v>191.42666666666699</v>
      </c>
      <c r="S4499">
        <v>3</v>
      </c>
      <c r="T4499">
        <v>5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16.404</v>
      </c>
      <c r="AA4499">
        <v>16.404</v>
      </c>
      <c r="AB4499">
        <v>-1</v>
      </c>
      <c r="AC4499">
        <v>-1</v>
      </c>
      <c r="AD4499" s="8">
        <f t="shared" si="141"/>
        <v>1</v>
      </c>
      <c r="AE4499">
        <v>875</v>
      </c>
      <c r="AF4499">
        <v>161603</v>
      </c>
      <c r="AG4499">
        <v>1604</v>
      </c>
      <c r="AH4499" t="s">
        <v>50</v>
      </c>
      <c r="AI4499">
        <v>579</v>
      </c>
      <c r="AJ4499">
        <v>579</v>
      </c>
      <c r="AK4499">
        <v>14</v>
      </c>
    </row>
    <row r="4500" spans="1:37" x14ac:dyDescent="0.2">
      <c r="A4500">
        <v>21</v>
      </c>
      <c r="B4500" t="s">
        <v>37</v>
      </c>
      <c r="C4500">
        <v>150</v>
      </c>
      <c r="D4500">
        <v>3000</v>
      </c>
      <c r="E4500">
        <v>53</v>
      </c>
      <c r="F4500">
        <v>1</v>
      </c>
      <c r="G4500">
        <v>18</v>
      </c>
      <c r="H4500" t="s">
        <v>33</v>
      </c>
      <c r="I4500">
        <v>0</v>
      </c>
      <c r="J4500" s="8" t="str">
        <f t="shared" si="140"/>
        <v>MISS</v>
      </c>
      <c r="K4500">
        <v>35</v>
      </c>
      <c r="L4500">
        <v>5</v>
      </c>
      <c r="M4500">
        <v>67.862857142857095</v>
      </c>
      <c r="N4500">
        <v>404.58666666666699</v>
      </c>
      <c r="O4500">
        <v>6</v>
      </c>
      <c r="P4500">
        <v>1</v>
      </c>
      <c r="Q4500">
        <v>61.862857142857102</v>
      </c>
      <c r="R4500">
        <v>126.37333333333299</v>
      </c>
      <c r="S4500">
        <v>2</v>
      </c>
      <c r="T4500">
        <v>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5.6779999999999999</v>
      </c>
      <c r="AA4500">
        <v>16.719000000000001</v>
      </c>
      <c r="AB4500">
        <v>-1</v>
      </c>
      <c r="AC4500">
        <v>-1</v>
      </c>
      <c r="AD4500" s="8">
        <f t="shared" si="141"/>
        <v>1</v>
      </c>
      <c r="AE4500">
        <v>1256</v>
      </c>
      <c r="AF4500">
        <v>163373</v>
      </c>
      <c r="AG4500">
        <v>411</v>
      </c>
      <c r="AH4500" t="s">
        <v>50</v>
      </c>
      <c r="AI4500">
        <v>579</v>
      </c>
      <c r="AJ4500">
        <v>579</v>
      </c>
      <c r="AK4500">
        <v>14</v>
      </c>
    </row>
    <row r="4501" spans="1:37" x14ac:dyDescent="0.2">
      <c r="A4501">
        <v>21</v>
      </c>
      <c r="B4501" t="s">
        <v>37</v>
      </c>
      <c r="C4501">
        <v>150</v>
      </c>
      <c r="D4501">
        <v>3000</v>
      </c>
      <c r="E4501">
        <v>54</v>
      </c>
      <c r="F4501">
        <v>1</v>
      </c>
      <c r="G4501">
        <v>19</v>
      </c>
      <c r="H4501" t="s">
        <v>36</v>
      </c>
      <c r="I4501">
        <v>1</v>
      </c>
      <c r="J4501" s="8" t="str">
        <f t="shared" si="140"/>
        <v xml:space="preserve">HIT </v>
      </c>
      <c r="K4501">
        <v>40</v>
      </c>
      <c r="L4501">
        <v>5</v>
      </c>
      <c r="M4501">
        <v>270.02285714285699</v>
      </c>
      <c r="N4501">
        <v>45.32</v>
      </c>
      <c r="O4501">
        <v>1</v>
      </c>
      <c r="P4501">
        <v>4</v>
      </c>
      <c r="Q4501">
        <v>484.18285714285702</v>
      </c>
      <c r="R4501">
        <v>187.42666666666699</v>
      </c>
      <c r="S4501">
        <v>3</v>
      </c>
      <c r="T4501">
        <v>7</v>
      </c>
      <c r="U4501">
        <v>285.53125</v>
      </c>
      <c r="V4501">
        <v>48.0625</v>
      </c>
      <c r="W4501">
        <v>1</v>
      </c>
      <c r="X4501">
        <v>4</v>
      </c>
      <c r="Y4501">
        <v>242.66197059105599</v>
      </c>
      <c r="Z4501">
        <v>4.4160000000000004</v>
      </c>
      <c r="AA4501">
        <v>17.035</v>
      </c>
      <c r="AB4501">
        <v>6.09</v>
      </c>
      <c r="AC4501">
        <v>1.6739999999999999</v>
      </c>
      <c r="AD4501" s="8">
        <f t="shared" si="141"/>
        <v>1.6739999999999999</v>
      </c>
      <c r="AE4501">
        <v>1616</v>
      </c>
      <c r="AF4501">
        <v>166786</v>
      </c>
      <c r="AG4501">
        <v>2047</v>
      </c>
      <c r="AH4501" t="s">
        <v>50</v>
      </c>
      <c r="AI4501">
        <v>579</v>
      </c>
      <c r="AJ4501">
        <v>579</v>
      </c>
      <c r="AK4501">
        <v>14</v>
      </c>
    </row>
    <row r="4502" spans="1:37" x14ac:dyDescent="0.2">
      <c r="A4502">
        <v>21</v>
      </c>
      <c r="B4502" t="s">
        <v>37</v>
      </c>
      <c r="C4502">
        <v>150</v>
      </c>
      <c r="D4502">
        <v>3000</v>
      </c>
      <c r="E4502">
        <v>55</v>
      </c>
      <c r="F4502">
        <v>0</v>
      </c>
      <c r="G4502">
        <v>0</v>
      </c>
      <c r="H4502" t="s">
        <v>33</v>
      </c>
      <c r="I4502">
        <v>1</v>
      </c>
      <c r="J4502" s="8" t="str">
        <f t="shared" si="140"/>
        <v>TNEG</v>
      </c>
      <c r="K4502">
        <v>0</v>
      </c>
      <c r="L4502" t="s">
        <v>34</v>
      </c>
      <c r="M4502">
        <v>278.02285714285699</v>
      </c>
      <c r="N4502">
        <v>336.53333333333302</v>
      </c>
      <c r="O4502">
        <v>5</v>
      </c>
      <c r="P4502">
        <v>4</v>
      </c>
      <c r="Q4502">
        <v>278.02285714285699</v>
      </c>
      <c r="R4502">
        <v>336.53333333333302</v>
      </c>
      <c r="S4502">
        <v>5</v>
      </c>
      <c r="T4502">
        <v>4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17.350000000000001</v>
      </c>
      <c r="AA4502">
        <v>17.350000000000001</v>
      </c>
      <c r="AB4502">
        <v>-1</v>
      </c>
      <c r="AC4502">
        <v>-1</v>
      </c>
      <c r="AD4502" s="8">
        <f t="shared" si="141"/>
        <v>1</v>
      </c>
      <c r="AE4502">
        <v>1068</v>
      </c>
      <c r="AF4502">
        <v>168875</v>
      </c>
      <c r="AG4502">
        <v>2076</v>
      </c>
      <c r="AH4502" t="s">
        <v>50</v>
      </c>
      <c r="AI4502">
        <v>579</v>
      </c>
      <c r="AJ4502">
        <v>579</v>
      </c>
      <c r="AK4502">
        <v>14</v>
      </c>
    </row>
    <row r="4503" spans="1:37" x14ac:dyDescent="0.2">
      <c r="A4503">
        <v>21</v>
      </c>
      <c r="B4503" t="s">
        <v>37</v>
      </c>
      <c r="C4503">
        <v>150</v>
      </c>
      <c r="D4503">
        <v>3000</v>
      </c>
      <c r="E4503">
        <v>56</v>
      </c>
      <c r="F4503">
        <v>0</v>
      </c>
      <c r="G4503">
        <v>0</v>
      </c>
      <c r="H4503" t="s">
        <v>33</v>
      </c>
      <c r="I4503">
        <v>1</v>
      </c>
      <c r="J4503" s="8" t="str">
        <f t="shared" si="140"/>
        <v>TNEG</v>
      </c>
      <c r="K4503">
        <v>0</v>
      </c>
      <c r="L4503" t="s">
        <v>34</v>
      </c>
      <c r="M4503">
        <v>127.91619047619</v>
      </c>
      <c r="N4503">
        <v>335.53333333333302</v>
      </c>
      <c r="O4503">
        <v>5</v>
      </c>
      <c r="P4503">
        <v>2</v>
      </c>
      <c r="Q4503">
        <v>127.91619047619</v>
      </c>
      <c r="R4503">
        <v>335.53333333333302</v>
      </c>
      <c r="S4503">
        <v>5</v>
      </c>
      <c r="T4503">
        <v>2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17.666</v>
      </c>
      <c r="AA4503">
        <v>17.666</v>
      </c>
      <c r="AB4503">
        <v>-1</v>
      </c>
      <c r="AC4503">
        <v>-1</v>
      </c>
      <c r="AD4503" s="8">
        <f t="shared" si="141"/>
        <v>1</v>
      </c>
      <c r="AE4503">
        <v>1139</v>
      </c>
      <c r="AF4503">
        <v>170526</v>
      </c>
      <c r="AG4503">
        <v>404</v>
      </c>
      <c r="AH4503" t="s">
        <v>50</v>
      </c>
      <c r="AI4503">
        <v>579</v>
      </c>
      <c r="AJ4503">
        <v>579</v>
      </c>
      <c r="AK4503">
        <v>14</v>
      </c>
    </row>
    <row r="4504" spans="1:37" x14ac:dyDescent="0.2">
      <c r="A4504">
        <v>21</v>
      </c>
      <c r="B4504" t="s">
        <v>37</v>
      </c>
      <c r="C4504">
        <v>150</v>
      </c>
      <c r="D4504">
        <v>3000</v>
      </c>
      <c r="E4504">
        <v>57</v>
      </c>
      <c r="F4504">
        <v>1</v>
      </c>
      <c r="G4504">
        <v>20</v>
      </c>
      <c r="H4504" t="s">
        <v>36</v>
      </c>
      <c r="I4504">
        <v>1</v>
      </c>
      <c r="J4504" s="8" t="str">
        <f t="shared" si="140"/>
        <v xml:space="preserve">HIT </v>
      </c>
      <c r="K4504">
        <v>7</v>
      </c>
      <c r="L4504">
        <v>3</v>
      </c>
      <c r="M4504">
        <v>495.18285714285702</v>
      </c>
      <c r="N4504">
        <v>480.64</v>
      </c>
      <c r="O4504">
        <v>7</v>
      </c>
      <c r="P4504">
        <v>7</v>
      </c>
      <c r="Q4504">
        <v>209.96952380952399</v>
      </c>
      <c r="R4504">
        <v>48.32</v>
      </c>
      <c r="S4504">
        <v>1</v>
      </c>
      <c r="T4504">
        <v>3</v>
      </c>
      <c r="U4504">
        <v>501.53125</v>
      </c>
      <c r="V4504">
        <v>495.0625</v>
      </c>
      <c r="W4504">
        <v>7</v>
      </c>
      <c r="X4504">
        <v>7</v>
      </c>
      <c r="Y4504">
        <v>533.46705754471895</v>
      </c>
      <c r="Z4504">
        <v>15.773</v>
      </c>
      <c r="AA4504">
        <v>17.981000000000002</v>
      </c>
      <c r="AB4504">
        <v>14.731999999999999</v>
      </c>
      <c r="AC4504">
        <v>-1.0409999999999999</v>
      </c>
      <c r="AD4504" s="8">
        <f t="shared" si="141"/>
        <v>1.0409999999999999</v>
      </c>
      <c r="AE4504">
        <v>1584</v>
      </c>
      <c r="AF4504">
        <v>173987</v>
      </c>
      <c r="AG4504">
        <v>571</v>
      </c>
      <c r="AH4504" t="s">
        <v>50</v>
      </c>
      <c r="AI4504">
        <v>579</v>
      </c>
      <c r="AJ4504">
        <v>579</v>
      </c>
      <c r="AK4504">
        <v>14</v>
      </c>
    </row>
    <row r="4505" spans="1:37" x14ac:dyDescent="0.2">
      <c r="A4505">
        <v>21</v>
      </c>
      <c r="B4505" t="s">
        <v>37</v>
      </c>
      <c r="C4505">
        <v>150</v>
      </c>
      <c r="D4505">
        <v>3000</v>
      </c>
      <c r="E4505">
        <v>58</v>
      </c>
      <c r="F4505">
        <v>1</v>
      </c>
      <c r="G4505">
        <v>21</v>
      </c>
      <c r="H4505" t="s">
        <v>36</v>
      </c>
      <c r="I4505">
        <v>1</v>
      </c>
      <c r="J4505" s="8" t="str">
        <f t="shared" si="140"/>
        <v xml:space="preserve">HIT </v>
      </c>
      <c r="K4505">
        <v>14</v>
      </c>
      <c r="L4505">
        <v>4</v>
      </c>
      <c r="M4505">
        <v>73.862857142857095</v>
      </c>
      <c r="N4505">
        <v>56.32</v>
      </c>
      <c r="O4505">
        <v>1</v>
      </c>
      <c r="P4505">
        <v>1</v>
      </c>
      <c r="Q4505">
        <v>287.02285714285699</v>
      </c>
      <c r="R4505">
        <v>108.37333333333299</v>
      </c>
      <c r="S4505">
        <v>2</v>
      </c>
      <c r="T4505">
        <v>4</v>
      </c>
      <c r="U4505">
        <v>86.53125</v>
      </c>
      <c r="V4505">
        <v>59.0625</v>
      </c>
      <c r="W4505">
        <v>1</v>
      </c>
      <c r="X4505">
        <v>1</v>
      </c>
      <c r="Y4505">
        <v>206.46656586177201</v>
      </c>
      <c r="Z4505">
        <v>13.88</v>
      </c>
      <c r="AA4505">
        <v>18.297000000000001</v>
      </c>
      <c r="AB4505">
        <v>4.6790000000000003</v>
      </c>
      <c r="AC4505">
        <v>-9.2010000000000005</v>
      </c>
      <c r="AD4505" s="8">
        <f t="shared" si="141"/>
        <v>9.2010000000000005</v>
      </c>
      <c r="AE4505">
        <v>1531</v>
      </c>
      <c r="AF4505">
        <v>177283</v>
      </c>
      <c r="AG4505">
        <v>2222</v>
      </c>
      <c r="AH4505" t="s">
        <v>50</v>
      </c>
      <c r="AI4505">
        <v>579</v>
      </c>
      <c r="AJ4505">
        <v>579</v>
      </c>
      <c r="AK4505">
        <v>14</v>
      </c>
    </row>
    <row r="4506" spans="1:37" x14ac:dyDescent="0.2">
      <c r="A4506">
        <v>21</v>
      </c>
      <c r="B4506" t="s">
        <v>37</v>
      </c>
      <c r="C4506">
        <v>150</v>
      </c>
      <c r="D4506">
        <v>3000</v>
      </c>
      <c r="E4506">
        <v>59</v>
      </c>
      <c r="F4506">
        <v>1</v>
      </c>
      <c r="G4506">
        <v>22</v>
      </c>
      <c r="H4506" t="s">
        <v>36</v>
      </c>
      <c r="I4506">
        <v>1</v>
      </c>
      <c r="J4506" s="8" t="str">
        <f t="shared" si="140"/>
        <v xml:space="preserve">HIT </v>
      </c>
      <c r="K4506">
        <v>37</v>
      </c>
      <c r="L4506">
        <v>5</v>
      </c>
      <c r="M4506">
        <v>201.96952380952399</v>
      </c>
      <c r="N4506">
        <v>473.64</v>
      </c>
      <c r="O4506">
        <v>7</v>
      </c>
      <c r="P4506">
        <v>3</v>
      </c>
      <c r="Q4506">
        <v>343.07619047618999</v>
      </c>
      <c r="R4506">
        <v>191.42666666666699</v>
      </c>
      <c r="S4506">
        <v>3</v>
      </c>
      <c r="T4506">
        <v>5</v>
      </c>
      <c r="U4506">
        <v>212.53125</v>
      </c>
      <c r="V4506">
        <v>464.0625</v>
      </c>
      <c r="W4506">
        <v>7</v>
      </c>
      <c r="X4506">
        <v>3</v>
      </c>
      <c r="Y4506">
        <v>302.27847938828398</v>
      </c>
      <c r="Z4506">
        <v>6.94</v>
      </c>
      <c r="AA4506">
        <v>18.611999999999998</v>
      </c>
      <c r="AB4506">
        <v>7.3250000000000002</v>
      </c>
      <c r="AC4506">
        <v>0.38500000000000001</v>
      </c>
      <c r="AD4506" s="8">
        <f t="shared" si="141"/>
        <v>0.38500000000000001</v>
      </c>
      <c r="AE4506">
        <v>1910</v>
      </c>
      <c r="AF4506">
        <v>181388</v>
      </c>
      <c r="AG4506">
        <v>1544</v>
      </c>
      <c r="AH4506" t="s">
        <v>50</v>
      </c>
      <c r="AI4506">
        <v>579</v>
      </c>
      <c r="AJ4506">
        <v>579</v>
      </c>
      <c r="AK4506">
        <v>14</v>
      </c>
    </row>
    <row r="4507" spans="1:37" x14ac:dyDescent="0.2">
      <c r="A4507">
        <v>21</v>
      </c>
      <c r="B4507" t="s">
        <v>37</v>
      </c>
      <c r="C4507">
        <v>150</v>
      </c>
      <c r="D4507">
        <v>3000</v>
      </c>
      <c r="E4507">
        <v>60</v>
      </c>
      <c r="F4507">
        <v>1</v>
      </c>
      <c r="G4507">
        <v>23</v>
      </c>
      <c r="H4507" t="s">
        <v>36</v>
      </c>
      <c r="I4507">
        <v>1</v>
      </c>
      <c r="J4507" s="8" t="str">
        <f t="shared" si="140"/>
        <v xml:space="preserve">HIT </v>
      </c>
      <c r="K4507">
        <v>8</v>
      </c>
      <c r="L4507">
        <v>3</v>
      </c>
      <c r="M4507">
        <v>484.18285714285702</v>
      </c>
      <c r="N4507">
        <v>187.42666666666699</v>
      </c>
      <c r="O4507">
        <v>3</v>
      </c>
      <c r="P4507">
        <v>7</v>
      </c>
      <c r="Q4507">
        <v>343.07619047618999</v>
      </c>
      <c r="R4507">
        <v>191.42666666666699</v>
      </c>
      <c r="S4507">
        <v>3</v>
      </c>
      <c r="T4507">
        <v>5</v>
      </c>
      <c r="U4507">
        <v>486.53125</v>
      </c>
      <c r="V4507">
        <v>193.0625</v>
      </c>
      <c r="W4507">
        <v>3</v>
      </c>
      <c r="X4507">
        <v>7</v>
      </c>
      <c r="Y4507">
        <v>143.464386011561</v>
      </c>
      <c r="Z4507">
        <v>16.404</v>
      </c>
      <c r="AA4507">
        <v>18.927</v>
      </c>
      <c r="AB4507">
        <v>13.145</v>
      </c>
      <c r="AC4507">
        <v>-3.2589999999999999</v>
      </c>
      <c r="AD4507" s="8">
        <f t="shared" si="141"/>
        <v>3.2589999999999999</v>
      </c>
      <c r="AE4507">
        <v>1294</v>
      </c>
      <c r="AF4507">
        <v>184804</v>
      </c>
      <c r="AG4507">
        <v>1604</v>
      </c>
      <c r="AH4507" t="s">
        <v>50</v>
      </c>
      <c r="AI4507">
        <v>579</v>
      </c>
      <c r="AJ4507">
        <v>579</v>
      </c>
      <c r="AK4507">
        <v>14</v>
      </c>
    </row>
    <row r="4508" spans="1:37" x14ac:dyDescent="0.2">
      <c r="A4508">
        <v>21</v>
      </c>
      <c r="B4508" t="s">
        <v>37</v>
      </c>
      <c r="C4508">
        <v>150</v>
      </c>
      <c r="D4508">
        <v>3000</v>
      </c>
      <c r="E4508">
        <v>61</v>
      </c>
      <c r="F4508">
        <v>0</v>
      </c>
      <c r="G4508">
        <v>0</v>
      </c>
      <c r="H4508" t="s">
        <v>33</v>
      </c>
      <c r="I4508">
        <v>1</v>
      </c>
      <c r="J4508" s="8" t="str">
        <f t="shared" si="140"/>
        <v>TNEG</v>
      </c>
      <c r="K4508">
        <v>0</v>
      </c>
      <c r="L4508" t="s">
        <v>34</v>
      </c>
      <c r="M4508">
        <v>127.91619047619</v>
      </c>
      <c r="N4508">
        <v>257.48</v>
      </c>
      <c r="O4508">
        <v>4</v>
      </c>
      <c r="P4508">
        <v>2</v>
      </c>
      <c r="Q4508">
        <v>127.91619047619</v>
      </c>
      <c r="R4508">
        <v>257.48</v>
      </c>
      <c r="S4508">
        <v>4</v>
      </c>
      <c r="T4508">
        <v>2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19.242999999999999</v>
      </c>
      <c r="AA4508">
        <v>19.242999999999999</v>
      </c>
      <c r="AB4508">
        <v>-1</v>
      </c>
      <c r="AC4508">
        <v>-1</v>
      </c>
      <c r="AD4508" s="8">
        <f t="shared" si="141"/>
        <v>1</v>
      </c>
      <c r="AE4508">
        <v>1037</v>
      </c>
      <c r="AF4508">
        <v>186844</v>
      </c>
      <c r="AG4508">
        <v>1197</v>
      </c>
      <c r="AH4508" t="s">
        <v>50</v>
      </c>
      <c r="AI4508">
        <v>579</v>
      </c>
      <c r="AJ4508">
        <v>579</v>
      </c>
      <c r="AK4508">
        <v>14</v>
      </c>
    </row>
    <row r="4509" spans="1:37" x14ac:dyDescent="0.2">
      <c r="A4509">
        <v>21</v>
      </c>
      <c r="B4509" t="s">
        <v>37</v>
      </c>
      <c r="C4509">
        <v>150</v>
      </c>
      <c r="D4509">
        <v>3000</v>
      </c>
      <c r="E4509">
        <v>62</v>
      </c>
      <c r="F4509">
        <v>1</v>
      </c>
      <c r="G4509">
        <v>24</v>
      </c>
      <c r="H4509" t="s">
        <v>33</v>
      </c>
      <c r="I4509">
        <v>0</v>
      </c>
      <c r="J4509" s="8" t="str">
        <f t="shared" si="140"/>
        <v>MISS</v>
      </c>
      <c r="K4509">
        <v>20</v>
      </c>
      <c r="L4509">
        <v>4</v>
      </c>
      <c r="M4509">
        <v>199.96952380952399</v>
      </c>
      <c r="N4509">
        <v>123.37333333333299</v>
      </c>
      <c r="O4509">
        <v>2</v>
      </c>
      <c r="P4509">
        <v>3</v>
      </c>
      <c r="Q4509">
        <v>491.18285714285702</v>
      </c>
      <c r="R4509">
        <v>416.58666666666699</v>
      </c>
      <c r="S4509">
        <v>6</v>
      </c>
      <c r="T4509">
        <v>7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13.249000000000001</v>
      </c>
      <c r="AA4509">
        <v>19.558</v>
      </c>
      <c r="AB4509">
        <v>-1</v>
      </c>
      <c r="AC4509">
        <v>-1</v>
      </c>
      <c r="AD4509" s="8">
        <f t="shared" si="141"/>
        <v>1</v>
      </c>
      <c r="AE4509">
        <v>1369</v>
      </c>
      <c r="AF4509">
        <v>188715</v>
      </c>
      <c r="AG4509">
        <v>1514</v>
      </c>
      <c r="AH4509" t="s">
        <v>50</v>
      </c>
      <c r="AI4509">
        <v>579</v>
      </c>
      <c r="AJ4509">
        <v>579</v>
      </c>
      <c r="AK4509">
        <v>14</v>
      </c>
    </row>
    <row r="4510" spans="1:37" x14ac:dyDescent="0.2">
      <c r="A4510">
        <v>21</v>
      </c>
      <c r="B4510" t="s">
        <v>37</v>
      </c>
      <c r="C4510">
        <v>150</v>
      </c>
      <c r="D4510">
        <v>3000</v>
      </c>
      <c r="E4510">
        <v>63</v>
      </c>
      <c r="F4510">
        <v>0</v>
      </c>
      <c r="G4510">
        <v>0</v>
      </c>
      <c r="H4510" t="s">
        <v>33</v>
      </c>
      <c r="I4510">
        <v>1</v>
      </c>
      <c r="J4510" s="8" t="str">
        <f t="shared" si="140"/>
        <v>TNEG</v>
      </c>
      <c r="K4510">
        <v>0</v>
      </c>
      <c r="L4510" t="s">
        <v>34</v>
      </c>
      <c r="M4510">
        <v>270.02285714285699</v>
      </c>
      <c r="N4510">
        <v>45.32</v>
      </c>
      <c r="O4510">
        <v>1</v>
      </c>
      <c r="P4510">
        <v>4</v>
      </c>
      <c r="Q4510">
        <v>270.02285714285699</v>
      </c>
      <c r="R4510">
        <v>45.32</v>
      </c>
      <c r="S4510">
        <v>1</v>
      </c>
      <c r="T4510">
        <v>4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19.873999999999999</v>
      </c>
      <c r="AA4510">
        <v>19.873999999999999</v>
      </c>
      <c r="AB4510">
        <v>-1</v>
      </c>
      <c r="AC4510">
        <v>-1</v>
      </c>
      <c r="AD4510" s="8">
        <f t="shared" si="141"/>
        <v>1</v>
      </c>
      <c r="AE4510">
        <v>1093</v>
      </c>
      <c r="AF4510">
        <v>190319</v>
      </c>
      <c r="AG4510">
        <v>1768</v>
      </c>
      <c r="AH4510" t="s">
        <v>50</v>
      </c>
      <c r="AI4510">
        <v>579</v>
      </c>
      <c r="AJ4510">
        <v>579</v>
      </c>
      <c r="AK4510">
        <v>14</v>
      </c>
    </row>
    <row r="4511" spans="1:37" x14ac:dyDescent="0.2">
      <c r="A4511">
        <v>21</v>
      </c>
      <c r="B4511" t="s">
        <v>37</v>
      </c>
      <c r="C4511">
        <v>150</v>
      </c>
      <c r="D4511">
        <v>3000</v>
      </c>
      <c r="E4511">
        <v>64</v>
      </c>
      <c r="F4511">
        <v>1</v>
      </c>
      <c r="G4511">
        <v>25</v>
      </c>
      <c r="H4511" t="s">
        <v>33</v>
      </c>
      <c r="I4511">
        <v>0</v>
      </c>
      <c r="J4511" s="8" t="str">
        <f t="shared" si="140"/>
        <v>MISS</v>
      </c>
      <c r="K4511">
        <v>54</v>
      </c>
      <c r="L4511">
        <v>6</v>
      </c>
      <c r="M4511">
        <v>61.862857142857102</v>
      </c>
      <c r="N4511">
        <v>126.37333333333299</v>
      </c>
      <c r="O4511">
        <v>2</v>
      </c>
      <c r="P4511">
        <v>1</v>
      </c>
      <c r="Q4511">
        <v>272.02285714285699</v>
      </c>
      <c r="R4511">
        <v>191.42666666666699</v>
      </c>
      <c r="S4511">
        <v>3</v>
      </c>
      <c r="T4511">
        <v>4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3.1549999999999998</v>
      </c>
      <c r="AA4511">
        <v>20.189</v>
      </c>
      <c r="AB4511">
        <v>-1</v>
      </c>
      <c r="AC4511">
        <v>-1</v>
      </c>
      <c r="AD4511" s="8">
        <f t="shared" si="141"/>
        <v>1</v>
      </c>
      <c r="AE4511">
        <v>1636</v>
      </c>
      <c r="AF4511">
        <v>192472</v>
      </c>
      <c r="AG4511">
        <v>444</v>
      </c>
      <c r="AH4511" t="s">
        <v>50</v>
      </c>
      <c r="AI4511">
        <v>579</v>
      </c>
      <c r="AJ4511">
        <v>579</v>
      </c>
      <c r="AK4511">
        <v>14</v>
      </c>
    </row>
    <row r="4512" spans="1:37" x14ac:dyDescent="0.2">
      <c r="A4512">
        <v>21</v>
      </c>
      <c r="B4512" t="s">
        <v>37</v>
      </c>
      <c r="C4512">
        <v>150</v>
      </c>
      <c r="D4512">
        <v>3000</v>
      </c>
      <c r="E4512">
        <v>65</v>
      </c>
      <c r="F4512">
        <v>1</v>
      </c>
      <c r="G4512">
        <v>26</v>
      </c>
      <c r="H4512" t="s">
        <v>36</v>
      </c>
      <c r="I4512">
        <v>1</v>
      </c>
      <c r="J4512" s="8" t="str">
        <f t="shared" si="140"/>
        <v xml:space="preserve">HIT </v>
      </c>
      <c r="K4512">
        <v>61</v>
      </c>
      <c r="L4512">
        <v>6</v>
      </c>
      <c r="M4512">
        <v>498.18285714285702</v>
      </c>
      <c r="N4512">
        <v>127.37333333333299</v>
      </c>
      <c r="O4512">
        <v>2</v>
      </c>
      <c r="P4512">
        <v>7</v>
      </c>
      <c r="Q4512">
        <v>427.12952380952402</v>
      </c>
      <c r="R4512">
        <v>108.37333333333299</v>
      </c>
      <c r="S4512">
        <v>2</v>
      </c>
      <c r="T4512">
        <v>6</v>
      </c>
      <c r="U4512">
        <v>503.53125</v>
      </c>
      <c r="V4512">
        <v>134.0625</v>
      </c>
      <c r="W4512">
        <v>2</v>
      </c>
      <c r="X4512">
        <v>7</v>
      </c>
      <c r="Y4512">
        <v>80.604944320508494</v>
      </c>
      <c r="Z4512">
        <v>1.262</v>
      </c>
      <c r="AA4512">
        <v>20.504999999999999</v>
      </c>
      <c r="AB4512">
        <v>4.1500000000000004</v>
      </c>
      <c r="AC4512">
        <v>2.8879999999999999</v>
      </c>
      <c r="AD4512" s="8">
        <f t="shared" si="141"/>
        <v>2.8879999999999999</v>
      </c>
      <c r="AE4512">
        <v>1487</v>
      </c>
      <c r="AF4512">
        <v>195410</v>
      </c>
      <c r="AG4512">
        <v>1013</v>
      </c>
      <c r="AH4512" t="s">
        <v>50</v>
      </c>
      <c r="AI4512">
        <v>579</v>
      </c>
      <c r="AJ4512">
        <v>579</v>
      </c>
      <c r="AK4512">
        <v>14</v>
      </c>
    </row>
    <row r="4513" spans="1:37" x14ac:dyDescent="0.2">
      <c r="A4513">
        <v>21</v>
      </c>
      <c r="B4513" t="s">
        <v>37</v>
      </c>
      <c r="C4513">
        <v>150</v>
      </c>
      <c r="D4513">
        <v>3000</v>
      </c>
      <c r="E4513">
        <v>66</v>
      </c>
      <c r="F4513">
        <v>0</v>
      </c>
      <c r="G4513">
        <v>0</v>
      </c>
      <c r="H4513" t="s">
        <v>33</v>
      </c>
      <c r="I4513">
        <v>1</v>
      </c>
      <c r="J4513" s="8" t="str">
        <f t="shared" si="140"/>
        <v>TNEG</v>
      </c>
      <c r="K4513">
        <v>0</v>
      </c>
      <c r="L4513" t="s">
        <v>34</v>
      </c>
      <c r="M4513">
        <v>422.12952380952402</v>
      </c>
      <c r="N4513">
        <v>264.48</v>
      </c>
      <c r="O4513">
        <v>4</v>
      </c>
      <c r="P4513">
        <v>6</v>
      </c>
      <c r="Q4513">
        <v>422.12952380952402</v>
      </c>
      <c r="R4513">
        <v>264.48</v>
      </c>
      <c r="S4513">
        <v>4</v>
      </c>
      <c r="T4513">
        <v>6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20.82</v>
      </c>
      <c r="AA4513">
        <v>20.82</v>
      </c>
      <c r="AB4513">
        <v>-1</v>
      </c>
      <c r="AC4513">
        <v>-1</v>
      </c>
      <c r="AD4513" s="8">
        <f t="shared" si="141"/>
        <v>1</v>
      </c>
      <c r="AE4513">
        <v>982</v>
      </c>
      <c r="AF4513">
        <v>197398</v>
      </c>
      <c r="AG4513">
        <v>2338</v>
      </c>
      <c r="AH4513" t="s">
        <v>50</v>
      </c>
      <c r="AI4513">
        <v>579</v>
      </c>
      <c r="AJ4513">
        <v>579</v>
      </c>
      <c r="AK4513">
        <v>14</v>
      </c>
    </row>
    <row r="4514" spans="1:37" x14ac:dyDescent="0.2">
      <c r="A4514">
        <v>21</v>
      </c>
      <c r="B4514" t="s">
        <v>37</v>
      </c>
      <c r="C4514">
        <v>150</v>
      </c>
      <c r="D4514">
        <v>3000</v>
      </c>
      <c r="E4514">
        <v>67</v>
      </c>
      <c r="F4514">
        <v>1</v>
      </c>
      <c r="G4514">
        <v>27</v>
      </c>
      <c r="H4514" t="s">
        <v>36</v>
      </c>
      <c r="I4514">
        <v>1</v>
      </c>
      <c r="J4514" s="8" t="str">
        <f t="shared" si="140"/>
        <v xml:space="preserve">HIT </v>
      </c>
      <c r="K4514">
        <v>12</v>
      </c>
      <c r="L4514">
        <v>4</v>
      </c>
      <c r="M4514">
        <v>272.02285714285699</v>
      </c>
      <c r="N4514">
        <v>191.42666666666699</v>
      </c>
      <c r="O4514">
        <v>3</v>
      </c>
      <c r="P4514">
        <v>4</v>
      </c>
      <c r="Q4514">
        <v>278.02285714285699</v>
      </c>
      <c r="R4514">
        <v>336.53333333333302</v>
      </c>
      <c r="S4514">
        <v>5</v>
      </c>
      <c r="T4514">
        <v>4</v>
      </c>
      <c r="U4514">
        <v>266.53125</v>
      </c>
      <c r="V4514">
        <v>208.0625</v>
      </c>
      <c r="W4514">
        <v>3</v>
      </c>
      <c r="X4514">
        <v>4</v>
      </c>
      <c r="Y4514">
        <v>128.98376662234199</v>
      </c>
      <c r="Z4514">
        <v>17.350000000000001</v>
      </c>
      <c r="AA4514">
        <v>21.135999999999999</v>
      </c>
      <c r="AB4514">
        <v>18.611999999999998</v>
      </c>
      <c r="AC4514">
        <v>1.262</v>
      </c>
      <c r="AD4514" s="8">
        <f t="shared" si="141"/>
        <v>1.262</v>
      </c>
      <c r="AE4514">
        <v>1251</v>
      </c>
      <c r="AF4514">
        <v>200280</v>
      </c>
      <c r="AG4514">
        <v>2076</v>
      </c>
      <c r="AH4514" t="s">
        <v>50</v>
      </c>
      <c r="AI4514">
        <v>579</v>
      </c>
      <c r="AJ4514">
        <v>579</v>
      </c>
      <c r="AK4514">
        <v>14</v>
      </c>
    </row>
    <row r="4515" spans="1:37" x14ac:dyDescent="0.2">
      <c r="A4515">
        <v>21</v>
      </c>
      <c r="B4515" t="s">
        <v>37</v>
      </c>
      <c r="C4515">
        <v>150</v>
      </c>
      <c r="D4515">
        <v>3000</v>
      </c>
      <c r="E4515">
        <v>68</v>
      </c>
      <c r="F4515">
        <v>0</v>
      </c>
      <c r="G4515">
        <v>0</v>
      </c>
      <c r="H4515" t="s">
        <v>33</v>
      </c>
      <c r="I4515">
        <v>1</v>
      </c>
      <c r="J4515" s="8" t="str">
        <f t="shared" si="140"/>
        <v>TNEG</v>
      </c>
      <c r="K4515">
        <v>0</v>
      </c>
      <c r="L4515" t="s">
        <v>34</v>
      </c>
      <c r="M4515">
        <v>61.862857142857102</v>
      </c>
      <c r="N4515">
        <v>126.37333333333299</v>
      </c>
      <c r="O4515">
        <v>2</v>
      </c>
      <c r="P4515">
        <v>1</v>
      </c>
      <c r="Q4515">
        <v>61.862857142857102</v>
      </c>
      <c r="R4515">
        <v>126.37333333333299</v>
      </c>
      <c r="S4515">
        <v>2</v>
      </c>
      <c r="T4515">
        <v>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21.451000000000001</v>
      </c>
      <c r="AA4515">
        <v>21.451000000000001</v>
      </c>
      <c r="AB4515">
        <v>-1</v>
      </c>
      <c r="AC4515">
        <v>-1</v>
      </c>
      <c r="AD4515" s="8">
        <f t="shared" si="141"/>
        <v>1</v>
      </c>
      <c r="AE4515">
        <v>1004</v>
      </c>
      <c r="AF4515">
        <v>202292</v>
      </c>
      <c r="AG4515">
        <v>1500</v>
      </c>
      <c r="AH4515" t="s">
        <v>50</v>
      </c>
      <c r="AI4515">
        <v>579</v>
      </c>
      <c r="AJ4515">
        <v>579</v>
      </c>
      <c r="AK4515">
        <v>14</v>
      </c>
    </row>
    <row r="4516" spans="1:37" x14ac:dyDescent="0.2">
      <c r="A4516">
        <v>21</v>
      </c>
      <c r="B4516" t="s">
        <v>37</v>
      </c>
      <c r="C4516">
        <v>150</v>
      </c>
      <c r="D4516">
        <v>3000</v>
      </c>
      <c r="E4516">
        <v>69</v>
      </c>
      <c r="F4516">
        <v>1</v>
      </c>
      <c r="G4516">
        <v>28</v>
      </c>
      <c r="H4516" t="s">
        <v>36</v>
      </c>
      <c r="I4516">
        <v>1</v>
      </c>
      <c r="J4516" s="8" t="str">
        <f t="shared" si="140"/>
        <v xml:space="preserve">HIT </v>
      </c>
      <c r="K4516">
        <v>43</v>
      </c>
      <c r="L4516">
        <v>5</v>
      </c>
      <c r="M4516">
        <v>144.91619047619</v>
      </c>
      <c r="N4516">
        <v>199.42666666666699</v>
      </c>
      <c r="O4516">
        <v>3</v>
      </c>
      <c r="P4516">
        <v>2</v>
      </c>
      <c r="Q4516">
        <v>498.18285714285702</v>
      </c>
      <c r="R4516">
        <v>127.37333333333299</v>
      </c>
      <c r="S4516">
        <v>2</v>
      </c>
      <c r="T4516">
        <v>7</v>
      </c>
      <c r="U4516">
        <v>157.53125</v>
      </c>
      <c r="V4516">
        <v>200.0625</v>
      </c>
      <c r="W4516">
        <v>3</v>
      </c>
      <c r="X4516">
        <v>2</v>
      </c>
      <c r="Y4516">
        <v>348.32058853835503</v>
      </c>
      <c r="Z4516">
        <v>8.202</v>
      </c>
      <c r="AA4516">
        <v>21.766999999999999</v>
      </c>
      <c r="AB4516">
        <v>6.6189999999999998</v>
      </c>
      <c r="AC4516">
        <v>-1.583</v>
      </c>
      <c r="AD4516" s="8">
        <f t="shared" si="141"/>
        <v>1.583</v>
      </c>
      <c r="AE4516">
        <v>1205</v>
      </c>
      <c r="AF4516">
        <v>205068</v>
      </c>
      <c r="AG4516">
        <v>99</v>
      </c>
      <c r="AH4516" t="s">
        <v>50</v>
      </c>
      <c r="AI4516">
        <v>579</v>
      </c>
      <c r="AJ4516">
        <v>579</v>
      </c>
      <c r="AK4516">
        <v>14</v>
      </c>
    </row>
    <row r="4517" spans="1:37" x14ac:dyDescent="0.2">
      <c r="A4517">
        <v>21</v>
      </c>
      <c r="B4517" t="s">
        <v>37</v>
      </c>
      <c r="C4517">
        <v>150</v>
      </c>
      <c r="D4517">
        <v>3000</v>
      </c>
      <c r="E4517">
        <v>70</v>
      </c>
      <c r="F4517">
        <v>0</v>
      </c>
      <c r="G4517">
        <v>0</v>
      </c>
      <c r="H4517" t="s">
        <v>36</v>
      </c>
      <c r="I4517">
        <v>0</v>
      </c>
      <c r="J4517" s="8" t="str">
        <f t="shared" si="140"/>
        <v>FA</v>
      </c>
      <c r="K4517">
        <v>0</v>
      </c>
      <c r="L4517" t="s">
        <v>34</v>
      </c>
      <c r="M4517">
        <v>57.862857142857102</v>
      </c>
      <c r="N4517">
        <v>254.48</v>
      </c>
      <c r="O4517">
        <v>4</v>
      </c>
      <c r="P4517">
        <v>1</v>
      </c>
      <c r="Q4517">
        <v>57.862857142857102</v>
      </c>
      <c r="R4517">
        <v>254.48</v>
      </c>
      <c r="S4517">
        <v>4</v>
      </c>
      <c r="T4517">
        <v>1</v>
      </c>
      <c r="U4517">
        <v>42.53125</v>
      </c>
      <c r="V4517">
        <v>250.0625</v>
      </c>
      <c r="W4517">
        <v>4</v>
      </c>
      <c r="X4517">
        <v>1</v>
      </c>
      <c r="Y4517">
        <v>15.9553277569879</v>
      </c>
      <c r="Z4517">
        <v>22.082000000000001</v>
      </c>
      <c r="AA4517">
        <v>22.082000000000001</v>
      </c>
      <c r="AB4517">
        <v>0.97599999999999998</v>
      </c>
      <c r="AC4517">
        <v>-21.106000000000002</v>
      </c>
      <c r="AD4517" s="8">
        <f t="shared" si="141"/>
        <v>21.106000000000002</v>
      </c>
      <c r="AE4517">
        <v>1200</v>
      </c>
      <c r="AF4517">
        <v>208502</v>
      </c>
      <c r="AG4517">
        <v>1646</v>
      </c>
      <c r="AH4517" t="s">
        <v>50</v>
      </c>
      <c r="AI4517">
        <v>579</v>
      </c>
      <c r="AJ4517">
        <v>579</v>
      </c>
      <c r="AK4517">
        <v>14</v>
      </c>
    </row>
    <row r="4518" spans="1:37" x14ac:dyDescent="0.2">
      <c r="A4518">
        <v>21</v>
      </c>
      <c r="B4518" t="s">
        <v>37</v>
      </c>
      <c r="C4518">
        <v>150</v>
      </c>
      <c r="D4518">
        <v>3000</v>
      </c>
      <c r="E4518">
        <v>71</v>
      </c>
      <c r="F4518">
        <v>0</v>
      </c>
      <c r="G4518">
        <v>0</v>
      </c>
      <c r="H4518" t="s">
        <v>33</v>
      </c>
      <c r="I4518">
        <v>1</v>
      </c>
      <c r="J4518" s="8" t="str">
        <f t="shared" si="140"/>
        <v>TNEG</v>
      </c>
      <c r="K4518">
        <v>0</v>
      </c>
      <c r="L4518" t="s">
        <v>34</v>
      </c>
      <c r="M4518">
        <v>209.96952380952399</v>
      </c>
      <c r="N4518">
        <v>267.48</v>
      </c>
      <c r="O4518">
        <v>4</v>
      </c>
      <c r="P4518">
        <v>3</v>
      </c>
      <c r="Q4518">
        <v>209.96952380952399</v>
      </c>
      <c r="R4518">
        <v>267.48</v>
      </c>
      <c r="S4518">
        <v>4</v>
      </c>
      <c r="T4518">
        <v>3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22.396999999999998</v>
      </c>
      <c r="AA4518">
        <v>22.396999999999998</v>
      </c>
      <c r="AB4518">
        <v>-1</v>
      </c>
      <c r="AC4518">
        <v>-1</v>
      </c>
      <c r="AD4518" s="8">
        <f t="shared" si="141"/>
        <v>1</v>
      </c>
      <c r="AE4518">
        <v>1577</v>
      </c>
      <c r="AF4518">
        <v>211082</v>
      </c>
      <c r="AG4518">
        <v>151</v>
      </c>
      <c r="AH4518" t="s">
        <v>50</v>
      </c>
      <c r="AI4518">
        <v>579</v>
      </c>
      <c r="AJ4518">
        <v>579</v>
      </c>
      <c r="AK4518">
        <v>14</v>
      </c>
    </row>
    <row r="4519" spans="1:37" x14ac:dyDescent="0.2">
      <c r="A4519">
        <v>21</v>
      </c>
      <c r="B4519" t="s">
        <v>37</v>
      </c>
      <c r="C4519">
        <v>150</v>
      </c>
      <c r="D4519">
        <v>3000</v>
      </c>
      <c r="E4519">
        <v>72</v>
      </c>
      <c r="F4519">
        <v>1</v>
      </c>
      <c r="G4519">
        <v>29</v>
      </c>
      <c r="H4519" t="s">
        <v>36</v>
      </c>
      <c r="I4519">
        <v>1</v>
      </c>
      <c r="J4519" s="8" t="str">
        <f t="shared" si="140"/>
        <v xml:space="preserve">HIT </v>
      </c>
      <c r="K4519">
        <v>9</v>
      </c>
      <c r="L4519">
        <v>3</v>
      </c>
      <c r="M4519">
        <v>61.862857142857102</v>
      </c>
      <c r="N4519">
        <v>336.53333333333302</v>
      </c>
      <c r="O4519">
        <v>5</v>
      </c>
      <c r="P4519">
        <v>1</v>
      </c>
      <c r="Q4519">
        <v>270.02285714285699</v>
      </c>
      <c r="R4519">
        <v>45.32</v>
      </c>
      <c r="S4519">
        <v>1</v>
      </c>
      <c r="T4519">
        <v>4</v>
      </c>
      <c r="U4519">
        <v>52.53125</v>
      </c>
      <c r="V4519">
        <v>338.0625</v>
      </c>
      <c r="W4519">
        <v>5</v>
      </c>
      <c r="X4519">
        <v>1</v>
      </c>
      <c r="Y4519">
        <v>364.69270692438198</v>
      </c>
      <c r="Z4519">
        <v>19.873999999999999</v>
      </c>
      <c r="AA4519">
        <v>22.713000000000001</v>
      </c>
      <c r="AB4519">
        <v>17.907</v>
      </c>
      <c r="AC4519">
        <v>-1.9670000000000001</v>
      </c>
      <c r="AD4519" s="8">
        <f t="shared" si="141"/>
        <v>1.9670000000000001</v>
      </c>
      <c r="AE4519">
        <v>1246</v>
      </c>
      <c r="AF4519">
        <v>213827</v>
      </c>
      <c r="AG4519">
        <v>1768</v>
      </c>
      <c r="AH4519" t="s">
        <v>50</v>
      </c>
      <c r="AI4519">
        <v>579</v>
      </c>
      <c r="AJ4519">
        <v>579</v>
      </c>
      <c r="AK4519">
        <v>14</v>
      </c>
    </row>
    <row r="4520" spans="1:37" x14ac:dyDescent="0.2">
      <c r="A4520">
        <v>21</v>
      </c>
      <c r="B4520" t="s">
        <v>37</v>
      </c>
      <c r="C4520">
        <v>150</v>
      </c>
      <c r="D4520">
        <v>3000</v>
      </c>
      <c r="E4520">
        <v>73</v>
      </c>
      <c r="F4520">
        <v>0</v>
      </c>
      <c r="G4520">
        <v>0</v>
      </c>
      <c r="H4520" t="s">
        <v>33</v>
      </c>
      <c r="I4520">
        <v>1</v>
      </c>
      <c r="J4520" s="8" t="str">
        <f t="shared" si="140"/>
        <v>TNEG</v>
      </c>
      <c r="K4520">
        <v>0</v>
      </c>
      <c r="L4520" t="s">
        <v>34</v>
      </c>
      <c r="M4520">
        <v>127.91619047619</v>
      </c>
      <c r="N4520">
        <v>335.53333333333302</v>
      </c>
      <c r="O4520">
        <v>5</v>
      </c>
      <c r="P4520">
        <v>2</v>
      </c>
      <c r="Q4520">
        <v>127.91619047619</v>
      </c>
      <c r="R4520">
        <v>335.53333333333302</v>
      </c>
      <c r="S4520">
        <v>5</v>
      </c>
      <c r="T4520">
        <v>2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23.027999999999999</v>
      </c>
      <c r="AA4520">
        <v>23.027999999999999</v>
      </c>
      <c r="AB4520">
        <v>-1</v>
      </c>
      <c r="AC4520">
        <v>-1</v>
      </c>
      <c r="AD4520" s="8">
        <f t="shared" si="141"/>
        <v>1</v>
      </c>
      <c r="AE4520">
        <v>1051</v>
      </c>
      <c r="AF4520">
        <v>215882</v>
      </c>
      <c r="AG4520">
        <v>1539</v>
      </c>
      <c r="AH4520" t="s">
        <v>50</v>
      </c>
      <c r="AI4520">
        <v>579</v>
      </c>
      <c r="AJ4520">
        <v>579</v>
      </c>
      <c r="AK4520">
        <v>14</v>
      </c>
    </row>
    <row r="4521" spans="1:37" x14ac:dyDescent="0.2">
      <c r="A4521">
        <v>21</v>
      </c>
      <c r="B4521" t="s">
        <v>37</v>
      </c>
      <c r="C4521">
        <v>150</v>
      </c>
      <c r="D4521">
        <v>3000</v>
      </c>
      <c r="E4521">
        <v>74</v>
      </c>
      <c r="F4521">
        <v>1</v>
      </c>
      <c r="G4521">
        <v>30</v>
      </c>
      <c r="H4521" t="s">
        <v>36</v>
      </c>
      <c r="I4521">
        <v>1</v>
      </c>
      <c r="J4521" s="8" t="str">
        <f t="shared" si="140"/>
        <v xml:space="preserve">HIT </v>
      </c>
      <c r="K4521">
        <v>1</v>
      </c>
      <c r="L4521">
        <v>0</v>
      </c>
      <c r="M4521">
        <v>143.91619047619</v>
      </c>
      <c r="N4521">
        <v>50.32</v>
      </c>
      <c r="O4521">
        <v>1</v>
      </c>
      <c r="P4521">
        <v>2</v>
      </c>
      <c r="Q4521">
        <v>127.91619047619</v>
      </c>
      <c r="R4521">
        <v>335.53333333333302</v>
      </c>
      <c r="S4521">
        <v>5</v>
      </c>
      <c r="T4521">
        <v>2</v>
      </c>
      <c r="U4521">
        <v>139.53125</v>
      </c>
      <c r="V4521">
        <v>47.0625</v>
      </c>
      <c r="W4521">
        <v>1</v>
      </c>
      <c r="X4521">
        <v>2</v>
      </c>
      <c r="Y4521">
        <v>288.70457442127503</v>
      </c>
      <c r="Z4521">
        <v>23.027999999999999</v>
      </c>
      <c r="AA4521">
        <v>23.344000000000001</v>
      </c>
      <c r="AB4521">
        <v>22.492000000000001</v>
      </c>
      <c r="AC4521">
        <v>-0.53600000000000003</v>
      </c>
      <c r="AD4521" s="8">
        <f t="shared" si="141"/>
        <v>0.53600000000000003</v>
      </c>
      <c r="AE4521">
        <v>1432</v>
      </c>
      <c r="AF4521">
        <v>219267</v>
      </c>
      <c r="AG4521">
        <v>1539</v>
      </c>
      <c r="AH4521" t="s">
        <v>50</v>
      </c>
      <c r="AI4521">
        <v>579</v>
      </c>
      <c r="AJ4521">
        <v>579</v>
      </c>
      <c r="AK4521">
        <v>14</v>
      </c>
    </row>
    <row r="4522" spans="1:37" x14ac:dyDescent="0.2">
      <c r="A4522">
        <v>21</v>
      </c>
      <c r="B4522" t="s">
        <v>37</v>
      </c>
      <c r="C4522">
        <v>150</v>
      </c>
      <c r="D4522">
        <v>3000</v>
      </c>
      <c r="E4522">
        <v>75</v>
      </c>
      <c r="F4522">
        <v>0</v>
      </c>
      <c r="G4522">
        <v>0</v>
      </c>
      <c r="H4522" t="s">
        <v>33</v>
      </c>
      <c r="I4522">
        <v>1</v>
      </c>
      <c r="J4522" s="8" t="str">
        <f t="shared" si="140"/>
        <v>TNEG</v>
      </c>
      <c r="K4522">
        <v>0</v>
      </c>
      <c r="L4522" t="s">
        <v>34</v>
      </c>
      <c r="M4522">
        <v>427.12952380952402</v>
      </c>
      <c r="N4522">
        <v>108.37333333333299</v>
      </c>
      <c r="O4522">
        <v>2</v>
      </c>
      <c r="P4522">
        <v>6</v>
      </c>
      <c r="Q4522">
        <v>427.12952380952402</v>
      </c>
      <c r="R4522">
        <v>108.37333333333299</v>
      </c>
      <c r="S4522">
        <v>2</v>
      </c>
      <c r="T4522">
        <v>6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23.658999999999999</v>
      </c>
      <c r="AA4522">
        <v>23.658999999999999</v>
      </c>
      <c r="AB4522">
        <v>-1</v>
      </c>
      <c r="AC4522">
        <v>-1</v>
      </c>
      <c r="AD4522" s="8">
        <f t="shared" si="141"/>
        <v>1</v>
      </c>
      <c r="AE4522">
        <v>1187</v>
      </c>
      <c r="AF4522">
        <v>221470</v>
      </c>
      <c r="AG4522">
        <v>2070</v>
      </c>
      <c r="AH4522" t="s">
        <v>50</v>
      </c>
      <c r="AI4522">
        <v>579</v>
      </c>
      <c r="AJ4522">
        <v>579</v>
      </c>
      <c r="AK4522">
        <v>14</v>
      </c>
    </row>
    <row r="4523" spans="1:37" x14ac:dyDescent="0.2">
      <c r="A4523">
        <v>21</v>
      </c>
      <c r="B4523" t="s">
        <v>37</v>
      </c>
      <c r="C4523">
        <v>150</v>
      </c>
      <c r="D4523">
        <v>3000</v>
      </c>
      <c r="E4523">
        <v>76</v>
      </c>
      <c r="F4523">
        <v>0</v>
      </c>
      <c r="G4523">
        <v>0</v>
      </c>
      <c r="H4523" t="s">
        <v>33</v>
      </c>
      <c r="I4523">
        <v>1</v>
      </c>
      <c r="J4523" s="8" t="str">
        <f t="shared" si="140"/>
        <v>TNEG</v>
      </c>
      <c r="K4523">
        <v>0</v>
      </c>
      <c r="L4523" t="s">
        <v>34</v>
      </c>
      <c r="M4523">
        <v>204.96952380952399</v>
      </c>
      <c r="N4523">
        <v>198.42666666666699</v>
      </c>
      <c r="O4523">
        <v>3</v>
      </c>
      <c r="P4523">
        <v>3</v>
      </c>
      <c r="Q4523">
        <v>204.96952380952399</v>
      </c>
      <c r="R4523">
        <v>198.42666666666699</v>
      </c>
      <c r="S4523">
        <v>3</v>
      </c>
      <c r="T4523">
        <v>3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23.975000000000001</v>
      </c>
      <c r="AA4523">
        <v>23.975000000000001</v>
      </c>
      <c r="AB4523">
        <v>-1</v>
      </c>
      <c r="AC4523">
        <v>-1</v>
      </c>
      <c r="AD4523" s="8">
        <f t="shared" si="141"/>
        <v>1</v>
      </c>
      <c r="AE4523">
        <v>1212</v>
      </c>
      <c r="AF4523">
        <v>223186</v>
      </c>
      <c r="AG4523">
        <v>226</v>
      </c>
      <c r="AH4523" t="s">
        <v>50</v>
      </c>
      <c r="AI4523">
        <v>579</v>
      </c>
      <c r="AJ4523">
        <v>579</v>
      </c>
      <c r="AK4523">
        <v>14</v>
      </c>
    </row>
    <row r="4524" spans="1:37" x14ac:dyDescent="0.2">
      <c r="A4524">
        <v>21</v>
      </c>
      <c r="B4524" t="s">
        <v>37</v>
      </c>
      <c r="C4524">
        <v>150</v>
      </c>
      <c r="D4524">
        <v>3000</v>
      </c>
      <c r="E4524">
        <v>77</v>
      </c>
      <c r="F4524">
        <v>1</v>
      </c>
      <c r="G4524">
        <v>31</v>
      </c>
      <c r="H4524" t="s">
        <v>36</v>
      </c>
      <c r="I4524">
        <v>1</v>
      </c>
      <c r="J4524" s="8" t="str">
        <f t="shared" si="140"/>
        <v xml:space="preserve">HIT </v>
      </c>
      <c r="K4524">
        <v>46</v>
      </c>
      <c r="L4524">
        <v>6</v>
      </c>
      <c r="M4524">
        <v>138.91619047619</v>
      </c>
      <c r="N4524">
        <v>475.64</v>
      </c>
      <c r="O4524">
        <v>7</v>
      </c>
      <c r="P4524">
        <v>2</v>
      </c>
      <c r="Q4524">
        <v>143.91619047619</v>
      </c>
      <c r="R4524">
        <v>50.32</v>
      </c>
      <c r="S4524">
        <v>1</v>
      </c>
      <c r="T4524">
        <v>2</v>
      </c>
      <c r="U4524">
        <v>131.53125</v>
      </c>
      <c r="V4524">
        <v>475.0625</v>
      </c>
      <c r="W4524">
        <v>7</v>
      </c>
      <c r="X4524">
        <v>2</v>
      </c>
      <c r="Y4524">
        <v>424.92302603747999</v>
      </c>
      <c r="Z4524">
        <v>9.7789999999999999</v>
      </c>
      <c r="AA4524">
        <v>24.29</v>
      </c>
      <c r="AB4524">
        <v>11.205</v>
      </c>
      <c r="AC4524">
        <v>1.4259999999999999</v>
      </c>
      <c r="AD4524" s="8">
        <f t="shared" si="141"/>
        <v>1.4259999999999999</v>
      </c>
      <c r="AE4524">
        <v>2493</v>
      </c>
      <c r="AF4524">
        <v>227621</v>
      </c>
      <c r="AG4524">
        <v>1936</v>
      </c>
      <c r="AH4524" t="s">
        <v>50</v>
      </c>
      <c r="AI4524">
        <v>579</v>
      </c>
      <c r="AJ4524">
        <v>579</v>
      </c>
      <c r="AK4524">
        <v>14</v>
      </c>
    </row>
    <row r="4525" spans="1:37" x14ac:dyDescent="0.2">
      <c r="A4525">
        <v>21</v>
      </c>
      <c r="B4525" t="s">
        <v>37</v>
      </c>
      <c r="C4525">
        <v>150</v>
      </c>
      <c r="D4525">
        <v>3000</v>
      </c>
      <c r="E4525">
        <v>78</v>
      </c>
      <c r="F4525">
        <v>0</v>
      </c>
      <c r="G4525">
        <v>0</v>
      </c>
      <c r="H4525" t="s">
        <v>33</v>
      </c>
      <c r="I4525">
        <v>1</v>
      </c>
      <c r="J4525" s="8" t="str">
        <f t="shared" si="140"/>
        <v>TNEG</v>
      </c>
      <c r="K4525">
        <v>0</v>
      </c>
      <c r="L4525" t="s">
        <v>34</v>
      </c>
      <c r="M4525">
        <v>285.02285714285699</v>
      </c>
      <c r="N4525">
        <v>407.58666666666699</v>
      </c>
      <c r="O4525">
        <v>6</v>
      </c>
      <c r="P4525">
        <v>4</v>
      </c>
      <c r="Q4525">
        <v>285.02285714285699</v>
      </c>
      <c r="R4525">
        <v>407.58666666666699</v>
      </c>
      <c r="S4525">
        <v>6</v>
      </c>
      <c r="T4525">
        <v>4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24.606000000000002</v>
      </c>
      <c r="AA4525">
        <v>24.606000000000002</v>
      </c>
      <c r="AB4525">
        <v>-1</v>
      </c>
      <c r="AC4525">
        <v>-1</v>
      </c>
      <c r="AD4525" s="8">
        <f t="shared" si="141"/>
        <v>1</v>
      </c>
      <c r="AE4525">
        <v>1137</v>
      </c>
      <c r="AF4525">
        <v>229770</v>
      </c>
      <c r="AG4525">
        <v>750</v>
      </c>
      <c r="AH4525" t="s">
        <v>50</v>
      </c>
      <c r="AI4525">
        <v>579</v>
      </c>
      <c r="AJ4525">
        <v>579</v>
      </c>
      <c r="AK4525">
        <v>14</v>
      </c>
    </row>
    <row r="4526" spans="1:37" x14ac:dyDescent="0.2">
      <c r="A4526">
        <v>21</v>
      </c>
      <c r="B4526" t="s">
        <v>37</v>
      </c>
      <c r="C4526">
        <v>150</v>
      </c>
      <c r="D4526">
        <v>3000</v>
      </c>
      <c r="E4526">
        <v>79</v>
      </c>
      <c r="F4526">
        <v>0</v>
      </c>
      <c r="G4526">
        <v>0</v>
      </c>
      <c r="H4526" t="s">
        <v>33</v>
      </c>
      <c r="I4526">
        <v>1</v>
      </c>
      <c r="J4526" s="8" t="str">
        <f t="shared" si="140"/>
        <v>TNEG</v>
      </c>
      <c r="K4526">
        <v>0</v>
      </c>
      <c r="L4526" t="s">
        <v>34</v>
      </c>
      <c r="M4526">
        <v>351.07619047618999</v>
      </c>
      <c r="N4526">
        <v>109.37333333333299</v>
      </c>
      <c r="O4526">
        <v>2</v>
      </c>
      <c r="P4526">
        <v>5</v>
      </c>
      <c r="Q4526">
        <v>351.07619047618999</v>
      </c>
      <c r="R4526">
        <v>109.37333333333299</v>
      </c>
      <c r="S4526">
        <v>2</v>
      </c>
      <c r="T4526">
        <v>5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24.920999999999999</v>
      </c>
      <c r="AA4526">
        <v>24.920999999999999</v>
      </c>
      <c r="AB4526">
        <v>-1</v>
      </c>
      <c r="AC4526">
        <v>-1</v>
      </c>
      <c r="AD4526" s="8">
        <f t="shared" si="141"/>
        <v>1</v>
      </c>
      <c r="AE4526">
        <v>1228</v>
      </c>
      <c r="AF4526">
        <v>231500</v>
      </c>
      <c r="AG4526">
        <v>2354</v>
      </c>
      <c r="AH4526" t="s">
        <v>50</v>
      </c>
      <c r="AI4526">
        <v>579</v>
      </c>
      <c r="AJ4526">
        <v>579</v>
      </c>
      <c r="AK4526">
        <v>14</v>
      </c>
    </row>
    <row r="4527" spans="1:37" x14ac:dyDescent="0.2">
      <c r="A4527">
        <v>21</v>
      </c>
      <c r="B4527" t="s">
        <v>37</v>
      </c>
      <c r="C4527">
        <v>150</v>
      </c>
      <c r="D4527">
        <v>3000</v>
      </c>
      <c r="E4527">
        <v>80</v>
      </c>
      <c r="F4527">
        <v>1</v>
      </c>
      <c r="G4527">
        <v>32</v>
      </c>
      <c r="H4527" t="s">
        <v>36</v>
      </c>
      <c r="I4527">
        <v>1</v>
      </c>
      <c r="J4527" s="8" t="str">
        <f t="shared" si="140"/>
        <v xml:space="preserve">HIT </v>
      </c>
      <c r="K4527">
        <v>65</v>
      </c>
      <c r="L4527">
        <v>6</v>
      </c>
      <c r="M4527">
        <v>278.02285714285699</v>
      </c>
      <c r="N4527">
        <v>336.53333333333302</v>
      </c>
      <c r="O4527">
        <v>5</v>
      </c>
      <c r="P4527">
        <v>4</v>
      </c>
      <c r="Q4527">
        <v>204.96952380952399</v>
      </c>
      <c r="R4527">
        <v>412.58666666666699</v>
      </c>
      <c r="S4527">
        <v>6</v>
      </c>
      <c r="T4527">
        <v>3</v>
      </c>
      <c r="U4527">
        <v>273.53125</v>
      </c>
      <c r="V4527">
        <v>333.0625</v>
      </c>
      <c r="W4527">
        <v>5</v>
      </c>
      <c r="X4527">
        <v>4</v>
      </c>
      <c r="Y4527">
        <v>104.999063720805</v>
      </c>
      <c r="Z4527">
        <v>4.7320000000000002</v>
      </c>
      <c r="AA4527">
        <v>25.236999999999998</v>
      </c>
      <c r="AB4527">
        <v>2.0339999999999998</v>
      </c>
      <c r="AC4527">
        <v>-2.698</v>
      </c>
      <c r="AD4527" s="8">
        <f t="shared" si="141"/>
        <v>2.698</v>
      </c>
      <c r="AE4527">
        <v>1420</v>
      </c>
      <c r="AF4527">
        <v>234826</v>
      </c>
      <c r="AG4527">
        <v>982</v>
      </c>
      <c r="AH4527" t="s">
        <v>50</v>
      </c>
      <c r="AI4527">
        <v>579</v>
      </c>
      <c r="AJ4527">
        <v>579</v>
      </c>
      <c r="AK4527">
        <v>14</v>
      </c>
    </row>
    <row r="4528" spans="1:37" x14ac:dyDescent="0.2">
      <c r="A4528">
        <v>21</v>
      </c>
      <c r="B4528" t="s">
        <v>37</v>
      </c>
      <c r="C4528">
        <v>150</v>
      </c>
      <c r="D4528">
        <v>3000</v>
      </c>
      <c r="E4528">
        <v>81</v>
      </c>
      <c r="F4528">
        <v>0</v>
      </c>
      <c r="G4528">
        <v>0</v>
      </c>
      <c r="H4528" t="s">
        <v>33</v>
      </c>
      <c r="I4528">
        <v>1</v>
      </c>
      <c r="J4528" s="8" t="str">
        <f t="shared" si="140"/>
        <v>TNEG</v>
      </c>
      <c r="K4528">
        <v>0</v>
      </c>
      <c r="L4528" t="s">
        <v>34</v>
      </c>
      <c r="M4528">
        <v>61.862857142857102</v>
      </c>
      <c r="N4528">
        <v>126.37333333333299</v>
      </c>
      <c r="O4528">
        <v>2</v>
      </c>
      <c r="P4528">
        <v>1</v>
      </c>
      <c r="Q4528">
        <v>61.862857142857102</v>
      </c>
      <c r="R4528">
        <v>126.37333333333299</v>
      </c>
      <c r="S4528">
        <v>2</v>
      </c>
      <c r="T4528">
        <v>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25.552</v>
      </c>
      <c r="AA4528">
        <v>25.552</v>
      </c>
      <c r="AB4528">
        <v>-1</v>
      </c>
      <c r="AC4528">
        <v>-1</v>
      </c>
      <c r="AD4528" s="8">
        <f t="shared" si="141"/>
        <v>1</v>
      </c>
      <c r="AE4528">
        <v>1186</v>
      </c>
      <c r="AF4528">
        <v>237015</v>
      </c>
      <c r="AG4528">
        <v>1882</v>
      </c>
      <c r="AH4528" t="s">
        <v>50</v>
      </c>
      <c r="AI4528">
        <v>579</v>
      </c>
      <c r="AJ4528">
        <v>579</v>
      </c>
      <c r="AK4528">
        <v>14</v>
      </c>
    </row>
    <row r="4529" spans="1:37" x14ac:dyDescent="0.2">
      <c r="A4529">
        <v>21</v>
      </c>
      <c r="B4529" t="s">
        <v>37</v>
      </c>
      <c r="C4529">
        <v>150</v>
      </c>
      <c r="D4529">
        <v>3000</v>
      </c>
      <c r="E4529">
        <v>82</v>
      </c>
      <c r="F4529">
        <v>0</v>
      </c>
      <c r="G4529">
        <v>0</v>
      </c>
      <c r="H4529" t="s">
        <v>33</v>
      </c>
      <c r="I4529">
        <v>1</v>
      </c>
      <c r="J4529" s="8" t="str">
        <f t="shared" si="140"/>
        <v>TNEG</v>
      </c>
      <c r="K4529">
        <v>0</v>
      </c>
      <c r="L4529" t="s">
        <v>34</v>
      </c>
      <c r="M4529">
        <v>278.02285714285699</v>
      </c>
      <c r="N4529">
        <v>336.53333333333302</v>
      </c>
      <c r="O4529">
        <v>5</v>
      </c>
      <c r="P4529">
        <v>4</v>
      </c>
      <c r="Q4529">
        <v>278.02285714285699</v>
      </c>
      <c r="R4529">
        <v>336.53333333333302</v>
      </c>
      <c r="S4529">
        <v>5</v>
      </c>
      <c r="T4529">
        <v>4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25.867999999999999</v>
      </c>
      <c r="AA4529">
        <v>25.867999999999999</v>
      </c>
      <c r="AB4529">
        <v>-1</v>
      </c>
      <c r="AC4529">
        <v>-1</v>
      </c>
      <c r="AD4529" s="8">
        <f t="shared" si="141"/>
        <v>1</v>
      </c>
      <c r="AE4529">
        <v>1426</v>
      </c>
      <c r="AF4529">
        <v>238947</v>
      </c>
      <c r="AG4529">
        <v>248</v>
      </c>
      <c r="AH4529" t="s">
        <v>50</v>
      </c>
      <c r="AI4529">
        <v>579</v>
      </c>
      <c r="AJ4529">
        <v>579</v>
      </c>
      <c r="AK4529">
        <v>14</v>
      </c>
    </row>
    <row r="4530" spans="1:37" x14ac:dyDescent="0.2">
      <c r="A4530">
        <v>21</v>
      </c>
      <c r="B4530" t="s">
        <v>37</v>
      </c>
      <c r="C4530">
        <v>150</v>
      </c>
      <c r="D4530">
        <v>3000</v>
      </c>
      <c r="E4530">
        <v>83</v>
      </c>
      <c r="F4530">
        <v>0</v>
      </c>
      <c r="G4530">
        <v>0</v>
      </c>
      <c r="H4530" t="s">
        <v>33</v>
      </c>
      <c r="I4530">
        <v>1</v>
      </c>
      <c r="J4530" s="8" t="str">
        <f t="shared" si="140"/>
        <v>TNEG</v>
      </c>
      <c r="K4530">
        <v>0</v>
      </c>
      <c r="L4530" t="s">
        <v>34</v>
      </c>
      <c r="M4530">
        <v>348.07619047618999</v>
      </c>
      <c r="N4530">
        <v>253.48</v>
      </c>
      <c r="O4530">
        <v>4</v>
      </c>
      <c r="P4530">
        <v>5</v>
      </c>
      <c r="Q4530">
        <v>348.07619047618999</v>
      </c>
      <c r="R4530">
        <v>253.48</v>
      </c>
      <c r="S4530">
        <v>4</v>
      </c>
      <c r="T4530">
        <v>5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26.183</v>
      </c>
      <c r="AA4530">
        <v>26.183</v>
      </c>
      <c r="AB4530">
        <v>-1</v>
      </c>
      <c r="AC4530">
        <v>-1</v>
      </c>
      <c r="AD4530" s="8">
        <f t="shared" si="141"/>
        <v>1</v>
      </c>
      <c r="AE4530">
        <v>1251</v>
      </c>
      <c r="AF4530">
        <v>240702</v>
      </c>
      <c r="AG4530">
        <v>2351</v>
      </c>
      <c r="AH4530" t="s">
        <v>50</v>
      </c>
      <c r="AI4530">
        <v>579</v>
      </c>
      <c r="AJ4530">
        <v>579</v>
      </c>
      <c r="AK4530">
        <v>14</v>
      </c>
    </row>
    <row r="4531" spans="1:37" x14ac:dyDescent="0.2">
      <c r="A4531">
        <v>21</v>
      </c>
      <c r="B4531" t="s">
        <v>37</v>
      </c>
      <c r="C4531">
        <v>150</v>
      </c>
      <c r="D4531">
        <v>3000</v>
      </c>
      <c r="E4531">
        <v>84</v>
      </c>
      <c r="F4531">
        <v>1</v>
      </c>
      <c r="G4531">
        <v>33</v>
      </c>
      <c r="H4531" t="s">
        <v>36</v>
      </c>
      <c r="I4531">
        <v>1</v>
      </c>
      <c r="J4531" s="8" t="str">
        <f t="shared" si="140"/>
        <v xml:space="preserve">HIT </v>
      </c>
      <c r="K4531">
        <v>16</v>
      </c>
      <c r="L4531">
        <v>4</v>
      </c>
      <c r="M4531">
        <v>67.862857142857095</v>
      </c>
      <c r="N4531">
        <v>404.58666666666699</v>
      </c>
      <c r="O4531">
        <v>6</v>
      </c>
      <c r="P4531">
        <v>1</v>
      </c>
      <c r="Q4531">
        <v>61.862857142857102</v>
      </c>
      <c r="R4531">
        <v>126.37333333333299</v>
      </c>
      <c r="S4531">
        <v>2</v>
      </c>
      <c r="T4531">
        <v>1</v>
      </c>
      <c r="U4531">
        <v>86.53125</v>
      </c>
      <c r="V4531">
        <v>403.0625</v>
      </c>
      <c r="W4531">
        <v>6</v>
      </c>
      <c r="X4531">
        <v>1</v>
      </c>
      <c r="Y4531">
        <v>277.78665294943301</v>
      </c>
      <c r="Z4531">
        <v>21.451000000000001</v>
      </c>
      <c r="AA4531">
        <v>26.498000000000001</v>
      </c>
      <c r="AB4531">
        <v>20.728999999999999</v>
      </c>
      <c r="AC4531">
        <v>-0.72199999999999998</v>
      </c>
      <c r="AD4531" s="8">
        <f t="shared" si="141"/>
        <v>0.72199999999999998</v>
      </c>
      <c r="AE4531">
        <v>1504</v>
      </c>
      <c r="AF4531">
        <v>243912</v>
      </c>
      <c r="AG4531">
        <v>1500</v>
      </c>
      <c r="AH4531" t="s">
        <v>50</v>
      </c>
      <c r="AI4531">
        <v>579</v>
      </c>
      <c r="AJ4531">
        <v>579</v>
      </c>
      <c r="AK4531">
        <v>14</v>
      </c>
    </row>
    <row r="4532" spans="1:37" x14ac:dyDescent="0.2">
      <c r="A4532">
        <v>21</v>
      </c>
      <c r="B4532" t="s">
        <v>37</v>
      </c>
      <c r="C4532">
        <v>150</v>
      </c>
      <c r="D4532">
        <v>3000</v>
      </c>
      <c r="E4532">
        <v>85</v>
      </c>
      <c r="F4532">
        <v>0</v>
      </c>
      <c r="G4532">
        <v>0</v>
      </c>
      <c r="H4532" t="s">
        <v>33</v>
      </c>
      <c r="I4532">
        <v>1</v>
      </c>
      <c r="J4532" s="8" t="str">
        <f t="shared" si="140"/>
        <v>TNEG</v>
      </c>
      <c r="K4532">
        <v>0</v>
      </c>
      <c r="L4532" t="s">
        <v>34</v>
      </c>
      <c r="M4532">
        <v>201.96952380952399</v>
      </c>
      <c r="N4532">
        <v>473.64</v>
      </c>
      <c r="O4532">
        <v>7</v>
      </c>
      <c r="P4532">
        <v>3</v>
      </c>
      <c r="Q4532">
        <v>201.96952380952399</v>
      </c>
      <c r="R4532">
        <v>473.64</v>
      </c>
      <c r="S4532">
        <v>7</v>
      </c>
      <c r="T4532">
        <v>3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26.814</v>
      </c>
      <c r="AA4532">
        <v>26.814</v>
      </c>
      <c r="AB4532">
        <v>-1</v>
      </c>
      <c r="AC4532">
        <v>-1</v>
      </c>
      <c r="AD4532" s="8">
        <f t="shared" si="141"/>
        <v>1</v>
      </c>
      <c r="AE4532">
        <v>1117</v>
      </c>
      <c r="AF4532">
        <v>246031</v>
      </c>
      <c r="AG4532">
        <v>2051</v>
      </c>
      <c r="AH4532" t="s">
        <v>50</v>
      </c>
      <c r="AI4532">
        <v>579</v>
      </c>
      <c r="AJ4532">
        <v>579</v>
      </c>
      <c r="AK4532">
        <v>14</v>
      </c>
    </row>
    <row r="4533" spans="1:37" x14ac:dyDescent="0.2">
      <c r="A4533">
        <v>21</v>
      </c>
      <c r="B4533" t="s">
        <v>37</v>
      </c>
      <c r="C4533">
        <v>150</v>
      </c>
      <c r="D4533">
        <v>3000</v>
      </c>
      <c r="E4533">
        <v>86</v>
      </c>
      <c r="F4533">
        <v>0</v>
      </c>
      <c r="G4533">
        <v>0</v>
      </c>
      <c r="H4533" t="s">
        <v>33</v>
      </c>
      <c r="I4533">
        <v>1</v>
      </c>
      <c r="J4533" s="8" t="str">
        <f t="shared" si="140"/>
        <v>TNEG</v>
      </c>
      <c r="K4533">
        <v>0</v>
      </c>
      <c r="L4533" t="s">
        <v>34</v>
      </c>
      <c r="M4533">
        <v>505.18285714285702</v>
      </c>
      <c r="N4533">
        <v>49.32</v>
      </c>
      <c r="O4533">
        <v>1</v>
      </c>
      <c r="P4533">
        <v>7</v>
      </c>
      <c r="Q4533">
        <v>505.18285714285702</v>
      </c>
      <c r="R4533">
        <v>49.32</v>
      </c>
      <c r="S4533">
        <v>1</v>
      </c>
      <c r="T4533">
        <v>7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27.129000000000001</v>
      </c>
      <c r="AA4533">
        <v>27.129000000000001</v>
      </c>
      <c r="AB4533">
        <v>-1</v>
      </c>
      <c r="AC4533">
        <v>-1</v>
      </c>
      <c r="AD4533" s="8">
        <f t="shared" si="141"/>
        <v>1</v>
      </c>
      <c r="AE4533">
        <v>1588</v>
      </c>
      <c r="AF4533">
        <v>248128</v>
      </c>
      <c r="AG4533">
        <v>1504</v>
      </c>
      <c r="AH4533" t="s">
        <v>50</v>
      </c>
      <c r="AI4533">
        <v>579</v>
      </c>
      <c r="AJ4533">
        <v>579</v>
      </c>
      <c r="AK4533">
        <v>14</v>
      </c>
    </row>
    <row r="4534" spans="1:37" x14ac:dyDescent="0.2">
      <c r="A4534">
        <v>21</v>
      </c>
      <c r="B4534" t="s">
        <v>37</v>
      </c>
      <c r="C4534">
        <v>150</v>
      </c>
      <c r="D4534">
        <v>3000</v>
      </c>
      <c r="E4534">
        <v>87</v>
      </c>
      <c r="F4534">
        <v>1</v>
      </c>
      <c r="G4534">
        <v>34</v>
      </c>
      <c r="H4534" t="s">
        <v>33</v>
      </c>
      <c r="I4534">
        <v>0</v>
      </c>
      <c r="J4534" s="8" t="str">
        <f t="shared" si="140"/>
        <v>MISS</v>
      </c>
      <c r="K4534">
        <v>80</v>
      </c>
      <c r="L4534">
        <v>6</v>
      </c>
      <c r="M4534">
        <v>420.12952380952402</v>
      </c>
      <c r="N4534">
        <v>187.42666666666699</v>
      </c>
      <c r="O4534">
        <v>3</v>
      </c>
      <c r="P4534">
        <v>6</v>
      </c>
      <c r="Q4534">
        <v>204.96952380952399</v>
      </c>
      <c r="R4534">
        <v>198.42666666666699</v>
      </c>
      <c r="S4534">
        <v>3</v>
      </c>
      <c r="T4534">
        <v>3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2.2080000000000002</v>
      </c>
      <c r="AA4534">
        <v>27.445</v>
      </c>
      <c r="AB4534">
        <v>-1</v>
      </c>
      <c r="AC4534">
        <v>-1</v>
      </c>
      <c r="AD4534" s="8">
        <f t="shared" si="141"/>
        <v>1</v>
      </c>
      <c r="AE4534">
        <v>1221</v>
      </c>
      <c r="AF4534">
        <v>249858</v>
      </c>
      <c r="AG4534">
        <v>1629</v>
      </c>
      <c r="AH4534" t="s">
        <v>50</v>
      </c>
      <c r="AI4534">
        <v>579</v>
      </c>
      <c r="AJ4534">
        <v>579</v>
      </c>
      <c r="AK4534">
        <v>14</v>
      </c>
    </row>
    <row r="4535" spans="1:37" x14ac:dyDescent="0.2">
      <c r="A4535">
        <v>21</v>
      </c>
      <c r="B4535" t="s">
        <v>37</v>
      </c>
      <c r="C4535">
        <v>150</v>
      </c>
      <c r="D4535">
        <v>3000</v>
      </c>
      <c r="E4535">
        <v>88</v>
      </c>
      <c r="F4535">
        <v>1</v>
      </c>
      <c r="G4535">
        <v>35</v>
      </c>
      <c r="H4535" t="s">
        <v>36</v>
      </c>
      <c r="I4535">
        <v>1</v>
      </c>
      <c r="J4535" s="8" t="str">
        <f t="shared" si="140"/>
        <v xml:space="preserve">HIT </v>
      </c>
      <c r="K4535">
        <v>85</v>
      </c>
      <c r="L4535">
        <v>6</v>
      </c>
      <c r="M4535">
        <v>422.12952380952402</v>
      </c>
      <c r="N4535">
        <v>264.48</v>
      </c>
      <c r="O4535">
        <v>4</v>
      </c>
      <c r="P4535">
        <v>6</v>
      </c>
      <c r="Q4535">
        <v>500.18285714285702</v>
      </c>
      <c r="R4535">
        <v>257.48</v>
      </c>
      <c r="S4535">
        <v>4</v>
      </c>
      <c r="T4535">
        <v>7</v>
      </c>
      <c r="U4535">
        <v>409.53125</v>
      </c>
      <c r="V4535">
        <v>272.0625</v>
      </c>
      <c r="W4535">
        <v>4</v>
      </c>
      <c r="X4535">
        <v>6</v>
      </c>
      <c r="Y4535">
        <v>91.817009229406395</v>
      </c>
      <c r="Z4535">
        <v>0.94599999999999995</v>
      </c>
      <c r="AA4535">
        <v>27.76</v>
      </c>
      <c r="AB4535">
        <v>4.1500000000000004</v>
      </c>
      <c r="AC4535">
        <v>3.2040000000000002</v>
      </c>
      <c r="AD4535" s="8">
        <f t="shared" si="141"/>
        <v>3.2040000000000002</v>
      </c>
      <c r="AE4535">
        <v>1157</v>
      </c>
      <c r="AF4535">
        <v>252532</v>
      </c>
      <c r="AG4535">
        <v>1695</v>
      </c>
      <c r="AH4535" t="s">
        <v>50</v>
      </c>
      <c r="AI4535">
        <v>579</v>
      </c>
      <c r="AJ4535">
        <v>579</v>
      </c>
      <c r="AK4535">
        <v>14</v>
      </c>
    </row>
    <row r="4536" spans="1:37" x14ac:dyDescent="0.2">
      <c r="A4536">
        <v>21</v>
      </c>
      <c r="B4536" t="s">
        <v>37</v>
      </c>
      <c r="C4536">
        <v>150</v>
      </c>
      <c r="D4536">
        <v>3000</v>
      </c>
      <c r="E4536">
        <v>89</v>
      </c>
      <c r="F4536">
        <v>1</v>
      </c>
      <c r="G4536">
        <v>36</v>
      </c>
      <c r="H4536" t="s">
        <v>36</v>
      </c>
      <c r="I4536">
        <v>1</v>
      </c>
      <c r="J4536" s="8" t="str">
        <f t="shared" si="140"/>
        <v xml:space="preserve">HIT </v>
      </c>
      <c r="K4536">
        <v>44</v>
      </c>
      <c r="L4536">
        <v>5</v>
      </c>
      <c r="M4536">
        <v>144.91619047619</v>
      </c>
      <c r="N4536">
        <v>199.42666666666699</v>
      </c>
      <c r="O4536">
        <v>3</v>
      </c>
      <c r="P4536">
        <v>2</v>
      </c>
      <c r="Q4536">
        <v>358.07619047618999</v>
      </c>
      <c r="R4536">
        <v>327.53333333333302</v>
      </c>
      <c r="S4536">
        <v>5</v>
      </c>
      <c r="T4536">
        <v>5</v>
      </c>
      <c r="U4536">
        <v>158.53125</v>
      </c>
      <c r="V4536">
        <v>188.0625</v>
      </c>
      <c r="W4536">
        <v>3</v>
      </c>
      <c r="X4536">
        <v>2</v>
      </c>
      <c r="Y4536">
        <v>243.45491701820399</v>
      </c>
      <c r="Z4536">
        <v>14.196</v>
      </c>
      <c r="AA4536">
        <v>28.076000000000001</v>
      </c>
      <c r="AB4536">
        <v>12.087</v>
      </c>
      <c r="AC4536">
        <v>-2.109</v>
      </c>
      <c r="AD4536" s="8">
        <f t="shared" si="141"/>
        <v>2.109</v>
      </c>
      <c r="AE4536">
        <v>1345</v>
      </c>
      <c r="AF4536">
        <v>255672</v>
      </c>
      <c r="AG4536">
        <v>471</v>
      </c>
      <c r="AH4536" t="s">
        <v>50</v>
      </c>
      <c r="AI4536">
        <v>579</v>
      </c>
      <c r="AJ4536">
        <v>579</v>
      </c>
      <c r="AK4536">
        <v>14</v>
      </c>
    </row>
    <row r="4537" spans="1:37" x14ac:dyDescent="0.2">
      <c r="A4537">
        <v>21</v>
      </c>
      <c r="B4537" t="s">
        <v>37</v>
      </c>
      <c r="C4537">
        <v>150</v>
      </c>
      <c r="D4537">
        <v>3000</v>
      </c>
      <c r="E4537">
        <v>90</v>
      </c>
      <c r="F4537">
        <v>0</v>
      </c>
      <c r="G4537">
        <v>0</v>
      </c>
      <c r="H4537" t="s">
        <v>33</v>
      </c>
      <c r="I4537">
        <v>1</v>
      </c>
      <c r="J4537" s="8" t="str">
        <f t="shared" si="140"/>
        <v>TNEG</v>
      </c>
      <c r="K4537">
        <v>0</v>
      </c>
      <c r="L4537" t="s">
        <v>34</v>
      </c>
      <c r="M4537">
        <v>138.91619047619</v>
      </c>
      <c r="N4537">
        <v>475.64</v>
      </c>
      <c r="O4537">
        <v>7</v>
      </c>
      <c r="P4537">
        <v>2</v>
      </c>
      <c r="Q4537">
        <v>138.91619047619</v>
      </c>
      <c r="R4537">
        <v>475.64</v>
      </c>
      <c r="S4537">
        <v>7</v>
      </c>
      <c r="T4537">
        <v>2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28.390999999999998</v>
      </c>
      <c r="AA4537">
        <v>28.390999999999998</v>
      </c>
      <c r="AB4537">
        <v>-1</v>
      </c>
      <c r="AC4537">
        <v>-1</v>
      </c>
      <c r="AD4537" s="8">
        <f t="shared" si="141"/>
        <v>1</v>
      </c>
      <c r="AE4537">
        <v>1397</v>
      </c>
      <c r="AF4537">
        <v>258079</v>
      </c>
      <c r="AG4537">
        <v>291</v>
      </c>
      <c r="AH4537" t="s">
        <v>50</v>
      </c>
      <c r="AI4537">
        <v>579</v>
      </c>
      <c r="AJ4537">
        <v>579</v>
      </c>
      <c r="AK4537">
        <v>14</v>
      </c>
    </row>
    <row r="4538" spans="1:37" x14ac:dyDescent="0.2">
      <c r="A4538">
        <v>21</v>
      </c>
      <c r="B4538" t="s">
        <v>37</v>
      </c>
      <c r="C4538">
        <v>150</v>
      </c>
      <c r="D4538">
        <v>3000</v>
      </c>
      <c r="E4538">
        <v>91</v>
      </c>
      <c r="F4538">
        <v>1</v>
      </c>
      <c r="G4538">
        <v>37</v>
      </c>
      <c r="H4538" t="s">
        <v>36</v>
      </c>
      <c r="I4538">
        <v>1</v>
      </c>
      <c r="J4538" s="8" t="str">
        <f t="shared" si="140"/>
        <v xml:space="preserve">HIT </v>
      </c>
      <c r="K4538">
        <v>35</v>
      </c>
      <c r="L4538">
        <v>5</v>
      </c>
      <c r="M4538">
        <v>427.12952380952402</v>
      </c>
      <c r="N4538">
        <v>108.37333333333299</v>
      </c>
      <c r="O4538">
        <v>2</v>
      </c>
      <c r="P4538">
        <v>6</v>
      </c>
      <c r="Q4538">
        <v>127.91619047619</v>
      </c>
      <c r="R4538">
        <v>335.53333333333302</v>
      </c>
      <c r="S4538">
        <v>5</v>
      </c>
      <c r="T4538">
        <v>2</v>
      </c>
      <c r="U4538">
        <v>445.53125</v>
      </c>
      <c r="V4538">
        <v>103.0625</v>
      </c>
      <c r="W4538">
        <v>2</v>
      </c>
      <c r="X4538">
        <v>6</v>
      </c>
      <c r="Y4538">
        <v>393.60133941211097</v>
      </c>
      <c r="Z4538">
        <v>17.666</v>
      </c>
      <c r="AA4538">
        <v>28.707000000000001</v>
      </c>
      <c r="AB4538">
        <v>11.558</v>
      </c>
      <c r="AC4538">
        <v>-6.1079999999999997</v>
      </c>
      <c r="AD4538" s="8">
        <f t="shared" si="141"/>
        <v>6.1079999999999997</v>
      </c>
      <c r="AE4538">
        <v>1563</v>
      </c>
      <c r="AF4538">
        <v>261112</v>
      </c>
      <c r="AG4538">
        <v>404</v>
      </c>
      <c r="AH4538" t="s">
        <v>50</v>
      </c>
      <c r="AI4538">
        <v>579</v>
      </c>
      <c r="AJ4538">
        <v>579</v>
      </c>
      <c r="AK4538">
        <v>14</v>
      </c>
    </row>
    <row r="4539" spans="1:37" x14ac:dyDescent="0.2">
      <c r="A4539">
        <v>21</v>
      </c>
      <c r="B4539" t="s">
        <v>37</v>
      </c>
      <c r="C4539">
        <v>150</v>
      </c>
      <c r="D4539">
        <v>3000</v>
      </c>
      <c r="E4539">
        <v>92</v>
      </c>
      <c r="F4539">
        <v>0</v>
      </c>
      <c r="G4539">
        <v>0</v>
      </c>
      <c r="H4539" t="s">
        <v>33</v>
      </c>
      <c r="I4539">
        <v>1</v>
      </c>
      <c r="J4539" s="8" t="str">
        <f t="shared" si="140"/>
        <v>TNEG</v>
      </c>
      <c r="K4539">
        <v>0</v>
      </c>
      <c r="L4539" t="s">
        <v>34</v>
      </c>
      <c r="M4539">
        <v>209.96952380952399</v>
      </c>
      <c r="N4539">
        <v>267.48</v>
      </c>
      <c r="O4539">
        <v>4</v>
      </c>
      <c r="P4539">
        <v>3</v>
      </c>
      <c r="Q4539">
        <v>209.96952380952399</v>
      </c>
      <c r="R4539">
        <v>267.48</v>
      </c>
      <c r="S4539">
        <v>4</v>
      </c>
      <c r="T4539">
        <v>3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29.021999999999998</v>
      </c>
      <c r="AA4539">
        <v>29.021999999999998</v>
      </c>
      <c r="AB4539">
        <v>-1</v>
      </c>
      <c r="AC4539">
        <v>-1</v>
      </c>
      <c r="AD4539" s="8">
        <f t="shared" si="141"/>
        <v>1</v>
      </c>
      <c r="AE4539">
        <v>1070</v>
      </c>
      <c r="AF4539">
        <v>263183</v>
      </c>
      <c r="AG4539">
        <v>2253</v>
      </c>
      <c r="AH4539" t="s">
        <v>50</v>
      </c>
      <c r="AI4539">
        <v>579</v>
      </c>
      <c r="AJ4539">
        <v>579</v>
      </c>
      <c r="AK4539">
        <v>14</v>
      </c>
    </row>
    <row r="4540" spans="1:37" x14ac:dyDescent="0.2">
      <c r="A4540">
        <v>21</v>
      </c>
      <c r="B4540" t="s">
        <v>37</v>
      </c>
      <c r="C4540">
        <v>150</v>
      </c>
      <c r="D4540">
        <v>3000</v>
      </c>
      <c r="E4540">
        <v>93</v>
      </c>
      <c r="F4540">
        <v>0</v>
      </c>
      <c r="G4540">
        <v>0</v>
      </c>
      <c r="H4540" t="s">
        <v>33</v>
      </c>
      <c r="I4540">
        <v>1</v>
      </c>
      <c r="J4540" s="8" t="str">
        <f t="shared" si="140"/>
        <v>TNEG</v>
      </c>
      <c r="K4540">
        <v>0</v>
      </c>
      <c r="L4540" t="s">
        <v>34</v>
      </c>
      <c r="M4540">
        <v>422.12952380952402</v>
      </c>
      <c r="N4540">
        <v>264.48</v>
      </c>
      <c r="O4540">
        <v>4</v>
      </c>
      <c r="P4540">
        <v>6</v>
      </c>
      <c r="Q4540">
        <v>422.12952380952402</v>
      </c>
      <c r="R4540">
        <v>264.48</v>
      </c>
      <c r="S4540">
        <v>4</v>
      </c>
      <c r="T4540">
        <v>6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29.338000000000001</v>
      </c>
      <c r="AA4540">
        <v>29.338000000000001</v>
      </c>
      <c r="AB4540">
        <v>-1</v>
      </c>
      <c r="AC4540">
        <v>-1</v>
      </c>
      <c r="AD4540" s="8">
        <f t="shared" si="141"/>
        <v>1</v>
      </c>
      <c r="AE4540">
        <v>1353</v>
      </c>
      <c r="AF4540">
        <v>265045</v>
      </c>
      <c r="AG4540">
        <v>2145</v>
      </c>
      <c r="AH4540" t="s">
        <v>50</v>
      </c>
      <c r="AI4540">
        <v>579</v>
      </c>
      <c r="AJ4540">
        <v>579</v>
      </c>
      <c r="AK4540">
        <v>14</v>
      </c>
    </row>
    <row r="4541" spans="1:37" x14ac:dyDescent="0.2">
      <c r="A4541">
        <v>21</v>
      </c>
      <c r="B4541" t="s">
        <v>37</v>
      </c>
      <c r="C4541">
        <v>150</v>
      </c>
      <c r="D4541">
        <v>3000</v>
      </c>
      <c r="E4541">
        <v>94</v>
      </c>
      <c r="F4541">
        <v>0</v>
      </c>
      <c r="G4541">
        <v>0</v>
      </c>
      <c r="H4541" t="s">
        <v>33</v>
      </c>
      <c r="I4541">
        <v>1</v>
      </c>
      <c r="J4541" s="8" t="str">
        <f t="shared" si="140"/>
        <v>TNEG</v>
      </c>
      <c r="K4541">
        <v>0</v>
      </c>
      <c r="L4541" t="s">
        <v>34</v>
      </c>
      <c r="M4541">
        <v>346.07619047618999</v>
      </c>
      <c r="N4541">
        <v>487.64</v>
      </c>
      <c r="O4541">
        <v>7</v>
      </c>
      <c r="P4541">
        <v>5</v>
      </c>
      <c r="Q4541">
        <v>346.07619047618999</v>
      </c>
      <c r="R4541">
        <v>487.64</v>
      </c>
      <c r="S4541">
        <v>7</v>
      </c>
      <c r="T4541">
        <v>5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29.652999999999999</v>
      </c>
      <c r="AA4541">
        <v>29.652999999999999</v>
      </c>
      <c r="AB4541">
        <v>-1</v>
      </c>
      <c r="AC4541">
        <v>-1</v>
      </c>
      <c r="AD4541" s="8">
        <f t="shared" si="141"/>
        <v>1</v>
      </c>
      <c r="AE4541">
        <v>1189</v>
      </c>
      <c r="AF4541">
        <v>266737</v>
      </c>
      <c r="AG4541">
        <v>1740</v>
      </c>
      <c r="AH4541" t="s">
        <v>50</v>
      </c>
      <c r="AI4541">
        <v>579</v>
      </c>
      <c r="AJ4541">
        <v>579</v>
      </c>
      <c r="AK4541">
        <v>14</v>
      </c>
    </row>
    <row r="4542" spans="1:37" x14ac:dyDescent="0.2">
      <c r="A4542">
        <v>21</v>
      </c>
      <c r="B4542" t="s">
        <v>37</v>
      </c>
      <c r="C4542">
        <v>150</v>
      </c>
      <c r="D4542">
        <v>3000</v>
      </c>
      <c r="E4542">
        <v>95</v>
      </c>
      <c r="F4542">
        <v>0</v>
      </c>
      <c r="G4542">
        <v>0</v>
      </c>
      <c r="H4542" t="s">
        <v>33</v>
      </c>
      <c r="I4542">
        <v>1</v>
      </c>
      <c r="J4542" s="8" t="str">
        <f t="shared" si="140"/>
        <v>TNEG</v>
      </c>
      <c r="K4542">
        <v>0</v>
      </c>
      <c r="L4542" t="s">
        <v>34</v>
      </c>
      <c r="M4542">
        <v>209.96952380952399</v>
      </c>
      <c r="N4542">
        <v>267.48</v>
      </c>
      <c r="O4542">
        <v>4</v>
      </c>
      <c r="P4542">
        <v>3</v>
      </c>
      <c r="Q4542">
        <v>209.96952380952399</v>
      </c>
      <c r="R4542">
        <v>267.48</v>
      </c>
      <c r="S4542">
        <v>4</v>
      </c>
      <c r="T4542">
        <v>3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29.968</v>
      </c>
      <c r="AA4542">
        <v>29.968</v>
      </c>
      <c r="AB4542">
        <v>-1</v>
      </c>
      <c r="AC4542">
        <v>-1</v>
      </c>
      <c r="AD4542" s="8">
        <f t="shared" si="141"/>
        <v>1</v>
      </c>
      <c r="AE4542">
        <v>1272</v>
      </c>
      <c r="AF4542">
        <v>268513</v>
      </c>
      <c r="AG4542">
        <v>2174</v>
      </c>
      <c r="AH4542" t="s">
        <v>50</v>
      </c>
      <c r="AI4542">
        <v>579</v>
      </c>
      <c r="AJ4542">
        <v>579</v>
      </c>
      <c r="AK4542">
        <v>14</v>
      </c>
    </row>
    <row r="4543" spans="1:37" x14ac:dyDescent="0.2">
      <c r="A4543">
        <v>21</v>
      </c>
      <c r="B4543" t="s">
        <v>37</v>
      </c>
      <c r="C4543">
        <v>150</v>
      </c>
      <c r="D4543">
        <v>3000</v>
      </c>
      <c r="E4543">
        <v>96</v>
      </c>
      <c r="F4543">
        <v>1</v>
      </c>
      <c r="G4543">
        <v>38</v>
      </c>
      <c r="H4543" t="s">
        <v>36</v>
      </c>
      <c r="I4543">
        <v>1</v>
      </c>
      <c r="J4543" s="8" t="str">
        <f t="shared" si="140"/>
        <v xml:space="preserve">HIT </v>
      </c>
      <c r="K4543">
        <v>4</v>
      </c>
      <c r="L4543">
        <v>2</v>
      </c>
      <c r="M4543">
        <v>271.02285714285699</v>
      </c>
      <c r="N4543">
        <v>485.64</v>
      </c>
      <c r="O4543">
        <v>7</v>
      </c>
      <c r="P4543">
        <v>4</v>
      </c>
      <c r="Q4543">
        <v>209.96952380952399</v>
      </c>
      <c r="R4543">
        <v>267.48</v>
      </c>
      <c r="S4543">
        <v>4</v>
      </c>
      <c r="T4543">
        <v>3</v>
      </c>
      <c r="U4543">
        <v>286.53125</v>
      </c>
      <c r="V4543">
        <v>488.0625</v>
      </c>
      <c r="W4543">
        <v>7</v>
      </c>
      <c r="X4543">
        <v>4</v>
      </c>
      <c r="Y4543">
        <v>233.49162131330399</v>
      </c>
      <c r="Z4543">
        <v>29.021999999999998</v>
      </c>
      <c r="AA4543">
        <v>30.283999999999999</v>
      </c>
      <c r="AB4543">
        <v>28.489000000000001</v>
      </c>
      <c r="AC4543">
        <v>-0.53300000000000003</v>
      </c>
      <c r="AD4543" s="8">
        <f t="shared" si="141"/>
        <v>0.53300000000000003</v>
      </c>
      <c r="AE4543">
        <v>1728</v>
      </c>
      <c r="AF4543">
        <v>271921</v>
      </c>
      <c r="AG4543">
        <v>2253</v>
      </c>
      <c r="AH4543" t="s">
        <v>50</v>
      </c>
      <c r="AI4543">
        <v>579</v>
      </c>
      <c r="AJ4543">
        <v>579</v>
      </c>
      <c r="AK4543">
        <v>14</v>
      </c>
    </row>
    <row r="4544" spans="1:37" x14ac:dyDescent="0.2">
      <c r="A4544">
        <v>21</v>
      </c>
      <c r="B4544" t="s">
        <v>37</v>
      </c>
      <c r="C4544">
        <v>150</v>
      </c>
      <c r="D4544">
        <v>3000</v>
      </c>
      <c r="E4544">
        <v>97</v>
      </c>
      <c r="F4544">
        <v>0</v>
      </c>
      <c r="G4544">
        <v>0</v>
      </c>
      <c r="H4544" t="s">
        <v>33</v>
      </c>
      <c r="I4544">
        <v>1</v>
      </c>
      <c r="J4544" s="8" t="str">
        <f t="shared" si="140"/>
        <v>TNEG</v>
      </c>
      <c r="K4544">
        <v>0</v>
      </c>
      <c r="L4544" t="s">
        <v>34</v>
      </c>
      <c r="M4544">
        <v>272.02285714285699</v>
      </c>
      <c r="N4544">
        <v>191.42666666666699</v>
      </c>
      <c r="O4544">
        <v>3</v>
      </c>
      <c r="P4544">
        <v>4</v>
      </c>
      <c r="Q4544">
        <v>272.02285714285699</v>
      </c>
      <c r="R4544">
        <v>191.42666666666699</v>
      </c>
      <c r="S4544">
        <v>3</v>
      </c>
      <c r="T4544">
        <v>4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30.599</v>
      </c>
      <c r="AA4544">
        <v>30.599</v>
      </c>
      <c r="AB4544">
        <v>-1</v>
      </c>
      <c r="AC4544">
        <v>-1</v>
      </c>
      <c r="AD4544" s="8">
        <f t="shared" si="141"/>
        <v>1</v>
      </c>
      <c r="AE4544">
        <v>925</v>
      </c>
      <c r="AF4544">
        <v>273851</v>
      </c>
      <c r="AG4544">
        <v>22</v>
      </c>
      <c r="AH4544" t="s">
        <v>50</v>
      </c>
      <c r="AI4544">
        <v>579</v>
      </c>
      <c r="AJ4544">
        <v>579</v>
      </c>
      <c r="AK4544">
        <v>14</v>
      </c>
    </row>
    <row r="4545" spans="1:37" x14ac:dyDescent="0.2">
      <c r="A4545">
        <v>21</v>
      </c>
      <c r="B4545" t="s">
        <v>37</v>
      </c>
      <c r="C4545">
        <v>150</v>
      </c>
      <c r="D4545">
        <v>3000</v>
      </c>
      <c r="E4545">
        <v>98</v>
      </c>
      <c r="F4545">
        <v>1</v>
      </c>
      <c r="G4545">
        <v>39</v>
      </c>
      <c r="H4545" t="s">
        <v>36</v>
      </c>
      <c r="I4545">
        <v>1</v>
      </c>
      <c r="J4545" s="8" t="str">
        <f t="shared" si="140"/>
        <v xml:space="preserve">HIT </v>
      </c>
      <c r="K4545">
        <v>1</v>
      </c>
      <c r="L4545">
        <v>0</v>
      </c>
      <c r="M4545">
        <v>127.91619047619</v>
      </c>
      <c r="N4545">
        <v>335.53333333333302</v>
      </c>
      <c r="O4545">
        <v>5</v>
      </c>
      <c r="P4545">
        <v>2</v>
      </c>
      <c r="Q4545">
        <v>272.02285714285699</v>
      </c>
      <c r="R4545">
        <v>191.42666666666699</v>
      </c>
      <c r="S4545">
        <v>3</v>
      </c>
      <c r="T4545">
        <v>4</v>
      </c>
      <c r="U4545">
        <v>127.53125</v>
      </c>
      <c r="V4545">
        <v>322.0625</v>
      </c>
      <c r="W4545">
        <v>5</v>
      </c>
      <c r="X4545">
        <v>2</v>
      </c>
      <c r="Y4545">
        <v>194.79103030021699</v>
      </c>
      <c r="Z4545">
        <v>30.599</v>
      </c>
      <c r="AA4545">
        <v>30.914999999999999</v>
      </c>
      <c r="AB4545">
        <v>30.076000000000001</v>
      </c>
      <c r="AC4545">
        <v>-0.52300000000000002</v>
      </c>
      <c r="AD4545" s="8">
        <f t="shared" si="141"/>
        <v>0.52300000000000002</v>
      </c>
      <c r="AE4545">
        <v>1241</v>
      </c>
      <c r="AF4545">
        <v>276961</v>
      </c>
      <c r="AG4545">
        <v>22</v>
      </c>
      <c r="AH4545" t="s">
        <v>50</v>
      </c>
      <c r="AI4545">
        <v>579</v>
      </c>
      <c r="AJ4545">
        <v>579</v>
      </c>
      <c r="AK4545">
        <v>14</v>
      </c>
    </row>
    <row r="4546" spans="1:37" x14ac:dyDescent="0.2">
      <c r="A4546">
        <v>21</v>
      </c>
      <c r="B4546" t="s">
        <v>37</v>
      </c>
      <c r="C4546">
        <v>150</v>
      </c>
      <c r="D4546">
        <v>3000</v>
      </c>
      <c r="E4546">
        <v>99</v>
      </c>
      <c r="F4546">
        <v>1</v>
      </c>
      <c r="G4546">
        <v>40</v>
      </c>
      <c r="H4546" t="s">
        <v>36</v>
      </c>
      <c r="I4546">
        <v>1</v>
      </c>
      <c r="J4546" s="8" t="str">
        <f t="shared" si="140"/>
        <v xml:space="preserve">HIT </v>
      </c>
      <c r="K4546">
        <v>18</v>
      </c>
      <c r="L4546">
        <v>4</v>
      </c>
      <c r="M4546">
        <v>145.91619047619</v>
      </c>
      <c r="N4546">
        <v>121.37333333333299</v>
      </c>
      <c r="O4546">
        <v>2</v>
      </c>
      <c r="P4546">
        <v>2</v>
      </c>
      <c r="Q4546">
        <v>61.862857142857102</v>
      </c>
      <c r="R4546">
        <v>126.37333333333299</v>
      </c>
      <c r="S4546">
        <v>2</v>
      </c>
      <c r="T4546">
        <v>1</v>
      </c>
      <c r="U4546">
        <v>141.53125</v>
      </c>
      <c r="V4546">
        <v>122.0625</v>
      </c>
      <c r="W4546">
        <v>2</v>
      </c>
      <c r="X4546">
        <v>2</v>
      </c>
      <c r="Y4546">
        <v>79.784936576197296</v>
      </c>
      <c r="Z4546">
        <v>25.552</v>
      </c>
      <c r="AA4546">
        <v>31.23</v>
      </c>
      <c r="AB4546">
        <v>26.725000000000001</v>
      </c>
      <c r="AC4546">
        <v>1.173</v>
      </c>
      <c r="AD4546" s="8">
        <f t="shared" si="141"/>
        <v>1.173</v>
      </c>
      <c r="AE4546">
        <v>1348</v>
      </c>
      <c r="AF4546">
        <v>280232</v>
      </c>
      <c r="AG4546">
        <v>1882</v>
      </c>
      <c r="AH4546" t="s">
        <v>50</v>
      </c>
      <c r="AI4546">
        <v>579</v>
      </c>
      <c r="AJ4546">
        <v>579</v>
      </c>
      <c r="AK4546">
        <v>14</v>
      </c>
    </row>
    <row r="4547" spans="1:37" x14ac:dyDescent="0.2">
      <c r="A4547">
        <v>21</v>
      </c>
      <c r="B4547" t="s">
        <v>37</v>
      </c>
      <c r="C4547">
        <v>150</v>
      </c>
      <c r="D4547">
        <v>3000</v>
      </c>
      <c r="E4547">
        <v>100</v>
      </c>
      <c r="F4547">
        <v>0</v>
      </c>
      <c r="G4547">
        <v>0</v>
      </c>
      <c r="H4547" t="s">
        <v>33</v>
      </c>
      <c r="I4547">
        <v>1</v>
      </c>
      <c r="J4547" s="8" t="str">
        <f t="shared" ref="J4547:J4610" si="142">IF(AND(F4547=0,I4547=1),"TNEG",IF(AND(F4547=0,I4547=0),"FA",IF(AND(F4547=1,I4547=1),"HIT ","MISS")))</f>
        <v>TNEG</v>
      </c>
      <c r="K4547">
        <v>0</v>
      </c>
      <c r="L4547" t="s">
        <v>34</v>
      </c>
      <c r="M4547">
        <v>145.91619047619</v>
      </c>
      <c r="N4547">
        <v>409.58666666666699</v>
      </c>
      <c r="O4547">
        <v>6</v>
      </c>
      <c r="P4547">
        <v>2</v>
      </c>
      <c r="Q4547">
        <v>145.91619047619</v>
      </c>
      <c r="R4547">
        <v>409.58666666666699</v>
      </c>
      <c r="S4547">
        <v>6</v>
      </c>
      <c r="T4547">
        <v>2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31.545999999999999</v>
      </c>
      <c r="AA4547">
        <v>31.545999999999999</v>
      </c>
      <c r="AB4547">
        <v>-1</v>
      </c>
      <c r="AC4547">
        <v>-1</v>
      </c>
      <c r="AD4547" s="8">
        <f t="shared" ref="AD4547:AD4610" si="143">ABS(AC4547)</f>
        <v>1</v>
      </c>
      <c r="AE4547">
        <v>1313</v>
      </c>
      <c r="AF4547">
        <v>282547</v>
      </c>
      <c r="AG4547">
        <v>63</v>
      </c>
      <c r="AH4547" t="s">
        <v>50</v>
      </c>
      <c r="AI4547">
        <v>579</v>
      </c>
      <c r="AJ4547">
        <v>579</v>
      </c>
      <c r="AK4547">
        <v>14</v>
      </c>
    </row>
    <row r="4548" spans="1:37" x14ac:dyDescent="0.2">
      <c r="A4548">
        <v>21</v>
      </c>
      <c r="B4548" t="s">
        <v>37</v>
      </c>
      <c r="C4548">
        <v>150</v>
      </c>
      <c r="D4548">
        <v>3000</v>
      </c>
      <c r="E4548">
        <v>101</v>
      </c>
      <c r="F4548">
        <v>1</v>
      </c>
      <c r="G4548">
        <v>41</v>
      </c>
      <c r="H4548" t="s">
        <v>36</v>
      </c>
      <c r="I4548">
        <v>1</v>
      </c>
      <c r="J4548" s="8" t="str">
        <f t="shared" si="142"/>
        <v xml:space="preserve">HIT </v>
      </c>
      <c r="K4548">
        <v>30</v>
      </c>
      <c r="L4548">
        <v>5</v>
      </c>
      <c r="M4548">
        <v>127.91619047619</v>
      </c>
      <c r="N4548">
        <v>257.48</v>
      </c>
      <c r="O4548">
        <v>4</v>
      </c>
      <c r="P4548">
        <v>2</v>
      </c>
      <c r="Q4548">
        <v>209.96952380952399</v>
      </c>
      <c r="R4548">
        <v>267.48</v>
      </c>
      <c r="S4548">
        <v>4</v>
      </c>
      <c r="T4548">
        <v>3</v>
      </c>
      <c r="U4548">
        <v>129.53125</v>
      </c>
      <c r="V4548">
        <v>252.0625</v>
      </c>
      <c r="W4548">
        <v>4</v>
      </c>
      <c r="X4548">
        <v>2</v>
      </c>
      <c r="Y4548">
        <v>81.902473709320404</v>
      </c>
      <c r="Z4548">
        <v>22.396999999999998</v>
      </c>
      <c r="AA4548">
        <v>31.861000000000001</v>
      </c>
      <c r="AB4548">
        <v>21.434000000000001</v>
      </c>
      <c r="AC4548">
        <v>-0.96299999999999997</v>
      </c>
      <c r="AD4548" s="8">
        <f t="shared" si="143"/>
        <v>0.96299999999999997</v>
      </c>
      <c r="AE4548">
        <v>1538</v>
      </c>
      <c r="AF4548">
        <v>285789</v>
      </c>
      <c r="AG4548">
        <v>151</v>
      </c>
      <c r="AH4548" t="s">
        <v>50</v>
      </c>
      <c r="AI4548">
        <v>579</v>
      </c>
      <c r="AJ4548">
        <v>579</v>
      </c>
      <c r="AK4548">
        <v>14</v>
      </c>
    </row>
    <row r="4549" spans="1:37" x14ac:dyDescent="0.2">
      <c r="A4549">
        <v>21</v>
      </c>
      <c r="B4549" t="s">
        <v>37</v>
      </c>
      <c r="C4549">
        <v>150</v>
      </c>
      <c r="D4549">
        <v>3000</v>
      </c>
      <c r="E4549">
        <v>102</v>
      </c>
      <c r="F4549">
        <v>0</v>
      </c>
      <c r="G4549">
        <v>0</v>
      </c>
      <c r="H4549" t="s">
        <v>33</v>
      </c>
      <c r="I4549">
        <v>1</v>
      </c>
      <c r="J4549" s="8" t="str">
        <f t="shared" si="142"/>
        <v>TNEG</v>
      </c>
      <c r="K4549">
        <v>0</v>
      </c>
      <c r="L4549" t="s">
        <v>34</v>
      </c>
      <c r="M4549">
        <v>271.02285714285699</v>
      </c>
      <c r="N4549">
        <v>485.64</v>
      </c>
      <c r="O4549">
        <v>7</v>
      </c>
      <c r="P4549">
        <v>4</v>
      </c>
      <c r="Q4549">
        <v>271.02285714285699</v>
      </c>
      <c r="R4549">
        <v>485.64</v>
      </c>
      <c r="S4549">
        <v>7</v>
      </c>
      <c r="T4549">
        <v>4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32.177</v>
      </c>
      <c r="AA4549">
        <v>32.177</v>
      </c>
      <c r="AB4549">
        <v>-1</v>
      </c>
      <c r="AC4549">
        <v>-1</v>
      </c>
      <c r="AD4549" s="8">
        <f t="shared" si="143"/>
        <v>1</v>
      </c>
      <c r="AE4549">
        <v>1357</v>
      </c>
      <c r="AF4549">
        <v>288149</v>
      </c>
      <c r="AG4549">
        <v>2389</v>
      </c>
      <c r="AH4549" t="s">
        <v>50</v>
      </c>
      <c r="AI4549">
        <v>579</v>
      </c>
      <c r="AJ4549">
        <v>579</v>
      </c>
      <c r="AK4549">
        <v>14</v>
      </c>
    </row>
    <row r="4550" spans="1:37" x14ac:dyDescent="0.2">
      <c r="A4550">
        <v>21</v>
      </c>
      <c r="B4550" t="s">
        <v>37</v>
      </c>
      <c r="C4550">
        <v>150</v>
      </c>
      <c r="D4550">
        <v>3000</v>
      </c>
      <c r="E4550">
        <v>103</v>
      </c>
      <c r="F4550">
        <v>1</v>
      </c>
      <c r="G4550">
        <v>42</v>
      </c>
      <c r="H4550" t="s">
        <v>33</v>
      </c>
      <c r="I4550">
        <v>0</v>
      </c>
      <c r="J4550" s="8" t="str">
        <f t="shared" si="142"/>
        <v>MISS</v>
      </c>
      <c r="K4550">
        <v>42</v>
      </c>
      <c r="L4550">
        <v>5</v>
      </c>
      <c r="M4550">
        <v>145.91619047619</v>
      </c>
      <c r="N4550">
        <v>409.58666666666699</v>
      </c>
      <c r="O4550">
        <v>6</v>
      </c>
      <c r="P4550">
        <v>2</v>
      </c>
      <c r="Q4550">
        <v>127.91619047619</v>
      </c>
      <c r="R4550">
        <v>257.48</v>
      </c>
      <c r="S4550">
        <v>4</v>
      </c>
      <c r="T4550">
        <v>2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19.242999999999999</v>
      </c>
      <c r="AA4550">
        <v>32.491999999999997</v>
      </c>
      <c r="AB4550">
        <v>-1</v>
      </c>
      <c r="AC4550">
        <v>-1</v>
      </c>
      <c r="AD4550" s="8">
        <f t="shared" si="143"/>
        <v>1</v>
      </c>
      <c r="AE4550">
        <v>2068</v>
      </c>
      <c r="AF4550">
        <v>290719</v>
      </c>
      <c r="AG4550">
        <v>1197</v>
      </c>
      <c r="AH4550" t="s">
        <v>50</v>
      </c>
      <c r="AI4550">
        <v>579</v>
      </c>
      <c r="AJ4550">
        <v>579</v>
      </c>
      <c r="AK4550">
        <v>14</v>
      </c>
    </row>
    <row r="4551" spans="1:37" x14ac:dyDescent="0.2">
      <c r="A4551">
        <v>21</v>
      </c>
      <c r="B4551" t="s">
        <v>37</v>
      </c>
      <c r="C4551">
        <v>150</v>
      </c>
      <c r="D4551">
        <v>3000</v>
      </c>
      <c r="E4551">
        <v>104</v>
      </c>
      <c r="F4551">
        <v>0</v>
      </c>
      <c r="G4551">
        <v>0</v>
      </c>
      <c r="H4551" t="s">
        <v>33</v>
      </c>
      <c r="I4551">
        <v>1</v>
      </c>
      <c r="J4551" s="8" t="str">
        <f t="shared" si="142"/>
        <v>TNEG</v>
      </c>
      <c r="K4551">
        <v>0</v>
      </c>
      <c r="L4551" t="s">
        <v>34</v>
      </c>
      <c r="M4551">
        <v>348.07619047618999</v>
      </c>
      <c r="N4551">
        <v>253.48</v>
      </c>
      <c r="O4551">
        <v>4</v>
      </c>
      <c r="P4551">
        <v>5</v>
      </c>
      <c r="Q4551">
        <v>348.07619047618999</v>
      </c>
      <c r="R4551">
        <v>253.48</v>
      </c>
      <c r="S4551">
        <v>4</v>
      </c>
      <c r="T4551">
        <v>5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32.808</v>
      </c>
      <c r="AA4551">
        <v>32.808</v>
      </c>
      <c r="AB4551">
        <v>-1</v>
      </c>
      <c r="AC4551">
        <v>-1</v>
      </c>
      <c r="AD4551" s="8">
        <f t="shared" si="143"/>
        <v>1</v>
      </c>
      <c r="AE4551">
        <v>1300</v>
      </c>
      <c r="AF4551">
        <v>292521</v>
      </c>
      <c r="AG4551">
        <v>2319</v>
      </c>
      <c r="AH4551" t="s">
        <v>50</v>
      </c>
      <c r="AI4551">
        <v>579</v>
      </c>
      <c r="AJ4551">
        <v>579</v>
      </c>
      <c r="AK4551">
        <v>14</v>
      </c>
    </row>
    <row r="4552" spans="1:37" x14ac:dyDescent="0.2">
      <c r="A4552">
        <v>21</v>
      </c>
      <c r="B4552" t="s">
        <v>37</v>
      </c>
      <c r="C4552">
        <v>150</v>
      </c>
      <c r="D4552">
        <v>3000</v>
      </c>
      <c r="E4552">
        <v>105</v>
      </c>
      <c r="F4552">
        <v>0</v>
      </c>
      <c r="G4552">
        <v>0</v>
      </c>
      <c r="H4552" t="s">
        <v>33</v>
      </c>
      <c r="I4552">
        <v>1</v>
      </c>
      <c r="J4552" s="8" t="str">
        <f t="shared" si="142"/>
        <v>TNEG</v>
      </c>
      <c r="K4552">
        <v>0</v>
      </c>
      <c r="L4552" t="s">
        <v>34</v>
      </c>
      <c r="M4552">
        <v>204.96952380952399</v>
      </c>
      <c r="N4552">
        <v>198.42666666666699</v>
      </c>
      <c r="O4552">
        <v>3</v>
      </c>
      <c r="P4552">
        <v>3</v>
      </c>
      <c r="Q4552">
        <v>204.96952380952399</v>
      </c>
      <c r="R4552">
        <v>198.42666666666699</v>
      </c>
      <c r="S4552">
        <v>3</v>
      </c>
      <c r="T4552">
        <v>3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33.122999999999998</v>
      </c>
      <c r="AA4552">
        <v>33.122999999999998</v>
      </c>
      <c r="AB4552">
        <v>-1</v>
      </c>
      <c r="AC4552">
        <v>-1</v>
      </c>
      <c r="AD4552" s="8">
        <f t="shared" si="143"/>
        <v>1</v>
      </c>
      <c r="AE4552">
        <v>1372</v>
      </c>
      <c r="AF4552">
        <v>294408</v>
      </c>
      <c r="AG4552">
        <v>2399</v>
      </c>
      <c r="AH4552" t="s">
        <v>50</v>
      </c>
      <c r="AI4552">
        <v>579</v>
      </c>
      <c r="AJ4552">
        <v>579</v>
      </c>
      <c r="AK4552">
        <v>14</v>
      </c>
    </row>
    <row r="4553" spans="1:37" x14ac:dyDescent="0.2">
      <c r="A4553">
        <v>21</v>
      </c>
      <c r="B4553" t="s">
        <v>37</v>
      </c>
      <c r="C4553">
        <v>150</v>
      </c>
      <c r="D4553">
        <v>3000</v>
      </c>
      <c r="E4553">
        <v>106</v>
      </c>
      <c r="F4553">
        <v>0</v>
      </c>
      <c r="G4553">
        <v>0</v>
      </c>
      <c r="H4553" t="s">
        <v>33</v>
      </c>
      <c r="I4553">
        <v>1</v>
      </c>
      <c r="J4553" s="8" t="str">
        <f t="shared" si="142"/>
        <v>TNEG</v>
      </c>
      <c r="K4553">
        <v>0</v>
      </c>
      <c r="L4553" t="s">
        <v>34</v>
      </c>
      <c r="M4553">
        <v>505.18285714285702</v>
      </c>
      <c r="N4553">
        <v>49.32</v>
      </c>
      <c r="O4553">
        <v>1</v>
      </c>
      <c r="P4553">
        <v>7</v>
      </c>
      <c r="Q4553">
        <v>505.18285714285702</v>
      </c>
      <c r="R4553">
        <v>49.32</v>
      </c>
      <c r="S4553">
        <v>1</v>
      </c>
      <c r="T4553">
        <v>7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33.438000000000002</v>
      </c>
      <c r="AA4553">
        <v>33.438000000000002</v>
      </c>
      <c r="AB4553">
        <v>-1</v>
      </c>
      <c r="AC4553">
        <v>-1</v>
      </c>
      <c r="AD4553" s="8">
        <f t="shared" si="143"/>
        <v>1</v>
      </c>
      <c r="AE4553">
        <v>1309</v>
      </c>
      <c r="AF4553">
        <v>296223</v>
      </c>
      <c r="AG4553">
        <v>1956</v>
      </c>
      <c r="AH4553" t="s">
        <v>50</v>
      </c>
      <c r="AI4553">
        <v>579</v>
      </c>
      <c r="AJ4553">
        <v>579</v>
      </c>
      <c r="AK4553">
        <v>14</v>
      </c>
    </row>
    <row r="4554" spans="1:37" x14ac:dyDescent="0.2">
      <c r="A4554">
        <v>21</v>
      </c>
      <c r="B4554" t="s">
        <v>37</v>
      </c>
      <c r="C4554">
        <v>150</v>
      </c>
      <c r="D4554">
        <v>3000</v>
      </c>
      <c r="E4554">
        <v>107</v>
      </c>
      <c r="F4554">
        <v>0</v>
      </c>
      <c r="G4554">
        <v>0</v>
      </c>
      <c r="H4554" t="s">
        <v>33</v>
      </c>
      <c r="I4554">
        <v>1</v>
      </c>
      <c r="J4554" s="8" t="str">
        <f t="shared" si="142"/>
        <v>TNEG</v>
      </c>
      <c r="K4554">
        <v>0</v>
      </c>
      <c r="L4554" t="s">
        <v>34</v>
      </c>
      <c r="M4554">
        <v>209.96952380952399</v>
      </c>
      <c r="N4554">
        <v>48.32</v>
      </c>
      <c r="O4554">
        <v>1</v>
      </c>
      <c r="P4554">
        <v>3</v>
      </c>
      <c r="Q4554">
        <v>209.96952380952399</v>
      </c>
      <c r="R4554">
        <v>48.32</v>
      </c>
      <c r="S4554">
        <v>1</v>
      </c>
      <c r="T4554">
        <v>3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33.753999999999998</v>
      </c>
      <c r="AA4554">
        <v>33.753999999999998</v>
      </c>
      <c r="AB4554">
        <v>-1</v>
      </c>
      <c r="AC4554">
        <v>-1</v>
      </c>
      <c r="AD4554" s="8">
        <f t="shared" si="143"/>
        <v>1</v>
      </c>
      <c r="AE4554">
        <v>1352</v>
      </c>
      <c r="AF4554">
        <v>298077</v>
      </c>
      <c r="AG4554">
        <v>983</v>
      </c>
      <c r="AH4554" t="s">
        <v>50</v>
      </c>
      <c r="AI4554">
        <v>579</v>
      </c>
      <c r="AJ4554">
        <v>579</v>
      </c>
      <c r="AK4554">
        <v>14</v>
      </c>
    </row>
    <row r="4555" spans="1:37" x14ac:dyDescent="0.2">
      <c r="A4555">
        <v>21</v>
      </c>
      <c r="B4555" t="s">
        <v>37</v>
      </c>
      <c r="C4555">
        <v>150</v>
      </c>
      <c r="D4555">
        <v>3000</v>
      </c>
      <c r="E4555">
        <v>108</v>
      </c>
      <c r="F4555">
        <v>0</v>
      </c>
      <c r="G4555">
        <v>0</v>
      </c>
      <c r="H4555" t="s">
        <v>33</v>
      </c>
      <c r="I4555">
        <v>1</v>
      </c>
      <c r="J4555" s="8" t="str">
        <f t="shared" si="142"/>
        <v>TNEG</v>
      </c>
      <c r="K4555">
        <v>0</v>
      </c>
      <c r="L4555" t="s">
        <v>34</v>
      </c>
      <c r="M4555">
        <v>204.96952380952399</v>
      </c>
      <c r="N4555">
        <v>412.58666666666699</v>
      </c>
      <c r="O4555">
        <v>6</v>
      </c>
      <c r="P4555">
        <v>3</v>
      </c>
      <c r="Q4555">
        <v>204.96952380952399</v>
      </c>
      <c r="R4555">
        <v>412.58666666666699</v>
      </c>
      <c r="S4555">
        <v>6</v>
      </c>
      <c r="T4555">
        <v>3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34.069000000000003</v>
      </c>
      <c r="AA4555">
        <v>34.069000000000003</v>
      </c>
      <c r="AB4555">
        <v>-1</v>
      </c>
      <c r="AC4555">
        <v>-1</v>
      </c>
      <c r="AD4555" s="8">
        <f t="shared" si="143"/>
        <v>1</v>
      </c>
      <c r="AE4555">
        <v>1372</v>
      </c>
      <c r="AF4555">
        <v>299956</v>
      </c>
      <c r="AG4555">
        <v>1186</v>
      </c>
      <c r="AH4555" t="s">
        <v>50</v>
      </c>
      <c r="AI4555">
        <v>579</v>
      </c>
      <c r="AJ4555">
        <v>579</v>
      </c>
      <c r="AK4555">
        <v>14</v>
      </c>
    </row>
    <row r="4556" spans="1:37" x14ac:dyDescent="0.2">
      <c r="A4556">
        <v>21</v>
      </c>
      <c r="B4556" t="s">
        <v>37</v>
      </c>
      <c r="C4556">
        <v>150</v>
      </c>
      <c r="D4556">
        <v>3000</v>
      </c>
      <c r="E4556">
        <v>109</v>
      </c>
      <c r="F4556">
        <v>1</v>
      </c>
      <c r="G4556">
        <v>43</v>
      </c>
      <c r="H4556" t="s">
        <v>36</v>
      </c>
      <c r="I4556">
        <v>1</v>
      </c>
      <c r="J4556" s="8" t="str">
        <f t="shared" si="142"/>
        <v xml:space="preserve">HIT </v>
      </c>
      <c r="K4556">
        <v>9</v>
      </c>
      <c r="L4556">
        <v>3</v>
      </c>
      <c r="M4556">
        <v>433.12952380952402</v>
      </c>
      <c r="N4556">
        <v>478.64</v>
      </c>
      <c r="O4556">
        <v>7</v>
      </c>
      <c r="P4556">
        <v>6</v>
      </c>
      <c r="Q4556">
        <v>145.91619047619</v>
      </c>
      <c r="R4556">
        <v>409.58666666666699</v>
      </c>
      <c r="S4556">
        <v>6</v>
      </c>
      <c r="T4556">
        <v>2</v>
      </c>
      <c r="U4556">
        <v>455.53125</v>
      </c>
      <c r="V4556">
        <v>488.0625</v>
      </c>
      <c r="W4556">
        <v>7</v>
      </c>
      <c r="X4556">
        <v>6</v>
      </c>
      <c r="Y4556">
        <v>319.40560655895399</v>
      </c>
      <c r="Z4556">
        <v>31.545999999999999</v>
      </c>
      <c r="AA4556">
        <v>34.384999999999998</v>
      </c>
      <c r="AB4556">
        <v>24.960999999999999</v>
      </c>
      <c r="AC4556">
        <v>-6.5839999999999996</v>
      </c>
      <c r="AD4556" s="8">
        <f t="shared" si="143"/>
        <v>6.5839999999999996</v>
      </c>
      <c r="AE4556">
        <v>1557</v>
      </c>
      <c r="AF4556">
        <v>303456</v>
      </c>
      <c r="AG4556">
        <v>63</v>
      </c>
      <c r="AH4556" t="s">
        <v>50</v>
      </c>
      <c r="AI4556">
        <v>579</v>
      </c>
      <c r="AJ4556">
        <v>579</v>
      </c>
      <c r="AK4556">
        <v>14</v>
      </c>
    </row>
    <row r="4557" spans="1:37" x14ac:dyDescent="0.2">
      <c r="A4557">
        <v>21</v>
      </c>
      <c r="B4557" t="s">
        <v>37</v>
      </c>
      <c r="C4557">
        <v>150</v>
      </c>
      <c r="D4557">
        <v>3000</v>
      </c>
      <c r="E4557">
        <v>110</v>
      </c>
      <c r="F4557">
        <v>1</v>
      </c>
      <c r="G4557">
        <v>44</v>
      </c>
      <c r="H4557" t="s">
        <v>36</v>
      </c>
      <c r="I4557">
        <v>1</v>
      </c>
      <c r="J4557" s="8" t="str">
        <f t="shared" si="142"/>
        <v xml:space="preserve">HIT </v>
      </c>
      <c r="K4557">
        <v>16</v>
      </c>
      <c r="L4557">
        <v>4</v>
      </c>
      <c r="M4557">
        <v>427.12952380952402</v>
      </c>
      <c r="N4557">
        <v>108.37333333333299</v>
      </c>
      <c r="O4557">
        <v>2</v>
      </c>
      <c r="P4557">
        <v>6</v>
      </c>
      <c r="Q4557">
        <v>346.07619047618999</v>
      </c>
      <c r="R4557">
        <v>487.64</v>
      </c>
      <c r="S4557">
        <v>7</v>
      </c>
      <c r="T4557">
        <v>5</v>
      </c>
      <c r="U4557">
        <v>428.53125</v>
      </c>
      <c r="V4557">
        <v>80.0625</v>
      </c>
      <c r="W4557">
        <v>1</v>
      </c>
      <c r="X4557">
        <v>6</v>
      </c>
      <c r="Y4557">
        <v>415.83440856586799</v>
      </c>
      <c r="Z4557">
        <v>29.652999999999999</v>
      </c>
      <c r="AA4557">
        <v>34.700000000000003</v>
      </c>
      <c r="AB4557">
        <v>27.783000000000001</v>
      </c>
      <c r="AC4557">
        <v>-1.87</v>
      </c>
      <c r="AD4557" s="8">
        <f t="shared" si="143"/>
        <v>1.87</v>
      </c>
      <c r="AE4557">
        <v>1421</v>
      </c>
      <c r="AF4557">
        <v>307041</v>
      </c>
      <c r="AG4557">
        <v>1740</v>
      </c>
      <c r="AH4557" t="s">
        <v>50</v>
      </c>
      <c r="AI4557">
        <v>579</v>
      </c>
      <c r="AJ4557">
        <v>579</v>
      </c>
      <c r="AK4557">
        <v>14</v>
      </c>
    </row>
    <row r="4558" spans="1:37" x14ac:dyDescent="0.2">
      <c r="A4558">
        <v>21</v>
      </c>
      <c r="B4558" t="s">
        <v>37</v>
      </c>
      <c r="C4558">
        <v>150</v>
      </c>
      <c r="D4558">
        <v>3000</v>
      </c>
      <c r="E4558">
        <v>111</v>
      </c>
      <c r="F4558">
        <v>1</v>
      </c>
      <c r="G4558">
        <v>45</v>
      </c>
      <c r="H4558" t="s">
        <v>33</v>
      </c>
      <c r="I4558">
        <v>0</v>
      </c>
      <c r="J4558" s="8" t="str">
        <f t="shared" si="142"/>
        <v>MISS</v>
      </c>
      <c r="K4558">
        <v>36</v>
      </c>
      <c r="L4558">
        <v>5</v>
      </c>
      <c r="M4558">
        <v>427.12952380952402</v>
      </c>
      <c r="N4558">
        <v>108.37333333333299</v>
      </c>
      <c r="O4558">
        <v>2</v>
      </c>
      <c r="P4558">
        <v>6</v>
      </c>
      <c r="Q4558">
        <v>427.12952380952402</v>
      </c>
      <c r="R4558">
        <v>108.37333333333299</v>
      </c>
      <c r="S4558">
        <v>2</v>
      </c>
      <c r="T4558">
        <v>6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23.658999999999999</v>
      </c>
      <c r="AA4558">
        <v>35.015999999999998</v>
      </c>
      <c r="AB4558">
        <v>-1</v>
      </c>
      <c r="AC4558">
        <v>-1</v>
      </c>
      <c r="AD4558" s="8">
        <f t="shared" si="143"/>
        <v>1</v>
      </c>
      <c r="AE4558">
        <v>1581</v>
      </c>
      <c r="AF4558">
        <v>309626</v>
      </c>
      <c r="AG4558">
        <v>2070</v>
      </c>
      <c r="AH4558" t="s">
        <v>50</v>
      </c>
      <c r="AI4558">
        <v>579</v>
      </c>
      <c r="AJ4558">
        <v>579</v>
      </c>
      <c r="AK4558">
        <v>14</v>
      </c>
    </row>
    <row r="4559" spans="1:37" x14ac:dyDescent="0.2">
      <c r="A4559">
        <v>21</v>
      </c>
      <c r="B4559" t="s">
        <v>37</v>
      </c>
      <c r="C4559">
        <v>150</v>
      </c>
      <c r="D4559">
        <v>3000</v>
      </c>
      <c r="E4559">
        <v>112</v>
      </c>
      <c r="F4559">
        <v>1</v>
      </c>
      <c r="G4559">
        <v>46</v>
      </c>
      <c r="H4559" t="s">
        <v>33</v>
      </c>
      <c r="I4559">
        <v>0</v>
      </c>
      <c r="J4559" s="8" t="str">
        <f t="shared" si="142"/>
        <v>MISS</v>
      </c>
      <c r="K4559">
        <v>66</v>
      </c>
      <c r="L4559">
        <v>6</v>
      </c>
      <c r="M4559">
        <v>348.07619047618999</v>
      </c>
      <c r="N4559">
        <v>253.48</v>
      </c>
      <c r="O4559">
        <v>4</v>
      </c>
      <c r="P4559">
        <v>5</v>
      </c>
      <c r="Q4559">
        <v>143.91619047619</v>
      </c>
      <c r="R4559">
        <v>50.32</v>
      </c>
      <c r="S4559">
        <v>1</v>
      </c>
      <c r="T4559">
        <v>2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14.510999999999999</v>
      </c>
      <c r="AA4559">
        <v>35.331000000000003</v>
      </c>
      <c r="AB4559">
        <v>-1</v>
      </c>
      <c r="AC4559">
        <v>-1</v>
      </c>
      <c r="AD4559" s="8">
        <f t="shared" si="143"/>
        <v>1</v>
      </c>
      <c r="AE4559">
        <v>1166</v>
      </c>
      <c r="AF4559">
        <v>311294</v>
      </c>
      <c r="AG4559">
        <v>818</v>
      </c>
      <c r="AH4559" t="s">
        <v>50</v>
      </c>
      <c r="AI4559">
        <v>579</v>
      </c>
      <c r="AJ4559">
        <v>579</v>
      </c>
      <c r="AK4559">
        <v>14</v>
      </c>
    </row>
    <row r="4560" spans="1:37" x14ac:dyDescent="0.2">
      <c r="A4560">
        <v>21</v>
      </c>
      <c r="B4560" t="s">
        <v>37</v>
      </c>
      <c r="C4560">
        <v>150</v>
      </c>
      <c r="D4560">
        <v>3000</v>
      </c>
      <c r="E4560">
        <v>113</v>
      </c>
      <c r="F4560">
        <v>0</v>
      </c>
      <c r="G4560">
        <v>0</v>
      </c>
      <c r="H4560" t="s">
        <v>33</v>
      </c>
      <c r="I4560">
        <v>1</v>
      </c>
      <c r="J4560" s="8" t="str">
        <f t="shared" si="142"/>
        <v>TNEG</v>
      </c>
      <c r="K4560">
        <v>0</v>
      </c>
      <c r="L4560" t="s">
        <v>34</v>
      </c>
      <c r="M4560">
        <v>348.07619047618999</v>
      </c>
      <c r="N4560">
        <v>253.48</v>
      </c>
      <c r="O4560">
        <v>4</v>
      </c>
      <c r="P4560">
        <v>5</v>
      </c>
      <c r="Q4560">
        <v>348.07619047618999</v>
      </c>
      <c r="R4560">
        <v>253.48</v>
      </c>
      <c r="S4560">
        <v>4</v>
      </c>
      <c r="T4560">
        <v>5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35.646999999999998</v>
      </c>
      <c r="AA4560">
        <v>35.646999999999998</v>
      </c>
      <c r="AB4560">
        <v>-1</v>
      </c>
      <c r="AC4560">
        <v>-1</v>
      </c>
      <c r="AD4560" s="8">
        <f t="shared" si="143"/>
        <v>1</v>
      </c>
      <c r="AE4560">
        <v>1492</v>
      </c>
      <c r="AF4560">
        <v>313305</v>
      </c>
      <c r="AG4560">
        <v>1128</v>
      </c>
      <c r="AH4560" t="s">
        <v>50</v>
      </c>
      <c r="AI4560">
        <v>579</v>
      </c>
      <c r="AJ4560">
        <v>579</v>
      </c>
      <c r="AK4560">
        <v>14</v>
      </c>
    </row>
    <row r="4561" spans="1:37" x14ac:dyDescent="0.2">
      <c r="A4561">
        <v>21</v>
      </c>
      <c r="B4561" t="s">
        <v>37</v>
      </c>
      <c r="C4561">
        <v>150</v>
      </c>
      <c r="D4561">
        <v>3000</v>
      </c>
      <c r="E4561">
        <v>114</v>
      </c>
      <c r="F4561">
        <v>0</v>
      </c>
      <c r="G4561">
        <v>0</v>
      </c>
      <c r="H4561" t="s">
        <v>33</v>
      </c>
      <c r="I4561">
        <v>1</v>
      </c>
      <c r="J4561" s="8" t="str">
        <f t="shared" si="142"/>
        <v>TNEG</v>
      </c>
      <c r="K4561">
        <v>0</v>
      </c>
      <c r="L4561" t="s">
        <v>34</v>
      </c>
      <c r="M4561">
        <v>500.18285714285702</v>
      </c>
      <c r="N4561">
        <v>257.48</v>
      </c>
      <c r="O4561">
        <v>4</v>
      </c>
      <c r="P4561">
        <v>7</v>
      </c>
      <c r="Q4561">
        <v>500.18285714285702</v>
      </c>
      <c r="R4561">
        <v>257.48</v>
      </c>
      <c r="S4561">
        <v>4</v>
      </c>
      <c r="T4561">
        <v>7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35.962000000000003</v>
      </c>
      <c r="AA4561">
        <v>35.962000000000003</v>
      </c>
      <c r="AB4561">
        <v>-1</v>
      </c>
      <c r="AC4561">
        <v>-1</v>
      </c>
      <c r="AD4561" s="8">
        <f t="shared" si="143"/>
        <v>1</v>
      </c>
      <c r="AE4561">
        <v>1590</v>
      </c>
      <c r="AF4561">
        <v>315408</v>
      </c>
      <c r="AG4561">
        <v>1687</v>
      </c>
      <c r="AH4561" t="s">
        <v>50</v>
      </c>
      <c r="AI4561">
        <v>579</v>
      </c>
      <c r="AJ4561">
        <v>579</v>
      </c>
      <c r="AK4561">
        <v>14</v>
      </c>
    </row>
    <row r="4562" spans="1:37" x14ac:dyDescent="0.2">
      <c r="A4562">
        <v>21</v>
      </c>
      <c r="B4562" t="s">
        <v>37</v>
      </c>
      <c r="C4562">
        <v>150</v>
      </c>
      <c r="D4562">
        <v>3000</v>
      </c>
      <c r="E4562">
        <v>115</v>
      </c>
      <c r="F4562">
        <v>0</v>
      </c>
      <c r="G4562">
        <v>0</v>
      </c>
      <c r="H4562" t="s">
        <v>33</v>
      </c>
      <c r="I4562">
        <v>1</v>
      </c>
      <c r="J4562" s="8" t="str">
        <f t="shared" si="142"/>
        <v>TNEG</v>
      </c>
      <c r="K4562">
        <v>0</v>
      </c>
      <c r="L4562" t="s">
        <v>34</v>
      </c>
      <c r="M4562">
        <v>343.07619047618999</v>
      </c>
      <c r="N4562">
        <v>191.42666666666699</v>
      </c>
      <c r="O4562">
        <v>3</v>
      </c>
      <c r="P4562">
        <v>5</v>
      </c>
      <c r="Q4562">
        <v>343.07619047618999</v>
      </c>
      <c r="R4562">
        <v>191.42666666666699</v>
      </c>
      <c r="S4562">
        <v>3</v>
      </c>
      <c r="T4562">
        <v>5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36.277999999999999</v>
      </c>
      <c r="AA4562">
        <v>36.277999999999999</v>
      </c>
      <c r="AB4562">
        <v>-1</v>
      </c>
      <c r="AC4562">
        <v>-1</v>
      </c>
      <c r="AD4562" s="8">
        <f t="shared" si="143"/>
        <v>1</v>
      </c>
      <c r="AE4562">
        <v>1310</v>
      </c>
      <c r="AF4562">
        <v>317224</v>
      </c>
      <c r="AG4562">
        <v>1338</v>
      </c>
      <c r="AH4562" t="s">
        <v>50</v>
      </c>
      <c r="AI4562">
        <v>579</v>
      </c>
      <c r="AJ4562">
        <v>579</v>
      </c>
      <c r="AK4562">
        <v>14</v>
      </c>
    </row>
    <row r="4563" spans="1:37" x14ac:dyDescent="0.2">
      <c r="A4563">
        <v>21</v>
      </c>
      <c r="B4563" t="s">
        <v>37</v>
      </c>
      <c r="C4563">
        <v>150</v>
      </c>
      <c r="D4563">
        <v>3000</v>
      </c>
      <c r="E4563">
        <v>116</v>
      </c>
      <c r="F4563">
        <v>0</v>
      </c>
      <c r="G4563">
        <v>0</v>
      </c>
      <c r="H4563" t="s">
        <v>33</v>
      </c>
      <c r="I4563">
        <v>1</v>
      </c>
      <c r="J4563" s="8" t="str">
        <f t="shared" si="142"/>
        <v>TNEG</v>
      </c>
      <c r="K4563">
        <v>0</v>
      </c>
      <c r="L4563" t="s">
        <v>34</v>
      </c>
      <c r="M4563">
        <v>343.07619047618999</v>
      </c>
      <c r="N4563">
        <v>191.42666666666699</v>
      </c>
      <c r="O4563">
        <v>3</v>
      </c>
      <c r="P4563">
        <v>5</v>
      </c>
      <c r="Q4563">
        <v>343.07619047618999</v>
      </c>
      <c r="R4563">
        <v>191.42666666666699</v>
      </c>
      <c r="S4563">
        <v>3</v>
      </c>
      <c r="T4563">
        <v>5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36.593000000000004</v>
      </c>
      <c r="AA4563">
        <v>36.593000000000004</v>
      </c>
      <c r="AB4563">
        <v>-1</v>
      </c>
      <c r="AC4563">
        <v>-1</v>
      </c>
      <c r="AD4563" s="8">
        <f t="shared" si="143"/>
        <v>1</v>
      </c>
      <c r="AE4563">
        <v>1376</v>
      </c>
      <c r="AF4563">
        <v>319110</v>
      </c>
      <c r="AG4563">
        <v>2144</v>
      </c>
      <c r="AH4563" t="s">
        <v>50</v>
      </c>
      <c r="AI4563">
        <v>579</v>
      </c>
      <c r="AJ4563">
        <v>579</v>
      </c>
      <c r="AK4563">
        <v>14</v>
      </c>
    </row>
    <row r="4564" spans="1:37" x14ac:dyDescent="0.2">
      <c r="A4564">
        <v>21</v>
      </c>
      <c r="B4564" t="s">
        <v>37</v>
      </c>
      <c r="C4564">
        <v>150</v>
      </c>
      <c r="D4564">
        <v>3000</v>
      </c>
      <c r="E4564">
        <v>117</v>
      </c>
      <c r="F4564">
        <v>0</v>
      </c>
      <c r="G4564">
        <v>0</v>
      </c>
      <c r="H4564" t="s">
        <v>33</v>
      </c>
      <c r="I4564">
        <v>1</v>
      </c>
      <c r="J4564" s="8" t="str">
        <f t="shared" si="142"/>
        <v>TNEG</v>
      </c>
      <c r="K4564">
        <v>0</v>
      </c>
      <c r="L4564" t="s">
        <v>34</v>
      </c>
      <c r="M4564">
        <v>144.91619047619</v>
      </c>
      <c r="N4564">
        <v>199.42666666666699</v>
      </c>
      <c r="O4564">
        <v>3</v>
      </c>
      <c r="P4564">
        <v>2</v>
      </c>
      <c r="Q4564">
        <v>144.91619047619</v>
      </c>
      <c r="R4564">
        <v>199.42666666666699</v>
      </c>
      <c r="S4564">
        <v>3</v>
      </c>
      <c r="T4564">
        <v>2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36.908999999999999</v>
      </c>
      <c r="AA4564">
        <v>36.908999999999999</v>
      </c>
      <c r="AB4564">
        <v>-1</v>
      </c>
      <c r="AC4564">
        <v>-1</v>
      </c>
      <c r="AD4564" s="8">
        <f t="shared" si="143"/>
        <v>1</v>
      </c>
      <c r="AE4564">
        <v>1444</v>
      </c>
      <c r="AF4564">
        <v>321057</v>
      </c>
      <c r="AG4564">
        <v>366</v>
      </c>
      <c r="AH4564" t="s">
        <v>50</v>
      </c>
      <c r="AI4564">
        <v>579</v>
      </c>
      <c r="AJ4564">
        <v>579</v>
      </c>
      <c r="AK4564">
        <v>14</v>
      </c>
    </row>
    <row r="4565" spans="1:37" x14ac:dyDescent="0.2">
      <c r="A4565">
        <v>21</v>
      </c>
      <c r="B4565" t="s">
        <v>37</v>
      </c>
      <c r="C4565">
        <v>150</v>
      </c>
      <c r="D4565">
        <v>3000</v>
      </c>
      <c r="E4565">
        <v>118</v>
      </c>
      <c r="F4565">
        <v>0</v>
      </c>
      <c r="G4565">
        <v>0</v>
      </c>
      <c r="H4565" t="s">
        <v>33</v>
      </c>
      <c r="I4565">
        <v>1</v>
      </c>
      <c r="J4565" s="8" t="str">
        <f t="shared" si="142"/>
        <v>TNEG</v>
      </c>
      <c r="K4565">
        <v>0</v>
      </c>
      <c r="L4565" t="s">
        <v>34</v>
      </c>
      <c r="M4565">
        <v>61.862857142857102</v>
      </c>
      <c r="N4565">
        <v>126.37333333333299</v>
      </c>
      <c r="O4565">
        <v>2</v>
      </c>
      <c r="P4565">
        <v>1</v>
      </c>
      <c r="Q4565">
        <v>61.862857142857102</v>
      </c>
      <c r="R4565">
        <v>126.37333333333299</v>
      </c>
      <c r="S4565">
        <v>2</v>
      </c>
      <c r="T4565">
        <v>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37.223999999999997</v>
      </c>
      <c r="AA4565">
        <v>37.223999999999997</v>
      </c>
      <c r="AB4565">
        <v>-1</v>
      </c>
      <c r="AC4565">
        <v>-1</v>
      </c>
      <c r="AD4565" s="8">
        <f t="shared" si="143"/>
        <v>1</v>
      </c>
      <c r="AE4565">
        <v>1930</v>
      </c>
      <c r="AF4565">
        <v>323503</v>
      </c>
      <c r="AG4565">
        <v>1452</v>
      </c>
      <c r="AH4565" t="s">
        <v>50</v>
      </c>
      <c r="AI4565">
        <v>579</v>
      </c>
      <c r="AJ4565">
        <v>579</v>
      </c>
      <c r="AK4565">
        <v>14</v>
      </c>
    </row>
    <row r="4566" spans="1:37" x14ac:dyDescent="0.2">
      <c r="A4566">
        <v>21</v>
      </c>
      <c r="B4566" t="s">
        <v>37</v>
      </c>
      <c r="C4566">
        <v>150</v>
      </c>
      <c r="D4566">
        <v>3000</v>
      </c>
      <c r="E4566">
        <v>119</v>
      </c>
      <c r="F4566">
        <v>0</v>
      </c>
      <c r="G4566">
        <v>0</v>
      </c>
      <c r="H4566" t="s">
        <v>33</v>
      </c>
      <c r="I4566">
        <v>1</v>
      </c>
      <c r="J4566" s="8" t="str">
        <f t="shared" si="142"/>
        <v>TNEG</v>
      </c>
      <c r="K4566">
        <v>0</v>
      </c>
      <c r="L4566" t="s">
        <v>34</v>
      </c>
      <c r="M4566">
        <v>199.96952380952399</v>
      </c>
      <c r="N4566">
        <v>123.37333333333299</v>
      </c>
      <c r="O4566">
        <v>2</v>
      </c>
      <c r="P4566">
        <v>3</v>
      </c>
      <c r="Q4566">
        <v>199.96952380952399</v>
      </c>
      <c r="R4566">
        <v>123.37333333333299</v>
      </c>
      <c r="S4566">
        <v>2</v>
      </c>
      <c r="T4566">
        <v>3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37.539000000000001</v>
      </c>
      <c r="AA4566">
        <v>37.539000000000001</v>
      </c>
      <c r="AB4566">
        <v>-1</v>
      </c>
      <c r="AC4566">
        <v>-1</v>
      </c>
      <c r="AD4566" s="8">
        <f t="shared" si="143"/>
        <v>1</v>
      </c>
      <c r="AE4566">
        <v>1425</v>
      </c>
      <c r="AF4566">
        <v>325430</v>
      </c>
      <c r="AG4566">
        <v>52</v>
      </c>
      <c r="AH4566" t="s">
        <v>50</v>
      </c>
      <c r="AI4566">
        <v>579</v>
      </c>
      <c r="AJ4566">
        <v>579</v>
      </c>
      <c r="AK4566">
        <v>14</v>
      </c>
    </row>
    <row r="4567" spans="1:37" x14ac:dyDescent="0.2">
      <c r="A4567">
        <v>21</v>
      </c>
      <c r="B4567" t="s">
        <v>37</v>
      </c>
      <c r="C4567">
        <v>150</v>
      </c>
      <c r="D4567">
        <v>3000</v>
      </c>
      <c r="E4567">
        <v>120</v>
      </c>
      <c r="F4567">
        <v>0</v>
      </c>
      <c r="G4567">
        <v>0</v>
      </c>
      <c r="H4567" t="s">
        <v>33</v>
      </c>
      <c r="I4567">
        <v>1</v>
      </c>
      <c r="J4567" s="8" t="str">
        <f t="shared" si="142"/>
        <v>TNEG</v>
      </c>
      <c r="K4567">
        <v>0</v>
      </c>
      <c r="L4567" t="s">
        <v>34</v>
      </c>
      <c r="M4567">
        <v>127.91619047619</v>
      </c>
      <c r="N4567">
        <v>335.53333333333302</v>
      </c>
      <c r="O4567">
        <v>5</v>
      </c>
      <c r="P4567">
        <v>2</v>
      </c>
      <c r="Q4567">
        <v>127.91619047619</v>
      </c>
      <c r="R4567">
        <v>335.53333333333302</v>
      </c>
      <c r="S4567">
        <v>5</v>
      </c>
      <c r="T4567">
        <v>2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37.854999999999997</v>
      </c>
      <c r="AA4567">
        <v>37.854999999999997</v>
      </c>
      <c r="AB4567">
        <v>-1</v>
      </c>
      <c r="AC4567">
        <v>-1</v>
      </c>
      <c r="AD4567" s="8">
        <f t="shared" si="143"/>
        <v>1</v>
      </c>
      <c r="AE4567">
        <v>1387</v>
      </c>
      <c r="AF4567">
        <v>327325</v>
      </c>
      <c r="AG4567">
        <v>986</v>
      </c>
      <c r="AH4567" t="s">
        <v>50</v>
      </c>
      <c r="AI4567">
        <v>579</v>
      </c>
      <c r="AJ4567">
        <v>579</v>
      </c>
      <c r="AK4567">
        <v>14</v>
      </c>
    </row>
    <row r="4568" spans="1:37" x14ac:dyDescent="0.2">
      <c r="A4568">
        <v>21</v>
      </c>
      <c r="B4568" t="s">
        <v>37</v>
      </c>
      <c r="C4568">
        <v>150</v>
      </c>
      <c r="D4568">
        <v>3000</v>
      </c>
      <c r="E4568">
        <v>121</v>
      </c>
      <c r="F4568">
        <v>0</v>
      </c>
      <c r="G4568">
        <v>0</v>
      </c>
      <c r="H4568" t="s">
        <v>33</v>
      </c>
      <c r="I4568">
        <v>1</v>
      </c>
      <c r="J4568" s="8" t="str">
        <f t="shared" si="142"/>
        <v>TNEG</v>
      </c>
      <c r="K4568">
        <v>0</v>
      </c>
      <c r="L4568" t="s">
        <v>34</v>
      </c>
      <c r="M4568">
        <v>144.91619047619</v>
      </c>
      <c r="N4568">
        <v>199.42666666666699</v>
      </c>
      <c r="O4568">
        <v>3</v>
      </c>
      <c r="P4568">
        <v>2</v>
      </c>
      <c r="Q4568">
        <v>144.91619047619</v>
      </c>
      <c r="R4568">
        <v>199.42666666666699</v>
      </c>
      <c r="S4568">
        <v>3</v>
      </c>
      <c r="T4568">
        <v>2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38.17</v>
      </c>
      <c r="AA4568">
        <v>38.17</v>
      </c>
      <c r="AB4568">
        <v>-1</v>
      </c>
      <c r="AC4568">
        <v>-1</v>
      </c>
      <c r="AD4568" s="8">
        <f t="shared" si="143"/>
        <v>1</v>
      </c>
      <c r="AE4568">
        <v>1335</v>
      </c>
      <c r="AF4568">
        <v>329178</v>
      </c>
      <c r="AG4568">
        <v>2251</v>
      </c>
      <c r="AH4568" t="s">
        <v>50</v>
      </c>
      <c r="AI4568">
        <v>579</v>
      </c>
      <c r="AJ4568">
        <v>579</v>
      </c>
      <c r="AK4568">
        <v>14</v>
      </c>
    </row>
    <row r="4569" spans="1:37" x14ac:dyDescent="0.2">
      <c r="A4569">
        <v>21</v>
      </c>
      <c r="B4569" t="s">
        <v>37</v>
      </c>
      <c r="C4569">
        <v>150</v>
      </c>
      <c r="D4569">
        <v>3000</v>
      </c>
      <c r="E4569">
        <v>122</v>
      </c>
      <c r="F4569">
        <v>1</v>
      </c>
      <c r="G4569">
        <v>47</v>
      </c>
      <c r="H4569" t="s">
        <v>36</v>
      </c>
      <c r="I4569">
        <v>1</v>
      </c>
      <c r="J4569" s="8" t="str">
        <f t="shared" si="142"/>
        <v xml:space="preserve">HIT </v>
      </c>
      <c r="K4569">
        <v>52</v>
      </c>
      <c r="L4569">
        <v>6</v>
      </c>
      <c r="M4569">
        <v>484.18285714285702</v>
      </c>
      <c r="N4569">
        <v>187.42666666666699</v>
      </c>
      <c r="O4569">
        <v>3</v>
      </c>
      <c r="P4569">
        <v>7</v>
      </c>
      <c r="Q4569">
        <v>57.862857142857102</v>
      </c>
      <c r="R4569">
        <v>254.48</v>
      </c>
      <c r="S4569">
        <v>4</v>
      </c>
      <c r="T4569">
        <v>1</v>
      </c>
      <c r="U4569">
        <v>491.53125</v>
      </c>
      <c r="V4569">
        <v>195.0625</v>
      </c>
      <c r="W4569">
        <v>3</v>
      </c>
      <c r="X4569">
        <v>7</v>
      </c>
      <c r="Y4569">
        <v>437.71990389922502</v>
      </c>
      <c r="Z4569">
        <v>22.082000000000001</v>
      </c>
      <c r="AA4569">
        <v>38.485999999999997</v>
      </c>
      <c r="AB4569">
        <v>1.5049999999999999</v>
      </c>
      <c r="AC4569">
        <v>-20.577000000000002</v>
      </c>
      <c r="AD4569" s="8">
        <f t="shared" si="143"/>
        <v>20.577000000000002</v>
      </c>
      <c r="AE4569">
        <v>1242</v>
      </c>
      <c r="AF4569">
        <v>332116</v>
      </c>
      <c r="AG4569">
        <v>1646</v>
      </c>
      <c r="AH4569" t="s">
        <v>50</v>
      </c>
      <c r="AI4569">
        <v>579</v>
      </c>
      <c r="AJ4569">
        <v>579</v>
      </c>
      <c r="AK4569">
        <v>14</v>
      </c>
    </row>
    <row r="4570" spans="1:37" x14ac:dyDescent="0.2">
      <c r="A4570">
        <v>21</v>
      </c>
      <c r="B4570" t="s">
        <v>37</v>
      </c>
      <c r="C4570">
        <v>150</v>
      </c>
      <c r="D4570">
        <v>3000</v>
      </c>
      <c r="E4570">
        <v>123</v>
      </c>
      <c r="F4570">
        <v>0</v>
      </c>
      <c r="G4570">
        <v>0</v>
      </c>
      <c r="H4570" t="s">
        <v>33</v>
      </c>
      <c r="I4570">
        <v>1</v>
      </c>
      <c r="J4570" s="8" t="str">
        <f t="shared" si="142"/>
        <v>TNEG</v>
      </c>
      <c r="K4570">
        <v>0</v>
      </c>
      <c r="L4570" t="s">
        <v>34</v>
      </c>
      <c r="M4570">
        <v>61.862857142857102</v>
      </c>
      <c r="N4570">
        <v>336.53333333333302</v>
      </c>
      <c r="O4570">
        <v>5</v>
      </c>
      <c r="P4570">
        <v>1</v>
      </c>
      <c r="Q4570">
        <v>61.862857142857102</v>
      </c>
      <c r="R4570">
        <v>336.53333333333302</v>
      </c>
      <c r="S4570">
        <v>5</v>
      </c>
      <c r="T4570">
        <v>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38.801000000000002</v>
      </c>
      <c r="AA4570">
        <v>38.801000000000002</v>
      </c>
      <c r="AB4570">
        <v>-1</v>
      </c>
      <c r="AC4570">
        <v>-1</v>
      </c>
      <c r="AD4570" s="8">
        <f t="shared" si="143"/>
        <v>1</v>
      </c>
      <c r="AE4570">
        <v>1085</v>
      </c>
      <c r="AF4570">
        <v>334204</v>
      </c>
      <c r="AG4570">
        <v>1490</v>
      </c>
      <c r="AH4570" t="s">
        <v>50</v>
      </c>
      <c r="AI4570">
        <v>579</v>
      </c>
      <c r="AJ4570">
        <v>579</v>
      </c>
      <c r="AK4570">
        <v>14</v>
      </c>
    </row>
    <row r="4571" spans="1:37" x14ac:dyDescent="0.2">
      <c r="A4571">
        <v>21</v>
      </c>
      <c r="B4571" t="s">
        <v>37</v>
      </c>
      <c r="C4571">
        <v>150</v>
      </c>
      <c r="D4571">
        <v>3000</v>
      </c>
      <c r="E4571">
        <v>124</v>
      </c>
      <c r="F4571">
        <v>1</v>
      </c>
      <c r="G4571">
        <v>48</v>
      </c>
      <c r="H4571" t="s">
        <v>36</v>
      </c>
      <c r="I4571">
        <v>1</v>
      </c>
      <c r="J4571" s="8" t="str">
        <f t="shared" si="142"/>
        <v xml:space="preserve">HIT </v>
      </c>
      <c r="K4571">
        <v>22</v>
      </c>
      <c r="L4571">
        <v>4</v>
      </c>
      <c r="M4571">
        <v>73.862857142857095</v>
      </c>
      <c r="N4571">
        <v>56.32</v>
      </c>
      <c r="O4571">
        <v>1</v>
      </c>
      <c r="P4571">
        <v>1</v>
      </c>
      <c r="Q4571">
        <v>271.02285714285699</v>
      </c>
      <c r="R4571">
        <v>485.64</v>
      </c>
      <c r="S4571">
        <v>7</v>
      </c>
      <c r="T4571">
        <v>4</v>
      </c>
      <c r="U4571">
        <v>69.53125</v>
      </c>
      <c r="V4571">
        <v>56.0625</v>
      </c>
      <c r="W4571">
        <v>1</v>
      </c>
      <c r="X4571">
        <v>1</v>
      </c>
      <c r="Y4571">
        <v>474.48466387783401</v>
      </c>
      <c r="Z4571">
        <v>32.177</v>
      </c>
      <c r="AA4571">
        <v>39.116999999999997</v>
      </c>
      <c r="AB4571">
        <v>28.841000000000001</v>
      </c>
      <c r="AC4571">
        <v>-3.335</v>
      </c>
      <c r="AD4571" s="8">
        <f t="shared" si="143"/>
        <v>3.335</v>
      </c>
      <c r="AE4571">
        <v>1577</v>
      </c>
      <c r="AF4571">
        <v>336963</v>
      </c>
      <c r="AG4571">
        <v>2389</v>
      </c>
      <c r="AH4571" t="s">
        <v>50</v>
      </c>
      <c r="AI4571">
        <v>579</v>
      </c>
      <c r="AJ4571">
        <v>579</v>
      </c>
      <c r="AK4571">
        <v>14</v>
      </c>
    </row>
    <row r="4572" spans="1:37" x14ac:dyDescent="0.2">
      <c r="A4572">
        <v>21</v>
      </c>
      <c r="B4572" t="s">
        <v>37</v>
      </c>
      <c r="C4572">
        <v>150</v>
      </c>
      <c r="D4572">
        <v>3000</v>
      </c>
      <c r="E4572">
        <v>125</v>
      </c>
      <c r="F4572">
        <v>0</v>
      </c>
      <c r="G4572">
        <v>0</v>
      </c>
      <c r="H4572" t="s">
        <v>33</v>
      </c>
      <c r="I4572">
        <v>1</v>
      </c>
      <c r="J4572" s="8" t="str">
        <f t="shared" si="142"/>
        <v>TNEG</v>
      </c>
      <c r="K4572">
        <v>0</v>
      </c>
      <c r="L4572" t="s">
        <v>34</v>
      </c>
      <c r="M4572">
        <v>199.96952380952399</v>
      </c>
      <c r="N4572">
        <v>123.37333333333299</v>
      </c>
      <c r="O4572">
        <v>2</v>
      </c>
      <c r="P4572">
        <v>3</v>
      </c>
      <c r="Q4572">
        <v>199.96952380952399</v>
      </c>
      <c r="R4572">
        <v>123.37333333333299</v>
      </c>
      <c r="S4572">
        <v>2</v>
      </c>
      <c r="T4572">
        <v>3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39.432000000000002</v>
      </c>
      <c r="AA4572">
        <v>39.432000000000002</v>
      </c>
      <c r="AB4572">
        <v>-1</v>
      </c>
      <c r="AC4572">
        <v>-1</v>
      </c>
      <c r="AD4572" s="8">
        <f t="shared" si="143"/>
        <v>1</v>
      </c>
      <c r="AE4572">
        <v>1003</v>
      </c>
      <c r="AF4572">
        <v>338972</v>
      </c>
      <c r="AG4572">
        <v>727</v>
      </c>
      <c r="AH4572" t="s">
        <v>50</v>
      </c>
      <c r="AI4572">
        <v>579</v>
      </c>
      <c r="AJ4572">
        <v>579</v>
      </c>
      <c r="AK4572">
        <v>14</v>
      </c>
    </row>
    <row r="4573" spans="1:37" x14ac:dyDescent="0.2">
      <c r="A4573">
        <v>21</v>
      </c>
      <c r="B4573" t="s">
        <v>37</v>
      </c>
      <c r="C4573">
        <v>150</v>
      </c>
      <c r="D4573">
        <v>3000</v>
      </c>
      <c r="E4573">
        <v>126</v>
      </c>
      <c r="F4573">
        <v>1</v>
      </c>
      <c r="G4573">
        <v>49</v>
      </c>
      <c r="H4573" t="s">
        <v>36</v>
      </c>
      <c r="I4573">
        <v>1</v>
      </c>
      <c r="J4573" s="8" t="str">
        <f t="shared" si="142"/>
        <v xml:space="preserve">HIT </v>
      </c>
      <c r="K4573">
        <v>21</v>
      </c>
      <c r="L4573">
        <v>4</v>
      </c>
      <c r="M4573">
        <v>201.96952380952399</v>
      </c>
      <c r="N4573">
        <v>473.64</v>
      </c>
      <c r="O4573">
        <v>7</v>
      </c>
      <c r="P4573">
        <v>3</v>
      </c>
      <c r="Q4573">
        <v>204.96952380952399</v>
      </c>
      <c r="R4573">
        <v>198.42666666666699</v>
      </c>
      <c r="S4573">
        <v>3</v>
      </c>
      <c r="T4573">
        <v>3</v>
      </c>
      <c r="U4573">
        <v>177.53125</v>
      </c>
      <c r="V4573">
        <v>478.0625</v>
      </c>
      <c r="W4573">
        <v>7</v>
      </c>
      <c r="X4573">
        <v>3</v>
      </c>
      <c r="Y4573">
        <v>280.978750359657</v>
      </c>
      <c r="Z4573">
        <v>33.122999999999998</v>
      </c>
      <c r="AA4573">
        <v>39.747999999999998</v>
      </c>
      <c r="AB4573">
        <v>33.073999999999998</v>
      </c>
      <c r="AC4573">
        <v>-4.9000000000000002E-2</v>
      </c>
      <c r="AD4573" s="8">
        <f t="shared" si="143"/>
        <v>4.9000000000000002E-2</v>
      </c>
      <c r="AE4573">
        <v>1411</v>
      </c>
      <c r="AF4573">
        <v>342168</v>
      </c>
      <c r="AG4573">
        <v>2399</v>
      </c>
      <c r="AH4573" t="s">
        <v>50</v>
      </c>
      <c r="AI4573">
        <v>579</v>
      </c>
      <c r="AJ4573">
        <v>579</v>
      </c>
      <c r="AK4573">
        <v>14</v>
      </c>
    </row>
    <row r="4574" spans="1:37" x14ac:dyDescent="0.2">
      <c r="A4574">
        <v>21</v>
      </c>
      <c r="B4574" t="s">
        <v>37</v>
      </c>
      <c r="C4574">
        <v>150</v>
      </c>
      <c r="D4574">
        <v>3000</v>
      </c>
      <c r="E4574">
        <v>127</v>
      </c>
      <c r="F4574">
        <v>1</v>
      </c>
      <c r="G4574">
        <v>50</v>
      </c>
      <c r="H4574" t="s">
        <v>36</v>
      </c>
      <c r="I4574">
        <v>1</v>
      </c>
      <c r="J4574" s="8" t="str">
        <f t="shared" si="142"/>
        <v xml:space="preserve">HIT </v>
      </c>
      <c r="K4574">
        <v>7</v>
      </c>
      <c r="L4574">
        <v>3</v>
      </c>
      <c r="M4574">
        <v>346.07619047618999</v>
      </c>
      <c r="N4574">
        <v>487.64</v>
      </c>
      <c r="O4574">
        <v>7</v>
      </c>
      <c r="P4574">
        <v>5</v>
      </c>
      <c r="Q4574">
        <v>127.91619047619</v>
      </c>
      <c r="R4574">
        <v>335.53333333333302</v>
      </c>
      <c r="S4574">
        <v>5</v>
      </c>
      <c r="T4574">
        <v>2</v>
      </c>
      <c r="U4574">
        <v>336.53125</v>
      </c>
      <c r="V4574">
        <v>495.0625</v>
      </c>
      <c r="W4574">
        <v>7</v>
      </c>
      <c r="X4574">
        <v>5</v>
      </c>
      <c r="Y4574">
        <v>262.62101606208802</v>
      </c>
      <c r="Z4574">
        <v>37.854999999999997</v>
      </c>
      <c r="AA4574">
        <v>40.063000000000002</v>
      </c>
      <c r="AB4574">
        <v>34.484999999999999</v>
      </c>
      <c r="AC4574">
        <v>-3.37</v>
      </c>
      <c r="AD4574" s="8">
        <f t="shared" si="143"/>
        <v>3.37</v>
      </c>
      <c r="AE4574">
        <v>1441</v>
      </c>
      <c r="AF4574">
        <v>345580</v>
      </c>
      <c r="AG4574">
        <v>986</v>
      </c>
      <c r="AH4574" t="s">
        <v>50</v>
      </c>
      <c r="AI4574">
        <v>579</v>
      </c>
      <c r="AJ4574">
        <v>579</v>
      </c>
      <c r="AK4574">
        <v>14</v>
      </c>
    </row>
    <row r="4575" spans="1:37" x14ac:dyDescent="0.2">
      <c r="A4575">
        <v>21</v>
      </c>
      <c r="B4575" t="s">
        <v>37</v>
      </c>
      <c r="C4575">
        <v>150</v>
      </c>
      <c r="D4575">
        <v>3000</v>
      </c>
      <c r="E4575">
        <v>128</v>
      </c>
      <c r="F4575">
        <v>1</v>
      </c>
      <c r="G4575">
        <v>51</v>
      </c>
      <c r="H4575" t="s">
        <v>36</v>
      </c>
      <c r="I4575">
        <v>1</v>
      </c>
      <c r="J4575" s="8" t="str">
        <f t="shared" si="142"/>
        <v xml:space="preserve">HIT </v>
      </c>
      <c r="K4575">
        <v>24</v>
      </c>
      <c r="L4575">
        <v>5</v>
      </c>
      <c r="M4575">
        <v>422.12952380952402</v>
      </c>
      <c r="N4575">
        <v>264.48</v>
      </c>
      <c r="O4575">
        <v>4</v>
      </c>
      <c r="P4575">
        <v>6</v>
      </c>
      <c r="Q4575">
        <v>348.07619047618999</v>
      </c>
      <c r="R4575">
        <v>253.48</v>
      </c>
      <c r="S4575">
        <v>4</v>
      </c>
      <c r="T4575">
        <v>5</v>
      </c>
      <c r="U4575">
        <v>412.53125</v>
      </c>
      <c r="V4575">
        <v>268.0625</v>
      </c>
      <c r="W4575">
        <v>4</v>
      </c>
      <c r="X4575">
        <v>6</v>
      </c>
      <c r="Y4575">
        <v>66.084067705218004</v>
      </c>
      <c r="Z4575">
        <v>32.808</v>
      </c>
      <c r="AA4575">
        <v>40.378999999999998</v>
      </c>
      <c r="AB4575">
        <v>31.663</v>
      </c>
      <c r="AC4575">
        <v>-1.1439999999999999</v>
      </c>
      <c r="AD4575" s="8">
        <f t="shared" si="143"/>
        <v>1.1439999999999999</v>
      </c>
      <c r="AE4575">
        <v>1018</v>
      </c>
      <c r="AF4575">
        <v>348691</v>
      </c>
      <c r="AG4575">
        <v>2319</v>
      </c>
      <c r="AH4575" t="s">
        <v>50</v>
      </c>
      <c r="AI4575">
        <v>579</v>
      </c>
      <c r="AJ4575">
        <v>579</v>
      </c>
      <c r="AK4575">
        <v>14</v>
      </c>
    </row>
    <row r="4576" spans="1:37" x14ac:dyDescent="0.2">
      <c r="A4576">
        <v>21</v>
      </c>
      <c r="B4576" t="s">
        <v>37</v>
      </c>
      <c r="C4576">
        <v>150</v>
      </c>
      <c r="D4576">
        <v>3000</v>
      </c>
      <c r="E4576">
        <v>129</v>
      </c>
      <c r="F4576">
        <v>0</v>
      </c>
      <c r="G4576">
        <v>0</v>
      </c>
      <c r="H4576" t="s">
        <v>33</v>
      </c>
      <c r="I4576">
        <v>1</v>
      </c>
      <c r="J4576" s="8" t="str">
        <f t="shared" si="142"/>
        <v>TNEG</v>
      </c>
      <c r="K4576">
        <v>0</v>
      </c>
      <c r="L4576" t="s">
        <v>34</v>
      </c>
      <c r="M4576">
        <v>498.18285714285702</v>
      </c>
      <c r="N4576">
        <v>127.37333333333299</v>
      </c>
      <c r="O4576">
        <v>2</v>
      </c>
      <c r="P4576">
        <v>7</v>
      </c>
      <c r="Q4576">
        <v>498.18285714285702</v>
      </c>
      <c r="R4576">
        <v>127.37333333333299</v>
      </c>
      <c r="S4576">
        <v>2</v>
      </c>
      <c r="T4576">
        <v>7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40.694000000000003</v>
      </c>
      <c r="AA4576">
        <v>40.694000000000003</v>
      </c>
      <c r="AB4576">
        <v>-1</v>
      </c>
      <c r="AC4576">
        <v>-1</v>
      </c>
      <c r="AD4576" s="8">
        <f t="shared" si="143"/>
        <v>1</v>
      </c>
      <c r="AE4576">
        <v>1138</v>
      </c>
      <c r="AF4576">
        <v>350831</v>
      </c>
      <c r="AG4576">
        <v>2312</v>
      </c>
      <c r="AH4576" t="s">
        <v>50</v>
      </c>
      <c r="AI4576">
        <v>579</v>
      </c>
      <c r="AJ4576">
        <v>579</v>
      </c>
      <c r="AK4576">
        <v>14</v>
      </c>
    </row>
    <row r="4577" spans="1:37" x14ac:dyDescent="0.2">
      <c r="A4577">
        <v>21</v>
      </c>
      <c r="B4577" t="s">
        <v>37</v>
      </c>
      <c r="C4577">
        <v>150</v>
      </c>
      <c r="D4577">
        <v>3000</v>
      </c>
      <c r="E4577">
        <v>130</v>
      </c>
      <c r="F4577">
        <v>0</v>
      </c>
      <c r="G4577">
        <v>0</v>
      </c>
      <c r="H4577" t="s">
        <v>33</v>
      </c>
      <c r="I4577">
        <v>1</v>
      </c>
      <c r="J4577" s="8" t="str">
        <f t="shared" si="142"/>
        <v>TNEG</v>
      </c>
      <c r="K4577">
        <v>0</v>
      </c>
      <c r="L4577" t="s">
        <v>34</v>
      </c>
      <c r="M4577">
        <v>358.07619047618999</v>
      </c>
      <c r="N4577">
        <v>327.53333333333302</v>
      </c>
      <c r="O4577">
        <v>5</v>
      </c>
      <c r="P4577">
        <v>5</v>
      </c>
      <c r="Q4577">
        <v>358.07619047618999</v>
      </c>
      <c r="R4577">
        <v>327.53333333333302</v>
      </c>
      <c r="S4577">
        <v>5</v>
      </c>
      <c r="T4577">
        <v>5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41.009</v>
      </c>
      <c r="AA4577">
        <v>41.009</v>
      </c>
      <c r="AB4577">
        <v>-1</v>
      </c>
      <c r="AC4577">
        <v>-1</v>
      </c>
      <c r="AD4577" s="8">
        <f t="shared" si="143"/>
        <v>1</v>
      </c>
      <c r="AE4577">
        <v>1177</v>
      </c>
      <c r="AF4577">
        <v>352514</v>
      </c>
      <c r="AG4577">
        <v>1780</v>
      </c>
      <c r="AH4577" t="s">
        <v>50</v>
      </c>
      <c r="AI4577">
        <v>579</v>
      </c>
      <c r="AJ4577">
        <v>579</v>
      </c>
      <c r="AK4577">
        <v>14</v>
      </c>
    </row>
    <row r="4578" spans="1:37" x14ac:dyDescent="0.2">
      <c r="A4578">
        <v>21</v>
      </c>
      <c r="B4578" t="s">
        <v>37</v>
      </c>
      <c r="C4578">
        <v>150</v>
      </c>
      <c r="D4578">
        <v>3000</v>
      </c>
      <c r="E4578">
        <v>131</v>
      </c>
      <c r="F4578">
        <v>1</v>
      </c>
      <c r="G4578">
        <v>52</v>
      </c>
      <c r="H4578" t="s">
        <v>36</v>
      </c>
      <c r="I4578">
        <v>1</v>
      </c>
      <c r="J4578" s="8" t="str">
        <f t="shared" si="142"/>
        <v xml:space="preserve">HIT </v>
      </c>
      <c r="K4578">
        <v>53</v>
      </c>
      <c r="L4578">
        <v>6</v>
      </c>
      <c r="M4578">
        <v>420.12952380952402</v>
      </c>
      <c r="N4578">
        <v>187.42666666666699</v>
      </c>
      <c r="O4578">
        <v>3</v>
      </c>
      <c r="P4578">
        <v>6</v>
      </c>
      <c r="Q4578">
        <v>285.02285714285699</v>
      </c>
      <c r="R4578">
        <v>407.58666666666699</v>
      </c>
      <c r="S4578">
        <v>6</v>
      </c>
      <c r="T4578">
        <v>4</v>
      </c>
      <c r="U4578">
        <v>432.53125</v>
      </c>
      <c r="V4578">
        <v>190.0625</v>
      </c>
      <c r="W4578">
        <v>3</v>
      </c>
      <c r="X4578">
        <v>6</v>
      </c>
      <c r="Y4578">
        <v>262.82216239755201</v>
      </c>
      <c r="Z4578">
        <v>24.606000000000002</v>
      </c>
      <c r="AA4578">
        <v>41.325000000000003</v>
      </c>
      <c r="AB4578">
        <v>23.55</v>
      </c>
      <c r="AC4578">
        <v>-1.0549999999999999</v>
      </c>
      <c r="AD4578" s="8">
        <f t="shared" si="143"/>
        <v>1.0549999999999999</v>
      </c>
      <c r="AE4578">
        <v>1158</v>
      </c>
      <c r="AF4578">
        <v>354984</v>
      </c>
      <c r="AG4578">
        <v>750</v>
      </c>
      <c r="AH4578" t="s">
        <v>50</v>
      </c>
      <c r="AI4578">
        <v>579</v>
      </c>
      <c r="AJ4578">
        <v>579</v>
      </c>
      <c r="AK4578">
        <v>14</v>
      </c>
    </row>
    <row r="4579" spans="1:37" x14ac:dyDescent="0.2">
      <c r="A4579">
        <v>21</v>
      </c>
      <c r="B4579" t="s">
        <v>37</v>
      </c>
      <c r="C4579">
        <v>150</v>
      </c>
      <c r="D4579">
        <v>3000</v>
      </c>
      <c r="E4579">
        <v>132</v>
      </c>
      <c r="F4579">
        <v>1</v>
      </c>
      <c r="G4579">
        <v>53</v>
      </c>
      <c r="H4579" t="s">
        <v>36</v>
      </c>
      <c r="I4579">
        <v>1</v>
      </c>
      <c r="J4579" s="8" t="str">
        <f t="shared" si="142"/>
        <v xml:space="preserve">HIT </v>
      </c>
      <c r="K4579">
        <v>9</v>
      </c>
      <c r="L4579">
        <v>3</v>
      </c>
      <c r="M4579">
        <v>500.18285714285702</v>
      </c>
      <c r="N4579">
        <v>257.48</v>
      </c>
      <c r="O4579">
        <v>4</v>
      </c>
      <c r="P4579">
        <v>7</v>
      </c>
      <c r="Q4579">
        <v>61.862857142857102</v>
      </c>
      <c r="R4579">
        <v>336.53333333333302</v>
      </c>
      <c r="S4579">
        <v>5</v>
      </c>
      <c r="T4579">
        <v>1</v>
      </c>
      <c r="U4579">
        <v>497.53125</v>
      </c>
      <c r="V4579">
        <v>274.0625</v>
      </c>
      <c r="W4579">
        <v>4</v>
      </c>
      <c r="X4579">
        <v>7</v>
      </c>
      <c r="Y4579">
        <v>440.12447506595998</v>
      </c>
      <c r="Z4579">
        <v>38.801000000000002</v>
      </c>
      <c r="AA4579">
        <v>41.64</v>
      </c>
      <c r="AB4579">
        <v>37.482999999999997</v>
      </c>
      <c r="AC4579">
        <v>-1.3180000000000001</v>
      </c>
      <c r="AD4579" s="8">
        <f t="shared" si="143"/>
        <v>1.3180000000000001</v>
      </c>
      <c r="AE4579">
        <v>1122</v>
      </c>
      <c r="AF4579">
        <v>358061</v>
      </c>
      <c r="AG4579">
        <v>1490</v>
      </c>
      <c r="AH4579" t="s">
        <v>50</v>
      </c>
      <c r="AI4579">
        <v>579</v>
      </c>
      <c r="AJ4579">
        <v>579</v>
      </c>
      <c r="AK4579">
        <v>14</v>
      </c>
    </row>
    <row r="4580" spans="1:37" x14ac:dyDescent="0.2">
      <c r="A4580">
        <v>21</v>
      </c>
      <c r="B4580" t="s">
        <v>37</v>
      </c>
      <c r="C4580">
        <v>150</v>
      </c>
      <c r="D4580">
        <v>3000</v>
      </c>
      <c r="E4580">
        <v>133</v>
      </c>
      <c r="F4580">
        <v>1</v>
      </c>
      <c r="G4580">
        <v>54</v>
      </c>
      <c r="H4580" t="s">
        <v>36</v>
      </c>
      <c r="I4580">
        <v>1</v>
      </c>
      <c r="J4580" s="8" t="str">
        <f t="shared" si="142"/>
        <v xml:space="preserve">HIT </v>
      </c>
      <c r="K4580">
        <v>12</v>
      </c>
      <c r="L4580">
        <v>4</v>
      </c>
      <c r="M4580">
        <v>427.12952380952402</v>
      </c>
      <c r="N4580">
        <v>337.53333333333302</v>
      </c>
      <c r="O4580">
        <v>5</v>
      </c>
      <c r="P4580">
        <v>6</v>
      </c>
      <c r="Q4580">
        <v>144.91619047619</v>
      </c>
      <c r="R4580">
        <v>199.42666666666699</v>
      </c>
      <c r="S4580">
        <v>3</v>
      </c>
      <c r="T4580">
        <v>2</v>
      </c>
      <c r="U4580">
        <v>397.53125</v>
      </c>
      <c r="V4580">
        <v>349.0625</v>
      </c>
      <c r="W4580">
        <v>5</v>
      </c>
      <c r="X4580">
        <v>6</v>
      </c>
      <c r="Y4580">
        <v>293.60730732660397</v>
      </c>
      <c r="Z4580">
        <v>38.17</v>
      </c>
      <c r="AA4580">
        <v>41.956000000000003</v>
      </c>
      <c r="AB4580">
        <v>35.542999999999999</v>
      </c>
      <c r="AC4580">
        <v>-2.6269999999999998</v>
      </c>
      <c r="AD4580" s="8">
        <f t="shared" si="143"/>
        <v>2.6269999999999998</v>
      </c>
      <c r="AE4580">
        <v>1170</v>
      </c>
      <c r="AF4580">
        <v>361594</v>
      </c>
      <c r="AG4580">
        <v>2251</v>
      </c>
      <c r="AH4580" t="s">
        <v>50</v>
      </c>
      <c r="AI4580">
        <v>579</v>
      </c>
      <c r="AJ4580">
        <v>579</v>
      </c>
      <c r="AK4580">
        <v>14</v>
      </c>
    </row>
    <row r="4581" spans="1:37" x14ac:dyDescent="0.2">
      <c r="A4581">
        <v>21</v>
      </c>
      <c r="B4581" t="s">
        <v>37</v>
      </c>
      <c r="C4581">
        <v>150</v>
      </c>
      <c r="D4581">
        <v>3000</v>
      </c>
      <c r="E4581">
        <v>134</v>
      </c>
      <c r="F4581">
        <v>0</v>
      </c>
      <c r="G4581">
        <v>0</v>
      </c>
      <c r="H4581" t="s">
        <v>33</v>
      </c>
      <c r="I4581">
        <v>1</v>
      </c>
      <c r="J4581" s="8" t="str">
        <f t="shared" si="142"/>
        <v>TNEG</v>
      </c>
      <c r="K4581">
        <v>0</v>
      </c>
      <c r="L4581" t="s">
        <v>34</v>
      </c>
      <c r="M4581">
        <v>73.862857142857095</v>
      </c>
      <c r="N4581">
        <v>56.32</v>
      </c>
      <c r="O4581">
        <v>1</v>
      </c>
      <c r="P4581">
        <v>1</v>
      </c>
      <c r="Q4581">
        <v>73.862857142857095</v>
      </c>
      <c r="R4581">
        <v>56.32</v>
      </c>
      <c r="S4581">
        <v>1</v>
      </c>
      <c r="T4581">
        <v>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42.271000000000001</v>
      </c>
      <c r="AA4581">
        <v>42.271000000000001</v>
      </c>
      <c r="AB4581">
        <v>-1</v>
      </c>
      <c r="AC4581">
        <v>-1</v>
      </c>
      <c r="AD4581" s="8">
        <f t="shared" si="143"/>
        <v>1</v>
      </c>
      <c r="AE4581">
        <v>1038</v>
      </c>
      <c r="AF4581">
        <v>363634</v>
      </c>
      <c r="AG4581">
        <v>1540</v>
      </c>
      <c r="AH4581" t="s">
        <v>50</v>
      </c>
      <c r="AI4581">
        <v>579</v>
      </c>
      <c r="AJ4581">
        <v>579</v>
      </c>
      <c r="AK4581">
        <v>14</v>
      </c>
    </row>
    <row r="4582" spans="1:37" x14ac:dyDescent="0.2">
      <c r="A4582">
        <v>21</v>
      </c>
      <c r="B4582" t="s">
        <v>37</v>
      </c>
      <c r="C4582">
        <v>150</v>
      </c>
      <c r="D4582">
        <v>3000</v>
      </c>
      <c r="E4582">
        <v>135</v>
      </c>
      <c r="F4582">
        <v>0</v>
      </c>
      <c r="G4582">
        <v>0</v>
      </c>
      <c r="H4582" t="s">
        <v>33</v>
      </c>
      <c r="I4582">
        <v>1</v>
      </c>
      <c r="J4582" s="8" t="str">
        <f t="shared" si="142"/>
        <v>TNEG</v>
      </c>
      <c r="K4582">
        <v>0</v>
      </c>
      <c r="L4582" t="s">
        <v>34</v>
      </c>
      <c r="M4582">
        <v>343.07619047618999</v>
      </c>
      <c r="N4582">
        <v>191.42666666666699</v>
      </c>
      <c r="O4582">
        <v>3</v>
      </c>
      <c r="P4582">
        <v>5</v>
      </c>
      <c r="Q4582">
        <v>343.07619047618999</v>
      </c>
      <c r="R4582">
        <v>191.42666666666699</v>
      </c>
      <c r="S4582">
        <v>3</v>
      </c>
      <c r="T4582">
        <v>5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42.587000000000003</v>
      </c>
      <c r="AA4582">
        <v>42.587000000000003</v>
      </c>
      <c r="AB4582">
        <v>-1</v>
      </c>
      <c r="AC4582">
        <v>-1</v>
      </c>
      <c r="AD4582" s="8">
        <f t="shared" si="143"/>
        <v>1</v>
      </c>
      <c r="AE4582">
        <v>1183</v>
      </c>
      <c r="AF4582">
        <v>365323</v>
      </c>
      <c r="AG4582">
        <v>1867</v>
      </c>
      <c r="AH4582" t="s">
        <v>50</v>
      </c>
      <c r="AI4582">
        <v>579</v>
      </c>
      <c r="AJ4582">
        <v>579</v>
      </c>
      <c r="AK4582">
        <v>14</v>
      </c>
    </row>
    <row r="4583" spans="1:37" x14ac:dyDescent="0.2">
      <c r="A4583">
        <v>21</v>
      </c>
      <c r="B4583" t="s">
        <v>37</v>
      </c>
      <c r="C4583">
        <v>150</v>
      </c>
      <c r="D4583">
        <v>3000</v>
      </c>
      <c r="E4583">
        <v>136</v>
      </c>
      <c r="F4583">
        <v>0</v>
      </c>
      <c r="G4583">
        <v>0</v>
      </c>
      <c r="H4583" t="s">
        <v>33</v>
      </c>
      <c r="I4583">
        <v>1</v>
      </c>
      <c r="J4583" s="8" t="str">
        <f t="shared" si="142"/>
        <v>TNEG</v>
      </c>
      <c r="K4583">
        <v>0</v>
      </c>
      <c r="L4583" t="s">
        <v>34</v>
      </c>
      <c r="M4583">
        <v>57.862857142857102</v>
      </c>
      <c r="N4583">
        <v>254.48</v>
      </c>
      <c r="O4583">
        <v>4</v>
      </c>
      <c r="P4583">
        <v>1</v>
      </c>
      <c r="Q4583">
        <v>57.862857142857102</v>
      </c>
      <c r="R4583">
        <v>254.48</v>
      </c>
      <c r="S4583">
        <v>4</v>
      </c>
      <c r="T4583">
        <v>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42.902000000000001</v>
      </c>
      <c r="AA4583">
        <v>42.902000000000001</v>
      </c>
      <c r="AB4583">
        <v>-1</v>
      </c>
      <c r="AC4583">
        <v>-1</v>
      </c>
      <c r="AD4583" s="8">
        <f t="shared" si="143"/>
        <v>1</v>
      </c>
      <c r="AE4583">
        <v>1314</v>
      </c>
      <c r="AF4583">
        <v>367154</v>
      </c>
      <c r="AG4583">
        <v>1460</v>
      </c>
      <c r="AH4583" t="s">
        <v>50</v>
      </c>
      <c r="AI4583">
        <v>579</v>
      </c>
      <c r="AJ4583">
        <v>579</v>
      </c>
      <c r="AK4583">
        <v>14</v>
      </c>
    </row>
    <row r="4584" spans="1:37" x14ac:dyDescent="0.2">
      <c r="A4584">
        <v>21</v>
      </c>
      <c r="B4584" t="s">
        <v>37</v>
      </c>
      <c r="C4584">
        <v>150</v>
      </c>
      <c r="D4584">
        <v>3000</v>
      </c>
      <c r="E4584">
        <v>137</v>
      </c>
      <c r="F4584">
        <v>1</v>
      </c>
      <c r="G4584">
        <v>55</v>
      </c>
      <c r="H4584" t="s">
        <v>36</v>
      </c>
      <c r="I4584">
        <v>1</v>
      </c>
      <c r="J4584" s="8" t="str">
        <f t="shared" si="142"/>
        <v xml:space="preserve">HIT </v>
      </c>
      <c r="K4584">
        <v>3</v>
      </c>
      <c r="L4584">
        <v>2</v>
      </c>
      <c r="M4584">
        <v>204.96952380952399</v>
      </c>
      <c r="N4584">
        <v>412.58666666666699</v>
      </c>
      <c r="O4584">
        <v>6</v>
      </c>
      <c r="P4584">
        <v>3</v>
      </c>
      <c r="Q4584">
        <v>73.862857142857095</v>
      </c>
      <c r="R4584">
        <v>56.32</v>
      </c>
      <c r="S4584">
        <v>1</v>
      </c>
      <c r="T4584">
        <v>1</v>
      </c>
      <c r="U4584">
        <v>221.53125</v>
      </c>
      <c r="V4584">
        <v>416.0625</v>
      </c>
      <c r="W4584">
        <v>6</v>
      </c>
      <c r="X4584">
        <v>3</v>
      </c>
      <c r="Y4584">
        <v>388.87095617346102</v>
      </c>
      <c r="Z4584">
        <v>42.271000000000001</v>
      </c>
      <c r="AA4584">
        <v>43.218000000000004</v>
      </c>
      <c r="AB4584">
        <v>41.893000000000001</v>
      </c>
      <c r="AC4584">
        <v>-0.379</v>
      </c>
      <c r="AD4584" s="8">
        <f t="shared" si="143"/>
        <v>0.379</v>
      </c>
      <c r="AE4584">
        <v>1590</v>
      </c>
      <c r="AF4584">
        <v>370552</v>
      </c>
      <c r="AG4584">
        <v>1540</v>
      </c>
      <c r="AH4584" t="s">
        <v>50</v>
      </c>
      <c r="AI4584">
        <v>579</v>
      </c>
      <c r="AJ4584">
        <v>579</v>
      </c>
      <c r="AK4584">
        <v>14</v>
      </c>
    </row>
    <row r="4585" spans="1:37" x14ac:dyDescent="0.2">
      <c r="A4585">
        <v>21</v>
      </c>
      <c r="B4585" t="s">
        <v>37</v>
      </c>
      <c r="C4585">
        <v>150</v>
      </c>
      <c r="D4585">
        <v>3000</v>
      </c>
      <c r="E4585">
        <v>138</v>
      </c>
      <c r="F4585">
        <v>1</v>
      </c>
      <c r="G4585">
        <v>56</v>
      </c>
      <c r="H4585" t="s">
        <v>36</v>
      </c>
      <c r="I4585">
        <v>1</v>
      </c>
      <c r="J4585" s="8" t="str">
        <f t="shared" si="142"/>
        <v xml:space="preserve">HIT </v>
      </c>
      <c r="K4585">
        <v>52</v>
      </c>
      <c r="L4585">
        <v>6</v>
      </c>
      <c r="M4585">
        <v>54.862857142857102</v>
      </c>
      <c r="N4585">
        <v>468.64</v>
      </c>
      <c r="O4585">
        <v>7</v>
      </c>
      <c r="P4585">
        <v>1</v>
      </c>
      <c r="Q4585">
        <v>505.18285714285702</v>
      </c>
      <c r="R4585">
        <v>49.32</v>
      </c>
      <c r="S4585">
        <v>1</v>
      </c>
      <c r="T4585">
        <v>7</v>
      </c>
      <c r="U4585">
        <v>37.53125</v>
      </c>
      <c r="V4585">
        <v>471.0625</v>
      </c>
      <c r="W4585">
        <v>7</v>
      </c>
      <c r="X4585">
        <v>1</v>
      </c>
      <c r="Y4585">
        <v>629.73388186562397</v>
      </c>
      <c r="Z4585">
        <v>27.129000000000001</v>
      </c>
      <c r="AA4585">
        <v>43.533000000000001</v>
      </c>
      <c r="AB4585">
        <v>18.082999999999998</v>
      </c>
      <c r="AC4585">
        <v>-9.0459999999999994</v>
      </c>
      <c r="AD4585" s="8">
        <f t="shared" si="143"/>
        <v>9.0459999999999994</v>
      </c>
      <c r="AE4585">
        <v>1608</v>
      </c>
      <c r="AF4585">
        <v>374112</v>
      </c>
      <c r="AG4585">
        <v>1504</v>
      </c>
      <c r="AH4585" t="s">
        <v>50</v>
      </c>
      <c r="AI4585">
        <v>579</v>
      </c>
      <c r="AJ4585">
        <v>579</v>
      </c>
      <c r="AK4585">
        <v>14</v>
      </c>
    </row>
    <row r="4586" spans="1:37" x14ac:dyDescent="0.2">
      <c r="A4586">
        <v>21</v>
      </c>
      <c r="B4586" t="s">
        <v>37</v>
      </c>
      <c r="C4586">
        <v>150</v>
      </c>
      <c r="D4586">
        <v>3000</v>
      </c>
      <c r="E4586">
        <v>139</v>
      </c>
      <c r="F4586">
        <v>0</v>
      </c>
      <c r="G4586">
        <v>0</v>
      </c>
      <c r="H4586" t="s">
        <v>33</v>
      </c>
      <c r="I4586">
        <v>1</v>
      </c>
      <c r="J4586" s="8" t="str">
        <f t="shared" si="142"/>
        <v>TNEG</v>
      </c>
      <c r="K4586">
        <v>0</v>
      </c>
      <c r="L4586" t="s">
        <v>34</v>
      </c>
      <c r="M4586">
        <v>66.862857142857095</v>
      </c>
      <c r="N4586">
        <v>185.42666666666699</v>
      </c>
      <c r="O4586">
        <v>3</v>
      </c>
      <c r="P4586">
        <v>1</v>
      </c>
      <c r="Q4586">
        <v>66.862857142857095</v>
      </c>
      <c r="R4586">
        <v>185.42666666666699</v>
      </c>
      <c r="S4586">
        <v>3</v>
      </c>
      <c r="T4586">
        <v>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43.848999999999997</v>
      </c>
      <c r="AA4586">
        <v>43.848999999999997</v>
      </c>
      <c r="AB4586">
        <v>-1</v>
      </c>
      <c r="AC4586">
        <v>-1</v>
      </c>
      <c r="AD4586" s="8">
        <f t="shared" si="143"/>
        <v>1</v>
      </c>
      <c r="AE4586">
        <v>1039</v>
      </c>
      <c r="AF4586">
        <v>376154</v>
      </c>
      <c r="AG4586">
        <v>14</v>
      </c>
      <c r="AH4586" t="s">
        <v>50</v>
      </c>
      <c r="AI4586">
        <v>579</v>
      </c>
      <c r="AJ4586">
        <v>579</v>
      </c>
      <c r="AK4586">
        <v>14</v>
      </c>
    </row>
    <row r="4587" spans="1:37" x14ac:dyDescent="0.2">
      <c r="A4587">
        <v>21</v>
      </c>
      <c r="B4587" t="s">
        <v>37</v>
      </c>
      <c r="C4587">
        <v>150</v>
      </c>
      <c r="D4587">
        <v>3000</v>
      </c>
      <c r="E4587">
        <v>140</v>
      </c>
      <c r="F4587">
        <v>0</v>
      </c>
      <c r="G4587">
        <v>0</v>
      </c>
      <c r="H4587" t="s">
        <v>33</v>
      </c>
      <c r="I4587">
        <v>1</v>
      </c>
      <c r="J4587" s="8" t="str">
        <f t="shared" si="142"/>
        <v>TNEG</v>
      </c>
      <c r="K4587">
        <v>0</v>
      </c>
      <c r="L4587" t="s">
        <v>34</v>
      </c>
      <c r="M4587">
        <v>73.862857142857095</v>
      </c>
      <c r="N4587">
        <v>56.32</v>
      </c>
      <c r="O4587">
        <v>1</v>
      </c>
      <c r="P4587">
        <v>1</v>
      </c>
      <c r="Q4587">
        <v>73.862857142857095</v>
      </c>
      <c r="R4587">
        <v>56.32</v>
      </c>
      <c r="S4587">
        <v>1</v>
      </c>
      <c r="T4587">
        <v>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44.164000000000001</v>
      </c>
      <c r="AA4587">
        <v>44.164000000000001</v>
      </c>
      <c r="AB4587">
        <v>-1</v>
      </c>
      <c r="AC4587">
        <v>-1</v>
      </c>
      <c r="AD4587" s="8">
        <f t="shared" si="143"/>
        <v>1</v>
      </c>
      <c r="AE4587">
        <v>1384</v>
      </c>
      <c r="AF4587">
        <v>378039</v>
      </c>
      <c r="AG4587">
        <v>134</v>
      </c>
      <c r="AH4587" t="s">
        <v>50</v>
      </c>
      <c r="AI4587">
        <v>579</v>
      </c>
      <c r="AJ4587">
        <v>579</v>
      </c>
      <c r="AK4587">
        <v>14</v>
      </c>
    </row>
    <row r="4588" spans="1:37" x14ac:dyDescent="0.2">
      <c r="A4588">
        <v>21</v>
      </c>
      <c r="B4588" t="s">
        <v>37</v>
      </c>
      <c r="C4588">
        <v>150</v>
      </c>
      <c r="D4588">
        <v>3000</v>
      </c>
      <c r="E4588">
        <v>141</v>
      </c>
      <c r="F4588">
        <v>0</v>
      </c>
      <c r="G4588">
        <v>0</v>
      </c>
      <c r="H4588" t="s">
        <v>33</v>
      </c>
      <c r="I4588">
        <v>1</v>
      </c>
      <c r="J4588" s="8" t="str">
        <f t="shared" si="142"/>
        <v>TNEG</v>
      </c>
      <c r="K4588">
        <v>0</v>
      </c>
      <c r="L4588" t="s">
        <v>34</v>
      </c>
      <c r="M4588">
        <v>361.07619047618999</v>
      </c>
      <c r="N4588">
        <v>39.32</v>
      </c>
      <c r="O4588">
        <v>1</v>
      </c>
      <c r="P4588">
        <v>5</v>
      </c>
      <c r="Q4588">
        <v>361.07619047618999</v>
      </c>
      <c r="R4588">
        <v>39.32</v>
      </c>
      <c r="S4588">
        <v>1</v>
      </c>
      <c r="T4588">
        <v>5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44.478999999999999</v>
      </c>
      <c r="AA4588">
        <v>44.478999999999999</v>
      </c>
      <c r="AB4588">
        <v>-1</v>
      </c>
      <c r="AC4588">
        <v>-1</v>
      </c>
      <c r="AD4588" s="8">
        <f t="shared" si="143"/>
        <v>1</v>
      </c>
      <c r="AE4588">
        <v>1367</v>
      </c>
      <c r="AF4588">
        <v>379909</v>
      </c>
      <c r="AG4588">
        <v>1104</v>
      </c>
      <c r="AH4588" t="s">
        <v>50</v>
      </c>
      <c r="AI4588">
        <v>579</v>
      </c>
      <c r="AJ4588">
        <v>579</v>
      </c>
      <c r="AK4588">
        <v>14</v>
      </c>
    </row>
    <row r="4589" spans="1:37" x14ac:dyDescent="0.2">
      <c r="A4589">
        <v>21</v>
      </c>
      <c r="B4589" t="s">
        <v>37</v>
      </c>
      <c r="C4589">
        <v>150</v>
      </c>
      <c r="D4589">
        <v>3000</v>
      </c>
      <c r="E4589">
        <v>142</v>
      </c>
      <c r="F4589">
        <v>0</v>
      </c>
      <c r="G4589">
        <v>0</v>
      </c>
      <c r="H4589" t="s">
        <v>33</v>
      </c>
      <c r="I4589">
        <v>1</v>
      </c>
      <c r="J4589" s="8" t="str">
        <f t="shared" si="142"/>
        <v>TNEG</v>
      </c>
      <c r="K4589">
        <v>0</v>
      </c>
      <c r="L4589" t="s">
        <v>34</v>
      </c>
      <c r="M4589">
        <v>484.18285714285702</v>
      </c>
      <c r="N4589">
        <v>187.42666666666699</v>
      </c>
      <c r="O4589">
        <v>3</v>
      </c>
      <c r="P4589">
        <v>7</v>
      </c>
      <c r="Q4589">
        <v>484.18285714285702</v>
      </c>
      <c r="R4589">
        <v>187.42666666666699</v>
      </c>
      <c r="S4589">
        <v>3</v>
      </c>
      <c r="T4589">
        <v>7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44.795000000000002</v>
      </c>
      <c r="AA4589">
        <v>44.795000000000002</v>
      </c>
      <c r="AB4589">
        <v>-1</v>
      </c>
      <c r="AC4589">
        <v>-1</v>
      </c>
      <c r="AD4589" s="8">
        <f t="shared" si="143"/>
        <v>1</v>
      </c>
      <c r="AE4589">
        <v>1475</v>
      </c>
      <c r="AF4589">
        <v>381896</v>
      </c>
      <c r="AG4589">
        <v>2016</v>
      </c>
      <c r="AH4589" t="s">
        <v>50</v>
      </c>
      <c r="AI4589">
        <v>579</v>
      </c>
      <c r="AJ4589">
        <v>579</v>
      </c>
      <c r="AK4589">
        <v>14</v>
      </c>
    </row>
    <row r="4590" spans="1:37" x14ac:dyDescent="0.2">
      <c r="A4590">
        <v>21</v>
      </c>
      <c r="B4590" t="s">
        <v>37</v>
      </c>
      <c r="C4590">
        <v>150</v>
      </c>
      <c r="D4590">
        <v>3000</v>
      </c>
      <c r="E4590">
        <v>143</v>
      </c>
      <c r="F4590">
        <v>0</v>
      </c>
      <c r="G4590">
        <v>0</v>
      </c>
      <c r="H4590" t="s">
        <v>36</v>
      </c>
      <c r="I4590">
        <v>0</v>
      </c>
      <c r="J4590" s="8" t="str">
        <f t="shared" si="142"/>
        <v>FA</v>
      </c>
      <c r="K4590">
        <v>0</v>
      </c>
      <c r="L4590" t="s">
        <v>34</v>
      </c>
      <c r="M4590">
        <v>209.96952380952399</v>
      </c>
      <c r="N4590">
        <v>267.48</v>
      </c>
      <c r="O4590">
        <v>4</v>
      </c>
      <c r="P4590">
        <v>3</v>
      </c>
      <c r="Q4590">
        <v>209.96952380952399</v>
      </c>
      <c r="R4590">
        <v>267.48</v>
      </c>
      <c r="S4590">
        <v>4</v>
      </c>
      <c r="T4590">
        <v>3</v>
      </c>
      <c r="U4590">
        <v>230.53125</v>
      </c>
      <c r="V4590">
        <v>259.0625</v>
      </c>
      <c r="W4590">
        <v>4</v>
      </c>
      <c r="X4590">
        <v>3</v>
      </c>
      <c r="Y4590">
        <v>22.2179857363829</v>
      </c>
      <c r="Z4590">
        <v>45.11</v>
      </c>
      <c r="AA4590">
        <v>45.11</v>
      </c>
      <c r="AB4590">
        <v>12.792</v>
      </c>
      <c r="AC4590">
        <v>-32.317999999999998</v>
      </c>
      <c r="AD4590" s="8">
        <f t="shared" si="143"/>
        <v>32.317999999999998</v>
      </c>
      <c r="AE4590">
        <v>1621</v>
      </c>
      <c r="AF4590">
        <v>384843</v>
      </c>
      <c r="AG4590">
        <v>1681</v>
      </c>
      <c r="AH4590" t="s">
        <v>50</v>
      </c>
      <c r="AI4590">
        <v>579</v>
      </c>
      <c r="AJ4590">
        <v>579</v>
      </c>
      <c r="AK4590">
        <v>14</v>
      </c>
    </row>
    <row r="4591" spans="1:37" x14ac:dyDescent="0.2">
      <c r="A4591">
        <v>21</v>
      </c>
      <c r="B4591" t="s">
        <v>37</v>
      </c>
      <c r="C4591">
        <v>150</v>
      </c>
      <c r="D4591">
        <v>3000</v>
      </c>
      <c r="E4591">
        <v>144</v>
      </c>
      <c r="F4591">
        <v>0</v>
      </c>
      <c r="G4591">
        <v>0</v>
      </c>
      <c r="H4591" t="s">
        <v>33</v>
      </c>
      <c r="I4591">
        <v>1</v>
      </c>
      <c r="J4591" s="8" t="str">
        <f t="shared" si="142"/>
        <v>TNEG</v>
      </c>
      <c r="K4591">
        <v>0</v>
      </c>
      <c r="L4591" t="s">
        <v>34</v>
      </c>
      <c r="M4591">
        <v>271.02285714285699</v>
      </c>
      <c r="N4591">
        <v>485.64</v>
      </c>
      <c r="O4591">
        <v>7</v>
      </c>
      <c r="P4591">
        <v>4</v>
      </c>
      <c r="Q4591">
        <v>271.02285714285699</v>
      </c>
      <c r="R4591">
        <v>485.64</v>
      </c>
      <c r="S4591">
        <v>7</v>
      </c>
      <c r="T4591">
        <v>4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45.426000000000002</v>
      </c>
      <c r="AA4591">
        <v>45.426000000000002</v>
      </c>
      <c r="AB4591">
        <v>-1</v>
      </c>
      <c r="AC4591">
        <v>-1</v>
      </c>
      <c r="AD4591" s="8">
        <f t="shared" si="143"/>
        <v>1</v>
      </c>
      <c r="AE4591">
        <v>1645</v>
      </c>
      <c r="AF4591">
        <v>387492</v>
      </c>
      <c r="AG4591">
        <v>614</v>
      </c>
      <c r="AH4591" t="s">
        <v>50</v>
      </c>
      <c r="AI4591">
        <v>579</v>
      </c>
      <c r="AJ4591">
        <v>579</v>
      </c>
      <c r="AK4591">
        <v>14</v>
      </c>
    </row>
    <row r="4592" spans="1:37" x14ac:dyDescent="0.2">
      <c r="A4592">
        <v>21</v>
      </c>
      <c r="B4592" t="s">
        <v>37</v>
      </c>
      <c r="C4592">
        <v>150</v>
      </c>
      <c r="D4592">
        <v>3000</v>
      </c>
      <c r="E4592">
        <v>145</v>
      </c>
      <c r="F4592">
        <v>0</v>
      </c>
      <c r="G4592">
        <v>0</v>
      </c>
      <c r="H4592" t="s">
        <v>33</v>
      </c>
      <c r="I4592">
        <v>1</v>
      </c>
      <c r="J4592" s="8" t="str">
        <f t="shared" si="142"/>
        <v>TNEG</v>
      </c>
      <c r="K4592">
        <v>0</v>
      </c>
      <c r="L4592" t="s">
        <v>34</v>
      </c>
      <c r="M4592">
        <v>346.07619047618999</v>
      </c>
      <c r="N4592">
        <v>487.64</v>
      </c>
      <c r="O4592">
        <v>7</v>
      </c>
      <c r="P4592">
        <v>5</v>
      </c>
      <c r="Q4592">
        <v>346.07619047618999</v>
      </c>
      <c r="R4592">
        <v>487.64</v>
      </c>
      <c r="S4592">
        <v>7</v>
      </c>
      <c r="T4592">
        <v>5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45.741</v>
      </c>
      <c r="AA4592">
        <v>45.741</v>
      </c>
      <c r="AB4592">
        <v>-1</v>
      </c>
      <c r="AC4592">
        <v>-1</v>
      </c>
      <c r="AD4592" s="8">
        <f t="shared" si="143"/>
        <v>1</v>
      </c>
      <c r="AE4592">
        <v>1165</v>
      </c>
      <c r="AF4592">
        <v>389175</v>
      </c>
      <c r="AG4592">
        <v>211</v>
      </c>
      <c r="AH4592" t="s">
        <v>50</v>
      </c>
      <c r="AI4592">
        <v>579</v>
      </c>
      <c r="AJ4592">
        <v>579</v>
      </c>
      <c r="AK4592">
        <v>14</v>
      </c>
    </row>
    <row r="4593" spans="1:37" x14ac:dyDescent="0.2">
      <c r="A4593">
        <v>21</v>
      </c>
      <c r="B4593" t="s">
        <v>37</v>
      </c>
      <c r="C4593">
        <v>150</v>
      </c>
      <c r="D4593">
        <v>3000</v>
      </c>
      <c r="E4593">
        <v>146</v>
      </c>
      <c r="F4593">
        <v>1</v>
      </c>
      <c r="G4593">
        <v>57</v>
      </c>
      <c r="H4593" t="s">
        <v>36</v>
      </c>
      <c r="I4593">
        <v>1</v>
      </c>
      <c r="J4593" s="8" t="str">
        <f t="shared" si="142"/>
        <v xml:space="preserve">HIT </v>
      </c>
      <c r="K4593">
        <v>11</v>
      </c>
      <c r="L4593">
        <v>3</v>
      </c>
      <c r="M4593">
        <v>498.18285714285702</v>
      </c>
      <c r="N4593">
        <v>326.53333333333302</v>
      </c>
      <c r="O4593">
        <v>5</v>
      </c>
      <c r="P4593">
        <v>7</v>
      </c>
      <c r="Q4593">
        <v>343.07619047618999</v>
      </c>
      <c r="R4593">
        <v>191.42666666666699</v>
      </c>
      <c r="S4593">
        <v>3</v>
      </c>
      <c r="T4593">
        <v>5</v>
      </c>
      <c r="U4593">
        <v>511.53125</v>
      </c>
      <c r="V4593">
        <v>321.0625</v>
      </c>
      <c r="W4593">
        <v>5</v>
      </c>
      <c r="X4593">
        <v>7</v>
      </c>
      <c r="Y4593">
        <v>212.56188831302299</v>
      </c>
      <c r="Z4593">
        <v>42.587000000000003</v>
      </c>
      <c r="AA4593">
        <v>46.057000000000002</v>
      </c>
      <c r="AB4593">
        <v>42.951000000000001</v>
      </c>
      <c r="AC4593">
        <v>0.36399999999999999</v>
      </c>
      <c r="AD4593" s="8">
        <f t="shared" si="143"/>
        <v>0.36399999999999999</v>
      </c>
      <c r="AE4593">
        <v>1499</v>
      </c>
      <c r="AF4593">
        <v>392679</v>
      </c>
      <c r="AG4593">
        <v>1867</v>
      </c>
      <c r="AH4593" t="s">
        <v>50</v>
      </c>
      <c r="AI4593">
        <v>579</v>
      </c>
      <c r="AJ4593">
        <v>579</v>
      </c>
      <c r="AK4593">
        <v>14</v>
      </c>
    </row>
    <row r="4594" spans="1:37" x14ac:dyDescent="0.2">
      <c r="A4594">
        <v>21</v>
      </c>
      <c r="B4594" t="s">
        <v>37</v>
      </c>
      <c r="C4594">
        <v>150</v>
      </c>
      <c r="D4594">
        <v>3000</v>
      </c>
      <c r="E4594">
        <v>147</v>
      </c>
      <c r="F4594">
        <v>1</v>
      </c>
      <c r="G4594">
        <v>58</v>
      </c>
      <c r="H4594" t="s">
        <v>36</v>
      </c>
      <c r="I4594">
        <v>1</v>
      </c>
      <c r="J4594" s="8" t="str">
        <f t="shared" si="142"/>
        <v xml:space="preserve">HIT </v>
      </c>
      <c r="K4594">
        <v>2</v>
      </c>
      <c r="L4594">
        <v>1</v>
      </c>
      <c r="M4594">
        <v>201.96952380952399</v>
      </c>
      <c r="N4594">
        <v>473.64</v>
      </c>
      <c r="O4594">
        <v>7</v>
      </c>
      <c r="P4594">
        <v>3</v>
      </c>
      <c r="Q4594">
        <v>346.07619047618999</v>
      </c>
      <c r="R4594">
        <v>487.64</v>
      </c>
      <c r="S4594">
        <v>7</v>
      </c>
      <c r="T4594">
        <v>5</v>
      </c>
      <c r="U4594">
        <v>197.53125</v>
      </c>
      <c r="V4594">
        <v>489.0625</v>
      </c>
      <c r="W4594">
        <v>7</v>
      </c>
      <c r="X4594">
        <v>3</v>
      </c>
      <c r="Y4594">
        <v>148.55175141116601</v>
      </c>
      <c r="Z4594">
        <v>45.741</v>
      </c>
      <c r="AA4594">
        <v>46.372</v>
      </c>
      <c r="AB4594">
        <v>44.715000000000003</v>
      </c>
      <c r="AC4594">
        <v>-1.0269999999999999</v>
      </c>
      <c r="AD4594" s="8">
        <f t="shared" si="143"/>
        <v>1.0269999999999999</v>
      </c>
      <c r="AE4594">
        <v>1473</v>
      </c>
      <c r="AF4594">
        <v>396435</v>
      </c>
      <c r="AG4594">
        <v>211</v>
      </c>
      <c r="AH4594" t="s">
        <v>50</v>
      </c>
      <c r="AI4594">
        <v>579</v>
      </c>
      <c r="AJ4594">
        <v>579</v>
      </c>
      <c r="AK4594">
        <v>14</v>
      </c>
    </row>
    <row r="4595" spans="1:37" x14ac:dyDescent="0.2">
      <c r="A4595">
        <v>21</v>
      </c>
      <c r="B4595" t="s">
        <v>37</v>
      </c>
      <c r="C4595">
        <v>150</v>
      </c>
      <c r="D4595">
        <v>3000</v>
      </c>
      <c r="E4595">
        <v>148</v>
      </c>
      <c r="F4595">
        <v>1</v>
      </c>
      <c r="G4595">
        <v>59</v>
      </c>
      <c r="H4595" t="s">
        <v>36</v>
      </c>
      <c r="I4595">
        <v>1</v>
      </c>
      <c r="J4595" s="8" t="str">
        <f t="shared" si="142"/>
        <v xml:space="preserve">HIT </v>
      </c>
      <c r="K4595">
        <v>18</v>
      </c>
      <c r="L4595">
        <v>4</v>
      </c>
      <c r="M4595">
        <v>277.02285714285699</v>
      </c>
      <c r="N4595">
        <v>266.48</v>
      </c>
      <c r="O4595">
        <v>4</v>
      </c>
      <c r="P4595">
        <v>4</v>
      </c>
      <c r="Q4595">
        <v>358.07619047618999</v>
      </c>
      <c r="R4595">
        <v>327.53333333333302</v>
      </c>
      <c r="S4595">
        <v>5</v>
      </c>
      <c r="T4595">
        <v>5</v>
      </c>
      <c r="U4595">
        <v>269.53125</v>
      </c>
      <c r="V4595">
        <v>270.0625</v>
      </c>
      <c r="W4595">
        <v>4</v>
      </c>
      <c r="X4595">
        <v>4</v>
      </c>
      <c r="Y4595">
        <v>105.560897911868</v>
      </c>
      <c r="Z4595">
        <v>41.009</v>
      </c>
      <c r="AA4595">
        <v>46.688000000000002</v>
      </c>
      <c r="AB4595">
        <v>35.191000000000003</v>
      </c>
      <c r="AC4595">
        <v>-5.819</v>
      </c>
      <c r="AD4595" s="8">
        <f t="shared" si="143"/>
        <v>5.819</v>
      </c>
      <c r="AE4595">
        <v>1463</v>
      </c>
      <c r="AF4595">
        <v>400122</v>
      </c>
      <c r="AG4595">
        <v>1780</v>
      </c>
      <c r="AH4595" t="s">
        <v>50</v>
      </c>
      <c r="AI4595">
        <v>579</v>
      </c>
      <c r="AJ4595">
        <v>579</v>
      </c>
      <c r="AK4595">
        <v>14</v>
      </c>
    </row>
    <row r="4596" spans="1:37" x14ac:dyDescent="0.2">
      <c r="A4596">
        <v>21</v>
      </c>
      <c r="B4596" t="s">
        <v>37</v>
      </c>
      <c r="C4596">
        <v>150</v>
      </c>
      <c r="D4596">
        <v>3000</v>
      </c>
      <c r="E4596">
        <v>149</v>
      </c>
      <c r="F4596">
        <v>1</v>
      </c>
      <c r="G4596">
        <v>60</v>
      </c>
      <c r="H4596" t="s">
        <v>36</v>
      </c>
      <c r="I4596">
        <v>1</v>
      </c>
      <c r="J4596" s="8" t="str">
        <f t="shared" si="142"/>
        <v xml:space="preserve">HIT </v>
      </c>
      <c r="K4596">
        <v>9</v>
      </c>
      <c r="L4596">
        <v>3</v>
      </c>
      <c r="M4596">
        <v>277.02285714285699</v>
      </c>
      <c r="N4596">
        <v>266.48</v>
      </c>
      <c r="O4596">
        <v>4</v>
      </c>
      <c r="P4596">
        <v>4</v>
      </c>
      <c r="Q4596">
        <v>73.862857142857095</v>
      </c>
      <c r="R4596">
        <v>56.32</v>
      </c>
      <c r="S4596">
        <v>1</v>
      </c>
      <c r="T4596">
        <v>1</v>
      </c>
      <c r="U4596">
        <v>262.53125</v>
      </c>
      <c r="V4596">
        <v>264.0625</v>
      </c>
      <c r="W4596">
        <v>4</v>
      </c>
      <c r="X4596">
        <v>4</v>
      </c>
      <c r="Y4596">
        <v>280.62913029396498</v>
      </c>
      <c r="Z4596">
        <v>44.164000000000001</v>
      </c>
      <c r="AA4596">
        <v>47.003</v>
      </c>
      <c r="AB4596">
        <v>38.718000000000004</v>
      </c>
      <c r="AC4596">
        <v>-5.4459999999999997</v>
      </c>
      <c r="AD4596" s="8">
        <f t="shared" si="143"/>
        <v>5.4459999999999997</v>
      </c>
      <c r="AE4596">
        <v>1209</v>
      </c>
      <c r="AF4596">
        <v>403510</v>
      </c>
      <c r="AG4596">
        <v>134</v>
      </c>
      <c r="AH4596" t="s">
        <v>50</v>
      </c>
      <c r="AI4596">
        <v>579</v>
      </c>
      <c r="AJ4596">
        <v>579</v>
      </c>
      <c r="AK4596">
        <v>14</v>
      </c>
    </row>
    <row r="4597" spans="1:37" x14ac:dyDescent="0.2">
      <c r="A4597">
        <v>21</v>
      </c>
      <c r="B4597" t="s">
        <v>37</v>
      </c>
      <c r="C4597">
        <v>150</v>
      </c>
      <c r="D4597">
        <v>3000</v>
      </c>
      <c r="E4597">
        <v>150</v>
      </c>
      <c r="F4597">
        <v>0</v>
      </c>
      <c r="G4597">
        <v>0</v>
      </c>
      <c r="H4597" t="s">
        <v>36</v>
      </c>
      <c r="I4597">
        <v>0</v>
      </c>
      <c r="J4597" s="8" t="str">
        <f t="shared" si="142"/>
        <v>FA</v>
      </c>
      <c r="K4597">
        <v>0</v>
      </c>
      <c r="L4597" t="s">
        <v>34</v>
      </c>
      <c r="M4597">
        <v>431.12952380952402</v>
      </c>
      <c r="N4597">
        <v>51.32</v>
      </c>
      <c r="O4597">
        <v>1</v>
      </c>
      <c r="P4597">
        <v>6</v>
      </c>
      <c r="Q4597">
        <v>431.12952380952402</v>
      </c>
      <c r="R4597">
        <v>51.32</v>
      </c>
      <c r="S4597">
        <v>1</v>
      </c>
      <c r="T4597">
        <v>6</v>
      </c>
      <c r="U4597">
        <v>443.53125</v>
      </c>
      <c r="V4597">
        <v>51.0625</v>
      </c>
      <c r="W4597">
        <v>1</v>
      </c>
      <c r="X4597">
        <v>6</v>
      </c>
      <c r="Y4597">
        <v>12.404399169389199</v>
      </c>
      <c r="Z4597">
        <v>47.319000000000003</v>
      </c>
      <c r="AA4597">
        <v>47.319000000000003</v>
      </c>
      <c r="AB4597">
        <v>25.843</v>
      </c>
      <c r="AC4597">
        <v>-21.475000000000001</v>
      </c>
      <c r="AD4597" s="8">
        <f t="shared" si="143"/>
        <v>21.475000000000001</v>
      </c>
      <c r="AE4597">
        <v>1335</v>
      </c>
      <c r="AF4597">
        <v>406838</v>
      </c>
      <c r="AG4597">
        <v>1913</v>
      </c>
      <c r="AH4597" t="s">
        <v>50</v>
      </c>
      <c r="AI4597">
        <v>579</v>
      </c>
      <c r="AJ4597">
        <v>579</v>
      </c>
      <c r="AK4597">
        <v>14</v>
      </c>
    </row>
    <row r="4598" spans="1:37" x14ac:dyDescent="0.2">
      <c r="A4598">
        <v>21</v>
      </c>
      <c r="B4598" t="s">
        <v>37</v>
      </c>
      <c r="C4598">
        <v>150</v>
      </c>
      <c r="D4598">
        <v>3000</v>
      </c>
      <c r="E4598">
        <v>151</v>
      </c>
      <c r="F4598">
        <v>0</v>
      </c>
      <c r="G4598">
        <v>0</v>
      </c>
      <c r="H4598" t="s">
        <v>33</v>
      </c>
      <c r="I4598">
        <v>1</v>
      </c>
      <c r="J4598" s="8" t="str">
        <f t="shared" si="142"/>
        <v>TNEG</v>
      </c>
      <c r="K4598">
        <v>0</v>
      </c>
      <c r="L4598" t="s">
        <v>34</v>
      </c>
      <c r="M4598">
        <v>278.02285714285699</v>
      </c>
      <c r="N4598">
        <v>336.53333333333302</v>
      </c>
      <c r="O4598">
        <v>5</v>
      </c>
      <c r="P4598">
        <v>4</v>
      </c>
      <c r="Q4598">
        <v>278.02285714285699</v>
      </c>
      <c r="R4598">
        <v>336.53333333333302</v>
      </c>
      <c r="S4598">
        <v>5</v>
      </c>
      <c r="T4598">
        <v>4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47.634</v>
      </c>
      <c r="AA4598">
        <v>47.634</v>
      </c>
      <c r="AB4598">
        <v>-1</v>
      </c>
      <c r="AC4598">
        <v>-1</v>
      </c>
      <c r="AD4598" s="8">
        <f t="shared" si="143"/>
        <v>1</v>
      </c>
      <c r="AE4598">
        <v>1045</v>
      </c>
      <c r="AF4598">
        <v>408886</v>
      </c>
      <c r="AG4598">
        <v>1280</v>
      </c>
      <c r="AH4598" t="s">
        <v>50</v>
      </c>
      <c r="AI4598">
        <v>579</v>
      </c>
      <c r="AJ4598">
        <v>579</v>
      </c>
      <c r="AK4598">
        <v>14</v>
      </c>
    </row>
    <row r="4599" spans="1:37" x14ac:dyDescent="0.2">
      <c r="A4599">
        <v>21</v>
      </c>
      <c r="B4599" t="s">
        <v>37</v>
      </c>
      <c r="C4599">
        <v>150</v>
      </c>
      <c r="D4599">
        <v>3000</v>
      </c>
      <c r="E4599">
        <v>152</v>
      </c>
      <c r="F4599">
        <v>1</v>
      </c>
      <c r="G4599">
        <v>61</v>
      </c>
      <c r="H4599" t="s">
        <v>36</v>
      </c>
      <c r="I4599">
        <v>1</v>
      </c>
      <c r="J4599" s="8" t="str">
        <f t="shared" si="142"/>
        <v xml:space="preserve">HIT </v>
      </c>
      <c r="K4599">
        <v>44</v>
      </c>
      <c r="L4599">
        <v>5</v>
      </c>
      <c r="M4599">
        <v>343.07619047618999</v>
      </c>
      <c r="N4599">
        <v>191.42666666666699</v>
      </c>
      <c r="O4599">
        <v>3</v>
      </c>
      <c r="P4599">
        <v>5</v>
      </c>
      <c r="Q4599">
        <v>204.96952380952399</v>
      </c>
      <c r="R4599">
        <v>412.58666666666699</v>
      </c>
      <c r="S4599">
        <v>6</v>
      </c>
      <c r="T4599">
        <v>3</v>
      </c>
      <c r="U4599">
        <v>350.53125</v>
      </c>
      <c r="V4599">
        <v>196.0625</v>
      </c>
      <c r="W4599">
        <v>3</v>
      </c>
      <c r="X4599">
        <v>5</v>
      </c>
      <c r="Y4599">
        <v>260.90406451844598</v>
      </c>
      <c r="Z4599">
        <v>34.069000000000003</v>
      </c>
      <c r="AA4599">
        <v>47.95</v>
      </c>
      <c r="AB4599">
        <v>38.893999999999998</v>
      </c>
      <c r="AC4599">
        <v>4.8250000000000002</v>
      </c>
      <c r="AD4599" s="8">
        <f t="shared" si="143"/>
        <v>4.8250000000000002</v>
      </c>
      <c r="AE4599">
        <v>1584</v>
      </c>
      <c r="AF4599">
        <v>411861</v>
      </c>
      <c r="AG4599">
        <v>1186</v>
      </c>
      <c r="AH4599" t="s">
        <v>50</v>
      </c>
      <c r="AI4599">
        <v>579</v>
      </c>
      <c r="AJ4599">
        <v>579</v>
      </c>
      <c r="AK4599">
        <v>14</v>
      </c>
    </row>
    <row r="4600" spans="1:37" x14ac:dyDescent="0.2">
      <c r="A4600">
        <v>21</v>
      </c>
      <c r="B4600" t="s">
        <v>37</v>
      </c>
      <c r="C4600">
        <v>150</v>
      </c>
      <c r="D4600">
        <v>3000</v>
      </c>
      <c r="E4600">
        <v>153</v>
      </c>
      <c r="F4600">
        <v>1</v>
      </c>
      <c r="G4600">
        <v>62</v>
      </c>
      <c r="H4600" t="s">
        <v>36</v>
      </c>
      <c r="I4600">
        <v>1</v>
      </c>
      <c r="J4600" s="8" t="str">
        <f t="shared" si="142"/>
        <v xml:space="preserve">HIT </v>
      </c>
      <c r="K4600">
        <v>14</v>
      </c>
      <c r="L4600">
        <v>4</v>
      </c>
      <c r="M4600">
        <v>434.12952380952402</v>
      </c>
      <c r="N4600">
        <v>417.58666666666699</v>
      </c>
      <c r="O4600">
        <v>6</v>
      </c>
      <c r="P4600">
        <v>6</v>
      </c>
      <c r="Q4600">
        <v>66.862857142857095</v>
      </c>
      <c r="R4600">
        <v>185.42666666666699</v>
      </c>
      <c r="S4600">
        <v>3</v>
      </c>
      <c r="T4600">
        <v>1</v>
      </c>
      <c r="U4600">
        <v>441.53125</v>
      </c>
      <c r="V4600">
        <v>401.0625</v>
      </c>
      <c r="W4600">
        <v>6</v>
      </c>
      <c r="X4600">
        <v>6</v>
      </c>
      <c r="Y4600">
        <v>432.290662891897</v>
      </c>
      <c r="Z4600">
        <v>43.848999999999997</v>
      </c>
      <c r="AA4600">
        <v>48.265000000000001</v>
      </c>
      <c r="AB4600">
        <v>42.421999999999997</v>
      </c>
      <c r="AC4600">
        <v>-1.427</v>
      </c>
      <c r="AD4600" s="8">
        <f t="shared" si="143"/>
        <v>1.427</v>
      </c>
      <c r="AE4600">
        <v>1342</v>
      </c>
      <c r="AF4600">
        <v>415493</v>
      </c>
      <c r="AG4600">
        <v>14</v>
      </c>
      <c r="AH4600" t="s">
        <v>50</v>
      </c>
      <c r="AI4600">
        <v>579</v>
      </c>
      <c r="AJ4600">
        <v>579</v>
      </c>
      <c r="AK4600">
        <v>14</v>
      </c>
    </row>
    <row r="4601" spans="1:37" x14ac:dyDescent="0.2">
      <c r="A4601">
        <v>21</v>
      </c>
      <c r="B4601" t="s">
        <v>37</v>
      </c>
      <c r="C4601">
        <v>150</v>
      </c>
      <c r="D4601">
        <v>3000</v>
      </c>
      <c r="E4601">
        <v>154</v>
      </c>
      <c r="F4601">
        <v>1</v>
      </c>
      <c r="G4601">
        <v>63</v>
      </c>
      <c r="H4601" t="s">
        <v>36</v>
      </c>
      <c r="I4601">
        <v>1</v>
      </c>
      <c r="J4601" s="8" t="str">
        <f t="shared" si="142"/>
        <v xml:space="preserve">HIT </v>
      </c>
      <c r="K4601">
        <v>47</v>
      </c>
      <c r="L4601">
        <v>6</v>
      </c>
      <c r="M4601">
        <v>61.862857142857102</v>
      </c>
      <c r="N4601">
        <v>126.37333333333299</v>
      </c>
      <c r="O4601">
        <v>2</v>
      </c>
      <c r="P4601">
        <v>1</v>
      </c>
      <c r="Q4601">
        <v>209.96952380952399</v>
      </c>
      <c r="R4601">
        <v>48.32</v>
      </c>
      <c r="S4601">
        <v>1</v>
      </c>
      <c r="T4601">
        <v>3</v>
      </c>
      <c r="U4601">
        <v>54.53125</v>
      </c>
      <c r="V4601">
        <v>118.0625</v>
      </c>
      <c r="W4601">
        <v>2</v>
      </c>
      <c r="X4601">
        <v>1</v>
      </c>
      <c r="Y4601">
        <v>170.367465412662</v>
      </c>
      <c r="Z4601">
        <v>33.753999999999998</v>
      </c>
      <c r="AA4601">
        <v>48.58</v>
      </c>
      <c r="AB4601">
        <v>30.957999999999998</v>
      </c>
      <c r="AC4601">
        <v>-2.7959999999999998</v>
      </c>
      <c r="AD4601" s="8">
        <f t="shared" si="143"/>
        <v>2.7959999999999998</v>
      </c>
      <c r="AE4601">
        <v>1172</v>
      </c>
      <c r="AF4601">
        <v>418811</v>
      </c>
      <c r="AG4601">
        <v>983</v>
      </c>
      <c r="AH4601" t="s">
        <v>50</v>
      </c>
      <c r="AI4601">
        <v>579</v>
      </c>
      <c r="AJ4601">
        <v>579</v>
      </c>
      <c r="AK4601">
        <v>14</v>
      </c>
    </row>
    <row r="4602" spans="1:37" x14ac:dyDescent="0.2">
      <c r="A4602">
        <v>21</v>
      </c>
      <c r="B4602" t="s">
        <v>37</v>
      </c>
      <c r="C4602">
        <v>150</v>
      </c>
      <c r="D4602">
        <v>3000</v>
      </c>
      <c r="E4602">
        <v>155</v>
      </c>
      <c r="F4602">
        <v>1</v>
      </c>
      <c r="G4602">
        <v>64</v>
      </c>
      <c r="H4602" t="s">
        <v>36</v>
      </c>
      <c r="I4602">
        <v>1</v>
      </c>
      <c r="J4602" s="8" t="str">
        <f t="shared" si="142"/>
        <v xml:space="preserve">HIT </v>
      </c>
      <c r="K4602">
        <v>30</v>
      </c>
      <c r="L4602">
        <v>5</v>
      </c>
      <c r="M4602">
        <v>343.07619047618999</v>
      </c>
      <c r="N4602">
        <v>191.42666666666699</v>
      </c>
      <c r="O4602">
        <v>3</v>
      </c>
      <c r="P4602">
        <v>5</v>
      </c>
      <c r="Q4602">
        <v>199.96952380952399</v>
      </c>
      <c r="R4602">
        <v>123.37333333333299</v>
      </c>
      <c r="S4602">
        <v>2</v>
      </c>
      <c r="T4602">
        <v>3</v>
      </c>
      <c r="U4602">
        <v>333.53125</v>
      </c>
      <c r="V4602">
        <v>180.0625</v>
      </c>
      <c r="W4602">
        <v>3</v>
      </c>
      <c r="X4602">
        <v>5</v>
      </c>
      <c r="Y4602">
        <v>145.09443931571201</v>
      </c>
      <c r="Z4602">
        <v>39.432000000000002</v>
      </c>
      <c r="AA4602">
        <v>48.896000000000001</v>
      </c>
      <c r="AB4602">
        <v>27.077999999999999</v>
      </c>
      <c r="AC4602">
        <v>-12.353999999999999</v>
      </c>
      <c r="AD4602" s="8">
        <f t="shared" si="143"/>
        <v>12.353999999999999</v>
      </c>
      <c r="AE4602">
        <v>1474</v>
      </c>
      <c r="AF4602">
        <v>422575</v>
      </c>
      <c r="AG4602">
        <v>727</v>
      </c>
      <c r="AH4602" t="s">
        <v>50</v>
      </c>
      <c r="AI4602">
        <v>579</v>
      </c>
      <c r="AJ4602">
        <v>579</v>
      </c>
      <c r="AK4602">
        <v>14</v>
      </c>
    </row>
    <row r="4603" spans="1:37" x14ac:dyDescent="0.2">
      <c r="A4603">
        <v>21</v>
      </c>
      <c r="B4603" t="s">
        <v>37</v>
      </c>
      <c r="C4603">
        <v>150</v>
      </c>
      <c r="D4603">
        <v>3000</v>
      </c>
      <c r="E4603">
        <v>156</v>
      </c>
      <c r="F4603">
        <v>0</v>
      </c>
      <c r="G4603">
        <v>0</v>
      </c>
      <c r="H4603" t="s">
        <v>33</v>
      </c>
      <c r="I4603">
        <v>1</v>
      </c>
      <c r="J4603" s="8" t="str">
        <f t="shared" si="142"/>
        <v>TNEG</v>
      </c>
      <c r="K4603">
        <v>0</v>
      </c>
      <c r="L4603" t="s">
        <v>34</v>
      </c>
      <c r="M4603">
        <v>348.07619047618999</v>
      </c>
      <c r="N4603">
        <v>253.48</v>
      </c>
      <c r="O4603">
        <v>4</v>
      </c>
      <c r="P4603">
        <v>5</v>
      </c>
      <c r="Q4603">
        <v>348.07619047618999</v>
      </c>
      <c r="R4603">
        <v>253.48</v>
      </c>
      <c r="S4603">
        <v>4</v>
      </c>
      <c r="T4603">
        <v>5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49.210999999999999</v>
      </c>
      <c r="AA4603">
        <v>49.210999999999999</v>
      </c>
      <c r="AB4603">
        <v>-1</v>
      </c>
      <c r="AC4603">
        <v>-1</v>
      </c>
      <c r="AD4603" s="8">
        <f t="shared" si="143"/>
        <v>1</v>
      </c>
      <c r="AE4603">
        <v>1197</v>
      </c>
      <c r="AF4603">
        <v>424787</v>
      </c>
      <c r="AG4603">
        <v>1426</v>
      </c>
      <c r="AH4603" t="s">
        <v>50</v>
      </c>
      <c r="AI4603">
        <v>579</v>
      </c>
      <c r="AJ4603">
        <v>579</v>
      </c>
      <c r="AK4603">
        <v>14</v>
      </c>
    </row>
    <row r="4604" spans="1:37" x14ac:dyDescent="0.2">
      <c r="A4604">
        <v>21</v>
      </c>
      <c r="B4604" t="s">
        <v>37</v>
      </c>
      <c r="C4604">
        <v>150</v>
      </c>
      <c r="D4604">
        <v>3000</v>
      </c>
      <c r="E4604">
        <v>157</v>
      </c>
      <c r="F4604">
        <v>0</v>
      </c>
      <c r="G4604">
        <v>0</v>
      </c>
      <c r="H4604" t="s">
        <v>33</v>
      </c>
      <c r="I4604">
        <v>1</v>
      </c>
      <c r="J4604" s="8" t="str">
        <f t="shared" si="142"/>
        <v>TNEG</v>
      </c>
      <c r="K4604">
        <v>0</v>
      </c>
      <c r="L4604" t="s">
        <v>34</v>
      </c>
      <c r="M4604">
        <v>287.02285714285699</v>
      </c>
      <c r="N4604">
        <v>108.37333333333299</v>
      </c>
      <c r="O4604">
        <v>2</v>
      </c>
      <c r="P4604">
        <v>4</v>
      </c>
      <c r="Q4604">
        <v>287.02285714285699</v>
      </c>
      <c r="R4604">
        <v>108.37333333333299</v>
      </c>
      <c r="S4604">
        <v>2</v>
      </c>
      <c r="T4604">
        <v>4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49.527000000000001</v>
      </c>
      <c r="AA4604">
        <v>49.527000000000001</v>
      </c>
      <c r="AB4604">
        <v>-1</v>
      </c>
      <c r="AC4604">
        <v>-1</v>
      </c>
      <c r="AD4604" s="8">
        <f t="shared" si="143"/>
        <v>1</v>
      </c>
      <c r="AE4604">
        <v>1315</v>
      </c>
      <c r="AF4604">
        <v>426604</v>
      </c>
      <c r="AG4604">
        <v>853</v>
      </c>
      <c r="AH4604" t="s">
        <v>50</v>
      </c>
      <c r="AI4604">
        <v>579</v>
      </c>
      <c r="AJ4604">
        <v>579</v>
      </c>
      <c r="AK4604">
        <v>14</v>
      </c>
    </row>
    <row r="4605" spans="1:37" x14ac:dyDescent="0.2">
      <c r="A4605">
        <v>21</v>
      </c>
      <c r="B4605" t="s">
        <v>37</v>
      </c>
      <c r="C4605">
        <v>150</v>
      </c>
      <c r="D4605">
        <v>3000</v>
      </c>
      <c r="E4605">
        <v>158</v>
      </c>
      <c r="F4605">
        <v>0</v>
      </c>
      <c r="G4605">
        <v>0</v>
      </c>
      <c r="H4605" t="s">
        <v>33</v>
      </c>
      <c r="I4605">
        <v>1</v>
      </c>
      <c r="J4605" s="8" t="str">
        <f t="shared" si="142"/>
        <v>TNEG</v>
      </c>
      <c r="K4605">
        <v>0</v>
      </c>
      <c r="L4605" t="s">
        <v>34</v>
      </c>
      <c r="M4605">
        <v>285.02285714285699</v>
      </c>
      <c r="N4605">
        <v>407.58666666666699</v>
      </c>
      <c r="O4605">
        <v>6</v>
      </c>
      <c r="P4605">
        <v>4</v>
      </c>
      <c r="Q4605">
        <v>285.02285714285699</v>
      </c>
      <c r="R4605">
        <v>407.58666666666699</v>
      </c>
      <c r="S4605">
        <v>6</v>
      </c>
      <c r="T4605">
        <v>4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49.841999999999999</v>
      </c>
      <c r="AA4605">
        <v>49.841999999999999</v>
      </c>
      <c r="AB4605">
        <v>-1</v>
      </c>
      <c r="AC4605">
        <v>-1</v>
      </c>
      <c r="AD4605" s="8">
        <f t="shared" si="143"/>
        <v>1</v>
      </c>
      <c r="AE4605">
        <v>1318</v>
      </c>
      <c r="AF4605">
        <v>428425</v>
      </c>
      <c r="AG4605">
        <v>1402</v>
      </c>
      <c r="AH4605" t="s">
        <v>50</v>
      </c>
      <c r="AI4605">
        <v>579</v>
      </c>
      <c r="AJ4605">
        <v>579</v>
      </c>
      <c r="AK4605">
        <v>14</v>
      </c>
    </row>
    <row r="4606" spans="1:37" x14ac:dyDescent="0.2">
      <c r="A4606">
        <v>21</v>
      </c>
      <c r="B4606" t="s">
        <v>37</v>
      </c>
      <c r="C4606">
        <v>150</v>
      </c>
      <c r="D4606">
        <v>3000</v>
      </c>
      <c r="E4606">
        <v>159</v>
      </c>
      <c r="F4606">
        <v>1</v>
      </c>
      <c r="G4606">
        <v>65</v>
      </c>
      <c r="H4606" t="s">
        <v>36</v>
      </c>
      <c r="I4606">
        <v>1</v>
      </c>
      <c r="J4606" s="8" t="str">
        <f t="shared" si="142"/>
        <v xml:space="preserve">HIT </v>
      </c>
      <c r="K4606">
        <v>44</v>
      </c>
      <c r="L4606">
        <v>5</v>
      </c>
      <c r="M4606">
        <v>145.91619047619</v>
      </c>
      <c r="N4606">
        <v>409.58666666666699</v>
      </c>
      <c r="O4606">
        <v>6</v>
      </c>
      <c r="P4606">
        <v>2</v>
      </c>
      <c r="Q4606">
        <v>343.07619047618999</v>
      </c>
      <c r="R4606">
        <v>191.42666666666699</v>
      </c>
      <c r="S4606">
        <v>3</v>
      </c>
      <c r="T4606">
        <v>5</v>
      </c>
      <c r="U4606">
        <v>139.53125</v>
      </c>
      <c r="V4606">
        <v>412.0625</v>
      </c>
      <c r="W4606">
        <v>6</v>
      </c>
      <c r="X4606">
        <v>2</v>
      </c>
      <c r="Y4606">
        <v>300.18446619395598</v>
      </c>
      <c r="Z4606">
        <v>36.277999999999999</v>
      </c>
      <c r="AA4606">
        <v>50.158000000000001</v>
      </c>
      <c r="AB4606">
        <v>26.372</v>
      </c>
      <c r="AC4606">
        <v>-9.9049999999999994</v>
      </c>
      <c r="AD4606" s="8">
        <f t="shared" si="143"/>
        <v>9.9049999999999994</v>
      </c>
      <c r="AE4606">
        <v>1495</v>
      </c>
      <c r="AF4606">
        <v>431574</v>
      </c>
      <c r="AG4606">
        <v>1338</v>
      </c>
      <c r="AH4606" t="s">
        <v>50</v>
      </c>
      <c r="AI4606">
        <v>579</v>
      </c>
      <c r="AJ4606">
        <v>579</v>
      </c>
      <c r="AK4606">
        <v>14</v>
      </c>
    </row>
    <row r="4607" spans="1:37" x14ac:dyDescent="0.2">
      <c r="A4607">
        <v>21</v>
      </c>
      <c r="B4607" t="s">
        <v>37</v>
      </c>
      <c r="C4607">
        <v>150</v>
      </c>
      <c r="D4607">
        <v>3000</v>
      </c>
      <c r="E4607">
        <v>160</v>
      </c>
      <c r="F4607">
        <v>0</v>
      </c>
      <c r="G4607">
        <v>0</v>
      </c>
      <c r="H4607" t="s">
        <v>33</v>
      </c>
      <c r="I4607">
        <v>1</v>
      </c>
      <c r="J4607" s="8" t="str">
        <f t="shared" si="142"/>
        <v>TNEG</v>
      </c>
      <c r="K4607">
        <v>0</v>
      </c>
      <c r="L4607" t="s">
        <v>34</v>
      </c>
      <c r="M4607">
        <v>145.91619047619</v>
      </c>
      <c r="N4607">
        <v>121.37333333333299</v>
      </c>
      <c r="O4607">
        <v>2</v>
      </c>
      <c r="P4607">
        <v>2</v>
      </c>
      <c r="Q4607">
        <v>145.91619047619</v>
      </c>
      <c r="R4607">
        <v>121.37333333333299</v>
      </c>
      <c r="S4607">
        <v>2</v>
      </c>
      <c r="T4607">
        <v>2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50.472999999999999</v>
      </c>
      <c r="AA4607">
        <v>50.472999999999999</v>
      </c>
      <c r="AB4607">
        <v>-1</v>
      </c>
      <c r="AC4607">
        <v>-1</v>
      </c>
      <c r="AD4607" s="8">
        <f t="shared" si="143"/>
        <v>1</v>
      </c>
      <c r="AE4607">
        <v>1209</v>
      </c>
      <c r="AF4607">
        <v>433786</v>
      </c>
      <c r="AG4607">
        <v>1242</v>
      </c>
      <c r="AH4607" t="s">
        <v>50</v>
      </c>
      <c r="AI4607">
        <v>579</v>
      </c>
      <c r="AJ4607">
        <v>579</v>
      </c>
      <c r="AK4607">
        <v>14</v>
      </c>
    </row>
    <row r="4608" spans="1:37" x14ac:dyDescent="0.2">
      <c r="A4608">
        <v>21</v>
      </c>
      <c r="B4608" t="s">
        <v>37</v>
      </c>
      <c r="C4608">
        <v>150</v>
      </c>
      <c r="D4608">
        <v>3000</v>
      </c>
      <c r="E4608">
        <v>161</v>
      </c>
      <c r="F4608">
        <v>1</v>
      </c>
      <c r="G4608">
        <v>66</v>
      </c>
      <c r="H4608" t="s">
        <v>36</v>
      </c>
      <c r="I4608">
        <v>1</v>
      </c>
      <c r="J4608" s="8" t="str">
        <f t="shared" si="142"/>
        <v xml:space="preserve">HIT </v>
      </c>
      <c r="K4608">
        <v>78</v>
      </c>
      <c r="L4608">
        <v>6</v>
      </c>
      <c r="M4608">
        <v>201.96952380952399</v>
      </c>
      <c r="N4608">
        <v>473.64</v>
      </c>
      <c r="O4608">
        <v>7</v>
      </c>
      <c r="P4608">
        <v>3</v>
      </c>
      <c r="Q4608">
        <v>348.07619047618999</v>
      </c>
      <c r="R4608">
        <v>253.48</v>
      </c>
      <c r="S4608">
        <v>4</v>
      </c>
      <c r="T4608">
        <v>5</v>
      </c>
      <c r="U4608">
        <v>203.53125</v>
      </c>
      <c r="V4608">
        <v>492.0625</v>
      </c>
      <c r="W4608">
        <v>7</v>
      </c>
      <c r="X4608">
        <v>3</v>
      </c>
      <c r="Y4608">
        <v>278.95313069316001</v>
      </c>
      <c r="Z4608">
        <v>26.183</v>
      </c>
      <c r="AA4608">
        <v>50.789000000000001</v>
      </c>
      <c r="AB4608">
        <v>16.318999999999999</v>
      </c>
      <c r="AC4608">
        <v>-9.8640000000000008</v>
      </c>
      <c r="AD4608" s="8">
        <f t="shared" si="143"/>
        <v>9.8640000000000008</v>
      </c>
      <c r="AE4608">
        <v>1734</v>
      </c>
      <c r="AF4608">
        <v>437269</v>
      </c>
      <c r="AG4608">
        <v>2351</v>
      </c>
      <c r="AH4608" t="s">
        <v>50</v>
      </c>
      <c r="AI4608">
        <v>579</v>
      </c>
      <c r="AJ4608">
        <v>579</v>
      </c>
      <c r="AK4608">
        <v>14</v>
      </c>
    </row>
    <row r="4609" spans="1:37" x14ac:dyDescent="0.2">
      <c r="A4609">
        <v>21</v>
      </c>
      <c r="B4609" t="s">
        <v>37</v>
      </c>
      <c r="C4609">
        <v>150</v>
      </c>
      <c r="D4609">
        <v>3000</v>
      </c>
      <c r="E4609">
        <v>162</v>
      </c>
      <c r="F4609">
        <v>0</v>
      </c>
      <c r="G4609">
        <v>0</v>
      </c>
      <c r="H4609" t="s">
        <v>33</v>
      </c>
      <c r="I4609">
        <v>1</v>
      </c>
      <c r="J4609" s="8" t="str">
        <f t="shared" si="142"/>
        <v>TNEG</v>
      </c>
      <c r="K4609">
        <v>0</v>
      </c>
      <c r="L4609" t="s">
        <v>34</v>
      </c>
      <c r="M4609">
        <v>346.07619047618999</v>
      </c>
      <c r="N4609">
        <v>487.64</v>
      </c>
      <c r="O4609">
        <v>7</v>
      </c>
      <c r="P4609">
        <v>5</v>
      </c>
      <c r="Q4609">
        <v>346.07619047618999</v>
      </c>
      <c r="R4609">
        <v>487.64</v>
      </c>
      <c r="S4609">
        <v>7</v>
      </c>
      <c r="T4609">
        <v>5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51.103999999999999</v>
      </c>
      <c r="AA4609">
        <v>51.103999999999999</v>
      </c>
      <c r="AB4609">
        <v>-1</v>
      </c>
      <c r="AC4609">
        <v>-1</v>
      </c>
      <c r="AD4609" s="8">
        <f t="shared" si="143"/>
        <v>1</v>
      </c>
      <c r="AE4609">
        <v>1261</v>
      </c>
      <c r="AF4609">
        <v>439543</v>
      </c>
      <c r="AG4609">
        <v>2213</v>
      </c>
      <c r="AH4609" t="s">
        <v>50</v>
      </c>
      <c r="AI4609">
        <v>579</v>
      </c>
      <c r="AJ4609">
        <v>579</v>
      </c>
      <c r="AK4609">
        <v>14</v>
      </c>
    </row>
    <row r="4610" spans="1:37" x14ac:dyDescent="0.2">
      <c r="A4610">
        <v>21</v>
      </c>
      <c r="B4610" t="s">
        <v>37</v>
      </c>
      <c r="C4610">
        <v>150</v>
      </c>
      <c r="D4610">
        <v>3000</v>
      </c>
      <c r="E4610">
        <v>163</v>
      </c>
      <c r="F4610">
        <v>1</v>
      </c>
      <c r="G4610">
        <v>67</v>
      </c>
      <c r="H4610" t="s">
        <v>36</v>
      </c>
      <c r="I4610">
        <v>1</v>
      </c>
      <c r="J4610" s="8" t="str">
        <f t="shared" si="142"/>
        <v xml:space="preserve">HIT </v>
      </c>
      <c r="K4610">
        <v>49</v>
      </c>
      <c r="L4610">
        <v>6</v>
      </c>
      <c r="M4610">
        <v>138.91619047619</v>
      </c>
      <c r="N4610">
        <v>475.64</v>
      </c>
      <c r="O4610">
        <v>7</v>
      </c>
      <c r="P4610">
        <v>2</v>
      </c>
      <c r="Q4610">
        <v>500.18285714285702</v>
      </c>
      <c r="R4610">
        <v>257.48</v>
      </c>
      <c r="S4610">
        <v>4</v>
      </c>
      <c r="T4610">
        <v>7</v>
      </c>
      <c r="U4610">
        <v>120.53125</v>
      </c>
      <c r="V4610">
        <v>486.0625</v>
      </c>
      <c r="W4610">
        <v>7</v>
      </c>
      <c r="X4610">
        <v>2</v>
      </c>
      <c r="Y4610">
        <v>443.15381315340699</v>
      </c>
      <c r="Z4610">
        <v>35.962000000000003</v>
      </c>
      <c r="AA4610">
        <v>51.42</v>
      </c>
      <c r="AB4610">
        <v>23.902999999999999</v>
      </c>
      <c r="AC4610">
        <v>-12.058999999999999</v>
      </c>
      <c r="AD4610" s="8">
        <f t="shared" si="143"/>
        <v>12.058999999999999</v>
      </c>
      <c r="AE4610">
        <v>1434</v>
      </c>
      <c r="AF4610">
        <v>442753</v>
      </c>
      <c r="AG4610">
        <v>1687</v>
      </c>
      <c r="AH4610" t="s">
        <v>50</v>
      </c>
      <c r="AI4610">
        <v>579</v>
      </c>
      <c r="AJ4610">
        <v>579</v>
      </c>
      <c r="AK4610">
        <v>14</v>
      </c>
    </row>
    <row r="4611" spans="1:37" x14ac:dyDescent="0.2">
      <c r="A4611">
        <v>21</v>
      </c>
      <c r="B4611" t="s">
        <v>37</v>
      </c>
      <c r="C4611">
        <v>150</v>
      </c>
      <c r="D4611">
        <v>3000</v>
      </c>
      <c r="E4611">
        <v>164</v>
      </c>
      <c r="F4611">
        <v>0</v>
      </c>
      <c r="G4611">
        <v>0</v>
      </c>
      <c r="H4611" t="s">
        <v>33</v>
      </c>
      <c r="I4611">
        <v>1</v>
      </c>
      <c r="J4611" s="8" t="str">
        <f t="shared" ref="J4611:J4674" si="144">IF(AND(F4611=0,I4611=1),"TNEG",IF(AND(F4611=0,I4611=0),"FA",IF(AND(F4611=1,I4611=1),"HIT ","MISS")))</f>
        <v>TNEG</v>
      </c>
      <c r="K4611">
        <v>0</v>
      </c>
      <c r="L4611" t="s">
        <v>34</v>
      </c>
      <c r="M4611">
        <v>500.18285714285702</v>
      </c>
      <c r="N4611">
        <v>257.48</v>
      </c>
      <c r="O4611">
        <v>4</v>
      </c>
      <c r="P4611">
        <v>7</v>
      </c>
      <c r="Q4611">
        <v>500.18285714285702</v>
      </c>
      <c r="R4611">
        <v>257.48</v>
      </c>
      <c r="S4611">
        <v>4</v>
      </c>
      <c r="T4611">
        <v>7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51.734999999999999</v>
      </c>
      <c r="AA4611">
        <v>51.734999999999999</v>
      </c>
      <c r="AB4611">
        <v>-1</v>
      </c>
      <c r="AC4611">
        <v>-1</v>
      </c>
      <c r="AD4611" s="8">
        <f t="shared" ref="AD4611:AD4674" si="145">ABS(AC4611)</f>
        <v>1</v>
      </c>
      <c r="AE4611">
        <v>1611</v>
      </c>
      <c r="AF4611">
        <v>445371</v>
      </c>
      <c r="AG4611">
        <v>985</v>
      </c>
      <c r="AH4611" t="s">
        <v>50</v>
      </c>
      <c r="AI4611">
        <v>579</v>
      </c>
      <c r="AJ4611">
        <v>579</v>
      </c>
      <c r="AK4611">
        <v>14</v>
      </c>
    </row>
    <row r="4612" spans="1:37" x14ac:dyDescent="0.2">
      <c r="A4612">
        <v>21</v>
      </c>
      <c r="B4612" t="s">
        <v>37</v>
      </c>
      <c r="C4612">
        <v>150</v>
      </c>
      <c r="D4612">
        <v>3000</v>
      </c>
      <c r="E4612">
        <v>165</v>
      </c>
      <c r="F4612">
        <v>0</v>
      </c>
      <c r="G4612">
        <v>0</v>
      </c>
      <c r="H4612" t="s">
        <v>33</v>
      </c>
      <c r="I4612">
        <v>1</v>
      </c>
      <c r="J4612" s="8" t="str">
        <f t="shared" si="144"/>
        <v>TNEG</v>
      </c>
      <c r="K4612">
        <v>0</v>
      </c>
      <c r="L4612" t="s">
        <v>34</v>
      </c>
      <c r="M4612">
        <v>434.12952380952402</v>
      </c>
      <c r="N4612">
        <v>417.58666666666699</v>
      </c>
      <c r="O4612">
        <v>6</v>
      </c>
      <c r="P4612">
        <v>6</v>
      </c>
      <c r="Q4612">
        <v>434.12952380952402</v>
      </c>
      <c r="R4612">
        <v>417.58666666666699</v>
      </c>
      <c r="S4612">
        <v>6</v>
      </c>
      <c r="T4612">
        <v>6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52.05</v>
      </c>
      <c r="AA4612">
        <v>52.05</v>
      </c>
      <c r="AB4612">
        <v>-1</v>
      </c>
      <c r="AC4612">
        <v>-1</v>
      </c>
      <c r="AD4612" s="8">
        <f t="shared" si="145"/>
        <v>1</v>
      </c>
      <c r="AE4612">
        <v>1307</v>
      </c>
      <c r="AF4612">
        <v>447187</v>
      </c>
      <c r="AG4612">
        <v>834</v>
      </c>
      <c r="AH4612" t="s">
        <v>50</v>
      </c>
      <c r="AI4612">
        <v>579</v>
      </c>
      <c r="AJ4612">
        <v>579</v>
      </c>
      <c r="AK4612">
        <v>14</v>
      </c>
    </row>
    <row r="4613" spans="1:37" x14ac:dyDescent="0.2">
      <c r="A4613">
        <v>21</v>
      </c>
      <c r="B4613" t="s">
        <v>37</v>
      </c>
      <c r="C4613">
        <v>150</v>
      </c>
      <c r="D4613">
        <v>3000</v>
      </c>
      <c r="E4613">
        <v>166</v>
      </c>
      <c r="F4613">
        <v>1</v>
      </c>
      <c r="G4613">
        <v>68</v>
      </c>
      <c r="H4613" t="s">
        <v>36</v>
      </c>
      <c r="I4613">
        <v>1</v>
      </c>
      <c r="J4613" s="8" t="str">
        <f t="shared" si="144"/>
        <v xml:space="preserve">HIT </v>
      </c>
      <c r="K4613">
        <v>15</v>
      </c>
      <c r="L4613">
        <v>4</v>
      </c>
      <c r="M4613">
        <v>61.862857142857102</v>
      </c>
      <c r="N4613">
        <v>126.37333333333299</v>
      </c>
      <c r="O4613">
        <v>2</v>
      </c>
      <c r="P4613">
        <v>1</v>
      </c>
      <c r="Q4613">
        <v>278.02285714285699</v>
      </c>
      <c r="R4613">
        <v>336.53333333333302</v>
      </c>
      <c r="S4613">
        <v>5</v>
      </c>
      <c r="T4613">
        <v>4</v>
      </c>
      <c r="U4613">
        <v>56.53125</v>
      </c>
      <c r="V4613">
        <v>116.0625</v>
      </c>
      <c r="W4613">
        <v>2</v>
      </c>
      <c r="X4613">
        <v>1</v>
      </c>
      <c r="Y4613">
        <v>312.51547223364798</v>
      </c>
      <c r="Z4613">
        <v>47.634</v>
      </c>
      <c r="AA4613">
        <v>52.366</v>
      </c>
      <c r="AB4613">
        <v>32.192</v>
      </c>
      <c r="AC4613">
        <v>-15.442</v>
      </c>
      <c r="AD4613" s="8">
        <f t="shared" si="145"/>
        <v>15.442</v>
      </c>
      <c r="AE4613">
        <v>1492</v>
      </c>
      <c r="AF4613">
        <v>450257</v>
      </c>
      <c r="AG4613">
        <v>1280</v>
      </c>
      <c r="AH4613" t="s">
        <v>50</v>
      </c>
      <c r="AI4613">
        <v>579</v>
      </c>
      <c r="AJ4613">
        <v>579</v>
      </c>
      <c r="AK4613">
        <v>14</v>
      </c>
    </row>
    <row r="4614" spans="1:37" x14ac:dyDescent="0.2">
      <c r="A4614">
        <v>21</v>
      </c>
      <c r="B4614" t="s">
        <v>37</v>
      </c>
      <c r="C4614">
        <v>150</v>
      </c>
      <c r="D4614">
        <v>3000</v>
      </c>
      <c r="E4614">
        <v>167</v>
      </c>
      <c r="F4614">
        <v>1</v>
      </c>
      <c r="G4614">
        <v>69</v>
      </c>
      <c r="H4614" t="s">
        <v>36</v>
      </c>
      <c r="I4614">
        <v>1</v>
      </c>
      <c r="J4614" s="8" t="str">
        <f t="shared" si="144"/>
        <v xml:space="preserve">HIT </v>
      </c>
      <c r="K4614">
        <v>85</v>
      </c>
      <c r="L4614">
        <v>6</v>
      </c>
      <c r="M4614">
        <v>127.91619047619</v>
      </c>
      <c r="N4614">
        <v>335.53333333333302</v>
      </c>
      <c r="O4614">
        <v>5</v>
      </c>
      <c r="P4614">
        <v>2</v>
      </c>
      <c r="Q4614">
        <v>278.02285714285699</v>
      </c>
      <c r="R4614">
        <v>336.53333333333302</v>
      </c>
      <c r="S4614">
        <v>5</v>
      </c>
      <c r="T4614">
        <v>4</v>
      </c>
      <c r="U4614">
        <v>113.53125</v>
      </c>
      <c r="V4614">
        <v>349.0625</v>
      </c>
      <c r="W4614">
        <v>5</v>
      </c>
      <c r="X4614">
        <v>2</v>
      </c>
      <c r="Y4614">
        <v>164.96808430057399</v>
      </c>
      <c r="Z4614">
        <v>25.867999999999999</v>
      </c>
      <c r="AA4614">
        <v>52.680999999999997</v>
      </c>
      <c r="AB4614">
        <v>22.14</v>
      </c>
      <c r="AC4614">
        <v>-3.7280000000000002</v>
      </c>
      <c r="AD4614" s="8">
        <f t="shared" si="145"/>
        <v>3.7280000000000002</v>
      </c>
      <c r="AE4614">
        <v>2135</v>
      </c>
      <c r="AF4614">
        <v>454612</v>
      </c>
      <c r="AG4614">
        <v>248</v>
      </c>
      <c r="AH4614" t="s">
        <v>50</v>
      </c>
      <c r="AI4614">
        <v>579</v>
      </c>
      <c r="AJ4614">
        <v>579</v>
      </c>
      <c r="AK4614">
        <v>14</v>
      </c>
    </row>
    <row r="4615" spans="1:37" x14ac:dyDescent="0.2">
      <c r="A4615">
        <v>21</v>
      </c>
      <c r="B4615" t="s">
        <v>37</v>
      </c>
      <c r="C4615">
        <v>150</v>
      </c>
      <c r="D4615">
        <v>3000</v>
      </c>
      <c r="E4615">
        <v>168</v>
      </c>
      <c r="F4615">
        <v>1</v>
      </c>
      <c r="G4615">
        <v>70</v>
      </c>
      <c r="H4615" t="s">
        <v>36</v>
      </c>
      <c r="I4615">
        <v>1</v>
      </c>
      <c r="J4615" s="8" t="str">
        <f t="shared" si="144"/>
        <v xml:space="preserve">HIT </v>
      </c>
      <c r="K4615">
        <v>51</v>
      </c>
      <c r="L4615">
        <v>6</v>
      </c>
      <c r="M4615">
        <v>433.12952380952402</v>
      </c>
      <c r="N4615">
        <v>478.64</v>
      </c>
      <c r="O4615">
        <v>7</v>
      </c>
      <c r="P4615">
        <v>6</v>
      </c>
      <c r="Q4615">
        <v>144.91619047619</v>
      </c>
      <c r="R4615">
        <v>199.42666666666699</v>
      </c>
      <c r="S4615">
        <v>3</v>
      </c>
      <c r="T4615">
        <v>2</v>
      </c>
      <c r="U4615">
        <v>425.53125</v>
      </c>
      <c r="V4615">
        <v>463.0625</v>
      </c>
      <c r="W4615">
        <v>7</v>
      </c>
      <c r="X4615">
        <v>6</v>
      </c>
      <c r="Y4615">
        <v>385.03073156426399</v>
      </c>
      <c r="Z4615">
        <v>36.908999999999999</v>
      </c>
      <c r="AA4615">
        <v>52.997</v>
      </c>
      <c r="AB4615">
        <v>25.314</v>
      </c>
      <c r="AC4615">
        <v>-11.593999999999999</v>
      </c>
      <c r="AD4615" s="8">
        <f t="shared" si="145"/>
        <v>11.593999999999999</v>
      </c>
      <c r="AE4615">
        <v>1282</v>
      </c>
      <c r="AF4615">
        <v>458290</v>
      </c>
      <c r="AG4615">
        <v>366</v>
      </c>
      <c r="AH4615" t="s">
        <v>50</v>
      </c>
      <c r="AI4615">
        <v>579</v>
      </c>
      <c r="AJ4615">
        <v>579</v>
      </c>
      <c r="AK4615">
        <v>14</v>
      </c>
    </row>
    <row r="4616" spans="1:37" x14ac:dyDescent="0.2">
      <c r="A4616">
        <v>21</v>
      </c>
      <c r="B4616" t="s">
        <v>37</v>
      </c>
      <c r="C4616">
        <v>150</v>
      </c>
      <c r="D4616">
        <v>3000</v>
      </c>
      <c r="E4616">
        <v>169</v>
      </c>
      <c r="F4616">
        <v>1</v>
      </c>
      <c r="G4616">
        <v>71</v>
      </c>
      <c r="H4616" t="s">
        <v>36</v>
      </c>
      <c r="I4616">
        <v>1</v>
      </c>
      <c r="J4616" s="8" t="str">
        <f t="shared" si="144"/>
        <v xml:space="preserve">HIT </v>
      </c>
      <c r="K4616">
        <v>9</v>
      </c>
      <c r="L4616">
        <v>3</v>
      </c>
      <c r="M4616">
        <v>433.12952380952402</v>
      </c>
      <c r="N4616">
        <v>478.64</v>
      </c>
      <c r="O4616">
        <v>7</v>
      </c>
      <c r="P4616">
        <v>6</v>
      </c>
      <c r="Q4616">
        <v>145.91619047619</v>
      </c>
      <c r="R4616">
        <v>121.37333333333299</v>
      </c>
      <c r="S4616">
        <v>2</v>
      </c>
      <c r="T4616">
        <v>2</v>
      </c>
      <c r="U4616">
        <v>450.53125</v>
      </c>
      <c r="V4616">
        <v>487.0625</v>
      </c>
      <c r="W4616">
        <v>7</v>
      </c>
      <c r="X4616">
        <v>6</v>
      </c>
      <c r="Y4616">
        <v>475.940018391031</v>
      </c>
      <c r="Z4616">
        <v>50.472999999999999</v>
      </c>
      <c r="AA4616">
        <v>53.311999999999998</v>
      </c>
      <c r="AB4616">
        <v>43.127000000000002</v>
      </c>
      <c r="AC4616">
        <v>-7.3460000000000001</v>
      </c>
      <c r="AD4616" s="8">
        <f t="shared" si="145"/>
        <v>7.3460000000000001</v>
      </c>
      <c r="AE4616">
        <v>1249</v>
      </c>
      <c r="AF4616">
        <v>461508</v>
      </c>
      <c r="AG4616">
        <v>1242</v>
      </c>
      <c r="AH4616" t="s">
        <v>50</v>
      </c>
      <c r="AI4616">
        <v>579</v>
      </c>
      <c r="AJ4616">
        <v>579</v>
      </c>
      <c r="AK4616">
        <v>14</v>
      </c>
    </row>
    <row r="4617" spans="1:37" x14ac:dyDescent="0.2">
      <c r="A4617">
        <v>21</v>
      </c>
      <c r="B4617" t="s">
        <v>37</v>
      </c>
      <c r="C4617">
        <v>150</v>
      </c>
      <c r="D4617">
        <v>3000</v>
      </c>
      <c r="E4617">
        <v>170</v>
      </c>
      <c r="F4617">
        <v>0</v>
      </c>
      <c r="G4617">
        <v>0</v>
      </c>
      <c r="H4617" t="s">
        <v>33</v>
      </c>
      <c r="I4617">
        <v>1</v>
      </c>
      <c r="J4617" s="8" t="str">
        <f t="shared" si="144"/>
        <v>TNEG</v>
      </c>
      <c r="K4617">
        <v>0</v>
      </c>
      <c r="L4617" t="s">
        <v>34</v>
      </c>
      <c r="M4617">
        <v>145.91619047619</v>
      </c>
      <c r="N4617">
        <v>121.37333333333299</v>
      </c>
      <c r="O4617">
        <v>2</v>
      </c>
      <c r="P4617">
        <v>2</v>
      </c>
      <c r="Q4617">
        <v>145.91619047619</v>
      </c>
      <c r="R4617">
        <v>121.37333333333299</v>
      </c>
      <c r="S4617">
        <v>2</v>
      </c>
      <c r="T4617">
        <v>2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53.628</v>
      </c>
      <c r="AA4617">
        <v>53.628</v>
      </c>
      <c r="AB4617">
        <v>-1</v>
      </c>
      <c r="AC4617">
        <v>-1</v>
      </c>
      <c r="AD4617" s="8">
        <f t="shared" si="145"/>
        <v>1</v>
      </c>
      <c r="AE4617">
        <v>1295</v>
      </c>
      <c r="AF4617">
        <v>463805</v>
      </c>
      <c r="AG4617">
        <v>1651</v>
      </c>
      <c r="AH4617" t="s">
        <v>50</v>
      </c>
      <c r="AI4617">
        <v>579</v>
      </c>
      <c r="AJ4617">
        <v>579</v>
      </c>
      <c r="AK4617">
        <v>14</v>
      </c>
    </row>
    <row r="4618" spans="1:37" x14ac:dyDescent="0.2">
      <c r="A4618">
        <v>21</v>
      </c>
      <c r="B4618" t="s">
        <v>37</v>
      </c>
      <c r="C4618">
        <v>150</v>
      </c>
      <c r="D4618">
        <v>3000</v>
      </c>
      <c r="E4618">
        <v>171</v>
      </c>
      <c r="F4618">
        <v>0</v>
      </c>
      <c r="G4618">
        <v>0</v>
      </c>
      <c r="H4618" t="s">
        <v>33</v>
      </c>
      <c r="I4618">
        <v>1</v>
      </c>
      <c r="J4618" s="8" t="str">
        <f t="shared" si="144"/>
        <v>TNEG</v>
      </c>
      <c r="K4618">
        <v>0</v>
      </c>
      <c r="L4618" t="s">
        <v>34</v>
      </c>
      <c r="M4618">
        <v>285.02285714285699</v>
      </c>
      <c r="N4618">
        <v>407.58666666666699</v>
      </c>
      <c r="O4618">
        <v>6</v>
      </c>
      <c r="P4618">
        <v>4</v>
      </c>
      <c r="Q4618">
        <v>285.02285714285699</v>
      </c>
      <c r="R4618">
        <v>407.58666666666699</v>
      </c>
      <c r="S4618">
        <v>6</v>
      </c>
      <c r="T4618">
        <v>4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53.942999999999998</v>
      </c>
      <c r="AA4618">
        <v>53.942999999999998</v>
      </c>
      <c r="AB4618">
        <v>-1</v>
      </c>
      <c r="AC4618">
        <v>-1</v>
      </c>
      <c r="AD4618" s="8">
        <f t="shared" si="145"/>
        <v>1</v>
      </c>
      <c r="AE4618">
        <v>1348</v>
      </c>
      <c r="AF4618">
        <v>465668</v>
      </c>
      <c r="AG4618">
        <v>1642</v>
      </c>
      <c r="AH4618" t="s">
        <v>50</v>
      </c>
      <c r="AI4618">
        <v>579</v>
      </c>
      <c r="AJ4618">
        <v>579</v>
      </c>
      <c r="AK4618">
        <v>14</v>
      </c>
    </row>
    <row r="4619" spans="1:37" x14ac:dyDescent="0.2">
      <c r="A4619">
        <v>21</v>
      </c>
      <c r="B4619" t="s">
        <v>37</v>
      </c>
      <c r="C4619">
        <v>150</v>
      </c>
      <c r="D4619">
        <v>3000</v>
      </c>
      <c r="E4619">
        <v>172</v>
      </c>
      <c r="F4619">
        <v>1</v>
      </c>
      <c r="G4619">
        <v>72</v>
      </c>
      <c r="H4619" t="s">
        <v>36</v>
      </c>
      <c r="I4619">
        <v>1</v>
      </c>
      <c r="J4619" s="8" t="str">
        <f t="shared" si="144"/>
        <v xml:space="preserve">HIT </v>
      </c>
      <c r="K4619">
        <v>10</v>
      </c>
      <c r="L4619">
        <v>3</v>
      </c>
      <c r="M4619">
        <v>343.07619047618999</v>
      </c>
      <c r="N4619">
        <v>191.42666666666699</v>
      </c>
      <c r="O4619">
        <v>3</v>
      </c>
      <c r="P4619">
        <v>5</v>
      </c>
      <c r="Q4619">
        <v>346.07619047618999</v>
      </c>
      <c r="R4619">
        <v>487.64</v>
      </c>
      <c r="S4619">
        <v>7</v>
      </c>
      <c r="T4619">
        <v>5</v>
      </c>
      <c r="U4619">
        <v>352.53125</v>
      </c>
      <c r="V4619">
        <v>181.0625</v>
      </c>
      <c r="W4619">
        <v>3</v>
      </c>
      <c r="X4619">
        <v>5</v>
      </c>
      <c r="Y4619">
        <v>306.64544884883901</v>
      </c>
      <c r="Z4619">
        <v>51.103999999999999</v>
      </c>
      <c r="AA4619">
        <v>54.259</v>
      </c>
      <c r="AB4619">
        <v>44.009</v>
      </c>
      <c r="AC4619">
        <v>-7.0949999999999998</v>
      </c>
      <c r="AD4619" s="8">
        <f t="shared" si="145"/>
        <v>7.0949999999999998</v>
      </c>
      <c r="AE4619">
        <v>935</v>
      </c>
      <c r="AF4619">
        <v>467879</v>
      </c>
      <c r="AG4619">
        <v>2213</v>
      </c>
      <c r="AH4619" t="s">
        <v>50</v>
      </c>
      <c r="AI4619">
        <v>579</v>
      </c>
      <c r="AJ4619">
        <v>579</v>
      </c>
      <c r="AK4619">
        <v>14</v>
      </c>
    </row>
    <row r="4620" spans="1:37" x14ac:dyDescent="0.2">
      <c r="A4620">
        <v>21</v>
      </c>
      <c r="B4620" t="s">
        <v>37</v>
      </c>
      <c r="C4620">
        <v>150</v>
      </c>
      <c r="D4620">
        <v>3000</v>
      </c>
      <c r="E4620">
        <v>173</v>
      </c>
      <c r="F4620">
        <v>1</v>
      </c>
      <c r="G4620">
        <v>73</v>
      </c>
      <c r="H4620" t="s">
        <v>36</v>
      </c>
      <c r="I4620">
        <v>1</v>
      </c>
      <c r="J4620" s="8" t="str">
        <f t="shared" si="144"/>
        <v xml:space="preserve">HIT </v>
      </c>
      <c r="K4620">
        <v>32</v>
      </c>
      <c r="L4620">
        <v>5</v>
      </c>
      <c r="M4620">
        <v>210.96952380952399</v>
      </c>
      <c r="N4620">
        <v>336.53333333333302</v>
      </c>
      <c r="O4620">
        <v>5</v>
      </c>
      <c r="P4620">
        <v>3</v>
      </c>
      <c r="Q4620">
        <v>361.07619047618999</v>
      </c>
      <c r="R4620">
        <v>39.32</v>
      </c>
      <c r="S4620">
        <v>1</v>
      </c>
      <c r="T4620">
        <v>5</v>
      </c>
      <c r="U4620">
        <v>224.53125</v>
      </c>
      <c r="V4620">
        <v>335.0625</v>
      </c>
      <c r="W4620">
        <v>5</v>
      </c>
      <c r="X4620">
        <v>3</v>
      </c>
      <c r="Y4620">
        <v>325.742455132727</v>
      </c>
      <c r="Z4620">
        <v>44.478999999999999</v>
      </c>
      <c r="AA4620">
        <v>54.573999999999998</v>
      </c>
      <c r="AB4620">
        <v>39.247</v>
      </c>
      <c r="AC4620">
        <v>-5.2320000000000002</v>
      </c>
      <c r="AD4620" s="8">
        <f t="shared" si="145"/>
        <v>5.2320000000000002</v>
      </c>
      <c r="AE4620">
        <v>1388</v>
      </c>
      <c r="AF4620">
        <v>471035</v>
      </c>
      <c r="AG4620">
        <v>1104</v>
      </c>
      <c r="AH4620" t="s">
        <v>50</v>
      </c>
      <c r="AI4620">
        <v>579</v>
      </c>
      <c r="AJ4620">
        <v>579</v>
      </c>
      <c r="AK4620">
        <v>14</v>
      </c>
    </row>
    <row r="4621" spans="1:37" x14ac:dyDescent="0.2">
      <c r="A4621">
        <v>21</v>
      </c>
      <c r="B4621" t="s">
        <v>37</v>
      </c>
      <c r="C4621">
        <v>150</v>
      </c>
      <c r="D4621">
        <v>3000</v>
      </c>
      <c r="E4621">
        <v>174</v>
      </c>
      <c r="F4621">
        <v>0</v>
      </c>
      <c r="G4621">
        <v>0</v>
      </c>
      <c r="H4621" t="s">
        <v>33</v>
      </c>
      <c r="I4621">
        <v>1</v>
      </c>
      <c r="J4621" s="8" t="str">
        <f t="shared" si="144"/>
        <v>TNEG</v>
      </c>
      <c r="K4621">
        <v>0</v>
      </c>
      <c r="L4621" t="s">
        <v>34</v>
      </c>
      <c r="M4621">
        <v>491.18285714285702</v>
      </c>
      <c r="N4621">
        <v>416.58666666666699</v>
      </c>
      <c r="O4621">
        <v>6</v>
      </c>
      <c r="P4621">
        <v>7</v>
      </c>
      <c r="Q4621">
        <v>491.18285714285702</v>
      </c>
      <c r="R4621">
        <v>416.58666666666699</v>
      </c>
      <c r="S4621">
        <v>6</v>
      </c>
      <c r="T4621">
        <v>7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54.89</v>
      </c>
      <c r="AA4621">
        <v>54.89</v>
      </c>
      <c r="AB4621">
        <v>-1</v>
      </c>
      <c r="AC4621">
        <v>-1</v>
      </c>
      <c r="AD4621" s="8">
        <f t="shared" si="145"/>
        <v>1</v>
      </c>
      <c r="AE4621">
        <v>1009</v>
      </c>
      <c r="AF4621">
        <v>473045</v>
      </c>
      <c r="AG4621">
        <v>337</v>
      </c>
      <c r="AH4621" t="s">
        <v>50</v>
      </c>
      <c r="AI4621">
        <v>579</v>
      </c>
      <c r="AJ4621">
        <v>579</v>
      </c>
      <c r="AK4621">
        <v>14</v>
      </c>
    </row>
    <row r="4622" spans="1:37" x14ac:dyDescent="0.2">
      <c r="A4622">
        <v>21</v>
      </c>
      <c r="B4622" t="s">
        <v>37</v>
      </c>
      <c r="C4622">
        <v>150</v>
      </c>
      <c r="D4622">
        <v>3000</v>
      </c>
      <c r="E4622">
        <v>175</v>
      </c>
      <c r="F4622">
        <v>1</v>
      </c>
      <c r="G4622">
        <v>74</v>
      </c>
      <c r="H4622" t="s">
        <v>36</v>
      </c>
      <c r="I4622">
        <v>1</v>
      </c>
      <c r="J4622" s="8" t="str">
        <f t="shared" si="144"/>
        <v xml:space="preserve">HIT </v>
      </c>
      <c r="K4622">
        <v>80</v>
      </c>
      <c r="L4622">
        <v>6</v>
      </c>
      <c r="M4622">
        <v>495.18285714285702</v>
      </c>
      <c r="N4622">
        <v>480.64</v>
      </c>
      <c r="O4622">
        <v>7</v>
      </c>
      <c r="P4622">
        <v>7</v>
      </c>
      <c r="Q4622">
        <v>209.96952380952399</v>
      </c>
      <c r="R4622">
        <v>267.48</v>
      </c>
      <c r="S4622">
        <v>4</v>
      </c>
      <c r="T4622">
        <v>3</v>
      </c>
      <c r="U4622">
        <v>491.53125</v>
      </c>
      <c r="V4622">
        <v>473.0625</v>
      </c>
      <c r="W4622">
        <v>7</v>
      </c>
      <c r="X4622">
        <v>7</v>
      </c>
      <c r="Y4622">
        <v>348.62755192556199</v>
      </c>
      <c r="Z4622">
        <v>29.968</v>
      </c>
      <c r="AA4622">
        <v>55.204999999999998</v>
      </c>
      <c r="AB4622">
        <v>29.547000000000001</v>
      </c>
      <c r="AC4622">
        <v>-0.42099999999999999</v>
      </c>
      <c r="AD4622" s="8">
        <f t="shared" si="145"/>
        <v>0.42099999999999999</v>
      </c>
      <c r="AE4622">
        <v>1362</v>
      </c>
      <c r="AF4622">
        <v>475897</v>
      </c>
      <c r="AG4622">
        <v>2174</v>
      </c>
      <c r="AH4622" t="s">
        <v>50</v>
      </c>
      <c r="AI4622">
        <v>579</v>
      </c>
      <c r="AJ4622">
        <v>579</v>
      </c>
      <c r="AK4622">
        <v>14</v>
      </c>
    </row>
    <row r="4623" spans="1:37" x14ac:dyDescent="0.2">
      <c r="A4623">
        <v>21</v>
      </c>
      <c r="B4623" t="s">
        <v>37</v>
      </c>
      <c r="C4623">
        <v>150</v>
      </c>
      <c r="D4623">
        <v>3000</v>
      </c>
      <c r="E4623">
        <v>176</v>
      </c>
      <c r="F4623">
        <v>0</v>
      </c>
      <c r="G4623">
        <v>0</v>
      </c>
      <c r="H4623" t="s">
        <v>33</v>
      </c>
      <c r="I4623">
        <v>1</v>
      </c>
      <c r="J4623" s="8" t="str">
        <f t="shared" si="144"/>
        <v>TNEG</v>
      </c>
      <c r="K4623">
        <v>0</v>
      </c>
      <c r="L4623" t="s">
        <v>34</v>
      </c>
      <c r="M4623">
        <v>427.12952380952402</v>
      </c>
      <c r="N4623">
        <v>108.37333333333299</v>
      </c>
      <c r="O4623">
        <v>2</v>
      </c>
      <c r="P4623">
        <v>6</v>
      </c>
      <c r="Q4623">
        <v>427.12952380952402</v>
      </c>
      <c r="R4623">
        <v>108.37333333333299</v>
      </c>
      <c r="S4623">
        <v>2</v>
      </c>
      <c r="T4623">
        <v>6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55.521000000000001</v>
      </c>
      <c r="AA4623">
        <v>55.521000000000001</v>
      </c>
      <c r="AB4623">
        <v>-1</v>
      </c>
      <c r="AC4623">
        <v>-1</v>
      </c>
      <c r="AD4623" s="8">
        <f t="shared" si="145"/>
        <v>1</v>
      </c>
      <c r="AE4623">
        <v>959</v>
      </c>
      <c r="AF4623">
        <v>477868</v>
      </c>
      <c r="AG4623">
        <v>442</v>
      </c>
      <c r="AH4623" t="s">
        <v>50</v>
      </c>
      <c r="AI4623">
        <v>579</v>
      </c>
      <c r="AJ4623">
        <v>579</v>
      </c>
      <c r="AK4623">
        <v>14</v>
      </c>
    </row>
    <row r="4624" spans="1:37" x14ac:dyDescent="0.2">
      <c r="A4624">
        <v>21</v>
      </c>
      <c r="B4624" t="s">
        <v>37</v>
      </c>
      <c r="C4624">
        <v>150</v>
      </c>
      <c r="D4624">
        <v>3000</v>
      </c>
      <c r="E4624">
        <v>177</v>
      </c>
      <c r="F4624">
        <v>0</v>
      </c>
      <c r="G4624">
        <v>0</v>
      </c>
      <c r="H4624" t="s">
        <v>33</v>
      </c>
      <c r="I4624">
        <v>1</v>
      </c>
      <c r="J4624" s="8" t="str">
        <f t="shared" si="144"/>
        <v>TNEG</v>
      </c>
      <c r="K4624">
        <v>0</v>
      </c>
      <c r="L4624" t="s">
        <v>34</v>
      </c>
      <c r="M4624">
        <v>143.91619047619</v>
      </c>
      <c r="N4624">
        <v>50.32</v>
      </c>
      <c r="O4624">
        <v>1</v>
      </c>
      <c r="P4624">
        <v>2</v>
      </c>
      <c r="Q4624">
        <v>143.91619047619</v>
      </c>
      <c r="R4624">
        <v>50.32</v>
      </c>
      <c r="S4624">
        <v>1</v>
      </c>
      <c r="T4624">
        <v>2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55.835999999999999</v>
      </c>
      <c r="AA4624">
        <v>55.835999999999999</v>
      </c>
      <c r="AB4624">
        <v>-1</v>
      </c>
      <c r="AC4624">
        <v>-1</v>
      </c>
      <c r="AD4624" s="8">
        <f t="shared" si="145"/>
        <v>1</v>
      </c>
      <c r="AE4624">
        <v>1250</v>
      </c>
      <c r="AF4624">
        <v>479620</v>
      </c>
      <c r="AG4624">
        <v>499</v>
      </c>
      <c r="AH4624" t="s">
        <v>50</v>
      </c>
      <c r="AI4624">
        <v>579</v>
      </c>
      <c r="AJ4624">
        <v>579</v>
      </c>
      <c r="AK4624">
        <v>14</v>
      </c>
    </row>
    <row r="4625" spans="1:37" x14ac:dyDescent="0.2">
      <c r="A4625">
        <v>21</v>
      </c>
      <c r="B4625" t="s">
        <v>37</v>
      </c>
      <c r="C4625">
        <v>150</v>
      </c>
      <c r="D4625">
        <v>3000</v>
      </c>
      <c r="E4625">
        <v>178</v>
      </c>
      <c r="F4625">
        <v>0</v>
      </c>
      <c r="G4625">
        <v>0</v>
      </c>
      <c r="H4625" t="s">
        <v>36</v>
      </c>
      <c r="I4625">
        <v>0</v>
      </c>
      <c r="J4625" s="8" t="str">
        <f t="shared" si="144"/>
        <v>FA</v>
      </c>
      <c r="K4625">
        <v>0</v>
      </c>
      <c r="L4625" t="s">
        <v>34</v>
      </c>
      <c r="M4625">
        <v>434.12952380952402</v>
      </c>
      <c r="N4625">
        <v>417.58666666666699</v>
      </c>
      <c r="O4625">
        <v>6</v>
      </c>
      <c r="P4625">
        <v>6</v>
      </c>
      <c r="Q4625">
        <v>434.12952380952402</v>
      </c>
      <c r="R4625">
        <v>417.58666666666699</v>
      </c>
      <c r="S4625">
        <v>6</v>
      </c>
      <c r="T4625">
        <v>6</v>
      </c>
      <c r="U4625">
        <v>429.53125</v>
      </c>
      <c r="V4625">
        <v>419.0625</v>
      </c>
      <c r="W4625">
        <v>6</v>
      </c>
      <c r="X4625">
        <v>6</v>
      </c>
      <c r="Y4625">
        <v>4.8293069953286496</v>
      </c>
      <c r="Z4625">
        <v>56.151000000000003</v>
      </c>
      <c r="AA4625">
        <v>56.151000000000003</v>
      </c>
      <c r="AB4625">
        <v>9.0879999999999992</v>
      </c>
      <c r="AC4625">
        <v>-47.063000000000002</v>
      </c>
      <c r="AD4625" s="8">
        <f t="shared" si="145"/>
        <v>47.063000000000002</v>
      </c>
      <c r="AE4625">
        <v>1347</v>
      </c>
      <c r="AF4625">
        <v>482558</v>
      </c>
      <c r="AG4625">
        <v>2197</v>
      </c>
      <c r="AH4625" t="s">
        <v>50</v>
      </c>
      <c r="AI4625">
        <v>579</v>
      </c>
      <c r="AJ4625">
        <v>579</v>
      </c>
      <c r="AK4625">
        <v>14</v>
      </c>
    </row>
    <row r="4626" spans="1:37" x14ac:dyDescent="0.2">
      <c r="A4626">
        <v>21</v>
      </c>
      <c r="B4626" t="s">
        <v>37</v>
      </c>
      <c r="C4626">
        <v>150</v>
      </c>
      <c r="D4626">
        <v>3000</v>
      </c>
      <c r="E4626">
        <v>179</v>
      </c>
      <c r="F4626">
        <v>0</v>
      </c>
      <c r="G4626">
        <v>0</v>
      </c>
      <c r="H4626" t="s">
        <v>33</v>
      </c>
      <c r="I4626">
        <v>1</v>
      </c>
      <c r="J4626" s="8" t="str">
        <f t="shared" si="144"/>
        <v>TNEG</v>
      </c>
      <c r="K4626">
        <v>0</v>
      </c>
      <c r="L4626" t="s">
        <v>34</v>
      </c>
      <c r="M4626">
        <v>343.07619047618999</v>
      </c>
      <c r="N4626">
        <v>191.42666666666699</v>
      </c>
      <c r="O4626">
        <v>3</v>
      </c>
      <c r="P4626">
        <v>5</v>
      </c>
      <c r="Q4626">
        <v>343.07619047618999</v>
      </c>
      <c r="R4626">
        <v>191.42666666666699</v>
      </c>
      <c r="S4626">
        <v>3</v>
      </c>
      <c r="T4626">
        <v>5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56.466999999999999</v>
      </c>
      <c r="AA4626">
        <v>56.466999999999999</v>
      </c>
      <c r="AB4626">
        <v>-1</v>
      </c>
      <c r="AC4626">
        <v>-1</v>
      </c>
      <c r="AD4626" s="8">
        <f t="shared" si="145"/>
        <v>1</v>
      </c>
      <c r="AE4626">
        <v>1110</v>
      </c>
      <c r="AF4626">
        <v>484670</v>
      </c>
      <c r="AG4626">
        <v>1384</v>
      </c>
      <c r="AH4626" t="s">
        <v>50</v>
      </c>
      <c r="AI4626">
        <v>579</v>
      </c>
      <c r="AJ4626">
        <v>579</v>
      </c>
      <c r="AK4626">
        <v>14</v>
      </c>
    </row>
    <row r="4627" spans="1:37" x14ac:dyDescent="0.2">
      <c r="A4627">
        <v>21</v>
      </c>
      <c r="B4627" t="s">
        <v>37</v>
      </c>
      <c r="C4627">
        <v>150</v>
      </c>
      <c r="D4627">
        <v>3000</v>
      </c>
      <c r="E4627">
        <v>180</v>
      </c>
      <c r="F4627">
        <v>1</v>
      </c>
      <c r="G4627">
        <v>75</v>
      </c>
      <c r="H4627" t="s">
        <v>36</v>
      </c>
      <c r="I4627">
        <v>1</v>
      </c>
      <c r="J4627" s="8" t="str">
        <f t="shared" si="144"/>
        <v xml:space="preserve">HIT </v>
      </c>
      <c r="K4627">
        <v>22</v>
      </c>
      <c r="L4627">
        <v>4</v>
      </c>
      <c r="M4627">
        <v>422.12952380952402</v>
      </c>
      <c r="N4627">
        <v>264.48</v>
      </c>
      <c r="O4627">
        <v>4</v>
      </c>
      <c r="P4627">
        <v>6</v>
      </c>
      <c r="Q4627">
        <v>285.02285714285699</v>
      </c>
      <c r="R4627">
        <v>407.58666666666699</v>
      </c>
      <c r="S4627">
        <v>6</v>
      </c>
      <c r="T4627">
        <v>4</v>
      </c>
      <c r="U4627">
        <v>426.53125</v>
      </c>
      <c r="V4627">
        <v>277.0625</v>
      </c>
      <c r="W4627">
        <v>4</v>
      </c>
      <c r="X4627">
        <v>6</v>
      </c>
      <c r="Y4627">
        <v>192.51281342559801</v>
      </c>
      <c r="Z4627">
        <v>49.841999999999999</v>
      </c>
      <c r="AA4627">
        <v>56.781999999999996</v>
      </c>
      <c r="AB4627">
        <v>26.372</v>
      </c>
      <c r="AC4627">
        <v>-23.47</v>
      </c>
      <c r="AD4627" s="8">
        <f t="shared" si="145"/>
        <v>23.47</v>
      </c>
      <c r="AE4627">
        <v>1519</v>
      </c>
      <c r="AF4627">
        <v>488232</v>
      </c>
      <c r="AG4627">
        <v>1402</v>
      </c>
      <c r="AH4627" t="s">
        <v>50</v>
      </c>
      <c r="AI4627">
        <v>579</v>
      </c>
      <c r="AJ4627">
        <v>579</v>
      </c>
      <c r="AK4627">
        <v>14</v>
      </c>
    </row>
    <row r="4628" spans="1:37" x14ac:dyDescent="0.2">
      <c r="A4628">
        <v>21</v>
      </c>
      <c r="B4628" t="s">
        <v>37</v>
      </c>
      <c r="C4628">
        <v>150</v>
      </c>
      <c r="D4628">
        <v>3000</v>
      </c>
      <c r="E4628">
        <v>181</v>
      </c>
      <c r="F4628">
        <v>0</v>
      </c>
      <c r="G4628">
        <v>0</v>
      </c>
      <c r="H4628" t="s">
        <v>33</v>
      </c>
      <c r="I4628">
        <v>1</v>
      </c>
      <c r="J4628" s="8" t="str">
        <f t="shared" si="144"/>
        <v>TNEG</v>
      </c>
      <c r="K4628">
        <v>0</v>
      </c>
      <c r="L4628" t="s">
        <v>34</v>
      </c>
      <c r="M4628">
        <v>66.862857142857095</v>
      </c>
      <c r="N4628">
        <v>185.42666666666699</v>
      </c>
      <c r="O4628">
        <v>3</v>
      </c>
      <c r="P4628">
        <v>1</v>
      </c>
      <c r="Q4628">
        <v>66.862857142857095</v>
      </c>
      <c r="R4628">
        <v>185.42666666666699</v>
      </c>
      <c r="S4628">
        <v>3</v>
      </c>
      <c r="T4628">
        <v>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57.097999999999999</v>
      </c>
      <c r="AA4628">
        <v>57.097999999999999</v>
      </c>
      <c r="AB4628">
        <v>-1</v>
      </c>
      <c r="AC4628">
        <v>-1</v>
      </c>
      <c r="AD4628" s="8">
        <f t="shared" si="145"/>
        <v>1</v>
      </c>
      <c r="AE4628">
        <v>1031</v>
      </c>
      <c r="AF4628">
        <v>490264</v>
      </c>
      <c r="AG4628">
        <v>2096</v>
      </c>
      <c r="AH4628" t="s">
        <v>50</v>
      </c>
      <c r="AI4628">
        <v>579</v>
      </c>
      <c r="AJ4628">
        <v>579</v>
      </c>
      <c r="AK4628">
        <v>14</v>
      </c>
    </row>
    <row r="4629" spans="1:37" x14ac:dyDescent="0.2">
      <c r="A4629">
        <v>21</v>
      </c>
      <c r="B4629" t="s">
        <v>37</v>
      </c>
      <c r="C4629">
        <v>150</v>
      </c>
      <c r="D4629">
        <v>3000</v>
      </c>
      <c r="E4629">
        <v>182</v>
      </c>
      <c r="F4629">
        <v>1</v>
      </c>
      <c r="G4629">
        <v>76</v>
      </c>
      <c r="H4629" t="s">
        <v>36</v>
      </c>
      <c r="I4629">
        <v>1</v>
      </c>
      <c r="J4629" s="8" t="str">
        <f t="shared" si="144"/>
        <v xml:space="preserve">HIT </v>
      </c>
      <c r="K4629">
        <v>97</v>
      </c>
      <c r="L4629">
        <v>7</v>
      </c>
      <c r="M4629">
        <v>210.96952380952399</v>
      </c>
      <c r="N4629">
        <v>336.53333333333302</v>
      </c>
      <c r="O4629">
        <v>5</v>
      </c>
      <c r="P4629">
        <v>3</v>
      </c>
      <c r="Q4629">
        <v>201.96952380952399</v>
      </c>
      <c r="R4629">
        <v>473.64</v>
      </c>
      <c r="S4629">
        <v>7</v>
      </c>
      <c r="T4629">
        <v>3</v>
      </c>
      <c r="U4629">
        <v>213.53125</v>
      </c>
      <c r="V4629">
        <v>327.0625</v>
      </c>
      <c r="W4629">
        <v>5</v>
      </c>
      <c r="X4629">
        <v>3</v>
      </c>
      <c r="Y4629">
        <v>147.032775321537</v>
      </c>
      <c r="Z4629">
        <v>26.814</v>
      </c>
      <c r="AA4629">
        <v>57.412999999999997</v>
      </c>
      <c r="AB4629">
        <v>40.658000000000001</v>
      </c>
      <c r="AC4629">
        <v>13.843999999999999</v>
      </c>
      <c r="AD4629" s="8">
        <f t="shared" si="145"/>
        <v>13.843999999999999</v>
      </c>
      <c r="AE4629">
        <v>1567</v>
      </c>
      <c r="AF4629">
        <v>493256</v>
      </c>
      <c r="AG4629">
        <v>2051</v>
      </c>
      <c r="AH4629" t="s">
        <v>50</v>
      </c>
      <c r="AI4629">
        <v>579</v>
      </c>
      <c r="AJ4629">
        <v>579</v>
      </c>
      <c r="AK4629">
        <v>14</v>
      </c>
    </row>
    <row r="4630" spans="1:37" x14ac:dyDescent="0.2">
      <c r="A4630">
        <v>21</v>
      </c>
      <c r="B4630" t="s">
        <v>37</v>
      </c>
      <c r="C4630">
        <v>150</v>
      </c>
      <c r="D4630">
        <v>3000</v>
      </c>
      <c r="E4630">
        <v>183</v>
      </c>
      <c r="F4630">
        <v>0</v>
      </c>
      <c r="G4630">
        <v>0</v>
      </c>
      <c r="H4630" t="s">
        <v>33</v>
      </c>
      <c r="I4630">
        <v>1</v>
      </c>
      <c r="J4630" s="8" t="str">
        <f t="shared" si="144"/>
        <v>TNEG</v>
      </c>
      <c r="K4630">
        <v>0</v>
      </c>
      <c r="L4630" t="s">
        <v>34</v>
      </c>
      <c r="M4630">
        <v>484.18285714285702</v>
      </c>
      <c r="N4630">
        <v>187.42666666666699</v>
      </c>
      <c r="O4630">
        <v>3</v>
      </c>
      <c r="P4630">
        <v>7</v>
      </c>
      <c r="Q4630">
        <v>484.18285714285702</v>
      </c>
      <c r="R4630">
        <v>187.42666666666699</v>
      </c>
      <c r="S4630">
        <v>3</v>
      </c>
      <c r="T4630">
        <v>7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57.728999999999999</v>
      </c>
      <c r="AA4630">
        <v>57.728999999999999</v>
      </c>
      <c r="AB4630">
        <v>-1</v>
      </c>
      <c r="AC4630">
        <v>-1</v>
      </c>
      <c r="AD4630" s="8">
        <f t="shared" si="145"/>
        <v>1</v>
      </c>
      <c r="AE4630">
        <v>1390</v>
      </c>
      <c r="AF4630">
        <v>495649</v>
      </c>
      <c r="AG4630">
        <v>1587</v>
      </c>
      <c r="AH4630" t="s">
        <v>50</v>
      </c>
      <c r="AI4630">
        <v>579</v>
      </c>
      <c r="AJ4630">
        <v>579</v>
      </c>
      <c r="AK4630">
        <v>14</v>
      </c>
    </row>
    <row r="4631" spans="1:37" x14ac:dyDescent="0.2">
      <c r="A4631">
        <v>21</v>
      </c>
      <c r="B4631" t="s">
        <v>37</v>
      </c>
      <c r="C4631">
        <v>150</v>
      </c>
      <c r="D4631">
        <v>3000</v>
      </c>
      <c r="E4631">
        <v>184</v>
      </c>
      <c r="F4631">
        <v>0</v>
      </c>
      <c r="G4631">
        <v>0</v>
      </c>
      <c r="H4631" t="s">
        <v>33</v>
      </c>
      <c r="I4631">
        <v>1</v>
      </c>
      <c r="J4631" s="8" t="str">
        <f t="shared" si="144"/>
        <v>TNEG</v>
      </c>
      <c r="K4631">
        <v>0</v>
      </c>
      <c r="L4631" t="s">
        <v>34</v>
      </c>
      <c r="M4631">
        <v>434.12952380952402</v>
      </c>
      <c r="N4631">
        <v>417.58666666666699</v>
      </c>
      <c r="O4631">
        <v>6</v>
      </c>
      <c r="P4631">
        <v>6</v>
      </c>
      <c r="Q4631">
        <v>434.12952380952402</v>
      </c>
      <c r="R4631">
        <v>417.58666666666699</v>
      </c>
      <c r="S4631">
        <v>6</v>
      </c>
      <c r="T4631">
        <v>6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58.043999999999997</v>
      </c>
      <c r="AA4631">
        <v>58.043999999999997</v>
      </c>
      <c r="AB4631">
        <v>-1</v>
      </c>
      <c r="AC4631">
        <v>-1</v>
      </c>
      <c r="AD4631" s="8">
        <f t="shared" si="145"/>
        <v>1</v>
      </c>
      <c r="AE4631">
        <v>1211</v>
      </c>
      <c r="AF4631">
        <v>497362</v>
      </c>
      <c r="AG4631">
        <v>1321</v>
      </c>
      <c r="AH4631" t="s">
        <v>50</v>
      </c>
      <c r="AI4631">
        <v>579</v>
      </c>
      <c r="AJ4631">
        <v>579</v>
      </c>
      <c r="AK4631">
        <v>14</v>
      </c>
    </row>
    <row r="4632" spans="1:37" x14ac:dyDescent="0.2">
      <c r="A4632">
        <v>21</v>
      </c>
      <c r="B4632" t="s">
        <v>37</v>
      </c>
      <c r="C4632">
        <v>150</v>
      </c>
      <c r="D4632">
        <v>3000</v>
      </c>
      <c r="E4632">
        <v>185</v>
      </c>
      <c r="F4632">
        <v>0</v>
      </c>
      <c r="G4632">
        <v>0</v>
      </c>
      <c r="H4632" t="s">
        <v>36</v>
      </c>
      <c r="I4632">
        <v>0</v>
      </c>
      <c r="J4632" s="8" t="str">
        <f t="shared" si="144"/>
        <v>FA</v>
      </c>
      <c r="K4632">
        <v>0</v>
      </c>
      <c r="L4632" t="s">
        <v>34</v>
      </c>
      <c r="M4632">
        <v>54.862857142857102</v>
      </c>
      <c r="N4632">
        <v>468.64</v>
      </c>
      <c r="O4632">
        <v>7</v>
      </c>
      <c r="P4632">
        <v>1</v>
      </c>
      <c r="Q4632">
        <v>54.862857142857102</v>
      </c>
      <c r="R4632">
        <v>468.64</v>
      </c>
      <c r="S4632">
        <v>7</v>
      </c>
      <c r="T4632">
        <v>1</v>
      </c>
      <c r="U4632">
        <v>44.53125</v>
      </c>
      <c r="V4632">
        <v>470.0625</v>
      </c>
      <c r="W4632">
        <v>7</v>
      </c>
      <c r="X4632">
        <v>1</v>
      </c>
      <c r="Y4632">
        <v>10.4290753379356</v>
      </c>
      <c r="Z4632">
        <v>58.36</v>
      </c>
      <c r="AA4632">
        <v>58.36</v>
      </c>
      <c r="AB4632">
        <v>32.545000000000002</v>
      </c>
      <c r="AC4632">
        <v>-25.814</v>
      </c>
      <c r="AD4632" s="8">
        <f t="shared" si="145"/>
        <v>25.814</v>
      </c>
      <c r="AE4632">
        <v>1709</v>
      </c>
      <c r="AF4632">
        <v>500620</v>
      </c>
      <c r="AG4632">
        <v>233</v>
      </c>
      <c r="AH4632" t="s">
        <v>50</v>
      </c>
      <c r="AI4632">
        <v>579</v>
      </c>
      <c r="AJ4632">
        <v>579</v>
      </c>
      <c r="AK4632">
        <v>14</v>
      </c>
    </row>
    <row r="4633" spans="1:37" x14ac:dyDescent="0.2">
      <c r="A4633">
        <v>21</v>
      </c>
      <c r="B4633" t="s">
        <v>37</v>
      </c>
      <c r="C4633">
        <v>150</v>
      </c>
      <c r="D4633">
        <v>3000</v>
      </c>
      <c r="E4633">
        <v>186</v>
      </c>
      <c r="F4633">
        <v>0</v>
      </c>
      <c r="G4633">
        <v>0</v>
      </c>
      <c r="H4633" t="s">
        <v>33</v>
      </c>
      <c r="I4633">
        <v>1</v>
      </c>
      <c r="J4633" s="8" t="str">
        <f t="shared" si="144"/>
        <v>TNEG</v>
      </c>
      <c r="K4633">
        <v>0</v>
      </c>
      <c r="L4633" t="s">
        <v>34</v>
      </c>
      <c r="M4633">
        <v>484.18285714285702</v>
      </c>
      <c r="N4633">
        <v>187.42666666666699</v>
      </c>
      <c r="O4633">
        <v>3</v>
      </c>
      <c r="P4633">
        <v>7</v>
      </c>
      <c r="Q4633">
        <v>484.18285714285702</v>
      </c>
      <c r="R4633">
        <v>187.42666666666699</v>
      </c>
      <c r="S4633">
        <v>3</v>
      </c>
      <c r="T4633">
        <v>7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58.674999999999997</v>
      </c>
      <c r="AA4633">
        <v>58.674999999999997</v>
      </c>
      <c r="AB4633">
        <v>-1</v>
      </c>
      <c r="AC4633">
        <v>-1</v>
      </c>
      <c r="AD4633" s="8">
        <f t="shared" si="145"/>
        <v>1</v>
      </c>
      <c r="AE4633">
        <v>1328</v>
      </c>
      <c r="AF4633">
        <v>502950</v>
      </c>
      <c r="AG4633">
        <v>195</v>
      </c>
      <c r="AH4633" t="s">
        <v>50</v>
      </c>
      <c r="AI4633">
        <v>579</v>
      </c>
      <c r="AJ4633">
        <v>579</v>
      </c>
      <c r="AK4633">
        <v>14</v>
      </c>
    </row>
    <row r="4634" spans="1:37" x14ac:dyDescent="0.2">
      <c r="A4634">
        <v>21</v>
      </c>
      <c r="B4634" t="s">
        <v>37</v>
      </c>
      <c r="C4634">
        <v>150</v>
      </c>
      <c r="D4634">
        <v>3000</v>
      </c>
      <c r="E4634">
        <v>187</v>
      </c>
      <c r="F4634">
        <v>1</v>
      </c>
      <c r="G4634">
        <v>77</v>
      </c>
      <c r="H4634" t="s">
        <v>36</v>
      </c>
      <c r="I4634">
        <v>1</v>
      </c>
      <c r="J4634" s="8" t="str">
        <f t="shared" si="144"/>
        <v xml:space="preserve">HIT </v>
      </c>
      <c r="K4634">
        <v>13</v>
      </c>
      <c r="L4634">
        <v>4</v>
      </c>
      <c r="M4634">
        <v>422.12952380952402</v>
      </c>
      <c r="N4634">
        <v>264.48</v>
      </c>
      <c r="O4634">
        <v>4</v>
      </c>
      <c r="P4634">
        <v>6</v>
      </c>
      <c r="Q4634">
        <v>491.18285714285702</v>
      </c>
      <c r="R4634">
        <v>416.58666666666699</v>
      </c>
      <c r="S4634">
        <v>6</v>
      </c>
      <c r="T4634">
        <v>7</v>
      </c>
      <c r="U4634">
        <v>430.53125</v>
      </c>
      <c r="V4634">
        <v>264.0625</v>
      </c>
      <c r="W4634">
        <v>4</v>
      </c>
      <c r="X4634">
        <v>6</v>
      </c>
      <c r="Y4634">
        <v>164.140911616734</v>
      </c>
      <c r="Z4634">
        <v>54.89</v>
      </c>
      <c r="AA4634">
        <v>58.991</v>
      </c>
      <c r="AB4634">
        <v>47.536000000000001</v>
      </c>
      <c r="AC4634">
        <v>-7.3529999999999998</v>
      </c>
      <c r="AD4634" s="8">
        <f t="shared" si="145"/>
        <v>7.3529999999999998</v>
      </c>
      <c r="AE4634">
        <v>1267</v>
      </c>
      <c r="AF4634">
        <v>505785</v>
      </c>
      <c r="AG4634">
        <v>337</v>
      </c>
      <c r="AH4634" t="s">
        <v>50</v>
      </c>
      <c r="AI4634">
        <v>579</v>
      </c>
      <c r="AJ4634">
        <v>579</v>
      </c>
      <c r="AK4634">
        <v>14</v>
      </c>
    </row>
    <row r="4635" spans="1:37" x14ac:dyDescent="0.2">
      <c r="A4635">
        <v>21</v>
      </c>
      <c r="B4635" t="s">
        <v>37</v>
      </c>
      <c r="C4635">
        <v>150</v>
      </c>
      <c r="D4635">
        <v>3000</v>
      </c>
      <c r="E4635">
        <v>188</v>
      </c>
      <c r="F4635">
        <v>1</v>
      </c>
      <c r="G4635">
        <v>78</v>
      </c>
      <c r="H4635" t="s">
        <v>36</v>
      </c>
      <c r="I4635">
        <v>1</v>
      </c>
      <c r="J4635" s="8" t="str">
        <f t="shared" si="144"/>
        <v xml:space="preserve">HIT </v>
      </c>
      <c r="K4635">
        <v>31</v>
      </c>
      <c r="L4635">
        <v>5</v>
      </c>
      <c r="M4635">
        <v>427.12952380952402</v>
      </c>
      <c r="N4635">
        <v>108.37333333333299</v>
      </c>
      <c r="O4635">
        <v>2</v>
      </c>
      <c r="P4635">
        <v>6</v>
      </c>
      <c r="Q4635">
        <v>287.02285714285699</v>
      </c>
      <c r="R4635">
        <v>108.37333333333299</v>
      </c>
      <c r="S4635">
        <v>2</v>
      </c>
      <c r="T4635">
        <v>4</v>
      </c>
      <c r="U4635">
        <v>430.53125</v>
      </c>
      <c r="V4635">
        <v>118.0625</v>
      </c>
      <c r="W4635">
        <v>2</v>
      </c>
      <c r="X4635">
        <v>6</v>
      </c>
      <c r="Y4635">
        <v>143.83510966079999</v>
      </c>
      <c r="Z4635">
        <v>49.527000000000001</v>
      </c>
      <c r="AA4635">
        <v>59.305999999999997</v>
      </c>
      <c r="AB4635">
        <v>39.423999999999999</v>
      </c>
      <c r="AC4635">
        <v>-10.103</v>
      </c>
      <c r="AD4635" s="8">
        <f t="shared" si="145"/>
        <v>10.103</v>
      </c>
      <c r="AE4635">
        <v>1056</v>
      </c>
      <c r="AF4635">
        <v>508709</v>
      </c>
      <c r="AG4635">
        <v>853</v>
      </c>
      <c r="AH4635" t="s">
        <v>50</v>
      </c>
      <c r="AI4635">
        <v>579</v>
      </c>
      <c r="AJ4635">
        <v>579</v>
      </c>
      <c r="AK4635">
        <v>14</v>
      </c>
    </row>
    <row r="4636" spans="1:37" x14ac:dyDescent="0.2">
      <c r="A4636">
        <v>21</v>
      </c>
      <c r="B4636" t="s">
        <v>37</v>
      </c>
      <c r="C4636">
        <v>150</v>
      </c>
      <c r="D4636">
        <v>3000</v>
      </c>
      <c r="E4636">
        <v>189</v>
      </c>
      <c r="F4636">
        <v>0</v>
      </c>
      <c r="G4636">
        <v>0</v>
      </c>
      <c r="H4636" t="s">
        <v>33</v>
      </c>
      <c r="I4636">
        <v>1</v>
      </c>
      <c r="J4636" s="8" t="str">
        <f t="shared" si="144"/>
        <v>TNEG</v>
      </c>
      <c r="K4636">
        <v>0</v>
      </c>
      <c r="L4636" t="s">
        <v>34</v>
      </c>
      <c r="M4636">
        <v>209.96952380952399</v>
      </c>
      <c r="N4636">
        <v>48.32</v>
      </c>
      <c r="O4636">
        <v>1</v>
      </c>
      <c r="P4636">
        <v>3</v>
      </c>
      <c r="Q4636">
        <v>209.96952380952399</v>
      </c>
      <c r="R4636">
        <v>48.32</v>
      </c>
      <c r="S4636">
        <v>1</v>
      </c>
      <c r="T4636">
        <v>3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59.621000000000002</v>
      </c>
      <c r="AA4636">
        <v>59.621000000000002</v>
      </c>
      <c r="AB4636">
        <v>-1</v>
      </c>
      <c r="AC4636">
        <v>-1</v>
      </c>
      <c r="AD4636" s="8">
        <f t="shared" si="145"/>
        <v>1</v>
      </c>
      <c r="AE4636">
        <v>1635</v>
      </c>
      <c r="AF4636">
        <v>511348</v>
      </c>
      <c r="AG4636">
        <v>175</v>
      </c>
      <c r="AH4636" t="s">
        <v>50</v>
      </c>
      <c r="AI4636">
        <v>579</v>
      </c>
      <c r="AJ4636">
        <v>579</v>
      </c>
      <c r="AK4636">
        <v>14</v>
      </c>
    </row>
    <row r="4637" spans="1:37" x14ac:dyDescent="0.2">
      <c r="A4637">
        <v>21</v>
      </c>
      <c r="B4637" t="s">
        <v>37</v>
      </c>
      <c r="C4637">
        <v>150</v>
      </c>
      <c r="D4637">
        <v>3000</v>
      </c>
      <c r="E4637">
        <v>190</v>
      </c>
      <c r="F4637">
        <v>1</v>
      </c>
      <c r="G4637">
        <v>79</v>
      </c>
      <c r="H4637" t="s">
        <v>36</v>
      </c>
      <c r="I4637">
        <v>1</v>
      </c>
      <c r="J4637" s="8" t="str">
        <f t="shared" si="144"/>
        <v xml:space="preserve">HIT </v>
      </c>
      <c r="K4637">
        <v>40</v>
      </c>
      <c r="L4637">
        <v>5</v>
      </c>
      <c r="M4637">
        <v>351.07619047618999</v>
      </c>
      <c r="N4637">
        <v>408.58666666666699</v>
      </c>
      <c r="O4637">
        <v>6</v>
      </c>
      <c r="P4637">
        <v>5</v>
      </c>
      <c r="Q4637">
        <v>431.12952380952402</v>
      </c>
      <c r="R4637">
        <v>51.32</v>
      </c>
      <c r="S4637">
        <v>1</v>
      </c>
      <c r="T4637">
        <v>6</v>
      </c>
      <c r="U4637">
        <v>353.53125</v>
      </c>
      <c r="V4637">
        <v>407.0625</v>
      </c>
      <c r="W4637">
        <v>6</v>
      </c>
      <c r="X4637">
        <v>5</v>
      </c>
      <c r="Y4637">
        <v>364.107427010859</v>
      </c>
      <c r="Z4637">
        <v>47.319000000000003</v>
      </c>
      <c r="AA4637">
        <v>59.936999999999998</v>
      </c>
      <c r="AB4637">
        <v>27.431000000000001</v>
      </c>
      <c r="AC4637">
        <v>-19.888000000000002</v>
      </c>
      <c r="AD4637" s="8">
        <f t="shared" si="145"/>
        <v>19.888000000000002</v>
      </c>
      <c r="AE4637">
        <v>1454</v>
      </c>
      <c r="AF4637">
        <v>514340</v>
      </c>
      <c r="AG4637">
        <v>1913</v>
      </c>
      <c r="AH4637" t="s">
        <v>50</v>
      </c>
      <c r="AI4637">
        <v>579</v>
      </c>
      <c r="AJ4637">
        <v>579</v>
      </c>
      <c r="AK4637">
        <v>14</v>
      </c>
    </row>
    <row r="4638" spans="1:37" x14ac:dyDescent="0.2">
      <c r="A4638">
        <v>21</v>
      </c>
      <c r="B4638" t="s">
        <v>37</v>
      </c>
      <c r="C4638">
        <v>150</v>
      </c>
      <c r="D4638">
        <v>3000</v>
      </c>
      <c r="E4638">
        <v>191</v>
      </c>
      <c r="F4638">
        <v>1</v>
      </c>
      <c r="G4638">
        <v>80</v>
      </c>
      <c r="H4638" t="s">
        <v>36</v>
      </c>
      <c r="I4638">
        <v>1</v>
      </c>
      <c r="J4638" s="8" t="str">
        <f t="shared" si="144"/>
        <v xml:space="preserve">HIT </v>
      </c>
      <c r="K4638">
        <v>112</v>
      </c>
      <c r="L4638">
        <v>7</v>
      </c>
      <c r="M4638">
        <v>285.02285714285699</v>
      </c>
      <c r="N4638">
        <v>407.58666666666699</v>
      </c>
      <c r="O4638">
        <v>6</v>
      </c>
      <c r="P4638">
        <v>4</v>
      </c>
      <c r="Q4638">
        <v>351.07619047618999</v>
      </c>
      <c r="R4638">
        <v>109.37333333333299</v>
      </c>
      <c r="S4638">
        <v>2</v>
      </c>
      <c r="T4638">
        <v>5</v>
      </c>
      <c r="U4638">
        <v>296.53125</v>
      </c>
      <c r="V4638">
        <v>402.0625</v>
      </c>
      <c r="W4638">
        <v>6</v>
      </c>
      <c r="X4638">
        <v>4</v>
      </c>
      <c r="Y4638">
        <v>297.72822979284098</v>
      </c>
      <c r="Z4638">
        <v>24.920999999999999</v>
      </c>
      <c r="AA4638">
        <v>60.252000000000002</v>
      </c>
      <c r="AB4638">
        <v>29.722999999999999</v>
      </c>
      <c r="AC4638">
        <v>4.8019999999999996</v>
      </c>
      <c r="AD4638" s="8">
        <f t="shared" si="145"/>
        <v>4.8019999999999996</v>
      </c>
      <c r="AE4638">
        <v>1508</v>
      </c>
      <c r="AF4638">
        <v>517707</v>
      </c>
      <c r="AG4638">
        <v>2354</v>
      </c>
      <c r="AH4638" t="s">
        <v>50</v>
      </c>
      <c r="AI4638">
        <v>579</v>
      </c>
      <c r="AJ4638">
        <v>579</v>
      </c>
      <c r="AK4638">
        <v>14</v>
      </c>
    </row>
    <row r="4639" spans="1:37" x14ac:dyDescent="0.2">
      <c r="A4639">
        <v>21</v>
      </c>
      <c r="B4639" t="s">
        <v>37</v>
      </c>
      <c r="C4639">
        <v>150</v>
      </c>
      <c r="D4639">
        <v>3000</v>
      </c>
      <c r="E4639">
        <v>192</v>
      </c>
      <c r="F4639">
        <v>1</v>
      </c>
      <c r="G4639">
        <v>81</v>
      </c>
      <c r="H4639" t="s">
        <v>36</v>
      </c>
      <c r="I4639">
        <v>1</v>
      </c>
      <c r="J4639" s="8" t="str">
        <f t="shared" si="144"/>
        <v xml:space="preserve">HIT </v>
      </c>
      <c r="K4639">
        <v>21</v>
      </c>
      <c r="L4639">
        <v>4</v>
      </c>
      <c r="M4639">
        <v>285.02285714285699</v>
      </c>
      <c r="N4639">
        <v>407.58666666666699</v>
      </c>
      <c r="O4639">
        <v>6</v>
      </c>
      <c r="P4639">
        <v>4</v>
      </c>
      <c r="Q4639">
        <v>285.02285714285699</v>
      </c>
      <c r="R4639">
        <v>407.58666666666699</v>
      </c>
      <c r="S4639">
        <v>6</v>
      </c>
      <c r="T4639">
        <v>4</v>
      </c>
      <c r="U4639">
        <v>283.53125</v>
      </c>
      <c r="V4639">
        <v>402.0625</v>
      </c>
      <c r="W4639">
        <v>6</v>
      </c>
      <c r="X4639">
        <v>4</v>
      </c>
      <c r="Y4639">
        <v>5.7220022046249897</v>
      </c>
      <c r="Z4639">
        <v>53.942999999999998</v>
      </c>
      <c r="AA4639">
        <v>60.567999999999998</v>
      </c>
      <c r="AB4639">
        <v>50.006</v>
      </c>
      <c r="AC4639">
        <v>-3.9380000000000002</v>
      </c>
      <c r="AD4639" s="8">
        <f t="shared" si="145"/>
        <v>3.9380000000000002</v>
      </c>
      <c r="AE4639">
        <v>1427</v>
      </c>
      <c r="AF4639">
        <v>521298</v>
      </c>
      <c r="AG4639">
        <v>1642</v>
      </c>
      <c r="AH4639" t="s">
        <v>50</v>
      </c>
      <c r="AI4639">
        <v>579</v>
      </c>
      <c r="AJ4639">
        <v>579</v>
      </c>
      <c r="AK4639">
        <v>14</v>
      </c>
    </row>
    <row r="4640" spans="1:37" x14ac:dyDescent="0.2">
      <c r="A4640">
        <v>21</v>
      </c>
      <c r="B4640" t="s">
        <v>37</v>
      </c>
      <c r="C4640">
        <v>150</v>
      </c>
      <c r="D4640">
        <v>3000</v>
      </c>
      <c r="E4640">
        <v>193</v>
      </c>
      <c r="F4640">
        <v>1</v>
      </c>
      <c r="G4640">
        <v>82</v>
      </c>
      <c r="H4640" t="s">
        <v>36</v>
      </c>
      <c r="I4640">
        <v>1</v>
      </c>
      <c r="J4640" s="8" t="str">
        <f t="shared" si="144"/>
        <v xml:space="preserve">HIT </v>
      </c>
      <c r="K4640">
        <v>64</v>
      </c>
      <c r="L4640">
        <v>6</v>
      </c>
      <c r="M4640">
        <v>351.07619047618999</v>
      </c>
      <c r="N4640">
        <v>109.37333333333299</v>
      </c>
      <c r="O4640">
        <v>2</v>
      </c>
      <c r="P4640">
        <v>5</v>
      </c>
      <c r="Q4640">
        <v>498.18285714285702</v>
      </c>
      <c r="R4640">
        <v>127.37333333333299</v>
      </c>
      <c r="S4640">
        <v>2</v>
      </c>
      <c r="T4640">
        <v>7</v>
      </c>
      <c r="U4640">
        <v>361.53125</v>
      </c>
      <c r="V4640">
        <v>110.0625</v>
      </c>
      <c r="W4640">
        <v>2</v>
      </c>
      <c r="X4640">
        <v>5</v>
      </c>
      <c r="Y4640">
        <v>137.74369925851499</v>
      </c>
      <c r="Z4640">
        <v>40.694000000000003</v>
      </c>
      <c r="AA4640">
        <v>60.883000000000003</v>
      </c>
      <c r="AB4640">
        <v>31.311</v>
      </c>
      <c r="AC4640">
        <v>-9.3829999999999991</v>
      </c>
      <c r="AD4640" s="8">
        <f t="shared" si="145"/>
        <v>9.3829999999999991</v>
      </c>
      <c r="AE4640">
        <v>1106</v>
      </c>
      <c r="AF4640">
        <v>524541</v>
      </c>
      <c r="AG4640">
        <v>2312</v>
      </c>
      <c r="AH4640" t="s">
        <v>50</v>
      </c>
      <c r="AI4640">
        <v>579</v>
      </c>
      <c r="AJ4640">
        <v>579</v>
      </c>
      <c r="AK4640">
        <v>14</v>
      </c>
    </row>
    <row r="4641" spans="1:37" x14ac:dyDescent="0.2">
      <c r="A4641">
        <v>21</v>
      </c>
      <c r="B4641" t="s">
        <v>37</v>
      </c>
      <c r="C4641">
        <v>150</v>
      </c>
      <c r="D4641">
        <v>3000</v>
      </c>
      <c r="E4641">
        <v>194</v>
      </c>
      <c r="F4641">
        <v>1</v>
      </c>
      <c r="G4641">
        <v>83</v>
      </c>
      <c r="H4641" t="s">
        <v>36</v>
      </c>
      <c r="I4641">
        <v>1</v>
      </c>
      <c r="J4641" s="8" t="str">
        <f t="shared" si="144"/>
        <v xml:space="preserve">HIT </v>
      </c>
      <c r="K4641">
        <v>5</v>
      </c>
      <c r="L4641">
        <v>2</v>
      </c>
      <c r="M4641">
        <v>61.862857142857102</v>
      </c>
      <c r="N4641">
        <v>126.37333333333299</v>
      </c>
      <c r="O4641">
        <v>2</v>
      </c>
      <c r="P4641">
        <v>1</v>
      </c>
      <c r="Q4641">
        <v>209.96952380952399</v>
      </c>
      <c r="R4641">
        <v>48.32</v>
      </c>
      <c r="S4641">
        <v>1</v>
      </c>
      <c r="T4641">
        <v>3</v>
      </c>
      <c r="U4641">
        <v>67.53125</v>
      </c>
      <c r="V4641">
        <v>124.0625</v>
      </c>
      <c r="W4641">
        <v>2</v>
      </c>
      <c r="X4641">
        <v>1</v>
      </c>
      <c r="Y4641">
        <v>161.32448094473099</v>
      </c>
      <c r="Z4641">
        <v>59.621000000000002</v>
      </c>
      <c r="AA4641">
        <v>61.198999999999998</v>
      </c>
      <c r="AB4641">
        <v>52.475000000000001</v>
      </c>
      <c r="AC4641">
        <v>-7.1470000000000002</v>
      </c>
      <c r="AD4641" s="8">
        <f t="shared" si="145"/>
        <v>7.1470000000000002</v>
      </c>
      <c r="AE4641">
        <v>1387</v>
      </c>
      <c r="AF4641">
        <v>527781</v>
      </c>
      <c r="AG4641">
        <v>175</v>
      </c>
      <c r="AH4641" t="s">
        <v>50</v>
      </c>
      <c r="AI4641">
        <v>579</v>
      </c>
      <c r="AJ4641">
        <v>579</v>
      </c>
      <c r="AK4641">
        <v>14</v>
      </c>
    </row>
    <row r="4642" spans="1:37" x14ac:dyDescent="0.2">
      <c r="A4642">
        <v>21</v>
      </c>
      <c r="B4642" t="s">
        <v>37</v>
      </c>
      <c r="C4642">
        <v>150</v>
      </c>
      <c r="D4642">
        <v>3000</v>
      </c>
      <c r="E4642">
        <v>195</v>
      </c>
      <c r="F4642">
        <v>1</v>
      </c>
      <c r="G4642">
        <v>84</v>
      </c>
      <c r="H4642" t="s">
        <v>36</v>
      </c>
      <c r="I4642">
        <v>1</v>
      </c>
      <c r="J4642" s="8" t="str">
        <f t="shared" si="144"/>
        <v xml:space="preserve">HIT </v>
      </c>
      <c r="K4642">
        <v>18</v>
      </c>
      <c r="L4642">
        <v>4</v>
      </c>
      <c r="M4642">
        <v>127.91619047619</v>
      </c>
      <c r="N4642">
        <v>257.48</v>
      </c>
      <c r="O4642">
        <v>4</v>
      </c>
      <c r="P4642">
        <v>2</v>
      </c>
      <c r="Q4642">
        <v>143.91619047619</v>
      </c>
      <c r="R4642">
        <v>50.32</v>
      </c>
      <c r="S4642">
        <v>1</v>
      </c>
      <c r="T4642">
        <v>2</v>
      </c>
      <c r="U4642">
        <v>129.53125</v>
      </c>
      <c r="V4642">
        <v>266.0625</v>
      </c>
      <c r="W4642">
        <v>4</v>
      </c>
      <c r="X4642">
        <v>2</v>
      </c>
      <c r="Y4642">
        <v>216.22153643602101</v>
      </c>
      <c r="Z4642">
        <v>55.835999999999999</v>
      </c>
      <c r="AA4642">
        <v>61.514000000000003</v>
      </c>
      <c r="AB4642">
        <v>47.889000000000003</v>
      </c>
      <c r="AC4642">
        <v>-7.9470000000000001</v>
      </c>
      <c r="AD4642" s="8">
        <f t="shared" si="145"/>
        <v>7.9470000000000001</v>
      </c>
      <c r="AE4642">
        <v>1332</v>
      </c>
      <c r="AF4642">
        <v>531382</v>
      </c>
      <c r="AG4642">
        <v>499</v>
      </c>
      <c r="AH4642" t="s">
        <v>50</v>
      </c>
      <c r="AI4642">
        <v>579</v>
      </c>
      <c r="AJ4642">
        <v>579</v>
      </c>
      <c r="AK4642">
        <v>14</v>
      </c>
    </row>
    <row r="4643" spans="1:37" x14ac:dyDescent="0.2">
      <c r="A4643">
        <v>21</v>
      </c>
      <c r="B4643" t="s">
        <v>37</v>
      </c>
      <c r="C4643">
        <v>150</v>
      </c>
      <c r="D4643">
        <v>3000</v>
      </c>
      <c r="E4643">
        <v>196</v>
      </c>
      <c r="F4643">
        <v>1</v>
      </c>
      <c r="G4643">
        <v>85</v>
      </c>
      <c r="H4643" t="s">
        <v>36</v>
      </c>
      <c r="I4643">
        <v>1</v>
      </c>
      <c r="J4643" s="8" t="str">
        <f t="shared" si="144"/>
        <v xml:space="preserve">HIT </v>
      </c>
      <c r="K4643">
        <v>11</v>
      </c>
      <c r="L4643">
        <v>3</v>
      </c>
      <c r="M4643">
        <v>351.07619047618999</v>
      </c>
      <c r="N4643">
        <v>408.58666666666699</v>
      </c>
      <c r="O4643">
        <v>6</v>
      </c>
      <c r="P4643">
        <v>5</v>
      </c>
      <c r="Q4643">
        <v>54.862857142857102</v>
      </c>
      <c r="R4643">
        <v>468.64</v>
      </c>
      <c r="S4643">
        <v>7</v>
      </c>
      <c r="T4643">
        <v>1</v>
      </c>
      <c r="U4643">
        <v>354.53125</v>
      </c>
      <c r="V4643">
        <v>401.0625</v>
      </c>
      <c r="W4643">
        <v>6</v>
      </c>
      <c r="X4643">
        <v>5</v>
      </c>
      <c r="Y4643">
        <v>307.19352887688399</v>
      </c>
      <c r="Z4643">
        <v>58.36</v>
      </c>
      <c r="AA4643">
        <v>61.83</v>
      </c>
      <c r="AB4643">
        <v>50.182000000000002</v>
      </c>
      <c r="AC4643">
        <v>-8.1780000000000008</v>
      </c>
      <c r="AD4643" s="8">
        <f t="shared" si="145"/>
        <v>8.1780000000000008</v>
      </c>
      <c r="AE4643">
        <v>1044</v>
      </c>
      <c r="AF4643">
        <v>534457</v>
      </c>
      <c r="AG4643">
        <v>233</v>
      </c>
      <c r="AH4643" t="s">
        <v>50</v>
      </c>
      <c r="AI4643">
        <v>579</v>
      </c>
      <c r="AJ4643">
        <v>579</v>
      </c>
      <c r="AK4643">
        <v>14</v>
      </c>
    </row>
    <row r="4644" spans="1:37" x14ac:dyDescent="0.2">
      <c r="A4644">
        <v>21</v>
      </c>
      <c r="B4644" t="s">
        <v>37</v>
      </c>
      <c r="C4644">
        <v>150</v>
      </c>
      <c r="D4644">
        <v>3000</v>
      </c>
      <c r="E4644">
        <v>197</v>
      </c>
      <c r="F4644">
        <v>1</v>
      </c>
      <c r="G4644">
        <v>86</v>
      </c>
      <c r="H4644" t="s">
        <v>36</v>
      </c>
      <c r="I4644">
        <v>1</v>
      </c>
      <c r="J4644" s="8" t="str">
        <f t="shared" si="144"/>
        <v xml:space="preserve">HIT </v>
      </c>
      <c r="K4644">
        <v>78</v>
      </c>
      <c r="L4644">
        <v>6</v>
      </c>
      <c r="M4644">
        <v>61.862857142857102</v>
      </c>
      <c r="N4644">
        <v>126.37333333333299</v>
      </c>
      <c r="O4644">
        <v>2</v>
      </c>
      <c r="P4644">
        <v>1</v>
      </c>
      <c r="Q4644">
        <v>199.96952380952399</v>
      </c>
      <c r="R4644">
        <v>123.37333333333299</v>
      </c>
      <c r="S4644">
        <v>2</v>
      </c>
      <c r="T4644">
        <v>3</v>
      </c>
      <c r="U4644">
        <v>40.53125</v>
      </c>
      <c r="V4644">
        <v>103.0625</v>
      </c>
      <c r="W4644">
        <v>2</v>
      </c>
      <c r="X4644">
        <v>1</v>
      </c>
      <c r="Y4644">
        <v>160.72676536922901</v>
      </c>
      <c r="Z4644">
        <v>37.539000000000001</v>
      </c>
      <c r="AA4644">
        <v>62.145000000000003</v>
      </c>
      <c r="AB4644">
        <v>41.011000000000003</v>
      </c>
      <c r="AC4644">
        <v>3.4710000000000001</v>
      </c>
      <c r="AD4644" s="8">
        <f t="shared" si="145"/>
        <v>3.4710000000000001</v>
      </c>
      <c r="AE4644">
        <v>1349</v>
      </c>
      <c r="AF4644">
        <v>537755</v>
      </c>
      <c r="AG4644">
        <v>52</v>
      </c>
      <c r="AH4644" t="s">
        <v>50</v>
      </c>
      <c r="AI4644">
        <v>579</v>
      </c>
      <c r="AJ4644">
        <v>579</v>
      </c>
      <c r="AK4644">
        <v>14</v>
      </c>
    </row>
    <row r="4645" spans="1:37" x14ac:dyDescent="0.2">
      <c r="A4645">
        <v>21</v>
      </c>
      <c r="B4645" t="s">
        <v>37</v>
      </c>
      <c r="C4645">
        <v>150</v>
      </c>
      <c r="D4645">
        <v>3000</v>
      </c>
      <c r="E4645">
        <v>198</v>
      </c>
      <c r="F4645">
        <v>0</v>
      </c>
      <c r="G4645">
        <v>0</v>
      </c>
      <c r="H4645" t="s">
        <v>33</v>
      </c>
      <c r="I4645">
        <v>1</v>
      </c>
      <c r="J4645" s="8" t="str">
        <f t="shared" si="144"/>
        <v>TNEG</v>
      </c>
      <c r="K4645">
        <v>0</v>
      </c>
      <c r="L4645" t="s">
        <v>34</v>
      </c>
      <c r="M4645">
        <v>145.91619047619</v>
      </c>
      <c r="N4645">
        <v>121.37333333333299</v>
      </c>
      <c r="O4645">
        <v>2</v>
      </c>
      <c r="P4645">
        <v>2</v>
      </c>
      <c r="Q4645">
        <v>145.91619047619</v>
      </c>
      <c r="R4645">
        <v>121.37333333333299</v>
      </c>
      <c r="S4645">
        <v>2</v>
      </c>
      <c r="T4645">
        <v>2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62.460999999999999</v>
      </c>
      <c r="AA4645">
        <v>62.460999999999999</v>
      </c>
      <c r="AB4645">
        <v>-1</v>
      </c>
      <c r="AC4645">
        <v>-1</v>
      </c>
      <c r="AD4645" s="8">
        <f t="shared" si="145"/>
        <v>1</v>
      </c>
      <c r="AE4645">
        <v>1929</v>
      </c>
      <c r="AF4645">
        <v>540685</v>
      </c>
      <c r="AG4645">
        <v>1494</v>
      </c>
      <c r="AH4645" t="s">
        <v>50</v>
      </c>
      <c r="AI4645">
        <v>579</v>
      </c>
      <c r="AJ4645">
        <v>579</v>
      </c>
      <c r="AK4645">
        <v>14</v>
      </c>
    </row>
    <row r="4646" spans="1:37" x14ac:dyDescent="0.2">
      <c r="A4646">
        <v>21</v>
      </c>
      <c r="B4646" t="s">
        <v>37</v>
      </c>
      <c r="C4646">
        <v>150</v>
      </c>
      <c r="D4646">
        <v>3000</v>
      </c>
      <c r="E4646">
        <v>199</v>
      </c>
      <c r="F4646">
        <v>1</v>
      </c>
      <c r="G4646">
        <v>87</v>
      </c>
      <c r="H4646" t="s">
        <v>36</v>
      </c>
      <c r="I4646">
        <v>1</v>
      </c>
      <c r="J4646" s="8" t="str">
        <f t="shared" si="144"/>
        <v xml:space="preserve">HIT </v>
      </c>
      <c r="K4646">
        <v>29</v>
      </c>
      <c r="L4646">
        <v>5</v>
      </c>
      <c r="M4646">
        <v>427.12952380952402</v>
      </c>
      <c r="N4646">
        <v>337.53333333333302</v>
      </c>
      <c r="O4646">
        <v>5</v>
      </c>
      <c r="P4646">
        <v>6</v>
      </c>
      <c r="Q4646">
        <v>145.91619047619</v>
      </c>
      <c r="R4646">
        <v>121.37333333333299</v>
      </c>
      <c r="S4646">
        <v>2</v>
      </c>
      <c r="T4646">
        <v>2</v>
      </c>
      <c r="U4646">
        <v>421.53125</v>
      </c>
      <c r="V4646">
        <v>330.0625</v>
      </c>
      <c r="W4646">
        <v>5</v>
      </c>
      <c r="X4646">
        <v>6</v>
      </c>
      <c r="Y4646">
        <v>345.70916869579997</v>
      </c>
      <c r="Z4646">
        <v>53.628</v>
      </c>
      <c r="AA4646">
        <v>62.776000000000003</v>
      </c>
      <c r="AB4646">
        <v>49.3</v>
      </c>
      <c r="AC4646">
        <v>-4.3280000000000003</v>
      </c>
      <c r="AD4646" s="8">
        <f t="shared" si="145"/>
        <v>4.3280000000000003</v>
      </c>
      <c r="AE4646">
        <v>1420</v>
      </c>
      <c r="AF4646">
        <v>543481</v>
      </c>
      <c r="AG4646">
        <v>1651</v>
      </c>
      <c r="AH4646" t="s">
        <v>50</v>
      </c>
      <c r="AI4646">
        <v>579</v>
      </c>
      <c r="AJ4646">
        <v>579</v>
      </c>
      <c r="AK4646">
        <v>14</v>
      </c>
    </row>
    <row r="4647" spans="1:37" x14ac:dyDescent="0.2">
      <c r="A4647">
        <v>21</v>
      </c>
      <c r="B4647" t="s">
        <v>37</v>
      </c>
      <c r="C4647">
        <v>150</v>
      </c>
      <c r="D4647">
        <v>3000</v>
      </c>
      <c r="E4647">
        <v>200</v>
      </c>
      <c r="F4647">
        <v>1</v>
      </c>
      <c r="G4647">
        <v>88</v>
      </c>
      <c r="H4647" t="s">
        <v>36</v>
      </c>
      <c r="I4647">
        <v>1</v>
      </c>
      <c r="J4647" s="8" t="str">
        <f t="shared" si="144"/>
        <v xml:space="preserve">HIT </v>
      </c>
      <c r="K4647">
        <v>134</v>
      </c>
      <c r="L4647">
        <v>7</v>
      </c>
      <c r="M4647">
        <v>420.12952380952402</v>
      </c>
      <c r="N4647">
        <v>187.42666666666699</v>
      </c>
      <c r="O4647">
        <v>3</v>
      </c>
      <c r="P4647">
        <v>6</v>
      </c>
      <c r="Q4647">
        <v>422.12952380952402</v>
      </c>
      <c r="R4647">
        <v>264.48</v>
      </c>
      <c r="S4647">
        <v>4</v>
      </c>
      <c r="T4647">
        <v>6</v>
      </c>
      <c r="U4647">
        <v>406.53125</v>
      </c>
      <c r="V4647">
        <v>183.0625</v>
      </c>
      <c r="W4647">
        <v>3</v>
      </c>
      <c r="X4647">
        <v>6</v>
      </c>
      <c r="Y4647">
        <v>82.898223455553406</v>
      </c>
      <c r="Z4647">
        <v>20.82</v>
      </c>
      <c r="AA4647">
        <v>63.091000000000001</v>
      </c>
      <c r="AB4647">
        <v>48.947000000000003</v>
      </c>
      <c r="AC4647">
        <v>28.126999999999999</v>
      </c>
      <c r="AD4647" s="8">
        <f t="shared" si="145"/>
        <v>28.126999999999999</v>
      </c>
      <c r="AE4647">
        <v>1017</v>
      </c>
      <c r="AF4647">
        <v>546707</v>
      </c>
      <c r="AG4647">
        <v>2338</v>
      </c>
      <c r="AH4647" t="s">
        <v>50</v>
      </c>
      <c r="AI4647">
        <v>579</v>
      </c>
      <c r="AJ4647">
        <v>579</v>
      </c>
      <c r="AK4647">
        <v>14</v>
      </c>
    </row>
    <row r="4648" spans="1:37" x14ac:dyDescent="0.2">
      <c r="A4648">
        <v>21</v>
      </c>
      <c r="B4648" t="s">
        <v>37</v>
      </c>
      <c r="C4648">
        <v>150</v>
      </c>
      <c r="D4648">
        <v>3000</v>
      </c>
      <c r="E4648">
        <v>201</v>
      </c>
      <c r="F4648">
        <v>0</v>
      </c>
      <c r="G4648">
        <v>0</v>
      </c>
      <c r="H4648" t="s">
        <v>33</v>
      </c>
      <c r="I4648">
        <v>1</v>
      </c>
      <c r="J4648" s="8" t="str">
        <f t="shared" si="144"/>
        <v>TNEG</v>
      </c>
      <c r="K4648">
        <v>0</v>
      </c>
      <c r="L4648" t="s">
        <v>34</v>
      </c>
      <c r="M4648">
        <v>209.96952380952399</v>
      </c>
      <c r="N4648">
        <v>48.32</v>
      </c>
      <c r="O4648">
        <v>1</v>
      </c>
      <c r="P4648">
        <v>3</v>
      </c>
      <c r="Q4648">
        <v>209.96952380952399</v>
      </c>
      <c r="R4648">
        <v>48.32</v>
      </c>
      <c r="S4648">
        <v>1</v>
      </c>
      <c r="T4648">
        <v>3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63.406999999999996</v>
      </c>
      <c r="AA4648">
        <v>63.406999999999996</v>
      </c>
      <c r="AB4648">
        <v>-1</v>
      </c>
      <c r="AC4648">
        <v>-1</v>
      </c>
      <c r="AD4648" s="8">
        <f t="shared" si="145"/>
        <v>1</v>
      </c>
      <c r="AE4648">
        <v>1905</v>
      </c>
      <c r="AF4648">
        <v>549627</v>
      </c>
      <c r="AG4648">
        <v>190</v>
      </c>
      <c r="AH4648" t="s">
        <v>50</v>
      </c>
      <c r="AI4648">
        <v>579</v>
      </c>
      <c r="AJ4648">
        <v>579</v>
      </c>
      <c r="AK4648">
        <v>14</v>
      </c>
    </row>
    <row r="4649" spans="1:37" x14ac:dyDescent="0.2">
      <c r="A4649">
        <v>21</v>
      </c>
      <c r="B4649" t="s">
        <v>37</v>
      </c>
      <c r="C4649">
        <v>150</v>
      </c>
      <c r="D4649">
        <v>3000</v>
      </c>
      <c r="E4649">
        <v>202</v>
      </c>
      <c r="F4649">
        <v>1</v>
      </c>
      <c r="G4649">
        <v>89</v>
      </c>
      <c r="H4649" t="s">
        <v>36</v>
      </c>
      <c r="I4649">
        <v>1</v>
      </c>
      <c r="J4649" s="8" t="str">
        <f t="shared" si="144"/>
        <v xml:space="preserve">HIT </v>
      </c>
      <c r="K4649">
        <v>38</v>
      </c>
      <c r="L4649">
        <v>5</v>
      </c>
      <c r="M4649">
        <v>145.91619047619</v>
      </c>
      <c r="N4649">
        <v>121.37333333333299</v>
      </c>
      <c r="O4649">
        <v>2</v>
      </c>
      <c r="P4649">
        <v>2</v>
      </c>
      <c r="Q4649">
        <v>500.18285714285702</v>
      </c>
      <c r="R4649">
        <v>257.48</v>
      </c>
      <c r="S4649">
        <v>4</v>
      </c>
      <c r="T4649">
        <v>7</v>
      </c>
      <c r="U4649">
        <v>160.53125</v>
      </c>
      <c r="V4649">
        <v>124.0625</v>
      </c>
      <c r="W4649">
        <v>2</v>
      </c>
      <c r="X4649">
        <v>2</v>
      </c>
      <c r="Y4649">
        <v>364.915666340835</v>
      </c>
      <c r="Z4649">
        <v>51.734999999999999</v>
      </c>
      <c r="AA4649">
        <v>63.722000000000001</v>
      </c>
      <c r="AB4649">
        <v>30.251999999999999</v>
      </c>
      <c r="AC4649">
        <v>-21.483000000000001</v>
      </c>
      <c r="AD4649" s="8">
        <f t="shared" si="145"/>
        <v>21.483000000000001</v>
      </c>
      <c r="AE4649">
        <v>1114</v>
      </c>
      <c r="AF4649">
        <v>551989</v>
      </c>
      <c r="AG4649">
        <v>985</v>
      </c>
      <c r="AH4649" t="s">
        <v>50</v>
      </c>
      <c r="AI4649">
        <v>579</v>
      </c>
      <c r="AJ4649">
        <v>579</v>
      </c>
      <c r="AK4649">
        <v>14</v>
      </c>
    </row>
    <row r="4650" spans="1:37" x14ac:dyDescent="0.2">
      <c r="A4650">
        <v>21</v>
      </c>
      <c r="B4650" t="s">
        <v>37</v>
      </c>
      <c r="C4650">
        <v>150</v>
      </c>
      <c r="D4650">
        <v>3000</v>
      </c>
      <c r="E4650">
        <v>203</v>
      </c>
      <c r="F4650">
        <v>1</v>
      </c>
      <c r="G4650">
        <v>90</v>
      </c>
      <c r="H4650" t="s">
        <v>36</v>
      </c>
      <c r="I4650">
        <v>1</v>
      </c>
      <c r="J4650" s="8" t="str">
        <f t="shared" si="144"/>
        <v xml:space="preserve">HIT </v>
      </c>
      <c r="K4650">
        <v>25</v>
      </c>
      <c r="L4650">
        <v>5</v>
      </c>
      <c r="M4650">
        <v>431.12952380952402</v>
      </c>
      <c r="N4650">
        <v>51.32</v>
      </c>
      <c r="O4650">
        <v>1</v>
      </c>
      <c r="P4650">
        <v>6</v>
      </c>
      <c r="Q4650">
        <v>434.12952380952402</v>
      </c>
      <c r="R4650">
        <v>417.58666666666699</v>
      </c>
      <c r="S4650">
        <v>6</v>
      </c>
      <c r="T4650">
        <v>6</v>
      </c>
      <c r="U4650">
        <v>430.53125</v>
      </c>
      <c r="V4650">
        <v>52.0625</v>
      </c>
      <c r="W4650">
        <v>1</v>
      </c>
      <c r="X4650">
        <v>6</v>
      </c>
      <c r="Y4650">
        <v>365.54187720666101</v>
      </c>
      <c r="Z4650">
        <v>56.151000000000003</v>
      </c>
      <c r="AA4650">
        <v>64.037999999999997</v>
      </c>
      <c r="AB4650">
        <v>49.829000000000001</v>
      </c>
      <c r="AC4650">
        <v>-6.3220000000000001</v>
      </c>
      <c r="AD4650" s="8">
        <f t="shared" si="145"/>
        <v>6.3220000000000001</v>
      </c>
      <c r="AE4650">
        <v>1038</v>
      </c>
      <c r="AF4650">
        <v>555783</v>
      </c>
      <c r="AG4650">
        <v>2197</v>
      </c>
      <c r="AH4650" t="s">
        <v>50</v>
      </c>
      <c r="AI4650">
        <v>579</v>
      </c>
      <c r="AJ4650">
        <v>579</v>
      </c>
      <c r="AK4650">
        <v>14</v>
      </c>
    </row>
    <row r="4651" spans="1:37" x14ac:dyDescent="0.2">
      <c r="A4651">
        <v>21</v>
      </c>
      <c r="B4651" t="s">
        <v>37</v>
      </c>
      <c r="C4651">
        <v>150</v>
      </c>
      <c r="D4651">
        <v>3000</v>
      </c>
      <c r="E4651">
        <v>204</v>
      </c>
      <c r="F4651">
        <v>1</v>
      </c>
      <c r="G4651">
        <v>91</v>
      </c>
      <c r="H4651" t="s">
        <v>33</v>
      </c>
      <c r="I4651">
        <v>0</v>
      </c>
      <c r="J4651" s="8" t="str">
        <f t="shared" si="144"/>
        <v>MISS</v>
      </c>
      <c r="K4651">
        <v>86</v>
      </c>
      <c r="L4651">
        <v>6</v>
      </c>
      <c r="M4651">
        <v>491.18285714285702</v>
      </c>
      <c r="N4651">
        <v>416.58666666666699</v>
      </c>
      <c r="O4651">
        <v>6</v>
      </c>
      <c r="P4651">
        <v>7</v>
      </c>
      <c r="Q4651">
        <v>61.862857142857102</v>
      </c>
      <c r="R4651">
        <v>126.37333333333299</v>
      </c>
      <c r="S4651">
        <v>2</v>
      </c>
      <c r="T4651">
        <v>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37.223999999999997</v>
      </c>
      <c r="AA4651">
        <v>64.352999999999994</v>
      </c>
      <c r="AB4651">
        <v>-1</v>
      </c>
      <c r="AC4651">
        <v>-1</v>
      </c>
      <c r="AD4651" s="8">
        <f t="shared" si="145"/>
        <v>1</v>
      </c>
      <c r="AE4651">
        <v>1204</v>
      </c>
      <c r="AF4651">
        <v>558004</v>
      </c>
      <c r="AG4651">
        <v>1452</v>
      </c>
      <c r="AH4651" t="s">
        <v>50</v>
      </c>
      <c r="AI4651">
        <v>579</v>
      </c>
      <c r="AJ4651">
        <v>579</v>
      </c>
      <c r="AK4651">
        <v>14</v>
      </c>
    </row>
    <row r="4652" spans="1:37" x14ac:dyDescent="0.2">
      <c r="A4652">
        <v>21</v>
      </c>
      <c r="B4652" t="s">
        <v>37</v>
      </c>
      <c r="C4652">
        <v>150</v>
      </c>
      <c r="D4652">
        <v>3000</v>
      </c>
      <c r="E4652">
        <v>205</v>
      </c>
      <c r="F4652">
        <v>0</v>
      </c>
      <c r="G4652">
        <v>0</v>
      </c>
      <c r="H4652" t="s">
        <v>33</v>
      </c>
      <c r="I4652">
        <v>1</v>
      </c>
      <c r="J4652" s="8" t="str">
        <f t="shared" si="144"/>
        <v>TNEG</v>
      </c>
      <c r="K4652">
        <v>0</v>
      </c>
      <c r="L4652" t="s">
        <v>34</v>
      </c>
      <c r="M4652">
        <v>143.91619047619</v>
      </c>
      <c r="N4652">
        <v>50.32</v>
      </c>
      <c r="O4652">
        <v>1</v>
      </c>
      <c r="P4652">
        <v>2</v>
      </c>
      <c r="Q4652">
        <v>143.91619047619</v>
      </c>
      <c r="R4652">
        <v>50.32</v>
      </c>
      <c r="S4652">
        <v>1</v>
      </c>
      <c r="T4652">
        <v>2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64.668999999999997</v>
      </c>
      <c r="AA4652">
        <v>64.668999999999997</v>
      </c>
      <c r="AB4652">
        <v>-1</v>
      </c>
      <c r="AC4652">
        <v>-1</v>
      </c>
      <c r="AD4652" s="8">
        <f t="shared" si="145"/>
        <v>1</v>
      </c>
      <c r="AE4652">
        <v>1646</v>
      </c>
      <c r="AF4652">
        <v>560155</v>
      </c>
      <c r="AG4652">
        <v>495</v>
      </c>
      <c r="AH4652" t="s">
        <v>50</v>
      </c>
      <c r="AI4652">
        <v>579</v>
      </c>
      <c r="AJ4652">
        <v>579</v>
      </c>
      <c r="AK4652">
        <v>14</v>
      </c>
    </row>
    <row r="4653" spans="1:37" x14ac:dyDescent="0.2">
      <c r="A4653">
        <v>21</v>
      </c>
      <c r="B4653" t="s">
        <v>37</v>
      </c>
      <c r="C4653">
        <v>150</v>
      </c>
      <c r="D4653">
        <v>3000</v>
      </c>
      <c r="E4653">
        <v>206</v>
      </c>
      <c r="F4653">
        <v>0</v>
      </c>
      <c r="G4653">
        <v>0</v>
      </c>
      <c r="H4653" t="s">
        <v>33</v>
      </c>
      <c r="I4653">
        <v>1</v>
      </c>
      <c r="J4653" s="8" t="str">
        <f t="shared" si="144"/>
        <v>TNEG</v>
      </c>
      <c r="K4653">
        <v>0</v>
      </c>
      <c r="L4653" t="s">
        <v>34</v>
      </c>
      <c r="M4653">
        <v>498.18285714285702</v>
      </c>
      <c r="N4653">
        <v>127.37333333333299</v>
      </c>
      <c r="O4653">
        <v>2</v>
      </c>
      <c r="P4653">
        <v>7</v>
      </c>
      <c r="Q4653">
        <v>498.18285714285702</v>
      </c>
      <c r="R4653">
        <v>127.37333333333299</v>
      </c>
      <c r="S4653">
        <v>2</v>
      </c>
      <c r="T4653">
        <v>7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64.983999999999995</v>
      </c>
      <c r="AA4653">
        <v>64.983999999999995</v>
      </c>
      <c r="AB4653">
        <v>-1</v>
      </c>
      <c r="AC4653">
        <v>-1</v>
      </c>
      <c r="AD4653" s="8">
        <f t="shared" si="145"/>
        <v>1</v>
      </c>
      <c r="AE4653">
        <v>1406</v>
      </c>
      <c r="AF4653">
        <v>562063</v>
      </c>
      <c r="AG4653">
        <v>1305</v>
      </c>
      <c r="AH4653" t="s">
        <v>50</v>
      </c>
      <c r="AI4653">
        <v>579</v>
      </c>
      <c r="AJ4653">
        <v>579</v>
      </c>
      <c r="AK4653">
        <v>14</v>
      </c>
    </row>
    <row r="4654" spans="1:37" x14ac:dyDescent="0.2">
      <c r="A4654">
        <v>21</v>
      </c>
      <c r="B4654" t="s">
        <v>37</v>
      </c>
      <c r="C4654">
        <v>150</v>
      </c>
      <c r="D4654">
        <v>3000</v>
      </c>
      <c r="E4654">
        <v>207</v>
      </c>
      <c r="F4654">
        <v>0</v>
      </c>
      <c r="G4654">
        <v>0</v>
      </c>
      <c r="H4654" t="s">
        <v>33</v>
      </c>
      <c r="I4654">
        <v>1</v>
      </c>
      <c r="J4654" s="8" t="str">
        <f t="shared" si="144"/>
        <v>TNEG</v>
      </c>
      <c r="K4654">
        <v>0</v>
      </c>
      <c r="L4654" t="s">
        <v>34</v>
      </c>
      <c r="M4654">
        <v>209.96952380952399</v>
      </c>
      <c r="N4654">
        <v>267.48</v>
      </c>
      <c r="O4654">
        <v>4</v>
      </c>
      <c r="P4654">
        <v>3</v>
      </c>
      <c r="Q4654">
        <v>209.96952380952399</v>
      </c>
      <c r="R4654">
        <v>267.48</v>
      </c>
      <c r="S4654">
        <v>4</v>
      </c>
      <c r="T4654">
        <v>3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65.3</v>
      </c>
      <c r="AA4654">
        <v>65.3</v>
      </c>
      <c r="AB4654">
        <v>-1</v>
      </c>
      <c r="AC4654">
        <v>-1</v>
      </c>
      <c r="AD4654" s="8">
        <f t="shared" si="145"/>
        <v>1</v>
      </c>
      <c r="AE4654">
        <v>1332</v>
      </c>
      <c r="AF4654">
        <v>563911</v>
      </c>
      <c r="AG4654">
        <v>1763</v>
      </c>
      <c r="AH4654" t="s">
        <v>50</v>
      </c>
      <c r="AI4654">
        <v>579</v>
      </c>
      <c r="AJ4654">
        <v>579</v>
      </c>
      <c r="AK4654">
        <v>14</v>
      </c>
    </row>
    <row r="4655" spans="1:37" x14ac:dyDescent="0.2">
      <c r="A4655">
        <v>21</v>
      </c>
      <c r="B4655" t="s">
        <v>37</v>
      </c>
      <c r="C4655">
        <v>150</v>
      </c>
      <c r="D4655">
        <v>3000</v>
      </c>
      <c r="E4655">
        <v>208</v>
      </c>
      <c r="F4655">
        <v>1</v>
      </c>
      <c r="G4655">
        <v>92</v>
      </c>
      <c r="H4655" t="s">
        <v>36</v>
      </c>
      <c r="I4655">
        <v>1</v>
      </c>
      <c r="J4655" s="8" t="str">
        <f t="shared" si="144"/>
        <v xml:space="preserve">HIT </v>
      </c>
      <c r="K4655">
        <v>24</v>
      </c>
      <c r="L4655">
        <v>5</v>
      </c>
      <c r="M4655">
        <v>66.862857142857095</v>
      </c>
      <c r="N4655">
        <v>185.42666666666699</v>
      </c>
      <c r="O4655">
        <v>3</v>
      </c>
      <c r="P4655">
        <v>1</v>
      </c>
      <c r="Q4655">
        <v>434.12952380952402</v>
      </c>
      <c r="R4655">
        <v>417.58666666666699</v>
      </c>
      <c r="S4655">
        <v>6</v>
      </c>
      <c r="T4655">
        <v>6</v>
      </c>
      <c r="U4655">
        <v>81.53125</v>
      </c>
      <c r="V4655">
        <v>180.0625</v>
      </c>
      <c r="W4655">
        <v>3</v>
      </c>
      <c r="X4655">
        <v>1</v>
      </c>
      <c r="Y4655">
        <v>425.13912128166999</v>
      </c>
      <c r="Z4655">
        <v>58.043999999999997</v>
      </c>
      <c r="AA4655">
        <v>65.614999999999995</v>
      </c>
      <c r="AB4655">
        <v>37.307000000000002</v>
      </c>
      <c r="AC4655">
        <v>-20.736999999999998</v>
      </c>
      <c r="AD4655" s="8">
        <f t="shared" si="145"/>
        <v>20.736999999999998</v>
      </c>
      <c r="AE4655">
        <v>1866</v>
      </c>
      <c r="AF4655">
        <v>567049</v>
      </c>
      <c r="AG4655">
        <v>1321</v>
      </c>
      <c r="AH4655" t="s">
        <v>50</v>
      </c>
      <c r="AI4655">
        <v>579</v>
      </c>
      <c r="AJ4655">
        <v>579</v>
      </c>
      <c r="AK4655">
        <v>14</v>
      </c>
    </row>
    <row r="4656" spans="1:37" x14ac:dyDescent="0.2">
      <c r="A4656">
        <v>21</v>
      </c>
      <c r="B4656" t="s">
        <v>37</v>
      </c>
      <c r="C4656">
        <v>150</v>
      </c>
      <c r="D4656">
        <v>3000</v>
      </c>
      <c r="E4656">
        <v>209</v>
      </c>
      <c r="F4656">
        <v>1</v>
      </c>
      <c r="G4656">
        <v>93</v>
      </c>
      <c r="H4656" t="s">
        <v>36</v>
      </c>
      <c r="I4656">
        <v>1</v>
      </c>
      <c r="J4656" s="8" t="str">
        <f t="shared" si="144"/>
        <v xml:space="preserve">HIT </v>
      </c>
      <c r="K4656">
        <v>44</v>
      </c>
      <c r="L4656">
        <v>5</v>
      </c>
      <c r="M4656">
        <v>144.91619047619</v>
      </c>
      <c r="N4656">
        <v>199.42666666666699</v>
      </c>
      <c r="O4656">
        <v>3</v>
      </c>
      <c r="P4656">
        <v>2</v>
      </c>
      <c r="Q4656">
        <v>434.12952380952402</v>
      </c>
      <c r="R4656">
        <v>417.58666666666699</v>
      </c>
      <c r="S4656">
        <v>6</v>
      </c>
      <c r="T4656">
        <v>6</v>
      </c>
      <c r="U4656">
        <v>117.53125</v>
      </c>
      <c r="V4656">
        <v>205.0625</v>
      </c>
      <c r="W4656">
        <v>3</v>
      </c>
      <c r="X4656">
        <v>2</v>
      </c>
      <c r="Y4656">
        <v>381.31481533836501</v>
      </c>
      <c r="Z4656">
        <v>52.05</v>
      </c>
      <c r="AA4656">
        <v>65.930999999999997</v>
      </c>
      <c r="AB4656">
        <v>44.009</v>
      </c>
      <c r="AC4656">
        <v>-8.0410000000000004</v>
      </c>
      <c r="AD4656" s="8">
        <f t="shared" si="145"/>
        <v>8.0410000000000004</v>
      </c>
      <c r="AE4656">
        <v>1457</v>
      </c>
      <c r="AF4656">
        <v>570612</v>
      </c>
      <c r="AG4656">
        <v>834</v>
      </c>
      <c r="AH4656" t="s">
        <v>50</v>
      </c>
      <c r="AI4656">
        <v>579</v>
      </c>
      <c r="AJ4656">
        <v>579</v>
      </c>
      <c r="AK4656">
        <v>14</v>
      </c>
    </row>
    <row r="4657" spans="1:37" x14ac:dyDescent="0.2">
      <c r="A4657">
        <v>21</v>
      </c>
      <c r="B4657" t="s">
        <v>37</v>
      </c>
      <c r="C4657">
        <v>150</v>
      </c>
      <c r="D4657">
        <v>3000</v>
      </c>
      <c r="E4657">
        <v>210</v>
      </c>
      <c r="F4657">
        <v>1</v>
      </c>
      <c r="G4657">
        <v>94</v>
      </c>
      <c r="H4657" t="s">
        <v>36</v>
      </c>
      <c r="I4657">
        <v>1</v>
      </c>
      <c r="J4657" s="8" t="str">
        <f t="shared" si="144"/>
        <v xml:space="preserve">HIT </v>
      </c>
      <c r="K4657">
        <v>54</v>
      </c>
      <c r="L4657">
        <v>6</v>
      </c>
      <c r="M4657">
        <v>285.02285714285699</v>
      </c>
      <c r="N4657">
        <v>407.58666666666699</v>
      </c>
      <c r="O4657">
        <v>6</v>
      </c>
      <c r="P4657">
        <v>4</v>
      </c>
      <c r="Q4657">
        <v>348.07619047618999</v>
      </c>
      <c r="R4657">
        <v>253.48</v>
      </c>
      <c r="S4657">
        <v>4</v>
      </c>
      <c r="T4657">
        <v>5</v>
      </c>
      <c r="U4657">
        <v>288.53125</v>
      </c>
      <c r="V4657">
        <v>412.0625</v>
      </c>
      <c r="W4657">
        <v>6</v>
      </c>
      <c r="X4657">
        <v>4</v>
      </c>
      <c r="Y4657">
        <v>169.39306137667799</v>
      </c>
      <c r="Z4657">
        <v>49.210999999999999</v>
      </c>
      <c r="AA4657">
        <v>66.245999999999995</v>
      </c>
      <c r="AB4657">
        <v>40.305</v>
      </c>
      <c r="AC4657">
        <v>-8.9060000000000006</v>
      </c>
      <c r="AD4657" s="8">
        <f t="shared" si="145"/>
        <v>8.9060000000000006</v>
      </c>
      <c r="AE4657">
        <v>1858</v>
      </c>
      <c r="AF4657">
        <v>574327</v>
      </c>
      <c r="AG4657">
        <v>1426</v>
      </c>
      <c r="AH4657" t="s">
        <v>50</v>
      </c>
      <c r="AI4657">
        <v>579</v>
      </c>
      <c r="AJ4657">
        <v>579</v>
      </c>
      <c r="AK4657">
        <v>14</v>
      </c>
    </row>
    <row r="4658" spans="1:37" x14ac:dyDescent="0.2">
      <c r="A4658">
        <v>21</v>
      </c>
      <c r="B4658" t="s">
        <v>37</v>
      </c>
      <c r="C4658">
        <v>150</v>
      </c>
      <c r="D4658">
        <v>3000</v>
      </c>
      <c r="E4658">
        <v>211</v>
      </c>
      <c r="F4658">
        <v>1</v>
      </c>
      <c r="G4658">
        <v>95</v>
      </c>
      <c r="H4658" t="s">
        <v>36</v>
      </c>
      <c r="I4658">
        <v>1</v>
      </c>
      <c r="J4658" s="8" t="str">
        <f t="shared" si="144"/>
        <v xml:space="preserve">HIT </v>
      </c>
      <c r="K4658">
        <v>174</v>
      </c>
      <c r="L4658">
        <v>7</v>
      </c>
      <c r="M4658">
        <v>351.07619047618999</v>
      </c>
      <c r="N4658">
        <v>109.37333333333299</v>
      </c>
      <c r="O4658">
        <v>2</v>
      </c>
      <c r="P4658">
        <v>5</v>
      </c>
      <c r="Q4658">
        <v>145.91619047619</v>
      </c>
      <c r="R4658">
        <v>409.58666666666699</v>
      </c>
      <c r="S4658">
        <v>6</v>
      </c>
      <c r="T4658">
        <v>2</v>
      </c>
      <c r="U4658">
        <v>360.53125</v>
      </c>
      <c r="V4658">
        <v>102.0625</v>
      </c>
      <c r="W4658">
        <v>2</v>
      </c>
      <c r="X4658">
        <v>5</v>
      </c>
      <c r="Y4658">
        <v>375.00764906657002</v>
      </c>
      <c r="Z4658">
        <v>11.672000000000001</v>
      </c>
      <c r="AA4658">
        <v>66.561999999999998</v>
      </c>
      <c r="AB4658">
        <v>24.08</v>
      </c>
      <c r="AC4658">
        <v>12.407999999999999</v>
      </c>
      <c r="AD4658" s="8">
        <f t="shared" si="145"/>
        <v>12.407999999999999</v>
      </c>
      <c r="AE4658">
        <v>1656</v>
      </c>
      <c r="AF4658">
        <v>577764</v>
      </c>
      <c r="AG4658">
        <v>54</v>
      </c>
      <c r="AH4658" t="s">
        <v>50</v>
      </c>
      <c r="AI4658">
        <v>579</v>
      </c>
      <c r="AJ4658">
        <v>579</v>
      </c>
      <c r="AK4658">
        <v>14</v>
      </c>
    </row>
    <row r="4659" spans="1:37" x14ac:dyDescent="0.2">
      <c r="A4659">
        <v>21</v>
      </c>
      <c r="B4659" t="s">
        <v>37</v>
      </c>
      <c r="C4659">
        <v>150</v>
      </c>
      <c r="D4659">
        <v>3000</v>
      </c>
      <c r="E4659">
        <v>212</v>
      </c>
      <c r="F4659">
        <v>1</v>
      </c>
      <c r="G4659">
        <v>96</v>
      </c>
      <c r="H4659" t="s">
        <v>36</v>
      </c>
      <c r="I4659">
        <v>1</v>
      </c>
      <c r="J4659" s="8" t="str">
        <f t="shared" si="144"/>
        <v xml:space="preserve">HIT </v>
      </c>
      <c r="K4659">
        <v>136</v>
      </c>
      <c r="L4659">
        <v>7</v>
      </c>
      <c r="M4659">
        <v>270.02285714285699</v>
      </c>
      <c r="N4659">
        <v>45.32</v>
      </c>
      <c r="O4659">
        <v>1</v>
      </c>
      <c r="P4659">
        <v>4</v>
      </c>
      <c r="Q4659">
        <v>204.96952380952399</v>
      </c>
      <c r="R4659">
        <v>198.42666666666699</v>
      </c>
      <c r="S4659">
        <v>3</v>
      </c>
      <c r="T4659">
        <v>3</v>
      </c>
      <c r="U4659">
        <v>275.53125</v>
      </c>
      <c r="V4659">
        <v>28.0625</v>
      </c>
      <c r="W4659">
        <v>1</v>
      </c>
      <c r="X4659">
        <v>4</v>
      </c>
      <c r="Y4659">
        <v>184.398770296896</v>
      </c>
      <c r="Z4659">
        <v>23.975000000000001</v>
      </c>
      <c r="AA4659">
        <v>66.876999999999995</v>
      </c>
      <c r="AB4659">
        <v>25.138000000000002</v>
      </c>
      <c r="AC4659">
        <v>1.163</v>
      </c>
      <c r="AD4659" s="8">
        <f t="shared" si="145"/>
        <v>1.163</v>
      </c>
      <c r="AE4659">
        <v>1553</v>
      </c>
      <c r="AF4659">
        <v>581199</v>
      </c>
      <c r="AG4659">
        <v>226</v>
      </c>
      <c r="AH4659" t="s">
        <v>50</v>
      </c>
      <c r="AI4659">
        <v>579</v>
      </c>
      <c r="AJ4659">
        <v>579</v>
      </c>
      <c r="AK4659">
        <v>14</v>
      </c>
    </row>
    <row r="4660" spans="1:37" x14ac:dyDescent="0.2">
      <c r="A4660">
        <v>21</v>
      </c>
      <c r="B4660" t="s">
        <v>37</v>
      </c>
      <c r="C4660">
        <v>150</v>
      </c>
      <c r="D4660">
        <v>3000</v>
      </c>
      <c r="E4660">
        <v>213</v>
      </c>
      <c r="F4660">
        <v>0</v>
      </c>
      <c r="G4660">
        <v>0</v>
      </c>
      <c r="H4660" t="s">
        <v>33</v>
      </c>
      <c r="I4660">
        <v>1</v>
      </c>
      <c r="J4660" s="8" t="str">
        <f t="shared" si="144"/>
        <v>TNEG</v>
      </c>
      <c r="K4660">
        <v>0</v>
      </c>
      <c r="L4660" t="s">
        <v>34</v>
      </c>
      <c r="M4660">
        <v>498.18285714285702</v>
      </c>
      <c r="N4660">
        <v>127.37333333333299</v>
      </c>
      <c r="O4660">
        <v>2</v>
      </c>
      <c r="P4660">
        <v>7</v>
      </c>
      <c r="Q4660">
        <v>498.18285714285702</v>
      </c>
      <c r="R4660">
        <v>127.37333333333299</v>
      </c>
      <c r="S4660">
        <v>2</v>
      </c>
      <c r="T4660">
        <v>7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67.191999999999993</v>
      </c>
      <c r="AA4660">
        <v>67.191999999999993</v>
      </c>
      <c r="AB4660">
        <v>-1</v>
      </c>
      <c r="AC4660">
        <v>-1</v>
      </c>
      <c r="AD4660" s="8">
        <f t="shared" si="145"/>
        <v>1</v>
      </c>
      <c r="AE4660">
        <v>1134</v>
      </c>
      <c r="AF4660">
        <v>583335</v>
      </c>
      <c r="AG4660">
        <v>915</v>
      </c>
      <c r="AH4660" t="s">
        <v>50</v>
      </c>
      <c r="AI4660">
        <v>579</v>
      </c>
      <c r="AJ4660">
        <v>579</v>
      </c>
      <c r="AK4660">
        <v>14</v>
      </c>
    </row>
    <row r="4661" spans="1:37" x14ac:dyDescent="0.2">
      <c r="A4661">
        <v>21</v>
      </c>
      <c r="B4661" t="s">
        <v>37</v>
      </c>
      <c r="C4661">
        <v>150</v>
      </c>
      <c r="D4661">
        <v>3000</v>
      </c>
      <c r="E4661">
        <v>214</v>
      </c>
      <c r="F4661">
        <v>0</v>
      </c>
      <c r="G4661">
        <v>0</v>
      </c>
      <c r="H4661" t="s">
        <v>33</v>
      </c>
      <c r="I4661">
        <v>1</v>
      </c>
      <c r="J4661" s="8" t="str">
        <f t="shared" si="144"/>
        <v>TNEG</v>
      </c>
      <c r="K4661">
        <v>0</v>
      </c>
      <c r="L4661" t="s">
        <v>34</v>
      </c>
      <c r="M4661">
        <v>138.91619047619</v>
      </c>
      <c r="N4661">
        <v>475.64</v>
      </c>
      <c r="O4661">
        <v>7</v>
      </c>
      <c r="P4661">
        <v>2</v>
      </c>
      <c r="Q4661">
        <v>138.91619047619</v>
      </c>
      <c r="R4661">
        <v>475.64</v>
      </c>
      <c r="S4661">
        <v>7</v>
      </c>
      <c r="T4661">
        <v>2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67.507999999999996</v>
      </c>
      <c r="AA4661">
        <v>67.507999999999996</v>
      </c>
      <c r="AB4661">
        <v>-1</v>
      </c>
      <c r="AC4661">
        <v>-1</v>
      </c>
      <c r="AD4661" s="8">
        <f t="shared" si="145"/>
        <v>1</v>
      </c>
      <c r="AE4661">
        <v>1600</v>
      </c>
      <c r="AF4661">
        <v>585439</v>
      </c>
      <c r="AG4661">
        <v>1704</v>
      </c>
      <c r="AH4661" t="s">
        <v>50</v>
      </c>
      <c r="AI4661">
        <v>579</v>
      </c>
      <c r="AJ4661">
        <v>579</v>
      </c>
      <c r="AK4661">
        <v>14</v>
      </c>
    </row>
    <row r="4662" spans="1:37" x14ac:dyDescent="0.2">
      <c r="A4662">
        <v>21</v>
      </c>
      <c r="B4662" t="s">
        <v>37</v>
      </c>
      <c r="C4662">
        <v>150</v>
      </c>
      <c r="D4662">
        <v>3000</v>
      </c>
      <c r="E4662">
        <v>215</v>
      </c>
      <c r="F4662">
        <v>1</v>
      </c>
      <c r="G4662">
        <v>97</v>
      </c>
      <c r="H4662" t="s">
        <v>36</v>
      </c>
      <c r="I4662">
        <v>1</v>
      </c>
      <c r="J4662" s="8" t="str">
        <f t="shared" si="144"/>
        <v xml:space="preserve">HIT </v>
      </c>
      <c r="K4662">
        <v>71</v>
      </c>
      <c r="L4662">
        <v>6</v>
      </c>
      <c r="M4662">
        <v>272.02285714285699</v>
      </c>
      <c r="N4662">
        <v>191.42666666666699</v>
      </c>
      <c r="O4662">
        <v>3</v>
      </c>
      <c r="P4662">
        <v>4</v>
      </c>
      <c r="Q4662">
        <v>271.02285714285699</v>
      </c>
      <c r="R4662">
        <v>485.64</v>
      </c>
      <c r="S4662">
        <v>7</v>
      </c>
      <c r="T4662">
        <v>4</v>
      </c>
      <c r="U4662">
        <v>285.53125</v>
      </c>
      <c r="V4662">
        <v>193.0625</v>
      </c>
      <c r="W4662">
        <v>3</v>
      </c>
      <c r="X4662">
        <v>4</v>
      </c>
      <c r="Y4662">
        <v>292.93700170778601</v>
      </c>
      <c r="Z4662">
        <v>45.426000000000002</v>
      </c>
      <c r="AA4662">
        <v>67.822999999999993</v>
      </c>
      <c r="AB4662">
        <v>37.482999999999997</v>
      </c>
      <c r="AC4662">
        <v>-7.9420000000000002</v>
      </c>
      <c r="AD4662" s="8">
        <f t="shared" si="145"/>
        <v>7.9420000000000002</v>
      </c>
      <c r="AE4662">
        <v>1351</v>
      </c>
      <c r="AF4662">
        <v>588127</v>
      </c>
      <c r="AG4662">
        <v>614</v>
      </c>
      <c r="AH4662" t="s">
        <v>50</v>
      </c>
      <c r="AI4662">
        <v>579</v>
      </c>
      <c r="AJ4662">
        <v>579</v>
      </c>
      <c r="AK4662">
        <v>14</v>
      </c>
    </row>
    <row r="4663" spans="1:37" x14ac:dyDescent="0.2">
      <c r="A4663">
        <v>21</v>
      </c>
      <c r="B4663" t="s">
        <v>37</v>
      </c>
      <c r="C4663">
        <v>150</v>
      </c>
      <c r="D4663">
        <v>3000</v>
      </c>
      <c r="E4663">
        <v>216</v>
      </c>
      <c r="F4663">
        <v>0</v>
      </c>
      <c r="G4663">
        <v>0</v>
      </c>
      <c r="H4663" t="s">
        <v>33</v>
      </c>
      <c r="I4663">
        <v>1</v>
      </c>
      <c r="J4663" s="8" t="str">
        <f t="shared" si="144"/>
        <v>TNEG</v>
      </c>
      <c r="K4663">
        <v>0</v>
      </c>
      <c r="L4663" t="s">
        <v>34</v>
      </c>
      <c r="M4663">
        <v>209.96952380952399</v>
      </c>
      <c r="N4663">
        <v>267.48</v>
      </c>
      <c r="O4663">
        <v>4</v>
      </c>
      <c r="P4663">
        <v>3</v>
      </c>
      <c r="Q4663">
        <v>209.96952380952399</v>
      </c>
      <c r="R4663">
        <v>267.48</v>
      </c>
      <c r="S4663">
        <v>4</v>
      </c>
      <c r="T4663">
        <v>3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68.138999999999996</v>
      </c>
      <c r="AA4663">
        <v>68.138999999999996</v>
      </c>
      <c r="AB4663">
        <v>-1</v>
      </c>
      <c r="AC4663">
        <v>-1</v>
      </c>
      <c r="AD4663" s="8">
        <f t="shared" si="145"/>
        <v>1</v>
      </c>
      <c r="AE4663">
        <v>969</v>
      </c>
      <c r="AF4663">
        <v>590099</v>
      </c>
      <c r="AG4663">
        <v>918</v>
      </c>
      <c r="AH4663" t="s">
        <v>50</v>
      </c>
      <c r="AI4663">
        <v>579</v>
      </c>
      <c r="AJ4663">
        <v>579</v>
      </c>
      <c r="AK4663">
        <v>14</v>
      </c>
    </row>
    <row r="4664" spans="1:37" x14ac:dyDescent="0.2">
      <c r="A4664">
        <v>21</v>
      </c>
      <c r="B4664" t="s">
        <v>37</v>
      </c>
      <c r="C4664">
        <v>150</v>
      </c>
      <c r="D4664">
        <v>3000</v>
      </c>
      <c r="E4664">
        <v>217</v>
      </c>
      <c r="F4664">
        <v>1</v>
      </c>
      <c r="G4664">
        <v>98</v>
      </c>
      <c r="H4664" t="s">
        <v>36</v>
      </c>
      <c r="I4664">
        <v>1</v>
      </c>
      <c r="J4664" s="8" t="str">
        <f t="shared" si="144"/>
        <v xml:space="preserve">HIT </v>
      </c>
      <c r="K4664">
        <v>4</v>
      </c>
      <c r="L4664">
        <v>2</v>
      </c>
      <c r="M4664">
        <v>343.07619047618999</v>
      </c>
      <c r="N4664">
        <v>191.42666666666699</v>
      </c>
      <c r="O4664">
        <v>3</v>
      </c>
      <c r="P4664">
        <v>5</v>
      </c>
      <c r="Q4664">
        <v>498.18285714285702</v>
      </c>
      <c r="R4664">
        <v>127.37333333333299</v>
      </c>
      <c r="S4664">
        <v>2</v>
      </c>
      <c r="T4664">
        <v>7</v>
      </c>
      <c r="U4664">
        <v>354.53125</v>
      </c>
      <c r="V4664">
        <v>191.0625</v>
      </c>
      <c r="W4664">
        <v>3</v>
      </c>
      <c r="X4664">
        <v>5</v>
      </c>
      <c r="Y4664">
        <v>157.13718269531299</v>
      </c>
      <c r="Z4664">
        <v>67.191999999999993</v>
      </c>
      <c r="AA4664">
        <v>68.453999999999994</v>
      </c>
      <c r="AB4664">
        <v>60.234999999999999</v>
      </c>
      <c r="AC4664">
        <v>-6.9580000000000002</v>
      </c>
      <c r="AD4664" s="8">
        <f t="shared" si="145"/>
        <v>6.9580000000000002</v>
      </c>
      <c r="AE4664">
        <v>1430</v>
      </c>
      <c r="AF4664">
        <v>592889</v>
      </c>
      <c r="AG4664">
        <v>915</v>
      </c>
      <c r="AH4664" t="s">
        <v>50</v>
      </c>
      <c r="AI4664">
        <v>579</v>
      </c>
      <c r="AJ4664">
        <v>579</v>
      </c>
      <c r="AK4664">
        <v>14</v>
      </c>
    </row>
    <row r="4665" spans="1:37" x14ac:dyDescent="0.2">
      <c r="A4665">
        <v>21</v>
      </c>
      <c r="B4665" t="s">
        <v>37</v>
      </c>
      <c r="C4665">
        <v>150</v>
      </c>
      <c r="D4665">
        <v>3000</v>
      </c>
      <c r="E4665">
        <v>218</v>
      </c>
      <c r="F4665">
        <v>1</v>
      </c>
      <c r="G4665">
        <v>99</v>
      </c>
      <c r="H4665" t="s">
        <v>36</v>
      </c>
      <c r="I4665">
        <v>1</v>
      </c>
      <c r="J4665" s="8" t="str">
        <f t="shared" si="144"/>
        <v xml:space="preserve">HIT </v>
      </c>
      <c r="K4665">
        <v>76</v>
      </c>
      <c r="L4665">
        <v>6</v>
      </c>
      <c r="M4665">
        <v>271.02285714285699</v>
      </c>
      <c r="N4665">
        <v>485.64</v>
      </c>
      <c r="O4665">
        <v>7</v>
      </c>
      <c r="P4665">
        <v>4</v>
      </c>
      <c r="Q4665">
        <v>484.18285714285702</v>
      </c>
      <c r="R4665">
        <v>187.42666666666699</v>
      </c>
      <c r="S4665">
        <v>3</v>
      </c>
      <c r="T4665">
        <v>7</v>
      </c>
      <c r="U4665">
        <v>288.53125</v>
      </c>
      <c r="V4665">
        <v>476.0625</v>
      </c>
      <c r="W4665">
        <v>7</v>
      </c>
      <c r="X4665">
        <v>4</v>
      </c>
      <c r="Y4665">
        <v>348.69785726558598</v>
      </c>
      <c r="Z4665">
        <v>44.795000000000002</v>
      </c>
      <c r="AA4665">
        <v>68.77</v>
      </c>
      <c r="AB4665">
        <v>44.185000000000002</v>
      </c>
      <c r="AC4665">
        <v>-0.61</v>
      </c>
      <c r="AD4665" s="8">
        <f t="shared" si="145"/>
        <v>0.61</v>
      </c>
      <c r="AE4665">
        <v>1584</v>
      </c>
      <c r="AF4665">
        <v>596473</v>
      </c>
      <c r="AG4665">
        <v>2016</v>
      </c>
      <c r="AH4665" t="s">
        <v>50</v>
      </c>
      <c r="AI4665">
        <v>579</v>
      </c>
      <c r="AJ4665">
        <v>579</v>
      </c>
      <c r="AK4665">
        <v>14</v>
      </c>
    </row>
    <row r="4666" spans="1:37" x14ac:dyDescent="0.2">
      <c r="A4666">
        <v>21</v>
      </c>
      <c r="B4666" t="s">
        <v>37</v>
      </c>
      <c r="C4666">
        <v>150</v>
      </c>
      <c r="D4666">
        <v>3000</v>
      </c>
      <c r="E4666">
        <v>219</v>
      </c>
      <c r="F4666">
        <v>0</v>
      </c>
      <c r="G4666">
        <v>0</v>
      </c>
      <c r="H4666" t="s">
        <v>36</v>
      </c>
      <c r="I4666">
        <v>0</v>
      </c>
      <c r="J4666" s="8" t="str">
        <f t="shared" si="144"/>
        <v>FA</v>
      </c>
      <c r="K4666">
        <v>0</v>
      </c>
      <c r="L4666" t="s">
        <v>34</v>
      </c>
      <c r="M4666">
        <v>201.96952380952399</v>
      </c>
      <c r="N4666">
        <v>473.64</v>
      </c>
      <c r="O4666">
        <v>7</v>
      </c>
      <c r="P4666">
        <v>3</v>
      </c>
      <c r="Q4666">
        <v>201.96952380952399</v>
      </c>
      <c r="R4666">
        <v>473.64</v>
      </c>
      <c r="S4666">
        <v>7</v>
      </c>
      <c r="T4666">
        <v>3</v>
      </c>
      <c r="U4666">
        <v>205.53125</v>
      </c>
      <c r="V4666">
        <v>471.0625</v>
      </c>
      <c r="W4666">
        <v>7</v>
      </c>
      <c r="X4666">
        <v>3</v>
      </c>
      <c r="Y4666">
        <v>4.3965213187159797</v>
      </c>
      <c r="Z4666">
        <v>69.084999999999994</v>
      </c>
      <c r="AA4666">
        <v>69.084999999999994</v>
      </c>
      <c r="AB4666">
        <v>40.128999999999998</v>
      </c>
      <c r="AC4666">
        <v>-28.956</v>
      </c>
      <c r="AD4666" s="8">
        <f t="shared" si="145"/>
        <v>28.956</v>
      </c>
      <c r="AE4666">
        <v>1726</v>
      </c>
      <c r="AF4666">
        <v>600385</v>
      </c>
      <c r="AG4666">
        <v>642</v>
      </c>
      <c r="AH4666" t="s">
        <v>50</v>
      </c>
      <c r="AI4666">
        <v>579</v>
      </c>
      <c r="AJ4666">
        <v>579</v>
      </c>
      <c r="AK4666">
        <v>14</v>
      </c>
    </row>
    <row r="4667" spans="1:37" x14ac:dyDescent="0.2">
      <c r="A4667">
        <v>21</v>
      </c>
      <c r="B4667" t="s">
        <v>37</v>
      </c>
      <c r="C4667">
        <v>150</v>
      </c>
      <c r="D4667">
        <v>3000</v>
      </c>
      <c r="E4667">
        <v>220</v>
      </c>
      <c r="F4667">
        <v>1</v>
      </c>
      <c r="G4667">
        <v>100</v>
      </c>
      <c r="H4667" t="s">
        <v>36</v>
      </c>
      <c r="I4667">
        <v>1</v>
      </c>
      <c r="J4667" s="8" t="str">
        <f t="shared" si="144"/>
        <v xml:space="preserve">HIT </v>
      </c>
      <c r="K4667">
        <v>39</v>
      </c>
      <c r="L4667">
        <v>5</v>
      </c>
      <c r="M4667">
        <v>278.02285714285699</v>
      </c>
      <c r="N4667">
        <v>336.53333333333302</v>
      </c>
      <c r="O4667">
        <v>5</v>
      </c>
      <c r="P4667">
        <v>4</v>
      </c>
      <c r="Q4667">
        <v>66.862857142857095</v>
      </c>
      <c r="R4667">
        <v>185.42666666666699</v>
      </c>
      <c r="S4667">
        <v>3</v>
      </c>
      <c r="T4667">
        <v>1</v>
      </c>
      <c r="U4667">
        <v>258.53125</v>
      </c>
      <c r="V4667">
        <v>326.0625</v>
      </c>
      <c r="W4667">
        <v>5</v>
      </c>
      <c r="X4667">
        <v>4</v>
      </c>
      <c r="Y4667">
        <v>237.729279723389</v>
      </c>
      <c r="Z4667">
        <v>57.097999999999999</v>
      </c>
      <c r="AA4667">
        <v>69.400999999999996</v>
      </c>
      <c r="AB4667">
        <v>45.42</v>
      </c>
      <c r="AC4667">
        <v>-11.678000000000001</v>
      </c>
      <c r="AD4667" s="8">
        <f t="shared" si="145"/>
        <v>11.678000000000001</v>
      </c>
      <c r="AE4667">
        <v>1506</v>
      </c>
      <c r="AF4667">
        <v>604039</v>
      </c>
      <c r="AG4667">
        <v>2096</v>
      </c>
      <c r="AH4667" t="s">
        <v>50</v>
      </c>
      <c r="AI4667">
        <v>579</v>
      </c>
      <c r="AJ4667">
        <v>579</v>
      </c>
      <c r="AK4667">
        <v>14</v>
      </c>
    </row>
    <row r="4668" spans="1:37" x14ac:dyDescent="0.2">
      <c r="A4668">
        <v>21</v>
      </c>
      <c r="B4668" t="s">
        <v>37</v>
      </c>
      <c r="C4668">
        <v>150</v>
      </c>
      <c r="D4668">
        <v>3000</v>
      </c>
      <c r="E4668">
        <v>221</v>
      </c>
      <c r="F4668">
        <v>0</v>
      </c>
      <c r="G4668">
        <v>0</v>
      </c>
      <c r="H4668" t="s">
        <v>33</v>
      </c>
      <c r="I4668">
        <v>1</v>
      </c>
      <c r="J4668" s="8" t="str">
        <f t="shared" si="144"/>
        <v>TNEG</v>
      </c>
      <c r="K4668">
        <v>0</v>
      </c>
      <c r="L4668" t="s">
        <v>34</v>
      </c>
      <c r="M4668">
        <v>484.18285714285702</v>
      </c>
      <c r="N4668">
        <v>187.42666666666699</v>
      </c>
      <c r="O4668">
        <v>3</v>
      </c>
      <c r="P4668">
        <v>7</v>
      </c>
      <c r="Q4668">
        <v>484.18285714285702</v>
      </c>
      <c r="R4668">
        <v>187.42666666666699</v>
      </c>
      <c r="S4668">
        <v>3</v>
      </c>
      <c r="T4668">
        <v>7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69.715999999999994</v>
      </c>
      <c r="AA4668">
        <v>69.715999999999994</v>
      </c>
      <c r="AB4668">
        <v>-1</v>
      </c>
      <c r="AC4668">
        <v>-1</v>
      </c>
      <c r="AD4668" s="8">
        <f t="shared" si="145"/>
        <v>1</v>
      </c>
      <c r="AE4668">
        <v>1126</v>
      </c>
      <c r="AF4668">
        <v>606166</v>
      </c>
      <c r="AG4668">
        <v>987</v>
      </c>
      <c r="AH4668" t="s">
        <v>50</v>
      </c>
      <c r="AI4668">
        <v>579</v>
      </c>
      <c r="AJ4668">
        <v>579</v>
      </c>
      <c r="AK4668">
        <v>14</v>
      </c>
    </row>
    <row r="4669" spans="1:37" x14ac:dyDescent="0.2">
      <c r="A4669">
        <v>21</v>
      </c>
      <c r="B4669" t="s">
        <v>37</v>
      </c>
      <c r="C4669">
        <v>150</v>
      </c>
      <c r="D4669">
        <v>3000</v>
      </c>
      <c r="E4669">
        <v>222</v>
      </c>
      <c r="F4669">
        <v>0</v>
      </c>
      <c r="G4669">
        <v>0</v>
      </c>
      <c r="H4669" t="s">
        <v>33</v>
      </c>
      <c r="I4669">
        <v>1</v>
      </c>
      <c r="J4669" s="8" t="str">
        <f t="shared" si="144"/>
        <v>TNEG</v>
      </c>
      <c r="K4669">
        <v>0</v>
      </c>
      <c r="L4669" t="s">
        <v>34</v>
      </c>
      <c r="M4669">
        <v>138.91619047619</v>
      </c>
      <c r="N4669">
        <v>475.64</v>
      </c>
      <c r="O4669">
        <v>7</v>
      </c>
      <c r="P4669">
        <v>2</v>
      </c>
      <c r="Q4669">
        <v>138.91619047619</v>
      </c>
      <c r="R4669">
        <v>475.64</v>
      </c>
      <c r="S4669">
        <v>7</v>
      </c>
      <c r="T4669">
        <v>2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70.031999999999996</v>
      </c>
      <c r="AA4669">
        <v>70.031999999999996</v>
      </c>
      <c r="AB4669">
        <v>-1</v>
      </c>
      <c r="AC4669">
        <v>-1</v>
      </c>
      <c r="AD4669" s="8">
        <f t="shared" si="145"/>
        <v>1</v>
      </c>
      <c r="AE4669">
        <v>1185</v>
      </c>
      <c r="AF4669">
        <v>607865</v>
      </c>
      <c r="AG4669">
        <v>596</v>
      </c>
      <c r="AH4669" t="s">
        <v>50</v>
      </c>
      <c r="AI4669">
        <v>579</v>
      </c>
      <c r="AJ4669">
        <v>579</v>
      </c>
      <c r="AK4669">
        <v>14</v>
      </c>
    </row>
    <row r="4670" spans="1:37" x14ac:dyDescent="0.2">
      <c r="A4670">
        <v>21</v>
      </c>
      <c r="B4670" t="s">
        <v>37</v>
      </c>
      <c r="C4670">
        <v>150</v>
      </c>
      <c r="D4670">
        <v>3000</v>
      </c>
      <c r="E4670">
        <v>223</v>
      </c>
      <c r="F4670">
        <v>0</v>
      </c>
      <c r="G4670">
        <v>0</v>
      </c>
      <c r="H4670" t="s">
        <v>33</v>
      </c>
      <c r="I4670">
        <v>1</v>
      </c>
      <c r="J4670" s="8" t="str">
        <f t="shared" si="144"/>
        <v>TNEG</v>
      </c>
      <c r="K4670">
        <v>0</v>
      </c>
      <c r="L4670" t="s">
        <v>34</v>
      </c>
      <c r="M4670">
        <v>199.96952380952399</v>
      </c>
      <c r="N4670">
        <v>123.37333333333299</v>
      </c>
      <c r="O4670">
        <v>2</v>
      </c>
      <c r="P4670">
        <v>3</v>
      </c>
      <c r="Q4670">
        <v>199.96952380952399</v>
      </c>
      <c r="R4670">
        <v>123.37333333333299</v>
      </c>
      <c r="S4670">
        <v>2</v>
      </c>
      <c r="T4670">
        <v>3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70.346999999999994</v>
      </c>
      <c r="AA4670">
        <v>70.346999999999994</v>
      </c>
      <c r="AB4670">
        <v>-1</v>
      </c>
      <c r="AC4670">
        <v>-1</v>
      </c>
      <c r="AD4670" s="8">
        <f t="shared" si="145"/>
        <v>1</v>
      </c>
      <c r="AE4670">
        <v>1401</v>
      </c>
      <c r="AF4670">
        <v>609781</v>
      </c>
      <c r="AG4670">
        <v>2000</v>
      </c>
      <c r="AH4670" t="s">
        <v>50</v>
      </c>
      <c r="AI4670">
        <v>579</v>
      </c>
      <c r="AJ4670">
        <v>579</v>
      </c>
      <c r="AK4670">
        <v>14</v>
      </c>
    </row>
    <row r="4671" spans="1:37" x14ac:dyDescent="0.2">
      <c r="A4671">
        <v>21</v>
      </c>
      <c r="B4671" t="s">
        <v>37</v>
      </c>
      <c r="C4671">
        <v>150</v>
      </c>
      <c r="D4671">
        <v>3000</v>
      </c>
      <c r="E4671">
        <v>224</v>
      </c>
      <c r="F4671">
        <v>0</v>
      </c>
      <c r="G4671">
        <v>0</v>
      </c>
      <c r="H4671" t="s">
        <v>33</v>
      </c>
      <c r="I4671">
        <v>1</v>
      </c>
      <c r="J4671" s="8" t="str">
        <f t="shared" si="144"/>
        <v>TNEG</v>
      </c>
      <c r="K4671">
        <v>0</v>
      </c>
      <c r="L4671" t="s">
        <v>34</v>
      </c>
      <c r="M4671">
        <v>431.12952380952402</v>
      </c>
      <c r="N4671">
        <v>51.32</v>
      </c>
      <c r="O4671">
        <v>1</v>
      </c>
      <c r="P4671">
        <v>6</v>
      </c>
      <c r="Q4671">
        <v>431.12952380952402</v>
      </c>
      <c r="R4671">
        <v>51.32</v>
      </c>
      <c r="S4671">
        <v>1</v>
      </c>
      <c r="T4671">
        <v>6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70.662000000000006</v>
      </c>
      <c r="AA4671">
        <v>70.662000000000006</v>
      </c>
      <c r="AB4671">
        <v>-1</v>
      </c>
      <c r="AC4671">
        <v>-1</v>
      </c>
      <c r="AD4671" s="8">
        <f t="shared" si="145"/>
        <v>1</v>
      </c>
      <c r="AE4671">
        <v>1293</v>
      </c>
      <c r="AF4671">
        <v>611576</v>
      </c>
      <c r="AG4671">
        <v>1588</v>
      </c>
      <c r="AH4671" t="s">
        <v>50</v>
      </c>
      <c r="AI4671">
        <v>579</v>
      </c>
      <c r="AJ4671">
        <v>579</v>
      </c>
      <c r="AK4671">
        <v>14</v>
      </c>
    </row>
    <row r="4672" spans="1:37" x14ac:dyDescent="0.2">
      <c r="A4672">
        <v>21</v>
      </c>
      <c r="B4672" t="s">
        <v>37</v>
      </c>
      <c r="C4672">
        <v>150</v>
      </c>
      <c r="D4672">
        <v>3000</v>
      </c>
      <c r="E4672">
        <v>225</v>
      </c>
      <c r="F4672">
        <v>0</v>
      </c>
      <c r="G4672">
        <v>0</v>
      </c>
      <c r="H4672" t="s">
        <v>33</v>
      </c>
      <c r="I4672">
        <v>1</v>
      </c>
      <c r="J4672" s="8" t="str">
        <f t="shared" si="144"/>
        <v>TNEG</v>
      </c>
      <c r="K4672">
        <v>0</v>
      </c>
      <c r="L4672" t="s">
        <v>34</v>
      </c>
      <c r="M4672">
        <v>343.07619047618999</v>
      </c>
      <c r="N4672">
        <v>191.42666666666699</v>
      </c>
      <c r="O4672">
        <v>3</v>
      </c>
      <c r="P4672">
        <v>5</v>
      </c>
      <c r="Q4672">
        <v>343.07619047618999</v>
      </c>
      <c r="R4672">
        <v>191.42666666666699</v>
      </c>
      <c r="S4672">
        <v>3</v>
      </c>
      <c r="T4672">
        <v>5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70.977999999999994</v>
      </c>
      <c r="AA4672">
        <v>70.977999999999994</v>
      </c>
      <c r="AB4672">
        <v>-1</v>
      </c>
      <c r="AC4672">
        <v>-1</v>
      </c>
      <c r="AD4672" s="8">
        <f t="shared" si="145"/>
        <v>1</v>
      </c>
      <c r="AE4672">
        <v>1354</v>
      </c>
      <c r="AF4672">
        <v>613454</v>
      </c>
      <c r="AG4672">
        <v>971</v>
      </c>
      <c r="AH4672" t="s">
        <v>50</v>
      </c>
      <c r="AI4672">
        <v>579</v>
      </c>
      <c r="AJ4672">
        <v>579</v>
      </c>
      <c r="AK4672">
        <v>14</v>
      </c>
    </row>
    <row r="4673" spans="1:37" x14ac:dyDescent="0.2">
      <c r="A4673">
        <v>21</v>
      </c>
      <c r="B4673" t="s">
        <v>37</v>
      </c>
      <c r="C4673">
        <v>150</v>
      </c>
      <c r="D4673">
        <v>3000</v>
      </c>
      <c r="E4673">
        <v>226</v>
      </c>
      <c r="F4673">
        <v>1</v>
      </c>
      <c r="G4673">
        <v>101</v>
      </c>
      <c r="H4673" t="s">
        <v>36</v>
      </c>
      <c r="I4673">
        <v>1</v>
      </c>
      <c r="J4673" s="8" t="str">
        <f t="shared" si="144"/>
        <v xml:space="preserve">HIT </v>
      </c>
      <c r="K4673">
        <v>136</v>
      </c>
      <c r="L4673">
        <v>7</v>
      </c>
      <c r="M4673">
        <v>209.96952380952399</v>
      </c>
      <c r="N4673">
        <v>267.48</v>
      </c>
      <c r="O4673">
        <v>4</v>
      </c>
      <c r="P4673">
        <v>3</v>
      </c>
      <c r="Q4673">
        <v>138.91619047619</v>
      </c>
      <c r="R4673">
        <v>475.64</v>
      </c>
      <c r="S4673">
        <v>7</v>
      </c>
      <c r="T4673">
        <v>2</v>
      </c>
      <c r="U4673">
        <v>232.53125</v>
      </c>
      <c r="V4673">
        <v>252.0625</v>
      </c>
      <c r="W4673">
        <v>4</v>
      </c>
      <c r="X4673">
        <v>3</v>
      </c>
      <c r="Y4673">
        <v>242.38539121798701</v>
      </c>
      <c r="Z4673">
        <v>28.390999999999998</v>
      </c>
      <c r="AA4673">
        <v>71.293000000000006</v>
      </c>
      <c r="AB4673">
        <v>30.957999999999998</v>
      </c>
      <c r="AC4673">
        <v>2.5670000000000002</v>
      </c>
      <c r="AD4673" s="8">
        <f t="shared" si="145"/>
        <v>2.5670000000000002</v>
      </c>
      <c r="AE4673">
        <v>1657</v>
      </c>
      <c r="AF4673">
        <v>616609</v>
      </c>
      <c r="AG4673">
        <v>291</v>
      </c>
      <c r="AH4673" t="s">
        <v>50</v>
      </c>
      <c r="AI4673">
        <v>579</v>
      </c>
      <c r="AJ4673">
        <v>579</v>
      </c>
      <c r="AK4673">
        <v>14</v>
      </c>
    </row>
    <row r="4674" spans="1:37" x14ac:dyDescent="0.2">
      <c r="A4674">
        <v>21</v>
      </c>
      <c r="B4674" t="s">
        <v>37</v>
      </c>
      <c r="C4674">
        <v>150</v>
      </c>
      <c r="D4674">
        <v>3000</v>
      </c>
      <c r="E4674">
        <v>227</v>
      </c>
      <c r="F4674">
        <v>1</v>
      </c>
      <c r="G4674">
        <v>102</v>
      </c>
      <c r="H4674" t="s">
        <v>36</v>
      </c>
      <c r="I4674">
        <v>1</v>
      </c>
      <c r="J4674" s="8" t="str">
        <f t="shared" si="144"/>
        <v xml:space="preserve">HIT </v>
      </c>
      <c r="K4674">
        <v>134</v>
      </c>
      <c r="L4674">
        <v>7</v>
      </c>
      <c r="M4674">
        <v>145.91619047619</v>
      </c>
      <c r="N4674">
        <v>121.37333333333299</v>
      </c>
      <c r="O4674">
        <v>2</v>
      </c>
      <c r="P4674">
        <v>2</v>
      </c>
      <c r="Q4674">
        <v>422.12952380952402</v>
      </c>
      <c r="R4674">
        <v>264.48</v>
      </c>
      <c r="S4674">
        <v>4</v>
      </c>
      <c r="T4674">
        <v>6</v>
      </c>
      <c r="U4674">
        <v>135.53125</v>
      </c>
      <c r="V4674">
        <v>114.0625</v>
      </c>
      <c r="W4674">
        <v>2</v>
      </c>
      <c r="X4674">
        <v>2</v>
      </c>
      <c r="Y4674">
        <v>323.67266621827798</v>
      </c>
      <c r="Z4674">
        <v>29.338000000000001</v>
      </c>
      <c r="AA4674">
        <v>71.608999999999995</v>
      </c>
      <c r="AB4674">
        <v>25.667000000000002</v>
      </c>
      <c r="AC4674">
        <v>-3.6709999999999998</v>
      </c>
      <c r="AD4674" s="8">
        <f t="shared" si="145"/>
        <v>3.6709999999999998</v>
      </c>
      <c r="AE4674">
        <v>1444</v>
      </c>
      <c r="AF4674">
        <v>619827</v>
      </c>
      <c r="AG4674">
        <v>2145</v>
      </c>
      <c r="AH4674" t="s">
        <v>50</v>
      </c>
      <c r="AI4674">
        <v>579</v>
      </c>
      <c r="AJ4674">
        <v>579</v>
      </c>
      <c r="AK4674">
        <v>14</v>
      </c>
    </row>
    <row r="4675" spans="1:37" x14ac:dyDescent="0.2">
      <c r="A4675">
        <v>21</v>
      </c>
      <c r="B4675" t="s">
        <v>37</v>
      </c>
      <c r="C4675">
        <v>150</v>
      </c>
      <c r="D4675">
        <v>3000</v>
      </c>
      <c r="E4675">
        <v>228</v>
      </c>
      <c r="F4675">
        <v>0</v>
      </c>
      <c r="G4675">
        <v>0</v>
      </c>
      <c r="H4675" t="s">
        <v>33</v>
      </c>
      <c r="I4675">
        <v>1</v>
      </c>
      <c r="J4675" s="8" t="str">
        <f t="shared" ref="J4675:J4738" si="146">IF(AND(F4675=0,I4675=1),"TNEG",IF(AND(F4675=0,I4675=0),"FA",IF(AND(F4675=1,I4675=1),"HIT ","MISS")))</f>
        <v>TNEG</v>
      </c>
      <c r="K4675">
        <v>0</v>
      </c>
      <c r="L4675" t="s">
        <v>34</v>
      </c>
      <c r="M4675">
        <v>348.07619047618999</v>
      </c>
      <c r="N4675">
        <v>253.48</v>
      </c>
      <c r="O4675">
        <v>4</v>
      </c>
      <c r="P4675">
        <v>5</v>
      </c>
      <c r="Q4675">
        <v>348.07619047618999</v>
      </c>
      <c r="R4675">
        <v>253.48</v>
      </c>
      <c r="S4675">
        <v>4</v>
      </c>
      <c r="T4675">
        <v>5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71.924000000000007</v>
      </c>
      <c r="AA4675">
        <v>71.924000000000007</v>
      </c>
      <c r="AB4675">
        <v>-1</v>
      </c>
      <c r="AC4675">
        <v>-1</v>
      </c>
      <c r="AD4675" s="8">
        <f t="shared" ref="AD4675:AD4738" si="147">ABS(AC4675)</f>
        <v>1</v>
      </c>
      <c r="AE4675">
        <v>1362</v>
      </c>
      <c r="AF4675">
        <v>622202</v>
      </c>
      <c r="AG4675">
        <v>587</v>
      </c>
      <c r="AH4675" t="s">
        <v>50</v>
      </c>
      <c r="AI4675">
        <v>579</v>
      </c>
      <c r="AJ4675">
        <v>579</v>
      </c>
      <c r="AK4675">
        <v>14</v>
      </c>
    </row>
    <row r="4676" spans="1:37" x14ac:dyDescent="0.2">
      <c r="A4676">
        <v>21</v>
      </c>
      <c r="B4676" t="s">
        <v>37</v>
      </c>
      <c r="C4676">
        <v>150</v>
      </c>
      <c r="D4676">
        <v>3000</v>
      </c>
      <c r="E4676">
        <v>229</v>
      </c>
      <c r="F4676">
        <v>0</v>
      </c>
      <c r="G4676">
        <v>0</v>
      </c>
      <c r="H4676" t="s">
        <v>33</v>
      </c>
      <c r="I4676">
        <v>1</v>
      </c>
      <c r="J4676" s="8" t="str">
        <f t="shared" si="146"/>
        <v>TNEG</v>
      </c>
      <c r="K4676">
        <v>0</v>
      </c>
      <c r="L4676" t="s">
        <v>34</v>
      </c>
      <c r="M4676">
        <v>143.91619047619</v>
      </c>
      <c r="N4676">
        <v>50.32</v>
      </c>
      <c r="O4676">
        <v>1</v>
      </c>
      <c r="P4676">
        <v>2</v>
      </c>
      <c r="Q4676">
        <v>143.91619047619</v>
      </c>
      <c r="R4676">
        <v>50.32</v>
      </c>
      <c r="S4676">
        <v>1</v>
      </c>
      <c r="T4676">
        <v>2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72.239999999999995</v>
      </c>
      <c r="AA4676">
        <v>72.239999999999995</v>
      </c>
      <c r="AB4676">
        <v>-1</v>
      </c>
      <c r="AC4676">
        <v>-1</v>
      </c>
      <c r="AD4676" s="8">
        <f t="shared" si="147"/>
        <v>1</v>
      </c>
      <c r="AE4676">
        <v>1260</v>
      </c>
      <c r="AF4676">
        <v>623965</v>
      </c>
      <c r="AG4676">
        <v>1324</v>
      </c>
      <c r="AH4676" t="s">
        <v>50</v>
      </c>
      <c r="AI4676">
        <v>579</v>
      </c>
      <c r="AJ4676">
        <v>579</v>
      </c>
      <c r="AK4676">
        <v>14</v>
      </c>
    </row>
    <row r="4677" spans="1:37" x14ac:dyDescent="0.2">
      <c r="A4677">
        <v>21</v>
      </c>
      <c r="B4677" t="s">
        <v>37</v>
      </c>
      <c r="C4677">
        <v>150</v>
      </c>
      <c r="D4677">
        <v>3000</v>
      </c>
      <c r="E4677">
        <v>230</v>
      </c>
      <c r="F4677">
        <v>1</v>
      </c>
      <c r="G4677">
        <v>103</v>
      </c>
      <c r="H4677" t="s">
        <v>33</v>
      </c>
      <c r="I4677">
        <v>0</v>
      </c>
      <c r="J4677" s="8" t="str">
        <f t="shared" si="146"/>
        <v>MISS</v>
      </c>
      <c r="K4677">
        <v>29</v>
      </c>
      <c r="L4677">
        <v>5</v>
      </c>
      <c r="M4677">
        <v>351.07619047618999</v>
      </c>
      <c r="N4677">
        <v>109.37333333333299</v>
      </c>
      <c r="O4677">
        <v>2</v>
      </c>
      <c r="P4677">
        <v>5</v>
      </c>
      <c r="Q4677">
        <v>209.96952380952399</v>
      </c>
      <c r="R4677">
        <v>48.32</v>
      </c>
      <c r="S4677">
        <v>1</v>
      </c>
      <c r="T4677">
        <v>3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63.406999999999996</v>
      </c>
      <c r="AA4677">
        <v>72.555000000000007</v>
      </c>
      <c r="AB4677">
        <v>-1</v>
      </c>
      <c r="AC4677">
        <v>-1</v>
      </c>
      <c r="AD4677" s="8">
        <f t="shared" si="147"/>
        <v>1</v>
      </c>
      <c r="AE4677">
        <v>1434</v>
      </c>
      <c r="AF4677">
        <v>625906</v>
      </c>
      <c r="AG4677">
        <v>190</v>
      </c>
      <c r="AH4677" t="s">
        <v>50</v>
      </c>
      <c r="AI4677">
        <v>579</v>
      </c>
      <c r="AJ4677">
        <v>579</v>
      </c>
      <c r="AK4677">
        <v>14</v>
      </c>
    </row>
    <row r="4678" spans="1:37" x14ac:dyDescent="0.2">
      <c r="A4678">
        <v>21</v>
      </c>
      <c r="B4678" t="s">
        <v>37</v>
      </c>
      <c r="C4678">
        <v>150</v>
      </c>
      <c r="D4678">
        <v>3000</v>
      </c>
      <c r="E4678">
        <v>231</v>
      </c>
      <c r="F4678">
        <v>1</v>
      </c>
      <c r="G4678">
        <v>104</v>
      </c>
      <c r="H4678" t="s">
        <v>36</v>
      </c>
      <c r="I4678">
        <v>1</v>
      </c>
      <c r="J4678" s="8" t="str">
        <f t="shared" si="146"/>
        <v xml:space="preserve">HIT </v>
      </c>
      <c r="K4678">
        <v>9</v>
      </c>
      <c r="L4678">
        <v>3</v>
      </c>
      <c r="M4678">
        <v>346.07619047618999</v>
      </c>
      <c r="N4678">
        <v>487.64</v>
      </c>
      <c r="O4678">
        <v>7</v>
      </c>
      <c r="P4678">
        <v>5</v>
      </c>
      <c r="Q4678">
        <v>138.91619047619</v>
      </c>
      <c r="R4678">
        <v>475.64</v>
      </c>
      <c r="S4678">
        <v>7</v>
      </c>
      <c r="T4678">
        <v>2</v>
      </c>
      <c r="U4678">
        <v>361.53125</v>
      </c>
      <c r="V4678">
        <v>490.0625</v>
      </c>
      <c r="W4678">
        <v>7</v>
      </c>
      <c r="X4678">
        <v>5</v>
      </c>
      <c r="Y4678">
        <v>223.08176355999899</v>
      </c>
      <c r="Z4678">
        <v>70.031999999999996</v>
      </c>
      <c r="AA4678">
        <v>72.870999999999995</v>
      </c>
      <c r="AB4678">
        <v>55.472999999999999</v>
      </c>
      <c r="AC4678">
        <v>-14.558999999999999</v>
      </c>
      <c r="AD4678" s="8">
        <f t="shared" si="147"/>
        <v>14.558999999999999</v>
      </c>
      <c r="AE4678">
        <v>1656</v>
      </c>
      <c r="AF4678">
        <v>629053</v>
      </c>
      <c r="AG4678">
        <v>596</v>
      </c>
      <c r="AH4678" t="s">
        <v>50</v>
      </c>
      <c r="AI4678">
        <v>579</v>
      </c>
      <c r="AJ4678">
        <v>579</v>
      </c>
      <c r="AK4678">
        <v>14</v>
      </c>
    </row>
    <row r="4679" spans="1:37" x14ac:dyDescent="0.2">
      <c r="A4679">
        <v>21</v>
      </c>
      <c r="B4679" t="s">
        <v>37</v>
      </c>
      <c r="C4679">
        <v>150</v>
      </c>
      <c r="D4679">
        <v>3000</v>
      </c>
      <c r="E4679">
        <v>232</v>
      </c>
      <c r="F4679">
        <v>1</v>
      </c>
      <c r="G4679">
        <v>105</v>
      </c>
      <c r="H4679" t="s">
        <v>36</v>
      </c>
      <c r="I4679">
        <v>1</v>
      </c>
      <c r="J4679" s="8" t="str">
        <f t="shared" si="146"/>
        <v xml:space="preserve">HIT </v>
      </c>
      <c r="K4679">
        <v>3</v>
      </c>
      <c r="L4679">
        <v>2</v>
      </c>
      <c r="M4679">
        <v>61.862857142857102</v>
      </c>
      <c r="N4679">
        <v>126.37333333333299</v>
      </c>
      <c r="O4679">
        <v>2</v>
      </c>
      <c r="P4679">
        <v>1</v>
      </c>
      <c r="Q4679">
        <v>143.91619047619</v>
      </c>
      <c r="R4679">
        <v>50.32</v>
      </c>
      <c r="S4679">
        <v>1</v>
      </c>
      <c r="T4679">
        <v>2</v>
      </c>
      <c r="U4679">
        <v>53.53125</v>
      </c>
      <c r="V4679">
        <v>130.0625</v>
      </c>
      <c r="W4679">
        <v>2</v>
      </c>
      <c r="X4679">
        <v>1</v>
      </c>
      <c r="Y4679">
        <v>120.533413504864</v>
      </c>
      <c r="Z4679">
        <v>72.239999999999995</v>
      </c>
      <c r="AA4679">
        <v>73.186000000000007</v>
      </c>
      <c r="AB4679">
        <v>71.522000000000006</v>
      </c>
      <c r="AC4679">
        <v>-0.71699999999999997</v>
      </c>
      <c r="AD4679" s="8">
        <f t="shared" si="147"/>
        <v>0.71699999999999997</v>
      </c>
      <c r="AE4679">
        <v>1388</v>
      </c>
      <c r="AF4679">
        <v>632748</v>
      </c>
      <c r="AG4679">
        <v>1324</v>
      </c>
      <c r="AH4679" t="s">
        <v>50</v>
      </c>
      <c r="AI4679">
        <v>579</v>
      </c>
      <c r="AJ4679">
        <v>579</v>
      </c>
      <c r="AK4679">
        <v>14</v>
      </c>
    </row>
    <row r="4680" spans="1:37" x14ac:dyDescent="0.2">
      <c r="A4680">
        <v>21</v>
      </c>
      <c r="B4680" t="s">
        <v>37</v>
      </c>
      <c r="C4680">
        <v>150</v>
      </c>
      <c r="D4680">
        <v>3000</v>
      </c>
      <c r="E4680">
        <v>233</v>
      </c>
      <c r="F4680">
        <v>1</v>
      </c>
      <c r="G4680">
        <v>106</v>
      </c>
      <c r="H4680" t="s">
        <v>36</v>
      </c>
      <c r="I4680">
        <v>1</v>
      </c>
      <c r="J4680" s="8" t="str">
        <f t="shared" si="146"/>
        <v xml:space="preserve">HIT </v>
      </c>
      <c r="K4680">
        <v>47</v>
      </c>
      <c r="L4680">
        <v>6</v>
      </c>
      <c r="M4680">
        <v>127.91619047619</v>
      </c>
      <c r="N4680">
        <v>257.48</v>
      </c>
      <c r="O4680">
        <v>4</v>
      </c>
      <c r="P4680">
        <v>2</v>
      </c>
      <c r="Q4680">
        <v>484.18285714285702</v>
      </c>
      <c r="R4680">
        <v>187.42666666666699</v>
      </c>
      <c r="S4680">
        <v>3</v>
      </c>
      <c r="T4680">
        <v>7</v>
      </c>
      <c r="U4680">
        <v>135.53125</v>
      </c>
      <c r="V4680">
        <v>257.0625</v>
      </c>
      <c r="W4680">
        <v>4</v>
      </c>
      <c r="X4680">
        <v>2</v>
      </c>
      <c r="Y4680">
        <v>355.53775108604799</v>
      </c>
      <c r="Z4680">
        <v>58.674999999999997</v>
      </c>
      <c r="AA4680">
        <v>73.501999999999995</v>
      </c>
      <c r="AB4680">
        <v>63.057000000000002</v>
      </c>
      <c r="AC4680">
        <v>4.3819999999999997</v>
      </c>
      <c r="AD4680" s="8">
        <f t="shared" si="147"/>
        <v>4.3819999999999997</v>
      </c>
      <c r="AE4680">
        <v>1427</v>
      </c>
      <c r="AF4680">
        <v>636081</v>
      </c>
      <c r="AG4680">
        <v>195</v>
      </c>
      <c r="AH4680" t="s">
        <v>50</v>
      </c>
      <c r="AI4680">
        <v>579</v>
      </c>
      <c r="AJ4680">
        <v>579</v>
      </c>
      <c r="AK4680">
        <v>14</v>
      </c>
    </row>
    <row r="4681" spans="1:37" x14ac:dyDescent="0.2">
      <c r="A4681">
        <v>21</v>
      </c>
      <c r="B4681" t="s">
        <v>37</v>
      </c>
      <c r="C4681">
        <v>150</v>
      </c>
      <c r="D4681">
        <v>3000</v>
      </c>
      <c r="E4681">
        <v>234</v>
      </c>
      <c r="F4681">
        <v>1</v>
      </c>
      <c r="G4681">
        <v>107</v>
      </c>
      <c r="H4681" t="s">
        <v>36</v>
      </c>
      <c r="I4681">
        <v>1</v>
      </c>
      <c r="J4681" s="8" t="str">
        <f t="shared" si="146"/>
        <v xml:space="preserve">HIT </v>
      </c>
      <c r="K4681">
        <v>211</v>
      </c>
      <c r="L4681">
        <v>8</v>
      </c>
      <c r="M4681">
        <v>271.02285714285699</v>
      </c>
      <c r="N4681">
        <v>485.64</v>
      </c>
      <c r="O4681">
        <v>7</v>
      </c>
      <c r="P4681">
        <v>4</v>
      </c>
      <c r="Q4681">
        <v>145.91619047619</v>
      </c>
      <c r="R4681">
        <v>409.58666666666699</v>
      </c>
      <c r="S4681">
        <v>6</v>
      </c>
      <c r="T4681">
        <v>2</v>
      </c>
      <c r="U4681">
        <v>261.53125</v>
      </c>
      <c r="V4681">
        <v>514.0625</v>
      </c>
      <c r="W4681">
        <v>7</v>
      </c>
      <c r="X4681">
        <v>4</v>
      </c>
      <c r="Y4681">
        <v>155.82696088735199</v>
      </c>
      <c r="Z4681">
        <v>7.2560000000000002</v>
      </c>
      <c r="AA4681">
        <v>73.816999999999993</v>
      </c>
      <c r="AB4681">
        <v>11.205</v>
      </c>
      <c r="AC4681">
        <v>3.9489999999999998</v>
      </c>
      <c r="AD4681" s="8">
        <f t="shared" si="147"/>
        <v>3.9489999999999998</v>
      </c>
      <c r="AE4681">
        <v>2043</v>
      </c>
      <c r="AF4681">
        <v>640437</v>
      </c>
      <c r="AG4681">
        <v>1710</v>
      </c>
      <c r="AH4681" t="s">
        <v>50</v>
      </c>
      <c r="AI4681">
        <v>579</v>
      </c>
      <c r="AJ4681">
        <v>579</v>
      </c>
      <c r="AK4681">
        <v>14</v>
      </c>
    </row>
    <row r="4682" spans="1:37" x14ac:dyDescent="0.2">
      <c r="A4682">
        <v>21</v>
      </c>
      <c r="B4682" t="s">
        <v>37</v>
      </c>
      <c r="C4682">
        <v>150</v>
      </c>
      <c r="D4682">
        <v>3000</v>
      </c>
      <c r="E4682">
        <v>235</v>
      </c>
      <c r="F4682">
        <v>1</v>
      </c>
      <c r="G4682">
        <v>108</v>
      </c>
      <c r="H4682" t="s">
        <v>36</v>
      </c>
      <c r="I4682">
        <v>1</v>
      </c>
      <c r="J4682" s="8" t="str">
        <f t="shared" si="146"/>
        <v xml:space="preserve">HIT </v>
      </c>
      <c r="K4682">
        <v>16</v>
      </c>
      <c r="L4682">
        <v>4</v>
      </c>
      <c r="M4682">
        <v>57.862857142857102</v>
      </c>
      <c r="N4682">
        <v>254.48</v>
      </c>
      <c r="O4682">
        <v>4</v>
      </c>
      <c r="P4682">
        <v>1</v>
      </c>
      <c r="Q4682">
        <v>201.96952380952399</v>
      </c>
      <c r="R4682">
        <v>473.64</v>
      </c>
      <c r="S4682">
        <v>7</v>
      </c>
      <c r="T4682">
        <v>3</v>
      </c>
      <c r="U4682">
        <v>32.53125</v>
      </c>
      <c r="V4682">
        <v>251.0625</v>
      </c>
      <c r="W4682">
        <v>4</v>
      </c>
      <c r="X4682">
        <v>1</v>
      </c>
      <c r="Y4682">
        <v>279.732143554868</v>
      </c>
      <c r="Z4682">
        <v>69.084999999999994</v>
      </c>
      <c r="AA4682">
        <v>74.132000000000005</v>
      </c>
      <c r="AB4682">
        <v>65.525999999999996</v>
      </c>
      <c r="AC4682">
        <v>-3.5590000000000002</v>
      </c>
      <c r="AD4682" s="8">
        <f t="shared" si="147"/>
        <v>3.5590000000000002</v>
      </c>
      <c r="AE4682">
        <v>1179</v>
      </c>
      <c r="AF4682">
        <v>643691</v>
      </c>
      <c r="AG4682">
        <v>642</v>
      </c>
      <c r="AH4682" t="s">
        <v>50</v>
      </c>
      <c r="AI4682">
        <v>579</v>
      </c>
      <c r="AJ4682">
        <v>579</v>
      </c>
      <c r="AK4682">
        <v>14</v>
      </c>
    </row>
    <row r="4683" spans="1:37" x14ac:dyDescent="0.2">
      <c r="A4683">
        <v>21</v>
      </c>
      <c r="B4683" t="s">
        <v>37</v>
      </c>
      <c r="C4683">
        <v>150</v>
      </c>
      <c r="D4683">
        <v>3000</v>
      </c>
      <c r="E4683">
        <v>236</v>
      </c>
      <c r="F4683">
        <v>0</v>
      </c>
      <c r="G4683">
        <v>0</v>
      </c>
      <c r="H4683" t="s">
        <v>33</v>
      </c>
      <c r="I4683">
        <v>1</v>
      </c>
      <c r="J4683" s="8" t="str">
        <f t="shared" si="146"/>
        <v>TNEG</v>
      </c>
      <c r="K4683">
        <v>0</v>
      </c>
      <c r="L4683" t="s">
        <v>34</v>
      </c>
      <c r="M4683">
        <v>204.96952380952399</v>
      </c>
      <c r="N4683">
        <v>198.42666666666699</v>
      </c>
      <c r="O4683">
        <v>3</v>
      </c>
      <c r="P4683">
        <v>3</v>
      </c>
      <c r="Q4683">
        <v>204.96952380952399</v>
      </c>
      <c r="R4683">
        <v>198.42666666666699</v>
      </c>
      <c r="S4683">
        <v>3</v>
      </c>
      <c r="T4683">
        <v>3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74.447999999999993</v>
      </c>
      <c r="AA4683">
        <v>74.447999999999993</v>
      </c>
      <c r="AB4683">
        <v>-1</v>
      </c>
      <c r="AC4683">
        <v>-1</v>
      </c>
      <c r="AD4683" s="8">
        <f t="shared" si="147"/>
        <v>1</v>
      </c>
      <c r="AE4683">
        <v>916</v>
      </c>
      <c r="AF4683">
        <v>645622</v>
      </c>
      <c r="AG4683">
        <v>2341</v>
      </c>
      <c r="AH4683" t="s">
        <v>50</v>
      </c>
      <c r="AI4683">
        <v>579</v>
      </c>
      <c r="AJ4683">
        <v>579</v>
      </c>
      <c r="AK4683">
        <v>14</v>
      </c>
    </row>
    <row r="4684" spans="1:37" x14ac:dyDescent="0.2">
      <c r="A4684">
        <v>21</v>
      </c>
      <c r="B4684" t="s">
        <v>37</v>
      </c>
      <c r="C4684">
        <v>150</v>
      </c>
      <c r="D4684">
        <v>3000</v>
      </c>
      <c r="E4684">
        <v>237</v>
      </c>
      <c r="F4684">
        <v>0</v>
      </c>
      <c r="G4684">
        <v>0</v>
      </c>
      <c r="H4684" t="s">
        <v>33</v>
      </c>
      <c r="I4684">
        <v>1</v>
      </c>
      <c r="J4684" s="8" t="str">
        <f t="shared" si="146"/>
        <v>TNEG</v>
      </c>
      <c r="K4684">
        <v>0</v>
      </c>
      <c r="L4684" t="s">
        <v>34</v>
      </c>
      <c r="M4684">
        <v>144.91619047619</v>
      </c>
      <c r="N4684">
        <v>199.42666666666699</v>
      </c>
      <c r="O4684">
        <v>3</v>
      </c>
      <c r="P4684">
        <v>2</v>
      </c>
      <c r="Q4684">
        <v>144.91619047619</v>
      </c>
      <c r="R4684">
        <v>199.42666666666699</v>
      </c>
      <c r="S4684">
        <v>3</v>
      </c>
      <c r="T4684">
        <v>2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74.763000000000005</v>
      </c>
      <c r="AA4684">
        <v>74.763000000000005</v>
      </c>
      <c r="AB4684">
        <v>-1</v>
      </c>
      <c r="AC4684">
        <v>-1</v>
      </c>
      <c r="AD4684" s="8">
        <f t="shared" si="147"/>
        <v>1</v>
      </c>
      <c r="AE4684">
        <v>1266</v>
      </c>
      <c r="AF4684">
        <v>647401</v>
      </c>
      <c r="AG4684">
        <v>590</v>
      </c>
      <c r="AH4684" t="s">
        <v>50</v>
      </c>
      <c r="AI4684">
        <v>579</v>
      </c>
      <c r="AJ4684">
        <v>579</v>
      </c>
      <c r="AK4684">
        <v>14</v>
      </c>
    </row>
    <row r="4685" spans="1:37" x14ac:dyDescent="0.2">
      <c r="A4685">
        <v>21</v>
      </c>
      <c r="B4685" t="s">
        <v>37</v>
      </c>
      <c r="C4685">
        <v>150</v>
      </c>
      <c r="D4685">
        <v>3000</v>
      </c>
      <c r="E4685">
        <v>238</v>
      </c>
      <c r="F4685">
        <v>1</v>
      </c>
      <c r="G4685">
        <v>109</v>
      </c>
      <c r="H4685" t="s">
        <v>36</v>
      </c>
      <c r="I4685">
        <v>1</v>
      </c>
      <c r="J4685" s="8" t="str">
        <f t="shared" si="146"/>
        <v xml:space="preserve">HIT </v>
      </c>
      <c r="K4685">
        <v>125</v>
      </c>
      <c r="L4685">
        <v>7</v>
      </c>
      <c r="M4685">
        <v>351.07619047618999</v>
      </c>
      <c r="N4685">
        <v>408.58666666666699</v>
      </c>
      <c r="O4685">
        <v>6</v>
      </c>
      <c r="P4685">
        <v>5</v>
      </c>
      <c r="Q4685">
        <v>348.07619047618999</v>
      </c>
      <c r="R4685">
        <v>253.48</v>
      </c>
      <c r="S4685">
        <v>4</v>
      </c>
      <c r="T4685">
        <v>5</v>
      </c>
      <c r="U4685">
        <v>362.53125</v>
      </c>
      <c r="V4685">
        <v>407.0625</v>
      </c>
      <c r="W4685">
        <v>6</v>
      </c>
      <c r="X4685">
        <v>5</v>
      </c>
      <c r="Y4685">
        <v>154.26124935344899</v>
      </c>
      <c r="Z4685">
        <v>35.646999999999998</v>
      </c>
      <c r="AA4685">
        <v>75.078999999999994</v>
      </c>
      <c r="AB4685">
        <v>49.652999999999999</v>
      </c>
      <c r="AC4685">
        <v>14.006</v>
      </c>
      <c r="AD4685" s="8">
        <f t="shared" si="147"/>
        <v>14.006</v>
      </c>
      <c r="AE4685">
        <v>1958</v>
      </c>
      <c r="AF4685">
        <v>650835</v>
      </c>
      <c r="AG4685">
        <v>1128</v>
      </c>
      <c r="AH4685" t="s">
        <v>50</v>
      </c>
      <c r="AI4685">
        <v>579</v>
      </c>
      <c r="AJ4685">
        <v>579</v>
      </c>
      <c r="AK4685">
        <v>14</v>
      </c>
    </row>
    <row r="4686" spans="1:37" x14ac:dyDescent="0.2">
      <c r="A4686">
        <v>21</v>
      </c>
      <c r="B4686" t="s">
        <v>37</v>
      </c>
      <c r="C4686">
        <v>150</v>
      </c>
      <c r="D4686">
        <v>3000</v>
      </c>
      <c r="E4686">
        <v>239</v>
      </c>
      <c r="F4686">
        <v>1</v>
      </c>
      <c r="G4686">
        <v>110</v>
      </c>
      <c r="H4686" t="s">
        <v>36</v>
      </c>
      <c r="I4686">
        <v>1</v>
      </c>
      <c r="J4686" s="8" t="str">
        <f t="shared" si="146"/>
        <v xml:space="preserve">HIT </v>
      </c>
      <c r="K4686">
        <v>133</v>
      </c>
      <c r="L4686">
        <v>7</v>
      </c>
      <c r="M4686">
        <v>61.862857142857102</v>
      </c>
      <c r="N4686">
        <v>336.53333333333302</v>
      </c>
      <c r="O4686">
        <v>5</v>
      </c>
      <c r="P4686">
        <v>1</v>
      </c>
      <c r="Q4686">
        <v>505.18285714285702</v>
      </c>
      <c r="R4686">
        <v>49.32</v>
      </c>
      <c r="S4686">
        <v>1</v>
      </c>
      <c r="T4686">
        <v>7</v>
      </c>
      <c r="U4686">
        <v>49.53125</v>
      </c>
      <c r="V4686">
        <v>330.0625</v>
      </c>
      <c r="W4686">
        <v>5</v>
      </c>
      <c r="X4686">
        <v>1</v>
      </c>
      <c r="Y4686">
        <v>535.19598129855103</v>
      </c>
      <c r="Z4686">
        <v>33.438000000000002</v>
      </c>
      <c r="AA4686">
        <v>75.394000000000005</v>
      </c>
      <c r="AB4686">
        <v>24.609000000000002</v>
      </c>
      <c r="AC4686">
        <v>-8.83</v>
      </c>
      <c r="AD4686" s="8">
        <f t="shared" si="147"/>
        <v>8.83</v>
      </c>
      <c r="AE4686">
        <v>2526</v>
      </c>
      <c r="AF4686">
        <v>656025</v>
      </c>
      <c r="AG4686">
        <v>1956</v>
      </c>
      <c r="AH4686" t="s">
        <v>50</v>
      </c>
      <c r="AI4686">
        <v>579</v>
      </c>
      <c r="AJ4686">
        <v>579</v>
      </c>
      <c r="AK4686">
        <v>14</v>
      </c>
    </row>
    <row r="4687" spans="1:37" x14ac:dyDescent="0.2">
      <c r="A4687">
        <v>21</v>
      </c>
      <c r="B4687" t="s">
        <v>37</v>
      </c>
      <c r="C4687">
        <v>150</v>
      </c>
      <c r="D4687">
        <v>3000</v>
      </c>
      <c r="E4687">
        <v>240</v>
      </c>
      <c r="F4687">
        <v>0</v>
      </c>
      <c r="G4687">
        <v>0</v>
      </c>
      <c r="H4687" t="s">
        <v>33</v>
      </c>
      <c r="I4687">
        <v>1</v>
      </c>
      <c r="J4687" s="8" t="str">
        <f t="shared" si="146"/>
        <v>TNEG</v>
      </c>
      <c r="K4687">
        <v>0</v>
      </c>
      <c r="L4687" t="s">
        <v>34</v>
      </c>
      <c r="M4687">
        <v>66.862857142857095</v>
      </c>
      <c r="N4687">
        <v>185.42666666666699</v>
      </c>
      <c r="O4687">
        <v>3</v>
      </c>
      <c r="P4687">
        <v>1</v>
      </c>
      <c r="Q4687">
        <v>66.862857142857095</v>
      </c>
      <c r="R4687">
        <v>185.42666666666699</v>
      </c>
      <c r="S4687">
        <v>3</v>
      </c>
      <c r="T4687">
        <v>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75.709999999999994</v>
      </c>
      <c r="AA4687">
        <v>75.709999999999994</v>
      </c>
      <c r="AB4687">
        <v>-1</v>
      </c>
      <c r="AC4687">
        <v>-1</v>
      </c>
      <c r="AD4687" s="8">
        <f t="shared" si="147"/>
        <v>1</v>
      </c>
      <c r="AE4687">
        <v>1086</v>
      </c>
      <c r="AF4687">
        <v>658113</v>
      </c>
      <c r="AG4687">
        <v>469</v>
      </c>
      <c r="AH4687" t="s">
        <v>50</v>
      </c>
      <c r="AI4687">
        <v>579</v>
      </c>
      <c r="AJ4687">
        <v>579</v>
      </c>
      <c r="AK4687">
        <v>14</v>
      </c>
    </row>
    <row r="4688" spans="1:37" x14ac:dyDescent="0.2">
      <c r="A4688">
        <v>21</v>
      </c>
      <c r="B4688" t="s">
        <v>37</v>
      </c>
      <c r="C4688">
        <v>150</v>
      </c>
      <c r="D4688">
        <v>3000</v>
      </c>
      <c r="E4688">
        <v>241</v>
      </c>
      <c r="F4688">
        <v>1</v>
      </c>
      <c r="G4688">
        <v>111</v>
      </c>
      <c r="H4688" t="s">
        <v>36</v>
      </c>
      <c r="I4688">
        <v>1</v>
      </c>
      <c r="J4688" s="8" t="str">
        <f t="shared" si="146"/>
        <v xml:space="preserve">HIT </v>
      </c>
      <c r="K4688">
        <v>34</v>
      </c>
      <c r="L4688">
        <v>5</v>
      </c>
      <c r="M4688">
        <v>358.07619047618999</v>
      </c>
      <c r="N4688">
        <v>327.53333333333302</v>
      </c>
      <c r="O4688">
        <v>5</v>
      </c>
      <c r="P4688">
        <v>5</v>
      </c>
      <c r="Q4688">
        <v>209.96952380952399</v>
      </c>
      <c r="R4688">
        <v>267.48</v>
      </c>
      <c r="S4688">
        <v>4</v>
      </c>
      <c r="T4688">
        <v>3</v>
      </c>
      <c r="U4688">
        <v>349.53125</v>
      </c>
      <c r="V4688">
        <v>339.0625</v>
      </c>
      <c r="W4688">
        <v>5</v>
      </c>
      <c r="X4688">
        <v>5</v>
      </c>
      <c r="Y4688">
        <v>156.84874791822699</v>
      </c>
      <c r="Z4688">
        <v>65.3</v>
      </c>
      <c r="AA4688">
        <v>76.025000000000006</v>
      </c>
      <c r="AB4688">
        <v>62.88</v>
      </c>
      <c r="AC4688">
        <v>-2.419</v>
      </c>
      <c r="AD4688" s="8">
        <f t="shared" si="147"/>
        <v>2.419</v>
      </c>
      <c r="AE4688">
        <v>1469</v>
      </c>
      <c r="AF4688">
        <v>661067</v>
      </c>
      <c r="AG4688">
        <v>1763</v>
      </c>
      <c r="AH4688" t="s">
        <v>50</v>
      </c>
      <c r="AI4688">
        <v>579</v>
      </c>
      <c r="AJ4688">
        <v>579</v>
      </c>
      <c r="AK4688">
        <v>14</v>
      </c>
    </row>
    <row r="4689" spans="1:37" x14ac:dyDescent="0.2">
      <c r="A4689">
        <v>21</v>
      </c>
      <c r="B4689" t="s">
        <v>37</v>
      </c>
      <c r="C4689">
        <v>150</v>
      </c>
      <c r="D4689">
        <v>3000</v>
      </c>
      <c r="E4689">
        <v>242</v>
      </c>
      <c r="F4689">
        <v>1</v>
      </c>
      <c r="G4689">
        <v>112</v>
      </c>
      <c r="H4689" t="s">
        <v>36</v>
      </c>
      <c r="I4689">
        <v>1</v>
      </c>
      <c r="J4689" s="8" t="str">
        <f t="shared" si="146"/>
        <v xml:space="preserve">HIT </v>
      </c>
      <c r="K4689">
        <v>17</v>
      </c>
      <c r="L4689">
        <v>4</v>
      </c>
      <c r="M4689">
        <v>278.02285714285699</v>
      </c>
      <c r="N4689">
        <v>336.53333333333302</v>
      </c>
      <c r="O4689">
        <v>5</v>
      </c>
      <c r="P4689">
        <v>4</v>
      </c>
      <c r="Q4689">
        <v>343.07619047618999</v>
      </c>
      <c r="R4689">
        <v>191.42666666666699</v>
      </c>
      <c r="S4689">
        <v>3</v>
      </c>
      <c r="T4689">
        <v>5</v>
      </c>
      <c r="U4689">
        <v>284.53125</v>
      </c>
      <c r="V4689">
        <v>325.0625</v>
      </c>
      <c r="W4689">
        <v>5</v>
      </c>
      <c r="X4689">
        <v>4</v>
      </c>
      <c r="Y4689">
        <v>145.897381765593</v>
      </c>
      <c r="Z4689">
        <v>70.977999999999994</v>
      </c>
      <c r="AA4689">
        <v>76.340999999999994</v>
      </c>
      <c r="AB4689">
        <v>55.649000000000001</v>
      </c>
      <c r="AC4689">
        <v>-15.329000000000001</v>
      </c>
      <c r="AD4689" s="8">
        <f t="shared" si="147"/>
        <v>15.329000000000001</v>
      </c>
      <c r="AE4689">
        <v>1381</v>
      </c>
      <c r="AF4689">
        <v>664439</v>
      </c>
      <c r="AG4689">
        <v>971</v>
      </c>
      <c r="AH4689" t="s">
        <v>50</v>
      </c>
      <c r="AI4689">
        <v>579</v>
      </c>
      <c r="AJ4689">
        <v>579</v>
      </c>
      <c r="AK4689">
        <v>14</v>
      </c>
    </row>
    <row r="4690" spans="1:37" x14ac:dyDescent="0.2">
      <c r="A4690">
        <v>21</v>
      </c>
      <c r="B4690" t="s">
        <v>37</v>
      </c>
      <c r="C4690">
        <v>150</v>
      </c>
      <c r="D4690">
        <v>3000</v>
      </c>
      <c r="E4690">
        <v>243</v>
      </c>
      <c r="F4690">
        <v>0</v>
      </c>
      <c r="G4690">
        <v>0</v>
      </c>
      <c r="H4690" t="s">
        <v>33</v>
      </c>
      <c r="I4690">
        <v>1</v>
      </c>
      <c r="J4690" s="8" t="str">
        <f t="shared" si="146"/>
        <v>TNEG</v>
      </c>
      <c r="K4690">
        <v>0</v>
      </c>
      <c r="L4690" t="s">
        <v>34</v>
      </c>
      <c r="M4690">
        <v>491.18285714285702</v>
      </c>
      <c r="N4690">
        <v>416.58666666666699</v>
      </c>
      <c r="O4690">
        <v>6</v>
      </c>
      <c r="P4690">
        <v>7</v>
      </c>
      <c r="Q4690">
        <v>491.18285714285702</v>
      </c>
      <c r="R4690">
        <v>416.58666666666699</v>
      </c>
      <c r="S4690">
        <v>6</v>
      </c>
      <c r="T4690">
        <v>7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76.656000000000006</v>
      </c>
      <c r="AA4690">
        <v>76.656000000000006</v>
      </c>
      <c r="AB4690">
        <v>-1</v>
      </c>
      <c r="AC4690">
        <v>-1</v>
      </c>
      <c r="AD4690" s="8">
        <f t="shared" si="147"/>
        <v>1</v>
      </c>
      <c r="AE4690">
        <v>1147</v>
      </c>
      <c r="AF4690">
        <v>666588</v>
      </c>
      <c r="AG4690">
        <v>9</v>
      </c>
      <c r="AH4690" t="s">
        <v>50</v>
      </c>
      <c r="AI4690">
        <v>579</v>
      </c>
      <c r="AJ4690">
        <v>579</v>
      </c>
      <c r="AK4690">
        <v>14</v>
      </c>
    </row>
    <row r="4691" spans="1:37" x14ac:dyDescent="0.2">
      <c r="A4691">
        <v>21</v>
      </c>
      <c r="B4691" t="s">
        <v>37</v>
      </c>
      <c r="C4691">
        <v>150</v>
      </c>
      <c r="D4691">
        <v>3000</v>
      </c>
      <c r="E4691">
        <v>244</v>
      </c>
      <c r="F4691">
        <v>1</v>
      </c>
      <c r="G4691">
        <v>113</v>
      </c>
      <c r="H4691" t="s">
        <v>36</v>
      </c>
      <c r="I4691">
        <v>1</v>
      </c>
      <c r="J4691" s="8" t="str">
        <f t="shared" si="146"/>
        <v xml:space="preserve">HIT </v>
      </c>
      <c r="K4691">
        <v>20</v>
      </c>
      <c r="L4691">
        <v>4</v>
      </c>
      <c r="M4691">
        <v>422.12952380952402</v>
      </c>
      <c r="N4691">
        <v>264.48</v>
      </c>
      <c r="O4691">
        <v>4</v>
      </c>
      <c r="P4691">
        <v>6</v>
      </c>
      <c r="Q4691">
        <v>431.12952380952402</v>
      </c>
      <c r="R4691">
        <v>51.32</v>
      </c>
      <c r="S4691">
        <v>1</v>
      </c>
      <c r="T4691">
        <v>6</v>
      </c>
      <c r="U4691">
        <v>413.53125</v>
      </c>
      <c r="V4691">
        <v>273.0625</v>
      </c>
      <c r="W4691">
        <v>4</v>
      </c>
      <c r="X4691">
        <v>6</v>
      </c>
      <c r="Y4691">
        <v>222.439734641374</v>
      </c>
      <c r="Z4691">
        <v>70.662000000000006</v>
      </c>
      <c r="AA4691">
        <v>76.971999999999994</v>
      </c>
      <c r="AB4691">
        <v>66.936999999999998</v>
      </c>
      <c r="AC4691">
        <v>-3.726</v>
      </c>
      <c r="AD4691" s="8">
        <f t="shared" si="147"/>
        <v>3.726</v>
      </c>
      <c r="AE4691">
        <v>1267</v>
      </c>
      <c r="AF4691">
        <v>669432</v>
      </c>
      <c r="AG4691">
        <v>1588</v>
      </c>
      <c r="AH4691" t="s">
        <v>50</v>
      </c>
      <c r="AI4691">
        <v>579</v>
      </c>
      <c r="AJ4691">
        <v>579</v>
      </c>
      <c r="AK4691">
        <v>14</v>
      </c>
    </row>
    <row r="4692" spans="1:37" x14ac:dyDescent="0.2">
      <c r="A4692">
        <v>21</v>
      </c>
      <c r="B4692" t="s">
        <v>37</v>
      </c>
      <c r="C4692">
        <v>150</v>
      </c>
      <c r="D4692">
        <v>3000</v>
      </c>
      <c r="E4692">
        <v>245</v>
      </c>
      <c r="F4692">
        <v>1</v>
      </c>
      <c r="G4692">
        <v>114</v>
      </c>
      <c r="H4692" t="s">
        <v>36</v>
      </c>
      <c r="I4692">
        <v>1</v>
      </c>
      <c r="J4692" s="8" t="str">
        <f t="shared" si="146"/>
        <v xml:space="preserve">HIT </v>
      </c>
      <c r="K4692">
        <v>31</v>
      </c>
      <c r="L4692">
        <v>5</v>
      </c>
      <c r="M4692">
        <v>204.96952380952399</v>
      </c>
      <c r="N4692">
        <v>412.58666666666699</v>
      </c>
      <c r="O4692">
        <v>6</v>
      </c>
      <c r="P4692">
        <v>3</v>
      </c>
      <c r="Q4692">
        <v>138.91619047619</v>
      </c>
      <c r="R4692">
        <v>475.64</v>
      </c>
      <c r="S4692">
        <v>7</v>
      </c>
      <c r="T4692">
        <v>2</v>
      </c>
      <c r="U4692">
        <v>207.53125</v>
      </c>
      <c r="V4692">
        <v>418.0625</v>
      </c>
      <c r="W4692">
        <v>6</v>
      </c>
      <c r="X4692">
        <v>3</v>
      </c>
      <c r="Y4692">
        <v>89.572288681857003</v>
      </c>
      <c r="Z4692">
        <v>67.507999999999996</v>
      </c>
      <c r="AA4692">
        <v>77.287000000000006</v>
      </c>
      <c r="AB4692">
        <v>60.234999999999999</v>
      </c>
      <c r="AC4692">
        <v>-7.2729999999999997</v>
      </c>
      <c r="AD4692" s="8">
        <f t="shared" si="147"/>
        <v>7.2729999999999997</v>
      </c>
      <c r="AE4692">
        <v>1591</v>
      </c>
      <c r="AF4692">
        <v>672977</v>
      </c>
      <c r="AG4692">
        <v>1704</v>
      </c>
      <c r="AH4692" t="s">
        <v>50</v>
      </c>
      <c r="AI4692">
        <v>579</v>
      </c>
      <c r="AJ4692">
        <v>579</v>
      </c>
      <c r="AK4692">
        <v>14</v>
      </c>
    </row>
    <row r="4693" spans="1:37" x14ac:dyDescent="0.2">
      <c r="A4693">
        <v>21</v>
      </c>
      <c r="B4693" t="s">
        <v>37</v>
      </c>
      <c r="C4693">
        <v>150</v>
      </c>
      <c r="D4693">
        <v>3000</v>
      </c>
      <c r="E4693">
        <v>246</v>
      </c>
      <c r="F4693">
        <v>0</v>
      </c>
      <c r="G4693">
        <v>0</v>
      </c>
      <c r="H4693" t="s">
        <v>33</v>
      </c>
      <c r="I4693">
        <v>1</v>
      </c>
      <c r="J4693" s="8" t="str">
        <f t="shared" si="146"/>
        <v>TNEG</v>
      </c>
      <c r="K4693">
        <v>0</v>
      </c>
      <c r="L4693" t="s">
        <v>34</v>
      </c>
      <c r="M4693">
        <v>66.862857142857095</v>
      </c>
      <c r="N4693">
        <v>185.42666666666699</v>
      </c>
      <c r="O4693">
        <v>3</v>
      </c>
      <c r="P4693">
        <v>1</v>
      </c>
      <c r="Q4693">
        <v>66.862857142857095</v>
      </c>
      <c r="R4693">
        <v>185.42666666666699</v>
      </c>
      <c r="S4693">
        <v>3</v>
      </c>
      <c r="T4693">
        <v>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77.602999999999994</v>
      </c>
      <c r="AA4693">
        <v>77.602999999999994</v>
      </c>
      <c r="AB4693">
        <v>-1</v>
      </c>
      <c r="AC4693">
        <v>-1</v>
      </c>
      <c r="AD4693" s="8">
        <f t="shared" si="147"/>
        <v>1</v>
      </c>
      <c r="AE4693">
        <v>1136</v>
      </c>
      <c r="AF4693">
        <v>675120</v>
      </c>
      <c r="AG4693">
        <v>433</v>
      </c>
      <c r="AH4693" t="s">
        <v>50</v>
      </c>
      <c r="AI4693">
        <v>579</v>
      </c>
      <c r="AJ4693">
        <v>579</v>
      </c>
      <c r="AK4693">
        <v>14</v>
      </c>
    </row>
    <row r="4694" spans="1:37" x14ac:dyDescent="0.2">
      <c r="A4694">
        <v>21</v>
      </c>
      <c r="B4694" t="s">
        <v>37</v>
      </c>
      <c r="C4694">
        <v>150</v>
      </c>
      <c r="D4694">
        <v>3000</v>
      </c>
      <c r="E4694">
        <v>247</v>
      </c>
      <c r="F4694">
        <v>1</v>
      </c>
      <c r="G4694">
        <v>115</v>
      </c>
      <c r="H4694" t="s">
        <v>36</v>
      </c>
      <c r="I4694">
        <v>1</v>
      </c>
      <c r="J4694" s="8" t="str">
        <f t="shared" si="146"/>
        <v xml:space="preserve">HIT </v>
      </c>
      <c r="K4694">
        <v>41</v>
      </c>
      <c r="L4694">
        <v>5</v>
      </c>
      <c r="M4694">
        <v>272.02285714285699</v>
      </c>
      <c r="N4694">
        <v>191.42666666666699</v>
      </c>
      <c r="O4694">
        <v>3</v>
      </c>
      <c r="P4694">
        <v>4</v>
      </c>
      <c r="Q4694">
        <v>498.18285714285702</v>
      </c>
      <c r="R4694">
        <v>127.37333333333299</v>
      </c>
      <c r="S4694">
        <v>2</v>
      </c>
      <c r="T4694">
        <v>7</v>
      </c>
      <c r="U4694">
        <v>286.53125</v>
      </c>
      <c r="V4694">
        <v>182.0625</v>
      </c>
      <c r="W4694">
        <v>3</v>
      </c>
      <c r="X4694">
        <v>4</v>
      </c>
      <c r="Y4694">
        <v>218.60308267919899</v>
      </c>
      <c r="Z4694">
        <v>64.983999999999995</v>
      </c>
      <c r="AA4694">
        <v>77.918000000000006</v>
      </c>
      <c r="AB4694">
        <v>52.122</v>
      </c>
      <c r="AC4694">
        <v>-12.862</v>
      </c>
      <c r="AD4694" s="8">
        <f t="shared" si="147"/>
        <v>12.862</v>
      </c>
      <c r="AE4694">
        <v>1256</v>
      </c>
      <c r="AF4694">
        <v>677917</v>
      </c>
      <c r="AG4694">
        <v>1305</v>
      </c>
      <c r="AH4694" t="s">
        <v>50</v>
      </c>
      <c r="AI4694">
        <v>579</v>
      </c>
      <c r="AJ4694">
        <v>579</v>
      </c>
      <c r="AK4694">
        <v>14</v>
      </c>
    </row>
    <row r="4695" spans="1:37" x14ac:dyDescent="0.2">
      <c r="A4695">
        <v>21</v>
      </c>
      <c r="B4695" t="s">
        <v>37</v>
      </c>
      <c r="C4695">
        <v>150</v>
      </c>
      <c r="D4695">
        <v>3000</v>
      </c>
      <c r="E4695">
        <v>248</v>
      </c>
      <c r="F4695">
        <v>0</v>
      </c>
      <c r="G4695">
        <v>0</v>
      </c>
      <c r="H4695" t="s">
        <v>33</v>
      </c>
      <c r="I4695">
        <v>1</v>
      </c>
      <c r="J4695" s="8" t="str">
        <f t="shared" si="146"/>
        <v>TNEG</v>
      </c>
      <c r="K4695">
        <v>0</v>
      </c>
      <c r="L4695" t="s">
        <v>34</v>
      </c>
      <c r="M4695">
        <v>61.862857142857102</v>
      </c>
      <c r="N4695">
        <v>126.37333333333299</v>
      </c>
      <c r="O4695">
        <v>2</v>
      </c>
      <c r="P4695">
        <v>1</v>
      </c>
      <c r="Q4695">
        <v>61.862857142857102</v>
      </c>
      <c r="R4695">
        <v>126.37333333333299</v>
      </c>
      <c r="S4695">
        <v>2</v>
      </c>
      <c r="T4695">
        <v>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78.233000000000004</v>
      </c>
      <c r="AA4695">
        <v>78.233000000000004</v>
      </c>
      <c r="AB4695">
        <v>-1</v>
      </c>
      <c r="AC4695">
        <v>-1</v>
      </c>
      <c r="AD4695" s="8">
        <f t="shared" si="147"/>
        <v>1</v>
      </c>
      <c r="AE4695">
        <v>1062</v>
      </c>
      <c r="AF4695">
        <v>679980</v>
      </c>
      <c r="AG4695">
        <v>1472</v>
      </c>
      <c r="AH4695" t="s">
        <v>50</v>
      </c>
      <c r="AI4695">
        <v>579</v>
      </c>
      <c r="AJ4695">
        <v>579</v>
      </c>
      <c r="AK4695">
        <v>14</v>
      </c>
    </row>
    <row r="4696" spans="1:37" x14ac:dyDescent="0.2">
      <c r="A4696">
        <v>21</v>
      </c>
      <c r="B4696" t="s">
        <v>37</v>
      </c>
      <c r="C4696">
        <v>150</v>
      </c>
      <c r="D4696">
        <v>3000</v>
      </c>
      <c r="E4696">
        <v>249</v>
      </c>
      <c r="F4696">
        <v>0</v>
      </c>
      <c r="G4696">
        <v>0</v>
      </c>
      <c r="H4696" t="s">
        <v>33</v>
      </c>
      <c r="I4696">
        <v>1</v>
      </c>
      <c r="J4696" s="8" t="str">
        <f t="shared" si="146"/>
        <v>TNEG</v>
      </c>
      <c r="K4696">
        <v>0</v>
      </c>
      <c r="L4696" t="s">
        <v>34</v>
      </c>
      <c r="M4696">
        <v>127.91619047619</v>
      </c>
      <c r="N4696">
        <v>335.53333333333302</v>
      </c>
      <c r="O4696">
        <v>5</v>
      </c>
      <c r="P4696">
        <v>2</v>
      </c>
      <c r="Q4696">
        <v>127.91619047619</v>
      </c>
      <c r="R4696">
        <v>335.53333333333302</v>
      </c>
      <c r="S4696">
        <v>5</v>
      </c>
      <c r="T4696">
        <v>2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78.549000000000007</v>
      </c>
      <c r="AA4696">
        <v>78.549000000000007</v>
      </c>
      <c r="AB4696">
        <v>-1</v>
      </c>
      <c r="AC4696">
        <v>-1</v>
      </c>
      <c r="AD4696" s="8">
        <f t="shared" si="147"/>
        <v>1</v>
      </c>
      <c r="AE4696">
        <v>1467</v>
      </c>
      <c r="AF4696">
        <v>681952</v>
      </c>
      <c r="AG4696">
        <v>2358</v>
      </c>
      <c r="AH4696" t="s">
        <v>50</v>
      </c>
      <c r="AI4696">
        <v>579</v>
      </c>
      <c r="AJ4696">
        <v>579</v>
      </c>
      <c r="AK4696">
        <v>14</v>
      </c>
    </row>
    <row r="4697" spans="1:37" x14ac:dyDescent="0.2">
      <c r="A4697">
        <v>21</v>
      </c>
      <c r="B4697" t="s">
        <v>37</v>
      </c>
      <c r="C4697">
        <v>150</v>
      </c>
      <c r="D4697">
        <v>3000</v>
      </c>
      <c r="E4697">
        <v>250</v>
      </c>
      <c r="F4697">
        <v>1</v>
      </c>
      <c r="G4697">
        <v>116</v>
      </c>
      <c r="H4697" t="s">
        <v>36</v>
      </c>
      <c r="I4697">
        <v>1</v>
      </c>
      <c r="J4697" s="8" t="str">
        <f t="shared" si="146"/>
        <v xml:space="preserve">HIT </v>
      </c>
      <c r="K4697">
        <v>14</v>
      </c>
      <c r="L4697">
        <v>4</v>
      </c>
      <c r="M4697">
        <v>351.07619047618999</v>
      </c>
      <c r="N4697">
        <v>109.37333333333299</v>
      </c>
      <c r="O4697">
        <v>2</v>
      </c>
      <c r="P4697">
        <v>5</v>
      </c>
      <c r="Q4697">
        <v>204.96952380952399</v>
      </c>
      <c r="R4697">
        <v>198.42666666666699</v>
      </c>
      <c r="S4697">
        <v>3</v>
      </c>
      <c r="T4697">
        <v>3</v>
      </c>
      <c r="U4697">
        <v>363.53125</v>
      </c>
      <c r="V4697">
        <v>115.0625</v>
      </c>
      <c r="W4697">
        <v>2</v>
      </c>
      <c r="X4697">
        <v>5</v>
      </c>
      <c r="Y4697">
        <v>179.140741587533</v>
      </c>
      <c r="Z4697">
        <v>74.447999999999993</v>
      </c>
      <c r="AA4697">
        <v>78.864000000000004</v>
      </c>
      <c r="AB4697">
        <v>59.177</v>
      </c>
      <c r="AC4697">
        <v>-15.271000000000001</v>
      </c>
      <c r="AD4697" s="8">
        <f t="shared" si="147"/>
        <v>15.271000000000001</v>
      </c>
      <c r="AE4697">
        <v>1086</v>
      </c>
      <c r="AF4697">
        <v>684281</v>
      </c>
      <c r="AG4697">
        <v>2341</v>
      </c>
      <c r="AH4697" t="s">
        <v>50</v>
      </c>
      <c r="AI4697">
        <v>579</v>
      </c>
      <c r="AJ4697">
        <v>579</v>
      </c>
      <c r="AK4697">
        <v>14</v>
      </c>
    </row>
    <row r="4698" spans="1:37" x14ac:dyDescent="0.2">
      <c r="A4698">
        <v>21</v>
      </c>
      <c r="B4698" t="s">
        <v>37</v>
      </c>
      <c r="C4698">
        <v>150</v>
      </c>
      <c r="D4698">
        <v>3000</v>
      </c>
      <c r="E4698">
        <v>251</v>
      </c>
      <c r="F4698">
        <v>0</v>
      </c>
      <c r="G4698">
        <v>0</v>
      </c>
      <c r="H4698" t="s">
        <v>33</v>
      </c>
      <c r="I4698">
        <v>1</v>
      </c>
      <c r="J4698" s="8" t="str">
        <f t="shared" si="146"/>
        <v>TNEG</v>
      </c>
      <c r="K4698">
        <v>0</v>
      </c>
      <c r="L4698" t="s">
        <v>34</v>
      </c>
      <c r="M4698">
        <v>351.07619047618999</v>
      </c>
      <c r="N4698">
        <v>109.37333333333299</v>
      </c>
      <c r="O4698">
        <v>2</v>
      </c>
      <c r="P4698">
        <v>5</v>
      </c>
      <c r="Q4698">
        <v>351.07619047618999</v>
      </c>
      <c r="R4698">
        <v>109.37333333333299</v>
      </c>
      <c r="S4698">
        <v>2</v>
      </c>
      <c r="T4698">
        <v>5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79.180000000000007</v>
      </c>
      <c r="AA4698">
        <v>79.180000000000007</v>
      </c>
      <c r="AB4698">
        <v>-1</v>
      </c>
      <c r="AC4698">
        <v>-1</v>
      </c>
      <c r="AD4698" s="8">
        <f t="shared" si="147"/>
        <v>1</v>
      </c>
      <c r="AE4698">
        <v>1155</v>
      </c>
      <c r="AF4698">
        <v>686439</v>
      </c>
      <c r="AG4698">
        <v>104</v>
      </c>
      <c r="AH4698" t="s">
        <v>50</v>
      </c>
      <c r="AI4698">
        <v>579</v>
      </c>
      <c r="AJ4698">
        <v>579</v>
      </c>
      <c r="AK4698">
        <v>14</v>
      </c>
    </row>
    <row r="4699" spans="1:37" x14ac:dyDescent="0.2">
      <c r="A4699">
        <v>21</v>
      </c>
      <c r="B4699" t="s">
        <v>37</v>
      </c>
      <c r="C4699">
        <v>150</v>
      </c>
      <c r="D4699">
        <v>3000</v>
      </c>
      <c r="E4699">
        <v>252</v>
      </c>
      <c r="F4699">
        <v>0</v>
      </c>
      <c r="G4699">
        <v>0</v>
      </c>
      <c r="H4699" t="s">
        <v>33</v>
      </c>
      <c r="I4699">
        <v>1</v>
      </c>
      <c r="J4699" s="8" t="str">
        <f t="shared" si="146"/>
        <v>TNEG</v>
      </c>
      <c r="K4699">
        <v>0</v>
      </c>
      <c r="L4699" t="s">
        <v>34</v>
      </c>
      <c r="M4699">
        <v>272.02285714285699</v>
      </c>
      <c r="N4699">
        <v>191.42666666666699</v>
      </c>
      <c r="O4699">
        <v>3</v>
      </c>
      <c r="P4699">
        <v>4</v>
      </c>
      <c r="Q4699">
        <v>272.02285714285699</v>
      </c>
      <c r="R4699">
        <v>191.42666666666699</v>
      </c>
      <c r="S4699">
        <v>3</v>
      </c>
      <c r="T4699">
        <v>4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79.495000000000005</v>
      </c>
      <c r="AA4699">
        <v>79.495000000000005</v>
      </c>
      <c r="AB4699">
        <v>-1</v>
      </c>
      <c r="AC4699">
        <v>-1</v>
      </c>
      <c r="AD4699" s="8">
        <f t="shared" si="147"/>
        <v>1</v>
      </c>
      <c r="AE4699">
        <v>1277</v>
      </c>
      <c r="AF4699">
        <v>688222</v>
      </c>
      <c r="AG4699">
        <v>2146</v>
      </c>
      <c r="AH4699" t="s">
        <v>50</v>
      </c>
      <c r="AI4699">
        <v>579</v>
      </c>
      <c r="AJ4699">
        <v>579</v>
      </c>
      <c r="AK4699">
        <v>14</v>
      </c>
    </row>
    <row r="4700" spans="1:37" x14ac:dyDescent="0.2">
      <c r="A4700">
        <v>21</v>
      </c>
      <c r="B4700" t="s">
        <v>37</v>
      </c>
      <c r="C4700">
        <v>150</v>
      </c>
      <c r="D4700">
        <v>3000</v>
      </c>
      <c r="E4700">
        <v>253</v>
      </c>
      <c r="F4700">
        <v>1</v>
      </c>
      <c r="G4700">
        <v>117</v>
      </c>
      <c r="H4700" t="s">
        <v>36</v>
      </c>
      <c r="I4700">
        <v>1</v>
      </c>
      <c r="J4700" s="8" t="str">
        <f t="shared" si="146"/>
        <v xml:space="preserve">HIT </v>
      </c>
      <c r="K4700">
        <v>10</v>
      </c>
      <c r="L4700">
        <v>3</v>
      </c>
      <c r="M4700">
        <v>278.02285714285699</v>
      </c>
      <c r="N4700">
        <v>336.53333333333302</v>
      </c>
      <c r="O4700">
        <v>5</v>
      </c>
      <c r="P4700">
        <v>4</v>
      </c>
      <c r="Q4700">
        <v>491.18285714285702</v>
      </c>
      <c r="R4700">
        <v>416.58666666666699</v>
      </c>
      <c r="S4700">
        <v>6</v>
      </c>
      <c r="T4700">
        <v>7</v>
      </c>
      <c r="U4700">
        <v>294.53125</v>
      </c>
      <c r="V4700">
        <v>336.0625</v>
      </c>
      <c r="W4700">
        <v>5</v>
      </c>
      <c r="X4700">
        <v>4</v>
      </c>
      <c r="Y4700">
        <v>212.49940237381799</v>
      </c>
      <c r="Z4700">
        <v>76.656000000000006</v>
      </c>
      <c r="AA4700">
        <v>79.811000000000007</v>
      </c>
      <c r="AB4700">
        <v>69.759</v>
      </c>
      <c r="AC4700">
        <v>-6.8979999999999997</v>
      </c>
      <c r="AD4700" s="8">
        <f t="shared" si="147"/>
        <v>6.8979999999999997</v>
      </c>
      <c r="AE4700">
        <v>1401</v>
      </c>
      <c r="AF4700">
        <v>691191</v>
      </c>
      <c r="AG4700">
        <v>9</v>
      </c>
      <c r="AH4700" t="s">
        <v>50</v>
      </c>
      <c r="AI4700">
        <v>579</v>
      </c>
      <c r="AJ4700">
        <v>579</v>
      </c>
      <c r="AK4700">
        <v>14</v>
      </c>
    </row>
    <row r="4701" spans="1:37" x14ac:dyDescent="0.2">
      <c r="A4701">
        <v>21</v>
      </c>
      <c r="B4701" t="s">
        <v>37</v>
      </c>
      <c r="C4701">
        <v>150</v>
      </c>
      <c r="D4701">
        <v>3000</v>
      </c>
      <c r="E4701">
        <v>254</v>
      </c>
      <c r="F4701">
        <v>1</v>
      </c>
      <c r="G4701">
        <v>118</v>
      </c>
      <c r="H4701" t="s">
        <v>36</v>
      </c>
      <c r="I4701">
        <v>1</v>
      </c>
      <c r="J4701" s="8" t="str">
        <f t="shared" si="146"/>
        <v xml:space="preserve">HIT </v>
      </c>
      <c r="K4701">
        <v>118</v>
      </c>
      <c r="L4701">
        <v>7</v>
      </c>
      <c r="M4701">
        <v>143.91619047619</v>
      </c>
      <c r="N4701">
        <v>50.32</v>
      </c>
      <c r="O4701">
        <v>1</v>
      </c>
      <c r="P4701">
        <v>2</v>
      </c>
      <c r="Q4701">
        <v>57.862857142857102</v>
      </c>
      <c r="R4701">
        <v>254.48</v>
      </c>
      <c r="S4701">
        <v>4</v>
      </c>
      <c r="T4701">
        <v>1</v>
      </c>
      <c r="U4701">
        <v>165.53125</v>
      </c>
      <c r="V4701">
        <v>48.0625</v>
      </c>
      <c r="W4701">
        <v>1</v>
      </c>
      <c r="X4701">
        <v>2</v>
      </c>
      <c r="Y4701">
        <v>232.81036730929799</v>
      </c>
      <c r="Z4701">
        <v>42.902000000000001</v>
      </c>
      <c r="AA4701">
        <v>80.126000000000005</v>
      </c>
      <c r="AB4701">
        <v>28.312000000000001</v>
      </c>
      <c r="AC4701">
        <v>-14.59</v>
      </c>
      <c r="AD4701" s="8">
        <f t="shared" si="147"/>
        <v>14.59</v>
      </c>
      <c r="AE4701">
        <v>1708</v>
      </c>
      <c r="AF4701">
        <v>694613</v>
      </c>
      <c r="AG4701">
        <v>1460</v>
      </c>
      <c r="AH4701" t="s">
        <v>50</v>
      </c>
      <c r="AI4701">
        <v>579</v>
      </c>
      <c r="AJ4701">
        <v>579</v>
      </c>
      <c r="AK4701">
        <v>14</v>
      </c>
    </row>
    <row r="4702" spans="1:37" x14ac:dyDescent="0.2">
      <c r="A4702">
        <v>21</v>
      </c>
      <c r="B4702" t="s">
        <v>37</v>
      </c>
      <c r="C4702">
        <v>150</v>
      </c>
      <c r="D4702">
        <v>3000</v>
      </c>
      <c r="E4702">
        <v>255</v>
      </c>
      <c r="F4702">
        <v>0</v>
      </c>
      <c r="G4702">
        <v>0</v>
      </c>
      <c r="H4702" t="s">
        <v>33</v>
      </c>
      <c r="I4702">
        <v>1</v>
      </c>
      <c r="J4702" s="8" t="str">
        <f t="shared" si="146"/>
        <v>TNEG</v>
      </c>
      <c r="K4702">
        <v>0</v>
      </c>
      <c r="L4702" t="s">
        <v>34</v>
      </c>
      <c r="M4702">
        <v>204.96952380952399</v>
      </c>
      <c r="N4702">
        <v>198.42666666666699</v>
      </c>
      <c r="O4702">
        <v>3</v>
      </c>
      <c r="P4702">
        <v>3</v>
      </c>
      <c r="Q4702">
        <v>204.96952380952399</v>
      </c>
      <c r="R4702">
        <v>198.42666666666699</v>
      </c>
      <c r="S4702">
        <v>3</v>
      </c>
      <c r="T4702">
        <v>3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80.441999999999993</v>
      </c>
      <c r="AA4702">
        <v>80.441999999999993</v>
      </c>
      <c r="AB4702">
        <v>-1</v>
      </c>
      <c r="AC4702">
        <v>-1</v>
      </c>
      <c r="AD4702" s="8">
        <f t="shared" si="147"/>
        <v>1</v>
      </c>
      <c r="AE4702">
        <v>967</v>
      </c>
      <c r="AF4702">
        <v>696583</v>
      </c>
      <c r="AG4702">
        <v>1348</v>
      </c>
      <c r="AH4702" t="s">
        <v>50</v>
      </c>
      <c r="AI4702">
        <v>579</v>
      </c>
      <c r="AJ4702">
        <v>579</v>
      </c>
      <c r="AK4702">
        <v>14</v>
      </c>
    </row>
    <row r="4703" spans="1:37" x14ac:dyDescent="0.2">
      <c r="A4703">
        <v>21</v>
      </c>
      <c r="B4703" t="s">
        <v>37</v>
      </c>
      <c r="C4703">
        <v>150</v>
      </c>
      <c r="D4703">
        <v>3000</v>
      </c>
      <c r="E4703">
        <v>256</v>
      </c>
      <c r="F4703">
        <v>0</v>
      </c>
      <c r="G4703">
        <v>0</v>
      </c>
      <c r="H4703" t="s">
        <v>33</v>
      </c>
      <c r="I4703">
        <v>1</v>
      </c>
      <c r="J4703" s="8" t="str">
        <f t="shared" si="146"/>
        <v>TNEG</v>
      </c>
      <c r="K4703">
        <v>0</v>
      </c>
      <c r="L4703" t="s">
        <v>34</v>
      </c>
      <c r="M4703">
        <v>127.91619047619</v>
      </c>
      <c r="N4703">
        <v>257.48</v>
      </c>
      <c r="O4703">
        <v>4</v>
      </c>
      <c r="P4703">
        <v>2</v>
      </c>
      <c r="Q4703">
        <v>127.91619047619</v>
      </c>
      <c r="R4703">
        <v>257.48</v>
      </c>
      <c r="S4703">
        <v>4</v>
      </c>
      <c r="T4703">
        <v>2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80.757000000000005</v>
      </c>
      <c r="AA4703">
        <v>80.757000000000005</v>
      </c>
      <c r="AB4703">
        <v>-1</v>
      </c>
      <c r="AC4703">
        <v>-1</v>
      </c>
      <c r="AD4703" s="8">
        <f t="shared" si="147"/>
        <v>1</v>
      </c>
      <c r="AE4703">
        <v>2146</v>
      </c>
      <c r="AF4703">
        <v>699241</v>
      </c>
      <c r="AG4703">
        <v>1089</v>
      </c>
      <c r="AH4703" t="s">
        <v>50</v>
      </c>
      <c r="AI4703">
        <v>579</v>
      </c>
      <c r="AJ4703">
        <v>579</v>
      </c>
      <c r="AK4703">
        <v>14</v>
      </c>
    </row>
    <row r="4704" spans="1:37" x14ac:dyDescent="0.2">
      <c r="A4704">
        <v>21</v>
      </c>
      <c r="B4704" t="s">
        <v>37</v>
      </c>
      <c r="C4704">
        <v>150</v>
      </c>
      <c r="D4704">
        <v>3000</v>
      </c>
      <c r="E4704">
        <v>257</v>
      </c>
      <c r="F4704">
        <v>0</v>
      </c>
      <c r="G4704">
        <v>0</v>
      </c>
      <c r="H4704" t="s">
        <v>33</v>
      </c>
      <c r="I4704">
        <v>1</v>
      </c>
      <c r="J4704" s="8" t="str">
        <f t="shared" si="146"/>
        <v>TNEG</v>
      </c>
      <c r="K4704">
        <v>0</v>
      </c>
      <c r="L4704" t="s">
        <v>34</v>
      </c>
      <c r="M4704">
        <v>67.862857142857095</v>
      </c>
      <c r="N4704">
        <v>404.58666666666699</v>
      </c>
      <c r="O4704">
        <v>6</v>
      </c>
      <c r="P4704">
        <v>1</v>
      </c>
      <c r="Q4704">
        <v>67.862857142857095</v>
      </c>
      <c r="R4704">
        <v>404.58666666666699</v>
      </c>
      <c r="S4704">
        <v>6</v>
      </c>
      <c r="T4704">
        <v>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81.072999999999993</v>
      </c>
      <c r="AA4704">
        <v>81.072999999999993</v>
      </c>
      <c r="AB4704">
        <v>-1</v>
      </c>
      <c r="AC4704">
        <v>-1</v>
      </c>
      <c r="AD4704" s="8">
        <f t="shared" si="147"/>
        <v>1</v>
      </c>
      <c r="AE4704">
        <v>1178</v>
      </c>
      <c r="AF4704">
        <v>700922</v>
      </c>
      <c r="AG4704">
        <v>715</v>
      </c>
      <c r="AH4704" t="s">
        <v>50</v>
      </c>
      <c r="AI4704">
        <v>579</v>
      </c>
      <c r="AJ4704">
        <v>579</v>
      </c>
      <c r="AK4704">
        <v>14</v>
      </c>
    </row>
    <row r="4705" spans="1:37" x14ac:dyDescent="0.2">
      <c r="A4705">
        <v>21</v>
      </c>
      <c r="B4705" t="s">
        <v>37</v>
      </c>
      <c r="C4705">
        <v>150</v>
      </c>
      <c r="D4705">
        <v>3000</v>
      </c>
      <c r="E4705">
        <v>258</v>
      </c>
      <c r="F4705">
        <v>1</v>
      </c>
      <c r="G4705">
        <v>119</v>
      </c>
      <c r="H4705" t="s">
        <v>36</v>
      </c>
      <c r="I4705">
        <v>1</v>
      </c>
      <c r="J4705" s="8" t="str">
        <f t="shared" si="146"/>
        <v xml:space="preserve">HIT </v>
      </c>
      <c r="K4705">
        <v>82</v>
      </c>
      <c r="L4705">
        <v>6</v>
      </c>
      <c r="M4705">
        <v>57.862857142857102</v>
      </c>
      <c r="N4705">
        <v>254.48</v>
      </c>
      <c r="O4705">
        <v>4</v>
      </c>
      <c r="P4705">
        <v>1</v>
      </c>
      <c r="Q4705">
        <v>427.12952380952402</v>
      </c>
      <c r="R4705">
        <v>108.37333333333299</v>
      </c>
      <c r="S4705">
        <v>2</v>
      </c>
      <c r="T4705">
        <v>6</v>
      </c>
      <c r="U4705">
        <v>51.53125</v>
      </c>
      <c r="V4705">
        <v>251.0625</v>
      </c>
      <c r="W4705">
        <v>4</v>
      </c>
      <c r="X4705">
        <v>1</v>
      </c>
      <c r="Y4705">
        <v>401.78882708796402</v>
      </c>
      <c r="Z4705">
        <v>55.521000000000001</v>
      </c>
      <c r="AA4705">
        <v>81.388000000000005</v>
      </c>
      <c r="AB4705">
        <v>48.947000000000003</v>
      </c>
      <c r="AC4705">
        <v>-6.5730000000000004</v>
      </c>
      <c r="AD4705" s="8">
        <f t="shared" si="147"/>
        <v>6.5730000000000004</v>
      </c>
      <c r="AE4705">
        <v>1614</v>
      </c>
      <c r="AF4705">
        <v>703993</v>
      </c>
      <c r="AG4705">
        <v>442</v>
      </c>
      <c r="AH4705" t="s">
        <v>50</v>
      </c>
      <c r="AI4705">
        <v>579</v>
      </c>
      <c r="AJ4705">
        <v>579</v>
      </c>
      <c r="AK4705">
        <v>14</v>
      </c>
    </row>
    <row r="4706" spans="1:37" x14ac:dyDescent="0.2">
      <c r="A4706">
        <v>21</v>
      </c>
      <c r="B4706" t="s">
        <v>37</v>
      </c>
      <c r="C4706">
        <v>150</v>
      </c>
      <c r="D4706">
        <v>3000</v>
      </c>
      <c r="E4706">
        <v>259</v>
      </c>
      <c r="F4706">
        <v>0</v>
      </c>
      <c r="G4706">
        <v>0</v>
      </c>
      <c r="H4706" t="s">
        <v>33</v>
      </c>
      <c r="I4706">
        <v>1</v>
      </c>
      <c r="J4706" s="8" t="str">
        <f t="shared" si="146"/>
        <v>TNEG</v>
      </c>
      <c r="K4706">
        <v>0</v>
      </c>
      <c r="L4706" t="s">
        <v>34</v>
      </c>
      <c r="M4706">
        <v>500.18285714285702</v>
      </c>
      <c r="N4706">
        <v>257.48</v>
      </c>
      <c r="O4706">
        <v>4</v>
      </c>
      <c r="P4706">
        <v>7</v>
      </c>
      <c r="Q4706">
        <v>500.18285714285702</v>
      </c>
      <c r="R4706">
        <v>257.48</v>
      </c>
      <c r="S4706">
        <v>4</v>
      </c>
      <c r="T4706">
        <v>7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81.703000000000003</v>
      </c>
      <c r="AA4706">
        <v>81.703000000000003</v>
      </c>
      <c r="AB4706">
        <v>-1</v>
      </c>
      <c r="AC4706">
        <v>-1</v>
      </c>
      <c r="AD4706" s="8">
        <f t="shared" si="147"/>
        <v>1</v>
      </c>
      <c r="AE4706">
        <v>1428</v>
      </c>
      <c r="AF4706">
        <v>706422</v>
      </c>
      <c r="AG4706">
        <v>1035</v>
      </c>
      <c r="AH4706" t="s">
        <v>50</v>
      </c>
      <c r="AI4706">
        <v>579</v>
      </c>
      <c r="AJ4706">
        <v>579</v>
      </c>
      <c r="AK4706">
        <v>14</v>
      </c>
    </row>
    <row r="4707" spans="1:37" x14ac:dyDescent="0.2">
      <c r="A4707">
        <v>21</v>
      </c>
      <c r="B4707" t="s">
        <v>37</v>
      </c>
      <c r="C4707">
        <v>150</v>
      </c>
      <c r="D4707">
        <v>3000</v>
      </c>
      <c r="E4707">
        <v>260</v>
      </c>
      <c r="F4707">
        <v>0</v>
      </c>
      <c r="G4707">
        <v>0</v>
      </c>
      <c r="H4707" t="s">
        <v>33</v>
      </c>
      <c r="I4707">
        <v>1</v>
      </c>
      <c r="J4707" s="8" t="str">
        <f t="shared" si="146"/>
        <v>TNEG</v>
      </c>
      <c r="K4707">
        <v>0</v>
      </c>
      <c r="L4707" t="s">
        <v>34</v>
      </c>
      <c r="M4707">
        <v>67.862857142857095</v>
      </c>
      <c r="N4707">
        <v>404.58666666666699</v>
      </c>
      <c r="O4707">
        <v>6</v>
      </c>
      <c r="P4707">
        <v>1</v>
      </c>
      <c r="Q4707">
        <v>67.862857142857095</v>
      </c>
      <c r="R4707">
        <v>404.58666666666699</v>
      </c>
      <c r="S4707">
        <v>6</v>
      </c>
      <c r="T4707">
        <v>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82.019000000000005</v>
      </c>
      <c r="AA4707">
        <v>82.019000000000005</v>
      </c>
      <c r="AB4707">
        <v>-1</v>
      </c>
      <c r="AC4707">
        <v>-1</v>
      </c>
      <c r="AD4707" s="8">
        <f t="shared" si="147"/>
        <v>1</v>
      </c>
      <c r="AE4707">
        <v>1338</v>
      </c>
      <c r="AF4707">
        <v>708262</v>
      </c>
      <c r="AG4707">
        <v>1386</v>
      </c>
      <c r="AH4707" t="s">
        <v>50</v>
      </c>
      <c r="AI4707">
        <v>579</v>
      </c>
      <c r="AJ4707">
        <v>579</v>
      </c>
      <c r="AK4707">
        <v>14</v>
      </c>
    </row>
    <row r="4708" spans="1:37" x14ac:dyDescent="0.2">
      <c r="A4708">
        <v>21</v>
      </c>
      <c r="B4708" t="s">
        <v>37</v>
      </c>
      <c r="C4708">
        <v>150</v>
      </c>
      <c r="D4708">
        <v>3000</v>
      </c>
      <c r="E4708">
        <v>261</v>
      </c>
      <c r="F4708">
        <v>1</v>
      </c>
      <c r="G4708">
        <v>120</v>
      </c>
      <c r="H4708" t="s">
        <v>36</v>
      </c>
      <c r="I4708">
        <v>1</v>
      </c>
      <c r="J4708" s="8" t="str">
        <f t="shared" si="146"/>
        <v xml:space="preserve">HIT </v>
      </c>
      <c r="K4708">
        <v>78</v>
      </c>
      <c r="L4708">
        <v>6</v>
      </c>
      <c r="M4708">
        <v>145.91619047619</v>
      </c>
      <c r="N4708">
        <v>121.37333333333299</v>
      </c>
      <c r="O4708">
        <v>2</v>
      </c>
      <c r="P4708">
        <v>2</v>
      </c>
      <c r="Q4708">
        <v>484.18285714285702</v>
      </c>
      <c r="R4708">
        <v>187.42666666666699</v>
      </c>
      <c r="S4708">
        <v>3</v>
      </c>
      <c r="T4708">
        <v>7</v>
      </c>
      <c r="U4708">
        <v>143.53125</v>
      </c>
      <c r="V4708">
        <v>112.0625</v>
      </c>
      <c r="W4708">
        <v>2</v>
      </c>
      <c r="X4708">
        <v>2</v>
      </c>
      <c r="Y4708">
        <v>348.888628456665</v>
      </c>
      <c r="Z4708">
        <v>57.728999999999999</v>
      </c>
      <c r="AA4708">
        <v>82.334000000000003</v>
      </c>
      <c r="AB4708">
        <v>32.015999999999998</v>
      </c>
      <c r="AC4708">
        <v>-25.713000000000001</v>
      </c>
      <c r="AD4708" s="8">
        <f t="shared" si="147"/>
        <v>25.713000000000001</v>
      </c>
      <c r="AE4708">
        <v>1629</v>
      </c>
      <c r="AF4708">
        <v>711183</v>
      </c>
      <c r="AG4708">
        <v>1587</v>
      </c>
      <c r="AH4708" t="s">
        <v>50</v>
      </c>
      <c r="AI4708">
        <v>579</v>
      </c>
      <c r="AJ4708">
        <v>579</v>
      </c>
      <c r="AK4708">
        <v>14</v>
      </c>
    </row>
    <row r="4709" spans="1:37" x14ac:dyDescent="0.2">
      <c r="A4709">
        <v>21</v>
      </c>
      <c r="B4709" t="s">
        <v>37</v>
      </c>
      <c r="C4709">
        <v>150</v>
      </c>
      <c r="D4709">
        <v>3000</v>
      </c>
      <c r="E4709">
        <v>262</v>
      </c>
      <c r="F4709">
        <v>0</v>
      </c>
      <c r="G4709">
        <v>0</v>
      </c>
      <c r="H4709" t="s">
        <v>33</v>
      </c>
      <c r="I4709">
        <v>1</v>
      </c>
      <c r="J4709" s="8" t="str">
        <f t="shared" si="146"/>
        <v>TNEG</v>
      </c>
      <c r="K4709">
        <v>0</v>
      </c>
      <c r="L4709" t="s">
        <v>34</v>
      </c>
      <c r="M4709">
        <v>434.12952380952402</v>
      </c>
      <c r="N4709">
        <v>417.58666666666699</v>
      </c>
      <c r="O4709">
        <v>6</v>
      </c>
      <c r="P4709">
        <v>6</v>
      </c>
      <c r="Q4709">
        <v>434.12952380952402</v>
      </c>
      <c r="R4709">
        <v>417.58666666666699</v>
      </c>
      <c r="S4709">
        <v>6</v>
      </c>
      <c r="T4709">
        <v>6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82.65</v>
      </c>
      <c r="AA4709">
        <v>82.65</v>
      </c>
      <c r="AB4709">
        <v>-1</v>
      </c>
      <c r="AC4709">
        <v>-1</v>
      </c>
      <c r="AD4709" s="8">
        <f t="shared" si="147"/>
        <v>1</v>
      </c>
      <c r="AE4709">
        <v>1265</v>
      </c>
      <c r="AF4709">
        <v>713459</v>
      </c>
      <c r="AG4709">
        <v>1453</v>
      </c>
      <c r="AH4709" t="s">
        <v>50</v>
      </c>
      <c r="AI4709">
        <v>579</v>
      </c>
      <c r="AJ4709">
        <v>579</v>
      </c>
      <c r="AK4709">
        <v>14</v>
      </c>
    </row>
    <row r="4710" spans="1:37" x14ac:dyDescent="0.2">
      <c r="A4710">
        <v>21</v>
      </c>
      <c r="B4710" t="s">
        <v>37</v>
      </c>
      <c r="C4710">
        <v>150</v>
      </c>
      <c r="D4710">
        <v>3000</v>
      </c>
      <c r="E4710">
        <v>263</v>
      </c>
      <c r="F4710">
        <v>1</v>
      </c>
      <c r="G4710">
        <v>121</v>
      </c>
      <c r="H4710" t="s">
        <v>36</v>
      </c>
      <c r="I4710">
        <v>1</v>
      </c>
      <c r="J4710" s="8" t="str">
        <f t="shared" si="146"/>
        <v xml:space="preserve">HIT </v>
      </c>
      <c r="K4710">
        <v>11</v>
      </c>
      <c r="L4710">
        <v>3</v>
      </c>
      <c r="M4710">
        <v>361.07619047618999</v>
      </c>
      <c r="N4710">
        <v>39.32</v>
      </c>
      <c r="O4710">
        <v>1</v>
      </c>
      <c r="P4710">
        <v>5</v>
      </c>
      <c r="Q4710">
        <v>272.02285714285699</v>
      </c>
      <c r="R4710">
        <v>191.42666666666699</v>
      </c>
      <c r="S4710">
        <v>3</v>
      </c>
      <c r="T4710">
        <v>4</v>
      </c>
      <c r="U4710">
        <v>343.53125</v>
      </c>
      <c r="V4710">
        <v>27.0625</v>
      </c>
      <c r="W4710">
        <v>1</v>
      </c>
      <c r="X4710">
        <v>5</v>
      </c>
      <c r="Y4710">
        <v>179.24572389052801</v>
      </c>
      <c r="Z4710">
        <v>79.495000000000005</v>
      </c>
      <c r="AA4710">
        <v>82.965000000000003</v>
      </c>
      <c r="AB4710">
        <v>61.997999999999998</v>
      </c>
      <c r="AC4710">
        <v>-17.497</v>
      </c>
      <c r="AD4710" s="8">
        <f t="shared" si="147"/>
        <v>17.497</v>
      </c>
      <c r="AE4710">
        <v>1615</v>
      </c>
      <c r="AF4710">
        <v>716382</v>
      </c>
      <c r="AG4710">
        <v>2146</v>
      </c>
      <c r="AH4710" t="s">
        <v>50</v>
      </c>
      <c r="AI4710">
        <v>579</v>
      </c>
      <c r="AJ4710">
        <v>579</v>
      </c>
      <c r="AK4710">
        <v>14</v>
      </c>
    </row>
    <row r="4711" spans="1:37" x14ac:dyDescent="0.2">
      <c r="A4711">
        <v>21</v>
      </c>
      <c r="B4711" t="s">
        <v>37</v>
      </c>
      <c r="C4711">
        <v>150</v>
      </c>
      <c r="D4711">
        <v>3000</v>
      </c>
      <c r="E4711">
        <v>264</v>
      </c>
      <c r="F4711">
        <v>0</v>
      </c>
      <c r="G4711">
        <v>0</v>
      </c>
      <c r="H4711" t="s">
        <v>33</v>
      </c>
      <c r="I4711">
        <v>1</v>
      </c>
      <c r="J4711" s="8" t="str">
        <f t="shared" si="146"/>
        <v>TNEG</v>
      </c>
      <c r="K4711">
        <v>0</v>
      </c>
      <c r="L4711" t="s">
        <v>34</v>
      </c>
      <c r="M4711">
        <v>433.12952380952402</v>
      </c>
      <c r="N4711">
        <v>478.64</v>
      </c>
      <c r="O4711">
        <v>7</v>
      </c>
      <c r="P4711">
        <v>6</v>
      </c>
      <c r="Q4711">
        <v>433.12952380952402</v>
      </c>
      <c r="R4711">
        <v>478.64</v>
      </c>
      <c r="S4711">
        <v>7</v>
      </c>
      <c r="T4711">
        <v>6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83.281000000000006</v>
      </c>
      <c r="AA4711">
        <v>83.281000000000006</v>
      </c>
      <c r="AB4711">
        <v>-1</v>
      </c>
      <c r="AC4711">
        <v>-1</v>
      </c>
      <c r="AD4711" s="8">
        <f t="shared" si="147"/>
        <v>1</v>
      </c>
      <c r="AE4711">
        <v>1249</v>
      </c>
      <c r="AF4711">
        <v>718634</v>
      </c>
      <c r="AG4711">
        <v>2297</v>
      </c>
      <c r="AH4711" t="s">
        <v>50</v>
      </c>
      <c r="AI4711">
        <v>579</v>
      </c>
      <c r="AJ4711">
        <v>579</v>
      </c>
      <c r="AK4711">
        <v>14</v>
      </c>
    </row>
    <row r="4712" spans="1:37" x14ac:dyDescent="0.2">
      <c r="A4712">
        <v>21</v>
      </c>
      <c r="B4712" t="s">
        <v>37</v>
      </c>
      <c r="C4712">
        <v>150</v>
      </c>
      <c r="D4712">
        <v>3000</v>
      </c>
      <c r="E4712">
        <v>265</v>
      </c>
      <c r="F4712">
        <v>0</v>
      </c>
      <c r="G4712">
        <v>0</v>
      </c>
      <c r="H4712" t="s">
        <v>33</v>
      </c>
      <c r="I4712">
        <v>1</v>
      </c>
      <c r="J4712" s="8" t="str">
        <f t="shared" si="146"/>
        <v>TNEG</v>
      </c>
      <c r="K4712">
        <v>0</v>
      </c>
      <c r="L4712" t="s">
        <v>34</v>
      </c>
      <c r="M4712">
        <v>145.91619047619</v>
      </c>
      <c r="N4712">
        <v>121.37333333333299</v>
      </c>
      <c r="O4712">
        <v>2</v>
      </c>
      <c r="P4712">
        <v>2</v>
      </c>
      <c r="Q4712">
        <v>145.91619047619</v>
      </c>
      <c r="R4712">
        <v>121.37333333333299</v>
      </c>
      <c r="S4712">
        <v>2</v>
      </c>
      <c r="T4712">
        <v>2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83.596000000000004</v>
      </c>
      <c r="AA4712">
        <v>83.596000000000004</v>
      </c>
      <c r="AB4712">
        <v>-1</v>
      </c>
      <c r="AC4712">
        <v>-1</v>
      </c>
      <c r="AD4712" s="8">
        <f t="shared" si="147"/>
        <v>1</v>
      </c>
      <c r="AE4712">
        <v>1387</v>
      </c>
      <c r="AF4712">
        <v>720541</v>
      </c>
      <c r="AG4712">
        <v>2268</v>
      </c>
      <c r="AH4712" t="s">
        <v>50</v>
      </c>
      <c r="AI4712">
        <v>579</v>
      </c>
      <c r="AJ4712">
        <v>579</v>
      </c>
      <c r="AK4712">
        <v>14</v>
      </c>
    </row>
    <row r="4713" spans="1:37" x14ac:dyDescent="0.2">
      <c r="A4713">
        <v>21</v>
      </c>
      <c r="B4713" t="s">
        <v>37</v>
      </c>
      <c r="C4713">
        <v>150</v>
      </c>
      <c r="D4713">
        <v>3000</v>
      </c>
      <c r="E4713">
        <v>266</v>
      </c>
      <c r="F4713">
        <v>0</v>
      </c>
      <c r="G4713">
        <v>0</v>
      </c>
      <c r="H4713" t="s">
        <v>33</v>
      </c>
      <c r="I4713">
        <v>1</v>
      </c>
      <c r="J4713" s="8" t="str">
        <f t="shared" si="146"/>
        <v>TNEG</v>
      </c>
      <c r="K4713">
        <v>0</v>
      </c>
      <c r="L4713" t="s">
        <v>34</v>
      </c>
      <c r="M4713">
        <v>420.12952380952402</v>
      </c>
      <c r="N4713">
        <v>187.42666666666699</v>
      </c>
      <c r="O4713">
        <v>3</v>
      </c>
      <c r="P4713">
        <v>6</v>
      </c>
      <c r="Q4713">
        <v>420.12952380952402</v>
      </c>
      <c r="R4713">
        <v>187.42666666666699</v>
      </c>
      <c r="S4713">
        <v>3</v>
      </c>
      <c r="T4713">
        <v>6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83.912000000000006</v>
      </c>
      <c r="AA4713">
        <v>83.912000000000006</v>
      </c>
      <c r="AB4713">
        <v>-1</v>
      </c>
      <c r="AC4713">
        <v>-1</v>
      </c>
      <c r="AD4713" s="8">
        <f t="shared" si="147"/>
        <v>1</v>
      </c>
      <c r="AE4713">
        <v>2049</v>
      </c>
      <c r="AF4713">
        <v>723104</v>
      </c>
      <c r="AG4713">
        <v>712</v>
      </c>
      <c r="AH4713" t="s">
        <v>50</v>
      </c>
      <c r="AI4713">
        <v>579</v>
      </c>
      <c r="AJ4713">
        <v>579</v>
      </c>
      <c r="AK4713">
        <v>14</v>
      </c>
    </row>
    <row r="4714" spans="1:37" x14ac:dyDescent="0.2">
      <c r="A4714">
        <v>21</v>
      </c>
      <c r="B4714" t="s">
        <v>37</v>
      </c>
      <c r="C4714">
        <v>150</v>
      </c>
      <c r="D4714">
        <v>3000</v>
      </c>
      <c r="E4714">
        <v>267</v>
      </c>
      <c r="F4714">
        <v>1</v>
      </c>
      <c r="G4714">
        <v>122</v>
      </c>
      <c r="H4714" t="s">
        <v>36</v>
      </c>
      <c r="I4714">
        <v>1</v>
      </c>
      <c r="J4714" s="8" t="str">
        <f t="shared" si="146"/>
        <v xml:space="preserve">HIT </v>
      </c>
      <c r="K4714">
        <v>69</v>
      </c>
      <c r="L4714">
        <v>6</v>
      </c>
      <c r="M4714">
        <v>271.02285714285699</v>
      </c>
      <c r="N4714">
        <v>485.64</v>
      </c>
      <c r="O4714">
        <v>7</v>
      </c>
      <c r="P4714">
        <v>4</v>
      </c>
      <c r="Q4714">
        <v>145.91619047619</v>
      </c>
      <c r="R4714">
        <v>121.37333333333299</v>
      </c>
      <c r="S4714">
        <v>2</v>
      </c>
      <c r="T4714">
        <v>2</v>
      </c>
      <c r="U4714">
        <v>278.53125</v>
      </c>
      <c r="V4714">
        <v>474.0625</v>
      </c>
      <c r="W4714">
        <v>7</v>
      </c>
      <c r="X4714">
        <v>4</v>
      </c>
      <c r="Y4714">
        <v>376.79756142593499</v>
      </c>
      <c r="Z4714">
        <v>62.460999999999999</v>
      </c>
      <c r="AA4714">
        <v>84.227000000000004</v>
      </c>
      <c r="AB4714">
        <v>19.318000000000001</v>
      </c>
      <c r="AC4714">
        <v>-43.143000000000001</v>
      </c>
      <c r="AD4714" s="8">
        <f t="shared" si="147"/>
        <v>43.143000000000001</v>
      </c>
      <c r="AE4714">
        <v>1734</v>
      </c>
      <c r="AF4714">
        <v>726853</v>
      </c>
      <c r="AG4714">
        <v>1494</v>
      </c>
      <c r="AH4714" t="s">
        <v>50</v>
      </c>
      <c r="AI4714">
        <v>579</v>
      </c>
      <c r="AJ4714">
        <v>579</v>
      </c>
      <c r="AK4714">
        <v>14</v>
      </c>
    </row>
    <row r="4715" spans="1:37" x14ac:dyDescent="0.2">
      <c r="A4715">
        <v>21</v>
      </c>
      <c r="B4715" t="s">
        <v>37</v>
      </c>
      <c r="C4715">
        <v>150</v>
      </c>
      <c r="D4715">
        <v>3000</v>
      </c>
      <c r="E4715">
        <v>268</v>
      </c>
      <c r="F4715">
        <v>1</v>
      </c>
      <c r="G4715">
        <v>123</v>
      </c>
      <c r="H4715" t="s">
        <v>36</v>
      </c>
      <c r="I4715">
        <v>1</v>
      </c>
      <c r="J4715" s="8" t="str">
        <f t="shared" si="146"/>
        <v xml:space="preserve">HIT </v>
      </c>
      <c r="K4715">
        <v>4</v>
      </c>
      <c r="L4715">
        <v>2</v>
      </c>
      <c r="M4715">
        <v>434.12952380952402</v>
      </c>
      <c r="N4715">
        <v>417.58666666666699</v>
      </c>
      <c r="O4715">
        <v>6</v>
      </c>
      <c r="P4715">
        <v>6</v>
      </c>
      <c r="Q4715">
        <v>433.12952380952402</v>
      </c>
      <c r="R4715">
        <v>478.64</v>
      </c>
      <c r="S4715">
        <v>7</v>
      </c>
      <c r="T4715">
        <v>6</v>
      </c>
      <c r="U4715">
        <v>447.53125</v>
      </c>
      <c r="V4715">
        <v>402.0625</v>
      </c>
      <c r="W4715">
        <v>6</v>
      </c>
      <c r="X4715">
        <v>6</v>
      </c>
      <c r="Y4715">
        <v>77.919979617011194</v>
      </c>
      <c r="Z4715">
        <v>83.281000000000006</v>
      </c>
      <c r="AA4715">
        <v>84.543000000000006</v>
      </c>
      <c r="AB4715">
        <v>59.353000000000002</v>
      </c>
      <c r="AC4715">
        <v>-23.928000000000001</v>
      </c>
      <c r="AD4715" s="8">
        <f t="shared" si="147"/>
        <v>23.928000000000001</v>
      </c>
      <c r="AE4715">
        <v>1422</v>
      </c>
      <c r="AF4715">
        <v>730189</v>
      </c>
      <c r="AG4715">
        <v>2297</v>
      </c>
      <c r="AH4715" t="s">
        <v>50</v>
      </c>
      <c r="AI4715">
        <v>579</v>
      </c>
      <c r="AJ4715">
        <v>579</v>
      </c>
      <c r="AK4715">
        <v>14</v>
      </c>
    </row>
    <row r="4716" spans="1:37" x14ac:dyDescent="0.2">
      <c r="A4716">
        <v>21</v>
      </c>
      <c r="B4716" t="s">
        <v>37</v>
      </c>
      <c r="C4716">
        <v>150</v>
      </c>
      <c r="D4716">
        <v>3000</v>
      </c>
      <c r="E4716">
        <v>269</v>
      </c>
      <c r="F4716">
        <v>1</v>
      </c>
      <c r="G4716">
        <v>124</v>
      </c>
      <c r="H4716" t="s">
        <v>36</v>
      </c>
      <c r="I4716">
        <v>1</v>
      </c>
      <c r="J4716" s="8" t="str">
        <f t="shared" si="146"/>
        <v xml:space="preserve">HIT </v>
      </c>
      <c r="K4716">
        <v>13</v>
      </c>
      <c r="L4716">
        <v>4</v>
      </c>
      <c r="M4716">
        <v>57.862857142857102</v>
      </c>
      <c r="N4716">
        <v>254.48</v>
      </c>
      <c r="O4716">
        <v>4</v>
      </c>
      <c r="P4716">
        <v>1</v>
      </c>
      <c r="Q4716">
        <v>127.91619047619</v>
      </c>
      <c r="R4716">
        <v>257.48</v>
      </c>
      <c r="S4716">
        <v>4</v>
      </c>
      <c r="T4716">
        <v>2</v>
      </c>
      <c r="U4716">
        <v>63.53125</v>
      </c>
      <c r="V4716">
        <v>250.0625</v>
      </c>
      <c r="W4716">
        <v>4</v>
      </c>
      <c r="X4716">
        <v>1</v>
      </c>
      <c r="Y4716">
        <v>64.810800537970394</v>
      </c>
      <c r="Z4716">
        <v>80.757000000000005</v>
      </c>
      <c r="AA4716">
        <v>84.858000000000004</v>
      </c>
      <c r="AB4716">
        <v>76.284000000000006</v>
      </c>
      <c r="AC4716">
        <v>-4.4729999999999999</v>
      </c>
      <c r="AD4716" s="8">
        <f t="shared" si="147"/>
        <v>4.4729999999999999</v>
      </c>
      <c r="AE4716">
        <v>1346</v>
      </c>
      <c r="AF4716">
        <v>733812</v>
      </c>
      <c r="AG4716">
        <v>1089</v>
      </c>
      <c r="AH4716" t="s">
        <v>50</v>
      </c>
      <c r="AI4716">
        <v>579</v>
      </c>
      <c r="AJ4716">
        <v>579</v>
      </c>
      <c r="AK4716">
        <v>14</v>
      </c>
    </row>
    <row r="4717" spans="1:37" x14ac:dyDescent="0.2">
      <c r="A4717">
        <v>21</v>
      </c>
      <c r="B4717" t="s">
        <v>37</v>
      </c>
      <c r="C4717">
        <v>150</v>
      </c>
      <c r="D4717">
        <v>3000</v>
      </c>
      <c r="E4717">
        <v>270</v>
      </c>
      <c r="F4717">
        <v>1</v>
      </c>
      <c r="G4717">
        <v>125</v>
      </c>
      <c r="H4717" t="s">
        <v>36</v>
      </c>
      <c r="I4717">
        <v>1</v>
      </c>
      <c r="J4717" s="8" t="str">
        <f t="shared" si="146"/>
        <v xml:space="preserve">HIT </v>
      </c>
      <c r="K4717">
        <v>8</v>
      </c>
      <c r="L4717">
        <v>3</v>
      </c>
      <c r="M4717">
        <v>201.96952380952399</v>
      </c>
      <c r="N4717">
        <v>473.64</v>
      </c>
      <c r="O4717">
        <v>7</v>
      </c>
      <c r="P4717">
        <v>3</v>
      </c>
      <c r="Q4717">
        <v>434.12952380952402</v>
      </c>
      <c r="R4717">
        <v>417.58666666666699</v>
      </c>
      <c r="S4717">
        <v>6</v>
      </c>
      <c r="T4717">
        <v>6</v>
      </c>
      <c r="U4717">
        <v>210.53125</v>
      </c>
      <c r="V4717">
        <v>474.0625</v>
      </c>
      <c r="W4717">
        <v>7</v>
      </c>
      <c r="X4717">
        <v>3</v>
      </c>
      <c r="Y4717">
        <v>230.620267542324</v>
      </c>
      <c r="Z4717">
        <v>82.65</v>
      </c>
      <c r="AA4717">
        <v>85.174000000000007</v>
      </c>
      <c r="AB4717">
        <v>73.638999999999996</v>
      </c>
      <c r="AC4717">
        <v>-9.0109999999999992</v>
      </c>
      <c r="AD4717" s="8">
        <f t="shared" si="147"/>
        <v>9.0109999999999992</v>
      </c>
      <c r="AE4717">
        <v>1573</v>
      </c>
      <c r="AF4717">
        <v>737801</v>
      </c>
      <c r="AG4717">
        <v>1453</v>
      </c>
      <c r="AH4717" t="s">
        <v>50</v>
      </c>
      <c r="AI4717">
        <v>579</v>
      </c>
      <c r="AJ4717">
        <v>579</v>
      </c>
      <c r="AK4717">
        <v>14</v>
      </c>
    </row>
    <row r="4718" spans="1:37" x14ac:dyDescent="0.2">
      <c r="A4718">
        <v>21</v>
      </c>
      <c r="B4718" t="s">
        <v>37</v>
      </c>
      <c r="C4718">
        <v>150</v>
      </c>
      <c r="D4718">
        <v>3000</v>
      </c>
      <c r="E4718">
        <v>271</v>
      </c>
      <c r="F4718">
        <v>1</v>
      </c>
      <c r="G4718">
        <v>126</v>
      </c>
      <c r="H4718" t="s">
        <v>36</v>
      </c>
      <c r="I4718">
        <v>1</v>
      </c>
      <c r="J4718" s="8" t="str">
        <f t="shared" si="146"/>
        <v xml:space="preserve">HIT </v>
      </c>
      <c r="K4718">
        <v>23</v>
      </c>
      <c r="L4718">
        <v>5</v>
      </c>
      <c r="M4718">
        <v>54.862857142857102</v>
      </c>
      <c r="N4718">
        <v>468.64</v>
      </c>
      <c r="O4718">
        <v>7</v>
      </c>
      <c r="P4718">
        <v>1</v>
      </c>
      <c r="Q4718">
        <v>61.862857142857102</v>
      </c>
      <c r="R4718">
        <v>126.37333333333299</v>
      </c>
      <c r="S4718">
        <v>2</v>
      </c>
      <c r="T4718">
        <v>1</v>
      </c>
      <c r="U4718">
        <v>47.53125</v>
      </c>
      <c r="V4718">
        <v>461.0625</v>
      </c>
      <c r="W4718">
        <v>7</v>
      </c>
      <c r="X4718">
        <v>1</v>
      </c>
      <c r="Y4718">
        <v>334.99587049294303</v>
      </c>
      <c r="Z4718">
        <v>78.233000000000004</v>
      </c>
      <c r="AA4718">
        <v>85.489000000000004</v>
      </c>
      <c r="AB4718">
        <v>71.346000000000004</v>
      </c>
      <c r="AC4718">
        <v>-6.8879999999999999</v>
      </c>
      <c r="AD4718" s="8">
        <f t="shared" si="147"/>
        <v>6.8879999999999999</v>
      </c>
      <c r="AE4718">
        <v>1523</v>
      </c>
      <c r="AF4718">
        <v>741535</v>
      </c>
      <c r="AG4718">
        <v>1472</v>
      </c>
      <c r="AH4718" t="s">
        <v>50</v>
      </c>
      <c r="AI4718">
        <v>579</v>
      </c>
      <c r="AJ4718">
        <v>579</v>
      </c>
      <c r="AK4718">
        <v>14</v>
      </c>
    </row>
    <row r="4719" spans="1:37" x14ac:dyDescent="0.2">
      <c r="A4719">
        <v>21</v>
      </c>
      <c r="B4719" t="s">
        <v>37</v>
      </c>
      <c r="C4719">
        <v>150</v>
      </c>
      <c r="D4719">
        <v>3000</v>
      </c>
      <c r="E4719">
        <v>272</v>
      </c>
      <c r="F4719">
        <v>1</v>
      </c>
      <c r="G4719">
        <v>127</v>
      </c>
      <c r="H4719" t="s">
        <v>36</v>
      </c>
      <c r="I4719">
        <v>1</v>
      </c>
      <c r="J4719" s="8" t="str">
        <f t="shared" si="146"/>
        <v xml:space="preserve">HIT </v>
      </c>
      <c r="K4719">
        <v>7</v>
      </c>
      <c r="L4719">
        <v>3</v>
      </c>
      <c r="M4719">
        <v>495.18285714285702</v>
      </c>
      <c r="N4719">
        <v>480.64</v>
      </c>
      <c r="O4719">
        <v>7</v>
      </c>
      <c r="P4719">
        <v>7</v>
      </c>
      <c r="Q4719">
        <v>145.91619047619</v>
      </c>
      <c r="R4719">
        <v>121.37333333333299</v>
      </c>
      <c r="S4719">
        <v>2</v>
      </c>
      <c r="T4719">
        <v>2</v>
      </c>
      <c r="U4719">
        <v>498.53125</v>
      </c>
      <c r="V4719">
        <v>480.0625</v>
      </c>
      <c r="W4719">
        <v>7</v>
      </c>
      <c r="X4719">
        <v>7</v>
      </c>
      <c r="Y4719">
        <v>502.98638002137602</v>
      </c>
      <c r="Z4719">
        <v>83.596000000000004</v>
      </c>
      <c r="AA4719">
        <v>85.804000000000002</v>
      </c>
      <c r="AB4719">
        <v>78.048000000000002</v>
      </c>
      <c r="AC4719">
        <v>-5.548</v>
      </c>
      <c r="AD4719" s="8">
        <f t="shared" si="147"/>
        <v>5.548</v>
      </c>
      <c r="AE4719">
        <v>1068</v>
      </c>
      <c r="AF4719">
        <v>744563</v>
      </c>
      <c r="AG4719">
        <v>2268</v>
      </c>
      <c r="AH4719" t="s">
        <v>50</v>
      </c>
      <c r="AI4719">
        <v>579</v>
      </c>
      <c r="AJ4719">
        <v>579</v>
      </c>
      <c r="AK4719">
        <v>14</v>
      </c>
    </row>
    <row r="4720" spans="1:37" x14ac:dyDescent="0.2">
      <c r="A4720">
        <v>21</v>
      </c>
      <c r="B4720" t="s">
        <v>37</v>
      </c>
      <c r="C4720">
        <v>150</v>
      </c>
      <c r="D4720">
        <v>3000</v>
      </c>
      <c r="E4720">
        <v>273</v>
      </c>
      <c r="F4720">
        <v>1</v>
      </c>
      <c r="G4720">
        <v>128</v>
      </c>
      <c r="H4720" t="s">
        <v>36</v>
      </c>
      <c r="I4720">
        <v>1</v>
      </c>
      <c r="J4720" s="8" t="str">
        <f t="shared" si="146"/>
        <v xml:space="preserve">HIT </v>
      </c>
      <c r="K4720">
        <v>157</v>
      </c>
      <c r="L4720">
        <v>7</v>
      </c>
      <c r="M4720">
        <v>498.18285714285702</v>
      </c>
      <c r="N4720">
        <v>326.53333333333302</v>
      </c>
      <c r="O4720">
        <v>5</v>
      </c>
      <c r="P4720">
        <v>7</v>
      </c>
      <c r="Q4720">
        <v>343.07619047618999</v>
      </c>
      <c r="R4720">
        <v>191.42666666666699</v>
      </c>
      <c r="S4720">
        <v>3</v>
      </c>
      <c r="T4720">
        <v>5</v>
      </c>
      <c r="U4720">
        <v>501.53125</v>
      </c>
      <c r="V4720">
        <v>331.0625</v>
      </c>
      <c r="W4720">
        <v>5</v>
      </c>
      <c r="X4720">
        <v>7</v>
      </c>
      <c r="Y4720">
        <v>211.20173256720301</v>
      </c>
      <c r="Z4720">
        <v>36.593000000000004</v>
      </c>
      <c r="AA4720">
        <v>86.12</v>
      </c>
      <c r="AB4720">
        <v>61.822000000000003</v>
      </c>
      <c r="AC4720">
        <v>25.228999999999999</v>
      </c>
      <c r="AD4720" s="8">
        <f t="shared" si="147"/>
        <v>25.228999999999999</v>
      </c>
      <c r="AE4720">
        <v>1691</v>
      </c>
      <c r="AF4720">
        <v>748188</v>
      </c>
      <c r="AG4720">
        <v>2144</v>
      </c>
      <c r="AH4720" t="s">
        <v>50</v>
      </c>
      <c r="AI4720">
        <v>579</v>
      </c>
      <c r="AJ4720">
        <v>579</v>
      </c>
      <c r="AK4720">
        <v>14</v>
      </c>
    </row>
    <row r="4721" spans="1:37" x14ac:dyDescent="0.2">
      <c r="A4721">
        <v>21</v>
      </c>
      <c r="B4721" t="s">
        <v>37</v>
      </c>
      <c r="C4721">
        <v>150</v>
      </c>
      <c r="D4721">
        <v>3000</v>
      </c>
      <c r="E4721">
        <v>274</v>
      </c>
      <c r="F4721">
        <v>1</v>
      </c>
      <c r="G4721">
        <v>129</v>
      </c>
      <c r="H4721" t="s">
        <v>36</v>
      </c>
      <c r="I4721">
        <v>1</v>
      </c>
      <c r="J4721" s="8" t="str">
        <f t="shared" si="146"/>
        <v xml:space="preserve">HIT </v>
      </c>
      <c r="K4721">
        <v>37</v>
      </c>
      <c r="L4721">
        <v>5</v>
      </c>
      <c r="M4721">
        <v>500.18285714285702</v>
      </c>
      <c r="N4721">
        <v>257.48</v>
      </c>
      <c r="O4721">
        <v>4</v>
      </c>
      <c r="P4721">
        <v>7</v>
      </c>
      <c r="Q4721">
        <v>144.91619047619</v>
      </c>
      <c r="R4721">
        <v>199.42666666666699</v>
      </c>
      <c r="S4721">
        <v>3</v>
      </c>
      <c r="T4721">
        <v>2</v>
      </c>
      <c r="U4721">
        <v>511.53125</v>
      </c>
      <c r="V4721">
        <v>251.0625</v>
      </c>
      <c r="W4721">
        <v>4</v>
      </c>
      <c r="X4721">
        <v>7</v>
      </c>
      <c r="Y4721">
        <v>370.23352246072199</v>
      </c>
      <c r="Z4721">
        <v>74.763000000000005</v>
      </c>
      <c r="AA4721">
        <v>86.435000000000002</v>
      </c>
      <c r="AB4721">
        <v>65.173000000000002</v>
      </c>
      <c r="AC4721">
        <v>-9.59</v>
      </c>
      <c r="AD4721" s="8">
        <f t="shared" si="147"/>
        <v>9.59</v>
      </c>
      <c r="AE4721">
        <v>1198</v>
      </c>
      <c r="AF4721">
        <v>751109</v>
      </c>
      <c r="AG4721">
        <v>590</v>
      </c>
      <c r="AH4721" t="s">
        <v>50</v>
      </c>
      <c r="AI4721">
        <v>579</v>
      </c>
      <c r="AJ4721">
        <v>579</v>
      </c>
      <c r="AK4721">
        <v>14</v>
      </c>
    </row>
    <row r="4722" spans="1:37" x14ac:dyDescent="0.2">
      <c r="A4722">
        <v>21</v>
      </c>
      <c r="B4722" t="s">
        <v>37</v>
      </c>
      <c r="C4722">
        <v>150</v>
      </c>
      <c r="D4722">
        <v>3000</v>
      </c>
      <c r="E4722">
        <v>275</v>
      </c>
      <c r="F4722">
        <v>0</v>
      </c>
      <c r="G4722">
        <v>0</v>
      </c>
      <c r="H4722" t="s">
        <v>33</v>
      </c>
      <c r="I4722">
        <v>1</v>
      </c>
      <c r="J4722" s="8" t="str">
        <f t="shared" si="146"/>
        <v>TNEG</v>
      </c>
      <c r="K4722">
        <v>0</v>
      </c>
      <c r="L4722" t="s">
        <v>34</v>
      </c>
      <c r="M4722">
        <v>285.02285714285699</v>
      </c>
      <c r="N4722">
        <v>407.58666666666699</v>
      </c>
      <c r="O4722">
        <v>6</v>
      </c>
      <c r="P4722">
        <v>4</v>
      </c>
      <c r="Q4722">
        <v>285.02285714285699</v>
      </c>
      <c r="R4722">
        <v>407.58666666666699</v>
      </c>
      <c r="S4722">
        <v>6</v>
      </c>
      <c r="T4722">
        <v>4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86.751000000000005</v>
      </c>
      <c r="AA4722">
        <v>86.751000000000005</v>
      </c>
      <c r="AB4722">
        <v>-1</v>
      </c>
      <c r="AC4722">
        <v>-1</v>
      </c>
      <c r="AD4722" s="8">
        <f t="shared" si="147"/>
        <v>1</v>
      </c>
      <c r="AE4722">
        <v>1922</v>
      </c>
      <c r="AF4722">
        <v>754047</v>
      </c>
      <c r="AG4722">
        <v>296</v>
      </c>
      <c r="AH4722" t="s">
        <v>50</v>
      </c>
      <c r="AI4722">
        <v>579</v>
      </c>
      <c r="AJ4722">
        <v>579</v>
      </c>
      <c r="AK4722">
        <v>14</v>
      </c>
    </row>
    <row r="4723" spans="1:37" x14ac:dyDescent="0.2">
      <c r="A4723">
        <v>21</v>
      </c>
      <c r="B4723" t="s">
        <v>37</v>
      </c>
      <c r="C4723">
        <v>150</v>
      </c>
      <c r="D4723">
        <v>3000</v>
      </c>
      <c r="E4723">
        <v>276</v>
      </c>
      <c r="F4723">
        <v>1</v>
      </c>
      <c r="G4723">
        <v>130</v>
      </c>
      <c r="H4723" t="s">
        <v>36</v>
      </c>
      <c r="I4723">
        <v>1</v>
      </c>
      <c r="J4723" s="8" t="str">
        <f t="shared" si="146"/>
        <v xml:space="preserve">HIT </v>
      </c>
      <c r="K4723">
        <v>30</v>
      </c>
      <c r="L4723">
        <v>5</v>
      </c>
      <c r="M4723">
        <v>431.12952380952402</v>
      </c>
      <c r="N4723">
        <v>51.32</v>
      </c>
      <c r="O4723">
        <v>1</v>
      </c>
      <c r="P4723">
        <v>6</v>
      </c>
      <c r="Q4723">
        <v>66.862857142857095</v>
      </c>
      <c r="R4723">
        <v>185.42666666666699</v>
      </c>
      <c r="S4723">
        <v>3</v>
      </c>
      <c r="T4723">
        <v>1</v>
      </c>
      <c r="U4723">
        <v>420.53125</v>
      </c>
      <c r="V4723">
        <v>60.0625</v>
      </c>
      <c r="W4723">
        <v>1</v>
      </c>
      <c r="X4723">
        <v>6</v>
      </c>
      <c r="Y4723">
        <v>375.22993802491601</v>
      </c>
      <c r="Z4723">
        <v>77.602999999999994</v>
      </c>
      <c r="AA4723">
        <v>87.066000000000003</v>
      </c>
      <c r="AB4723">
        <v>71.875</v>
      </c>
      <c r="AC4723">
        <v>-5.7279999999999998</v>
      </c>
      <c r="AD4723" s="8">
        <f t="shared" si="147"/>
        <v>5.7279999999999998</v>
      </c>
      <c r="AE4723">
        <v>1289</v>
      </c>
      <c r="AF4723">
        <v>756719</v>
      </c>
      <c r="AG4723">
        <v>433</v>
      </c>
      <c r="AH4723" t="s">
        <v>50</v>
      </c>
      <c r="AI4723">
        <v>579</v>
      </c>
      <c r="AJ4723">
        <v>579</v>
      </c>
      <c r="AK4723">
        <v>14</v>
      </c>
    </row>
    <row r="4724" spans="1:37" x14ac:dyDescent="0.2">
      <c r="A4724">
        <v>21</v>
      </c>
      <c r="B4724" t="s">
        <v>37</v>
      </c>
      <c r="C4724">
        <v>150</v>
      </c>
      <c r="D4724">
        <v>3000</v>
      </c>
      <c r="E4724">
        <v>277</v>
      </c>
      <c r="F4724">
        <v>0</v>
      </c>
      <c r="G4724">
        <v>0</v>
      </c>
      <c r="H4724" t="s">
        <v>33</v>
      </c>
      <c r="I4724">
        <v>1</v>
      </c>
      <c r="J4724" s="8" t="str">
        <f t="shared" si="146"/>
        <v>TNEG</v>
      </c>
      <c r="K4724">
        <v>0</v>
      </c>
      <c r="L4724" t="s">
        <v>34</v>
      </c>
      <c r="M4724">
        <v>433.12952380952402</v>
      </c>
      <c r="N4724">
        <v>478.64</v>
      </c>
      <c r="O4724">
        <v>7</v>
      </c>
      <c r="P4724">
        <v>6</v>
      </c>
      <c r="Q4724">
        <v>433.12952380952402</v>
      </c>
      <c r="R4724">
        <v>478.64</v>
      </c>
      <c r="S4724">
        <v>7</v>
      </c>
      <c r="T4724">
        <v>6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87.382000000000005</v>
      </c>
      <c r="AA4724">
        <v>87.382000000000005</v>
      </c>
      <c r="AB4724">
        <v>-1</v>
      </c>
      <c r="AC4724">
        <v>-1</v>
      </c>
      <c r="AD4724" s="8">
        <f t="shared" si="147"/>
        <v>1</v>
      </c>
      <c r="AE4724">
        <v>1286</v>
      </c>
      <c r="AF4724">
        <v>759009</v>
      </c>
      <c r="AG4724">
        <v>728</v>
      </c>
      <c r="AH4724" t="s">
        <v>50</v>
      </c>
      <c r="AI4724">
        <v>579</v>
      </c>
      <c r="AJ4724">
        <v>579</v>
      </c>
      <c r="AK4724">
        <v>14</v>
      </c>
    </row>
    <row r="4725" spans="1:37" x14ac:dyDescent="0.2">
      <c r="A4725">
        <v>21</v>
      </c>
      <c r="B4725" t="s">
        <v>37</v>
      </c>
      <c r="C4725">
        <v>150</v>
      </c>
      <c r="D4725">
        <v>3000</v>
      </c>
      <c r="E4725">
        <v>278</v>
      </c>
      <c r="F4725">
        <v>1</v>
      </c>
      <c r="G4725">
        <v>131</v>
      </c>
      <c r="H4725" t="s">
        <v>36</v>
      </c>
      <c r="I4725">
        <v>1</v>
      </c>
      <c r="J4725" s="8" t="str">
        <f t="shared" si="146"/>
        <v xml:space="preserve">HIT </v>
      </c>
      <c r="K4725">
        <v>18</v>
      </c>
      <c r="L4725">
        <v>4</v>
      </c>
      <c r="M4725">
        <v>209.96952380952399</v>
      </c>
      <c r="N4725">
        <v>267.48</v>
      </c>
      <c r="O4725">
        <v>4</v>
      </c>
      <c r="P4725">
        <v>3</v>
      </c>
      <c r="Q4725">
        <v>67.862857142857095</v>
      </c>
      <c r="R4725">
        <v>404.58666666666699</v>
      </c>
      <c r="S4725">
        <v>6</v>
      </c>
      <c r="T4725">
        <v>1</v>
      </c>
      <c r="U4725">
        <v>225.53125</v>
      </c>
      <c r="V4725">
        <v>272.0625</v>
      </c>
      <c r="W4725">
        <v>4</v>
      </c>
      <c r="X4725">
        <v>3</v>
      </c>
      <c r="Y4725">
        <v>205.965960432419</v>
      </c>
      <c r="Z4725">
        <v>82.019000000000005</v>
      </c>
      <c r="AA4725">
        <v>87.697000000000003</v>
      </c>
      <c r="AB4725">
        <v>70.111000000000004</v>
      </c>
      <c r="AC4725">
        <v>-11.907999999999999</v>
      </c>
      <c r="AD4725" s="8">
        <f t="shared" si="147"/>
        <v>11.907999999999999</v>
      </c>
      <c r="AE4725">
        <v>1267</v>
      </c>
      <c r="AF4725">
        <v>761727</v>
      </c>
      <c r="AG4725">
        <v>1386</v>
      </c>
      <c r="AH4725" t="s">
        <v>50</v>
      </c>
      <c r="AI4725">
        <v>579</v>
      </c>
      <c r="AJ4725">
        <v>579</v>
      </c>
      <c r="AK4725">
        <v>14</v>
      </c>
    </row>
    <row r="4726" spans="1:37" x14ac:dyDescent="0.2">
      <c r="A4726">
        <v>21</v>
      </c>
      <c r="B4726" t="s">
        <v>37</v>
      </c>
      <c r="C4726">
        <v>150</v>
      </c>
      <c r="D4726">
        <v>3000</v>
      </c>
      <c r="E4726">
        <v>279</v>
      </c>
      <c r="F4726">
        <v>1</v>
      </c>
      <c r="G4726">
        <v>132</v>
      </c>
      <c r="H4726" t="s">
        <v>36</v>
      </c>
      <c r="I4726">
        <v>1</v>
      </c>
      <c r="J4726" s="8" t="str">
        <f t="shared" si="146"/>
        <v xml:space="preserve">HIT </v>
      </c>
      <c r="K4726">
        <v>30</v>
      </c>
      <c r="L4726">
        <v>5</v>
      </c>
      <c r="M4726">
        <v>505.18285714285702</v>
      </c>
      <c r="N4726">
        <v>49.32</v>
      </c>
      <c r="O4726">
        <v>1</v>
      </c>
      <c r="P4726">
        <v>7</v>
      </c>
      <c r="Q4726">
        <v>127.91619047619</v>
      </c>
      <c r="R4726">
        <v>335.53333333333302</v>
      </c>
      <c r="S4726">
        <v>5</v>
      </c>
      <c r="T4726">
        <v>2</v>
      </c>
      <c r="U4726">
        <v>500.53125</v>
      </c>
      <c r="V4726">
        <v>41.0625</v>
      </c>
      <c r="W4726">
        <v>1</v>
      </c>
      <c r="X4726">
        <v>7</v>
      </c>
      <c r="Y4726">
        <v>474.92636720649602</v>
      </c>
      <c r="Z4726">
        <v>78.549000000000007</v>
      </c>
      <c r="AA4726">
        <v>88.013000000000005</v>
      </c>
      <c r="AB4726">
        <v>68.347999999999999</v>
      </c>
      <c r="AC4726">
        <v>-10.201000000000001</v>
      </c>
      <c r="AD4726" s="8">
        <f t="shared" si="147"/>
        <v>10.201000000000001</v>
      </c>
      <c r="AE4726">
        <v>1050</v>
      </c>
      <c r="AF4726">
        <v>764814</v>
      </c>
      <c r="AG4726">
        <v>2358</v>
      </c>
      <c r="AH4726" t="s">
        <v>50</v>
      </c>
      <c r="AI4726">
        <v>579</v>
      </c>
      <c r="AJ4726">
        <v>579</v>
      </c>
      <c r="AK4726">
        <v>14</v>
      </c>
    </row>
    <row r="4727" spans="1:37" x14ac:dyDescent="0.2">
      <c r="A4727">
        <v>21</v>
      </c>
      <c r="B4727" t="s">
        <v>37</v>
      </c>
      <c r="C4727">
        <v>150</v>
      </c>
      <c r="D4727">
        <v>3000</v>
      </c>
      <c r="E4727">
        <v>280</v>
      </c>
      <c r="F4727">
        <v>0</v>
      </c>
      <c r="G4727">
        <v>0</v>
      </c>
      <c r="H4727" t="s">
        <v>33</v>
      </c>
      <c r="I4727">
        <v>1</v>
      </c>
      <c r="J4727" s="8" t="str">
        <f t="shared" si="146"/>
        <v>TNEG</v>
      </c>
      <c r="K4727">
        <v>0</v>
      </c>
      <c r="L4727" t="s">
        <v>34</v>
      </c>
      <c r="M4727">
        <v>271.02285714285699</v>
      </c>
      <c r="N4727">
        <v>485.64</v>
      </c>
      <c r="O4727">
        <v>7</v>
      </c>
      <c r="P4727">
        <v>4</v>
      </c>
      <c r="Q4727">
        <v>271.02285714285699</v>
      </c>
      <c r="R4727">
        <v>485.64</v>
      </c>
      <c r="S4727">
        <v>7</v>
      </c>
      <c r="T4727">
        <v>4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88.328000000000003</v>
      </c>
      <c r="AA4727">
        <v>88.328000000000003</v>
      </c>
      <c r="AB4727">
        <v>-1</v>
      </c>
      <c r="AC4727">
        <v>-1</v>
      </c>
      <c r="AD4727" s="8">
        <f t="shared" si="147"/>
        <v>1</v>
      </c>
      <c r="AE4727">
        <v>1200</v>
      </c>
      <c r="AF4727">
        <v>767016</v>
      </c>
      <c r="AG4727">
        <v>856</v>
      </c>
      <c r="AH4727" t="s">
        <v>50</v>
      </c>
      <c r="AI4727">
        <v>579</v>
      </c>
      <c r="AJ4727">
        <v>579</v>
      </c>
      <c r="AK4727">
        <v>14</v>
      </c>
    </row>
    <row r="4728" spans="1:37" x14ac:dyDescent="0.2">
      <c r="A4728">
        <v>21</v>
      </c>
      <c r="B4728" t="s">
        <v>37</v>
      </c>
      <c r="C4728">
        <v>150</v>
      </c>
      <c r="D4728">
        <v>3000</v>
      </c>
      <c r="E4728">
        <v>281</v>
      </c>
      <c r="F4728">
        <v>1</v>
      </c>
      <c r="G4728">
        <v>133</v>
      </c>
      <c r="H4728" t="s">
        <v>36</v>
      </c>
      <c r="I4728">
        <v>1</v>
      </c>
      <c r="J4728" s="8" t="str">
        <f t="shared" si="146"/>
        <v xml:space="preserve">HIT </v>
      </c>
      <c r="K4728">
        <v>41</v>
      </c>
      <c r="L4728">
        <v>5</v>
      </c>
      <c r="M4728">
        <v>277.02285714285699</v>
      </c>
      <c r="N4728">
        <v>266.48</v>
      </c>
      <c r="O4728">
        <v>4</v>
      </c>
      <c r="P4728">
        <v>4</v>
      </c>
      <c r="Q4728">
        <v>66.862857142857095</v>
      </c>
      <c r="R4728">
        <v>185.42666666666699</v>
      </c>
      <c r="S4728">
        <v>3</v>
      </c>
      <c r="T4728">
        <v>1</v>
      </c>
      <c r="U4728">
        <v>273.53125</v>
      </c>
      <c r="V4728">
        <v>267.0625</v>
      </c>
      <c r="W4728">
        <v>4</v>
      </c>
      <c r="X4728">
        <v>4</v>
      </c>
      <c r="Y4728">
        <v>222.207636885374</v>
      </c>
      <c r="Z4728">
        <v>75.709999999999994</v>
      </c>
      <c r="AA4728">
        <v>88.644000000000005</v>
      </c>
      <c r="AB4728">
        <v>62.527999999999999</v>
      </c>
      <c r="AC4728">
        <v>-13.182</v>
      </c>
      <c r="AD4728" s="8">
        <f t="shared" si="147"/>
        <v>13.182</v>
      </c>
      <c r="AE4728">
        <v>1375</v>
      </c>
      <c r="AF4728">
        <v>769762</v>
      </c>
      <c r="AG4728">
        <v>469</v>
      </c>
      <c r="AH4728" t="s">
        <v>50</v>
      </c>
      <c r="AI4728">
        <v>579</v>
      </c>
      <c r="AJ4728">
        <v>579</v>
      </c>
      <c r="AK4728">
        <v>14</v>
      </c>
    </row>
    <row r="4729" spans="1:37" x14ac:dyDescent="0.2">
      <c r="A4729">
        <v>21</v>
      </c>
      <c r="B4729" t="s">
        <v>37</v>
      </c>
      <c r="C4729">
        <v>150</v>
      </c>
      <c r="D4729">
        <v>3000</v>
      </c>
      <c r="E4729">
        <v>282</v>
      </c>
      <c r="F4729">
        <v>1</v>
      </c>
      <c r="G4729">
        <v>134</v>
      </c>
      <c r="H4729" t="s">
        <v>36</v>
      </c>
      <c r="I4729">
        <v>1</v>
      </c>
      <c r="J4729" s="8" t="str">
        <f t="shared" si="146"/>
        <v xml:space="preserve">HIT </v>
      </c>
      <c r="K4729">
        <v>103</v>
      </c>
      <c r="L4729">
        <v>7</v>
      </c>
      <c r="M4729">
        <v>272.02285714285699</v>
      </c>
      <c r="N4729">
        <v>191.42666666666699</v>
      </c>
      <c r="O4729">
        <v>3</v>
      </c>
      <c r="P4729">
        <v>4</v>
      </c>
      <c r="Q4729">
        <v>343.07619047618999</v>
      </c>
      <c r="R4729">
        <v>191.42666666666699</v>
      </c>
      <c r="S4729">
        <v>3</v>
      </c>
      <c r="T4729">
        <v>5</v>
      </c>
      <c r="U4729">
        <v>277.53125</v>
      </c>
      <c r="V4729">
        <v>194.0625</v>
      </c>
      <c r="W4729">
        <v>3</v>
      </c>
      <c r="X4729">
        <v>4</v>
      </c>
      <c r="Y4729">
        <v>65.597917950103096</v>
      </c>
      <c r="Z4729">
        <v>56.466999999999999</v>
      </c>
      <c r="AA4729">
        <v>88.959000000000003</v>
      </c>
      <c r="AB4729">
        <v>57.237000000000002</v>
      </c>
      <c r="AC4729">
        <v>0.77</v>
      </c>
      <c r="AD4729" s="8">
        <f t="shared" si="147"/>
        <v>0.77</v>
      </c>
      <c r="AE4729">
        <v>1403</v>
      </c>
      <c r="AF4729">
        <v>773103</v>
      </c>
      <c r="AG4729">
        <v>1384</v>
      </c>
      <c r="AH4729" t="s">
        <v>50</v>
      </c>
      <c r="AI4729">
        <v>579</v>
      </c>
      <c r="AJ4729">
        <v>579</v>
      </c>
      <c r="AK4729">
        <v>14</v>
      </c>
    </row>
    <row r="4730" spans="1:37" x14ac:dyDescent="0.2">
      <c r="A4730">
        <v>21</v>
      </c>
      <c r="B4730" t="s">
        <v>37</v>
      </c>
      <c r="C4730">
        <v>150</v>
      </c>
      <c r="D4730">
        <v>3000</v>
      </c>
      <c r="E4730">
        <v>283</v>
      </c>
      <c r="F4730">
        <v>1</v>
      </c>
      <c r="G4730">
        <v>135</v>
      </c>
      <c r="H4730" t="s">
        <v>36</v>
      </c>
      <c r="I4730">
        <v>1</v>
      </c>
      <c r="J4730" s="8" t="str">
        <f t="shared" si="146"/>
        <v xml:space="preserve">HIT </v>
      </c>
      <c r="K4730">
        <v>3</v>
      </c>
      <c r="L4730">
        <v>2</v>
      </c>
      <c r="M4730">
        <v>361.07619047618999</v>
      </c>
      <c r="N4730">
        <v>39.32</v>
      </c>
      <c r="O4730">
        <v>1</v>
      </c>
      <c r="P4730">
        <v>5</v>
      </c>
      <c r="Q4730">
        <v>271.02285714285699</v>
      </c>
      <c r="R4730">
        <v>485.64</v>
      </c>
      <c r="S4730">
        <v>7</v>
      </c>
      <c r="T4730">
        <v>4</v>
      </c>
      <c r="U4730">
        <v>369.53125</v>
      </c>
      <c r="V4730">
        <v>30.0625</v>
      </c>
      <c r="W4730">
        <v>1</v>
      </c>
      <c r="X4730">
        <v>5</v>
      </c>
      <c r="Y4730">
        <v>466.10595573275702</v>
      </c>
      <c r="Z4730">
        <v>88.328000000000003</v>
      </c>
      <c r="AA4730">
        <v>89.274000000000001</v>
      </c>
      <c r="AB4730">
        <v>86.513000000000005</v>
      </c>
      <c r="AC4730">
        <v>-1.8149999999999999</v>
      </c>
      <c r="AD4730" s="8">
        <f t="shared" si="147"/>
        <v>1.8149999999999999</v>
      </c>
      <c r="AE4730">
        <v>960</v>
      </c>
      <c r="AF4730">
        <v>776259</v>
      </c>
      <c r="AG4730">
        <v>856</v>
      </c>
      <c r="AH4730" t="s">
        <v>50</v>
      </c>
      <c r="AI4730">
        <v>579</v>
      </c>
      <c r="AJ4730">
        <v>579</v>
      </c>
      <c r="AK4730">
        <v>14</v>
      </c>
    </row>
    <row r="4731" spans="1:37" x14ac:dyDescent="0.2">
      <c r="A4731">
        <v>21</v>
      </c>
      <c r="B4731" t="s">
        <v>37</v>
      </c>
      <c r="C4731">
        <v>150</v>
      </c>
      <c r="D4731">
        <v>3000</v>
      </c>
      <c r="E4731">
        <v>284</v>
      </c>
      <c r="F4731">
        <v>0</v>
      </c>
      <c r="G4731">
        <v>0</v>
      </c>
      <c r="H4731" t="s">
        <v>36</v>
      </c>
      <c r="I4731">
        <v>0</v>
      </c>
      <c r="J4731" s="8" t="str">
        <f t="shared" si="146"/>
        <v>FA</v>
      </c>
      <c r="K4731">
        <v>0</v>
      </c>
      <c r="L4731" t="s">
        <v>34</v>
      </c>
      <c r="M4731">
        <v>145.91619047619</v>
      </c>
      <c r="N4731">
        <v>409.58666666666699</v>
      </c>
      <c r="O4731">
        <v>6</v>
      </c>
      <c r="P4731">
        <v>2</v>
      </c>
      <c r="Q4731">
        <v>145.91619047619</v>
      </c>
      <c r="R4731">
        <v>409.58666666666699</v>
      </c>
      <c r="S4731">
        <v>6</v>
      </c>
      <c r="T4731">
        <v>2</v>
      </c>
      <c r="U4731">
        <v>153.53125</v>
      </c>
      <c r="V4731">
        <v>408.0625</v>
      </c>
      <c r="W4731">
        <v>6</v>
      </c>
      <c r="X4731">
        <v>2</v>
      </c>
      <c r="Y4731">
        <v>7.7660939718072104</v>
      </c>
      <c r="Z4731">
        <v>89.59</v>
      </c>
      <c r="AA4731">
        <v>89.59</v>
      </c>
      <c r="AB4731">
        <v>44.362000000000002</v>
      </c>
      <c r="AC4731">
        <v>-45.228000000000002</v>
      </c>
      <c r="AD4731" s="8">
        <f t="shared" si="147"/>
        <v>45.228000000000002</v>
      </c>
      <c r="AE4731">
        <v>1354</v>
      </c>
      <c r="AF4731">
        <v>779515</v>
      </c>
      <c r="AG4731">
        <v>1142</v>
      </c>
      <c r="AH4731" t="s">
        <v>50</v>
      </c>
      <c r="AI4731">
        <v>579</v>
      </c>
      <c r="AJ4731">
        <v>579</v>
      </c>
      <c r="AK4731">
        <v>14</v>
      </c>
    </row>
    <row r="4732" spans="1:37" x14ac:dyDescent="0.2">
      <c r="A4732">
        <v>21</v>
      </c>
      <c r="B4732" t="s">
        <v>37</v>
      </c>
      <c r="C4732">
        <v>150</v>
      </c>
      <c r="D4732">
        <v>3000</v>
      </c>
      <c r="E4732">
        <v>285</v>
      </c>
      <c r="F4732">
        <v>1</v>
      </c>
      <c r="G4732">
        <v>136</v>
      </c>
      <c r="H4732" t="s">
        <v>36</v>
      </c>
      <c r="I4732">
        <v>1</v>
      </c>
      <c r="J4732" s="8" t="str">
        <f t="shared" si="146"/>
        <v xml:space="preserve">HIT </v>
      </c>
      <c r="K4732">
        <v>19</v>
      </c>
      <c r="L4732">
        <v>4</v>
      </c>
      <c r="M4732">
        <v>145.91619047619</v>
      </c>
      <c r="N4732">
        <v>121.37333333333299</v>
      </c>
      <c r="O4732">
        <v>2</v>
      </c>
      <c r="P4732">
        <v>2</v>
      </c>
      <c r="Q4732">
        <v>420.12952380952402</v>
      </c>
      <c r="R4732">
        <v>187.42666666666699</v>
      </c>
      <c r="S4732">
        <v>3</v>
      </c>
      <c r="T4732">
        <v>6</v>
      </c>
      <c r="U4732">
        <v>161.53125</v>
      </c>
      <c r="V4732">
        <v>116.0625</v>
      </c>
      <c r="W4732">
        <v>2</v>
      </c>
      <c r="X4732">
        <v>2</v>
      </c>
      <c r="Y4732">
        <v>268.264629612801</v>
      </c>
      <c r="Z4732">
        <v>83.912000000000006</v>
      </c>
      <c r="AA4732">
        <v>89.905000000000001</v>
      </c>
      <c r="AB4732">
        <v>76.460999999999999</v>
      </c>
      <c r="AC4732">
        <v>-7.4509999999999996</v>
      </c>
      <c r="AD4732" s="8">
        <f t="shared" si="147"/>
        <v>7.4509999999999996</v>
      </c>
      <c r="AE4732">
        <v>1335</v>
      </c>
      <c r="AF4732">
        <v>782731</v>
      </c>
      <c r="AG4732">
        <v>712</v>
      </c>
      <c r="AH4732" t="s">
        <v>50</v>
      </c>
      <c r="AI4732">
        <v>579</v>
      </c>
      <c r="AJ4732">
        <v>579</v>
      </c>
      <c r="AK4732">
        <v>14</v>
      </c>
    </row>
    <row r="4733" spans="1:37" x14ac:dyDescent="0.2">
      <c r="A4733">
        <v>21</v>
      </c>
      <c r="B4733" t="s">
        <v>37</v>
      </c>
      <c r="C4733">
        <v>150</v>
      </c>
      <c r="D4733">
        <v>3000</v>
      </c>
      <c r="E4733">
        <v>286</v>
      </c>
      <c r="F4733">
        <v>0</v>
      </c>
      <c r="G4733">
        <v>0</v>
      </c>
      <c r="H4733" t="s">
        <v>33</v>
      </c>
      <c r="I4733">
        <v>1</v>
      </c>
      <c r="J4733" s="8" t="str">
        <f t="shared" si="146"/>
        <v>TNEG</v>
      </c>
      <c r="K4733">
        <v>0</v>
      </c>
      <c r="L4733" t="s">
        <v>34</v>
      </c>
      <c r="M4733">
        <v>427.12952380952402</v>
      </c>
      <c r="N4733">
        <v>108.37333333333299</v>
      </c>
      <c r="O4733">
        <v>2</v>
      </c>
      <c r="P4733">
        <v>6</v>
      </c>
      <c r="Q4733">
        <v>427.12952380952402</v>
      </c>
      <c r="R4733">
        <v>108.37333333333299</v>
      </c>
      <c r="S4733">
        <v>2</v>
      </c>
      <c r="T4733">
        <v>6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90.221000000000004</v>
      </c>
      <c r="AA4733">
        <v>90.221000000000004</v>
      </c>
      <c r="AB4733">
        <v>-1</v>
      </c>
      <c r="AC4733">
        <v>-1</v>
      </c>
      <c r="AD4733" s="8">
        <f t="shared" si="147"/>
        <v>1</v>
      </c>
      <c r="AE4733">
        <v>1928</v>
      </c>
      <c r="AF4733">
        <v>785660</v>
      </c>
      <c r="AG4733">
        <v>82</v>
      </c>
      <c r="AH4733" t="s">
        <v>50</v>
      </c>
      <c r="AI4733">
        <v>579</v>
      </c>
      <c r="AJ4733">
        <v>579</v>
      </c>
      <c r="AK4733">
        <v>14</v>
      </c>
    </row>
    <row r="4734" spans="1:37" x14ac:dyDescent="0.2">
      <c r="A4734">
        <v>21</v>
      </c>
      <c r="B4734" t="s">
        <v>37</v>
      </c>
      <c r="C4734">
        <v>150</v>
      </c>
      <c r="D4734">
        <v>3000</v>
      </c>
      <c r="E4734">
        <v>287</v>
      </c>
      <c r="F4734">
        <v>0</v>
      </c>
      <c r="G4734">
        <v>0</v>
      </c>
      <c r="H4734" t="s">
        <v>33</v>
      </c>
      <c r="I4734">
        <v>1</v>
      </c>
      <c r="J4734" s="8" t="str">
        <f t="shared" si="146"/>
        <v>TNEG</v>
      </c>
      <c r="K4734">
        <v>0</v>
      </c>
      <c r="L4734" t="s">
        <v>34</v>
      </c>
      <c r="M4734">
        <v>143.91619047619</v>
      </c>
      <c r="N4734">
        <v>50.32</v>
      </c>
      <c r="O4734">
        <v>1</v>
      </c>
      <c r="P4734">
        <v>2</v>
      </c>
      <c r="Q4734">
        <v>143.91619047619</v>
      </c>
      <c r="R4734">
        <v>50.32</v>
      </c>
      <c r="S4734">
        <v>1</v>
      </c>
      <c r="T4734">
        <v>2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90.536000000000001</v>
      </c>
      <c r="AA4734">
        <v>90.536000000000001</v>
      </c>
      <c r="AB4734">
        <v>-1</v>
      </c>
      <c r="AC4734">
        <v>-1</v>
      </c>
      <c r="AD4734" s="8">
        <f t="shared" si="147"/>
        <v>1</v>
      </c>
      <c r="AE4734">
        <v>1243</v>
      </c>
      <c r="AF4734">
        <v>787407</v>
      </c>
      <c r="AG4734">
        <v>2245</v>
      </c>
      <c r="AH4734" t="s">
        <v>50</v>
      </c>
      <c r="AI4734">
        <v>579</v>
      </c>
      <c r="AJ4734">
        <v>579</v>
      </c>
      <c r="AK4734">
        <v>14</v>
      </c>
    </row>
    <row r="4735" spans="1:37" x14ac:dyDescent="0.2">
      <c r="A4735">
        <v>21</v>
      </c>
      <c r="B4735" t="s">
        <v>37</v>
      </c>
      <c r="C4735">
        <v>150</v>
      </c>
      <c r="D4735">
        <v>3000</v>
      </c>
      <c r="E4735">
        <v>288</v>
      </c>
      <c r="F4735">
        <v>0</v>
      </c>
      <c r="G4735">
        <v>0</v>
      </c>
      <c r="H4735" t="s">
        <v>33</v>
      </c>
      <c r="I4735">
        <v>1</v>
      </c>
      <c r="J4735" s="8" t="str">
        <f t="shared" si="146"/>
        <v>TNEG</v>
      </c>
      <c r="K4735">
        <v>0</v>
      </c>
      <c r="L4735" t="s">
        <v>34</v>
      </c>
      <c r="M4735">
        <v>495.18285714285702</v>
      </c>
      <c r="N4735">
        <v>480.64</v>
      </c>
      <c r="O4735">
        <v>7</v>
      </c>
      <c r="P4735">
        <v>7</v>
      </c>
      <c r="Q4735">
        <v>495.18285714285702</v>
      </c>
      <c r="R4735">
        <v>480.64</v>
      </c>
      <c r="S4735">
        <v>7</v>
      </c>
      <c r="T4735">
        <v>7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90.852000000000004</v>
      </c>
      <c r="AA4735">
        <v>90.852000000000004</v>
      </c>
      <c r="AB4735">
        <v>-1</v>
      </c>
      <c r="AC4735">
        <v>-1</v>
      </c>
      <c r="AD4735" s="8">
        <f t="shared" si="147"/>
        <v>1</v>
      </c>
      <c r="AE4735">
        <v>1413</v>
      </c>
      <c r="AF4735">
        <v>789328</v>
      </c>
      <c r="AG4735">
        <v>2031</v>
      </c>
      <c r="AH4735" t="s">
        <v>50</v>
      </c>
      <c r="AI4735">
        <v>579</v>
      </c>
      <c r="AJ4735">
        <v>579</v>
      </c>
      <c r="AK4735">
        <v>14</v>
      </c>
    </row>
    <row r="4736" spans="1:37" x14ac:dyDescent="0.2">
      <c r="A4736">
        <v>21</v>
      </c>
      <c r="B4736" t="s">
        <v>37</v>
      </c>
      <c r="C4736">
        <v>150</v>
      </c>
      <c r="D4736">
        <v>3000</v>
      </c>
      <c r="E4736">
        <v>289</v>
      </c>
      <c r="F4736">
        <v>0</v>
      </c>
      <c r="G4736">
        <v>0</v>
      </c>
      <c r="H4736" t="s">
        <v>33</v>
      </c>
      <c r="I4736">
        <v>1</v>
      </c>
      <c r="J4736" s="8" t="str">
        <f t="shared" si="146"/>
        <v>TNEG</v>
      </c>
      <c r="K4736">
        <v>0</v>
      </c>
      <c r="L4736" t="s">
        <v>34</v>
      </c>
      <c r="M4736">
        <v>209.96952380952399</v>
      </c>
      <c r="N4736">
        <v>48.32</v>
      </c>
      <c r="O4736">
        <v>1</v>
      </c>
      <c r="P4736">
        <v>3</v>
      </c>
      <c r="Q4736">
        <v>209.96952380952399</v>
      </c>
      <c r="R4736">
        <v>48.32</v>
      </c>
      <c r="S4736">
        <v>1</v>
      </c>
      <c r="T4736">
        <v>3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91.167000000000002</v>
      </c>
      <c r="AA4736">
        <v>91.167000000000002</v>
      </c>
      <c r="AB4736">
        <v>-1</v>
      </c>
      <c r="AC4736">
        <v>-1</v>
      </c>
      <c r="AD4736" s="8">
        <f t="shared" si="147"/>
        <v>1</v>
      </c>
      <c r="AE4736">
        <v>1268</v>
      </c>
      <c r="AF4736">
        <v>791099</v>
      </c>
      <c r="AG4736">
        <v>1876</v>
      </c>
      <c r="AH4736" t="s">
        <v>50</v>
      </c>
      <c r="AI4736">
        <v>579</v>
      </c>
      <c r="AJ4736">
        <v>579</v>
      </c>
      <c r="AK4736">
        <v>14</v>
      </c>
    </row>
    <row r="4737" spans="1:37" x14ac:dyDescent="0.2">
      <c r="A4737">
        <v>21</v>
      </c>
      <c r="B4737" t="s">
        <v>37</v>
      </c>
      <c r="C4737">
        <v>150</v>
      </c>
      <c r="D4737">
        <v>3000</v>
      </c>
      <c r="E4737">
        <v>290</v>
      </c>
      <c r="F4737">
        <v>0</v>
      </c>
      <c r="G4737">
        <v>0</v>
      </c>
      <c r="H4737" t="s">
        <v>33</v>
      </c>
      <c r="I4737">
        <v>1</v>
      </c>
      <c r="J4737" s="8" t="str">
        <f t="shared" si="146"/>
        <v>TNEG</v>
      </c>
      <c r="K4737">
        <v>0</v>
      </c>
      <c r="L4737" t="s">
        <v>34</v>
      </c>
      <c r="M4737">
        <v>138.91619047619</v>
      </c>
      <c r="N4737">
        <v>475.64</v>
      </c>
      <c r="O4737">
        <v>7</v>
      </c>
      <c r="P4737">
        <v>2</v>
      </c>
      <c r="Q4737">
        <v>138.91619047619</v>
      </c>
      <c r="R4737">
        <v>475.64</v>
      </c>
      <c r="S4737">
        <v>7</v>
      </c>
      <c r="T4737">
        <v>2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91.483000000000004</v>
      </c>
      <c r="AA4737">
        <v>91.483000000000004</v>
      </c>
      <c r="AB4737">
        <v>-1</v>
      </c>
      <c r="AC4737">
        <v>-1</v>
      </c>
      <c r="AD4737" s="8">
        <f t="shared" si="147"/>
        <v>1</v>
      </c>
      <c r="AE4737">
        <v>1585</v>
      </c>
      <c r="AF4737">
        <v>793187</v>
      </c>
      <c r="AG4737">
        <v>1586</v>
      </c>
      <c r="AH4737" t="s">
        <v>50</v>
      </c>
      <c r="AI4737">
        <v>579</v>
      </c>
      <c r="AJ4737">
        <v>579</v>
      </c>
      <c r="AK4737">
        <v>14</v>
      </c>
    </row>
    <row r="4738" spans="1:37" x14ac:dyDescent="0.2">
      <c r="A4738">
        <v>21</v>
      </c>
      <c r="B4738" t="s">
        <v>37</v>
      </c>
      <c r="C4738">
        <v>150</v>
      </c>
      <c r="D4738">
        <v>3000</v>
      </c>
      <c r="E4738">
        <v>291</v>
      </c>
      <c r="F4738">
        <v>1</v>
      </c>
      <c r="G4738">
        <v>137</v>
      </c>
      <c r="H4738" t="s">
        <v>36</v>
      </c>
      <c r="I4738">
        <v>1</v>
      </c>
      <c r="J4738" s="8" t="str">
        <f t="shared" si="146"/>
        <v xml:space="preserve">HIT </v>
      </c>
      <c r="K4738">
        <v>7</v>
      </c>
      <c r="L4738">
        <v>3</v>
      </c>
      <c r="M4738">
        <v>61.862857142857102</v>
      </c>
      <c r="N4738">
        <v>126.37333333333299</v>
      </c>
      <c r="O4738">
        <v>2</v>
      </c>
      <c r="P4738">
        <v>1</v>
      </c>
      <c r="Q4738">
        <v>145.91619047619</v>
      </c>
      <c r="R4738">
        <v>409.58666666666699</v>
      </c>
      <c r="S4738">
        <v>6</v>
      </c>
      <c r="T4738">
        <v>2</v>
      </c>
      <c r="U4738">
        <v>63.53125</v>
      </c>
      <c r="V4738">
        <v>134.0625</v>
      </c>
      <c r="W4738">
        <v>2</v>
      </c>
      <c r="X4738">
        <v>1</v>
      </c>
      <c r="Y4738">
        <v>287.57754577613798</v>
      </c>
      <c r="Z4738">
        <v>89.59</v>
      </c>
      <c r="AA4738">
        <v>91.798000000000002</v>
      </c>
      <c r="AB4738">
        <v>63.057000000000002</v>
      </c>
      <c r="AC4738">
        <v>-26.533000000000001</v>
      </c>
      <c r="AD4738" s="8">
        <f t="shared" si="147"/>
        <v>26.533000000000001</v>
      </c>
      <c r="AE4738">
        <v>1683</v>
      </c>
      <c r="AF4738">
        <v>796241</v>
      </c>
      <c r="AG4738">
        <v>1142</v>
      </c>
      <c r="AH4738" t="s">
        <v>50</v>
      </c>
      <c r="AI4738">
        <v>579</v>
      </c>
      <c r="AJ4738">
        <v>579</v>
      </c>
      <c r="AK4738">
        <v>14</v>
      </c>
    </row>
    <row r="4739" spans="1:37" x14ac:dyDescent="0.2">
      <c r="A4739">
        <v>21</v>
      </c>
      <c r="B4739" t="s">
        <v>37</v>
      </c>
      <c r="C4739">
        <v>150</v>
      </c>
      <c r="D4739">
        <v>3000</v>
      </c>
      <c r="E4739">
        <v>292</v>
      </c>
      <c r="F4739">
        <v>0</v>
      </c>
      <c r="G4739">
        <v>0</v>
      </c>
      <c r="H4739" t="s">
        <v>33</v>
      </c>
      <c r="I4739">
        <v>1</v>
      </c>
      <c r="J4739" s="8" t="str">
        <f t="shared" ref="J4739:J4802" si="148">IF(AND(F4739=0,I4739=1),"TNEG",IF(AND(F4739=0,I4739=0),"FA",IF(AND(F4739=1,I4739=1),"HIT ","MISS")))</f>
        <v>TNEG</v>
      </c>
      <c r="K4739">
        <v>0</v>
      </c>
      <c r="L4739" t="s">
        <v>34</v>
      </c>
      <c r="M4739">
        <v>145.91619047619</v>
      </c>
      <c r="N4739">
        <v>121.37333333333299</v>
      </c>
      <c r="O4739">
        <v>2</v>
      </c>
      <c r="P4739">
        <v>2</v>
      </c>
      <c r="Q4739">
        <v>145.91619047619</v>
      </c>
      <c r="R4739">
        <v>121.37333333333299</v>
      </c>
      <c r="S4739">
        <v>2</v>
      </c>
      <c r="T4739">
        <v>2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92.114000000000004</v>
      </c>
      <c r="AA4739">
        <v>92.114000000000004</v>
      </c>
      <c r="AB4739">
        <v>-1</v>
      </c>
      <c r="AC4739">
        <v>-1</v>
      </c>
      <c r="AD4739" s="8">
        <f t="shared" ref="AD4739:AD4802" si="149">ABS(AC4739)</f>
        <v>1</v>
      </c>
      <c r="AE4739">
        <v>1202</v>
      </c>
      <c r="AF4739">
        <v>798445</v>
      </c>
      <c r="AG4739">
        <v>2368</v>
      </c>
      <c r="AH4739" t="s">
        <v>50</v>
      </c>
      <c r="AI4739">
        <v>579</v>
      </c>
      <c r="AJ4739">
        <v>579</v>
      </c>
      <c r="AK4739">
        <v>14</v>
      </c>
    </row>
    <row r="4740" spans="1:37" x14ac:dyDescent="0.2">
      <c r="A4740">
        <v>21</v>
      </c>
      <c r="B4740" t="s">
        <v>37</v>
      </c>
      <c r="C4740">
        <v>150</v>
      </c>
      <c r="D4740">
        <v>3000</v>
      </c>
      <c r="E4740">
        <v>293</v>
      </c>
      <c r="F4740">
        <v>1</v>
      </c>
      <c r="G4740">
        <v>138</v>
      </c>
      <c r="H4740" t="s">
        <v>36</v>
      </c>
      <c r="I4740">
        <v>1</v>
      </c>
      <c r="J4740" s="8" t="str">
        <f t="shared" si="148"/>
        <v xml:space="preserve">HIT </v>
      </c>
      <c r="K4740">
        <v>36</v>
      </c>
      <c r="L4740">
        <v>5</v>
      </c>
      <c r="M4740">
        <v>67.862857142857095</v>
      </c>
      <c r="N4740">
        <v>404.58666666666699</v>
      </c>
      <c r="O4740">
        <v>6</v>
      </c>
      <c r="P4740">
        <v>1</v>
      </c>
      <c r="Q4740">
        <v>67.862857142857095</v>
      </c>
      <c r="R4740">
        <v>404.58666666666699</v>
      </c>
      <c r="S4740">
        <v>6</v>
      </c>
      <c r="T4740">
        <v>1</v>
      </c>
      <c r="U4740">
        <v>71.53125</v>
      </c>
      <c r="V4740">
        <v>404.0625</v>
      </c>
      <c r="W4740">
        <v>6</v>
      </c>
      <c r="X4740">
        <v>1</v>
      </c>
      <c r="Y4740">
        <v>3.7056520139890599</v>
      </c>
      <c r="Z4740">
        <v>81.072999999999993</v>
      </c>
      <c r="AA4740">
        <v>92.429000000000002</v>
      </c>
      <c r="AB4740">
        <v>70.64</v>
      </c>
      <c r="AC4740">
        <v>-10.432</v>
      </c>
      <c r="AD4740" s="8">
        <f t="shared" si="149"/>
        <v>10.432</v>
      </c>
      <c r="AE4740">
        <v>1670</v>
      </c>
      <c r="AF4740">
        <v>801563</v>
      </c>
      <c r="AG4740">
        <v>715</v>
      </c>
      <c r="AH4740" t="s">
        <v>50</v>
      </c>
      <c r="AI4740">
        <v>579</v>
      </c>
      <c r="AJ4740">
        <v>579</v>
      </c>
      <c r="AK4740">
        <v>14</v>
      </c>
    </row>
    <row r="4741" spans="1:37" x14ac:dyDescent="0.2">
      <c r="A4741">
        <v>21</v>
      </c>
      <c r="B4741" t="s">
        <v>37</v>
      </c>
      <c r="C4741">
        <v>150</v>
      </c>
      <c r="D4741">
        <v>3000</v>
      </c>
      <c r="E4741">
        <v>294</v>
      </c>
      <c r="F4741">
        <v>1</v>
      </c>
      <c r="G4741">
        <v>139</v>
      </c>
      <c r="H4741" t="s">
        <v>36</v>
      </c>
      <c r="I4741">
        <v>1</v>
      </c>
      <c r="J4741" s="8" t="str">
        <f t="shared" si="148"/>
        <v xml:space="preserve">HIT </v>
      </c>
      <c r="K4741">
        <v>8</v>
      </c>
      <c r="L4741">
        <v>3</v>
      </c>
      <c r="M4741">
        <v>358.07619047618999</v>
      </c>
      <c r="N4741">
        <v>327.53333333333302</v>
      </c>
      <c r="O4741">
        <v>5</v>
      </c>
      <c r="P4741">
        <v>5</v>
      </c>
      <c r="Q4741">
        <v>427.12952380952402</v>
      </c>
      <c r="R4741">
        <v>108.37333333333299</v>
      </c>
      <c r="S4741">
        <v>2</v>
      </c>
      <c r="T4741">
        <v>6</v>
      </c>
      <c r="U4741">
        <v>345.53125</v>
      </c>
      <c r="V4741">
        <v>332.0625</v>
      </c>
      <c r="W4741">
        <v>5</v>
      </c>
      <c r="X4741">
        <v>5</v>
      </c>
      <c r="Y4741">
        <v>238.10737404104401</v>
      </c>
      <c r="Z4741">
        <v>90.221000000000004</v>
      </c>
      <c r="AA4741">
        <v>92.744</v>
      </c>
      <c r="AB4741">
        <v>86.161000000000001</v>
      </c>
      <c r="AC4741">
        <v>-4.0599999999999996</v>
      </c>
      <c r="AD4741" s="8">
        <f t="shared" si="149"/>
        <v>4.0599999999999996</v>
      </c>
      <c r="AE4741">
        <v>1009</v>
      </c>
      <c r="AF4741">
        <v>804487</v>
      </c>
      <c r="AG4741">
        <v>82</v>
      </c>
      <c r="AH4741" t="s">
        <v>50</v>
      </c>
      <c r="AI4741">
        <v>579</v>
      </c>
      <c r="AJ4741">
        <v>579</v>
      </c>
      <c r="AK4741">
        <v>14</v>
      </c>
    </row>
    <row r="4742" spans="1:37" x14ac:dyDescent="0.2">
      <c r="A4742">
        <v>21</v>
      </c>
      <c r="B4742" t="s">
        <v>37</v>
      </c>
      <c r="C4742">
        <v>150</v>
      </c>
      <c r="D4742">
        <v>3000</v>
      </c>
      <c r="E4742">
        <v>295</v>
      </c>
      <c r="F4742">
        <v>1</v>
      </c>
      <c r="G4742">
        <v>140</v>
      </c>
      <c r="H4742" t="s">
        <v>36</v>
      </c>
      <c r="I4742">
        <v>1</v>
      </c>
      <c r="J4742" s="8" t="str">
        <f t="shared" si="148"/>
        <v xml:space="preserve">HIT </v>
      </c>
      <c r="K4742">
        <v>36</v>
      </c>
      <c r="L4742">
        <v>5</v>
      </c>
      <c r="M4742">
        <v>54.862857142857102</v>
      </c>
      <c r="N4742">
        <v>468.64</v>
      </c>
      <c r="O4742">
        <v>7</v>
      </c>
      <c r="P4742">
        <v>1</v>
      </c>
      <c r="Q4742">
        <v>500.18285714285702</v>
      </c>
      <c r="R4742">
        <v>257.48</v>
      </c>
      <c r="S4742">
        <v>4</v>
      </c>
      <c r="T4742">
        <v>7</v>
      </c>
      <c r="U4742">
        <v>13.53125</v>
      </c>
      <c r="V4742">
        <v>501.0625</v>
      </c>
      <c r="W4742">
        <v>7</v>
      </c>
      <c r="X4742">
        <v>0</v>
      </c>
      <c r="Y4742">
        <v>544.20788403051995</v>
      </c>
      <c r="Z4742">
        <v>81.703000000000003</v>
      </c>
      <c r="AA4742">
        <v>93.06</v>
      </c>
      <c r="AB4742">
        <v>82.632999999999996</v>
      </c>
      <c r="AC4742">
        <v>0.93</v>
      </c>
      <c r="AD4742" s="8">
        <f t="shared" si="149"/>
        <v>0.93</v>
      </c>
      <c r="AE4742">
        <v>1332</v>
      </c>
      <c r="AF4742">
        <v>808614</v>
      </c>
      <c r="AG4742">
        <v>1035</v>
      </c>
      <c r="AH4742" t="s">
        <v>50</v>
      </c>
      <c r="AI4742">
        <v>579</v>
      </c>
      <c r="AJ4742">
        <v>579</v>
      </c>
      <c r="AK4742">
        <v>14</v>
      </c>
    </row>
    <row r="4743" spans="1:37" x14ac:dyDescent="0.2">
      <c r="A4743">
        <v>21</v>
      </c>
      <c r="B4743" t="s">
        <v>37</v>
      </c>
      <c r="C4743">
        <v>150</v>
      </c>
      <c r="D4743">
        <v>3000</v>
      </c>
      <c r="E4743">
        <v>296</v>
      </c>
      <c r="F4743">
        <v>0</v>
      </c>
      <c r="G4743">
        <v>0</v>
      </c>
      <c r="H4743" t="s">
        <v>33</v>
      </c>
      <c r="I4743">
        <v>1</v>
      </c>
      <c r="J4743" s="8" t="str">
        <f t="shared" si="148"/>
        <v>TNEG</v>
      </c>
      <c r="K4743">
        <v>0</v>
      </c>
      <c r="L4743" t="s">
        <v>34</v>
      </c>
      <c r="M4743">
        <v>67.862857142857095</v>
      </c>
      <c r="N4743">
        <v>404.58666666666699</v>
      </c>
      <c r="O4743">
        <v>6</v>
      </c>
      <c r="P4743">
        <v>1</v>
      </c>
      <c r="Q4743">
        <v>67.862857142857095</v>
      </c>
      <c r="R4743">
        <v>404.58666666666699</v>
      </c>
      <c r="S4743">
        <v>6</v>
      </c>
      <c r="T4743">
        <v>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93.375</v>
      </c>
      <c r="AA4743">
        <v>93.375</v>
      </c>
      <c r="AB4743">
        <v>-1</v>
      </c>
      <c r="AC4743">
        <v>-1</v>
      </c>
      <c r="AD4743" s="8">
        <f t="shared" si="149"/>
        <v>1</v>
      </c>
      <c r="AE4743">
        <v>1396</v>
      </c>
      <c r="AF4743">
        <v>811013</v>
      </c>
      <c r="AG4743">
        <v>2391</v>
      </c>
      <c r="AH4743" t="s">
        <v>50</v>
      </c>
      <c r="AI4743">
        <v>579</v>
      </c>
      <c r="AJ4743">
        <v>579</v>
      </c>
      <c r="AK4743">
        <v>14</v>
      </c>
    </row>
    <row r="4744" spans="1:37" x14ac:dyDescent="0.2">
      <c r="A4744">
        <v>21</v>
      </c>
      <c r="B4744" t="s">
        <v>37</v>
      </c>
      <c r="C4744">
        <v>150</v>
      </c>
      <c r="D4744">
        <v>3000</v>
      </c>
      <c r="E4744">
        <v>297</v>
      </c>
      <c r="F4744">
        <v>0</v>
      </c>
      <c r="G4744">
        <v>0</v>
      </c>
      <c r="H4744" t="s">
        <v>33</v>
      </c>
      <c r="I4744">
        <v>1</v>
      </c>
      <c r="J4744" s="8" t="str">
        <f t="shared" si="148"/>
        <v>TNEG</v>
      </c>
      <c r="K4744">
        <v>0</v>
      </c>
      <c r="L4744" t="s">
        <v>34</v>
      </c>
      <c r="M4744">
        <v>61.862857142857102</v>
      </c>
      <c r="N4744">
        <v>336.53333333333302</v>
      </c>
      <c r="O4744">
        <v>5</v>
      </c>
      <c r="P4744">
        <v>1</v>
      </c>
      <c r="Q4744">
        <v>61.862857142857102</v>
      </c>
      <c r="R4744">
        <v>336.53333333333302</v>
      </c>
      <c r="S4744">
        <v>5</v>
      </c>
      <c r="T4744">
        <v>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93.691000000000003</v>
      </c>
      <c r="AA4744">
        <v>93.691000000000003</v>
      </c>
      <c r="AB4744">
        <v>-1</v>
      </c>
      <c r="AC4744">
        <v>-1</v>
      </c>
      <c r="AD4744" s="8">
        <f t="shared" si="149"/>
        <v>1</v>
      </c>
      <c r="AE4744">
        <v>1234</v>
      </c>
      <c r="AF4744">
        <v>812752</v>
      </c>
      <c r="AG4744">
        <v>491</v>
      </c>
      <c r="AH4744" t="s">
        <v>50</v>
      </c>
      <c r="AI4744">
        <v>579</v>
      </c>
      <c r="AJ4744">
        <v>579</v>
      </c>
      <c r="AK4744">
        <v>14</v>
      </c>
    </row>
    <row r="4745" spans="1:37" x14ac:dyDescent="0.2">
      <c r="A4745">
        <v>21</v>
      </c>
      <c r="B4745" t="s">
        <v>37</v>
      </c>
      <c r="C4745">
        <v>150</v>
      </c>
      <c r="D4745">
        <v>3000</v>
      </c>
      <c r="E4745">
        <v>298</v>
      </c>
      <c r="F4745">
        <v>0</v>
      </c>
      <c r="G4745">
        <v>0</v>
      </c>
      <c r="H4745" t="s">
        <v>33</v>
      </c>
      <c r="I4745">
        <v>1</v>
      </c>
      <c r="J4745" s="8" t="str">
        <f t="shared" si="148"/>
        <v>TNEG</v>
      </c>
      <c r="K4745">
        <v>0</v>
      </c>
      <c r="L4745" t="s">
        <v>34</v>
      </c>
      <c r="M4745">
        <v>201.96952380952399</v>
      </c>
      <c r="N4745">
        <v>473.64</v>
      </c>
      <c r="O4745">
        <v>7</v>
      </c>
      <c r="P4745">
        <v>3</v>
      </c>
      <c r="Q4745">
        <v>201.96952380952399</v>
      </c>
      <c r="R4745">
        <v>473.64</v>
      </c>
      <c r="S4745">
        <v>7</v>
      </c>
      <c r="T4745">
        <v>3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94.006</v>
      </c>
      <c r="AA4745">
        <v>94.006</v>
      </c>
      <c r="AB4745">
        <v>-1</v>
      </c>
      <c r="AC4745">
        <v>-1</v>
      </c>
      <c r="AD4745" s="8">
        <f t="shared" si="149"/>
        <v>1</v>
      </c>
      <c r="AE4745">
        <v>1530</v>
      </c>
      <c r="AF4745">
        <v>814785</v>
      </c>
      <c r="AG4745">
        <v>1365</v>
      </c>
      <c r="AH4745" t="s">
        <v>50</v>
      </c>
      <c r="AI4745">
        <v>579</v>
      </c>
      <c r="AJ4745">
        <v>579</v>
      </c>
      <c r="AK4745">
        <v>14</v>
      </c>
    </row>
    <row r="4746" spans="1:37" x14ac:dyDescent="0.2">
      <c r="A4746">
        <v>21</v>
      </c>
      <c r="B4746" t="s">
        <v>37</v>
      </c>
      <c r="C4746">
        <v>150</v>
      </c>
      <c r="D4746">
        <v>3000</v>
      </c>
      <c r="E4746">
        <v>299</v>
      </c>
      <c r="F4746">
        <v>0</v>
      </c>
      <c r="G4746">
        <v>0</v>
      </c>
      <c r="H4746" t="s">
        <v>36</v>
      </c>
      <c r="I4746">
        <v>0</v>
      </c>
      <c r="J4746" s="8" t="str">
        <f t="shared" si="148"/>
        <v>FA</v>
      </c>
      <c r="K4746">
        <v>0</v>
      </c>
      <c r="L4746" t="s">
        <v>34</v>
      </c>
      <c r="M4746">
        <v>431.12952380952402</v>
      </c>
      <c r="N4746">
        <v>51.32</v>
      </c>
      <c r="O4746">
        <v>1</v>
      </c>
      <c r="P4746">
        <v>6</v>
      </c>
      <c r="Q4746">
        <v>431.12952380952402</v>
      </c>
      <c r="R4746">
        <v>51.32</v>
      </c>
      <c r="S4746">
        <v>1</v>
      </c>
      <c r="T4746">
        <v>6</v>
      </c>
      <c r="U4746">
        <v>432.53125</v>
      </c>
      <c r="V4746">
        <v>38.0625</v>
      </c>
      <c r="W4746">
        <v>1</v>
      </c>
      <c r="X4746">
        <v>6</v>
      </c>
      <c r="Y4746">
        <v>13.3313968721611</v>
      </c>
      <c r="Z4746">
        <v>94.322000000000003</v>
      </c>
      <c r="AA4746">
        <v>94.322000000000003</v>
      </c>
      <c r="AB4746">
        <v>30.605</v>
      </c>
      <c r="AC4746">
        <v>-63.716999999999999</v>
      </c>
      <c r="AD4746" s="8">
        <f t="shared" si="149"/>
        <v>63.716999999999999</v>
      </c>
      <c r="AE4746">
        <v>1384</v>
      </c>
      <c r="AF4746">
        <v>817918</v>
      </c>
      <c r="AG4746">
        <v>1340</v>
      </c>
      <c r="AH4746" t="s">
        <v>50</v>
      </c>
      <c r="AI4746">
        <v>579</v>
      </c>
      <c r="AJ4746">
        <v>579</v>
      </c>
      <c r="AK4746">
        <v>14</v>
      </c>
    </row>
    <row r="4747" spans="1:37" x14ac:dyDescent="0.2">
      <c r="A4747">
        <v>21</v>
      </c>
      <c r="B4747" t="s">
        <v>37</v>
      </c>
      <c r="C4747">
        <v>150</v>
      </c>
      <c r="D4747">
        <v>3000</v>
      </c>
      <c r="E4747">
        <v>300</v>
      </c>
      <c r="F4747">
        <v>1</v>
      </c>
      <c r="G4747">
        <v>141</v>
      </c>
      <c r="H4747" t="s">
        <v>33</v>
      </c>
      <c r="I4747">
        <v>0</v>
      </c>
      <c r="J4747" s="8" t="str">
        <f t="shared" si="148"/>
        <v>MISS</v>
      </c>
      <c r="K4747">
        <v>84</v>
      </c>
      <c r="L4747">
        <v>6</v>
      </c>
      <c r="M4747">
        <v>201.96952380952399</v>
      </c>
      <c r="N4747">
        <v>473.64</v>
      </c>
      <c r="O4747">
        <v>7</v>
      </c>
      <c r="P4747">
        <v>3</v>
      </c>
      <c r="Q4747">
        <v>209.96952380952399</v>
      </c>
      <c r="R4747">
        <v>267.48</v>
      </c>
      <c r="S4747">
        <v>4</v>
      </c>
      <c r="T4747">
        <v>3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68.138999999999996</v>
      </c>
      <c r="AA4747">
        <v>94.637</v>
      </c>
      <c r="AB4747">
        <v>-1</v>
      </c>
      <c r="AC4747">
        <v>-1</v>
      </c>
      <c r="AD4747" s="8">
        <f t="shared" si="149"/>
        <v>1</v>
      </c>
      <c r="AE4747">
        <v>1382</v>
      </c>
      <c r="AF4747">
        <v>820302</v>
      </c>
      <c r="AG4747">
        <v>918</v>
      </c>
      <c r="AH4747" t="s">
        <v>50</v>
      </c>
      <c r="AI4747">
        <v>579</v>
      </c>
      <c r="AJ4747">
        <v>579</v>
      </c>
      <c r="AK4747">
        <v>14</v>
      </c>
    </row>
    <row r="4748" spans="1:37" x14ac:dyDescent="0.2">
      <c r="A4748">
        <v>21</v>
      </c>
      <c r="B4748" t="s">
        <v>37</v>
      </c>
      <c r="C4748">
        <v>150</v>
      </c>
      <c r="D4748">
        <v>3000</v>
      </c>
      <c r="E4748">
        <v>301</v>
      </c>
      <c r="F4748">
        <v>1</v>
      </c>
      <c r="G4748">
        <v>142</v>
      </c>
      <c r="H4748" t="s">
        <v>36</v>
      </c>
      <c r="I4748">
        <v>1</v>
      </c>
      <c r="J4748" s="8" t="str">
        <f t="shared" si="148"/>
        <v xml:space="preserve">HIT </v>
      </c>
      <c r="K4748">
        <v>26</v>
      </c>
      <c r="L4748">
        <v>5</v>
      </c>
      <c r="M4748">
        <v>287.02285714285699</v>
      </c>
      <c r="N4748">
        <v>108.37333333333299</v>
      </c>
      <c r="O4748">
        <v>2</v>
      </c>
      <c r="P4748">
        <v>4</v>
      </c>
      <c r="Q4748">
        <v>285.02285714285699</v>
      </c>
      <c r="R4748">
        <v>407.58666666666699</v>
      </c>
      <c r="S4748">
        <v>6</v>
      </c>
      <c r="T4748">
        <v>4</v>
      </c>
      <c r="U4748">
        <v>303.53125</v>
      </c>
      <c r="V4748">
        <v>102.0625</v>
      </c>
      <c r="W4748">
        <v>2</v>
      </c>
      <c r="X4748">
        <v>4</v>
      </c>
      <c r="Y4748">
        <v>306.08426458005903</v>
      </c>
      <c r="Z4748">
        <v>86.751000000000005</v>
      </c>
      <c r="AA4748">
        <v>94.953000000000003</v>
      </c>
      <c r="AB4748">
        <v>53.356000000000002</v>
      </c>
      <c r="AC4748">
        <v>-33.393999999999998</v>
      </c>
      <c r="AD4748" s="8">
        <f t="shared" si="149"/>
        <v>33.393999999999998</v>
      </c>
      <c r="AE4748">
        <v>2254</v>
      </c>
      <c r="AF4748">
        <v>823791</v>
      </c>
      <c r="AG4748">
        <v>296</v>
      </c>
      <c r="AH4748" t="s">
        <v>50</v>
      </c>
      <c r="AI4748">
        <v>579</v>
      </c>
      <c r="AJ4748">
        <v>579</v>
      </c>
      <c r="AK4748">
        <v>14</v>
      </c>
    </row>
    <row r="4749" spans="1:37" x14ac:dyDescent="0.2">
      <c r="A4749">
        <v>21</v>
      </c>
      <c r="B4749" t="s">
        <v>37</v>
      </c>
      <c r="C4749">
        <v>150</v>
      </c>
      <c r="D4749">
        <v>3000</v>
      </c>
      <c r="E4749">
        <v>302</v>
      </c>
      <c r="F4749">
        <v>0</v>
      </c>
      <c r="G4749">
        <v>0</v>
      </c>
      <c r="H4749" t="s">
        <v>33</v>
      </c>
      <c r="I4749">
        <v>1</v>
      </c>
      <c r="J4749" s="8" t="str">
        <f t="shared" si="148"/>
        <v>TNEG</v>
      </c>
      <c r="K4749">
        <v>0</v>
      </c>
      <c r="L4749" t="s">
        <v>34</v>
      </c>
      <c r="M4749">
        <v>285.02285714285699</v>
      </c>
      <c r="N4749">
        <v>407.58666666666699</v>
      </c>
      <c r="O4749">
        <v>6</v>
      </c>
      <c r="P4749">
        <v>4</v>
      </c>
      <c r="Q4749">
        <v>285.02285714285699</v>
      </c>
      <c r="R4749">
        <v>407.58666666666699</v>
      </c>
      <c r="S4749">
        <v>6</v>
      </c>
      <c r="T4749">
        <v>4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95.268000000000001</v>
      </c>
      <c r="AA4749">
        <v>95.268000000000001</v>
      </c>
      <c r="AB4749">
        <v>-1</v>
      </c>
      <c r="AC4749">
        <v>-1</v>
      </c>
      <c r="AD4749" s="8">
        <f t="shared" si="149"/>
        <v>1</v>
      </c>
      <c r="AE4749">
        <v>1155</v>
      </c>
      <c r="AF4749">
        <v>825949</v>
      </c>
      <c r="AG4749">
        <v>2309</v>
      </c>
      <c r="AH4749" t="s">
        <v>50</v>
      </c>
      <c r="AI4749">
        <v>579</v>
      </c>
      <c r="AJ4749">
        <v>579</v>
      </c>
      <c r="AK4749">
        <v>14</v>
      </c>
    </row>
    <row r="4750" spans="1:37" x14ac:dyDescent="0.2">
      <c r="A4750">
        <v>21</v>
      </c>
      <c r="B4750" t="s">
        <v>37</v>
      </c>
      <c r="C4750">
        <v>150</v>
      </c>
      <c r="D4750">
        <v>3000</v>
      </c>
      <c r="E4750">
        <v>303</v>
      </c>
      <c r="F4750">
        <v>0</v>
      </c>
      <c r="G4750">
        <v>0</v>
      </c>
      <c r="H4750" t="s">
        <v>33</v>
      </c>
      <c r="I4750">
        <v>1</v>
      </c>
      <c r="J4750" s="8" t="str">
        <f t="shared" si="148"/>
        <v>TNEG</v>
      </c>
      <c r="K4750">
        <v>0</v>
      </c>
      <c r="L4750" t="s">
        <v>34</v>
      </c>
      <c r="M4750">
        <v>346.07619047618999</v>
      </c>
      <c r="N4750">
        <v>487.64</v>
      </c>
      <c r="O4750">
        <v>7</v>
      </c>
      <c r="P4750">
        <v>5</v>
      </c>
      <c r="Q4750">
        <v>346.07619047618999</v>
      </c>
      <c r="R4750">
        <v>487.64</v>
      </c>
      <c r="S4750">
        <v>7</v>
      </c>
      <c r="T4750">
        <v>5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95.584000000000003</v>
      </c>
      <c r="AA4750">
        <v>95.584000000000003</v>
      </c>
      <c r="AB4750">
        <v>-1</v>
      </c>
      <c r="AC4750">
        <v>-1</v>
      </c>
      <c r="AD4750" s="8">
        <f t="shared" si="149"/>
        <v>1</v>
      </c>
      <c r="AE4750">
        <v>1187</v>
      </c>
      <c r="AF4750">
        <v>827642</v>
      </c>
      <c r="AG4750">
        <v>1302</v>
      </c>
      <c r="AH4750" t="s">
        <v>50</v>
      </c>
      <c r="AI4750">
        <v>579</v>
      </c>
      <c r="AJ4750">
        <v>579</v>
      </c>
      <c r="AK4750">
        <v>14</v>
      </c>
    </row>
    <row r="4751" spans="1:37" x14ac:dyDescent="0.2">
      <c r="A4751">
        <v>21</v>
      </c>
      <c r="B4751" t="s">
        <v>37</v>
      </c>
      <c r="C4751">
        <v>150</v>
      </c>
      <c r="D4751">
        <v>3000</v>
      </c>
      <c r="E4751">
        <v>304</v>
      </c>
      <c r="F4751">
        <v>1</v>
      </c>
      <c r="G4751">
        <v>143</v>
      </c>
      <c r="H4751" t="s">
        <v>36</v>
      </c>
      <c r="I4751">
        <v>1</v>
      </c>
      <c r="J4751" s="8" t="str">
        <f t="shared" si="148"/>
        <v xml:space="preserve">HIT </v>
      </c>
      <c r="K4751">
        <v>6</v>
      </c>
      <c r="L4751">
        <v>3</v>
      </c>
      <c r="M4751">
        <v>201.96952380952399</v>
      </c>
      <c r="N4751">
        <v>473.64</v>
      </c>
      <c r="O4751">
        <v>7</v>
      </c>
      <c r="P4751">
        <v>3</v>
      </c>
      <c r="Q4751">
        <v>201.96952380952399</v>
      </c>
      <c r="R4751">
        <v>473.64</v>
      </c>
      <c r="S4751">
        <v>7</v>
      </c>
      <c r="T4751">
        <v>3</v>
      </c>
      <c r="U4751">
        <v>195.53125</v>
      </c>
      <c r="V4751">
        <v>478.0625</v>
      </c>
      <c r="W4751">
        <v>7</v>
      </c>
      <c r="X4751">
        <v>3</v>
      </c>
      <c r="Y4751">
        <v>7.8108818897996501</v>
      </c>
      <c r="Z4751">
        <v>94.006</v>
      </c>
      <c r="AA4751">
        <v>95.899000000000001</v>
      </c>
      <c r="AB4751">
        <v>68.171000000000006</v>
      </c>
      <c r="AC4751">
        <v>-25.835000000000001</v>
      </c>
      <c r="AD4751" s="8">
        <f t="shared" si="149"/>
        <v>25.835000000000001</v>
      </c>
      <c r="AE4751">
        <v>1359</v>
      </c>
      <c r="AF4751">
        <v>830602</v>
      </c>
      <c r="AG4751">
        <v>1365</v>
      </c>
      <c r="AH4751" t="s">
        <v>50</v>
      </c>
      <c r="AI4751">
        <v>579</v>
      </c>
      <c r="AJ4751">
        <v>579</v>
      </c>
      <c r="AK4751">
        <v>14</v>
      </c>
    </row>
    <row r="4752" spans="1:37" x14ac:dyDescent="0.2">
      <c r="A4752">
        <v>21</v>
      </c>
      <c r="B4752" t="s">
        <v>37</v>
      </c>
      <c r="C4752">
        <v>150</v>
      </c>
      <c r="D4752">
        <v>3000</v>
      </c>
      <c r="E4752">
        <v>305</v>
      </c>
      <c r="F4752">
        <v>1</v>
      </c>
      <c r="G4752">
        <v>144</v>
      </c>
      <c r="H4752" t="s">
        <v>36</v>
      </c>
      <c r="I4752">
        <v>1</v>
      </c>
      <c r="J4752" s="8" t="str">
        <f t="shared" si="148"/>
        <v xml:space="preserve">HIT </v>
      </c>
      <c r="K4752">
        <v>8</v>
      </c>
      <c r="L4752">
        <v>3</v>
      </c>
      <c r="M4752">
        <v>422.12952380952402</v>
      </c>
      <c r="N4752">
        <v>264.48</v>
      </c>
      <c r="O4752">
        <v>4</v>
      </c>
      <c r="P4752">
        <v>6</v>
      </c>
      <c r="Q4752">
        <v>61.862857142857102</v>
      </c>
      <c r="R4752">
        <v>336.53333333333302</v>
      </c>
      <c r="S4752">
        <v>5</v>
      </c>
      <c r="T4752">
        <v>1</v>
      </c>
      <c r="U4752">
        <v>428.53125</v>
      </c>
      <c r="V4752">
        <v>266.0625</v>
      </c>
      <c r="W4752">
        <v>4</v>
      </c>
      <c r="X4752">
        <v>6</v>
      </c>
      <c r="Y4752">
        <v>373.37896120581598</v>
      </c>
      <c r="Z4752">
        <v>93.691000000000003</v>
      </c>
      <c r="AA4752">
        <v>96.215000000000003</v>
      </c>
      <c r="AB4752">
        <v>68.7</v>
      </c>
      <c r="AC4752">
        <v>-24.99</v>
      </c>
      <c r="AD4752" s="8">
        <f t="shared" si="149"/>
        <v>24.99</v>
      </c>
      <c r="AE4752">
        <v>1278</v>
      </c>
      <c r="AF4752">
        <v>833805</v>
      </c>
      <c r="AG4752">
        <v>491</v>
      </c>
      <c r="AH4752" t="s">
        <v>50</v>
      </c>
      <c r="AI4752">
        <v>579</v>
      </c>
      <c r="AJ4752">
        <v>579</v>
      </c>
      <c r="AK4752">
        <v>14</v>
      </c>
    </row>
    <row r="4753" spans="1:37" x14ac:dyDescent="0.2">
      <c r="A4753">
        <v>21</v>
      </c>
      <c r="B4753" t="s">
        <v>37</v>
      </c>
      <c r="C4753">
        <v>150</v>
      </c>
      <c r="D4753">
        <v>3000</v>
      </c>
      <c r="E4753">
        <v>306</v>
      </c>
      <c r="F4753">
        <v>1</v>
      </c>
      <c r="G4753">
        <v>145</v>
      </c>
      <c r="H4753" t="s">
        <v>36</v>
      </c>
      <c r="I4753">
        <v>1</v>
      </c>
      <c r="J4753" s="8" t="str">
        <f t="shared" si="148"/>
        <v xml:space="preserve">HIT </v>
      </c>
      <c r="K4753">
        <v>14</v>
      </c>
      <c r="L4753">
        <v>4</v>
      </c>
      <c r="M4753">
        <v>351.07619047618999</v>
      </c>
      <c r="N4753">
        <v>109.37333333333299</v>
      </c>
      <c r="O4753">
        <v>2</v>
      </c>
      <c r="P4753">
        <v>5</v>
      </c>
      <c r="Q4753">
        <v>145.91619047619</v>
      </c>
      <c r="R4753">
        <v>121.37333333333299</v>
      </c>
      <c r="S4753">
        <v>2</v>
      </c>
      <c r="T4753">
        <v>2</v>
      </c>
      <c r="U4753">
        <v>367.53125</v>
      </c>
      <c r="V4753">
        <v>98.0625</v>
      </c>
      <c r="W4753">
        <v>2</v>
      </c>
      <c r="X4753">
        <v>5</v>
      </c>
      <c r="Y4753">
        <v>222.83767535683</v>
      </c>
      <c r="Z4753">
        <v>92.114000000000004</v>
      </c>
      <c r="AA4753">
        <v>96.53</v>
      </c>
      <c r="AB4753">
        <v>84.043999999999997</v>
      </c>
      <c r="AC4753">
        <v>-8.0690000000000008</v>
      </c>
      <c r="AD4753" s="8">
        <f t="shared" si="149"/>
        <v>8.0690000000000008</v>
      </c>
      <c r="AE4753">
        <v>1098</v>
      </c>
      <c r="AF4753">
        <v>837145</v>
      </c>
      <c r="AG4753">
        <v>2368</v>
      </c>
      <c r="AH4753" t="s">
        <v>50</v>
      </c>
      <c r="AI4753">
        <v>579</v>
      </c>
      <c r="AJ4753">
        <v>579</v>
      </c>
      <c r="AK4753">
        <v>14</v>
      </c>
    </row>
    <row r="4754" spans="1:37" x14ac:dyDescent="0.2">
      <c r="A4754">
        <v>21</v>
      </c>
      <c r="B4754" t="s">
        <v>37</v>
      </c>
      <c r="C4754">
        <v>150</v>
      </c>
      <c r="D4754">
        <v>3000</v>
      </c>
      <c r="E4754">
        <v>307</v>
      </c>
      <c r="F4754">
        <v>0</v>
      </c>
      <c r="G4754">
        <v>0</v>
      </c>
      <c r="H4754" t="s">
        <v>33</v>
      </c>
      <c r="I4754">
        <v>1</v>
      </c>
      <c r="J4754" s="8" t="str">
        <f t="shared" si="148"/>
        <v>TNEG</v>
      </c>
      <c r="K4754">
        <v>0</v>
      </c>
      <c r="L4754" t="s">
        <v>34</v>
      </c>
      <c r="M4754">
        <v>57.862857142857102</v>
      </c>
      <c r="N4754">
        <v>254.48</v>
      </c>
      <c r="O4754">
        <v>4</v>
      </c>
      <c r="P4754">
        <v>1</v>
      </c>
      <c r="Q4754">
        <v>57.862857142857102</v>
      </c>
      <c r="R4754">
        <v>254.48</v>
      </c>
      <c r="S4754">
        <v>4</v>
      </c>
      <c r="T4754">
        <v>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96.844999999999999</v>
      </c>
      <c r="AA4754">
        <v>96.844999999999999</v>
      </c>
      <c r="AB4754">
        <v>-1</v>
      </c>
      <c r="AC4754">
        <v>-1</v>
      </c>
      <c r="AD4754" s="8">
        <f t="shared" si="149"/>
        <v>1</v>
      </c>
      <c r="AE4754">
        <v>1044</v>
      </c>
      <c r="AF4754">
        <v>839194</v>
      </c>
      <c r="AG4754">
        <v>1299</v>
      </c>
      <c r="AH4754" t="s">
        <v>50</v>
      </c>
      <c r="AI4754">
        <v>579</v>
      </c>
      <c r="AJ4754">
        <v>579</v>
      </c>
      <c r="AK4754">
        <v>14</v>
      </c>
    </row>
    <row r="4755" spans="1:37" x14ac:dyDescent="0.2">
      <c r="A4755">
        <v>21</v>
      </c>
      <c r="B4755" t="s">
        <v>37</v>
      </c>
      <c r="C4755">
        <v>150</v>
      </c>
      <c r="D4755">
        <v>3000</v>
      </c>
      <c r="E4755">
        <v>308</v>
      </c>
      <c r="F4755">
        <v>0</v>
      </c>
      <c r="G4755">
        <v>0</v>
      </c>
      <c r="H4755" t="s">
        <v>36</v>
      </c>
      <c r="I4755">
        <v>0</v>
      </c>
      <c r="J4755" s="8" t="str">
        <f t="shared" si="148"/>
        <v>FA</v>
      </c>
      <c r="K4755">
        <v>0</v>
      </c>
      <c r="L4755" t="s">
        <v>34</v>
      </c>
      <c r="M4755">
        <v>351.07619047618999</v>
      </c>
      <c r="N4755">
        <v>109.37333333333299</v>
      </c>
      <c r="O4755">
        <v>2</v>
      </c>
      <c r="P4755">
        <v>5</v>
      </c>
      <c r="Q4755">
        <v>351.07619047618999</v>
      </c>
      <c r="R4755">
        <v>109.37333333333299</v>
      </c>
      <c r="S4755">
        <v>2</v>
      </c>
      <c r="T4755">
        <v>5</v>
      </c>
      <c r="U4755">
        <v>335.53125</v>
      </c>
      <c r="V4755">
        <v>113.0625</v>
      </c>
      <c r="W4755">
        <v>2</v>
      </c>
      <c r="X4755">
        <v>5</v>
      </c>
      <c r="Y4755">
        <v>15.9767057024516</v>
      </c>
      <c r="Z4755">
        <v>97.161000000000001</v>
      </c>
      <c r="AA4755">
        <v>97.161000000000001</v>
      </c>
      <c r="AB4755">
        <v>52.475000000000001</v>
      </c>
      <c r="AC4755">
        <v>-44.686</v>
      </c>
      <c r="AD4755" s="8">
        <f t="shared" si="149"/>
        <v>44.686</v>
      </c>
      <c r="AE4755">
        <v>1913</v>
      </c>
      <c r="AF4755">
        <v>842513</v>
      </c>
      <c r="AG4755">
        <v>937</v>
      </c>
      <c r="AH4755" t="s">
        <v>50</v>
      </c>
      <c r="AI4755">
        <v>579</v>
      </c>
      <c r="AJ4755">
        <v>579</v>
      </c>
      <c r="AK4755">
        <v>14</v>
      </c>
    </row>
    <row r="4756" spans="1:37" x14ac:dyDescent="0.2">
      <c r="A4756">
        <v>21</v>
      </c>
      <c r="B4756" t="s">
        <v>37</v>
      </c>
      <c r="C4756">
        <v>150</v>
      </c>
      <c r="D4756">
        <v>3000</v>
      </c>
      <c r="E4756">
        <v>309</v>
      </c>
      <c r="F4756">
        <v>1</v>
      </c>
      <c r="G4756">
        <v>146</v>
      </c>
      <c r="H4756" t="s">
        <v>36</v>
      </c>
      <c r="I4756">
        <v>1</v>
      </c>
      <c r="J4756" s="8" t="str">
        <f t="shared" si="148"/>
        <v xml:space="preserve">HIT </v>
      </c>
      <c r="K4756">
        <v>58</v>
      </c>
      <c r="L4756">
        <v>6</v>
      </c>
      <c r="M4756">
        <v>351.07619047618999</v>
      </c>
      <c r="N4756">
        <v>408.58666666666699</v>
      </c>
      <c r="O4756">
        <v>6</v>
      </c>
      <c r="P4756">
        <v>5</v>
      </c>
      <c r="Q4756">
        <v>351.07619047618999</v>
      </c>
      <c r="R4756">
        <v>109.37333333333299</v>
      </c>
      <c r="S4756">
        <v>2</v>
      </c>
      <c r="T4756">
        <v>5</v>
      </c>
      <c r="U4756">
        <v>367.53125</v>
      </c>
      <c r="V4756">
        <v>402.0625</v>
      </c>
      <c r="W4756">
        <v>6</v>
      </c>
      <c r="X4756">
        <v>5</v>
      </c>
      <c r="Y4756">
        <v>293.15135556220798</v>
      </c>
      <c r="Z4756">
        <v>79.180000000000007</v>
      </c>
      <c r="AA4756">
        <v>97.475999999999999</v>
      </c>
      <c r="AB4756">
        <v>54.767000000000003</v>
      </c>
      <c r="AC4756">
        <v>-24.411999999999999</v>
      </c>
      <c r="AD4756" s="8">
        <f t="shared" si="149"/>
        <v>24.411999999999999</v>
      </c>
      <c r="AE4756">
        <v>1524</v>
      </c>
      <c r="AF4756">
        <v>845958</v>
      </c>
      <c r="AG4756">
        <v>104</v>
      </c>
      <c r="AH4756" t="s">
        <v>50</v>
      </c>
      <c r="AI4756">
        <v>579</v>
      </c>
      <c r="AJ4756">
        <v>579</v>
      </c>
      <c r="AK4756">
        <v>14</v>
      </c>
    </row>
    <row r="4757" spans="1:37" x14ac:dyDescent="0.2">
      <c r="A4757">
        <v>21</v>
      </c>
      <c r="B4757" t="s">
        <v>37</v>
      </c>
      <c r="C4757">
        <v>150</v>
      </c>
      <c r="D4757">
        <v>3000</v>
      </c>
      <c r="E4757">
        <v>310</v>
      </c>
      <c r="F4757">
        <v>0</v>
      </c>
      <c r="G4757">
        <v>0</v>
      </c>
      <c r="H4757" t="s">
        <v>33</v>
      </c>
      <c r="I4757">
        <v>1</v>
      </c>
      <c r="J4757" s="8" t="str">
        <f t="shared" si="148"/>
        <v>TNEG</v>
      </c>
      <c r="K4757">
        <v>0</v>
      </c>
      <c r="L4757" t="s">
        <v>34</v>
      </c>
      <c r="M4757">
        <v>127.91619047619</v>
      </c>
      <c r="N4757">
        <v>335.53333333333302</v>
      </c>
      <c r="O4757">
        <v>5</v>
      </c>
      <c r="P4757">
        <v>2</v>
      </c>
      <c r="Q4757">
        <v>127.91619047619</v>
      </c>
      <c r="R4757">
        <v>335.53333333333302</v>
      </c>
      <c r="S4757">
        <v>5</v>
      </c>
      <c r="T4757">
        <v>2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97.792000000000002</v>
      </c>
      <c r="AA4757">
        <v>97.792000000000002</v>
      </c>
      <c r="AB4757">
        <v>-1</v>
      </c>
      <c r="AC4757">
        <v>-1</v>
      </c>
      <c r="AD4757" s="8">
        <f t="shared" si="149"/>
        <v>1</v>
      </c>
      <c r="AE4757">
        <v>982</v>
      </c>
      <c r="AF4757">
        <v>847950</v>
      </c>
      <c r="AG4757">
        <v>1845</v>
      </c>
      <c r="AH4757" t="s">
        <v>50</v>
      </c>
      <c r="AI4757">
        <v>579</v>
      </c>
      <c r="AJ4757">
        <v>579</v>
      </c>
      <c r="AK4757">
        <v>14</v>
      </c>
    </row>
    <row r="4758" spans="1:37" x14ac:dyDescent="0.2">
      <c r="A4758">
        <v>21</v>
      </c>
      <c r="B4758" t="s">
        <v>37</v>
      </c>
      <c r="C4758">
        <v>150</v>
      </c>
      <c r="D4758">
        <v>3000</v>
      </c>
      <c r="E4758">
        <v>311</v>
      </c>
      <c r="F4758">
        <v>0</v>
      </c>
      <c r="G4758">
        <v>0</v>
      </c>
      <c r="H4758" t="s">
        <v>33</v>
      </c>
      <c r="I4758">
        <v>1</v>
      </c>
      <c r="J4758" s="8" t="str">
        <f t="shared" si="148"/>
        <v>TNEG</v>
      </c>
      <c r="K4758">
        <v>0</v>
      </c>
      <c r="L4758" t="s">
        <v>34</v>
      </c>
      <c r="M4758">
        <v>433.12952380952402</v>
      </c>
      <c r="N4758">
        <v>478.64</v>
      </c>
      <c r="O4758">
        <v>7</v>
      </c>
      <c r="P4758">
        <v>6</v>
      </c>
      <c r="Q4758">
        <v>433.12952380952402</v>
      </c>
      <c r="R4758">
        <v>478.64</v>
      </c>
      <c r="S4758">
        <v>7</v>
      </c>
      <c r="T4758">
        <v>6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98.106999999999999</v>
      </c>
      <c r="AA4758">
        <v>98.106999999999999</v>
      </c>
      <c r="AB4758">
        <v>-1</v>
      </c>
      <c r="AC4758">
        <v>-1</v>
      </c>
      <c r="AD4758" s="8">
        <f t="shared" si="149"/>
        <v>1</v>
      </c>
      <c r="AE4758">
        <v>1044</v>
      </c>
      <c r="AF4758">
        <v>849509</v>
      </c>
      <c r="AG4758">
        <v>2239</v>
      </c>
      <c r="AH4758" t="s">
        <v>50</v>
      </c>
      <c r="AI4758">
        <v>579</v>
      </c>
      <c r="AJ4758">
        <v>579</v>
      </c>
      <c r="AK4758">
        <v>14</v>
      </c>
    </row>
    <row r="4759" spans="1:37" x14ac:dyDescent="0.2">
      <c r="A4759">
        <v>21</v>
      </c>
      <c r="B4759" t="s">
        <v>37</v>
      </c>
      <c r="C4759">
        <v>150</v>
      </c>
      <c r="D4759">
        <v>3000</v>
      </c>
      <c r="E4759">
        <v>312</v>
      </c>
      <c r="F4759">
        <v>1</v>
      </c>
      <c r="G4759">
        <v>147</v>
      </c>
      <c r="H4759" t="s">
        <v>36</v>
      </c>
      <c r="I4759">
        <v>1</v>
      </c>
      <c r="J4759" s="8" t="str">
        <f t="shared" si="148"/>
        <v xml:space="preserve">HIT </v>
      </c>
      <c r="K4759">
        <v>5</v>
      </c>
      <c r="L4759">
        <v>2</v>
      </c>
      <c r="M4759">
        <v>209.96952380952399</v>
      </c>
      <c r="N4759">
        <v>267.48</v>
      </c>
      <c r="O4759">
        <v>4</v>
      </c>
      <c r="P4759">
        <v>3</v>
      </c>
      <c r="Q4759">
        <v>57.862857142857102</v>
      </c>
      <c r="R4759">
        <v>254.48</v>
      </c>
      <c r="S4759">
        <v>4</v>
      </c>
      <c r="T4759">
        <v>1</v>
      </c>
      <c r="U4759">
        <v>227.53125</v>
      </c>
      <c r="V4759">
        <v>266.0625</v>
      </c>
      <c r="W4759">
        <v>4</v>
      </c>
      <c r="X4759">
        <v>3</v>
      </c>
      <c r="Y4759">
        <v>170.06327599154301</v>
      </c>
      <c r="Z4759">
        <v>96.844999999999999</v>
      </c>
      <c r="AA4759">
        <v>98.423000000000002</v>
      </c>
      <c r="AB4759">
        <v>85.983999999999995</v>
      </c>
      <c r="AC4759">
        <v>-10.861000000000001</v>
      </c>
      <c r="AD4759" s="8">
        <f t="shared" si="149"/>
        <v>10.861000000000001</v>
      </c>
      <c r="AE4759">
        <v>1391</v>
      </c>
      <c r="AF4759">
        <v>852438</v>
      </c>
      <c r="AG4759">
        <v>1299</v>
      </c>
      <c r="AH4759" t="s">
        <v>50</v>
      </c>
      <c r="AI4759">
        <v>579</v>
      </c>
      <c r="AJ4759">
        <v>579</v>
      </c>
      <c r="AK4759">
        <v>14</v>
      </c>
    </row>
    <row r="4760" spans="1:37" x14ac:dyDescent="0.2">
      <c r="A4760">
        <v>21</v>
      </c>
      <c r="B4760" t="s">
        <v>37</v>
      </c>
      <c r="C4760">
        <v>150</v>
      </c>
      <c r="D4760">
        <v>3000</v>
      </c>
      <c r="E4760">
        <v>313</v>
      </c>
      <c r="F4760">
        <v>0</v>
      </c>
      <c r="G4760">
        <v>0</v>
      </c>
      <c r="H4760" t="s">
        <v>33</v>
      </c>
      <c r="I4760">
        <v>1</v>
      </c>
      <c r="J4760" s="8" t="str">
        <f t="shared" si="148"/>
        <v>TNEG</v>
      </c>
      <c r="K4760">
        <v>0</v>
      </c>
      <c r="L4760" t="s">
        <v>34</v>
      </c>
      <c r="M4760">
        <v>433.12952380952402</v>
      </c>
      <c r="N4760">
        <v>478.64</v>
      </c>
      <c r="O4760">
        <v>7</v>
      </c>
      <c r="P4760">
        <v>6</v>
      </c>
      <c r="Q4760">
        <v>433.12952380952402</v>
      </c>
      <c r="R4760">
        <v>478.64</v>
      </c>
      <c r="S4760">
        <v>7</v>
      </c>
      <c r="T4760">
        <v>6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98.738</v>
      </c>
      <c r="AA4760">
        <v>98.738</v>
      </c>
      <c r="AB4760">
        <v>-1</v>
      </c>
      <c r="AC4760">
        <v>-1</v>
      </c>
      <c r="AD4760" s="8">
        <f t="shared" si="149"/>
        <v>1</v>
      </c>
      <c r="AE4760">
        <v>957</v>
      </c>
      <c r="AF4760">
        <v>854411</v>
      </c>
      <c r="AG4760">
        <v>739</v>
      </c>
      <c r="AH4760" t="s">
        <v>50</v>
      </c>
      <c r="AI4760">
        <v>579</v>
      </c>
      <c r="AJ4760">
        <v>579</v>
      </c>
      <c r="AK4760">
        <v>14</v>
      </c>
    </row>
    <row r="4761" spans="1:37" x14ac:dyDescent="0.2">
      <c r="A4761">
        <v>21</v>
      </c>
      <c r="B4761" t="s">
        <v>37</v>
      </c>
      <c r="C4761">
        <v>150</v>
      </c>
      <c r="D4761">
        <v>3000</v>
      </c>
      <c r="E4761">
        <v>314</v>
      </c>
      <c r="F4761">
        <v>1</v>
      </c>
      <c r="G4761">
        <v>148</v>
      </c>
      <c r="H4761" t="s">
        <v>36</v>
      </c>
      <c r="I4761">
        <v>1</v>
      </c>
      <c r="J4761" s="8" t="str">
        <f t="shared" si="148"/>
        <v xml:space="preserve">HIT </v>
      </c>
      <c r="K4761">
        <v>27</v>
      </c>
      <c r="L4761">
        <v>5</v>
      </c>
      <c r="M4761">
        <v>272.02285714285699</v>
      </c>
      <c r="N4761">
        <v>191.42666666666699</v>
      </c>
      <c r="O4761">
        <v>3</v>
      </c>
      <c r="P4761">
        <v>4</v>
      </c>
      <c r="Q4761">
        <v>143.91619047619</v>
      </c>
      <c r="R4761">
        <v>50.32</v>
      </c>
      <c r="S4761">
        <v>1</v>
      </c>
      <c r="T4761">
        <v>2</v>
      </c>
      <c r="U4761">
        <v>287.53125</v>
      </c>
      <c r="V4761">
        <v>188.0625</v>
      </c>
      <c r="W4761">
        <v>3</v>
      </c>
      <c r="X4761">
        <v>4</v>
      </c>
      <c r="Y4761">
        <v>198.99316980308001</v>
      </c>
      <c r="Z4761">
        <v>90.536000000000001</v>
      </c>
      <c r="AA4761">
        <v>99.054000000000002</v>
      </c>
      <c r="AB4761">
        <v>83.867999999999995</v>
      </c>
      <c r="AC4761">
        <v>-6.6680000000000001</v>
      </c>
      <c r="AD4761" s="8">
        <f t="shared" si="149"/>
        <v>6.6680000000000001</v>
      </c>
      <c r="AE4761">
        <v>1312</v>
      </c>
      <c r="AF4761">
        <v>857066</v>
      </c>
      <c r="AG4761">
        <v>2245</v>
      </c>
      <c r="AH4761" t="s">
        <v>50</v>
      </c>
      <c r="AI4761">
        <v>579</v>
      </c>
      <c r="AJ4761">
        <v>579</v>
      </c>
      <c r="AK4761">
        <v>14</v>
      </c>
    </row>
    <row r="4762" spans="1:37" x14ac:dyDescent="0.2">
      <c r="A4762">
        <v>21</v>
      </c>
      <c r="B4762" t="s">
        <v>37</v>
      </c>
      <c r="C4762">
        <v>150</v>
      </c>
      <c r="D4762">
        <v>3000</v>
      </c>
      <c r="E4762">
        <v>315</v>
      </c>
      <c r="F4762">
        <v>1</v>
      </c>
      <c r="G4762">
        <v>149</v>
      </c>
      <c r="H4762" t="s">
        <v>36</v>
      </c>
      <c r="I4762">
        <v>1</v>
      </c>
      <c r="J4762" s="8" t="str">
        <f t="shared" si="148"/>
        <v xml:space="preserve">HIT </v>
      </c>
      <c r="K4762">
        <v>7</v>
      </c>
      <c r="L4762">
        <v>3</v>
      </c>
      <c r="M4762">
        <v>427.12952380952402</v>
      </c>
      <c r="N4762">
        <v>108.37333333333299</v>
      </c>
      <c r="O4762">
        <v>2</v>
      </c>
      <c r="P4762">
        <v>6</v>
      </c>
      <c r="Q4762">
        <v>351.07619047618999</v>
      </c>
      <c r="R4762">
        <v>109.37333333333299</v>
      </c>
      <c r="S4762">
        <v>2</v>
      </c>
      <c r="T4762">
        <v>5</v>
      </c>
      <c r="U4762">
        <v>430.53125</v>
      </c>
      <c r="V4762">
        <v>106.0625</v>
      </c>
      <c r="W4762">
        <v>2</v>
      </c>
      <c r="X4762">
        <v>6</v>
      </c>
      <c r="Y4762">
        <v>79.524009590143507</v>
      </c>
      <c r="Z4762">
        <v>97.161000000000001</v>
      </c>
      <c r="AA4762">
        <v>99.369</v>
      </c>
      <c r="AB4762">
        <v>87.394999999999996</v>
      </c>
      <c r="AC4762">
        <v>-9.766</v>
      </c>
      <c r="AD4762" s="8">
        <f t="shared" si="149"/>
        <v>9.766</v>
      </c>
      <c r="AE4762">
        <v>1259</v>
      </c>
      <c r="AF4762">
        <v>860441</v>
      </c>
      <c r="AG4762">
        <v>937</v>
      </c>
      <c r="AH4762" t="s">
        <v>50</v>
      </c>
      <c r="AI4762">
        <v>579</v>
      </c>
      <c r="AJ4762">
        <v>579</v>
      </c>
      <c r="AK4762">
        <v>14</v>
      </c>
    </row>
    <row r="4763" spans="1:37" x14ac:dyDescent="0.2">
      <c r="A4763">
        <v>21</v>
      </c>
      <c r="B4763" t="s">
        <v>37</v>
      </c>
      <c r="C4763">
        <v>150</v>
      </c>
      <c r="D4763">
        <v>3000</v>
      </c>
      <c r="E4763">
        <v>316</v>
      </c>
      <c r="F4763">
        <v>0</v>
      </c>
      <c r="G4763">
        <v>0</v>
      </c>
      <c r="H4763" t="s">
        <v>33</v>
      </c>
      <c r="I4763">
        <v>1</v>
      </c>
      <c r="J4763" s="8" t="str">
        <f t="shared" si="148"/>
        <v>TNEG</v>
      </c>
      <c r="K4763">
        <v>0</v>
      </c>
      <c r="L4763" t="s">
        <v>34</v>
      </c>
      <c r="M4763">
        <v>427.12952380952402</v>
      </c>
      <c r="N4763">
        <v>108.37333333333299</v>
      </c>
      <c r="O4763">
        <v>2</v>
      </c>
      <c r="P4763">
        <v>6</v>
      </c>
      <c r="Q4763">
        <v>427.12952380952402</v>
      </c>
      <c r="R4763">
        <v>108.37333333333299</v>
      </c>
      <c r="S4763">
        <v>2</v>
      </c>
      <c r="T4763">
        <v>6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99.685000000000002</v>
      </c>
      <c r="AA4763">
        <v>99.685000000000002</v>
      </c>
      <c r="AB4763">
        <v>-1</v>
      </c>
      <c r="AC4763">
        <v>-1</v>
      </c>
      <c r="AD4763" s="8">
        <f t="shared" si="149"/>
        <v>1</v>
      </c>
      <c r="AE4763">
        <v>983</v>
      </c>
      <c r="AF4763">
        <v>862426</v>
      </c>
      <c r="AG4763">
        <v>847</v>
      </c>
      <c r="AH4763" t="s">
        <v>50</v>
      </c>
      <c r="AI4763">
        <v>579</v>
      </c>
      <c r="AJ4763">
        <v>579</v>
      </c>
      <c r="AK4763">
        <v>14</v>
      </c>
    </row>
    <row r="4764" spans="1:37" x14ac:dyDescent="0.2">
      <c r="A4764">
        <v>21</v>
      </c>
      <c r="B4764" t="s">
        <v>37</v>
      </c>
      <c r="C4764">
        <v>150</v>
      </c>
      <c r="D4764">
        <v>3000</v>
      </c>
      <c r="E4764">
        <v>317</v>
      </c>
      <c r="F4764">
        <v>1</v>
      </c>
      <c r="G4764">
        <v>150</v>
      </c>
      <c r="H4764" t="s">
        <v>36</v>
      </c>
      <c r="I4764">
        <v>1</v>
      </c>
      <c r="J4764" s="8" t="str">
        <f t="shared" si="148"/>
        <v xml:space="preserve">HIT </v>
      </c>
      <c r="K4764">
        <v>94</v>
      </c>
      <c r="L4764">
        <v>7</v>
      </c>
      <c r="M4764">
        <v>61.862857142857102</v>
      </c>
      <c r="N4764">
        <v>336.53333333333302</v>
      </c>
      <c r="O4764">
        <v>5</v>
      </c>
      <c r="P4764">
        <v>1</v>
      </c>
      <c r="Q4764">
        <v>199.96952380952399</v>
      </c>
      <c r="R4764">
        <v>123.37333333333299</v>
      </c>
      <c r="S4764">
        <v>2</v>
      </c>
      <c r="T4764">
        <v>3</v>
      </c>
      <c r="U4764">
        <v>75.53125</v>
      </c>
      <c r="V4764">
        <v>336.0625</v>
      </c>
      <c r="W4764">
        <v>5</v>
      </c>
      <c r="X4764">
        <v>1</v>
      </c>
      <c r="Y4764">
        <v>246.41746205586799</v>
      </c>
      <c r="Z4764">
        <v>70.346999999999994</v>
      </c>
      <c r="AA4764">
        <v>100</v>
      </c>
      <c r="AB4764">
        <v>77.870999999999995</v>
      </c>
      <c r="AC4764">
        <v>7.524</v>
      </c>
      <c r="AD4764" s="8">
        <f t="shared" si="149"/>
        <v>7.524</v>
      </c>
      <c r="AE4764">
        <v>1712</v>
      </c>
      <c r="AF4764">
        <v>865794</v>
      </c>
      <c r="AG4764">
        <v>2000</v>
      </c>
      <c r="AH4764" t="s">
        <v>50</v>
      </c>
      <c r="AI4764">
        <v>579</v>
      </c>
      <c r="AJ4764">
        <v>579</v>
      </c>
      <c r="AK4764">
        <v>14</v>
      </c>
    </row>
    <row r="4765" spans="1:37" x14ac:dyDescent="0.2">
      <c r="A4765">
        <v>22</v>
      </c>
      <c r="B4765" t="s">
        <v>32</v>
      </c>
      <c r="C4765">
        <v>150</v>
      </c>
      <c r="D4765">
        <v>3000</v>
      </c>
      <c r="E4765">
        <v>1</v>
      </c>
      <c r="F4765">
        <v>0</v>
      </c>
      <c r="G4765">
        <v>0</v>
      </c>
      <c r="H4765" t="s">
        <v>33</v>
      </c>
      <c r="I4765">
        <v>1</v>
      </c>
      <c r="J4765" s="8" t="str">
        <f t="shared" si="148"/>
        <v>TNEG</v>
      </c>
      <c r="K4765">
        <v>0</v>
      </c>
      <c r="L4765" t="s">
        <v>34</v>
      </c>
      <c r="M4765">
        <v>474.05460317460302</v>
      </c>
      <c r="N4765">
        <v>387.91111111111098</v>
      </c>
      <c r="O4765">
        <v>5</v>
      </c>
      <c r="P4765">
        <v>6</v>
      </c>
      <c r="Q4765">
        <v>474.05460317460302</v>
      </c>
      <c r="R4765">
        <v>387.91111111111098</v>
      </c>
      <c r="S4765">
        <v>5</v>
      </c>
      <c r="T4765">
        <v>6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9.0909999999999993</v>
      </c>
      <c r="AA4765">
        <v>9.0909999999999993</v>
      </c>
      <c r="AB4765">
        <v>-1</v>
      </c>
      <c r="AC4765">
        <v>-1</v>
      </c>
      <c r="AD4765" s="8">
        <f t="shared" si="149"/>
        <v>1</v>
      </c>
      <c r="AE4765">
        <v>3426</v>
      </c>
      <c r="AF4765">
        <v>3440</v>
      </c>
      <c r="AG4765">
        <v>644</v>
      </c>
      <c r="AH4765" t="s">
        <v>51</v>
      </c>
      <c r="AI4765">
        <v>661</v>
      </c>
      <c r="AJ4765">
        <v>661</v>
      </c>
      <c r="AK4765">
        <v>15</v>
      </c>
    </row>
    <row r="4766" spans="1:37" x14ac:dyDescent="0.2">
      <c r="A4766">
        <v>22</v>
      </c>
      <c r="B4766" t="s">
        <v>32</v>
      </c>
      <c r="C4766">
        <v>150</v>
      </c>
      <c r="D4766">
        <v>3000</v>
      </c>
      <c r="E4766">
        <v>2</v>
      </c>
      <c r="F4766">
        <v>0</v>
      </c>
      <c r="G4766">
        <v>0</v>
      </c>
      <c r="H4766" t="s">
        <v>33</v>
      </c>
      <c r="I4766">
        <v>1</v>
      </c>
      <c r="J4766" s="8" t="str">
        <f t="shared" si="148"/>
        <v>TNEG</v>
      </c>
      <c r="K4766">
        <v>0</v>
      </c>
      <c r="L4766" t="s">
        <v>34</v>
      </c>
      <c r="M4766">
        <v>473.05460317460302</v>
      </c>
      <c r="N4766">
        <v>216.395555555556</v>
      </c>
      <c r="O4766">
        <v>3</v>
      </c>
      <c r="P4766">
        <v>6</v>
      </c>
      <c r="Q4766">
        <v>473.05460317460302</v>
      </c>
      <c r="R4766">
        <v>216.395555555556</v>
      </c>
      <c r="S4766">
        <v>3</v>
      </c>
      <c r="T4766">
        <v>6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18.181999999999999</v>
      </c>
      <c r="AA4766">
        <v>18.181999999999999</v>
      </c>
      <c r="AB4766">
        <v>-1</v>
      </c>
      <c r="AC4766">
        <v>-1</v>
      </c>
      <c r="AD4766" s="8">
        <f t="shared" si="149"/>
        <v>1</v>
      </c>
      <c r="AE4766">
        <v>1558</v>
      </c>
      <c r="AF4766">
        <v>5507</v>
      </c>
      <c r="AG4766">
        <v>2382</v>
      </c>
      <c r="AH4766" t="s">
        <v>51</v>
      </c>
      <c r="AI4766">
        <v>661</v>
      </c>
      <c r="AJ4766">
        <v>661</v>
      </c>
      <c r="AK4766">
        <v>15</v>
      </c>
    </row>
    <row r="4767" spans="1:37" x14ac:dyDescent="0.2">
      <c r="A4767">
        <v>22</v>
      </c>
      <c r="B4767" t="s">
        <v>32</v>
      </c>
      <c r="C4767">
        <v>150</v>
      </c>
      <c r="D4767">
        <v>3000</v>
      </c>
      <c r="E4767">
        <v>3</v>
      </c>
      <c r="F4767">
        <v>0</v>
      </c>
      <c r="G4767">
        <v>0</v>
      </c>
      <c r="H4767" t="s">
        <v>33</v>
      </c>
      <c r="I4767">
        <v>1</v>
      </c>
      <c r="J4767" s="8" t="str">
        <f t="shared" si="148"/>
        <v>TNEG</v>
      </c>
      <c r="K4767">
        <v>0</v>
      </c>
      <c r="L4767" t="s">
        <v>34</v>
      </c>
      <c r="M4767">
        <v>230.28126984126999</v>
      </c>
      <c r="N4767">
        <v>372.91111111111098</v>
      </c>
      <c r="O4767">
        <v>5</v>
      </c>
      <c r="P4767">
        <v>3</v>
      </c>
      <c r="Q4767">
        <v>230.28126984126999</v>
      </c>
      <c r="R4767">
        <v>372.91111111111098</v>
      </c>
      <c r="S4767">
        <v>5</v>
      </c>
      <c r="T4767">
        <v>3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27.273</v>
      </c>
      <c r="AA4767">
        <v>27.273</v>
      </c>
      <c r="AB4767">
        <v>-1</v>
      </c>
      <c r="AC4767">
        <v>-1</v>
      </c>
      <c r="AD4767" s="8">
        <f t="shared" si="149"/>
        <v>1</v>
      </c>
      <c r="AE4767">
        <v>1037</v>
      </c>
      <c r="AF4767">
        <v>7051</v>
      </c>
      <c r="AG4767">
        <v>2182</v>
      </c>
      <c r="AH4767" t="s">
        <v>51</v>
      </c>
      <c r="AI4767">
        <v>661</v>
      </c>
      <c r="AJ4767">
        <v>661</v>
      </c>
      <c r="AK4767">
        <v>15</v>
      </c>
    </row>
    <row r="4768" spans="1:37" x14ac:dyDescent="0.2">
      <c r="A4768">
        <v>22</v>
      </c>
      <c r="B4768" t="s">
        <v>32</v>
      </c>
      <c r="C4768">
        <v>150</v>
      </c>
      <c r="D4768">
        <v>3000</v>
      </c>
      <c r="E4768">
        <v>4</v>
      </c>
      <c r="F4768">
        <v>0</v>
      </c>
      <c r="G4768">
        <v>0</v>
      </c>
      <c r="H4768" t="s">
        <v>33</v>
      </c>
      <c r="I4768">
        <v>1</v>
      </c>
      <c r="J4768" s="8" t="str">
        <f t="shared" si="148"/>
        <v>TNEG</v>
      </c>
      <c r="K4768">
        <v>0</v>
      </c>
      <c r="L4768" t="s">
        <v>34</v>
      </c>
      <c r="M4768">
        <v>317.53904761904801</v>
      </c>
      <c r="N4768">
        <v>386.91111111111098</v>
      </c>
      <c r="O4768">
        <v>5</v>
      </c>
      <c r="P4768">
        <v>4</v>
      </c>
      <c r="Q4768">
        <v>317.53904761904801</v>
      </c>
      <c r="R4768">
        <v>386.91111111111098</v>
      </c>
      <c r="S4768">
        <v>5</v>
      </c>
      <c r="T4768">
        <v>4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36.363999999999997</v>
      </c>
      <c r="AA4768">
        <v>36.363999999999997</v>
      </c>
      <c r="AB4768">
        <v>-1</v>
      </c>
      <c r="AC4768">
        <v>-1</v>
      </c>
      <c r="AD4768" s="8">
        <f t="shared" si="149"/>
        <v>1</v>
      </c>
      <c r="AE4768">
        <v>754</v>
      </c>
      <c r="AF4768">
        <v>8309</v>
      </c>
      <c r="AG4768">
        <v>1092</v>
      </c>
      <c r="AH4768" t="s">
        <v>51</v>
      </c>
      <c r="AI4768">
        <v>661</v>
      </c>
      <c r="AJ4768">
        <v>661</v>
      </c>
      <c r="AK4768">
        <v>15</v>
      </c>
    </row>
    <row r="4769" spans="1:37" x14ac:dyDescent="0.2">
      <c r="A4769">
        <v>22</v>
      </c>
      <c r="B4769" t="s">
        <v>32</v>
      </c>
      <c r="C4769">
        <v>150</v>
      </c>
      <c r="D4769">
        <v>3000</v>
      </c>
      <c r="E4769">
        <v>5</v>
      </c>
      <c r="F4769">
        <v>0</v>
      </c>
      <c r="G4769">
        <v>0</v>
      </c>
      <c r="H4769" t="s">
        <v>33</v>
      </c>
      <c r="I4769">
        <v>1</v>
      </c>
      <c r="J4769" s="8" t="str">
        <f t="shared" si="148"/>
        <v>TNEG</v>
      </c>
      <c r="K4769">
        <v>0</v>
      </c>
      <c r="L4769" t="s">
        <v>34</v>
      </c>
      <c r="M4769">
        <v>394.796825396825</v>
      </c>
      <c r="N4769">
        <v>141.13777777777801</v>
      </c>
      <c r="O4769">
        <v>2</v>
      </c>
      <c r="P4769">
        <v>5</v>
      </c>
      <c r="Q4769">
        <v>394.796825396825</v>
      </c>
      <c r="R4769">
        <v>141.13777777777801</v>
      </c>
      <c r="S4769">
        <v>2</v>
      </c>
      <c r="T4769">
        <v>5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45.454999999999998</v>
      </c>
      <c r="AA4769">
        <v>45.454999999999998</v>
      </c>
      <c r="AB4769">
        <v>-1</v>
      </c>
      <c r="AC4769">
        <v>-1</v>
      </c>
      <c r="AD4769" s="8">
        <f t="shared" si="149"/>
        <v>1</v>
      </c>
      <c r="AE4769">
        <v>1035</v>
      </c>
      <c r="AF4769">
        <v>9852</v>
      </c>
      <c r="AG4769">
        <v>2302</v>
      </c>
      <c r="AH4769" t="s">
        <v>51</v>
      </c>
      <c r="AI4769">
        <v>661</v>
      </c>
      <c r="AJ4769">
        <v>661</v>
      </c>
      <c r="AK4769">
        <v>15</v>
      </c>
    </row>
    <row r="4770" spans="1:37" x14ac:dyDescent="0.2">
      <c r="A4770">
        <v>22</v>
      </c>
      <c r="B4770" t="s">
        <v>32</v>
      </c>
      <c r="C4770">
        <v>150</v>
      </c>
      <c r="D4770">
        <v>3000</v>
      </c>
      <c r="E4770">
        <v>6</v>
      </c>
      <c r="F4770">
        <v>1</v>
      </c>
      <c r="G4770">
        <v>1</v>
      </c>
      <c r="H4770" t="s">
        <v>36</v>
      </c>
      <c r="I4770">
        <v>1</v>
      </c>
      <c r="J4770" s="8" t="str">
        <f t="shared" si="148"/>
        <v xml:space="preserve">HIT </v>
      </c>
      <c r="K4770">
        <v>3</v>
      </c>
      <c r="L4770">
        <v>2</v>
      </c>
      <c r="M4770">
        <v>554.31238095238098</v>
      </c>
      <c r="N4770">
        <v>127.137777777778</v>
      </c>
      <c r="O4770">
        <v>2</v>
      </c>
      <c r="P4770">
        <v>7</v>
      </c>
      <c r="Q4770">
        <v>230.28126984126999</v>
      </c>
      <c r="R4770">
        <v>372.91111111111098</v>
      </c>
      <c r="S4770">
        <v>5</v>
      </c>
      <c r="T4770">
        <v>3</v>
      </c>
      <c r="U4770">
        <v>545.10000610351597</v>
      </c>
      <c r="V4770">
        <v>119.949996948242</v>
      </c>
      <c r="W4770">
        <v>2</v>
      </c>
      <c r="X4770">
        <v>7</v>
      </c>
      <c r="Y4770">
        <v>403.85661066804101</v>
      </c>
      <c r="Z4770">
        <v>27.273</v>
      </c>
      <c r="AA4770">
        <v>54.545000000000002</v>
      </c>
      <c r="AB4770">
        <v>54.198</v>
      </c>
      <c r="AC4770">
        <v>26.925000000000001</v>
      </c>
      <c r="AD4770" s="8">
        <f t="shared" si="149"/>
        <v>26.925000000000001</v>
      </c>
      <c r="AE4770">
        <v>4436</v>
      </c>
      <c r="AF4770">
        <v>19062</v>
      </c>
      <c r="AG4770">
        <v>2182</v>
      </c>
      <c r="AH4770" t="s">
        <v>51</v>
      </c>
      <c r="AI4770">
        <v>661</v>
      </c>
      <c r="AJ4770">
        <v>661</v>
      </c>
      <c r="AK4770">
        <v>15</v>
      </c>
    </row>
    <row r="4771" spans="1:37" x14ac:dyDescent="0.2">
      <c r="A4771">
        <v>22</v>
      </c>
      <c r="B4771" t="s">
        <v>32</v>
      </c>
      <c r="C4771">
        <v>150</v>
      </c>
      <c r="D4771">
        <v>3000</v>
      </c>
      <c r="E4771">
        <v>7</v>
      </c>
      <c r="F4771">
        <v>0</v>
      </c>
      <c r="G4771">
        <v>0</v>
      </c>
      <c r="H4771" t="s">
        <v>33</v>
      </c>
      <c r="I4771">
        <v>1</v>
      </c>
      <c r="J4771" s="8" t="str">
        <f t="shared" si="148"/>
        <v>TNEG</v>
      </c>
      <c r="K4771">
        <v>0</v>
      </c>
      <c r="L4771" t="s">
        <v>34</v>
      </c>
      <c r="M4771">
        <v>70.765714285714296</v>
      </c>
      <c r="N4771">
        <v>209.395555555556</v>
      </c>
      <c r="O4771">
        <v>3</v>
      </c>
      <c r="P4771">
        <v>1</v>
      </c>
      <c r="Q4771">
        <v>70.765714285714296</v>
      </c>
      <c r="R4771">
        <v>209.395555555556</v>
      </c>
      <c r="S4771">
        <v>3</v>
      </c>
      <c r="T4771">
        <v>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63.636000000000003</v>
      </c>
      <c r="AA4771">
        <v>63.636000000000003</v>
      </c>
      <c r="AB4771">
        <v>-1</v>
      </c>
      <c r="AC4771">
        <v>-1</v>
      </c>
      <c r="AD4771" s="8">
        <f t="shared" si="149"/>
        <v>1</v>
      </c>
      <c r="AE4771">
        <v>1748</v>
      </c>
      <c r="AF4771">
        <v>21817</v>
      </c>
      <c r="AG4771">
        <v>361</v>
      </c>
      <c r="AH4771" t="s">
        <v>51</v>
      </c>
      <c r="AI4771">
        <v>661</v>
      </c>
      <c r="AJ4771">
        <v>661</v>
      </c>
      <c r="AK4771">
        <v>15</v>
      </c>
    </row>
    <row r="4772" spans="1:37" x14ac:dyDescent="0.2">
      <c r="A4772">
        <v>22</v>
      </c>
      <c r="B4772" t="s">
        <v>32</v>
      </c>
      <c r="C4772">
        <v>150</v>
      </c>
      <c r="D4772">
        <v>3000</v>
      </c>
      <c r="E4772">
        <v>8</v>
      </c>
      <c r="F4772">
        <v>1</v>
      </c>
      <c r="G4772">
        <v>2</v>
      </c>
      <c r="H4772" t="s">
        <v>36</v>
      </c>
      <c r="I4772">
        <v>1</v>
      </c>
      <c r="J4772" s="8" t="str">
        <f t="shared" si="148"/>
        <v xml:space="preserve">HIT </v>
      </c>
      <c r="K4772">
        <v>7</v>
      </c>
      <c r="L4772">
        <v>3</v>
      </c>
      <c r="M4772">
        <v>237.28126984126999</v>
      </c>
      <c r="N4772">
        <v>463.168888888889</v>
      </c>
      <c r="O4772">
        <v>6</v>
      </c>
      <c r="P4772">
        <v>3</v>
      </c>
      <c r="Q4772">
        <v>474.05460317460302</v>
      </c>
      <c r="R4772">
        <v>387.91111111111098</v>
      </c>
      <c r="S4772">
        <v>5</v>
      </c>
      <c r="T4772">
        <v>6</v>
      </c>
      <c r="U4772">
        <v>247.10000610351599</v>
      </c>
      <c r="V4772">
        <v>443.94999694824202</v>
      </c>
      <c r="W4772">
        <v>6</v>
      </c>
      <c r="X4772">
        <v>3</v>
      </c>
      <c r="Y4772">
        <v>233.770712146682</v>
      </c>
      <c r="Z4772">
        <v>9.0909999999999993</v>
      </c>
      <c r="AA4772">
        <v>72.727000000000004</v>
      </c>
      <c r="AB4772">
        <v>72.406999999999996</v>
      </c>
      <c r="AC4772">
        <v>63.317</v>
      </c>
      <c r="AD4772" s="8">
        <f t="shared" si="149"/>
        <v>63.317</v>
      </c>
      <c r="AE4772">
        <v>2122</v>
      </c>
      <c r="AF4772">
        <v>28359</v>
      </c>
      <c r="AG4772">
        <v>644</v>
      </c>
      <c r="AH4772" t="s">
        <v>51</v>
      </c>
      <c r="AI4772">
        <v>661</v>
      </c>
      <c r="AJ4772">
        <v>661</v>
      </c>
      <c r="AK4772">
        <v>15</v>
      </c>
    </row>
    <row r="4773" spans="1:37" x14ac:dyDescent="0.2">
      <c r="A4773">
        <v>22</v>
      </c>
      <c r="B4773" t="s">
        <v>32</v>
      </c>
      <c r="C4773">
        <v>150</v>
      </c>
      <c r="D4773">
        <v>3000</v>
      </c>
      <c r="E4773">
        <v>9</v>
      </c>
      <c r="F4773">
        <v>1</v>
      </c>
      <c r="G4773">
        <v>3</v>
      </c>
      <c r="H4773" t="s">
        <v>36</v>
      </c>
      <c r="I4773">
        <v>1</v>
      </c>
      <c r="J4773" s="8" t="str">
        <f t="shared" si="148"/>
        <v xml:space="preserve">HIT </v>
      </c>
      <c r="K4773">
        <v>5</v>
      </c>
      <c r="L4773">
        <v>2</v>
      </c>
      <c r="M4773">
        <v>554.31238095238098</v>
      </c>
      <c r="N4773">
        <v>127.137777777778</v>
      </c>
      <c r="O4773">
        <v>2</v>
      </c>
      <c r="P4773">
        <v>7</v>
      </c>
      <c r="Q4773">
        <v>317.53904761904801</v>
      </c>
      <c r="R4773">
        <v>386.91111111111098</v>
      </c>
      <c r="S4773">
        <v>5</v>
      </c>
      <c r="T4773">
        <v>4</v>
      </c>
      <c r="U4773">
        <v>556.10000610351597</v>
      </c>
      <c r="V4773">
        <v>124.949996948242</v>
      </c>
      <c r="W4773">
        <v>2</v>
      </c>
      <c r="X4773">
        <v>7</v>
      </c>
      <c r="Y4773">
        <v>354.30912526560701</v>
      </c>
      <c r="Z4773">
        <v>36.363999999999997</v>
      </c>
      <c r="AA4773">
        <v>81.817999999999998</v>
      </c>
      <c r="AB4773">
        <v>81.820999999999998</v>
      </c>
      <c r="AC4773">
        <v>45.457000000000001</v>
      </c>
      <c r="AD4773" s="8">
        <f t="shared" si="149"/>
        <v>45.457000000000001</v>
      </c>
      <c r="AE4773">
        <v>3200</v>
      </c>
      <c r="AF4773">
        <v>36638</v>
      </c>
      <c r="AG4773">
        <v>1092</v>
      </c>
      <c r="AH4773" t="s">
        <v>51</v>
      </c>
      <c r="AI4773">
        <v>661</v>
      </c>
      <c r="AJ4773">
        <v>661</v>
      </c>
      <c r="AK4773">
        <v>15</v>
      </c>
    </row>
    <row r="4774" spans="1:37" x14ac:dyDescent="0.2">
      <c r="A4774">
        <v>22</v>
      </c>
      <c r="B4774" t="s">
        <v>32</v>
      </c>
      <c r="C4774">
        <v>150</v>
      </c>
      <c r="D4774">
        <v>3000</v>
      </c>
      <c r="E4774">
        <v>10</v>
      </c>
      <c r="F4774">
        <v>1</v>
      </c>
      <c r="G4774">
        <v>4</v>
      </c>
      <c r="H4774" t="s">
        <v>36</v>
      </c>
      <c r="I4774">
        <v>1</v>
      </c>
      <c r="J4774" s="8" t="str">
        <f t="shared" si="148"/>
        <v xml:space="preserve">HIT </v>
      </c>
      <c r="K4774">
        <v>5</v>
      </c>
      <c r="L4774">
        <v>2</v>
      </c>
      <c r="M4774">
        <v>224.28126984126999</v>
      </c>
      <c r="N4774">
        <v>130.13777777777801</v>
      </c>
      <c r="O4774">
        <v>2</v>
      </c>
      <c r="P4774">
        <v>3</v>
      </c>
      <c r="Q4774">
        <v>394.796825396825</v>
      </c>
      <c r="R4774">
        <v>141.13777777777801</v>
      </c>
      <c r="S4774">
        <v>2</v>
      </c>
      <c r="T4774">
        <v>5</v>
      </c>
      <c r="U4774">
        <v>225.10000610351599</v>
      </c>
      <c r="V4774">
        <v>125.949996948242</v>
      </c>
      <c r="W4774">
        <v>2</v>
      </c>
      <c r="X4774">
        <v>3</v>
      </c>
      <c r="Y4774">
        <v>170.37511310280101</v>
      </c>
      <c r="Z4774">
        <v>45.454999999999998</v>
      </c>
      <c r="AA4774">
        <v>90.909000000000006</v>
      </c>
      <c r="AB4774">
        <v>91.234999999999999</v>
      </c>
      <c r="AC4774">
        <v>45.78</v>
      </c>
      <c r="AD4774" s="8">
        <f t="shared" si="149"/>
        <v>45.78</v>
      </c>
      <c r="AE4774">
        <v>2033</v>
      </c>
      <c r="AF4774">
        <v>41887</v>
      </c>
      <c r="AG4774">
        <v>2302</v>
      </c>
      <c r="AH4774" t="s">
        <v>51</v>
      </c>
      <c r="AI4774">
        <v>661</v>
      </c>
      <c r="AJ4774">
        <v>661</v>
      </c>
      <c r="AK4774">
        <v>15</v>
      </c>
    </row>
    <row r="4775" spans="1:37" x14ac:dyDescent="0.2">
      <c r="A4775">
        <v>22</v>
      </c>
      <c r="B4775" t="s">
        <v>32</v>
      </c>
      <c r="C4775">
        <v>150</v>
      </c>
      <c r="D4775">
        <v>3000</v>
      </c>
      <c r="E4775">
        <v>11</v>
      </c>
      <c r="F4775">
        <v>1</v>
      </c>
      <c r="G4775">
        <v>5</v>
      </c>
      <c r="H4775" t="s">
        <v>36</v>
      </c>
      <c r="I4775">
        <v>1</v>
      </c>
      <c r="J4775" s="8" t="str">
        <f t="shared" si="148"/>
        <v xml:space="preserve">HIT </v>
      </c>
      <c r="K4775">
        <v>4</v>
      </c>
      <c r="L4775">
        <v>2</v>
      </c>
      <c r="M4775">
        <v>79.765714285714296</v>
      </c>
      <c r="N4775">
        <v>48.88</v>
      </c>
      <c r="O4775">
        <v>1</v>
      </c>
      <c r="P4775">
        <v>1</v>
      </c>
      <c r="Q4775">
        <v>70.765714285714296</v>
      </c>
      <c r="R4775">
        <v>209.395555555556</v>
      </c>
      <c r="S4775">
        <v>3</v>
      </c>
      <c r="T4775">
        <v>1</v>
      </c>
      <c r="U4775">
        <v>67.100006103515597</v>
      </c>
      <c r="V4775">
        <v>48.949996948242202</v>
      </c>
      <c r="W4775">
        <v>1</v>
      </c>
      <c r="X4775">
        <v>1</v>
      </c>
      <c r="Y4775">
        <v>160.48742845871101</v>
      </c>
      <c r="Z4775">
        <v>63.636000000000003</v>
      </c>
      <c r="AA4775">
        <v>100</v>
      </c>
      <c r="AB4775">
        <v>99.567999999999998</v>
      </c>
      <c r="AC4775">
        <v>35.932000000000002</v>
      </c>
      <c r="AD4775" s="8">
        <f t="shared" si="149"/>
        <v>35.932000000000002</v>
      </c>
      <c r="AE4775">
        <v>2164</v>
      </c>
      <c r="AF4775">
        <v>47381</v>
      </c>
      <c r="AG4775">
        <v>361</v>
      </c>
      <c r="AH4775" t="s">
        <v>51</v>
      </c>
      <c r="AI4775">
        <v>661</v>
      </c>
      <c r="AJ4775">
        <v>661</v>
      </c>
      <c r="AK4775">
        <v>15</v>
      </c>
    </row>
    <row r="4776" spans="1:37" x14ac:dyDescent="0.2">
      <c r="A4776">
        <v>22</v>
      </c>
      <c r="B4776" t="s">
        <v>37</v>
      </c>
      <c r="C4776">
        <v>150</v>
      </c>
      <c r="D4776">
        <v>3000</v>
      </c>
      <c r="E4776">
        <v>1</v>
      </c>
      <c r="F4776">
        <v>0</v>
      </c>
      <c r="G4776">
        <v>0</v>
      </c>
      <c r="H4776" t="s">
        <v>33</v>
      </c>
      <c r="I4776">
        <v>1</v>
      </c>
      <c r="J4776" s="8" t="str">
        <f t="shared" si="148"/>
        <v>TNEG</v>
      </c>
      <c r="K4776">
        <v>0</v>
      </c>
      <c r="L4776" t="s">
        <v>34</v>
      </c>
      <c r="M4776">
        <v>163.023492063492</v>
      </c>
      <c r="N4776">
        <v>130.13777777777801</v>
      </c>
      <c r="O4776">
        <v>2</v>
      </c>
      <c r="P4776">
        <v>2</v>
      </c>
      <c r="Q4776">
        <v>163.023492063492</v>
      </c>
      <c r="R4776">
        <v>130.13777777777801</v>
      </c>
      <c r="S4776">
        <v>2</v>
      </c>
      <c r="T4776">
        <v>2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0.314</v>
      </c>
      <c r="AA4776">
        <v>0.314</v>
      </c>
      <c r="AB4776">
        <v>-1</v>
      </c>
      <c r="AC4776">
        <v>-1</v>
      </c>
      <c r="AD4776" s="8">
        <f t="shared" si="149"/>
        <v>1</v>
      </c>
      <c r="AE4776">
        <v>1691</v>
      </c>
      <c r="AF4776">
        <v>54476</v>
      </c>
      <c r="AG4776">
        <v>166</v>
      </c>
      <c r="AH4776" t="s">
        <v>51</v>
      </c>
      <c r="AI4776">
        <v>661</v>
      </c>
      <c r="AJ4776">
        <v>661</v>
      </c>
      <c r="AK4776">
        <v>15</v>
      </c>
    </row>
    <row r="4777" spans="1:37" x14ac:dyDescent="0.2">
      <c r="A4777">
        <v>22</v>
      </c>
      <c r="B4777" t="s">
        <v>37</v>
      </c>
      <c r="C4777">
        <v>150</v>
      </c>
      <c r="D4777">
        <v>3000</v>
      </c>
      <c r="E4777">
        <v>2</v>
      </c>
      <c r="F4777">
        <v>0</v>
      </c>
      <c r="G4777">
        <v>0</v>
      </c>
      <c r="H4777" t="s">
        <v>33</v>
      </c>
      <c r="I4777">
        <v>1</v>
      </c>
      <c r="J4777" s="8" t="str">
        <f t="shared" si="148"/>
        <v>TNEG</v>
      </c>
      <c r="K4777">
        <v>0</v>
      </c>
      <c r="L4777" t="s">
        <v>34</v>
      </c>
      <c r="M4777">
        <v>243.28126984126999</v>
      </c>
      <c r="N4777">
        <v>220.395555555556</v>
      </c>
      <c r="O4777">
        <v>3</v>
      </c>
      <c r="P4777">
        <v>3</v>
      </c>
      <c r="Q4777">
        <v>243.28126984126999</v>
      </c>
      <c r="R4777">
        <v>220.395555555556</v>
      </c>
      <c r="S4777">
        <v>3</v>
      </c>
      <c r="T4777">
        <v>3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0.629</v>
      </c>
      <c r="AA4777">
        <v>0.629</v>
      </c>
      <c r="AB4777">
        <v>-1</v>
      </c>
      <c r="AC4777">
        <v>-1</v>
      </c>
      <c r="AD4777" s="8">
        <f t="shared" si="149"/>
        <v>1</v>
      </c>
      <c r="AE4777">
        <v>1768</v>
      </c>
      <c r="AF4777">
        <v>56749</v>
      </c>
      <c r="AG4777">
        <v>237</v>
      </c>
      <c r="AH4777" t="s">
        <v>51</v>
      </c>
      <c r="AI4777">
        <v>661</v>
      </c>
      <c r="AJ4777">
        <v>661</v>
      </c>
      <c r="AK4777">
        <v>15</v>
      </c>
    </row>
    <row r="4778" spans="1:37" x14ac:dyDescent="0.2">
      <c r="A4778">
        <v>22</v>
      </c>
      <c r="B4778" t="s">
        <v>37</v>
      </c>
      <c r="C4778">
        <v>150</v>
      </c>
      <c r="D4778">
        <v>3000</v>
      </c>
      <c r="E4778">
        <v>3</v>
      </c>
      <c r="F4778">
        <v>0</v>
      </c>
      <c r="G4778">
        <v>0</v>
      </c>
      <c r="H4778" t="s">
        <v>33</v>
      </c>
      <c r="I4778">
        <v>1</v>
      </c>
      <c r="J4778" s="8" t="str">
        <f t="shared" si="148"/>
        <v>TNEG</v>
      </c>
      <c r="K4778">
        <v>0</v>
      </c>
      <c r="L4778" t="s">
        <v>34</v>
      </c>
      <c r="M4778">
        <v>324.53904761904801</v>
      </c>
      <c r="N4778">
        <v>545.42666666666696</v>
      </c>
      <c r="O4778">
        <v>7</v>
      </c>
      <c r="P4778">
        <v>4</v>
      </c>
      <c r="Q4778">
        <v>324.53904761904801</v>
      </c>
      <c r="R4778">
        <v>545.42666666666696</v>
      </c>
      <c r="S4778">
        <v>7</v>
      </c>
      <c r="T4778">
        <v>4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0.94299999999999995</v>
      </c>
      <c r="AA4778">
        <v>0.94299999999999995</v>
      </c>
      <c r="AB4778">
        <v>-1</v>
      </c>
      <c r="AC4778">
        <v>-1</v>
      </c>
      <c r="AD4778" s="8">
        <f t="shared" si="149"/>
        <v>1</v>
      </c>
      <c r="AE4778">
        <v>1203</v>
      </c>
      <c r="AF4778">
        <v>58458</v>
      </c>
      <c r="AG4778">
        <v>921</v>
      </c>
      <c r="AH4778" t="s">
        <v>51</v>
      </c>
      <c r="AI4778">
        <v>661</v>
      </c>
      <c r="AJ4778">
        <v>661</v>
      </c>
      <c r="AK4778">
        <v>15</v>
      </c>
    </row>
    <row r="4779" spans="1:37" x14ac:dyDescent="0.2">
      <c r="A4779">
        <v>22</v>
      </c>
      <c r="B4779" t="s">
        <v>37</v>
      </c>
      <c r="C4779">
        <v>150</v>
      </c>
      <c r="D4779">
        <v>3000</v>
      </c>
      <c r="E4779">
        <v>4</v>
      </c>
      <c r="F4779">
        <v>0</v>
      </c>
      <c r="G4779">
        <v>0</v>
      </c>
      <c r="H4779" t="s">
        <v>33</v>
      </c>
      <c r="I4779">
        <v>1</v>
      </c>
      <c r="J4779" s="8" t="str">
        <f t="shared" si="148"/>
        <v>TNEG</v>
      </c>
      <c r="K4779">
        <v>0</v>
      </c>
      <c r="L4779" t="s">
        <v>34</v>
      </c>
      <c r="M4779">
        <v>59.765714285714303</v>
      </c>
      <c r="N4779">
        <v>297.65333333333302</v>
      </c>
      <c r="O4779">
        <v>4</v>
      </c>
      <c r="P4779">
        <v>1</v>
      </c>
      <c r="Q4779">
        <v>59.765714285714303</v>
      </c>
      <c r="R4779">
        <v>297.65333333333302</v>
      </c>
      <c r="S4779">
        <v>4</v>
      </c>
      <c r="T4779">
        <v>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1.258</v>
      </c>
      <c r="AA4779">
        <v>1.258</v>
      </c>
      <c r="AB4779">
        <v>-1</v>
      </c>
      <c r="AC4779">
        <v>-1</v>
      </c>
      <c r="AD4779" s="8">
        <f t="shared" si="149"/>
        <v>1</v>
      </c>
      <c r="AE4779">
        <v>1211</v>
      </c>
      <c r="AF4779">
        <v>60176</v>
      </c>
      <c r="AG4779">
        <v>524</v>
      </c>
      <c r="AH4779" t="s">
        <v>51</v>
      </c>
      <c r="AI4779">
        <v>661</v>
      </c>
      <c r="AJ4779">
        <v>661</v>
      </c>
      <c r="AK4779">
        <v>15</v>
      </c>
    </row>
    <row r="4780" spans="1:37" x14ac:dyDescent="0.2">
      <c r="A4780">
        <v>22</v>
      </c>
      <c r="B4780" t="s">
        <v>37</v>
      </c>
      <c r="C4780">
        <v>150</v>
      </c>
      <c r="D4780">
        <v>3000</v>
      </c>
      <c r="E4780">
        <v>5</v>
      </c>
      <c r="F4780">
        <v>0</v>
      </c>
      <c r="G4780">
        <v>0</v>
      </c>
      <c r="H4780" t="s">
        <v>33</v>
      </c>
      <c r="I4780">
        <v>1</v>
      </c>
      <c r="J4780" s="8" t="str">
        <f t="shared" si="148"/>
        <v>TNEG</v>
      </c>
      <c r="K4780">
        <v>0</v>
      </c>
      <c r="L4780" t="s">
        <v>34</v>
      </c>
      <c r="M4780">
        <v>226.28126984126999</v>
      </c>
      <c r="N4780">
        <v>50.88</v>
      </c>
      <c r="O4780">
        <v>1</v>
      </c>
      <c r="P4780">
        <v>3</v>
      </c>
      <c r="Q4780">
        <v>226.28126984126999</v>
      </c>
      <c r="R4780">
        <v>50.88</v>
      </c>
      <c r="S4780">
        <v>1</v>
      </c>
      <c r="T4780">
        <v>3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1.5720000000000001</v>
      </c>
      <c r="AA4780">
        <v>1.5720000000000001</v>
      </c>
      <c r="AB4780">
        <v>-1</v>
      </c>
      <c r="AC4780">
        <v>-1</v>
      </c>
      <c r="AD4780" s="8">
        <f t="shared" si="149"/>
        <v>1</v>
      </c>
      <c r="AE4780">
        <v>1010</v>
      </c>
      <c r="AF4780">
        <v>61693</v>
      </c>
      <c r="AG4780">
        <v>1034</v>
      </c>
      <c r="AH4780" t="s">
        <v>51</v>
      </c>
      <c r="AI4780">
        <v>661</v>
      </c>
      <c r="AJ4780">
        <v>661</v>
      </c>
      <c r="AK4780">
        <v>15</v>
      </c>
    </row>
    <row r="4781" spans="1:37" x14ac:dyDescent="0.2">
      <c r="A4781">
        <v>22</v>
      </c>
      <c r="B4781" t="s">
        <v>37</v>
      </c>
      <c r="C4781">
        <v>150</v>
      </c>
      <c r="D4781">
        <v>3000</v>
      </c>
      <c r="E4781">
        <v>6</v>
      </c>
      <c r="F4781">
        <v>0</v>
      </c>
      <c r="G4781">
        <v>0</v>
      </c>
      <c r="H4781" t="s">
        <v>33</v>
      </c>
      <c r="I4781">
        <v>1</v>
      </c>
      <c r="J4781" s="8" t="str">
        <f t="shared" si="148"/>
        <v>TNEG</v>
      </c>
      <c r="K4781">
        <v>0</v>
      </c>
      <c r="L4781" t="s">
        <v>34</v>
      </c>
      <c r="M4781">
        <v>226.28126984126999</v>
      </c>
      <c r="N4781">
        <v>50.88</v>
      </c>
      <c r="O4781">
        <v>1</v>
      </c>
      <c r="P4781">
        <v>3</v>
      </c>
      <c r="Q4781">
        <v>226.28126984126999</v>
      </c>
      <c r="R4781">
        <v>50.88</v>
      </c>
      <c r="S4781">
        <v>1</v>
      </c>
      <c r="T4781">
        <v>3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1.887</v>
      </c>
      <c r="AA4781">
        <v>1.887</v>
      </c>
      <c r="AB4781">
        <v>-1</v>
      </c>
      <c r="AC4781">
        <v>-1</v>
      </c>
      <c r="AD4781" s="8">
        <f t="shared" si="149"/>
        <v>1</v>
      </c>
      <c r="AE4781">
        <v>830</v>
      </c>
      <c r="AF4781">
        <v>63027</v>
      </c>
      <c r="AG4781">
        <v>1100</v>
      </c>
      <c r="AH4781" t="s">
        <v>51</v>
      </c>
      <c r="AI4781">
        <v>661</v>
      </c>
      <c r="AJ4781">
        <v>661</v>
      </c>
      <c r="AK4781">
        <v>15</v>
      </c>
    </row>
    <row r="4782" spans="1:37" x14ac:dyDescent="0.2">
      <c r="A4782">
        <v>22</v>
      </c>
      <c r="B4782" t="s">
        <v>37</v>
      </c>
      <c r="C4782">
        <v>150</v>
      </c>
      <c r="D4782">
        <v>3000</v>
      </c>
      <c r="E4782">
        <v>7</v>
      </c>
      <c r="F4782">
        <v>0</v>
      </c>
      <c r="G4782">
        <v>0</v>
      </c>
      <c r="H4782" t="s">
        <v>33</v>
      </c>
      <c r="I4782">
        <v>1</v>
      </c>
      <c r="J4782" s="8" t="str">
        <f t="shared" si="148"/>
        <v>TNEG</v>
      </c>
      <c r="K4782">
        <v>0</v>
      </c>
      <c r="L4782" t="s">
        <v>34</v>
      </c>
      <c r="M4782">
        <v>308.53904761904801</v>
      </c>
      <c r="N4782">
        <v>141.13777777777801</v>
      </c>
      <c r="O4782">
        <v>2</v>
      </c>
      <c r="P4782">
        <v>4</v>
      </c>
      <c r="Q4782">
        <v>308.53904761904801</v>
      </c>
      <c r="R4782">
        <v>141.13777777777801</v>
      </c>
      <c r="S4782">
        <v>2</v>
      </c>
      <c r="T4782">
        <v>4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2.2010000000000001</v>
      </c>
      <c r="AA4782">
        <v>2.2010000000000001</v>
      </c>
      <c r="AB4782">
        <v>-1</v>
      </c>
      <c r="AC4782">
        <v>-1</v>
      </c>
      <c r="AD4782" s="8">
        <f t="shared" si="149"/>
        <v>1</v>
      </c>
      <c r="AE4782">
        <v>872</v>
      </c>
      <c r="AF4782">
        <v>64407</v>
      </c>
      <c r="AG4782">
        <v>1440</v>
      </c>
      <c r="AH4782" t="s">
        <v>51</v>
      </c>
      <c r="AI4782">
        <v>661</v>
      </c>
      <c r="AJ4782">
        <v>661</v>
      </c>
      <c r="AK4782">
        <v>15</v>
      </c>
    </row>
    <row r="4783" spans="1:37" x14ac:dyDescent="0.2">
      <c r="A4783">
        <v>22</v>
      </c>
      <c r="B4783" t="s">
        <v>37</v>
      </c>
      <c r="C4783">
        <v>150</v>
      </c>
      <c r="D4783">
        <v>3000</v>
      </c>
      <c r="E4783">
        <v>8</v>
      </c>
      <c r="F4783">
        <v>0</v>
      </c>
      <c r="G4783">
        <v>0</v>
      </c>
      <c r="H4783" t="s">
        <v>33</v>
      </c>
      <c r="I4783">
        <v>1</v>
      </c>
      <c r="J4783" s="8" t="str">
        <f t="shared" si="148"/>
        <v>TNEG</v>
      </c>
      <c r="K4783">
        <v>0</v>
      </c>
      <c r="L4783" t="s">
        <v>34</v>
      </c>
      <c r="M4783">
        <v>492.05460317460302</v>
      </c>
      <c r="N4783">
        <v>42.88</v>
      </c>
      <c r="O4783">
        <v>1</v>
      </c>
      <c r="P4783">
        <v>6</v>
      </c>
      <c r="Q4783">
        <v>492.05460317460302</v>
      </c>
      <c r="R4783">
        <v>42.88</v>
      </c>
      <c r="S4783">
        <v>1</v>
      </c>
      <c r="T4783">
        <v>6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2.516</v>
      </c>
      <c r="AA4783">
        <v>2.516</v>
      </c>
      <c r="AB4783">
        <v>-1</v>
      </c>
      <c r="AC4783">
        <v>-1</v>
      </c>
      <c r="AD4783" s="8">
        <f t="shared" si="149"/>
        <v>1</v>
      </c>
      <c r="AE4783">
        <v>1092</v>
      </c>
      <c r="AF4783">
        <v>66004</v>
      </c>
      <c r="AG4783">
        <v>2146</v>
      </c>
      <c r="AH4783" t="s">
        <v>51</v>
      </c>
      <c r="AI4783">
        <v>661</v>
      </c>
      <c r="AJ4783">
        <v>661</v>
      </c>
      <c r="AK4783">
        <v>15</v>
      </c>
    </row>
    <row r="4784" spans="1:37" x14ac:dyDescent="0.2">
      <c r="A4784">
        <v>22</v>
      </c>
      <c r="B4784" t="s">
        <v>37</v>
      </c>
      <c r="C4784">
        <v>150</v>
      </c>
      <c r="D4784">
        <v>3000</v>
      </c>
      <c r="E4784">
        <v>9</v>
      </c>
      <c r="F4784">
        <v>0</v>
      </c>
      <c r="G4784">
        <v>0</v>
      </c>
      <c r="H4784" t="s">
        <v>33</v>
      </c>
      <c r="I4784">
        <v>1</v>
      </c>
      <c r="J4784" s="8" t="str">
        <f t="shared" si="148"/>
        <v>TNEG</v>
      </c>
      <c r="K4784">
        <v>0</v>
      </c>
      <c r="L4784" t="s">
        <v>34</v>
      </c>
      <c r="M4784">
        <v>74.765714285714296</v>
      </c>
      <c r="N4784">
        <v>376.91111111111098</v>
      </c>
      <c r="O4784">
        <v>5</v>
      </c>
      <c r="P4784">
        <v>1</v>
      </c>
      <c r="Q4784">
        <v>74.765714285714296</v>
      </c>
      <c r="R4784">
        <v>376.91111111111098</v>
      </c>
      <c r="S4784">
        <v>5</v>
      </c>
      <c r="T4784">
        <v>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2.83</v>
      </c>
      <c r="AA4784">
        <v>2.83</v>
      </c>
      <c r="AB4784">
        <v>-1</v>
      </c>
      <c r="AC4784">
        <v>-1</v>
      </c>
      <c r="AD4784" s="8">
        <f t="shared" si="149"/>
        <v>1</v>
      </c>
      <c r="AE4784">
        <v>1106</v>
      </c>
      <c r="AF4784">
        <v>67617</v>
      </c>
      <c r="AG4784">
        <v>652</v>
      </c>
      <c r="AH4784" t="s">
        <v>51</v>
      </c>
      <c r="AI4784">
        <v>661</v>
      </c>
      <c r="AJ4784">
        <v>661</v>
      </c>
      <c r="AK4784">
        <v>15</v>
      </c>
    </row>
    <row r="4785" spans="1:37" x14ac:dyDescent="0.2">
      <c r="A4785">
        <v>22</v>
      </c>
      <c r="B4785" t="s">
        <v>37</v>
      </c>
      <c r="C4785">
        <v>150</v>
      </c>
      <c r="D4785">
        <v>3000</v>
      </c>
      <c r="E4785">
        <v>10</v>
      </c>
      <c r="F4785">
        <v>0</v>
      </c>
      <c r="G4785">
        <v>0</v>
      </c>
      <c r="H4785" t="s">
        <v>33</v>
      </c>
      <c r="I4785">
        <v>1</v>
      </c>
      <c r="J4785" s="8" t="str">
        <f t="shared" si="148"/>
        <v>TNEG</v>
      </c>
      <c r="K4785">
        <v>0</v>
      </c>
      <c r="L4785" t="s">
        <v>34</v>
      </c>
      <c r="M4785">
        <v>391.796825396825</v>
      </c>
      <c r="N4785">
        <v>224.395555555556</v>
      </c>
      <c r="O4785">
        <v>3</v>
      </c>
      <c r="P4785">
        <v>5</v>
      </c>
      <c r="Q4785">
        <v>391.796825396825</v>
      </c>
      <c r="R4785">
        <v>224.395555555556</v>
      </c>
      <c r="S4785">
        <v>3</v>
      </c>
      <c r="T4785">
        <v>5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3.145</v>
      </c>
      <c r="AA4785">
        <v>3.145</v>
      </c>
      <c r="AB4785">
        <v>-1</v>
      </c>
      <c r="AC4785">
        <v>-1</v>
      </c>
      <c r="AD4785" s="8">
        <f t="shared" si="149"/>
        <v>1</v>
      </c>
      <c r="AE4785">
        <v>1021</v>
      </c>
      <c r="AF4785">
        <v>69143</v>
      </c>
      <c r="AG4785">
        <v>1340</v>
      </c>
      <c r="AH4785" t="s">
        <v>51</v>
      </c>
      <c r="AI4785">
        <v>661</v>
      </c>
      <c r="AJ4785">
        <v>661</v>
      </c>
      <c r="AK4785">
        <v>15</v>
      </c>
    </row>
    <row r="4786" spans="1:37" x14ac:dyDescent="0.2">
      <c r="A4786">
        <v>22</v>
      </c>
      <c r="B4786" t="s">
        <v>37</v>
      </c>
      <c r="C4786">
        <v>150</v>
      </c>
      <c r="D4786">
        <v>3000</v>
      </c>
      <c r="E4786">
        <v>11</v>
      </c>
      <c r="F4786">
        <v>1</v>
      </c>
      <c r="G4786">
        <v>1</v>
      </c>
      <c r="H4786" t="s">
        <v>36</v>
      </c>
      <c r="I4786">
        <v>1</v>
      </c>
      <c r="J4786" s="8" t="str">
        <f t="shared" si="148"/>
        <v xml:space="preserve">HIT </v>
      </c>
      <c r="K4786">
        <v>1</v>
      </c>
      <c r="L4786">
        <v>0</v>
      </c>
      <c r="M4786">
        <v>243.28126984126999</v>
      </c>
      <c r="N4786">
        <v>220.395555555556</v>
      </c>
      <c r="O4786">
        <v>3</v>
      </c>
      <c r="P4786">
        <v>3</v>
      </c>
      <c r="Q4786">
        <v>391.796825396825</v>
      </c>
      <c r="R4786">
        <v>224.395555555556</v>
      </c>
      <c r="S4786">
        <v>3</v>
      </c>
      <c r="T4786">
        <v>5</v>
      </c>
      <c r="U4786">
        <v>251.10000610351599</v>
      </c>
      <c r="V4786">
        <v>216.94999694824199</v>
      </c>
      <c r="W4786">
        <v>3</v>
      </c>
      <c r="X4786">
        <v>3</v>
      </c>
      <c r="Y4786">
        <v>140.89368794317701</v>
      </c>
      <c r="Z4786">
        <v>3.145</v>
      </c>
      <c r="AA4786">
        <v>3.4590000000000001</v>
      </c>
      <c r="AB4786">
        <v>3.2719999999999998</v>
      </c>
      <c r="AC4786">
        <v>0.127</v>
      </c>
      <c r="AD4786" s="8">
        <f t="shared" si="149"/>
        <v>0.127</v>
      </c>
      <c r="AE4786">
        <v>2551</v>
      </c>
      <c r="AF4786">
        <v>74575</v>
      </c>
      <c r="AG4786">
        <v>1340</v>
      </c>
      <c r="AH4786" t="s">
        <v>51</v>
      </c>
      <c r="AI4786">
        <v>661</v>
      </c>
      <c r="AJ4786">
        <v>661</v>
      </c>
      <c r="AK4786">
        <v>15</v>
      </c>
    </row>
    <row r="4787" spans="1:37" x14ac:dyDescent="0.2">
      <c r="A4787">
        <v>22</v>
      </c>
      <c r="B4787" t="s">
        <v>37</v>
      </c>
      <c r="C4787">
        <v>150</v>
      </c>
      <c r="D4787">
        <v>3000</v>
      </c>
      <c r="E4787">
        <v>12</v>
      </c>
      <c r="F4787">
        <v>0</v>
      </c>
      <c r="G4787">
        <v>0</v>
      </c>
      <c r="H4787" t="s">
        <v>33</v>
      </c>
      <c r="I4787">
        <v>1</v>
      </c>
      <c r="J4787" s="8" t="str">
        <f t="shared" si="148"/>
        <v>TNEG</v>
      </c>
      <c r="K4787">
        <v>0</v>
      </c>
      <c r="L4787" t="s">
        <v>34</v>
      </c>
      <c r="M4787">
        <v>478.05460317460302</v>
      </c>
      <c r="N4787">
        <v>123.137777777778</v>
      </c>
      <c r="O4787">
        <v>2</v>
      </c>
      <c r="P4787">
        <v>6</v>
      </c>
      <c r="Q4787">
        <v>478.05460317460302</v>
      </c>
      <c r="R4787">
        <v>123.137777777778</v>
      </c>
      <c r="S4787">
        <v>2</v>
      </c>
      <c r="T4787">
        <v>6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3.774</v>
      </c>
      <c r="AA4787">
        <v>3.774</v>
      </c>
      <c r="AB4787">
        <v>-1</v>
      </c>
      <c r="AC4787">
        <v>-1</v>
      </c>
      <c r="AD4787" s="8">
        <f t="shared" si="149"/>
        <v>1</v>
      </c>
      <c r="AE4787">
        <v>1607</v>
      </c>
      <c r="AF4787">
        <v>77186</v>
      </c>
      <c r="AG4787">
        <v>2290</v>
      </c>
      <c r="AH4787" t="s">
        <v>51</v>
      </c>
      <c r="AI4787">
        <v>661</v>
      </c>
      <c r="AJ4787">
        <v>661</v>
      </c>
      <c r="AK4787">
        <v>15</v>
      </c>
    </row>
    <row r="4788" spans="1:37" x14ac:dyDescent="0.2">
      <c r="A4788">
        <v>22</v>
      </c>
      <c r="B4788" t="s">
        <v>37</v>
      </c>
      <c r="C4788">
        <v>150</v>
      </c>
      <c r="D4788">
        <v>3000</v>
      </c>
      <c r="E4788">
        <v>13</v>
      </c>
      <c r="F4788">
        <v>0</v>
      </c>
      <c r="G4788">
        <v>0</v>
      </c>
      <c r="H4788" t="s">
        <v>33</v>
      </c>
      <c r="I4788">
        <v>1</v>
      </c>
      <c r="J4788" s="8" t="str">
        <f t="shared" si="148"/>
        <v>TNEG</v>
      </c>
      <c r="K4788">
        <v>0</v>
      </c>
      <c r="L4788" t="s">
        <v>34</v>
      </c>
      <c r="M4788">
        <v>83.765714285714296</v>
      </c>
      <c r="N4788">
        <v>138.13777777777801</v>
      </c>
      <c r="O4788">
        <v>2</v>
      </c>
      <c r="P4788">
        <v>1</v>
      </c>
      <c r="Q4788">
        <v>83.765714285714296</v>
      </c>
      <c r="R4788">
        <v>138.13777777777801</v>
      </c>
      <c r="S4788">
        <v>2</v>
      </c>
      <c r="T4788">
        <v>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4.0880000000000001</v>
      </c>
      <c r="AA4788">
        <v>4.0880000000000001</v>
      </c>
      <c r="AB4788">
        <v>-1</v>
      </c>
      <c r="AC4788">
        <v>-1</v>
      </c>
      <c r="AD4788" s="8">
        <f t="shared" si="149"/>
        <v>1</v>
      </c>
      <c r="AE4788">
        <v>1036</v>
      </c>
      <c r="AF4788">
        <v>78726</v>
      </c>
      <c r="AG4788">
        <v>381</v>
      </c>
      <c r="AH4788" t="s">
        <v>51</v>
      </c>
      <c r="AI4788">
        <v>661</v>
      </c>
      <c r="AJ4788">
        <v>661</v>
      </c>
      <c r="AK4788">
        <v>15</v>
      </c>
    </row>
    <row r="4789" spans="1:37" x14ac:dyDescent="0.2">
      <c r="A4789">
        <v>22</v>
      </c>
      <c r="B4789" t="s">
        <v>37</v>
      </c>
      <c r="C4789">
        <v>150</v>
      </c>
      <c r="D4789">
        <v>3000</v>
      </c>
      <c r="E4789">
        <v>14</v>
      </c>
      <c r="F4789">
        <v>0</v>
      </c>
      <c r="G4789">
        <v>0</v>
      </c>
      <c r="H4789" t="s">
        <v>33</v>
      </c>
      <c r="I4789">
        <v>1</v>
      </c>
      <c r="J4789" s="8" t="str">
        <f t="shared" si="148"/>
        <v>TNEG</v>
      </c>
      <c r="K4789">
        <v>0</v>
      </c>
      <c r="L4789" t="s">
        <v>34</v>
      </c>
      <c r="M4789">
        <v>245.28126984126999</v>
      </c>
      <c r="N4789">
        <v>298.65333333333302</v>
      </c>
      <c r="O4789">
        <v>4</v>
      </c>
      <c r="P4789">
        <v>3</v>
      </c>
      <c r="Q4789">
        <v>245.28126984126999</v>
      </c>
      <c r="R4789">
        <v>298.65333333333302</v>
      </c>
      <c r="S4789">
        <v>4</v>
      </c>
      <c r="T4789">
        <v>3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4.4029999999999996</v>
      </c>
      <c r="AA4789">
        <v>4.4029999999999996</v>
      </c>
      <c r="AB4789">
        <v>-1</v>
      </c>
      <c r="AC4789">
        <v>-1</v>
      </c>
      <c r="AD4789" s="8">
        <f t="shared" si="149"/>
        <v>1</v>
      </c>
      <c r="AE4789">
        <v>944</v>
      </c>
      <c r="AF4789">
        <v>80176</v>
      </c>
      <c r="AG4789">
        <v>1959</v>
      </c>
      <c r="AH4789" t="s">
        <v>51</v>
      </c>
      <c r="AI4789">
        <v>661</v>
      </c>
      <c r="AJ4789">
        <v>661</v>
      </c>
      <c r="AK4789">
        <v>15</v>
      </c>
    </row>
    <row r="4790" spans="1:37" x14ac:dyDescent="0.2">
      <c r="A4790">
        <v>22</v>
      </c>
      <c r="B4790" t="s">
        <v>37</v>
      </c>
      <c r="C4790">
        <v>150</v>
      </c>
      <c r="D4790">
        <v>3000</v>
      </c>
      <c r="E4790">
        <v>15</v>
      </c>
      <c r="F4790">
        <v>0</v>
      </c>
      <c r="G4790">
        <v>0</v>
      </c>
      <c r="H4790" t="s">
        <v>33</v>
      </c>
      <c r="I4790">
        <v>1</v>
      </c>
      <c r="J4790" s="8" t="str">
        <f t="shared" si="148"/>
        <v>TNEG</v>
      </c>
      <c r="K4790">
        <v>0</v>
      </c>
      <c r="L4790" t="s">
        <v>34</v>
      </c>
      <c r="M4790">
        <v>64.765714285714296</v>
      </c>
      <c r="N4790">
        <v>550.42666666666696</v>
      </c>
      <c r="O4790">
        <v>7</v>
      </c>
      <c r="P4790">
        <v>1</v>
      </c>
      <c r="Q4790">
        <v>64.765714285714296</v>
      </c>
      <c r="R4790">
        <v>550.42666666666696</v>
      </c>
      <c r="S4790">
        <v>7</v>
      </c>
      <c r="T4790">
        <v>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4.7169999999999996</v>
      </c>
      <c r="AA4790">
        <v>4.7169999999999996</v>
      </c>
      <c r="AB4790">
        <v>-1</v>
      </c>
      <c r="AC4790">
        <v>-1</v>
      </c>
      <c r="AD4790" s="8">
        <f t="shared" si="149"/>
        <v>1</v>
      </c>
      <c r="AE4790">
        <v>1086</v>
      </c>
      <c r="AF4790">
        <v>81765</v>
      </c>
      <c r="AG4790">
        <v>41</v>
      </c>
      <c r="AH4790" t="s">
        <v>51</v>
      </c>
      <c r="AI4790">
        <v>661</v>
      </c>
      <c r="AJ4790">
        <v>661</v>
      </c>
      <c r="AK4790">
        <v>15</v>
      </c>
    </row>
    <row r="4791" spans="1:37" x14ac:dyDescent="0.2">
      <c r="A4791">
        <v>22</v>
      </c>
      <c r="B4791" t="s">
        <v>37</v>
      </c>
      <c r="C4791">
        <v>150</v>
      </c>
      <c r="D4791">
        <v>3000</v>
      </c>
      <c r="E4791">
        <v>16</v>
      </c>
      <c r="F4791">
        <v>1</v>
      </c>
      <c r="G4791">
        <v>2</v>
      </c>
      <c r="H4791" t="s">
        <v>36</v>
      </c>
      <c r="I4791">
        <v>1</v>
      </c>
      <c r="J4791" s="8" t="str">
        <f t="shared" si="148"/>
        <v xml:space="preserve">HIT </v>
      </c>
      <c r="K4791">
        <v>12</v>
      </c>
      <c r="L4791">
        <v>4</v>
      </c>
      <c r="M4791">
        <v>83.765714285714296</v>
      </c>
      <c r="N4791">
        <v>138.13777777777801</v>
      </c>
      <c r="O4791">
        <v>2</v>
      </c>
      <c r="P4791">
        <v>1</v>
      </c>
      <c r="Q4791">
        <v>59.765714285714303</v>
      </c>
      <c r="R4791">
        <v>297.65333333333302</v>
      </c>
      <c r="S4791">
        <v>4</v>
      </c>
      <c r="T4791">
        <v>1</v>
      </c>
      <c r="U4791">
        <v>67.100006103515597</v>
      </c>
      <c r="V4791">
        <v>132.94999694824199</v>
      </c>
      <c r="W4791">
        <v>2</v>
      </c>
      <c r="X4791">
        <v>1</v>
      </c>
      <c r="Y4791">
        <v>164.86655468241301</v>
      </c>
      <c r="Z4791">
        <v>1.258</v>
      </c>
      <c r="AA4791">
        <v>5.0309999999999997</v>
      </c>
      <c r="AB4791">
        <v>4.9690000000000003</v>
      </c>
      <c r="AC4791">
        <v>3.7109999999999999</v>
      </c>
      <c r="AD4791" s="8">
        <f t="shared" si="149"/>
        <v>3.7109999999999999</v>
      </c>
      <c r="AE4791">
        <v>1934</v>
      </c>
      <c r="AF4791">
        <v>85742</v>
      </c>
      <c r="AG4791">
        <v>524</v>
      </c>
      <c r="AH4791" t="s">
        <v>51</v>
      </c>
      <c r="AI4791">
        <v>661</v>
      </c>
      <c r="AJ4791">
        <v>661</v>
      </c>
      <c r="AK4791">
        <v>15</v>
      </c>
    </row>
    <row r="4792" spans="1:37" x14ac:dyDescent="0.2">
      <c r="A4792">
        <v>22</v>
      </c>
      <c r="B4792" t="s">
        <v>37</v>
      </c>
      <c r="C4792">
        <v>150</v>
      </c>
      <c r="D4792">
        <v>3000</v>
      </c>
      <c r="E4792">
        <v>17</v>
      </c>
      <c r="F4792">
        <v>1</v>
      </c>
      <c r="G4792">
        <v>3</v>
      </c>
      <c r="H4792" t="s">
        <v>36</v>
      </c>
      <c r="I4792">
        <v>1</v>
      </c>
      <c r="J4792" s="8" t="str">
        <f t="shared" si="148"/>
        <v xml:space="preserve">HIT </v>
      </c>
      <c r="K4792">
        <v>15</v>
      </c>
      <c r="L4792">
        <v>4</v>
      </c>
      <c r="M4792">
        <v>479.05460317460302</v>
      </c>
      <c r="N4792">
        <v>304.65333333333302</v>
      </c>
      <c r="O4792">
        <v>4</v>
      </c>
      <c r="P4792">
        <v>6</v>
      </c>
      <c r="Q4792">
        <v>243.28126984126999</v>
      </c>
      <c r="R4792">
        <v>220.395555555556</v>
      </c>
      <c r="S4792">
        <v>3</v>
      </c>
      <c r="T4792">
        <v>3</v>
      </c>
      <c r="U4792">
        <v>485.10000610351602</v>
      </c>
      <c r="V4792">
        <v>295.94999694824202</v>
      </c>
      <c r="W4792">
        <v>4</v>
      </c>
      <c r="X4792">
        <v>6</v>
      </c>
      <c r="Y4792">
        <v>253.347142911915</v>
      </c>
      <c r="Z4792">
        <v>0.629</v>
      </c>
      <c r="AA4792">
        <v>5.3460000000000001</v>
      </c>
      <c r="AB4792">
        <v>5.2779999999999996</v>
      </c>
      <c r="AC4792">
        <v>4.649</v>
      </c>
      <c r="AD4792" s="8">
        <f t="shared" si="149"/>
        <v>4.649</v>
      </c>
      <c r="AE4792">
        <v>1610</v>
      </c>
      <c r="AF4792">
        <v>90418</v>
      </c>
      <c r="AG4792">
        <v>237</v>
      </c>
      <c r="AH4792" t="s">
        <v>51</v>
      </c>
      <c r="AI4792">
        <v>661</v>
      </c>
      <c r="AJ4792">
        <v>661</v>
      </c>
      <c r="AK4792">
        <v>15</v>
      </c>
    </row>
    <row r="4793" spans="1:37" x14ac:dyDescent="0.2">
      <c r="A4793">
        <v>22</v>
      </c>
      <c r="B4793" t="s">
        <v>37</v>
      </c>
      <c r="C4793">
        <v>150</v>
      </c>
      <c r="D4793">
        <v>3000</v>
      </c>
      <c r="E4793">
        <v>18</v>
      </c>
      <c r="F4793">
        <v>0</v>
      </c>
      <c r="G4793">
        <v>0</v>
      </c>
      <c r="H4793" t="s">
        <v>33</v>
      </c>
      <c r="I4793">
        <v>1</v>
      </c>
      <c r="J4793" s="8" t="str">
        <f t="shared" si="148"/>
        <v>TNEG</v>
      </c>
      <c r="K4793">
        <v>0</v>
      </c>
      <c r="L4793" t="s">
        <v>34</v>
      </c>
      <c r="M4793">
        <v>83.765714285714296</v>
      </c>
      <c r="N4793">
        <v>138.13777777777801</v>
      </c>
      <c r="O4793">
        <v>2</v>
      </c>
      <c r="P4793">
        <v>1</v>
      </c>
      <c r="Q4793">
        <v>83.765714285714296</v>
      </c>
      <c r="R4793">
        <v>138.13777777777801</v>
      </c>
      <c r="S4793">
        <v>2</v>
      </c>
      <c r="T4793">
        <v>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5.66</v>
      </c>
      <c r="AA4793">
        <v>5.66</v>
      </c>
      <c r="AB4793">
        <v>-1</v>
      </c>
      <c r="AC4793">
        <v>-1</v>
      </c>
      <c r="AD4793" s="8">
        <f t="shared" si="149"/>
        <v>1</v>
      </c>
      <c r="AE4793">
        <v>1562</v>
      </c>
      <c r="AF4793">
        <v>92982</v>
      </c>
      <c r="AG4793">
        <v>2335</v>
      </c>
      <c r="AH4793" t="s">
        <v>51</v>
      </c>
      <c r="AI4793">
        <v>661</v>
      </c>
      <c r="AJ4793">
        <v>661</v>
      </c>
      <c r="AK4793">
        <v>15</v>
      </c>
    </row>
    <row r="4794" spans="1:37" x14ac:dyDescent="0.2">
      <c r="A4794">
        <v>22</v>
      </c>
      <c r="B4794" t="s">
        <v>37</v>
      </c>
      <c r="C4794">
        <v>150</v>
      </c>
      <c r="D4794">
        <v>3000</v>
      </c>
      <c r="E4794">
        <v>19</v>
      </c>
      <c r="F4794">
        <v>0</v>
      </c>
      <c r="G4794">
        <v>0</v>
      </c>
      <c r="H4794" t="s">
        <v>33</v>
      </c>
      <c r="I4794">
        <v>1</v>
      </c>
      <c r="J4794" s="8" t="str">
        <f t="shared" si="148"/>
        <v>TNEG</v>
      </c>
      <c r="K4794">
        <v>0</v>
      </c>
      <c r="L4794" t="s">
        <v>34</v>
      </c>
      <c r="M4794">
        <v>74.765714285714296</v>
      </c>
      <c r="N4794">
        <v>376.91111111111098</v>
      </c>
      <c r="O4794">
        <v>5</v>
      </c>
      <c r="P4794">
        <v>1</v>
      </c>
      <c r="Q4794">
        <v>74.765714285714296</v>
      </c>
      <c r="R4794">
        <v>376.91111111111098</v>
      </c>
      <c r="S4794">
        <v>5</v>
      </c>
      <c r="T4794">
        <v>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5.9749999999999996</v>
      </c>
      <c r="AA4794">
        <v>5.9749999999999996</v>
      </c>
      <c r="AB4794">
        <v>-1</v>
      </c>
      <c r="AC4794">
        <v>-1</v>
      </c>
      <c r="AD4794" s="8">
        <f t="shared" si="149"/>
        <v>1</v>
      </c>
      <c r="AE4794">
        <v>1292</v>
      </c>
      <c r="AF4794">
        <v>94781</v>
      </c>
      <c r="AG4794">
        <v>2054</v>
      </c>
      <c r="AH4794" t="s">
        <v>51</v>
      </c>
      <c r="AI4794">
        <v>661</v>
      </c>
      <c r="AJ4794">
        <v>661</v>
      </c>
      <c r="AK4794">
        <v>15</v>
      </c>
    </row>
    <row r="4795" spans="1:37" x14ac:dyDescent="0.2">
      <c r="A4795">
        <v>22</v>
      </c>
      <c r="B4795" t="s">
        <v>37</v>
      </c>
      <c r="C4795">
        <v>150</v>
      </c>
      <c r="D4795">
        <v>3000</v>
      </c>
      <c r="E4795">
        <v>20</v>
      </c>
      <c r="F4795">
        <v>0</v>
      </c>
      <c r="G4795">
        <v>0</v>
      </c>
      <c r="H4795" t="s">
        <v>33</v>
      </c>
      <c r="I4795">
        <v>1</v>
      </c>
      <c r="J4795" s="8" t="str">
        <f t="shared" si="148"/>
        <v>TNEG</v>
      </c>
      <c r="K4795">
        <v>0</v>
      </c>
      <c r="L4795" t="s">
        <v>34</v>
      </c>
      <c r="M4795">
        <v>478.05460317460302</v>
      </c>
      <c r="N4795">
        <v>374.91111111111098</v>
      </c>
      <c r="O4795">
        <v>5</v>
      </c>
      <c r="P4795">
        <v>6</v>
      </c>
      <c r="Q4795">
        <v>478.05460317460302</v>
      </c>
      <c r="R4795">
        <v>374.91111111111098</v>
      </c>
      <c r="S4795">
        <v>5</v>
      </c>
      <c r="T4795">
        <v>6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6.2889999999999997</v>
      </c>
      <c r="AA4795">
        <v>6.2889999999999997</v>
      </c>
      <c r="AB4795">
        <v>-1</v>
      </c>
      <c r="AC4795">
        <v>-1</v>
      </c>
      <c r="AD4795" s="8">
        <f t="shared" si="149"/>
        <v>1</v>
      </c>
      <c r="AE4795">
        <v>2941</v>
      </c>
      <c r="AF4795">
        <v>98226</v>
      </c>
      <c r="AG4795">
        <v>1387</v>
      </c>
      <c r="AH4795" t="s">
        <v>51</v>
      </c>
      <c r="AI4795">
        <v>661</v>
      </c>
      <c r="AJ4795">
        <v>661</v>
      </c>
      <c r="AK4795">
        <v>15</v>
      </c>
    </row>
    <row r="4796" spans="1:37" x14ac:dyDescent="0.2">
      <c r="A4796">
        <v>22</v>
      </c>
      <c r="B4796" t="s">
        <v>37</v>
      </c>
      <c r="C4796">
        <v>150</v>
      </c>
      <c r="D4796">
        <v>3000</v>
      </c>
      <c r="E4796">
        <v>21</v>
      </c>
      <c r="F4796">
        <v>1</v>
      </c>
      <c r="G4796">
        <v>4</v>
      </c>
      <c r="H4796" t="s">
        <v>33</v>
      </c>
      <c r="I4796">
        <v>0</v>
      </c>
      <c r="J4796" s="8" t="str">
        <f t="shared" si="148"/>
        <v>MISS</v>
      </c>
      <c r="K4796">
        <v>3</v>
      </c>
      <c r="L4796">
        <v>2</v>
      </c>
      <c r="M4796">
        <v>570.31238095238098</v>
      </c>
      <c r="N4796">
        <v>538.42666666666696</v>
      </c>
      <c r="O4796">
        <v>7</v>
      </c>
      <c r="P4796">
        <v>7</v>
      </c>
      <c r="Q4796">
        <v>83.765714285714296</v>
      </c>
      <c r="R4796">
        <v>138.13777777777801</v>
      </c>
      <c r="S4796">
        <v>2</v>
      </c>
      <c r="T4796">
        <v>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5.66</v>
      </c>
      <c r="AA4796">
        <v>6.6040000000000001</v>
      </c>
      <c r="AB4796">
        <v>-1</v>
      </c>
      <c r="AC4796">
        <v>-1</v>
      </c>
      <c r="AD4796" s="8">
        <f t="shared" si="149"/>
        <v>1</v>
      </c>
      <c r="AE4796">
        <v>2465</v>
      </c>
      <c r="AF4796">
        <v>101194</v>
      </c>
      <c r="AG4796">
        <v>2335</v>
      </c>
      <c r="AH4796" t="s">
        <v>51</v>
      </c>
      <c r="AI4796">
        <v>661</v>
      </c>
      <c r="AJ4796">
        <v>661</v>
      </c>
      <c r="AK4796">
        <v>15</v>
      </c>
    </row>
    <row r="4797" spans="1:37" x14ac:dyDescent="0.2">
      <c r="A4797">
        <v>22</v>
      </c>
      <c r="B4797" t="s">
        <v>37</v>
      </c>
      <c r="C4797">
        <v>150</v>
      </c>
      <c r="D4797">
        <v>3000</v>
      </c>
      <c r="E4797">
        <v>22</v>
      </c>
      <c r="F4797">
        <v>1</v>
      </c>
      <c r="G4797">
        <v>5</v>
      </c>
      <c r="H4797" t="s">
        <v>36</v>
      </c>
      <c r="I4797">
        <v>1</v>
      </c>
      <c r="J4797" s="8" t="str">
        <f t="shared" si="148"/>
        <v xml:space="preserve">HIT </v>
      </c>
      <c r="K4797">
        <v>14</v>
      </c>
      <c r="L4797">
        <v>4</v>
      </c>
      <c r="M4797">
        <v>569.31238095238098</v>
      </c>
      <c r="N4797">
        <v>300.65333333333302</v>
      </c>
      <c r="O4797">
        <v>4</v>
      </c>
      <c r="P4797">
        <v>7</v>
      </c>
      <c r="Q4797">
        <v>492.05460317460302</v>
      </c>
      <c r="R4797">
        <v>42.88</v>
      </c>
      <c r="S4797">
        <v>1</v>
      </c>
      <c r="T4797">
        <v>6</v>
      </c>
      <c r="U4797">
        <v>588.10000610351597</v>
      </c>
      <c r="V4797">
        <v>297.94999694824202</v>
      </c>
      <c r="W4797">
        <v>4</v>
      </c>
      <c r="X4797">
        <v>7</v>
      </c>
      <c r="Y4797">
        <v>272.55352275645498</v>
      </c>
      <c r="Z4797">
        <v>2.516</v>
      </c>
      <c r="AA4797">
        <v>6.9180000000000001</v>
      </c>
      <c r="AB4797">
        <v>6.6669999999999998</v>
      </c>
      <c r="AC4797">
        <v>4.1509999999999998</v>
      </c>
      <c r="AD4797" s="8">
        <f t="shared" si="149"/>
        <v>4.1509999999999998</v>
      </c>
      <c r="AE4797">
        <v>1655</v>
      </c>
      <c r="AF4797">
        <v>105773</v>
      </c>
      <c r="AG4797">
        <v>2146</v>
      </c>
      <c r="AH4797" t="s">
        <v>51</v>
      </c>
      <c r="AI4797">
        <v>661</v>
      </c>
      <c r="AJ4797">
        <v>661</v>
      </c>
      <c r="AK4797">
        <v>15</v>
      </c>
    </row>
    <row r="4798" spans="1:37" x14ac:dyDescent="0.2">
      <c r="A4798">
        <v>22</v>
      </c>
      <c r="B4798" t="s">
        <v>37</v>
      </c>
      <c r="C4798">
        <v>150</v>
      </c>
      <c r="D4798">
        <v>3000</v>
      </c>
      <c r="E4798">
        <v>23</v>
      </c>
      <c r="F4798">
        <v>1</v>
      </c>
      <c r="G4798">
        <v>6</v>
      </c>
      <c r="H4798" t="s">
        <v>36</v>
      </c>
      <c r="I4798">
        <v>1</v>
      </c>
      <c r="J4798" s="8" t="str">
        <f t="shared" si="148"/>
        <v xml:space="preserve">HIT </v>
      </c>
      <c r="K4798">
        <v>4</v>
      </c>
      <c r="L4798">
        <v>2</v>
      </c>
      <c r="M4798">
        <v>572.31238095238098</v>
      </c>
      <c r="N4798">
        <v>144.13777777777801</v>
      </c>
      <c r="O4798">
        <v>2</v>
      </c>
      <c r="P4798">
        <v>7</v>
      </c>
      <c r="Q4798">
        <v>74.765714285714296</v>
      </c>
      <c r="R4798">
        <v>376.91111111111098</v>
      </c>
      <c r="S4798">
        <v>5</v>
      </c>
      <c r="T4798">
        <v>1</v>
      </c>
      <c r="U4798">
        <v>568.10000610351597</v>
      </c>
      <c r="V4798">
        <v>140.94999694824199</v>
      </c>
      <c r="W4798">
        <v>2</v>
      </c>
      <c r="X4798">
        <v>7</v>
      </c>
      <c r="Y4798">
        <v>546.86046746894601</v>
      </c>
      <c r="Z4798">
        <v>5.9749999999999996</v>
      </c>
      <c r="AA4798">
        <v>7.2329999999999997</v>
      </c>
      <c r="AB4798">
        <v>7.4379999999999997</v>
      </c>
      <c r="AC4798">
        <v>1.4630000000000001</v>
      </c>
      <c r="AD4798" s="8">
        <f t="shared" si="149"/>
        <v>1.4630000000000001</v>
      </c>
      <c r="AE4798">
        <v>1465</v>
      </c>
      <c r="AF4798">
        <v>109959</v>
      </c>
      <c r="AG4798">
        <v>2054</v>
      </c>
      <c r="AH4798" t="s">
        <v>51</v>
      </c>
      <c r="AI4798">
        <v>661</v>
      </c>
      <c r="AJ4798">
        <v>661</v>
      </c>
      <c r="AK4798">
        <v>15</v>
      </c>
    </row>
    <row r="4799" spans="1:37" x14ac:dyDescent="0.2">
      <c r="A4799">
        <v>22</v>
      </c>
      <c r="B4799" t="s">
        <v>37</v>
      </c>
      <c r="C4799">
        <v>150</v>
      </c>
      <c r="D4799">
        <v>3000</v>
      </c>
      <c r="E4799">
        <v>24</v>
      </c>
      <c r="F4799">
        <v>0</v>
      </c>
      <c r="G4799">
        <v>0</v>
      </c>
      <c r="H4799" t="s">
        <v>33</v>
      </c>
      <c r="I4799">
        <v>1</v>
      </c>
      <c r="J4799" s="8" t="str">
        <f t="shared" si="148"/>
        <v>TNEG</v>
      </c>
      <c r="K4799">
        <v>0</v>
      </c>
      <c r="L4799" t="s">
        <v>34</v>
      </c>
      <c r="M4799">
        <v>77.765714285714296</v>
      </c>
      <c r="N4799">
        <v>222.395555555556</v>
      </c>
      <c r="O4799">
        <v>3</v>
      </c>
      <c r="P4799">
        <v>1</v>
      </c>
      <c r="Q4799">
        <v>77.765714285714296</v>
      </c>
      <c r="R4799">
        <v>222.395555555556</v>
      </c>
      <c r="S4799">
        <v>3</v>
      </c>
      <c r="T4799">
        <v>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7.5469999999999997</v>
      </c>
      <c r="AA4799">
        <v>7.5469999999999997</v>
      </c>
      <c r="AB4799">
        <v>-1</v>
      </c>
      <c r="AC4799">
        <v>-1</v>
      </c>
      <c r="AD4799" s="8">
        <f t="shared" si="149"/>
        <v>1</v>
      </c>
      <c r="AE4799">
        <v>1770</v>
      </c>
      <c r="AF4799">
        <v>112731</v>
      </c>
      <c r="AG4799">
        <v>32</v>
      </c>
      <c r="AH4799" t="s">
        <v>51</v>
      </c>
      <c r="AI4799">
        <v>661</v>
      </c>
      <c r="AJ4799">
        <v>661</v>
      </c>
      <c r="AK4799">
        <v>15</v>
      </c>
    </row>
    <row r="4800" spans="1:37" x14ac:dyDescent="0.2">
      <c r="A4800">
        <v>22</v>
      </c>
      <c r="B4800" t="s">
        <v>37</v>
      </c>
      <c r="C4800">
        <v>150</v>
      </c>
      <c r="D4800">
        <v>3000</v>
      </c>
      <c r="E4800">
        <v>25</v>
      </c>
      <c r="F4800">
        <v>0</v>
      </c>
      <c r="G4800">
        <v>0</v>
      </c>
      <c r="H4800" t="s">
        <v>33</v>
      </c>
      <c r="I4800">
        <v>1</v>
      </c>
      <c r="J4800" s="8" t="str">
        <f t="shared" si="148"/>
        <v>TNEG</v>
      </c>
      <c r="K4800">
        <v>0</v>
      </c>
      <c r="L4800" t="s">
        <v>34</v>
      </c>
      <c r="M4800">
        <v>226.28126984126999</v>
      </c>
      <c r="N4800">
        <v>50.88</v>
      </c>
      <c r="O4800">
        <v>1</v>
      </c>
      <c r="P4800">
        <v>3</v>
      </c>
      <c r="Q4800">
        <v>226.28126984126999</v>
      </c>
      <c r="R4800">
        <v>50.88</v>
      </c>
      <c r="S4800">
        <v>1</v>
      </c>
      <c r="T4800">
        <v>3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7.8620000000000001</v>
      </c>
      <c r="AA4800">
        <v>7.8620000000000001</v>
      </c>
      <c r="AB4800">
        <v>-1</v>
      </c>
      <c r="AC4800">
        <v>-1</v>
      </c>
      <c r="AD4800" s="8">
        <f t="shared" si="149"/>
        <v>1</v>
      </c>
      <c r="AE4800">
        <v>1566</v>
      </c>
      <c r="AF4800">
        <v>114803</v>
      </c>
      <c r="AG4800">
        <v>1096</v>
      </c>
      <c r="AH4800" t="s">
        <v>51</v>
      </c>
      <c r="AI4800">
        <v>661</v>
      </c>
      <c r="AJ4800">
        <v>661</v>
      </c>
      <c r="AK4800">
        <v>15</v>
      </c>
    </row>
    <row r="4801" spans="1:37" x14ac:dyDescent="0.2">
      <c r="A4801">
        <v>22</v>
      </c>
      <c r="B4801" t="s">
        <v>37</v>
      </c>
      <c r="C4801">
        <v>150</v>
      </c>
      <c r="D4801">
        <v>3000</v>
      </c>
      <c r="E4801">
        <v>26</v>
      </c>
      <c r="F4801">
        <v>0</v>
      </c>
      <c r="G4801">
        <v>0</v>
      </c>
      <c r="H4801" t="s">
        <v>33</v>
      </c>
      <c r="I4801">
        <v>1</v>
      </c>
      <c r="J4801" s="8" t="str">
        <f t="shared" si="148"/>
        <v>TNEG</v>
      </c>
      <c r="K4801">
        <v>0</v>
      </c>
      <c r="L4801" t="s">
        <v>34</v>
      </c>
      <c r="M4801">
        <v>226.28126984126999</v>
      </c>
      <c r="N4801">
        <v>50.88</v>
      </c>
      <c r="O4801">
        <v>1</v>
      </c>
      <c r="P4801">
        <v>3</v>
      </c>
      <c r="Q4801">
        <v>226.28126984126999</v>
      </c>
      <c r="R4801">
        <v>50.88</v>
      </c>
      <c r="S4801">
        <v>1</v>
      </c>
      <c r="T4801">
        <v>3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8.1760000000000002</v>
      </c>
      <c r="AA4801">
        <v>8.1760000000000002</v>
      </c>
      <c r="AB4801">
        <v>-1</v>
      </c>
      <c r="AC4801">
        <v>-1</v>
      </c>
      <c r="AD4801" s="8">
        <f t="shared" si="149"/>
        <v>1</v>
      </c>
      <c r="AE4801">
        <v>998</v>
      </c>
      <c r="AF4801">
        <v>116309</v>
      </c>
      <c r="AG4801">
        <v>331</v>
      </c>
      <c r="AH4801" t="s">
        <v>51</v>
      </c>
      <c r="AI4801">
        <v>661</v>
      </c>
      <c r="AJ4801">
        <v>661</v>
      </c>
      <c r="AK4801">
        <v>15</v>
      </c>
    </row>
    <row r="4802" spans="1:37" x14ac:dyDescent="0.2">
      <c r="A4802">
        <v>22</v>
      </c>
      <c r="B4802" t="s">
        <v>37</v>
      </c>
      <c r="C4802">
        <v>150</v>
      </c>
      <c r="D4802">
        <v>3000</v>
      </c>
      <c r="E4802">
        <v>27</v>
      </c>
      <c r="F4802">
        <v>0</v>
      </c>
      <c r="G4802">
        <v>0</v>
      </c>
      <c r="H4802" t="s">
        <v>33</v>
      </c>
      <c r="I4802">
        <v>1</v>
      </c>
      <c r="J4802" s="8" t="str">
        <f t="shared" si="148"/>
        <v>TNEG</v>
      </c>
      <c r="K4802">
        <v>0</v>
      </c>
      <c r="L4802" t="s">
        <v>34</v>
      </c>
      <c r="M4802">
        <v>317.53904761904801</v>
      </c>
      <c r="N4802">
        <v>297.65333333333302</v>
      </c>
      <c r="O4802">
        <v>4</v>
      </c>
      <c r="P4802">
        <v>4</v>
      </c>
      <c r="Q4802">
        <v>317.53904761904801</v>
      </c>
      <c r="R4802">
        <v>297.65333333333302</v>
      </c>
      <c r="S4802">
        <v>4</v>
      </c>
      <c r="T4802">
        <v>4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8.4909999999999997</v>
      </c>
      <c r="AA4802">
        <v>8.4909999999999997</v>
      </c>
      <c r="AB4802">
        <v>-1</v>
      </c>
      <c r="AC4802">
        <v>-1</v>
      </c>
      <c r="AD4802" s="8">
        <f t="shared" si="149"/>
        <v>1</v>
      </c>
      <c r="AE4802">
        <v>1356</v>
      </c>
      <c r="AF4802">
        <v>118169</v>
      </c>
      <c r="AG4802">
        <v>990</v>
      </c>
      <c r="AH4802" t="s">
        <v>51</v>
      </c>
      <c r="AI4802">
        <v>661</v>
      </c>
      <c r="AJ4802">
        <v>661</v>
      </c>
      <c r="AK4802">
        <v>15</v>
      </c>
    </row>
    <row r="4803" spans="1:37" x14ac:dyDescent="0.2">
      <c r="A4803">
        <v>22</v>
      </c>
      <c r="B4803" t="s">
        <v>37</v>
      </c>
      <c r="C4803">
        <v>150</v>
      </c>
      <c r="D4803">
        <v>3000</v>
      </c>
      <c r="E4803">
        <v>28</v>
      </c>
      <c r="F4803">
        <v>1</v>
      </c>
      <c r="G4803">
        <v>7</v>
      </c>
      <c r="H4803" t="s">
        <v>36</v>
      </c>
      <c r="I4803">
        <v>1</v>
      </c>
      <c r="J4803" s="8" t="str">
        <f t="shared" ref="J4803:J4866" si="150">IF(AND(F4803=0,I4803=1),"TNEG",IF(AND(F4803=0,I4803=0),"FA",IF(AND(F4803=1,I4803=1),"HIT ","MISS")))</f>
        <v xml:space="preserve">HIT </v>
      </c>
      <c r="K4803">
        <v>1</v>
      </c>
      <c r="L4803">
        <v>0</v>
      </c>
      <c r="M4803">
        <v>231.28126984126999</v>
      </c>
      <c r="N4803">
        <v>468.168888888889</v>
      </c>
      <c r="O4803">
        <v>6</v>
      </c>
      <c r="P4803">
        <v>3</v>
      </c>
      <c r="Q4803">
        <v>317.53904761904801</v>
      </c>
      <c r="R4803">
        <v>297.65333333333302</v>
      </c>
      <c r="S4803">
        <v>4</v>
      </c>
      <c r="T4803">
        <v>4</v>
      </c>
      <c r="U4803">
        <v>246.10000610351599</v>
      </c>
      <c r="V4803">
        <v>468.94999694824202</v>
      </c>
      <c r="W4803">
        <v>6</v>
      </c>
      <c r="X4803">
        <v>3</v>
      </c>
      <c r="Y4803">
        <v>185.59656143974499</v>
      </c>
      <c r="Z4803">
        <v>8.4909999999999997</v>
      </c>
      <c r="AA4803">
        <v>8.8049999999999997</v>
      </c>
      <c r="AB4803">
        <v>8.673</v>
      </c>
      <c r="AC4803">
        <v>0.182</v>
      </c>
      <c r="AD4803" s="8">
        <f t="shared" ref="AD4803:AD4866" si="151">ABS(AC4803)</f>
        <v>0.182</v>
      </c>
      <c r="AE4803">
        <v>1483</v>
      </c>
      <c r="AF4803">
        <v>121777</v>
      </c>
      <c r="AG4803">
        <v>990</v>
      </c>
      <c r="AH4803" t="s">
        <v>51</v>
      </c>
      <c r="AI4803">
        <v>661</v>
      </c>
      <c r="AJ4803">
        <v>661</v>
      </c>
      <c r="AK4803">
        <v>15</v>
      </c>
    </row>
    <row r="4804" spans="1:37" x14ac:dyDescent="0.2">
      <c r="A4804">
        <v>22</v>
      </c>
      <c r="B4804" t="s">
        <v>37</v>
      </c>
      <c r="C4804">
        <v>150</v>
      </c>
      <c r="D4804">
        <v>3000</v>
      </c>
      <c r="E4804">
        <v>29</v>
      </c>
      <c r="F4804">
        <v>1</v>
      </c>
      <c r="G4804">
        <v>8</v>
      </c>
      <c r="H4804" t="s">
        <v>36</v>
      </c>
      <c r="I4804">
        <v>1</v>
      </c>
      <c r="J4804" s="8" t="str">
        <f t="shared" si="150"/>
        <v xml:space="preserve">HIT </v>
      </c>
      <c r="K4804">
        <v>5</v>
      </c>
      <c r="L4804">
        <v>2</v>
      </c>
      <c r="M4804">
        <v>478.05460317460302</v>
      </c>
      <c r="N4804">
        <v>374.91111111111098</v>
      </c>
      <c r="O4804">
        <v>5</v>
      </c>
      <c r="P4804">
        <v>6</v>
      </c>
      <c r="Q4804">
        <v>77.765714285714296</v>
      </c>
      <c r="R4804">
        <v>222.395555555556</v>
      </c>
      <c r="S4804">
        <v>3</v>
      </c>
      <c r="T4804">
        <v>1</v>
      </c>
      <c r="U4804">
        <v>503.10000610351602</v>
      </c>
      <c r="V4804">
        <v>384.94999694824202</v>
      </c>
      <c r="W4804">
        <v>5</v>
      </c>
      <c r="X4804">
        <v>6</v>
      </c>
      <c r="Y4804">
        <v>455.33856218493003</v>
      </c>
      <c r="Z4804">
        <v>7.5469999999999997</v>
      </c>
      <c r="AA4804">
        <v>9.1189999999999998</v>
      </c>
      <c r="AB4804">
        <v>8.9809999999999999</v>
      </c>
      <c r="AC4804">
        <v>1.4339999999999999</v>
      </c>
      <c r="AD4804" s="8">
        <f t="shared" si="151"/>
        <v>1.4339999999999999</v>
      </c>
      <c r="AE4804">
        <v>1277</v>
      </c>
      <c r="AF4804">
        <v>125481</v>
      </c>
      <c r="AG4804">
        <v>32</v>
      </c>
      <c r="AH4804" t="s">
        <v>51</v>
      </c>
      <c r="AI4804">
        <v>661</v>
      </c>
      <c r="AJ4804">
        <v>661</v>
      </c>
      <c r="AK4804">
        <v>15</v>
      </c>
    </row>
    <row r="4805" spans="1:37" x14ac:dyDescent="0.2">
      <c r="A4805">
        <v>22</v>
      </c>
      <c r="B4805" t="s">
        <v>37</v>
      </c>
      <c r="C4805">
        <v>150</v>
      </c>
      <c r="D4805">
        <v>3000</v>
      </c>
      <c r="E4805">
        <v>30</v>
      </c>
      <c r="F4805">
        <v>1</v>
      </c>
      <c r="G4805">
        <v>9</v>
      </c>
      <c r="H4805" t="s">
        <v>36</v>
      </c>
      <c r="I4805">
        <v>1</v>
      </c>
      <c r="J4805" s="8" t="str">
        <f t="shared" si="150"/>
        <v xml:space="preserve">HIT </v>
      </c>
      <c r="K4805">
        <v>29</v>
      </c>
      <c r="L4805">
        <v>5</v>
      </c>
      <c r="M4805">
        <v>484.05460317460302</v>
      </c>
      <c r="N4805">
        <v>216.395555555556</v>
      </c>
      <c r="O4805">
        <v>3</v>
      </c>
      <c r="P4805">
        <v>6</v>
      </c>
      <c r="Q4805">
        <v>163.023492063492</v>
      </c>
      <c r="R4805">
        <v>130.13777777777801</v>
      </c>
      <c r="S4805">
        <v>2</v>
      </c>
      <c r="T4805">
        <v>2</v>
      </c>
      <c r="U4805">
        <v>480.10000610351602</v>
      </c>
      <c r="V4805">
        <v>200.94999694824199</v>
      </c>
      <c r="W4805">
        <v>3</v>
      </c>
      <c r="X4805">
        <v>6</v>
      </c>
      <c r="Y4805">
        <v>324.887497665914</v>
      </c>
      <c r="Z4805">
        <v>0.314</v>
      </c>
      <c r="AA4805">
        <v>9.4339999999999993</v>
      </c>
      <c r="AB4805">
        <v>9.4440000000000008</v>
      </c>
      <c r="AC4805">
        <v>9.1300000000000008</v>
      </c>
      <c r="AD4805" s="8">
        <f t="shared" si="151"/>
        <v>9.1300000000000008</v>
      </c>
      <c r="AE4805">
        <v>1219</v>
      </c>
      <c r="AF4805">
        <v>128985</v>
      </c>
      <c r="AG4805">
        <v>166</v>
      </c>
      <c r="AH4805" t="s">
        <v>51</v>
      </c>
      <c r="AI4805">
        <v>661</v>
      </c>
      <c r="AJ4805">
        <v>661</v>
      </c>
      <c r="AK4805">
        <v>15</v>
      </c>
    </row>
    <row r="4806" spans="1:37" x14ac:dyDescent="0.2">
      <c r="A4806">
        <v>22</v>
      </c>
      <c r="B4806" t="s">
        <v>37</v>
      </c>
      <c r="C4806">
        <v>150</v>
      </c>
      <c r="D4806">
        <v>3000</v>
      </c>
      <c r="E4806">
        <v>31</v>
      </c>
      <c r="F4806">
        <v>1</v>
      </c>
      <c r="G4806">
        <v>10</v>
      </c>
      <c r="H4806" t="s">
        <v>36</v>
      </c>
      <c r="I4806">
        <v>1</v>
      </c>
      <c r="J4806" s="8" t="str">
        <f t="shared" si="150"/>
        <v xml:space="preserve">HIT </v>
      </c>
      <c r="K4806">
        <v>26</v>
      </c>
      <c r="L4806">
        <v>5</v>
      </c>
      <c r="M4806">
        <v>478.05460317460302</v>
      </c>
      <c r="N4806">
        <v>374.91111111111098</v>
      </c>
      <c r="O4806">
        <v>5</v>
      </c>
      <c r="P4806">
        <v>6</v>
      </c>
      <c r="Q4806">
        <v>226.28126984126999</v>
      </c>
      <c r="R4806">
        <v>50.88</v>
      </c>
      <c r="S4806">
        <v>1</v>
      </c>
      <c r="T4806">
        <v>3</v>
      </c>
      <c r="U4806">
        <v>486.10000610351602</v>
      </c>
      <c r="V4806">
        <v>377.94999694824202</v>
      </c>
      <c r="W4806">
        <v>5</v>
      </c>
      <c r="X4806">
        <v>6</v>
      </c>
      <c r="Y4806">
        <v>417.70870067145302</v>
      </c>
      <c r="Z4806">
        <v>1.5720000000000001</v>
      </c>
      <c r="AA4806">
        <v>9.7479999999999993</v>
      </c>
      <c r="AB4806">
        <v>9.907</v>
      </c>
      <c r="AC4806">
        <v>8.3350000000000009</v>
      </c>
      <c r="AD4806" s="8">
        <f t="shared" si="151"/>
        <v>8.3350000000000009</v>
      </c>
      <c r="AE4806">
        <v>1117</v>
      </c>
      <c r="AF4806">
        <v>132484</v>
      </c>
      <c r="AG4806">
        <v>1034</v>
      </c>
      <c r="AH4806" t="s">
        <v>51</v>
      </c>
      <c r="AI4806">
        <v>661</v>
      </c>
      <c r="AJ4806">
        <v>661</v>
      </c>
      <c r="AK4806">
        <v>15</v>
      </c>
    </row>
    <row r="4807" spans="1:37" x14ac:dyDescent="0.2">
      <c r="A4807">
        <v>22</v>
      </c>
      <c r="B4807" t="s">
        <v>37</v>
      </c>
      <c r="C4807">
        <v>150</v>
      </c>
      <c r="D4807">
        <v>3000</v>
      </c>
      <c r="E4807">
        <v>32</v>
      </c>
      <c r="F4807">
        <v>0</v>
      </c>
      <c r="G4807">
        <v>0</v>
      </c>
      <c r="H4807" t="s">
        <v>33</v>
      </c>
      <c r="I4807">
        <v>1</v>
      </c>
      <c r="J4807" s="8" t="str">
        <f t="shared" si="150"/>
        <v>TNEG</v>
      </c>
      <c r="K4807">
        <v>0</v>
      </c>
      <c r="L4807" t="s">
        <v>34</v>
      </c>
      <c r="M4807">
        <v>230.28126984126999</v>
      </c>
      <c r="N4807">
        <v>557.42666666666696</v>
      </c>
      <c r="O4807">
        <v>7</v>
      </c>
      <c r="P4807">
        <v>3</v>
      </c>
      <c r="Q4807">
        <v>230.28126984126999</v>
      </c>
      <c r="R4807">
        <v>557.42666666666696</v>
      </c>
      <c r="S4807">
        <v>7</v>
      </c>
      <c r="T4807">
        <v>3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10.063000000000001</v>
      </c>
      <c r="AA4807">
        <v>10.063000000000001</v>
      </c>
      <c r="AB4807">
        <v>-1</v>
      </c>
      <c r="AC4807">
        <v>-1</v>
      </c>
      <c r="AD4807" s="8">
        <f t="shared" si="151"/>
        <v>1</v>
      </c>
      <c r="AE4807">
        <v>2130</v>
      </c>
      <c r="AF4807">
        <v>135618</v>
      </c>
      <c r="AG4807">
        <v>2226</v>
      </c>
      <c r="AH4807" t="s">
        <v>51</v>
      </c>
      <c r="AI4807">
        <v>661</v>
      </c>
      <c r="AJ4807">
        <v>661</v>
      </c>
      <c r="AK4807">
        <v>15</v>
      </c>
    </row>
    <row r="4808" spans="1:37" x14ac:dyDescent="0.2">
      <c r="A4808">
        <v>22</v>
      </c>
      <c r="B4808" t="s">
        <v>37</v>
      </c>
      <c r="C4808">
        <v>150</v>
      </c>
      <c r="D4808">
        <v>3000</v>
      </c>
      <c r="E4808">
        <v>33</v>
      </c>
      <c r="F4808">
        <v>0</v>
      </c>
      <c r="G4808">
        <v>0</v>
      </c>
      <c r="H4808" t="s">
        <v>33</v>
      </c>
      <c r="I4808">
        <v>1</v>
      </c>
      <c r="J4808" s="8" t="str">
        <f t="shared" si="150"/>
        <v>TNEG</v>
      </c>
      <c r="K4808">
        <v>0</v>
      </c>
      <c r="L4808" t="s">
        <v>34</v>
      </c>
      <c r="M4808">
        <v>71.765714285714296</v>
      </c>
      <c r="N4808">
        <v>51.88</v>
      </c>
      <c r="O4808">
        <v>1</v>
      </c>
      <c r="P4808">
        <v>1</v>
      </c>
      <c r="Q4808">
        <v>71.765714285714296</v>
      </c>
      <c r="R4808">
        <v>51.88</v>
      </c>
      <c r="S4808">
        <v>1</v>
      </c>
      <c r="T4808">
        <v>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10.377000000000001</v>
      </c>
      <c r="AA4808">
        <v>10.377000000000001</v>
      </c>
      <c r="AB4808">
        <v>-1</v>
      </c>
      <c r="AC4808">
        <v>-1</v>
      </c>
      <c r="AD4808" s="8">
        <f t="shared" si="151"/>
        <v>1</v>
      </c>
      <c r="AE4808">
        <v>1352</v>
      </c>
      <c r="AF4808">
        <v>137477</v>
      </c>
      <c r="AG4808">
        <v>1097</v>
      </c>
      <c r="AH4808" t="s">
        <v>51</v>
      </c>
      <c r="AI4808">
        <v>661</v>
      </c>
      <c r="AJ4808">
        <v>661</v>
      </c>
      <c r="AK4808">
        <v>15</v>
      </c>
    </row>
    <row r="4809" spans="1:37" x14ac:dyDescent="0.2">
      <c r="A4809">
        <v>22</v>
      </c>
      <c r="B4809" t="s">
        <v>37</v>
      </c>
      <c r="C4809">
        <v>150</v>
      </c>
      <c r="D4809">
        <v>3000</v>
      </c>
      <c r="E4809">
        <v>34</v>
      </c>
      <c r="F4809">
        <v>0</v>
      </c>
      <c r="G4809">
        <v>0</v>
      </c>
      <c r="H4809" t="s">
        <v>33</v>
      </c>
      <c r="I4809">
        <v>1</v>
      </c>
      <c r="J4809" s="8" t="str">
        <f t="shared" si="150"/>
        <v>TNEG</v>
      </c>
      <c r="K4809">
        <v>0</v>
      </c>
      <c r="L4809" t="s">
        <v>34</v>
      </c>
      <c r="M4809">
        <v>560.31238095238098</v>
      </c>
      <c r="N4809">
        <v>473.168888888889</v>
      </c>
      <c r="O4809">
        <v>6</v>
      </c>
      <c r="P4809">
        <v>7</v>
      </c>
      <c r="Q4809">
        <v>560.31238095238098</v>
      </c>
      <c r="R4809">
        <v>473.168888888889</v>
      </c>
      <c r="S4809">
        <v>6</v>
      </c>
      <c r="T4809">
        <v>7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10.692</v>
      </c>
      <c r="AA4809">
        <v>10.692</v>
      </c>
      <c r="AB4809">
        <v>-1</v>
      </c>
      <c r="AC4809">
        <v>-1</v>
      </c>
      <c r="AD4809" s="8">
        <f t="shared" si="151"/>
        <v>1</v>
      </c>
      <c r="AE4809">
        <v>1045</v>
      </c>
      <c r="AF4809">
        <v>139029</v>
      </c>
      <c r="AG4809">
        <v>1244</v>
      </c>
      <c r="AH4809" t="s">
        <v>51</v>
      </c>
      <c r="AI4809">
        <v>661</v>
      </c>
      <c r="AJ4809">
        <v>661</v>
      </c>
      <c r="AK4809">
        <v>15</v>
      </c>
    </row>
    <row r="4810" spans="1:37" x14ac:dyDescent="0.2">
      <c r="A4810">
        <v>22</v>
      </c>
      <c r="B4810" t="s">
        <v>37</v>
      </c>
      <c r="C4810">
        <v>150</v>
      </c>
      <c r="D4810">
        <v>3000</v>
      </c>
      <c r="E4810">
        <v>35</v>
      </c>
      <c r="F4810">
        <v>1</v>
      </c>
      <c r="G4810">
        <v>11</v>
      </c>
      <c r="H4810" t="s">
        <v>36</v>
      </c>
      <c r="I4810">
        <v>1</v>
      </c>
      <c r="J4810" s="8" t="str">
        <f t="shared" si="150"/>
        <v xml:space="preserve">HIT </v>
      </c>
      <c r="K4810">
        <v>3</v>
      </c>
      <c r="L4810">
        <v>2</v>
      </c>
      <c r="M4810">
        <v>390.796825396825</v>
      </c>
      <c r="N4810">
        <v>390.91111111111098</v>
      </c>
      <c r="O4810">
        <v>5</v>
      </c>
      <c r="P4810">
        <v>5</v>
      </c>
      <c r="Q4810">
        <v>230.28126984126999</v>
      </c>
      <c r="R4810">
        <v>557.42666666666696</v>
      </c>
      <c r="S4810">
        <v>7</v>
      </c>
      <c r="T4810">
        <v>3</v>
      </c>
      <c r="U4810">
        <v>410.10000610351602</v>
      </c>
      <c r="V4810">
        <v>365.94999694824202</v>
      </c>
      <c r="W4810">
        <v>5</v>
      </c>
      <c r="X4810">
        <v>5</v>
      </c>
      <c r="Y4810">
        <v>262.67488071265899</v>
      </c>
      <c r="Z4810">
        <v>10.063000000000001</v>
      </c>
      <c r="AA4810">
        <v>11.006</v>
      </c>
      <c r="AB4810">
        <v>10.833</v>
      </c>
      <c r="AC4810">
        <v>0.77</v>
      </c>
      <c r="AD4810" s="8">
        <f t="shared" si="151"/>
        <v>0.77</v>
      </c>
      <c r="AE4810">
        <v>1534</v>
      </c>
      <c r="AF4810">
        <v>142450</v>
      </c>
      <c r="AG4810">
        <v>2226</v>
      </c>
      <c r="AH4810" t="s">
        <v>51</v>
      </c>
      <c r="AI4810">
        <v>661</v>
      </c>
      <c r="AJ4810">
        <v>661</v>
      </c>
      <c r="AK4810">
        <v>15</v>
      </c>
    </row>
    <row r="4811" spans="1:37" x14ac:dyDescent="0.2">
      <c r="A4811">
        <v>22</v>
      </c>
      <c r="B4811" t="s">
        <v>37</v>
      </c>
      <c r="C4811">
        <v>150</v>
      </c>
      <c r="D4811">
        <v>3000</v>
      </c>
      <c r="E4811">
        <v>36</v>
      </c>
      <c r="F4811">
        <v>0</v>
      </c>
      <c r="G4811">
        <v>0</v>
      </c>
      <c r="H4811" t="s">
        <v>33</v>
      </c>
      <c r="I4811">
        <v>1</v>
      </c>
      <c r="J4811" s="8" t="str">
        <f t="shared" si="150"/>
        <v>TNEG</v>
      </c>
      <c r="K4811">
        <v>0</v>
      </c>
      <c r="L4811" t="s">
        <v>34</v>
      </c>
      <c r="M4811">
        <v>72.765714285714296</v>
      </c>
      <c r="N4811">
        <v>464.168888888889</v>
      </c>
      <c r="O4811">
        <v>6</v>
      </c>
      <c r="P4811">
        <v>1</v>
      </c>
      <c r="Q4811">
        <v>72.765714285714296</v>
      </c>
      <c r="R4811">
        <v>464.168888888889</v>
      </c>
      <c r="S4811">
        <v>6</v>
      </c>
      <c r="T4811">
        <v>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11.321</v>
      </c>
      <c r="AA4811">
        <v>11.321</v>
      </c>
      <c r="AB4811">
        <v>-1</v>
      </c>
      <c r="AC4811">
        <v>-1</v>
      </c>
      <c r="AD4811" s="8">
        <f t="shared" si="151"/>
        <v>1</v>
      </c>
      <c r="AE4811">
        <v>1577</v>
      </c>
      <c r="AF4811">
        <v>145031</v>
      </c>
      <c r="AG4811">
        <v>2317</v>
      </c>
      <c r="AH4811" t="s">
        <v>51</v>
      </c>
      <c r="AI4811">
        <v>661</v>
      </c>
      <c r="AJ4811">
        <v>661</v>
      </c>
      <c r="AK4811">
        <v>15</v>
      </c>
    </row>
    <row r="4812" spans="1:37" x14ac:dyDescent="0.2">
      <c r="A4812">
        <v>22</v>
      </c>
      <c r="B4812" t="s">
        <v>37</v>
      </c>
      <c r="C4812">
        <v>150</v>
      </c>
      <c r="D4812">
        <v>3000</v>
      </c>
      <c r="E4812">
        <v>37</v>
      </c>
      <c r="F4812">
        <v>1</v>
      </c>
      <c r="G4812">
        <v>12</v>
      </c>
      <c r="H4812" t="s">
        <v>36</v>
      </c>
      <c r="I4812">
        <v>1</v>
      </c>
      <c r="J4812" s="8" t="str">
        <f t="shared" si="150"/>
        <v xml:space="preserve">HIT </v>
      </c>
      <c r="K4812">
        <v>25</v>
      </c>
      <c r="L4812">
        <v>5</v>
      </c>
      <c r="M4812">
        <v>230.28126984126999</v>
      </c>
      <c r="N4812">
        <v>557.42666666666696</v>
      </c>
      <c r="O4812">
        <v>7</v>
      </c>
      <c r="P4812">
        <v>3</v>
      </c>
      <c r="Q4812">
        <v>478.05460317460302</v>
      </c>
      <c r="R4812">
        <v>123.137777777778</v>
      </c>
      <c r="S4812">
        <v>2</v>
      </c>
      <c r="T4812">
        <v>6</v>
      </c>
      <c r="U4812">
        <v>240.10000610351599</v>
      </c>
      <c r="V4812">
        <v>545.94999694824196</v>
      </c>
      <c r="W4812">
        <v>7</v>
      </c>
      <c r="X4812">
        <v>3</v>
      </c>
      <c r="Y4812">
        <v>485.17271455340199</v>
      </c>
      <c r="Z4812">
        <v>3.774</v>
      </c>
      <c r="AA4812">
        <v>11.635</v>
      </c>
      <c r="AB4812">
        <v>11.605</v>
      </c>
      <c r="AC4812">
        <v>7.8310000000000004</v>
      </c>
      <c r="AD4812" s="8">
        <f t="shared" si="151"/>
        <v>7.8310000000000004</v>
      </c>
      <c r="AE4812">
        <v>1549</v>
      </c>
      <c r="AF4812">
        <v>148994</v>
      </c>
      <c r="AG4812">
        <v>2290</v>
      </c>
      <c r="AH4812" t="s">
        <v>51</v>
      </c>
      <c r="AI4812">
        <v>661</v>
      </c>
      <c r="AJ4812">
        <v>661</v>
      </c>
      <c r="AK4812">
        <v>15</v>
      </c>
    </row>
    <row r="4813" spans="1:37" x14ac:dyDescent="0.2">
      <c r="A4813">
        <v>22</v>
      </c>
      <c r="B4813" t="s">
        <v>37</v>
      </c>
      <c r="C4813">
        <v>150</v>
      </c>
      <c r="D4813">
        <v>3000</v>
      </c>
      <c r="E4813">
        <v>38</v>
      </c>
      <c r="F4813">
        <v>0</v>
      </c>
      <c r="G4813">
        <v>0</v>
      </c>
      <c r="H4813" t="s">
        <v>33</v>
      </c>
      <c r="I4813">
        <v>1</v>
      </c>
      <c r="J4813" s="8" t="str">
        <f t="shared" si="150"/>
        <v>TNEG</v>
      </c>
      <c r="K4813">
        <v>0</v>
      </c>
      <c r="L4813" t="s">
        <v>34</v>
      </c>
      <c r="M4813">
        <v>553.31238095238098</v>
      </c>
      <c r="N4813">
        <v>65.88</v>
      </c>
      <c r="O4813">
        <v>1</v>
      </c>
      <c r="P4813">
        <v>7</v>
      </c>
      <c r="Q4813">
        <v>553.31238095238098</v>
      </c>
      <c r="R4813">
        <v>65.88</v>
      </c>
      <c r="S4813">
        <v>1</v>
      </c>
      <c r="T4813">
        <v>7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11.95</v>
      </c>
      <c r="AA4813">
        <v>11.95</v>
      </c>
      <c r="AB4813">
        <v>-1</v>
      </c>
      <c r="AC4813">
        <v>-1</v>
      </c>
      <c r="AD4813" s="8">
        <f t="shared" si="151"/>
        <v>1</v>
      </c>
      <c r="AE4813">
        <v>1151</v>
      </c>
      <c r="AF4813">
        <v>151150</v>
      </c>
      <c r="AG4813">
        <v>1598</v>
      </c>
      <c r="AH4813" t="s">
        <v>51</v>
      </c>
      <c r="AI4813">
        <v>661</v>
      </c>
      <c r="AJ4813">
        <v>661</v>
      </c>
      <c r="AK4813">
        <v>15</v>
      </c>
    </row>
    <row r="4814" spans="1:37" x14ac:dyDescent="0.2">
      <c r="A4814">
        <v>22</v>
      </c>
      <c r="B4814" t="s">
        <v>37</v>
      </c>
      <c r="C4814">
        <v>150</v>
      </c>
      <c r="D4814">
        <v>3000</v>
      </c>
      <c r="E4814">
        <v>39</v>
      </c>
      <c r="F4814">
        <v>0</v>
      </c>
      <c r="G4814">
        <v>0</v>
      </c>
      <c r="H4814" t="s">
        <v>33</v>
      </c>
      <c r="I4814">
        <v>1</v>
      </c>
      <c r="J4814" s="8" t="str">
        <f t="shared" si="150"/>
        <v>TNEG</v>
      </c>
      <c r="K4814">
        <v>0</v>
      </c>
      <c r="L4814" t="s">
        <v>34</v>
      </c>
      <c r="M4814">
        <v>560.31238095238098</v>
      </c>
      <c r="N4814">
        <v>473.168888888889</v>
      </c>
      <c r="O4814">
        <v>6</v>
      </c>
      <c r="P4814">
        <v>7</v>
      </c>
      <c r="Q4814">
        <v>560.31238095238098</v>
      </c>
      <c r="R4814">
        <v>473.168888888889</v>
      </c>
      <c r="S4814">
        <v>6</v>
      </c>
      <c r="T4814">
        <v>7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12.263999999999999</v>
      </c>
      <c r="AA4814">
        <v>12.263999999999999</v>
      </c>
      <c r="AB4814">
        <v>-1</v>
      </c>
      <c r="AC4814">
        <v>-1</v>
      </c>
      <c r="AD4814" s="8">
        <f t="shared" si="151"/>
        <v>1</v>
      </c>
      <c r="AE4814">
        <v>941</v>
      </c>
      <c r="AF4814">
        <v>152595</v>
      </c>
      <c r="AG4814">
        <v>1173</v>
      </c>
      <c r="AH4814" t="s">
        <v>51</v>
      </c>
      <c r="AI4814">
        <v>661</v>
      </c>
      <c r="AJ4814">
        <v>661</v>
      </c>
      <c r="AK4814">
        <v>15</v>
      </c>
    </row>
    <row r="4815" spans="1:37" x14ac:dyDescent="0.2">
      <c r="A4815">
        <v>22</v>
      </c>
      <c r="B4815" t="s">
        <v>37</v>
      </c>
      <c r="C4815">
        <v>150</v>
      </c>
      <c r="D4815">
        <v>3000</v>
      </c>
      <c r="E4815">
        <v>40</v>
      </c>
      <c r="F4815">
        <v>1</v>
      </c>
      <c r="G4815">
        <v>13</v>
      </c>
      <c r="H4815" t="s">
        <v>36</v>
      </c>
      <c r="I4815">
        <v>1</v>
      </c>
      <c r="J4815" s="8" t="str">
        <f t="shared" si="150"/>
        <v xml:space="preserve">HIT </v>
      </c>
      <c r="K4815">
        <v>33</v>
      </c>
      <c r="L4815">
        <v>5</v>
      </c>
      <c r="M4815">
        <v>325.53904761904801</v>
      </c>
      <c r="N4815">
        <v>387.91111111111098</v>
      </c>
      <c r="O4815">
        <v>5</v>
      </c>
      <c r="P4815">
        <v>4</v>
      </c>
      <c r="Q4815">
        <v>308.53904761904801</v>
      </c>
      <c r="R4815">
        <v>141.13777777777801</v>
      </c>
      <c r="S4815">
        <v>2</v>
      </c>
      <c r="T4815">
        <v>4</v>
      </c>
      <c r="U4815">
        <v>326.10000610351602</v>
      </c>
      <c r="V4815">
        <v>369.94999694824202</v>
      </c>
      <c r="W4815">
        <v>5</v>
      </c>
      <c r="X4815">
        <v>4</v>
      </c>
      <c r="Y4815">
        <v>229.485116956647</v>
      </c>
      <c r="Z4815">
        <v>2.2010000000000001</v>
      </c>
      <c r="AA4815">
        <v>12.579000000000001</v>
      </c>
      <c r="AB4815">
        <v>12.531000000000001</v>
      </c>
      <c r="AC4815">
        <v>10.33</v>
      </c>
      <c r="AD4815" s="8">
        <f t="shared" si="151"/>
        <v>10.33</v>
      </c>
      <c r="AE4815">
        <v>1538</v>
      </c>
      <c r="AF4815">
        <v>157679</v>
      </c>
      <c r="AG4815">
        <v>1440</v>
      </c>
      <c r="AH4815" t="s">
        <v>51</v>
      </c>
      <c r="AI4815">
        <v>661</v>
      </c>
      <c r="AJ4815">
        <v>661</v>
      </c>
      <c r="AK4815">
        <v>15</v>
      </c>
    </row>
    <row r="4816" spans="1:37" x14ac:dyDescent="0.2">
      <c r="A4816">
        <v>22</v>
      </c>
      <c r="B4816" t="s">
        <v>37</v>
      </c>
      <c r="C4816">
        <v>150</v>
      </c>
      <c r="D4816">
        <v>3000</v>
      </c>
      <c r="E4816">
        <v>41</v>
      </c>
      <c r="F4816">
        <v>0</v>
      </c>
      <c r="G4816">
        <v>0</v>
      </c>
      <c r="H4816" t="s">
        <v>33</v>
      </c>
      <c r="I4816">
        <v>1</v>
      </c>
      <c r="J4816" s="8" t="str">
        <f t="shared" si="150"/>
        <v>TNEG</v>
      </c>
      <c r="K4816">
        <v>0</v>
      </c>
      <c r="L4816" t="s">
        <v>34</v>
      </c>
      <c r="M4816">
        <v>152.023492063492</v>
      </c>
      <c r="N4816">
        <v>42.88</v>
      </c>
      <c r="O4816">
        <v>1</v>
      </c>
      <c r="P4816">
        <v>2</v>
      </c>
      <c r="Q4816">
        <v>152.023492063492</v>
      </c>
      <c r="R4816">
        <v>42.88</v>
      </c>
      <c r="S4816">
        <v>1</v>
      </c>
      <c r="T4816">
        <v>2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12.893000000000001</v>
      </c>
      <c r="AA4816">
        <v>12.893000000000001</v>
      </c>
      <c r="AB4816">
        <v>-1</v>
      </c>
      <c r="AC4816">
        <v>-1</v>
      </c>
      <c r="AD4816" s="8">
        <f t="shared" si="151"/>
        <v>1</v>
      </c>
      <c r="AE4816">
        <v>1717</v>
      </c>
      <c r="AF4816">
        <v>160400</v>
      </c>
      <c r="AG4816">
        <v>124</v>
      </c>
      <c r="AH4816" t="s">
        <v>51</v>
      </c>
      <c r="AI4816">
        <v>661</v>
      </c>
      <c r="AJ4816">
        <v>661</v>
      </c>
      <c r="AK4816">
        <v>15</v>
      </c>
    </row>
    <row r="4817" spans="1:37" x14ac:dyDescent="0.2">
      <c r="A4817">
        <v>22</v>
      </c>
      <c r="B4817" t="s">
        <v>37</v>
      </c>
      <c r="C4817">
        <v>150</v>
      </c>
      <c r="D4817">
        <v>3000</v>
      </c>
      <c r="E4817">
        <v>42</v>
      </c>
      <c r="F4817">
        <v>1</v>
      </c>
      <c r="G4817">
        <v>14</v>
      </c>
      <c r="H4817" t="s">
        <v>36</v>
      </c>
      <c r="I4817">
        <v>1</v>
      </c>
      <c r="J4817" s="8" t="str">
        <f t="shared" si="150"/>
        <v xml:space="preserve">HIT </v>
      </c>
      <c r="K4817">
        <v>1</v>
      </c>
      <c r="L4817">
        <v>0</v>
      </c>
      <c r="M4817">
        <v>152.023492063492</v>
      </c>
      <c r="N4817">
        <v>42.88</v>
      </c>
      <c r="O4817">
        <v>1</v>
      </c>
      <c r="P4817">
        <v>2</v>
      </c>
      <c r="Q4817">
        <v>152.023492063492</v>
      </c>
      <c r="R4817">
        <v>42.88</v>
      </c>
      <c r="S4817">
        <v>1</v>
      </c>
      <c r="T4817">
        <v>2</v>
      </c>
      <c r="U4817">
        <v>168.10000610351599</v>
      </c>
      <c r="V4817">
        <v>32.949996948242202</v>
      </c>
      <c r="W4817">
        <v>1</v>
      </c>
      <c r="X4817">
        <v>2</v>
      </c>
      <c r="Y4817">
        <v>18.896011861951099</v>
      </c>
      <c r="Z4817">
        <v>12.893000000000001</v>
      </c>
      <c r="AA4817">
        <v>13.208</v>
      </c>
      <c r="AB4817">
        <v>12.994</v>
      </c>
      <c r="AC4817">
        <v>0.10100000000000001</v>
      </c>
      <c r="AD4817" s="8">
        <f t="shared" si="151"/>
        <v>0.10100000000000001</v>
      </c>
      <c r="AE4817">
        <v>1865</v>
      </c>
      <c r="AF4817">
        <v>163739</v>
      </c>
      <c r="AG4817">
        <v>124</v>
      </c>
      <c r="AH4817" t="s">
        <v>51</v>
      </c>
      <c r="AI4817">
        <v>661</v>
      </c>
      <c r="AJ4817">
        <v>661</v>
      </c>
      <c r="AK4817">
        <v>15</v>
      </c>
    </row>
    <row r="4818" spans="1:37" x14ac:dyDescent="0.2">
      <c r="A4818">
        <v>22</v>
      </c>
      <c r="B4818" t="s">
        <v>37</v>
      </c>
      <c r="C4818">
        <v>150</v>
      </c>
      <c r="D4818">
        <v>3000</v>
      </c>
      <c r="E4818">
        <v>43</v>
      </c>
      <c r="F4818">
        <v>0</v>
      </c>
      <c r="G4818">
        <v>0</v>
      </c>
      <c r="H4818" t="s">
        <v>33</v>
      </c>
      <c r="I4818">
        <v>1</v>
      </c>
      <c r="J4818" s="8" t="str">
        <f t="shared" si="150"/>
        <v>TNEG</v>
      </c>
      <c r="K4818">
        <v>0</v>
      </c>
      <c r="L4818" t="s">
        <v>34</v>
      </c>
      <c r="M4818">
        <v>393.796825396825</v>
      </c>
      <c r="N4818">
        <v>300.65333333333302</v>
      </c>
      <c r="O4818">
        <v>4</v>
      </c>
      <c r="P4818">
        <v>5</v>
      </c>
      <c r="Q4818">
        <v>393.796825396825</v>
      </c>
      <c r="R4818">
        <v>300.65333333333302</v>
      </c>
      <c r="S4818">
        <v>4</v>
      </c>
      <c r="T4818">
        <v>5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13.522</v>
      </c>
      <c r="AA4818">
        <v>13.522</v>
      </c>
      <c r="AB4818">
        <v>-1</v>
      </c>
      <c r="AC4818">
        <v>-1</v>
      </c>
      <c r="AD4818" s="8">
        <f t="shared" si="151"/>
        <v>1</v>
      </c>
      <c r="AE4818">
        <v>1082</v>
      </c>
      <c r="AF4818">
        <v>165823</v>
      </c>
      <c r="AG4818">
        <v>2262</v>
      </c>
      <c r="AH4818" t="s">
        <v>51</v>
      </c>
      <c r="AI4818">
        <v>661</v>
      </c>
      <c r="AJ4818">
        <v>661</v>
      </c>
      <c r="AK4818">
        <v>15</v>
      </c>
    </row>
    <row r="4819" spans="1:37" x14ac:dyDescent="0.2">
      <c r="A4819">
        <v>22</v>
      </c>
      <c r="B4819" t="s">
        <v>37</v>
      </c>
      <c r="C4819">
        <v>150</v>
      </c>
      <c r="D4819">
        <v>3000</v>
      </c>
      <c r="E4819">
        <v>44</v>
      </c>
      <c r="F4819">
        <v>0</v>
      </c>
      <c r="G4819">
        <v>0</v>
      </c>
      <c r="H4819" t="s">
        <v>33</v>
      </c>
      <c r="I4819">
        <v>1</v>
      </c>
      <c r="J4819" s="8" t="str">
        <f t="shared" si="150"/>
        <v>TNEG</v>
      </c>
      <c r="K4819">
        <v>0</v>
      </c>
      <c r="L4819" t="s">
        <v>34</v>
      </c>
      <c r="M4819">
        <v>472.05460317460302</v>
      </c>
      <c r="N4819">
        <v>472.168888888889</v>
      </c>
      <c r="O4819">
        <v>6</v>
      </c>
      <c r="P4819">
        <v>6</v>
      </c>
      <c r="Q4819">
        <v>472.05460317460302</v>
      </c>
      <c r="R4819">
        <v>472.168888888889</v>
      </c>
      <c r="S4819">
        <v>6</v>
      </c>
      <c r="T4819">
        <v>6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13.836</v>
      </c>
      <c r="AA4819">
        <v>13.836</v>
      </c>
      <c r="AB4819">
        <v>-1</v>
      </c>
      <c r="AC4819">
        <v>-1</v>
      </c>
      <c r="AD4819" s="8">
        <f t="shared" si="151"/>
        <v>1</v>
      </c>
      <c r="AE4819">
        <v>1041</v>
      </c>
      <c r="AF4819">
        <v>167372</v>
      </c>
      <c r="AG4819">
        <v>1940</v>
      </c>
      <c r="AH4819" t="s">
        <v>51</v>
      </c>
      <c r="AI4819">
        <v>661</v>
      </c>
      <c r="AJ4819">
        <v>661</v>
      </c>
      <c r="AK4819">
        <v>15</v>
      </c>
    </row>
    <row r="4820" spans="1:37" x14ac:dyDescent="0.2">
      <c r="A4820">
        <v>22</v>
      </c>
      <c r="B4820" t="s">
        <v>37</v>
      </c>
      <c r="C4820">
        <v>150</v>
      </c>
      <c r="D4820">
        <v>3000</v>
      </c>
      <c r="E4820">
        <v>45</v>
      </c>
      <c r="F4820">
        <v>1</v>
      </c>
      <c r="G4820">
        <v>15</v>
      </c>
      <c r="H4820" t="s">
        <v>36</v>
      </c>
      <c r="I4820">
        <v>1</v>
      </c>
      <c r="J4820" s="8" t="str">
        <f t="shared" si="150"/>
        <v xml:space="preserve">HIT </v>
      </c>
      <c r="K4820">
        <v>1</v>
      </c>
      <c r="L4820">
        <v>0</v>
      </c>
      <c r="M4820">
        <v>390.796825396825</v>
      </c>
      <c r="N4820">
        <v>390.91111111111098</v>
      </c>
      <c r="O4820">
        <v>5</v>
      </c>
      <c r="P4820">
        <v>5</v>
      </c>
      <c r="Q4820">
        <v>472.05460317460302</v>
      </c>
      <c r="R4820">
        <v>472.168888888889</v>
      </c>
      <c r="S4820">
        <v>6</v>
      </c>
      <c r="T4820">
        <v>6</v>
      </c>
      <c r="U4820">
        <v>412.10000610351602</v>
      </c>
      <c r="V4820">
        <v>384.94999694824202</v>
      </c>
      <c r="W4820">
        <v>5</v>
      </c>
      <c r="X4820">
        <v>5</v>
      </c>
      <c r="Y4820">
        <v>105.83803107253399</v>
      </c>
      <c r="Z4820">
        <v>13.836</v>
      </c>
      <c r="AA4820">
        <v>14.151</v>
      </c>
      <c r="AB4820">
        <v>13.765000000000001</v>
      </c>
      <c r="AC4820">
        <v>-7.0999999999999994E-2</v>
      </c>
      <c r="AD4820" s="8">
        <f t="shared" si="151"/>
        <v>7.0999999999999994E-2</v>
      </c>
      <c r="AE4820">
        <v>1328</v>
      </c>
      <c r="AF4820">
        <v>170410</v>
      </c>
      <c r="AG4820">
        <v>1940</v>
      </c>
      <c r="AH4820" t="s">
        <v>51</v>
      </c>
      <c r="AI4820">
        <v>661</v>
      </c>
      <c r="AJ4820">
        <v>661</v>
      </c>
      <c r="AK4820">
        <v>15</v>
      </c>
    </row>
    <row r="4821" spans="1:37" x14ac:dyDescent="0.2">
      <c r="A4821">
        <v>22</v>
      </c>
      <c r="B4821" t="s">
        <v>37</v>
      </c>
      <c r="C4821">
        <v>150</v>
      </c>
      <c r="D4821">
        <v>3000</v>
      </c>
      <c r="E4821">
        <v>46</v>
      </c>
      <c r="F4821">
        <v>1</v>
      </c>
      <c r="G4821">
        <v>16</v>
      </c>
      <c r="H4821" t="s">
        <v>36</v>
      </c>
      <c r="I4821">
        <v>1</v>
      </c>
      <c r="J4821" s="8" t="str">
        <f t="shared" si="150"/>
        <v xml:space="preserve">HIT </v>
      </c>
      <c r="K4821">
        <v>10</v>
      </c>
      <c r="L4821">
        <v>3</v>
      </c>
      <c r="M4821">
        <v>479.05460317460302</v>
      </c>
      <c r="N4821">
        <v>304.65333333333302</v>
      </c>
      <c r="O4821">
        <v>4</v>
      </c>
      <c r="P4821">
        <v>6</v>
      </c>
      <c r="Q4821">
        <v>72.765714285714296</v>
      </c>
      <c r="R4821">
        <v>464.168888888889</v>
      </c>
      <c r="S4821">
        <v>6</v>
      </c>
      <c r="T4821">
        <v>1</v>
      </c>
      <c r="U4821">
        <v>471.10000610351602</v>
      </c>
      <c r="V4821">
        <v>309.94999694824202</v>
      </c>
      <c r="W4821">
        <v>4</v>
      </c>
      <c r="X4821">
        <v>6</v>
      </c>
      <c r="Y4821">
        <v>427.14596412630402</v>
      </c>
      <c r="Z4821">
        <v>11.321</v>
      </c>
      <c r="AA4821">
        <v>14.465</v>
      </c>
      <c r="AB4821">
        <v>13.92</v>
      </c>
      <c r="AC4821">
        <v>2.5990000000000002</v>
      </c>
      <c r="AD4821" s="8">
        <f t="shared" si="151"/>
        <v>2.5990000000000002</v>
      </c>
      <c r="AE4821">
        <v>995</v>
      </c>
      <c r="AF4821">
        <v>174250</v>
      </c>
      <c r="AG4821">
        <v>2317</v>
      </c>
      <c r="AH4821" t="s">
        <v>51</v>
      </c>
      <c r="AI4821">
        <v>661</v>
      </c>
      <c r="AJ4821">
        <v>661</v>
      </c>
      <c r="AK4821">
        <v>15</v>
      </c>
    </row>
    <row r="4822" spans="1:37" x14ac:dyDescent="0.2">
      <c r="A4822">
        <v>22</v>
      </c>
      <c r="B4822" t="s">
        <v>37</v>
      </c>
      <c r="C4822">
        <v>150</v>
      </c>
      <c r="D4822">
        <v>3000</v>
      </c>
      <c r="E4822">
        <v>47</v>
      </c>
      <c r="F4822">
        <v>1</v>
      </c>
      <c r="G4822">
        <v>17</v>
      </c>
      <c r="H4822" t="s">
        <v>36</v>
      </c>
      <c r="I4822">
        <v>1</v>
      </c>
      <c r="J4822" s="8" t="str">
        <f t="shared" si="150"/>
        <v xml:space="preserve">HIT </v>
      </c>
      <c r="K4822">
        <v>33</v>
      </c>
      <c r="L4822">
        <v>5</v>
      </c>
      <c r="M4822">
        <v>325.53904761904801</v>
      </c>
      <c r="N4822">
        <v>216.395555555556</v>
      </c>
      <c r="O4822">
        <v>3</v>
      </c>
      <c r="P4822">
        <v>4</v>
      </c>
      <c r="Q4822">
        <v>245.28126984126999</v>
      </c>
      <c r="R4822">
        <v>298.65333333333302</v>
      </c>
      <c r="S4822">
        <v>4</v>
      </c>
      <c r="T4822">
        <v>3</v>
      </c>
      <c r="U4822">
        <v>346.10000610351602</v>
      </c>
      <c r="V4822">
        <v>185.94999694824199</v>
      </c>
      <c r="W4822">
        <v>3</v>
      </c>
      <c r="X4822">
        <v>4</v>
      </c>
      <c r="Y4822">
        <v>151.21659834107899</v>
      </c>
      <c r="Z4822">
        <v>4.4029999999999996</v>
      </c>
      <c r="AA4822">
        <v>14.78</v>
      </c>
      <c r="AB4822">
        <v>14.846</v>
      </c>
      <c r="AC4822">
        <v>10.443</v>
      </c>
      <c r="AD4822" s="8">
        <f t="shared" si="151"/>
        <v>10.443</v>
      </c>
      <c r="AE4822">
        <v>914</v>
      </c>
      <c r="AF4822">
        <v>177505</v>
      </c>
      <c r="AG4822">
        <v>1959</v>
      </c>
      <c r="AH4822" t="s">
        <v>51</v>
      </c>
      <c r="AI4822">
        <v>661</v>
      </c>
      <c r="AJ4822">
        <v>661</v>
      </c>
      <c r="AK4822">
        <v>15</v>
      </c>
    </row>
    <row r="4823" spans="1:37" x14ac:dyDescent="0.2">
      <c r="A4823">
        <v>22</v>
      </c>
      <c r="B4823" t="s">
        <v>37</v>
      </c>
      <c r="C4823">
        <v>150</v>
      </c>
      <c r="D4823">
        <v>3000</v>
      </c>
      <c r="E4823">
        <v>48</v>
      </c>
      <c r="F4823">
        <v>0</v>
      </c>
      <c r="G4823">
        <v>0</v>
      </c>
      <c r="H4823" t="s">
        <v>33</v>
      </c>
      <c r="I4823">
        <v>1</v>
      </c>
      <c r="J4823" s="8" t="str">
        <f t="shared" si="150"/>
        <v>TNEG</v>
      </c>
      <c r="K4823">
        <v>0</v>
      </c>
      <c r="L4823" t="s">
        <v>34</v>
      </c>
      <c r="M4823">
        <v>479.05460317460302</v>
      </c>
      <c r="N4823">
        <v>304.65333333333302</v>
      </c>
      <c r="O4823">
        <v>4</v>
      </c>
      <c r="P4823">
        <v>6</v>
      </c>
      <c r="Q4823">
        <v>479.05460317460302</v>
      </c>
      <c r="R4823">
        <v>304.65333333333302</v>
      </c>
      <c r="S4823">
        <v>4</v>
      </c>
      <c r="T4823">
        <v>6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15.093999999999999</v>
      </c>
      <c r="AA4823">
        <v>15.093999999999999</v>
      </c>
      <c r="AB4823">
        <v>-1</v>
      </c>
      <c r="AC4823">
        <v>-1</v>
      </c>
      <c r="AD4823" s="8">
        <f t="shared" si="151"/>
        <v>1</v>
      </c>
      <c r="AE4823">
        <v>1473</v>
      </c>
      <c r="AF4823">
        <v>179984</v>
      </c>
      <c r="AG4823">
        <v>593</v>
      </c>
      <c r="AH4823" t="s">
        <v>51</v>
      </c>
      <c r="AI4823">
        <v>661</v>
      </c>
      <c r="AJ4823">
        <v>661</v>
      </c>
      <c r="AK4823">
        <v>15</v>
      </c>
    </row>
    <row r="4824" spans="1:37" x14ac:dyDescent="0.2">
      <c r="A4824">
        <v>22</v>
      </c>
      <c r="B4824" t="s">
        <v>37</v>
      </c>
      <c r="C4824">
        <v>150</v>
      </c>
      <c r="D4824">
        <v>3000</v>
      </c>
      <c r="E4824">
        <v>49</v>
      </c>
      <c r="F4824">
        <v>1</v>
      </c>
      <c r="G4824">
        <v>18</v>
      </c>
      <c r="H4824" t="s">
        <v>36</v>
      </c>
      <c r="I4824">
        <v>1</v>
      </c>
      <c r="J4824" s="8" t="str">
        <f t="shared" si="150"/>
        <v xml:space="preserve">HIT </v>
      </c>
      <c r="K4824">
        <v>23</v>
      </c>
      <c r="L4824">
        <v>5</v>
      </c>
      <c r="M4824">
        <v>314.53904761904801</v>
      </c>
      <c r="N4824">
        <v>465.168888888889</v>
      </c>
      <c r="O4824">
        <v>6</v>
      </c>
      <c r="P4824">
        <v>4</v>
      </c>
      <c r="Q4824">
        <v>226.28126984126999</v>
      </c>
      <c r="R4824">
        <v>50.88</v>
      </c>
      <c r="S4824">
        <v>1</v>
      </c>
      <c r="T4824">
        <v>3</v>
      </c>
      <c r="U4824">
        <v>335.10000610351602</v>
      </c>
      <c r="V4824">
        <v>447.94999694824202</v>
      </c>
      <c r="W4824">
        <v>6</v>
      </c>
      <c r="X4824">
        <v>4</v>
      </c>
      <c r="Y4824">
        <v>411.71118498067199</v>
      </c>
      <c r="Z4824">
        <v>8.1760000000000002</v>
      </c>
      <c r="AA4824">
        <v>15.409000000000001</v>
      </c>
      <c r="AB4824">
        <v>15.308999999999999</v>
      </c>
      <c r="AC4824">
        <v>7.133</v>
      </c>
      <c r="AD4824" s="8">
        <f t="shared" si="151"/>
        <v>7.133</v>
      </c>
      <c r="AE4824">
        <v>1919</v>
      </c>
      <c r="AF4824">
        <v>183819</v>
      </c>
      <c r="AG4824">
        <v>331</v>
      </c>
      <c r="AH4824" t="s">
        <v>51</v>
      </c>
      <c r="AI4824">
        <v>661</v>
      </c>
      <c r="AJ4824">
        <v>661</v>
      </c>
      <c r="AK4824">
        <v>15</v>
      </c>
    </row>
    <row r="4825" spans="1:37" x14ac:dyDescent="0.2">
      <c r="A4825">
        <v>22</v>
      </c>
      <c r="B4825" t="s">
        <v>37</v>
      </c>
      <c r="C4825">
        <v>150</v>
      </c>
      <c r="D4825">
        <v>3000</v>
      </c>
      <c r="E4825">
        <v>50</v>
      </c>
      <c r="F4825">
        <v>1</v>
      </c>
      <c r="G4825">
        <v>19</v>
      </c>
      <c r="H4825" t="s">
        <v>36</v>
      </c>
      <c r="I4825">
        <v>1</v>
      </c>
      <c r="J4825" s="8" t="str">
        <f t="shared" si="150"/>
        <v xml:space="preserve">HIT </v>
      </c>
      <c r="K4825">
        <v>7</v>
      </c>
      <c r="L4825">
        <v>3</v>
      </c>
      <c r="M4825">
        <v>572.31238095238098</v>
      </c>
      <c r="N4825">
        <v>144.13777777777801</v>
      </c>
      <c r="O4825">
        <v>2</v>
      </c>
      <c r="P4825">
        <v>7</v>
      </c>
      <c r="Q4825">
        <v>393.796825396825</v>
      </c>
      <c r="R4825">
        <v>300.65333333333302</v>
      </c>
      <c r="S4825">
        <v>4</v>
      </c>
      <c r="T4825">
        <v>5</v>
      </c>
      <c r="U4825">
        <v>558.10000610351597</v>
      </c>
      <c r="V4825">
        <v>137.94999694824199</v>
      </c>
      <c r="W4825">
        <v>2</v>
      </c>
      <c r="X4825">
        <v>7</v>
      </c>
      <c r="Y4825">
        <v>231.23129299723999</v>
      </c>
      <c r="Z4825">
        <v>13.522</v>
      </c>
      <c r="AA4825">
        <v>15.723000000000001</v>
      </c>
      <c r="AB4825">
        <v>15.617000000000001</v>
      </c>
      <c r="AC4825">
        <v>2.0950000000000002</v>
      </c>
      <c r="AD4825" s="8">
        <f t="shared" si="151"/>
        <v>2.0950000000000002</v>
      </c>
      <c r="AE4825">
        <v>1368</v>
      </c>
      <c r="AF4825">
        <v>187980</v>
      </c>
      <c r="AG4825">
        <v>2262</v>
      </c>
      <c r="AH4825" t="s">
        <v>51</v>
      </c>
      <c r="AI4825">
        <v>661</v>
      </c>
      <c r="AJ4825">
        <v>661</v>
      </c>
      <c r="AK4825">
        <v>15</v>
      </c>
    </row>
    <row r="4826" spans="1:37" x14ac:dyDescent="0.2">
      <c r="A4826">
        <v>22</v>
      </c>
      <c r="B4826" t="s">
        <v>37</v>
      </c>
      <c r="C4826">
        <v>150</v>
      </c>
      <c r="D4826">
        <v>3000</v>
      </c>
      <c r="E4826">
        <v>51</v>
      </c>
      <c r="F4826">
        <v>0</v>
      </c>
      <c r="G4826">
        <v>0</v>
      </c>
      <c r="H4826" t="s">
        <v>33</v>
      </c>
      <c r="I4826">
        <v>1</v>
      </c>
      <c r="J4826" s="8" t="str">
        <f t="shared" si="150"/>
        <v>TNEG</v>
      </c>
      <c r="K4826">
        <v>0</v>
      </c>
      <c r="L4826" t="s">
        <v>34</v>
      </c>
      <c r="M4826">
        <v>308.53904761904801</v>
      </c>
      <c r="N4826">
        <v>141.13777777777801</v>
      </c>
      <c r="O4826">
        <v>2</v>
      </c>
      <c r="P4826">
        <v>4</v>
      </c>
      <c r="Q4826">
        <v>308.53904761904801</v>
      </c>
      <c r="R4826">
        <v>141.13777777777801</v>
      </c>
      <c r="S4826">
        <v>2</v>
      </c>
      <c r="T4826">
        <v>4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16.038</v>
      </c>
      <c r="AA4826">
        <v>16.038</v>
      </c>
      <c r="AB4826">
        <v>-1</v>
      </c>
      <c r="AC4826">
        <v>-1</v>
      </c>
      <c r="AD4826" s="8">
        <f t="shared" si="151"/>
        <v>1</v>
      </c>
      <c r="AE4826">
        <v>1756</v>
      </c>
      <c r="AF4826">
        <v>190741</v>
      </c>
      <c r="AG4826">
        <v>867</v>
      </c>
      <c r="AH4826" t="s">
        <v>51</v>
      </c>
      <c r="AI4826">
        <v>661</v>
      </c>
      <c r="AJ4826">
        <v>661</v>
      </c>
      <c r="AK4826">
        <v>15</v>
      </c>
    </row>
    <row r="4827" spans="1:37" x14ac:dyDescent="0.2">
      <c r="A4827">
        <v>22</v>
      </c>
      <c r="B4827" t="s">
        <v>37</v>
      </c>
      <c r="C4827">
        <v>150</v>
      </c>
      <c r="D4827">
        <v>3000</v>
      </c>
      <c r="E4827">
        <v>52</v>
      </c>
      <c r="F4827">
        <v>0</v>
      </c>
      <c r="G4827">
        <v>0</v>
      </c>
      <c r="H4827" t="s">
        <v>33</v>
      </c>
      <c r="I4827">
        <v>1</v>
      </c>
      <c r="J4827" s="8" t="str">
        <f t="shared" si="150"/>
        <v>TNEG</v>
      </c>
      <c r="K4827">
        <v>0</v>
      </c>
      <c r="L4827" t="s">
        <v>34</v>
      </c>
      <c r="M4827">
        <v>393.796825396825</v>
      </c>
      <c r="N4827">
        <v>300.65333333333302</v>
      </c>
      <c r="O4827">
        <v>4</v>
      </c>
      <c r="P4827">
        <v>5</v>
      </c>
      <c r="Q4827">
        <v>393.796825396825</v>
      </c>
      <c r="R4827">
        <v>300.65333333333302</v>
      </c>
      <c r="S4827">
        <v>4</v>
      </c>
      <c r="T4827">
        <v>5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16.352</v>
      </c>
      <c r="AA4827">
        <v>16.352</v>
      </c>
      <c r="AB4827">
        <v>-1</v>
      </c>
      <c r="AC4827">
        <v>-1</v>
      </c>
      <c r="AD4827" s="8">
        <f t="shared" si="151"/>
        <v>1</v>
      </c>
      <c r="AE4827">
        <v>1122</v>
      </c>
      <c r="AF4827">
        <v>192370</v>
      </c>
      <c r="AG4827">
        <v>1649</v>
      </c>
      <c r="AH4827" t="s">
        <v>51</v>
      </c>
      <c r="AI4827">
        <v>661</v>
      </c>
      <c r="AJ4827">
        <v>661</v>
      </c>
      <c r="AK4827">
        <v>15</v>
      </c>
    </row>
    <row r="4828" spans="1:37" x14ac:dyDescent="0.2">
      <c r="A4828">
        <v>22</v>
      </c>
      <c r="B4828" t="s">
        <v>37</v>
      </c>
      <c r="C4828">
        <v>150</v>
      </c>
      <c r="D4828">
        <v>3000</v>
      </c>
      <c r="E4828">
        <v>53</v>
      </c>
      <c r="F4828">
        <v>0</v>
      </c>
      <c r="G4828">
        <v>0</v>
      </c>
      <c r="H4828" t="s">
        <v>33</v>
      </c>
      <c r="I4828">
        <v>1</v>
      </c>
      <c r="J4828" s="8" t="str">
        <f t="shared" si="150"/>
        <v>TNEG</v>
      </c>
      <c r="K4828">
        <v>0</v>
      </c>
      <c r="L4828" t="s">
        <v>34</v>
      </c>
      <c r="M4828">
        <v>152.023492063492</v>
      </c>
      <c r="N4828">
        <v>42.88</v>
      </c>
      <c r="O4828">
        <v>1</v>
      </c>
      <c r="P4828">
        <v>2</v>
      </c>
      <c r="Q4828">
        <v>152.023492063492</v>
      </c>
      <c r="R4828">
        <v>42.88</v>
      </c>
      <c r="S4828">
        <v>1</v>
      </c>
      <c r="T4828">
        <v>2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16.667000000000002</v>
      </c>
      <c r="AA4828">
        <v>16.667000000000002</v>
      </c>
      <c r="AB4828">
        <v>-1</v>
      </c>
      <c r="AC4828">
        <v>-1</v>
      </c>
      <c r="AD4828" s="8">
        <f t="shared" si="151"/>
        <v>1</v>
      </c>
      <c r="AE4828">
        <v>1072</v>
      </c>
      <c r="AF4828">
        <v>193947</v>
      </c>
      <c r="AG4828">
        <v>694</v>
      </c>
      <c r="AH4828" t="s">
        <v>51</v>
      </c>
      <c r="AI4828">
        <v>661</v>
      </c>
      <c r="AJ4828">
        <v>661</v>
      </c>
      <c r="AK4828">
        <v>15</v>
      </c>
    </row>
    <row r="4829" spans="1:37" x14ac:dyDescent="0.2">
      <c r="A4829">
        <v>22</v>
      </c>
      <c r="B4829" t="s">
        <v>37</v>
      </c>
      <c r="C4829">
        <v>150</v>
      </c>
      <c r="D4829">
        <v>3000</v>
      </c>
      <c r="E4829">
        <v>54</v>
      </c>
      <c r="F4829">
        <v>1</v>
      </c>
      <c r="G4829">
        <v>20</v>
      </c>
      <c r="H4829" t="s">
        <v>36</v>
      </c>
      <c r="I4829">
        <v>1</v>
      </c>
      <c r="J4829" s="8" t="str">
        <f t="shared" si="150"/>
        <v xml:space="preserve">HIT </v>
      </c>
      <c r="K4829">
        <v>3</v>
      </c>
      <c r="L4829">
        <v>2</v>
      </c>
      <c r="M4829">
        <v>152.023492063492</v>
      </c>
      <c r="N4829">
        <v>42.88</v>
      </c>
      <c r="O4829">
        <v>1</v>
      </c>
      <c r="P4829">
        <v>2</v>
      </c>
      <c r="Q4829">
        <v>308.53904761904801</v>
      </c>
      <c r="R4829">
        <v>141.13777777777801</v>
      </c>
      <c r="S4829">
        <v>2</v>
      </c>
      <c r="T4829">
        <v>4</v>
      </c>
      <c r="U4829">
        <v>173.10000610351599</v>
      </c>
      <c r="V4829">
        <v>48.949996948242202</v>
      </c>
      <c r="W4829">
        <v>1</v>
      </c>
      <c r="X4829">
        <v>2</v>
      </c>
      <c r="Y4829">
        <v>163.83626247238601</v>
      </c>
      <c r="Z4829">
        <v>16.038</v>
      </c>
      <c r="AA4829">
        <v>16.981000000000002</v>
      </c>
      <c r="AB4829">
        <v>16.852</v>
      </c>
      <c r="AC4829">
        <v>0.81399999999999995</v>
      </c>
      <c r="AD4829" s="8">
        <f t="shared" si="151"/>
        <v>0.81399999999999995</v>
      </c>
      <c r="AE4829">
        <v>1451</v>
      </c>
      <c r="AF4829">
        <v>196921</v>
      </c>
      <c r="AG4829">
        <v>867</v>
      </c>
      <c r="AH4829" t="s">
        <v>51</v>
      </c>
      <c r="AI4829">
        <v>661</v>
      </c>
      <c r="AJ4829">
        <v>661</v>
      </c>
      <c r="AK4829">
        <v>15</v>
      </c>
    </row>
    <row r="4830" spans="1:37" x14ac:dyDescent="0.2">
      <c r="A4830">
        <v>22</v>
      </c>
      <c r="B4830" t="s">
        <v>37</v>
      </c>
      <c r="C4830">
        <v>150</v>
      </c>
      <c r="D4830">
        <v>3000</v>
      </c>
      <c r="E4830">
        <v>55</v>
      </c>
      <c r="F4830">
        <v>1</v>
      </c>
      <c r="G4830">
        <v>21</v>
      </c>
      <c r="H4830" t="s">
        <v>36</v>
      </c>
      <c r="I4830">
        <v>1</v>
      </c>
      <c r="J4830" s="8" t="str">
        <f t="shared" si="150"/>
        <v xml:space="preserve">HIT </v>
      </c>
      <c r="K4830">
        <v>3</v>
      </c>
      <c r="L4830">
        <v>2</v>
      </c>
      <c r="M4830">
        <v>231.28126984126999</v>
      </c>
      <c r="N4830">
        <v>381.91111111111098</v>
      </c>
      <c r="O4830">
        <v>5</v>
      </c>
      <c r="P4830">
        <v>3</v>
      </c>
      <c r="Q4830">
        <v>393.796825396825</v>
      </c>
      <c r="R4830">
        <v>300.65333333333302</v>
      </c>
      <c r="S4830">
        <v>4</v>
      </c>
      <c r="T4830">
        <v>5</v>
      </c>
      <c r="U4830">
        <v>237.10000610351599</v>
      </c>
      <c r="V4830">
        <v>369.94999694824202</v>
      </c>
      <c r="W4830">
        <v>5</v>
      </c>
      <c r="X4830">
        <v>3</v>
      </c>
      <c r="Y4830">
        <v>171.33569611962901</v>
      </c>
      <c r="Z4830">
        <v>16.352</v>
      </c>
      <c r="AA4830">
        <v>17.295999999999999</v>
      </c>
      <c r="AB4830">
        <v>17.16</v>
      </c>
      <c r="AC4830">
        <v>0.80800000000000005</v>
      </c>
      <c r="AD4830" s="8">
        <f t="shared" si="151"/>
        <v>0.80800000000000005</v>
      </c>
      <c r="AE4830">
        <v>1577</v>
      </c>
      <c r="AF4830">
        <v>200562</v>
      </c>
      <c r="AG4830">
        <v>1649</v>
      </c>
      <c r="AH4830" t="s">
        <v>51</v>
      </c>
      <c r="AI4830">
        <v>661</v>
      </c>
      <c r="AJ4830">
        <v>661</v>
      </c>
      <c r="AK4830">
        <v>15</v>
      </c>
    </row>
    <row r="4831" spans="1:37" x14ac:dyDescent="0.2">
      <c r="A4831">
        <v>22</v>
      </c>
      <c r="B4831" t="s">
        <v>37</v>
      </c>
      <c r="C4831">
        <v>150</v>
      </c>
      <c r="D4831">
        <v>3000</v>
      </c>
      <c r="E4831">
        <v>56</v>
      </c>
      <c r="F4831">
        <v>1</v>
      </c>
      <c r="G4831">
        <v>22</v>
      </c>
      <c r="H4831" t="s">
        <v>36</v>
      </c>
      <c r="I4831">
        <v>1</v>
      </c>
      <c r="J4831" s="8" t="str">
        <f t="shared" si="150"/>
        <v xml:space="preserve">HIT </v>
      </c>
      <c r="K4831">
        <v>36</v>
      </c>
      <c r="L4831">
        <v>5</v>
      </c>
      <c r="M4831">
        <v>390.796825396825</v>
      </c>
      <c r="N4831">
        <v>390.91111111111098</v>
      </c>
      <c r="O4831">
        <v>5</v>
      </c>
      <c r="P4831">
        <v>5</v>
      </c>
      <c r="Q4831">
        <v>478.05460317460302</v>
      </c>
      <c r="R4831">
        <v>374.91111111111098</v>
      </c>
      <c r="S4831">
        <v>5</v>
      </c>
      <c r="T4831">
        <v>6</v>
      </c>
      <c r="U4831">
        <v>390.10000610351602</v>
      </c>
      <c r="V4831">
        <v>386.94999694824202</v>
      </c>
      <c r="W4831">
        <v>5</v>
      </c>
      <c r="X4831">
        <v>5</v>
      </c>
      <c r="Y4831">
        <v>88.7746918785801</v>
      </c>
      <c r="Z4831">
        <v>6.2889999999999997</v>
      </c>
      <c r="AA4831">
        <v>17.61</v>
      </c>
      <c r="AB4831">
        <v>17.777999999999999</v>
      </c>
      <c r="AC4831">
        <v>11.488</v>
      </c>
      <c r="AD4831" s="8">
        <f t="shared" si="151"/>
        <v>11.488</v>
      </c>
      <c r="AE4831">
        <v>1236</v>
      </c>
      <c r="AF4831">
        <v>204200</v>
      </c>
      <c r="AG4831">
        <v>1387</v>
      </c>
      <c r="AH4831" t="s">
        <v>51</v>
      </c>
      <c r="AI4831">
        <v>661</v>
      </c>
      <c r="AJ4831">
        <v>661</v>
      </c>
      <c r="AK4831">
        <v>15</v>
      </c>
    </row>
    <row r="4832" spans="1:37" x14ac:dyDescent="0.2">
      <c r="A4832">
        <v>22</v>
      </c>
      <c r="B4832" t="s">
        <v>37</v>
      </c>
      <c r="C4832">
        <v>150</v>
      </c>
      <c r="D4832">
        <v>3000</v>
      </c>
      <c r="E4832">
        <v>57</v>
      </c>
      <c r="F4832">
        <v>0</v>
      </c>
      <c r="G4832">
        <v>0</v>
      </c>
      <c r="H4832" t="s">
        <v>36</v>
      </c>
      <c r="I4832">
        <v>0</v>
      </c>
      <c r="J4832" s="8" t="str">
        <f t="shared" si="150"/>
        <v>FA</v>
      </c>
      <c r="K4832">
        <v>0</v>
      </c>
      <c r="L4832" t="s">
        <v>34</v>
      </c>
      <c r="M4832">
        <v>553.31238095238098</v>
      </c>
      <c r="N4832">
        <v>386.91111111111098</v>
      </c>
      <c r="O4832">
        <v>5</v>
      </c>
      <c r="P4832">
        <v>7</v>
      </c>
      <c r="Q4832">
        <v>553.31238095238098</v>
      </c>
      <c r="R4832">
        <v>386.91111111111098</v>
      </c>
      <c r="S4832">
        <v>5</v>
      </c>
      <c r="T4832">
        <v>7</v>
      </c>
      <c r="U4832">
        <v>554.10000610351597</v>
      </c>
      <c r="V4832">
        <v>365.94999694824202</v>
      </c>
      <c r="W4832">
        <v>5</v>
      </c>
      <c r="X4832">
        <v>7</v>
      </c>
      <c r="Y4832">
        <v>20.975906662824499</v>
      </c>
      <c r="Z4832">
        <v>17.925000000000001</v>
      </c>
      <c r="AA4832">
        <v>17.925000000000001</v>
      </c>
      <c r="AB4832">
        <v>17.777999999999999</v>
      </c>
      <c r="AC4832">
        <v>-0.14699999999999999</v>
      </c>
      <c r="AD4832" s="8">
        <f t="shared" si="151"/>
        <v>0.14699999999999999</v>
      </c>
      <c r="AE4832">
        <v>1919</v>
      </c>
      <c r="AF4832">
        <v>208523</v>
      </c>
      <c r="AG4832">
        <v>1328</v>
      </c>
      <c r="AH4832" t="s">
        <v>51</v>
      </c>
      <c r="AI4832">
        <v>661</v>
      </c>
      <c r="AJ4832">
        <v>661</v>
      </c>
      <c r="AK4832">
        <v>15</v>
      </c>
    </row>
    <row r="4833" spans="1:37" x14ac:dyDescent="0.2">
      <c r="A4833">
        <v>22</v>
      </c>
      <c r="B4833" t="s">
        <v>37</v>
      </c>
      <c r="C4833">
        <v>150</v>
      </c>
      <c r="D4833">
        <v>3000</v>
      </c>
      <c r="E4833">
        <v>58</v>
      </c>
      <c r="F4833">
        <v>0</v>
      </c>
      <c r="G4833">
        <v>0</v>
      </c>
      <c r="H4833" t="s">
        <v>33</v>
      </c>
      <c r="I4833">
        <v>1</v>
      </c>
      <c r="J4833" s="8" t="str">
        <f t="shared" si="150"/>
        <v>TNEG</v>
      </c>
      <c r="K4833">
        <v>0</v>
      </c>
      <c r="L4833" t="s">
        <v>34</v>
      </c>
      <c r="M4833">
        <v>317.53904761904801</v>
      </c>
      <c r="N4833">
        <v>297.65333333333302</v>
      </c>
      <c r="O4833">
        <v>4</v>
      </c>
      <c r="P4833">
        <v>4</v>
      </c>
      <c r="Q4833">
        <v>317.53904761904801</v>
      </c>
      <c r="R4833">
        <v>297.65333333333302</v>
      </c>
      <c r="S4833">
        <v>4</v>
      </c>
      <c r="T4833">
        <v>4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18.239000000000001</v>
      </c>
      <c r="AA4833">
        <v>18.239000000000001</v>
      </c>
      <c r="AB4833">
        <v>-1</v>
      </c>
      <c r="AC4833">
        <v>-1</v>
      </c>
      <c r="AD4833" s="8">
        <f t="shared" si="151"/>
        <v>1</v>
      </c>
      <c r="AE4833">
        <v>1629</v>
      </c>
      <c r="AF4833">
        <v>211155</v>
      </c>
      <c r="AG4833">
        <v>1848</v>
      </c>
      <c r="AH4833" t="s">
        <v>51</v>
      </c>
      <c r="AI4833">
        <v>661</v>
      </c>
      <c r="AJ4833">
        <v>661</v>
      </c>
      <c r="AK4833">
        <v>15</v>
      </c>
    </row>
    <row r="4834" spans="1:37" x14ac:dyDescent="0.2">
      <c r="A4834">
        <v>22</v>
      </c>
      <c r="B4834" t="s">
        <v>37</v>
      </c>
      <c r="C4834">
        <v>150</v>
      </c>
      <c r="D4834">
        <v>3000</v>
      </c>
      <c r="E4834">
        <v>59</v>
      </c>
      <c r="F4834">
        <v>1</v>
      </c>
      <c r="G4834">
        <v>23</v>
      </c>
      <c r="H4834" t="s">
        <v>36</v>
      </c>
      <c r="I4834">
        <v>1</v>
      </c>
      <c r="J4834" s="8" t="str">
        <f t="shared" si="150"/>
        <v xml:space="preserve">HIT </v>
      </c>
      <c r="K4834">
        <v>46</v>
      </c>
      <c r="L4834">
        <v>6</v>
      </c>
      <c r="M4834">
        <v>72.765714285714296</v>
      </c>
      <c r="N4834">
        <v>464.168888888889</v>
      </c>
      <c r="O4834">
        <v>6</v>
      </c>
      <c r="P4834">
        <v>1</v>
      </c>
      <c r="Q4834">
        <v>83.765714285714296</v>
      </c>
      <c r="R4834">
        <v>138.13777777777801</v>
      </c>
      <c r="S4834">
        <v>2</v>
      </c>
      <c r="T4834">
        <v>1</v>
      </c>
      <c r="U4834">
        <v>86.100006103515597</v>
      </c>
      <c r="V4834">
        <v>443.94999694824202</v>
      </c>
      <c r="W4834">
        <v>6</v>
      </c>
      <c r="X4834">
        <v>1</v>
      </c>
      <c r="Y4834">
        <v>305.821127969038</v>
      </c>
      <c r="Z4834">
        <v>4.0880000000000001</v>
      </c>
      <c r="AA4834">
        <v>18.553000000000001</v>
      </c>
      <c r="AB4834">
        <v>19.012</v>
      </c>
      <c r="AC4834">
        <v>14.923999999999999</v>
      </c>
      <c r="AD4834" s="8">
        <f t="shared" si="151"/>
        <v>14.923999999999999</v>
      </c>
      <c r="AE4834">
        <v>2278</v>
      </c>
      <c r="AF4834">
        <v>215439</v>
      </c>
      <c r="AG4834">
        <v>381</v>
      </c>
      <c r="AH4834" t="s">
        <v>51</v>
      </c>
      <c r="AI4834">
        <v>661</v>
      </c>
      <c r="AJ4834">
        <v>661</v>
      </c>
      <c r="AK4834">
        <v>15</v>
      </c>
    </row>
    <row r="4835" spans="1:37" x14ac:dyDescent="0.2">
      <c r="A4835">
        <v>22</v>
      </c>
      <c r="B4835" t="s">
        <v>37</v>
      </c>
      <c r="C4835">
        <v>150</v>
      </c>
      <c r="D4835">
        <v>3000</v>
      </c>
      <c r="E4835">
        <v>60</v>
      </c>
      <c r="F4835">
        <v>0</v>
      </c>
      <c r="G4835">
        <v>0</v>
      </c>
      <c r="H4835" t="s">
        <v>33</v>
      </c>
      <c r="I4835">
        <v>1</v>
      </c>
      <c r="J4835" s="8" t="str">
        <f t="shared" si="150"/>
        <v>TNEG</v>
      </c>
      <c r="K4835">
        <v>0</v>
      </c>
      <c r="L4835" t="s">
        <v>34</v>
      </c>
      <c r="M4835">
        <v>484.05460317460302</v>
      </c>
      <c r="N4835">
        <v>216.395555555556</v>
      </c>
      <c r="O4835">
        <v>3</v>
      </c>
      <c r="P4835">
        <v>6</v>
      </c>
      <c r="Q4835">
        <v>484.05460317460302</v>
      </c>
      <c r="R4835">
        <v>216.395555555556</v>
      </c>
      <c r="S4835">
        <v>3</v>
      </c>
      <c r="T4835">
        <v>6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18.867999999999999</v>
      </c>
      <c r="AA4835">
        <v>18.867999999999999</v>
      </c>
      <c r="AB4835">
        <v>-1</v>
      </c>
      <c r="AC4835">
        <v>-1</v>
      </c>
      <c r="AD4835" s="8">
        <f t="shared" si="151"/>
        <v>1</v>
      </c>
      <c r="AE4835">
        <v>1431</v>
      </c>
      <c r="AF4835">
        <v>217873</v>
      </c>
      <c r="AG4835">
        <v>2361</v>
      </c>
      <c r="AH4835" t="s">
        <v>51</v>
      </c>
      <c r="AI4835">
        <v>661</v>
      </c>
      <c r="AJ4835">
        <v>661</v>
      </c>
      <c r="AK4835">
        <v>15</v>
      </c>
    </row>
    <row r="4836" spans="1:37" x14ac:dyDescent="0.2">
      <c r="A4836">
        <v>22</v>
      </c>
      <c r="B4836" t="s">
        <v>37</v>
      </c>
      <c r="C4836">
        <v>150</v>
      </c>
      <c r="D4836">
        <v>3000</v>
      </c>
      <c r="E4836">
        <v>61</v>
      </c>
      <c r="F4836">
        <v>0</v>
      </c>
      <c r="G4836">
        <v>0</v>
      </c>
      <c r="H4836" t="s">
        <v>33</v>
      </c>
      <c r="I4836">
        <v>1</v>
      </c>
      <c r="J4836" s="8" t="str">
        <f t="shared" si="150"/>
        <v>TNEG</v>
      </c>
      <c r="K4836">
        <v>0</v>
      </c>
      <c r="L4836" t="s">
        <v>34</v>
      </c>
      <c r="M4836">
        <v>64.765714285714296</v>
      </c>
      <c r="N4836">
        <v>550.42666666666696</v>
      </c>
      <c r="O4836">
        <v>7</v>
      </c>
      <c r="P4836">
        <v>1</v>
      </c>
      <c r="Q4836">
        <v>64.765714285714296</v>
      </c>
      <c r="R4836">
        <v>550.42666666666696</v>
      </c>
      <c r="S4836">
        <v>7</v>
      </c>
      <c r="T4836">
        <v>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19.181999999999999</v>
      </c>
      <c r="AA4836">
        <v>19.181999999999999</v>
      </c>
      <c r="AB4836">
        <v>-1</v>
      </c>
      <c r="AC4836">
        <v>-1</v>
      </c>
      <c r="AD4836" s="8">
        <f t="shared" si="151"/>
        <v>1</v>
      </c>
      <c r="AE4836">
        <v>877</v>
      </c>
      <c r="AF4836">
        <v>219254</v>
      </c>
      <c r="AG4836">
        <v>1774</v>
      </c>
      <c r="AH4836" t="s">
        <v>51</v>
      </c>
      <c r="AI4836">
        <v>661</v>
      </c>
      <c r="AJ4836">
        <v>661</v>
      </c>
      <c r="AK4836">
        <v>15</v>
      </c>
    </row>
    <row r="4837" spans="1:37" x14ac:dyDescent="0.2">
      <c r="A4837">
        <v>22</v>
      </c>
      <c r="B4837" t="s">
        <v>37</v>
      </c>
      <c r="C4837">
        <v>150</v>
      </c>
      <c r="D4837">
        <v>3000</v>
      </c>
      <c r="E4837">
        <v>62</v>
      </c>
      <c r="F4837">
        <v>0</v>
      </c>
      <c r="G4837">
        <v>0</v>
      </c>
      <c r="H4837" t="s">
        <v>33</v>
      </c>
      <c r="I4837">
        <v>1</v>
      </c>
      <c r="J4837" s="8" t="str">
        <f t="shared" si="150"/>
        <v>TNEG</v>
      </c>
      <c r="K4837">
        <v>0</v>
      </c>
      <c r="L4837" t="s">
        <v>34</v>
      </c>
      <c r="M4837">
        <v>243.28126984126999</v>
      </c>
      <c r="N4837">
        <v>220.395555555556</v>
      </c>
      <c r="O4837">
        <v>3</v>
      </c>
      <c r="P4837">
        <v>3</v>
      </c>
      <c r="Q4837">
        <v>243.28126984126999</v>
      </c>
      <c r="R4837">
        <v>220.395555555556</v>
      </c>
      <c r="S4837">
        <v>3</v>
      </c>
      <c r="T4837">
        <v>3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19.497</v>
      </c>
      <c r="AA4837">
        <v>19.497</v>
      </c>
      <c r="AB4837">
        <v>-1</v>
      </c>
      <c r="AC4837">
        <v>-1</v>
      </c>
      <c r="AD4837" s="8">
        <f t="shared" si="151"/>
        <v>1</v>
      </c>
      <c r="AE4837">
        <v>895</v>
      </c>
      <c r="AF4837">
        <v>220655</v>
      </c>
      <c r="AG4837">
        <v>1836</v>
      </c>
      <c r="AH4837" t="s">
        <v>51</v>
      </c>
      <c r="AI4837">
        <v>661</v>
      </c>
      <c r="AJ4837">
        <v>661</v>
      </c>
      <c r="AK4837">
        <v>15</v>
      </c>
    </row>
    <row r="4838" spans="1:37" x14ac:dyDescent="0.2">
      <c r="A4838">
        <v>22</v>
      </c>
      <c r="B4838" t="s">
        <v>37</v>
      </c>
      <c r="C4838">
        <v>150</v>
      </c>
      <c r="D4838">
        <v>3000</v>
      </c>
      <c r="E4838">
        <v>63</v>
      </c>
      <c r="F4838">
        <v>1</v>
      </c>
      <c r="G4838">
        <v>24</v>
      </c>
      <c r="H4838" t="s">
        <v>36</v>
      </c>
      <c r="I4838">
        <v>1</v>
      </c>
      <c r="J4838" s="8" t="str">
        <f t="shared" si="150"/>
        <v xml:space="preserve">HIT </v>
      </c>
      <c r="K4838">
        <v>57</v>
      </c>
      <c r="L4838">
        <v>6</v>
      </c>
      <c r="M4838">
        <v>553.31238095238098</v>
      </c>
      <c r="N4838">
        <v>65.88</v>
      </c>
      <c r="O4838">
        <v>1</v>
      </c>
      <c r="P4838">
        <v>7</v>
      </c>
      <c r="Q4838">
        <v>226.28126984126999</v>
      </c>
      <c r="R4838">
        <v>50.88</v>
      </c>
      <c r="S4838">
        <v>1</v>
      </c>
      <c r="T4838">
        <v>3</v>
      </c>
      <c r="U4838">
        <v>560.10000610351597</v>
      </c>
      <c r="V4838">
        <v>70.949996948242202</v>
      </c>
      <c r="W4838">
        <v>1</v>
      </c>
      <c r="X4838">
        <v>7</v>
      </c>
      <c r="Y4838">
        <v>334.42152062513202</v>
      </c>
      <c r="Z4838">
        <v>1.887</v>
      </c>
      <c r="AA4838">
        <v>19.811</v>
      </c>
      <c r="AB4838">
        <v>19.475000000000001</v>
      </c>
      <c r="AC4838">
        <v>17.588999999999999</v>
      </c>
      <c r="AD4838" s="8">
        <f t="shared" si="151"/>
        <v>17.588999999999999</v>
      </c>
      <c r="AE4838">
        <v>1533</v>
      </c>
      <c r="AF4838">
        <v>224697</v>
      </c>
      <c r="AG4838">
        <v>1100</v>
      </c>
      <c r="AH4838" t="s">
        <v>51</v>
      </c>
      <c r="AI4838">
        <v>661</v>
      </c>
      <c r="AJ4838">
        <v>661</v>
      </c>
      <c r="AK4838">
        <v>15</v>
      </c>
    </row>
    <row r="4839" spans="1:37" x14ac:dyDescent="0.2">
      <c r="A4839">
        <v>22</v>
      </c>
      <c r="B4839" t="s">
        <v>37</v>
      </c>
      <c r="C4839">
        <v>150</v>
      </c>
      <c r="D4839">
        <v>3000</v>
      </c>
      <c r="E4839">
        <v>64</v>
      </c>
      <c r="F4839">
        <v>0</v>
      </c>
      <c r="G4839">
        <v>0</v>
      </c>
      <c r="H4839" t="s">
        <v>33</v>
      </c>
      <c r="I4839">
        <v>1</v>
      </c>
      <c r="J4839" s="8" t="str">
        <f t="shared" si="150"/>
        <v>TNEG</v>
      </c>
      <c r="K4839">
        <v>0</v>
      </c>
      <c r="L4839" t="s">
        <v>34</v>
      </c>
      <c r="M4839">
        <v>245.28126984126999</v>
      </c>
      <c r="N4839">
        <v>298.65333333333302</v>
      </c>
      <c r="O4839">
        <v>4</v>
      </c>
      <c r="P4839">
        <v>3</v>
      </c>
      <c r="Q4839">
        <v>245.28126984126999</v>
      </c>
      <c r="R4839">
        <v>298.65333333333302</v>
      </c>
      <c r="S4839">
        <v>4</v>
      </c>
      <c r="T4839">
        <v>3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20.126000000000001</v>
      </c>
      <c r="AA4839">
        <v>20.126000000000001</v>
      </c>
      <c r="AB4839">
        <v>-1</v>
      </c>
      <c r="AC4839">
        <v>-1</v>
      </c>
      <c r="AD4839" s="8">
        <f t="shared" si="151"/>
        <v>1</v>
      </c>
      <c r="AE4839">
        <v>1662</v>
      </c>
      <c r="AF4839">
        <v>227360</v>
      </c>
      <c r="AG4839">
        <v>988</v>
      </c>
      <c r="AH4839" t="s">
        <v>51</v>
      </c>
      <c r="AI4839">
        <v>661</v>
      </c>
      <c r="AJ4839">
        <v>661</v>
      </c>
      <c r="AK4839">
        <v>15</v>
      </c>
    </row>
    <row r="4840" spans="1:37" x14ac:dyDescent="0.2">
      <c r="A4840">
        <v>22</v>
      </c>
      <c r="B4840" t="s">
        <v>37</v>
      </c>
      <c r="C4840">
        <v>150</v>
      </c>
      <c r="D4840">
        <v>3000</v>
      </c>
      <c r="E4840">
        <v>65</v>
      </c>
      <c r="F4840">
        <v>0</v>
      </c>
      <c r="G4840">
        <v>0</v>
      </c>
      <c r="H4840" t="s">
        <v>33</v>
      </c>
      <c r="I4840">
        <v>1</v>
      </c>
      <c r="J4840" s="8" t="str">
        <f t="shared" si="150"/>
        <v>TNEG</v>
      </c>
      <c r="K4840">
        <v>0</v>
      </c>
      <c r="L4840" t="s">
        <v>34</v>
      </c>
      <c r="M4840">
        <v>490.05460317460302</v>
      </c>
      <c r="N4840">
        <v>535.42666666666696</v>
      </c>
      <c r="O4840">
        <v>7</v>
      </c>
      <c r="P4840">
        <v>6</v>
      </c>
      <c r="Q4840">
        <v>490.05460317460302</v>
      </c>
      <c r="R4840">
        <v>535.42666666666696</v>
      </c>
      <c r="S4840">
        <v>7</v>
      </c>
      <c r="T4840">
        <v>6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20.440000000000001</v>
      </c>
      <c r="AA4840">
        <v>20.440000000000001</v>
      </c>
      <c r="AB4840">
        <v>-1</v>
      </c>
      <c r="AC4840">
        <v>-1</v>
      </c>
      <c r="AD4840" s="8">
        <f t="shared" si="151"/>
        <v>1</v>
      </c>
      <c r="AE4840">
        <v>950</v>
      </c>
      <c r="AF4840">
        <v>228816</v>
      </c>
      <c r="AG4840">
        <v>1606</v>
      </c>
      <c r="AH4840" t="s">
        <v>51</v>
      </c>
      <c r="AI4840">
        <v>661</v>
      </c>
      <c r="AJ4840">
        <v>661</v>
      </c>
      <c r="AK4840">
        <v>15</v>
      </c>
    </row>
    <row r="4841" spans="1:37" x14ac:dyDescent="0.2">
      <c r="A4841">
        <v>22</v>
      </c>
      <c r="B4841" t="s">
        <v>37</v>
      </c>
      <c r="C4841">
        <v>150</v>
      </c>
      <c r="D4841">
        <v>3000</v>
      </c>
      <c r="E4841">
        <v>66</v>
      </c>
      <c r="F4841">
        <v>1</v>
      </c>
      <c r="G4841">
        <v>25</v>
      </c>
      <c r="H4841" t="s">
        <v>36</v>
      </c>
      <c r="I4841">
        <v>1</v>
      </c>
      <c r="J4841" s="8" t="str">
        <f t="shared" si="150"/>
        <v xml:space="preserve">HIT </v>
      </c>
      <c r="K4841">
        <v>57</v>
      </c>
      <c r="L4841">
        <v>6</v>
      </c>
      <c r="M4841">
        <v>162.023492063492</v>
      </c>
      <c r="N4841">
        <v>546.42666666666696</v>
      </c>
      <c r="O4841">
        <v>7</v>
      </c>
      <c r="P4841">
        <v>2</v>
      </c>
      <c r="Q4841">
        <v>74.765714285714296</v>
      </c>
      <c r="R4841">
        <v>376.91111111111098</v>
      </c>
      <c r="S4841">
        <v>5</v>
      </c>
      <c r="T4841">
        <v>1</v>
      </c>
      <c r="U4841">
        <v>178.10000610351599</v>
      </c>
      <c r="V4841">
        <v>536.94999694824196</v>
      </c>
      <c r="W4841">
        <v>7</v>
      </c>
      <c r="X4841">
        <v>2</v>
      </c>
      <c r="Y4841">
        <v>190.500448412797</v>
      </c>
      <c r="Z4841">
        <v>2.83</v>
      </c>
      <c r="AA4841">
        <v>20.754999999999999</v>
      </c>
      <c r="AB4841">
        <v>20.401</v>
      </c>
      <c r="AC4841">
        <v>17.571000000000002</v>
      </c>
      <c r="AD4841" s="8">
        <f t="shared" si="151"/>
        <v>17.571000000000002</v>
      </c>
      <c r="AE4841">
        <v>1709</v>
      </c>
      <c r="AF4841">
        <v>232260</v>
      </c>
      <c r="AG4841">
        <v>652</v>
      </c>
      <c r="AH4841" t="s">
        <v>51</v>
      </c>
      <c r="AI4841">
        <v>661</v>
      </c>
      <c r="AJ4841">
        <v>661</v>
      </c>
      <c r="AK4841">
        <v>15</v>
      </c>
    </row>
    <row r="4842" spans="1:37" x14ac:dyDescent="0.2">
      <c r="A4842">
        <v>22</v>
      </c>
      <c r="B4842" t="s">
        <v>37</v>
      </c>
      <c r="C4842">
        <v>150</v>
      </c>
      <c r="D4842">
        <v>3000</v>
      </c>
      <c r="E4842">
        <v>67</v>
      </c>
      <c r="F4842">
        <v>0</v>
      </c>
      <c r="G4842">
        <v>0</v>
      </c>
      <c r="H4842" t="s">
        <v>33</v>
      </c>
      <c r="I4842">
        <v>1</v>
      </c>
      <c r="J4842" s="8" t="str">
        <f t="shared" si="150"/>
        <v>TNEG</v>
      </c>
      <c r="K4842">
        <v>0</v>
      </c>
      <c r="L4842" t="s">
        <v>34</v>
      </c>
      <c r="M4842">
        <v>484.05460317460302</v>
      </c>
      <c r="N4842">
        <v>216.395555555556</v>
      </c>
      <c r="O4842">
        <v>3</v>
      </c>
      <c r="P4842">
        <v>6</v>
      </c>
      <c r="Q4842">
        <v>484.05460317460302</v>
      </c>
      <c r="R4842">
        <v>216.395555555556</v>
      </c>
      <c r="S4842">
        <v>3</v>
      </c>
      <c r="T4842">
        <v>6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21.068999999999999</v>
      </c>
      <c r="AA4842">
        <v>21.068999999999999</v>
      </c>
      <c r="AB4842">
        <v>-1</v>
      </c>
      <c r="AC4842">
        <v>-1</v>
      </c>
      <c r="AD4842" s="8">
        <f t="shared" si="151"/>
        <v>1</v>
      </c>
      <c r="AE4842">
        <v>1651</v>
      </c>
      <c r="AF4842">
        <v>234913</v>
      </c>
      <c r="AG4842">
        <v>767</v>
      </c>
      <c r="AH4842" t="s">
        <v>51</v>
      </c>
      <c r="AI4842">
        <v>661</v>
      </c>
      <c r="AJ4842">
        <v>661</v>
      </c>
      <c r="AK4842">
        <v>15</v>
      </c>
    </row>
    <row r="4843" spans="1:37" x14ac:dyDescent="0.2">
      <c r="A4843">
        <v>22</v>
      </c>
      <c r="B4843" t="s">
        <v>37</v>
      </c>
      <c r="C4843">
        <v>150</v>
      </c>
      <c r="D4843">
        <v>3000</v>
      </c>
      <c r="E4843">
        <v>68</v>
      </c>
      <c r="F4843">
        <v>0</v>
      </c>
      <c r="G4843">
        <v>0</v>
      </c>
      <c r="H4843" t="s">
        <v>33</v>
      </c>
      <c r="I4843">
        <v>1</v>
      </c>
      <c r="J4843" s="8" t="str">
        <f t="shared" si="150"/>
        <v>TNEG</v>
      </c>
      <c r="K4843">
        <v>0</v>
      </c>
      <c r="L4843" t="s">
        <v>34</v>
      </c>
      <c r="M4843">
        <v>163.023492063492</v>
      </c>
      <c r="N4843">
        <v>130.13777777777801</v>
      </c>
      <c r="O4843">
        <v>2</v>
      </c>
      <c r="P4843">
        <v>2</v>
      </c>
      <c r="Q4843">
        <v>163.023492063492</v>
      </c>
      <c r="R4843">
        <v>130.13777777777801</v>
      </c>
      <c r="S4843">
        <v>2</v>
      </c>
      <c r="T4843">
        <v>2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21.384</v>
      </c>
      <c r="AA4843">
        <v>21.384</v>
      </c>
      <c r="AB4843">
        <v>-1</v>
      </c>
      <c r="AC4843">
        <v>-1</v>
      </c>
      <c r="AD4843" s="8">
        <f t="shared" si="151"/>
        <v>1</v>
      </c>
      <c r="AE4843">
        <v>1194</v>
      </c>
      <c r="AF4843">
        <v>236615</v>
      </c>
      <c r="AG4843">
        <v>1452</v>
      </c>
      <c r="AH4843" t="s">
        <v>51</v>
      </c>
      <c r="AI4843">
        <v>661</v>
      </c>
      <c r="AJ4843">
        <v>661</v>
      </c>
      <c r="AK4843">
        <v>15</v>
      </c>
    </row>
    <row r="4844" spans="1:37" x14ac:dyDescent="0.2">
      <c r="A4844">
        <v>22</v>
      </c>
      <c r="B4844" t="s">
        <v>37</v>
      </c>
      <c r="C4844">
        <v>150</v>
      </c>
      <c r="D4844">
        <v>3000</v>
      </c>
      <c r="E4844">
        <v>69</v>
      </c>
      <c r="F4844">
        <v>0</v>
      </c>
      <c r="G4844">
        <v>0</v>
      </c>
      <c r="H4844" t="s">
        <v>33</v>
      </c>
      <c r="I4844">
        <v>1</v>
      </c>
      <c r="J4844" s="8" t="str">
        <f t="shared" si="150"/>
        <v>TNEG</v>
      </c>
      <c r="K4844">
        <v>0</v>
      </c>
      <c r="L4844" t="s">
        <v>34</v>
      </c>
      <c r="M4844">
        <v>560.31238095238098</v>
      </c>
      <c r="N4844">
        <v>473.168888888889</v>
      </c>
      <c r="O4844">
        <v>6</v>
      </c>
      <c r="P4844">
        <v>7</v>
      </c>
      <c r="Q4844">
        <v>560.31238095238098</v>
      </c>
      <c r="R4844">
        <v>473.168888888889</v>
      </c>
      <c r="S4844">
        <v>6</v>
      </c>
      <c r="T4844">
        <v>7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21.698</v>
      </c>
      <c r="AA4844">
        <v>21.698</v>
      </c>
      <c r="AB4844">
        <v>-1</v>
      </c>
      <c r="AC4844">
        <v>-1</v>
      </c>
      <c r="AD4844" s="8">
        <f t="shared" si="151"/>
        <v>1</v>
      </c>
      <c r="AE4844">
        <v>1060</v>
      </c>
      <c r="AF4844">
        <v>238181</v>
      </c>
      <c r="AG4844">
        <v>1223</v>
      </c>
      <c r="AH4844" t="s">
        <v>51</v>
      </c>
      <c r="AI4844">
        <v>661</v>
      </c>
      <c r="AJ4844">
        <v>661</v>
      </c>
      <c r="AK4844">
        <v>15</v>
      </c>
    </row>
    <row r="4845" spans="1:37" x14ac:dyDescent="0.2">
      <c r="A4845">
        <v>22</v>
      </c>
      <c r="B4845" t="s">
        <v>37</v>
      </c>
      <c r="C4845">
        <v>150</v>
      </c>
      <c r="D4845">
        <v>3000</v>
      </c>
      <c r="E4845">
        <v>70</v>
      </c>
      <c r="F4845">
        <v>0</v>
      </c>
      <c r="G4845">
        <v>0</v>
      </c>
      <c r="H4845" t="s">
        <v>33</v>
      </c>
      <c r="I4845">
        <v>1</v>
      </c>
      <c r="J4845" s="8" t="str">
        <f t="shared" si="150"/>
        <v>TNEG</v>
      </c>
      <c r="K4845">
        <v>0</v>
      </c>
      <c r="L4845" t="s">
        <v>34</v>
      </c>
      <c r="M4845">
        <v>479.05460317460302</v>
      </c>
      <c r="N4845">
        <v>304.65333333333302</v>
      </c>
      <c r="O4845">
        <v>4</v>
      </c>
      <c r="P4845">
        <v>6</v>
      </c>
      <c r="Q4845">
        <v>479.05460317460302</v>
      </c>
      <c r="R4845">
        <v>304.65333333333302</v>
      </c>
      <c r="S4845">
        <v>4</v>
      </c>
      <c r="T4845">
        <v>6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22.013000000000002</v>
      </c>
      <c r="AA4845">
        <v>22.013000000000002</v>
      </c>
      <c r="AB4845">
        <v>-1</v>
      </c>
      <c r="AC4845">
        <v>-1</v>
      </c>
      <c r="AD4845" s="8">
        <f t="shared" si="151"/>
        <v>1</v>
      </c>
      <c r="AE4845">
        <v>1265</v>
      </c>
      <c r="AF4845">
        <v>239953</v>
      </c>
      <c r="AG4845">
        <v>743</v>
      </c>
      <c r="AH4845" t="s">
        <v>51</v>
      </c>
      <c r="AI4845">
        <v>661</v>
      </c>
      <c r="AJ4845">
        <v>661</v>
      </c>
      <c r="AK4845">
        <v>15</v>
      </c>
    </row>
    <row r="4846" spans="1:37" x14ac:dyDescent="0.2">
      <c r="A4846">
        <v>22</v>
      </c>
      <c r="B4846" t="s">
        <v>37</v>
      </c>
      <c r="C4846">
        <v>150</v>
      </c>
      <c r="D4846">
        <v>3000</v>
      </c>
      <c r="E4846">
        <v>71</v>
      </c>
      <c r="F4846">
        <v>1</v>
      </c>
      <c r="G4846">
        <v>26</v>
      </c>
      <c r="H4846" t="s">
        <v>36</v>
      </c>
      <c r="I4846">
        <v>1</v>
      </c>
      <c r="J4846" s="8" t="str">
        <f t="shared" si="150"/>
        <v xml:space="preserve">HIT </v>
      </c>
      <c r="K4846">
        <v>14</v>
      </c>
      <c r="L4846">
        <v>4</v>
      </c>
      <c r="M4846">
        <v>71.765714285714296</v>
      </c>
      <c r="N4846">
        <v>51.88</v>
      </c>
      <c r="O4846">
        <v>1</v>
      </c>
      <c r="P4846">
        <v>1</v>
      </c>
      <c r="Q4846">
        <v>553.31238095238098</v>
      </c>
      <c r="R4846">
        <v>386.91111111111098</v>
      </c>
      <c r="S4846">
        <v>5</v>
      </c>
      <c r="T4846">
        <v>7</v>
      </c>
      <c r="U4846">
        <v>64.100006103515597</v>
      </c>
      <c r="V4846">
        <v>43.949996948242202</v>
      </c>
      <c r="W4846">
        <v>1</v>
      </c>
      <c r="X4846">
        <v>1</v>
      </c>
      <c r="Y4846">
        <v>597.45382544017798</v>
      </c>
      <c r="Z4846">
        <v>17.925000000000001</v>
      </c>
      <c r="AA4846">
        <v>22.327000000000002</v>
      </c>
      <c r="AB4846">
        <v>22.253</v>
      </c>
      <c r="AC4846">
        <v>4.3289999999999997</v>
      </c>
      <c r="AD4846" s="8">
        <f t="shared" si="151"/>
        <v>4.3289999999999997</v>
      </c>
      <c r="AE4846">
        <v>1594</v>
      </c>
      <c r="AF4846">
        <v>243103</v>
      </c>
      <c r="AG4846">
        <v>1328</v>
      </c>
      <c r="AH4846" t="s">
        <v>51</v>
      </c>
      <c r="AI4846">
        <v>661</v>
      </c>
      <c r="AJ4846">
        <v>661</v>
      </c>
      <c r="AK4846">
        <v>15</v>
      </c>
    </row>
    <row r="4847" spans="1:37" x14ac:dyDescent="0.2">
      <c r="A4847">
        <v>22</v>
      </c>
      <c r="B4847" t="s">
        <v>37</v>
      </c>
      <c r="C4847">
        <v>150</v>
      </c>
      <c r="D4847">
        <v>3000</v>
      </c>
      <c r="E4847">
        <v>72</v>
      </c>
      <c r="F4847">
        <v>0</v>
      </c>
      <c r="G4847">
        <v>0</v>
      </c>
      <c r="H4847" t="s">
        <v>33</v>
      </c>
      <c r="I4847">
        <v>1</v>
      </c>
      <c r="J4847" s="8" t="str">
        <f t="shared" si="150"/>
        <v>TNEG</v>
      </c>
      <c r="K4847">
        <v>0</v>
      </c>
      <c r="L4847" t="s">
        <v>34</v>
      </c>
      <c r="M4847">
        <v>407.796825396825</v>
      </c>
      <c r="N4847">
        <v>457.168888888889</v>
      </c>
      <c r="O4847">
        <v>6</v>
      </c>
      <c r="P4847">
        <v>5</v>
      </c>
      <c r="Q4847">
        <v>407.796825396825</v>
      </c>
      <c r="R4847">
        <v>457.168888888889</v>
      </c>
      <c r="S4847">
        <v>6</v>
      </c>
      <c r="T4847">
        <v>5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22.641999999999999</v>
      </c>
      <c r="AA4847">
        <v>22.641999999999999</v>
      </c>
      <c r="AB4847">
        <v>-1</v>
      </c>
      <c r="AC4847">
        <v>-1</v>
      </c>
      <c r="AD4847" s="8">
        <f t="shared" si="151"/>
        <v>1</v>
      </c>
      <c r="AE4847">
        <v>1157</v>
      </c>
      <c r="AF4847">
        <v>245263</v>
      </c>
      <c r="AG4847">
        <v>1530</v>
      </c>
      <c r="AH4847" t="s">
        <v>51</v>
      </c>
      <c r="AI4847">
        <v>661</v>
      </c>
      <c r="AJ4847">
        <v>661</v>
      </c>
      <c r="AK4847">
        <v>15</v>
      </c>
    </row>
    <row r="4848" spans="1:37" x14ac:dyDescent="0.2">
      <c r="A4848">
        <v>22</v>
      </c>
      <c r="B4848" t="s">
        <v>37</v>
      </c>
      <c r="C4848">
        <v>150</v>
      </c>
      <c r="D4848">
        <v>3000</v>
      </c>
      <c r="E4848">
        <v>73</v>
      </c>
      <c r="F4848">
        <v>0</v>
      </c>
      <c r="G4848">
        <v>0</v>
      </c>
      <c r="H4848" t="s">
        <v>33</v>
      </c>
      <c r="I4848">
        <v>1</v>
      </c>
      <c r="J4848" s="8" t="str">
        <f t="shared" si="150"/>
        <v>TNEG</v>
      </c>
      <c r="K4848">
        <v>0</v>
      </c>
      <c r="L4848" t="s">
        <v>34</v>
      </c>
      <c r="M4848">
        <v>64.765714285714296</v>
      </c>
      <c r="N4848">
        <v>550.42666666666696</v>
      </c>
      <c r="O4848">
        <v>7</v>
      </c>
      <c r="P4848">
        <v>1</v>
      </c>
      <c r="Q4848">
        <v>64.765714285714296</v>
      </c>
      <c r="R4848">
        <v>550.42666666666696</v>
      </c>
      <c r="S4848">
        <v>7</v>
      </c>
      <c r="T4848">
        <v>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22.956</v>
      </c>
      <c r="AA4848">
        <v>22.956</v>
      </c>
      <c r="AB4848">
        <v>-1</v>
      </c>
      <c r="AC4848">
        <v>-1</v>
      </c>
      <c r="AD4848" s="8">
        <f t="shared" si="151"/>
        <v>1</v>
      </c>
      <c r="AE4848">
        <v>1174</v>
      </c>
      <c r="AF4848">
        <v>246941</v>
      </c>
      <c r="AG4848">
        <v>428</v>
      </c>
      <c r="AH4848" t="s">
        <v>51</v>
      </c>
      <c r="AI4848">
        <v>661</v>
      </c>
      <c r="AJ4848">
        <v>661</v>
      </c>
      <c r="AK4848">
        <v>15</v>
      </c>
    </row>
    <row r="4849" spans="1:37" x14ac:dyDescent="0.2">
      <c r="A4849">
        <v>22</v>
      </c>
      <c r="B4849" t="s">
        <v>37</v>
      </c>
      <c r="C4849">
        <v>150</v>
      </c>
      <c r="D4849">
        <v>3000</v>
      </c>
      <c r="E4849">
        <v>74</v>
      </c>
      <c r="F4849">
        <v>1</v>
      </c>
      <c r="G4849">
        <v>27</v>
      </c>
      <c r="H4849" t="s">
        <v>36</v>
      </c>
      <c r="I4849">
        <v>1</v>
      </c>
      <c r="J4849" s="8" t="str">
        <f t="shared" si="150"/>
        <v xml:space="preserve">HIT </v>
      </c>
      <c r="K4849">
        <v>9</v>
      </c>
      <c r="L4849">
        <v>3</v>
      </c>
      <c r="M4849">
        <v>152.023492063492</v>
      </c>
      <c r="N4849">
        <v>42.88</v>
      </c>
      <c r="O4849">
        <v>1</v>
      </c>
      <c r="P4849">
        <v>2</v>
      </c>
      <c r="Q4849">
        <v>490.05460317460302</v>
      </c>
      <c r="R4849">
        <v>535.42666666666696</v>
      </c>
      <c r="S4849">
        <v>7</v>
      </c>
      <c r="T4849">
        <v>6</v>
      </c>
      <c r="U4849">
        <v>144.10000610351599</v>
      </c>
      <c r="V4849">
        <v>30.949996948242202</v>
      </c>
      <c r="W4849">
        <v>1</v>
      </c>
      <c r="X4849">
        <v>2</v>
      </c>
      <c r="Y4849">
        <v>611.70359940481899</v>
      </c>
      <c r="Z4849">
        <v>20.440000000000001</v>
      </c>
      <c r="AA4849">
        <v>23.27</v>
      </c>
      <c r="AB4849">
        <v>23.178999999999998</v>
      </c>
      <c r="AC4849">
        <v>2.7389999999999999</v>
      </c>
      <c r="AD4849" s="8">
        <f t="shared" si="151"/>
        <v>2.7389999999999999</v>
      </c>
      <c r="AE4849">
        <v>2237</v>
      </c>
      <c r="AF4849">
        <v>250500</v>
      </c>
      <c r="AG4849">
        <v>1606</v>
      </c>
      <c r="AH4849" t="s">
        <v>51</v>
      </c>
      <c r="AI4849">
        <v>661</v>
      </c>
      <c r="AJ4849">
        <v>661</v>
      </c>
      <c r="AK4849">
        <v>15</v>
      </c>
    </row>
    <row r="4850" spans="1:37" x14ac:dyDescent="0.2">
      <c r="A4850">
        <v>22</v>
      </c>
      <c r="B4850" t="s">
        <v>37</v>
      </c>
      <c r="C4850">
        <v>150</v>
      </c>
      <c r="D4850">
        <v>3000</v>
      </c>
      <c r="E4850">
        <v>75</v>
      </c>
      <c r="F4850">
        <v>0</v>
      </c>
      <c r="G4850">
        <v>0</v>
      </c>
      <c r="H4850" t="s">
        <v>33</v>
      </c>
      <c r="I4850">
        <v>1</v>
      </c>
      <c r="J4850" s="8" t="str">
        <f t="shared" si="150"/>
        <v>TNEG</v>
      </c>
      <c r="K4850">
        <v>0</v>
      </c>
      <c r="L4850" t="s">
        <v>34</v>
      </c>
      <c r="M4850">
        <v>553.31238095238098</v>
      </c>
      <c r="N4850">
        <v>65.88</v>
      </c>
      <c r="O4850">
        <v>1</v>
      </c>
      <c r="P4850">
        <v>7</v>
      </c>
      <c r="Q4850">
        <v>553.31238095238098</v>
      </c>
      <c r="R4850">
        <v>65.88</v>
      </c>
      <c r="S4850">
        <v>1</v>
      </c>
      <c r="T4850">
        <v>7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23.585000000000001</v>
      </c>
      <c r="AA4850">
        <v>23.585000000000001</v>
      </c>
      <c r="AB4850">
        <v>-1</v>
      </c>
      <c r="AC4850">
        <v>-1</v>
      </c>
      <c r="AD4850" s="8">
        <f t="shared" si="151"/>
        <v>1</v>
      </c>
      <c r="AE4850">
        <v>1723</v>
      </c>
      <c r="AF4850">
        <v>253227</v>
      </c>
      <c r="AG4850">
        <v>1405</v>
      </c>
      <c r="AH4850" t="s">
        <v>51</v>
      </c>
      <c r="AI4850">
        <v>661</v>
      </c>
      <c r="AJ4850">
        <v>661</v>
      </c>
      <c r="AK4850">
        <v>15</v>
      </c>
    </row>
    <row r="4851" spans="1:37" x14ac:dyDescent="0.2">
      <c r="A4851">
        <v>22</v>
      </c>
      <c r="B4851" t="s">
        <v>37</v>
      </c>
      <c r="C4851">
        <v>150</v>
      </c>
      <c r="D4851">
        <v>3000</v>
      </c>
      <c r="E4851">
        <v>76</v>
      </c>
      <c r="F4851">
        <v>0</v>
      </c>
      <c r="G4851">
        <v>0</v>
      </c>
      <c r="H4851" t="s">
        <v>33</v>
      </c>
      <c r="I4851">
        <v>1</v>
      </c>
      <c r="J4851" s="8" t="str">
        <f t="shared" si="150"/>
        <v>TNEG</v>
      </c>
      <c r="K4851">
        <v>0</v>
      </c>
      <c r="L4851" t="s">
        <v>34</v>
      </c>
      <c r="M4851">
        <v>484.05460317460302</v>
      </c>
      <c r="N4851">
        <v>216.395555555556</v>
      </c>
      <c r="O4851">
        <v>3</v>
      </c>
      <c r="P4851">
        <v>6</v>
      </c>
      <c r="Q4851">
        <v>484.05460317460302</v>
      </c>
      <c r="R4851">
        <v>216.395555555556</v>
      </c>
      <c r="S4851">
        <v>3</v>
      </c>
      <c r="T4851">
        <v>6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23.899000000000001</v>
      </c>
      <c r="AA4851">
        <v>23.899000000000001</v>
      </c>
      <c r="AB4851">
        <v>-1</v>
      </c>
      <c r="AC4851">
        <v>-1</v>
      </c>
      <c r="AD4851" s="8">
        <f t="shared" si="151"/>
        <v>1</v>
      </c>
      <c r="AE4851">
        <v>1046</v>
      </c>
      <c r="AF4851">
        <v>254776</v>
      </c>
      <c r="AG4851">
        <v>1098</v>
      </c>
      <c r="AH4851" t="s">
        <v>51</v>
      </c>
      <c r="AI4851">
        <v>661</v>
      </c>
      <c r="AJ4851">
        <v>661</v>
      </c>
      <c r="AK4851">
        <v>15</v>
      </c>
    </row>
    <row r="4852" spans="1:37" x14ac:dyDescent="0.2">
      <c r="A4852">
        <v>22</v>
      </c>
      <c r="B4852" t="s">
        <v>37</v>
      </c>
      <c r="C4852">
        <v>150</v>
      </c>
      <c r="D4852">
        <v>3000</v>
      </c>
      <c r="E4852">
        <v>77</v>
      </c>
      <c r="F4852">
        <v>0</v>
      </c>
      <c r="G4852">
        <v>0</v>
      </c>
      <c r="H4852" t="s">
        <v>33</v>
      </c>
      <c r="I4852">
        <v>1</v>
      </c>
      <c r="J4852" s="8" t="str">
        <f t="shared" si="150"/>
        <v>TNEG</v>
      </c>
      <c r="K4852">
        <v>0</v>
      </c>
      <c r="L4852" t="s">
        <v>34</v>
      </c>
      <c r="M4852">
        <v>324.53904761904801</v>
      </c>
      <c r="N4852">
        <v>545.42666666666696</v>
      </c>
      <c r="O4852">
        <v>7</v>
      </c>
      <c r="P4852">
        <v>4</v>
      </c>
      <c r="Q4852">
        <v>324.53904761904801</v>
      </c>
      <c r="R4852">
        <v>545.42666666666696</v>
      </c>
      <c r="S4852">
        <v>7</v>
      </c>
      <c r="T4852">
        <v>4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24.213999999999999</v>
      </c>
      <c r="AA4852">
        <v>24.213999999999999</v>
      </c>
      <c r="AB4852">
        <v>-1</v>
      </c>
      <c r="AC4852">
        <v>-1</v>
      </c>
      <c r="AD4852" s="8">
        <f t="shared" si="151"/>
        <v>1</v>
      </c>
      <c r="AE4852">
        <v>2048</v>
      </c>
      <c r="AF4852">
        <v>257327</v>
      </c>
      <c r="AG4852">
        <v>1755</v>
      </c>
      <c r="AH4852" t="s">
        <v>51</v>
      </c>
      <c r="AI4852">
        <v>661</v>
      </c>
      <c r="AJ4852">
        <v>661</v>
      </c>
      <c r="AK4852">
        <v>15</v>
      </c>
    </row>
    <row r="4853" spans="1:37" x14ac:dyDescent="0.2">
      <c r="A4853">
        <v>22</v>
      </c>
      <c r="B4853" t="s">
        <v>37</v>
      </c>
      <c r="C4853">
        <v>150</v>
      </c>
      <c r="D4853">
        <v>3000</v>
      </c>
      <c r="E4853">
        <v>78</v>
      </c>
      <c r="F4853">
        <v>0</v>
      </c>
      <c r="G4853">
        <v>0</v>
      </c>
      <c r="H4853" t="s">
        <v>33</v>
      </c>
      <c r="I4853">
        <v>1</v>
      </c>
      <c r="J4853" s="8" t="str">
        <f t="shared" si="150"/>
        <v>TNEG</v>
      </c>
      <c r="K4853">
        <v>0</v>
      </c>
      <c r="L4853" t="s">
        <v>34</v>
      </c>
      <c r="M4853">
        <v>407.796825396825</v>
      </c>
      <c r="N4853">
        <v>457.168888888889</v>
      </c>
      <c r="O4853">
        <v>6</v>
      </c>
      <c r="P4853">
        <v>5</v>
      </c>
      <c r="Q4853">
        <v>407.796825396825</v>
      </c>
      <c r="R4853">
        <v>457.168888888889</v>
      </c>
      <c r="S4853">
        <v>6</v>
      </c>
      <c r="T4853">
        <v>5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24.527999999999999</v>
      </c>
      <c r="AA4853">
        <v>24.527999999999999</v>
      </c>
      <c r="AB4853">
        <v>-1</v>
      </c>
      <c r="AC4853">
        <v>-1</v>
      </c>
      <c r="AD4853" s="8">
        <f t="shared" si="151"/>
        <v>1</v>
      </c>
      <c r="AE4853">
        <v>1001</v>
      </c>
      <c r="AF4853">
        <v>258832</v>
      </c>
      <c r="AG4853">
        <v>2205</v>
      </c>
      <c r="AH4853" t="s">
        <v>51</v>
      </c>
      <c r="AI4853">
        <v>661</v>
      </c>
      <c r="AJ4853">
        <v>661</v>
      </c>
      <c r="AK4853">
        <v>15</v>
      </c>
    </row>
    <row r="4854" spans="1:37" x14ac:dyDescent="0.2">
      <c r="A4854">
        <v>22</v>
      </c>
      <c r="B4854" t="s">
        <v>37</v>
      </c>
      <c r="C4854">
        <v>150</v>
      </c>
      <c r="D4854">
        <v>3000</v>
      </c>
      <c r="E4854">
        <v>79</v>
      </c>
      <c r="F4854">
        <v>1</v>
      </c>
      <c r="G4854">
        <v>28</v>
      </c>
      <c r="H4854" t="s">
        <v>36</v>
      </c>
      <c r="I4854">
        <v>1</v>
      </c>
      <c r="J4854" s="8" t="str">
        <f t="shared" si="150"/>
        <v xml:space="preserve">HIT </v>
      </c>
      <c r="K4854">
        <v>2</v>
      </c>
      <c r="L4854">
        <v>1</v>
      </c>
      <c r="M4854">
        <v>325.53904761904801</v>
      </c>
      <c r="N4854">
        <v>387.91111111111098</v>
      </c>
      <c r="O4854">
        <v>5</v>
      </c>
      <c r="P4854">
        <v>4</v>
      </c>
      <c r="Q4854">
        <v>324.53904761904801</v>
      </c>
      <c r="R4854">
        <v>545.42666666666696</v>
      </c>
      <c r="S4854">
        <v>7</v>
      </c>
      <c r="T4854">
        <v>4</v>
      </c>
      <c r="U4854">
        <v>341.10000610351602</v>
      </c>
      <c r="V4854">
        <v>381.94999694824202</v>
      </c>
      <c r="W4854">
        <v>5</v>
      </c>
      <c r="X4854">
        <v>4</v>
      </c>
      <c r="Y4854">
        <v>164.31338012514701</v>
      </c>
      <c r="Z4854">
        <v>24.213999999999999</v>
      </c>
      <c r="AA4854">
        <v>24.843</v>
      </c>
      <c r="AB4854">
        <v>25.030999999999999</v>
      </c>
      <c r="AC4854">
        <v>0.81699999999999995</v>
      </c>
      <c r="AD4854" s="8">
        <f t="shared" si="151"/>
        <v>0.81699999999999995</v>
      </c>
      <c r="AE4854">
        <v>1350</v>
      </c>
      <c r="AF4854">
        <v>261745</v>
      </c>
      <c r="AG4854">
        <v>1755</v>
      </c>
      <c r="AH4854" t="s">
        <v>51</v>
      </c>
      <c r="AI4854">
        <v>661</v>
      </c>
      <c r="AJ4854">
        <v>661</v>
      </c>
      <c r="AK4854">
        <v>15</v>
      </c>
    </row>
    <row r="4855" spans="1:37" x14ac:dyDescent="0.2">
      <c r="A4855">
        <v>22</v>
      </c>
      <c r="B4855" t="s">
        <v>37</v>
      </c>
      <c r="C4855">
        <v>150</v>
      </c>
      <c r="D4855">
        <v>3000</v>
      </c>
      <c r="E4855">
        <v>80</v>
      </c>
      <c r="F4855">
        <v>1</v>
      </c>
      <c r="G4855">
        <v>29</v>
      </c>
      <c r="H4855" t="s">
        <v>36</v>
      </c>
      <c r="I4855">
        <v>1</v>
      </c>
      <c r="J4855" s="8" t="str">
        <f t="shared" si="150"/>
        <v xml:space="preserve">HIT </v>
      </c>
      <c r="K4855">
        <v>27</v>
      </c>
      <c r="L4855">
        <v>5</v>
      </c>
      <c r="M4855">
        <v>392.796825396825</v>
      </c>
      <c r="N4855">
        <v>50.88</v>
      </c>
      <c r="O4855">
        <v>1</v>
      </c>
      <c r="P4855">
        <v>5</v>
      </c>
      <c r="Q4855">
        <v>152.023492063492</v>
      </c>
      <c r="R4855">
        <v>42.88</v>
      </c>
      <c r="S4855">
        <v>1</v>
      </c>
      <c r="T4855">
        <v>2</v>
      </c>
      <c r="U4855">
        <v>383.10000610351602</v>
      </c>
      <c r="V4855">
        <v>31.949996948242202</v>
      </c>
      <c r="W4855">
        <v>1</v>
      </c>
      <c r="X4855">
        <v>5</v>
      </c>
      <c r="Y4855">
        <v>231.334866173693</v>
      </c>
      <c r="Z4855">
        <v>16.667000000000002</v>
      </c>
      <c r="AA4855">
        <v>25.157</v>
      </c>
      <c r="AB4855">
        <v>24.414000000000001</v>
      </c>
      <c r="AC4855">
        <v>7.7469999999999999</v>
      </c>
      <c r="AD4855" s="8">
        <f t="shared" si="151"/>
        <v>7.7469999999999999</v>
      </c>
      <c r="AE4855">
        <v>1395</v>
      </c>
      <c r="AF4855">
        <v>265377</v>
      </c>
      <c r="AG4855">
        <v>694</v>
      </c>
      <c r="AH4855" t="s">
        <v>51</v>
      </c>
      <c r="AI4855">
        <v>661</v>
      </c>
      <c r="AJ4855">
        <v>661</v>
      </c>
      <c r="AK4855">
        <v>15</v>
      </c>
    </row>
    <row r="4856" spans="1:37" x14ac:dyDescent="0.2">
      <c r="A4856">
        <v>22</v>
      </c>
      <c r="B4856" t="s">
        <v>37</v>
      </c>
      <c r="C4856">
        <v>150</v>
      </c>
      <c r="D4856">
        <v>3000</v>
      </c>
      <c r="E4856">
        <v>81</v>
      </c>
      <c r="F4856">
        <v>0</v>
      </c>
      <c r="G4856">
        <v>0</v>
      </c>
      <c r="H4856" t="s">
        <v>33</v>
      </c>
      <c r="I4856">
        <v>1</v>
      </c>
      <c r="J4856" s="8" t="str">
        <f t="shared" si="150"/>
        <v>TNEG</v>
      </c>
      <c r="K4856">
        <v>0</v>
      </c>
      <c r="L4856" t="s">
        <v>34</v>
      </c>
      <c r="M4856">
        <v>59.765714285714303</v>
      </c>
      <c r="N4856">
        <v>297.65333333333302</v>
      </c>
      <c r="O4856">
        <v>4</v>
      </c>
      <c r="P4856">
        <v>1</v>
      </c>
      <c r="Q4856">
        <v>59.765714285714303</v>
      </c>
      <c r="R4856">
        <v>297.65333333333302</v>
      </c>
      <c r="S4856">
        <v>4</v>
      </c>
      <c r="T4856">
        <v>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25.472000000000001</v>
      </c>
      <c r="AA4856">
        <v>25.472000000000001</v>
      </c>
      <c r="AB4856">
        <v>-1</v>
      </c>
      <c r="AC4856">
        <v>-1</v>
      </c>
      <c r="AD4856" s="8">
        <f t="shared" si="151"/>
        <v>1</v>
      </c>
      <c r="AE4856">
        <v>1350</v>
      </c>
      <c r="AF4856">
        <v>267733</v>
      </c>
      <c r="AG4856">
        <v>1533</v>
      </c>
      <c r="AH4856" t="s">
        <v>51</v>
      </c>
      <c r="AI4856">
        <v>661</v>
      </c>
      <c r="AJ4856">
        <v>661</v>
      </c>
      <c r="AK4856">
        <v>15</v>
      </c>
    </row>
    <row r="4857" spans="1:37" x14ac:dyDescent="0.2">
      <c r="A4857">
        <v>22</v>
      </c>
      <c r="B4857" t="s">
        <v>37</v>
      </c>
      <c r="C4857">
        <v>150</v>
      </c>
      <c r="D4857">
        <v>3000</v>
      </c>
      <c r="E4857">
        <v>82</v>
      </c>
      <c r="F4857">
        <v>0</v>
      </c>
      <c r="G4857">
        <v>0</v>
      </c>
      <c r="H4857" t="s">
        <v>33</v>
      </c>
      <c r="I4857">
        <v>1</v>
      </c>
      <c r="J4857" s="8" t="str">
        <f t="shared" si="150"/>
        <v>TNEG</v>
      </c>
      <c r="K4857">
        <v>0</v>
      </c>
      <c r="L4857" t="s">
        <v>34</v>
      </c>
      <c r="M4857">
        <v>314.53904761904801</v>
      </c>
      <c r="N4857">
        <v>465.168888888889</v>
      </c>
      <c r="O4857">
        <v>6</v>
      </c>
      <c r="P4857">
        <v>4</v>
      </c>
      <c r="Q4857">
        <v>314.53904761904801</v>
      </c>
      <c r="R4857">
        <v>465.168888888889</v>
      </c>
      <c r="S4857">
        <v>6</v>
      </c>
      <c r="T4857">
        <v>4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25.786000000000001</v>
      </c>
      <c r="AA4857">
        <v>25.786000000000001</v>
      </c>
      <c r="AB4857">
        <v>-1</v>
      </c>
      <c r="AC4857">
        <v>-1</v>
      </c>
      <c r="AD4857" s="8">
        <f t="shared" si="151"/>
        <v>1</v>
      </c>
      <c r="AE4857">
        <v>1027</v>
      </c>
      <c r="AF4857">
        <v>269267</v>
      </c>
      <c r="AG4857">
        <v>1314</v>
      </c>
      <c r="AH4857" t="s">
        <v>51</v>
      </c>
      <c r="AI4857">
        <v>661</v>
      </c>
      <c r="AJ4857">
        <v>661</v>
      </c>
      <c r="AK4857">
        <v>15</v>
      </c>
    </row>
    <row r="4858" spans="1:37" x14ac:dyDescent="0.2">
      <c r="A4858">
        <v>22</v>
      </c>
      <c r="B4858" t="s">
        <v>37</v>
      </c>
      <c r="C4858">
        <v>150</v>
      </c>
      <c r="D4858">
        <v>3000</v>
      </c>
      <c r="E4858">
        <v>83</v>
      </c>
      <c r="F4858">
        <v>1</v>
      </c>
      <c r="G4858">
        <v>30</v>
      </c>
      <c r="H4858" t="s">
        <v>36</v>
      </c>
      <c r="I4858">
        <v>1</v>
      </c>
      <c r="J4858" s="8" t="str">
        <f t="shared" si="150"/>
        <v xml:space="preserve">HIT </v>
      </c>
      <c r="K4858">
        <v>19</v>
      </c>
      <c r="L4858">
        <v>4</v>
      </c>
      <c r="M4858">
        <v>308.53904761904801</v>
      </c>
      <c r="N4858">
        <v>141.13777777777801</v>
      </c>
      <c r="O4858">
        <v>2</v>
      </c>
      <c r="P4858">
        <v>4</v>
      </c>
      <c r="Q4858">
        <v>245.28126984126999</v>
      </c>
      <c r="R4858">
        <v>298.65333333333302</v>
      </c>
      <c r="S4858">
        <v>4</v>
      </c>
      <c r="T4858">
        <v>3</v>
      </c>
      <c r="U4858">
        <v>321.10000610351602</v>
      </c>
      <c r="V4858">
        <v>121.949996948242</v>
      </c>
      <c r="W4858">
        <v>2</v>
      </c>
      <c r="X4858">
        <v>4</v>
      </c>
      <c r="Y4858">
        <v>192.28247413122901</v>
      </c>
      <c r="Z4858">
        <v>20.126000000000001</v>
      </c>
      <c r="AA4858">
        <v>26.100999999999999</v>
      </c>
      <c r="AB4858">
        <v>26.111000000000001</v>
      </c>
      <c r="AC4858">
        <v>5.9850000000000003</v>
      </c>
      <c r="AD4858" s="8">
        <f t="shared" si="151"/>
        <v>5.9850000000000003</v>
      </c>
      <c r="AE4858">
        <v>1501</v>
      </c>
      <c r="AF4858">
        <v>272305</v>
      </c>
      <c r="AG4858">
        <v>988</v>
      </c>
      <c r="AH4858" t="s">
        <v>51</v>
      </c>
      <c r="AI4858">
        <v>661</v>
      </c>
      <c r="AJ4858">
        <v>661</v>
      </c>
      <c r="AK4858">
        <v>15</v>
      </c>
    </row>
    <row r="4859" spans="1:37" x14ac:dyDescent="0.2">
      <c r="A4859">
        <v>22</v>
      </c>
      <c r="B4859" t="s">
        <v>37</v>
      </c>
      <c r="C4859">
        <v>150</v>
      </c>
      <c r="D4859">
        <v>3000</v>
      </c>
      <c r="E4859">
        <v>84</v>
      </c>
      <c r="F4859">
        <v>0</v>
      </c>
      <c r="G4859">
        <v>0</v>
      </c>
      <c r="H4859" t="s">
        <v>33</v>
      </c>
      <c r="I4859">
        <v>1</v>
      </c>
      <c r="J4859" s="8" t="str">
        <f t="shared" si="150"/>
        <v>TNEG</v>
      </c>
      <c r="K4859">
        <v>0</v>
      </c>
      <c r="L4859" t="s">
        <v>34</v>
      </c>
      <c r="M4859">
        <v>314.53904761904801</v>
      </c>
      <c r="N4859">
        <v>465.168888888889</v>
      </c>
      <c r="O4859">
        <v>6</v>
      </c>
      <c r="P4859">
        <v>4</v>
      </c>
      <c r="Q4859">
        <v>314.53904761904801</v>
      </c>
      <c r="R4859">
        <v>465.168888888889</v>
      </c>
      <c r="S4859">
        <v>6</v>
      </c>
      <c r="T4859">
        <v>4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26.414999999999999</v>
      </c>
      <c r="AA4859">
        <v>26.414999999999999</v>
      </c>
      <c r="AB4859">
        <v>-1</v>
      </c>
      <c r="AC4859">
        <v>-1</v>
      </c>
      <c r="AD4859" s="8">
        <f t="shared" si="151"/>
        <v>1</v>
      </c>
      <c r="AE4859">
        <v>1236</v>
      </c>
      <c r="AF4859">
        <v>274543</v>
      </c>
      <c r="AG4859">
        <v>525</v>
      </c>
      <c r="AH4859" t="s">
        <v>51</v>
      </c>
      <c r="AI4859">
        <v>661</v>
      </c>
      <c r="AJ4859">
        <v>661</v>
      </c>
      <c r="AK4859">
        <v>15</v>
      </c>
    </row>
    <row r="4860" spans="1:37" x14ac:dyDescent="0.2">
      <c r="A4860">
        <v>22</v>
      </c>
      <c r="B4860" t="s">
        <v>37</v>
      </c>
      <c r="C4860">
        <v>150</v>
      </c>
      <c r="D4860">
        <v>3000</v>
      </c>
      <c r="E4860">
        <v>85</v>
      </c>
      <c r="F4860">
        <v>1</v>
      </c>
      <c r="G4860">
        <v>31</v>
      </c>
      <c r="H4860" t="s">
        <v>36</v>
      </c>
      <c r="I4860">
        <v>1</v>
      </c>
      <c r="J4860" s="8" t="str">
        <f t="shared" si="150"/>
        <v xml:space="preserve">HIT </v>
      </c>
      <c r="K4860">
        <v>10</v>
      </c>
      <c r="L4860">
        <v>3</v>
      </c>
      <c r="M4860">
        <v>231.28126984126999</v>
      </c>
      <c r="N4860">
        <v>381.91111111111098</v>
      </c>
      <c r="O4860">
        <v>5</v>
      </c>
      <c r="P4860">
        <v>3</v>
      </c>
      <c r="Q4860">
        <v>553.31238095238098</v>
      </c>
      <c r="R4860">
        <v>65.88</v>
      </c>
      <c r="S4860">
        <v>1</v>
      </c>
      <c r="T4860">
        <v>7</v>
      </c>
      <c r="U4860">
        <v>233.10000610351599</v>
      </c>
      <c r="V4860">
        <v>372.94999694824202</v>
      </c>
      <c r="W4860">
        <v>5</v>
      </c>
      <c r="X4860">
        <v>3</v>
      </c>
      <c r="Y4860">
        <v>443.65295900302903</v>
      </c>
      <c r="Z4860">
        <v>23.585000000000001</v>
      </c>
      <c r="AA4860">
        <v>26.73</v>
      </c>
      <c r="AB4860">
        <v>26.42</v>
      </c>
      <c r="AC4860">
        <v>2.835</v>
      </c>
      <c r="AD4860" s="8">
        <f t="shared" si="151"/>
        <v>2.835</v>
      </c>
      <c r="AE4860">
        <v>1424</v>
      </c>
      <c r="AF4860">
        <v>277574</v>
      </c>
      <c r="AG4860">
        <v>1405</v>
      </c>
      <c r="AH4860" t="s">
        <v>51</v>
      </c>
      <c r="AI4860">
        <v>661</v>
      </c>
      <c r="AJ4860">
        <v>661</v>
      </c>
      <c r="AK4860">
        <v>15</v>
      </c>
    </row>
    <row r="4861" spans="1:37" x14ac:dyDescent="0.2">
      <c r="A4861">
        <v>22</v>
      </c>
      <c r="B4861" t="s">
        <v>37</v>
      </c>
      <c r="C4861">
        <v>150</v>
      </c>
      <c r="D4861">
        <v>3000</v>
      </c>
      <c r="E4861">
        <v>86</v>
      </c>
      <c r="F4861">
        <v>1</v>
      </c>
      <c r="G4861">
        <v>32</v>
      </c>
      <c r="H4861" t="s">
        <v>36</v>
      </c>
      <c r="I4861">
        <v>1</v>
      </c>
      <c r="J4861" s="8" t="str">
        <f t="shared" si="150"/>
        <v xml:space="preserve">HIT </v>
      </c>
      <c r="K4861">
        <v>26</v>
      </c>
      <c r="L4861">
        <v>5</v>
      </c>
      <c r="M4861">
        <v>392.796825396825</v>
      </c>
      <c r="N4861">
        <v>50.88</v>
      </c>
      <c r="O4861">
        <v>1</v>
      </c>
      <c r="P4861">
        <v>5</v>
      </c>
      <c r="Q4861">
        <v>484.05460317460302</v>
      </c>
      <c r="R4861">
        <v>216.395555555556</v>
      </c>
      <c r="S4861">
        <v>3</v>
      </c>
      <c r="T4861">
        <v>6</v>
      </c>
      <c r="U4861">
        <v>421.10000610351602</v>
      </c>
      <c r="V4861">
        <v>38.949996948242202</v>
      </c>
      <c r="W4861">
        <v>1</v>
      </c>
      <c r="X4861">
        <v>5</v>
      </c>
      <c r="Y4861">
        <v>188.28225503707</v>
      </c>
      <c r="Z4861">
        <v>18.867999999999999</v>
      </c>
      <c r="AA4861">
        <v>27.044</v>
      </c>
      <c r="AB4861">
        <v>27.190999999999999</v>
      </c>
      <c r="AC4861">
        <v>8.3230000000000004</v>
      </c>
      <c r="AD4861" s="8">
        <f t="shared" si="151"/>
        <v>8.3230000000000004</v>
      </c>
      <c r="AE4861">
        <v>1544</v>
      </c>
      <c r="AF4861">
        <v>281206</v>
      </c>
      <c r="AG4861">
        <v>2361</v>
      </c>
      <c r="AH4861" t="s">
        <v>51</v>
      </c>
      <c r="AI4861">
        <v>661</v>
      </c>
      <c r="AJ4861">
        <v>661</v>
      </c>
      <c r="AK4861">
        <v>15</v>
      </c>
    </row>
    <row r="4862" spans="1:37" x14ac:dyDescent="0.2">
      <c r="A4862">
        <v>22</v>
      </c>
      <c r="B4862" t="s">
        <v>37</v>
      </c>
      <c r="C4862">
        <v>150</v>
      </c>
      <c r="D4862">
        <v>3000</v>
      </c>
      <c r="E4862">
        <v>87</v>
      </c>
      <c r="F4862">
        <v>0</v>
      </c>
      <c r="G4862">
        <v>0</v>
      </c>
      <c r="H4862" t="s">
        <v>33</v>
      </c>
      <c r="I4862">
        <v>1</v>
      </c>
      <c r="J4862" s="8" t="str">
        <f t="shared" si="150"/>
        <v>TNEG</v>
      </c>
      <c r="K4862">
        <v>0</v>
      </c>
      <c r="L4862" t="s">
        <v>34</v>
      </c>
      <c r="M4862">
        <v>570.31238095238098</v>
      </c>
      <c r="N4862">
        <v>538.42666666666696</v>
      </c>
      <c r="O4862">
        <v>7</v>
      </c>
      <c r="P4862">
        <v>7</v>
      </c>
      <c r="Q4862">
        <v>570.31238095238098</v>
      </c>
      <c r="R4862">
        <v>538.42666666666696</v>
      </c>
      <c r="S4862">
        <v>7</v>
      </c>
      <c r="T4862">
        <v>7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27.358000000000001</v>
      </c>
      <c r="AA4862">
        <v>27.358000000000001</v>
      </c>
      <c r="AB4862">
        <v>-1</v>
      </c>
      <c r="AC4862">
        <v>-1</v>
      </c>
      <c r="AD4862" s="8">
        <f t="shared" si="151"/>
        <v>1</v>
      </c>
      <c r="AE4862">
        <v>1541</v>
      </c>
      <c r="AF4862">
        <v>283751</v>
      </c>
      <c r="AG4862">
        <v>886</v>
      </c>
      <c r="AH4862" t="s">
        <v>51</v>
      </c>
      <c r="AI4862">
        <v>661</v>
      </c>
      <c r="AJ4862">
        <v>661</v>
      </c>
      <c r="AK4862">
        <v>15</v>
      </c>
    </row>
    <row r="4863" spans="1:37" x14ac:dyDescent="0.2">
      <c r="A4863">
        <v>22</v>
      </c>
      <c r="B4863" t="s">
        <v>37</v>
      </c>
      <c r="C4863">
        <v>150</v>
      </c>
      <c r="D4863">
        <v>3000</v>
      </c>
      <c r="E4863">
        <v>88</v>
      </c>
      <c r="F4863">
        <v>0</v>
      </c>
      <c r="G4863">
        <v>0</v>
      </c>
      <c r="H4863" t="s">
        <v>33</v>
      </c>
      <c r="I4863">
        <v>1</v>
      </c>
      <c r="J4863" s="8" t="str">
        <f t="shared" si="150"/>
        <v>TNEG</v>
      </c>
      <c r="K4863">
        <v>0</v>
      </c>
      <c r="L4863" t="s">
        <v>34</v>
      </c>
      <c r="M4863">
        <v>231.28126984126999</v>
      </c>
      <c r="N4863">
        <v>468.168888888889</v>
      </c>
      <c r="O4863">
        <v>6</v>
      </c>
      <c r="P4863">
        <v>3</v>
      </c>
      <c r="Q4863">
        <v>231.28126984126999</v>
      </c>
      <c r="R4863">
        <v>468.168888888889</v>
      </c>
      <c r="S4863">
        <v>6</v>
      </c>
      <c r="T4863">
        <v>3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27.672999999999998</v>
      </c>
      <c r="AA4863">
        <v>27.672999999999998</v>
      </c>
      <c r="AB4863">
        <v>-1</v>
      </c>
      <c r="AC4863">
        <v>-1</v>
      </c>
      <c r="AD4863" s="8">
        <f t="shared" si="151"/>
        <v>1</v>
      </c>
      <c r="AE4863">
        <v>870</v>
      </c>
      <c r="AF4863">
        <v>285127</v>
      </c>
      <c r="AG4863">
        <v>1763</v>
      </c>
      <c r="AH4863" t="s">
        <v>51</v>
      </c>
      <c r="AI4863">
        <v>661</v>
      </c>
      <c r="AJ4863">
        <v>661</v>
      </c>
      <c r="AK4863">
        <v>15</v>
      </c>
    </row>
    <row r="4864" spans="1:37" x14ac:dyDescent="0.2">
      <c r="A4864">
        <v>22</v>
      </c>
      <c r="B4864" t="s">
        <v>37</v>
      </c>
      <c r="C4864">
        <v>150</v>
      </c>
      <c r="D4864">
        <v>3000</v>
      </c>
      <c r="E4864">
        <v>89</v>
      </c>
      <c r="F4864">
        <v>0</v>
      </c>
      <c r="G4864">
        <v>0</v>
      </c>
      <c r="H4864" t="s">
        <v>33</v>
      </c>
      <c r="I4864">
        <v>1</v>
      </c>
      <c r="J4864" s="8" t="str">
        <f t="shared" si="150"/>
        <v>TNEG</v>
      </c>
      <c r="K4864">
        <v>0</v>
      </c>
      <c r="L4864" t="s">
        <v>34</v>
      </c>
      <c r="M4864">
        <v>83.765714285714296</v>
      </c>
      <c r="N4864">
        <v>138.13777777777801</v>
      </c>
      <c r="O4864">
        <v>2</v>
      </c>
      <c r="P4864">
        <v>1</v>
      </c>
      <c r="Q4864">
        <v>83.765714285714296</v>
      </c>
      <c r="R4864">
        <v>138.13777777777801</v>
      </c>
      <c r="S4864">
        <v>2</v>
      </c>
      <c r="T4864">
        <v>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27.986999999999998</v>
      </c>
      <c r="AA4864">
        <v>27.986999999999998</v>
      </c>
      <c r="AB4864">
        <v>-1</v>
      </c>
      <c r="AC4864">
        <v>-1</v>
      </c>
      <c r="AD4864" s="8">
        <f t="shared" si="151"/>
        <v>1</v>
      </c>
      <c r="AE4864">
        <v>963</v>
      </c>
      <c r="AF4864">
        <v>286597</v>
      </c>
      <c r="AG4864">
        <v>248</v>
      </c>
      <c r="AH4864" t="s">
        <v>51</v>
      </c>
      <c r="AI4864">
        <v>661</v>
      </c>
      <c r="AJ4864">
        <v>661</v>
      </c>
      <c r="AK4864">
        <v>15</v>
      </c>
    </row>
    <row r="4865" spans="1:37" x14ac:dyDescent="0.2">
      <c r="A4865">
        <v>22</v>
      </c>
      <c r="B4865" t="s">
        <v>37</v>
      </c>
      <c r="C4865">
        <v>150</v>
      </c>
      <c r="D4865">
        <v>3000</v>
      </c>
      <c r="E4865">
        <v>90</v>
      </c>
      <c r="F4865">
        <v>1</v>
      </c>
      <c r="G4865">
        <v>33</v>
      </c>
      <c r="H4865" t="s">
        <v>36</v>
      </c>
      <c r="I4865">
        <v>1</v>
      </c>
      <c r="J4865" s="8" t="str">
        <f t="shared" si="150"/>
        <v xml:space="preserve">HIT </v>
      </c>
      <c r="K4865">
        <v>12</v>
      </c>
      <c r="L4865">
        <v>4</v>
      </c>
      <c r="M4865">
        <v>391.796825396825</v>
      </c>
      <c r="N4865">
        <v>224.395555555556</v>
      </c>
      <c r="O4865">
        <v>3</v>
      </c>
      <c r="P4865">
        <v>5</v>
      </c>
      <c r="Q4865">
        <v>407.796825396825</v>
      </c>
      <c r="R4865">
        <v>457.168888888889</v>
      </c>
      <c r="S4865">
        <v>6</v>
      </c>
      <c r="T4865">
        <v>5</v>
      </c>
      <c r="U4865">
        <v>406.10000610351602</v>
      </c>
      <c r="V4865">
        <v>219.94999694824199</v>
      </c>
      <c r="W4865">
        <v>3</v>
      </c>
      <c r="X4865">
        <v>5</v>
      </c>
      <c r="Y4865">
        <v>237.22496051061401</v>
      </c>
      <c r="Z4865">
        <v>24.527999999999999</v>
      </c>
      <c r="AA4865">
        <v>28.302</v>
      </c>
      <c r="AB4865">
        <v>28.425999999999998</v>
      </c>
      <c r="AC4865">
        <v>3.8980000000000001</v>
      </c>
      <c r="AD4865" s="8">
        <f t="shared" si="151"/>
        <v>3.8980000000000001</v>
      </c>
      <c r="AE4865">
        <v>2022</v>
      </c>
      <c r="AF4865">
        <v>290324</v>
      </c>
      <c r="AG4865">
        <v>2205</v>
      </c>
      <c r="AH4865" t="s">
        <v>51</v>
      </c>
      <c r="AI4865">
        <v>661</v>
      </c>
      <c r="AJ4865">
        <v>661</v>
      </c>
      <c r="AK4865">
        <v>15</v>
      </c>
    </row>
    <row r="4866" spans="1:37" x14ac:dyDescent="0.2">
      <c r="A4866">
        <v>22</v>
      </c>
      <c r="B4866" t="s">
        <v>37</v>
      </c>
      <c r="C4866">
        <v>150</v>
      </c>
      <c r="D4866">
        <v>3000</v>
      </c>
      <c r="E4866">
        <v>91</v>
      </c>
      <c r="F4866">
        <v>1</v>
      </c>
      <c r="G4866">
        <v>34</v>
      </c>
      <c r="H4866" t="s">
        <v>36</v>
      </c>
      <c r="I4866">
        <v>1</v>
      </c>
      <c r="J4866" s="8" t="str">
        <f t="shared" si="150"/>
        <v xml:space="preserve">HIT </v>
      </c>
      <c r="K4866">
        <v>19</v>
      </c>
      <c r="L4866">
        <v>4</v>
      </c>
      <c r="M4866">
        <v>314.53904761904801</v>
      </c>
      <c r="N4866">
        <v>465.168888888889</v>
      </c>
      <c r="O4866">
        <v>6</v>
      </c>
      <c r="P4866">
        <v>4</v>
      </c>
      <c r="Q4866">
        <v>407.796825396825</v>
      </c>
      <c r="R4866">
        <v>457.168888888889</v>
      </c>
      <c r="S4866">
        <v>6</v>
      </c>
      <c r="T4866">
        <v>5</v>
      </c>
      <c r="U4866">
        <v>335.10000610351602</v>
      </c>
      <c r="V4866">
        <v>462.94999694824202</v>
      </c>
      <c r="W4866">
        <v>6</v>
      </c>
      <c r="X4866">
        <v>4</v>
      </c>
      <c r="Y4866">
        <v>72.926324093279604</v>
      </c>
      <c r="Z4866">
        <v>22.641999999999999</v>
      </c>
      <c r="AA4866">
        <v>28.616</v>
      </c>
      <c r="AB4866">
        <v>28.425999999999998</v>
      </c>
      <c r="AC4866">
        <v>5.7839999999999998</v>
      </c>
      <c r="AD4866" s="8">
        <f t="shared" si="151"/>
        <v>5.7839999999999998</v>
      </c>
      <c r="AE4866">
        <v>1712</v>
      </c>
      <c r="AF4866">
        <v>294052</v>
      </c>
      <c r="AG4866">
        <v>1530</v>
      </c>
      <c r="AH4866" t="s">
        <v>51</v>
      </c>
      <c r="AI4866">
        <v>661</v>
      </c>
      <c r="AJ4866">
        <v>661</v>
      </c>
      <c r="AK4866">
        <v>15</v>
      </c>
    </row>
    <row r="4867" spans="1:37" x14ac:dyDescent="0.2">
      <c r="A4867">
        <v>22</v>
      </c>
      <c r="B4867" t="s">
        <v>37</v>
      </c>
      <c r="C4867">
        <v>150</v>
      </c>
      <c r="D4867">
        <v>3000</v>
      </c>
      <c r="E4867">
        <v>92</v>
      </c>
      <c r="F4867">
        <v>0</v>
      </c>
      <c r="G4867">
        <v>0</v>
      </c>
      <c r="H4867" t="s">
        <v>33</v>
      </c>
      <c r="I4867">
        <v>1</v>
      </c>
      <c r="J4867" s="8" t="str">
        <f t="shared" ref="J4867:J4930" si="152">IF(AND(F4867=0,I4867=1),"TNEG",IF(AND(F4867=0,I4867=0),"FA",IF(AND(F4867=1,I4867=1),"HIT ","MISS")))</f>
        <v>TNEG</v>
      </c>
      <c r="K4867">
        <v>0</v>
      </c>
      <c r="L4867" t="s">
        <v>34</v>
      </c>
      <c r="M4867">
        <v>72.765714285714296</v>
      </c>
      <c r="N4867">
        <v>464.168888888889</v>
      </c>
      <c r="O4867">
        <v>6</v>
      </c>
      <c r="P4867">
        <v>1</v>
      </c>
      <c r="Q4867">
        <v>72.765714285714296</v>
      </c>
      <c r="R4867">
        <v>464.168888888889</v>
      </c>
      <c r="S4867">
        <v>6</v>
      </c>
      <c r="T4867">
        <v>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28.931000000000001</v>
      </c>
      <c r="AA4867">
        <v>28.931000000000001</v>
      </c>
      <c r="AB4867">
        <v>-1</v>
      </c>
      <c r="AC4867">
        <v>-1</v>
      </c>
      <c r="AD4867" s="8">
        <f t="shared" ref="AD4867:AD4930" si="153">ABS(AC4867)</f>
        <v>1</v>
      </c>
      <c r="AE4867">
        <v>931</v>
      </c>
      <c r="AF4867">
        <v>295986</v>
      </c>
      <c r="AG4867">
        <v>713</v>
      </c>
      <c r="AH4867" t="s">
        <v>51</v>
      </c>
      <c r="AI4867">
        <v>661</v>
      </c>
      <c r="AJ4867">
        <v>661</v>
      </c>
      <c r="AK4867">
        <v>15</v>
      </c>
    </row>
    <row r="4868" spans="1:37" x14ac:dyDescent="0.2">
      <c r="A4868">
        <v>22</v>
      </c>
      <c r="B4868" t="s">
        <v>37</v>
      </c>
      <c r="C4868">
        <v>150</v>
      </c>
      <c r="D4868">
        <v>3000</v>
      </c>
      <c r="E4868">
        <v>93</v>
      </c>
      <c r="F4868">
        <v>0</v>
      </c>
      <c r="G4868">
        <v>0</v>
      </c>
      <c r="H4868" t="s">
        <v>33</v>
      </c>
      <c r="I4868">
        <v>1</v>
      </c>
      <c r="J4868" s="8" t="str">
        <f t="shared" si="152"/>
        <v>TNEG</v>
      </c>
      <c r="K4868">
        <v>0</v>
      </c>
      <c r="L4868" t="s">
        <v>34</v>
      </c>
      <c r="M4868">
        <v>553.31238095238098</v>
      </c>
      <c r="N4868">
        <v>386.91111111111098</v>
      </c>
      <c r="O4868">
        <v>5</v>
      </c>
      <c r="P4868">
        <v>7</v>
      </c>
      <c r="Q4868">
        <v>553.31238095238098</v>
      </c>
      <c r="R4868">
        <v>386.91111111111098</v>
      </c>
      <c r="S4868">
        <v>5</v>
      </c>
      <c r="T4868">
        <v>7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29.245000000000001</v>
      </c>
      <c r="AA4868">
        <v>29.245000000000001</v>
      </c>
      <c r="AB4868">
        <v>-1</v>
      </c>
      <c r="AC4868">
        <v>-1</v>
      </c>
      <c r="AD4868" s="8">
        <f t="shared" si="153"/>
        <v>1</v>
      </c>
      <c r="AE4868">
        <v>909</v>
      </c>
      <c r="AF4868">
        <v>297399</v>
      </c>
      <c r="AG4868">
        <v>510</v>
      </c>
      <c r="AH4868" t="s">
        <v>51</v>
      </c>
      <c r="AI4868">
        <v>661</v>
      </c>
      <c r="AJ4868">
        <v>661</v>
      </c>
      <c r="AK4868">
        <v>15</v>
      </c>
    </row>
    <row r="4869" spans="1:37" x14ac:dyDescent="0.2">
      <c r="A4869">
        <v>22</v>
      </c>
      <c r="B4869" t="s">
        <v>37</v>
      </c>
      <c r="C4869">
        <v>150</v>
      </c>
      <c r="D4869">
        <v>3000</v>
      </c>
      <c r="E4869">
        <v>94</v>
      </c>
      <c r="F4869">
        <v>0</v>
      </c>
      <c r="G4869">
        <v>0</v>
      </c>
      <c r="H4869" t="s">
        <v>33</v>
      </c>
      <c r="I4869">
        <v>1</v>
      </c>
      <c r="J4869" s="8" t="str">
        <f t="shared" si="152"/>
        <v>TNEG</v>
      </c>
      <c r="K4869">
        <v>0</v>
      </c>
      <c r="L4869" t="s">
        <v>34</v>
      </c>
      <c r="M4869">
        <v>479.05460317460302</v>
      </c>
      <c r="N4869">
        <v>304.65333333333302</v>
      </c>
      <c r="O4869">
        <v>4</v>
      </c>
      <c r="P4869">
        <v>6</v>
      </c>
      <c r="Q4869">
        <v>479.05460317460302</v>
      </c>
      <c r="R4869">
        <v>304.65333333333302</v>
      </c>
      <c r="S4869">
        <v>4</v>
      </c>
      <c r="T4869">
        <v>6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29.56</v>
      </c>
      <c r="AA4869">
        <v>29.56</v>
      </c>
      <c r="AB4869">
        <v>-1</v>
      </c>
      <c r="AC4869">
        <v>-1</v>
      </c>
      <c r="AD4869" s="8">
        <f t="shared" si="153"/>
        <v>1</v>
      </c>
      <c r="AE4869">
        <v>943</v>
      </c>
      <c r="AF4869">
        <v>298845</v>
      </c>
      <c r="AG4869">
        <v>1257</v>
      </c>
      <c r="AH4869" t="s">
        <v>51</v>
      </c>
      <c r="AI4869">
        <v>661</v>
      </c>
      <c r="AJ4869">
        <v>661</v>
      </c>
      <c r="AK4869">
        <v>15</v>
      </c>
    </row>
    <row r="4870" spans="1:37" x14ac:dyDescent="0.2">
      <c r="A4870">
        <v>22</v>
      </c>
      <c r="B4870" t="s">
        <v>37</v>
      </c>
      <c r="C4870">
        <v>150</v>
      </c>
      <c r="D4870">
        <v>3000</v>
      </c>
      <c r="E4870">
        <v>95</v>
      </c>
      <c r="F4870">
        <v>1</v>
      </c>
      <c r="G4870">
        <v>35</v>
      </c>
      <c r="H4870" t="s">
        <v>36</v>
      </c>
      <c r="I4870">
        <v>1</v>
      </c>
      <c r="J4870" s="8" t="str">
        <f t="shared" si="152"/>
        <v xml:space="preserve">HIT </v>
      </c>
      <c r="K4870">
        <v>25</v>
      </c>
      <c r="L4870">
        <v>5</v>
      </c>
      <c r="M4870">
        <v>393.796825396825</v>
      </c>
      <c r="N4870">
        <v>300.65333333333302</v>
      </c>
      <c r="O4870">
        <v>4</v>
      </c>
      <c r="P4870">
        <v>5</v>
      </c>
      <c r="Q4870">
        <v>479.05460317460302</v>
      </c>
      <c r="R4870">
        <v>304.65333333333302</v>
      </c>
      <c r="S4870">
        <v>4</v>
      </c>
      <c r="T4870">
        <v>6</v>
      </c>
      <c r="U4870">
        <v>408.10000610351602</v>
      </c>
      <c r="V4870">
        <v>281.94999694824202</v>
      </c>
      <c r="W4870">
        <v>4</v>
      </c>
      <c r="X4870">
        <v>5</v>
      </c>
      <c r="Y4870">
        <v>74.498297487492906</v>
      </c>
      <c r="Z4870">
        <v>22.013000000000002</v>
      </c>
      <c r="AA4870">
        <v>29.873999999999999</v>
      </c>
      <c r="AB4870">
        <v>29.815000000000001</v>
      </c>
      <c r="AC4870">
        <v>7.8019999999999996</v>
      </c>
      <c r="AD4870" s="8">
        <f t="shared" si="153"/>
        <v>7.8019999999999996</v>
      </c>
      <c r="AE4870">
        <v>1668</v>
      </c>
      <c r="AF4870">
        <v>302195</v>
      </c>
      <c r="AG4870">
        <v>743</v>
      </c>
      <c r="AH4870" t="s">
        <v>51</v>
      </c>
      <c r="AI4870">
        <v>661</v>
      </c>
      <c r="AJ4870">
        <v>661</v>
      </c>
      <c r="AK4870">
        <v>15</v>
      </c>
    </row>
    <row r="4871" spans="1:37" x14ac:dyDescent="0.2">
      <c r="A4871">
        <v>22</v>
      </c>
      <c r="B4871" t="s">
        <v>37</v>
      </c>
      <c r="C4871">
        <v>150</v>
      </c>
      <c r="D4871">
        <v>3000</v>
      </c>
      <c r="E4871">
        <v>96</v>
      </c>
      <c r="F4871">
        <v>0</v>
      </c>
      <c r="G4871">
        <v>0</v>
      </c>
      <c r="H4871" t="s">
        <v>33</v>
      </c>
      <c r="I4871">
        <v>1</v>
      </c>
      <c r="J4871" s="8" t="str">
        <f t="shared" si="152"/>
        <v>TNEG</v>
      </c>
      <c r="K4871">
        <v>0</v>
      </c>
      <c r="L4871" t="s">
        <v>34</v>
      </c>
      <c r="M4871">
        <v>145.023492063492</v>
      </c>
      <c r="N4871">
        <v>297.65333333333302</v>
      </c>
      <c r="O4871">
        <v>4</v>
      </c>
      <c r="P4871">
        <v>2</v>
      </c>
      <c r="Q4871">
        <v>145.023492063492</v>
      </c>
      <c r="R4871">
        <v>297.65333333333302</v>
      </c>
      <c r="S4871">
        <v>4</v>
      </c>
      <c r="T4871">
        <v>2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30.189</v>
      </c>
      <c r="AA4871">
        <v>30.189</v>
      </c>
      <c r="AB4871">
        <v>-1</v>
      </c>
      <c r="AC4871">
        <v>-1</v>
      </c>
      <c r="AD4871" s="8">
        <f t="shared" si="153"/>
        <v>1</v>
      </c>
      <c r="AE4871">
        <v>1157</v>
      </c>
      <c r="AF4871">
        <v>304354</v>
      </c>
      <c r="AG4871">
        <v>1505</v>
      </c>
      <c r="AH4871" t="s">
        <v>51</v>
      </c>
      <c r="AI4871">
        <v>661</v>
      </c>
      <c r="AJ4871">
        <v>661</v>
      </c>
      <c r="AK4871">
        <v>15</v>
      </c>
    </row>
    <row r="4872" spans="1:37" x14ac:dyDescent="0.2">
      <c r="A4872">
        <v>22</v>
      </c>
      <c r="B4872" t="s">
        <v>37</v>
      </c>
      <c r="C4872">
        <v>150</v>
      </c>
      <c r="D4872">
        <v>3000</v>
      </c>
      <c r="E4872">
        <v>97</v>
      </c>
      <c r="F4872">
        <v>1</v>
      </c>
      <c r="G4872">
        <v>36</v>
      </c>
      <c r="H4872" t="s">
        <v>36</v>
      </c>
      <c r="I4872">
        <v>1</v>
      </c>
      <c r="J4872" s="8" t="str">
        <f t="shared" si="152"/>
        <v xml:space="preserve">HIT </v>
      </c>
      <c r="K4872">
        <v>8</v>
      </c>
      <c r="L4872">
        <v>3</v>
      </c>
      <c r="M4872">
        <v>245.28126984126999</v>
      </c>
      <c r="N4872">
        <v>298.65333333333302</v>
      </c>
      <c r="O4872">
        <v>4</v>
      </c>
      <c r="P4872">
        <v>3</v>
      </c>
      <c r="Q4872">
        <v>83.765714285714296</v>
      </c>
      <c r="R4872">
        <v>138.13777777777801</v>
      </c>
      <c r="S4872">
        <v>2</v>
      </c>
      <c r="T4872">
        <v>1</v>
      </c>
      <c r="U4872">
        <v>250.10000610351599</v>
      </c>
      <c r="V4872">
        <v>294.94999694824202</v>
      </c>
      <c r="W4872">
        <v>4</v>
      </c>
      <c r="X4872">
        <v>3</v>
      </c>
      <c r="Y4872">
        <v>228.598269275371</v>
      </c>
      <c r="Z4872">
        <v>27.986999999999998</v>
      </c>
      <c r="AA4872">
        <v>30.503</v>
      </c>
      <c r="AB4872">
        <v>30.431999999999999</v>
      </c>
      <c r="AC4872">
        <v>2.4449999999999998</v>
      </c>
      <c r="AD4872" s="8">
        <f t="shared" si="153"/>
        <v>2.4449999999999998</v>
      </c>
      <c r="AE4872">
        <v>1804</v>
      </c>
      <c r="AF4872">
        <v>308041</v>
      </c>
      <c r="AG4872">
        <v>248</v>
      </c>
      <c r="AH4872" t="s">
        <v>51</v>
      </c>
      <c r="AI4872">
        <v>661</v>
      </c>
      <c r="AJ4872">
        <v>661</v>
      </c>
      <c r="AK4872">
        <v>15</v>
      </c>
    </row>
    <row r="4873" spans="1:37" x14ac:dyDescent="0.2">
      <c r="A4873">
        <v>22</v>
      </c>
      <c r="B4873" t="s">
        <v>37</v>
      </c>
      <c r="C4873">
        <v>150</v>
      </c>
      <c r="D4873">
        <v>3000</v>
      </c>
      <c r="E4873">
        <v>98</v>
      </c>
      <c r="F4873">
        <v>1</v>
      </c>
      <c r="G4873">
        <v>37</v>
      </c>
      <c r="H4873" t="s">
        <v>36</v>
      </c>
      <c r="I4873">
        <v>1</v>
      </c>
      <c r="J4873" s="8" t="str">
        <f t="shared" si="152"/>
        <v xml:space="preserve">HIT </v>
      </c>
      <c r="K4873">
        <v>30</v>
      </c>
      <c r="L4873">
        <v>5</v>
      </c>
      <c r="M4873">
        <v>478.05460317460302</v>
      </c>
      <c r="N4873">
        <v>374.91111111111098</v>
      </c>
      <c r="O4873">
        <v>5</v>
      </c>
      <c r="P4873">
        <v>6</v>
      </c>
      <c r="Q4873">
        <v>163.023492063492</v>
      </c>
      <c r="R4873">
        <v>130.13777777777801</v>
      </c>
      <c r="S4873">
        <v>2</v>
      </c>
      <c r="T4873">
        <v>2</v>
      </c>
      <c r="U4873">
        <v>481.10000610351602</v>
      </c>
      <c r="V4873">
        <v>366.94999694824202</v>
      </c>
      <c r="W4873">
        <v>5</v>
      </c>
      <c r="X4873">
        <v>6</v>
      </c>
      <c r="Y4873">
        <v>396.55100041771902</v>
      </c>
      <c r="Z4873">
        <v>21.384</v>
      </c>
      <c r="AA4873">
        <v>30.818000000000001</v>
      </c>
      <c r="AB4873">
        <v>30.277999999999999</v>
      </c>
      <c r="AC4873">
        <v>8.8940000000000001</v>
      </c>
      <c r="AD4873" s="8">
        <f t="shared" si="153"/>
        <v>8.8940000000000001</v>
      </c>
      <c r="AE4873">
        <v>1281</v>
      </c>
      <c r="AF4873">
        <v>311481</v>
      </c>
      <c r="AG4873">
        <v>1452</v>
      </c>
      <c r="AH4873" t="s">
        <v>51</v>
      </c>
      <c r="AI4873">
        <v>661</v>
      </c>
      <c r="AJ4873">
        <v>661</v>
      </c>
      <c r="AK4873">
        <v>15</v>
      </c>
    </row>
    <row r="4874" spans="1:37" x14ac:dyDescent="0.2">
      <c r="A4874">
        <v>22</v>
      </c>
      <c r="B4874" t="s">
        <v>37</v>
      </c>
      <c r="C4874">
        <v>150</v>
      </c>
      <c r="D4874">
        <v>3000</v>
      </c>
      <c r="E4874">
        <v>99</v>
      </c>
      <c r="F4874">
        <v>0</v>
      </c>
      <c r="G4874">
        <v>0</v>
      </c>
      <c r="H4874" t="s">
        <v>33</v>
      </c>
      <c r="I4874">
        <v>1</v>
      </c>
      <c r="J4874" s="8" t="str">
        <f t="shared" si="152"/>
        <v>TNEG</v>
      </c>
      <c r="K4874">
        <v>0</v>
      </c>
      <c r="L4874" t="s">
        <v>34</v>
      </c>
      <c r="M4874">
        <v>314.53904761904801</v>
      </c>
      <c r="N4874">
        <v>465.168888888889</v>
      </c>
      <c r="O4874">
        <v>6</v>
      </c>
      <c r="P4874">
        <v>4</v>
      </c>
      <c r="Q4874">
        <v>314.53904761904801</v>
      </c>
      <c r="R4874">
        <v>465.168888888889</v>
      </c>
      <c r="S4874">
        <v>6</v>
      </c>
      <c r="T4874">
        <v>4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31.132000000000001</v>
      </c>
      <c r="AA4874">
        <v>31.132000000000001</v>
      </c>
      <c r="AB4874">
        <v>-1</v>
      </c>
      <c r="AC4874">
        <v>-1</v>
      </c>
      <c r="AD4874" s="8">
        <f t="shared" si="153"/>
        <v>1</v>
      </c>
      <c r="AE4874">
        <v>874</v>
      </c>
      <c r="AF4874">
        <v>313360</v>
      </c>
      <c r="AG4874">
        <v>368</v>
      </c>
      <c r="AH4874" t="s">
        <v>51</v>
      </c>
      <c r="AI4874">
        <v>661</v>
      </c>
      <c r="AJ4874">
        <v>661</v>
      </c>
      <c r="AK4874">
        <v>15</v>
      </c>
    </row>
    <row r="4875" spans="1:37" x14ac:dyDescent="0.2">
      <c r="A4875">
        <v>22</v>
      </c>
      <c r="B4875" t="s">
        <v>37</v>
      </c>
      <c r="C4875">
        <v>150</v>
      </c>
      <c r="D4875">
        <v>3000</v>
      </c>
      <c r="E4875">
        <v>100</v>
      </c>
      <c r="F4875">
        <v>0</v>
      </c>
      <c r="G4875">
        <v>0</v>
      </c>
      <c r="H4875" t="s">
        <v>33</v>
      </c>
      <c r="I4875">
        <v>1</v>
      </c>
      <c r="J4875" s="8" t="str">
        <f t="shared" si="152"/>
        <v>TNEG</v>
      </c>
      <c r="K4875">
        <v>0</v>
      </c>
      <c r="L4875" t="s">
        <v>34</v>
      </c>
      <c r="M4875">
        <v>324.53904761904801</v>
      </c>
      <c r="N4875">
        <v>545.42666666666696</v>
      </c>
      <c r="O4875">
        <v>7</v>
      </c>
      <c r="P4875">
        <v>4</v>
      </c>
      <c r="Q4875">
        <v>324.53904761904801</v>
      </c>
      <c r="R4875">
        <v>545.42666666666696</v>
      </c>
      <c r="S4875">
        <v>7</v>
      </c>
      <c r="T4875">
        <v>4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31.446999999999999</v>
      </c>
      <c r="AA4875">
        <v>31.446999999999999</v>
      </c>
      <c r="AB4875">
        <v>-1</v>
      </c>
      <c r="AC4875">
        <v>-1</v>
      </c>
      <c r="AD4875" s="8">
        <f t="shared" si="153"/>
        <v>1</v>
      </c>
      <c r="AE4875">
        <v>1022</v>
      </c>
      <c r="AF4875">
        <v>314885</v>
      </c>
      <c r="AG4875">
        <v>568</v>
      </c>
      <c r="AH4875" t="s">
        <v>51</v>
      </c>
      <c r="AI4875">
        <v>661</v>
      </c>
      <c r="AJ4875">
        <v>661</v>
      </c>
      <c r="AK4875">
        <v>15</v>
      </c>
    </row>
    <row r="4876" spans="1:37" x14ac:dyDescent="0.2">
      <c r="A4876">
        <v>22</v>
      </c>
      <c r="B4876" t="s">
        <v>37</v>
      </c>
      <c r="C4876">
        <v>150</v>
      </c>
      <c r="D4876">
        <v>3000</v>
      </c>
      <c r="E4876">
        <v>101</v>
      </c>
      <c r="F4876">
        <v>1</v>
      </c>
      <c r="G4876">
        <v>38</v>
      </c>
      <c r="H4876" t="s">
        <v>36</v>
      </c>
      <c r="I4876">
        <v>1</v>
      </c>
      <c r="J4876" s="8" t="str">
        <f t="shared" si="152"/>
        <v xml:space="preserve">HIT </v>
      </c>
      <c r="K4876">
        <v>43</v>
      </c>
      <c r="L4876">
        <v>5</v>
      </c>
      <c r="M4876">
        <v>478.05460317460302</v>
      </c>
      <c r="N4876">
        <v>374.91111111111098</v>
      </c>
      <c r="O4876">
        <v>5</v>
      </c>
      <c r="P4876">
        <v>6</v>
      </c>
      <c r="Q4876">
        <v>317.53904761904801</v>
      </c>
      <c r="R4876">
        <v>297.65333333333302</v>
      </c>
      <c r="S4876">
        <v>4</v>
      </c>
      <c r="T4876">
        <v>4</v>
      </c>
      <c r="U4876">
        <v>491.10000610351602</v>
      </c>
      <c r="V4876">
        <v>376.94999694824202</v>
      </c>
      <c r="W4876">
        <v>5</v>
      </c>
      <c r="X4876">
        <v>6</v>
      </c>
      <c r="Y4876">
        <v>190.81762803919099</v>
      </c>
      <c r="Z4876">
        <v>18.239000000000001</v>
      </c>
      <c r="AA4876">
        <v>31.760999999999999</v>
      </c>
      <c r="AB4876">
        <v>31.512</v>
      </c>
      <c r="AC4876">
        <v>13.273</v>
      </c>
      <c r="AD4876" s="8">
        <f t="shared" si="153"/>
        <v>13.273</v>
      </c>
      <c r="AE4876">
        <v>1372</v>
      </c>
      <c r="AF4876">
        <v>317834</v>
      </c>
      <c r="AG4876">
        <v>1848</v>
      </c>
      <c r="AH4876" t="s">
        <v>51</v>
      </c>
      <c r="AI4876">
        <v>661</v>
      </c>
      <c r="AJ4876">
        <v>661</v>
      </c>
      <c r="AK4876">
        <v>15</v>
      </c>
    </row>
    <row r="4877" spans="1:37" x14ac:dyDescent="0.2">
      <c r="A4877">
        <v>22</v>
      </c>
      <c r="B4877" t="s">
        <v>37</v>
      </c>
      <c r="C4877">
        <v>150</v>
      </c>
      <c r="D4877">
        <v>3000</v>
      </c>
      <c r="E4877">
        <v>102</v>
      </c>
      <c r="F4877">
        <v>1</v>
      </c>
      <c r="G4877">
        <v>39</v>
      </c>
      <c r="H4877" t="s">
        <v>36</v>
      </c>
      <c r="I4877">
        <v>1</v>
      </c>
      <c r="J4877" s="8" t="str">
        <f t="shared" si="152"/>
        <v xml:space="preserve">HIT </v>
      </c>
      <c r="K4877">
        <v>40</v>
      </c>
      <c r="L4877">
        <v>5</v>
      </c>
      <c r="M4877">
        <v>163.023492063492</v>
      </c>
      <c r="N4877">
        <v>130.13777777777801</v>
      </c>
      <c r="O4877">
        <v>2</v>
      </c>
      <c r="P4877">
        <v>2</v>
      </c>
      <c r="Q4877">
        <v>243.28126984126999</v>
      </c>
      <c r="R4877">
        <v>220.395555555556</v>
      </c>
      <c r="S4877">
        <v>3</v>
      </c>
      <c r="T4877">
        <v>3</v>
      </c>
      <c r="U4877">
        <v>175.10000610351599</v>
      </c>
      <c r="V4877">
        <v>116.949996948242</v>
      </c>
      <c r="W4877">
        <v>2</v>
      </c>
      <c r="X4877">
        <v>2</v>
      </c>
      <c r="Y4877">
        <v>123.893778376706</v>
      </c>
      <c r="Z4877">
        <v>19.497</v>
      </c>
      <c r="AA4877">
        <v>32.075000000000003</v>
      </c>
      <c r="AB4877">
        <v>32.283999999999999</v>
      </c>
      <c r="AC4877">
        <v>12.787000000000001</v>
      </c>
      <c r="AD4877" s="8">
        <f t="shared" si="153"/>
        <v>12.787000000000001</v>
      </c>
      <c r="AE4877">
        <v>2267</v>
      </c>
      <c r="AF4877">
        <v>322003</v>
      </c>
      <c r="AG4877">
        <v>1836</v>
      </c>
      <c r="AH4877" t="s">
        <v>51</v>
      </c>
      <c r="AI4877">
        <v>661</v>
      </c>
      <c r="AJ4877">
        <v>661</v>
      </c>
      <c r="AK4877">
        <v>15</v>
      </c>
    </row>
    <row r="4878" spans="1:37" x14ac:dyDescent="0.2">
      <c r="A4878">
        <v>22</v>
      </c>
      <c r="B4878" t="s">
        <v>37</v>
      </c>
      <c r="C4878">
        <v>150</v>
      </c>
      <c r="D4878">
        <v>3000</v>
      </c>
      <c r="E4878">
        <v>103</v>
      </c>
      <c r="F4878">
        <v>0</v>
      </c>
      <c r="G4878">
        <v>0</v>
      </c>
      <c r="H4878" t="s">
        <v>33</v>
      </c>
      <c r="I4878">
        <v>1</v>
      </c>
      <c r="J4878" s="8" t="str">
        <f t="shared" si="152"/>
        <v>TNEG</v>
      </c>
      <c r="K4878">
        <v>0</v>
      </c>
      <c r="L4878" t="s">
        <v>34</v>
      </c>
      <c r="M4878">
        <v>388.796825396825</v>
      </c>
      <c r="N4878">
        <v>146.13777777777801</v>
      </c>
      <c r="O4878">
        <v>2</v>
      </c>
      <c r="P4878">
        <v>5</v>
      </c>
      <c r="Q4878">
        <v>388.796825396825</v>
      </c>
      <c r="R4878">
        <v>146.13777777777801</v>
      </c>
      <c r="S4878">
        <v>2</v>
      </c>
      <c r="T4878">
        <v>5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32.39</v>
      </c>
      <c r="AA4878">
        <v>32.39</v>
      </c>
      <c r="AB4878">
        <v>-1</v>
      </c>
      <c r="AC4878">
        <v>-1</v>
      </c>
      <c r="AD4878" s="8">
        <f t="shared" si="153"/>
        <v>1</v>
      </c>
      <c r="AE4878">
        <v>1070</v>
      </c>
      <c r="AF4878">
        <v>324075</v>
      </c>
      <c r="AG4878">
        <v>101</v>
      </c>
      <c r="AH4878" t="s">
        <v>51</v>
      </c>
      <c r="AI4878">
        <v>661</v>
      </c>
      <c r="AJ4878">
        <v>661</v>
      </c>
      <c r="AK4878">
        <v>15</v>
      </c>
    </row>
    <row r="4879" spans="1:37" x14ac:dyDescent="0.2">
      <c r="A4879">
        <v>22</v>
      </c>
      <c r="B4879" t="s">
        <v>37</v>
      </c>
      <c r="C4879">
        <v>150</v>
      </c>
      <c r="D4879">
        <v>3000</v>
      </c>
      <c r="E4879">
        <v>104</v>
      </c>
      <c r="F4879">
        <v>0</v>
      </c>
      <c r="G4879">
        <v>0</v>
      </c>
      <c r="H4879" t="s">
        <v>33</v>
      </c>
      <c r="I4879">
        <v>1</v>
      </c>
      <c r="J4879" s="8" t="str">
        <f t="shared" si="152"/>
        <v>TNEG</v>
      </c>
      <c r="K4879">
        <v>0</v>
      </c>
      <c r="L4879" t="s">
        <v>34</v>
      </c>
      <c r="M4879">
        <v>472.05460317460302</v>
      </c>
      <c r="N4879">
        <v>472.168888888889</v>
      </c>
      <c r="O4879">
        <v>6</v>
      </c>
      <c r="P4879">
        <v>6</v>
      </c>
      <c r="Q4879">
        <v>472.05460317460302</v>
      </c>
      <c r="R4879">
        <v>472.168888888889</v>
      </c>
      <c r="S4879">
        <v>6</v>
      </c>
      <c r="T4879">
        <v>6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32.704000000000001</v>
      </c>
      <c r="AA4879">
        <v>32.704000000000001</v>
      </c>
      <c r="AB4879">
        <v>-1</v>
      </c>
      <c r="AC4879">
        <v>-1</v>
      </c>
      <c r="AD4879" s="8">
        <f t="shared" si="153"/>
        <v>1</v>
      </c>
      <c r="AE4879">
        <v>894</v>
      </c>
      <c r="AF4879">
        <v>325471</v>
      </c>
      <c r="AG4879">
        <v>1592</v>
      </c>
      <c r="AH4879" t="s">
        <v>51</v>
      </c>
      <c r="AI4879">
        <v>661</v>
      </c>
      <c r="AJ4879">
        <v>661</v>
      </c>
      <c r="AK4879">
        <v>15</v>
      </c>
    </row>
    <row r="4880" spans="1:37" x14ac:dyDescent="0.2">
      <c r="A4880">
        <v>22</v>
      </c>
      <c r="B4880" t="s">
        <v>37</v>
      </c>
      <c r="C4880">
        <v>150</v>
      </c>
      <c r="D4880">
        <v>3000</v>
      </c>
      <c r="E4880">
        <v>105</v>
      </c>
      <c r="F4880">
        <v>0</v>
      </c>
      <c r="G4880">
        <v>0</v>
      </c>
      <c r="H4880" t="s">
        <v>33</v>
      </c>
      <c r="I4880">
        <v>1</v>
      </c>
      <c r="J4880" s="8" t="str">
        <f t="shared" si="152"/>
        <v>TNEG</v>
      </c>
      <c r="K4880">
        <v>0</v>
      </c>
      <c r="L4880" t="s">
        <v>34</v>
      </c>
      <c r="M4880">
        <v>317.53904761904801</v>
      </c>
      <c r="N4880">
        <v>297.65333333333302</v>
      </c>
      <c r="O4880">
        <v>4</v>
      </c>
      <c r="P4880">
        <v>4</v>
      </c>
      <c r="Q4880">
        <v>317.53904761904801</v>
      </c>
      <c r="R4880">
        <v>297.65333333333302</v>
      </c>
      <c r="S4880">
        <v>4</v>
      </c>
      <c r="T4880">
        <v>4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33.018999999999998</v>
      </c>
      <c r="AA4880">
        <v>33.018999999999998</v>
      </c>
      <c r="AB4880">
        <v>-1</v>
      </c>
      <c r="AC4880">
        <v>-1</v>
      </c>
      <c r="AD4880" s="8">
        <f t="shared" si="153"/>
        <v>1</v>
      </c>
      <c r="AE4880">
        <v>995</v>
      </c>
      <c r="AF4880">
        <v>326971</v>
      </c>
      <c r="AG4880">
        <v>1788</v>
      </c>
      <c r="AH4880" t="s">
        <v>51</v>
      </c>
      <c r="AI4880">
        <v>661</v>
      </c>
      <c r="AJ4880">
        <v>661</v>
      </c>
      <c r="AK4880">
        <v>15</v>
      </c>
    </row>
    <row r="4881" spans="1:37" x14ac:dyDescent="0.2">
      <c r="A4881">
        <v>22</v>
      </c>
      <c r="B4881" t="s">
        <v>37</v>
      </c>
      <c r="C4881">
        <v>150</v>
      </c>
      <c r="D4881">
        <v>3000</v>
      </c>
      <c r="E4881">
        <v>106</v>
      </c>
      <c r="F4881">
        <v>0</v>
      </c>
      <c r="G4881">
        <v>0</v>
      </c>
      <c r="H4881" t="s">
        <v>33</v>
      </c>
      <c r="I4881">
        <v>1</v>
      </c>
      <c r="J4881" s="8" t="str">
        <f t="shared" si="152"/>
        <v>TNEG</v>
      </c>
      <c r="K4881">
        <v>0</v>
      </c>
      <c r="L4881" t="s">
        <v>34</v>
      </c>
      <c r="M4881">
        <v>560.31238095238098</v>
      </c>
      <c r="N4881">
        <v>473.168888888889</v>
      </c>
      <c r="O4881">
        <v>6</v>
      </c>
      <c r="P4881">
        <v>7</v>
      </c>
      <c r="Q4881">
        <v>560.31238095238098</v>
      </c>
      <c r="R4881">
        <v>473.168888888889</v>
      </c>
      <c r="S4881">
        <v>6</v>
      </c>
      <c r="T4881">
        <v>7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33.332999999999998</v>
      </c>
      <c r="AA4881">
        <v>33.332999999999998</v>
      </c>
      <c r="AB4881">
        <v>-1</v>
      </c>
      <c r="AC4881">
        <v>-1</v>
      </c>
      <c r="AD4881" s="8">
        <f t="shared" si="153"/>
        <v>1</v>
      </c>
      <c r="AE4881">
        <v>942</v>
      </c>
      <c r="AF4881">
        <v>328417</v>
      </c>
      <c r="AG4881">
        <v>119</v>
      </c>
      <c r="AH4881" t="s">
        <v>51</v>
      </c>
      <c r="AI4881">
        <v>661</v>
      </c>
      <c r="AJ4881">
        <v>661</v>
      </c>
      <c r="AK4881">
        <v>15</v>
      </c>
    </row>
    <row r="4882" spans="1:37" x14ac:dyDescent="0.2">
      <c r="A4882">
        <v>22</v>
      </c>
      <c r="B4882" t="s">
        <v>37</v>
      </c>
      <c r="C4882">
        <v>150</v>
      </c>
      <c r="D4882">
        <v>3000</v>
      </c>
      <c r="E4882">
        <v>107</v>
      </c>
      <c r="F4882">
        <v>1</v>
      </c>
      <c r="G4882">
        <v>40</v>
      </c>
      <c r="H4882" t="s">
        <v>36</v>
      </c>
      <c r="I4882">
        <v>1</v>
      </c>
      <c r="J4882" s="8" t="str">
        <f t="shared" si="152"/>
        <v xml:space="preserve">HIT </v>
      </c>
      <c r="K4882">
        <v>13</v>
      </c>
      <c r="L4882">
        <v>4</v>
      </c>
      <c r="M4882">
        <v>572.31238095238098</v>
      </c>
      <c r="N4882">
        <v>144.13777777777801</v>
      </c>
      <c r="O4882">
        <v>2</v>
      </c>
      <c r="P4882">
        <v>7</v>
      </c>
      <c r="Q4882">
        <v>479.05460317460302</v>
      </c>
      <c r="R4882">
        <v>304.65333333333302</v>
      </c>
      <c r="S4882">
        <v>4</v>
      </c>
      <c r="T4882">
        <v>6</v>
      </c>
      <c r="U4882">
        <v>549.10000610351597</v>
      </c>
      <c r="V4882">
        <v>115.949996948242</v>
      </c>
      <c r="W4882">
        <v>2</v>
      </c>
      <c r="X4882">
        <v>7</v>
      </c>
      <c r="Y4882">
        <v>201.28414650522899</v>
      </c>
      <c r="Z4882">
        <v>29.56</v>
      </c>
      <c r="AA4882">
        <v>33.648000000000003</v>
      </c>
      <c r="AB4882">
        <v>33.363999999999997</v>
      </c>
      <c r="AC4882">
        <v>3.8039999999999998</v>
      </c>
      <c r="AD4882" s="8">
        <f t="shared" si="153"/>
        <v>3.8039999999999998</v>
      </c>
      <c r="AE4882">
        <v>1296</v>
      </c>
      <c r="AF4882">
        <v>331905</v>
      </c>
      <c r="AG4882">
        <v>1257</v>
      </c>
      <c r="AH4882" t="s">
        <v>51</v>
      </c>
      <c r="AI4882">
        <v>661</v>
      </c>
      <c r="AJ4882">
        <v>661</v>
      </c>
      <c r="AK4882">
        <v>15</v>
      </c>
    </row>
    <row r="4883" spans="1:37" x14ac:dyDescent="0.2">
      <c r="A4883">
        <v>22</v>
      </c>
      <c r="B4883" t="s">
        <v>37</v>
      </c>
      <c r="C4883">
        <v>150</v>
      </c>
      <c r="D4883">
        <v>3000</v>
      </c>
      <c r="E4883">
        <v>108</v>
      </c>
      <c r="F4883">
        <v>0</v>
      </c>
      <c r="G4883">
        <v>0</v>
      </c>
      <c r="H4883" t="s">
        <v>33</v>
      </c>
      <c r="I4883">
        <v>1</v>
      </c>
      <c r="J4883" s="8" t="str">
        <f t="shared" si="152"/>
        <v>TNEG</v>
      </c>
      <c r="K4883">
        <v>0</v>
      </c>
      <c r="L4883" t="s">
        <v>34</v>
      </c>
      <c r="M4883">
        <v>162.023492063492</v>
      </c>
      <c r="N4883">
        <v>546.42666666666696</v>
      </c>
      <c r="O4883">
        <v>7</v>
      </c>
      <c r="P4883">
        <v>2</v>
      </c>
      <c r="Q4883">
        <v>162.023492063492</v>
      </c>
      <c r="R4883">
        <v>546.42666666666696</v>
      </c>
      <c r="S4883">
        <v>7</v>
      </c>
      <c r="T4883">
        <v>2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33.962000000000003</v>
      </c>
      <c r="AA4883">
        <v>33.962000000000003</v>
      </c>
      <c r="AB4883">
        <v>-1</v>
      </c>
      <c r="AC4883">
        <v>-1</v>
      </c>
      <c r="AD4883" s="8">
        <f t="shared" si="153"/>
        <v>1</v>
      </c>
      <c r="AE4883">
        <v>979</v>
      </c>
      <c r="AF4883">
        <v>333887</v>
      </c>
      <c r="AG4883">
        <v>1760</v>
      </c>
      <c r="AH4883" t="s">
        <v>51</v>
      </c>
      <c r="AI4883">
        <v>661</v>
      </c>
      <c r="AJ4883">
        <v>661</v>
      </c>
      <c r="AK4883">
        <v>15</v>
      </c>
    </row>
    <row r="4884" spans="1:37" x14ac:dyDescent="0.2">
      <c r="A4884">
        <v>22</v>
      </c>
      <c r="B4884" t="s">
        <v>37</v>
      </c>
      <c r="C4884">
        <v>150</v>
      </c>
      <c r="D4884">
        <v>3000</v>
      </c>
      <c r="E4884">
        <v>109</v>
      </c>
      <c r="F4884">
        <v>0</v>
      </c>
      <c r="G4884">
        <v>0</v>
      </c>
      <c r="H4884" t="s">
        <v>33</v>
      </c>
      <c r="I4884">
        <v>1</v>
      </c>
      <c r="J4884" s="8" t="str">
        <f t="shared" si="152"/>
        <v>TNEG</v>
      </c>
      <c r="K4884">
        <v>0</v>
      </c>
      <c r="L4884" t="s">
        <v>34</v>
      </c>
      <c r="M4884">
        <v>569.31238095238098</v>
      </c>
      <c r="N4884">
        <v>300.65333333333302</v>
      </c>
      <c r="O4884">
        <v>4</v>
      </c>
      <c r="P4884">
        <v>7</v>
      </c>
      <c r="Q4884">
        <v>569.31238095238098</v>
      </c>
      <c r="R4884">
        <v>300.65333333333302</v>
      </c>
      <c r="S4884">
        <v>4</v>
      </c>
      <c r="T4884">
        <v>7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34.277000000000001</v>
      </c>
      <c r="AA4884">
        <v>34.277000000000001</v>
      </c>
      <c r="AB4884">
        <v>-1</v>
      </c>
      <c r="AC4884">
        <v>-1</v>
      </c>
      <c r="AD4884" s="8">
        <f t="shared" si="153"/>
        <v>1</v>
      </c>
      <c r="AE4884">
        <v>1068</v>
      </c>
      <c r="AF4884">
        <v>335460</v>
      </c>
      <c r="AG4884">
        <v>1442</v>
      </c>
      <c r="AH4884" t="s">
        <v>51</v>
      </c>
      <c r="AI4884">
        <v>661</v>
      </c>
      <c r="AJ4884">
        <v>661</v>
      </c>
      <c r="AK4884">
        <v>15</v>
      </c>
    </row>
    <row r="4885" spans="1:37" x14ac:dyDescent="0.2">
      <c r="A4885">
        <v>22</v>
      </c>
      <c r="B4885" t="s">
        <v>37</v>
      </c>
      <c r="C4885">
        <v>150</v>
      </c>
      <c r="D4885">
        <v>3000</v>
      </c>
      <c r="E4885">
        <v>110</v>
      </c>
      <c r="F4885">
        <v>1</v>
      </c>
      <c r="G4885">
        <v>41</v>
      </c>
      <c r="H4885" t="s">
        <v>36</v>
      </c>
      <c r="I4885">
        <v>1</v>
      </c>
      <c r="J4885" s="8" t="str">
        <f t="shared" si="152"/>
        <v xml:space="preserve">HIT </v>
      </c>
      <c r="K4885">
        <v>22</v>
      </c>
      <c r="L4885">
        <v>4</v>
      </c>
      <c r="M4885">
        <v>571.31238095238098</v>
      </c>
      <c r="N4885">
        <v>229.395555555556</v>
      </c>
      <c r="O4885">
        <v>3</v>
      </c>
      <c r="P4885">
        <v>7</v>
      </c>
      <c r="Q4885">
        <v>231.28126984126999</v>
      </c>
      <c r="R4885">
        <v>468.168888888889</v>
      </c>
      <c r="S4885">
        <v>6</v>
      </c>
      <c r="T4885">
        <v>3</v>
      </c>
      <c r="U4885">
        <v>569.10000610351597</v>
      </c>
      <c r="V4885">
        <v>216.94999694824199</v>
      </c>
      <c r="W4885">
        <v>3</v>
      </c>
      <c r="X4885">
        <v>7</v>
      </c>
      <c r="Y4885">
        <v>420.98982201201397</v>
      </c>
      <c r="Z4885">
        <v>27.672999999999998</v>
      </c>
      <c r="AA4885">
        <v>34.591000000000001</v>
      </c>
      <c r="AB4885">
        <v>34.444000000000003</v>
      </c>
      <c r="AC4885">
        <v>6.7709999999999999</v>
      </c>
      <c r="AD4885" s="8">
        <f t="shared" si="153"/>
        <v>6.7709999999999999</v>
      </c>
      <c r="AE4885">
        <v>1386</v>
      </c>
      <c r="AF4885">
        <v>339038</v>
      </c>
      <c r="AG4885">
        <v>1763</v>
      </c>
      <c r="AH4885" t="s">
        <v>51</v>
      </c>
      <c r="AI4885">
        <v>661</v>
      </c>
      <c r="AJ4885">
        <v>661</v>
      </c>
      <c r="AK4885">
        <v>15</v>
      </c>
    </row>
    <row r="4886" spans="1:37" x14ac:dyDescent="0.2">
      <c r="A4886">
        <v>22</v>
      </c>
      <c r="B4886" t="s">
        <v>37</v>
      </c>
      <c r="C4886">
        <v>150</v>
      </c>
      <c r="D4886">
        <v>3000</v>
      </c>
      <c r="E4886">
        <v>111</v>
      </c>
      <c r="F4886">
        <v>1</v>
      </c>
      <c r="G4886">
        <v>42</v>
      </c>
      <c r="H4886" t="s">
        <v>36</v>
      </c>
      <c r="I4886">
        <v>1</v>
      </c>
      <c r="J4886" s="8" t="str">
        <f t="shared" si="152"/>
        <v xml:space="preserve">HIT </v>
      </c>
      <c r="K4886">
        <v>44</v>
      </c>
      <c r="L4886">
        <v>5</v>
      </c>
      <c r="M4886">
        <v>325.53904761904801</v>
      </c>
      <c r="N4886">
        <v>216.395555555556</v>
      </c>
      <c r="O4886">
        <v>3</v>
      </c>
      <c r="P4886">
        <v>4</v>
      </c>
      <c r="Q4886">
        <v>484.05460317460302</v>
      </c>
      <c r="R4886">
        <v>216.395555555556</v>
      </c>
      <c r="S4886">
        <v>3</v>
      </c>
      <c r="T4886">
        <v>6</v>
      </c>
      <c r="U4886">
        <v>337.10000610351602</v>
      </c>
      <c r="V4886">
        <v>188.94999694824199</v>
      </c>
      <c r="W4886">
        <v>3</v>
      </c>
      <c r="X4886">
        <v>4</v>
      </c>
      <c r="Y4886">
        <v>149.49552597851601</v>
      </c>
      <c r="Z4886">
        <v>21.068999999999999</v>
      </c>
      <c r="AA4886">
        <v>34.905999999999999</v>
      </c>
      <c r="AB4886">
        <v>34.598999999999997</v>
      </c>
      <c r="AC4886">
        <v>13.53</v>
      </c>
      <c r="AD4886" s="8">
        <f t="shared" si="153"/>
        <v>13.53</v>
      </c>
      <c r="AE4886">
        <v>1440</v>
      </c>
      <c r="AF4886">
        <v>342459</v>
      </c>
      <c r="AG4886">
        <v>767</v>
      </c>
      <c r="AH4886" t="s">
        <v>51</v>
      </c>
      <c r="AI4886">
        <v>661</v>
      </c>
      <c r="AJ4886">
        <v>661</v>
      </c>
      <c r="AK4886">
        <v>15</v>
      </c>
    </row>
    <row r="4887" spans="1:37" x14ac:dyDescent="0.2">
      <c r="A4887">
        <v>22</v>
      </c>
      <c r="B4887" t="s">
        <v>37</v>
      </c>
      <c r="C4887">
        <v>150</v>
      </c>
      <c r="D4887">
        <v>3000</v>
      </c>
      <c r="E4887">
        <v>112</v>
      </c>
      <c r="F4887">
        <v>1</v>
      </c>
      <c r="G4887">
        <v>43</v>
      </c>
      <c r="H4887" t="s">
        <v>36</v>
      </c>
      <c r="I4887">
        <v>1</v>
      </c>
      <c r="J4887" s="8" t="str">
        <f t="shared" si="152"/>
        <v xml:space="preserve">HIT </v>
      </c>
      <c r="K4887">
        <v>73</v>
      </c>
      <c r="L4887">
        <v>6</v>
      </c>
      <c r="M4887">
        <v>571.31238095238098</v>
      </c>
      <c r="N4887">
        <v>229.395555555556</v>
      </c>
      <c r="O4887">
        <v>3</v>
      </c>
      <c r="P4887">
        <v>7</v>
      </c>
      <c r="Q4887">
        <v>560.31238095238098</v>
      </c>
      <c r="R4887">
        <v>473.168888888889</v>
      </c>
      <c r="S4887">
        <v>6</v>
      </c>
      <c r="T4887">
        <v>7</v>
      </c>
      <c r="U4887">
        <v>581.10000610351597</v>
      </c>
      <c r="V4887">
        <v>233.94999694824199</v>
      </c>
      <c r="W4887">
        <v>3</v>
      </c>
      <c r="X4887">
        <v>7</v>
      </c>
      <c r="Y4887">
        <v>240.120394012535</v>
      </c>
      <c r="Z4887">
        <v>12.263999999999999</v>
      </c>
      <c r="AA4887">
        <v>35.22</v>
      </c>
      <c r="AB4887">
        <v>35.061999999999998</v>
      </c>
      <c r="AC4887">
        <v>22.797999999999998</v>
      </c>
      <c r="AD4887" s="8">
        <f t="shared" si="153"/>
        <v>22.797999999999998</v>
      </c>
      <c r="AE4887">
        <v>1187</v>
      </c>
      <c r="AF4887">
        <v>345802</v>
      </c>
      <c r="AG4887">
        <v>1173</v>
      </c>
      <c r="AH4887" t="s">
        <v>51</v>
      </c>
      <c r="AI4887">
        <v>661</v>
      </c>
      <c r="AJ4887">
        <v>661</v>
      </c>
      <c r="AK4887">
        <v>15</v>
      </c>
    </row>
    <row r="4888" spans="1:37" x14ac:dyDescent="0.2">
      <c r="A4888">
        <v>22</v>
      </c>
      <c r="B4888" t="s">
        <v>37</v>
      </c>
      <c r="C4888">
        <v>150</v>
      </c>
      <c r="D4888">
        <v>3000</v>
      </c>
      <c r="E4888">
        <v>113</v>
      </c>
      <c r="F4888">
        <v>1</v>
      </c>
      <c r="G4888">
        <v>44</v>
      </c>
      <c r="H4888" t="s">
        <v>36</v>
      </c>
      <c r="I4888">
        <v>1</v>
      </c>
      <c r="J4888" s="8" t="str">
        <f t="shared" si="152"/>
        <v xml:space="preserve">HIT </v>
      </c>
      <c r="K4888">
        <v>14</v>
      </c>
      <c r="L4888">
        <v>4</v>
      </c>
      <c r="M4888">
        <v>553.31238095238098</v>
      </c>
      <c r="N4888">
        <v>386.91111111111098</v>
      </c>
      <c r="O4888">
        <v>5</v>
      </c>
      <c r="P4888">
        <v>7</v>
      </c>
      <c r="Q4888">
        <v>314.53904761904801</v>
      </c>
      <c r="R4888">
        <v>465.168888888889</v>
      </c>
      <c r="S4888">
        <v>6</v>
      </c>
      <c r="T4888">
        <v>4</v>
      </c>
      <c r="U4888">
        <v>564.10000610351597</v>
      </c>
      <c r="V4888">
        <v>386.94999694824202</v>
      </c>
      <c r="W4888">
        <v>5</v>
      </c>
      <c r="X4888">
        <v>7</v>
      </c>
      <c r="Y4888">
        <v>261.53177064385301</v>
      </c>
      <c r="Z4888">
        <v>31.132000000000001</v>
      </c>
      <c r="AA4888">
        <v>35.534999999999997</v>
      </c>
      <c r="AB4888">
        <v>35.369999999999997</v>
      </c>
      <c r="AC4888">
        <v>4.2380000000000004</v>
      </c>
      <c r="AD4888" s="8">
        <f t="shared" si="153"/>
        <v>4.2380000000000004</v>
      </c>
      <c r="AE4888">
        <v>1076</v>
      </c>
      <c r="AF4888">
        <v>349028</v>
      </c>
      <c r="AG4888">
        <v>368</v>
      </c>
      <c r="AH4888" t="s">
        <v>51</v>
      </c>
      <c r="AI4888">
        <v>661</v>
      </c>
      <c r="AJ4888">
        <v>661</v>
      </c>
      <c r="AK4888">
        <v>15</v>
      </c>
    </row>
    <row r="4889" spans="1:37" x14ac:dyDescent="0.2">
      <c r="A4889">
        <v>22</v>
      </c>
      <c r="B4889" t="s">
        <v>37</v>
      </c>
      <c r="C4889">
        <v>150</v>
      </c>
      <c r="D4889">
        <v>3000</v>
      </c>
      <c r="E4889">
        <v>114</v>
      </c>
      <c r="F4889">
        <v>0</v>
      </c>
      <c r="G4889">
        <v>0</v>
      </c>
      <c r="H4889" t="s">
        <v>33</v>
      </c>
      <c r="I4889">
        <v>1</v>
      </c>
      <c r="J4889" s="8" t="str">
        <f t="shared" si="152"/>
        <v>TNEG</v>
      </c>
      <c r="K4889">
        <v>0</v>
      </c>
      <c r="L4889" t="s">
        <v>34</v>
      </c>
      <c r="M4889">
        <v>74.765714285714296</v>
      </c>
      <c r="N4889">
        <v>376.91111111111098</v>
      </c>
      <c r="O4889">
        <v>5</v>
      </c>
      <c r="P4889">
        <v>1</v>
      </c>
      <c r="Q4889">
        <v>74.765714285714296</v>
      </c>
      <c r="R4889">
        <v>376.91111111111098</v>
      </c>
      <c r="S4889">
        <v>5</v>
      </c>
      <c r="T4889">
        <v>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35.848999999999997</v>
      </c>
      <c r="AA4889">
        <v>35.848999999999997</v>
      </c>
      <c r="AB4889">
        <v>-1</v>
      </c>
      <c r="AC4889">
        <v>-1</v>
      </c>
      <c r="AD4889" s="8">
        <f t="shared" si="153"/>
        <v>1</v>
      </c>
      <c r="AE4889">
        <v>1465</v>
      </c>
      <c r="AF4889">
        <v>351496</v>
      </c>
      <c r="AG4889">
        <v>1118</v>
      </c>
      <c r="AH4889" t="s">
        <v>51</v>
      </c>
      <c r="AI4889">
        <v>661</v>
      </c>
      <c r="AJ4889">
        <v>661</v>
      </c>
      <c r="AK4889">
        <v>15</v>
      </c>
    </row>
    <row r="4890" spans="1:37" x14ac:dyDescent="0.2">
      <c r="A4890">
        <v>22</v>
      </c>
      <c r="B4890" t="s">
        <v>37</v>
      </c>
      <c r="C4890">
        <v>150</v>
      </c>
      <c r="D4890">
        <v>3000</v>
      </c>
      <c r="E4890">
        <v>115</v>
      </c>
      <c r="F4890">
        <v>1</v>
      </c>
      <c r="G4890">
        <v>45</v>
      </c>
      <c r="H4890" t="s">
        <v>36</v>
      </c>
      <c r="I4890">
        <v>1</v>
      </c>
      <c r="J4890" s="8" t="str">
        <f t="shared" si="152"/>
        <v xml:space="preserve">HIT </v>
      </c>
      <c r="K4890">
        <v>39</v>
      </c>
      <c r="L4890">
        <v>5</v>
      </c>
      <c r="M4890">
        <v>163.023492063492</v>
      </c>
      <c r="N4890">
        <v>130.13777777777801</v>
      </c>
      <c r="O4890">
        <v>2</v>
      </c>
      <c r="P4890">
        <v>2</v>
      </c>
      <c r="Q4890">
        <v>484.05460317460302</v>
      </c>
      <c r="R4890">
        <v>216.395555555556</v>
      </c>
      <c r="S4890">
        <v>3</v>
      </c>
      <c r="T4890">
        <v>6</v>
      </c>
      <c r="U4890">
        <v>179.10000610351599</v>
      </c>
      <c r="V4890">
        <v>123.949996948242</v>
      </c>
      <c r="W4890">
        <v>2</v>
      </c>
      <c r="X4890">
        <v>2</v>
      </c>
      <c r="Y4890">
        <v>318.65888906636098</v>
      </c>
      <c r="Z4890">
        <v>23.899000000000001</v>
      </c>
      <c r="AA4890">
        <v>36.164000000000001</v>
      </c>
      <c r="AB4890">
        <v>35.832999999999998</v>
      </c>
      <c r="AC4890">
        <v>11.933999999999999</v>
      </c>
      <c r="AD4890" s="8">
        <f t="shared" si="153"/>
        <v>11.933999999999999</v>
      </c>
      <c r="AE4890">
        <v>1877</v>
      </c>
      <c r="AF4890">
        <v>354822</v>
      </c>
      <c r="AG4890">
        <v>1098</v>
      </c>
      <c r="AH4890" t="s">
        <v>51</v>
      </c>
      <c r="AI4890">
        <v>661</v>
      </c>
      <c r="AJ4890">
        <v>661</v>
      </c>
      <c r="AK4890">
        <v>15</v>
      </c>
    </row>
    <row r="4891" spans="1:37" x14ac:dyDescent="0.2">
      <c r="A4891">
        <v>22</v>
      </c>
      <c r="B4891" t="s">
        <v>37</v>
      </c>
      <c r="C4891">
        <v>150</v>
      </c>
      <c r="D4891">
        <v>3000</v>
      </c>
      <c r="E4891">
        <v>116</v>
      </c>
      <c r="F4891">
        <v>1</v>
      </c>
      <c r="G4891">
        <v>46</v>
      </c>
      <c r="H4891" t="s">
        <v>36</v>
      </c>
      <c r="I4891">
        <v>1</v>
      </c>
      <c r="J4891" s="8" t="str">
        <f t="shared" si="152"/>
        <v xml:space="preserve">HIT </v>
      </c>
      <c r="K4891">
        <v>24</v>
      </c>
      <c r="L4891">
        <v>5</v>
      </c>
      <c r="M4891">
        <v>392.796825396825</v>
      </c>
      <c r="N4891">
        <v>50.88</v>
      </c>
      <c r="O4891">
        <v>1</v>
      </c>
      <c r="P4891">
        <v>5</v>
      </c>
      <c r="Q4891">
        <v>72.765714285714296</v>
      </c>
      <c r="R4891">
        <v>464.168888888889</v>
      </c>
      <c r="S4891">
        <v>6</v>
      </c>
      <c r="T4891">
        <v>1</v>
      </c>
      <c r="U4891">
        <v>405.10000610351602</v>
      </c>
      <c r="V4891">
        <v>45.949996948242202</v>
      </c>
      <c r="W4891">
        <v>1</v>
      </c>
      <c r="X4891">
        <v>5</v>
      </c>
      <c r="Y4891">
        <v>534.18454029866996</v>
      </c>
      <c r="Z4891">
        <v>28.931000000000001</v>
      </c>
      <c r="AA4891">
        <v>36.478000000000002</v>
      </c>
      <c r="AB4891">
        <v>36.914000000000001</v>
      </c>
      <c r="AC4891">
        <v>7.9829999999999997</v>
      </c>
      <c r="AD4891" s="8">
        <f t="shared" si="153"/>
        <v>7.9829999999999997</v>
      </c>
      <c r="AE4891">
        <v>1389</v>
      </c>
      <c r="AF4891">
        <v>358317</v>
      </c>
      <c r="AG4891">
        <v>713</v>
      </c>
      <c r="AH4891" t="s">
        <v>51</v>
      </c>
      <c r="AI4891">
        <v>661</v>
      </c>
      <c r="AJ4891">
        <v>661</v>
      </c>
      <c r="AK4891">
        <v>15</v>
      </c>
    </row>
    <row r="4892" spans="1:37" x14ac:dyDescent="0.2">
      <c r="A4892">
        <v>22</v>
      </c>
      <c r="B4892" t="s">
        <v>37</v>
      </c>
      <c r="C4892">
        <v>150</v>
      </c>
      <c r="D4892">
        <v>3000</v>
      </c>
      <c r="E4892">
        <v>117</v>
      </c>
      <c r="F4892">
        <v>0</v>
      </c>
      <c r="G4892">
        <v>0</v>
      </c>
      <c r="H4892" t="s">
        <v>33</v>
      </c>
      <c r="I4892">
        <v>1</v>
      </c>
      <c r="J4892" s="8" t="str">
        <f t="shared" si="152"/>
        <v>TNEG</v>
      </c>
      <c r="K4892">
        <v>0</v>
      </c>
      <c r="L4892" t="s">
        <v>34</v>
      </c>
      <c r="M4892">
        <v>392.796825396825</v>
      </c>
      <c r="N4892">
        <v>50.88</v>
      </c>
      <c r="O4892">
        <v>1</v>
      </c>
      <c r="P4892">
        <v>5</v>
      </c>
      <c r="Q4892">
        <v>392.796825396825</v>
      </c>
      <c r="R4892">
        <v>50.88</v>
      </c>
      <c r="S4892">
        <v>1</v>
      </c>
      <c r="T4892">
        <v>5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36.792000000000002</v>
      </c>
      <c r="AA4892">
        <v>36.792000000000002</v>
      </c>
      <c r="AB4892">
        <v>-1</v>
      </c>
      <c r="AC4892">
        <v>-1</v>
      </c>
      <c r="AD4892" s="8">
        <f t="shared" si="153"/>
        <v>1</v>
      </c>
      <c r="AE4892">
        <v>898</v>
      </c>
      <c r="AF4892">
        <v>360219</v>
      </c>
      <c r="AG4892">
        <v>636</v>
      </c>
      <c r="AH4892" t="s">
        <v>51</v>
      </c>
      <c r="AI4892">
        <v>661</v>
      </c>
      <c r="AJ4892">
        <v>661</v>
      </c>
      <c r="AK4892">
        <v>15</v>
      </c>
    </row>
    <row r="4893" spans="1:37" x14ac:dyDescent="0.2">
      <c r="A4893">
        <v>22</v>
      </c>
      <c r="B4893" t="s">
        <v>37</v>
      </c>
      <c r="C4893">
        <v>150</v>
      </c>
      <c r="D4893">
        <v>3000</v>
      </c>
      <c r="E4893">
        <v>118</v>
      </c>
      <c r="F4893">
        <v>1</v>
      </c>
      <c r="G4893">
        <v>47</v>
      </c>
      <c r="H4893" t="s">
        <v>36</v>
      </c>
      <c r="I4893">
        <v>1</v>
      </c>
      <c r="J4893" s="8" t="str">
        <f t="shared" si="152"/>
        <v xml:space="preserve">HIT </v>
      </c>
      <c r="K4893">
        <v>18</v>
      </c>
      <c r="L4893">
        <v>4</v>
      </c>
      <c r="M4893">
        <v>392.796825396825</v>
      </c>
      <c r="N4893">
        <v>50.88</v>
      </c>
      <c r="O4893">
        <v>1</v>
      </c>
      <c r="P4893">
        <v>5</v>
      </c>
      <c r="Q4893">
        <v>324.53904761904801</v>
      </c>
      <c r="R4893">
        <v>545.42666666666696</v>
      </c>
      <c r="S4893">
        <v>7</v>
      </c>
      <c r="T4893">
        <v>4</v>
      </c>
      <c r="U4893">
        <v>410.10000610351602</v>
      </c>
      <c r="V4893">
        <v>43.949996948242202</v>
      </c>
      <c r="W4893">
        <v>1</v>
      </c>
      <c r="X4893">
        <v>5</v>
      </c>
      <c r="Y4893">
        <v>508.723429663567</v>
      </c>
      <c r="Z4893">
        <v>31.446999999999999</v>
      </c>
      <c r="AA4893">
        <v>37.106999999999999</v>
      </c>
      <c r="AB4893">
        <v>37.222000000000001</v>
      </c>
      <c r="AC4893">
        <v>5.7759999999999998</v>
      </c>
      <c r="AD4893" s="8">
        <f t="shared" si="153"/>
        <v>5.7759999999999998</v>
      </c>
      <c r="AE4893">
        <v>1892</v>
      </c>
      <c r="AF4893">
        <v>363756</v>
      </c>
      <c r="AG4893">
        <v>568</v>
      </c>
      <c r="AH4893" t="s">
        <v>51</v>
      </c>
      <c r="AI4893">
        <v>661</v>
      </c>
      <c r="AJ4893">
        <v>661</v>
      </c>
      <c r="AK4893">
        <v>15</v>
      </c>
    </row>
    <row r="4894" spans="1:37" x14ac:dyDescent="0.2">
      <c r="A4894">
        <v>22</v>
      </c>
      <c r="B4894" t="s">
        <v>37</v>
      </c>
      <c r="C4894">
        <v>150</v>
      </c>
      <c r="D4894">
        <v>3000</v>
      </c>
      <c r="E4894">
        <v>119</v>
      </c>
      <c r="F4894">
        <v>0</v>
      </c>
      <c r="G4894">
        <v>0</v>
      </c>
      <c r="H4894" t="s">
        <v>33</v>
      </c>
      <c r="I4894">
        <v>1</v>
      </c>
      <c r="J4894" s="8" t="str">
        <f t="shared" si="152"/>
        <v>TNEG</v>
      </c>
      <c r="K4894">
        <v>0</v>
      </c>
      <c r="L4894" t="s">
        <v>34</v>
      </c>
      <c r="M4894">
        <v>403.796825396825</v>
      </c>
      <c r="N4894">
        <v>540.42666666666696</v>
      </c>
      <c r="O4894">
        <v>7</v>
      </c>
      <c r="P4894">
        <v>5</v>
      </c>
      <c r="Q4894">
        <v>403.796825396825</v>
      </c>
      <c r="R4894">
        <v>540.42666666666696</v>
      </c>
      <c r="S4894">
        <v>7</v>
      </c>
      <c r="T4894">
        <v>5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37.420999999999999</v>
      </c>
      <c r="AA4894">
        <v>37.420999999999999</v>
      </c>
      <c r="AB4894">
        <v>-1</v>
      </c>
      <c r="AC4894">
        <v>-1</v>
      </c>
      <c r="AD4894" s="8">
        <f t="shared" si="153"/>
        <v>1</v>
      </c>
      <c r="AE4894">
        <v>954</v>
      </c>
      <c r="AF4894">
        <v>365713</v>
      </c>
      <c r="AG4894">
        <v>39</v>
      </c>
      <c r="AH4894" t="s">
        <v>51</v>
      </c>
      <c r="AI4894">
        <v>661</v>
      </c>
      <c r="AJ4894">
        <v>661</v>
      </c>
      <c r="AK4894">
        <v>15</v>
      </c>
    </row>
    <row r="4895" spans="1:37" x14ac:dyDescent="0.2">
      <c r="A4895">
        <v>22</v>
      </c>
      <c r="B4895" t="s">
        <v>37</v>
      </c>
      <c r="C4895">
        <v>150</v>
      </c>
      <c r="D4895">
        <v>3000</v>
      </c>
      <c r="E4895">
        <v>120</v>
      </c>
      <c r="F4895">
        <v>0</v>
      </c>
      <c r="G4895">
        <v>0</v>
      </c>
      <c r="H4895" t="s">
        <v>33</v>
      </c>
      <c r="I4895">
        <v>1</v>
      </c>
      <c r="J4895" s="8" t="str">
        <f t="shared" si="152"/>
        <v>TNEG</v>
      </c>
      <c r="K4895">
        <v>0</v>
      </c>
      <c r="L4895" t="s">
        <v>34</v>
      </c>
      <c r="M4895">
        <v>490.05460317460302</v>
      </c>
      <c r="N4895">
        <v>535.42666666666696</v>
      </c>
      <c r="O4895">
        <v>7</v>
      </c>
      <c r="P4895">
        <v>6</v>
      </c>
      <c r="Q4895">
        <v>490.05460317460302</v>
      </c>
      <c r="R4895">
        <v>535.42666666666696</v>
      </c>
      <c r="S4895">
        <v>7</v>
      </c>
      <c r="T4895">
        <v>6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37.735999999999997</v>
      </c>
      <c r="AA4895">
        <v>37.735999999999997</v>
      </c>
      <c r="AB4895">
        <v>-1</v>
      </c>
      <c r="AC4895">
        <v>-1</v>
      </c>
      <c r="AD4895" s="8">
        <f t="shared" si="153"/>
        <v>1</v>
      </c>
      <c r="AE4895">
        <v>870</v>
      </c>
      <c r="AF4895">
        <v>367088</v>
      </c>
      <c r="AG4895">
        <v>1625</v>
      </c>
      <c r="AH4895" t="s">
        <v>51</v>
      </c>
      <c r="AI4895">
        <v>661</v>
      </c>
      <c r="AJ4895">
        <v>661</v>
      </c>
      <c r="AK4895">
        <v>15</v>
      </c>
    </row>
    <row r="4896" spans="1:37" x14ac:dyDescent="0.2">
      <c r="A4896">
        <v>22</v>
      </c>
      <c r="B4896" t="s">
        <v>37</v>
      </c>
      <c r="C4896">
        <v>150</v>
      </c>
      <c r="D4896">
        <v>3000</v>
      </c>
      <c r="E4896">
        <v>121</v>
      </c>
      <c r="F4896">
        <v>0</v>
      </c>
      <c r="G4896">
        <v>0</v>
      </c>
      <c r="H4896" t="s">
        <v>33</v>
      </c>
      <c r="I4896">
        <v>1</v>
      </c>
      <c r="J4896" s="8" t="str">
        <f t="shared" si="152"/>
        <v>TNEG</v>
      </c>
      <c r="K4896">
        <v>0</v>
      </c>
      <c r="L4896" t="s">
        <v>34</v>
      </c>
      <c r="M4896">
        <v>317.53904761904801</v>
      </c>
      <c r="N4896">
        <v>297.65333333333302</v>
      </c>
      <c r="O4896">
        <v>4</v>
      </c>
      <c r="P4896">
        <v>4</v>
      </c>
      <c r="Q4896">
        <v>317.53904761904801</v>
      </c>
      <c r="R4896">
        <v>297.65333333333302</v>
      </c>
      <c r="S4896">
        <v>4</v>
      </c>
      <c r="T4896">
        <v>4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38.049999999999997</v>
      </c>
      <c r="AA4896">
        <v>38.049999999999997</v>
      </c>
      <c r="AB4896">
        <v>-1</v>
      </c>
      <c r="AC4896">
        <v>-1</v>
      </c>
      <c r="AD4896" s="8">
        <f t="shared" si="153"/>
        <v>1</v>
      </c>
      <c r="AE4896">
        <v>1373</v>
      </c>
      <c r="AF4896">
        <v>368964</v>
      </c>
      <c r="AG4896">
        <v>980</v>
      </c>
      <c r="AH4896" t="s">
        <v>51</v>
      </c>
      <c r="AI4896">
        <v>661</v>
      </c>
      <c r="AJ4896">
        <v>661</v>
      </c>
      <c r="AK4896">
        <v>15</v>
      </c>
    </row>
    <row r="4897" spans="1:37" x14ac:dyDescent="0.2">
      <c r="A4897">
        <v>22</v>
      </c>
      <c r="B4897" t="s">
        <v>37</v>
      </c>
      <c r="C4897">
        <v>150</v>
      </c>
      <c r="D4897">
        <v>3000</v>
      </c>
      <c r="E4897">
        <v>122</v>
      </c>
      <c r="F4897">
        <v>1</v>
      </c>
      <c r="G4897">
        <v>48</v>
      </c>
      <c r="H4897" t="s">
        <v>36</v>
      </c>
      <c r="I4897">
        <v>1</v>
      </c>
      <c r="J4897" s="8" t="str">
        <f t="shared" si="152"/>
        <v xml:space="preserve">HIT </v>
      </c>
      <c r="K4897">
        <v>89</v>
      </c>
      <c r="L4897">
        <v>6</v>
      </c>
      <c r="M4897">
        <v>162.023492063492</v>
      </c>
      <c r="N4897">
        <v>546.42666666666696</v>
      </c>
      <c r="O4897">
        <v>7</v>
      </c>
      <c r="P4897">
        <v>2</v>
      </c>
      <c r="Q4897">
        <v>71.765714285714296</v>
      </c>
      <c r="R4897">
        <v>51.88</v>
      </c>
      <c r="S4897">
        <v>1</v>
      </c>
      <c r="T4897">
        <v>1</v>
      </c>
      <c r="U4897">
        <v>160.10000610351599</v>
      </c>
      <c r="V4897">
        <v>551.94999694824196</v>
      </c>
      <c r="W4897">
        <v>7</v>
      </c>
      <c r="X4897">
        <v>2</v>
      </c>
      <c r="Y4897">
        <v>507.81192282061198</v>
      </c>
      <c r="Z4897">
        <v>10.377000000000001</v>
      </c>
      <c r="AA4897">
        <v>38.365000000000002</v>
      </c>
      <c r="AB4897">
        <v>38.457000000000001</v>
      </c>
      <c r="AC4897">
        <v>28.079000000000001</v>
      </c>
      <c r="AD4897" s="8">
        <f t="shared" si="153"/>
        <v>28.079000000000001</v>
      </c>
      <c r="AE4897">
        <v>2432</v>
      </c>
      <c r="AF4897">
        <v>373137</v>
      </c>
      <c r="AG4897">
        <v>1097</v>
      </c>
      <c r="AH4897" t="s">
        <v>51</v>
      </c>
      <c r="AI4897">
        <v>661</v>
      </c>
      <c r="AJ4897">
        <v>661</v>
      </c>
      <c r="AK4897">
        <v>15</v>
      </c>
    </row>
    <row r="4898" spans="1:37" x14ac:dyDescent="0.2">
      <c r="A4898">
        <v>22</v>
      </c>
      <c r="B4898" t="s">
        <v>37</v>
      </c>
      <c r="C4898">
        <v>150</v>
      </c>
      <c r="D4898">
        <v>3000</v>
      </c>
      <c r="E4898">
        <v>123</v>
      </c>
      <c r="F4898">
        <v>0</v>
      </c>
      <c r="G4898">
        <v>0</v>
      </c>
      <c r="H4898" t="s">
        <v>33</v>
      </c>
      <c r="I4898">
        <v>1</v>
      </c>
      <c r="J4898" s="8" t="str">
        <f t="shared" si="152"/>
        <v>TNEG</v>
      </c>
      <c r="K4898">
        <v>0</v>
      </c>
      <c r="L4898" t="s">
        <v>34</v>
      </c>
      <c r="M4898">
        <v>553.31238095238098</v>
      </c>
      <c r="N4898">
        <v>386.91111111111098</v>
      </c>
      <c r="O4898">
        <v>5</v>
      </c>
      <c r="P4898">
        <v>7</v>
      </c>
      <c r="Q4898">
        <v>553.31238095238098</v>
      </c>
      <c r="R4898">
        <v>386.91111111111098</v>
      </c>
      <c r="S4898">
        <v>5</v>
      </c>
      <c r="T4898">
        <v>7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38.679000000000002</v>
      </c>
      <c r="AA4898">
        <v>38.679000000000002</v>
      </c>
      <c r="AB4898">
        <v>-1</v>
      </c>
      <c r="AC4898">
        <v>-1</v>
      </c>
      <c r="AD4898" s="8">
        <f t="shared" si="153"/>
        <v>1</v>
      </c>
      <c r="AE4898">
        <v>1208</v>
      </c>
      <c r="AF4898">
        <v>375349</v>
      </c>
      <c r="AG4898">
        <v>1185</v>
      </c>
      <c r="AH4898" t="s">
        <v>51</v>
      </c>
      <c r="AI4898">
        <v>661</v>
      </c>
      <c r="AJ4898">
        <v>661</v>
      </c>
      <c r="AK4898">
        <v>15</v>
      </c>
    </row>
    <row r="4899" spans="1:37" x14ac:dyDescent="0.2">
      <c r="A4899">
        <v>22</v>
      </c>
      <c r="B4899" t="s">
        <v>37</v>
      </c>
      <c r="C4899">
        <v>150</v>
      </c>
      <c r="D4899">
        <v>3000</v>
      </c>
      <c r="E4899">
        <v>124</v>
      </c>
      <c r="F4899">
        <v>0</v>
      </c>
      <c r="G4899">
        <v>0</v>
      </c>
      <c r="H4899" t="s">
        <v>33</v>
      </c>
      <c r="I4899">
        <v>1</v>
      </c>
      <c r="J4899" s="8" t="str">
        <f t="shared" si="152"/>
        <v>TNEG</v>
      </c>
      <c r="K4899">
        <v>0</v>
      </c>
      <c r="L4899" t="s">
        <v>34</v>
      </c>
      <c r="M4899">
        <v>83.765714285714296</v>
      </c>
      <c r="N4899">
        <v>138.13777777777801</v>
      </c>
      <c r="O4899">
        <v>2</v>
      </c>
      <c r="P4899">
        <v>1</v>
      </c>
      <c r="Q4899">
        <v>83.765714285714296</v>
      </c>
      <c r="R4899">
        <v>138.13777777777801</v>
      </c>
      <c r="S4899">
        <v>2</v>
      </c>
      <c r="T4899">
        <v>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38.994</v>
      </c>
      <c r="AA4899">
        <v>38.994</v>
      </c>
      <c r="AB4899">
        <v>-1</v>
      </c>
      <c r="AC4899">
        <v>-1</v>
      </c>
      <c r="AD4899" s="8">
        <f t="shared" si="153"/>
        <v>1</v>
      </c>
      <c r="AE4899">
        <v>1390</v>
      </c>
      <c r="AF4899">
        <v>377243</v>
      </c>
      <c r="AG4899">
        <v>2163</v>
      </c>
      <c r="AH4899" t="s">
        <v>51</v>
      </c>
      <c r="AI4899">
        <v>661</v>
      </c>
      <c r="AJ4899">
        <v>661</v>
      </c>
      <c r="AK4899">
        <v>15</v>
      </c>
    </row>
    <row r="4900" spans="1:37" x14ac:dyDescent="0.2">
      <c r="A4900">
        <v>22</v>
      </c>
      <c r="B4900" t="s">
        <v>37</v>
      </c>
      <c r="C4900">
        <v>150</v>
      </c>
      <c r="D4900">
        <v>3000</v>
      </c>
      <c r="E4900">
        <v>125</v>
      </c>
      <c r="F4900">
        <v>0</v>
      </c>
      <c r="G4900">
        <v>0</v>
      </c>
      <c r="H4900" t="s">
        <v>33</v>
      </c>
      <c r="I4900">
        <v>1</v>
      </c>
      <c r="J4900" s="8" t="str">
        <f t="shared" si="152"/>
        <v>TNEG</v>
      </c>
      <c r="K4900">
        <v>0</v>
      </c>
      <c r="L4900" t="s">
        <v>34</v>
      </c>
      <c r="M4900">
        <v>472.05460317460302</v>
      </c>
      <c r="N4900">
        <v>472.168888888889</v>
      </c>
      <c r="O4900">
        <v>6</v>
      </c>
      <c r="P4900">
        <v>6</v>
      </c>
      <c r="Q4900">
        <v>472.05460317460302</v>
      </c>
      <c r="R4900">
        <v>472.168888888889</v>
      </c>
      <c r="S4900">
        <v>6</v>
      </c>
      <c r="T4900">
        <v>6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39.308</v>
      </c>
      <c r="AA4900">
        <v>39.308</v>
      </c>
      <c r="AB4900">
        <v>-1</v>
      </c>
      <c r="AC4900">
        <v>-1</v>
      </c>
      <c r="AD4900" s="8">
        <f t="shared" si="153"/>
        <v>1</v>
      </c>
      <c r="AE4900">
        <v>1287</v>
      </c>
      <c r="AF4900">
        <v>379037</v>
      </c>
      <c r="AG4900">
        <v>532</v>
      </c>
      <c r="AH4900" t="s">
        <v>51</v>
      </c>
      <c r="AI4900">
        <v>661</v>
      </c>
      <c r="AJ4900">
        <v>661</v>
      </c>
      <c r="AK4900">
        <v>15</v>
      </c>
    </row>
    <row r="4901" spans="1:37" x14ac:dyDescent="0.2">
      <c r="A4901">
        <v>22</v>
      </c>
      <c r="B4901" t="s">
        <v>37</v>
      </c>
      <c r="C4901">
        <v>150</v>
      </c>
      <c r="D4901">
        <v>3000</v>
      </c>
      <c r="E4901">
        <v>126</v>
      </c>
      <c r="F4901">
        <v>1</v>
      </c>
      <c r="G4901">
        <v>49</v>
      </c>
      <c r="H4901" t="s">
        <v>36</v>
      </c>
      <c r="I4901">
        <v>1</v>
      </c>
      <c r="J4901" s="8" t="str">
        <f t="shared" si="152"/>
        <v xml:space="preserve">HIT </v>
      </c>
      <c r="K4901">
        <v>5</v>
      </c>
      <c r="L4901">
        <v>2</v>
      </c>
      <c r="M4901">
        <v>74.765714285714296</v>
      </c>
      <c r="N4901">
        <v>376.91111111111098</v>
      </c>
      <c r="O4901">
        <v>5</v>
      </c>
      <c r="P4901">
        <v>1</v>
      </c>
      <c r="Q4901">
        <v>317.53904761904801</v>
      </c>
      <c r="R4901">
        <v>297.65333333333302</v>
      </c>
      <c r="S4901">
        <v>4</v>
      </c>
      <c r="T4901">
        <v>4</v>
      </c>
      <c r="U4901">
        <v>74.100006103515597</v>
      </c>
      <c r="V4901">
        <v>369.94999694824202</v>
      </c>
      <c r="W4901">
        <v>5</v>
      </c>
      <c r="X4901">
        <v>1</v>
      </c>
      <c r="Y4901">
        <v>253.947582197288</v>
      </c>
      <c r="Z4901">
        <v>38.049999999999997</v>
      </c>
      <c r="AA4901">
        <v>39.622999999999998</v>
      </c>
      <c r="AB4901">
        <v>39.536999999999999</v>
      </c>
      <c r="AC4901">
        <v>1.4870000000000001</v>
      </c>
      <c r="AD4901" s="8">
        <f t="shared" si="153"/>
        <v>1.4870000000000001</v>
      </c>
      <c r="AE4901">
        <v>1695</v>
      </c>
      <c r="AF4901">
        <v>382255</v>
      </c>
      <c r="AG4901">
        <v>980</v>
      </c>
      <c r="AH4901" t="s">
        <v>51</v>
      </c>
      <c r="AI4901">
        <v>661</v>
      </c>
      <c r="AJ4901">
        <v>661</v>
      </c>
      <c r="AK4901">
        <v>15</v>
      </c>
    </row>
    <row r="4902" spans="1:37" x14ac:dyDescent="0.2">
      <c r="A4902">
        <v>22</v>
      </c>
      <c r="B4902" t="s">
        <v>37</v>
      </c>
      <c r="C4902">
        <v>150</v>
      </c>
      <c r="D4902">
        <v>3000</v>
      </c>
      <c r="E4902">
        <v>127</v>
      </c>
      <c r="F4902">
        <v>1</v>
      </c>
      <c r="G4902">
        <v>50</v>
      </c>
      <c r="H4902" t="s">
        <v>36</v>
      </c>
      <c r="I4902">
        <v>1</v>
      </c>
      <c r="J4902" s="8" t="str">
        <f t="shared" si="152"/>
        <v xml:space="preserve">HIT </v>
      </c>
      <c r="K4902">
        <v>31</v>
      </c>
      <c r="L4902">
        <v>5</v>
      </c>
      <c r="M4902">
        <v>492.05460317460302</v>
      </c>
      <c r="N4902">
        <v>42.88</v>
      </c>
      <c r="O4902">
        <v>1</v>
      </c>
      <c r="P4902">
        <v>6</v>
      </c>
      <c r="Q4902">
        <v>145.023492063492</v>
      </c>
      <c r="R4902">
        <v>297.65333333333302</v>
      </c>
      <c r="S4902">
        <v>4</v>
      </c>
      <c r="T4902">
        <v>2</v>
      </c>
      <c r="U4902">
        <v>509.10000610351602</v>
      </c>
      <c r="V4902">
        <v>41.949996948242202</v>
      </c>
      <c r="W4902">
        <v>1</v>
      </c>
      <c r="X4902">
        <v>6</v>
      </c>
      <c r="Y4902">
        <v>444.89988122498102</v>
      </c>
      <c r="Z4902">
        <v>30.189</v>
      </c>
      <c r="AA4902">
        <v>39.936999999999998</v>
      </c>
      <c r="AB4902">
        <v>39.845999999999997</v>
      </c>
      <c r="AC4902">
        <v>9.657</v>
      </c>
      <c r="AD4902" s="8">
        <f t="shared" si="153"/>
        <v>9.657</v>
      </c>
      <c r="AE4902">
        <v>1196</v>
      </c>
      <c r="AF4902">
        <v>385381</v>
      </c>
      <c r="AG4902">
        <v>1505</v>
      </c>
      <c r="AH4902" t="s">
        <v>51</v>
      </c>
      <c r="AI4902">
        <v>661</v>
      </c>
      <c r="AJ4902">
        <v>661</v>
      </c>
      <c r="AK4902">
        <v>15</v>
      </c>
    </row>
    <row r="4903" spans="1:37" x14ac:dyDescent="0.2">
      <c r="A4903">
        <v>22</v>
      </c>
      <c r="B4903" t="s">
        <v>37</v>
      </c>
      <c r="C4903">
        <v>150</v>
      </c>
      <c r="D4903">
        <v>3000</v>
      </c>
      <c r="E4903">
        <v>128</v>
      </c>
      <c r="F4903">
        <v>0</v>
      </c>
      <c r="G4903">
        <v>0</v>
      </c>
      <c r="H4903" t="s">
        <v>33</v>
      </c>
      <c r="I4903">
        <v>1</v>
      </c>
      <c r="J4903" s="8" t="str">
        <f t="shared" si="152"/>
        <v>TNEG</v>
      </c>
      <c r="K4903">
        <v>0</v>
      </c>
      <c r="L4903" t="s">
        <v>34</v>
      </c>
      <c r="M4903">
        <v>145.023492063492</v>
      </c>
      <c r="N4903">
        <v>297.65333333333302</v>
      </c>
      <c r="O4903">
        <v>4</v>
      </c>
      <c r="P4903">
        <v>2</v>
      </c>
      <c r="Q4903">
        <v>145.023492063492</v>
      </c>
      <c r="R4903">
        <v>297.65333333333302</v>
      </c>
      <c r="S4903">
        <v>4</v>
      </c>
      <c r="T4903">
        <v>2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40.252000000000002</v>
      </c>
      <c r="AA4903">
        <v>40.252000000000002</v>
      </c>
      <c r="AB4903">
        <v>-1</v>
      </c>
      <c r="AC4903">
        <v>-1</v>
      </c>
      <c r="AD4903" s="8">
        <f t="shared" si="153"/>
        <v>1</v>
      </c>
      <c r="AE4903">
        <v>1082</v>
      </c>
      <c r="AF4903">
        <v>387468</v>
      </c>
      <c r="AG4903">
        <v>2370</v>
      </c>
      <c r="AH4903" t="s">
        <v>51</v>
      </c>
      <c r="AI4903">
        <v>661</v>
      </c>
      <c r="AJ4903">
        <v>661</v>
      </c>
      <c r="AK4903">
        <v>15</v>
      </c>
    </row>
    <row r="4904" spans="1:37" x14ac:dyDescent="0.2">
      <c r="A4904">
        <v>22</v>
      </c>
      <c r="B4904" t="s">
        <v>37</v>
      </c>
      <c r="C4904">
        <v>150</v>
      </c>
      <c r="D4904">
        <v>3000</v>
      </c>
      <c r="E4904">
        <v>129</v>
      </c>
      <c r="F4904">
        <v>0</v>
      </c>
      <c r="G4904">
        <v>0</v>
      </c>
      <c r="H4904" t="s">
        <v>33</v>
      </c>
      <c r="I4904">
        <v>1</v>
      </c>
      <c r="J4904" s="8" t="str">
        <f t="shared" si="152"/>
        <v>TNEG</v>
      </c>
      <c r="K4904">
        <v>0</v>
      </c>
      <c r="L4904" t="s">
        <v>34</v>
      </c>
      <c r="M4904">
        <v>243.28126984126999</v>
      </c>
      <c r="N4904">
        <v>220.395555555556</v>
      </c>
      <c r="O4904">
        <v>3</v>
      </c>
      <c r="P4904">
        <v>3</v>
      </c>
      <c r="Q4904">
        <v>243.28126984126999</v>
      </c>
      <c r="R4904">
        <v>220.395555555556</v>
      </c>
      <c r="S4904">
        <v>3</v>
      </c>
      <c r="T4904">
        <v>3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40.566000000000003</v>
      </c>
      <c r="AA4904">
        <v>40.566000000000003</v>
      </c>
      <c r="AB4904">
        <v>-1</v>
      </c>
      <c r="AC4904">
        <v>-1</v>
      </c>
      <c r="AD4904" s="8">
        <f t="shared" si="153"/>
        <v>1</v>
      </c>
      <c r="AE4904">
        <v>778</v>
      </c>
      <c r="AF4904">
        <v>388753</v>
      </c>
      <c r="AG4904">
        <v>2221</v>
      </c>
      <c r="AH4904" t="s">
        <v>51</v>
      </c>
      <c r="AI4904">
        <v>661</v>
      </c>
      <c r="AJ4904">
        <v>661</v>
      </c>
      <c r="AK4904">
        <v>15</v>
      </c>
    </row>
    <row r="4905" spans="1:37" x14ac:dyDescent="0.2">
      <c r="A4905">
        <v>22</v>
      </c>
      <c r="B4905" t="s">
        <v>37</v>
      </c>
      <c r="C4905">
        <v>150</v>
      </c>
      <c r="D4905">
        <v>3000</v>
      </c>
      <c r="E4905">
        <v>130</v>
      </c>
      <c r="F4905">
        <v>0</v>
      </c>
      <c r="G4905">
        <v>0</v>
      </c>
      <c r="H4905" t="s">
        <v>33</v>
      </c>
      <c r="I4905">
        <v>1</v>
      </c>
      <c r="J4905" s="8" t="str">
        <f t="shared" si="152"/>
        <v>TNEG</v>
      </c>
      <c r="K4905">
        <v>0</v>
      </c>
      <c r="L4905" t="s">
        <v>34</v>
      </c>
      <c r="M4905">
        <v>392.796825396825</v>
      </c>
      <c r="N4905">
        <v>50.88</v>
      </c>
      <c r="O4905">
        <v>1</v>
      </c>
      <c r="P4905">
        <v>5</v>
      </c>
      <c r="Q4905">
        <v>392.796825396825</v>
      </c>
      <c r="R4905">
        <v>50.88</v>
      </c>
      <c r="S4905">
        <v>1</v>
      </c>
      <c r="T4905">
        <v>5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40.881</v>
      </c>
      <c r="AA4905">
        <v>40.881</v>
      </c>
      <c r="AB4905">
        <v>-1</v>
      </c>
      <c r="AC4905">
        <v>-1</v>
      </c>
      <c r="AD4905" s="8">
        <f t="shared" si="153"/>
        <v>1</v>
      </c>
      <c r="AE4905">
        <v>1045</v>
      </c>
      <c r="AF4905">
        <v>390302</v>
      </c>
      <c r="AG4905">
        <v>2009</v>
      </c>
      <c r="AH4905" t="s">
        <v>51</v>
      </c>
      <c r="AI4905">
        <v>661</v>
      </c>
      <c r="AJ4905">
        <v>661</v>
      </c>
      <c r="AK4905">
        <v>15</v>
      </c>
    </row>
    <row r="4906" spans="1:37" x14ac:dyDescent="0.2">
      <c r="A4906">
        <v>22</v>
      </c>
      <c r="B4906" t="s">
        <v>37</v>
      </c>
      <c r="C4906">
        <v>150</v>
      </c>
      <c r="D4906">
        <v>3000</v>
      </c>
      <c r="E4906">
        <v>131</v>
      </c>
      <c r="F4906">
        <v>0</v>
      </c>
      <c r="G4906">
        <v>0</v>
      </c>
      <c r="H4906" t="s">
        <v>33</v>
      </c>
      <c r="I4906">
        <v>1</v>
      </c>
      <c r="J4906" s="8" t="str">
        <f t="shared" si="152"/>
        <v>TNEG</v>
      </c>
      <c r="K4906">
        <v>0</v>
      </c>
      <c r="L4906" t="s">
        <v>34</v>
      </c>
      <c r="M4906">
        <v>159.023492063492</v>
      </c>
      <c r="N4906">
        <v>222.395555555556</v>
      </c>
      <c r="O4906">
        <v>3</v>
      </c>
      <c r="P4906">
        <v>2</v>
      </c>
      <c r="Q4906">
        <v>159.023492063492</v>
      </c>
      <c r="R4906">
        <v>222.395555555556</v>
      </c>
      <c r="S4906">
        <v>3</v>
      </c>
      <c r="T4906">
        <v>2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41.195</v>
      </c>
      <c r="AA4906">
        <v>41.195</v>
      </c>
      <c r="AB4906">
        <v>-1</v>
      </c>
      <c r="AC4906">
        <v>-1</v>
      </c>
      <c r="AD4906" s="8">
        <f t="shared" si="153"/>
        <v>1</v>
      </c>
      <c r="AE4906">
        <v>1191</v>
      </c>
      <c r="AF4906">
        <v>391995</v>
      </c>
      <c r="AG4906">
        <v>533</v>
      </c>
      <c r="AH4906" t="s">
        <v>51</v>
      </c>
      <c r="AI4906">
        <v>661</v>
      </c>
      <c r="AJ4906">
        <v>661</v>
      </c>
      <c r="AK4906">
        <v>15</v>
      </c>
    </row>
    <row r="4907" spans="1:37" x14ac:dyDescent="0.2">
      <c r="A4907">
        <v>22</v>
      </c>
      <c r="B4907" t="s">
        <v>37</v>
      </c>
      <c r="C4907">
        <v>150</v>
      </c>
      <c r="D4907">
        <v>3000</v>
      </c>
      <c r="E4907">
        <v>132</v>
      </c>
      <c r="F4907">
        <v>0</v>
      </c>
      <c r="G4907">
        <v>0</v>
      </c>
      <c r="H4907" t="s">
        <v>33</v>
      </c>
      <c r="I4907">
        <v>1</v>
      </c>
      <c r="J4907" s="8" t="str">
        <f t="shared" si="152"/>
        <v>TNEG</v>
      </c>
      <c r="K4907">
        <v>0</v>
      </c>
      <c r="L4907" t="s">
        <v>34</v>
      </c>
      <c r="M4907">
        <v>318.53904761904801</v>
      </c>
      <c r="N4907">
        <v>44.88</v>
      </c>
      <c r="O4907">
        <v>1</v>
      </c>
      <c r="P4907">
        <v>4</v>
      </c>
      <c r="Q4907">
        <v>318.53904761904801</v>
      </c>
      <c r="R4907">
        <v>44.88</v>
      </c>
      <c r="S4907">
        <v>1</v>
      </c>
      <c r="T4907">
        <v>4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41.509</v>
      </c>
      <c r="AA4907">
        <v>41.509</v>
      </c>
      <c r="AB4907">
        <v>-1</v>
      </c>
      <c r="AC4907">
        <v>-1</v>
      </c>
      <c r="AD4907" s="8">
        <f t="shared" si="153"/>
        <v>1</v>
      </c>
      <c r="AE4907">
        <v>1027</v>
      </c>
      <c r="AF4907">
        <v>393528</v>
      </c>
      <c r="AG4907">
        <v>1378</v>
      </c>
      <c r="AH4907" t="s">
        <v>51</v>
      </c>
      <c r="AI4907">
        <v>661</v>
      </c>
      <c r="AJ4907">
        <v>661</v>
      </c>
      <c r="AK4907">
        <v>15</v>
      </c>
    </row>
    <row r="4908" spans="1:37" x14ac:dyDescent="0.2">
      <c r="A4908">
        <v>22</v>
      </c>
      <c r="B4908" t="s">
        <v>37</v>
      </c>
      <c r="C4908">
        <v>150</v>
      </c>
      <c r="D4908">
        <v>3000</v>
      </c>
      <c r="E4908">
        <v>133</v>
      </c>
      <c r="F4908">
        <v>1</v>
      </c>
      <c r="G4908">
        <v>51</v>
      </c>
      <c r="H4908" t="s">
        <v>36</v>
      </c>
      <c r="I4908">
        <v>1</v>
      </c>
      <c r="J4908" s="8" t="str">
        <f t="shared" si="152"/>
        <v xml:space="preserve">HIT </v>
      </c>
      <c r="K4908">
        <v>24</v>
      </c>
      <c r="L4908">
        <v>5</v>
      </c>
      <c r="M4908">
        <v>231.28126984126999</v>
      </c>
      <c r="N4908">
        <v>468.168888888889</v>
      </c>
      <c r="O4908">
        <v>6</v>
      </c>
      <c r="P4908">
        <v>3</v>
      </c>
      <c r="Q4908">
        <v>569.31238095238098</v>
      </c>
      <c r="R4908">
        <v>300.65333333333302</v>
      </c>
      <c r="S4908">
        <v>4</v>
      </c>
      <c r="T4908">
        <v>7</v>
      </c>
      <c r="U4908">
        <v>235.10000610351599</v>
      </c>
      <c r="V4908">
        <v>463.94999694824202</v>
      </c>
      <c r="W4908">
        <v>6</v>
      </c>
      <c r="X4908">
        <v>3</v>
      </c>
      <c r="Y4908">
        <v>371.97272998148497</v>
      </c>
      <c r="Z4908">
        <v>34.277000000000001</v>
      </c>
      <c r="AA4908">
        <v>41.823999999999998</v>
      </c>
      <c r="AB4908">
        <v>41.542999999999999</v>
      </c>
      <c r="AC4908">
        <v>7.266</v>
      </c>
      <c r="AD4908" s="8">
        <f t="shared" si="153"/>
        <v>7.266</v>
      </c>
      <c r="AE4908">
        <v>1869</v>
      </c>
      <c r="AF4908">
        <v>397073</v>
      </c>
      <c r="AG4908">
        <v>1442</v>
      </c>
      <c r="AH4908" t="s">
        <v>51</v>
      </c>
      <c r="AI4908">
        <v>661</v>
      </c>
      <c r="AJ4908">
        <v>661</v>
      </c>
      <c r="AK4908">
        <v>15</v>
      </c>
    </row>
    <row r="4909" spans="1:37" x14ac:dyDescent="0.2">
      <c r="A4909">
        <v>22</v>
      </c>
      <c r="B4909" t="s">
        <v>37</v>
      </c>
      <c r="C4909">
        <v>150</v>
      </c>
      <c r="D4909">
        <v>3000</v>
      </c>
      <c r="E4909">
        <v>134</v>
      </c>
      <c r="F4909">
        <v>0</v>
      </c>
      <c r="G4909">
        <v>0</v>
      </c>
      <c r="H4909" t="s">
        <v>33</v>
      </c>
      <c r="I4909">
        <v>1</v>
      </c>
      <c r="J4909" s="8" t="str">
        <f t="shared" si="152"/>
        <v>TNEG</v>
      </c>
      <c r="K4909">
        <v>0</v>
      </c>
      <c r="L4909" t="s">
        <v>34</v>
      </c>
      <c r="M4909">
        <v>64.765714285714296</v>
      </c>
      <c r="N4909">
        <v>550.42666666666696</v>
      </c>
      <c r="O4909">
        <v>7</v>
      </c>
      <c r="P4909">
        <v>1</v>
      </c>
      <c r="Q4909">
        <v>64.765714285714296</v>
      </c>
      <c r="R4909">
        <v>550.42666666666696</v>
      </c>
      <c r="S4909">
        <v>7</v>
      </c>
      <c r="T4909">
        <v>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42.137999999999998</v>
      </c>
      <c r="AA4909">
        <v>42.137999999999998</v>
      </c>
      <c r="AB4909">
        <v>-1</v>
      </c>
      <c r="AC4909">
        <v>-1</v>
      </c>
      <c r="AD4909" s="8">
        <f t="shared" si="153"/>
        <v>1</v>
      </c>
      <c r="AE4909">
        <v>1322</v>
      </c>
      <c r="AF4909">
        <v>399398</v>
      </c>
      <c r="AG4909">
        <v>1771</v>
      </c>
      <c r="AH4909" t="s">
        <v>51</v>
      </c>
      <c r="AI4909">
        <v>661</v>
      </c>
      <c r="AJ4909">
        <v>661</v>
      </c>
      <c r="AK4909">
        <v>15</v>
      </c>
    </row>
    <row r="4910" spans="1:37" x14ac:dyDescent="0.2">
      <c r="A4910">
        <v>22</v>
      </c>
      <c r="B4910" t="s">
        <v>37</v>
      </c>
      <c r="C4910">
        <v>150</v>
      </c>
      <c r="D4910">
        <v>3000</v>
      </c>
      <c r="E4910">
        <v>135</v>
      </c>
      <c r="F4910">
        <v>1</v>
      </c>
      <c r="G4910">
        <v>52</v>
      </c>
      <c r="H4910" t="s">
        <v>36</v>
      </c>
      <c r="I4910">
        <v>1</v>
      </c>
      <c r="J4910" s="8" t="str">
        <f t="shared" si="152"/>
        <v xml:space="preserve">HIT </v>
      </c>
      <c r="K4910">
        <v>30</v>
      </c>
      <c r="L4910">
        <v>5</v>
      </c>
      <c r="M4910">
        <v>478.05460317460302</v>
      </c>
      <c r="N4910">
        <v>123.137777777778</v>
      </c>
      <c r="O4910">
        <v>2</v>
      </c>
      <c r="P4910">
        <v>6</v>
      </c>
      <c r="Q4910">
        <v>317.53904761904801</v>
      </c>
      <c r="R4910">
        <v>297.65333333333302</v>
      </c>
      <c r="S4910">
        <v>4</v>
      </c>
      <c r="T4910">
        <v>4</v>
      </c>
      <c r="U4910">
        <v>507.10000610351602</v>
      </c>
      <c r="V4910">
        <v>112.949996948242</v>
      </c>
      <c r="W4910">
        <v>2</v>
      </c>
      <c r="X4910">
        <v>6</v>
      </c>
      <c r="Y4910">
        <v>264.66711063774898</v>
      </c>
      <c r="Z4910">
        <v>33.018999999999998</v>
      </c>
      <c r="AA4910">
        <v>42.453000000000003</v>
      </c>
      <c r="AB4910">
        <v>42.314999999999998</v>
      </c>
      <c r="AC4910">
        <v>9.2959999999999994</v>
      </c>
      <c r="AD4910" s="8">
        <f t="shared" si="153"/>
        <v>9.2959999999999994</v>
      </c>
      <c r="AE4910">
        <v>1389</v>
      </c>
      <c r="AF4910">
        <v>402373</v>
      </c>
      <c r="AG4910">
        <v>1788</v>
      </c>
      <c r="AH4910" t="s">
        <v>51</v>
      </c>
      <c r="AI4910">
        <v>661</v>
      </c>
      <c r="AJ4910">
        <v>661</v>
      </c>
      <c r="AK4910">
        <v>15</v>
      </c>
    </row>
    <row r="4911" spans="1:37" x14ac:dyDescent="0.2">
      <c r="A4911">
        <v>22</v>
      </c>
      <c r="B4911" t="s">
        <v>37</v>
      </c>
      <c r="C4911">
        <v>150</v>
      </c>
      <c r="D4911">
        <v>3000</v>
      </c>
      <c r="E4911">
        <v>136</v>
      </c>
      <c r="F4911">
        <v>1</v>
      </c>
      <c r="G4911">
        <v>53</v>
      </c>
      <c r="H4911" t="s">
        <v>36</v>
      </c>
      <c r="I4911">
        <v>1</v>
      </c>
      <c r="J4911" s="8" t="str">
        <f t="shared" si="152"/>
        <v xml:space="preserve">HIT </v>
      </c>
      <c r="K4911">
        <v>98</v>
      </c>
      <c r="L4911">
        <v>7</v>
      </c>
      <c r="M4911">
        <v>391.796825396825</v>
      </c>
      <c r="N4911">
        <v>224.395555555556</v>
      </c>
      <c r="O4911">
        <v>3</v>
      </c>
      <c r="P4911">
        <v>5</v>
      </c>
      <c r="Q4911">
        <v>553.31238095238098</v>
      </c>
      <c r="R4911">
        <v>65.88</v>
      </c>
      <c r="S4911">
        <v>1</v>
      </c>
      <c r="T4911">
        <v>7</v>
      </c>
      <c r="U4911">
        <v>408.10000610351602</v>
      </c>
      <c r="V4911">
        <v>215.94999694824199</v>
      </c>
      <c r="W4911">
        <v>3</v>
      </c>
      <c r="X4911">
        <v>5</v>
      </c>
      <c r="Y4911">
        <v>208.82441857525399</v>
      </c>
      <c r="Z4911">
        <v>11.95</v>
      </c>
      <c r="AA4911">
        <v>42.767000000000003</v>
      </c>
      <c r="AB4911">
        <v>42.777999999999999</v>
      </c>
      <c r="AC4911">
        <v>30.827999999999999</v>
      </c>
      <c r="AD4911" s="8">
        <f t="shared" si="153"/>
        <v>30.827999999999999</v>
      </c>
      <c r="AE4911">
        <v>1644</v>
      </c>
      <c r="AF4911">
        <v>406133</v>
      </c>
      <c r="AG4911">
        <v>1598</v>
      </c>
      <c r="AH4911" t="s">
        <v>51</v>
      </c>
      <c r="AI4911">
        <v>661</v>
      </c>
      <c r="AJ4911">
        <v>661</v>
      </c>
      <c r="AK4911">
        <v>15</v>
      </c>
    </row>
    <row r="4912" spans="1:37" x14ac:dyDescent="0.2">
      <c r="A4912">
        <v>22</v>
      </c>
      <c r="B4912" t="s">
        <v>37</v>
      </c>
      <c r="C4912">
        <v>150</v>
      </c>
      <c r="D4912">
        <v>3000</v>
      </c>
      <c r="E4912">
        <v>137</v>
      </c>
      <c r="F4912">
        <v>1</v>
      </c>
      <c r="G4912">
        <v>54</v>
      </c>
      <c r="H4912" t="s">
        <v>36</v>
      </c>
      <c r="I4912">
        <v>1</v>
      </c>
      <c r="J4912" s="8" t="str">
        <f t="shared" si="152"/>
        <v xml:space="preserve">HIT </v>
      </c>
      <c r="K4912">
        <v>13</v>
      </c>
      <c r="L4912">
        <v>4</v>
      </c>
      <c r="M4912">
        <v>569.31238095238098</v>
      </c>
      <c r="N4912">
        <v>300.65333333333302</v>
      </c>
      <c r="O4912">
        <v>4</v>
      </c>
      <c r="P4912">
        <v>7</v>
      </c>
      <c r="Q4912">
        <v>83.765714285714296</v>
      </c>
      <c r="R4912">
        <v>138.13777777777801</v>
      </c>
      <c r="S4912">
        <v>2</v>
      </c>
      <c r="T4912">
        <v>1</v>
      </c>
      <c r="U4912">
        <v>569.10000610351597</v>
      </c>
      <c r="V4912">
        <v>308.94999694824202</v>
      </c>
      <c r="W4912">
        <v>4</v>
      </c>
      <c r="X4912">
        <v>7</v>
      </c>
      <c r="Y4912">
        <v>514.51548959407</v>
      </c>
      <c r="Z4912">
        <v>38.994</v>
      </c>
      <c r="AA4912">
        <v>43.082000000000001</v>
      </c>
      <c r="AB4912">
        <v>42.622999999999998</v>
      </c>
      <c r="AC4912">
        <v>3.63</v>
      </c>
      <c r="AD4912" s="8">
        <f t="shared" si="153"/>
        <v>3.63</v>
      </c>
      <c r="AE4912">
        <v>1514</v>
      </c>
      <c r="AF4912">
        <v>409773</v>
      </c>
      <c r="AG4912">
        <v>2163</v>
      </c>
      <c r="AH4912" t="s">
        <v>51</v>
      </c>
      <c r="AI4912">
        <v>661</v>
      </c>
      <c r="AJ4912">
        <v>661</v>
      </c>
      <c r="AK4912">
        <v>15</v>
      </c>
    </row>
    <row r="4913" spans="1:37" x14ac:dyDescent="0.2">
      <c r="A4913">
        <v>22</v>
      </c>
      <c r="B4913" t="s">
        <v>37</v>
      </c>
      <c r="C4913">
        <v>150</v>
      </c>
      <c r="D4913">
        <v>3000</v>
      </c>
      <c r="E4913">
        <v>138</v>
      </c>
      <c r="F4913">
        <v>0</v>
      </c>
      <c r="G4913">
        <v>0</v>
      </c>
      <c r="H4913" t="s">
        <v>33</v>
      </c>
      <c r="I4913">
        <v>1</v>
      </c>
      <c r="J4913" s="8" t="str">
        <f t="shared" si="152"/>
        <v>TNEG</v>
      </c>
      <c r="K4913">
        <v>0</v>
      </c>
      <c r="L4913" t="s">
        <v>34</v>
      </c>
      <c r="M4913">
        <v>233.28126984126999</v>
      </c>
      <c r="N4913">
        <v>124.137777777778</v>
      </c>
      <c r="O4913">
        <v>2</v>
      </c>
      <c r="P4913">
        <v>3</v>
      </c>
      <c r="Q4913">
        <v>233.28126984126999</v>
      </c>
      <c r="R4913">
        <v>124.137777777778</v>
      </c>
      <c r="S4913">
        <v>2</v>
      </c>
      <c r="T4913">
        <v>3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43.396000000000001</v>
      </c>
      <c r="AA4913">
        <v>43.396000000000001</v>
      </c>
      <c r="AB4913">
        <v>-1</v>
      </c>
      <c r="AC4913">
        <v>-1</v>
      </c>
      <c r="AD4913" s="8">
        <f t="shared" si="153"/>
        <v>1</v>
      </c>
      <c r="AE4913">
        <v>1068</v>
      </c>
      <c r="AF4913">
        <v>411843</v>
      </c>
      <c r="AG4913">
        <v>125</v>
      </c>
      <c r="AH4913" t="s">
        <v>51</v>
      </c>
      <c r="AI4913">
        <v>661</v>
      </c>
      <c r="AJ4913">
        <v>661</v>
      </c>
      <c r="AK4913">
        <v>15</v>
      </c>
    </row>
    <row r="4914" spans="1:37" x14ac:dyDescent="0.2">
      <c r="A4914">
        <v>22</v>
      </c>
      <c r="B4914" t="s">
        <v>37</v>
      </c>
      <c r="C4914">
        <v>150</v>
      </c>
      <c r="D4914">
        <v>3000</v>
      </c>
      <c r="E4914">
        <v>139</v>
      </c>
      <c r="F4914">
        <v>0</v>
      </c>
      <c r="G4914">
        <v>0</v>
      </c>
      <c r="H4914" t="s">
        <v>33</v>
      </c>
      <c r="I4914">
        <v>1</v>
      </c>
      <c r="J4914" s="8" t="str">
        <f t="shared" si="152"/>
        <v>TNEG</v>
      </c>
      <c r="K4914">
        <v>0</v>
      </c>
      <c r="L4914" t="s">
        <v>34</v>
      </c>
      <c r="M4914">
        <v>553.31238095238098</v>
      </c>
      <c r="N4914">
        <v>386.91111111111098</v>
      </c>
      <c r="O4914">
        <v>5</v>
      </c>
      <c r="P4914">
        <v>7</v>
      </c>
      <c r="Q4914">
        <v>553.31238095238098</v>
      </c>
      <c r="R4914">
        <v>386.91111111111098</v>
      </c>
      <c r="S4914">
        <v>5</v>
      </c>
      <c r="T4914">
        <v>7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43.710999999999999</v>
      </c>
      <c r="AA4914">
        <v>43.710999999999999</v>
      </c>
      <c r="AB4914">
        <v>-1</v>
      </c>
      <c r="AC4914">
        <v>-1</v>
      </c>
      <c r="AD4914" s="8">
        <f t="shared" si="153"/>
        <v>1</v>
      </c>
      <c r="AE4914">
        <v>1313</v>
      </c>
      <c r="AF4914">
        <v>413659</v>
      </c>
      <c r="AG4914">
        <v>1339</v>
      </c>
      <c r="AH4914" t="s">
        <v>51</v>
      </c>
      <c r="AI4914">
        <v>661</v>
      </c>
      <c r="AJ4914">
        <v>661</v>
      </c>
      <c r="AK4914">
        <v>15</v>
      </c>
    </row>
    <row r="4915" spans="1:37" x14ac:dyDescent="0.2">
      <c r="A4915">
        <v>22</v>
      </c>
      <c r="B4915" t="s">
        <v>37</v>
      </c>
      <c r="C4915">
        <v>150</v>
      </c>
      <c r="D4915">
        <v>3000</v>
      </c>
      <c r="E4915">
        <v>140</v>
      </c>
      <c r="F4915">
        <v>0</v>
      </c>
      <c r="G4915">
        <v>0</v>
      </c>
      <c r="H4915" t="s">
        <v>33</v>
      </c>
      <c r="I4915">
        <v>1</v>
      </c>
      <c r="J4915" s="8" t="str">
        <f t="shared" si="152"/>
        <v>TNEG</v>
      </c>
      <c r="K4915">
        <v>0</v>
      </c>
      <c r="L4915" t="s">
        <v>34</v>
      </c>
      <c r="M4915">
        <v>233.28126984126999</v>
      </c>
      <c r="N4915">
        <v>124.137777777778</v>
      </c>
      <c r="O4915">
        <v>2</v>
      </c>
      <c r="P4915">
        <v>3</v>
      </c>
      <c r="Q4915">
        <v>233.28126984126999</v>
      </c>
      <c r="R4915">
        <v>124.137777777778</v>
      </c>
      <c r="S4915">
        <v>2</v>
      </c>
      <c r="T4915">
        <v>3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44.024999999999999</v>
      </c>
      <c r="AA4915">
        <v>44.024999999999999</v>
      </c>
      <c r="AB4915">
        <v>-1</v>
      </c>
      <c r="AC4915">
        <v>-1</v>
      </c>
      <c r="AD4915" s="8">
        <f t="shared" si="153"/>
        <v>1</v>
      </c>
      <c r="AE4915">
        <v>1068</v>
      </c>
      <c r="AF4915">
        <v>415231</v>
      </c>
      <c r="AG4915">
        <v>407</v>
      </c>
      <c r="AH4915" t="s">
        <v>51</v>
      </c>
      <c r="AI4915">
        <v>661</v>
      </c>
      <c r="AJ4915">
        <v>661</v>
      </c>
      <c r="AK4915">
        <v>15</v>
      </c>
    </row>
    <row r="4916" spans="1:37" x14ac:dyDescent="0.2">
      <c r="A4916">
        <v>22</v>
      </c>
      <c r="B4916" t="s">
        <v>37</v>
      </c>
      <c r="C4916">
        <v>150</v>
      </c>
      <c r="D4916">
        <v>3000</v>
      </c>
      <c r="E4916">
        <v>141</v>
      </c>
      <c r="F4916">
        <v>1</v>
      </c>
      <c r="G4916">
        <v>55</v>
      </c>
      <c r="H4916" t="s">
        <v>36</v>
      </c>
      <c r="I4916">
        <v>1</v>
      </c>
      <c r="J4916" s="8" t="str">
        <f t="shared" si="152"/>
        <v xml:space="preserve">HIT </v>
      </c>
      <c r="K4916">
        <v>21</v>
      </c>
      <c r="L4916">
        <v>4</v>
      </c>
      <c r="M4916">
        <v>163.023492063492</v>
      </c>
      <c r="N4916">
        <v>130.13777777777801</v>
      </c>
      <c r="O4916">
        <v>2</v>
      </c>
      <c r="P4916">
        <v>2</v>
      </c>
      <c r="Q4916">
        <v>490.05460317460302</v>
      </c>
      <c r="R4916">
        <v>535.42666666666696</v>
      </c>
      <c r="S4916">
        <v>7</v>
      </c>
      <c r="T4916">
        <v>6</v>
      </c>
      <c r="U4916">
        <v>174.10000610351599</v>
      </c>
      <c r="V4916">
        <v>116.949996948242</v>
      </c>
      <c r="W4916">
        <v>2</v>
      </c>
      <c r="X4916">
        <v>2</v>
      </c>
      <c r="Y4916">
        <v>524.35677788026806</v>
      </c>
      <c r="Z4916">
        <v>37.735999999999997</v>
      </c>
      <c r="AA4916">
        <v>44.34</v>
      </c>
      <c r="AB4916">
        <v>44.475000000000001</v>
      </c>
      <c r="AC4916">
        <v>6.7389999999999999</v>
      </c>
      <c r="AD4916" s="8">
        <f t="shared" si="153"/>
        <v>6.7389999999999999</v>
      </c>
      <c r="AE4916">
        <v>2078</v>
      </c>
      <c r="AF4916">
        <v>418701</v>
      </c>
      <c r="AG4916">
        <v>1625</v>
      </c>
      <c r="AH4916" t="s">
        <v>51</v>
      </c>
      <c r="AI4916">
        <v>661</v>
      </c>
      <c r="AJ4916">
        <v>661</v>
      </c>
      <c r="AK4916">
        <v>15</v>
      </c>
    </row>
    <row r="4917" spans="1:37" x14ac:dyDescent="0.2">
      <c r="A4917">
        <v>22</v>
      </c>
      <c r="B4917" t="s">
        <v>37</v>
      </c>
      <c r="C4917">
        <v>150</v>
      </c>
      <c r="D4917">
        <v>3000</v>
      </c>
      <c r="E4917">
        <v>142</v>
      </c>
      <c r="F4917">
        <v>0</v>
      </c>
      <c r="G4917">
        <v>0</v>
      </c>
      <c r="H4917" t="s">
        <v>33</v>
      </c>
      <c r="I4917">
        <v>1</v>
      </c>
      <c r="J4917" s="8" t="str">
        <f t="shared" si="152"/>
        <v>TNEG</v>
      </c>
      <c r="K4917">
        <v>0</v>
      </c>
      <c r="L4917" t="s">
        <v>34</v>
      </c>
      <c r="M4917">
        <v>59.765714285714303</v>
      </c>
      <c r="N4917">
        <v>297.65333333333302</v>
      </c>
      <c r="O4917">
        <v>4</v>
      </c>
      <c r="P4917">
        <v>1</v>
      </c>
      <c r="Q4917">
        <v>59.765714285714303</v>
      </c>
      <c r="R4917">
        <v>297.65333333333302</v>
      </c>
      <c r="S4917">
        <v>4</v>
      </c>
      <c r="T4917">
        <v>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44.654000000000003</v>
      </c>
      <c r="AA4917">
        <v>44.654000000000003</v>
      </c>
      <c r="AB4917">
        <v>-1</v>
      </c>
      <c r="AC4917">
        <v>-1</v>
      </c>
      <c r="AD4917" s="8">
        <f t="shared" si="153"/>
        <v>1</v>
      </c>
      <c r="AE4917">
        <v>1294</v>
      </c>
      <c r="AF4917">
        <v>421001</v>
      </c>
      <c r="AG4917">
        <v>299</v>
      </c>
      <c r="AH4917" t="s">
        <v>51</v>
      </c>
      <c r="AI4917">
        <v>661</v>
      </c>
      <c r="AJ4917">
        <v>661</v>
      </c>
      <c r="AK4917">
        <v>15</v>
      </c>
    </row>
    <row r="4918" spans="1:37" x14ac:dyDescent="0.2">
      <c r="A4918">
        <v>22</v>
      </c>
      <c r="B4918" t="s">
        <v>37</v>
      </c>
      <c r="C4918">
        <v>150</v>
      </c>
      <c r="D4918">
        <v>3000</v>
      </c>
      <c r="E4918">
        <v>143</v>
      </c>
      <c r="F4918">
        <v>0</v>
      </c>
      <c r="G4918">
        <v>0</v>
      </c>
      <c r="H4918" t="s">
        <v>33</v>
      </c>
      <c r="I4918">
        <v>1</v>
      </c>
      <c r="J4918" s="8" t="str">
        <f t="shared" si="152"/>
        <v>TNEG</v>
      </c>
      <c r="K4918">
        <v>0</v>
      </c>
      <c r="L4918" t="s">
        <v>34</v>
      </c>
      <c r="M4918">
        <v>553.31238095238098</v>
      </c>
      <c r="N4918">
        <v>65.88</v>
      </c>
      <c r="O4918">
        <v>1</v>
      </c>
      <c r="P4918">
        <v>7</v>
      </c>
      <c r="Q4918">
        <v>553.31238095238098</v>
      </c>
      <c r="R4918">
        <v>65.88</v>
      </c>
      <c r="S4918">
        <v>1</v>
      </c>
      <c r="T4918">
        <v>7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44.969000000000001</v>
      </c>
      <c r="AA4918">
        <v>44.969000000000001</v>
      </c>
      <c r="AB4918">
        <v>-1</v>
      </c>
      <c r="AC4918">
        <v>-1</v>
      </c>
      <c r="AD4918" s="8">
        <f t="shared" si="153"/>
        <v>1</v>
      </c>
      <c r="AE4918">
        <v>1303</v>
      </c>
      <c r="AF4918">
        <v>422808</v>
      </c>
      <c r="AG4918">
        <v>1042</v>
      </c>
      <c r="AH4918" t="s">
        <v>51</v>
      </c>
      <c r="AI4918">
        <v>661</v>
      </c>
      <c r="AJ4918">
        <v>661</v>
      </c>
      <c r="AK4918">
        <v>15</v>
      </c>
    </row>
    <row r="4919" spans="1:37" x14ac:dyDescent="0.2">
      <c r="A4919">
        <v>22</v>
      </c>
      <c r="B4919" t="s">
        <v>37</v>
      </c>
      <c r="C4919">
        <v>150</v>
      </c>
      <c r="D4919">
        <v>3000</v>
      </c>
      <c r="E4919">
        <v>144</v>
      </c>
      <c r="F4919">
        <v>0</v>
      </c>
      <c r="G4919">
        <v>0</v>
      </c>
      <c r="H4919" t="s">
        <v>33</v>
      </c>
      <c r="I4919">
        <v>1</v>
      </c>
      <c r="J4919" s="8" t="str">
        <f t="shared" si="152"/>
        <v>TNEG</v>
      </c>
      <c r="K4919">
        <v>0</v>
      </c>
      <c r="L4919" t="s">
        <v>34</v>
      </c>
      <c r="M4919">
        <v>325.53904761904801</v>
      </c>
      <c r="N4919">
        <v>216.395555555556</v>
      </c>
      <c r="O4919">
        <v>3</v>
      </c>
      <c r="P4919">
        <v>4</v>
      </c>
      <c r="Q4919">
        <v>325.53904761904801</v>
      </c>
      <c r="R4919">
        <v>216.395555555556</v>
      </c>
      <c r="S4919">
        <v>3</v>
      </c>
      <c r="T4919">
        <v>4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45.283000000000001</v>
      </c>
      <c r="AA4919">
        <v>45.283000000000001</v>
      </c>
      <c r="AB4919">
        <v>-1</v>
      </c>
      <c r="AC4919">
        <v>-1</v>
      </c>
      <c r="AD4919" s="8">
        <f t="shared" si="153"/>
        <v>1</v>
      </c>
      <c r="AE4919">
        <v>783</v>
      </c>
      <c r="AF4919">
        <v>424093</v>
      </c>
      <c r="AG4919">
        <v>1817</v>
      </c>
      <c r="AH4919" t="s">
        <v>51</v>
      </c>
      <c r="AI4919">
        <v>661</v>
      </c>
      <c r="AJ4919">
        <v>661</v>
      </c>
      <c r="AK4919">
        <v>15</v>
      </c>
    </row>
    <row r="4920" spans="1:37" x14ac:dyDescent="0.2">
      <c r="A4920">
        <v>22</v>
      </c>
      <c r="B4920" t="s">
        <v>37</v>
      </c>
      <c r="C4920">
        <v>150</v>
      </c>
      <c r="D4920">
        <v>3000</v>
      </c>
      <c r="E4920">
        <v>145</v>
      </c>
      <c r="F4920">
        <v>0</v>
      </c>
      <c r="G4920">
        <v>0</v>
      </c>
      <c r="H4920" t="s">
        <v>33</v>
      </c>
      <c r="I4920">
        <v>1</v>
      </c>
      <c r="J4920" s="8" t="str">
        <f t="shared" si="152"/>
        <v>TNEG</v>
      </c>
      <c r="K4920">
        <v>0</v>
      </c>
      <c r="L4920" t="s">
        <v>34</v>
      </c>
      <c r="M4920">
        <v>72.765714285714296</v>
      </c>
      <c r="N4920">
        <v>464.168888888889</v>
      </c>
      <c r="O4920">
        <v>6</v>
      </c>
      <c r="P4920">
        <v>1</v>
      </c>
      <c r="Q4920">
        <v>72.765714285714296</v>
      </c>
      <c r="R4920">
        <v>464.168888888889</v>
      </c>
      <c r="S4920">
        <v>6</v>
      </c>
      <c r="T4920">
        <v>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45.597000000000001</v>
      </c>
      <c r="AA4920">
        <v>45.597000000000001</v>
      </c>
      <c r="AB4920">
        <v>-1</v>
      </c>
      <c r="AC4920">
        <v>-1</v>
      </c>
      <c r="AD4920" s="8">
        <f t="shared" si="153"/>
        <v>1</v>
      </c>
      <c r="AE4920">
        <v>1257</v>
      </c>
      <c r="AF4920">
        <v>425857</v>
      </c>
      <c r="AG4920">
        <v>1767</v>
      </c>
      <c r="AH4920" t="s">
        <v>51</v>
      </c>
      <c r="AI4920">
        <v>661</v>
      </c>
      <c r="AJ4920">
        <v>661</v>
      </c>
      <c r="AK4920">
        <v>15</v>
      </c>
    </row>
    <row r="4921" spans="1:37" x14ac:dyDescent="0.2">
      <c r="A4921">
        <v>22</v>
      </c>
      <c r="B4921" t="s">
        <v>37</v>
      </c>
      <c r="C4921">
        <v>150</v>
      </c>
      <c r="D4921">
        <v>3000</v>
      </c>
      <c r="E4921">
        <v>146</v>
      </c>
      <c r="F4921">
        <v>0</v>
      </c>
      <c r="G4921">
        <v>0</v>
      </c>
      <c r="H4921" t="s">
        <v>33</v>
      </c>
      <c r="I4921">
        <v>1</v>
      </c>
      <c r="J4921" s="8" t="str">
        <f t="shared" si="152"/>
        <v>TNEG</v>
      </c>
      <c r="K4921">
        <v>0</v>
      </c>
      <c r="L4921" t="s">
        <v>34</v>
      </c>
      <c r="M4921">
        <v>490.05460317460302</v>
      </c>
      <c r="N4921">
        <v>535.42666666666696</v>
      </c>
      <c r="O4921">
        <v>7</v>
      </c>
      <c r="P4921">
        <v>6</v>
      </c>
      <c r="Q4921">
        <v>490.05460317460302</v>
      </c>
      <c r="R4921">
        <v>535.42666666666696</v>
      </c>
      <c r="S4921">
        <v>7</v>
      </c>
      <c r="T4921">
        <v>6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45.911999999999999</v>
      </c>
      <c r="AA4921">
        <v>45.911999999999999</v>
      </c>
      <c r="AB4921">
        <v>-1</v>
      </c>
      <c r="AC4921">
        <v>-1</v>
      </c>
      <c r="AD4921" s="8">
        <f t="shared" si="153"/>
        <v>1</v>
      </c>
      <c r="AE4921">
        <v>1059</v>
      </c>
      <c r="AF4921">
        <v>427423</v>
      </c>
      <c r="AG4921">
        <v>946</v>
      </c>
      <c r="AH4921" t="s">
        <v>51</v>
      </c>
      <c r="AI4921">
        <v>661</v>
      </c>
      <c r="AJ4921">
        <v>661</v>
      </c>
      <c r="AK4921">
        <v>15</v>
      </c>
    </row>
    <row r="4922" spans="1:37" x14ac:dyDescent="0.2">
      <c r="A4922">
        <v>22</v>
      </c>
      <c r="B4922" t="s">
        <v>37</v>
      </c>
      <c r="C4922">
        <v>150</v>
      </c>
      <c r="D4922">
        <v>3000</v>
      </c>
      <c r="E4922">
        <v>147</v>
      </c>
      <c r="F4922">
        <v>0</v>
      </c>
      <c r="G4922">
        <v>0</v>
      </c>
      <c r="H4922" t="s">
        <v>33</v>
      </c>
      <c r="I4922">
        <v>1</v>
      </c>
      <c r="J4922" s="8" t="str">
        <f t="shared" si="152"/>
        <v>TNEG</v>
      </c>
      <c r="K4922">
        <v>0</v>
      </c>
      <c r="L4922" t="s">
        <v>34</v>
      </c>
      <c r="M4922">
        <v>388.796825396825</v>
      </c>
      <c r="N4922">
        <v>146.13777777777801</v>
      </c>
      <c r="O4922">
        <v>2</v>
      </c>
      <c r="P4922">
        <v>5</v>
      </c>
      <c r="Q4922">
        <v>388.796825396825</v>
      </c>
      <c r="R4922">
        <v>146.13777777777801</v>
      </c>
      <c r="S4922">
        <v>2</v>
      </c>
      <c r="T4922">
        <v>5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46.225999999999999</v>
      </c>
      <c r="AA4922">
        <v>46.225999999999999</v>
      </c>
      <c r="AB4922">
        <v>-1</v>
      </c>
      <c r="AC4922">
        <v>-1</v>
      </c>
      <c r="AD4922" s="8">
        <f t="shared" si="153"/>
        <v>1</v>
      </c>
      <c r="AE4922">
        <v>1150</v>
      </c>
      <c r="AF4922">
        <v>429076</v>
      </c>
      <c r="AG4922">
        <v>2231</v>
      </c>
      <c r="AH4922" t="s">
        <v>51</v>
      </c>
      <c r="AI4922">
        <v>661</v>
      </c>
      <c r="AJ4922">
        <v>661</v>
      </c>
      <c r="AK4922">
        <v>15</v>
      </c>
    </row>
    <row r="4923" spans="1:37" x14ac:dyDescent="0.2">
      <c r="A4923">
        <v>22</v>
      </c>
      <c r="B4923" t="s">
        <v>37</v>
      </c>
      <c r="C4923">
        <v>150</v>
      </c>
      <c r="D4923">
        <v>3000</v>
      </c>
      <c r="E4923">
        <v>148</v>
      </c>
      <c r="F4923">
        <v>0</v>
      </c>
      <c r="G4923">
        <v>0</v>
      </c>
      <c r="H4923" t="s">
        <v>33</v>
      </c>
      <c r="I4923">
        <v>1</v>
      </c>
      <c r="J4923" s="8" t="str">
        <f t="shared" si="152"/>
        <v>TNEG</v>
      </c>
      <c r="K4923">
        <v>0</v>
      </c>
      <c r="L4923" t="s">
        <v>34</v>
      </c>
      <c r="M4923">
        <v>572.31238095238098</v>
      </c>
      <c r="N4923">
        <v>144.13777777777801</v>
      </c>
      <c r="O4923">
        <v>2</v>
      </c>
      <c r="P4923">
        <v>7</v>
      </c>
      <c r="Q4923">
        <v>572.31238095238098</v>
      </c>
      <c r="R4923">
        <v>144.13777777777801</v>
      </c>
      <c r="S4923">
        <v>2</v>
      </c>
      <c r="T4923">
        <v>7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46.540999999999997</v>
      </c>
      <c r="AA4923">
        <v>46.540999999999997</v>
      </c>
      <c r="AB4923">
        <v>-1</v>
      </c>
      <c r="AC4923">
        <v>-1</v>
      </c>
      <c r="AD4923" s="8">
        <f t="shared" si="153"/>
        <v>1</v>
      </c>
      <c r="AE4923">
        <v>1295</v>
      </c>
      <c r="AF4923">
        <v>430875</v>
      </c>
      <c r="AG4923">
        <v>451</v>
      </c>
      <c r="AH4923" t="s">
        <v>51</v>
      </c>
      <c r="AI4923">
        <v>661</v>
      </c>
      <c r="AJ4923">
        <v>661</v>
      </c>
      <c r="AK4923">
        <v>15</v>
      </c>
    </row>
    <row r="4924" spans="1:37" x14ac:dyDescent="0.2">
      <c r="A4924">
        <v>22</v>
      </c>
      <c r="B4924" t="s">
        <v>37</v>
      </c>
      <c r="C4924">
        <v>150</v>
      </c>
      <c r="D4924">
        <v>3000</v>
      </c>
      <c r="E4924">
        <v>149</v>
      </c>
      <c r="F4924">
        <v>0</v>
      </c>
      <c r="G4924">
        <v>0</v>
      </c>
      <c r="H4924" t="s">
        <v>33</v>
      </c>
      <c r="I4924">
        <v>1</v>
      </c>
      <c r="J4924" s="8" t="str">
        <f t="shared" si="152"/>
        <v>TNEG</v>
      </c>
      <c r="K4924">
        <v>0</v>
      </c>
      <c r="L4924" t="s">
        <v>34</v>
      </c>
      <c r="M4924">
        <v>569.31238095238098</v>
      </c>
      <c r="N4924">
        <v>300.65333333333302</v>
      </c>
      <c r="O4924">
        <v>4</v>
      </c>
      <c r="P4924">
        <v>7</v>
      </c>
      <c r="Q4924">
        <v>569.31238095238098</v>
      </c>
      <c r="R4924">
        <v>300.65333333333302</v>
      </c>
      <c r="S4924">
        <v>4</v>
      </c>
      <c r="T4924">
        <v>7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46.854999999999997</v>
      </c>
      <c r="AA4924">
        <v>46.854999999999997</v>
      </c>
      <c r="AB4924">
        <v>-1</v>
      </c>
      <c r="AC4924">
        <v>-1</v>
      </c>
      <c r="AD4924" s="8">
        <f t="shared" si="153"/>
        <v>1</v>
      </c>
      <c r="AE4924">
        <v>1026</v>
      </c>
      <c r="AF4924">
        <v>432408</v>
      </c>
      <c r="AG4924">
        <v>2198</v>
      </c>
      <c r="AH4924" t="s">
        <v>51</v>
      </c>
      <c r="AI4924">
        <v>661</v>
      </c>
      <c r="AJ4924">
        <v>661</v>
      </c>
      <c r="AK4924">
        <v>15</v>
      </c>
    </row>
    <row r="4925" spans="1:37" x14ac:dyDescent="0.2">
      <c r="A4925">
        <v>22</v>
      </c>
      <c r="B4925" t="s">
        <v>37</v>
      </c>
      <c r="C4925">
        <v>150</v>
      </c>
      <c r="D4925">
        <v>3000</v>
      </c>
      <c r="E4925">
        <v>150</v>
      </c>
      <c r="F4925">
        <v>1</v>
      </c>
      <c r="G4925">
        <v>56</v>
      </c>
      <c r="H4925" t="s">
        <v>33</v>
      </c>
      <c r="I4925">
        <v>0</v>
      </c>
      <c r="J4925" s="8" t="str">
        <f t="shared" si="152"/>
        <v>MISS</v>
      </c>
      <c r="K4925">
        <v>102</v>
      </c>
      <c r="L4925">
        <v>7</v>
      </c>
      <c r="M4925">
        <v>492.05460317460302</v>
      </c>
      <c r="N4925">
        <v>42.88</v>
      </c>
      <c r="O4925">
        <v>1</v>
      </c>
      <c r="P4925">
        <v>6</v>
      </c>
      <c r="Q4925">
        <v>479.05460317460302</v>
      </c>
      <c r="R4925">
        <v>304.65333333333302</v>
      </c>
      <c r="S4925">
        <v>4</v>
      </c>
      <c r="T4925">
        <v>6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15.093999999999999</v>
      </c>
      <c r="AA4925">
        <v>47.17</v>
      </c>
      <c r="AB4925">
        <v>-1</v>
      </c>
      <c r="AC4925">
        <v>-1</v>
      </c>
      <c r="AD4925" s="8">
        <f t="shared" si="153"/>
        <v>1</v>
      </c>
      <c r="AE4925">
        <v>1102</v>
      </c>
      <c r="AF4925">
        <v>434012</v>
      </c>
      <c r="AG4925">
        <v>593</v>
      </c>
      <c r="AH4925" t="s">
        <v>51</v>
      </c>
      <c r="AI4925">
        <v>661</v>
      </c>
      <c r="AJ4925">
        <v>661</v>
      </c>
      <c r="AK4925">
        <v>15</v>
      </c>
    </row>
    <row r="4926" spans="1:37" x14ac:dyDescent="0.2">
      <c r="A4926">
        <v>22</v>
      </c>
      <c r="B4926" t="s">
        <v>37</v>
      </c>
      <c r="C4926">
        <v>150</v>
      </c>
      <c r="D4926">
        <v>3000</v>
      </c>
      <c r="E4926">
        <v>151</v>
      </c>
      <c r="F4926">
        <v>0</v>
      </c>
      <c r="G4926">
        <v>0</v>
      </c>
      <c r="H4926" t="s">
        <v>33</v>
      </c>
      <c r="I4926">
        <v>1</v>
      </c>
      <c r="J4926" s="8" t="str">
        <f t="shared" si="152"/>
        <v>TNEG</v>
      </c>
      <c r="K4926">
        <v>0</v>
      </c>
      <c r="L4926" t="s">
        <v>34</v>
      </c>
      <c r="M4926">
        <v>308.53904761904801</v>
      </c>
      <c r="N4926">
        <v>141.13777777777801</v>
      </c>
      <c r="O4926">
        <v>2</v>
      </c>
      <c r="P4926">
        <v>4</v>
      </c>
      <c r="Q4926">
        <v>308.53904761904801</v>
      </c>
      <c r="R4926">
        <v>141.13777777777801</v>
      </c>
      <c r="S4926">
        <v>2</v>
      </c>
      <c r="T4926">
        <v>4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47.484000000000002</v>
      </c>
      <c r="AA4926">
        <v>47.484000000000002</v>
      </c>
      <c r="AB4926">
        <v>-1</v>
      </c>
      <c r="AC4926">
        <v>-1</v>
      </c>
      <c r="AD4926" s="8">
        <f t="shared" si="153"/>
        <v>1</v>
      </c>
      <c r="AE4926">
        <v>1579</v>
      </c>
      <c r="AF4926">
        <v>436094</v>
      </c>
      <c r="AG4926">
        <v>1733</v>
      </c>
      <c r="AH4926" t="s">
        <v>51</v>
      </c>
      <c r="AI4926">
        <v>661</v>
      </c>
      <c r="AJ4926">
        <v>661</v>
      </c>
      <c r="AK4926">
        <v>15</v>
      </c>
    </row>
    <row r="4927" spans="1:37" x14ac:dyDescent="0.2">
      <c r="A4927">
        <v>22</v>
      </c>
      <c r="B4927" t="s">
        <v>37</v>
      </c>
      <c r="C4927">
        <v>150</v>
      </c>
      <c r="D4927">
        <v>3000</v>
      </c>
      <c r="E4927">
        <v>152</v>
      </c>
      <c r="F4927">
        <v>1</v>
      </c>
      <c r="G4927">
        <v>57</v>
      </c>
      <c r="H4927" t="s">
        <v>36</v>
      </c>
      <c r="I4927">
        <v>1</v>
      </c>
      <c r="J4927" s="8" t="str">
        <f t="shared" si="152"/>
        <v xml:space="preserve">HIT </v>
      </c>
      <c r="K4927">
        <v>7</v>
      </c>
      <c r="L4927">
        <v>3</v>
      </c>
      <c r="M4927">
        <v>553.31238095238098</v>
      </c>
      <c r="N4927">
        <v>386.91111111111098</v>
      </c>
      <c r="O4927">
        <v>5</v>
      </c>
      <c r="P4927">
        <v>7</v>
      </c>
      <c r="Q4927">
        <v>72.765714285714296</v>
      </c>
      <c r="R4927">
        <v>464.168888888889</v>
      </c>
      <c r="S4927">
        <v>6</v>
      </c>
      <c r="T4927">
        <v>1</v>
      </c>
      <c r="U4927">
        <v>561.10000610351597</v>
      </c>
      <c r="V4927">
        <v>391.94999694824202</v>
      </c>
      <c r="W4927">
        <v>5</v>
      </c>
      <c r="X4927">
        <v>7</v>
      </c>
      <c r="Y4927">
        <v>493.64557013947598</v>
      </c>
      <c r="Z4927">
        <v>45.597000000000001</v>
      </c>
      <c r="AA4927">
        <v>47.798999999999999</v>
      </c>
      <c r="AB4927">
        <v>47.87</v>
      </c>
      <c r="AC4927">
        <v>2.2730000000000001</v>
      </c>
      <c r="AD4927" s="8">
        <f t="shared" si="153"/>
        <v>2.2730000000000001</v>
      </c>
      <c r="AE4927">
        <v>1569</v>
      </c>
      <c r="AF4927">
        <v>439386</v>
      </c>
      <c r="AG4927">
        <v>1767</v>
      </c>
      <c r="AH4927" t="s">
        <v>51</v>
      </c>
      <c r="AI4927">
        <v>661</v>
      </c>
      <c r="AJ4927">
        <v>661</v>
      </c>
      <c r="AK4927">
        <v>15</v>
      </c>
    </row>
    <row r="4928" spans="1:37" x14ac:dyDescent="0.2">
      <c r="A4928">
        <v>22</v>
      </c>
      <c r="B4928" t="s">
        <v>37</v>
      </c>
      <c r="C4928">
        <v>150</v>
      </c>
      <c r="D4928">
        <v>3000</v>
      </c>
      <c r="E4928">
        <v>153</v>
      </c>
      <c r="F4928">
        <v>1</v>
      </c>
      <c r="G4928">
        <v>58</v>
      </c>
      <c r="H4928" t="s">
        <v>36</v>
      </c>
      <c r="I4928">
        <v>1</v>
      </c>
      <c r="J4928" s="8" t="str">
        <f t="shared" si="152"/>
        <v xml:space="preserve">HIT </v>
      </c>
      <c r="K4928">
        <v>84</v>
      </c>
      <c r="L4928">
        <v>6</v>
      </c>
      <c r="M4928">
        <v>318.53904761904801</v>
      </c>
      <c r="N4928">
        <v>44.88</v>
      </c>
      <c r="O4928">
        <v>1</v>
      </c>
      <c r="P4928">
        <v>4</v>
      </c>
      <c r="Q4928">
        <v>560.31238095238098</v>
      </c>
      <c r="R4928">
        <v>473.168888888889</v>
      </c>
      <c r="S4928">
        <v>6</v>
      </c>
      <c r="T4928">
        <v>7</v>
      </c>
      <c r="U4928">
        <v>318.10000610351602</v>
      </c>
      <c r="V4928">
        <v>36.949996948242202</v>
      </c>
      <c r="W4928">
        <v>1</v>
      </c>
      <c r="X4928">
        <v>4</v>
      </c>
      <c r="Y4928">
        <v>498.95265929329702</v>
      </c>
      <c r="Z4928">
        <v>21.698</v>
      </c>
      <c r="AA4928">
        <v>48.113</v>
      </c>
      <c r="AB4928">
        <v>48.179000000000002</v>
      </c>
      <c r="AC4928">
        <v>26.481000000000002</v>
      </c>
      <c r="AD4928" s="8">
        <f t="shared" si="153"/>
        <v>26.481000000000002</v>
      </c>
      <c r="AE4928">
        <v>2139</v>
      </c>
      <c r="AF4928">
        <v>443429</v>
      </c>
      <c r="AG4928">
        <v>1223</v>
      </c>
      <c r="AH4928" t="s">
        <v>51</v>
      </c>
      <c r="AI4928">
        <v>661</v>
      </c>
      <c r="AJ4928">
        <v>661</v>
      </c>
      <c r="AK4928">
        <v>15</v>
      </c>
    </row>
    <row r="4929" spans="1:37" x14ac:dyDescent="0.2">
      <c r="A4929">
        <v>22</v>
      </c>
      <c r="B4929" t="s">
        <v>37</v>
      </c>
      <c r="C4929">
        <v>150</v>
      </c>
      <c r="D4929">
        <v>3000</v>
      </c>
      <c r="E4929">
        <v>154</v>
      </c>
      <c r="F4929">
        <v>1</v>
      </c>
      <c r="G4929">
        <v>59</v>
      </c>
      <c r="H4929" t="s">
        <v>36</v>
      </c>
      <c r="I4929">
        <v>1</v>
      </c>
      <c r="J4929" s="8" t="str">
        <f t="shared" si="152"/>
        <v xml:space="preserve">HIT </v>
      </c>
      <c r="K4929">
        <v>8</v>
      </c>
      <c r="L4929">
        <v>3</v>
      </c>
      <c r="M4929">
        <v>243.28126984126999</v>
      </c>
      <c r="N4929">
        <v>220.395555555556</v>
      </c>
      <c r="O4929">
        <v>3</v>
      </c>
      <c r="P4929">
        <v>3</v>
      </c>
      <c r="Q4929">
        <v>490.05460317460302</v>
      </c>
      <c r="R4929">
        <v>535.42666666666696</v>
      </c>
      <c r="S4929">
        <v>7</v>
      </c>
      <c r="T4929">
        <v>6</v>
      </c>
      <c r="U4929">
        <v>250.10000610351599</v>
      </c>
      <c r="V4929">
        <v>203.94999694824199</v>
      </c>
      <c r="W4929">
        <v>3</v>
      </c>
      <c r="X4929">
        <v>3</v>
      </c>
      <c r="Y4929">
        <v>409.21264792668097</v>
      </c>
      <c r="Z4929">
        <v>45.911999999999999</v>
      </c>
      <c r="AA4929">
        <v>48.427999999999997</v>
      </c>
      <c r="AB4929">
        <v>48.488</v>
      </c>
      <c r="AC4929">
        <v>2.5760000000000001</v>
      </c>
      <c r="AD4929" s="8">
        <f t="shared" si="153"/>
        <v>2.5760000000000001</v>
      </c>
      <c r="AE4929">
        <v>1777</v>
      </c>
      <c r="AF4929">
        <v>447204</v>
      </c>
      <c r="AG4929">
        <v>946</v>
      </c>
      <c r="AH4929" t="s">
        <v>51</v>
      </c>
      <c r="AI4929">
        <v>661</v>
      </c>
      <c r="AJ4929">
        <v>661</v>
      </c>
      <c r="AK4929">
        <v>15</v>
      </c>
    </row>
    <row r="4930" spans="1:37" x14ac:dyDescent="0.2">
      <c r="A4930">
        <v>22</v>
      </c>
      <c r="B4930" t="s">
        <v>37</v>
      </c>
      <c r="C4930">
        <v>150</v>
      </c>
      <c r="D4930">
        <v>3000</v>
      </c>
      <c r="E4930">
        <v>155</v>
      </c>
      <c r="F4930">
        <v>0</v>
      </c>
      <c r="G4930">
        <v>0</v>
      </c>
      <c r="H4930" t="s">
        <v>33</v>
      </c>
      <c r="I4930">
        <v>1</v>
      </c>
      <c r="J4930" s="8" t="str">
        <f t="shared" si="152"/>
        <v>TNEG</v>
      </c>
      <c r="K4930">
        <v>0</v>
      </c>
      <c r="L4930" t="s">
        <v>34</v>
      </c>
      <c r="M4930">
        <v>243.28126984126999</v>
      </c>
      <c r="N4930">
        <v>220.395555555556</v>
      </c>
      <c r="O4930">
        <v>3</v>
      </c>
      <c r="P4930">
        <v>3</v>
      </c>
      <c r="Q4930">
        <v>243.28126984126999</v>
      </c>
      <c r="R4930">
        <v>220.395555555556</v>
      </c>
      <c r="S4930">
        <v>3</v>
      </c>
      <c r="T4930">
        <v>3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48.741999999999997</v>
      </c>
      <c r="AA4930">
        <v>48.741999999999997</v>
      </c>
      <c r="AB4930">
        <v>-1</v>
      </c>
      <c r="AC4930">
        <v>-1</v>
      </c>
      <c r="AD4930" s="8">
        <f t="shared" si="153"/>
        <v>1</v>
      </c>
      <c r="AE4930">
        <v>1356</v>
      </c>
      <c r="AF4930">
        <v>449563</v>
      </c>
      <c r="AG4930">
        <v>2241</v>
      </c>
      <c r="AH4930" t="s">
        <v>51</v>
      </c>
      <c r="AI4930">
        <v>661</v>
      </c>
      <c r="AJ4930">
        <v>661</v>
      </c>
      <c r="AK4930">
        <v>15</v>
      </c>
    </row>
    <row r="4931" spans="1:37" x14ac:dyDescent="0.2">
      <c r="A4931">
        <v>22</v>
      </c>
      <c r="B4931" t="s">
        <v>37</v>
      </c>
      <c r="C4931">
        <v>150</v>
      </c>
      <c r="D4931">
        <v>3000</v>
      </c>
      <c r="E4931">
        <v>156</v>
      </c>
      <c r="F4931">
        <v>0</v>
      </c>
      <c r="G4931">
        <v>0</v>
      </c>
      <c r="H4931" t="s">
        <v>33</v>
      </c>
      <c r="I4931">
        <v>1</v>
      </c>
      <c r="J4931" s="8" t="str">
        <f t="shared" ref="J4931:J4994" si="154">IF(AND(F4931=0,I4931=1),"TNEG",IF(AND(F4931=0,I4931=0),"FA",IF(AND(F4931=1,I4931=1),"HIT ","MISS")))</f>
        <v>TNEG</v>
      </c>
      <c r="K4931">
        <v>0</v>
      </c>
      <c r="L4931" t="s">
        <v>34</v>
      </c>
      <c r="M4931">
        <v>472.05460317460302</v>
      </c>
      <c r="N4931">
        <v>472.168888888889</v>
      </c>
      <c r="O4931">
        <v>6</v>
      </c>
      <c r="P4931">
        <v>6</v>
      </c>
      <c r="Q4931">
        <v>472.05460317460302</v>
      </c>
      <c r="R4931">
        <v>472.168888888889</v>
      </c>
      <c r="S4931">
        <v>6</v>
      </c>
      <c r="T4931">
        <v>6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49.057000000000002</v>
      </c>
      <c r="AA4931">
        <v>49.057000000000002</v>
      </c>
      <c r="AB4931">
        <v>-1</v>
      </c>
      <c r="AC4931">
        <v>-1</v>
      </c>
      <c r="AD4931" s="8">
        <f t="shared" ref="AD4931:AD4994" si="155">ABS(AC4931)</f>
        <v>1</v>
      </c>
      <c r="AE4931">
        <v>1586</v>
      </c>
      <c r="AF4931">
        <v>451655</v>
      </c>
      <c r="AG4931">
        <v>1679</v>
      </c>
      <c r="AH4931" t="s">
        <v>51</v>
      </c>
      <c r="AI4931">
        <v>661</v>
      </c>
      <c r="AJ4931">
        <v>661</v>
      </c>
      <c r="AK4931">
        <v>15</v>
      </c>
    </row>
    <row r="4932" spans="1:37" x14ac:dyDescent="0.2">
      <c r="A4932">
        <v>22</v>
      </c>
      <c r="B4932" t="s">
        <v>37</v>
      </c>
      <c r="C4932">
        <v>150</v>
      </c>
      <c r="D4932">
        <v>3000</v>
      </c>
      <c r="E4932">
        <v>157</v>
      </c>
      <c r="F4932">
        <v>0</v>
      </c>
      <c r="G4932">
        <v>0</v>
      </c>
      <c r="H4932" t="s">
        <v>33</v>
      </c>
      <c r="I4932">
        <v>1</v>
      </c>
      <c r="J4932" s="8" t="str">
        <f t="shared" si="154"/>
        <v>TNEG</v>
      </c>
      <c r="K4932">
        <v>0</v>
      </c>
      <c r="L4932" t="s">
        <v>34</v>
      </c>
      <c r="M4932">
        <v>83.765714285714296</v>
      </c>
      <c r="N4932">
        <v>138.13777777777801</v>
      </c>
      <c r="O4932">
        <v>2</v>
      </c>
      <c r="P4932">
        <v>1</v>
      </c>
      <c r="Q4932">
        <v>83.765714285714296</v>
      </c>
      <c r="R4932">
        <v>138.13777777777801</v>
      </c>
      <c r="S4932">
        <v>2</v>
      </c>
      <c r="T4932">
        <v>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49.371000000000002</v>
      </c>
      <c r="AA4932">
        <v>49.371000000000002</v>
      </c>
      <c r="AB4932">
        <v>-1</v>
      </c>
      <c r="AC4932">
        <v>-1</v>
      </c>
      <c r="AD4932" s="8">
        <f t="shared" si="155"/>
        <v>1</v>
      </c>
      <c r="AE4932">
        <v>1253</v>
      </c>
      <c r="AF4932">
        <v>453412</v>
      </c>
      <c r="AG4932">
        <v>983</v>
      </c>
      <c r="AH4932" t="s">
        <v>51</v>
      </c>
      <c r="AI4932">
        <v>661</v>
      </c>
      <c r="AJ4932">
        <v>661</v>
      </c>
      <c r="AK4932">
        <v>15</v>
      </c>
    </row>
    <row r="4933" spans="1:37" x14ac:dyDescent="0.2">
      <c r="A4933">
        <v>22</v>
      </c>
      <c r="B4933" t="s">
        <v>37</v>
      </c>
      <c r="C4933">
        <v>150</v>
      </c>
      <c r="D4933">
        <v>3000</v>
      </c>
      <c r="E4933">
        <v>158</v>
      </c>
      <c r="F4933">
        <v>0</v>
      </c>
      <c r="G4933">
        <v>0</v>
      </c>
      <c r="H4933" t="s">
        <v>33</v>
      </c>
      <c r="I4933">
        <v>1</v>
      </c>
      <c r="J4933" s="8" t="str">
        <f t="shared" si="154"/>
        <v>TNEG</v>
      </c>
      <c r="K4933">
        <v>0</v>
      </c>
      <c r="L4933" t="s">
        <v>34</v>
      </c>
      <c r="M4933">
        <v>318.53904761904801</v>
      </c>
      <c r="N4933">
        <v>44.88</v>
      </c>
      <c r="O4933">
        <v>1</v>
      </c>
      <c r="P4933">
        <v>4</v>
      </c>
      <c r="Q4933">
        <v>318.53904761904801</v>
      </c>
      <c r="R4933">
        <v>44.88</v>
      </c>
      <c r="S4933">
        <v>1</v>
      </c>
      <c r="T4933">
        <v>4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49.686</v>
      </c>
      <c r="AA4933">
        <v>49.686</v>
      </c>
      <c r="AB4933">
        <v>-1</v>
      </c>
      <c r="AC4933">
        <v>-1</v>
      </c>
      <c r="AD4933" s="8">
        <f t="shared" si="155"/>
        <v>1</v>
      </c>
      <c r="AE4933">
        <v>1074</v>
      </c>
      <c r="AF4933">
        <v>454988</v>
      </c>
      <c r="AG4933">
        <v>2327</v>
      </c>
      <c r="AH4933" t="s">
        <v>51</v>
      </c>
      <c r="AI4933">
        <v>661</v>
      </c>
      <c r="AJ4933">
        <v>661</v>
      </c>
      <c r="AK4933">
        <v>15</v>
      </c>
    </row>
    <row r="4934" spans="1:37" x14ac:dyDescent="0.2">
      <c r="A4934">
        <v>22</v>
      </c>
      <c r="B4934" t="s">
        <v>37</v>
      </c>
      <c r="C4934">
        <v>150</v>
      </c>
      <c r="D4934">
        <v>3000</v>
      </c>
      <c r="E4934">
        <v>159</v>
      </c>
      <c r="F4934">
        <v>0</v>
      </c>
      <c r="G4934">
        <v>0</v>
      </c>
      <c r="H4934" t="s">
        <v>33</v>
      </c>
      <c r="I4934">
        <v>1</v>
      </c>
      <c r="J4934" s="8" t="str">
        <f t="shared" si="154"/>
        <v>TNEG</v>
      </c>
      <c r="K4934">
        <v>0</v>
      </c>
      <c r="L4934" t="s">
        <v>34</v>
      </c>
      <c r="M4934">
        <v>163.023492063492</v>
      </c>
      <c r="N4934">
        <v>130.13777777777801</v>
      </c>
      <c r="O4934">
        <v>2</v>
      </c>
      <c r="P4934">
        <v>2</v>
      </c>
      <c r="Q4934">
        <v>163.023492063492</v>
      </c>
      <c r="R4934">
        <v>130.13777777777801</v>
      </c>
      <c r="S4934">
        <v>2</v>
      </c>
      <c r="T4934">
        <v>2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50</v>
      </c>
      <c r="AA4934">
        <v>50</v>
      </c>
      <c r="AB4934">
        <v>-1</v>
      </c>
      <c r="AC4934">
        <v>-1</v>
      </c>
      <c r="AD4934" s="8">
        <f t="shared" si="155"/>
        <v>1</v>
      </c>
      <c r="AE4934">
        <v>908</v>
      </c>
      <c r="AF4934">
        <v>456400</v>
      </c>
      <c r="AG4934">
        <v>1068</v>
      </c>
      <c r="AH4934" t="s">
        <v>51</v>
      </c>
      <c r="AI4934">
        <v>661</v>
      </c>
      <c r="AJ4934">
        <v>661</v>
      </c>
      <c r="AK4934">
        <v>15</v>
      </c>
    </row>
    <row r="4935" spans="1:37" x14ac:dyDescent="0.2">
      <c r="A4935">
        <v>22</v>
      </c>
      <c r="B4935" t="s">
        <v>37</v>
      </c>
      <c r="C4935">
        <v>150</v>
      </c>
      <c r="D4935">
        <v>3000</v>
      </c>
      <c r="E4935">
        <v>160</v>
      </c>
      <c r="F4935">
        <v>1</v>
      </c>
      <c r="G4935">
        <v>60</v>
      </c>
      <c r="H4935" t="s">
        <v>36</v>
      </c>
      <c r="I4935">
        <v>1</v>
      </c>
      <c r="J4935" s="8" t="str">
        <f t="shared" si="154"/>
        <v xml:space="preserve">HIT </v>
      </c>
      <c r="K4935">
        <v>54</v>
      </c>
      <c r="L4935">
        <v>6</v>
      </c>
      <c r="M4935">
        <v>159.023492063492</v>
      </c>
      <c r="N4935">
        <v>222.395555555556</v>
      </c>
      <c r="O4935">
        <v>3</v>
      </c>
      <c r="P4935">
        <v>2</v>
      </c>
      <c r="Q4935">
        <v>560.31238095238098</v>
      </c>
      <c r="R4935">
        <v>473.168888888889</v>
      </c>
      <c r="S4935">
        <v>6</v>
      </c>
      <c r="T4935">
        <v>7</v>
      </c>
      <c r="U4935">
        <v>183.10000610351599</v>
      </c>
      <c r="V4935">
        <v>229.94999694824199</v>
      </c>
      <c r="W4935">
        <v>3</v>
      </c>
      <c r="X4935">
        <v>2</v>
      </c>
      <c r="Y4935">
        <v>448.82580711892803</v>
      </c>
      <c r="Z4935">
        <v>33.332999999999998</v>
      </c>
      <c r="AA4935">
        <v>50.314</v>
      </c>
      <c r="AB4935">
        <v>50.494</v>
      </c>
      <c r="AC4935">
        <v>17.16</v>
      </c>
      <c r="AD4935" s="8">
        <f t="shared" si="155"/>
        <v>17.16</v>
      </c>
      <c r="AE4935">
        <v>1495</v>
      </c>
      <c r="AF4935">
        <v>459487</v>
      </c>
      <c r="AG4935">
        <v>119</v>
      </c>
      <c r="AH4935" t="s">
        <v>51</v>
      </c>
      <c r="AI4935">
        <v>661</v>
      </c>
      <c r="AJ4935">
        <v>661</v>
      </c>
      <c r="AK4935">
        <v>15</v>
      </c>
    </row>
    <row r="4936" spans="1:37" x14ac:dyDescent="0.2">
      <c r="A4936">
        <v>22</v>
      </c>
      <c r="B4936" t="s">
        <v>37</v>
      </c>
      <c r="C4936">
        <v>150</v>
      </c>
      <c r="D4936">
        <v>3000</v>
      </c>
      <c r="E4936">
        <v>161</v>
      </c>
      <c r="F4936">
        <v>0</v>
      </c>
      <c r="G4936">
        <v>0</v>
      </c>
      <c r="H4936" t="s">
        <v>33</v>
      </c>
      <c r="I4936">
        <v>1</v>
      </c>
      <c r="J4936" s="8" t="str">
        <f t="shared" si="154"/>
        <v>TNEG</v>
      </c>
      <c r="K4936">
        <v>0</v>
      </c>
      <c r="L4936" t="s">
        <v>34</v>
      </c>
      <c r="M4936">
        <v>243.28126984126999</v>
      </c>
      <c r="N4936">
        <v>220.395555555556</v>
      </c>
      <c r="O4936">
        <v>3</v>
      </c>
      <c r="P4936">
        <v>3</v>
      </c>
      <c r="Q4936">
        <v>243.28126984126999</v>
      </c>
      <c r="R4936">
        <v>220.395555555556</v>
      </c>
      <c r="S4936">
        <v>3</v>
      </c>
      <c r="T4936">
        <v>3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50.628999999999998</v>
      </c>
      <c r="AA4936">
        <v>50.628999999999998</v>
      </c>
      <c r="AB4936">
        <v>-1</v>
      </c>
      <c r="AC4936">
        <v>-1</v>
      </c>
      <c r="AD4936" s="8">
        <f t="shared" si="155"/>
        <v>1</v>
      </c>
      <c r="AE4936">
        <v>1550</v>
      </c>
      <c r="AF4936">
        <v>462039</v>
      </c>
      <c r="AG4936">
        <v>842</v>
      </c>
      <c r="AH4936" t="s">
        <v>51</v>
      </c>
      <c r="AI4936">
        <v>661</v>
      </c>
      <c r="AJ4936">
        <v>661</v>
      </c>
      <c r="AK4936">
        <v>15</v>
      </c>
    </row>
    <row r="4937" spans="1:37" x14ac:dyDescent="0.2">
      <c r="A4937">
        <v>22</v>
      </c>
      <c r="B4937" t="s">
        <v>37</v>
      </c>
      <c r="C4937">
        <v>150</v>
      </c>
      <c r="D4937">
        <v>3000</v>
      </c>
      <c r="E4937">
        <v>162</v>
      </c>
      <c r="F4937">
        <v>1</v>
      </c>
      <c r="G4937">
        <v>61</v>
      </c>
      <c r="H4937" t="s">
        <v>36</v>
      </c>
      <c r="I4937">
        <v>1</v>
      </c>
      <c r="J4937" s="8" t="str">
        <f t="shared" si="154"/>
        <v xml:space="preserve">HIT </v>
      </c>
      <c r="K4937">
        <v>24</v>
      </c>
      <c r="L4937">
        <v>5</v>
      </c>
      <c r="M4937">
        <v>165.023492063492</v>
      </c>
      <c r="N4937">
        <v>393.91111111111098</v>
      </c>
      <c r="O4937">
        <v>5</v>
      </c>
      <c r="P4937">
        <v>2</v>
      </c>
      <c r="Q4937">
        <v>233.28126984126999</v>
      </c>
      <c r="R4937">
        <v>124.137777777778</v>
      </c>
      <c r="S4937">
        <v>2</v>
      </c>
      <c r="T4937">
        <v>3</v>
      </c>
      <c r="U4937">
        <v>181.10000610351599</v>
      </c>
      <c r="V4937">
        <v>383.94999694824202</v>
      </c>
      <c r="W4937">
        <v>5</v>
      </c>
      <c r="X4937">
        <v>2</v>
      </c>
      <c r="Y4937">
        <v>265.00051606657399</v>
      </c>
      <c r="Z4937">
        <v>43.396000000000001</v>
      </c>
      <c r="AA4937">
        <v>50.942999999999998</v>
      </c>
      <c r="AB4937">
        <v>50.802</v>
      </c>
      <c r="AC4937">
        <v>7.4059999999999997</v>
      </c>
      <c r="AD4937" s="8">
        <f t="shared" si="155"/>
        <v>7.4059999999999997</v>
      </c>
      <c r="AE4937">
        <v>1625</v>
      </c>
      <c r="AF4937">
        <v>465462</v>
      </c>
      <c r="AG4937">
        <v>125</v>
      </c>
      <c r="AH4937" t="s">
        <v>51</v>
      </c>
      <c r="AI4937">
        <v>661</v>
      </c>
      <c r="AJ4937">
        <v>661</v>
      </c>
      <c r="AK4937">
        <v>15</v>
      </c>
    </row>
    <row r="4938" spans="1:37" x14ac:dyDescent="0.2">
      <c r="A4938">
        <v>22</v>
      </c>
      <c r="B4938" t="s">
        <v>37</v>
      </c>
      <c r="C4938">
        <v>150</v>
      </c>
      <c r="D4938">
        <v>3000</v>
      </c>
      <c r="E4938">
        <v>163</v>
      </c>
      <c r="F4938">
        <v>0</v>
      </c>
      <c r="G4938">
        <v>0</v>
      </c>
      <c r="H4938" t="s">
        <v>33</v>
      </c>
      <c r="I4938">
        <v>1</v>
      </c>
      <c r="J4938" s="8" t="str">
        <f t="shared" si="154"/>
        <v>TNEG</v>
      </c>
      <c r="K4938">
        <v>0</v>
      </c>
      <c r="L4938" t="s">
        <v>34</v>
      </c>
      <c r="M4938">
        <v>145.023492063492</v>
      </c>
      <c r="N4938">
        <v>297.65333333333302</v>
      </c>
      <c r="O4938">
        <v>4</v>
      </c>
      <c r="P4938">
        <v>2</v>
      </c>
      <c r="Q4938">
        <v>145.023492063492</v>
      </c>
      <c r="R4938">
        <v>297.65333333333302</v>
      </c>
      <c r="S4938">
        <v>4</v>
      </c>
      <c r="T4938">
        <v>2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51.258000000000003</v>
      </c>
      <c r="AA4938">
        <v>51.258000000000003</v>
      </c>
      <c r="AB4938">
        <v>-1</v>
      </c>
      <c r="AC4938">
        <v>-1</v>
      </c>
      <c r="AD4938" s="8">
        <f t="shared" si="155"/>
        <v>1</v>
      </c>
      <c r="AE4938">
        <v>1409</v>
      </c>
      <c r="AF4938">
        <v>467875</v>
      </c>
      <c r="AG4938">
        <v>1389</v>
      </c>
      <c r="AH4938" t="s">
        <v>51</v>
      </c>
      <c r="AI4938">
        <v>661</v>
      </c>
      <c r="AJ4938">
        <v>661</v>
      </c>
      <c r="AK4938">
        <v>15</v>
      </c>
    </row>
    <row r="4939" spans="1:37" x14ac:dyDescent="0.2">
      <c r="A4939">
        <v>22</v>
      </c>
      <c r="B4939" t="s">
        <v>37</v>
      </c>
      <c r="C4939">
        <v>150</v>
      </c>
      <c r="D4939">
        <v>3000</v>
      </c>
      <c r="E4939">
        <v>164</v>
      </c>
      <c r="F4939">
        <v>0</v>
      </c>
      <c r="G4939">
        <v>0</v>
      </c>
      <c r="H4939" t="s">
        <v>33</v>
      </c>
      <c r="I4939">
        <v>1</v>
      </c>
      <c r="J4939" s="8" t="str">
        <f t="shared" si="154"/>
        <v>TNEG</v>
      </c>
      <c r="K4939">
        <v>0</v>
      </c>
      <c r="L4939" t="s">
        <v>34</v>
      </c>
      <c r="M4939">
        <v>317.53904761904801</v>
      </c>
      <c r="N4939">
        <v>297.65333333333302</v>
      </c>
      <c r="O4939">
        <v>4</v>
      </c>
      <c r="P4939">
        <v>4</v>
      </c>
      <c r="Q4939">
        <v>317.53904761904801</v>
      </c>
      <c r="R4939">
        <v>297.65333333333302</v>
      </c>
      <c r="S4939">
        <v>4</v>
      </c>
      <c r="T4939">
        <v>4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51.572000000000003</v>
      </c>
      <c r="AA4939">
        <v>51.572000000000003</v>
      </c>
      <c r="AB4939">
        <v>-1</v>
      </c>
      <c r="AC4939">
        <v>-1</v>
      </c>
      <c r="AD4939" s="8">
        <f t="shared" si="155"/>
        <v>1</v>
      </c>
      <c r="AE4939">
        <v>974</v>
      </c>
      <c r="AF4939">
        <v>469353</v>
      </c>
      <c r="AG4939">
        <v>657</v>
      </c>
      <c r="AH4939" t="s">
        <v>51</v>
      </c>
      <c r="AI4939">
        <v>661</v>
      </c>
      <c r="AJ4939">
        <v>661</v>
      </c>
      <c r="AK4939">
        <v>15</v>
      </c>
    </row>
    <row r="4940" spans="1:37" x14ac:dyDescent="0.2">
      <c r="A4940">
        <v>22</v>
      </c>
      <c r="B4940" t="s">
        <v>37</v>
      </c>
      <c r="C4940">
        <v>150</v>
      </c>
      <c r="D4940">
        <v>3000</v>
      </c>
      <c r="E4940">
        <v>165</v>
      </c>
      <c r="F4940">
        <v>0</v>
      </c>
      <c r="G4940">
        <v>0</v>
      </c>
      <c r="H4940" t="s">
        <v>33</v>
      </c>
      <c r="I4940">
        <v>1</v>
      </c>
      <c r="J4940" s="8" t="str">
        <f t="shared" si="154"/>
        <v>TNEG</v>
      </c>
      <c r="K4940">
        <v>0</v>
      </c>
      <c r="L4940" t="s">
        <v>34</v>
      </c>
      <c r="M4940">
        <v>152.023492063492</v>
      </c>
      <c r="N4940">
        <v>42.88</v>
      </c>
      <c r="O4940">
        <v>1</v>
      </c>
      <c r="P4940">
        <v>2</v>
      </c>
      <c r="Q4940">
        <v>152.023492063492</v>
      </c>
      <c r="R4940">
        <v>42.88</v>
      </c>
      <c r="S4940">
        <v>1</v>
      </c>
      <c r="T4940">
        <v>2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51.887</v>
      </c>
      <c r="AA4940">
        <v>51.887</v>
      </c>
      <c r="AB4940">
        <v>-1</v>
      </c>
      <c r="AC4940">
        <v>-1</v>
      </c>
      <c r="AD4940" s="8">
        <f t="shared" si="155"/>
        <v>1</v>
      </c>
      <c r="AE4940">
        <v>1113</v>
      </c>
      <c r="AF4940">
        <v>470975</v>
      </c>
      <c r="AG4940">
        <v>2214</v>
      </c>
      <c r="AH4940" t="s">
        <v>51</v>
      </c>
      <c r="AI4940">
        <v>661</v>
      </c>
      <c r="AJ4940">
        <v>661</v>
      </c>
      <c r="AK4940">
        <v>15</v>
      </c>
    </row>
    <row r="4941" spans="1:37" x14ac:dyDescent="0.2">
      <c r="A4941">
        <v>22</v>
      </c>
      <c r="B4941" t="s">
        <v>37</v>
      </c>
      <c r="C4941">
        <v>150</v>
      </c>
      <c r="D4941">
        <v>3000</v>
      </c>
      <c r="E4941">
        <v>166</v>
      </c>
      <c r="F4941">
        <v>1</v>
      </c>
      <c r="G4941">
        <v>62</v>
      </c>
      <c r="H4941" t="s">
        <v>36</v>
      </c>
      <c r="I4941">
        <v>1</v>
      </c>
      <c r="J4941" s="8" t="str">
        <f t="shared" si="154"/>
        <v xml:space="preserve">HIT </v>
      </c>
      <c r="K4941">
        <v>79</v>
      </c>
      <c r="L4941">
        <v>6</v>
      </c>
      <c r="M4941">
        <v>407.796825396825</v>
      </c>
      <c r="N4941">
        <v>457.168888888889</v>
      </c>
      <c r="O4941">
        <v>6</v>
      </c>
      <c r="P4941">
        <v>5</v>
      </c>
      <c r="Q4941">
        <v>570.31238095238098</v>
      </c>
      <c r="R4941">
        <v>538.42666666666696</v>
      </c>
      <c r="S4941">
        <v>7</v>
      </c>
      <c r="T4941">
        <v>7</v>
      </c>
      <c r="U4941">
        <v>398.10000610351602</v>
      </c>
      <c r="V4941">
        <v>433.94999694824202</v>
      </c>
      <c r="W4941">
        <v>6</v>
      </c>
      <c r="X4941">
        <v>5</v>
      </c>
      <c r="Y4941">
        <v>201.42610696366799</v>
      </c>
      <c r="Z4941">
        <v>27.358000000000001</v>
      </c>
      <c r="AA4941">
        <v>52.201000000000001</v>
      </c>
      <c r="AB4941">
        <v>51.42</v>
      </c>
      <c r="AC4941">
        <v>24.061</v>
      </c>
      <c r="AD4941" s="8">
        <f t="shared" si="155"/>
        <v>24.061</v>
      </c>
      <c r="AE4941">
        <v>1831</v>
      </c>
      <c r="AF4941">
        <v>474257</v>
      </c>
      <c r="AG4941">
        <v>886</v>
      </c>
      <c r="AH4941" t="s">
        <v>51</v>
      </c>
      <c r="AI4941">
        <v>661</v>
      </c>
      <c r="AJ4941">
        <v>661</v>
      </c>
      <c r="AK4941">
        <v>15</v>
      </c>
    </row>
    <row r="4942" spans="1:37" x14ac:dyDescent="0.2">
      <c r="A4942">
        <v>22</v>
      </c>
      <c r="B4942" t="s">
        <v>37</v>
      </c>
      <c r="C4942">
        <v>150</v>
      </c>
      <c r="D4942">
        <v>3000</v>
      </c>
      <c r="E4942">
        <v>167</v>
      </c>
      <c r="F4942">
        <v>0</v>
      </c>
      <c r="G4942">
        <v>0</v>
      </c>
      <c r="H4942" t="s">
        <v>33</v>
      </c>
      <c r="I4942">
        <v>1</v>
      </c>
      <c r="J4942" s="8" t="str">
        <f t="shared" si="154"/>
        <v>TNEG</v>
      </c>
      <c r="K4942">
        <v>0</v>
      </c>
      <c r="L4942" t="s">
        <v>34</v>
      </c>
      <c r="M4942">
        <v>59.765714285714303</v>
      </c>
      <c r="N4942">
        <v>297.65333333333302</v>
      </c>
      <c r="O4942">
        <v>4</v>
      </c>
      <c r="P4942">
        <v>1</v>
      </c>
      <c r="Q4942">
        <v>59.765714285714303</v>
      </c>
      <c r="R4942">
        <v>297.65333333333302</v>
      </c>
      <c r="S4942">
        <v>4</v>
      </c>
      <c r="T4942">
        <v>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52.515999999999998</v>
      </c>
      <c r="AA4942">
        <v>52.515999999999998</v>
      </c>
      <c r="AB4942">
        <v>-1</v>
      </c>
      <c r="AC4942">
        <v>-1</v>
      </c>
      <c r="AD4942" s="8">
        <f t="shared" si="155"/>
        <v>1</v>
      </c>
      <c r="AE4942">
        <v>1163</v>
      </c>
      <c r="AF4942">
        <v>476424</v>
      </c>
      <c r="AG4942">
        <v>1198</v>
      </c>
      <c r="AH4942" t="s">
        <v>51</v>
      </c>
      <c r="AI4942">
        <v>661</v>
      </c>
      <c r="AJ4942">
        <v>661</v>
      </c>
      <c r="AK4942">
        <v>15</v>
      </c>
    </row>
    <row r="4943" spans="1:37" x14ac:dyDescent="0.2">
      <c r="A4943">
        <v>22</v>
      </c>
      <c r="B4943" t="s">
        <v>37</v>
      </c>
      <c r="C4943">
        <v>150</v>
      </c>
      <c r="D4943">
        <v>3000</v>
      </c>
      <c r="E4943">
        <v>168</v>
      </c>
      <c r="F4943">
        <v>0</v>
      </c>
      <c r="G4943">
        <v>0</v>
      </c>
      <c r="H4943" t="s">
        <v>33</v>
      </c>
      <c r="I4943">
        <v>1</v>
      </c>
      <c r="J4943" s="8" t="str">
        <f t="shared" si="154"/>
        <v>TNEG</v>
      </c>
      <c r="K4943">
        <v>0</v>
      </c>
      <c r="L4943" t="s">
        <v>34</v>
      </c>
      <c r="M4943">
        <v>407.796825396825</v>
      </c>
      <c r="N4943">
        <v>457.168888888889</v>
      </c>
      <c r="O4943">
        <v>6</v>
      </c>
      <c r="P4943">
        <v>5</v>
      </c>
      <c r="Q4943">
        <v>407.796825396825</v>
      </c>
      <c r="R4943">
        <v>457.168888888889</v>
      </c>
      <c r="S4943">
        <v>6</v>
      </c>
      <c r="T4943">
        <v>5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52.83</v>
      </c>
      <c r="AA4943">
        <v>52.83</v>
      </c>
      <c r="AB4943">
        <v>-1</v>
      </c>
      <c r="AC4943">
        <v>-1</v>
      </c>
      <c r="AD4943" s="8">
        <f t="shared" si="155"/>
        <v>1</v>
      </c>
      <c r="AE4943">
        <v>1118</v>
      </c>
      <c r="AF4943">
        <v>478048</v>
      </c>
      <c r="AG4943">
        <v>911</v>
      </c>
      <c r="AH4943" t="s">
        <v>51</v>
      </c>
      <c r="AI4943">
        <v>661</v>
      </c>
      <c r="AJ4943">
        <v>661</v>
      </c>
      <c r="AK4943">
        <v>15</v>
      </c>
    </row>
    <row r="4944" spans="1:37" x14ac:dyDescent="0.2">
      <c r="A4944">
        <v>22</v>
      </c>
      <c r="B4944" t="s">
        <v>37</v>
      </c>
      <c r="C4944">
        <v>150</v>
      </c>
      <c r="D4944">
        <v>3000</v>
      </c>
      <c r="E4944">
        <v>169</v>
      </c>
      <c r="F4944">
        <v>1</v>
      </c>
      <c r="G4944">
        <v>63</v>
      </c>
      <c r="H4944" t="s">
        <v>36</v>
      </c>
      <c r="I4944">
        <v>1</v>
      </c>
      <c r="J4944" s="8" t="str">
        <f t="shared" si="154"/>
        <v xml:space="preserve">HIT </v>
      </c>
      <c r="K4944">
        <v>88</v>
      </c>
      <c r="L4944">
        <v>6</v>
      </c>
      <c r="M4944">
        <v>572.31238095238098</v>
      </c>
      <c r="N4944">
        <v>144.13777777777801</v>
      </c>
      <c r="O4944">
        <v>2</v>
      </c>
      <c r="P4944">
        <v>7</v>
      </c>
      <c r="Q4944">
        <v>59.765714285714303</v>
      </c>
      <c r="R4944">
        <v>297.65333333333302</v>
      </c>
      <c r="S4944">
        <v>4</v>
      </c>
      <c r="T4944">
        <v>1</v>
      </c>
      <c r="U4944">
        <v>589.10000610351597</v>
      </c>
      <c r="V4944">
        <v>126.949996948242</v>
      </c>
      <c r="W4944">
        <v>2</v>
      </c>
      <c r="X4944">
        <v>7</v>
      </c>
      <c r="Y4944">
        <v>556.17840801963405</v>
      </c>
      <c r="Z4944">
        <v>25.472000000000001</v>
      </c>
      <c r="AA4944">
        <v>53.145000000000003</v>
      </c>
      <c r="AB4944">
        <v>53.271999999999998</v>
      </c>
      <c r="AC4944">
        <v>27.8</v>
      </c>
      <c r="AD4944" s="8">
        <f t="shared" si="155"/>
        <v>27.8</v>
      </c>
      <c r="AE4944">
        <v>1521</v>
      </c>
      <c r="AF4944">
        <v>481013</v>
      </c>
      <c r="AG4944">
        <v>1533</v>
      </c>
      <c r="AH4944" t="s">
        <v>51</v>
      </c>
      <c r="AI4944">
        <v>661</v>
      </c>
      <c r="AJ4944">
        <v>661</v>
      </c>
      <c r="AK4944">
        <v>15</v>
      </c>
    </row>
    <row r="4945" spans="1:37" x14ac:dyDescent="0.2">
      <c r="A4945">
        <v>22</v>
      </c>
      <c r="B4945" t="s">
        <v>37</v>
      </c>
      <c r="C4945">
        <v>150</v>
      </c>
      <c r="D4945">
        <v>3000</v>
      </c>
      <c r="E4945">
        <v>170</v>
      </c>
      <c r="F4945">
        <v>1</v>
      </c>
      <c r="G4945">
        <v>64</v>
      </c>
      <c r="H4945" t="s">
        <v>36</v>
      </c>
      <c r="I4945">
        <v>1</v>
      </c>
      <c r="J4945" s="8" t="str">
        <f t="shared" si="154"/>
        <v xml:space="preserve">HIT </v>
      </c>
      <c r="K4945">
        <v>66</v>
      </c>
      <c r="L4945">
        <v>6</v>
      </c>
      <c r="M4945">
        <v>59.765714285714303</v>
      </c>
      <c r="N4945">
        <v>297.65333333333302</v>
      </c>
      <c r="O4945">
        <v>4</v>
      </c>
      <c r="P4945">
        <v>1</v>
      </c>
      <c r="Q4945">
        <v>472.05460317460302</v>
      </c>
      <c r="R4945">
        <v>472.168888888889</v>
      </c>
      <c r="S4945">
        <v>6</v>
      </c>
      <c r="T4945">
        <v>6</v>
      </c>
      <c r="U4945">
        <v>77.100006103515597</v>
      </c>
      <c r="V4945">
        <v>281.94999694824202</v>
      </c>
      <c r="W4945">
        <v>4</v>
      </c>
      <c r="X4945">
        <v>1</v>
      </c>
      <c r="Y4945">
        <v>438.37468060862301</v>
      </c>
      <c r="Z4945">
        <v>32.704000000000001</v>
      </c>
      <c r="AA4945">
        <v>53.459000000000003</v>
      </c>
      <c r="AB4945">
        <v>53.889000000000003</v>
      </c>
      <c r="AC4945">
        <v>21.184000000000001</v>
      </c>
      <c r="AD4945" s="8">
        <f t="shared" si="155"/>
        <v>21.184000000000001</v>
      </c>
      <c r="AE4945">
        <v>1306</v>
      </c>
      <c r="AF4945">
        <v>484473</v>
      </c>
      <c r="AG4945">
        <v>1592</v>
      </c>
      <c r="AH4945" t="s">
        <v>51</v>
      </c>
      <c r="AI4945">
        <v>661</v>
      </c>
      <c r="AJ4945">
        <v>661</v>
      </c>
      <c r="AK4945">
        <v>15</v>
      </c>
    </row>
    <row r="4946" spans="1:37" x14ac:dyDescent="0.2">
      <c r="A4946">
        <v>22</v>
      </c>
      <c r="B4946" t="s">
        <v>37</v>
      </c>
      <c r="C4946">
        <v>150</v>
      </c>
      <c r="D4946">
        <v>3000</v>
      </c>
      <c r="E4946">
        <v>171</v>
      </c>
      <c r="F4946">
        <v>1</v>
      </c>
      <c r="G4946">
        <v>65</v>
      </c>
      <c r="H4946" t="s">
        <v>36</v>
      </c>
      <c r="I4946">
        <v>1</v>
      </c>
      <c r="J4946" s="8" t="str">
        <f t="shared" si="154"/>
        <v xml:space="preserve">HIT </v>
      </c>
      <c r="K4946">
        <v>22</v>
      </c>
      <c r="L4946">
        <v>4</v>
      </c>
      <c r="M4946">
        <v>74.765714285714296</v>
      </c>
      <c r="N4946">
        <v>376.91111111111098</v>
      </c>
      <c r="O4946">
        <v>5</v>
      </c>
      <c r="P4946">
        <v>1</v>
      </c>
      <c r="Q4946">
        <v>569.31238095238098</v>
      </c>
      <c r="R4946">
        <v>300.65333333333302</v>
      </c>
      <c r="S4946">
        <v>4</v>
      </c>
      <c r="T4946">
        <v>7</v>
      </c>
      <c r="U4946">
        <v>74.100006103515597</v>
      </c>
      <c r="V4946">
        <v>374.94999694824202</v>
      </c>
      <c r="W4946">
        <v>5</v>
      </c>
      <c r="X4946">
        <v>1</v>
      </c>
      <c r="Y4946">
        <v>500.75472082423698</v>
      </c>
      <c r="Z4946">
        <v>46.854999999999997</v>
      </c>
      <c r="AA4946">
        <v>53.774000000000001</v>
      </c>
      <c r="AB4946">
        <v>53.426000000000002</v>
      </c>
      <c r="AC4946">
        <v>6.5709999999999997</v>
      </c>
      <c r="AD4946" s="8">
        <f t="shared" si="155"/>
        <v>6.5709999999999997</v>
      </c>
      <c r="AE4946">
        <v>1353</v>
      </c>
      <c r="AF4946">
        <v>488001</v>
      </c>
      <c r="AG4946">
        <v>2198</v>
      </c>
      <c r="AH4946" t="s">
        <v>51</v>
      </c>
      <c r="AI4946">
        <v>661</v>
      </c>
      <c r="AJ4946">
        <v>661</v>
      </c>
      <c r="AK4946">
        <v>15</v>
      </c>
    </row>
    <row r="4947" spans="1:37" x14ac:dyDescent="0.2">
      <c r="A4947">
        <v>22</v>
      </c>
      <c r="B4947" t="s">
        <v>37</v>
      </c>
      <c r="C4947">
        <v>150</v>
      </c>
      <c r="D4947">
        <v>3000</v>
      </c>
      <c r="E4947">
        <v>172</v>
      </c>
      <c r="F4947">
        <v>1</v>
      </c>
      <c r="G4947">
        <v>66</v>
      </c>
      <c r="H4947" t="s">
        <v>36</v>
      </c>
      <c r="I4947">
        <v>1</v>
      </c>
      <c r="J4947" s="8" t="str">
        <f t="shared" si="154"/>
        <v xml:space="preserve">HIT </v>
      </c>
      <c r="K4947">
        <v>38</v>
      </c>
      <c r="L4947">
        <v>5</v>
      </c>
      <c r="M4947">
        <v>158.023492063492</v>
      </c>
      <c r="N4947">
        <v>459.168888888889</v>
      </c>
      <c r="O4947">
        <v>6</v>
      </c>
      <c r="P4947">
        <v>2</v>
      </c>
      <c r="Q4947">
        <v>64.765714285714296</v>
      </c>
      <c r="R4947">
        <v>550.42666666666696</v>
      </c>
      <c r="S4947">
        <v>7</v>
      </c>
      <c r="T4947">
        <v>1</v>
      </c>
      <c r="U4947">
        <v>170.10000610351599</v>
      </c>
      <c r="V4947">
        <v>453.94999694824202</v>
      </c>
      <c r="W4947">
        <v>6</v>
      </c>
      <c r="X4947">
        <v>2</v>
      </c>
      <c r="Y4947">
        <v>142.83928322669399</v>
      </c>
      <c r="Z4947">
        <v>42.137999999999998</v>
      </c>
      <c r="AA4947">
        <v>54.088000000000001</v>
      </c>
      <c r="AB4947">
        <v>54.198</v>
      </c>
      <c r="AC4947">
        <v>12.058999999999999</v>
      </c>
      <c r="AD4947" s="8">
        <f t="shared" si="155"/>
        <v>12.058999999999999</v>
      </c>
      <c r="AE4947">
        <v>1224</v>
      </c>
      <c r="AF4947">
        <v>491498</v>
      </c>
      <c r="AG4947">
        <v>1771</v>
      </c>
      <c r="AH4947" t="s">
        <v>51</v>
      </c>
      <c r="AI4947">
        <v>661</v>
      </c>
      <c r="AJ4947">
        <v>661</v>
      </c>
      <c r="AK4947">
        <v>15</v>
      </c>
    </row>
    <row r="4948" spans="1:37" x14ac:dyDescent="0.2">
      <c r="A4948">
        <v>22</v>
      </c>
      <c r="B4948" t="s">
        <v>37</v>
      </c>
      <c r="C4948">
        <v>150</v>
      </c>
      <c r="D4948">
        <v>3000</v>
      </c>
      <c r="E4948">
        <v>173</v>
      </c>
      <c r="F4948">
        <v>1</v>
      </c>
      <c r="G4948">
        <v>67</v>
      </c>
      <c r="H4948" t="s">
        <v>36</v>
      </c>
      <c r="I4948">
        <v>1</v>
      </c>
      <c r="J4948" s="8" t="str">
        <f t="shared" si="154"/>
        <v xml:space="preserve">HIT </v>
      </c>
      <c r="K4948">
        <v>16</v>
      </c>
      <c r="L4948">
        <v>4</v>
      </c>
      <c r="M4948">
        <v>571.31238095238098</v>
      </c>
      <c r="N4948">
        <v>229.395555555556</v>
      </c>
      <c r="O4948">
        <v>3</v>
      </c>
      <c r="P4948">
        <v>7</v>
      </c>
      <c r="Q4948">
        <v>83.765714285714296</v>
      </c>
      <c r="R4948">
        <v>138.13777777777801</v>
      </c>
      <c r="S4948">
        <v>2</v>
      </c>
      <c r="T4948">
        <v>1</v>
      </c>
      <c r="U4948">
        <v>551.10000610351597</v>
      </c>
      <c r="V4948">
        <v>212.94999694824199</v>
      </c>
      <c r="W4948">
        <v>3</v>
      </c>
      <c r="X4948">
        <v>7</v>
      </c>
      <c r="Y4948">
        <v>473.28448996988601</v>
      </c>
      <c r="Z4948">
        <v>49.371000000000002</v>
      </c>
      <c r="AA4948">
        <v>54.402999999999999</v>
      </c>
      <c r="AB4948">
        <v>53.889000000000003</v>
      </c>
      <c r="AC4948">
        <v>4.5179999999999998</v>
      </c>
      <c r="AD4948" s="8">
        <f t="shared" si="155"/>
        <v>4.5179999999999998</v>
      </c>
      <c r="AE4948">
        <v>1232</v>
      </c>
      <c r="AF4948">
        <v>494689</v>
      </c>
      <c r="AG4948">
        <v>983</v>
      </c>
      <c r="AH4948" t="s">
        <v>51</v>
      </c>
      <c r="AI4948">
        <v>661</v>
      </c>
      <c r="AJ4948">
        <v>661</v>
      </c>
      <c r="AK4948">
        <v>15</v>
      </c>
    </row>
    <row r="4949" spans="1:37" x14ac:dyDescent="0.2">
      <c r="A4949">
        <v>22</v>
      </c>
      <c r="B4949" t="s">
        <v>37</v>
      </c>
      <c r="C4949">
        <v>150</v>
      </c>
      <c r="D4949">
        <v>3000</v>
      </c>
      <c r="E4949">
        <v>174</v>
      </c>
      <c r="F4949">
        <v>0</v>
      </c>
      <c r="G4949">
        <v>0</v>
      </c>
      <c r="H4949" t="s">
        <v>33</v>
      </c>
      <c r="I4949">
        <v>1</v>
      </c>
      <c r="J4949" s="8" t="str">
        <f t="shared" si="154"/>
        <v>TNEG</v>
      </c>
      <c r="K4949">
        <v>0</v>
      </c>
      <c r="L4949" t="s">
        <v>34</v>
      </c>
      <c r="M4949">
        <v>77.765714285714296</v>
      </c>
      <c r="N4949">
        <v>222.395555555556</v>
      </c>
      <c r="O4949">
        <v>3</v>
      </c>
      <c r="P4949">
        <v>1</v>
      </c>
      <c r="Q4949">
        <v>77.765714285714296</v>
      </c>
      <c r="R4949">
        <v>222.395555555556</v>
      </c>
      <c r="S4949">
        <v>3</v>
      </c>
      <c r="T4949">
        <v>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54.716999999999999</v>
      </c>
      <c r="AA4949">
        <v>54.716999999999999</v>
      </c>
      <c r="AB4949">
        <v>-1</v>
      </c>
      <c r="AC4949">
        <v>-1</v>
      </c>
      <c r="AD4949" s="8">
        <f t="shared" si="155"/>
        <v>1</v>
      </c>
      <c r="AE4949">
        <v>1642</v>
      </c>
      <c r="AF4949">
        <v>497333</v>
      </c>
      <c r="AG4949">
        <v>2110</v>
      </c>
      <c r="AH4949" t="s">
        <v>51</v>
      </c>
      <c r="AI4949">
        <v>661</v>
      </c>
      <c r="AJ4949">
        <v>661</v>
      </c>
      <c r="AK4949">
        <v>15</v>
      </c>
    </row>
    <row r="4950" spans="1:37" x14ac:dyDescent="0.2">
      <c r="A4950">
        <v>22</v>
      </c>
      <c r="B4950" t="s">
        <v>37</v>
      </c>
      <c r="C4950">
        <v>150</v>
      </c>
      <c r="D4950">
        <v>3000</v>
      </c>
      <c r="E4950">
        <v>175</v>
      </c>
      <c r="F4950">
        <v>0</v>
      </c>
      <c r="G4950">
        <v>0</v>
      </c>
      <c r="H4950" t="s">
        <v>33</v>
      </c>
      <c r="I4950">
        <v>1</v>
      </c>
      <c r="J4950" s="8" t="str">
        <f t="shared" si="154"/>
        <v>TNEG</v>
      </c>
      <c r="K4950">
        <v>0</v>
      </c>
      <c r="L4950" t="s">
        <v>34</v>
      </c>
      <c r="M4950">
        <v>233.28126984126999</v>
      </c>
      <c r="N4950">
        <v>124.137777777778</v>
      </c>
      <c r="O4950">
        <v>2</v>
      </c>
      <c r="P4950">
        <v>3</v>
      </c>
      <c r="Q4950">
        <v>233.28126984126999</v>
      </c>
      <c r="R4950">
        <v>124.137777777778</v>
      </c>
      <c r="S4950">
        <v>2</v>
      </c>
      <c r="T4950">
        <v>3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55.030999999999999</v>
      </c>
      <c r="AA4950">
        <v>55.030999999999999</v>
      </c>
      <c r="AB4950">
        <v>-1</v>
      </c>
      <c r="AC4950">
        <v>-1</v>
      </c>
      <c r="AD4950" s="8">
        <f t="shared" si="155"/>
        <v>1</v>
      </c>
      <c r="AE4950">
        <v>1089</v>
      </c>
      <c r="AF4950">
        <v>498930</v>
      </c>
      <c r="AG4950">
        <v>387</v>
      </c>
      <c r="AH4950" t="s">
        <v>51</v>
      </c>
      <c r="AI4950">
        <v>661</v>
      </c>
      <c r="AJ4950">
        <v>661</v>
      </c>
      <c r="AK4950">
        <v>15</v>
      </c>
    </row>
    <row r="4951" spans="1:37" x14ac:dyDescent="0.2">
      <c r="A4951">
        <v>22</v>
      </c>
      <c r="B4951" t="s">
        <v>37</v>
      </c>
      <c r="C4951">
        <v>150</v>
      </c>
      <c r="D4951">
        <v>3000</v>
      </c>
      <c r="E4951">
        <v>176</v>
      </c>
      <c r="F4951">
        <v>1</v>
      </c>
      <c r="G4951">
        <v>68</v>
      </c>
      <c r="H4951" t="s">
        <v>36</v>
      </c>
      <c r="I4951">
        <v>1</v>
      </c>
      <c r="J4951" s="8" t="str">
        <f t="shared" si="154"/>
        <v xml:space="preserve">HIT </v>
      </c>
      <c r="K4951">
        <v>53</v>
      </c>
      <c r="L4951">
        <v>6</v>
      </c>
      <c r="M4951">
        <v>71.765714285714296</v>
      </c>
      <c r="N4951">
        <v>51.88</v>
      </c>
      <c r="O4951">
        <v>1</v>
      </c>
      <c r="P4951">
        <v>1</v>
      </c>
      <c r="Q4951">
        <v>553.31238095238098</v>
      </c>
      <c r="R4951">
        <v>386.91111111111098</v>
      </c>
      <c r="S4951">
        <v>5</v>
      </c>
      <c r="T4951">
        <v>7</v>
      </c>
      <c r="U4951">
        <v>91.100006103515597</v>
      </c>
      <c r="V4951">
        <v>33.949996948242202</v>
      </c>
      <c r="W4951">
        <v>1</v>
      </c>
      <c r="X4951">
        <v>1</v>
      </c>
      <c r="Y4951">
        <v>581.56842037246304</v>
      </c>
      <c r="Z4951">
        <v>38.679000000000002</v>
      </c>
      <c r="AA4951">
        <v>55.345999999999997</v>
      </c>
      <c r="AB4951">
        <v>54.814999999999998</v>
      </c>
      <c r="AC4951">
        <v>16.135999999999999</v>
      </c>
      <c r="AD4951" s="8">
        <f t="shared" si="155"/>
        <v>16.135999999999999</v>
      </c>
      <c r="AE4951">
        <v>1964</v>
      </c>
      <c r="AF4951">
        <v>502619</v>
      </c>
      <c r="AG4951">
        <v>1185</v>
      </c>
      <c r="AH4951" t="s">
        <v>51</v>
      </c>
      <c r="AI4951">
        <v>661</v>
      </c>
      <c r="AJ4951">
        <v>661</v>
      </c>
      <c r="AK4951">
        <v>15</v>
      </c>
    </row>
    <row r="4952" spans="1:37" x14ac:dyDescent="0.2">
      <c r="A4952">
        <v>22</v>
      </c>
      <c r="B4952" t="s">
        <v>37</v>
      </c>
      <c r="C4952">
        <v>150</v>
      </c>
      <c r="D4952">
        <v>3000</v>
      </c>
      <c r="E4952">
        <v>177</v>
      </c>
      <c r="F4952">
        <v>1</v>
      </c>
      <c r="G4952">
        <v>69</v>
      </c>
      <c r="H4952" t="s">
        <v>36</v>
      </c>
      <c r="I4952">
        <v>1</v>
      </c>
      <c r="J4952" s="8" t="str">
        <f t="shared" si="154"/>
        <v xml:space="preserve">HIT </v>
      </c>
      <c r="K4952">
        <v>18</v>
      </c>
      <c r="L4952">
        <v>4</v>
      </c>
      <c r="M4952">
        <v>145.023492063492</v>
      </c>
      <c r="N4952">
        <v>297.65333333333302</v>
      </c>
      <c r="O4952">
        <v>4</v>
      </c>
      <c r="P4952">
        <v>2</v>
      </c>
      <c r="Q4952">
        <v>163.023492063492</v>
      </c>
      <c r="R4952">
        <v>130.13777777777801</v>
      </c>
      <c r="S4952">
        <v>2</v>
      </c>
      <c r="T4952">
        <v>2</v>
      </c>
      <c r="U4952">
        <v>167.10000610351599</v>
      </c>
      <c r="V4952">
        <v>290.94999694824202</v>
      </c>
      <c r="W4952">
        <v>4</v>
      </c>
      <c r="X4952">
        <v>2</v>
      </c>
      <c r="Y4952">
        <v>160.86387972832199</v>
      </c>
      <c r="Z4952">
        <v>50</v>
      </c>
      <c r="AA4952">
        <v>55.66</v>
      </c>
      <c r="AB4952">
        <v>55.895000000000003</v>
      </c>
      <c r="AC4952">
        <v>5.8949999999999996</v>
      </c>
      <c r="AD4952" s="8">
        <f t="shared" si="155"/>
        <v>5.8949999999999996</v>
      </c>
      <c r="AE4952">
        <v>1191</v>
      </c>
      <c r="AF4952">
        <v>505921</v>
      </c>
      <c r="AG4952">
        <v>1068</v>
      </c>
      <c r="AH4952" t="s">
        <v>51</v>
      </c>
      <c r="AI4952">
        <v>661</v>
      </c>
      <c r="AJ4952">
        <v>661</v>
      </c>
      <c r="AK4952">
        <v>15</v>
      </c>
    </row>
    <row r="4953" spans="1:37" x14ac:dyDescent="0.2">
      <c r="A4953">
        <v>22</v>
      </c>
      <c r="B4953" t="s">
        <v>37</v>
      </c>
      <c r="C4953">
        <v>150</v>
      </c>
      <c r="D4953">
        <v>3000</v>
      </c>
      <c r="E4953">
        <v>178</v>
      </c>
      <c r="F4953">
        <v>0</v>
      </c>
      <c r="G4953">
        <v>0</v>
      </c>
      <c r="H4953" t="s">
        <v>33</v>
      </c>
      <c r="I4953">
        <v>1</v>
      </c>
      <c r="J4953" s="8" t="str">
        <f t="shared" si="154"/>
        <v>TNEG</v>
      </c>
      <c r="K4953">
        <v>0</v>
      </c>
      <c r="L4953" t="s">
        <v>34</v>
      </c>
      <c r="M4953">
        <v>74.765714285714296</v>
      </c>
      <c r="N4953">
        <v>376.91111111111098</v>
      </c>
      <c r="O4953">
        <v>5</v>
      </c>
      <c r="P4953">
        <v>1</v>
      </c>
      <c r="Q4953">
        <v>74.765714285714296</v>
      </c>
      <c r="R4953">
        <v>376.91111111111098</v>
      </c>
      <c r="S4953">
        <v>5</v>
      </c>
      <c r="T4953">
        <v>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55.975000000000001</v>
      </c>
      <c r="AA4953">
        <v>55.975000000000001</v>
      </c>
      <c r="AB4953">
        <v>-1</v>
      </c>
      <c r="AC4953">
        <v>-1</v>
      </c>
      <c r="AD4953" s="8">
        <f t="shared" si="155"/>
        <v>1</v>
      </c>
      <c r="AE4953">
        <v>2091</v>
      </c>
      <c r="AF4953">
        <v>509016</v>
      </c>
      <c r="AG4953">
        <v>2172</v>
      </c>
      <c r="AH4953" t="s">
        <v>51</v>
      </c>
      <c r="AI4953">
        <v>661</v>
      </c>
      <c r="AJ4953">
        <v>661</v>
      </c>
      <c r="AK4953">
        <v>15</v>
      </c>
    </row>
    <row r="4954" spans="1:37" x14ac:dyDescent="0.2">
      <c r="A4954">
        <v>22</v>
      </c>
      <c r="B4954" t="s">
        <v>37</v>
      </c>
      <c r="C4954">
        <v>150</v>
      </c>
      <c r="D4954">
        <v>3000</v>
      </c>
      <c r="E4954">
        <v>179</v>
      </c>
      <c r="F4954">
        <v>1</v>
      </c>
      <c r="G4954">
        <v>70</v>
      </c>
      <c r="H4954" t="s">
        <v>36</v>
      </c>
      <c r="I4954">
        <v>1</v>
      </c>
      <c r="J4954" s="8" t="str">
        <f t="shared" si="154"/>
        <v xml:space="preserve">HIT </v>
      </c>
      <c r="K4954">
        <v>49</v>
      </c>
      <c r="L4954">
        <v>6</v>
      </c>
      <c r="M4954">
        <v>245.28126984126999</v>
      </c>
      <c r="N4954">
        <v>298.65333333333302</v>
      </c>
      <c r="O4954">
        <v>4</v>
      </c>
      <c r="P4954">
        <v>3</v>
      </c>
      <c r="Q4954">
        <v>392.796825396825</v>
      </c>
      <c r="R4954">
        <v>50.88</v>
      </c>
      <c r="S4954">
        <v>1</v>
      </c>
      <c r="T4954">
        <v>5</v>
      </c>
      <c r="U4954">
        <v>262.10000610351602</v>
      </c>
      <c r="V4954">
        <v>302.94999694824202</v>
      </c>
      <c r="W4954">
        <v>4</v>
      </c>
      <c r="X4954">
        <v>3</v>
      </c>
      <c r="Y4954">
        <v>283.93827134585899</v>
      </c>
      <c r="Z4954">
        <v>40.881</v>
      </c>
      <c r="AA4954">
        <v>56.289000000000001</v>
      </c>
      <c r="AB4954">
        <v>56.512</v>
      </c>
      <c r="AC4954">
        <v>15.632</v>
      </c>
      <c r="AD4954" s="8">
        <f t="shared" si="155"/>
        <v>15.632</v>
      </c>
      <c r="AE4954">
        <v>1414</v>
      </c>
      <c r="AF4954">
        <v>512122</v>
      </c>
      <c r="AG4954">
        <v>2009</v>
      </c>
      <c r="AH4954" t="s">
        <v>51</v>
      </c>
      <c r="AI4954">
        <v>661</v>
      </c>
      <c r="AJ4954">
        <v>661</v>
      </c>
      <c r="AK4954">
        <v>15</v>
      </c>
    </row>
    <row r="4955" spans="1:37" x14ac:dyDescent="0.2">
      <c r="A4955">
        <v>22</v>
      </c>
      <c r="B4955" t="s">
        <v>37</v>
      </c>
      <c r="C4955">
        <v>150</v>
      </c>
      <c r="D4955">
        <v>3000</v>
      </c>
      <c r="E4955">
        <v>180</v>
      </c>
      <c r="F4955">
        <v>1</v>
      </c>
      <c r="G4955">
        <v>71</v>
      </c>
      <c r="H4955" t="s">
        <v>36</v>
      </c>
      <c r="I4955">
        <v>1</v>
      </c>
      <c r="J4955" s="8" t="str">
        <f t="shared" si="154"/>
        <v xml:space="preserve">HIT </v>
      </c>
      <c r="K4955">
        <v>51</v>
      </c>
      <c r="L4955">
        <v>6</v>
      </c>
      <c r="M4955">
        <v>325.53904761904801</v>
      </c>
      <c r="N4955">
        <v>216.395555555556</v>
      </c>
      <c r="O4955">
        <v>3</v>
      </c>
      <c r="P4955">
        <v>4</v>
      </c>
      <c r="Q4955">
        <v>243.28126984126999</v>
      </c>
      <c r="R4955">
        <v>220.395555555556</v>
      </c>
      <c r="S4955">
        <v>3</v>
      </c>
      <c r="T4955">
        <v>3</v>
      </c>
      <c r="U4955">
        <v>329.10000610351602</v>
      </c>
      <c r="V4955">
        <v>207.94999694824199</v>
      </c>
      <c r="W4955">
        <v>3</v>
      </c>
      <c r="X4955">
        <v>4</v>
      </c>
      <c r="Y4955">
        <v>86.7164772272085</v>
      </c>
      <c r="Z4955">
        <v>40.566000000000003</v>
      </c>
      <c r="AA4955">
        <v>56.603999999999999</v>
      </c>
      <c r="AB4955">
        <v>56.667000000000002</v>
      </c>
      <c r="AC4955">
        <v>16.100999999999999</v>
      </c>
      <c r="AD4955" s="8">
        <f t="shared" si="155"/>
        <v>16.100999999999999</v>
      </c>
      <c r="AE4955">
        <v>928</v>
      </c>
      <c r="AF4955">
        <v>514855</v>
      </c>
      <c r="AG4955">
        <v>2221</v>
      </c>
      <c r="AH4955" t="s">
        <v>51</v>
      </c>
      <c r="AI4955">
        <v>661</v>
      </c>
      <c r="AJ4955">
        <v>661</v>
      </c>
      <c r="AK4955">
        <v>15</v>
      </c>
    </row>
    <row r="4956" spans="1:37" x14ac:dyDescent="0.2">
      <c r="A4956">
        <v>22</v>
      </c>
      <c r="B4956" t="s">
        <v>37</v>
      </c>
      <c r="C4956">
        <v>150</v>
      </c>
      <c r="D4956">
        <v>3000</v>
      </c>
      <c r="E4956">
        <v>181</v>
      </c>
      <c r="F4956">
        <v>0</v>
      </c>
      <c r="G4956">
        <v>0</v>
      </c>
      <c r="H4956" t="s">
        <v>33</v>
      </c>
      <c r="I4956">
        <v>1</v>
      </c>
      <c r="J4956" s="8" t="str">
        <f t="shared" si="154"/>
        <v>TNEG</v>
      </c>
      <c r="K4956">
        <v>0</v>
      </c>
      <c r="L4956" t="s">
        <v>34</v>
      </c>
      <c r="M4956">
        <v>478.05460317460302</v>
      </c>
      <c r="N4956">
        <v>123.137777777778</v>
      </c>
      <c r="O4956">
        <v>2</v>
      </c>
      <c r="P4956">
        <v>6</v>
      </c>
      <c r="Q4956">
        <v>478.05460317460302</v>
      </c>
      <c r="R4956">
        <v>123.137777777778</v>
      </c>
      <c r="S4956">
        <v>2</v>
      </c>
      <c r="T4956">
        <v>6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56.917999999999999</v>
      </c>
      <c r="AA4956">
        <v>56.917999999999999</v>
      </c>
      <c r="AB4956">
        <v>-1</v>
      </c>
      <c r="AC4956">
        <v>-1</v>
      </c>
      <c r="AD4956" s="8">
        <f t="shared" si="155"/>
        <v>1</v>
      </c>
      <c r="AE4956">
        <v>1590</v>
      </c>
      <c r="AF4956">
        <v>517452</v>
      </c>
      <c r="AG4956">
        <v>2270</v>
      </c>
      <c r="AH4956" t="s">
        <v>51</v>
      </c>
      <c r="AI4956">
        <v>661</v>
      </c>
      <c r="AJ4956">
        <v>661</v>
      </c>
      <c r="AK4956">
        <v>15</v>
      </c>
    </row>
    <row r="4957" spans="1:37" x14ac:dyDescent="0.2">
      <c r="A4957">
        <v>22</v>
      </c>
      <c r="B4957" t="s">
        <v>37</v>
      </c>
      <c r="C4957">
        <v>150</v>
      </c>
      <c r="D4957">
        <v>3000</v>
      </c>
      <c r="E4957">
        <v>182</v>
      </c>
      <c r="F4957">
        <v>1</v>
      </c>
      <c r="G4957">
        <v>72</v>
      </c>
      <c r="H4957" t="s">
        <v>36</v>
      </c>
      <c r="I4957">
        <v>1</v>
      </c>
      <c r="J4957" s="8" t="str">
        <f t="shared" si="154"/>
        <v xml:space="preserve">HIT </v>
      </c>
      <c r="K4957">
        <v>31</v>
      </c>
      <c r="L4957">
        <v>5</v>
      </c>
      <c r="M4957">
        <v>317.53904761904801</v>
      </c>
      <c r="N4957">
        <v>297.65333333333302</v>
      </c>
      <c r="O4957">
        <v>4</v>
      </c>
      <c r="P4957">
        <v>4</v>
      </c>
      <c r="Q4957">
        <v>308.53904761904801</v>
      </c>
      <c r="R4957">
        <v>141.13777777777801</v>
      </c>
      <c r="S4957">
        <v>2</v>
      </c>
      <c r="T4957">
        <v>4</v>
      </c>
      <c r="U4957">
        <v>311.10000610351602</v>
      </c>
      <c r="V4957">
        <v>296.94999694824202</v>
      </c>
      <c r="W4957">
        <v>4</v>
      </c>
      <c r="X4957">
        <v>4</v>
      </c>
      <c r="Y4957">
        <v>155.833263943177</v>
      </c>
      <c r="Z4957">
        <v>47.484000000000002</v>
      </c>
      <c r="AA4957">
        <v>57.232999999999997</v>
      </c>
      <c r="AB4957">
        <v>57.283999999999999</v>
      </c>
      <c r="AC4957">
        <v>9.8000000000000007</v>
      </c>
      <c r="AD4957" s="8">
        <f t="shared" si="155"/>
        <v>9.8000000000000007</v>
      </c>
      <c r="AE4957">
        <v>1472</v>
      </c>
      <c r="AF4957">
        <v>520199</v>
      </c>
      <c r="AG4957">
        <v>1733</v>
      </c>
      <c r="AH4957" t="s">
        <v>51</v>
      </c>
      <c r="AI4957">
        <v>661</v>
      </c>
      <c r="AJ4957">
        <v>661</v>
      </c>
      <c r="AK4957">
        <v>15</v>
      </c>
    </row>
    <row r="4958" spans="1:37" x14ac:dyDescent="0.2">
      <c r="A4958">
        <v>22</v>
      </c>
      <c r="B4958" t="s">
        <v>37</v>
      </c>
      <c r="C4958">
        <v>150</v>
      </c>
      <c r="D4958">
        <v>3000</v>
      </c>
      <c r="E4958">
        <v>183</v>
      </c>
      <c r="F4958">
        <v>1</v>
      </c>
      <c r="G4958">
        <v>73</v>
      </c>
      <c r="H4958" t="s">
        <v>36</v>
      </c>
      <c r="I4958">
        <v>1</v>
      </c>
      <c r="J4958" s="8" t="str">
        <f t="shared" si="154"/>
        <v xml:space="preserve">HIT </v>
      </c>
      <c r="K4958">
        <v>158</v>
      </c>
      <c r="L4958">
        <v>7</v>
      </c>
      <c r="M4958">
        <v>570.31238095238098</v>
      </c>
      <c r="N4958">
        <v>538.42666666666696</v>
      </c>
      <c r="O4958">
        <v>7</v>
      </c>
      <c r="P4958">
        <v>7</v>
      </c>
      <c r="Q4958">
        <v>226.28126984126999</v>
      </c>
      <c r="R4958">
        <v>50.88</v>
      </c>
      <c r="S4958">
        <v>1</v>
      </c>
      <c r="T4958">
        <v>3</v>
      </c>
      <c r="U4958">
        <v>568.10000610351597</v>
      </c>
      <c r="V4958">
        <v>527.94999694824196</v>
      </c>
      <c r="W4958">
        <v>7</v>
      </c>
      <c r="X4958">
        <v>7</v>
      </c>
      <c r="Y4958">
        <v>586.88655671101799</v>
      </c>
      <c r="Z4958">
        <v>7.8620000000000001</v>
      </c>
      <c r="AA4958">
        <v>57.546999999999997</v>
      </c>
      <c r="AB4958">
        <v>57.747</v>
      </c>
      <c r="AC4958">
        <v>49.884999999999998</v>
      </c>
      <c r="AD4958" s="8">
        <f t="shared" si="155"/>
        <v>49.884999999999998</v>
      </c>
      <c r="AE4958">
        <v>1520</v>
      </c>
      <c r="AF4958">
        <v>523812</v>
      </c>
      <c r="AG4958">
        <v>1096</v>
      </c>
      <c r="AH4958" t="s">
        <v>51</v>
      </c>
      <c r="AI4958">
        <v>661</v>
      </c>
      <c r="AJ4958">
        <v>661</v>
      </c>
      <c r="AK4958">
        <v>15</v>
      </c>
    </row>
    <row r="4959" spans="1:37" x14ac:dyDescent="0.2">
      <c r="A4959">
        <v>22</v>
      </c>
      <c r="B4959" t="s">
        <v>37</v>
      </c>
      <c r="C4959">
        <v>150</v>
      </c>
      <c r="D4959">
        <v>3000</v>
      </c>
      <c r="E4959">
        <v>184</v>
      </c>
      <c r="F4959">
        <v>1</v>
      </c>
      <c r="G4959">
        <v>74</v>
      </c>
      <c r="H4959" t="s">
        <v>36</v>
      </c>
      <c r="I4959">
        <v>1</v>
      </c>
      <c r="J4959" s="8" t="str">
        <f t="shared" si="154"/>
        <v xml:space="preserve">HIT </v>
      </c>
      <c r="K4959">
        <v>26</v>
      </c>
      <c r="L4959">
        <v>5</v>
      </c>
      <c r="M4959">
        <v>472.05460317460302</v>
      </c>
      <c r="N4959">
        <v>472.168888888889</v>
      </c>
      <c r="O4959">
        <v>6</v>
      </c>
      <c r="P4959">
        <v>6</v>
      </c>
      <c r="Q4959">
        <v>318.53904761904801</v>
      </c>
      <c r="R4959">
        <v>44.88</v>
      </c>
      <c r="S4959">
        <v>1</v>
      </c>
      <c r="T4959">
        <v>4</v>
      </c>
      <c r="U4959">
        <v>472.10000610351602</v>
      </c>
      <c r="V4959">
        <v>455.94999694824202</v>
      </c>
      <c r="W4959">
        <v>6</v>
      </c>
      <c r="X4959">
        <v>6</v>
      </c>
      <c r="Y4959">
        <v>438.81603248023703</v>
      </c>
      <c r="Z4959">
        <v>49.686</v>
      </c>
      <c r="AA4959">
        <v>57.862000000000002</v>
      </c>
      <c r="AB4959">
        <v>57.747</v>
      </c>
      <c r="AC4959">
        <v>8.0609999999999999</v>
      </c>
      <c r="AD4959" s="8">
        <f t="shared" si="155"/>
        <v>8.0609999999999999</v>
      </c>
      <c r="AE4959">
        <v>1307</v>
      </c>
      <c r="AF4959">
        <v>527100</v>
      </c>
      <c r="AG4959">
        <v>2327</v>
      </c>
      <c r="AH4959" t="s">
        <v>51</v>
      </c>
      <c r="AI4959">
        <v>661</v>
      </c>
      <c r="AJ4959">
        <v>661</v>
      </c>
      <c r="AK4959">
        <v>15</v>
      </c>
    </row>
    <row r="4960" spans="1:37" x14ac:dyDescent="0.2">
      <c r="A4960">
        <v>22</v>
      </c>
      <c r="B4960" t="s">
        <v>37</v>
      </c>
      <c r="C4960">
        <v>150</v>
      </c>
      <c r="D4960">
        <v>3000</v>
      </c>
      <c r="E4960">
        <v>185</v>
      </c>
      <c r="F4960">
        <v>1</v>
      </c>
      <c r="G4960">
        <v>75</v>
      </c>
      <c r="H4960" t="s">
        <v>36</v>
      </c>
      <c r="I4960">
        <v>1</v>
      </c>
      <c r="J4960" s="8" t="str">
        <f t="shared" si="154"/>
        <v xml:space="preserve">HIT </v>
      </c>
      <c r="K4960">
        <v>46</v>
      </c>
      <c r="L4960">
        <v>6</v>
      </c>
      <c r="M4960">
        <v>492.05460317460302</v>
      </c>
      <c r="N4960">
        <v>42.88</v>
      </c>
      <c r="O4960">
        <v>1</v>
      </c>
      <c r="P4960">
        <v>6</v>
      </c>
      <c r="Q4960">
        <v>553.31238095238098</v>
      </c>
      <c r="R4960">
        <v>386.91111111111098</v>
      </c>
      <c r="S4960">
        <v>5</v>
      </c>
      <c r="T4960">
        <v>7</v>
      </c>
      <c r="U4960">
        <v>484.10000610351602</v>
      </c>
      <c r="V4960">
        <v>39.949996948242202</v>
      </c>
      <c r="W4960">
        <v>1</v>
      </c>
      <c r="X4960">
        <v>6</v>
      </c>
      <c r="Y4960">
        <v>353.79707117690998</v>
      </c>
      <c r="Z4960">
        <v>43.710999999999999</v>
      </c>
      <c r="AA4960">
        <v>58.176000000000002</v>
      </c>
      <c r="AB4960">
        <v>57.747</v>
      </c>
      <c r="AC4960">
        <v>14.036</v>
      </c>
      <c r="AD4960" s="8">
        <f t="shared" si="155"/>
        <v>14.036</v>
      </c>
      <c r="AE4960">
        <v>1192</v>
      </c>
      <c r="AF4960">
        <v>529937</v>
      </c>
      <c r="AG4960">
        <v>1339</v>
      </c>
      <c r="AH4960" t="s">
        <v>51</v>
      </c>
      <c r="AI4960">
        <v>661</v>
      </c>
      <c r="AJ4960">
        <v>661</v>
      </c>
      <c r="AK4960">
        <v>15</v>
      </c>
    </row>
    <row r="4961" spans="1:37" x14ac:dyDescent="0.2">
      <c r="A4961">
        <v>22</v>
      </c>
      <c r="B4961" t="s">
        <v>37</v>
      </c>
      <c r="C4961">
        <v>150</v>
      </c>
      <c r="D4961">
        <v>3000</v>
      </c>
      <c r="E4961">
        <v>186</v>
      </c>
      <c r="F4961">
        <v>1</v>
      </c>
      <c r="G4961">
        <v>76</v>
      </c>
      <c r="H4961" t="s">
        <v>36</v>
      </c>
      <c r="I4961">
        <v>1</v>
      </c>
      <c r="J4961" s="8" t="str">
        <f t="shared" si="154"/>
        <v xml:space="preserve">HIT </v>
      </c>
      <c r="K4961">
        <v>43</v>
      </c>
      <c r="L4961">
        <v>5</v>
      </c>
      <c r="M4961">
        <v>325.53904761904801</v>
      </c>
      <c r="N4961">
        <v>387.91111111111098</v>
      </c>
      <c r="O4961">
        <v>5</v>
      </c>
      <c r="P4961">
        <v>4</v>
      </c>
      <c r="Q4961">
        <v>553.31238095238098</v>
      </c>
      <c r="R4961">
        <v>65.88</v>
      </c>
      <c r="S4961">
        <v>1</v>
      </c>
      <c r="T4961">
        <v>7</v>
      </c>
      <c r="U4961">
        <v>316.10000610351602</v>
      </c>
      <c r="V4961">
        <v>411.94999694824202</v>
      </c>
      <c r="W4961">
        <v>5</v>
      </c>
      <c r="X4961">
        <v>4</v>
      </c>
      <c r="Y4961">
        <v>419.56424248164302</v>
      </c>
      <c r="Z4961">
        <v>44.969000000000001</v>
      </c>
      <c r="AA4961">
        <v>58.491</v>
      </c>
      <c r="AB4961">
        <v>56.357999999999997</v>
      </c>
      <c r="AC4961">
        <v>11.388999999999999</v>
      </c>
      <c r="AD4961" s="8">
        <f t="shared" si="155"/>
        <v>11.388999999999999</v>
      </c>
      <c r="AE4961">
        <v>992</v>
      </c>
      <c r="AF4961">
        <v>532818</v>
      </c>
      <c r="AG4961">
        <v>1042</v>
      </c>
      <c r="AH4961" t="s">
        <v>51</v>
      </c>
      <c r="AI4961">
        <v>661</v>
      </c>
      <c r="AJ4961">
        <v>661</v>
      </c>
      <c r="AK4961">
        <v>15</v>
      </c>
    </row>
    <row r="4962" spans="1:37" x14ac:dyDescent="0.2">
      <c r="A4962">
        <v>22</v>
      </c>
      <c r="B4962" t="s">
        <v>37</v>
      </c>
      <c r="C4962">
        <v>150</v>
      </c>
      <c r="D4962">
        <v>3000</v>
      </c>
      <c r="E4962">
        <v>187</v>
      </c>
      <c r="F4962">
        <v>0</v>
      </c>
      <c r="G4962">
        <v>0</v>
      </c>
      <c r="H4962" t="s">
        <v>33</v>
      </c>
      <c r="I4962">
        <v>1</v>
      </c>
      <c r="J4962" s="8" t="str">
        <f t="shared" si="154"/>
        <v>TNEG</v>
      </c>
      <c r="K4962">
        <v>0</v>
      </c>
      <c r="L4962" t="s">
        <v>34</v>
      </c>
      <c r="M4962">
        <v>64.765714285714296</v>
      </c>
      <c r="N4962">
        <v>550.42666666666696</v>
      </c>
      <c r="O4962">
        <v>7</v>
      </c>
      <c r="P4962">
        <v>1</v>
      </c>
      <c r="Q4962">
        <v>64.765714285714296</v>
      </c>
      <c r="R4962">
        <v>550.42666666666696</v>
      </c>
      <c r="S4962">
        <v>7</v>
      </c>
      <c r="T4962">
        <v>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58.805</v>
      </c>
      <c r="AA4962">
        <v>58.805</v>
      </c>
      <c r="AB4962">
        <v>-1</v>
      </c>
      <c r="AC4962">
        <v>-1</v>
      </c>
      <c r="AD4962" s="8">
        <f t="shared" si="155"/>
        <v>1</v>
      </c>
      <c r="AE4962">
        <v>1794</v>
      </c>
      <c r="AF4962">
        <v>535616</v>
      </c>
      <c r="AG4962">
        <v>1372</v>
      </c>
      <c r="AH4962" t="s">
        <v>51</v>
      </c>
      <c r="AI4962">
        <v>661</v>
      </c>
      <c r="AJ4962">
        <v>661</v>
      </c>
      <c r="AK4962">
        <v>15</v>
      </c>
    </row>
    <row r="4963" spans="1:37" x14ac:dyDescent="0.2">
      <c r="A4963">
        <v>22</v>
      </c>
      <c r="B4963" t="s">
        <v>37</v>
      </c>
      <c r="C4963">
        <v>150</v>
      </c>
      <c r="D4963">
        <v>3000</v>
      </c>
      <c r="E4963">
        <v>188</v>
      </c>
      <c r="F4963">
        <v>0</v>
      </c>
      <c r="G4963">
        <v>0</v>
      </c>
      <c r="H4963" t="s">
        <v>33</v>
      </c>
      <c r="I4963">
        <v>1</v>
      </c>
      <c r="J4963" s="8" t="str">
        <f t="shared" si="154"/>
        <v>TNEG</v>
      </c>
      <c r="K4963">
        <v>0</v>
      </c>
      <c r="L4963" t="s">
        <v>34</v>
      </c>
      <c r="M4963">
        <v>64.765714285714296</v>
      </c>
      <c r="N4963">
        <v>550.42666666666696</v>
      </c>
      <c r="O4963">
        <v>7</v>
      </c>
      <c r="P4963">
        <v>1</v>
      </c>
      <c r="Q4963">
        <v>64.765714285714296</v>
      </c>
      <c r="R4963">
        <v>550.42666666666696</v>
      </c>
      <c r="S4963">
        <v>7</v>
      </c>
      <c r="T4963">
        <v>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59.119</v>
      </c>
      <c r="AA4963">
        <v>59.119</v>
      </c>
      <c r="AB4963">
        <v>-1</v>
      </c>
      <c r="AC4963">
        <v>-1</v>
      </c>
      <c r="AD4963" s="8">
        <f t="shared" si="155"/>
        <v>1</v>
      </c>
      <c r="AE4963">
        <v>1080</v>
      </c>
      <c r="AF4963">
        <v>537200</v>
      </c>
      <c r="AG4963">
        <v>2078</v>
      </c>
      <c r="AH4963" t="s">
        <v>51</v>
      </c>
      <c r="AI4963">
        <v>661</v>
      </c>
      <c r="AJ4963">
        <v>661</v>
      </c>
      <c r="AK4963">
        <v>15</v>
      </c>
    </row>
    <row r="4964" spans="1:37" x14ac:dyDescent="0.2">
      <c r="A4964">
        <v>22</v>
      </c>
      <c r="B4964" t="s">
        <v>37</v>
      </c>
      <c r="C4964">
        <v>150</v>
      </c>
      <c r="D4964">
        <v>3000</v>
      </c>
      <c r="E4964">
        <v>189</v>
      </c>
      <c r="F4964">
        <v>0</v>
      </c>
      <c r="G4964">
        <v>0</v>
      </c>
      <c r="H4964" t="s">
        <v>33</v>
      </c>
      <c r="I4964">
        <v>1</v>
      </c>
      <c r="J4964" s="8" t="str">
        <f t="shared" si="154"/>
        <v>TNEG</v>
      </c>
      <c r="K4964">
        <v>0</v>
      </c>
      <c r="L4964" t="s">
        <v>34</v>
      </c>
      <c r="M4964">
        <v>571.31238095238098</v>
      </c>
      <c r="N4964">
        <v>229.395555555556</v>
      </c>
      <c r="O4964">
        <v>3</v>
      </c>
      <c r="P4964">
        <v>7</v>
      </c>
      <c r="Q4964">
        <v>571.31238095238098</v>
      </c>
      <c r="R4964">
        <v>229.395555555556</v>
      </c>
      <c r="S4964">
        <v>3</v>
      </c>
      <c r="T4964">
        <v>7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59.433999999999997</v>
      </c>
      <c r="AA4964">
        <v>59.433999999999997</v>
      </c>
      <c r="AB4964">
        <v>-1</v>
      </c>
      <c r="AC4964">
        <v>-1</v>
      </c>
      <c r="AD4964" s="8">
        <f t="shared" si="155"/>
        <v>1</v>
      </c>
      <c r="AE4964">
        <v>1295</v>
      </c>
      <c r="AF4964">
        <v>538999</v>
      </c>
      <c r="AG4964">
        <v>574</v>
      </c>
      <c r="AH4964" t="s">
        <v>51</v>
      </c>
      <c r="AI4964">
        <v>661</v>
      </c>
      <c r="AJ4964">
        <v>661</v>
      </c>
      <c r="AK4964">
        <v>15</v>
      </c>
    </row>
    <row r="4965" spans="1:37" x14ac:dyDescent="0.2">
      <c r="A4965">
        <v>22</v>
      </c>
      <c r="B4965" t="s">
        <v>37</v>
      </c>
      <c r="C4965">
        <v>150</v>
      </c>
      <c r="D4965">
        <v>3000</v>
      </c>
      <c r="E4965">
        <v>190</v>
      </c>
      <c r="F4965">
        <v>0</v>
      </c>
      <c r="G4965">
        <v>0</v>
      </c>
      <c r="H4965" t="s">
        <v>33</v>
      </c>
      <c r="I4965">
        <v>1</v>
      </c>
      <c r="J4965" s="8" t="str">
        <f t="shared" si="154"/>
        <v>TNEG</v>
      </c>
      <c r="K4965">
        <v>0</v>
      </c>
      <c r="L4965" t="s">
        <v>34</v>
      </c>
      <c r="M4965">
        <v>478.05460317460302</v>
      </c>
      <c r="N4965">
        <v>374.91111111111098</v>
      </c>
      <c r="O4965">
        <v>5</v>
      </c>
      <c r="P4965">
        <v>6</v>
      </c>
      <c r="Q4965">
        <v>478.05460317460302</v>
      </c>
      <c r="R4965">
        <v>374.91111111111098</v>
      </c>
      <c r="S4965">
        <v>5</v>
      </c>
      <c r="T4965">
        <v>6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59.747999999999998</v>
      </c>
      <c r="AA4965">
        <v>59.747999999999998</v>
      </c>
      <c r="AB4965">
        <v>-1</v>
      </c>
      <c r="AC4965">
        <v>-1</v>
      </c>
      <c r="AD4965" s="8">
        <f t="shared" si="155"/>
        <v>1</v>
      </c>
      <c r="AE4965">
        <v>1028</v>
      </c>
      <c r="AF4965">
        <v>540531</v>
      </c>
      <c r="AG4965">
        <v>1316</v>
      </c>
      <c r="AH4965" t="s">
        <v>51</v>
      </c>
      <c r="AI4965">
        <v>661</v>
      </c>
      <c r="AJ4965">
        <v>661</v>
      </c>
      <c r="AK4965">
        <v>15</v>
      </c>
    </row>
    <row r="4966" spans="1:37" x14ac:dyDescent="0.2">
      <c r="A4966">
        <v>22</v>
      </c>
      <c r="B4966" t="s">
        <v>37</v>
      </c>
      <c r="C4966">
        <v>150</v>
      </c>
      <c r="D4966">
        <v>3000</v>
      </c>
      <c r="E4966">
        <v>191</v>
      </c>
      <c r="F4966">
        <v>0</v>
      </c>
      <c r="G4966">
        <v>0</v>
      </c>
      <c r="H4966" t="s">
        <v>33</v>
      </c>
      <c r="I4966">
        <v>1</v>
      </c>
      <c r="J4966" s="8" t="str">
        <f t="shared" si="154"/>
        <v>TNEG</v>
      </c>
      <c r="K4966">
        <v>0</v>
      </c>
      <c r="L4966" t="s">
        <v>34</v>
      </c>
      <c r="M4966">
        <v>560.31238095238098</v>
      </c>
      <c r="N4966">
        <v>473.168888888889</v>
      </c>
      <c r="O4966">
        <v>6</v>
      </c>
      <c r="P4966">
        <v>7</v>
      </c>
      <c r="Q4966">
        <v>560.31238095238098</v>
      </c>
      <c r="R4966">
        <v>473.168888888889</v>
      </c>
      <c r="S4966">
        <v>6</v>
      </c>
      <c r="T4966">
        <v>7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60.063000000000002</v>
      </c>
      <c r="AA4966">
        <v>60.063000000000002</v>
      </c>
      <c r="AB4966">
        <v>-1</v>
      </c>
      <c r="AC4966">
        <v>-1</v>
      </c>
      <c r="AD4966" s="8">
        <f t="shared" si="155"/>
        <v>1</v>
      </c>
      <c r="AE4966">
        <v>1143</v>
      </c>
      <c r="AF4966">
        <v>542181</v>
      </c>
      <c r="AG4966">
        <v>1413</v>
      </c>
      <c r="AH4966" t="s">
        <v>51</v>
      </c>
      <c r="AI4966">
        <v>661</v>
      </c>
      <c r="AJ4966">
        <v>661</v>
      </c>
      <c r="AK4966">
        <v>15</v>
      </c>
    </row>
    <row r="4967" spans="1:37" x14ac:dyDescent="0.2">
      <c r="A4967">
        <v>22</v>
      </c>
      <c r="B4967" t="s">
        <v>37</v>
      </c>
      <c r="C4967">
        <v>150</v>
      </c>
      <c r="D4967">
        <v>3000</v>
      </c>
      <c r="E4967">
        <v>192</v>
      </c>
      <c r="F4967">
        <v>1</v>
      </c>
      <c r="G4967">
        <v>77</v>
      </c>
      <c r="H4967" t="s">
        <v>36</v>
      </c>
      <c r="I4967">
        <v>1</v>
      </c>
      <c r="J4967" s="8" t="str">
        <f t="shared" si="154"/>
        <v xml:space="preserve">HIT </v>
      </c>
      <c r="K4967">
        <v>1</v>
      </c>
      <c r="L4967">
        <v>0</v>
      </c>
      <c r="M4967">
        <v>59.765714285714303</v>
      </c>
      <c r="N4967">
        <v>297.65333333333302</v>
      </c>
      <c r="O4967">
        <v>4</v>
      </c>
      <c r="P4967">
        <v>1</v>
      </c>
      <c r="Q4967">
        <v>560.31238095238098</v>
      </c>
      <c r="R4967">
        <v>473.168888888889</v>
      </c>
      <c r="S4967">
        <v>6</v>
      </c>
      <c r="T4967">
        <v>7</v>
      </c>
      <c r="U4967">
        <v>70.100006103515597</v>
      </c>
      <c r="V4967">
        <v>286.94999694824202</v>
      </c>
      <c r="W4967">
        <v>4</v>
      </c>
      <c r="X4967">
        <v>1</v>
      </c>
      <c r="Y4967">
        <v>524.39073997408298</v>
      </c>
      <c r="Z4967">
        <v>60.063000000000002</v>
      </c>
      <c r="AA4967">
        <v>60.377000000000002</v>
      </c>
      <c r="AB4967">
        <v>60.679000000000002</v>
      </c>
      <c r="AC4967">
        <v>0.61599999999999999</v>
      </c>
      <c r="AD4967" s="8">
        <f t="shared" si="155"/>
        <v>0.61599999999999999</v>
      </c>
      <c r="AE4967">
        <v>2062</v>
      </c>
      <c r="AF4967">
        <v>545685</v>
      </c>
      <c r="AG4967">
        <v>1413</v>
      </c>
      <c r="AH4967" t="s">
        <v>51</v>
      </c>
      <c r="AI4967">
        <v>661</v>
      </c>
      <c r="AJ4967">
        <v>661</v>
      </c>
      <c r="AK4967">
        <v>15</v>
      </c>
    </row>
    <row r="4968" spans="1:37" x14ac:dyDescent="0.2">
      <c r="A4968">
        <v>22</v>
      </c>
      <c r="B4968" t="s">
        <v>37</v>
      </c>
      <c r="C4968">
        <v>150</v>
      </c>
      <c r="D4968">
        <v>3000</v>
      </c>
      <c r="E4968">
        <v>193</v>
      </c>
      <c r="F4968">
        <v>1</v>
      </c>
      <c r="G4968">
        <v>78</v>
      </c>
      <c r="H4968" t="s">
        <v>36</v>
      </c>
      <c r="I4968">
        <v>1</v>
      </c>
      <c r="J4968" s="8" t="str">
        <f t="shared" si="154"/>
        <v xml:space="preserve">HIT </v>
      </c>
      <c r="K4968">
        <v>18</v>
      </c>
      <c r="L4968">
        <v>4</v>
      </c>
      <c r="M4968">
        <v>64.765714285714296</v>
      </c>
      <c r="N4968">
        <v>550.42666666666696</v>
      </c>
      <c r="O4968">
        <v>7</v>
      </c>
      <c r="P4968">
        <v>1</v>
      </c>
      <c r="Q4968">
        <v>233.28126984126999</v>
      </c>
      <c r="R4968">
        <v>124.137777777778</v>
      </c>
      <c r="S4968">
        <v>2</v>
      </c>
      <c r="T4968">
        <v>3</v>
      </c>
      <c r="U4968">
        <v>60.100006103515597</v>
      </c>
      <c r="V4968">
        <v>527.94999694824196</v>
      </c>
      <c r="W4968">
        <v>7</v>
      </c>
      <c r="X4968">
        <v>1</v>
      </c>
      <c r="Y4968">
        <v>439.38144983735998</v>
      </c>
      <c r="Z4968">
        <v>55.030999999999999</v>
      </c>
      <c r="AA4968">
        <v>60.692</v>
      </c>
      <c r="AB4968">
        <v>60.524999999999999</v>
      </c>
      <c r="AC4968">
        <v>5.4930000000000003</v>
      </c>
      <c r="AD4968" s="8">
        <f t="shared" si="155"/>
        <v>5.4930000000000003</v>
      </c>
      <c r="AE4968">
        <v>2072</v>
      </c>
      <c r="AF4968">
        <v>549646</v>
      </c>
      <c r="AG4968">
        <v>387</v>
      </c>
      <c r="AH4968" t="s">
        <v>51</v>
      </c>
      <c r="AI4968">
        <v>661</v>
      </c>
      <c r="AJ4968">
        <v>661</v>
      </c>
      <c r="AK4968">
        <v>15</v>
      </c>
    </row>
    <row r="4969" spans="1:37" x14ac:dyDescent="0.2">
      <c r="A4969">
        <v>22</v>
      </c>
      <c r="B4969" t="s">
        <v>37</v>
      </c>
      <c r="C4969">
        <v>150</v>
      </c>
      <c r="D4969">
        <v>3000</v>
      </c>
      <c r="E4969">
        <v>194</v>
      </c>
      <c r="F4969">
        <v>1</v>
      </c>
      <c r="G4969">
        <v>79</v>
      </c>
      <c r="H4969" t="s">
        <v>36</v>
      </c>
      <c r="I4969">
        <v>1</v>
      </c>
      <c r="J4969" s="8" t="str">
        <f t="shared" si="154"/>
        <v xml:space="preserve">HIT </v>
      </c>
      <c r="K4969">
        <v>33</v>
      </c>
      <c r="L4969">
        <v>5</v>
      </c>
      <c r="M4969">
        <v>553.31238095238098</v>
      </c>
      <c r="N4969">
        <v>65.88</v>
      </c>
      <c r="O4969">
        <v>1</v>
      </c>
      <c r="P4969">
        <v>7</v>
      </c>
      <c r="Q4969">
        <v>243.28126984126999</v>
      </c>
      <c r="R4969">
        <v>220.395555555556</v>
      </c>
      <c r="S4969">
        <v>3</v>
      </c>
      <c r="T4969">
        <v>3</v>
      </c>
      <c r="U4969">
        <v>562.10000610351597</v>
      </c>
      <c r="V4969">
        <v>39.949996948242202</v>
      </c>
      <c r="W4969">
        <v>1</v>
      </c>
      <c r="X4969">
        <v>7</v>
      </c>
      <c r="Y4969">
        <v>366.34135203790601</v>
      </c>
      <c r="Z4969">
        <v>50.628999999999998</v>
      </c>
      <c r="AA4969">
        <v>61.006</v>
      </c>
      <c r="AB4969">
        <v>62.067999999999998</v>
      </c>
      <c r="AC4969">
        <v>11.439</v>
      </c>
      <c r="AD4969" s="8">
        <f t="shared" si="155"/>
        <v>11.439</v>
      </c>
      <c r="AE4969">
        <v>1212</v>
      </c>
      <c r="AF4969">
        <v>552609</v>
      </c>
      <c r="AG4969">
        <v>842</v>
      </c>
      <c r="AH4969" t="s">
        <v>51</v>
      </c>
      <c r="AI4969">
        <v>661</v>
      </c>
      <c r="AJ4969">
        <v>661</v>
      </c>
      <c r="AK4969">
        <v>15</v>
      </c>
    </row>
    <row r="4970" spans="1:37" x14ac:dyDescent="0.2">
      <c r="A4970">
        <v>22</v>
      </c>
      <c r="B4970" t="s">
        <v>37</v>
      </c>
      <c r="C4970">
        <v>150</v>
      </c>
      <c r="D4970">
        <v>3000</v>
      </c>
      <c r="E4970">
        <v>195</v>
      </c>
      <c r="F4970">
        <v>0</v>
      </c>
      <c r="G4970">
        <v>0</v>
      </c>
      <c r="H4970" t="s">
        <v>33</v>
      </c>
      <c r="I4970">
        <v>1</v>
      </c>
      <c r="J4970" s="8" t="str">
        <f t="shared" si="154"/>
        <v>TNEG</v>
      </c>
      <c r="K4970">
        <v>0</v>
      </c>
      <c r="L4970" t="s">
        <v>34</v>
      </c>
      <c r="M4970">
        <v>159.023492063492</v>
      </c>
      <c r="N4970">
        <v>222.395555555556</v>
      </c>
      <c r="O4970">
        <v>3</v>
      </c>
      <c r="P4970">
        <v>2</v>
      </c>
      <c r="Q4970">
        <v>159.023492063492</v>
      </c>
      <c r="R4970">
        <v>222.395555555556</v>
      </c>
      <c r="S4970">
        <v>3</v>
      </c>
      <c r="T4970">
        <v>2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61.320999999999998</v>
      </c>
      <c r="AA4970">
        <v>61.320999999999998</v>
      </c>
      <c r="AB4970">
        <v>-1</v>
      </c>
      <c r="AC4970">
        <v>-1</v>
      </c>
      <c r="AD4970" s="8">
        <f t="shared" si="155"/>
        <v>1</v>
      </c>
      <c r="AE4970">
        <v>1722</v>
      </c>
      <c r="AF4970">
        <v>555333</v>
      </c>
      <c r="AG4970">
        <v>267</v>
      </c>
      <c r="AH4970" t="s">
        <v>51</v>
      </c>
      <c r="AI4970">
        <v>661</v>
      </c>
      <c r="AJ4970">
        <v>661</v>
      </c>
      <c r="AK4970">
        <v>15</v>
      </c>
    </row>
    <row r="4971" spans="1:37" x14ac:dyDescent="0.2">
      <c r="A4971">
        <v>22</v>
      </c>
      <c r="B4971" t="s">
        <v>37</v>
      </c>
      <c r="C4971">
        <v>150</v>
      </c>
      <c r="D4971">
        <v>3000</v>
      </c>
      <c r="E4971">
        <v>196</v>
      </c>
      <c r="F4971">
        <v>1</v>
      </c>
      <c r="G4971">
        <v>80</v>
      </c>
      <c r="H4971" t="s">
        <v>36</v>
      </c>
      <c r="I4971">
        <v>1</v>
      </c>
      <c r="J4971" s="8" t="str">
        <f t="shared" si="154"/>
        <v xml:space="preserve">HIT </v>
      </c>
      <c r="K4971">
        <v>162</v>
      </c>
      <c r="L4971">
        <v>7</v>
      </c>
      <c r="M4971">
        <v>478.05460317460302</v>
      </c>
      <c r="N4971">
        <v>123.137777777778</v>
      </c>
      <c r="O4971">
        <v>2</v>
      </c>
      <c r="P4971">
        <v>6</v>
      </c>
      <c r="Q4971">
        <v>560.31238095238098</v>
      </c>
      <c r="R4971">
        <v>473.168888888889</v>
      </c>
      <c r="S4971">
        <v>6</v>
      </c>
      <c r="T4971">
        <v>7</v>
      </c>
      <c r="U4971">
        <v>506.10000610351602</v>
      </c>
      <c r="V4971">
        <v>122.949996948242</v>
      </c>
      <c r="W4971">
        <v>2</v>
      </c>
      <c r="X4971">
        <v>6</v>
      </c>
      <c r="Y4971">
        <v>354.38997426407002</v>
      </c>
      <c r="Z4971">
        <v>10.692</v>
      </c>
      <c r="AA4971">
        <v>61.634999999999998</v>
      </c>
      <c r="AB4971">
        <v>61.914000000000001</v>
      </c>
      <c r="AC4971">
        <v>51.222000000000001</v>
      </c>
      <c r="AD4971" s="8">
        <f t="shared" si="155"/>
        <v>51.222000000000001</v>
      </c>
      <c r="AE4971">
        <v>1361</v>
      </c>
      <c r="AF4971">
        <v>557914</v>
      </c>
      <c r="AG4971">
        <v>1244</v>
      </c>
      <c r="AH4971" t="s">
        <v>51</v>
      </c>
      <c r="AI4971">
        <v>661</v>
      </c>
      <c r="AJ4971">
        <v>661</v>
      </c>
      <c r="AK4971">
        <v>15</v>
      </c>
    </row>
    <row r="4972" spans="1:37" x14ac:dyDescent="0.2">
      <c r="A4972">
        <v>22</v>
      </c>
      <c r="B4972" t="s">
        <v>37</v>
      </c>
      <c r="C4972">
        <v>150</v>
      </c>
      <c r="D4972">
        <v>3000</v>
      </c>
      <c r="E4972">
        <v>197</v>
      </c>
      <c r="F4972">
        <v>0</v>
      </c>
      <c r="G4972">
        <v>0</v>
      </c>
      <c r="H4972" t="s">
        <v>33</v>
      </c>
      <c r="I4972">
        <v>1</v>
      </c>
      <c r="J4972" s="8" t="str">
        <f t="shared" si="154"/>
        <v>TNEG</v>
      </c>
      <c r="K4972">
        <v>0</v>
      </c>
      <c r="L4972" t="s">
        <v>34</v>
      </c>
      <c r="M4972">
        <v>317.53904761904801</v>
      </c>
      <c r="N4972">
        <v>297.65333333333302</v>
      </c>
      <c r="O4972">
        <v>4</v>
      </c>
      <c r="P4972">
        <v>4</v>
      </c>
      <c r="Q4972">
        <v>317.53904761904801</v>
      </c>
      <c r="R4972">
        <v>297.65333333333302</v>
      </c>
      <c r="S4972">
        <v>4</v>
      </c>
      <c r="T4972">
        <v>4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61.95</v>
      </c>
      <c r="AA4972">
        <v>61.95</v>
      </c>
      <c r="AB4972">
        <v>-1</v>
      </c>
      <c r="AC4972">
        <v>-1</v>
      </c>
      <c r="AD4972" s="8">
        <f t="shared" si="155"/>
        <v>1</v>
      </c>
      <c r="AE4972">
        <v>1526</v>
      </c>
      <c r="AF4972">
        <v>560444</v>
      </c>
      <c r="AG4972">
        <v>1203</v>
      </c>
      <c r="AH4972" t="s">
        <v>51</v>
      </c>
      <c r="AI4972">
        <v>661</v>
      </c>
      <c r="AJ4972">
        <v>661</v>
      </c>
      <c r="AK4972">
        <v>15</v>
      </c>
    </row>
    <row r="4973" spans="1:37" x14ac:dyDescent="0.2">
      <c r="A4973">
        <v>22</v>
      </c>
      <c r="B4973" t="s">
        <v>37</v>
      </c>
      <c r="C4973">
        <v>150</v>
      </c>
      <c r="D4973">
        <v>3000</v>
      </c>
      <c r="E4973">
        <v>198</v>
      </c>
      <c r="F4973">
        <v>1</v>
      </c>
      <c r="G4973">
        <v>81</v>
      </c>
      <c r="H4973" t="s">
        <v>36</v>
      </c>
      <c r="I4973">
        <v>1</v>
      </c>
      <c r="J4973" s="8" t="str">
        <f t="shared" si="154"/>
        <v xml:space="preserve">HIT </v>
      </c>
      <c r="K4973">
        <v>137</v>
      </c>
      <c r="L4973">
        <v>7</v>
      </c>
      <c r="M4973">
        <v>325.53904761904801</v>
      </c>
      <c r="N4973">
        <v>216.395555555556</v>
      </c>
      <c r="O4973">
        <v>3</v>
      </c>
      <c r="P4973">
        <v>4</v>
      </c>
      <c r="Q4973">
        <v>64.765714285714296</v>
      </c>
      <c r="R4973">
        <v>550.42666666666696</v>
      </c>
      <c r="S4973">
        <v>7</v>
      </c>
      <c r="T4973">
        <v>1</v>
      </c>
      <c r="U4973">
        <v>325.10000610351602</v>
      </c>
      <c r="V4973">
        <v>212.94999694824199</v>
      </c>
      <c r="W4973">
        <v>3</v>
      </c>
      <c r="X4973">
        <v>4</v>
      </c>
      <c r="Y4973">
        <v>426.22112347995397</v>
      </c>
      <c r="Z4973">
        <v>19.181999999999999</v>
      </c>
      <c r="AA4973">
        <v>62.264000000000003</v>
      </c>
      <c r="AB4973">
        <v>62.222000000000001</v>
      </c>
      <c r="AC4973">
        <v>43.04</v>
      </c>
      <c r="AD4973" s="8">
        <f t="shared" si="155"/>
        <v>43.04</v>
      </c>
      <c r="AE4973">
        <v>1508</v>
      </c>
      <c r="AF4973">
        <v>563370</v>
      </c>
      <c r="AG4973">
        <v>1774</v>
      </c>
      <c r="AH4973" t="s">
        <v>51</v>
      </c>
      <c r="AI4973">
        <v>661</v>
      </c>
      <c r="AJ4973">
        <v>661</v>
      </c>
      <c r="AK4973">
        <v>15</v>
      </c>
    </row>
    <row r="4974" spans="1:37" x14ac:dyDescent="0.2">
      <c r="A4974">
        <v>22</v>
      </c>
      <c r="B4974" t="s">
        <v>37</v>
      </c>
      <c r="C4974">
        <v>150</v>
      </c>
      <c r="D4974">
        <v>3000</v>
      </c>
      <c r="E4974">
        <v>199</v>
      </c>
      <c r="F4974">
        <v>0</v>
      </c>
      <c r="G4974">
        <v>0</v>
      </c>
      <c r="H4974" t="s">
        <v>33</v>
      </c>
      <c r="I4974">
        <v>1</v>
      </c>
      <c r="J4974" s="8" t="str">
        <f t="shared" si="154"/>
        <v>TNEG</v>
      </c>
      <c r="K4974">
        <v>0</v>
      </c>
      <c r="L4974" t="s">
        <v>34</v>
      </c>
      <c r="M4974">
        <v>74.765714285714296</v>
      </c>
      <c r="N4974">
        <v>376.91111111111098</v>
      </c>
      <c r="O4974">
        <v>5</v>
      </c>
      <c r="P4974">
        <v>1</v>
      </c>
      <c r="Q4974">
        <v>74.765714285714296</v>
      </c>
      <c r="R4974">
        <v>376.91111111111098</v>
      </c>
      <c r="S4974">
        <v>5</v>
      </c>
      <c r="T4974">
        <v>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62.579000000000001</v>
      </c>
      <c r="AA4974">
        <v>62.579000000000001</v>
      </c>
      <c r="AB4974">
        <v>-1</v>
      </c>
      <c r="AC4974">
        <v>-1</v>
      </c>
      <c r="AD4974" s="8">
        <f t="shared" si="155"/>
        <v>1</v>
      </c>
      <c r="AE4974">
        <v>1476</v>
      </c>
      <c r="AF4974">
        <v>565849</v>
      </c>
      <c r="AG4974">
        <v>471</v>
      </c>
      <c r="AH4974" t="s">
        <v>51</v>
      </c>
      <c r="AI4974">
        <v>661</v>
      </c>
      <c r="AJ4974">
        <v>661</v>
      </c>
      <c r="AK4974">
        <v>15</v>
      </c>
    </row>
    <row r="4975" spans="1:37" x14ac:dyDescent="0.2">
      <c r="A4975">
        <v>22</v>
      </c>
      <c r="B4975" t="s">
        <v>37</v>
      </c>
      <c r="C4975">
        <v>150</v>
      </c>
      <c r="D4975">
        <v>3000</v>
      </c>
      <c r="E4975">
        <v>200</v>
      </c>
      <c r="F4975">
        <v>1</v>
      </c>
      <c r="G4975">
        <v>82</v>
      </c>
      <c r="H4975" t="s">
        <v>36</v>
      </c>
      <c r="I4975">
        <v>1</v>
      </c>
      <c r="J4975" s="8" t="str">
        <f t="shared" si="154"/>
        <v xml:space="preserve">HIT </v>
      </c>
      <c r="K4975">
        <v>118</v>
      </c>
      <c r="L4975">
        <v>7</v>
      </c>
      <c r="M4975">
        <v>158.023492063492</v>
      </c>
      <c r="N4975">
        <v>459.168888888889</v>
      </c>
      <c r="O4975">
        <v>6</v>
      </c>
      <c r="P4975">
        <v>2</v>
      </c>
      <c r="Q4975">
        <v>314.53904761904801</v>
      </c>
      <c r="R4975">
        <v>465.168888888889</v>
      </c>
      <c r="S4975">
        <v>6</v>
      </c>
      <c r="T4975">
        <v>4</v>
      </c>
      <c r="U4975">
        <v>159.10000610351599</v>
      </c>
      <c r="V4975">
        <v>444.94999694824202</v>
      </c>
      <c r="W4975">
        <v>6</v>
      </c>
      <c r="X4975">
        <v>2</v>
      </c>
      <c r="Y4975">
        <v>156.74852222134299</v>
      </c>
      <c r="Z4975">
        <v>25.786000000000001</v>
      </c>
      <c r="AA4975">
        <v>62.893000000000001</v>
      </c>
      <c r="AB4975">
        <v>61.759</v>
      </c>
      <c r="AC4975">
        <v>35.972999999999999</v>
      </c>
      <c r="AD4975" s="8">
        <f t="shared" si="155"/>
        <v>35.972999999999999</v>
      </c>
      <c r="AE4975">
        <v>1412</v>
      </c>
      <c r="AF4975">
        <v>569048</v>
      </c>
      <c r="AG4975">
        <v>1314</v>
      </c>
      <c r="AH4975" t="s">
        <v>51</v>
      </c>
      <c r="AI4975">
        <v>661</v>
      </c>
      <c r="AJ4975">
        <v>661</v>
      </c>
      <c r="AK4975">
        <v>15</v>
      </c>
    </row>
    <row r="4976" spans="1:37" x14ac:dyDescent="0.2">
      <c r="A4976">
        <v>22</v>
      </c>
      <c r="B4976" t="s">
        <v>37</v>
      </c>
      <c r="C4976">
        <v>150</v>
      </c>
      <c r="D4976">
        <v>3000</v>
      </c>
      <c r="E4976">
        <v>201</v>
      </c>
      <c r="F4976">
        <v>1</v>
      </c>
      <c r="G4976">
        <v>83</v>
      </c>
      <c r="H4976" t="s">
        <v>36</v>
      </c>
      <c r="I4976">
        <v>1</v>
      </c>
      <c r="J4976" s="8" t="str">
        <f t="shared" si="154"/>
        <v xml:space="preserve">HIT </v>
      </c>
      <c r="K4976">
        <v>11</v>
      </c>
      <c r="L4976">
        <v>3</v>
      </c>
      <c r="M4976">
        <v>553.31238095238098</v>
      </c>
      <c r="N4976">
        <v>65.88</v>
      </c>
      <c r="O4976">
        <v>1</v>
      </c>
      <c r="P4976">
        <v>7</v>
      </c>
      <c r="Q4976">
        <v>478.05460317460302</v>
      </c>
      <c r="R4976">
        <v>374.91111111111098</v>
      </c>
      <c r="S4976">
        <v>5</v>
      </c>
      <c r="T4976">
        <v>6</v>
      </c>
      <c r="U4976">
        <v>574.10000610351597</v>
      </c>
      <c r="V4976">
        <v>65.949996948242202</v>
      </c>
      <c r="W4976">
        <v>1</v>
      </c>
      <c r="X4976">
        <v>7</v>
      </c>
      <c r="Y4976">
        <v>323.54549832834698</v>
      </c>
      <c r="Z4976">
        <v>59.747999999999998</v>
      </c>
      <c r="AA4976">
        <v>63.207999999999998</v>
      </c>
      <c r="AB4976">
        <v>63.765000000000001</v>
      </c>
      <c r="AC4976">
        <v>4.0170000000000003</v>
      </c>
      <c r="AD4976" s="8">
        <f t="shared" si="155"/>
        <v>4.0170000000000003</v>
      </c>
      <c r="AE4976">
        <v>1161</v>
      </c>
      <c r="AF4976">
        <v>572053</v>
      </c>
      <c r="AG4976">
        <v>1316</v>
      </c>
      <c r="AH4976" t="s">
        <v>51</v>
      </c>
      <c r="AI4976">
        <v>661</v>
      </c>
      <c r="AJ4976">
        <v>661</v>
      </c>
      <c r="AK4976">
        <v>15</v>
      </c>
    </row>
    <row r="4977" spans="1:37" x14ac:dyDescent="0.2">
      <c r="A4977">
        <v>22</v>
      </c>
      <c r="B4977" t="s">
        <v>37</v>
      </c>
      <c r="C4977">
        <v>150</v>
      </c>
      <c r="D4977">
        <v>3000</v>
      </c>
      <c r="E4977">
        <v>202</v>
      </c>
      <c r="F4977">
        <v>1</v>
      </c>
      <c r="G4977">
        <v>84</v>
      </c>
      <c r="H4977" t="s">
        <v>33</v>
      </c>
      <c r="I4977">
        <v>0</v>
      </c>
      <c r="J4977" s="8" t="str">
        <f t="shared" si="154"/>
        <v>MISS</v>
      </c>
      <c r="K4977">
        <v>187</v>
      </c>
      <c r="L4977">
        <v>8</v>
      </c>
      <c r="M4977">
        <v>391.796825396825</v>
      </c>
      <c r="N4977">
        <v>224.395555555556</v>
      </c>
      <c r="O4977">
        <v>3</v>
      </c>
      <c r="P4977">
        <v>5</v>
      </c>
      <c r="Q4977">
        <v>64.765714285714296</v>
      </c>
      <c r="R4977">
        <v>550.42666666666696</v>
      </c>
      <c r="S4977">
        <v>7</v>
      </c>
      <c r="T4977">
        <v>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4.7169999999999996</v>
      </c>
      <c r="AA4977">
        <v>63.521999999999998</v>
      </c>
      <c r="AB4977">
        <v>-1</v>
      </c>
      <c r="AC4977">
        <v>-1</v>
      </c>
      <c r="AD4977" s="8">
        <f t="shared" si="155"/>
        <v>1</v>
      </c>
      <c r="AE4977">
        <v>1862</v>
      </c>
      <c r="AF4977">
        <v>574919</v>
      </c>
      <c r="AG4977">
        <v>41</v>
      </c>
      <c r="AH4977" t="s">
        <v>51</v>
      </c>
      <c r="AI4977">
        <v>661</v>
      </c>
      <c r="AJ4977">
        <v>661</v>
      </c>
      <c r="AK4977">
        <v>15</v>
      </c>
    </row>
    <row r="4978" spans="1:37" x14ac:dyDescent="0.2">
      <c r="A4978">
        <v>22</v>
      </c>
      <c r="B4978" t="s">
        <v>37</v>
      </c>
      <c r="C4978">
        <v>150</v>
      </c>
      <c r="D4978">
        <v>3000</v>
      </c>
      <c r="E4978">
        <v>203</v>
      </c>
      <c r="F4978">
        <v>1</v>
      </c>
      <c r="G4978">
        <v>85</v>
      </c>
      <c r="H4978" t="s">
        <v>36</v>
      </c>
      <c r="I4978">
        <v>1</v>
      </c>
      <c r="J4978" s="8" t="str">
        <f t="shared" si="154"/>
        <v xml:space="preserve">HIT </v>
      </c>
      <c r="K4978">
        <v>200</v>
      </c>
      <c r="L4978">
        <v>8</v>
      </c>
      <c r="M4978">
        <v>145.023492063492</v>
      </c>
      <c r="N4978">
        <v>297.65333333333302</v>
      </c>
      <c r="O4978">
        <v>4</v>
      </c>
      <c r="P4978">
        <v>2</v>
      </c>
      <c r="Q4978">
        <v>324.53904761904801</v>
      </c>
      <c r="R4978">
        <v>545.42666666666696</v>
      </c>
      <c r="S4978">
        <v>7</v>
      </c>
      <c r="T4978">
        <v>4</v>
      </c>
      <c r="U4978">
        <v>150.10000610351599</v>
      </c>
      <c r="V4978">
        <v>284.94999694824202</v>
      </c>
      <c r="W4978">
        <v>4</v>
      </c>
      <c r="X4978">
        <v>2</v>
      </c>
      <c r="Y4978">
        <v>313.49174578042499</v>
      </c>
      <c r="Z4978">
        <v>0.94299999999999995</v>
      </c>
      <c r="AA4978">
        <v>63.835999999999999</v>
      </c>
      <c r="AB4978">
        <v>62.994</v>
      </c>
      <c r="AC4978">
        <v>62.05</v>
      </c>
      <c r="AD4978" s="8">
        <f t="shared" si="155"/>
        <v>62.05</v>
      </c>
      <c r="AE4978">
        <v>2316</v>
      </c>
      <c r="AF4978">
        <v>578615</v>
      </c>
      <c r="AG4978">
        <v>921</v>
      </c>
      <c r="AH4978" t="s">
        <v>51</v>
      </c>
      <c r="AI4978">
        <v>661</v>
      </c>
      <c r="AJ4978">
        <v>661</v>
      </c>
      <c r="AK4978">
        <v>15</v>
      </c>
    </row>
    <row r="4979" spans="1:37" x14ac:dyDescent="0.2">
      <c r="A4979">
        <v>22</v>
      </c>
      <c r="B4979" t="s">
        <v>37</v>
      </c>
      <c r="C4979">
        <v>150</v>
      </c>
      <c r="D4979">
        <v>3000</v>
      </c>
      <c r="E4979">
        <v>204</v>
      </c>
      <c r="F4979">
        <v>0</v>
      </c>
      <c r="G4979">
        <v>0</v>
      </c>
      <c r="H4979" t="s">
        <v>33</v>
      </c>
      <c r="I4979">
        <v>1</v>
      </c>
      <c r="J4979" s="8" t="str">
        <f t="shared" si="154"/>
        <v>TNEG</v>
      </c>
      <c r="K4979">
        <v>0</v>
      </c>
      <c r="L4979" t="s">
        <v>34</v>
      </c>
      <c r="M4979">
        <v>569.31238095238098</v>
      </c>
      <c r="N4979">
        <v>300.65333333333302</v>
      </c>
      <c r="O4979">
        <v>4</v>
      </c>
      <c r="P4979">
        <v>7</v>
      </c>
      <c r="Q4979">
        <v>569.31238095238098</v>
      </c>
      <c r="R4979">
        <v>300.65333333333302</v>
      </c>
      <c r="S4979">
        <v>4</v>
      </c>
      <c r="T4979">
        <v>7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64.150999999999996</v>
      </c>
      <c r="AA4979">
        <v>64.150999999999996</v>
      </c>
      <c r="AB4979">
        <v>-1</v>
      </c>
      <c r="AC4979">
        <v>-1</v>
      </c>
      <c r="AD4979" s="8">
        <f t="shared" si="155"/>
        <v>1</v>
      </c>
      <c r="AE4979">
        <v>1656</v>
      </c>
      <c r="AF4979">
        <v>581275</v>
      </c>
      <c r="AG4979">
        <v>2334</v>
      </c>
      <c r="AH4979" t="s">
        <v>51</v>
      </c>
      <c r="AI4979">
        <v>661</v>
      </c>
      <c r="AJ4979">
        <v>661</v>
      </c>
      <c r="AK4979">
        <v>15</v>
      </c>
    </row>
    <row r="4980" spans="1:37" x14ac:dyDescent="0.2">
      <c r="A4980">
        <v>22</v>
      </c>
      <c r="B4980" t="s">
        <v>37</v>
      </c>
      <c r="C4980">
        <v>150</v>
      </c>
      <c r="D4980">
        <v>3000</v>
      </c>
      <c r="E4980">
        <v>205</v>
      </c>
      <c r="F4980">
        <v>1</v>
      </c>
      <c r="G4980">
        <v>86</v>
      </c>
      <c r="H4980" t="s">
        <v>36</v>
      </c>
      <c r="I4980">
        <v>1</v>
      </c>
      <c r="J4980" s="8" t="str">
        <f t="shared" si="154"/>
        <v xml:space="preserve">HIT </v>
      </c>
      <c r="K4980">
        <v>88</v>
      </c>
      <c r="L4980">
        <v>6</v>
      </c>
      <c r="M4980">
        <v>165.023492063492</v>
      </c>
      <c r="N4980">
        <v>393.91111111111098</v>
      </c>
      <c r="O4980">
        <v>5</v>
      </c>
      <c r="P4980">
        <v>2</v>
      </c>
      <c r="Q4980">
        <v>392.796825396825</v>
      </c>
      <c r="R4980">
        <v>50.88</v>
      </c>
      <c r="S4980">
        <v>1</v>
      </c>
      <c r="T4980">
        <v>5</v>
      </c>
      <c r="U4980">
        <v>172.10000610351599</v>
      </c>
      <c r="V4980">
        <v>387.94999694824202</v>
      </c>
      <c r="W4980">
        <v>5</v>
      </c>
      <c r="X4980">
        <v>2</v>
      </c>
      <c r="Y4980">
        <v>402.89361981653599</v>
      </c>
      <c r="Z4980">
        <v>36.792000000000002</v>
      </c>
      <c r="AA4980">
        <v>64.465000000000003</v>
      </c>
      <c r="AB4980">
        <v>64.691000000000003</v>
      </c>
      <c r="AC4980">
        <v>27.899000000000001</v>
      </c>
      <c r="AD4980" s="8">
        <f t="shared" si="155"/>
        <v>27.899000000000001</v>
      </c>
      <c r="AE4980">
        <v>1802</v>
      </c>
      <c r="AF4980">
        <v>584506</v>
      </c>
      <c r="AG4980">
        <v>636</v>
      </c>
      <c r="AH4980" t="s">
        <v>51</v>
      </c>
      <c r="AI4980">
        <v>661</v>
      </c>
      <c r="AJ4980">
        <v>661</v>
      </c>
      <c r="AK4980">
        <v>15</v>
      </c>
    </row>
    <row r="4981" spans="1:37" x14ac:dyDescent="0.2">
      <c r="A4981">
        <v>22</v>
      </c>
      <c r="B4981" t="s">
        <v>37</v>
      </c>
      <c r="C4981">
        <v>150</v>
      </c>
      <c r="D4981">
        <v>3000</v>
      </c>
      <c r="E4981">
        <v>206</v>
      </c>
      <c r="F4981">
        <v>0</v>
      </c>
      <c r="G4981">
        <v>0</v>
      </c>
      <c r="H4981" t="s">
        <v>33</v>
      </c>
      <c r="I4981">
        <v>1</v>
      </c>
      <c r="J4981" s="8" t="str">
        <f t="shared" si="154"/>
        <v>TNEG</v>
      </c>
      <c r="K4981">
        <v>0</v>
      </c>
      <c r="L4981" t="s">
        <v>34</v>
      </c>
      <c r="M4981">
        <v>325.53904761904801</v>
      </c>
      <c r="N4981">
        <v>387.91111111111098</v>
      </c>
      <c r="O4981">
        <v>5</v>
      </c>
      <c r="P4981">
        <v>4</v>
      </c>
      <c r="Q4981">
        <v>325.53904761904801</v>
      </c>
      <c r="R4981">
        <v>387.91111111111098</v>
      </c>
      <c r="S4981">
        <v>5</v>
      </c>
      <c r="T4981">
        <v>4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64.78</v>
      </c>
      <c r="AA4981">
        <v>64.78</v>
      </c>
      <c r="AB4981">
        <v>-1</v>
      </c>
      <c r="AC4981">
        <v>-1</v>
      </c>
      <c r="AD4981" s="8">
        <f t="shared" si="155"/>
        <v>1</v>
      </c>
      <c r="AE4981">
        <v>1613</v>
      </c>
      <c r="AF4981">
        <v>587122</v>
      </c>
      <c r="AG4981">
        <v>430</v>
      </c>
      <c r="AH4981" t="s">
        <v>51</v>
      </c>
      <c r="AI4981">
        <v>661</v>
      </c>
      <c r="AJ4981">
        <v>661</v>
      </c>
      <c r="AK4981">
        <v>15</v>
      </c>
    </row>
    <row r="4982" spans="1:37" x14ac:dyDescent="0.2">
      <c r="A4982">
        <v>22</v>
      </c>
      <c r="B4982" t="s">
        <v>37</v>
      </c>
      <c r="C4982">
        <v>150</v>
      </c>
      <c r="D4982">
        <v>3000</v>
      </c>
      <c r="E4982">
        <v>207</v>
      </c>
      <c r="F4982">
        <v>0</v>
      </c>
      <c r="G4982">
        <v>0</v>
      </c>
      <c r="H4982" t="s">
        <v>33</v>
      </c>
      <c r="I4982">
        <v>1</v>
      </c>
      <c r="J4982" s="8" t="str">
        <f t="shared" si="154"/>
        <v>TNEG</v>
      </c>
      <c r="K4982">
        <v>0</v>
      </c>
      <c r="L4982" t="s">
        <v>34</v>
      </c>
      <c r="M4982">
        <v>403.796825396825</v>
      </c>
      <c r="N4982">
        <v>540.42666666666696</v>
      </c>
      <c r="O4982">
        <v>7</v>
      </c>
      <c r="P4982">
        <v>5</v>
      </c>
      <c r="Q4982">
        <v>403.796825396825</v>
      </c>
      <c r="R4982">
        <v>540.42666666666696</v>
      </c>
      <c r="S4982">
        <v>7</v>
      </c>
      <c r="T4982">
        <v>5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65.093999999999994</v>
      </c>
      <c r="AA4982">
        <v>65.093999999999994</v>
      </c>
      <c r="AB4982">
        <v>-1</v>
      </c>
      <c r="AC4982">
        <v>-1</v>
      </c>
      <c r="AD4982" s="8">
        <f t="shared" si="155"/>
        <v>1</v>
      </c>
      <c r="AE4982">
        <v>1315</v>
      </c>
      <c r="AF4982">
        <v>588942</v>
      </c>
      <c r="AG4982">
        <v>496</v>
      </c>
      <c r="AH4982" t="s">
        <v>51</v>
      </c>
      <c r="AI4982">
        <v>661</v>
      </c>
      <c r="AJ4982">
        <v>661</v>
      </c>
      <c r="AK4982">
        <v>15</v>
      </c>
    </row>
    <row r="4983" spans="1:37" x14ac:dyDescent="0.2">
      <c r="A4983">
        <v>22</v>
      </c>
      <c r="B4983" t="s">
        <v>37</v>
      </c>
      <c r="C4983">
        <v>150</v>
      </c>
      <c r="D4983">
        <v>3000</v>
      </c>
      <c r="E4983">
        <v>208</v>
      </c>
      <c r="F4983">
        <v>1</v>
      </c>
      <c r="G4983">
        <v>87</v>
      </c>
      <c r="H4983" t="s">
        <v>36</v>
      </c>
      <c r="I4983">
        <v>1</v>
      </c>
      <c r="J4983" s="8" t="str">
        <f t="shared" si="154"/>
        <v xml:space="preserve">HIT </v>
      </c>
      <c r="K4983">
        <v>135</v>
      </c>
      <c r="L4983">
        <v>7</v>
      </c>
      <c r="M4983">
        <v>325.53904761904801</v>
      </c>
      <c r="N4983">
        <v>216.395555555556</v>
      </c>
      <c r="O4983">
        <v>3</v>
      </c>
      <c r="P4983">
        <v>4</v>
      </c>
      <c r="Q4983">
        <v>64.765714285714296</v>
      </c>
      <c r="R4983">
        <v>550.42666666666696</v>
      </c>
      <c r="S4983">
        <v>7</v>
      </c>
      <c r="T4983">
        <v>1</v>
      </c>
      <c r="U4983">
        <v>317.10000610351602</v>
      </c>
      <c r="V4983">
        <v>217.94999694824199</v>
      </c>
      <c r="W4983">
        <v>3</v>
      </c>
      <c r="X4983">
        <v>4</v>
      </c>
      <c r="Y4983">
        <v>417.388704607882</v>
      </c>
      <c r="Z4983">
        <v>22.956</v>
      </c>
      <c r="AA4983">
        <v>65.409000000000006</v>
      </c>
      <c r="AB4983">
        <v>64.691000000000003</v>
      </c>
      <c r="AC4983">
        <v>41.734999999999999</v>
      </c>
      <c r="AD4983" s="8">
        <f t="shared" si="155"/>
        <v>41.734999999999999</v>
      </c>
      <c r="AE4983">
        <v>1341</v>
      </c>
      <c r="AF4983">
        <v>591565</v>
      </c>
      <c r="AG4983">
        <v>428</v>
      </c>
      <c r="AH4983" t="s">
        <v>51</v>
      </c>
      <c r="AI4983">
        <v>661</v>
      </c>
      <c r="AJ4983">
        <v>661</v>
      </c>
      <c r="AK4983">
        <v>15</v>
      </c>
    </row>
    <row r="4984" spans="1:37" x14ac:dyDescent="0.2">
      <c r="A4984">
        <v>22</v>
      </c>
      <c r="B4984" t="s">
        <v>37</v>
      </c>
      <c r="C4984">
        <v>150</v>
      </c>
      <c r="D4984">
        <v>3000</v>
      </c>
      <c r="E4984">
        <v>209</v>
      </c>
      <c r="F4984">
        <v>0</v>
      </c>
      <c r="G4984">
        <v>0</v>
      </c>
      <c r="H4984" t="s">
        <v>33</v>
      </c>
      <c r="I4984">
        <v>1</v>
      </c>
      <c r="J4984" s="8" t="str">
        <f t="shared" si="154"/>
        <v>TNEG</v>
      </c>
      <c r="K4984">
        <v>0</v>
      </c>
      <c r="L4984" t="s">
        <v>34</v>
      </c>
      <c r="M4984">
        <v>226.28126984126999</v>
      </c>
      <c r="N4984">
        <v>50.88</v>
      </c>
      <c r="O4984">
        <v>1</v>
      </c>
      <c r="P4984">
        <v>3</v>
      </c>
      <c r="Q4984">
        <v>226.28126984126999</v>
      </c>
      <c r="R4984">
        <v>50.88</v>
      </c>
      <c r="S4984">
        <v>1</v>
      </c>
      <c r="T4984">
        <v>3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65.722999999999999</v>
      </c>
      <c r="AA4984">
        <v>65.722999999999999</v>
      </c>
      <c r="AB4984">
        <v>-1</v>
      </c>
      <c r="AC4984">
        <v>-1</v>
      </c>
      <c r="AD4984" s="8">
        <f t="shared" si="155"/>
        <v>1</v>
      </c>
      <c r="AE4984">
        <v>1847</v>
      </c>
      <c r="AF4984">
        <v>594419</v>
      </c>
      <c r="AG4984">
        <v>82</v>
      </c>
      <c r="AH4984" t="s">
        <v>51</v>
      </c>
      <c r="AI4984">
        <v>661</v>
      </c>
      <c r="AJ4984">
        <v>661</v>
      </c>
      <c r="AK4984">
        <v>15</v>
      </c>
    </row>
    <row r="4985" spans="1:37" x14ac:dyDescent="0.2">
      <c r="A4985">
        <v>22</v>
      </c>
      <c r="B4985" t="s">
        <v>37</v>
      </c>
      <c r="C4985">
        <v>150</v>
      </c>
      <c r="D4985">
        <v>3000</v>
      </c>
      <c r="E4985">
        <v>210</v>
      </c>
      <c r="F4985">
        <v>1</v>
      </c>
      <c r="G4985">
        <v>88</v>
      </c>
      <c r="H4985" t="s">
        <v>36</v>
      </c>
      <c r="I4985">
        <v>1</v>
      </c>
      <c r="J4985" s="8" t="str">
        <f t="shared" si="154"/>
        <v xml:space="preserve">HIT </v>
      </c>
      <c r="K4985">
        <v>54</v>
      </c>
      <c r="L4985">
        <v>6</v>
      </c>
      <c r="M4985">
        <v>317.53904761904801</v>
      </c>
      <c r="N4985">
        <v>297.65333333333302</v>
      </c>
      <c r="O4985">
        <v>4</v>
      </c>
      <c r="P4985">
        <v>4</v>
      </c>
      <c r="Q4985">
        <v>472.05460317460302</v>
      </c>
      <c r="R4985">
        <v>472.168888888889</v>
      </c>
      <c r="S4985">
        <v>6</v>
      </c>
      <c r="T4985">
        <v>6</v>
      </c>
      <c r="U4985">
        <v>327.10000610351602</v>
      </c>
      <c r="V4985">
        <v>294.94999694824202</v>
      </c>
      <c r="W4985">
        <v>4</v>
      </c>
      <c r="X4985">
        <v>4</v>
      </c>
      <c r="Y4985">
        <v>228.95058609383801</v>
      </c>
      <c r="Z4985">
        <v>49.057000000000002</v>
      </c>
      <c r="AA4985">
        <v>66.037999999999997</v>
      </c>
      <c r="AB4985">
        <v>66.234999999999999</v>
      </c>
      <c r="AC4985">
        <v>17.178000000000001</v>
      </c>
      <c r="AD4985" s="8">
        <f t="shared" si="155"/>
        <v>17.178000000000001</v>
      </c>
      <c r="AE4985">
        <v>1603</v>
      </c>
      <c r="AF4985">
        <v>597488</v>
      </c>
      <c r="AG4985">
        <v>1679</v>
      </c>
      <c r="AH4985" t="s">
        <v>51</v>
      </c>
      <c r="AI4985">
        <v>661</v>
      </c>
      <c r="AJ4985">
        <v>661</v>
      </c>
      <c r="AK4985">
        <v>15</v>
      </c>
    </row>
    <row r="4986" spans="1:37" x14ac:dyDescent="0.2">
      <c r="A4986">
        <v>22</v>
      </c>
      <c r="B4986" t="s">
        <v>37</v>
      </c>
      <c r="C4986">
        <v>150</v>
      </c>
      <c r="D4986">
        <v>3000</v>
      </c>
      <c r="E4986">
        <v>211</v>
      </c>
      <c r="F4986">
        <v>1</v>
      </c>
      <c r="G4986">
        <v>89</v>
      </c>
      <c r="H4986" t="s">
        <v>36</v>
      </c>
      <c r="I4986">
        <v>1</v>
      </c>
      <c r="J4986" s="8" t="str">
        <f t="shared" si="154"/>
        <v xml:space="preserve">HIT </v>
      </c>
      <c r="K4986">
        <v>103</v>
      </c>
      <c r="L4986">
        <v>7</v>
      </c>
      <c r="M4986">
        <v>325.53904761904801</v>
      </c>
      <c r="N4986">
        <v>387.91111111111098</v>
      </c>
      <c r="O4986">
        <v>5</v>
      </c>
      <c r="P4986">
        <v>4</v>
      </c>
      <c r="Q4986">
        <v>162.023492063492</v>
      </c>
      <c r="R4986">
        <v>546.42666666666696</v>
      </c>
      <c r="S4986">
        <v>7</v>
      </c>
      <c r="T4986">
        <v>2</v>
      </c>
      <c r="U4986">
        <v>335.10000610351602</v>
      </c>
      <c r="V4986">
        <v>368.94999694824202</v>
      </c>
      <c r="W4986">
        <v>5</v>
      </c>
      <c r="X4986">
        <v>4</v>
      </c>
      <c r="Y4986">
        <v>247.89805970718899</v>
      </c>
      <c r="Z4986">
        <v>33.962000000000003</v>
      </c>
      <c r="AA4986">
        <v>66.352000000000004</v>
      </c>
      <c r="AB4986">
        <v>66.08</v>
      </c>
      <c r="AC4986">
        <v>32.118000000000002</v>
      </c>
      <c r="AD4986" s="8">
        <f t="shared" si="155"/>
        <v>32.118000000000002</v>
      </c>
      <c r="AE4986">
        <v>1711</v>
      </c>
      <c r="AF4986">
        <v>601108</v>
      </c>
      <c r="AG4986">
        <v>1760</v>
      </c>
      <c r="AH4986" t="s">
        <v>51</v>
      </c>
      <c r="AI4986">
        <v>661</v>
      </c>
      <c r="AJ4986">
        <v>661</v>
      </c>
      <c r="AK4986">
        <v>15</v>
      </c>
    </row>
    <row r="4987" spans="1:37" x14ac:dyDescent="0.2">
      <c r="A4987">
        <v>22</v>
      </c>
      <c r="B4987" t="s">
        <v>37</v>
      </c>
      <c r="C4987">
        <v>150</v>
      </c>
      <c r="D4987">
        <v>3000</v>
      </c>
      <c r="E4987">
        <v>212</v>
      </c>
      <c r="F4987">
        <v>0</v>
      </c>
      <c r="G4987">
        <v>0</v>
      </c>
      <c r="H4987" t="s">
        <v>33</v>
      </c>
      <c r="I4987">
        <v>1</v>
      </c>
      <c r="J4987" s="8" t="str">
        <f t="shared" si="154"/>
        <v>TNEG</v>
      </c>
      <c r="K4987">
        <v>0</v>
      </c>
      <c r="L4987" t="s">
        <v>34</v>
      </c>
      <c r="M4987">
        <v>59.765714285714303</v>
      </c>
      <c r="N4987">
        <v>297.65333333333302</v>
      </c>
      <c r="O4987">
        <v>4</v>
      </c>
      <c r="P4987">
        <v>1</v>
      </c>
      <c r="Q4987">
        <v>59.765714285714303</v>
      </c>
      <c r="R4987">
        <v>297.65333333333302</v>
      </c>
      <c r="S4987">
        <v>4</v>
      </c>
      <c r="T4987">
        <v>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66.667000000000002</v>
      </c>
      <c r="AA4987">
        <v>66.667000000000002</v>
      </c>
      <c r="AB4987">
        <v>-1</v>
      </c>
      <c r="AC4987">
        <v>-1</v>
      </c>
      <c r="AD4987" s="8">
        <f t="shared" si="155"/>
        <v>1</v>
      </c>
      <c r="AE4987">
        <v>2235</v>
      </c>
      <c r="AF4987">
        <v>604347</v>
      </c>
      <c r="AG4987">
        <v>1810</v>
      </c>
      <c r="AH4987" t="s">
        <v>51</v>
      </c>
      <c r="AI4987">
        <v>661</v>
      </c>
      <c r="AJ4987">
        <v>661</v>
      </c>
      <c r="AK4987">
        <v>15</v>
      </c>
    </row>
    <row r="4988" spans="1:37" x14ac:dyDescent="0.2">
      <c r="A4988">
        <v>22</v>
      </c>
      <c r="B4988" t="s">
        <v>37</v>
      </c>
      <c r="C4988">
        <v>150</v>
      </c>
      <c r="D4988">
        <v>3000</v>
      </c>
      <c r="E4988">
        <v>213</v>
      </c>
      <c r="F4988">
        <v>1</v>
      </c>
      <c r="G4988">
        <v>90</v>
      </c>
      <c r="H4988" t="s">
        <v>36</v>
      </c>
      <c r="I4988">
        <v>1</v>
      </c>
      <c r="J4988" s="8" t="str">
        <f t="shared" si="154"/>
        <v xml:space="preserve">HIT </v>
      </c>
      <c r="K4988">
        <v>4</v>
      </c>
      <c r="L4988">
        <v>2</v>
      </c>
      <c r="M4988">
        <v>325.53904761904801</v>
      </c>
      <c r="N4988">
        <v>216.395555555556</v>
      </c>
      <c r="O4988">
        <v>3</v>
      </c>
      <c r="P4988">
        <v>4</v>
      </c>
      <c r="Q4988">
        <v>226.28126984126999</v>
      </c>
      <c r="R4988">
        <v>50.88</v>
      </c>
      <c r="S4988">
        <v>1</v>
      </c>
      <c r="T4988">
        <v>3</v>
      </c>
      <c r="U4988">
        <v>338.10000610351602</v>
      </c>
      <c r="V4988">
        <v>206.94999694824199</v>
      </c>
      <c r="W4988">
        <v>3</v>
      </c>
      <c r="X4988">
        <v>4</v>
      </c>
      <c r="Y4988">
        <v>191.992900198705</v>
      </c>
      <c r="Z4988">
        <v>65.722999999999999</v>
      </c>
      <c r="AA4988">
        <v>66.980999999999995</v>
      </c>
      <c r="AB4988">
        <v>67.006</v>
      </c>
      <c r="AC4988">
        <v>1.2829999999999999</v>
      </c>
      <c r="AD4988" s="8">
        <f t="shared" si="155"/>
        <v>1.2829999999999999</v>
      </c>
      <c r="AE4988">
        <v>1377</v>
      </c>
      <c r="AF4988">
        <v>607031</v>
      </c>
      <c r="AG4988">
        <v>82</v>
      </c>
      <c r="AH4988" t="s">
        <v>51</v>
      </c>
      <c r="AI4988">
        <v>661</v>
      </c>
      <c r="AJ4988">
        <v>661</v>
      </c>
      <c r="AK4988">
        <v>15</v>
      </c>
    </row>
    <row r="4989" spans="1:37" x14ac:dyDescent="0.2">
      <c r="A4989">
        <v>22</v>
      </c>
      <c r="B4989" t="s">
        <v>37</v>
      </c>
      <c r="C4989">
        <v>150</v>
      </c>
      <c r="D4989">
        <v>3000</v>
      </c>
      <c r="E4989">
        <v>214</v>
      </c>
      <c r="F4989">
        <v>0</v>
      </c>
      <c r="G4989">
        <v>0</v>
      </c>
      <c r="H4989" t="s">
        <v>33</v>
      </c>
      <c r="I4989">
        <v>1</v>
      </c>
      <c r="J4989" s="8" t="str">
        <f t="shared" si="154"/>
        <v>TNEG</v>
      </c>
      <c r="K4989">
        <v>0</v>
      </c>
      <c r="L4989" t="s">
        <v>34</v>
      </c>
      <c r="M4989">
        <v>314.53904761904801</v>
      </c>
      <c r="N4989">
        <v>465.168888888889</v>
      </c>
      <c r="O4989">
        <v>6</v>
      </c>
      <c r="P4989">
        <v>4</v>
      </c>
      <c r="Q4989">
        <v>314.53904761904801</v>
      </c>
      <c r="R4989">
        <v>465.168888888889</v>
      </c>
      <c r="S4989">
        <v>6</v>
      </c>
      <c r="T4989">
        <v>4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67.296000000000006</v>
      </c>
      <c r="AA4989">
        <v>67.296000000000006</v>
      </c>
      <c r="AB4989">
        <v>-1</v>
      </c>
      <c r="AC4989">
        <v>-1</v>
      </c>
      <c r="AD4989" s="8">
        <f t="shared" si="155"/>
        <v>1</v>
      </c>
      <c r="AE4989">
        <v>2176</v>
      </c>
      <c r="AF4989">
        <v>610214</v>
      </c>
      <c r="AG4989">
        <v>931</v>
      </c>
      <c r="AH4989" t="s">
        <v>51</v>
      </c>
      <c r="AI4989">
        <v>661</v>
      </c>
      <c r="AJ4989">
        <v>661</v>
      </c>
      <c r="AK4989">
        <v>15</v>
      </c>
    </row>
    <row r="4990" spans="1:37" x14ac:dyDescent="0.2">
      <c r="A4990">
        <v>22</v>
      </c>
      <c r="B4990" t="s">
        <v>37</v>
      </c>
      <c r="C4990">
        <v>150</v>
      </c>
      <c r="D4990">
        <v>3000</v>
      </c>
      <c r="E4990">
        <v>215</v>
      </c>
      <c r="F4990">
        <v>0</v>
      </c>
      <c r="G4990">
        <v>0</v>
      </c>
      <c r="H4990" t="s">
        <v>33</v>
      </c>
      <c r="I4990">
        <v>1</v>
      </c>
      <c r="J4990" s="8" t="str">
        <f t="shared" si="154"/>
        <v>TNEG</v>
      </c>
      <c r="K4990">
        <v>0</v>
      </c>
      <c r="L4990" t="s">
        <v>34</v>
      </c>
      <c r="M4990">
        <v>403.796825396825</v>
      </c>
      <c r="N4990">
        <v>540.42666666666696</v>
      </c>
      <c r="O4990">
        <v>7</v>
      </c>
      <c r="P4990">
        <v>5</v>
      </c>
      <c r="Q4990">
        <v>403.796825396825</v>
      </c>
      <c r="R4990">
        <v>540.42666666666696</v>
      </c>
      <c r="S4990">
        <v>7</v>
      </c>
      <c r="T4990">
        <v>5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67.61</v>
      </c>
      <c r="AA4990">
        <v>67.61</v>
      </c>
      <c r="AB4990">
        <v>-1</v>
      </c>
      <c r="AC4990">
        <v>-1</v>
      </c>
      <c r="AD4990" s="8">
        <f t="shared" si="155"/>
        <v>1</v>
      </c>
      <c r="AE4990">
        <v>1426</v>
      </c>
      <c r="AF4990">
        <v>612146</v>
      </c>
      <c r="AG4990">
        <v>1202</v>
      </c>
      <c r="AH4990" t="s">
        <v>51</v>
      </c>
      <c r="AI4990">
        <v>661</v>
      </c>
      <c r="AJ4990">
        <v>661</v>
      </c>
      <c r="AK4990">
        <v>15</v>
      </c>
    </row>
    <row r="4991" spans="1:37" x14ac:dyDescent="0.2">
      <c r="A4991">
        <v>22</v>
      </c>
      <c r="B4991" t="s">
        <v>37</v>
      </c>
      <c r="C4991">
        <v>150</v>
      </c>
      <c r="D4991">
        <v>3000</v>
      </c>
      <c r="E4991">
        <v>216</v>
      </c>
      <c r="F4991">
        <v>1</v>
      </c>
      <c r="G4991">
        <v>91</v>
      </c>
      <c r="H4991" t="s">
        <v>36</v>
      </c>
      <c r="I4991">
        <v>1</v>
      </c>
      <c r="J4991" s="8" t="str">
        <f t="shared" si="154"/>
        <v xml:space="preserve">HIT </v>
      </c>
      <c r="K4991">
        <v>49</v>
      </c>
      <c r="L4991">
        <v>6</v>
      </c>
      <c r="M4991">
        <v>572.31238095238098</v>
      </c>
      <c r="N4991">
        <v>144.13777777777801</v>
      </c>
      <c r="O4991">
        <v>2</v>
      </c>
      <c r="P4991">
        <v>7</v>
      </c>
      <c r="Q4991">
        <v>59.765714285714303</v>
      </c>
      <c r="R4991">
        <v>297.65333333333302</v>
      </c>
      <c r="S4991">
        <v>4</v>
      </c>
      <c r="T4991">
        <v>1</v>
      </c>
      <c r="U4991">
        <v>586.10000610351597</v>
      </c>
      <c r="V4991">
        <v>133.94999694824199</v>
      </c>
      <c r="W4991">
        <v>2</v>
      </c>
      <c r="X4991">
        <v>7</v>
      </c>
      <c r="Y4991">
        <v>551.20465263544099</v>
      </c>
      <c r="Z4991">
        <v>52.515999999999998</v>
      </c>
      <c r="AA4991">
        <v>67.924999999999997</v>
      </c>
      <c r="AB4991">
        <v>68.085999999999999</v>
      </c>
      <c r="AC4991">
        <v>15.571</v>
      </c>
      <c r="AD4991" s="8">
        <f t="shared" si="155"/>
        <v>15.571</v>
      </c>
      <c r="AE4991">
        <v>1686</v>
      </c>
      <c r="AF4991">
        <v>615120</v>
      </c>
      <c r="AG4991">
        <v>1198</v>
      </c>
      <c r="AH4991" t="s">
        <v>51</v>
      </c>
      <c r="AI4991">
        <v>661</v>
      </c>
      <c r="AJ4991">
        <v>661</v>
      </c>
      <c r="AK4991">
        <v>15</v>
      </c>
    </row>
    <row r="4992" spans="1:37" x14ac:dyDescent="0.2">
      <c r="A4992">
        <v>22</v>
      </c>
      <c r="B4992" t="s">
        <v>37</v>
      </c>
      <c r="C4992">
        <v>150</v>
      </c>
      <c r="D4992">
        <v>3000</v>
      </c>
      <c r="E4992">
        <v>217</v>
      </c>
      <c r="F4992">
        <v>1</v>
      </c>
      <c r="G4992">
        <v>92</v>
      </c>
      <c r="H4992" t="s">
        <v>36</v>
      </c>
      <c r="I4992">
        <v>1</v>
      </c>
      <c r="J4992" s="8" t="str">
        <f t="shared" si="154"/>
        <v xml:space="preserve">HIT </v>
      </c>
      <c r="K4992">
        <v>73</v>
      </c>
      <c r="L4992">
        <v>6</v>
      </c>
      <c r="M4992">
        <v>325.53904761904801</v>
      </c>
      <c r="N4992">
        <v>216.395555555556</v>
      </c>
      <c r="O4992">
        <v>3</v>
      </c>
      <c r="P4992">
        <v>4</v>
      </c>
      <c r="Q4992">
        <v>325.53904761904801</v>
      </c>
      <c r="R4992">
        <v>216.395555555556</v>
      </c>
      <c r="S4992">
        <v>3</v>
      </c>
      <c r="T4992">
        <v>4</v>
      </c>
      <c r="U4992">
        <v>343.10000610351602</v>
      </c>
      <c r="V4992">
        <v>212.94999694824199</v>
      </c>
      <c r="W4992">
        <v>3</v>
      </c>
      <c r="X4992">
        <v>4</v>
      </c>
      <c r="Y4992">
        <v>17.895785453833501</v>
      </c>
      <c r="Z4992">
        <v>45.283000000000001</v>
      </c>
      <c r="AA4992">
        <v>68.239000000000004</v>
      </c>
      <c r="AB4992">
        <v>68.241</v>
      </c>
      <c r="AC4992">
        <v>22.957999999999998</v>
      </c>
      <c r="AD4992" s="8">
        <f t="shared" si="155"/>
        <v>22.957999999999998</v>
      </c>
      <c r="AE4992">
        <v>1721</v>
      </c>
      <c r="AF4992">
        <v>618671</v>
      </c>
      <c r="AG4992">
        <v>1817</v>
      </c>
      <c r="AH4992" t="s">
        <v>51</v>
      </c>
      <c r="AI4992">
        <v>661</v>
      </c>
      <c r="AJ4992">
        <v>661</v>
      </c>
      <c r="AK4992">
        <v>15</v>
      </c>
    </row>
    <row r="4993" spans="1:37" x14ac:dyDescent="0.2">
      <c r="A4993">
        <v>22</v>
      </c>
      <c r="B4993" t="s">
        <v>37</v>
      </c>
      <c r="C4993">
        <v>150</v>
      </c>
      <c r="D4993">
        <v>3000</v>
      </c>
      <c r="E4993">
        <v>218</v>
      </c>
      <c r="F4993">
        <v>1</v>
      </c>
      <c r="G4993">
        <v>93</v>
      </c>
      <c r="H4993" t="s">
        <v>36</v>
      </c>
      <c r="I4993">
        <v>1</v>
      </c>
      <c r="J4993" s="8" t="str">
        <f t="shared" si="154"/>
        <v xml:space="preserve">HIT </v>
      </c>
      <c r="K4993">
        <v>44</v>
      </c>
      <c r="L4993">
        <v>5</v>
      </c>
      <c r="M4993">
        <v>74.765714285714296</v>
      </c>
      <c r="N4993">
        <v>376.91111111111098</v>
      </c>
      <c r="O4993">
        <v>5</v>
      </c>
      <c r="P4993">
        <v>1</v>
      </c>
      <c r="Q4993">
        <v>77.765714285714296</v>
      </c>
      <c r="R4993">
        <v>222.395555555556</v>
      </c>
      <c r="S4993">
        <v>3</v>
      </c>
      <c r="T4993">
        <v>1</v>
      </c>
      <c r="U4993">
        <v>99.100006103515597</v>
      </c>
      <c r="V4993">
        <v>360.94999694824202</v>
      </c>
      <c r="W4993">
        <v>5</v>
      </c>
      <c r="X4993">
        <v>1</v>
      </c>
      <c r="Y4993">
        <v>140.18732195532701</v>
      </c>
      <c r="Z4993">
        <v>54.716999999999999</v>
      </c>
      <c r="AA4993">
        <v>68.552999999999997</v>
      </c>
      <c r="AB4993">
        <v>66.697999999999993</v>
      </c>
      <c r="AC4993">
        <v>11.981</v>
      </c>
      <c r="AD4993" s="8">
        <f t="shared" si="155"/>
        <v>11.981</v>
      </c>
      <c r="AE4993">
        <v>1823</v>
      </c>
      <c r="AF4993">
        <v>622555</v>
      </c>
      <c r="AG4993">
        <v>2110</v>
      </c>
      <c r="AH4993" t="s">
        <v>51</v>
      </c>
      <c r="AI4993">
        <v>661</v>
      </c>
      <c r="AJ4993">
        <v>661</v>
      </c>
      <c r="AK4993">
        <v>15</v>
      </c>
    </row>
    <row r="4994" spans="1:37" x14ac:dyDescent="0.2">
      <c r="A4994">
        <v>22</v>
      </c>
      <c r="B4994" t="s">
        <v>37</v>
      </c>
      <c r="C4994">
        <v>150</v>
      </c>
      <c r="D4994">
        <v>3000</v>
      </c>
      <c r="E4994">
        <v>219</v>
      </c>
      <c r="F4994">
        <v>0</v>
      </c>
      <c r="G4994">
        <v>0</v>
      </c>
      <c r="H4994" t="s">
        <v>33</v>
      </c>
      <c r="I4994">
        <v>1</v>
      </c>
      <c r="J4994" s="8" t="str">
        <f t="shared" si="154"/>
        <v>TNEG</v>
      </c>
      <c r="K4994">
        <v>0</v>
      </c>
      <c r="L4994" t="s">
        <v>34</v>
      </c>
      <c r="M4994">
        <v>243.28126984126999</v>
      </c>
      <c r="N4994">
        <v>220.395555555556</v>
      </c>
      <c r="O4994">
        <v>3</v>
      </c>
      <c r="P4994">
        <v>3</v>
      </c>
      <c r="Q4994">
        <v>243.28126984126999</v>
      </c>
      <c r="R4994">
        <v>220.395555555556</v>
      </c>
      <c r="S4994">
        <v>3</v>
      </c>
      <c r="T4994">
        <v>3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68.867999999999995</v>
      </c>
      <c r="AA4994">
        <v>68.867999999999995</v>
      </c>
      <c r="AB4994">
        <v>-1</v>
      </c>
      <c r="AC4994">
        <v>-1</v>
      </c>
      <c r="AD4994" s="8">
        <f t="shared" si="155"/>
        <v>1</v>
      </c>
      <c r="AE4994">
        <v>1979</v>
      </c>
      <c r="AF4994">
        <v>625537</v>
      </c>
      <c r="AG4994">
        <v>1756</v>
      </c>
      <c r="AH4994" t="s">
        <v>51</v>
      </c>
      <c r="AI4994">
        <v>661</v>
      </c>
      <c r="AJ4994">
        <v>661</v>
      </c>
      <c r="AK4994">
        <v>15</v>
      </c>
    </row>
    <row r="4995" spans="1:37" x14ac:dyDescent="0.2">
      <c r="A4995">
        <v>22</v>
      </c>
      <c r="B4995" t="s">
        <v>37</v>
      </c>
      <c r="C4995">
        <v>150</v>
      </c>
      <c r="D4995">
        <v>3000</v>
      </c>
      <c r="E4995">
        <v>220</v>
      </c>
      <c r="F4995">
        <v>1</v>
      </c>
      <c r="G4995">
        <v>94</v>
      </c>
      <c r="H4995" t="s">
        <v>36</v>
      </c>
      <c r="I4995">
        <v>1</v>
      </c>
      <c r="J4995" s="8" t="str">
        <f t="shared" ref="J4995:J5058" si="156">IF(AND(F4995=0,I4995=1),"TNEG",IF(AND(F4995=0,I4995=0),"FA",IF(AND(F4995=1,I4995=1),"HIT ","MISS")))</f>
        <v xml:space="preserve">HIT </v>
      </c>
      <c r="K4995">
        <v>8</v>
      </c>
      <c r="L4995">
        <v>3</v>
      </c>
      <c r="M4995">
        <v>390.796825396825</v>
      </c>
      <c r="N4995">
        <v>390.91111111111098</v>
      </c>
      <c r="O4995">
        <v>5</v>
      </c>
      <c r="P4995">
        <v>5</v>
      </c>
      <c r="Q4995">
        <v>59.765714285714303</v>
      </c>
      <c r="R4995">
        <v>297.65333333333302</v>
      </c>
      <c r="S4995">
        <v>4</v>
      </c>
      <c r="T4995">
        <v>1</v>
      </c>
      <c r="U4995">
        <v>406.10000610351602</v>
      </c>
      <c r="V4995">
        <v>388.94999694824202</v>
      </c>
      <c r="W4995">
        <v>5</v>
      </c>
      <c r="X4995">
        <v>5</v>
      </c>
      <c r="Y4995">
        <v>358.16549593191098</v>
      </c>
      <c r="Z4995">
        <v>66.667000000000002</v>
      </c>
      <c r="AA4995">
        <v>69.182000000000002</v>
      </c>
      <c r="AB4995">
        <v>69.012</v>
      </c>
      <c r="AC4995">
        <v>2.3460000000000001</v>
      </c>
      <c r="AD4995" s="8">
        <f t="shared" ref="AD4995:AD5058" si="157">ABS(AC4995)</f>
        <v>2.3460000000000001</v>
      </c>
      <c r="AE4995">
        <v>1349</v>
      </c>
      <c r="AF4995">
        <v>628627</v>
      </c>
      <c r="AG4995">
        <v>1810</v>
      </c>
      <c r="AH4995" t="s">
        <v>51</v>
      </c>
      <c r="AI4995">
        <v>661</v>
      </c>
      <c r="AJ4995">
        <v>661</v>
      </c>
      <c r="AK4995">
        <v>15</v>
      </c>
    </row>
    <row r="4996" spans="1:37" x14ac:dyDescent="0.2">
      <c r="A4996">
        <v>22</v>
      </c>
      <c r="B4996" t="s">
        <v>37</v>
      </c>
      <c r="C4996">
        <v>150</v>
      </c>
      <c r="D4996">
        <v>3000</v>
      </c>
      <c r="E4996">
        <v>221</v>
      </c>
      <c r="F4996">
        <v>0</v>
      </c>
      <c r="G4996">
        <v>0</v>
      </c>
      <c r="H4996" t="s">
        <v>33</v>
      </c>
      <c r="I4996">
        <v>1</v>
      </c>
      <c r="J4996" s="8" t="str">
        <f t="shared" si="156"/>
        <v>TNEG</v>
      </c>
      <c r="K4996">
        <v>0</v>
      </c>
      <c r="L4996" t="s">
        <v>34</v>
      </c>
      <c r="M4996">
        <v>325.53904761904801</v>
      </c>
      <c r="N4996">
        <v>387.91111111111098</v>
      </c>
      <c r="O4996">
        <v>5</v>
      </c>
      <c r="P4996">
        <v>4</v>
      </c>
      <c r="Q4996">
        <v>325.53904761904801</v>
      </c>
      <c r="R4996">
        <v>387.91111111111098</v>
      </c>
      <c r="S4996">
        <v>5</v>
      </c>
      <c r="T4996">
        <v>4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69.497</v>
      </c>
      <c r="AA4996">
        <v>69.497</v>
      </c>
      <c r="AB4996">
        <v>-1</v>
      </c>
      <c r="AC4996">
        <v>-1</v>
      </c>
      <c r="AD4996" s="8">
        <f t="shared" si="157"/>
        <v>1</v>
      </c>
      <c r="AE4996">
        <v>2230</v>
      </c>
      <c r="AF4996">
        <v>631859</v>
      </c>
      <c r="AG4996">
        <v>833</v>
      </c>
      <c r="AH4996" t="s">
        <v>51</v>
      </c>
      <c r="AI4996">
        <v>661</v>
      </c>
      <c r="AJ4996">
        <v>661</v>
      </c>
      <c r="AK4996">
        <v>15</v>
      </c>
    </row>
    <row r="4997" spans="1:37" x14ac:dyDescent="0.2">
      <c r="A4997">
        <v>22</v>
      </c>
      <c r="B4997" t="s">
        <v>37</v>
      </c>
      <c r="C4997">
        <v>150</v>
      </c>
      <c r="D4997">
        <v>3000</v>
      </c>
      <c r="E4997">
        <v>222</v>
      </c>
      <c r="F4997">
        <v>0</v>
      </c>
      <c r="G4997">
        <v>0</v>
      </c>
      <c r="H4997" t="s">
        <v>33</v>
      </c>
      <c r="I4997">
        <v>1</v>
      </c>
      <c r="J4997" s="8" t="str">
        <f t="shared" si="156"/>
        <v>TNEG</v>
      </c>
      <c r="K4997">
        <v>0</v>
      </c>
      <c r="L4997" t="s">
        <v>34</v>
      </c>
      <c r="M4997">
        <v>492.05460317460302</v>
      </c>
      <c r="N4997">
        <v>42.88</v>
      </c>
      <c r="O4997">
        <v>1</v>
      </c>
      <c r="P4997">
        <v>6</v>
      </c>
      <c r="Q4997">
        <v>492.05460317460302</v>
      </c>
      <c r="R4997">
        <v>42.88</v>
      </c>
      <c r="S4997">
        <v>1</v>
      </c>
      <c r="T4997">
        <v>6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69.811000000000007</v>
      </c>
      <c r="AA4997">
        <v>69.811000000000007</v>
      </c>
      <c r="AB4997">
        <v>-1</v>
      </c>
      <c r="AC4997">
        <v>-1</v>
      </c>
      <c r="AD4997" s="8">
        <f t="shared" si="157"/>
        <v>1</v>
      </c>
      <c r="AE4997">
        <v>1292</v>
      </c>
      <c r="AF4997">
        <v>633655</v>
      </c>
      <c r="AG4997">
        <v>1627</v>
      </c>
      <c r="AH4997" t="s">
        <v>51</v>
      </c>
      <c r="AI4997">
        <v>661</v>
      </c>
      <c r="AJ4997">
        <v>661</v>
      </c>
      <c r="AK4997">
        <v>15</v>
      </c>
    </row>
    <row r="4998" spans="1:37" x14ac:dyDescent="0.2">
      <c r="A4998">
        <v>22</v>
      </c>
      <c r="B4998" t="s">
        <v>37</v>
      </c>
      <c r="C4998">
        <v>150</v>
      </c>
      <c r="D4998">
        <v>3000</v>
      </c>
      <c r="E4998">
        <v>223</v>
      </c>
      <c r="F4998">
        <v>0</v>
      </c>
      <c r="G4998">
        <v>0</v>
      </c>
      <c r="H4998" t="s">
        <v>33</v>
      </c>
      <c r="I4998">
        <v>1</v>
      </c>
      <c r="J4998" s="8" t="str">
        <f t="shared" si="156"/>
        <v>TNEG</v>
      </c>
      <c r="K4998">
        <v>0</v>
      </c>
      <c r="L4998" t="s">
        <v>34</v>
      </c>
      <c r="M4998">
        <v>226.28126984126999</v>
      </c>
      <c r="N4998">
        <v>50.88</v>
      </c>
      <c r="O4998">
        <v>1</v>
      </c>
      <c r="P4998">
        <v>3</v>
      </c>
      <c r="Q4998">
        <v>226.28126984126999</v>
      </c>
      <c r="R4998">
        <v>50.88</v>
      </c>
      <c r="S4998">
        <v>1</v>
      </c>
      <c r="T4998">
        <v>3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70.126000000000005</v>
      </c>
      <c r="AA4998">
        <v>70.126000000000005</v>
      </c>
      <c r="AB4998">
        <v>-1</v>
      </c>
      <c r="AC4998">
        <v>-1</v>
      </c>
      <c r="AD4998" s="8">
        <f t="shared" si="157"/>
        <v>1</v>
      </c>
      <c r="AE4998">
        <v>1504</v>
      </c>
      <c r="AF4998">
        <v>635663</v>
      </c>
      <c r="AG4998">
        <v>1761</v>
      </c>
      <c r="AH4998" t="s">
        <v>51</v>
      </c>
      <c r="AI4998">
        <v>661</v>
      </c>
      <c r="AJ4998">
        <v>661</v>
      </c>
      <c r="AK4998">
        <v>15</v>
      </c>
    </row>
    <row r="4999" spans="1:37" x14ac:dyDescent="0.2">
      <c r="A4999">
        <v>22</v>
      </c>
      <c r="B4999" t="s">
        <v>37</v>
      </c>
      <c r="C4999">
        <v>150</v>
      </c>
      <c r="D4999">
        <v>3000</v>
      </c>
      <c r="E4999">
        <v>224</v>
      </c>
      <c r="F4999">
        <v>1</v>
      </c>
      <c r="G4999">
        <v>95</v>
      </c>
      <c r="H4999" t="s">
        <v>36</v>
      </c>
      <c r="I4999">
        <v>1</v>
      </c>
      <c r="J4999" s="8" t="str">
        <f t="shared" si="156"/>
        <v xml:space="preserve">HIT </v>
      </c>
      <c r="K4999">
        <v>1</v>
      </c>
      <c r="L4999">
        <v>0</v>
      </c>
      <c r="M4999">
        <v>314.53904761904801</v>
      </c>
      <c r="N4999">
        <v>465.168888888889</v>
      </c>
      <c r="O4999">
        <v>6</v>
      </c>
      <c r="P4999">
        <v>4</v>
      </c>
      <c r="Q4999">
        <v>226.28126984126999</v>
      </c>
      <c r="R4999">
        <v>50.88</v>
      </c>
      <c r="S4999">
        <v>1</v>
      </c>
      <c r="T4999">
        <v>3</v>
      </c>
      <c r="U4999">
        <v>330.10000610351602</v>
      </c>
      <c r="V4999">
        <v>463.94999694824202</v>
      </c>
      <c r="W4999">
        <v>6</v>
      </c>
      <c r="X4999">
        <v>4</v>
      </c>
      <c r="Y4999">
        <v>425.91683739658703</v>
      </c>
      <c r="Z4999">
        <v>70.126000000000005</v>
      </c>
      <c r="AA4999">
        <v>70.44</v>
      </c>
      <c r="AB4999">
        <v>70.093000000000004</v>
      </c>
      <c r="AC4999">
        <v>-3.3000000000000002E-2</v>
      </c>
      <c r="AD4999" s="8">
        <f t="shared" si="157"/>
        <v>3.3000000000000002E-2</v>
      </c>
      <c r="AE4999">
        <v>1707</v>
      </c>
      <c r="AF4999">
        <v>638788</v>
      </c>
      <c r="AG4999">
        <v>1761</v>
      </c>
      <c r="AH4999" t="s">
        <v>51</v>
      </c>
      <c r="AI4999">
        <v>661</v>
      </c>
      <c r="AJ4999">
        <v>661</v>
      </c>
      <c r="AK4999">
        <v>15</v>
      </c>
    </row>
    <row r="5000" spans="1:37" x14ac:dyDescent="0.2">
      <c r="A5000">
        <v>22</v>
      </c>
      <c r="B5000" t="s">
        <v>37</v>
      </c>
      <c r="C5000">
        <v>150</v>
      </c>
      <c r="D5000">
        <v>3000</v>
      </c>
      <c r="E5000">
        <v>225</v>
      </c>
      <c r="F5000">
        <v>0</v>
      </c>
      <c r="G5000">
        <v>0</v>
      </c>
      <c r="H5000" t="s">
        <v>33</v>
      </c>
      <c r="I5000">
        <v>1</v>
      </c>
      <c r="J5000" s="8" t="str">
        <f t="shared" si="156"/>
        <v>TNEG</v>
      </c>
      <c r="K5000">
        <v>0</v>
      </c>
      <c r="L5000" t="s">
        <v>34</v>
      </c>
      <c r="M5000">
        <v>479.05460317460302</v>
      </c>
      <c r="N5000">
        <v>304.65333333333302</v>
      </c>
      <c r="O5000">
        <v>4</v>
      </c>
      <c r="P5000">
        <v>6</v>
      </c>
      <c r="Q5000">
        <v>479.05460317460302</v>
      </c>
      <c r="R5000">
        <v>304.65333333333302</v>
      </c>
      <c r="S5000">
        <v>4</v>
      </c>
      <c r="T5000">
        <v>6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70.754999999999995</v>
      </c>
      <c r="AA5000">
        <v>70.754999999999995</v>
      </c>
      <c r="AB5000">
        <v>-1</v>
      </c>
      <c r="AC5000">
        <v>-1</v>
      </c>
      <c r="AD5000" s="8">
        <f t="shared" si="157"/>
        <v>1</v>
      </c>
      <c r="AE5000">
        <v>1780</v>
      </c>
      <c r="AF5000">
        <v>641573</v>
      </c>
      <c r="AG5000">
        <v>2153</v>
      </c>
      <c r="AH5000" t="s">
        <v>51</v>
      </c>
      <c r="AI5000">
        <v>661</v>
      </c>
      <c r="AJ5000">
        <v>661</v>
      </c>
      <c r="AK5000">
        <v>15</v>
      </c>
    </row>
    <row r="5001" spans="1:37" x14ac:dyDescent="0.2">
      <c r="A5001">
        <v>22</v>
      </c>
      <c r="B5001" t="s">
        <v>37</v>
      </c>
      <c r="C5001">
        <v>150</v>
      </c>
      <c r="D5001">
        <v>3000</v>
      </c>
      <c r="E5001">
        <v>226</v>
      </c>
      <c r="F5001">
        <v>0</v>
      </c>
      <c r="G5001">
        <v>0</v>
      </c>
      <c r="H5001" t="s">
        <v>33</v>
      </c>
      <c r="I5001">
        <v>1</v>
      </c>
      <c r="J5001" s="8" t="str">
        <f t="shared" si="156"/>
        <v>TNEG</v>
      </c>
      <c r="K5001">
        <v>0</v>
      </c>
      <c r="L5001" t="s">
        <v>34</v>
      </c>
      <c r="M5001">
        <v>571.31238095238098</v>
      </c>
      <c r="N5001">
        <v>229.395555555556</v>
      </c>
      <c r="O5001">
        <v>3</v>
      </c>
      <c r="P5001">
        <v>7</v>
      </c>
      <c r="Q5001">
        <v>571.31238095238098</v>
      </c>
      <c r="R5001">
        <v>229.395555555556</v>
      </c>
      <c r="S5001">
        <v>3</v>
      </c>
      <c r="T5001">
        <v>7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71.069000000000003</v>
      </c>
      <c r="AA5001">
        <v>71.069000000000003</v>
      </c>
      <c r="AB5001">
        <v>-1</v>
      </c>
      <c r="AC5001">
        <v>-1</v>
      </c>
      <c r="AD5001" s="8">
        <f t="shared" si="157"/>
        <v>1</v>
      </c>
      <c r="AE5001">
        <v>984</v>
      </c>
      <c r="AF5001">
        <v>643059</v>
      </c>
      <c r="AG5001">
        <v>1725</v>
      </c>
      <c r="AH5001" t="s">
        <v>51</v>
      </c>
      <c r="AI5001">
        <v>661</v>
      </c>
      <c r="AJ5001">
        <v>661</v>
      </c>
      <c r="AK5001">
        <v>15</v>
      </c>
    </row>
    <row r="5002" spans="1:37" x14ac:dyDescent="0.2">
      <c r="A5002">
        <v>22</v>
      </c>
      <c r="B5002" t="s">
        <v>37</v>
      </c>
      <c r="C5002">
        <v>150</v>
      </c>
      <c r="D5002">
        <v>3000</v>
      </c>
      <c r="E5002">
        <v>227</v>
      </c>
      <c r="F5002">
        <v>1</v>
      </c>
      <c r="G5002">
        <v>96</v>
      </c>
      <c r="H5002" t="s">
        <v>36</v>
      </c>
      <c r="I5002">
        <v>1</v>
      </c>
      <c r="J5002" s="8" t="str">
        <f t="shared" si="156"/>
        <v xml:space="preserve">HIT </v>
      </c>
      <c r="K5002">
        <v>13</v>
      </c>
      <c r="L5002">
        <v>4</v>
      </c>
      <c r="M5002">
        <v>231.28126984126999</v>
      </c>
      <c r="N5002">
        <v>381.91111111111098</v>
      </c>
      <c r="O5002">
        <v>5</v>
      </c>
      <c r="P5002">
        <v>3</v>
      </c>
      <c r="Q5002">
        <v>314.53904761904801</v>
      </c>
      <c r="R5002">
        <v>465.168888888889</v>
      </c>
      <c r="S5002">
        <v>6</v>
      </c>
      <c r="T5002">
        <v>4</v>
      </c>
      <c r="U5002">
        <v>235.10000610351599</v>
      </c>
      <c r="V5002">
        <v>381.94999694824202</v>
      </c>
      <c r="W5002">
        <v>5</v>
      </c>
      <c r="X5002">
        <v>3</v>
      </c>
      <c r="Y5002">
        <v>115.047578387098</v>
      </c>
      <c r="Z5002">
        <v>67.296000000000006</v>
      </c>
      <c r="AA5002">
        <v>71.384</v>
      </c>
      <c r="AB5002">
        <v>71.326999999999998</v>
      </c>
      <c r="AC5002">
        <v>4.032</v>
      </c>
      <c r="AD5002" s="8">
        <f t="shared" si="157"/>
        <v>4.032</v>
      </c>
      <c r="AE5002">
        <v>1418</v>
      </c>
      <c r="AF5002">
        <v>645849</v>
      </c>
      <c r="AG5002">
        <v>931</v>
      </c>
      <c r="AH5002" t="s">
        <v>51</v>
      </c>
      <c r="AI5002">
        <v>661</v>
      </c>
      <c r="AJ5002">
        <v>661</v>
      </c>
      <c r="AK5002">
        <v>15</v>
      </c>
    </row>
    <row r="5003" spans="1:37" x14ac:dyDescent="0.2">
      <c r="A5003">
        <v>22</v>
      </c>
      <c r="B5003" t="s">
        <v>37</v>
      </c>
      <c r="C5003">
        <v>150</v>
      </c>
      <c r="D5003">
        <v>3000</v>
      </c>
      <c r="E5003">
        <v>228</v>
      </c>
      <c r="F5003">
        <v>1</v>
      </c>
      <c r="G5003">
        <v>97</v>
      </c>
      <c r="H5003" t="s">
        <v>36</v>
      </c>
      <c r="I5003">
        <v>1</v>
      </c>
      <c r="J5003" s="8" t="str">
        <f t="shared" si="156"/>
        <v xml:space="preserve">HIT </v>
      </c>
      <c r="K5003">
        <v>114</v>
      </c>
      <c r="L5003">
        <v>7</v>
      </c>
      <c r="M5003">
        <v>560.31238095238098</v>
      </c>
      <c r="N5003">
        <v>473.168888888889</v>
      </c>
      <c r="O5003">
        <v>6</v>
      </c>
      <c r="P5003">
        <v>7</v>
      </c>
      <c r="Q5003">
        <v>74.765714285714296</v>
      </c>
      <c r="R5003">
        <v>376.91111111111098</v>
      </c>
      <c r="S5003">
        <v>5</v>
      </c>
      <c r="T5003">
        <v>1</v>
      </c>
      <c r="U5003">
        <v>552.10000610351597</v>
      </c>
      <c r="V5003">
        <v>468.94999694824202</v>
      </c>
      <c r="W5003">
        <v>6</v>
      </c>
      <c r="X5003">
        <v>7</v>
      </c>
      <c r="Y5003">
        <v>486.12671460365402</v>
      </c>
      <c r="Z5003">
        <v>35.848999999999997</v>
      </c>
      <c r="AA5003">
        <v>71.697999999999993</v>
      </c>
      <c r="AB5003">
        <v>70.555999999999997</v>
      </c>
      <c r="AC5003">
        <v>34.707000000000001</v>
      </c>
      <c r="AD5003" s="8">
        <f t="shared" si="157"/>
        <v>34.707000000000001</v>
      </c>
      <c r="AE5003">
        <v>2599</v>
      </c>
      <c r="AF5003">
        <v>650303</v>
      </c>
      <c r="AG5003">
        <v>1118</v>
      </c>
      <c r="AH5003" t="s">
        <v>51</v>
      </c>
      <c r="AI5003">
        <v>661</v>
      </c>
      <c r="AJ5003">
        <v>661</v>
      </c>
      <c r="AK5003">
        <v>15</v>
      </c>
    </row>
    <row r="5004" spans="1:37" x14ac:dyDescent="0.2">
      <c r="A5004">
        <v>22</v>
      </c>
      <c r="B5004" t="s">
        <v>37</v>
      </c>
      <c r="C5004">
        <v>150</v>
      </c>
      <c r="D5004">
        <v>3000</v>
      </c>
      <c r="E5004">
        <v>229</v>
      </c>
      <c r="F5004">
        <v>0</v>
      </c>
      <c r="G5004">
        <v>0</v>
      </c>
      <c r="H5004" t="s">
        <v>33</v>
      </c>
      <c r="I5004">
        <v>1</v>
      </c>
      <c r="J5004" s="8" t="str">
        <f t="shared" si="156"/>
        <v>TNEG</v>
      </c>
      <c r="K5004">
        <v>0</v>
      </c>
      <c r="L5004" t="s">
        <v>34</v>
      </c>
      <c r="M5004">
        <v>407.796825396825</v>
      </c>
      <c r="N5004">
        <v>457.168888888889</v>
      </c>
      <c r="O5004">
        <v>6</v>
      </c>
      <c r="P5004">
        <v>5</v>
      </c>
      <c r="Q5004">
        <v>407.796825396825</v>
      </c>
      <c r="R5004">
        <v>457.168888888889</v>
      </c>
      <c r="S5004">
        <v>6</v>
      </c>
      <c r="T5004">
        <v>5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72.013000000000005</v>
      </c>
      <c r="AA5004">
        <v>72.013000000000005</v>
      </c>
      <c r="AB5004">
        <v>-1</v>
      </c>
      <c r="AC5004">
        <v>-1</v>
      </c>
      <c r="AD5004" s="8">
        <f t="shared" si="157"/>
        <v>1</v>
      </c>
      <c r="AE5004">
        <v>1456</v>
      </c>
      <c r="AF5004">
        <v>652763</v>
      </c>
      <c r="AG5004">
        <v>154</v>
      </c>
      <c r="AH5004" t="s">
        <v>51</v>
      </c>
      <c r="AI5004">
        <v>661</v>
      </c>
      <c r="AJ5004">
        <v>661</v>
      </c>
      <c r="AK5004">
        <v>15</v>
      </c>
    </row>
    <row r="5005" spans="1:37" x14ac:dyDescent="0.2">
      <c r="A5005">
        <v>22</v>
      </c>
      <c r="B5005" t="s">
        <v>37</v>
      </c>
      <c r="C5005">
        <v>150</v>
      </c>
      <c r="D5005">
        <v>3000</v>
      </c>
      <c r="E5005">
        <v>230</v>
      </c>
      <c r="F5005">
        <v>1</v>
      </c>
      <c r="G5005">
        <v>98</v>
      </c>
      <c r="H5005" t="s">
        <v>36</v>
      </c>
      <c r="I5005">
        <v>1</v>
      </c>
      <c r="J5005" s="8" t="str">
        <f t="shared" si="156"/>
        <v xml:space="preserve">HIT </v>
      </c>
      <c r="K5005">
        <v>99</v>
      </c>
      <c r="L5005">
        <v>7</v>
      </c>
      <c r="M5005">
        <v>325.53904761904801</v>
      </c>
      <c r="N5005">
        <v>216.395555555556</v>
      </c>
      <c r="O5005">
        <v>3</v>
      </c>
      <c r="P5005">
        <v>4</v>
      </c>
      <c r="Q5005">
        <v>159.023492063492</v>
      </c>
      <c r="R5005">
        <v>222.395555555556</v>
      </c>
      <c r="S5005">
        <v>3</v>
      </c>
      <c r="T5005">
        <v>2</v>
      </c>
      <c r="U5005">
        <v>341.10000610351602</v>
      </c>
      <c r="V5005">
        <v>204.94999694824199</v>
      </c>
      <c r="W5005">
        <v>3</v>
      </c>
      <c r="X5005">
        <v>4</v>
      </c>
      <c r="Y5005">
        <v>182.91037280615899</v>
      </c>
      <c r="Z5005">
        <v>41.195</v>
      </c>
      <c r="AA5005">
        <v>72.326999999999998</v>
      </c>
      <c r="AB5005">
        <v>72.253</v>
      </c>
      <c r="AC5005">
        <v>31.058</v>
      </c>
      <c r="AD5005" s="8">
        <f t="shared" si="157"/>
        <v>31.058</v>
      </c>
      <c r="AE5005">
        <v>1597</v>
      </c>
      <c r="AF5005">
        <v>655847</v>
      </c>
      <c r="AG5005">
        <v>533</v>
      </c>
      <c r="AH5005" t="s">
        <v>51</v>
      </c>
      <c r="AI5005">
        <v>661</v>
      </c>
      <c r="AJ5005">
        <v>661</v>
      </c>
      <c r="AK5005">
        <v>15</v>
      </c>
    </row>
    <row r="5006" spans="1:37" x14ac:dyDescent="0.2">
      <c r="A5006">
        <v>22</v>
      </c>
      <c r="B5006" t="s">
        <v>37</v>
      </c>
      <c r="C5006">
        <v>150</v>
      </c>
      <c r="D5006">
        <v>3000</v>
      </c>
      <c r="E5006">
        <v>231</v>
      </c>
      <c r="F5006">
        <v>0</v>
      </c>
      <c r="G5006">
        <v>0</v>
      </c>
      <c r="H5006" t="s">
        <v>33</v>
      </c>
      <c r="I5006">
        <v>1</v>
      </c>
      <c r="J5006" s="8" t="str">
        <f t="shared" si="156"/>
        <v>TNEG</v>
      </c>
      <c r="K5006">
        <v>0</v>
      </c>
      <c r="L5006" t="s">
        <v>34</v>
      </c>
      <c r="M5006">
        <v>72.765714285714296</v>
      </c>
      <c r="N5006">
        <v>464.168888888889</v>
      </c>
      <c r="O5006">
        <v>6</v>
      </c>
      <c r="P5006">
        <v>1</v>
      </c>
      <c r="Q5006">
        <v>72.765714285714296</v>
      </c>
      <c r="R5006">
        <v>464.168888888889</v>
      </c>
      <c r="S5006">
        <v>6</v>
      </c>
      <c r="T5006">
        <v>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72.641999999999996</v>
      </c>
      <c r="AA5006">
        <v>72.641999999999996</v>
      </c>
      <c r="AB5006">
        <v>-1</v>
      </c>
      <c r="AC5006">
        <v>-1</v>
      </c>
      <c r="AD5006" s="8">
        <f t="shared" si="157"/>
        <v>1</v>
      </c>
      <c r="AE5006">
        <v>1537</v>
      </c>
      <c r="AF5006">
        <v>658386</v>
      </c>
      <c r="AG5006">
        <v>1700</v>
      </c>
      <c r="AH5006" t="s">
        <v>51</v>
      </c>
      <c r="AI5006">
        <v>661</v>
      </c>
      <c r="AJ5006">
        <v>661</v>
      </c>
      <c r="AK5006">
        <v>15</v>
      </c>
    </row>
    <row r="5007" spans="1:37" x14ac:dyDescent="0.2">
      <c r="A5007">
        <v>22</v>
      </c>
      <c r="B5007" t="s">
        <v>37</v>
      </c>
      <c r="C5007">
        <v>150</v>
      </c>
      <c r="D5007">
        <v>3000</v>
      </c>
      <c r="E5007">
        <v>232</v>
      </c>
      <c r="F5007">
        <v>0</v>
      </c>
      <c r="G5007">
        <v>0</v>
      </c>
      <c r="H5007" t="s">
        <v>33</v>
      </c>
      <c r="I5007">
        <v>1</v>
      </c>
      <c r="J5007" s="8" t="str">
        <f t="shared" si="156"/>
        <v>TNEG</v>
      </c>
      <c r="K5007">
        <v>0</v>
      </c>
      <c r="L5007" t="s">
        <v>34</v>
      </c>
      <c r="M5007">
        <v>388.796825396825</v>
      </c>
      <c r="N5007">
        <v>146.13777777777801</v>
      </c>
      <c r="O5007">
        <v>2</v>
      </c>
      <c r="P5007">
        <v>5</v>
      </c>
      <c r="Q5007">
        <v>388.796825396825</v>
      </c>
      <c r="R5007">
        <v>146.13777777777801</v>
      </c>
      <c r="S5007">
        <v>2</v>
      </c>
      <c r="T5007">
        <v>5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72.956000000000003</v>
      </c>
      <c r="AA5007">
        <v>72.956000000000003</v>
      </c>
      <c r="AB5007">
        <v>-1</v>
      </c>
      <c r="AC5007">
        <v>-1</v>
      </c>
      <c r="AD5007" s="8">
        <f t="shared" si="157"/>
        <v>1</v>
      </c>
      <c r="AE5007">
        <v>931</v>
      </c>
      <c r="AF5007">
        <v>659823</v>
      </c>
      <c r="AG5007">
        <v>1596</v>
      </c>
      <c r="AH5007" t="s">
        <v>51</v>
      </c>
      <c r="AI5007">
        <v>661</v>
      </c>
      <c r="AJ5007">
        <v>661</v>
      </c>
      <c r="AK5007">
        <v>15</v>
      </c>
    </row>
    <row r="5008" spans="1:37" x14ac:dyDescent="0.2">
      <c r="A5008">
        <v>22</v>
      </c>
      <c r="B5008" t="s">
        <v>37</v>
      </c>
      <c r="C5008">
        <v>150</v>
      </c>
      <c r="D5008">
        <v>3000</v>
      </c>
      <c r="E5008">
        <v>233</v>
      </c>
      <c r="F5008">
        <v>0</v>
      </c>
      <c r="G5008">
        <v>0</v>
      </c>
      <c r="H5008" t="s">
        <v>33</v>
      </c>
      <c r="I5008">
        <v>1</v>
      </c>
      <c r="J5008" s="8" t="str">
        <f t="shared" si="156"/>
        <v>TNEG</v>
      </c>
      <c r="K5008">
        <v>0</v>
      </c>
      <c r="L5008" t="s">
        <v>34</v>
      </c>
      <c r="M5008">
        <v>318.53904761904801</v>
      </c>
      <c r="N5008">
        <v>44.88</v>
      </c>
      <c r="O5008">
        <v>1</v>
      </c>
      <c r="P5008">
        <v>4</v>
      </c>
      <c r="Q5008">
        <v>318.53904761904801</v>
      </c>
      <c r="R5008">
        <v>44.88</v>
      </c>
      <c r="S5008">
        <v>1</v>
      </c>
      <c r="T5008">
        <v>4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73.27</v>
      </c>
      <c r="AA5008">
        <v>73.27</v>
      </c>
      <c r="AB5008">
        <v>-1</v>
      </c>
      <c r="AC5008">
        <v>-1</v>
      </c>
      <c r="AD5008" s="8">
        <f t="shared" si="157"/>
        <v>1</v>
      </c>
      <c r="AE5008">
        <v>997</v>
      </c>
      <c r="AF5008">
        <v>661324</v>
      </c>
      <c r="AG5008">
        <v>1984</v>
      </c>
      <c r="AH5008" t="s">
        <v>51</v>
      </c>
      <c r="AI5008">
        <v>661</v>
      </c>
      <c r="AJ5008">
        <v>661</v>
      </c>
      <c r="AK5008">
        <v>15</v>
      </c>
    </row>
    <row r="5009" spans="1:37" x14ac:dyDescent="0.2">
      <c r="A5009">
        <v>22</v>
      </c>
      <c r="B5009" t="s">
        <v>37</v>
      </c>
      <c r="C5009">
        <v>150</v>
      </c>
      <c r="D5009">
        <v>3000</v>
      </c>
      <c r="E5009">
        <v>234</v>
      </c>
      <c r="F5009">
        <v>0</v>
      </c>
      <c r="G5009">
        <v>0</v>
      </c>
      <c r="H5009" t="s">
        <v>33</v>
      </c>
      <c r="I5009">
        <v>1</v>
      </c>
      <c r="J5009" s="8" t="str">
        <f t="shared" si="156"/>
        <v>TNEG</v>
      </c>
      <c r="K5009">
        <v>0</v>
      </c>
      <c r="L5009" t="s">
        <v>34</v>
      </c>
      <c r="M5009">
        <v>77.765714285714296</v>
      </c>
      <c r="N5009">
        <v>222.395555555556</v>
      </c>
      <c r="O5009">
        <v>3</v>
      </c>
      <c r="P5009">
        <v>1</v>
      </c>
      <c r="Q5009">
        <v>77.765714285714296</v>
      </c>
      <c r="R5009">
        <v>222.395555555556</v>
      </c>
      <c r="S5009">
        <v>3</v>
      </c>
      <c r="T5009">
        <v>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73.584999999999994</v>
      </c>
      <c r="AA5009">
        <v>73.584999999999994</v>
      </c>
      <c r="AB5009">
        <v>-1</v>
      </c>
      <c r="AC5009">
        <v>-1</v>
      </c>
      <c r="AD5009" s="8">
        <f t="shared" si="157"/>
        <v>1</v>
      </c>
      <c r="AE5009">
        <v>909</v>
      </c>
      <c r="AF5009">
        <v>662738</v>
      </c>
      <c r="AG5009">
        <v>374</v>
      </c>
      <c r="AH5009" t="s">
        <v>51</v>
      </c>
      <c r="AI5009">
        <v>661</v>
      </c>
      <c r="AJ5009">
        <v>661</v>
      </c>
      <c r="AK5009">
        <v>15</v>
      </c>
    </row>
    <row r="5010" spans="1:37" x14ac:dyDescent="0.2">
      <c r="A5010">
        <v>22</v>
      </c>
      <c r="B5010" t="s">
        <v>37</v>
      </c>
      <c r="C5010">
        <v>150</v>
      </c>
      <c r="D5010">
        <v>3000</v>
      </c>
      <c r="E5010">
        <v>235</v>
      </c>
      <c r="F5010">
        <v>0</v>
      </c>
      <c r="G5010">
        <v>0</v>
      </c>
      <c r="H5010" t="s">
        <v>33</v>
      </c>
      <c r="I5010">
        <v>1</v>
      </c>
      <c r="J5010" s="8" t="str">
        <f t="shared" si="156"/>
        <v>TNEG</v>
      </c>
      <c r="K5010">
        <v>0</v>
      </c>
      <c r="L5010" t="s">
        <v>34</v>
      </c>
      <c r="M5010">
        <v>231.28126984126999</v>
      </c>
      <c r="N5010">
        <v>381.91111111111098</v>
      </c>
      <c r="O5010">
        <v>5</v>
      </c>
      <c r="P5010">
        <v>3</v>
      </c>
      <c r="Q5010">
        <v>231.28126984126999</v>
      </c>
      <c r="R5010">
        <v>381.91111111111098</v>
      </c>
      <c r="S5010">
        <v>5</v>
      </c>
      <c r="T5010">
        <v>3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73.899000000000001</v>
      </c>
      <c r="AA5010">
        <v>73.899000000000001</v>
      </c>
      <c r="AB5010">
        <v>-1</v>
      </c>
      <c r="AC5010">
        <v>-1</v>
      </c>
      <c r="AD5010" s="8">
        <f t="shared" si="157"/>
        <v>1</v>
      </c>
      <c r="AE5010">
        <v>1176</v>
      </c>
      <c r="AF5010">
        <v>664415</v>
      </c>
      <c r="AG5010">
        <v>1589</v>
      </c>
      <c r="AH5010" t="s">
        <v>51</v>
      </c>
      <c r="AI5010">
        <v>661</v>
      </c>
      <c r="AJ5010">
        <v>661</v>
      </c>
      <c r="AK5010">
        <v>15</v>
      </c>
    </row>
    <row r="5011" spans="1:37" x14ac:dyDescent="0.2">
      <c r="A5011">
        <v>22</v>
      </c>
      <c r="B5011" t="s">
        <v>37</v>
      </c>
      <c r="C5011">
        <v>150</v>
      </c>
      <c r="D5011">
        <v>3000</v>
      </c>
      <c r="E5011">
        <v>236</v>
      </c>
      <c r="F5011">
        <v>1</v>
      </c>
      <c r="G5011">
        <v>99</v>
      </c>
      <c r="H5011" t="s">
        <v>36</v>
      </c>
      <c r="I5011">
        <v>1</v>
      </c>
      <c r="J5011" s="8" t="str">
        <f t="shared" si="156"/>
        <v xml:space="preserve">HIT </v>
      </c>
      <c r="K5011">
        <v>30</v>
      </c>
      <c r="L5011">
        <v>5</v>
      </c>
      <c r="M5011">
        <v>553.31238095238098</v>
      </c>
      <c r="N5011">
        <v>65.88</v>
      </c>
      <c r="O5011">
        <v>1</v>
      </c>
      <c r="P5011">
        <v>7</v>
      </c>
      <c r="Q5011">
        <v>325.53904761904801</v>
      </c>
      <c r="R5011">
        <v>387.91111111111098</v>
      </c>
      <c r="S5011">
        <v>5</v>
      </c>
      <c r="T5011">
        <v>4</v>
      </c>
      <c r="U5011">
        <v>550.10000610351597</v>
      </c>
      <c r="V5011">
        <v>63.949996948242202</v>
      </c>
      <c r="W5011">
        <v>1</v>
      </c>
      <c r="X5011">
        <v>7</v>
      </c>
      <c r="Y5011">
        <v>394.180704201906</v>
      </c>
      <c r="Z5011">
        <v>64.78</v>
      </c>
      <c r="AA5011">
        <v>74.213999999999999</v>
      </c>
      <c r="AB5011">
        <v>74.721999999999994</v>
      </c>
      <c r="AC5011">
        <v>9.9420000000000002</v>
      </c>
      <c r="AD5011" s="8">
        <f t="shared" si="157"/>
        <v>9.9420000000000002</v>
      </c>
      <c r="AE5011">
        <v>1238</v>
      </c>
      <c r="AF5011">
        <v>666980</v>
      </c>
      <c r="AG5011">
        <v>430</v>
      </c>
      <c r="AH5011" t="s">
        <v>51</v>
      </c>
      <c r="AI5011">
        <v>661</v>
      </c>
      <c r="AJ5011">
        <v>661</v>
      </c>
      <c r="AK5011">
        <v>15</v>
      </c>
    </row>
    <row r="5012" spans="1:37" x14ac:dyDescent="0.2">
      <c r="A5012">
        <v>22</v>
      </c>
      <c r="B5012" t="s">
        <v>37</v>
      </c>
      <c r="C5012">
        <v>150</v>
      </c>
      <c r="D5012">
        <v>3000</v>
      </c>
      <c r="E5012">
        <v>237</v>
      </c>
      <c r="F5012">
        <v>1</v>
      </c>
      <c r="G5012">
        <v>100</v>
      </c>
      <c r="H5012" t="s">
        <v>36</v>
      </c>
      <c r="I5012">
        <v>1</v>
      </c>
      <c r="J5012" s="8" t="str">
        <f t="shared" si="156"/>
        <v xml:space="preserve">HIT </v>
      </c>
      <c r="K5012">
        <v>11</v>
      </c>
      <c r="L5012">
        <v>3</v>
      </c>
      <c r="M5012">
        <v>490.05460317460302</v>
      </c>
      <c r="N5012">
        <v>535.42666666666696</v>
      </c>
      <c r="O5012">
        <v>7</v>
      </c>
      <c r="P5012">
        <v>6</v>
      </c>
      <c r="Q5012">
        <v>571.31238095238098</v>
      </c>
      <c r="R5012">
        <v>229.395555555556</v>
      </c>
      <c r="S5012">
        <v>3</v>
      </c>
      <c r="T5012">
        <v>7</v>
      </c>
      <c r="U5012">
        <v>498.10000610351602</v>
      </c>
      <c r="V5012">
        <v>507.94999694824202</v>
      </c>
      <c r="W5012">
        <v>7</v>
      </c>
      <c r="X5012">
        <v>6</v>
      </c>
      <c r="Y5012">
        <v>288.01497990660602</v>
      </c>
      <c r="Z5012">
        <v>71.069000000000003</v>
      </c>
      <c r="AA5012">
        <v>74.528000000000006</v>
      </c>
      <c r="AB5012">
        <v>74.259</v>
      </c>
      <c r="AC5012">
        <v>3.19</v>
      </c>
      <c r="AD5012" s="8">
        <f t="shared" si="157"/>
        <v>3.19</v>
      </c>
      <c r="AE5012">
        <v>1500</v>
      </c>
      <c r="AF5012">
        <v>670670</v>
      </c>
      <c r="AG5012">
        <v>1725</v>
      </c>
      <c r="AH5012" t="s">
        <v>51</v>
      </c>
      <c r="AI5012">
        <v>661</v>
      </c>
      <c r="AJ5012">
        <v>661</v>
      </c>
      <c r="AK5012">
        <v>15</v>
      </c>
    </row>
    <row r="5013" spans="1:37" x14ac:dyDescent="0.2">
      <c r="A5013">
        <v>22</v>
      </c>
      <c r="B5013" t="s">
        <v>37</v>
      </c>
      <c r="C5013">
        <v>150</v>
      </c>
      <c r="D5013">
        <v>3000</v>
      </c>
      <c r="E5013">
        <v>238</v>
      </c>
      <c r="F5013">
        <v>0</v>
      </c>
      <c r="G5013">
        <v>0</v>
      </c>
      <c r="H5013" t="s">
        <v>33</v>
      </c>
      <c r="I5013">
        <v>1</v>
      </c>
      <c r="J5013" s="8" t="str">
        <f t="shared" si="156"/>
        <v>TNEG</v>
      </c>
      <c r="K5013">
        <v>0</v>
      </c>
      <c r="L5013" t="s">
        <v>34</v>
      </c>
      <c r="M5013">
        <v>231.28126984126999</v>
      </c>
      <c r="N5013">
        <v>381.91111111111098</v>
      </c>
      <c r="O5013">
        <v>5</v>
      </c>
      <c r="P5013">
        <v>3</v>
      </c>
      <c r="Q5013">
        <v>231.28126984126999</v>
      </c>
      <c r="R5013">
        <v>381.91111111111098</v>
      </c>
      <c r="S5013">
        <v>5</v>
      </c>
      <c r="T5013">
        <v>3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74.843000000000004</v>
      </c>
      <c r="AA5013">
        <v>74.843000000000004</v>
      </c>
      <c r="AB5013">
        <v>-1</v>
      </c>
      <c r="AC5013">
        <v>-1</v>
      </c>
      <c r="AD5013" s="8">
        <f t="shared" si="157"/>
        <v>1</v>
      </c>
      <c r="AE5013">
        <v>1316</v>
      </c>
      <c r="AF5013">
        <v>672995</v>
      </c>
      <c r="AG5013">
        <v>650</v>
      </c>
      <c r="AH5013" t="s">
        <v>51</v>
      </c>
      <c r="AI5013">
        <v>661</v>
      </c>
      <c r="AJ5013">
        <v>661</v>
      </c>
      <c r="AK5013">
        <v>15</v>
      </c>
    </row>
    <row r="5014" spans="1:37" x14ac:dyDescent="0.2">
      <c r="A5014">
        <v>22</v>
      </c>
      <c r="B5014" t="s">
        <v>37</v>
      </c>
      <c r="C5014">
        <v>150</v>
      </c>
      <c r="D5014">
        <v>3000</v>
      </c>
      <c r="E5014">
        <v>239</v>
      </c>
      <c r="F5014">
        <v>0</v>
      </c>
      <c r="G5014">
        <v>0</v>
      </c>
      <c r="H5014" t="s">
        <v>33</v>
      </c>
      <c r="I5014">
        <v>1</v>
      </c>
      <c r="J5014" s="8" t="str">
        <f t="shared" si="156"/>
        <v>TNEG</v>
      </c>
      <c r="K5014">
        <v>0</v>
      </c>
      <c r="L5014" t="s">
        <v>34</v>
      </c>
      <c r="M5014">
        <v>230.28126984126999</v>
      </c>
      <c r="N5014">
        <v>557.42666666666696</v>
      </c>
      <c r="O5014">
        <v>7</v>
      </c>
      <c r="P5014">
        <v>3</v>
      </c>
      <c r="Q5014">
        <v>230.28126984126999</v>
      </c>
      <c r="R5014">
        <v>557.42666666666696</v>
      </c>
      <c r="S5014">
        <v>7</v>
      </c>
      <c r="T5014">
        <v>3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75.156999999999996</v>
      </c>
      <c r="AA5014">
        <v>75.156999999999996</v>
      </c>
      <c r="AB5014">
        <v>-1</v>
      </c>
      <c r="AC5014">
        <v>-1</v>
      </c>
      <c r="AD5014" s="8">
        <f t="shared" si="157"/>
        <v>1</v>
      </c>
      <c r="AE5014">
        <v>1049</v>
      </c>
      <c r="AF5014">
        <v>674550</v>
      </c>
      <c r="AG5014">
        <v>1720</v>
      </c>
      <c r="AH5014" t="s">
        <v>51</v>
      </c>
      <c r="AI5014">
        <v>661</v>
      </c>
      <c r="AJ5014">
        <v>661</v>
      </c>
      <c r="AK5014">
        <v>15</v>
      </c>
    </row>
    <row r="5015" spans="1:37" x14ac:dyDescent="0.2">
      <c r="A5015">
        <v>22</v>
      </c>
      <c r="B5015" t="s">
        <v>37</v>
      </c>
      <c r="C5015">
        <v>150</v>
      </c>
      <c r="D5015">
        <v>3000</v>
      </c>
      <c r="E5015">
        <v>240</v>
      </c>
      <c r="F5015">
        <v>1</v>
      </c>
      <c r="G5015">
        <v>101</v>
      </c>
      <c r="H5015" t="s">
        <v>36</v>
      </c>
      <c r="I5015">
        <v>1</v>
      </c>
      <c r="J5015" s="8" t="str">
        <f t="shared" si="156"/>
        <v xml:space="preserve">HIT </v>
      </c>
      <c r="K5015">
        <v>41</v>
      </c>
      <c r="L5015">
        <v>5</v>
      </c>
      <c r="M5015">
        <v>569.31238095238098</v>
      </c>
      <c r="N5015">
        <v>300.65333333333302</v>
      </c>
      <c r="O5015">
        <v>4</v>
      </c>
      <c r="P5015">
        <v>7</v>
      </c>
      <c r="Q5015">
        <v>74.765714285714296</v>
      </c>
      <c r="R5015">
        <v>376.91111111111098</v>
      </c>
      <c r="S5015">
        <v>5</v>
      </c>
      <c r="T5015">
        <v>1</v>
      </c>
      <c r="U5015">
        <v>575.10000610351597</v>
      </c>
      <c r="V5015">
        <v>282.94999694824202</v>
      </c>
      <c r="W5015">
        <v>4</v>
      </c>
      <c r="X5015">
        <v>7</v>
      </c>
      <c r="Y5015">
        <v>509.08063658280003</v>
      </c>
      <c r="Z5015">
        <v>62.579000000000001</v>
      </c>
      <c r="AA5015">
        <v>75.471999999999994</v>
      </c>
      <c r="AB5015">
        <v>75.494</v>
      </c>
      <c r="AC5015">
        <v>12.914999999999999</v>
      </c>
      <c r="AD5015" s="8">
        <f t="shared" si="157"/>
        <v>12.914999999999999</v>
      </c>
      <c r="AE5015">
        <v>1395</v>
      </c>
      <c r="AF5015">
        <v>677235</v>
      </c>
      <c r="AG5015">
        <v>471</v>
      </c>
      <c r="AH5015" t="s">
        <v>51</v>
      </c>
      <c r="AI5015">
        <v>661</v>
      </c>
      <c r="AJ5015">
        <v>661</v>
      </c>
      <c r="AK5015">
        <v>15</v>
      </c>
    </row>
    <row r="5016" spans="1:37" x14ac:dyDescent="0.2">
      <c r="A5016">
        <v>22</v>
      </c>
      <c r="B5016" t="s">
        <v>37</v>
      </c>
      <c r="C5016">
        <v>150</v>
      </c>
      <c r="D5016">
        <v>3000</v>
      </c>
      <c r="E5016">
        <v>241</v>
      </c>
      <c r="F5016">
        <v>1</v>
      </c>
      <c r="G5016">
        <v>102</v>
      </c>
      <c r="H5016" t="s">
        <v>36</v>
      </c>
      <c r="I5016">
        <v>1</v>
      </c>
      <c r="J5016" s="8" t="str">
        <f t="shared" si="156"/>
        <v xml:space="preserve">HIT </v>
      </c>
      <c r="K5016">
        <v>12</v>
      </c>
      <c r="L5016">
        <v>4</v>
      </c>
      <c r="M5016">
        <v>479.05460317460302</v>
      </c>
      <c r="N5016">
        <v>304.65333333333302</v>
      </c>
      <c r="O5016">
        <v>4</v>
      </c>
      <c r="P5016">
        <v>6</v>
      </c>
      <c r="Q5016">
        <v>407.796825396825</v>
      </c>
      <c r="R5016">
        <v>457.168888888889</v>
      </c>
      <c r="S5016">
        <v>6</v>
      </c>
      <c r="T5016">
        <v>5</v>
      </c>
      <c r="U5016">
        <v>493.10000610351602</v>
      </c>
      <c r="V5016">
        <v>305.94999694824202</v>
      </c>
      <c r="W5016">
        <v>4</v>
      </c>
      <c r="X5016">
        <v>6</v>
      </c>
      <c r="Y5016">
        <v>173.61965879022799</v>
      </c>
      <c r="Z5016">
        <v>72.013000000000005</v>
      </c>
      <c r="AA5016">
        <v>75.786000000000001</v>
      </c>
      <c r="AB5016">
        <v>75.031000000000006</v>
      </c>
      <c r="AC5016">
        <v>3.0179999999999998</v>
      </c>
      <c r="AD5016" s="8">
        <f t="shared" si="157"/>
        <v>3.0179999999999998</v>
      </c>
      <c r="AE5016">
        <v>1510</v>
      </c>
      <c r="AF5016">
        <v>680791</v>
      </c>
      <c r="AG5016">
        <v>154</v>
      </c>
      <c r="AH5016" t="s">
        <v>51</v>
      </c>
      <c r="AI5016">
        <v>661</v>
      </c>
      <c r="AJ5016">
        <v>661</v>
      </c>
      <c r="AK5016">
        <v>15</v>
      </c>
    </row>
    <row r="5017" spans="1:37" x14ac:dyDescent="0.2">
      <c r="A5017">
        <v>22</v>
      </c>
      <c r="B5017" t="s">
        <v>37</v>
      </c>
      <c r="C5017">
        <v>150</v>
      </c>
      <c r="D5017">
        <v>3000</v>
      </c>
      <c r="E5017">
        <v>242</v>
      </c>
      <c r="F5017">
        <v>1</v>
      </c>
      <c r="G5017">
        <v>103</v>
      </c>
      <c r="H5017" t="s">
        <v>36</v>
      </c>
      <c r="I5017">
        <v>1</v>
      </c>
      <c r="J5017" s="8" t="str">
        <f t="shared" si="156"/>
        <v xml:space="preserve">HIT </v>
      </c>
      <c r="K5017">
        <v>4</v>
      </c>
      <c r="L5017">
        <v>2</v>
      </c>
      <c r="M5017">
        <v>233.28126984126999</v>
      </c>
      <c r="N5017">
        <v>124.137777777778</v>
      </c>
      <c r="O5017">
        <v>2</v>
      </c>
      <c r="P5017">
        <v>3</v>
      </c>
      <c r="Q5017">
        <v>231.28126984126999</v>
      </c>
      <c r="R5017">
        <v>381.91111111111098</v>
      </c>
      <c r="S5017">
        <v>5</v>
      </c>
      <c r="T5017">
        <v>3</v>
      </c>
      <c r="U5017">
        <v>242.10000610351599</v>
      </c>
      <c r="V5017">
        <v>110.949996948242</v>
      </c>
      <c r="W5017">
        <v>2</v>
      </c>
      <c r="X5017">
        <v>3</v>
      </c>
      <c r="Y5017">
        <v>271.17700942870403</v>
      </c>
      <c r="Z5017">
        <v>74.843000000000004</v>
      </c>
      <c r="AA5017">
        <v>76.100999999999999</v>
      </c>
      <c r="AB5017">
        <v>75.647999999999996</v>
      </c>
      <c r="AC5017">
        <v>0.80500000000000005</v>
      </c>
      <c r="AD5017" s="8">
        <f t="shared" si="157"/>
        <v>0.80500000000000005</v>
      </c>
      <c r="AE5017">
        <v>1296</v>
      </c>
      <c r="AF5017">
        <v>684003</v>
      </c>
      <c r="AG5017">
        <v>650</v>
      </c>
      <c r="AH5017" t="s">
        <v>51</v>
      </c>
      <c r="AI5017">
        <v>661</v>
      </c>
      <c r="AJ5017">
        <v>661</v>
      </c>
      <c r="AK5017">
        <v>15</v>
      </c>
    </row>
    <row r="5018" spans="1:37" x14ac:dyDescent="0.2">
      <c r="A5018">
        <v>22</v>
      </c>
      <c r="B5018" t="s">
        <v>37</v>
      </c>
      <c r="C5018">
        <v>150</v>
      </c>
      <c r="D5018">
        <v>3000</v>
      </c>
      <c r="E5018">
        <v>243</v>
      </c>
      <c r="F5018">
        <v>1</v>
      </c>
      <c r="G5018">
        <v>104</v>
      </c>
      <c r="H5018" t="s">
        <v>36</v>
      </c>
      <c r="I5018">
        <v>1</v>
      </c>
      <c r="J5018" s="8" t="str">
        <f t="shared" si="156"/>
        <v xml:space="preserve">HIT </v>
      </c>
      <c r="K5018">
        <v>55</v>
      </c>
      <c r="L5018">
        <v>6</v>
      </c>
      <c r="M5018">
        <v>71.765714285714296</v>
      </c>
      <c r="N5018">
        <v>51.88</v>
      </c>
      <c r="O5018">
        <v>1</v>
      </c>
      <c r="P5018">
        <v>1</v>
      </c>
      <c r="Q5018">
        <v>64.765714285714296</v>
      </c>
      <c r="R5018">
        <v>550.42666666666696</v>
      </c>
      <c r="S5018">
        <v>7</v>
      </c>
      <c r="T5018">
        <v>1</v>
      </c>
      <c r="U5018">
        <v>74.100006103515597</v>
      </c>
      <c r="V5018">
        <v>48.949996948242202</v>
      </c>
      <c r="W5018">
        <v>1</v>
      </c>
      <c r="X5018">
        <v>1</v>
      </c>
      <c r="Y5018">
        <v>501.56353463506599</v>
      </c>
      <c r="Z5018">
        <v>59.119</v>
      </c>
      <c r="AA5018">
        <v>76.415000000000006</v>
      </c>
      <c r="AB5018">
        <v>76.573999999999998</v>
      </c>
      <c r="AC5018">
        <v>17.454999999999998</v>
      </c>
      <c r="AD5018" s="8">
        <f t="shared" si="157"/>
        <v>17.454999999999998</v>
      </c>
      <c r="AE5018">
        <v>1056</v>
      </c>
      <c r="AF5018">
        <v>687218</v>
      </c>
      <c r="AG5018">
        <v>2078</v>
      </c>
      <c r="AH5018" t="s">
        <v>51</v>
      </c>
      <c r="AI5018">
        <v>661</v>
      </c>
      <c r="AJ5018">
        <v>661</v>
      </c>
      <c r="AK5018">
        <v>15</v>
      </c>
    </row>
    <row r="5019" spans="1:37" x14ac:dyDescent="0.2">
      <c r="A5019">
        <v>22</v>
      </c>
      <c r="B5019" t="s">
        <v>37</v>
      </c>
      <c r="C5019">
        <v>150</v>
      </c>
      <c r="D5019">
        <v>3000</v>
      </c>
      <c r="E5019">
        <v>244</v>
      </c>
      <c r="F5019">
        <v>0</v>
      </c>
      <c r="G5019">
        <v>0</v>
      </c>
      <c r="H5019" t="s">
        <v>36</v>
      </c>
      <c r="I5019">
        <v>0</v>
      </c>
      <c r="J5019" s="8" t="str">
        <f t="shared" si="156"/>
        <v>FA</v>
      </c>
      <c r="K5019">
        <v>0</v>
      </c>
      <c r="L5019" t="s">
        <v>34</v>
      </c>
      <c r="M5019">
        <v>74.765714285714296</v>
      </c>
      <c r="N5019">
        <v>376.91111111111098</v>
      </c>
      <c r="O5019">
        <v>5</v>
      </c>
      <c r="P5019">
        <v>1</v>
      </c>
      <c r="Q5019">
        <v>74.765714285714296</v>
      </c>
      <c r="R5019">
        <v>376.91111111111098</v>
      </c>
      <c r="S5019">
        <v>5</v>
      </c>
      <c r="T5019">
        <v>1</v>
      </c>
      <c r="U5019">
        <v>82.100006103515597</v>
      </c>
      <c r="V5019">
        <v>366.94999694824202</v>
      </c>
      <c r="W5019">
        <v>5</v>
      </c>
      <c r="X5019">
        <v>1</v>
      </c>
      <c r="Y5019">
        <v>12.3699487401677</v>
      </c>
      <c r="Z5019">
        <v>76.73</v>
      </c>
      <c r="AA5019">
        <v>76.73</v>
      </c>
      <c r="AB5019">
        <v>76.573999999999998</v>
      </c>
      <c r="AC5019">
        <v>-0.155</v>
      </c>
      <c r="AD5019" s="8">
        <f t="shared" si="157"/>
        <v>0.155</v>
      </c>
      <c r="AE5019">
        <v>2473</v>
      </c>
      <c r="AF5019">
        <v>691647</v>
      </c>
      <c r="AG5019">
        <v>2230</v>
      </c>
      <c r="AH5019" t="s">
        <v>51</v>
      </c>
      <c r="AI5019">
        <v>661</v>
      </c>
      <c r="AJ5019">
        <v>661</v>
      </c>
      <c r="AK5019">
        <v>15</v>
      </c>
    </row>
    <row r="5020" spans="1:37" x14ac:dyDescent="0.2">
      <c r="A5020">
        <v>22</v>
      </c>
      <c r="B5020" t="s">
        <v>37</v>
      </c>
      <c r="C5020">
        <v>150</v>
      </c>
      <c r="D5020">
        <v>3000</v>
      </c>
      <c r="E5020">
        <v>245</v>
      </c>
      <c r="F5020">
        <v>0</v>
      </c>
      <c r="G5020">
        <v>0</v>
      </c>
      <c r="H5020" t="s">
        <v>33</v>
      </c>
      <c r="I5020">
        <v>1</v>
      </c>
      <c r="J5020" s="8" t="str">
        <f t="shared" si="156"/>
        <v>TNEG</v>
      </c>
      <c r="K5020">
        <v>0</v>
      </c>
      <c r="L5020" t="s">
        <v>34</v>
      </c>
      <c r="M5020">
        <v>231.28126984126999</v>
      </c>
      <c r="N5020">
        <v>381.91111111111098</v>
      </c>
      <c r="O5020">
        <v>5</v>
      </c>
      <c r="P5020">
        <v>3</v>
      </c>
      <c r="Q5020">
        <v>231.28126984126999</v>
      </c>
      <c r="R5020">
        <v>381.91111111111098</v>
      </c>
      <c r="S5020">
        <v>5</v>
      </c>
      <c r="T5020">
        <v>3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77.043999999999997</v>
      </c>
      <c r="AA5020">
        <v>77.043999999999997</v>
      </c>
      <c r="AB5020">
        <v>-1</v>
      </c>
      <c r="AC5020">
        <v>-1</v>
      </c>
      <c r="AD5020" s="8">
        <f t="shared" si="157"/>
        <v>1</v>
      </c>
      <c r="AE5020">
        <v>1816</v>
      </c>
      <c r="AF5020">
        <v>694468</v>
      </c>
      <c r="AG5020">
        <v>1751</v>
      </c>
      <c r="AH5020" t="s">
        <v>51</v>
      </c>
      <c r="AI5020">
        <v>661</v>
      </c>
      <c r="AJ5020">
        <v>661</v>
      </c>
      <c r="AK5020">
        <v>15</v>
      </c>
    </row>
    <row r="5021" spans="1:37" x14ac:dyDescent="0.2">
      <c r="A5021">
        <v>22</v>
      </c>
      <c r="B5021" t="s">
        <v>37</v>
      </c>
      <c r="C5021">
        <v>150</v>
      </c>
      <c r="D5021">
        <v>3000</v>
      </c>
      <c r="E5021">
        <v>246</v>
      </c>
      <c r="F5021">
        <v>1</v>
      </c>
      <c r="G5021">
        <v>105</v>
      </c>
      <c r="H5021" t="s">
        <v>36</v>
      </c>
      <c r="I5021">
        <v>1</v>
      </c>
      <c r="J5021" s="8" t="str">
        <f t="shared" si="156"/>
        <v xml:space="preserve">HIT </v>
      </c>
      <c r="K5021">
        <v>7</v>
      </c>
      <c r="L5021">
        <v>3</v>
      </c>
      <c r="M5021">
        <v>318.53904761904801</v>
      </c>
      <c r="N5021">
        <v>44.88</v>
      </c>
      <c r="O5021">
        <v>1</v>
      </c>
      <c r="P5021">
        <v>4</v>
      </c>
      <c r="Q5021">
        <v>230.28126984126999</v>
      </c>
      <c r="R5021">
        <v>557.42666666666696</v>
      </c>
      <c r="S5021">
        <v>7</v>
      </c>
      <c r="T5021">
        <v>3</v>
      </c>
      <c r="U5021">
        <v>326.10000610351602</v>
      </c>
      <c r="V5021">
        <v>34.949996948242202</v>
      </c>
      <c r="W5021">
        <v>1</v>
      </c>
      <c r="X5021">
        <v>4</v>
      </c>
      <c r="Y5021">
        <v>531.19026781271998</v>
      </c>
      <c r="Z5021">
        <v>75.156999999999996</v>
      </c>
      <c r="AA5021">
        <v>77.358000000000004</v>
      </c>
      <c r="AB5021">
        <v>77.346000000000004</v>
      </c>
      <c r="AC5021">
        <v>2.1880000000000002</v>
      </c>
      <c r="AD5021" s="8">
        <f t="shared" si="157"/>
        <v>2.1880000000000002</v>
      </c>
      <c r="AE5021">
        <v>1420</v>
      </c>
      <c r="AF5021">
        <v>697334</v>
      </c>
      <c r="AG5021">
        <v>1720</v>
      </c>
      <c r="AH5021" t="s">
        <v>51</v>
      </c>
      <c r="AI5021">
        <v>661</v>
      </c>
      <c r="AJ5021">
        <v>661</v>
      </c>
      <c r="AK5021">
        <v>15</v>
      </c>
    </row>
    <row r="5022" spans="1:37" x14ac:dyDescent="0.2">
      <c r="A5022">
        <v>22</v>
      </c>
      <c r="B5022" t="s">
        <v>37</v>
      </c>
      <c r="C5022">
        <v>150</v>
      </c>
      <c r="D5022">
        <v>3000</v>
      </c>
      <c r="E5022">
        <v>247</v>
      </c>
      <c r="F5022">
        <v>1</v>
      </c>
      <c r="G5022">
        <v>106</v>
      </c>
      <c r="H5022" t="s">
        <v>36</v>
      </c>
      <c r="I5022">
        <v>1</v>
      </c>
      <c r="J5022" s="8" t="str">
        <f t="shared" si="156"/>
        <v xml:space="preserve">HIT </v>
      </c>
      <c r="K5022">
        <v>122</v>
      </c>
      <c r="L5022">
        <v>7</v>
      </c>
      <c r="M5022">
        <v>560.31238095238098</v>
      </c>
      <c r="N5022">
        <v>473.168888888889</v>
      </c>
      <c r="O5022">
        <v>6</v>
      </c>
      <c r="P5022">
        <v>7</v>
      </c>
      <c r="Q5022">
        <v>472.05460317460302</v>
      </c>
      <c r="R5022">
        <v>472.168888888889</v>
      </c>
      <c r="S5022">
        <v>6</v>
      </c>
      <c r="T5022">
        <v>6</v>
      </c>
      <c r="U5022">
        <v>580.10000610351597</v>
      </c>
      <c r="V5022">
        <v>469.94999694824202</v>
      </c>
      <c r="W5022">
        <v>6</v>
      </c>
      <c r="X5022">
        <v>7</v>
      </c>
      <c r="Y5022">
        <v>108.06818484417801</v>
      </c>
      <c r="Z5022">
        <v>39.308</v>
      </c>
      <c r="AA5022">
        <v>77.673000000000002</v>
      </c>
      <c r="AB5022">
        <v>77.5</v>
      </c>
      <c r="AC5022">
        <v>38.192</v>
      </c>
      <c r="AD5022" s="8">
        <f t="shared" si="157"/>
        <v>38.192</v>
      </c>
      <c r="AE5022">
        <v>1779</v>
      </c>
      <c r="AF5022">
        <v>701037</v>
      </c>
      <c r="AG5022">
        <v>532</v>
      </c>
      <c r="AH5022" t="s">
        <v>51</v>
      </c>
      <c r="AI5022">
        <v>661</v>
      </c>
      <c r="AJ5022">
        <v>661</v>
      </c>
      <c r="AK5022">
        <v>15</v>
      </c>
    </row>
    <row r="5023" spans="1:37" x14ac:dyDescent="0.2">
      <c r="A5023">
        <v>22</v>
      </c>
      <c r="B5023" t="s">
        <v>37</v>
      </c>
      <c r="C5023">
        <v>150</v>
      </c>
      <c r="D5023">
        <v>3000</v>
      </c>
      <c r="E5023">
        <v>248</v>
      </c>
      <c r="F5023">
        <v>0</v>
      </c>
      <c r="G5023">
        <v>0</v>
      </c>
      <c r="H5023" t="s">
        <v>33</v>
      </c>
      <c r="I5023">
        <v>1</v>
      </c>
      <c r="J5023" s="8" t="str">
        <f t="shared" si="156"/>
        <v>TNEG</v>
      </c>
      <c r="K5023">
        <v>0</v>
      </c>
      <c r="L5023" t="s">
        <v>34</v>
      </c>
      <c r="M5023">
        <v>245.28126984126999</v>
      </c>
      <c r="N5023">
        <v>298.65333333333302</v>
      </c>
      <c r="O5023">
        <v>4</v>
      </c>
      <c r="P5023">
        <v>3</v>
      </c>
      <c r="Q5023">
        <v>245.28126984126999</v>
      </c>
      <c r="R5023">
        <v>298.65333333333302</v>
      </c>
      <c r="S5023">
        <v>4</v>
      </c>
      <c r="T5023">
        <v>3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77.986999999999995</v>
      </c>
      <c r="AA5023">
        <v>77.986999999999995</v>
      </c>
      <c r="AB5023">
        <v>-1</v>
      </c>
      <c r="AC5023">
        <v>-1</v>
      </c>
      <c r="AD5023" s="8">
        <f t="shared" si="157"/>
        <v>1</v>
      </c>
      <c r="AE5023">
        <v>1479</v>
      </c>
      <c r="AF5023">
        <v>703521</v>
      </c>
      <c r="AG5023">
        <v>955</v>
      </c>
      <c r="AH5023" t="s">
        <v>51</v>
      </c>
      <c r="AI5023">
        <v>661</v>
      </c>
      <c r="AJ5023">
        <v>661</v>
      </c>
      <c r="AK5023">
        <v>15</v>
      </c>
    </row>
    <row r="5024" spans="1:37" x14ac:dyDescent="0.2">
      <c r="A5024">
        <v>22</v>
      </c>
      <c r="B5024" t="s">
        <v>37</v>
      </c>
      <c r="C5024">
        <v>150</v>
      </c>
      <c r="D5024">
        <v>3000</v>
      </c>
      <c r="E5024">
        <v>249</v>
      </c>
      <c r="F5024">
        <v>1</v>
      </c>
      <c r="G5024">
        <v>107</v>
      </c>
      <c r="H5024" t="s">
        <v>36</v>
      </c>
      <c r="I5024">
        <v>1</v>
      </c>
      <c r="J5024" s="8" t="str">
        <f t="shared" si="156"/>
        <v xml:space="preserve">HIT </v>
      </c>
      <c r="K5024">
        <v>54</v>
      </c>
      <c r="L5024">
        <v>6</v>
      </c>
      <c r="M5024">
        <v>314.53904761904801</v>
      </c>
      <c r="N5024">
        <v>465.168888888889</v>
      </c>
      <c r="O5024">
        <v>6</v>
      </c>
      <c r="P5024">
        <v>4</v>
      </c>
      <c r="Q5024">
        <v>159.023492063492</v>
      </c>
      <c r="R5024">
        <v>222.395555555556</v>
      </c>
      <c r="S5024">
        <v>3</v>
      </c>
      <c r="T5024">
        <v>2</v>
      </c>
      <c r="U5024">
        <v>326.10000610351602</v>
      </c>
      <c r="V5024">
        <v>453.94999694824202</v>
      </c>
      <c r="W5024">
        <v>6</v>
      </c>
      <c r="X5024">
        <v>4</v>
      </c>
      <c r="Y5024">
        <v>285.53812507692402</v>
      </c>
      <c r="Z5024">
        <v>61.320999999999998</v>
      </c>
      <c r="AA5024">
        <v>78.302000000000007</v>
      </c>
      <c r="AB5024">
        <v>77.808999999999997</v>
      </c>
      <c r="AC5024">
        <v>16.488</v>
      </c>
      <c r="AD5024" s="8">
        <f t="shared" si="157"/>
        <v>16.488</v>
      </c>
      <c r="AE5024">
        <v>1424</v>
      </c>
      <c r="AF5024">
        <v>706455</v>
      </c>
      <c r="AG5024">
        <v>267</v>
      </c>
      <c r="AH5024" t="s">
        <v>51</v>
      </c>
      <c r="AI5024">
        <v>661</v>
      </c>
      <c r="AJ5024">
        <v>661</v>
      </c>
      <c r="AK5024">
        <v>15</v>
      </c>
    </row>
    <row r="5025" spans="1:37" x14ac:dyDescent="0.2">
      <c r="A5025">
        <v>22</v>
      </c>
      <c r="B5025" t="s">
        <v>37</v>
      </c>
      <c r="C5025">
        <v>150</v>
      </c>
      <c r="D5025">
        <v>3000</v>
      </c>
      <c r="E5025">
        <v>250</v>
      </c>
      <c r="F5025">
        <v>1</v>
      </c>
      <c r="G5025">
        <v>108</v>
      </c>
      <c r="H5025" t="s">
        <v>36</v>
      </c>
      <c r="I5025">
        <v>1</v>
      </c>
      <c r="J5025" s="8" t="str">
        <f t="shared" si="156"/>
        <v xml:space="preserve">HIT </v>
      </c>
      <c r="K5025">
        <v>16</v>
      </c>
      <c r="L5025">
        <v>4</v>
      </c>
      <c r="M5025">
        <v>388.796825396825</v>
      </c>
      <c r="N5025">
        <v>146.13777777777801</v>
      </c>
      <c r="O5025">
        <v>2</v>
      </c>
      <c r="P5025">
        <v>5</v>
      </c>
      <c r="Q5025">
        <v>77.765714285714296</v>
      </c>
      <c r="R5025">
        <v>222.395555555556</v>
      </c>
      <c r="S5025">
        <v>3</v>
      </c>
      <c r="T5025">
        <v>1</v>
      </c>
      <c r="U5025">
        <v>398.10000610351602</v>
      </c>
      <c r="V5025">
        <v>158.94999694824199</v>
      </c>
      <c r="W5025">
        <v>2</v>
      </c>
      <c r="X5025">
        <v>5</v>
      </c>
      <c r="Y5025">
        <v>326.55688236723199</v>
      </c>
      <c r="Z5025">
        <v>73.584999999999994</v>
      </c>
      <c r="AA5025">
        <v>78.616</v>
      </c>
      <c r="AB5025">
        <v>78.888999999999996</v>
      </c>
      <c r="AC5025">
        <v>5.3040000000000003</v>
      </c>
      <c r="AD5025" s="8">
        <f t="shared" si="157"/>
        <v>5.3040000000000003</v>
      </c>
      <c r="AE5025">
        <v>1309</v>
      </c>
      <c r="AF5025">
        <v>709529</v>
      </c>
      <c r="AG5025">
        <v>374</v>
      </c>
      <c r="AH5025" t="s">
        <v>51</v>
      </c>
      <c r="AI5025">
        <v>661</v>
      </c>
      <c r="AJ5025">
        <v>661</v>
      </c>
      <c r="AK5025">
        <v>15</v>
      </c>
    </row>
    <row r="5026" spans="1:37" x14ac:dyDescent="0.2">
      <c r="A5026">
        <v>22</v>
      </c>
      <c r="B5026" t="s">
        <v>37</v>
      </c>
      <c r="C5026">
        <v>150</v>
      </c>
      <c r="D5026">
        <v>3000</v>
      </c>
      <c r="E5026">
        <v>251</v>
      </c>
      <c r="F5026">
        <v>1</v>
      </c>
      <c r="G5026">
        <v>109</v>
      </c>
      <c r="H5026" t="s">
        <v>36</v>
      </c>
      <c r="I5026">
        <v>1</v>
      </c>
      <c r="J5026" s="8" t="str">
        <f t="shared" si="156"/>
        <v xml:space="preserve">HIT </v>
      </c>
      <c r="K5026">
        <v>26</v>
      </c>
      <c r="L5026">
        <v>5</v>
      </c>
      <c r="M5026">
        <v>392.796825396825</v>
      </c>
      <c r="N5026">
        <v>50.88</v>
      </c>
      <c r="O5026">
        <v>1</v>
      </c>
      <c r="P5026">
        <v>5</v>
      </c>
      <c r="Q5026">
        <v>479.05460317460302</v>
      </c>
      <c r="R5026">
        <v>304.65333333333302</v>
      </c>
      <c r="S5026">
        <v>4</v>
      </c>
      <c r="T5026">
        <v>6</v>
      </c>
      <c r="U5026">
        <v>402.10000610351602</v>
      </c>
      <c r="V5026">
        <v>44.949996948242202</v>
      </c>
      <c r="W5026">
        <v>1</v>
      </c>
      <c r="X5026">
        <v>5</v>
      </c>
      <c r="Y5026">
        <v>270.86497178469102</v>
      </c>
      <c r="Z5026">
        <v>70.754999999999995</v>
      </c>
      <c r="AA5026">
        <v>78.930999999999997</v>
      </c>
      <c r="AB5026">
        <v>78.58</v>
      </c>
      <c r="AC5026">
        <v>7.8259999999999996</v>
      </c>
      <c r="AD5026" s="8">
        <f t="shared" si="157"/>
        <v>7.8259999999999996</v>
      </c>
      <c r="AE5026">
        <v>1214</v>
      </c>
      <c r="AF5026">
        <v>712567</v>
      </c>
      <c r="AG5026">
        <v>2153</v>
      </c>
      <c r="AH5026" t="s">
        <v>51</v>
      </c>
      <c r="AI5026">
        <v>661</v>
      </c>
      <c r="AJ5026">
        <v>661</v>
      </c>
      <c r="AK5026">
        <v>15</v>
      </c>
    </row>
    <row r="5027" spans="1:37" x14ac:dyDescent="0.2">
      <c r="A5027">
        <v>22</v>
      </c>
      <c r="B5027" t="s">
        <v>37</v>
      </c>
      <c r="C5027">
        <v>150</v>
      </c>
      <c r="D5027">
        <v>3000</v>
      </c>
      <c r="E5027">
        <v>252</v>
      </c>
      <c r="F5027">
        <v>0</v>
      </c>
      <c r="G5027">
        <v>0</v>
      </c>
      <c r="H5027" t="s">
        <v>33</v>
      </c>
      <c r="I5027">
        <v>1</v>
      </c>
      <c r="J5027" s="8" t="str">
        <f t="shared" si="156"/>
        <v>TNEG</v>
      </c>
      <c r="K5027">
        <v>0</v>
      </c>
      <c r="L5027" t="s">
        <v>34</v>
      </c>
      <c r="M5027">
        <v>317.53904761904801</v>
      </c>
      <c r="N5027">
        <v>297.65333333333302</v>
      </c>
      <c r="O5027">
        <v>4</v>
      </c>
      <c r="P5027">
        <v>4</v>
      </c>
      <c r="Q5027">
        <v>317.53904761904801</v>
      </c>
      <c r="R5027">
        <v>297.65333333333302</v>
      </c>
      <c r="S5027">
        <v>4</v>
      </c>
      <c r="T5027">
        <v>4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79.245000000000005</v>
      </c>
      <c r="AA5027">
        <v>79.245000000000005</v>
      </c>
      <c r="AB5027">
        <v>-1</v>
      </c>
      <c r="AC5027">
        <v>-1</v>
      </c>
      <c r="AD5027" s="8">
        <f t="shared" si="157"/>
        <v>1</v>
      </c>
      <c r="AE5027">
        <v>1513</v>
      </c>
      <c r="AF5027">
        <v>715085</v>
      </c>
      <c r="AG5027">
        <v>2320</v>
      </c>
      <c r="AH5027" t="s">
        <v>51</v>
      </c>
      <c r="AI5027">
        <v>661</v>
      </c>
      <c r="AJ5027">
        <v>661</v>
      </c>
      <c r="AK5027">
        <v>15</v>
      </c>
    </row>
    <row r="5028" spans="1:37" x14ac:dyDescent="0.2">
      <c r="A5028">
        <v>22</v>
      </c>
      <c r="B5028" t="s">
        <v>37</v>
      </c>
      <c r="C5028">
        <v>150</v>
      </c>
      <c r="D5028">
        <v>3000</v>
      </c>
      <c r="E5028">
        <v>253</v>
      </c>
      <c r="F5028">
        <v>0</v>
      </c>
      <c r="G5028">
        <v>0</v>
      </c>
      <c r="H5028" t="s">
        <v>33</v>
      </c>
      <c r="I5028">
        <v>1</v>
      </c>
      <c r="J5028" s="8" t="str">
        <f t="shared" si="156"/>
        <v>TNEG</v>
      </c>
      <c r="K5028">
        <v>0</v>
      </c>
      <c r="L5028" t="s">
        <v>34</v>
      </c>
      <c r="M5028">
        <v>59.765714285714303</v>
      </c>
      <c r="N5028">
        <v>297.65333333333302</v>
      </c>
      <c r="O5028">
        <v>4</v>
      </c>
      <c r="P5028">
        <v>1</v>
      </c>
      <c r="Q5028">
        <v>59.765714285714303</v>
      </c>
      <c r="R5028">
        <v>297.65333333333302</v>
      </c>
      <c r="S5028">
        <v>4</v>
      </c>
      <c r="T5028">
        <v>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79.56</v>
      </c>
      <c r="AA5028">
        <v>79.56</v>
      </c>
      <c r="AB5028">
        <v>-1</v>
      </c>
      <c r="AC5028">
        <v>-1</v>
      </c>
      <c r="AD5028" s="8">
        <f t="shared" si="157"/>
        <v>1</v>
      </c>
      <c r="AE5028">
        <v>1333</v>
      </c>
      <c r="AF5028">
        <v>716922</v>
      </c>
      <c r="AG5028">
        <v>1575</v>
      </c>
      <c r="AH5028" t="s">
        <v>51</v>
      </c>
      <c r="AI5028">
        <v>661</v>
      </c>
      <c r="AJ5028">
        <v>661</v>
      </c>
      <c r="AK5028">
        <v>15</v>
      </c>
    </row>
    <row r="5029" spans="1:37" x14ac:dyDescent="0.2">
      <c r="A5029">
        <v>22</v>
      </c>
      <c r="B5029" t="s">
        <v>37</v>
      </c>
      <c r="C5029">
        <v>150</v>
      </c>
      <c r="D5029">
        <v>3000</v>
      </c>
      <c r="E5029">
        <v>254</v>
      </c>
      <c r="F5029">
        <v>1</v>
      </c>
      <c r="G5029">
        <v>110</v>
      </c>
      <c r="H5029" t="s">
        <v>33</v>
      </c>
      <c r="I5029">
        <v>0</v>
      </c>
      <c r="J5029" s="8" t="str">
        <f t="shared" si="156"/>
        <v>MISS</v>
      </c>
      <c r="K5029">
        <v>151</v>
      </c>
      <c r="L5029">
        <v>7</v>
      </c>
      <c r="M5029">
        <v>152.023492063492</v>
      </c>
      <c r="N5029">
        <v>42.88</v>
      </c>
      <c r="O5029">
        <v>1</v>
      </c>
      <c r="P5029">
        <v>2</v>
      </c>
      <c r="Q5029">
        <v>388.796825396825</v>
      </c>
      <c r="R5029">
        <v>146.13777777777801</v>
      </c>
      <c r="S5029">
        <v>2</v>
      </c>
      <c r="T5029">
        <v>5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32.39</v>
      </c>
      <c r="AA5029">
        <v>79.873999999999995</v>
      </c>
      <c r="AB5029">
        <v>-1</v>
      </c>
      <c r="AC5029">
        <v>-1</v>
      </c>
      <c r="AD5029" s="8">
        <f t="shared" si="157"/>
        <v>1</v>
      </c>
      <c r="AE5029">
        <v>1370</v>
      </c>
      <c r="AF5029">
        <v>718799</v>
      </c>
      <c r="AG5029">
        <v>101</v>
      </c>
      <c r="AH5029" t="s">
        <v>51</v>
      </c>
      <c r="AI5029">
        <v>661</v>
      </c>
      <c r="AJ5029">
        <v>661</v>
      </c>
      <c r="AK5029">
        <v>15</v>
      </c>
    </row>
    <row r="5030" spans="1:37" x14ac:dyDescent="0.2">
      <c r="A5030">
        <v>22</v>
      </c>
      <c r="B5030" t="s">
        <v>37</v>
      </c>
      <c r="C5030">
        <v>150</v>
      </c>
      <c r="D5030">
        <v>3000</v>
      </c>
      <c r="E5030">
        <v>255</v>
      </c>
      <c r="F5030">
        <v>1</v>
      </c>
      <c r="G5030">
        <v>111</v>
      </c>
      <c r="H5030" t="s">
        <v>36</v>
      </c>
      <c r="I5030">
        <v>1</v>
      </c>
      <c r="J5030" s="8" t="str">
        <f t="shared" si="156"/>
        <v xml:space="preserve">HIT </v>
      </c>
      <c r="K5030">
        <v>74</v>
      </c>
      <c r="L5030">
        <v>6</v>
      </c>
      <c r="M5030">
        <v>231.28126984126999</v>
      </c>
      <c r="N5030">
        <v>381.91111111111098</v>
      </c>
      <c r="O5030">
        <v>5</v>
      </c>
      <c r="P5030">
        <v>3</v>
      </c>
      <c r="Q5030">
        <v>478.05460317460302</v>
      </c>
      <c r="R5030">
        <v>123.137777777778</v>
      </c>
      <c r="S5030">
        <v>2</v>
      </c>
      <c r="T5030">
        <v>6</v>
      </c>
      <c r="U5030">
        <v>228.10000610351599</v>
      </c>
      <c r="V5030">
        <v>377.94999694824202</v>
      </c>
      <c r="W5030">
        <v>5</v>
      </c>
      <c r="X5030">
        <v>3</v>
      </c>
      <c r="Y5030">
        <v>356.94056597078799</v>
      </c>
      <c r="Z5030">
        <v>56.917999999999999</v>
      </c>
      <c r="AA5030">
        <v>80.188999999999993</v>
      </c>
      <c r="AB5030">
        <v>79.968999999999994</v>
      </c>
      <c r="AC5030">
        <v>23.050999999999998</v>
      </c>
      <c r="AD5030" s="8">
        <f t="shared" si="157"/>
        <v>23.050999999999998</v>
      </c>
      <c r="AE5030">
        <v>1715</v>
      </c>
      <c r="AF5030">
        <v>722108</v>
      </c>
      <c r="AG5030">
        <v>2270</v>
      </c>
      <c r="AH5030" t="s">
        <v>51</v>
      </c>
      <c r="AI5030">
        <v>661</v>
      </c>
      <c r="AJ5030">
        <v>661</v>
      </c>
      <c r="AK5030">
        <v>15</v>
      </c>
    </row>
    <row r="5031" spans="1:37" x14ac:dyDescent="0.2">
      <c r="A5031">
        <v>22</v>
      </c>
      <c r="B5031" t="s">
        <v>37</v>
      </c>
      <c r="C5031">
        <v>150</v>
      </c>
      <c r="D5031">
        <v>3000</v>
      </c>
      <c r="E5031">
        <v>256</v>
      </c>
      <c r="F5031">
        <v>0</v>
      </c>
      <c r="G5031">
        <v>0</v>
      </c>
      <c r="H5031" t="s">
        <v>33</v>
      </c>
      <c r="I5031">
        <v>1</v>
      </c>
      <c r="J5031" s="8" t="str">
        <f t="shared" si="156"/>
        <v>TNEG</v>
      </c>
      <c r="K5031">
        <v>0</v>
      </c>
      <c r="L5031" t="s">
        <v>34</v>
      </c>
      <c r="M5031">
        <v>152.023492063492</v>
      </c>
      <c r="N5031">
        <v>42.88</v>
      </c>
      <c r="O5031">
        <v>1</v>
      </c>
      <c r="P5031">
        <v>2</v>
      </c>
      <c r="Q5031">
        <v>152.023492063492</v>
      </c>
      <c r="R5031">
        <v>42.88</v>
      </c>
      <c r="S5031">
        <v>1</v>
      </c>
      <c r="T5031">
        <v>2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80.503</v>
      </c>
      <c r="AA5031">
        <v>80.503</v>
      </c>
      <c r="AB5031">
        <v>-1</v>
      </c>
      <c r="AC5031">
        <v>-1</v>
      </c>
      <c r="AD5031" s="8">
        <f t="shared" si="157"/>
        <v>1</v>
      </c>
      <c r="AE5031">
        <v>2078</v>
      </c>
      <c r="AF5031">
        <v>725190</v>
      </c>
      <c r="AG5031">
        <v>1001</v>
      </c>
      <c r="AH5031" t="s">
        <v>51</v>
      </c>
      <c r="AI5031">
        <v>661</v>
      </c>
      <c r="AJ5031">
        <v>661</v>
      </c>
      <c r="AK5031">
        <v>15</v>
      </c>
    </row>
    <row r="5032" spans="1:37" x14ac:dyDescent="0.2">
      <c r="A5032">
        <v>22</v>
      </c>
      <c r="B5032" t="s">
        <v>37</v>
      </c>
      <c r="C5032">
        <v>150</v>
      </c>
      <c r="D5032">
        <v>3000</v>
      </c>
      <c r="E5032">
        <v>257</v>
      </c>
      <c r="F5032">
        <v>0</v>
      </c>
      <c r="G5032">
        <v>0</v>
      </c>
      <c r="H5032" t="s">
        <v>33</v>
      </c>
      <c r="I5032">
        <v>1</v>
      </c>
      <c r="J5032" s="8" t="str">
        <f t="shared" si="156"/>
        <v>TNEG</v>
      </c>
      <c r="K5032">
        <v>0</v>
      </c>
      <c r="L5032" t="s">
        <v>34</v>
      </c>
      <c r="M5032">
        <v>152.023492063492</v>
      </c>
      <c r="N5032">
        <v>42.88</v>
      </c>
      <c r="O5032">
        <v>1</v>
      </c>
      <c r="P5032">
        <v>2</v>
      </c>
      <c r="Q5032">
        <v>152.023492063492</v>
      </c>
      <c r="R5032">
        <v>42.88</v>
      </c>
      <c r="S5032">
        <v>1</v>
      </c>
      <c r="T5032">
        <v>2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80.817999999999998</v>
      </c>
      <c r="AA5032">
        <v>80.817999999999998</v>
      </c>
      <c r="AB5032">
        <v>-1</v>
      </c>
      <c r="AC5032">
        <v>-1</v>
      </c>
      <c r="AD5032" s="8">
        <f t="shared" si="157"/>
        <v>1</v>
      </c>
      <c r="AE5032">
        <v>1038</v>
      </c>
      <c r="AF5032">
        <v>726739</v>
      </c>
      <c r="AG5032">
        <v>1670</v>
      </c>
      <c r="AH5032" t="s">
        <v>51</v>
      </c>
      <c r="AI5032">
        <v>661</v>
      </c>
      <c r="AJ5032">
        <v>661</v>
      </c>
      <c r="AK5032">
        <v>15</v>
      </c>
    </row>
    <row r="5033" spans="1:37" x14ac:dyDescent="0.2">
      <c r="A5033">
        <v>22</v>
      </c>
      <c r="B5033" t="s">
        <v>37</v>
      </c>
      <c r="C5033">
        <v>150</v>
      </c>
      <c r="D5033">
        <v>3000</v>
      </c>
      <c r="E5033">
        <v>258</v>
      </c>
      <c r="F5033">
        <v>0</v>
      </c>
      <c r="G5033">
        <v>0</v>
      </c>
      <c r="H5033" t="s">
        <v>36</v>
      </c>
      <c r="I5033">
        <v>0</v>
      </c>
      <c r="J5033" s="8" t="str">
        <f t="shared" si="156"/>
        <v>FA</v>
      </c>
      <c r="K5033">
        <v>0</v>
      </c>
      <c r="L5033" t="s">
        <v>34</v>
      </c>
      <c r="M5033">
        <v>314.53904761904801</v>
      </c>
      <c r="N5033">
        <v>465.168888888889</v>
      </c>
      <c r="O5033">
        <v>6</v>
      </c>
      <c r="P5033">
        <v>4</v>
      </c>
      <c r="Q5033">
        <v>314.53904761904801</v>
      </c>
      <c r="R5033">
        <v>465.168888888889</v>
      </c>
      <c r="S5033">
        <v>6</v>
      </c>
      <c r="T5033">
        <v>4</v>
      </c>
      <c r="U5033">
        <v>317.10000610351602</v>
      </c>
      <c r="V5033">
        <v>470.94999694824202</v>
      </c>
      <c r="W5033">
        <v>6</v>
      </c>
      <c r="X5033">
        <v>4</v>
      </c>
      <c r="Y5033">
        <v>6.32295174369448</v>
      </c>
      <c r="Z5033">
        <v>81.132000000000005</v>
      </c>
      <c r="AA5033">
        <v>81.132000000000005</v>
      </c>
      <c r="AB5033">
        <v>81.203999999999994</v>
      </c>
      <c r="AC5033">
        <v>7.1999999999999995E-2</v>
      </c>
      <c r="AD5033" s="8">
        <f t="shared" si="157"/>
        <v>7.1999999999999995E-2</v>
      </c>
      <c r="AE5033">
        <v>1620</v>
      </c>
      <c r="AF5033">
        <v>729793</v>
      </c>
      <c r="AG5033">
        <v>2185</v>
      </c>
      <c r="AH5033" t="s">
        <v>51</v>
      </c>
      <c r="AI5033">
        <v>661</v>
      </c>
      <c r="AJ5033">
        <v>661</v>
      </c>
      <c r="AK5033">
        <v>15</v>
      </c>
    </row>
    <row r="5034" spans="1:37" x14ac:dyDescent="0.2">
      <c r="A5034">
        <v>22</v>
      </c>
      <c r="B5034" t="s">
        <v>37</v>
      </c>
      <c r="C5034">
        <v>150</v>
      </c>
      <c r="D5034">
        <v>3000</v>
      </c>
      <c r="E5034">
        <v>259</v>
      </c>
      <c r="F5034">
        <v>1</v>
      </c>
      <c r="G5034">
        <v>112</v>
      </c>
      <c r="H5034" t="s">
        <v>36</v>
      </c>
      <c r="I5034">
        <v>1</v>
      </c>
      <c r="J5034" s="8" t="str">
        <f t="shared" si="156"/>
        <v xml:space="preserve">HIT </v>
      </c>
      <c r="K5034">
        <v>40</v>
      </c>
      <c r="L5034">
        <v>5</v>
      </c>
      <c r="M5034">
        <v>72.765714285714296</v>
      </c>
      <c r="N5034">
        <v>464.168888888889</v>
      </c>
      <c r="O5034">
        <v>6</v>
      </c>
      <c r="P5034">
        <v>1</v>
      </c>
      <c r="Q5034">
        <v>243.28126984126999</v>
      </c>
      <c r="R5034">
        <v>220.395555555556</v>
      </c>
      <c r="S5034">
        <v>3</v>
      </c>
      <c r="T5034">
        <v>3</v>
      </c>
      <c r="U5034">
        <v>85.100006103515597</v>
      </c>
      <c r="V5034">
        <v>452.94999694824202</v>
      </c>
      <c r="W5034">
        <v>6</v>
      </c>
      <c r="X5034">
        <v>1</v>
      </c>
      <c r="Y5034">
        <v>281.25234293981902</v>
      </c>
      <c r="Z5034">
        <v>68.867999999999995</v>
      </c>
      <c r="AA5034">
        <v>81.447000000000003</v>
      </c>
      <c r="AB5034">
        <v>80.894999999999996</v>
      </c>
      <c r="AC5034">
        <v>12.026999999999999</v>
      </c>
      <c r="AD5034" s="8">
        <f t="shared" si="157"/>
        <v>12.026999999999999</v>
      </c>
      <c r="AE5034">
        <v>2316</v>
      </c>
      <c r="AF5034">
        <v>734797</v>
      </c>
      <c r="AG5034">
        <v>1756</v>
      </c>
      <c r="AH5034" t="s">
        <v>51</v>
      </c>
      <c r="AI5034">
        <v>661</v>
      </c>
      <c r="AJ5034">
        <v>661</v>
      </c>
      <c r="AK5034">
        <v>15</v>
      </c>
    </row>
    <row r="5035" spans="1:37" x14ac:dyDescent="0.2">
      <c r="A5035">
        <v>22</v>
      </c>
      <c r="B5035" t="s">
        <v>37</v>
      </c>
      <c r="C5035">
        <v>150</v>
      </c>
      <c r="D5035">
        <v>3000</v>
      </c>
      <c r="E5035">
        <v>260</v>
      </c>
      <c r="F5035">
        <v>0</v>
      </c>
      <c r="G5035">
        <v>0</v>
      </c>
      <c r="H5035" t="s">
        <v>33</v>
      </c>
      <c r="I5035">
        <v>1</v>
      </c>
      <c r="J5035" s="8" t="str">
        <f t="shared" si="156"/>
        <v>TNEG</v>
      </c>
      <c r="K5035">
        <v>0</v>
      </c>
      <c r="L5035" t="s">
        <v>34</v>
      </c>
      <c r="M5035">
        <v>403.796825396825</v>
      </c>
      <c r="N5035">
        <v>540.42666666666696</v>
      </c>
      <c r="O5035">
        <v>7</v>
      </c>
      <c r="P5035">
        <v>5</v>
      </c>
      <c r="Q5035">
        <v>403.796825396825</v>
      </c>
      <c r="R5035">
        <v>540.42666666666696</v>
      </c>
      <c r="S5035">
        <v>7</v>
      </c>
      <c r="T5035">
        <v>5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81.760999999999996</v>
      </c>
      <c r="AA5035">
        <v>81.760999999999996</v>
      </c>
      <c r="AB5035">
        <v>-1</v>
      </c>
      <c r="AC5035">
        <v>-1</v>
      </c>
      <c r="AD5035" s="8">
        <f t="shared" si="157"/>
        <v>1</v>
      </c>
      <c r="AE5035">
        <v>1665</v>
      </c>
      <c r="AF5035">
        <v>737467</v>
      </c>
      <c r="AG5035">
        <v>1347</v>
      </c>
      <c r="AH5035" t="s">
        <v>51</v>
      </c>
      <c r="AI5035">
        <v>661</v>
      </c>
      <c r="AJ5035">
        <v>661</v>
      </c>
      <c r="AK5035">
        <v>15</v>
      </c>
    </row>
    <row r="5036" spans="1:37" x14ac:dyDescent="0.2">
      <c r="A5036">
        <v>22</v>
      </c>
      <c r="B5036" t="s">
        <v>37</v>
      </c>
      <c r="C5036">
        <v>150</v>
      </c>
      <c r="D5036">
        <v>3000</v>
      </c>
      <c r="E5036">
        <v>261</v>
      </c>
      <c r="F5036">
        <v>1</v>
      </c>
      <c r="G5036">
        <v>113</v>
      </c>
      <c r="H5036" t="s">
        <v>36</v>
      </c>
      <c r="I5036">
        <v>1</v>
      </c>
      <c r="J5036" s="8" t="str">
        <f t="shared" si="156"/>
        <v xml:space="preserve">HIT </v>
      </c>
      <c r="K5036">
        <v>39</v>
      </c>
      <c r="L5036">
        <v>5</v>
      </c>
      <c r="M5036">
        <v>571.31238095238098</v>
      </c>
      <c r="N5036">
        <v>229.395555555556</v>
      </c>
      <c r="O5036">
        <v>3</v>
      </c>
      <c r="P5036">
        <v>7</v>
      </c>
      <c r="Q5036">
        <v>492.05460317460302</v>
      </c>
      <c r="R5036">
        <v>42.88</v>
      </c>
      <c r="S5036">
        <v>1</v>
      </c>
      <c r="T5036">
        <v>6</v>
      </c>
      <c r="U5036">
        <v>584.10000610351597</v>
      </c>
      <c r="V5036">
        <v>214.94999694824199</v>
      </c>
      <c r="W5036">
        <v>3</v>
      </c>
      <c r="X5036">
        <v>7</v>
      </c>
      <c r="Y5036">
        <v>195.14210219763899</v>
      </c>
      <c r="Z5036">
        <v>69.811000000000007</v>
      </c>
      <c r="AA5036">
        <v>82.075000000000003</v>
      </c>
      <c r="AB5036">
        <v>81.820999999999998</v>
      </c>
      <c r="AC5036">
        <v>12.01</v>
      </c>
      <c r="AD5036" s="8">
        <f t="shared" si="157"/>
        <v>12.01</v>
      </c>
      <c r="AE5036">
        <v>1507</v>
      </c>
      <c r="AF5036">
        <v>740363</v>
      </c>
      <c r="AG5036">
        <v>1627</v>
      </c>
      <c r="AH5036" t="s">
        <v>51</v>
      </c>
      <c r="AI5036">
        <v>661</v>
      </c>
      <c r="AJ5036">
        <v>661</v>
      </c>
      <c r="AK5036">
        <v>15</v>
      </c>
    </row>
    <row r="5037" spans="1:37" x14ac:dyDescent="0.2">
      <c r="A5037">
        <v>22</v>
      </c>
      <c r="B5037" t="s">
        <v>37</v>
      </c>
      <c r="C5037">
        <v>150</v>
      </c>
      <c r="D5037">
        <v>3000</v>
      </c>
      <c r="E5037">
        <v>262</v>
      </c>
      <c r="F5037">
        <v>1</v>
      </c>
      <c r="G5037">
        <v>114</v>
      </c>
      <c r="H5037" t="s">
        <v>36</v>
      </c>
      <c r="I5037">
        <v>1</v>
      </c>
      <c r="J5037" s="8" t="str">
        <f t="shared" si="156"/>
        <v xml:space="preserve">HIT </v>
      </c>
      <c r="K5037">
        <v>6</v>
      </c>
      <c r="L5037">
        <v>3</v>
      </c>
      <c r="M5037">
        <v>162.023492063492</v>
      </c>
      <c r="N5037">
        <v>546.42666666666696</v>
      </c>
      <c r="O5037">
        <v>7</v>
      </c>
      <c r="P5037">
        <v>2</v>
      </c>
      <c r="Q5037">
        <v>152.023492063492</v>
      </c>
      <c r="R5037">
        <v>42.88</v>
      </c>
      <c r="S5037">
        <v>1</v>
      </c>
      <c r="T5037">
        <v>2</v>
      </c>
      <c r="U5037">
        <v>170.10000610351599</v>
      </c>
      <c r="V5037">
        <v>541.94999694824196</v>
      </c>
      <c r="W5037">
        <v>7</v>
      </c>
      <c r="X5037">
        <v>2</v>
      </c>
      <c r="Y5037">
        <v>499.397258916944</v>
      </c>
      <c r="Z5037">
        <v>80.503</v>
      </c>
      <c r="AA5037">
        <v>82.39</v>
      </c>
      <c r="AB5037">
        <v>82.284000000000006</v>
      </c>
      <c r="AC5037">
        <v>1.7809999999999999</v>
      </c>
      <c r="AD5037" s="8">
        <f t="shared" si="157"/>
        <v>1.7809999999999999</v>
      </c>
      <c r="AE5037">
        <v>1416</v>
      </c>
      <c r="AF5037">
        <v>743915</v>
      </c>
      <c r="AG5037">
        <v>1001</v>
      </c>
      <c r="AH5037" t="s">
        <v>51</v>
      </c>
      <c r="AI5037">
        <v>661</v>
      </c>
      <c r="AJ5037">
        <v>661</v>
      </c>
      <c r="AK5037">
        <v>15</v>
      </c>
    </row>
    <row r="5038" spans="1:37" x14ac:dyDescent="0.2">
      <c r="A5038">
        <v>22</v>
      </c>
      <c r="B5038" t="s">
        <v>37</v>
      </c>
      <c r="C5038">
        <v>150</v>
      </c>
      <c r="D5038">
        <v>3000</v>
      </c>
      <c r="E5038">
        <v>263</v>
      </c>
      <c r="F5038">
        <v>1</v>
      </c>
      <c r="G5038">
        <v>115</v>
      </c>
      <c r="H5038" t="s">
        <v>36</v>
      </c>
      <c r="I5038">
        <v>1</v>
      </c>
      <c r="J5038" s="8" t="str">
        <f t="shared" si="156"/>
        <v xml:space="preserve">HIT </v>
      </c>
      <c r="K5038">
        <v>15</v>
      </c>
      <c r="L5038">
        <v>4</v>
      </c>
      <c r="M5038">
        <v>163.023492063492</v>
      </c>
      <c r="N5038">
        <v>130.13777777777801</v>
      </c>
      <c r="O5038">
        <v>2</v>
      </c>
      <c r="P5038">
        <v>2</v>
      </c>
      <c r="Q5038">
        <v>245.28126984126999</v>
      </c>
      <c r="R5038">
        <v>298.65333333333302</v>
      </c>
      <c r="S5038">
        <v>4</v>
      </c>
      <c r="T5038">
        <v>3</v>
      </c>
      <c r="U5038">
        <v>168.10000610351599</v>
      </c>
      <c r="V5038">
        <v>148.94999694824199</v>
      </c>
      <c r="W5038">
        <v>2</v>
      </c>
      <c r="X5038">
        <v>2</v>
      </c>
      <c r="Y5038">
        <v>168.42813422045799</v>
      </c>
      <c r="Z5038">
        <v>77.986999999999995</v>
      </c>
      <c r="AA5038">
        <v>82.703999999999994</v>
      </c>
      <c r="AB5038">
        <v>82.284000000000006</v>
      </c>
      <c r="AC5038">
        <v>4.2969999999999997</v>
      </c>
      <c r="AD5038" s="8">
        <f t="shared" si="157"/>
        <v>4.2969999999999997</v>
      </c>
      <c r="AE5038">
        <v>1246</v>
      </c>
      <c r="AF5038">
        <v>747135</v>
      </c>
      <c r="AG5038">
        <v>955</v>
      </c>
      <c r="AH5038" t="s">
        <v>51</v>
      </c>
      <c r="AI5038">
        <v>661</v>
      </c>
      <c r="AJ5038">
        <v>661</v>
      </c>
      <c r="AK5038">
        <v>15</v>
      </c>
    </row>
    <row r="5039" spans="1:37" x14ac:dyDescent="0.2">
      <c r="A5039">
        <v>22</v>
      </c>
      <c r="B5039" t="s">
        <v>37</v>
      </c>
      <c r="C5039">
        <v>150</v>
      </c>
      <c r="D5039">
        <v>3000</v>
      </c>
      <c r="E5039">
        <v>264</v>
      </c>
      <c r="F5039">
        <v>0</v>
      </c>
      <c r="G5039">
        <v>0</v>
      </c>
      <c r="H5039" t="s">
        <v>33</v>
      </c>
      <c r="I5039">
        <v>1</v>
      </c>
      <c r="J5039" s="8" t="str">
        <f t="shared" si="156"/>
        <v>TNEG</v>
      </c>
      <c r="K5039">
        <v>0</v>
      </c>
      <c r="L5039" t="s">
        <v>34</v>
      </c>
      <c r="M5039">
        <v>64.765714285714296</v>
      </c>
      <c r="N5039">
        <v>550.42666666666696</v>
      </c>
      <c r="O5039">
        <v>7</v>
      </c>
      <c r="P5039">
        <v>1</v>
      </c>
      <c r="Q5039">
        <v>64.765714285714296</v>
      </c>
      <c r="R5039">
        <v>550.42666666666696</v>
      </c>
      <c r="S5039">
        <v>7</v>
      </c>
      <c r="T5039">
        <v>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83.019000000000005</v>
      </c>
      <c r="AA5039">
        <v>83.019000000000005</v>
      </c>
      <c r="AB5039">
        <v>-1</v>
      </c>
      <c r="AC5039">
        <v>-1</v>
      </c>
      <c r="AD5039" s="8">
        <f t="shared" si="157"/>
        <v>1</v>
      </c>
      <c r="AE5039">
        <v>1435</v>
      </c>
      <c r="AF5039">
        <v>749576</v>
      </c>
      <c r="AG5039">
        <v>483</v>
      </c>
      <c r="AH5039" t="s">
        <v>51</v>
      </c>
      <c r="AI5039">
        <v>661</v>
      </c>
      <c r="AJ5039">
        <v>661</v>
      </c>
      <c r="AK5039">
        <v>15</v>
      </c>
    </row>
    <row r="5040" spans="1:37" x14ac:dyDescent="0.2">
      <c r="A5040">
        <v>22</v>
      </c>
      <c r="B5040" t="s">
        <v>37</v>
      </c>
      <c r="C5040">
        <v>150</v>
      </c>
      <c r="D5040">
        <v>3000</v>
      </c>
      <c r="E5040">
        <v>265</v>
      </c>
      <c r="F5040">
        <v>1</v>
      </c>
      <c r="G5040">
        <v>116</v>
      </c>
      <c r="H5040" t="s">
        <v>36</v>
      </c>
      <c r="I5040">
        <v>1</v>
      </c>
      <c r="J5040" s="8" t="str">
        <f t="shared" si="156"/>
        <v xml:space="preserve">HIT </v>
      </c>
      <c r="K5040">
        <v>5</v>
      </c>
      <c r="L5040">
        <v>2</v>
      </c>
      <c r="M5040">
        <v>492.05460317460302</v>
      </c>
      <c r="N5040">
        <v>42.88</v>
      </c>
      <c r="O5040">
        <v>1</v>
      </c>
      <c r="P5040">
        <v>6</v>
      </c>
      <c r="Q5040">
        <v>403.796825396825</v>
      </c>
      <c r="R5040">
        <v>540.42666666666696</v>
      </c>
      <c r="S5040">
        <v>7</v>
      </c>
      <c r="T5040">
        <v>5</v>
      </c>
      <c r="U5040">
        <v>517.10000610351597</v>
      </c>
      <c r="V5040">
        <v>46.949996948242202</v>
      </c>
      <c r="W5040">
        <v>1</v>
      </c>
      <c r="X5040">
        <v>6</v>
      </c>
      <c r="Y5040">
        <v>506.31693070115699</v>
      </c>
      <c r="Z5040">
        <v>81.760999999999996</v>
      </c>
      <c r="AA5040">
        <v>83.332999999999998</v>
      </c>
      <c r="AB5040">
        <v>83.519000000000005</v>
      </c>
      <c r="AC5040">
        <v>1.758</v>
      </c>
      <c r="AD5040" s="8">
        <f t="shared" si="157"/>
        <v>1.758</v>
      </c>
      <c r="AE5040">
        <v>1136</v>
      </c>
      <c r="AF5040">
        <v>751816</v>
      </c>
      <c r="AG5040">
        <v>1347</v>
      </c>
      <c r="AH5040" t="s">
        <v>51</v>
      </c>
      <c r="AI5040">
        <v>661</v>
      </c>
      <c r="AJ5040">
        <v>661</v>
      </c>
      <c r="AK5040">
        <v>15</v>
      </c>
    </row>
    <row r="5041" spans="1:37" x14ac:dyDescent="0.2">
      <c r="A5041">
        <v>22</v>
      </c>
      <c r="B5041" t="s">
        <v>37</v>
      </c>
      <c r="C5041">
        <v>150</v>
      </c>
      <c r="D5041">
        <v>3000</v>
      </c>
      <c r="E5041">
        <v>266</v>
      </c>
      <c r="F5041">
        <v>0</v>
      </c>
      <c r="G5041">
        <v>0</v>
      </c>
      <c r="H5041" t="s">
        <v>33</v>
      </c>
      <c r="I5041">
        <v>1</v>
      </c>
      <c r="J5041" s="8" t="str">
        <f t="shared" si="156"/>
        <v>TNEG</v>
      </c>
      <c r="K5041">
        <v>0</v>
      </c>
      <c r="L5041" t="s">
        <v>34</v>
      </c>
      <c r="M5041">
        <v>77.765714285714296</v>
      </c>
      <c r="N5041">
        <v>222.395555555556</v>
      </c>
      <c r="O5041">
        <v>3</v>
      </c>
      <c r="P5041">
        <v>1</v>
      </c>
      <c r="Q5041">
        <v>77.765714285714296</v>
      </c>
      <c r="R5041">
        <v>222.395555555556</v>
      </c>
      <c r="S5041">
        <v>3</v>
      </c>
      <c r="T5041">
        <v>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83.647999999999996</v>
      </c>
      <c r="AA5041">
        <v>83.647999999999996</v>
      </c>
      <c r="AB5041">
        <v>-1</v>
      </c>
      <c r="AC5041">
        <v>-1</v>
      </c>
      <c r="AD5041" s="8">
        <f t="shared" si="157"/>
        <v>1</v>
      </c>
      <c r="AE5041">
        <v>1648</v>
      </c>
      <c r="AF5041">
        <v>754469</v>
      </c>
      <c r="AG5041">
        <v>1447</v>
      </c>
      <c r="AH5041" t="s">
        <v>51</v>
      </c>
      <c r="AI5041">
        <v>661</v>
      </c>
      <c r="AJ5041">
        <v>661</v>
      </c>
      <c r="AK5041">
        <v>15</v>
      </c>
    </row>
    <row r="5042" spans="1:37" x14ac:dyDescent="0.2">
      <c r="A5042">
        <v>22</v>
      </c>
      <c r="B5042" t="s">
        <v>37</v>
      </c>
      <c r="C5042">
        <v>150</v>
      </c>
      <c r="D5042">
        <v>3000</v>
      </c>
      <c r="E5042">
        <v>267</v>
      </c>
      <c r="F5042">
        <v>0</v>
      </c>
      <c r="G5042">
        <v>0</v>
      </c>
      <c r="H5042" t="s">
        <v>33</v>
      </c>
      <c r="I5042">
        <v>1</v>
      </c>
      <c r="J5042" s="8" t="str">
        <f t="shared" si="156"/>
        <v>TNEG</v>
      </c>
      <c r="K5042">
        <v>0</v>
      </c>
      <c r="L5042" t="s">
        <v>34</v>
      </c>
      <c r="M5042">
        <v>390.796825396825</v>
      </c>
      <c r="N5042">
        <v>390.91111111111098</v>
      </c>
      <c r="O5042">
        <v>5</v>
      </c>
      <c r="P5042">
        <v>5</v>
      </c>
      <c r="Q5042">
        <v>390.796825396825</v>
      </c>
      <c r="R5042">
        <v>390.91111111111098</v>
      </c>
      <c r="S5042">
        <v>5</v>
      </c>
      <c r="T5042">
        <v>5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83.962000000000003</v>
      </c>
      <c r="AA5042">
        <v>83.962000000000003</v>
      </c>
      <c r="AB5042">
        <v>-1</v>
      </c>
      <c r="AC5042">
        <v>-1</v>
      </c>
      <c r="AD5042" s="8">
        <f t="shared" si="157"/>
        <v>1</v>
      </c>
      <c r="AE5042">
        <v>1104</v>
      </c>
      <c r="AF5042">
        <v>756081</v>
      </c>
      <c r="AG5042">
        <v>1721</v>
      </c>
      <c r="AH5042" t="s">
        <v>51</v>
      </c>
      <c r="AI5042">
        <v>661</v>
      </c>
      <c r="AJ5042">
        <v>661</v>
      </c>
      <c r="AK5042">
        <v>15</v>
      </c>
    </row>
    <row r="5043" spans="1:37" x14ac:dyDescent="0.2">
      <c r="A5043">
        <v>22</v>
      </c>
      <c r="B5043" t="s">
        <v>37</v>
      </c>
      <c r="C5043">
        <v>150</v>
      </c>
      <c r="D5043">
        <v>3000</v>
      </c>
      <c r="E5043">
        <v>268</v>
      </c>
      <c r="F5043">
        <v>1</v>
      </c>
      <c r="G5043">
        <v>117</v>
      </c>
      <c r="H5043" t="s">
        <v>36</v>
      </c>
      <c r="I5043">
        <v>1</v>
      </c>
      <c r="J5043" s="8" t="str">
        <f t="shared" si="156"/>
        <v xml:space="preserve">HIT </v>
      </c>
      <c r="K5043">
        <v>53</v>
      </c>
      <c r="L5043">
        <v>6</v>
      </c>
      <c r="M5043">
        <v>392.796825396825</v>
      </c>
      <c r="N5043">
        <v>50.88</v>
      </c>
      <c r="O5043">
        <v>1</v>
      </c>
      <c r="P5043">
        <v>5</v>
      </c>
      <c r="Q5043">
        <v>403.796825396825</v>
      </c>
      <c r="R5043">
        <v>540.42666666666696</v>
      </c>
      <c r="S5043">
        <v>7</v>
      </c>
      <c r="T5043">
        <v>5</v>
      </c>
      <c r="U5043">
        <v>387.10000610351602</v>
      </c>
      <c r="V5043">
        <v>45.949996948242202</v>
      </c>
      <c r="W5043">
        <v>1</v>
      </c>
      <c r="X5043">
        <v>5</v>
      </c>
      <c r="Y5043">
        <v>494.75848721405202</v>
      </c>
      <c r="Z5043">
        <v>67.61</v>
      </c>
      <c r="AA5043">
        <v>84.277000000000001</v>
      </c>
      <c r="AB5043">
        <v>84.29</v>
      </c>
      <c r="AC5043">
        <v>16.68</v>
      </c>
      <c r="AD5043" s="8">
        <f t="shared" si="157"/>
        <v>16.68</v>
      </c>
      <c r="AE5043">
        <v>1680</v>
      </c>
      <c r="AF5043">
        <v>759121</v>
      </c>
      <c r="AG5043">
        <v>1202</v>
      </c>
      <c r="AH5043" t="s">
        <v>51</v>
      </c>
      <c r="AI5043">
        <v>661</v>
      </c>
      <c r="AJ5043">
        <v>661</v>
      </c>
      <c r="AK5043">
        <v>15</v>
      </c>
    </row>
    <row r="5044" spans="1:37" x14ac:dyDescent="0.2">
      <c r="A5044">
        <v>22</v>
      </c>
      <c r="B5044" t="s">
        <v>37</v>
      </c>
      <c r="C5044">
        <v>150</v>
      </c>
      <c r="D5044">
        <v>3000</v>
      </c>
      <c r="E5044">
        <v>269</v>
      </c>
      <c r="F5044">
        <v>1</v>
      </c>
      <c r="G5044">
        <v>118</v>
      </c>
      <c r="H5044" t="s">
        <v>36</v>
      </c>
      <c r="I5044">
        <v>1</v>
      </c>
      <c r="J5044" s="8" t="str">
        <f t="shared" si="156"/>
        <v xml:space="preserve">HIT </v>
      </c>
      <c r="K5044">
        <v>11</v>
      </c>
      <c r="L5044">
        <v>3</v>
      </c>
      <c r="M5044">
        <v>163.023492063492</v>
      </c>
      <c r="N5044">
        <v>130.13777777777801</v>
      </c>
      <c r="O5044">
        <v>2</v>
      </c>
      <c r="P5044">
        <v>2</v>
      </c>
      <c r="Q5044">
        <v>314.53904761904801</v>
      </c>
      <c r="R5044">
        <v>465.168888888889</v>
      </c>
      <c r="S5044">
        <v>6</v>
      </c>
      <c r="T5044">
        <v>4</v>
      </c>
      <c r="U5044">
        <v>164.10000610351599</v>
      </c>
      <c r="V5044">
        <v>125.949996948242</v>
      </c>
      <c r="W5044">
        <v>2</v>
      </c>
      <c r="X5044">
        <v>2</v>
      </c>
      <c r="Y5044">
        <v>371.08134130073398</v>
      </c>
      <c r="Z5044">
        <v>81.132000000000005</v>
      </c>
      <c r="AA5044">
        <v>84.590999999999994</v>
      </c>
      <c r="AB5044">
        <v>84.599000000000004</v>
      </c>
      <c r="AC5044">
        <v>3.4670000000000001</v>
      </c>
      <c r="AD5044" s="8">
        <f t="shared" si="157"/>
        <v>3.4670000000000001</v>
      </c>
      <c r="AE5044">
        <v>1347</v>
      </c>
      <c r="AF5044">
        <v>762954</v>
      </c>
      <c r="AG5044">
        <v>2185</v>
      </c>
      <c r="AH5044" t="s">
        <v>51</v>
      </c>
      <c r="AI5044">
        <v>661</v>
      </c>
      <c r="AJ5044">
        <v>661</v>
      </c>
      <c r="AK5044">
        <v>15</v>
      </c>
    </row>
    <row r="5045" spans="1:37" x14ac:dyDescent="0.2">
      <c r="A5045">
        <v>22</v>
      </c>
      <c r="B5045" t="s">
        <v>37</v>
      </c>
      <c r="C5045">
        <v>150</v>
      </c>
      <c r="D5045">
        <v>3000</v>
      </c>
      <c r="E5045">
        <v>270</v>
      </c>
      <c r="F5045">
        <v>1</v>
      </c>
      <c r="G5045">
        <v>119</v>
      </c>
      <c r="H5045" t="s">
        <v>36</v>
      </c>
      <c r="I5045">
        <v>1</v>
      </c>
      <c r="J5045" s="8" t="str">
        <f t="shared" si="156"/>
        <v xml:space="preserve">HIT </v>
      </c>
      <c r="K5045">
        <v>115</v>
      </c>
      <c r="L5045">
        <v>7</v>
      </c>
      <c r="M5045">
        <v>478.05460317460302</v>
      </c>
      <c r="N5045">
        <v>374.91111111111098</v>
      </c>
      <c r="O5045">
        <v>5</v>
      </c>
      <c r="P5045">
        <v>6</v>
      </c>
      <c r="Q5045">
        <v>243.28126984126999</v>
      </c>
      <c r="R5045">
        <v>220.395555555556</v>
      </c>
      <c r="S5045">
        <v>3</v>
      </c>
      <c r="T5045">
        <v>3</v>
      </c>
      <c r="U5045">
        <v>485.10000610351602</v>
      </c>
      <c r="V5045">
        <v>367.94999694824202</v>
      </c>
      <c r="W5045">
        <v>5</v>
      </c>
      <c r="X5045">
        <v>6</v>
      </c>
      <c r="Y5045">
        <v>283.28186384267099</v>
      </c>
      <c r="Z5045">
        <v>48.741999999999997</v>
      </c>
      <c r="AA5045">
        <v>84.906000000000006</v>
      </c>
      <c r="AB5045">
        <v>84.29</v>
      </c>
      <c r="AC5045">
        <v>35.548000000000002</v>
      </c>
      <c r="AD5045" s="8">
        <f t="shared" si="157"/>
        <v>35.548000000000002</v>
      </c>
      <c r="AE5045">
        <v>1652</v>
      </c>
      <c r="AF5045">
        <v>766490</v>
      </c>
      <c r="AG5045">
        <v>2241</v>
      </c>
      <c r="AH5045" t="s">
        <v>51</v>
      </c>
      <c r="AI5045">
        <v>661</v>
      </c>
      <c r="AJ5045">
        <v>661</v>
      </c>
      <c r="AK5045">
        <v>15</v>
      </c>
    </row>
    <row r="5046" spans="1:37" x14ac:dyDescent="0.2">
      <c r="A5046">
        <v>22</v>
      </c>
      <c r="B5046" t="s">
        <v>37</v>
      </c>
      <c r="C5046">
        <v>150</v>
      </c>
      <c r="D5046">
        <v>3000</v>
      </c>
      <c r="E5046">
        <v>271</v>
      </c>
      <c r="F5046">
        <v>1</v>
      </c>
      <c r="G5046">
        <v>120</v>
      </c>
      <c r="H5046" t="s">
        <v>36</v>
      </c>
      <c r="I5046">
        <v>1</v>
      </c>
      <c r="J5046" s="8" t="str">
        <f t="shared" si="156"/>
        <v xml:space="preserve">HIT </v>
      </c>
      <c r="K5046">
        <v>27</v>
      </c>
      <c r="L5046">
        <v>5</v>
      </c>
      <c r="M5046">
        <v>317.53904761904801</v>
      </c>
      <c r="N5046">
        <v>297.65333333333302</v>
      </c>
      <c r="O5046">
        <v>4</v>
      </c>
      <c r="P5046">
        <v>4</v>
      </c>
      <c r="Q5046">
        <v>74.765714285714296</v>
      </c>
      <c r="R5046">
        <v>376.91111111111098</v>
      </c>
      <c r="S5046">
        <v>5</v>
      </c>
      <c r="T5046">
        <v>1</v>
      </c>
      <c r="U5046">
        <v>329.10000610351602</v>
      </c>
      <c r="V5046">
        <v>287.94999694824202</v>
      </c>
      <c r="W5046">
        <v>4</v>
      </c>
      <c r="X5046">
        <v>4</v>
      </c>
      <c r="Y5046">
        <v>269.44389365424797</v>
      </c>
      <c r="Z5046">
        <v>76.73</v>
      </c>
      <c r="AA5046">
        <v>85.22</v>
      </c>
      <c r="AB5046">
        <v>84.906999999999996</v>
      </c>
      <c r="AC5046">
        <v>8.1780000000000008</v>
      </c>
      <c r="AD5046" s="8">
        <f t="shared" si="157"/>
        <v>8.1780000000000008</v>
      </c>
      <c r="AE5046">
        <v>1162</v>
      </c>
      <c r="AF5046">
        <v>769889</v>
      </c>
      <c r="AG5046">
        <v>2230</v>
      </c>
      <c r="AH5046" t="s">
        <v>51</v>
      </c>
      <c r="AI5046">
        <v>661</v>
      </c>
      <c r="AJ5046">
        <v>661</v>
      </c>
      <c r="AK5046">
        <v>15</v>
      </c>
    </row>
    <row r="5047" spans="1:37" x14ac:dyDescent="0.2">
      <c r="A5047">
        <v>22</v>
      </c>
      <c r="B5047" t="s">
        <v>37</v>
      </c>
      <c r="C5047">
        <v>150</v>
      </c>
      <c r="D5047">
        <v>3000</v>
      </c>
      <c r="E5047">
        <v>272</v>
      </c>
      <c r="F5047">
        <v>0</v>
      </c>
      <c r="G5047">
        <v>0</v>
      </c>
      <c r="H5047" t="s">
        <v>33</v>
      </c>
      <c r="I5047">
        <v>1</v>
      </c>
      <c r="J5047" s="8" t="str">
        <f t="shared" si="156"/>
        <v>TNEG</v>
      </c>
      <c r="K5047">
        <v>0</v>
      </c>
      <c r="L5047" t="s">
        <v>34</v>
      </c>
      <c r="M5047">
        <v>159.023492063492</v>
      </c>
      <c r="N5047">
        <v>222.395555555556</v>
      </c>
      <c r="O5047">
        <v>3</v>
      </c>
      <c r="P5047">
        <v>2</v>
      </c>
      <c r="Q5047">
        <v>159.023492063492</v>
      </c>
      <c r="R5047">
        <v>222.395555555556</v>
      </c>
      <c r="S5047">
        <v>3</v>
      </c>
      <c r="T5047">
        <v>2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85.534999999999997</v>
      </c>
      <c r="AA5047">
        <v>85.534999999999997</v>
      </c>
      <c r="AB5047">
        <v>-1</v>
      </c>
      <c r="AC5047">
        <v>-1</v>
      </c>
      <c r="AD5047" s="8">
        <f t="shared" si="157"/>
        <v>1</v>
      </c>
      <c r="AE5047">
        <v>1575</v>
      </c>
      <c r="AF5047">
        <v>772470</v>
      </c>
      <c r="AG5047">
        <v>521</v>
      </c>
      <c r="AH5047" t="s">
        <v>51</v>
      </c>
      <c r="AI5047">
        <v>661</v>
      </c>
      <c r="AJ5047">
        <v>661</v>
      </c>
      <c r="AK5047">
        <v>15</v>
      </c>
    </row>
    <row r="5048" spans="1:37" x14ac:dyDescent="0.2">
      <c r="A5048">
        <v>22</v>
      </c>
      <c r="B5048" t="s">
        <v>37</v>
      </c>
      <c r="C5048">
        <v>150</v>
      </c>
      <c r="D5048">
        <v>3000</v>
      </c>
      <c r="E5048">
        <v>273</v>
      </c>
      <c r="F5048">
        <v>1</v>
      </c>
      <c r="G5048">
        <v>121</v>
      </c>
      <c r="H5048" t="s">
        <v>36</v>
      </c>
      <c r="I5048">
        <v>1</v>
      </c>
      <c r="J5048" s="8" t="str">
        <f t="shared" si="156"/>
        <v xml:space="preserve">HIT </v>
      </c>
      <c r="K5048">
        <v>6</v>
      </c>
      <c r="L5048">
        <v>3</v>
      </c>
      <c r="M5048">
        <v>553.31238095238098</v>
      </c>
      <c r="N5048">
        <v>65.88</v>
      </c>
      <c r="O5048">
        <v>1</v>
      </c>
      <c r="P5048">
        <v>7</v>
      </c>
      <c r="Q5048">
        <v>390.796825396825</v>
      </c>
      <c r="R5048">
        <v>390.91111111111098</v>
      </c>
      <c r="S5048">
        <v>5</v>
      </c>
      <c r="T5048">
        <v>5</v>
      </c>
      <c r="U5048">
        <v>572.10000610351597</v>
      </c>
      <c r="V5048">
        <v>72.949996948242202</v>
      </c>
      <c r="W5048">
        <v>1</v>
      </c>
      <c r="X5048">
        <v>7</v>
      </c>
      <c r="Y5048">
        <v>366.01928016711901</v>
      </c>
      <c r="Z5048">
        <v>83.962000000000003</v>
      </c>
      <c r="AA5048">
        <v>85.849000000000004</v>
      </c>
      <c r="AB5048">
        <v>85.679000000000002</v>
      </c>
      <c r="AC5048">
        <v>1.7170000000000001</v>
      </c>
      <c r="AD5048" s="8">
        <f t="shared" si="157"/>
        <v>1.7170000000000001</v>
      </c>
      <c r="AE5048">
        <v>1211</v>
      </c>
      <c r="AF5048">
        <v>774941</v>
      </c>
      <c r="AG5048">
        <v>1721</v>
      </c>
      <c r="AH5048" t="s">
        <v>51</v>
      </c>
      <c r="AI5048">
        <v>661</v>
      </c>
      <c r="AJ5048">
        <v>661</v>
      </c>
      <c r="AK5048">
        <v>15</v>
      </c>
    </row>
    <row r="5049" spans="1:37" x14ac:dyDescent="0.2">
      <c r="A5049">
        <v>22</v>
      </c>
      <c r="B5049" t="s">
        <v>37</v>
      </c>
      <c r="C5049">
        <v>150</v>
      </c>
      <c r="D5049">
        <v>3000</v>
      </c>
      <c r="E5049">
        <v>274</v>
      </c>
      <c r="F5049">
        <v>1</v>
      </c>
      <c r="G5049">
        <v>122</v>
      </c>
      <c r="H5049" t="s">
        <v>36</v>
      </c>
      <c r="I5049">
        <v>1</v>
      </c>
      <c r="J5049" s="8" t="str">
        <f t="shared" si="156"/>
        <v xml:space="preserve">HIT </v>
      </c>
      <c r="K5049">
        <v>42</v>
      </c>
      <c r="L5049">
        <v>5</v>
      </c>
      <c r="M5049">
        <v>231.28126984126999</v>
      </c>
      <c r="N5049">
        <v>381.91111111111098</v>
      </c>
      <c r="O5049">
        <v>5</v>
      </c>
      <c r="P5049">
        <v>3</v>
      </c>
      <c r="Q5049">
        <v>388.796825396825</v>
      </c>
      <c r="R5049">
        <v>146.13777777777801</v>
      </c>
      <c r="S5049">
        <v>2</v>
      </c>
      <c r="T5049">
        <v>5</v>
      </c>
      <c r="U5049">
        <v>246.10000610351599</v>
      </c>
      <c r="V5049">
        <v>370.94999694824202</v>
      </c>
      <c r="W5049">
        <v>5</v>
      </c>
      <c r="X5049">
        <v>3</v>
      </c>
      <c r="Y5049">
        <v>266.27601492582198</v>
      </c>
      <c r="Z5049">
        <v>72.956000000000003</v>
      </c>
      <c r="AA5049">
        <v>86.164000000000001</v>
      </c>
      <c r="AB5049">
        <v>85.832999999999998</v>
      </c>
      <c r="AC5049">
        <v>12.877000000000001</v>
      </c>
      <c r="AD5049" s="8">
        <f t="shared" si="157"/>
        <v>12.877000000000001</v>
      </c>
      <c r="AE5049">
        <v>1656</v>
      </c>
      <c r="AF5049">
        <v>778669</v>
      </c>
      <c r="AG5049">
        <v>1596</v>
      </c>
      <c r="AH5049" t="s">
        <v>51</v>
      </c>
      <c r="AI5049">
        <v>661</v>
      </c>
      <c r="AJ5049">
        <v>661</v>
      </c>
      <c r="AK5049">
        <v>15</v>
      </c>
    </row>
    <row r="5050" spans="1:37" x14ac:dyDescent="0.2">
      <c r="A5050">
        <v>22</v>
      </c>
      <c r="B5050" t="s">
        <v>37</v>
      </c>
      <c r="C5050">
        <v>150</v>
      </c>
      <c r="D5050">
        <v>3000</v>
      </c>
      <c r="E5050">
        <v>275</v>
      </c>
      <c r="F5050">
        <v>1</v>
      </c>
      <c r="G5050">
        <v>123</v>
      </c>
      <c r="H5050" t="s">
        <v>36</v>
      </c>
      <c r="I5050">
        <v>1</v>
      </c>
      <c r="J5050" s="8" t="str">
        <f t="shared" si="156"/>
        <v xml:space="preserve">HIT </v>
      </c>
      <c r="K5050">
        <v>68</v>
      </c>
      <c r="L5050">
        <v>6</v>
      </c>
      <c r="M5050">
        <v>569.31238095238098</v>
      </c>
      <c r="N5050">
        <v>300.65333333333302</v>
      </c>
      <c r="O5050">
        <v>4</v>
      </c>
      <c r="P5050">
        <v>7</v>
      </c>
      <c r="Q5050">
        <v>403.796825396825</v>
      </c>
      <c r="R5050">
        <v>540.42666666666696</v>
      </c>
      <c r="S5050">
        <v>7</v>
      </c>
      <c r="T5050">
        <v>5</v>
      </c>
      <c r="U5050">
        <v>572.10000610351597</v>
      </c>
      <c r="V5050">
        <v>291.94999694824202</v>
      </c>
      <c r="W5050">
        <v>4</v>
      </c>
      <c r="X5050">
        <v>7</v>
      </c>
      <c r="Y5050">
        <v>300.11100617995999</v>
      </c>
      <c r="Z5050">
        <v>65.093999999999994</v>
      </c>
      <c r="AA5050">
        <v>86.477999999999994</v>
      </c>
      <c r="AB5050">
        <v>85.988</v>
      </c>
      <c r="AC5050">
        <v>20.893000000000001</v>
      </c>
      <c r="AD5050" s="8">
        <f t="shared" si="157"/>
        <v>20.893000000000001</v>
      </c>
      <c r="AE5050">
        <v>1342</v>
      </c>
      <c r="AF5050">
        <v>781899</v>
      </c>
      <c r="AG5050">
        <v>496</v>
      </c>
      <c r="AH5050" t="s">
        <v>51</v>
      </c>
      <c r="AI5050">
        <v>661</v>
      </c>
      <c r="AJ5050">
        <v>661</v>
      </c>
      <c r="AK5050">
        <v>15</v>
      </c>
    </row>
    <row r="5051" spans="1:37" x14ac:dyDescent="0.2">
      <c r="A5051">
        <v>22</v>
      </c>
      <c r="B5051" t="s">
        <v>37</v>
      </c>
      <c r="C5051">
        <v>150</v>
      </c>
      <c r="D5051">
        <v>3000</v>
      </c>
      <c r="E5051">
        <v>276</v>
      </c>
      <c r="F5051">
        <v>1</v>
      </c>
      <c r="G5051">
        <v>124</v>
      </c>
      <c r="H5051" t="s">
        <v>36</v>
      </c>
      <c r="I5051">
        <v>1</v>
      </c>
      <c r="J5051" s="8" t="str">
        <f t="shared" si="156"/>
        <v xml:space="preserve">HIT </v>
      </c>
      <c r="K5051">
        <v>41</v>
      </c>
      <c r="L5051">
        <v>5</v>
      </c>
      <c r="M5051">
        <v>226.28126984126999</v>
      </c>
      <c r="N5051">
        <v>50.88</v>
      </c>
      <c r="O5051">
        <v>1</v>
      </c>
      <c r="P5051">
        <v>3</v>
      </c>
      <c r="Q5051">
        <v>231.28126984126999</v>
      </c>
      <c r="R5051">
        <v>381.91111111111098</v>
      </c>
      <c r="S5051">
        <v>5</v>
      </c>
      <c r="T5051">
        <v>3</v>
      </c>
      <c r="U5051">
        <v>226.10000610351599</v>
      </c>
      <c r="V5051">
        <v>58.949996948242202</v>
      </c>
      <c r="W5051">
        <v>1</v>
      </c>
      <c r="X5051">
        <v>3</v>
      </c>
      <c r="Y5051">
        <v>323.00267298467003</v>
      </c>
      <c r="Z5051">
        <v>73.899000000000001</v>
      </c>
      <c r="AA5051">
        <v>86.792000000000002</v>
      </c>
      <c r="AB5051">
        <v>85.679000000000002</v>
      </c>
      <c r="AC5051">
        <v>11.78</v>
      </c>
      <c r="AD5051" s="8">
        <f t="shared" si="157"/>
        <v>11.78</v>
      </c>
      <c r="AE5051">
        <v>1324</v>
      </c>
      <c r="AF5051">
        <v>785105</v>
      </c>
      <c r="AG5051">
        <v>1589</v>
      </c>
      <c r="AH5051" t="s">
        <v>51</v>
      </c>
      <c r="AI5051">
        <v>661</v>
      </c>
      <c r="AJ5051">
        <v>661</v>
      </c>
      <c r="AK5051">
        <v>15</v>
      </c>
    </row>
    <row r="5052" spans="1:37" x14ac:dyDescent="0.2">
      <c r="A5052">
        <v>22</v>
      </c>
      <c r="B5052" t="s">
        <v>37</v>
      </c>
      <c r="C5052">
        <v>150</v>
      </c>
      <c r="D5052">
        <v>3000</v>
      </c>
      <c r="E5052">
        <v>277</v>
      </c>
      <c r="F5052">
        <v>1</v>
      </c>
      <c r="G5052">
        <v>125</v>
      </c>
      <c r="H5052" t="s">
        <v>33</v>
      </c>
      <c r="I5052">
        <v>0</v>
      </c>
      <c r="J5052" s="8" t="str">
        <f t="shared" si="156"/>
        <v>MISS</v>
      </c>
      <c r="K5052">
        <v>135</v>
      </c>
      <c r="L5052">
        <v>7</v>
      </c>
      <c r="M5052">
        <v>71.765714285714296</v>
      </c>
      <c r="N5052">
        <v>51.88</v>
      </c>
      <c r="O5052">
        <v>1</v>
      </c>
      <c r="P5052">
        <v>1</v>
      </c>
      <c r="Q5052">
        <v>59.765714285714303</v>
      </c>
      <c r="R5052">
        <v>297.65333333333302</v>
      </c>
      <c r="S5052">
        <v>4</v>
      </c>
      <c r="T5052">
        <v>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44.654000000000003</v>
      </c>
      <c r="AA5052">
        <v>87.106999999999999</v>
      </c>
      <c r="AB5052">
        <v>-1</v>
      </c>
      <c r="AC5052">
        <v>-1</v>
      </c>
      <c r="AD5052" s="8">
        <f t="shared" si="157"/>
        <v>1</v>
      </c>
      <c r="AE5052">
        <v>1611</v>
      </c>
      <c r="AF5052">
        <v>787718</v>
      </c>
      <c r="AG5052">
        <v>299</v>
      </c>
      <c r="AH5052" t="s">
        <v>51</v>
      </c>
      <c r="AI5052">
        <v>661</v>
      </c>
      <c r="AJ5052">
        <v>661</v>
      </c>
      <c r="AK5052">
        <v>15</v>
      </c>
    </row>
    <row r="5053" spans="1:37" x14ac:dyDescent="0.2">
      <c r="A5053">
        <v>22</v>
      </c>
      <c r="B5053" t="s">
        <v>37</v>
      </c>
      <c r="C5053">
        <v>150</v>
      </c>
      <c r="D5053">
        <v>3000</v>
      </c>
      <c r="E5053">
        <v>278</v>
      </c>
      <c r="F5053">
        <v>0</v>
      </c>
      <c r="G5053">
        <v>0</v>
      </c>
      <c r="H5053" t="s">
        <v>33</v>
      </c>
      <c r="I5053">
        <v>1</v>
      </c>
      <c r="J5053" s="8" t="str">
        <f t="shared" si="156"/>
        <v>TNEG</v>
      </c>
      <c r="K5053">
        <v>0</v>
      </c>
      <c r="L5053" t="s">
        <v>34</v>
      </c>
      <c r="M5053">
        <v>152.023492063492</v>
      </c>
      <c r="N5053">
        <v>42.88</v>
      </c>
      <c r="O5053">
        <v>1</v>
      </c>
      <c r="P5053">
        <v>2</v>
      </c>
      <c r="Q5053">
        <v>152.023492063492</v>
      </c>
      <c r="R5053">
        <v>42.88</v>
      </c>
      <c r="S5053">
        <v>1</v>
      </c>
      <c r="T5053">
        <v>2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87.421000000000006</v>
      </c>
      <c r="AA5053">
        <v>87.421000000000006</v>
      </c>
      <c r="AB5053">
        <v>-1</v>
      </c>
      <c r="AC5053">
        <v>-1</v>
      </c>
      <c r="AD5053" s="8">
        <f t="shared" si="157"/>
        <v>1</v>
      </c>
      <c r="AE5053">
        <v>1053</v>
      </c>
      <c r="AF5053">
        <v>789275</v>
      </c>
      <c r="AG5053">
        <v>1056</v>
      </c>
      <c r="AH5053" t="s">
        <v>51</v>
      </c>
      <c r="AI5053">
        <v>661</v>
      </c>
      <c r="AJ5053">
        <v>661</v>
      </c>
      <c r="AK5053">
        <v>15</v>
      </c>
    </row>
    <row r="5054" spans="1:37" x14ac:dyDescent="0.2">
      <c r="A5054">
        <v>22</v>
      </c>
      <c r="B5054" t="s">
        <v>37</v>
      </c>
      <c r="C5054">
        <v>150</v>
      </c>
      <c r="D5054">
        <v>3000</v>
      </c>
      <c r="E5054">
        <v>279</v>
      </c>
      <c r="F5054">
        <v>1</v>
      </c>
      <c r="G5054">
        <v>126</v>
      </c>
      <c r="H5054" t="s">
        <v>36</v>
      </c>
      <c r="I5054">
        <v>1</v>
      </c>
      <c r="J5054" s="8" t="str">
        <f t="shared" si="156"/>
        <v xml:space="preserve">HIT </v>
      </c>
      <c r="K5054">
        <v>147</v>
      </c>
      <c r="L5054">
        <v>7</v>
      </c>
      <c r="M5054">
        <v>231.28126984126999</v>
      </c>
      <c r="N5054">
        <v>468.168888888889</v>
      </c>
      <c r="O5054">
        <v>6</v>
      </c>
      <c r="P5054">
        <v>3</v>
      </c>
      <c r="Q5054">
        <v>318.53904761904801</v>
      </c>
      <c r="R5054">
        <v>44.88</v>
      </c>
      <c r="S5054">
        <v>1</v>
      </c>
      <c r="T5054">
        <v>4</v>
      </c>
      <c r="U5054">
        <v>242.10000610351599</v>
      </c>
      <c r="V5054">
        <v>457.94999694824202</v>
      </c>
      <c r="W5054">
        <v>6</v>
      </c>
      <c r="X5054">
        <v>3</v>
      </c>
      <c r="Y5054">
        <v>420.08302684901997</v>
      </c>
      <c r="Z5054">
        <v>41.509</v>
      </c>
      <c r="AA5054">
        <v>87.736000000000004</v>
      </c>
      <c r="AB5054">
        <v>87.221999999999994</v>
      </c>
      <c r="AC5054">
        <v>45.713000000000001</v>
      </c>
      <c r="AD5054" s="8">
        <f t="shared" si="157"/>
        <v>45.713000000000001</v>
      </c>
      <c r="AE5054">
        <v>1938</v>
      </c>
      <c r="AF5054">
        <v>793517</v>
      </c>
      <c r="AG5054">
        <v>1378</v>
      </c>
      <c r="AH5054" t="s">
        <v>51</v>
      </c>
      <c r="AI5054">
        <v>661</v>
      </c>
      <c r="AJ5054">
        <v>661</v>
      </c>
      <c r="AK5054">
        <v>15</v>
      </c>
    </row>
    <row r="5055" spans="1:37" x14ac:dyDescent="0.2">
      <c r="A5055">
        <v>22</v>
      </c>
      <c r="B5055" t="s">
        <v>37</v>
      </c>
      <c r="C5055">
        <v>150</v>
      </c>
      <c r="D5055">
        <v>3000</v>
      </c>
      <c r="E5055">
        <v>280</v>
      </c>
      <c r="F5055">
        <v>0</v>
      </c>
      <c r="G5055">
        <v>0</v>
      </c>
      <c r="H5055" t="s">
        <v>33</v>
      </c>
      <c r="I5055">
        <v>1</v>
      </c>
      <c r="J5055" s="8" t="str">
        <f t="shared" si="156"/>
        <v>TNEG</v>
      </c>
      <c r="K5055">
        <v>0</v>
      </c>
      <c r="L5055" t="s">
        <v>34</v>
      </c>
      <c r="M5055">
        <v>569.31238095238098</v>
      </c>
      <c r="N5055">
        <v>300.65333333333302</v>
      </c>
      <c r="O5055">
        <v>4</v>
      </c>
      <c r="P5055">
        <v>7</v>
      </c>
      <c r="Q5055">
        <v>569.31238095238098</v>
      </c>
      <c r="R5055">
        <v>300.65333333333302</v>
      </c>
      <c r="S5055">
        <v>4</v>
      </c>
      <c r="T5055">
        <v>7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88.05</v>
      </c>
      <c r="AA5055">
        <v>88.05</v>
      </c>
      <c r="AB5055">
        <v>-1</v>
      </c>
      <c r="AC5055">
        <v>-1</v>
      </c>
      <c r="AD5055" s="8">
        <f t="shared" si="157"/>
        <v>1</v>
      </c>
      <c r="AE5055">
        <v>1615</v>
      </c>
      <c r="AF5055">
        <v>796138</v>
      </c>
      <c r="AG5055">
        <v>443</v>
      </c>
      <c r="AH5055" t="s">
        <v>51</v>
      </c>
      <c r="AI5055">
        <v>661</v>
      </c>
      <c r="AJ5055">
        <v>661</v>
      </c>
      <c r="AK5055">
        <v>15</v>
      </c>
    </row>
    <row r="5056" spans="1:37" x14ac:dyDescent="0.2">
      <c r="A5056">
        <v>22</v>
      </c>
      <c r="B5056" t="s">
        <v>37</v>
      </c>
      <c r="C5056">
        <v>150</v>
      </c>
      <c r="D5056">
        <v>3000</v>
      </c>
      <c r="E5056">
        <v>281</v>
      </c>
      <c r="F5056">
        <v>1</v>
      </c>
      <c r="G5056">
        <v>127</v>
      </c>
      <c r="H5056" t="s">
        <v>36</v>
      </c>
      <c r="I5056">
        <v>1</v>
      </c>
      <c r="J5056" s="8" t="str">
        <f t="shared" si="156"/>
        <v xml:space="preserve">HIT </v>
      </c>
      <c r="K5056">
        <v>94</v>
      </c>
      <c r="L5056">
        <v>7</v>
      </c>
      <c r="M5056">
        <v>162.023492063492</v>
      </c>
      <c r="N5056">
        <v>546.42666666666696</v>
      </c>
      <c r="O5056">
        <v>7</v>
      </c>
      <c r="P5056">
        <v>2</v>
      </c>
      <c r="Q5056">
        <v>64.765714285714296</v>
      </c>
      <c r="R5056">
        <v>550.42666666666696</v>
      </c>
      <c r="S5056">
        <v>7</v>
      </c>
      <c r="T5056">
        <v>1</v>
      </c>
      <c r="U5056">
        <v>154.10000610351599</v>
      </c>
      <c r="V5056">
        <v>545.94999694824196</v>
      </c>
      <c r="W5056">
        <v>7</v>
      </c>
      <c r="X5056">
        <v>2</v>
      </c>
      <c r="Y5056">
        <v>89.446387665215099</v>
      </c>
      <c r="Z5056">
        <v>58.805</v>
      </c>
      <c r="AA5056">
        <v>88.364999999999995</v>
      </c>
      <c r="AB5056">
        <v>87.994</v>
      </c>
      <c r="AC5056">
        <v>29.189</v>
      </c>
      <c r="AD5056" s="8">
        <f t="shared" si="157"/>
        <v>29.189</v>
      </c>
      <c r="AE5056">
        <v>1851</v>
      </c>
      <c r="AF5056">
        <v>799616</v>
      </c>
      <c r="AG5056">
        <v>1372</v>
      </c>
      <c r="AH5056" t="s">
        <v>51</v>
      </c>
      <c r="AI5056">
        <v>661</v>
      </c>
      <c r="AJ5056">
        <v>661</v>
      </c>
      <c r="AK5056">
        <v>15</v>
      </c>
    </row>
    <row r="5057" spans="1:37" x14ac:dyDescent="0.2">
      <c r="A5057">
        <v>22</v>
      </c>
      <c r="B5057" t="s">
        <v>37</v>
      </c>
      <c r="C5057">
        <v>150</v>
      </c>
      <c r="D5057">
        <v>3000</v>
      </c>
      <c r="E5057">
        <v>282</v>
      </c>
      <c r="F5057">
        <v>0</v>
      </c>
      <c r="G5057">
        <v>0</v>
      </c>
      <c r="H5057" t="s">
        <v>33</v>
      </c>
      <c r="I5057">
        <v>1</v>
      </c>
      <c r="J5057" s="8" t="str">
        <f t="shared" si="156"/>
        <v>TNEG</v>
      </c>
      <c r="K5057">
        <v>0</v>
      </c>
      <c r="L5057" t="s">
        <v>34</v>
      </c>
      <c r="M5057">
        <v>314.53904761904801</v>
      </c>
      <c r="N5057">
        <v>465.168888888889</v>
      </c>
      <c r="O5057">
        <v>6</v>
      </c>
      <c r="P5057">
        <v>4</v>
      </c>
      <c r="Q5057">
        <v>314.53904761904801</v>
      </c>
      <c r="R5057">
        <v>465.168888888889</v>
      </c>
      <c r="S5057">
        <v>6</v>
      </c>
      <c r="T5057">
        <v>4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88.679000000000002</v>
      </c>
      <c r="AA5057">
        <v>88.679000000000002</v>
      </c>
      <c r="AB5057">
        <v>-1</v>
      </c>
      <c r="AC5057">
        <v>-1</v>
      </c>
      <c r="AD5057" s="8">
        <f t="shared" si="157"/>
        <v>1</v>
      </c>
      <c r="AE5057">
        <v>1714</v>
      </c>
      <c r="AF5057">
        <v>802334</v>
      </c>
      <c r="AG5057">
        <v>2229</v>
      </c>
      <c r="AH5057" t="s">
        <v>51</v>
      </c>
      <c r="AI5057">
        <v>661</v>
      </c>
      <c r="AJ5057">
        <v>661</v>
      </c>
      <c r="AK5057">
        <v>15</v>
      </c>
    </row>
    <row r="5058" spans="1:37" x14ac:dyDescent="0.2">
      <c r="A5058">
        <v>22</v>
      </c>
      <c r="B5058" t="s">
        <v>37</v>
      </c>
      <c r="C5058">
        <v>150</v>
      </c>
      <c r="D5058">
        <v>3000</v>
      </c>
      <c r="E5058">
        <v>283</v>
      </c>
      <c r="F5058">
        <v>1</v>
      </c>
      <c r="G5058">
        <v>128</v>
      </c>
      <c r="H5058" t="s">
        <v>36</v>
      </c>
      <c r="I5058">
        <v>1</v>
      </c>
      <c r="J5058" s="8" t="str">
        <f t="shared" si="156"/>
        <v xml:space="preserve">HIT </v>
      </c>
      <c r="K5058">
        <v>3</v>
      </c>
      <c r="L5058">
        <v>2</v>
      </c>
      <c r="M5058">
        <v>392.796825396825</v>
      </c>
      <c r="N5058">
        <v>50.88</v>
      </c>
      <c r="O5058">
        <v>1</v>
      </c>
      <c r="P5058">
        <v>5</v>
      </c>
      <c r="Q5058">
        <v>569.31238095238098</v>
      </c>
      <c r="R5058">
        <v>300.65333333333302</v>
      </c>
      <c r="S5058">
        <v>4</v>
      </c>
      <c r="T5058">
        <v>7</v>
      </c>
      <c r="U5058">
        <v>408.10000610351602</v>
      </c>
      <c r="V5058">
        <v>48.949996948242202</v>
      </c>
      <c r="W5058">
        <v>1</v>
      </c>
      <c r="X5058">
        <v>5</v>
      </c>
      <c r="Y5058">
        <v>298.90466599201397</v>
      </c>
      <c r="Z5058">
        <v>88.05</v>
      </c>
      <c r="AA5058">
        <v>88.994</v>
      </c>
      <c r="AB5058">
        <v>89.382999999999996</v>
      </c>
      <c r="AC5058">
        <v>1.3320000000000001</v>
      </c>
      <c r="AD5058" s="8">
        <f t="shared" si="157"/>
        <v>1.3320000000000001</v>
      </c>
      <c r="AE5058">
        <v>1433</v>
      </c>
      <c r="AF5058">
        <v>805079</v>
      </c>
      <c r="AG5058">
        <v>443</v>
      </c>
      <c r="AH5058" t="s">
        <v>51</v>
      </c>
      <c r="AI5058">
        <v>661</v>
      </c>
      <c r="AJ5058">
        <v>661</v>
      </c>
      <c r="AK5058">
        <v>15</v>
      </c>
    </row>
    <row r="5059" spans="1:37" x14ac:dyDescent="0.2">
      <c r="A5059">
        <v>22</v>
      </c>
      <c r="B5059" t="s">
        <v>37</v>
      </c>
      <c r="C5059">
        <v>150</v>
      </c>
      <c r="D5059">
        <v>3000</v>
      </c>
      <c r="E5059">
        <v>284</v>
      </c>
      <c r="F5059">
        <v>0</v>
      </c>
      <c r="G5059">
        <v>0</v>
      </c>
      <c r="H5059" t="s">
        <v>33</v>
      </c>
      <c r="I5059">
        <v>1</v>
      </c>
      <c r="J5059" s="8" t="str">
        <f t="shared" ref="J5059:J5122" si="158">IF(AND(F5059=0,I5059=1),"TNEG",IF(AND(F5059=0,I5059=0),"FA",IF(AND(F5059=1,I5059=1),"HIT ","MISS")))</f>
        <v>TNEG</v>
      </c>
      <c r="K5059">
        <v>0</v>
      </c>
      <c r="L5059" t="s">
        <v>34</v>
      </c>
      <c r="M5059">
        <v>478.05460317460302</v>
      </c>
      <c r="N5059">
        <v>374.91111111111098</v>
      </c>
      <c r="O5059">
        <v>5</v>
      </c>
      <c r="P5059">
        <v>6</v>
      </c>
      <c r="Q5059">
        <v>478.05460317460302</v>
      </c>
      <c r="R5059">
        <v>374.91111111111098</v>
      </c>
      <c r="S5059">
        <v>5</v>
      </c>
      <c r="T5059">
        <v>6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89.308000000000007</v>
      </c>
      <c r="AA5059">
        <v>89.308000000000007</v>
      </c>
      <c r="AB5059">
        <v>-1</v>
      </c>
      <c r="AC5059">
        <v>-1</v>
      </c>
      <c r="AD5059" s="8">
        <f t="shared" ref="AD5059:AD5122" si="159">ABS(AC5059)</f>
        <v>1</v>
      </c>
      <c r="AE5059">
        <v>1415</v>
      </c>
      <c r="AF5059">
        <v>807499</v>
      </c>
      <c r="AG5059">
        <v>1103</v>
      </c>
      <c r="AH5059" t="s">
        <v>51</v>
      </c>
      <c r="AI5059">
        <v>661</v>
      </c>
      <c r="AJ5059">
        <v>661</v>
      </c>
      <c r="AK5059">
        <v>15</v>
      </c>
    </row>
    <row r="5060" spans="1:37" x14ac:dyDescent="0.2">
      <c r="A5060">
        <v>22</v>
      </c>
      <c r="B5060" t="s">
        <v>37</v>
      </c>
      <c r="C5060">
        <v>150</v>
      </c>
      <c r="D5060">
        <v>3000</v>
      </c>
      <c r="E5060">
        <v>285</v>
      </c>
      <c r="F5060">
        <v>1</v>
      </c>
      <c r="G5060">
        <v>129</v>
      </c>
      <c r="H5060" t="s">
        <v>36</v>
      </c>
      <c r="I5060">
        <v>1</v>
      </c>
      <c r="J5060" s="8" t="str">
        <f t="shared" si="158"/>
        <v xml:space="preserve">HIT </v>
      </c>
      <c r="K5060">
        <v>122</v>
      </c>
      <c r="L5060">
        <v>7</v>
      </c>
      <c r="M5060">
        <v>570.31238095238098</v>
      </c>
      <c r="N5060">
        <v>538.42666666666696</v>
      </c>
      <c r="O5060">
        <v>7</v>
      </c>
      <c r="P5060">
        <v>7</v>
      </c>
      <c r="Q5060">
        <v>145.023492063492</v>
      </c>
      <c r="R5060">
        <v>297.65333333333302</v>
      </c>
      <c r="S5060">
        <v>4</v>
      </c>
      <c r="T5060">
        <v>2</v>
      </c>
      <c r="U5060">
        <v>558.10000610351597</v>
      </c>
      <c r="V5060">
        <v>548.94999694824196</v>
      </c>
      <c r="W5060">
        <v>7</v>
      </c>
      <c r="X5060">
        <v>7</v>
      </c>
      <c r="Y5060">
        <v>483.51030970956799</v>
      </c>
      <c r="Z5060">
        <v>51.258000000000003</v>
      </c>
      <c r="AA5060">
        <v>89.623000000000005</v>
      </c>
      <c r="AB5060">
        <v>89.227999999999994</v>
      </c>
      <c r="AC5060">
        <v>37.970999999999997</v>
      </c>
      <c r="AD5060" s="8">
        <f t="shared" si="159"/>
        <v>37.970999999999997</v>
      </c>
      <c r="AE5060">
        <v>1998</v>
      </c>
      <c r="AF5060">
        <v>810893</v>
      </c>
      <c r="AG5060">
        <v>1389</v>
      </c>
      <c r="AH5060" t="s">
        <v>51</v>
      </c>
      <c r="AI5060">
        <v>661</v>
      </c>
      <c r="AJ5060">
        <v>661</v>
      </c>
      <c r="AK5060">
        <v>15</v>
      </c>
    </row>
    <row r="5061" spans="1:37" x14ac:dyDescent="0.2">
      <c r="A5061">
        <v>22</v>
      </c>
      <c r="B5061" t="s">
        <v>37</v>
      </c>
      <c r="C5061">
        <v>150</v>
      </c>
      <c r="D5061">
        <v>3000</v>
      </c>
      <c r="E5061">
        <v>286</v>
      </c>
      <c r="F5061">
        <v>1</v>
      </c>
      <c r="G5061">
        <v>130</v>
      </c>
      <c r="H5061" t="s">
        <v>36</v>
      </c>
      <c r="I5061">
        <v>1</v>
      </c>
      <c r="J5061" s="8" t="str">
        <f t="shared" si="158"/>
        <v xml:space="preserve">HIT </v>
      </c>
      <c r="K5061">
        <v>138</v>
      </c>
      <c r="L5061">
        <v>7</v>
      </c>
      <c r="M5061">
        <v>388.796825396825</v>
      </c>
      <c r="N5061">
        <v>146.13777777777801</v>
      </c>
      <c r="O5061">
        <v>2</v>
      </c>
      <c r="P5061">
        <v>5</v>
      </c>
      <c r="Q5061">
        <v>572.31238095238098</v>
      </c>
      <c r="R5061">
        <v>144.13777777777801</v>
      </c>
      <c r="S5061">
        <v>2</v>
      </c>
      <c r="T5061">
        <v>7</v>
      </c>
      <c r="U5061">
        <v>394.10000610351602</v>
      </c>
      <c r="V5061">
        <v>135.94999694824199</v>
      </c>
      <c r="W5061">
        <v>2</v>
      </c>
      <c r="X5061">
        <v>5</v>
      </c>
      <c r="Y5061">
        <v>178.400365201938</v>
      </c>
      <c r="Z5061">
        <v>46.540999999999997</v>
      </c>
      <c r="AA5061">
        <v>89.936999999999998</v>
      </c>
      <c r="AB5061">
        <v>90.153999999999996</v>
      </c>
      <c r="AC5061">
        <v>43.613</v>
      </c>
      <c r="AD5061" s="8">
        <f t="shared" si="159"/>
        <v>43.613</v>
      </c>
      <c r="AE5061">
        <v>1265</v>
      </c>
      <c r="AF5061">
        <v>814045</v>
      </c>
      <c r="AG5061">
        <v>451</v>
      </c>
      <c r="AH5061" t="s">
        <v>51</v>
      </c>
      <c r="AI5061">
        <v>661</v>
      </c>
      <c r="AJ5061">
        <v>661</v>
      </c>
      <c r="AK5061">
        <v>15</v>
      </c>
    </row>
    <row r="5062" spans="1:37" x14ac:dyDescent="0.2">
      <c r="A5062">
        <v>22</v>
      </c>
      <c r="B5062" t="s">
        <v>37</v>
      </c>
      <c r="C5062">
        <v>150</v>
      </c>
      <c r="D5062">
        <v>3000</v>
      </c>
      <c r="E5062">
        <v>287</v>
      </c>
      <c r="F5062">
        <v>0</v>
      </c>
      <c r="G5062">
        <v>0</v>
      </c>
      <c r="H5062" t="s">
        <v>33</v>
      </c>
      <c r="I5062">
        <v>1</v>
      </c>
      <c r="J5062" s="8" t="str">
        <f t="shared" si="158"/>
        <v>TNEG</v>
      </c>
      <c r="K5062">
        <v>0</v>
      </c>
      <c r="L5062" t="s">
        <v>34</v>
      </c>
      <c r="M5062">
        <v>490.05460317460302</v>
      </c>
      <c r="N5062">
        <v>535.42666666666696</v>
      </c>
      <c r="O5062">
        <v>7</v>
      </c>
      <c r="P5062">
        <v>6</v>
      </c>
      <c r="Q5062">
        <v>490.05460317460302</v>
      </c>
      <c r="R5062">
        <v>535.42666666666696</v>
      </c>
      <c r="S5062">
        <v>7</v>
      </c>
      <c r="T5062">
        <v>6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90.251999999999995</v>
      </c>
      <c r="AA5062">
        <v>90.251999999999995</v>
      </c>
      <c r="AB5062">
        <v>-1</v>
      </c>
      <c r="AC5062">
        <v>-1</v>
      </c>
      <c r="AD5062" s="8">
        <f t="shared" si="159"/>
        <v>1</v>
      </c>
      <c r="AE5062">
        <v>1702</v>
      </c>
      <c r="AF5062">
        <v>816753</v>
      </c>
      <c r="AG5062">
        <v>379</v>
      </c>
      <c r="AH5062" t="s">
        <v>51</v>
      </c>
      <c r="AI5062">
        <v>661</v>
      </c>
      <c r="AJ5062">
        <v>661</v>
      </c>
      <c r="AK5062">
        <v>15</v>
      </c>
    </row>
    <row r="5063" spans="1:37" x14ac:dyDescent="0.2">
      <c r="A5063">
        <v>22</v>
      </c>
      <c r="B5063" t="s">
        <v>37</v>
      </c>
      <c r="C5063">
        <v>150</v>
      </c>
      <c r="D5063">
        <v>3000</v>
      </c>
      <c r="E5063">
        <v>288</v>
      </c>
      <c r="F5063">
        <v>1</v>
      </c>
      <c r="G5063">
        <v>131</v>
      </c>
      <c r="H5063" t="s">
        <v>36</v>
      </c>
      <c r="I5063">
        <v>1</v>
      </c>
      <c r="J5063" s="8" t="str">
        <f t="shared" si="158"/>
        <v xml:space="preserve">HIT </v>
      </c>
      <c r="K5063">
        <v>123</v>
      </c>
      <c r="L5063">
        <v>7</v>
      </c>
      <c r="M5063">
        <v>391.796825396825</v>
      </c>
      <c r="N5063">
        <v>224.395555555556</v>
      </c>
      <c r="O5063">
        <v>3</v>
      </c>
      <c r="P5063">
        <v>5</v>
      </c>
      <c r="Q5063">
        <v>152.023492063492</v>
      </c>
      <c r="R5063">
        <v>42.88</v>
      </c>
      <c r="S5063">
        <v>1</v>
      </c>
      <c r="T5063">
        <v>2</v>
      </c>
      <c r="U5063">
        <v>392.10000610351602</v>
      </c>
      <c r="V5063">
        <v>213.94999694824199</v>
      </c>
      <c r="W5063">
        <v>3</v>
      </c>
      <c r="X5063">
        <v>5</v>
      </c>
      <c r="Y5063">
        <v>294.79090292863702</v>
      </c>
      <c r="Z5063">
        <v>51.887</v>
      </c>
      <c r="AA5063">
        <v>90.566000000000003</v>
      </c>
      <c r="AB5063">
        <v>90.462999999999994</v>
      </c>
      <c r="AC5063">
        <v>38.576000000000001</v>
      </c>
      <c r="AD5063" s="8">
        <f t="shared" si="159"/>
        <v>38.576000000000001</v>
      </c>
      <c r="AE5063">
        <v>1490</v>
      </c>
      <c r="AF5063">
        <v>819615</v>
      </c>
      <c r="AG5063">
        <v>2214</v>
      </c>
      <c r="AH5063" t="s">
        <v>51</v>
      </c>
      <c r="AI5063">
        <v>661</v>
      </c>
      <c r="AJ5063">
        <v>661</v>
      </c>
      <c r="AK5063">
        <v>15</v>
      </c>
    </row>
    <row r="5064" spans="1:37" x14ac:dyDescent="0.2">
      <c r="A5064">
        <v>22</v>
      </c>
      <c r="B5064" t="s">
        <v>37</v>
      </c>
      <c r="C5064">
        <v>150</v>
      </c>
      <c r="D5064">
        <v>3000</v>
      </c>
      <c r="E5064">
        <v>289</v>
      </c>
      <c r="F5064">
        <v>1</v>
      </c>
      <c r="G5064">
        <v>132</v>
      </c>
      <c r="H5064" t="s">
        <v>36</v>
      </c>
      <c r="I5064">
        <v>1</v>
      </c>
      <c r="J5064" s="8" t="str">
        <f t="shared" si="158"/>
        <v xml:space="preserve">HIT </v>
      </c>
      <c r="K5064">
        <v>11</v>
      </c>
      <c r="L5064">
        <v>3</v>
      </c>
      <c r="M5064">
        <v>484.05460317460302</v>
      </c>
      <c r="N5064">
        <v>216.395555555556</v>
      </c>
      <c r="O5064">
        <v>3</v>
      </c>
      <c r="P5064">
        <v>6</v>
      </c>
      <c r="Q5064">
        <v>152.023492063492</v>
      </c>
      <c r="R5064">
        <v>42.88</v>
      </c>
      <c r="S5064">
        <v>1</v>
      </c>
      <c r="T5064">
        <v>2</v>
      </c>
      <c r="U5064">
        <v>500.10000610351602</v>
      </c>
      <c r="V5064">
        <v>205.94999694824199</v>
      </c>
      <c r="W5064">
        <v>3</v>
      </c>
      <c r="X5064">
        <v>6</v>
      </c>
      <c r="Y5064">
        <v>384.38142974258602</v>
      </c>
      <c r="Z5064">
        <v>87.421000000000006</v>
      </c>
      <c r="AA5064">
        <v>90.881</v>
      </c>
      <c r="AB5064">
        <v>91.234999999999999</v>
      </c>
      <c r="AC5064">
        <v>3.8130000000000002</v>
      </c>
      <c r="AD5064" s="8">
        <f t="shared" si="159"/>
        <v>3.8130000000000002</v>
      </c>
      <c r="AE5064">
        <v>1206</v>
      </c>
      <c r="AF5064">
        <v>822697</v>
      </c>
      <c r="AG5064">
        <v>1056</v>
      </c>
      <c r="AH5064" t="s">
        <v>51</v>
      </c>
      <c r="AI5064">
        <v>661</v>
      </c>
      <c r="AJ5064">
        <v>661</v>
      </c>
      <c r="AK5064">
        <v>15</v>
      </c>
    </row>
    <row r="5065" spans="1:37" x14ac:dyDescent="0.2">
      <c r="A5065">
        <v>22</v>
      </c>
      <c r="B5065" t="s">
        <v>37</v>
      </c>
      <c r="C5065">
        <v>150</v>
      </c>
      <c r="D5065">
        <v>3000</v>
      </c>
      <c r="E5065">
        <v>290</v>
      </c>
      <c r="F5065">
        <v>0</v>
      </c>
      <c r="G5065">
        <v>0</v>
      </c>
      <c r="H5065" t="s">
        <v>33</v>
      </c>
      <c r="I5065">
        <v>1</v>
      </c>
      <c r="J5065" s="8" t="str">
        <f t="shared" si="158"/>
        <v>TNEG</v>
      </c>
      <c r="K5065">
        <v>0</v>
      </c>
      <c r="L5065" t="s">
        <v>34</v>
      </c>
      <c r="M5065">
        <v>230.28126984126999</v>
      </c>
      <c r="N5065">
        <v>557.42666666666696</v>
      </c>
      <c r="O5065">
        <v>7</v>
      </c>
      <c r="P5065">
        <v>3</v>
      </c>
      <c r="Q5065">
        <v>230.28126984126999</v>
      </c>
      <c r="R5065">
        <v>557.42666666666696</v>
      </c>
      <c r="S5065">
        <v>7</v>
      </c>
      <c r="T5065">
        <v>3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91.194999999999993</v>
      </c>
      <c r="AA5065">
        <v>91.194999999999993</v>
      </c>
      <c r="AB5065">
        <v>-1</v>
      </c>
      <c r="AC5065">
        <v>-1</v>
      </c>
      <c r="AD5065" s="8">
        <f t="shared" si="159"/>
        <v>1</v>
      </c>
      <c r="AE5065">
        <v>1464</v>
      </c>
      <c r="AF5065">
        <v>825164</v>
      </c>
      <c r="AG5065">
        <v>241</v>
      </c>
      <c r="AH5065" t="s">
        <v>51</v>
      </c>
      <c r="AI5065">
        <v>661</v>
      </c>
      <c r="AJ5065">
        <v>661</v>
      </c>
      <c r="AK5065">
        <v>15</v>
      </c>
    </row>
    <row r="5066" spans="1:37" x14ac:dyDescent="0.2">
      <c r="A5066">
        <v>22</v>
      </c>
      <c r="B5066" t="s">
        <v>37</v>
      </c>
      <c r="C5066">
        <v>150</v>
      </c>
      <c r="D5066">
        <v>3000</v>
      </c>
      <c r="E5066">
        <v>291</v>
      </c>
      <c r="F5066">
        <v>1</v>
      </c>
      <c r="G5066">
        <v>133</v>
      </c>
      <c r="H5066" t="s">
        <v>36</v>
      </c>
      <c r="I5066">
        <v>1</v>
      </c>
      <c r="J5066" s="8" t="str">
        <f t="shared" si="158"/>
        <v xml:space="preserve">HIT </v>
      </c>
      <c r="K5066">
        <v>1</v>
      </c>
      <c r="L5066">
        <v>0</v>
      </c>
      <c r="M5066">
        <v>393.796825396825</v>
      </c>
      <c r="N5066">
        <v>300.65333333333302</v>
      </c>
      <c r="O5066">
        <v>4</v>
      </c>
      <c r="P5066">
        <v>5</v>
      </c>
      <c r="Q5066">
        <v>230.28126984126999</v>
      </c>
      <c r="R5066">
        <v>557.42666666666696</v>
      </c>
      <c r="S5066">
        <v>7</v>
      </c>
      <c r="T5066">
        <v>3</v>
      </c>
      <c r="U5066">
        <v>408.10000610351602</v>
      </c>
      <c r="V5066">
        <v>289.94999694824202</v>
      </c>
      <c r="W5066">
        <v>4</v>
      </c>
      <c r="X5066">
        <v>5</v>
      </c>
      <c r="Y5066">
        <v>321.19039806563501</v>
      </c>
      <c r="Z5066">
        <v>91.194999999999993</v>
      </c>
      <c r="AA5066">
        <v>91.509</v>
      </c>
      <c r="AB5066">
        <v>91.543000000000006</v>
      </c>
      <c r="AC5066">
        <v>0.34799999999999998</v>
      </c>
      <c r="AD5066" s="8">
        <f t="shared" si="159"/>
        <v>0.34799999999999998</v>
      </c>
      <c r="AE5066">
        <v>1303</v>
      </c>
      <c r="AF5066">
        <v>828299</v>
      </c>
      <c r="AG5066">
        <v>241</v>
      </c>
      <c r="AH5066" t="s">
        <v>51</v>
      </c>
      <c r="AI5066">
        <v>661</v>
      </c>
      <c r="AJ5066">
        <v>661</v>
      </c>
      <c r="AK5066">
        <v>15</v>
      </c>
    </row>
    <row r="5067" spans="1:37" x14ac:dyDescent="0.2">
      <c r="A5067">
        <v>22</v>
      </c>
      <c r="B5067" t="s">
        <v>37</v>
      </c>
      <c r="C5067">
        <v>150</v>
      </c>
      <c r="D5067">
        <v>3000</v>
      </c>
      <c r="E5067">
        <v>292</v>
      </c>
      <c r="F5067">
        <v>0</v>
      </c>
      <c r="G5067">
        <v>0</v>
      </c>
      <c r="H5067" t="s">
        <v>33</v>
      </c>
      <c r="I5067">
        <v>1</v>
      </c>
      <c r="J5067" s="8" t="str">
        <f t="shared" si="158"/>
        <v>TNEG</v>
      </c>
      <c r="K5067">
        <v>0</v>
      </c>
      <c r="L5067" t="s">
        <v>34</v>
      </c>
      <c r="M5067">
        <v>553.31238095238098</v>
      </c>
      <c r="N5067">
        <v>386.91111111111098</v>
      </c>
      <c r="O5067">
        <v>5</v>
      </c>
      <c r="P5067">
        <v>7</v>
      </c>
      <c r="Q5067">
        <v>553.31238095238098</v>
      </c>
      <c r="R5067">
        <v>386.91111111111098</v>
      </c>
      <c r="S5067">
        <v>5</v>
      </c>
      <c r="T5067">
        <v>7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91.823999999999998</v>
      </c>
      <c r="AA5067">
        <v>91.823999999999998</v>
      </c>
      <c r="AB5067">
        <v>-1</v>
      </c>
      <c r="AC5067">
        <v>-1</v>
      </c>
      <c r="AD5067" s="8">
        <f t="shared" si="159"/>
        <v>1</v>
      </c>
      <c r="AE5067">
        <v>1620</v>
      </c>
      <c r="AF5067">
        <v>830922</v>
      </c>
      <c r="AG5067">
        <v>535</v>
      </c>
      <c r="AH5067" t="s">
        <v>51</v>
      </c>
      <c r="AI5067">
        <v>661</v>
      </c>
      <c r="AJ5067">
        <v>661</v>
      </c>
      <c r="AK5067">
        <v>15</v>
      </c>
    </row>
    <row r="5068" spans="1:37" x14ac:dyDescent="0.2">
      <c r="A5068">
        <v>22</v>
      </c>
      <c r="B5068" t="s">
        <v>37</v>
      </c>
      <c r="C5068">
        <v>150</v>
      </c>
      <c r="D5068">
        <v>3000</v>
      </c>
      <c r="E5068">
        <v>293</v>
      </c>
      <c r="F5068">
        <v>1</v>
      </c>
      <c r="G5068">
        <v>134</v>
      </c>
      <c r="H5068" t="s">
        <v>36</v>
      </c>
      <c r="I5068">
        <v>1</v>
      </c>
      <c r="J5068" s="8" t="str">
        <f t="shared" si="158"/>
        <v xml:space="preserve">HIT </v>
      </c>
      <c r="K5068">
        <v>27</v>
      </c>
      <c r="L5068">
        <v>5</v>
      </c>
      <c r="M5068">
        <v>145.023492063492</v>
      </c>
      <c r="N5068">
        <v>297.65333333333302</v>
      </c>
      <c r="O5068">
        <v>4</v>
      </c>
      <c r="P5068">
        <v>2</v>
      </c>
      <c r="Q5068">
        <v>77.765714285714296</v>
      </c>
      <c r="R5068">
        <v>222.395555555556</v>
      </c>
      <c r="S5068">
        <v>3</v>
      </c>
      <c r="T5068">
        <v>1</v>
      </c>
      <c r="U5068">
        <v>158.10000610351599</v>
      </c>
      <c r="V5068">
        <v>289.94999694824202</v>
      </c>
      <c r="W5068">
        <v>4</v>
      </c>
      <c r="X5068">
        <v>2</v>
      </c>
      <c r="Y5068">
        <v>104.962855304844</v>
      </c>
      <c r="Z5068">
        <v>83.647999999999996</v>
      </c>
      <c r="AA5068">
        <v>92.138000000000005</v>
      </c>
      <c r="AB5068">
        <v>92.468999999999994</v>
      </c>
      <c r="AC5068">
        <v>8.8209999999999997</v>
      </c>
      <c r="AD5068" s="8">
        <f t="shared" si="159"/>
        <v>8.8209999999999997</v>
      </c>
      <c r="AE5068">
        <v>1584</v>
      </c>
      <c r="AF5068">
        <v>834330</v>
      </c>
      <c r="AG5068">
        <v>1447</v>
      </c>
      <c r="AH5068" t="s">
        <v>51</v>
      </c>
      <c r="AI5068">
        <v>661</v>
      </c>
      <c r="AJ5068">
        <v>661</v>
      </c>
      <c r="AK5068">
        <v>15</v>
      </c>
    </row>
    <row r="5069" spans="1:37" x14ac:dyDescent="0.2">
      <c r="A5069">
        <v>22</v>
      </c>
      <c r="B5069" t="s">
        <v>37</v>
      </c>
      <c r="C5069">
        <v>150</v>
      </c>
      <c r="D5069">
        <v>3000</v>
      </c>
      <c r="E5069">
        <v>294</v>
      </c>
      <c r="F5069">
        <v>1</v>
      </c>
      <c r="G5069">
        <v>135</v>
      </c>
      <c r="H5069" t="s">
        <v>36</v>
      </c>
      <c r="I5069">
        <v>1</v>
      </c>
      <c r="J5069" s="8" t="str">
        <f t="shared" si="158"/>
        <v xml:space="preserve">HIT </v>
      </c>
      <c r="K5069">
        <v>12</v>
      </c>
      <c r="L5069">
        <v>4</v>
      </c>
      <c r="M5069">
        <v>403.796825396825</v>
      </c>
      <c r="N5069">
        <v>540.42666666666696</v>
      </c>
      <c r="O5069">
        <v>7</v>
      </c>
      <c r="P5069">
        <v>5</v>
      </c>
      <c r="Q5069">
        <v>314.53904761904801</v>
      </c>
      <c r="R5069">
        <v>465.168888888889</v>
      </c>
      <c r="S5069">
        <v>6</v>
      </c>
      <c r="T5069">
        <v>4</v>
      </c>
      <c r="U5069">
        <v>402.10000610351602</v>
      </c>
      <c r="V5069">
        <v>548.94999694824196</v>
      </c>
      <c r="W5069">
        <v>7</v>
      </c>
      <c r="X5069">
        <v>5</v>
      </c>
      <c r="Y5069">
        <v>121.186614435637</v>
      </c>
      <c r="Z5069">
        <v>88.679000000000002</v>
      </c>
      <c r="AA5069">
        <v>92.453000000000003</v>
      </c>
      <c r="AB5069">
        <v>92.623000000000005</v>
      </c>
      <c r="AC5069">
        <v>3.944</v>
      </c>
      <c r="AD5069" s="8">
        <f t="shared" si="159"/>
        <v>3.944</v>
      </c>
      <c r="AE5069">
        <v>2234</v>
      </c>
      <c r="AF5069">
        <v>838483</v>
      </c>
      <c r="AG5069">
        <v>2229</v>
      </c>
      <c r="AH5069" t="s">
        <v>51</v>
      </c>
      <c r="AI5069">
        <v>661</v>
      </c>
      <c r="AJ5069">
        <v>661</v>
      </c>
      <c r="AK5069">
        <v>15</v>
      </c>
    </row>
    <row r="5070" spans="1:37" x14ac:dyDescent="0.2">
      <c r="A5070">
        <v>22</v>
      </c>
      <c r="B5070" t="s">
        <v>37</v>
      </c>
      <c r="C5070">
        <v>150</v>
      </c>
      <c r="D5070">
        <v>3000</v>
      </c>
      <c r="E5070">
        <v>295</v>
      </c>
      <c r="F5070">
        <v>1</v>
      </c>
      <c r="G5070">
        <v>136</v>
      </c>
      <c r="H5070" t="s">
        <v>36</v>
      </c>
      <c r="I5070">
        <v>1</v>
      </c>
      <c r="J5070" s="8" t="str">
        <f t="shared" si="158"/>
        <v xml:space="preserve">HIT </v>
      </c>
      <c r="K5070">
        <v>211</v>
      </c>
      <c r="L5070">
        <v>8</v>
      </c>
      <c r="M5070">
        <v>325.53904761904801</v>
      </c>
      <c r="N5070">
        <v>387.91111111111098</v>
      </c>
      <c r="O5070">
        <v>5</v>
      </c>
      <c r="P5070">
        <v>4</v>
      </c>
      <c r="Q5070">
        <v>314.53904761904801</v>
      </c>
      <c r="R5070">
        <v>465.168888888889</v>
      </c>
      <c r="S5070">
        <v>6</v>
      </c>
      <c r="T5070">
        <v>4</v>
      </c>
      <c r="U5070">
        <v>344.10000610351602</v>
      </c>
      <c r="V5070">
        <v>388.94999694824202</v>
      </c>
      <c r="W5070">
        <v>5</v>
      </c>
      <c r="X5070">
        <v>4</v>
      </c>
      <c r="Y5070">
        <v>81.750655992355306</v>
      </c>
      <c r="Z5070">
        <v>26.414999999999999</v>
      </c>
      <c r="AA5070">
        <v>92.766999999999996</v>
      </c>
      <c r="AB5070">
        <v>92.314999999999998</v>
      </c>
      <c r="AC5070">
        <v>65.900000000000006</v>
      </c>
      <c r="AD5070" s="8">
        <f t="shared" si="159"/>
        <v>65.900000000000006</v>
      </c>
      <c r="AE5070">
        <v>1798</v>
      </c>
      <c r="AF5070">
        <v>842190</v>
      </c>
      <c r="AG5070">
        <v>525</v>
      </c>
      <c r="AH5070" t="s">
        <v>51</v>
      </c>
      <c r="AI5070">
        <v>661</v>
      </c>
      <c r="AJ5070">
        <v>661</v>
      </c>
      <c r="AK5070">
        <v>15</v>
      </c>
    </row>
    <row r="5071" spans="1:37" x14ac:dyDescent="0.2">
      <c r="A5071">
        <v>22</v>
      </c>
      <c r="B5071" t="s">
        <v>37</v>
      </c>
      <c r="C5071">
        <v>150</v>
      </c>
      <c r="D5071">
        <v>3000</v>
      </c>
      <c r="E5071">
        <v>296</v>
      </c>
      <c r="F5071">
        <v>1</v>
      </c>
      <c r="G5071">
        <v>137</v>
      </c>
      <c r="H5071" t="s">
        <v>36</v>
      </c>
      <c r="I5071">
        <v>1</v>
      </c>
      <c r="J5071" s="8" t="str">
        <f t="shared" si="158"/>
        <v xml:space="preserve">HIT </v>
      </c>
      <c r="K5071">
        <v>43</v>
      </c>
      <c r="L5071">
        <v>5</v>
      </c>
      <c r="M5071">
        <v>77.765714285714296</v>
      </c>
      <c r="N5071">
        <v>222.395555555556</v>
      </c>
      <c r="O5071">
        <v>3</v>
      </c>
      <c r="P5071">
        <v>1</v>
      </c>
      <c r="Q5071">
        <v>59.765714285714303</v>
      </c>
      <c r="R5071">
        <v>297.65333333333302</v>
      </c>
      <c r="S5071">
        <v>4</v>
      </c>
      <c r="T5071">
        <v>1</v>
      </c>
      <c r="U5071">
        <v>92.100006103515597</v>
      </c>
      <c r="V5071">
        <v>225.94999694824199</v>
      </c>
      <c r="W5071">
        <v>3</v>
      </c>
      <c r="X5071">
        <v>1</v>
      </c>
      <c r="Y5071">
        <v>78.6566899641237</v>
      </c>
      <c r="Z5071">
        <v>79.56</v>
      </c>
      <c r="AA5071">
        <v>93.081999999999994</v>
      </c>
      <c r="AB5071">
        <v>93.549000000000007</v>
      </c>
      <c r="AC5071">
        <v>13.99</v>
      </c>
      <c r="AD5071" s="8">
        <f t="shared" si="159"/>
        <v>13.99</v>
      </c>
      <c r="AE5071">
        <v>1472</v>
      </c>
      <c r="AF5071">
        <v>845670</v>
      </c>
      <c r="AG5071">
        <v>1575</v>
      </c>
      <c r="AH5071" t="s">
        <v>51</v>
      </c>
      <c r="AI5071">
        <v>661</v>
      </c>
      <c r="AJ5071">
        <v>661</v>
      </c>
      <c r="AK5071">
        <v>15</v>
      </c>
    </row>
    <row r="5072" spans="1:37" x14ac:dyDescent="0.2">
      <c r="A5072">
        <v>22</v>
      </c>
      <c r="B5072" t="s">
        <v>37</v>
      </c>
      <c r="C5072">
        <v>150</v>
      </c>
      <c r="D5072">
        <v>3000</v>
      </c>
      <c r="E5072">
        <v>297</v>
      </c>
      <c r="F5072">
        <v>1</v>
      </c>
      <c r="G5072">
        <v>138</v>
      </c>
      <c r="H5072" t="s">
        <v>36</v>
      </c>
      <c r="I5072">
        <v>1</v>
      </c>
      <c r="J5072" s="8" t="str">
        <f t="shared" si="158"/>
        <v xml:space="preserve">HIT </v>
      </c>
      <c r="K5072">
        <v>178</v>
      </c>
      <c r="L5072">
        <v>7</v>
      </c>
      <c r="M5072">
        <v>74.765714285714296</v>
      </c>
      <c r="N5072">
        <v>376.91111111111098</v>
      </c>
      <c r="O5072">
        <v>5</v>
      </c>
      <c r="P5072">
        <v>1</v>
      </c>
      <c r="Q5072">
        <v>403.796825396825</v>
      </c>
      <c r="R5072">
        <v>540.42666666666696</v>
      </c>
      <c r="S5072">
        <v>7</v>
      </c>
      <c r="T5072">
        <v>5</v>
      </c>
      <c r="U5072">
        <v>82.100006103515597</v>
      </c>
      <c r="V5072">
        <v>359.94999694824202</v>
      </c>
      <c r="W5072">
        <v>5</v>
      </c>
      <c r="X5072">
        <v>1</v>
      </c>
      <c r="Y5072">
        <v>368.86402895387602</v>
      </c>
      <c r="Z5072">
        <v>37.420999999999999</v>
      </c>
      <c r="AA5072">
        <v>93.396000000000001</v>
      </c>
      <c r="AB5072">
        <v>93.085999999999999</v>
      </c>
      <c r="AC5072">
        <v>55.664999999999999</v>
      </c>
      <c r="AD5072" s="8">
        <f t="shared" si="159"/>
        <v>55.664999999999999</v>
      </c>
      <c r="AE5072">
        <v>1486</v>
      </c>
      <c r="AF5072">
        <v>849366</v>
      </c>
      <c r="AG5072">
        <v>39</v>
      </c>
      <c r="AH5072" t="s">
        <v>51</v>
      </c>
      <c r="AI5072">
        <v>661</v>
      </c>
      <c r="AJ5072">
        <v>661</v>
      </c>
      <c r="AK5072">
        <v>15</v>
      </c>
    </row>
    <row r="5073" spans="1:37" x14ac:dyDescent="0.2">
      <c r="A5073">
        <v>22</v>
      </c>
      <c r="B5073" t="s">
        <v>37</v>
      </c>
      <c r="C5073">
        <v>150</v>
      </c>
      <c r="D5073">
        <v>3000</v>
      </c>
      <c r="E5073">
        <v>298</v>
      </c>
      <c r="F5073">
        <v>1</v>
      </c>
      <c r="G5073">
        <v>139</v>
      </c>
      <c r="H5073" t="s">
        <v>36</v>
      </c>
      <c r="I5073">
        <v>1</v>
      </c>
      <c r="J5073" s="8" t="str">
        <f t="shared" si="158"/>
        <v xml:space="preserve">HIT </v>
      </c>
      <c r="K5073">
        <v>109</v>
      </c>
      <c r="L5073">
        <v>7</v>
      </c>
      <c r="M5073">
        <v>231.28126984126999</v>
      </c>
      <c r="N5073">
        <v>468.168888888889</v>
      </c>
      <c r="O5073">
        <v>6</v>
      </c>
      <c r="P5073">
        <v>3</v>
      </c>
      <c r="Q5073">
        <v>571.31238095238098</v>
      </c>
      <c r="R5073">
        <v>229.395555555556</v>
      </c>
      <c r="S5073">
        <v>3</v>
      </c>
      <c r="T5073">
        <v>7</v>
      </c>
      <c r="U5073">
        <v>241.10000610351599</v>
      </c>
      <c r="V5073">
        <v>463.94999694824202</v>
      </c>
      <c r="W5073">
        <v>6</v>
      </c>
      <c r="X5073">
        <v>3</v>
      </c>
      <c r="Y5073">
        <v>405.03826792090001</v>
      </c>
      <c r="Z5073">
        <v>59.433999999999997</v>
      </c>
      <c r="AA5073">
        <v>93.710999999999999</v>
      </c>
      <c r="AB5073">
        <v>93.394999999999996</v>
      </c>
      <c r="AC5073">
        <v>33.960999999999999</v>
      </c>
      <c r="AD5073" s="8">
        <f t="shared" si="159"/>
        <v>33.960999999999999</v>
      </c>
      <c r="AE5073">
        <v>1699</v>
      </c>
      <c r="AF5073">
        <v>853192</v>
      </c>
      <c r="AG5073">
        <v>574</v>
      </c>
      <c r="AH5073" t="s">
        <v>51</v>
      </c>
      <c r="AI5073">
        <v>661</v>
      </c>
      <c r="AJ5073">
        <v>661</v>
      </c>
      <c r="AK5073">
        <v>15</v>
      </c>
    </row>
    <row r="5074" spans="1:37" x14ac:dyDescent="0.2">
      <c r="A5074">
        <v>22</v>
      </c>
      <c r="B5074" t="s">
        <v>37</v>
      </c>
      <c r="C5074">
        <v>150</v>
      </c>
      <c r="D5074">
        <v>3000</v>
      </c>
      <c r="E5074">
        <v>299</v>
      </c>
      <c r="F5074">
        <v>0</v>
      </c>
      <c r="G5074">
        <v>0</v>
      </c>
      <c r="H5074" t="s">
        <v>33</v>
      </c>
      <c r="I5074">
        <v>1</v>
      </c>
      <c r="J5074" s="8" t="str">
        <f t="shared" si="158"/>
        <v>TNEG</v>
      </c>
      <c r="K5074">
        <v>0</v>
      </c>
      <c r="L5074" t="s">
        <v>34</v>
      </c>
      <c r="M5074">
        <v>393.796825396825</v>
      </c>
      <c r="N5074">
        <v>300.65333333333302</v>
      </c>
      <c r="O5074">
        <v>4</v>
      </c>
      <c r="P5074">
        <v>5</v>
      </c>
      <c r="Q5074">
        <v>393.796825396825</v>
      </c>
      <c r="R5074">
        <v>300.65333333333302</v>
      </c>
      <c r="S5074">
        <v>4</v>
      </c>
      <c r="T5074">
        <v>5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94.025000000000006</v>
      </c>
      <c r="AA5074">
        <v>94.025000000000006</v>
      </c>
      <c r="AB5074">
        <v>-1</v>
      </c>
      <c r="AC5074">
        <v>-1</v>
      </c>
      <c r="AD5074" s="8">
        <f t="shared" si="159"/>
        <v>1</v>
      </c>
      <c r="AE5074">
        <v>1357</v>
      </c>
      <c r="AF5074">
        <v>855554</v>
      </c>
      <c r="AG5074">
        <v>453</v>
      </c>
      <c r="AH5074" t="s">
        <v>51</v>
      </c>
      <c r="AI5074">
        <v>661</v>
      </c>
      <c r="AJ5074">
        <v>661</v>
      </c>
      <c r="AK5074">
        <v>15</v>
      </c>
    </row>
    <row r="5075" spans="1:37" x14ac:dyDescent="0.2">
      <c r="A5075">
        <v>22</v>
      </c>
      <c r="B5075" t="s">
        <v>37</v>
      </c>
      <c r="C5075">
        <v>150</v>
      </c>
      <c r="D5075">
        <v>3000</v>
      </c>
      <c r="E5075">
        <v>300</v>
      </c>
      <c r="F5075">
        <v>1</v>
      </c>
      <c r="G5075">
        <v>140</v>
      </c>
      <c r="H5075" t="s">
        <v>36</v>
      </c>
      <c r="I5075">
        <v>1</v>
      </c>
      <c r="J5075" s="8" t="str">
        <f t="shared" si="158"/>
        <v xml:space="preserve">HIT </v>
      </c>
      <c r="K5075">
        <v>79</v>
      </c>
      <c r="L5075">
        <v>6</v>
      </c>
      <c r="M5075">
        <v>560.31238095238098</v>
      </c>
      <c r="N5075">
        <v>473.168888888889</v>
      </c>
      <c r="O5075">
        <v>6</v>
      </c>
      <c r="P5075">
        <v>7</v>
      </c>
      <c r="Q5075">
        <v>325.53904761904801</v>
      </c>
      <c r="R5075">
        <v>387.91111111111098</v>
      </c>
      <c r="S5075">
        <v>5</v>
      </c>
      <c r="T5075">
        <v>4</v>
      </c>
      <c r="U5075">
        <v>574.10000610351597</v>
      </c>
      <c r="V5075">
        <v>443.94999694824202</v>
      </c>
      <c r="W5075">
        <v>6</v>
      </c>
      <c r="X5075">
        <v>7</v>
      </c>
      <c r="Y5075">
        <v>254.799738635236</v>
      </c>
      <c r="Z5075">
        <v>69.497</v>
      </c>
      <c r="AA5075">
        <v>94.34</v>
      </c>
      <c r="AB5075">
        <v>94.167000000000002</v>
      </c>
      <c r="AC5075">
        <v>24.67</v>
      </c>
      <c r="AD5075" s="8">
        <f t="shared" si="159"/>
        <v>24.67</v>
      </c>
      <c r="AE5075">
        <v>1755</v>
      </c>
      <c r="AF5075">
        <v>858705</v>
      </c>
      <c r="AG5075">
        <v>833</v>
      </c>
      <c r="AH5075" t="s">
        <v>51</v>
      </c>
      <c r="AI5075">
        <v>661</v>
      </c>
      <c r="AJ5075">
        <v>661</v>
      </c>
      <c r="AK5075">
        <v>15</v>
      </c>
    </row>
    <row r="5076" spans="1:37" x14ac:dyDescent="0.2">
      <c r="A5076">
        <v>22</v>
      </c>
      <c r="B5076" t="s">
        <v>37</v>
      </c>
      <c r="C5076">
        <v>150</v>
      </c>
      <c r="D5076">
        <v>3000</v>
      </c>
      <c r="E5076">
        <v>301</v>
      </c>
      <c r="F5076">
        <v>1</v>
      </c>
      <c r="G5076">
        <v>141</v>
      </c>
      <c r="H5076" t="s">
        <v>36</v>
      </c>
      <c r="I5076">
        <v>1</v>
      </c>
      <c r="J5076" s="8" t="str">
        <f t="shared" si="158"/>
        <v xml:space="preserve">HIT </v>
      </c>
      <c r="K5076">
        <v>37</v>
      </c>
      <c r="L5076">
        <v>5</v>
      </c>
      <c r="M5076">
        <v>492.05460317460302</v>
      </c>
      <c r="N5076">
        <v>42.88</v>
      </c>
      <c r="O5076">
        <v>1</v>
      </c>
      <c r="P5076">
        <v>6</v>
      </c>
      <c r="Q5076">
        <v>64.765714285714296</v>
      </c>
      <c r="R5076">
        <v>550.42666666666696</v>
      </c>
      <c r="S5076">
        <v>7</v>
      </c>
      <c r="T5076">
        <v>1</v>
      </c>
      <c r="U5076">
        <v>497.10000610351602</v>
      </c>
      <c r="V5076">
        <v>45.949996948242202</v>
      </c>
      <c r="W5076">
        <v>1</v>
      </c>
      <c r="X5076">
        <v>6</v>
      </c>
      <c r="Y5076">
        <v>664.38667218103603</v>
      </c>
      <c r="Z5076">
        <v>83.019000000000005</v>
      </c>
      <c r="AA5076">
        <v>94.653999999999996</v>
      </c>
      <c r="AB5076">
        <v>94.784000000000006</v>
      </c>
      <c r="AC5076">
        <v>11.765000000000001</v>
      </c>
      <c r="AD5076" s="8">
        <f t="shared" si="159"/>
        <v>11.765000000000001</v>
      </c>
      <c r="AE5076">
        <v>1164</v>
      </c>
      <c r="AF5076">
        <v>861629</v>
      </c>
      <c r="AG5076">
        <v>483</v>
      </c>
      <c r="AH5076" t="s">
        <v>51</v>
      </c>
      <c r="AI5076">
        <v>661</v>
      </c>
      <c r="AJ5076">
        <v>661</v>
      </c>
      <c r="AK5076">
        <v>15</v>
      </c>
    </row>
    <row r="5077" spans="1:37" x14ac:dyDescent="0.2">
      <c r="A5077">
        <v>22</v>
      </c>
      <c r="B5077" t="s">
        <v>37</v>
      </c>
      <c r="C5077">
        <v>150</v>
      </c>
      <c r="D5077">
        <v>3000</v>
      </c>
      <c r="E5077">
        <v>302</v>
      </c>
      <c r="F5077">
        <v>1</v>
      </c>
      <c r="G5077">
        <v>142</v>
      </c>
      <c r="H5077" t="s">
        <v>36</v>
      </c>
      <c r="I5077">
        <v>1</v>
      </c>
      <c r="J5077" s="8" t="str">
        <f t="shared" si="158"/>
        <v xml:space="preserve">HIT </v>
      </c>
      <c r="K5077">
        <v>138</v>
      </c>
      <c r="L5077">
        <v>7</v>
      </c>
      <c r="M5077">
        <v>325.53904761904801</v>
      </c>
      <c r="N5077">
        <v>387.91111111111098</v>
      </c>
      <c r="O5077">
        <v>5</v>
      </c>
      <c r="P5077">
        <v>4</v>
      </c>
      <c r="Q5077">
        <v>317.53904761904801</v>
      </c>
      <c r="R5077">
        <v>297.65333333333302</v>
      </c>
      <c r="S5077">
        <v>4</v>
      </c>
      <c r="T5077">
        <v>4</v>
      </c>
      <c r="U5077">
        <v>337.10000610351602</v>
      </c>
      <c r="V5077">
        <v>378.94999694824202</v>
      </c>
      <c r="W5077">
        <v>5</v>
      </c>
      <c r="X5077">
        <v>4</v>
      </c>
      <c r="Y5077">
        <v>83.616856026441994</v>
      </c>
      <c r="Z5077">
        <v>51.572000000000003</v>
      </c>
      <c r="AA5077">
        <v>94.968999999999994</v>
      </c>
      <c r="AB5077">
        <v>94.938000000000002</v>
      </c>
      <c r="AC5077">
        <v>43.366</v>
      </c>
      <c r="AD5077" s="8">
        <f t="shared" si="159"/>
        <v>43.366</v>
      </c>
      <c r="AE5077">
        <v>1277</v>
      </c>
      <c r="AF5077">
        <v>864825</v>
      </c>
      <c r="AG5077">
        <v>657</v>
      </c>
      <c r="AH5077" t="s">
        <v>51</v>
      </c>
      <c r="AI5077">
        <v>661</v>
      </c>
      <c r="AJ5077">
        <v>661</v>
      </c>
      <c r="AK5077">
        <v>15</v>
      </c>
    </row>
    <row r="5078" spans="1:37" x14ac:dyDescent="0.2">
      <c r="A5078">
        <v>22</v>
      </c>
      <c r="B5078" t="s">
        <v>37</v>
      </c>
      <c r="C5078">
        <v>150</v>
      </c>
      <c r="D5078">
        <v>3000</v>
      </c>
      <c r="E5078">
        <v>303</v>
      </c>
      <c r="F5078">
        <v>1</v>
      </c>
      <c r="G5078">
        <v>143</v>
      </c>
      <c r="H5078" t="s">
        <v>36</v>
      </c>
      <c r="I5078">
        <v>1</v>
      </c>
      <c r="J5078" s="8" t="str">
        <f t="shared" si="158"/>
        <v xml:space="preserve">HIT </v>
      </c>
      <c r="K5078">
        <v>175</v>
      </c>
      <c r="L5078">
        <v>7</v>
      </c>
      <c r="M5078">
        <v>308.53904761904801</v>
      </c>
      <c r="N5078">
        <v>141.13777777777801</v>
      </c>
      <c r="O5078">
        <v>2</v>
      </c>
      <c r="P5078">
        <v>4</v>
      </c>
      <c r="Q5078">
        <v>145.023492063492</v>
      </c>
      <c r="R5078">
        <v>297.65333333333302</v>
      </c>
      <c r="S5078">
        <v>4</v>
      </c>
      <c r="T5078">
        <v>2</v>
      </c>
      <c r="U5078">
        <v>315.10000610351602</v>
      </c>
      <c r="V5078">
        <v>149.94999694824199</v>
      </c>
      <c r="W5078">
        <v>2</v>
      </c>
      <c r="X5078">
        <v>4</v>
      </c>
      <c r="Y5078">
        <v>225.26050742927299</v>
      </c>
      <c r="Z5078">
        <v>40.252000000000002</v>
      </c>
      <c r="AA5078">
        <v>95.283000000000001</v>
      </c>
      <c r="AB5078">
        <v>95.555999999999997</v>
      </c>
      <c r="AC5078">
        <v>55.304000000000002</v>
      </c>
      <c r="AD5078" s="8">
        <f t="shared" si="159"/>
        <v>55.304000000000002</v>
      </c>
      <c r="AE5078">
        <v>2077</v>
      </c>
      <c r="AF5078">
        <v>869218</v>
      </c>
      <c r="AG5078">
        <v>2370</v>
      </c>
      <c r="AH5078" t="s">
        <v>51</v>
      </c>
      <c r="AI5078">
        <v>661</v>
      </c>
      <c r="AJ5078">
        <v>661</v>
      </c>
      <c r="AK5078">
        <v>15</v>
      </c>
    </row>
    <row r="5079" spans="1:37" x14ac:dyDescent="0.2">
      <c r="A5079">
        <v>22</v>
      </c>
      <c r="B5079" t="s">
        <v>37</v>
      </c>
      <c r="C5079">
        <v>150</v>
      </c>
      <c r="D5079">
        <v>3000</v>
      </c>
      <c r="E5079">
        <v>304</v>
      </c>
      <c r="F5079">
        <v>1</v>
      </c>
      <c r="G5079">
        <v>144</v>
      </c>
      <c r="H5079" t="s">
        <v>36</v>
      </c>
      <c r="I5079">
        <v>1</v>
      </c>
      <c r="J5079" s="8" t="str">
        <f t="shared" si="158"/>
        <v xml:space="preserve">HIT </v>
      </c>
      <c r="K5079">
        <v>71</v>
      </c>
      <c r="L5079">
        <v>6</v>
      </c>
      <c r="M5079">
        <v>325.53904761904801</v>
      </c>
      <c r="N5079">
        <v>387.91111111111098</v>
      </c>
      <c r="O5079">
        <v>5</v>
      </c>
      <c r="P5079">
        <v>4</v>
      </c>
      <c r="Q5079">
        <v>318.53904761904801</v>
      </c>
      <c r="R5079">
        <v>44.88</v>
      </c>
      <c r="S5079">
        <v>1</v>
      </c>
      <c r="T5079">
        <v>4</v>
      </c>
      <c r="U5079">
        <v>342.10000610351602</v>
      </c>
      <c r="V5079">
        <v>370.94999694824202</v>
      </c>
      <c r="W5079">
        <v>5</v>
      </c>
      <c r="X5079">
        <v>4</v>
      </c>
      <c r="Y5079">
        <v>326.92011512682001</v>
      </c>
      <c r="Z5079">
        <v>73.27</v>
      </c>
      <c r="AA5079">
        <v>95.596999999999994</v>
      </c>
      <c r="AB5079">
        <v>94.938000000000002</v>
      </c>
      <c r="AC5079">
        <v>21.667999999999999</v>
      </c>
      <c r="AD5079" s="8">
        <f t="shared" si="159"/>
        <v>21.667999999999999</v>
      </c>
      <c r="AE5079">
        <v>1465</v>
      </c>
      <c r="AF5079">
        <v>872826</v>
      </c>
      <c r="AG5079">
        <v>1984</v>
      </c>
      <c r="AH5079" t="s">
        <v>51</v>
      </c>
      <c r="AI5079">
        <v>661</v>
      </c>
      <c r="AJ5079">
        <v>661</v>
      </c>
      <c r="AK5079">
        <v>15</v>
      </c>
    </row>
    <row r="5080" spans="1:37" x14ac:dyDescent="0.2">
      <c r="A5080">
        <v>22</v>
      </c>
      <c r="B5080" t="s">
        <v>37</v>
      </c>
      <c r="C5080">
        <v>150</v>
      </c>
      <c r="D5080">
        <v>3000</v>
      </c>
      <c r="E5080">
        <v>305</v>
      </c>
      <c r="F5080">
        <v>0</v>
      </c>
      <c r="G5080">
        <v>0</v>
      </c>
      <c r="H5080" t="s">
        <v>33</v>
      </c>
      <c r="I5080">
        <v>1</v>
      </c>
      <c r="J5080" s="8" t="str">
        <f t="shared" si="158"/>
        <v>TNEG</v>
      </c>
      <c r="K5080">
        <v>0</v>
      </c>
      <c r="L5080" t="s">
        <v>34</v>
      </c>
      <c r="M5080">
        <v>74.765714285714296</v>
      </c>
      <c r="N5080">
        <v>376.91111111111098</v>
      </c>
      <c r="O5080">
        <v>5</v>
      </c>
      <c r="P5080">
        <v>1</v>
      </c>
      <c r="Q5080">
        <v>74.765714285714296</v>
      </c>
      <c r="R5080">
        <v>376.91111111111098</v>
      </c>
      <c r="S5080">
        <v>5</v>
      </c>
      <c r="T5080">
        <v>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95.912000000000006</v>
      </c>
      <c r="AA5080">
        <v>95.912000000000006</v>
      </c>
      <c r="AB5080">
        <v>-1</v>
      </c>
      <c r="AC5080">
        <v>-1</v>
      </c>
      <c r="AD5080" s="8">
        <f t="shared" si="159"/>
        <v>1</v>
      </c>
      <c r="AE5080">
        <v>1528</v>
      </c>
      <c r="AF5080">
        <v>875358</v>
      </c>
      <c r="AG5080">
        <v>1975</v>
      </c>
      <c r="AH5080" t="s">
        <v>51</v>
      </c>
      <c r="AI5080">
        <v>661</v>
      </c>
      <c r="AJ5080">
        <v>661</v>
      </c>
      <c r="AK5080">
        <v>15</v>
      </c>
    </row>
    <row r="5081" spans="1:37" x14ac:dyDescent="0.2">
      <c r="A5081">
        <v>22</v>
      </c>
      <c r="B5081" t="s">
        <v>37</v>
      </c>
      <c r="C5081">
        <v>150</v>
      </c>
      <c r="D5081">
        <v>3000</v>
      </c>
      <c r="E5081">
        <v>306</v>
      </c>
      <c r="F5081">
        <v>1</v>
      </c>
      <c r="G5081">
        <v>145</v>
      </c>
      <c r="H5081" t="s">
        <v>36</v>
      </c>
      <c r="I5081">
        <v>1</v>
      </c>
      <c r="J5081" s="8" t="str">
        <f t="shared" si="158"/>
        <v xml:space="preserve">HIT </v>
      </c>
      <c r="K5081">
        <v>1</v>
      </c>
      <c r="L5081">
        <v>0</v>
      </c>
      <c r="M5081">
        <v>77.765714285714296</v>
      </c>
      <c r="N5081">
        <v>222.395555555556</v>
      </c>
      <c r="O5081">
        <v>3</v>
      </c>
      <c r="P5081">
        <v>1</v>
      </c>
      <c r="Q5081">
        <v>74.765714285714296</v>
      </c>
      <c r="R5081">
        <v>376.91111111111098</v>
      </c>
      <c r="S5081">
        <v>5</v>
      </c>
      <c r="T5081">
        <v>1</v>
      </c>
      <c r="U5081">
        <v>82.100006103515597</v>
      </c>
      <c r="V5081">
        <v>221.94999694824199</v>
      </c>
      <c r="W5081">
        <v>3</v>
      </c>
      <c r="X5081">
        <v>1</v>
      </c>
      <c r="Y5081">
        <v>155.13458266636201</v>
      </c>
      <c r="Z5081">
        <v>95.912000000000006</v>
      </c>
      <c r="AA5081">
        <v>96.225999999999999</v>
      </c>
      <c r="AB5081">
        <v>96.326999999999998</v>
      </c>
      <c r="AC5081">
        <v>0.41499999999999998</v>
      </c>
      <c r="AD5081" s="8">
        <f t="shared" si="159"/>
        <v>0.41499999999999998</v>
      </c>
      <c r="AE5081">
        <v>2057</v>
      </c>
      <c r="AF5081">
        <v>878901</v>
      </c>
      <c r="AG5081">
        <v>1975</v>
      </c>
      <c r="AH5081" t="s">
        <v>51</v>
      </c>
      <c r="AI5081">
        <v>661</v>
      </c>
      <c r="AJ5081">
        <v>661</v>
      </c>
      <c r="AK5081">
        <v>15</v>
      </c>
    </row>
    <row r="5082" spans="1:37" x14ac:dyDescent="0.2">
      <c r="A5082">
        <v>22</v>
      </c>
      <c r="B5082" t="s">
        <v>37</v>
      </c>
      <c r="C5082">
        <v>150</v>
      </c>
      <c r="D5082">
        <v>3000</v>
      </c>
      <c r="E5082">
        <v>307</v>
      </c>
      <c r="F5082">
        <v>0</v>
      </c>
      <c r="G5082">
        <v>0</v>
      </c>
      <c r="H5082" t="s">
        <v>36</v>
      </c>
      <c r="I5082">
        <v>0</v>
      </c>
      <c r="J5082" s="8" t="str">
        <f t="shared" si="158"/>
        <v>FA</v>
      </c>
      <c r="K5082">
        <v>0</v>
      </c>
      <c r="L5082" t="s">
        <v>34</v>
      </c>
      <c r="M5082">
        <v>230.28126984126999</v>
      </c>
      <c r="N5082">
        <v>557.42666666666696</v>
      </c>
      <c r="O5082">
        <v>7</v>
      </c>
      <c r="P5082">
        <v>3</v>
      </c>
      <c r="Q5082">
        <v>230.28126984126999</v>
      </c>
      <c r="R5082">
        <v>557.42666666666696</v>
      </c>
      <c r="S5082">
        <v>7</v>
      </c>
      <c r="T5082">
        <v>3</v>
      </c>
      <c r="U5082">
        <v>252.10000610351599</v>
      </c>
      <c r="V5082">
        <v>542.94999694824196</v>
      </c>
      <c r="W5082">
        <v>7</v>
      </c>
      <c r="X5082">
        <v>3</v>
      </c>
      <c r="Y5082">
        <v>26.1845606840707</v>
      </c>
      <c r="Z5082">
        <v>96.540999999999997</v>
      </c>
      <c r="AA5082">
        <v>96.540999999999997</v>
      </c>
      <c r="AB5082">
        <v>96.326999999999998</v>
      </c>
      <c r="AC5082">
        <v>-0.214</v>
      </c>
      <c r="AD5082" s="8">
        <f t="shared" si="159"/>
        <v>0.214</v>
      </c>
      <c r="AE5082">
        <v>3857</v>
      </c>
      <c r="AF5082">
        <v>885257</v>
      </c>
      <c r="AG5082">
        <v>1086</v>
      </c>
      <c r="AH5082" t="s">
        <v>51</v>
      </c>
      <c r="AI5082">
        <v>661</v>
      </c>
      <c r="AJ5082">
        <v>661</v>
      </c>
      <c r="AK5082">
        <v>15</v>
      </c>
    </row>
    <row r="5083" spans="1:37" x14ac:dyDescent="0.2">
      <c r="A5083">
        <v>22</v>
      </c>
      <c r="B5083" t="s">
        <v>37</v>
      </c>
      <c r="C5083">
        <v>150</v>
      </c>
      <c r="D5083">
        <v>3000</v>
      </c>
      <c r="E5083">
        <v>308</v>
      </c>
      <c r="F5083">
        <v>0</v>
      </c>
      <c r="G5083">
        <v>0</v>
      </c>
      <c r="H5083" t="s">
        <v>33</v>
      </c>
      <c r="I5083">
        <v>1</v>
      </c>
      <c r="J5083" s="8" t="str">
        <f t="shared" si="158"/>
        <v>TNEG</v>
      </c>
      <c r="K5083">
        <v>0</v>
      </c>
      <c r="L5083" t="s">
        <v>34</v>
      </c>
      <c r="M5083">
        <v>83.765714285714296</v>
      </c>
      <c r="N5083">
        <v>138.13777777777801</v>
      </c>
      <c r="O5083">
        <v>2</v>
      </c>
      <c r="P5083">
        <v>1</v>
      </c>
      <c r="Q5083">
        <v>83.765714285714296</v>
      </c>
      <c r="R5083">
        <v>138.13777777777801</v>
      </c>
      <c r="S5083">
        <v>2</v>
      </c>
      <c r="T5083">
        <v>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96.855000000000004</v>
      </c>
      <c r="AA5083">
        <v>96.855000000000004</v>
      </c>
      <c r="AB5083">
        <v>-1</v>
      </c>
      <c r="AC5083">
        <v>-1</v>
      </c>
      <c r="AD5083" s="8">
        <f t="shared" si="159"/>
        <v>1</v>
      </c>
      <c r="AE5083">
        <v>1521</v>
      </c>
      <c r="AF5083">
        <v>887783</v>
      </c>
      <c r="AG5083">
        <v>1263</v>
      </c>
      <c r="AH5083" t="s">
        <v>51</v>
      </c>
      <c r="AI5083">
        <v>661</v>
      </c>
      <c r="AJ5083">
        <v>661</v>
      </c>
      <c r="AK5083">
        <v>15</v>
      </c>
    </row>
    <row r="5084" spans="1:37" x14ac:dyDescent="0.2">
      <c r="A5084">
        <v>22</v>
      </c>
      <c r="B5084" t="s">
        <v>37</v>
      </c>
      <c r="C5084">
        <v>150</v>
      </c>
      <c r="D5084">
        <v>3000</v>
      </c>
      <c r="E5084">
        <v>309</v>
      </c>
      <c r="F5084">
        <v>0</v>
      </c>
      <c r="G5084">
        <v>0</v>
      </c>
      <c r="H5084" t="s">
        <v>33</v>
      </c>
      <c r="I5084">
        <v>1</v>
      </c>
      <c r="J5084" s="8" t="str">
        <f t="shared" si="158"/>
        <v>TNEG</v>
      </c>
      <c r="K5084">
        <v>0</v>
      </c>
      <c r="L5084" t="s">
        <v>34</v>
      </c>
      <c r="M5084">
        <v>59.765714285714303</v>
      </c>
      <c r="N5084">
        <v>297.65333333333302</v>
      </c>
      <c r="O5084">
        <v>4</v>
      </c>
      <c r="P5084">
        <v>1</v>
      </c>
      <c r="Q5084">
        <v>59.765714285714303</v>
      </c>
      <c r="R5084">
        <v>297.65333333333302</v>
      </c>
      <c r="S5084">
        <v>4</v>
      </c>
      <c r="T5084">
        <v>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97.17</v>
      </c>
      <c r="AA5084">
        <v>97.17</v>
      </c>
      <c r="AB5084">
        <v>-1</v>
      </c>
      <c r="AC5084">
        <v>-1</v>
      </c>
      <c r="AD5084" s="8">
        <f t="shared" si="159"/>
        <v>1</v>
      </c>
      <c r="AE5084">
        <v>1153</v>
      </c>
      <c r="AF5084">
        <v>889442</v>
      </c>
      <c r="AG5084">
        <v>256</v>
      </c>
      <c r="AH5084" t="s">
        <v>51</v>
      </c>
      <c r="AI5084">
        <v>661</v>
      </c>
      <c r="AJ5084">
        <v>661</v>
      </c>
      <c r="AK5084">
        <v>15</v>
      </c>
    </row>
    <row r="5085" spans="1:37" x14ac:dyDescent="0.2">
      <c r="A5085">
        <v>22</v>
      </c>
      <c r="B5085" t="s">
        <v>37</v>
      </c>
      <c r="C5085">
        <v>150</v>
      </c>
      <c r="D5085">
        <v>3000</v>
      </c>
      <c r="E5085">
        <v>310</v>
      </c>
      <c r="F5085">
        <v>0</v>
      </c>
      <c r="G5085">
        <v>0</v>
      </c>
      <c r="H5085" t="s">
        <v>33</v>
      </c>
      <c r="I5085">
        <v>1</v>
      </c>
      <c r="J5085" s="8" t="str">
        <f t="shared" si="158"/>
        <v>TNEG</v>
      </c>
      <c r="K5085">
        <v>0</v>
      </c>
      <c r="L5085" t="s">
        <v>34</v>
      </c>
      <c r="M5085">
        <v>158.023492063492</v>
      </c>
      <c r="N5085">
        <v>459.168888888889</v>
      </c>
      <c r="O5085">
        <v>6</v>
      </c>
      <c r="P5085">
        <v>2</v>
      </c>
      <c r="Q5085">
        <v>158.023492063492</v>
      </c>
      <c r="R5085">
        <v>459.168888888889</v>
      </c>
      <c r="S5085">
        <v>6</v>
      </c>
      <c r="T5085">
        <v>2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97.483999999999995</v>
      </c>
      <c r="AA5085">
        <v>97.483999999999995</v>
      </c>
      <c r="AB5085">
        <v>-1</v>
      </c>
      <c r="AC5085">
        <v>-1</v>
      </c>
      <c r="AD5085" s="8">
        <f t="shared" si="159"/>
        <v>1</v>
      </c>
      <c r="AE5085">
        <v>1110</v>
      </c>
      <c r="AF5085">
        <v>891059</v>
      </c>
      <c r="AG5085">
        <v>1909</v>
      </c>
      <c r="AH5085" t="s">
        <v>51</v>
      </c>
      <c r="AI5085">
        <v>661</v>
      </c>
      <c r="AJ5085">
        <v>661</v>
      </c>
      <c r="AK5085">
        <v>15</v>
      </c>
    </row>
    <row r="5086" spans="1:37" x14ac:dyDescent="0.2">
      <c r="A5086">
        <v>22</v>
      </c>
      <c r="B5086" t="s">
        <v>37</v>
      </c>
      <c r="C5086">
        <v>150</v>
      </c>
      <c r="D5086">
        <v>3000</v>
      </c>
      <c r="E5086">
        <v>311</v>
      </c>
      <c r="F5086">
        <v>1</v>
      </c>
      <c r="G5086">
        <v>146</v>
      </c>
      <c r="H5086" t="s">
        <v>36</v>
      </c>
      <c r="I5086">
        <v>1</v>
      </c>
      <c r="J5086" s="8" t="str">
        <f t="shared" si="158"/>
        <v xml:space="preserve">HIT </v>
      </c>
      <c r="K5086">
        <v>27</v>
      </c>
      <c r="L5086">
        <v>5</v>
      </c>
      <c r="M5086">
        <v>484.05460317460302</v>
      </c>
      <c r="N5086">
        <v>216.395555555556</v>
      </c>
      <c r="O5086">
        <v>3</v>
      </c>
      <c r="P5086">
        <v>6</v>
      </c>
      <c r="Q5086">
        <v>478.05460317460302</v>
      </c>
      <c r="R5086">
        <v>374.91111111111098</v>
      </c>
      <c r="S5086">
        <v>5</v>
      </c>
      <c r="T5086">
        <v>6</v>
      </c>
      <c r="U5086">
        <v>477.10000610351602</v>
      </c>
      <c r="V5086">
        <v>201.94999694824199</v>
      </c>
      <c r="W5086">
        <v>3</v>
      </c>
      <c r="X5086">
        <v>6</v>
      </c>
      <c r="Y5086">
        <v>172.96374842153801</v>
      </c>
      <c r="Z5086">
        <v>89.308000000000007</v>
      </c>
      <c r="AA5086">
        <v>97.799000000000007</v>
      </c>
      <c r="AB5086">
        <v>97.715999999999994</v>
      </c>
      <c r="AC5086">
        <v>8.4079999999999995</v>
      </c>
      <c r="AD5086" s="8">
        <f t="shared" si="159"/>
        <v>8.4079999999999995</v>
      </c>
      <c r="AE5086">
        <v>1351</v>
      </c>
      <c r="AF5086">
        <v>893703</v>
      </c>
      <c r="AG5086">
        <v>1103</v>
      </c>
      <c r="AH5086" t="s">
        <v>51</v>
      </c>
      <c r="AI5086">
        <v>661</v>
      </c>
      <c r="AJ5086">
        <v>661</v>
      </c>
      <c r="AK5086">
        <v>15</v>
      </c>
    </row>
    <row r="5087" spans="1:37" x14ac:dyDescent="0.2">
      <c r="A5087">
        <v>22</v>
      </c>
      <c r="B5087" t="s">
        <v>37</v>
      </c>
      <c r="C5087">
        <v>150</v>
      </c>
      <c r="D5087">
        <v>3000</v>
      </c>
      <c r="E5087">
        <v>312</v>
      </c>
      <c r="F5087">
        <v>1</v>
      </c>
      <c r="G5087">
        <v>147</v>
      </c>
      <c r="H5087" t="s">
        <v>36</v>
      </c>
      <c r="I5087">
        <v>1</v>
      </c>
      <c r="J5087" s="8" t="str">
        <f t="shared" si="158"/>
        <v xml:space="preserve">HIT </v>
      </c>
      <c r="K5087">
        <v>2</v>
      </c>
      <c r="L5087">
        <v>1</v>
      </c>
      <c r="M5087">
        <v>553.31238095238098</v>
      </c>
      <c r="N5087">
        <v>386.91111111111098</v>
      </c>
      <c r="O5087">
        <v>5</v>
      </c>
      <c r="P5087">
        <v>7</v>
      </c>
      <c r="Q5087">
        <v>158.023492063492</v>
      </c>
      <c r="R5087">
        <v>459.168888888889</v>
      </c>
      <c r="S5087">
        <v>6</v>
      </c>
      <c r="T5087">
        <v>2</v>
      </c>
      <c r="U5087">
        <v>551.10000610351597</v>
      </c>
      <c r="V5087">
        <v>391.94999694824202</v>
      </c>
      <c r="W5087">
        <v>5</v>
      </c>
      <c r="X5087">
        <v>7</v>
      </c>
      <c r="Y5087">
        <v>398.78255393583299</v>
      </c>
      <c r="Z5087">
        <v>97.483999999999995</v>
      </c>
      <c r="AA5087">
        <v>98.113</v>
      </c>
      <c r="AB5087">
        <v>98.025000000000006</v>
      </c>
      <c r="AC5087">
        <v>0.54</v>
      </c>
      <c r="AD5087" s="8">
        <f t="shared" si="159"/>
        <v>0.54</v>
      </c>
      <c r="AE5087">
        <v>1533</v>
      </c>
      <c r="AF5087">
        <v>897162</v>
      </c>
      <c r="AG5087">
        <v>1909</v>
      </c>
      <c r="AH5087" t="s">
        <v>51</v>
      </c>
      <c r="AI5087">
        <v>661</v>
      </c>
      <c r="AJ5087">
        <v>661</v>
      </c>
      <c r="AK5087">
        <v>15</v>
      </c>
    </row>
    <row r="5088" spans="1:37" x14ac:dyDescent="0.2">
      <c r="A5088">
        <v>22</v>
      </c>
      <c r="B5088" t="s">
        <v>37</v>
      </c>
      <c r="C5088">
        <v>150</v>
      </c>
      <c r="D5088">
        <v>3000</v>
      </c>
      <c r="E5088">
        <v>313</v>
      </c>
      <c r="F5088">
        <v>0</v>
      </c>
      <c r="G5088">
        <v>0</v>
      </c>
      <c r="H5088" t="s">
        <v>33</v>
      </c>
      <c r="I5088">
        <v>1</v>
      </c>
      <c r="J5088" s="8" t="str">
        <f t="shared" si="158"/>
        <v>TNEG</v>
      </c>
      <c r="K5088">
        <v>0</v>
      </c>
      <c r="L5088" t="s">
        <v>34</v>
      </c>
      <c r="M5088">
        <v>230.28126984126999</v>
      </c>
      <c r="N5088">
        <v>557.42666666666696</v>
      </c>
      <c r="O5088">
        <v>7</v>
      </c>
      <c r="P5088">
        <v>3</v>
      </c>
      <c r="Q5088">
        <v>230.28126984126999</v>
      </c>
      <c r="R5088">
        <v>557.42666666666696</v>
      </c>
      <c r="S5088">
        <v>7</v>
      </c>
      <c r="T5088">
        <v>3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98.427999999999997</v>
      </c>
      <c r="AA5088">
        <v>98.427999999999997</v>
      </c>
      <c r="AB5088">
        <v>-1</v>
      </c>
      <c r="AC5088">
        <v>-1</v>
      </c>
      <c r="AD5088" s="8">
        <f t="shared" si="159"/>
        <v>1</v>
      </c>
      <c r="AE5088">
        <v>1339</v>
      </c>
      <c r="AF5088">
        <v>899503</v>
      </c>
      <c r="AG5088">
        <v>832</v>
      </c>
      <c r="AH5088" t="s">
        <v>51</v>
      </c>
      <c r="AI5088">
        <v>661</v>
      </c>
      <c r="AJ5088">
        <v>661</v>
      </c>
      <c r="AK5088">
        <v>15</v>
      </c>
    </row>
    <row r="5089" spans="1:37" x14ac:dyDescent="0.2">
      <c r="A5089">
        <v>22</v>
      </c>
      <c r="B5089" t="s">
        <v>37</v>
      </c>
      <c r="C5089">
        <v>150</v>
      </c>
      <c r="D5089">
        <v>3000</v>
      </c>
      <c r="E5089">
        <v>314</v>
      </c>
      <c r="F5089">
        <v>0</v>
      </c>
      <c r="G5089">
        <v>0</v>
      </c>
      <c r="H5089" t="s">
        <v>33</v>
      </c>
      <c r="I5089">
        <v>1</v>
      </c>
      <c r="J5089" s="8" t="str">
        <f t="shared" si="158"/>
        <v>TNEG</v>
      </c>
      <c r="K5089">
        <v>0</v>
      </c>
      <c r="L5089" t="s">
        <v>34</v>
      </c>
      <c r="M5089">
        <v>231.28126984126999</v>
      </c>
      <c r="N5089">
        <v>381.91111111111098</v>
      </c>
      <c r="O5089">
        <v>5</v>
      </c>
      <c r="P5089">
        <v>3</v>
      </c>
      <c r="Q5089">
        <v>231.28126984126999</v>
      </c>
      <c r="R5089">
        <v>381.91111111111098</v>
      </c>
      <c r="S5089">
        <v>5</v>
      </c>
      <c r="T5089">
        <v>3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98.742000000000004</v>
      </c>
      <c r="AA5089">
        <v>98.742000000000004</v>
      </c>
      <c r="AB5089">
        <v>-1</v>
      </c>
      <c r="AC5089">
        <v>-1</v>
      </c>
      <c r="AD5089" s="8">
        <f t="shared" si="159"/>
        <v>1</v>
      </c>
      <c r="AE5089">
        <v>1348</v>
      </c>
      <c r="AF5089">
        <v>901355</v>
      </c>
      <c r="AG5089">
        <v>2097</v>
      </c>
      <c r="AH5089" t="s">
        <v>51</v>
      </c>
      <c r="AI5089">
        <v>661</v>
      </c>
      <c r="AJ5089">
        <v>661</v>
      </c>
      <c r="AK5089">
        <v>15</v>
      </c>
    </row>
    <row r="5090" spans="1:37" x14ac:dyDescent="0.2">
      <c r="A5090">
        <v>22</v>
      </c>
      <c r="B5090" t="s">
        <v>37</v>
      </c>
      <c r="C5090">
        <v>150</v>
      </c>
      <c r="D5090">
        <v>3000</v>
      </c>
      <c r="E5090">
        <v>315</v>
      </c>
      <c r="F5090">
        <v>1</v>
      </c>
      <c r="G5090">
        <v>148</v>
      </c>
      <c r="H5090" t="s">
        <v>36</v>
      </c>
      <c r="I5090">
        <v>1</v>
      </c>
      <c r="J5090" s="8" t="str">
        <f t="shared" si="158"/>
        <v xml:space="preserve">HIT </v>
      </c>
      <c r="K5090">
        <v>137</v>
      </c>
      <c r="L5090">
        <v>7</v>
      </c>
      <c r="M5090">
        <v>152.023492063492</v>
      </c>
      <c r="N5090">
        <v>42.88</v>
      </c>
      <c r="O5090">
        <v>1</v>
      </c>
      <c r="P5090">
        <v>2</v>
      </c>
      <c r="Q5090">
        <v>74.765714285714296</v>
      </c>
      <c r="R5090">
        <v>376.91111111111098</v>
      </c>
      <c r="S5090">
        <v>5</v>
      </c>
      <c r="T5090">
        <v>1</v>
      </c>
      <c r="U5090">
        <v>174.10000610351599</v>
      </c>
      <c r="V5090">
        <v>34.949996948242202</v>
      </c>
      <c r="W5090">
        <v>1</v>
      </c>
      <c r="X5090">
        <v>2</v>
      </c>
      <c r="Y5090">
        <v>356.09648289537301</v>
      </c>
      <c r="Z5090">
        <v>55.975000000000001</v>
      </c>
      <c r="AA5090">
        <v>99.057000000000002</v>
      </c>
      <c r="AB5090">
        <v>98.950999999999993</v>
      </c>
      <c r="AC5090">
        <v>42.975999999999999</v>
      </c>
      <c r="AD5090" s="8">
        <f t="shared" si="159"/>
        <v>42.975999999999999</v>
      </c>
      <c r="AE5090">
        <v>1970</v>
      </c>
      <c r="AF5090">
        <v>904803</v>
      </c>
      <c r="AG5090">
        <v>2172</v>
      </c>
      <c r="AH5090" t="s">
        <v>51</v>
      </c>
      <c r="AI5090">
        <v>661</v>
      </c>
      <c r="AJ5090">
        <v>661</v>
      </c>
      <c r="AK5090">
        <v>15</v>
      </c>
    </row>
    <row r="5091" spans="1:37" x14ac:dyDescent="0.2">
      <c r="A5091">
        <v>22</v>
      </c>
      <c r="B5091" t="s">
        <v>37</v>
      </c>
      <c r="C5091">
        <v>150</v>
      </c>
      <c r="D5091">
        <v>3000</v>
      </c>
      <c r="E5091">
        <v>316</v>
      </c>
      <c r="F5091">
        <v>1</v>
      </c>
      <c r="G5091">
        <v>149</v>
      </c>
      <c r="H5091" t="s">
        <v>36</v>
      </c>
      <c r="I5091">
        <v>1</v>
      </c>
      <c r="J5091" s="8" t="str">
        <f t="shared" si="158"/>
        <v xml:space="preserve">HIT </v>
      </c>
      <c r="K5091">
        <v>24</v>
      </c>
      <c r="L5091">
        <v>5</v>
      </c>
      <c r="M5091">
        <v>245.28126984126999</v>
      </c>
      <c r="N5091">
        <v>298.65333333333302</v>
      </c>
      <c r="O5091">
        <v>4</v>
      </c>
      <c r="P5091">
        <v>3</v>
      </c>
      <c r="Q5091">
        <v>553.31238095238098</v>
      </c>
      <c r="R5091">
        <v>386.91111111111098</v>
      </c>
      <c r="S5091">
        <v>5</v>
      </c>
      <c r="T5091">
        <v>7</v>
      </c>
      <c r="U5091">
        <v>251.10000610351599</v>
      </c>
      <c r="V5091">
        <v>286.94999694824202</v>
      </c>
      <c r="W5091">
        <v>4</v>
      </c>
      <c r="X5091">
        <v>3</v>
      </c>
      <c r="Y5091">
        <v>318.315164352051</v>
      </c>
      <c r="Z5091">
        <v>91.823999999999998</v>
      </c>
      <c r="AA5091">
        <v>99.370999999999995</v>
      </c>
      <c r="AB5091">
        <v>99.721999999999994</v>
      </c>
      <c r="AC5091">
        <v>7.8979999999999997</v>
      </c>
      <c r="AD5091" s="8">
        <f t="shared" si="159"/>
        <v>7.8979999999999997</v>
      </c>
      <c r="AE5091">
        <v>1520</v>
      </c>
      <c r="AF5091">
        <v>908516</v>
      </c>
      <c r="AG5091">
        <v>535</v>
      </c>
      <c r="AH5091" t="s">
        <v>51</v>
      </c>
      <c r="AI5091">
        <v>661</v>
      </c>
      <c r="AJ5091">
        <v>661</v>
      </c>
      <c r="AK5091">
        <v>15</v>
      </c>
    </row>
    <row r="5092" spans="1:37" x14ac:dyDescent="0.2">
      <c r="A5092">
        <v>22</v>
      </c>
      <c r="B5092" t="s">
        <v>37</v>
      </c>
      <c r="C5092">
        <v>150</v>
      </c>
      <c r="D5092">
        <v>3000</v>
      </c>
      <c r="E5092">
        <v>317</v>
      </c>
      <c r="F5092">
        <v>0</v>
      </c>
      <c r="G5092">
        <v>0</v>
      </c>
      <c r="H5092" t="s">
        <v>33</v>
      </c>
      <c r="I5092">
        <v>1</v>
      </c>
      <c r="J5092" s="8" t="str">
        <f t="shared" si="158"/>
        <v>TNEG</v>
      </c>
      <c r="K5092">
        <v>0</v>
      </c>
      <c r="L5092" t="s">
        <v>34</v>
      </c>
      <c r="M5092">
        <v>572.31238095238098</v>
      </c>
      <c r="N5092">
        <v>144.13777777777801</v>
      </c>
      <c r="O5092">
        <v>2</v>
      </c>
      <c r="P5092">
        <v>7</v>
      </c>
      <c r="Q5092">
        <v>572.31238095238098</v>
      </c>
      <c r="R5092">
        <v>144.13777777777801</v>
      </c>
      <c r="S5092">
        <v>2</v>
      </c>
      <c r="T5092">
        <v>7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99.686000000000007</v>
      </c>
      <c r="AA5092">
        <v>99.686000000000007</v>
      </c>
      <c r="AB5092">
        <v>-1</v>
      </c>
      <c r="AC5092">
        <v>-1</v>
      </c>
      <c r="AD5092" s="8">
        <f t="shared" si="159"/>
        <v>1</v>
      </c>
      <c r="AE5092">
        <v>1641</v>
      </c>
      <c r="AF5092">
        <v>911162</v>
      </c>
      <c r="AG5092">
        <v>522</v>
      </c>
      <c r="AH5092" t="s">
        <v>51</v>
      </c>
      <c r="AI5092">
        <v>661</v>
      </c>
      <c r="AJ5092">
        <v>661</v>
      </c>
      <c r="AK5092">
        <v>15</v>
      </c>
    </row>
    <row r="5093" spans="1:37" x14ac:dyDescent="0.2">
      <c r="A5093">
        <v>22</v>
      </c>
      <c r="B5093" t="s">
        <v>37</v>
      </c>
      <c r="C5093">
        <v>150</v>
      </c>
      <c r="D5093">
        <v>3000</v>
      </c>
      <c r="E5093">
        <v>318</v>
      </c>
      <c r="F5093">
        <v>1</v>
      </c>
      <c r="G5093">
        <v>150</v>
      </c>
      <c r="H5093" t="s">
        <v>36</v>
      </c>
      <c r="I5093">
        <v>1</v>
      </c>
      <c r="J5093" s="8" t="str">
        <f t="shared" si="158"/>
        <v xml:space="preserve">HIT </v>
      </c>
      <c r="K5093">
        <v>11</v>
      </c>
      <c r="L5093">
        <v>3</v>
      </c>
      <c r="M5093">
        <v>308.53904761904801</v>
      </c>
      <c r="N5093">
        <v>141.13777777777801</v>
      </c>
      <c r="O5093">
        <v>2</v>
      </c>
      <c r="P5093">
        <v>4</v>
      </c>
      <c r="Q5093">
        <v>230.28126984126999</v>
      </c>
      <c r="R5093">
        <v>557.42666666666696</v>
      </c>
      <c r="S5093">
        <v>7</v>
      </c>
      <c r="T5093">
        <v>3</v>
      </c>
      <c r="U5093">
        <v>304.10000610351602</v>
      </c>
      <c r="V5093">
        <v>137.94999694824199</v>
      </c>
      <c r="W5093">
        <v>2</v>
      </c>
      <c r="X5093">
        <v>4</v>
      </c>
      <c r="Y5093">
        <v>425.92238995081601</v>
      </c>
      <c r="Z5093">
        <v>96.540999999999997</v>
      </c>
      <c r="AA5093">
        <v>100</v>
      </c>
      <c r="AB5093">
        <v>99.567999999999998</v>
      </c>
      <c r="AC5093">
        <v>3.0270000000000001</v>
      </c>
      <c r="AD5093" s="8">
        <f t="shared" si="159"/>
        <v>3.0270000000000001</v>
      </c>
      <c r="AE5093">
        <v>1339</v>
      </c>
      <c r="AF5093">
        <v>914697</v>
      </c>
      <c r="AG5093">
        <v>1086</v>
      </c>
      <c r="AH5093" t="s">
        <v>51</v>
      </c>
      <c r="AI5093">
        <v>661</v>
      </c>
      <c r="AJ5093">
        <v>661</v>
      </c>
      <c r="AK5093">
        <v>15</v>
      </c>
    </row>
    <row r="5094" spans="1:37" x14ac:dyDescent="0.2">
      <c r="A5094">
        <v>23</v>
      </c>
      <c r="B5094" t="s">
        <v>32</v>
      </c>
      <c r="C5094">
        <v>150</v>
      </c>
      <c r="D5094">
        <v>3000</v>
      </c>
      <c r="E5094">
        <v>1</v>
      </c>
      <c r="F5094">
        <v>0</v>
      </c>
      <c r="G5094">
        <v>0</v>
      </c>
      <c r="H5094" t="s">
        <v>33</v>
      </c>
      <c r="I5094">
        <v>1</v>
      </c>
      <c r="J5094" s="8" t="str">
        <f t="shared" si="158"/>
        <v>TNEG</v>
      </c>
      <c r="K5094">
        <v>0</v>
      </c>
      <c r="L5094" t="s">
        <v>34</v>
      </c>
      <c r="M5094">
        <v>273.70793650793598</v>
      </c>
      <c r="N5094">
        <v>158.63111111111101</v>
      </c>
      <c r="O5094">
        <v>3</v>
      </c>
      <c r="P5094">
        <v>5</v>
      </c>
      <c r="Q5094">
        <v>273.70793650793598</v>
      </c>
      <c r="R5094">
        <v>158.63111111111101</v>
      </c>
      <c r="S5094">
        <v>3</v>
      </c>
      <c r="T5094">
        <v>5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4.5449999999999999</v>
      </c>
      <c r="AA5094">
        <v>4.5449999999999999</v>
      </c>
      <c r="AB5094">
        <v>-1</v>
      </c>
      <c r="AC5094">
        <v>-1</v>
      </c>
      <c r="AD5094" s="8">
        <f t="shared" si="159"/>
        <v>1</v>
      </c>
      <c r="AE5094">
        <v>45574</v>
      </c>
      <c r="AF5094">
        <v>45593</v>
      </c>
      <c r="AG5094">
        <v>741</v>
      </c>
      <c r="AH5094" t="s">
        <v>52</v>
      </c>
      <c r="AI5094">
        <v>458</v>
      </c>
      <c r="AJ5094">
        <v>458</v>
      </c>
      <c r="AK5094">
        <v>16</v>
      </c>
    </row>
    <row r="5095" spans="1:37" x14ac:dyDescent="0.2">
      <c r="A5095">
        <v>23</v>
      </c>
      <c r="B5095" t="s">
        <v>32</v>
      </c>
      <c r="C5095">
        <v>150</v>
      </c>
      <c r="D5095">
        <v>3000</v>
      </c>
      <c r="E5095">
        <v>2</v>
      </c>
      <c r="F5095">
        <v>0</v>
      </c>
      <c r="G5095">
        <v>0</v>
      </c>
      <c r="H5095" t="s">
        <v>33</v>
      </c>
      <c r="I5095">
        <v>1</v>
      </c>
      <c r="J5095" s="8" t="str">
        <f t="shared" si="158"/>
        <v>TNEG</v>
      </c>
      <c r="K5095">
        <v>0</v>
      </c>
      <c r="L5095" t="s">
        <v>34</v>
      </c>
      <c r="M5095">
        <v>158.71682539682499</v>
      </c>
      <c r="N5095">
        <v>142.63111111111101</v>
      </c>
      <c r="O5095">
        <v>3</v>
      </c>
      <c r="P5095">
        <v>3</v>
      </c>
      <c r="Q5095">
        <v>158.71682539682499</v>
      </c>
      <c r="R5095">
        <v>142.63111111111101</v>
      </c>
      <c r="S5095">
        <v>3</v>
      </c>
      <c r="T5095">
        <v>3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9.0909999999999993</v>
      </c>
      <c r="AA5095">
        <v>9.0909999999999993</v>
      </c>
      <c r="AB5095">
        <v>-1</v>
      </c>
      <c r="AC5095">
        <v>-1</v>
      </c>
      <c r="AD5095" s="8">
        <f t="shared" si="159"/>
        <v>1</v>
      </c>
      <c r="AE5095">
        <v>5271</v>
      </c>
      <c r="AF5095">
        <v>51384</v>
      </c>
      <c r="AG5095">
        <v>2270</v>
      </c>
      <c r="AH5095" t="s">
        <v>52</v>
      </c>
      <c r="AI5095">
        <v>458</v>
      </c>
      <c r="AJ5095">
        <v>458</v>
      </c>
      <c r="AK5095">
        <v>16</v>
      </c>
    </row>
    <row r="5096" spans="1:37" x14ac:dyDescent="0.2">
      <c r="A5096">
        <v>23</v>
      </c>
      <c r="B5096" t="s">
        <v>32</v>
      </c>
      <c r="C5096">
        <v>150</v>
      </c>
      <c r="D5096">
        <v>3000</v>
      </c>
      <c r="E5096">
        <v>3</v>
      </c>
      <c r="F5096">
        <v>0</v>
      </c>
      <c r="G5096">
        <v>0</v>
      </c>
      <c r="H5096" t="s">
        <v>33</v>
      </c>
      <c r="I5096">
        <v>1</v>
      </c>
      <c r="J5096" s="8" t="str">
        <f t="shared" si="158"/>
        <v>TNEG</v>
      </c>
      <c r="K5096">
        <v>0</v>
      </c>
      <c r="L5096" t="s">
        <v>34</v>
      </c>
      <c r="M5096">
        <v>106.72126984127</v>
      </c>
      <c r="N5096">
        <v>32.64</v>
      </c>
      <c r="O5096">
        <v>1</v>
      </c>
      <c r="P5096">
        <v>2</v>
      </c>
      <c r="Q5096">
        <v>106.72126984127</v>
      </c>
      <c r="R5096">
        <v>32.64</v>
      </c>
      <c r="S5096">
        <v>1</v>
      </c>
      <c r="T5096">
        <v>2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13.635999999999999</v>
      </c>
      <c r="AA5096">
        <v>13.635999999999999</v>
      </c>
      <c r="AB5096">
        <v>-1</v>
      </c>
      <c r="AC5096">
        <v>-1</v>
      </c>
      <c r="AD5096" s="8">
        <f t="shared" si="159"/>
        <v>1</v>
      </c>
      <c r="AE5096">
        <v>4342</v>
      </c>
      <c r="AF5096">
        <v>56231</v>
      </c>
      <c r="AG5096">
        <v>2227</v>
      </c>
      <c r="AH5096" t="s">
        <v>52</v>
      </c>
      <c r="AI5096">
        <v>458</v>
      </c>
      <c r="AJ5096">
        <v>458</v>
      </c>
      <c r="AK5096">
        <v>16</v>
      </c>
    </row>
    <row r="5097" spans="1:37" x14ac:dyDescent="0.2">
      <c r="A5097">
        <v>23</v>
      </c>
      <c r="B5097" t="s">
        <v>32</v>
      </c>
      <c r="C5097">
        <v>150</v>
      </c>
      <c r="D5097">
        <v>3000</v>
      </c>
      <c r="E5097">
        <v>4</v>
      </c>
      <c r="F5097">
        <v>0</v>
      </c>
      <c r="G5097">
        <v>0</v>
      </c>
      <c r="H5097" t="s">
        <v>33</v>
      </c>
      <c r="I5097">
        <v>1</v>
      </c>
      <c r="J5097" s="8" t="str">
        <f t="shared" si="158"/>
        <v>TNEG</v>
      </c>
      <c r="K5097">
        <v>0</v>
      </c>
      <c r="L5097" t="s">
        <v>34</v>
      </c>
      <c r="M5097">
        <v>156.71682539682499</v>
      </c>
      <c r="N5097">
        <v>322.61777777777797</v>
      </c>
      <c r="O5097">
        <v>6</v>
      </c>
      <c r="P5097">
        <v>3</v>
      </c>
      <c r="Q5097">
        <v>156.71682539682499</v>
      </c>
      <c r="R5097">
        <v>322.61777777777797</v>
      </c>
      <c r="S5097">
        <v>6</v>
      </c>
      <c r="T5097">
        <v>3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18.181999999999999</v>
      </c>
      <c r="AA5097">
        <v>18.181999999999999</v>
      </c>
      <c r="AB5097">
        <v>-1</v>
      </c>
      <c r="AC5097">
        <v>-1</v>
      </c>
      <c r="AD5097" s="8">
        <f t="shared" si="159"/>
        <v>1</v>
      </c>
      <c r="AE5097">
        <v>3801</v>
      </c>
      <c r="AF5097">
        <v>60536</v>
      </c>
      <c r="AG5097">
        <v>1935</v>
      </c>
      <c r="AH5097" t="s">
        <v>52</v>
      </c>
      <c r="AI5097">
        <v>458</v>
      </c>
      <c r="AJ5097">
        <v>458</v>
      </c>
      <c r="AK5097">
        <v>16</v>
      </c>
    </row>
    <row r="5098" spans="1:37" x14ac:dyDescent="0.2">
      <c r="A5098">
        <v>23</v>
      </c>
      <c r="B5098" t="s">
        <v>32</v>
      </c>
      <c r="C5098">
        <v>150</v>
      </c>
      <c r="D5098">
        <v>3000</v>
      </c>
      <c r="E5098">
        <v>5</v>
      </c>
      <c r="F5098">
        <v>0</v>
      </c>
      <c r="G5098">
        <v>0</v>
      </c>
      <c r="H5098" t="s">
        <v>33</v>
      </c>
      <c r="I5098">
        <v>1</v>
      </c>
      <c r="J5098" s="8" t="str">
        <f t="shared" si="158"/>
        <v>TNEG</v>
      </c>
      <c r="K5098">
        <v>0</v>
      </c>
      <c r="L5098" t="s">
        <v>34</v>
      </c>
      <c r="M5098">
        <v>273.70793650793598</v>
      </c>
      <c r="N5098">
        <v>158.63111111111101</v>
      </c>
      <c r="O5098">
        <v>3</v>
      </c>
      <c r="P5098">
        <v>5</v>
      </c>
      <c r="Q5098">
        <v>273.70793650793598</v>
      </c>
      <c r="R5098">
        <v>158.63111111111101</v>
      </c>
      <c r="S5098">
        <v>3</v>
      </c>
      <c r="T5098">
        <v>5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22.727</v>
      </c>
      <c r="AA5098">
        <v>22.727</v>
      </c>
      <c r="AB5098">
        <v>-1</v>
      </c>
      <c r="AC5098">
        <v>-1</v>
      </c>
      <c r="AD5098" s="8">
        <f t="shared" si="159"/>
        <v>1</v>
      </c>
      <c r="AE5098">
        <v>1625</v>
      </c>
      <c r="AF5098">
        <v>62672</v>
      </c>
      <c r="AG5098">
        <v>168</v>
      </c>
      <c r="AH5098" t="s">
        <v>52</v>
      </c>
      <c r="AI5098">
        <v>458</v>
      </c>
      <c r="AJ5098">
        <v>458</v>
      </c>
      <c r="AK5098">
        <v>16</v>
      </c>
    </row>
    <row r="5099" spans="1:37" x14ac:dyDescent="0.2">
      <c r="A5099">
        <v>23</v>
      </c>
      <c r="B5099" t="s">
        <v>32</v>
      </c>
      <c r="C5099">
        <v>150</v>
      </c>
      <c r="D5099">
        <v>3000</v>
      </c>
      <c r="E5099">
        <v>6</v>
      </c>
      <c r="F5099">
        <v>0</v>
      </c>
      <c r="G5099">
        <v>0</v>
      </c>
      <c r="H5099" t="s">
        <v>33</v>
      </c>
      <c r="I5099">
        <v>1</v>
      </c>
      <c r="J5099" s="8" t="str">
        <f t="shared" si="158"/>
        <v>TNEG</v>
      </c>
      <c r="K5099">
        <v>0</v>
      </c>
      <c r="L5099" t="s">
        <v>34</v>
      </c>
      <c r="M5099">
        <v>343.70349206349198</v>
      </c>
      <c r="N5099">
        <v>100.635555555556</v>
      </c>
      <c r="O5099">
        <v>2</v>
      </c>
      <c r="P5099">
        <v>6</v>
      </c>
      <c r="Q5099">
        <v>343.70349206349198</v>
      </c>
      <c r="R5099">
        <v>100.635555555556</v>
      </c>
      <c r="S5099">
        <v>2</v>
      </c>
      <c r="T5099">
        <v>6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27.273</v>
      </c>
      <c r="AA5099">
        <v>27.273</v>
      </c>
      <c r="AB5099">
        <v>-1</v>
      </c>
      <c r="AC5099">
        <v>-1</v>
      </c>
      <c r="AD5099" s="8">
        <f t="shared" si="159"/>
        <v>1</v>
      </c>
      <c r="AE5099">
        <v>1845</v>
      </c>
      <c r="AF5099">
        <v>65023</v>
      </c>
      <c r="AG5099">
        <v>176</v>
      </c>
      <c r="AH5099" t="s">
        <v>52</v>
      </c>
      <c r="AI5099">
        <v>458</v>
      </c>
      <c r="AJ5099">
        <v>458</v>
      </c>
      <c r="AK5099">
        <v>16</v>
      </c>
    </row>
    <row r="5100" spans="1:37" x14ac:dyDescent="0.2">
      <c r="A5100">
        <v>23</v>
      </c>
      <c r="B5100" t="s">
        <v>32</v>
      </c>
      <c r="C5100">
        <v>150</v>
      </c>
      <c r="D5100">
        <v>3000</v>
      </c>
      <c r="E5100">
        <v>7</v>
      </c>
      <c r="F5100">
        <v>1</v>
      </c>
      <c r="G5100">
        <v>1</v>
      </c>
      <c r="H5100" t="s">
        <v>36</v>
      </c>
      <c r="I5100">
        <v>1</v>
      </c>
      <c r="J5100" s="8" t="str">
        <f t="shared" si="158"/>
        <v xml:space="preserve">HIT </v>
      </c>
      <c r="K5100">
        <v>3</v>
      </c>
      <c r="L5100">
        <v>2</v>
      </c>
      <c r="M5100">
        <v>393.69904761904797</v>
      </c>
      <c r="N5100">
        <v>257.62222222222198</v>
      </c>
      <c r="O5100">
        <v>5</v>
      </c>
      <c r="P5100">
        <v>7</v>
      </c>
      <c r="Q5100">
        <v>156.71682539682499</v>
      </c>
      <c r="R5100">
        <v>322.61777777777797</v>
      </c>
      <c r="S5100">
        <v>6</v>
      </c>
      <c r="T5100">
        <v>3</v>
      </c>
      <c r="U5100">
        <v>155.14999389648401</v>
      </c>
      <c r="V5100">
        <v>310.78334045410202</v>
      </c>
      <c r="W5100">
        <v>6</v>
      </c>
      <c r="X5100">
        <v>3</v>
      </c>
      <c r="Y5100">
        <v>11.9377078083893</v>
      </c>
      <c r="Z5100">
        <v>18.181999999999999</v>
      </c>
      <c r="AA5100">
        <v>31.818000000000001</v>
      </c>
      <c r="AB5100">
        <v>16.512</v>
      </c>
      <c r="AC5100">
        <v>-1.67</v>
      </c>
      <c r="AD5100" s="8">
        <f t="shared" si="159"/>
        <v>1.67</v>
      </c>
      <c r="AE5100">
        <v>3124</v>
      </c>
      <c r="AF5100">
        <v>72859</v>
      </c>
      <c r="AG5100">
        <v>1935</v>
      </c>
      <c r="AH5100" t="s">
        <v>52</v>
      </c>
      <c r="AI5100">
        <v>458</v>
      </c>
      <c r="AJ5100">
        <v>458</v>
      </c>
      <c r="AK5100">
        <v>16</v>
      </c>
    </row>
    <row r="5101" spans="1:37" x14ac:dyDescent="0.2">
      <c r="A5101">
        <v>23</v>
      </c>
      <c r="B5101" t="s">
        <v>32</v>
      </c>
      <c r="C5101">
        <v>150</v>
      </c>
      <c r="D5101">
        <v>3000</v>
      </c>
      <c r="E5101">
        <v>8</v>
      </c>
      <c r="F5101">
        <v>0</v>
      </c>
      <c r="G5101">
        <v>0</v>
      </c>
      <c r="H5101" t="s">
        <v>33</v>
      </c>
      <c r="I5101">
        <v>1</v>
      </c>
      <c r="J5101" s="8" t="str">
        <f t="shared" si="158"/>
        <v>TNEG</v>
      </c>
      <c r="K5101">
        <v>0</v>
      </c>
      <c r="L5101" t="s">
        <v>34</v>
      </c>
      <c r="M5101">
        <v>155.71682539682499</v>
      </c>
      <c r="N5101">
        <v>89.635555555555598</v>
      </c>
      <c r="O5101">
        <v>2</v>
      </c>
      <c r="P5101">
        <v>3</v>
      </c>
      <c r="Q5101">
        <v>155.71682539682499</v>
      </c>
      <c r="R5101">
        <v>89.635555555555598</v>
      </c>
      <c r="S5101">
        <v>2</v>
      </c>
      <c r="T5101">
        <v>3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36.363999999999997</v>
      </c>
      <c r="AA5101">
        <v>36.363999999999997</v>
      </c>
      <c r="AB5101">
        <v>-1</v>
      </c>
      <c r="AC5101">
        <v>-1</v>
      </c>
      <c r="AD5101" s="8">
        <f t="shared" si="159"/>
        <v>1</v>
      </c>
      <c r="AE5101">
        <v>2342</v>
      </c>
      <c r="AF5101">
        <v>76208</v>
      </c>
      <c r="AG5101">
        <v>848</v>
      </c>
      <c r="AH5101" t="s">
        <v>52</v>
      </c>
      <c r="AI5101">
        <v>458</v>
      </c>
      <c r="AJ5101">
        <v>458</v>
      </c>
      <c r="AK5101">
        <v>16</v>
      </c>
    </row>
    <row r="5102" spans="1:37" x14ac:dyDescent="0.2">
      <c r="A5102">
        <v>23</v>
      </c>
      <c r="B5102" t="s">
        <v>32</v>
      </c>
      <c r="C5102">
        <v>150</v>
      </c>
      <c r="D5102">
        <v>3000</v>
      </c>
      <c r="E5102">
        <v>9</v>
      </c>
      <c r="F5102">
        <v>0</v>
      </c>
      <c r="G5102">
        <v>0</v>
      </c>
      <c r="H5102" t="s">
        <v>33</v>
      </c>
      <c r="I5102">
        <v>1</v>
      </c>
      <c r="J5102" s="8" t="str">
        <f t="shared" si="158"/>
        <v>TNEG</v>
      </c>
      <c r="K5102">
        <v>0</v>
      </c>
      <c r="L5102" t="s">
        <v>34</v>
      </c>
      <c r="M5102">
        <v>158.71682539682499</v>
      </c>
      <c r="N5102">
        <v>142.63111111111101</v>
      </c>
      <c r="O5102">
        <v>3</v>
      </c>
      <c r="P5102">
        <v>3</v>
      </c>
      <c r="Q5102">
        <v>158.71682539682499</v>
      </c>
      <c r="R5102">
        <v>142.63111111111101</v>
      </c>
      <c r="S5102">
        <v>3</v>
      </c>
      <c r="T5102">
        <v>3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40.908999999999999</v>
      </c>
      <c r="AA5102">
        <v>40.908999999999999</v>
      </c>
      <c r="AB5102">
        <v>-1</v>
      </c>
      <c r="AC5102">
        <v>-1</v>
      </c>
      <c r="AD5102" s="8">
        <f t="shared" si="159"/>
        <v>1</v>
      </c>
      <c r="AE5102">
        <v>1704</v>
      </c>
      <c r="AF5102">
        <v>78432</v>
      </c>
      <c r="AG5102">
        <v>1019</v>
      </c>
      <c r="AH5102" t="s">
        <v>52</v>
      </c>
      <c r="AI5102">
        <v>458</v>
      </c>
      <c r="AJ5102">
        <v>458</v>
      </c>
      <c r="AK5102">
        <v>16</v>
      </c>
    </row>
    <row r="5103" spans="1:37" x14ac:dyDescent="0.2">
      <c r="A5103">
        <v>23</v>
      </c>
      <c r="B5103" t="s">
        <v>32</v>
      </c>
      <c r="C5103">
        <v>150</v>
      </c>
      <c r="D5103">
        <v>3000</v>
      </c>
      <c r="E5103">
        <v>10</v>
      </c>
      <c r="F5103">
        <v>0</v>
      </c>
      <c r="G5103">
        <v>0</v>
      </c>
      <c r="H5103" t="s">
        <v>33</v>
      </c>
      <c r="I5103">
        <v>1</v>
      </c>
      <c r="J5103" s="8" t="str">
        <f t="shared" si="158"/>
        <v>TNEG</v>
      </c>
      <c r="K5103">
        <v>0</v>
      </c>
      <c r="L5103" t="s">
        <v>34</v>
      </c>
      <c r="M5103">
        <v>332.70349206349198</v>
      </c>
      <c r="N5103">
        <v>44.64</v>
      </c>
      <c r="O5103">
        <v>1</v>
      </c>
      <c r="P5103">
        <v>6</v>
      </c>
      <c r="Q5103">
        <v>332.70349206349198</v>
      </c>
      <c r="R5103">
        <v>44.64</v>
      </c>
      <c r="S5103">
        <v>1</v>
      </c>
      <c r="T5103">
        <v>6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45.454999999999998</v>
      </c>
      <c r="AA5103">
        <v>45.454999999999998</v>
      </c>
      <c r="AB5103">
        <v>-1</v>
      </c>
      <c r="AC5103">
        <v>-1</v>
      </c>
      <c r="AD5103" s="8">
        <f t="shared" si="159"/>
        <v>1</v>
      </c>
      <c r="AE5103">
        <v>1752</v>
      </c>
      <c r="AF5103">
        <v>80696</v>
      </c>
      <c r="AG5103">
        <v>1422</v>
      </c>
      <c r="AH5103" t="s">
        <v>52</v>
      </c>
      <c r="AI5103">
        <v>458</v>
      </c>
      <c r="AJ5103">
        <v>458</v>
      </c>
      <c r="AK5103">
        <v>16</v>
      </c>
    </row>
    <row r="5104" spans="1:37" x14ac:dyDescent="0.2">
      <c r="A5104">
        <v>23</v>
      </c>
      <c r="B5104" t="s">
        <v>32</v>
      </c>
      <c r="C5104">
        <v>150</v>
      </c>
      <c r="D5104">
        <v>3000</v>
      </c>
      <c r="E5104">
        <v>11</v>
      </c>
      <c r="F5104">
        <v>0</v>
      </c>
      <c r="G5104">
        <v>0</v>
      </c>
      <c r="H5104" t="s">
        <v>33</v>
      </c>
      <c r="I5104">
        <v>1</v>
      </c>
      <c r="J5104" s="8" t="str">
        <f t="shared" si="158"/>
        <v>TNEG</v>
      </c>
      <c r="K5104">
        <v>0</v>
      </c>
      <c r="L5104" t="s">
        <v>34</v>
      </c>
      <c r="M5104">
        <v>158.71682539682499</v>
      </c>
      <c r="N5104">
        <v>142.63111111111101</v>
      </c>
      <c r="O5104">
        <v>3</v>
      </c>
      <c r="P5104">
        <v>3</v>
      </c>
      <c r="Q5104">
        <v>158.71682539682499</v>
      </c>
      <c r="R5104">
        <v>142.63111111111101</v>
      </c>
      <c r="S5104">
        <v>3</v>
      </c>
      <c r="T5104">
        <v>3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50</v>
      </c>
      <c r="AA5104">
        <v>50</v>
      </c>
      <c r="AB5104">
        <v>-1</v>
      </c>
      <c r="AC5104">
        <v>-1</v>
      </c>
      <c r="AD5104" s="8">
        <f t="shared" si="159"/>
        <v>1</v>
      </c>
      <c r="AE5104">
        <v>1911</v>
      </c>
      <c r="AF5104">
        <v>83121</v>
      </c>
      <c r="AG5104">
        <v>1518</v>
      </c>
      <c r="AH5104" t="s">
        <v>52</v>
      </c>
      <c r="AI5104">
        <v>458</v>
      </c>
      <c r="AJ5104">
        <v>458</v>
      </c>
      <c r="AK5104">
        <v>16</v>
      </c>
    </row>
    <row r="5105" spans="1:37" x14ac:dyDescent="0.2">
      <c r="A5105">
        <v>23</v>
      </c>
      <c r="B5105" t="s">
        <v>32</v>
      </c>
      <c r="C5105">
        <v>150</v>
      </c>
      <c r="D5105">
        <v>3000</v>
      </c>
      <c r="E5105">
        <v>12</v>
      </c>
      <c r="F5105">
        <v>0</v>
      </c>
      <c r="G5105">
        <v>0</v>
      </c>
      <c r="H5105" t="s">
        <v>33</v>
      </c>
      <c r="I5105">
        <v>1</v>
      </c>
      <c r="J5105" s="8" t="str">
        <f t="shared" si="158"/>
        <v>TNEG</v>
      </c>
      <c r="K5105">
        <v>0</v>
      </c>
      <c r="L5105" t="s">
        <v>34</v>
      </c>
      <c r="M5105">
        <v>47.725714285714297</v>
      </c>
      <c r="N5105">
        <v>272.62222222222198</v>
      </c>
      <c r="O5105">
        <v>5</v>
      </c>
      <c r="P5105">
        <v>1</v>
      </c>
      <c r="Q5105">
        <v>47.725714285714297</v>
      </c>
      <c r="R5105">
        <v>272.62222222222198</v>
      </c>
      <c r="S5105">
        <v>5</v>
      </c>
      <c r="T5105">
        <v>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54.545000000000002</v>
      </c>
      <c r="AA5105">
        <v>54.545000000000002</v>
      </c>
      <c r="AB5105">
        <v>-1</v>
      </c>
      <c r="AC5105">
        <v>-1</v>
      </c>
      <c r="AD5105" s="8">
        <f t="shared" si="159"/>
        <v>1</v>
      </c>
      <c r="AE5105">
        <v>1875</v>
      </c>
      <c r="AF5105">
        <v>85512</v>
      </c>
      <c r="AG5105">
        <v>1802</v>
      </c>
      <c r="AH5105" t="s">
        <v>52</v>
      </c>
      <c r="AI5105">
        <v>458</v>
      </c>
      <c r="AJ5105">
        <v>458</v>
      </c>
      <c r="AK5105">
        <v>16</v>
      </c>
    </row>
    <row r="5106" spans="1:37" x14ac:dyDescent="0.2">
      <c r="A5106">
        <v>23</v>
      </c>
      <c r="B5106" t="s">
        <v>32</v>
      </c>
      <c r="C5106">
        <v>150</v>
      </c>
      <c r="D5106">
        <v>3000</v>
      </c>
      <c r="E5106">
        <v>13</v>
      </c>
      <c r="F5106">
        <v>0</v>
      </c>
      <c r="G5106">
        <v>0</v>
      </c>
      <c r="H5106" t="s">
        <v>33</v>
      </c>
      <c r="I5106">
        <v>1</v>
      </c>
      <c r="J5106" s="8" t="str">
        <f t="shared" si="158"/>
        <v>TNEG</v>
      </c>
      <c r="K5106">
        <v>0</v>
      </c>
      <c r="L5106" t="s">
        <v>34</v>
      </c>
      <c r="M5106">
        <v>393.69904761904797</v>
      </c>
      <c r="N5106">
        <v>257.62222222222198</v>
      </c>
      <c r="O5106">
        <v>5</v>
      </c>
      <c r="P5106">
        <v>7</v>
      </c>
      <c r="Q5106">
        <v>393.69904761904797</v>
      </c>
      <c r="R5106">
        <v>257.62222222222198</v>
      </c>
      <c r="S5106">
        <v>5</v>
      </c>
      <c r="T5106">
        <v>7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59.091000000000001</v>
      </c>
      <c r="AA5106">
        <v>59.091000000000001</v>
      </c>
      <c r="AB5106">
        <v>-1</v>
      </c>
      <c r="AC5106">
        <v>-1</v>
      </c>
      <c r="AD5106" s="8">
        <f t="shared" si="159"/>
        <v>1</v>
      </c>
      <c r="AE5106">
        <v>2079</v>
      </c>
      <c r="AF5106">
        <v>88097</v>
      </c>
      <c r="AG5106">
        <v>1178</v>
      </c>
      <c r="AH5106" t="s">
        <v>52</v>
      </c>
      <c r="AI5106">
        <v>458</v>
      </c>
      <c r="AJ5106">
        <v>458</v>
      </c>
      <c r="AK5106">
        <v>16</v>
      </c>
    </row>
    <row r="5107" spans="1:37" x14ac:dyDescent="0.2">
      <c r="A5107">
        <v>23</v>
      </c>
      <c r="B5107" t="s">
        <v>32</v>
      </c>
      <c r="C5107">
        <v>150</v>
      </c>
      <c r="D5107">
        <v>3000</v>
      </c>
      <c r="E5107">
        <v>14</v>
      </c>
      <c r="F5107">
        <v>0</v>
      </c>
      <c r="G5107">
        <v>0</v>
      </c>
      <c r="H5107" t="s">
        <v>33</v>
      </c>
      <c r="I5107">
        <v>1</v>
      </c>
      <c r="J5107" s="8" t="str">
        <f t="shared" si="158"/>
        <v>TNEG</v>
      </c>
      <c r="K5107">
        <v>0</v>
      </c>
      <c r="L5107" t="s">
        <v>34</v>
      </c>
      <c r="M5107">
        <v>343.70349206349198</v>
      </c>
      <c r="N5107">
        <v>100.635555555556</v>
      </c>
      <c r="O5107">
        <v>2</v>
      </c>
      <c r="P5107">
        <v>6</v>
      </c>
      <c r="Q5107">
        <v>343.70349206349198</v>
      </c>
      <c r="R5107">
        <v>100.635555555556</v>
      </c>
      <c r="S5107">
        <v>2</v>
      </c>
      <c r="T5107">
        <v>6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63.636000000000003</v>
      </c>
      <c r="AA5107">
        <v>63.636000000000003</v>
      </c>
      <c r="AB5107">
        <v>-1</v>
      </c>
      <c r="AC5107">
        <v>-1</v>
      </c>
      <c r="AD5107" s="8">
        <f t="shared" si="159"/>
        <v>1</v>
      </c>
      <c r="AE5107">
        <v>2089</v>
      </c>
      <c r="AF5107">
        <v>90704</v>
      </c>
      <c r="AG5107">
        <v>1525</v>
      </c>
      <c r="AH5107" t="s">
        <v>52</v>
      </c>
      <c r="AI5107">
        <v>458</v>
      </c>
      <c r="AJ5107">
        <v>458</v>
      </c>
      <c r="AK5107">
        <v>16</v>
      </c>
    </row>
    <row r="5108" spans="1:37" x14ac:dyDescent="0.2">
      <c r="A5108">
        <v>23</v>
      </c>
      <c r="B5108" t="s">
        <v>32</v>
      </c>
      <c r="C5108">
        <v>150</v>
      </c>
      <c r="D5108">
        <v>3000</v>
      </c>
      <c r="E5108">
        <v>15</v>
      </c>
      <c r="F5108">
        <v>0</v>
      </c>
      <c r="G5108">
        <v>0</v>
      </c>
      <c r="H5108" t="s">
        <v>33</v>
      </c>
      <c r="I5108">
        <v>1</v>
      </c>
      <c r="J5108" s="8" t="str">
        <f t="shared" si="158"/>
        <v>TNEG</v>
      </c>
      <c r="K5108">
        <v>0</v>
      </c>
      <c r="L5108" t="s">
        <v>34</v>
      </c>
      <c r="M5108">
        <v>164.71682539682499</v>
      </c>
      <c r="N5108">
        <v>382.613333333333</v>
      </c>
      <c r="O5108">
        <v>7</v>
      </c>
      <c r="P5108">
        <v>3</v>
      </c>
      <c r="Q5108">
        <v>164.71682539682499</v>
      </c>
      <c r="R5108">
        <v>382.613333333333</v>
      </c>
      <c r="S5108">
        <v>7</v>
      </c>
      <c r="T5108">
        <v>3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68.182000000000002</v>
      </c>
      <c r="AA5108">
        <v>68.182000000000002</v>
      </c>
      <c r="AB5108">
        <v>-1</v>
      </c>
      <c r="AC5108">
        <v>-1</v>
      </c>
      <c r="AD5108" s="8">
        <f t="shared" si="159"/>
        <v>1</v>
      </c>
      <c r="AE5108">
        <v>1860</v>
      </c>
      <c r="AF5108">
        <v>93073</v>
      </c>
      <c r="AG5108">
        <v>2267</v>
      </c>
      <c r="AH5108" t="s">
        <v>52</v>
      </c>
      <c r="AI5108">
        <v>458</v>
      </c>
      <c r="AJ5108">
        <v>458</v>
      </c>
      <c r="AK5108">
        <v>16</v>
      </c>
    </row>
    <row r="5109" spans="1:37" x14ac:dyDescent="0.2">
      <c r="A5109">
        <v>23</v>
      </c>
      <c r="B5109" t="s">
        <v>32</v>
      </c>
      <c r="C5109">
        <v>150</v>
      </c>
      <c r="D5109">
        <v>3000</v>
      </c>
      <c r="E5109">
        <v>16</v>
      </c>
      <c r="F5109">
        <v>1</v>
      </c>
      <c r="G5109">
        <v>2</v>
      </c>
      <c r="H5109" t="s">
        <v>36</v>
      </c>
      <c r="I5109">
        <v>1</v>
      </c>
      <c r="J5109" s="8" t="str">
        <f t="shared" si="158"/>
        <v xml:space="preserve">HIT </v>
      </c>
      <c r="K5109">
        <v>7</v>
      </c>
      <c r="L5109">
        <v>3</v>
      </c>
      <c r="M5109">
        <v>393.69904761904797</v>
      </c>
      <c r="N5109">
        <v>257.62222222222198</v>
      </c>
      <c r="O5109">
        <v>5</v>
      </c>
      <c r="P5109">
        <v>7</v>
      </c>
      <c r="Q5109">
        <v>158.71682539682499</v>
      </c>
      <c r="R5109">
        <v>142.63111111111101</v>
      </c>
      <c r="S5109">
        <v>3</v>
      </c>
      <c r="T5109">
        <v>3</v>
      </c>
      <c r="U5109">
        <v>382.14999389648398</v>
      </c>
      <c r="V5109">
        <v>85.783340454101605</v>
      </c>
      <c r="W5109">
        <v>2</v>
      </c>
      <c r="X5109">
        <v>7</v>
      </c>
      <c r="Y5109">
        <v>230.551620715338</v>
      </c>
      <c r="Z5109">
        <v>40.908999999999999</v>
      </c>
      <c r="AA5109">
        <v>72.727000000000004</v>
      </c>
      <c r="AB5109">
        <v>42.975999999999999</v>
      </c>
      <c r="AC5109">
        <v>2.0670000000000002</v>
      </c>
      <c r="AD5109" s="8">
        <f t="shared" si="159"/>
        <v>2.0670000000000002</v>
      </c>
      <c r="AE5109">
        <v>5111</v>
      </c>
      <c r="AF5109">
        <v>102120</v>
      </c>
      <c r="AG5109">
        <v>1019</v>
      </c>
      <c r="AH5109" t="s">
        <v>52</v>
      </c>
      <c r="AI5109">
        <v>458</v>
      </c>
      <c r="AJ5109">
        <v>458</v>
      </c>
      <c r="AK5109">
        <v>16</v>
      </c>
    </row>
    <row r="5110" spans="1:37" x14ac:dyDescent="0.2">
      <c r="A5110">
        <v>23</v>
      </c>
      <c r="B5110" t="s">
        <v>32</v>
      </c>
      <c r="C5110">
        <v>150</v>
      </c>
      <c r="D5110">
        <v>3000</v>
      </c>
      <c r="E5110">
        <v>17</v>
      </c>
      <c r="F5110">
        <v>1</v>
      </c>
      <c r="G5110">
        <v>3</v>
      </c>
      <c r="H5110" t="s">
        <v>36</v>
      </c>
      <c r="I5110">
        <v>1</v>
      </c>
      <c r="J5110" s="8" t="str">
        <f t="shared" si="158"/>
        <v xml:space="preserve">HIT </v>
      </c>
      <c r="K5110">
        <v>11</v>
      </c>
      <c r="L5110">
        <v>3</v>
      </c>
      <c r="M5110">
        <v>212.71238095238101</v>
      </c>
      <c r="N5110">
        <v>146.63111111111101</v>
      </c>
      <c r="O5110">
        <v>3</v>
      </c>
      <c r="P5110">
        <v>4</v>
      </c>
      <c r="Q5110">
        <v>343.70349206349198</v>
      </c>
      <c r="R5110">
        <v>100.635555555556</v>
      </c>
      <c r="S5110">
        <v>2</v>
      </c>
      <c r="T5110">
        <v>6</v>
      </c>
      <c r="U5110">
        <v>145.14999389648401</v>
      </c>
      <c r="V5110">
        <v>84.783340454101605</v>
      </c>
      <c r="W5110">
        <v>2</v>
      </c>
      <c r="X5110">
        <v>3</v>
      </c>
      <c r="Y5110">
        <v>199.18530156108099</v>
      </c>
      <c r="Z5110">
        <v>27.273</v>
      </c>
      <c r="AA5110">
        <v>77.272999999999996</v>
      </c>
      <c r="AB5110">
        <v>14.087999999999999</v>
      </c>
      <c r="AC5110">
        <v>-13.185</v>
      </c>
      <c r="AD5110" s="8">
        <f t="shared" si="159"/>
        <v>13.185</v>
      </c>
      <c r="AE5110">
        <v>4647</v>
      </c>
      <c r="AF5110">
        <v>109609</v>
      </c>
      <c r="AG5110">
        <v>176</v>
      </c>
      <c r="AH5110" t="s">
        <v>52</v>
      </c>
      <c r="AI5110">
        <v>458</v>
      </c>
      <c r="AJ5110">
        <v>458</v>
      </c>
      <c r="AK5110">
        <v>16</v>
      </c>
    </row>
    <row r="5111" spans="1:37" x14ac:dyDescent="0.2">
      <c r="A5111">
        <v>23</v>
      </c>
      <c r="B5111" t="s">
        <v>32</v>
      </c>
      <c r="C5111">
        <v>150</v>
      </c>
      <c r="D5111">
        <v>3000</v>
      </c>
      <c r="E5111">
        <v>18</v>
      </c>
      <c r="F5111">
        <v>0</v>
      </c>
      <c r="G5111">
        <v>0</v>
      </c>
      <c r="H5111" t="s">
        <v>33</v>
      </c>
      <c r="I5111">
        <v>1</v>
      </c>
      <c r="J5111" s="8" t="str">
        <f t="shared" si="158"/>
        <v>TNEG</v>
      </c>
      <c r="K5111">
        <v>0</v>
      </c>
      <c r="L5111" t="s">
        <v>34</v>
      </c>
      <c r="M5111">
        <v>228.71238095238101</v>
      </c>
      <c r="N5111">
        <v>206.62666666666701</v>
      </c>
      <c r="O5111">
        <v>4</v>
      </c>
      <c r="P5111">
        <v>4</v>
      </c>
      <c r="Q5111">
        <v>228.71238095238101</v>
      </c>
      <c r="R5111">
        <v>206.62666666666701</v>
      </c>
      <c r="S5111">
        <v>4</v>
      </c>
      <c r="T5111">
        <v>4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81.817999999999998</v>
      </c>
      <c r="AA5111">
        <v>81.817999999999998</v>
      </c>
      <c r="AB5111">
        <v>-1</v>
      </c>
      <c r="AC5111">
        <v>-1</v>
      </c>
      <c r="AD5111" s="8">
        <f t="shared" si="159"/>
        <v>1</v>
      </c>
      <c r="AE5111">
        <v>2072</v>
      </c>
      <c r="AF5111">
        <v>112695</v>
      </c>
      <c r="AG5111">
        <v>2249</v>
      </c>
      <c r="AH5111" t="s">
        <v>52</v>
      </c>
      <c r="AI5111">
        <v>458</v>
      </c>
      <c r="AJ5111">
        <v>458</v>
      </c>
      <c r="AK5111">
        <v>16</v>
      </c>
    </row>
    <row r="5112" spans="1:37" x14ac:dyDescent="0.2">
      <c r="A5112">
        <v>23</v>
      </c>
      <c r="B5112" t="s">
        <v>32</v>
      </c>
      <c r="C5112">
        <v>150</v>
      </c>
      <c r="D5112">
        <v>3000</v>
      </c>
      <c r="E5112">
        <v>19</v>
      </c>
      <c r="F5112">
        <v>1</v>
      </c>
      <c r="G5112">
        <v>4</v>
      </c>
      <c r="H5112" t="s">
        <v>36</v>
      </c>
      <c r="I5112">
        <v>1</v>
      </c>
      <c r="J5112" s="8" t="str">
        <f t="shared" si="158"/>
        <v xml:space="preserve">HIT </v>
      </c>
      <c r="K5112">
        <v>6</v>
      </c>
      <c r="L5112">
        <v>3</v>
      </c>
      <c r="M5112">
        <v>280.70793650793598</v>
      </c>
      <c r="N5112">
        <v>375.613333333333</v>
      </c>
      <c r="O5112">
        <v>7</v>
      </c>
      <c r="P5112">
        <v>5</v>
      </c>
      <c r="Q5112">
        <v>393.69904761904797</v>
      </c>
      <c r="R5112">
        <v>257.62222222222198</v>
      </c>
      <c r="S5112">
        <v>5</v>
      </c>
      <c r="T5112">
        <v>7</v>
      </c>
      <c r="U5112">
        <v>375.14999389648398</v>
      </c>
      <c r="V5112">
        <v>251.78334045410199</v>
      </c>
      <c r="W5112">
        <v>5</v>
      </c>
      <c r="X5112">
        <v>7</v>
      </c>
      <c r="Y5112">
        <v>19.446334726745398</v>
      </c>
      <c r="Z5112">
        <v>59.091000000000001</v>
      </c>
      <c r="AA5112">
        <v>86.364000000000004</v>
      </c>
      <c r="AB5112">
        <v>67.623000000000005</v>
      </c>
      <c r="AC5112">
        <v>8.532</v>
      </c>
      <c r="AD5112" s="8">
        <f t="shared" si="159"/>
        <v>8.532</v>
      </c>
      <c r="AE5112">
        <v>2543</v>
      </c>
      <c r="AF5112">
        <v>118385</v>
      </c>
      <c r="AG5112">
        <v>1178</v>
      </c>
      <c r="AH5112" t="s">
        <v>52</v>
      </c>
      <c r="AI5112">
        <v>458</v>
      </c>
      <c r="AJ5112">
        <v>458</v>
      </c>
      <c r="AK5112">
        <v>16</v>
      </c>
    </row>
    <row r="5113" spans="1:37" x14ac:dyDescent="0.2">
      <c r="A5113">
        <v>23</v>
      </c>
      <c r="B5113" t="s">
        <v>32</v>
      </c>
      <c r="C5113">
        <v>150</v>
      </c>
      <c r="D5113">
        <v>3000</v>
      </c>
      <c r="E5113">
        <v>20</v>
      </c>
      <c r="F5113">
        <v>0</v>
      </c>
      <c r="G5113">
        <v>0</v>
      </c>
      <c r="H5113" t="s">
        <v>33</v>
      </c>
      <c r="I5113">
        <v>1</v>
      </c>
      <c r="J5113" s="8" t="str">
        <f t="shared" si="158"/>
        <v>TNEG</v>
      </c>
      <c r="K5113">
        <v>0</v>
      </c>
      <c r="L5113" t="s">
        <v>34</v>
      </c>
      <c r="M5113">
        <v>326.70349206349198</v>
      </c>
      <c r="N5113">
        <v>385.613333333333</v>
      </c>
      <c r="O5113">
        <v>7</v>
      </c>
      <c r="P5113">
        <v>6</v>
      </c>
      <c r="Q5113">
        <v>326.70349206349198</v>
      </c>
      <c r="R5113">
        <v>385.613333333333</v>
      </c>
      <c r="S5113">
        <v>7</v>
      </c>
      <c r="T5113">
        <v>6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90.909000000000006</v>
      </c>
      <c r="AA5113">
        <v>90.909000000000006</v>
      </c>
      <c r="AB5113">
        <v>-1</v>
      </c>
      <c r="AC5113">
        <v>-1</v>
      </c>
      <c r="AD5113" s="8">
        <f t="shared" si="159"/>
        <v>1</v>
      </c>
      <c r="AE5113">
        <v>2427</v>
      </c>
      <c r="AF5113">
        <v>121825</v>
      </c>
      <c r="AG5113">
        <v>794</v>
      </c>
      <c r="AH5113" t="s">
        <v>52</v>
      </c>
      <c r="AI5113">
        <v>458</v>
      </c>
      <c r="AJ5113">
        <v>458</v>
      </c>
      <c r="AK5113">
        <v>16</v>
      </c>
    </row>
    <row r="5114" spans="1:37" x14ac:dyDescent="0.2">
      <c r="A5114">
        <v>23</v>
      </c>
      <c r="B5114" t="s">
        <v>32</v>
      </c>
      <c r="C5114">
        <v>150</v>
      </c>
      <c r="D5114">
        <v>3000</v>
      </c>
      <c r="E5114">
        <v>21</v>
      </c>
      <c r="F5114">
        <v>0</v>
      </c>
      <c r="G5114">
        <v>0</v>
      </c>
      <c r="H5114" t="s">
        <v>33</v>
      </c>
      <c r="I5114">
        <v>1</v>
      </c>
      <c r="J5114" s="8" t="str">
        <f t="shared" si="158"/>
        <v>TNEG</v>
      </c>
      <c r="K5114">
        <v>0</v>
      </c>
      <c r="L5114" t="s">
        <v>34</v>
      </c>
      <c r="M5114">
        <v>156.71682539682499</v>
      </c>
      <c r="N5114">
        <v>202.62666666666701</v>
      </c>
      <c r="O5114">
        <v>4</v>
      </c>
      <c r="P5114">
        <v>3</v>
      </c>
      <c r="Q5114">
        <v>156.71682539682499</v>
      </c>
      <c r="R5114">
        <v>202.62666666666701</v>
      </c>
      <c r="S5114">
        <v>4</v>
      </c>
      <c r="T5114">
        <v>3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95.454999999999998</v>
      </c>
      <c r="AA5114">
        <v>95.454999999999998</v>
      </c>
      <c r="AB5114">
        <v>-1</v>
      </c>
      <c r="AC5114">
        <v>-1</v>
      </c>
      <c r="AD5114" s="8">
        <f t="shared" si="159"/>
        <v>1</v>
      </c>
      <c r="AE5114">
        <v>1936</v>
      </c>
      <c r="AF5114">
        <v>124280</v>
      </c>
      <c r="AG5114">
        <v>1642</v>
      </c>
      <c r="AH5114" t="s">
        <v>52</v>
      </c>
      <c r="AI5114">
        <v>458</v>
      </c>
      <c r="AJ5114">
        <v>458</v>
      </c>
      <c r="AK5114">
        <v>16</v>
      </c>
    </row>
    <row r="5115" spans="1:37" x14ac:dyDescent="0.2">
      <c r="A5115">
        <v>23</v>
      </c>
      <c r="B5115" t="s">
        <v>32</v>
      </c>
      <c r="C5115">
        <v>150</v>
      </c>
      <c r="D5115">
        <v>3000</v>
      </c>
      <c r="E5115">
        <v>22</v>
      </c>
      <c r="F5115">
        <v>1</v>
      </c>
      <c r="G5115">
        <v>5</v>
      </c>
      <c r="H5115" t="s">
        <v>36</v>
      </c>
      <c r="I5115">
        <v>1</v>
      </c>
      <c r="J5115" s="8" t="str">
        <f t="shared" si="158"/>
        <v xml:space="preserve">HIT </v>
      </c>
      <c r="K5115">
        <v>4</v>
      </c>
      <c r="L5115">
        <v>2</v>
      </c>
      <c r="M5115">
        <v>106.72126984127</v>
      </c>
      <c r="N5115">
        <v>324.61777777777797</v>
      </c>
      <c r="O5115">
        <v>6</v>
      </c>
      <c r="P5115">
        <v>2</v>
      </c>
      <c r="Q5115">
        <v>228.71238095238101</v>
      </c>
      <c r="R5115">
        <v>206.62666666666701</v>
      </c>
      <c r="S5115">
        <v>4</v>
      </c>
      <c r="T5115">
        <v>4</v>
      </c>
      <c r="U5115">
        <v>106.14999389648401</v>
      </c>
      <c r="V5115">
        <v>376.78334045410202</v>
      </c>
      <c r="W5115">
        <v>7</v>
      </c>
      <c r="X5115">
        <v>2</v>
      </c>
      <c r="Y5115">
        <v>209.70177003364299</v>
      </c>
      <c r="Z5115">
        <v>81.817999999999998</v>
      </c>
      <c r="AA5115">
        <v>100</v>
      </c>
      <c r="AB5115">
        <v>54.088000000000001</v>
      </c>
      <c r="AC5115">
        <v>-27.731000000000002</v>
      </c>
      <c r="AD5115" s="8">
        <f t="shared" si="159"/>
        <v>27.731000000000002</v>
      </c>
      <c r="AE5115">
        <v>2940</v>
      </c>
      <c r="AF5115">
        <v>130266</v>
      </c>
      <c r="AG5115">
        <v>2249</v>
      </c>
      <c r="AH5115" t="s">
        <v>52</v>
      </c>
      <c r="AI5115">
        <v>458</v>
      </c>
      <c r="AJ5115">
        <v>458</v>
      </c>
      <c r="AK5115">
        <v>16</v>
      </c>
    </row>
    <row r="5116" spans="1:37" x14ac:dyDescent="0.2">
      <c r="A5116">
        <v>23</v>
      </c>
      <c r="B5116" t="s">
        <v>37</v>
      </c>
      <c r="C5116">
        <v>150</v>
      </c>
      <c r="D5116">
        <v>3000</v>
      </c>
      <c r="E5116">
        <v>1</v>
      </c>
      <c r="F5116">
        <v>0</v>
      </c>
      <c r="G5116">
        <v>0</v>
      </c>
      <c r="H5116" t="s">
        <v>33</v>
      </c>
      <c r="I5116">
        <v>1</v>
      </c>
      <c r="J5116" s="8" t="str">
        <f t="shared" si="158"/>
        <v>TNEG</v>
      </c>
      <c r="K5116">
        <v>0</v>
      </c>
      <c r="L5116" t="s">
        <v>34</v>
      </c>
      <c r="M5116">
        <v>336.70349206349198</v>
      </c>
      <c r="N5116">
        <v>42.64</v>
      </c>
      <c r="O5116">
        <v>1</v>
      </c>
      <c r="P5116">
        <v>6</v>
      </c>
      <c r="Q5116">
        <v>336.70349206349198</v>
      </c>
      <c r="R5116">
        <v>42.64</v>
      </c>
      <c r="S5116">
        <v>1</v>
      </c>
      <c r="T5116">
        <v>6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0.313</v>
      </c>
      <c r="AA5116">
        <v>0.313</v>
      </c>
      <c r="AB5116">
        <v>-1</v>
      </c>
      <c r="AC5116">
        <v>-1</v>
      </c>
      <c r="AD5116" s="8">
        <f t="shared" si="159"/>
        <v>1</v>
      </c>
      <c r="AE5116">
        <v>2536</v>
      </c>
      <c r="AF5116">
        <v>224656</v>
      </c>
      <c r="AG5116">
        <v>34</v>
      </c>
      <c r="AH5116" t="s">
        <v>52</v>
      </c>
      <c r="AI5116">
        <v>458</v>
      </c>
      <c r="AJ5116">
        <v>458</v>
      </c>
      <c r="AK5116">
        <v>16</v>
      </c>
    </row>
    <row r="5117" spans="1:37" x14ac:dyDescent="0.2">
      <c r="A5117">
        <v>23</v>
      </c>
      <c r="B5117" t="s">
        <v>37</v>
      </c>
      <c r="C5117">
        <v>150</v>
      </c>
      <c r="D5117">
        <v>3000</v>
      </c>
      <c r="E5117">
        <v>2</v>
      </c>
      <c r="F5117">
        <v>0</v>
      </c>
      <c r="G5117">
        <v>0</v>
      </c>
      <c r="H5117" t="s">
        <v>33</v>
      </c>
      <c r="I5117">
        <v>1</v>
      </c>
      <c r="J5117" s="8" t="str">
        <f t="shared" si="158"/>
        <v>TNEG</v>
      </c>
      <c r="K5117">
        <v>0</v>
      </c>
      <c r="L5117" t="s">
        <v>34</v>
      </c>
      <c r="M5117">
        <v>272.70793650793598</v>
      </c>
      <c r="N5117">
        <v>92.635555555555598</v>
      </c>
      <c r="O5117">
        <v>2</v>
      </c>
      <c r="P5117">
        <v>5</v>
      </c>
      <c r="Q5117">
        <v>272.70793650793598</v>
      </c>
      <c r="R5117">
        <v>92.635555555555598</v>
      </c>
      <c r="S5117">
        <v>2</v>
      </c>
      <c r="T5117">
        <v>5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0.625</v>
      </c>
      <c r="AA5117">
        <v>0.625</v>
      </c>
      <c r="AB5117">
        <v>-1</v>
      </c>
      <c r="AC5117">
        <v>-1</v>
      </c>
      <c r="AD5117" s="8">
        <f t="shared" si="159"/>
        <v>1</v>
      </c>
      <c r="AE5117">
        <v>2714</v>
      </c>
      <c r="AF5117">
        <v>227889</v>
      </c>
      <c r="AG5117">
        <v>1179</v>
      </c>
      <c r="AH5117" t="s">
        <v>52</v>
      </c>
      <c r="AI5117">
        <v>458</v>
      </c>
      <c r="AJ5117">
        <v>458</v>
      </c>
      <c r="AK5117">
        <v>16</v>
      </c>
    </row>
    <row r="5118" spans="1:37" x14ac:dyDescent="0.2">
      <c r="A5118">
        <v>23</v>
      </c>
      <c r="B5118" t="s">
        <v>37</v>
      </c>
      <c r="C5118">
        <v>150</v>
      </c>
      <c r="D5118">
        <v>3000</v>
      </c>
      <c r="E5118">
        <v>3</v>
      </c>
      <c r="F5118">
        <v>0</v>
      </c>
      <c r="G5118">
        <v>0</v>
      </c>
      <c r="H5118" t="s">
        <v>33</v>
      </c>
      <c r="I5118">
        <v>1</v>
      </c>
      <c r="J5118" s="8" t="str">
        <f t="shared" si="158"/>
        <v>TNEG</v>
      </c>
      <c r="K5118">
        <v>0</v>
      </c>
      <c r="L5118" t="s">
        <v>34</v>
      </c>
      <c r="M5118">
        <v>109.72126984127</v>
      </c>
      <c r="N5118">
        <v>263.62222222222198</v>
      </c>
      <c r="O5118">
        <v>5</v>
      </c>
      <c r="P5118">
        <v>2</v>
      </c>
      <c r="Q5118">
        <v>109.72126984127</v>
      </c>
      <c r="R5118">
        <v>263.62222222222198</v>
      </c>
      <c r="S5118">
        <v>5</v>
      </c>
      <c r="T5118">
        <v>2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0.93799999999999994</v>
      </c>
      <c r="AA5118">
        <v>0.93799999999999994</v>
      </c>
      <c r="AB5118">
        <v>-1</v>
      </c>
      <c r="AC5118">
        <v>-1</v>
      </c>
      <c r="AD5118" s="8">
        <f t="shared" si="159"/>
        <v>1</v>
      </c>
      <c r="AE5118">
        <v>2562</v>
      </c>
      <c r="AF5118">
        <v>230968</v>
      </c>
      <c r="AG5118">
        <v>1982</v>
      </c>
      <c r="AH5118" t="s">
        <v>52</v>
      </c>
      <c r="AI5118">
        <v>458</v>
      </c>
      <c r="AJ5118">
        <v>458</v>
      </c>
      <c r="AK5118">
        <v>16</v>
      </c>
    </row>
    <row r="5119" spans="1:37" x14ac:dyDescent="0.2">
      <c r="A5119">
        <v>23</v>
      </c>
      <c r="B5119" t="s">
        <v>37</v>
      </c>
      <c r="C5119">
        <v>150</v>
      </c>
      <c r="D5119">
        <v>3000</v>
      </c>
      <c r="E5119">
        <v>4</v>
      </c>
      <c r="F5119">
        <v>0</v>
      </c>
      <c r="G5119">
        <v>0</v>
      </c>
      <c r="H5119" t="s">
        <v>33</v>
      </c>
      <c r="I5119">
        <v>1</v>
      </c>
      <c r="J5119" s="8" t="str">
        <f t="shared" si="158"/>
        <v>TNEG</v>
      </c>
      <c r="K5119">
        <v>0</v>
      </c>
      <c r="L5119" t="s">
        <v>34</v>
      </c>
      <c r="M5119">
        <v>398.69904761904797</v>
      </c>
      <c r="N5119">
        <v>30.64</v>
      </c>
      <c r="O5119">
        <v>1</v>
      </c>
      <c r="P5119">
        <v>7</v>
      </c>
      <c r="Q5119">
        <v>398.69904761904797</v>
      </c>
      <c r="R5119">
        <v>30.64</v>
      </c>
      <c r="S5119">
        <v>1</v>
      </c>
      <c r="T5119">
        <v>7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1.25</v>
      </c>
      <c r="AA5119">
        <v>1.25</v>
      </c>
      <c r="AB5119">
        <v>-1</v>
      </c>
      <c r="AC5119">
        <v>-1</v>
      </c>
      <c r="AD5119" s="8">
        <f t="shared" si="159"/>
        <v>1</v>
      </c>
      <c r="AE5119">
        <v>1659</v>
      </c>
      <c r="AF5119">
        <v>233144</v>
      </c>
      <c r="AG5119">
        <v>213</v>
      </c>
      <c r="AH5119" t="s">
        <v>52</v>
      </c>
      <c r="AI5119">
        <v>458</v>
      </c>
      <c r="AJ5119">
        <v>458</v>
      </c>
      <c r="AK5119">
        <v>16</v>
      </c>
    </row>
    <row r="5120" spans="1:37" x14ac:dyDescent="0.2">
      <c r="A5120">
        <v>23</v>
      </c>
      <c r="B5120" t="s">
        <v>37</v>
      </c>
      <c r="C5120">
        <v>150</v>
      </c>
      <c r="D5120">
        <v>3000</v>
      </c>
      <c r="E5120">
        <v>5</v>
      </c>
      <c r="F5120">
        <v>0</v>
      </c>
      <c r="G5120">
        <v>0</v>
      </c>
      <c r="H5120" t="s">
        <v>33</v>
      </c>
      <c r="I5120">
        <v>1</v>
      </c>
      <c r="J5120" s="8" t="str">
        <f t="shared" si="158"/>
        <v>TNEG</v>
      </c>
      <c r="K5120">
        <v>0</v>
      </c>
      <c r="L5120" t="s">
        <v>34</v>
      </c>
      <c r="M5120">
        <v>45.725714285714297</v>
      </c>
      <c r="N5120">
        <v>148.63111111111101</v>
      </c>
      <c r="O5120">
        <v>3</v>
      </c>
      <c r="P5120">
        <v>1</v>
      </c>
      <c r="Q5120">
        <v>45.725714285714297</v>
      </c>
      <c r="R5120">
        <v>148.63111111111101</v>
      </c>
      <c r="S5120">
        <v>3</v>
      </c>
      <c r="T5120">
        <v>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1.5629999999999999</v>
      </c>
      <c r="AA5120">
        <v>1.5629999999999999</v>
      </c>
      <c r="AB5120">
        <v>-1</v>
      </c>
      <c r="AC5120">
        <v>-1</v>
      </c>
      <c r="AD5120" s="8">
        <f t="shared" si="159"/>
        <v>1</v>
      </c>
      <c r="AE5120">
        <v>1998</v>
      </c>
      <c r="AF5120">
        <v>235664</v>
      </c>
      <c r="AG5120">
        <v>660</v>
      </c>
      <c r="AH5120" t="s">
        <v>52</v>
      </c>
      <c r="AI5120">
        <v>458</v>
      </c>
      <c r="AJ5120">
        <v>458</v>
      </c>
      <c r="AK5120">
        <v>16</v>
      </c>
    </row>
    <row r="5121" spans="1:37" x14ac:dyDescent="0.2">
      <c r="A5121">
        <v>23</v>
      </c>
      <c r="B5121" t="s">
        <v>37</v>
      </c>
      <c r="C5121">
        <v>150</v>
      </c>
      <c r="D5121">
        <v>3000</v>
      </c>
      <c r="E5121">
        <v>6</v>
      </c>
      <c r="F5121">
        <v>0</v>
      </c>
      <c r="G5121">
        <v>0</v>
      </c>
      <c r="H5121" t="s">
        <v>33</v>
      </c>
      <c r="I5121">
        <v>1</v>
      </c>
      <c r="J5121" s="8" t="str">
        <f t="shared" si="158"/>
        <v>TNEG</v>
      </c>
      <c r="K5121">
        <v>0</v>
      </c>
      <c r="L5121" t="s">
        <v>34</v>
      </c>
      <c r="M5121">
        <v>326.70349206349198</v>
      </c>
      <c r="N5121">
        <v>317.61777777777797</v>
      </c>
      <c r="O5121">
        <v>6</v>
      </c>
      <c r="P5121">
        <v>6</v>
      </c>
      <c r="Q5121">
        <v>326.70349206349198</v>
      </c>
      <c r="R5121">
        <v>317.61777777777797</v>
      </c>
      <c r="S5121">
        <v>6</v>
      </c>
      <c r="T5121">
        <v>6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1.875</v>
      </c>
      <c r="AA5121">
        <v>1.875</v>
      </c>
      <c r="AB5121">
        <v>-1</v>
      </c>
      <c r="AC5121">
        <v>-1</v>
      </c>
      <c r="AD5121" s="8">
        <f t="shared" si="159"/>
        <v>1</v>
      </c>
      <c r="AE5121">
        <v>2084</v>
      </c>
      <c r="AF5121">
        <v>238264</v>
      </c>
      <c r="AG5121">
        <v>400</v>
      </c>
      <c r="AH5121" t="s">
        <v>52</v>
      </c>
      <c r="AI5121">
        <v>458</v>
      </c>
      <c r="AJ5121">
        <v>458</v>
      </c>
      <c r="AK5121">
        <v>16</v>
      </c>
    </row>
    <row r="5122" spans="1:37" x14ac:dyDescent="0.2">
      <c r="A5122">
        <v>23</v>
      </c>
      <c r="B5122" t="s">
        <v>37</v>
      </c>
      <c r="C5122">
        <v>150</v>
      </c>
      <c r="D5122">
        <v>3000</v>
      </c>
      <c r="E5122">
        <v>7</v>
      </c>
      <c r="F5122">
        <v>0</v>
      </c>
      <c r="G5122">
        <v>0</v>
      </c>
      <c r="H5122" t="s">
        <v>33</v>
      </c>
      <c r="I5122">
        <v>1</v>
      </c>
      <c r="J5122" s="8" t="str">
        <f t="shared" si="158"/>
        <v>TNEG</v>
      </c>
      <c r="K5122">
        <v>0</v>
      </c>
      <c r="L5122" t="s">
        <v>34</v>
      </c>
      <c r="M5122">
        <v>171.71682539682499</v>
      </c>
      <c r="N5122">
        <v>384.613333333333</v>
      </c>
      <c r="O5122">
        <v>7</v>
      </c>
      <c r="P5122">
        <v>3</v>
      </c>
      <c r="Q5122">
        <v>171.71682539682499</v>
      </c>
      <c r="R5122">
        <v>384.613333333333</v>
      </c>
      <c r="S5122">
        <v>7</v>
      </c>
      <c r="T5122">
        <v>3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2.1880000000000002</v>
      </c>
      <c r="AA5122">
        <v>2.1880000000000002</v>
      </c>
      <c r="AB5122">
        <v>-1</v>
      </c>
      <c r="AC5122">
        <v>-1</v>
      </c>
      <c r="AD5122" s="8">
        <f t="shared" si="159"/>
        <v>1</v>
      </c>
      <c r="AE5122">
        <v>2182</v>
      </c>
      <c r="AF5122">
        <v>240960</v>
      </c>
      <c r="AG5122">
        <v>1743</v>
      </c>
      <c r="AH5122" t="s">
        <v>52</v>
      </c>
      <c r="AI5122">
        <v>458</v>
      </c>
      <c r="AJ5122">
        <v>458</v>
      </c>
      <c r="AK5122">
        <v>16</v>
      </c>
    </row>
    <row r="5123" spans="1:37" x14ac:dyDescent="0.2">
      <c r="A5123">
        <v>23</v>
      </c>
      <c r="B5123" t="s">
        <v>37</v>
      </c>
      <c r="C5123">
        <v>150</v>
      </c>
      <c r="D5123">
        <v>3000</v>
      </c>
      <c r="E5123">
        <v>8</v>
      </c>
      <c r="F5123">
        <v>0</v>
      </c>
      <c r="G5123">
        <v>0</v>
      </c>
      <c r="H5123" t="s">
        <v>33</v>
      </c>
      <c r="I5123">
        <v>1</v>
      </c>
      <c r="J5123" s="8" t="str">
        <f t="shared" ref="J5123:J5186" si="160">IF(AND(F5123=0,I5123=1),"TNEG",IF(AND(F5123=0,I5123=0),"FA",IF(AND(F5123=1,I5123=1),"HIT ","MISS")))</f>
        <v>TNEG</v>
      </c>
      <c r="K5123">
        <v>0</v>
      </c>
      <c r="L5123" t="s">
        <v>34</v>
      </c>
      <c r="M5123">
        <v>228.71238095238101</v>
      </c>
      <c r="N5123">
        <v>36.64</v>
      </c>
      <c r="O5123">
        <v>1</v>
      </c>
      <c r="P5123">
        <v>4</v>
      </c>
      <c r="Q5123">
        <v>228.71238095238101</v>
      </c>
      <c r="R5123">
        <v>36.64</v>
      </c>
      <c r="S5123">
        <v>1</v>
      </c>
      <c r="T5123">
        <v>4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2.5</v>
      </c>
      <c r="AA5123">
        <v>2.5</v>
      </c>
      <c r="AB5123">
        <v>-1</v>
      </c>
      <c r="AC5123">
        <v>-1</v>
      </c>
      <c r="AD5123" s="8">
        <f t="shared" ref="AD5123:AD5186" si="161">ABS(AC5123)</f>
        <v>1</v>
      </c>
      <c r="AE5123">
        <v>2173</v>
      </c>
      <c r="AF5123">
        <v>243648</v>
      </c>
      <c r="AG5123">
        <v>2071</v>
      </c>
      <c r="AH5123" t="s">
        <v>52</v>
      </c>
      <c r="AI5123">
        <v>458</v>
      </c>
      <c r="AJ5123">
        <v>458</v>
      </c>
      <c r="AK5123">
        <v>16</v>
      </c>
    </row>
    <row r="5124" spans="1:37" x14ac:dyDescent="0.2">
      <c r="A5124">
        <v>23</v>
      </c>
      <c r="B5124" t="s">
        <v>37</v>
      </c>
      <c r="C5124">
        <v>150</v>
      </c>
      <c r="D5124">
        <v>3000</v>
      </c>
      <c r="E5124">
        <v>9</v>
      </c>
      <c r="F5124">
        <v>0</v>
      </c>
      <c r="G5124">
        <v>0</v>
      </c>
      <c r="H5124" t="s">
        <v>33</v>
      </c>
      <c r="I5124">
        <v>1</v>
      </c>
      <c r="J5124" s="8" t="str">
        <f t="shared" si="160"/>
        <v>TNEG</v>
      </c>
      <c r="K5124">
        <v>0</v>
      </c>
      <c r="L5124" t="s">
        <v>34</v>
      </c>
      <c r="M5124">
        <v>154.71682539682499</v>
      </c>
      <c r="N5124">
        <v>100.635555555556</v>
      </c>
      <c r="O5124">
        <v>2</v>
      </c>
      <c r="P5124">
        <v>3</v>
      </c>
      <c r="Q5124">
        <v>154.71682539682499</v>
      </c>
      <c r="R5124">
        <v>100.635555555556</v>
      </c>
      <c r="S5124">
        <v>2</v>
      </c>
      <c r="T5124">
        <v>3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2.8130000000000002</v>
      </c>
      <c r="AA5124">
        <v>2.8130000000000002</v>
      </c>
      <c r="AB5124">
        <v>-1</v>
      </c>
      <c r="AC5124">
        <v>-1</v>
      </c>
      <c r="AD5124" s="8">
        <f t="shared" si="161"/>
        <v>1</v>
      </c>
      <c r="AE5124">
        <v>1925</v>
      </c>
      <c r="AF5124">
        <v>246097</v>
      </c>
      <c r="AG5124">
        <v>2063</v>
      </c>
      <c r="AH5124" t="s">
        <v>52</v>
      </c>
      <c r="AI5124">
        <v>458</v>
      </c>
      <c r="AJ5124">
        <v>458</v>
      </c>
      <c r="AK5124">
        <v>16</v>
      </c>
    </row>
    <row r="5125" spans="1:37" x14ac:dyDescent="0.2">
      <c r="A5125">
        <v>23</v>
      </c>
      <c r="B5125" t="s">
        <v>37</v>
      </c>
      <c r="C5125">
        <v>150</v>
      </c>
      <c r="D5125">
        <v>3000</v>
      </c>
      <c r="E5125">
        <v>10</v>
      </c>
      <c r="F5125">
        <v>0</v>
      </c>
      <c r="G5125">
        <v>0</v>
      </c>
      <c r="H5125" t="s">
        <v>33</v>
      </c>
      <c r="I5125">
        <v>1</v>
      </c>
      <c r="J5125" s="8" t="str">
        <f t="shared" si="160"/>
        <v>TNEG</v>
      </c>
      <c r="K5125">
        <v>0</v>
      </c>
      <c r="L5125" t="s">
        <v>34</v>
      </c>
      <c r="M5125">
        <v>107.72126984127</v>
      </c>
      <c r="N5125">
        <v>205.62666666666701</v>
      </c>
      <c r="O5125">
        <v>4</v>
      </c>
      <c r="P5125">
        <v>2</v>
      </c>
      <c r="Q5125">
        <v>107.72126984127</v>
      </c>
      <c r="R5125">
        <v>205.62666666666701</v>
      </c>
      <c r="S5125">
        <v>4</v>
      </c>
      <c r="T5125">
        <v>2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3.125</v>
      </c>
      <c r="AA5125">
        <v>3.125</v>
      </c>
      <c r="AB5125">
        <v>-1</v>
      </c>
      <c r="AC5125">
        <v>-1</v>
      </c>
      <c r="AD5125" s="8">
        <f t="shared" si="161"/>
        <v>1</v>
      </c>
      <c r="AE5125">
        <v>1838</v>
      </c>
      <c r="AF5125">
        <v>248457</v>
      </c>
      <c r="AG5125">
        <v>1496</v>
      </c>
      <c r="AH5125" t="s">
        <v>52</v>
      </c>
      <c r="AI5125">
        <v>458</v>
      </c>
      <c r="AJ5125">
        <v>458</v>
      </c>
      <c r="AK5125">
        <v>16</v>
      </c>
    </row>
    <row r="5126" spans="1:37" x14ac:dyDescent="0.2">
      <c r="A5126">
        <v>23</v>
      </c>
      <c r="B5126" t="s">
        <v>37</v>
      </c>
      <c r="C5126">
        <v>150</v>
      </c>
      <c r="D5126">
        <v>3000</v>
      </c>
      <c r="E5126">
        <v>11</v>
      </c>
      <c r="F5126">
        <v>0</v>
      </c>
      <c r="G5126">
        <v>0</v>
      </c>
      <c r="H5126" t="s">
        <v>33</v>
      </c>
      <c r="I5126">
        <v>1</v>
      </c>
      <c r="J5126" s="8" t="str">
        <f t="shared" si="160"/>
        <v>TNEG</v>
      </c>
      <c r="K5126">
        <v>0</v>
      </c>
      <c r="L5126" t="s">
        <v>34</v>
      </c>
      <c r="M5126">
        <v>101.72126984127</v>
      </c>
      <c r="N5126">
        <v>322.61777777777797</v>
      </c>
      <c r="O5126">
        <v>6</v>
      </c>
      <c r="P5126">
        <v>2</v>
      </c>
      <c r="Q5126">
        <v>101.72126984127</v>
      </c>
      <c r="R5126">
        <v>322.61777777777797</v>
      </c>
      <c r="S5126">
        <v>6</v>
      </c>
      <c r="T5126">
        <v>2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3.4380000000000002</v>
      </c>
      <c r="AA5126">
        <v>3.4380000000000002</v>
      </c>
      <c r="AB5126">
        <v>-1</v>
      </c>
      <c r="AC5126">
        <v>-1</v>
      </c>
      <c r="AD5126" s="8">
        <f t="shared" si="161"/>
        <v>1</v>
      </c>
      <c r="AE5126">
        <v>2305</v>
      </c>
      <c r="AF5126">
        <v>251271</v>
      </c>
      <c r="AG5126">
        <v>1506</v>
      </c>
      <c r="AH5126" t="s">
        <v>52</v>
      </c>
      <c r="AI5126">
        <v>458</v>
      </c>
      <c r="AJ5126">
        <v>458</v>
      </c>
      <c r="AK5126">
        <v>16</v>
      </c>
    </row>
    <row r="5127" spans="1:37" x14ac:dyDescent="0.2">
      <c r="A5127">
        <v>23</v>
      </c>
      <c r="B5127" t="s">
        <v>37</v>
      </c>
      <c r="C5127">
        <v>150</v>
      </c>
      <c r="D5127">
        <v>3000</v>
      </c>
      <c r="E5127">
        <v>12</v>
      </c>
      <c r="F5127">
        <v>1</v>
      </c>
      <c r="G5127">
        <v>1</v>
      </c>
      <c r="H5127" t="s">
        <v>36</v>
      </c>
      <c r="I5127">
        <v>1</v>
      </c>
      <c r="J5127" s="8" t="str">
        <f t="shared" si="160"/>
        <v xml:space="preserve">HIT </v>
      </c>
      <c r="K5127">
        <v>4</v>
      </c>
      <c r="L5127">
        <v>2</v>
      </c>
      <c r="M5127">
        <v>383.69904761904797</v>
      </c>
      <c r="N5127">
        <v>93.635555555555598</v>
      </c>
      <c r="O5127">
        <v>2</v>
      </c>
      <c r="P5127">
        <v>7</v>
      </c>
      <c r="Q5127">
        <v>228.71238095238101</v>
      </c>
      <c r="R5127">
        <v>36.64</v>
      </c>
      <c r="S5127">
        <v>1</v>
      </c>
      <c r="T5127">
        <v>4</v>
      </c>
      <c r="U5127">
        <v>112.14999389648401</v>
      </c>
      <c r="V5127">
        <v>29.783340454101602</v>
      </c>
      <c r="W5127">
        <v>1</v>
      </c>
      <c r="X5127">
        <v>2</v>
      </c>
      <c r="Y5127">
        <v>116.76388078638399</v>
      </c>
      <c r="Z5127">
        <v>2.5</v>
      </c>
      <c r="AA5127">
        <v>3.75</v>
      </c>
      <c r="AB5127">
        <v>1.5620000000000001</v>
      </c>
      <c r="AC5127">
        <v>-0.93799999999999994</v>
      </c>
      <c r="AD5127" s="8">
        <f t="shared" si="161"/>
        <v>0.93799999999999994</v>
      </c>
      <c r="AE5127">
        <v>2983</v>
      </c>
      <c r="AF5127">
        <v>256897</v>
      </c>
      <c r="AG5127">
        <v>2071</v>
      </c>
      <c r="AH5127" t="s">
        <v>52</v>
      </c>
      <c r="AI5127">
        <v>458</v>
      </c>
      <c r="AJ5127">
        <v>458</v>
      </c>
      <c r="AK5127">
        <v>16</v>
      </c>
    </row>
    <row r="5128" spans="1:37" x14ac:dyDescent="0.2">
      <c r="A5128">
        <v>23</v>
      </c>
      <c r="B5128" t="s">
        <v>37</v>
      </c>
      <c r="C5128">
        <v>150</v>
      </c>
      <c r="D5128">
        <v>3000</v>
      </c>
      <c r="E5128">
        <v>13</v>
      </c>
      <c r="F5128">
        <v>0</v>
      </c>
      <c r="G5128">
        <v>0</v>
      </c>
      <c r="H5128" t="s">
        <v>33</v>
      </c>
      <c r="I5128">
        <v>1</v>
      </c>
      <c r="J5128" s="8" t="str">
        <f t="shared" si="160"/>
        <v>TNEG</v>
      </c>
      <c r="K5128">
        <v>0</v>
      </c>
      <c r="L5128" t="s">
        <v>34</v>
      </c>
      <c r="M5128">
        <v>45.725714285714297</v>
      </c>
      <c r="N5128">
        <v>148.63111111111101</v>
      </c>
      <c r="O5128">
        <v>3</v>
      </c>
      <c r="P5128">
        <v>1</v>
      </c>
      <c r="Q5128">
        <v>45.725714285714297</v>
      </c>
      <c r="R5128">
        <v>148.63111111111101</v>
      </c>
      <c r="S5128">
        <v>3</v>
      </c>
      <c r="T5128">
        <v>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4.0629999999999997</v>
      </c>
      <c r="AA5128">
        <v>4.0629999999999997</v>
      </c>
      <c r="AB5128">
        <v>-1</v>
      </c>
      <c r="AC5128">
        <v>-1</v>
      </c>
      <c r="AD5128" s="8">
        <f t="shared" si="161"/>
        <v>1</v>
      </c>
      <c r="AE5128">
        <v>1686</v>
      </c>
      <c r="AF5128">
        <v>259592</v>
      </c>
      <c r="AG5128">
        <v>1054</v>
      </c>
      <c r="AH5128" t="s">
        <v>52</v>
      </c>
      <c r="AI5128">
        <v>458</v>
      </c>
      <c r="AJ5128">
        <v>458</v>
      </c>
      <c r="AK5128">
        <v>16</v>
      </c>
    </row>
    <row r="5129" spans="1:37" x14ac:dyDescent="0.2">
      <c r="A5129">
        <v>23</v>
      </c>
      <c r="B5129" t="s">
        <v>37</v>
      </c>
      <c r="C5129">
        <v>150</v>
      </c>
      <c r="D5129">
        <v>3000</v>
      </c>
      <c r="E5129">
        <v>14</v>
      </c>
      <c r="F5129">
        <v>1</v>
      </c>
      <c r="G5129">
        <v>2</v>
      </c>
      <c r="H5129" t="s">
        <v>33</v>
      </c>
      <c r="I5129">
        <v>0</v>
      </c>
      <c r="J5129" s="8" t="str">
        <f t="shared" si="160"/>
        <v>MISS</v>
      </c>
      <c r="K5129">
        <v>13</v>
      </c>
      <c r="L5129">
        <v>4</v>
      </c>
      <c r="M5129">
        <v>329.70349206349198</v>
      </c>
      <c r="N5129">
        <v>89.635555555555598</v>
      </c>
      <c r="O5129">
        <v>2</v>
      </c>
      <c r="P5129">
        <v>6</v>
      </c>
      <c r="Q5129">
        <v>336.70349206349198</v>
      </c>
      <c r="R5129">
        <v>42.64</v>
      </c>
      <c r="S5129">
        <v>1</v>
      </c>
      <c r="T5129">
        <v>6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0.313</v>
      </c>
      <c r="AA5129">
        <v>4.375</v>
      </c>
      <c r="AB5129">
        <v>-1</v>
      </c>
      <c r="AC5129">
        <v>-1</v>
      </c>
      <c r="AD5129" s="8">
        <f t="shared" si="161"/>
        <v>1</v>
      </c>
      <c r="AE5129">
        <v>2035</v>
      </c>
      <c r="AF5129">
        <v>262136</v>
      </c>
      <c r="AG5129">
        <v>34</v>
      </c>
      <c r="AH5129" t="s">
        <v>52</v>
      </c>
      <c r="AI5129">
        <v>458</v>
      </c>
      <c r="AJ5129">
        <v>458</v>
      </c>
      <c r="AK5129">
        <v>16</v>
      </c>
    </row>
    <row r="5130" spans="1:37" x14ac:dyDescent="0.2">
      <c r="A5130">
        <v>23</v>
      </c>
      <c r="B5130" t="s">
        <v>37</v>
      </c>
      <c r="C5130">
        <v>150</v>
      </c>
      <c r="D5130">
        <v>3000</v>
      </c>
      <c r="E5130">
        <v>15</v>
      </c>
      <c r="F5130">
        <v>1</v>
      </c>
      <c r="G5130">
        <v>3</v>
      </c>
      <c r="H5130" t="s">
        <v>36</v>
      </c>
      <c r="I5130">
        <v>1</v>
      </c>
      <c r="J5130" s="8" t="str">
        <f t="shared" si="160"/>
        <v xml:space="preserve">HIT </v>
      </c>
      <c r="K5130">
        <v>12</v>
      </c>
      <c r="L5130">
        <v>4</v>
      </c>
      <c r="M5130">
        <v>383.69904761904797</v>
      </c>
      <c r="N5130">
        <v>93.635555555555598</v>
      </c>
      <c r="O5130">
        <v>2</v>
      </c>
      <c r="P5130">
        <v>7</v>
      </c>
      <c r="Q5130">
        <v>109.72126984127</v>
      </c>
      <c r="R5130">
        <v>263.62222222222198</v>
      </c>
      <c r="S5130">
        <v>5</v>
      </c>
      <c r="T5130">
        <v>2</v>
      </c>
      <c r="U5130">
        <v>101.14999389648401</v>
      </c>
      <c r="V5130">
        <v>265.78334045410202</v>
      </c>
      <c r="W5130">
        <v>5</v>
      </c>
      <c r="X5130">
        <v>2</v>
      </c>
      <c r="Y5130">
        <v>8.83952506268405</v>
      </c>
      <c r="Z5130">
        <v>0.93799999999999994</v>
      </c>
      <c r="AA5130">
        <v>4.6879999999999997</v>
      </c>
      <c r="AB5130">
        <v>2.37</v>
      </c>
      <c r="AC5130">
        <v>1.4330000000000001</v>
      </c>
      <c r="AD5130" s="8">
        <f t="shared" si="161"/>
        <v>1.4330000000000001</v>
      </c>
      <c r="AE5130">
        <v>3664</v>
      </c>
      <c r="AF5130">
        <v>268336</v>
      </c>
      <c r="AG5130">
        <v>1982</v>
      </c>
      <c r="AH5130" t="s">
        <v>52</v>
      </c>
      <c r="AI5130">
        <v>458</v>
      </c>
      <c r="AJ5130">
        <v>458</v>
      </c>
      <c r="AK5130">
        <v>16</v>
      </c>
    </row>
    <row r="5131" spans="1:37" x14ac:dyDescent="0.2">
      <c r="A5131">
        <v>23</v>
      </c>
      <c r="B5131" t="s">
        <v>37</v>
      </c>
      <c r="C5131">
        <v>150</v>
      </c>
      <c r="D5131">
        <v>3000</v>
      </c>
      <c r="E5131">
        <v>16</v>
      </c>
      <c r="F5131">
        <v>0</v>
      </c>
      <c r="G5131">
        <v>0</v>
      </c>
      <c r="H5131" t="s">
        <v>33</v>
      </c>
      <c r="I5131">
        <v>1</v>
      </c>
      <c r="J5131" s="8" t="str">
        <f t="shared" si="160"/>
        <v>TNEG</v>
      </c>
      <c r="K5131">
        <v>0</v>
      </c>
      <c r="L5131" t="s">
        <v>34</v>
      </c>
      <c r="M5131">
        <v>223.71238095238101</v>
      </c>
      <c r="N5131">
        <v>270.62222222222198</v>
      </c>
      <c r="O5131">
        <v>5</v>
      </c>
      <c r="P5131">
        <v>4</v>
      </c>
      <c r="Q5131">
        <v>223.71238095238101</v>
      </c>
      <c r="R5131">
        <v>270.62222222222198</v>
      </c>
      <c r="S5131">
        <v>5</v>
      </c>
      <c r="T5131">
        <v>4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5</v>
      </c>
      <c r="AA5131">
        <v>5</v>
      </c>
      <c r="AB5131">
        <v>-1</v>
      </c>
      <c r="AC5131">
        <v>-1</v>
      </c>
      <c r="AD5131" s="8">
        <f t="shared" si="161"/>
        <v>1</v>
      </c>
      <c r="AE5131">
        <v>2912</v>
      </c>
      <c r="AF5131">
        <v>272255</v>
      </c>
      <c r="AG5131">
        <v>470</v>
      </c>
      <c r="AH5131" t="s">
        <v>52</v>
      </c>
      <c r="AI5131">
        <v>458</v>
      </c>
      <c r="AJ5131">
        <v>458</v>
      </c>
      <c r="AK5131">
        <v>16</v>
      </c>
    </row>
    <row r="5132" spans="1:37" x14ac:dyDescent="0.2">
      <c r="A5132">
        <v>23</v>
      </c>
      <c r="B5132" t="s">
        <v>37</v>
      </c>
      <c r="C5132">
        <v>150</v>
      </c>
      <c r="D5132">
        <v>3000</v>
      </c>
      <c r="E5132">
        <v>17</v>
      </c>
      <c r="F5132">
        <v>0</v>
      </c>
      <c r="G5132">
        <v>0</v>
      </c>
      <c r="H5132" t="s">
        <v>33</v>
      </c>
      <c r="I5132">
        <v>1</v>
      </c>
      <c r="J5132" s="8" t="str">
        <f t="shared" si="160"/>
        <v>TNEG</v>
      </c>
      <c r="K5132">
        <v>0</v>
      </c>
      <c r="L5132" t="s">
        <v>34</v>
      </c>
      <c r="M5132">
        <v>228.71238095238101</v>
      </c>
      <c r="N5132">
        <v>36.64</v>
      </c>
      <c r="O5132">
        <v>1</v>
      </c>
      <c r="P5132">
        <v>4</v>
      </c>
      <c r="Q5132">
        <v>228.71238095238101</v>
      </c>
      <c r="R5132">
        <v>36.64</v>
      </c>
      <c r="S5132">
        <v>1</v>
      </c>
      <c r="T5132">
        <v>4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5.3129999999999997</v>
      </c>
      <c r="AA5132">
        <v>5.3129999999999997</v>
      </c>
      <c r="AB5132">
        <v>-1</v>
      </c>
      <c r="AC5132">
        <v>-1</v>
      </c>
      <c r="AD5132" s="8">
        <f t="shared" si="161"/>
        <v>1</v>
      </c>
      <c r="AE5132">
        <v>2077</v>
      </c>
      <c r="AF5132">
        <v>274849</v>
      </c>
      <c r="AG5132">
        <v>1218</v>
      </c>
      <c r="AH5132" t="s">
        <v>52</v>
      </c>
      <c r="AI5132">
        <v>458</v>
      </c>
      <c r="AJ5132">
        <v>458</v>
      </c>
      <c r="AK5132">
        <v>16</v>
      </c>
    </row>
    <row r="5133" spans="1:37" x14ac:dyDescent="0.2">
      <c r="A5133">
        <v>23</v>
      </c>
      <c r="B5133" t="s">
        <v>37</v>
      </c>
      <c r="C5133">
        <v>150</v>
      </c>
      <c r="D5133">
        <v>3000</v>
      </c>
      <c r="E5133">
        <v>18</v>
      </c>
      <c r="F5133">
        <v>0</v>
      </c>
      <c r="G5133">
        <v>0</v>
      </c>
      <c r="H5133" t="s">
        <v>33</v>
      </c>
      <c r="I5133">
        <v>1</v>
      </c>
      <c r="J5133" s="8" t="str">
        <f t="shared" si="160"/>
        <v>TNEG</v>
      </c>
      <c r="K5133">
        <v>0</v>
      </c>
      <c r="L5133" t="s">
        <v>34</v>
      </c>
      <c r="M5133">
        <v>219.71238095238101</v>
      </c>
      <c r="N5133">
        <v>327.61777777777797</v>
      </c>
      <c r="O5133">
        <v>6</v>
      </c>
      <c r="P5133">
        <v>4</v>
      </c>
      <c r="Q5133">
        <v>219.71238095238101</v>
      </c>
      <c r="R5133">
        <v>327.61777777777797</v>
      </c>
      <c r="S5133">
        <v>6</v>
      </c>
      <c r="T5133">
        <v>4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5.625</v>
      </c>
      <c r="AA5133">
        <v>5.625</v>
      </c>
      <c r="AB5133">
        <v>-1</v>
      </c>
      <c r="AC5133">
        <v>-1</v>
      </c>
      <c r="AD5133" s="8">
        <f t="shared" si="161"/>
        <v>1</v>
      </c>
      <c r="AE5133">
        <v>1799</v>
      </c>
      <c r="AF5133">
        <v>277168</v>
      </c>
      <c r="AG5133">
        <v>224</v>
      </c>
      <c r="AH5133" t="s">
        <v>52</v>
      </c>
      <c r="AI5133">
        <v>458</v>
      </c>
      <c r="AJ5133">
        <v>458</v>
      </c>
      <c r="AK5133">
        <v>16</v>
      </c>
    </row>
    <row r="5134" spans="1:37" x14ac:dyDescent="0.2">
      <c r="A5134">
        <v>23</v>
      </c>
      <c r="B5134" t="s">
        <v>37</v>
      </c>
      <c r="C5134">
        <v>150</v>
      </c>
      <c r="D5134">
        <v>3000</v>
      </c>
      <c r="E5134">
        <v>19</v>
      </c>
      <c r="F5134">
        <v>0</v>
      </c>
      <c r="G5134">
        <v>0</v>
      </c>
      <c r="H5134" t="s">
        <v>33</v>
      </c>
      <c r="I5134">
        <v>1</v>
      </c>
      <c r="J5134" s="8" t="str">
        <f t="shared" si="160"/>
        <v>TNEG</v>
      </c>
      <c r="K5134">
        <v>0</v>
      </c>
      <c r="L5134" t="s">
        <v>34</v>
      </c>
      <c r="M5134">
        <v>275.70793650793598</v>
      </c>
      <c r="N5134">
        <v>154.63111111111101</v>
      </c>
      <c r="O5134">
        <v>3</v>
      </c>
      <c r="P5134">
        <v>5</v>
      </c>
      <c r="Q5134">
        <v>275.70793650793598</v>
      </c>
      <c r="R5134">
        <v>154.63111111111101</v>
      </c>
      <c r="S5134">
        <v>3</v>
      </c>
      <c r="T5134">
        <v>5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5.9379999999999997</v>
      </c>
      <c r="AA5134">
        <v>5.9379999999999997</v>
      </c>
      <c r="AB5134">
        <v>-1</v>
      </c>
      <c r="AC5134">
        <v>-1</v>
      </c>
      <c r="AD5134" s="8">
        <f t="shared" si="161"/>
        <v>1</v>
      </c>
      <c r="AE5134">
        <v>2974</v>
      </c>
      <c r="AF5134">
        <v>280656</v>
      </c>
      <c r="AG5134">
        <v>773</v>
      </c>
      <c r="AH5134" t="s">
        <v>52</v>
      </c>
      <c r="AI5134">
        <v>458</v>
      </c>
      <c r="AJ5134">
        <v>458</v>
      </c>
      <c r="AK5134">
        <v>16</v>
      </c>
    </row>
    <row r="5135" spans="1:37" x14ac:dyDescent="0.2">
      <c r="A5135">
        <v>23</v>
      </c>
      <c r="B5135" t="s">
        <v>37</v>
      </c>
      <c r="C5135">
        <v>150</v>
      </c>
      <c r="D5135">
        <v>3000</v>
      </c>
      <c r="E5135">
        <v>20</v>
      </c>
      <c r="F5135">
        <v>1</v>
      </c>
      <c r="G5135">
        <v>4</v>
      </c>
      <c r="H5135" t="s">
        <v>36</v>
      </c>
      <c r="I5135">
        <v>1</v>
      </c>
      <c r="J5135" s="8" t="str">
        <f t="shared" si="160"/>
        <v xml:space="preserve">HIT </v>
      </c>
      <c r="K5135">
        <v>4</v>
      </c>
      <c r="L5135">
        <v>2</v>
      </c>
      <c r="M5135">
        <v>326.70349206349198</v>
      </c>
      <c r="N5135">
        <v>317.61777777777797</v>
      </c>
      <c r="O5135">
        <v>6</v>
      </c>
      <c r="P5135">
        <v>6</v>
      </c>
      <c r="Q5135">
        <v>223.71238095238101</v>
      </c>
      <c r="R5135">
        <v>270.62222222222198</v>
      </c>
      <c r="S5135">
        <v>5</v>
      </c>
      <c r="T5135">
        <v>4</v>
      </c>
      <c r="U5135">
        <v>225.14999389648401</v>
      </c>
      <c r="V5135">
        <v>316.78334045410202</v>
      </c>
      <c r="W5135">
        <v>6</v>
      </c>
      <c r="X5135">
        <v>4</v>
      </c>
      <c r="Y5135">
        <v>46.183498864795801</v>
      </c>
      <c r="Z5135">
        <v>5</v>
      </c>
      <c r="AA5135">
        <v>6.25</v>
      </c>
      <c r="AB5135">
        <v>2.774</v>
      </c>
      <c r="AC5135">
        <v>-2.226</v>
      </c>
      <c r="AD5135" s="8">
        <f t="shared" si="161"/>
        <v>2.226</v>
      </c>
      <c r="AE5135">
        <v>3895</v>
      </c>
      <c r="AF5135">
        <v>287032</v>
      </c>
      <c r="AG5135">
        <v>470</v>
      </c>
      <c r="AH5135" t="s">
        <v>52</v>
      </c>
      <c r="AI5135">
        <v>458</v>
      </c>
      <c r="AJ5135">
        <v>458</v>
      </c>
      <c r="AK5135">
        <v>16</v>
      </c>
    </row>
    <row r="5136" spans="1:37" x14ac:dyDescent="0.2">
      <c r="A5136">
        <v>23</v>
      </c>
      <c r="B5136" t="s">
        <v>37</v>
      </c>
      <c r="C5136">
        <v>150</v>
      </c>
      <c r="D5136">
        <v>3000</v>
      </c>
      <c r="E5136">
        <v>21</v>
      </c>
      <c r="F5136">
        <v>1</v>
      </c>
      <c r="G5136">
        <v>5</v>
      </c>
      <c r="H5136" t="s">
        <v>36</v>
      </c>
      <c r="I5136">
        <v>1</v>
      </c>
      <c r="J5136" s="8" t="str">
        <f t="shared" si="160"/>
        <v xml:space="preserve">HIT </v>
      </c>
      <c r="K5136">
        <v>10</v>
      </c>
      <c r="L5136">
        <v>3</v>
      </c>
      <c r="M5136">
        <v>107.72126984127</v>
      </c>
      <c r="N5136">
        <v>205.62666666666701</v>
      </c>
      <c r="O5136">
        <v>4</v>
      </c>
      <c r="P5136">
        <v>2</v>
      </c>
      <c r="Q5136">
        <v>101.72126984127</v>
      </c>
      <c r="R5136">
        <v>322.61777777777797</v>
      </c>
      <c r="S5136">
        <v>6</v>
      </c>
      <c r="T5136">
        <v>2</v>
      </c>
      <c r="U5136">
        <v>105.14999389648401</v>
      </c>
      <c r="V5136">
        <v>266.78334045410202</v>
      </c>
      <c r="W5136">
        <v>5</v>
      </c>
      <c r="X5136">
        <v>2</v>
      </c>
      <c r="Y5136">
        <v>55.939615121113597</v>
      </c>
      <c r="Z5136">
        <v>3.4380000000000002</v>
      </c>
      <c r="AA5136">
        <v>6.5629999999999997</v>
      </c>
      <c r="AB5136">
        <v>2.976</v>
      </c>
      <c r="AC5136">
        <v>-0.46100000000000002</v>
      </c>
      <c r="AD5136" s="8">
        <f t="shared" si="161"/>
        <v>0.46100000000000002</v>
      </c>
      <c r="AE5136">
        <v>3460</v>
      </c>
      <c r="AF5136">
        <v>293473</v>
      </c>
      <c r="AG5136">
        <v>1506</v>
      </c>
      <c r="AH5136" t="s">
        <v>52</v>
      </c>
      <c r="AI5136">
        <v>458</v>
      </c>
      <c r="AJ5136">
        <v>458</v>
      </c>
      <c r="AK5136">
        <v>16</v>
      </c>
    </row>
    <row r="5137" spans="1:37" x14ac:dyDescent="0.2">
      <c r="A5137">
        <v>23</v>
      </c>
      <c r="B5137" t="s">
        <v>37</v>
      </c>
      <c r="C5137">
        <v>150</v>
      </c>
      <c r="D5137">
        <v>3000</v>
      </c>
      <c r="E5137">
        <v>22</v>
      </c>
      <c r="F5137">
        <v>0</v>
      </c>
      <c r="G5137">
        <v>0</v>
      </c>
      <c r="H5137" t="s">
        <v>33</v>
      </c>
      <c r="I5137">
        <v>1</v>
      </c>
      <c r="J5137" s="8" t="str">
        <f t="shared" si="160"/>
        <v>TNEG</v>
      </c>
      <c r="K5137">
        <v>0</v>
      </c>
      <c r="L5137" t="s">
        <v>34</v>
      </c>
      <c r="M5137">
        <v>164.71682539682499</v>
      </c>
      <c r="N5137">
        <v>270.62222222222198</v>
      </c>
      <c r="O5137">
        <v>5</v>
      </c>
      <c r="P5137">
        <v>3</v>
      </c>
      <c r="Q5137">
        <v>164.71682539682499</v>
      </c>
      <c r="R5137">
        <v>270.62222222222198</v>
      </c>
      <c r="S5137">
        <v>5</v>
      </c>
      <c r="T5137">
        <v>3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6.875</v>
      </c>
      <c r="AA5137">
        <v>6.875</v>
      </c>
      <c r="AB5137">
        <v>-1</v>
      </c>
      <c r="AC5137">
        <v>-1</v>
      </c>
      <c r="AD5137" s="8">
        <f t="shared" si="161"/>
        <v>1</v>
      </c>
      <c r="AE5137">
        <v>2080</v>
      </c>
      <c r="AF5137">
        <v>296560</v>
      </c>
      <c r="AG5137">
        <v>1959</v>
      </c>
      <c r="AH5137" t="s">
        <v>52</v>
      </c>
      <c r="AI5137">
        <v>458</v>
      </c>
      <c r="AJ5137">
        <v>458</v>
      </c>
      <c r="AK5137">
        <v>16</v>
      </c>
    </row>
    <row r="5138" spans="1:37" x14ac:dyDescent="0.2">
      <c r="A5138">
        <v>23</v>
      </c>
      <c r="B5138" t="s">
        <v>37</v>
      </c>
      <c r="C5138">
        <v>150</v>
      </c>
      <c r="D5138">
        <v>3000</v>
      </c>
      <c r="E5138">
        <v>23</v>
      </c>
      <c r="F5138">
        <v>0</v>
      </c>
      <c r="G5138">
        <v>0</v>
      </c>
      <c r="H5138" t="s">
        <v>33</v>
      </c>
      <c r="I5138">
        <v>1</v>
      </c>
      <c r="J5138" s="8" t="str">
        <f t="shared" si="160"/>
        <v>TNEG</v>
      </c>
      <c r="K5138">
        <v>0</v>
      </c>
      <c r="L5138" t="s">
        <v>34</v>
      </c>
      <c r="M5138">
        <v>163.71682539682499</v>
      </c>
      <c r="N5138">
        <v>322.61777777777797</v>
      </c>
      <c r="O5138">
        <v>6</v>
      </c>
      <c r="P5138">
        <v>3</v>
      </c>
      <c r="Q5138">
        <v>163.71682539682499</v>
      </c>
      <c r="R5138">
        <v>322.61777777777797</v>
      </c>
      <c r="S5138">
        <v>6</v>
      </c>
      <c r="T5138">
        <v>3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7.1870000000000003</v>
      </c>
      <c r="AA5138">
        <v>7.1870000000000003</v>
      </c>
      <c r="AB5138">
        <v>-1</v>
      </c>
      <c r="AC5138">
        <v>-1</v>
      </c>
      <c r="AD5138" s="8">
        <f t="shared" si="161"/>
        <v>1</v>
      </c>
      <c r="AE5138">
        <v>1834</v>
      </c>
      <c r="AF5138">
        <v>298912</v>
      </c>
      <c r="AG5138">
        <v>798</v>
      </c>
      <c r="AH5138" t="s">
        <v>52</v>
      </c>
      <c r="AI5138">
        <v>458</v>
      </c>
      <c r="AJ5138">
        <v>458</v>
      </c>
      <c r="AK5138">
        <v>16</v>
      </c>
    </row>
    <row r="5139" spans="1:37" x14ac:dyDescent="0.2">
      <c r="A5139">
        <v>23</v>
      </c>
      <c r="B5139" t="s">
        <v>37</v>
      </c>
      <c r="C5139">
        <v>150</v>
      </c>
      <c r="D5139">
        <v>3000</v>
      </c>
      <c r="E5139">
        <v>24</v>
      </c>
      <c r="F5139">
        <v>1</v>
      </c>
      <c r="G5139">
        <v>6</v>
      </c>
      <c r="H5139" t="s">
        <v>36</v>
      </c>
      <c r="I5139">
        <v>1</v>
      </c>
      <c r="J5139" s="8" t="str">
        <f t="shared" si="160"/>
        <v xml:space="preserve">HIT </v>
      </c>
      <c r="K5139">
        <v>5</v>
      </c>
      <c r="L5139">
        <v>2</v>
      </c>
      <c r="M5139">
        <v>48.725714285714297</v>
      </c>
      <c r="N5139">
        <v>272.62222222222198</v>
      </c>
      <c r="O5139">
        <v>5</v>
      </c>
      <c r="P5139">
        <v>1</v>
      </c>
      <c r="Q5139">
        <v>275.70793650793598</v>
      </c>
      <c r="R5139">
        <v>154.63111111111101</v>
      </c>
      <c r="S5139">
        <v>3</v>
      </c>
      <c r="T5139">
        <v>5</v>
      </c>
      <c r="U5139">
        <v>268.14999389648398</v>
      </c>
      <c r="V5139">
        <v>148.78334045410199</v>
      </c>
      <c r="W5139">
        <v>3</v>
      </c>
      <c r="X5139">
        <v>5</v>
      </c>
      <c r="Y5139">
        <v>9.55609324855015</v>
      </c>
      <c r="Z5139">
        <v>5.9379999999999997</v>
      </c>
      <c r="AA5139">
        <v>7.5</v>
      </c>
      <c r="AB5139">
        <v>3.7850000000000001</v>
      </c>
      <c r="AC5139">
        <v>-2.153</v>
      </c>
      <c r="AD5139" s="8">
        <f t="shared" si="161"/>
        <v>2.153</v>
      </c>
      <c r="AE5139">
        <v>1963</v>
      </c>
      <c r="AF5139">
        <v>303414</v>
      </c>
      <c r="AG5139">
        <v>773</v>
      </c>
      <c r="AH5139" t="s">
        <v>52</v>
      </c>
      <c r="AI5139">
        <v>458</v>
      </c>
      <c r="AJ5139">
        <v>458</v>
      </c>
      <c r="AK5139">
        <v>16</v>
      </c>
    </row>
    <row r="5140" spans="1:37" x14ac:dyDescent="0.2">
      <c r="A5140">
        <v>23</v>
      </c>
      <c r="B5140" t="s">
        <v>37</v>
      </c>
      <c r="C5140">
        <v>150</v>
      </c>
      <c r="D5140">
        <v>3000</v>
      </c>
      <c r="E5140">
        <v>25</v>
      </c>
      <c r="F5140">
        <v>1</v>
      </c>
      <c r="G5140">
        <v>7</v>
      </c>
      <c r="H5140" t="s">
        <v>36</v>
      </c>
      <c r="I5140">
        <v>1</v>
      </c>
      <c r="J5140" s="8" t="str">
        <f t="shared" si="160"/>
        <v xml:space="preserve">HIT </v>
      </c>
      <c r="K5140">
        <v>15</v>
      </c>
      <c r="L5140">
        <v>4</v>
      </c>
      <c r="M5140">
        <v>46.725714285714297</v>
      </c>
      <c r="N5140">
        <v>100.635555555556</v>
      </c>
      <c r="O5140">
        <v>2</v>
      </c>
      <c r="P5140">
        <v>1</v>
      </c>
      <c r="Q5140">
        <v>107.72126984127</v>
      </c>
      <c r="R5140">
        <v>205.62666666666701</v>
      </c>
      <c r="S5140">
        <v>4</v>
      </c>
      <c r="T5140">
        <v>2</v>
      </c>
      <c r="U5140">
        <v>152.14999389648401</v>
      </c>
      <c r="V5140">
        <v>215.78334045410199</v>
      </c>
      <c r="W5140">
        <v>4</v>
      </c>
      <c r="X5140">
        <v>3</v>
      </c>
      <c r="Y5140">
        <v>45.574878426593401</v>
      </c>
      <c r="Z5140">
        <v>3.125</v>
      </c>
      <c r="AA5140">
        <v>7.8129999999999997</v>
      </c>
      <c r="AB5140">
        <v>2.1680000000000001</v>
      </c>
      <c r="AC5140">
        <v>-0.95699999999999996</v>
      </c>
      <c r="AD5140" s="8">
        <f t="shared" si="161"/>
        <v>0.95699999999999996</v>
      </c>
      <c r="AE5140">
        <v>2220</v>
      </c>
      <c r="AF5140">
        <v>308336</v>
      </c>
      <c r="AG5140">
        <v>1496</v>
      </c>
      <c r="AH5140" t="s">
        <v>52</v>
      </c>
      <c r="AI5140">
        <v>458</v>
      </c>
      <c r="AJ5140">
        <v>458</v>
      </c>
      <c r="AK5140">
        <v>16</v>
      </c>
    </row>
    <row r="5141" spans="1:37" x14ac:dyDescent="0.2">
      <c r="A5141">
        <v>23</v>
      </c>
      <c r="B5141" t="s">
        <v>37</v>
      </c>
      <c r="C5141">
        <v>150</v>
      </c>
      <c r="D5141">
        <v>3000</v>
      </c>
      <c r="E5141">
        <v>26</v>
      </c>
      <c r="F5141">
        <v>0</v>
      </c>
      <c r="G5141">
        <v>0</v>
      </c>
      <c r="H5141" t="s">
        <v>33</v>
      </c>
      <c r="I5141">
        <v>1</v>
      </c>
      <c r="J5141" s="8" t="str">
        <f t="shared" si="160"/>
        <v>TNEG</v>
      </c>
      <c r="K5141">
        <v>0</v>
      </c>
      <c r="L5141" t="s">
        <v>34</v>
      </c>
      <c r="M5141">
        <v>40.725714285714297</v>
      </c>
      <c r="N5141">
        <v>375.613333333333</v>
      </c>
      <c r="O5141">
        <v>7</v>
      </c>
      <c r="P5141">
        <v>1</v>
      </c>
      <c r="Q5141">
        <v>40.725714285714297</v>
      </c>
      <c r="R5141">
        <v>375.613333333333</v>
      </c>
      <c r="S5141">
        <v>7</v>
      </c>
      <c r="T5141">
        <v>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8.125</v>
      </c>
      <c r="AA5141">
        <v>8.125</v>
      </c>
      <c r="AB5141">
        <v>-1</v>
      </c>
      <c r="AC5141">
        <v>-1</v>
      </c>
      <c r="AD5141" s="8">
        <f t="shared" si="161"/>
        <v>1</v>
      </c>
      <c r="AE5141">
        <v>1966</v>
      </c>
      <c r="AF5141">
        <v>311311</v>
      </c>
      <c r="AG5141">
        <v>762</v>
      </c>
      <c r="AH5141" t="s">
        <v>52</v>
      </c>
      <c r="AI5141">
        <v>458</v>
      </c>
      <c r="AJ5141">
        <v>458</v>
      </c>
      <c r="AK5141">
        <v>16</v>
      </c>
    </row>
    <row r="5142" spans="1:37" x14ac:dyDescent="0.2">
      <c r="A5142">
        <v>23</v>
      </c>
      <c r="B5142" t="s">
        <v>37</v>
      </c>
      <c r="C5142">
        <v>150</v>
      </c>
      <c r="D5142">
        <v>3000</v>
      </c>
      <c r="E5142">
        <v>27</v>
      </c>
      <c r="F5142">
        <v>1</v>
      </c>
      <c r="G5142">
        <v>8</v>
      </c>
      <c r="H5142" t="s">
        <v>36</v>
      </c>
      <c r="I5142">
        <v>1</v>
      </c>
      <c r="J5142" s="8" t="str">
        <f t="shared" si="160"/>
        <v xml:space="preserve">HIT </v>
      </c>
      <c r="K5142">
        <v>14</v>
      </c>
      <c r="L5142">
        <v>4</v>
      </c>
      <c r="M5142">
        <v>163.71682539682499</v>
      </c>
      <c r="N5142">
        <v>322.61777777777797</v>
      </c>
      <c r="O5142">
        <v>6</v>
      </c>
      <c r="P5142">
        <v>3</v>
      </c>
      <c r="Q5142">
        <v>45.725714285714297</v>
      </c>
      <c r="R5142">
        <v>148.63111111111101</v>
      </c>
      <c r="S5142">
        <v>3</v>
      </c>
      <c r="T5142">
        <v>1</v>
      </c>
      <c r="U5142">
        <v>24.1499938964844</v>
      </c>
      <c r="V5142">
        <v>159.78334045410199</v>
      </c>
      <c r="W5142">
        <v>3</v>
      </c>
      <c r="X5142">
        <v>1</v>
      </c>
      <c r="Y5142">
        <v>24.287526214764799</v>
      </c>
      <c r="Z5142">
        <v>4.0629999999999997</v>
      </c>
      <c r="AA5142">
        <v>8.4380000000000006</v>
      </c>
      <c r="AB5142">
        <v>4.9969999999999999</v>
      </c>
      <c r="AC5142">
        <v>0.93400000000000005</v>
      </c>
      <c r="AD5142" s="8">
        <f t="shared" si="161"/>
        <v>0.93400000000000005</v>
      </c>
      <c r="AE5142">
        <v>2488</v>
      </c>
      <c r="AF5142">
        <v>316001</v>
      </c>
      <c r="AG5142">
        <v>1054</v>
      </c>
      <c r="AH5142" t="s">
        <v>52</v>
      </c>
      <c r="AI5142">
        <v>458</v>
      </c>
      <c r="AJ5142">
        <v>458</v>
      </c>
      <c r="AK5142">
        <v>16</v>
      </c>
    </row>
    <row r="5143" spans="1:37" x14ac:dyDescent="0.2">
      <c r="A5143">
        <v>23</v>
      </c>
      <c r="B5143" t="s">
        <v>37</v>
      </c>
      <c r="C5143">
        <v>150</v>
      </c>
      <c r="D5143">
        <v>3000</v>
      </c>
      <c r="E5143">
        <v>28</v>
      </c>
      <c r="F5143">
        <v>0</v>
      </c>
      <c r="G5143">
        <v>0</v>
      </c>
      <c r="H5143" t="s">
        <v>33</v>
      </c>
      <c r="I5143">
        <v>1</v>
      </c>
      <c r="J5143" s="8" t="str">
        <f t="shared" si="160"/>
        <v>TNEG</v>
      </c>
      <c r="K5143">
        <v>0</v>
      </c>
      <c r="L5143" t="s">
        <v>34</v>
      </c>
      <c r="M5143">
        <v>100.72126984127</v>
      </c>
      <c r="N5143">
        <v>91.635555555555598</v>
      </c>
      <c r="O5143">
        <v>2</v>
      </c>
      <c r="P5143">
        <v>2</v>
      </c>
      <c r="Q5143">
        <v>100.72126984127</v>
      </c>
      <c r="R5143">
        <v>91.635555555555598</v>
      </c>
      <c r="S5143">
        <v>2</v>
      </c>
      <c r="T5143">
        <v>2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8.75</v>
      </c>
      <c r="AA5143">
        <v>8.75</v>
      </c>
      <c r="AB5143">
        <v>-1</v>
      </c>
      <c r="AC5143">
        <v>-1</v>
      </c>
      <c r="AD5143" s="8">
        <f t="shared" si="161"/>
        <v>1</v>
      </c>
      <c r="AE5143">
        <v>1939</v>
      </c>
      <c r="AF5143">
        <v>318959</v>
      </c>
      <c r="AG5143">
        <v>1915</v>
      </c>
      <c r="AH5143" t="s">
        <v>52</v>
      </c>
      <c r="AI5143">
        <v>458</v>
      </c>
      <c r="AJ5143">
        <v>458</v>
      </c>
      <c r="AK5143">
        <v>16</v>
      </c>
    </row>
    <row r="5144" spans="1:37" x14ac:dyDescent="0.2">
      <c r="A5144">
        <v>23</v>
      </c>
      <c r="B5144" t="s">
        <v>37</v>
      </c>
      <c r="C5144">
        <v>150</v>
      </c>
      <c r="D5144">
        <v>3000</v>
      </c>
      <c r="E5144">
        <v>29</v>
      </c>
      <c r="F5144">
        <v>0</v>
      </c>
      <c r="G5144">
        <v>0</v>
      </c>
      <c r="H5144" t="s">
        <v>33</v>
      </c>
      <c r="I5144">
        <v>1</v>
      </c>
      <c r="J5144" s="8" t="str">
        <f t="shared" si="160"/>
        <v>TNEG</v>
      </c>
      <c r="K5144">
        <v>0</v>
      </c>
      <c r="L5144" t="s">
        <v>34</v>
      </c>
      <c r="M5144">
        <v>270.70793650793598</v>
      </c>
      <c r="N5144">
        <v>215.62666666666701</v>
      </c>
      <c r="O5144">
        <v>4</v>
      </c>
      <c r="P5144">
        <v>5</v>
      </c>
      <c r="Q5144">
        <v>270.70793650793598</v>
      </c>
      <c r="R5144">
        <v>215.62666666666701</v>
      </c>
      <c r="S5144">
        <v>4</v>
      </c>
      <c r="T5144">
        <v>5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9.0630000000000006</v>
      </c>
      <c r="AA5144">
        <v>9.0630000000000006</v>
      </c>
      <c r="AB5144">
        <v>-1</v>
      </c>
      <c r="AC5144">
        <v>-1</v>
      </c>
      <c r="AD5144" s="8">
        <f t="shared" si="161"/>
        <v>1</v>
      </c>
      <c r="AE5144">
        <v>1285</v>
      </c>
      <c r="AF5144">
        <v>320752</v>
      </c>
      <c r="AG5144">
        <v>1529</v>
      </c>
      <c r="AH5144" t="s">
        <v>52</v>
      </c>
      <c r="AI5144">
        <v>458</v>
      </c>
      <c r="AJ5144">
        <v>458</v>
      </c>
      <c r="AK5144">
        <v>16</v>
      </c>
    </row>
    <row r="5145" spans="1:37" x14ac:dyDescent="0.2">
      <c r="A5145">
        <v>23</v>
      </c>
      <c r="B5145" t="s">
        <v>37</v>
      </c>
      <c r="C5145">
        <v>150</v>
      </c>
      <c r="D5145">
        <v>3000</v>
      </c>
      <c r="E5145">
        <v>30</v>
      </c>
      <c r="F5145">
        <v>0</v>
      </c>
      <c r="G5145">
        <v>0</v>
      </c>
      <c r="H5145" t="s">
        <v>33</v>
      </c>
      <c r="I5145">
        <v>1</v>
      </c>
      <c r="J5145" s="8" t="str">
        <f t="shared" si="160"/>
        <v>TNEG</v>
      </c>
      <c r="K5145">
        <v>0</v>
      </c>
      <c r="L5145" t="s">
        <v>34</v>
      </c>
      <c r="M5145">
        <v>223.71238095238101</v>
      </c>
      <c r="N5145">
        <v>270.62222222222198</v>
      </c>
      <c r="O5145">
        <v>5</v>
      </c>
      <c r="P5145">
        <v>4</v>
      </c>
      <c r="Q5145">
        <v>223.71238095238101</v>
      </c>
      <c r="R5145">
        <v>270.62222222222198</v>
      </c>
      <c r="S5145">
        <v>5</v>
      </c>
      <c r="T5145">
        <v>4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9.375</v>
      </c>
      <c r="AA5145">
        <v>9.375</v>
      </c>
      <c r="AB5145">
        <v>-1</v>
      </c>
      <c r="AC5145">
        <v>-1</v>
      </c>
      <c r="AD5145" s="8">
        <f t="shared" si="161"/>
        <v>1</v>
      </c>
      <c r="AE5145">
        <v>2070</v>
      </c>
      <c r="AF5145">
        <v>323335</v>
      </c>
      <c r="AG5145">
        <v>1979</v>
      </c>
      <c r="AH5145" t="s">
        <v>52</v>
      </c>
      <c r="AI5145">
        <v>458</v>
      </c>
      <c r="AJ5145">
        <v>458</v>
      </c>
      <c r="AK5145">
        <v>16</v>
      </c>
    </row>
    <row r="5146" spans="1:37" x14ac:dyDescent="0.2">
      <c r="A5146">
        <v>23</v>
      </c>
      <c r="B5146" t="s">
        <v>37</v>
      </c>
      <c r="C5146">
        <v>150</v>
      </c>
      <c r="D5146">
        <v>3000</v>
      </c>
      <c r="E5146">
        <v>31</v>
      </c>
      <c r="F5146">
        <v>0</v>
      </c>
      <c r="G5146">
        <v>0</v>
      </c>
      <c r="H5146" t="s">
        <v>33</v>
      </c>
      <c r="I5146">
        <v>1</v>
      </c>
      <c r="J5146" s="8" t="str">
        <f t="shared" si="160"/>
        <v>TNEG</v>
      </c>
      <c r="K5146">
        <v>0</v>
      </c>
      <c r="L5146" t="s">
        <v>34</v>
      </c>
      <c r="M5146">
        <v>326.70349206349198</v>
      </c>
      <c r="N5146">
        <v>142.63111111111101</v>
      </c>
      <c r="O5146">
        <v>3</v>
      </c>
      <c r="P5146">
        <v>6</v>
      </c>
      <c r="Q5146">
        <v>326.70349206349198</v>
      </c>
      <c r="R5146">
        <v>142.63111111111101</v>
      </c>
      <c r="S5146">
        <v>3</v>
      </c>
      <c r="T5146">
        <v>6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9.6880000000000006</v>
      </c>
      <c r="AA5146">
        <v>9.6880000000000006</v>
      </c>
      <c r="AB5146">
        <v>-1</v>
      </c>
      <c r="AC5146">
        <v>-1</v>
      </c>
      <c r="AD5146" s="8">
        <f t="shared" si="161"/>
        <v>1</v>
      </c>
      <c r="AE5146">
        <v>2059</v>
      </c>
      <c r="AF5146">
        <v>325904</v>
      </c>
      <c r="AG5146">
        <v>1756</v>
      </c>
      <c r="AH5146" t="s">
        <v>52</v>
      </c>
      <c r="AI5146">
        <v>458</v>
      </c>
      <c r="AJ5146">
        <v>458</v>
      </c>
      <c r="AK5146">
        <v>16</v>
      </c>
    </row>
    <row r="5147" spans="1:37" x14ac:dyDescent="0.2">
      <c r="A5147">
        <v>23</v>
      </c>
      <c r="B5147" t="s">
        <v>37</v>
      </c>
      <c r="C5147">
        <v>150</v>
      </c>
      <c r="D5147">
        <v>3000</v>
      </c>
      <c r="E5147">
        <v>32</v>
      </c>
      <c r="F5147">
        <v>1</v>
      </c>
      <c r="G5147">
        <v>9</v>
      </c>
      <c r="H5147" t="s">
        <v>33</v>
      </c>
      <c r="I5147">
        <v>0</v>
      </c>
      <c r="J5147" s="8" t="str">
        <f t="shared" si="160"/>
        <v>MISS</v>
      </c>
      <c r="K5147">
        <v>26</v>
      </c>
      <c r="L5147">
        <v>5</v>
      </c>
      <c r="M5147">
        <v>213.71238095238101</v>
      </c>
      <c r="N5147">
        <v>200.62666666666701</v>
      </c>
      <c r="O5147">
        <v>4</v>
      </c>
      <c r="P5147">
        <v>4</v>
      </c>
      <c r="Q5147">
        <v>326.70349206349198</v>
      </c>
      <c r="R5147">
        <v>317.61777777777797</v>
      </c>
      <c r="S5147">
        <v>6</v>
      </c>
      <c r="T5147">
        <v>6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1.875</v>
      </c>
      <c r="AA5147">
        <v>10</v>
      </c>
      <c r="AB5147">
        <v>-1</v>
      </c>
      <c r="AC5147">
        <v>-1</v>
      </c>
      <c r="AD5147" s="8">
        <f t="shared" si="161"/>
        <v>1</v>
      </c>
      <c r="AE5147">
        <v>1972</v>
      </c>
      <c r="AF5147">
        <v>328383</v>
      </c>
      <c r="AG5147">
        <v>400</v>
      </c>
      <c r="AH5147" t="s">
        <v>52</v>
      </c>
      <c r="AI5147">
        <v>458</v>
      </c>
      <c r="AJ5147">
        <v>458</v>
      </c>
      <c r="AK5147">
        <v>16</v>
      </c>
    </row>
    <row r="5148" spans="1:37" x14ac:dyDescent="0.2">
      <c r="A5148">
        <v>23</v>
      </c>
      <c r="B5148" t="s">
        <v>37</v>
      </c>
      <c r="C5148">
        <v>150</v>
      </c>
      <c r="D5148">
        <v>3000</v>
      </c>
      <c r="E5148">
        <v>33</v>
      </c>
      <c r="F5148">
        <v>0</v>
      </c>
      <c r="G5148">
        <v>0</v>
      </c>
      <c r="H5148" t="s">
        <v>33</v>
      </c>
      <c r="I5148">
        <v>1</v>
      </c>
      <c r="J5148" s="8" t="str">
        <f t="shared" si="160"/>
        <v>TNEG</v>
      </c>
      <c r="K5148">
        <v>0</v>
      </c>
      <c r="L5148" t="s">
        <v>34</v>
      </c>
      <c r="M5148">
        <v>219.71238095238101</v>
      </c>
      <c r="N5148">
        <v>327.61777777777797</v>
      </c>
      <c r="O5148">
        <v>6</v>
      </c>
      <c r="P5148">
        <v>4</v>
      </c>
      <c r="Q5148">
        <v>219.71238095238101</v>
      </c>
      <c r="R5148">
        <v>327.61777777777797</v>
      </c>
      <c r="S5148">
        <v>6</v>
      </c>
      <c r="T5148">
        <v>4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10.313000000000001</v>
      </c>
      <c r="AA5148">
        <v>10.313000000000001</v>
      </c>
      <c r="AB5148">
        <v>-1</v>
      </c>
      <c r="AC5148">
        <v>-1</v>
      </c>
      <c r="AD5148" s="8">
        <f t="shared" si="161"/>
        <v>1</v>
      </c>
      <c r="AE5148">
        <v>2495</v>
      </c>
      <c r="AF5148">
        <v>331384</v>
      </c>
      <c r="AG5148">
        <v>575</v>
      </c>
      <c r="AH5148" t="s">
        <v>52</v>
      </c>
      <c r="AI5148">
        <v>458</v>
      </c>
      <c r="AJ5148">
        <v>458</v>
      </c>
      <c r="AK5148">
        <v>16</v>
      </c>
    </row>
    <row r="5149" spans="1:37" x14ac:dyDescent="0.2">
      <c r="A5149">
        <v>23</v>
      </c>
      <c r="B5149" t="s">
        <v>37</v>
      </c>
      <c r="C5149">
        <v>150</v>
      </c>
      <c r="D5149">
        <v>3000</v>
      </c>
      <c r="E5149">
        <v>34</v>
      </c>
      <c r="F5149">
        <v>1</v>
      </c>
      <c r="G5149">
        <v>10</v>
      </c>
      <c r="H5149" t="s">
        <v>36</v>
      </c>
      <c r="I5149">
        <v>1</v>
      </c>
      <c r="J5149" s="8" t="str">
        <f t="shared" si="160"/>
        <v xml:space="preserve">HIT </v>
      </c>
      <c r="K5149">
        <v>12</v>
      </c>
      <c r="L5149">
        <v>4</v>
      </c>
      <c r="M5149">
        <v>213.71238095238101</v>
      </c>
      <c r="N5149">
        <v>200.62666666666701</v>
      </c>
      <c r="O5149">
        <v>4</v>
      </c>
      <c r="P5149">
        <v>4</v>
      </c>
      <c r="Q5149">
        <v>164.71682539682499</v>
      </c>
      <c r="R5149">
        <v>270.62222222222198</v>
      </c>
      <c r="S5149">
        <v>5</v>
      </c>
      <c r="T5149">
        <v>3</v>
      </c>
      <c r="U5149">
        <v>262.14999389648398</v>
      </c>
      <c r="V5149">
        <v>206.78334045410199</v>
      </c>
      <c r="W5149">
        <v>4</v>
      </c>
      <c r="X5149">
        <v>5</v>
      </c>
      <c r="Y5149">
        <v>116.48444166191</v>
      </c>
      <c r="Z5149">
        <v>6.875</v>
      </c>
      <c r="AA5149">
        <v>10.625</v>
      </c>
      <c r="AB5149">
        <v>5.1989999999999998</v>
      </c>
      <c r="AC5149">
        <v>-1.6759999999999999</v>
      </c>
      <c r="AD5149" s="8">
        <f t="shared" si="161"/>
        <v>1.6759999999999999</v>
      </c>
      <c r="AE5149">
        <v>1995</v>
      </c>
      <c r="AF5149">
        <v>336073</v>
      </c>
      <c r="AG5149">
        <v>1959</v>
      </c>
      <c r="AH5149" t="s">
        <v>52</v>
      </c>
      <c r="AI5149">
        <v>458</v>
      </c>
      <c r="AJ5149">
        <v>458</v>
      </c>
      <c r="AK5149">
        <v>16</v>
      </c>
    </row>
    <row r="5150" spans="1:37" x14ac:dyDescent="0.2">
      <c r="A5150">
        <v>23</v>
      </c>
      <c r="B5150" t="s">
        <v>37</v>
      </c>
      <c r="C5150">
        <v>150</v>
      </c>
      <c r="D5150">
        <v>3000</v>
      </c>
      <c r="E5150">
        <v>35</v>
      </c>
      <c r="F5150">
        <v>1</v>
      </c>
      <c r="G5150">
        <v>11</v>
      </c>
      <c r="H5150" t="s">
        <v>36</v>
      </c>
      <c r="I5150">
        <v>1</v>
      </c>
      <c r="J5150" s="8" t="str">
        <f t="shared" si="160"/>
        <v xml:space="preserve">HIT </v>
      </c>
      <c r="K5150">
        <v>33</v>
      </c>
      <c r="L5150">
        <v>5</v>
      </c>
      <c r="M5150">
        <v>270.70793650793598</v>
      </c>
      <c r="N5150">
        <v>215.62666666666701</v>
      </c>
      <c r="O5150">
        <v>4</v>
      </c>
      <c r="P5150">
        <v>5</v>
      </c>
      <c r="Q5150">
        <v>272.70793650793598</v>
      </c>
      <c r="R5150">
        <v>92.635555555555598</v>
      </c>
      <c r="S5150">
        <v>2</v>
      </c>
      <c r="T5150">
        <v>5</v>
      </c>
      <c r="U5150">
        <v>272.14999389648398</v>
      </c>
      <c r="V5150">
        <v>144.78334045410199</v>
      </c>
      <c r="W5150">
        <v>3</v>
      </c>
      <c r="X5150">
        <v>5</v>
      </c>
      <c r="Y5150">
        <v>52.1507695991411</v>
      </c>
      <c r="Z5150">
        <v>0.625</v>
      </c>
      <c r="AA5150">
        <v>10.938000000000001</v>
      </c>
      <c r="AB5150">
        <v>2.37</v>
      </c>
      <c r="AC5150">
        <v>1.7450000000000001</v>
      </c>
      <c r="AD5150" s="8">
        <f t="shared" si="161"/>
        <v>1.7450000000000001</v>
      </c>
      <c r="AE5150">
        <v>4235</v>
      </c>
      <c r="AF5150">
        <v>343385</v>
      </c>
      <c r="AG5150">
        <v>1179</v>
      </c>
      <c r="AH5150" t="s">
        <v>52</v>
      </c>
      <c r="AI5150">
        <v>458</v>
      </c>
      <c r="AJ5150">
        <v>458</v>
      </c>
      <c r="AK5150">
        <v>16</v>
      </c>
    </row>
    <row r="5151" spans="1:37" x14ac:dyDescent="0.2">
      <c r="A5151">
        <v>23</v>
      </c>
      <c r="B5151" t="s">
        <v>37</v>
      </c>
      <c r="C5151">
        <v>150</v>
      </c>
      <c r="D5151">
        <v>3000</v>
      </c>
      <c r="E5151">
        <v>36</v>
      </c>
      <c r="F5151">
        <v>0</v>
      </c>
      <c r="G5151">
        <v>0</v>
      </c>
      <c r="H5151" t="s">
        <v>33</v>
      </c>
      <c r="I5151">
        <v>1</v>
      </c>
      <c r="J5151" s="8" t="str">
        <f t="shared" si="160"/>
        <v>TNEG</v>
      </c>
      <c r="K5151">
        <v>0</v>
      </c>
      <c r="L5151" t="s">
        <v>34</v>
      </c>
      <c r="M5151">
        <v>43.725714285714297</v>
      </c>
      <c r="N5151">
        <v>34.64</v>
      </c>
      <c r="O5151">
        <v>1</v>
      </c>
      <c r="P5151">
        <v>1</v>
      </c>
      <c r="Q5151">
        <v>43.725714285714297</v>
      </c>
      <c r="R5151">
        <v>34.64</v>
      </c>
      <c r="S5151">
        <v>1</v>
      </c>
      <c r="T5151">
        <v>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11.25</v>
      </c>
      <c r="AA5151">
        <v>11.25</v>
      </c>
      <c r="AB5151">
        <v>-1</v>
      </c>
      <c r="AC5151">
        <v>-1</v>
      </c>
      <c r="AD5151" s="8">
        <f t="shared" si="161"/>
        <v>1</v>
      </c>
      <c r="AE5151">
        <v>2178</v>
      </c>
      <c r="AF5151">
        <v>346569</v>
      </c>
      <c r="AG5151">
        <v>223</v>
      </c>
      <c r="AH5151" t="s">
        <v>52</v>
      </c>
      <c r="AI5151">
        <v>458</v>
      </c>
      <c r="AJ5151">
        <v>458</v>
      </c>
      <c r="AK5151">
        <v>16</v>
      </c>
    </row>
    <row r="5152" spans="1:37" x14ac:dyDescent="0.2">
      <c r="A5152">
        <v>23</v>
      </c>
      <c r="B5152" t="s">
        <v>37</v>
      </c>
      <c r="C5152">
        <v>150</v>
      </c>
      <c r="D5152">
        <v>3000</v>
      </c>
      <c r="E5152">
        <v>37</v>
      </c>
      <c r="F5152">
        <v>0</v>
      </c>
      <c r="G5152">
        <v>0</v>
      </c>
      <c r="H5152" t="s">
        <v>33</v>
      </c>
      <c r="I5152">
        <v>1</v>
      </c>
      <c r="J5152" s="8" t="str">
        <f t="shared" si="160"/>
        <v>TNEG</v>
      </c>
      <c r="K5152">
        <v>0</v>
      </c>
      <c r="L5152" t="s">
        <v>34</v>
      </c>
      <c r="M5152">
        <v>275.70793650793598</v>
      </c>
      <c r="N5152">
        <v>154.63111111111101</v>
      </c>
      <c r="O5152">
        <v>3</v>
      </c>
      <c r="P5152">
        <v>5</v>
      </c>
      <c r="Q5152">
        <v>275.70793650793598</v>
      </c>
      <c r="R5152">
        <v>154.63111111111101</v>
      </c>
      <c r="S5152">
        <v>3</v>
      </c>
      <c r="T5152">
        <v>5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11.563000000000001</v>
      </c>
      <c r="AA5152">
        <v>11.563000000000001</v>
      </c>
      <c r="AB5152">
        <v>-1</v>
      </c>
      <c r="AC5152">
        <v>-1</v>
      </c>
      <c r="AD5152" s="8">
        <f t="shared" si="161"/>
        <v>1</v>
      </c>
      <c r="AE5152">
        <v>2674</v>
      </c>
      <c r="AF5152">
        <v>349759</v>
      </c>
      <c r="AG5152">
        <v>1600</v>
      </c>
      <c r="AH5152" t="s">
        <v>52</v>
      </c>
      <c r="AI5152">
        <v>458</v>
      </c>
      <c r="AJ5152">
        <v>458</v>
      </c>
      <c r="AK5152">
        <v>16</v>
      </c>
    </row>
    <row r="5153" spans="1:37" x14ac:dyDescent="0.2">
      <c r="A5153">
        <v>23</v>
      </c>
      <c r="B5153" t="s">
        <v>37</v>
      </c>
      <c r="C5153">
        <v>150</v>
      </c>
      <c r="D5153">
        <v>3000</v>
      </c>
      <c r="E5153">
        <v>38</v>
      </c>
      <c r="F5153">
        <v>1</v>
      </c>
      <c r="G5153">
        <v>12</v>
      </c>
      <c r="H5153" t="s">
        <v>33</v>
      </c>
      <c r="I5153">
        <v>0</v>
      </c>
      <c r="J5153" s="8" t="str">
        <f t="shared" si="160"/>
        <v>MISS</v>
      </c>
      <c r="K5153">
        <v>33</v>
      </c>
      <c r="L5153">
        <v>5</v>
      </c>
      <c r="M5153">
        <v>334.70349206349198</v>
      </c>
      <c r="N5153">
        <v>207.62666666666701</v>
      </c>
      <c r="O5153">
        <v>4</v>
      </c>
      <c r="P5153">
        <v>6</v>
      </c>
      <c r="Q5153">
        <v>45.725714285714297</v>
      </c>
      <c r="R5153">
        <v>148.63111111111101</v>
      </c>
      <c r="S5153">
        <v>3</v>
      </c>
      <c r="T5153">
        <v>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1.5629999999999999</v>
      </c>
      <c r="AA5153">
        <v>11.875</v>
      </c>
      <c r="AB5153">
        <v>-1</v>
      </c>
      <c r="AC5153">
        <v>-1</v>
      </c>
      <c r="AD5153" s="8">
        <f t="shared" si="161"/>
        <v>1</v>
      </c>
      <c r="AE5153">
        <v>3288</v>
      </c>
      <c r="AF5153">
        <v>353551</v>
      </c>
      <c r="AG5153">
        <v>660</v>
      </c>
      <c r="AH5153" t="s">
        <v>52</v>
      </c>
      <c r="AI5153">
        <v>458</v>
      </c>
      <c r="AJ5153">
        <v>458</v>
      </c>
      <c r="AK5153">
        <v>16</v>
      </c>
    </row>
    <row r="5154" spans="1:37" x14ac:dyDescent="0.2">
      <c r="A5154">
        <v>23</v>
      </c>
      <c r="B5154" t="s">
        <v>37</v>
      </c>
      <c r="C5154">
        <v>150</v>
      </c>
      <c r="D5154">
        <v>3000</v>
      </c>
      <c r="E5154">
        <v>39</v>
      </c>
      <c r="F5154">
        <v>0</v>
      </c>
      <c r="G5154">
        <v>0</v>
      </c>
      <c r="H5154" t="s">
        <v>33</v>
      </c>
      <c r="I5154">
        <v>1</v>
      </c>
      <c r="J5154" s="8" t="str">
        <f t="shared" si="160"/>
        <v>TNEG</v>
      </c>
      <c r="K5154">
        <v>0</v>
      </c>
      <c r="L5154" t="s">
        <v>34</v>
      </c>
      <c r="M5154">
        <v>228.71238095238101</v>
      </c>
      <c r="N5154">
        <v>36.64</v>
      </c>
      <c r="O5154">
        <v>1</v>
      </c>
      <c r="P5154">
        <v>4</v>
      </c>
      <c r="Q5154">
        <v>228.71238095238101</v>
      </c>
      <c r="R5154">
        <v>36.64</v>
      </c>
      <c r="S5154">
        <v>1</v>
      </c>
      <c r="T5154">
        <v>4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12.188000000000001</v>
      </c>
      <c r="AA5154">
        <v>12.188000000000001</v>
      </c>
      <c r="AB5154">
        <v>-1</v>
      </c>
      <c r="AC5154">
        <v>-1</v>
      </c>
      <c r="AD5154" s="8">
        <f t="shared" si="161"/>
        <v>1</v>
      </c>
      <c r="AE5154">
        <v>3084</v>
      </c>
      <c r="AF5154">
        <v>357144</v>
      </c>
      <c r="AG5154">
        <v>33</v>
      </c>
      <c r="AH5154" t="s">
        <v>52</v>
      </c>
      <c r="AI5154">
        <v>458</v>
      </c>
      <c r="AJ5154">
        <v>458</v>
      </c>
      <c r="AK5154">
        <v>16</v>
      </c>
    </row>
    <row r="5155" spans="1:37" x14ac:dyDescent="0.2">
      <c r="A5155">
        <v>23</v>
      </c>
      <c r="B5155" t="s">
        <v>37</v>
      </c>
      <c r="C5155">
        <v>150</v>
      </c>
      <c r="D5155">
        <v>3000</v>
      </c>
      <c r="E5155">
        <v>40</v>
      </c>
      <c r="F5155">
        <v>1</v>
      </c>
      <c r="G5155">
        <v>13</v>
      </c>
      <c r="H5155" t="s">
        <v>36</v>
      </c>
      <c r="I5155">
        <v>1</v>
      </c>
      <c r="J5155" s="8" t="str">
        <f t="shared" si="160"/>
        <v xml:space="preserve">HIT </v>
      </c>
      <c r="K5155">
        <v>4</v>
      </c>
      <c r="L5155">
        <v>2</v>
      </c>
      <c r="M5155">
        <v>398.69904761904797</v>
      </c>
      <c r="N5155">
        <v>151.63111111111101</v>
      </c>
      <c r="O5155">
        <v>3</v>
      </c>
      <c r="P5155">
        <v>7</v>
      </c>
      <c r="Q5155">
        <v>43.725714285714297</v>
      </c>
      <c r="R5155">
        <v>34.64</v>
      </c>
      <c r="S5155">
        <v>1</v>
      </c>
      <c r="T5155">
        <v>1</v>
      </c>
      <c r="U5155">
        <v>38.149993896484403</v>
      </c>
      <c r="V5155">
        <v>27.783340454101602</v>
      </c>
      <c r="W5155">
        <v>1</v>
      </c>
      <c r="X5155">
        <v>1</v>
      </c>
      <c r="Y5155">
        <v>8.8375583724937403</v>
      </c>
      <c r="Z5155">
        <v>11.25</v>
      </c>
      <c r="AA5155">
        <v>12.5</v>
      </c>
      <c r="AB5155">
        <v>11.057</v>
      </c>
      <c r="AC5155">
        <v>-0.193</v>
      </c>
      <c r="AD5155" s="8">
        <f t="shared" si="161"/>
        <v>0.193</v>
      </c>
      <c r="AE5155">
        <v>1667</v>
      </c>
      <c r="AF5155">
        <v>360913</v>
      </c>
      <c r="AG5155">
        <v>223</v>
      </c>
      <c r="AH5155" t="s">
        <v>52</v>
      </c>
      <c r="AI5155">
        <v>458</v>
      </c>
      <c r="AJ5155">
        <v>458</v>
      </c>
      <c r="AK5155">
        <v>16</v>
      </c>
    </row>
    <row r="5156" spans="1:37" x14ac:dyDescent="0.2">
      <c r="A5156">
        <v>23</v>
      </c>
      <c r="B5156" t="s">
        <v>37</v>
      </c>
      <c r="C5156">
        <v>150</v>
      </c>
      <c r="D5156">
        <v>3000</v>
      </c>
      <c r="E5156">
        <v>41</v>
      </c>
      <c r="F5156">
        <v>1</v>
      </c>
      <c r="G5156">
        <v>14</v>
      </c>
      <c r="H5156" t="s">
        <v>36</v>
      </c>
      <c r="I5156">
        <v>1</v>
      </c>
      <c r="J5156" s="8" t="str">
        <f t="shared" si="160"/>
        <v xml:space="preserve">HIT </v>
      </c>
      <c r="K5156">
        <v>12</v>
      </c>
      <c r="L5156">
        <v>4</v>
      </c>
      <c r="M5156">
        <v>270.70793650793598</v>
      </c>
      <c r="N5156">
        <v>215.62666666666701</v>
      </c>
      <c r="O5156">
        <v>4</v>
      </c>
      <c r="P5156">
        <v>5</v>
      </c>
      <c r="Q5156">
        <v>270.70793650793598</v>
      </c>
      <c r="R5156">
        <v>215.62666666666701</v>
      </c>
      <c r="S5156">
        <v>4</v>
      </c>
      <c r="T5156">
        <v>5</v>
      </c>
      <c r="U5156">
        <v>273.14999389648398</v>
      </c>
      <c r="V5156">
        <v>213.78334045410199</v>
      </c>
      <c r="W5156">
        <v>4</v>
      </c>
      <c r="X5156">
        <v>5</v>
      </c>
      <c r="Y5156">
        <v>3.0596561595857299</v>
      </c>
      <c r="Z5156">
        <v>9.0630000000000006</v>
      </c>
      <c r="AA5156">
        <v>12.811999999999999</v>
      </c>
      <c r="AB5156">
        <v>9.2390000000000008</v>
      </c>
      <c r="AC5156">
        <v>0.17699999999999999</v>
      </c>
      <c r="AD5156" s="8">
        <f t="shared" si="161"/>
        <v>0.17699999999999999</v>
      </c>
      <c r="AE5156">
        <v>2470</v>
      </c>
      <c r="AF5156">
        <v>366688</v>
      </c>
      <c r="AG5156">
        <v>1529</v>
      </c>
      <c r="AH5156" t="s">
        <v>52</v>
      </c>
      <c r="AI5156">
        <v>458</v>
      </c>
      <c r="AJ5156">
        <v>458</v>
      </c>
      <c r="AK5156">
        <v>16</v>
      </c>
    </row>
    <row r="5157" spans="1:37" x14ac:dyDescent="0.2">
      <c r="A5157">
        <v>23</v>
      </c>
      <c r="B5157" t="s">
        <v>37</v>
      </c>
      <c r="C5157">
        <v>150</v>
      </c>
      <c r="D5157">
        <v>3000</v>
      </c>
      <c r="E5157">
        <v>42</v>
      </c>
      <c r="F5157">
        <v>0</v>
      </c>
      <c r="G5157">
        <v>0</v>
      </c>
      <c r="H5157" t="s">
        <v>36</v>
      </c>
      <c r="I5157">
        <v>0</v>
      </c>
      <c r="J5157" s="8" t="str">
        <f t="shared" si="160"/>
        <v>FA</v>
      </c>
      <c r="K5157">
        <v>0</v>
      </c>
      <c r="L5157" t="s">
        <v>34</v>
      </c>
      <c r="M5157">
        <v>46.725714285714297</v>
      </c>
      <c r="N5157">
        <v>100.635555555556</v>
      </c>
      <c r="O5157">
        <v>2</v>
      </c>
      <c r="P5157">
        <v>1</v>
      </c>
      <c r="Q5157">
        <v>46.725714285714297</v>
      </c>
      <c r="R5157">
        <v>100.635555555556</v>
      </c>
      <c r="S5157">
        <v>2</v>
      </c>
      <c r="T5157">
        <v>1</v>
      </c>
      <c r="U5157">
        <v>315.14999389648398</v>
      </c>
      <c r="V5157">
        <v>315.78334045410202</v>
      </c>
      <c r="W5157">
        <v>6</v>
      </c>
      <c r="X5157">
        <v>6</v>
      </c>
      <c r="Y5157">
        <v>344.00605115508102</v>
      </c>
      <c r="Z5157">
        <v>13.125</v>
      </c>
      <c r="AA5157">
        <v>13.125</v>
      </c>
      <c r="AB5157">
        <v>6.2089999999999996</v>
      </c>
      <c r="AC5157">
        <v>-6.9160000000000004</v>
      </c>
      <c r="AD5157" s="8">
        <f t="shared" si="161"/>
        <v>6.9160000000000004</v>
      </c>
      <c r="AE5157">
        <v>4153</v>
      </c>
      <c r="AF5157">
        <v>374192</v>
      </c>
      <c r="AG5157">
        <v>1157</v>
      </c>
      <c r="AH5157" t="s">
        <v>52</v>
      </c>
      <c r="AI5157">
        <v>458</v>
      </c>
      <c r="AJ5157">
        <v>458</v>
      </c>
      <c r="AK5157">
        <v>16</v>
      </c>
    </row>
    <row r="5158" spans="1:37" x14ac:dyDescent="0.2">
      <c r="A5158">
        <v>23</v>
      </c>
      <c r="B5158" t="s">
        <v>37</v>
      </c>
      <c r="C5158">
        <v>150</v>
      </c>
      <c r="D5158">
        <v>3000</v>
      </c>
      <c r="E5158">
        <v>43</v>
      </c>
      <c r="F5158">
        <v>1</v>
      </c>
      <c r="G5158">
        <v>15</v>
      </c>
      <c r="H5158" t="s">
        <v>36</v>
      </c>
      <c r="I5158">
        <v>1</v>
      </c>
      <c r="J5158" s="8" t="str">
        <f t="shared" si="160"/>
        <v xml:space="preserve">HIT </v>
      </c>
      <c r="K5158">
        <v>39</v>
      </c>
      <c r="L5158">
        <v>5</v>
      </c>
      <c r="M5158">
        <v>285.70793650793598</v>
      </c>
      <c r="N5158">
        <v>377.613333333333</v>
      </c>
      <c r="O5158">
        <v>7</v>
      </c>
      <c r="P5158">
        <v>5</v>
      </c>
      <c r="Q5158">
        <v>398.69904761904797</v>
      </c>
      <c r="R5158">
        <v>30.64</v>
      </c>
      <c r="S5158">
        <v>1</v>
      </c>
      <c r="T5158">
        <v>7</v>
      </c>
      <c r="U5158">
        <v>402.14999389648398</v>
      </c>
      <c r="V5158">
        <v>27.783340454101602</v>
      </c>
      <c r="W5158">
        <v>1</v>
      </c>
      <c r="X5158">
        <v>7</v>
      </c>
      <c r="Y5158">
        <v>4.47990334392696</v>
      </c>
      <c r="Z5158">
        <v>1.25</v>
      </c>
      <c r="AA5158">
        <v>13.438000000000001</v>
      </c>
      <c r="AB5158">
        <v>1.764</v>
      </c>
      <c r="AC5158">
        <v>0.51400000000000001</v>
      </c>
      <c r="AD5158" s="8">
        <f t="shared" si="161"/>
        <v>0.51400000000000001</v>
      </c>
      <c r="AE5158">
        <v>2167</v>
      </c>
      <c r="AF5158">
        <v>379617</v>
      </c>
      <c r="AG5158">
        <v>213</v>
      </c>
      <c r="AH5158" t="s">
        <v>52</v>
      </c>
      <c r="AI5158">
        <v>458</v>
      </c>
      <c r="AJ5158">
        <v>458</v>
      </c>
      <c r="AK5158">
        <v>16</v>
      </c>
    </row>
    <row r="5159" spans="1:37" x14ac:dyDescent="0.2">
      <c r="A5159">
        <v>23</v>
      </c>
      <c r="B5159" t="s">
        <v>37</v>
      </c>
      <c r="C5159">
        <v>150</v>
      </c>
      <c r="D5159">
        <v>3000</v>
      </c>
      <c r="E5159">
        <v>44</v>
      </c>
      <c r="F5159">
        <v>1</v>
      </c>
      <c r="G5159">
        <v>16</v>
      </c>
      <c r="H5159" t="s">
        <v>36</v>
      </c>
      <c r="I5159">
        <v>1</v>
      </c>
      <c r="J5159" s="8" t="str">
        <f t="shared" si="160"/>
        <v xml:space="preserve">HIT </v>
      </c>
      <c r="K5159">
        <v>14</v>
      </c>
      <c r="L5159">
        <v>4</v>
      </c>
      <c r="M5159">
        <v>392.69904761904797</v>
      </c>
      <c r="N5159">
        <v>212.62666666666701</v>
      </c>
      <c r="O5159">
        <v>4</v>
      </c>
      <c r="P5159">
        <v>7</v>
      </c>
      <c r="Q5159">
        <v>223.71238095238101</v>
      </c>
      <c r="R5159">
        <v>270.62222222222198</v>
      </c>
      <c r="S5159">
        <v>5</v>
      </c>
      <c r="T5159">
        <v>4</v>
      </c>
      <c r="U5159">
        <v>273.14999389648398</v>
      </c>
      <c r="V5159">
        <v>150.78334045410199</v>
      </c>
      <c r="W5159">
        <v>3</v>
      </c>
      <c r="X5159">
        <v>5</v>
      </c>
      <c r="Y5159">
        <v>129.63577884613699</v>
      </c>
      <c r="Z5159">
        <v>9.375</v>
      </c>
      <c r="AA5159">
        <v>13.75</v>
      </c>
      <c r="AB5159">
        <v>6.4109999999999996</v>
      </c>
      <c r="AC5159">
        <v>-2.964</v>
      </c>
      <c r="AD5159" s="8">
        <f t="shared" si="161"/>
        <v>2.964</v>
      </c>
      <c r="AE5159">
        <v>2300</v>
      </c>
      <c r="AF5159">
        <v>384808</v>
      </c>
      <c r="AG5159">
        <v>1979</v>
      </c>
      <c r="AH5159" t="s">
        <v>52</v>
      </c>
      <c r="AI5159">
        <v>458</v>
      </c>
      <c r="AJ5159">
        <v>458</v>
      </c>
      <c r="AK5159">
        <v>16</v>
      </c>
    </row>
    <row r="5160" spans="1:37" x14ac:dyDescent="0.2">
      <c r="A5160">
        <v>23</v>
      </c>
      <c r="B5160" t="s">
        <v>37</v>
      </c>
      <c r="C5160">
        <v>150</v>
      </c>
      <c r="D5160">
        <v>3000</v>
      </c>
      <c r="E5160">
        <v>45</v>
      </c>
      <c r="F5160">
        <v>0</v>
      </c>
      <c r="G5160">
        <v>0</v>
      </c>
      <c r="H5160" t="s">
        <v>36</v>
      </c>
      <c r="I5160">
        <v>0</v>
      </c>
      <c r="J5160" s="8" t="str">
        <f t="shared" si="160"/>
        <v>FA</v>
      </c>
      <c r="K5160">
        <v>0</v>
      </c>
      <c r="L5160" t="s">
        <v>34</v>
      </c>
      <c r="M5160">
        <v>229.71238095238101</v>
      </c>
      <c r="N5160">
        <v>88.635555555555598</v>
      </c>
      <c r="O5160">
        <v>2</v>
      </c>
      <c r="P5160">
        <v>4</v>
      </c>
      <c r="Q5160">
        <v>229.71238095238101</v>
      </c>
      <c r="R5160">
        <v>88.635555555555598</v>
      </c>
      <c r="S5160">
        <v>2</v>
      </c>
      <c r="T5160">
        <v>4</v>
      </c>
      <c r="U5160">
        <v>162.14999389648401</v>
      </c>
      <c r="V5160">
        <v>219.78334045410199</v>
      </c>
      <c r="W5160">
        <v>4</v>
      </c>
      <c r="X5160">
        <v>3</v>
      </c>
      <c r="Y5160">
        <v>147.52768427819299</v>
      </c>
      <c r="Z5160">
        <v>14.063000000000001</v>
      </c>
      <c r="AA5160">
        <v>14.063000000000001</v>
      </c>
      <c r="AB5160">
        <v>2.976</v>
      </c>
      <c r="AC5160">
        <v>-11.086</v>
      </c>
      <c r="AD5160" s="8">
        <f t="shared" si="161"/>
        <v>11.086</v>
      </c>
      <c r="AE5160">
        <v>3584</v>
      </c>
      <c r="AF5160">
        <v>391473</v>
      </c>
      <c r="AG5160">
        <v>2321</v>
      </c>
      <c r="AH5160" t="s">
        <v>52</v>
      </c>
      <c r="AI5160">
        <v>458</v>
      </c>
      <c r="AJ5160">
        <v>458</v>
      </c>
      <c r="AK5160">
        <v>16</v>
      </c>
    </row>
    <row r="5161" spans="1:37" x14ac:dyDescent="0.2">
      <c r="A5161">
        <v>23</v>
      </c>
      <c r="B5161" t="s">
        <v>37</v>
      </c>
      <c r="C5161">
        <v>150</v>
      </c>
      <c r="D5161">
        <v>3000</v>
      </c>
      <c r="E5161">
        <v>46</v>
      </c>
      <c r="F5161">
        <v>0</v>
      </c>
      <c r="G5161">
        <v>0</v>
      </c>
      <c r="H5161" t="s">
        <v>33</v>
      </c>
      <c r="I5161">
        <v>1</v>
      </c>
      <c r="J5161" s="8" t="str">
        <f t="shared" si="160"/>
        <v>TNEG</v>
      </c>
      <c r="K5161">
        <v>0</v>
      </c>
      <c r="L5161" t="s">
        <v>34</v>
      </c>
      <c r="M5161">
        <v>43.725714285714297</v>
      </c>
      <c r="N5161">
        <v>34.64</v>
      </c>
      <c r="O5161">
        <v>1</v>
      </c>
      <c r="P5161">
        <v>1</v>
      </c>
      <c r="Q5161">
        <v>43.725714285714297</v>
      </c>
      <c r="R5161">
        <v>34.64</v>
      </c>
      <c r="S5161">
        <v>1</v>
      </c>
      <c r="T5161">
        <v>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14.375</v>
      </c>
      <c r="AA5161">
        <v>14.375</v>
      </c>
      <c r="AB5161">
        <v>-1</v>
      </c>
      <c r="AC5161">
        <v>-1</v>
      </c>
      <c r="AD5161" s="8">
        <f t="shared" si="161"/>
        <v>1</v>
      </c>
      <c r="AE5161">
        <v>1965</v>
      </c>
      <c r="AF5161">
        <v>394449</v>
      </c>
      <c r="AG5161">
        <v>209</v>
      </c>
      <c r="AH5161" t="s">
        <v>52</v>
      </c>
      <c r="AI5161">
        <v>458</v>
      </c>
      <c r="AJ5161">
        <v>458</v>
      </c>
      <c r="AK5161">
        <v>16</v>
      </c>
    </row>
    <row r="5162" spans="1:37" x14ac:dyDescent="0.2">
      <c r="A5162">
        <v>23</v>
      </c>
      <c r="B5162" t="s">
        <v>37</v>
      </c>
      <c r="C5162">
        <v>150</v>
      </c>
      <c r="D5162">
        <v>3000</v>
      </c>
      <c r="E5162">
        <v>47</v>
      </c>
      <c r="F5162">
        <v>1</v>
      </c>
      <c r="G5162">
        <v>17</v>
      </c>
      <c r="H5162" t="s">
        <v>36</v>
      </c>
      <c r="I5162">
        <v>1</v>
      </c>
      <c r="J5162" s="8" t="str">
        <f t="shared" si="160"/>
        <v xml:space="preserve">HIT </v>
      </c>
      <c r="K5162">
        <v>19</v>
      </c>
      <c r="L5162">
        <v>4</v>
      </c>
      <c r="M5162">
        <v>43.725714285714297</v>
      </c>
      <c r="N5162">
        <v>34.64</v>
      </c>
      <c r="O5162">
        <v>1</v>
      </c>
      <c r="P5162">
        <v>1</v>
      </c>
      <c r="Q5162">
        <v>100.72126984127</v>
      </c>
      <c r="R5162">
        <v>91.635555555555598</v>
      </c>
      <c r="S5162">
        <v>2</v>
      </c>
      <c r="T5162">
        <v>2</v>
      </c>
      <c r="U5162">
        <v>92.149993896484403</v>
      </c>
      <c r="V5162">
        <v>213.78334045410199</v>
      </c>
      <c r="W5162">
        <v>4</v>
      </c>
      <c r="X5162">
        <v>2</v>
      </c>
      <c r="Y5162">
        <v>122.448144644756</v>
      </c>
      <c r="Z5162">
        <v>8.75</v>
      </c>
      <c r="AA5162">
        <v>14.688000000000001</v>
      </c>
      <c r="AB5162">
        <v>7.2190000000000003</v>
      </c>
      <c r="AC5162">
        <v>-1.5309999999999999</v>
      </c>
      <c r="AD5162" s="8">
        <f t="shared" si="161"/>
        <v>1.5309999999999999</v>
      </c>
      <c r="AE5162">
        <v>4461</v>
      </c>
      <c r="AF5162">
        <v>401136</v>
      </c>
      <c r="AG5162">
        <v>1915</v>
      </c>
      <c r="AH5162" t="s">
        <v>52</v>
      </c>
      <c r="AI5162">
        <v>458</v>
      </c>
      <c r="AJ5162">
        <v>458</v>
      </c>
      <c r="AK5162">
        <v>16</v>
      </c>
    </row>
    <row r="5163" spans="1:37" x14ac:dyDescent="0.2">
      <c r="A5163">
        <v>23</v>
      </c>
      <c r="B5163" t="s">
        <v>37</v>
      </c>
      <c r="C5163">
        <v>150</v>
      </c>
      <c r="D5163">
        <v>3000</v>
      </c>
      <c r="E5163">
        <v>48</v>
      </c>
      <c r="F5163">
        <v>0</v>
      </c>
      <c r="G5163">
        <v>0</v>
      </c>
      <c r="H5163" t="s">
        <v>33</v>
      </c>
      <c r="I5163">
        <v>1</v>
      </c>
      <c r="J5163" s="8" t="str">
        <f t="shared" si="160"/>
        <v>TNEG</v>
      </c>
      <c r="K5163">
        <v>0</v>
      </c>
      <c r="L5163" t="s">
        <v>34</v>
      </c>
      <c r="M5163">
        <v>163.71682539682499</v>
      </c>
      <c r="N5163">
        <v>32.64</v>
      </c>
      <c r="O5163">
        <v>1</v>
      </c>
      <c r="P5163">
        <v>3</v>
      </c>
      <c r="Q5163">
        <v>163.71682539682499</v>
      </c>
      <c r="R5163">
        <v>32.64</v>
      </c>
      <c r="S5163">
        <v>1</v>
      </c>
      <c r="T5163">
        <v>3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15</v>
      </c>
      <c r="AA5163">
        <v>15</v>
      </c>
      <c r="AB5163">
        <v>-1</v>
      </c>
      <c r="AC5163">
        <v>-1</v>
      </c>
      <c r="AD5163" s="8">
        <f t="shared" si="161"/>
        <v>1</v>
      </c>
      <c r="AE5163">
        <v>2259</v>
      </c>
      <c r="AF5163">
        <v>404415</v>
      </c>
      <c r="AG5163">
        <v>330</v>
      </c>
      <c r="AH5163" t="s">
        <v>52</v>
      </c>
      <c r="AI5163">
        <v>458</v>
      </c>
      <c r="AJ5163">
        <v>458</v>
      </c>
      <c r="AK5163">
        <v>16</v>
      </c>
    </row>
    <row r="5164" spans="1:37" x14ac:dyDescent="0.2">
      <c r="A5164">
        <v>23</v>
      </c>
      <c r="B5164" t="s">
        <v>37</v>
      </c>
      <c r="C5164">
        <v>150</v>
      </c>
      <c r="D5164">
        <v>3000</v>
      </c>
      <c r="E5164">
        <v>49</v>
      </c>
      <c r="F5164">
        <v>0</v>
      </c>
      <c r="G5164">
        <v>0</v>
      </c>
      <c r="H5164" t="s">
        <v>33</v>
      </c>
      <c r="I5164">
        <v>1</v>
      </c>
      <c r="J5164" s="8" t="str">
        <f t="shared" si="160"/>
        <v>TNEG</v>
      </c>
      <c r="K5164">
        <v>0</v>
      </c>
      <c r="L5164" t="s">
        <v>34</v>
      </c>
      <c r="M5164">
        <v>40.725714285714297</v>
      </c>
      <c r="N5164">
        <v>375.613333333333</v>
      </c>
      <c r="O5164">
        <v>7</v>
      </c>
      <c r="P5164">
        <v>1</v>
      </c>
      <c r="Q5164">
        <v>40.725714285714297</v>
      </c>
      <c r="R5164">
        <v>375.613333333333</v>
      </c>
      <c r="S5164">
        <v>7</v>
      </c>
      <c r="T5164">
        <v>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15.313000000000001</v>
      </c>
      <c r="AA5164">
        <v>15.313000000000001</v>
      </c>
      <c r="AB5164">
        <v>-1</v>
      </c>
      <c r="AC5164">
        <v>-1</v>
      </c>
      <c r="AD5164" s="8">
        <f t="shared" si="161"/>
        <v>1</v>
      </c>
      <c r="AE5164">
        <v>2616</v>
      </c>
      <c r="AF5164">
        <v>407552</v>
      </c>
      <c r="AG5164">
        <v>1560</v>
      </c>
      <c r="AH5164" t="s">
        <v>52</v>
      </c>
      <c r="AI5164">
        <v>458</v>
      </c>
      <c r="AJ5164">
        <v>458</v>
      </c>
      <c r="AK5164">
        <v>16</v>
      </c>
    </row>
    <row r="5165" spans="1:37" x14ac:dyDescent="0.2">
      <c r="A5165">
        <v>23</v>
      </c>
      <c r="B5165" t="s">
        <v>37</v>
      </c>
      <c r="C5165">
        <v>150</v>
      </c>
      <c r="D5165">
        <v>3000</v>
      </c>
      <c r="E5165">
        <v>50</v>
      </c>
      <c r="F5165">
        <v>0</v>
      </c>
      <c r="G5165">
        <v>0</v>
      </c>
      <c r="H5165" t="s">
        <v>33</v>
      </c>
      <c r="I5165">
        <v>1</v>
      </c>
      <c r="J5165" s="8" t="str">
        <f t="shared" si="160"/>
        <v>TNEG</v>
      </c>
      <c r="K5165">
        <v>0</v>
      </c>
      <c r="L5165" t="s">
        <v>34</v>
      </c>
      <c r="M5165">
        <v>398.69904761904797</v>
      </c>
      <c r="N5165">
        <v>151.63111111111101</v>
      </c>
      <c r="O5165">
        <v>3</v>
      </c>
      <c r="P5165">
        <v>7</v>
      </c>
      <c r="Q5165">
        <v>398.69904761904797</v>
      </c>
      <c r="R5165">
        <v>151.63111111111101</v>
      </c>
      <c r="S5165">
        <v>3</v>
      </c>
      <c r="T5165">
        <v>7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15.625</v>
      </c>
      <c r="AA5165">
        <v>15.625</v>
      </c>
      <c r="AB5165">
        <v>-1</v>
      </c>
      <c r="AC5165">
        <v>-1</v>
      </c>
      <c r="AD5165" s="8">
        <f t="shared" si="161"/>
        <v>1</v>
      </c>
      <c r="AE5165">
        <v>2318</v>
      </c>
      <c r="AF5165">
        <v>410383</v>
      </c>
      <c r="AG5165">
        <v>73</v>
      </c>
      <c r="AH5165" t="s">
        <v>52</v>
      </c>
      <c r="AI5165">
        <v>458</v>
      </c>
      <c r="AJ5165">
        <v>458</v>
      </c>
      <c r="AK5165">
        <v>16</v>
      </c>
    </row>
    <row r="5166" spans="1:37" x14ac:dyDescent="0.2">
      <c r="A5166">
        <v>23</v>
      </c>
      <c r="B5166" t="s">
        <v>37</v>
      </c>
      <c r="C5166">
        <v>150</v>
      </c>
      <c r="D5166">
        <v>3000</v>
      </c>
      <c r="E5166">
        <v>51</v>
      </c>
      <c r="F5166">
        <v>1</v>
      </c>
      <c r="G5166">
        <v>18</v>
      </c>
      <c r="H5166" t="s">
        <v>36</v>
      </c>
      <c r="I5166">
        <v>1</v>
      </c>
      <c r="J5166" s="8" t="str">
        <f t="shared" si="160"/>
        <v xml:space="preserve">HIT </v>
      </c>
      <c r="K5166">
        <v>1</v>
      </c>
      <c r="L5166">
        <v>0</v>
      </c>
      <c r="M5166">
        <v>384.69904761904797</v>
      </c>
      <c r="N5166">
        <v>327.61777777777797</v>
      </c>
      <c r="O5166">
        <v>6</v>
      </c>
      <c r="P5166">
        <v>7</v>
      </c>
      <c r="Q5166">
        <v>398.69904761904797</v>
      </c>
      <c r="R5166">
        <v>151.63111111111101</v>
      </c>
      <c r="S5166">
        <v>3</v>
      </c>
      <c r="T5166">
        <v>7</v>
      </c>
      <c r="U5166">
        <v>384.14999389648398</v>
      </c>
      <c r="V5166">
        <v>155.78334045410199</v>
      </c>
      <c r="W5166">
        <v>3</v>
      </c>
      <c r="X5166">
        <v>7</v>
      </c>
      <c r="Y5166">
        <v>15.129969356836799</v>
      </c>
      <c r="Z5166">
        <v>15.625</v>
      </c>
      <c r="AA5166">
        <v>15.936999999999999</v>
      </c>
      <c r="AB5166">
        <v>15.3</v>
      </c>
      <c r="AC5166">
        <v>-0.32500000000000001</v>
      </c>
      <c r="AD5166" s="8">
        <f t="shared" si="161"/>
        <v>0.32500000000000001</v>
      </c>
      <c r="AE5166">
        <v>1841</v>
      </c>
      <c r="AF5166">
        <v>415105</v>
      </c>
      <c r="AG5166">
        <v>73</v>
      </c>
      <c r="AH5166" t="s">
        <v>52</v>
      </c>
      <c r="AI5166">
        <v>458</v>
      </c>
      <c r="AJ5166">
        <v>458</v>
      </c>
      <c r="AK5166">
        <v>16</v>
      </c>
    </row>
    <row r="5167" spans="1:37" x14ac:dyDescent="0.2">
      <c r="A5167">
        <v>23</v>
      </c>
      <c r="B5167" t="s">
        <v>37</v>
      </c>
      <c r="C5167">
        <v>150</v>
      </c>
      <c r="D5167">
        <v>3000</v>
      </c>
      <c r="E5167">
        <v>52</v>
      </c>
      <c r="F5167">
        <v>1</v>
      </c>
      <c r="G5167">
        <v>19</v>
      </c>
      <c r="H5167" t="s">
        <v>36</v>
      </c>
      <c r="I5167">
        <v>1</v>
      </c>
      <c r="J5167" s="8" t="str">
        <f t="shared" si="160"/>
        <v xml:space="preserve">HIT </v>
      </c>
      <c r="K5167">
        <v>7</v>
      </c>
      <c r="L5167">
        <v>3</v>
      </c>
      <c r="M5167">
        <v>163.71682539682499</v>
      </c>
      <c r="N5167">
        <v>322.61777777777797</v>
      </c>
      <c r="O5167">
        <v>6</v>
      </c>
      <c r="P5167">
        <v>3</v>
      </c>
      <c r="Q5167">
        <v>229.71238095238101</v>
      </c>
      <c r="R5167">
        <v>88.635555555555598</v>
      </c>
      <c r="S5167">
        <v>2</v>
      </c>
      <c r="T5167">
        <v>4</v>
      </c>
      <c r="U5167">
        <v>156.14999389648401</v>
      </c>
      <c r="V5167">
        <v>91.783340454101605</v>
      </c>
      <c r="W5167">
        <v>2</v>
      </c>
      <c r="X5167">
        <v>3</v>
      </c>
      <c r="Y5167">
        <v>73.629704190150406</v>
      </c>
      <c r="Z5167">
        <v>14.063000000000001</v>
      </c>
      <c r="AA5167">
        <v>16.25</v>
      </c>
      <c r="AB5167">
        <v>13.683999999999999</v>
      </c>
      <c r="AC5167">
        <v>-0.379</v>
      </c>
      <c r="AD5167" s="8">
        <f t="shared" si="161"/>
        <v>0.379</v>
      </c>
      <c r="AE5167">
        <v>1971</v>
      </c>
      <c r="AF5167">
        <v>420881</v>
      </c>
      <c r="AG5167">
        <v>2321</v>
      </c>
      <c r="AH5167" t="s">
        <v>52</v>
      </c>
      <c r="AI5167">
        <v>458</v>
      </c>
      <c r="AJ5167">
        <v>458</v>
      </c>
      <c r="AK5167">
        <v>16</v>
      </c>
    </row>
    <row r="5168" spans="1:37" x14ac:dyDescent="0.2">
      <c r="A5168">
        <v>23</v>
      </c>
      <c r="B5168" t="s">
        <v>37</v>
      </c>
      <c r="C5168">
        <v>150</v>
      </c>
      <c r="D5168">
        <v>3000</v>
      </c>
      <c r="E5168">
        <v>53</v>
      </c>
      <c r="F5168">
        <v>1</v>
      </c>
      <c r="G5168">
        <v>20</v>
      </c>
      <c r="H5168" t="s">
        <v>36</v>
      </c>
      <c r="I5168">
        <v>1</v>
      </c>
      <c r="J5168" s="8" t="str">
        <f t="shared" si="160"/>
        <v xml:space="preserve">HIT </v>
      </c>
      <c r="K5168">
        <v>4</v>
      </c>
      <c r="L5168">
        <v>2</v>
      </c>
      <c r="M5168">
        <v>272.70793650793598</v>
      </c>
      <c r="N5168">
        <v>92.635555555555598</v>
      </c>
      <c r="O5168">
        <v>2</v>
      </c>
      <c r="P5168">
        <v>5</v>
      </c>
      <c r="Q5168">
        <v>40.725714285714297</v>
      </c>
      <c r="R5168">
        <v>375.613333333333</v>
      </c>
      <c r="S5168">
        <v>7</v>
      </c>
      <c r="T5168">
        <v>1</v>
      </c>
      <c r="U5168">
        <v>45.149993896484403</v>
      </c>
      <c r="V5168">
        <v>331.78334045410202</v>
      </c>
      <c r="W5168">
        <v>6</v>
      </c>
      <c r="X5168">
        <v>1</v>
      </c>
      <c r="Y5168">
        <v>44.052724386441497</v>
      </c>
      <c r="Z5168">
        <v>15.313000000000001</v>
      </c>
      <c r="AA5168">
        <v>16.562999999999999</v>
      </c>
      <c r="AB5168">
        <v>15.098000000000001</v>
      </c>
      <c r="AC5168">
        <v>-0.215</v>
      </c>
      <c r="AD5168" s="8">
        <f t="shared" si="161"/>
        <v>0.215</v>
      </c>
      <c r="AE5168">
        <v>2340</v>
      </c>
      <c r="AF5168">
        <v>427248</v>
      </c>
      <c r="AG5168">
        <v>1560</v>
      </c>
      <c r="AH5168" t="s">
        <v>52</v>
      </c>
      <c r="AI5168">
        <v>458</v>
      </c>
      <c r="AJ5168">
        <v>458</v>
      </c>
      <c r="AK5168">
        <v>16</v>
      </c>
    </row>
    <row r="5169" spans="1:37" x14ac:dyDescent="0.2">
      <c r="A5169">
        <v>23</v>
      </c>
      <c r="B5169" t="s">
        <v>37</v>
      </c>
      <c r="C5169">
        <v>150</v>
      </c>
      <c r="D5169">
        <v>3000</v>
      </c>
      <c r="E5169">
        <v>54</v>
      </c>
      <c r="F5169">
        <v>1</v>
      </c>
      <c r="G5169">
        <v>21</v>
      </c>
      <c r="H5169" t="s">
        <v>36</v>
      </c>
      <c r="I5169">
        <v>1</v>
      </c>
      <c r="J5169" s="8" t="str">
        <f t="shared" si="160"/>
        <v xml:space="preserve">HIT </v>
      </c>
      <c r="K5169">
        <v>6</v>
      </c>
      <c r="L5169">
        <v>3</v>
      </c>
      <c r="M5169">
        <v>275.70793650793598</v>
      </c>
      <c r="N5169">
        <v>154.63111111111101</v>
      </c>
      <c r="O5169">
        <v>3</v>
      </c>
      <c r="P5169">
        <v>5</v>
      </c>
      <c r="Q5169">
        <v>163.71682539682499</v>
      </c>
      <c r="R5169">
        <v>32.64</v>
      </c>
      <c r="S5169">
        <v>1</v>
      </c>
      <c r="T5169">
        <v>3</v>
      </c>
      <c r="U5169">
        <v>56.149993896484403</v>
      </c>
      <c r="V5169">
        <v>84.783340454101605</v>
      </c>
      <c r="W5169">
        <v>2</v>
      </c>
      <c r="X5169">
        <v>1</v>
      </c>
      <c r="Y5169">
        <v>119.538910789479</v>
      </c>
      <c r="Z5169">
        <v>15</v>
      </c>
      <c r="AA5169">
        <v>16.875</v>
      </c>
      <c r="AB5169">
        <v>13.683999999999999</v>
      </c>
      <c r="AC5169">
        <v>-1.3160000000000001</v>
      </c>
      <c r="AD5169" s="8">
        <f t="shared" si="161"/>
        <v>1.3160000000000001</v>
      </c>
      <c r="AE5169">
        <v>2207</v>
      </c>
      <c r="AF5169">
        <v>432664</v>
      </c>
      <c r="AG5169">
        <v>330</v>
      </c>
      <c r="AH5169" t="s">
        <v>52</v>
      </c>
      <c r="AI5169">
        <v>458</v>
      </c>
      <c r="AJ5169">
        <v>458</v>
      </c>
      <c r="AK5169">
        <v>16</v>
      </c>
    </row>
    <row r="5170" spans="1:37" x14ac:dyDescent="0.2">
      <c r="A5170">
        <v>23</v>
      </c>
      <c r="B5170" t="s">
        <v>37</v>
      </c>
      <c r="C5170">
        <v>150</v>
      </c>
      <c r="D5170">
        <v>3000</v>
      </c>
      <c r="E5170">
        <v>55</v>
      </c>
      <c r="F5170">
        <v>0</v>
      </c>
      <c r="G5170">
        <v>0</v>
      </c>
      <c r="H5170" t="s">
        <v>33</v>
      </c>
      <c r="I5170">
        <v>1</v>
      </c>
      <c r="J5170" s="8" t="str">
        <f t="shared" si="160"/>
        <v>TNEG</v>
      </c>
      <c r="K5170">
        <v>0</v>
      </c>
      <c r="L5170" t="s">
        <v>34</v>
      </c>
      <c r="M5170">
        <v>101.72126984127</v>
      </c>
      <c r="N5170">
        <v>322.61777777777797</v>
      </c>
      <c r="O5170">
        <v>6</v>
      </c>
      <c r="P5170">
        <v>2</v>
      </c>
      <c r="Q5170">
        <v>101.72126984127</v>
      </c>
      <c r="R5170">
        <v>322.61777777777797</v>
      </c>
      <c r="S5170">
        <v>6</v>
      </c>
      <c r="T5170">
        <v>2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17.187999999999999</v>
      </c>
      <c r="AA5170">
        <v>17.187999999999999</v>
      </c>
      <c r="AB5170">
        <v>-1</v>
      </c>
      <c r="AC5170">
        <v>-1</v>
      </c>
      <c r="AD5170" s="8">
        <f t="shared" si="161"/>
        <v>1</v>
      </c>
      <c r="AE5170">
        <v>2563</v>
      </c>
      <c r="AF5170">
        <v>436231</v>
      </c>
      <c r="AG5170">
        <v>1160</v>
      </c>
      <c r="AH5170" t="s">
        <v>52</v>
      </c>
      <c r="AI5170">
        <v>458</v>
      </c>
      <c r="AJ5170">
        <v>458</v>
      </c>
      <c r="AK5170">
        <v>16</v>
      </c>
    </row>
    <row r="5171" spans="1:37" x14ac:dyDescent="0.2">
      <c r="A5171">
        <v>23</v>
      </c>
      <c r="B5171" t="s">
        <v>37</v>
      </c>
      <c r="C5171">
        <v>150</v>
      </c>
      <c r="D5171">
        <v>3000</v>
      </c>
      <c r="E5171">
        <v>56</v>
      </c>
      <c r="F5171">
        <v>0</v>
      </c>
      <c r="G5171">
        <v>0</v>
      </c>
      <c r="H5171" t="s">
        <v>33</v>
      </c>
      <c r="I5171">
        <v>1</v>
      </c>
      <c r="J5171" s="8" t="str">
        <f t="shared" si="160"/>
        <v>TNEG</v>
      </c>
      <c r="K5171">
        <v>0</v>
      </c>
      <c r="L5171" t="s">
        <v>34</v>
      </c>
      <c r="M5171">
        <v>165.71682539682499</v>
      </c>
      <c r="N5171">
        <v>215.62666666666701</v>
      </c>
      <c r="O5171">
        <v>4</v>
      </c>
      <c r="P5171">
        <v>3</v>
      </c>
      <c r="Q5171">
        <v>165.71682539682499</v>
      </c>
      <c r="R5171">
        <v>215.62666666666701</v>
      </c>
      <c r="S5171">
        <v>4</v>
      </c>
      <c r="T5171">
        <v>3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17.5</v>
      </c>
      <c r="AA5171">
        <v>17.5</v>
      </c>
      <c r="AB5171">
        <v>-1</v>
      </c>
      <c r="AC5171">
        <v>-1</v>
      </c>
      <c r="AD5171" s="8">
        <f t="shared" si="161"/>
        <v>1</v>
      </c>
      <c r="AE5171">
        <v>2010</v>
      </c>
      <c r="AF5171">
        <v>438760</v>
      </c>
      <c r="AG5171">
        <v>618</v>
      </c>
      <c r="AH5171" t="s">
        <v>52</v>
      </c>
      <c r="AI5171">
        <v>458</v>
      </c>
      <c r="AJ5171">
        <v>458</v>
      </c>
      <c r="AK5171">
        <v>16</v>
      </c>
    </row>
    <row r="5172" spans="1:37" x14ac:dyDescent="0.2">
      <c r="A5172">
        <v>23</v>
      </c>
      <c r="B5172" t="s">
        <v>37</v>
      </c>
      <c r="C5172">
        <v>150</v>
      </c>
      <c r="D5172">
        <v>3000</v>
      </c>
      <c r="E5172">
        <v>57</v>
      </c>
      <c r="F5172">
        <v>1</v>
      </c>
      <c r="G5172">
        <v>22</v>
      </c>
      <c r="H5172" t="s">
        <v>36</v>
      </c>
      <c r="I5172">
        <v>1</v>
      </c>
      <c r="J5172" s="8" t="str">
        <f t="shared" si="160"/>
        <v xml:space="preserve">HIT </v>
      </c>
      <c r="K5172">
        <v>20</v>
      </c>
      <c r="L5172">
        <v>4</v>
      </c>
      <c r="M5172">
        <v>154.71682539682499</v>
      </c>
      <c r="N5172">
        <v>100.635555555556</v>
      </c>
      <c r="O5172">
        <v>2</v>
      </c>
      <c r="P5172">
        <v>3</v>
      </c>
      <c r="Q5172">
        <v>275.70793650793598</v>
      </c>
      <c r="R5172">
        <v>154.63111111111101</v>
      </c>
      <c r="S5172">
        <v>3</v>
      </c>
      <c r="T5172">
        <v>5</v>
      </c>
      <c r="U5172">
        <v>274.14999389648398</v>
      </c>
      <c r="V5172">
        <v>134.78334045410199</v>
      </c>
      <c r="W5172">
        <v>3</v>
      </c>
      <c r="X5172">
        <v>5</v>
      </c>
      <c r="Y5172">
        <v>19.908821794215399</v>
      </c>
      <c r="Z5172">
        <v>11.563000000000001</v>
      </c>
      <c r="AA5172">
        <v>17.812999999999999</v>
      </c>
      <c r="AB5172">
        <v>12.067</v>
      </c>
      <c r="AC5172">
        <v>0.505</v>
      </c>
      <c r="AD5172" s="8">
        <f t="shared" si="161"/>
        <v>0.505</v>
      </c>
      <c r="AE5172">
        <v>1915</v>
      </c>
      <c r="AF5172">
        <v>442784</v>
      </c>
      <c r="AG5172">
        <v>1600</v>
      </c>
      <c r="AH5172" t="s">
        <v>52</v>
      </c>
      <c r="AI5172">
        <v>458</v>
      </c>
      <c r="AJ5172">
        <v>458</v>
      </c>
      <c r="AK5172">
        <v>16</v>
      </c>
    </row>
    <row r="5173" spans="1:37" x14ac:dyDescent="0.2">
      <c r="A5173">
        <v>23</v>
      </c>
      <c r="B5173" t="s">
        <v>37</v>
      </c>
      <c r="C5173">
        <v>150</v>
      </c>
      <c r="D5173">
        <v>3000</v>
      </c>
      <c r="E5173">
        <v>58</v>
      </c>
      <c r="F5173">
        <v>1</v>
      </c>
      <c r="G5173">
        <v>23</v>
      </c>
      <c r="H5173" t="s">
        <v>36</v>
      </c>
      <c r="I5173">
        <v>1</v>
      </c>
      <c r="J5173" s="8" t="str">
        <f t="shared" si="160"/>
        <v xml:space="preserve">HIT </v>
      </c>
      <c r="K5173">
        <v>3</v>
      </c>
      <c r="L5173">
        <v>2</v>
      </c>
      <c r="M5173">
        <v>213.71238095238101</v>
      </c>
      <c r="N5173">
        <v>200.62666666666701</v>
      </c>
      <c r="O5173">
        <v>4</v>
      </c>
      <c r="P5173">
        <v>4</v>
      </c>
      <c r="Q5173">
        <v>101.72126984127</v>
      </c>
      <c r="R5173">
        <v>322.61777777777797</v>
      </c>
      <c r="S5173">
        <v>6</v>
      </c>
      <c r="T5173">
        <v>2</v>
      </c>
      <c r="U5173">
        <v>98.149993896484403</v>
      </c>
      <c r="V5173">
        <v>321.78334045410202</v>
      </c>
      <c r="W5173">
        <v>6</v>
      </c>
      <c r="X5173">
        <v>2</v>
      </c>
      <c r="Y5173">
        <v>3.66746472661253</v>
      </c>
      <c r="Z5173">
        <v>17.187999999999999</v>
      </c>
      <c r="AA5173">
        <v>18.125</v>
      </c>
      <c r="AB5173">
        <v>17.32</v>
      </c>
      <c r="AC5173">
        <v>0.13200000000000001</v>
      </c>
      <c r="AD5173" s="8">
        <f t="shared" si="161"/>
        <v>0.13200000000000001</v>
      </c>
      <c r="AE5173">
        <v>2299</v>
      </c>
      <c r="AF5173">
        <v>448817</v>
      </c>
      <c r="AG5173">
        <v>1160</v>
      </c>
      <c r="AH5173" t="s">
        <v>52</v>
      </c>
      <c r="AI5173">
        <v>458</v>
      </c>
      <c r="AJ5173">
        <v>458</v>
      </c>
      <c r="AK5173">
        <v>16</v>
      </c>
    </row>
    <row r="5174" spans="1:37" x14ac:dyDescent="0.2">
      <c r="A5174">
        <v>23</v>
      </c>
      <c r="B5174" t="s">
        <v>37</v>
      </c>
      <c r="C5174">
        <v>150</v>
      </c>
      <c r="D5174">
        <v>3000</v>
      </c>
      <c r="E5174">
        <v>59</v>
      </c>
      <c r="F5174">
        <v>0</v>
      </c>
      <c r="G5174">
        <v>0</v>
      </c>
      <c r="H5174" t="s">
        <v>33</v>
      </c>
      <c r="I5174">
        <v>1</v>
      </c>
      <c r="J5174" s="8" t="str">
        <f t="shared" si="160"/>
        <v>TNEG</v>
      </c>
      <c r="K5174">
        <v>0</v>
      </c>
      <c r="L5174" t="s">
        <v>34</v>
      </c>
      <c r="M5174">
        <v>219.71238095238101</v>
      </c>
      <c r="N5174">
        <v>327.61777777777797</v>
      </c>
      <c r="O5174">
        <v>6</v>
      </c>
      <c r="P5174">
        <v>4</v>
      </c>
      <c r="Q5174">
        <v>219.71238095238101</v>
      </c>
      <c r="R5174">
        <v>327.61777777777797</v>
      </c>
      <c r="S5174">
        <v>6</v>
      </c>
      <c r="T5174">
        <v>4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18.437999999999999</v>
      </c>
      <c r="AA5174">
        <v>18.437999999999999</v>
      </c>
      <c r="AB5174">
        <v>-1</v>
      </c>
      <c r="AC5174">
        <v>-1</v>
      </c>
      <c r="AD5174" s="8">
        <f t="shared" si="161"/>
        <v>1</v>
      </c>
      <c r="AE5174">
        <v>2732</v>
      </c>
      <c r="AF5174">
        <v>452567</v>
      </c>
      <c r="AG5174">
        <v>1182</v>
      </c>
      <c r="AH5174" t="s">
        <v>52</v>
      </c>
      <c r="AI5174">
        <v>458</v>
      </c>
      <c r="AJ5174">
        <v>458</v>
      </c>
      <c r="AK5174">
        <v>16</v>
      </c>
    </row>
    <row r="5175" spans="1:37" x14ac:dyDescent="0.2">
      <c r="A5175">
        <v>23</v>
      </c>
      <c r="B5175" t="s">
        <v>37</v>
      </c>
      <c r="C5175">
        <v>150</v>
      </c>
      <c r="D5175">
        <v>3000</v>
      </c>
      <c r="E5175">
        <v>60</v>
      </c>
      <c r="F5175">
        <v>1</v>
      </c>
      <c r="G5175">
        <v>24</v>
      </c>
      <c r="H5175" t="s">
        <v>36</v>
      </c>
      <c r="I5175">
        <v>1</v>
      </c>
      <c r="J5175" s="8" t="str">
        <f t="shared" si="160"/>
        <v xml:space="preserve">HIT </v>
      </c>
      <c r="K5175">
        <v>21</v>
      </c>
      <c r="L5175">
        <v>4</v>
      </c>
      <c r="M5175">
        <v>276.70793650793598</v>
      </c>
      <c r="N5175">
        <v>257.62222222222198</v>
      </c>
      <c r="O5175">
        <v>5</v>
      </c>
      <c r="P5175">
        <v>5</v>
      </c>
      <c r="Q5175">
        <v>228.71238095238101</v>
      </c>
      <c r="R5175">
        <v>36.64</v>
      </c>
      <c r="S5175">
        <v>1</v>
      </c>
      <c r="T5175">
        <v>4</v>
      </c>
      <c r="U5175">
        <v>221.14999389648401</v>
      </c>
      <c r="V5175">
        <v>31.783340454101602</v>
      </c>
      <c r="W5175">
        <v>1</v>
      </c>
      <c r="X5175">
        <v>4</v>
      </c>
      <c r="Y5175">
        <v>8.9875936672703691</v>
      </c>
      <c r="Z5175">
        <v>12.188000000000001</v>
      </c>
      <c r="AA5175">
        <v>18.75</v>
      </c>
      <c r="AB5175">
        <v>14.29</v>
      </c>
      <c r="AC5175">
        <v>2.1019999999999999</v>
      </c>
      <c r="AD5175" s="8">
        <f t="shared" si="161"/>
        <v>2.1019999999999999</v>
      </c>
      <c r="AE5175">
        <v>1897</v>
      </c>
      <c r="AF5175">
        <v>456857</v>
      </c>
      <c r="AG5175">
        <v>33</v>
      </c>
      <c r="AH5175" t="s">
        <v>52</v>
      </c>
      <c r="AI5175">
        <v>458</v>
      </c>
      <c r="AJ5175">
        <v>458</v>
      </c>
      <c r="AK5175">
        <v>16</v>
      </c>
    </row>
    <row r="5176" spans="1:37" x14ac:dyDescent="0.2">
      <c r="A5176">
        <v>23</v>
      </c>
      <c r="B5176" t="s">
        <v>37</v>
      </c>
      <c r="C5176">
        <v>150</v>
      </c>
      <c r="D5176">
        <v>3000</v>
      </c>
      <c r="E5176">
        <v>61</v>
      </c>
      <c r="F5176">
        <v>0</v>
      </c>
      <c r="G5176">
        <v>0</v>
      </c>
      <c r="H5176" t="s">
        <v>33</v>
      </c>
      <c r="I5176">
        <v>1</v>
      </c>
      <c r="J5176" s="8" t="str">
        <f t="shared" si="160"/>
        <v>TNEG</v>
      </c>
      <c r="K5176">
        <v>0</v>
      </c>
      <c r="L5176" t="s">
        <v>34</v>
      </c>
      <c r="M5176">
        <v>285.70793650793598</v>
      </c>
      <c r="N5176">
        <v>377.613333333333</v>
      </c>
      <c r="O5176">
        <v>7</v>
      </c>
      <c r="P5176">
        <v>5</v>
      </c>
      <c r="Q5176">
        <v>285.70793650793598</v>
      </c>
      <c r="R5176">
        <v>377.613333333333</v>
      </c>
      <c r="S5176">
        <v>7</v>
      </c>
      <c r="T5176">
        <v>5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19.062999999999999</v>
      </c>
      <c r="AA5176">
        <v>19.062999999999999</v>
      </c>
      <c r="AB5176">
        <v>-1</v>
      </c>
      <c r="AC5176">
        <v>-1</v>
      </c>
      <c r="AD5176" s="8">
        <f t="shared" si="161"/>
        <v>1</v>
      </c>
      <c r="AE5176">
        <v>2300</v>
      </c>
      <c r="AF5176">
        <v>460175</v>
      </c>
      <c r="AG5176">
        <v>700</v>
      </c>
      <c r="AH5176" t="s">
        <v>52</v>
      </c>
      <c r="AI5176">
        <v>458</v>
      </c>
      <c r="AJ5176">
        <v>458</v>
      </c>
      <c r="AK5176">
        <v>16</v>
      </c>
    </row>
    <row r="5177" spans="1:37" x14ac:dyDescent="0.2">
      <c r="A5177">
        <v>23</v>
      </c>
      <c r="B5177" t="s">
        <v>37</v>
      </c>
      <c r="C5177">
        <v>150</v>
      </c>
      <c r="D5177">
        <v>3000</v>
      </c>
      <c r="E5177">
        <v>62</v>
      </c>
      <c r="F5177">
        <v>1</v>
      </c>
      <c r="G5177">
        <v>25</v>
      </c>
      <c r="H5177" t="s">
        <v>33</v>
      </c>
      <c r="I5177">
        <v>0</v>
      </c>
      <c r="J5177" s="8" t="str">
        <f t="shared" si="160"/>
        <v>MISS</v>
      </c>
      <c r="K5177">
        <v>53</v>
      </c>
      <c r="L5177">
        <v>6</v>
      </c>
      <c r="M5177">
        <v>285.70793650793598</v>
      </c>
      <c r="N5177">
        <v>377.613333333333</v>
      </c>
      <c r="O5177">
        <v>7</v>
      </c>
      <c r="P5177">
        <v>5</v>
      </c>
      <c r="Q5177">
        <v>154.71682539682499</v>
      </c>
      <c r="R5177">
        <v>100.635555555556</v>
      </c>
      <c r="S5177">
        <v>2</v>
      </c>
      <c r="T5177">
        <v>3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2.8130000000000002</v>
      </c>
      <c r="AA5177">
        <v>19.375</v>
      </c>
      <c r="AB5177">
        <v>-1</v>
      </c>
      <c r="AC5177">
        <v>-1</v>
      </c>
      <c r="AD5177" s="8">
        <f t="shared" si="161"/>
        <v>1</v>
      </c>
      <c r="AE5177">
        <v>2105</v>
      </c>
      <c r="AF5177">
        <v>462792</v>
      </c>
      <c r="AG5177">
        <v>2063</v>
      </c>
      <c r="AH5177" t="s">
        <v>52</v>
      </c>
      <c r="AI5177">
        <v>458</v>
      </c>
      <c r="AJ5177">
        <v>458</v>
      </c>
      <c r="AK5177">
        <v>16</v>
      </c>
    </row>
    <row r="5178" spans="1:37" x14ac:dyDescent="0.2">
      <c r="A5178">
        <v>23</v>
      </c>
      <c r="B5178" t="s">
        <v>37</v>
      </c>
      <c r="C5178">
        <v>150</v>
      </c>
      <c r="D5178">
        <v>3000</v>
      </c>
      <c r="E5178">
        <v>63</v>
      </c>
      <c r="F5178">
        <v>0</v>
      </c>
      <c r="G5178">
        <v>0</v>
      </c>
      <c r="H5178" t="s">
        <v>33</v>
      </c>
      <c r="I5178">
        <v>1</v>
      </c>
      <c r="J5178" s="8" t="str">
        <f t="shared" si="160"/>
        <v>TNEG</v>
      </c>
      <c r="K5178">
        <v>0</v>
      </c>
      <c r="L5178" t="s">
        <v>34</v>
      </c>
      <c r="M5178">
        <v>229.71238095238101</v>
      </c>
      <c r="N5178">
        <v>88.635555555555598</v>
      </c>
      <c r="O5178">
        <v>2</v>
      </c>
      <c r="P5178">
        <v>4</v>
      </c>
      <c r="Q5178">
        <v>229.71238095238101</v>
      </c>
      <c r="R5178">
        <v>88.635555555555598</v>
      </c>
      <c r="S5178">
        <v>2</v>
      </c>
      <c r="T5178">
        <v>4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19.687999999999999</v>
      </c>
      <c r="AA5178">
        <v>19.687999999999999</v>
      </c>
      <c r="AB5178">
        <v>-1</v>
      </c>
      <c r="AC5178">
        <v>-1</v>
      </c>
      <c r="AD5178" s="8">
        <f t="shared" si="161"/>
        <v>1</v>
      </c>
      <c r="AE5178">
        <v>2550</v>
      </c>
      <c r="AF5178">
        <v>465849</v>
      </c>
      <c r="AG5178">
        <v>1814</v>
      </c>
      <c r="AH5178" t="s">
        <v>52</v>
      </c>
      <c r="AI5178">
        <v>458</v>
      </c>
      <c r="AJ5178">
        <v>458</v>
      </c>
      <c r="AK5178">
        <v>16</v>
      </c>
    </row>
    <row r="5179" spans="1:37" x14ac:dyDescent="0.2">
      <c r="A5179">
        <v>23</v>
      </c>
      <c r="B5179" t="s">
        <v>37</v>
      </c>
      <c r="C5179">
        <v>150</v>
      </c>
      <c r="D5179">
        <v>3000</v>
      </c>
      <c r="E5179">
        <v>64</v>
      </c>
      <c r="F5179">
        <v>1</v>
      </c>
      <c r="G5179">
        <v>26</v>
      </c>
      <c r="H5179" t="s">
        <v>36</v>
      </c>
      <c r="I5179">
        <v>1</v>
      </c>
      <c r="J5179" s="8" t="str">
        <f t="shared" si="160"/>
        <v xml:space="preserve">HIT </v>
      </c>
      <c r="K5179">
        <v>22</v>
      </c>
      <c r="L5179">
        <v>4</v>
      </c>
      <c r="M5179">
        <v>215.71238095238101</v>
      </c>
      <c r="N5179">
        <v>375.613333333333</v>
      </c>
      <c r="O5179">
        <v>7</v>
      </c>
      <c r="P5179">
        <v>4</v>
      </c>
      <c r="Q5179">
        <v>46.725714285714297</v>
      </c>
      <c r="R5179">
        <v>100.635555555556</v>
      </c>
      <c r="S5179">
        <v>2</v>
      </c>
      <c r="T5179">
        <v>1</v>
      </c>
      <c r="U5179">
        <v>97.149993896484403</v>
      </c>
      <c r="V5179">
        <v>141.78334045410199</v>
      </c>
      <c r="W5179">
        <v>3</v>
      </c>
      <c r="X5179">
        <v>2</v>
      </c>
      <c r="Y5179">
        <v>65.082625763886796</v>
      </c>
      <c r="Z5179">
        <v>13.125</v>
      </c>
      <c r="AA5179">
        <v>20</v>
      </c>
      <c r="AB5179">
        <v>12.875</v>
      </c>
      <c r="AC5179">
        <v>-0.25</v>
      </c>
      <c r="AD5179" s="8">
        <f t="shared" si="161"/>
        <v>0.25</v>
      </c>
      <c r="AE5179">
        <v>1964</v>
      </c>
      <c r="AF5179">
        <v>470097</v>
      </c>
      <c r="AG5179">
        <v>1157</v>
      </c>
      <c r="AH5179" t="s">
        <v>52</v>
      </c>
      <c r="AI5179">
        <v>458</v>
      </c>
      <c r="AJ5179">
        <v>458</v>
      </c>
      <c r="AK5179">
        <v>16</v>
      </c>
    </row>
    <row r="5180" spans="1:37" x14ac:dyDescent="0.2">
      <c r="A5180">
        <v>23</v>
      </c>
      <c r="B5180" t="s">
        <v>37</v>
      </c>
      <c r="C5180">
        <v>150</v>
      </c>
      <c r="D5180">
        <v>3000</v>
      </c>
      <c r="E5180">
        <v>65</v>
      </c>
      <c r="F5180">
        <v>1</v>
      </c>
      <c r="G5180">
        <v>27</v>
      </c>
      <c r="H5180" t="s">
        <v>36</v>
      </c>
      <c r="I5180">
        <v>1</v>
      </c>
      <c r="J5180" s="8" t="str">
        <f t="shared" si="160"/>
        <v xml:space="preserve">HIT </v>
      </c>
      <c r="K5180">
        <v>9</v>
      </c>
      <c r="L5180">
        <v>3</v>
      </c>
      <c r="M5180">
        <v>271.70793650793598</v>
      </c>
      <c r="N5180">
        <v>324.61777777777797</v>
      </c>
      <c r="O5180">
        <v>6</v>
      </c>
      <c r="P5180">
        <v>5</v>
      </c>
      <c r="Q5180">
        <v>165.71682539682499</v>
      </c>
      <c r="R5180">
        <v>215.62666666666701</v>
      </c>
      <c r="S5180">
        <v>4</v>
      </c>
      <c r="T5180">
        <v>3</v>
      </c>
      <c r="U5180">
        <v>161.14999389648401</v>
      </c>
      <c r="V5180">
        <v>99.783340454101605</v>
      </c>
      <c r="W5180">
        <v>2</v>
      </c>
      <c r="X5180">
        <v>3</v>
      </c>
      <c r="Y5180">
        <v>115.933309182233</v>
      </c>
      <c r="Z5180">
        <v>17.5</v>
      </c>
      <c r="AA5180">
        <v>20.312999999999999</v>
      </c>
      <c r="AB5180">
        <v>18.532</v>
      </c>
      <c r="AC5180">
        <v>1.032</v>
      </c>
      <c r="AD5180" s="8">
        <f t="shared" si="161"/>
        <v>1.032</v>
      </c>
      <c r="AE5180">
        <v>1643</v>
      </c>
      <c r="AF5180">
        <v>474674</v>
      </c>
      <c r="AG5180">
        <v>618</v>
      </c>
      <c r="AH5180" t="s">
        <v>52</v>
      </c>
      <c r="AI5180">
        <v>458</v>
      </c>
      <c r="AJ5180">
        <v>458</v>
      </c>
      <c r="AK5180">
        <v>16</v>
      </c>
    </row>
    <row r="5181" spans="1:37" x14ac:dyDescent="0.2">
      <c r="A5181">
        <v>23</v>
      </c>
      <c r="B5181" t="s">
        <v>37</v>
      </c>
      <c r="C5181">
        <v>150</v>
      </c>
      <c r="D5181">
        <v>3000</v>
      </c>
      <c r="E5181">
        <v>66</v>
      </c>
      <c r="F5181">
        <v>0</v>
      </c>
      <c r="G5181">
        <v>0</v>
      </c>
      <c r="H5181" t="s">
        <v>33</v>
      </c>
      <c r="I5181">
        <v>1</v>
      </c>
      <c r="J5181" s="8" t="str">
        <f t="shared" si="160"/>
        <v>TNEG</v>
      </c>
      <c r="K5181">
        <v>0</v>
      </c>
      <c r="L5181" t="s">
        <v>34</v>
      </c>
      <c r="M5181">
        <v>398.69904761904797</v>
      </c>
      <c r="N5181">
        <v>30.64</v>
      </c>
      <c r="O5181">
        <v>1</v>
      </c>
      <c r="P5181">
        <v>7</v>
      </c>
      <c r="Q5181">
        <v>398.69904761904797</v>
      </c>
      <c r="R5181">
        <v>30.64</v>
      </c>
      <c r="S5181">
        <v>1</v>
      </c>
      <c r="T5181">
        <v>7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20.625</v>
      </c>
      <c r="AA5181">
        <v>20.625</v>
      </c>
      <c r="AB5181">
        <v>-1</v>
      </c>
      <c r="AC5181">
        <v>-1</v>
      </c>
      <c r="AD5181" s="8">
        <f t="shared" si="161"/>
        <v>1</v>
      </c>
      <c r="AE5181">
        <v>2825</v>
      </c>
      <c r="AF5181">
        <v>478512</v>
      </c>
      <c r="AG5181">
        <v>1502</v>
      </c>
      <c r="AH5181" t="s">
        <v>52</v>
      </c>
      <c r="AI5181">
        <v>458</v>
      </c>
      <c r="AJ5181">
        <v>458</v>
      </c>
      <c r="AK5181">
        <v>16</v>
      </c>
    </row>
    <row r="5182" spans="1:37" x14ac:dyDescent="0.2">
      <c r="A5182">
        <v>23</v>
      </c>
      <c r="B5182" t="s">
        <v>37</v>
      </c>
      <c r="C5182">
        <v>150</v>
      </c>
      <c r="D5182">
        <v>3000</v>
      </c>
      <c r="E5182">
        <v>67</v>
      </c>
      <c r="F5182">
        <v>1</v>
      </c>
      <c r="G5182">
        <v>28</v>
      </c>
      <c r="H5182" t="s">
        <v>36</v>
      </c>
      <c r="I5182">
        <v>1</v>
      </c>
      <c r="J5182" s="8" t="str">
        <f t="shared" si="160"/>
        <v xml:space="preserve">HIT </v>
      </c>
      <c r="K5182">
        <v>4</v>
      </c>
      <c r="L5182">
        <v>2</v>
      </c>
      <c r="M5182">
        <v>392.69904761904797</v>
      </c>
      <c r="N5182">
        <v>212.62666666666701</v>
      </c>
      <c r="O5182">
        <v>4</v>
      </c>
      <c r="P5182">
        <v>7</v>
      </c>
      <c r="Q5182">
        <v>229.71238095238101</v>
      </c>
      <c r="R5182">
        <v>88.635555555555598</v>
      </c>
      <c r="S5182">
        <v>2</v>
      </c>
      <c r="T5182">
        <v>4</v>
      </c>
      <c r="U5182">
        <v>159.14999389648401</v>
      </c>
      <c r="V5182">
        <v>134.78334045410199</v>
      </c>
      <c r="W5182">
        <v>3</v>
      </c>
      <c r="X5182">
        <v>3</v>
      </c>
      <c r="Y5182">
        <v>84.312920232124796</v>
      </c>
      <c r="Z5182">
        <v>19.687999999999999</v>
      </c>
      <c r="AA5182">
        <v>20.937999999999999</v>
      </c>
      <c r="AB5182">
        <v>11.259</v>
      </c>
      <c r="AC5182">
        <v>-8.4280000000000008</v>
      </c>
      <c r="AD5182" s="8">
        <f t="shared" si="161"/>
        <v>8.4280000000000008</v>
      </c>
      <c r="AE5182">
        <v>4328</v>
      </c>
      <c r="AF5182">
        <v>484746</v>
      </c>
      <c r="AG5182">
        <v>1814</v>
      </c>
      <c r="AH5182" t="s">
        <v>52</v>
      </c>
      <c r="AI5182">
        <v>458</v>
      </c>
      <c r="AJ5182">
        <v>458</v>
      </c>
      <c r="AK5182">
        <v>16</v>
      </c>
    </row>
    <row r="5183" spans="1:37" x14ac:dyDescent="0.2">
      <c r="A5183">
        <v>23</v>
      </c>
      <c r="B5183" t="s">
        <v>37</v>
      </c>
      <c r="C5183">
        <v>150</v>
      </c>
      <c r="D5183">
        <v>3000</v>
      </c>
      <c r="E5183">
        <v>68</v>
      </c>
      <c r="F5183">
        <v>1</v>
      </c>
      <c r="G5183">
        <v>29</v>
      </c>
      <c r="H5183" t="s">
        <v>36</v>
      </c>
      <c r="I5183">
        <v>1</v>
      </c>
      <c r="J5183" s="8" t="str">
        <f t="shared" si="160"/>
        <v xml:space="preserve">HIT </v>
      </c>
      <c r="K5183">
        <v>2</v>
      </c>
      <c r="L5183">
        <v>1</v>
      </c>
      <c r="M5183">
        <v>163.71682539682499</v>
      </c>
      <c r="N5183">
        <v>322.61777777777797</v>
      </c>
      <c r="O5183">
        <v>6</v>
      </c>
      <c r="P5183">
        <v>3</v>
      </c>
      <c r="Q5183">
        <v>398.69904761904797</v>
      </c>
      <c r="R5183">
        <v>30.64</v>
      </c>
      <c r="S5183">
        <v>1</v>
      </c>
      <c r="T5183">
        <v>7</v>
      </c>
      <c r="U5183">
        <v>412.14999389648398</v>
      </c>
      <c r="V5183">
        <v>38.783340454101598</v>
      </c>
      <c r="W5183">
        <v>1</v>
      </c>
      <c r="X5183">
        <v>7</v>
      </c>
      <c r="Y5183">
        <v>15.7239292007405</v>
      </c>
      <c r="Z5183">
        <v>20.625</v>
      </c>
      <c r="AA5183">
        <v>21.25</v>
      </c>
      <c r="AB5183">
        <v>20.552</v>
      </c>
      <c r="AC5183">
        <v>-7.2999999999999995E-2</v>
      </c>
      <c r="AD5183" s="8">
        <f t="shared" si="161"/>
        <v>7.2999999999999995E-2</v>
      </c>
      <c r="AE5183">
        <v>2066</v>
      </c>
      <c r="AF5183">
        <v>490737</v>
      </c>
      <c r="AG5183">
        <v>1502</v>
      </c>
      <c r="AH5183" t="s">
        <v>52</v>
      </c>
      <c r="AI5183">
        <v>458</v>
      </c>
      <c r="AJ5183">
        <v>458</v>
      </c>
      <c r="AK5183">
        <v>16</v>
      </c>
    </row>
    <row r="5184" spans="1:37" x14ac:dyDescent="0.2">
      <c r="A5184">
        <v>23</v>
      </c>
      <c r="B5184" t="s">
        <v>37</v>
      </c>
      <c r="C5184">
        <v>150</v>
      </c>
      <c r="D5184">
        <v>3000</v>
      </c>
      <c r="E5184">
        <v>69</v>
      </c>
      <c r="F5184">
        <v>1</v>
      </c>
      <c r="G5184">
        <v>30</v>
      </c>
      <c r="H5184" t="s">
        <v>33</v>
      </c>
      <c r="I5184">
        <v>0</v>
      </c>
      <c r="J5184" s="8" t="str">
        <f t="shared" si="160"/>
        <v>MISS</v>
      </c>
      <c r="K5184">
        <v>43</v>
      </c>
      <c r="L5184">
        <v>5</v>
      </c>
      <c r="M5184">
        <v>215.71238095238101</v>
      </c>
      <c r="N5184">
        <v>375.613333333333</v>
      </c>
      <c r="O5184">
        <v>7</v>
      </c>
      <c r="P5184">
        <v>4</v>
      </c>
      <c r="Q5184">
        <v>40.725714285714297</v>
      </c>
      <c r="R5184">
        <v>375.613333333333</v>
      </c>
      <c r="S5184">
        <v>7</v>
      </c>
      <c r="T5184">
        <v>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8.125</v>
      </c>
      <c r="AA5184">
        <v>21.562999999999999</v>
      </c>
      <c r="AB5184">
        <v>-1</v>
      </c>
      <c r="AC5184">
        <v>-1</v>
      </c>
      <c r="AD5184" s="8">
        <f t="shared" si="161"/>
        <v>1</v>
      </c>
      <c r="AE5184">
        <v>2655</v>
      </c>
      <c r="AF5184">
        <v>494408</v>
      </c>
      <c r="AG5184">
        <v>762</v>
      </c>
      <c r="AH5184" t="s">
        <v>52</v>
      </c>
      <c r="AI5184">
        <v>458</v>
      </c>
      <c r="AJ5184">
        <v>458</v>
      </c>
      <c r="AK5184">
        <v>16</v>
      </c>
    </row>
    <row r="5185" spans="1:37" x14ac:dyDescent="0.2">
      <c r="A5185">
        <v>23</v>
      </c>
      <c r="B5185" t="s">
        <v>37</v>
      </c>
      <c r="C5185">
        <v>150</v>
      </c>
      <c r="D5185">
        <v>3000</v>
      </c>
      <c r="E5185">
        <v>70</v>
      </c>
      <c r="F5185">
        <v>0</v>
      </c>
      <c r="G5185">
        <v>0</v>
      </c>
      <c r="H5185" t="s">
        <v>33</v>
      </c>
      <c r="I5185">
        <v>1</v>
      </c>
      <c r="J5185" s="8" t="str">
        <f t="shared" si="160"/>
        <v>TNEG</v>
      </c>
      <c r="K5185">
        <v>0</v>
      </c>
      <c r="L5185" t="s">
        <v>34</v>
      </c>
      <c r="M5185">
        <v>163.71682539682499</v>
      </c>
      <c r="N5185">
        <v>322.61777777777797</v>
      </c>
      <c r="O5185">
        <v>6</v>
      </c>
      <c r="P5185">
        <v>3</v>
      </c>
      <c r="Q5185">
        <v>163.71682539682499</v>
      </c>
      <c r="R5185">
        <v>322.61777777777797</v>
      </c>
      <c r="S5185">
        <v>6</v>
      </c>
      <c r="T5185">
        <v>3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21.875</v>
      </c>
      <c r="AA5185">
        <v>21.875</v>
      </c>
      <c r="AB5185">
        <v>-1</v>
      </c>
      <c r="AC5185">
        <v>-1</v>
      </c>
      <c r="AD5185" s="8">
        <f t="shared" si="161"/>
        <v>1</v>
      </c>
      <c r="AE5185">
        <v>2715</v>
      </c>
      <c r="AF5185">
        <v>497630</v>
      </c>
      <c r="AG5185">
        <v>1066</v>
      </c>
      <c r="AH5185" t="s">
        <v>52</v>
      </c>
      <c r="AI5185">
        <v>458</v>
      </c>
      <c r="AJ5185">
        <v>458</v>
      </c>
      <c r="AK5185">
        <v>16</v>
      </c>
    </row>
    <row r="5186" spans="1:37" x14ac:dyDescent="0.2">
      <c r="A5186">
        <v>23</v>
      </c>
      <c r="B5186" t="s">
        <v>37</v>
      </c>
      <c r="C5186">
        <v>150</v>
      </c>
      <c r="D5186">
        <v>3000</v>
      </c>
      <c r="E5186">
        <v>71</v>
      </c>
      <c r="F5186">
        <v>0</v>
      </c>
      <c r="G5186">
        <v>0</v>
      </c>
      <c r="H5186" t="s">
        <v>33</v>
      </c>
      <c r="I5186">
        <v>1</v>
      </c>
      <c r="J5186" s="8" t="str">
        <f t="shared" si="160"/>
        <v>TNEG</v>
      </c>
      <c r="K5186">
        <v>0</v>
      </c>
      <c r="L5186" t="s">
        <v>34</v>
      </c>
      <c r="M5186">
        <v>275.70793650793598</v>
      </c>
      <c r="N5186">
        <v>154.63111111111101</v>
      </c>
      <c r="O5186">
        <v>3</v>
      </c>
      <c r="P5186">
        <v>5</v>
      </c>
      <c r="Q5186">
        <v>275.70793650793598</v>
      </c>
      <c r="R5186">
        <v>154.63111111111101</v>
      </c>
      <c r="S5186">
        <v>3</v>
      </c>
      <c r="T5186">
        <v>5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22.187999999999999</v>
      </c>
      <c r="AA5186">
        <v>22.187999999999999</v>
      </c>
      <c r="AB5186">
        <v>-1</v>
      </c>
      <c r="AC5186">
        <v>-1</v>
      </c>
      <c r="AD5186" s="8">
        <f t="shared" si="161"/>
        <v>1</v>
      </c>
      <c r="AE5186">
        <v>2302</v>
      </c>
      <c r="AF5186">
        <v>500447</v>
      </c>
      <c r="AG5186">
        <v>298</v>
      </c>
      <c r="AH5186" t="s">
        <v>52</v>
      </c>
      <c r="AI5186">
        <v>458</v>
      </c>
      <c r="AJ5186">
        <v>458</v>
      </c>
      <c r="AK5186">
        <v>16</v>
      </c>
    </row>
    <row r="5187" spans="1:37" x14ac:dyDescent="0.2">
      <c r="A5187">
        <v>23</v>
      </c>
      <c r="B5187" t="s">
        <v>37</v>
      </c>
      <c r="C5187">
        <v>150</v>
      </c>
      <c r="D5187">
        <v>3000</v>
      </c>
      <c r="E5187">
        <v>72</v>
      </c>
      <c r="F5187">
        <v>0</v>
      </c>
      <c r="G5187">
        <v>0</v>
      </c>
      <c r="H5187" t="s">
        <v>33</v>
      </c>
      <c r="I5187">
        <v>1</v>
      </c>
      <c r="J5187" s="8" t="str">
        <f t="shared" ref="J5187:J5250" si="162">IF(AND(F5187=0,I5187=1),"TNEG",IF(AND(F5187=0,I5187=0),"FA",IF(AND(F5187=1,I5187=1),"HIT ","MISS")))</f>
        <v>TNEG</v>
      </c>
      <c r="K5187">
        <v>0</v>
      </c>
      <c r="L5187" t="s">
        <v>34</v>
      </c>
      <c r="M5187">
        <v>398.69904761904797</v>
      </c>
      <c r="N5187">
        <v>30.64</v>
      </c>
      <c r="O5187">
        <v>1</v>
      </c>
      <c r="P5187">
        <v>7</v>
      </c>
      <c r="Q5187">
        <v>398.69904761904797</v>
      </c>
      <c r="R5187">
        <v>30.64</v>
      </c>
      <c r="S5187">
        <v>1</v>
      </c>
      <c r="T5187">
        <v>7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22.5</v>
      </c>
      <c r="AA5187">
        <v>22.5</v>
      </c>
      <c r="AB5187">
        <v>-1</v>
      </c>
      <c r="AC5187">
        <v>-1</v>
      </c>
      <c r="AD5187" s="8">
        <f t="shared" ref="AD5187:AD5250" si="163">ABS(AC5187)</f>
        <v>1</v>
      </c>
      <c r="AE5187">
        <v>2521</v>
      </c>
      <c r="AF5187">
        <v>503480</v>
      </c>
      <c r="AG5187">
        <v>56</v>
      </c>
      <c r="AH5187" t="s">
        <v>52</v>
      </c>
      <c r="AI5187">
        <v>458</v>
      </c>
      <c r="AJ5187">
        <v>458</v>
      </c>
      <c r="AK5187">
        <v>16</v>
      </c>
    </row>
    <row r="5188" spans="1:37" x14ac:dyDescent="0.2">
      <c r="A5188">
        <v>23</v>
      </c>
      <c r="B5188" t="s">
        <v>37</v>
      </c>
      <c r="C5188">
        <v>150</v>
      </c>
      <c r="D5188">
        <v>3000</v>
      </c>
      <c r="E5188">
        <v>73</v>
      </c>
      <c r="F5188">
        <v>1</v>
      </c>
      <c r="G5188">
        <v>31</v>
      </c>
      <c r="H5188" t="s">
        <v>36</v>
      </c>
      <c r="I5188">
        <v>1</v>
      </c>
      <c r="J5188" s="8" t="str">
        <f t="shared" si="162"/>
        <v xml:space="preserve">HIT </v>
      </c>
      <c r="K5188">
        <v>56</v>
      </c>
      <c r="L5188">
        <v>6</v>
      </c>
      <c r="M5188">
        <v>114.72126984127</v>
      </c>
      <c r="N5188">
        <v>37.64</v>
      </c>
      <c r="O5188">
        <v>1</v>
      </c>
      <c r="P5188">
        <v>2</v>
      </c>
      <c r="Q5188">
        <v>228.71238095238101</v>
      </c>
      <c r="R5188">
        <v>36.64</v>
      </c>
      <c r="S5188">
        <v>1</v>
      </c>
      <c r="T5188">
        <v>4</v>
      </c>
      <c r="U5188">
        <v>223.14999389648401</v>
      </c>
      <c r="V5188">
        <v>37.783340454101598</v>
      </c>
      <c r="W5188">
        <v>1</v>
      </c>
      <c r="X5188">
        <v>4</v>
      </c>
      <c r="Y5188">
        <v>5.6786774123550101</v>
      </c>
      <c r="Z5188">
        <v>5.3129999999999997</v>
      </c>
      <c r="AA5188">
        <v>22.812999999999999</v>
      </c>
      <c r="AB5188">
        <v>6.2089999999999996</v>
      </c>
      <c r="AC5188">
        <v>0.89600000000000002</v>
      </c>
      <c r="AD5188" s="8">
        <f t="shared" si="163"/>
        <v>0.89600000000000002</v>
      </c>
      <c r="AE5188">
        <v>2340</v>
      </c>
      <c r="AF5188">
        <v>508050</v>
      </c>
      <c r="AG5188">
        <v>1218</v>
      </c>
      <c r="AH5188" t="s">
        <v>52</v>
      </c>
      <c r="AI5188">
        <v>458</v>
      </c>
      <c r="AJ5188">
        <v>458</v>
      </c>
      <c r="AK5188">
        <v>16</v>
      </c>
    </row>
    <row r="5189" spans="1:37" x14ac:dyDescent="0.2">
      <c r="A5189">
        <v>23</v>
      </c>
      <c r="B5189" t="s">
        <v>37</v>
      </c>
      <c r="C5189">
        <v>150</v>
      </c>
      <c r="D5189">
        <v>3000</v>
      </c>
      <c r="E5189">
        <v>74</v>
      </c>
      <c r="F5189">
        <v>1</v>
      </c>
      <c r="G5189">
        <v>32</v>
      </c>
      <c r="H5189" t="s">
        <v>36</v>
      </c>
      <c r="I5189">
        <v>1</v>
      </c>
      <c r="J5189" s="8" t="str">
        <f t="shared" si="162"/>
        <v xml:space="preserve">HIT </v>
      </c>
      <c r="K5189">
        <v>3</v>
      </c>
      <c r="L5189">
        <v>2</v>
      </c>
      <c r="M5189">
        <v>109.72126984127</v>
      </c>
      <c r="N5189">
        <v>263.62222222222198</v>
      </c>
      <c r="O5189">
        <v>5</v>
      </c>
      <c r="P5189">
        <v>2</v>
      </c>
      <c r="Q5189">
        <v>275.70793650793598</v>
      </c>
      <c r="R5189">
        <v>154.63111111111101</v>
      </c>
      <c r="S5189">
        <v>3</v>
      </c>
      <c r="T5189">
        <v>5</v>
      </c>
      <c r="U5189">
        <v>278.14999389648398</v>
      </c>
      <c r="V5189">
        <v>145.78334045410199</v>
      </c>
      <c r="W5189">
        <v>3</v>
      </c>
      <c r="X5189">
        <v>5</v>
      </c>
      <c r="Y5189">
        <v>9.1785995602815493</v>
      </c>
      <c r="Z5189">
        <v>22.187999999999999</v>
      </c>
      <c r="AA5189">
        <v>23.125</v>
      </c>
      <c r="AB5189">
        <v>21.966000000000001</v>
      </c>
      <c r="AC5189">
        <v>-0.221</v>
      </c>
      <c r="AD5189" s="8">
        <f t="shared" si="163"/>
        <v>0.221</v>
      </c>
      <c r="AE5189">
        <v>1718</v>
      </c>
      <c r="AF5189">
        <v>512272</v>
      </c>
      <c r="AG5189">
        <v>298</v>
      </c>
      <c r="AH5189" t="s">
        <v>52</v>
      </c>
      <c r="AI5189">
        <v>458</v>
      </c>
      <c r="AJ5189">
        <v>458</v>
      </c>
      <c r="AK5189">
        <v>16</v>
      </c>
    </row>
    <row r="5190" spans="1:37" x14ac:dyDescent="0.2">
      <c r="A5190">
        <v>23</v>
      </c>
      <c r="B5190" t="s">
        <v>37</v>
      </c>
      <c r="C5190">
        <v>150</v>
      </c>
      <c r="D5190">
        <v>3000</v>
      </c>
      <c r="E5190">
        <v>75</v>
      </c>
      <c r="F5190">
        <v>1</v>
      </c>
      <c r="G5190">
        <v>33</v>
      </c>
      <c r="H5190" t="s">
        <v>36</v>
      </c>
      <c r="I5190">
        <v>1</v>
      </c>
      <c r="J5190" s="8" t="str">
        <f t="shared" si="162"/>
        <v xml:space="preserve">HIT </v>
      </c>
      <c r="K5190">
        <v>5</v>
      </c>
      <c r="L5190">
        <v>2</v>
      </c>
      <c r="M5190">
        <v>326.70349206349198</v>
      </c>
      <c r="N5190">
        <v>380.613333333333</v>
      </c>
      <c r="O5190">
        <v>7</v>
      </c>
      <c r="P5190">
        <v>6</v>
      </c>
      <c r="Q5190">
        <v>163.71682539682499</v>
      </c>
      <c r="R5190">
        <v>322.61777777777797</v>
      </c>
      <c r="S5190">
        <v>6</v>
      </c>
      <c r="T5190">
        <v>3</v>
      </c>
      <c r="U5190">
        <v>202.14999389648401</v>
      </c>
      <c r="V5190">
        <v>151.78334045410199</v>
      </c>
      <c r="W5190">
        <v>3</v>
      </c>
      <c r="X5190">
        <v>4</v>
      </c>
      <c r="Y5190">
        <v>175.10429297027599</v>
      </c>
      <c r="Z5190">
        <v>21.875</v>
      </c>
      <c r="AA5190">
        <v>23.437999999999999</v>
      </c>
      <c r="AB5190">
        <v>22.774000000000001</v>
      </c>
      <c r="AC5190">
        <v>0.89900000000000002</v>
      </c>
      <c r="AD5190" s="8">
        <f t="shared" si="163"/>
        <v>0.89900000000000002</v>
      </c>
      <c r="AE5190">
        <v>2258</v>
      </c>
      <c r="AF5190">
        <v>517329</v>
      </c>
      <c r="AG5190">
        <v>1066</v>
      </c>
      <c r="AH5190" t="s">
        <v>52</v>
      </c>
      <c r="AI5190">
        <v>458</v>
      </c>
      <c r="AJ5190">
        <v>458</v>
      </c>
      <c r="AK5190">
        <v>16</v>
      </c>
    </row>
    <row r="5191" spans="1:37" x14ac:dyDescent="0.2">
      <c r="A5191">
        <v>23</v>
      </c>
      <c r="B5191" t="s">
        <v>37</v>
      </c>
      <c r="C5191">
        <v>150</v>
      </c>
      <c r="D5191">
        <v>3000</v>
      </c>
      <c r="E5191">
        <v>76</v>
      </c>
      <c r="F5191">
        <v>1</v>
      </c>
      <c r="G5191">
        <v>34</v>
      </c>
      <c r="H5191" t="s">
        <v>36</v>
      </c>
      <c r="I5191">
        <v>1</v>
      </c>
      <c r="J5191" s="8" t="str">
        <f t="shared" si="162"/>
        <v xml:space="preserve">HIT </v>
      </c>
      <c r="K5191">
        <v>58</v>
      </c>
      <c r="L5191">
        <v>6</v>
      </c>
      <c r="M5191">
        <v>326.70349206349198</v>
      </c>
      <c r="N5191">
        <v>380.613333333333</v>
      </c>
      <c r="O5191">
        <v>7</v>
      </c>
      <c r="P5191">
        <v>6</v>
      </c>
      <c r="Q5191">
        <v>219.71238095238101</v>
      </c>
      <c r="R5191">
        <v>327.61777777777797</v>
      </c>
      <c r="S5191">
        <v>6</v>
      </c>
      <c r="T5191">
        <v>4</v>
      </c>
      <c r="U5191">
        <v>277.14999389648398</v>
      </c>
      <c r="V5191">
        <v>90.783340454101605</v>
      </c>
      <c r="W5191">
        <v>2</v>
      </c>
      <c r="X5191">
        <v>5</v>
      </c>
      <c r="Y5191">
        <v>243.69987706837099</v>
      </c>
      <c r="Z5191">
        <v>5.625</v>
      </c>
      <c r="AA5191">
        <v>23.75</v>
      </c>
      <c r="AB5191">
        <v>3.38</v>
      </c>
      <c r="AC5191">
        <v>-2.2450000000000001</v>
      </c>
      <c r="AD5191" s="8">
        <f t="shared" si="163"/>
        <v>2.2450000000000001</v>
      </c>
      <c r="AE5191">
        <v>2248</v>
      </c>
      <c r="AF5191">
        <v>522240</v>
      </c>
      <c r="AG5191">
        <v>224</v>
      </c>
      <c r="AH5191" t="s">
        <v>52</v>
      </c>
      <c r="AI5191">
        <v>458</v>
      </c>
      <c r="AJ5191">
        <v>458</v>
      </c>
      <c r="AK5191">
        <v>16</v>
      </c>
    </row>
    <row r="5192" spans="1:37" x14ac:dyDescent="0.2">
      <c r="A5192">
        <v>23</v>
      </c>
      <c r="B5192" t="s">
        <v>37</v>
      </c>
      <c r="C5192">
        <v>150</v>
      </c>
      <c r="D5192">
        <v>3000</v>
      </c>
      <c r="E5192">
        <v>77</v>
      </c>
      <c r="F5192">
        <v>0</v>
      </c>
      <c r="G5192">
        <v>0</v>
      </c>
      <c r="H5192" t="s">
        <v>33</v>
      </c>
      <c r="I5192">
        <v>1</v>
      </c>
      <c r="J5192" s="8" t="str">
        <f t="shared" si="162"/>
        <v>TNEG</v>
      </c>
      <c r="K5192">
        <v>0</v>
      </c>
      <c r="L5192" t="s">
        <v>34</v>
      </c>
      <c r="M5192">
        <v>329.70349206349198</v>
      </c>
      <c r="N5192">
        <v>89.635555555555598</v>
      </c>
      <c r="O5192">
        <v>2</v>
      </c>
      <c r="P5192">
        <v>6</v>
      </c>
      <c r="Q5192">
        <v>329.70349206349198</v>
      </c>
      <c r="R5192">
        <v>89.635555555555598</v>
      </c>
      <c r="S5192">
        <v>2</v>
      </c>
      <c r="T5192">
        <v>6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24.062999999999999</v>
      </c>
      <c r="AA5192">
        <v>24.062999999999999</v>
      </c>
      <c r="AB5192">
        <v>-1</v>
      </c>
      <c r="AC5192">
        <v>-1</v>
      </c>
      <c r="AD5192" s="8">
        <f t="shared" si="163"/>
        <v>1</v>
      </c>
      <c r="AE5192">
        <v>3107</v>
      </c>
      <c r="AF5192">
        <v>526360</v>
      </c>
      <c r="AG5192">
        <v>1073</v>
      </c>
      <c r="AH5192" t="s">
        <v>52</v>
      </c>
      <c r="AI5192">
        <v>458</v>
      </c>
      <c r="AJ5192">
        <v>458</v>
      </c>
      <c r="AK5192">
        <v>16</v>
      </c>
    </row>
    <row r="5193" spans="1:37" x14ac:dyDescent="0.2">
      <c r="A5193">
        <v>23</v>
      </c>
      <c r="B5193" t="s">
        <v>37</v>
      </c>
      <c r="C5193">
        <v>150</v>
      </c>
      <c r="D5193">
        <v>3000</v>
      </c>
      <c r="E5193">
        <v>78</v>
      </c>
      <c r="F5193">
        <v>1</v>
      </c>
      <c r="G5193">
        <v>35</v>
      </c>
      <c r="H5193" t="s">
        <v>36</v>
      </c>
      <c r="I5193">
        <v>1</v>
      </c>
      <c r="J5193" s="8" t="str">
        <f t="shared" si="162"/>
        <v xml:space="preserve">HIT </v>
      </c>
      <c r="K5193">
        <v>6</v>
      </c>
      <c r="L5193">
        <v>3</v>
      </c>
      <c r="M5193">
        <v>107.72126984127</v>
      </c>
      <c r="N5193">
        <v>205.62666666666701</v>
      </c>
      <c r="O5193">
        <v>4</v>
      </c>
      <c r="P5193">
        <v>2</v>
      </c>
      <c r="Q5193">
        <v>398.69904761904797</v>
      </c>
      <c r="R5193">
        <v>30.64</v>
      </c>
      <c r="S5193">
        <v>1</v>
      </c>
      <c r="T5193">
        <v>7</v>
      </c>
      <c r="U5193">
        <v>389.14999389648398</v>
      </c>
      <c r="V5193">
        <v>32.783340454101598</v>
      </c>
      <c r="W5193">
        <v>1</v>
      </c>
      <c r="X5193">
        <v>7</v>
      </c>
      <c r="Y5193">
        <v>9.7866406544117694</v>
      </c>
      <c r="Z5193">
        <v>22.5</v>
      </c>
      <c r="AA5193">
        <v>24.375</v>
      </c>
      <c r="AB5193">
        <v>21.763999999999999</v>
      </c>
      <c r="AC5193">
        <v>-0.73599999999999999</v>
      </c>
      <c r="AD5193" s="8">
        <f t="shared" si="163"/>
        <v>0.73599999999999999</v>
      </c>
      <c r="AE5193">
        <v>1944</v>
      </c>
      <c r="AF5193">
        <v>530928</v>
      </c>
      <c r="AG5193">
        <v>56</v>
      </c>
      <c r="AH5193" t="s">
        <v>52</v>
      </c>
      <c r="AI5193">
        <v>458</v>
      </c>
      <c r="AJ5193">
        <v>458</v>
      </c>
      <c r="AK5193">
        <v>16</v>
      </c>
    </row>
    <row r="5194" spans="1:37" x14ac:dyDescent="0.2">
      <c r="A5194">
        <v>23</v>
      </c>
      <c r="B5194" t="s">
        <v>37</v>
      </c>
      <c r="C5194">
        <v>150</v>
      </c>
      <c r="D5194">
        <v>3000</v>
      </c>
      <c r="E5194">
        <v>79</v>
      </c>
      <c r="F5194">
        <v>0</v>
      </c>
      <c r="G5194">
        <v>0</v>
      </c>
      <c r="H5194" t="s">
        <v>33</v>
      </c>
      <c r="I5194">
        <v>1</v>
      </c>
      <c r="J5194" s="8" t="str">
        <f t="shared" si="162"/>
        <v>TNEG</v>
      </c>
      <c r="K5194">
        <v>0</v>
      </c>
      <c r="L5194" t="s">
        <v>34</v>
      </c>
      <c r="M5194">
        <v>45.725714285714297</v>
      </c>
      <c r="N5194">
        <v>148.63111111111101</v>
      </c>
      <c r="O5194">
        <v>3</v>
      </c>
      <c r="P5194">
        <v>1</v>
      </c>
      <c r="Q5194">
        <v>45.725714285714297</v>
      </c>
      <c r="R5194">
        <v>148.63111111111101</v>
      </c>
      <c r="S5194">
        <v>3</v>
      </c>
      <c r="T5194">
        <v>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24.687999999999999</v>
      </c>
      <c r="AA5194">
        <v>24.687999999999999</v>
      </c>
      <c r="AB5194">
        <v>-1</v>
      </c>
      <c r="AC5194">
        <v>-1</v>
      </c>
      <c r="AD5194" s="8">
        <f t="shared" si="163"/>
        <v>1</v>
      </c>
      <c r="AE5194">
        <v>2812</v>
      </c>
      <c r="AF5194">
        <v>534752</v>
      </c>
      <c r="AG5194">
        <v>359</v>
      </c>
      <c r="AH5194" t="s">
        <v>52</v>
      </c>
      <c r="AI5194">
        <v>458</v>
      </c>
      <c r="AJ5194">
        <v>458</v>
      </c>
      <c r="AK5194">
        <v>16</v>
      </c>
    </row>
    <row r="5195" spans="1:37" x14ac:dyDescent="0.2">
      <c r="A5195">
        <v>23</v>
      </c>
      <c r="B5195" t="s">
        <v>37</v>
      </c>
      <c r="C5195">
        <v>150</v>
      </c>
      <c r="D5195">
        <v>3000</v>
      </c>
      <c r="E5195">
        <v>80</v>
      </c>
      <c r="F5195">
        <v>0</v>
      </c>
      <c r="G5195">
        <v>0</v>
      </c>
      <c r="H5195" t="s">
        <v>33</v>
      </c>
      <c r="I5195">
        <v>1</v>
      </c>
      <c r="J5195" s="8" t="str">
        <f t="shared" si="162"/>
        <v>TNEG</v>
      </c>
      <c r="K5195">
        <v>0</v>
      </c>
      <c r="L5195" t="s">
        <v>34</v>
      </c>
      <c r="M5195">
        <v>101.72126984127</v>
      </c>
      <c r="N5195">
        <v>322.61777777777797</v>
      </c>
      <c r="O5195">
        <v>6</v>
      </c>
      <c r="P5195">
        <v>2</v>
      </c>
      <c r="Q5195">
        <v>101.72126984127</v>
      </c>
      <c r="R5195">
        <v>322.61777777777797</v>
      </c>
      <c r="S5195">
        <v>6</v>
      </c>
      <c r="T5195">
        <v>2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25</v>
      </c>
      <c r="AA5195">
        <v>25</v>
      </c>
      <c r="AB5195">
        <v>-1</v>
      </c>
      <c r="AC5195">
        <v>-1</v>
      </c>
      <c r="AD5195" s="8">
        <f t="shared" si="163"/>
        <v>1</v>
      </c>
      <c r="AE5195">
        <v>2458</v>
      </c>
      <c r="AF5195">
        <v>537728</v>
      </c>
      <c r="AG5195">
        <v>1818</v>
      </c>
      <c r="AH5195" t="s">
        <v>52</v>
      </c>
      <c r="AI5195">
        <v>458</v>
      </c>
      <c r="AJ5195">
        <v>458</v>
      </c>
      <c r="AK5195">
        <v>16</v>
      </c>
    </row>
    <row r="5196" spans="1:37" x14ac:dyDescent="0.2">
      <c r="A5196">
        <v>23</v>
      </c>
      <c r="B5196" t="s">
        <v>37</v>
      </c>
      <c r="C5196">
        <v>150</v>
      </c>
      <c r="D5196">
        <v>3000</v>
      </c>
      <c r="E5196">
        <v>81</v>
      </c>
      <c r="F5196">
        <v>0</v>
      </c>
      <c r="G5196">
        <v>0</v>
      </c>
      <c r="H5196" t="s">
        <v>33</v>
      </c>
      <c r="I5196">
        <v>1</v>
      </c>
      <c r="J5196" s="8" t="str">
        <f t="shared" si="162"/>
        <v>TNEG</v>
      </c>
      <c r="K5196">
        <v>0</v>
      </c>
      <c r="L5196" t="s">
        <v>34</v>
      </c>
      <c r="M5196">
        <v>334.70349206349198</v>
      </c>
      <c r="N5196">
        <v>207.62666666666701</v>
      </c>
      <c r="O5196">
        <v>4</v>
      </c>
      <c r="P5196">
        <v>6</v>
      </c>
      <c r="Q5196">
        <v>334.70349206349198</v>
      </c>
      <c r="R5196">
        <v>207.62666666666701</v>
      </c>
      <c r="S5196">
        <v>4</v>
      </c>
      <c r="T5196">
        <v>6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25.312999999999999</v>
      </c>
      <c r="AA5196">
        <v>25.312999999999999</v>
      </c>
      <c r="AB5196">
        <v>-1</v>
      </c>
      <c r="AC5196">
        <v>-1</v>
      </c>
      <c r="AD5196" s="8">
        <f t="shared" si="163"/>
        <v>1</v>
      </c>
      <c r="AE5196">
        <v>2312</v>
      </c>
      <c r="AF5196">
        <v>540545</v>
      </c>
      <c r="AG5196">
        <v>1245</v>
      </c>
      <c r="AH5196" t="s">
        <v>52</v>
      </c>
      <c r="AI5196">
        <v>458</v>
      </c>
      <c r="AJ5196">
        <v>458</v>
      </c>
      <c r="AK5196">
        <v>16</v>
      </c>
    </row>
    <row r="5197" spans="1:37" x14ac:dyDescent="0.2">
      <c r="A5197">
        <v>23</v>
      </c>
      <c r="B5197" t="s">
        <v>37</v>
      </c>
      <c r="C5197">
        <v>150</v>
      </c>
      <c r="D5197">
        <v>3000</v>
      </c>
      <c r="E5197">
        <v>82</v>
      </c>
      <c r="F5197">
        <v>1</v>
      </c>
      <c r="G5197">
        <v>36</v>
      </c>
      <c r="H5197" t="s">
        <v>36</v>
      </c>
      <c r="I5197">
        <v>1</v>
      </c>
      <c r="J5197" s="8" t="str">
        <f t="shared" si="162"/>
        <v xml:space="preserve">HIT </v>
      </c>
      <c r="K5197">
        <v>51</v>
      </c>
      <c r="L5197">
        <v>6</v>
      </c>
      <c r="M5197">
        <v>154.71682539682499</v>
      </c>
      <c r="N5197">
        <v>100.635555555556</v>
      </c>
      <c r="O5197">
        <v>2</v>
      </c>
      <c r="P5197">
        <v>3</v>
      </c>
      <c r="Q5197">
        <v>326.70349206349198</v>
      </c>
      <c r="R5197">
        <v>142.63111111111101</v>
      </c>
      <c r="S5197">
        <v>3</v>
      </c>
      <c r="T5197">
        <v>6</v>
      </c>
      <c r="U5197">
        <v>274.14999389648398</v>
      </c>
      <c r="V5197">
        <v>156.78334045410199</v>
      </c>
      <c r="W5197">
        <v>3</v>
      </c>
      <c r="X5197">
        <v>5</v>
      </c>
      <c r="Y5197">
        <v>54.425690303075399</v>
      </c>
      <c r="Z5197">
        <v>9.6880000000000006</v>
      </c>
      <c r="AA5197">
        <v>25.625</v>
      </c>
      <c r="AB5197">
        <v>9.4410000000000007</v>
      </c>
      <c r="AC5197">
        <v>-0.246</v>
      </c>
      <c r="AD5197" s="8">
        <f t="shared" si="163"/>
        <v>0.246</v>
      </c>
      <c r="AE5197">
        <v>1706</v>
      </c>
      <c r="AF5197">
        <v>544489</v>
      </c>
      <c r="AG5197">
        <v>1756</v>
      </c>
      <c r="AH5197" t="s">
        <v>52</v>
      </c>
      <c r="AI5197">
        <v>458</v>
      </c>
      <c r="AJ5197">
        <v>458</v>
      </c>
      <c r="AK5197">
        <v>16</v>
      </c>
    </row>
    <row r="5198" spans="1:37" x14ac:dyDescent="0.2">
      <c r="A5198">
        <v>23</v>
      </c>
      <c r="B5198" t="s">
        <v>37</v>
      </c>
      <c r="C5198">
        <v>150</v>
      </c>
      <c r="D5198">
        <v>3000</v>
      </c>
      <c r="E5198">
        <v>83</v>
      </c>
      <c r="F5198">
        <v>1</v>
      </c>
      <c r="G5198">
        <v>37</v>
      </c>
      <c r="H5198" t="s">
        <v>36</v>
      </c>
      <c r="I5198">
        <v>1</v>
      </c>
      <c r="J5198" s="8" t="str">
        <f t="shared" si="162"/>
        <v xml:space="preserve">HIT </v>
      </c>
      <c r="K5198">
        <v>22</v>
      </c>
      <c r="L5198">
        <v>4</v>
      </c>
      <c r="M5198">
        <v>275.70793650793598</v>
      </c>
      <c r="N5198">
        <v>154.63111111111101</v>
      </c>
      <c r="O5198">
        <v>3</v>
      </c>
      <c r="P5198">
        <v>5</v>
      </c>
      <c r="Q5198">
        <v>285.70793650793598</v>
      </c>
      <c r="R5198">
        <v>377.613333333333</v>
      </c>
      <c r="S5198">
        <v>7</v>
      </c>
      <c r="T5198">
        <v>5</v>
      </c>
      <c r="U5198">
        <v>387.14999389648398</v>
      </c>
      <c r="V5198">
        <v>310.78334045410202</v>
      </c>
      <c r="W5198">
        <v>6</v>
      </c>
      <c r="X5198">
        <v>7</v>
      </c>
      <c r="Y5198">
        <v>121.47731868731501</v>
      </c>
      <c r="Z5198">
        <v>19.062999999999999</v>
      </c>
      <c r="AA5198">
        <v>25.937999999999999</v>
      </c>
      <c r="AB5198">
        <v>14.087999999999999</v>
      </c>
      <c r="AC5198">
        <v>-4.9749999999999996</v>
      </c>
      <c r="AD5198" s="8">
        <f t="shared" si="163"/>
        <v>4.9749999999999996</v>
      </c>
      <c r="AE5198">
        <v>2173</v>
      </c>
      <c r="AF5198">
        <v>550505</v>
      </c>
      <c r="AG5198">
        <v>700</v>
      </c>
      <c r="AH5198" t="s">
        <v>52</v>
      </c>
      <c r="AI5198">
        <v>458</v>
      </c>
      <c r="AJ5198">
        <v>458</v>
      </c>
      <c r="AK5198">
        <v>16</v>
      </c>
    </row>
    <row r="5199" spans="1:37" x14ac:dyDescent="0.2">
      <c r="A5199">
        <v>23</v>
      </c>
      <c r="B5199" t="s">
        <v>37</v>
      </c>
      <c r="C5199">
        <v>150</v>
      </c>
      <c r="D5199">
        <v>3000</v>
      </c>
      <c r="E5199">
        <v>84</v>
      </c>
      <c r="F5199">
        <v>0</v>
      </c>
      <c r="G5199">
        <v>0</v>
      </c>
      <c r="H5199" t="s">
        <v>33</v>
      </c>
      <c r="I5199">
        <v>1</v>
      </c>
      <c r="J5199" s="8" t="str">
        <f t="shared" si="162"/>
        <v>TNEG</v>
      </c>
      <c r="K5199">
        <v>0</v>
      </c>
      <c r="L5199" t="s">
        <v>34</v>
      </c>
      <c r="M5199">
        <v>56.725714285714297</v>
      </c>
      <c r="N5199">
        <v>330.61777777777797</v>
      </c>
      <c r="O5199">
        <v>6</v>
      </c>
      <c r="P5199">
        <v>1</v>
      </c>
      <c r="Q5199">
        <v>56.725714285714297</v>
      </c>
      <c r="R5199">
        <v>330.61777777777797</v>
      </c>
      <c r="S5199">
        <v>6</v>
      </c>
      <c r="T5199">
        <v>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26.25</v>
      </c>
      <c r="AA5199">
        <v>26.25</v>
      </c>
      <c r="AB5199">
        <v>-1</v>
      </c>
      <c r="AC5199">
        <v>-1</v>
      </c>
      <c r="AD5199" s="8">
        <f t="shared" si="163"/>
        <v>1</v>
      </c>
      <c r="AE5199">
        <v>2697</v>
      </c>
      <c r="AF5199">
        <v>554217</v>
      </c>
      <c r="AG5199">
        <v>149</v>
      </c>
      <c r="AH5199" t="s">
        <v>52</v>
      </c>
      <c r="AI5199">
        <v>458</v>
      </c>
      <c r="AJ5199">
        <v>458</v>
      </c>
      <c r="AK5199">
        <v>16</v>
      </c>
    </row>
    <row r="5200" spans="1:37" x14ac:dyDescent="0.2">
      <c r="A5200">
        <v>23</v>
      </c>
      <c r="B5200" t="s">
        <v>37</v>
      </c>
      <c r="C5200">
        <v>150</v>
      </c>
      <c r="D5200">
        <v>3000</v>
      </c>
      <c r="E5200">
        <v>85</v>
      </c>
      <c r="F5200">
        <v>0</v>
      </c>
      <c r="G5200">
        <v>0</v>
      </c>
      <c r="H5200" t="s">
        <v>33</v>
      </c>
      <c r="I5200">
        <v>1</v>
      </c>
      <c r="J5200" s="8" t="str">
        <f t="shared" si="162"/>
        <v>TNEG</v>
      </c>
      <c r="K5200">
        <v>0</v>
      </c>
      <c r="L5200" t="s">
        <v>34</v>
      </c>
      <c r="M5200">
        <v>106.72126984127</v>
      </c>
      <c r="N5200">
        <v>154.63111111111101</v>
      </c>
      <c r="O5200">
        <v>3</v>
      </c>
      <c r="P5200">
        <v>2</v>
      </c>
      <c r="Q5200">
        <v>106.72126984127</v>
      </c>
      <c r="R5200">
        <v>154.63111111111101</v>
      </c>
      <c r="S5200">
        <v>3</v>
      </c>
      <c r="T5200">
        <v>2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26.562999999999999</v>
      </c>
      <c r="AA5200">
        <v>26.562999999999999</v>
      </c>
      <c r="AB5200">
        <v>-1</v>
      </c>
      <c r="AC5200">
        <v>-1</v>
      </c>
      <c r="AD5200" s="8">
        <f t="shared" si="163"/>
        <v>1</v>
      </c>
      <c r="AE5200">
        <v>3398</v>
      </c>
      <c r="AF5200">
        <v>558128</v>
      </c>
      <c r="AG5200">
        <v>1675</v>
      </c>
      <c r="AH5200" t="s">
        <v>52</v>
      </c>
      <c r="AI5200">
        <v>458</v>
      </c>
      <c r="AJ5200">
        <v>458</v>
      </c>
      <c r="AK5200">
        <v>16</v>
      </c>
    </row>
    <row r="5201" spans="1:37" x14ac:dyDescent="0.2">
      <c r="A5201">
        <v>23</v>
      </c>
      <c r="B5201" t="s">
        <v>37</v>
      </c>
      <c r="C5201">
        <v>150</v>
      </c>
      <c r="D5201">
        <v>3000</v>
      </c>
      <c r="E5201">
        <v>86</v>
      </c>
      <c r="F5201">
        <v>0</v>
      </c>
      <c r="G5201">
        <v>0</v>
      </c>
      <c r="H5201" t="s">
        <v>33</v>
      </c>
      <c r="I5201">
        <v>1</v>
      </c>
      <c r="J5201" s="8" t="str">
        <f t="shared" si="162"/>
        <v>TNEG</v>
      </c>
      <c r="K5201">
        <v>0</v>
      </c>
      <c r="L5201" t="s">
        <v>34</v>
      </c>
      <c r="M5201">
        <v>171.71682539682499</v>
      </c>
      <c r="N5201">
        <v>384.613333333333</v>
      </c>
      <c r="O5201">
        <v>7</v>
      </c>
      <c r="P5201">
        <v>3</v>
      </c>
      <c r="Q5201">
        <v>171.71682539682499</v>
      </c>
      <c r="R5201">
        <v>384.613333333333</v>
      </c>
      <c r="S5201">
        <v>7</v>
      </c>
      <c r="T5201">
        <v>3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26.875</v>
      </c>
      <c r="AA5201">
        <v>26.875</v>
      </c>
      <c r="AB5201">
        <v>-1</v>
      </c>
      <c r="AC5201">
        <v>-1</v>
      </c>
      <c r="AD5201" s="8">
        <f t="shared" si="163"/>
        <v>1</v>
      </c>
      <c r="AE5201">
        <v>2045</v>
      </c>
      <c r="AF5201">
        <v>560688</v>
      </c>
      <c r="AG5201">
        <v>1740</v>
      </c>
      <c r="AH5201" t="s">
        <v>52</v>
      </c>
      <c r="AI5201">
        <v>458</v>
      </c>
      <c r="AJ5201">
        <v>458</v>
      </c>
      <c r="AK5201">
        <v>16</v>
      </c>
    </row>
    <row r="5202" spans="1:37" x14ac:dyDescent="0.2">
      <c r="A5202">
        <v>23</v>
      </c>
      <c r="B5202" t="s">
        <v>37</v>
      </c>
      <c r="C5202">
        <v>150</v>
      </c>
      <c r="D5202">
        <v>3000</v>
      </c>
      <c r="E5202">
        <v>87</v>
      </c>
      <c r="F5202">
        <v>1</v>
      </c>
      <c r="G5202">
        <v>38</v>
      </c>
      <c r="H5202" t="s">
        <v>36</v>
      </c>
      <c r="I5202">
        <v>1</v>
      </c>
      <c r="J5202" s="8" t="str">
        <f t="shared" si="162"/>
        <v xml:space="preserve">HIT </v>
      </c>
      <c r="K5202">
        <v>1</v>
      </c>
      <c r="L5202">
        <v>0</v>
      </c>
      <c r="M5202">
        <v>398.69904761904797</v>
      </c>
      <c r="N5202">
        <v>151.63111111111101</v>
      </c>
      <c r="O5202">
        <v>3</v>
      </c>
      <c r="P5202">
        <v>7</v>
      </c>
      <c r="Q5202">
        <v>171.71682539682499</v>
      </c>
      <c r="R5202">
        <v>384.613333333333</v>
      </c>
      <c r="S5202">
        <v>7</v>
      </c>
      <c r="T5202">
        <v>3</v>
      </c>
      <c r="U5202">
        <v>177.14999389648401</v>
      </c>
      <c r="V5202">
        <v>376.78334045410202</v>
      </c>
      <c r="W5202">
        <v>7</v>
      </c>
      <c r="X5202">
        <v>3</v>
      </c>
      <c r="Y5202">
        <v>9.5303781894794408</v>
      </c>
      <c r="Z5202">
        <v>26.875</v>
      </c>
      <c r="AA5202">
        <v>27.187000000000001</v>
      </c>
      <c r="AB5202">
        <v>26.411000000000001</v>
      </c>
      <c r="AC5202">
        <v>-0.46400000000000002</v>
      </c>
      <c r="AD5202" s="8">
        <f t="shared" si="163"/>
        <v>0.46400000000000002</v>
      </c>
      <c r="AE5202">
        <v>1619</v>
      </c>
      <c r="AF5202">
        <v>564377</v>
      </c>
      <c r="AG5202">
        <v>1740</v>
      </c>
      <c r="AH5202" t="s">
        <v>52</v>
      </c>
      <c r="AI5202">
        <v>458</v>
      </c>
      <c r="AJ5202">
        <v>458</v>
      </c>
      <c r="AK5202">
        <v>16</v>
      </c>
    </row>
    <row r="5203" spans="1:37" x14ac:dyDescent="0.2">
      <c r="A5203">
        <v>23</v>
      </c>
      <c r="B5203" t="s">
        <v>37</v>
      </c>
      <c r="C5203">
        <v>150</v>
      </c>
      <c r="D5203">
        <v>3000</v>
      </c>
      <c r="E5203">
        <v>88</v>
      </c>
      <c r="F5203">
        <v>0</v>
      </c>
      <c r="G5203">
        <v>0</v>
      </c>
      <c r="H5203" t="s">
        <v>33</v>
      </c>
      <c r="I5203">
        <v>1</v>
      </c>
      <c r="J5203" s="8" t="str">
        <f t="shared" si="162"/>
        <v>TNEG</v>
      </c>
      <c r="K5203">
        <v>0</v>
      </c>
      <c r="L5203" t="s">
        <v>34</v>
      </c>
      <c r="M5203">
        <v>46.725714285714297</v>
      </c>
      <c r="N5203">
        <v>100.635555555556</v>
      </c>
      <c r="O5203">
        <v>2</v>
      </c>
      <c r="P5203">
        <v>1</v>
      </c>
      <c r="Q5203">
        <v>46.725714285714297</v>
      </c>
      <c r="R5203">
        <v>100.635555555556</v>
      </c>
      <c r="S5203">
        <v>2</v>
      </c>
      <c r="T5203">
        <v>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27.5</v>
      </c>
      <c r="AA5203">
        <v>27.5</v>
      </c>
      <c r="AB5203">
        <v>-1</v>
      </c>
      <c r="AC5203">
        <v>-1</v>
      </c>
      <c r="AD5203" s="8">
        <f t="shared" si="163"/>
        <v>1</v>
      </c>
      <c r="AE5203">
        <v>2235</v>
      </c>
      <c r="AF5203">
        <v>567617</v>
      </c>
      <c r="AG5203">
        <v>11</v>
      </c>
      <c r="AH5203" t="s">
        <v>52</v>
      </c>
      <c r="AI5203">
        <v>458</v>
      </c>
      <c r="AJ5203">
        <v>458</v>
      </c>
      <c r="AK5203">
        <v>16</v>
      </c>
    </row>
    <row r="5204" spans="1:37" x14ac:dyDescent="0.2">
      <c r="A5204">
        <v>23</v>
      </c>
      <c r="B5204" t="s">
        <v>37</v>
      </c>
      <c r="C5204">
        <v>150</v>
      </c>
      <c r="D5204">
        <v>3000</v>
      </c>
      <c r="E5204">
        <v>89</v>
      </c>
      <c r="F5204">
        <v>1</v>
      </c>
      <c r="G5204">
        <v>39</v>
      </c>
      <c r="H5204" t="s">
        <v>36</v>
      </c>
      <c r="I5204">
        <v>1</v>
      </c>
      <c r="J5204" s="8" t="str">
        <f t="shared" si="162"/>
        <v xml:space="preserve">HIT </v>
      </c>
      <c r="K5204">
        <v>82</v>
      </c>
      <c r="L5204">
        <v>6</v>
      </c>
      <c r="M5204">
        <v>386.69904761904797</v>
      </c>
      <c r="N5204">
        <v>378.613333333333</v>
      </c>
      <c r="O5204">
        <v>7</v>
      </c>
      <c r="P5204">
        <v>7</v>
      </c>
      <c r="Q5204">
        <v>171.71682539682499</v>
      </c>
      <c r="R5204">
        <v>384.613333333333</v>
      </c>
      <c r="S5204">
        <v>7</v>
      </c>
      <c r="T5204">
        <v>3</v>
      </c>
      <c r="U5204">
        <v>157.14999389648401</v>
      </c>
      <c r="V5204">
        <v>371.78334045410202</v>
      </c>
      <c r="W5204">
        <v>7</v>
      </c>
      <c r="X5204">
        <v>3</v>
      </c>
      <c r="Y5204">
        <v>19.411370308158599</v>
      </c>
      <c r="Z5204">
        <v>2.1880000000000002</v>
      </c>
      <c r="AA5204">
        <v>27.812999999999999</v>
      </c>
      <c r="AB5204">
        <v>1.764</v>
      </c>
      <c r="AC5204">
        <v>-0.42299999999999999</v>
      </c>
      <c r="AD5204" s="8">
        <f t="shared" si="163"/>
        <v>0.42299999999999999</v>
      </c>
      <c r="AE5204">
        <v>2094</v>
      </c>
      <c r="AF5204">
        <v>572585</v>
      </c>
      <c r="AG5204">
        <v>1743</v>
      </c>
      <c r="AH5204" t="s">
        <v>52</v>
      </c>
      <c r="AI5204">
        <v>458</v>
      </c>
      <c r="AJ5204">
        <v>458</v>
      </c>
      <c r="AK5204">
        <v>16</v>
      </c>
    </row>
    <row r="5205" spans="1:37" x14ac:dyDescent="0.2">
      <c r="A5205">
        <v>23</v>
      </c>
      <c r="B5205" t="s">
        <v>37</v>
      </c>
      <c r="C5205">
        <v>150</v>
      </c>
      <c r="D5205">
        <v>3000</v>
      </c>
      <c r="E5205">
        <v>90</v>
      </c>
      <c r="F5205">
        <v>0</v>
      </c>
      <c r="G5205">
        <v>0</v>
      </c>
      <c r="H5205" t="s">
        <v>33</v>
      </c>
      <c r="I5205">
        <v>1</v>
      </c>
      <c r="J5205" s="8" t="str">
        <f t="shared" si="162"/>
        <v>TNEG</v>
      </c>
      <c r="K5205">
        <v>0</v>
      </c>
      <c r="L5205" t="s">
        <v>34</v>
      </c>
      <c r="M5205">
        <v>56.725714285714297</v>
      </c>
      <c r="N5205">
        <v>330.61777777777797</v>
      </c>
      <c r="O5205">
        <v>6</v>
      </c>
      <c r="P5205">
        <v>1</v>
      </c>
      <c r="Q5205">
        <v>56.725714285714297</v>
      </c>
      <c r="R5205">
        <v>330.61777777777797</v>
      </c>
      <c r="S5205">
        <v>6</v>
      </c>
      <c r="T5205">
        <v>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28.125</v>
      </c>
      <c r="AA5205">
        <v>28.125</v>
      </c>
      <c r="AB5205">
        <v>-1</v>
      </c>
      <c r="AC5205">
        <v>-1</v>
      </c>
      <c r="AD5205" s="8">
        <f t="shared" si="163"/>
        <v>1</v>
      </c>
      <c r="AE5205">
        <v>3409</v>
      </c>
      <c r="AF5205">
        <v>577000</v>
      </c>
      <c r="AG5205">
        <v>2028</v>
      </c>
      <c r="AH5205" t="s">
        <v>52</v>
      </c>
      <c r="AI5205">
        <v>458</v>
      </c>
      <c r="AJ5205">
        <v>458</v>
      </c>
      <c r="AK5205">
        <v>16</v>
      </c>
    </row>
    <row r="5206" spans="1:37" x14ac:dyDescent="0.2">
      <c r="A5206">
        <v>23</v>
      </c>
      <c r="B5206" t="s">
        <v>37</v>
      </c>
      <c r="C5206">
        <v>150</v>
      </c>
      <c r="D5206">
        <v>3000</v>
      </c>
      <c r="E5206">
        <v>91</v>
      </c>
      <c r="F5206">
        <v>0</v>
      </c>
      <c r="G5206">
        <v>0</v>
      </c>
      <c r="H5206" t="s">
        <v>33</v>
      </c>
      <c r="I5206">
        <v>1</v>
      </c>
      <c r="J5206" s="8" t="str">
        <f t="shared" si="162"/>
        <v>TNEG</v>
      </c>
      <c r="K5206">
        <v>0</v>
      </c>
      <c r="L5206" t="s">
        <v>34</v>
      </c>
      <c r="M5206">
        <v>229.71238095238101</v>
      </c>
      <c r="N5206">
        <v>88.635555555555598</v>
      </c>
      <c r="O5206">
        <v>2</v>
      </c>
      <c r="P5206">
        <v>4</v>
      </c>
      <c r="Q5206">
        <v>229.71238095238101</v>
      </c>
      <c r="R5206">
        <v>88.635555555555598</v>
      </c>
      <c r="S5206">
        <v>2</v>
      </c>
      <c r="T5206">
        <v>4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28.437999999999999</v>
      </c>
      <c r="AA5206">
        <v>28.437999999999999</v>
      </c>
      <c r="AB5206">
        <v>-1</v>
      </c>
      <c r="AC5206">
        <v>-1</v>
      </c>
      <c r="AD5206" s="8">
        <f t="shared" si="163"/>
        <v>1</v>
      </c>
      <c r="AE5206">
        <v>1790</v>
      </c>
      <c r="AF5206">
        <v>579295</v>
      </c>
      <c r="AG5206">
        <v>1338</v>
      </c>
      <c r="AH5206" t="s">
        <v>52</v>
      </c>
      <c r="AI5206">
        <v>458</v>
      </c>
      <c r="AJ5206">
        <v>458</v>
      </c>
      <c r="AK5206">
        <v>16</v>
      </c>
    </row>
    <row r="5207" spans="1:37" x14ac:dyDescent="0.2">
      <c r="A5207">
        <v>23</v>
      </c>
      <c r="B5207" t="s">
        <v>37</v>
      </c>
      <c r="C5207">
        <v>150</v>
      </c>
      <c r="D5207">
        <v>3000</v>
      </c>
      <c r="E5207">
        <v>92</v>
      </c>
      <c r="F5207">
        <v>0</v>
      </c>
      <c r="G5207">
        <v>0</v>
      </c>
      <c r="H5207" t="s">
        <v>33</v>
      </c>
      <c r="I5207">
        <v>1</v>
      </c>
      <c r="J5207" s="8" t="str">
        <f t="shared" si="162"/>
        <v>TNEG</v>
      </c>
      <c r="K5207">
        <v>0</v>
      </c>
      <c r="L5207" t="s">
        <v>34</v>
      </c>
      <c r="M5207">
        <v>109.72126984127</v>
      </c>
      <c r="N5207">
        <v>263.62222222222198</v>
      </c>
      <c r="O5207">
        <v>5</v>
      </c>
      <c r="P5207">
        <v>2</v>
      </c>
      <c r="Q5207">
        <v>109.72126984127</v>
      </c>
      <c r="R5207">
        <v>263.62222222222198</v>
      </c>
      <c r="S5207">
        <v>5</v>
      </c>
      <c r="T5207">
        <v>2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28.75</v>
      </c>
      <c r="AA5207">
        <v>28.75</v>
      </c>
      <c r="AB5207">
        <v>-1</v>
      </c>
      <c r="AC5207">
        <v>-1</v>
      </c>
      <c r="AD5207" s="8">
        <f t="shared" si="163"/>
        <v>1</v>
      </c>
      <c r="AE5207">
        <v>2541</v>
      </c>
      <c r="AF5207">
        <v>582344</v>
      </c>
      <c r="AG5207">
        <v>200</v>
      </c>
      <c r="AH5207" t="s">
        <v>52</v>
      </c>
      <c r="AI5207">
        <v>458</v>
      </c>
      <c r="AJ5207">
        <v>458</v>
      </c>
      <c r="AK5207">
        <v>16</v>
      </c>
    </row>
    <row r="5208" spans="1:37" x14ac:dyDescent="0.2">
      <c r="A5208">
        <v>23</v>
      </c>
      <c r="B5208" t="s">
        <v>37</v>
      </c>
      <c r="C5208">
        <v>150</v>
      </c>
      <c r="D5208">
        <v>3000</v>
      </c>
      <c r="E5208">
        <v>93</v>
      </c>
      <c r="F5208">
        <v>0</v>
      </c>
      <c r="G5208">
        <v>0</v>
      </c>
      <c r="H5208" t="s">
        <v>33</v>
      </c>
      <c r="I5208">
        <v>1</v>
      </c>
      <c r="J5208" s="8" t="str">
        <f t="shared" si="162"/>
        <v>TNEG</v>
      </c>
      <c r="K5208">
        <v>0</v>
      </c>
      <c r="L5208" t="s">
        <v>34</v>
      </c>
      <c r="M5208">
        <v>107.72126984127</v>
      </c>
      <c r="N5208">
        <v>205.62666666666701</v>
      </c>
      <c r="O5208">
        <v>4</v>
      </c>
      <c r="P5208">
        <v>2</v>
      </c>
      <c r="Q5208">
        <v>107.72126984127</v>
      </c>
      <c r="R5208">
        <v>205.62666666666701</v>
      </c>
      <c r="S5208">
        <v>4</v>
      </c>
      <c r="T5208">
        <v>2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29.062999999999999</v>
      </c>
      <c r="AA5208">
        <v>29.062999999999999</v>
      </c>
      <c r="AB5208">
        <v>-1</v>
      </c>
      <c r="AC5208">
        <v>-1</v>
      </c>
      <c r="AD5208" s="8">
        <f t="shared" si="163"/>
        <v>1</v>
      </c>
      <c r="AE5208">
        <v>2591</v>
      </c>
      <c r="AF5208">
        <v>585440</v>
      </c>
      <c r="AG5208">
        <v>2115</v>
      </c>
      <c r="AH5208" t="s">
        <v>52</v>
      </c>
      <c r="AI5208">
        <v>458</v>
      </c>
      <c r="AJ5208">
        <v>458</v>
      </c>
      <c r="AK5208">
        <v>16</v>
      </c>
    </row>
    <row r="5209" spans="1:37" x14ac:dyDescent="0.2">
      <c r="A5209">
        <v>23</v>
      </c>
      <c r="B5209" t="s">
        <v>37</v>
      </c>
      <c r="C5209">
        <v>150</v>
      </c>
      <c r="D5209">
        <v>3000</v>
      </c>
      <c r="E5209">
        <v>94</v>
      </c>
      <c r="F5209">
        <v>1</v>
      </c>
      <c r="G5209">
        <v>40</v>
      </c>
      <c r="H5209" t="s">
        <v>36</v>
      </c>
      <c r="I5209">
        <v>1</v>
      </c>
      <c r="J5209" s="8" t="str">
        <f t="shared" si="162"/>
        <v xml:space="preserve">HIT </v>
      </c>
      <c r="K5209">
        <v>4</v>
      </c>
      <c r="L5209">
        <v>2</v>
      </c>
      <c r="M5209">
        <v>163.71682539682499</v>
      </c>
      <c r="N5209">
        <v>32.64</v>
      </c>
      <c r="O5209">
        <v>1</v>
      </c>
      <c r="P5209">
        <v>3</v>
      </c>
      <c r="Q5209">
        <v>56.725714285714297</v>
      </c>
      <c r="R5209">
        <v>330.61777777777797</v>
      </c>
      <c r="S5209">
        <v>6</v>
      </c>
      <c r="T5209">
        <v>1</v>
      </c>
      <c r="U5209">
        <v>171.14999389648401</v>
      </c>
      <c r="V5209">
        <v>318.78334045410202</v>
      </c>
      <c r="W5209">
        <v>6</v>
      </c>
      <c r="X5209">
        <v>3</v>
      </c>
      <c r="Y5209">
        <v>115.034645525649</v>
      </c>
      <c r="Z5209">
        <v>28.125</v>
      </c>
      <c r="AA5209">
        <v>29.375</v>
      </c>
      <c r="AB5209">
        <v>28.431000000000001</v>
      </c>
      <c r="AC5209">
        <v>0.30599999999999999</v>
      </c>
      <c r="AD5209" s="8">
        <f t="shared" si="163"/>
        <v>0.30599999999999999</v>
      </c>
      <c r="AE5209">
        <v>1833</v>
      </c>
      <c r="AF5209">
        <v>589810</v>
      </c>
      <c r="AG5209">
        <v>2028</v>
      </c>
      <c r="AH5209" t="s">
        <v>52</v>
      </c>
      <c r="AI5209">
        <v>458</v>
      </c>
      <c r="AJ5209">
        <v>458</v>
      </c>
      <c r="AK5209">
        <v>16</v>
      </c>
    </row>
    <row r="5210" spans="1:37" x14ac:dyDescent="0.2">
      <c r="A5210">
        <v>23</v>
      </c>
      <c r="B5210" t="s">
        <v>37</v>
      </c>
      <c r="C5210">
        <v>150</v>
      </c>
      <c r="D5210">
        <v>3000</v>
      </c>
      <c r="E5210">
        <v>95</v>
      </c>
      <c r="F5210">
        <v>0</v>
      </c>
      <c r="G5210">
        <v>0</v>
      </c>
      <c r="H5210" t="s">
        <v>33</v>
      </c>
      <c r="I5210">
        <v>1</v>
      </c>
      <c r="J5210" s="8" t="str">
        <f t="shared" si="162"/>
        <v>TNEG</v>
      </c>
      <c r="K5210">
        <v>0</v>
      </c>
      <c r="L5210" t="s">
        <v>34</v>
      </c>
      <c r="M5210">
        <v>329.70349206349198</v>
      </c>
      <c r="N5210">
        <v>89.635555555555598</v>
      </c>
      <c r="O5210">
        <v>2</v>
      </c>
      <c r="P5210">
        <v>6</v>
      </c>
      <c r="Q5210">
        <v>329.70349206349198</v>
      </c>
      <c r="R5210">
        <v>89.635555555555598</v>
      </c>
      <c r="S5210">
        <v>2</v>
      </c>
      <c r="T5210">
        <v>6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29.687999999999999</v>
      </c>
      <c r="AA5210">
        <v>29.687999999999999</v>
      </c>
      <c r="AB5210">
        <v>-1</v>
      </c>
      <c r="AC5210">
        <v>-1</v>
      </c>
      <c r="AD5210" s="8">
        <f t="shared" si="163"/>
        <v>1</v>
      </c>
      <c r="AE5210">
        <v>1954</v>
      </c>
      <c r="AF5210">
        <v>592776</v>
      </c>
      <c r="AG5210">
        <v>744</v>
      </c>
      <c r="AH5210" t="s">
        <v>52</v>
      </c>
      <c r="AI5210">
        <v>458</v>
      </c>
      <c r="AJ5210">
        <v>458</v>
      </c>
      <c r="AK5210">
        <v>16</v>
      </c>
    </row>
    <row r="5211" spans="1:37" x14ac:dyDescent="0.2">
      <c r="A5211">
        <v>23</v>
      </c>
      <c r="B5211" t="s">
        <v>37</v>
      </c>
      <c r="C5211">
        <v>150</v>
      </c>
      <c r="D5211">
        <v>3000</v>
      </c>
      <c r="E5211">
        <v>96</v>
      </c>
      <c r="F5211">
        <v>1</v>
      </c>
      <c r="G5211">
        <v>41</v>
      </c>
      <c r="H5211" t="s">
        <v>36</v>
      </c>
      <c r="I5211">
        <v>1</v>
      </c>
      <c r="J5211" s="8" t="str">
        <f t="shared" si="162"/>
        <v xml:space="preserve">HIT </v>
      </c>
      <c r="K5211">
        <v>16</v>
      </c>
      <c r="L5211">
        <v>4</v>
      </c>
      <c r="M5211">
        <v>340.70349206349198</v>
      </c>
      <c r="N5211">
        <v>267.62222222222198</v>
      </c>
      <c r="O5211">
        <v>5</v>
      </c>
      <c r="P5211">
        <v>6</v>
      </c>
      <c r="Q5211">
        <v>101.72126984127</v>
      </c>
      <c r="R5211">
        <v>322.61777777777797</v>
      </c>
      <c r="S5211">
        <v>6</v>
      </c>
      <c r="T5211">
        <v>2</v>
      </c>
      <c r="U5211">
        <v>152.14999389648401</v>
      </c>
      <c r="V5211">
        <v>310.78334045410202</v>
      </c>
      <c r="W5211">
        <v>6</v>
      </c>
      <c r="X5211">
        <v>3</v>
      </c>
      <c r="Y5211">
        <v>51.798746284104098</v>
      </c>
      <c r="Z5211">
        <v>25</v>
      </c>
      <c r="AA5211">
        <v>30</v>
      </c>
      <c r="AB5211">
        <v>19.138000000000002</v>
      </c>
      <c r="AC5211">
        <v>-5.8620000000000001</v>
      </c>
      <c r="AD5211" s="8">
        <f t="shared" si="163"/>
        <v>5.8620000000000001</v>
      </c>
      <c r="AE5211">
        <v>1700</v>
      </c>
      <c r="AF5211">
        <v>597016</v>
      </c>
      <c r="AG5211">
        <v>1818</v>
      </c>
      <c r="AH5211" t="s">
        <v>52</v>
      </c>
      <c r="AI5211">
        <v>458</v>
      </c>
      <c r="AJ5211">
        <v>458</v>
      </c>
      <c r="AK5211">
        <v>16</v>
      </c>
    </row>
    <row r="5212" spans="1:37" x14ac:dyDescent="0.2">
      <c r="A5212">
        <v>23</v>
      </c>
      <c r="B5212" t="s">
        <v>37</v>
      </c>
      <c r="C5212">
        <v>150</v>
      </c>
      <c r="D5212">
        <v>3000</v>
      </c>
      <c r="E5212">
        <v>97</v>
      </c>
      <c r="F5212">
        <v>1</v>
      </c>
      <c r="G5212">
        <v>42</v>
      </c>
      <c r="H5212" t="s">
        <v>36</v>
      </c>
      <c r="I5212">
        <v>1</v>
      </c>
      <c r="J5212" s="8" t="str">
        <f t="shared" si="162"/>
        <v xml:space="preserve">HIT </v>
      </c>
      <c r="K5212">
        <v>5</v>
      </c>
      <c r="L5212">
        <v>2</v>
      </c>
      <c r="M5212">
        <v>398.69904761904797</v>
      </c>
      <c r="N5212">
        <v>30.64</v>
      </c>
      <c r="O5212">
        <v>1</v>
      </c>
      <c r="P5212">
        <v>7</v>
      </c>
      <c r="Q5212">
        <v>109.72126984127</v>
      </c>
      <c r="R5212">
        <v>263.62222222222198</v>
      </c>
      <c r="S5212">
        <v>5</v>
      </c>
      <c r="T5212">
        <v>2</v>
      </c>
      <c r="U5212">
        <v>152.14999389648401</v>
      </c>
      <c r="V5212">
        <v>209.78334045410199</v>
      </c>
      <c r="W5212">
        <v>4</v>
      </c>
      <c r="X5212">
        <v>3</v>
      </c>
      <c r="Y5212">
        <v>68.547952668152007</v>
      </c>
      <c r="Z5212">
        <v>28.75</v>
      </c>
      <c r="AA5212">
        <v>30.312000000000001</v>
      </c>
      <c r="AB5212">
        <v>29.239000000000001</v>
      </c>
      <c r="AC5212">
        <v>0.48899999999999999</v>
      </c>
      <c r="AD5212" s="8">
        <f t="shared" si="163"/>
        <v>0.48899999999999999</v>
      </c>
      <c r="AE5212">
        <v>1890</v>
      </c>
      <c r="AF5212">
        <v>602033</v>
      </c>
      <c r="AG5212">
        <v>200</v>
      </c>
      <c r="AH5212" t="s">
        <v>52</v>
      </c>
      <c r="AI5212">
        <v>458</v>
      </c>
      <c r="AJ5212">
        <v>458</v>
      </c>
      <c r="AK5212">
        <v>16</v>
      </c>
    </row>
    <row r="5213" spans="1:37" x14ac:dyDescent="0.2">
      <c r="A5213">
        <v>23</v>
      </c>
      <c r="B5213" t="s">
        <v>37</v>
      </c>
      <c r="C5213">
        <v>150</v>
      </c>
      <c r="D5213">
        <v>3000</v>
      </c>
      <c r="E5213">
        <v>98</v>
      </c>
      <c r="F5213">
        <v>1</v>
      </c>
      <c r="G5213">
        <v>43</v>
      </c>
      <c r="H5213" t="s">
        <v>36</v>
      </c>
      <c r="I5213">
        <v>1</v>
      </c>
      <c r="J5213" s="8" t="str">
        <f t="shared" si="162"/>
        <v xml:space="preserve">HIT </v>
      </c>
      <c r="K5213">
        <v>5</v>
      </c>
      <c r="L5213">
        <v>2</v>
      </c>
      <c r="M5213">
        <v>386.69904761904797</v>
      </c>
      <c r="N5213">
        <v>378.613333333333</v>
      </c>
      <c r="O5213">
        <v>7</v>
      </c>
      <c r="P5213">
        <v>7</v>
      </c>
      <c r="Q5213">
        <v>107.72126984127</v>
      </c>
      <c r="R5213">
        <v>205.62666666666701</v>
      </c>
      <c r="S5213">
        <v>4</v>
      </c>
      <c r="T5213">
        <v>2</v>
      </c>
      <c r="U5213">
        <v>165.14999389648401</v>
      </c>
      <c r="V5213">
        <v>89.783340454101605</v>
      </c>
      <c r="W5213">
        <v>2</v>
      </c>
      <c r="X5213">
        <v>3</v>
      </c>
      <c r="Y5213">
        <v>129.297078755093</v>
      </c>
      <c r="Z5213">
        <v>29.062999999999999</v>
      </c>
      <c r="AA5213">
        <v>30.625</v>
      </c>
      <c r="AB5213">
        <v>30.248999999999999</v>
      </c>
      <c r="AC5213">
        <v>1.1870000000000001</v>
      </c>
      <c r="AD5213" s="8">
        <f t="shared" si="163"/>
        <v>1.1870000000000001</v>
      </c>
      <c r="AE5213">
        <v>1670</v>
      </c>
      <c r="AF5213">
        <v>606906</v>
      </c>
      <c r="AG5213">
        <v>2115</v>
      </c>
      <c r="AH5213" t="s">
        <v>52</v>
      </c>
      <c r="AI5213">
        <v>458</v>
      </c>
      <c r="AJ5213">
        <v>458</v>
      </c>
      <c r="AK5213">
        <v>16</v>
      </c>
    </row>
    <row r="5214" spans="1:37" x14ac:dyDescent="0.2">
      <c r="A5214">
        <v>23</v>
      </c>
      <c r="B5214" t="s">
        <v>37</v>
      </c>
      <c r="C5214">
        <v>150</v>
      </c>
      <c r="D5214">
        <v>3000</v>
      </c>
      <c r="E5214">
        <v>99</v>
      </c>
      <c r="F5214">
        <v>0</v>
      </c>
      <c r="G5214">
        <v>0</v>
      </c>
      <c r="H5214" t="s">
        <v>33</v>
      </c>
      <c r="I5214">
        <v>1</v>
      </c>
      <c r="J5214" s="8" t="str">
        <f t="shared" si="162"/>
        <v>TNEG</v>
      </c>
      <c r="K5214">
        <v>0</v>
      </c>
      <c r="L5214" t="s">
        <v>34</v>
      </c>
      <c r="M5214">
        <v>56.725714285714297</v>
      </c>
      <c r="N5214">
        <v>330.61777777777797</v>
      </c>
      <c r="O5214">
        <v>6</v>
      </c>
      <c r="P5214">
        <v>1</v>
      </c>
      <c r="Q5214">
        <v>56.725714285714297</v>
      </c>
      <c r="R5214">
        <v>330.61777777777797</v>
      </c>
      <c r="S5214">
        <v>6</v>
      </c>
      <c r="T5214">
        <v>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30.937999999999999</v>
      </c>
      <c r="AA5214">
        <v>30.937999999999999</v>
      </c>
      <c r="AB5214">
        <v>-1</v>
      </c>
      <c r="AC5214">
        <v>-1</v>
      </c>
      <c r="AD5214" s="8">
        <f t="shared" si="163"/>
        <v>1</v>
      </c>
      <c r="AE5214">
        <v>2270</v>
      </c>
      <c r="AF5214">
        <v>610191</v>
      </c>
      <c r="AG5214">
        <v>2152</v>
      </c>
      <c r="AH5214" t="s">
        <v>52</v>
      </c>
      <c r="AI5214">
        <v>458</v>
      </c>
      <c r="AJ5214">
        <v>458</v>
      </c>
      <c r="AK5214">
        <v>16</v>
      </c>
    </row>
    <row r="5215" spans="1:37" x14ac:dyDescent="0.2">
      <c r="A5215">
        <v>23</v>
      </c>
      <c r="B5215" t="s">
        <v>37</v>
      </c>
      <c r="C5215">
        <v>150</v>
      </c>
      <c r="D5215">
        <v>3000</v>
      </c>
      <c r="E5215">
        <v>100</v>
      </c>
      <c r="F5215">
        <v>0</v>
      </c>
      <c r="G5215">
        <v>0</v>
      </c>
      <c r="H5215" t="s">
        <v>33</v>
      </c>
      <c r="I5215">
        <v>1</v>
      </c>
      <c r="J5215" s="8" t="str">
        <f t="shared" si="162"/>
        <v>TNEG</v>
      </c>
      <c r="K5215">
        <v>0</v>
      </c>
      <c r="L5215" t="s">
        <v>34</v>
      </c>
      <c r="M5215">
        <v>164.71682539682499</v>
      </c>
      <c r="N5215">
        <v>270.62222222222198</v>
      </c>
      <c r="O5215">
        <v>5</v>
      </c>
      <c r="P5215">
        <v>3</v>
      </c>
      <c r="Q5215">
        <v>164.71682539682499</v>
      </c>
      <c r="R5215">
        <v>270.62222222222198</v>
      </c>
      <c r="S5215">
        <v>5</v>
      </c>
      <c r="T5215">
        <v>3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31.25</v>
      </c>
      <c r="AA5215">
        <v>31.25</v>
      </c>
      <c r="AB5215">
        <v>-1</v>
      </c>
      <c r="AC5215">
        <v>-1</v>
      </c>
      <c r="AD5215" s="8">
        <f t="shared" si="163"/>
        <v>1</v>
      </c>
      <c r="AE5215">
        <v>1925</v>
      </c>
      <c r="AF5215">
        <v>612624</v>
      </c>
      <c r="AG5215">
        <v>65</v>
      </c>
      <c r="AH5215" t="s">
        <v>52</v>
      </c>
      <c r="AI5215">
        <v>458</v>
      </c>
      <c r="AJ5215">
        <v>458</v>
      </c>
      <c r="AK5215">
        <v>16</v>
      </c>
    </row>
    <row r="5216" spans="1:37" x14ac:dyDescent="0.2">
      <c r="A5216">
        <v>23</v>
      </c>
      <c r="B5216" t="s">
        <v>37</v>
      </c>
      <c r="C5216">
        <v>150</v>
      </c>
      <c r="D5216">
        <v>3000</v>
      </c>
      <c r="E5216">
        <v>101</v>
      </c>
      <c r="F5216">
        <v>1</v>
      </c>
      <c r="G5216">
        <v>44</v>
      </c>
      <c r="H5216" t="s">
        <v>36</v>
      </c>
      <c r="I5216">
        <v>1</v>
      </c>
      <c r="J5216" s="8" t="str">
        <f t="shared" si="162"/>
        <v xml:space="preserve">HIT </v>
      </c>
      <c r="K5216">
        <v>1</v>
      </c>
      <c r="L5216">
        <v>0</v>
      </c>
      <c r="M5216">
        <v>326.70349206349198</v>
      </c>
      <c r="N5216">
        <v>317.61777777777797</v>
      </c>
      <c r="O5216">
        <v>6</v>
      </c>
      <c r="P5216">
        <v>6</v>
      </c>
      <c r="Q5216">
        <v>164.71682539682499</v>
      </c>
      <c r="R5216">
        <v>270.62222222222198</v>
      </c>
      <c r="S5216">
        <v>5</v>
      </c>
      <c r="T5216">
        <v>3</v>
      </c>
      <c r="U5216">
        <v>146.14999389648401</v>
      </c>
      <c r="V5216">
        <v>276.78334045410202</v>
      </c>
      <c r="W5216">
        <v>5</v>
      </c>
      <c r="X5216">
        <v>3</v>
      </c>
      <c r="Y5216">
        <v>19.562377407392301</v>
      </c>
      <c r="Z5216">
        <v>31.25</v>
      </c>
      <c r="AA5216">
        <v>31.562999999999999</v>
      </c>
      <c r="AB5216">
        <v>31.460999999999999</v>
      </c>
      <c r="AC5216">
        <v>0.21099999999999999</v>
      </c>
      <c r="AD5216" s="8">
        <f t="shared" si="163"/>
        <v>0.21099999999999999</v>
      </c>
      <c r="AE5216">
        <v>1728</v>
      </c>
      <c r="AF5216">
        <v>617400</v>
      </c>
      <c r="AG5216">
        <v>65</v>
      </c>
      <c r="AH5216" t="s">
        <v>52</v>
      </c>
      <c r="AI5216">
        <v>458</v>
      </c>
      <c r="AJ5216">
        <v>458</v>
      </c>
      <c r="AK5216">
        <v>16</v>
      </c>
    </row>
    <row r="5217" spans="1:37" x14ac:dyDescent="0.2">
      <c r="A5217">
        <v>23</v>
      </c>
      <c r="B5217" t="s">
        <v>37</v>
      </c>
      <c r="C5217">
        <v>150</v>
      </c>
      <c r="D5217">
        <v>3000</v>
      </c>
      <c r="E5217">
        <v>102</v>
      </c>
      <c r="F5217">
        <v>1</v>
      </c>
      <c r="G5217">
        <v>45</v>
      </c>
      <c r="H5217" t="s">
        <v>36</v>
      </c>
      <c r="I5217">
        <v>1</v>
      </c>
      <c r="J5217" s="8" t="str">
        <f t="shared" si="162"/>
        <v xml:space="preserve">HIT </v>
      </c>
      <c r="K5217">
        <v>11</v>
      </c>
      <c r="L5217">
        <v>3</v>
      </c>
      <c r="M5217">
        <v>107.72126984127</v>
      </c>
      <c r="N5217">
        <v>205.62666666666701</v>
      </c>
      <c r="O5217">
        <v>4</v>
      </c>
      <c r="P5217">
        <v>2</v>
      </c>
      <c r="Q5217">
        <v>229.71238095238101</v>
      </c>
      <c r="R5217">
        <v>88.635555555555598</v>
      </c>
      <c r="S5217">
        <v>2</v>
      </c>
      <c r="T5217">
        <v>4</v>
      </c>
      <c r="U5217">
        <v>284.14999389648398</v>
      </c>
      <c r="V5217">
        <v>85.783340454101605</v>
      </c>
      <c r="W5217">
        <v>2</v>
      </c>
      <c r="X5217">
        <v>5</v>
      </c>
      <c r="Y5217">
        <v>54.512281497264297</v>
      </c>
      <c r="Z5217">
        <v>28.437999999999999</v>
      </c>
      <c r="AA5217">
        <v>31.875</v>
      </c>
      <c r="AB5217">
        <v>30.855</v>
      </c>
      <c r="AC5217">
        <v>2.4180000000000001</v>
      </c>
      <c r="AD5217" s="8">
        <f t="shared" si="163"/>
        <v>2.4180000000000001</v>
      </c>
      <c r="AE5217">
        <v>1505</v>
      </c>
      <c r="AF5217">
        <v>621808</v>
      </c>
      <c r="AG5217">
        <v>1338</v>
      </c>
      <c r="AH5217" t="s">
        <v>52</v>
      </c>
      <c r="AI5217">
        <v>458</v>
      </c>
      <c r="AJ5217">
        <v>458</v>
      </c>
      <c r="AK5217">
        <v>16</v>
      </c>
    </row>
    <row r="5218" spans="1:37" x14ac:dyDescent="0.2">
      <c r="A5218">
        <v>23</v>
      </c>
      <c r="B5218" t="s">
        <v>37</v>
      </c>
      <c r="C5218">
        <v>150</v>
      </c>
      <c r="D5218">
        <v>3000</v>
      </c>
      <c r="E5218">
        <v>103</v>
      </c>
      <c r="F5218">
        <v>0</v>
      </c>
      <c r="G5218">
        <v>0</v>
      </c>
      <c r="H5218" t="s">
        <v>33</v>
      </c>
      <c r="I5218">
        <v>1</v>
      </c>
      <c r="J5218" s="8" t="str">
        <f t="shared" si="162"/>
        <v>TNEG</v>
      </c>
      <c r="K5218">
        <v>0</v>
      </c>
      <c r="L5218" t="s">
        <v>34</v>
      </c>
      <c r="M5218">
        <v>270.70793650793598</v>
      </c>
      <c r="N5218">
        <v>215.62666666666701</v>
      </c>
      <c r="O5218">
        <v>4</v>
      </c>
      <c r="P5218">
        <v>5</v>
      </c>
      <c r="Q5218">
        <v>270.70793650793598</v>
      </c>
      <c r="R5218">
        <v>215.62666666666701</v>
      </c>
      <c r="S5218">
        <v>4</v>
      </c>
      <c r="T5218">
        <v>5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32.188000000000002</v>
      </c>
      <c r="AA5218">
        <v>32.188000000000002</v>
      </c>
      <c r="AB5218">
        <v>-1</v>
      </c>
      <c r="AC5218">
        <v>-1</v>
      </c>
      <c r="AD5218" s="8">
        <f t="shared" si="163"/>
        <v>1</v>
      </c>
      <c r="AE5218">
        <v>1997</v>
      </c>
      <c r="AF5218">
        <v>624817</v>
      </c>
      <c r="AG5218">
        <v>210</v>
      </c>
      <c r="AH5218" t="s">
        <v>52</v>
      </c>
      <c r="AI5218">
        <v>458</v>
      </c>
      <c r="AJ5218">
        <v>458</v>
      </c>
      <c r="AK5218">
        <v>16</v>
      </c>
    </row>
    <row r="5219" spans="1:37" x14ac:dyDescent="0.2">
      <c r="A5219">
        <v>23</v>
      </c>
      <c r="B5219" t="s">
        <v>37</v>
      </c>
      <c r="C5219">
        <v>150</v>
      </c>
      <c r="D5219">
        <v>3000</v>
      </c>
      <c r="E5219">
        <v>104</v>
      </c>
      <c r="F5219">
        <v>0</v>
      </c>
      <c r="G5219">
        <v>0</v>
      </c>
      <c r="H5219" t="s">
        <v>33</v>
      </c>
      <c r="I5219">
        <v>1</v>
      </c>
      <c r="J5219" s="8" t="str">
        <f t="shared" si="162"/>
        <v>TNEG</v>
      </c>
      <c r="K5219">
        <v>0</v>
      </c>
      <c r="L5219" t="s">
        <v>34</v>
      </c>
      <c r="M5219">
        <v>213.71238095238101</v>
      </c>
      <c r="N5219">
        <v>200.62666666666701</v>
      </c>
      <c r="O5219">
        <v>4</v>
      </c>
      <c r="P5219">
        <v>4</v>
      </c>
      <c r="Q5219">
        <v>213.71238095238101</v>
      </c>
      <c r="R5219">
        <v>200.62666666666701</v>
      </c>
      <c r="S5219">
        <v>4</v>
      </c>
      <c r="T5219">
        <v>4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32.5</v>
      </c>
      <c r="AA5219">
        <v>32.5</v>
      </c>
      <c r="AB5219">
        <v>-1</v>
      </c>
      <c r="AC5219">
        <v>-1</v>
      </c>
      <c r="AD5219" s="8">
        <f t="shared" si="163"/>
        <v>1</v>
      </c>
      <c r="AE5219">
        <v>1874</v>
      </c>
      <c r="AF5219">
        <v>627207</v>
      </c>
      <c r="AG5219">
        <v>482</v>
      </c>
      <c r="AH5219" t="s">
        <v>52</v>
      </c>
      <c r="AI5219">
        <v>458</v>
      </c>
      <c r="AJ5219">
        <v>458</v>
      </c>
      <c r="AK5219">
        <v>16</v>
      </c>
    </row>
    <row r="5220" spans="1:37" x14ac:dyDescent="0.2">
      <c r="A5220">
        <v>23</v>
      </c>
      <c r="B5220" t="s">
        <v>37</v>
      </c>
      <c r="C5220">
        <v>150</v>
      </c>
      <c r="D5220">
        <v>3000</v>
      </c>
      <c r="E5220">
        <v>105</v>
      </c>
      <c r="F5220">
        <v>1</v>
      </c>
      <c r="G5220">
        <v>46</v>
      </c>
      <c r="H5220" t="s">
        <v>36</v>
      </c>
      <c r="I5220">
        <v>1</v>
      </c>
      <c r="J5220" s="8" t="str">
        <f t="shared" si="162"/>
        <v xml:space="preserve">HIT </v>
      </c>
      <c r="K5220">
        <v>46</v>
      </c>
      <c r="L5220">
        <v>6</v>
      </c>
      <c r="M5220">
        <v>397.69904761904797</v>
      </c>
      <c r="N5220">
        <v>272.62222222222198</v>
      </c>
      <c r="O5220">
        <v>5</v>
      </c>
      <c r="P5220">
        <v>7</v>
      </c>
      <c r="Q5220">
        <v>219.71238095238101</v>
      </c>
      <c r="R5220">
        <v>327.61777777777797</v>
      </c>
      <c r="S5220">
        <v>6</v>
      </c>
      <c r="T5220">
        <v>4</v>
      </c>
      <c r="U5220">
        <v>222.14999389648401</v>
      </c>
      <c r="V5220">
        <v>260.78334045410202</v>
      </c>
      <c r="W5220">
        <v>5</v>
      </c>
      <c r="X5220">
        <v>4</v>
      </c>
      <c r="Y5220">
        <v>66.8788753586486</v>
      </c>
      <c r="Z5220">
        <v>18.437999999999999</v>
      </c>
      <c r="AA5220">
        <v>32.813000000000002</v>
      </c>
      <c r="AB5220">
        <v>26.209</v>
      </c>
      <c r="AC5220">
        <v>7.7709999999999999</v>
      </c>
      <c r="AD5220" s="8">
        <f t="shared" si="163"/>
        <v>7.7709999999999999</v>
      </c>
      <c r="AE5220">
        <v>2040</v>
      </c>
      <c r="AF5220">
        <v>632183</v>
      </c>
      <c r="AG5220">
        <v>1182</v>
      </c>
      <c r="AH5220" t="s">
        <v>52</v>
      </c>
      <c r="AI5220">
        <v>458</v>
      </c>
      <c r="AJ5220">
        <v>458</v>
      </c>
      <c r="AK5220">
        <v>16</v>
      </c>
    </row>
    <row r="5221" spans="1:37" x14ac:dyDescent="0.2">
      <c r="A5221">
        <v>23</v>
      </c>
      <c r="B5221" t="s">
        <v>37</v>
      </c>
      <c r="C5221">
        <v>150</v>
      </c>
      <c r="D5221">
        <v>3000</v>
      </c>
      <c r="E5221">
        <v>106</v>
      </c>
      <c r="F5221">
        <v>1</v>
      </c>
      <c r="G5221">
        <v>47</v>
      </c>
      <c r="H5221" t="s">
        <v>36</v>
      </c>
      <c r="I5221">
        <v>1</v>
      </c>
      <c r="J5221" s="8" t="str">
        <f t="shared" si="162"/>
        <v xml:space="preserve">HIT </v>
      </c>
      <c r="K5221">
        <v>29</v>
      </c>
      <c r="L5221">
        <v>5</v>
      </c>
      <c r="M5221">
        <v>109.72126984127</v>
      </c>
      <c r="N5221">
        <v>263.62222222222198</v>
      </c>
      <c r="O5221">
        <v>5</v>
      </c>
      <c r="P5221">
        <v>2</v>
      </c>
      <c r="Q5221">
        <v>329.70349206349198</v>
      </c>
      <c r="R5221">
        <v>89.635555555555598</v>
      </c>
      <c r="S5221">
        <v>2</v>
      </c>
      <c r="T5221">
        <v>6</v>
      </c>
      <c r="U5221">
        <v>330.14999389648398</v>
      </c>
      <c r="V5221">
        <v>80.783340454101605</v>
      </c>
      <c r="W5221">
        <v>2</v>
      </c>
      <c r="X5221">
        <v>6</v>
      </c>
      <c r="Y5221">
        <v>8.8634686262927396</v>
      </c>
      <c r="Z5221">
        <v>24.062999999999999</v>
      </c>
      <c r="AA5221">
        <v>33.125</v>
      </c>
      <c r="AB5221">
        <v>28.632999999999999</v>
      </c>
      <c r="AC5221">
        <v>4.57</v>
      </c>
      <c r="AD5221" s="8">
        <f t="shared" si="163"/>
        <v>4.57</v>
      </c>
      <c r="AE5221">
        <v>1754</v>
      </c>
      <c r="AF5221">
        <v>636586</v>
      </c>
      <c r="AG5221">
        <v>1073</v>
      </c>
      <c r="AH5221" t="s">
        <v>52</v>
      </c>
      <c r="AI5221">
        <v>458</v>
      </c>
      <c r="AJ5221">
        <v>458</v>
      </c>
      <c r="AK5221">
        <v>16</v>
      </c>
    </row>
    <row r="5222" spans="1:37" x14ac:dyDescent="0.2">
      <c r="A5222">
        <v>23</v>
      </c>
      <c r="B5222" t="s">
        <v>37</v>
      </c>
      <c r="C5222">
        <v>150</v>
      </c>
      <c r="D5222">
        <v>3000</v>
      </c>
      <c r="E5222">
        <v>107</v>
      </c>
      <c r="F5222">
        <v>1</v>
      </c>
      <c r="G5222">
        <v>48</v>
      </c>
      <c r="H5222" t="s">
        <v>36</v>
      </c>
      <c r="I5222">
        <v>1</v>
      </c>
      <c r="J5222" s="8" t="str">
        <f t="shared" si="162"/>
        <v xml:space="preserve">HIT </v>
      </c>
      <c r="K5222">
        <v>12</v>
      </c>
      <c r="L5222">
        <v>4</v>
      </c>
      <c r="M5222">
        <v>46.725714285714297</v>
      </c>
      <c r="N5222">
        <v>100.635555555556</v>
      </c>
      <c r="O5222">
        <v>2</v>
      </c>
      <c r="P5222">
        <v>1</v>
      </c>
      <c r="Q5222">
        <v>329.70349206349198</v>
      </c>
      <c r="R5222">
        <v>89.635555555555598</v>
      </c>
      <c r="S5222">
        <v>2</v>
      </c>
      <c r="T5222">
        <v>6</v>
      </c>
      <c r="U5222">
        <v>389.14999389648398</v>
      </c>
      <c r="V5222">
        <v>86.783340454101605</v>
      </c>
      <c r="W5222">
        <v>2</v>
      </c>
      <c r="X5222">
        <v>7</v>
      </c>
      <c r="Y5222">
        <v>59.514886466874202</v>
      </c>
      <c r="Z5222">
        <v>29.687999999999999</v>
      </c>
      <c r="AA5222">
        <v>33.438000000000002</v>
      </c>
      <c r="AB5222">
        <v>29.643000000000001</v>
      </c>
      <c r="AC5222">
        <v>-4.3999999999999997E-2</v>
      </c>
      <c r="AD5222" s="8">
        <f t="shared" si="163"/>
        <v>4.3999999999999997E-2</v>
      </c>
      <c r="AE5222">
        <v>2158</v>
      </c>
      <c r="AF5222">
        <v>641577</v>
      </c>
      <c r="AG5222">
        <v>744</v>
      </c>
      <c r="AH5222" t="s">
        <v>52</v>
      </c>
      <c r="AI5222">
        <v>458</v>
      </c>
      <c r="AJ5222">
        <v>458</v>
      </c>
      <c r="AK5222">
        <v>16</v>
      </c>
    </row>
    <row r="5223" spans="1:37" x14ac:dyDescent="0.2">
      <c r="A5223">
        <v>23</v>
      </c>
      <c r="B5223" t="s">
        <v>37</v>
      </c>
      <c r="C5223">
        <v>150</v>
      </c>
      <c r="D5223">
        <v>3000</v>
      </c>
      <c r="E5223">
        <v>108</v>
      </c>
      <c r="F5223">
        <v>0</v>
      </c>
      <c r="G5223">
        <v>0</v>
      </c>
      <c r="H5223" t="s">
        <v>33</v>
      </c>
      <c r="I5223">
        <v>1</v>
      </c>
      <c r="J5223" s="8" t="str">
        <f t="shared" si="162"/>
        <v>TNEG</v>
      </c>
      <c r="K5223">
        <v>0</v>
      </c>
      <c r="L5223" t="s">
        <v>34</v>
      </c>
      <c r="M5223">
        <v>154.71682539682499</v>
      </c>
      <c r="N5223">
        <v>100.635555555556</v>
      </c>
      <c r="O5223">
        <v>2</v>
      </c>
      <c r="P5223">
        <v>3</v>
      </c>
      <c r="Q5223">
        <v>154.71682539682499</v>
      </c>
      <c r="R5223">
        <v>100.635555555556</v>
      </c>
      <c r="S5223">
        <v>2</v>
      </c>
      <c r="T5223">
        <v>3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33.75</v>
      </c>
      <c r="AA5223">
        <v>33.75</v>
      </c>
      <c r="AB5223">
        <v>-1</v>
      </c>
      <c r="AC5223">
        <v>-1</v>
      </c>
      <c r="AD5223" s="8">
        <f t="shared" si="163"/>
        <v>1</v>
      </c>
      <c r="AE5223">
        <v>2914</v>
      </c>
      <c r="AF5223">
        <v>645512</v>
      </c>
      <c r="AG5223">
        <v>1750</v>
      </c>
      <c r="AH5223" t="s">
        <v>52</v>
      </c>
      <c r="AI5223">
        <v>458</v>
      </c>
      <c r="AJ5223">
        <v>458</v>
      </c>
      <c r="AK5223">
        <v>16</v>
      </c>
    </row>
    <row r="5224" spans="1:37" x14ac:dyDescent="0.2">
      <c r="A5224">
        <v>23</v>
      </c>
      <c r="B5224" t="s">
        <v>37</v>
      </c>
      <c r="C5224">
        <v>150</v>
      </c>
      <c r="D5224">
        <v>3000</v>
      </c>
      <c r="E5224">
        <v>109</v>
      </c>
      <c r="F5224">
        <v>0</v>
      </c>
      <c r="G5224">
        <v>0</v>
      </c>
      <c r="H5224" t="s">
        <v>33</v>
      </c>
      <c r="I5224">
        <v>1</v>
      </c>
      <c r="J5224" s="8" t="str">
        <f t="shared" si="162"/>
        <v>TNEG</v>
      </c>
      <c r="K5224">
        <v>0</v>
      </c>
      <c r="L5224" t="s">
        <v>34</v>
      </c>
      <c r="M5224">
        <v>165.71682539682499</v>
      </c>
      <c r="N5224">
        <v>215.62666666666701</v>
      </c>
      <c r="O5224">
        <v>4</v>
      </c>
      <c r="P5224">
        <v>3</v>
      </c>
      <c r="Q5224">
        <v>165.71682539682499</v>
      </c>
      <c r="R5224">
        <v>215.62666666666701</v>
      </c>
      <c r="S5224">
        <v>4</v>
      </c>
      <c r="T5224">
        <v>3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34.063000000000002</v>
      </c>
      <c r="AA5224">
        <v>34.063000000000002</v>
      </c>
      <c r="AB5224">
        <v>-1</v>
      </c>
      <c r="AC5224">
        <v>-1</v>
      </c>
      <c r="AD5224" s="8">
        <f t="shared" si="163"/>
        <v>1</v>
      </c>
      <c r="AE5224">
        <v>2277</v>
      </c>
      <c r="AF5224">
        <v>648304</v>
      </c>
      <c r="AG5224">
        <v>2195</v>
      </c>
      <c r="AH5224" t="s">
        <v>52</v>
      </c>
      <c r="AI5224">
        <v>458</v>
      </c>
      <c r="AJ5224">
        <v>458</v>
      </c>
      <c r="AK5224">
        <v>16</v>
      </c>
    </row>
    <row r="5225" spans="1:37" x14ac:dyDescent="0.2">
      <c r="A5225">
        <v>23</v>
      </c>
      <c r="B5225" t="s">
        <v>37</v>
      </c>
      <c r="C5225">
        <v>150</v>
      </c>
      <c r="D5225">
        <v>3000</v>
      </c>
      <c r="E5225">
        <v>110</v>
      </c>
      <c r="F5225">
        <v>1</v>
      </c>
      <c r="G5225">
        <v>49</v>
      </c>
      <c r="H5225" t="s">
        <v>36</v>
      </c>
      <c r="I5225">
        <v>1</v>
      </c>
      <c r="J5225" s="8" t="str">
        <f t="shared" si="162"/>
        <v xml:space="preserve">HIT </v>
      </c>
      <c r="K5225">
        <v>25</v>
      </c>
      <c r="L5225">
        <v>5</v>
      </c>
      <c r="M5225">
        <v>40.725714285714297</v>
      </c>
      <c r="N5225">
        <v>375.613333333333</v>
      </c>
      <c r="O5225">
        <v>7</v>
      </c>
      <c r="P5225">
        <v>1</v>
      </c>
      <c r="Q5225">
        <v>106.72126984127</v>
      </c>
      <c r="R5225">
        <v>154.63111111111101</v>
      </c>
      <c r="S5225">
        <v>3</v>
      </c>
      <c r="T5225">
        <v>2</v>
      </c>
      <c r="U5225">
        <v>153.14999389648401</v>
      </c>
      <c r="V5225">
        <v>144.78334045410199</v>
      </c>
      <c r="W5225">
        <v>3</v>
      </c>
      <c r="X5225">
        <v>3</v>
      </c>
      <c r="Y5225">
        <v>47.461616115639302</v>
      </c>
      <c r="Z5225">
        <v>26.562999999999999</v>
      </c>
      <c r="AA5225">
        <v>34.375</v>
      </c>
      <c r="AB5225">
        <v>22.167999999999999</v>
      </c>
      <c r="AC5225">
        <v>-4.3940000000000001</v>
      </c>
      <c r="AD5225" s="8">
        <f t="shared" si="163"/>
        <v>4.3940000000000001</v>
      </c>
      <c r="AE5225">
        <v>2410</v>
      </c>
      <c r="AF5225">
        <v>652665</v>
      </c>
      <c r="AG5225">
        <v>1675</v>
      </c>
      <c r="AH5225" t="s">
        <v>52</v>
      </c>
      <c r="AI5225">
        <v>458</v>
      </c>
      <c r="AJ5225">
        <v>458</v>
      </c>
      <c r="AK5225">
        <v>16</v>
      </c>
    </row>
    <row r="5226" spans="1:37" x14ac:dyDescent="0.2">
      <c r="A5226">
        <v>23</v>
      </c>
      <c r="B5226" t="s">
        <v>37</v>
      </c>
      <c r="C5226">
        <v>150</v>
      </c>
      <c r="D5226">
        <v>3000</v>
      </c>
      <c r="E5226">
        <v>111</v>
      </c>
      <c r="F5226">
        <v>1</v>
      </c>
      <c r="G5226">
        <v>50</v>
      </c>
      <c r="H5226" t="s">
        <v>36</v>
      </c>
      <c r="I5226">
        <v>1</v>
      </c>
      <c r="J5226" s="8" t="str">
        <f t="shared" si="162"/>
        <v xml:space="preserve">HIT </v>
      </c>
      <c r="K5226">
        <v>7</v>
      </c>
      <c r="L5226">
        <v>3</v>
      </c>
      <c r="M5226">
        <v>386.69904761904797</v>
      </c>
      <c r="N5226">
        <v>378.613333333333</v>
      </c>
      <c r="O5226">
        <v>7</v>
      </c>
      <c r="P5226">
        <v>7</v>
      </c>
      <c r="Q5226">
        <v>213.71238095238101</v>
      </c>
      <c r="R5226">
        <v>200.62666666666701</v>
      </c>
      <c r="S5226">
        <v>4</v>
      </c>
      <c r="T5226">
        <v>4</v>
      </c>
      <c r="U5226">
        <v>214.14999389648401</v>
      </c>
      <c r="V5226">
        <v>138.78334045410199</v>
      </c>
      <c r="W5226">
        <v>3</v>
      </c>
      <c r="X5226">
        <v>4</v>
      </c>
      <c r="Y5226">
        <v>61.8448745016318</v>
      </c>
      <c r="Z5226">
        <v>32.5</v>
      </c>
      <c r="AA5226">
        <v>34.688000000000002</v>
      </c>
      <c r="AB5226">
        <v>32.673000000000002</v>
      </c>
      <c r="AC5226">
        <v>0.17299999999999999</v>
      </c>
      <c r="AD5226" s="8">
        <f t="shared" si="163"/>
        <v>0.17299999999999999</v>
      </c>
      <c r="AE5226">
        <v>1756</v>
      </c>
      <c r="AF5226">
        <v>656930</v>
      </c>
      <c r="AG5226">
        <v>482</v>
      </c>
      <c r="AH5226" t="s">
        <v>52</v>
      </c>
      <c r="AI5226">
        <v>458</v>
      </c>
      <c r="AJ5226">
        <v>458</v>
      </c>
      <c r="AK5226">
        <v>16</v>
      </c>
    </row>
    <row r="5227" spans="1:37" x14ac:dyDescent="0.2">
      <c r="A5227">
        <v>23</v>
      </c>
      <c r="B5227" t="s">
        <v>37</v>
      </c>
      <c r="C5227">
        <v>150</v>
      </c>
      <c r="D5227">
        <v>3000</v>
      </c>
      <c r="E5227">
        <v>112</v>
      </c>
      <c r="F5227">
        <v>0</v>
      </c>
      <c r="G5227">
        <v>0</v>
      </c>
      <c r="H5227" t="s">
        <v>33</v>
      </c>
      <c r="I5227">
        <v>1</v>
      </c>
      <c r="J5227" s="8" t="str">
        <f t="shared" si="162"/>
        <v>TNEG</v>
      </c>
      <c r="K5227">
        <v>0</v>
      </c>
      <c r="L5227" t="s">
        <v>34</v>
      </c>
      <c r="M5227">
        <v>329.70349206349198</v>
      </c>
      <c r="N5227">
        <v>89.635555555555598</v>
      </c>
      <c r="O5227">
        <v>2</v>
      </c>
      <c r="P5227">
        <v>6</v>
      </c>
      <c r="Q5227">
        <v>329.70349206349198</v>
      </c>
      <c r="R5227">
        <v>89.635555555555598</v>
      </c>
      <c r="S5227">
        <v>2</v>
      </c>
      <c r="T5227">
        <v>6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35</v>
      </c>
      <c r="AA5227">
        <v>35</v>
      </c>
      <c r="AB5227">
        <v>-1</v>
      </c>
      <c r="AC5227">
        <v>-1</v>
      </c>
      <c r="AD5227" s="8">
        <f t="shared" si="163"/>
        <v>1</v>
      </c>
      <c r="AE5227">
        <v>2158</v>
      </c>
      <c r="AF5227">
        <v>660104</v>
      </c>
      <c r="AG5227">
        <v>1981</v>
      </c>
      <c r="AH5227" t="s">
        <v>52</v>
      </c>
      <c r="AI5227">
        <v>458</v>
      </c>
      <c r="AJ5227">
        <v>458</v>
      </c>
      <c r="AK5227">
        <v>16</v>
      </c>
    </row>
    <row r="5228" spans="1:37" x14ac:dyDescent="0.2">
      <c r="A5228">
        <v>23</v>
      </c>
      <c r="B5228" t="s">
        <v>37</v>
      </c>
      <c r="C5228">
        <v>150</v>
      </c>
      <c r="D5228">
        <v>3000</v>
      </c>
      <c r="E5228">
        <v>113</v>
      </c>
      <c r="F5228">
        <v>1</v>
      </c>
      <c r="G5228">
        <v>51</v>
      </c>
      <c r="H5228" t="s">
        <v>36</v>
      </c>
      <c r="I5228">
        <v>1</v>
      </c>
      <c r="J5228" s="8" t="str">
        <f t="shared" si="162"/>
        <v xml:space="preserve">HIT </v>
      </c>
      <c r="K5228">
        <v>67</v>
      </c>
      <c r="L5228">
        <v>6</v>
      </c>
      <c r="M5228">
        <v>155.71682539682499</v>
      </c>
      <c r="N5228">
        <v>149.63111111111101</v>
      </c>
      <c r="O5228">
        <v>3</v>
      </c>
      <c r="P5228">
        <v>3</v>
      </c>
      <c r="Q5228">
        <v>43.725714285714297</v>
      </c>
      <c r="R5228">
        <v>34.64</v>
      </c>
      <c r="S5228">
        <v>1</v>
      </c>
      <c r="T5228">
        <v>1</v>
      </c>
      <c r="U5228">
        <v>111.14999389648401</v>
      </c>
      <c r="V5228">
        <v>303.78334045410202</v>
      </c>
      <c r="W5228">
        <v>6</v>
      </c>
      <c r="X5228">
        <v>2</v>
      </c>
      <c r="Y5228">
        <v>277.46021551174499</v>
      </c>
      <c r="Z5228">
        <v>14.375</v>
      </c>
      <c r="AA5228">
        <v>35.313000000000002</v>
      </c>
      <c r="AB5228">
        <v>19.34</v>
      </c>
      <c r="AC5228">
        <v>4.9649999999999999</v>
      </c>
      <c r="AD5228" s="8">
        <f t="shared" si="163"/>
        <v>4.9649999999999999</v>
      </c>
      <c r="AE5228">
        <v>2166</v>
      </c>
      <c r="AF5228">
        <v>664522</v>
      </c>
      <c r="AG5228">
        <v>209</v>
      </c>
      <c r="AH5228" t="s">
        <v>52</v>
      </c>
      <c r="AI5228">
        <v>458</v>
      </c>
      <c r="AJ5228">
        <v>458</v>
      </c>
      <c r="AK5228">
        <v>16</v>
      </c>
    </row>
    <row r="5229" spans="1:37" x14ac:dyDescent="0.2">
      <c r="A5229">
        <v>23</v>
      </c>
      <c r="B5229" t="s">
        <v>37</v>
      </c>
      <c r="C5229">
        <v>150</v>
      </c>
      <c r="D5229">
        <v>3000</v>
      </c>
      <c r="E5229">
        <v>114</v>
      </c>
      <c r="F5229">
        <v>0</v>
      </c>
      <c r="G5229">
        <v>0</v>
      </c>
      <c r="H5229" t="s">
        <v>33</v>
      </c>
      <c r="I5229">
        <v>1</v>
      </c>
      <c r="J5229" s="8" t="str">
        <f t="shared" si="162"/>
        <v>TNEG</v>
      </c>
      <c r="K5229">
        <v>0</v>
      </c>
      <c r="L5229" t="s">
        <v>34</v>
      </c>
      <c r="M5229">
        <v>219.71238095238101</v>
      </c>
      <c r="N5229">
        <v>327.61777777777797</v>
      </c>
      <c r="O5229">
        <v>6</v>
      </c>
      <c r="P5229">
        <v>4</v>
      </c>
      <c r="Q5229">
        <v>219.71238095238101</v>
      </c>
      <c r="R5229">
        <v>327.61777777777797</v>
      </c>
      <c r="S5229">
        <v>6</v>
      </c>
      <c r="T5229">
        <v>4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35.625</v>
      </c>
      <c r="AA5229">
        <v>35.625</v>
      </c>
      <c r="AB5229">
        <v>-1</v>
      </c>
      <c r="AC5229">
        <v>-1</v>
      </c>
      <c r="AD5229" s="8">
        <f t="shared" si="163"/>
        <v>1</v>
      </c>
      <c r="AE5229">
        <v>2318</v>
      </c>
      <c r="AF5229">
        <v>667855</v>
      </c>
      <c r="AG5229">
        <v>896</v>
      </c>
      <c r="AH5229" t="s">
        <v>52</v>
      </c>
      <c r="AI5229">
        <v>458</v>
      </c>
      <c r="AJ5229">
        <v>458</v>
      </c>
      <c r="AK5229">
        <v>16</v>
      </c>
    </row>
    <row r="5230" spans="1:37" x14ac:dyDescent="0.2">
      <c r="A5230">
        <v>23</v>
      </c>
      <c r="B5230" t="s">
        <v>37</v>
      </c>
      <c r="C5230">
        <v>150</v>
      </c>
      <c r="D5230">
        <v>3000</v>
      </c>
      <c r="E5230">
        <v>115</v>
      </c>
      <c r="F5230">
        <v>1</v>
      </c>
      <c r="G5230">
        <v>52</v>
      </c>
      <c r="H5230" t="s">
        <v>36</v>
      </c>
      <c r="I5230">
        <v>1</v>
      </c>
      <c r="J5230" s="8" t="str">
        <f t="shared" si="162"/>
        <v xml:space="preserve">HIT </v>
      </c>
      <c r="K5230">
        <v>6</v>
      </c>
      <c r="L5230">
        <v>3</v>
      </c>
      <c r="M5230">
        <v>219.71238095238101</v>
      </c>
      <c r="N5230">
        <v>327.61777777777797</v>
      </c>
      <c r="O5230">
        <v>6</v>
      </c>
      <c r="P5230">
        <v>4</v>
      </c>
      <c r="Q5230">
        <v>165.71682539682499</v>
      </c>
      <c r="R5230">
        <v>215.62666666666701</v>
      </c>
      <c r="S5230">
        <v>4</v>
      </c>
      <c r="T5230">
        <v>3</v>
      </c>
      <c r="U5230">
        <v>111.14999389648401</v>
      </c>
      <c r="V5230">
        <v>266.78334045410202</v>
      </c>
      <c r="W5230">
        <v>5</v>
      </c>
      <c r="X5230">
        <v>2</v>
      </c>
      <c r="Y5230">
        <v>74.796686911791994</v>
      </c>
      <c r="Z5230">
        <v>34.063000000000002</v>
      </c>
      <c r="AA5230">
        <v>35.938000000000002</v>
      </c>
      <c r="AB5230">
        <v>33.886000000000003</v>
      </c>
      <c r="AC5230">
        <v>-0.17699999999999999</v>
      </c>
      <c r="AD5230" s="8">
        <f t="shared" si="163"/>
        <v>0.17699999999999999</v>
      </c>
      <c r="AE5230">
        <v>1763</v>
      </c>
      <c r="AF5230">
        <v>671714</v>
      </c>
      <c r="AG5230">
        <v>2195</v>
      </c>
      <c r="AH5230" t="s">
        <v>52</v>
      </c>
      <c r="AI5230">
        <v>458</v>
      </c>
      <c r="AJ5230">
        <v>458</v>
      </c>
      <c r="AK5230">
        <v>16</v>
      </c>
    </row>
    <row r="5231" spans="1:37" x14ac:dyDescent="0.2">
      <c r="A5231">
        <v>23</v>
      </c>
      <c r="B5231" t="s">
        <v>37</v>
      </c>
      <c r="C5231">
        <v>150</v>
      </c>
      <c r="D5231">
        <v>3000</v>
      </c>
      <c r="E5231">
        <v>116</v>
      </c>
      <c r="F5231">
        <v>0</v>
      </c>
      <c r="G5231">
        <v>0</v>
      </c>
      <c r="H5231" t="s">
        <v>33</v>
      </c>
      <c r="I5231">
        <v>1</v>
      </c>
      <c r="J5231" s="8" t="str">
        <f t="shared" si="162"/>
        <v>TNEG</v>
      </c>
      <c r="K5231">
        <v>0</v>
      </c>
      <c r="L5231" t="s">
        <v>34</v>
      </c>
      <c r="M5231">
        <v>384.69904761904797</v>
      </c>
      <c r="N5231">
        <v>327.61777777777797</v>
      </c>
      <c r="O5231">
        <v>6</v>
      </c>
      <c r="P5231">
        <v>7</v>
      </c>
      <c r="Q5231">
        <v>384.69904761904797</v>
      </c>
      <c r="R5231">
        <v>327.61777777777797</v>
      </c>
      <c r="S5231">
        <v>6</v>
      </c>
      <c r="T5231">
        <v>7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36.25</v>
      </c>
      <c r="AA5231">
        <v>36.25</v>
      </c>
      <c r="AB5231">
        <v>-1</v>
      </c>
      <c r="AC5231">
        <v>-1</v>
      </c>
      <c r="AD5231" s="8">
        <f t="shared" si="163"/>
        <v>1</v>
      </c>
      <c r="AE5231">
        <v>2248</v>
      </c>
      <c r="AF5231">
        <v>674977</v>
      </c>
      <c r="AG5231">
        <v>1032</v>
      </c>
      <c r="AH5231" t="s">
        <v>52</v>
      </c>
      <c r="AI5231">
        <v>458</v>
      </c>
      <c r="AJ5231">
        <v>458</v>
      </c>
      <c r="AK5231">
        <v>16</v>
      </c>
    </row>
    <row r="5232" spans="1:37" x14ac:dyDescent="0.2">
      <c r="A5232">
        <v>23</v>
      </c>
      <c r="B5232" t="s">
        <v>37</v>
      </c>
      <c r="C5232">
        <v>150</v>
      </c>
      <c r="D5232">
        <v>3000</v>
      </c>
      <c r="E5232">
        <v>117</v>
      </c>
      <c r="F5232">
        <v>1</v>
      </c>
      <c r="G5232">
        <v>53</v>
      </c>
      <c r="H5232" t="s">
        <v>36</v>
      </c>
      <c r="I5232">
        <v>1</v>
      </c>
      <c r="J5232" s="8" t="str">
        <f t="shared" si="162"/>
        <v xml:space="preserve">HIT </v>
      </c>
      <c r="K5232">
        <v>14</v>
      </c>
      <c r="L5232">
        <v>4</v>
      </c>
      <c r="M5232">
        <v>223.71238095238101</v>
      </c>
      <c r="N5232">
        <v>270.62222222222198</v>
      </c>
      <c r="O5232">
        <v>5</v>
      </c>
      <c r="P5232">
        <v>4</v>
      </c>
      <c r="Q5232">
        <v>270.70793650793598</v>
      </c>
      <c r="R5232">
        <v>215.62666666666701</v>
      </c>
      <c r="S5232">
        <v>4</v>
      </c>
      <c r="T5232">
        <v>5</v>
      </c>
      <c r="U5232">
        <v>284.14999389648398</v>
      </c>
      <c r="V5232">
        <v>254.78334045410199</v>
      </c>
      <c r="W5232">
        <v>5</v>
      </c>
      <c r="X5232">
        <v>5</v>
      </c>
      <c r="Y5232">
        <v>41.3996860970298</v>
      </c>
      <c r="Z5232">
        <v>32.188000000000002</v>
      </c>
      <c r="AA5232">
        <v>36.563000000000002</v>
      </c>
      <c r="AB5232">
        <v>28.228999999999999</v>
      </c>
      <c r="AC5232">
        <v>-3.9590000000000001</v>
      </c>
      <c r="AD5232" s="8">
        <f t="shared" si="163"/>
        <v>3.9590000000000001</v>
      </c>
      <c r="AE5232">
        <v>4102</v>
      </c>
      <c r="AF5232">
        <v>681425</v>
      </c>
      <c r="AG5232">
        <v>210</v>
      </c>
      <c r="AH5232" t="s">
        <v>52</v>
      </c>
      <c r="AI5232">
        <v>458</v>
      </c>
      <c r="AJ5232">
        <v>458</v>
      </c>
      <c r="AK5232">
        <v>16</v>
      </c>
    </row>
    <row r="5233" spans="1:37" x14ac:dyDescent="0.2">
      <c r="A5233">
        <v>23</v>
      </c>
      <c r="B5233" t="s">
        <v>37</v>
      </c>
      <c r="C5233">
        <v>150</v>
      </c>
      <c r="D5233">
        <v>3000</v>
      </c>
      <c r="E5233">
        <v>118</v>
      </c>
      <c r="F5233">
        <v>0</v>
      </c>
      <c r="G5233">
        <v>0</v>
      </c>
      <c r="H5233" t="s">
        <v>33</v>
      </c>
      <c r="I5233">
        <v>1</v>
      </c>
      <c r="J5233" s="8" t="str">
        <f t="shared" si="162"/>
        <v>TNEG</v>
      </c>
      <c r="K5233">
        <v>0</v>
      </c>
      <c r="L5233" t="s">
        <v>34</v>
      </c>
      <c r="M5233">
        <v>272.70793650793598</v>
      </c>
      <c r="N5233">
        <v>92.635555555555598</v>
      </c>
      <c r="O5233">
        <v>2</v>
      </c>
      <c r="P5233">
        <v>5</v>
      </c>
      <c r="Q5233">
        <v>272.70793650793598</v>
      </c>
      <c r="R5233">
        <v>92.635555555555598</v>
      </c>
      <c r="S5233">
        <v>2</v>
      </c>
      <c r="T5233">
        <v>5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36.875</v>
      </c>
      <c r="AA5233">
        <v>36.875</v>
      </c>
      <c r="AB5233">
        <v>-1</v>
      </c>
      <c r="AC5233">
        <v>-1</v>
      </c>
      <c r="AD5233" s="8">
        <f t="shared" si="163"/>
        <v>1</v>
      </c>
      <c r="AE5233">
        <v>2100</v>
      </c>
      <c r="AF5233">
        <v>684535</v>
      </c>
      <c r="AG5233">
        <v>2183</v>
      </c>
      <c r="AH5233" t="s">
        <v>52</v>
      </c>
      <c r="AI5233">
        <v>458</v>
      </c>
      <c r="AJ5233">
        <v>458</v>
      </c>
      <c r="AK5233">
        <v>16</v>
      </c>
    </row>
    <row r="5234" spans="1:37" x14ac:dyDescent="0.2">
      <c r="A5234">
        <v>23</v>
      </c>
      <c r="B5234" t="s">
        <v>37</v>
      </c>
      <c r="C5234">
        <v>150</v>
      </c>
      <c r="D5234">
        <v>3000</v>
      </c>
      <c r="E5234">
        <v>119</v>
      </c>
      <c r="F5234">
        <v>1</v>
      </c>
      <c r="G5234">
        <v>54</v>
      </c>
      <c r="H5234" t="s">
        <v>36</v>
      </c>
      <c r="I5234">
        <v>1</v>
      </c>
      <c r="J5234" s="8" t="str">
        <f t="shared" si="162"/>
        <v xml:space="preserve">HIT </v>
      </c>
      <c r="K5234">
        <v>5</v>
      </c>
      <c r="L5234">
        <v>2</v>
      </c>
      <c r="M5234">
        <v>272.70793650793598</v>
      </c>
      <c r="N5234">
        <v>92.635555555555598</v>
      </c>
      <c r="O5234">
        <v>2</v>
      </c>
      <c r="P5234">
        <v>5</v>
      </c>
      <c r="Q5234">
        <v>219.71238095238101</v>
      </c>
      <c r="R5234">
        <v>327.61777777777797</v>
      </c>
      <c r="S5234">
        <v>6</v>
      </c>
      <c r="T5234">
        <v>4</v>
      </c>
      <c r="U5234">
        <v>249.14999389648401</v>
      </c>
      <c r="V5234">
        <v>211.78334045410199</v>
      </c>
      <c r="W5234">
        <v>4</v>
      </c>
      <c r="X5234">
        <v>4</v>
      </c>
      <c r="Y5234">
        <v>119.516483908871</v>
      </c>
      <c r="Z5234">
        <v>35.625</v>
      </c>
      <c r="AA5234">
        <v>37.188000000000002</v>
      </c>
      <c r="AB5234">
        <v>35.502000000000002</v>
      </c>
      <c r="AC5234">
        <v>-0.123</v>
      </c>
      <c r="AD5234" s="8">
        <f t="shared" si="163"/>
        <v>0.123</v>
      </c>
      <c r="AE5234">
        <v>1576</v>
      </c>
      <c r="AF5234">
        <v>688256</v>
      </c>
      <c r="AG5234">
        <v>896</v>
      </c>
      <c r="AH5234" t="s">
        <v>52</v>
      </c>
      <c r="AI5234">
        <v>458</v>
      </c>
      <c r="AJ5234">
        <v>458</v>
      </c>
      <c r="AK5234">
        <v>16</v>
      </c>
    </row>
    <row r="5235" spans="1:37" x14ac:dyDescent="0.2">
      <c r="A5235">
        <v>23</v>
      </c>
      <c r="B5235" t="s">
        <v>37</v>
      </c>
      <c r="C5235">
        <v>150</v>
      </c>
      <c r="D5235">
        <v>3000</v>
      </c>
      <c r="E5235">
        <v>120</v>
      </c>
      <c r="F5235">
        <v>1</v>
      </c>
      <c r="G5235">
        <v>55</v>
      </c>
      <c r="H5235" t="s">
        <v>36</v>
      </c>
      <c r="I5235">
        <v>1</v>
      </c>
      <c r="J5235" s="8" t="str">
        <f t="shared" si="162"/>
        <v xml:space="preserve">HIT </v>
      </c>
      <c r="K5235">
        <v>32</v>
      </c>
      <c r="L5235">
        <v>5</v>
      </c>
      <c r="M5235">
        <v>229.71238095238101</v>
      </c>
      <c r="N5235">
        <v>88.635555555555598</v>
      </c>
      <c r="O5235">
        <v>2</v>
      </c>
      <c r="P5235">
        <v>4</v>
      </c>
      <c r="Q5235">
        <v>46.725714285714297</v>
      </c>
      <c r="R5235">
        <v>100.635555555556</v>
      </c>
      <c r="S5235">
        <v>2</v>
      </c>
      <c r="T5235">
        <v>1</v>
      </c>
      <c r="U5235">
        <v>40.149993896484403</v>
      </c>
      <c r="V5235">
        <v>136.78334045410199</v>
      </c>
      <c r="W5235">
        <v>3</v>
      </c>
      <c r="X5235">
        <v>1</v>
      </c>
      <c r="Y5235">
        <v>36.741018653664</v>
      </c>
      <c r="Z5235">
        <v>27.5</v>
      </c>
      <c r="AA5235">
        <v>37.5</v>
      </c>
      <c r="AB5235">
        <v>30.451000000000001</v>
      </c>
      <c r="AC5235">
        <v>2.9510000000000001</v>
      </c>
      <c r="AD5235" s="8">
        <f t="shared" si="163"/>
        <v>2.9510000000000001</v>
      </c>
      <c r="AE5235">
        <v>1508</v>
      </c>
      <c r="AF5235">
        <v>692577</v>
      </c>
      <c r="AG5235">
        <v>11</v>
      </c>
      <c r="AH5235" t="s">
        <v>52</v>
      </c>
      <c r="AI5235">
        <v>458</v>
      </c>
      <c r="AJ5235">
        <v>458</v>
      </c>
      <c r="AK5235">
        <v>16</v>
      </c>
    </row>
    <row r="5236" spans="1:37" x14ac:dyDescent="0.2">
      <c r="A5236">
        <v>23</v>
      </c>
      <c r="B5236" t="s">
        <v>37</v>
      </c>
      <c r="C5236">
        <v>150</v>
      </c>
      <c r="D5236">
        <v>3000</v>
      </c>
      <c r="E5236">
        <v>121</v>
      </c>
      <c r="F5236">
        <v>0</v>
      </c>
      <c r="G5236">
        <v>0</v>
      </c>
      <c r="H5236" t="s">
        <v>33</v>
      </c>
      <c r="I5236">
        <v>1</v>
      </c>
      <c r="J5236" s="8" t="str">
        <f t="shared" si="162"/>
        <v>TNEG</v>
      </c>
      <c r="K5236">
        <v>0</v>
      </c>
      <c r="L5236" t="s">
        <v>34</v>
      </c>
      <c r="M5236">
        <v>228.71238095238101</v>
      </c>
      <c r="N5236">
        <v>36.64</v>
      </c>
      <c r="O5236">
        <v>1</v>
      </c>
      <c r="P5236">
        <v>4</v>
      </c>
      <c r="Q5236">
        <v>228.71238095238101</v>
      </c>
      <c r="R5236">
        <v>36.64</v>
      </c>
      <c r="S5236">
        <v>1</v>
      </c>
      <c r="T5236">
        <v>4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37.813000000000002</v>
      </c>
      <c r="AA5236">
        <v>37.813000000000002</v>
      </c>
      <c r="AB5236">
        <v>-1</v>
      </c>
      <c r="AC5236">
        <v>-1</v>
      </c>
      <c r="AD5236" s="8">
        <f t="shared" si="163"/>
        <v>1</v>
      </c>
      <c r="AE5236">
        <v>2395</v>
      </c>
      <c r="AF5236">
        <v>695984</v>
      </c>
      <c r="AG5236">
        <v>92</v>
      </c>
      <c r="AH5236" t="s">
        <v>52</v>
      </c>
      <c r="AI5236">
        <v>458</v>
      </c>
      <c r="AJ5236">
        <v>458</v>
      </c>
      <c r="AK5236">
        <v>16</v>
      </c>
    </row>
    <row r="5237" spans="1:37" x14ac:dyDescent="0.2">
      <c r="A5237">
        <v>23</v>
      </c>
      <c r="B5237" t="s">
        <v>37</v>
      </c>
      <c r="C5237">
        <v>150</v>
      </c>
      <c r="D5237">
        <v>3000</v>
      </c>
      <c r="E5237">
        <v>122</v>
      </c>
      <c r="F5237">
        <v>0</v>
      </c>
      <c r="G5237">
        <v>0</v>
      </c>
      <c r="H5237" t="s">
        <v>33</v>
      </c>
      <c r="I5237">
        <v>1</v>
      </c>
      <c r="J5237" s="8" t="str">
        <f t="shared" si="162"/>
        <v>TNEG</v>
      </c>
      <c r="K5237">
        <v>0</v>
      </c>
      <c r="L5237" t="s">
        <v>34</v>
      </c>
      <c r="M5237">
        <v>270.70793650793598</v>
      </c>
      <c r="N5237">
        <v>215.62666666666701</v>
      </c>
      <c r="O5237">
        <v>4</v>
      </c>
      <c r="P5237">
        <v>5</v>
      </c>
      <c r="Q5237">
        <v>270.70793650793598</v>
      </c>
      <c r="R5237">
        <v>215.62666666666701</v>
      </c>
      <c r="S5237">
        <v>4</v>
      </c>
      <c r="T5237">
        <v>5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38.125</v>
      </c>
      <c r="AA5237">
        <v>38.125</v>
      </c>
      <c r="AB5237">
        <v>-1</v>
      </c>
      <c r="AC5237">
        <v>-1</v>
      </c>
      <c r="AD5237" s="8">
        <f t="shared" si="163"/>
        <v>1</v>
      </c>
      <c r="AE5237">
        <v>3170</v>
      </c>
      <c r="AF5237">
        <v>699671</v>
      </c>
      <c r="AG5237">
        <v>2333</v>
      </c>
      <c r="AH5237" t="s">
        <v>52</v>
      </c>
      <c r="AI5237">
        <v>458</v>
      </c>
      <c r="AJ5237">
        <v>458</v>
      </c>
      <c r="AK5237">
        <v>16</v>
      </c>
    </row>
    <row r="5238" spans="1:37" x14ac:dyDescent="0.2">
      <c r="A5238">
        <v>23</v>
      </c>
      <c r="B5238" t="s">
        <v>37</v>
      </c>
      <c r="C5238">
        <v>150</v>
      </c>
      <c r="D5238">
        <v>3000</v>
      </c>
      <c r="E5238">
        <v>123</v>
      </c>
      <c r="F5238">
        <v>0</v>
      </c>
      <c r="G5238">
        <v>0</v>
      </c>
      <c r="H5238" t="s">
        <v>33</v>
      </c>
      <c r="I5238">
        <v>1</v>
      </c>
      <c r="J5238" s="8" t="str">
        <f t="shared" si="162"/>
        <v>TNEG</v>
      </c>
      <c r="K5238">
        <v>0</v>
      </c>
      <c r="L5238" t="s">
        <v>34</v>
      </c>
      <c r="M5238">
        <v>386.69904761904797</v>
      </c>
      <c r="N5238">
        <v>378.613333333333</v>
      </c>
      <c r="O5238">
        <v>7</v>
      </c>
      <c r="P5238">
        <v>7</v>
      </c>
      <c r="Q5238">
        <v>386.69904761904797</v>
      </c>
      <c r="R5238">
        <v>378.613333333333</v>
      </c>
      <c r="S5238">
        <v>7</v>
      </c>
      <c r="T5238">
        <v>7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38.438000000000002</v>
      </c>
      <c r="AA5238">
        <v>38.438000000000002</v>
      </c>
      <c r="AB5238">
        <v>-1</v>
      </c>
      <c r="AC5238">
        <v>-1</v>
      </c>
      <c r="AD5238" s="8">
        <f t="shared" si="163"/>
        <v>1</v>
      </c>
      <c r="AE5238">
        <v>1644</v>
      </c>
      <c r="AF5238">
        <v>701824</v>
      </c>
      <c r="AG5238">
        <v>63</v>
      </c>
      <c r="AH5238" t="s">
        <v>52</v>
      </c>
      <c r="AI5238">
        <v>458</v>
      </c>
      <c r="AJ5238">
        <v>458</v>
      </c>
      <c r="AK5238">
        <v>16</v>
      </c>
    </row>
    <row r="5239" spans="1:37" x14ac:dyDescent="0.2">
      <c r="A5239">
        <v>23</v>
      </c>
      <c r="B5239" t="s">
        <v>37</v>
      </c>
      <c r="C5239">
        <v>150</v>
      </c>
      <c r="D5239">
        <v>3000</v>
      </c>
      <c r="E5239">
        <v>124</v>
      </c>
      <c r="F5239">
        <v>0</v>
      </c>
      <c r="G5239">
        <v>0</v>
      </c>
      <c r="H5239" t="s">
        <v>33</v>
      </c>
      <c r="I5239">
        <v>1</v>
      </c>
      <c r="J5239" s="8" t="str">
        <f t="shared" si="162"/>
        <v>TNEG</v>
      </c>
      <c r="K5239">
        <v>0</v>
      </c>
      <c r="L5239" t="s">
        <v>34</v>
      </c>
      <c r="M5239">
        <v>326.70349206349198</v>
      </c>
      <c r="N5239">
        <v>317.61777777777797</v>
      </c>
      <c r="O5239">
        <v>6</v>
      </c>
      <c r="P5239">
        <v>6</v>
      </c>
      <c r="Q5239">
        <v>326.70349206349198</v>
      </c>
      <c r="R5239">
        <v>317.61777777777797</v>
      </c>
      <c r="S5239">
        <v>6</v>
      </c>
      <c r="T5239">
        <v>6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38.75</v>
      </c>
      <c r="AA5239">
        <v>38.75</v>
      </c>
      <c r="AB5239">
        <v>-1</v>
      </c>
      <c r="AC5239">
        <v>-1</v>
      </c>
      <c r="AD5239" s="8">
        <f t="shared" si="163"/>
        <v>1</v>
      </c>
      <c r="AE5239">
        <v>1680</v>
      </c>
      <c r="AF5239">
        <v>704009</v>
      </c>
      <c r="AG5239">
        <v>614</v>
      </c>
      <c r="AH5239" t="s">
        <v>52</v>
      </c>
      <c r="AI5239">
        <v>458</v>
      </c>
      <c r="AJ5239">
        <v>458</v>
      </c>
      <c r="AK5239">
        <v>16</v>
      </c>
    </row>
    <row r="5240" spans="1:37" x14ac:dyDescent="0.2">
      <c r="A5240">
        <v>23</v>
      </c>
      <c r="B5240" t="s">
        <v>37</v>
      </c>
      <c r="C5240">
        <v>150</v>
      </c>
      <c r="D5240">
        <v>3000</v>
      </c>
      <c r="E5240">
        <v>125</v>
      </c>
      <c r="F5240">
        <v>0</v>
      </c>
      <c r="G5240">
        <v>0</v>
      </c>
      <c r="H5240" t="s">
        <v>33</v>
      </c>
      <c r="I5240">
        <v>1</v>
      </c>
      <c r="J5240" s="8" t="str">
        <f t="shared" si="162"/>
        <v>TNEG</v>
      </c>
      <c r="K5240">
        <v>0</v>
      </c>
      <c r="L5240" t="s">
        <v>34</v>
      </c>
      <c r="M5240">
        <v>326.70349206349198</v>
      </c>
      <c r="N5240">
        <v>380.613333333333</v>
      </c>
      <c r="O5240">
        <v>7</v>
      </c>
      <c r="P5240">
        <v>6</v>
      </c>
      <c r="Q5240">
        <v>326.70349206349198</v>
      </c>
      <c r="R5240">
        <v>380.613333333333</v>
      </c>
      <c r="S5240">
        <v>7</v>
      </c>
      <c r="T5240">
        <v>6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39.063000000000002</v>
      </c>
      <c r="AA5240">
        <v>39.063000000000002</v>
      </c>
      <c r="AB5240">
        <v>-1</v>
      </c>
      <c r="AC5240">
        <v>-1</v>
      </c>
      <c r="AD5240" s="8">
        <f t="shared" si="163"/>
        <v>1</v>
      </c>
      <c r="AE5240">
        <v>1539</v>
      </c>
      <c r="AF5240">
        <v>706064</v>
      </c>
      <c r="AG5240">
        <v>47</v>
      </c>
      <c r="AH5240" t="s">
        <v>52</v>
      </c>
      <c r="AI5240">
        <v>458</v>
      </c>
      <c r="AJ5240">
        <v>458</v>
      </c>
      <c r="AK5240">
        <v>16</v>
      </c>
    </row>
    <row r="5241" spans="1:37" x14ac:dyDescent="0.2">
      <c r="A5241">
        <v>23</v>
      </c>
      <c r="B5241" t="s">
        <v>37</v>
      </c>
      <c r="C5241">
        <v>150</v>
      </c>
      <c r="D5241">
        <v>3000</v>
      </c>
      <c r="E5241">
        <v>126</v>
      </c>
      <c r="F5241">
        <v>1</v>
      </c>
      <c r="G5241">
        <v>56</v>
      </c>
      <c r="H5241" t="s">
        <v>36</v>
      </c>
      <c r="I5241">
        <v>1</v>
      </c>
      <c r="J5241" s="8" t="str">
        <f t="shared" si="162"/>
        <v xml:space="preserve">HIT </v>
      </c>
      <c r="K5241">
        <v>1</v>
      </c>
      <c r="L5241">
        <v>0</v>
      </c>
      <c r="M5241">
        <v>340.70349206349198</v>
      </c>
      <c r="N5241">
        <v>267.62222222222198</v>
      </c>
      <c r="O5241">
        <v>5</v>
      </c>
      <c r="P5241">
        <v>6</v>
      </c>
      <c r="Q5241">
        <v>326.70349206349198</v>
      </c>
      <c r="R5241">
        <v>380.613333333333</v>
      </c>
      <c r="S5241">
        <v>7</v>
      </c>
      <c r="T5241">
        <v>6</v>
      </c>
      <c r="U5241">
        <v>332.14999389648398</v>
      </c>
      <c r="V5241">
        <v>359.78334045410202</v>
      </c>
      <c r="W5241">
        <v>7</v>
      </c>
      <c r="X5241">
        <v>6</v>
      </c>
      <c r="Y5241">
        <v>21.5302806662066</v>
      </c>
      <c r="Z5241">
        <v>39.063000000000002</v>
      </c>
      <c r="AA5241">
        <v>39.375</v>
      </c>
      <c r="AB5241">
        <v>38.531999999999996</v>
      </c>
      <c r="AC5241">
        <v>-0.53100000000000003</v>
      </c>
      <c r="AD5241" s="8">
        <f t="shared" si="163"/>
        <v>0.53100000000000003</v>
      </c>
      <c r="AE5241">
        <v>1475</v>
      </c>
      <c r="AF5241">
        <v>709943</v>
      </c>
      <c r="AG5241">
        <v>47</v>
      </c>
      <c r="AH5241" t="s">
        <v>52</v>
      </c>
      <c r="AI5241">
        <v>458</v>
      </c>
      <c r="AJ5241">
        <v>458</v>
      </c>
      <c r="AK5241">
        <v>16</v>
      </c>
    </row>
    <row r="5242" spans="1:37" x14ac:dyDescent="0.2">
      <c r="A5242">
        <v>23</v>
      </c>
      <c r="B5242" t="s">
        <v>37</v>
      </c>
      <c r="C5242">
        <v>150</v>
      </c>
      <c r="D5242">
        <v>3000</v>
      </c>
      <c r="E5242">
        <v>127</v>
      </c>
      <c r="F5242">
        <v>1</v>
      </c>
      <c r="G5242">
        <v>57</v>
      </c>
      <c r="H5242" t="s">
        <v>36</v>
      </c>
      <c r="I5242">
        <v>1</v>
      </c>
      <c r="J5242" s="8" t="str">
        <f t="shared" si="162"/>
        <v xml:space="preserve">HIT </v>
      </c>
      <c r="K5242">
        <v>3</v>
      </c>
      <c r="L5242">
        <v>2</v>
      </c>
      <c r="M5242">
        <v>340.70349206349198</v>
      </c>
      <c r="N5242">
        <v>267.62222222222198</v>
      </c>
      <c r="O5242">
        <v>5</v>
      </c>
      <c r="P5242">
        <v>6</v>
      </c>
      <c r="Q5242">
        <v>326.70349206349198</v>
      </c>
      <c r="R5242">
        <v>317.61777777777797</v>
      </c>
      <c r="S5242">
        <v>6</v>
      </c>
      <c r="T5242">
        <v>6</v>
      </c>
      <c r="U5242">
        <v>319.14999389648398</v>
      </c>
      <c r="V5242">
        <v>324.78334045410202</v>
      </c>
      <c r="W5242">
        <v>6</v>
      </c>
      <c r="X5242">
        <v>6</v>
      </c>
      <c r="Y5242">
        <v>10.4115619878726</v>
      </c>
      <c r="Z5242">
        <v>38.75</v>
      </c>
      <c r="AA5242">
        <v>39.688000000000002</v>
      </c>
      <c r="AB5242">
        <v>38.936</v>
      </c>
      <c r="AC5242">
        <v>0.186</v>
      </c>
      <c r="AD5242" s="8">
        <f t="shared" si="163"/>
        <v>0.186</v>
      </c>
      <c r="AE5242">
        <v>2385</v>
      </c>
      <c r="AF5242">
        <v>715081</v>
      </c>
      <c r="AG5242">
        <v>614</v>
      </c>
      <c r="AH5242" t="s">
        <v>52</v>
      </c>
      <c r="AI5242">
        <v>458</v>
      </c>
      <c r="AJ5242">
        <v>458</v>
      </c>
      <c r="AK5242">
        <v>16</v>
      </c>
    </row>
    <row r="5243" spans="1:37" x14ac:dyDescent="0.2">
      <c r="A5243">
        <v>23</v>
      </c>
      <c r="B5243" t="s">
        <v>37</v>
      </c>
      <c r="C5243">
        <v>150</v>
      </c>
      <c r="D5243">
        <v>3000</v>
      </c>
      <c r="E5243">
        <v>128</v>
      </c>
      <c r="F5243">
        <v>0</v>
      </c>
      <c r="G5243">
        <v>0</v>
      </c>
      <c r="H5243" t="s">
        <v>33</v>
      </c>
      <c r="I5243">
        <v>1</v>
      </c>
      <c r="J5243" s="8" t="str">
        <f t="shared" si="162"/>
        <v>TNEG</v>
      </c>
      <c r="K5243">
        <v>0</v>
      </c>
      <c r="L5243" t="s">
        <v>34</v>
      </c>
      <c r="M5243">
        <v>392.69904761904797</v>
      </c>
      <c r="N5243">
        <v>212.62666666666701</v>
      </c>
      <c r="O5243">
        <v>4</v>
      </c>
      <c r="P5243">
        <v>7</v>
      </c>
      <c r="Q5243">
        <v>392.69904761904797</v>
      </c>
      <c r="R5243">
        <v>212.62666666666701</v>
      </c>
      <c r="S5243">
        <v>4</v>
      </c>
      <c r="T5243">
        <v>7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40</v>
      </c>
      <c r="AA5243">
        <v>40</v>
      </c>
      <c r="AB5243">
        <v>-1</v>
      </c>
      <c r="AC5243">
        <v>-1</v>
      </c>
      <c r="AD5243" s="8">
        <f t="shared" si="163"/>
        <v>1</v>
      </c>
      <c r="AE5243">
        <v>1848</v>
      </c>
      <c r="AF5243">
        <v>717944</v>
      </c>
      <c r="AG5243">
        <v>636</v>
      </c>
      <c r="AH5243" t="s">
        <v>52</v>
      </c>
      <c r="AI5243">
        <v>458</v>
      </c>
      <c r="AJ5243">
        <v>458</v>
      </c>
      <c r="AK5243">
        <v>16</v>
      </c>
    </row>
    <row r="5244" spans="1:37" x14ac:dyDescent="0.2">
      <c r="A5244">
        <v>23</v>
      </c>
      <c r="B5244" t="s">
        <v>37</v>
      </c>
      <c r="C5244">
        <v>150</v>
      </c>
      <c r="D5244">
        <v>3000</v>
      </c>
      <c r="E5244">
        <v>129</v>
      </c>
      <c r="F5244">
        <v>1</v>
      </c>
      <c r="G5244">
        <v>58</v>
      </c>
      <c r="H5244" t="s">
        <v>36</v>
      </c>
      <c r="I5244">
        <v>1</v>
      </c>
      <c r="J5244" s="8" t="str">
        <f t="shared" si="162"/>
        <v xml:space="preserve">HIT </v>
      </c>
      <c r="K5244">
        <v>17</v>
      </c>
      <c r="L5244">
        <v>4</v>
      </c>
      <c r="M5244">
        <v>154.71682539682499</v>
      </c>
      <c r="N5244">
        <v>100.635555555556</v>
      </c>
      <c r="O5244">
        <v>2</v>
      </c>
      <c r="P5244">
        <v>3</v>
      </c>
      <c r="Q5244">
        <v>329.70349206349198</v>
      </c>
      <c r="R5244">
        <v>89.635555555555598</v>
      </c>
      <c r="S5244">
        <v>2</v>
      </c>
      <c r="T5244">
        <v>6</v>
      </c>
      <c r="U5244">
        <v>318.14999389648398</v>
      </c>
      <c r="V5244">
        <v>124.783340454102</v>
      </c>
      <c r="W5244">
        <v>3</v>
      </c>
      <c r="X5244">
        <v>6</v>
      </c>
      <c r="Y5244">
        <v>36.997974311703999</v>
      </c>
      <c r="Z5244">
        <v>35</v>
      </c>
      <c r="AA5244">
        <v>40.313000000000002</v>
      </c>
      <c r="AB5244">
        <v>34.896000000000001</v>
      </c>
      <c r="AC5244">
        <v>-0.104</v>
      </c>
      <c r="AD5244" s="8">
        <f t="shared" si="163"/>
        <v>0.104</v>
      </c>
      <c r="AE5244">
        <v>1701</v>
      </c>
      <c r="AF5244">
        <v>722360</v>
      </c>
      <c r="AG5244">
        <v>1981</v>
      </c>
      <c r="AH5244" t="s">
        <v>52</v>
      </c>
      <c r="AI5244">
        <v>458</v>
      </c>
      <c r="AJ5244">
        <v>458</v>
      </c>
      <c r="AK5244">
        <v>16</v>
      </c>
    </row>
    <row r="5245" spans="1:37" x14ac:dyDescent="0.2">
      <c r="A5245">
        <v>23</v>
      </c>
      <c r="B5245" t="s">
        <v>37</v>
      </c>
      <c r="C5245">
        <v>150</v>
      </c>
      <c r="D5245">
        <v>3000</v>
      </c>
      <c r="E5245">
        <v>130</v>
      </c>
      <c r="F5245">
        <v>0</v>
      </c>
      <c r="G5245">
        <v>0</v>
      </c>
      <c r="H5245" t="s">
        <v>33</v>
      </c>
      <c r="I5245">
        <v>1</v>
      </c>
      <c r="J5245" s="8" t="str">
        <f t="shared" si="162"/>
        <v>TNEG</v>
      </c>
      <c r="K5245">
        <v>0</v>
      </c>
      <c r="L5245" t="s">
        <v>34</v>
      </c>
      <c r="M5245">
        <v>270.70793650793598</v>
      </c>
      <c r="N5245">
        <v>215.62666666666701</v>
      </c>
      <c r="O5245">
        <v>4</v>
      </c>
      <c r="P5245">
        <v>5</v>
      </c>
      <c r="Q5245">
        <v>270.70793650793598</v>
      </c>
      <c r="R5245">
        <v>215.62666666666701</v>
      </c>
      <c r="S5245">
        <v>4</v>
      </c>
      <c r="T5245">
        <v>5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40.625</v>
      </c>
      <c r="AA5245">
        <v>40.625</v>
      </c>
      <c r="AB5245">
        <v>-1</v>
      </c>
      <c r="AC5245">
        <v>-1</v>
      </c>
      <c r="AD5245" s="8">
        <f t="shared" si="163"/>
        <v>1</v>
      </c>
      <c r="AE5245">
        <v>2230</v>
      </c>
      <c r="AF5245">
        <v>725601</v>
      </c>
      <c r="AG5245">
        <v>1021</v>
      </c>
      <c r="AH5245" t="s">
        <v>52</v>
      </c>
      <c r="AI5245">
        <v>458</v>
      </c>
      <c r="AJ5245">
        <v>458</v>
      </c>
      <c r="AK5245">
        <v>16</v>
      </c>
    </row>
    <row r="5246" spans="1:37" x14ac:dyDescent="0.2">
      <c r="A5246">
        <v>23</v>
      </c>
      <c r="B5246" t="s">
        <v>37</v>
      </c>
      <c r="C5246">
        <v>150</v>
      </c>
      <c r="D5246">
        <v>3000</v>
      </c>
      <c r="E5246">
        <v>131</v>
      </c>
      <c r="F5246">
        <v>1</v>
      </c>
      <c r="G5246">
        <v>59</v>
      </c>
      <c r="H5246" t="s">
        <v>36</v>
      </c>
      <c r="I5246">
        <v>1</v>
      </c>
      <c r="J5246" s="8" t="str">
        <f t="shared" si="162"/>
        <v xml:space="preserve">HIT </v>
      </c>
      <c r="K5246">
        <v>15</v>
      </c>
      <c r="L5246">
        <v>4</v>
      </c>
      <c r="M5246">
        <v>155.71682539682499</v>
      </c>
      <c r="N5246">
        <v>149.63111111111101</v>
      </c>
      <c r="O5246">
        <v>3</v>
      </c>
      <c r="P5246">
        <v>3</v>
      </c>
      <c r="Q5246">
        <v>384.69904761904797</v>
      </c>
      <c r="R5246">
        <v>327.61777777777797</v>
      </c>
      <c r="S5246">
        <v>6</v>
      </c>
      <c r="T5246">
        <v>7</v>
      </c>
      <c r="U5246">
        <v>400.14999389648398</v>
      </c>
      <c r="V5246">
        <v>217.78334045410199</v>
      </c>
      <c r="W5246">
        <v>4</v>
      </c>
      <c r="X5246">
        <v>7</v>
      </c>
      <c r="Y5246">
        <v>110.915893194243</v>
      </c>
      <c r="Z5246">
        <v>36.25</v>
      </c>
      <c r="AA5246">
        <v>40.938000000000002</v>
      </c>
      <c r="AB5246">
        <v>36.107999999999997</v>
      </c>
      <c r="AC5246">
        <v>-0.14199999999999999</v>
      </c>
      <c r="AD5246" s="8">
        <f t="shared" si="163"/>
        <v>0.14199999999999999</v>
      </c>
      <c r="AE5246">
        <v>1810</v>
      </c>
      <c r="AF5246">
        <v>730616</v>
      </c>
      <c r="AG5246">
        <v>1032</v>
      </c>
      <c r="AH5246" t="s">
        <v>52</v>
      </c>
      <c r="AI5246">
        <v>458</v>
      </c>
      <c r="AJ5246">
        <v>458</v>
      </c>
      <c r="AK5246">
        <v>16</v>
      </c>
    </row>
    <row r="5247" spans="1:37" x14ac:dyDescent="0.2">
      <c r="A5247">
        <v>23</v>
      </c>
      <c r="B5247" t="s">
        <v>37</v>
      </c>
      <c r="C5247">
        <v>150</v>
      </c>
      <c r="D5247">
        <v>3000</v>
      </c>
      <c r="E5247">
        <v>132</v>
      </c>
      <c r="F5247">
        <v>1</v>
      </c>
      <c r="G5247">
        <v>60</v>
      </c>
      <c r="H5247" t="s">
        <v>36</v>
      </c>
      <c r="I5247">
        <v>1</v>
      </c>
      <c r="J5247" s="8" t="str">
        <f t="shared" si="162"/>
        <v xml:space="preserve">HIT </v>
      </c>
      <c r="K5247">
        <v>33</v>
      </c>
      <c r="L5247">
        <v>5</v>
      </c>
      <c r="M5247">
        <v>386.69904761904797</v>
      </c>
      <c r="N5247">
        <v>378.613333333333</v>
      </c>
      <c r="O5247">
        <v>7</v>
      </c>
      <c r="P5247">
        <v>7</v>
      </c>
      <c r="Q5247">
        <v>56.725714285714297</v>
      </c>
      <c r="R5247">
        <v>330.61777777777797</v>
      </c>
      <c r="S5247">
        <v>6</v>
      </c>
      <c r="T5247">
        <v>1</v>
      </c>
      <c r="U5247">
        <v>42.149993896484403</v>
      </c>
      <c r="V5247">
        <v>182.78334045410199</v>
      </c>
      <c r="W5247">
        <v>4</v>
      </c>
      <c r="X5247">
        <v>1</v>
      </c>
      <c r="Y5247">
        <v>148.551245311754</v>
      </c>
      <c r="Z5247">
        <v>30.937999999999999</v>
      </c>
      <c r="AA5247">
        <v>41.25</v>
      </c>
      <c r="AB5247">
        <v>25.199000000000002</v>
      </c>
      <c r="AC5247">
        <v>-5.7389999999999999</v>
      </c>
      <c r="AD5247" s="8">
        <f t="shared" si="163"/>
        <v>5.7389999999999999</v>
      </c>
      <c r="AE5247">
        <v>1659</v>
      </c>
      <c r="AF5247">
        <v>734728</v>
      </c>
      <c r="AG5247">
        <v>2152</v>
      </c>
      <c r="AH5247" t="s">
        <v>52</v>
      </c>
      <c r="AI5247">
        <v>458</v>
      </c>
      <c r="AJ5247">
        <v>458</v>
      </c>
      <c r="AK5247">
        <v>16</v>
      </c>
    </row>
    <row r="5248" spans="1:37" x14ac:dyDescent="0.2">
      <c r="A5248">
        <v>23</v>
      </c>
      <c r="B5248" t="s">
        <v>37</v>
      </c>
      <c r="C5248">
        <v>150</v>
      </c>
      <c r="D5248">
        <v>3000</v>
      </c>
      <c r="E5248">
        <v>133</v>
      </c>
      <c r="F5248">
        <v>0</v>
      </c>
      <c r="G5248">
        <v>0</v>
      </c>
      <c r="H5248" t="s">
        <v>33</v>
      </c>
      <c r="I5248">
        <v>1</v>
      </c>
      <c r="J5248" s="8" t="str">
        <f t="shared" si="162"/>
        <v>TNEG</v>
      </c>
      <c r="K5248">
        <v>0</v>
      </c>
      <c r="L5248" t="s">
        <v>34</v>
      </c>
      <c r="M5248">
        <v>43.725714285714297</v>
      </c>
      <c r="N5248">
        <v>34.64</v>
      </c>
      <c r="O5248">
        <v>1</v>
      </c>
      <c r="P5248">
        <v>1</v>
      </c>
      <c r="Q5248">
        <v>43.725714285714297</v>
      </c>
      <c r="R5248">
        <v>34.64</v>
      </c>
      <c r="S5248">
        <v>1</v>
      </c>
      <c r="T5248">
        <v>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41.563000000000002</v>
      </c>
      <c r="AA5248">
        <v>41.563000000000002</v>
      </c>
      <c r="AB5248">
        <v>-1</v>
      </c>
      <c r="AC5248">
        <v>-1</v>
      </c>
      <c r="AD5248" s="8">
        <f t="shared" si="163"/>
        <v>1</v>
      </c>
      <c r="AE5248">
        <v>1969</v>
      </c>
      <c r="AF5248">
        <v>737710</v>
      </c>
      <c r="AG5248">
        <v>1283</v>
      </c>
      <c r="AH5248" t="s">
        <v>52</v>
      </c>
      <c r="AI5248">
        <v>458</v>
      </c>
      <c r="AJ5248">
        <v>458</v>
      </c>
      <c r="AK5248">
        <v>16</v>
      </c>
    </row>
    <row r="5249" spans="1:37" x14ac:dyDescent="0.2">
      <c r="A5249">
        <v>23</v>
      </c>
      <c r="B5249" t="s">
        <v>37</v>
      </c>
      <c r="C5249">
        <v>150</v>
      </c>
      <c r="D5249">
        <v>3000</v>
      </c>
      <c r="E5249">
        <v>134</v>
      </c>
      <c r="F5249">
        <v>1</v>
      </c>
      <c r="G5249">
        <v>61</v>
      </c>
      <c r="H5249" t="s">
        <v>36</v>
      </c>
      <c r="I5249">
        <v>1</v>
      </c>
      <c r="J5249" s="8" t="str">
        <f t="shared" si="162"/>
        <v xml:space="preserve">HIT </v>
      </c>
      <c r="K5249">
        <v>16</v>
      </c>
      <c r="L5249">
        <v>4</v>
      </c>
      <c r="M5249">
        <v>48.725714285714297</v>
      </c>
      <c r="N5249">
        <v>272.62222222222198</v>
      </c>
      <c r="O5249">
        <v>5</v>
      </c>
      <c r="P5249">
        <v>1</v>
      </c>
      <c r="Q5249">
        <v>272.70793650793598</v>
      </c>
      <c r="R5249">
        <v>92.635555555555598</v>
      </c>
      <c r="S5249">
        <v>2</v>
      </c>
      <c r="T5249">
        <v>5</v>
      </c>
      <c r="U5249">
        <v>323.14999389648398</v>
      </c>
      <c r="V5249">
        <v>190.78334045410199</v>
      </c>
      <c r="W5249">
        <v>4</v>
      </c>
      <c r="X5249">
        <v>6</v>
      </c>
      <c r="Y5249">
        <v>110.35120676313799</v>
      </c>
      <c r="Z5249">
        <v>36.875</v>
      </c>
      <c r="AA5249">
        <v>41.875</v>
      </c>
      <c r="AB5249">
        <v>37.118000000000002</v>
      </c>
      <c r="AC5249">
        <v>0.24299999999999999</v>
      </c>
      <c r="AD5249" s="8">
        <f t="shared" si="163"/>
        <v>0.24299999999999999</v>
      </c>
      <c r="AE5249">
        <v>2278</v>
      </c>
      <c r="AF5249">
        <v>742745</v>
      </c>
      <c r="AG5249">
        <v>2183</v>
      </c>
      <c r="AH5249" t="s">
        <v>52</v>
      </c>
      <c r="AI5249">
        <v>458</v>
      </c>
      <c r="AJ5249">
        <v>458</v>
      </c>
      <c r="AK5249">
        <v>16</v>
      </c>
    </row>
    <row r="5250" spans="1:37" x14ac:dyDescent="0.2">
      <c r="A5250">
        <v>23</v>
      </c>
      <c r="B5250" t="s">
        <v>37</v>
      </c>
      <c r="C5250">
        <v>150</v>
      </c>
      <c r="D5250">
        <v>3000</v>
      </c>
      <c r="E5250">
        <v>135</v>
      </c>
      <c r="F5250">
        <v>0</v>
      </c>
      <c r="G5250">
        <v>0</v>
      </c>
      <c r="H5250" t="s">
        <v>33</v>
      </c>
      <c r="I5250">
        <v>1</v>
      </c>
      <c r="J5250" s="8" t="str">
        <f t="shared" si="162"/>
        <v>TNEG</v>
      </c>
      <c r="K5250">
        <v>0</v>
      </c>
      <c r="L5250" t="s">
        <v>34</v>
      </c>
      <c r="M5250">
        <v>326.70349206349198</v>
      </c>
      <c r="N5250">
        <v>380.613333333333</v>
      </c>
      <c r="O5250">
        <v>7</v>
      </c>
      <c r="P5250">
        <v>6</v>
      </c>
      <c r="Q5250">
        <v>326.70349206349198</v>
      </c>
      <c r="R5250">
        <v>380.613333333333</v>
      </c>
      <c r="S5250">
        <v>7</v>
      </c>
      <c r="T5250">
        <v>6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42.188000000000002</v>
      </c>
      <c r="AA5250">
        <v>42.188000000000002</v>
      </c>
      <c r="AB5250">
        <v>-1</v>
      </c>
      <c r="AC5250">
        <v>-1</v>
      </c>
      <c r="AD5250" s="8">
        <f t="shared" si="163"/>
        <v>1</v>
      </c>
      <c r="AE5250">
        <v>2233</v>
      </c>
      <c r="AF5250">
        <v>746000</v>
      </c>
      <c r="AG5250">
        <v>1687</v>
      </c>
      <c r="AH5250" t="s">
        <v>52</v>
      </c>
      <c r="AI5250">
        <v>458</v>
      </c>
      <c r="AJ5250">
        <v>458</v>
      </c>
      <c r="AK5250">
        <v>16</v>
      </c>
    </row>
    <row r="5251" spans="1:37" x14ac:dyDescent="0.2">
      <c r="A5251">
        <v>23</v>
      </c>
      <c r="B5251" t="s">
        <v>37</v>
      </c>
      <c r="C5251">
        <v>150</v>
      </c>
      <c r="D5251">
        <v>3000</v>
      </c>
      <c r="E5251">
        <v>136</v>
      </c>
      <c r="F5251">
        <v>1</v>
      </c>
      <c r="G5251">
        <v>62</v>
      </c>
      <c r="H5251" t="s">
        <v>36</v>
      </c>
      <c r="I5251">
        <v>1</v>
      </c>
      <c r="J5251" s="8" t="str">
        <f t="shared" ref="J5251:J5314" si="164">IF(AND(F5251=0,I5251=1),"TNEG",IF(AND(F5251=0,I5251=0),"FA",IF(AND(F5251=1,I5251=1),"HIT ","MISS")))</f>
        <v xml:space="preserve">HIT </v>
      </c>
      <c r="K5251">
        <v>3</v>
      </c>
      <c r="L5251">
        <v>2</v>
      </c>
      <c r="M5251">
        <v>398.69904761904797</v>
      </c>
      <c r="N5251">
        <v>30.64</v>
      </c>
      <c r="O5251">
        <v>1</v>
      </c>
      <c r="P5251">
        <v>7</v>
      </c>
      <c r="Q5251">
        <v>43.725714285714297</v>
      </c>
      <c r="R5251">
        <v>34.64</v>
      </c>
      <c r="S5251">
        <v>1</v>
      </c>
      <c r="T5251">
        <v>1</v>
      </c>
      <c r="U5251">
        <v>103.14999389648401</v>
      </c>
      <c r="V5251">
        <v>138.78334045410199</v>
      </c>
      <c r="W5251">
        <v>3</v>
      </c>
      <c r="X5251">
        <v>2</v>
      </c>
      <c r="Y5251">
        <v>119.904463504066</v>
      </c>
      <c r="Z5251">
        <v>41.563000000000002</v>
      </c>
      <c r="AA5251">
        <v>42.5</v>
      </c>
      <c r="AB5251">
        <v>37.926000000000002</v>
      </c>
      <c r="AC5251">
        <v>-3.637</v>
      </c>
      <c r="AD5251" s="8">
        <f t="shared" ref="AD5251:AD5314" si="165">ABS(AC5251)</f>
        <v>3.637</v>
      </c>
      <c r="AE5251">
        <v>1787</v>
      </c>
      <c r="AF5251">
        <v>749976</v>
      </c>
      <c r="AG5251">
        <v>1283</v>
      </c>
      <c r="AH5251" t="s">
        <v>52</v>
      </c>
      <c r="AI5251">
        <v>458</v>
      </c>
      <c r="AJ5251">
        <v>458</v>
      </c>
      <c r="AK5251">
        <v>16</v>
      </c>
    </row>
    <row r="5252" spans="1:37" x14ac:dyDescent="0.2">
      <c r="A5252">
        <v>23</v>
      </c>
      <c r="B5252" t="s">
        <v>37</v>
      </c>
      <c r="C5252">
        <v>150</v>
      </c>
      <c r="D5252">
        <v>3000</v>
      </c>
      <c r="E5252">
        <v>137</v>
      </c>
      <c r="F5252">
        <v>0</v>
      </c>
      <c r="G5252">
        <v>0</v>
      </c>
      <c r="H5252" t="s">
        <v>33</v>
      </c>
      <c r="I5252">
        <v>1</v>
      </c>
      <c r="J5252" s="8" t="str">
        <f t="shared" si="164"/>
        <v>TNEG</v>
      </c>
      <c r="K5252">
        <v>0</v>
      </c>
      <c r="L5252" t="s">
        <v>34</v>
      </c>
      <c r="M5252">
        <v>326.70349206349198</v>
      </c>
      <c r="N5252">
        <v>380.613333333333</v>
      </c>
      <c r="O5252">
        <v>7</v>
      </c>
      <c r="P5252">
        <v>6</v>
      </c>
      <c r="Q5252">
        <v>326.70349206349198</v>
      </c>
      <c r="R5252">
        <v>380.613333333333</v>
      </c>
      <c r="S5252">
        <v>7</v>
      </c>
      <c r="T5252">
        <v>6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42.813000000000002</v>
      </c>
      <c r="AA5252">
        <v>42.813000000000002</v>
      </c>
      <c r="AB5252">
        <v>-1</v>
      </c>
      <c r="AC5252">
        <v>-1</v>
      </c>
      <c r="AD5252" s="8">
        <f t="shared" si="165"/>
        <v>1</v>
      </c>
      <c r="AE5252">
        <v>1850</v>
      </c>
      <c r="AF5252">
        <v>752840</v>
      </c>
      <c r="AG5252">
        <v>945</v>
      </c>
      <c r="AH5252" t="s">
        <v>52</v>
      </c>
      <c r="AI5252">
        <v>458</v>
      </c>
      <c r="AJ5252">
        <v>458</v>
      </c>
      <c r="AK5252">
        <v>16</v>
      </c>
    </row>
    <row r="5253" spans="1:37" x14ac:dyDescent="0.2">
      <c r="A5253">
        <v>23</v>
      </c>
      <c r="B5253" t="s">
        <v>37</v>
      </c>
      <c r="C5253">
        <v>150</v>
      </c>
      <c r="D5253">
        <v>3000</v>
      </c>
      <c r="E5253">
        <v>138</v>
      </c>
      <c r="F5253">
        <v>0</v>
      </c>
      <c r="G5253">
        <v>0</v>
      </c>
      <c r="H5253" t="s">
        <v>33</v>
      </c>
      <c r="I5253">
        <v>1</v>
      </c>
      <c r="J5253" s="8" t="str">
        <f t="shared" si="164"/>
        <v>TNEG</v>
      </c>
      <c r="K5253">
        <v>0</v>
      </c>
      <c r="L5253" t="s">
        <v>34</v>
      </c>
      <c r="M5253">
        <v>165.71682539682499</v>
      </c>
      <c r="N5253">
        <v>215.62666666666701</v>
      </c>
      <c r="O5253">
        <v>4</v>
      </c>
      <c r="P5253">
        <v>3</v>
      </c>
      <c r="Q5253">
        <v>165.71682539682499</v>
      </c>
      <c r="R5253">
        <v>215.62666666666701</v>
      </c>
      <c r="S5253">
        <v>4</v>
      </c>
      <c r="T5253">
        <v>3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43.125</v>
      </c>
      <c r="AA5253">
        <v>43.125</v>
      </c>
      <c r="AB5253">
        <v>-1</v>
      </c>
      <c r="AC5253">
        <v>-1</v>
      </c>
      <c r="AD5253" s="8">
        <f t="shared" si="165"/>
        <v>1</v>
      </c>
      <c r="AE5253">
        <v>2087</v>
      </c>
      <c r="AF5253">
        <v>755440</v>
      </c>
      <c r="AG5253">
        <v>2345</v>
      </c>
      <c r="AH5253" t="s">
        <v>52</v>
      </c>
      <c r="AI5253">
        <v>458</v>
      </c>
      <c r="AJ5253">
        <v>458</v>
      </c>
      <c r="AK5253">
        <v>16</v>
      </c>
    </row>
    <row r="5254" spans="1:37" x14ac:dyDescent="0.2">
      <c r="A5254">
        <v>23</v>
      </c>
      <c r="B5254" t="s">
        <v>37</v>
      </c>
      <c r="C5254">
        <v>150</v>
      </c>
      <c r="D5254">
        <v>3000</v>
      </c>
      <c r="E5254">
        <v>139</v>
      </c>
      <c r="F5254">
        <v>0</v>
      </c>
      <c r="G5254">
        <v>0</v>
      </c>
      <c r="H5254" t="s">
        <v>33</v>
      </c>
      <c r="I5254">
        <v>1</v>
      </c>
      <c r="J5254" s="8" t="str">
        <f t="shared" si="164"/>
        <v>TNEG</v>
      </c>
      <c r="K5254">
        <v>0</v>
      </c>
      <c r="L5254" t="s">
        <v>34</v>
      </c>
      <c r="M5254">
        <v>56.725714285714297</v>
      </c>
      <c r="N5254">
        <v>330.61777777777797</v>
      </c>
      <c r="O5254">
        <v>6</v>
      </c>
      <c r="P5254">
        <v>1</v>
      </c>
      <c r="Q5254">
        <v>56.725714285714297</v>
      </c>
      <c r="R5254">
        <v>330.61777777777797</v>
      </c>
      <c r="S5254">
        <v>6</v>
      </c>
      <c r="T5254">
        <v>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43.438000000000002</v>
      </c>
      <c r="AA5254">
        <v>43.438000000000002</v>
      </c>
      <c r="AB5254">
        <v>-1</v>
      </c>
      <c r="AC5254">
        <v>-1</v>
      </c>
      <c r="AD5254" s="8">
        <f t="shared" si="165"/>
        <v>1</v>
      </c>
      <c r="AE5254">
        <v>2089</v>
      </c>
      <c r="AF5254">
        <v>758040</v>
      </c>
      <c r="AG5254">
        <v>1010</v>
      </c>
      <c r="AH5254" t="s">
        <v>52</v>
      </c>
      <c r="AI5254">
        <v>458</v>
      </c>
      <c r="AJ5254">
        <v>458</v>
      </c>
      <c r="AK5254">
        <v>16</v>
      </c>
    </row>
    <row r="5255" spans="1:37" x14ac:dyDescent="0.2">
      <c r="A5255">
        <v>23</v>
      </c>
      <c r="B5255" t="s">
        <v>37</v>
      </c>
      <c r="C5255">
        <v>150</v>
      </c>
      <c r="D5255">
        <v>3000</v>
      </c>
      <c r="E5255">
        <v>140</v>
      </c>
      <c r="F5255">
        <v>1</v>
      </c>
      <c r="G5255">
        <v>63</v>
      </c>
      <c r="H5255" t="s">
        <v>33</v>
      </c>
      <c r="I5255">
        <v>0</v>
      </c>
      <c r="J5255" s="8" t="str">
        <f t="shared" si="164"/>
        <v>MISS</v>
      </c>
      <c r="K5255">
        <v>117</v>
      </c>
      <c r="L5255">
        <v>7</v>
      </c>
      <c r="M5255">
        <v>56.725714285714297</v>
      </c>
      <c r="N5255">
        <v>330.61777777777797</v>
      </c>
      <c r="O5255">
        <v>6</v>
      </c>
      <c r="P5255">
        <v>1</v>
      </c>
      <c r="Q5255">
        <v>163.71682539682499</v>
      </c>
      <c r="R5255">
        <v>322.61777777777797</v>
      </c>
      <c r="S5255">
        <v>6</v>
      </c>
      <c r="T5255">
        <v>3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7.1870000000000003</v>
      </c>
      <c r="AA5255">
        <v>43.75</v>
      </c>
      <c r="AB5255">
        <v>-1</v>
      </c>
      <c r="AC5255">
        <v>-1</v>
      </c>
      <c r="AD5255" s="8">
        <f t="shared" si="165"/>
        <v>1</v>
      </c>
      <c r="AE5255">
        <v>1883</v>
      </c>
      <c r="AF5255">
        <v>760432</v>
      </c>
      <c r="AG5255">
        <v>798</v>
      </c>
      <c r="AH5255" t="s">
        <v>52</v>
      </c>
      <c r="AI5255">
        <v>458</v>
      </c>
      <c r="AJ5255">
        <v>458</v>
      </c>
      <c r="AK5255">
        <v>16</v>
      </c>
    </row>
    <row r="5256" spans="1:37" x14ac:dyDescent="0.2">
      <c r="A5256">
        <v>23</v>
      </c>
      <c r="B5256" t="s">
        <v>37</v>
      </c>
      <c r="C5256">
        <v>150</v>
      </c>
      <c r="D5256">
        <v>3000</v>
      </c>
      <c r="E5256">
        <v>141</v>
      </c>
      <c r="F5256">
        <v>1</v>
      </c>
      <c r="G5256">
        <v>64</v>
      </c>
      <c r="H5256" t="s">
        <v>36</v>
      </c>
      <c r="I5256">
        <v>1</v>
      </c>
      <c r="J5256" s="8" t="str">
        <f t="shared" si="164"/>
        <v xml:space="preserve">HIT </v>
      </c>
      <c r="K5256">
        <v>6</v>
      </c>
      <c r="L5256">
        <v>3</v>
      </c>
      <c r="M5256">
        <v>270.70793650793598</v>
      </c>
      <c r="N5256">
        <v>215.62666666666701</v>
      </c>
      <c r="O5256">
        <v>4</v>
      </c>
      <c r="P5256">
        <v>5</v>
      </c>
      <c r="Q5256">
        <v>326.70349206349198</v>
      </c>
      <c r="R5256">
        <v>380.613333333333</v>
      </c>
      <c r="S5256">
        <v>7</v>
      </c>
      <c r="T5256">
        <v>6</v>
      </c>
      <c r="U5256">
        <v>152.14999389648401</v>
      </c>
      <c r="V5256">
        <v>271.78334045410202</v>
      </c>
      <c r="W5256">
        <v>5</v>
      </c>
      <c r="X5256">
        <v>3</v>
      </c>
      <c r="Y5256">
        <v>205.70097489422201</v>
      </c>
      <c r="Z5256">
        <v>42.188000000000002</v>
      </c>
      <c r="AA5256">
        <v>44.063000000000002</v>
      </c>
      <c r="AB5256">
        <v>43.177999999999997</v>
      </c>
      <c r="AC5256">
        <v>0.99099999999999999</v>
      </c>
      <c r="AD5256" s="8">
        <f t="shared" si="165"/>
        <v>0.99099999999999999</v>
      </c>
      <c r="AE5256">
        <v>2417</v>
      </c>
      <c r="AF5256">
        <v>765137</v>
      </c>
      <c r="AG5256">
        <v>1687</v>
      </c>
      <c r="AH5256" t="s">
        <v>52</v>
      </c>
      <c r="AI5256">
        <v>458</v>
      </c>
      <c r="AJ5256">
        <v>458</v>
      </c>
      <c r="AK5256">
        <v>16</v>
      </c>
    </row>
    <row r="5257" spans="1:37" x14ac:dyDescent="0.2">
      <c r="A5257">
        <v>23</v>
      </c>
      <c r="B5257" t="s">
        <v>37</v>
      </c>
      <c r="C5257">
        <v>150</v>
      </c>
      <c r="D5257">
        <v>3000</v>
      </c>
      <c r="E5257">
        <v>142</v>
      </c>
      <c r="F5257">
        <v>0</v>
      </c>
      <c r="G5257">
        <v>0</v>
      </c>
      <c r="H5257" t="s">
        <v>33</v>
      </c>
      <c r="I5257">
        <v>1</v>
      </c>
      <c r="J5257" s="8" t="str">
        <f t="shared" si="164"/>
        <v>TNEG</v>
      </c>
      <c r="K5257">
        <v>0</v>
      </c>
      <c r="L5257" t="s">
        <v>34</v>
      </c>
      <c r="M5257">
        <v>271.70793650793598</v>
      </c>
      <c r="N5257">
        <v>324.61777777777797</v>
      </c>
      <c r="O5257">
        <v>6</v>
      </c>
      <c r="P5257">
        <v>5</v>
      </c>
      <c r="Q5257">
        <v>271.70793650793598</v>
      </c>
      <c r="R5257">
        <v>324.61777777777797</v>
      </c>
      <c r="S5257">
        <v>6</v>
      </c>
      <c r="T5257">
        <v>5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44.375</v>
      </c>
      <c r="AA5257">
        <v>44.375</v>
      </c>
      <c r="AB5257">
        <v>-1</v>
      </c>
      <c r="AC5257">
        <v>-1</v>
      </c>
      <c r="AD5257" s="8">
        <f t="shared" si="165"/>
        <v>1</v>
      </c>
      <c r="AE5257">
        <v>1804</v>
      </c>
      <c r="AF5257">
        <v>767959</v>
      </c>
      <c r="AG5257">
        <v>272</v>
      </c>
      <c r="AH5257" t="s">
        <v>52</v>
      </c>
      <c r="AI5257">
        <v>458</v>
      </c>
      <c r="AJ5257">
        <v>458</v>
      </c>
      <c r="AK5257">
        <v>16</v>
      </c>
    </row>
    <row r="5258" spans="1:37" x14ac:dyDescent="0.2">
      <c r="A5258">
        <v>23</v>
      </c>
      <c r="B5258" t="s">
        <v>37</v>
      </c>
      <c r="C5258">
        <v>150</v>
      </c>
      <c r="D5258">
        <v>3000</v>
      </c>
      <c r="E5258">
        <v>143</v>
      </c>
      <c r="F5258">
        <v>1</v>
      </c>
      <c r="G5258">
        <v>65</v>
      </c>
      <c r="H5258" t="s">
        <v>36</v>
      </c>
      <c r="I5258">
        <v>1</v>
      </c>
      <c r="J5258" s="8" t="str">
        <f t="shared" si="164"/>
        <v xml:space="preserve">HIT </v>
      </c>
      <c r="K5258">
        <v>15</v>
      </c>
      <c r="L5258">
        <v>4</v>
      </c>
      <c r="M5258">
        <v>163.71682539682499</v>
      </c>
      <c r="N5258">
        <v>322.61777777777797</v>
      </c>
      <c r="O5258">
        <v>6</v>
      </c>
      <c r="P5258">
        <v>3</v>
      </c>
      <c r="Q5258">
        <v>392.69904761904797</v>
      </c>
      <c r="R5258">
        <v>212.62666666666701</v>
      </c>
      <c r="S5258">
        <v>4</v>
      </c>
      <c r="T5258">
        <v>7</v>
      </c>
      <c r="U5258">
        <v>407.14999389648398</v>
      </c>
      <c r="V5258">
        <v>152.78334045410199</v>
      </c>
      <c r="W5258">
        <v>3</v>
      </c>
      <c r="X5258">
        <v>7</v>
      </c>
      <c r="Y5258">
        <v>61.5634107282633</v>
      </c>
      <c r="Z5258">
        <v>40</v>
      </c>
      <c r="AA5258">
        <v>44.688000000000002</v>
      </c>
      <c r="AB5258">
        <v>41.561999999999998</v>
      </c>
      <c r="AC5258">
        <v>1.5620000000000001</v>
      </c>
      <c r="AD5258" s="8">
        <f t="shared" si="165"/>
        <v>1.5620000000000001</v>
      </c>
      <c r="AE5258">
        <v>1555</v>
      </c>
      <c r="AF5258">
        <v>771865</v>
      </c>
      <c r="AG5258">
        <v>636</v>
      </c>
      <c r="AH5258" t="s">
        <v>52</v>
      </c>
      <c r="AI5258">
        <v>458</v>
      </c>
      <c r="AJ5258">
        <v>458</v>
      </c>
      <c r="AK5258">
        <v>16</v>
      </c>
    </row>
    <row r="5259" spans="1:37" x14ac:dyDescent="0.2">
      <c r="A5259">
        <v>23</v>
      </c>
      <c r="B5259" t="s">
        <v>37</v>
      </c>
      <c r="C5259">
        <v>150</v>
      </c>
      <c r="D5259">
        <v>3000</v>
      </c>
      <c r="E5259">
        <v>144</v>
      </c>
      <c r="F5259">
        <v>0</v>
      </c>
      <c r="G5259">
        <v>0</v>
      </c>
      <c r="H5259" t="s">
        <v>33</v>
      </c>
      <c r="I5259">
        <v>1</v>
      </c>
      <c r="J5259" s="8" t="str">
        <f t="shared" si="164"/>
        <v>TNEG</v>
      </c>
      <c r="K5259">
        <v>0</v>
      </c>
      <c r="L5259" t="s">
        <v>34</v>
      </c>
      <c r="M5259">
        <v>228.71238095238101</v>
      </c>
      <c r="N5259">
        <v>36.64</v>
      </c>
      <c r="O5259">
        <v>1</v>
      </c>
      <c r="P5259">
        <v>4</v>
      </c>
      <c r="Q5259">
        <v>228.71238095238101</v>
      </c>
      <c r="R5259">
        <v>36.64</v>
      </c>
      <c r="S5259">
        <v>1</v>
      </c>
      <c r="T5259">
        <v>4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45</v>
      </c>
      <c r="AA5259">
        <v>45</v>
      </c>
      <c r="AB5259">
        <v>-1</v>
      </c>
      <c r="AC5259">
        <v>-1</v>
      </c>
      <c r="AD5259" s="8">
        <f t="shared" si="165"/>
        <v>1</v>
      </c>
      <c r="AE5259">
        <v>2153</v>
      </c>
      <c r="AF5259">
        <v>775034</v>
      </c>
      <c r="AG5259">
        <v>1159</v>
      </c>
      <c r="AH5259" t="s">
        <v>52</v>
      </c>
      <c r="AI5259">
        <v>458</v>
      </c>
      <c r="AJ5259">
        <v>458</v>
      </c>
      <c r="AK5259">
        <v>16</v>
      </c>
    </row>
    <row r="5260" spans="1:37" x14ac:dyDescent="0.2">
      <c r="A5260">
        <v>23</v>
      </c>
      <c r="B5260" t="s">
        <v>37</v>
      </c>
      <c r="C5260">
        <v>150</v>
      </c>
      <c r="D5260">
        <v>3000</v>
      </c>
      <c r="E5260">
        <v>145</v>
      </c>
      <c r="F5260">
        <v>1</v>
      </c>
      <c r="G5260">
        <v>66</v>
      </c>
      <c r="H5260" t="s">
        <v>36</v>
      </c>
      <c r="I5260">
        <v>1</v>
      </c>
      <c r="J5260" s="8" t="str">
        <f t="shared" si="164"/>
        <v xml:space="preserve">HIT </v>
      </c>
      <c r="K5260">
        <v>64</v>
      </c>
      <c r="L5260">
        <v>6</v>
      </c>
      <c r="M5260">
        <v>340.70349206349198</v>
      </c>
      <c r="N5260">
        <v>267.62222222222198</v>
      </c>
      <c r="O5260">
        <v>5</v>
      </c>
      <c r="P5260">
        <v>6</v>
      </c>
      <c r="Q5260">
        <v>334.70349206349198</v>
      </c>
      <c r="R5260">
        <v>207.62666666666701</v>
      </c>
      <c r="S5260">
        <v>4</v>
      </c>
      <c r="T5260">
        <v>6</v>
      </c>
      <c r="U5260">
        <v>326.14999389648398</v>
      </c>
      <c r="V5260">
        <v>152.78334045410199</v>
      </c>
      <c r="W5260">
        <v>3</v>
      </c>
      <c r="X5260">
        <v>6</v>
      </c>
      <c r="Y5260">
        <v>55.506330818662803</v>
      </c>
      <c r="Z5260">
        <v>25.312999999999999</v>
      </c>
      <c r="AA5260">
        <v>45.313000000000002</v>
      </c>
      <c r="AB5260">
        <v>26.007000000000001</v>
      </c>
      <c r="AC5260">
        <v>0.69399999999999995</v>
      </c>
      <c r="AD5260" s="8">
        <f t="shared" si="165"/>
        <v>0.69399999999999995</v>
      </c>
      <c r="AE5260">
        <v>1818</v>
      </c>
      <c r="AF5260">
        <v>779185</v>
      </c>
      <c r="AG5260">
        <v>1245</v>
      </c>
      <c r="AH5260" t="s">
        <v>52</v>
      </c>
      <c r="AI5260">
        <v>458</v>
      </c>
      <c r="AJ5260">
        <v>458</v>
      </c>
      <c r="AK5260">
        <v>16</v>
      </c>
    </row>
    <row r="5261" spans="1:37" x14ac:dyDescent="0.2">
      <c r="A5261">
        <v>23</v>
      </c>
      <c r="B5261" t="s">
        <v>37</v>
      </c>
      <c r="C5261">
        <v>150</v>
      </c>
      <c r="D5261">
        <v>3000</v>
      </c>
      <c r="E5261">
        <v>146</v>
      </c>
      <c r="F5261">
        <v>0</v>
      </c>
      <c r="G5261">
        <v>0</v>
      </c>
      <c r="H5261" t="s">
        <v>33</v>
      </c>
      <c r="I5261">
        <v>1</v>
      </c>
      <c r="J5261" s="8" t="str">
        <f t="shared" si="164"/>
        <v>TNEG</v>
      </c>
      <c r="K5261">
        <v>0</v>
      </c>
      <c r="L5261" t="s">
        <v>34</v>
      </c>
      <c r="M5261">
        <v>107.72126984127</v>
      </c>
      <c r="N5261">
        <v>205.62666666666701</v>
      </c>
      <c r="O5261">
        <v>4</v>
      </c>
      <c r="P5261">
        <v>2</v>
      </c>
      <c r="Q5261">
        <v>107.72126984127</v>
      </c>
      <c r="R5261">
        <v>205.62666666666701</v>
      </c>
      <c r="S5261">
        <v>4</v>
      </c>
      <c r="T5261">
        <v>2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45.625</v>
      </c>
      <c r="AA5261">
        <v>45.625</v>
      </c>
      <c r="AB5261">
        <v>-1</v>
      </c>
      <c r="AC5261">
        <v>-1</v>
      </c>
      <c r="AD5261" s="8">
        <f t="shared" si="165"/>
        <v>1</v>
      </c>
      <c r="AE5261">
        <v>1899</v>
      </c>
      <c r="AF5261">
        <v>782089</v>
      </c>
      <c r="AG5261">
        <v>804</v>
      </c>
      <c r="AH5261" t="s">
        <v>52</v>
      </c>
      <c r="AI5261">
        <v>458</v>
      </c>
      <c r="AJ5261">
        <v>458</v>
      </c>
      <c r="AK5261">
        <v>16</v>
      </c>
    </row>
    <row r="5262" spans="1:37" x14ac:dyDescent="0.2">
      <c r="A5262">
        <v>23</v>
      </c>
      <c r="B5262" t="s">
        <v>37</v>
      </c>
      <c r="C5262">
        <v>150</v>
      </c>
      <c r="D5262">
        <v>3000</v>
      </c>
      <c r="E5262">
        <v>147</v>
      </c>
      <c r="F5262">
        <v>1</v>
      </c>
      <c r="G5262">
        <v>67</v>
      </c>
      <c r="H5262" t="s">
        <v>36</v>
      </c>
      <c r="I5262">
        <v>1</v>
      </c>
      <c r="J5262" s="8" t="str">
        <f t="shared" si="164"/>
        <v xml:space="preserve">HIT </v>
      </c>
      <c r="K5262">
        <v>39</v>
      </c>
      <c r="L5262">
        <v>5</v>
      </c>
      <c r="M5262">
        <v>43.725714285714297</v>
      </c>
      <c r="N5262">
        <v>34.64</v>
      </c>
      <c r="O5262">
        <v>1</v>
      </c>
      <c r="P5262">
        <v>1</v>
      </c>
      <c r="Q5262">
        <v>154.71682539682499</v>
      </c>
      <c r="R5262">
        <v>100.635555555556</v>
      </c>
      <c r="S5262">
        <v>2</v>
      </c>
      <c r="T5262">
        <v>3</v>
      </c>
      <c r="U5262">
        <v>258.14999389648398</v>
      </c>
      <c r="V5262">
        <v>94.783340454101605</v>
      </c>
      <c r="W5262">
        <v>2</v>
      </c>
      <c r="X5262">
        <v>5</v>
      </c>
      <c r="Y5262">
        <v>103.59859442807399</v>
      </c>
      <c r="Z5262">
        <v>33.75</v>
      </c>
      <c r="AA5262">
        <v>45.938000000000002</v>
      </c>
      <c r="AB5262">
        <v>23.582000000000001</v>
      </c>
      <c r="AC5262">
        <v>-10.167999999999999</v>
      </c>
      <c r="AD5262" s="8">
        <f t="shared" si="165"/>
        <v>10.167999999999999</v>
      </c>
      <c r="AE5262">
        <v>2038</v>
      </c>
      <c r="AF5262">
        <v>786352</v>
      </c>
      <c r="AG5262">
        <v>1750</v>
      </c>
      <c r="AH5262" t="s">
        <v>52</v>
      </c>
      <c r="AI5262">
        <v>458</v>
      </c>
      <c r="AJ5262">
        <v>458</v>
      </c>
      <c r="AK5262">
        <v>16</v>
      </c>
    </row>
    <row r="5263" spans="1:37" x14ac:dyDescent="0.2">
      <c r="A5263">
        <v>23</v>
      </c>
      <c r="B5263" t="s">
        <v>37</v>
      </c>
      <c r="C5263">
        <v>150</v>
      </c>
      <c r="D5263">
        <v>3000</v>
      </c>
      <c r="E5263">
        <v>148</v>
      </c>
      <c r="F5263">
        <v>0</v>
      </c>
      <c r="G5263">
        <v>0</v>
      </c>
      <c r="H5263" t="s">
        <v>33</v>
      </c>
      <c r="I5263">
        <v>1</v>
      </c>
      <c r="J5263" s="8" t="str">
        <f t="shared" si="164"/>
        <v>TNEG</v>
      </c>
      <c r="K5263">
        <v>0</v>
      </c>
      <c r="L5263" t="s">
        <v>34</v>
      </c>
      <c r="M5263">
        <v>109.72126984127</v>
      </c>
      <c r="N5263">
        <v>263.62222222222198</v>
      </c>
      <c r="O5263">
        <v>5</v>
      </c>
      <c r="P5263">
        <v>2</v>
      </c>
      <c r="Q5263">
        <v>109.72126984127</v>
      </c>
      <c r="R5263">
        <v>263.62222222222198</v>
      </c>
      <c r="S5263">
        <v>5</v>
      </c>
      <c r="T5263">
        <v>2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46.25</v>
      </c>
      <c r="AA5263">
        <v>46.25</v>
      </c>
      <c r="AB5263">
        <v>-1</v>
      </c>
      <c r="AC5263">
        <v>-1</v>
      </c>
      <c r="AD5263" s="8">
        <f t="shared" si="165"/>
        <v>1</v>
      </c>
      <c r="AE5263">
        <v>2499</v>
      </c>
      <c r="AF5263">
        <v>789864</v>
      </c>
      <c r="AG5263">
        <v>986</v>
      </c>
      <c r="AH5263" t="s">
        <v>52</v>
      </c>
      <c r="AI5263">
        <v>458</v>
      </c>
      <c r="AJ5263">
        <v>458</v>
      </c>
      <c r="AK5263">
        <v>16</v>
      </c>
    </row>
    <row r="5264" spans="1:37" x14ac:dyDescent="0.2">
      <c r="A5264">
        <v>23</v>
      </c>
      <c r="B5264" t="s">
        <v>37</v>
      </c>
      <c r="C5264">
        <v>150</v>
      </c>
      <c r="D5264">
        <v>3000</v>
      </c>
      <c r="E5264">
        <v>149</v>
      </c>
      <c r="F5264">
        <v>0</v>
      </c>
      <c r="G5264">
        <v>0</v>
      </c>
      <c r="H5264" t="s">
        <v>33</v>
      </c>
      <c r="I5264">
        <v>1</v>
      </c>
      <c r="J5264" s="8" t="str">
        <f t="shared" si="164"/>
        <v>TNEG</v>
      </c>
      <c r="K5264">
        <v>0</v>
      </c>
      <c r="L5264" t="s">
        <v>34</v>
      </c>
      <c r="M5264">
        <v>154.71682539682499</v>
      </c>
      <c r="N5264">
        <v>100.635555555556</v>
      </c>
      <c r="O5264">
        <v>2</v>
      </c>
      <c r="P5264">
        <v>3</v>
      </c>
      <c r="Q5264">
        <v>154.71682539682499</v>
      </c>
      <c r="R5264">
        <v>100.635555555556</v>
      </c>
      <c r="S5264">
        <v>2</v>
      </c>
      <c r="T5264">
        <v>3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46.563000000000002</v>
      </c>
      <c r="AA5264">
        <v>46.563000000000002</v>
      </c>
      <c r="AB5264">
        <v>-1</v>
      </c>
      <c r="AC5264">
        <v>-1</v>
      </c>
      <c r="AD5264" s="8">
        <f t="shared" si="165"/>
        <v>1</v>
      </c>
      <c r="AE5264">
        <v>1981</v>
      </c>
      <c r="AF5264">
        <v>792360</v>
      </c>
      <c r="AG5264">
        <v>435</v>
      </c>
      <c r="AH5264" t="s">
        <v>52</v>
      </c>
      <c r="AI5264">
        <v>458</v>
      </c>
      <c r="AJ5264">
        <v>458</v>
      </c>
      <c r="AK5264">
        <v>16</v>
      </c>
    </row>
    <row r="5265" spans="1:37" x14ac:dyDescent="0.2">
      <c r="A5265">
        <v>23</v>
      </c>
      <c r="B5265" t="s">
        <v>37</v>
      </c>
      <c r="C5265">
        <v>150</v>
      </c>
      <c r="D5265">
        <v>3000</v>
      </c>
      <c r="E5265">
        <v>150</v>
      </c>
      <c r="F5265">
        <v>0</v>
      </c>
      <c r="G5265">
        <v>0</v>
      </c>
      <c r="H5265" t="s">
        <v>33</v>
      </c>
      <c r="I5265">
        <v>1</v>
      </c>
      <c r="J5265" s="8" t="str">
        <f t="shared" si="164"/>
        <v>TNEG</v>
      </c>
      <c r="K5265">
        <v>0</v>
      </c>
      <c r="L5265" t="s">
        <v>34</v>
      </c>
      <c r="M5265">
        <v>212.71238095238101</v>
      </c>
      <c r="N5265">
        <v>143.63111111111101</v>
      </c>
      <c r="O5265">
        <v>3</v>
      </c>
      <c r="P5265">
        <v>4</v>
      </c>
      <c r="Q5265">
        <v>212.71238095238101</v>
      </c>
      <c r="R5265">
        <v>143.63111111111101</v>
      </c>
      <c r="S5265">
        <v>3</v>
      </c>
      <c r="T5265">
        <v>4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46.875</v>
      </c>
      <c r="AA5265">
        <v>46.875</v>
      </c>
      <c r="AB5265">
        <v>-1</v>
      </c>
      <c r="AC5265">
        <v>-1</v>
      </c>
      <c r="AD5265" s="8">
        <f t="shared" si="165"/>
        <v>1</v>
      </c>
      <c r="AE5265">
        <v>1869</v>
      </c>
      <c r="AF5265">
        <v>794743</v>
      </c>
      <c r="AG5265">
        <v>1050</v>
      </c>
      <c r="AH5265" t="s">
        <v>52</v>
      </c>
      <c r="AI5265">
        <v>458</v>
      </c>
      <c r="AJ5265">
        <v>458</v>
      </c>
      <c r="AK5265">
        <v>16</v>
      </c>
    </row>
    <row r="5266" spans="1:37" x14ac:dyDescent="0.2">
      <c r="A5266">
        <v>23</v>
      </c>
      <c r="B5266" t="s">
        <v>37</v>
      </c>
      <c r="C5266">
        <v>150</v>
      </c>
      <c r="D5266">
        <v>3000</v>
      </c>
      <c r="E5266">
        <v>151</v>
      </c>
      <c r="F5266">
        <v>0</v>
      </c>
      <c r="G5266">
        <v>0</v>
      </c>
      <c r="H5266" t="s">
        <v>33</v>
      </c>
      <c r="I5266">
        <v>1</v>
      </c>
      <c r="J5266" s="8" t="str">
        <f t="shared" si="164"/>
        <v>TNEG</v>
      </c>
      <c r="K5266">
        <v>0</v>
      </c>
      <c r="L5266" t="s">
        <v>34</v>
      </c>
      <c r="M5266">
        <v>270.70793650793598</v>
      </c>
      <c r="N5266">
        <v>215.62666666666701</v>
      </c>
      <c r="O5266">
        <v>4</v>
      </c>
      <c r="P5266">
        <v>5</v>
      </c>
      <c r="Q5266">
        <v>270.70793650793598</v>
      </c>
      <c r="R5266">
        <v>215.62666666666701</v>
      </c>
      <c r="S5266">
        <v>4</v>
      </c>
      <c r="T5266">
        <v>5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47.188000000000002</v>
      </c>
      <c r="AA5266">
        <v>47.188000000000002</v>
      </c>
      <c r="AB5266">
        <v>-1</v>
      </c>
      <c r="AC5266">
        <v>-1</v>
      </c>
      <c r="AD5266" s="8">
        <f t="shared" si="165"/>
        <v>1</v>
      </c>
      <c r="AE5266">
        <v>1657</v>
      </c>
      <c r="AF5266">
        <v>796911</v>
      </c>
      <c r="AG5266">
        <v>1848</v>
      </c>
      <c r="AH5266" t="s">
        <v>52</v>
      </c>
      <c r="AI5266">
        <v>458</v>
      </c>
      <c r="AJ5266">
        <v>458</v>
      </c>
      <c r="AK5266">
        <v>16</v>
      </c>
    </row>
    <row r="5267" spans="1:37" x14ac:dyDescent="0.2">
      <c r="A5267">
        <v>23</v>
      </c>
      <c r="B5267" t="s">
        <v>37</v>
      </c>
      <c r="C5267">
        <v>150</v>
      </c>
      <c r="D5267">
        <v>3000</v>
      </c>
      <c r="E5267">
        <v>152</v>
      </c>
      <c r="F5267">
        <v>1</v>
      </c>
      <c r="G5267">
        <v>68</v>
      </c>
      <c r="H5267" t="s">
        <v>36</v>
      </c>
      <c r="I5267">
        <v>1</v>
      </c>
      <c r="J5267" s="8" t="str">
        <f t="shared" si="164"/>
        <v xml:space="preserve">HIT </v>
      </c>
      <c r="K5267">
        <v>4</v>
      </c>
      <c r="L5267">
        <v>2</v>
      </c>
      <c r="M5267">
        <v>100.72126984127</v>
      </c>
      <c r="N5267">
        <v>91.635555555555598</v>
      </c>
      <c r="O5267">
        <v>2</v>
      </c>
      <c r="P5267">
        <v>2</v>
      </c>
      <c r="Q5267">
        <v>109.72126984127</v>
      </c>
      <c r="R5267">
        <v>263.62222222222198</v>
      </c>
      <c r="S5267">
        <v>5</v>
      </c>
      <c r="T5267">
        <v>2</v>
      </c>
      <c r="U5267">
        <v>158.14999389648401</v>
      </c>
      <c r="V5267">
        <v>99.783340454101605</v>
      </c>
      <c r="W5267">
        <v>2</v>
      </c>
      <c r="X5267">
        <v>3</v>
      </c>
      <c r="Y5267">
        <v>170.846482236669</v>
      </c>
      <c r="Z5267">
        <v>46.25</v>
      </c>
      <c r="AA5267">
        <v>47.5</v>
      </c>
      <c r="AB5267">
        <v>46.209000000000003</v>
      </c>
      <c r="AC5267">
        <v>-4.1000000000000002E-2</v>
      </c>
      <c r="AD5267" s="8">
        <f t="shared" si="165"/>
        <v>4.1000000000000002E-2</v>
      </c>
      <c r="AE5267">
        <v>2110</v>
      </c>
      <c r="AF5267">
        <v>801098</v>
      </c>
      <c r="AG5267">
        <v>986</v>
      </c>
      <c r="AH5267" t="s">
        <v>52</v>
      </c>
      <c r="AI5267">
        <v>458</v>
      </c>
      <c r="AJ5267">
        <v>458</v>
      </c>
      <c r="AK5267">
        <v>16</v>
      </c>
    </row>
    <row r="5268" spans="1:37" x14ac:dyDescent="0.2">
      <c r="A5268">
        <v>23</v>
      </c>
      <c r="B5268" t="s">
        <v>37</v>
      </c>
      <c r="C5268">
        <v>150</v>
      </c>
      <c r="D5268">
        <v>3000</v>
      </c>
      <c r="E5268">
        <v>153</v>
      </c>
      <c r="F5268">
        <v>1</v>
      </c>
      <c r="G5268">
        <v>69</v>
      </c>
      <c r="H5268" t="s">
        <v>36</v>
      </c>
      <c r="I5268">
        <v>1</v>
      </c>
      <c r="J5268" s="8" t="str">
        <f t="shared" si="164"/>
        <v xml:space="preserve">HIT </v>
      </c>
      <c r="K5268">
        <v>4</v>
      </c>
      <c r="L5268">
        <v>2</v>
      </c>
      <c r="M5268">
        <v>100.72126984127</v>
      </c>
      <c r="N5268">
        <v>91.635555555555598</v>
      </c>
      <c r="O5268">
        <v>2</v>
      </c>
      <c r="P5268">
        <v>2</v>
      </c>
      <c r="Q5268">
        <v>154.71682539682499</v>
      </c>
      <c r="R5268">
        <v>100.635555555556</v>
      </c>
      <c r="S5268">
        <v>2</v>
      </c>
      <c r="T5268">
        <v>3</v>
      </c>
      <c r="U5268">
        <v>157.14999389648401</v>
      </c>
      <c r="V5268">
        <v>89.783340454101605</v>
      </c>
      <c r="W5268">
        <v>2</v>
      </c>
      <c r="X5268">
        <v>3</v>
      </c>
      <c r="Y5268">
        <v>11.121640236761801</v>
      </c>
      <c r="Z5268">
        <v>46.563000000000002</v>
      </c>
      <c r="AA5268">
        <v>47.813000000000002</v>
      </c>
      <c r="AB5268">
        <v>46.814999999999998</v>
      </c>
      <c r="AC5268">
        <v>0.252</v>
      </c>
      <c r="AD5268" s="8">
        <f t="shared" si="165"/>
        <v>0.252</v>
      </c>
      <c r="AE5268">
        <v>2400</v>
      </c>
      <c r="AF5268">
        <v>805920</v>
      </c>
      <c r="AG5268">
        <v>435</v>
      </c>
      <c r="AH5268" t="s">
        <v>52</v>
      </c>
      <c r="AI5268">
        <v>458</v>
      </c>
      <c r="AJ5268">
        <v>458</v>
      </c>
      <c r="AK5268">
        <v>16</v>
      </c>
    </row>
    <row r="5269" spans="1:37" x14ac:dyDescent="0.2">
      <c r="A5269">
        <v>23</v>
      </c>
      <c r="B5269" t="s">
        <v>37</v>
      </c>
      <c r="C5269">
        <v>150</v>
      </c>
      <c r="D5269">
        <v>3000</v>
      </c>
      <c r="E5269">
        <v>154</v>
      </c>
      <c r="F5269">
        <v>1</v>
      </c>
      <c r="G5269">
        <v>70</v>
      </c>
      <c r="H5269" t="s">
        <v>36</v>
      </c>
      <c r="I5269">
        <v>1</v>
      </c>
      <c r="J5269" s="8" t="str">
        <f t="shared" si="164"/>
        <v xml:space="preserve">HIT </v>
      </c>
      <c r="K5269">
        <v>8</v>
      </c>
      <c r="L5269">
        <v>3</v>
      </c>
      <c r="M5269">
        <v>215.71238095238101</v>
      </c>
      <c r="N5269">
        <v>375.613333333333</v>
      </c>
      <c r="O5269">
        <v>7</v>
      </c>
      <c r="P5269">
        <v>4</v>
      </c>
      <c r="Q5269">
        <v>107.72126984127</v>
      </c>
      <c r="R5269">
        <v>205.62666666666701</v>
      </c>
      <c r="S5269">
        <v>4</v>
      </c>
      <c r="T5269">
        <v>2</v>
      </c>
      <c r="U5269">
        <v>96.149993896484403</v>
      </c>
      <c r="V5269">
        <v>91.783340454101605</v>
      </c>
      <c r="W5269">
        <v>2</v>
      </c>
      <c r="X5269">
        <v>2</v>
      </c>
      <c r="Y5269">
        <v>114.42987962123701</v>
      </c>
      <c r="Z5269">
        <v>45.625</v>
      </c>
      <c r="AA5269">
        <v>48.125</v>
      </c>
      <c r="AB5269">
        <v>46.814999999999998</v>
      </c>
      <c r="AC5269">
        <v>1.19</v>
      </c>
      <c r="AD5269" s="8">
        <f t="shared" si="165"/>
        <v>1.19</v>
      </c>
      <c r="AE5269">
        <v>1428</v>
      </c>
      <c r="AF5269">
        <v>810457</v>
      </c>
      <c r="AG5269">
        <v>804</v>
      </c>
      <c r="AH5269" t="s">
        <v>52</v>
      </c>
      <c r="AI5269">
        <v>458</v>
      </c>
      <c r="AJ5269">
        <v>458</v>
      </c>
      <c r="AK5269">
        <v>16</v>
      </c>
    </row>
    <row r="5270" spans="1:37" x14ac:dyDescent="0.2">
      <c r="A5270">
        <v>23</v>
      </c>
      <c r="B5270" t="s">
        <v>37</v>
      </c>
      <c r="C5270">
        <v>150</v>
      </c>
      <c r="D5270">
        <v>3000</v>
      </c>
      <c r="E5270">
        <v>155</v>
      </c>
      <c r="F5270">
        <v>0</v>
      </c>
      <c r="G5270">
        <v>0</v>
      </c>
      <c r="H5270" t="s">
        <v>33</v>
      </c>
      <c r="I5270">
        <v>1</v>
      </c>
      <c r="J5270" s="8" t="str">
        <f t="shared" si="164"/>
        <v>TNEG</v>
      </c>
      <c r="K5270">
        <v>0</v>
      </c>
      <c r="L5270" t="s">
        <v>34</v>
      </c>
      <c r="M5270">
        <v>212.71238095238101</v>
      </c>
      <c r="N5270">
        <v>143.63111111111101</v>
      </c>
      <c r="O5270">
        <v>3</v>
      </c>
      <c r="P5270">
        <v>4</v>
      </c>
      <c r="Q5270">
        <v>212.71238095238101</v>
      </c>
      <c r="R5270">
        <v>143.63111111111101</v>
      </c>
      <c r="S5270">
        <v>3</v>
      </c>
      <c r="T5270">
        <v>4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48.438000000000002</v>
      </c>
      <c r="AA5270">
        <v>48.438000000000002</v>
      </c>
      <c r="AB5270">
        <v>-1</v>
      </c>
      <c r="AC5270">
        <v>-1</v>
      </c>
      <c r="AD5270" s="8">
        <f t="shared" si="165"/>
        <v>1</v>
      </c>
      <c r="AE5270">
        <v>1858</v>
      </c>
      <c r="AF5270">
        <v>813327</v>
      </c>
      <c r="AG5270">
        <v>1448</v>
      </c>
      <c r="AH5270" t="s">
        <v>52</v>
      </c>
      <c r="AI5270">
        <v>458</v>
      </c>
      <c r="AJ5270">
        <v>458</v>
      </c>
      <c r="AK5270">
        <v>16</v>
      </c>
    </row>
    <row r="5271" spans="1:37" x14ac:dyDescent="0.2">
      <c r="A5271">
        <v>23</v>
      </c>
      <c r="B5271" t="s">
        <v>37</v>
      </c>
      <c r="C5271">
        <v>150</v>
      </c>
      <c r="D5271">
        <v>3000</v>
      </c>
      <c r="E5271">
        <v>156</v>
      </c>
      <c r="F5271">
        <v>1</v>
      </c>
      <c r="G5271">
        <v>71</v>
      </c>
      <c r="H5271" t="s">
        <v>36</v>
      </c>
      <c r="I5271">
        <v>1</v>
      </c>
      <c r="J5271" s="8" t="str">
        <f t="shared" si="164"/>
        <v xml:space="preserve">HIT </v>
      </c>
      <c r="K5271">
        <v>12</v>
      </c>
      <c r="L5271">
        <v>4</v>
      </c>
      <c r="M5271">
        <v>398.69904761904797</v>
      </c>
      <c r="N5271">
        <v>151.63111111111101</v>
      </c>
      <c r="O5271">
        <v>3</v>
      </c>
      <c r="P5271">
        <v>7</v>
      </c>
      <c r="Q5271">
        <v>228.71238095238101</v>
      </c>
      <c r="R5271">
        <v>36.64</v>
      </c>
      <c r="S5271">
        <v>1</v>
      </c>
      <c r="T5271">
        <v>4</v>
      </c>
      <c r="U5271">
        <v>323.14999389648398</v>
      </c>
      <c r="V5271">
        <v>74.783340454101605</v>
      </c>
      <c r="W5271">
        <v>2</v>
      </c>
      <c r="X5271">
        <v>6</v>
      </c>
      <c r="Y5271">
        <v>101.84977741545499</v>
      </c>
      <c r="Z5271">
        <v>45</v>
      </c>
      <c r="AA5271">
        <v>48.75</v>
      </c>
      <c r="AB5271">
        <v>38.128</v>
      </c>
      <c r="AC5271">
        <v>-6.8719999999999999</v>
      </c>
      <c r="AD5271" s="8">
        <f t="shared" si="165"/>
        <v>6.8719999999999999</v>
      </c>
      <c r="AE5271">
        <v>2111</v>
      </c>
      <c r="AF5271">
        <v>817913</v>
      </c>
      <c r="AG5271">
        <v>1159</v>
      </c>
      <c r="AH5271" t="s">
        <v>52</v>
      </c>
      <c r="AI5271">
        <v>458</v>
      </c>
      <c r="AJ5271">
        <v>458</v>
      </c>
      <c r="AK5271">
        <v>16</v>
      </c>
    </row>
    <row r="5272" spans="1:37" x14ac:dyDescent="0.2">
      <c r="A5272">
        <v>23</v>
      </c>
      <c r="B5272" t="s">
        <v>37</v>
      </c>
      <c r="C5272">
        <v>150</v>
      </c>
      <c r="D5272">
        <v>3000</v>
      </c>
      <c r="E5272">
        <v>157</v>
      </c>
      <c r="F5272">
        <v>0</v>
      </c>
      <c r="G5272">
        <v>0</v>
      </c>
      <c r="H5272" t="s">
        <v>33</v>
      </c>
      <c r="I5272">
        <v>1</v>
      </c>
      <c r="J5272" s="8" t="str">
        <f t="shared" si="164"/>
        <v>TNEG</v>
      </c>
      <c r="K5272">
        <v>0</v>
      </c>
      <c r="L5272" t="s">
        <v>34</v>
      </c>
      <c r="M5272">
        <v>397.69904761904797</v>
      </c>
      <c r="N5272">
        <v>272.62222222222198</v>
      </c>
      <c r="O5272">
        <v>5</v>
      </c>
      <c r="P5272">
        <v>7</v>
      </c>
      <c r="Q5272">
        <v>397.69904761904797</v>
      </c>
      <c r="R5272">
        <v>272.62222222222198</v>
      </c>
      <c r="S5272">
        <v>5</v>
      </c>
      <c r="T5272">
        <v>7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49.063000000000002</v>
      </c>
      <c r="AA5272">
        <v>49.063000000000002</v>
      </c>
      <c r="AB5272">
        <v>-1</v>
      </c>
      <c r="AC5272">
        <v>-1</v>
      </c>
      <c r="AD5272" s="8">
        <f t="shared" si="165"/>
        <v>1</v>
      </c>
      <c r="AE5272">
        <v>1833</v>
      </c>
      <c r="AF5272">
        <v>820760</v>
      </c>
      <c r="AG5272">
        <v>1579</v>
      </c>
      <c r="AH5272" t="s">
        <v>52</v>
      </c>
      <c r="AI5272">
        <v>458</v>
      </c>
      <c r="AJ5272">
        <v>458</v>
      </c>
      <c r="AK5272">
        <v>16</v>
      </c>
    </row>
    <row r="5273" spans="1:37" x14ac:dyDescent="0.2">
      <c r="A5273">
        <v>23</v>
      </c>
      <c r="B5273" t="s">
        <v>37</v>
      </c>
      <c r="C5273">
        <v>150</v>
      </c>
      <c r="D5273">
        <v>3000</v>
      </c>
      <c r="E5273">
        <v>158</v>
      </c>
      <c r="F5273">
        <v>0</v>
      </c>
      <c r="G5273">
        <v>0</v>
      </c>
      <c r="H5273" t="s">
        <v>33</v>
      </c>
      <c r="I5273">
        <v>1</v>
      </c>
      <c r="J5273" s="8" t="str">
        <f t="shared" si="164"/>
        <v>TNEG</v>
      </c>
      <c r="K5273">
        <v>0</v>
      </c>
      <c r="L5273" t="s">
        <v>34</v>
      </c>
      <c r="M5273">
        <v>106.72126984127</v>
      </c>
      <c r="N5273">
        <v>154.63111111111101</v>
      </c>
      <c r="O5273">
        <v>3</v>
      </c>
      <c r="P5273">
        <v>2</v>
      </c>
      <c r="Q5273">
        <v>106.72126984127</v>
      </c>
      <c r="R5273">
        <v>154.63111111111101</v>
      </c>
      <c r="S5273">
        <v>3</v>
      </c>
      <c r="T5273">
        <v>2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49.375</v>
      </c>
      <c r="AA5273">
        <v>49.375</v>
      </c>
      <c r="AB5273">
        <v>-1</v>
      </c>
      <c r="AC5273">
        <v>-1</v>
      </c>
      <c r="AD5273" s="8">
        <f t="shared" si="165"/>
        <v>1</v>
      </c>
      <c r="AE5273">
        <v>2366</v>
      </c>
      <c r="AF5273">
        <v>823641</v>
      </c>
      <c r="AG5273">
        <v>2240</v>
      </c>
      <c r="AH5273" t="s">
        <v>52</v>
      </c>
      <c r="AI5273">
        <v>458</v>
      </c>
      <c r="AJ5273">
        <v>458</v>
      </c>
      <c r="AK5273">
        <v>16</v>
      </c>
    </row>
    <row r="5274" spans="1:37" x14ac:dyDescent="0.2">
      <c r="A5274">
        <v>23</v>
      </c>
      <c r="B5274" t="s">
        <v>37</v>
      </c>
      <c r="C5274">
        <v>150</v>
      </c>
      <c r="D5274">
        <v>3000</v>
      </c>
      <c r="E5274">
        <v>159</v>
      </c>
      <c r="F5274">
        <v>0</v>
      </c>
      <c r="G5274">
        <v>0</v>
      </c>
      <c r="H5274" t="s">
        <v>33</v>
      </c>
      <c r="I5274">
        <v>1</v>
      </c>
      <c r="J5274" s="8" t="str">
        <f t="shared" si="164"/>
        <v>TNEG</v>
      </c>
      <c r="K5274">
        <v>0</v>
      </c>
      <c r="L5274" t="s">
        <v>34</v>
      </c>
      <c r="M5274">
        <v>101.72126984127</v>
      </c>
      <c r="N5274">
        <v>322.61777777777797</v>
      </c>
      <c r="O5274">
        <v>6</v>
      </c>
      <c r="P5274">
        <v>2</v>
      </c>
      <c r="Q5274">
        <v>101.72126984127</v>
      </c>
      <c r="R5274">
        <v>322.61777777777797</v>
      </c>
      <c r="S5274">
        <v>6</v>
      </c>
      <c r="T5274">
        <v>2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49.688000000000002</v>
      </c>
      <c r="AA5274">
        <v>49.688000000000002</v>
      </c>
      <c r="AB5274">
        <v>-1</v>
      </c>
      <c r="AC5274">
        <v>-1</v>
      </c>
      <c r="AD5274" s="8">
        <f t="shared" si="165"/>
        <v>1</v>
      </c>
      <c r="AE5274">
        <v>1853</v>
      </c>
      <c r="AF5274">
        <v>826007</v>
      </c>
      <c r="AG5274">
        <v>1951</v>
      </c>
      <c r="AH5274" t="s">
        <v>52</v>
      </c>
      <c r="AI5274">
        <v>458</v>
      </c>
      <c r="AJ5274">
        <v>458</v>
      </c>
      <c r="AK5274">
        <v>16</v>
      </c>
    </row>
    <row r="5275" spans="1:37" x14ac:dyDescent="0.2">
      <c r="A5275">
        <v>23</v>
      </c>
      <c r="B5275" t="s">
        <v>37</v>
      </c>
      <c r="C5275">
        <v>150</v>
      </c>
      <c r="D5275">
        <v>3000</v>
      </c>
      <c r="E5275">
        <v>160</v>
      </c>
      <c r="F5275">
        <v>1</v>
      </c>
      <c r="G5275">
        <v>72</v>
      </c>
      <c r="H5275" t="s">
        <v>36</v>
      </c>
      <c r="I5275">
        <v>1</v>
      </c>
      <c r="J5275" s="8" t="str">
        <f t="shared" si="164"/>
        <v xml:space="preserve">HIT </v>
      </c>
      <c r="K5275">
        <v>39</v>
      </c>
      <c r="L5275">
        <v>5</v>
      </c>
      <c r="M5275">
        <v>109.72126984127</v>
      </c>
      <c r="N5275">
        <v>263.62222222222198</v>
      </c>
      <c r="O5275">
        <v>5</v>
      </c>
      <c r="P5275">
        <v>2</v>
      </c>
      <c r="Q5275">
        <v>228.71238095238101</v>
      </c>
      <c r="R5275">
        <v>36.64</v>
      </c>
      <c r="S5275">
        <v>1</v>
      </c>
      <c r="T5275">
        <v>4</v>
      </c>
      <c r="U5275">
        <v>269.14999389648398</v>
      </c>
      <c r="V5275">
        <v>38.783340454101598</v>
      </c>
      <c r="W5275">
        <v>1</v>
      </c>
      <c r="X5275">
        <v>5</v>
      </c>
      <c r="Y5275">
        <v>40.494375522031604</v>
      </c>
      <c r="Z5275">
        <v>37.813000000000002</v>
      </c>
      <c r="AA5275">
        <v>50</v>
      </c>
      <c r="AB5275">
        <v>41.158000000000001</v>
      </c>
      <c r="AC5275">
        <v>3.3460000000000001</v>
      </c>
      <c r="AD5275" s="8">
        <f t="shared" si="165"/>
        <v>3.3460000000000001</v>
      </c>
      <c r="AE5275">
        <v>1890</v>
      </c>
      <c r="AF5275">
        <v>829472</v>
      </c>
      <c r="AG5275">
        <v>92</v>
      </c>
      <c r="AH5275" t="s">
        <v>52</v>
      </c>
      <c r="AI5275">
        <v>458</v>
      </c>
      <c r="AJ5275">
        <v>458</v>
      </c>
      <c r="AK5275">
        <v>16</v>
      </c>
    </row>
    <row r="5276" spans="1:37" x14ac:dyDescent="0.2">
      <c r="A5276">
        <v>23</v>
      </c>
      <c r="B5276" t="s">
        <v>37</v>
      </c>
      <c r="C5276">
        <v>150</v>
      </c>
      <c r="D5276">
        <v>3000</v>
      </c>
      <c r="E5276">
        <v>161</v>
      </c>
      <c r="F5276">
        <v>1</v>
      </c>
      <c r="G5276">
        <v>73</v>
      </c>
      <c r="H5276" t="s">
        <v>36</v>
      </c>
      <c r="I5276">
        <v>1</v>
      </c>
      <c r="J5276" s="8" t="str">
        <f t="shared" si="164"/>
        <v xml:space="preserve">HIT </v>
      </c>
      <c r="K5276">
        <v>10</v>
      </c>
      <c r="L5276">
        <v>3</v>
      </c>
      <c r="M5276">
        <v>336.70349206349198</v>
      </c>
      <c r="N5276">
        <v>42.64</v>
      </c>
      <c r="O5276">
        <v>1</v>
      </c>
      <c r="P5276">
        <v>6</v>
      </c>
      <c r="Q5276">
        <v>270.70793650793598</v>
      </c>
      <c r="R5276">
        <v>215.62666666666701</v>
      </c>
      <c r="S5276">
        <v>4</v>
      </c>
      <c r="T5276">
        <v>5</v>
      </c>
      <c r="U5276">
        <v>326.14999389648398</v>
      </c>
      <c r="V5276">
        <v>209.78334045410199</v>
      </c>
      <c r="W5276">
        <v>4</v>
      </c>
      <c r="X5276">
        <v>6</v>
      </c>
      <c r="Y5276">
        <v>55.749136214846303</v>
      </c>
      <c r="Z5276">
        <v>47.188000000000002</v>
      </c>
      <c r="AA5276">
        <v>50.313000000000002</v>
      </c>
      <c r="AB5276">
        <v>45.805</v>
      </c>
      <c r="AC5276">
        <v>-1.383</v>
      </c>
      <c r="AD5276" s="8">
        <f t="shared" si="165"/>
        <v>1.383</v>
      </c>
      <c r="AE5276">
        <v>1454</v>
      </c>
      <c r="AF5276">
        <v>833664</v>
      </c>
      <c r="AG5276">
        <v>1848</v>
      </c>
      <c r="AH5276" t="s">
        <v>52</v>
      </c>
      <c r="AI5276">
        <v>458</v>
      </c>
      <c r="AJ5276">
        <v>458</v>
      </c>
      <c r="AK5276">
        <v>16</v>
      </c>
    </row>
    <row r="5277" spans="1:37" x14ac:dyDescent="0.2">
      <c r="A5277">
        <v>23</v>
      </c>
      <c r="B5277" t="s">
        <v>37</v>
      </c>
      <c r="C5277">
        <v>150</v>
      </c>
      <c r="D5277">
        <v>3000</v>
      </c>
      <c r="E5277">
        <v>162</v>
      </c>
      <c r="F5277">
        <v>1</v>
      </c>
      <c r="G5277">
        <v>74</v>
      </c>
      <c r="H5277" t="s">
        <v>36</v>
      </c>
      <c r="I5277">
        <v>1</v>
      </c>
      <c r="J5277" s="8" t="str">
        <f t="shared" si="164"/>
        <v xml:space="preserve">HIT </v>
      </c>
      <c r="K5277">
        <v>32</v>
      </c>
      <c r="L5277">
        <v>5</v>
      </c>
      <c r="M5277">
        <v>329.70349206349198</v>
      </c>
      <c r="N5277">
        <v>89.635555555555598</v>
      </c>
      <c r="O5277">
        <v>2</v>
      </c>
      <c r="P5277">
        <v>6</v>
      </c>
      <c r="Q5277">
        <v>270.70793650793598</v>
      </c>
      <c r="R5277">
        <v>215.62666666666701</v>
      </c>
      <c r="S5277">
        <v>4</v>
      </c>
      <c r="T5277">
        <v>5</v>
      </c>
      <c r="U5277">
        <v>213.14999389648401</v>
      </c>
      <c r="V5277">
        <v>197.78334045410199</v>
      </c>
      <c r="W5277">
        <v>4</v>
      </c>
      <c r="X5277">
        <v>4</v>
      </c>
      <c r="Y5277">
        <v>60.2602775299884</v>
      </c>
      <c r="Z5277">
        <v>40.625</v>
      </c>
      <c r="AA5277">
        <v>50.625</v>
      </c>
      <c r="AB5277">
        <v>39.340000000000003</v>
      </c>
      <c r="AC5277">
        <v>-1.2849999999999999</v>
      </c>
      <c r="AD5277" s="8">
        <f t="shared" si="165"/>
        <v>1.2849999999999999</v>
      </c>
      <c r="AE5277">
        <v>1996</v>
      </c>
      <c r="AF5277">
        <v>838441</v>
      </c>
      <c r="AG5277">
        <v>1021</v>
      </c>
      <c r="AH5277" t="s">
        <v>52</v>
      </c>
      <c r="AI5277">
        <v>458</v>
      </c>
      <c r="AJ5277">
        <v>458</v>
      </c>
      <c r="AK5277">
        <v>16</v>
      </c>
    </row>
    <row r="5278" spans="1:37" x14ac:dyDescent="0.2">
      <c r="A5278">
        <v>23</v>
      </c>
      <c r="B5278" t="s">
        <v>37</v>
      </c>
      <c r="C5278">
        <v>150</v>
      </c>
      <c r="D5278">
        <v>3000</v>
      </c>
      <c r="E5278">
        <v>163</v>
      </c>
      <c r="F5278">
        <v>0</v>
      </c>
      <c r="G5278">
        <v>0</v>
      </c>
      <c r="H5278" t="s">
        <v>33</v>
      </c>
      <c r="I5278">
        <v>1</v>
      </c>
      <c r="J5278" s="8" t="str">
        <f t="shared" si="164"/>
        <v>TNEG</v>
      </c>
      <c r="K5278">
        <v>0</v>
      </c>
      <c r="L5278" t="s">
        <v>34</v>
      </c>
      <c r="M5278">
        <v>163.71682539682499</v>
      </c>
      <c r="N5278">
        <v>322.61777777777797</v>
      </c>
      <c r="O5278">
        <v>6</v>
      </c>
      <c r="P5278">
        <v>3</v>
      </c>
      <c r="Q5278">
        <v>163.71682539682499</v>
      </c>
      <c r="R5278">
        <v>322.61777777777797</v>
      </c>
      <c r="S5278">
        <v>6</v>
      </c>
      <c r="T5278">
        <v>3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50.938000000000002</v>
      </c>
      <c r="AA5278">
        <v>50.938000000000002</v>
      </c>
      <c r="AB5278">
        <v>-1</v>
      </c>
      <c r="AC5278">
        <v>-1</v>
      </c>
      <c r="AD5278" s="8">
        <f t="shared" si="165"/>
        <v>1</v>
      </c>
      <c r="AE5278">
        <v>1672</v>
      </c>
      <c r="AF5278">
        <v>841128</v>
      </c>
      <c r="AG5278">
        <v>1241</v>
      </c>
      <c r="AH5278" t="s">
        <v>52</v>
      </c>
      <c r="AI5278">
        <v>458</v>
      </c>
      <c r="AJ5278">
        <v>458</v>
      </c>
      <c r="AK5278">
        <v>16</v>
      </c>
    </row>
    <row r="5279" spans="1:37" x14ac:dyDescent="0.2">
      <c r="A5279">
        <v>23</v>
      </c>
      <c r="B5279" t="s">
        <v>37</v>
      </c>
      <c r="C5279">
        <v>150</v>
      </c>
      <c r="D5279">
        <v>3000</v>
      </c>
      <c r="E5279">
        <v>164</v>
      </c>
      <c r="F5279">
        <v>0</v>
      </c>
      <c r="G5279">
        <v>0</v>
      </c>
      <c r="H5279" t="s">
        <v>33</v>
      </c>
      <c r="I5279">
        <v>1</v>
      </c>
      <c r="J5279" s="8" t="str">
        <f t="shared" si="164"/>
        <v>TNEG</v>
      </c>
      <c r="K5279">
        <v>0</v>
      </c>
      <c r="L5279" t="s">
        <v>34</v>
      </c>
      <c r="M5279">
        <v>155.71682539682499</v>
      </c>
      <c r="N5279">
        <v>149.63111111111101</v>
      </c>
      <c r="O5279">
        <v>3</v>
      </c>
      <c r="P5279">
        <v>3</v>
      </c>
      <c r="Q5279">
        <v>155.71682539682499</v>
      </c>
      <c r="R5279">
        <v>149.63111111111101</v>
      </c>
      <c r="S5279">
        <v>3</v>
      </c>
      <c r="T5279">
        <v>3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51.25</v>
      </c>
      <c r="AA5279">
        <v>51.25</v>
      </c>
      <c r="AB5279">
        <v>-1</v>
      </c>
      <c r="AC5279">
        <v>-1</v>
      </c>
      <c r="AD5279" s="8">
        <f t="shared" si="165"/>
        <v>1</v>
      </c>
      <c r="AE5279">
        <v>3372</v>
      </c>
      <c r="AF5279">
        <v>845008</v>
      </c>
      <c r="AG5279">
        <v>333</v>
      </c>
      <c r="AH5279" t="s">
        <v>52</v>
      </c>
      <c r="AI5279">
        <v>458</v>
      </c>
      <c r="AJ5279">
        <v>458</v>
      </c>
      <c r="AK5279">
        <v>16</v>
      </c>
    </row>
    <row r="5280" spans="1:37" x14ac:dyDescent="0.2">
      <c r="A5280">
        <v>23</v>
      </c>
      <c r="B5280" t="s">
        <v>37</v>
      </c>
      <c r="C5280">
        <v>150</v>
      </c>
      <c r="D5280">
        <v>3000</v>
      </c>
      <c r="E5280">
        <v>165</v>
      </c>
      <c r="F5280">
        <v>0</v>
      </c>
      <c r="G5280">
        <v>0</v>
      </c>
      <c r="H5280" t="s">
        <v>33</v>
      </c>
      <c r="I5280">
        <v>1</v>
      </c>
      <c r="J5280" s="8" t="str">
        <f t="shared" si="164"/>
        <v>TNEG</v>
      </c>
      <c r="K5280">
        <v>0</v>
      </c>
      <c r="L5280" t="s">
        <v>34</v>
      </c>
      <c r="M5280">
        <v>383.69904761904797</v>
      </c>
      <c r="N5280">
        <v>93.635555555555598</v>
      </c>
      <c r="O5280">
        <v>2</v>
      </c>
      <c r="P5280">
        <v>7</v>
      </c>
      <c r="Q5280">
        <v>383.69904761904797</v>
      </c>
      <c r="R5280">
        <v>93.635555555555598</v>
      </c>
      <c r="S5280">
        <v>2</v>
      </c>
      <c r="T5280">
        <v>7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51.563000000000002</v>
      </c>
      <c r="AA5280">
        <v>51.563000000000002</v>
      </c>
      <c r="AB5280">
        <v>-1</v>
      </c>
      <c r="AC5280">
        <v>-1</v>
      </c>
      <c r="AD5280" s="8">
        <f t="shared" si="165"/>
        <v>1</v>
      </c>
      <c r="AE5280">
        <v>2334</v>
      </c>
      <c r="AF5280">
        <v>847848</v>
      </c>
      <c r="AG5280">
        <v>1803</v>
      </c>
      <c r="AH5280" t="s">
        <v>52</v>
      </c>
      <c r="AI5280">
        <v>458</v>
      </c>
      <c r="AJ5280">
        <v>458</v>
      </c>
      <c r="AK5280">
        <v>16</v>
      </c>
    </row>
    <row r="5281" spans="1:37" x14ac:dyDescent="0.2">
      <c r="A5281">
        <v>23</v>
      </c>
      <c r="B5281" t="s">
        <v>37</v>
      </c>
      <c r="C5281">
        <v>150</v>
      </c>
      <c r="D5281">
        <v>3000</v>
      </c>
      <c r="E5281">
        <v>166</v>
      </c>
      <c r="F5281">
        <v>0</v>
      </c>
      <c r="G5281">
        <v>0</v>
      </c>
      <c r="H5281" t="s">
        <v>33</v>
      </c>
      <c r="I5281">
        <v>1</v>
      </c>
      <c r="J5281" s="8" t="str">
        <f t="shared" si="164"/>
        <v>TNEG</v>
      </c>
      <c r="K5281">
        <v>0</v>
      </c>
      <c r="L5281" t="s">
        <v>34</v>
      </c>
      <c r="M5281">
        <v>219.71238095238101</v>
      </c>
      <c r="N5281">
        <v>327.61777777777797</v>
      </c>
      <c r="O5281">
        <v>6</v>
      </c>
      <c r="P5281">
        <v>4</v>
      </c>
      <c r="Q5281">
        <v>219.71238095238101</v>
      </c>
      <c r="R5281">
        <v>327.61777777777797</v>
      </c>
      <c r="S5281">
        <v>6</v>
      </c>
      <c r="T5281">
        <v>4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51.875</v>
      </c>
      <c r="AA5281">
        <v>51.875</v>
      </c>
      <c r="AB5281">
        <v>-1</v>
      </c>
      <c r="AC5281">
        <v>-1</v>
      </c>
      <c r="AD5281" s="8">
        <f t="shared" si="165"/>
        <v>1</v>
      </c>
      <c r="AE5281">
        <v>1921</v>
      </c>
      <c r="AF5281">
        <v>850280</v>
      </c>
      <c r="AG5281">
        <v>388</v>
      </c>
      <c r="AH5281" t="s">
        <v>52</v>
      </c>
      <c r="AI5281">
        <v>458</v>
      </c>
      <c r="AJ5281">
        <v>458</v>
      </c>
      <c r="AK5281">
        <v>16</v>
      </c>
    </row>
    <row r="5282" spans="1:37" x14ac:dyDescent="0.2">
      <c r="A5282">
        <v>23</v>
      </c>
      <c r="B5282" t="s">
        <v>37</v>
      </c>
      <c r="C5282">
        <v>150</v>
      </c>
      <c r="D5282">
        <v>3000</v>
      </c>
      <c r="E5282">
        <v>167</v>
      </c>
      <c r="F5282">
        <v>0</v>
      </c>
      <c r="G5282">
        <v>0</v>
      </c>
      <c r="H5282" t="s">
        <v>33</v>
      </c>
      <c r="I5282">
        <v>1</v>
      </c>
      <c r="J5282" s="8" t="str">
        <f t="shared" si="164"/>
        <v>TNEG</v>
      </c>
      <c r="K5282">
        <v>0</v>
      </c>
      <c r="L5282" t="s">
        <v>34</v>
      </c>
      <c r="M5282">
        <v>285.70793650793598</v>
      </c>
      <c r="N5282">
        <v>377.613333333333</v>
      </c>
      <c r="O5282">
        <v>7</v>
      </c>
      <c r="P5282">
        <v>5</v>
      </c>
      <c r="Q5282">
        <v>285.70793650793598</v>
      </c>
      <c r="R5282">
        <v>377.613333333333</v>
      </c>
      <c r="S5282">
        <v>7</v>
      </c>
      <c r="T5282">
        <v>5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52.188000000000002</v>
      </c>
      <c r="AA5282">
        <v>52.188000000000002</v>
      </c>
      <c r="AB5282">
        <v>-1</v>
      </c>
      <c r="AC5282">
        <v>-1</v>
      </c>
      <c r="AD5282" s="8">
        <f t="shared" si="165"/>
        <v>1</v>
      </c>
      <c r="AE5282">
        <v>1600</v>
      </c>
      <c r="AF5282">
        <v>852392</v>
      </c>
      <c r="AG5282">
        <v>755</v>
      </c>
      <c r="AH5282" t="s">
        <v>52</v>
      </c>
      <c r="AI5282">
        <v>458</v>
      </c>
      <c r="AJ5282">
        <v>458</v>
      </c>
      <c r="AK5282">
        <v>16</v>
      </c>
    </row>
    <row r="5283" spans="1:37" x14ac:dyDescent="0.2">
      <c r="A5283">
        <v>23</v>
      </c>
      <c r="B5283" t="s">
        <v>37</v>
      </c>
      <c r="C5283">
        <v>150</v>
      </c>
      <c r="D5283">
        <v>3000</v>
      </c>
      <c r="E5283">
        <v>168</v>
      </c>
      <c r="F5283">
        <v>1</v>
      </c>
      <c r="G5283">
        <v>75</v>
      </c>
      <c r="H5283" t="s">
        <v>36</v>
      </c>
      <c r="I5283">
        <v>1</v>
      </c>
      <c r="J5283" s="8" t="str">
        <f t="shared" si="164"/>
        <v xml:space="preserve">HIT </v>
      </c>
      <c r="K5283">
        <v>84</v>
      </c>
      <c r="L5283">
        <v>6</v>
      </c>
      <c r="M5283">
        <v>215.71238095238101</v>
      </c>
      <c r="N5283">
        <v>375.613333333333</v>
      </c>
      <c r="O5283">
        <v>7</v>
      </c>
      <c r="P5283">
        <v>4</v>
      </c>
      <c r="Q5283">
        <v>56.725714285714297</v>
      </c>
      <c r="R5283">
        <v>330.61777777777797</v>
      </c>
      <c r="S5283">
        <v>6</v>
      </c>
      <c r="T5283">
        <v>1</v>
      </c>
      <c r="U5283">
        <v>63.149993896484403</v>
      </c>
      <c r="V5283">
        <v>193.78334045410199</v>
      </c>
      <c r="W5283">
        <v>4</v>
      </c>
      <c r="X5283">
        <v>1</v>
      </c>
      <c r="Y5283">
        <v>136.98516199283901</v>
      </c>
      <c r="Z5283">
        <v>26.25</v>
      </c>
      <c r="AA5283">
        <v>52.5</v>
      </c>
      <c r="AB5283">
        <v>25.401</v>
      </c>
      <c r="AC5283">
        <v>-0.84899999999999998</v>
      </c>
      <c r="AD5283" s="8">
        <f t="shared" si="165"/>
        <v>0.84899999999999998</v>
      </c>
      <c r="AE5283">
        <v>1575</v>
      </c>
      <c r="AF5283">
        <v>856904</v>
      </c>
      <c r="AG5283">
        <v>149</v>
      </c>
      <c r="AH5283" t="s">
        <v>52</v>
      </c>
      <c r="AI5283">
        <v>458</v>
      </c>
      <c r="AJ5283">
        <v>458</v>
      </c>
      <c r="AK5283">
        <v>16</v>
      </c>
    </row>
    <row r="5284" spans="1:37" x14ac:dyDescent="0.2">
      <c r="A5284">
        <v>23</v>
      </c>
      <c r="B5284" t="s">
        <v>37</v>
      </c>
      <c r="C5284">
        <v>150</v>
      </c>
      <c r="D5284">
        <v>3000</v>
      </c>
      <c r="E5284">
        <v>169</v>
      </c>
      <c r="F5284">
        <v>1</v>
      </c>
      <c r="G5284">
        <v>76</v>
      </c>
      <c r="H5284" t="s">
        <v>36</v>
      </c>
      <c r="I5284">
        <v>1</v>
      </c>
      <c r="J5284" s="8" t="str">
        <f t="shared" si="164"/>
        <v xml:space="preserve">HIT </v>
      </c>
      <c r="K5284">
        <v>10</v>
      </c>
      <c r="L5284">
        <v>3</v>
      </c>
      <c r="M5284">
        <v>171.71682539682499</v>
      </c>
      <c r="N5284">
        <v>384.613333333333</v>
      </c>
      <c r="O5284">
        <v>7</v>
      </c>
      <c r="P5284">
        <v>3</v>
      </c>
      <c r="Q5284">
        <v>101.72126984127</v>
      </c>
      <c r="R5284">
        <v>322.61777777777797</v>
      </c>
      <c r="S5284">
        <v>6</v>
      </c>
      <c r="T5284">
        <v>2</v>
      </c>
      <c r="U5284">
        <v>95.149993896484403</v>
      </c>
      <c r="V5284">
        <v>279.78334045410202</v>
      </c>
      <c r="W5284">
        <v>5</v>
      </c>
      <c r="X5284">
        <v>2</v>
      </c>
      <c r="Y5284">
        <v>43.335559167714202</v>
      </c>
      <c r="Z5284">
        <v>49.688000000000002</v>
      </c>
      <c r="AA5284">
        <v>52.811999999999998</v>
      </c>
      <c r="AB5284">
        <v>48.228999999999999</v>
      </c>
      <c r="AC5284">
        <v>-1.4590000000000001</v>
      </c>
      <c r="AD5284" s="8">
        <f t="shared" si="165"/>
        <v>1.4590000000000001</v>
      </c>
      <c r="AE5284">
        <v>1413</v>
      </c>
      <c r="AF5284">
        <v>861071</v>
      </c>
      <c r="AG5284">
        <v>1951</v>
      </c>
      <c r="AH5284" t="s">
        <v>52</v>
      </c>
      <c r="AI5284">
        <v>458</v>
      </c>
      <c r="AJ5284">
        <v>458</v>
      </c>
      <c r="AK5284">
        <v>16</v>
      </c>
    </row>
    <row r="5285" spans="1:37" x14ac:dyDescent="0.2">
      <c r="A5285">
        <v>23</v>
      </c>
      <c r="B5285" t="s">
        <v>37</v>
      </c>
      <c r="C5285">
        <v>150</v>
      </c>
      <c r="D5285">
        <v>3000</v>
      </c>
      <c r="E5285">
        <v>170</v>
      </c>
      <c r="F5285">
        <v>0</v>
      </c>
      <c r="G5285">
        <v>0</v>
      </c>
      <c r="H5285" t="s">
        <v>33</v>
      </c>
      <c r="I5285">
        <v>1</v>
      </c>
      <c r="J5285" s="8" t="str">
        <f t="shared" si="164"/>
        <v>TNEG</v>
      </c>
      <c r="K5285">
        <v>0</v>
      </c>
      <c r="L5285" t="s">
        <v>34</v>
      </c>
      <c r="M5285">
        <v>276.70793650793598</v>
      </c>
      <c r="N5285">
        <v>257.62222222222198</v>
      </c>
      <c r="O5285">
        <v>5</v>
      </c>
      <c r="P5285">
        <v>5</v>
      </c>
      <c r="Q5285">
        <v>276.70793650793598</v>
      </c>
      <c r="R5285">
        <v>257.62222222222198</v>
      </c>
      <c r="S5285">
        <v>5</v>
      </c>
      <c r="T5285">
        <v>5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53.125</v>
      </c>
      <c r="AA5285">
        <v>53.125</v>
      </c>
      <c r="AB5285">
        <v>-1</v>
      </c>
      <c r="AC5285">
        <v>-1</v>
      </c>
      <c r="AD5285" s="8">
        <f t="shared" si="165"/>
        <v>1</v>
      </c>
      <c r="AE5285">
        <v>1897</v>
      </c>
      <c r="AF5285">
        <v>863976</v>
      </c>
      <c r="AG5285">
        <v>1485</v>
      </c>
      <c r="AH5285" t="s">
        <v>52</v>
      </c>
      <c r="AI5285">
        <v>458</v>
      </c>
      <c r="AJ5285">
        <v>458</v>
      </c>
      <c r="AK5285">
        <v>16</v>
      </c>
    </row>
    <row r="5286" spans="1:37" x14ac:dyDescent="0.2">
      <c r="A5286">
        <v>23</v>
      </c>
      <c r="B5286" t="s">
        <v>37</v>
      </c>
      <c r="C5286">
        <v>150</v>
      </c>
      <c r="D5286">
        <v>3000</v>
      </c>
      <c r="E5286">
        <v>171</v>
      </c>
      <c r="F5286">
        <v>0</v>
      </c>
      <c r="G5286">
        <v>0</v>
      </c>
      <c r="H5286" t="s">
        <v>33</v>
      </c>
      <c r="I5286">
        <v>1</v>
      </c>
      <c r="J5286" s="8" t="str">
        <f t="shared" si="164"/>
        <v>TNEG</v>
      </c>
      <c r="K5286">
        <v>0</v>
      </c>
      <c r="L5286" t="s">
        <v>34</v>
      </c>
      <c r="M5286">
        <v>155.71682539682499</v>
      </c>
      <c r="N5286">
        <v>149.63111111111101</v>
      </c>
      <c r="O5286">
        <v>3</v>
      </c>
      <c r="P5286">
        <v>3</v>
      </c>
      <c r="Q5286">
        <v>155.71682539682499</v>
      </c>
      <c r="R5286">
        <v>149.63111111111101</v>
      </c>
      <c r="S5286">
        <v>3</v>
      </c>
      <c r="T5286">
        <v>3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53.438000000000002</v>
      </c>
      <c r="AA5286">
        <v>53.438000000000002</v>
      </c>
      <c r="AB5286">
        <v>-1</v>
      </c>
      <c r="AC5286">
        <v>-1</v>
      </c>
      <c r="AD5286" s="8">
        <f t="shared" si="165"/>
        <v>1</v>
      </c>
      <c r="AE5286">
        <v>1980</v>
      </c>
      <c r="AF5286">
        <v>866472</v>
      </c>
      <c r="AG5286">
        <v>236</v>
      </c>
      <c r="AH5286" t="s">
        <v>52</v>
      </c>
      <c r="AI5286">
        <v>458</v>
      </c>
      <c r="AJ5286">
        <v>458</v>
      </c>
      <c r="AK5286">
        <v>16</v>
      </c>
    </row>
    <row r="5287" spans="1:37" x14ac:dyDescent="0.2">
      <c r="A5287">
        <v>23</v>
      </c>
      <c r="B5287" t="s">
        <v>37</v>
      </c>
      <c r="C5287">
        <v>150</v>
      </c>
      <c r="D5287">
        <v>3000</v>
      </c>
      <c r="E5287">
        <v>172</v>
      </c>
      <c r="F5287">
        <v>1</v>
      </c>
      <c r="G5287">
        <v>77</v>
      </c>
      <c r="H5287" t="s">
        <v>36</v>
      </c>
      <c r="I5287">
        <v>1</v>
      </c>
      <c r="J5287" s="8" t="str">
        <f t="shared" si="164"/>
        <v xml:space="preserve">HIT </v>
      </c>
      <c r="K5287">
        <v>17</v>
      </c>
      <c r="L5287">
        <v>4</v>
      </c>
      <c r="M5287">
        <v>336.70349206349198</v>
      </c>
      <c r="N5287">
        <v>42.64</v>
      </c>
      <c r="O5287">
        <v>1</v>
      </c>
      <c r="P5287">
        <v>6</v>
      </c>
      <c r="Q5287">
        <v>212.71238095238101</v>
      </c>
      <c r="R5287">
        <v>143.63111111111101</v>
      </c>
      <c r="S5287">
        <v>3</v>
      </c>
      <c r="T5287">
        <v>4</v>
      </c>
      <c r="U5287">
        <v>325.14999389648398</v>
      </c>
      <c r="V5287">
        <v>296.78334045410202</v>
      </c>
      <c r="W5287">
        <v>6</v>
      </c>
      <c r="X5287">
        <v>6</v>
      </c>
      <c r="Y5287">
        <v>189.99426874854899</v>
      </c>
      <c r="Z5287">
        <v>48.438000000000002</v>
      </c>
      <c r="AA5287">
        <v>53.75</v>
      </c>
      <c r="AB5287">
        <v>47.017000000000003</v>
      </c>
      <c r="AC5287">
        <v>-1.421</v>
      </c>
      <c r="AD5287" s="8">
        <f t="shared" si="165"/>
        <v>1.421</v>
      </c>
      <c r="AE5287">
        <v>2180</v>
      </c>
      <c r="AF5287">
        <v>870753</v>
      </c>
      <c r="AG5287">
        <v>1448</v>
      </c>
      <c r="AH5287" t="s">
        <v>52</v>
      </c>
      <c r="AI5287">
        <v>458</v>
      </c>
      <c r="AJ5287">
        <v>458</v>
      </c>
      <c r="AK5287">
        <v>16</v>
      </c>
    </row>
    <row r="5288" spans="1:37" x14ac:dyDescent="0.2">
      <c r="A5288">
        <v>23</v>
      </c>
      <c r="B5288" t="s">
        <v>37</v>
      </c>
      <c r="C5288">
        <v>150</v>
      </c>
      <c r="D5288">
        <v>3000</v>
      </c>
      <c r="E5288">
        <v>173</v>
      </c>
      <c r="F5288">
        <v>0</v>
      </c>
      <c r="G5288">
        <v>0</v>
      </c>
      <c r="H5288" t="s">
        <v>33</v>
      </c>
      <c r="I5288">
        <v>1</v>
      </c>
      <c r="J5288" s="8" t="str">
        <f t="shared" si="164"/>
        <v>TNEG</v>
      </c>
      <c r="K5288">
        <v>0</v>
      </c>
      <c r="L5288" t="s">
        <v>34</v>
      </c>
      <c r="M5288">
        <v>326.70349206349198</v>
      </c>
      <c r="N5288">
        <v>142.63111111111101</v>
      </c>
      <c r="O5288">
        <v>3</v>
      </c>
      <c r="P5288">
        <v>6</v>
      </c>
      <c r="Q5288">
        <v>326.70349206349198</v>
      </c>
      <c r="R5288">
        <v>142.63111111111101</v>
      </c>
      <c r="S5288">
        <v>3</v>
      </c>
      <c r="T5288">
        <v>6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54.063000000000002</v>
      </c>
      <c r="AA5288">
        <v>54.063000000000002</v>
      </c>
      <c r="AB5288">
        <v>-1</v>
      </c>
      <c r="AC5288">
        <v>-1</v>
      </c>
      <c r="AD5288" s="8">
        <f t="shared" si="165"/>
        <v>1</v>
      </c>
      <c r="AE5288">
        <v>2159</v>
      </c>
      <c r="AF5288">
        <v>873926</v>
      </c>
      <c r="AG5288">
        <v>1782</v>
      </c>
      <c r="AH5288" t="s">
        <v>52</v>
      </c>
      <c r="AI5288">
        <v>458</v>
      </c>
      <c r="AJ5288">
        <v>458</v>
      </c>
      <c r="AK5288">
        <v>16</v>
      </c>
    </row>
    <row r="5289" spans="1:37" x14ac:dyDescent="0.2">
      <c r="A5289">
        <v>23</v>
      </c>
      <c r="B5289" t="s">
        <v>37</v>
      </c>
      <c r="C5289">
        <v>150</v>
      </c>
      <c r="D5289">
        <v>3000</v>
      </c>
      <c r="E5289">
        <v>174</v>
      </c>
      <c r="F5289">
        <v>0</v>
      </c>
      <c r="G5289">
        <v>0</v>
      </c>
      <c r="H5289" t="s">
        <v>33</v>
      </c>
      <c r="I5289">
        <v>1</v>
      </c>
      <c r="J5289" s="8" t="str">
        <f t="shared" si="164"/>
        <v>TNEG</v>
      </c>
      <c r="K5289">
        <v>0</v>
      </c>
      <c r="L5289" t="s">
        <v>34</v>
      </c>
      <c r="M5289">
        <v>229.71238095238101</v>
      </c>
      <c r="N5289">
        <v>88.635555555555598</v>
      </c>
      <c r="O5289">
        <v>2</v>
      </c>
      <c r="P5289">
        <v>4</v>
      </c>
      <c r="Q5289">
        <v>229.71238095238101</v>
      </c>
      <c r="R5289">
        <v>88.635555555555598</v>
      </c>
      <c r="S5289">
        <v>2</v>
      </c>
      <c r="T5289">
        <v>4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54.375</v>
      </c>
      <c r="AA5289">
        <v>54.375</v>
      </c>
      <c r="AB5289">
        <v>-1</v>
      </c>
      <c r="AC5289">
        <v>-1</v>
      </c>
      <c r="AD5289" s="8">
        <f t="shared" si="165"/>
        <v>1</v>
      </c>
      <c r="AE5289">
        <v>1825</v>
      </c>
      <c r="AF5289">
        <v>876255</v>
      </c>
      <c r="AG5289">
        <v>1930</v>
      </c>
      <c r="AH5289" t="s">
        <v>52</v>
      </c>
      <c r="AI5289">
        <v>458</v>
      </c>
      <c r="AJ5289">
        <v>458</v>
      </c>
      <c r="AK5289">
        <v>16</v>
      </c>
    </row>
    <row r="5290" spans="1:37" x14ac:dyDescent="0.2">
      <c r="A5290">
        <v>23</v>
      </c>
      <c r="B5290" t="s">
        <v>37</v>
      </c>
      <c r="C5290">
        <v>150</v>
      </c>
      <c r="D5290">
        <v>3000</v>
      </c>
      <c r="E5290">
        <v>175</v>
      </c>
      <c r="F5290">
        <v>0</v>
      </c>
      <c r="G5290">
        <v>0</v>
      </c>
      <c r="H5290" t="s">
        <v>33</v>
      </c>
      <c r="I5290">
        <v>1</v>
      </c>
      <c r="J5290" s="8" t="str">
        <f t="shared" si="164"/>
        <v>TNEG</v>
      </c>
      <c r="K5290">
        <v>0</v>
      </c>
      <c r="L5290" t="s">
        <v>34</v>
      </c>
      <c r="M5290">
        <v>56.725714285714297</v>
      </c>
      <c r="N5290">
        <v>330.61777777777797</v>
      </c>
      <c r="O5290">
        <v>6</v>
      </c>
      <c r="P5290">
        <v>1</v>
      </c>
      <c r="Q5290">
        <v>56.725714285714297</v>
      </c>
      <c r="R5290">
        <v>330.61777777777797</v>
      </c>
      <c r="S5290">
        <v>6</v>
      </c>
      <c r="T5290">
        <v>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54.688000000000002</v>
      </c>
      <c r="AA5290">
        <v>54.688000000000002</v>
      </c>
      <c r="AB5290">
        <v>-1</v>
      </c>
      <c r="AC5290">
        <v>-1</v>
      </c>
      <c r="AD5290" s="8">
        <f t="shared" si="165"/>
        <v>1</v>
      </c>
      <c r="AE5290">
        <v>1798</v>
      </c>
      <c r="AF5290">
        <v>878560</v>
      </c>
      <c r="AG5290">
        <v>199</v>
      </c>
      <c r="AH5290" t="s">
        <v>52</v>
      </c>
      <c r="AI5290">
        <v>458</v>
      </c>
      <c r="AJ5290">
        <v>458</v>
      </c>
      <c r="AK5290">
        <v>16</v>
      </c>
    </row>
    <row r="5291" spans="1:37" x14ac:dyDescent="0.2">
      <c r="A5291">
        <v>23</v>
      </c>
      <c r="B5291" t="s">
        <v>37</v>
      </c>
      <c r="C5291">
        <v>150</v>
      </c>
      <c r="D5291">
        <v>3000</v>
      </c>
      <c r="E5291">
        <v>176</v>
      </c>
      <c r="F5291">
        <v>1</v>
      </c>
      <c r="G5291">
        <v>78</v>
      </c>
      <c r="H5291" t="s">
        <v>36</v>
      </c>
      <c r="I5291">
        <v>1</v>
      </c>
      <c r="J5291" s="8" t="str">
        <f t="shared" si="164"/>
        <v xml:space="preserve">HIT </v>
      </c>
      <c r="K5291">
        <v>10</v>
      </c>
      <c r="L5291">
        <v>3</v>
      </c>
      <c r="M5291">
        <v>398.69904761904797</v>
      </c>
      <c r="N5291">
        <v>151.63111111111101</v>
      </c>
      <c r="O5291">
        <v>3</v>
      </c>
      <c r="P5291">
        <v>7</v>
      </c>
      <c r="Q5291">
        <v>219.71238095238101</v>
      </c>
      <c r="R5291">
        <v>327.61777777777797</v>
      </c>
      <c r="S5291">
        <v>6</v>
      </c>
      <c r="T5291">
        <v>4</v>
      </c>
      <c r="U5291">
        <v>217.14999389648401</v>
      </c>
      <c r="V5291">
        <v>316.78334045410202</v>
      </c>
      <c r="W5291">
        <v>6</v>
      </c>
      <c r="X5291">
        <v>4</v>
      </c>
      <c r="Y5291">
        <v>11.1333220354435</v>
      </c>
      <c r="Z5291">
        <v>51.875</v>
      </c>
      <c r="AA5291">
        <v>55</v>
      </c>
      <c r="AB5291">
        <v>36.107999999999997</v>
      </c>
      <c r="AC5291">
        <v>-15.766999999999999</v>
      </c>
      <c r="AD5291" s="8">
        <f t="shared" si="165"/>
        <v>15.766999999999999</v>
      </c>
      <c r="AE5291">
        <v>1502</v>
      </c>
      <c r="AF5291">
        <v>882448</v>
      </c>
      <c r="AG5291">
        <v>388</v>
      </c>
      <c r="AH5291" t="s">
        <v>52</v>
      </c>
      <c r="AI5291">
        <v>458</v>
      </c>
      <c r="AJ5291">
        <v>458</v>
      </c>
      <c r="AK5291">
        <v>16</v>
      </c>
    </row>
    <row r="5292" spans="1:37" x14ac:dyDescent="0.2">
      <c r="A5292">
        <v>23</v>
      </c>
      <c r="B5292" t="s">
        <v>37</v>
      </c>
      <c r="C5292">
        <v>150</v>
      </c>
      <c r="D5292">
        <v>3000</v>
      </c>
      <c r="E5292">
        <v>177</v>
      </c>
      <c r="F5292">
        <v>0</v>
      </c>
      <c r="G5292">
        <v>0</v>
      </c>
      <c r="H5292" t="s">
        <v>33</v>
      </c>
      <c r="I5292">
        <v>1</v>
      </c>
      <c r="J5292" s="8" t="str">
        <f t="shared" si="164"/>
        <v>TNEG</v>
      </c>
      <c r="K5292">
        <v>0</v>
      </c>
      <c r="L5292" t="s">
        <v>34</v>
      </c>
      <c r="M5292">
        <v>398.69904761904797</v>
      </c>
      <c r="N5292">
        <v>30.64</v>
      </c>
      <c r="O5292">
        <v>1</v>
      </c>
      <c r="P5292">
        <v>7</v>
      </c>
      <c r="Q5292">
        <v>398.69904761904797</v>
      </c>
      <c r="R5292">
        <v>30.64</v>
      </c>
      <c r="S5292">
        <v>1</v>
      </c>
      <c r="T5292">
        <v>7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55.313000000000002</v>
      </c>
      <c r="AA5292">
        <v>55.313000000000002</v>
      </c>
      <c r="AB5292">
        <v>-1</v>
      </c>
      <c r="AC5292">
        <v>-1</v>
      </c>
      <c r="AD5292" s="8">
        <f t="shared" si="165"/>
        <v>1</v>
      </c>
      <c r="AE5292">
        <v>2378</v>
      </c>
      <c r="AF5292">
        <v>885831</v>
      </c>
      <c r="AG5292">
        <v>1280</v>
      </c>
      <c r="AH5292" t="s">
        <v>52</v>
      </c>
      <c r="AI5292">
        <v>458</v>
      </c>
      <c r="AJ5292">
        <v>458</v>
      </c>
      <c r="AK5292">
        <v>16</v>
      </c>
    </row>
    <row r="5293" spans="1:37" x14ac:dyDescent="0.2">
      <c r="A5293">
        <v>23</v>
      </c>
      <c r="B5293" t="s">
        <v>37</v>
      </c>
      <c r="C5293">
        <v>150</v>
      </c>
      <c r="D5293">
        <v>3000</v>
      </c>
      <c r="E5293">
        <v>178</v>
      </c>
      <c r="F5293">
        <v>1</v>
      </c>
      <c r="G5293">
        <v>79</v>
      </c>
      <c r="H5293" t="s">
        <v>36</v>
      </c>
      <c r="I5293">
        <v>1</v>
      </c>
      <c r="J5293" s="8" t="str">
        <f t="shared" si="164"/>
        <v xml:space="preserve">HIT </v>
      </c>
      <c r="K5293">
        <v>14</v>
      </c>
      <c r="L5293">
        <v>4</v>
      </c>
      <c r="M5293">
        <v>270.70793650793598</v>
      </c>
      <c r="N5293">
        <v>215.62666666666701</v>
      </c>
      <c r="O5293">
        <v>4</v>
      </c>
      <c r="P5293">
        <v>5</v>
      </c>
      <c r="Q5293">
        <v>155.71682539682499</v>
      </c>
      <c r="R5293">
        <v>149.63111111111101</v>
      </c>
      <c r="S5293">
        <v>3</v>
      </c>
      <c r="T5293">
        <v>3</v>
      </c>
      <c r="U5293">
        <v>160.14999389648401</v>
      </c>
      <c r="V5293">
        <v>98.783340454101605</v>
      </c>
      <c r="W5293">
        <v>2</v>
      </c>
      <c r="X5293">
        <v>3</v>
      </c>
      <c r="Y5293">
        <v>51.040657947701</v>
      </c>
      <c r="Z5293">
        <v>51.25</v>
      </c>
      <c r="AA5293">
        <v>55.625</v>
      </c>
      <c r="AB5293">
        <v>50.451000000000001</v>
      </c>
      <c r="AC5293">
        <v>-0.79900000000000004</v>
      </c>
      <c r="AD5293" s="8">
        <f t="shared" si="165"/>
        <v>0.79900000000000004</v>
      </c>
      <c r="AE5293">
        <v>1858</v>
      </c>
      <c r="AF5293">
        <v>889456</v>
      </c>
      <c r="AG5293">
        <v>333</v>
      </c>
      <c r="AH5293" t="s">
        <v>52</v>
      </c>
      <c r="AI5293">
        <v>458</v>
      </c>
      <c r="AJ5293">
        <v>458</v>
      </c>
      <c r="AK5293">
        <v>16</v>
      </c>
    </row>
    <row r="5294" spans="1:37" x14ac:dyDescent="0.2">
      <c r="A5294">
        <v>23</v>
      </c>
      <c r="B5294" t="s">
        <v>37</v>
      </c>
      <c r="C5294">
        <v>150</v>
      </c>
      <c r="D5294">
        <v>3000</v>
      </c>
      <c r="E5294">
        <v>179</v>
      </c>
      <c r="F5294">
        <v>1</v>
      </c>
      <c r="G5294">
        <v>80</v>
      </c>
      <c r="H5294" t="s">
        <v>36</v>
      </c>
      <c r="I5294">
        <v>1</v>
      </c>
      <c r="J5294" s="8" t="str">
        <f t="shared" si="164"/>
        <v xml:space="preserve">HIT </v>
      </c>
      <c r="K5294">
        <v>37</v>
      </c>
      <c r="L5294">
        <v>5</v>
      </c>
      <c r="M5294">
        <v>48.725714285714297</v>
      </c>
      <c r="N5294">
        <v>272.62222222222198</v>
      </c>
      <c r="O5294">
        <v>5</v>
      </c>
      <c r="P5294">
        <v>1</v>
      </c>
      <c r="Q5294">
        <v>271.70793650793598</v>
      </c>
      <c r="R5294">
        <v>324.61777777777797</v>
      </c>
      <c r="S5294">
        <v>6</v>
      </c>
      <c r="T5294">
        <v>5</v>
      </c>
      <c r="U5294">
        <v>157.14999389648401</v>
      </c>
      <c r="V5294">
        <v>84.783340454101605</v>
      </c>
      <c r="W5294">
        <v>2</v>
      </c>
      <c r="X5294">
        <v>3</v>
      </c>
      <c r="Y5294">
        <v>265.789539940407</v>
      </c>
      <c r="Z5294">
        <v>44.375</v>
      </c>
      <c r="AA5294">
        <v>55.936999999999998</v>
      </c>
      <c r="AB5294">
        <v>27.623000000000001</v>
      </c>
      <c r="AC5294">
        <v>-16.751999999999999</v>
      </c>
      <c r="AD5294" s="8">
        <f t="shared" si="165"/>
        <v>16.751999999999999</v>
      </c>
      <c r="AE5294">
        <v>2563</v>
      </c>
      <c r="AF5294">
        <v>894520</v>
      </c>
      <c r="AG5294">
        <v>272</v>
      </c>
      <c r="AH5294" t="s">
        <v>52</v>
      </c>
      <c r="AI5294">
        <v>458</v>
      </c>
      <c r="AJ5294">
        <v>458</v>
      </c>
      <c r="AK5294">
        <v>16</v>
      </c>
    </row>
    <row r="5295" spans="1:37" x14ac:dyDescent="0.2">
      <c r="A5295">
        <v>23</v>
      </c>
      <c r="B5295" t="s">
        <v>37</v>
      </c>
      <c r="C5295">
        <v>150</v>
      </c>
      <c r="D5295">
        <v>3000</v>
      </c>
      <c r="E5295">
        <v>180</v>
      </c>
      <c r="F5295">
        <v>1</v>
      </c>
      <c r="G5295">
        <v>81</v>
      </c>
      <c r="H5295" t="s">
        <v>36</v>
      </c>
      <c r="I5295">
        <v>1</v>
      </c>
      <c r="J5295" s="8" t="str">
        <f t="shared" si="164"/>
        <v xml:space="preserve">HIT </v>
      </c>
      <c r="K5295">
        <v>42</v>
      </c>
      <c r="L5295">
        <v>5</v>
      </c>
      <c r="M5295">
        <v>48.725714285714297</v>
      </c>
      <c r="N5295">
        <v>272.62222222222198</v>
      </c>
      <c r="O5295">
        <v>5</v>
      </c>
      <c r="P5295">
        <v>1</v>
      </c>
      <c r="Q5295">
        <v>165.71682539682499</v>
      </c>
      <c r="R5295">
        <v>215.62666666666701</v>
      </c>
      <c r="S5295">
        <v>4</v>
      </c>
      <c r="T5295">
        <v>3</v>
      </c>
      <c r="U5295">
        <v>165.14999389648401</v>
      </c>
      <c r="V5295">
        <v>200.78334045410199</v>
      </c>
      <c r="W5295">
        <v>4</v>
      </c>
      <c r="X5295">
        <v>3</v>
      </c>
      <c r="Y5295">
        <v>14.854145246442201</v>
      </c>
      <c r="Z5295">
        <v>43.125</v>
      </c>
      <c r="AA5295">
        <v>56.25</v>
      </c>
      <c r="AB5295">
        <v>40.35</v>
      </c>
      <c r="AC5295">
        <v>-2.7749999999999999</v>
      </c>
      <c r="AD5295" s="8">
        <f t="shared" si="165"/>
        <v>2.7749999999999999</v>
      </c>
      <c r="AE5295">
        <v>2134</v>
      </c>
      <c r="AF5295">
        <v>898977</v>
      </c>
      <c r="AG5295">
        <v>2345</v>
      </c>
      <c r="AH5295" t="s">
        <v>52</v>
      </c>
      <c r="AI5295">
        <v>458</v>
      </c>
      <c r="AJ5295">
        <v>458</v>
      </c>
      <c r="AK5295">
        <v>16</v>
      </c>
    </row>
    <row r="5296" spans="1:37" x14ac:dyDescent="0.2">
      <c r="A5296">
        <v>23</v>
      </c>
      <c r="B5296" t="s">
        <v>37</v>
      </c>
      <c r="C5296">
        <v>150</v>
      </c>
      <c r="D5296">
        <v>3000</v>
      </c>
      <c r="E5296">
        <v>181</v>
      </c>
      <c r="F5296">
        <v>1</v>
      </c>
      <c r="G5296">
        <v>82</v>
      </c>
      <c r="H5296" t="s">
        <v>36</v>
      </c>
      <c r="I5296">
        <v>1</v>
      </c>
      <c r="J5296" s="8" t="str">
        <f t="shared" si="164"/>
        <v xml:space="preserve">HIT </v>
      </c>
      <c r="K5296">
        <v>11</v>
      </c>
      <c r="L5296">
        <v>3</v>
      </c>
      <c r="M5296">
        <v>163.71682539682499</v>
      </c>
      <c r="N5296">
        <v>322.61777777777797</v>
      </c>
      <c r="O5296">
        <v>6</v>
      </c>
      <c r="P5296">
        <v>3</v>
      </c>
      <c r="Q5296">
        <v>276.70793650793598</v>
      </c>
      <c r="R5296">
        <v>257.62222222222198</v>
      </c>
      <c r="S5296">
        <v>5</v>
      </c>
      <c r="T5296">
        <v>5</v>
      </c>
      <c r="U5296">
        <v>283.14999389648398</v>
      </c>
      <c r="V5296">
        <v>129.78334045410199</v>
      </c>
      <c r="W5296">
        <v>3</v>
      </c>
      <c r="X5296">
        <v>5</v>
      </c>
      <c r="Y5296">
        <v>128.00109294502499</v>
      </c>
      <c r="Z5296">
        <v>53.125</v>
      </c>
      <c r="AA5296">
        <v>56.563000000000002</v>
      </c>
      <c r="AB5296">
        <v>44.189</v>
      </c>
      <c r="AC5296">
        <v>-8.9359999999999999</v>
      </c>
      <c r="AD5296" s="8">
        <f t="shared" si="165"/>
        <v>8.9359999999999999</v>
      </c>
      <c r="AE5296">
        <v>1743</v>
      </c>
      <c r="AF5296">
        <v>903408</v>
      </c>
      <c r="AG5296">
        <v>1485</v>
      </c>
      <c r="AH5296" t="s">
        <v>52</v>
      </c>
      <c r="AI5296">
        <v>458</v>
      </c>
      <c r="AJ5296">
        <v>458</v>
      </c>
      <c r="AK5296">
        <v>16</v>
      </c>
    </row>
    <row r="5297" spans="1:37" x14ac:dyDescent="0.2">
      <c r="A5297">
        <v>23</v>
      </c>
      <c r="B5297" t="s">
        <v>37</v>
      </c>
      <c r="C5297">
        <v>150</v>
      </c>
      <c r="D5297">
        <v>3000</v>
      </c>
      <c r="E5297">
        <v>182</v>
      </c>
      <c r="F5297">
        <v>1</v>
      </c>
      <c r="G5297">
        <v>83</v>
      </c>
      <c r="H5297" t="s">
        <v>36</v>
      </c>
      <c r="I5297">
        <v>1</v>
      </c>
      <c r="J5297" s="8" t="str">
        <f t="shared" si="164"/>
        <v xml:space="preserve">HIT </v>
      </c>
      <c r="K5297">
        <v>59</v>
      </c>
      <c r="L5297">
        <v>6</v>
      </c>
      <c r="M5297">
        <v>285.70793650793598</v>
      </c>
      <c r="N5297">
        <v>377.613333333333</v>
      </c>
      <c r="O5297">
        <v>7</v>
      </c>
      <c r="P5297">
        <v>5</v>
      </c>
      <c r="Q5297">
        <v>386.69904761904797</v>
      </c>
      <c r="R5297">
        <v>378.613333333333</v>
      </c>
      <c r="S5297">
        <v>7</v>
      </c>
      <c r="T5297">
        <v>7</v>
      </c>
      <c r="U5297">
        <v>380.14999389648398</v>
      </c>
      <c r="V5297">
        <v>379.78334045410202</v>
      </c>
      <c r="W5297">
        <v>7</v>
      </c>
      <c r="X5297">
        <v>7</v>
      </c>
      <c r="Y5297">
        <v>6.6527453974781601</v>
      </c>
      <c r="Z5297">
        <v>38.438000000000002</v>
      </c>
      <c r="AA5297">
        <v>56.875</v>
      </c>
      <c r="AB5297">
        <v>23.178000000000001</v>
      </c>
      <c r="AC5297">
        <v>-15.259</v>
      </c>
      <c r="AD5297" s="8">
        <f t="shared" si="165"/>
        <v>15.259</v>
      </c>
      <c r="AE5297">
        <v>1853</v>
      </c>
      <c r="AF5297">
        <v>907768</v>
      </c>
      <c r="AG5297">
        <v>63</v>
      </c>
      <c r="AH5297" t="s">
        <v>52</v>
      </c>
      <c r="AI5297">
        <v>458</v>
      </c>
      <c r="AJ5297">
        <v>458</v>
      </c>
      <c r="AK5297">
        <v>16</v>
      </c>
    </row>
    <row r="5298" spans="1:37" x14ac:dyDescent="0.2">
      <c r="A5298">
        <v>23</v>
      </c>
      <c r="B5298" t="s">
        <v>37</v>
      </c>
      <c r="C5298">
        <v>150</v>
      </c>
      <c r="D5298">
        <v>3000</v>
      </c>
      <c r="E5298">
        <v>183</v>
      </c>
      <c r="F5298">
        <v>1</v>
      </c>
      <c r="G5298">
        <v>84</v>
      </c>
      <c r="H5298" t="s">
        <v>36</v>
      </c>
      <c r="I5298">
        <v>1</v>
      </c>
      <c r="J5298" s="8" t="str">
        <f t="shared" si="164"/>
        <v xml:space="preserve">HIT </v>
      </c>
      <c r="K5298">
        <v>8</v>
      </c>
      <c r="L5298">
        <v>3</v>
      </c>
      <c r="M5298">
        <v>46.725714285714297</v>
      </c>
      <c r="N5298">
        <v>100.635555555556</v>
      </c>
      <c r="O5298">
        <v>2</v>
      </c>
      <c r="P5298">
        <v>1</v>
      </c>
      <c r="Q5298">
        <v>56.725714285714297</v>
      </c>
      <c r="R5298">
        <v>330.61777777777797</v>
      </c>
      <c r="S5298">
        <v>6</v>
      </c>
      <c r="T5298">
        <v>1</v>
      </c>
      <c r="U5298">
        <v>104.14999389648401</v>
      </c>
      <c r="V5298">
        <v>338.78334045410202</v>
      </c>
      <c r="W5298">
        <v>6</v>
      </c>
      <c r="X5298">
        <v>2</v>
      </c>
      <c r="Y5298">
        <v>48.122122879414597</v>
      </c>
      <c r="Z5298">
        <v>54.688000000000002</v>
      </c>
      <c r="AA5298">
        <v>57.188000000000002</v>
      </c>
      <c r="AB5298">
        <v>50.451000000000001</v>
      </c>
      <c r="AC5298">
        <v>-4.2359999999999998</v>
      </c>
      <c r="AD5298" s="8">
        <f t="shared" si="165"/>
        <v>4.2359999999999998</v>
      </c>
      <c r="AE5298">
        <v>1841</v>
      </c>
      <c r="AF5298">
        <v>912712</v>
      </c>
      <c r="AG5298">
        <v>199</v>
      </c>
      <c r="AH5298" t="s">
        <v>52</v>
      </c>
      <c r="AI5298">
        <v>458</v>
      </c>
      <c r="AJ5298">
        <v>458</v>
      </c>
      <c r="AK5298">
        <v>16</v>
      </c>
    </row>
    <row r="5299" spans="1:37" x14ac:dyDescent="0.2">
      <c r="A5299">
        <v>23</v>
      </c>
      <c r="B5299" t="s">
        <v>37</v>
      </c>
      <c r="C5299">
        <v>150</v>
      </c>
      <c r="D5299">
        <v>3000</v>
      </c>
      <c r="E5299">
        <v>184</v>
      </c>
      <c r="F5299">
        <v>0</v>
      </c>
      <c r="G5299">
        <v>0</v>
      </c>
      <c r="H5299" t="s">
        <v>33</v>
      </c>
      <c r="I5299">
        <v>1</v>
      </c>
      <c r="J5299" s="8" t="str">
        <f t="shared" si="164"/>
        <v>TNEG</v>
      </c>
      <c r="K5299">
        <v>0</v>
      </c>
      <c r="L5299" t="s">
        <v>34</v>
      </c>
      <c r="M5299">
        <v>56.725714285714297</v>
      </c>
      <c r="N5299">
        <v>199.62666666666701</v>
      </c>
      <c r="O5299">
        <v>4</v>
      </c>
      <c r="P5299">
        <v>1</v>
      </c>
      <c r="Q5299">
        <v>56.725714285714297</v>
      </c>
      <c r="R5299">
        <v>199.62666666666701</v>
      </c>
      <c r="S5299">
        <v>4</v>
      </c>
      <c r="T5299">
        <v>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57.5</v>
      </c>
      <c r="AA5299">
        <v>57.5</v>
      </c>
      <c r="AB5299">
        <v>-1</v>
      </c>
      <c r="AC5299">
        <v>-1</v>
      </c>
      <c r="AD5299" s="8">
        <f t="shared" si="165"/>
        <v>1</v>
      </c>
      <c r="AE5299">
        <v>1961</v>
      </c>
      <c r="AF5299">
        <v>915680</v>
      </c>
      <c r="AG5299">
        <v>2161</v>
      </c>
      <c r="AH5299" t="s">
        <v>52</v>
      </c>
      <c r="AI5299">
        <v>458</v>
      </c>
      <c r="AJ5299">
        <v>458</v>
      </c>
      <c r="AK5299">
        <v>16</v>
      </c>
    </row>
    <row r="5300" spans="1:37" x14ac:dyDescent="0.2">
      <c r="A5300">
        <v>23</v>
      </c>
      <c r="B5300" t="s">
        <v>37</v>
      </c>
      <c r="C5300">
        <v>150</v>
      </c>
      <c r="D5300">
        <v>3000</v>
      </c>
      <c r="E5300">
        <v>185</v>
      </c>
      <c r="F5300">
        <v>1</v>
      </c>
      <c r="G5300">
        <v>85</v>
      </c>
      <c r="H5300" t="s">
        <v>36</v>
      </c>
      <c r="I5300">
        <v>1</v>
      </c>
      <c r="J5300" s="8" t="str">
        <f t="shared" si="164"/>
        <v xml:space="preserve">HIT </v>
      </c>
      <c r="K5300">
        <v>20</v>
      </c>
      <c r="L5300">
        <v>4</v>
      </c>
      <c r="M5300">
        <v>46.725714285714297</v>
      </c>
      <c r="N5300">
        <v>100.635555555556</v>
      </c>
      <c r="O5300">
        <v>2</v>
      </c>
      <c r="P5300">
        <v>1</v>
      </c>
      <c r="Q5300">
        <v>383.69904761904797</v>
      </c>
      <c r="R5300">
        <v>93.635555555555598</v>
      </c>
      <c r="S5300">
        <v>2</v>
      </c>
      <c r="T5300">
        <v>7</v>
      </c>
      <c r="U5300">
        <v>385.14999389648398</v>
      </c>
      <c r="V5300">
        <v>83.783340454101605</v>
      </c>
      <c r="W5300">
        <v>2</v>
      </c>
      <c r="X5300">
        <v>7</v>
      </c>
      <c r="Y5300">
        <v>9.9584831930031399</v>
      </c>
      <c r="Z5300">
        <v>51.563000000000002</v>
      </c>
      <c r="AA5300">
        <v>57.813000000000002</v>
      </c>
      <c r="AB5300">
        <v>54.088000000000001</v>
      </c>
      <c r="AC5300">
        <v>2.5249999999999999</v>
      </c>
      <c r="AD5300" s="8">
        <f t="shared" si="165"/>
        <v>2.5249999999999999</v>
      </c>
      <c r="AE5300">
        <v>1705</v>
      </c>
      <c r="AF5300">
        <v>919136</v>
      </c>
      <c r="AG5300">
        <v>1803</v>
      </c>
      <c r="AH5300" t="s">
        <v>52</v>
      </c>
      <c r="AI5300">
        <v>458</v>
      </c>
      <c r="AJ5300">
        <v>458</v>
      </c>
      <c r="AK5300">
        <v>16</v>
      </c>
    </row>
    <row r="5301" spans="1:37" x14ac:dyDescent="0.2">
      <c r="A5301">
        <v>23</v>
      </c>
      <c r="B5301" t="s">
        <v>37</v>
      </c>
      <c r="C5301">
        <v>150</v>
      </c>
      <c r="D5301">
        <v>3000</v>
      </c>
      <c r="E5301">
        <v>186</v>
      </c>
      <c r="F5301">
        <v>1</v>
      </c>
      <c r="G5301">
        <v>86</v>
      </c>
      <c r="H5301" t="s">
        <v>36</v>
      </c>
      <c r="I5301">
        <v>1</v>
      </c>
      <c r="J5301" s="8" t="str">
        <f t="shared" si="164"/>
        <v xml:space="preserve">HIT </v>
      </c>
      <c r="K5301">
        <v>2</v>
      </c>
      <c r="L5301">
        <v>1</v>
      </c>
      <c r="M5301">
        <v>164.71682539682499</v>
      </c>
      <c r="N5301">
        <v>270.62222222222198</v>
      </c>
      <c r="O5301">
        <v>5</v>
      </c>
      <c r="P5301">
        <v>3</v>
      </c>
      <c r="Q5301">
        <v>56.725714285714297</v>
      </c>
      <c r="R5301">
        <v>199.62666666666701</v>
      </c>
      <c r="S5301">
        <v>4</v>
      </c>
      <c r="T5301">
        <v>1</v>
      </c>
      <c r="U5301">
        <v>55.149993896484403</v>
      </c>
      <c r="V5301">
        <v>157.78334045410199</v>
      </c>
      <c r="W5301">
        <v>3</v>
      </c>
      <c r="X5301">
        <v>1</v>
      </c>
      <c r="Y5301">
        <v>41.872984647337603</v>
      </c>
      <c r="Z5301">
        <v>57.5</v>
      </c>
      <c r="AA5301">
        <v>58.125</v>
      </c>
      <c r="AB5301">
        <v>57.32</v>
      </c>
      <c r="AC5301">
        <v>-0.18</v>
      </c>
      <c r="AD5301" s="8">
        <f t="shared" si="165"/>
        <v>0.18</v>
      </c>
      <c r="AE5301">
        <v>1312</v>
      </c>
      <c r="AF5301">
        <v>923411</v>
      </c>
      <c r="AG5301">
        <v>2161</v>
      </c>
      <c r="AH5301" t="s">
        <v>52</v>
      </c>
      <c r="AI5301">
        <v>458</v>
      </c>
      <c r="AJ5301">
        <v>458</v>
      </c>
      <c r="AK5301">
        <v>16</v>
      </c>
    </row>
    <row r="5302" spans="1:37" x14ac:dyDescent="0.2">
      <c r="A5302">
        <v>23</v>
      </c>
      <c r="B5302" t="s">
        <v>37</v>
      </c>
      <c r="C5302">
        <v>150</v>
      </c>
      <c r="D5302">
        <v>3000</v>
      </c>
      <c r="E5302">
        <v>187</v>
      </c>
      <c r="F5302">
        <v>0</v>
      </c>
      <c r="G5302">
        <v>0</v>
      </c>
      <c r="H5302" t="s">
        <v>33</v>
      </c>
      <c r="I5302">
        <v>1</v>
      </c>
      <c r="J5302" s="8" t="str">
        <f t="shared" si="164"/>
        <v>TNEG</v>
      </c>
      <c r="K5302">
        <v>0</v>
      </c>
      <c r="L5302" t="s">
        <v>34</v>
      </c>
      <c r="M5302">
        <v>383.69904761904797</v>
      </c>
      <c r="N5302">
        <v>93.635555555555598</v>
      </c>
      <c r="O5302">
        <v>2</v>
      </c>
      <c r="P5302">
        <v>7</v>
      </c>
      <c r="Q5302">
        <v>383.69904761904797</v>
      </c>
      <c r="R5302">
        <v>93.635555555555598</v>
      </c>
      <c r="S5302">
        <v>2</v>
      </c>
      <c r="T5302">
        <v>7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58.438000000000002</v>
      </c>
      <c r="AA5302">
        <v>58.438000000000002</v>
      </c>
      <c r="AB5302">
        <v>-1</v>
      </c>
      <c r="AC5302">
        <v>-1</v>
      </c>
      <c r="AD5302" s="8">
        <f t="shared" si="165"/>
        <v>1</v>
      </c>
      <c r="AE5302">
        <v>1656</v>
      </c>
      <c r="AF5302">
        <v>926079</v>
      </c>
      <c r="AG5302">
        <v>2358</v>
      </c>
      <c r="AH5302" t="s">
        <v>52</v>
      </c>
      <c r="AI5302">
        <v>458</v>
      </c>
      <c r="AJ5302">
        <v>458</v>
      </c>
      <c r="AK5302">
        <v>16</v>
      </c>
    </row>
    <row r="5303" spans="1:37" x14ac:dyDescent="0.2">
      <c r="A5303">
        <v>23</v>
      </c>
      <c r="B5303" t="s">
        <v>37</v>
      </c>
      <c r="C5303">
        <v>150</v>
      </c>
      <c r="D5303">
        <v>3000</v>
      </c>
      <c r="E5303">
        <v>188</v>
      </c>
      <c r="F5303">
        <v>1</v>
      </c>
      <c r="G5303">
        <v>87</v>
      </c>
      <c r="H5303" t="s">
        <v>36</v>
      </c>
      <c r="I5303">
        <v>1</v>
      </c>
      <c r="J5303" s="8" t="str">
        <f t="shared" si="164"/>
        <v xml:space="preserve">HIT </v>
      </c>
      <c r="K5303">
        <v>21</v>
      </c>
      <c r="L5303">
        <v>4</v>
      </c>
      <c r="M5303">
        <v>100.72126984127</v>
      </c>
      <c r="N5303">
        <v>380.613333333333</v>
      </c>
      <c r="O5303">
        <v>7</v>
      </c>
      <c r="P5303">
        <v>2</v>
      </c>
      <c r="Q5303">
        <v>285.70793650793598</v>
      </c>
      <c r="R5303">
        <v>377.613333333333</v>
      </c>
      <c r="S5303">
        <v>7</v>
      </c>
      <c r="T5303">
        <v>5</v>
      </c>
      <c r="U5303">
        <v>334.14999389648398</v>
      </c>
      <c r="V5303">
        <v>309.78334045410202</v>
      </c>
      <c r="W5303">
        <v>6</v>
      </c>
      <c r="X5303">
        <v>6</v>
      </c>
      <c r="Y5303">
        <v>83.351909744360299</v>
      </c>
      <c r="Z5303">
        <v>52.188000000000002</v>
      </c>
      <c r="AA5303">
        <v>58.75</v>
      </c>
      <c r="AB5303">
        <v>48.228999999999999</v>
      </c>
      <c r="AC5303">
        <v>-3.9590000000000001</v>
      </c>
      <c r="AD5303" s="8">
        <f t="shared" si="165"/>
        <v>3.9590000000000001</v>
      </c>
      <c r="AE5303">
        <v>2301</v>
      </c>
      <c r="AF5303">
        <v>931067</v>
      </c>
      <c r="AG5303">
        <v>755</v>
      </c>
      <c r="AH5303" t="s">
        <v>52</v>
      </c>
      <c r="AI5303">
        <v>458</v>
      </c>
      <c r="AJ5303">
        <v>458</v>
      </c>
      <c r="AK5303">
        <v>16</v>
      </c>
    </row>
    <row r="5304" spans="1:37" x14ac:dyDescent="0.2">
      <c r="A5304">
        <v>23</v>
      </c>
      <c r="B5304" t="s">
        <v>37</v>
      </c>
      <c r="C5304">
        <v>150</v>
      </c>
      <c r="D5304">
        <v>3000</v>
      </c>
      <c r="E5304">
        <v>189</v>
      </c>
      <c r="F5304">
        <v>0</v>
      </c>
      <c r="G5304">
        <v>0</v>
      </c>
      <c r="H5304" t="s">
        <v>33</v>
      </c>
      <c r="I5304">
        <v>1</v>
      </c>
      <c r="J5304" s="8" t="str">
        <f t="shared" si="164"/>
        <v>TNEG</v>
      </c>
      <c r="K5304">
        <v>0</v>
      </c>
      <c r="L5304" t="s">
        <v>34</v>
      </c>
      <c r="M5304">
        <v>100.72126984127</v>
      </c>
      <c r="N5304">
        <v>91.635555555555598</v>
      </c>
      <c r="O5304">
        <v>2</v>
      </c>
      <c r="P5304">
        <v>2</v>
      </c>
      <c r="Q5304">
        <v>100.72126984127</v>
      </c>
      <c r="R5304">
        <v>91.635555555555598</v>
      </c>
      <c r="S5304">
        <v>2</v>
      </c>
      <c r="T5304">
        <v>2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59.061999999999998</v>
      </c>
      <c r="AA5304">
        <v>59.061999999999998</v>
      </c>
      <c r="AB5304">
        <v>-1</v>
      </c>
      <c r="AC5304">
        <v>-1</v>
      </c>
      <c r="AD5304" s="8">
        <f t="shared" si="165"/>
        <v>1</v>
      </c>
      <c r="AE5304">
        <v>1790</v>
      </c>
      <c r="AF5304">
        <v>933871</v>
      </c>
      <c r="AG5304">
        <v>608</v>
      </c>
      <c r="AH5304" t="s">
        <v>52</v>
      </c>
      <c r="AI5304">
        <v>458</v>
      </c>
      <c r="AJ5304">
        <v>458</v>
      </c>
      <c r="AK5304">
        <v>16</v>
      </c>
    </row>
    <row r="5305" spans="1:37" x14ac:dyDescent="0.2">
      <c r="A5305">
        <v>23</v>
      </c>
      <c r="B5305" t="s">
        <v>37</v>
      </c>
      <c r="C5305">
        <v>150</v>
      </c>
      <c r="D5305">
        <v>3000</v>
      </c>
      <c r="E5305">
        <v>190</v>
      </c>
      <c r="F5305">
        <v>0</v>
      </c>
      <c r="G5305">
        <v>0</v>
      </c>
      <c r="H5305" t="s">
        <v>33</v>
      </c>
      <c r="I5305">
        <v>1</v>
      </c>
      <c r="J5305" s="8" t="str">
        <f t="shared" si="164"/>
        <v>TNEG</v>
      </c>
      <c r="K5305">
        <v>0</v>
      </c>
      <c r="L5305" t="s">
        <v>34</v>
      </c>
      <c r="M5305">
        <v>273.70793650793598</v>
      </c>
      <c r="N5305">
        <v>41.64</v>
      </c>
      <c r="O5305">
        <v>1</v>
      </c>
      <c r="P5305">
        <v>5</v>
      </c>
      <c r="Q5305">
        <v>273.70793650793598</v>
      </c>
      <c r="R5305">
        <v>41.64</v>
      </c>
      <c r="S5305">
        <v>1</v>
      </c>
      <c r="T5305">
        <v>5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59.375</v>
      </c>
      <c r="AA5305">
        <v>59.375</v>
      </c>
      <c r="AB5305">
        <v>-1</v>
      </c>
      <c r="AC5305">
        <v>-1</v>
      </c>
      <c r="AD5305" s="8">
        <f t="shared" si="165"/>
        <v>1</v>
      </c>
      <c r="AE5305">
        <v>1652</v>
      </c>
      <c r="AF5305">
        <v>936032</v>
      </c>
      <c r="AG5305">
        <v>619</v>
      </c>
      <c r="AH5305" t="s">
        <v>52</v>
      </c>
      <c r="AI5305">
        <v>458</v>
      </c>
      <c r="AJ5305">
        <v>458</v>
      </c>
      <c r="AK5305">
        <v>16</v>
      </c>
    </row>
    <row r="5306" spans="1:37" x14ac:dyDescent="0.2">
      <c r="A5306">
        <v>23</v>
      </c>
      <c r="B5306" t="s">
        <v>37</v>
      </c>
      <c r="C5306">
        <v>150</v>
      </c>
      <c r="D5306">
        <v>3000</v>
      </c>
      <c r="E5306">
        <v>191</v>
      </c>
      <c r="F5306">
        <v>0</v>
      </c>
      <c r="G5306">
        <v>0</v>
      </c>
      <c r="H5306" t="s">
        <v>33</v>
      </c>
      <c r="I5306">
        <v>1</v>
      </c>
      <c r="J5306" s="8" t="str">
        <f t="shared" si="164"/>
        <v>TNEG</v>
      </c>
      <c r="K5306">
        <v>0</v>
      </c>
      <c r="L5306" t="s">
        <v>34</v>
      </c>
      <c r="M5306">
        <v>213.71238095238101</v>
      </c>
      <c r="N5306">
        <v>200.62666666666701</v>
      </c>
      <c r="O5306">
        <v>4</v>
      </c>
      <c r="P5306">
        <v>4</v>
      </c>
      <c r="Q5306">
        <v>213.71238095238101</v>
      </c>
      <c r="R5306">
        <v>200.62666666666701</v>
      </c>
      <c r="S5306">
        <v>4</v>
      </c>
      <c r="T5306">
        <v>4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59.688000000000002</v>
      </c>
      <c r="AA5306">
        <v>59.688000000000002</v>
      </c>
      <c r="AB5306">
        <v>-1</v>
      </c>
      <c r="AC5306">
        <v>-1</v>
      </c>
      <c r="AD5306" s="8">
        <f t="shared" si="165"/>
        <v>1</v>
      </c>
      <c r="AE5306">
        <v>1392</v>
      </c>
      <c r="AF5306">
        <v>937935</v>
      </c>
      <c r="AG5306">
        <v>1108</v>
      </c>
      <c r="AH5306" t="s">
        <v>52</v>
      </c>
      <c r="AI5306">
        <v>458</v>
      </c>
      <c r="AJ5306">
        <v>458</v>
      </c>
      <c r="AK5306">
        <v>16</v>
      </c>
    </row>
    <row r="5307" spans="1:37" x14ac:dyDescent="0.2">
      <c r="A5307">
        <v>23</v>
      </c>
      <c r="B5307" t="s">
        <v>37</v>
      </c>
      <c r="C5307">
        <v>150</v>
      </c>
      <c r="D5307">
        <v>3000</v>
      </c>
      <c r="E5307">
        <v>192</v>
      </c>
      <c r="F5307">
        <v>1</v>
      </c>
      <c r="G5307">
        <v>88</v>
      </c>
      <c r="H5307" t="s">
        <v>36</v>
      </c>
      <c r="I5307">
        <v>1</v>
      </c>
      <c r="J5307" s="8" t="str">
        <f t="shared" si="164"/>
        <v xml:space="preserve">HIT </v>
      </c>
      <c r="K5307">
        <v>3</v>
      </c>
      <c r="L5307">
        <v>2</v>
      </c>
      <c r="M5307">
        <v>219.71238095238101</v>
      </c>
      <c r="N5307">
        <v>327.61777777777797</v>
      </c>
      <c r="O5307">
        <v>6</v>
      </c>
      <c r="P5307">
        <v>4</v>
      </c>
      <c r="Q5307">
        <v>100.72126984127</v>
      </c>
      <c r="R5307">
        <v>91.635555555555598</v>
      </c>
      <c r="S5307">
        <v>2</v>
      </c>
      <c r="T5307">
        <v>2</v>
      </c>
      <c r="U5307">
        <v>118.14999389648401</v>
      </c>
      <c r="V5307">
        <v>141.78334045410199</v>
      </c>
      <c r="W5307">
        <v>3</v>
      </c>
      <c r="X5307">
        <v>2</v>
      </c>
      <c r="Y5307">
        <v>53.090119160006203</v>
      </c>
      <c r="Z5307">
        <v>59.061999999999998</v>
      </c>
      <c r="AA5307">
        <v>60</v>
      </c>
      <c r="AB5307">
        <v>58.936</v>
      </c>
      <c r="AC5307">
        <v>-0.126</v>
      </c>
      <c r="AD5307" s="8">
        <f t="shared" si="165"/>
        <v>0.126</v>
      </c>
      <c r="AE5307">
        <v>1689</v>
      </c>
      <c r="AF5307">
        <v>942079</v>
      </c>
      <c r="AG5307">
        <v>608</v>
      </c>
      <c r="AH5307" t="s">
        <v>52</v>
      </c>
      <c r="AI5307">
        <v>458</v>
      </c>
      <c r="AJ5307">
        <v>458</v>
      </c>
      <c r="AK5307">
        <v>16</v>
      </c>
    </row>
    <row r="5308" spans="1:37" x14ac:dyDescent="0.2">
      <c r="A5308">
        <v>23</v>
      </c>
      <c r="B5308" t="s">
        <v>37</v>
      </c>
      <c r="C5308">
        <v>150</v>
      </c>
      <c r="D5308">
        <v>3000</v>
      </c>
      <c r="E5308">
        <v>193</v>
      </c>
      <c r="F5308">
        <v>1</v>
      </c>
      <c r="G5308">
        <v>89</v>
      </c>
      <c r="H5308" t="s">
        <v>36</v>
      </c>
      <c r="I5308">
        <v>1</v>
      </c>
      <c r="J5308" s="8" t="str">
        <f t="shared" si="164"/>
        <v xml:space="preserve">HIT </v>
      </c>
      <c r="K5308">
        <v>16</v>
      </c>
      <c r="L5308">
        <v>4</v>
      </c>
      <c r="M5308">
        <v>392.69904761904797</v>
      </c>
      <c r="N5308">
        <v>212.62666666666701</v>
      </c>
      <c r="O5308">
        <v>4</v>
      </c>
      <c r="P5308">
        <v>7</v>
      </c>
      <c r="Q5308">
        <v>398.69904761904797</v>
      </c>
      <c r="R5308">
        <v>30.64</v>
      </c>
      <c r="S5308">
        <v>1</v>
      </c>
      <c r="T5308">
        <v>7</v>
      </c>
      <c r="U5308">
        <v>392.14999389648398</v>
      </c>
      <c r="V5308">
        <v>38.783340454101598</v>
      </c>
      <c r="W5308">
        <v>1</v>
      </c>
      <c r="X5308">
        <v>7</v>
      </c>
      <c r="Y5308">
        <v>10.4500764787836</v>
      </c>
      <c r="Z5308">
        <v>55.313000000000002</v>
      </c>
      <c r="AA5308">
        <v>60.313000000000002</v>
      </c>
      <c r="AB5308">
        <v>52.268999999999998</v>
      </c>
      <c r="AC5308">
        <v>-3.0430000000000001</v>
      </c>
      <c r="AD5308" s="8">
        <f t="shared" si="165"/>
        <v>3.0430000000000001</v>
      </c>
      <c r="AE5308">
        <v>1484</v>
      </c>
      <c r="AF5308">
        <v>946512</v>
      </c>
      <c r="AG5308">
        <v>1280</v>
      </c>
      <c r="AH5308" t="s">
        <v>52</v>
      </c>
      <c r="AI5308">
        <v>458</v>
      </c>
      <c r="AJ5308">
        <v>458</v>
      </c>
      <c r="AK5308">
        <v>16</v>
      </c>
    </row>
    <row r="5309" spans="1:37" x14ac:dyDescent="0.2">
      <c r="A5309">
        <v>23</v>
      </c>
      <c r="B5309" t="s">
        <v>37</v>
      </c>
      <c r="C5309">
        <v>150</v>
      </c>
      <c r="D5309">
        <v>3000</v>
      </c>
      <c r="E5309">
        <v>194</v>
      </c>
      <c r="F5309">
        <v>1</v>
      </c>
      <c r="G5309">
        <v>90</v>
      </c>
      <c r="H5309" t="s">
        <v>36</v>
      </c>
      <c r="I5309">
        <v>1</v>
      </c>
      <c r="J5309" s="8" t="str">
        <f t="shared" si="164"/>
        <v xml:space="preserve">HIT </v>
      </c>
      <c r="K5309">
        <v>161</v>
      </c>
      <c r="L5309">
        <v>7</v>
      </c>
      <c r="M5309">
        <v>326.70349206349198</v>
      </c>
      <c r="N5309">
        <v>380.613333333333</v>
      </c>
      <c r="O5309">
        <v>7</v>
      </c>
      <c r="P5309">
        <v>6</v>
      </c>
      <c r="Q5309">
        <v>219.71238095238101</v>
      </c>
      <c r="R5309">
        <v>327.61777777777797</v>
      </c>
      <c r="S5309">
        <v>6</v>
      </c>
      <c r="T5309">
        <v>4</v>
      </c>
      <c r="U5309">
        <v>113.14999389648401</v>
      </c>
      <c r="V5309">
        <v>151.78334045410199</v>
      </c>
      <c r="W5309">
        <v>3</v>
      </c>
      <c r="X5309">
        <v>2</v>
      </c>
      <c r="Y5309">
        <v>205.604697621393</v>
      </c>
      <c r="Z5309">
        <v>10.313000000000001</v>
      </c>
      <c r="AA5309">
        <v>60.625</v>
      </c>
      <c r="AB5309">
        <v>32.673000000000002</v>
      </c>
      <c r="AC5309">
        <v>22.361000000000001</v>
      </c>
      <c r="AD5309" s="8">
        <f t="shared" si="165"/>
        <v>22.361000000000001</v>
      </c>
      <c r="AE5309">
        <v>2725</v>
      </c>
      <c r="AF5309">
        <v>953168</v>
      </c>
      <c r="AG5309">
        <v>575</v>
      </c>
      <c r="AH5309" t="s">
        <v>52</v>
      </c>
      <c r="AI5309">
        <v>458</v>
      </c>
      <c r="AJ5309">
        <v>458</v>
      </c>
      <c r="AK5309">
        <v>16</v>
      </c>
    </row>
    <row r="5310" spans="1:37" x14ac:dyDescent="0.2">
      <c r="A5310">
        <v>23</v>
      </c>
      <c r="B5310" t="s">
        <v>37</v>
      </c>
      <c r="C5310">
        <v>150</v>
      </c>
      <c r="D5310">
        <v>3000</v>
      </c>
      <c r="E5310">
        <v>195</v>
      </c>
      <c r="F5310">
        <v>0</v>
      </c>
      <c r="G5310">
        <v>0</v>
      </c>
      <c r="H5310" t="s">
        <v>33</v>
      </c>
      <c r="I5310">
        <v>1</v>
      </c>
      <c r="J5310" s="8" t="str">
        <f t="shared" si="164"/>
        <v>TNEG</v>
      </c>
      <c r="K5310">
        <v>0</v>
      </c>
      <c r="L5310" t="s">
        <v>34</v>
      </c>
      <c r="M5310">
        <v>386.69904761904797</v>
      </c>
      <c r="N5310">
        <v>378.613333333333</v>
      </c>
      <c r="O5310">
        <v>7</v>
      </c>
      <c r="P5310">
        <v>7</v>
      </c>
      <c r="Q5310">
        <v>386.69904761904797</v>
      </c>
      <c r="R5310">
        <v>378.613333333333</v>
      </c>
      <c r="S5310">
        <v>7</v>
      </c>
      <c r="T5310">
        <v>7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60.938000000000002</v>
      </c>
      <c r="AA5310">
        <v>60.938000000000002</v>
      </c>
      <c r="AB5310">
        <v>-1</v>
      </c>
      <c r="AC5310">
        <v>-1</v>
      </c>
      <c r="AD5310" s="8">
        <f t="shared" si="165"/>
        <v>1</v>
      </c>
      <c r="AE5310">
        <v>2432</v>
      </c>
      <c r="AF5310">
        <v>956623</v>
      </c>
      <c r="AG5310">
        <v>1431</v>
      </c>
      <c r="AH5310" t="s">
        <v>52</v>
      </c>
      <c r="AI5310">
        <v>458</v>
      </c>
      <c r="AJ5310">
        <v>458</v>
      </c>
      <c r="AK5310">
        <v>16</v>
      </c>
    </row>
    <row r="5311" spans="1:37" x14ac:dyDescent="0.2">
      <c r="A5311">
        <v>23</v>
      </c>
      <c r="B5311" t="s">
        <v>37</v>
      </c>
      <c r="C5311">
        <v>150</v>
      </c>
      <c r="D5311">
        <v>3000</v>
      </c>
      <c r="E5311">
        <v>196</v>
      </c>
      <c r="F5311">
        <v>0</v>
      </c>
      <c r="G5311">
        <v>0</v>
      </c>
      <c r="H5311" t="s">
        <v>33</v>
      </c>
      <c r="I5311">
        <v>1</v>
      </c>
      <c r="J5311" s="8" t="str">
        <f t="shared" si="164"/>
        <v>TNEG</v>
      </c>
      <c r="K5311">
        <v>0</v>
      </c>
      <c r="L5311" t="s">
        <v>34</v>
      </c>
      <c r="M5311">
        <v>215.71238095238101</v>
      </c>
      <c r="N5311">
        <v>375.613333333333</v>
      </c>
      <c r="O5311">
        <v>7</v>
      </c>
      <c r="P5311">
        <v>4</v>
      </c>
      <c r="Q5311">
        <v>215.71238095238101</v>
      </c>
      <c r="R5311">
        <v>375.613333333333</v>
      </c>
      <c r="S5311">
        <v>7</v>
      </c>
      <c r="T5311">
        <v>4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61.25</v>
      </c>
      <c r="AA5311">
        <v>61.25</v>
      </c>
      <c r="AB5311">
        <v>-1</v>
      </c>
      <c r="AC5311">
        <v>-1</v>
      </c>
      <c r="AD5311" s="8">
        <f t="shared" si="165"/>
        <v>1</v>
      </c>
      <c r="AE5311">
        <v>1526</v>
      </c>
      <c r="AF5311">
        <v>958661</v>
      </c>
      <c r="AG5311">
        <v>1816</v>
      </c>
      <c r="AH5311" t="s">
        <v>52</v>
      </c>
      <c r="AI5311">
        <v>458</v>
      </c>
      <c r="AJ5311">
        <v>458</v>
      </c>
      <c r="AK5311">
        <v>16</v>
      </c>
    </row>
    <row r="5312" spans="1:37" x14ac:dyDescent="0.2">
      <c r="A5312">
        <v>23</v>
      </c>
      <c r="B5312" t="s">
        <v>37</v>
      </c>
      <c r="C5312">
        <v>150</v>
      </c>
      <c r="D5312">
        <v>3000</v>
      </c>
      <c r="E5312">
        <v>197</v>
      </c>
      <c r="F5312">
        <v>1</v>
      </c>
      <c r="G5312">
        <v>91</v>
      </c>
      <c r="H5312" t="s">
        <v>36</v>
      </c>
      <c r="I5312">
        <v>1</v>
      </c>
      <c r="J5312" s="8" t="str">
        <f t="shared" si="164"/>
        <v xml:space="preserve">HIT </v>
      </c>
      <c r="K5312">
        <v>6</v>
      </c>
      <c r="L5312">
        <v>3</v>
      </c>
      <c r="M5312">
        <v>109.72126984127</v>
      </c>
      <c r="N5312">
        <v>263.62222222222198</v>
      </c>
      <c r="O5312">
        <v>5</v>
      </c>
      <c r="P5312">
        <v>2</v>
      </c>
      <c r="Q5312">
        <v>213.71238095238101</v>
      </c>
      <c r="R5312">
        <v>200.62666666666701</v>
      </c>
      <c r="S5312">
        <v>4</v>
      </c>
      <c r="T5312">
        <v>4</v>
      </c>
      <c r="U5312">
        <v>279.14999389648398</v>
      </c>
      <c r="V5312">
        <v>145.78334045410199</v>
      </c>
      <c r="W5312">
        <v>3</v>
      </c>
      <c r="X5312">
        <v>5</v>
      </c>
      <c r="Y5312">
        <v>85.380745006588697</v>
      </c>
      <c r="Z5312">
        <v>59.688000000000002</v>
      </c>
      <c r="AA5312">
        <v>61.563000000000002</v>
      </c>
      <c r="AB5312">
        <v>58.531999999999996</v>
      </c>
      <c r="AC5312">
        <v>-1.1559999999999999</v>
      </c>
      <c r="AD5312" s="8">
        <f t="shared" si="165"/>
        <v>1.1559999999999999</v>
      </c>
      <c r="AE5312">
        <v>1536</v>
      </c>
      <c r="AF5312">
        <v>962008</v>
      </c>
      <c r="AG5312">
        <v>1108</v>
      </c>
      <c r="AH5312" t="s">
        <v>52</v>
      </c>
      <c r="AI5312">
        <v>458</v>
      </c>
      <c r="AJ5312">
        <v>458</v>
      </c>
      <c r="AK5312">
        <v>16</v>
      </c>
    </row>
    <row r="5313" spans="1:37" x14ac:dyDescent="0.2">
      <c r="A5313">
        <v>23</v>
      </c>
      <c r="B5313" t="s">
        <v>37</v>
      </c>
      <c r="C5313">
        <v>150</v>
      </c>
      <c r="D5313">
        <v>3000</v>
      </c>
      <c r="E5313">
        <v>198</v>
      </c>
      <c r="F5313">
        <v>0</v>
      </c>
      <c r="G5313">
        <v>0</v>
      </c>
      <c r="H5313" t="s">
        <v>33</v>
      </c>
      <c r="I5313">
        <v>1</v>
      </c>
      <c r="J5313" s="8" t="str">
        <f t="shared" si="164"/>
        <v>TNEG</v>
      </c>
      <c r="K5313">
        <v>0</v>
      </c>
      <c r="L5313" t="s">
        <v>34</v>
      </c>
      <c r="M5313">
        <v>48.725714285714297</v>
      </c>
      <c r="N5313">
        <v>272.62222222222198</v>
      </c>
      <c r="O5313">
        <v>5</v>
      </c>
      <c r="P5313">
        <v>1</v>
      </c>
      <c r="Q5313">
        <v>48.725714285714297</v>
      </c>
      <c r="R5313">
        <v>272.62222222222198</v>
      </c>
      <c r="S5313">
        <v>5</v>
      </c>
      <c r="T5313">
        <v>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61.875</v>
      </c>
      <c r="AA5313">
        <v>61.875</v>
      </c>
      <c r="AB5313">
        <v>-1</v>
      </c>
      <c r="AC5313">
        <v>-1</v>
      </c>
      <c r="AD5313" s="8">
        <f t="shared" si="165"/>
        <v>1</v>
      </c>
      <c r="AE5313">
        <v>2235</v>
      </c>
      <c r="AF5313">
        <v>965248</v>
      </c>
      <c r="AG5313">
        <v>1825</v>
      </c>
      <c r="AH5313" t="s">
        <v>52</v>
      </c>
      <c r="AI5313">
        <v>458</v>
      </c>
      <c r="AJ5313">
        <v>458</v>
      </c>
      <c r="AK5313">
        <v>16</v>
      </c>
    </row>
    <row r="5314" spans="1:37" x14ac:dyDescent="0.2">
      <c r="A5314">
        <v>23</v>
      </c>
      <c r="B5314" t="s">
        <v>37</v>
      </c>
      <c r="C5314">
        <v>150</v>
      </c>
      <c r="D5314">
        <v>3000</v>
      </c>
      <c r="E5314">
        <v>199</v>
      </c>
      <c r="F5314">
        <v>1</v>
      </c>
      <c r="G5314">
        <v>92</v>
      </c>
      <c r="H5314" t="s">
        <v>36</v>
      </c>
      <c r="I5314">
        <v>1</v>
      </c>
      <c r="J5314" s="8" t="str">
        <f t="shared" si="164"/>
        <v xml:space="preserve">HIT </v>
      </c>
      <c r="K5314">
        <v>120</v>
      </c>
      <c r="L5314">
        <v>7</v>
      </c>
      <c r="M5314">
        <v>100.72126984127</v>
      </c>
      <c r="N5314">
        <v>380.613333333333</v>
      </c>
      <c r="O5314">
        <v>7</v>
      </c>
      <c r="P5314">
        <v>2</v>
      </c>
      <c r="Q5314">
        <v>45.725714285714297</v>
      </c>
      <c r="R5314">
        <v>148.63111111111101</v>
      </c>
      <c r="S5314">
        <v>3</v>
      </c>
      <c r="T5314">
        <v>1</v>
      </c>
      <c r="U5314">
        <v>202.14999389648401</v>
      </c>
      <c r="V5314">
        <v>136.78334045410199</v>
      </c>
      <c r="W5314">
        <v>3</v>
      </c>
      <c r="X5314">
        <v>4</v>
      </c>
      <c r="Y5314">
        <v>156.87232044337699</v>
      </c>
      <c r="Z5314">
        <v>24.687999999999999</v>
      </c>
      <c r="AA5314">
        <v>62.186999999999998</v>
      </c>
      <c r="AB5314">
        <v>36.713999999999999</v>
      </c>
      <c r="AC5314">
        <v>12.026</v>
      </c>
      <c r="AD5314" s="8">
        <f t="shared" si="165"/>
        <v>12.026</v>
      </c>
      <c r="AE5314">
        <v>3401</v>
      </c>
      <c r="AF5314">
        <v>970817</v>
      </c>
      <c r="AG5314">
        <v>359</v>
      </c>
      <c r="AH5314" t="s">
        <v>52</v>
      </c>
      <c r="AI5314">
        <v>458</v>
      </c>
      <c r="AJ5314">
        <v>458</v>
      </c>
      <c r="AK5314">
        <v>16</v>
      </c>
    </row>
    <row r="5315" spans="1:37" x14ac:dyDescent="0.2">
      <c r="A5315">
        <v>23</v>
      </c>
      <c r="B5315" t="s">
        <v>37</v>
      </c>
      <c r="C5315">
        <v>150</v>
      </c>
      <c r="D5315">
        <v>3000</v>
      </c>
      <c r="E5315">
        <v>200</v>
      </c>
      <c r="F5315">
        <v>1</v>
      </c>
      <c r="G5315">
        <v>93</v>
      </c>
      <c r="H5315" t="s">
        <v>36</v>
      </c>
      <c r="I5315">
        <v>1</v>
      </c>
      <c r="J5315" s="8" t="str">
        <f t="shared" ref="J5315:J5378" si="166">IF(AND(F5315=0,I5315=1),"TNEG",IF(AND(F5315=0,I5315=0),"FA",IF(AND(F5315=1,I5315=1),"HIT ","MISS")))</f>
        <v xml:space="preserve">HIT </v>
      </c>
      <c r="K5315">
        <v>29</v>
      </c>
      <c r="L5315">
        <v>5</v>
      </c>
      <c r="M5315">
        <v>215.71238095238101</v>
      </c>
      <c r="N5315">
        <v>375.613333333333</v>
      </c>
      <c r="O5315">
        <v>7</v>
      </c>
      <c r="P5315">
        <v>4</v>
      </c>
      <c r="Q5315">
        <v>155.71682539682499</v>
      </c>
      <c r="R5315">
        <v>149.63111111111101</v>
      </c>
      <c r="S5315">
        <v>3</v>
      </c>
      <c r="T5315">
        <v>3</v>
      </c>
      <c r="U5315">
        <v>155.14999389648401</v>
      </c>
      <c r="V5315">
        <v>123.783340454102</v>
      </c>
      <c r="W5315">
        <v>3</v>
      </c>
      <c r="X5315">
        <v>3</v>
      </c>
      <c r="Y5315">
        <v>25.853985106500399</v>
      </c>
      <c r="Z5315">
        <v>53.438000000000002</v>
      </c>
      <c r="AA5315">
        <v>62.5</v>
      </c>
      <c r="AB5315">
        <v>39.744</v>
      </c>
      <c r="AC5315">
        <v>-13.693</v>
      </c>
      <c r="AD5315" s="8">
        <f t="shared" ref="AD5315:AD5378" si="167">ABS(AC5315)</f>
        <v>13.693</v>
      </c>
      <c r="AE5315">
        <v>2099</v>
      </c>
      <c r="AF5315">
        <v>976513</v>
      </c>
      <c r="AG5315">
        <v>236</v>
      </c>
      <c r="AH5315" t="s">
        <v>52</v>
      </c>
      <c r="AI5315">
        <v>458</v>
      </c>
      <c r="AJ5315">
        <v>458</v>
      </c>
      <c r="AK5315">
        <v>16</v>
      </c>
    </row>
    <row r="5316" spans="1:37" x14ac:dyDescent="0.2">
      <c r="A5316">
        <v>23</v>
      </c>
      <c r="B5316" t="s">
        <v>37</v>
      </c>
      <c r="C5316">
        <v>150</v>
      </c>
      <c r="D5316">
        <v>3000</v>
      </c>
      <c r="E5316">
        <v>201</v>
      </c>
      <c r="F5316">
        <v>0</v>
      </c>
      <c r="G5316">
        <v>0</v>
      </c>
      <c r="H5316" t="s">
        <v>33</v>
      </c>
      <c r="I5316">
        <v>1</v>
      </c>
      <c r="J5316" s="8" t="str">
        <f t="shared" si="166"/>
        <v>TNEG</v>
      </c>
      <c r="K5316">
        <v>0</v>
      </c>
      <c r="L5316" t="s">
        <v>34</v>
      </c>
      <c r="M5316">
        <v>384.69904761904797</v>
      </c>
      <c r="N5316">
        <v>327.61777777777797</v>
      </c>
      <c r="O5316">
        <v>6</v>
      </c>
      <c r="P5316">
        <v>7</v>
      </c>
      <c r="Q5316">
        <v>384.69904761904797</v>
      </c>
      <c r="R5316">
        <v>327.61777777777797</v>
      </c>
      <c r="S5316">
        <v>6</v>
      </c>
      <c r="T5316">
        <v>7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62.813000000000002</v>
      </c>
      <c r="AA5316">
        <v>62.813000000000002</v>
      </c>
      <c r="AB5316">
        <v>-1</v>
      </c>
      <c r="AC5316">
        <v>-1</v>
      </c>
      <c r="AD5316" s="8">
        <f t="shared" si="167"/>
        <v>1</v>
      </c>
      <c r="AE5316">
        <v>2135</v>
      </c>
      <c r="AF5316">
        <v>979664</v>
      </c>
      <c r="AG5316">
        <v>2203</v>
      </c>
      <c r="AH5316" t="s">
        <v>52</v>
      </c>
      <c r="AI5316">
        <v>458</v>
      </c>
      <c r="AJ5316">
        <v>458</v>
      </c>
      <c r="AK5316">
        <v>16</v>
      </c>
    </row>
    <row r="5317" spans="1:37" x14ac:dyDescent="0.2">
      <c r="A5317">
        <v>23</v>
      </c>
      <c r="B5317" t="s">
        <v>37</v>
      </c>
      <c r="C5317">
        <v>150</v>
      </c>
      <c r="D5317">
        <v>3000</v>
      </c>
      <c r="E5317">
        <v>202</v>
      </c>
      <c r="F5317">
        <v>0</v>
      </c>
      <c r="G5317">
        <v>0</v>
      </c>
      <c r="H5317" t="s">
        <v>33</v>
      </c>
      <c r="I5317">
        <v>1</v>
      </c>
      <c r="J5317" s="8" t="str">
        <f t="shared" si="166"/>
        <v>TNEG</v>
      </c>
      <c r="K5317">
        <v>0</v>
      </c>
      <c r="L5317" t="s">
        <v>34</v>
      </c>
      <c r="M5317">
        <v>164.71682539682499</v>
      </c>
      <c r="N5317">
        <v>270.62222222222198</v>
      </c>
      <c r="O5317">
        <v>5</v>
      </c>
      <c r="P5317">
        <v>3</v>
      </c>
      <c r="Q5317">
        <v>164.71682539682499</v>
      </c>
      <c r="R5317">
        <v>270.62222222222198</v>
      </c>
      <c r="S5317">
        <v>5</v>
      </c>
      <c r="T5317">
        <v>3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63.125</v>
      </c>
      <c r="AA5317">
        <v>63.125</v>
      </c>
      <c r="AB5317">
        <v>-1</v>
      </c>
      <c r="AC5317">
        <v>-1</v>
      </c>
      <c r="AD5317" s="8">
        <f t="shared" si="167"/>
        <v>1</v>
      </c>
      <c r="AE5317">
        <v>1760</v>
      </c>
      <c r="AF5317">
        <v>981936</v>
      </c>
      <c r="AG5317">
        <v>2331</v>
      </c>
      <c r="AH5317" t="s">
        <v>52</v>
      </c>
      <c r="AI5317">
        <v>458</v>
      </c>
      <c r="AJ5317">
        <v>458</v>
      </c>
      <c r="AK5317">
        <v>16</v>
      </c>
    </row>
    <row r="5318" spans="1:37" x14ac:dyDescent="0.2">
      <c r="A5318">
        <v>23</v>
      </c>
      <c r="B5318" t="s">
        <v>37</v>
      </c>
      <c r="C5318">
        <v>150</v>
      </c>
      <c r="D5318">
        <v>3000</v>
      </c>
      <c r="E5318">
        <v>203</v>
      </c>
      <c r="F5318">
        <v>0</v>
      </c>
      <c r="G5318">
        <v>0</v>
      </c>
      <c r="H5318" t="s">
        <v>33</v>
      </c>
      <c r="I5318">
        <v>1</v>
      </c>
      <c r="J5318" s="8" t="str">
        <f t="shared" si="166"/>
        <v>TNEG</v>
      </c>
      <c r="K5318">
        <v>0</v>
      </c>
      <c r="L5318" t="s">
        <v>34</v>
      </c>
      <c r="M5318">
        <v>326.70349206349198</v>
      </c>
      <c r="N5318">
        <v>142.63111111111101</v>
      </c>
      <c r="O5318">
        <v>3</v>
      </c>
      <c r="P5318">
        <v>6</v>
      </c>
      <c r="Q5318">
        <v>326.70349206349198</v>
      </c>
      <c r="R5318">
        <v>142.63111111111101</v>
      </c>
      <c r="S5318">
        <v>3</v>
      </c>
      <c r="T5318">
        <v>6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63.438000000000002</v>
      </c>
      <c r="AA5318">
        <v>63.438000000000002</v>
      </c>
      <c r="AB5318">
        <v>-1</v>
      </c>
      <c r="AC5318">
        <v>-1</v>
      </c>
      <c r="AD5318" s="8">
        <f t="shared" si="167"/>
        <v>1</v>
      </c>
      <c r="AE5318">
        <v>1848</v>
      </c>
      <c r="AF5318">
        <v>984288</v>
      </c>
      <c r="AG5318">
        <v>370</v>
      </c>
      <c r="AH5318" t="s">
        <v>52</v>
      </c>
      <c r="AI5318">
        <v>458</v>
      </c>
      <c r="AJ5318">
        <v>458</v>
      </c>
      <c r="AK5318">
        <v>16</v>
      </c>
    </row>
    <row r="5319" spans="1:37" x14ac:dyDescent="0.2">
      <c r="A5319">
        <v>23</v>
      </c>
      <c r="B5319" t="s">
        <v>37</v>
      </c>
      <c r="C5319">
        <v>150</v>
      </c>
      <c r="D5319">
        <v>3000</v>
      </c>
      <c r="E5319">
        <v>204</v>
      </c>
      <c r="F5319">
        <v>0</v>
      </c>
      <c r="G5319">
        <v>0</v>
      </c>
      <c r="H5319" t="s">
        <v>33</v>
      </c>
      <c r="I5319">
        <v>1</v>
      </c>
      <c r="J5319" s="8" t="str">
        <f t="shared" si="166"/>
        <v>TNEG</v>
      </c>
      <c r="K5319">
        <v>0</v>
      </c>
      <c r="L5319" t="s">
        <v>34</v>
      </c>
      <c r="M5319">
        <v>101.72126984127</v>
      </c>
      <c r="N5319">
        <v>322.61777777777797</v>
      </c>
      <c r="O5319">
        <v>6</v>
      </c>
      <c r="P5319">
        <v>2</v>
      </c>
      <c r="Q5319">
        <v>101.72126984127</v>
      </c>
      <c r="R5319">
        <v>322.61777777777797</v>
      </c>
      <c r="S5319">
        <v>6</v>
      </c>
      <c r="T5319">
        <v>2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63.75</v>
      </c>
      <c r="AA5319">
        <v>63.75</v>
      </c>
      <c r="AB5319">
        <v>-1</v>
      </c>
      <c r="AC5319">
        <v>-1</v>
      </c>
      <c r="AD5319" s="8">
        <f t="shared" si="167"/>
        <v>1</v>
      </c>
      <c r="AE5319">
        <v>1625</v>
      </c>
      <c r="AF5319">
        <v>986429</v>
      </c>
      <c r="AG5319">
        <v>163</v>
      </c>
      <c r="AH5319" t="s">
        <v>52</v>
      </c>
      <c r="AI5319">
        <v>458</v>
      </c>
      <c r="AJ5319">
        <v>458</v>
      </c>
      <c r="AK5319">
        <v>16</v>
      </c>
    </row>
    <row r="5320" spans="1:37" x14ac:dyDescent="0.2">
      <c r="A5320">
        <v>23</v>
      </c>
      <c r="B5320" t="s">
        <v>37</v>
      </c>
      <c r="C5320">
        <v>150</v>
      </c>
      <c r="D5320">
        <v>3000</v>
      </c>
      <c r="E5320">
        <v>205</v>
      </c>
      <c r="F5320">
        <v>1</v>
      </c>
      <c r="G5320">
        <v>94</v>
      </c>
      <c r="H5320" t="s">
        <v>36</v>
      </c>
      <c r="I5320">
        <v>1</v>
      </c>
      <c r="J5320" s="8" t="str">
        <f t="shared" si="166"/>
        <v xml:space="preserve">HIT </v>
      </c>
      <c r="K5320">
        <v>2</v>
      </c>
      <c r="L5320">
        <v>1</v>
      </c>
      <c r="M5320">
        <v>272.70793650793598</v>
      </c>
      <c r="N5320">
        <v>92.635555555555598</v>
      </c>
      <c r="O5320">
        <v>2</v>
      </c>
      <c r="P5320">
        <v>5</v>
      </c>
      <c r="Q5320">
        <v>326.70349206349198</v>
      </c>
      <c r="R5320">
        <v>142.63111111111101</v>
      </c>
      <c r="S5320">
        <v>3</v>
      </c>
      <c r="T5320">
        <v>6</v>
      </c>
      <c r="U5320">
        <v>345.14999389648398</v>
      </c>
      <c r="V5320">
        <v>266.78334045410202</v>
      </c>
      <c r="W5320">
        <v>5</v>
      </c>
      <c r="X5320">
        <v>6</v>
      </c>
      <c r="Y5320">
        <v>125.515136460544</v>
      </c>
      <c r="Z5320">
        <v>63.438000000000002</v>
      </c>
      <c r="AA5320">
        <v>64.063000000000002</v>
      </c>
      <c r="AB5320">
        <v>62.774000000000001</v>
      </c>
      <c r="AC5320">
        <v>-0.66300000000000003</v>
      </c>
      <c r="AD5320" s="8">
        <f t="shared" si="167"/>
        <v>0.66300000000000003</v>
      </c>
      <c r="AE5320">
        <v>2251</v>
      </c>
      <c r="AF5320">
        <v>990568</v>
      </c>
      <c r="AG5320">
        <v>370</v>
      </c>
      <c r="AH5320" t="s">
        <v>52</v>
      </c>
      <c r="AI5320">
        <v>458</v>
      </c>
      <c r="AJ5320">
        <v>458</v>
      </c>
      <c r="AK5320">
        <v>16</v>
      </c>
    </row>
    <row r="5321" spans="1:37" x14ac:dyDescent="0.2">
      <c r="A5321">
        <v>23</v>
      </c>
      <c r="B5321" t="s">
        <v>37</v>
      </c>
      <c r="C5321">
        <v>150</v>
      </c>
      <c r="D5321">
        <v>3000</v>
      </c>
      <c r="E5321">
        <v>206</v>
      </c>
      <c r="F5321">
        <v>0</v>
      </c>
      <c r="G5321">
        <v>0</v>
      </c>
      <c r="H5321" t="s">
        <v>33</v>
      </c>
      <c r="I5321">
        <v>1</v>
      </c>
      <c r="J5321" s="8" t="str">
        <f t="shared" si="166"/>
        <v>TNEG</v>
      </c>
      <c r="K5321">
        <v>0</v>
      </c>
      <c r="L5321" t="s">
        <v>34</v>
      </c>
      <c r="M5321">
        <v>270.70793650793598</v>
      </c>
      <c r="N5321">
        <v>215.62666666666701</v>
      </c>
      <c r="O5321">
        <v>4</v>
      </c>
      <c r="P5321">
        <v>5</v>
      </c>
      <c r="Q5321">
        <v>270.70793650793598</v>
      </c>
      <c r="R5321">
        <v>215.62666666666701</v>
      </c>
      <c r="S5321">
        <v>4</v>
      </c>
      <c r="T5321">
        <v>5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64.375</v>
      </c>
      <c r="AA5321">
        <v>64.375</v>
      </c>
      <c r="AB5321">
        <v>-1</v>
      </c>
      <c r="AC5321">
        <v>-1</v>
      </c>
      <c r="AD5321" s="8">
        <f t="shared" si="167"/>
        <v>1</v>
      </c>
      <c r="AE5321">
        <v>1828</v>
      </c>
      <c r="AF5321">
        <v>993408</v>
      </c>
      <c r="AG5321">
        <v>1573</v>
      </c>
      <c r="AH5321" t="s">
        <v>52</v>
      </c>
      <c r="AI5321">
        <v>458</v>
      </c>
      <c r="AJ5321">
        <v>458</v>
      </c>
      <c r="AK5321">
        <v>16</v>
      </c>
    </row>
    <row r="5322" spans="1:37" x14ac:dyDescent="0.2">
      <c r="A5322">
        <v>23</v>
      </c>
      <c r="B5322" t="s">
        <v>37</v>
      </c>
      <c r="C5322">
        <v>150</v>
      </c>
      <c r="D5322">
        <v>3000</v>
      </c>
      <c r="E5322">
        <v>207</v>
      </c>
      <c r="F5322">
        <v>0</v>
      </c>
      <c r="G5322">
        <v>0</v>
      </c>
      <c r="H5322" t="s">
        <v>33</v>
      </c>
      <c r="I5322">
        <v>1</v>
      </c>
      <c r="J5322" s="8" t="str">
        <f t="shared" si="166"/>
        <v>TNEG</v>
      </c>
      <c r="K5322">
        <v>0</v>
      </c>
      <c r="L5322" t="s">
        <v>34</v>
      </c>
      <c r="M5322">
        <v>270.70793650793598</v>
      </c>
      <c r="N5322">
        <v>215.62666666666701</v>
      </c>
      <c r="O5322">
        <v>4</v>
      </c>
      <c r="P5322">
        <v>5</v>
      </c>
      <c r="Q5322">
        <v>270.70793650793598</v>
      </c>
      <c r="R5322">
        <v>215.62666666666701</v>
      </c>
      <c r="S5322">
        <v>4</v>
      </c>
      <c r="T5322">
        <v>5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64.688000000000002</v>
      </c>
      <c r="AA5322">
        <v>64.688000000000002</v>
      </c>
      <c r="AB5322">
        <v>-1</v>
      </c>
      <c r="AC5322">
        <v>-1</v>
      </c>
      <c r="AD5322" s="8">
        <f t="shared" si="167"/>
        <v>1</v>
      </c>
      <c r="AE5322">
        <v>1375</v>
      </c>
      <c r="AF5322">
        <v>995303</v>
      </c>
      <c r="AG5322">
        <v>2232</v>
      </c>
      <c r="AH5322" t="s">
        <v>52</v>
      </c>
      <c r="AI5322">
        <v>458</v>
      </c>
      <c r="AJ5322">
        <v>458</v>
      </c>
      <c r="AK5322">
        <v>16</v>
      </c>
    </row>
    <row r="5323" spans="1:37" x14ac:dyDescent="0.2">
      <c r="A5323">
        <v>23</v>
      </c>
      <c r="B5323" t="s">
        <v>37</v>
      </c>
      <c r="C5323">
        <v>150</v>
      </c>
      <c r="D5323">
        <v>3000</v>
      </c>
      <c r="E5323">
        <v>208</v>
      </c>
      <c r="F5323">
        <v>1</v>
      </c>
      <c r="G5323">
        <v>95</v>
      </c>
      <c r="H5323" t="s">
        <v>36</v>
      </c>
      <c r="I5323">
        <v>1</v>
      </c>
      <c r="J5323" s="8" t="str">
        <f t="shared" si="166"/>
        <v xml:space="preserve">HIT </v>
      </c>
      <c r="K5323">
        <v>21</v>
      </c>
      <c r="L5323">
        <v>4</v>
      </c>
      <c r="M5323">
        <v>56.725714285714297</v>
      </c>
      <c r="N5323">
        <v>199.62666666666701</v>
      </c>
      <c r="O5323">
        <v>4</v>
      </c>
      <c r="P5323">
        <v>1</v>
      </c>
      <c r="Q5323">
        <v>383.69904761904797</v>
      </c>
      <c r="R5323">
        <v>93.635555555555598</v>
      </c>
      <c r="S5323">
        <v>2</v>
      </c>
      <c r="T5323">
        <v>7</v>
      </c>
      <c r="U5323">
        <v>386.14999389648398</v>
      </c>
      <c r="V5323">
        <v>89.783340454101605</v>
      </c>
      <c r="W5323">
        <v>2</v>
      </c>
      <c r="X5323">
        <v>7</v>
      </c>
      <c r="Y5323">
        <v>4.5658185293276601</v>
      </c>
      <c r="Z5323">
        <v>58.438000000000002</v>
      </c>
      <c r="AA5323">
        <v>65</v>
      </c>
      <c r="AB5323">
        <v>61.36</v>
      </c>
      <c r="AC5323">
        <v>2.923</v>
      </c>
      <c r="AD5323" s="8">
        <f t="shared" si="167"/>
        <v>2.923</v>
      </c>
      <c r="AE5323">
        <v>1625</v>
      </c>
      <c r="AF5323">
        <v>998729</v>
      </c>
      <c r="AG5323">
        <v>2358</v>
      </c>
      <c r="AH5323" t="s">
        <v>52</v>
      </c>
      <c r="AI5323">
        <v>458</v>
      </c>
      <c r="AJ5323">
        <v>458</v>
      </c>
      <c r="AK5323">
        <v>16</v>
      </c>
    </row>
    <row r="5324" spans="1:37" x14ac:dyDescent="0.2">
      <c r="A5324">
        <v>23</v>
      </c>
      <c r="B5324" t="s">
        <v>37</v>
      </c>
      <c r="C5324">
        <v>150</v>
      </c>
      <c r="D5324">
        <v>3000</v>
      </c>
      <c r="E5324">
        <v>209</v>
      </c>
      <c r="F5324">
        <v>1</v>
      </c>
      <c r="G5324">
        <v>96</v>
      </c>
      <c r="H5324" t="s">
        <v>36</v>
      </c>
      <c r="I5324">
        <v>1</v>
      </c>
      <c r="J5324" s="8" t="str">
        <f t="shared" si="166"/>
        <v xml:space="preserve">HIT </v>
      </c>
      <c r="K5324">
        <v>2</v>
      </c>
      <c r="L5324">
        <v>1</v>
      </c>
      <c r="M5324">
        <v>271.70793650793598</v>
      </c>
      <c r="N5324">
        <v>324.61777777777797</v>
      </c>
      <c r="O5324">
        <v>6</v>
      </c>
      <c r="P5324">
        <v>5</v>
      </c>
      <c r="Q5324">
        <v>270.70793650793598</v>
      </c>
      <c r="R5324">
        <v>215.62666666666701</v>
      </c>
      <c r="S5324">
        <v>4</v>
      </c>
      <c r="T5324">
        <v>5</v>
      </c>
      <c r="U5324">
        <v>156.14999389648401</v>
      </c>
      <c r="V5324">
        <v>267.78334045410202</v>
      </c>
      <c r="W5324">
        <v>5</v>
      </c>
      <c r="X5324">
        <v>3</v>
      </c>
      <c r="Y5324">
        <v>125.872319577966</v>
      </c>
      <c r="Z5324">
        <v>64.688000000000002</v>
      </c>
      <c r="AA5324">
        <v>65.313000000000002</v>
      </c>
      <c r="AB5324">
        <v>62.975999999999999</v>
      </c>
      <c r="AC5324">
        <v>-1.7110000000000001</v>
      </c>
      <c r="AD5324" s="8">
        <f t="shared" si="167"/>
        <v>1.7110000000000001</v>
      </c>
      <c r="AE5324">
        <v>1799</v>
      </c>
      <c r="AF5324">
        <v>1003065</v>
      </c>
      <c r="AG5324">
        <v>2232</v>
      </c>
      <c r="AH5324" t="s">
        <v>52</v>
      </c>
      <c r="AI5324">
        <v>458</v>
      </c>
      <c r="AJ5324">
        <v>458</v>
      </c>
      <c r="AK5324">
        <v>16</v>
      </c>
    </row>
    <row r="5325" spans="1:37" x14ac:dyDescent="0.2">
      <c r="A5325">
        <v>23</v>
      </c>
      <c r="B5325" t="s">
        <v>37</v>
      </c>
      <c r="C5325">
        <v>150</v>
      </c>
      <c r="D5325">
        <v>3000</v>
      </c>
      <c r="E5325">
        <v>210</v>
      </c>
      <c r="F5325">
        <v>0</v>
      </c>
      <c r="G5325">
        <v>0</v>
      </c>
      <c r="H5325" t="s">
        <v>33</v>
      </c>
      <c r="I5325">
        <v>1</v>
      </c>
      <c r="J5325" s="8" t="str">
        <f t="shared" si="166"/>
        <v>TNEG</v>
      </c>
      <c r="K5325">
        <v>0</v>
      </c>
      <c r="L5325" t="s">
        <v>34</v>
      </c>
      <c r="M5325">
        <v>383.69904761904797</v>
      </c>
      <c r="N5325">
        <v>93.635555555555598</v>
      </c>
      <c r="O5325">
        <v>2</v>
      </c>
      <c r="P5325">
        <v>7</v>
      </c>
      <c r="Q5325">
        <v>383.69904761904797</v>
      </c>
      <c r="R5325">
        <v>93.635555555555598</v>
      </c>
      <c r="S5325">
        <v>2</v>
      </c>
      <c r="T5325">
        <v>7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65.625</v>
      </c>
      <c r="AA5325">
        <v>65.625</v>
      </c>
      <c r="AB5325">
        <v>-1</v>
      </c>
      <c r="AC5325">
        <v>-1</v>
      </c>
      <c r="AD5325" s="8">
        <f t="shared" si="167"/>
        <v>1</v>
      </c>
      <c r="AE5325">
        <v>1572</v>
      </c>
      <c r="AF5325">
        <v>1005655</v>
      </c>
      <c r="AG5325">
        <v>847</v>
      </c>
      <c r="AH5325" t="s">
        <v>52</v>
      </c>
      <c r="AI5325">
        <v>458</v>
      </c>
      <c r="AJ5325">
        <v>458</v>
      </c>
      <c r="AK5325">
        <v>16</v>
      </c>
    </row>
    <row r="5326" spans="1:37" x14ac:dyDescent="0.2">
      <c r="A5326">
        <v>23</v>
      </c>
      <c r="B5326" t="s">
        <v>37</v>
      </c>
      <c r="C5326">
        <v>150</v>
      </c>
      <c r="D5326">
        <v>3000</v>
      </c>
      <c r="E5326">
        <v>211</v>
      </c>
      <c r="F5326">
        <v>1</v>
      </c>
      <c r="G5326">
        <v>97</v>
      </c>
      <c r="H5326" t="s">
        <v>36</v>
      </c>
      <c r="I5326">
        <v>1</v>
      </c>
      <c r="J5326" s="8" t="str">
        <f t="shared" si="166"/>
        <v xml:space="preserve">HIT </v>
      </c>
      <c r="K5326">
        <v>89</v>
      </c>
      <c r="L5326">
        <v>6</v>
      </c>
      <c r="M5326">
        <v>392.69904761904797</v>
      </c>
      <c r="N5326">
        <v>212.62666666666701</v>
      </c>
      <c r="O5326">
        <v>4</v>
      </c>
      <c r="P5326">
        <v>7</v>
      </c>
      <c r="Q5326">
        <v>270.70793650793598</v>
      </c>
      <c r="R5326">
        <v>215.62666666666701</v>
      </c>
      <c r="S5326">
        <v>4</v>
      </c>
      <c r="T5326">
        <v>5</v>
      </c>
      <c r="U5326">
        <v>298.14999389648398</v>
      </c>
      <c r="V5326">
        <v>158.78334045410199</v>
      </c>
      <c r="W5326">
        <v>3</v>
      </c>
      <c r="X5326">
        <v>5</v>
      </c>
      <c r="Y5326">
        <v>63.120759252598098</v>
      </c>
      <c r="Z5326">
        <v>38.125</v>
      </c>
      <c r="AA5326">
        <v>65.938000000000002</v>
      </c>
      <c r="AB5326">
        <v>43.38</v>
      </c>
      <c r="AC5326">
        <v>5.2549999999999999</v>
      </c>
      <c r="AD5326" s="8">
        <f t="shared" si="167"/>
        <v>5.2549999999999999</v>
      </c>
      <c r="AE5326">
        <v>1901</v>
      </c>
      <c r="AF5326">
        <v>1009660</v>
      </c>
      <c r="AG5326">
        <v>2333</v>
      </c>
      <c r="AH5326" t="s">
        <v>52</v>
      </c>
      <c r="AI5326">
        <v>458</v>
      </c>
      <c r="AJ5326">
        <v>458</v>
      </c>
      <c r="AK5326">
        <v>16</v>
      </c>
    </row>
    <row r="5327" spans="1:37" x14ac:dyDescent="0.2">
      <c r="A5327">
        <v>23</v>
      </c>
      <c r="B5327" t="s">
        <v>37</v>
      </c>
      <c r="C5327">
        <v>150</v>
      </c>
      <c r="D5327">
        <v>3000</v>
      </c>
      <c r="E5327">
        <v>212</v>
      </c>
      <c r="F5327">
        <v>1</v>
      </c>
      <c r="G5327">
        <v>98</v>
      </c>
      <c r="H5327" t="s">
        <v>36</v>
      </c>
      <c r="I5327">
        <v>1</v>
      </c>
      <c r="J5327" s="8" t="str">
        <f t="shared" si="166"/>
        <v xml:space="preserve">HIT </v>
      </c>
      <c r="K5327">
        <v>6</v>
      </c>
      <c r="L5327">
        <v>3</v>
      </c>
      <c r="M5327">
        <v>101.72126984127</v>
      </c>
      <c r="N5327">
        <v>322.61777777777797</v>
      </c>
      <c r="O5327">
        <v>6</v>
      </c>
      <c r="P5327">
        <v>2</v>
      </c>
      <c r="Q5327">
        <v>270.70793650793598</v>
      </c>
      <c r="R5327">
        <v>215.62666666666701</v>
      </c>
      <c r="S5327">
        <v>4</v>
      </c>
      <c r="T5327">
        <v>5</v>
      </c>
      <c r="U5327">
        <v>326.14999389648398</v>
      </c>
      <c r="V5327">
        <v>145.78334045410199</v>
      </c>
      <c r="W5327">
        <v>3</v>
      </c>
      <c r="X5327">
        <v>6</v>
      </c>
      <c r="Y5327">
        <v>89.173493505132001</v>
      </c>
      <c r="Z5327">
        <v>64.375</v>
      </c>
      <c r="AA5327">
        <v>66.25</v>
      </c>
      <c r="AB5327">
        <v>63.177999999999997</v>
      </c>
      <c r="AC5327">
        <v>-1.1970000000000001</v>
      </c>
      <c r="AD5327" s="8">
        <f t="shared" si="167"/>
        <v>1.1970000000000001</v>
      </c>
      <c r="AE5327">
        <v>1364</v>
      </c>
      <c r="AF5327">
        <v>1013496</v>
      </c>
      <c r="AG5327">
        <v>1573</v>
      </c>
      <c r="AH5327" t="s">
        <v>52</v>
      </c>
      <c r="AI5327">
        <v>458</v>
      </c>
      <c r="AJ5327">
        <v>458</v>
      </c>
      <c r="AK5327">
        <v>16</v>
      </c>
    </row>
    <row r="5328" spans="1:37" x14ac:dyDescent="0.2">
      <c r="A5328">
        <v>23</v>
      </c>
      <c r="B5328" t="s">
        <v>37</v>
      </c>
      <c r="C5328">
        <v>150</v>
      </c>
      <c r="D5328">
        <v>3000</v>
      </c>
      <c r="E5328">
        <v>213</v>
      </c>
      <c r="F5328">
        <v>1</v>
      </c>
      <c r="G5328">
        <v>99</v>
      </c>
      <c r="H5328" t="s">
        <v>36</v>
      </c>
      <c r="I5328">
        <v>1</v>
      </c>
      <c r="J5328" s="8" t="str">
        <f t="shared" si="166"/>
        <v xml:space="preserve">HIT </v>
      </c>
      <c r="K5328">
        <v>11</v>
      </c>
      <c r="L5328">
        <v>3</v>
      </c>
      <c r="M5328">
        <v>228.71238095238101</v>
      </c>
      <c r="N5328">
        <v>36.64</v>
      </c>
      <c r="O5328">
        <v>1</v>
      </c>
      <c r="P5328">
        <v>4</v>
      </c>
      <c r="Q5328">
        <v>164.71682539682499</v>
      </c>
      <c r="R5328">
        <v>270.62222222222198</v>
      </c>
      <c r="S5328">
        <v>5</v>
      </c>
      <c r="T5328">
        <v>3</v>
      </c>
      <c r="U5328">
        <v>160.14999389648401</v>
      </c>
      <c r="V5328">
        <v>326.78334045410202</v>
      </c>
      <c r="W5328">
        <v>6</v>
      </c>
      <c r="X5328">
        <v>3</v>
      </c>
      <c r="Y5328">
        <v>56.346491913939403</v>
      </c>
      <c r="Z5328">
        <v>63.125</v>
      </c>
      <c r="AA5328">
        <v>66.563000000000002</v>
      </c>
      <c r="AB5328">
        <v>62.975999999999999</v>
      </c>
      <c r="AC5328">
        <v>-0.14899999999999999</v>
      </c>
      <c r="AD5328" s="8">
        <f t="shared" si="167"/>
        <v>0.14899999999999999</v>
      </c>
      <c r="AE5328">
        <v>1849</v>
      </c>
      <c r="AF5328">
        <v>1017728</v>
      </c>
      <c r="AG5328">
        <v>2331</v>
      </c>
      <c r="AH5328" t="s">
        <v>52</v>
      </c>
      <c r="AI5328">
        <v>458</v>
      </c>
      <c r="AJ5328">
        <v>458</v>
      </c>
      <c r="AK5328">
        <v>16</v>
      </c>
    </row>
    <row r="5329" spans="1:37" x14ac:dyDescent="0.2">
      <c r="A5329">
        <v>23</v>
      </c>
      <c r="B5329" t="s">
        <v>37</v>
      </c>
      <c r="C5329">
        <v>150</v>
      </c>
      <c r="D5329">
        <v>3000</v>
      </c>
      <c r="E5329">
        <v>214</v>
      </c>
      <c r="F5329">
        <v>0</v>
      </c>
      <c r="G5329">
        <v>0</v>
      </c>
      <c r="H5329" t="s">
        <v>33</v>
      </c>
      <c r="I5329">
        <v>1</v>
      </c>
      <c r="J5329" s="8" t="str">
        <f t="shared" si="166"/>
        <v>TNEG</v>
      </c>
      <c r="K5329">
        <v>0</v>
      </c>
      <c r="L5329" t="s">
        <v>34</v>
      </c>
      <c r="M5329">
        <v>223.71238095238101</v>
      </c>
      <c r="N5329">
        <v>270.62222222222198</v>
      </c>
      <c r="O5329">
        <v>5</v>
      </c>
      <c r="P5329">
        <v>4</v>
      </c>
      <c r="Q5329">
        <v>223.71238095238101</v>
      </c>
      <c r="R5329">
        <v>270.62222222222198</v>
      </c>
      <c r="S5329">
        <v>5</v>
      </c>
      <c r="T5329">
        <v>4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66.875</v>
      </c>
      <c r="AA5329">
        <v>66.875</v>
      </c>
      <c r="AB5329">
        <v>-1</v>
      </c>
      <c r="AC5329">
        <v>-1</v>
      </c>
      <c r="AD5329" s="8">
        <f t="shared" si="167"/>
        <v>1</v>
      </c>
      <c r="AE5329">
        <v>1859</v>
      </c>
      <c r="AF5329">
        <v>1020591</v>
      </c>
      <c r="AG5329">
        <v>269</v>
      </c>
      <c r="AH5329" t="s">
        <v>52</v>
      </c>
      <c r="AI5329">
        <v>458</v>
      </c>
      <c r="AJ5329">
        <v>458</v>
      </c>
      <c r="AK5329">
        <v>16</v>
      </c>
    </row>
    <row r="5330" spans="1:37" x14ac:dyDescent="0.2">
      <c r="A5330">
        <v>23</v>
      </c>
      <c r="B5330" t="s">
        <v>37</v>
      </c>
      <c r="C5330">
        <v>150</v>
      </c>
      <c r="D5330">
        <v>3000</v>
      </c>
      <c r="E5330">
        <v>215</v>
      </c>
      <c r="F5330">
        <v>1</v>
      </c>
      <c r="G5330">
        <v>100</v>
      </c>
      <c r="H5330" t="s">
        <v>36</v>
      </c>
      <c r="I5330">
        <v>1</v>
      </c>
      <c r="J5330" s="8" t="str">
        <f t="shared" si="166"/>
        <v xml:space="preserve">HIT </v>
      </c>
      <c r="K5330">
        <v>76</v>
      </c>
      <c r="L5330">
        <v>6</v>
      </c>
      <c r="M5330">
        <v>164.71682539682499</v>
      </c>
      <c r="N5330">
        <v>270.62222222222198</v>
      </c>
      <c r="O5330">
        <v>5</v>
      </c>
      <c r="P5330">
        <v>3</v>
      </c>
      <c r="Q5330">
        <v>56.725714285714297</v>
      </c>
      <c r="R5330">
        <v>330.61777777777797</v>
      </c>
      <c r="S5330">
        <v>6</v>
      </c>
      <c r="T5330">
        <v>1</v>
      </c>
      <c r="U5330">
        <v>91.149993896484403</v>
      </c>
      <c r="V5330">
        <v>190.78334045410199</v>
      </c>
      <c r="W5330">
        <v>4</v>
      </c>
      <c r="X5330">
        <v>2</v>
      </c>
      <c r="Y5330">
        <v>144.00937777919</v>
      </c>
      <c r="Z5330">
        <v>43.438000000000002</v>
      </c>
      <c r="AA5330">
        <v>67.188000000000002</v>
      </c>
      <c r="AB5330">
        <v>40.956000000000003</v>
      </c>
      <c r="AC5330">
        <v>-2.4809999999999999</v>
      </c>
      <c r="AD5330" s="8">
        <f t="shared" si="167"/>
        <v>2.4809999999999999</v>
      </c>
      <c r="AE5330">
        <v>2113</v>
      </c>
      <c r="AF5330">
        <v>1024697</v>
      </c>
      <c r="AG5330">
        <v>1010</v>
      </c>
      <c r="AH5330" t="s">
        <v>52</v>
      </c>
      <c r="AI5330">
        <v>458</v>
      </c>
      <c r="AJ5330">
        <v>458</v>
      </c>
      <c r="AK5330">
        <v>16</v>
      </c>
    </row>
    <row r="5331" spans="1:37" x14ac:dyDescent="0.2">
      <c r="A5331">
        <v>23</v>
      </c>
      <c r="B5331" t="s">
        <v>37</v>
      </c>
      <c r="C5331">
        <v>150</v>
      </c>
      <c r="D5331">
        <v>3000</v>
      </c>
      <c r="E5331">
        <v>216</v>
      </c>
      <c r="F5331">
        <v>0</v>
      </c>
      <c r="G5331">
        <v>0</v>
      </c>
      <c r="H5331" t="s">
        <v>33</v>
      </c>
      <c r="I5331">
        <v>1</v>
      </c>
      <c r="J5331" s="8" t="str">
        <f t="shared" si="166"/>
        <v>TNEG</v>
      </c>
      <c r="K5331">
        <v>0</v>
      </c>
      <c r="L5331" t="s">
        <v>34</v>
      </c>
      <c r="M5331">
        <v>384.69904761904797</v>
      </c>
      <c r="N5331">
        <v>327.61777777777797</v>
      </c>
      <c r="O5331">
        <v>6</v>
      </c>
      <c r="P5331">
        <v>7</v>
      </c>
      <c r="Q5331">
        <v>384.69904761904797</v>
      </c>
      <c r="R5331">
        <v>327.61777777777797</v>
      </c>
      <c r="S5331">
        <v>6</v>
      </c>
      <c r="T5331">
        <v>7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67.5</v>
      </c>
      <c r="AA5331">
        <v>67.5</v>
      </c>
      <c r="AB5331">
        <v>-1</v>
      </c>
      <c r="AC5331">
        <v>-1</v>
      </c>
      <c r="AD5331" s="8">
        <f t="shared" si="167"/>
        <v>1</v>
      </c>
      <c r="AE5331">
        <v>1933</v>
      </c>
      <c r="AF5331">
        <v>1027641</v>
      </c>
      <c r="AG5331">
        <v>325</v>
      </c>
      <c r="AH5331" t="s">
        <v>52</v>
      </c>
      <c r="AI5331">
        <v>458</v>
      </c>
      <c r="AJ5331">
        <v>458</v>
      </c>
      <c r="AK5331">
        <v>16</v>
      </c>
    </row>
    <row r="5332" spans="1:37" x14ac:dyDescent="0.2">
      <c r="A5332">
        <v>23</v>
      </c>
      <c r="B5332" t="s">
        <v>37</v>
      </c>
      <c r="C5332">
        <v>150</v>
      </c>
      <c r="D5332">
        <v>3000</v>
      </c>
      <c r="E5332">
        <v>217</v>
      </c>
      <c r="F5332">
        <v>1</v>
      </c>
      <c r="G5332">
        <v>101</v>
      </c>
      <c r="H5332" t="s">
        <v>36</v>
      </c>
      <c r="I5332">
        <v>1</v>
      </c>
      <c r="J5332" s="8" t="str">
        <f t="shared" si="166"/>
        <v xml:space="preserve">HIT </v>
      </c>
      <c r="K5332">
        <v>54</v>
      </c>
      <c r="L5332">
        <v>6</v>
      </c>
      <c r="M5332">
        <v>219.71238095238101</v>
      </c>
      <c r="N5332">
        <v>327.61777777777797</v>
      </c>
      <c r="O5332">
        <v>6</v>
      </c>
      <c r="P5332">
        <v>4</v>
      </c>
      <c r="Q5332">
        <v>163.71682539682499</v>
      </c>
      <c r="R5332">
        <v>322.61777777777797</v>
      </c>
      <c r="S5332">
        <v>6</v>
      </c>
      <c r="T5332">
        <v>3</v>
      </c>
      <c r="U5332">
        <v>205.14999389648401</v>
      </c>
      <c r="V5332">
        <v>279.78334045410202</v>
      </c>
      <c r="W5332">
        <v>5</v>
      </c>
      <c r="X5332">
        <v>4</v>
      </c>
      <c r="Y5332">
        <v>59.5944332363105</v>
      </c>
      <c r="Z5332">
        <v>50.938000000000002</v>
      </c>
      <c r="AA5332">
        <v>67.813000000000002</v>
      </c>
      <c r="AB5332">
        <v>42.975999999999999</v>
      </c>
      <c r="AC5332">
        <v>-7.9610000000000003</v>
      </c>
      <c r="AD5332" s="8">
        <f t="shared" si="167"/>
        <v>7.9610000000000003</v>
      </c>
      <c r="AE5332">
        <v>1917</v>
      </c>
      <c r="AF5332">
        <v>1031920</v>
      </c>
      <c r="AG5332">
        <v>1241</v>
      </c>
      <c r="AH5332" t="s">
        <v>52</v>
      </c>
      <c r="AI5332">
        <v>458</v>
      </c>
      <c r="AJ5332">
        <v>458</v>
      </c>
      <c r="AK5332">
        <v>16</v>
      </c>
    </row>
    <row r="5333" spans="1:37" x14ac:dyDescent="0.2">
      <c r="A5333">
        <v>23</v>
      </c>
      <c r="B5333" t="s">
        <v>37</v>
      </c>
      <c r="C5333">
        <v>150</v>
      </c>
      <c r="D5333">
        <v>3000</v>
      </c>
      <c r="E5333">
        <v>218</v>
      </c>
      <c r="F5333">
        <v>0</v>
      </c>
      <c r="G5333">
        <v>0</v>
      </c>
      <c r="H5333" t="s">
        <v>33</v>
      </c>
      <c r="I5333">
        <v>1</v>
      </c>
      <c r="J5333" s="8" t="str">
        <f t="shared" si="166"/>
        <v>TNEG</v>
      </c>
      <c r="K5333">
        <v>0</v>
      </c>
      <c r="L5333" t="s">
        <v>34</v>
      </c>
      <c r="M5333">
        <v>392.69904761904797</v>
      </c>
      <c r="N5333">
        <v>212.62666666666701</v>
      </c>
      <c r="O5333">
        <v>4</v>
      </c>
      <c r="P5333">
        <v>7</v>
      </c>
      <c r="Q5333">
        <v>392.69904761904797</v>
      </c>
      <c r="R5333">
        <v>212.62666666666701</v>
      </c>
      <c r="S5333">
        <v>4</v>
      </c>
      <c r="T5333">
        <v>7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68.125</v>
      </c>
      <c r="AA5333">
        <v>68.125</v>
      </c>
      <c r="AB5333">
        <v>-1</v>
      </c>
      <c r="AC5333">
        <v>-1</v>
      </c>
      <c r="AD5333" s="8">
        <f t="shared" si="167"/>
        <v>1</v>
      </c>
      <c r="AE5333">
        <v>1776</v>
      </c>
      <c r="AF5333">
        <v>1034712</v>
      </c>
      <c r="AG5333">
        <v>1544</v>
      </c>
      <c r="AH5333" t="s">
        <v>52</v>
      </c>
      <c r="AI5333">
        <v>458</v>
      </c>
      <c r="AJ5333">
        <v>458</v>
      </c>
      <c r="AK5333">
        <v>16</v>
      </c>
    </row>
    <row r="5334" spans="1:37" x14ac:dyDescent="0.2">
      <c r="A5334">
        <v>23</v>
      </c>
      <c r="B5334" t="s">
        <v>37</v>
      </c>
      <c r="C5334">
        <v>150</v>
      </c>
      <c r="D5334">
        <v>3000</v>
      </c>
      <c r="E5334">
        <v>219</v>
      </c>
      <c r="F5334">
        <v>1</v>
      </c>
      <c r="G5334">
        <v>102</v>
      </c>
      <c r="H5334" t="s">
        <v>36</v>
      </c>
      <c r="I5334">
        <v>1</v>
      </c>
      <c r="J5334" s="8" t="str">
        <f t="shared" si="166"/>
        <v xml:space="preserve">HIT </v>
      </c>
      <c r="K5334">
        <v>18</v>
      </c>
      <c r="L5334">
        <v>4</v>
      </c>
      <c r="M5334">
        <v>56.725714285714297</v>
      </c>
      <c r="N5334">
        <v>330.61777777777797</v>
      </c>
      <c r="O5334">
        <v>6</v>
      </c>
      <c r="P5334">
        <v>1</v>
      </c>
      <c r="Q5334">
        <v>384.69904761904797</v>
      </c>
      <c r="R5334">
        <v>327.61777777777797</v>
      </c>
      <c r="S5334">
        <v>6</v>
      </c>
      <c r="T5334">
        <v>7</v>
      </c>
      <c r="U5334">
        <v>319.14999389648398</v>
      </c>
      <c r="V5334">
        <v>143.78334045410199</v>
      </c>
      <c r="W5334">
        <v>3</v>
      </c>
      <c r="X5334">
        <v>6</v>
      </c>
      <c r="Y5334">
        <v>195.171152555997</v>
      </c>
      <c r="Z5334">
        <v>62.813000000000002</v>
      </c>
      <c r="AA5334">
        <v>68.438000000000002</v>
      </c>
      <c r="AB5334">
        <v>34.491999999999997</v>
      </c>
      <c r="AC5334">
        <v>-28.321000000000002</v>
      </c>
      <c r="AD5334" s="8">
        <f t="shared" si="167"/>
        <v>28.321000000000002</v>
      </c>
      <c r="AE5334">
        <v>1715</v>
      </c>
      <c r="AF5334">
        <v>1038409</v>
      </c>
      <c r="AG5334">
        <v>2203</v>
      </c>
      <c r="AH5334" t="s">
        <v>52</v>
      </c>
      <c r="AI5334">
        <v>458</v>
      </c>
      <c r="AJ5334">
        <v>458</v>
      </c>
      <c r="AK5334">
        <v>16</v>
      </c>
    </row>
    <row r="5335" spans="1:37" x14ac:dyDescent="0.2">
      <c r="A5335">
        <v>23</v>
      </c>
      <c r="B5335" t="s">
        <v>37</v>
      </c>
      <c r="C5335">
        <v>150</v>
      </c>
      <c r="D5335">
        <v>3000</v>
      </c>
      <c r="E5335">
        <v>220</v>
      </c>
      <c r="F5335">
        <v>1</v>
      </c>
      <c r="G5335">
        <v>103</v>
      </c>
      <c r="H5335" t="s">
        <v>36</v>
      </c>
      <c r="I5335">
        <v>1</v>
      </c>
      <c r="J5335" s="8" t="str">
        <f t="shared" si="166"/>
        <v xml:space="preserve">HIT </v>
      </c>
      <c r="K5335">
        <v>16</v>
      </c>
      <c r="L5335">
        <v>4</v>
      </c>
      <c r="M5335">
        <v>271.70793650793598</v>
      </c>
      <c r="N5335">
        <v>324.61777777777797</v>
      </c>
      <c r="O5335">
        <v>6</v>
      </c>
      <c r="P5335">
        <v>5</v>
      </c>
      <c r="Q5335">
        <v>101.72126984127</v>
      </c>
      <c r="R5335">
        <v>322.61777777777797</v>
      </c>
      <c r="S5335">
        <v>6</v>
      </c>
      <c r="T5335">
        <v>2</v>
      </c>
      <c r="U5335">
        <v>87.149993896484403</v>
      </c>
      <c r="V5335">
        <v>338.78334045410202</v>
      </c>
      <c r="W5335">
        <v>6</v>
      </c>
      <c r="X5335">
        <v>2</v>
      </c>
      <c r="Y5335">
        <v>21.763444104765199</v>
      </c>
      <c r="Z5335">
        <v>63.75</v>
      </c>
      <c r="AA5335">
        <v>68.75</v>
      </c>
      <c r="AB5335">
        <v>52.268999999999998</v>
      </c>
      <c r="AC5335">
        <v>-11.481</v>
      </c>
      <c r="AD5335" s="8">
        <f t="shared" si="167"/>
        <v>11.481</v>
      </c>
      <c r="AE5335">
        <v>1663</v>
      </c>
      <c r="AF5335">
        <v>1042392</v>
      </c>
      <c r="AG5335">
        <v>163</v>
      </c>
      <c r="AH5335" t="s">
        <v>52</v>
      </c>
      <c r="AI5335">
        <v>458</v>
      </c>
      <c r="AJ5335">
        <v>458</v>
      </c>
      <c r="AK5335">
        <v>16</v>
      </c>
    </row>
    <row r="5336" spans="1:37" x14ac:dyDescent="0.2">
      <c r="A5336">
        <v>23</v>
      </c>
      <c r="B5336" t="s">
        <v>37</v>
      </c>
      <c r="C5336">
        <v>150</v>
      </c>
      <c r="D5336">
        <v>3000</v>
      </c>
      <c r="E5336">
        <v>221</v>
      </c>
      <c r="F5336">
        <v>0</v>
      </c>
      <c r="G5336">
        <v>0</v>
      </c>
      <c r="H5336" t="s">
        <v>33</v>
      </c>
      <c r="I5336">
        <v>1</v>
      </c>
      <c r="J5336" s="8" t="str">
        <f t="shared" si="166"/>
        <v>TNEG</v>
      </c>
      <c r="K5336">
        <v>0</v>
      </c>
      <c r="L5336" t="s">
        <v>34</v>
      </c>
      <c r="M5336">
        <v>219.71238095238101</v>
      </c>
      <c r="N5336">
        <v>327.61777777777797</v>
      </c>
      <c r="O5336">
        <v>6</v>
      </c>
      <c r="P5336">
        <v>4</v>
      </c>
      <c r="Q5336">
        <v>219.71238095238101</v>
      </c>
      <c r="R5336">
        <v>327.61777777777797</v>
      </c>
      <c r="S5336">
        <v>6</v>
      </c>
      <c r="T5336">
        <v>4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69.063000000000002</v>
      </c>
      <c r="AA5336">
        <v>69.063000000000002</v>
      </c>
      <c r="AB5336">
        <v>-1</v>
      </c>
      <c r="AC5336">
        <v>-1</v>
      </c>
      <c r="AD5336" s="8">
        <f t="shared" si="167"/>
        <v>1</v>
      </c>
      <c r="AE5336">
        <v>2018</v>
      </c>
      <c r="AF5336">
        <v>1045424</v>
      </c>
      <c r="AG5336">
        <v>84</v>
      </c>
      <c r="AH5336" t="s">
        <v>52</v>
      </c>
      <c r="AI5336">
        <v>458</v>
      </c>
      <c r="AJ5336">
        <v>458</v>
      </c>
      <c r="AK5336">
        <v>16</v>
      </c>
    </row>
    <row r="5337" spans="1:37" x14ac:dyDescent="0.2">
      <c r="A5337">
        <v>23</v>
      </c>
      <c r="B5337" t="s">
        <v>37</v>
      </c>
      <c r="C5337">
        <v>150</v>
      </c>
      <c r="D5337">
        <v>3000</v>
      </c>
      <c r="E5337">
        <v>222</v>
      </c>
      <c r="F5337">
        <v>1</v>
      </c>
      <c r="G5337">
        <v>104</v>
      </c>
      <c r="H5337" t="s">
        <v>36</v>
      </c>
      <c r="I5337">
        <v>1</v>
      </c>
      <c r="J5337" s="8" t="str">
        <f t="shared" si="166"/>
        <v xml:space="preserve">HIT </v>
      </c>
      <c r="K5337">
        <v>65</v>
      </c>
      <c r="L5337">
        <v>6</v>
      </c>
      <c r="M5337">
        <v>109.72126984127</v>
      </c>
      <c r="N5337">
        <v>263.62222222222198</v>
      </c>
      <c r="O5337">
        <v>5</v>
      </c>
      <c r="P5337">
        <v>2</v>
      </c>
      <c r="Q5337">
        <v>397.69904761904797</v>
      </c>
      <c r="R5337">
        <v>272.62222222222198</v>
      </c>
      <c r="S5337">
        <v>5</v>
      </c>
      <c r="T5337">
        <v>7</v>
      </c>
      <c r="U5337">
        <v>390.14999389648398</v>
      </c>
      <c r="V5337">
        <v>312.78334045410202</v>
      </c>
      <c r="W5337">
        <v>6</v>
      </c>
      <c r="X5337">
        <v>7</v>
      </c>
      <c r="Y5337">
        <v>40.864454355113303</v>
      </c>
      <c r="Z5337">
        <v>49.063000000000002</v>
      </c>
      <c r="AA5337">
        <v>69.375</v>
      </c>
      <c r="AB5337">
        <v>29.643000000000001</v>
      </c>
      <c r="AC5337">
        <v>-19.419</v>
      </c>
      <c r="AD5337" s="8">
        <f t="shared" si="167"/>
        <v>19.419</v>
      </c>
      <c r="AE5337">
        <v>1483</v>
      </c>
      <c r="AF5337">
        <v>1048792</v>
      </c>
      <c r="AG5337">
        <v>1579</v>
      </c>
      <c r="AH5337" t="s">
        <v>52</v>
      </c>
      <c r="AI5337">
        <v>458</v>
      </c>
      <c r="AJ5337">
        <v>458</v>
      </c>
      <c r="AK5337">
        <v>16</v>
      </c>
    </row>
    <row r="5338" spans="1:37" x14ac:dyDescent="0.2">
      <c r="A5338">
        <v>23</v>
      </c>
      <c r="B5338" t="s">
        <v>37</v>
      </c>
      <c r="C5338">
        <v>150</v>
      </c>
      <c r="D5338">
        <v>3000</v>
      </c>
      <c r="E5338">
        <v>223</v>
      </c>
      <c r="F5338">
        <v>0</v>
      </c>
      <c r="G5338">
        <v>0</v>
      </c>
      <c r="H5338" t="s">
        <v>33</v>
      </c>
      <c r="I5338">
        <v>1</v>
      </c>
      <c r="J5338" s="8" t="str">
        <f t="shared" si="166"/>
        <v>TNEG</v>
      </c>
      <c r="K5338">
        <v>0</v>
      </c>
      <c r="L5338" t="s">
        <v>34</v>
      </c>
      <c r="M5338">
        <v>397.69904761904797</v>
      </c>
      <c r="N5338">
        <v>272.62222222222198</v>
      </c>
      <c r="O5338">
        <v>5</v>
      </c>
      <c r="P5338">
        <v>7</v>
      </c>
      <c r="Q5338">
        <v>397.69904761904797</v>
      </c>
      <c r="R5338">
        <v>272.62222222222198</v>
      </c>
      <c r="S5338">
        <v>5</v>
      </c>
      <c r="T5338">
        <v>7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69.688000000000002</v>
      </c>
      <c r="AA5338">
        <v>69.688000000000002</v>
      </c>
      <c r="AB5338">
        <v>-1</v>
      </c>
      <c r="AC5338">
        <v>-1</v>
      </c>
      <c r="AD5338" s="8">
        <f t="shared" si="167"/>
        <v>1</v>
      </c>
      <c r="AE5338">
        <v>1745</v>
      </c>
      <c r="AF5338">
        <v>1051544</v>
      </c>
      <c r="AG5338">
        <v>1767</v>
      </c>
      <c r="AH5338" t="s">
        <v>52</v>
      </c>
      <c r="AI5338">
        <v>458</v>
      </c>
      <c r="AJ5338">
        <v>458</v>
      </c>
      <c r="AK5338">
        <v>16</v>
      </c>
    </row>
    <row r="5339" spans="1:37" x14ac:dyDescent="0.2">
      <c r="A5339">
        <v>23</v>
      </c>
      <c r="B5339" t="s">
        <v>37</v>
      </c>
      <c r="C5339">
        <v>150</v>
      </c>
      <c r="D5339">
        <v>3000</v>
      </c>
      <c r="E5339">
        <v>224</v>
      </c>
      <c r="F5339">
        <v>0</v>
      </c>
      <c r="G5339">
        <v>0</v>
      </c>
      <c r="H5339" t="s">
        <v>33</v>
      </c>
      <c r="I5339">
        <v>1</v>
      </c>
      <c r="J5339" s="8" t="str">
        <f t="shared" si="166"/>
        <v>TNEG</v>
      </c>
      <c r="K5339">
        <v>0</v>
      </c>
      <c r="L5339" t="s">
        <v>34</v>
      </c>
      <c r="M5339">
        <v>106.72126984127</v>
      </c>
      <c r="N5339">
        <v>154.63111111111101</v>
      </c>
      <c r="O5339">
        <v>3</v>
      </c>
      <c r="P5339">
        <v>2</v>
      </c>
      <c r="Q5339">
        <v>106.72126984127</v>
      </c>
      <c r="R5339">
        <v>154.63111111111101</v>
      </c>
      <c r="S5339">
        <v>3</v>
      </c>
      <c r="T5339">
        <v>2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70</v>
      </c>
      <c r="AA5339">
        <v>70</v>
      </c>
      <c r="AB5339">
        <v>-1</v>
      </c>
      <c r="AC5339">
        <v>-1</v>
      </c>
      <c r="AD5339" s="8">
        <f t="shared" si="167"/>
        <v>1</v>
      </c>
      <c r="AE5339">
        <v>2465</v>
      </c>
      <c r="AF5339">
        <v>1054527</v>
      </c>
      <c r="AG5339">
        <v>1028</v>
      </c>
      <c r="AH5339" t="s">
        <v>52</v>
      </c>
      <c r="AI5339">
        <v>458</v>
      </c>
      <c r="AJ5339">
        <v>458</v>
      </c>
      <c r="AK5339">
        <v>16</v>
      </c>
    </row>
    <row r="5340" spans="1:37" x14ac:dyDescent="0.2">
      <c r="A5340">
        <v>23</v>
      </c>
      <c r="B5340" t="s">
        <v>37</v>
      </c>
      <c r="C5340">
        <v>150</v>
      </c>
      <c r="D5340">
        <v>3000</v>
      </c>
      <c r="E5340">
        <v>225</v>
      </c>
      <c r="F5340">
        <v>0</v>
      </c>
      <c r="G5340">
        <v>0</v>
      </c>
      <c r="H5340" t="s">
        <v>33</v>
      </c>
      <c r="I5340">
        <v>1</v>
      </c>
      <c r="J5340" s="8" t="str">
        <f t="shared" si="166"/>
        <v>TNEG</v>
      </c>
      <c r="K5340">
        <v>0</v>
      </c>
      <c r="L5340" t="s">
        <v>34</v>
      </c>
      <c r="M5340">
        <v>397.69904761904797</v>
      </c>
      <c r="N5340">
        <v>272.62222222222198</v>
      </c>
      <c r="O5340">
        <v>5</v>
      </c>
      <c r="P5340">
        <v>7</v>
      </c>
      <c r="Q5340">
        <v>397.69904761904797</v>
      </c>
      <c r="R5340">
        <v>272.62222222222198</v>
      </c>
      <c r="S5340">
        <v>5</v>
      </c>
      <c r="T5340">
        <v>7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70.313000000000002</v>
      </c>
      <c r="AA5340">
        <v>70.313000000000002</v>
      </c>
      <c r="AB5340">
        <v>-1</v>
      </c>
      <c r="AC5340">
        <v>-1</v>
      </c>
      <c r="AD5340" s="8">
        <f t="shared" si="167"/>
        <v>1</v>
      </c>
      <c r="AE5340">
        <v>1694</v>
      </c>
      <c r="AF5340">
        <v>1056735</v>
      </c>
      <c r="AG5340">
        <v>1727</v>
      </c>
      <c r="AH5340" t="s">
        <v>52</v>
      </c>
      <c r="AI5340">
        <v>458</v>
      </c>
      <c r="AJ5340">
        <v>458</v>
      </c>
      <c r="AK5340">
        <v>16</v>
      </c>
    </row>
    <row r="5341" spans="1:37" x14ac:dyDescent="0.2">
      <c r="A5341">
        <v>23</v>
      </c>
      <c r="B5341" t="s">
        <v>37</v>
      </c>
      <c r="C5341">
        <v>150</v>
      </c>
      <c r="D5341">
        <v>3000</v>
      </c>
      <c r="E5341">
        <v>226</v>
      </c>
      <c r="F5341">
        <v>1</v>
      </c>
      <c r="G5341">
        <v>105</v>
      </c>
      <c r="H5341" t="s">
        <v>33</v>
      </c>
      <c r="I5341">
        <v>0</v>
      </c>
      <c r="J5341" s="8" t="str">
        <f t="shared" si="166"/>
        <v>MISS</v>
      </c>
      <c r="K5341">
        <v>8</v>
      </c>
      <c r="L5341">
        <v>3</v>
      </c>
      <c r="M5341">
        <v>272.70793650793598</v>
      </c>
      <c r="N5341">
        <v>92.635555555555598</v>
      </c>
      <c r="O5341">
        <v>2</v>
      </c>
      <c r="P5341">
        <v>5</v>
      </c>
      <c r="Q5341">
        <v>392.69904761904797</v>
      </c>
      <c r="R5341">
        <v>212.62666666666701</v>
      </c>
      <c r="S5341">
        <v>4</v>
      </c>
      <c r="T5341">
        <v>7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68.125</v>
      </c>
      <c r="AA5341">
        <v>70.625</v>
      </c>
      <c r="AB5341">
        <v>-1</v>
      </c>
      <c r="AC5341">
        <v>-1</v>
      </c>
      <c r="AD5341" s="8">
        <f t="shared" si="167"/>
        <v>1</v>
      </c>
      <c r="AE5341">
        <v>1841</v>
      </c>
      <c r="AF5341">
        <v>1059096</v>
      </c>
      <c r="AG5341">
        <v>1544</v>
      </c>
      <c r="AH5341" t="s">
        <v>52</v>
      </c>
      <c r="AI5341">
        <v>458</v>
      </c>
      <c r="AJ5341">
        <v>458</v>
      </c>
      <c r="AK5341">
        <v>16</v>
      </c>
    </row>
    <row r="5342" spans="1:37" x14ac:dyDescent="0.2">
      <c r="A5342">
        <v>23</v>
      </c>
      <c r="B5342" t="s">
        <v>37</v>
      </c>
      <c r="C5342">
        <v>150</v>
      </c>
      <c r="D5342">
        <v>3000</v>
      </c>
      <c r="E5342">
        <v>227</v>
      </c>
      <c r="F5342">
        <v>0</v>
      </c>
      <c r="G5342">
        <v>0</v>
      </c>
      <c r="H5342" t="s">
        <v>33</v>
      </c>
      <c r="I5342">
        <v>1</v>
      </c>
      <c r="J5342" s="8" t="str">
        <f t="shared" si="166"/>
        <v>TNEG</v>
      </c>
      <c r="K5342">
        <v>0</v>
      </c>
      <c r="L5342" t="s">
        <v>34</v>
      </c>
      <c r="M5342">
        <v>219.71238095238101</v>
      </c>
      <c r="N5342">
        <v>327.61777777777797</v>
      </c>
      <c r="O5342">
        <v>6</v>
      </c>
      <c r="P5342">
        <v>4</v>
      </c>
      <c r="Q5342">
        <v>219.71238095238101</v>
      </c>
      <c r="R5342">
        <v>327.61777777777797</v>
      </c>
      <c r="S5342">
        <v>6</v>
      </c>
      <c r="T5342">
        <v>4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70.938000000000002</v>
      </c>
      <c r="AA5342">
        <v>70.938000000000002</v>
      </c>
      <c r="AB5342">
        <v>-1</v>
      </c>
      <c r="AC5342">
        <v>-1</v>
      </c>
      <c r="AD5342" s="8">
        <f t="shared" si="167"/>
        <v>1</v>
      </c>
      <c r="AE5342">
        <v>1455</v>
      </c>
      <c r="AF5342">
        <v>1061055</v>
      </c>
      <c r="AG5342">
        <v>844</v>
      </c>
      <c r="AH5342" t="s">
        <v>52</v>
      </c>
      <c r="AI5342">
        <v>458</v>
      </c>
      <c r="AJ5342">
        <v>458</v>
      </c>
      <c r="AK5342">
        <v>16</v>
      </c>
    </row>
    <row r="5343" spans="1:37" x14ac:dyDescent="0.2">
      <c r="A5343">
        <v>23</v>
      </c>
      <c r="B5343" t="s">
        <v>37</v>
      </c>
      <c r="C5343">
        <v>150</v>
      </c>
      <c r="D5343">
        <v>3000</v>
      </c>
      <c r="E5343">
        <v>228</v>
      </c>
      <c r="F5343">
        <v>0</v>
      </c>
      <c r="G5343">
        <v>0</v>
      </c>
      <c r="H5343" t="s">
        <v>33</v>
      </c>
      <c r="I5343">
        <v>1</v>
      </c>
      <c r="J5343" s="8" t="str">
        <f t="shared" si="166"/>
        <v>TNEG</v>
      </c>
      <c r="K5343">
        <v>0</v>
      </c>
      <c r="L5343" t="s">
        <v>34</v>
      </c>
      <c r="M5343">
        <v>229.71238095238101</v>
      </c>
      <c r="N5343">
        <v>88.635555555555598</v>
      </c>
      <c r="O5343">
        <v>2</v>
      </c>
      <c r="P5343">
        <v>4</v>
      </c>
      <c r="Q5343">
        <v>229.71238095238101</v>
      </c>
      <c r="R5343">
        <v>88.635555555555598</v>
      </c>
      <c r="S5343">
        <v>2</v>
      </c>
      <c r="T5343">
        <v>4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71.25</v>
      </c>
      <c r="AA5343">
        <v>71.25</v>
      </c>
      <c r="AB5343">
        <v>-1</v>
      </c>
      <c r="AC5343">
        <v>-1</v>
      </c>
      <c r="AD5343" s="8">
        <f t="shared" si="167"/>
        <v>1</v>
      </c>
      <c r="AE5343">
        <v>1400</v>
      </c>
      <c r="AF5343">
        <v>1062967</v>
      </c>
      <c r="AG5343">
        <v>1461</v>
      </c>
      <c r="AH5343" t="s">
        <v>52</v>
      </c>
      <c r="AI5343">
        <v>458</v>
      </c>
      <c r="AJ5343">
        <v>458</v>
      </c>
      <c r="AK5343">
        <v>16</v>
      </c>
    </row>
    <row r="5344" spans="1:37" x14ac:dyDescent="0.2">
      <c r="A5344">
        <v>23</v>
      </c>
      <c r="B5344" t="s">
        <v>37</v>
      </c>
      <c r="C5344">
        <v>150</v>
      </c>
      <c r="D5344">
        <v>3000</v>
      </c>
      <c r="E5344">
        <v>229</v>
      </c>
      <c r="F5344">
        <v>1</v>
      </c>
      <c r="G5344">
        <v>106</v>
      </c>
      <c r="H5344" t="s">
        <v>36</v>
      </c>
      <c r="I5344">
        <v>1</v>
      </c>
      <c r="J5344" s="8" t="str">
        <f t="shared" si="166"/>
        <v xml:space="preserve">HIT </v>
      </c>
      <c r="K5344">
        <v>55</v>
      </c>
      <c r="L5344">
        <v>6</v>
      </c>
      <c r="M5344">
        <v>326.70349206349198</v>
      </c>
      <c r="N5344">
        <v>317.61777777777797</v>
      </c>
      <c r="O5344">
        <v>6</v>
      </c>
      <c r="P5344">
        <v>6</v>
      </c>
      <c r="Q5344">
        <v>229.71238095238101</v>
      </c>
      <c r="R5344">
        <v>88.635555555555598</v>
      </c>
      <c r="S5344">
        <v>2</v>
      </c>
      <c r="T5344">
        <v>4</v>
      </c>
      <c r="U5344">
        <v>265.14999389648398</v>
      </c>
      <c r="V5344">
        <v>265.78334045410202</v>
      </c>
      <c r="W5344">
        <v>5</v>
      </c>
      <c r="X5344">
        <v>5</v>
      </c>
      <c r="Y5344">
        <v>180.65758247479599</v>
      </c>
      <c r="Z5344">
        <v>54.375</v>
      </c>
      <c r="AA5344">
        <v>71.563000000000002</v>
      </c>
      <c r="AB5344">
        <v>14.694000000000001</v>
      </c>
      <c r="AC5344">
        <v>-39.680999999999997</v>
      </c>
      <c r="AD5344" s="8">
        <f t="shared" si="167"/>
        <v>39.680999999999997</v>
      </c>
      <c r="AE5344">
        <v>3941</v>
      </c>
      <c r="AF5344">
        <v>1068800</v>
      </c>
      <c r="AG5344">
        <v>1930</v>
      </c>
      <c r="AH5344" t="s">
        <v>52</v>
      </c>
      <c r="AI5344">
        <v>458</v>
      </c>
      <c r="AJ5344">
        <v>458</v>
      </c>
      <c r="AK5344">
        <v>16</v>
      </c>
    </row>
    <row r="5345" spans="1:37" x14ac:dyDescent="0.2">
      <c r="A5345">
        <v>23</v>
      </c>
      <c r="B5345" t="s">
        <v>37</v>
      </c>
      <c r="C5345">
        <v>150</v>
      </c>
      <c r="D5345">
        <v>3000</v>
      </c>
      <c r="E5345">
        <v>230</v>
      </c>
      <c r="F5345">
        <v>1</v>
      </c>
      <c r="G5345">
        <v>107</v>
      </c>
      <c r="H5345" t="s">
        <v>36</v>
      </c>
      <c r="I5345">
        <v>1</v>
      </c>
      <c r="J5345" s="8" t="str">
        <f t="shared" si="166"/>
        <v xml:space="preserve">HIT </v>
      </c>
      <c r="K5345">
        <v>34</v>
      </c>
      <c r="L5345">
        <v>5</v>
      </c>
      <c r="M5345">
        <v>56.725714285714297</v>
      </c>
      <c r="N5345">
        <v>330.61777777777797</v>
      </c>
      <c r="O5345">
        <v>6</v>
      </c>
      <c r="P5345">
        <v>1</v>
      </c>
      <c r="Q5345">
        <v>215.71238095238101</v>
      </c>
      <c r="R5345">
        <v>375.613333333333</v>
      </c>
      <c r="S5345">
        <v>7</v>
      </c>
      <c r="T5345">
        <v>4</v>
      </c>
      <c r="U5345">
        <v>273.14999389648398</v>
      </c>
      <c r="V5345">
        <v>305.78334045410202</v>
      </c>
      <c r="W5345">
        <v>6</v>
      </c>
      <c r="X5345">
        <v>5</v>
      </c>
      <c r="Y5345">
        <v>90.417405880893199</v>
      </c>
      <c r="Z5345">
        <v>61.25</v>
      </c>
      <c r="AA5345">
        <v>71.875</v>
      </c>
      <c r="AB5345">
        <v>49.844999999999999</v>
      </c>
      <c r="AC5345">
        <v>-11.404999999999999</v>
      </c>
      <c r="AD5345" s="8">
        <f t="shared" si="167"/>
        <v>11.404999999999999</v>
      </c>
      <c r="AE5345">
        <v>1705</v>
      </c>
      <c r="AF5345">
        <v>1072753</v>
      </c>
      <c r="AG5345">
        <v>1816</v>
      </c>
      <c r="AH5345" t="s">
        <v>52</v>
      </c>
      <c r="AI5345">
        <v>458</v>
      </c>
      <c r="AJ5345">
        <v>458</v>
      </c>
      <c r="AK5345">
        <v>16</v>
      </c>
    </row>
    <row r="5346" spans="1:37" x14ac:dyDescent="0.2">
      <c r="A5346">
        <v>23</v>
      </c>
      <c r="B5346" t="s">
        <v>37</v>
      </c>
      <c r="C5346">
        <v>150</v>
      </c>
      <c r="D5346">
        <v>3000</v>
      </c>
      <c r="E5346">
        <v>231</v>
      </c>
      <c r="F5346">
        <v>0</v>
      </c>
      <c r="G5346">
        <v>0</v>
      </c>
      <c r="H5346" t="s">
        <v>33</v>
      </c>
      <c r="I5346">
        <v>1</v>
      </c>
      <c r="J5346" s="8" t="str">
        <f t="shared" si="166"/>
        <v>TNEG</v>
      </c>
      <c r="K5346">
        <v>0</v>
      </c>
      <c r="L5346" t="s">
        <v>34</v>
      </c>
      <c r="M5346">
        <v>326.70349206349198</v>
      </c>
      <c r="N5346">
        <v>380.613333333333</v>
      </c>
      <c r="O5346">
        <v>7</v>
      </c>
      <c r="P5346">
        <v>6</v>
      </c>
      <c r="Q5346">
        <v>326.70349206349198</v>
      </c>
      <c r="R5346">
        <v>380.613333333333</v>
      </c>
      <c r="S5346">
        <v>7</v>
      </c>
      <c r="T5346">
        <v>6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72.188000000000002</v>
      </c>
      <c r="AA5346">
        <v>72.188000000000002</v>
      </c>
      <c r="AB5346">
        <v>-1</v>
      </c>
      <c r="AC5346">
        <v>-1</v>
      </c>
      <c r="AD5346" s="8">
        <f t="shared" si="167"/>
        <v>1</v>
      </c>
      <c r="AE5346">
        <v>1740</v>
      </c>
      <c r="AF5346">
        <v>1075511</v>
      </c>
      <c r="AG5346">
        <v>2372</v>
      </c>
      <c r="AH5346" t="s">
        <v>52</v>
      </c>
      <c r="AI5346">
        <v>458</v>
      </c>
      <c r="AJ5346">
        <v>458</v>
      </c>
      <c r="AK5346">
        <v>16</v>
      </c>
    </row>
    <row r="5347" spans="1:37" x14ac:dyDescent="0.2">
      <c r="A5347">
        <v>23</v>
      </c>
      <c r="B5347" t="s">
        <v>37</v>
      </c>
      <c r="C5347">
        <v>150</v>
      </c>
      <c r="D5347">
        <v>3000</v>
      </c>
      <c r="E5347">
        <v>232</v>
      </c>
      <c r="F5347">
        <v>0</v>
      </c>
      <c r="G5347">
        <v>0</v>
      </c>
      <c r="H5347" t="s">
        <v>33</v>
      </c>
      <c r="I5347">
        <v>1</v>
      </c>
      <c r="J5347" s="8" t="str">
        <f t="shared" si="166"/>
        <v>TNEG</v>
      </c>
      <c r="K5347">
        <v>0</v>
      </c>
      <c r="L5347" t="s">
        <v>34</v>
      </c>
      <c r="M5347">
        <v>171.71682539682499</v>
      </c>
      <c r="N5347">
        <v>384.613333333333</v>
      </c>
      <c r="O5347">
        <v>7</v>
      </c>
      <c r="P5347">
        <v>3</v>
      </c>
      <c r="Q5347">
        <v>171.71682539682499</v>
      </c>
      <c r="R5347">
        <v>384.613333333333</v>
      </c>
      <c r="S5347">
        <v>7</v>
      </c>
      <c r="T5347">
        <v>3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72.5</v>
      </c>
      <c r="AA5347">
        <v>72.5</v>
      </c>
      <c r="AB5347">
        <v>-1</v>
      </c>
      <c r="AC5347">
        <v>-1</v>
      </c>
      <c r="AD5347" s="8">
        <f t="shared" si="167"/>
        <v>1</v>
      </c>
      <c r="AE5347">
        <v>2182</v>
      </c>
      <c r="AF5347">
        <v>1078199</v>
      </c>
      <c r="AG5347">
        <v>1632</v>
      </c>
      <c r="AH5347" t="s">
        <v>52</v>
      </c>
      <c r="AI5347">
        <v>458</v>
      </c>
      <c r="AJ5347">
        <v>458</v>
      </c>
      <c r="AK5347">
        <v>16</v>
      </c>
    </row>
    <row r="5348" spans="1:37" x14ac:dyDescent="0.2">
      <c r="A5348">
        <v>23</v>
      </c>
      <c r="B5348" t="s">
        <v>37</v>
      </c>
      <c r="C5348">
        <v>150</v>
      </c>
      <c r="D5348">
        <v>3000</v>
      </c>
      <c r="E5348">
        <v>233</v>
      </c>
      <c r="F5348">
        <v>0</v>
      </c>
      <c r="G5348">
        <v>0</v>
      </c>
      <c r="H5348" t="s">
        <v>33</v>
      </c>
      <c r="I5348">
        <v>1</v>
      </c>
      <c r="J5348" s="8" t="str">
        <f t="shared" si="166"/>
        <v>TNEG</v>
      </c>
      <c r="K5348">
        <v>0</v>
      </c>
      <c r="L5348" t="s">
        <v>34</v>
      </c>
      <c r="M5348">
        <v>155.71682539682499</v>
      </c>
      <c r="N5348">
        <v>149.63111111111101</v>
      </c>
      <c r="O5348">
        <v>3</v>
      </c>
      <c r="P5348">
        <v>3</v>
      </c>
      <c r="Q5348">
        <v>155.71682539682499</v>
      </c>
      <c r="R5348">
        <v>149.63111111111101</v>
      </c>
      <c r="S5348">
        <v>3</v>
      </c>
      <c r="T5348">
        <v>3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72.813000000000002</v>
      </c>
      <c r="AA5348">
        <v>72.813000000000002</v>
      </c>
      <c r="AB5348">
        <v>-1</v>
      </c>
      <c r="AC5348">
        <v>-1</v>
      </c>
      <c r="AD5348" s="8">
        <f t="shared" si="167"/>
        <v>1</v>
      </c>
      <c r="AE5348">
        <v>1717</v>
      </c>
      <c r="AF5348">
        <v>1080432</v>
      </c>
      <c r="AG5348">
        <v>2268</v>
      </c>
      <c r="AH5348" t="s">
        <v>52</v>
      </c>
      <c r="AI5348">
        <v>458</v>
      </c>
      <c r="AJ5348">
        <v>458</v>
      </c>
      <c r="AK5348">
        <v>16</v>
      </c>
    </row>
    <row r="5349" spans="1:37" x14ac:dyDescent="0.2">
      <c r="A5349">
        <v>23</v>
      </c>
      <c r="B5349" t="s">
        <v>37</v>
      </c>
      <c r="C5349">
        <v>150</v>
      </c>
      <c r="D5349">
        <v>3000</v>
      </c>
      <c r="E5349">
        <v>234</v>
      </c>
      <c r="F5349">
        <v>1</v>
      </c>
      <c r="G5349">
        <v>108</v>
      </c>
      <c r="H5349" t="s">
        <v>36</v>
      </c>
      <c r="I5349">
        <v>1</v>
      </c>
      <c r="J5349" s="8" t="str">
        <f t="shared" si="166"/>
        <v xml:space="preserve">HIT </v>
      </c>
      <c r="K5349">
        <v>39</v>
      </c>
      <c r="L5349">
        <v>5</v>
      </c>
      <c r="M5349">
        <v>397.69904761904797</v>
      </c>
      <c r="N5349">
        <v>272.62222222222198</v>
      </c>
      <c r="O5349">
        <v>5</v>
      </c>
      <c r="P5349">
        <v>7</v>
      </c>
      <c r="Q5349">
        <v>386.69904761904797</v>
      </c>
      <c r="R5349">
        <v>378.613333333333</v>
      </c>
      <c r="S5349">
        <v>7</v>
      </c>
      <c r="T5349">
        <v>7</v>
      </c>
      <c r="U5349">
        <v>323.14999389648398</v>
      </c>
      <c r="V5349">
        <v>322.78334045410202</v>
      </c>
      <c r="W5349">
        <v>6</v>
      </c>
      <c r="X5349">
        <v>6</v>
      </c>
      <c r="Y5349">
        <v>84.590013204445597</v>
      </c>
      <c r="Z5349">
        <v>60.938000000000002</v>
      </c>
      <c r="AA5349">
        <v>73.125</v>
      </c>
      <c r="AB5349">
        <v>45.805</v>
      </c>
      <c r="AC5349">
        <v>-15.132999999999999</v>
      </c>
      <c r="AD5349" s="8">
        <f t="shared" si="167"/>
        <v>15.132999999999999</v>
      </c>
      <c r="AE5349">
        <v>1895</v>
      </c>
      <c r="AF5349">
        <v>1084233</v>
      </c>
      <c r="AG5349">
        <v>1431</v>
      </c>
      <c r="AH5349" t="s">
        <v>52</v>
      </c>
      <c r="AI5349">
        <v>458</v>
      </c>
      <c r="AJ5349">
        <v>458</v>
      </c>
      <c r="AK5349">
        <v>16</v>
      </c>
    </row>
    <row r="5350" spans="1:37" x14ac:dyDescent="0.2">
      <c r="A5350">
        <v>23</v>
      </c>
      <c r="B5350" t="s">
        <v>37</v>
      </c>
      <c r="C5350">
        <v>150</v>
      </c>
      <c r="D5350">
        <v>3000</v>
      </c>
      <c r="E5350">
        <v>235</v>
      </c>
      <c r="F5350">
        <v>0</v>
      </c>
      <c r="G5350">
        <v>0</v>
      </c>
      <c r="H5350" t="s">
        <v>33</v>
      </c>
      <c r="I5350">
        <v>1</v>
      </c>
      <c r="J5350" s="8" t="str">
        <f t="shared" si="166"/>
        <v>TNEG</v>
      </c>
      <c r="K5350">
        <v>0</v>
      </c>
      <c r="L5350" t="s">
        <v>34</v>
      </c>
      <c r="M5350">
        <v>392.69904761904797</v>
      </c>
      <c r="N5350">
        <v>212.62666666666701</v>
      </c>
      <c r="O5350">
        <v>4</v>
      </c>
      <c r="P5350">
        <v>7</v>
      </c>
      <c r="Q5350">
        <v>392.69904761904797</v>
      </c>
      <c r="R5350">
        <v>212.62666666666701</v>
      </c>
      <c r="S5350">
        <v>4</v>
      </c>
      <c r="T5350">
        <v>7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73.438000000000002</v>
      </c>
      <c r="AA5350">
        <v>73.438000000000002</v>
      </c>
      <c r="AB5350">
        <v>-1</v>
      </c>
      <c r="AC5350">
        <v>-1</v>
      </c>
      <c r="AD5350" s="8">
        <f t="shared" si="167"/>
        <v>1</v>
      </c>
      <c r="AE5350">
        <v>1769</v>
      </c>
      <c r="AF5350">
        <v>1087008</v>
      </c>
      <c r="AG5350">
        <v>1055</v>
      </c>
      <c r="AH5350" t="s">
        <v>52</v>
      </c>
      <c r="AI5350">
        <v>458</v>
      </c>
      <c r="AJ5350">
        <v>458</v>
      </c>
      <c r="AK5350">
        <v>16</v>
      </c>
    </row>
    <row r="5351" spans="1:37" x14ac:dyDescent="0.2">
      <c r="A5351">
        <v>23</v>
      </c>
      <c r="B5351" t="s">
        <v>37</v>
      </c>
      <c r="C5351">
        <v>150</v>
      </c>
      <c r="D5351">
        <v>3000</v>
      </c>
      <c r="E5351">
        <v>236</v>
      </c>
      <c r="F5351">
        <v>1</v>
      </c>
      <c r="G5351">
        <v>109</v>
      </c>
      <c r="H5351" t="s">
        <v>36</v>
      </c>
      <c r="I5351">
        <v>1</v>
      </c>
      <c r="J5351" s="8" t="str">
        <f t="shared" si="166"/>
        <v xml:space="preserve">HIT </v>
      </c>
      <c r="K5351">
        <v>78</v>
      </c>
      <c r="L5351">
        <v>6</v>
      </c>
      <c r="M5351">
        <v>212.71238095238101</v>
      </c>
      <c r="N5351">
        <v>143.63111111111101</v>
      </c>
      <c r="O5351">
        <v>3</v>
      </c>
      <c r="P5351">
        <v>4</v>
      </c>
      <c r="Q5351">
        <v>106.72126984127</v>
      </c>
      <c r="R5351">
        <v>154.63111111111101</v>
      </c>
      <c r="S5351">
        <v>3</v>
      </c>
      <c r="T5351">
        <v>2</v>
      </c>
      <c r="U5351">
        <v>162.14999389648401</v>
      </c>
      <c r="V5351">
        <v>226.78334045410199</v>
      </c>
      <c r="W5351">
        <v>4</v>
      </c>
      <c r="X5351">
        <v>3</v>
      </c>
      <c r="Y5351">
        <v>90.985095755033498</v>
      </c>
      <c r="Z5351">
        <v>49.375</v>
      </c>
      <c r="AA5351">
        <v>73.75</v>
      </c>
      <c r="AB5351">
        <v>47.622999999999998</v>
      </c>
      <c r="AC5351">
        <v>-1.752</v>
      </c>
      <c r="AD5351" s="8">
        <f t="shared" si="167"/>
        <v>1.752</v>
      </c>
      <c r="AE5351">
        <v>2025</v>
      </c>
      <c r="AF5351">
        <v>1091559</v>
      </c>
      <c r="AG5351">
        <v>2240</v>
      </c>
      <c r="AH5351" t="s">
        <v>52</v>
      </c>
      <c r="AI5351">
        <v>458</v>
      </c>
      <c r="AJ5351">
        <v>458</v>
      </c>
      <c r="AK5351">
        <v>16</v>
      </c>
    </row>
    <row r="5352" spans="1:37" x14ac:dyDescent="0.2">
      <c r="A5352">
        <v>23</v>
      </c>
      <c r="B5352" t="s">
        <v>37</v>
      </c>
      <c r="C5352">
        <v>150</v>
      </c>
      <c r="D5352">
        <v>3000</v>
      </c>
      <c r="E5352">
        <v>237</v>
      </c>
      <c r="F5352">
        <v>0</v>
      </c>
      <c r="G5352">
        <v>0</v>
      </c>
      <c r="H5352" t="s">
        <v>33</v>
      </c>
      <c r="I5352">
        <v>1</v>
      </c>
      <c r="J5352" s="8" t="str">
        <f t="shared" si="166"/>
        <v>TNEG</v>
      </c>
      <c r="K5352">
        <v>0</v>
      </c>
      <c r="L5352" t="s">
        <v>34</v>
      </c>
      <c r="M5352">
        <v>43.725714285714297</v>
      </c>
      <c r="N5352">
        <v>34.64</v>
      </c>
      <c r="O5352">
        <v>1</v>
      </c>
      <c r="P5352">
        <v>1</v>
      </c>
      <c r="Q5352">
        <v>43.725714285714297</v>
      </c>
      <c r="R5352">
        <v>34.64</v>
      </c>
      <c r="S5352">
        <v>1</v>
      </c>
      <c r="T5352">
        <v>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74.063000000000002</v>
      </c>
      <c r="AA5352">
        <v>74.063000000000002</v>
      </c>
      <c r="AB5352">
        <v>-1</v>
      </c>
      <c r="AC5352">
        <v>-1</v>
      </c>
      <c r="AD5352" s="8">
        <f t="shared" si="167"/>
        <v>1</v>
      </c>
      <c r="AE5352">
        <v>1874</v>
      </c>
      <c r="AF5352">
        <v>1094439</v>
      </c>
      <c r="AG5352">
        <v>2191</v>
      </c>
      <c r="AH5352" t="s">
        <v>52</v>
      </c>
      <c r="AI5352">
        <v>458</v>
      </c>
      <c r="AJ5352">
        <v>458</v>
      </c>
      <c r="AK5352">
        <v>16</v>
      </c>
    </row>
    <row r="5353" spans="1:37" x14ac:dyDescent="0.2">
      <c r="A5353">
        <v>23</v>
      </c>
      <c r="B5353" t="s">
        <v>37</v>
      </c>
      <c r="C5353">
        <v>150</v>
      </c>
      <c r="D5353">
        <v>3000</v>
      </c>
      <c r="E5353">
        <v>238</v>
      </c>
      <c r="F5353">
        <v>1</v>
      </c>
      <c r="G5353">
        <v>110</v>
      </c>
      <c r="H5353" t="s">
        <v>33</v>
      </c>
      <c r="I5353">
        <v>0</v>
      </c>
      <c r="J5353" s="8" t="str">
        <f t="shared" si="166"/>
        <v>MISS</v>
      </c>
      <c r="K5353">
        <v>40</v>
      </c>
      <c r="L5353">
        <v>5</v>
      </c>
      <c r="M5353">
        <v>271.70793650793598</v>
      </c>
      <c r="N5353">
        <v>324.61777777777797</v>
      </c>
      <c r="O5353">
        <v>6</v>
      </c>
      <c r="P5353">
        <v>5</v>
      </c>
      <c r="Q5353">
        <v>48.725714285714297</v>
      </c>
      <c r="R5353">
        <v>272.62222222222198</v>
      </c>
      <c r="S5353">
        <v>5</v>
      </c>
      <c r="T5353">
        <v>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61.875</v>
      </c>
      <c r="AA5353">
        <v>74.375</v>
      </c>
      <c r="AB5353">
        <v>-1</v>
      </c>
      <c r="AC5353">
        <v>-1</v>
      </c>
      <c r="AD5353" s="8">
        <f t="shared" si="167"/>
        <v>1</v>
      </c>
      <c r="AE5353">
        <v>1695</v>
      </c>
      <c r="AF5353">
        <v>1096639</v>
      </c>
      <c r="AG5353">
        <v>1825</v>
      </c>
      <c r="AH5353" t="s">
        <v>52</v>
      </c>
      <c r="AI5353">
        <v>458</v>
      </c>
      <c r="AJ5353">
        <v>458</v>
      </c>
      <c r="AK5353">
        <v>16</v>
      </c>
    </row>
    <row r="5354" spans="1:37" x14ac:dyDescent="0.2">
      <c r="A5354">
        <v>23</v>
      </c>
      <c r="B5354" t="s">
        <v>37</v>
      </c>
      <c r="C5354">
        <v>150</v>
      </c>
      <c r="D5354">
        <v>3000</v>
      </c>
      <c r="E5354">
        <v>239</v>
      </c>
      <c r="F5354">
        <v>1</v>
      </c>
      <c r="G5354">
        <v>111</v>
      </c>
      <c r="H5354" t="s">
        <v>36</v>
      </c>
      <c r="I5354">
        <v>1</v>
      </c>
      <c r="J5354" s="8" t="str">
        <f t="shared" si="166"/>
        <v xml:space="preserve">HIT </v>
      </c>
      <c r="K5354">
        <v>15</v>
      </c>
      <c r="L5354">
        <v>4</v>
      </c>
      <c r="M5354">
        <v>329.70349206349198</v>
      </c>
      <c r="N5354">
        <v>89.635555555555598</v>
      </c>
      <c r="O5354">
        <v>2</v>
      </c>
      <c r="P5354">
        <v>6</v>
      </c>
      <c r="Q5354">
        <v>106.72126984127</v>
      </c>
      <c r="R5354">
        <v>154.63111111111101</v>
      </c>
      <c r="S5354">
        <v>3</v>
      </c>
      <c r="T5354">
        <v>2</v>
      </c>
      <c r="U5354">
        <v>166.14999389648401</v>
      </c>
      <c r="V5354">
        <v>215.78334045410199</v>
      </c>
      <c r="W5354">
        <v>4</v>
      </c>
      <c r="X5354">
        <v>3</v>
      </c>
      <c r="Y5354">
        <v>85.272319051662606</v>
      </c>
      <c r="Z5354">
        <v>70</v>
      </c>
      <c r="AA5354">
        <v>74.688000000000002</v>
      </c>
      <c r="AB5354">
        <v>64.593000000000004</v>
      </c>
      <c r="AC5354">
        <v>-5.407</v>
      </c>
      <c r="AD5354" s="8">
        <f t="shared" si="167"/>
        <v>5.407</v>
      </c>
      <c r="AE5354">
        <v>1757</v>
      </c>
      <c r="AF5354">
        <v>1100658</v>
      </c>
      <c r="AG5354">
        <v>1028</v>
      </c>
      <c r="AH5354" t="s">
        <v>52</v>
      </c>
      <c r="AI5354">
        <v>458</v>
      </c>
      <c r="AJ5354">
        <v>458</v>
      </c>
      <c r="AK5354">
        <v>16</v>
      </c>
    </row>
    <row r="5355" spans="1:37" x14ac:dyDescent="0.2">
      <c r="A5355">
        <v>23</v>
      </c>
      <c r="B5355" t="s">
        <v>37</v>
      </c>
      <c r="C5355">
        <v>150</v>
      </c>
      <c r="D5355">
        <v>3000</v>
      </c>
      <c r="E5355">
        <v>240</v>
      </c>
      <c r="F5355">
        <v>0</v>
      </c>
      <c r="G5355">
        <v>0</v>
      </c>
      <c r="H5355" t="s">
        <v>33</v>
      </c>
      <c r="I5355">
        <v>1</v>
      </c>
      <c r="J5355" s="8" t="str">
        <f t="shared" si="166"/>
        <v>TNEG</v>
      </c>
      <c r="K5355">
        <v>0</v>
      </c>
      <c r="L5355" t="s">
        <v>34</v>
      </c>
      <c r="M5355">
        <v>329.70349206349198</v>
      </c>
      <c r="N5355">
        <v>89.635555555555598</v>
      </c>
      <c r="O5355">
        <v>2</v>
      </c>
      <c r="P5355">
        <v>6</v>
      </c>
      <c r="Q5355">
        <v>329.70349206349198</v>
      </c>
      <c r="R5355">
        <v>89.635555555555598</v>
      </c>
      <c r="S5355">
        <v>2</v>
      </c>
      <c r="T5355">
        <v>6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75</v>
      </c>
      <c r="AA5355">
        <v>75</v>
      </c>
      <c r="AB5355">
        <v>-1</v>
      </c>
      <c r="AC5355">
        <v>-1</v>
      </c>
      <c r="AD5355" s="8">
        <f t="shared" si="167"/>
        <v>1</v>
      </c>
      <c r="AE5355">
        <v>1672</v>
      </c>
      <c r="AF5355">
        <v>1103343</v>
      </c>
      <c r="AG5355">
        <v>354</v>
      </c>
      <c r="AH5355" t="s">
        <v>52</v>
      </c>
      <c r="AI5355">
        <v>458</v>
      </c>
      <c r="AJ5355">
        <v>458</v>
      </c>
      <c r="AK5355">
        <v>16</v>
      </c>
    </row>
    <row r="5356" spans="1:37" x14ac:dyDescent="0.2">
      <c r="A5356">
        <v>23</v>
      </c>
      <c r="B5356" t="s">
        <v>37</v>
      </c>
      <c r="C5356">
        <v>150</v>
      </c>
      <c r="D5356">
        <v>3000</v>
      </c>
      <c r="E5356">
        <v>241</v>
      </c>
      <c r="F5356">
        <v>1</v>
      </c>
      <c r="G5356">
        <v>112</v>
      </c>
      <c r="H5356" t="s">
        <v>36</v>
      </c>
      <c r="I5356">
        <v>1</v>
      </c>
      <c r="J5356" s="8" t="str">
        <f t="shared" si="166"/>
        <v xml:space="preserve">HIT </v>
      </c>
      <c r="K5356">
        <v>14</v>
      </c>
      <c r="L5356">
        <v>4</v>
      </c>
      <c r="M5356">
        <v>326.70349206349198</v>
      </c>
      <c r="N5356">
        <v>142.63111111111101</v>
      </c>
      <c r="O5356">
        <v>3</v>
      </c>
      <c r="P5356">
        <v>6</v>
      </c>
      <c r="Q5356">
        <v>219.71238095238101</v>
      </c>
      <c r="R5356">
        <v>327.61777777777797</v>
      </c>
      <c r="S5356">
        <v>6</v>
      </c>
      <c r="T5356">
        <v>4</v>
      </c>
      <c r="U5356">
        <v>220.14999389648401</v>
      </c>
      <c r="V5356">
        <v>253.78334045410199</v>
      </c>
      <c r="W5356">
        <v>5</v>
      </c>
      <c r="X5356">
        <v>4</v>
      </c>
      <c r="Y5356">
        <v>73.835734167086798</v>
      </c>
      <c r="Z5356">
        <v>70.938000000000002</v>
      </c>
      <c r="AA5356">
        <v>75.313000000000002</v>
      </c>
      <c r="AB5356">
        <v>70.855000000000004</v>
      </c>
      <c r="AC5356">
        <v>-8.2000000000000003E-2</v>
      </c>
      <c r="AD5356" s="8">
        <f t="shared" si="167"/>
        <v>8.2000000000000003E-2</v>
      </c>
      <c r="AE5356">
        <v>1573</v>
      </c>
      <c r="AF5356">
        <v>1106703</v>
      </c>
      <c r="AG5356">
        <v>844</v>
      </c>
      <c r="AH5356" t="s">
        <v>52</v>
      </c>
      <c r="AI5356">
        <v>458</v>
      </c>
      <c r="AJ5356">
        <v>458</v>
      </c>
      <c r="AK5356">
        <v>16</v>
      </c>
    </row>
    <row r="5357" spans="1:37" x14ac:dyDescent="0.2">
      <c r="A5357">
        <v>23</v>
      </c>
      <c r="B5357" t="s">
        <v>37</v>
      </c>
      <c r="C5357">
        <v>150</v>
      </c>
      <c r="D5357">
        <v>3000</v>
      </c>
      <c r="E5357">
        <v>242</v>
      </c>
      <c r="F5357">
        <v>0</v>
      </c>
      <c r="G5357">
        <v>0</v>
      </c>
      <c r="H5357" t="s">
        <v>33</v>
      </c>
      <c r="I5357">
        <v>1</v>
      </c>
      <c r="J5357" s="8" t="str">
        <f t="shared" si="166"/>
        <v>TNEG</v>
      </c>
      <c r="K5357">
        <v>0</v>
      </c>
      <c r="L5357" t="s">
        <v>34</v>
      </c>
      <c r="M5357">
        <v>163.71682539682499</v>
      </c>
      <c r="N5357">
        <v>322.61777777777797</v>
      </c>
      <c r="O5357">
        <v>6</v>
      </c>
      <c r="P5357">
        <v>3</v>
      </c>
      <c r="Q5357">
        <v>163.71682539682499</v>
      </c>
      <c r="R5357">
        <v>322.61777777777797</v>
      </c>
      <c r="S5357">
        <v>6</v>
      </c>
      <c r="T5357">
        <v>3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75.625</v>
      </c>
      <c r="AA5357">
        <v>75.625</v>
      </c>
      <c r="AB5357">
        <v>-1</v>
      </c>
      <c r="AC5357">
        <v>-1</v>
      </c>
      <c r="AD5357" s="8">
        <f t="shared" si="167"/>
        <v>1</v>
      </c>
      <c r="AE5357">
        <v>2020</v>
      </c>
      <c r="AF5357">
        <v>1109735</v>
      </c>
      <c r="AG5357">
        <v>989</v>
      </c>
      <c r="AH5357" t="s">
        <v>52</v>
      </c>
      <c r="AI5357">
        <v>458</v>
      </c>
      <c r="AJ5357">
        <v>458</v>
      </c>
      <c r="AK5357">
        <v>16</v>
      </c>
    </row>
    <row r="5358" spans="1:37" x14ac:dyDescent="0.2">
      <c r="A5358">
        <v>23</v>
      </c>
      <c r="B5358" t="s">
        <v>37</v>
      </c>
      <c r="C5358">
        <v>150</v>
      </c>
      <c r="D5358">
        <v>3000</v>
      </c>
      <c r="E5358">
        <v>243</v>
      </c>
      <c r="F5358">
        <v>0</v>
      </c>
      <c r="G5358">
        <v>0</v>
      </c>
      <c r="H5358" t="s">
        <v>33</v>
      </c>
      <c r="I5358">
        <v>1</v>
      </c>
      <c r="J5358" s="8" t="str">
        <f t="shared" si="166"/>
        <v>TNEG</v>
      </c>
      <c r="K5358">
        <v>0</v>
      </c>
      <c r="L5358" t="s">
        <v>34</v>
      </c>
      <c r="M5358">
        <v>392.69904761904797</v>
      </c>
      <c r="N5358">
        <v>212.62666666666701</v>
      </c>
      <c r="O5358">
        <v>4</v>
      </c>
      <c r="P5358">
        <v>7</v>
      </c>
      <c r="Q5358">
        <v>392.69904761904797</v>
      </c>
      <c r="R5358">
        <v>212.62666666666701</v>
      </c>
      <c r="S5358">
        <v>4</v>
      </c>
      <c r="T5358">
        <v>7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75.938000000000002</v>
      </c>
      <c r="AA5358">
        <v>75.938000000000002</v>
      </c>
      <c r="AB5358">
        <v>-1</v>
      </c>
      <c r="AC5358">
        <v>-1</v>
      </c>
      <c r="AD5358" s="8">
        <f t="shared" si="167"/>
        <v>1</v>
      </c>
      <c r="AE5358">
        <v>2139</v>
      </c>
      <c r="AF5358">
        <v>1112383</v>
      </c>
      <c r="AG5358">
        <v>86</v>
      </c>
      <c r="AH5358" t="s">
        <v>52</v>
      </c>
      <c r="AI5358">
        <v>458</v>
      </c>
      <c r="AJ5358">
        <v>458</v>
      </c>
      <c r="AK5358">
        <v>16</v>
      </c>
    </row>
    <row r="5359" spans="1:37" x14ac:dyDescent="0.2">
      <c r="A5359">
        <v>23</v>
      </c>
      <c r="B5359" t="s">
        <v>37</v>
      </c>
      <c r="C5359">
        <v>150</v>
      </c>
      <c r="D5359">
        <v>3000</v>
      </c>
      <c r="E5359">
        <v>244</v>
      </c>
      <c r="F5359">
        <v>1</v>
      </c>
      <c r="G5359">
        <v>113</v>
      </c>
      <c r="H5359" t="s">
        <v>36</v>
      </c>
      <c r="I5359">
        <v>1</v>
      </c>
      <c r="J5359" s="8" t="str">
        <f t="shared" si="166"/>
        <v xml:space="preserve">HIT </v>
      </c>
      <c r="K5359">
        <v>7</v>
      </c>
      <c r="L5359">
        <v>3</v>
      </c>
      <c r="M5359">
        <v>165.71682539682499</v>
      </c>
      <c r="N5359">
        <v>215.62666666666701</v>
      </c>
      <c r="O5359">
        <v>4</v>
      </c>
      <c r="P5359">
        <v>3</v>
      </c>
      <c r="Q5359">
        <v>43.725714285714297</v>
      </c>
      <c r="R5359">
        <v>34.64</v>
      </c>
      <c r="S5359">
        <v>1</v>
      </c>
      <c r="T5359">
        <v>1</v>
      </c>
      <c r="U5359">
        <v>101.14999389648401</v>
      </c>
      <c r="V5359">
        <v>94.783340454101605</v>
      </c>
      <c r="W5359">
        <v>2</v>
      </c>
      <c r="X5359">
        <v>2</v>
      </c>
      <c r="Y5359">
        <v>83.155091785132896</v>
      </c>
      <c r="Z5359">
        <v>74.063000000000002</v>
      </c>
      <c r="AA5359">
        <v>76.25</v>
      </c>
      <c r="AB5359">
        <v>62.975999999999999</v>
      </c>
      <c r="AC5359">
        <v>-11.086</v>
      </c>
      <c r="AD5359" s="8">
        <f t="shared" si="167"/>
        <v>11.086</v>
      </c>
      <c r="AE5359">
        <v>1397</v>
      </c>
      <c r="AF5359">
        <v>1115623</v>
      </c>
      <c r="AG5359">
        <v>2191</v>
      </c>
      <c r="AH5359" t="s">
        <v>52</v>
      </c>
      <c r="AI5359">
        <v>458</v>
      </c>
      <c r="AJ5359">
        <v>458</v>
      </c>
      <c r="AK5359">
        <v>16</v>
      </c>
    </row>
    <row r="5360" spans="1:37" x14ac:dyDescent="0.2">
      <c r="A5360">
        <v>23</v>
      </c>
      <c r="B5360" t="s">
        <v>37</v>
      </c>
      <c r="C5360">
        <v>150</v>
      </c>
      <c r="D5360">
        <v>3000</v>
      </c>
      <c r="E5360">
        <v>245</v>
      </c>
      <c r="F5360">
        <v>0</v>
      </c>
      <c r="G5360">
        <v>0</v>
      </c>
      <c r="H5360" t="s">
        <v>33</v>
      </c>
      <c r="I5360">
        <v>1</v>
      </c>
      <c r="J5360" s="8" t="str">
        <f t="shared" si="166"/>
        <v>TNEG</v>
      </c>
      <c r="K5360">
        <v>0</v>
      </c>
      <c r="L5360" t="s">
        <v>34</v>
      </c>
      <c r="M5360">
        <v>40.725714285714297</v>
      </c>
      <c r="N5360">
        <v>375.613333333333</v>
      </c>
      <c r="O5360">
        <v>7</v>
      </c>
      <c r="P5360">
        <v>1</v>
      </c>
      <c r="Q5360">
        <v>40.725714285714297</v>
      </c>
      <c r="R5360">
        <v>375.613333333333</v>
      </c>
      <c r="S5360">
        <v>7</v>
      </c>
      <c r="T5360">
        <v>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76.563000000000002</v>
      </c>
      <c r="AA5360">
        <v>76.563000000000002</v>
      </c>
      <c r="AB5360">
        <v>-1</v>
      </c>
      <c r="AC5360">
        <v>-1</v>
      </c>
      <c r="AD5360" s="8">
        <f t="shared" si="167"/>
        <v>1</v>
      </c>
      <c r="AE5360">
        <v>2226</v>
      </c>
      <c r="AF5360">
        <v>1118863</v>
      </c>
      <c r="AG5360">
        <v>445</v>
      </c>
      <c r="AH5360" t="s">
        <v>52</v>
      </c>
      <c r="AI5360">
        <v>458</v>
      </c>
      <c r="AJ5360">
        <v>458</v>
      </c>
      <c r="AK5360">
        <v>16</v>
      </c>
    </row>
    <row r="5361" spans="1:37" x14ac:dyDescent="0.2">
      <c r="A5361">
        <v>23</v>
      </c>
      <c r="B5361" t="s">
        <v>37</v>
      </c>
      <c r="C5361">
        <v>150</v>
      </c>
      <c r="D5361">
        <v>3000</v>
      </c>
      <c r="E5361">
        <v>246</v>
      </c>
      <c r="F5361">
        <v>0</v>
      </c>
      <c r="G5361">
        <v>0</v>
      </c>
      <c r="H5361" t="s">
        <v>33</v>
      </c>
      <c r="I5361">
        <v>1</v>
      </c>
      <c r="J5361" s="8" t="str">
        <f t="shared" si="166"/>
        <v>TNEG</v>
      </c>
      <c r="K5361">
        <v>0</v>
      </c>
      <c r="L5361" t="s">
        <v>34</v>
      </c>
      <c r="M5361">
        <v>398.69904761904797</v>
      </c>
      <c r="N5361">
        <v>151.63111111111101</v>
      </c>
      <c r="O5361">
        <v>3</v>
      </c>
      <c r="P5361">
        <v>7</v>
      </c>
      <c r="Q5361">
        <v>398.69904761904797</v>
      </c>
      <c r="R5361">
        <v>151.63111111111101</v>
      </c>
      <c r="S5361">
        <v>3</v>
      </c>
      <c r="T5361">
        <v>7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76.875</v>
      </c>
      <c r="AA5361">
        <v>76.875</v>
      </c>
      <c r="AB5361">
        <v>-1</v>
      </c>
      <c r="AC5361">
        <v>-1</v>
      </c>
      <c r="AD5361" s="8">
        <f t="shared" si="167"/>
        <v>1</v>
      </c>
      <c r="AE5361">
        <v>1869</v>
      </c>
      <c r="AF5361">
        <v>1121254</v>
      </c>
      <c r="AG5361">
        <v>963</v>
      </c>
      <c r="AH5361" t="s">
        <v>52</v>
      </c>
      <c r="AI5361">
        <v>458</v>
      </c>
      <c r="AJ5361">
        <v>458</v>
      </c>
      <c r="AK5361">
        <v>16</v>
      </c>
    </row>
    <row r="5362" spans="1:37" x14ac:dyDescent="0.2">
      <c r="A5362">
        <v>23</v>
      </c>
      <c r="B5362" t="s">
        <v>37</v>
      </c>
      <c r="C5362">
        <v>150</v>
      </c>
      <c r="D5362">
        <v>3000</v>
      </c>
      <c r="E5362">
        <v>247</v>
      </c>
      <c r="F5362">
        <v>1</v>
      </c>
      <c r="G5362">
        <v>114</v>
      </c>
      <c r="H5362" t="s">
        <v>36</v>
      </c>
      <c r="I5362">
        <v>1</v>
      </c>
      <c r="J5362" s="8" t="str">
        <f t="shared" si="166"/>
        <v xml:space="preserve">HIT </v>
      </c>
      <c r="K5362">
        <v>37</v>
      </c>
      <c r="L5362">
        <v>5</v>
      </c>
      <c r="M5362">
        <v>114.72126984127</v>
      </c>
      <c r="N5362">
        <v>37.64</v>
      </c>
      <c r="O5362">
        <v>1</v>
      </c>
      <c r="P5362">
        <v>2</v>
      </c>
      <c r="Q5362">
        <v>383.69904761904797</v>
      </c>
      <c r="R5362">
        <v>93.635555555555598</v>
      </c>
      <c r="S5362">
        <v>2</v>
      </c>
      <c r="T5362">
        <v>7</v>
      </c>
      <c r="U5362">
        <v>395.14999389648398</v>
      </c>
      <c r="V5362">
        <v>140.78334045410199</v>
      </c>
      <c r="W5362">
        <v>3</v>
      </c>
      <c r="X5362">
        <v>7</v>
      </c>
      <c r="Y5362">
        <v>48.518427339396602</v>
      </c>
      <c r="Z5362">
        <v>65.625</v>
      </c>
      <c r="AA5362">
        <v>77.188000000000002</v>
      </c>
      <c r="AB5362">
        <v>55.3</v>
      </c>
      <c r="AC5362">
        <v>-10.324999999999999</v>
      </c>
      <c r="AD5362" s="8">
        <f t="shared" si="167"/>
        <v>10.324999999999999</v>
      </c>
      <c r="AE5362">
        <v>1437</v>
      </c>
      <c r="AF5362">
        <v>1124281</v>
      </c>
      <c r="AG5362">
        <v>847</v>
      </c>
      <c r="AH5362" t="s">
        <v>52</v>
      </c>
      <c r="AI5362">
        <v>458</v>
      </c>
      <c r="AJ5362">
        <v>458</v>
      </c>
      <c r="AK5362">
        <v>16</v>
      </c>
    </row>
    <row r="5363" spans="1:37" x14ac:dyDescent="0.2">
      <c r="A5363">
        <v>23</v>
      </c>
      <c r="B5363" t="s">
        <v>37</v>
      </c>
      <c r="C5363">
        <v>150</v>
      </c>
      <c r="D5363">
        <v>3000</v>
      </c>
      <c r="E5363">
        <v>248</v>
      </c>
      <c r="F5363">
        <v>0</v>
      </c>
      <c r="G5363">
        <v>0</v>
      </c>
      <c r="H5363" t="s">
        <v>33</v>
      </c>
      <c r="I5363">
        <v>1</v>
      </c>
      <c r="J5363" s="8" t="str">
        <f t="shared" si="166"/>
        <v>TNEG</v>
      </c>
      <c r="K5363">
        <v>0</v>
      </c>
      <c r="L5363" t="s">
        <v>34</v>
      </c>
      <c r="M5363">
        <v>397.69904761904797</v>
      </c>
      <c r="N5363">
        <v>272.62222222222198</v>
      </c>
      <c r="O5363">
        <v>5</v>
      </c>
      <c r="P5363">
        <v>7</v>
      </c>
      <c r="Q5363">
        <v>397.69904761904797</v>
      </c>
      <c r="R5363">
        <v>272.62222222222198</v>
      </c>
      <c r="S5363">
        <v>5</v>
      </c>
      <c r="T5363">
        <v>7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77.5</v>
      </c>
      <c r="AA5363">
        <v>77.5</v>
      </c>
      <c r="AB5363">
        <v>-1</v>
      </c>
      <c r="AC5363">
        <v>-1</v>
      </c>
      <c r="AD5363" s="8">
        <f t="shared" si="167"/>
        <v>1</v>
      </c>
      <c r="AE5363">
        <v>2274</v>
      </c>
      <c r="AF5363">
        <v>1127567</v>
      </c>
      <c r="AG5363">
        <v>1789</v>
      </c>
      <c r="AH5363" t="s">
        <v>52</v>
      </c>
      <c r="AI5363">
        <v>458</v>
      </c>
      <c r="AJ5363">
        <v>458</v>
      </c>
      <c r="AK5363">
        <v>16</v>
      </c>
    </row>
    <row r="5364" spans="1:37" x14ac:dyDescent="0.2">
      <c r="A5364">
        <v>23</v>
      </c>
      <c r="B5364" t="s">
        <v>37</v>
      </c>
      <c r="C5364">
        <v>150</v>
      </c>
      <c r="D5364">
        <v>3000</v>
      </c>
      <c r="E5364">
        <v>249</v>
      </c>
      <c r="F5364">
        <v>1</v>
      </c>
      <c r="G5364">
        <v>115</v>
      </c>
      <c r="H5364" t="s">
        <v>33</v>
      </c>
      <c r="I5364">
        <v>0</v>
      </c>
      <c r="J5364" s="8" t="str">
        <f t="shared" si="166"/>
        <v>MISS</v>
      </c>
      <c r="K5364">
        <v>76</v>
      </c>
      <c r="L5364">
        <v>6</v>
      </c>
      <c r="M5364">
        <v>165.71682539682499</v>
      </c>
      <c r="N5364">
        <v>215.62666666666701</v>
      </c>
      <c r="O5364">
        <v>4</v>
      </c>
      <c r="P5364">
        <v>3</v>
      </c>
      <c r="Q5364">
        <v>326.70349206349198</v>
      </c>
      <c r="R5364">
        <v>142.63111111111101</v>
      </c>
      <c r="S5364">
        <v>3</v>
      </c>
      <c r="T5364">
        <v>6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54.063000000000002</v>
      </c>
      <c r="AA5364">
        <v>77.813000000000002</v>
      </c>
      <c r="AB5364">
        <v>-1</v>
      </c>
      <c r="AC5364">
        <v>-1</v>
      </c>
      <c r="AD5364" s="8">
        <f t="shared" si="167"/>
        <v>1</v>
      </c>
      <c r="AE5364">
        <v>2391</v>
      </c>
      <c r="AF5364">
        <v>1130463</v>
      </c>
      <c r="AG5364">
        <v>1782</v>
      </c>
      <c r="AH5364" t="s">
        <v>52</v>
      </c>
      <c r="AI5364">
        <v>458</v>
      </c>
      <c r="AJ5364">
        <v>458</v>
      </c>
      <c r="AK5364">
        <v>16</v>
      </c>
    </row>
    <row r="5365" spans="1:37" x14ac:dyDescent="0.2">
      <c r="A5365">
        <v>23</v>
      </c>
      <c r="B5365" t="s">
        <v>37</v>
      </c>
      <c r="C5365">
        <v>150</v>
      </c>
      <c r="D5365">
        <v>3000</v>
      </c>
      <c r="E5365">
        <v>250</v>
      </c>
      <c r="F5365">
        <v>0</v>
      </c>
      <c r="G5365">
        <v>0</v>
      </c>
      <c r="H5365" t="s">
        <v>33</v>
      </c>
      <c r="I5365">
        <v>1</v>
      </c>
      <c r="J5365" s="8" t="str">
        <f t="shared" si="166"/>
        <v>TNEG</v>
      </c>
      <c r="K5365">
        <v>0</v>
      </c>
      <c r="L5365" t="s">
        <v>34</v>
      </c>
      <c r="M5365">
        <v>114.72126984127</v>
      </c>
      <c r="N5365">
        <v>37.64</v>
      </c>
      <c r="O5365">
        <v>1</v>
      </c>
      <c r="P5365">
        <v>2</v>
      </c>
      <c r="Q5365">
        <v>114.72126984127</v>
      </c>
      <c r="R5365">
        <v>37.64</v>
      </c>
      <c r="S5365">
        <v>1</v>
      </c>
      <c r="T5365">
        <v>2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78.125</v>
      </c>
      <c r="AA5365">
        <v>78.125</v>
      </c>
      <c r="AB5365">
        <v>-1</v>
      </c>
      <c r="AC5365">
        <v>-1</v>
      </c>
      <c r="AD5365" s="8">
        <f t="shared" si="167"/>
        <v>1</v>
      </c>
      <c r="AE5365">
        <v>2276</v>
      </c>
      <c r="AF5365">
        <v>1133264</v>
      </c>
      <c r="AG5365">
        <v>167</v>
      </c>
      <c r="AH5365" t="s">
        <v>52</v>
      </c>
      <c r="AI5365">
        <v>458</v>
      </c>
      <c r="AJ5365">
        <v>458</v>
      </c>
      <c r="AK5365">
        <v>16</v>
      </c>
    </row>
    <row r="5366" spans="1:37" x14ac:dyDescent="0.2">
      <c r="A5366">
        <v>23</v>
      </c>
      <c r="B5366" t="s">
        <v>37</v>
      </c>
      <c r="C5366">
        <v>150</v>
      </c>
      <c r="D5366">
        <v>3000</v>
      </c>
      <c r="E5366">
        <v>251</v>
      </c>
      <c r="F5366">
        <v>1</v>
      </c>
      <c r="G5366">
        <v>116</v>
      </c>
      <c r="H5366" t="s">
        <v>36</v>
      </c>
      <c r="I5366">
        <v>1</v>
      </c>
      <c r="J5366" s="8" t="str">
        <f t="shared" si="166"/>
        <v xml:space="preserve">HIT </v>
      </c>
      <c r="K5366">
        <v>9</v>
      </c>
      <c r="L5366">
        <v>3</v>
      </c>
      <c r="M5366">
        <v>386.69904761904797</v>
      </c>
      <c r="N5366">
        <v>378.613333333333</v>
      </c>
      <c r="O5366">
        <v>7</v>
      </c>
      <c r="P5366">
        <v>7</v>
      </c>
      <c r="Q5366">
        <v>163.71682539682499</v>
      </c>
      <c r="R5366">
        <v>322.61777777777797</v>
      </c>
      <c r="S5366">
        <v>6</v>
      </c>
      <c r="T5366">
        <v>3</v>
      </c>
      <c r="U5366">
        <v>206.14999389648401</v>
      </c>
      <c r="V5366">
        <v>135.78334045410199</v>
      </c>
      <c r="W5366">
        <v>3</v>
      </c>
      <c r="X5366">
        <v>4</v>
      </c>
      <c r="Y5366">
        <v>191.59248617567201</v>
      </c>
      <c r="Z5366">
        <v>75.625</v>
      </c>
      <c r="AA5366">
        <v>78.438000000000002</v>
      </c>
      <c r="AB5366">
        <v>76.512</v>
      </c>
      <c r="AC5366">
        <v>0.88700000000000001</v>
      </c>
      <c r="AD5366" s="8">
        <f t="shared" si="167"/>
        <v>0.88700000000000001</v>
      </c>
      <c r="AE5366">
        <v>1585</v>
      </c>
      <c r="AF5366">
        <v>1137256</v>
      </c>
      <c r="AG5366">
        <v>989</v>
      </c>
      <c r="AH5366" t="s">
        <v>52</v>
      </c>
      <c r="AI5366">
        <v>458</v>
      </c>
      <c r="AJ5366">
        <v>458</v>
      </c>
      <c r="AK5366">
        <v>16</v>
      </c>
    </row>
    <row r="5367" spans="1:37" x14ac:dyDescent="0.2">
      <c r="A5367">
        <v>23</v>
      </c>
      <c r="B5367" t="s">
        <v>37</v>
      </c>
      <c r="C5367">
        <v>150</v>
      </c>
      <c r="D5367">
        <v>3000</v>
      </c>
      <c r="E5367">
        <v>252</v>
      </c>
      <c r="F5367">
        <v>0</v>
      </c>
      <c r="G5367">
        <v>0</v>
      </c>
      <c r="H5367" t="s">
        <v>33</v>
      </c>
      <c r="I5367">
        <v>1</v>
      </c>
      <c r="J5367" s="8" t="str">
        <f t="shared" si="166"/>
        <v>TNEG</v>
      </c>
      <c r="K5367">
        <v>0</v>
      </c>
      <c r="L5367" t="s">
        <v>34</v>
      </c>
      <c r="M5367">
        <v>215.71238095238101</v>
      </c>
      <c r="N5367">
        <v>375.613333333333</v>
      </c>
      <c r="O5367">
        <v>7</v>
      </c>
      <c r="P5367">
        <v>4</v>
      </c>
      <c r="Q5367">
        <v>215.71238095238101</v>
      </c>
      <c r="R5367">
        <v>375.613333333333</v>
      </c>
      <c r="S5367">
        <v>7</v>
      </c>
      <c r="T5367">
        <v>4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78.75</v>
      </c>
      <c r="AA5367">
        <v>78.75</v>
      </c>
      <c r="AB5367">
        <v>-1</v>
      </c>
      <c r="AC5367">
        <v>-1</v>
      </c>
      <c r="AD5367" s="8">
        <f t="shared" si="167"/>
        <v>1</v>
      </c>
      <c r="AE5367">
        <v>2579</v>
      </c>
      <c r="AF5367">
        <v>1140841</v>
      </c>
      <c r="AG5367">
        <v>1347</v>
      </c>
      <c r="AH5367" t="s">
        <v>52</v>
      </c>
      <c r="AI5367">
        <v>458</v>
      </c>
      <c r="AJ5367">
        <v>458</v>
      </c>
      <c r="AK5367">
        <v>16</v>
      </c>
    </row>
    <row r="5368" spans="1:37" x14ac:dyDescent="0.2">
      <c r="A5368">
        <v>23</v>
      </c>
      <c r="B5368" t="s">
        <v>37</v>
      </c>
      <c r="C5368">
        <v>150</v>
      </c>
      <c r="D5368">
        <v>3000</v>
      </c>
      <c r="E5368">
        <v>253</v>
      </c>
      <c r="F5368">
        <v>0</v>
      </c>
      <c r="G5368">
        <v>0</v>
      </c>
      <c r="H5368" t="s">
        <v>33</v>
      </c>
      <c r="I5368">
        <v>1</v>
      </c>
      <c r="J5368" s="8" t="str">
        <f t="shared" si="166"/>
        <v>TNEG</v>
      </c>
      <c r="K5368">
        <v>0</v>
      </c>
      <c r="L5368" t="s">
        <v>34</v>
      </c>
      <c r="M5368">
        <v>228.71238095238101</v>
      </c>
      <c r="N5368">
        <v>36.64</v>
      </c>
      <c r="O5368">
        <v>1</v>
      </c>
      <c r="P5368">
        <v>4</v>
      </c>
      <c r="Q5368">
        <v>228.71238095238101</v>
      </c>
      <c r="R5368">
        <v>36.64</v>
      </c>
      <c r="S5368">
        <v>1</v>
      </c>
      <c r="T5368">
        <v>4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79.063000000000002</v>
      </c>
      <c r="AA5368">
        <v>79.063000000000002</v>
      </c>
      <c r="AB5368">
        <v>-1</v>
      </c>
      <c r="AC5368">
        <v>-1</v>
      </c>
      <c r="AD5368" s="8">
        <f t="shared" si="167"/>
        <v>1</v>
      </c>
      <c r="AE5368">
        <v>2305</v>
      </c>
      <c r="AF5368">
        <v>1143664</v>
      </c>
      <c r="AG5368">
        <v>1607</v>
      </c>
      <c r="AH5368" t="s">
        <v>52</v>
      </c>
      <c r="AI5368">
        <v>458</v>
      </c>
      <c r="AJ5368">
        <v>458</v>
      </c>
      <c r="AK5368">
        <v>16</v>
      </c>
    </row>
    <row r="5369" spans="1:37" x14ac:dyDescent="0.2">
      <c r="A5369">
        <v>23</v>
      </c>
      <c r="B5369" t="s">
        <v>37</v>
      </c>
      <c r="C5369">
        <v>150</v>
      </c>
      <c r="D5369">
        <v>3000</v>
      </c>
      <c r="E5369">
        <v>254</v>
      </c>
      <c r="F5369">
        <v>0</v>
      </c>
      <c r="G5369">
        <v>0</v>
      </c>
      <c r="H5369" t="s">
        <v>33</v>
      </c>
      <c r="I5369">
        <v>1</v>
      </c>
      <c r="J5369" s="8" t="str">
        <f t="shared" si="166"/>
        <v>TNEG</v>
      </c>
      <c r="K5369">
        <v>0</v>
      </c>
      <c r="L5369" t="s">
        <v>34</v>
      </c>
      <c r="M5369">
        <v>386.69904761904797</v>
      </c>
      <c r="N5369">
        <v>378.613333333333</v>
      </c>
      <c r="O5369">
        <v>7</v>
      </c>
      <c r="P5369">
        <v>7</v>
      </c>
      <c r="Q5369">
        <v>386.69904761904797</v>
      </c>
      <c r="R5369">
        <v>378.613333333333</v>
      </c>
      <c r="S5369">
        <v>7</v>
      </c>
      <c r="T5369">
        <v>7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79.375</v>
      </c>
      <c r="AA5369">
        <v>79.375</v>
      </c>
      <c r="AB5369">
        <v>-1</v>
      </c>
      <c r="AC5369">
        <v>-1</v>
      </c>
      <c r="AD5369" s="8">
        <f t="shared" si="167"/>
        <v>1</v>
      </c>
      <c r="AE5369">
        <v>1484</v>
      </c>
      <c r="AF5369">
        <v>1145656</v>
      </c>
      <c r="AG5369">
        <v>463</v>
      </c>
      <c r="AH5369" t="s">
        <v>52</v>
      </c>
      <c r="AI5369">
        <v>458</v>
      </c>
      <c r="AJ5369">
        <v>458</v>
      </c>
      <c r="AK5369">
        <v>16</v>
      </c>
    </row>
    <row r="5370" spans="1:37" x14ac:dyDescent="0.2">
      <c r="A5370">
        <v>23</v>
      </c>
      <c r="B5370" t="s">
        <v>37</v>
      </c>
      <c r="C5370">
        <v>150</v>
      </c>
      <c r="D5370">
        <v>3000</v>
      </c>
      <c r="E5370">
        <v>255</v>
      </c>
      <c r="F5370">
        <v>0</v>
      </c>
      <c r="G5370">
        <v>0</v>
      </c>
      <c r="H5370" t="s">
        <v>33</v>
      </c>
      <c r="I5370">
        <v>1</v>
      </c>
      <c r="J5370" s="8" t="str">
        <f t="shared" si="166"/>
        <v>TNEG</v>
      </c>
      <c r="K5370">
        <v>0</v>
      </c>
      <c r="L5370" t="s">
        <v>34</v>
      </c>
      <c r="M5370">
        <v>213.71238095238101</v>
      </c>
      <c r="N5370">
        <v>200.62666666666701</v>
      </c>
      <c r="O5370">
        <v>4</v>
      </c>
      <c r="P5370">
        <v>4</v>
      </c>
      <c r="Q5370">
        <v>213.71238095238101</v>
      </c>
      <c r="R5370">
        <v>200.62666666666701</v>
      </c>
      <c r="S5370">
        <v>4</v>
      </c>
      <c r="T5370">
        <v>4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79.688000000000002</v>
      </c>
      <c r="AA5370">
        <v>79.688000000000002</v>
      </c>
      <c r="AB5370">
        <v>-1</v>
      </c>
      <c r="AC5370">
        <v>-1</v>
      </c>
      <c r="AD5370" s="8">
        <f t="shared" si="167"/>
        <v>1</v>
      </c>
      <c r="AE5370">
        <v>1614</v>
      </c>
      <c r="AF5370">
        <v>1147785</v>
      </c>
      <c r="AG5370">
        <v>1213</v>
      </c>
      <c r="AH5370" t="s">
        <v>52</v>
      </c>
      <c r="AI5370">
        <v>458</v>
      </c>
      <c r="AJ5370">
        <v>458</v>
      </c>
      <c r="AK5370">
        <v>16</v>
      </c>
    </row>
    <row r="5371" spans="1:37" x14ac:dyDescent="0.2">
      <c r="A5371">
        <v>23</v>
      </c>
      <c r="B5371" t="s">
        <v>37</v>
      </c>
      <c r="C5371">
        <v>150</v>
      </c>
      <c r="D5371">
        <v>3000</v>
      </c>
      <c r="E5371">
        <v>256</v>
      </c>
      <c r="F5371">
        <v>0</v>
      </c>
      <c r="G5371">
        <v>0</v>
      </c>
      <c r="H5371" t="s">
        <v>33</v>
      </c>
      <c r="I5371">
        <v>1</v>
      </c>
      <c r="J5371" s="8" t="str">
        <f t="shared" si="166"/>
        <v>TNEG</v>
      </c>
      <c r="K5371">
        <v>0</v>
      </c>
      <c r="L5371" t="s">
        <v>34</v>
      </c>
      <c r="M5371">
        <v>56.725714285714297</v>
      </c>
      <c r="N5371">
        <v>330.61777777777797</v>
      </c>
      <c r="O5371">
        <v>6</v>
      </c>
      <c r="P5371">
        <v>1</v>
      </c>
      <c r="Q5371">
        <v>56.725714285714297</v>
      </c>
      <c r="R5371">
        <v>330.61777777777797</v>
      </c>
      <c r="S5371">
        <v>6</v>
      </c>
      <c r="T5371">
        <v>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80</v>
      </c>
      <c r="AA5371">
        <v>80</v>
      </c>
      <c r="AB5371">
        <v>-1</v>
      </c>
      <c r="AC5371">
        <v>-1</v>
      </c>
      <c r="AD5371" s="8">
        <f t="shared" si="167"/>
        <v>1</v>
      </c>
      <c r="AE5371">
        <v>1723</v>
      </c>
      <c r="AF5371">
        <v>1150024</v>
      </c>
      <c r="AG5371">
        <v>2065</v>
      </c>
      <c r="AH5371" t="s">
        <v>52</v>
      </c>
      <c r="AI5371">
        <v>458</v>
      </c>
      <c r="AJ5371">
        <v>458</v>
      </c>
      <c r="AK5371">
        <v>16</v>
      </c>
    </row>
    <row r="5372" spans="1:37" x14ac:dyDescent="0.2">
      <c r="A5372">
        <v>23</v>
      </c>
      <c r="B5372" t="s">
        <v>37</v>
      </c>
      <c r="C5372">
        <v>150</v>
      </c>
      <c r="D5372">
        <v>3000</v>
      </c>
      <c r="E5372">
        <v>257</v>
      </c>
      <c r="F5372">
        <v>1</v>
      </c>
      <c r="G5372">
        <v>117</v>
      </c>
      <c r="H5372" t="s">
        <v>36</v>
      </c>
      <c r="I5372">
        <v>1</v>
      </c>
      <c r="J5372" s="8" t="str">
        <f t="shared" si="166"/>
        <v xml:space="preserve">HIT </v>
      </c>
      <c r="K5372">
        <v>1</v>
      </c>
      <c r="L5372">
        <v>0</v>
      </c>
      <c r="M5372">
        <v>154.71682539682499</v>
      </c>
      <c r="N5372">
        <v>100.635555555556</v>
      </c>
      <c r="O5372">
        <v>2</v>
      </c>
      <c r="P5372">
        <v>3</v>
      </c>
      <c r="Q5372">
        <v>56.725714285714297</v>
      </c>
      <c r="R5372">
        <v>330.61777777777797</v>
      </c>
      <c r="S5372">
        <v>6</v>
      </c>
      <c r="T5372">
        <v>1</v>
      </c>
      <c r="U5372">
        <v>95.149993896484403</v>
      </c>
      <c r="V5372">
        <v>279.78334045410202</v>
      </c>
      <c r="W5372">
        <v>5</v>
      </c>
      <c r="X5372">
        <v>2</v>
      </c>
      <c r="Y5372">
        <v>63.722564932850901</v>
      </c>
      <c r="Z5372">
        <v>80</v>
      </c>
      <c r="AA5372">
        <v>80.313000000000002</v>
      </c>
      <c r="AB5372">
        <v>79.34</v>
      </c>
      <c r="AC5372">
        <v>-0.66</v>
      </c>
      <c r="AD5372" s="8">
        <f t="shared" si="167"/>
        <v>0.66</v>
      </c>
      <c r="AE5372">
        <v>1785</v>
      </c>
      <c r="AF5372">
        <v>1153816</v>
      </c>
      <c r="AG5372">
        <v>2065</v>
      </c>
      <c r="AH5372" t="s">
        <v>52</v>
      </c>
      <c r="AI5372">
        <v>458</v>
      </c>
      <c r="AJ5372">
        <v>458</v>
      </c>
      <c r="AK5372">
        <v>16</v>
      </c>
    </row>
    <row r="5373" spans="1:37" x14ac:dyDescent="0.2">
      <c r="A5373">
        <v>23</v>
      </c>
      <c r="B5373" t="s">
        <v>37</v>
      </c>
      <c r="C5373">
        <v>150</v>
      </c>
      <c r="D5373">
        <v>3000</v>
      </c>
      <c r="E5373">
        <v>258</v>
      </c>
      <c r="F5373">
        <v>0</v>
      </c>
      <c r="G5373">
        <v>0</v>
      </c>
      <c r="H5373" t="s">
        <v>33</v>
      </c>
      <c r="I5373">
        <v>1</v>
      </c>
      <c r="J5373" s="8" t="str">
        <f t="shared" si="166"/>
        <v>TNEG</v>
      </c>
      <c r="K5373">
        <v>0</v>
      </c>
      <c r="L5373" t="s">
        <v>34</v>
      </c>
      <c r="M5373">
        <v>334.70349206349198</v>
      </c>
      <c r="N5373">
        <v>207.62666666666701</v>
      </c>
      <c r="O5373">
        <v>4</v>
      </c>
      <c r="P5373">
        <v>6</v>
      </c>
      <c r="Q5373">
        <v>334.70349206349198</v>
      </c>
      <c r="R5373">
        <v>207.62666666666701</v>
      </c>
      <c r="S5373">
        <v>4</v>
      </c>
      <c r="T5373">
        <v>6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80.625</v>
      </c>
      <c r="AA5373">
        <v>80.625</v>
      </c>
      <c r="AB5373">
        <v>-1</v>
      </c>
      <c r="AC5373">
        <v>-1</v>
      </c>
      <c r="AD5373" s="8">
        <f t="shared" si="167"/>
        <v>1</v>
      </c>
      <c r="AE5373">
        <v>2172</v>
      </c>
      <c r="AF5373">
        <v>1156999</v>
      </c>
      <c r="AG5373">
        <v>1349</v>
      </c>
      <c r="AH5373" t="s">
        <v>52</v>
      </c>
      <c r="AI5373">
        <v>458</v>
      </c>
      <c r="AJ5373">
        <v>458</v>
      </c>
      <c r="AK5373">
        <v>16</v>
      </c>
    </row>
    <row r="5374" spans="1:37" x14ac:dyDescent="0.2">
      <c r="A5374">
        <v>23</v>
      </c>
      <c r="B5374" t="s">
        <v>37</v>
      </c>
      <c r="C5374">
        <v>150</v>
      </c>
      <c r="D5374">
        <v>3000</v>
      </c>
      <c r="E5374">
        <v>259</v>
      </c>
      <c r="F5374">
        <v>1</v>
      </c>
      <c r="G5374">
        <v>118</v>
      </c>
      <c r="H5374" t="s">
        <v>36</v>
      </c>
      <c r="I5374">
        <v>1</v>
      </c>
      <c r="J5374" s="8" t="str">
        <f t="shared" si="166"/>
        <v xml:space="preserve">HIT </v>
      </c>
      <c r="K5374">
        <v>26</v>
      </c>
      <c r="L5374">
        <v>5</v>
      </c>
      <c r="M5374">
        <v>155.71682539682499</v>
      </c>
      <c r="N5374">
        <v>149.63111111111101</v>
      </c>
      <c r="O5374">
        <v>3</v>
      </c>
      <c r="P5374">
        <v>3</v>
      </c>
      <c r="Q5374">
        <v>155.71682539682499</v>
      </c>
      <c r="R5374">
        <v>149.63111111111101</v>
      </c>
      <c r="S5374">
        <v>3</v>
      </c>
      <c r="T5374">
        <v>3</v>
      </c>
      <c r="U5374">
        <v>146.14999389648401</v>
      </c>
      <c r="V5374">
        <v>146.78334045410199</v>
      </c>
      <c r="W5374">
        <v>3</v>
      </c>
      <c r="X5374">
        <v>3</v>
      </c>
      <c r="Y5374">
        <v>9.9816863640790494</v>
      </c>
      <c r="Z5374">
        <v>72.813000000000002</v>
      </c>
      <c r="AA5374">
        <v>80.938000000000002</v>
      </c>
      <c r="AB5374">
        <v>66.814999999999998</v>
      </c>
      <c r="AC5374">
        <v>-5.9980000000000002</v>
      </c>
      <c r="AD5374" s="8">
        <f t="shared" si="167"/>
        <v>5.9980000000000002</v>
      </c>
      <c r="AE5374">
        <v>1693</v>
      </c>
      <c r="AF5374">
        <v>1160770</v>
      </c>
      <c r="AG5374">
        <v>2268</v>
      </c>
      <c r="AH5374" t="s">
        <v>52</v>
      </c>
      <c r="AI5374">
        <v>458</v>
      </c>
      <c r="AJ5374">
        <v>458</v>
      </c>
      <c r="AK5374">
        <v>16</v>
      </c>
    </row>
    <row r="5375" spans="1:37" x14ac:dyDescent="0.2">
      <c r="A5375">
        <v>23</v>
      </c>
      <c r="B5375" t="s">
        <v>37</v>
      </c>
      <c r="C5375">
        <v>150</v>
      </c>
      <c r="D5375">
        <v>3000</v>
      </c>
      <c r="E5375">
        <v>260</v>
      </c>
      <c r="F5375">
        <v>1</v>
      </c>
      <c r="G5375">
        <v>119</v>
      </c>
      <c r="H5375" t="s">
        <v>36</v>
      </c>
      <c r="I5375">
        <v>1</v>
      </c>
      <c r="J5375" s="8" t="str">
        <f t="shared" si="166"/>
        <v xml:space="preserve">HIT </v>
      </c>
      <c r="K5375">
        <v>39</v>
      </c>
      <c r="L5375">
        <v>5</v>
      </c>
      <c r="M5375">
        <v>107.72126984127</v>
      </c>
      <c r="N5375">
        <v>205.62666666666701</v>
      </c>
      <c r="O5375">
        <v>4</v>
      </c>
      <c r="P5375">
        <v>2</v>
      </c>
      <c r="Q5375">
        <v>219.71238095238101</v>
      </c>
      <c r="R5375">
        <v>327.61777777777797</v>
      </c>
      <c r="S5375">
        <v>6</v>
      </c>
      <c r="T5375">
        <v>4</v>
      </c>
      <c r="U5375">
        <v>150.14999389648401</v>
      </c>
      <c r="V5375">
        <v>95.783340454101605</v>
      </c>
      <c r="W5375">
        <v>2</v>
      </c>
      <c r="X5375">
        <v>3</v>
      </c>
      <c r="Y5375">
        <v>242.045722998982</v>
      </c>
      <c r="Z5375">
        <v>69.063000000000002</v>
      </c>
      <c r="AA5375">
        <v>81.25</v>
      </c>
      <c r="AB5375">
        <v>61.36</v>
      </c>
      <c r="AC5375">
        <v>-7.702</v>
      </c>
      <c r="AD5375" s="8">
        <f t="shared" si="167"/>
        <v>7.702</v>
      </c>
      <c r="AE5375">
        <v>1584</v>
      </c>
      <c r="AF5375">
        <v>1165329</v>
      </c>
      <c r="AG5375">
        <v>84</v>
      </c>
      <c r="AH5375" t="s">
        <v>52</v>
      </c>
      <c r="AI5375">
        <v>458</v>
      </c>
      <c r="AJ5375">
        <v>458</v>
      </c>
      <c r="AK5375">
        <v>16</v>
      </c>
    </row>
    <row r="5376" spans="1:37" x14ac:dyDescent="0.2">
      <c r="A5376">
        <v>23</v>
      </c>
      <c r="B5376" t="s">
        <v>37</v>
      </c>
      <c r="C5376">
        <v>150</v>
      </c>
      <c r="D5376">
        <v>3000</v>
      </c>
      <c r="E5376">
        <v>261</v>
      </c>
      <c r="F5376">
        <v>1</v>
      </c>
      <c r="G5376">
        <v>120</v>
      </c>
      <c r="H5376" t="s">
        <v>36</v>
      </c>
      <c r="I5376">
        <v>1</v>
      </c>
      <c r="J5376" s="8" t="str">
        <f t="shared" si="166"/>
        <v xml:space="preserve">HIT </v>
      </c>
      <c r="K5376">
        <v>8</v>
      </c>
      <c r="L5376">
        <v>3</v>
      </c>
      <c r="M5376">
        <v>326.70349206349198</v>
      </c>
      <c r="N5376">
        <v>317.61777777777797</v>
      </c>
      <c r="O5376">
        <v>6</v>
      </c>
      <c r="P5376">
        <v>6</v>
      </c>
      <c r="Q5376">
        <v>228.71238095238101</v>
      </c>
      <c r="R5376">
        <v>36.64</v>
      </c>
      <c r="S5376">
        <v>1</v>
      </c>
      <c r="T5376">
        <v>4</v>
      </c>
      <c r="U5376">
        <v>159.14999389648401</v>
      </c>
      <c r="V5376">
        <v>88.783340454101605</v>
      </c>
      <c r="W5376">
        <v>2</v>
      </c>
      <c r="X5376">
        <v>3</v>
      </c>
      <c r="Y5376">
        <v>86.935916896451403</v>
      </c>
      <c r="Z5376">
        <v>79.063000000000002</v>
      </c>
      <c r="AA5376">
        <v>81.563000000000002</v>
      </c>
      <c r="AB5376">
        <v>72.066999999999993</v>
      </c>
      <c r="AC5376">
        <v>-6.9950000000000001</v>
      </c>
      <c r="AD5376" s="8">
        <f t="shared" si="167"/>
        <v>6.9950000000000001</v>
      </c>
      <c r="AE5376">
        <v>1677</v>
      </c>
      <c r="AF5376">
        <v>1169346</v>
      </c>
      <c r="AG5376">
        <v>1607</v>
      </c>
      <c r="AH5376" t="s">
        <v>52</v>
      </c>
      <c r="AI5376">
        <v>458</v>
      </c>
      <c r="AJ5376">
        <v>458</v>
      </c>
      <c r="AK5376">
        <v>16</v>
      </c>
    </row>
    <row r="5377" spans="1:37" x14ac:dyDescent="0.2">
      <c r="A5377">
        <v>23</v>
      </c>
      <c r="B5377" t="s">
        <v>37</v>
      </c>
      <c r="C5377">
        <v>150</v>
      </c>
      <c r="D5377">
        <v>3000</v>
      </c>
      <c r="E5377">
        <v>262</v>
      </c>
      <c r="F5377">
        <v>0</v>
      </c>
      <c r="G5377">
        <v>0</v>
      </c>
      <c r="H5377" t="s">
        <v>33</v>
      </c>
      <c r="I5377">
        <v>1</v>
      </c>
      <c r="J5377" s="8" t="str">
        <f t="shared" si="166"/>
        <v>TNEG</v>
      </c>
      <c r="K5377">
        <v>0</v>
      </c>
      <c r="L5377" t="s">
        <v>34</v>
      </c>
      <c r="M5377">
        <v>334.70349206349198</v>
      </c>
      <c r="N5377">
        <v>207.62666666666701</v>
      </c>
      <c r="O5377">
        <v>4</v>
      </c>
      <c r="P5377">
        <v>6</v>
      </c>
      <c r="Q5377">
        <v>334.70349206349198</v>
      </c>
      <c r="R5377">
        <v>207.62666666666701</v>
      </c>
      <c r="S5377">
        <v>4</v>
      </c>
      <c r="T5377">
        <v>6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81.875</v>
      </c>
      <c r="AA5377">
        <v>81.875</v>
      </c>
      <c r="AB5377">
        <v>-1</v>
      </c>
      <c r="AC5377">
        <v>-1</v>
      </c>
      <c r="AD5377" s="8">
        <f t="shared" si="167"/>
        <v>1</v>
      </c>
      <c r="AE5377">
        <v>2415</v>
      </c>
      <c r="AF5377">
        <v>1172776</v>
      </c>
      <c r="AG5377">
        <v>1844</v>
      </c>
      <c r="AH5377" t="s">
        <v>52</v>
      </c>
      <c r="AI5377">
        <v>458</v>
      </c>
      <c r="AJ5377">
        <v>458</v>
      </c>
      <c r="AK5377">
        <v>16</v>
      </c>
    </row>
    <row r="5378" spans="1:37" x14ac:dyDescent="0.2">
      <c r="A5378">
        <v>23</v>
      </c>
      <c r="B5378" t="s">
        <v>37</v>
      </c>
      <c r="C5378">
        <v>150</v>
      </c>
      <c r="D5378">
        <v>3000</v>
      </c>
      <c r="E5378">
        <v>263</v>
      </c>
      <c r="F5378">
        <v>0</v>
      </c>
      <c r="G5378">
        <v>0</v>
      </c>
      <c r="H5378" t="s">
        <v>33</v>
      </c>
      <c r="I5378">
        <v>1</v>
      </c>
      <c r="J5378" s="8" t="str">
        <f t="shared" si="166"/>
        <v>TNEG</v>
      </c>
      <c r="K5378">
        <v>0</v>
      </c>
      <c r="L5378" t="s">
        <v>34</v>
      </c>
      <c r="M5378">
        <v>171.71682539682499</v>
      </c>
      <c r="N5378">
        <v>384.613333333333</v>
      </c>
      <c r="O5378">
        <v>7</v>
      </c>
      <c r="P5378">
        <v>3</v>
      </c>
      <c r="Q5378">
        <v>171.71682539682499</v>
      </c>
      <c r="R5378">
        <v>384.613333333333</v>
      </c>
      <c r="S5378">
        <v>7</v>
      </c>
      <c r="T5378">
        <v>3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82.188000000000002</v>
      </c>
      <c r="AA5378">
        <v>82.188000000000002</v>
      </c>
      <c r="AB5378">
        <v>-1</v>
      </c>
      <c r="AC5378">
        <v>-1</v>
      </c>
      <c r="AD5378" s="8">
        <f t="shared" si="167"/>
        <v>1</v>
      </c>
      <c r="AE5378">
        <v>2390</v>
      </c>
      <c r="AF5378">
        <v>1175679</v>
      </c>
      <c r="AG5378">
        <v>175</v>
      </c>
      <c r="AH5378" t="s">
        <v>52</v>
      </c>
      <c r="AI5378">
        <v>458</v>
      </c>
      <c r="AJ5378">
        <v>458</v>
      </c>
      <c r="AK5378">
        <v>16</v>
      </c>
    </row>
    <row r="5379" spans="1:37" x14ac:dyDescent="0.2">
      <c r="A5379">
        <v>23</v>
      </c>
      <c r="B5379" t="s">
        <v>37</v>
      </c>
      <c r="C5379">
        <v>150</v>
      </c>
      <c r="D5379">
        <v>3000</v>
      </c>
      <c r="E5379">
        <v>264</v>
      </c>
      <c r="F5379">
        <v>1</v>
      </c>
      <c r="G5379">
        <v>121</v>
      </c>
      <c r="H5379" t="s">
        <v>36</v>
      </c>
      <c r="I5379">
        <v>1</v>
      </c>
      <c r="J5379" s="8" t="str">
        <f t="shared" ref="J5379:J5442" si="168">IF(AND(F5379=0,I5379=1),"TNEG",IF(AND(F5379=0,I5379=0),"FA",IF(AND(F5379=1,I5379=1),"HIT ","MISS")))</f>
        <v xml:space="preserve">HIT </v>
      </c>
      <c r="K5379">
        <v>19</v>
      </c>
      <c r="L5379">
        <v>4</v>
      </c>
      <c r="M5379">
        <v>383.69904761904797</v>
      </c>
      <c r="N5379">
        <v>93.635555555555598</v>
      </c>
      <c r="O5379">
        <v>2</v>
      </c>
      <c r="P5379">
        <v>7</v>
      </c>
      <c r="Q5379">
        <v>40.725714285714297</v>
      </c>
      <c r="R5379">
        <v>375.613333333333</v>
      </c>
      <c r="S5379">
        <v>7</v>
      </c>
      <c r="T5379">
        <v>1</v>
      </c>
      <c r="U5379">
        <v>40.149993896484403</v>
      </c>
      <c r="V5379">
        <v>382.78334045410202</v>
      </c>
      <c r="W5379">
        <v>7</v>
      </c>
      <c r="X5379">
        <v>1</v>
      </c>
      <c r="Y5379">
        <v>7.1930839059782699</v>
      </c>
      <c r="Z5379">
        <v>76.563000000000002</v>
      </c>
      <c r="AA5379">
        <v>82.5</v>
      </c>
      <c r="AB5379">
        <v>67.623000000000005</v>
      </c>
      <c r="AC5379">
        <v>-8.94</v>
      </c>
      <c r="AD5379" s="8">
        <f t="shared" ref="AD5379:AD5442" si="169">ABS(AC5379)</f>
        <v>8.94</v>
      </c>
      <c r="AE5379">
        <v>1712</v>
      </c>
      <c r="AF5379">
        <v>1179913</v>
      </c>
      <c r="AG5379">
        <v>445</v>
      </c>
      <c r="AH5379" t="s">
        <v>52</v>
      </c>
      <c r="AI5379">
        <v>458</v>
      </c>
      <c r="AJ5379">
        <v>458</v>
      </c>
      <c r="AK5379">
        <v>16</v>
      </c>
    </row>
    <row r="5380" spans="1:37" x14ac:dyDescent="0.2">
      <c r="A5380">
        <v>23</v>
      </c>
      <c r="B5380" t="s">
        <v>37</v>
      </c>
      <c r="C5380">
        <v>150</v>
      </c>
      <c r="D5380">
        <v>3000</v>
      </c>
      <c r="E5380">
        <v>265</v>
      </c>
      <c r="F5380">
        <v>1</v>
      </c>
      <c r="G5380">
        <v>122</v>
      </c>
      <c r="H5380" t="s">
        <v>36</v>
      </c>
      <c r="I5380">
        <v>1</v>
      </c>
      <c r="J5380" s="8" t="str">
        <f t="shared" si="168"/>
        <v xml:space="preserve">HIT </v>
      </c>
      <c r="K5380">
        <v>75</v>
      </c>
      <c r="L5380">
        <v>6</v>
      </c>
      <c r="M5380">
        <v>106.72126984127</v>
      </c>
      <c r="N5380">
        <v>154.63111111111101</v>
      </c>
      <c r="O5380">
        <v>3</v>
      </c>
      <c r="P5380">
        <v>2</v>
      </c>
      <c r="Q5380">
        <v>273.70793650793598</v>
      </c>
      <c r="R5380">
        <v>41.64</v>
      </c>
      <c r="S5380">
        <v>1</v>
      </c>
      <c r="T5380">
        <v>5</v>
      </c>
      <c r="U5380">
        <v>270.14999389648398</v>
      </c>
      <c r="V5380">
        <v>26.783340454101602</v>
      </c>
      <c r="W5380">
        <v>1</v>
      </c>
      <c r="X5380">
        <v>5</v>
      </c>
      <c r="Y5380">
        <v>15.276756478033001</v>
      </c>
      <c r="Z5380">
        <v>59.375</v>
      </c>
      <c r="AA5380">
        <v>82.813000000000002</v>
      </c>
      <c r="AB5380">
        <v>28.835000000000001</v>
      </c>
      <c r="AC5380">
        <v>-30.54</v>
      </c>
      <c r="AD5380" s="8">
        <f t="shared" si="169"/>
        <v>30.54</v>
      </c>
      <c r="AE5380">
        <v>1639</v>
      </c>
      <c r="AF5380">
        <v>1183713</v>
      </c>
      <c r="AG5380">
        <v>619</v>
      </c>
      <c r="AH5380" t="s">
        <v>52</v>
      </c>
      <c r="AI5380">
        <v>458</v>
      </c>
      <c r="AJ5380">
        <v>458</v>
      </c>
      <c r="AK5380">
        <v>16</v>
      </c>
    </row>
    <row r="5381" spans="1:37" x14ac:dyDescent="0.2">
      <c r="A5381">
        <v>23</v>
      </c>
      <c r="B5381" t="s">
        <v>37</v>
      </c>
      <c r="C5381">
        <v>150</v>
      </c>
      <c r="D5381">
        <v>3000</v>
      </c>
      <c r="E5381">
        <v>266</v>
      </c>
      <c r="F5381">
        <v>1</v>
      </c>
      <c r="G5381">
        <v>123</v>
      </c>
      <c r="H5381" t="s">
        <v>36</v>
      </c>
      <c r="I5381">
        <v>1</v>
      </c>
      <c r="J5381" s="8" t="str">
        <f t="shared" si="168"/>
        <v xml:space="preserve">HIT </v>
      </c>
      <c r="K5381">
        <v>43</v>
      </c>
      <c r="L5381">
        <v>5</v>
      </c>
      <c r="M5381">
        <v>114.72126984127</v>
      </c>
      <c r="N5381">
        <v>37.64</v>
      </c>
      <c r="O5381">
        <v>1</v>
      </c>
      <c r="P5381">
        <v>2</v>
      </c>
      <c r="Q5381">
        <v>397.69904761904797</v>
      </c>
      <c r="R5381">
        <v>272.62222222222198</v>
      </c>
      <c r="S5381">
        <v>5</v>
      </c>
      <c r="T5381">
        <v>7</v>
      </c>
      <c r="U5381">
        <v>390.14999389648398</v>
      </c>
      <c r="V5381">
        <v>265.78334045410202</v>
      </c>
      <c r="W5381">
        <v>5</v>
      </c>
      <c r="X5381">
        <v>7</v>
      </c>
      <c r="Y5381">
        <v>10.186192416427099</v>
      </c>
      <c r="Z5381">
        <v>69.688000000000002</v>
      </c>
      <c r="AA5381">
        <v>83.125</v>
      </c>
      <c r="AB5381">
        <v>52.067</v>
      </c>
      <c r="AC5381">
        <v>-17.62</v>
      </c>
      <c r="AD5381" s="8">
        <f t="shared" si="169"/>
        <v>17.62</v>
      </c>
      <c r="AE5381">
        <v>1827</v>
      </c>
      <c r="AF5381">
        <v>1188673</v>
      </c>
      <c r="AG5381">
        <v>1767</v>
      </c>
      <c r="AH5381" t="s">
        <v>52</v>
      </c>
      <c r="AI5381">
        <v>458</v>
      </c>
      <c r="AJ5381">
        <v>458</v>
      </c>
      <c r="AK5381">
        <v>16</v>
      </c>
    </row>
    <row r="5382" spans="1:37" x14ac:dyDescent="0.2">
      <c r="A5382">
        <v>23</v>
      </c>
      <c r="B5382" t="s">
        <v>37</v>
      </c>
      <c r="C5382">
        <v>150</v>
      </c>
      <c r="D5382">
        <v>3000</v>
      </c>
      <c r="E5382">
        <v>267</v>
      </c>
      <c r="F5382">
        <v>1</v>
      </c>
      <c r="G5382">
        <v>124</v>
      </c>
      <c r="H5382" t="s">
        <v>36</v>
      </c>
      <c r="I5382">
        <v>1</v>
      </c>
      <c r="J5382" s="8" t="str">
        <f t="shared" si="168"/>
        <v xml:space="preserve">HIT </v>
      </c>
      <c r="K5382">
        <v>117</v>
      </c>
      <c r="L5382">
        <v>7</v>
      </c>
      <c r="M5382">
        <v>398.69904761904797</v>
      </c>
      <c r="N5382">
        <v>30.64</v>
      </c>
      <c r="O5382">
        <v>1</v>
      </c>
      <c r="P5382">
        <v>7</v>
      </c>
      <c r="Q5382">
        <v>212.71238095238101</v>
      </c>
      <c r="R5382">
        <v>143.63111111111101</v>
      </c>
      <c r="S5382">
        <v>3</v>
      </c>
      <c r="T5382">
        <v>4</v>
      </c>
      <c r="U5382">
        <v>260.14999389648398</v>
      </c>
      <c r="V5382">
        <v>154.78334045410199</v>
      </c>
      <c r="W5382">
        <v>3</v>
      </c>
      <c r="X5382">
        <v>5</v>
      </c>
      <c r="Y5382">
        <v>48.730886931731803</v>
      </c>
      <c r="Z5382">
        <v>46.875</v>
      </c>
      <c r="AA5382">
        <v>83.438000000000002</v>
      </c>
      <c r="AB5382">
        <v>39.945999999999998</v>
      </c>
      <c r="AC5382">
        <v>-6.9290000000000003</v>
      </c>
      <c r="AD5382" s="8">
        <f t="shared" si="169"/>
        <v>6.9290000000000003</v>
      </c>
      <c r="AE5382">
        <v>2017</v>
      </c>
      <c r="AF5382">
        <v>1193688</v>
      </c>
      <c r="AG5382">
        <v>1050</v>
      </c>
      <c r="AH5382" t="s">
        <v>52</v>
      </c>
      <c r="AI5382">
        <v>458</v>
      </c>
      <c r="AJ5382">
        <v>458</v>
      </c>
      <c r="AK5382">
        <v>16</v>
      </c>
    </row>
    <row r="5383" spans="1:37" x14ac:dyDescent="0.2">
      <c r="A5383">
        <v>23</v>
      </c>
      <c r="B5383" t="s">
        <v>37</v>
      </c>
      <c r="C5383">
        <v>150</v>
      </c>
      <c r="D5383">
        <v>3000</v>
      </c>
      <c r="E5383">
        <v>268</v>
      </c>
      <c r="F5383">
        <v>0</v>
      </c>
      <c r="G5383">
        <v>0</v>
      </c>
      <c r="H5383" t="s">
        <v>33</v>
      </c>
      <c r="I5383">
        <v>1</v>
      </c>
      <c r="J5383" s="8" t="str">
        <f t="shared" si="168"/>
        <v>TNEG</v>
      </c>
      <c r="K5383">
        <v>0</v>
      </c>
      <c r="L5383" t="s">
        <v>34</v>
      </c>
      <c r="M5383">
        <v>109.72126984127</v>
      </c>
      <c r="N5383">
        <v>263.62222222222198</v>
      </c>
      <c r="O5383">
        <v>5</v>
      </c>
      <c r="P5383">
        <v>2</v>
      </c>
      <c r="Q5383">
        <v>109.72126984127</v>
      </c>
      <c r="R5383">
        <v>263.62222222222198</v>
      </c>
      <c r="S5383">
        <v>5</v>
      </c>
      <c r="T5383">
        <v>2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83.75</v>
      </c>
      <c r="AA5383">
        <v>83.75</v>
      </c>
      <c r="AB5383">
        <v>-1</v>
      </c>
      <c r="AC5383">
        <v>-1</v>
      </c>
      <c r="AD5383" s="8">
        <f t="shared" si="169"/>
        <v>1</v>
      </c>
      <c r="AE5383">
        <v>2117</v>
      </c>
      <c r="AF5383">
        <v>1196816</v>
      </c>
      <c r="AG5383">
        <v>2004</v>
      </c>
      <c r="AH5383" t="s">
        <v>52</v>
      </c>
      <c r="AI5383">
        <v>458</v>
      </c>
      <c r="AJ5383">
        <v>458</v>
      </c>
      <c r="AK5383">
        <v>16</v>
      </c>
    </row>
    <row r="5384" spans="1:37" x14ac:dyDescent="0.2">
      <c r="A5384">
        <v>23</v>
      </c>
      <c r="B5384" t="s">
        <v>37</v>
      </c>
      <c r="C5384">
        <v>150</v>
      </c>
      <c r="D5384">
        <v>3000</v>
      </c>
      <c r="E5384">
        <v>269</v>
      </c>
      <c r="F5384">
        <v>0</v>
      </c>
      <c r="G5384">
        <v>0</v>
      </c>
      <c r="H5384" t="s">
        <v>33</v>
      </c>
      <c r="I5384">
        <v>1</v>
      </c>
      <c r="J5384" s="8" t="str">
        <f t="shared" si="168"/>
        <v>TNEG</v>
      </c>
      <c r="K5384">
        <v>0</v>
      </c>
      <c r="L5384" t="s">
        <v>34</v>
      </c>
      <c r="M5384">
        <v>398.69904761904797</v>
      </c>
      <c r="N5384">
        <v>151.63111111111101</v>
      </c>
      <c r="O5384">
        <v>3</v>
      </c>
      <c r="P5384">
        <v>7</v>
      </c>
      <c r="Q5384">
        <v>398.69904761904797</v>
      </c>
      <c r="R5384">
        <v>151.63111111111101</v>
      </c>
      <c r="S5384">
        <v>3</v>
      </c>
      <c r="T5384">
        <v>7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84.063000000000002</v>
      </c>
      <c r="AA5384">
        <v>84.063000000000002</v>
      </c>
      <c r="AB5384">
        <v>-1</v>
      </c>
      <c r="AC5384">
        <v>-1</v>
      </c>
      <c r="AD5384" s="8">
        <f t="shared" si="169"/>
        <v>1</v>
      </c>
      <c r="AE5384">
        <v>2314</v>
      </c>
      <c r="AF5384">
        <v>1199642</v>
      </c>
      <c r="AG5384">
        <v>2396</v>
      </c>
      <c r="AH5384" t="s">
        <v>52</v>
      </c>
      <c r="AI5384">
        <v>458</v>
      </c>
      <c r="AJ5384">
        <v>458</v>
      </c>
      <c r="AK5384">
        <v>16</v>
      </c>
    </row>
    <row r="5385" spans="1:37" x14ac:dyDescent="0.2">
      <c r="A5385">
        <v>23</v>
      </c>
      <c r="B5385" t="s">
        <v>37</v>
      </c>
      <c r="C5385">
        <v>150</v>
      </c>
      <c r="D5385">
        <v>3000</v>
      </c>
      <c r="E5385">
        <v>270</v>
      </c>
      <c r="F5385">
        <v>1</v>
      </c>
      <c r="G5385">
        <v>125</v>
      </c>
      <c r="H5385" t="s">
        <v>36</v>
      </c>
      <c r="I5385">
        <v>1</v>
      </c>
      <c r="J5385" s="8" t="str">
        <f t="shared" si="168"/>
        <v xml:space="preserve">HIT </v>
      </c>
      <c r="K5385">
        <v>56</v>
      </c>
      <c r="L5385">
        <v>6</v>
      </c>
      <c r="M5385">
        <v>397.69904761904797</v>
      </c>
      <c r="N5385">
        <v>272.62222222222198</v>
      </c>
      <c r="O5385">
        <v>5</v>
      </c>
      <c r="P5385">
        <v>7</v>
      </c>
      <c r="Q5385">
        <v>223.71238095238101</v>
      </c>
      <c r="R5385">
        <v>270.62222222222198</v>
      </c>
      <c r="S5385">
        <v>5</v>
      </c>
      <c r="T5385">
        <v>4</v>
      </c>
      <c r="U5385">
        <v>332.14999389648398</v>
      </c>
      <c r="V5385">
        <v>192.78334045410199</v>
      </c>
      <c r="W5385">
        <v>4</v>
      </c>
      <c r="X5385">
        <v>6</v>
      </c>
      <c r="Y5385">
        <v>133.48261091215801</v>
      </c>
      <c r="Z5385">
        <v>66.875</v>
      </c>
      <c r="AA5385">
        <v>84.375</v>
      </c>
      <c r="AB5385">
        <v>30.652999999999999</v>
      </c>
      <c r="AC5385">
        <v>-36.222000000000001</v>
      </c>
      <c r="AD5385" s="8">
        <f t="shared" si="169"/>
        <v>36.222000000000001</v>
      </c>
      <c r="AE5385">
        <v>2715</v>
      </c>
      <c r="AF5385">
        <v>1204769</v>
      </c>
      <c r="AG5385">
        <v>269</v>
      </c>
      <c r="AH5385" t="s">
        <v>52</v>
      </c>
      <c r="AI5385">
        <v>458</v>
      </c>
      <c r="AJ5385">
        <v>458</v>
      </c>
      <c r="AK5385">
        <v>16</v>
      </c>
    </row>
    <row r="5386" spans="1:37" x14ac:dyDescent="0.2">
      <c r="A5386">
        <v>23</v>
      </c>
      <c r="B5386" t="s">
        <v>37</v>
      </c>
      <c r="C5386">
        <v>150</v>
      </c>
      <c r="D5386">
        <v>3000</v>
      </c>
      <c r="E5386">
        <v>271</v>
      </c>
      <c r="F5386">
        <v>0</v>
      </c>
      <c r="G5386">
        <v>0</v>
      </c>
      <c r="H5386" t="s">
        <v>33</v>
      </c>
      <c r="I5386">
        <v>1</v>
      </c>
      <c r="J5386" s="8" t="str">
        <f t="shared" si="168"/>
        <v>TNEG</v>
      </c>
      <c r="K5386">
        <v>0</v>
      </c>
      <c r="L5386" t="s">
        <v>34</v>
      </c>
      <c r="M5386">
        <v>336.70349206349198</v>
      </c>
      <c r="N5386">
        <v>42.64</v>
      </c>
      <c r="O5386">
        <v>1</v>
      </c>
      <c r="P5386">
        <v>6</v>
      </c>
      <c r="Q5386">
        <v>336.70349206349198</v>
      </c>
      <c r="R5386">
        <v>42.64</v>
      </c>
      <c r="S5386">
        <v>1</v>
      </c>
      <c r="T5386">
        <v>6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84.688000000000002</v>
      </c>
      <c r="AA5386">
        <v>84.688000000000002</v>
      </c>
      <c r="AB5386">
        <v>-1</v>
      </c>
      <c r="AC5386">
        <v>-1</v>
      </c>
      <c r="AD5386" s="8">
        <f t="shared" si="169"/>
        <v>1</v>
      </c>
      <c r="AE5386">
        <v>1734</v>
      </c>
      <c r="AF5386">
        <v>1207520</v>
      </c>
      <c r="AG5386">
        <v>1480</v>
      </c>
      <c r="AH5386" t="s">
        <v>52</v>
      </c>
      <c r="AI5386">
        <v>458</v>
      </c>
      <c r="AJ5386">
        <v>458</v>
      </c>
      <c r="AK5386">
        <v>16</v>
      </c>
    </row>
    <row r="5387" spans="1:37" x14ac:dyDescent="0.2">
      <c r="A5387">
        <v>23</v>
      </c>
      <c r="B5387" t="s">
        <v>37</v>
      </c>
      <c r="C5387">
        <v>150</v>
      </c>
      <c r="D5387">
        <v>3000</v>
      </c>
      <c r="E5387">
        <v>272</v>
      </c>
      <c r="F5387">
        <v>1</v>
      </c>
      <c r="G5387">
        <v>126</v>
      </c>
      <c r="H5387" t="s">
        <v>36</v>
      </c>
      <c r="I5387">
        <v>1</v>
      </c>
      <c r="J5387" s="8" t="str">
        <f t="shared" si="168"/>
        <v xml:space="preserve">HIT </v>
      </c>
      <c r="K5387">
        <v>26</v>
      </c>
      <c r="L5387">
        <v>5</v>
      </c>
      <c r="M5387">
        <v>271.70793650793598</v>
      </c>
      <c r="N5387">
        <v>324.61777777777797</v>
      </c>
      <c r="O5387">
        <v>6</v>
      </c>
      <c r="P5387">
        <v>5</v>
      </c>
      <c r="Q5387">
        <v>398.69904761904797</v>
      </c>
      <c r="R5387">
        <v>151.63111111111101</v>
      </c>
      <c r="S5387">
        <v>3</v>
      </c>
      <c r="T5387">
        <v>7</v>
      </c>
      <c r="U5387">
        <v>414.14999389648398</v>
      </c>
      <c r="V5387">
        <v>133.78334045410199</v>
      </c>
      <c r="W5387">
        <v>3</v>
      </c>
      <c r="X5387">
        <v>7</v>
      </c>
      <c r="Y5387">
        <v>23.606665547964401</v>
      </c>
      <c r="Z5387">
        <v>76.875</v>
      </c>
      <c r="AA5387">
        <v>85</v>
      </c>
      <c r="AB5387">
        <v>74.694000000000003</v>
      </c>
      <c r="AC5387">
        <v>-2.181</v>
      </c>
      <c r="AD5387" s="8">
        <f t="shared" si="169"/>
        <v>2.181</v>
      </c>
      <c r="AE5387">
        <v>1777</v>
      </c>
      <c r="AF5387">
        <v>1210952</v>
      </c>
      <c r="AG5387">
        <v>963</v>
      </c>
      <c r="AH5387" t="s">
        <v>52</v>
      </c>
      <c r="AI5387">
        <v>458</v>
      </c>
      <c r="AJ5387">
        <v>458</v>
      </c>
      <c r="AK5387">
        <v>16</v>
      </c>
    </row>
    <row r="5388" spans="1:37" x14ac:dyDescent="0.2">
      <c r="A5388">
        <v>23</v>
      </c>
      <c r="B5388" t="s">
        <v>37</v>
      </c>
      <c r="C5388">
        <v>150</v>
      </c>
      <c r="D5388">
        <v>3000</v>
      </c>
      <c r="E5388">
        <v>273</v>
      </c>
      <c r="F5388">
        <v>1</v>
      </c>
      <c r="G5388">
        <v>127</v>
      </c>
      <c r="H5388" t="s">
        <v>36</v>
      </c>
      <c r="I5388">
        <v>1</v>
      </c>
      <c r="J5388" s="8" t="str">
        <f t="shared" si="168"/>
        <v xml:space="preserve">HIT </v>
      </c>
      <c r="K5388">
        <v>5</v>
      </c>
      <c r="L5388">
        <v>2</v>
      </c>
      <c r="M5388">
        <v>271.70793650793598</v>
      </c>
      <c r="N5388">
        <v>324.61777777777797</v>
      </c>
      <c r="O5388">
        <v>6</v>
      </c>
      <c r="P5388">
        <v>5</v>
      </c>
      <c r="Q5388">
        <v>109.72126984127</v>
      </c>
      <c r="R5388">
        <v>263.62222222222198</v>
      </c>
      <c r="S5388">
        <v>5</v>
      </c>
      <c r="T5388">
        <v>2</v>
      </c>
      <c r="U5388">
        <v>152.14999389648401</v>
      </c>
      <c r="V5388">
        <v>138.78334045410199</v>
      </c>
      <c r="W5388">
        <v>3</v>
      </c>
      <c r="X5388">
        <v>3</v>
      </c>
      <c r="Y5388">
        <v>131.851973917983</v>
      </c>
      <c r="Z5388">
        <v>83.75</v>
      </c>
      <c r="AA5388">
        <v>85.313000000000002</v>
      </c>
      <c r="AB5388">
        <v>81.965999999999994</v>
      </c>
      <c r="AC5388">
        <v>-1.784</v>
      </c>
      <c r="AD5388" s="8">
        <f t="shared" si="169"/>
        <v>1.784</v>
      </c>
      <c r="AE5388">
        <v>1648</v>
      </c>
      <c r="AF5388">
        <v>1214977</v>
      </c>
      <c r="AG5388">
        <v>2004</v>
      </c>
      <c r="AH5388" t="s">
        <v>52</v>
      </c>
      <c r="AI5388">
        <v>458</v>
      </c>
      <c r="AJ5388">
        <v>458</v>
      </c>
      <c r="AK5388">
        <v>16</v>
      </c>
    </row>
    <row r="5389" spans="1:37" x14ac:dyDescent="0.2">
      <c r="A5389">
        <v>23</v>
      </c>
      <c r="B5389" t="s">
        <v>37</v>
      </c>
      <c r="C5389">
        <v>150</v>
      </c>
      <c r="D5389">
        <v>3000</v>
      </c>
      <c r="E5389">
        <v>274</v>
      </c>
      <c r="F5389">
        <v>0</v>
      </c>
      <c r="G5389">
        <v>0</v>
      </c>
      <c r="H5389" t="s">
        <v>33</v>
      </c>
      <c r="I5389">
        <v>1</v>
      </c>
      <c r="J5389" s="8" t="str">
        <f t="shared" si="168"/>
        <v>TNEG</v>
      </c>
      <c r="K5389">
        <v>0</v>
      </c>
      <c r="L5389" t="s">
        <v>34</v>
      </c>
      <c r="M5389">
        <v>213.71238095238101</v>
      </c>
      <c r="N5389">
        <v>200.62666666666701</v>
      </c>
      <c r="O5389">
        <v>4</v>
      </c>
      <c r="P5389">
        <v>4</v>
      </c>
      <c r="Q5389">
        <v>213.71238095238101</v>
      </c>
      <c r="R5389">
        <v>200.62666666666701</v>
      </c>
      <c r="S5389">
        <v>4</v>
      </c>
      <c r="T5389">
        <v>4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85.625</v>
      </c>
      <c r="AA5389">
        <v>85.625</v>
      </c>
      <c r="AB5389">
        <v>-1</v>
      </c>
      <c r="AC5389">
        <v>-1</v>
      </c>
      <c r="AD5389" s="8">
        <f t="shared" si="169"/>
        <v>1</v>
      </c>
      <c r="AE5389">
        <v>1640</v>
      </c>
      <c r="AF5389">
        <v>1217631</v>
      </c>
      <c r="AG5389">
        <v>1507</v>
      </c>
      <c r="AH5389" t="s">
        <v>52</v>
      </c>
      <c r="AI5389">
        <v>458</v>
      </c>
      <c r="AJ5389">
        <v>458</v>
      </c>
      <c r="AK5389">
        <v>16</v>
      </c>
    </row>
    <row r="5390" spans="1:37" x14ac:dyDescent="0.2">
      <c r="A5390">
        <v>23</v>
      </c>
      <c r="B5390" t="s">
        <v>37</v>
      </c>
      <c r="C5390">
        <v>150</v>
      </c>
      <c r="D5390">
        <v>3000</v>
      </c>
      <c r="E5390">
        <v>275</v>
      </c>
      <c r="F5390">
        <v>0</v>
      </c>
      <c r="G5390">
        <v>0</v>
      </c>
      <c r="H5390" t="s">
        <v>33</v>
      </c>
      <c r="I5390">
        <v>1</v>
      </c>
      <c r="J5390" s="8" t="str">
        <f t="shared" si="168"/>
        <v>TNEG</v>
      </c>
      <c r="K5390">
        <v>0</v>
      </c>
      <c r="L5390" t="s">
        <v>34</v>
      </c>
      <c r="M5390">
        <v>384.69904761904797</v>
      </c>
      <c r="N5390">
        <v>327.61777777777797</v>
      </c>
      <c r="O5390">
        <v>6</v>
      </c>
      <c r="P5390">
        <v>7</v>
      </c>
      <c r="Q5390">
        <v>384.69904761904797</v>
      </c>
      <c r="R5390">
        <v>327.61777777777797</v>
      </c>
      <c r="S5390">
        <v>6</v>
      </c>
      <c r="T5390">
        <v>7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85.938000000000002</v>
      </c>
      <c r="AA5390">
        <v>85.938000000000002</v>
      </c>
      <c r="AB5390">
        <v>-1</v>
      </c>
      <c r="AC5390">
        <v>-1</v>
      </c>
      <c r="AD5390" s="8">
        <f t="shared" si="169"/>
        <v>1</v>
      </c>
      <c r="AE5390">
        <v>1526</v>
      </c>
      <c r="AF5390">
        <v>1219664</v>
      </c>
      <c r="AG5390">
        <v>1681</v>
      </c>
      <c r="AH5390" t="s">
        <v>52</v>
      </c>
      <c r="AI5390">
        <v>458</v>
      </c>
      <c r="AJ5390">
        <v>458</v>
      </c>
      <c r="AK5390">
        <v>16</v>
      </c>
    </row>
    <row r="5391" spans="1:37" x14ac:dyDescent="0.2">
      <c r="A5391">
        <v>23</v>
      </c>
      <c r="B5391" t="s">
        <v>37</v>
      </c>
      <c r="C5391">
        <v>150</v>
      </c>
      <c r="D5391">
        <v>3000</v>
      </c>
      <c r="E5391">
        <v>276</v>
      </c>
      <c r="F5391">
        <v>0</v>
      </c>
      <c r="G5391">
        <v>0</v>
      </c>
      <c r="H5391" t="s">
        <v>33</v>
      </c>
      <c r="I5391">
        <v>1</v>
      </c>
      <c r="J5391" s="8" t="str">
        <f t="shared" si="168"/>
        <v>TNEG</v>
      </c>
      <c r="K5391">
        <v>0</v>
      </c>
      <c r="L5391" t="s">
        <v>34</v>
      </c>
      <c r="M5391">
        <v>329.70349206349198</v>
      </c>
      <c r="N5391">
        <v>89.635555555555598</v>
      </c>
      <c r="O5391">
        <v>2</v>
      </c>
      <c r="P5391">
        <v>6</v>
      </c>
      <c r="Q5391">
        <v>329.70349206349198</v>
      </c>
      <c r="R5391">
        <v>89.635555555555598</v>
      </c>
      <c r="S5391">
        <v>2</v>
      </c>
      <c r="T5391">
        <v>6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86.25</v>
      </c>
      <c r="AA5391">
        <v>86.25</v>
      </c>
      <c r="AB5391">
        <v>-1</v>
      </c>
      <c r="AC5391">
        <v>-1</v>
      </c>
      <c r="AD5391" s="8">
        <f t="shared" si="169"/>
        <v>1</v>
      </c>
      <c r="AE5391">
        <v>1616</v>
      </c>
      <c r="AF5391">
        <v>1221785</v>
      </c>
      <c r="AG5391">
        <v>347</v>
      </c>
      <c r="AH5391" t="s">
        <v>52</v>
      </c>
      <c r="AI5391">
        <v>458</v>
      </c>
      <c r="AJ5391">
        <v>458</v>
      </c>
      <c r="AK5391">
        <v>16</v>
      </c>
    </row>
    <row r="5392" spans="1:37" x14ac:dyDescent="0.2">
      <c r="A5392">
        <v>23</v>
      </c>
      <c r="B5392" t="s">
        <v>37</v>
      </c>
      <c r="C5392">
        <v>150</v>
      </c>
      <c r="D5392">
        <v>3000</v>
      </c>
      <c r="E5392">
        <v>277</v>
      </c>
      <c r="F5392">
        <v>1</v>
      </c>
      <c r="G5392">
        <v>128</v>
      </c>
      <c r="H5392" t="s">
        <v>36</v>
      </c>
      <c r="I5392">
        <v>1</v>
      </c>
      <c r="J5392" s="8" t="str">
        <f t="shared" si="168"/>
        <v xml:space="preserve">HIT </v>
      </c>
      <c r="K5392">
        <v>140</v>
      </c>
      <c r="L5392">
        <v>7</v>
      </c>
      <c r="M5392">
        <v>163.71682539682499</v>
      </c>
      <c r="N5392">
        <v>32.64</v>
      </c>
      <c r="O5392">
        <v>1</v>
      </c>
      <c r="P5392">
        <v>3</v>
      </c>
      <c r="Q5392">
        <v>326.70349206349198</v>
      </c>
      <c r="R5392">
        <v>380.613333333333</v>
      </c>
      <c r="S5392">
        <v>7</v>
      </c>
      <c r="T5392">
        <v>6</v>
      </c>
      <c r="U5392">
        <v>407.14999389648398</v>
      </c>
      <c r="V5392">
        <v>271.78334045410202</v>
      </c>
      <c r="W5392">
        <v>5</v>
      </c>
      <c r="X5392">
        <v>7</v>
      </c>
      <c r="Y5392">
        <v>135.33516544955799</v>
      </c>
      <c r="Z5392">
        <v>42.813000000000002</v>
      </c>
      <c r="AA5392">
        <v>86.563000000000002</v>
      </c>
      <c r="AB5392">
        <v>41.764000000000003</v>
      </c>
      <c r="AC5392">
        <v>-1.048</v>
      </c>
      <c r="AD5392" s="8">
        <f t="shared" si="169"/>
        <v>1.048</v>
      </c>
      <c r="AE5392">
        <v>1710</v>
      </c>
      <c r="AF5392">
        <v>1226016</v>
      </c>
      <c r="AG5392">
        <v>945</v>
      </c>
      <c r="AH5392" t="s">
        <v>52</v>
      </c>
      <c r="AI5392">
        <v>458</v>
      </c>
      <c r="AJ5392">
        <v>458</v>
      </c>
      <c r="AK5392">
        <v>16</v>
      </c>
    </row>
    <row r="5393" spans="1:37" x14ac:dyDescent="0.2">
      <c r="A5393">
        <v>23</v>
      </c>
      <c r="B5393" t="s">
        <v>37</v>
      </c>
      <c r="C5393">
        <v>150</v>
      </c>
      <c r="D5393">
        <v>3000</v>
      </c>
      <c r="E5393">
        <v>278</v>
      </c>
      <c r="F5393">
        <v>1</v>
      </c>
      <c r="G5393">
        <v>129</v>
      </c>
      <c r="H5393" t="s">
        <v>36</v>
      </c>
      <c r="I5393">
        <v>1</v>
      </c>
      <c r="J5393" s="8" t="str">
        <f t="shared" si="168"/>
        <v xml:space="preserve">HIT </v>
      </c>
      <c r="K5393">
        <v>9</v>
      </c>
      <c r="L5393">
        <v>3</v>
      </c>
      <c r="M5393">
        <v>392.69904761904797</v>
      </c>
      <c r="N5393">
        <v>212.62666666666701</v>
      </c>
      <c r="O5393">
        <v>4</v>
      </c>
      <c r="P5393">
        <v>7</v>
      </c>
      <c r="Q5393">
        <v>398.69904761904797</v>
      </c>
      <c r="R5393">
        <v>151.63111111111101</v>
      </c>
      <c r="S5393">
        <v>3</v>
      </c>
      <c r="T5393">
        <v>7</v>
      </c>
      <c r="U5393">
        <v>402.14999389648398</v>
      </c>
      <c r="V5393">
        <v>155.78334045410199</v>
      </c>
      <c r="W5393">
        <v>3</v>
      </c>
      <c r="X5393">
        <v>7</v>
      </c>
      <c r="Y5393">
        <v>5.3990775810823504</v>
      </c>
      <c r="Z5393">
        <v>84.063000000000002</v>
      </c>
      <c r="AA5393">
        <v>86.875</v>
      </c>
      <c r="AB5393">
        <v>78.733999999999995</v>
      </c>
      <c r="AC5393">
        <v>-5.3280000000000003</v>
      </c>
      <c r="AD5393" s="8">
        <f t="shared" si="169"/>
        <v>5.3280000000000003</v>
      </c>
      <c r="AE5393">
        <v>1910</v>
      </c>
      <c r="AF5393">
        <v>1230392</v>
      </c>
      <c r="AG5393">
        <v>2396</v>
      </c>
      <c r="AH5393" t="s">
        <v>52</v>
      </c>
      <c r="AI5393">
        <v>458</v>
      </c>
      <c r="AJ5393">
        <v>458</v>
      </c>
      <c r="AK5393">
        <v>16</v>
      </c>
    </row>
    <row r="5394" spans="1:37" x14ac:dyDescent="0.2">
      <c r="A5394">
        <v>23</v>
      </c>
      <c r="B5394" t="s">
        <v>37</v>
      </c>
      <c r="C5394">
        <v>150</v>
      </c>
      <c r="D5394">
        <v>3000</v>
      </c>
      <c r="E5394">
        <v>279</v>
      </c>
      <c r="F5394">
        <v>0</v>
      </c>
      <c r="G5394">
        <v>0</v>
      </c>
      <c r="H5394" t="s">
        <v>33</v>
      </c>
      <c r="I5394">
        <v>1</v>
      </c>
      <c r="J5394" s="8" t="str">
        <f t="shared" si="168"/>
        <v>TNEG</v>
      </c>
      <c r="K5394">
        <v>0</v>
      </c>
      <c r="L5394" t="s">
        <v>34</v>
      </c>
      <c r="M5394">
        <v>46.725714285714297</v>
      </c>
      <c r="N5394">
        <v>100.635555555556</v>
      </c>
      <c r="O5394">
        <v>2</v>
      </c>
      <c r="P5394">
        <v>1</v>
      </c>
      <c r="Q5394">
        <v>46.725714285714297</v>
      </c>
      <c r="R5394">
        <v>100.635555555556</v>
      </c>
      <c r="S5394">
        <v>2</v>
      </c>
      <c r="T5394">
        <v>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87.188000000000002</v>
      </c>
      <c r="AA5394">
        <v>87.188000000000002</v>
      </c>
      <c r="AB5394">
        <v>-1</v>
      </c>
      <c r="AC5394">
        <v>-1</v>
      </c>
      <c r="AD5394" s="8">
        <f t="shared" si="169"/>
        <v>1</v>
      </c>
      <c r="AE5394">
        <v>2665</v>
      </c>
      <c r="AF5394">
        <v>1234071</v>
      </c>
      <c r="AG5394">
        <v>289</v>
      </c>
      <c r="AH5394" t="s">
        <v>52</v>
      </c>
      <c r="AI5394">
        <v>458</v>
      </c>
      <c r="AJ5394">
        <v>458</v>
      </c>
      <c r="AK5394">
        <v>16</v>
      </c>
    </row>
    <row r="5395" spans="1:37" x14ac:dyDescent="0.2">
      <c r="A5395">
        <v>23</v>
      </c>
      <c r="B5395" t="s">
        <v>37</v>
      </c>
      <c r="C5395">
        <v>150</v>
      </c>
      <c r="D5395">
        <v>3000</v>
      </c>
      <c r="E5395">
        <v>280</v>
      </c>
      <c r="F5395">
        <v>1</v>
      </c>
      <c r="G5395">
        <v>130</v>
      </c>
      <c r="H5395" t="s">
        <v>36</v>
      </c>
      <c r="I5395">
        <v>1</v>
      </c>
      <c r="J5395" s="8" t="str">
        <f t="shared" si="168"/>
        <v xml:space="preserve">HIT </v>
      </c>
      <c r="K5395">
        <v>32</v>
      </c>
      <c r="L5395">
        <v>5</v>
      </c>
      <c r="M5395">
        <v>219.71238095238101</v>
      </c>
      <c r="N5395">
        <v>327.61777777777797</v>
      </c>
      <c r="O5395">
        <v>6</v>
      </c>
      <c r="P5395">
        <v>4</v>
      </c>
      <c r="Q5395">
        <v>397.69904761904797</v>
      </c>
      <c r="R5395">
        <v>272.62222222222198</v>
      </c>
      <c r="S5395">
        <v>5</v>
      </c>
      <c r="T5395">
        <v>7</v>
      </c>
      <c r="U5395">
        <v>390.14999389648398</v>
      </c>
      <c r="V5395">
        <v>210.78334045410199</v>
      </c>
      <c r="W5395">
        <v>4</v>
      </c>
      <c r="X5395">
        <v>7</v>
      </c>
      <c r="Y5395">
        <v>62.297957514173397</v>
      </c>
      <c r="Z5395">
        <v>77.5</v>
      </c>
      <c r="AA5395">
        <v>87.5</v>
      </c>
      <c r="AB5395">
        <v>75.906000000000006</v>
      </c>
      <c r="AC5395">
        <v>-1.5940000000000001</v>
      </c>
      <c r="AD5395" s="8">
        <f t="shared" si="169"/>
        <v>1.5940000000000001</v>
      </c>
      <c r="AE5395">
        <v>1951</v>
      </c>
      <c r="AF5395">
        <v>1238224</v>
      </c>
      <c r="AG5395">
        <v>1789</v>
      </c>
      <c r="AH5395" t="s">
        <v>52</v>
      </c>
      <c r="AI5395">
        <v>458</v>
      </c>
      <c r="AJ5395">
        <v>458</v>
      </c>
      <c r="AK5395">
        <v>16</v>
      </c>
    </row>
    <row r="5396" spans="1:37" x14ac:dyDescent="0.2">
      <c r="A5396">
        <v>23</v>
      </c>
      <c r="B5396" t="s">
        <v>37</v>
      </c>
      <c r="C5396">
        <v>150</v>
      </c>
      <c r="D5396">
        <v>3000</v>
      </c>
      <c r="E5396">
        <v>281</v>
      </c>
      <c r="F5396">
        <v>1</v>
      </c>
      <c r="G5396">
        <v>131</v>
      </c>
      <c r="H5396" t="s">
        <v>36</v>
      </c>
      <c r="I5396">
        <v>1</v>
      </c>
      <c r="J5396" s="8" t="str">
        <f t="shared" si="168"/>
        <v xml:space="preserve">HIT </v>
      </c>
      <c r="K5396">
        <v>53</v>
      </c>
      <c r="L5396">
        <v>6</v>
      </c>
      <c r="M5396">
        <v>43.725714285714297</v>
      </c>
      <c r="N5396">
        <v>34.64</v>
      </c>
      <c r="O5396">
        <v>1</v>
      </c>
      <c r="P5396">
        <v>1</v>
      </c>
      <c r="Q5396">
        <v>229.71238095238101</v>
      </c>
      <c r="R5396">
        <v>88.635555555555598</v>
      </c>
      <c r="S5396">
        <v>2</v>
      </c>
      <c r="T5396">
        <v>4</v>
      </c>
      <c r="U5396">
        <v>268.14999389648398</v>
      </c>
      <c r="V5396">
        <v>214.78334045410199</v>
      </c>
      <c r="W5396">
        <v>4</v>
      </c>
      <c r="X5396">
        <v>5</v>
      </c>
      <c r="Y5396">
        <v>131.873855345366</v>
      </c>
      <c r="Z5396">
        <v>71.25</v>
      </c>
      <c r="AA5396">
        <v>87.813000000000002</v>
      </c>
      <c r="AB5396">
        <v>55.3</v>
      </c>
      <c r="AC5396">
        <v>-15.95</v>
      </c>
      <c r="AD5396" s="8">
        <f t="shared" si="169"/>
        <v>15.95</v>
      </c>
      <c r="AE5396">
        <v>2605</v>
      </c>
      <c r="AF5396">
        <v>1243360</v>
      </c>
      <c r="AG5396">
        <v>1461</v>
      </c>
      <c r="AH5396" t="s">
        <v>52</v>
      </c>
      <c r="AI5396">
        <v>458</v>
      </c>
      <c r="AJ5396">
        <v>458</v>
      </c>
      <c r="AK5396">
        <v>16</v>
      </c>
    </row>
    <row r="5397" spans="1:37" x14ac:dyDescent="0.2">
      <c r="A5397">
        <v>23</v>
      </c>
      <c r="B5397" t="s">
        <v>37</v>
      </c>
      <c r="C5397">
        <v>150</v>
      </c>
      <c r="D5397">
        <v>3000</v>
      </c>
      <c r="E5397">
        <v>282</v>
      </c>
      <c r="F5397">
        <v>1</v>
      </c>
      <c r="G5397">
        <v>132</v>
      </c>
      <c r="H5397" t="s">
        <v>36</v>
      </c>
      <c r="I5397">
        <v>1</v>
      </c>
      <c r="J5397" s="8" t="str">
        <f t="shared" si="168"/>
        <v xml:space="preserve">HIT </v>
      </c>
      <c r="K5397">
        <v>20</v>
      </c>
      <c r="L5397">
        <v>4</v>
      </c>
      <c r="M5397">
        <v>398.69904761904797</v>
      </c>
      <c r="N5397">
        <v>30.64</v>
      </c>
      <c r="O5397">
        <v>1</v>
      </c>
      <c r="P5397">
        <v>7</v>
      </c>
      <c r="Q5397">
        <v>334.70349206349198</v>
      </c>
      <c r="R5397">
        <v>207.62666666666701</v>
      </c>
      <c r="S5397">
        <v>4</v>
      </c>
      <c r="T5397">
        <v>6</v>
      </c>
      <c r="U5397">
        <v>157.14999389648401</v>
      </c>
      <c r="V5397">
        <v>156.78334045410199</v>
      </c>
      <c r="W5397">
        <v>3</v>
      </c>
      <c r="X5397">
        <v>3</v>
      </c>
      <c r="Y5397">
        <v>184.68970878665399</v>
      </c>
      <c r="Z5397">
        <v>81.875</v>
      </c>
      <c r="AA5397">
        <v>88.125</v>
      </c>
      <c r="AB5397">
        <v>76.713999999999999</v>
      </c>
      <c r="AC5397">
        <v>-5.1609999999999996</v>
      </c>
      <c r="AD5397" s="8">
        <f t="shared" si="169"/>
        <v>5.1609999999999996</v>
      </c>
      <c r="AE5397">
        <v>1723</v>
      </c>
      <c r="AF5397">
        <v>1247370</v>
      </c>
      <c r="AG5397">
        <v>1844</v>
      </c>
      <c r="AH5397" t="s">
        <v>52</v>
      </c>
      <c r="AI5397">
        <v>458</v>
      </c>
      <c r="AJ5397">
        <v>458</v>
      </c>
      <c r="AK5397">
        <v>16</v>
      </c>
    </row>
    <row r="5398" spans="1:37" x14ac:dyDescent="0.2">
      <c r="A5398">
        <v>23</v>
      </c>
      <c r="B5398" t="s">
        <v>37</v>
      </c>
      <c r="C5398">
        <v>150</v>
      </c>
      <c r="D5398">
        <v>3000</v>
      </c>
      <c r="E5398">
        <v>283</v>
      </c>
      <c r="F5398">
        <v>0</v>
      </c>
      <c r="G5398">
        <v>0</v>
      </c>
      <c r="H5398" t="s">
        <v>33</v>
      </c>
      <c r="I5398">
        <v>1</v>
      </c>
      <c r="J5398" s="8" t="str">
        <f t="shared" si="168"/>
        <v>TNEG</v>
      </c>
      <c r="K5398">
        <v>0</v>
      </c>
      <c r="L5398" t="s">
        <v>34</v>
      </c>
      <c r="M5398">
        <v>219.71238095238101</v>
      </c>
      <c r="N5398">
        <v>327.61777777777797</v>
      </c>
      <c r="O5398">
        <v>6</v>
      </c>
      <c r="P5398">
        <v>4</v>
      </c>
      <c r="Q5398">
        <v>219.71238095238101</v>
      </c>
      <c r="R5398">
        <v>327.61777777777797</v>
      </c>
      <c r="S5398">
        <v>6</v>
      </c>
      <c r="T5398">
        <v>4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88.438000000000002</v>
      </c>
      <c r="AA5398">
        <v>88.438000000000002</v>
      </c>
      <c r="AB5398">
        <v>-1</v>
      </c>
      <c r="AC5398">
        <v>-1</v>
      </c>
      <c r="AD5398" s="8">
        <f t="shared" si="169"/>
        <v>1</v>
      </c>
      <c r="AE5398">
        <v>1878</v>
      </c>
      <c r="AF5398">
        <v>1250264</v>
      </c>
      <c r="AG5398">
        <v>1042</v>
      </c>
      <c r="AH5398" t="s">
        <v>52</v>
      </c>
      <c r="AI5398">
        <v>458</v>
      </c>
      <c r="AJ5398">
        <v>458</v>
      </c>
      <c r="AK5398">
        <v>16</v>
      </c>
    </row>
    <row r="5399" spans="1:37" x14ac:dyDescent="0.2">
      <c r="A5399">
        <v>23</v>
      </c>
      <c r="B5399" t="s">
        <v>37</v>
      </c>
      <c r="C5399">
        <v>150</v>
      </c>
      <c r="D5399">
        <v>3000</v>
      </c>
      <c r="E5399">
        <v>284</v>
      </c>
      <c r="F5399">
        <v>1</v>
      </c>
      <c r="G5399">
        <v>133</v>
      </c>
      <c r="H5399" t="s">
        <v>36</v>
      </c>
      <c r="I5399">
        <v>1</v>
      </c>
      <c r="J5399" s="8" t="str">
        <f t="shared" si="168"/>
        <v xml:space="preserve">HIT </v>
      </c>
      <c r="K5399">
        <v>32</v>
      </c>
      <c r="L5399">
        <v>5</v>
      </c>
      <c r="M5399">
        <v>163.71682539682499</v>
      </c>
      <c r="N5399">
        <v>32.64</v>
      </c>
      <c r="O5399">
        <v>1</v>
      </c>
      <c r="P5399">
        <v>3</v>
      </c>
      <c r="Q5399">
        <v>215.71238095238101</v>
      </c>
      <c r="R5399">
        <v>375.613333333333</v>
      </c>
      <c r="S5399">
        <v>7</v>
      </c>
      <c r="T5399">
        <v>4</v>
      </c>
      <c r="U5399">
        <v>161.14999389648401</v>
      </c>
      <c r="V5399">
        <v>332.78334045410202</v>
      </c>
      <c r="W5399">
        <v>6</v>
      </c>
      <c r="X5399">
        <v>3</v>
      </c>
      <c r="Y5399">
        <v>69.3647055156476</v>
      </c>
      <c r="Z5399">
        <v>78.75</v>
      </c>
      <c r="AA5399">
        <v>88.75</v>
      </c>
      <c r="AB5399">
        <v>63.177999999999997</v>
      </c>
      <c r="AC5399">
        <v>-15.571999999999999</v>
      </c>
      <c r="AD5399" s="8">
        <f t="shared" si="169"/>
        <v>15.571999999999999</v>
      </c>
      <c r="AE5399">
        <v>1545</v>
      </c>
      <c r="AF5399">
        <v>1255071</v>
      </c>
      <c r="AG5399">
        <v>1347</v>
      </c>
      <c r="AH5399" t="s">
        <v>52</v>
      </c>
      <c r="AI5399">
        <v>458</v>
      </c>
      <c r="AJ5399">
        <v>458</v>
      </c>
      <c r="AK5399">
        <v>16</v>
      </c>
    </row>
    <row r="5400" spans="1:37" x14ac:dyDescent="0.2">
      <c r="A5400">
        <v>23</v>
      </c>
      <c r="B5400" t="s">
        <v>37</v>
      </c>
      <c r="C5400">
        <v>150</v>
      </c>
      <c r="D5400">
        <v>3000</v>
      </c>
      <c r="E5400">
        <v>285</v>
      </c>
      <c r="F5400">
        <v>0</v>
      </c>
      <c r="G5400">
        <v>0</v>
      </c>
      <c r="H5400" t="s">
        <v>33</v>
      </c>
      <c r="I5400">
        <v>1</v>
      </c>
      <c r="J5400" s="8" t="str">
        <f t="shared" si="168"/>
        <v>TNEG</v>
      </c>
      <c r="K5400">
        <v>0</v>
      </c>
      <c r="L5400" t="s">
        <v>34</v>
      </c>
      <c r="M5400">
        <v>171.71682539682499</v>
      </c>
      <c r="N5400">
        <v>384.613333333333</v>
      </c>
      <c r="O5400">
        <v>7</v>
      </c>
      <c r="P5400">
        <v>3</v>
      </c>
      <c r="Q5400">
        <v>171.71682539682499</v>
      </c>
      <c r="R5400">
        <v>384.613333333333</v>
      </c>
      <c r="S5400">
        <v>7</v>
      </c>
      <c r="T5400">
        <v>3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89.063000000000002</v>
      </c>
      <c r="AA5400">
        <v>89.063000000000002</v>
      </c>
      <c r="AB5400">
        <v>-1</v>
      </c>
      <c r="AC5400">
        <v>-1</v>
      </c>
      <c r="AD5400" s="8">
        <f t="shared" si="169"/>
        <v>1</v>
      </c>
      <c r="AE5400">
        <v>2419</v>
      </c>
      <c r="AF5400">
        <v>1258496</v>
      </c>
      <c r="AG5400">
        <v>1909</v>
      </c>
      <c r="AH5400" t="s">
        <v>52</v>
      </c>
      <c r="AI5400">
        <v>458</v>
      </c>
      <c r="AJ5400">
        <v>458</v>
      </c>
      <c r="AK5400">
        <v>16</v>
      </c>
    </row>
    <row r="5401" spans="1:37" x14ac:dyDescent="0.2">
      <c r="A5401">
        <v>23</v>
      </c>
      <c r="B5401" t="s">
        <v>37</v>
      </c>
      <c r="C5401">
        <v>150</v>
      </c>
      <c r="D5401">
        <v>3000</v>
      </c>
      <c r="E5401">
        <v>286</v>
      </c>
      <c r="F5401">
        <v>0</v>
      </c>
      <c r="G5401">
        <v>0</v>
      </c>
      <c r="H5401" t="s">
        <v>33</v>
      </c>
      <c r="I5401">
        <v>1</v>
      </c>
      <c r="J5401" s="8" t="str">
        <f t="shared" si="168"/>
        <v>TNEG</v>
      </c>
      <c r="K5401">
        <v>0</v>
      </c>
      <c r="L5401" t="s">
        <v>34</v>
      </c>
      <c r="M5401">
        <v>154.71682539682499</v>
      </c>
      <c r="N5401">
        <v>100.635555555556</v>
      </c>
      <c r="O5401">
        <v>2</v>
      </c>
      <c r="P5401">
        <v>3</v>
      </c>
      <c r="Q5401">
        <v>154.71682539682499</v>
      </c>
      <c r="R5401">
        <v>100.635555555556</v>
      </c>
      <c r="S5401">
        <v>2</v>
      </c>
      <c r="T5401">
        <v>3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89.375</v>
      </c>
      <c r="AA5401">
        <v>89.375</v>
      </c>
      <c r="AB5401">
        <v>-1</v>
      </c>
      <c r="AC5401">
        <v>-1</v>
      </c>
      <c r="AD5401" s="8">
        <f t="shared" si="169"/>
        <v>1</v>
      </c>
      <c r="AE5401">
        <v>1472</v>
      </c>
      <c r="AF5401">
        <v>1260479</v>
      </c>
      <c r="AG5401">
        <v>464</v>
      </c>
      <c r="AH5401" t="s">
        <v>52</v>
      </c>
      <c r="AI5401">
        <v>458</v>
      </c>
      <c r="AJ5401">
        <v>458</v>
      </c>
      <c r="AK5401">
        <v>16</v>
      </c>
    </row>
    <row r="5402" spans="1:37" x14ac:dyDescent="0.2">
      <c r="A5402">
        <v>23</v>
      </c>
      <c r="B5402" t="s">
        <v>37</v>
      </c>
      <c r="C5402">
        <v>150</v>
      </c>
      <c r="D5402">
        <v>3000</v>
      </c>
      <c r="E5402">
        <v>287</v>
      </c>
      <c r="F5402">
        <v>1</v>
      </c>
      <c r="G5402">
        <v>134</v>
      </c>
      <c r="H5402" t="s">
        <v>36</v>
      </c>
      <c r="I5402">
        <v>1</v>
      </c>
      <c r="J5402" s="8" t="str">
        <f t="shared" si="168"/>
        <v xml:space="preserve">HIT </v>
      </c>
      <c r="K5402">
        <v>62</v>
      </c>
      <c r="L5402">
        <v>6</v>
      </c>
      <c r="M5402">
        <v>163.71682539682499</v>
      </c>
      <c r="N5402">
        <v>32.64</v>
      </c>
      <c r="O5402">
        <v>1</v>
      </c>
      <c r="P5402">
        <v>3</v>
      </c>
      <c r="Q5402">
        <v>397.69904761904797</v>
      </c>
      <c r="R5402">
        <v>272.62222222222198</v>
      </c>
      <c r="S5402">
        <v>5</v>
      </c>
      <c r="T5402">
        <v>7</v>
      </c>
      <c r="U5402">
        <v>231.14999389648401</v>
      </c>
      <c r="V5402">
        <v>266.78334045410202</v>
      </c>
      <c r="W5402">
        <v>5</v>
      </c>
      <c r="X5402">
        <v>4</v>
      </c>
      <c r="Y5402">
        <v>166.651372140116</v>
      </c>
      <c r="Z5402">
        <v>70.313000000000002</v>
      </c>
      <c r="AA5402">
        <v>89.688000000000002</v>
      </c>
      <c r="AB5402">
        <v>66.411000000000001</v>
      </c>
      <c r="AC5402">
        <v>-3.9020000000000001</v>
      </c>
      <c r="AD5402" s="8">
        <f t="shared" si="169"/>
        <v>3.9020000000000001</v>
      </c>
      <c r="AE5402">
        <v>2885</v>
      </c>
      <c r="AF5402">
        <v>1265418</v>
      </c>
      <c r="AG5402">
        <v>1727</v>
      </c>
      <c r="AH5402" t="s">
        <v>52</v>
      </c>
      <c r="AI5402">
        <v>458</v>
      </c>
      <c r="AJ5402">
        <v>458</v>
      </c>
      <c r="AK5402">
        <v>16</v>
      </c>
    </row>
    <row r="5403" spans="1:37" x14ac:dyDescent="0.2">
      <c r="A5403">
        <v>23</v>
      </c>
      <c r="B5403" t="s">
        <v>37</v>
      </c>
      <c r="C5403">
        <v>150</v>
      </c>
      <c r="D5403">
        <v>3000</v>
      </c>
      <c r="E5403">
        <v>288</v>
      </c>
      <c r="F5403">
        <v>0</v>
      </c>
      <c r="G5403">
        <v>0</v>
      </c>
      <c r="H5403" t="s">
        <v>33</v>
      </c>
      <c r="I5403">
        <v>1</v>
      </c>
      <c r="J5403" s="8" t="str">
        <f t="shared" si="168"/>
        <v>TNEG</v>
      </c>
      <c r="K5403">
        <v>0</v>
      </c>
      <c r="L5403" t="s">
        <v>34</v>
      </c>
      <c r="M5403">
        <v>340.70349206349198</v>
      </c>
      <c r="N5403">
        <v>267.62222222222198</v>
      </c>
      <c r="O5403">
        <v>5</v>
      </c>
      <c r="P5403">
        <v>6</v>
      </c>
      <c r="Q5403">
        <v>340.70349206349198</v>
      </c>
      <c r="R5403">
        <v>267.62222222222198</v>
      </c>
      <c r="S5403">
        <v>5</v>
      </c>
      <c r="T5403">
        <v>6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90</v>
      </c>
      <c r="AA5403">
        <v>90</v>
      </c>
      <c r="AB5403">
        <v>-1</v>
      </c>
      <c r="AC5403">
        <v>-1</v>
      </c>
      <c r="AD5403" s="8">
        <f t="shared" si="169"/>
        <v>1</v>
      </c>
      <c r="AE5403">
        <v>1862</v>
      </c>
      <c r="AF5403">
        <v>1268296</v>
      </c>
      <c r="AG5403">
        <v>1040</v>
      </c>
      <c r="AH5403" t="s">
        <v>52</v>
      </c>
      <c r="AI5403">
        <v>458</v>
      </c>
      <c r="AJ5403">
        <v>458</v>
      </c>
      <c r="AK5403">
        <v>16</v>
      </c>
    </row>
    <row r="5404" spans="1:37" x14ac:dyDescent="0.2">
      <c r="A5404">
        <v>23</v>
      </c>
      <c r="B5404" t="s">
        <v>37</v>
      </c>
      <c r="C5404">
        <v>150</v>
      </c>
      <c r="D5404">
        <v>3000</v>
      </c>
      <c r="E5404">
        <v>289</v>
      </c>
      <c r="F5404">
        <v>1</v>
      </c>
      <c r="G5404">
        <v>135</v>
      </c>
      <c r="H5404" t="s">
        <v>36</v>
      </c>
      <c r="I5404">
        <v>1</v>
      </c>
      <c r="J5404" s="8" t="str">
        <f t="shared" si="168"/>
        <v xml:space="preserve">HIT </v>
      </c>
      <c r="K5404">
        <v>46</v>
      </c>
      <c r="L5404">
        <v>6</v>
      </c>
      <c r="M5404">
        <v>215.71238095238101</v>
      </c>
      <c r="N5404">
        <v>375.613333333333</v>
      </c>
      <c r="O5404">
        <v>7</v>
      </c>
      <c r="P5404">
        <v>4</v>
      </c>
      <c r="Q5404">
        <v>392.69904761904797</v>
      </c>
      <c r="R5404">
        <v>212.62666666666701</v>
      </c>
      <c r="S5404">
        <v>4</v>
      </c>
      <c r="T5404">
        <v>7</v>
      </c>
      <c r="U5404">
        <v>387.14999389648398</v>
      </c>
      <c r="V5404">
        <v>149.78334045410199</v>
      </c>
      <c r="W5404">
        <v>3</v>
      </c>
      <c r="X5404">
        <v>7</v>
      </c>
      <c r="Y5404">
        <v>63.087840719704197</v>
      </c>
      <c r="Z5404">
        <v>75.938000000000002</v>
      </c>
      <c r="AA5404">
        <v>90.313000000000002</v>
      </c>
      <c r="AB5404">
        <v>58.936</v>
      </c>
      <c r="AC5404">
        <v>-17.001000000000001</v>
      </c>
      <c r="AD5404" s="8">
        <f t="shared" si="169"/>
        <v>17.001000000000001</v>
      </c>
      <c r="AE5404">
        <v>2355</v>
      </c>
      <c r="AF5404">
        <v>1273048</v>
      </c>
      <c r="AG5404">
        <v>86</v>
      </c>
      <c r="AH5404" t="s">
        <v>52</v>
      </c>
      <c r="AI5404">
        <v>458</v>
      </c>
      <c r="AJ5404">
        <v>458</v>
      </c>
      <c r="AK5404">
        <v>16</v>
      </c>
    </row>
    <row r="5405" spans="1:37" x14ac:dyDescent="0.2">
      <c r="A5405">
        <v>23</v>
      </c>
      <c r="B5405" t="s">
        <v>37</v>
      </c>
      <c r="C5405">
        <v>150</v>
      </c>
      <c r="D5405">
        <v>3000</v>
      </c>
      <c r="E5405">
        <v>290</v>
      </c>
      <c r="F5405">
        <v>1</v>
      </c>
      <c r="G5405">
        <v>136</v>
      </c>
      <c r="H5405" t="s">
        <v>36</v>
      </c>
      <c r="I5405">
        <v>1</v>
      </c>
      <c r="J5405" s="8" t="str">
        <f t="shared" si="168"/>
        <v xml:space="preserve">HIT </v>
      </c>
      <c r="K5405">
        <v>27</v>
      </c>
      <c r="L5405">
        <v>5</v>
      </c>
      <c r="M5405">
        <v>213.71238095238101</v>
      </c>
      <c r="N5405">
        <v>200.62666666666701</v>
      </c>
      <c r="O5405">
        <v>4</v>
      </c>
      <c r="P5405">
        <v>4</v>
      </c>
      <c r="Q5405">
        <v>171.71682539682499</v>
      </c>
      <c r="R5405">
        <v>384.613333333333</v>
      </c>
      <c r="S5405">
        <v>7</v>
      </c>
      <c r="T5405">
        <v>3</v>
      </c>
      <c r="U5405">
        <v>179.14999389648401</v>
      </c>
      <c r="V5405">
        <v>361.78334045410202</v>
      </c>
      <c r="W5405">
        <v>7</v>
      </c>
      <c r="X5405">
        <v>3</v>
      </c>
      <c r="Y5405">
        <v>24.009593266236099</v>
      </c>
      <c r="Z5405">
        <v>82.188000000000002</v>
      </c>
      <c r="AA5405">
        <v>90.625</v>
      </c>
      <c r="AB5405">
        <v>67.421000000000006</v>
      </c>
      <c r="AC5405">
        <v>-14.766999999999999</v>
      </c>
      <c r="AD5405" s="8">
        <f t="shared" si="169"/>
        <v>14.766999999999999</v>
      </c>
      <c r="AE5405">
        <v>1785</v>
      </c>
      <c r="AF5405">
        <v>1277624</v>
      </c>
      <c r="AG5405">
        <v>175</v>
      </c>
      <c r="AH5405" t="s">
        <v>52</v>
      </c>
      <c r="AI5405">
        <v>458</v>
      </c>
      <c r="AJ5405">
        <v>458</v>
      </c>
      <c r="AK5405">
        <v>16</v>
      </c>
    </row>
    <row r="5406" spans="1:37" x14ac:dyDescent="0.2">
      <c r="A5406">
        <v>23</v>
      </c>
      <c r="B5406" t="s">
        <v>37</v>
      </c>
      <c r="C5406">
        <v>150</v>
      </c>
      <c r="D5406">
        <v>3000</v>
      </c>
      <c r="E5406">
        <v>291</v>
      </c>
      <c r="F5406">
        <v>1</v>
      </c>
      <c r="G5406">
        <v>137</v>
      </c>
      <c r="H5406" t="s">
        <v>33</v>
      </c>
      <c r="I5406">
        <v>0</v>
      </c>
      <c r="J5406" s="8" t="str">
        <f t="shared" si="168"/>
        <v>MISS</v>
      </c>
      <c r="K5406">
        <v>8</v>
      </c>
      <c r="L5406">
        <v>3</v>
      </c>
      <c r="M5406">
        <v>276.70793650793598</v>
      </c>
      <c r="N5406">
        <v>257.62222222222198</v>
      </c>
      <c r="O5406">
        <v>5</v>
      </c>
      <c r="P5406">
        <v>5</v>
      </c>
      <c r="Q5406">
        <v>219.71238095238101</v>
      </c>
      <c r="R5406">
        <v>327.61777777777797</v>
      </c>
      <c r="S5406">
        <v>6</v>
      </c>
      <c r="T5406">
        <v>4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88.438000000000002</v>
      </c>
      <c r="AA5406">
        <v>90.938000000000002</v>
      </c>
      <c r="AB5406">
        <v>-1</v>
      </c>
      <c r="AC5406">
        <v>-1</v>
      </c>
      <c r="AD5406" s="8">
        <f t="shared" si="169"/>
        <v>1</v>
      </c>
      <c r="AE5406">
        <v>1924</v>
      </c>
      <c r="AF5406">
        <v>1280560</v>
      </c>
      <c r="AG5406">
        <v>1042</v>
      </c>
      <c r="AH5406" t="s">
        <v>52</v>
      </c>
      <c r="AI5406">
        <v>458</v>
      </c>
      <c r="AJ5406">
        <v>458</v>
      </c>
      <c r="AK5406">
        <v>16</v>
      </c>
    </row>
    <row r="5407" spans="1:37" x14ac:dyDescent="0.2">
      <c r="A5407">
        <v>23</v>
      </c>
      <c r="B5407" t="s">
        <v>37</v>
      </c>
      <c r="C5407">
        <v>150</v>
      </c>
      <c r="D5407">
        <v>3000</v>
      </c>
      <c r="E5407">
        <v>292</v>
      </c>
      <c r="F5407">
        <v>1</v>
      </c>
      <c r="G5407">
        <v>138</v>
      </c>
      <c r="H5407" t="s">
        <v>36</v>
      </c>
      <c r="I5407">
        <v>1</v>
      </c>
      <c r="J5407" s="8" t="str">
        <f t="shared" si="168"/>
        <v xml:space="preserve">HIT </v>
      </c>
      <c r="K5407">
        <v>21</v>
      </c>
      <c r="L5407">
        <v>4</v>
      </c>
      <c r="M5407">
        <v>272.70793650793598</v>
      </c>
      <c r="N5407">
        <v>92.635555555555598</v>
      </c>
      <c r="O5407">
        <v>2</v>
      </c>
      <c r="P5407">
        <v>5</v>
      </c>
      <c r="Q5407">
        <v>336.70349206349198</v>
      </c>
      <c r="R5407">
        <v>42.64</v>
      </c>
      <c r="S5407">
        <v>1</v>
      </c>
      <c r="T5407">
        <v>6</v>
      </c>
      <c r="U5407">
        <v>386.14999389648398</v>
      </c>
      <c r="V5407">
        <v>43.783340454101598</v>
      </c>
      <c r="W5407">
        <v>1</v>
      </c>
      <c r="X5407">
        <v>7</v>
      </c>
      <c r="Y5407">
        <v>49.459718669985399</v>
      </c>
      <c r="Z5407">
        <v>84.688000000000002</v>
      </c>
      <c r="AA5407">
        <v>91.25</v>
      </c>
      <c r="AB5407">
        <v>81.36</v>
      </c>
      <c r="AC5407">
        <v>-3.327</v>
      </c>
      <c r="AD5407" s="8">
        <f t="shared" si="169"/>
        <v>3.327</v>
      </c>
      <c r="AE5407">
        <v>1859</v>
      </c>
      <c r="AF5407">
        <v>1284128</v>
      </c>
      <c r="AG5407">
        <v>1480</v>
      </c>
      <c r="AH5407" t="s">
        <v>52</v>
      </c>
      <c r="AI5407">
        <v>458</v>
      </c>
      <c r="AJ5407">
        <v>458</v>
      </c>
      <c r="AK5407">
        <v>16</v>
      </c>
    </row>
    <row r="5408" spans="1:37" x14ac:dyDescent="0.2">
      <c r="A5408">
        <v>23</v>
      </c>
      <c r="B5408" t="s">
        <v>37</v>
      </c>
      <c r="C5408">
        <v>150</v>
      </c>
      <c r="D5408">
        <v>3000</v>
      </c>
      <c r="E5408">
        <v>293</v>
      </c>
      <c r="F5408">
        <v>0</v>
      </c>
      <c r="G5408">
        <v>0</v>
      </c>
      <c r="H5408" t="s">
        <v>33</v>
      </c>
      <c r="I5408">
        <v>1</v>
      </c>
      <c r="J5408" s="8" t="str">
        <f t="shared" si="168"/>
        <v>TNEG</v>
      </c>
      <c r="K5408">
        <v>0</v>
      </c>
      <c r="L5408" t="s">
        <v>34</v>
      </c>
      <c r="M5408">
        <v>326.70349206349198</v>
      </c>
      <c r="N5408">
        <v>317.61777777777797</v>
      </c>
      <c r="O5408">
        <v>6</v>
      </c>
      <c r="P5408">
        <v>6</v>
      </c>
      <c r="Q5408">
        <v>326.70349206349198</v>
      </c>
      <c r="R5408">
        <v>317.61777777777797</v>
      </c>
      <c r="S5408">
        <v>6</v>
      </c>
      <c r="T5408">
        <v>6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91.563000000000002</v>
      </c>
      <c r="AA5408">
        <v>91.563000000000002</v>
      </c>
      <c r="AB5408">
        <v>-1</v>
      </c>
      <c r="AC5408">
        <v>-1</v>
      </c>
      <c r="AD5408" s="8">
        <f t="shared" si="169"/>
        <v>1</v>
      </c>
      <c r="AE5408">
        <v>1671</v>
      </c>
      <c r="AF5408">
        <v>1286815</v>
      </c>
      <c r="AG5408">
        <v>2275</v>
      </c>
      <c r="AH5408" t="s">
        <v>52</v>
      </c>
      <c r="AI5408">
        <v>458</v>
      </c>
      <c r="AJ5408">
        <v>458</v>
      </c>
      <c r="AK5408">
        <v>16</v>
      </c>
    </row>
    <row r="5409" spans="1:37" x14ac:dyDescent="0.2">
      <c r="A5409">
        <v>23</v>
      </c>
      <c r="B5409" t="s">
        <v>37</v>
      </c>
      <c r="C5409">
        <v>150</v>
      </c>
      <c r="D5409">
        <v>3000</v>
      </c>
      <c r="E5409">
        <v>294</v>
      </c>
      <c r="F5409">
        <v>0</v>
      </c>
      <c r="G5409">
        <v>0</v>
      </c>
      <c r="H5409" t="s">
        <v>33</v>
      </c>
      <c r="I5409">
        <v>1</v>
      </c>
      <c r="J5409" s="8" t="str">
        <f t="shared" si="168"/>
        <v>TNEG</v>
      </c>
      <c r="K5409">
        <v>0</v>
      </c>
      <c r="L5409" t="s">
        <v>34</v>
      </c>
      <c r="M5409">
        <v>101.72126984127</v>
      </c>
      <c r="N5409">
        <v>322.61777777777797</v>
      </c>
      <c r="O5409">
        <v>6</v>
      </c>
      <c r="P5409">
        <v>2</v>
      </c>
      <c r="Q5409">
        <v>101.72126984127</v>
      </c>
      <c r="R5409">
        <v>322.61777777777797</v>
      </c>
      <c r="S5409">
        <v>6</v>
      </c>
      <c r="T5409">
        <v>2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91.875</v>
      </c>
      <c r="AA5409">
        <v>91.875</v>
      </c>
      <c r="AB5409">
        <v>-1</v>
      </c>
      <c r="AC5409">
        <v>-1</v>
      </c>
      <c r="AD5409" s="8">
        <f t="shared" si="169"/>
        <v>1</v>
      </c>
      <c r="AE5409">
        <v>2050</v>
      </c>
      <c r="AF5409">
        <v>1289375</v>
      </c>
      <c r="AG5409">
        <v>751</v>
      </c>
      <c r="AH5409" t="s">
        <v>52</v>
      </c>
      <c r="AI5409">
        <v>458</v>
      </c>
      <c r="AJ5409">
        <v>458</v>
      </c>
      <c r="AK5409">
        <v>16</v>
      </c>
    </row>
    <row r="5410" spans="1:37" x14ac:dyDescent="0.2">
      <c r="A5410">
        <v>23</v>
      </c>
      <c r="B5410" t="s">
        <v>37</v>
      </c>
      <c r="C5410">
        <v>150</v>
      </c>
      <c r="D5410">
        <v>3000</v>
      </c>
      <c r="E5410">
        <v>295</v>
      </c>
      <c r="F5410">
        <v>1</v>
      </c>
      <c r="G5410">
        <v>139</v>
      </c>
      <c r="H5410" t="s">
        <v>36</v>
      </c>
      <c r="I5410">
        <v>1</v>
      </c>
      <c r="J5410" s="8" t="str">
        <f t="shared" si="168"/>
        <v xml:space="preserve">HIT </v>
      </c>
      <c r="K5410">
        <v>79</v>
      </c>
      <c r="L5410">
        <v>6</v>
      </c>
      <c r="M5410">
        <v>270.70793650793598</v>
      </c>
      <c r="N5410">
        <v>215.62666666666701</v>
      </c>
      <c r="O5410">
        <v>4</v>
      </c>
      <c r="P5410">
        <v>5</v>
      </c>
      <c r="Q5410">
        <v>384.69904761904797</v>
      </c>
      <c r="R5410">
        <v>327.61777777777797</v>
      </c>
      <c r="S5410">
        <v>6</v>
      </c>
      <c r="T5410">
        <v>7</v>
      </c>
      <c r="U5410">
        <v>390.14999389648398</v>
      </c>
      <c r="V5410">
        <v>324.78334045410202</v>
      </c>
      <c r="W5410">
        <v>6</v>
      </c>
      <c r="X5410">
        <v>7</v>
      </c>
      <c r="Y5410">
        <v>6.1438465362792902</v>
      </c>
      <c r="Z5410">
        <v>67.5</v>
      </c>
      <c r="AA5410">
        <v>92.188000000000002</v>
      </c>
      <c r="AB5410">
        <v>42.774000000000001</v>
      </c>
      <c r="AC5410">
        <v>-24.725999999999999</v>
      </c>
      <c r="AD5410" s="8">
        <f t="shared" si="169"/>
        <v>24.725999999999999</v>
      </c>
      <c r="AE5410">
        <v>1776</v>
      </c>
      <c r="AF5410">
        <v>1293264</v>
      </c>
      <c r="AG5410">
        <v>325</v>
      </c>
      <c r="AH5410" t="s">
        <v>52</v>
      </c>
      <c r="AI5410">
        <v>458</v>
      </c>
      <c r="AJ5410">
        <v>458</v>
      </c>
      <c r="AK5410">
        <v>16</v>
      </c>
    </row>
    <row r="5411" spans="1:37" x14ac:dyDescent="0.2">
      <c r="A5411">
        <v>23</v>
      </c>
      <c r="B5411" t="s">
        <v>37</v>
      </c>
      <c r="C5411">
        <v>150</v>
      </c>
      <c r="D5411">
        <v>3000</v>
      </c>
      <c r="E5411">
        <v>296</v>
      </c>
      <c r="F5411">
        <v>1</v>
      </c>
      <c r="G5411">
        <v>140</v>
      </c>
      <c r="H5411" t="s">
        <v>36</v>
      </c>
      <c r="I5411">
        <v>1</v>
      </c>
      <c r="J5411" s="8" t="str">
        <f t="shared" si="168"/>
        <v xml:space="preserve">HIT </v>
      </c>
      <c r="K5411">
        <v>22</v>
      </c>
      <c r="L5411">
        <v>4</v>
      </c>
      <c r="M5411">
        <v>43.725714285714297</v>
      </c>
      <c r="N5411">
        <v>34.64</v>
      </c>
      <c r="O5411">
        <v>1</v>
      </c>
      <c r="P5411">
        <v>1</v>
      </c>
      <c r="Q5411">
        <v>213.71238095238101</v>
      </c>
      <c r="R5411">
        <v>200.62666666666701</v>
      </c>
      <c r="S5411">
        <v>4</v>
      </c>
      <c r="T5411">
        <v>4</v>
      </c>
      <c r="U5411">
        <v>339.14999389648398</v>
      </c>
      <c r="V5411">
        <v>131.78334045410199</v>
      </c>
      <c r="W5411">
        <v>3</v>
      </c>
      <c r="X5411">
        <v>6</v>
      </c>
      <c r="Y5411">
        <v>143.08737996456699</v>
      </c>
      <c r="Z5411">
        <v>85.625</v>
      </c>
      <c r="AA5411">
        <v>92.5</v>
      </c>
      <c r="AB5411">
        <v>61.36</v>
      </c>
      <c r="AC5411">
        <v>-24.265000000000001</v>
      </c>
      <c r="AD5411" s="8">
        <f t="shared" si="169"/>
        <v>24.265000000000001</v>
      </c>
      <c r="AE5411">
        <v>1734</v>
      </c>
      <c r="AF5411">
        <v>1297529</v>
      </c>
      <c r="AG5411">
        <v>1507</v>
      </c>
      <c r="AH5411" t="s">
        <v>52</v>
      </c>
      <c r="AI5411">
        <v>458</v>
      </c>
      <c r="AJ5411">
        <v>458</v>
      </c>
      <c r="AK5411">
        <v>16</v>
      </c>
    </row>
    <row r="5412" spans="1:37" x14ac:dyDescent="0.2">
      <c r="A5412">
        <v>23</v>
      </c>
      <c r="B5412" t="s">
        <v>37</v>
      </c>
      <c r="C5412">
        <v>150</v>
      </c>
      <c r="D5412">
        <v>3000</v>
      </c>
      <c r="E5412">
        <v>297</v>
      </c>
      <c r="F5412">
        <v>1</v>
      </c>
      <c r="G5412">
        <v>141</v>
      </c>
      <c r="H5412" t="s">
        <v>36</v>
      </c>
      <c r="I5412">
        <v>1</v>
      </c>
      <c r="J5412" s="8" t="str">
        <f t="shared" si="168"/>
        <v xml:space="preserve">HIT </v>
      </c>
      <c r="K5412">
        <v>4</v>
      </c>
      <c r="L5412">
        <v>2</v>
      </c>
      <c r="M5412">
        <v>40.725714285714297</v>
      </c>
      <c r="N5412">
        <v>375.613333333333</v>
      </c>
      <c r="O5412">
        <v>7</v>
      </c>
      <c r="P5412">
        <v>1</v>
      </c>
      <c r="Q5412">
        <v>326.70349206349198</v>
      </c>
      <c r="R5412">
        <v>317.61777777777797</v>
      </c>
      <c r="S5412">
        <v>6</v>
      </c>
      <c r="T5412">
        <v>6</v>
      </c>
      <c r="U5412">
        <v>342.14999389648398</v>
      </c>
      <c r="V5412">
        <v>224.78334045410199</v>
      </c>
      <c r="W5412">
        <v>4</v>
      </c>
      <c r="X5412">
        <v>6</v>
      </c>
      <c r="Y5412">
        <v>94.110717625997196</v>
      </c>
      <c r="Z5412">
        <v>91.563000000000002</v>
      </c>
      <c r="AA5412">
        <v>92.813000000000002</v>
      </c>
      <c r="AB5412">
        <v>91.259</v>
      </c>
      <c r="AC5412">
        <v>-0.30299999999999999</v>
      </c>
      <c r="AD5412" s="8">
        <f t="shared" si="169"/>
        <v>0.30299999999999999</v>
      </c>
      <c r="AE5412">
        <v>1679</v>
      </c>
      <c r="AF5412">
        <v>1301880</v>
      </c>
      <c r="AG5412">
        <v>2275</v>
      </c>
      <c r="AH5412" t="s">
        <v>52</v>
      </c>
      <c r="AI5412">
        <v>458</v>
      </c>
      <c r="AJ5412">
        <v>458</v>
      </c>
      <c r="AK5412">
        <v>16</v>
      </c>
    </row>
    <row r="5413" spans="1:37" x14ac:dyDescent="0.2">
      <c r="A5413">
        <v>23</v>
      </c>
      <c r="B5413" t="s">
        <v>37</v>
      </c>
      <c r="C5413">
        <v>150</v>
      </c>
      <c r="D5413">
        <v>3000</v>
      </c>
      <c r="E5413">
        <v>298</v>
      </c>
      <c r="F5413">
        <v>0</v>
      </c>
      <c r="G5413">
        <v>0</v>
      </c>
      <c r="H5413" t="s">
        <v>33</v>
      </c>
      <c r="I5413">
        <v>1</v>
      </c>
      <c r="J5413" s="8" t="str">
        <f t="shared" si="168"/>
        <v>TNEG</v>
      </c>
      <c r="K5413">
        <v>0</v>
      </c>
      <c r="L5413" t="s">
        <v>34</v>
      </c>
      <c r="M5413">
        <v>212.71238095238101</v>
      </c>
      <c r="N5413">
        <v>143.63111111111101</v>
      </c>
      <c r="O5413">
        <v>3</v>
      </c>
      <c r="P5413">
        <v>4</v>
      </c>
      <c r="Q5413">
        <v>212.71238095238101</v>
      </c>
      <c r="R5413">
        <v>143.63111111111101</v>
      </c>
      <c r="S5413">
        <v>3</v>
      </c>
      <c r="T5413">
        <v>4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93.125</v>
      </c>
      <c r="AA5413">
        <v>93.125</v>
      </c>
      <c r="AB5413">
        <v>-1</v>
      </c>
      <c r="AC5413">
        <v>-1</v>
      </c>
      <c r="AD5413" s="8">
        <f t="shared" si="169"/>
        <v>1</v>
      </c>
      <c r="AE5413">
        <v>2077</v>
      </c>
      <c r="AF5413">
        <v>1304967</v>
      </c>
      <c r="AG5413">
        <v>150</v>
      </c>
      <c r="AH5413" t="s">
        <v>52</v>
      </c>
      <c r="AI5413">
        <v>458</v>
      </c>
      <c r="AJ5413">
        <v>458</v>
      </c>
      <c r="AK5413">
        <v>16</v>
      </c>
    </row>
    <row r="5414" spans="1:37" x14ac:dyDescent="0.2">
      <c r="A5414">
        <v>23</v>
      </c>
      <c r="B5414" t="s">
        <v>37</v>
      </c>
      <c r="C5414">
        <v>150</v>
      </c>
      <c r="D5414">
        <v>3000</v>
      </c>
      <c r="E5414">
        <v>299</v>
      </c>
      <c r="F5414">
        <v>0</v>
      </c>
      <c r="G5414">
        <v>0</v>
      </c>
      <c r="H5414" t="s">
        <v>33</v>
      </c>
      <c r="I5414">
        <v>1</v>
      </c>
      <c r="J5414" s="8" t="str">
        <f t="shared" si="168"/>
        <v>TNEG</v>
      </c>
      <c r="K5414">
        <v>0</v>
      </c>
      <c r="L5414" t="s">
        <v>34</v>
      </c>
      <c r="M5414">
        <v>326.70349206349198</v>
      </c>
      <c r="N5414">
        <v>142.63111111111101</v>
      </c>
      <c r="O5414">
        <v>3</v>
      </c>
      <c r="P5414">
        <v>6</v>
      </c>
      <c r="Q5414">
        <v>326.70349206349198</v>
      </c>
      <c r="R5414">
        <v>142.63111111111101</v>
      </c>
      <c r="S5414">
        <v>3</v>
      </c>
      <c r="T5414">
        <v>6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93.438000000000002</v>
      </c>
      <c r="AA5414">
        <v>93.438000000000002</v>
      </c>
      <c r="AB5414">
        <v>-1</v>
      </c>
      <c r="AC5414">
        <v>-1</v>
      </c>
      <c r="AD5414" s="8">
        <f t="shared" si="169"/>
        <v>1</v>
      </c>
      <c r="AE5414">
        <v>1761</v>
      </c>
      <c r="AF5414">
        <v>1307248</v>
      </c>
      <c r="AG5414">
        <v>1598</v>
      </c>
      <c r="AH5414" t="s">
        <v>52</v>
      </c>
      <c r="AI5414">
        <v>458</v>
      </c>
      <c r="AJ5414">
        <v>458</v>
      </c>
      <c r="AK5414">
        <v>16</v>
      </c>
    </row>
    <row r="5415" spans="1:37" x14ac:dyDescent="0.2">
      <c r="A5415">
        <v>23</v>
      </c>
      <c r="B5415" t="s">
        <v>37</v>
      </c>
      <c r="C5415">
        <v>150</v>
      </c>
      <c r="D5415">
        <v>3000</v>
      </c>
      <c r="E5415">
        <v>300</v>
      </c>
      <c r="F5415">
        <v>0</v>
      </c>
      <c r="G5415">
        <v>0</v>
      </c>
      <c r="H5415" t="s">
        <v>33</v>
      </c>
      <c r="I5415">
        <v>1</v>
      </c>
      <c r="J5415" s="8" t="str">
        <f t="shared" si="168"/>
        <v>TNEG</v>
      </c>
      <c r="K5415">
        <v>0</v>
      </c>
      <c r="L5415" t="s">
        <v>34</v>
      </c>
      <c r="M5415">
        <v>398.69904761904797</v>
      </c>
      <c r="N5415">
        <v>30.64</v>
      </c>
      <c r="O5415">
        <v>1</v>
      </c>
      <c r="P5415">
        <v>7</v>
      </c>
      <c r="Q5415">
        <v>398.69904761904797</v>
      </c>
      <c r="R5415">
        <v>30.64</v>
      </c>
      <c r="S5415">
        <v>1</v>
      </c>
      <c r="T5415">
        <v>7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93.75</v>
      </c>
      <c r="AA5415">
        <v>93.75</v>
      </c>
      <c r="AB5415">
        <v>-1</v>
      </c>
      <c r="AC5415">
        <v>-1</v>
      </c>
      <c r="AD5415" s="8">
        <f t="shared" si="169"/>
        <v>1</v>
      </c>
      <c r="AE5415">
        <v>2712</v>
      </c>
      <c r="AF5415">
        <v>1310480</v>
      </c>
      <c r="AG5415">
        <v>2257</v>
      </c>
      <c r="AH5415" t="s">
        <v>52</v>
      </c>
      <c r="AI5415">
        <v>458</v>
      </c>
      <c r="AJ5415">
        <v>458</v>
      </c>
      <c r="AK5415">
        <v>16</v>
      </c>
    </row>
    <row r="5416" spans="1:37" x14ac:dyDescent="0.2">
      <c r="A5416">
        <v>23</v>
      </c>
      <c r="B5416" t="s">
        <v>37</v>
      </c>
      <c r="C5416">
        <v>150</v>
      </c>
      <c r="D5416">
        <v>3000</v>
      </c>
      <c r="E5416">
        <v>301</v>
      </c>
      <c r="F5416">
        <v>0</v>
      </c>
      <c r="G5416">
        <v>0</v>
      </c>
      <c r="H5416" t="s">
        <v>33</v>
      </c>
      <c r="I5416">
        <v>1</v>
      </c>
      <c r="J5416" s="8" t="str">
        <f t="shared" si="168"/>
        <v>TNEG</v>
      </c>
      <c r="K5416">
        <v>0</v>
      </c>
      <c r="L5416" t="s">
        <v>34</v>
      </c>
      <c r="M5416">
        <v>329.70349206349198</v>
      </c>
      <c r="N5416">
        <v>89.635555555555598</v>
      </c>
      <c r="O5416">
        <v>2</v>
      </c>
      <c r="P5416">
        <v>6</v>
      </c>
      <c r="Q5416">
        <v>329.70349206349198</v>
      </c>
      <c r="R5416">
        <v>89.635555555555598</v>
      </c>
      <c r="S5416">
        <v>2</v>
      </c>
      <c r="T5416">
        <v>6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94.063000000000002</v>
      </c>
      <c r="AA5416">
        <v>94.063000000000002</v>
      </c>
      <c r="AB5416">
        <v>-1</v>
      </c>
      <c r="AC5416">
        <v>-1</v>
      </c>
      <c r="AD5416" s="8">
        <f t="shared" si="169"/>
        <v>1</v>
      </c>
      <c r="AE5416">
        <v>2114</v>
      </c>
      <c r="AF5416">
        <v>1313112</v>
      </c>
      <c r="AG5416">
        <v>1706</v>
      </c>
      <c r="AH5416" t="s">
        <v>52</v>
      </c>
      <c r="AI5416">
        <v>458</v>
      </c>
      <c r="AJ5416">
        <v>458</v>
      </c>
      <c r="AK5416">
        <v>16</v>
      </c>
    </row>
    <row r="5417" spans="1:37" x14ac:dyDescent="0.2">
      <c r="A5417">
        <v>23</v>
      </c>
      <c r="B5417" t="s">
        <v>37</v>
      </c>
      <c r="C5417">
        <v>150</v>
      </c>
      <c r="D5417">
        <v>3000</v>
      </c>
      <c r="E5417">
        <v>302</v>
      </c>
      <c r="F5417">
        <v>0</v>
      </c>
      <c r="G5417">
        <v>0</v>
      </c>
      <c r="H5417" t="s">
        <v>33</v>
      </c>
      <c r="I5417">
        <v>1</v>
      </c>
      <c r="J5417" s="8" t="str">
        <f t="shared" si="168"/>
        <v>TNEG</v>
      </c>
      <c r="K5417">
        <v>0</v>
      </c>
      <c r="L5417" t="s">
        <v>34</v>
      </c>
      <c r="M5417">
        <v>215.71238095238101</v>
      </c>
      <c r="N5417">
        <v>375.613333333333</v>
      </c>
      <c r="O5417">
        <v>7</v>
      </c>
      <c r="P5417">
        <v>4</v>
      </c>
      <c r="Q5417">
        <v>215.71238095238101</v>
      </c>
      <c r="R5417">
        <v>375.613333333333</v>
      </c>
      <c r="S5417">
        <v>7</v>
      </c>
      <c r="T5417">
        <v>4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94.375</v>
      </c>
      <c r="AA5417">
        <v>94.375</v>
      </c>
      <c r="AB5417">
        <v>-1</v>
      </c>
      <c r="AC5417">
        <v>-1</v>
      </c>
      <c r="AD5417" s="8">
        <f t="shared" si="169"/>
        <v>1</v>
      </c>
      <c r="AE5417">
        <v>1596</v>
      </c>
      <c r="AF5417">
        <v>1315225</v>
      </c>
      <c r="AG5417">
        <v>1678</v>
      </c>
      <c r="AH5417" t="s">
        <v>52</v>
      </c>
      <c r="AI5417">
        <v>458</v>
      </c>
      <c r="AJ5417">
        <v>458</v>
      </c>
      <c r="AK5417">
        <v>16</v>
      </c>
    </row>
    <row r="5418" spans="1:37" x14ac:dyDescent="0.2">
      <c r="A5418">
        <v>23</v>
      </c>
      <c r="B5418" t="s">
        <v>37</v>
      </c>
      <c r="C5418">
        <v>150</v>
      </c>
      <c r="D5418">
        <v>3000</v>
      </c>
      <c r="E5418">
        <v>303</v>
      </c>
      <c r="F5418">
        <v>1</v>
      </c>
      <c r="G5418">
        <v>142</v>
      </c>
      <c r="H5418" t="s">
        <v>36</v>
      </c>
      <c r="I5418">
        <v>1</v>
      </c>
      <c r="J5418" s="8" t="str">
        <f t="shared" si="168"/>
        <v xml:space="preserve">HIT </v>
      </c>
      <c r="K5418">
        <v>49</v>
      </c>
      <c r="L5418">
        <v>6</v>
      </c>
      <c r="M5418">
        <v>48.725714285714297</v>
      </c>
      <c r="N5418">
        <v>272.62222222222198</v>
      </c>
      <c r="O5418">
        <v>5</v>
      </c>
      <c r="P5418">
        <v>1</v>
      </c>
      <c r="Q5418">
        <v>386.69904761904797</v>
      </c>
      <c r="R5418">
        <v>378.613333333333</v>
      </c>
      <c r="S5418">
        <v>7</v>
      </c>
      <c r="T5418">
        <v>7</v>
      </c>
      <c r="U5418">
        <v>404.14999389648398</v>
      </c>
      <c r="V5418">
        <v>383.78334045410202</v>
      </c>
      <c r="W5418">
        <v>7</v>
      </c>
      <c r="X5418">
        <v>7</v>
      </c>
      <c r="Y5418">
        <v>18.200673053675299</v>
      </c>
      <c r="Z5418">
        <v>79.375</v>
      </c>
      <c r="AA5418">
        <v>94.688000000000002</v>
      </c>
      <c r="AB5418">
        <v>49.441000000000003</v>
      </c>
      <c r="AC5418">
        <v>-29.934000000000001</v>
      </c>
      <c r="AD5418" s="8">
        <f t="shared" si="169"/>
        <v>29.934000000000001</v>
      </c>
      <c r="AE5418">
        <v>1634</v>
      </c>
      <c r="AF5418">
        <v>1319208</v>
      </c>
      <c r="AG5418">
        <v>463</v>
      </c>
      <c r="AH5418" t="s">
        <v>52</v>
      </c>
      <c r="AI5418">
        <v>458</v>
      </c>
      <c r="AJ5418">
        <v>458</v>
      </c>
      <c r="AK5418">
        <v>16</v>
      </c>
    </row>
    <row r="5419" spans="1:37" x14ac:dyDescent="0.2">
      <c r="A5419">
        <v>23</v>
      </c>
      <c r="B5419" t="s">
        <v>37</v>
      </c>
      <c r="C5419">
        <v>150</v>
      </c>
      <c r="D5419">
        <v>3000</v>
      </c>
      <c r="E5419">
        <v>304</v>
      </c>
      <c r="F5419">
        <v>0</v>
      </c>
      <c r="G5419">
        <v>0</v>
      </c>
      <c r="H5419" t="s">
        <v>33</v>
      </c>
      <c r="I5419">
        <v>1</v>
      </c>
      <c r="J5419" s="8" t="str">
        <f t="shared" si="168"/>
        <v>TNEG</v>
      </c>
      <c r="K5419">
        <v>0</v>
      </c>
      <c r="L5419" t="s">
        <v>34</v>
      </c>
      <c r="M5419">
        <v>398.69904761904797</v>
      </c>
      <c r="N5419">
        <v>151.63111111111101</v>
      </c>
      <c r="O5419">
        <v>3</v>
      </c>
      <c r="P5419">
        <v>7</v>
      </c>
      <c r="Q5419">
        <v>398.69904761904797</v>
      </c>
      <c r="R5419">
        <v>151.63111111111101</v>
      </c>
      <c r="S5419">
        <v>3</v>
      </c>
      <c r="T5419">
        <v>7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95</v>
      </c>
      <c r="AA5419">
        <v>95</v>
      </c>
      <c r="AB5419">
        <v>-1</v>
      </c>
      <c r="AC5419">
        <v>-1</v>
      </c>
      <c r="AD5419" s="8">
        <f t="shared" si="169"/>
        <v>1</v>
      </c>
      <c r="AE5419">
        <v>1955</v>
      </c>
      <c r="AF5419">
        <v>1322175</v>
      </c>
      <c r="AG5419">
        <v>813</v>
      </c>
      <c r="AH5419" t="s">
        <v>52</v>
      </c>
      <c r="AI5419">
        <v>458</v>
      </c>
      <c r="AJ5419">
        <v>458</v>
      </c>
      <c r="AK5419">
        <v>16</v>
      </c>
    </row>
    <row r="5420" spans="1:37" x14ac:dyDescent="0.2">
      <c r="A5420">
        <v>23</v>
      </c>
      <c r="B5420" t="s">
        <v>37</v>
      </c>
      <c r="C5420">
        <v>150</v>
      </c>
      <c r="D5420">
        <v>3000</v>
      </c>
      <c r="E5420">
        <v>305</v>
      </c>
      <c r="F5420">
        <v>0</v>
      </c>
      <c r="G5420">
        <v>0</v>
      </c>
      <c r="H5420" t="s">
        <v>33</v>
      </c>
      <c r="I5420">
        <v>1</v>
      </c>
      <c r="J5420" s="8" t="str">
        <f t="shared" si="168"/>
        <v>TNEG</v>
      </c>
      <c r="K5420">
        <v>0</v>
      </c>
      <c r="L5420" t="s">
        <v>34</v>
      </c>
      <c r="M5420">
        <v>163.71682539682499</v>
      </c>
      <c r="N5420">
        <v>322.61777777777797</v>
      </c>
      <c r="O5420">
        <v>6</v>
      </c>
      <c r="P5420">
        <v>3</v>
      </c>
      <c r="Q5420">
        <v>163.71682539682499</v>
      </c>
      <c r="R5420">
        <v>322.61777777777797</v>
      </c>
      <c r="S5420">
        <v>6</v>
      </c>
      <c r="T5420">
        <v>3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95.313000000000002</v>
      </c>
      <c r="AA5420">
        <v>95.313000000000002</v>
      </c>
      <c r="AB5420">
        <v>-1</v>
      </c>
      <c r="AC5420">
        <v>-1</v>
      </c>
      <c r="AD5420" s="8">
        <f t="shared" si="169"/>
        <v>1</v>
      </c>
      <c r="AE5420">
        <v>1691</v>
      </c>
      <c r="AF5420">
        <v>1324376</v>
      </c>
      <c r="AG5420">
        <v>148</v>
      </c>
      <c r="AH5420" t="s">
        <v>52</v>
      </c>
      <c r="AI5420">
        <v>458</v>
      </c>
      <c r="AJ5420">
        <v>458</v>
      </c>
      <c r="AK5420">
        <v>16</v>
      </c>
    </row>
    <row r="5421" spans="1:37" x14ac:dyDescent="0.2">
      <c r="A5421">
        <v>23</v>
      </c>
      <c r="B5421" t="s">
        <v>37</v>
      </c>
      <c r="C5421">
        <v>150</v>
      </c>
      <c r="D5421">
        <v>3000</v>
      </c>
      <c r="E5421">
        <v>306</v>
      </c>
      <c r="F5421">
        <v>0</v>
      </c>
      <c r="G5421">
        <v>0</v>
      </c>
      <c r="H5421" t="s">
        <v>33</v>
      </c>
      <c r="I5421">
        <v>1</v>
      </c>
      <c r="J5421" s="8" t="str">
        <f t="shared" si="168"/>
        <v>TNEG</v>
      </c>
      <c r="K5421">
        <v>0</v>
      </c>
      <c r="L5421" t="s">
        <v>34</v>
      </c>
      <c r="M5421">
        <v>114.72126984127</v>
      </c>
      <c r="N5421">
        <v>37.64</v>
      </c>
      <c r="O5421">
        <v>1</v>
      </c>
      <c r="P5421">
        <v>2</v>
      </c>
      <c r="Q5421">
        <v>114.72126984127</v>
      </c>
      <c r="R5421">
        <v>37.64</v>
      </c>
      <c r="S5421">
        <v>1</v>
      </c>
      <c r="T5421">
        <v>2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95.625</v>
      </c>
      <c r="AA5421">
        <v>95.625</v>
      </c>
      <c r="AB5421">
        <v>-1</v>
      </c>
      <c r="AC5421">
        <v>-1</v>
      </c>
      <c r="AD5421" s="8">
        <f t="shared" si="169"/>
        <v>1</v>
      </c>
      <c r="AE5421">
        <v>1590</v>
      </c>
      <c r="AF5421">
        <v>1326471</v>
      </c>
      <c r="AG5421">
        <v>211</v>
      </c>
      <c r="AH5421" t="s">
        <v>52</v>
      </c>
      <c r="AI5421">
        <v>458</v>
      </c>
      <c r="AJ5421">
        <v>458</v>
      </c>
      <c r="AK5421">
        <v>16</v>
      </c>
    </row>
    <row r="5422" spans="1:37" x14ac:dyDescent="0.2">
      <c r="A5422">
        <v>23</v>
      </c>
      <c r="B5422" t="s">
        <v>37</v>
      </c>
      <c r="C5422">
        <v>150</v>
      </c>
      <c r="D5422">
        <v>3000</v>
      </c>
      <c r="E5422">
        <v>307</v>
      </c>
      <c r="F5422">
        <v>0</v>
      </c>
      <c r="G5422">
        <v>0</v>
      </c>
      <c r="H5422" t="s">
        <v>33</v>
      </c>
      <c r="I5422">
        <v>1</v>
      </c>
      <c r="J5422" s="8" t="str">
        <f t="shared" si="168"/>
        <v>TNEG</v>
      </c>
      <c r="K5422">
        <v>0</v>
      </c>
      <c r="L5422" t="s">
        <v>34</v>
      </c>
      <c r="M5422">
        <v>163.71682539682499</v>
      </c>
      <c r="N5422">
        <v>32.64</v>
      </c>
      <c r="O5422">
        <v>1</v>
      </c>
      <c r="P5422">
        <v>3</v>
      </c>
      <c r="Q5422">
        <v>163.71682539682499</v>
      </c>
      <c r="R5422">
        <v>32.64</v>
      </c>
      <c r="S5422">
        <v>1</v>
      </c>
      <c r="T5422">
        <v>3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95.938000000000002</v>
      </c>
      <c r="AA5422">
        <v>95.938000000000002</v>
      </c>
      <c r="AB5422">
        <v>-1</v>
      </c>
      <c r="AC5422">
        <v>-1</v>
      </c>
      <c r="AD5422" s="8">
        <f t="shared" si="169"/>
        <v>1</v>
      </c>
      <c r="AE5422">
        <v>1626</v>
      </c>
      <c r="AF5422">
        <v>1328607</v>
      </c>
      <c r="AG5422">
        <v>312</v>
      </c>
      <c r="AH5422" t="s">
        <v>52</v>
      </c>
      <c r="AI5422">
        <v>458</v>
      </c>
      <c r="AJ5422">
        <v>458</v>
      </c>
      <c r="AK5422">
        <v>16</v>
      </c>
    </row>
    <row r="5423" spans="1:37" x14ac:dyDescent="0.2">
      <c r="A5423">
        <v>23</v>
      </c>
      <c r="B5423" t="s">
        <v>37</v>
      </c>
      <c r="C5423">
        <v>150</v>
      </c>
      <c r="D5423">
        <v>3000</v>
      </c>
      <c r="E5423">
        <v>308</v>
      </c>
      <c r="F5423">
        <v>1</v>
      </c>
      <c r="G5423">
        <v>143</v>
      </c>
      <c r="H5423" t="s">
        <v>36</v>
      </c>
      <c r="I5423">
        <v>1</v>
      </c>
      <c r="J5423" s="8" t="str">
        <f t="shared" si="168"/>
        <v xml:space="preserve">HIT </v>
      </c>
      <c r="K5423">
        <v>68</v>
      </c>
      <c r="L5423">
        <v>6</v>
      </c>
      <c r="M5423">
        <v>272.70793650793598</v>
      </c>
      <c r="N5423">
        <v>92.635555555555598</v>
      </c>
      <c r="O5423">
        <v>2</v>
      </c>
      <c r="P5423">
        <v>5</v>
      </c>
      <c r="Q5423">
        <v>329.70349206349198</v>
      </c>
      <c r="R5423">
        <v>89.635555555555598</v>
      </c>
      <c r="S5423">
        <v>2</v>
      </c>
      <c r="T5423">
        <v>6</v>
      </c>
      <c r="U5423">
        <v>343.14999389648398</v>
      </c>
      <c r="V5423">
        <v>189.78334045410199</v>
      </c>
      <c r="W5423">
        <v>4</v>
      </c>
      <c r="X5423">
        <v>6</v>
      </c>
      <c r="Y5423">
        <v>101.046460757565</v>
      </c>
      <c r="Z5423">
        <v>75</v>
      </c>
      <c r="AA5423">
        <v>96.25</v>
      </c>
      <c r="AB5423">
        <v>23.178000000000001</v>
      </c>
      <c r="AC5423">
        <v>-51.822000000000003</v>
      </c>
      <c r="AD5423" s="8">
        <f t="shared" si="169"/>
        <v>51.822000000000003</v>
      </c>
      <c r="AE5423">
        <v>4250</v>
      </c>
      <c r="AF5423">
        <v>1335072</v>
      </c>
      <c r="AG5423">
        <v>354</v>
      </c>
      <c r="AH5423" t="s">
        <v>52</v>
      </c>
      <c r="AI5423">
        <v>458</v>
      </c>
      <c r="AJ5423">
        <v>458</v>
      </c>
      <c r="AK5423">
        <v>16</v>
      </c>
    </row>
    <row r="5424" spans="1:37" x14ac:dyDescent="0.2">
      <c r="A5424">
        <v>23</v>
      </c>
      <c r="B5424" t="s">
        <v>37</v>
      </c>
      <c r="C5424">
        <v>150</v>
      </c>
      <c r="D5424">
        <v>3000</v>
      </c>
      <c r="E5424">
        <v>309</v>
      </c>
      <c r="F5424">
        <v>1</v>
      </c>
      <c r="G5424">
        <v>144</v>
      </c>
      <c r="H5424" t="s">
        <v>36</v>
      </c>
      <c r="I5424">
        <v>1</v>
      </c>
      <c r="J5424" s="8" t="str">
        <f t="shared" si="168"/>
        <v xml:space="preserve">HIT </v>
      </c>
      <c r="K5424">
        <v>7</v>
      </c>
      <c r="L5424">
        <v>3</v>
      </c>
      <c r="M5424">
        <v>272.70793650793598</v>
      </c>
      <c r="N5424">
        <v>92.635555555555598</v>
      </c>
      <c r="O5424">
        <v>2</v>
      </c>
      <c r="P5424">
        <v>5</v>
      </c>
      <c r="Q5424">
        <v>215.71238095238101</v>
      </c>
      <c r="R5424">
        <v>375.613333333333</v>
      </c>
      <c r="S5424">
        <v>7</v>
      </c>
      <c r="T5424">
        <v>4</v>
      </c>
      <c r="U5424">
        <v>179.14999389648401</v>
      </c>
      <c r="V5424">
        <v>390.78334045410202</v>
      </c>
      <c r="W5424">
        <v>7</v>
      </c>
      <c r="X5424">
        <v>3</v>
      </c>
      <c r="Y5424">
        <v>39.584558394269798</v>
      </c>
      <c r="Z5424">
        <v>94.375</v>
      </c>
      <c r="AA5424">
        <v>96.563000000000002</v>
      </c>
      <c r="AB5424">
        <v>58.128</v>
      </c>
      <c r="AC5424">
        <v>-36.247</v>
      </c>
      <c r="AD5424" s="8">
        <f t="shared" si="169"/>
        <v>36.247</v>
      </c>
      <c r="AE5424">
        <v>1500</v>
      </c>
      <c r="AF5424">
        <v>1338801</v>
      </c>
      <c r="AG5424">
        <v>1678</v>
      </c>
      <c r="AH5424" t="s">
        <v>52</v>
      </c>
      <c r="AI5424">
        <v>458</v>
      </c>
      <c r="AJ5424">
        <v>458</v>
      </c>
      <c r="AK5424">
        <v>16</v>
      </c>
    </row>
    <row r="5425" spans="1:37" x14ac:dyDescent="0.2">
      <c r="A5425">
        <v>23</v>
      </c>
      <c r="B5425" t="s">
        <v>37</v>
      </c>
      <c r="C5425">
        <v>150</v>
      </c>
      <c r="D5425">
        <v>3000</v>
      </c>
      <c r="E5425">
        <v>310</v>
      </c>
      <c r="F5425">
        <v>0</v>
      </c>
      <c r="G5425">
        <v>0</v>
      </c>
      <c r="H5425" t="s">
        <v>33</v>
      </c>
      <c r="I5425">
        <v>1</v>
      </c>
      <c r="J5425" s="8" t="str">
        <f t="shared" si="168"/>
        <v>TNEG</v>
      </c>
      <c r="K5425">
        <v>0</v>
      </c>
      <c r="L5425" t="s">
        <v>34</v>
      </c>
      <c r="M5425">
        <v>219.71238095238101</v>
      </c>
      <c r="N5425">
        <v>327.61777777777797</v>
      </c>
      <c r="O5425">
        <v>6</v>
      </c>
      <c r="P5425">
        <v>4</v>
      </c>
      <c r="Q5425">
        <v>219.71238095238101</v>
      </c>
      <c r="R5425">
        <v>327.61777777777797</v>
      </c>
      <c r="S5425">
        <v>6</v>
      </c>
      <c r="T5425">
        <v>4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96.875</v>
      </c>
      <c r="AA5425">
        <v>96.875</v>
      </c>
      <c r="AB5425">
        <v>-1</v>
      </c>
      <c r="AC5425">
        <v>-1</v>
      </c>
      <c r="AD5425" s="8">
        <f t="shared" si="169"/>
        <v>1</v>
      </c>
      <c r="AE5425">
        <v>2224</v>
      </c>
      <c r="AF5425">
        <v>1342040</v>
      </c>
      <c r="AG5425">
        <v>1861</v>
      </c>
      <c r="AH5425" t="s">
        <v>52</v>
      </c>
      <c r="AI5425">
        <v>458</v>
      </c>
      <c r="AJ5425">
        <v>458</v>
      </c>
      <c r="AK5425">
        <v>16</v>
      </c>
    </row>
    <row r="5426" spans="1:37" x14ac:dyDescent="0.2">
      <c r="A5426">
        <v>23</v>
      </c>
      <c r="B5426" t="s">
        <v>37</v>
      </c>
      <c r="C5426">
        <v>150</v>
      </c>
      <c r="D5426">
        <v>3000</v>
      </c>
      <c r="E5426">
        <v>311</v>
      </c>
      <c r="F5426">
        <v>1</v>
      </c>
      <c r="G5426">
        <v>145</v>
      </c>
      <c r="H5426" t="s">
        <v>36</v>
      </c>
      <c r="I5426">
        <v>1</v>
      </c>
      <c r="J5426" s="8" t="str">
        <f t="shared" si="168"/>
        <v xml:space="preserve">HIT </v>
      </c>
      <c r="K5426">
        <v>4</v>
      </c>
      <c r="L5426">
        <v>2</v>
      </c>
      <c r="M5426">
        <v>326.70349206349198</v>
      </c>
      <c r="N5426">
        <v>380.613333333333</v>
      </c>
      <c r="O5426">
        <v>7</v>
      </c>
      <c r="P5426">
        <v>6</v>
      </c>
      <c r="Q5426">
        <v>163.71682539682499</v>
      </c>
      <c r="R5426">
        <v>32.64</v>
      </c>
      <c r="S5426">
        <v>1</v>
      </c>
      <c r="T5426">
        <v>3</v>
      </c>
      <c r="U5426">
        <v>167.14999389648401</v>
      </c>
      <c r="V5426">
        <v>23.783340454101602</v>
      </c>
      <c r="W5426">
        <v>1</v>
      </c>
      <c r="X5426">
        <v>3</v>
      </c>
      <c r="Y5426">
        <v>9.4987927790327493</v>
      </c>
      <c r="Z5426">
        <v>95.938000000000002</v>
      </c>
      <c r="AA5426">
        <v>97.188000000000002</v>
      </c>
      <c r="AB5426">
        <v>90.450999999999993</v>
      </c>
      <c r="AC5426">
        <v>-5.4859999999999998</v>
      </c>
      <c r="AD5426" s="8">
        <f t="shared" si="169"/>
        <v>5.4859999999999998</v>
      </c>
      <c r="AE5426">
        <v>1769</v>
      </c>
      <c r="AF5426">
        <v>1345752</v>
      </c>
      <c r="AG5426">
        <v>312</v>
      </c>
      <c r="AH5426" t="s">
        <v>52</v>
      </c>
      <c r="AI5426">
        <v>458</v>
      </c>
      <c r="AJ5426">
        <v>458</v>
      </c>
      <c r="AK5426">
        <v>16</v>
      </c>
    </row>
    <row r="5427" spans="1:37" x14ac:dyDescent="0.2">
      <c r="A5427">
        <v>23</v>
      </c>
      <c r="B5427" t="s">
        <v>37</v>
      </c>
      <c r="C5427">
        <v>150</v>
      </c>
      <c r="D5427">
        <v>3000</v>
      </c>
      <c r="E5427">
        <v>312</v>
      </c>
      <c r="F5427">
        <v>0</v>
      </c>
      <c r="G5427">
        <v>0</v>
      </c>
      <c r="H5427" t="s">
        <v>33</v>
      </c>
      <c r="I5427">
        <v>1</v>
      </c>
      <c r="J5427" s="8" t="str">
        <f t="shared" si="168"/>
        <v>TNEG</v>
      </c>
      <c r="K5427">
        <v>0</v>
      </c>
      <c r="L5427" t="s">
        <v>34</v>
      </c>
      <c r="M5427">
        <v>329.70349206349198</v>
      </c>
      <c r="N5427">
        <v>89.635555555555598</v>
      </c>
      <c r="O5427">
        <v>2</v>
      </c>
      <c r="P5427">
        <v>6</v>
      </c>
      <c r="Q5427">
        <v>329.70349206349198</v>
      </c>
      <c r="R5427">
        <v>89.635555555555598</v>
      </c>
      <c r="S5427">
        <v>2</v>
      </c>
      <c r="T5427">
        <v>6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97.5</v>
      </c>
      <c r="AA5427">
        <v>97.5</v>
      </c>
      <c r="AB5427">
        <v>-1</v>
      </c>
      <c r="AC5427">
        <v>-1</v>
      </c>
      <c r="AD5427" s="8">
        <f t="shared" si="169"/>
        <v>1</v>
      </c>
      <c r="AE5427">
        <v>2410</v>
      </c>
      <c r="AF5427">
        <v>1349167</v>
      </c>
      <c r="AG5427">
        <v>1522</v>
      </c>
      <c r="AH5427" t="s">
        <v>52</v>
      </c>
      <c r="AI5427">
        <v>458</v>
      </c>
      <c r="AJ5427">
        <v>458</v>
      </c>
      <c r="AK5427">
        <v>16</v>
      </c>
    </row>
    <row r="5428" spans="1:37" x14ac:dyDescent="0.2">
      <c r="A5428">
        <v>23</v>
      </c>
      <c r="B5428" t="s">
        <v>37</v>
      </c>
      <c r="C5428">
        <v>150</v>
      </c>
      <c r="D5428">
        <v>3000</v>
      </c>
      <c r="E5428">
        <v>313</v>
      </c>
      <c r="F5428">
        <v>0</v>
      </c>
      <c r="G5428">
        <v>0</v>
      </c>
      <c r="H5428" t="s">
        <v>33</v>
      </c>
      <c r="I5428">
        <v>1</v>
      </c>
      <c r="J5428" s="8" t="str">
        <f t="shared" si="168"/>
        <v>TNEG</v>
      </c>
      <c r="K5428">
        <v>0</v>
      </c>
      <c r="L5428" t="s">
        <v>34</v>
      </c>
      <c r="M5428">
        <v>154.71682539682499</v>
      </c>
      <c r="N5428">
        <v>100.635555555556</v>
      </c>
      <c r="O5428">
        <v>2</v>
      </c>
      <c r="P5428">
        <v>3</v>
      </c>
      <c r="Q5428">
        <v>154.71682539682499</v>
      </c>
      <c r="R5428">
        <v>100.635555555556</v>
      </c>
      <c r="S5428">
        <v>2</v>
      </c>
      <c r="T5428">
        <v>3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97.813000000000002</v>
      </c>
      <c r="AA5428">
        <v>97.813000000000002</v>
      </c>
      <c r="AB5428">
        <v>-1</v>
      </c>
      <c r="AC5428">
        <v>-1</v>
      </c>
      <c r="AD5428" s="8">
        <f t="shared" si="169"/>
        <v>1</v>
      </c>
      <c r="AE5428">
        <v>1721</v>
      </c>
      <c r="AF5428">
        <v>1351407</v>
      </c>
      <c r="AG5428">
        <v>846</v>
      </c>
      <c r="AH5428" t="s">
        <v>52</v>
      </c>
      <c r="AI5428">
        <v>458</v>
      </c>
      <c r="AJ5428">
        <v>458</v>
      </c>
      <c r="AK5428">
        <v>16</v>
      </c>
    </row>
    <row r="5429" spans="1:37" x14ac:dyDescent="0.2">
      <c r="A5429">
        <v>23</v>
      </c>
      <c r="B5429" t="s">
        <v>37</v>
      </c>
      <c r="C5429">
        <v>150</v>
      </c>
      <c r="D5429">
        <v>3000</v>
      </c>
      <c r="E5429">
        <v>314</v>
      </c>
      <c r="F5429">
        <v>1</v>
      </c>
      <c r="G5429">
        <v>146</v>
      </c>
      <c r="H5429" t="s">
        <v>36</v>
      </c>
      <c r="I5429">
        <v>1</v>
      </c>
      <c r="J5429" s="8" t="str">
        <f t="shared" si="168"/>
        <v xml:space="preserve">HIT </v>
      </c>
      <c r="K5429">
        <v>29</v>
      </c>
      <c r="L5429">
        <v>5</v>
      </c>
      <c r="M5429">
        <v>326.70349206349198</v>
      </c>
      <c r="N5429">
        <v>142.63111111111101</v>
      </c>
      <c r="O5429">
        <v>3</v>
      </c>
      <c r="P5429">
        <v>6</v>
      </c>
      <c r="Q5429">
        <v>171.71682539682499</v>
      </c>
      <c r="R5429">
        <v>384.613333333333</v>
      </c>
      <c r="S5429">
        <v>7</v>
      </c>
      <c r="T5429">
        <v>3</v>
      </c>
      <c r="U5429">
        <v>212.14999389648401</v>
      </c>
      <c r="V5429">
        <v>339.78334045410202</v>
      </c>
      <c r="W5429">
        <v>6</v>
      </c>
      <c r="X5429">
        <v>4</v>
      </c>
      <c r="Y5429">
        <v>60.370268977980999</v>
      </c>
      <c r="Z5429">
        <v>89.063000000000002</v>
      </c>
      <c r="AA5429">
        <v>98.125</v>
      </c>
      <c r="AB5429">
        <v>90.855000000000004</v>
      </c>
      <c r="AC5429">
        <v>1.7929999999999999</v>
      </c>
      <c r="AD5429" s="8">
        <f t="shared" si="169"/>
        <v>1.7929999999999999</v>
      </c>
      <c r="AE5429">
        <v>1819</v>
      </c>
      <c r="AF5429">
        <v>1355103</v>
      </c>
      <c r="AG5429">
        <v>1909</v>
      </c>
      <c r="AH5429" t="s">
        <v>52</v>
      </c>
      <c r="AI5429">
        <v>458</v>
      </c>
      <c r="AJ5429">
        <v>458</v>
      </c>
      <c r="AK5429">
        <v>16</v>
      </c>
    </row>
    <row r="5430" spans="1:37" x14ac:dyDescent="0.2">
      <c r="A5430">
        <v>23</v>
      </c>
      <c r="B5430" t="s">
        <v>37</v>
      </c>
      <c r="C5430">
        <v>150</v>
      </c>
      <c r="D5430">
        <v>3000</v>
      </c>
      <c r="E5430">
        <v>315</v>
      </c>
      <c r="F5430">
        <v>0</v>
      </c>
      <c r="G5430">
        <v>0</v>
      </c>
      <c r="H5430" t="s">
        <v>33</v>
      </c>
      <c r="I5430">
        <v>1</v>
      </c>
      <c r="J5430" s="8" t="str">
        <f t="shared" si="168"/>
        <v>TNEG</v>
      </c>
      <c r="K5430">
        <v>0</v>
      </c>
      <c r="L5430" t="s">
        <v>34</v>
      </c>
      <c r="M5430">
        <v>107.72126984127</v>
      </c>
      <c r="N5430">
        <v>205.62666666666701</v>
      </c>
      <c r="O5430">
        <v>4</v>
      </c>
      <c r="P5430">
        <v>2</v>
      </c>
      <c r="Q5430">
        <v>107.72126984127</v>
      </c>
      <c r="R5430">
        <v>205.62666666666701</v>
      </c>
      <c r="S5430">
        <v>4</v>
      </c>
      <c r="T5430">
        <v>2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98.438000000000002</v>
      </c>
      <c r="AA5430">
        <v>98.438000000000002</v>
      </c>
      <c r="AB5430">
        <v>-1</v>
      </c>
      <c r="AC5430">
        <v>-1</v>
      </c>
      <c r="AD5430" s="8">
        <f t="shared" si="169"/>
        <v>1</v>
      </c>
      <c r="AE5430">
        <v>1902</v>
      </c>
      <c r="AF5430">
        <v>1358015</v>
      </c>
      <c r="AG5430">
        <v>1586</v>
      </c>
      <c r="AH5430" t="s">
        <v>52</v>
      </c>
      <c r="AI5430">
        <v>458</v>
      </c>
      <c r="AJ5430">
        <v>458</v>
      </c>
      <c r="AK5430">
        <v>16</v>
      </c>
    </row>
    <row r="5431" spans="1:37" x14ac:dyDescent="0.2">
      <c r="A5431">
        <v>23</v>
      </c>
      <c r="B5431" t="s">
        <v>37</v>
      </c>
      <c r="C5431">
        <v>150</v>
      </c>
      <c r="D5431">
        <v>3000</v>
      </c>
      <c r="E5431">
        <v>316</v>
      </c>
      <c r="F5431">
        <v>1</v>
      </c>
      <c r="G5431">
        <v>147</v>
      </c>
      <c r="H5431" t="s">
        <v>36</v>
      </c>
      <c r="I5431">
        <v>1</v>
      </c>
      <c r="J5431" s="8" t="str">
        <f t="shared" si="168"/>
        <v xml:space="preserve">HIT </v>
      </c>
      <c r="K5431">
        <v>28</v>
      </c>
      <c r="L5431">
        <v>5</v>
      </c>
      <c r="M5431">
        <v>56.725714285714297</v>
      </c>
      <c r="N5431">
        <v>199.62666666666701</v>
      </c>
      <c r="O5431">
        <v>4</v>
      </c>
      <c r="P5431">
        <v>1</v>
      </c>
      <c r="Q5431">
        <v>340.70349206349198</v>
      </c>
      <c r="R5431">
        <v>267.62222222222198</v>
      </c>
      <c r="S5431">
        <v>5</v>
      </c>
      <c r="T5431">
        <v>6</v>
      </c>
      <c r="U5431">
        <v>385.14999389648398</v>
      </c>
      <c r="V5431">
        <v>267.78334045410202</v>
      </c>
      <c r="W5431">
        <v>5</v>
      </c>
      <c r="X5431">
        <v>7</v>
      </c>
      <c r="Y5431">
        <v>44.446793858216999</v>
      </c>
      <c r="Z5431">
        <v>90</v>
      </c>
      <c r="AA5431">
        <v>98.75</v>
      </c>
      <c r="AB5431">
        <v>89.844999999999999</v>
      </c>
      <c r="AC5431">
        <v>-0.155</v>
      </c>
      <c r="AD5431" s="8">
        <f t="shared" si="169"/>
        <v>0.155</v>
      </c>
      <c r="AE5431">
        <v>1651</v>
      </c>
      <c r="AF5431">
        <v>1361558</v>
      </c>
      <c r="AG5431">
        <v>1040</v>
      </c>
      <c r="AH5431" t="s">
        <v>52</v>
      </c>
      <c r="AI5431">
        <v>458</v>
      </c>
      <c r="AJ5431">
        <v>458</v>
      </c>
      <c r="AK5431">
        <v>16</v>
      </c>
    </row>
    <row r="5432" spans="1:37" x14ac:dyDescent="0.2">
      <c r="A5432">
        <v>23</v>
      </c>
      <c r="B5432" t="s">
        <v>37</v>
      </c>
      <c r="C5432">
        <v>150</v>
      </c>
      <c r="D5432">
        <v>3000</v>
      </c>
      <c r="E5432">
        <v>317</v>
      </c>
      <c r="F5432">
        <v>1</v>
      </c>
      <c r="G5432">
        <v>148</v>
      </c>
      <c r="H5432" t="s">
        <v>36</v>
      </c>
      <c r="I5432">
        <v>1</v>
      </c>
      <c r="J5432" s="8" t="str">
        <f t="shared" si="168"/>
        <v xml:space="preserve">HIT </v>
      </c>
      <c r="K5432">
        <v>41</v>
      </c>
      <c r="L5432">
        <v>5</v>
      </c>
      <c r="M5432">
        <v>154.71682539682499</v>
      </c>
      <c r="N5432">
        <v>100.635555555556</v>
      </c>
      <c r="O5432">
        <v>2</v>
      </c>
      <c r="P5432">
        <v>3</v>
      </c>
      <c r="Q5432">
        <v>329.70349206349198</v>
      </c>
      <c r="R5432">
        <v>89.635555555555598</v>
      </c>
      <c r="S5432">
        <v>2</v>
      </c>
      <c r="T5432">
        <v>6</v>
      </c>
      <c r="U5432">
        <v>283.14999389648398</v>
      </c>
      <c r="V5432">
        <v>33.783340454101598</v>
      </c>
      <c r="W5432">
        <v>1</v>
      </c>
      <c r="X5432">
        <v>5</v>
      </c>
      <c r="Y5432">
        <v>72.709683834580602</v>
      </c>
      <c r="Z5432">
        <v>86.25</v>
      </c>
      <c r="AA5432">
        <v>99.063000000000002</v>
      </c>
      <c r="AB5432">
        <v>92.471000000000004</v>
      </c>
      <c r="AC5432">
        <v>6.2210000000000001</v>
      </c>
      <c r="AD5432" s="8">
        <f t="shared" si="169"/>
        <v>6.2210000000000001</v>
      </c>
      <c r="AE5432">
        <v>1604</v>
      </c>
      <c r="AF5432">
        <v>1365617</v>
      </c>
      <c r="AG5432">
        <v>347</v>
      </c>
      <c r="AH5432" t="s">
        <v>52</v>
      </c>
      <c r="AI5432">
        <v>458</v>
      </c>
      <c r="AJ5432">
        <v>458</v>
      </c>
      <c r="AK5432">
        <v>16</v>
      </c>
    </row>
    <row r="5433" spans="1:37" x14ac:dyDescent="0.2">
      <c r="A5433">
        <v>23</v>
      </c>
      <c r="B5433" t="s">
        <v>37</v>
      </c>
      <c r="C5433">
        <v>150</v>
      </c>
      <c r="D5433">
        <v>3000</v>
      </c>
      <c r="E5433">
        <v>318</v>
      </c>
      <c r="F5433">
        <v>0</v>
      </c>
      <c r="G5433">
        <v>0</v>
      </c>
      <c r="H5433" t="s">
        <v>36</v>
      </c>
      <c r="I5433">
        <v>0</v>
      </c>
      <c r="J5433" s="8" t="str">
        <f t="shared" si="168"/>
        <v>FA</v>
      </c>
      <c r="K5433">
        <v>0</v>
      </c>
      <c r="L5433" t="s">
        <v>34</v>
      </c>
      <c r="M5433">
        <v>229.71238095238101</v>
      </c>
      <c r="N5433">
        <v>88.635555555555598</v>
      </c>
      <c r="O5433">
        <v>2</v>
      </c>
      <c r="P5433">
        <v>4</v>
      </c>
      <c r="Q5433">
        <v>229.71238095238101</v>
      </c>
      <c r="R5433">
        <v>88.635555555555598</v>
      </c>
      <c r="S5433">
        <v>2</v>
      </c>
      <c r="T5433">
        <v>4</v>
      </c>
      <c r="U5433">
        <v>382.14999389648398</v>
      </c>
      <c r="V5433">
        <v>90.783340454101605</v>
      </c>
      <c r="W5433">
        <v>2</v>
      </c>
      <c r="X5433">
        <v>7</v>
      </c>
      <c r="Y5433">
        <v>152.45274290765201</v>
      </c>
      <c r="Z5433">
        <v>99.375</v>
      </c>
      <c r="AA5433">
        <v>99.375</v>
      </c>
      <c r="AB5433">
        <v>45.805</v>
      </c>
      <c r="AC5433">
        <v>-53.57</v>
      </c>
      <c r="AD5433" s="8">
        <f t="shared" si="169"/>
        <v>53.57</v>
      </c>
      <c r="AE5433">
        <v>1708</v>
      </c>
      <c r="AF5433">
        <v>1369751</v>
      </c>
      <c r="AG5433">
        <v>188</v>
      </c>
      <c r="AH5433" t="s">
        <v>52</v>
      </c>
      <c r="AI5433">
        <v>458</v>
      </c>
      <c r="AJ5433">
        <v>458</v>
      </c>
      <c r="AK5433">
        <v>16</v>
      </c>
    </row>
    <row r="5434" spans="1:37" x14ac:dyDescent="0.2">
      <c r="A5434">
        <v>23</v>
      </c>
      <c r="B5434" t="s">
        <v>37</v>
      </c>
      <c r="C5434">
        <v>150</v>
      </c>
      <c r="D5434">
        <v>3000</v>
      </c>
      <c r="E5434">
        <v>319</v>
      </c>
      <c r="F5434">
        <v>1</v>
      </c>
      <c r="G5434">
        <v>149</v>
      </c>
      <c r="H5434" t="s">
        <v>36</v>
      </c>
      <c r="I5434">
        <v>1</v>
      </c>
      <c r="J5434" s="8" t="str">
        <f t="shared" si="168"/>
        <v xml:space="preserve">HIT </v>
      </c>
      <c r="K5434">
        <v>7</v>
      </c>
      <c r="L5434">
        <v>3</v>
      </c>
      <c r="M5434">
        <v>106.72126984127</v>
      </c>
      <c r="N5434">
        <v>154.63111111111101</v>
      </c>
      <c r="O5434">
        <v>3</v>
      </c>
      <c r="P5434">
        <v>2</v>
      </c>
      <c r="Q5434">
        <v>329.70349206349198</v>
      </c>
      <c r="R5434">
        <v>89.635555555555598</v>
      </c>
      <c r="S5434">
        <v>2</v>
      </c>
      <c r="T5434">
        <v>6</v>
      </c>
      <c r="U5434">
        <v>317.14999389648398</v>
      </c>
      <c r="V5434">
        <v>93.783340454101605</v>
      </c>
      <c r="W5434">
        <v>2</v>
      </c>
      <c r="X5434">
        <v>6</v>
      </c>
      <c r="Y5434">
        <v>13.2209846756461</v>
      </c>
      <c r="Z5434">
        <v>97.5</v>
      </c>
      <c r="AA5434">
        <v>99.688000000000002</v>
      </c>
      <c r="AB5434">
        <v>62.975999999999999</v>
      </c>
      <c r="AC5434">
        <v>-34.524000000000001</v>
      </c>
      <c r="AD5434" s="8">
        <f t="shared" si="169"/>
        <v>34.524000000000001</v>
      </c>
      <c r="AE5434">
        <v>2235</v>
      </c>
      <c r="AF5434">
        <v>1374657</v>
      </c>
      <c r="AG5434">
        <v>1522</v>
      </c>
      <c r="AH5434" t="s">
        <v>52</v>
      </c>
      <c r="AI5434">
        <v>458</v>
      </c>
      <c r="AJ5434">
        <v>458</v>
      </c>
      <c r="AK5434">
        <v>16</v>
      </c>
    </row>
    <row r="5435" spans="1:37" x14ac:dyDescent="0.2">
      <c r="A5435">
        <v>23</v>
      </c>
      <c r="B5435" t="s">
        <v>37</v>
      </c>
      <c r="C5435">
        <v>150</v>
      </c>
      <c r="D5435">
        <v>3000</v>
      </c>
      <c r="E5435">
        <v>320</v>
      </c>
      <c r="F5435">
        <v>1</v>
      </c>
      <c r="G5435">
        <v>150</v>
      </c>
      <c r="H5435" t="s">
        <v>36</v>
      </c>
      <c r="I5435">
        <v>1</v>
      </c>
      <c r="J5435" s="8" t="str">
        <f t="shared" si="168"/>
        <v xml:space="preserve">HIT </v>
      </c>
      <c r="K5435">
        <v>41</v>
      </c>
      <c r="L5435">
        <v>5</v>
      </c>
      <c r="M5435">
        <v>106.72126984127</v>
      </c>
      <c r="N5435">
        <v>154.63111111111101</v>
      </c>
      <c r="O5435">
        <v>3</v>
      </c>
      <c r="P5435">
        <v>2</v>
      </c>
      <c r="Q5435">
        <v>46.725714285714297</v>
      </c>
      <c r="R5435">
        <v>100.635555555556</v>
      </c>
      <c r="S5435">
        <v>2</v>
      </c>
      <c r="T5435">
        <v>1</v>
      </c>
      <c r="U5435">
        <v>47.149993896484403</v>
      </c>
      <c r="V5435">
        <v>93.783340454101605</v>
      </c>
      <c r="W5435">
        <v>2</v>
      </c>
      <c r="X5435">
        <v>1</v>
      </c>
      <c r="Y5435">
        <v>6.8653379366721197</v>
      </c>
      <c r="Z5435">
        <v>87.188000000000002</v>
      </c>
      <c r="AA5435">
        <v>100</v>
      </c>
      <c r="AB5435">
        <v>89.037000000000006</v>
      </c>
      <c r="AC5435">
        <v>1.85</v>
      </c>
      <c r="AD5435" s="8">
        <f t="shared" si="169"/>
        <v>1.85</v>
      </c>
      <c r="AE5435">
        <v>1607</v>
      </c>
      <c r="AF5435">
        <v>1378920</v>
      </c>
      <c r="AG5435">
        <v>289</v>
      </c>
      <c r="AH5435" t="s">
        <v>52</v>
      </c>
      <c r="AI5435">
        <v>458</v>
      </c>
      <c r="AJ5435">
        <v>458</v>
      </c>
      <c r="AK5435">
        <v>16</v>
      </c>
    </row>
    <row r="5436" spans="1:37" x14ac:dyDescent="0.2">
      <c r="A5436">
        <v>3</v>
      </c>
      <c r="B5436" t="s">
        <v>32</v>
      </c>
      <c r="C5436">
        <v>150</v>
      </c>
      <c r="D5436">
        <v>3000</v>
      </c>
      <c r="E5436">
        <v>1</v>
      </c>
      <c r="F5436">
        <v>0</v>
      </c>
      <c r="G5436">
        <v>0</v>
      </c>
      <c r="H5436" t="s">
        <v>36</v>
      </c>
      <c r="I5436">
        <v>0</v>
      </c>
      <c r="J5436" s="8" t="str">
        <f t="shared" si="168"/>
        <v>FA</v>
      </c>
      <c r="K5436">
        <v>0</v>
      </c>
      <c r="L5436" t="s">
        <v>34</v>
      </c>
      <c r="M5436">
        <v>296.13079365079398</v>
      </c>
      <c r="N5436">
        <v>273.50222222222197</v>
      </c>
      <c r="O5436">
        <v>3</v>
      </c>
      <c r="P5436">
        <v>3</v>
      </c>
      <c r="Q5436">
        <v>296.13079365079398</v>
      </c>
      <c r="R5436">
        <v>273.50222222222197</v>
      </c>
      <c r="S5436">
        <v>3</v>
      </c>
      <c r="T5436">
        <v>3</v>
      </c>
      <c r="U5436">
        <v>271.640625</v>
      </c>
      <c r="V5436">
        <v>270.921875</v>
      </c>
      <c r="W5436">
        <v>3</v>
      </c>
      <c r="X5436">
        <v>3</v>
      </c>
      <c r="Y5436">
        <v>24.625729478160601</v>
      </c>
      <c r="Z5436">
        <v>5.8819999999999997</v>
      </c>
      <c r="AA5436">
        <v>5.8819999999999997</v>
      </c>
      <c r="AB5436">
        <v>4.3410000000000002</v>
      </c>
      <c r="AC5436">
        <v>-1.5409999999999999</v>
      </c>
      <c r="AD5436" s="8">
        <f t="shared" si="169"/>
        <v>1.5409999999999999</v>
      </c>
      <c r="AE5436">
        <v>7285</v>
      </c>
      <c r="AF5436">
        <v>19139</v>
      </c>
      <c r="AG5436">
        <v>1858</v>
      </c>
      <c r="AH5436" t="s">
        <v>53</v>
      </c>
      <c r="AI5436">
        <v>862</v>
      </c>
      <c r="AJ5436">
        <v>862</v>
      </c>
      <c r="AK5436">
        <v>17</v>
      </c>
    </row>
    <row r="5437" spans="1:37" x14ac:dyDescent="0.2">
      <c r="A5437">
        <v>3</v>
      </c>
      <c r="B5437" t="s">
        <v>32</v>
      </c>
      <c r="C5437">
        <v>150</v>
      </c>
      <c r="D5437">
        <v>3000</v>
      </c>
      <c r="E5437">
        <v>1</v>
      </c>
      <c r="F5437">
        <v>0</v>
      </c>
      <c r="G5437">
        <v>0</v>
      </c>
      <c r="H5437" t="s">
        <v>33</v>
      </c>
      <c r="I5437">
        <v>1</v>
      </c>
      <c r="J5437" s="8" t="str">
        <f t="shared" si="168"/>
        <v>TNEG</v>
      </c>
      <c r="K5437">
        <v>0</v>
      </c>
      <c r="L5437" t="s">
        <v>34</v>
      </c>
      <c r="M5437">
        <v>205.85968253968301</v>
      </c>
      <c r="N5437">
        <v>489.04444444444403</v>
      </c>
      <c r="O5437">
        <v>5</v>
      </c>
      <c r="P5437">
        <v>2</v>
      </c>
      <c r="Q5437">
        <v>205.85968253968301</v>
      </c>
      <c r="R5437">
        <v>489.04444444444403</v>
      </c>
      <c r="S5437">
        <v>5</v>
      </c>
      <c r="T5437">
        <v>2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6.25</v>
      </c>
      <c r="AA5437">
        <v>6.25</v>
      </c>
      <c r="AB5437">
        <v>-1</v>
      </c>
      <c r="AC5437">
        <v>-1</v>
      </c>
      <c r="AD5437" s="8">
        <f t="shared" si="169"/>
        <v>1</v>
      </c>
      <c r="AE5437">
        <v>3816</v>
      </c>
      <c r="AF5437">
        <v>216632</v>
      </c>
      <c r="AG5437">
        <v>1229</v>
      </c>
      <c r="AH5437" t="s">
        <v>53</v>
      </c>
      <c r="AI5437">
        <v>862</v>
      </c>
      <c r="AJ5437">
        <v>862</v>
      </c>
      <c r="AK5437">
        <v>17</v>
      </c>
    </row>
    <row r="5438" spans="1:37" x14ac:dyDescent="0.2">
      <c r="A5438">
        <v>3</v>
      </c>
      <c r="B5438" t="s">
        <v>32</v>
      </c>
      <c r="C5438">
        <v>150</v>
      </c>
      <c r="D5438">
        <v>3000</v>
      </c>
      <c r="E5438">
        <v>2</v>
      </c>
      <c r="F5438">
        <v>0</v>
      </c>
      <c r="G5438">
        <v>0</v>
      </c>
      <c r="H5438" t="s">
        <v>36</v>
      </c>
      <c r="I5438">
        <v>0</v>
      </c>
      <c r="J5438" s="8" t="str">
        <f t="shared" si="168"/>
        <v>FA</v>
      </c>
      <c r="K5438">
        <v>0</v>
      </c>
      <c r="L5438" t="s">
        <v>34</v>
      </c>
      <c r="M5438">
        <v>418.40190476190497</v>
      </c>
      <c r="N5438">
        <v>74.959999999999994</v>
      </c>
      <c r="O5438">
        <v>1</v>
      </c>
      <c r="P5438">
        <v>4</v>
      </c>
      <c r="Q5438">
        <v>418.40190476190497</v>
      </c>
      <c r="R5438">
        <v>74.959999999999994</v>
      </c>
      <c r="S5438">
        <v>1</v>
      </c>
      <c r="T5438">
        <v>4</v>
      </c>
      <c r="U5438">
        <v>416.640625</v>
      </c>
      <c r="V5438">
        <v>66.1875</v>
      </c>
      <c r="W5438">
        <v>1</v>
      </c>
      <c r="X5438">
        <v>4</v>
      </c>
      <c r="Y5438">
        <v>8.9475618270954307</v>
      </c>
      <c r="Z5438">
        <v>11.765000000000001</v>
      </c>
      <c r="AA5438">
        <v>11.765000000000001</v>
      </c>
      <c r="AB5438">
        <v>9.5549999999999997</v>
      </c>
      <c r="AC5438">
        <v>-2.21</v>
      </c>
      <c r="AD5438" s="8">
        <f t="shared" si="169"/>
        <v>2.21</v>
      </c>
      <c r="AE5438">
        <v>8986</v>
      </c>
      <c r="AF5438">
        <v>33918</v>
      </c>
      <c r="AG5438">
        <v>924</v>
      </c>
      <c r="AH5438" t="s">
        <v>53</v>
      </c>
      <c r="AI5438">
        <v>862</v>
      </c>
      <c r="AJ5438">
        <v>862</v>
      </c>
      <c r="AK5438">
        <v>17</v>
      </c>
    </row>
    <row r="5439" spans="1:37" x14ac:dyDescent="0.2">
      <c r="A5439">
        <v>3</v>
      </c>
      <c r="B5439" t="s">
        <v>32</v>
      </c>
      <c r="C5439">
        <v>150</v>
      </c>
      <c r="D5439">
        <v>3000</v>
      </c>
      <c r="E5439">
        <v>2</v>
      </c>
      <c r="F5439">
        <v>0</v>
      </c>
      <c r="G5439">
        <v>0</v>
      </c>
      <c r="H5439" t="s">
        <v>33</v>
      </c>
      <c r="I5439">
        <v>1</v>
      </c>
      <c r="J5439" s="8" t="str">
        <f t="shared" si="168"/>
        <v>TNEG</v>
      </c>
      <c r="K5439">
        <v>0</v>
      </c>
      <c r="L5439" t="s">
        <v>34</v>
      </c>
      <c r="M5439">
        <v>202.85968253968301</v>
      </c>
      <c r="N5439">
        <v>403.77333333333303</v>
      </c>
      <c r="O5439">
        <v>4</v>
      </c>
      <c r="P5439">
        <v>2</v>
      </c>
      <c r="Q5439">
        <v>202.85968253968301</v>
      </c>
      <c r="R5439">
        <v>403.77333333333303</v>
      </c>
      <c r="S5439">
        <v>4</v>
      </c>
      <c r="T5439">
        <v>2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12.5</v>
      </c>
      <c r="AA5439">
        <v>12.5</v>
      </c>
      <c r="AB5439">
        <v>-1</v>
      </c>
      <c r="AC5439">
        <v>-1</v>
      </c>
      <c r="AD5439" s="8">
        <f t="shared" si="169"/>
        <v>1</v>
      </c>
      <c r="AE5439">
        <v>2506</v>
      </c>
      <c r="AF5439">
        <v>219640</v>
      </c>
      <c r="AG5439">
        <v>860</v>
      </c>
      <c r="AH5439" t="s">
        <v>53</v>
      </c>
      <c r="AI5439">
        <v>862</v>
      </c>
      <c r="AJ5439">
        <v>862</v>
      </c>
      <c r="AK5439">
        <v>17</v>
      </c>
    </row>
    <row r="5440" spans="1:37" x14ac:dyDescent="0.2">
      <c r="A5440">
        <v>3</v>
      </c>
      <c r="B5440" t="s">
        <v>32</v>
      </c>
      <c r="C5440">
        <v>150</v>
      </c>
      <c r="D5440">
        <v>3000</v>
      </c>
      <c r="E5440">
        <v>3</v>
      </c>
      <c r="F5440">
        <v>0</v>
      </c>
      <c r="G5440">
        <v>0</v>
      </c>
      <c r="H5440" t="s">
        <v>36</v>
      </c>
      <c r="I5440">
        <v>0</v>
      </c>
      <c r="J5440" s="8" t="str">
        <f t="shared" si="168"/>
        <v>FA</v>
      </c>
      <c r="K5440">
        <v>0</v>
      </c>
      <c r="L5440" t="s">
        <v>34</v>
      </c>
      <c r="M5440">
        <v>428.40190476190497</v>
      </c>
      <c r="N5440">
        <v>173.23111111111101</v>
      </c>
      <c r="O5440">
        <v>2</v>
      </c>
      <c r="P5440">
        <v>4</v>
      </c>
      <c r="Q5440">
        <v>428.40190476190497</v>
      </c>
      <c r="R5440">
        <v>173.23111111111101</v>
      </c>
      <c r="S5440">
        <v>2</v>
      </c>
      <c r="T5440">
        <v>4</v>
      </c>
      <c r="U5440">
        <v>431.640625</v>
      </c>
      <c r="V5440">
        <v>163.1875</v>
      </c>
      <c r="W5440">
        <v>2</v>
      </c>
      <c r="X5440">
        <v>4</v>
      </c>
      <c r="Y5440">
        <v>10.5528874215487</v>
      </c>
      <c r="Z5440">
        <v>17.646999999999998</v>
      </c>
      <c r="AA5440">
        <v>17.646999999999998</v>
      </c>
      <c r="AB5440">
        <v>1.853</v>
      </c>
      <c r="AC5440">
        <v>-15.794</v>
      </c>
      <c r="AD5440" s="8">
        <f t="shared" si="169"/>
        <v>15.794</v>
      </c>
      <c r="AE5440">
        <v>6403</v>
      </c>
      <c r="AF5440">
        <v>59063</v>
      </c>
      <c r="AG5440">
        <v>1411</v>
      </c>
      <c r="AH5440" t="s">
        <v>53</v>
      </c>
      <c r="AI5440">
        <v>862</v>
      </c>
      <c r="AJ5440">
        <v>862</v>
      </c>
      <c r="AK5440">
        <v>17</v>
      </c>
    </row>
    <row r="5441" spans="1:37" x14ac:dyDescent="0.2">
      <c r="A5441">
        <v>3</v>
      </c>
      <c r="B5441" t="s">
        <v>32</v>
      </c>
      <c r="C5441">
        <v>150</v>
      </c>
      <c r="D5441">
        <v>3000</v>
      </c>
      <c r="E5441">
        <v>3</v>
      </c>
      <c r="F5441">
        <v>0</v>
      </c>
      <c r="G5441">
        <v>0</v>
      </c>
      <c r="H5441" t="s">
        <v>33</v>
      </c>
      <c r="I5441">
        <v>1</v>
      </c>
      <c r="J5441" s="8" t="str">
        <f t="shared" si="168"/>
        <v>TNEG</v>
      </c>
      <c r="K5441">
        <v>0</v>
      </c>
      <c r="L5441" t="s">
        <v>34</v>
      </c>
      <c r="M5441">
        <v>627.94412698412702</v>
      </c>
      <c r="N5441">
        <v>395.77333333333303</v>
      </c>
      <c r="O5441">
        <v>4</v>
      </c>
      <c r="P5441">
        <v>6</v>
      </c>
      <c r="Q5441">
        <v>627.94412698412702</v>
      </c>
      <c r="R5441">
        <v>395.77333333333303</v>
      </c>
      <c r="S5441">
        <v>4</v>
      </c>
      <c r="T5441">
        <v>6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18.75</v>
      </c>
      <c r="AA5441">
        <v>18.75</v>
      </c>
      <c r="AB5441">
        <v>-1</v>
      </c>
      <c r="AC5441">
        <v>-1</v>
      </c>
      <c r="AD5441" s="8">
        <f t="shared" si="169"/>
        <v>1</v>
      </c>
      <c r="AE5441">
        <v>1876</v>
      </c>
      <c r="AF5441">
        <v>222030</v>
      </c>
      <c r="AG5441">
        <v>1106</v>
      </c>
      <c r="AH5441" t="s">
        <v>53</v>
      </c>
      <c r="AI5441">
        <v>862</v>
      </c>
      <c r="AJ5441">
        <v>862</v>
      </c>
      <c r="AK5441">
        <v>17</v>
      </c>
    </row>
    <row r="5442" spans="1:37" x14ac:dyDescent="0.2">
      <c r="A5442">
        <v>3</v>
      </c>
      <c r="B5442" t="s">
        <v>32</v>
      </c>
      <c r="C5442">
        <v>150</v>
      </c>
      <c r="D5442">
        <v>3000</v>
      </c>
      <c r="E5442">
        <v>4</v>
      </c>
      <c r="F5442">
        <v>0</v>
      </c>
      <c r="G5442">
        <v>0</v>
      </c>
      <c r="H5442" t="s">
        <v>36</v>
      </c>
      <c r="I5442">
        <v>0</v>
      </c>
      <c r="J5442" s="8" t="str">
        <f t="shared" si="168"/>
        <v>FA</v>
      </c>
      <c r="K5442">
        <v>0</v>
      </c>
      <c r="L5442" t="s">
        <v>34</v>
      </c>
      <c r="M5442">
        <v>730.21523809523796</v>
      </c>
      <c r="N5442">
        <v>175.23111111111101</v>
      </c>
      <c r="O5442">
        <v>2</v>
      </c>
      <c r="P5442">
        <v>7</v>
      </c>
      <c r="Q5442">
        <v>730.21523809523796</v>
      </c>
      <c r="R5442">
        <v>175.23111111111101</v>
      </c>
      <c r="S5442">
        <v>2</v>
      </c>
      <c r="T5442">
        <v>7</v>
      </c>
      <c r="U5442">
        <v>712.640625</v>
      </c>
      <c r="V5442">
        <v>173.1875</v>
      </c>
      <c r="W5442">
        <v>2</v>
      </c>
      <c r="X5442">
        <v>7</v>
      </c>
      <c r="Y5442">
        <v>17.6930317306213</v>
      </c>
      <c r="Z5442">
        <v>23.529</v>
      </c>
      <c r="AA5442">
        <v>23.529</v>
      </c>
      <c r="AB5442">
        <v>21.521000000000001</v>
      </c>
      <c r="AC5442">
        <v>-2.008</v>
      </c>
      <c r="AD5442" s="8">
        <f t="shared" si="169"/>
        <v>2.008</v>
      </c>
      <c r="AE5442">
        <v>5077</v>
      </c>
      <c r="AF5442">
        <v>69787</v>
      </c>
      <c r="AG5442">
        <v>705</v>
      </c>
      <c r="AH5442" t="s">
        <v>53</v>
      </c>
      <c r="AI5442">
        <v>862</v>
      </c>
      <c r="AJ5442">
        <v>862</v>
      </c>
      <c r="AK5442">
        <v>17</v>
      </c>
    </row>
    <row r="5443" spans="1:37" x14ac:dyDescent="0.2">
      <c r="A5443">
        <v>3</v>
      </c>
      <c r="B5443" t="s">
        <v>32</v>
      </c>
      <c r="C5443">
        <v>150</v>
      </c>
      <c r="D5443">
        <v>3000</v>
      </c>
      <c r="E5443">
        <v>4</v>
      </c>
      <c r="F5443">
        <v>0</v>
      </c>
      <c r="G5443">
        <v>0</v>
      </c>
      <c r="H5443" t="s">
        <v>33</v>
      </c>
      <c r="I5443">
        <v>1</v>
      </c>
      <c r="J5443" s="8" t="str">
        <f t="shared" ref="J5443:J5506" si="170">IF(AND(F5443=0,I5443=1),"TNEG",IF(AND(F5443=0,I5443=0),"FA",IF(AND(F5443=1,I5443=1),"HIT ","MISS")))</f>
        <v>TNEG</v>
      </c>
      <c r="K5443">
        <v>0</v>
      </c>
      <c r="L5443" t="s">
        <v>34</v>
      </c>
      <c r="M5443">
        <v>641.94412698412702</v>
      </c>
      <c r="N5443">
        <v>67.959999999999994</v>
      </c>
      <c r="O5443">
        <v>1</v>
      </c>
      <c r="P5443">
        <v>6</v>
      </c>
      <c r="Q5443">
        <v>641.94412698412702</v>
      </c>
      <c r="R5443">
        <v>67.959999999999994</v>
      </c>
      <c r="S5443">
        <v>1</v>
      </c>
      <c r="T5443">
        <v>6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25</v>
      </c>
      <c r="AA5443">
        <v>25</v>
      </c>
      <c r="AB5443">
        <v>-1</v>
      </c>
      <c r="AC5443">
        <v>-1</v>
      </c>
      <c r="AD5443" s="8">
        <f t="shared" ref="AD5443:AD5506" si="171">ABS(AC5443)</f>
        <v>1</v>
      </c>
      <c r="AE5443">
        <v>1409</v>
      </c>
      <c r="AF5443">
        <v>223954</v>
      </c>
      <c r="AG5443">
        <v>1825</v>
      </c>
      <c r="AH5443" t="s">
        <v>53</v>
      </c>
      <c r="AI5443">
        <v>862</v>
      </c>
      <c r="AJ5443">
        <v>862</v>
      </c>
      <c r="AK5443">
        <v>17</v>
      </c>
    </row>
    <row r="5444" spans="1:37" x14ac:dyDescent="0.2">
      <c r="A5444">
        <v>3</v>
      </c>
      <c r="B5444" t="s">
        <v>32</v>
      </c>
      <c r="C5444">
        <v>150</v>
      </c>
      <c r="D5444">
        <v>3000</v>
      </c>
      <c r="E5444">
        <v>5</v>
      </c>
      <c r="F5444">
        <v>0</v>
      </c>
      <c r="G5444">
        <v>0</v>
      </c>
      <c r="H5444" t="s">
        <v>33</v>
      </c>
      <c r="I5444">
        <v>1</v>
      </c>
      <c r="J5444" s="8" t="str">
        <f t="shared" si="170"/>
        <v>TNEG</v>
      </c>
      <c r="K5444">
        <v>0</v>
      </c>
      <c r="L5444" t="s">
        <v>34</v>
      </c>
      <c r="M5444">
        <v>98.588571428571399</v>
      </c>
      <c r="N5444">
        <v>77.959999999999994</v>
      </c>
      <c r="O5444">
        <v>1</v>
      </c>
      <c r="P5444">
        <v>1</v>
      </c>
      <c r="Q5444">
        <v>98.588571428571399</v>
      </c>
      <c r="R5444">
        <v>77.959999999999994</v>
      </c>
      <c r="S5444">
        <v>1</v>
      </c>
      <c r="T5444">
        <v>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29.411999999999999</v>
      </c>
      <c r="AA5444">
        <v>29.411999999999999</v>
      </c>
      <c r="AB5444">
        <v>-1</v>
      </c>
      <c r="AC5444">
        <v>-1</v>
      </c>
      <c r="AD5444" s="8">
        <f t="shared" si="171"/>
        <v>1</v>
      </c>
      <c r="AE5444">
        <v>13502</v>
      </c>
      <c r="AF5444">
        <v>84305</v>
      </c>
      <c r="AG5444">
        <v>966</v>
      </c>
      <c r="AH5444" t="s">
        <v>53</v>
      </c>
      <c r="AI5444">
        <v>862</v>
      </c>
      <c r="AJ5444">
        <v>862</v>
      </c>
      <c r="AK5444">
        <v>17</v>
      </c>
    </row>
    <row r="5445" spans="1:37" x14ac:dyDescent="0.2">
      <c r="A5445">
        <v>3</v>
      </c>
      <c r="B5445" t="s">
        <v>32</v>
      </c>
      <c r="C5445">
        <v>150</v>
      </c>
      <c r="D5445">
        <v>3000</v>
      </c>
      <c r="E5445">
        <v>5</v>
      </c>
      <c r="F5445">
        <v>0</v>
      </c>
      <c r="G5445">
        <v>0</v>
      </c>
      <c r="H5445" t="s">
        <v>33</v>
      </c>
      <c r="I5445">
        <v>1</v>
      </c>
      <c r="J5445" s="8" t="str">
        <f t="shared" si="170"/>
        <v>TNEG</v>
      </c>
      <c r="K5445">
        <v>0</v>
      </c>
      <c r="L5445" t="s">
        <v>34</v>
      </c>
      <c r="M5445">
        <v>77.588571428571399</v>
      </c>
      <c r="N5445">
        <v>284.50222222222197</v>
      </c>
      <c r="O5445">
        <v>3</v>
      </c>
      <c r="P5445">
        <v>1</v>
      </c>
      <c r="Q5445">
        <v>77.588571428571399</v>
      </c>
      <c r="R5445">
        <v>284.50222222222197</v>
      </c>
      <c r="S5445">
        <v>3</v>
      </c>
      <c r="T5445">
        <v>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31.25</v>
      </c>
      <c r="AA5445">
        <v>31.25</v>
      </c>
      <c r="AB5445">
        <v>-1</v>
      </c>
      <c r="AC5445">
        <v>-1</v>
      </c>
      <c r="AD5445" s="8">
        <f t="shared" si="171"/>
        <v>1</v>
      </c>
      <c r="AE5445">
        <v>1403</v>
      </c>
      <c r="AF5445">
        <v>225870</v>
      </c>
      <c r="AG5445">
        <v>2069</v>
      </c>
      <c r="AH5445" t="s">
        <v>53</v>
      </c>
      <c r="AI5445">
        <v>862</v>
      </c>
      <c r="AJ5445">
        <v>862</v>
      </c>
      <c r="AK5445">
        <v>17</v>
      </c>
    </row>
    <row r="5446" spans="1:37" x14ac:dyDescent="0.2">
      <c r="A5446">
        <v>3</v>
      </c>
      <c r="B5446" t="s">
        <v>32</v>
      </c>
      <c r="C5446">
        <v>150</v>
      </c>
      <c r="D5446">
        <v>3000</v>
      </c>
      <c r="E5446">
        <v>6</v>
      </c>
      <c r="F5446">
        <v>0</v>
      </c>
      <c r="G5446">
        <v>0</v>
      </c>
      <c r="H5446" t="s">
        <v>33</v>
      </c>
      <c r="I5446">
        <v>1</v>
      </c>
      <c r="J5446" s="8" t="str">
        <f t="shared" si="170"/>
        <v>TNEG</v>
      </c>
      <c r="K5446">
        <v>0</v>
      </c>
      <c r="L5446" t="s">
        <v>34</v>
      </c>
      <c r="M5446">
        <v>312.13079365079398</v>
      </c>
      <c r="N5446">
        <v>720.58666666666704</v>
      </c>
      <c r="O5446">
        <v>7</v>
      </c>
      <c r="P5446">
        <v>3</v>
      </c>
      <c r="Q5446">
        <v>312.13079365079398</v>
      </c>
      <c r="R5446">
        <v>720.58666666666704</v>
      </c>
      <c r="S5446">
        <v>7</v>
      </c>
      <c r="T5446">
        <v>3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35.293999999999997</v>
      </c>
      <c r="AA5446">
        <v>35.293999999999997</v>
      </c>
      <c r="AB5446">
        <v>-1</v>
      </c>
      <c r="AC5446">
        <v>-1</v>
      </c>
      <c r="AD5446" s="8">
        <f t="shared" si="171"/>
        <v>1</v>
      </c>
      <c r="AE5446">
        <v>5217</v>
      </c>
      <c r="AF5446">
        <v>90025</v>
      </c>
      <c r="AG5446">
        <v>960</v>
      </c>
      <c r="AH5446" t="s">
        <v>53</v>
      </c>
      <c r="AI5446">
        <v>862</v>
      </c>
      <c r="AJ5446">
        <v>862</v>
      </c>
      <c r="AK5446">
        <v>17</v>
      </c>
    </row>
    <row r="5447" spans="1:37" x14ac:dyDescent="0.2">
      <c r="A5447">
        <v>3</v>
      </c>
      <c r="B5447" t="s">
        <v>32</v>
      </c>
      <c r="C5447">
        <v>150</v>
      </c>
      <c r="D5447">
        <v>3000</v>
      </c>
      <c r="E5447">
        <v>6</v>
      </c>
      <c r="F5447">
        <v>0</v>
      </c>
      <c r="G5447">
        <v>0</v>
      </c>
      <c r="H5447" t="s">
        <v>33</v>
      </c>
      <c r="I5447">
        <v>1</v>
      </c>
      <c r="J5447" s="8" t="str">
        <f t="shared" si="170"/>
        <v>TNEG</v>
      </c>
      <c r="K5447">
        <v>0</v>
      </c>
      <c r="L5447" t="s">
        <v>34</v>
      </c>
      <c r="M5447">
        <v>202.85968253968301</v>
      </c>
      <c r="N5447">
        <v>293.50222222222197</v>
      </c>
      <c r="O5447">
        <v>3</v>
      </c>
      <c r="P5447">
        <v>2</v>
      </c>
      <c r="Q5447">
        <v>202.85968253968301</v>
      </c>
      <c r="R5447">
        <v>293.50222222222197</v>
      </c>
      <c r="S5447">
        <v>3</v>
      </c>
      <c r="T5447">
        <v>2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37.5</v>
      </c>
      <c r="AA5447">
        <v>37.5</v>
      </c>
      <c r="AB5447">
        <v>-1</v>
      </c>
      <c r="AC5447">
        <v>-1</v>
      </c>
      <c r="AD5447" s="8">
        <f t="shared" si="171"/>
        <v>1</v>
      </c>
      <c r="AE5447">
        <v>1509</v>
      </c>
      <c r="AF5447">
        <v>227884</v>
      </c>
      <c r="AG5447">
        <v>2359</v>
      </c>
      <c r="AH5447" t="s">
        <v>53</v>
      </c>
      <c r="AI5447">
        <v>862</v>
      </c>
      <c r="AJ5447">
        <v>862</v>
      </c>
      <c r="AK5447">
        <v>17</v>
      </c>
    </row>
    <row r="5448" spans="1:37" x14ac:dyDescent="0.2">
      <c r="A5448">
        <v>3</v>
      </c>
      <c r="B5448" t="s">
        <v>32</v>
      </c>
      <c r="C5448">
        <v>150</v>
      </c>
      <c r="D5448">
        <v>3000</v>
      </c>
      <c r="E5448">
        <v>7</v>
      </c>
      <c r="F5448">
        <v>0</v>
      </c>
      <c r="G5448">
        <v>0</v>
      </c>
      <c r="H5448" t="s">
        <v>36</v>
      </c>
      <c r="I5448">
        <v>0</v>
      </c>
      <c r="J5448" s="8" t="str">
        <f t="shared" si="170"/>
        <v>FA</v>
      </c>
      <c r="K5448">
        <v>0</v>
      </c>
      <c r="L5448" t="s">
        <v>34</v>
      </c>
      <c r="M5448">
        <v>428.40190476190497</v>
      </c>
      <c r="N5448">
        <v>514.04444444444403</v>
      </c>
      <c r="O5448">
        <v>5</v>
      </c>
      <c r="P5448">
        <v>4</v>
      </c>
      <c r="Q5448">
        <v>428.40190476190497</v>
      </c>
      <c r="R5448">
        <v>514.04444444444403</v>
      </c>
      <c r="S5448">
        <v>5</v>
      </c>
      <c r="T5448">
        <v>4</v>
      </c>
      <c r="U5448">
        <v>311.640625</v>
      </c>
      <c r="V5448">
        <v>713.1875</v>
      </c>
      <c r="W5448">
        <v>7</v>
      </c>
      <c r="X5448">
        <v>3</v>
      </c>
      <c r="Y5448">
        <v>230.84876657162599</v>
      </c>
      <c r="Z5448">
        <v>41.176000000000002</v>
      </c>
      <c r="AA5448">
        <v>41.176000000000002</v>
      </c>
      <c r="AB5448">
        <v>38.938000000000002</v>
      </c>
      <c r="AC5448">
        <v>-2.238</v>
      </c>
      <c r="AD5448" s="8">
        <f t="shared" si="171"/>
        <v>2.238</v>
      </c>
      <c r="AE5448">
        <v>874</v>
      </c>
      <c r="AF5448">
        <v>104971</v>
      </c>
      <c r="AG5448">
        <v>2259</v>
      </c>
      <c r="AH5448" t="s">
        <v>53</v>
      </c>
      <c r="AI5448">
        <v>862</v>
      </c>
      <c r="AJ5448">
        <v>862</v>
      </c>
      <c r="AK5448">
        <v>17</v>
      </c>
    </row>
    <row r="5449" spans="1:37" x14ac:dyDescent="0.2">
      <c r="A5449">
        <v>3</v>
      </c>
      <c r="B5449" t="s">
        <v>32</v>
      </c>
      <c r="C5449">
        <v>150</v>
      </c>
      <c r="D5449">
        <v>3000</v>
      </c>
      <c r="E5449">
        <v>7</v>
      </c>
      <c r="F5449">
        <v>0</v>
      </c>
      <c r="G5449">
        <v>0</v>
      </c>
      <c r="H5449" t="s">
        <v>33</v>
      </c>
      <c r="I5449">
        <v>1</v>
      </c>
      <c r="J5449" s="8" t="str">
        <f t="shared" si="170"/>
        <v>TNEG</v>
      </c>
      <c r="K5449">
        <v>0</v>
      </c>
      <c r="L5449" t="s">
        <v>34</v>
      </c>
      <c r="M5449">
        <v>641.94412698412702</v>
      </c>
      <c r="N5449">
        <v>67.959999999999994</v>
      </c>
      <c r="O5449">
        <v>1</v>
      </c>
      <c r="P5449">
        <v>6</v>
      </c>
      <c r="Q5449">
        <v>641.94412698412702</v>
      </c>
      <c r="R5449">
        <v>67.959999999999994</v>
      </c>
      <c r="S5449">
        <v>1</v>
      </c>
      <c r="T5449">
        <v>6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43.75</v>
      </c>
      <c r="AA5449">
        <v>43.75</v>
      </c>
      <c r="AB5449">
        <v>-1</v>
      </c>
      <c r="AC5449">
        <v>-1</v>
      </c>
      <c r="AD5449" s="8">
        <f t="shared" si="171"/>
        <v>1</v>
      </c>
      <c r="AE5449">
        <v>1512</v>
      </c>
      <c r="AF5449">
        <v>229898</v>
      </c>
      <c r="AG5449">
        <v>1834</v>
      </c>
      <c r="AH5449" t="s">
        <v>53</v>
      </c>
      <c r="AI5449">
        <v>862</v>
      </c>
      <c r="AJ5449">
        <v>862</v>
      </c>
      <c r="AK5449">
        <v>17</v>
      </c>
    </row>
    <row r="5450" spans="1:37" x14ac:dyDescent="0.2">
      <c r="A5450">
        <v>3</v>
      </c>
      <c r="B5450" t="s">
        <v>32</v>
      </c>
      <c r="C5450">
        <v>150</v>
      </c>
      <c r="D5450">
        <v>3000</v>
      </c>
      <c r="E5450">
        <v>8</v>
      </c>
      <c r="F5450">
        <v>0</v>
      </c>
      <c r="G5450">
        <v>0</v>
      </c>
      <c r="H5450" t="s">
        <v>33</v>
      </c>
      <c r="I5450">
        <v>1</v>
      </c>
      <c r="J5450" s="8" t="str">
        <f t="shared" si="170"/>
        <v>TNEG</v>
      </c>
      <c r="K5450">
        <v>0</v>
      </c>
      <c r="L5450" t="s">
        <v>34</v>
      </c>
      <c r="M5450">
        <v>510.67301587301603</v>
      </c>
      <c r="N5450">
        <v>83.96</v>
      </c>
      <c r="O5450">
        <v>1</v>
      </c>
      <c r="P5450">
        <v>5</v>
      </c>
      <c r="Q5450">
        <v>510.67301587301603</v>
      </c>
      <c r="R5450">
        <v>83.96</v>
      </c>
      <c r="S5450">
        <v>1</v>
      </c>
      <c r="T5450">
        <v>5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47.058999999999997</v>
      </c>
      <c r="AA5450">
        <v>47.058999999999997</v>
      </c>
      <c r="AB5450">
        <v>-1</v>
      </c>
      <c r="AC5450">
        <v>-1</v>
      </c>
      <c r="AD5450" s="8">
        <f t="shared" si="171"/>
        <v>1</v>
      </c>
      <c r="AE5450">
        <v>5262</v>
      </c>
      <c r="AF5450">
        <v>111236</v>
      </c>
      <c r="AG5450">
        <v>523</v>
      </c>
      <c r="AH5450" t="s">
        <v>53</v>
      </c>
      <c r="AI5450">
        <v>862</v>
      </c>
      <c r="AJ5450">
        <v>862</v>
      </c>
      <c r="AK5450">
        <v>17</v>
      </c>
    </row>
    <row r="5451" spans="1:37" x14ac:dyDescent="0.2">
      <c r="A5451">
        <v>3</v>
      </c>
      <c r="B5451" t="s">
        <v>32</v>
      </c>
      <c r="C5451">
        <v>150</v>
      </c>
      <c r="D5451">
        <v>3000</v>
      </c>
      <c r="E5451">
        <v>8</v>
      </c>
      <c r="F5451">
        <v>0</v>
      </c>
      <c r="G5451">
        <v>0</v>
      </c>
      <c r="H5451" t="s">
        <v>33</v>
      </c>
      <c r="I5451">
        <v>1</v>
      </c>
      <c r="J5451" s="8" t="str">
        <f t="shared" si="170"/>
        <v>TNEG</v>
      </c>
      <c r="K5451">
        <v>0</v>
      </c>
      <c r="L5451" t="s">
        <v>34</v>
      </c>
      <c r="M5451">
        <v>641.94412698412702</v>
      </c>
      <c r="N5451">
        <v>67.959999999999994</v>
      </c>
      <c r="O5451">
        <v>1</v>
      </c>
      <c r="P5451">
        <v>6</v>
      </c>
      <c r="Q5451">
        <v>641.94412698412702</v>
      </c>
      <c r="R5451">
        <v>67.959999999999994</v>
      </c>
      <c r="S5451">
        <v>1</v>
      </c>
      <c r="T5451">
        <v>6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50</v>
      </c>
      <c r="AA5451">
        <v>50</v>
      </c>
      <c r="AB5451">
        <v>-1</v>
      </c>
      <c r="AC5451">
        <v>-1</v>
      </c>
      <c r="AD5451" s="8">
        <f t="shared" si="171"/>
        <v>1</v>
      </c>
      <c r="AE5451">
        <v>1414</v>
      </c>
      <c r="AF5451">
        <v>231826</v>
      </c>
      <c r="AG5451">
        <v>681</v>
      </c>
      <c r="AH5451" t="s">
        <v>53</v>
      </c>
      <c r="AI5451">
        <v>862</v>
      </c>
      <c r="AJ5451">
        <v>862</v>
      </c>
      <c r="AK5451">
        <v>17</v>
      </c>
    </row>
    <row r="5452" spans="1:37" x14ac:dyDescent="0.2">
      <c r="A5452">
        <v>3</v>
      </c>
      <c r="B5452" t="s">
        <v>32</v>
      </c>
      <c r="C5452">
        <v>150</v>
      </c>
      <c r="D5452">
        <v>3000</v>
      </c>
      <c r="E5452">
        <v>9</v>
      </c>
      <c r="F5452">
        <v>0</v>
      </c>
      <c r="G5452">
        <v>0</v>
      </c>
      <c r="H5452" t="s">
        <v>36</v>
      </c>
      <c r="I5452">
        <v>0</v>
      </c>
      <c r="J5452" s="8" t="str">
        <f t="shared" si="170"/>
        <v>FA</v>
      </c>
      <c r="K5452">
        <v>0</v>
      </c>
      <c r="L5452" t="s">
        <v>34</v>
      </c>
      <c r="M5452">
        <v>202.85968253968301</v>
      </c>
      <c r="N5452">
        <v>715.58666666666704</v>
      </c>
      <c r="O5452">
        <v>7</v>
      </c>
      <c r="P5452">
        <v>2</v>
      </c>
      <c r="Q5452">
        <v>202.85968253968301</v>
      </c>
      <c r="R5452">
        <v>715.58666666666704</v>
      </c>
      <c r="S5452">
        <v>7</v>
      </c>
      <c r="T5452">
        <v>2</v>
      </c>
      <c r="U5452">
        <v>513.640625</v>
      </c>
      <c r="V5452">
        <v>97.1875</v>
      </c>
      <c r="W5452">
        <v>1</v>
      </c>
      <c r="X5452">
        <v>5</v>
      </c>
      <c r="Y5452">
        <v>692.09993753109904</v>
      </c>
      <c r="Z5452">
        <v>52.941000000000003</v>
      </c>
      <c r="AA5452">
        <v>52.941000000000003</v>
      </c>
      <c r="AB5452">
        <v>3.512</v>
      </c>
      <c r="AC5452">
        <v>-49.429000000000002</v>
      </c>
      <c r="AD5452" s="8">
        <f t="shared" si="171"/>
        <v>49.429000000000002</v>
      </c>
      <c r="AE5452">
        <v>1620</v>
      </c>
      <c r="AF5452">
        <v>121827</v>
      </c>
      <c r="AG5452">
        <v>558</v>
      </c>
      <c r="AH5452" t="s">
        <v>53</v>
      </c>
      <c r="AI5452">
        <v>862</v>
      </c>
      <c r="AJ5452">
        <v>862</v>
      </c>
      <c r="AK5452">
        <v>17</v>
      </c>
    </row>
    <row r="5453" spans="1:37" x14ac:dyDescent="0.2">
      <c r="A5453">
        <v>3</v>
      </c>
      <c r="B5453" t="s">
        <v>32</v>
      </c>
      <c r="C5453">
        <v>150</v>
      </c>
      <c r="D5453">
        <v>3000</v>
      </c>
      <c r="E5453">
        <v>9</v>
      </c>
      <c r="F5453">
        <v>1</v>
      </c>
      <c r="G5453">
        <v>1</v>
      </c>
      <c r="H5453" t="s">
        <v>36</v>
      </c>
      <c r="I5453">
        <v>1</v>
      </c>
      <c r="J5453" s="8" t="str">
        <f t="shared" si="170"/>
        <v xml:space="preserve">HIT </v>
      </c>
      <c r="K5453">
        <v>7</v>
      </c>
      <c r="L5453">
        <v>3</v>
      </c>
      <c r="M5453">
        <v>508.67301587301603</v>
      </c>
      <c r="N5453">
        <v>384.77333333333303</v>
      </c>
      <c r="O5453">
        <v>4</v>
      </c>
      <c r="P5453">
        <v>5</v>
      </c>
      <c r="Q5453">
        <v>202.85968253968301</v>
      </c>
      <c r="R5453">
        <v>403.77333333333303</v>
      </c>
      <c r="S5453">
        <v>4</v>
      </c>
      <c r="T5453">
        <v>2</v>
      </c>
      <c r="U5453">
        <v>524.640625</v>
      </c>
      <c r="V5453">
        <v>401.1875</v>
      </c>
      <c r="W5453">
        <v>4</v>
      </c>
      <c r="X5453">
        <v>5</v>
      </c>
      <c r="Y5453">
        <v>321.79133217766702</v>
      </c>
      <c r="Z5453">
        <v>12.5</v>
      </c>
      <c r="AA5453">
        <v>56.25</v>
      </c>
      <c r="AB5453">
        <v>54.222999999999999</v>
      </c>
      <c r="AC5453">
        <v>41.722999999999999</v>
      </c>
      <c r="AD5453" s="8">
        <f t="shared" si="171"/>
        <v>41.722999999999999</v>
      </c>
      <c r="AE5453">
        <v>5404</v>
      </c>
      <c r="AF5453">
        <v>239144</v>
      </c>
      <c r="AG5453">
        <v>860</v>
      </c>
      <c r="AH5453" t="s">
        <v>53</v>
      </c>
      <c r="AI5453">
        <v>862</v>
      </c>
      <c r="AJ5453">
        <v>862</v>
      </c>
      <c r="AK5453">
        <v>17</v>
      </c>
    </row>
    <row r="5454" spans="1:37" x14ac:dyDescent="0.2">
      <c r="A5454">
        <v>3</v>
      </c>
      <c r="B5454" t="s">
        <v>32</v>
      </c>
      <c r="C5454">
        <v>150</v>
      </c>
      <c r="D5454">
        <v>3000</v>
      </c>
      <c r="E5454">
        <v>10</v>
      </c>
      <c r="F5454">
        <v>1</v>
      </c>
      <c r="G5454">
        <v>1</v>
      </c>
      <c r="H5454" t="s">
        <v>36</v>
      </c>
      <c r="I5454">
        <v>1</v>
      </c>
      <c r="J5454" s="8" t="str">
        <f t="shared" si="170"/>
        <v xml:space="preserve">HIT </v>
      </c>
      <c r="K5454">
        <v>8</v>
      </c>
      <c r="L5454">
        <v>3</v>
      </c>
      <c r="M5454">
        <v>99.588571428571399</v>
      </c>
      <c r="N5454">
        <v>268.50222222222197</v>
      </c>
      <c r="O5454">
        <v>3</v>
      </c>
      <c r="P5454">
        <v>1</v>
      </c>
      <c r="Q5454">
        <v>418.40190476190497</v>
      </c>
      <c r="R5454">
        <v>74.959999999999994</v>
      </c>
      <c r="S5454">
        <v>1</v>
      </c>
      <c r="T5454">
        <v>4</v>
      </c>
      <c r="U5454">
        <v>82.640625</v>
      </c>
      <c r="V5454">
        <v>275.1875</v>
      </c>
      <c r="W5454">
        <v>3</v>
      </c>
      <c r="X5454">
        <v>1</v>
      </c>
      <c r="Y5454">
        <v>390.93054209616599</v>
      </c>
      <c r="Z5454">
        <v>11.765000000000001</v>
      </c>
      <c r="AA5454">
        <v>58.823999999999998</v>
      </c>
      <c r="AB5454">
        <v>57.302999999999997</v>
      </c>
      <c r="AC5454">
        <v>45.539000000000001</v>
      </c>
      <c r="AD5454" s="8">
        <f t="shared" si="171"/>
        <v>45.539000000000001</v>
      </c>
      <c r="AE5454">
        <v>3836</v>
      </c>
      <c r="AF5454">
        <v>129281</v>
      </c>
      <c r="AG5454">
        <v>924</v>
      </c>
      <c r="AH5454" t="s">
        <v>53</v>
      </c>
      <c r="AI5454">
        <v>862</v>
      </c>
      <c r="AJ5454">
        <v>862</v>
      </c>
      <c r="AK5454">
        <v>17</v>
      </c>
    </row>
    <row r="5455" spans="1:37" x14ac:dyDescent="0.2">
      <c r="A5455">
        <v>3</v>
      </c>
      <c r="B5455" t="s">
        <v>32</v>
      </c>
      <c r="C5455">
        <v>150</v>
      </c>
      <c r="D5455">
        <v>3000</v>
      </c>
      <c r="E5455">
        <v>10</v>
      </c>
      <c r="F5455">
        <v>0</v>
      </c>
      <c r="G5455">
        <v>0</v>
      </c>
      <c r="H5455" t="s">
        <v>33</v>
      </c>
      <c r="I5455">
        <v>1</v>
      </c>
      <c r="J5455" s="8" t="str">
        <f t="shared" si="170"/>
        <v>TNEG</v>
      </c>
      <c r="K5455">
        <v>0</v>
      </c>
      <c r="L5455" t="s">
        <v>34</v>
      </c>
      <c r="M5455">
        <v>631.94412698412702</v>
      </c>
      <c r="N5455">
        <v>174.23111111111101</v>
      </c>
      <c r="O5455">
        <v>2</v>
      </c>
      <c r="P5455">
        <v>6</v>
      </c>
      <c r="Q5455">
        <v>631.94412698412702</v>
      </c>
      <c r="R5455">
        <v>174.23111111111101</v>
      </c>
      <c r="S5455">
        <v>2</v>
      </c>
      <c r="T5455">
        <v>6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62.5</v>
      </c>
      <c r="AA5455">
        <v>62.5</v>
      </c>
      <c r="AB5455">
        <v>-1</v>
      </c>
      <c r="AC5455">
        <v>-1</v>
      </c>
      <c r="AD5455" s="8">
        <f t="shared" si="171"/>
        <v>1</v>
      </c>
      <c r="AE5455">
        <v>1458</v>
      </c>
      <c r="AF5455">
        <v>241616</v>
      </c>
      <c r="AG5455">
        <v>1753</v>
      </c>
      <c r="AH5455" t="s">
        <v>53</v>
      </c>
      <c r="AI5455">
        <v>862</v>
      </c>
      <c r="AJ5455">
        <v>862</v>
      </c>
      <c r="AK5455">
        <v>17</v>
      </c>
    </row>
    <row r="5456" spans="1:37" x14ac:dyDescent="0.2">
      <c r="A5456">
        <v>3</v>
      </c>
      <c r="B5456" t="s">
        <v>32</v>
      </c>
      <c r="C5456">
        <v>150</v>
      </c>
      <c r="D5456">
        <v>3000</v>
      </c>
      <c r="E5456">
        <v>11</v>
      </c>
      <c r="F5456">
        <v>0</v>
      </c>
      <c r="G5456">
        <v>0</v>
      </c>
      <c r="H5456" t="s">
        <v>33</v>
      </c>
      <c r="I5456">
        <v>1</v>
      </c>
      <c r="J5456" s="8" t="str">
        <f t="shared" si="170"/>
        <v>TNEG</v>
      </c>
      <c r="K5456">
        <v>0</v>
      </c>
      <c r="L5456" t="s">
        <v>34</v>
      </c>
      <c r="M5456">
        <v>312.13079365079398</v>
      </c>
      <c r="N5456">
        <v>720.58666666666704</v>
      </c>
      <c r="O5456">
        <v>7</v>
      </c>
      <c r="P5456">
        <v>3</v>
      </c>
      <c r="Q5456">
        <v>312.13079365079398</v>
      </c>
      <c r="R5456">
        <v>720.58666666666704</v>
      </c>
      <c r="S5456">
        <v>7</v>
      </c>
      <c r="T5456">
        <v>3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64.706000000000003</v>
      </c>
      <c r="AA5456">
        <v>64.706000000000003</v>
      </c>
      <c r="AB5456">
        <v>-1</v>
      </c>
      <c r="AC5456">
        <v>-1</v>
      </c>
      <c r="AD5456" s="8">
        <f t="shared" si="171"/>
        <v>1</v>
      </c>
      <c r="AE5456">
        <v>5369</v>
      </c>
      <c r="AF5456">
        <v>135653</v>
      </c>
      <c r="AG5456">
        <v>645</v>
      </c>
      <c r="AH5456" t="s">
        <v>53</v>
      </c>
      <c r="AI5456">
        <v>862</v>
      </c>
      <c r="AJ5456">
        <v>862</v>
      </c>
      <c r="AK5456">
        <v>17</v>
      </c>
    </row>
    <row r="5457" spans="1:37" x14ac:dyDescent="0.2">
      <c r="A5457">
        <v>3</v>
      </c>
      <c r="B5457" t="s">
        <v>32</v>
      </c>
      <c r="C5457">
        <v>150</v>
      </c>
      <c r="D5457">
        <v>3000</v>
      </c>
      <c r="E5457">
        <v>11</v>
      </c>
      <c r="F5457">
        <v>0</v>
      </c>
      <c r="G5457">
        <v>0</v>
      </c>
      <c r="H5457" t="s">
        <v>33</v>
      </c>
      <c r="I5457">
        <v>1</v>
      </c>
      <c r="J5457" s="8" t="str">
        <f t="shared" si="170"/>
        <v>TNEG</v>
      </c>
      <c r="K5457">
        <v>0</v>
      </c>
      <c r="L5457" t="s">
        <v>34</v>
      </c>
      <c r="M5457">
        <v>305.13079365079398</v>
      </c>
      <c r="N5457">
        <v>597.31555555555599</v>
      </c>
      <c r="O5457">
        <v>6</v>
      </c>
      <c r="P5457">
        <v>3</v>
      </c>
      <c r="Q5457">
        <v>305.13079365079398</v>
      </c>
      <c r="R5457">
        <v>597.31555555555599</v>
      </c>
      <c r="S5457">
        <v>6</v>
      </c>
      <c r="T5457">
        <v>3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68.75</v>
      </c>
      <c r="AA5457">
        <v>68.75</v>
      </c>
      <c r="AB5457">
        <v>-1</v>
      </c>
      <c r="AC5457">
        <v>-1</v>
      </c>
      <c r="AD5457" s="8">
        <f t="shared" si="171"/>
        <v>1</v>
      </c>
      <c r="AE5457">
        <v>1295</v>
      </c>
      <c r="AF5457">
        <v>243426</v>
      </c>
      <c r="AG5457">
        <v>551</v>
      </c>
      <c r="AH5457" t="s">
        <v>53</v>
      </c>
      <c r="AI5457">
        <v>862</v>
      </c>
      <c r="AJ5457">
        <v>862</v>
      </c>
      <c r="AK5457">
        <v>17</v>
      </c>
    </row>
    <row r="5458" spans="1:37" x14ac:dyDescent="0.2">
      <c r="A5458">
        <v>3</v>
      </c>
      <c r="B5458" t="s">
        <v>32</v>
      </c>
      <c r="C5458">
        <v>150</v>
      </c>
      <c r="D5458">
        <v>3000</v>
      </c>
      <c r="E5458">
        <v>12</v>
      </c>
      <c r="F5458">
        <v>0</v>
      </c>
      <c r="G5458">
        <v>0</v>
      </c>
      <c r="H5458" t="s">
        <v>33</v>
      </c>
      <c r="I5458">
        <v>1</v>
      </c>
      <c r="J5458" s="8" t="str">
        <f t="shared" si="170"/>
        <v>TNEG</v>
      </c>
      <c r="K5458">
        <v>0</v>
      </c>
      <c r="L5458" t="s">
        <v>34</v>
      </c>
      <c r="M5458">
        <v>208.85968253968301</v>
      </c>
      <c r="N5458">
        <v>79.959999999999994</v>
      </c>
      <c r="O5458">
        <v>1</v>
      </c>
      <c r="P5458">
        <v>2</v>
      </c>
      <c r="Q5458">
        <v>208.85968253968301</v>
      </c>
      <c r="R5458">
        <v>79.959999999999994</v>
      </c>
      <c r="S5458">
        <v>1</v>
      </c>
      <c r="T5458">
        <v>2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70.587999999999994</v>
      </c>
      <c r="AA5458">
        <v>70.587999999999994</v>
      </c>
      <c r="AB5458">
        <v>-1</v>
      </c>
      <c r="AC5458">
        <v>-1</v>
      </c>
      <c r="AD5458" s="8">
        <f t="shared" si="171"/>
        <v>1</v>
      </c>
      <c r="AE5458">
        <v>2478</v>
      </c>
      <c r="AF5458">
        <v>138632</v>
      </c>
      <c r="AG5458">
        <v>1261</v>
      </c>
      <c r="AH5458" t="s">
        <v>53</v>
      </c>
      <c r="AI5458">
        <v>862</v>
      </c>
      <c r="AJ5458">
        <v>862</v>
      </c>
      <c r="AK5458">
        <v>17</v>
      </c>
    </row>
    <row r="5459" spans="1:37" x14ac:dyDescent="0.2">
      <c r="A5459">
        <v>3</v>
      </c>
      <c r="B5459" t="s">
        <v>32</v>
      </c>
      <c r="C5459">
        <v>150</v>
      </c>
      <c r="D5459">
        <v>3000</v>
      </c>
      <c r="E5459">
        <v>12</v>
      </c>
      <c r="F5459">
        <v>1</v>
      </c>
      <c r="G5459">
        <v>2</v>
      </c>
      <c r="H5459" t="s">
        <v>36</v>
      </c>
      <c r="I5459">
        <v>1</v>
      </c>
      <c r="J5459" s="8" t="str">
        <f t="shared" si="170"/>
        <v xml:space="preserve">HIT </v>
      </c>
      <c r="K5459">
        <v>4</v>
      </c>
      <c r="L5459">
        <v>2</v>
      </c>
      <c r="M5459">
        <v>627.94412698412702</v>
      </c>
      <c r="N5459">
        <v>395.77333333333303</v>
      </c>
      <c r="O5459">
        <v>4</v>
      </c>
      <c r="P5459">
        <v>6</v>
      </c>
      <c r="Q5459">
        <v>641.94412698412702</v>
      </c>
      <c r="R5459">
        <v>67.959999999999994</v>
      </c>
      <c r="S5459">
        <v>1</v>
      </c>
      <c r="T5459">
        <v>6</v>
      </c>
      <c r="U5459">
        <v>624.640625</v>
      </c>
      <c r="V5459">
        <v>384.1875</v>
      </c>
      <c r="W5459">
        <v>4</v>
      </c>
      <c r="X5459">
        <v>6</v>
      </c>
      <c r="Y5459">
        <v>316.70055721006298</v>
      </c>
      <c r="Z5459">
        <v>50</v>
      </c>
      <c r="AA5459">
        <v>75</v>
      </c>
      <c r="AB5459">
        <v>71.995000000000005</v>
      </c>
      <c r="AC5459">
        <v>21.995000000000001</v>
      </c>
      <c r="AD5459" s="8">
        <f t="shared" si="171"/>
        <v>21.995000000000001</v>
      </c>
      <c r="AE5459">
        <v>5499</v>
      </c>
      <c r="AF5459">
        <v>250715</v>
      </c>
      <c r="AG5459">
        <v>681</v>
      </c>
      <c r="AH5459" t="s">
        <v>53</v>
      </c>
      <c r="AI5459">
        <v>862</v>
      </c>
      <c r="AJ5459">
        <v>862</v>
      </c>
      <c r="AK5459">
        <v>17</v>
      </c>
    </row>
    <row r="5460" spans="1:37" x14ac:dyDescent="0.2">
      <c r="A5460">
        <v>3</v>
      </c>
      <c r="B5460" t="s">
        <v>32</v>
      </c>
      <c r="C5460">
        <v>150</v>
      </c>
      <c r="D5460">
        <v>3000</v>
      </c>
      <c r="E5460">
        <v>13</v>
      </c>
      <c r="F5460">
        <v>1</v>
      </c>
      <c r="G5460">
        <v>2</v>
      </c>
      <c r="H5460" t="s">
        <v>33</v>
      </c>
      <c r="I5460">
        <v>0</v>
      </c>
      <c r="J5460" s="8" t="str">
        <f t="shared" si="170"/>
        <v>MISS</v>
      </c>
      <c r="K5460">
        <v>4</v>
      </c>
      <c r="L5460">
        <v>2</v>
      </c>
      <c r="M5460">
        <v>740.21523809523796</v>
      </c>
      <c r="N5460">
        <v>514.04444444444403</v>
      </c>
      <c r="O5460">
        <v>5</v>
      </c>
      <c r="P5460">
        <v>7</v>
      </c>
      <c r="Q5460">
        <v>202.85968253968301</v>
      </c>
      <c r="R5460">
        <v>715.58666666666704</v>
      </c>
      <c r="S5460">
        <v>7</v>
      </c>
      <c r="T5460">
        <v>2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52.941000000000003</v>
      </c>
      <c r="AA5460">
        <v>76.471000000000004</v>
      </c>
      <c r="AB5460">
        <v>-1</v>
      </c>
      <c r="AC5460">
        <v>-1</v>
      </c>
      <c r="AD5460" s="8">
        <f t="shared" si="171"/>
        <v>1</v>
      </c>
      <c r="AE5460">
        <v>1877</v>
      </c>
      <c r="AF5460">
        <v>141016</v>
      </c>
      <c r="AG5460">
        <v>558</v>
      </c>
      <c r="AH5460" t="s">
        <v>53</v>
      </c>
      <c r="AI5460">
        <v>862</v>
      </c>
      <c r="AJ5460">
        <v>862</v>
      </c>
      <c r="AK5460">
        <v>17</v>
      </c>
    </row>
    <row r="5461" spans="1:37" x14ac:dyDescent="0.2">
      <c r="A5461">
        <v>3</v>
      </c>
      <c r="B5461" t="s">
        <v>32</v>
      </c>
      <c r="C5461">
        <v>150</v>
      </c>
      <c r="D5461">
        <v>3000</v>
      </c>
      <c r="E5461">
        <v>13</v>
      </c>
      <c r="F5461">
        <v>1</v>
      </c>
      <c r="G5461">
        <v>3</v>
      </c>
      <c r="H5461" t="s">
        <v>36</v>
      </c>
      <c r="I5461">
        <v>1</v>
      </c>
      <c r="J5461" s="8" t="str">
        <f t="shared" si="170"/>
        <v xml:space="preserve">HIT </v>
      </c>
      <c r="K5461">
        <v>12</v>
      </c>
      <c r="L5461">
        <v>4</v>
      </c>
      <c r="M5461">
        <v>103.588571428571</v>
      </c>
      <c r="N5461">
        <v>613.31555555555599</v>
      </c>
      <c r="O5461">
        <v>6</v>
      </c>
      <c r="P5461">
        <v>1</v>
      </c>
      <c r="Q5461">
        <v>205.85968253968301</v>
      </c>
      <c r="R5461">
        <v>489.04444444444403</v>
      </c>
      <c r="S5461">
        <v>5</v>
      </c>
      <c r="T5461">
        <v>2</v>
      </c>
      <c r="U5461">
        <v>94.640625</v>
      </c>
      <c r="V5461">
        <v>587.1875</v>
      </c>
      <c r="W5461">
        <v>6</v>
      </c>
      <c r="X5461">
        <v>1</v>
      </c>
      <c r="Y5461">
        <v>148.32982880660299</v>
      </c>
      <c r="Z5461">
        <v>6.25</v>
      </c>
      <c r="AA5461">
        <v>81.25</v>
      </c>
      <c r="AB5461">
        <v>79.103999999999999</v>
      </c>
      <c r="AC5461">
        <v>72.853999999999999</v>
      </c>
      <c r="AD5461" s="8">
        <f t="shared" si="171"/>
        <v>72.853999999999999</v>
      </c>
      <c r="AE5461">
        <v>6170</v>
      </c>
      <c r="AF5461">
        <v>259622</v>
      </c>
      <c r="AG5461">
        <v>1229</v>
      </c>
      <c r="AH5461" t="s">
        <v>53</v>
      </c>
      <c r="AI5461">
        <v>862</v>
      </c>
      <c r="AJ5461">
        <v>862</v>
      </c>
      <c r="AK5461">
        <v>17</v>
      </c>
    </row>
    <row r="5462" spans="1:37" x14ac:dyDescent="0.2">
      <c r="A5462">
        <v>3</v>
      </c>
      <c r="B5462" t="s">
        <v>32</v>
      </c>
      <c r="C5462">
        <v>150</v>
      </c>
      <c r="D5462">
        <v>3000</v>
      </c>
      <c r="E5462">
        <v>14</v>
      </c>
      <c r="F5462">
        <v>1</v>
      </c>
      <c r="G5462">
        <v>3</v>
      </c>
      <c r="H5462" t="s">
        <v>36</v>
      </c>
      <c r="I5462">
        <v>1</v>
      </c>
      <c r="J5462" s="8" t="str">
        <f t="shared" si="170"/>
        <v xml:space="preserve">HIT </v>
      </c>
      <c r="K5462">
        <v>7</v>
      </c>
      <c r="L5462">
        <v>3</v>
      </c>
      <c r="M5462">
        <v>614.94412698412702</v>
      </c>
      <c r="N5462">
        <v>388.77333333333303</v>
      </c>
      <c r="O5462">
        <v>4</v>
      </c>
      <c r="P5462">
        <v>6</v>
      </c>
      <c r="Q5462">
        <v>428.40190476190497</v>
      </c>
      <c r="R5462">
        <v>514.04444444444403</v>
      </c>
      <c r="S5462">
        <v>5</v>
      </c>
      <c r="T5462">
        <v>4</v>
      </c>
      <c r="U5462">
        <v>641.640625</v>
      </c>
      <c r="V5462">
        <v>383.1875</v>
      </c>
      <c r="W5462">
        <v>4</v>
      </c>
      <c r="X5462">
        <v>6</v>
      </c>
      <c r="Y5462">
        <v>250.18851236241301</v>
      </c>
      <c r="Z5462">
        <v>41.176000000000002</v>
      </c>
      <c r="AA5462">
        <v>82.352999999999994</v>
      </c>
      <c r="AB5462">
        <v>80.882000000000005</v>
      </c>
      <c r="AC5462">
        <v>39.704999999999998</v>
      </c>
      <c r="AD5462" s="8">
        <f t="shared" si="171"/>
        <v>39.704999999999998</v>
      </c>
      <c r="AE5462">
        <v>6613</v>
      </c>
      <c r="AF5462">
        <v>153795</v>
      </c>
      <c r="AG5462">
        <v>2259</v>
      </c>
      <c r="AH5462" t="s">
        <v>53</v>
      </c>
      <c r="AI5462">
        <v>862</v>
      </c>
      <c r="AJ5462">
        <v>862</v>
      </c>
      <c r="AK5462">
        <v>17</v>
      </c>
    </row>
    <row r="5463" spans="1:37" x14ac:dyDescent="0.2">
      <c r="A5463">
        <v>3</v>
      </c>
      <c r="B5463" t="s">
        <v>32</v>
      </c>
      <c r="C5463">
        <v>150</v>
      </c>
      <c r="D5463">
        <v>3000</v>
      </c>
      <c r="E5463">
        <v>14</v>
      </c>
      <c r="F5463">
        <v>1</v>
      </c>
      <c r="G5463">
        <v>4</v>
      </c>
      <c r="H5463" t="s">
        <v>36</v>
      </c>
      <c r="I5463">
        <v>1</v>
      </c>
      <c r="J5463" s="8" t="str">
        <f t="shared" si="170"/>
        <v xml:space="preserve">HIT </v>
      </c>
      <c r="K5463">
        <v>7</v>
      </c>
      <c r="L5463">
        <v>3</v>
      </c>
      <c r="M5463">
        <v>742.21523809523796</v>
      </c>
      <c r="N5463">
        <v>184.23111111111101</v>
      </c>
      <c r="O5463">
        <v>2</v>
      </c>
      <c r="P5463">
        <v>7</v>
      </c>
      <c r="Q5463">
        <v>641.94412698412702</v>
      </c>
      <c r="R5463">
        <v>67.959999999999994</v>
      </c>
      <c r="S5463">
        <v>1</v>
      </c>
      <c r="T5463">
        <v>6</v>
      </c>
      <c r="U5463">
        <v>740.640625</v>
      </c>
      <c r="V5463">
        <v>187.1875</v>
      </c>
      <c r="W5463">
        <v>2</v>
      </c>
      <c r="X5463">
        <v>7</v>
      </c>
      <c r="Y5463">
        <v>154.77789078820999</v>
      </c>
      <c r="Z5463">
        <v>43.75</v>
      </c>
      <c r="AA5463">
        <v>87.5</v>
      </c>
      <c r="AB5463">
        <v>84.317999999999998</v>
      </c>
      <c r="AC5463">
        <v>40.567999999999998</v>
      </c>
      <c r="AD5463" s="8">
        <f t="shared" si="171"/>
        <v>40.567999999999998</v>
      </c>
      <c r="AE5463">
        <v>3153</v>
      </c>
      <c r="AF5463">
        <v>264954</v>
      </c>
      <c r="AG5463">
        <v>1834</v>
      </c>
      <c r="AH5463" t="s">
        <v>53</v>
      </c>
      <c r="AI5463">
        <v>862</v>
      </c>
      <c r="AJ5463">
        <v>862</v>
      </c>
      <c r="AK5463">
        <v>17</v>
      </c>
    </row>
    <row r="5464" spans="1:37" x14ac:dyDescent="0.2">
      <c r="A5464">
        <v>3</v>
      </c>
      <c r="B5464" t="s">
        <v>32</v>
      </c>
      <c r="C5464">
        <v>150</v>
      </c>
      <c r="D5464">
        <v>3000</v>
      </c>
      <c r="E5464">
        <v>15</v>
      </c>
      <c r="F5464">
        <v>1</v>
      </c>
      <c r="G5464">
        <v>4</v>
      </c>
      <c r="H5464" t="s">
        <v>36</v>
      </c>
      <c r="I5464">
        <v>1</v>
      </c>
      <c r="J5464" s="8" t="str">
        <f t="shared" si="170"/>
        <v xml:space="preserve">HIT </v>
      </c>
      <c r="K5464">
        <v>12</v>
      </c>
      <c r="L5464">
        <v>4</v>
      </c>
      <c r="M5464">
        <v>537.67301587301597</v>
      </c>
      <c r="N5464">
        <v>502.04444444444403</v>
      </c>
      <c r="O5464">
        <v>5</v>
      </c>
      <c r="P5464">
        <v>5</v>
      </c>
      <c r="Q5464">
        <v>428.40190476190497</v>
      </c>
      <c r="R5464">
        <v>173.23111111111101</v>
      </c>
      <c r="S5464">
        <v>2</v>
      </c>
      <c r="T5464">
        <v>4</v>
      </c>
      <c r="U5464">
        <v>526.640625</v>
      </c>
      <c r="V5464">
        <v>496.1875</v>
      </c>
      <c r="W5464">
        <v>5</v>
      </c>
      <c r="X5464">
        <v>5</v>
      </c>
      <c r="Y5464">
        <v>337.56729000033499</v>
      </c>
      <c r="Z5464">
        <v>17.646999999999998</v>
      </c>
      <c r="AA5464">
        <v>88.234999999999999</v>
      </c>
      <c r="AB5464">
        <v>85.620999999999995</v>
      </c>
      <c r="AC5464">
        <v>67.974000000000004</v>
      </c>
      <c r="AD5464" s="8">
        <f t="shared" si="171"/>
        <v>67.974000000000004</v>
      </c>
      <c r="AE5464">
        <v>5450</v>
      </c>
      <c r="AF5464">
        <v>161929</v>
      </c>
      <c r="AG5464">
        <v>1411</v>
      </c>
      <c r="AH5464" t="s">
        <v>53</v>
      </c>
      <c r="AI5464">
        <v>862</v>
      </c>
      <c r="AJ5464">
        <v>862</v>
      </c>
      <c r="AK5464">
        <v>17</v>
      </c>
    </row>
    <row r="5465" spans="1:37" x14ac:dyDescent="0.2">
      <c r="A5465">
        <v>3</v>
      </c>
      <c r="B5465" t="s">
        <v>32</v>
      </c>
      <c r="C5465">
        <v>150</v>
      </c>
      <c r="D5465">
        <v>3000</v>
      </c>
      <c r="E5465">
        <v>15</v>
      </c>
      <c r="F5465">
        <v>0</v>
      </c>
      <c r="G5465">
        <v>0</v>
      </c>
      <c r="H5465" t="s">
        <v>33</v>
      </c>
      <c r="I5465">
        <v>1</v>
      </c>
      <c r="J5465" s="8" t="str">
        <f t="shared" si="170"/>
        <v>TNEG</v>
      </c>
      <c r="K5465">
        <v>0</v>
      </c>
      <c r="L5465" t="s">
        <v>34</v>
      </c>
      <c r="M5465">
        <v>409.40190476190497</v>
      </c>
      <c r="N5465">
        <v>76.959999999999994</v>
      </c>
      <c r="O5465">
        <v>1</v>
      </c>
      <c r="P5465">
        <v>4</v>
      </c>
      <c r="Q5465">
        <v>409.40190476190497</v>
      </c>
      <c r="R5465">
        <v>76.959999999999994</v>
      </c>
      <c r="S5465">
        <v>1</v>
      </c>
      <c r="T5465">
        <v>4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93.75</v>
      </c>
      <c r="AA5465">
        <v>93.75</v>
      </c>
      <c r="AB5465">
        <v>-1</v>
      </c>
      <c r="AC5465">
        <v>-1</v>
      </c>
      <c r="AD5465" s="8">
        <f t="shared" si="171"/>
        <v>1</v>
      </c>
      <c r="AE5465">
        <v>2319</v>
      </c>
      <c r="AF5465">
        <v>268290</v>
      </c>
      <c r="AG5465">
        <v>1234</v>
      </c>
      <c r="AH5465" t="s">
        <v>53</v>
      </c>
      <c r="AI5465">
        <v>862</v>
      </c>
      <c r="AJ5465">
        <v>862</v>
      </c>
      <c r="AK5465">
        <v>17</v>
      </c>
    </row>
    <row r="5466" spans="1:37" x14ac:dyDescent="0.2">
      <c r="A5466">
        <v>3</v>
      </c>
      <c r="B5466" t="s">
        <v>32</v>
      </c>
      <c r="C5466">
        <v>150</v>
      </c>
      <c r="D5466">
        <v>3000</v>
      </c>
      <c r="E5466">
        <v>16</v>
      </c>
      <c r="F5466">
        <v>0</v>
      </c>
      <c r="G5466">
        <v>0</v>
      </c>
      <c r="H5466" t="s">
        <v>36</v>
      </c>
      <c r="I5466">
        <v>0</v>
      </c>
      <c r="J5466" s="8" t="str">
        <f t="shared" si="170"/>
        <v>FA</v>
      </c>
      <c r="K5466">
        <v>0</v>
      </c>
      <c r="L5466" t="s">
        <v>34</v>
      </c>
      <c r="M5466">
        <v>96.588571428571399</v>
      </c>
      <c r="N5466">
        <v>484.04444444444403</v>
      </c>
      <c r="O5466">
        <v>5</v>
      </c>
      <c r="P5466">
        <v>1</v>
      </c>
      <c r="Q5466">
        <v>96.588571428571399</v>
      </c>
      <c r="R5466">
        <v>484.04444444444403</v>
      </c>
      <c r="S5466">
        <v>5</v>
      </c>
      <c r="T5466">
        <v>1</v>
      </c>
      <c r="U5466">
        <v>90.640625</v>
      </c>
      <c r="V5466">
        <v>472.1875</v>
      </c>
      <c r="W5466">
        <v>5</v>
      </c>
      <c r="X5466">
        <v>1</v>
      </c>
      <c r="Y5466">
        <v>13.265187457243099</v>
      </c>
      <c r="Z5466">
        <v>94.117999999999995</v>
      </c>
      <c r="AA5466">
        <v>94.117999999999995</v>
      </c>
      <c r="AB5466">
        <v>1.379</v>
      </c>
      <c r="AC5466">
        <v>-92.738</v>
      </c>
      <c r="AD5466" s="8">
        <f t="shared" si="171"/>
        <v>92.738</v>
      </c>
      <c r="AE5466">
        <v>8597</v>
      </c>
      <c r="AF5466">
        <v>182243</v>
      </c>
      <c r="AG5466">
        <v>1837</v>
      </c>
      <c r="AH5466" t="s">
        <v>53</v>
      </c>
      <c r="AI5466">
        <v>862</v>
      </c>
      <c r="AJ5466">
        <v>862</v>
      </c>
      <c r="AK5466">
        <v>17</v>
      </c>
    </row>
    <row r="5467" spans="1:37" x14ac:dyDescent="0.2">
      <c r="A5467">
        <v>3</v>
      </c>
      <c r="B5467" t="s">
        <v>32</v>
      </c>
      <c r="C5467">
        <v>150</v>
      </c>
      <c r="D5467">
        <v>3000</v>
      </c>
      <c r="E5467">
        <v>16</v>
      </c>
      <c r="F5467">
        <v>1</v>
      </c>
      <c r="G5467">
        <v>5</v>
      </c>
      <c r="H5467" t="s">
        <v>33</v>
      </c>
      <c r="I5467">
        <v>0</v>
      </c>
      <c r="J5467" s="8" t="str">
        <f t="shared" si="170"/>
        <v>MISS</v>
      </c>
      <c r="K5467">
        <v>6</v>
      </c>
      <c r="L5467">
        <v>3</v>
      </c>
      <c r="M5467">
        <v>724.21523809523796</v>
      </c>
      <c r="N5467">
        <v>492.04444444444403</v>
      </c>
      <c r="O5467">
        <v>5</v>
      </c>
      <c r="P5467">
        <v>7</v>
      </c>
      <c r="Q5467">
        <v>631.94412698412702</v>
      </c>
      <c r="R5467">
        <v>174.23111111111101</v>
      </c>
      <c r="S5467">
        <v>2</v>
      </c>
      <c r="T5467">
        <v>6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62.5</v>
      </c>
      <c r="AA5467">
        <v>100</v>
      </c>
      <c r="AB5467">
        <v>-1</v>
      </c>
      <c r="AC5467">
        <v>-1</v>
      </c>
      <c r="AD5467" s="8">
        <f t="shared" si="171"/>
        <v>1</v>
      </c>
      <c r="AE5467">
        <v>1588</v>
      </c>
      <c r="AF5467">
        <v>270386</v>
      </c>
      <c r="AG5467">
        <v>1753</v>
      </c>
      <c r="AH5467" t="s">
        <v>53</v>
      </c>
      <c r="AI5467">
        <v>862</v>
      </c>
      <c r="AJ5467">
        <v>862</v>
      </c>
      <c r="AK5467">
        <v>17</v>
      </c>
    </row>
    <row r="5468" spans="1:37" x14ac:dyDescent="0.2">
      <c r="A5468">
        <v>3</v>
      </c>
      <c r="B5468" t="s">
        <v>32</v>
      </c>
      <c r="C5468">
        <v>150</v>
      </c>
      <c r="D5468">
        <v>3000</v>
      </c>
      <c r="E5468">
        <v>17</v>
      </c>
      <c r="F5468">
        <v>1</v>
      </c>
      <c r="G5468">
        <v>5</v>
      </c>
      <c r="H5468" t="s">
        <v>33</v>
      </c>
      <c r="I5468">
        <v>0</v>
      </c>
      <c r="J5468" s="8" t="str">
        <f t="shared" si="170"/>
        <v>MISS</v>
      </c>
      <c r="K5468">
        <v>13</v>
      </c>
      <c r="L5468">
        <v>4</v>
      </c>
      <c r="M5468">
        <v>537.67301587301597</v>
      </c>
      <c r="N5468">
        <v>502.04444444444403</v>
      </c>
      <c r="O5468">
        <v>5</v>
      </c>
      <c r="P5468">
        <v>5</v>
      </c>
      <c r="Q5468">
        <v>730.21523809523796</v>
      </c>
      <c r="R5468">
        <v>175.23111111111101</v>
      </c>
      <c r="S5468">
        <v>2</v>
      </c>
      <c r="T5468">
        <v>7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23.529</v>
      </c>
      <c r="AA5468">
        <v>100</v>
      </c>
      <c r="AB5468">
        <v>-1</v>
      </c>
      <c r="AC5468">
        <v>-1</v>
      </c>
      <c r="AD5468" s="8">
        <f t="shared" si="171"/>
        <v>1</v>
      </c>
      <c r="AE5468">
        <v>2175</v>
      </c>
      <c r="AF5468">
        <v>185430</v>
      </c>
      <c r="AG5468">
        <v>705</v>
      </c>
      <c r="AH5468" t="s">
        <v>53</v>
      </c>
      <c r="AI5468">
        <v>862</v>
      </c>
      <c r="AJ5468">
        <v>862</v>
      </c>
      <c r="AK5468">
        <v>17</v>
      </c>
    </row>
    <row r="5469" spans="1:37" x14ac:dyDescent="0.2">
      <c r="A5469">
        <v>3</v>
      </c>
      <c r="B5469" t="s">
        <v>37</v>
      </c>
      <c r="C5469">
        <v>150</v>
      </c>
      <c r="D5469">
        <v>3000</v>
      </c>
      <c r="E5469">
        <v>1</v>
      </c>
      <c r="F5469">
        <v>0</v>
      </c>
      <c r="G5469">
        <v>0</v>
      </c>
      <c r="H5469" t="s">
        <v>33</v>
      </c>
      <c r="I5469">
        <v>1</v>
      </c>
      <c r="J5469" s="8" t="str">
        <f t="shared" si="170"/>
        <v>TNEG</v>
      </c>
      <c r="K5469">
        <v>0</v>
      </c>
      <c r="L5469" t="s">
        <v>34</v>
      </c>
      <c r="M5469">
        <v>530.67301587301597</v>
      </c>
      <c r="N5469">
        <v>384.77333333333303</v>
      </c>
      <c r="O5469">
        <v>4</v>
      </c>
      <c r="P5469">
        <v>5</v>
      </c>
      <c r="Q5469">
        <v>530.67301587301597</v>
      </c>
      <c r="R5469">
        <v>384.77333333333303</v>
      </c>
      <c r="S5469">
        <v>4</v>
      </c>
      <c r="T5469">
        <v>5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0.309</v>
      </c>
      <c r="AA5469">
        <v>0.309</v>
      </c>
      <c r="AB5469">
        <v>-1</v>
      </c>
      <c r="AC5469">
        <v>-1</v>
      </c>
      <c r="AD5469" s="8">
        <f t="shared" si="171"/>
        <v>1</v>
      </c>
      <c r="AE5469">
        <v>1839</v>
      </c>
      <c r="AF5469">
        <v>277260</v>
      </c>
      <c r="AG5469">
        <v>1087</v>
      </c>
      <c r="AH5469" t="s">
        <v>53</v>
      </c>
      <c r="AI5469">
        <v>862</v>
      </c>
      <c r="AJ5469">
        <v>862</v>
      </c>
      <c r="AK5469">
        <v>17</v>
      </c>
    </row>
    <row r="5470" spans="1:37" x14ac:dyDescent="0.2">
      <c r="A5470">
        <v>3</v>
      </c>
      <c r="B5470" t="s">
        <v>37</v>
      </c>
      <c r="C5470">
        <v>150</v>
      </c>
      <c r="D5470">
        <v>3000</v>
      </c>
      <c r="E5470">
        <v>2</v>
      </c>
      <c r="F5470">
        <v>0</v>
      </c>
      <c r="G5470">
        <v>0</v>
      </c>
      <c r="H5470" t="s">
        <v>33</v>
      </c>
      <c r="I5470">
        <v>1</v>
      </c>
      <c r="J5470" s="8" t="str">
        <f t="shared" si="170"/>
        <v>TNEG</v>
      </c>
      <c r="K5470">
        <v>0</v>
      </c>
      <c r="L5470" t="s">
        <v>34</v>
      </c>
      <c r="M5470">
        <v>399.40190476190497</v>
      </c>
      <c r="N5470">
        <v>170.23111111111101</v>
      </c>
      <c r="O5470">
        <v>2</v>
      </c>
      <c r="P5470">
        <v>4</v>
      </c>
      <c r="Q5470">
        <v>399.40190476190497</v>
      </c>
      <c r="R5470">
        <v>170.23111111111101</v>
      </c>
      <c r="S5470">
        <v>2</v>
      </c>
      <c r="T5470">
        <v>4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0.61699999999999999</v>
      </c>
      <c r="AA5470">
        <v>0.61699999999999999</v>
      </c>
      <c r="AB5470">
        <v>-1</v>
      </c>
      <c r="AC5470">
        <v>-1</v>
      </c>
      <c r="AD5470" s="8">
        <f t="shared" si="171"/>
        <v>1</v>
      </c>
      <c r="AE5470">
        <v>1157</v>
      </c>
      <c r="AF5470">
        <v>278934</v>
      </c>
      <c r="AG5470">
        <v>507</v>
      </c>
      <c r="AH5470" t="s">
        <v>53</v>
      </c>
      <c r="AI5470">
        <v>862</v>
      </c>
      <c r="AJ5470">
        <v>862</v>
      </c>
      <c r="AK5470">
        <v>17</v>
      </c>
    </row>
    <row r="5471" spans="1:37" x14ac:dyDescent="0.2">
      <c r="A5471">
        <v>3</v>
      </c>
      <c r="B5471" t="s">
        <v>37</v>
      </c>
      <c r="C5471">
        <v>150</v>
      </c>
      <c r="D5471">
        <v>3000</v>
      </c>
      <c r="E5471">
        <v>3</v>
      </c>
      <c r="F5471">
        <v>0</v>
      </c>
      <c r="G5471">
        <v>0</v>
      </c>
      <c r="H5471" t="s">
        <v>33</v>
      </c>
      <c r="I5471">
        <v>1</v>
      </c>
      <c r="J5471" s="8" t="str">
        <f t="shared" si="170"/>
        <v>TNEG</v>
      </c>
      <c r="K5471">
        <v>0</v>
      </c>
      <c r="L5471" t="s">
        <v>34</v>
      </c>
      <c r="M5471">
        <v>623.94412698412702</v>
      </c>
      <c r="N5471">
        <v>728.58666666666704</v>
      </c>
      <c r="O5471">
        <v>7</v>
      </c>
      <c r="P5471">
        <v>6</v>
      </c>
      <c r="Q5471">
        <v>623.94412698412702</v>
      </c>
      <c r="R5471">
        <v>728.58666666666704</v>
      </c>
      <c r="S5471">
        <v>7</v>
      </c>
      <c r="T5471">
        <v>6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0.92600000000000005</v>
      </c>
      <c r="AA5471">
        <v>0.92600000000000005</v>
      </c>
      <c r="AB5471">
        <v>-1</v>
      </c>
      <c r="AC5471">
        <v>-1</v>
      </c>
      <c r="AD5471" s="8">
        <f t="shared" si="171"/>
        <v>1</v>
      </c>
      <c r="AE5471">
        <v>1823</v>
      </c>
      <c r="AF5471">
        <v>281266</v>
      </c>
      <c r="AG5471">
        <v>464</v>
      </c>
      <c r="AH5471" t="s">
        <v>53</v>
      </c>
      <c r="AI5471">
        <v>862</v>
      </c>
      <c r="AJ5471">
        <v>862</v>
      </c>
      <c r="AK5471">
        <v>17</v>
      </c>
    </row>
    <row r="5472" spans="1:37" x14ac:dyDescent="0.2">
      <c r="A5472">
        <v>3</v>
      </c>
      <c r="B5472" t="s">
        <v>37</v>
      </c>
      <c r="C5472">
        <v>150</v>
      </c>
      <c r="D5472">
        <v>3000</v>
      </c>
      <c r="E5472">
        <v>4</v>
      </c>
      <c r="F5472">
        <v>0</v>
      </c>
      <c r="G5472">
        <v>0</v>
      </c>
      <c r="H5472" t="s">
        <v>33</v>
      </c>
      <c r="I5472">
        <v>1</v>
      </c>
      <c r="J5472" s="8" t="str">
        <f t="shared" si="170"/>
        <v>TNEG</v>
      </c>
      <c r="K5472">
        <v>0</v>
      </c>
      <c r="L5472" t="s">
        <v>34</v>
      </c>
      <c r="M5472">
        <v>516.67301587301597</v>
      </c>
      <c r="N5472">
        <v>53.96</v>
      </c>
      <c r="O5472">
        <v>1</v>
      </c>
      <c r="P5472">
        <v>5</v>
      </c>
      <c r="Q5472">
        <v>516.67301587301597</v>
      </c>
      <c r="R5472">
        <v>53.96</v>
      </c>
      <c r="S5472">
        <v>1</v>
      </c>
      <c r="T5472">
        <v>5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1.2350000000000001</v>
      </c>
      <c r="AA5472">
        <v>1.2350000000000001</v>
      </c>
      <c r="AB5472">
        <v>-1</v>
      </c>
      <c r="AC5472">
        <v>-1</v>
      </c>
      <c r="AD5472" s="8">
        <f t="shared" si="171"/>
        <v>1</v>
      </c>
      <c r="AE5472">
        <v>1786</v>
      </c>
      <c r="AF5472">
        <v>283560</v>
      </c>
      <c r="AG5472">
        <v>278</v>
      </c>
      <c r="AH5472" t="s">
        <v>53</v>
      </c>
      <c r="AI5472">
        <v>862</v>
      </c>
      <c r="AJ5472">
        <v>862</v>
      </c>
      <c r="AK5472">
        <v>17</v>
      </c>
    </row>
    <row r="5473" spans="1:37" x14ac:dyDescent="0.2">
      <c r="A5473">
        <v>3</v>
      </c>
      <c r="B5473" t="s">
        <v>37</v>
      </c>
      <c r="C5473">
        <v>150</v>
      </c>
      <c r="D5473">
        <v>3000</v>
      </c>
      <c r="E5473">
        <v>5</v>
      </c>
      <c r="F5473">
        <v>0</v>
      </c>
      <c r="G5473">
        <v>0</v>
      </c>
      <c r="H5473" t="s">
        <v>33</v>
      </c>
      <c r="I5473">
        <v>1</v>
      </c>
      <c r="J5473" s="8" t="str">
        <f t="shared" si="170"/>
        <v>TNEG</v>
      </c>
      <c r="K5473">
        <v>0</v>
      </c>
      <c r="L5473" t="s">
        <v>34</v>
      </c>
      <c r="M5473">
        <v>208.85968253968301</v>
      </c>
      <c r="N5473">
        <v>381.77333333333303</v>
      </c>
      <c r="O5473">
        <v>4</v>
      </c>
      <c r="P5473">
        <v>2</v>
      </c>
      <c r="Q5473">
        <v>208.85968253968301</v>
      </c>
      <c r="R5473">
        <v>381.77333333333303</v>
      </c>
      <c r="S5473">
        <v>4</v>
      </c>
      <c r="T5473">
        <v>2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1.5429999999999999</v>
      </c>
      <c r="AA5473">
        <v>1.5429999999999999</v>
      </c>
      <c r="AB5473">
        <v>-1</v>
      </c>
      <c r="AC5473">
        <v>-1</v>
      </c>
      <c r="AD5473" s="8">
        <f t="shared" si="171"/>
        <v>1</v>
      </c>
      <c r="AE5473">
        <v>1514</v>
      </c>
      <c r="AF5473">
        <v>285576</v>
      </c>
      <c r="AG5473">
        <v>1269</v>
      </c>
      <c r="AH5473" t="s">
        <v>53</v>
      </c>
      <c r="AI5473">
        <v>862</v>
      </c>
      <c r="AJ5473">
        <v>862</v>
      </c>
      <c r="AK5473">
        <v>17</v>
      </c>
    </row>
    <row r="5474" spans="1:37" x14ac:dyDescent="0.2">
      <c r="A5474">
        <v>3</v>
      </c>
      <c r="B5474" t="s">
        <v>37</v>
      </c>
      <c r="C5474">
        <v>150</v>
      </c>
      <c r="D5474">
        <v>3000</v>
      </c>
      <c r="E5474">
        <v>6</v>
      </c>
      <c r="F5474">
        <v>0</v>
      </c>
      <c r="G5474">
        <v>0</v>
      </c>
      <c r="H5474" t="s">
        <v>33</v>
      </c>
      <c r="I5474">
        <v>1</v>
      </c>
      <c r="J5474" s="8" t="str">
        <f t="shared" si="170"/>
        <v>TNEG</v>
      </c>
      <c r="K5474">
        <v>0</v>
      </c>
      <c r="L5474" t="s">
        <v>34</v>
      </c>
      <c r="M5474">
        <v>207.85968253968301</v>
      </c>
      <c r="N5474">
        <v>620.31555555555599</v>
      </c>
      <c r="O5474">
        <v>6</v>
      </c>
      <c r="P5474">
        <v>2</v>
      </c>
      <c r="Q5474">
        <v>207.85968253968301</v>
      </c>
      <c r="R5474">
        <v>620.31555555555599</v>
      </c>
      <c r="S5474">
        <v>6</v>
      </c>
      <c r="T5474">
        <v>2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1.8520000000000001</v>
      </c>
      <c r="AA5474">
        <v>1.8520000000000001</v>
      </c>
      <c r="AB5474">
        <v>-1</v>
      </c>
      <c r="AC5474">
        <v>-1</v>
      </c>
      <c r="AD5474" s="8">
        <f t="shared" si="171"/>
        <v>1</v>
      </c>
      <c r="AE5474">
        <v>1472</v>
      </c>
      <c r="AF5474">
        <v>287562</v>
      </c>
      <c r="AG5474">
        <v>712</v>
      </c>
      <c r="AH5474" t="s">
        <v>53</v>
      </c>
      <c r="AI5474">
        <v>862</v>
      </c>
      <c r="AJ5474">
        <v>862</v>
      </c>
      <c r="AK5474">
        <v>17</v>
      </c>
    </row>
    <row r="5475" spans="1:37" x14ac:dyDescent="0.2">
      <c r="A5475">
        <v>3</v>
      </c>
      <c r="B5475" t="s">
        <v>37</v>
      </c>
      <c r="C5475">
        <v>150</v>
      </c>
      <c r="D5475">
        <v>3000</v>
      </c>
      <c r="E5475">
        <v>7</v>
      </c>
      <c r="F5475">
        <v>0</v>
      </c>
      <c r="G5475">
        <v>0</v>
      </c>
      <c r="H5475" t="s">
        <v>33</v>
      </c>
      <c r="I5475">
        <v>1</v>
      </c>
      <c r="J5475" s="8" t="str">
        <f t="shared" si="170"/>
        <v>TNEG</v>
      </c>
      <c r="K5475">
        <v>0</v>
      </c>
      <c r="L5475" t="s">
        <v>34</v>
      </c>
      <c r="M5475">
        <v>421.40190476190497</v>
      </c>
      <c r="N5475">
        <v>278.50222222222197</v>
      </c>
      <c r="O5475">
        <v>3</v>
      </c>
      <c r="P5475">
        <v>4</v>
      </c>
      <c r="Q5475">
        <v>421.40190476190497</v>
      </c>
      <c r="R5475">
        <v>278.50222222222197</v>
      </c>
      <c r="S5475">
        <v>3</v>
      </c>
      <c r="T5475">
        <v>4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2.16</v>
      </c>
      <c r="AA5475">
        <v>2.16</v>
      </c>
      <c r="AB5475">
        <v>-1</v>
      </c>
      <c r="AC5475">
        <v>-1</v>
      </c>
      <c r="AD5475" s="8">
        <f t="shared" si="171"/>
        <v>1</v>
      </c>
      <c r="AE5475">
        <v>1614</v>
      </c>
      <c r="AF5475">
        <v>289682</v>
      </c>
      <c r="AG5475">
        <v>1926</v>
      </c>
      <c r="AH5475" t="s">
        <v>53</v>
      </c>
      <c r="AI5475">
        <v>862</v>
      </c>
      <c r="AJ5475">
        <v>862</v>
      </c>
      <c r="AK5475">
        <v>17</v>
      </c>
    </row>
    <row r="5476" spans="1:37" x14ac:dyDescent="0.2">
      <c r="A5476">
        <v>3</v>
      </c>
      <c r="B5476" t="s">
        <v>37</v>
      </c>
      <c r="C5476">
        <v>150</v>
      </c>
      <c r="D5476">
        <v>3000</v>
      </c>
      <c r="E5476">
        <v>8</v>
      </c>
      <c r="F5476">
        <v>0</v>
      </c>
      <c r="G5476">
        <v>0</v>
      </c>
      <c r="H5476" t="s">
        <v>33</v>
      </c>
      <c r="I5476">
        <v>1</v>
      </c>
      <c r="J5476" s="8" t="str">
        <f t="shared" si="170"/>
        <v>TNEG</v>
      </c>
      <c r="K5476">
        <v>0</v>
      </c>
      <c r="L5476" t="s">
        <v>34</v>
      </c>
      <c r="M5476">
        <v>530.67301587301597</v>
      </c>
      <c r="N5476">
        <v>384.77333333333303</v>
      </c>
      <c r="O5476">
        <v>4</v>
      </c>
      <c r="P5476">
        <v>5</v>
      </c>
      <c r="Q5476">
        <v>530.67301587301597</v>
      </c>
      <c r="R5476">
        <v>384.77333333333303</v>
      </c>
      <c r="S5476">
        <v>4</v>
      </c>
      <c r="T5476">
        <v>5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2.4689999999999999</v>
      </c>
      <c r="AA5476">
        <v>2.4689999999999999</v>
      </c>
      <c r="AB5476">
        <v>-1</v>
      </c>
      <c r="AC5476">
        <v>-1</v>
      </c>
      <c r="AD5476" s="8">
        <f t="shared" si="171"/>
        <v>1</v>
      </c>
      <c r="AE5476">
        <v>1608</v>
      </c>
      <c r="AF5476">
        <v>291798</v>
      </c>
      <c r="AG5476">
        <v>1674</v>
      </c>
      <c r="AH5476" t="s">
        <v>53</v>
      </c>
      <c r="AI5476">
        <v>862</v>
      </c>
      <c r="AJ5476">
        <v>862</v>
      </c>
      <c r="AK5476">
        <v>17</v>
      </c>
    </row>
    <row r="5477" spans="1:37" x14ac:dyDescent="0.2">
      <c r="A5477">
        <v>3</v>
      </c>
      <c r="B5477" t="s">
        <v>37</v>
      </c>
      <c r="C5477">
        <v>150</v>
      </c>
      <c r="D5477">
        <v>3000</v>
      </c>
      <c r="E5477">
        <v>9</v>
      </c>
      <c r="F5477">
        <v>0</v>
      </c>
      <c r="G5477">
        <v>0</v>
      </c>
      <c r="H5477" t="s">
        <v>33</v>
      </c>
      <c r="I5477">
        <v>1</v>
      </c>
      <c r="J5477" s="8" t="str">
        <f t="shared" si="170"/>
        <v>TNEG</v>
      </c>
      <c r="K5477">
        <v>0</v>
      </c>
      <c r="L5477" t="s">
        <v>34</v>
      </c>
      <c r="M5477">
        <v>191.85968253968301</v>
      </c>
      <c r="N5477">
        <v>189.23111111111101</v>
      </c>
      <c r="O5477">
        <v>2</v>
      </c>
      <c r="P5477">
        <v>2</v>
      </c>
      <c r="Q5477">
        <v>191.85968253968301</v>
      </c>
      <c r="R5477">
        <v>189.23111111111101</v>
      </c>
      <c r="S5477">
        <v>2</v>
      </c>
      <c r="T5477">
        <v>2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2.778</v>
      </c>
      <c r="AA5477">
        <v>2.778</v>
      </c>
      <c r="AB5477">
        <v>-1</v>
      </c>
      <c r="AC5477">
        <v>-1</v>
      </c>
      <c r="AD5477" s="8">
        <f t="shared" si="171"/>
        <v>1</v>
      </c>
      <c r="AE5477">
        <v>2409</v>
      </c>
      <c r="AF5477">
        <v>294722</v>
      </c>
      <c r="AG5477">
        <v>300</v>
      </c>
      <c r="AH5477" t="s">
        <v>53</v>
      </c>
      <c r="AI5477">
        <v>862</v>
      </c>
      <c r="AJ5477">
        <v>862</v>
      </c>
      <c r="AK5477">
        <v>17</v>
      </c>
    </row>
    <row r="5478" spans="1:37" x14ac:dyDescent="0.2">
      <c r="A5478">
        <v>3</v>
      </c>
      <c r="B5478" t="s">
        <v>37</v>
      </c>
      <c r="C5478">
        <v>150</v>
      </c>
      <c r="D5478">
        <v>3000</v>
      </c>
      <c r="E5478">
        <v>10</v>
      </c>
      <c r="F5478">
        <v>0</v>
      </c>
      <c r="G5478">
        <v>0</v>
      </c>
      <c r="H5478" t="s">
        <v>33</v>
      </c>
      <c r="I5478">
        <v>1</v>
      </c>
      <c r="J5478" s="8" t="str">
        <f t="shared" si="170"/>
        <v>TNEG</v>
      </c>
      <c r="K5478">
        <v>0</v>
      </c>
      <c r="L5478" t="s">
        <v>34</v>
      </c>
      <c r="M5478">
        <v>93.588571428571399</v>
      </c>
      <c r="N5478">
        <v>509.04444444444403</v>
      </c>
      <c r="O5478">
        <v>5</v>
      </c>
      <c r="P5478">
        <v>1</v>
      </c>
      <c r="Q5478">
        <v>93.588571428571399</v>
      </c>
      <c r="R5478">
        <v>509.04444444444403</v>
      </c>
      <c r="S5478">
        <v>5</v>
      </c>
      <c r="T5478">
        <v>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3.0859999999999999</v>
      </c>
      <c r="AA5478">
        <v>3.0859999999999999</v>
      </c>
      <c r="AB5478">
        <v>-1</v>
      </c>
      <c r="AC5478">
        <v>-1</v>
      </c>
      <c r="AD5478" s="8">
        <f t="shared" si="171"/>
        <v>1</v>
      </c>
      <c r="AE5478">
        <v>1557</v>
      </c>
      <c r="AF5478">
        <v>296788</v>
      </c>
      <c r="AG5478">
        <v>1393</v>
      </c>
      <c r="AH5478" t="s">
        <v>53</v>
      </c>
      <c r="AI5478">
        <v>862</v>
      </c>
      <c r="AJ5478">
        <v>862</v>
      </c>
      <c r="AK5478">
        <v>17</v>
      </c>
    </row>
    <row r="5479" spans="1:37" x14ac:dyDescent="0.2">
      <c r="A5479">
        <v>3</v>
      </c>
      <c r="B5479" t="s">
        <v>37</v>
      </c>
      <c r="C5479">
        <v>150</v>
      </c>
      <c r="D5479">
        <v>3000</v>
      </c>
      <c r="E5479">
        <v>11</v>
      </c>
      <c r="F5479">
        <v>0</v>
      </c>
      <c r="G5479">
        <v>0</v>
      </c>
      <c r="H5479" t="s">
        <v>33</v>
      </c>
      <c r="I5479">
        <v>1</v>
      </c>
      <c r="J5479" s="8" t="str">
        <f t="shared" si="170"/>
        <v>TNEG</v>
      </c>
      <c r="K5479">
        <v>0</v>
      </c>
      <c r="L5479" t="s">
        <v>34</v>
      </c>
      <c r="M5479">
        <v>208.85968253968301</v>
      </c>
      <c r="N5479">
        <v>381.77333333333303</v>
      </c>
      <c r="O5479">
        <v>4</v>
      </c>
      <c r="P5479">
        <v>2</v>
      </c>
      <c r="Q5479">
        <v>208.85968253968301</v>
      </c>
      <c r="R5479">
        <v>381.77333333333303</v>
      </c>
      <c r="S5479">
        <v>4</v>
      </c>
      <c r="T5479">
        <v>2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3.395</v>
      </c>
      <c r="AA5479">
        <v>3.395</v>
      </c>
      <c r="AB5479">
        <v>-1</v>
      </c>
      <c r="AC5479">
        <v>-1</v>
      </c>
      <c r="AD5479" s="8">
        <f t="shared" si="171"/>
        <v>1</v>
      </c>
      <c r="AE5479">
        <v>1229</v>
      </c>
      <c r="AF5479">
        <v>298528</v>
      </c>
      <c r="AG5479">
        <v>1940</v>
      </c>
      <c r="AH5479" t="s">
        <v>53</v>
      </c>
      <c r="AI5479">
        <v>862</v>
      </c>
      <c r="AJ5479">
        <v>862</v>
      </c>
      <c r="AK5479">
        <v>17</v>
      </c>
    </row>
    <row r="5480" spans="1:37" x14ac:dyDescent="0.2">
      <c r="A5480">
        <v>3</v>
      </c>
      <c r="B5480" t="s">
        <v>37</v>
      </c>
      <c r="C5480">
        <v>150</v>
      </c>
      <c r="D5480">
        <v>3000</v>
      </c>
      <c r="E5480">
        <v>12</v>
      </c>
      <c r="F5480">
        <v>0</v>
      </c>
      <c r="G5480">
        <v>0</v>
      </c>
      <c r="H5480" t="s">
        <v>33</v>
      </c>
      <c r="I5480">
        <v>1</v>
      </c>
      <c r="J5480" s="8" t="str">
        <f t="shared" si="170"/>
        <v>TNEG</v>
      </c>
      <c r="K5480">
        <v>0</v>
      </c>
      <c r="L5480" t="s">
        <v>34</v>
      </c>
      <c r="M5480">
        <v>83.588571428571399</v>
      </c>
      <c r="N5480">
        <v>702.58666666666704</v>
      </c>
      <c r="O5480">
        <v>7</v>
      </c>
      <c r="P5480">
        <v>1</v>
      </c>
      <c r="Q5480">
        <v>83.588571428571399</v>
      </c>
      <c r="R5480">
        <v>702.58666666666704</v>
      </c>
      <c r="S5480">
        <v>7</v>
      </c>
      <c r="T5480">
        <v>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3.7040000000000002</v>
      </c>
      <c r="AA5480">
        <v>3.7040000000000002</v>
      </c>
      <c r="AB5480">
        <v>-1</v>
      </c>
      <c r="AC5480">
        <v>-1</v>
      </c>
      <c r="AD5480" s="8">
        <f t="shared" si="171"/>
        <v>1</v>
      </c>
      <c r="AE5480">
        <v>1238</v>
      </c>
      <c r="AF5480">
        <v>300270</v>
      </c>
      <c r="AG5480">
        <v>163</v>
      </c>
      <c r="AH5480" t="s">
        <v>53</v>
      </c>
      <c r="AI5480">
        <v>862</v>
      </c>
      <c r="AJ5480">
        <v>862</v>
      </c>
      <c r="AK5480">
        <v>17</v>
      </c>
    </row>
    <row r="5481" spans="1:37" x14ac:dyDescent="0.2">
      <c r="A5481">
        <v>3</v>
      </c>
      <c r="B5481" t="s">
        <v>37</v>
      </c>
      <c r="C5481">
        <v>150</v>
      </c>
      <c r="D5481">
        <v>3000</v>
      </c>
      <c r="E5481">
        <v>13</v>
      </c>
      <c r="F5481">
        <v>0</v>
      </c>
      <c r="G5481">
        <v>0</v>
      </c>
      <c r="H5481" t="s">
        <v>33</v>
      </c>
      <c r="I5481">
        <v>1</v>
      </c>
      <c r="J5481" s="8" t="str">
        <f t="shared" si="170"/>
        <v>TNEG</v>
      </c>
      <c r="K5481">
        <v>0</v>
      </c>
      <c r="L5481" t="s">
        <v>34</v>
      </c>
      <c r="M5481">
        <v>201.85968253968301</v>
      </c>
      <c r="N5481">
        <v>82.96</v>
      </c>
      <c r="O5481">
        <v>1</v>
      </c>
      <c r="P5481">
        <v>2</v>
      </c>
      <c r="Q5481">
        <v>201.85968253968301</v>
      </c>
      <c r="R5481">
        <v>82.96</v>
      </c>
      <c r="S5481">
        <v>1</v>
      </c>
      <c r="T5481">
        <v>2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4.0119999999999996</v>
      </c>
      <c r="AA5481">
        <v>4.0119999999999996</v>
      </c>
      <c r="AB5481">
        <v>-1</v>
      </c>
      <c r="AC5481">
        <v>-1</v>
      </c>
      <c r="AD5481" s="8">
        <f t="shared" si="171"/>
        <v>1</v>
      </c>
      <c r="AE5481">
        <v>1156</v>
      </c>
      <c r="AF5481">
        <v>301964</v>
      </c>
      <c r="AG5481">
        <v>1377</v>
      </c>
      <c r="AH5481" t="s">
        <v>53</v>
      </c>
      <c r="AI5481">
        <v>862</v>
      </c>
      <c r="AJ5481">
        <v>862</v>
      </c>
      <c r="AK5481">
        <v>17</v>
      </c>
    </row>
    <row r="5482" spans="1:37" x14ac:dyDescent="0.2">
      <c r="A5482">
        <v>3</v>
      </c>
      <c r="B5482" t="s">
        <v>37</v>
      </c>
      <c r="C5482">
        <v>150</v>
      </c>
      <c r="D5482">
        <v>3000</v>
      </c>
      <c r="E5482">
        <v>14</v>
      </c>
      <c r="F5482">
        <v>1</v>
      </c>
      <c r="G5482">
        <v>1</v>
      </c>
      <c r="H5482" t="s">
        <v>36</v>
      </c>
      <c r="I5482">
        <v>1</v>
      </c>
      <c r="J5482" s="8" t="str">
        <f t="shared" si="170"/>
        <v xml:space="preserve">HIT </v>
      </c>
      <c r="K5482">
        <v>10</v>
      </c>
      <c r="L5482">
        <v>3</v>
      </c>
      <c r="M5482">
        <v>301.13079365079398</v>
      </c>
      <c r="N5482">
        <v>80.959999999999994</v>
      </c>
      <c r="O5482">
        <v>1</v>
      </c>
      <c r="P5482">
        <v>3</v>
      </c>
      <c r="Q5482">
        <v>516.67301587301597</v>
      </c>
      <c r="R5482">
        <v>53.96</v>
      </c>
      <c r="S5482">
        <v>1</v>
      </c>
      <c r="T5482">
        <v>5</v>
      </c>
      <c r="U5482">
        <v>300.640625</v>
      </c>
      <c r="V5482">
        <v>78.921875</v>
      </c>
      <c r="W5482">
        <v>1</v>
      </c>
      <c r="X5482">
        <v>3</v>
      </c>
      <c r="Y5482">
        <v>217.46974297549301</v>
      </c>
      <c r="Z5482">
        <v>1.2350000000000001</v>
      </c>
      <c r="AA5482">
        <v>4.3209999999999997</v>
      </c>
      <c r="AB5482">
        <v>1.6160000000000001</v>
      </c>
      <c r="AC5482">
        <v>0.38200000000000001</v>
      </c>
      <c r="AD5482" s="8">
        <f t="shared" si="171"/>
        <v>0.38200000000000001</v>
      </c>
      <c r="AE5482">
        <v>2869</v>
      </c>
      <c r="AF5482">
        <v>307824</v>
      </c>
      <c r="AG5482">
        <v>278</v>
      </c>
      <c r="AH5482" t="s">
        <v>53</v>
      </c>
      <c r="AI5482">
        <v>862</v>
      </c>
      <c r="AJ5482">
        <v>862</v>
      </c>
      <c r="AK5482">
        <v>17</v>
      </c>
    </row>
    <row r="5483" spans="1:37" x14ac:dyDescent="0.2">
      <c r="A5483">
        <v>3</v>
      </c>
      <c r="B5483" t="s">
        <v>37</v>
      </c>
      <c r="C5483">
        <v>150</v>
      </c>
      <c r="D5483">
        <v>3000</v>
      </c>
      <c r="E5483">
        <v>15</v>
      </c>
      <c r="F5483">
        <v>0</v>
      </c>
      <c r="G5483">
        <v>0</v>
      </c>
      <c r="H5483" t="s">
        <v>33</v>
      </c>
      <c r="I5483">
        <v>1</v>
      </c>
      <c r="J5483" s="8" t="str">
        <f t="shared" si="170"/>
        <v>TNEG</v>
      </c>
      <c r="K5483">
        <v>0</v>
      </c>
      <c r="L5483" t="s">
        <v>34</v>
      </c>
      <c r="M5483">
        <v>188.85968253968301</v>
      </c>
      <c r="N5483">
        <v>290.50222222222197</v>
      </c>
      <c r="O5483">
        <v>3</v>
      </c>
      <c r="P5483">
        <v>2</v>
      </c>
      <c r="Q5483">
        <v>188.85968253968301</v>
      </c>
      <c r="R5483">
        <v>290.50222222222197</v>
      </c>
      <c r="S5483">
        <v>3</v>
      </c>
      <c r="T5483">
        <v>2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4.63</v>
      </c>
      <c r="AA5483">
        <v>4.63</v>
      </c>
      <c r="AB5483">
        <v>-1</v>
      </c>
      <c r="AC5483">
        <v>-1</v>
      </c>
      <c r="AD5483" s="8">
        <f t="shared" si="171"/>
        <v>1</v>
      </c>
      <c r="AE5483">
        <v>1634</v>
      </c>
      <c r="AF5483">
        <v>310468</v>
      </c>
      <c r="AG5483">
        <v>124</v>
      </c>
      <c r="AH5483" t="s">
        <v>53</v>
      </c>
      <c r="AI5483">
        <v>862</v>
      </c>
      <c r="AJ5483">
        <v>862</v>
      </c>
      <c r="AK5483">
        <v>17</v>
      </c>
    </row>
    <row r="5484" spans="1:37" x14ac:dyDescent="0.2">
      <c r="A5484">
        <v>3</v>
      </c>
      <c r="B5484" t="s">
        <v>37</v>
      </c>
      <c r="C5484">
        <v>150</v>
      </c>
      <c r="D5484">
        <v>3000</v>
      </c>
      <c r="E5484">
        <v>16</v>
      </c>
      <c r="F5484">
        <v>1</v>
      </c>
      <c r="G5484">
        <v>2</v>
      </c>
      <c r="H5484" t="s">
        <v>36</v>
      </c>
      <c r="I5484">
        <v>1</v>
      </c>
      <c r="J5484" s="8" t="str">
        <f t="shared" si="170"/>
        <v xml:space="preserve">HIT </v>
      </c>
      <c r="K5484">
        <v>8</v>
      </c>
      <c r="L5484">
        <v>3</v>
      </c>
      <c r="M5484">
        <v>516.67301587301597</v>
      </c>
      <c r="N5484">
        <v>53.96</v>
      </c>
      <c r="O5484">
        <v>1</v>
      </c>
      <c r="P5484">
        <v>5</v>
      </c>
      <c r="Q5484">
        <v>530.67301587301597</v>
      </c>
      <c r="R5484">
        <v>384.77333333333303</v>
      </c>
      <c r="S5484">
        <v>4</v>
      </c>
      <c r="T5484">
        <v>5</v>
      </c>
      <c r="U5484">
        <v>521.640625</v>
      </c>
      <c r="V5484">
        <v>77.921875</v>
      </c>
      <c r="W5484">
        <v>1</v>
      </c>
      <c r="X5484">
        <v>5</v>
      </c>
      <c r="Y5484">
        <v>306.98436697359102</v>
      </c>
      <c r="Z5484">
        <v>2.4689999999999999</v>
      </c>
      <c r="AA5484">
        <v>4.9379999999999997</v>
      </c>
      <c r="AB5484">
        <v>1.1419999999999999</v>
      </c>
      <c r="AC5484">
        <v>-1.327</v>
      </c>
      <c r="AD5484" s="8">
        <f t="shared" si="171"/>
        <v>1.327</v>
      </c>
      <c r="AE5484">
        <v>4231</v>
      </c>
      <c r="AF5484">
        <v>316242</v>
      </c>
      <c r="AG5484">
        <v>1674</v>
      </c>
      <c r="AH5484" t="s">
        <v>53</v>
      </c>
      <c r="AI5484">
        <v>862</v>
      </c>
      <c r="AJ5484">
        <v>862</v>
      </c>
      <c r="AK5484">
        <v>17</v>
      </c>
    </row>
    <row r="5485" spans="1:37" x14ac:dyDescent="0.2">
      <c r="A5485">
        <v>3</v>
      </c>
      <c r="B5485" t="s">
        <v>37</v>
      </c>
      <c r="C5485">
        <v>150</v>
      </c>
      <c r="D5485">
        <v>3000</v>
      </c>
      <c r="E5485">
        <v>17</v>
      </c>
      <c r="F5485">
        <v>0</v>
      </c>
      <c r="G5485">
        <v>0</v>
      </c>
      <c r="H5485" t="s">
        <v>33</v>
      </c>
      <c r="I5485">
        <v>1</v>
      </c>
      <c r="J5485" s="8" t="str">
        <f t="shared" si="170"/>
        <v>TNEG</v>
      </c>
      <c r="K5485">
        <v>0</v>
      </c>
      <c r="L5485" t="s">
        <v>34</v>
      </c>
      <c r="M5485">
        <v>109.588571428571</v>
      </c>
      <c r="N5485">
        <v>52.96</v>
      </c>
      <c r="O5485">
        <v>1</v>
      </c>
      <c r="P5485">
        <v>1</v>
      </c>
      <c r="Q5485">
        <v>109.588571428571</v>
      </c>
      <c r="R5485">
        <v>52.96</v>
      </c>
      <c r="S5485">
        <v>1</v>
      </c>
      <c r="T5485">
        <v>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5.2469999999999999</v>
      </c>
      <c r="AA5485">
        <v>5.2469999999999999</v>
      </c>
      <c r="AB5485">
        <v>-1</v>
      </c>
      <c r="AC5485">
        <v>-1</v>
      </c>
      <c r="AD5485" s="8">
        <f t="shared" si="171"/>
        <v>1</v>
      </c>
      <c r="AE5485">
        <v>1202</v>
      </c>
      <c r="AF5485">
        <v>318446</v>
      </c>
      <c r="AG5485">
        <v>1507</v>
      </c>
      <c r="AH5485" t="s">
        <v>53</v>
      </c>
      <c r="AI5485">
        <v>862</v>
      </c>
      <c r="AJ5485">
        <v>862</v>
      </c>
      <c r="AK5485">
        <v>17</v>
      </c>
    </row>
    <row r="5486" spans="1:37" x14ac:dyDescent="0.2">
      <c r="A5486">
        <v>3</v>
      </c>
      <c r="B5486" t="s">
        <v>37</v>
      </c>
      <c r="C5486">
        <v>150</v>
      </c>
      <c r="D5486">
        <v>3000</v>
      </c>
      <c r="E5486">
        <v>18</v>
      </c>
      <c r="F5486">
        <v>1</v>
      </c>
      <c r="G5486">
        <v>3</v>
      </c>
      <c r="H5486" t="s">
        <v>33</v>
      </c>
      <c r="I5486">
        <v>0</v>
      </c>
      <c r="J5486" s="8" t="str">
        <f t="shared" si="170"/>
        <v>MISS</v>
      </c>
      <c r="K5486">
        <v>15</v>
      </c>
      <c r="L5486">
        <v>4</v>
      </c>
      <c r="M5486">
        <v>750.21523809523796</v>
      </c>
      <c r="N5486">
        <v>387.77333333333303</v>
      </c>
      <c r="O5486">
        <v>4</v>
      </c>
      <c r="P5486">
        <v>7</v>
      </c>
      <c r="Q5486">
        <v>623.94412698412702</v>
      </c>
      <c r="R5486">
        <v>728.58666666666704</v>
      </c>
      <c r="S5486">
        <v>7</v>
      </c>
      <c r="T5486">
        <v>6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0.92600000000000005</v>
      </c>
      <c r="AA5486">
        <v>5.556</v>
      </c>
      <c r="AB5486">
        <v>-1</v>
      </c>
      <c r="AC5486">
        <v>-1</v>
      </c>
      <c r="AD5486" s="8">
        <f t="shared" si="171"/>
        <v>1</v>
      </c>
      <c r="AE5486">
        <v>2899</v>
      </c>
      <c r="AF5486">
        <v>321856</v>
      </c>
      <c r="AG5486">
        <v>464</v>
      </c>
      <c r="AH5486" t="s">
        <v>53</v>
      </c>
      <c r="AI5486">
        <v>862</v>
      </c>
      <c r="AJ5486">
        <v>862</v>
      </c>
      <c r="AK5486">
        <v>17</v>
      </c>
    </row>
    <row r="5487" spans="1:37" x14ac:dyDescent="0.2">
      <c r="A5487">
        <v>3</v>
      </c>
      <c r="B5487" t="s">
        <v>37</v>
      </c>
      <c r="C5487">
        <v>150</v>
      </c>
      <c r="D5487">
        <v>3000</v>
      </c>
      <c r="E5487">
        <v>19</v>
      </c>
      <c r="F5487">
        <v>0</v>
      </c>
      <c r="G5487">
        <v>0</v>
      </c>
      <c r="H5487" t="s">
        <v>33</v>
      </c>
      <c r="I5487">
        <v>1</v>
      </c>
      <c r="J5487" s="8" t="str">
        <f t="shared" si="170"/>
        <v>TNEG</v>
      </c>
      <c r="K5487">
        <v>0</v>
      </c>
      <c r="L5487" t="s">
        <v>34</v>
      </c>
      <c r="M5487">
        <v>300.13079365079398</v>
      </c>
      <c r="N5487">
        <v>612.31555555555599</v>
      </c>
      <c r="O5487">
        <v>6</v>
      </c>
      <c r="P5487">
        <v>3</v>
      </c>
      <c r="Q5487">
        <v>300.13079365079398</v>
      </c>
      <c r="R5487">
        <v>612.31555555555599</v>
      </c>
      <c r="S5487">
        <v>6</v>
      </c>
      <c r="T5487">
        <v>3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5.8639999999999999</v>
      </c>
      <c r="AA5487">
        <v>5.8639999999999999</v>
      </c>
      <c r="AB5487">
        <v>-1</v>
      </c>
      <c r="AC5487">
        <v>-1</v>
      </c>
      <c r="AD5487" s="8">
        <f t="shared" si="171"/>
        <v>1</v>
      </c>
      <c r="AE5487">
        <v>1737</v>
      </c>
      <c r="AF5487">
        <v>324102</v>
      </c>
      <c r="AG5487">
        <v>931</v>
      </c>
      <c r="AH5487" t="s">
        <v>53</v>
      </c>
      <c r="AI5487">
        <v>862</v>
      </c>
      <c r="AJ5487">
        <v>862</v>
      </c>
      <c r="AK5487">
        <v>17</v>
      </c>
    </row>
    <row r="5488" spans="1:37" x14ac:dyDescent="0.2">
      <c r="A5488">
        <v>3</v>
      </c>
      <c r="B5488" t="s">
        <v>37</v>
      </c>
      <c r="C5488">
        <v>150</v>
      </c>
      <c r="D5488">
        <v>3000</v>
      </c>
      <c r="E5488">
        <v>20</v>
      </c>
      <c r="F5488">
        <v>1</v>
      </c>
      <c r="G5488">
        <v>4</v>
      </c>
      <c r="H5488" t="s">
        <v>36</v>
      </c>
      <c r="I5488">
        <v>1</v>
      </c>
      <c r="J5488" s="8" t="str">
        <f t="shared" si="170"/>
        <v xml:space="preserve">HIT </v>
      </c>
      <c r="K5488">
        <v>1</v>
      </c>
      <c r="L5488">
        <v>0</v>
      </c>
      <c r="M5488">
        <v>530.67301587301597</v>
      </c>
      <c r="N5488">
        <v>602.31555555555599</v>
      </c>
      <c r="O5488">
        <v>6</v>
      </c>
      <c r="P5488">
        <v>5</v>
      </c>
      <c r="Q5488">
        <v>300.13079365079398</v>
      </c>
      <c r="R5488">
        <v>612.31555555555599</v>
      </c>
      <c r="S5488">
        <v>6</v>
      </c>
      <c r="T5488">
        <v>3</v>
      </c>
      <c r="U5488">
        <v>539.640625</v>
      </c>
      <c r="V5488">
        <v>594.921875</v>
      </c>
      <c r="W5488">
        <v>6</v>
      </c>
      <c r="X5488">
        <v>5</v>
      </c>
      <c r="Y5488">
        <v>240.14058265148299</v>
      </c>
      <c r="Z5488">
        <v>5.8639999999999999</v>
      </c>
      <c r="AA5488">
        <v>6.173</v>
      </c>
      <c r="AB5488">
        <v>4.6970000000000001</v>
      </c>
      <c r="AC5488">
        <v>-1.167</v>
      </c>
      <c r="AD5488" s="8">
        <f t="shared" si="171"/>
        <v>1.167</v>
      </c>
      <c r="AE5488">
        <v>4679</v>
      </c>
      <c r="AF5488">
        <v>332851</v>
      </c>
      <c r="AG5488">
        <v>931</v>
      </c>
      <c r="AH5488" t="s">
        <v>53</v>
      </c>
      <c r="AI5488">
        <v>862</v>
      </c>
      <c r="AJ5488">
        <v>862</v>
      </c>
      <c r="AK5488">
        <v>17</v>
      </c>
    </row>
    <row r="5489" spans="1:37" x14ac:dyDescent="0.2">
      <c r="A5489">
        <v>3</v>
      </c>
      <c r="B5489" t="s">
        <v>37</v>
      </c>
      <c r="C5489">
        <v>150</v>
      </c>
      <c r="D5489">
        <v>3000</v>
      </c>
      <c r="E5489">
        <v>21</v>
      </c>
      <c r="F5489">
        <v>0</v>
      </c>
      <c r="G5489">
        <v>0</v>
      </c>
      <c r="H5489" t="s">
        <v>33</v>
      </c>
      <c r="I5489">
        <v>1</v>
      </c>
      <c r="J5489" s="8" t="str">
        <f t="shared" si="170"/>
        <v>TNEG</v>
      </c>
      <c r="K5489">
        <v>0</v>
      </c>
      <c r="L5489" t="s">
        <v>34</v>
      </c>
      <c r="M5489">
        <v>198.85968253968301</v>
      </c>
      <c r="N5489">
        <v>717.58666666666704</v>
      </c>
      <c r="O5489">
        <v>7</v>
      </c>
      <c r="P5489">
        <v>2</v>
      </c>
      <c r="Q5489">
        <v>198.85968253968301</v>
      </c>
      <c r="R5489">
        <v>717.58666666666704</v>
      </c>
      <c r="S5489">
        <v>7</v>
      </c>
      <c r="T5489">
        <v>2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6.4809999999999999</v>
      </c>
      <c r="AA5489">
        <v>6.4809999999999999</v>
      </c>
      <c r="AB5489">
        <v>-1</v>
      </c>
      <c r="AC5489">
        <v>-1</v>
      </c>
      <c r="AD5489" s="8">
        <f t="shared" si="171"/>
        <v>1</v>
      </c>
      <c r="AE5489">
        <v>1901</v>
      </c>
      <c r="AF5489">
        <v>335754</v>
      </c>
      <c r="AG5489">
        <v>1057</v>
      </c>
      <c r="AH5489" t="s">
        <v>53</v>
      </c>
      <c r="AI5489">
        <v>862</v>
      </c>
      <c r="AJ5489">
        <v>862</v>
      </c>
      <c r="AK5489">
        <v>17</v>
      </c>
    </row>
    <row r="5490" spans="1:37" x14ac:dyDescent="0.2">
      <c r="A5490">
        <v>3</v>
      </c>
      <c r="B5490" t="s">
        <v>37</v>
      </c>
      <c r="C5490">
        <v>150</v>
      </c>
      <c r="D5490">
        <v>3000</v>
      </c>
      <c r="E5490">
        <v>22</v>
      </c>
      <c r="F5490">
        <v>1</v>
      </c>
      <c r="G5490">
        <v>5</v>
      </c>
      <c r="H5490" t="s">
        <v>33</v>
      </c>
      <c r="I5490">
        <v>0</v>
      </c>
      <c r="J5490" s="8" t="str">
        <f t="shared" si="170"/>
        <v>MISS</v>
      </c>
      <c r="K5490">
        <v>21</v>
      </c>
      <c r="L5490">
        <v>4</v>
      </c>
      <c r="M5490">
        <v>639.94412698412702</v>
      </c>
      <c r="N5490">
        <v>619.31555555555599</v>
      </c>
      <c r="O5490">
        <v>6</v>
      </c>
      <c r="P5490">
        <v>6</v>
      </c>
      <c r="Q5490">
        <v>530.67301587301597</v>
      </c>
      <c r="R5490">
        <v>384.77333333333303</v>
      </c>
      <c r="S5490">
        <v>4</v>
      </c>
      <c r="T5490">
        <v>5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0.309</v>
      </c>
      <c r="AA5490">
        <v>6.79</v>
      </c>
      <c r="AB5490">
        <v>-1</v>
      </c>
      <c r="AC5490">
        <v>-1</v>
      </c>
      <c r="AD5490" s="8">
        <f t="shared" si="171"/>
        <v>1</v>
      </c>
      <c r="AE5490">
        <v>1556</v>
      </c>
      <c r="AF5490">
        <v>337814</v>
      </c>
      <c r="AG5490">
        <v>1087</v>
      </c>
      <c r="AH5490" t="s">
        <v>53</v>
      </c>
      <c r="AI5490">
        <v>862</v>
      </c>
      <c r="AJ5490">
        <v>862</v>
      </c>
      <c r="AK5490">
        <v>17</v>
      </c>
    </row>
    <row r="5491" spans="1:37" x14ac:dyDescent="0.2">
      <c r="A5491">
        <v>3</v>
      </c>
      <c r="B5491" t="s">
        <v>37</v>
      </c>
      <c r="C5491">
        <v>150</v>
      </c>
      <c r="D5491">
        <v>3000</v>
      </c>
      <c r="E5491">
        <v>23</v>
      </c>
      <c r="F5491">
        <v>1</v>
      </c>
      <c r="G5491">
        <v>6</v>
      </c>
      <c r="H5491" t="s">
        <v>36</v>
      </c>
      <c r="I5491">
        <v>1</v>
      </c>
      <c r="J5491" s="8" t="str">
        <f t="shared" si="170"/>
        <v xml:space="preserve">HIT </v>
      </c>
      <c r="K5491">
        <v>13</v>
      </c>
      <c r="L5491">
        <v>4</v>
      </c>
      <c r="M5491">
        <v>300.13079365079398</v>
      </c>
      <c r="N5491">
        <v>612.31555555555599</v>
      </c>
      <c r="O5491">
        <v>6</v>
      </c>
      <c r="P5491">
        <v>3</v>
      </c>
      <c r="Q5491">
        <v>93.588571428571399</v>
      </c>
      <c r="R5491">
        <v>509.04444444444403</v>
      </c>
      <c r="S5491">
        <v>5</v>
      </c>
      <c r="T5491">
        <v>1</v>
      </c>
      <c r="U5491">
        <v>294.640625</v>
      </c>
      <c r="V5491">
        <v>636.921875</v>
      </c>
      <c r="W5491">
        <v>6</v>
      </c>
      <c r="X5491">
        <v>3</v>
      </c>
      <c r="Y5491">
        <v>238.27413936636</v>
      </c>
      <c r="Z5491">
        <v>3.0859999999999999</v>
      </c>
      <c r="AA5491">
        <v>7.0990000000000002</v>
      </c>
      <c r="AB5491">
        <v>3.512</v>
      </c>
      <c r="AC5491">
        <v>0.42599999999999999</v>
      </c>
      <c r="AD5491" s="8">
        <f t="shared" si="171"/>
        <v>0.42599999999999999</v>
      </c>
      <c r="AE5491">
        <v>2973</v>
      </c>
      <c r="AF5491">
        <v>342726</v>
      </c>
      <c r="AG5491">
        <v>1393</v>
      </c>
      <c r="AH5491" t="s">
        <v>53</v>
      </c>
      <c r="AI5491">
        <v>862</v>
      </c>
      <c r="AJ5491">
        <v>862</v>
      </c>
      <c r="AK5491">
        <v>17</v>
      </c>
    </row>
    <row r="5492" spans="1:37" x14ac:dyDescent="0.2">
      <c r="A5492">
        <v>3</v>
      </c>
      <c r="B5492" t="s">
        <v>37</v>
      </c>
      <c r="C5492">
        <v>150</v>
      </c>
      <c r="D5492">
        <v>3000</v>
      </c>
      <c r="E5492">
        <v>24</v>
      </c>
      <c r="F5492">
        <v>0</v>
      </c>
      <c r="G5492">
        <v>0</v>
      </c>
      <c r="H5492" t="s">
        <v>33</v>
      </c>
      <c r="I5492">
        <v>1</v>
      </c>
      <c r="J5492" s="8" t="str">
        <f t="shared" si="170"/>
        <v>TNEG</v>
      </c>
      <c r="K5492">
        <v>0</v>
      </c>
      <c r="L5492" t="s">
        <v>34</v>
      </c>
      <c r="M5492">
        <v>637.94412698412702</v>
      </c>
      <c r="N5492">
        <v>398.77333333333303</v>
      </c>
      <c r="O5492">
        <v>4</v>
      </c>
      <c r="P5492">
        <v>6</v>
      </c>
      <c r="Q5492">
        <v>637.94412698412702</v>
      </c>
      <c r="R5492">
        <v>398.77333333333303</v>
      </c>
      <c r="S5492">
        <v>4</v>
      </c>
      <c r="T5492">
        <v>6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7.407</v>
      </c>
      <c r="AA5492">
        <v>7.407</v>
      </c>
      <c r="AB5492">
        <v>-1</v>
      </c>
      <c r="AC5492">
        <v>-1</v>
      </c>
      <c r="AD5492" s="8">
        <f t="shared" si="171"/>
        <v>1</v>
      </c>
      <c r="AE5492">
        <v>2218</v>
      </c>
      <c r="AF5492">
        <v>345946</v>
      </c>
      <c r="AG5492">
        <v>542</v>
      </c>
      <c r="AH5492" t="s">
        <v>53</v>
      </c>
      <c r="AI5492">
        <v>862</v>
      </c>
      <c r="AJ5492">
        <v>862</v>
      </c>
      <c r="AK5492">
        <v>17</v>
      </c>
    </row>
    <row r="5493" spans="1:37" x14ac:dyDescent="0.2">
      <c r="A5493">
        <v>3</v>
      </c>
      <c r="B5493" t="s">
        <v>37</v>
      </c>
      <c r="C5493">
        <v>150</v>
      </c>
      <c r="D5493">
        <v>3000</v>
      </c>
      <c r="E5493">
        <v>25</v>
      </c>
      <c r="F5493">
        <v>0</v>
      </c>
      <c r="G5493">
        <v>0</v>
      </c>
      <c r="H5493" t="s">
        <v>33</v>
      </c>
      <c r="I5493">
        <v>1</v>
      </c>
      <c r="J5493" s="8" t="str">
        <f t="shared" si="170"/>
        <v>TNEG</v>
      </c>
      <c r="K5493">
        <v>0</v>
      </c>
      <c r="L5493" t="s">
        <v>34</v>
      </c>
      <c r="M5493">
        <v>207.85968253968301</v>
      </c>
      <c r="N5493">
        <v>620.31555555555599</v>
      </c>
      <c r="O5493">
        <v>6</v>
      </c>
      <c r="P5493">
        <v>2</v>
      </c>
      <c r="Q5493">
        <v>207.85968253968301</v>
      </c>
      <c r="R5493">
        <v>620.31555555555599</v>
      </c>
      <c r="S5493">
        <v>6</v>
      </c>
      <c r="T5493">
        <v>2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7.7160000000000002</v>
      </c>
      <c r="AA5493">
        <v>7.7160000000000002</v>
      </c>
      <c r="AB5493">
        <v>-1</v>
      </c>
      <c r="AC5493">
        <v>-1</v>
      </c>
      <c r="AD5493" s="8">
        <f t="shared" si="171"/>
        <v>1</v>
      </c>
      <c r="AE5493">
        <v>1471</v>
      </c>
      <c r="AF5493">
        <v>347932</v>
      </c>
      <c r="AG5493">
        <v>321</v>
      </c>
      <c r="AH5493" t="s">
        <v>53</v>
      </c>
      <c r="AI5493">
        <v>862</v>
      </c>
      <c r="AJ5493">
        <v>862</v>
      </c>
      <c r="AK5493">
        <v>17</v>
      </c>
    </row>
    <row r="5494" spans="1:37" x14ac:dyDescent="0.2">
      <c r="A5494">
        <v>3</v>
      </c>
      <c r="B5494" t="s">
        <v>37</v>
      </c>
      <c r="C5494">
        <v>150</v>
      </c>
      <c r="D5494">
        <v>3000</v>
      </c>
      <c r="E5494">
        <v>26</v>
      </c>
      <c r="F5494">
        <v>0</v>
      </c>
      <c r="G5494">
        <v>0</v>
      </c>
      <c r="H5494" t="s">
        <v>33</v>
      </c>
      <c r="I5494">
        <v>1</v>
      </c>
      <c r="J5494" s="8" t="str">
        <f t="shared" si="170"/>
        <v>TNEG</v>
      </c>
      <c r="K5494">
        <v>0</v>
      </c>
      <c r="L5494" t="s">
        <v>34</v>
      </c>
      <c r="M5494">
        <v>201.85968253968301</v>
      </c>
      <c r="N5494">
        <v>82.96</v>
      </c>
      <c r="O5494">
        <v>1</v>
      </c>
      <c r="P5494">
        <v>2</v>
      </c>
      <c r="Q5494">
        <v>201.85968253968301</v>
      </c>
      <c r="R5494">
        <v>82.96</v>
      </c>
      <c r="S5494">
        <v>1</v>
      </c>
      <c r="T5494">
        <v>2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8.0250000000000004</v>
      </c>
      <c r="AA5494">
        <v>8.0250000000000004</v>
      </c>
      <c r="AB5494">
        <v>-1</v>
      </c>
      <c r="AC5494">
        <v>-1</v>
      </c>
      <c r="AD5494" s="8">
        <f t="shared" si="171"/>
        <v>1</v>
      </c>
      <c r="AE5494">
        <v>1206</v>
      </c>
      <c r="AF5494">
        <v>349640</v>
      </c>
      <c r="AG5494">
        <v>1788</v>
      </c>
      <c r="AH5494" t="s">
        <v>53</v>
      </c>
      <c r="AI5494">
        <v>862</v>
      </c>
      <c r="AJ5494">
        <v>862</v>
      </c>
      <c r="AK5494">
        <v>17</v>
      </c>
    </row>
    <row r="5495" spans="1:37" x14ac:dyDescent="0.2">
      <c r="A5495">
        <v>3</v>
      </c>
      <c r="B5495" t="s">
        <v>37</v>
      </c>
      <c r="C5495">
        <v>150</v>
      </c>
      <c r="D5495">
        <v>3000</v>
      </c>
      <c r="E5495">
        <v>27</v>
      </c>
      <c r="F5495">
        <v>0</v>
      </c>
      <c r="G5495">
        <v>0</v>
      </c>
      <c r="H5495" t="s">
        <v>33</v>
      </c>
      <c r="I5495">
        <v>1</v>
      </c>
      <c r="J5495" s="8" t="str">
        <f t="shared" si="170"/>
        <v>TNEG</v>
      </c>
      <c r="K5495">
        <v>0</v>
      </c>
      <c r="L5495" t="s">
        <v>34</v>
      </c>
      <c r="M5495">
        <v>530.67301587301597</v>
      </c>
      <c r="N5495">
        <v>384.77333333333303</v>
      </c>
      <c r="O5495">
        <v>4</v>
      </c>
      <c r="P5495">
        <v>5</v>
      </c>
      <c r="Q5495">
        <v>530.67301587301597</v>
      </c>
      <c r="R5495">
        <v>384.77333333333303</v>
      </c>
      <c r="S5495">
        <v>4</v>
      </c>
      <c r="T5495">
        <v>5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8.3330000000000002</v>
      </c>
      <c r="AA5495">
        <v>8.3330000000000002</v>
      </c>
      <c r="AB5495">
        <v>-1</v>
      </c>
      <c r="AC5495">
        <v>-1</v>
      </c>
      <c r="AD5495" s="8">
        <f t="shared" si="171"/>
        <v>1</v>
      </c>
      <c r="AE5495">
        <v>1237</v>
      </c>
      <c r="AF5495">
        <v>351390</v>
      </c>
      <c r="AG5495">
        <v>53</v>
      </c>
      <c r="AH5495" t="s">
        <v>53</v>
      </c>
      <c r="AI5495">
        <v>862</v>
      </c>
      <c r="AJ5495">
        <v>862</v>
      </c>
      <c r="AK5495">
        <v>17</v>
      </c>
    </row>
    <row r="5496" spans="1:37" x14ac:dyDescent="0.2">
      <c r="A5496">
        <v>3</v>
      </c>
      <c r="B5496" t="s">
        <v>37</v>
      </c>
      <c r="C5496">
        <v>150</v>
      </c>
      <c r="D5496">
        <v>3000</v>
      </c>
      <c r="E5496">
        <v>28</v>
      </c>
      <c r="F5496">
        <v>0</v>
      </c>
      <c r="G5496">
        <v>0</v>
      </c>
      <c r="H5496" t="s">
        <v>33</v>
      </c>
      <c r="I5496">
        <v>1</v>
      </c>
      <c r="J5496" s="8" t="str">
        <f t="shared" si="170"/>
        <v>TNEG</v>
      </c>
      <c r="K5496">
        <v>0</v>
      </c>
      <c r="L5496" t="s">
        <v>34</v>
      </c>
      <c r="M5496">
        <v>109.588571428571</v>
      </c>
      <c r="N5496">
        <v>399.77333333333303</v>
      </c>
      <c r="O5496">
        <v>4</v>
      </c>
      <c r="P5496">
        <v>1</v>
      </c>
      <c r="Q5496">
        <v>109.588571428571</v>
      </c>
      <c r="R5496">
        <v>399.77333333333303</v>
      </c>
      <c r="S5496">
        <v>4</v>
      </c>
      <c r="T5496">
        <v>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8.6419999999999995</v>
      </c>
      <c r="AA5496">
        <v>8.6419999999999995</v>
      </c>
      <c r="AB5496">
        <v>-1</v>
      </c>
      <c r="AC5496">
        <v>-1</v>
      </c>
      <c r="AD5496" s="8">
        <f t="shared" si="171"/>
        <v>1</v>
      </c>
      <c r="AE5496">
        <v>1204</v>
      </c>
      <c r="AF5496">
        <v>353096</v>
      </c>
      <c r="AG5496">
        <v>1200</v>
      </c>
      <c r="AH5496" t="s">
        <v>53</v>
      </c>
      <c r="AI5496">
        <v>862</v>
      </c>
      <c r="AJ5496">
        <v>862</v>
      </c>
      <c r="AK5496">
        <v>17</v>
      </c>
    </row>
    <row r="5497" spans="1:37" x14ac:dyDescent="0.2">
      <c r="A5497">
        <v>3</v>
      </c>
      <c r="B5497" t="s">
        <v>37</v>
      </c>
      <c r="C5497">
        <v>150</v>
      </c>
      <c r="D5497">
        <v>3000</v>
      </c>
      <c r="E5497">
        <v>29</v>
      </c>
      <c r="F5497">
        <v>0</v>
      </c>
      <c r="G5497">
        <v>0</v>
      </c>
      <c r="H5497" t="s">
        <v>33</v>
      </c>
      <c r="I5497">
        <v>1</v>
      </c>
      <c r="J5497" s="8" t="str">
        <f t="shared" si="170"/>
        <v>TNEG</v>
      </c>
      <c r="K5497">
        <v>0</v>
      </c>
      <c r="L5497" t="s">
        <v>34</v>
      </c>
      <c r="M5497">
        <v>317.13079365079398</v>
      </c>
      <c r="N5497">
        <v>727.58666666666704</v>
      </c>
      <c r="O5497">
        <v>7</v>
      </c>
      <c r="P5497">
        <v>3</v>
      </c>
      <c r="Q5497">
        <v>317.13079365079398</v>
      </c>
      <c r="R5497">
        <v>727.58666666666704</v>
      </c>
      <c r="S5497">
        <v>7</v>
      </c>
      <c r="T5497">
        <v>3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8.9510000000000005</v>
      </c>
      <c r="AA5497">
        <v>8.9510000000000005</v>
      </c>
      <c r="AB5497">
        <v>-1</v>
      </c>
      <c r="AC5497">
        <v>-1</v>
      </c>
      <c r="AD5497" s="8">
        <f t="shared" si="171"/>
        <v>1</v>
      </c>
      <c r="AE5497">
        <v>1313</v>
      </c>
      <c r="AF5497">
        <v>354922</v>
      </c>
      <c r="AG5497">
        <v>2304</v>
      </c>
      <c r="AH5497" t="s">
        <v>53</v>
      </c>
      <c r="AI5497">
        <v>862</v>
      </c>
      <c r="AJ5497">
        <v>862</v>
      </c>
      <c r="AK5497">
        <v>17</v>
      </c>
    </row>
    <row r="5498" spans="1:37" x14ac:dyDescent="0.2">
      <c r="A5498">
        <v>3</v>
      </c>
      <c r="B5498" t="s">
        <v>37</v>
      </c>
      <c r="C5498">
        <v>150</v>
      </c>
      <c r="D5498">
        <v>3000</v>
      </c>
      <c r="E5498">
        <v>30</v>
      </c>
      <c r="F5498">
        <v>1</v>
      </c>
      <c r="G5498">
        <v>7</v>
      </c>
      <c r="H5498" t="s">
        <v>36</v>
      </c>
      <c r="I5498">
        <v>1</v>
      </c>
      <c r="J5498" s="8" t="str">
        <f t="shared" si="170"/>
        <v xml:space="preserve">HIT </v>
      </c>
      <c r="K5498">
        <v>3</v>
      </c>
      <c r="L5498">
        <v>2</v>
      </c>
      <c r="M5498">
        <v>637.94412698412702</v>
      </c>
      <c r="N5498">
        <v>60.96</v>
      </c>
      <c r="O5498">
        <v>1</v>
      </c>
      <c r="P5498">
        <v>6</v>
      </c>
      <c r="Q5498">
        <v>530.67301587301597</v>
      </c>
      <c r="R5498">
        <v>384.77333333333303</v>
      </c>
      <c r="S5498">
        <v>4</v>
      </c>
      <c r="T5498">
        <v>5</v>
      </c>
      <c r="U5498">
        <v>617.640625</v>
      </c>
      <c r="V5498">
        <v>63.921875</v>
      </c>
      <c r="W5498">
        <v>1</v>
      </c>
      <c r="X5498">
        <v>6</v>
      </c>
      <c r="Y5498">
        <v>332.428974898234</v>
      </c>
      <c r="Z5498">
        <v>8.3330000000000002</v>
      </c>
      <c r="AA5498">
        <v>9.2590000000000003</v>
      </c>
      <c r="AB5498">
        <v>3.9860000000000002</v>
      </c>
      <c r="AC5498">
        <v>-4.3470000000000004</v>
      </c>
      <c r="AD5498" s="8">
        <f t="shared" si="171"/>
        <v>4.3470000000000004</v>
      </c>
      <c r="AE5498">
        <v>4487</v>
      </c>
      <c r="AF5498">
        <v>361294</v>
      </c>
      <c r="AG5498">
        <v>53</v>
      </c>
      <c r="AH5498" t="s">
        <v>53</v>
      </c>
      <c r="AI5498">
        <v>862</v>
      </c>
      <c r="AJ5498">
        <v>862</v>
      </c>
      <c r="AK5498">
        <v>17</v>
      </c>
    </row>
    <row r="5499" spans="1:37" x14ac:dyDescent="0.2">
      <c r="A5499">
        <v>3</v>
      </c>
      <c r="B5499" t="s">
        <v>37</v>
      </c>
      <c r="C5499">
        <v>150</v>
      </c>
      <c r="D5499">
        <v>3000</v>
      </c>
      <c r="E5499">
        <v>31</v>
      </c>
      <c r="F5499">
        <v>0</v>
      </c>
      <c r="G5499">
        <v>0</v>
      </c>
      <c r="H5499" t="s">
        <v>33</v>
      </c>
      <c r="I5499">
        <v>1</v>
      </c>
      <c r="J5499" s="8" t="str">
        <f t="shared" si="170"/>
        <v>TNEG</v>
      </c>
      <c r="K5499">
        <v>0</v>
      </c>
      <c r="L5499" t="s">
        <v>34</v>
      </c>
      <c r="M5499">
        <v>421.40190476190497</v>
      </c>
      <c r="N5499">
        <v>278.50222222222197</v>
      </c>
      <c r="O5499">
        <v>3</v>
      </c>
      <c r="P5499">
        <v>4</v>
      </c>
      <c r="Q5499">
        <v>421.40190476190497</v>
      </c>
      <c r="R5499">
        <v>278.50222222222197</v>
      </c>
      <c r="S5499">
        <v>3</v>
      </c>
      <c r="T5499">
        <v>4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9.5679999999999996</v>
      </c>
      <c r="AA5499">
        <v>9.5679999999999996</v>
      </c>
      <c r="AB5499">
        <v>-1</v>
      </c>
      <c r="AC5499">
        <v>-1</v>
      </c>
      <c r="AD5499" s="8">
        <f t="shared" si="171"/>
        <v>1</v>
      </c>
      <c r="AE5499">
        <v>1452</v>
      </c>
      <c r="AF5499">
        <v>363748</v>
      </c>
      <c r="AG5499">
        <v>1732</v>
      </c>
      <c r="AH5499" t="s">
        <v>53</v>
      </c>
      <c r="AI5499">
        <v>862</v>
      </c>
      <c r="AJ5499">
        <v>862</v>
      </c>
      <c r="AK5499">
        <v>17</v>
      </c>
    </row>
    <row r="5500" spans="1:37" x14ac:dyDescent="0.2">
      <c r="A5500">
        <v>3</v>
      </c>
      <c r="B5500" t="s">
        <v>37</v>
      </c>
      <c r="C5500">
        <v>150</v>
      </c>
      <c r="D5500">
        <v>3000</v>
      </c>
      <c r="E5500">
        <v>32</v>
      </c>
      <c r="F5500">
        <v>0</v>
      </c>
      <c r="G5500">
        <v>0</v>
      </c>
      <c r="H5500" t="s">
        <v>33</v>
      </c>
      <c r="I5500">
        <v>1</v>
      </c>
      <c r="J5500" s="8" t="str">
        <f t="shared" si="170"/>
        <v>TNEG</v>
      </c>
      <c r="K5500">
        <v>0</v>
      </c>
      <c r="L5500" t="s">
        <v>34</v>
      </c>
      <c r="M5500">
        <v>623.94412698412702</v>
      </c>
      <c r="N5500">
        <v>728.58666666666704</v>
      </c>
      <c r="O5500">
        <v>7</v>
      </c>
      <c r="P5500">
        <v>6</v>
      </c>
      <c r="Q5500">
        <v>623.94412698412702</v>
      </c>
      <c r="R5500">
        <v>728.58666666666704</v>
      </c>
      <c r="S5500">
        <v>7</v>
      </c>
      <c r="T5500">
        <v>6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9.8770000000000007</v>
      </c>
      <c r="AA5500">
        <v>9.8770000000000007</v>
      </c>
      <c r="AB5500">
        <v>-1</v>
      </c>
      <c r="AC5500">
        <v>-1</v>
      </c>
      <c r="AD5500" s="8">
        <f t="shared" si="171"/>
        <v>1</v>
      </c>
      <c r="AE5500">
        <v>1249</v>
      </c>
      <c r="AF5500">
        <v>365500</v>
      </c>
      <c r="AG5500">
        <v>84</v>
      </c>
      <c r="AH5500" t="s">
        <v>53</v>
      </c>
      <c r="AI5500">
        <v>862</v>
      </c>
      <c r="AJ5500">
        <v>862</v>
      </c>
      <c r="AK5500">
        <v>17</v>
      </c>
    </row>
    <row r="5501" spans="1:37" x14ac:dyDescent="0.2">
      <c r="A5501">
        <v>3</v>
      </c>
      <c r="B5501" t="s">
        <v>37</v>
      </c>
      <c r="C5501">
        <v>150</v>
      </c>
      <c r="D5501">
        <v>3000</v>
      </c>
      <c r="E5501">
        <v>33</v>
      </c>
      <c r="F5501">
        <v>0</v>
      </c>
      <c r="G5501">
        <v>0</v>
      </c>
      <c r="H5501" t="s">
        <v>33</v>
      </c>
      <c r="I5501">
        <v>1</v>
      </c>
      <c r="J5501" s="8" t="str">
        <f t="shared" si="170"/>
        <v>TNEG</v>
      </c>
      <c r="K5501">
        <v>0</v>
      </c>
      <c r="L5501" t="s">
        <v>34</v>
      </c>
      <c r="M5501">
        <v>191.85968253968301</v>
      </c>
      <c r="N5501">
        <v>189.23111111111101</v>
      </c>
      <c r="O5501">
        <v>2</v>
      </c>
      <c r="P5501">
        <v>2</v>
      </c>
      <c r="Q5501">
        <v>191.85968253968301</v>
      </c>
      <c r="R5501">
        <v>189.23111111111101</v>
      </c>
      <c r="S5501">
        <v>2</v>
      </c>
      <c r="T5501">
        <v>2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10.185</v>
      </c>
      <c r="AA5501">
        <v>10.185</v>
      </c>
      <c r="AB5501">
        <v>-1</v>
      </c>
      <c r="AC5501">
        <v>-1</v>
      </c>
      <c r="AD5501" s="8">
        <f t="shared" si="171"/>
        <v>1</v>
      </c>
      <c r="AE5501">
        <v>1151</v>
      </c>
      <c r="AF5501">
        <v>367160</v>
      </c>
      <c r="AG5501">
        <v>2006</v>
      </c>
      <c r="AH5501" t="s">
        <v>53</v>
      </c>
      <c r="AI5501">
        <v>862</v>
      </c>
      <c r="AJ5501">
        <v>862</v>
      </c>
      <c r="AK5501">
        <v>17</v>
      </c>
    </row>
    <row r="5502" spans="1:37" x14ac:dyDescent="0.2">
      <c r="A5502">
        <v>3</v>
      </c>
      <c r="B5502" t="s">
        <v>37</v>
      </c>
      <c r="C5502">
        <v>150</v>
      </c>
      <c r="D5502">
        <v>3000</v>
      </c>
      <c r="E5502">
        <v>34</v>
      </c>
      <c r="F5502">
        <v>1</v>
      </c>
      <c r="G5502">
        <v>8</v>
      </c>
      <c r="H5502" t="s">
        <v>36</v>
      </c>
      <c r="I5502">
        <v>1</v>
      </c>
      <c r="J5502" s="8" t="str">
        <f t="shared" si="170"/>
        <v xml:space="preserve">HIT </v>
      </c>
      <c r="K5502">
        <v>22</v>
      </c>
      <c r="L5502">
        <v>4</v>
      </c>
      <c r="M5502">
        <v>208.85968253968301</v>
      </c>
      <c r="N5502">
        <v>381.77333333333303</v>
      </c>
      <c r="O5502">
        <v>4</v>
      </c>
      <c r="P5502">
        <v>2</v>
      </c>
      <c r="Q5502">
        <v>83.588571428571399</v>
      </c>
      <c r="R5502">
        <v>702.58666666666704</v>
      </c>
      <c r="S5502">
        <v>7</v>
      </c>
      <c r="T5502">
        <v>1</v>
      </c>
      <c r="U5502">
        <v>204.640625</v>
      </c>
      <c r="V5502">
        <v>381.1875</v>
      </c>
      <c r="W5502">
        <v>4</v>
      </c>
      <c r="X5502">
        <v>2</v>
      </c>
      <c r="Y5502">
        <v>343.43998603524301</v>
      </c>
      <c r="Z5502">
        <v>3.7040000000000002</v>
      </c>
      <c r="AA5502">
        <v>10.494</v>
      </c>
      <c r="AB5502">
        <v>6.5919999999999996</v>
      </c>
      <c r="AC5502">
        <v>2.8889999999999998</v>
      </c>
      <c r="AD5502" s="8">
        <f t="shared" si="171"/>
        <v>2.8889999999999998</v>
      </c>
      <c r="AE5502">
        <v>3245</v>
      </c>
      <c r="AF5502">
        <v>372458</v>
      </c>
      <c r="AG5502">
        <v>163</v>
      </c>
      <c r="AH5502" t="s">
        <v>53</v>
      </c>
      <c r="AI5502">
        <v>862</v>
      </c>
      <c r="AJ5502">
        <v>862</v>
      </c>
      <c r="AK5502">
        <v>17</v>
      </c>
    </row>
    <row r="5503" spans="1:37" x14ac:dyDescent="0.2">
      <c r="A5503">
        <v>3</v>
      </c>
      <c r="B5503" t="s">
        <v>37</v>
      </c>
      <c r="C5503">
        <v>150</v>
      </c>
      <c r="D5503">
        <v>3000</v>
      </c>
      <c r="E5503">
        <v>35</v>
      </c>
      <c r="F5503">
        <v>0</v>
      </c>
      <c r="G5503">
        <v>0</v>
      </c>
      <c r="H5503" t="s">
        <v>33</v>
      </c>
      <c r="I5503">
        <v>1</v>
      </c>
      <c r="J5503" s="8" t="str">
        <f t="shared" si="170"/>
        <v>TNEG</v>
      </c>
      <c r="K5503">
        <v>0</v>
      </c>
      <c r="L5503" t="s">
        <v>34</v>
      </c>
      <c r="M5503">
        <v>93.588571428571399</v>
      </c>
      <c r="N5503">
        <v>619.31555555555599</v>
      </c>
      <c r="O5503">
        <v>6</v>
      </c>
      <c r="P5503">
        <v>1</v>
      </c>
      <c r="Q5503">
        <v>93.588571428571399</v>
      </c>
      <c r="R5503">
        <v>619.31555555555599</v>
      </c>
      <c r="S5503">
        <v>6</v>
      </c>
      <c r="T5503">
        <v>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10.802</v>
      </c>
      <c r="AA5503">
        <v>10.802</v>
      </c>
      <c r="AB5503">
        <v>-1</v>
      </c>
      <c r="AC5503">
        <v>-1</v>
      </c>
      <c r="AD5503" s="8">
        <f t="shared" si="171"/>
        <v>1</v>
      </c>
      <c r="AE5503">
        <v>1475</v>
      </c>
      <c r="AF5503">
        <v>374936</v>
      </c>
      <c r="AG5503">
        <v>1547</v>
      </c>
      <c r="AH5503" t="s">
        <v>53</v>
      </c>
      <c r="AI5503">
        <v>862</v>
      </c>
      <c r="AJ5503">
        <v>862</v>
      </c>
      <c r="AK5503">
        <v>17</v>
      </c>
    </row>
    <row r="5504" spans="1:37" x14ac:dyDescent="0.2">
      <c r="A5504">
        <v>3</v>
      </c>
      <c r="B5504" t="s">
        <v>37</v>
      </c>
      <c r="C5504">
        <v>150</v>
      </c>
      <c r="D5504">
        <v>3000</v>
      </c>
      <c r="E5504">
        <v>36</v>
      </c>
      <c r="F5504">
        <v>0</v>
      </c>
      <c r="G5504">
        <v>0</v>
      </c>
      <c r="H5504" t="s">
        <v>33</v>
      </c>
      <c r="I5504">
        <v>1</v>
      </c>
      <c r="J5504" s="8" t="str">
        <f t="shared" si="170"/>
        <v>TNEG</v>
      </c>
      <c r="K5504">
        <v>0</v>
      </c>
      <c r="L5504" t="s">
        <v>34</v>
      </c>
      <c r="M5504">
        <v>744.21523809523796</v>
      </c>
      <c r="N5504">
        <v>605.31555555555599</v>
      </c>
      <c r="O5504">
        <v>6</v>
      </c>
      <c r="P5504">
        <v>7</v>
      </c>
      <c r="Q5504">
        <v>744.21523809523796</v>
      </c>
      <c r="R5504">
        <v>605.31555555555599</v>
      </c>
      <c r="S5504">
        <v>6</v>
      </c>
      <c r="T5504">
        <v>7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11.111000000000001</v>
      </c>
      <c r="AA5504">
        <v>11.111000000000001</v>
      </c>
      <c r="AB5504">
        <v>-1</v>
      </c>
      <c r="AC5504">
        <v>-1</v>
      </c>
      <c r="AD5504" s="8">
        <f t="shared" si="171"/>
        <v>1</v>
      </c>
      <c r="AE5504">
        <v>1170</v>
      </c>
      <c r="AF5504">
        <v>376620</v>
      </c>
      <c r="AG5504">
        <v>198</v>
      </c>
      <c r="AH5504" t="s">
        <v>53</v>
      </c>
      <c r="AI5504">
        <v>862</v>
      </c>
      <c r="AJ5504">
        <v>862</v>
      </c>
      <c r="AK5504">
        <v>17</v>
      </c>
    </row>
    <row r="5505" spans="1:37" x14ac:dyDescent="0.2">
      <c r="A5505">
        <v>3</v>
      </c>
      <c r="B5505" t="s">
        <v>37</v>
      </c>
      <c r="C5505">
        <v>150</v>
      </c>
      <c r="D5505">
        <v>3000</v>
      </c>
      <c r="E5505">
        <v>37</v>
      </c>
      <c r="F5505">
        <v>1</v>
      </c>
      <c r="G5505">
        <v>9</v>
      </c>
      <c r="H5505" t="s">
        <v>36</v>
      </c>
      <c r="I5505">
        <v>1</v>
      </c>
      <c r="J5505" s="8" t="str">
        <f t="shared" si="170"/>
        <v xml:space="preserve">HIT </v>
      </c>
      <c r="K5505">
        <v>20</v>
      </c>
      <c r="L5505">
        <v>4</v>
      </c>
      <c r="M5505">
        <v>424.40190476190497</v>
      </c>
      <c r="N5505">
        <v>513.04444444444403</v>
      </c>
      <c r="O5505">
        <v>5</v>
      </c>
      <c r="P5505">
        <v>4</v>
      </c>
      <c r="Q5505">
        <v>109.588571428571</v>
      </c>
      <c r="R5505">
        <v>52.96</v>
      </c>
      <c r="S5505">
        <v>1</v>
      </c>
      <c r="T5505">
        <v>1</v>
      </c>
      <c r="U5505">
        <v>422.640625</v>
      </c>
      <c r="V5505">
        <v>511.1875</v>
      </c>
      <c r="W5505">
        <v>5</v>
      </c>
      <c r="X5505">
        <v>4</v>
      </c>
      <c r="Y5505">
        <v>554.95407918271803</v>
      </c>
      <c r="Z5505">
        <v>5.2469999999999999</v>
      </c>
      <c r="AA5505">
        <v>11.42</v>
      </c>
      <c r="AB5505">
        <v>9.4359999999999999</v>
      </c>
      <c r="AC5505">
        <v>4.1890000000000001</v>
      </c>
      <c r="AD5505" s="8">
        <f t="shared" si="171"/>
        <v>4.1890000000000001</v>
      </c>
      <c r="AE5505">
        <v>3556</v>
      </c>
      <c r="AF5505">
        <v>382274</v>
      </c>
      <c r="AG5505">
        <v>1507</v>
      </c>
      <c r="AH5505" t="s">
        <v>53</v>
      </c>
      <c r="AI5505">
        <v>862</v>
      </c>
      <c r="AJ5505">
        <v>862</v>
      </c>
      <c r="AK5505">
        <v>17</v>
      </c>
    </row>
    <row r="5506" spans="1:37" x14ac:dyDescent="0.2">
      <c r="A5506">
        <v>3</v>
      </c>
      <c r="B5506" t="s">
        <v>37</v>
      </c>
      <c r="C5506">
        <v>150</v>
      </c>
      <c r="D5506">
        <v>3000</v>
      </c>
      <c r="E5506">
        <v>38</v>
      </c>
      <c r="F5506">
        <v>1</v>
      </c>
      <c r="G5506">
        <v>10</v>
      </c>
      <c r="H5506" t="s">
        <v>36</v>
      </c>
      <c r="I5506">
        <v>1</v>
      </c>
      <c r="J5506" s="8" t="str">
        <f t="shared" si="170"/>
        <v xml:space="preserve">HIT </v>
      </c>
      <c r="K5506">
        <v>10</v>
      </c>
      <c r="L5506">
        <v>3</v>
      </c>
      <c r="M5506">
        <v>191.85968253968301</v>
      </c>
      <c r="N5506">
        <v>189.23111111111101</v>
      </c>
      <c r="O5506">
        <v>2</v>
      </c>
      <c r="P5506">
        <v>2</v>
      </c>
      <c r="Q5506">
        <v>109.588571428571</v>
      </c>
      <c r="R5506">
        <v>399.77333333333303</v>
      </c>
      <c r="S5506">
        <v>4</v>
      </c>
      <c r="T5506">
        <v>1</v>
      </c>
      <c r="U5506">
        <v>182.640625</v>
      </c>
      <c r="V5506">
        <v>187.1875</v>
      </c>
      <c r="W5506">
        <v>2</v>
      </c>
      <c r="X5506">
        <v>2</v>
      </c>
      <c r="Y5506">
        <v>224.78731962686601</v>
      </c>
      <c r="Z5506">
        <v>8.6419999999999995</v>
      </c>
      <c r="AA5506">
        <v>11.728</v>
      </c>
      <c r="AB5506">
        <v>9.5549999999999997</v>
      </c>
      <c r="AC5506">
        <v>0.91300000000000003</v>
      </c>
      <c r="AD5506" s="8">
        <f t="shared" si="171"/>
        <v>0.91300000000000003</v>
      </c>
      <c r="AE5506">
        <v>3608</v>
      </c>
      <c r="AF5506">
        <v>388212</v>
      </c>
      <c r="AG5506">
        <v>1200</v>
      </c>
      <c r="AH5506" t="s">
        <v>53</v>
      </c>
      <c r="AI5506">
        <v>862</v>
      </c>
      <c r="AJ5506">
        <v>862</v>
      </c>
      <c r="AK5506">
        <v>17</v>
      </c>
    </row>
    <row r="5507" spans="1:37" x14ac:dyDescent="0.2">
      <c r="A5507">
        <v>3</v>
      </c>
      <c r="B5507" t="s">
        <v>37</v>
      </c>
      <c r="C5507">
        <v>150</v>
      </c>
      <c r="D5507">
        <v>3000</v>
      </c>
      <c r="E5507">
        <v>39</v>
      </c>
      <c r="F5507">
        <v>0</v>
      </c>
      <c r="G5507">
        <v>0</v>
      </c>
      <c r="H5507" t="s">
        <v>33</v>
      </c>
      <c r="I5507">
        <v>1</v>
      </c>
      <c r="J5507" s="8" t="str">
        <f t="shared" ref="J5507:J5570" si="172">IF(AND(F5507=0,I5507=1),"TNEG",IF(AND(F5507=0,I5507=0),"FA",IF(AND(F5507=1,I5507=1),"HIT ","MISS")))</f>
        <v>TNEG</v>
      </c>
      <c r="K5507">
        <v>0</v>
      </c>
      <c r="L5507" t="s">
        <v>34</v>
      </c>
      <c r="M5507">
        <v>617.94412698412702</v>
      </c>
      <c r="N5507">
        <v>495.04444444444403</v>
      </c>
      <c r="O5507">
        <v>5</v>
      </c>
      <c r="P5507">
        <v>6</v>
      </c>
      <c r="Q5507">
        <v>617.94412698412702</v>
      </c>
      <c r="R5507">
        <v>495.04444444444403</v>
      </c>
      <c r="S5507">
        <v>5</v>
      </c>
      <c r="T5507">
        <v>6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12.037000000000001</v>
      </c>
      <c r="AA5507">
        <v>12.037000000000001</v>
      </c>
      <c r="AB5507">
        <v>-1</v>
      </c>
      <c r="AC5507">
        <v>-1</v>
      </c>
      <c r="AD5507" s="8">
        <f t="shared" ref="AD5507:AD5570" si="173">ABS(AC5507)</f>
        <v>1</v>
      </c>
      <c r="AE5507">
        <v>1123</v>
      </c>
      <c r="AF5507">
        <v>390338</v>
      </c>
      <c r="AG5507">
        <v>1490</v>
      </c>
      <c r="AH5507" t="s">
        <v>53</v>
      </c>
      <c r="AI5507">
        <v>862</v>
      </c>
      <c r="AJ5507">
        <v>862</v>
      </c>
      <c r="AK5507">
        <v>17</v>
      </c>
    </row>
    <row r="5508" spans="1:37" x14ac:dyDescent="0.2">
      <c r="A5508">
        <v>3</v>
      </c>
      <c r="B5508" t="s">
        <v>37</v>
      </c>
      <c r="C5508">
        <v>150</v>
      </c>
      <c r="D5508">
        <v>3000</v>
      </c>
      <c r="E5508">
        <v>40</v>
      </c>
      <c r="F5508">
        <v>0</v>
      </c>
      <c r="G5508">
        <v>0</v>
      </c>
      <c r="H5508" t="s">
        <v>33</v>
      </c>
      <c r="I5508">
        <v>1</v>
      </c>
      <c r="J5508" s="8" t="str">
        <f t="shared" si="172"/>
        <v>TNEG</v>
      </c>
      <c r="K5508">
        <v>0</v>
      </c>
      <c r="L5508" t="s">
        <v>34</v>
      </c>
      <c r="M5508">
        <v>191.85968253968301</v>
      </c>
      <c r="N5508">
        <v>189.23111111111101</v>
      </c>
      <c r="O5508">
        <v>2</v>
      </c>
      <c r="P5508">
        <v>2</v>
      </c>
      <c r="Q5508">
        <v>191.85968253968301</v>
      </c>
      <c r="R5508">
        <v>189.23111111111101</v>
      </c>
      <c r="S5508">
        <v>2</v>
      </c>
      <c r="T5508">
        <v>2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12.346</v>
      </c>
      <c r="AA5508">
        <v>12.346</v>
      </c>
      <c r="AB5508">
        <v>-1</v>
      </c>
      <c r="AC5508">
        <v>-1</v>
      </c>
      <c r="AD5508" s="8">
        <f t="shared" si="173"/>
        <v>1</v>
      </c>
      <c r="AE5508">
        <v>1123</v>
      </c>
      <c r="AF5508">
        <v>391970</v>
      </c>
      <c r="AG5508">
        <v>1494</v>
      </c>
      <c r="AH5508" t="s">
        <v>53</v>
      </c>
      <c r="AI5508">
        <v>862</v>
      </c>
      <c r="AJ5508">
        <v>862</v>
      </c>
      <c r="AK5508">
        <v>17</v>
      </c>
    </row>
    <row r="5509" spans="1:37" x14ac:dyDescent="0.2">
      <c r="A5509">
        <v>3</v>
      </c>
      <c r="B5509" t="s">
        <v>37</v>
      </c>
      <c r="C5509">
        <v>150</v>
      </c>
      <c r="D5509">
        <v>3000</v>
      </c>
      <c r="E5509">
        <v>41</v>
      </c>
      <c r="F5509">
        <v>0</v>
      </c>
      <c r="G5509">
        <v>0</v>
      </c>
      <c r="H5509" t="s">
        <v>33</v>
      </c>
      <c r="I5509">
        <v>1</v>
      </c>
      <c r="J5509" s="8" t="str">
        <f t="shared" si="172"/>
        <v>TNEG</v>
      </c>
      <c r="K5509">
        <v>0</v>
      </c>
      <c r="L5509" t="s">
        <v>34</v>
      </c>
      <c r="M5509">
        <v>207.85968253968301</v>
      </c>
      <c r="N5509">
        <v>620.31555555555599</v>
      </c>
      <c r="O5509">
        <v>6</v>
      </c>
      <c r="P5509">
        <v>2</v>
      </c>
      <c r="Q5509">
        <v>207.85968253968301</v>
      </c>
      <c r="R5509">
        <v>620.31555555555599</v>
      </c>
      <c r="S5509">
        <v>6</v>
      </c>
      <c r="T5509">
        <v>2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12.654</v>
      </c>
      <c r="AA5509">
        <v>12.654</v>
      </c>
      <c r="AB5509">
        <v>-1</v>
      </c>
      <c r="AC5509">
        <v>-1</v>
      </c>
      <c r="AD5509" s="8">
        <f t="shared" si="173"/>
        <v>1</v>
      </c>
      <c r="AE5509">
        <v>1091</v>
      </c>
      <c r="AF5509">
        <v>393570</v>
      </c>
      <c r="AG5509">
        <v>1956</v>
      </c>
      <c r="AH5509" t="s">
        <v>53</v>
      </c>
      <c r="AI5509">
        <v>862</v>
      </c>
      <c r="AJ5509">
        <v>862</v>
      </c>
      <c r="AK5509">
        <v>17</v>
      </c>
    </row>
    <row r="5510" spans="1:37" x14ac:dyDescent="0.2">
      <c r="A5510">
        <v>3</v>
      </c>
      <c r="B5510" t="s">
        <v>37</v>
      </c>
      <c r="C5510">
        <v>150</v>
      </c>
      <c r="D5510">
        <v>3000</v>
      </c>
      <c r="E5510">
        <v>42</v>
      </c>
      <c r="F5510">
        <v>1</v>
      </c>
      <c r="G5510">
        <v>11</v>
      </c>
      <c r="H5510" t="s">
        <v>36</v>
      </c>
      <c r="I5510">
        <v>1</v>
      </c>
      <c r="J5510" s="8" t="str">
        <f t="shared" si="172"/>
        <v xml:space="preserve">HIT </v>
      </c>
      <c r="K5510">
        <v>1</v>
      </c>
      <c r="L5510">
        <v>0</v>
      </c>
      <c r="M5510">
        <v>201.85968253968301</v>
      </c>
      <c r="N5510">
        <v>82.96</v>
      </c>
      <c r="O5510">
        <v>1</v>
      </c>
      <c r="P5510">
        <v>2</v>
      </c>
      <c r="Q5510">
        <v>207.85968253968301</v>
      </c>
      <c r="R5510">
        <v>620.31555555555599</v>
      </c>
      <c r="S5510">
        <v>6</v>
      </c>
      <c r="T5510">
        <v>2</v>
      </c>
      <c r="U5510">
        <v>165.640625</v>
      </c>
      <c r="V5510">
        <v>501.1875</v>
      </c>
      <c r="W5510">
        <v>5</v>
      </c>
      <c r="X5510">
        <v>2</v>
      </c>
      <c r="Y5510">
        <v>126.388062885648</v>
      </c>
      <c r="Z5510">
        <v>12.654</v>
      </c>
      <c r="AA5510">
        <v>12.962999999999999</v>
      </c>
      <c r="AB5510">
        <v>10.265000000000001</v>
      </c>
      <c r="AC5510">
        <v>-2.3889999999999998</v>
      </c>
      <c r="AD5510" s="8">
        <f t="shared" si="173"/>
        <v>2.3889999999999998</v>
      </c>
      <c r="AE5510">
        <v>5385</v>
      </c>
      <c r="AF5510">
        <v>400816</v>
      </c>
      <c r="AG5510">
        <v>1956</v>
      </c>
      <c r="AH5510" t="s">
        <v>53</v>
      </c>
      <c r="AI5510">
        <v>862</v>
      </c>
      <c r="AJ5510">
        <v>862</v>
      </c>
      <c r="AK5510">
        <v>17</v>
      </c>
    </row>
    <row r="5511" spans="1:37" x14ac:dyDescent="0.2">
      <c r="A5511">
        <v>3</v>
      </c>
      <c r="B5511" t="s">
        <v>37</v>
      </c>
      <c r="C5511">
        <v>150</v>
      </c>
      <c r="D5511">
        <v>3000</v>
      </c>
      <c r="E5511">
        <v>43</v>
      </c>
      <c r="F5511">
        <v>0</v>
      </c>
      <c r="G5511">
        <v>0</v>
      </c>
      <c r="H5511" t="s">
        <v>33</v>
      </c>
      <c r="I5511">
        <v>1</v>
      </c>
      <c r="J5511" s="8" t="str">
        <f t="shared" si="172"/>
        <v>TNEG</v>
      </c>
      <c r="K5511">
        <v>0</v>
      </c>
      <c r="L5511" t="s">
        <v>34</v>
      </c>
      <c r="M5511">
        <v>424.40190476190497</v>
      </c>
      <c r="N5511">
        <v>513.04444444444403</v>
      </c>
      <c r="O5511">
        <v>5</v>
      </c>
      <c r="P5511">
        <v>4</v>
      </c>
      <c r="Q5511">
        <v>424.40190476190497</v>
      </c>
      <c r="R5511">
        <v>513.04444444444403</v>
      </c>
      <c r="S5511">
        <v>5</v>
      </c>
      <c r="T5511">
        <v>4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13.272</v>
      </c>
      <c r="AA5511">
        <v>13.272</v>
      </c>
      <c r="AB5511">
        <v>-1</v>
      </c>
      <c r="AC5511">
        <v>-1</v>
      </c>
      <c r="AD5511" s="8">
        <f t="shared" si="173"/>
        <v>1</v>
      </c>
      <c r="AE5511">
        <v>3780</v>
      </c>
      <c r="AF5511">
        <v>405598</v>
      </c>
      <c r="AG5511">
        <v>1783</v>
      </c>
      <c r="AH5511" t="s">
        <v>53</v>
      </c>
      <c r="AI5511">
        <v>862</v>
      </c>
      <c r="AJ5511">
        <v>862</v>
      </c>
      <c r="AK5511">
        <v>17</v>
      </c>
    </row>
    <row r="5512" spans="1:37" x14ac:dyDescent="0.2">
      <c r="A5512">
        <v>3</v>
      </c>
      <c r="B5512" t="s">
        <v>37</v>
      </c>
      <c r="C5512">
        <v>150</v>
      </c>
      <c r="D5512">
        <v>3000</v>
      </c>
      <c r="E5512">
        <v>44</v>
      </c>
      <c r="F5512">
        <v>1</v>
      </c>
      <c r="G5512">
        <v>12</v>
      </c>
      <c r="H5512" t="s">
        <v>36</v>
      </c>
      <c r="I5512">
        <v>1</v>
      </c>
      <c r="J5512" s="8" t="str">
        <f t="shared" si="172"/>
        <v xml:space="preserve">HIT </v>
      </c>
      <c r="K5512">
        <v>39</v>
      </c>
      <c r="L5512">
        <v>5</v>
      </c>
      <c r="M5512">
        <v>516.67301587301597</v>
      </c>
      <c r="N5512">
        <v>53.96</v>
      </c>
      <c r="O5512">
        <v>1</v>
      </c>
      <c r="P5512">
        <v>5</v>
      </c>
      <c r="Q5512">
        <v>208.85968253968301</v>
      </c>
      <c r="R5512">
        <v>381.77333333333303</v>
      </c>
      <c r="S5512">
        <v>4</v>
      </c>
      <c r="T5512">
        <v>2</v>
      </c>
      <c r="U5512">
        <v>202.640625</v>
      </c>
      <c r="V5512">
        <v>591.1875</v>
      </c>
      <c r="W5512">
        <v>6</v>
      </c>
      <c r="X5512">
        <v>2</v>
      </c>
      <c r="Y5512">
        <v>209.50649125355599</v>
      </c>
      <c r="Z5512">
        <v>1.5429999999999999</v>
      </c>
      <c r="AA5512">
        <v>13.58</v>
      </c>
      <c r="AB5512">
        <v>10.384</v>
      </c>
      <c r="AC5512">
        <v>8.8409999999999993</v>
      </c>
      <c r="AD5512" s="8">
        <f t="shared" si="173"/>
        <v>8.8409999999999993</v>
      </c>
      <c r="AE5512">
        <v>7062</v>
      </c>
      <c r="AF5512">
        <v>418612</v>
      </c>
      <c r="AG5512">
        <v>1269</v>
      </c>
      <c r="AH5512" t="s">
        <v>53</v>
      </c>
      <c r="AI5512">
        <v>862</v>
      </c>
      <c r="AJ5512">
        <v>862</v>
      </c>
      <c r="AK5512">
        <v>17</v>
      </c>
    </row>
    <row r="5513" spans="1:37" x14ac:dyDescent="0.2">
      <c r="A5513">
        <v>3</v>
      </c>
      <c r="B5513" t="s">
        <v>37</v>
      </c>
      <c r="C5513">
        <v>150</v>
      </c>
      <c r="D5513">
        <v>3000</v>
      </c>
      <c r="E5513">
        <v>45</v>
      </c>
      <c r="F5513">
        <v>0</v>
      </c>
      <c r="G5513">
        <v>0</v>
      </c>
      <c r="H5513" t="s">
        <v>33</v>
      </c>
      <c r="I5513">
        <v>1</v>
      </c>
      <c r="J5513" s="8" t="str">
        <f t="shared" si="172"/>
        <v>TNEG</v>
      </c>
      <c r="K5513">
        <v>0</v>
      </c>
      <c r="L5513" t="s">
        <v>34</v>
      </c>
      <c r="M5513">
        <v>623.94412698412702</v>
      </c>
      <c r="N5513">
        <v>728.58666666666704</v>
      </c>
      <c r="O5513">
        <v>7</v>
      </c>
      <c r="P5513">
        <v>6</v>
      </c>
      <c r="Q5513">
        <v>623.94412698412702</v>
      </c>
      <c r="R5513">
        <v>728.58666666666704</v>
      </c>
      <c r="S5513">
        <v>7</v>
      </c>
      <c r="T5513">
        <v>6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13.888999999999999</v>
      </c>
      <c r="AA5513">
        <v>13.888999999999999</v>
      </c>
      <c r="AB5513">
        <v>-1</v>
      </c>
      <c r="AC5513">
        <v>-1</v>
      </c>
      <c r="AD5513" s="8">
        <f t="shared" si="173"/>
        <v>1</v>
      </c>
      <c r="AE5513">
        <v>1716</v>
      </c>
      <c r="AF5513">
        <v>421329</v>
      </c>
      <c r="AG5513">
        <v>1702</v>
      </c>
      <c r="AH5513" t="s">
        <v>53</v>
      </c>
      <c r="AI5513">
        <v>862</v>
      </c>
      <c r="AJ5513">
        <v>862</v>
      </c>
      <c r="AK5513">
        <v>17</v>
      </c>
    </row>
    <row r="5514" spans="1:37" x14ac:dyDescent="0.2">
      <c r="A5514">
        <v>3</v>
      </c>
      <c r="B5514" t="s">
        <v>37</v>
      </c>
      <c r="C5514">
        <v>150</v>
      </c>
      <c r="D5514">
        <v>3000</v>
      </c>
      <c r="E5514">
        <v>46</v>
      </c>
      <c r="F5514">
        <v>1</v>
      </c>
      <c r="G5514">
        <v>13</v>
      </c>
      <c r="H5514" t="s">
        <v>36</v>
      </c>
      <c r="I5514">
        <v>1</v>
      </c>
      <c r="J5514" s="8" t="str">
        <f t="shared" si="172"/>
        <v xml:space="preserve">HIT </v>
      </c>
      <c r="K5514">
        <v>40</v>
      </c>
      <c r="L5514">
        <v>5</v>
      </c>
      <c r="M5514">
        <v>308.13079365079398</v>
      </c>
      <c r="N5514">
        <v>399.77333333333303</v>
      </c>
      <c r="O5514">
        <v>4</v>
      </c>
      <c r="P5514">
        <v>3</v>
      </c>
      <c r="Q5514">
        <v>207.85968253968301</v>
      </c>
      <c r="R5514">
        <v>620.31555555555599</v>
      </c>
      <c r="S5514">
        <v>6</v>
      </c>
      <c r="T5514">
        <v>2</v>
      </c>
      <c r="U5514">
        <v>313.640625</v>
      </c>
      <c r="V5514">
        <v>401.1875</v>
      </c>
      <c r="W5514">
        <v>4</v>
      </c>
      <c r="X5514">
        <v>3</v>
      </c>
      <c r="Y5514">
        <v>243.324294963227</v>
      </c>
      <c r="Z5514">
        <v>1.8520000000000001</v>
      </c>
      <c r="AA5514">
        <v>14.198</v>
      </c>
      <c r="AB5514">
        <v>13.109</v>
      </c>
      <c r="AC5514">
        <v>11.257</v>
      </c>
      <c r="AD5514" s="8">
        <f t="shared" si="173"/>
        <v>11.257</v>
      </c>
      <c r="AE5514">
        <v>3615</v>
      </c>
      <c r="AF5514">
        <v>426528</v>
      </c>
      <c r="AG5514">
        <v>712</v>
      </c>
      <c r="AH5514" t="s">
        <v>53</v>
      </c>
      <c r="AI5514">
        <v>862</v>
      </c>
      <c r="AJ5514">
        <v>862</v>
      </c>
      <c r="AK5514">
        <v>17</v>
      </c>
    </row>
    <row r="5515" spans="1:37" x14ac:dyDescent="0.2">
      <c r="A5515">
        <v>3</v>
      </c>
      <c r="B5515" t="s">
        <v>37</v>
      </c>
      <c r="C5515">
        <v>150</v>
      </c>
      <c r="D5515">
        <v>3000</v>
      </c>
      <c r="E5515">
        <v>47</v>
      </c>
      <c r="F5515">
        <v>0</v>
      </c>
      <c r="G5515">
        <v>0</v>
      </c>
      <c r="H5515" t="s">
        <v>33</v>
      </c>
      <c r="I5515">
        <v>1</v>
      </c>
      <c r="J5515" s="8" t="str">
        <f t="shared" si="172"/>
        <v>TNEG</v>
      </c>
      <c r="K5515">
        <v>0</v>
      </c>
      <c r="L5515" t="s">
        <v>34</v>
      </c>
      <c r="M5515">
        <v>722.21523809523796</v>
      </c>
      <c r="N5515">
        <v>489.04444444444403</v>
      </c>
      <c r="O5515">
        <v>5</v>
      </c>
      <c r="P5515">
        <v>7</v>
      </c>
      <c r="Q5515">
        <v>722.21523809523796</v>
      </c>
      <c r="R5515">
        <v>489.04444444444403</v>
      </c>
      <c r="S5515">
        <v>5</v>
      </c>
      <c r="T5515">
        <v>7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14.506</v>
      </c>
      <c r="AA5515">
        <v>14.506</v>
      </c>
      <c r="AB5515">
        <v>-1</v>
      </c>
      <c r="AC5515">
        <v>-1</v>
      </c>
      <c r="AD5515" s="8">
        <f t="shared" si="173"/>
        <v>1</v>
      </c>
      <c r="AE5515">
        <v>1468</v>
      </c>
      <c r="AF5515">
        <v>428997</v>
      </c>
      <c r="AG5515">
        <v>477</v>
      </c>
      <c r="AH5515" t="s">
        <v>53</v>
      </c>
      <c r="AI5515">
        <v>862</v>
      </c>
      <c r="AJ5515">
        <v>862</v>
      </c>
      <c r="AK5515">
        <v>17</v>
      </c>
    </row>
    <row r="5516" spans="1:37" x14ac:dyDescent="0.2">
      <c r="A5516">
        <v>3</v>
      </c>
      <c r="B5516" t="s">
        <v>37</v>
      </c>
      <c r="C5516">
        <v>150</v>
      </c>
      <c r="D5516">
        <v>3000</v>
      </c>
      <c r="E5516">
        <v>48</v>
      </c>
      <c r="F5516">
        <v>1</v>
      </c>
      <c r="G5516">
        <v>14</v>
      </c>
      <c r="H5516" t="s">
        <v>36</v>
      </c>
      <c r="I5516">
        <v>1</v>
      </c>
      <c r="J5516" s="8" t="str">
        <f t="shared" si="172"/>
        <v xml:space="preserve">HIT </v>
      </c>
      <c r="K5516">
        <v>19</v>
      </c>
      <c r="L5516">
        <v>4</v>
      </c>
      <c r="M5516">
        <v>109.588571428571</v>
      </c>
      <c r="N5516">
        <v>166.23111111111101</v>
      </c>
      <c r="O5516">
        <v>2</v>
      </c>
      <c r="P5516">
        <v>1</v>
      </c>
      <c r="Q5516">
        <v>317.13079365079398</v>
      </c>
      <c r="R5516">
        <v>727.58666666666704</v>
      </c>
      <c r="S5516">
        <v>7</v>
      </c>
      <c r="T5516">
        <v>3</v>
      </c>
      <c r="U5516">
        <v>102.640625</v>
      </c>
      <c r="V5516">
        <v>146.1875</v>
      </c>
      <c r="W5516">
        <v>2</v>
      </c>
      <c r="X5516">
        <v>1</v>
      </c>
      <c r="Y5516">
        <v>619.70236682502696</v>
      </c>
      <c r="Z5516">
        <v>8.9510000000000005</v>
      </c>
      <c r="AA5516">
        <v>14.815</v>
      </c>
      <c r="AB5516">
        <v>11.45</v>
      </c>
      <c r="AC5516">
        <v>2.5</v>
      </c>
      <c r="AD5516" s="8">
        <f t="shared" si="173"/>
        <v>2.5</v>
      </c>
      <c r="AE5516">
        <v>6506</v>
      </c>
      <c r="AF5516">
        <v>437068</v>
      </c>
      <c r="AG5516">
        <v>2304</v>
      </c>
      <c r="AH5516" t="s">
        <v>53</v>
      </c>
      <c r="AI5516">
        <v>862</v>
      </c>
      <c r="AJ5516">
        <v>862</v>
      </c>
      <c r="AK5516">
        <v>17</v>
      </c>
    </row>
    <row r="5517" spans="1:37" x14ac:dyDescent="0.2">
      <c r="A5517">
        <v>3</v>
      </c>
      <c r="B5517" t="s">
        <v>37</v>
      </c>
      <c r="C5517">
        <v>150</v>
      </c>
      <c r="D5517">
        <v>3000</v>
      </c>
      <c r="E5517">
        <v>49</v>
      </c>
      <c r="F5517">
        <v>1</v>
      </c>
      <c r="G5517">
        <v>15</v>
      </c>
      <c r="H5517" t="s">
        <v>36</v>
      </c>
      <c r="I5517">
        <v>1</v>
      </c>
      <c r="J5517" s="8" t="str">
        <f t="shared" si="172"/>
        <v xml:space="preserve">HIT </v>
      </c>
      <c r="K5517">
        <v>16</v>
      </c>
      <c r="L5517">
        <v>4</v>
      </c>
      <c r="M5517">
        <v>399.40190476190497</v>
      </c>
      <c r="N5517">
        <v>170.23111111111101</v>
      </c>
      <c r="O5517">
        <v>2</v>
      </c>
      <c r="P5517">
        <v>4</v>
      </c>
      <c r="Q5517">
        <v>191.85968253968301</v>
      </c>
      <c r="R5517">
        <v>189.23111111111101</v>
      </c>
      <c r="S5517">
        <v>2</v>
      </c>
      <c r="T5517">
        <v>2</v>
      </c>
      <c r="U5517">
        <v>415.640625</v>
      </c>
      <c r="V5517">
        <v>173.1875</v>
      </c>
      <c r="W5517">
        <v>2</v>
      </c>
      <c r="X5517">
        <v>4</v>
      </c>
      <c r="Y5517">
        <v>224.35531566226001</v>
      </c>
      <c r="Z5517">
        <v>10.185</v>
      </c>
      <c r="AA5517">
        <v>15.122999999999999</v>
      </c>
      <c r="AB5517">
        <v>12.754</v>
      </c>
      <c r="AC5517">
        <v>2.5680000000000001</v>
      </c>
      <c r="AD5517" s="8">
        <f t="shared" si="173"/>
        <v>2.5680000000000001</v>
      </c>
      <c r="AE5517">
        <v>3569</v>
      </c>
      <c r="AF5517">
        <v>442945</v>
      </c>
      <c r="AG5517">
        <v>2006</v>
      </c>
      <c r="AH5517" t="s">
        <v>53</v>
      </c>
      <c r="AI5517">
        <v>862</v>
      </c>
      <c r="AJ5517">
        <v>862</v>
      </c>
      <c r="AK5517">
        <v>17</v>
      </c>
    </row>
    <row r="5518" spans="1:37" x14ac:dyDescent="0.2">
      <c r="A5518">
        <v>3</v>
      </c>
      <c r="B5518" t="s">
        <v>37</v>
      </c>
      <c r="C5518">
        <v>150</v>
      </c>
      <c r="D5518">
        <v>3000</v>
      </c>
      <c r="E5518">
        <v>50</v>
      </c>
      <c r="F5518">
        <v>0</v>
      </c>
      <c r="G5518">
        <v>0</v>
      </c>
      <c r="H5518" t="s">
        <v>33</v>
      </c>
      <c r="I5518">
        <v>1</v>
      </c>
      <c r="J5518" s="8" t="str">
        <f t="shared" si="172"/>
        <v>TNEG</v>
      </c>
      <c r="K5518">
        <v>0</v>
      </c>
      <c r="L5518" t="s">
        <v>34</v>
      </c>
      <c r="M5518">
        <v>732.21523809523796</v>
      </c>
      <c r="N5518">
        <v>707.58666666666704</v>
      </c>
      <c r="O5518">
        <v>7</v>
      </c>
      <c r="P5518">
        <v>7</v>
      </c>
      <c r="Q5518">
        <v>732.21523809523796</v>
      </c>
      <c r="R5518">
        <v>707.58666666666704</v>
      </c>
      <c r="S5518">
        <v>7</v>
      </c>
      <c r="T5518">
        <v>7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15.432</v>
      </c>
      <c r="AA5518">
        <v>15.432</v>
      </c>
      <c r="AB5518">
        <v>-1</v>
      </c>
      <c r="AC5518">
        <v>-1</v>
      </c>
      <c r="AD5518" s="8">
        <f t="shared" si="173"/>
        <v>1</v>
      </c>
      <c r="AE5518">
        <v>1342</v>
      </c>
      <c r="AF5518">
        <v>445289</v>
      </c>
      <c r="AG5518">
        <v>1227</v>
      </c>
      <c r="AH5518" t="s">
        <v>53</v>
      </c>
      <c r="AI5518">
        <v>862</v>
      </c>
      <c r="AJ5518">
        <v>862</v>
      </c>
      <c r="AK5518">
        <v>17</v>
      </c>
    </row>
    <row r="5519" spans="1:37" x14ac:dyDescent="0.2">
      <c r="A5519">
        <v>3</v>
      </c>
      <c r="B5519" t="s">
        <v>37</v>
      </c>
      <c r="C5519">
        <v>150</v>
      </c>
      <c r="D5519">
        <v>3000</v>
      </c>
      <c r="E5519">
        <v>51</v>
      </c>
      <c r="F5519">
        <v>1</v>
      </c>
      <c r="G5519">
        <v>16</v>
      </c>
      <c r="H5519" t="s">
        <v>33</v>
      </c>
      <c r="I5519">
        <v>0</v>
      </c>
      <c r="J5519" s="8" t="str">
        <f t="shared" si="172"/>
        <v>MISS</v>
      </c>
      <c r="K5519">
        <v>30</v>
      </c>
      <c r="L5519">
        <v>5</v>
      </c>
      <c r="M5519">
        <v>207.85968253968301</v>
      </c>
      <c r="N5519">
        <v>620.31555555555599</v>
      </c>
      <c r="O5519">
        <v>6</v>
      </c>
      <c r="P5519">
        <v>2</v>
      </c>
      <c r="Q5519">
        <v>198.85968253968301</v>
      </c>
      <c r="R5519">
        <v>717.58666666666704</v>
      </c>
      <c r="S5519">
        <v>7</v>
      </c>
      <c r="T5519">
        <v>2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6.4809999999999999</v>
      </c>
      <c r="AA5519">
        <v>15.741</v>
      </c>
      <c r="AB5519">
        <v>-1</v>
      </c>
      <c r="AC5519">
        <v>-1</v>
      </c>
      <c r="AD5519" s="8">
        <f t="shared" si="173"/>
        <v>1</v>
      </c>
      <c r="AE5519">
        <v>1036</v>
      </c>
      <c r="AF5519">
        <v>446827</v>
      </c>
      <c r="AG5519">
        <v>1057</v>
      </c>
      <c r="AH5519" t="s">
        <v>53</v>
      </c>
      <c r="AI5519">
        <v>862</v>
      </c>
      <c r="AJ5519">
        <v>862</v>
      </c>
      <c r="AK5519">
        <v>17</v>
      </c>
    </row>
    <row r="5520" spans="1:37" x14ac:dyDescent="0.2">
      <c r="A5520">
        <v>3</v>
      </c>
      <c r="B5520" t="s">
        <v>37</v>
      </c>
      <c r="C5520">
        <v>150</v>
      </c>
      <c r="D5520">
        <v>3000</v>
      </c>
      <c r="E5520">
        <v>52</v>
      </c>
      <c r="F5520">
        <v>0</v>
      </c>
      <c r="G5520">
        <v>0</v>
      </c>
      <c r="H5520" t="s">
        <v>33</v>
      </c>
      <c r="I5520">
        <v>1</v>
      </c>
      <c r="J5520" s="8" t="str">
        <f t="shared" si="172"/>
        <v>TNEG</v>
      </c>
      <c r="K5520">
        <v>0</v>
      </c>
      <c r="L5520" t="s">
        <v>34</v>
      </c>
      <c r="M5520">
        <v>722.21523809523796</v>
      </c>
      <c r="N5520">
        <v>489.04444444444403</v>
      </c>
      <c r="O5520">
        <v>5</v>
      </c>
      <c r="P5520">
        <v>7</v>
      </c>
      <c r="Q5520">
        <v>722.21523809523796</v>
      </c>
      <c r="R5520">
        <v>489.04444444444403</v>
      </c>
      <c r="S5520">
        <v>5</v>
      </c>
      <c r="T5520">
        <v>7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16.048999999999999</v>
      </c>
      <c r="AA5520">
        <v>16.048999999999999</v>
      </c>
      <c r="AB5520">
        <v>-1</v>
      </c>
      <c r="AC5520">
        <v>-1</v>
      </c>
      <c r="AD5520" s="8">
        <f t="shared" si="173"/>
        <v>1</v>
      </c>
      <c r="AE5520">
        <v>1366</v>
      </c>
      <c r="AF5520">
        <v>448701</v>
      </c>
      <c r="AG5520">
        <v>1098</v>
      </c>
      <c r="AH5520" t="s">
        <v>53</v>
      </c>
      <c r="AI5520">
        <v>862</v>
      </c>
      <c r="AJ5520">
        <v>862</v>
      </c>
      <c r="AK5520">
        <v>17</v>
      </c>
    </row>
    <row r="5521" spans="1:37" x14ac:dyDescent="0.2">
      <c r="A5521">
        <v>3</v>
      </c>
      <c r="B5521" t="s">
        <v>37</v>
      </c>
      <c r="C5521">
        <v>150</v>
      </c>
      <c r="D5521">
        <v>3000</v>
      </c>
      <c r="E5521">
        <v>53</v>
      </c>
      <c r="F5521">
        <v>0</v>
      </c>
      <c r="G5521">
        <v>0</v>
      </c>
      <c r="H5521" t="s">
        <v>33</v>
      </c>
      <c r="I5521">
        <v>1</v>
      </c>
      <c r="J5521" s="8" t="str">
        <f t="shared" si="172"/>
        <v>TNEG</v>
      </c>
      <c r="K5521">
        <v>0</v>
      </c>
      <c r="L5521" t="s">
        <v>34</v>
      </c>
      <c r="M5521">
        <v>109.588571428571</v>
      </c>
      <c r="N5521">
        <v>166.23111111111101</v>
      </c>
      <c r="O5521">
        <v>2</v>
      </c>
      <c r="P5521">
        <v>1</v>
      </c>
      <c r="Q5521">
        <v>109.588571428571</v>
      </c>
      <c r="R5521">
        <v>166.23111111111101</v>
      </c>
      <c r="S5521">
        <v>2</v>
      </c>
      <c r="T5521">
        <v>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16.358000000000001</v>
      </c>
      <c r="AA5521">
        <v>16.358000000000001</v>
      </c>
      <c r="AB5521">
        <v>-1</v>
      </c>
      <c r="AC5521">
        <v>-1</v>
      </c>
      <c r="AD5521" s="8">
        <f t="shared" si="173"/>
        <v>1</v>
      </c>
      <c r="AE5521">
        <v>1244</v>
      </c>
      <c r="AF5521">
        <v>450461</v>
      </c>
      <c r="AG5521">
        <v>2238</v>
      </c>
      <c r="AH5521" t="s">
        <v>53</v>
      </c>
      <c r="AI5521">
        <v>862</v>
      </c>
      <c r="AJ5521">
        <v>862</v>
      </c>
      <c r="AK5521">
        <v>17</v>
      </c>
    </row>
    <row r="5522" spans="1:37" x14ac:dyDescent="0.2">
      <c r="A5522">
        <v>3</v>
      </c>
      <c r="B5522" t="s">
        <v>37</v>
      </c>
      <c r="C5522">
        <v>150</v>
      </c>
      <c r="D5522">
        <v>3000</v>
      </c>
      <c r="E5522">
        <v>54</v>
      </c>
      <c r="F5522">
        <v>0</v>
      </c>
      <c r="G5522">
        <v>0</v>
      </c>
      <c r="H5522" t="s">
        <v>33</v>
      </c>
      <c r="I5522">
        <v>1</v>
      </c>
      <c r="J5522" s="8" t="str">
        <f t="shared" si="172"/>
        <v>TNEG</v>
      </c>
      <c r="K5522">
        <v>0</v>
      </c>
      <c r="L5522" t="s">
        <v>34</v>
      </c>
      <c r="M5522">
        <v>512.67301587301597</v>
      </c>
      <c r="N5522">
        <v>711.58666666666704</v>
      </c>
      <c r="O5522">
        <v>7</v>
      </c>
      <c r="P5522">
        <v>5</v>
      </c>
      <c r="Q5522">
        <v>512.67301587301597</v>
      </c>
      <c r="R5522">
        <v>711.58666666666704</v>
      </c>
      <c r="S5522">
        <v>7</v>
      </c>
      <c r="T5522">
        <v>5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16.667000000000002</v>
      </c>
      <c r="AA5522">
        <v>16.667000000000002</v>
      </c>
      <c r="AB5522">
        <v>-1</v>
      </c>
      <c r="AC5522">
        <v>-1</v>
      </c>
      <c r="AD5522" s="8">
        <f t="shared" si="173"/>
        <v>1</v>
      </c>
      <c r="AE5522">
        <v>1143</v>
      </c>
      <c r="AF5522">
        <v>452121</v>
      </c>
      <c r="AG5522">
        <v>1840</v>
      </c>
      <c r="AH5522" t="s">
        <v>53</v>
      </c>
      <c r="AI5522">
        <v>862</v>
      </c>
      <c r="AJ5522">
        <v>862</v>
      </c>
      <c r="AK5522">
        <v>17</v>
      </c>
    </row>
    <row r="5523" spans="1:37" x14ac:dyDescent="0.2">
      <c r="A5523">
        <v>3</v>
      </c>
      <c r="B5523" t="s">
        <v>37</v>
      </c>
      <c r="C5523">
        <v>150</v>
      </c>
      <c r="D5523">
        <v>3000</v>
      </c>
      <c r="E5523">
        <v>55</v>
      </c>
      <c r="F5523">
        <v>1</v>
      </c>
      <c r="G5523">
        <v>17</v>
      </c>
      <c r="H5523" t="s">
        <v>36</v>
      </c>
      <c r="I5523">
        <v>1</v>
      </c>
      <c r="J5523" s="8" t="str">
        <f t="shared" si="172"/>
        <v xml:space="preserve">HIT </v>
      </c>
      <c r="K5523">
        <v>1</v>
      </c>
      <c r="L5523">
        <v>0</v>
      </c>
      <c r="M5523">
        <v>639.94412698412702</v>
      </c>
      <c r="N5523">
        <v>619.31555555555599</v>
      </c>
      <c r="O5523">
        <v>6</v>
      </c>
      <c r="P5523">
        <v>6</v>
      </c>
      <c r="Q5523">
        <v>512.67301587301597</v>
      </c>
      <c r="R5523">
        <v>711.58666666666704</v>
      </c>
      <c r="S5523">
        <v>7</v>
      </c>
      <c r="T5523">
        <v>5</v>
      </c>
      <c r="U5523">
        <v>614.640625</v>
      </c>
      <c r="V5523">
        <v>721.1875</v>
      </c>
      <c r="W5523">
        <v>7</v>
      </c>
      <c r="X5523">
        <v>6</v>
      </c>
      <c r="Y5523">
        <v>102.418598466137</v>
      </c>
      <c r="Z5523">
        <v>16.667000000000002</v>
      </c>
      <c r="AA5523">
        <v>16.975000000000001</v>
      </c>
      <c r="AB5523">
        <v>15.122999999999999</v>
      </c>
      <c r="AC5523">
        <v>-1.5429999999999999</v>
      </c>
      <c r="AD5523" s="8">
        <f t="shared" si="173"/>
        <v>1.5429999999999999</v>
      </c>
      <c r="AE5523">
        <v>3586</v>
      </c>
      <c r="AF5523">
        <v>457872</v>
      </c>
      <c r="AG5523">
        <v>1840</v>
      </c>
      <c r="AH5523" t="s">
        <v>53</v>
      </c>
      <c r="AI5523">
        <v>862</v>
      </c>
      <c r="AJ5523">
        <v>862</v>
      </c>
      <c r="AK5523">
        <v>17</v>
      </c>
    </row>
    <row r="5524" spans="1:37" x14ac:dyDescent="0.2">
      <c r="A5524">
        <v>3</v>
      </c>
      <c r="B5524" t="s">
        <v>37</v>
      </c>
      <c r="C5524">
        <v>150</v>
      </c>
      <c r="D5524">
        <v>3000</v>
      </c>
      <c r="E5524">
        <v>56</v>
      </c>
      <c r="F5524">
        <v>1</v>
      </c>
      <c r="G5524">
        <v>18</v>
      </c>
      <c r="H5524" t="s">
        <v>36</v>
      </c>
      <c r="I5524">
        <v>1</v>
      </c>
      <c r="J5524" s="8" t="str">
        <f t="shared" si="172"/>
        <v xml:space="preserve">HIT </v>
      </c>
      <c r="K5524">
        <v>49</v>
      </c>
      <c r="L5524">
        <v>6</v>
      </c>
      <c r="M5524">
        <v>537.67301587301597</v>
      </c>
      <c r="N5524">
        <v>292.50222222222197</v>
      </c>
      <c r="O5524">
        <v>3</v>
      </c>
      <c r="P5524">
        <v>5</v>
      </c>
      <c r="Q5524">
        <v>421.40190476190497</v>
      </c>
      <c r="R5524">
        <v>278.50222222222197</v>
      </c>
      <c r="S5524">
        <v>3</v>
      </c>
      <c r="T5524">
        <v>4</v>
      </c>
      <c r="U5524">
        <v>654.640625</v>
      </c>
      <c r="V5524">
        <v>619.1875</v>
      </c>
      <c r="W5524">
        <v>6</v>
      </c>
      <c r="X5524">
        <v>6</v>
      </c>
      <c r="Y5524">
        <v>412.876203132157</v>
      </c>
      <c r="Z5524">
        <v>2.16</v>
      </c>
      <c r="AA5524">
        <v>17.283999999999999</v>
      </c>
      <c r="AB5524">
        <v>14.885999999999999</v>
      </c>
      <c r="AC5524">
        <v>12.726000000000001</v>
      </c>
      <c r="AD5524" s="8">
        <f t="shared" si="173"/>
        <v>12.726000000000001</v>
      </c>
      <c r="AE5524">
        <v>3667</v>
      </c>
      <c r="AF5524">
        <v>463950</v>
      </c>
      <c r="AG5524">
        <v>1926</v>
      </c>
      <c r="AH5524" t="s">
        <v>53</v>
      </c>
      <c r="AI5524">
        <v>862</v>
      </c>
      <c r="AJ5524">
        <v>862</v>
      </c>
      <c r="AK5524">
        <v>17</v>
      </c>
    </row>
    <row r="5525" spans="1:37" x14ac:dyDescent="0.2">
      <c r="A5525">
        <v>3</v>
      </c>
      <c r="B5525" t="s">
        <v>37</v>
      </c>
      <c r="C5525">
        <v>150</v>
      </c>
      <c r="D5525">
        <v>3000</v>
      </c>
      <c r="E5525">
        <v>57</v>
      </c>
      <c r="F5525">
        <v>1</v>
      </c>
      <c r="G5525">
        <v>19</v>
      </c>
      <c r="H5525" t="s">
        <v>36</v>
      </c>
      <c r="I5525">
        <v>1</v>
      </c>
      <c r="J5525" s="8" t="str">
        <f t="shared" si="172"/>
        <v xml:space="preserve">HIT </v>
      </c>
      <c r="K5525">
        <v>44</v>
      </c>
      <c r="L5525">
        <v>5</v>
      </c>
      <c r="M5525">
        <v>537.67301587301597</v>
      </c>
      <c r="N5525">
        <v>292.50222222222197</v>
      </c>
      <c r="O5525">
        <v>3</v>
      </c>
      <c r="P5525">
        <v>5</v>
      </c>
      <c r="Q5525">
        <v>201.85968253968301</v>
      </c>
      <c r="R5525">
        <v>82.96</v>
      </c>
      <c r="S5525">
        <v>1</v>
      </c>
      <c r="T5525">
        <v>2</v>
      </c>
      <c r="U5525">
        <v>203.640625</v>
      </c>
      <c r="V5525">
        <v>176.1875</v>
      </c>
      <c r="W5525">
        <v>2</v>
      </c>
      <c r="X5525">
        <v>2</v>
      </c>
      <c r="Y5525">
        <v>93.244509287662396</v>
      </c>
      <c r="Z5525">
        <v>4.0119999999999996</v>
      </c>
      <c r="AA5525">
        <v>17.593</v>
      </c>
      <c r="AB5525">
        <v>15.122999999999999</v>
      </c>
      <c r="AC5525">
        <v>11.111000000000001</v>
      </c>
      <c r="AD5525" s="8">
        <f t="shared" si="173"/>
        <v>11.111000000000001</v>
      </c>
      <c r="AE5525">
        <v>3534</v>
      </c>
      <c r="AF5525">
        <v>469730</v>
      </c>
      <c r="AG5525">
        <v>1377</v>
      </c>
      <c r="AH5525" t="s">
        <v>53</v>
      </c>
      <c r="AI5525">
        <v>862</v>
      </c>
      <c r="AJ5525">
        <v>862</v>
      </c>
      <c r="AK5525">
        <v>17</v>
      </c>
    </row>
    <row r="5526" spans="1:37" x14ac:dyDescent="0.2">
      <c r="A5526">
        <v>3</v>
      </c>
      <c r="B5526" t="s">
        <v>37</v>
      </c>
      <c r="C5526">
        <v>150</v>
      </c>
      <c r="D5526">
        <v>3000</v>
      </c>
      <c r="E5526">
        <v>58</v>
      </c>
      <c r="F5526">
        <v>1</v>
      </c>
      <c r="G5526">
        <v>20</v>
      </c>
      <c r="H5526" t="s">
        <v>33</v>
      </c>
      <c r="I5526">
        <v>0</v>
      </c>
      <c r="J5526" s="8" t="str">
        <f t="shared" si="172"/>
        <v>MISS</v>
      </c>
      <c r="K5526">
        <v>8</v>
      </c>
      <c r="L5526">
        <v>3</v>
      </c>
      <c r="M5526">
        <v>402.40190476190497</v>
      </c>
      <c r="N5526">
        <v>606.31555555555599</v>
      </c>
      <c r="O5526">
        <v>6</v>
      </c>
      <c r="P5526">
        <v>4</v>
      </c>
      <c r="Q5526">
        <v>732.21523809523796</v>
      </c>
      <c r="R5526">
        <v>707.58666666666704</v>
      </c>
      <c r="S5526">
        <v>7</v>
      </c>
      <c r="T5526">
        <v>7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15.432</v>
      </c>
      <c r="AA5526">
        <v>17.901</v>
      </c>
      <c r="AB5526">
        <v>-1</v>
      </c>
      <c r="AC5526">
        <v>-1</v>
      </c>
      <c r="AD5526" s="8">
        <f t="shared" si="173"/>
        <v>1</v>
      </c>
      <c r="AE5526">
        <v>1263</v>
      </c>
      <c r="AF5526">
        <v>471995</v>
      </c>
      <c r="AG5526">
        <v>1227</v>
      </c>
      <c r="AH5526" t="s">
        <v>53</v>
      </c>
      <c r="AI5526">
        <v>862</v>
      </c>
      <c r="AJ5526">
        <v>862</v>
      </c>
      <c r="AK5526">
        <v>17</v>
      </c>
    </row>
    <row r="5527" spans="1:37" x14ac:dyDescent="0.2">
      <c r="A5527">
        <v>3</v>
      </c>
      <c r="B5527" t="s">
        <v>37</v>
      </c>
      <c r="C5527">
        <v>150</v>
      </c>
      <c r="D5527">
        <v>3000</v>
      </c>
      <c r="E5527">
        <v>59</v>
      </c>
      <c r="F5527">
        <v>1</v>
      </c>
      <c r="G5527">
        <v>21</v>
      </c>
      <c r="H5527" t="s">
        <v>36</v>
      </c>
      <c r="I5527">
        <v>1</v>
      </c>
      <c r="J5527" s="8" t="str">
        <f t="shared" si="172"/>
        <v xml:space="preserve">HIT </v>
      </c>
      <c r="K5527">
        <v>19</v>
      </c>
      <c r="L5527">
        <v>4</v>
      </c>
      <c r="M5527">
        <v>623.94412698412702</v>
      </c>
      <c r="N5527">
        <v>728.58666666666704</v>
      </c>
      <c r="O5527">
        <v>7</v>
      </c>
      <c r="P5527">
        <v>6</v>
      </c>
      <c r="Q5527">
        <v>191.85968253968301</v>
      </c>
      <c r="R5527">
        <v>189.23111111111101</v>
      </c>
      <c r="S5527">
        <v>2</v>
      </c>
      <c r="T5527">
        <v>2</v>
      </c>
      <c r="U5527">
        <v>428.640625</v>
      </c>
      <c r="V5527">
        <v>271.1875</v>
      </c>
      <c r="W5527">
        <v>3</v>
      </c>
      <c r="X5527">
        <v>4</v>
      </c>
      <c r="Y5527">
        <v>250.56349373383</v>
      </c>
      <c r="Z5527">
        <v>12.346</v>
      </c>
      <c r="AA5527">
        <v>18.21</v>
      </c>
      <c r="AB5527">
        <v>15.834</v>
      </c>
      <c r="AC5527">
        <v>3.4889999999999999</v>
      </c>
      <c r="AD5527" s="8">
        <f t="shared" si="173"/>
        <v>3.4889999999999999</v>
      </c>
      <c r="AE5527">
        <v>3524</v>
      </c>
      <c r="AF5527">
        <v>477498</v>
      </c>
      <c r="AG5527">
        <v>1494</v>
      </c>
      <c r="AH5527" t="s">
        <v>53</v>
      </c>
      <c r="AI5527">
        <v>862</v>
      </c>
      <c r="AJ5527">
        <v>862</v>
      </c>
      <c r="AK5527">
        <v>17</v>
      </c>
    </row>
    <row r="5528" spans="1:37" x14ac:dyDescent="0.2">
      <c r="A5528">
        <v>3</v>
      </c>
      <c r="B5528" t="s">
        <v>37</v>
      </c>
      <c r="C5528">
        <v>150</v>
      </c>
      <c r="D5528">
        <v>3000</v>
      </c>
      <c r="E5528">
        <v>60</v>
      </c>
      <c r="F5528">
        <v>0</v>
      </c>
      <c r="G5528">
        <v>0</v>
      </c>
      <c r="H5528" t="s">
        <v>33</v>
      </c>
      <c r="I5528">
        <v>1</v>
      </c>
      <c r="J5528" s="8" t="str">
        <f t="shared" si="172"/>
        <v>TNEG</v>
      </c>
      <c r="K5528">
        <v>0</v>
      </c>
      <c r="L5528" t="s">
        <v>34</v>
      </c>
      <c r="M5528">
        <v>317.13079365079398</v>
      </c>
      <c r="N5528">
        <v>727.58666666666704</v>
      </c>
      <c r="O5528">
        <v>7</v>
      </c>
      <c r="P5528">
        <v>3</v>
      </c>
      <c r="Q5528">
        <v>317.13079365079398</v>
      </c>
      <c r="R5528">
        <v>727.58666666666704</v>
      </c>
      <c r="S5528">
        <v>7</v>
      </c>
      <c r="T5528">
        <v>3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18.518999999999998</v>
      </c>
      <c r="AA5528">
        <v>18.518999999999998</v>
      </c>
      <c r="AB5528">
        <v>-1</v>
      </c>
      <c r="AC5528">
        <v>-1</v>
      </c>
      <c r="AD5528" s="8">
        <f t="shared" si="173"/>
        <v>1</v>
      </c>
      <c r="AE5528">
        <v>1730</v>
      </c>
      <c r="AF5528">
        <v>480229</v>
      </c>
      <c r="AG5528">
        <v>1577</v>
      </c>
      <c r="AH5528" t="s">
        <v>53</v>
      </c>
      <c r="AI5528">
        <v>862</v>
      </c>
      <c r="AJ5528">
        <v>862</v>
      </c>
      <c r="AK5528">
        <v>17</v>
      </c>
    </row>
    <row r="5529" spans="1:37" x14ac:dyDescent="0.2">
      <c r="A5529">
        <v>3</v>
      </c>
      <c r="B5529" t="s">
        <v>37</v>
      </c>
      <c r="C5529">
        <v>150</v>
      </c>
      <c r="D5529">
        <v>3000</v>
      </c>
      <c r="E5529">
        <v>61</v>
      </c>
      <c r="F5529">
        <v>0</v>
      </c>
      <c r="G5529">
        <v>0</v>
      </c>
      <c r="H5529" t="s">
        <v>33</v>
      </c>
      <c r="I5529">
        <v>1</v>
      </c>
      <c r="J5529" s="8" t="str">
        <f t="shared" si="172"/>
        <v>TNEG</v>
      </c>
      <c r="K5529">
        <v>0</v>
      </c>
      <c r="L5529" t="s">
        <v>34</v>
      </c>
      <c r="M5529">
        <v>191.85968253968301</v>
      </c>
      <c r="N5529">
        <v>189.23111111111101</v>
      </c>
      <c r="O5529">
        <v>2</v>
      </c>
      <c r="P5529">
        <v>2</v>
      </c>
      <c r="Q5529">
        <v>191.85968253968301</v>
      </c>
      <c r="R5529">
        <v>189.23111111111101</v>
      </c>
      <c r="S5529">
        <v>2</v>
      </c>
      <c r="T5529">
        <v>2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18.827000000000002</v>
      </c>
      <c r="AA5529">
        <v>18.827000000000002</v>
      </c>
      <c r="AB5529">
        <v>-1</v>
      </c>
      <c r="AC5529">
        <v>-1</v>
      </c>
      <c r="AD5529" s="8">
        <f t="shared" si="173"/>
        <v>1</v>
      </c>
      <c r="AE5529">
        <v>946</v>
      </c>
      <c r="AF5529">
        <v>481683</v>
      </c>
      <c r="AG5529">
        <v>1584</v>
      </c>
      <c r="AH5529" t="s">
        <v>53</v>
      </c>
      <c r="AI5529">
        <v>862</v>
      </c>
      <c r="AJ5529">
        <v>862</v>
      </c>
      <c r="AK5529">
        <v>17</v>
      </c>
    </row>
    <row r="5530" spans="1:37" x14ac:dyDescent="0.2">
      <c r="A5530">
        <v>3</v>
      </c>
      <c r="B5530" t="s">
        <v>37</v>
      </c>
      <c r="C5530">
        <v>150</v>
      </c>
      <c r="D5530">
        <v>3000</v>
      </c>
      <c r="E5530">
        <v>62</v>
      </c>
      <c r="F5530">
        <v>0</v>
      </c>
      <c r="G5530">
        <v>0</v>
      </c>
      <c r="H5530" t="s">
        <v>33</v>
      </c>
      <c r="I5530">
        <v>1</v>
      </c>
      <c r="J5530" s="8" t="str">
        <f t="shared" si="172"/>
        <v>TNEG</v>
      </c>
      <c r="K5530">
        <v>0</v>
      </c>
      <c r="L5530" t="s">
        <v>34</v>
      </c>
      <c r="M5530">
        <v>191.85968253968301</v>
      </c>
      <c r="N5530">
        <v>189.23111111111101</v>
      </c>
      <c r="O5530">
        <v>2</v>
      </c>
      <c r="P5530">
        <v>2</v>
      </c>
      <c r="Q5530">
        <v>191.85968253968301</v>
      </c>
      <c r="R5530">
        <v>189.23111111111101</v>
      </c>
      <c r="S5530">
        <v>2</v>
      </c>
      <c r="T5530">
        <v>2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19.135999999999999</v>
      </c>
      <c r="AA5530">
        <v>19.135999999999999</v>
      </c>
      <c r="AB5530">
        <v>-1</v>
      </c>
      <c r="AC5530">
        <v>-1</v>
      </c>
      <c r="AD5530" s="8">
        <f t="shared" si="173"/>
        <v>1</v>
      </c>
      <c r="AE5530">
        <v>1281</v>
      </c>
      <c r="AF5530">
        <v>483467</v>
      </c>
      <c r="AG5530">
        <v>1301</v>
      </c>
      <c r="AH5530" t="s">
        <v>53</v>
      </c>
      <c r="AI5530">
        <v>862</v>
      </c>
      <c r="AJ5530">
        <v>862</v>
      </c>
      <c r="AK5530">
        <v>17</v>
      </c>
    </row>
    <row r="5531" spans="1:37" x14ac:dyDescent="0.2">
      <c r="A5531">
        <v>3</v>
      </c>
      <c r="B5531" t="s">
        <v>37</v>
      </c>
      <c r="C5531">
        <v>150</v>
      </c>
      <c r="D5531">
        <v>3000</v>
      </c>
      <c r="E5531">
        <v>63</v>
      </c>
      <c r="F5531">
        <v>1</v>
      </c>
      <c r="G5531">
        <v>22</v>
      </c>
      <c r="H5531" t="s">
        <v>36</v>
      </c>
      <c r="I5531">
        <v>1</v>
      </c>
      <c r="J5531" s="8" t="str">
        <f t="shared" si="172"/>
        <v xml:space="preserve">HIT </v>
      </c>
      <c r="K5531">
        <v>3</v>
      </c>
      <c r="L5531">
        <v>2</v>
      </c>
      <c r="M5531">
        <v>207.85968253968301</v>
      </c>
      <c r="N5531">
        <v>620.31555555555599</v>
      </c>
      <c r="O5531">
        <v>6</v>
      </c>
      <c r="P5531">
        <v>2</v>
      </c>
      <c r="Q5531">
        <v>317.13079365079398</v>
      </c>
      <c r="R5531">
        <v>727.58666666666704</v>
      </c>
      <c r="S5531">
        <v>7</v>
      </c>
      <c r="T5531">
        <v>3</v>
      </c>
      <c r="U5531">
        <v>423.640625</v>
      </c>
      <c r="V5531">
        <v>697.1875</v>
      </c>
      <c r="W5531">
        <v>7</v>
      </c>
      <c r="X5531">
        <v>4</v>
      </c>
      <c r="Y5531">
        <v>110.763051186143</v>
      </c>
      <c r="Z5531">
        <v>18.518999999999998</v>
      </c>
      <c r="AA5531">
        <v>19.443999999999999</v>
      </c>
      <c r="AB5531">
        <v>18.440999999999999</v>
      </c>
      <c r="AC5531">
        <v>-7.8E-2</v>
      </c>
      <c r="AD5531" s="8">
        <f t="shared" si="173"/>
        <v>7.8E-2</v>
      </c>
      <c r="AE5531">
        <v>3558</v>
      </c>
      <c r="AF5531">
        <v>489122</v>
      </c>
      <c r="AG5531">
        <v>1577</v>
      </c>
      <c r="AH5531" t="s">
        <v>53</v>
      </c>
      <c r="AI5531">
        <v>862</v>
      </c>
      <c r="AJ5531">
        <v>862</v>
      </c>
      <c r="AK5531">
        <v>17</v>
      </c>
    </row>
    <row r="5532" spans="1:37" x14ac:dyDescent="0.2">
      <c r="A5532">
        <v>3</v>
      </c>
      <c r="B5532" t="s">
        <v>37</v>
      </c>
      <c r="C5532">
        <v>150</v>
      </c>
      <c r="D5532">
        <v>3000</v>
      </c>
      <c r="E5532">
        <v>64</v>
      </c>
      <c r="F5532">
        <v>1</v>
      </c>
      <c r="G5532">
        <v>23</v>
      </c>
      <c r="H5532" t="s">
        <v>36</v>
      </c>
      <c r="I5532">
        <v>1</v>
      </c>
      <c r="J5532" s="8" t="str">
        <f t="shared" si="172"/>
        <v xml:space="preserve">HIT </v>
      </c>
      <c r="K5532">
        <v>33</v>
      </c>
      <c r="L5532">
        <v>5</v>
      </c>
      <c r="M5532">
        <v>109.588571428571</v>
      </c>
      <c r="N5532">
        <v>52.96</v>
      </c>
      <c r="O5532">
        <v>1</v>
      </c>
      <c r="P5532">
        <v>1</v>
      </c>
      <c r="Q5532">
        <v>421.40190476190497</v>
      </c>
      <c r="R5532">
        <v>278.50222222222197</v>
      </c>
      <c r="S5532">
        <v>3</v>
      </c>
      <c r="T5532">
        <v>4</v>
      </c>
      <c r="U5532">
        <v>728.640625</v>
      </c>
      <c r="V5532">
        <v>578.1875</v>
      </c>
      <c r="W5532">
        <v>6</v>
      </c>
      <c r="X5532">
        <v>7</v>
      </c>
      <c r="Y5532">
        <v>429.19330951249299</v>
      </c>
      <c r="Z5532">
        <v>9.5679999999999996</v>
      </c>
      <c r="AA5532">
        <v>19.753</v>
      </c>
      <c r="AB5532">
        <v>17.373999999999999</v>
      </c>
      <c r="AC5532">
        <v>7.8070000000000004</v>
      </c>
      <c r="AD5532" s="8">
        <f t="shared" si="173"/>
        <v>7.8070000000000004</v>
      </c>
      <c r="AE5532">
        <v>3732</v>
      </c>
      <c r="AF5532">
        <v>494963</v>
      </c>
      <c r="AG5532">
        <v>1732</v>
      </c>
      <c r="AH5532" t="s">
        <v>53</v>
      </c>
      <c r="AI5532">
        <v>862</v>
      </c>
      <c r="AJ5532">
        <v>862</v>
      </c>
      <c r="AK5532">
        <v>17</v>
      </c>
    </row>
    <row r="5533" spans="1:37" x14ac:dyDescent="0.2">
      <c r="A5533">
        <v>3</v>
      </c>
      <c r="B5533" t="s">
        <v>37</v>
      </c>
      <c r="C5533">
        <v>150</v>
      </c>
      <c r="D5533">
        <v>3000</v>
      </c>
      <c r="E5533">
        <v>65</v>
      </c>
      <c r="F5533">
        <v>0</v>
      </c>
      <c r="G5533">
        <v>0</v>
      </c>
      <c r="H5533" t="s">
        <v>33</v>
      </c>
      <c r="I5533">
        <v>1</v>
      </c>
      <c r="J5533" s="8" t="str">
        <f t="shared" si="172"/>
        <v>TNEG</v>
      </c>
      <c r="K5533">
        <v>0</v>
      </c>
      <c r="L5533" t="s">
        <v>34</v>
      </c>
      <c r="M5533">
        <v>310.13079365079398</v>
      </c>
      <c r="N5533">
        <v>280.50222222222197</v>
      </c>
      <c r="O5533">
        <v>3</v>
      </c>
      <c r="P5533">
        <v>3</v>
      </c>
      <c r="Q5533">
        <v>310.13079365079398</v>
      </c>
      <c r="R5533">
        <v>280.50222222222197</v>
      </c>
      <c r="S5533">
        <v>3</v>
      </c>
      <c r="T5533">
        <v>3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20.062000000000001</v>
      </c>
      <c r="AA5533">
        <v>20.062000000000001</v>
      </c>
      <c r="AB5533">
        <v>-1</v>
      </c>
      <c r="AC5533">
        <v>-1</v>
      </c>
      <c r="AD5533" s="8">
        <f t="shared" si="173"/>
        <v>1</v>
      </c>
      <c r="AE5533">
        <v>1125</v>
      </c>
      <c r="AF5533">
        <v>497091</v>
      </c>
      <c r="AG5533">
        <v>1592</v>
      </c>
      <c r="AH5533" t="s">
        <v>53</v>
      </c>
      <c r="AI5533">
        <v>862</v>
      </c>
      <c r="AJ5533">
        <v>862</v>
      </c>
      <c r="AK5533">
        <v>17</v>
      </c>
    </row>
    <row r="5534" spans="1:37" x14ac:dyDescent="0.2">
      <c r="A5534">
        <v>3</v>
      </c>
      <c r="B5534" t="s">
        <v>37</v>
      </c>
      <c r="C5534">
        <v>150</v>
      </c>
      <c r="D5534">
        <v>3000</v>
      </c>
      <c r="E5534">
        <v>66</v>
      </c>
      <c r="F5534">
        <v>1</v>
      </c>
      <c r="G5534">
        <v>24</v>
      </c>
      <c r="H5534" t="s">
        <v>36</v>
      </c>
      <c r="I5534">
        <v>1</v>
      </c>
      <c r="J5534" s="8" t="str">
        <f t="shared" si="172"/>
        <v xml:space="preserve">HIT </v>
      </c>
      <c r="K5534">
        <v>51</v>
      </c>
      <c r="L5534">
        <v>6</v>
      </c>
      <c r="M5534">
        <v>637.94412698412702</v>
      </c>
      <c r="N5534">
        <v>398.77333333333303</v>
      </c>
      <c r="O5534">
        <v>4</v>
      </c>
      <c r="P5534">
        <v>6</v>
      </c>
      <c r="Q5534">
        <v>188.85968253968301</v>
      </c>
      <c r="R5534">
        <v>290.50222222222197</v>
      </c>
      <c r="S5534">
        <v>3</v>
      </c>
      <c r="T5534">
        <v>2</v>
      </c>
      <c r="U5534">
        <v>416.640625</v>
      </c>
      <c r="V5534">
        <v>271.1875</v>
      </c>
      <c r="W5534">
        <v>3</v>
      </c>
      <c r="X5534">
        <v>4</v>
      </c>
      <c r="Y5534">
        <v>228.59837322831501</v>
      </c>
      <c r="Z5534">
        <v>4.63</v>
      </c>
      <c r="AA5534">
        <v>20.37</v>
      </c>
      <c r="AB5534">
        <v>19.152000000000001</v>
      </c>
      <c r="AC5534">
        <v>14.522</v>
      </c>
      <c r="AD5534" s="8">
        <f t="shared" si="173"/>
        <v>14.522</v>
      </c>
      <c r="AE5534">
        <v>3825</v>
      </c>
      <c r="AF5534">
        <v>502711</v>
      </c>
      <c r="AG5534">
        <v>124</v>
      </c>
      <c r="AH5534" t="s">
        <v>53</v>
      </c>
      <c r="AI5534">
        <v>862</v>
      </c>
      <c r="AJ5534">
        <v>862</v>
      </c>
      <c r="AK5534">
        <v>17</v>
      </c>
    </row>
    <row r="5535" spans="1:37" x14ac:dyDescent="0.2">
      <c r="A5535">
        <v>3</v>
      </c>
      <c r="B5535" t="s">
        <v>37</v>
      </c>
      <c r="C5535">
        <v>150</v>
      </c>
      <c r="D5535">
        <v>3000</v>
      </c>
      <c r="E5535">
        <v>67</v>
      </c>
      <c r="F5535">
        <v>0</v>
      </c>
      <c r="G5535">
        <v>0</v>
      </c>
      <c r="H5535" t="s">
        <v>33</v>
      </c>
      <c r="I5535">
        <v>1</v>
      </c>
      <c r="J5535" s="8" t="str">
        <f t="shared" si="172"/>
        <v>TNEG</v>
      </c>
      <c r="K5535">
        <v>0</v>
      </c>
      <c r="L5535" t="s">
        <v>34</v>
      </c>
      <c r="M5535">
        <v>423.40190476190497</v>
      </c>
      <c r="N5535">
        <v>706.58666666666704</v>
      </c>
      <c r="O5535">
        <v>7</v>
      </c>
      <c r="P5535">
        <v>4</v>
      </c>
      <c r="Q5535">
        <v>423.40190476190497</v>
      </c>
      <c r="R5535">
        <v>706.58666666666704</v>
      </c>
      <c r="S5535">
        <v>7</v>
      </c>
      <c r="T5535">
        <v>4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20.678999999999998</v>
      </c>
      <c r="AA5535">
        <v>20.678999999999998</v>
      </c>
      <c r="AB5535">
        <v>-1</v>
      </c>
      <c r="AC5535">
        <v>-1</v>
      </c>
      <c r="AD5535" s="8">
        <f t="shared" si="173"/>
        <v>1</v>
      </c>
      <c r="AE5535">
        <v>1272</v>
      </c>
      <c r="AF5535">
        <v>504985</v>
      </c>
      <c r="AG5535">
        <v>1503</v>
      </c>
      <c r="AH5535" t="s">
        <v>53</v>
      </c>
      <c r="AI5535">
        <v>862</v>
      </c>
      <c r="AJ5535">
        <v>862</v>
      </c>
      <c r="AK5535">
        <v>17</v>
      </c>
    </row>
    <row r="5536" spans="1:37" x14ac:dyDescent="0.2">
      <c r="A5536">
        <v>3</v>
      </c>
      <c r="B5536" t="s">
        <v>37</v>
      </c>
      <c r="C5536">
        <v>150</v>
      </c>
      <c r="D5536">
        <v>3000</v>
      </c>
      <c r="E5536">
        <v>68</v>
      </c>
      <c r="F5536">
        <v>0</v>
      </c>
      <c r="G5536">
        <v>0</v>
      </c>
      <c r="H5536" t="s">
        <v>33</v>
      </c>
      <c r="I5536">
        <v>1</v>
      </c>
      <c r="J5536" s="8" t="str">
        <f t="shared" si="172"/>
        <v>TNEG</v>
      </c>
      <c r="K5536">
        <v>0</v>
      </c>
      <c r="L5536" t="s">
        <v>34</v>
      </c>
      <c r="M5536">
        <v>320.13079365079398</v>
      </c>
      <c r="N5536">
        <v>183.23111111111101</v>
      </c>
      <c r="O5536">
        <v>2</v>
      </c>
      <c r="P5536">
        <v>3</v>
      </c>
      <c r="Q5536">
        <v>320.13079365079398</v>
      </c>
      <c r="R5536">
        <v>183.23111111111101</v>
      </c>
      <c r="S5536">
        <v>2</v>
      </c>
      <c r="T5536">
        <v>3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20.988</v>
      </c>
      <c r="AA5536">
        <v>20.988</v>
      </c>
      <c r="AB5536">
        <v>-1</v>
      </c>
      <c r="AC5536">
        <v>-1</v>
      </c>
      <c r="AD5536" s="8">
        <f t="shared" si="173"/>
        <v>1</v>
      </c>
      <c r="AE5536">
        <v>1196</v>
      </c>
      <c r="AF5536">
        <v>506685</v>
      </c>
      <c r="AG5536">
        <v>944</v>
      </c>
      <c r="AH5536" t="s">
        <v>53</v>
      </c>
      <c r="AI5536">
        <v>862</v>
      </c>
      <c r="AJ5536">
        <v>862</v>
      </c>
      <c r="AK5536">
        <v>17</v>
      </c>
    </row>
    <row r="5537" spans="1:37" x14ac:dyDescent="0.2">
      <c r="A5537">
        <v>3</v>
      </c>
      <c r="B5537" t="s">
        <v>37</v>
      </c>
      <c r="C5537">
        <v>150</v>
      </c>
      <c r="D5537">
        <v>3000</v>
      </c>
      <c r="E5537">
        <v>69</v>
      </c>
      <c r="F5537">
        <v>1</v>
      </c>
      <c r="G5537">
        <v>25</v>
      </c>
      <c r="H5537" t="s">
        <v>36</v>
      </c>
      <c r="I5537">
        <v>1</v>
      </c>
      <c r="J5537" s="8" t="str">
        <f t="shared" si="172"/>
        <v xml:space="preserve">HIT </v>
      </c>
      <c r="K5537">
        <v>24</v>
      </c>
      <c r="L5537">
        <v>5</v>
      </c>
      <c r="M5537">
        <v>198.85968253968301</v>
      </c>
      <c r="N5537">
        <v>717.58666666666704</v>
      </c>
      <c r="O5537">
        <v>7</v>
      </c>
      <c r="P5537">
        <v>2</v>
      </c>
      <c r="Q5537">
        <v>623.94412698412702</v>
      </c>
      <c r="R5537">
        <v>728.58666666666704</v>
      </c>
      <c r="S5537">
        <v>7</v>
      </c>
      <c r="T5537">
        <v>6</v>
      </c>
      <c r="U5537">
        <v>739.640625</v>
      </c>
      <c r="V5537">
        <v>685.1875</v>
      </c>
      <c r="W5537">
        <v>7</v>
      </c>
      <c r="X5537">
        <v>7</v>
      </c>
      <c r="Y5537">
        <v>123.568472194561</v>
      </c>
      <c r="Z5537">
        <v>13.888999999999999</v>
      </c>
      <c r="AA5537">
        <v>21.295999999999999</v>
      </c>
      <c r="AB5537">
        <v>19.152000000000001</v>
      </c>
      <c r="AC5537">
        <v>5.2629999999999999</v>
      </c>
      <c r="AD5537" s="8">
        <f t="shared" si="173"/>
        <v>5.2629999999999999</v>
      </c>
      <c r="AE5537">
        <v>3549</v>
      </c>
      <c r="AF5537">
        <v>511967</v>
      </c>
      <c r="AG5537">
        <v>1702</v>
      </c>
      <c r="AH5537" t="s">
        <v>53</v>
      </c>
      <c r="AI5537">
        <v>862</v>
      </c>
      <c r="AJ5537">
        <v>862</v>
      </c>
      <c r="AK5537">
        <v>17</v>
      </c>
    </row>
    <row r="5538" spans="1:37" x14ac:dyDescent="0.2">
      <c r="A5538">
        <v>3</v>
      </c>
      <c r="B5538" t="s">
        <v>37</v>
      </c>
      <c r="C5538">
        <v>150</v>
      </c>
      <c r="D5538">
        <v>3000</v>
      </c>
      <c r="E5538">
        <v>70</v>
      </c>
      <c r="F5538">
        <v>0</v>
      </c>
      <c r="G5538">
        <v>0</v>
      </c>
      <c r="H5538" t="s">
        <v>33</v>
      </c>
      <c r="I5538">
        <v>1</v>
      </c>
      <c r="J5538" s="8" t="str">
        <f t="shared" si="172"/>
        <v>TNEG</v>
      </c>
      <c r="K5538">
        <v>0</v>
      </c>
      <c r="L5538" t="s">
        <v>34</v>
      </c>
      <c r="M5538">
        <v>530.67301587301597</v>
      </c>
      <c r="N5538">
        <v>602.31555555555599</v>
      </c>
      <c r="O5538">
        <v>6</v>
      </c>
      <c r="P5538">
        <v>5</v>
      </c>
      <c r="Q5538">
        <v>530.67301587301597</v>
      </c>
      <c r="R5538">
        <v>602.31555555555599</v>
      </c>
      <c r="S5538">
        <v>6</v>
      </c>
      <c r="T5538">
        <v>5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21.605</v>
      </c>
      <c r="AA5538">
        <v>21.605</v>
      </c>
      <c r="AB5538">
        <v>-1</v>
      </c>
      <c r="AC5538">
        <v>-1</v>
      </c>
      <c r="AD5538" s="8">
        <f t="shared" si="173"/>
        <v>1</v>
      </c>
      <c r="AE5538">
        <v>1331</v>
      </c>
      <c r="AF5538">
        <v>514299</v>
      </c>
      <c r="AG5538">
        <v>1827</v>
      </c>
      <c r="AH5538" t="s">
        <v>53</v>
      </c>
      <c r="AI5538">
        <v>862</v>
      </c>
      <c r="AJ5538">
        <v>862</v>
      </c>
      <c r="AK5538">
        <v>17</v>
      </c>
    </row>
    <row r="5539" spans="1:37" x14ac:dyDescent="0.2">
      <c r="A5539">
        <v>3</v>
      </c>
      <c r="B5539" t="s">
        <v>37</v>
      </c>
      <c r="C5539">
        <v>150</v>
      </c>
      <c r="D5539">
        <v>3000</v>
      </c>
      <c r="E5539">
        <v>71</v>
      </c>
      <c r="F5539">
        <v>0</v>
      </c>
      <c r="G5539">
        <v>0</v>
      </c>
      <c r="H5539" t="s">
        <v>33</v>
      </c>
      <c r="I5539">
        <v>1</v>
      </c>
      <c r="J5539" s="8" t="str">
        <f t="shared" si="172"/>
        <v>TNEG</v>
      </c>
      <c r="K5539">
        <v>0</v>
      </c>
      <c r="L5539" t="s">
        <v>34</v>
      </c>
      <c r="M5539">
        <v>109.588571428571</v>
      </c>
      <c r="N5539">
        <v>166.23111111111101</v>
      </c>
      <c r="O5539">
        <v>2</v>
      </c>
      <c r="P5539">
        <v>1</v>
      </c>
      <c r="Q5539">
        <v>109.588571428571</v>
      </c>
      <c r="R5539">
        <v>166.23111111111101</v>
      </c>
      <c r="S5539">
        <v>2</v>
      </c>
      <c r="T5539">
        <v>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21.914000000000001</v>
      </c>
      <c r="AA5539">
        <v>21.914000000000001</v>
      </c>
      <c r="AB5539">
        <v>-1</v>
      </c>
      <c r="AC5539">
        <v>-1</v>
      </c>
      <c r="AD5539" s="8">
        <f t="shared" si="173"/>
        <v>1</v>
      </c>
      <c r="AE5539">
        <v>1046</v>
      </c>
      <c r="AF5539">
        <v>515849</v>
      </c>
      <c r="AG5539">
        <v>1278</v>
      </c>
      <c r="AH5539" t="s">
        <v>53</v>
      </c>
      <c r="AI5539">
        <v>862</v>
      </c>
      <c r="AJ5539">
        <v>862</v>
      </c>
      <c r="AK5539">
        <v>17</v>
      </c>
    </row>
    <row r="5540" spans="1:37" x14ac:dyDescent="0.2">
      <c r="A5540">
        <v>3</v>
      </c>
      <c r="B5540" t="s">
        <v>37</v>
      </c>
      <c r="C5540">
        <v>150</v>
      </c>
      <c r="D5540">
        <v>3000</v>
      </c>
      <c r="E5540">
        <v>72</v>
      </c>
      <c r="F5540">
        <v>0</v>
      </c>
      <c r="G5540">
        <v>0</v>
      </c>
      <c r="H5540" t="s">
        <v>33</v>
      </c>
      <c r="I5540">
        <v>1</v>
      </c>
      <c r="J5540" s="8" t="str">
        <f t="shared" si="172"/>
        <v>TNEG</v>
      </c>
      <c r="K5540">
        <v>0</v>
      </c>
      <c r="L5540" t="s">
        <v>34</v>
      </c>
      <c r="M5540">
        <v>93.588571428571399</v>
      </c>
      <c r="N5540">
        <v>509.04444444444403</v>
      </c>
      <c r="O5540">
        <v>5</v>
      </c>
      <c r="P5540">
        <v>1</v>
      </c>
      <c r="Q5540">
        <v>93.588571428571399</v>
      </c>
      <c r="R5540">
        <v>509.04444444444403</v>
      </c>
      <c r="S5540">
        <v>5</v>
      </c>
      <c r="T5540">
        <v>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22.222000000000001</v>
      </c>
      <c r="AA5540">
        <v>22.222000000000001</v>
      </c>
      <c r="AB5540">
        <v>-1</v>
      </c>
      <c r="AC5540">
        <v>-1</v>
      </c>
      <c r="AD5540" s="8">
        <f t="shared" si="173"/>
        <v>1</v>
      </c>
      <c r="AE5540">
        <v>1148</v>
      </c>
      <c r="AF5540">
        <v>517509</v>
      </c>
      <c r="AG5540">
        <v>1510</v>
      </c>
      <c r="AH5540" t="s">
        <v>53</v>
      </c>
      <c r="AI5540">
        <v>862</v>
      </c>
      <c r="AJ5540">
        <v>862</v>
      </c>
      <c r="AK5540">
        <v>17</v>
      </c>
    </row>
    <row r="5541" spans="1:37" x14ac:dyDescent="0.2">
      <c r="A5541">
        <v>3</v>
      </c>
      <c r="B5541" t="s">
        <v>37</v>
      </c>
      <c r="C5541">
        <v>150</v>
      </c>
      <c r="D5541">
        <v>3000</v>
      </c>
      <c r="E5541">
        <v>73</v>
      </c>
      <c r="F5541">
        <v>0</v>
      </c>
      <c r="G5541">
        <v>0</v>
      </c>
      <c r="H5541" t="s">
        <v>33</v>
      </c>
      <c r="I5541">
        <v>1</v>
      </c>
      <c r="J5541" s="8" t="str">
        <f t="shared" si="172"/>
        <v>TNEG</v>
      </c>
      <c r="K5541">
        <v>0</v>
      </c>
      <c r="L5541" t="s">
        <v>34</v>
      </c>
      <c r="M5541">
        <v>534.67301587301597</v>
      </c>
      <c r="N5541">
        <v>182.23111111111101</v>
      </c>
      <c r="O5541">
        <v>2</v>
      </c>
      <c r="P5541">
        <v>5</v>
      </c>
      <c r="Q5541">
        <v>534.67301587301597</v>
      </c>
      <c r="R5541">
        <v>182.23111111111101</v>
      </c>
      <c r="S5541">
        <v>2</v>
      </c>
      <c r="T5541">
        <v>5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22.530999999999999</v>
      </c>
      <c r="AA5541">
        <v>22.530999999999999</v>
      </c>
      <c r="AB5541">
        <v>-1</v>
      </c>
      <c r="AC5541">
        <v>-1</v>
      </c>
      <c r="AD5541" s="8">
        <f t="shared" si="173"/>
        <v>1</v>
      </c>
      <c r="AE5541">
        <v>1282</v>
      </c>
      <c r="AF5541">
        <v>519307</v>
      </c>
      <c r="AG5541">
        <v>225</v>
      </c>
      <c r="AH5541" t="s">
        <v>53</v>
      </c>
      <c r="AI5541">
        <v>862</v>
      </c>
      <c r="AJ5541">
        <v>862</v>
      </c>
      <c r="AK5541">
        <v>17</v>
      </c>
    </row>
    <row r="5542" spans="1:37" x14ac:dyDescent="0.2">
      <c r="A5542">
        <v>3</v>
      </c>
      <c r="B5542" t="s">
        <v>37</v>
      </c>
      <c r="C5542">
        <v>150</v>
      </c>
      <c r="D5542">
        <v>3000</v>
      </c>
      <c r="E5542">
        <v>74</v>
      </c>
      <c r="F5542">
        <v>0</v>
      </c>
      <c r="G5542">
        <v>0</v>
      </c>
      <c r="H5542" t="s">
        <v>33</v>
      </c>
      <c r="I5542">
        <v>1</v>
      </c>
      <c r="J5542" s="8" t="str">
        <f t="shared" si="172"/>
        <v>TNEG</v>
      </c>
      <c r="K5542">
        <v>0</v>
      </c>
      <c r="L5542" t="s">
        <v>34</v>
      </c>
      <c r="M5542">
        <v>198.85968253968301</v>
      </c>
      <c r="N5542">
        <v>717.58666666666704</v>
      </c>
      <c r="O5542">
        <v>7</v>
      </c>
      <c r="P5542">
        <v>2</v>
      </c>
      <c r="Q5542">
        <v>198.85968253968301</v>
      </c>
      <c r="R5542">
        <v>717.58666666666704</v>
      </c>
      <c r="S5542">
        <v>7</v>
      </c>
      <c r="T5542">
        <v>2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22.84</v>
      </c>
      <c r="AA5542">
        <v>22.84</v>
      </c>
      <c r="AB5542">
        <v>-1</v>
      </c>
      <c r="AC5542">
        <v>-1</v>
      </c>
      <c r="AD5542" s="8">
        <f t="shared" si="173"/>
        <v>1</v>
      </c>
      <c r="AE5542">
        <v>1306</v>
      </c>
      <c r="AF5542">
        <v>521123</v>
      </c>
      <c r="AG5542">
        <v>735</v>
      </c>
      <c r="AH5542" t="s">
        <v>53</v>
      </c>
      <c r="AI5542">
        <v>862</v>
      </c>
      <c r="AJ5542">
        <v>862</v>
      </c>
      <c r="AK5542">
        <v>17</v>
      </c>
    </row>
    <row r="5543" spans="1:37" x14ac:dyDescent="0.2">
      <c r="A5543">
        <v>3</v>
      </c>
      <c r="B5543" t="s">
        <v>37</v>
      </c>
      <c r="C5543">
        <v>150</v>
      </c>
      <c r="D5543">
        <v>3000</v>
      </c>
      <c r="E5543">
        <v>75</v>
      </c>
      <c r="F5543">
        <v>0</v>
      </c>
      <c r="G5543">
        <v>0</v>
      </c>
      <c r="H5543" t="s">
        <v>36</v>
      </c>
      <c r="I5543">
        <v>0</v>
      </c>
      <c r="J5543" s="8" t="str">
        <f t="shared" si="172"/>
        <v>FA</v>
      </c>
      <c r="K5543">
        <v>0</v>
      </c>
      <c r="L5543" t="s">
        <v>34</v>
      </c>
      <c r="M5543">
        <v>732.21523809523796</v>
      </c>
      <c r="N5543">
        <v>707.58666666666704</v>
      </c>
      <c r="O5543">
        <v>7</v>
      </c>
      <c r="P5543">
        <v>7</v>
      </c>
      <c r="Q5543">
        <v>732.21523809523796</v>
      </c>
      <c r="R5543">
        <v>707.58666666666704</v>
      </c>
      <c r="S5543">
        <v>7</v>
      </c>
      <c r="T5543">
        <v>7</v>
      </c>
      <c r="U5543">
        <v>198.640625</v>
      </c>
      <c r="V5543">
        <v>194.1875</v>
      </c>
      <c r="W5543">
        <v>2</v>
      </c>
      <c r="X5543">
        <v>2</v>
      </c>
      <c r="Y5543">
        <v>740.45970320724496</v>
      </c>
      <c r="Z5543">
        <v>23.148</v>
      </c>
      <c r="AA5543">
        <v>23.148</v>
      </c>
      <c r="AB5543">
        <v>19.863</v>
      </c>
      <c r="AC5543">
        <v>-3.286</v>
      </c>
      <c r="AD5543" s="8">
        <f t="shared" si="173"/>
        <v>3.286</v>
      </c>
      <c r="AE5543">
        <v>3873</v>
      </c>
      <c r="AF5543">
        <v>526536</v>
      </c>
      <c r="AG5543">
        <v>1636</v>
      </c>
      <c r="AH5543" t="s">
        <v>53</v>
      </c>
      <c r="AI5543">
        <v>862</v>
      </c>
      <c r="AJ5543">
        <v>862</v>
      </c>
      <c r="AK5543">
        <v>17</v>
      </c>
    </row>
    <row r="5544" spans="1:37" x14ac:dyDescent="0.2">
      <c r="A5544">
        <v>3</v>
      </c>
      <c r="B5544" t="s">
        <v>37</v>
      </c>
      <c r="C5544">
        <v>150</v>
      </c>
      <c r="D5544">
        <v>3000</v>
      </c>
      <c r="E5544">
        <v>76</v>
      </c>
      <c r="F5544">
        <v>0</v>
      </c>
      <c r="G5544">
        <v>0</v>
      </c>
      <c r="H5544" t="s">
        <v>33</v>
      </c>
      <c r="I5544">
        <v>1</v>
      </c>
      <c r="J5544" s="8" t="str">
        <f t="shared" si="172"/>
        <v>TNEG</v>
      </c>
      <c r="K5544">
        <v>0</v>
      </c>
      <c r="L5544" t="s">
        <v>34</v>
      </c>
      <c r="M5544">
        <v>191.85968253968301</v>
      </c>
      <c r="N5544">
        <v>189.23111111111101</v>
      </c>
      <c r="O5544">
        <v>2</v>
      </c>
      <c r="P5544">
        <v>2</v>
      </c>
      <c r="Q5544">
        <v>191.85968253968301</v>
      </c>
      <c r="R5544">
        <v>189.23111111111101</v>
      </c>
      <c r="S5544">
        <v>2</v>
      </c>
      <c r="T5544">
        <v>2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23.457000000000001</v>
      </c>
      <c r="AA5544">
        <v>23.457000000000001</v>
      </c>
      <c r="AB5544">
        <v>-1</v>
      </c>
      <c r="AC5544">
        <v>-1</v>
      </c>
      <c r="AD5544" s="8">
        <f t="shared" si="173"/>
        <v>1</v>
      </c>
      <c r="AE5544">
        <v>1328</v>
      </c>
      <c r="AF5544">
        <v>528870</v>
      </c>
      <c r="AG5544">
        <v>8</v>
      </c>
      <c r="AH5544" t="s">
        <v>53</v>
      </c>
      <c r="AI5544">
        <v>862</v>
      </c>
      <c r="AJ5544">
        <v>862</v>
      </c>
      <c r="AK5544">
        <v>17</v>
      </c>
    </row>
    <row r="5545" spans="1:37" x14ac:dyDescent="0.2">
      <c r="A5545">
        <v>3</v>
      </c>
      <c r="B5545" t="s">
        <v>37</v>
      </c>
      <c r="C5545">
        <v>150</v>
      </c>
      <c r="D5545">
        <v>3000</v>
      </c>
      <c r="E5545">
        <v>77</v>
      </c>
      <c r="F5545">
        <v>1</v>
      </c>
      <c r="G5545">
        <v>26</v>
      </c>
      <c r="H5545" t="s">
        <v>36</v>
      </c>
      <c r="I5545">
        <v>1</v>
      </c>
      <c r="J5545" s="8" t="str">
        <f t="shared" si="172"/>
        <v xml:space="preserve">HIT </v>
      </c>
      <c r="K5545">
        <v>25</v>
      </c>
      <c r="L5545">
        <v>5</v>
      </c>
      <c r="M5545">
        <v>530.67301587301597</v>
      </c>
      <c r="N5545">
        <v>384.77333333333303</v>
      </c>
      <c r="O5545">
        <v>4</v>
      </c>
      <c r="P5545">
        <v>5</v>
      </c>
      <c r="Q5545">
        <v>722.21523809523796</v>
      </c>
      <c r="R5545">
        <v>489.04444444444403</v>
      </c>
      <c r="S5545">
        <v>5</v>
      </c>
      <c r="T5545">
        <v>7</v>
      </c>
      <c r="U5545">
        <v>762.640625</v>
      </c>
      <c r="V5545">
        <v>618.1875</v>
      </c>
      <c r="W5545">
        <v>6</v>
      </c>
      <c r="X5545">
        <v>7</v>
      </c>
      <c r="Y5545">
        <v>135.32235848013099</v>
      </c>
      <c r="Z5545">
        <v>16.048999999999999</v>
      </c>
      <c r="AA5545">
        <v>23.765000000000001</v>
      </c>
      <c r="AB5545">
        <v>21.402999999999999</v>
      </c>
      <c r="AC5545">
        <v>5.3540000000000001</v>
      </c>
      <c r="AD5545" s="8">
        <f t="shared" si="173"/>
        <v>5.3540000000000001</v>
      </c>
      <c r="AE5545">
        <v>4070</v>
      </c>
      <c r="AF5545">
        <v>535022</v>
      </c>
      <c r="AG5545">
        <v>1098</v>
      </c>
      <c r="AH5545" t="s">
        <v>53</v>
      </c>
      <c r="AI5545">
        <v>862</v>
      </c>
      <c r="AJ5545">
        <v>862</v>
      </c>
      <c r="AK5545">
        <v>17</v>
      </c>
    </row>
    <row r="5546" spans="1:37" x14ac:dyDescent="0.2">
      <c r="A5546">
        <v>3</v>
      </c>
      <c r="B5546" t="s">
        <v>37</v>
      </c>
      <c r="C5546">
        <v>150</v>
      </c>
      <c r="D5546">
        <v>3000</v>
      </c>
      <c r="E5546">
        <v>78</v>
      </c>
      <c r="F5546">
        <v>1</v>
      </c>
      <c r="G5546">
        <v>27</v>
      </c>
      <c r="H5546" t="s">
        <v>36</v>
      </c>
      <c r="I5546">
        <v>1</v>
      </c>
      <c r="J5546" s="8" t="str">
        <f t="shared" si="172"/>
        <v xml:space="preserve">HIT </v>
      </c>
      <c r="K5546">
        <v>11</v>
      </c>
      <c r="L5546">
        <v>3</v>
      </c>
      <c r="M5546">
        <v>530.67301587301597</v>
      </c>
      <c r="N5546">
        <v>384.77333333333303</v>
      </c>
      <c r="O5546">
        <v>4</v>
      </c>
      <c r="P5546">
        <v>5</v>
      </c>
      <c r="Q5546">
        <v>423.40190476190497</v>
      </c>
      <c r="R5546">
        <v>706.58666666666704</v>
      </c>
      <c r="S5546">
        <v>7</v>
      </c>
      <c r="T5546">
        <v>4</v>
      </c>
      <c r="U5546">
        <v>175.640625</v>
      </c>
      <c r="V5546">
        <v>707.1875</v>
      </c>
      <c r="W5546">
        <v>7</v>
      </c>
      <c r="X5546">
        <v>2</v>
      </c>
      <c r="Y5546">
        <v>247.76200828607901</v>
      </c>
      <c r="Z5546">
        <v>20.678999999999998</v>
      </c>
      <c r="AA5546">
        <v>24.074000000000002</v>
      </c>
      <c r="AB5546">
        <v>21.047000000000001</v>
      </c>
      <c r="AC5546">
        <v>0.36799999999999999</v>
      </c>
      <c r="AD5546" s="8">
        <f t="shared" si="173"/>
        <v>0.36799999999999999</v>
      </c>
      <c r="AE5546">
        <v>4632</v>
      </c>
      <c r="AF5546">
        <v>541985</v>
      </c>
      <c r="AG5546">
        <v>1503</v>
      </c>
      <c r="AH5546" t="s">
        <v>53</v>
      </c>
      <c r="AI5546">
        <v>862</v>
      </c>
      <c r="AJ5546">
        <v>862</v>
      </c>
      <c r="AK5546">
        <v>17</v>
      </c>
    </row>
    <row r="5547" spans="1:37" x14ac:dyDescent="0.2">
      <c r="A5547">
        <v>3</v>
      </c>
      <c r="B5547" t="s">
        <v>37</v>
      </c>
      <c r="C5547">
        <v>150</v>
      </c>
      <c r="D5547">
        <v>3000</v>
      </c>
      <c r="E5547">
        <v>79</v>
      </c>
      <c r="F5547">
        <v>1</v>
      </c>
      <c r="G5547">
        <v>28</v>
      </c>
      <c r="H5547" t="s">
        <v>36</v>
      </c>
      <c r="I5547">
        <v>1</v>
      </c>
      <c r="J5547" s="8" t="str">
        <f t="shared" si="172"/>
        <v xml:space="preserve">HIT </v>
      </c>
      <c r="K5547">
        <v>5</v>
      </c>
      <c r="L5547">
        <v>2</v>
      </c>
      <c r="M5547">
        <v>93.588571428571399</v>
      </c>
      <c r="N5547">
        <v>509.04444444444403</v>
      </c>
      <c r="O5547">
        <v>5</v>
      </c>
      <c r="P5547">
        <v>1</v>
      </c>
      <c r="Q5547">
        <v>198.85968253968301</v>
      </c>
      <c r="R5547">
        <v>717.58666666666704</v>
      </c>
      <c r="S5547">
        <v>7</v>
      </c>
      <c r="T5547">
        <v>2</v>
      </c>
      <c r="U5547">
        <v>312.640625</v>
      </c>
      <c r="V5547">
        <v>622.1875</v>
      </c>
      <c r="W5547">
        <v>6</v>
      </c>
      <c r="X5547">
        <v>3</v>
      </c>
      <c r="Y5547">
        <v>148.48267194475099</v>
      </c>
      <c r="Z5547">
        <v>22.84</v>
      </c>
      <c r="AA5547">
        <v>24.382999999999999</v>
      </c>
      <c r="AB5547">
        <v>23.298999999999999</v>
      </c>
      <c r="AC5547">
        <v>0.45900000000000002</v>
      </c>
      <c r="AD5547" s="8">
        <f t="shared" si="173"/>
        <v>0.45900000000000002</v>
      </c>
      <c r="AE5547">
        <v>3640</v>
      </c>
      <c r="AF5547">
        <v>548022</v>
      </c>
      <c r="AG5547">
        <v>735</v>
      </c>
      <c r="AH5547" t="s">
        <v>53</v>
      </c>
      <c r="AI5547">
        <v>862</v>
      </c>
      <c r="AJ5547">
        <v>862</v>
      </c>
      <c r="AK5547">
        <v>17</v>
      </c>
    </row>
    <row r="5548" spans="1:37" x14ac:dyDescent="0.2">
      <c r="A5548">
        <v>3</v>
      </c>
      <c r="B5548" t="s">
        <v>37</v>
      </c>
      <c r="C5548">
        <v>150</v>
      </c>
      <c r="D5548">
        <v>3000</v>
      </c>
      <c r="E5548">
        <v>80</v>
      </c>
      <c r="F5548">
        <v>1</v>
      </c>
      <c r="G5548">
        <v>29</v>
      </c>
      <c r="H5548" t="s">
        <v>36</v>
      </c>
      <c r="I5548">
        <v>1</v>
      </c>
      <c r="J5548" s="8" t="str">
        <f t="shared" si="172"/>
        <v xml:space="preserve">HIT </v>
      </c>
      <c r="K5548">
        <v>9</v>
      </c>
      <c r="L5548">
        <v>3</v>
      </c>
      <c r="M5548">
        <v>424.40190476190497</v>
      </c>
      <c r="N5548">
        <v>513.04444444444403</v>
      </c>
      <c r="O5548">
        <v>5</v>
      </c>
      <c r="P5548">
        <v>4</v>
      </c>
      <c r="Q5548">
        <v>109.588571428571</v>
      </c>
      <c r="R5548">
        <v>166.23111111111101</v>
      </c>
      <c r="S5548">
        <v>2</v>
      </c>
      <c r="T5548">
        <v>1</v>
      </c>
      <c r="U5548">
        <v>86.640625</v>
      </c>
      <c r="V5548">
        <v>325.1875</v>
      </c>
      <c r="W5548">
        <v>3</v>
      </c>
      <c r="X5548">
        <v>1</v>
      </c>
      <c r="Y5548">
        <v>160.60430197813599</v>
      </c>
      <c r="Z5548">
        <v>21.914000000000001</v>
      </c>
      <c r="AA5548">
        <v>24.690999999999999</v>
      </c>
      <c r="AB5548">
        <v>23.298999999999999</v>
      </c>
      <c r="AC5548">
        <v>1.385</v>
      </c>
      <c r="AD5548" s="8">
        <f t="shared" si="173"/>
        <v>1.385</v>
      </c>
      <c r="AE5548">
        <v>3683</v>
      </c>
      <c r="AF5548">
        <v>554202</v>
      </c>
      <c r="AG5548">
        <v>1278</v>
      </c>
      <c r="AH5548" t="s">
        <v>53</v>
      </c>
      <c r="AI5548">
        <v>862</v>
      </c>
      <c r="AJ5548">
        <v>862</v>
      </c>
      <c r="AK5548">
        <v>17</v>
      </c>
    </row>
    <row r="5549" spans="1:37" x14ac:dyDescent="0.2">
      <c r="A5549">
        <v>3</v>
      </c>
      <c r="B5549" t="s">
        <v>37</v>
      </c>
      <c r="C5549">
        <v>150</v>
      </c>
      <c r="D5549">
        <v>3000</v>
      </c>
      <c r="E5549">
        <v>81</v>
      </c>
      <c r="F5549">
        <v>1</v>
      </c>
      <c r="G5549">
        <v>30</v>
      </c>
      <c r="H5549" t="s">
        <v>36</v>
      </c>
      <c r="I5549">
        <v>1</v>
      </c>
      <c r="J5549" s="8" t="str">
        <f t="shared" si="172"/>
        <v xml:space="preserve">HIT </v>
      </c>
      <c r="K5549">
        <v>11</v>
      </c>
      <c r="L5549">
        <v>3</v>
      </c>
      <c r="M5549">
        <v>722.21523809523796</v>
      </c>
      <c r="N5549">
        <v>489.04444444444403</v>
      </c>
      <c r="O5549">
        <v>5</v>
      </c>
      <c r="P5549">
        <v>7</v>
      </c>
      <c r="Q5549">
        <v>530.67301587301597</v>
      </c>
      <c r="R5549">
        <v>602.31555555555599</v>
      </c>
      <c r="S5549">
        <v>6</v>
      </c>
      <c r="T5549">
        <v>5</v>
      </c>
      <c r="U5549">
        <v>189.640625</v>
      </c>
      <c r="V5549">
        <v>710.1875</v>
      </c>
      <c r="W5549">
        <v>7</v>
      </c>
      <c r="X5549">
        <v>2</v>
      </c>
      <c r="Y5549">
        <v>357.68624242873898</v>
      </c>
      <c r="Z5549">
        <v>21.605</v>
      </c>
      <c r="AA5549">
        <v>25</v>
      </c>
      <c r="AB5549">
        <v>22.114000000000001</v>
      </c>
      <c r="AC5549">
        <v>0.50900000000000001</v>
      </c>
      <c r="AD5549" s="8">
        <f t="shared" si="173"/>
        <v>0.50900000000000001</v>
      </c>
      <c r="AE5549">
        <v>4241</v>
      </c>
      <c r="AF5549">
        <v>560700</v>
      </c>
      <c r="AG5549">
        <v>1827</v>
      </c>
      <c r="AH5549" t="s">
        <v>53</v>
      </c>
      <c r="AI5549">
        <v>862</v>
      </c>
      <c r="AJ5549">
        <v>862</v>
      </c>
      <c r="AK5549">
        <v>17</v>
      </c>
    </row>
    <row r="5550" spans="1:37" x14ac:dyDescent="0.2">
      <c r="A5550">
        <v>3</v>
      </c>
      <c r="B5550" t="s">
        <v>37</v>
      </c>
      <c r="C5550">
        <v>150</v>
      </c>
      <c r="D5550">
        <v>3000</v>
      </c>
      <c r="E5550">
        <v>82</v>
      </c>
      <c r="F5550">
        <v>1</v>
      </c>
      <c r="G5550">
        <v>31</v>
      </c>
      <c r="H5550" t="s">
        <v>36</v>
      </c>
      <c r="I5550">
        <v>1</v>
      </c>
      <c r="J5550" s="8" t="str">
        <f t="shared" si="172"/>
        <v xml:space="preserve">HIT </v>
      </c>
      <c r="K5550">
        <v>35</v>
      </c>
      <c r="L5550">
        <v>5</v>
      </c>
      <c r="M5550">
        <v>208.85968253968301</v>
      </c>
      <c r="N5550">
        <v>381.77333333333303</v>
      </c>
      <c r="O5550">
        <v>4</v>
      </c>
      <c r="P5550">
        <v>2</v>
      </c>
      <c r="Q5550">
        <v>722.21523809523796</v>
      </c>
      <c r="R5550">
        <v>489.04444444444403</v>
      </c>
      <c r="S5550">
        <v>5</v>
      </c>
      <c r="T5550">
        <v>7</v>
      </c>
      <c r="U5550">
        <v>728.640625</v>
      </c>
      <c r="V5550">
        <v>591.1875</v>
      </c>
      <c r="W5550">
        <v>6</v>
      </c>
      <c r="X5550">
        <v>7</v>
      </c>
      <c r="Y5550">
        <v>102.34495295373</v>
      </c>
      <c r="Z5550">
        <v>14.506</v>
      </c>
      <c r="AA5550">
        <v>25.309000000000001</v>
      </c>
      <c r="AB5550">
        <v>22.943000000000001</v>
      </c>
      <c r="AC5550">
        <v>8.4369999999999994</v>
      </c>
      <c r="AD5550" s="8">
        <f t="shared" si="173"/>
        <v>8.4369999999999994</v>
      </c>
      <c r="AE5550">
        <v>3807</v>
      </c>
      <c r="AF5550">
        <v>566840</v>
      </c>
      <c r="AG5550">
        <v>477</v>
      </c>
      <c r="AH5550" t="s">
        <v>53</v>
      </c>
      <c r="AI5550">
        <v>862</v>
      </c>
      <c r="AJ5550">
        <v>862</v>
      </c>
      <c r="AK5550">
        <v>17</v>
      </c>
    </row>
    <row r="5551" spans="1:37" x14ac:dyDescent="0.2">
      <c r="A5551">
        <v>3</v>
      </c>
      <c r="B5551" t="s">
        <v>37</v>
      </c>
      <c r="C5551">
        <v>150</v>
      </c>
      <c r="D5551">
        <v>3000</v>
      </c>
      <c r="E5551">
        <v>83</v>
      </c>
      <c r="F5551">
        <v>0</v>
      </c>
      <c r="G5551">
        <v>0</v>
      </c>
      <c r="H5551" t="s">
        <v>33</v>
      </c>
      <c r="I5551">
        <v>1</v>
      </c>
      <c r="J5551" s="8" t="str">
        <f t="shared" si="172"/>
        <v>TNEG</v>
      </c>
      <c r="K5551">
        <v>0</v>
      </c>
      <c r="L5551" t="s">
        <v>34</v>
      </c>
      <c r="M5551">
        <v>191.85968253968301</v>
      </c>
      <c r="N5551">
        <v>189.23111111111101</v>
      </c>
      <c r="O5551">
        <v>2</v>
      </c>
      <c r="P5551">
        <v>2</v>
      </c>
      <c r="Q5551">
        <v>191.85968253968301</v>
      </c>
      <c r="R5551">
        <v>189.23111111111101</v>
      </c>
      <c r="S5551">
        <v>2</v>
      </c>
      <c r="T5551">
        <v>2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25.617000000000001</v>
      </c>
      <c r="AA5551">
        <v>25.617000000000001</v>
      </c>
      <c r="AB5551">
        <v>-1</v>
      </c>
      <c r="AC5551">
        <v>-1</v>
      </c>
      <c r="AD5551" s="8">
        <f t="shared" si="173"/>
        <v>1</v>
      </c>
      <c r="AE5551">
        <v>1179</v>
      </c>
      <c r="AF5551">
        <v>569028</v>
      </c>
      <c r="AG5551">
        <v>2172</v>
      </c>
      <c r="AH5551" t="s">
        <v>53</v>
      </c>
      <c r="AI5551">
        <v>862</v>
      </c>
      <c r="AJ5551">
        <v>862</v>
      </c>
      <c r="AK5551">
        <v>17</v>
      </c>
    </row>
    <row r="5552" spans="1:37" x14ac:dyDescent="0.2">
      <c r="A5552">
        <v>3</v>
      </c>
      <c r="B5552" t="s">
        <v>37</v>
      </c>
      <c r="C5552">
        <v>150</v>
      </c>
      <c r="D5552">
        <v>3000</v>
      </c>
      <c r="E5552">
        <v>84</v>
      </c>
      <c r="F5552">
        <v>0</v>
      </c>
      <c r="G5552">
        <v>0</v>
      </c>
      <c r="H5552" t="s">
        <v>33</v>
      </c>
      <c r="I5552">
        <v>1</v>
      </c>
      <c r="J5552" s="8" t="str">
        <f t="shared" si="172"/>
        <v>TNEG</v>
      </c>
      <c r="K5552">
        <v>0</v>
      </c>
      <c r="L5552" t="s">
        <v>34</v>
      </c>
      <c r="M5552">
        <v>302.13079365079398</v>
      </c>
      <c r="N5552">
        <v>514.04444444444403</v>
      </c>
      <c r="O5552">
        <v>5</v>
      </c>
      <c r="P5552">
        <v>3</v>
      </c>
      <c r="Q5552">
        <v>302.13079365079398</v>
      </c>
      <c r="R5552">
        <v>514.04444444444403</v>
      </c>
      <c r="S5552">
        <v>5</v>
      </c>
      <c r="T5552">
        <v>3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25.925999999999998</v>
      </c>
      <c r="AA5552">
        <v>25.925999999999998</v>
      </c>
      <c r="AB5552">
        <v>-1</v>
      </c>
      <c r="AC5552">
        <v>-1</v>
      </c>
      <c r="AD5552" s="8">
        <f t="shared" si="173"/>
        <v>1</v>
      </c>
      <c r="AE5552">
        <v>1934</v>
      </c>
      <c r="AF5552">
        <v>571464</v>
      </c>
      <c r="AG5552">
        <v>486</v>
      </c>
      <c r="AH5552" t="s">
        <v>53</v>
      </c>
      <c r="AI5552">
        <v>862</v>
      </c>
      <c r="AJ5552">
        <v>862</v>
      </c>
      <c r="AK5552">
        <v>17</v>
      </c>
    </row>
    <row r="5553" spans="1:37" x14ac:dyDescent="0.2">
      <c r="A5553">
        <v>3</v>
      </c>
      <c r="B5553" t="s">
        <v>37</v>
      </c>
      <c r="C5553">
        <v>150</v>
      </c>
      <c r="D5553">
        <v>3000</v>
      </c>
      <c r="E5553">
        <v>85</v>
      </c>
      <c r="F5553">
        <v>1</v>
      </c>
      <c r="G5553">
        <v>32</v>
      </c>
      <c r="H5553" t="s">
        <v>36</v>
      </c>
      <c r="I5553">
        <v>1</v>
      </c>
      <c r="J5553" s="8" t="str">
        <f t="shared" si="172"/>
        <v xml:space="preserve">HIT </v>
      </c>
      <c r="K5553">
        <v>76</v>
      </c>
      <c r="L5553">
        <v>6</v>
      </c>
      <c r="M5553">
        <v>639.94412698412702</v>
      </c>
      <c r="N5553">
        <v>619.31555555555599</v>
      </c>
      <c r="O5553">
        <v>6</v>
      </c>
      <c r="P5553">
        <v>6</v>
      </c>
      <c r="Q5553">
        <v>191.85968253968301</v>
      </c>
      <c r="R5553">
        <v>189.23111111111101</v>
      </c>
      <c r="S5553">
        <v>2</v>
      </c>
      <c r="T5553">
        <v>2</v>
      </c>
      <c r="U5553">
        <v>285.640625</v>
      </c>
      <c r="V5553">
        <v>493.1875</v>
      </c>
      <c r="W5553">
        <v>5</v>
      </c>
      <c r="X5553">
        <v>3</v>
      </c>
      <c r="Y5553">
        <v>318.09487816549102</v>
      </c>
      <c r="Z5553">
        <v>2.778</v>
      </c>
      <c r="AA5553">
        <v>26.234999999999999</v>
      </c>
      <c r="AB5553">
        <v>24.957000000000001</v>
      </c>
      <c r="AC5553">
        <v>22.18</v>
      </c>
      <c r="AD5553" s="8">
        <f t="shared" si="173"/>
        <v>22.18</v>
      </c>
      <c r="AE5553">
        <v>4525</v>
      </c>
      <c r="AF5553">
        <v>578086</v>
      </c>
      <c r="AG5553">
        <v>300</v>
      </c>
      <c r="AH5553" t="s">
        <v>53</v>
      </c>
      <c r="AI5553">
        <v>862</v>
      </c>
      <c r="AJ5553">
        <v>862</v>
      </c>
      <c r="AK5553">
        <v>17</v>
      </c>
    </row>
    <row r="5554" spans="1:37" x14ac:dyDescent="0.2">
      <c r="A5554">
        <v>3</v>
      </c>
      <c r="B5554" t="s">
        <v>37</v>
      </c>
      <c r="C5554">
        <v>150</v>
      </c>
      <c r="D5554">
        <v>3000</v>
      </c>
      <c r="E5554">
        <v>86</v>
      </c>
      <c r="F5554">
        <v>1</v>
      </c>
      <c r="G5554">
        <v>33</v>
      </c>
      <c r="H5554" t="s">
        <v>36</v>
      </c>
      <c r="I5554">
        <v>1</v>
      </c>
      <c r="J5554" s="8" t="str">
        <f t="shared" si="172"/>
        <v xml:space="preserve">HIT </v>
      </c>
      <c r="K5554">
        <v>11</v>
      </c>
      <c r="L5554">
        <v>3</v>
      </c>
      <c r="M5554">
        <v>320.13079365079398</v>
      </c>
      <c r="N5554">
        <v>183.23111111111101</v>
      </c>
      <c r="O5554">
        <v>2</v>
      </c>
      <c r="P5554">
        <v>3</v>
      </c>
      <c r="Q5554">
        <v>732.21523809523796</v>
      </c>
      <c r="R5554">
        <v>707.58666666666704</v>
      </c>
      <c r="S5554">
        <v>7</v>
      </c>
      <c r="T5554">
        <v>7</v>
      </c>
      <c r="U5554">
        <v>743.640625</v>
      </c>
      <c r="V5554">
        <v>592.1875</v>
      </c>
      <c r="W5554">
        <v>6</v>
      </c>
      <c r="X5554">
        <v>7</v>
      </c>
      <c r="Y5554">
        <v>115.963387037826</v>
      </c>
      <c r="Z5554">
        <v>23.148</v>
      </c>
      <c r="AA5554">
        <v>26.542999999999999</v>
      </c>
      <c r="AB5554">
        <v>24.838999999999999</v>
      </c>
      <c r="AC5554">
        <v>1.6910000000000001</v>
      </c>
      <c r="AD5554" s="8">
        <f t="shared" si="173"/>
        <v>1.6910000000000001</v>
      </c>
      <c r="AE5554">
        <v>3209</v>
      </c>
      <c r="AF5554">
        <v>583760</v>
      </c>
      <c r="AG5554">
        <v>1636</v>
      </c>
      <c r="AH5554" t="s">
        <v>53</v>
      </c>
      <c r="AI5554">
        <v>862</v>
      </c>
      <c r="AJ5554">
        <v>862</v>
      </c>
      <c r="AK5554">
        <v>17</v>
      </c>
    </row>
    <row r="5555" spans="1:37" x14ac:dyDescent="0.2">
      <c r="A5555">
        <v>3</v>
      </c>
      <c r="B5555" t="s">
        <v>37</v>
      </c>
      <c r="C5555">
        <v>150</v>
      </c>
      <c r="D5555">
        <v>3000</v>
      </c>
      <c r="E5555">
        <v>87</v>
      </c>
      <c r="F5555">
        <v>1</v>
      </c>
      <c r="G5555">
        <v>34</v>
      </c>
      <c r="H5555" t="s">
        <v>33</v>
      </c>
      <c r="I5555">
        <v>0</v>
      </c>
      <c r="J5555" s="8" t="str">
        <f t="shared" si="172"/>
        <v>MISS</v>
      </c>
      <c r="K5555">
        <v>61</v>
      </c>
      <c r="L5555">
        <v>6</v>
      </c>
      <c r="M5555">
        <v>320.13079365079398</v>
      </c>
      <c r="N5555">
        <v>183.23111111111101</v>
      </c>
      <c r="O5555">
        <v>2</v>
      </c>
      <c r="P5555">
        <v>3</v>
      </c>
      <c r="Q5555">
        <v>201.85968253968301</v>
      </c>
      <c r="R5555">
        <v>82.96</v>
      </c>
      <c r="S5555">
        <v>1</v>
      </c>
      <c r="T5555">
        <v>2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8.0250000000000004</v>
      </c>
      <c r="AA5555">
        <v>26.852</v>
      </c>
      <c r="AB5555">
        <v>-1</v>
      </c>
      <c r="AC5555">
        <v>-1</v>
      </c>
      <c r="AD5555" s="8">
        <f t="shared" si="173"/>
        <v>1</v>
      </c>
      <c r="AE5555">
        <v>1222</v>
      </c>
      <c r="AF5555">
        <v>585996</v>
      </c>
      <c r="AG5555">
        <v>1788</v>
      </c>
      <c r="AH5555" t="s">
        <v>53</v>
      </c>
      <c r="AI5555">
        <v>862</v>
      </c>
      <c r="AJ5555">
        <v>862</v>
      </c>
      <c r="AK5555">
        <v>17</v>
      </c>
    </row>
    <row r="5556" spans="1:37" x14ac:dyDescent="0.2">
      <c r="A5556">
        <v>3</v>
      </c>
      <c r="B5556" t="s">
        <v>37</v>
      </c>
      <c r="C5556">
        <v>150</v>
      </c>
      <c r="D5556">
        <v>3000</v>
      </c>
      <c r="E5556">
        <v>88</v>
      </c>
      <c r="F5556">
        <v>1</v>
      </c>
      <c r="G5556">
        <v>35</v>
      </c>
      <c r="H5556" t="s">
        <v>36</v>
      </c>
      <c r="I5556">
        <v>1</v>
      </c>
      <c r="J5556" s="8" t="str">
        <f t="shared" si="172"/>
        <v xml:space="preserve">HIT </v>
      </c>
      <c r="K5556">
        <v>52</v>
      </c>
      <c r="L5556">
        <v>6</v>
      </c>
      <c r="M5556">
        <v>198.85968253968301</v>
      </c>
      <c r="N5556">
        <v>717.58666666666704</v>
      </c>
      <c r="O5556">
        <v>7</v>
      </c>
      <c r="P5556">
        <v>2</v>
      </c>
      <c r="Q5556">
        <v>744.21523809523796</v>
      </c>
      <c r="R5556">
        <v>605.31555555555599</v>
      </c>
      <c r="S5556">
        <v>6</v>
      </c>
      <c r="T5556">
        <v>7</v>
      </c>
      <c r="U5556">
        <v>711.640625</v>
      </c>
      <c r="V5556">
        <v>473.1875</v>
      </c>
      <c r="W5556">
        <v>5</v>
      </c>
      <c r="X5556">
        <v>7</v>
      </c>
      <c r="Y5556">
        <v>136.08426978602799</v>
      </c>
      <c r="Z5556">
        <v>11.111000000000001</v>
      </c>
      <c r="AA5556">
        <v>27.16</v>
      </c>
      <c r="AB5556">
        <v>25.312999999999999</v>
      </c>
      <c r="AC5556">
        <v>14.202</v>
      </c>
      <c r="AD5556" s="8">
        <f t="shared" si="173"/>
        <v>14.202</v>
      </c>
      <c r="AE5556">
        <v>2964</v>
      </c>
      <c r="AF5556">
        <v>591362</v>
      </c>
      <c r="AG5556">
        <v>198</v>
      </c>
      <c r="AH5556" t="s">
        <v>53</v>
      </c>
      <c r="AI5556">
        <v>862</v>
      </c>
      <c r="AJ5556">
        <v>862</v>
      </c>
      <c r="AK5556">
        <v>17</v>
      </c>
    </row>
    <row r="5557" spans="1:37" x14ac:dyDescent="0.2">
      <c r="A5557">
        <v>3</v>
      </c>
      <c r="B5557" t="s">
        <v>37</v>
      </c>
      <c r="C5557">
        <v>150</v>
      </c>
      <c r="D5557">
        <v>3000</v>
      </c>
      <c r="E5557">
        <v>89</v>
      </c>
      <c r="F5557">
        <v>0</v>
      </c>
      <c r="G5557">
        <v>0</v>
      </c>
      <c r="H5557" t="s">
        <v>33</v>
      </c>
      <c r="I5557">
        <v>1</v>
      </c>
      <c r="J5557" s="8" t="str">
        <f t="shared" si="172"/>
        <v>TNEG</v>
      </c>
      <c r="K5557">
        <v>0</v>
      </c>
      <c r="L5557" t="s">
        <v>34</v>
      </c>
      <c r="M5557">
        <v>534.67301587301597</v>
      </c>
      <c r="N5557">
        <v>182.23111111111101</v>
      </c>
      <c r="O5557">
        <v>2</v>
      </c>
      <c r="P5557">
        <v>5</v>
      </c>
      <c r="Q5557">
        <v>534.67301587301597</v>
      </c>
      <c r="R5557">
        <v>182.23111111111101</v>
      </c>
      <c r="S5557">
        <v>2</v>
      </c>
      <c r="T5557">
        <v>5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27.469000000000001</v>
      </c>
      <c r="AA5557">
        <v>27.469000000000001</v>
      </c>
      <c r="AB5557">
        <v>-1</v>
      </c>
      <c r="AC5557">
        <v>-1</v>
      </c>
      <c r="AD5557" s="8">
        <f t="shared" si="173"/>
        <v>1</v>
      </c>
      <c r="AE5557">
        <v>1383</v>
      </c>
      <c r="AF5557">
        <v>593756</v>
      </c>
      <c r="AG5557">
        <v>1976</v>
      </c>
      <c r="AH5557" t="s">
        <v>53</v>
      </c>
      <c r="AI5557">
        <v>862</v>
      </c>
      <c r="AJ5557">
        <v>862</v>
      </c>
      <c r="AK5557">
        <v>17</v>
      </c>
    </row>
    <row r="5558" spans="1:37" x14ac:dyDescent="0.2">
      <c r="A5558">
        <v>3</v>
      </c>
      <c r="B5558" t="s">
        <v>37</v>
      </c>
      <c r="C5558">
        <v>150</v>
      </c>
      <c r="D5558">
        <v>3000</v>
      </c>
      <c r="E5558">
        <v>90</v>
      </c>
      <c r="F5558">
        <v>0</v>
      </c>
      <c r="G5558">
        <v>0</v>
      </c>
      <c r="H5558" t="s">
        <v>33</v>
      </c>
      <c r="I5558">
        <v>1</v>
      </c>
      <c r="J5558" s="8" t="str">
        <f t="shared" si="172"/>
        <v>TNEG</v>
      </c>
      <c r="K5558">
        <v>0</v>
      </c>
      <c r="L5558" t="s">
        <v>34</v>
      </c>
      <c r="M5558">
        <v>537.67301587301597</v>
      </c>
      <c r="N5558">
        <v>292.50222222222197</v>
      </c>
      <c r="O5558">
        <v>3</v>
      </c>
      <c r="P5558">
        <v>5</v>
      </c>
      <c r="Q5558">
        <v>537.67301587301597</v>
      </c>
      <c r="R5558">
        <v>292.50222222222197</v>
      </c>
      <c r="S5558">
        <v>3</v>
      </c>
      <c r="T5558">
        <v>5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27.777999999999999</v>
      </c>
      <c r="AA5558">
        <v>27.777999999999999</v>
      </c>
      <c r="AB5558">
        <v>-1</v>
      </c>
      <c r="AC5558">
        <v>-1</v>
      </c>
      <c r="AD5558" s="8">
        <f t="shared" si="173"/>
        <v>1</v>
      </c>
      <c r="AE5558">
        <v>1049</v>
      </c>
      <c r="AF5558">
        <v>595322</v>
      </c>
      <c r="AG5558">
        <v>1434</v>
      </c>
      <c r="AH5558" t="s">
        <v>53</v>
      </c>
      <c r="AI5558">
        <v>862</v>
      </c>
      <c r="AJ5558">
        <v>862</v>
      </c>
      <c r="AK5558">
        <v>17</v>
      </c>
    </row>
    <row r="5559" spans="1:37" x14ac:dyDescent="0.2">
      <c r="A5559">
        <v>3</v>
      </c>
      <c r="B5559" t="s">
        <v>37</v>
      </c>
      <c r="C5559">
        <v>150</v>
      </c>
      <c r="D5559">
        <v>3000</v>
      </c>
      <c r="E5559">
        <v>91</v>
      </c>
      <c r="F5559">
        <v>0</v>
      </c>
      <c r="G5559">
        <v>0</v>
      </c>
      <c r="H5559" t="s">
        <v>33</v>
      </c>
      <c r="I5559">
        <v>1</v>
      </c>
      <c r="J5559" s="8" t="str">
        <f t="shared" si="172"/>
        <v>TNEG</v>
      </c>
      <c r="K5559">
        <v>0</v>
      </c>
      <c r="L5559" t="s">
        <v>34</v>
      </c>
      <c r="M5559">
        <v>188.85968253968301</v>
      </c>
      <c r="N5559">
        <v>506.04444444444403</v>
      </c>
      <c r="O5559">
        <v>5</v>
      </c>
      <c r="P5559">
        <v>2</v>
      </c>
      <c r="Q5559">
        <v>188.85968253968301</v>
      </c>
      <c r="R5559">
        <v>506.04444444444403</v>
      </c>
      <c r="S5559">
        <v>5</v>
      </c>
      <c r="T5559">
        <v>2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28.085999999999999</v>
      </c>
      <c r="AA5559">
        <v>28.085999999999999</v>
      </c>
      <c r="AB5559">
        <v>-1</v>
      </c>
      <c r="AC5559">
        <v>-1</v>
      </c>
      <c r="AD5559" s="8">
        <f t="shared" si="173"/>
        <v>1</v>
      </c>
      <c r="AE5559">
        <v>1261</v>
      </c>
      <c r="AF5559">
        <v>597088</v>
      </c>
      <c r="AG5559">
        <v>1249</v>
      </c>
      <c r="AH5559" t="s">
        <v>53</v>
      </c>
      <c r="AI5559">
        <v>862</v>
      </c>
      <c r="AJ5559">
        <v>862</v>
      </c>
      <c r="AK5559">
        <v>17</v>
      </c>
    </row>
    <row r="5560" spans="1:37" x14ac:dyDescent="0.2">
      <c r="A5560">
        <v>3</v>
      </c>
      <c r="B5560" t="s">
        <v>37</v>
      </c>
      <c r="C5560">
        <v>150</v>
      </c>
      <c r="D5560">
        <v>3000</v>
      </c>
      <c r="E5560">
        <v>92</v>
      </c>
      <c r="F5560">
        <v>0</v>
      </c>
      <c r="G5560">
        <v>0</v>
      </c>
      <c r="H5560" t="s">
        <v>33</v>
      </c>
      <c r="I5560">
        <v>1</v>
      </c>
      <c r="J5560" s="8" t="str">
        <f t="shared" si="172"/>
        <v>TNEG</v>
      </c>
      <c r="K5560">
        <v>0</v>
      </c>
      <c r="L5560" t="s">
        <v>34</v>
      </c>
      <c r="M5560">
        <v>512.67301587301597</v>
      </c>
      <c r="N5560">
        <v>711.58666666666704</v>
      </c>
      <c r="O5560">
        <v>7</v>
      </c>
      <c r="P5560">
        <v>5</v>
      </c>
      <c r="Q5560">
        <v>512.67301587301597</v>
      </c>
      <c r="R5560">
        <v>711.58666666666704</v>
      </c>
      <c r="S5560">
        <v>7</v>
      </c>
      <c r="T5560">
        <v>5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28.395</v>
      </c>
      <c r="AA5560">
        <v>28.395</v>
      </c>
      <c r="AB5560">
        <v>-1</v>
      </c>
      <c r="AC5560">
        <v>-1</v>
      </c>
      <c r="AD5560" s="8">
        <f t="shared" si="173"/>
        <v>1</v>
      </c>
      <c r="AE5560">
        <v>1072</v>
      </c>
      <c r="AF5560">
        <v>598670</v>
      </c>
      <c r="AG5560">
        <v>171</v>
      </c>
      <c r="AH5560" t="s">
        <v>53</v>
      </c>
      <c r="AI5560">
        <v>862</v>
      </c>
      <c r="AJ5560">
        <v>862</v>
      </c>
      <c r="AK5560">
        <v>17</v>
      </c>
    </row>
    <row r="5561" spans="1:37" x14ac:dyDescent="0.2">
      <c r="A5561">
        <v>3</v>
      </c>
      <c r="B5561" t="s">
        <v>37</v>
      </c>
      <c r="C5561">
        <v>150</v>
      </c>
      <c r="D5561">
        <v>3000</v>
      </c>
      <c r="E5561">
        <v>93</v>
      </c>
      <c r="F5561">
        <v>0</v>
      </c>
      <c r="G5561">
        <v>0</v>
      </c>
      <c r="H5561" t="s">
        <v>33</v>
      </c>
      <c r="I5561">
        <v>1</v>
      </c>
      <c r="J5561" s="8" t="str">
        <f t="shared" si="172"/>
        <v>TNEG</v>
      </c>
      <c r="K5561">
        <v>0</v>
      </c>
      <c r="L5561" t="s">
        <v>34</v>
      </c>
      <c r="M5561">
        <v>83.588571428571399</v>
      </c>
      <c r="N5561">
        <v>702.58666666666704</v>
      </c>
      <c r="O5561">
        <v>7</v>
      </c>
      <c r="P5561">
        <v>1</v>
      </c>
      <c r="Q5561">
        <v>83.588571428571399</v>
      </c>
      <c r="R5561">
        <v>702.58666666666704</v>
      </c>
      <c r="S5561">
        <v>7</v>
      </c>
      <c r="T5561">
        <v>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28.704000000000001</v>
      </c>
      <c r="AA5561">
        <v>28.704000000000001</v>
      </c>
      <c r="AB5561">
        <v>-1</v>
      </c>
      <c r="AC5561">
        <v>-1</v>
      </c>
      <c r="AD5561" s="8">
        <f t="shared" si="173"/>
        <v>1</v>
      </c>
      <c r="AE5561">
        <v>1146</v>
      </c>
      <c r="AF5561">
        <v>600321</v>
      </c>
      <c r="AG5561">
        <v>439</v>
      </c>
      <c r="AH5561" t="s">
        <v>53</v>
      </c>
      <c r="AI5561">
        <v>862</v>
      </c>
      <c r="AJ5561">
        <v>862</v>
      </c>
      <c r="AK5561">
        <v>17</v>
      </c>
    </row>
    <row r="5562" spans="1:37" x14ac:dyDescent="0.2">
      <c r="A5562">
        <v>3</v>
      </c>
      <c r="B5562" t="s">
        <v>37</v>
      </c>
      <c r="C5562">
        <v>150</v>
      </c>
      <c r="D5562">
        <v>3000</v>
      </c>
      <c r="E5562">
        <v>94</v>
      </c>
      <c r="F5562">
        <v>0</v>
      </c>
      <c r="G5562">
        <v>0</v>
      </c>
      <c r="H5562" t="s">
        <v>33</v>
      </c>
      <c r="I5562">
        <v>1</v>
      </c>
      <c r="J5562" s="8" t="str">
        <f t="shared" si="172"/>
        <v>TNEG</v>
      </c>
      <c r="K5562">
        <v>0</v>
      </c>
      <c r="L5562" t="s">
        <v>34</v>
      </c>
      <c r="M5562">
        <v>301.13079365079398</v>
      </c>
      <c r="N5562">
        <v>80.959999999999994</v>
      </c>
      <c r="O5562">
        <v>1</v>
      </c>
      <c r="P5562">
        <v>3</v>
      </c>
      <c r="Q5562">
        <v>301.13079365079398</v>
      </c>
      <c r="R5562">
        <v>80.959999999999994</v>
      </c>
      <c r="S5562">
        <v>1</v>
      </c>
      <c r="T5562">
        <v>3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29.012</v>
      </c>
      <c r="AA5562">
        <v>29.012</v>
      </c>
      <c r="AB5562">
        <v>-1</v>
      </c>
      <c r="AC5562">
        <v>-1</v>
      </c>
      <c r="AD5562" s="8">
        <f t="shared" si="173"/>
        <v>1</v>
      </c>
      <c r="AE5562">
        <v>1030</v>
      </c>
      <c r="AF5562">
        <v>601858</v>
      </c>
      <c r="AG5562">
        <v>2372</v>
      </c>
      <c r="AH5562" t="s">
        <v>53</v>
      </c>
      <c r="AI5562">
        <v>862</v>
      </c>
      <c r="AJ5562">
        <v>862</v>
      </c>
      <c r="AK5562">
        <v>17</v>
      </c>
    </row>
    <row r="5563" spans="1:37" x14ac:dyDescent="0.2">
      <c r="A5563">
        <v>3</v>
      </c>
      <c r="B5563" t="s">
        <v>37</v>
      </c>
      <c r="C5563">
        <v>150</v>
      </c>
      <c r="D5563">
        <v>3000</v>
      </c>
      <c r="E5563">
        <v>95</v>
      </c>
      <c r="F5563">
        <v>0</v>
      </c>
      <c r="G5563">
        <v>0</v>
      </c>
      <c r="H5563" t="s">
        <v>33</v>
      </c>
      <c r="I5563">
        <v>1</v>
      </c>
      <c r="J5563" s="8" t="str">
        <f t="shared" si="172"/>
        <v>TNEG</v>
      </c>
      <c r="K5563">
        <v>0</v>
      </c>
      <c r="L5563" t="s">
        <v>34</v>
      </c>
      <c r="M5563">
        <v>722.21523809523796</v>
      </c>
      <c r="N5563">
        <v>489.04444444444403</v>
      </c>
      <c r="O5563">
        <v>5</v>
      </c>
      <c r="P5563">
        <v>7</v>
      </c>
      <c r="Q5563">
        <v>722.21523809523796</v>
      </c>
      <c r="R5563">
        <v>489.04444444444403</v>
      </c>
      <c r="S5563">
        <v>5</v>
      </c>
      <c r="T5563">
        <v>7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29.321000000000002</v>
      </c>
      <c r="AA5563">
        <v>29.321000000000002</v>
      </c>
      <c r="AB5563">
        <v>-1</v>
      </c>
      <c r="AC5563">
        <v>-1</v>
      </c>
      <c r="AD5563" s="8">
        <f t="shared" si="173"/>
        <v>1</v>
      </c>
      <c r="AE5563">
        <v>1152</v>
      </c>
      <c r="AF5563">
        <v>603520</v>
      </c>
      <c r="AG5563">
        <v>307</v>
      </c>
      <c r="AH5563" t="s">
        <v>53</v>
      </c>
      <c r="AI5563">
        <v>862</v>
      </c>
      <c r="AJ5563">
        <v>862</v>
      </c>
      <c r="AK5563">
        <v>17</v>
      </c>
    </row>
    <row r="5564" spans="1:37" x14ac:dyDescent="0.2">
      <c r="A5564">
        <v>3</v>
      </c>
      <c r="B5564" t="s">
        <v>37</v>
      </c>
      <c r="C5564">
        <v>150</v>
      </c>
      <c r="D5564">
        <v>3000</v>
      </c>
      <c r="E5564">
        <v>96</v>
      </c>
      <c r="F5564">
        <v>1</v>
      </c>
      <c r="G5564">
        <v>36</v>
      </c>
      <c r="H5564" t="s">
        <v>36</v>
      </c>
      <c r="I5564">
        <v>1</v>
      </c>
      <c r="J5564" s="8" t="str">
        <f t="shared" si="172"/>
        <v xml:space="preserve">HIT </v>
      </c>
      <c r="K5564">
        <v>28</v>
      </c>
      <c r="L5564">
        <v>5</v>
      </c>
      <c r="M5564">
        <v>424.40190476190497</v>
      </c>
      <c r="N5564">
        <v>513.04444444444403</v>
      </c>
      <c r="O5564">
        <v>5</v>
      </c>
      <c r="P5564">
        <v>4</v>
      </c>
      <c r="Q5564">
        <v>320.13079365079398</v>
      </c>
      <c r="R5564">
        <v>183.23111111111101</v>
      </c>
      <c r="S5564">
        <v>2</v>
      </c>
      <c r="T5564">
        <v>3</v>
      </c>
      <c r="U5564">
        <v>397.640625</v>
      </c>
      <c r="V5564">
        <v>279.1875</v>
      </c>
      <c r="W5564">
        <v>3</v>
      </c>
      <c r="X5564">
        <v>4</v>
      </c>
      <c r="Y5564">
        <v>123.350729727789</v>
      </c>
      <c r="Z5564">
        <v>20.988</v>
      </c>
      <c r="AA5564">
        <v>29.63</v>
      </c>
      <c r="AB5564">
        <v>27.800999999999998</v>
      </c>
      <c r="AC5564">
        <v>6.8129999999999997</v>
      </c>
      <c r="AD5564" s="8">
        <f t="shared" si="173"/>
        <v>6.8129999999999997</v>
      </c>
      <c r="AE5564">
        <v>2693</v>
      </c>
      <c r="AF5564">
        <v>608318</v>
      </c>
      <c r="AG5564">
        <v>944</v>
      </c>
      <c r="AH5564" t="s">
        <v>53</v>
      </c>
      <c r="AI5564">
        <v>862</v>
      </c>
      <c r="AJ5564">
        <v>862</v>
      </c>
      <c r="AK5564">
        <v>17</v>
      </c>
    </row>
    <row r="5565" spans="1:37" x14ac:dyDescent="0.2">
      <c r="A5565">
        <v>3</v>
      </c>
      <c r="B5565" t="s">
        <v>37</v>
      </c>
      <c r="C5565">
        <v>150</v>
      </c>
      <c r="D5565">
        <v>3000</v>
      </c>
      <c r="E5565">
        <v>97</v>
      </c>
      <c r="F5565">
        <v>0</v>
      </c>
      <c r="G5565">
        <v>0</v>
      </c>
      <c r="H5565" t="s">
        <v>33</v>
      </c>
      <c r="I5565">
        <v>1</v>
      </c>
      <c r="J5565" s="8" t="str">
        <f t="shared" si="172"/>
        <v>TNEG</v>
      </c>
      <c r="K5565">
        <v>0</v>
      </c>
      <c r="L5565" t="s">
        <v>34</v>
      </c>
      <c r="M5565">
        <v>750.21523809523796</v>
      </c>
      <c r="N5565">
        <v>387.77333333333303</v>
      </c>
      <c r="O5565">
        <v>4</v>
      </c>
      <c r="P5565">
        <v>7</v>
      </c>
      <c r="Q5565">
        <v>750.21523809523796</v>
      </c>
      <c r="R5565">
        <v>387.77333333333303</v>
      </c>
      <c r="S5565">
        <v>4</v>
      </c>
      <c r="T5565">
        <v>7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29.937999999999999</v>
      </c>
      <c r="AA5565">
        <v>29.937999999999999</v>
      </c>
      <c r="AB5565">
        <v>-1</v>
      </c>
      <c r="AC5565">
        <v>-1</v>
      </c>
      <c r="AD5565" s="8">
        <f t="shared" si="173"/>
        <v>1</v>
      </c>
      <c r="AE5565">
        <v>1071</v>
      </c>
      <c r="AF5565">
        <v>610392</v>
      </c>
      <c r="AG5565">
        <v>565</v>
      </c>
      <c r="AH5565" t="s">
        <v>53</v>
      </c>
      <c r="AI5565">
        <v>862</v>
      </c>
      <c r="AJ5565">
        <v>862</v>
      </c>
      <c r="AK5565">
        <v>17</v>
      </c>
    </row>
    <row r="5566" spans="1:37" x14ac:dyDescent="0.2">
      <c r="A5566">
        <v>3</v>
      </c>
      <c r="B5566" t="s">
        <v>37</v>
      </c>
      <c r="C5566">
        <v>150</v>
      </c>
      <c r="D5566">
        <v>3000</v>
      </c>
      <c r="E5566">
        <v>98</v>
      </c>
      <c r="F5566">
        <v>0</v>
      </c>
      <c r="G5566">
        <v>0</v>
      </c>
      <c r="H5566" t="s">
        <v>33</v>
      </c>
      <c r="I5566">
        <v>1</v>
      </c>
      <c r="J5566" s="8" t="str">
        <f t="shared" si="172"/>
        <v>TNEG</v>
      </c>
      <c r="K5566">
        <v>0</v>
      </c>
      <c r="L5566" t="s">
        <v>34</v>
      </c>
      <c r="M5566">
        <v>625.94412698412702</v>
      </c>
      <c r="N5566">
        <v>182.23111111111101</v>
      </c>
      <c r="O5566">
        <v>2</v>
      </c>
      <c r="P5566">
        <v>6</v>
      </c>
      <c r="Q5566">
        <v>625.94412698412702</v>
      </c>
      <c r="R5566">
        <v>182.23111111111101</v>
      </c>
      <c r="S5566">
        <v>2</v>
      </c>
      <c r="T5566">
        <v>6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30.247</v>
      </c>
      <c r="AA5566">
        <v>30.247</v>
      </c>
      <c r="AB5566">
        <v>-1</v>
      </c>
      <c r="AC5566">
        <v>-1</v>
      </c>
      <c r="AD5566" s="8">
        <f t="shared" si="173"/>
        <v>1</v>
      </c>
      <c r="AE5566">
        <v>1079</v>
      </c>
      <c r="AF5566">
        <v>611973</v>
      </c>
      <c r="AG5566">
        <v>1520</v>
      </c>
      <c r="AH5566" t="s">
        <v>53</v>
      </c>
      <c r="AI5566">
        <v>862</v>
      </c>
      <c r="AJ5566">
        <v>862</v>
      </c>
      <c r="AK5566">
        <v>17</v>
      </c>
    </row>
    <row r="5567" spans="1:37" x14ac:dyDescent="0.2">
      <c r="A5567">
        <v>3</v>
      </c>
      <c r="B5567" t="s">
        <v>37</v>
      </c>
      <c r="C5567">
        <v>150</v>
      </c>
      <c r="D5567">
        <v>3000</v>
      </c>
      <c r="E5567">
        <v>99</v>
      </c>
      <c r="F5567">
        <v>1</v>
      </c>
      <c r="G5567">
        <v>37</v>
      </c>
      <c r="H5567" t="s">
        <v>36</v>
      </c>
      <c r="I5567">
        <v>1</v>
      </c>
      <c r="J5567" s="8" t="str">
        <f t="shared" si="172"/>
        <v xml:space="preserve">HIT </v>
      </c>
      <c r="K5567">
        <v>4</v>
      </c>
      <c r="L5567">
        <v>2</v>
      </c>
      <c r="M5567">
        <v>188.85968253968301</v>
      </c>
      <c r="N5567">
        <v>506.04444444444403</v>
      </c>
      <c r="O5567">
        <v>5</v>
      </c>
      <c r="P5567">
        <v>2</v>
      </c>
      <c r="Q5567">
        <v>722.21523809523796</v>
      </c>
      <c r="R5567">
        <v>489.04444444444403</v>
      </c>
      <c r="S5567">
        <v>5</v>
      </c>
      <c r="T5567">
        <v>7</v>
      </c>
      <c r="U5567">
        <v>736.640625</v>
      </c>
      <c r="V5567">
        <v>377.1875</v>
      </c>
      <c r="W5567">
        <v>4</v>
      </c>
      <c r="X5567">
        <v>7</v>
      </c>
      <c r="Y5567">
        <v>112.78327805042601</v>
      </c>
      <c r="Z5567">
        <v>29.321000000000002</v>
      </c>
      <c r="AA5567">
        <v>30.556000000000001</v>
      </c>
      <c r="AB5567">
        <v>27.327000000000002</v>
      </c>
      <c r="AC5567">
        <v>-1.994</v>
      </c>
      <c r="AD5567" s="8">
        <f t="shared" si="173"/>
        <v>1.994</v>
      </c>
      <c r="AE5567">
        <v>3137</v>
      </c>
      <c r="AF5567">
        <v>617138</v>
      </c>
      <c r="AG5567">
        <v>307</v>
      </c>
      <c r="AH5567" t="s">
        <v>53</v>
      </c>
      <c r="AI5567">
        <v>862</v>
      </c>
      <c r="AJ5567">
        <v>862</v>
      </c>
      <c r="AK5567">
        <v>17</v>
      </c>
    </row>
    <row r="5568" spans="1:37" x14ac:dyDescent="0.2">
      <c r="A5568">
        <v>3</v>
      </c>
      <c r="B5568" t="s">
        <v>37</v>
      </c>
      <c r="C5568">
        <v>150</v>
      </c>
      <c r="D5568">
        <v>3000</v>
      </c>
      <c r="E5568">
        <v>100</v>
      </c>
      <c r="F5568">
        <v>1</v>
      </c>
      <c r="G5568">
        <v>38</v>
      </c>
      <c r="H5568" t="s">
        <v>36</v>
      </c>
      <c r="I5568">
        <v>1</v>
      </c>
      <c r="J5568" s="8" t="str">
        <f t="shared" si="172"/>
        <v xml:space="preserve">HIT </v>
      </c>
      <c r="K5568">
        <v>7</v>
      </c>
      <c r="L5568">
        <v>3</v>
      </c>
      <c r="M5568">
        <v>300.13079365079398</v>
      </c>
      <c r="N5568">
        <v>612.31555555555599</v>
      </c>
      <c r="O5568">
        <v>6</v>
      </c>
      <c r="P5568">
        <v>3</v>
      </c>
      <c r="Q5568">
        <v>83.588571428571399</v>
      </c>
      <c r="R5568">
        <v>702.58666666666704</v>
      </c>
      <c r="S5568">
        <v>7</v>
      </c>
      <c r="T5568">
        <v>1</v>
      </c>
      <c r="U5568">
        <v>88.640625</v>
      </c>
      <c r="V5568">
        <v>596.1875</v>
      </c>
      <c r="W5568">
        <v>6</v>
      </c>
      <c r="X5568">
        <v>1</v>
      </c>
      <c r="Y5568">
        <v>106.519040141421</v>
      </c>
      <c r="Z5568">
        <v>28.704000000000001</v>
      </c>
      <c r="AA5568">
        <v>30.864000000000001</v>
      </c>
      <c r="AB5568">
        <v>26.972000000000001</v>
      </c>
      <c r="AC5568">
        <v>-1.732</v>
      </c>
      <c r="AD5568" s="8">
        <f t="shared" si="173"/>
        <v>1.732</v>
      </c>
      <c r="AE5568">
        <v>3582</v>
      </c>
      <c r="AF5568">
        <v>623128</v>
      </c>
      <c r="AG5568">
        <v>439</v>
      </c>
      <c r="AH5568" t="s">
        <v>53</v>
      </c>
      <c r="AI5568">
        <v>862</v>
      </c>
      <c r="AJ5568">
        <v>862</v>
      </c>
      <c r="AK5568">
        <v>17</v>
      </c>
    </row>
    <row r="5569" spans="1:37" x14ac:dyDescent="0.2">
      <c r="A5569">
        <v>3</v>
      </c>
      <c r="B5569" t="s">
        <v>37</v>
      </c>
      <c r="C5569">
        <v>150</v>
      </c>
      <c r="D5569">
        <v>3000</v>
      </c>
      <c r="E5569">
        <v>101</v>
      </c>
      <c r="F5569">
        <v>0</v>
      </c>
      <c r="G5569">
        <v>0</v>
      </c>
      <c r="H5569" t="s">
        <v>33</v>
      </c>
      <c r="I5569">
        <v>1</v>
      </c>
      <c r="J5569" s="8" t="str">
        <f t="shared" si="172"/>
        <v>TNEG</v>
      </c>
      <c r="K5569">
        <v>0</v>
      </c>
      <c r="L5569" t="s">
        <v>34</v>
      </c>
      <c r="M5569">
        <v>750.21523809523796</v>
      </c>
      <c r="N5569">
        <v>387.77333333333303</v>
      </c>
      <c r="O5569">
        <v>4</v>
      </c>
      <c r="P5569">
        <v>7</v>
      </c>
      <c r="Q5569">
        <v>750.21523809523796</v>
      </c>
      <c r="R5569">
        <v>387.77333333333303</v>
      </c>
      <c r="S5569">
        <v>4</v>
      </c>
      <c r="T5569">
        <v>7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31.172999999999998</v>
      </c>
      <c r="AA5569">
        <v>31.172999999999998</v>
      </c>
      <c r="AB5569">
        <v>-1</v>
      </c>
      <c r="AC5569">
        <v>-1</v>
      </c>
      <c r="AD5569" s="8">
        <f t="shared" si="173"/>
        <v>1</v>
      </c>
      <c r="AE5569">
        <v>1216</v>
      </c>
      <c r="AF5569">
        <v>625345</v>
      </c>
      <c r="AG5569">
        <v>545</v>
      </c>
      <c r="AH5569" t="s">
        <v>53</v>
      </c>
      <c r="AI5569">
        <v>862</v>
      </c>
      <c r="AJ5569">
        <v>862</v>
      </c>
      <c r="AK5569">
        <v>17</v>
      </c>
    </row>
    <row r="5570" spans="1:37" x14ac:dyDescent="0.2">
      <c r="A5570">
        <v>3</v>
      </c>
      <c r="B5570" t="s">
        <v>37</v>
      </c>
      <c r="C5570">
        <v>150</v>
      </c>
      <c r="D5570">
        <v>3000</v>
      </c>
      <c r="E5570">
        <v>102</v>
      </c>
      <c r="F5570">
        <v>0</v>
      </c>
      <c r="G5570">
        <v>0</v>
      </c>
      <c r="H5570" t="s">
        <v>33</v>
      </c>
      <c r="I5570">
        <v>1</v>
      </c>
      <c r="J5570" s="8" t="str">
        <f t="shared" si="172"/>
        <v>TNEG</v>
      </c>
      <c r="K5570">
        <v>0</v>
      </c>
      <c r="L5570" t="s">
        <v>34</v>
      </c>
      <c r="M5570">
        <v>732.21523809523796</v>
      </c>
      <c r="N5570">
        <v>707.58666666666704</v>
      </c>
      <c r="O5570">
        <v>7</v>
      </c>
      <c r="P5570">
        <v>7</v>
      </c>
      <c r="Q5570">
        <v>732.21523809523796</v>
      </c>
      <c r="R5570">
        <v>707.58666666666704</v>
      </c>
      <c r="S5570">
        <v>7</v>
      </c>
      <c r="T5570">
        <v>7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31.481000000000002</v>
      </c>
      <c r="AA5570">
        <v>31.481000000000002</v>
      </c>
      <c r="AB5570">
        <v>-1</v>
      </c>
      <c r="AC5570">
        <v>-1</v>
      </c>
      <c r="AD5570" s="8">
        <f t="shared" si="173"/>
        <v>1</v>
      </c>
      <c r="AE5570">
        <v>1384</v>
      </c>
      <c r="AF5570">
        <v>627233</v>
      </c>
      <c r="AG5570">
        <v>2062</v>
      </c>
      <c r="AH5570" t="s">
        <v>53</v>
      </c>
      <c r="AI5570">
        <v>862</v>
      </c>
      <c r="AJ5570">
        <v>862</v>
      </c>
      <c r="AK5570">
        <v>17</v>
      </c>
    </row>
    <row r="5571" spans="1:37" x14ac:dyDescent="0.2">
      <c r="A5571">
        <v>3</v>
      </c>
      <c r="B5571" t="s">
        <v>37</v>
      </c>
      <c r="C5571">
        <v>150</v>
      </c>
      <c r="D5571">
        <v>3000</v>
      </c>
      <c r="E5571">
        <v>103</v>
      </c>
      <c r="F5571">
        <v>1</v>
      </c>
      <c r="G5571">
        <v>39</v>
      </c>
      <c r="H5571" t="s">
        <v>36</v>
      </c>
      <c r="I5571">
        <v>1</v>
      </c>
      <c r="J5571" s="8" t="str">
        <f t="shared" ref="J5571:J5634" si="174">IF(AND(F5571=0,I5571=1),"TNEG",IF(AND(F5571=0,I5571=0),"FA",IF(AND(F5571=1,I5571=1),"HIT ","MISS")))</f>
        <v xml:space="preserve">HIT </v>
      </c>
      <c r="K5571">
        <v>9</v>
      </c>
      <c r="L5571">
        <v>3</v>
      </c>
      <c r="M5571">
        <v>744.21523809523796</v>
      </c>
      <c r="N5571">
        <v>605.31555555555599</v>
      </c>
      <c r="O5571">
        <v>6</v>
      </c>
      <c r="P5571">
        <v>7</v>
      </c>
      <c r="Q5571">
        <v>301.13079365079398</v>
      </c>
      <c r="R5571">
        <v>80.959999999999994</v>
      </c>
      <c r="S5571">
        <v>1</v>
      </c>
      <c r="T5571">
        <v>3</v>
      </c>
      <c r="U5571">
        <v>311.640625</v>
      </c>
      <c r="V5571">
        <v>153.1875</v>
      </c>
      <c r="W5571">
        <v>2</v>
      </c>
      <c r="X5571">
        <v>3</v>
      </c>
      <c r="Y5571">
        <v>72.988138154351901</v>
      </c>
      <c r="Z5571">
        <v>29.012</v>
      </c>
      <c r="AA5571">
        <v>31.79</v>
      </c>
      <c r="AB5571">
        <v>29.934000000000001</v>
      </c>
      <c r="AC5571">
        <v>0.92100000000000004</v>
      </c>
      <c r="AD5571" s="8">
        <f t="shared" ref="AD5571:AD5634" si="175">ABS(AC5571)</f>
        <v>0.92100000000000004</v>
      </c>
      <c r="AE5571">
        <v>3535</v>
      </c>
      <c r="AF5571">
        <v>632306</v>
      </c>
      <c r="AG5571">
        <v>2372</v>
      </c>
      <c r="AH5571" t="s">
        <v>53</v>
      </c>
      <c r="AI5571">
        <v>862</v>
      </c>
      <c r="AJ5571">
        <v>862</v>
      </c>
      <c r="AK5571">
        <v>17</v>
      </c>
    </row>
    <row r="5572" spans="1:37" x14ac:dyDescent="0.2">
      <c r="A5572">
        <v>3</v>
      </c>
      <c r="B5572" t="s">
        <v>37</v>
      </c>
      <c r="C5572">
        <v>150</v>
      </c>
      <c r="D5572">
        <v>3000</v>
      </c>
      <c r="E5572">
        <v>104</v>
      </c>
      <c r="F5572">
        <v>1</v>
      </c>
      <c r="G5572">
        <v>40</v>
      </c>
      <c r="H5572" t="s">
        <v>36</v>
      </c>
      <c r="I5572">
        <v>1</v>
      </c>
      <c r="J5572" s="8" t="str">
        <f t="shared" si="174"/>
        <v xml:space="preserve">HIT </v>
      </c>
      <c r="K5572">
        <v>39</v>
      </c>
      <c r="L5572">
        <v>5</v>
      </c>
      <c r="M5572">
        <v>310.13079365079398</v>
      </c>
      <c r="N5572">
        <v>280.50222222222197</v>
      </c>
      <c r="O5572">
        <v>3</v>
      </c>
      <c r="P5572">
        <v>3</v>
      </c>
      <c r="Q5572">
        <v>310.13079365079398</v>
      </c>
      <c r="R5572">
        <v>280.50222222222197</v>
      </c>
      <c r="S5572">
        <v>3</v>
      </c>
      <c r="T5572">
        <v>3</v>
      </c>
      <c r="U5572">
        <v>718.640625</v>
      </c>
      <c r="V5572">
        <v>506.1875</v>
      </c>
      <c r="W5572">
        <v>5</v>
      </c>
      <c r="X5572">
        <v>7</v>
      </c>
      <c r="Y5572">
        <v>466.70561054543799</v>
      </c>
      <c r="Z5572">
        <v>20.062000000000001</v>
      </c>
      <c r="AA5572">
        <v>32.098999999999997</v>
      </c>
      <c r="AB5572">
        <v>28.986000000000001</v>
      </c>
      <c r="AC5572">
        <v>8.9239999999999995</v>
      </c>
      <c r="AD5572" s="8">
        <f t="shared" si="175"/>
        <v>8.9239999999999995</v>
      </c>
      <c r="AE5572">
        <v>3116</v>
      </c>
      <c r="AF5572">
        <v>637804</v>
      </c>
      <c r="AG5572">
        <v>1592</v>
      </c>
      <c r="AH5572" t="s">
        <v>53</v>
      </c>
      <c r="AI5572">
        <v>862</v>
      </c>
      <c r="AJ5572">
        <v>862</v>
      </c>
      <c r="AK5572">
        <v>17</v>
      </c>
    </row>
    <row r="5573" spans="1:37" x14ac:dyDescent="0.2">
      <c r="A5573">
        <v>3</v>
      </c>
      <c r="B5573" t="s">
        <v>37</v>
      </c>
      <c r="C5573">
        <v>150</v>
      </c>
      <c r="D5573">
        <v>3000</v>
      </c>
      <c r="E5573">
        <v>105</v>
      </c>
      <c r="F5573">
        <v>0</v>
      </c>
      <c r="G5573">
        <v>0</v>
      </c>
      <c r="H5573" t="s">
        <v>33</v>
      </c>
      <c r="I5573">
        <v>1</v>
      </c>
      <c r="J5573" s="8" t="str">
        <f t="shared" si="174"/>
        <v>TNEG</v>
      </c>
      <c r="K5573">
        <v>0</v>
      </c>
      <c r="L5573" t="s">
        <v>34</v>
      </c>
      <c r="M5573">
        <v>198.85968253968301</v>
      </c>
      <c r="N5573">
        <v>717.58666666666704</v>
      </c>
      <c r="O5573">
        <v>7</v>
      </c>
      <c r="P5573">
        <v>2</v>
      </c>
      <c r="Q5573">
        <v>198.85968253968301</v>
      </c>
      <c r="R5573">
        <v>717.58666666666704</v>
      </c>
      <c r="S5573">
        <v>7</v>
      </c>
      <c r="T5573">
        <v>2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32.406999999999996</v>
      </c>
      <c r="AA5573">
        <v>32.406999999999996</v>
      </c>
      <c r="AB5573">
        <v>-1</v>
      </c>
      <c r="AC5573">
        <v>-1</v>
      </c>
      <c r="AD5573" s="8">
        <f t="shared" si="175"/>
        <v>1</v>
      </c>
      <c r="AE5573">
        <v>1158</v>
      </c>
      <c r="AF5573">
        <v>639972</v>
      </c>
      <c r="AG5573">
        <v>2313</v>
      </c>
      <c r="AH5573" t="s">
        <v>53</v>
      </c>
      <c r="AI5573">
        <v>862</v>
      </c>
      <c r="AJ5573">
        <v>862</v>
      </c>
      <c r="AK5573">
        <v>17</v>
      </c>
    </row>
    <row r="5574" spans="1:37" x14ac:dyDescent="0.2">
      <c r="A5574">
        <v>3</v>
      </c>
      <c r="B5574" t="s">
        <v>37</v>
      </c>
      <c r="C5574">
        <v>150</v>
      </c>
      <c r="D5574">
        <v>3000</v>
      </c>
      <c r="E5574">
        <v>106</v>
      </c>
      <c r="F5574">
        <v>1</v>
      </c>
      <c r="G5574">
        <v>41</v>
      </c>
      <c r="H5574" t="s">
        <v>36</v>
      </c>
      <c r="I5574">
        <v>1</v>
      </c>
      <c r="J5574" s="8" t="str">
        <f t="shared" si="174"/>
        <v xml:space="preserve">HIT </v>
      </c>
      <c r="K5574">
        <v>1</v>
      </c>
      <c r="L5574">
        <v>0</v>
      </c>
      <c r="M5574">
        <v>208.85968253968301</v>
      </c>
      <c r="N5574">
        <v>381.77333333333303</v>
      </c>
      <c r="O5574">
        <v>4</v>
      </c>
      <c r="P5574">
        <v>2</v>
      </c>
      <c r="Q5574">
        <v>198.85968253968301</v>
      </c>
      <c r="R5574">
        <v>717.58666666666704</v>
      </c>
      <c r="S5574">
        <v>7</v>
      </c>
      <c r="T5574">
        <v>2</v>
      </c>
      <c r="U5574">
        <v>193.640625</v>
      </c>
      <c r="V5574">
        <v>725.1875</v>
      </c>
      <c r="W5574">
        <v>7</v>
      </c>
      <c r="X5574">
        <v>2</v>
      </c>
      <c r="Y5574">
        <v>9.2201534132372007</v>
      </c>
      <c r="Z5574">
        <v>32.406999999999996</v>
      </c>
      <c r="AA5574">
        <v>32.716000000000001</v>
      </c>
      <c r="AB5574">
        <v>30.289000000000001</v>
      </c>
      <c r="AC5574">
        <v>-2.1179999999999999</v>
      </c>
      <c r="AD5574" s="8">
        <f t="shared" si="175"/>
        <v>2.1179999999999999</v>
      </c>
      <c r="AE5574">
        <v>3532</v>
      </c>
      <c r="AF5574">
        <v>645442</v>
      </c>
      <c r="AG5574">
        <v>2313</v>
      </c>
      <c r="AH5574" t="s">
        <v>53</v>
      </c>
      <c r="AI5574">
        <v>862</v>
      </c>
      <c r="AJ5574">
        <v>862</v>
      </c>
      <c r="AK5574">
        <v>17</v>
      </c>
    </row>
    <row r="5575" spans="1:37" x14ac:dyDescent="0.2">
      <c r="A5575">
        <v>3</v>
      </c>
      <c r="B5575" t="s">
        <v>37</v>
      </c>
      <c r="C5575">
        <v>150</v>
      </c>
      <c r="D5575">
        <v>3000</v>
      </c>
      <c r="E5575">
        <v>107</v>
      </c>
      <c r="F5575">
        <v>1</v>
      </c>
      <c r="G5575">
        <v>42</v>
      </c>
      <c r="H5575" t="s">
        <v>36</v>
      </c>
      <c r="I5575">
        <v>1</v>
      </c>
      <c r="J5575" s="8" t="str">
        <f t="shared" si="174"/>
        <v xml:space="preserve">HIT </v>
      </c>
      <c r="K5575">
        <v>10</v>
      </c>
      <c r="L5575">
        <v>3</v>
      </c>
      <c r="M5575">
        <v>639.94412698412702</v>
      </c>
      <c r="N5575">
        <v>619.31555555555599</v>
      </c>
      <c r="O5575">
        <v>6</v>
      </c>
      <c r="P5575">
        <v>6</v>
      </c>
      <c r="Q5575">
        <v>750.21523809523796</v>
      </c>
      <c r="R5575">
        <v>387.77333333333303</v>
      </c>
      <c r="S5575">
        <v>4</v>
      </c>
      <c r="T5575">
        <v>7</v>
      </c>
      <c r="U5575">
        <v>713.640625</v>
      </c>
      <c r="V5575">
        <v>270.1875</v>
      </c>
      <c r="W5575">
        <v>3</v>
      </c>
      <c r="X5575">
        <v>7</v>
      </c>
      <c r="Y5575">
        <v>123.142724201476</v>
      </c>
      <c r="Z5575">
        <v>29.937999999999999</v>
      </c>
      <c r="AA5575">
        <v>33.024999999999999</v>
      </c>
      <c r="AB5575">
        <v>30.526</v>
      </c>
      <c r="AC5575">
        <v>0.58799999999999997</v>
      </c>
      <c r="AD5575" s="8">
        <f t="shared" si="175"/>
        <v>0.58799999999999997</v>
      </c>
      <c r="AE5575">
        <v>3849</v>
      </c>
      <c r="AF5575">
        <v>651616</v>
      </c>
      <c r="AG5575">
        <v>565</v>
      </c>
      <c r="AH5575" t="s">
        <v>53</v>
      </c>
      <c r="AI5575">
        <v>862</v>
      </c>
      <c r="AJ5575">
        <v>862</v>
      </c>
      <c r="AK5575">
        <v>17</v>
      </c>
    </row>
    <row r="5576" spans="1:37" x14ac:dyDescent="0.2">
      <c r="A5576">
        <v>3</v>
      </c>
      <c r="B5576" t="s">
        <v>37</v>
      </c>
      <c r="C5576">
        <v>150</v>
      </c>
      <c r="D5576">
        <v>3000</v>
      </c>
      <c r="E5576">
        <v>108</v>
      </c>
      <c r="F5576">
        <v>0</v>
      </c>
      <c r="G5576">
        <v>0</v>
      </c>
      <c r="H5576" t="s">
        <v>33</v>
      </c>
      <c r="I5576">
        <v>1</v>
      </c>
      <c r="J5576" s="8" t="str">
        <f t="shared" si="174"/>
        <v>TNEG</v>
      </c>
      <c r="K5576">
        <v>0</v>
      </c>
      <c r="L5576" t="s">
        <v>34</v>
      </c>
      <c r="M5576">
        <v>722.21523809523796</v>
      </c>
      <c r="N5576">
        <v>489.04444444444403</v>
      </c>
      <c r="O5576">
        <v>5</v>
      </c>
      <c r="P5576">
        <v>7</v>
      </c>
      <c r="Q5576">
        <v>722.21523809523796</v>
      </c>
      <c r="R5576">
        <v>489.04444444444403</v>
      </c>
      <c r="S5576">
        <v>5</v>
      </c>
      <c r="T5576">
        <v>7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33.332999999999998</v>
      </c>
      <c r="AA5576">
        <v>33.332999999999998</v>
      </c>
      <c r="AB5576">
        <v>-1</v>
      </c>
      <c r="AC5576">
        <v>-1</v>
      </c>
      <c r="AD5576" s="8">
        <f t="shared" si="175"/>
        <v>1</v>
      </c>
      <c r="AE5576">
        <v>1257</v>
      </c>
      <c r="AF5576">
        <v>653885</v>
      </c>
      <c r="AG5576">
        <v>1546</v>
      </c>
      <c r="AH5576" t="s">
        <v>53</v>
      </c>
      <c r="AI5576">
        <v>862</v>
      </c>
      <c r="AJ5576">
        <v>862</v>
      </c>
      <c r="AK5576">
        <v>17</v>
      </c>
    </row>
    <row r="5577" spans="1:37" x14ac:dyDescent="0.2">
      <c r="A5577">
        <v>3</v>
      </c>
      <c r="B5577" t="s">
        <v>37</v>
      </c>
      <c r="C5577">
        <v>150</v>
      </c>
      <c r="D5577">
        <v>3000</v>
      </c>
      <c r="E5577">
        <v>109</v>
      </c>
      <c r="F5577">
        <v>1</v>
      </c>
      <c r="G5577">
        <v>43</v>
      </c>
      <c r="H5577" t="s">
        <v>36</v>
      </c>
      <c r="I5577">
        <v>1</v>
      </c>
      <c r="J5577" s="8" t="str">
        <f t="shared" si="174"/>
        <v xml:space="preserve">HIT </v>
      </c>
      <c r="K5577">
        <v>25</v>
      </c>
      <c r="L5577">
        <v>5</v>
      </c>
      <c r="M5577">
        <v>399.40190476190497</v>
      </c>
      <c r="N5577">
        <v>170.23111111111101</v>
      </c>
      <c r="O5577">
        <v>2</v>
      </c>
      <c r="P5577">
        <v>4</v>
      </c>
      <c r="Q5577">
        <v>302.13079365079398</v>
      </c>
      <c r="R5577">
        <v>514.04444444444403</v>
      </c>
      <c r="S5577">
        <v>5</v>
      </c>
      <c r="T5577">
        <v>3</v>
      </c>
      <c r="U5577">
        <v>631.640625</v>
      </c>
      <c r="V5577">
        <v>179.1875</v>
      </c>
      <c r="W5577">
        <v>2</v>
      </c>
      <c r="X5577">
        <v>6</v>
      </c>
      <c r="Y5577">
        <v>469.79346759874397</v>
      </c>
      <c r="Z5577">
        <v>25.925999999999998</v>
      </c>
      <c r="AA5577">
        <v>33.642000000000003</v>
      </c>
      <c r="AB5577">
        <v>30.526</v>
      </c>
      <c r="AC5577">
        <v>4.5999999999999996</v>
      </c>
      <c r="AD5577" s="8">
        <f t="shared" si="175"/>
        <v>4.5999999999999996</v>
      </c>
      <c r="AE5577">
        <v>3945</v>
      </c>
      <c r="AF5577">
        <v>660194</v>
      </c>
      <c r="AG5577">
        <v>486</v>
      </c>
      <c r="AH5577" t="s">
        <v>53</v>
      </c>
      <c r="AI5577">
        <v>862</v>
      </c>
      <c r="AJ5577">
        <v>862</v>
      </c>
      <c r="AK5577">
        <v>17</v>
      </c>
    </row>
    <row r="5578" spans="1:37" x14ac:dyDescent="0.2">
      <c r="A5578">
        <v>3</v>
      </c>
      <c r="B5578" t="s">
        <v>37</v>
      </c>
      <c r="C5578">
        <v>150</v>
      </c>
      <c r="D5578">
        <v>3000</v>
      </c>
      <c r="E5578">
        <v>110</v>
      </c>
      <c r="F5578">
        <v>1</v>
      </c>
      <c r="G5578">
        <v>44</v>
      </c>
      <c r="H5578" t="s">
        <v>33</v>
      </c>
      <c r="I5578">
        <v>0</v>
      </c>
      <c r="J5578" s="8" t="str">
        <f t="shared" si="174"/>
        <v>MISS</v>
      </c>
      <c r="K5578">
        <v>27</v>
      </c>
      <c r="L5578">
        <v>5</v>
      </c>
      <c r="M5578">
        <v>733.21523809523796</v>
      </c>
      <c r="N5578">
        <v>282.50222222222197</v>
      </c>
      <c r="O5578">
        <v>3</v>
      </c>
      <c r="P5578">
        <v>7</v>
      </c>
      <c r="Q5578">
        <v>191.85968253968301</v>
      </c>
      <c r="R5578">
        <v>189.23111111111101</v>
      </c>
      <c r="S5578">
        <v>2</v>
      </c>
      <c r="T5578">
        <v>2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25.617000000000001</v>
      </c>
      <c r="AA5578">
        <v>33.951000000000001</v>
      </c>
      <c r="AB5578">
        <v>-1</v>
      </c>
      <c r="AC5578">
        <v>-1</v>
      </c>
      <c r="AD5578" s="8">
        <f t="shared" si="175"/>
        <v>1</v>
      </c>
      <c r="AE5578">
        <v>227</v>
      </c>
      <c r="AF5578">
        <v>661429</v>
      </c>
      <c r="AG5578">
        <v>2172</v>
      </c>
      <c r="AH5578" t="s">
        <v>53</v>
      </c>
      <c r="AI5578">
        <v>862</v>
      </c>
      <c r="AJ5578">
        <v>862</v>
      </c>
      <c r="AK5578">
        <v>17</v>
      </c>
    </row>
    <row r="5579" spans="1:37" x14ac:dyDescent="0.2">
      <c r="A5579">
        <v>3</v>
      </c>
      <c r="B5579" t="s">
        <v>37</v>
      </c>
      <c r="C5579">
        <v>150</v>
      </c>
      <c r="D5579">
        <v>3000</v>
      </c>
      <c r="E5579">
        <v>111</v>
      </c>
      <c r="F5579">
        <v>1</v>
      </c>
      <c r="G5579">
        <v>45</v>
      </c>
      <c r="H5579" t="s">
        <v>33</v>
      </c>
      <c r="I5579">
        <v>0</v>
      </c>
      <c r="J5579" s="8" t="str">
        <f t="shared" si="174"/>
        <v>MISS</v>
      </c>
      <c r="K5579">
        <v>100</v>
      </c>
      <c r="L5579">
        <v>7</v>
      </c>
      <c r="M5579">
        <v>93.588571428571399</v>
      </c>
      <c r="N5579">
        <v>619.31555555555599</v>
      </c>
      <c r="O5579">
        <v>6</v>
      </c>
      <c r="P5579">
        <v>1</v>
      </c>
      <c r="Q5579">
        <v>208.85968253968301</v>
      </c>
      <c r="R5579">
        <v>381.77333333333303</v>
      </c>
      <c r="S5579">
        <v>4</v>
      </c>
      <c r="T5579">
        <v>2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3.395</v>
      </c>
      <c r="AA5579">
        <v>34.259</v>
      </c>
      <c r="AB5579">
        <v>-1</v>
      </c>
      <c r="AC5579">
        <v>-1</v>
      </c>
      <c r="AD5579" s="8">
        <f t="shared" si="175"/>
        <v>1</v>
      </c>
      <c r="AE5579">
        <v>1594</v>
      </c>
      <c r="AF5579">
        <v>663532</v>
      </c>
      <c r="AG5579">
        <v>1940</v>
      </c>
      <c r="AH5579" t="s">
        <v>53</v>
      </c>
      <c r="AI5579">
        <v>862</v>
      </c>
      <c r="AJ5579">
        <v>862</v>
      </c>
      <c r="AK5579">
        <v>17</v>
      </c>
    </row>
    <row r="5580" spans="1:37" x14ac:dyDescent="0.2">
      <c r="A5580">
        <v>3</v>
      </c>
      <c r="B5580" t="s">
        <v>37</v>
      </c>
      <c r="C5580">
        <v>150</v>
      </c>
      <c r="D5580">
        <v>3000</v>
      </c>
      <c r="E5580">
        <v>112</v>
      </c>
      <c r="F5580">
        <v>1</v>
      </c>
      <c r="G5580">
        <v>46</v>
      </c>
      <c r="H5580" t="s">
        <v>36</v>
      </c>
      <c r="I5580">
        <v>1</v>
      </c>
      <c r="J5580" s="8" t="str">
        <f t="shared" si="174"/>
        <v xml:space="preserve">HIT </v>
      </c>
      <c r="K5580">
        <v>50</v>
      </c>
      <c r="L5580">
        <v>6</v>
      </c>
      <c r="M5580">
        <v>530.67301587301597</v>
      </c>
      <c r="N5580">
        <v>384.77333333333303</v>
      </c>
      <c r="O5580">
        <v>4</v>
      </c>
      <c r="P5580">
        <v>5</v>
      </c>
      <c r="Q5580">
        <v>191.85968253968301</v>
      </c>
      <c r="R5580">
        <v>189.23111111111101</v>
      </c>
      <c r="S5580">
        <v>2</v>
      </c>
      <c r="T5580">
        <v>2</v>
      </c>
      <c r="U5580">
        <v>308.640625</v>
      </c>
      <c r="V5580">
        <v>394.1875</v>
      </c>
      <c r="W5580">
        <v>4</v>
      </c>
      <c r="X5580">
        <v>3</v>
      </c>
      <c r="Y5580">
        <v>235.891733361501</v>
      </c>
      <c r="Z5580">
        <v>19.135999999999999</v>
      </c>
      <c r="AA5580">
        <v>34.567999999999998</v>
      </c>
      <c r="AB5580">
        <v>31.829000000000001</v>
      </c>
      <c r="AC5580">
        <v>12.694000000000001</v>
      </c>
      <c r="AD5580" s="8">
        <f t="shared" si="175"/>
        <v>12.694000000000001</v>
      </c>
      <c r="AE5580">
        <v>3443</v>
      </c>
      <c r="AF5580">
        <v>668748</v>
      </c>
      <c r="AG5580">
        <v>1301</v>
      </c>
      <c r="AH5580" t="s">
        <v>53</v>
      </c>
      <c r="AI5580">
        <v>862</v>
      </c>
      <c r="AJ5580">
        <v>862</v>
      </c>
      <c r="AK5580">
        <v>17</v>
      </c>
    </row>
    <row r="5581" spans="1:37" x14ac:dyDescent="0.2">
      <c r="A5581">
        <v>3</v>
      </c>
      <c r="B5581" t="s">
        <v>37</v>
      </c>
      <c r="C5581">
        <v>150</v>
      </c>
      <c r="D5581">
        <v>3000</v>
      </c>
      <c r="E5581">
        <v>113</v>
      </c>
      <c r="F5581">
        <v>0</v>
      </c>
      <c r="G5581">
        <v>0</v>
      </c>
      <c r="H5581" t="s">
        <v>33</v>
      </c>
      <c r="I5581">
        <v>1</v>
      </c>
      <c r="J5581" s="8" t="str">
        <f t="shared" si="174"/>
        <v>TNEG</v>
      </c>
      <c r="K5581">
        <v>0</v>
      </c>
      <c r="L5581" t="s">
        <v>34</v>
      </c>
      <c r="M5581">
        <v>207.85968253968301</v>
      </c>
      <c r="N5581">
        <v>620.31555555555599</v>
      </c>
      <c r="O5581">
        <v>6</v>
      </c>
      <c r="P5581">
        <v>2</v>
      </c>
      <c r="Q5581">
        <v>207.85968253968301</v>
      </c>
      <c r="R5581">
        <v>620.31555555555599</v>
      </c>
      <c r="S5581">
        <v>6</v>
      </c>
      <c r="T5581">
        <v>2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34.877000000000002</v>
      </c>
      <c r="AA5581">
        <v>34.877000000000002</v>
      </c>
      <c r="AB5581">
        <v>-1</v>
      </c>
      <c r="AC5581">
        <v>-1</v>
      </c>
      <c r="AD5581" s="8">
        <f t="shared" si="175"/>
        <v>1</v>
      </c>
      <c r="AE5581">
        <v>1695</v>
      </c>
      <c r="AF5581">
        <v>671445</v>
      </c>
      <c r="AG5581">
        <v>1516</v>
      </c>
      <c r="AH5581" t="s">
        <v>53</v>
      </c>
      <c r="AI5581">
        <v>862</v>
      </c>
      <c r="AJ5581">
        <v>862</v>
      </c>
      <c r="AK5581">
        <v>17</v>
      </c>
    </row>
    <row r="5582" spans="1:37" x14ac:dyDescent="0.2">
      <c r="A5582">
        <v>3</v>
      </c>
      <c r="B5582" t="s">
        <v>37</v>
      </c>
      <c r="C5582">
        <v>150</v>
      </c>
      <c r="D5582">
        <v>3000</v>
      </c>
      <c r="E5582">
        <v>114</v>
      </c>
      <c r="F5582">
        <v>0</v>
      </c>
      <c r="G5582">
        <v>0</v>
      </c>
      <c r="H5582" t="s">
        <v>33</v>
      </c>
      <c r="I5582">
        <v>1</v>
      </c>
      <c r="J5582" s="8" t="str">
        <f t="shared" si="174"/>
        <v>TNEG</v>
      </c>
      <c r="K5582">
        <v>0</v>
      </c>
      <c r="L5582" t="s">
        <v>34</v>
      </c>
      <c r="M5582">
        <v>530.67301587301597</v>
      </c>
      <c r="N5582">
        <v>384.77333333333303</v>
      </c>
      <c r="O5582">
        <v>4</v>
      </c>
      <c r="P5582">
        <v>5</v>
      </c>
      <c r="Q5582">
        <v>530.67301587301597</v>
      </c>
      <c r="R5582">
        <v>384.77333333333303</v>
      </c>
      <c r="S5582">
        <v>4</v>
      </c>
      <c r="T5582">
        <v>5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35.185000000000002</v>
      </c>
      <c r="AA5582">
        <v>35.185000000000002</v>
      </c>
      <c r="AB5582">
        <v>-1</v>
      </c>
      <c r="AC5582">
        <v>-1</v>
      </c>
      <c r="AD5582" s="8">
        <f t="shared" si="175"/>
        <v>1</v>
      </c>
      <c r="AE5582">
        <v>1214</v>
      </c>
      <c r="AF5582">
        <v>673175</v>
      </c>
      <c r="AG5582">
        <v>27</v>
      </c>
      <c r="AH5582" t="s">
        <v>53</v>
      </c>
      <c r="AI5582">
        <v>862</v>
      </c>
      <c r="AJ5582">
        <v>862</v>
      </c>
      <c r="AK5582">
        <v>17</v>
      </c>
    </row>
    <row r="5583" spans="1:37" x14ac:dyDescent="0.2">
      <c r="A5583">
        <v>3</v>
      </c>
      <c r="B5583" t="s">
        <v>37</v>
      </c>
      <c r="C5583">
        <v>150</v>
      </c>
      <c r="D5583">
        <v>3000</v>
      </c>
      <c r="E5583">
        <v>115</v>
      </c>
      <c r="F5583">
        <v>1</v>
      </c>
      <c r="G5583">
        <v>47</v>
      </c>
      <c r="H5583" t="s">
        <v>36</v>
      </c>
      <c r="I5583">
        <v>1</v>
      </c>
      <c r="J5583" s="8" t="str">
        <f t="shared" si="174"/>
        <v xml:space="preserve">HIT </v>
      </c>
      <c r="K5583">
        <v>72</v>
      </c>
      <c r="L5583">
        <v>6</v>
      </c>
      <c r="M5583">
        <v>623.94412698412702</v>
      </c>
      <c r="N5583">
        <v>728.58666666666704</v>
      </c>
      <c r="O5583">
        <v>7</v>
      </c>
      <c r="P5583">
        <v>6</v>
      </c>
      <c r="Q5583">
        <v>424.40190476190497</v>
      </c>
      <c r="R5583">
        <v>513.04444444444403</v>
      </c>
      <c r="S5583">
        <v>5</v>
      </c>
      <c r="T5583">
        <v>4</v>
      </c>
      <c r="U5583">
        <v>311.640625</v>
      </c>
      <c r="V5583">
        <v>490.1875</v>
      </c>
      <c r="W5583">
        <v>5</v>
      </c>
      <c r="X5583">
        <v>3</v>
      </c>
      <c r="Y5583">
        <v>115.054535429417</v>
      </c>
      <c r="Z5583">
        <v>13.272</v>
      </c>
      <c r="AA5583">
        <v>35.494</v>
      </c>
      <c r="AB5583">
        <v>33.369999999999997</v>
      </c>
      <c r="AC5583">
        <v>20.097999999999999</v>
      </c>
      <c r="AD5583" s="8">
        <f t="shared" si="175"/>
        <v>20.097999999999999</v>
      </c>
      <c r="AE5583">
        <v>3657</v>
      </c>
      <c r="AF5583">
        <v>678466</v>
      </c>
      <c r="AG5583">
        <v>1783</v>
      </c>
      <c r="AH5583" t="s">
        <v>53</v>
      </c>
      <c r="AI5583">
        <v>862</v>
      </c>
      <c r="AJ5583">
        <v>862</v>
      </c>
      <c r="AK5583">
        <v>17</v>
      </c>
    </row>
    <row r="5584" spans="1:37" x14ac:dyDescent="0.2">
      <c r="A5584">
        <v>3</v>
      </c>
      <c r="B5584" t="s">
        <v>37</v>
      </c>
      <c r="C5584">
        <v>150</v>
      </c>
      <c r="D5584">
        <v>3000</v>
      </c>
      <c r="E5584">
        <v>116</v>
      </c>
      <c r="F5584">
        <v>0</v>
      </c>
      <c r="G5584">
        <v>0</v>
      </c>
      <c r="H5584" t="s">
        <v>33</v>
      </c>
      <c r="I5584">
        <v>1</v>
      </c>
      <c r="J5584" s="8" t="str">
        <f t="shared" si="174"/>
        <v>TNEG</v>
      </c>
      <c r="K5584">
        <v>0</v>
      </c>
      <c r="L5584" t="s">
        <v>34</v>
      </c>
      <c r="M5584">
        <v>402.40190476190497</v>
      </c>
      <c r="N5584">
        <v>606.31555555555599</v>
      </c>
      <c r="O5584">
        <v>6</v>
      </c>
      <c r="P5584">
        <v>4</v>
      </c>
      <c r="Q5584">
        <v>402.40190476190497</v>
      </c>
      <c r="R5584">
        <v>606.31555555555599</v>
      </c>
      <c r="S5584">
        <v>6</v>
      </c>
      <c r="T5584">
        <v>4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35.802</v>
      </c>
      <c r="AA5584">
        <v>35.802</v>
      </c>
      <c r="AB5584">
        <v>-1</v>
      </c>
      <c r="AC5584">
        <v>-1</v>
      </c>
      <c r="AD5584" s="8">
        <f t="shared" si="175"/>
        <v>1</v>
      </c>
      <c r="AE5584">
        <v>1088</v>
      </c>
      <c r="AF5584">
        <v>680569</v>
      </c>
      <c r="AG5584">
        <v>826</v>
      </c>
      <c r="AH5584" t="s">
        <v>53</v>
      </c>
      <c r="AI5584">
        <v>862</v>
      </c>
      <c r="AJ5584">
        <v>862</v>
      </c>
      <c r="AK5584">
        <v>17</v>
      </c>
    </row>
    <row r="5585" spans="1:37" x14ac:dyDescent="0.2">
      <c r="A5585">
        <v>3</v>
      </c>
      <c r="B5585" t="s">
        <v>37</v>
      </c>
      <c r="C5585">
        <v>150</v>
      </c>
      <c r="D5585">
        <v>3000</v>
      </c>
      <c r="E5585">
        <v>117</v>
      </c>
      <c r="F5585">
        <v>1</v>
      </c>
      <c r="G5585">
        <v>48</v>
      </c>
      <c r="H5585" t="s">
        <v>36</v>
      </c>
      <c r="I5585">
        <v>1</v>
      </c>
      <c r="J5585" s="8" t="str">
        <f t="shared" si="174"/>
        <v xml:space="preserve">HIT </v>
      </c>
      <c r="K5585">
        <v>41</v>
      </c>
      <c r="L5585">
        <v>5</v>
      </c>
      <c r="M5585">
        <v>310.13079365079398</v>
      </c>
      <c r="N5585">
        <v>280.50222222222197</v>
      </c>
      <c r="O5585">
        <v>3</v>
      </c>
      <c r="P5585">
        <v>3</v>
      </c>
      <c r="Q5585">
        <v>191.85968253968301</v>
      </c>
      <c r="R5585">
        <v>189.23111111111101</v>
      </c>
      <c r="S5585">
        <v>2</v>
      </c>
      <c r="T5585">
        <v>2</v>
      </c>
      <c r="U5585">
        <v>543.640625</v>
      </c>
      <c r="V5585">
        <v>293.1875</v>
      </c>
      <c r="W5585">
        <v>3</v>
      </c>
      <c r="X5585">
        <v>5</v>
      </c>
      <c r="Y5585">
        <v>366.81979536154699</v>
      </c>
      <c r="Z5585">
        <v>23.457000000000001</v>
      </c>
      <c r="AA5585">
        <v>36.110999999999997</v>
      </c>
      <c r="AB5585">
        <v>33.014000000000003</v>
      </c>
      <c r="AC5585">
        <v>9.5579999999999998</v>
      </c>
      <c r="AD5585" s="8">
        <f t="shared" si="175"/>
        <v>9.5579999999999998</v>
      </c>
      <c r="AE5585">
        <v>2524</v>
      </c>
      <c r="AF5585">
        <v>684942</v>
      </c>
      <c r="AG5585">
        <v>8</v>
      </c>
      <c r="AH5585" t="s">
        <v>53</v>
      </c>
      <c r="AI5585">
        <v>862</v>
      </c>
      <c r="AJ5585">
        <v>862</v>
      </c>
      <c r="AK5585">
        <v>17</v>
      </c>
    </row>
    <row r="5586" spans="1:37" x14ac:dyDescent="0.2">
      <c r="A5586">
        <v>3</v>
      </c>
      <c r="B5586" t="s">
        <v>37</v>
      </c>
      <c r="C5586">
        <v>150</v>
      </c>
      <c r="D5586">
        <v>3000</v>
      </c>
      <c r="E5586">
        <v>118</v>
      </c>
      <c r="F5586">
        <v>1</v>
      </c>
      <c r="G5586">
        <v>49</v>
      </c>
      <c r="H5586" t="s">
        <v>36</v>
      </c>
      <c r="I5586">
        <v>1</v>
      </c>
      <c r="J5586" s="8" t="str">
        <f t="shared" si="174"/>
        <v xml:space="preserve">HIT </v>
      </c>
      <c r="K5586">
        <v>27</v>
      </c>
      <c r="L5586">
        <v>5</v>
      </c>
      <c r="M5586">
        <v>530.67301587301597</v>
      </c>
      <c r="N5586">
        <v>384.77333333333303</v>
      </c>
      <c r="O5586">
        <v>4</v>
      </c>
      <c r="P5586">
        <v>5</v>
      </c>
      <c r="Q5586">
        <v>188.85968253968301</v>
      </c>
      <c r="R5586">
        <v>506.04444444444403</v>
      </c>
      <c r="S5586">
        <v>5</v>
      </c>
      <c r="T5586">
        <v>2</v>
      </c>
      <c r="U5586">
        <v>170.640625</v>
      </c>
      <c r="V5586">
        <v>491.1875</v>
      </c>
      <c r="W5586">
        <v>5</v>
      </c>
      <c r="X5586">
        <v>2</v>
      </c>
      <c r="Y5586">
        <v>23.508782526102301</v>
      </c>
      <c r="Z5586">
        <v>28.085999999999999</v>
      </c>
      <c r="AA5586">
        <v>36.42</v>
      </c>
      <c r="AB5586">
        <v>32.658999999999999</v>
      </c>
      <c r="AC5586">
        <v>4.5720000000000001</v>
      </c>
      <c r="AD5586" s="8">
        <f t="shared" si="175"/>
        <v>4.5720000000000001</v>
      </c>
      <c r="AE5586">
        <v>1846</v>
      </c>
      <c r="AF5586">
        <v>688974</v>
      </c>
      <c r="AG5586">
        <v>1249</v>
      </c>
      <c r="AH5586" t="s">
        <v>53</v>
      </c>
      <c r="AI5586">
        <v>862</v>
      </c>
      <c r="AJ5586">
        <v>862</v>
      </c>
      <c r="AK5586">
        <v>17</v>
      </c>
    </row>
    <row r="5587" spans="1:37" x14ac:dyDescent="0.2">
      <c r="A5587">
        <v>3</v>
      </c>
      <c r="B5587" t="s">
        <v>37</v>
      </c>
      <c r="C5587">
        <v>150</v>
      </c>
      <c r="D5587">
        <v>3000</v>
      </c>
      <c r="E5587">
        <v>119</v>
      </c>
      <c r="F5587">
        <v>0</v>
      </c>
      <c r="G5587">
        <v>0</v>
      </c>
      <c r="H5587" t="s">
        <v>33</v>
      </c>
      <c r="I5587">
        <v>1</v>
      </c>
      <c r="J5587" s="8" t="str">
        <f t="shared" si="174"/>
        <v>TNEG</v>
      </c>
      <c r="K5587">
        <v>0</v>
      </c>
      <c r="L5587" t="s">
        <v>34</v>
      </c>
      <c r="M5587">
        <v>81.588571428571399</v>
      </c>
      <c r="N5587">
        <v>297.50222222222197</v>
      </c>
      <c r="O5587">
        <v>3</v>
      </c>
      <c r="P5587">
        <v>1</v>
      </c>
      <c r="Q5587">
        <v>81.588571428571399</v>
      </c>
      <c r="R5587">
        <v>297.50222222222197</v>
      </c>
      <c r="S5587">
        <v>3</v>
      </c>
      <c r="T5587">
        <v>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36.728000000000002</v>
      </c>
      <c r="AA5587">
        <v>36.728000000000002</v>
      </c>
      <c r="AB5587">
        <v>-1</v>
      </c>
      <c r="AC5587">
        <v>-1</v>
      </c>
      <c r="AD5587" s="8">
        <f t="shared" si="175"/>
        <v>1</v>
      </c>
      <c r="AE5587">
        <v>1171</v>
      </c>
      <c r="AF5587">
        <v>691160</v>
      </c>
      <c r="AG5587">
        <v>64</v>
      </c>
      <c r="AH5587" t="s">
        <v>53</v>
      </c>
      <c r="AI5587">
        <v>862</v>
      </c>
      <c r="AJ5587">
        <v>862</v>
      </c>
      <c r="AK5587">
        <v>17</v>
      </c>
    </row>
    <row r="5588" spans="1:37" x14ac:dyDescent="0.2">
      <c r="A5588">
        <v>3</v>
      </c>
      <c r="B5588" t="s">
        <v>37</v>
      </c>
      <c r="C5588">
        <v>150</v>
      </c>
      <c r="D5588">
        <v>3000</v>
      </c>
      <c r="E5588">
        <v>120</v>
      </c>
      <c r="F5588">
        <v>1</v>
      </c>
      <c r="G5588">
        <v>50</v>
      </c>
      <c r="H5588" t="s">
        <v>36</v>
      </c>
      <c r="I5588">
        <v>1</v>
      </c>
      <c r="J5588" s="8" t="str">
        <f t="shared" si="174"/>
        <v xml:space="preserve">HIT </v>
      </c>
      <c r="K5588">
        <v>118</v>
      </c>
      <c r="L5588">
        <v>7</v>
      </c>
      <c r="M5588">
        <v>302.13079365079398</v>
      </c>
      <c r="N5588">
        <v>514.04444444444403</v>
      </c>
      <c r="O5588">
        <v>5</v>
      </c>
      <c r="P5588">
        <v>3</v>
      </c>
      <c r="Q5588">
        <v>399.40190476190497</v>
      </c>
      <c r="R5588">
        <v>170.23111111111101</v>
      </c>
      <c r="S5588">
        <v>2</v>
      </c>
      <c r="T5588">
        <v>4</v>
      </c>
      <c r="U5588">
        <v>539.640625</v>
      </c>
      <c r="V5588">
        <v>184.1875</v>
      </c>
      <c r="W5588">
        <v>2</v>
      </c>
      <c r="X5588">
        <v>5</v>
      </c>
      <c r="Y5588">
        <v>140.93147073963499</v>
      </c>
      <c r="Z5588">
        <v>0.61699999999999999</v>
      </c>
      <c r="AA5588">
        <v>37.036999999999999</v>
      </c>
      <c r="AB5588">
        <v>34.198999999999998</v>
      </c>
      <c r="AC5588">
        <v>33.582000000000001</v>
      </c>
      <c r="AD5588" s="8">
        <f t="shared" si="175"/>
        <v>33.582000000000001</v>
      </c>
      <c r="AE5588">
        <v>3657</v>
      </c>
      <c r="AF5588">
        <v>696478</v>
      </c>
      <c r="AG5588">
        <v>507</v>
      </c>
      <c r="AH5588" t="s">
        <v>53</v>
      </c>
      <c r="AI5588">
        <v>862</v>
      </c>
      <c r="AJ5588">
        <v>862</v>
      </c>
      <c r="AK5588">
        <v>17</v>
      </c>
    </row>
    <row r="5589" spans="1:37" x14ac:dyDescent="0.2">
      <c r="A5589">
        <v>3</v>
      </c>
      <c r="B5589" t="s">
        <v>37</v>
      </c>
      <c r="C5589">
        <v>150</v>
      </c>
      <c r="D5589">
        <v>3000</v>
      </c>
      <c r="E5589">
        <v>121</v>
      </c>
      <c r="F5589">
        <v>1</v>
      </c>
      <c r="G5589">
        <v>51</v>
      </c>
      <c r="H5589" t="s">
        <v>33</v>
      </c>
      <c r="I5589">
        <v>0</v>
      </c>
      <c r="J5589" s="8" t="str">
        <f t="shared" si="174"/>
        <v>MISS</v>
      </c>
      <c r="K5589">
        <v>97</v>
      </c>
      <c r="L5589">
        <v>7</v>
      </c>
      <c r="M5589">
        <v>109.588571428571</v>
      </c>
      <c r="N5589">
        <v>166.23111111111101</v>
      </c>
      <c r="O5589">
        <v>2</v>
      </c>
      <c r="P5589">
        <v>1</v>
      </c>
      <c r="Q5589">
        <v>637.94412698412702</v>
      </c>
      <c r="R5589">
        <v>398.77333333333303</v>
      </c>
      <c r="S5589">
        <v>4</v>
      </c>
      <c r="T5589">
        <v>6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7.407</v>
      </c>
      <c r="AA5589">
        <v>37.345999999999997</v>
      </c>
      <c r="AB5589">
        <v>-1</v>
      </c>
      <c r="AC5589">
        <v>-1</v>
      </c>
      <c r="AD5589" s="8">
        <f t="shared" si="175"/>
        <v>1</v>
      </c>
      <c r="AE5589">
        <v>1079</v>
      </c>
      <c r="AF5589">
        <v>698574</v>
      </c>
      <c r="AG5589">
        <v>542</v>
      </c>
      <c r="AH5589" t="s">
        <v>53</v>
      </c>
      <c r="AI5589">
        <v>862</v>
      </c>
      <c r="AJ5589">
        <v>862</v>
      </c>
      <c r="AK5589">
        <v>17</v>
      </c>
    </row>
    <row r="5590" spans="1:37" x14ac:dyDescent="0.2">
      <c r="A5590">
        <v>3</v>
      </c>
      <c r="B5590" t="s">
        <v>37</v>
      </c>
      <c r="C5590">
        <v>150</v>
      </c>
      <c r="D5590">
        <v>3000</v>
      </c>
      <c r="E5590">
        <v>122</v>
      </c>
      <c r="F5590">
        <v>0</v>
      </c>
      <c r="G5590">
        <v>0</v>
      </c>
      <c r="H5590" t="s">
        <v>33</v>
      </c>
      <c r="I5590">
        <v>1</v>
      </c>
      <c r="J5590" s="8" t="str">
        <f t="shared" si="174"/>
        <v>TNEG</v>
      </c>
      <c r="K5590">
        <v>0</v>
      </c>
      <c r="L5590" t="s">
        <v>34</v>
      </c>
      <c r="M5590">
        <v>310.13079365079398</v>
      </c>
      <c r="N5590">
        <v>280.50222222222197</v>
      </c>
      <c r="O5590">
        <v>3</v>
      </c>
      <c r="P5590">
        <v>3</v>
      </c>
      <c r="Q5590">
        <v>310.13079365079398</v>
      </c>
      <c r="R5590">
        <v>280.50222222222197</v>
      </c>
      <c r="S5590">
        <v>3</v>
      </c>
      <c r="T5590">
        <v>3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37.654000000000003</v>
      </c>
      <c r="AA5590">
        <v>37.654000000000003</v>
      </c>
      <c r="AB5590">
        <v>-1</v>
      </c>
      <c r="AC5590">
        <v>-1</v>
      </c>
      <c r="AD5590" s="8">
        <f t="shared" si="175"/>
        <v>1</v>
      </c>
      <c r="AE5590">
        <v>1284</v>
      </c>
      <c r="AF5590">
        <v>700371</v>
      </c>
      <c r="AG5590">
        <v>99</v>
      </c>
      <c r="AH5590" t="s">
        <v>53</v>
      </c>
      <c r="AI5590">
        <v>862</v>
      </c>
      <c r="AJ5590">
        <v>862</v>
      </c>
      <c r="AK5590">
        <v>17</v>
      </c>
    </row>
    <row r="5591" spans="1:37" x14ac:dyDescent="0.2">
      <c r="A5591">
        <v>3</v>
      </c>
      <c r="B5591" t="s">
        <v>37</v>
      </c>
      <c r="C5591">
        <v>150</v>
      </c>
      <c r="D5591">
        <v>3000</v>
      </c>
      <c r="E5591">
        <v>123</v>
      </c>
      <c r="F5591">
        <v>0</v>
      </c>
      <c r="G5591">
        <v>0</v>
      </c>
      <c r="H5591" t="s">
        <v>33</v>
      </c>
      <c r="I5591">
        <v>1</v>
      </c>
      <c r="J5591" s="8" t="str">
        <f t="shared" si="174"/>
        <v>TNEG</v>
      </c>
      <c r="K5591">
        <v>0</v>
      </c>
      <c r="L5591" t="s">
        <v>34</v>
      </c>
      <c r="M5591">
        <v>191.85968253968301</v>
      </c>
      <c r="N5591">
        <v>189.23111111111101</v>
      </c>
      <c r="O5591">
        <v>2</v>
      </c>
      <c r="P5591">
        <v>2</v>
      </c>
      <c r="Q5591">
        <v>191.85968253968301</v>
      </c>
      <c r="R5591">
        <v>189.23111111111101</v>
      </c>
      <c r="S5591">
        <v>2</v>
      </c>
      <c r="T5591">
        <v>2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37.963000000000001</v>
      </c>
      <c r="AA5591">
        <v>37.963000000000001</v>
      </c>
      <c r="AB5591">
        <v>-1</v>
      </c>
      <c r="AC5591">
        <v>-1</v>
      </c>
      <c r="AD5591" s="8">
        <f t="shared" si="175"/>
        <v>1</v>
      </c>
      <c r="AE5591">
        <v>1236</v>
      </c>
      <c r="AF5591">
        <v>702111</v>
      </c>
      <c r="AG5591">
        <v>1130</v>
      </c>
      <c r="AH5591" t="s">
        <v>53</v>
      </c>
      <c r="AI5591">
        <v>862</v>
      </c>
      <c r="AJ5591">
        <v>862</v>
      </c>
      <c r="AK5591">
        <v>17</v>
      </c>
    </row>
    <row r="5592" spans="1:37" x14ac:dyDescent="0.2">
      <c r="A5592">
        <v>3</v>
      </c>
      <c r="B5592" t="s">
        <v>37</v>
      </c>
      <c r="C5592">
        <v>150</v>
      </c>
      <c r="D5592">
        <v>3000</v>
      </c>
      <c r="E5592">
        <v>124</v>
      </c>
      <c r="F5592">
        <v>1</v>
      </c>
      <c r="G5592">
        <v>52</v>
      </c>
      <c r="H5592" t="s">
        <v>36</v>
      </c>
      <c r="I5592">
        <v>1</v>
      </c>
      <c r="J5592" s="8" t="str">
        <f t="shared" si="174"/>
        <v xml:space="preserve">HIT </v>
      </c>
      <c r="K5592">
        <v>35</v>
      </c>
      <c r="L5592">
        <v>5</v>
      </c>
      <c r="M5592">
        <v>109.588571428571</v>
      </c>
      <c r="N5592">
        <v>399.77333333333303</v>
      </c>
      <c r="O5592">
        <v>4</v>
      </c>
      <c r="P5592">
        <v>1</v>
      </c>
      <c r="Q5592">
        <v>534.67301587301597</v>
      </c>
      <c r="R5592">
        <v>182.23111111111101</v>
      </c>
      <c r="S5592">
        <v>2</v>
      </c>
      <c r="T5592">
        <v>5</v>
      </c>
      <c r="U5592">
        <v>684.640625</v>
      </c>
      <c r="V5592">
        <v>478.1875</v>
      </c>
      <c r="W5592">
        <v>5</v>
      </c>
      <c r="X5592">
        <v>7</v>
      </c>
      <c r="Y5592">
        <v>331.78376679912299</v>
      </c>
      <c r="Z5592">
        <v>27.469000000000001</v>
      </c>
      <c r="AA5592">
        <v>38.271999999999998</v>
      </c>
      <c r="AB5592">
        <v>35.029000000000003</v>
      </c>
      <c r="AC5592">
        <v>7.5590000000000002</v>
      </c>
      <c r="AD5592" s="8">
        <f t="shared" si="175"/>
        <v>7.5590000000000002</v>
      </c>
      <c r="AE5592">
        <v>2921</v>
      </c>
      <c r="AF5592">
        <v>706548</v>
      </c>
      <c r="AG5592">
        <v>1976</v>
      </c>
      <c r="AH5592" t="s">
        <v>53</v>
      </c>
      <c r="AI5592">
        <v>862</v>
      </c>
      <c r="AJ5592">
        <v>862</v>
      </c>
      <c r="AK5592">
        <v>17</v>
      </c>
    </row>
    <row r="5593" spans="1:37" x14ac:dyDescent="0.2">
      <c r="A5593">
        <v>3</v>
      </c>
      <c r="B5593" t="s">
        <v>37</v>
      </c>
      <c r="C5593">
        <v>150</v>
      </c>
      <c r="D5593">
        <v>3000</v>
      </c>
      <c r="E5593">
        <v>125</v>
      </c>
      <c r="F5593">
        <v>1</v>
      </c>
      <c r="G5593">
        <v>53</v>
      </c>
      <c r="H5593" t="s">
        <v>33</v>
      </c>
      <c r="I5593">
        <v>0</v>
      </c>
      <c r="J5593" s="8" t="str">
        <f t="shared" si="174"/>
        <v>MISS</v>
      </c>
      <c r="K5593">
        <v>86</v>
      </c>
      <c r="L5593">
        <v>6</v>
      </c>
      <c r="M5593">
        <v>208.85968253968301</v>
      </c>
      <c r="N5593">
        <v>381.77333333333303</v>
      </c>
      <c r="O5593">
        <v>4</v>
      </c>
      <c r="P5593">
        <v>2</v>
      </c>
      <c r="Q5593">
        <v>617.94412698412702</v>
      </c>
      <c r="R5593">
        <v>495.04444444444403</v>
      </c>
      <c r="S5593">
        <v>5</v>
      </c>
      <c r="T5593">
        <v>6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12.037000000000001</v>
      </c>
      <c r="AA5593">
        <v>38.58</v>
      </c>
      <c r="AB5593">
        <v>-1</v>
      </c>
      <c r="AC5593">
        <v>-1</v>
      </c>
      <c r="AD5593" s="8">
        <f t="shared" si="175"/>
        <v>1</v>
      </c>
      <c r="AE5593">
        <v>845</v>
      </c>
      <c r="AF5593">
        <v>708397</v>
      </c>
      <c r="AG5593">
        <v>1490</v>
      </c>
      <c r="AH5593" t="s">
        <v>53</v>
      </c>
      <c r="AI5593">
        <v>862</v>
      </c>
      <c r="AJ5593">
        <v>862</v>
      </c>
      <c r="AK5593">
        <v>17</v>
      </c>
    </row>
    <row r="5594" spans="1:37" x14ac:dyDescent="0.2">
      <c r="A5594">
        <v>3</v>
      </c>
      <c r="B5594" t="s">
        <v>37</v>
      </c>
      <c r="C5594">
        <v>150</v>
      </c>
      <c r="D5594">
        <v>3000</v>
      </c>
      <c r="E5594">
        <v>126</v>
      </c>
      <c r="F5594">
        <v>1</v>
      </c>
      <c r="G5594">
        <v>54</v>
      </c>
      <c r="H5594" t="s">
        <v>36</v>
      </c>
      <c r="I5594">
        <v>1</v>
      </c>
      <c r="J5594" s="8" t="str">
        <f t="shared" si="174"/>
        <v xml:space="preserve">HIT </v>
      </c>
      <c r="K5594">
        <v>12</v>
      </c>
      <c r="L5594">
        <v>4</v>
      </c>
      <c r="M5594">
        <v>207.85968253968301</v>
      </c>
      <c r="N5594">
        <v>620.31555555555599</v>
      </c>
      <c r="O5594">
        <v>6</v>
      </c>
      <c r="P5594">
        <v>2</v>
      </c>
      <c r="Q5594">
        <v>530.67301587301597</v>
      </c>
      <c r="R5594">
        <v>384.77333333333303</v>
      </c>
      <c r="S5594">
        <v>4</v>
      </c>
      <c r="T5594">
        <v>5</v>
      </c>
      <c r="U5594">
        <v>323.640625</v>
      </c>
      <c r="V5594">
        <v>396.1875</v>
      </c>
      <c r="W5594">
        <v>4</v>
      </c>
      <c r="X5594">
        <v>3</v>
      </c>
      <c r="Y5594">
        <v>207.34679662654901</v>
      </c>
      <c r="Z5594">
        <v>35.185000000000002</v>
      </c>
      <c r="AA5594">
        <v>38.889000000000003</v>
      </c>
      <c r="AB5594">
        <v>35.502000000000002</v>
      </c>
      <c r="AC5594">
        <v>0.317</v>
      </c>
      <c r="AD5594" s="8">
        <f t="shared" si="175"/>
        <v>0.317</v>
      </c>
      <c r="AE5594">
        <v>3128</v>
      </c>
      <c r="AF5594">
        <v>714136</v>
      </c>
      <c r="AG5594">
        <v>27</v>
      </c>
      <c r="AH5594" t="s">
        <v>53</v>
      </c>
      <c r="AI5594">
        <v>862</v>
      </c>
      <c r="AJ5594">
        <v>862</v>
      </c>
      <c r="AK5594">
        <v>17</v>
      </c>
    </row>
    <row r="5595" spans="1:37" x14ac:dyDescent="0.2">
      <c r="A5595">
        <v>3</v>
      </c>
      <c r="B5595" t="s">
        <v>37</v>
      </c>
      <c r="C5595">
        <v>150</v>
      </c>
      <c r="D5595">
        <v>3000</v>
      </c>
      <c r="E5595">
        <v>127</v>
      </c>
      <c r="F5595">
        <v>0</v>
      </c>
      <c r="G5595">
        <v>0</v>
      </c>
      <c r="H5595" t="s">
        <v>33</v>
      </c>
      <c r="I5595">
        <v>1</v>
      </c>
      <c r="J5595" s="8" t="str">
        <f t="shared" si="174"/>
        <v>TNEG</v>
      </c>
      <c r="K5595">
        <v>0</v>
      </c>
      <c r="L5595" t="s">
        <v>34</v>
      </c>
      <c r="M5595">
        <v>623.94412698412702</v>
      </c>
      <c r="N5595">
        <v>728.58666666666704</v>
      </c>
      <c r="O5595">
        <v>7</v>
      </c>
      <c r="P5595">
        <v>6</v>
      </c>
      <c r="Q5595">
        <v>623.94412698412702</v>
      </c>
      <c r="R5595">
        <v>728.58666666666704</v>
      </c>
      <c r="S5595">
        <v>7</v>
      </c>
      <c r="T5595">
        <v>6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39.198</v>
      </c>
      <c r="AA5595">
        <v>39.198</v>
      </c>
      <c r="AB5595">
        <v>-1</v>
      </c>
      <c r="AC5595">
        <v>-1</v>
      </c>
      <c r="AD5595" s="8">
        <f t="shared" si="175"/>
        <v>1</v>
      </c>
      <c r="AE5595">
        <v>1106</v>
      </c>
      <c r="AF5595">
        <v>716245</v>
      </c>
      <c r="AG5595">
        <v>1455</v>
      </c>
      <c r="AH5595" t="s">
        <v>53</v>
      </c>
      <c r="AI5595">
        <v>862</v>
      </c>
      <c r="AJ5595">
        <v>862</v>
      </c>
      <c r="AK5595">
        <v>17</v>
      </c>
    </row>
    <row r="5596" spans="1:37" x14ac:dyDescent="0.2">
      <c r="A5596">
        <v>3</v>
      </c>
      <c r="B5596" t="s">
        <v>37</v>
      </c>
      <c r="C5596">
        <v>150</v>
      </c>
      <c r="D5596">
        <v>3000</v>
      </c>
      <c r="E5596">
        <v>128</v>
      </c>
      <c r="F5596">
        <v>1</v>
      </c>
      <c r="G5596">
        <v>55</v>
      </c>
      <c r="H5596" t="s">
        <v>36</v>
      </c>
      <c r="I5596">
        <v>1</v>
      </c>
      <c r="J5596" s="8" t="str">
        <f t="shared" si="174"/>
        <v xml:space="preserve">HIT </v>
      </c>
      <c r="K5596">
        <v>5</v>
      </c>
      <c r="L5596">
        <v>2</v>
      </c>
      <c r="M5596">
        <v>399.40190476190497</v>
      </c>
      <c r="N5596">
        <v>170.23111111111101</v>
      </c>
      <c r="O5596">
        <v>2</v>
      </c>
      <c r="P5596">
        <v>4</v>
      </c>
      <c r="Q5596">
        <v>191.85968253968301</v>
      </c>
      <c r="R5596">
        <v>189.23111111111101</v>
      </c>
      <c r="S5596">
        <v>2</v>
      </c>
      <c r="T5596">
        <v>2</v>
      </c>
      <c r="U5596">
        <v>92.640625</v>
      </c>
      <c r="V5596">
        <v>608.1875</v>
      </c>
      <c r="W5596">
        <v>6</v>
      </c>
      <c r="X5596">
        <v>1</v>
      </c>
      <c r="Y5596">
        <v>430.54486080997498</v>
      </c>
      <c r="Z5596">
        <v>37.963000000000001</v>
      </c>
      <c r="AA5596">
        <v>39.506</v>
      </c>
      <c r="AB5596">
        <v>37.161000000000001</v>
      </c>
      <c r="AC5596">
        <v>-0.80200000000000005</v>
      </c>
      <c r="AD5596" s="8">
        <f t="shared" si="175"/>
        <v>0.80200000000000005</v>
      </c>
      <c r="AE5596">
        <v>4356</v>
      </c>
      <c r="AF5596">
        <v>722357</v>
      </c>
      <c r="AG5596">
        <v>1130</v>
      </c>
      <c r="AH5596" t="s">
        <v>53</v>
      </c>
      <c r="AI5596">
        <v>862</v>
      </c>
      <c r="AJ5596">
        <v>862</v>
      </c>
      <c r="AK5596">
        <v>17</v>
      </c>
    </row>
    <row r="5597" spans="1:37" x14ac:dyDescent="0.2">
      <c r="A5597">
        <v>3</v>
      </c>
      <c r="B5597" t="s">
        <v>37</v>
      </c>
      <c r="C5597">
        <v>150</v>
      </c>
      <c r="D5597">
        <v>3000</v>
      </c>
      <c r="E5597">
        <v>129</v>
      </c>
      <c r="F5597">
        <v>0</v>
      </c>
      <c r="G5597">
        <v>0</v>
      </c>
      <c r="H5597" t="s">
        <v>33</v>
      </c>
      <c r="I5597">
        <v>1</v>
      </c>
      <c r="J5597" s="8" t="str">
        <f t="shared" si="174"/>
        <v>TNEG</v>
      </c>
      <c r="K5597">
        <v>0</v>
      </c>
      <c r="L5597" t="s">
        <v>34</v>
      </c>
      <c r="M5597">
        <v>421.40190476190497</v>
      </c>
      <c r="N5597">
        <v>278.50222222222197</v>
      </c>
      <c r="O5597">
        <v>3</v>
      </c>
      <c r="P5597">
        <v>4</v>
      </c>
      <c r="Q5597">
        <v>421.40190476190497</v>
      </c>
      <c r="R5597">
        <v>278.50222222222197</v>
      </c>
      <c r="S5597">
        <v>3</v>
      </c>
      <c r="T5597">
        <v>4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39.814999999999998</v>
      </c>
      <c r="AA5597">
        <v>39.814999999999998</v>
      </c>
      <c r="AB5597">
        <v>-1</v>
      </c>
      <c r="AC5597">
        <v>-1</v>
      </c>
      <c r="AD5597" s="8">
        <f t="shared" si="175"/>
        <v>1</v>
      </c>
      <c r="AE5597">
        <v>1113</v>
      </c>
      <c r="AF5597">
        <v>724481</v>
      </c>
      <c r="AG5597">
        <v>1581</v>
      </c>
      <c r="AH5597" t="s">
        <v>53</v>
      </c>
      <c r="AI5597">
        <v>862</v>
      </c>
      <c r="AJ5597">
        <v>862</v>
      </c>
      <c r="AK5597">
        <v>17</v>
      </c>
    </row>
    <row r="5598" spans="1:37" x14ac:dyDescent="0.2">
      <c r="A5598">
        <v>3</v>
      </c>
      <c r="B5598" t="s">
        <v>37</v>
      </c>
      <c r="C5598">
        <v>150</v>
      </c>
      <c r="D5598">
        <v>3000</v>
      </c>
      <c r="E5598">
        <v>130</v>
      </c>
      <c r="F5598">
        <v>1</v>
      </c>
      <c r="G5598">
        <v>56</v>
      </c>
      <c r="H5598" t="s">
        <v>36</v>
      </c>
      <c r="I5598">
        <v>1</v>
      </c>
      <c r="J5598" s="8" t="str">
        <f t="shared" si="174"/>
        <v xml:space="preserve">HIT </v>
      </c>
      <c r="K5598">
        <v>40</v>
      </c>
      <c r="L5598">
        <v>5</v>
      </c>
      <c r="M5598">
        <v>530.67301587301597</v>
      </c>
      <c r="N5598">
        <v>602.31555555555599</v>
      </c>
      <c r="O5598">
        <v>6</v>
      </c>
      <c r="P5598">
        <v>5</v>
      </c>
      <c r="Q5598">
        <v>537.67301587301597</v>
      </c>
      <c r="R5598">
        <v>292.50222222222197</v>
      </c>
      <c r="S5598">
        <v>3</v>
      </c>
      <c r="T5598">
        <v>5</v>
      </c>
      <c r="U5598">
        <v>314.640625</v>
      </c>
      <c r="V5598">
        <v>279.1875</v>
      </c>
      <c r="W5598">
        <v>3</v>
      </c>
      <c r="X5598">
        <v>3</v>
      </c>
      <c r="Y5598">
        <v>223.42947255541</v>
      </c>
      <c r="Z5598">
        <v>27.777999999999999</v>
      </c>
      <c r="AA5598">
        <v>40.122999999999998</v>
      </c>
      <c r="AB5598">
        <v>36.450000000000003</v>
      </c>
      <c r="AC5598">
        <v>8.673</v>
      </c>
      <c r="AD5598" s="8">
        <f t="shared" si="175"/>
        <v>8.673</v>
      </c>
      <c r="AE5598">
        <v>4151</v>
      </c>
      <c r="AF5598">
        <v>730208</v>
      </c>
      <c r="AG5598">
        <v>1434</v>
      </c>
      <c r="AH5598" t="s">
        <v>53</v>
      </c>
      <c r="AI5598">
        <v>862</v>
      </c>
      <c r="AJ5598">
        <v>862</v>
      </c>
      <c r="AK5598">
        <v>17</v>
      </c>
    </row>
    <row r="5599" spans="1:37" x14ac:dyDescent="0.2">
      <c r="A5599">
        <v>3</v>
      </c>
      <c r="B5599" t="s">
        <v>37</v>
      </c>
      <c r="C5599">
        <v>150</v>
      </c>
      <c r="D5599">
        <v>3000</v>
      </c>
      <c r="E5599">
        <v>131</v>
      </c>
      <c r="F5599">
        <v>0</v>
      </c>
      <c r="G5599">
        <v>0</v>
      </c>
      <c r="H5599" t="s">
        <v>33</v>
      </c>
      <c r="I5599">
        <v>1</v>
      </c>
      <c r="J5599" s="8" t="str">
        <f t="shared" si="174"/>
        <v>TNEG</v>
      </c>
      <c r="K5599">
        <v>0</v>
      </c>
      <c r="L5599" t="s">
        <v>34</v>
      </c>
      <c r="M5599">
        <v>639.94412698412702</v>
      </c>
      <c r="N5599">
        <v>619.31555555555599</v>
      </c>
      <c r="O5599">
        <v>6</v>
      </c>
      <c r="P5599">
        <v>6</v>
      </c>
      <c r="Q5599">
        <v>639.94412698412702</v>
      </c>
      <c r="R5599">
        <v>619.31555555555599</v>
      </c>
      <c r="S5599">
        <v>6</v>
      </c>
      <c r="T5599">
        <v>6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40.432000000000002</v>
      </c>
      <c r="AA5599">
        <v>40.432000000000002</v>
      </c>
      <c r="AB5599">
        <v>-1</v>
      </c>
      <c r="AC5599">
        <v>-1</v>
      </c>
      <c r="AD5599" s="8">
        <f t="shared" si="175"/>
        <v>1</v>
      </c>
      <c r="AE5599">
        <v>1376</v>
      </c>
      <c r="AF5599">
        <v>732585</v>
      </c>
      <c r="AG5599">
        <v>921</v>
      </c>
      <c r="AH5599" t="s">
        <v>53</v>
      </c>
      <c r="AI5599">
        <v>862</v>
      </c>
      <c r="AJ5599">
        <v>862</v>
      </c>
      <c r="AK5599">
        <v>17</v>
      </c>
    </row>
    <row r="5600" spans="1:37" x14ac:dyDescent="0.2">
      <c r="A5600">
        <v>3</v>
      </c>
      <c r="B5600" t="s">
        <v>37</v>
      </c>
      <c r="C5600">
        <v>150</v>
      </c>
      <c r="D5600">
        <v>3000</v>
      </c>
      <c r="E5600">
        <v>132</v>
      </c>
      <c r="F5600">
        <v>1</v>
      </c>
      <c r="G5600">
        <v>57</v>
      </c>
      <c r="H5600" t="s">
        <v>36</v>
      </c>
      <c r="I5600">
        <v>1</v>
      </c>
      <c r="J5600" s="8" t="str">
        <f t="shared" si="174"/>
        <v xml:space="preserve">HIT </v>
      </c>
      <c r="K5600">
        <v>16</v>
      </c>
      <c r="L5600">
        <v>4</v>
      </c>
      <c r="M5600">
        <v>617.94412698412702</v>
      </c>
      <c r="N5600">
        <v>495.04444444444403</v>
      </c>
      <c r="O5600">
        <v>5</v>
      </c>
      <c r="P5600">
        <v>6</v>
      </c>
      <c r="Q5600">
        <v>402.40190476190497</v>
      </c>
      <c r="R5600">
        <v>606.31555555555599</v>
      </c>
      <c r="S5600">
        <v>6</v>
      </c>
      <c r="T5600">
        <v>4</v>
      </c>
      <c r="U5600">
        <v>413.640625</v>
      </c>
      <c r="V5600">
        <v>522.1875</v>
      </c>
      <c r="W5600">
        <v>5</v>
      </c>
      <c r="X5600">
        <v>4</v>
      </c>
      <c r="Y5600">
        <v>84.875429684619604</v>
      </c>
      <c r="Z5600">
        <v>35.802</v>
      </c>
      <c r="AA5600">
        <v>40.741</v>
      </c>
      <c r="AB5600">
        <v>38.465000000000003</v>
      </c>
      <c r="AC5600">
        <v>2.6619999999999999</v>
      </c>
      <c r="AD5600" s="8">
        <f t="shared" si="175"/>
        <v>2.6619999999999999</v>
      </c>
      <c r="AE5600">
        <v>2399</v>
      </c>
      <c r="AF5600">
        <v>736734</v>
      </c>
      <c r="AG5600">
        <v>826</v>
      </c>
      <c r="AH5600" t="s">
        <v>53</v>
      </c>
      <c r="AI5600">
        <v>862</v>
      </c>
      <c r="AJ5600">
        <v>862</v>
      </c>
      <c r="AK5600">
        <v>17</v>
      </c>
    </row>
    <row r="5601" spans="1:37" x14ac:dyDescent="0.2">
      <c r="A5601">
        <v>3</v>
      </c>
      <c r="B5601" t="s">
        <v>37</v>
      </c>
      <c r="C5601">
        <v>150</v>
      </c>
      <c r="D5601">
        <v>3000</v>
      </c>
      <c r="E5601">
        <v>133</v>
      </c>
      <c r="F5601">
        <v>1</v>
      </c>
      <c r="G5601">
        <v>58</v>
      </c>
      <c r="H5601" t="s">
        <v>36</v>
      </c>
      <c r="I5601">
        <v>1</v>
      </c>
      <c r="J5601" s="8" t="str">
        <f t="shared" si="174"/>
        <v xml:space="preserve">HIT </v>
      </c>
      <c r="K5601">
        <v>6</v>
      </c>
      <c r="L5601">
        <v>3</v>
      </c>
      <c r="M5601">
        <v>300.13079365079398</v>
      </c>
      <c r="N5601">
        <v>612.31555555555599</v>
      </c>
      <c r="O5601">
        <v>6</v>
      </c>
      <c r="P5601">
        <v>3</v>
      </c>
      <c r="Q5601">
        <v>623.94412698412702</v>
      </c>
      <c r="R5601">
        <v>728.58666666666704</v>
      </c>
      <c r="S5601">
        <v>7</v>
      </c>
      <c r="T5601">
        <v>6</v>
      </c>
      <c r="U5601">
        <v>723.640625</v>
      </c>
      <c r="V5601">
        <v>704.1875</v>
      </c>
      <c r="W5601">
        <v>7</v>
      </c>
      <c r="X5601">
        <v>7</v>
      </c>
      <c r="Y5601">
        <v>102.638740496251</v>
      </c>
      <c r="Z5601">
        <v>39.198</v>
      </c>
      <c r="AA5601">
        <v>41.048999999999999</v>
      </c>
      <c r="AB5601">
        <v>37.753999999999998</v>
      </c>
      <c r="AC5601">
        <v>-1.444</v>
      </c>
      <c r="AD5601" s="8">
        <f t="shared" si="175"/>
        <v>1.444</v>
      </c>
      <c r="AE5601">
        <v>2570</v>
      </c>
      <c r="AF5601">
        <v>741599</v>
      </c>
      <c r="AG5601">
        <v>1455</v>
      </c>
      <c r="AH5601" t="s">
        <v>53</v>
      </c>
      <c r="AI5601">
        <v>862</v>
      </c>
      <c r="AJ5601">
        <v>862</v>
      </c>
      <c r="AK5601">
        <v>17</v>
      </c>
    </row>
    <row r="5602" spans="1:37" x14ac:dyDescent="0.2">
      <c r="A5602">
        <v>3</v>
      </c>
      <c r="B5602" t="s">
        <v>37</v>
      </c>
      <c r="C5602">
        <v>150</v>
      </c>
      <c r="D5602">
        <v>3000</v>
      </c>
      <c r="E5602">
        <v>134</v>
      </c>
      <c r="F5602">
        <v>0</v>
      </c>
      <c r="G5602">
        <v>0</v>
      </c>
      <c r="H5602" t="s">
        <v>33</v>
      </c>
      <c r="I5602">
        <v>1</v>
      </c>
      <c r="J5602" s="8" t="str">
        <f t="shared" si="174"/>
        <v>TNEG</v>
      </c>
      <c r="K5602">
        <v>0</v>
      </c>
      <c r="L5602" t="s">
        <v>34</v>
      </c>
      <c r="M5602">
        <v>109.588571428571</v>
      </c>
      <c r="N5602">
        <v>399.77333333333303</v>
      </c>
      <c r="O5602">
        <v>4</v>
      </c>
      <c r="P5602">
        <v>1</v>
      </c>
      <c r="Q5602">
        <v>109.588571428571</v>
      </c>
      <c r="R5602">
        <v>399.77333333333303</v>
      </c>
      <c r="S5602">
        <v>4</v>
      </c>
      <c r="T5602">
        <v>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41.357999999999997</v>
      </c>
      <c r="AA5602">
        <v>41.357999999999997</v>
      </c>
      <c r="AB5602">
        <v>-1</v>
      </c>
      <c r="AC5602">
        <v>-1</v>
      </c>
      <c r="AD5602" s="8">
        <f t="shared" si="175"/>
        <v>1</v>
      </c>
      <c r="AE5602">
        <v>1487</v>
      </c>
      <c r="AF5602">
        <v>744101</v>
      </c>
      <c r="AG5602">
        <v>1104</v>
      </c>
      <c r="AH5602" t="s">
        <v>53</v>
      </c>
      <c r="AI5602">
        <v>862</v>
      </c>
      <c r="AJ5602">
        <v>862</v>
      </c>
      <c r="AK5602">
        <v>17</v>
      </c>
    </row>
    <row r="5603" spans="1:37" x14ac:dyDescent="0.2">
      <c r="A5603">
        <v>3</v>
      </c>
      <c r="B5603" t="s">
        <v>37</v>
      </c>
      <c r="C5603">
        <v>150</v>
      </c>
      <c r="D5603">
        <v>3000</v>
      </c>
      <c r="E5603">
        <v>135</v>
      </c>
      <c r="F5603">
        <v>1</v>
      </c>
      <c r="G5603">
        <v>59</v>
      </c>
      <c r="H5603" t="s">
        <v>36</v>
      </c>
      <c r="I5603">
        <v>1</v>
      </c>
      <c r="J5603" s="8" t="str">
        <f t="shared" si="174"/>
        <v xml:space="preserve">HIT </v>
      </c>
      <c r="K5603">
        <v>74</v>
      </c>
      <c r="L5603">
        <v>6</v>
      </c>
      <c r="M5603">
        <v>191.85968253968301</v>
      </c>
      <c r="N5603">
        <v>189.23111111111101</v>
      </c>
      <c r="O5603">
        <v>2</v>
      </c>
      <c r="P5603">
        <v>2</v>
      </c>
      <c r="Q5603">
        <v>191.85968253968301</v>
      </c>
      <c r="R5603">
        <v>189.23111111111101</v>
      </c>
      <c r="S5603">
        <v>2</v>
      </c>
      <c r="T5603">
        <v>2</v>
      </c>
      <c r="U5603">
        <v>312.640625</v>
      </c>
      <c r="V5603">
        <v>526.1875</v>
      </c>
      <c r="W5603">
        <v>5</v>
      </c>
      <c r="X5603">
        <v>3</v>
      </c>
      <c r="Y5603">
        <v>357.94921996652403</v>
      </c>
      <c r="Z5603">
        <v>18.827000000000002</v>
      </c>
      <c r="AA5603">
        <v>41.667000000000002</v>
      </c>
      <c r="AB5603">
        <v>40.122999999999998</v>
      </c>
      <c r="AC5603">
        <v>21.295999999999999</v>
      </c>
      <c r="AD5603" s="8">
        <f t="shared" si="175"/>
        <v>21.295999999999999</v>
      </c>
      <c r="AE5603">
        <v>3420</v>
      </c>
      <c r="AF5603">
        <v>749041</v>
      </c>
      <c r="AG5603">
        <v>1584</v>
      </c>
      <c r="AH5603" t="s">
        <v>53</v>
      </c>
      <c r="AI5603">
        <v>862</v>
      </c>
      <c r="AJ5603">
        <v>862</v>
      </c>
      <c r="AK5603">
        <v>17</v>
      </c>
    </row>
    <row r="5604" spans="1:37" x14ac:dyDescent="0.2">
      <c r="A5604">
        <v>3</v>
      </c>
      <c r="B5604" t="s">
        <v>37</v>
      </c>
      <c r="C5604">
        <v>150</v>
      </c>
      <c r="D5604">
        <v>3000</v>
      </c>
      <c r="E5604">
        <v>136</v>
      </c>
      <c r="F5604">
        <v>0</v>
      </c>
      <c r="G5604">
        <v>0</v>
      </c>
      <c r="H5604" t="s">
        <v>33</v>
      </c>
      <c r="I5604">
        <v>1</v>
      </c>
      <c r="J5604" s="8" t="str">
        <f t="shared" si="174"/>
        <v>TNEG</v>
      </c>
      <c r="K5604">
        <v>0</v>
      </c>
      <c r="L5604" t="s">
        <v>34</v>
      </c>
      <c r="M5604">
        <v>399.40190476190497</v>
      </c>
      <c r="N5604">
        <v>401.77333333333303</v>
      </c>
      <c r="O5604">
        <v>4</v>
      </c>
      <c r="P5604">
        <v>4</v>
      </c>
      <c r="Q5604">
        <v>399.40190476190497</v>
      </c>
      <c r="R5604">
        <v>401.77333333333303</v>
      </c>
      <c r="S5604">
        <v>4</v>
      </c>
      <c r="T5604">
        <v>4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41.975000000000001</v>
      </c>
      <c r="AA5604">
        <v>41.975000000000001</v>
      </c>
      <c r="AB5604">
        <v>-1</v>
      </c>
      <c r="AC5604">
        <v>-1</v>
      </c>
      <c r="AD5604" s="8">
        <f t="shared" si="175"/>
        <v>1</v>
      </c>
      <c r="AE5604">
        <v>1332</v>
      </c>
      <c r="AF5604">
        <v>751383</v>
      </c>
      <c r="AG5604">
        <v>972</v>
      </c>
      <c r="AH5604" t="s">
        <v>53</v>
      </c>
      <c r="AI5604">
        <v>862</v>
      </c>
      <c r="AJ5604">
        <v>862</v>
      </c>
      <c r="AK5604">
        <v>17</v>
      </c>
    </row>
    <row r="5605" spans="1:37" x14ac:dyDescent="0.2">
      <c r="A5605">
        <v>3</v>
      </c>
      <c r="B5605" t="s">
        <v>37</v>
      </c>
      <c r="C5605">
        <v>150</v>
      </c>
      <c r="D5605">
        <v>3000</v>
      </c>
      <c r="E5605">
        <v>137</v>
      </c>
      <c r="F5605">
        <v>1</v>
      </c>
      <c r="G5605">
        <v>60</v>
      </c>
      <c r="H5605" t="s">
        <v>36</v>
      </c>
      <c r="I5605">
        <v>1</v>
      </c>
      <c r="J5605" s="8" t="str">
        <f t="shared" si="174"/>
        <v xml:space="preserve">HIT </v>
      </c>
      <c r="K5605">
        <v>45</v>
      </c>
      <c r="L5605">
        <v>5</v>
      </c>
      <c r="M5605">
        <v>512.67301587301597</v>
      </c>
      <c r="N5605">
        <v>711.58666666666704</v>
      </c>
      <c r="O5605">
        <v>7</v>
      </c>
      <c r="P5605">
        <v>5</v>
      </c>
      <c r="Q5605">
        <v>512.67301587301597</v>
      </c>
      <c r="R5605">
        <v>711.58666666666704</v>
      </c>
      <c r="S5605">
        <v>7</v>
      </c>
      <c r="T5605">
        <v>5</v>
      </c>
      <c r="U5605">
        <v>213.640625</v>
      </c>
      <c r="V5605">
        <v>506.1875</v>
      </c>
      <c r="W5605">
        <v>5</v>
      </c>
      <c r="X5605">
        <v>2</v>
      </c>
      <c r="Y5605">
        <v>362.77980712629699</v>
      </c>
      <c r="Z5605">
        <v>28.395</v>
      </c>
      <c r="AA5605">
        <v>42.283999999999999</v>
      </c>
      <c r="AB5605">
        <v>39.649000000000001</v>
      </c>
      <c r="AC5605">
        <v>11.254</v>
      </c>
      <c r="AD5605" s="8">
        <f t="shared" si="175"/>
        <v>11.254</v>
      </c>
      <c r="AE5605">
        <v>3173</v>
      </c>
      <c r="AF5605">
        <v>756361</v>
      </c>
      <c r="AG5605">
        <v>171</v>
      </c>
      <c r="AH5605" t="s">
        <v>53</v>
      </c>
      <c r="AI5605">
        <v>862</v>
      </c>
      <c r="AJ5605">
        <v>862</v>
      </c>
      <c r="AK5605">
        <v>17</v>
      </c>
    </row>
    <row r="5606" spans="1:37" x14ac:dyDescent="0.2">
      <c r="A5606">
        <v>3</v>
      </c>
      <c r="B5606" t="s">
        <v>37</v>
      </c>
      <c r="C5606">
        <v>150</v>
      </c>
      <c r="D5606">
        <v>3000</v>
      </c>
      <c r="E5606">
        <v>138</v>
      </c>
      <c r="F5606">
        <v>0</v>
      </c>
      <c r="G5606">
        <v>0</v>
      </c>
      <c r="H5606" t="s">
        <v>33</v>
      </c>
      <c r="I5606">
        <v>1</v>
      </c>
      <c r="J5606" s="8" t="str">
        <f t="shared" si="174"/>
        <v>TNEG</v>
      </c>
      <c r="K5606">
        <v>0</v>
      </c>
      <c r="L5606" t="s">
        <v>34</v>
      </c>
      <c r="M5606">
        <v>750.21523809523796</v>
      </c>
      <c r="N5606">
        <v>387.77333333333303</v>
      </c>
      <c r="O5606">
        <v>4</v>
      </c>
      <c r="P5606">
        <v>7</v>
      </c>
      <c r="Q5606">
        <v>750.21523809523796</v>
      </c>
      <c r="R5606">
        <v>387.77333333333303</v>
      </c>
      <c r="S5606">
        <v>4</v>
      </c>
      <c r="T5606">
        <v>7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42.593000000000004</v>
      </c>
      <c r="AA5606">
        <v>42.593000000000004</v>
      </c>
      <c r="AB5606">
        <v>-1</v>
      </c>
      <c r="AC5606">
        <v>-1</v>
      </c>
      <c r="AD5606" s="8">
        <f t="shared" si="175"/>
        <v>1</v>
      </c>
      <c r="AE5606">
        <v>1128</v>
      </c>
      <c r="AF5606">
        <v>758493</v>
      </c>
      <c r="AG5606">
        <v>283</v>
      </c>
      <c r="AH5606" t="s">
        <v>53</v>
      </c>
      <c r="AI5606">
        <v>862</v>
      </c>
      <c r="AJ5606">
        <v>862</v>
      </c>
      <c r="AK5606">
        <v>17</v>
      </c>
    </row>
    <row r="5607" spans="1:37" x14ac:dyDescent="0.2">
      <c r="A5607">
        <v>3</v>
      </c>
      <c r="B5607" t="s">
        <v>37</v>
      </c>
      <c r="C5607">
        <v>150</v>
      </c>
      <c r="D5607">
        <v>3000</v>
      </c>
      <c r="E5607">
        <v>139</v>
      </c>
      <c r="F5607">
        <v>0</v>
      </c>
      <c r="G5607">
        <v>0</v>
      </c>
      <c r="H5607" t="s">
        <v>33</v>
      </c>
      <c r="I5607">
        <v>1</v>
      </c>
      <c r="J5607" s="8" t="str">
        <f t="shared" si="174"/>
        <v>TNEG</v>
      </c>
      <c r="K5607">
        <v>0</v>
      </c>
      <c r="L5607" t="s">
        <v>34</v>
      </c>
      <c r="M5607">
        <v>750.21523809523796</v>
      </c>
      <c r="N5607">
        <v>387.77333333333303</v>
      </c>
      <c r="O5607">
        <v>4</v>
      </c>
      <c r="P5607">
        <v>7</v>
      </c>
      <c r="Q5607">
        <v>750.21523809523796</v>
      </c>
      <c r="R5607">
        <v>387.77333333333303</v>
      </c>
      <c r="S5607">
        <v>4</v>
      </c>
      <c r="T5607">
        <v>7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42.901000000000003</v>
      </c>
      <c r="AA5607">
        <v>42.901000000000003</v>
      </c>
      <c r="AB5607">
        <v>-1</v>
      </c>
      <c r="AC5607">
        <v>-1</v>
      </c>
      <c r="AD5607" s="8">
        <f t="shared" si="175"/>
        <v>1</v>
      </c>
      <c r="AE5607">
        <v>1053</v>
      </c>
      <c r="AF5607">
        <v>760051</v>
      </c>
      <c r="AG5607">
        <v>895</v>
      </c>
      <c r="AH5607" t="s">
        <v>53</v>
      </c>
      <c r="AI5607">
        <v>862</v>
      </c>
      <c r="AJ5607">
        <v>862</v>
      </c>
      <c r="AK5607">
        <v>17</v>
      </c>
    </row>
    <row r="5608" spans="1:37" x14ac:dyDescent="0.2">
      <c r="A5608">
        <v>3</v>
      </c>
      <c r="B5608" t="s">
        <v>37</v>
      </c>
      <c r="C5608">
        <v>150</v>
      </c>
      <c r="D5608">
        <v>3000</v>
      </c>
      <c r="E5608">
        <v>140</v>
      </c>
      <c r="F5608">
        <v>1</v>
      </c>
      <c r="G5608">
        <v>61</v>
      </c>
      <c r="H5608" t="s">
        <v>36</v>
      </c>
      <c r="I5608">
        <v>1</v>
      </c>
      <c r="J5608" s="8" t="str">
        <f t="shared" si="174"/>
        <v xml:space="preserve">HIT </v>
      </c>
      <c r="K5608">
        <v>42</v>
      </c>
      <c r="L5608">
        <v>5</v>
      </c>
      <c r="M5608">
        <v>731.21523809523796</v>
      </c>
      <c r="N5608">
        <v>65.959999999999994</v>
      </c>
      <c r="O5608">
        <v>1</v>
      </c>
      <c r="P5608">
        <v>7</v>
      </c>
      <c r="Q5608">
        <v>625.94412698412702</v>
      </c>
      <c r="R5608">
        <v>182.23111111111101</v>
      </c>
      <c r="S5608">
        <v>2</v>
      </c>
      <c r="T5608">
        <v>6</v>
      </c>
      <c r="U5608">
        <v>509.640625</v>
      </c>
      <c r="V5608">
        <v>383.1875</v>
      </c>
      <c r="W5608">
        <v>4</v>
      </c>
      <c r="X5608">
        <v>5</v>
      </c>
      <c r="Y5608">
        <v>232.185216603112</v>
      </c>
      <c r="Z5608">
        <v>30.247</v>
      </c>
      <c r="AA5608">
        <v>43.21</v>
      </c>
      <c r="AB5608">
        <v>40.953000000000003</v>
      </c>
      <c r="AC5608">
        <v>10.706</v>
      </c>
      <c r="AD5608" s="8">
        <f t="shared" si="175"/>
        <v>10.706</v>
      </c>
      <c r="AE5608">
        <v>2029</v>
      </c>
      <c r="AF5608">
        <v>763574</v>
      </c>
      <c r="AG5608">
        <v>1520</v>
      </c>
      <c r="AH5608" t="s">
        <v>53</v>
      </c>
      <c r="AI5608">
        <v>862</v>
      </c>
      <c r="AJ5608">
        <v>862</v>
      </c>
      <c r="AK5608">
        <v>17</v>
      </c>
    </row>
    <row r="5609" spans="1:37" x14ac:dyDescent="0.2">
      <c r="A5609">
        <v>3</v>
      </c>
      <c r="B5609" t="s">
        <v>37</v>
      </c>
      <c r="C5609">
        <v>150</v>
      </c>
      <c r="D5609">
        <v>3000</v>
      </c>
      <c r="E5609">
        <v>141</v>
      </c>
      <c r="F5609">
        <v>0</v>
      </c>
      <c r="G5609">
        <v>0</v>
      </c>
      <c r="H5609" t="s">
        <v>33</v>
      </c>
      <c r="I5609">
        <v>1</v>
      </c>
      <c r="J5609" s="8" t="str">
        <f t="shared" si="174"/>
        <v>TNEG</v>
      </c>
      <c r="K5609">
        <v>0</v>
      </c>
      <c r="L5609" t="s">
        <v>34</v>
      </c>
      <c r="M5609">
        <v>300.13079365079398</v>
      </c>
      <c r="N5609">
        <v>612.31555555555599</v>
      </c>
      <c r="O5609">
        <v>6</v>
      </c>
      <c r="P5609">
        <v>3</v>
      </c>
      <c r="Q5609">
        <v>300.13079365079398</v>
      </c>
      <c r="R5609">
        <v>612.31555555555599</v>
      </c>
      <c r="S5609">
        <v>6</v>
      </c>
      <c r="T5609">
        <v>3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43.518999999999998</v>
      </c>
      <c r="AA5609">
        <v>43.518999999999998</v>
      </c>
      <c r="AB5609">
        <v>-1</v>
      </c>
      <c r="AC5609">
        <v>-1</v>
      </c>
      <c r="AD5609" s="8">
        <f t="shared" si="175"/>
        <v>1</v>
      </c>
      <c r="AE5609">
        <v>1057</v>
      </c>
      <c r="AF5609">
        <v>765635</v>
      </c>
      <c r="AG5609">
        <v>1598</v>
      </c>
      <c r="AH5609" t="s">
        <v>53</v>
      </c>
      <c r="AI5609">
        <v>862</v>
      </c>
      <c r="AJ5609">
        <v>862</v>
      </c>
      <c r="AK5609">
        <v>17</v>
      </c>
    </row>
    <row r="5610" spans="1:37" x14ac:dyDescent="0.2">
      <c r="A5610">
        <v>3</v>
      </c>
      <c r="B5610" t="s">
        <v>37</v>
      </c>
      <c r="C5610">
        <v>150</v>
      </c>
      <c r="D5610">
        <v>3000</v>
      </c>
      <c r="E5610">
        <v>142</v>
      </c>
      <c r="F5610">
        <v>0</v>
      </c>
      <c r="G5610">
        <v>0</v>
      </c>
      <c r="H5610" t="s">
        <v>33</v>
      </c>
      <c r="I5610">
        <v>1</v>
      </c>
      <c r="J5610" s="8" t="str">
        <f t="shared" si="174"/>
        <v>TNEG</v>
      </c>
      <c r="K5610">
        <v>0</v>
      </c>
      <c r="L5610" t="s">
        <v>34</v>
      </c>
      <c r="M5610">
        <v>530.67301587301597</v>
      </c>
      <c r="N5610">
        <v>602.31555555555599</v>
      </c>
      <c r="O5610">
        <v>6</v>
      </c>
      <c r="P5610">
        <v>5</v>
      </c>
      <c r="Q5610">
        <v>530.67301587301597</v>
      </c>
      <c r="R5610">
        <v>602.31555555555599</v>
      </c>
      <c r="S5610">
        <v>6</v>
      </c>
      <c r="T5610">
        <v>5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43.826999999999998</v>
      </c>
      <c r="AA5610">
        <v>43.826999999999998</v>
      </c>
      <c r="AB5610">
        <v>-1</v>
      </c>
      <c r="AC5610">
        <v>-1</v>
      </c>
      <c r="AD5610" s="8">
        <f t="shared" si="175"/>
        <v>1</v>
      </c>
      <c r="AE5610">
        <v>1110</v>
      </c>
      <c r="AF5610">
        <v>767257</v>
      </c>
      <c r="AG5610">
        <v>212</v>
      </c>
      <c r="AH5610" t="s">
        <v>53</v>
      </c>
      <c r="AI5610">
        <v>862</v>
      </c>
      <c r="AJ5610">
        <v>862</v>
      </c>
      <c r="AK5610">
        <v>17</v>
      </c>
    </row>
    <row r="5611" spans="1:37" x14ac:dyDescent="0.2">
      <c r="A5611">
        <v>3</v>
      </c>
      <c r="B5611" t="s">
        <v>37</v>
      </c>
      <c r="C5611">
        <v>150</v>
      </c>
      <c r="D5611">
        <v>3000</v>
      </c>
      <c r="E5611">
        <v>143</v>
      </c>
      <c r="F5611">
        <v>1</v>
      </c>
      <c r="G5611">
        <v>62</v>
      </c>
      <c r="H5611" t="s">
        <v>36</v>
      </c>
      <c r="I5611">
        <v>1</v>
      </c>
      <c r="J5611" s="8" t="str">
        <f t="shared" si="174"/>
        <v xml:space="preserve">HIT </v>
      </c>
      <c r="K5611">
        <v>24</v>
      </c>
      <c r="L5611">
        <v>5</v>
      </c>
      <c r="M5611">
        <v>744.21523809523796</v>
      </c>
      <c r="N5611">
        <v>605.31555555555599</v>
      </c>
      <c r="O5611">
        <v>6</v>
      </c>
      <c r="P5611">
        <v>7</v>
      </c>
      <c r="Q5611">
        <v>81.588571428571399</v>
      </c>
      <c r="R5611">
        <v>297.50222222222197</v>
      </c>
      <c r="S5611">
        <v>3</v>
      </c>
      <c r="T5611">
        <v>1</v>
      </c>
      <c r="U5611">
        <v>104.640625</v>
      </c>
      <c r="V5611">
        <v>397.1875</v>
      </c>
      <c r="W5611">
        <v>4</v>
      </c>
      <c r="X5611">
        <v>1</v>
      </c>
      <c r="Y5611">
        <v>102.315940984251</v>
      </c>
      <c r="Z5611">
        <v>36.728000000000002</v>
      </c>
      <c r="AA5611">
        <v>44.136000000000003</v>
      </c>
      <c r="AB5611">
        <v>43.322000000000003</v>
      </c>
      <c r="AC5611">
        <v>6.5940000000000003</v>
      </c>
      <c r="AD5611" s="8">
        <f t="shared" si="175"/>
        <v>6.5940000000000003</v>
      </c>
      <c r="AE5611">
        <v>2268</v>
      </c>
      <c r="AF5611">
        <v>771131</v>
      </c>
      <c r="AG5611">
        <v>64</v>
      </c>
      <c r="AH5611" t="s">
        <v>53</v>
      </c>
      <c r="AI5611">
        <v>862</v>
      </c>
      <c r="AJ5611">
        <v>862</v>
      </c>
      <c r="AK5611">
        <v>17</v>
      </c>
    </row>
    <row r="5612" spans="1:37" x14ac:dyDescent="0.2">
      <c r="A5612">
        <v>3</v>
      </c>
      <c r="B5612" t="s">
        <v>37</v>
      </c>
      <c r="C5612">
        <v>150</v>
      </c>
      <c r="D5612">
        <v>3000</v>
      </c>
      <c r="E5612">
        <v>144</v>
      </c>
      <c r="F5612">
        <v>1</v>
      </c>
      <c r="G5612">
        <v>63</v>
      </c>
      <c r="H5612" t="s">
        <v>36</v>
      </c>
      <c r="I5612">
        <v>1</v>
      </c>
      <c r="J5612" s="8" t="str">
        <f t="shared" si="174"/>
        <v xml:space="preserve">HIT </v>
      </c>
      <c r="K5612">
        <v>91</v>
      </c>
      <c r="L5612">
        <v>7</v>
      </c>
      <c r="M5612">
        <v>637.94412698412702</v>
      </c>
      <c r="N5612">
        <v>398.77333333333303</v>
      </c>
      <c r="O5612">
        <v>4</v>
      </c>
      <c r="P5612">
        <v>6</v>
      </c>
      <c r="Q5612">
        <v>109.588571428571</v>
      </c>
      <c r="R5612">
        <v>166.23111111111101</v>
      </c>
      <c r="S5612">
        <v>2</v>
      </c>
      <c r="T5612">
        <v>1</v>
      </c>
      <c r="U5612">
        <v>213.640625</v>
      </c>
      <c r="V5612">
        <v>697.1875</v>
      </c>
      <c r="W5612">
        <v>7</v>
      </c>
      <c r="X5612">
        <v>2</v>
      </c>
      <c r="Y5612">
        <v>541.05592756605199</v>
      </c>
      <c r="Z5612">
        <v>16.358000000000001</v>
      </c>
      <c r="AA5612">
        <v>44.444000000000003</v>
      </c>
      <c r="AB5612">
        <v>42.374000000000002</v>
      </c>
      <c r="AC5612">
        <v>26.015999999999998</v>
      </c>
      <c r="AD5612" s="8">
        <f t="shared" si="175"/>
        <v>26.015999999999998</v>
      </c>
      <c r="AE5612">
        <v>3079</v>
      </c>
      <c r="AF5612">
        <v>776294</v>
      </c>
      <c r="AG5612">
        <v>2238</v>
      </c>
      <c r="AH5612" t="s">
        <v>53</v>
      </c>
      <c r="AI5612">
        <v>862</v>
      </c>
      <c r="AJ5612">
        <v>862</v>
      </c>
      <c r="AK5612">
        <v>17</v>
      </c>
    </row>
    <row r="5613" spans="1:37" x14ac:dyDescent="0.2">
      <c r="A5613">
        <v>3</v>
      </c>
      <c r="B5613" t="s">
        <v>37</v>
      </c>
      <c r="C5613">
        <v>150</v>
      </c>
      <c r="D5613">
        <v>3000</v>
      </c>
      <c r="E5613">
        <v>145</v>
      </c>
      <c r="F5613">
        <v>0</v>
      </c>
      <c r="G5613">
        <v>0</v>
      </c>
      <c r="H5613" t="s">
        <v>33</v>
      </c>
      <c r="I5613">
        <v>1</v>
      </c>
      <c r="J5613" s="8" t="str">
        <f t="shared" si="174"/>
        <v>TNEG</v>
      </c>
      <c r="K5613">
        <v>0</v>
      </c>
      <c r="L5613" t="s">
        <v>34</v>
      </c>
      <c r="M5613">
        <v>109.588571428571</v>
      </c>
      <c r="N5613">
        <v>166.23111111111101</v>
      </c>
      <c r="O5613">
        <v>2</v>
      </c>
      <c r="P5613">
        <v>1</v>
      </c>
      <c r="Q5613">
        <v>109.588571428571</v>
      </c>
      <c r="R5613">
        <v>166.23111111111101</v>
      </c>
      <c r="S5613">
        <v>2</v>
      </c>
      <c r="T5613">
        <v>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44.753</v>
      </c>
      <c r="AA5613">
        <v>44.753</v>
      </c>
      <c r="AB5613">
        <v>-1</v>
      </c>
      <c r="AC5613">
        <v>-1</v>
      </c>
      <c r="AD5613" s="8">
        <f t="shared" si="175"/>
        <v>1</v>
      </c>
      <c r="AE5613">
        <v>1204</v>
      </c>
      <c r="AF5613">
        <v>778499</v>
      </c>
      <c r="AG5613">
        <v>1659</v>
      </c>
      <c r="AH5613" t="s">
        <v>53</v>
      </c>
      <c r="AI5613">
        <v>862</v>
      </c>
      <c r="AJ5613">
        <v>862</v>
      </c>
      <c r="AK5613">
        <v>17</v>
      </c>
    </row>
    <row r="5614" spans="1:37" x14ac:dyDescent="0.2">
      <c r="A5614">
        <v>3</v>
      </c>
      <c r="B5614" t="s">
        <v>37</v>
      </c>
      <c r="C5614">
        <v>150</v>
      </c>
      <c r="D5614">
        <v>3000</v>
      </c>
      <c r="E5614">
        <v>146</v>
      </c>
      <c r="F5614">
        <v>0</v>
      </c>
      <c r="G5614">
        <v>0</v>
      </c>
      <c r="H5614" t="s">
        <v>33</v>
      </c>
      <c r="I5614">
        <v>1</v>
      </c>
      <c r="J5614" s="8" t="str">
        <f t="shared" si="174"/>
        <v>TNEG</v>
      </c>
      <c r="K5614">
        <v>0</v>
      </c>
      <c r="L5614" t="s">
        <v>34</v>
      </c>
      <c r="M5614">
        <v>530.67301587301597</v>
      </c>
      <c r="N5614">
        <v>492.04444444444403</v>
      </c>
      <c r="O5614">
        <v>5</v>
      </c>
      <c r="P5614">
        <v>5</v>
      </c>
      <c r="Q5614">
        <v>530.67301587301597</v>
      </c>
      <c r="R5614">
        <v>492.04444444444403</v>
      </c>
      <c r="S5614">
        <v>5</v>
      </c>
      <c r="T5614">
        <v>5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45.061999999999998</v>
      </c>
      <c r="AA5614">
        <v>45.061999999999998</v>
      </c>
      <c r="AB5614">
        <v>-1</v>
      </c>
      <c r="AC5614">
        <v>-1</v>
      </c>
      <c r="AD5614" s="8">
        <f t="shared" si="175"/>
        <v>1</v>
      </c>
      <c r="AE5614">
        <v>1274</v>
      </c>
      <c r="AF5614">
        <v>780285</v>
      </c>
      <c r="AG5614">
        <v>365</v>
      </c>
      <c r="AH5614" t="s">
        <v>53</v>
      </c>
      <c r="AI5614">
        <v>862</v>
      </c>
      <c r="AJ5614">
        <v>862</v>
      </c>
      <c r="AK5614">
        <v>17</v>
      </c>
    </row>
    <row r="5615" spans="1:37" x14ac:dyDescent="0.2">
      <c r="A5615">
        <v>3</v>
      </c>
      <c r="B5615" t="s">
        <v>37</v>
      </c>
      <c r="C5615">
        <v>150</v>
      </c>
      <c r="D5615">
        <v>3000</v>
      </c>
      <c r="E5615">
        <v>147</v>
      </c>
      <c r="F5615">
        <v>1</v>
      </c>
      <c r="G5615">
        <v>64</v>
      </c>
      <c r="H5615" t="s">
        <v>36</v>
      </c>
      <c r="I5615">
        <v>1</v>
      </c>
      <c r="J5615" s="8" t="str">
        <f t="shared" si="174"/>
        <v xml:space="preserve">HIT </v>
      </c>
      <c r="K5615">
        <v>8</v>
      </c>
      <c r="L5615">
        <v>3</v>
      </c>
      <c r="M5615">
        <v>731.21523809523796</v>
      </c>
      <c r="N5615">
        <v>65.959999999999994</v>
      </c>
      <c r="O5615">
        <v>1</v>
      </c>
      <c r="P5615">
        <v>7</v>
      </c>
      <c r="Q5615">
        <v>750.21523809523796</v>
      </c>
      <c r="R5615">
        <v>387.77333333333303</v>
      </c>
      <c r="S5615">
        <v>4</v>
      </c>
      <c r="T5615">
        <v>7</v>
      </c>
      <c r="U5615">
        <v>515.640625</v>
      </c>
      <c r="V5615">
        <v>691.1875</v>
      </c>
      <c r="W5615">
        <v>7</v>
      </c>
      <c r="X5615">
        <v>5</v>
      </c>
      <c r="Y5615">
        <v>383.51715169312598</v>
      </c>
      <c r="Z5615">
        <v>42.901000000000003</v>
      </c>
      <c r="AA5615">
        <v>45.37</v>
      </c>
      <c r="AB5615">
        <v>44.27</v>
      </c>
      <c r="AC5615">
        <v>1.369</v>
      </c>
      <c r="AD5615" s="8">
        <f t="shared" si="175"/>
        <v>1.369</v>
      </c>
      <c r="AE5615">
        <v>2635</v>
      </c>
      <c r="AF5615">
        <v>784546</v>
      </c>
      <c r="AG5615">
        <v>895</v>
      </c>
      <c r="AH5615" t="s">
        <v>53</v>
      </c>
      <c r="AI5615">
        <v>862</v>
      </c>
      <c r="AJ5615">
        <v>862</v>
      </c>
      <c r="AK5615">
        <v>17</v>
      </c>
    </row>
    <row r="5616" spans="1:37" x14ac:dyDescent="0.2">
      <c r="A5616">
        <v>3</v>
      </c>
      <c r="B5616" t="s">
        <v>37</v>
      </c>
      <c r="C5616">
        <v>150</v>
      </c>
      <c r="D5616">
        <v>3000</v>
      </c>
      <c r="E5616">
        <v>148</v>
      </c>
      <c r="F5616">
        <v>0</v>
      </c>
      <c r="G5616">
        <v>0</v>
      </c>
      <c r="H5616" t="s">
        <v>33</v>
      </c>
      <c r="I5616">
        <v>1</v>
      </c>
      <c r="J5616" s="8" t="str">
        <f t="shared" si="174"/>
        <v>TNEG</v>
      </c>
      <c r="K5616">
        <v>0</v>
      </c>
      <c r="L5616" t="s">
        <v>34</v>
      </c>
      <c r="M5616">
        <v>625.94412698412702</v>
      </c>
      <c r="N5616">
        <v>182.23111111111101</v>
      </c>
      <c r="O5616">
        <v>2</v>
      </c>
      <c r="P5616">
        <v>6</v>
      </c>
      <c r="Q5616">
        <v>625.94412698412702</v>
      </c>
      <c r="R5616">
        <v>182.23111111111101</v>
      </c>
      <c r="S5616">
        <v>2</v>
      </c>
      <c r="T5616">
        <v>6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45.679000000000002</v>
      </c>
      <c r="AA5616">
        <v>45.679000000000002</v>
      </c>
      <c r="AB5616">
        <v>-1</v>
      </c>
      <c r="AC5616">
        <v>-1</v>
      </c>
      <c r="AD5616" s="8">
        <f t="shared" si="175"/>
        <v>1</v>
      </c>
      <c r="AE5616">
        <v>940</v>
      </c>
      <c r="AF5616">
        <v>786487</v>
      </c>
      <c r="AG5616">
        <v>1211</v>
      </c>
      <c r="AH5616" t="s">
        <v>53</v>
      </c>
      <c r="AI5616">
        <v>862</v>
      </c>
      <c r="AJ5616">
        <v>862</v>
      </c>
      <c r="AK5616">
        <v>17</v>
      </c>
    </row>
    <row r="5617" spans="1:37" x14ac:dyDescent="0.2">
      <c r="A5617">
        <v>3</v>
      </c>
      <c r="B5617" t="s">
        <v>37</v>
      </c>
      <c r="C5617">
        <v>150</v>
      </c>
      <c r="D5617">
        <v>3000</v>
      </c>
      <c r="E5617">
        <v>149</v>
      </c>
      <c r="F5617">
        <v>0</v>
      </c>
      <c r="G5617">
        <v>0</v>
      </c>
      <c r="H5617" t="s">
        <v>33</v>
      </c>
      <c r="I5617">
        <v>1</v>
      </c>
      <c r="J5617" s="8" t="str">
        <f t="shared" si="174"/>
        <v>TNEG</v>
      </c>
      <c r="K5617">
        <v>0</v>
      </c>
      <c r="L5617" t="s">
        <v>34</v>
      </c>
      <c r="M5617">
        <v>516.67301587301597</v>
      </c>
      <c r="N5617">
        <v>53.96</v>
      </c>
      <c r="O5617">
        <v>1</v>
      </c>
      <c r="P5617">
        <v>5</v>
      </c>
      <c r="Q5617">
        <v>516.67301587301597</v>
      </c>
      <c r="R5617">
        <v>53.96</v>
      </c>
      <c r="S5617">
        <v>1</v>
      </c>
      <c r="T5617">
        <v>5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45.988</v>
      </c>
      <c r="AA5617">
        <v>45.988</v>
      </c>
      <c r="AB5617">
        <v>-1</v>
      </c>
      <c r="AC5617">
        <v>-1</v>
      </c>
      <c r="AD5617" s="8">
        <f t="shared" si="175"/>
        <v>1</v>
      </c>
      <c r="AE5617">
        <v>1521</v>
      </c>
      <c r="AF5617">
        <v>788521</v>
      </c>
      <c r="AG5617">
        <v>2308</v>
      </c>
      <c r="AH5617" t="s">
        <v>53</v>
      </c>
      <c r="AI5617">
        <v>862</v>
      </c>
      <c r="AJ5617">
        <v>862</v>
      </c>
      <c r="AK5617">
        <v>17</v>
      </c>
    </row>
    <row r="5618" spans="1:37" x14ac:dyDescent="0.2">
      <c r="A5618">
        <v>3</v>
      </c>
      <c r="B5618" t="s">
        <v>37</v>
      </c>
      <c r="C5618">
        <v>150</v>
      </c>
      <c r="D5618">
        <v>3000</v>
      </c>
      <c r="E5618">
        <v>150</v>
      </c>
      <c r="F5618">
        <v>1</v>
      </c>
      <c r="G5618">
        <v>65</v>
      </c>
      <c r="H5618" t="s">
        <v>36</v>
      </c>
      <c r="I5618">
        <v>1</v>
      </c>
      <c r="J5618" s="8" t="str">
        <f t="shared" si="174"/>
        <v xml:space="preserve">HIT </v>
      </c>
      <c r="K5618">
        <v>115</v>
      </c>
      <c r="L5618">
        <v>7</v>
      </c>
      <c r="M5618">
        <v>419.40190476190497</v>
      </c>
      <c r="N5618">
        <v>73.959999999999994</v>
      </c>
      <c r="O5618">
        <v>1</v>
      </c>
      <c r="P5618">
        <v>4</v>
      </c>
      <c r="Q5618">
        <v>93.588571428571399</v>
      </c>
      <c r="R5618">
        <v>619.31555555555599</v>
      </c>
      <c r="S5618">
        <v>6</v>
      </c>
      <c r="T5618">
        <v>1</v>
      </c>
      <c r="U5618">
        <v>185.640625</v>
      </c>
      <c r="V5618">
        <v>530.1875</v>
      </c>
      <c r="W5618">
        <v>5</v>
      </c>
      <c r="X5618">
        <v>2</v>
      </c>
      <c r="Y5618">
        <v>128.13036663426601</v>
      </c>
      <c r="Z5618">
        <v>10.802</v>
      </c>
      <c r="AA5618">
        <v>46.295999999999999</v>
      </c>
      <c r="AB5618">
        <v>41.664000000000001</v>
      </c>
      <c r="AC5618">
        <v>30.861000000000001</v>
      </c>
      <c r="AD5618" s="8">
        <f t="shared" si="175"/>
        <v>30.861000000000001</v>
      </c>
      <c r="AE5618">
        <v>2885</v>
      </c>
      <c r="AF5618">
        <v>793164</v>
      </c>
      <c r="AG5618">
        <v>1547</v>
      </c>
      <c r="AH5618" t="s">
        <v>53</v>
      </c>
      <c r="AI5618">
        <v>862</v>
      </c>
      <c r="AJ5618">
        <v>862</v>
      </c>
      <c r="AK5618">
        <v>17</v>
      </c>
    </row>
    <row r="5619" spans="1:37" x14ac:dyDescent="0.2">
      <c r="A5619">
        <v>3</v>
      </c>
      <c r="B5619" t="s">
        <v>37</v>
      </c>
      <c r="C5619">
        <v>150</v>
      </c>
      <c r="D5619">
        <v>3000</v>
      </c>
      <c r="E5619">
        <v>151</v>
      </c>
      <c r="F5619">
        <v>0</v>
      </c>
      <c r="G5619">
        <v>0</v>
      </c>
      <c r="H5619" t="s">
        <v>33</v>
      </c>
      <c r="I5619">
        <v>1</v>
      </c>
      <c r="J5619" s="8" t="str">
        <f t="shared" si="174"/>
        <v>TNEG</v>
      </c>
      <c r="K5619">
        <v>0</v>
      </c>
      <c r="L5619" t="s">
        <v>34</v>
      </c>
      <c r="M5619">
        <v>308.13079365079398</v>
      </c>
      <c r="N5619">
        <v>399.77333333333303</v>
      </c>
      <c r="O5619">
        <v>4</v>
      </c>
      <c r="P5619">
        <v>3</v>
      </c>
      <c r="Q5619">
        <v>308.13079365079398</v>
      </c>
      <c r="R5619">
        <v>399.77333333333303</v>
      </c>
      <c r="S5619">
        <v>4</v>
      </c>
      <c r="T5619">
        <v>3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46.604999999999997</v>
      </c>
      <c r="AA5619">
        <v>46.604999999999997</v>
      </c>
      <c r="AB5619">
        <v>-1</v>
      </c>
      <c r="AC5619">
        <v>-1</v>
      </c>
      <c r="AD5619" s="8">
        <f t="shared" si="175"/>
        <v>1</v>
      </c>
      <c r="AE5619">
        <v>291</v>
      </c>
      <c r="AF5619">
        <v>794457</v>
      </c>
      <c r="AG5619">
        <v>609</v>
      </c>
      <c r="AH5619" t="s">
        <v>53</v>
      </c>
      <c r="AI5619">
        <v>862</v>
      </c>
      <c r="AJ5619">
        <v>862</v>
      </c>
      <c r="AK5619">
        <v>17</v>
      </c>
    </row>
    <row r="5620" spans="1:37" x14ac:dyDescent="0.2">
      <c r="A5620">
        <v>3</v>
      </c>
      <c r="B5620" t="s">
        <v>37</v>
      </c>
      <c r="C5620">
        <v>150</v>
      </c>
      <c r="D5620">
        <v>3000</v>
      </c>
      <c r="E5620">
        <v>152</v>
      </c>
      <c r="F5620">
        <v>0</v>
      </c>
      <c r="G5620">
        <v>0</v>
      </c>
      <c r="H5620" t="s">
        <v>33</v>
      </c>
      <c r="I5620">
        <v>1</v>
      </c>
      <c r="J5620" s="8" t="str">
        <f t="shared" si="174"/>
        <v>TNEG</v>
      </c>
      <c r="K5620">
        <v>0</v>
      </c>
      <c r="L5620" t="s">
        <v>34</v>
      </c>
      <c r="M5620">
        <v>733.21523809523796</v>
      </c>
      <c r="N5620">
        <v>282.50222222222197</v>
      </c>
      <c r="O5620">
        <v>3</v>
      </c>
      <c r="P5620">
        <v>7</v>
      </c>
      <c r="Q5620">
        <v>733.21523809523796</v>
      </c>
      <c r="R5620">
        <v>282.50222222222197</v>
      </c>
      <c r="S5620">
        <v>3</v>
      </c>
      <c r="T5620">
        <v>7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46.914000000000001</v>
      </c>
      <c r="AA5620">
        <v>46.914000000000001</v>
      </c>
      <c r="AB5620">
        <v>-1</v>
      </c>
      <c r="AC5620">
        <v>-1</v>
      </c>
      <c r="AD5620" s="8">
        <f t="shared" si="175"/>
        <v>1</v>
      </c>
      <c r="AE5620">
        <v>2340</v>
      </c>
      <c r="AF5620">
        <v>797311</v>
      </c>
      <c r="AG5620">
        <v>1607</v>
      </c>
      <c r="AH5620" t="s">
        <v>53</v>
      </c>
      <c r="AI5620">
        <v>862</v>
      </c>
      <c r="AJ5620">
        <v>862</v>
      </c>
      <c r="AK5620">
        <v>17</v>
      </c>
    </row>
    <row r="5621" spans="1:37" x14ac:dyDescent="0.2">
      <c r="A5621">
        <v>3</v>
      </c>
      <c r="B5621" t="s">
        <v>37</v>
      </c>
      <c r="C5621">
        <v>150</v>
      </c>
      <c r="D5621">
        <v>3000</v>
      </c>
      <c r="E5621">
        <v>153</v>
      </c>
      <c r="F5621">
        <v>0</v>
      </c>
      <c r="G5621">
        <v>0</v>
      </c>
      <c r="H5621" t="s">
        <v>33</v>
      </c>
      <c r="I5621">
        <v>1</v>
      </c>
      <c r="J5621" s="8" t="str">
        <f t="shared" si="174"/>
        <v>TNEG</v>
      </c>
      <c r="K5621">
        <v>0</v>
      </c>
      <c r="L5621" t="s">
        <v>34</v>
      </c>
      <c r="M5621">
        <v>300.13079365079398</v>
      </c>
      <c r="N5621">
        <v>612.31555555555599</v>
      </c>
      <c r="O5621">
        <v>6</v>
      </c>
      <c r="P5621">
        <v>3</v>
      </c>
      <c r="Q5621">
        <v>300.13079365079398</v>
      </c>
      <c r="R5621">
        <v>612.31555555555599</v>
      </c>
      <c r="S5621">
        <v>6</v>
      </c>
      <c r="T5621">
        <v>3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47.222000000000001</v>
      </c>
      <c r="AA5621">
        <v>47.222000000000001</v>
      </c>
      <c r="AB5621">
        <v>-1</v>
      </c>
      <c r="AC5621">
        <v>-1</v>
      </c>
      <c r="AD5621" s="8">
        <f t="shared" si="175"/>
        <v>1</v>
      </c>
      <c r="AE5621">
        <v>1257</v>
      </c>
      <c r="AF5621">
        <v>799077</v>
      </c>
      <c r="AG5621">
        <v>2155</v>
      </c>
      <c r="AH5621" t="s">
        <v>53</v>
      </c>
      <c r="AI5621">
        <v>862</v>
      </c>
      <c r="AJ5621">
        <v>862</v>
      </c>
      <c r="AK5621">
        <v>17</v>
      </c>
    </row>
    <row r="5622" spans="1:37" x14ac:dyDescent="0.2">
      <c r="A5622">
        <v>3</v>
      </c>
      <c r="B5622" t="s">
        <v>37</v>
      </c>
      <c r="C5622">
        <v>150</v>
      </c>
      <c r="D5622">
        <v>3000</v>
      </c>
      <c r="E5622">
        <v>154</v>
      </c>
      <c r="F5622">
        <v>1</v>
      </c>
      <c r="G5622">
        <v>66</v>
      </c>
      <c r="H5622" t="s">
        <v>36</v>
      </c>
      <c r="I5622">
        <v>1</v>
      </c>
      <c r="J5622" s="8" t="str">
        <f t="shared" si="174"/>
        <v xml:space="preserve">HIT </v>
      </c>
      <c r="K5622">
        <v>25</v>
      </c>
      <c r="L5622">
        <v>5</v>
      </c>
      <c r="M5622">
        <v>109.588571428571</v>
      </c>
      <c r="N5622">
        <v>399.77333333333303</v>
      </c>
      <c r="O5622">
        <v>4</v>
      </c>
      <c r="P5622">
        <v>1</v>
      </c>
      <c r="Q5622">
        <v>421.40190476190497</v>
      </c>
      <c r="R5622">
        <v>278.50222222222197</v>
      </c>
      <c r="S5622">
        <v>3</v>
      </c>
      <c r="T5622">
        <v>4</v>
      </c>
      <c r="U5622">
        <v>300.640625</v>
      </c>
      <c r="V5622">
        <v>591.1875</v>
      </c>
      <c r="W5622">
        <v>6</v>
      </c>
      <c r="X5622">
        <v>3</v>
      </c>
      <c r="Y5622">
        <v>335.19452505776297</v>
      </c>
      <c r="Z5622">
        <v>39.814999999999998</v>
      </c>
      <c r="AA5622">
        <v>47.530999999999999</v>
      </c>
      <c r="AB5622">
        <v>44.27</v>
      </c>
      <c r="AC5622">
        <v>4.4550000000000001</v>
      </c>
      <c r="AD5622" s="8">
        <f t="shared" si="175"/>
        <v>4.4550000000000001</v>
      </c>
      <c r="AE5622">
        <v>3531</v>
      </c>
      <c r="AF5622">
        <v>804036</v>
      </c>
      <c r="AG5622">
        <v>1581</v>
      </c>
      <c r="AH5622" t="s">
        <v>53</v>
      </c>
      <c r="AI5622">
        <v>862</v>
      </c>
      <c r="AJ5622">
        <v>862</v>
      </c>
      <c r="AK5622">
        <v>17</v>
      </c>
    </row>
    <row r="5623" spans="1:37" x14ac:dyDescent="0.2">
      <c r="A5623">
        <v>3</v>
      </c>
      <c r="B5623" t="s">
        <v>37</v>
      </c>
      <c r="C5623">
        <v>150</v>
      </c>
      <c r="D5623">
        <v>3000</v>
      </c>
      <c r="E5623">
        <v>155</v>
      </c>
      <c r="F5623">
        <v>1</v>
      </c>
      <c r="G5623">
        <v>67</v>
      </c>
      <c r="H5623" t="s">
        <v>33</v>
      </c>
      <c r="I5623">
        <v>0</v>
      </c>
      <c r="J5623" s="8" t="str">
        <f t="shared" si="174"/>
        <v>MISS</v>
      </c>
      <c r="K5623">
        <v>82</v>
      </c>
      <c r="L5623">
        <v>6</v>
      </c>
      <c r="M5623">
        <v>310.13079365079398</v>
      </c>
      <c r="N5623">
        <v>280.50222222222197</v>
      </c>
      <c r="O5623">
        <v>3</v>
      </c>
      <c r="P5623">
        <v>3</v>
      </c>
      <c r="Q5623">
        <v>534.67301587301597</v>
      </c>
      <c r="R5623">
        <v>182.23111111111101</v>
      </c>
      <c r="S5623">
        <v>2</v>
      </c>
      <c r="T5623">
        <v>5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22.530999999999999</v>
      </c>
      <c r="AA5623">
        <v>47.84</v>
      </c>
      <c r="AB5623">
        <v>-1</v>
      </c>
      <c r="AC5623">
        <v>-1</v>
      </c>
      <c r="AD5623" s="8">
        <f t="shared" si="175"/>
        <v>1</v>
      </c>
      <c r="AE5623">
        <v>1743</v>
      </c>
      <c r="AF5623">
        <v>806789</v>
      </c>
      <c r="AG5623">
        <v>225</v>
      </c>
      <c r="AH5623" t="s">
        <v>53</v>
      </c>
      <c r="AI5623">
        <v>862</v>
      </c>
      <c r="AJ5623">
        <v>862</v>
      </c>
      <c r="AK5623">
        <v>17</v>
      </c>
    </row>
    <row r="5624" spans="1:37" x14ac:dyDescent="0.2">
      <c r="A5624">
        <v>3</v>
      </c>
      <c r="B5624" t="s">
        <v>37</v>
      </c>
      <c r="C5624">
        <v>150</v>
      </c>
      <c r="D5624">
        <v>3000</v>
      </c>
      <c r="E5624">
        <v>156</v>
      </c>
      <c r="F5624">
        <v>0</v>
      </c>
      <c r="G5624">
        <v>0</v>
      </c>
      <c r="H5624" t="s">
        <v>33</v>
      </c>
      <c r="I5624">
        <v>1</v>
      </c>
      <c r="J5624" s="8" t="str">
        <f t="shared" si="174"/>
        <v>TNEG</v>
      </c>
      <c r="K5624">
        <v>0</v>
      </c>
      <c r="L5624" t="s">
        <v>34</v>
      </c>
      <c r="M5624">
        <v>402.40190476190497</v>
      </c>
      <c r="N5624">
        <v>606.31555555555599</v>
      </c>
      <c r="O5624">
        <v>6</v>
      </c>
      <c r="P5624">
        <v>4</v>
      </c>
      <c r="Q5624">
        <v>402.40190476190497</v>
      </c>
      <c r="R5624">
        <v>606.31555555555599</v>
      </c>
      <c r="S5624">
        <v>6</v>
      </c>
      <c r="T5624">
        <v>4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48.148000000000003</v>
      </c>
      <c r="AA5624">
        <v>48.148000000000003</v>
      </c>
      <c r="AB5624">
        <v>-1</v>
      </c>
      <c r="AC5624">
        <v>-1</v>
      </c>
      <c r="AD5624" s="8">
        <f t="shared" si="175"/>
        <v>1</v>
      </c>
      <c r="AE5624">
        <v>1631</v>
      </c>
      <c r="AF5624">
        <v>808929</v>
      </c>
      <c r="AG5624">
        <v>2167</v>
      </c>
      <c r="AH5624" t="s">
        <v>53</v>
      </c>
      <c r="AI5624">
        <v>862</v>
      </c>
      <c r="AJ5624">
        <v>862</v>
      </c>
      <c r="AK5624">
        <v>17</v>
      </c>
    </row>
    <row r="5625" spans="1:37" x14ac:dyDescent="0.2">
      <c r="A5625">
        <v>3</v>
      </c>
      <c r="B5625" t="s">
        <v>37</v>
      </c>
      <c r="C5625">
        <v>150</v>
      </c>
      <c r="D5625">
        <v>3000</v>
      </c>
      <c r="E5625">
        <v>157</v>
      </c>
      <c r="F5625">
        <v>1</v>
      </c>
      <c r="G5625">
        <v>68</v>
      </c>
      <c r="H5625" t="s">
        <v>36</v>
      </c>
      <c r="I5625">
        <v>1</v>
      </c>
      <c r="J5625" s="8" t="str">
        <f t="shared" si="174"/>
        <v xml:space="preserve">HIT </v>
      </c>
      <c r="K5625">
        <v>8</v>
      </c>
      <c r="L5625">
        <v>3</v>
      </c>
      <c r="M5625">
        <v>81.588571428571399</v>
      </c>
      <c r="N5625">
        <v>297.50222222222197</v>
      </c>
      <c r="O5625">
        <v>3</v>
      </c>
      <c r="P5625">
        <v>1</v>
      </c>
      <c r="Q5625">
        <v>516.67301587301597</v>
      </c>
      <c r="R5625">
        <v>53.96</v>
      </c>
      <c r="S5625">
        <v>1</v>
      </c>
      <c r="T5625">
        <v>5</v>
      </c>
      <c r="U5625">
        <v>632.640625</v>
      </c>
      <c r="V5625">
        <v>43.1875</v>
      </c>
      <c r="W5625">
        <v>1</v>
      </c>
      <c r="X5625">
        <v>6</v>
      </c>
      <c r="Y5625">
        <v>116.466875646593</v>
      </c>
      <c r="Z5625">
        <v>45.988</v>
      </c>
      <c r="AA5625">
        <v>48.457000000000001</v>
      </c>
      <c r="AB5625">
        <v>46.046999999999997</v>
      </c>
      <c r="AC5625">
        <v>0.06</v>
      </c>
      <c r="AD5625" s="8">
        <f t="shared" si="175"/>
        <v>0.06</v>
      </c>
      <c r="AE5625">
        <v>1708</v>
      </c>
      <c r="AF5625">
        <v>812070</v>
      </c>
      <c r="AG5625">
        <v>2308</v>
      </c>
      <c r="AH5625" t="s">
        <v>53</v>
      </c>
      <c r="AI5625">
        <v>862</v>
      </c>
      <c r="AJ5625">
        <v>862</v>
      </c>
      <c r="AK5625">
        <v>17</v>
      </c>
    </row>
    <row r="5626" spans="1:37" x14ac:dyDescent="0.2">
      <c r="A5626">
        <v>3</v>
      </c>
      <c r="B5626" t="s">
        <v>37</v>
      </c>
      <c r="C5626">
        <v>150</v>
      </c>
      <c r="D5626">
        <v>3000</v>
      </c>
      <c r="E5626">
        <v>158</v>
      </c>
      <c r="F5626">
        <v>1</v>
      </c>
      <c r="G5626">
        <v>69</v>
      </c>
      <c r="H5626" t="s">
        <v>36</v>
      </c>
      <c r="I5626">
        <v>1</v>
      </c>
      <c r="J5626" s="8" t="str">
        <f t="shared" si="174"/>
        <v xml:space="preserve">HIT </v>
      </c>
      <c r="K5626">
        <v>133</v>
      </c>
      <c r="L5626">
        <v>7</v>
      </c>
      <c r="M5626">
        <v>399.40190476190497</v>
      </c>
      <c r="N5626">
        <v>401.77333333333303</v>
      </c>
      <c r="O5626">
        <v>4</v>
      </c>
      <c r="P5626">
        <v>4</v>
      </c>
      <c r="Q5626">
        <v>207.85968253968301</v>
      </c>
      <c r="R5626">
        <v>620.31555555555599</v>
      </c>
      <c r="S5626">
        <v>6</v>
      </c>
      <c r="T5626">
        <v>2</v>
      </c>
      <c r="U5626">
        <v>523.640625</v>
      </c>
      <c r="V5626">
        <v>284.1875</v>
      </c>
      <c r="W5626">
        <v>3</v>
      </c>
      <c r="X5626">
        <v>5</v>
      </c>
      <c r="Y5626">
        <v>461.19374817172502</v>
      </c>
      <c r="Z5626">
        <v>7.7160000000000002</v>
      </c>
      <c r="AA5626">
        <v>48.765000000000001</v>
      </c>
      <c r="AB5626">
        <v>46.877000000000002</v>
      </c>
      <c r="AC5626">
        <v>39.161000000000001</v>
      </c>
      <c r="AD5626" s="8">
        <f t="shared" si="175"/>
        <v>39.161000000000001</v>
      </c>
      <c r="AE5626">
        <v>3065</v>
      </c>
      <c r="AF5626">
        <v>817126</v>
      </c>
      <c r="AG5626">
        <v>321</v>
      </c>
      <c r="AH5626" t="s">
        <v>53</v>
      </c>
      <c r="AI5626">
        <v>862</v>
      </c>
      <c r="AJ5626">
        <v>862</v>
      </c>
      <c r="AK5626">
        <v>17</v>
      </c>
    </row>
    <row r="5627" spans="1:37" x14ac:dyDescent="0.2">
      <c r="A5627">
        <v>3</v>
      </c>
      <c r="B5627" t="s">
        <v>37</v>
      </c>
      <c r="C5627">
        <v>150</v>
      </c>
      <c r="D5627">
        <v>3000</v>
      </c>
      <c r="E5627">
        <v>159</v>
      </c>
      <c r="F5627">
        <v>1</v>
      </c>
      <c r="G5627">
        <v>70</v>
      </c>
      <c r="H5627" t="s">
        <v>33</v>
      </c>
      <c r="I5627">
        <v>0</v>
      </c>
      <c r="J5627" s="8" t="str">
        <f t="shared" si="174"/>
        <v>MISS</v>
      </c>
      <c r="K5627">
        <v>8</v>
      </c>
      <c r="L5627">
        <v>3</v>
      </c>
      <c r="M5627">
        <v>530.67301587301597</v>
      </c>
      <c r="N5627">
        <v>384.77333333333303</v>
      </c>
      <c r="O5627">
        <v>4</v>
      </c>
      <c r="P5627">
        <v>5</v>
      </c>
      <c r="Q5627">
        <v>308.13079365079398</v>
      </c>
      <c r="R5627">
        <v>399.77333333333303</v>
      </c>
      <c r="S5627">
        <v>4</v>
      </c>
      <c r="T5627">
        <v>3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46.604999999999997</v>
      </c>
      <c r="AA5627">
        <v>49.073999999999998</v>
      </c>
      <c r="AB5627">
        <v>-1</v>
      </c>
      <c r="AC5627">
        <v>-1</v>
      </c>
      <c r="AD5627" s="8">
        <f t="shared" si="175"/>
        <v>1</v>
      </c>
      <c r="AE5627">
        <v>1920</v>
      </c>
      <c r="AF5627">
        <v>820057</v>
      </c>
      <c r="AG5627">
        <v>609</v>
      </c>
      <c r="AH5627" t="s">
        <v>53</v>
      </c>
      <c r="AI5627">
        <v>862</v>
      </c>
      <c r="AJ5627">
        <v>862</v>
      </c>
      <c r="AK5627">
        <v>17</v>
      </c>
    </row>
    <row r="5628" spans="1:37" x14ac:dyDescent="0.2">
      <c r="A5628">
        <v>3</v>
      </c>
      <c r="B5628" t="s">
        <v>37</v>
      </c>
      <c r="C5628">
        <v>150</v>
      </c>
      <c r="D5628">
        <v>3000</v>
      </c>
      <c r="E5628">
        <v>160</v>
      </c>
      <c r="F5628">
        <v>0</v>
      </c>
      <c r="G5628">
        <v>0</v>
      </c>
      <c r="H5628" t="s">
        <v>33</v>
      </c>
      <c r="I5628">
        <v>1</v>
      </c>
      <c r="J5628" s="8" t="str">
        <f t="shared" si="174"/>
        <v>TNEG</v>
      </c>
      <c r="K5628">
        <v>0</v>
      </c>
      <c r="L5628" t="s">
        <v>34</v>
      </c>
      <c r="M5628">
        <v>310.13079365079398</v>
      </c>
      <c r="N5628">
        <v>280.50222222222197</v>
      </c>
      <c r="O5628">
        <v>3</v>
      </c>
      <c r="P5628">
        <v>3</v>
      </c>
      <c r="Q5628">
        <v>310.13079365079398</v>
      </c>
      <c r="R5628">
        <v>280.50222222222197</v>
      </c>
      <c r="S5628">
        <v>3</v>
      </c>
      <c r="T5628">
        <v>3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49.383000000000003</v>
      </c>
      <c r="AA5628">
        <v>49.383000000000003</v>
      </c>
      <c r="AB5628">
        <v>-1</v>
      </c>
      <c r="AC5628">
        <v>-1</v>
      </c>
      <c r="AD5628" s="8">
        <f t="shared" si="175"/>
        <v>1</v>
      </c>
      <c r="AE5628">
        <v>1440</v>
      </c>
      <c r="AF5628">
        <v>822007</v>
      </c>
      <c r="AG5628">
        <v>2147</v>
      </c>
      <c r="AH5628" t="s">
        <v>53</v>
      </c>
      <c r="AI5628">
        <v>862</v>
      </c>
      <c r="AJ5628">
        <v>862</v>
      </c>
      <c r="AK5628">
        <v>17</v>
      </c>
    </row>
    <row r="5629" spans="1:37" x14ac:dyDescent="0.2">
      <c r="A5629">
        <v>3</v>
      </c>
      <c r="B5629" t="s">
        <v>37</v>
      </c>
      <c r="C5629">
        <v>150</v>
      </c>
      <c r="D5629">
        <v>3000</v>
      </c>
      <c r="E5629">
        <v>161</v>
      </c>
      <c r="F5629">
        <v>1</v>
      </c>
      <c r="G5629">
        <v>71</v>
      </c>
      <c r="H5629" t="s">
        <v>36</v>
      </c>
      <c r="I5629">
        <v>1</v>
      </c>
      <c r="J5629" s="8" t="str">
        <f t="shared" si="174"/>
        <v xml:space="preserve">HIT </v>
      </c>
      <c r="K5629">
        <v>5</v>
      </c>
      <c r="L5629">
        <v>2</v>
      </c>
      <c r="M5629">
        <v>743.21523809523796</v>
      </c>
      <c r="N5629">
        <v>160.23111111111101</v>
      </c>
      <c r="O5629">
        <v>2</v>
      </c>
      <c r="P5629">
        <v>7</v>
      </c>
      <c r="Q5629">
        <v>402.40190476190497</v>
      </c>
      <c r="R5629">
        <v>606.31555555555599</v>
      </c>
      <c r="S5629">
        <v>6</v>
      </c>
      <c r="T5629">
        <v>4</v>
      </c>
      <c r="U5629">
        <v>389.640625</v>
      </c>
      <c r="V5629">
        <v>607.1875</v>
      </c>
      <c r="W5629">
        <v>6</v>
      </c>
      <c r="X5629">
        <v>4</v>
      </c>
      <c r="Y5629">
        <v>12.791033901753201</v>
      </c>
      <c r="Z5629">
        <v>48.148000000000003</v>
      </c>
      <c r="AA5629">
        <v>49.691000000000003</v>
      </c>
      <c r="AB5629">
        <v>48.773000000000003</v>
      </c>
      <c r="AC5629">
        <v>0.624</v>
      </c>
      <c r="AD5629" s="8">
        <f t="shared" si="175"/>
        <v>0.624</v>
      </c>
      <c r="AE5629">
        <v>1873</v>
      </c>
      <c r="AF5629">
        <v>825667</v>
      </c>
      <c r="AG5629">
        <v>2167</v>
      </c>
      <c r="AH5629" t="s">
        <v>53</v>
      </c>
      <c r="AI5629">
        <v>862</v>
      </c>
      <c r="AJ5629">
        <v>862</v>
      </c>
      <c r="AK5629">
        <v>17</v>
      </c>
    </row>
    <row r="5630" spans="1:37" x14ac:dyDescent="0.2">
      <c r="A5630">
        <v>3</v>
      </c>
      <c r="B5630" t="s">
        <v>37</v>
      </c>
      <c r="C5630">
        <v>150</v>
      </c>
      <c r="D5630">
        <v>3000</v>
      </c>
      <c r="E5630">
        <v>162</v>
      </c>
      <c r="F5630">
        <v>0</v>
      </c>
      <c r="G5630">
        <v>0</v>
      </c>
      <c r="H5630" t="s">
        <v>33</v>
      </c>
      <c r="I5630">
        <v>1</v>
      </c>
      <c r="J5630" s="8" t="str">
        <f t="shared" si="174"/>
        <v>TNEG</v>
      </c>
      <c r="K5630">
        <v>0</v>
      </c>
      <c r="L5630" t="s">
        <v>34</v>
      </c>
      <c r="M5630">
        <v>207.85968253968301</v>
      </c>
      <c r="N5630">
        <v>620.31555555555599</v>
      </c>
      <c r="O5630">
        <v>6</v>
      </c>
      <c r="P5630">
        <v>2</v>
      </c>
      <c r="Q5630">
        <v>207.85968253968301</v>
      </c>
      <c r="R5630">
        <v>620.31555555555599</v>
      </c>
      <c r="S5630">
        <v>6</v>
      </c>
      <c r="T5630">
        <v>2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50</v>
      </c>
      <c r="AA5630">
        <v>50</v>
      </c>
      <c r="AB5630">
        <v>-1</v>
      </c>
      <c r="AC5630">
        <v>-1</v>
      </c>
      <c r="AD5630" s="8">
        <f t="shared" si="175"/>
        <v>1</v>
      </c>
      <c r="AE5630">
        <v>1518</v>
      </c>
      <c r="AF5630">
        <v>828193</v>
      </c>
      <c r="AG5630">
        <v>1989</v>
      </c>
      <c r="AH5630" t="s">
        <v>53</v>
      </c>
      <c r="AI5630">
        <v>862</v>
      </c>
      <c r="AJ5630">
        <v>862</v>
      </c>
      <c r="AK5630">
        <v>17</v>
      </c>
    </row>
    <row r="5631" spans="1:37" x14ac:dyDescent="0.2">
      <c r="A5631">
        <v>3</v>
      </c>
      <c r="B5631" t="s">
        <v>37</v>
      </c>
      <c r="C5631">
        <v>150</v>
      </c>
      <c r="D5631">
        <v>3000</v>
      </c>
      <c r="E5631">
        <v>163</v>
      </c>
      <c r="F5631">
        <v>0</v>
      </c>
      <c r="G5631">
        <v>0</v>
      </c>
      <c r="H5631" t="s">
        <v>33</v>
      </c>
      <c r="I5631">
        <v>1</v>
      </c>
      <c r="J5631" s="8" t="str">
        <f t="shared" si="174"/>
        <v>TNEG</v>
      </c>
      <c r="K5631">
        <v>0</v>
      </c>
      <c r="L5631" t="s">
        <v>34</v>
      </c>
      <c r="M5631">
        <v>625.94412698412702</v>
      </c>
      <c r="N5631">
        <v>298.50222222222197</v>
      </c>
      <c r="O5631">
        <v>3</v>
      </c>
      <c r="P5631">
        <v>6</v>
      </c>
      <c r="Q5631">
        <v>625.94412698412702</v>
      </c>
      <c r="R5631">
        <v>298.50222222222197</v>
      </c>
      <c r="S5631">
        <v>3</v>
      </c>
      <c r="T5631">
        <v>6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50.308999999999997</v>
      </c>
      <c r="AA5631">
        <v>50.308999999999997</v>
      </c>
      <c r="AB5631">
        <v>-1</v>
      </c>
      <c r="AC5631">
        <v>-1</v>
      </c>
      <c r="AD5631" s="8">
        <f t="shared" si="175"/>
        <v>1</v>
      </c>
      <c r="AE5631">
        <v>1815</v>
      </c>
      <c r="AF5631">
        <v>830511</v>
      </c>
      <c r="AG5631">
        <v>109</v>
      </c>
      <c r="AH5631" t="s">
        <v>53</v>
      </c>
      <c r="AI5631">
        <v>862</v>
      </c>
      <c r="AJ5631">
        <v>862</v>
      </c>
      <c r="AK5631">
        <v>17</v>
      </c>
    </row>
    <row r="5632" spans="1:37" x14ac:dyDescent="0.2">
      <c r="A5632">
        <v>3</v>
      </c>
      <c r="B5632" t="s">
        <v>37</v>
      </c>
      <c r="C5632">
        <v>150</v>
      </c>
      <c r="D5632">
        <v>3000</v>
      </c>
      <c r="E5632">
        <v>164</v>
      </c>
      <c r="F5632">
        <v>0</v>
      </c>
      <c r="G5632">
        <v>0</v>
      </c>
      <c r="H5632" t="s">
        <v>33</v>
      </c>
      <c r="I5632">
        <v>1</v>
      </c>
      <c r="J5632" s="8" t="str">
        <f t="shared" si="174"/>
        <v>TNEG</v>
      </c>
      <c r="K5632">
        <v>0</v>
      </c>
      <c r="L5632" t="s">
        <v>34</v>
      </c>
      <c r="M5632">
        <v>188.85968253968301</v>
      </c>
      <c r="N5632">
        <v>506.04444444444403</v>
      </c>
      <c r="O5632">
        <v>5</v>
      </c>
      <c r="P5632">
        <v>2</v>
      </c>
      <c r="Q5632">
        <v>188.85968253968301</v>
      </c>
      <c r="R5632">
        <v>506.04444444444403</v>
      </c>
      <c r="S5632">
        <v>5</v>
      </c>
      <c r="T5632">
        <v>2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50.616999999999997</v>
      </c>
      <c r="AA5632">
        <v>50.616999999999997</v>
      </c>
      <c r="AB5632">
        <v>-1</v>
      </c>
      <c r="AC5632">
        <v>-1</v>
      </c>
      <c r="AD5632" s="8">
        <f t="shared" si="175"/>
        <v>1</v>
      </c>
      <c r="AE5632">
        <v>2189</v>
      </c>
      <c r="AF5632">
        <v>833213</v>
      </c>
      <c r="AG5632">
        <v>2244</v>
      </c>
      <c r="AH5632" t="s">
        <v>53</v>
      </c>
      <c r="AI5632">
        <v>862</v>
      </c>
      <c r="AJ5632">
        <v>862</v>
      </c>
      <c r="AK5632">
        <v>17</v>
      </c>
    </row>
    <row r="5633" spans="1:37" x14ac:dyDescent="0.2">
      <c r="A5633">
        <v>3</v>
      </c>
      <c r="B5633" t="s">
        <v>37</v>
      </c>
      <c r="C5633">
        <v>150</v>
      </c>
      <c r="D5633">
        <v>3000</v>
      </c>
      <c r="E5633">
        <v>165</v>
      </c>
      <c r="F5633">
        <v>1</v>
      </c>
      <c r="G5633">
        <v>72</v>
      </c>
      <c r="H5633" t="s">
        <v>36</v>
      </c>
      <c r="I5633">
        <v>1</v>
      </c>
      <c r="J5633" s="8" t="str">
        <f t="shared" si="174"/>
        <v xml:space="preserve">HIT </v>
      </c>
      <c r="K5633">
        <v>27</v>
      </c>
      <c r="L5633">
        <v>5</v>
      </c>
      <c r="M5633">
        <v>208.85968253968301</v>
      </c>
      <c r="N5633">
        <v>381.77333333333303</v>
      </c>
      <c r="O5633">
        <v>4</v>
      </c>
      <c r="P5633">
        <v>2</v>
      </c>
      <c r="Q5633">
        <v>750.21523809523796</v>
      </c>
      <c r="R5633">
        <v>387.77333333333303</v>
      </c>
      <c r="S5633">
        <v>4</v>
      </c>
      <c r="T5633">
        <v>7</v>
      </c>
      <c r="U5633">
        <v>744.640625</v>
      </c>
      <c r="V5633">
        <v>319.1875</v>
      </c>
      <c r="W5633">
        <v>3</v>
      </c>
      <c r="X5633">
        <v>7</v>
      </c>
      <c r="Y5633">
        <v>68.812010907903201</v>
      </c>
      <c r="Z5633">
        <v>42.593000000000004</v>
      </c>
      <c r="AA5633">
        <v>50.926000000000002</v>
      </c>
      <c r="AB5633">
        <v>49.247</v>
      </c>
      <c r="AC5633">
        <v>6.6539999999999999</v>
      </c>
      <c r="AD5633" s="8">
        <f t="shared" si="175"/>
        <v>6.6539999999999999</v>
      </c>
      <c r="AE5633">
        <v>1674</v>
      </c>
      <c r="AF5633">
        <v>836596</v>
      </c>
      <c r="AG5633">
        <v>283</v>
      </c>
      <c r="AH5633" t="s">
        <v>53</v>
      </c>
      <c r="AI5633">
        <v>862</v>
      </c>
      <c r="AJ5633">
        <v>862</v>
      </c>
      <c r="AK5633">
        <v>17</v>
      </c>
    </row>
    <row r="5634" spans="1:37" x14ac:dyDescent="0.2">
      <c r="A5634">
        <v>3</v>
      </c>
      <c r="B5634" t="s">
        <v>37</v>
      </c>
      <c r="C5634">
        <v>150</v>
      </c>
      <c r="D5634">
        <v>3000</v>
      </c>
      <c r="E5634">
        <v>166</v>
      </c>
      <c r="F5634">
        <v>0</v>
      </c>
      <c r="G5634">
        <v>0</v>
      </c>
      <c r="H5634" t="s">
        <v>33</v>
      </c>
      <c r="I5634">
        <v>1</v>
      </c>
      <c r="J5634" s="8" t="str">
        <f t="shared" si="174"/>
        <v>TNEG</v>
      </c>
      <c r="K5634">
        <v>0</v>
      </c>
      <c r="L5634" t="s">
        <v>34</v>
      </c>
      <c r="M5634">
        <v>302.13079365079398</v>
      </c>
      <c r="N5634">
        <v>514.04444444444403</v>
      </c>
      <c r="O5634">
        <v>5</v>
      </c>
      <c r="P5634">
        <v>3</v>
      </c>
      <c r="Q5634">
        <v>302.13079365079398</v>
      </c>
      <c r="R5634">
        <v>514.04444444444403</v>
      </c>
      <c r="S5634">
        <v>5</v>
      </c>
      <c r="T5634">
        <v>3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51.234999999999999</v>
      </c>
      <c r="AA5634">
        <v>51.234999999999999</v>
      </c>
      <c r="AB5634">
        <v>-1</v>
      </c>
      <c r="AC5634">
        <v>-1</v>
      </c>
      <c r="AD5634" s="8">
        <f t="shared" si="175"/>
        <v>1</v>
      </c>
      <c r="AE5634">
        <v>2786</v>
      </c>
      <c r="AF5634">
        <v>840391</v>
      </c>
      <c r="AG5634">
        <v>977</v>
      </c>
      <c r="AH5634" t="s">
        <v>53</v>
      </c>
      <c r="AI5634">
        <v>862</v>
      </c>
      <c r="AJ5634">
        <v>862</v>
      </c>
      <c r="AK5634">
        <v>17</v>
      </c>
    </row>
    <row r="5635" spans="1:37" x14ac:dyDescent="0.2">
      <c r="A5635">
        <v>3</v>
      </c>
      <c r="B5635" t="s">
        <v>37</v>
      </c>
      <c r="C5635">
        <v>150</v>
      </c>
      <c r="D5635">
        <v>3000</v>
      </c>
      <c r="E5635">
        <v>167</v>
      </c>
      <c r="F5635">
        <v>1</v>
      </c>
      <c r="G5635">
        <v>73</v>
      </c>
      <c r="H5635" t="s">
        <v>33</v>
      </c>
      <c r="I5635">
        <v>0</v>
      </c>
      <c r="J5635" s="8" t="str">
        <f t="shared" ref="J5635:J5698" si="176">IF(AND(F5635=0,I5635=1),"TNEG",IF(AND(F5635=0,I5635=0),"FA",IF(AND(F5635=1,I5635=1),"HIT ","MISS")))</f>
        <v>MISS</v>
      </c>
      <c r="K5635">
        <v>65</v>
      </c>
      <c r="L5635">
        <v>6</v>
      </c>
      <c r="M5635">
        <v>109.588571428571</v>
      </c>
      <c r="N5635">
        <v>399.77333333333303</v>
      </c>
      <c r="O5635">
        <v>4</v>
      </c>
      <c r="P5635">
        <v>1</v>
      </c>
      <c r="Q5635">
        <v>732.21523809523796</v>
      </c>
      <c r="R5635">
        <v>707.58666666666704</v>
      </c>
      <c r="S5635">
        <v>7</v>
      </c>
      <c r="T5635">
        <v>7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31.481000000000002</v>
      </c>
      <c r="AA5635">
        <v>51.542999999999999</v>
      </c>
      <c r="AB5635">
        <v>-1</v>
      </c>
      <c r="AC5635">
        <v>-1</v>
      </c>
      <c r="AD5635" s="8">
        <f t="shared" ref="AD5635:AD5698" si="177">ABS(AC5635)</f>
        <v>1</v>
      </c>
      <c r="AE5635">
        <v>1539</v>
      </c>
      <c r="AF5635">
        <v>842433</v>
      </c>
      <c r="AG5635">
        <v>2062</v>
      </c>
      <c r="AH5635" t="s">
        <v>53</v>
      </c>
      <c r="AI5635">
        <v>862</v>
      </c>
      <c r="AJ5635">
        <v>862</v>
      </c>
      <c r="AK5635">
        <v>17</v>
      </c>
    </row>
    <row r="5636" spans="1:37" x14ac:dyDescent="0.2">
      <c r="A5636">
        <v>3</v>
      </c>
      <c r="B5636" t="s">
        <v>37</v>
      </c>
      <c r="C5636">
        <v>150</v>
      </c>
      <c r="D5636">
        <v>3000</v>
      </c>
      <c r="E5636">
        <v>168</v>
      </c>
      <c r="F5636">
        <v>1</v>
      </c>
      <c r="G5636">
        <v>74</v>
      </c>
      <c r="H5636" t="s">
        <v>36</v>
      </c>
      <c r="I5636">
        <v>1</v>
      </c>
      <c r="J5636" s="8" t="str">
        <f t="shared" si="176"/>
        <v xml:space="preserve">HIT </v>
      </c>
      <c r="K5636">
        <v>32</v>
      </c>
      <c r="L5636">
        <v>5</v>
      </c>
      <c r="M5636">
        <v>81.588571428571399</v>
      </c>
      <c r="N5636">
        <v>297.50222222222197</v>
      </c>
      <c r="O5636">
        <v>3</v>
      </c>
      <c r="P5636">
        <v>1</v>
      </c>
      <c r="Q5636">
        <v>399.40190476190497</v>
      </c>
      <c r="R5636">
        <v>401.77333333333303</v>
      </c>
      <c r="S5636">
        <v>4</v>
      </c>
      <c r="T5636">
        <v>4</v>
      </c>
      <c r="U5636">
        <v>184.640625</v>
      </c>
      <c r="V5636">
        <v>494.1875</v>
      </c>
      <c r="W5636">
        <v>5</v>
      </c>
      <c r="X5636">
        <v>2</v>
      </c>
      <c r="Y5636">
        <v>233.80073884756101</v>
      </c>
      <c r="Z5636">
        <v>41.975000000000001</v>
      </c>
      <c r="AA5636">
        <v>51.851999999999997</v>
      </c>
      <c r="AB5636">
        <v>49.365000000000002</v>
      </c>
      <c r="AC5636">
        <v>7.39</v>
      </c>
      <c r="AD5636" s="8">
        <f t="shared" si="177"/>
        <v>7.39</v>
      </c>
      <c r="AE5636">
        <v>3666</v>
      </c>
      <c r="AF5636">
        <v>847683</v>
      </c>
      <c r="AG5636">
        <v>972</v>
      </c>
      <c r="AH5636" t="s">
        <v>53</v>
      </c>
      <c r="AI5636">
        <v>862</v>
      </c>
      <c r="AJ5636">
        <v>862</v>
      </c>
      <c r="AK5636">
        <v>17</v>
      </c>
    </row>
    <row r="5637" spans="1:37" x14ac:dyDescent="0.2">
      <c r="A5637">
        <v>3</v>
      </c>
      <c r="B5637" t="s">
        <v>37</v>
      </c>
      <c r="C5637">
        <v>150</v>
      </c>
      <c r="D5637">
        <v>3000</v>
      </c>
      <c r="E5637">
        <v>169</v>
      </c>
      <c r="F5637">
        <v>0</v>
      </c>
      <c r="G5637">
        <v>0</v>
      </c>
      <c r="H5637" t="s">
        <v>33</v>
      </c>
      <c r="I5637">
        <v>1</v>
      </c>
      <c r="J5637" s="8" t="str">
        <f t="shared" si="176"/>
        <v>TNEG</v>
      </c>
      <c r="K5637">
        <v>0</v>
      </c>
      <c r="L5637" t="s">
        <v>34</v>
      </c>
      <c r="M5637">
        <v>207.85968253968301</v>
      </c>
      <c r="N5637">
        <v>620.31555555555599</v>
      </c>
      <c r="O5637">
        <v>6</v>
      </c>
      <c r="P5637">
        <v>2</v>
      </c>
      <c r="Q5637">
        <v>207.85968253968301</v>
      </c>
      <c r="R5637">
        <v>620.31555555555599</v>
      </c>
      <c r="S5637">
        <v>6</v>
      </c>
      <c r="T5637">
        <v>2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52.16</v>
      </c>
      <c r="AA5637">
        <v>52.16</v>
      </c>
      <c r="AB5637">
        <v>-1</v>
      </c>
      <c r="AC5637">
        <v>-1</v>
      </c>
      <c r="AD5637" s="8">
        <f t="shared" si="177"/>
        <v>1</v>
      </c>
      <c r="AE5637">
        <v>1391</v>
      </c>
      <c r="AF5637">
        <v>850075</v>
      </c>
      <c r="AG5637">
        <v>497</v>
      </c>
      <c r="AH5637" t="s">
        <v>53</v>
      </c>
      <c r="AI5637">
        <v>862</v>
      </c>
      <c r="AJ5637">
        <v>862</v>
      </c>
      <c r="AK5637">
        <v>17</v>
      </c>
    </row>
    <row r="5638" spans="1:37" x14ac:dyDescent="0.2">
      <c r="A5638">
        <v>3</v>
      </c>
      <c r="B5638" t="s">
        <v>37</v>
      </c>
      <c r="C5638">
        <v>150</v>
      </c>
      <c r="D5638">
        <v>3000</v>
      </c>
      <c r="E5638">
        <v>170</v>
      </c>
      <c r="F5638">
        <v>0</v>
      </c>
      <c r="G5638">
        <v>0</v>
      </c>
      <c r="H5638" t="s">
        <v>33</v>
      </c>
      <c r="I5638">
        <v>1</v>
      </c>
      <c r="J5638" s="8" t="str">
        <f t="shared" si="176"/>
        <v>TNEG</v>
      </c>
      <c r="K5638">
        <v>0</v>
      </c>
      <c r="L5638" t="s">
        <v>34</v>
      </c>
      <c r="M5638">
        <v>625.94412698412702</v>
      </c>
      <c r="N5638">
        <v>182.23111111111101</v>
      </c>
      <c r="O5638">
        <v>2</v>
      </c>
      <c r="P5638">
        <v>6</v>
      </c>
      <c r="Q5638">
        <v>625.94412698412702</v>
      </c>
      <c r="R5638">
        <v>182.23111111111101</v>
      </c>
      <c r="S5638">
        <v>2</v>
      </c>
      <c r="T5638">
        <v>6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52.469000000000001</v>
      </c>
      <c r="AA5638">
        <v>52.469000000000001</v>
      </c>
      <c r="AB5638">
        <v>-1</v>
      </c>
      <c r="AC5638">
        <v>-1</v>
      </c>
      <c r="AD5638" s="8">
        <f t="shared" si="177"/>
        <v>1</v>
      </c>
      <c r="AE5638">
        <v>1049</v>
      </c>
      <c r="AF5638">
        <v>851641</v>
      </c>
      <c r="AG5638">
        <v>95</v>
      </c>
      <c r="AH5638" t="s">
        <v>53</v>
      </c>
      <c r="AI5638">
        <v>862</v>
      </c>
      <c r="AJ5638">
        <v>862</v>
      </c>
      <c r="AK5638">
        <v>17</v>
      </c>
    </row>
    <row r="5639" spans="1:37" x14ac:dyDescent="0.2">
      <c r="A5639">
        <v>3</v>
      </c>
      <c r="B5639" t="s">
        <v>37</v>
      </c>
      <c r="C5639">
        <v>150</v>
      </c>
      <c r="D5639">
        <v>3000</v>
      </c>
      <c r="E5639">
        <v>171</v>
      </c>
      <c r="F5639">
        <v>0</v>
      </c>
      <c r="G5639">
        <v>0</v>
      </c>
      <c r="H5639" t="s">
        <v>33</v>
      </c>
      <c r="I5639">
        <v>1</v>
      </c>
      <c r="J5639" s="8" t="str">
        <f t="shared" si="176"/>
        <v>TNEG</v>
      </c>
      <c r="K5639">
        <v>0</v>
      </c>
      <c r="L5639" t="s">
        <v>34</v>
      </c>
      <c r="M5639">
        <v>625.94412698412702</v>
      </c>
      <c r="N5639">
        <v>182.23111111111101</v>
      </c>
      <c r="O5639">
        <v>2</v>
      </c>
      <c r="P5639">
        <v>6</v>
      </c>
      <c r="Q5639">
        <v>625.94412698412702</v>
      </c>
      <c r="R5639">
        <v>182.23111111111101</v>
      </c>
      <c r="S5639">
        <v>2</v>
      </c>
      <c r="T5639">
        <v>6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52.777999999999999</v>
      </c>
      <c r="AA5639">
        <v>52.777999999999999</v>
      </c>
      <c r="AB5639">
        <v>-1</v>
      </c>
      <c r="AC5639">
        <v>-1</v>
      </c>
      <c r="AD5639" s="8">
        <f t="shared" si="177"/>
        <v>1</v>
      </c>
      <c r="AE5639">
        <v>930</v>
      </c>
      <c r="AF5639">
        <v>853077</v>
      </c>
      <c r="AG5639">
        <v>182</v>
      </c>
      <c r="AH5639" t="s">
        <v>53</v>
      </c>
      <c r="AI5639">
        <v>862</v>
      </c>
      <c r="AJ5639">
        <v>862</v>
      </c>
      <c r="AK5639">
        <v>17</v>
      </c>
    </row>
    <row r="5640" spans="1:37" x14ac:dyDescent="0.2">
      <c r="A5640">
        <v>3</v>
      </c>
      <c r="B5640" t="s">
        <v>37</v>
      </c>
      <c r="C5640">
        <v>150</v>
      </c>
      <c r="D5640">
        <v>3000</v>
      </c>
      <c r="E5640">
        <v>172</v>
      </c>
      <c r="F5640">
        <v>1</v>
      </c>
      <c r="G5640">
        <v>75</v>
      </c>
      <c r="H5640" t="s">
        <v>36</v>
      </c>
      <c r="I5640">
        <v>1</v>
      </c>
      <c r="J5640" s="8" t="str">
        <f t="shared" si="176"/>
        <v xml:space="preserve">HIT </v>
      </c>
      <c r="K5640">
        <v>38</v>
      </c>
      <c r="L5640">
        <v>5</v>
      </c>
      <c r="M5640">
        <v>534.67301587301597</v>
      </c>
      <c r="N5640">
        <v>182.23111111111101</v>
      </c>
      <c r="O5640">
        <v>2</v>
      </c>
      <c r="P5640">
        <v>5</v>
      </c>
      <c r="Q5640">
        <v>109.588571428571</v>
      </c>
      <c r="R5640">
        <v>399.77333333333303</v>
      </c>
      <c r="S5640">
        <v>4</v>
      </c>
      <c r="T5640">
        <v>1</v>
      </c>
      <c r="U5640">
        <v>503.640625</v>
      </c>
      <c r="V5640">
        <v>400.1875</v>
      </c>
      <c r="W5640">
        <v>4</v>
      </c>
      <c r="X5640">
        <v>5</v>
      </c>
      <c r="Y5640">
        <v>394.05227122538901</v>
      </c>
      <c r="Z5640">
        <v>41.357999999999997</v>
      </c>
      <c r="AA5640">
        <v>53.085999999999999</v>
      </c>
      <c r="AB5640">
        <v>52.801000000000002</v>
      </c>
      <c r="AC5640">
        <v>11.443</v>
      </c>
      <c r="AD5640" s="8">
        <f t="shared" si="177"/>
        <v>11.443</v>
      </c>
      <c r="AE5640">
        <v>4582</v>
      </c>
      <c r="AF5640">
        <v>859374</v>
      </c>
      <c r="AG5640">
        <v>1104</v>
      </c>
      <c r="AH5640" t="s">
        <v>53</v>
      </c>
      <c r="AI5640">
        <v>862</v>
      </c>
      <c r="AJ5640">
        <v>862</v>
      </c>
      <c r="AK5640">
        <v>17</v>
      </c>
    </row>
    <row r="5641" spans="1:37" x14ac:dyDescent="0.2">
      <c r="A5641">
        <v>3</v>
      </c>
      <c r="B5641" t="s">
        <v>37</v>
      </c>
      <c r="C5641">
        <v>150</v>
      </c>
      <c r="D5641">
        <v>3000</v>
      </c>
      <c r="E5641">
        <v>173</v>
      </c>
      <c r="F5641">
        <v>1</v>
      </c>
      <c r="G5641">
        <v>76</v>
      </c>
      <c r="H5641" t="s">
        <v>36</v>
      </c>
      <c r="I5641">
        <v>1</v>
      </c>
      <c r="J5641" s="8" t="str">
        <f t="shared" si="176"/>
        <v xml:space="preserve">HIT </v>
      </c>
      <c r="K5641">
        <v>13</v>
      </c>
      <c r="L5641">
        <v>4</v>
      </c>
      <c r="M5641">
        <v>198.85968253968301</v>
      </c>
      <c r="N5641">
        <v>717.58666666666704</v>
      </c>
      <c r="O5641">
        <v>7</v>
      </c>
      <c r="P5641">
        <v>2</v>
      </c>
      <c r="Q5641">
        <v>310.13079365079398</v>
      </c>
      <c r="R5641">
        <v>280.50222222222197</v>
      </c>
      <c r="S5641">
        <v>3</v>
      </c>
      <c r="T5641">
        <v>3</v>
      </c>
      <c r="U5641">
        <v>541.640625</v>
      </c>
      <c r="V5641">
        <v>211.1875</v>
      </c>
      <c r="W5641">
        <v>2</v>
      </c>
      <c r="X5641">
        <v>5</v>
      </c>
      <c r="Y5641">
        <v>241.66367689018099</v>
      </c>
      <c r="Z5641">
        <v>49.383000000000003</v>
      </c>
      <c r="AA5641">
        <v>53.395000000000003</v>
      </c>
      <c r="AB5641">
        <v>51.734999999999999</v>
      </c>
      <c r="AC5641">
        <v>2.3519999999999999</v>
      </c>
      <c r="AD5641" s="8">
        <f t="shared" si="177"/>
        <v>2.3519999999999999</v>
      </c>
      <c r="AE5641">
        <v>1937</v>
      </c>
      <c r="AF5641">
        <v>863476</v>
      </c>
      <c r="AG5641">
        <v>2147</v>
      </c>
      <c r="AH5641" t="s">
        <v>53</v>
      </c>
      <c r="AI5641">
        <v>862</v>
      </c>
      <c r="AJ5641">
        <v>862</v>
      </c>
      <c r="AK5641">
        <v>17</v>
      </c>
    </row>
    <row r="5642" spans="1:37" x14ac:dyDescent="0.2">
      <c r="A5642">
        <v>3</v>
      </c>
      <c r="B5642" t="s">
        <v>37</v>
      </c>
      <c r="C5642">
        <v>150</v>
      </c>
      <c r="D5642">
        <v>3000</v>
      </c>
      <c r="E5642">
        <v>174</v>
      </c>
      <c r="F5642">
        <v>1</v>
      </c>
      <c r="G5642">
        <v>77</v>
      </c>
      <c r="H5642" t="s">
        <v>36</v>
      </c>
      <c r="I5642">
        <v>1</v>
      </c>
      <c r="J5642" s="8" t="str">
        <f t="shared" si="176"/>
        <v xml:space="preserve">HIT </v>
      </c>
      <c r="K5642">
        <v>4</v>
      </c>
      <c r="L5642">
        <v>2</v>
      </c>
      <c r="M5642">
        <v>207.85968253968301</v>
      </c>
      <c r="N5642">
        <v>620.31555555555599</v>
      </c>
      <c r="O5642">
        <v>6</v>
      </c>
      <c r="P5642">
        <v>2</v>
      </c>
      <c r="Q5642">
        <v>625.94412698412702</v>
      </c>
      <c r="R5642">
        <v>182.23111111111101</v>
      </c>
      <c r="S5642">
        <v>2</v>
      </c>
      <c r="T5642">
        <v>6</v>
      </c>
      <c r="U5642">
        <v>735.640625</v>
      </c>
      <c r="V5642">
        <v>372.1875</v>
      </c>
      <c r="W5642">
        <v>4</v>
      </c>
      <c r="X5642">
        <v>7</v>
      </c>
      <c r="Y5642">
        <v>219.35530847611901</v>
      </c>
      <c r="Z5642">
        <v>52.469000000000001</v>
      </c>
      <c r="AA5642">
        <v>53.704000000000001</v>
      </c>
      <c r="AB5642">
        <v>51.378999999999998</v>
      </c>
      <c r="AC5642">
        <v>-1.0900000000000001</v>
      </c>
      <c r="AD5642" s="8">
        <f t="shared" si="177"/>
        <v>1.0900000000000001</v>
      </c>
      <c r="AE5642">
        <v>1737</v>
      </c>
      <c r="AF5642">
        <v>867726</v>
      </c>
      <c r="AG5642">
        <v>95</v>
      </c>
      <c r="AH5642" t="s">
        <v>53</v>
      </c>
      <c r="AI5642">
        <v>862</v>
      </c>
      <c r="AJ5642">
        <v>862</v>
      </c>
      <c r="AK5642">
        <v>17</v>
      </c>
    </row>
    <row r="5643" spans="1:37" x14ac:dyDescent="0.2">
      <c r="A5643">
        <v>3</v>
      </c>
      <c r="B5643" t="s">
        <v>37</v>
      </c>
      <c r="C5643">
        <v>150</v>
      </c>
      <c r="D5643">
        <v>3000</v>
      </c>
      <c r="E5643">
        <v>175</v>
      </c>
      <c r="F5643">
        <v>0</v>
      </c>
      <c r="G5643">
        <v>0</v>
      </c>
      <c r="H5643" t="s">
        <v>33</v>
      </c>
      <c r="I5643">
        <v>1</v>
      </c>
      <c r="J5643" s="8" t="str">
        <f t="shared" si="176"/>
        <v>TNEG</v>
      </c>
      <c r="K5643">
        <v>0</v>
      </c>
      <c r="L5643" t="s">
        <v>34</v>
      </c>
      <c r="M5643">
        <v>198.85968253968301</v>
      </c>
      <c r="N5643">
        <v>717.58666666666704</v>
      </c>
      <c r="O5643">
        <v>7</v>
      </c>
      <c r="P5643">
        <v>2</v>
      </c>
      <c r="Q5643">
        <v>198.85968253968301</v>
      </c>
      <c r="R5643">
        <v>717.58666666666704</v>
      </c>
      <c r="S5643">
        <v>7</v>
      </c>
      <c r="T5643">
        <v>2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54.012</v>
      </c>
      <c r="AA5643">
        <v>54.012</v>
      </c>
      <c r="AB5643">
        <v>-1</v>
      </c>
      <c r="AC5643">
        <v>-1</v>
      </c>
      <c r="AD5643" s="8">
        <f t="shared" si="177"/>
        <v>1</v>
      </c>
      <c r="AE5643">
        <v>1328</v>
      </c>
      <c r="AF5643">
        <v>870055</v>
      </c>
      <c r="AG5643">
        <v>1544</v>
      </c>
      <c r="AH5643" t="s">
        <v>53</v>
      </c>
      <c r="AI5643">
        <v>862</v>
      </c>
      <c r="AJ5643">
        <v>862</v>
      </c>
      <c r="AK5643">
        <v>17</v>
      </c>
    </row>
    <row r="5644" spans="1:37" x14ac:dyDescent="0.2">
      <c r="A5644">
        <v>3</v>
      </c>
      <c r="B5644" t="s">
        <v>37</v>
      </c>
      <c r="C5644">
        <v>150</v>
      </c>
      <c r="D5644">
        <v>3000</v>
      </c>
      <c r="E5644">
        <v>176</v>
      </c>
      <c r="F5644">
        <v>0</v>
      </c>
      <c r="G5644">
        <v>0</v>
      </c>
      <c r="H5644" t="s">
        <v>33</v>
      </c>
      <c r="I5644">
        <v>1</v>
      </c>
      <c r="J5644" s="8" t="str">
        <f t="shared" si="176"/>
        <v>TNEG</v>
      </c>
      <c r="K5644">
        <v>0</v>
      </c>
      <c r="L5644" t="s">
        <v>34</v>
      </c>
      <c r="M5644">
        <v>617.94412698412702</v>
      </c>
      <c r="N5644">
        <v>495.04444444444403</v>
      </c>
      <c r="O5644">
        <v>5</v>
      </c>
      <c r="P5644">
        <v>6</v>
      </c>
      <c r="Q5644">
        <v>617.94412698412702</v>
      </c>
      <c r="R5644">
        <v>495.04444444444403</v>
      </c>
      <c r="S5644">
        <v>5</v>
      </c>
      <c r="T5644">
        <v>6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54.320999999999998</v>
      </c>
      <c r="AA5644">
        <v>54.320999999999998</v>
      </c>
      <c r="AB5644">
        <v>-1</v>
      </c>
      <c r="AC5644">
        <v>-1</v>
      </c>
      <c r="AD5644" s="8">
        <f t="shared" si="177"/>
        <v>1</v>
      </c>
      <c r="AE5644">
        <v>1251</v>
      </c>
      <c r="AF5644">
        <v>871809</v>
      </c>
      <c r="AG5644">
        <v>271</v>
      </c>
      <c r="AH5644" t="s">
        <v>53</v>
      </c>
      <c r="AI5644">
        <v>862</v>
      </c>
      <c r="AJ5644">
        <v>862</v>
      </c>
      <c r="AK5644">
        <v>17</v>
      </c>
    </row>
    <row r="5645" spans="1:37" x14ac:dyDescent="0.2">
      <c r="A5645">
        <v>3</v>
      </c>
      <c r="B5645" t="s">
        <v>37</v>
      </c>
      <c r="C5645">
        <v>150</v>
      </c>
      <c r="D5645">
        <v>3000</v>
      </c>
      <c r="E5645">
        <v>177</v>
      </c>
      <c r="F5645">
        <v>0</v>
      </c>
      <c r="G5645">
        <v>0</v>
      </c>
      <c r="H5645" t="s">
        <v>33</v>
      </c>
      <c r="I5645">
        <v>1</v>
      </c>
      <c r="J5645" s="8" t="str">
        <f t="shared" si="176"/>
        <v>TNEG</v>
      </c>
      <c r="K5645">
        <v>0</v>
      </c>
      <c r="L5645" t="s">
        <v>34</v>
      </c>
      <c r="M5645">
        <v>208.85968253968301</v>
      </c>
      <c r="N5645">
        <v>381.77333333333303</v>
      </c>
      <c r="O5645">
        <v>4</v>
      </c>
      <c r="P5645">
        <v>2</v>
      </c>
      <c r="Q5645">
        <v>208.85968253968301</v>
      </c>
      <c r="R5645">
        <v>381.77333333333303</v>
      </c>
      <c r="S5645">
        <v>4</v>
      </c>
      <c r="T5645">
        <v>2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54.63</v>
      </c>
      <c r="AA5645">
        <v>54.63</v>
      </c>
      <c r="AB5645">
        <v>-1</v>
      </c>
      <c r="AC5645">
        <v>-1</v>
      </c>
      <c r="AD5645" s="8">
        <f t="shared" si="177"/>
        <v>1</v>
      </c>
      <c r="AE5645">
        <v>1168</v>
      </c>
      <c r="AF5645">
        <v>873489</v>
      </c>
      <c r="AG5645">
        <v>1296</v>
      </c>
      <c r="AH5645" t="s">
        <v>53</v>
      </c>
      <c r="AI5645">
        <v>862</v>
      </c>
      <c r="AJ5645">
        <v>862</v>
      </c>
      <c r="AK5645">
        <v>17</v>
      </c>
    </row>
    <row r="5646" spans="1:37" x14ac:dyDescent="0.2">
      <c r="A5646">
        <v>3</v>
      </c>
      <c r="B5646" t="s">
        <v>37</v>
      </c>
      <c r="C5646">
        <v>150</v>
      </c>
      <c r="D5646">
        <v>3000</v>
      </c>
      <c r="E5646">
        <v>178</v>
      </c>
      <c r="F5646">
        <v>0</v>
      </c>
      <c r="G5646">
        <v>0</v>
      </c>
      <c r="H5646" t="s">
        <v>33</v>
      </c>
      <c r="I5646">
        <v>1</v>
      </c>
      <c r="J5646" s="8" t="str">
        <f t="shared" si="176"/>
        <v>TNEG</v>
      </c>
      <c r="K5646">
        <v>0</v>
      </c>
      <c r="L5646" t="s">
        <v>34</v>
      </c>
      <c r="M5646">
        <v>320.13079365079398</v>
      </c>
      <c r="N5646">
        <v>183.23111111111101</v>
      </c>
      <c r="O5646">
        <v>2</v>
      </c>
      <c r="P5646">
        <v>3</v>
      </c>
      <c r="Q5646">
        <v>320.13079365079398</v>
      </c>
      <c r="R5646">
        <v>183.23111111111101</v>
      </c>
      <c r="S5646">
        <v>2</v>
      </c>
      <c r="T5646">
        <v>3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54.938000000000002</v>
      </c>
      <c r="AA5646">
        <v>54.938000000000002</v>
      </c>
      <c r="AB5646">
        <v>-1</v>
      </c>
      <c r="AC5646">
        <v>-1</v>
      </c>
      <c r="AD5646" s="8">
        <f t="shared" si="177"/>
        <v>1</v>
      </c>
      <c r="AE5646">
        <v>1158</v>
      </c>
      <c r="AF5646">
        <v>875153</v>
      </c>
      <c r="AG5646">
        <v>2030</v>
      </c>
      <c r="AH5646" t="s">
        <v>53</v>
      </c>
      <c r="AI5646">
        <v>862</v>
      </c>
      <c r="AJ5646">
        <v>862</v>
      </c>
      <c r="AK5646">
        <v>17</v>
      </c>
    </row>
    <row r="5647" spans="1:37" x14ac:dyDescent="0.2">
      <c r="A5647">
        <v>3</v>
      </c>
      <c r="B5647" t="s">
        <v>37</v>
      </c>
      <c r="C5647">
        <v>150</v>
      </c>
      <c r="D5647">
        <v>3000</v>
      </c>
      <c r="E5647">
        <v>179</v>
      </c>
      <c r="F5647">
        <v>0</v>
      </c>
      <c r="G5647">
        <v>0</v>
      </c>
      <c r="H5647" t="s">
        <v>33</v>
      </c>
      <c r="I5647">
        <v>1</v>
      </c>
      <c r="J5647" s="8" t="str">
        <f t="shared" si="176"/>
        <v>TNEG</v>
      </c>
      <c r="K5647">
        <v>0</v>
      </c>
      <c r="L5647" t="s">
        <v>34</v>
      </c>
      <c r="M5647">
        <v>317.13079365079398</v>
      </c>
      <c r="N5647">
        <v>727.58666666666704</v>
      </c>
      <c r="O5647">
        <v>7</v>
      </c>
      <c r="P5647">
        <v>3</v>
      </c>
      <c r="Q5647">
        <v>317.13079365079398</v>
      </c>
      <c r="R5647">
        <v>727.58666666666704</v>
      </c>
      <c r="S5647">
        <v>7</v>
      </c>
      <c r="T5647">
        <v>3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55.247</v>
      </c>
      <c r="AA5647">
        <v>55.247</v>
      </c>
      <c r="AB5647">
        <v>-1</v>
      </c>
      <c r="AC5647">
        <v>-1</v>
      </c>
      <c r="AD5647" s="8">
        <f t="shared" si="177"/>
        <v>1</v>
      </c>
      <c r="AE5647">
        <v>1297</v>
      </c>
      <c r="AF5647">
        <v>876959</v>
      </c>
      <c r="AG5647">
        <v>637</v>
      </c>
      <c r="AH5647" t="s">
        <v>53</v>
      </c>
      <c r="AI5647">
        <v>862</v>
      </c>
      <c r="AJ5647">
        <v>862</v>
      </c>
      <c r="AK5647">
        <v>17</v>
      </c>
    </row>
    <row r="5648" spans="1:37" x14ac:dyDescent="0.2">
      <c r="A5648">
        <v>3</v>
      </c>
      <c r="B5648" t="s">
        <v>37</v>
      </c>
      <c r="C5648">
        <v>150</v>
      </c>
      <c r="D5648">
        <v>3000</v>
      </c>
      <c r="E5648">
        <v>180</v>
      </c>
      <c r="F5648">
        <v>1</v>
      </c>
      <c r="G5648">
        <v>78</v>
      </c>
      <c r="H5648" t="s">
        <v>33</v>
      </c>
      <c r="I5648">
        <v>0</v>
      </c>
      <c r="J5648" s="8" t="str">
        <f t="shared" si="176"/>
        <v>MISS</v>
      </c>
      <c r="K5648">
        <v>32</v>
      </c>
      <c r="L5648">
        <v>5</v>
      </c>
      <c r="M5648">
        <v>617.94412698412702</v>
      </c>
      <c r="N5648">
        <v>495.04444444444403</v>
      </c>
      <c r="O5648">
        <v>5</v>
      </c>
      <c r="P5648">
        <v>6</v>
      </c>
      <c r="Q5648">
        <v>625.94412698412702</v>
      </c>
      <c r="R5648">
        <v>182.23111111111101</v>
      </c>
      <c r="S5648">
        <v>2</v>
      </c>
      <c r="T5648">
        <v>6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45.679000000000002</v>
      </c>
      <c r="AA5648">
        <v>55.555999999999997</v>
      </c>
      <c r="AB5648">
        <v>-1</v>
      </c>
      <c r="AC5648">
        <v>-1</v>
      </c>
      <c r="AD5648" s="8">
        <f t="shared" si="177"/>
        <v>1</v>
      </c>
      <c r="AE5648">
        <v>1232</v>
      </c>
      <c r="AF5648">
        <v>878701</v>
      </c>
      <c r="AG5648">
        <v>1211</v>
      </c>
      <c r="AH5648" t="s">
        <v>53</v>
      </c>
      <c r="AI5648">
        <v>862</v>
      </c>
      <c r="AJ5648">
        <v>862</v>
      </c>
      <c r="AK5648">
        <v>17</v>
      </c>
    </row>
    <row r="5649" spans="1:37" x14ac:dyDescent="0.2">
      <c r="A5649">
        <v>3</v>
      </c>
      <c r="B5649" t="s">
        <v>37</v>
      </c>
      <c r="C5649">
        <v>150</v>
      </c>
      <c r="D5649">
        <v>3000</v>
      </c>
      <c r="E5649">
        <v>181</v>
      </c>
      <c r="F5649">
        <v>0</v>
      </c>
      <c r="G5649">
        <v>0</v>
      </c>
      <c r="H5649" t="s">
        <v>36</v>
      </c>
      <c r="I5649">
        <v>0</v>
      </c>
      <c r="J5649" s="8" t="str">
        <f t="shared" si="176"/>
        <v>FA</v>
      </c>
      <c r="K5649">
        <v>0</v>
      </c>
      <c r="L5649" t="s">
        <v>34</v>
      </c>
      <c r="M5649">
        <v>191.85968253968301</v>
      </c>
      <c r="N5649">
        <v>189.23111111111101</v>
      </c>
      <c r="O5649">
        <v>2</v>
      </c>
      <c r="P5649">
        <v>2</v>
      </c>
      <c r="Q5649">
        <v>191.85968253968301</v>
      </c>
      <c r="R5649">
        <v>189.23111111111101</v>
      </c>
      <c r="S5649">
        <v>2</v>
      </c>
      <c r="T5649">
        <v>2</v>
      </c>
      <c r="U5649">
        <v>624.640625</v>
      </c>
      <c r="V5649">
        <v>275.1875</v>
      </c>
      <c r="W5649">
        <v>3</v>
      </c>
      <c r="X5649">
        <v>6</v>
      </c>
      <c r="Y5649">
        <v>441.23445575754698</v>
      </c>
      <c r="Z5649">
        <v>55.863999999999997</v>
      </c>
      <c r="AA5649">
        <v>55.863999999999997</v>
      </c>
      <c r="AB5649">
        <v>52.92</v>
      </c>
      <c r="AC5649">
        <v>-2.9449999999999998</v>
      </c>
      <c r="AD5649" s="8">
        <f t="shared" si="177"/>
        <v>2.9449999999999998</v>
      </c>
      <c r="AE5649">
        <v>3184</v>
      </c>
      <c r="AF5649">
        <v>883326</v>
      </c>
      <c r="AG5649">
        <v>1027</v>
      </c>
      <c r="AH5649" t="s">
        <v>53</v>
      </c>
      <c r="AI5649">
        <v>862</v>
      </c>
      <c r="AJ5649">
        <v>862</v>
      </c>
      <c r="AK5649">
        <v>17</v>
      </c>
    </row>
    <row r="5650" spans="1:37" x14ac:dyDescent="0.2">
      <c r="A5650">
        <v>3</v>
      </c>
      <c r="B5650" t="s">
        <v>37</v>
      </c>
      <c r="C5650">
        <v>150</v>
      </c>
      <c r="D5650">
        <v>3000</v>
      </c>
      <c r="E5650">
        <v>182</v>
      </c>
      <c r="F5650">
        <v>0</v>
      </c>
      <c r="G5650">
        <v>0</v>
      </c>
      <c r="H5650" t="s">
        <v>33</v>
      </c>
      <c r="I5650">
        <v>1</v>
      </c>
      <c r="J5650" s="8" t="str">
        <f t="shared" si="176"/>
        <v>TNEG</v>
      </c>
      <c r="K5650">
        <v>0</v>
      </c>
      <c r="L5650" t="s">
        <v>34</v>
      </c>
      <c r="M5650">
        <v>637.94412698412702</v>
      </c>
      <c r="N5650">
        <v>398.77333333333303</v>
      </c>
      <c r="O5650">
        <v>4</v>
      </c>
      <c r="P5650">
        <v>6</v>
      </c>
      <c r="Q5650">
        <v>637.94412698412702</v>
      </c>
      <c r="R5650">
        <v>398.77333333333303</v>
      </c>
      <c r="S5650">
        <v>4</v>
      </c>
      <c r="T5650">
        <v>6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56.173000000000002</v>
      </c>
      <c r="AA5650">
        <v>56.173000000000002</v>
      </c>
      <c r="AB5650">
        <v>-1</v>
      </c>
      <c r="AC5650">
        <v>-1</v>
      </c>
      <c r="AD5650" s="8">
        <f t="shared" si="177"/>
        <v>1</v>
      </c>
      <c r="AE5650">
        <v>272</v>
      </c>
      <c r="AF5650">
        <v>884599</v>
      </c>
      <c r="AG5650">
        <v>433</v>
      </c>
      <c r="AH5650" t="s">
        <v>53</v>
      </c>
      <c r="AI5650">
        <v>862</v>
      </c>
      <c r="AJ5650">
        <v>862</v>
      </c>
      <c r="AK5650">
        <v>17</v>
      </c>
    </row>
    <row r="5651" spans="1:37" x14ac:dyDescent="0.2">
      <c r="A5651">
        <v>3</v>
      </c>
      <c r="B5651" t="s">
        <v>37</v>
      </c>
      <c r="C5651">
        <v>150</v>
      </c>
      <c r="D5651">
        <v>3000</v>
      </c>
      <c r="E5651">
        <v>183</v>
      </c>
      <c r="F5651">
        <v>1</v>
      </c>
      <c r="G5651">
        <v>79</v>
      </c>
      <c r="H5651" t="s">
        <v>36</v>
      </c>
      <c r="I5651">
        <v>1</v>
      </c>
      <c r="J5651" s="8" t="str">
        <f t="shared" si="176"/>
        <v xml:space="preserve">HIT </v>
      </c>
      <c r="K5651">
        <v>8</v>
      </c>
      <c r="L5651">
        <v>3</v>
      </c>
      <c r="M5651">
        <v>310.13079365079398</v>
      </c>
      <c r="N5651">
        <v>280.50222222222197</v>
      </c>
      <c r="O5651">
        <v>3</v>
      </c>
      <c r="P5651">
        <v>3</v>
      </c>
      <c r="Q5651">
        <v>198.85968253968301</v>
      </c>
      <c r="R5651">
        <v>717.58666666666704</v>
      </c>
      <c r="S5651">
        <v>7</v>
      </c>
      <c r="T5651">
        <v>2</v>
      </c>
      <c r="U5651">
        <v>444.640625</v>
      </c>
      <c r="V5651">
        <v>271.1875</v>
      </c>
      <c r="W5651">
        <v>3</v>
      </c>
      <c r="X5651">
        <v>4</v>
      </c>
      <c r="Y5651">
        <v>509.58854743545402</v>
      </c>
      <c r="Z5651">
        <v>54.012</v>
      </c>
      <c r="AA5651">
        <v>56.481000000000002</v>
      </c>
      <c r="AB5651">
        <v>52.326999999999998</v>
      </c>
      <c r="AC5651">
        <v>-1.6850000000000001</v>
      </c>
      <c r="AD5651" s="8">
        <f t="shared" si="177"/>
        <v>1.6850000000000001</v>
      </c>
      <c r="AE5651">
        <v>2299</v>
      </c>
      <c r="AF5651">
        <v>888347</v>
      </c>
      <c r="AG5651">
        <v>1544</v>
      </c>
      <c r="AH5651" t="s">
        <v>53</v>
      </c>
      <c r="AI5651">
        <v>862</v>
      </c>
      <c r="AJ5651">
        <v>862</v>
      </c>
      <c r="AK5651">
        <v>17</v>
      </c>
    </row>
    <row r="5652" spans="1:37" x14ac:dyDescent="0.2">
      <c r="A5652">
        <v>3</v>
      </c>
      <c r="B5652" t="s">
        <v>37</v>
      </c>
      <c r="C5652">
        <v>150</v>
      </c>
      <c r="D5652">
        <v>3000</v>
      </c>
      <c r="E5652">
        <v>184</v>
      </c>
      <c r="F5652">
        <v>0</v>
      </c>
      <c r="G5652">
        <v>0</v>
      </c>
      <c r="H5652" t="s">
        <v>33</v>
      </c>
      <c r="I5652">
        <v>1</v>
      </c>
      <c r="J5652" s="8" t="str">
        <f t="shared" si="176"/>
        <v>TNEG</v>
      </c>
      <c r="K5652">
        <v>0</v>
      </c>
      <c r="L5652" t="s">
        <v>34</v>
      </c>
      <c r="M5652">
        <v>530.67301587301597</v>
      </c>
      <c r="N5652">
        <v>602.31555555555599</v>
      </c>
      <c r="O5652">
        <v>6</v>
      </c>
      <c r="P5652">
        <v>5</v>
      </c>
      <c r="Q5652">
        <v>530.67301587301597</v>
      </c>
      <c r="R5652">
        <v>602.31555555555599</v>
      </c>
      <c r="S5652">
        <v>6</v>
      </c>
      <c r="T5652">
        <v>5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56.79</v>
      </c>
      <c r="AA5652">
        <v>56.79</v>
      </c>
      <c r="AB5652">
        <v>-1</v>
      </c>
      <c r="AC5652">
        <v>-1</v>
      </c>
      <c r="AD5652" s="8">
        <f t="shared" si="177"/>
        <v>1</v>
      </c>
      <c r="AE5652">
        <v>428</v>
      </c>
      <c r="AF5652">
        <v>889787</v>
      </c>
      <c r="AG5652">
        <v>552</v>
      </c>
      <c r="AH5652" t="s">
        <v>53</v>
      </c>
      <c r="AI5652">
        <v>862</v>
      </c>
      <c r="AJ5652">
        <v>862</v>
      </c>
      <c r="AK5652">
        <v>17</v>
      </c>
    </row>
    <row r="5653" spans="1:37" x14ac:dyDescent="0.2">
      <c r="A5653">
        <v>3</v>
      </c>
      <c r="B5653" t="s">
        <v>37</v>
      </c>
      <c r="C5653">
        <v>150</v>
      </c>
      <c r="D5653">
        <v>3000</v>
      </c>
      <c r="E5653">
        <v>185</v>
      </c>
      <c r="F5653">
        <v>0</v>
      </c>
      <c r="G5653">
        <v>0</v>
      </c>
      <c r="H5653" t="s">
        <v>33</v>
      </c>
      <c r="I5653">
        <v>1</v>
      </c>
      <c r="J5653" s="8" t="str">
        <f t="shared" si="176"/>
        <v>TNEG</v>
      </c>
      <c r="K5653">
        <v>0</v>
      </c>
      <c r="L5653" t="s">
        <v>34</v>
      </c>
      <c r="M5653">
        <v>750.21523809523796</v>
      </c>
      <c r="N5653">
        <v>387.77333333333303</v>
      </c>
      <c r="O5653">
        <v>4</v>
      </c>
      <c r="P5653">
        <v>7</v>
      </c>
      <c r="Q5653">
        <v>750.21523809523796</v>
      </c>
      <c r="R5653">
        <v>387.77333333333303</v>
      </c>
      <c r="S5653">
        <v>4</v>
      </c>
      <c r="T5653">
        <v>7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57.098999999999997</v>
      </c>
      <c r="AA5653">
        <v>57.098999999999997</v>
      </c>
      <c r="AB5653">
        <v>-1</v>
      </c>
      <c r="AC5653">
        <v>-1</v>
      </c>
      <c r="AD5653" s="8">
        <f t="shared" si="177"/>
        <v>1</v>
      </c>
      <c r="AE5653">
        <v>1471</v>
      </c>
      <c r="AF5653">
        <v>891763</v>
      </c>
      <c r="AG5653">
        <v>1744</v>
      </c>
      <c r="AH5653" t="s">
        <v>53</v>
      </c>
      <c r="AI5653">
        <v>862</v>
      </c>
      <c r="AJ5653">
        <v>862</v>
      </c>
      <c r="AK5653">
        <v>17</v>
      </c>
    </row>
    <row r="5654" spans="1:37" x14ac:dyDescent="0.2">
      <c r="A5654">
        <v>3</v>
      </c>
      <c r="B5654" t="s">
        <v>37</v>
      </c>
      <c r="C5654">
        <v>150</v>
      </c>
      <c r="D5654">
        <v>3000</v>
      </c>
      <c r="E5654">
        <v>186</v>
      </c>
      <c r="F5654">
        <v>0</v>
      </c>
      <c r="G5654">
        <v>0</v>
      </c>
      <c r="H5654" t="s">
        <v>33</v>
      </c>
      <c r="I5654">
        <v>1</v>
      </c>
      <c r="J5654" s="8" t="str">
        <f t="shared" si="176"/>
        <v>TNEG</v>
      </c>
      <c r="K5654">
        <v>0</v>
      </c>
      <c r="L5654" t="s">
        <v>34</v>
      </c>
      <c r="M5654">
        <v>534.67301587301597</v>
      </c>
      <c r="N5654">
        <v>182.23111111111101</v>
      </c>
      <c r="O5654">
        <v>2</v>
      </c>
      <c r="P5654">
        <v>5</v>
      </c>
      <c r="Q5654">
        <v>534.67301587301597</v>
      </c>
      <c r="R5654">
        <v>182.23111111111101</v>
      </c>
      <c r="S5654">
        <v>2</v>
      </c>
      <c r="T5654">
        <v>5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57.406999999999996</v>
      </c>
      <c r="AA5654">
        <v>57.406999999999996</v>
      </c>
      <c r="AB5654">
        <v>-1</v>
      </c>
      <c r="AC5654">
        <v>-1</v>
      </c>
      <c r="AD5654" s="8">
        <f t="shared" si="177"/>
        <v>1</v>
      </c>
      <c r="AE5654">
        <v>1336</v>
      </c>
      <c r="AF5654">
        <v>893611</v>
      </c>
      <c r="AG5654">
        <v>1076</v>
      </c>
      <c r="AH5654" t="s">
        <v>53</v>
      </c>
      <c r="AI5654">
        <v>862</v>
      </c>
      <c r="AJ5654">
        <v>862</v>
      </c>
      <c r="AK5654">
        <v>17</v>
      </c>
    </row>
    <row r="5655" spans="1:37" x14ac:dyDescent="0.2">
      <c r="A5655">
        <v>3</v>
      </c>
      <c r="B5655" t="s">
        <v>37</v>
      </c>
      <c r="C5655">
        <v>150</v>
      </c>
      <c r="D5655">
        <v>3000</v>
      </c>
      <c r="E5655">
        <v>187</v>
      </c>
      <c r="F5655">
        <v>0</v>
      </c>
      <c r="G5655">
        <v>0</v>
      </c>
      <c r="H5655" t="s">
        <v>33</v>
      </c>
      <c r="I5655">
        <v>1</v>
      </c>
      <c r="J5655" s="8" t="str">
        <f t="shared" si="176"/>
        <v>TNEG</v>
      </c>
      <c r="K5655">
        <v>0</v>
      </c>
      <c r="L5655" t="s">
        <v>34</v>
      </c>
      <c r="M5655">
        <v>722.21523809523796</v>
      </c>
      <c r="N5655">
        <v>489.04444444444403</v>
      </c>
      <c r="O5655">
        <v>5</v>
      </c>
      <c r="P5655">
        <v>7</v>
      </c>
      <c r="Q5655">
        <v>722.21523809523796</v>
      </c>
      <c r="R5655">
        <v>489.04444444444403</v>
      </c>
      <c r="S5655">
        <v>5</v>
      </c>
      <c r="T5655">
        <v>7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57.716000000000001</v>
      </c>
      <c r="AA5655">
        <v>57.716000000000001</v>
      </c>
      <c r="AB5655">
        <v>-1</v>
      </c>
      <c r="AC5655">
        <v>-1</v>
      </c>
      <c r="AD5655" s="8">
        <f t="shared" si="177"/>
        <v>1</v>
      </c>
      <c r="AE5655">
        <v>1297</v>
      </c>
      <c r="AF5655">
        <v>895411</v>
      </c>
      <c r="AG5655">
        <v>2013</v>
      </c>
      <c r="AH5655" t="s">
        <v>53</v>
      </c>
      <c r="AI5655">
        <v>862</v>
      </c>
      <c r="AJ5655">
        <v>862</v>
      </c>
      <c r="AK5655">
        <v>17</v>
      </c>
    </row>
    <row r="5656" spans="1:37" x14ac:dyDescent="0.2">
      <c r="A5656">
        <v>3</v>
      </c>
      <c r="B5656" t="s">
        <v>37</v>
      </c>
      <c r="C5656">
        <v>150</v>
      </c>
      <c r="D5656">
        <v>3000</v>
      </c>
      <c r="E5656">
        <v>188</v>
      </c>
      <c r="F5656">
        <v>0</v>
      </c>
      <c r="G5656">
        <v>0</v>
      </c>
      <c r="H5656" t="s">
        <v>33</v>
      </c>
      <c r="I5656">
        <v>1</v>
      </c>
      <c r="J5656" s="8" t="str">
        <f t="shared" si="176"/>
        <v>TNEG</v>
      </c>
      <c r="K5656">
        <v>0</v>
      </c>
      <c r="L5656" t="s">
        <v>34</v>
      </c>
      <c r="M5656">
        <v>625.94412698412702</v>
      </c>
      <c r="N5656">
        <v>182.23111111111101</v>
      </c>
      <c r="O5656">
        <v>2</v>
      </c>
      <c r="P5656">
        <v>6</v>
      </c>
      <c r="Q5656">
        <v>625.94412698412702</v>
      </c>
      <c r="R5656">
        <v>182.23111111111101</v>
      </c>
      <c r="S5656">
        <v>2</v>
      </c>
      <c r="T5656">
        <v>6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58.024999999999999</v>
      </c>
      <c r="AA5656">
        <v>58.024999999999999</v>
      </c>
      <c r="AB5656">
        <v>-1</v>
      </c>
      <c r="AC5656">
        <v>-1</v>
      </c>
      <c r="AD5656" s="8">
        <f t="shared" si="177"/>
        <v>1</v>
      </c>
      <c r="AE5656">
        <v>3753</v>
      </c>
      <c r="AF5656">
        <v>899667</v>
      </c>
      <c r="AG5656">
        <v>1530</v>
      </c>
      <c r="AH5656" t="s">
        <v>53</v>
      </c>
      <c r="AI5656">
        <v>862</v>
      </c>
      <c r="AJ5656">
        <v>862</v>
      </c>
      <c r="AK5656">
        <v>17</v>
      </c>
    </row>
    <row r="5657" spans="1:37" x14ac:dyDescent="0.2">
      <c r="A5657">
        <v>3</v>
      </c>
      <c r="B5657" t="s">
        <v>37</v>
      </c>
      <c r="C5657">
        <v>150</v>
      </c>
      <c r="D5657">
        <v>3000</v>
      </c>
      <c r="E5657">
        <v>189</v>
      </c>
      <c r="F5657">
        <v>0</v>
      </c>
      <c r="G5657">
        <v>0</v>
      </c>
      <c r="H5657" t="s">
        <v>33</v>
      </c>
      <c r="I5657">
        <v>1</v>
      </c>
      <c r="J5657" s="8" t="str">
        <f t="shared" si="176"/>
        <v>TNEG</v>
      </c>
      <c r="K5657">
        <v>0</v>
      </c>
      <c r="L5657" t="s">
        <v>34</v>
      </c>
      <c r="M5657">
        <v>512.67301587301597</v>
      </c>
      <c r="N5657">
        <v>711.58666666666704</v>
      </c>
      <c r="O5657">
        <v>7</v>
      </c>
      <c r="P5657">
        <v>5</v>
      </c>
      <c r="Q5657">
        <v>512.67301587301597</v>
      </c>
      <c r="R5657">
        <v>711.58666666666704</v>
      </c>
      <c r="S5657">
        <v>7</v>
      </c>
      <c r="T5657">
        <v>5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58.332999999999998</v>
      </c>
      <c r="AA5657">
        <v>58.332999999999998</v>
      </c>
      <c r="AB5657">
        <v>-1</v>
      </c>
      <c r="AC5657">
        <v>-1</v>
      </c>
      <c r="AD5657" s="8">
        <f t="shared" si="177"/>
        <v>1</v>
      </c>
      <c r="AE5657">
        <v>3647</v>
      </c>
      <c r="AF5657">
        <v>903829</v>
      </c>
      <c r="AG5657">
        <v>1462</v>
      </c>
      <c r="AH5657" t="s">
        <v>53</v>
      </c>
      <c r="AI5657">
        <v>862</v>
      </c>
      <c r="AJ5657">
        <v>862</v>
      </c>
      <c r="AK5657">
        <v>17</v>
      </c>
    </row>
    <row r="5658" spans="1:37" x14ac:dyDescent="0.2">
      <c r="A5658">
        <v>3</v>
      </c>
      <c r="B5658" t="s">
        <v>37</v>
      </c>
      <c r="C5658">
        <v>150</v>
      </c>
      <c r="D5658">
        <v>3000</v>
      </c>
      <c r="E5658">
        <v>190</v>
      </c>
      <c r="F5658">
        <v>0</v>
      </c>
      <c r="G5658">
        <v>0</v>
      </c>
      <c r="H5658" t="s">
        <v>33</v>
      </c>
      <c r="I5658">
        <v>1</v>
      </c>
      <c r="J5658" s="8" t="str">
        <f t="shared" si="176"/>
        <v>TNEG</v>
      </c>
      <c r="K5658">
        <v>0</v>
      </c>
      <c r="L5658" t="s">
        <v>34</v>
      </c>
      <c r="M5658">
        <v>424.40190476190497</v>
      </c>
      <c r="N5658">
        <v>513.04444444444403</v>
      </c>
      <c r="O5658">
        <v>5</v>
      </c>
      <c r="P5658">
        <v>4</v>
      </c>
      <c r="Q5658">
        <v>424.40190476190497</v>
      </c>
      <c r="R5658">
        <v>513.04444444444403</v>
      </c>
      <c r="S5658">
        <v>5</v>
      </c>
      <c r="T5658">
        <v>4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58.642000000000003</v>
      </c>
      <c r="AA5658">
        <v>58.642000000000003</v>
      </c>
      <c r="AB5658">
        <v>-1</v>
      </c>
      <c r="AC5658">
        <v>-1</v>
      </c>
      <c r="AD5658" s="8">
        <f t="shared" si="177"/>
        <v>1</v>
      </c>
      <c r="AE5658">
        <v>2720</v>
      </c>
      <c r="AF5658">
        <v>907061</v>
      </c>
      <c r="AG5658">
        <v>899</v>
      </c>
      <c r="AH5658" t="s">
        <v>53</v>
      </c>
      <c r="AI5658">
        <v>862</v>
      </c>
      <c r="AJ5658">
        <v>862</v>
      </c>
      <c r="AK5658">
        <v>17</v>
      </c>
    </row>
    <row r="5659" spans="1:37" x14ac:dyDescent="0.2">
      <c r="A5659">
        <v>3</v>
      </c>
      <c r="B5659" t="s">
        <v>37</v>
      </c>
      <c r="C5659">
        <v>150</v>
      </c>
      <c r="D5659">
        <v>3000</v>
      </c>
      <c r="E5659">
        <v>191</v>
      </c>
      <c r="F5659">
        <v>0</v>
      </c>
      <c r="G5659">
        <v>0</v>
      </c>
      <c r="H5659" t="s">
        <v>33</v>
      </c>
      <c r="I5659">
        <v>1</v>
      </c>
      <c r="J5659" s="8" t="str">
        <f t="shared" si="176"/>
        <v>TNEG</v>
      </c>
      <c r="K5659">
        <v>0</v>
      </c>
      <c r="L5659" t="s">
        <v>34</v>
      </c>
      <c r="M5659">
        <v>617.94412698412702</v>
      </c>
      <c r="N5659">
        <v>495.04444444444403</v>
      </c>
      <c r="O5659">
        <v>5</v>
      </c>
      <c r="P5659">
        <v>6</v>
      </c>
      <c r="Q5659">
        <v>617.94412698412702</v>
      </c>
      <c r="R5659">
        <v>495.04444444444403</v>
      </c>
      <c r="S5659">
        <v>5</v>
      </c>
      <c r="T5659">
        <v>6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58.951000000000001</v>
      </c>
      <c r="AA5659">
        <v>58.951000000000001</v>
      </c>
      <c r="AB5659">
        <v>-1</v>
      </c>
      <c r="AC5659">
        <v>-1</v>
      </c>
      <c r="AD5659" s="8">
        <f t="shared" si="177"/>
        <v>1</v>
      </c>
      <c r="AE5659">
        <v>1518</v>
      </c>
      <c r="AF5659">
        <v>909085</v>
      </c>
      <c r="AG5659">
        <v>1365</v>
      </c>
      <c r="AH5659" t="s">
        <v>53</v>
      </c>
      <c r="AI5659">
        <v>862</v>
      </c>
      <c r="AJ5659">
        <v>862</v>
      </c>
      <c r="AK5659">
        <v>17</v>
      </c>
    </row>
    <row r="5660" spans="1:37" x14ac:dyDescent="0.2">
      <c r="A5660">
        <v>3</v>
      </c>
      <c r="B5660" t="s">
        <v>37</v>
      </c>
      <c r="C5660">
        <v>150</v>
      </c>
      <c r="D5660">
        <v>3000</v>
      </c>
      <c r="E5660">
        <v>192</v>
      </c>
      <c r="F5660">
        <v>0</v>
      </c>
      <c r="G5660">
        <v>0</v>
      </c>
      <c r="H5660" t="s">
        <v>33</v>
      </c>
      <c r="I5660">
        <v>1</v>
      </c>
      <c r="J5660" s="8" t="str">
        <f t="shared" si="176"/>
        <v>TNEG</v>
      </c>
      <c r="K5660">
        <v>0</v>
      </c>
      <c r="L5660" t="s">
        <v>34</v>
      </c>
      <c r="M5660">
        <v>93.588571428571399</v>
      </c>
      <c r="N5660">
        <v>619.31555555555599</v>
      </c>
      <c r="O5660">
        <v>6</v>
      </c>
      <c r="P5660">
        <v>1</v>
      </c>
      <c r="Q5660">
        <v>93.588571428571399</v>
      </c>
      <c r="R5660">
        <v>619.31555555555599</v>
      </c>
      <c r="S5660">
        <v>6</v>
      </c>
      <c r="T5660">
        <v>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59.259</v>
      </c>
      <c r="AA5660">
        <v>59.259</v>
      </c>
      <c r="AB5660">
        <v>-1</v>
      </c>
      <c r="AC5660">
        <v>-1</v>
      </c>
      <c r="AD5660" s="8">
        <f t="shared" si="177"/>
        <v>1</v>
      </c>
      <c r="AE5660">
        <v>1496</v>
      </c>
      <c r="AF5660">
        <v>911087</v>
      </c>
      <c r="AG5660">
        <v>2251</v>
      </c>
      <c r="AH5660" t="s">
        <v>53</v>
      </c>
      <c r="AI5660">
        <v>862</v>
      </c>
      <c r="AJ5660">
        <v>862</v>
      </c>
      <c r="AK5660">
        <v>17</v>
      </c>
    </row>
    <row r="5661" spans="1:37" x14ac:dyDescent="0.2">
      <c r="A5661">
        <v>3</v>
      </c>
      <c r="B5661" t="s">
        <v>37</v>
      </c>
      <c r="C5661">
        <v>150</v>
      </c>
      <c r="D5661">
        <v>3000</v>
      </c>
      <c r="E5661">
        <v>193</v>
      </c>
      <c r="F5661">
        <v>0</v>
      </c>
      <c r="G5661">
        <v>0</v>
      </c>
      <c r="H5661" t="s">
        <v>33</v>
      </c>
      <c r="I5661">
        <v>1</v>
      </c>
      <c r="J5661" s="8" t="str">
        <f t="shared" si="176"/>
        <v>TNEG</v>
      </c>
      <c r="K5661">
        <v>0</v>
      </c>
      <c r="L5661" t="s">
        <v>34</v>
      </c>
      <c r="M5661">
        <v>81.588571428571399</v>
      </c>
      <c r="N5661">
        <v>297.50222222222197</v>
      </c>
      <c r="O5661">
        <v>3</v>
      </c>
      <c r="P5661">
        <v>1</v>
      </c>
      <c r="Q5661">
        <v>81.588571428571399</v>
      </c>
      <c r="R5661">
        <v>297.50222222222197</v>
      </c>
      <c r="S5661">
        <v>3</v>
      </c>
      <c r="T5661">
        <v>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59.567999999999998</v>
      </c>
      <c r="AA5661">
        <v>59.567999999999998</v>
      </c>
      <c r="AB5661">
        <v>-1</v>
      </c>
      <c r="AC5661">
        <v>-1</v>
      </c>
      <c r="AD5661" s="8">
        <f t="shared" si="177"/>
        <v>1</v>
      </c>
      <c r="AE5661">
        <v>1319</v>
      </c>
      <c r="AF5661">
        <v>912915</v>
      </c>
      <c r="AG5661">
        <v>1433</v>
      </c>
      <c r="AH5661" t="s">
        <v>53</v>
      </c>
      <c r="AI5661">
        <v>862</v>
      </c>
      <c r="AJ5661">
        <v>862</v>
      </c>
      <c r="AK5661">
        <v>17</v>
      </c>
    </row>
    <row r="5662" spans="1:37" x14ac:dyDescent="0.2">
      <c r="A5662">
        <v>3</v>
      </c>
      <c r="B5662" t="s">
        <v>37</v>
      </c>
      <c r="C5662">
        <v>150</v>
      </c>
      <c r="D5662">
        <v>3000</v>
      </c>
      <c r="E5662">
        <v>194</v>
      </c>
      <c r="F5662">
        <v>1</v>
      </c>
      <c r="G5662">
        <v>80</v>
      </c>
      <c r="H5662" t="s">
        <v>36</v>
      </c>
      <c r="I5662">
        <v>1</v>
      </c>
      <c r="J5662" s="8" t="str">
        <f t="shared" si="176"/>
        <v xml:space="preserve">HIT </v>
      </c>
      <c r="K5662">
        <v>72</v>
      </c>
      <c r="L5662">
        <v>6</v>
      </c>
      <c r="M5662">
        <v>198.85968253968301</v>
      </c>
      <c r="N5662">
        <v>717.58666666666704</v>
      </c>
      <c r="O5662">
        <v>7</v>
      </c>
      <c r="P5662">
        <v>2</v>
      </c>
      <c r="Q5662">
        <v>310.13079365079398</v>
      </c>
      <c r="R5662">
        <v>280.50222222222197</v>
      </c>
      <c r="S5662">
        <v>3</v>
      </c>
      <c r="T5662">
        <v>3</v>
      </c>
      <c r="U5662">
        <v>662.640625</v>
      </c>
      <c r="V5662">
        <v>200.1875</v>
      </c>
      <c r="W5662">
        <v>2</v>
      </c>
      <c r="X5662">
        <v>6</v>
      </c>
      <c r="Y5662">
        <v>361.54340791041801</v>
      </c>
      <c r="Z5662">
        <v>37.654000000000003</v>
      </c>
      <c r="AA5662">
        <v>59.877000000000002</v>
      </c>
      <c r="AB5662">
        <v>56.948</v>
      </c>
      <c r="AC5662">
        <v>19.294</v>
      </c>
      <c r="AD5662" s="8">
        <f t="shared" si="177"/>
        <v>19.294</v>
      </c>
      <c r="AE5662">
        <v>2486</v>
      </c>
      <c r="AF5662">
        <v>917161</v>
      </c>
      <c r="AG5662">
        <v>99</v>
      </c>
      <c r="AH5662" t="s">
        <v>53</v>
      </c>
      <c r="AI5662">
        <v>862</v>
      </c>
      <c r="AJ5662">
        <v>862</v>
      </c>
      <c r="AK5662">
        <v>17</v>
      </c>
    </row>
    <row r="5663" spans="1:37" x14ac:dyDescent="0.2">
      <c r="A5663">
        <v>3</v>
      </c>
      <c r="B5663" t="s">
        <v>37</v>
      </c>
      <c r="C5663">
        <v>150</v>
      </c>
      <c r="D5663">
        <v>3000</v>
      </c>
      <c r="E5663">
        <v>195</v>
      </c>
      <c r="F5663">
        <v>1</v>
      </c>
      <c r="G5663">
        <v>81</v>
      </c>
      <c r="H5663" t="s">
        <v>36</v>
      </c>
      <c r="I5663">
        <v>1</v>
      </c>
      <c r="J5663" s="8" t="str">
        <f t="shared" si="176"/>
        <v xml:space="preserve">HIT </v>
      </c>
      <c r="K5663">
        <v>8</v>
      </c>
      <c r="L5663">
        <v>3</v>
      </c>
      <c r="M5663">
        <v>744.21523809523796</v>
      </c>
      <c r="N5663">
        <v>605.31555555555599</v>
      </c>
      <c r="O5663">
        <v>6</v>
      </c>
      <c r="P5663">
        <v>7</v>
      </c>
      <c r="Q5663">
        <v>722.21523809523796</v>
      </c>
      <c r="R5663">
        <v>489.04444444444403</v>
      </c>
      <c r="S5663">
        <v>5</v>
      </c>
      <c r="T5663">
        <v>7</v>
      </c>
      <c r="U5663">
        <v>707.640625</v>
      </c>
      <c r="V5663">
        <v>494.1875</v>
      </c>
      <c r="W5663">
        <v>5</v>
      </c>
      <c r="X5663">
        <v>7</v>
      </c>
      <c r="Y5663">
        <v>15.455431644681299</v>
      </c>
      <c r="Z5663">
        <v>57.716000000000001</v>
      </c>
      <c r="AA5663">
        <v>60.185000000000002</v>
      </c>
      <c r="AB5663">
        <v>56.710999999999999</v>
      </c>
      <c r="AC5663">
        <v>-1.0049999999999999</v>
      </c>
      <c r="AD5663" s="8">
        <f t="shared" si="177"/>
        <v>1.0049999999999999</v>
      </c>
      <c r="AE5663">
        <v>1646</v>
      </c>
      <c r="AF5663">
        <v>921494</v>
      </c>
      <c r="AG5663">
        <v>2013</v>
      </c>
      <c r="AH5663" t="s">
        <v>53</v>
      </c>
      <c r="AI5663">
        <v>862</v>
      </c>
      <c r="AJ5663">
        <v>862</v>
      </c>
      <c r="AK5663">
        <v>17</v>
      </c>
    </row>
    <row r="5664" spans="1:37" x14ac:dyDescent="0.2">
      <c r="A5664">
        <v>3</v>
      </c>
      <c r="B5664" t="s">
        <v>37</v>
      </c>
      <c r="C5664">
        <v>150</v>
      </c>
      <c r="D5664">
        <v>3000</v>
      </c>
      <c r="E5664">
        <v>196</v>
      </c>
      <c r="F5664">
        <v>0</v>
      </c>
      <c r="G5664">
        <v>0</v>
      </c>
      <c r="H5664" t="s">
        <v>33</v>
      </c>
      <c r="I5664">
        <v>1</v>
      </c>
      <c r="J5664" s="8" t="str">
        <f t="shared" si="176"/>
        <v>TNEG</v>
      </c>
      <c r="K5664">
        <v>0</v>
      </c>
      <c r="L5664" t="s">
        <v>34</v>
      </c>
      <c r="M5664">
        <v>207.85968253968301</v>
      </c>
      <c r="N5664">
        <v>620.31555555555599</v>
      </c>
      <c r="O5664">
        <v>6</v>
      </c>
      <c r="P5664">
        <v>2</v>
      </c>
      <c r="Q5664">
        <v>207.85968253968301</v>
      </c>
      <c r="R5664">
        <v>620.31555555555599</v>
      </c>
      <c r="S5664">
        <v>6</v>
      </c>
      <c r="T5664">
        <v>2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60.494</v>
      </c>
      <c r="AA5664">
        <v>60.494</v>
      </c>
      <c r="AB5664">
        <v>-1</v>
      </c>
      <c r="AC5664">
        <v>-1</v>
      </c>
      <c r="AD5664" s="8">
        <f t="shared" si="177"/>
        <v>1</v>
      </c>
      <c r="AE5664">
        <v>1309</v>
      </c>
      <c r="AF5664">
        <v>923811</v>
      </c>
      <c r="AG5664">
        <v>1120</v>
      </c>
      <c r="AH5664" t="s">
        <v>53</v>
      </c>
      <c r="AI5664">
        <v>862</v>
      </c>
      <c r="AJ5664">
        <v>862</v>
      </c>
      <c r="AK5664">
        <v>17</v>
      </c>
    </row>
    <row r="5665" spans="1:37" x14ac:dyDescent="0.2">
      <c r="A5665">
        <v>3</v>
      </c>
      <c r="B5665" t="s">
        <v>37</v>
      </c>
      <c r="C5665">
        <v>150</v>
      </c>
      <c r="D5665">
        <v>3000</v>
      </c>
      <c r="E5665">
        <v>197</v>
      </c>
      <c r="F5665">
        <v>1</v>
      </c>
      <c r="G5665">
        <v>82</v>
      </c>
      <c r="H5665" t="s">
        <v>33</v>
      </c>
      <c r="I5665">
        <v>0</v>
      </c>
      <c r="J5665" s="8" t="str">
        <f t="shared" si="176"/>
        <v>MISS</v>
      </c>
      <c r="K5665">
        <v>13</v>
      </c>
      <c r="L5665">
        <v>4</v>
      </c>
      <c r="M5665">
        <v>743.21523809523796</v>
      </c>
      <c r="N5665">
        <v>160.23111111111101</v>
      </c>
      <c r="O5665">
        <v>2</v>
      </c>
      <c r="P5665">
        <v>7</v>
      </c>
      <c r="Q5665">
        <v>530.67301587301597</v>
      </c>
      <c r="R5665">
        <v>602.31555555555599</v>
      </c>
      <c r="S5665">
        <v>6</v>
      </c>
      <c r="T5665">
        <v>5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56.79</v>
      </c>
      <c r="AA5665">
        <v>60.802</v>
      </c>
      <c r="AB5665">
        <v>-1</v>
      </c>
      <c r="AC5665">
        <v>-1</v>
      </c>
      <c r="AD5665" s="8">
        <f t="shared" si="177"/>
        <v>1</v>
      </c>
      <c r="AE5665">
        <v>1430</v>
      </c>
      <c r="AF5665">
        <v>925753</v>
      </c>
      <c r="AG5665">
        <v>552</v>
      </c>
      <c r="AH5665" t="s">
        <v>53</v>
      </c>
      <c r="AI5665">
        <v>862</v>
      </c>
      <c r="AJ5665">
        <v>862</v>
      </c>
      <c r="AK5665">
        <v>17</v>
      </c>
    </row>
    <row r="5666" spans="1:37" x14ac:dyDescent="0.2">
      <c r="A5666">
        <v>3</v>
      </c>
      <c r="B5666" t="s">
        <v>37</v>
      </c>
      <c r="C5666">
        <v>150</v>
      </c>
      <c r="D5666">
        <v>3000</v>
      </c>
      <c r="E5666">
        <v>198</v>
      </c>
      <c r="F5666">
        <v>0</v>
      </c>
      <c r="G5666">
        <v>0</v>
      </c>
      <c r="H5666" t="s">
        <v>33</v>
      </c>
      <c r="I5666">
        <v>1</v>
      </c>
      <c r="J5666" s="8" t="str">
        <f t="shared" si="176"/>
        <v>TNEG</v>
      </c>
      <c r="K5666">
        <v>0</v>
      </c>
      <c r="L5666" t="s">
        <v>34</v>
      </c>
      <c r="M5666">
        <v>537.67301587301597</v>
      </c>
      <c r="N5666">
        <v>292.50222222222197</v>
      </c>
      <c r="O5666">
        <v>3</v>
      </c>
      <c r="P5666">
        <v>5</v>
      </c>
      <c r="Q5666">
        <v>537.67301587301597</v>
      </c>
      <c r="R5666">
        <v>292.50222222222197</v>
      </c>
      <c r="S5666">
        <v>3</v>
      </c>
      <c r="T5666">
        <v>5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61.110999999999997</v>
      </c>
      <c r="AA5666">
        <v>61.110999999999997</v>
      </c>
      <c r="AB5666">
        <v>-1</v>
      </c>
      <c r="AC5666">
        <v>-1</v>
      </c>
      <c r="AD5666" s="8">
        <f t="shared" si="177"/>
        <v>1</v>
      </c>
      <c r="AE5666">
        <v>1796</v>
      </c>
      <c r="AF5666">
        <v>928055</v>
      </c>
      <c r="AG5666">
        <v>1488</v>
      </c>
      <c r="AH5666" t="s">
        <v>53</v>
      </c>
      <c r="AI5666">
        <v>862</v>
      </c>
      <c r="AJ5666">
        <v>862</v>
      </c>
      <c r="AK5666">
        <v>17</v>
      </c>
    </row>
    <row r="5667" spans="1:37" x14ac:dyDescent="0.2">
      <c r="A5667">
        <v>3</v>
      </c>
      <c r="B5667" t="s">
        <v>37</v>
      </c>
      <c r="C5667">
        <v>150</v>
      </c>
      <c r="D5667">
        <v>3000</v>
      </c>
      <c r="E5667">
        <v>199</v>
      </c>
      <c r="F5667">
        <v>0</v>
      </c>
      <c r="G5667">
        <v>0</v>
      </c>
      <c r="H5667" t="s">
        <v>33</v>
      </c>
      <c r="I5667">
        <v>1</v>
      </c>
      <c r="J5667" s="8" t="str">
        <f t="shared" si="176"/>
        <v>TNEG</v>
      </c>
      <c r="K5667">
        <v>0</v>
      </c>
      <c r="L5667" t="s">
        <v>34</v>
      </c>
      <c r="M5667">
        <v>81.588571428571399</v>
      </c>
      <c r="N5667">
        <v>297.50222222222197</v>
      </c>
      <c r="O5667">
        <v>3</v>
      </c>
      <c r="P5667">
        <v>1</v>
      </c>
      <c r="Q5667">
        <v>81.588571428571399</v>
      </c>
      <c r="R5667">
        <v>297.50222222222197</v>
      </c>
      <c r="S5667">
        <v>3</v>
      </c>
      <c r="T5667">
        <v>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61.42</v>
      </c>
      <c r="AA5667">
        <v>61.42</v>
      </c>
      <c r="AB5667">
        <v>-1</v>
      </c>
      <c r="AC5667">
        <v>-1</v>
      </c>
      <c r="AD5667" s="8">
        <f t="shared" si="177"/>
        <v>1</v>
      </c>
      <c r="AE5667">
        <v>1220</v>
      </c>
      <c r="AF5667">
        <v>929785</v>
      </c>
      <c r="AG5667">
        <v>1449</v>
      </c>
      <c r="AH5667" t="s">
        <v>53</v>
      </c>
      <c r="AI5667">
        <v>862</v>
      </c>
      <c r="AJ5667">
        <v>862</v>
      </c>
      <c r="AK5667">
        <v>17</v>
      </c>
    </row>
    <row r="5668" spans="1:37" x14ac:dyDescent="0.2">
      <c r="A5668">
        <v>3</v>
      </c>
      <c r="B5668" t="s">
        <v>37</v>
      </c>
      <c r="C5668">
        <v>150</v>
      </c>
      <c r="D5668">
        <v>3000</v>
      </c>
      <c r="E5668">
        <v>200</v>
      </c>
      <c r="F5668">
        <v>0</v>
      </c>
      <c r="G5668">
        <v>0</v>
      </c>
      <c r="H5668" t="s">
        <v>33</v>
      </c>
      <c r="I5668">
        <v>1</v>
      </c>
      <c r="J5668" s="8" t="str">
        <f t="shared" si="176"/>
        <v>TNEG</v>
      </c>
      <c r="K5668">
        <v>0</v>
      </c>
      <c r="L5668" t="s">
        <v>34</v>
      </c>
      <c r="M5668">
        <v>623.94412698412702</v>
      </c>
      <c r="N5668">
        <v>728.58666666666704</v>
      </c>
      <c r="O5668">
        <v>7</v>
      </c>
      <c r="P5668">
        <v>6</v>
      </c>
      <c r="Q5668">
        <v>623.94412698412702</v>
      </c>
      <c r="R5668">
        <v>728.58666666666704</v>
      </c>
      <c r="S5668">
        <v>7</v>
      </c>
      <c r="T5668">
        <v>6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61.728000000000002</v>
      </c>
      <c r="AA5668">
        <v>61.728000000000002</v>
      </c>
      <c r="AB5668">
        <v>-1</v>
      </c>
      <c r="AC5668">
        <v>-1</v>
      </c>
      <c r="AD5668" s="8">
        <f t="shared" si="177"/>
        <v>1</v>
      </c>
      <c r="AE5668">
        <v>1545</v>
      </c>
      <c r="AF5668">
        <v>931833</v>
      </c>
      <c r="AG5668">
        <v>1785</v>
      </c>
      <c r="AH5668" t="s">
        <v>53</v>
      </c>
      <c r="AI5668">
        <v>862</v>
      </c>
      <c r="AJ5668">
        <v>862</v>
      </c>
      <c r="AK5668">
        <v>17</v>
      </c>
    </row>
    <row r="5669" spans="1:37" x14ac:dyDescent="0.2">
      <c r="A5669">
        <v>3</v>
      </c>
      <c r="B5669" t="s">
        <v>37</v>
      </c>
      <c r="C5669">
        <v>150</v>
      </c>
      <c r="D5669">
        <v>3000</v>
      </c>
      <c r="E5669">
        <v>201</v>
      </c>
      <c r="F5669">
        <v>0</v>
      </c>
      <c r="G5669">
        <v>0</v>
      </c>
      <c r="H5669" t="s">
        <v>33</v>
      </c>
      <c r="I5669">
        <v>1</v>
      </c>
      <c r="J5669" s="8" t="str">
        <f t="shared" si="176"/>
        <v>TNEG</v>
      </c>
      <c r="K5669">
        <v>0</v>
      </c>
      <c r="L5669" t="s">
        <v>34</v>
      </c>
      <c r="M5669">
        <v>534.67301587301597</v>
      </c>
      <c r="N5669">
        <v>182.23111111111101</v>
      </c>
      <c r="O5669">
        <v>2</v>
      </c>
      <c r="P5669">
        <v>5</v>
      </c>
      <c r="Q5669">
        <v>534.67301587301597</v>
      </c>
      <c r="R5669">
        <v>182.23111111111101</v>
      </c>
      <c r="S5669">
        <v>2</v>
      </c>
      <c r="T5669">
        <v>5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62.036999999999999</v>
      </c>
      <c r="AA5669">
        <v>62.036999999999999</v>
      </c>
      <c r="AB5669">
        <v>-1</v>
      </c>
      <c r="AC5669">
        <v>-1</v>
      </c>
      <c r="AD5669" s="8">
        <f t="shared" si="177"/>
        <v>1</v>
      </c>
      <c r="AE5669">
        <v>1532</v>
      </c>
      <c r="AF5669">
        <v>933870</v>
      </c>
      <c r="AG5669">
        <v>1442</v>
      </c>
      <c r="AH5669" t="s">
        <v>53</v>
      </c>
      <c r="AI5669">
        <v>862</v>
      </c>
      <c r="AJ5669">
        <v>862</v>
      </c>
      <c r="AK5669">
        <v>17</v>
      </c>
    </row>
    <row r="5670" spans="1:37" x14ac:dyDescent="0.2">
      <c r="A5670">
        <v>3</v>
      </c>
      <c r="B5670" t="s">
        <v>37</v>
      </c>
      <c r="C5670">
        <v>150</v>
      </c>
      <c r="D5670">
        <v>3000</v>
      </c>
      <c r="E5670">
        <v>202</v>
      </c>
      <c r="F5670">
        <v>1</v>
      </c>
      <c r="G5670">
        <v>83</v>
      </c>
      <c r="H5670" t="s">
        <v>33</v>
      </c>
      <c r="I5670">
        <v>0</v>
      </c>
      <c r="J5670" s="8" t="str">
        <f t="shared" si="176"/>
        <v>MISS</v>
      </c>
      <c r="K5670">
        <v>71</v>
      </c>
      <c r="L5670">
        <v>6</v>
      </c>
      <c r="M5670">
        <v>731.21523809523796</v>
      </c>
      <c r="N5670">
        <v>65.959999999999994</v>
      </c>
      <c r="O5670">
        <v>1</v>
      </c>
      <c r="P5670">
        <v>7</v>
      </c>
      <c r="Q5670">
        <v>639.94412698412702</v>
      </c>
      <c r="R5670">
        <v>619.31555555555599</v>
      </c>
      <c r="S5670">
        <v>6</v>
      </c>
      <c r="T5670">
        <v>6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40.432000000000002</v>
      </c>
      <c r="AA5670">
        <v>62.345999999999997</v>
      </c>
      <c r="AB5670">
        <v>-1</v>
      </c>
      <c r="AC5670">
        <v>-1</v>
      </c>
      <c r="AD5670" s="8">
        <f t="shared" si="177"/>
        <v>1</v>
      </c>
      <c r="AE5670">
        <v>1829</v>
      </c>
      <c r="AF5670">
        <v>936221</v>
      </c>
      <c r="AG5670">
        <v>921</v>
      </c>
      <c r="AH5670" t="s">
        <v>53</v>
      </c>
      <c r="AI5670">
        <v>862</v>
      </c>
      <c r="AJ5670">
        <v>862</v>
      </c>
      <c r="AK5670">
        <v>17</v>
      </c>
    </row>
    <row r="5671" spans="1:37" x14ac:dyDescent="0.2">
      <c r="A5671">
        <v>3</v>
      </c>
      <c r="B5671" t="s">
        <v>37</v>
      </c>
      <c r="C5671">
        <v>150</v>
      </c>
      <c r="D5671">
        <v>3000</v>
      </c>
      <c r="E5671">
        <v>203</v>
      </c>
      <c r="F5671">
        <v>0</v>
      </c>
      <c r="G5671">
        <v>0</v>
      </c>
      <c r="H5671" t="s">
        <v>33</v>
      </c>
      <c r="I5671">
        <v>1</v>
      </c>
      <c r="J5671" s="8" t="str">
        <f t="shared" si="176"/>
        <v>TNEG</v>
      </c>
      <c r="K5671">
        <v>0</v>
      </c>
      <c r="L5671" t="s">
        <v>34</v>
      </c>
      <c r="M5671">
        <v>424.40190476190497</v>
      </c>
      <c r="N5671">
        <v>513.04444444444403</v>
      </c>
      <c r="O5671">
        <v>5</v>
      </c>
      <c r="P5671">
        <v>4</v>
      </c>
      <c r="Q5671">
        <v>424.40190476190497</v>
      </c>
      <c r="R5671">
        <v>513.04444444444403</v>
      </c>
      <c r="S5671">
        <v>5</v>
      </c>
      <c r="T5671">
        <v>4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62.654000000000003</v>
      </c>
      <c r="AA5671">
        <v>62.654000000000003</v>
      </c>
      <c r="AB5671">
        <v>-1</v>
      </c>
      <c r="AC5671">
        <v>-1</v>
      </c>
      <c r="AD5671" s="8">
        <f t="shared" si="177"/>
        <v>1</v>
      </c>
      <c r="AE5671">
        <v>1806</v>
      </c>
      <c r="AF5671">
        <v>938531</v>
      </c>
      <c r="AG5671">
        <v>373</v>
      </c>
      <c r="AH5671" t="s">
        <v>53</v>
      </c>
      <c r="AI5671">
        <v>862</v>
      </c>
      <c r="AJ5671">
        <v>862</v>
      </c>
      <c r="AK5671">
        <v>17</v>
      </c>
    </row>
    <row r="5672" spans="1:37" x14ac:dyDescent="0.2">
      <c r="A5672">
        <v>3</v>
      </c>
      <c r="B5672" t="s">
        <v>37</v>
      </c>
      <c r="C5672">
        <v>150</v>
      </c>
      <c r="D5672">
        <v>3000</v>
      </c>
      <c r="E5672">
        <v>204</v>
      </c>
      <c r="F5672">
        <v>1</v>
      </c>
      <c r="G5672">
        <v>84</v>
      </c>
      <c r="H5672" t="s">
        <v>36</v>
      </c>
      <c r="I5672">
        <v>1</v>
      </c>
      <c r="J5672" s="8" t="str">
        <f t="shared" si="176"/>
        <v xml:space="preserve">HIT </v>
      </c>
      <c r="K5672">
        <v>1</v>
      </c>
      <c r="L5672">
        <v>0</v>
      </c>
      <c r="M5672">
        <v>733.21523809523796</v>
      </c>
      <c r="N5672">
        <v>282.50222222222197</v>
      </c>
      <c r="O5672">
        <v>3</v>
      </c>
      <c r="P5672">
        <v>7</v>
      </c>
      <c r="Q5672">
        <v>424.40190476190497</v>
      </c>
      <c r="R5672">
        <v>513.04444444444403</v>
      </c>
      <c r="S5672">
        <v>5</v>
      </c>
      <c r="T5672">
        <v>4</v>
      </c>
      <c r="U5672">
        <v>395.640625</v>
      </c>
      <c r="V5672">
        <v>515.1875</v>
      </c>
      <c r="W5672">
        <v>5</v>
      </c>
      <c r="X5672">
        <v>4</v>
      </c>
      <c r="Y5672">
        <v>28.841010742634399</v>
      </c>
      <c r="Z5672">
        <v>62.654000000000003</v>
      </c>
      <c r="AA5672">
        <v>62.963000000000001</v>
      </c>
      <c r="AB5672">
        <v>59.91</v>
      </c>
      <c r="AC5672">
        <v>-2.7440000000000002</v>
      </c>
      <c r="AD5672" s="8">
        <f t="shared" si="177"/>
        <v>2.7440000000000002</v>
      </c>
      <c r="AE5672">
        <v>1836</v>
      </c>
      <c r="AF5672">
        <v>942309</v>
      </c>
      <c r="AG5672">
        <v>373</v>
      </c>
      <c r="AH5672" t="s">
        <v>53</v>
      </c>
      <c r="AI5672">
        <v>862</v>
      </c>
      <c r="AJ5672">
        <v>862</v>
      </c>
      <c r="AK5672">
        <v>17</v>
      </c>
    </row>
    <row r="5673" spans="1:37" x14ac:dyDescent="0.2">
      <c r="A5673">
        <v>3</v>
      </c>
      <c r="B5673" t="s">
        <v>37</v>
      </c>
      <c r="C5673">
        <v>150</v>
      </c>
      <c r="D5673">
        <v>3000</v>
      </c>
      <c r="E5673">
        <v>205</v>
      </c>
      <c r="F5673">
        <v>0</v>
      </c>
      <c r="G5673">
        <v>0</v>
      </c>
      <c r="H5673" t="s">
        <v>33</v>
      </c>
      <c r="I5673">
        <v>1</v>
      </c>
      <c r="J5673" s="8" t="str">
        <f t="shared" si="176"/>
        <v>TNEG</v>
      </c>
      <c r="K5673">
        <v>0</v>
      </c>
      <c r="L5673" t="s">
        <v>34</v>
      </c>
      <c r="M5673">
        <v>399.40190476190497</v>
      </c>
      <c r="N5673">
        <v>401.77333333333303</v>
      </c>
      <c r="O5673">
        <v>4</v>
      </c>
      <c r="P5673">
        <v>4</v>
      </c>
      <c r="Q5673">
        <v>399.40190476190497</v>
      </c>
      <c r="R5673">
        <v>401.77333333333303</v>
      </c>
      <c r="S5673">
        <v>4</v>
      </c>
      <c r="T5673">
        <v>4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63.271999999999998</v>
      </c>
      <c r="AA5673">
        <v>63.271999999999998</v>
      </c>
      <c r="AB5673">
        <v>-1</v>
      </c>
      <c r="AC5673">
        <v>-1</v>
      </c>
      <c r="AD5673" s="8">
        <f t="shared" si="177"/>
        <v>1</v>
      </c>
      <c r="AE5673">
        <v>1114</v>
      </c>
      <c r="AF5673">
        <v>944425</v>
      </c>
      <c r="AG5673">
        <v>2387</v>
      </c>
      <c r="AH5673" t="s">
        <v>53</v>
      </c>
      <c r="AI5673">
        <v>862</v>
      </c>
      <c r="AJ5673">
        <v>862</v>
      </c>
      <c r="AK5673">
        <v>17</v>
      </c>
    </row>
    <row r="5674" spans="1:37" x14ac:dyDescent="0.2">
      <c r="A5674">
        <v>3</v>
      </c>
      <c r="B5674" t="s">
        <v>37</v>
      </c>
      <c r="C5674">
        <v>150</v>
      </c>
      <c r="D5674">
        <v>3000</v>
      </c>
      <c r="E5674">
        <v>206</v>
      </c>
      <c r="F5674">
        <v>1</v>
      </c>
      <c r="G5674">
        <v>85</v>
      </c>
      <c r="H5674" t="s">
        <v>36</v>
      </c>
      <c r="I5674">
        <v>1</v>
      </c>
      <c r="J5674" s="8" t="str">
        <f t="shared" si="176"/>
        <v xml:space="preserve">HIT </v>
      </c>
      <c r="K5674">
        <v>42</v>
      </c>
      <c r="L5674">
        <v>5</v>
      </c>
      <c r="M5674">
        <v>733.21523809523796</v>
      </c>
      <c r="N5674">
        <v>282.50222222222197</v>
      </c>
      <c r="O5674">
        <v>3</v>
      </c>
      <c r="P5674">
        <v>7</v>
      </c>
      <c r="Q5674">
        <v>188.85968253968301</v>
      </c>
      <c r="R5674">
        <v>506.04444444444403</v>
      </c>
      <c r="S5674">
        <v>5</v>
      </c>
      <c r="T5674">
        <v>2</v>
      </c>
      <c r="U5674">
        <v>170.640625</v>
      </c>
      <c r="V5674">
        <v>530.1875</v>
      </c>
      <c r="W5674">
        <v>5</v>
      </c>
      <c r="X5674">
        <v>2</v>
      </c>
      <c r="Y5674">
        <v>30.2460111286249</v>
      </c>
      <c r="Z5674">
        <v>50.616999999999997</v>
      </c>
      <c r="AA5674">
        <v>63.58</v>
      </c>
      <c r="AB5674">
        <v>60.502000000000002</v>
      </c>
      <c r="AC5674">
        <v>9.8849999999999998</v>
      </c>
      <c r="AD5674" s="8">
        <f t="shared" si="177"/>
        <v>9.8849999999999998</v>
      </c>
      <c r="AE5674">
        <v>1701</v>
      </c>
      <c r="AF5674">
        <v>947981</v>
      </c>
      <c r="AG5674">
        <v>2244</v>
      </c>
      <c r="AH5674" t="s">
        <v>53</v>
      </c>
      <c r="AI5674">
        <v>862</v>
      </c>
      <c r="AJ5674">
        <v>862</v>
      </c>
      <c r="AK5674">
        <v>17</v>
      </c>
    </row>
    <row r="5675" spans="1:37" x14ac:dyDescent="0.2">
      <c r="A5675">
        <v>3</v>
      </c>
      <c r="B5675" t="s">
        <v>37</v>
      </c>
      <c r="C5675">
        <v>150</v>
      </c>
      <c r="D5675">
        <v>3000</v>
      </c>
      <c r="E5675">
        <v>207</v>
      </c>
      <c r="F5675">
        <v>0</v>
      </c>
      <c r="G5675">
        <v>0</v>
      </c>
      <c r="H5675" t="s">
        <v>33</v>
      </c>
      <c r="I5675">
        <v>1</v>
      </c>
      <c r="J5675" s="8" t="str">
        <f t="shared" si="176"/>
        <v>TNEG</v>
      </c>
      <c r="K5675">
        <v>0</v>
      </c>
      <c r="L5675" t="s">
        <v>34</v>
      </c>
      <c r="M5675">
        <v>83.588571428571399</v>
      </c>
      <c r="N5675">
        <v>702.58666666666704</v>
      </c>
      <c r="O5675">
        <v>7</v>
      </c>
      <c r="P5675">
        <v>1</v>
      </c>
      <c r="Q5675">
        <v>83.588571428571399</v>
      </c>
      <c r="R5675">
        <v>702.58666666666704</v>
      </c>
      <c r="S5675">
        <v>7</v>
      </c>
      <c r="T5675">
        <v>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63.889000000000003</v>
      </c>
      <c r="AA5675">
        <v>63.889000000000003</v>
      </c>
      <c r="AB5675">
        <v>-1</v>
      </c>
      <c r="AC5675">
        <v>-1</v>
      </c>
      <c r="AD5675" s="8">
        <f t="shared" si="177"/>
        <v>1</v>
      </c>
      <c r="AE5675">
        <v>1339</v>
      </c>
      <c r="AF5675">
        <v>950323</v>
      </c>
      <c r="AG5675">
        <v>1738</v>
      </c>
      <c r="AH5675" t="s">
        <v>53</v>
      </c>
      <c r="AI5675">
        <v>862</v>
      </c>
      <c r="AJ5675">
        <v>862</v>
      </c>
      <c r="AK5675">
        <v>17</v>
      </c>
    </row>
    <row r="5676" spans="1:37" x14ac:dyDescent="0.2">
      <c r="A5676">
        <v>3</v>
      </c>
      <c r="B5676" t="s">
        <v>37</v>
      </c>
      <c r="C5676">
        <v>150</v>
      </c>
      <c r="D5676">
        <v>3000</v>
      </c>
      <c r="E5676">
        <v>208</v>
      </c>
      <c r="F5676">
        <v>1</v>
      </c>
      <c r="G5676">
        <v>86</v>
      </c>
      <c r="H5676" t="s">
        <v>36</v>
      </c>
      <c r="I5676">
        <v>1</v>
      </c>
      <c r="J5676" s="8" t="str">
        <f t="shared" si="176"/>
        <v xml:space="preserve">HIT </v>
      </c>
      <c r="K5676">
        <v>39</v>
      </c>
      <c r="L5676">
        <v>5</v>
      </c>
      <c r="M5676">
        <v>320.13079365079398</v>
      </c>
      <c r="N5676">
        <v>183.23111111111101</v>
      </c>
      <c r="O5676">
        <v>2</v>
      </c>
      <c r="P5676">
        <v>3</v>
      </c>
      <c r="Q5676">
        <v>207.85968253968301</v>
      </c>
      <c r="R5676">
        <v>620.31555555555599</v>
      </c>
      <c r="S5676">
        <v>6</v>
      </c>
      <c r="T5676">
        <v>2</v>
      </c>
      <c r="U5676">
        <v>607.640625</v>
      </c>
      <c r="V5676">
        <v>604.1875</v>
      </c>
      <c r="W5676">
        <v>6</v>
      </c>
      <c r="X5676">
        <v>6</v>
      </c>
      <c r="Y5676">
        <v>400.10613108332001</v>
      </c>
      <c r="Z5676">
        <v>52.16</v>
      </c>
      <c r="AA5676">
        <v>64.197999999999993</v>
      </c>
      <c r="AB5676">
        <v>61.332000000000001</v>
      </c>
      <c r="AC5676">
        <v>9.1709999999999994</v>
      </c>
      <c r="AD5676" s="8">
        <f t="shared" si="177"/>
        <v>9.1709999999999994</v>
      </c>
      <c r="AE5676">
        <v>1670</v>
      </c>
      <c r="AF5676">
        <v>953795</v>
      </c>
      <c r="AG5676">
        <v>497</v>
      </c>
      <c r="AH5676" t="s">
        <v>53</v>
      </c>
      <c r="AI5676">
        <v>862</v>
      </c>
      <c r="AJ5676">
        <v>862</v>
      </c>
      <c r="AK5676">
        <v>17</v>
      </c>
    </row>
    <row r="5677" spans="1:37" x14ac:dyDescent="0.2">
      <c r="A5677">
        <v>3</v>
      </c>
      <c r="B5677" t="s">
        <v>37</v>
      </c>
      <c r="C5677">
        <v>150</v>
      </c>
      <c r="D5677">
        <v>3000</v>
      </c>
      <c r="E5677">
        <v>209</v>
      </c>
      <c r="F5677">
        <v>1</v>
      </c>
      <c r="G5677">
        <v>87</v>
      </c>
      <c r="H5677" t="s">
        <v>36</v>
      </c>
      <c r="I5677">
        <v>1</v>
      </c>
      <c r="J5677" s="8" t="str">
        <f t="shared" si="176"/>
        <v xml:space="preserve">HIT </v>
      </c>
      <c r="K5677">
        <v>17</v>
      </c>
      <c r="L5677">
        <v>4</v>
      </c>
      <c r="M5677">
        <v>537.67301587301597</v>
      </c>
      <c r="N5677">
        <v>292.50222222222197</v>
      </c>
      <c r="O5677">
        <v>3</v>
      </c>
      <c r="P5677">
        <v>5</v>
      </c>
      <c r="Q5677">
        <v>93.588571428571399</v>
      </c>
      <c r="R5677">
        <v>619.31555555555599</v>
      </c>
      <c r="S5677">
        <v>6</v>
      </c>
      <c r="T5677">
        <v>1</v>
      </c>
      <c r="U5677">
        <v>111.640625</v>
      </c>
      <c r="V5677">
        <v>585.1875</v>
      </c>
      <c r="W5677">
        <v>6</v>
      </c>
      <c r="X5677">
        <v>1</v>
      </c>
      <c r="Y5677">
        <v>38.608299809092998</v>
      </c>
      <c r="Z5677">
        <v>59.259</v>
      </c>
      <c r="AA5677">
        <v>64.506</v>
      </c>
      <c r="AB5677">
        <v>60.975999999999999</v>
      </c>
      <c r="AC5677">
        <v>1.7170000000000001</v>
      </c>
      <c r="AD5677" s="8">
        <f t="shared" si="177"/>
        <v>1.7170000000000001</v>
      </c>
      <c r="AE5677">
        <v>3478</v>
      </c>
      <c r="AF5677">
        <v>959625</v>
      </c>
      <c r="AG5677">
        <v>2251</v>
      </c>
      <c r="AH5677" t="s">
        <v>53</v>
      </c>
      <c r="AI5677">
        <v>862</v>
      </c>
      <c r="AJ5677">
        <v>862</v>
      </c>
      <c r="AK5677">
        <v>17</v>
      </c>
    </row>
    <row r="5678" spans="1:37" x14ac:dyDescent="0.2">
      <c r="A5678">
        <v>3</v>
      </c>
      <c r="B5678" t="s">
        <v>37</v>
      </c>
      <c r="C5678">
        <v>150</v>
      </c>
      <c r="D5678">
        <v>3000</v>
      </c>
      <c r="E5678">
        <v>210</v>
      </c>
      <c r="F5678">
        <v>0</v>
      </c>
      <c r="G5678">
        <v>0</v>
      </c>
      <c r="H5678" t="s">
        <v>33</v>
      </c>
      <c r="I5678">
        <v>1</v>
      </c>
      <c r="J5678" s="8" t="str">
        <f t="shared" si="176"/>
        <v>TNEG</v>
      </c>
      <c r="K5678">
        <v>0</v>
      </c>
      <c r="L5678" t="s">
        <v>34</v>
      </c>
      <c r="M5678">
        <v>530.67301587301597</v>
      </c>
      <c r="N5678">
        <v>492.04444444444403</v>
      </c>
      <c r="O5678">
        <v>5</v>
      </c>
      <c r="P5678">
        <v>5</v>
      </c>
      <c r="Q5678">
        <v>530.67301587301597</v>
      </c>
      <c r="R5678">
        <v>492.04444444444403</v>
      </c>
      <c r="S5678">
        <v>5</v>
      </c>
      <c r="T5678">
        <v>5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64.814999999999998</v>
      </c>
      <c r="AA5678">
        <v>64.814999999999998</v>
      </c>
      <c r="AB5678">
        <v>-1</v>
      </c>
      <c r="AC5678">
        <v>-1</v>
      </c>
      <c r="AD5678" s="8">
        <f t="shared" si="177"/>
        <v>1</v>
      </c>
      <c r="AE5678">
        <v>1592</v>
      </c>
      <c r="AF5678">
        <v>962231</v>
      </c>
      <c r="AG5678">
        <v>876</v>
      </c>
      <c r="AH5678" t="s">
        <v>53</v>
      </c>
      <c r="AI5678">
        <v>862</v>
      </c>
      <c r="AJ5678">
        <v>862</v>
      </c>
      <c r="AK5678">
        <v>17</v>
      </c>
    </row>
    <row r="5679" spans="1:37" x14ac:dyDescent="0.2">
      <c r="A5679">
        <v>3</v>
      </c>
      <c r="B5679" t="s">
        <v>37</v>
      </c>
      <c r="C5679">
        <v>150</v>
      </c>
      <c r="D5679">
        <v>3000</v>
      </c>
      <c r="E5679">
        <v>211</v>
      </c>
      <c r="F5679">
        <v>1</v>
      </c>
      <c r="G5679">
        <v>88</v>
      </c>
      <c r="H5679" t="s">
        <v>36</v>
      </c>
      <c r="I5679">
        <v>1</v>
      </c>
      <c r="J5679" s="8" t="str">
        <f t="shared" si="176"/>
        <v xml:space="preserve">HIT </v>
      </c>
      <c r="K5679">
        <v>48</v>
      </c>
      <c r="L5679">
        <v>6</v>
      </c>
      <c r="M5679">
        <v>722.21523809523796</v>
      </c>
      <c r="N5679">
        <v>489.04444444444403</v>
      </c>
      <c r="O5679">
        <v>5</v>
      </c>
      <c r="P5679">
        <v>7</v>
      </c>
      <c r="Q5679">
        <v>625.94412698412702</v>
      </c>
      <c r="R5679">
        <v>298.50222222222197</v>
      </c>
      <c r="S5679">
        <v>3</v>
      </c>
      <c r="T5679">
        <v>6</v>
      </c>
      <c r="U5679">
        <v>652.640625</v>
      </c>
      <c r="V5679">
        <v>369.1875</v>
      </c>
      <c r="W5679">
        <v>4</v>
      </c>
      <c r="X5679">
        <v>6</v>
      </c>
      <c r="Y5679">
        <v>75.558662645874804</v>
      </c>
      <c r="Z5679">
        <v>50.308999999999997</v>
      </c>
      <c r="AA5679">
        <v>65.123000000000005</v>
      </c>
      <c r="AB5679">
        <v>62.161000000000001</v>
      </c>
      <c r="AC5679">
        <v>11.853</v>
      </c>
      <c r="AD5679" s="8">
        <f t="shared" si="177"/>
        <v>11.853</v>
      </c>
      <c r="AE5679">
        <v>1689</v>
      </c>
      <c r="AF5679">
        <v>965461</v>
      </c>
      <c r="AG5679">
        <v>109</v>
      </c>
      <c r="AH5679" t="s">
        <v>53</v>
      </c>
      <c r="AI5679">
        <v>862</v>
      </c>
      <c r="AJ5679">
        <v>862</v>
      </c>
      <c r="AK5679">
        <v>17</v>
      </c>
    </row>
    <row r="5680" spans="1:37" x14ac:dyDescent="0.2">
      <c r="A5680">
        <v>3</v>
      </c>
      <c r="B5680" t="s">
        <v>37</v>
      </c>
      <c r="C5680">
        <v>150</v>
      </c>
      <c r="D5680">
        <v>3000</v>
      </c>
      <c r="E5680">
        <v>212</v>
      </c>
      <c r="F5680">
        <v>1</v>
      </c>
      <c r="G5680">
        <v>89</v>
      </c>
      <c r="H5680" t="s">
        <v>33</v>
      </c>
      <c r="I5680">
        <v>0</v>
      </c>
      <c r="J5680" s="8" t="str">
        <f t="shared" si="176"/>
        <v>MISS</v>
      </c>
      <c r="K5680">
        <v>2</v>
      </c>
      <c r="L5680">
        <v>1</v>
      </c>
      <c r="M5680">
        <v>637.94412698412702</v>
      </c>
      <c r="N5680">
        <v>60.96</v>
      </c>
      <c r="O5680">
        <v>1</v>
      </c>
      <c r="P5680">
        <v>6</v>
      </c>
      <c r="Q5680">
        <v>530.67301587301597</v>
      </c>
      <c r="R5680">
        <v>492.04444444444403</v>
      </c>
      <c r="S5680">
        <v>5</v>
      </c>
      <c r="T5680">
        <v>5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64.814999999999998</v>
      </c>
      <c r="AA5680">
        <v>65.432000000000002</v>
      </c>
      <c r="AB5680">
        <v>-1</v>
      </c>
      <c r="AC5680">
        <v>-1</v>
      </c>
      <c r="AD5680" s="8">
        <f t="shared" si="177"/>
        <v>1</v>
      </c>
      <c r="AE5680">
        <v>1262</v>
      </c>
      <c r="AF5680">
        <v>967731</v>
      </c>
      <c r="AG5680">
        <v>876</v>
      </c>
      <c r="AH5680" t="s">
        <v>53</v>
      </c>
      <c r="AI5680">
        <v>862</v>
      </c>
      <c r="AJ5680">
        <v>862</v>
      </c>
      <c r="AK5680">
        <v>17</v>
      </c>
    </row>
    <row r="5681" spans="1:37" x14ac:dyDescent="0.2">
      <c r="A5681">
        <v>3</v>
      </c>
      <c r="B5681" t="s">
        <v>37</v>
      </c>
      <c r="C5681">
        <v>150</v>
      </c>
      <c r="D5681">
        <v>3000</v>
      </c>
      <c r="E5681">
        <v>213</v>
      </c>
      <c r="F5681">
        <v>1</v>
      </c>
      <c r="G5681">
        <v>90</v>
      </c>
      <c r="H5681" t="s">
        <v>36</v>
      </c>
      <c r="I5681">
        <v>1</v>
      </c>
      <c r="J5681" s="8" t="str">
        <f t="shared" si="176"/>
        <v xml:space="preserve">HIT </v>
      </c>
      <c r="K5681">
        <v>72</v>
      </c>
      <c r="L5681">
        <v>6</v>
      </c>
      <c r="M5681">
        <v>399.40190476190497</v>
      </c>
      <c r="N5681">
        <v>170.23111111111101</v>
      </c>
      <c r="O5681">
        <v>2</v>
      </c>
      <c r="P5681">
        <v>4</v>
      </c>
      <c r="Q5681">
        <v>300.13079365079398</v>
      </c>
      <c r="R5681">
        <v>612.31555555555599</v>
      </c>
      <c r="S5681">
        <v>6</v>
      </c>
      <c r="T5681">
        <v>3</v>
      </c>
      <c r="U5681">
        <v>525.640625</v>
      </c>
      <c r="V5681">
        <v>189.1875</v>
      </c>
      <c r="W5681">
        <v>2</v>
      </c>
      <c r="X5681">
        <v>5</v>
      </c>
      <c r="Y5681">
        <v>479.47057827709602</v>
      </c>
      <c r="Z5681">
        <v>43.518999999999998</v>
      </c>
      <c r="AA5681">
        <v>65.741</v>
      </c>
      <c r="AB5681">
        <v>63.109000000000002</v>
      </c>
      <c r="AC5681">
        <v>19.591000000000001</v>
      </c>
      <c r="AD5681" s="8">
        <f t="shared" si="177"/>
        <v>19.591000000000001</v>
      </c>
      <c r="AE5681">
        <v>1991</v>
      </c>
      <c r="AF5681">
        <v>971189</v>
      </c>
      <c r="AG5681">
        <v>1598</v>
      </c>
      <c r="AH5681" t="s">
        <v>53</v>
      </c>
      <c r="AI5681">
        <v>862</v>
      </c>
      <c r="AJ5681">
        <v>862</v>
      </c>
      <c r="AK5681">
        <v>17</v>
      </c>
    </row>
    <row r="5682" spans="1:37" x14ac:dyDescent="0.2">
      <c r="A5682">
        <v>3</v>
      </c>
      <c r="B5682" t="s">
        <v>37</v>
      </c>
      <c r="C5682">
        <v>150</v>
      </c>
      <c r="D5682">
        <v>3000</v>
      </c>
      <c r="E5682">
        <v>214</v>
      </c>
      <c r="F5682">
        <v>1</v>
      </c>
      <c r="G5682">
        <v>91</v>
      </c>
      <c r="H5682" t="s">
        <v>33</v>
      </c>
      <c r="I5682">
        <v>0</v>
      </c>
      <c r="J5682" s="8" t="str">
        <f t="shared" si="176"/>
        <v>MISS</v>
      </c>
      <c r="K5682">
        <v>32</v>
      </c>
      <c r="L5682">
        <v>5</v>
      </c>
      <c r="M5682">
        <v>301.13079365079398</v>
      </c>
      <c r="N5682">
        <v>80.959999999999994</v>
      </c>
      <c r="O5682">
        <v>1</v>
      </c>
      <c r="P5682">
        <v>3</v>
      </c>
      <c r="Q5682">
        <v>637.94412698412702</v>
      </c>
      <c r="R5682">
        <v>398.77333333333303</v>
      </c>
      <c r="S5682">
        <v>4</v>
      </c>
      <c r="T5682">
        <v>6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56.173000000000002</v>
      </c>
      <c r="AA5682">
        <v>66.049000000000007</v>
      </c>
      <c r="AB5682">
        <v>-1</v>
      </c>
      <c r="AC5682">
        <v>-1</v>
      </c>
      <c r="AD5682" s="8">
        <f t="shared" si="177"/>
        <v>1</v>
      </c>
      <c r="AE5682">
        <v>1519</v>
      </c>
      <c r="AF5682">
        <v>973719</v>
      </c>
      <c r="AG5682">
        <v>433</v>
      </c>
      <c r="AH5682" t="s">
        <v>53</v>
      </c>
      <c r="AI5682">
        <v>862</v>
      </c>
      <c r="AJ5682">
        <v>862</v>
      </c>
      <c r="AK5682">
        <v>17</v>
      </c>
    </row>
    <row r="5683" spans="1:37" x14ac:dyDescent="0.2">
      <c r="A5683">
        <v>3</v>
      </c>
      <c r="B5683" t="s">
        <v>37</v>
      </c>
      <c r="C5683">
        <v>150</v>
      </c>
      <c r="D5683">
        <v>3000</v>
      </c>
      <c r="E5683">
        <v>215</v>
      </c>
      <c r="F5683">
        <v>0</v>
      </c>
      <c r="G5683">
        <v>0</v>
      </c>
      <c r="H5683" t="s">
        <v>33</v>
      </c>
      <c r="I5683">
        <v>1</v>
      </c>
      <c r="J5683" s="8" t="str">
        <f t="shared" si="176"/>
        <v>TNEG</v>
      </c>
      <c r="K5683">
        <v>0</v>
      </c>
      <c r="L5683" t="s">
        <v>34</v>
      </c>
      <c r="M5683">
        <v>83.588571428571399</v>
      </c>
      <c r="N5683">
        <v>702.58666666666704</v>
      </c>
      <c r="O5683">
        <v>7</v>
      </c>
      <c r="P5683">
        <v>1</v>
      </c>
      <c r="Q5683">
        <v>83.588571428571399</v>
      </c>
      <c r="R5683">
        <v>702.58666666666704</v>
      </c>
      <c r="S5683">
        <v>7</v>
      </c>
      <c r="T5683">
        <v>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66.358000000000004</v>
      </c>
      <c r="AA5683">
        <v>66.358000000000004</v>
      </c>
      <c r="AB5683">
        <v>-1</v>
      </c>
      <c r="AC5683">
        <v>-1</v>
      </c>
      <c r="AD5683" s="8">
        <f t="shared" si="177"/>
        <v>1</v>
      </c>
      <c r="AE5683">
        <v>2170</v>
      </c>
      <c r="AF5683">
        <v>976403</v>
      </c>
      <c r="AG5683">
        <v>1169</v>
      </c>
      <c r="AH5683" t="s">
        <v>53</v>
      </c>
      <c r="AI5683">
        <v>862</v>
      </c>
      <c r="AJ5683">
        <v>862</v>
      </c>
      <c r="AK5683">
        <v>17</v>
      </c>
    </row>
    <row r="5684" spans="1:37" x14ac:dyDescent="0.2">
      <c r="A5684">
        <v>3</v>
      </c>
      <c r="B5684" t="s">
        <v>37</v>
      </c>
      <c r="C5684">
        <v>150</v>
      </c>
      <c r="D5684">
        <v>3000</v>
      </c>
      <c r="E5684">
        <v>216</v>
      </c>
      <c r="F5684">
        <v>0</v>
      </c>
      <c r="G5684">
        <v>0</v>
      </c>
      <c r="H5684" t="s">
        <v>33</v>
      </c>
      <c r="I5684">
        <v>1</v>
      </c>
      <c r="J5684" s="8" t="str">
        <f t="shared" si="176"/>
        <v>TNEG</v>
      </c>
      <c r="K5684">
        <v>0</v>
      </c>
      <c r="L5684" t="s">
        <v>34</v>
      </c>
      <c r="M5684">
        <v>109.588571428571</v>
      </c>
      <c r="N5684">
        <v>399.77333333333303</v>
      </c>
      <c r="O5684">
        <v>4</v>
      </c>
      <c r="P5684">
        <v>1</v>
      </c>
      <c r="Q5684">
        <v>109.588571428571</v>
      </c>
      <c r="R5684">
        <v>399.77333333333303</v>
      </c>
      <c r="S5684">
        <v>4</v>
      </c>
      <c r="T5684">
        <v>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66.667000000000002</v>
      </c>
      <c r="AA5684">
        <v>66.667000000000002</v>
      </c>
      <c r="AB5684">
        <v>-1</v>
      </c>
      <c r="AC5684">
        <v>-1</v>
      </c>
      <c r="AD5684" s="8">
        <f t="shared" si="177"/>
        <v>1</v>
      </c>
      <c r="AE5684">
        <v>1325</v>
      </c>
      <c r="AF5684">
        <v>978239</v>
      </c>
      <c r="AG5684">
        <v>2022</v>
      </c>
      <c r="AH5684" t="s">
        <v>53</v>
      </c>
      <c r="AI5684">
        <v>862</v>
      </c>
      <c r="AJ5684">
        <v>862</v>
      </c>
      <c r="AK5684">
        <v>17</v>
      </c>
    </row>
    <row r="5685" spans="1:37" x14ac:dyDescent="0.2">
      <c r="A5685">
        <v>3</v>
      </c>
      <c r="B5685" t="s">
        <v>37</v>
      </c>
      <c r="C5685">
        <v>150</v>
      </c>
      <c r="D5685">
        <v>3000</v>
      </c>
      <c r="E5685">
        <v>217</v>
      </c>
      <c r="F5685">
        <v>1</v>
      </c>
      <c r="G5685">
        <v>92</v>
      </c>
      <c r="H5685" t="s">
        <v>36</v>
      </c>
      <c r="I5685">
        <v>1</v>
      </c>
      <c r="J5685" s="8" t="str">
        <f t="shared" si="176"/>
        <v xml:space="preserve">HIT </v>
      </c>
      <c r="K5685">
        <v>29</v>
      </c>
      <c r="L5685">
        <v>5</v>
      </c>
      <c r="M5685">
        <v>516.67301587301597</v>
      </c>
      <c r="N5685">
        <v>53.96</v>
      </c>
      <c r="O5685">
        <v>1</v>
      </c>
      <c r="P5685">
        <v>5</v>
      </c>
      <c r="Q5685">
        <v>625.94412698412702</v>
      </c>
      <c r="R5685">
        <v>182.23111111111101</v>
      </c>
      <c r="S5685">
        <v>2</v>
      </c>
      <c r="T5685">
        <v>6</v>
      </c>
      <c r="U5685">
        <v>299.640625</v>
      </c>
      <c r="V5685">
        <v>605.1875</v>
      </c>
      <c r="W5685">
        <v>6</v>
      </c>
      <c r="X5685">
        <v>3</v>
      </c>
      <c r="Y5685">
        <v>534.19667006546797</v>
      </c>
      <c r="Z5685">
        <v>58.024999999999999</v>
      </c>
      <c r="AA5685">
        <v>66.974999999999994</v>
      </c>
      <c r="AB5685">
        <v>64.649000000000001</v>
      </c>
      <c r="AC5685">
        <v>6.625</v>
      </c>
      <c r="AD5685" s="8">
        <f t="shared" si="177"/>
        <v>6.625</v>
      </c>
      <c r="AE5685">
        <v>1748</v>
      </c>
      <c r="AF5685">
        <v>981645</v>
      </c>
      <c r="AG5685">
        <v>1530</v>
      </c>
      <c r="AH5685" t="s">
        <v>53</v>
      </c>
      <c r="AI5685">
        <v>862</v>
      </c>
      <c r="AJ5685">
        <v>862</v>
      </c>
      <c r="AK5685">
        <v>17</v>
      </c>
    </row>
    <row r="5686" spans="1:37" x14ac:dyDescent="0.2">
      <c r="A5686">
        <v>3</v>
      </c>
      <c r="B5686" t="s">
        <v>37</v>
      </c>
      <c r="C5686">
        <v>150</v>
      </c>
      <c r="D5686">
        <v>3000</v>
      </c>
      <c r="E5686">
        <v>218</v>
      </c>
      <c r="F5686">
        <v>1</v>
      </c>
      <c r="G5686">
        <v>93</v>
      </c>
      <c r="H5686" t="s">
        <v>36</v>
      </c>
      <c r="I5686">
        <v>1</v>
      </c>
      <c r="J5686" s="8" t="str">
        <f t="shared" si="176"/>
        <v xml:space="preserve">HIT </v>
      </c>
      <c r="K5686">
        <v>66</v>
      </c>
      <c r="L5686">
        <v>6</v>
      </c>
      <c r="M5686">
        <v>744.21523809523796</v>
      </c>
      <c r="N5686">
        <v>605.31555555555599</v>
      </c>
      <c r="O5686">
        <v>6</v>
      </c>
      <c r="P5686">
        <v>7</v>
      </c>
      <c r="Q5686">
        <v>733.21523809523796</v>
      </c>
      <c r="R5686">
        <v>282.50222222222197</v>
      </c>
      <c r="S5686">
        <v>3</v>
      </c>
      <c r="T5686">
        <v>7</v>
      </c>
      <c r="U5686">
        <v>519.640625</v>
      </c>
      <c r="V5686">
        <v>583.1875</v>
      </c>
      <c r="W5686">
        <v>6</v>
      </c>
      <c r="X5686">
        <v>5</v>
      </c>
      <c r="Y5686">
        <v>368.81669109610499</v>
      </c>
      <c r="Z5686">
        <v>46.914000000000001</v>
      </c>
      <c r="AA5686">
        <v>67.284000000000006</v>
      </c>
      <c r="AB5686">
        <v>64.412000000000006</v>
      </c>
      <c r="AC5686">
        <v>17.498999999999999</v>
      </c>
      <c r="AD5686" s="8">
        <f t="shared" si="177"/>
        <v>17.498999999999999</v>
      </c>
      <c r="AE5686">
        <v>2091</v>
      </c>
      <c r="AF5686">
        <v>985783</v>
      </c>
      <c r="AG5686">
        <v>1607</v>
      </c>
      <c r="AH5686" t="s">
        <v>53</v>
      </c>
      <c r="AI5686">
        <v>862</v>
      </c>
      <c r="AJ5686">
        <v>862</v>
      </c>
      <c r="AK5686">
        <v>17</v>
      </c>
    </row>
    <row r="5687" spans="1:37" x14ac:dyDescent="0.2">
      <c r="A5687">
        <v>3</v>
      </c>
      <c r="B5687" t="s">
        <v>37</v>
      </c>
      <c r="C5687">
        <v>150</v>
      </c>
      <c r="D5687">
        <v>3000</v>
      </c>
      <c r="E5687">
        <v>219</v>
      </c>
      <c r="F5687">
        <v>1</v>
      </c>
      <c r="G5687">
        <v>94</v>
      </c>
      <c r="H5687" t="s">
        <v>36</v>
      </c>
      <c r="I5687">
        <v>1</v>
      </c>
      <c r="J5687" s="8" t="str">
        <f t="shared" si="176"/>
        <v xml:space="preserve">HIT </v>
      </c>
      <c r="K5687">
        <v>74</v>
      </c>
      <c r="L5687">
        <v>6</v>
      </c>
      <c r="M5687">
        <v>320.13079365079398</v>
      </c>
      <c r="N5687">
        <v>183.23111111111101</v>
      </c>
      <c r="O5687">
        <v>2</v>
      </c>
      <c r="P5687">
        <v>3</v>
      </c>
      <c r="Q5687">
        <v>109.588571428571</v>
      </c>
      <c r="R5687">
        <v>166.23111111111101</v>
      </c>
      <c r="S5687">
        <v>2</v>
      </c>
      <c r="T5687">
        <v>1</v>
      </c>
      <c r="U5687">
        <v>87.640625</v>
      </c>
      <c r="V5687">
        <v>294.1875</v>
      </c>
      <c r="W5687">
        <v>3</v>
      </c>
      <c r="X5687">
        <v>1</v>
      </c>
      <c r="Y5687">
        <v>129.82507388758199</v>
      </c>
      <c r="Z5687">
        <v>44.753</v>
      </c>
      <c r="AA5687">
        <v>67.593000000000004</v>
      </c>
      <c r="AB5687">
        <v>65.478999999999999</v>
      </c>
      <c r="AC5687">
        <v>20.725999999999999</v>
      </c>
      <c r="AD5687" s="8">
        <f t="shared" si="177"/>
        <v>20.725999999999999</v>
      </c>
      <c r="AE5687">
        <v>1807</v>
      </c>
      <c r="AF5687">
        <v>989495</v>
      </c>
      <c r="AG5687">
        <v>1659</v>
      </c>
      <c r="AH5687" t="s">
        <v>53</v>
      </c>
      <c r="AI5687">
        <v>862</v>
      </c>
      <c r="AJ5687">
        <v>862</v>
      </c>
      <c r="AK5687">
        <v>17</v>
      </c>
    </row>
    <row r="5688" spans="1:37" x14ac:dyDescent="0.2">
      <c r="A5688">
        <v>3</v>
      </c>
      <c r="B5688" t="s">
        <v>37</v>
      </c>
      <c r="C5688">
        <v>150</v>
      </c>
      <c r="D5688">
        <v>3000</v>
      </c>
      <c r="E5688">
        <v>220</v>
      </c>
      <c r="F5688">
        <v>1</v>
      </c>
      <c r="G5688">
        <v>95</v>
      </c>
      <c r="H5688" t="s">
        <v>33</v>
      </c>
      <c r="I5688">
        <v>0</v>
      </c>
      <c r="J5688" s="8" t="str">
        <f t="shared" si="176"/>
        <v>MISS</v>
      </c>
      <c r="K5688">
        <v>31</v>
      </c>
      <c r="L5688">
        <v>5</v>
      </c>
      <c r="M5688">
        <v>320.13079365079398</v>
      </c>
      <c r="N5688">
        <v>183.23111111111101</v>
      </c>
      <c r="O5688">
        <v>2</v>
      </c>
      <c r="P5688">
        <v>3</v>
      </c>
      <c r="Q5688">
        <v>512.67301587301597</v>
      </c>
      <c r="R5688">
        <v>711.58666666666704</v>
      </c>
      <c r="S5688">
        <v>7</v>
      </c>
      <c r="T5688">
        <v>5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58.332999999999998</v>
      </c>
      <c r="AA5688">
        <v>67.900999999999996</v>
      </c>
      <c r="AB5688">
        <v>-1</v>
      </c>
      <c r="AC5688">
        <v>-1</v>
      </c>
      <c r="AD5688" s="8">
        <f t="shared" si="177"/>
        <v>1</v>
      </c>
      <c r="AE5688">
        <v>1215</v>
      </c>
      <c r="AF5688">
        <v>991725</v>
      </c>
      <c r="AG5688">
        <v>1462</v>
      </c>
      <c r="AH5688" t="s">
        <v>53</v>
      </c>
      <c r="AI5688">
        <v>862</v>
      </c>
      <c r="AJ5688">
        <v>862</v>
      </c>
      <c r="AK5688">
        <v>17</v>
      </c>
    </row>
    <row r="5689" spans="1:37" x14ac:dyDescent="0.2">
      <c r="A5689">
        <v>3</v>
      </c>
      <c r="B5689" t="s">
        <v>37</v>
      </c>
      <c r="C5689">
        <v>150</v>
      </c>
      <c r="D5689">
        <v>3000</v>
      </c>
      <c r="E5689">
        <v>221</v>
      </c>
      <c r="F5689">
        <v>0</v>
      </c>
      <c r="G5689">
        <v>0</v>
      </c>
      <c r="H5689" t="s">
        <v>33</v>
      </c>
      <c r="I5689">
        <v>1</v>
      </c>
      <c r="J5689" s="8" t="str">
        <f t="shared" si="176"/>
        <v>TNEG</v>
      </c>
      <c r="K5689">
        <v>0</v>
      </c>
      <c r="L5689" t="s">
        <v>34</v>
      </c>
      <c r="M5689">
        <v>617.94412698412702</v>
      </c>
      <c r="N5689">
        <v>495.04444444444403</v>
      </c>
      <c r="O5689">
        <v>5</v>
      </c>
      <c r="P5689">
        <v>6</v>
      </c>
      <c r="Q5689">
        <v>617.94412698412702</v>
      </c>
      <c r="R5689">
        <v>495.04444444444403</v>
      </c>
      <c r="S5689">
        <v>5</v>
      </c>
      <c r="T5689">
        <v>6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68.209999999999994</v>
      </c>
      <c r="AA5689">
        <v>68.209999999999994</v>
      </c>
      <c r="AB5689">
        <v>-1</v>
      </c>
      <c r="AC5689">
        <v>-1</v>
      </c>
      <c r="AD5689" s="8">
        <f t="shared" si="177"/>
        <v>1</v>
      </c>
      <c r="AE5689">
        <v>1414</v>
      </c>
      <c r="AF5689">
        <v>993643</v>
      </c>
      <c r="AG5689">
        <v>823</v>
      </c>
      <c r="AH5689" t="s">
        <v>53</v>
      </c>
      <c r="AI5689">
        <v>862</v>
      </c>
      <c r="AJ5689">
        <v>862</v>
      </c>
      <c r="AK5689">
        <v>17</v>
      </c>
    </row>
    <row r="5690" spans="1:37" x14ac:dyDescent="0.2">
      <c r="A5690">
        <v>3</v>
      </c>
      <c r="B5690" t="s">
        <v>37</v>
      </c>
      <c r="C5690">
        <v>150</v>
      </c>
      <c r="D5690">
        <v>3000</v>
      </c>
      <c r="E5690">
        <v>222</v>
      </c>
      <c r="F5690">
        <v>0</v>
      </c>
      <c r="G5690">
        <v>0</v>
      </c>
      <c r="H5690" t="s">
        <v>36</v>
      </c>
      <c r="I5690">
        <v>0</v>
      </c>
      <c r="J5690" s="8" t="str">
        <f t="shared" si="176"/>
        <v>FA</v>
      </c>
      <c r="K5690">
        <v>0</v>
      </c>
      <c r="L5690" t="s">
        <v>34</v>
      </c>
      <c r="M5690">
        <v>109.588571428571</v>
      </c>
      <c r="N5690">
        <v>52.96</v>
      </c>
      <c r="O5690">
        <v>1</v>
      </c>
      <c r="P5690">
        <v>1</v>
      </c>
      <c r="Q5690">
        <v>109.588571428571</v>
      </c>
      <c r="R5690">
        <v>52.96</v>
      </c>
      <c r="S5690">
        <v>1</v>
      </c>
      <c r="T5690">
        <v>1</v>
      </c>
      <c r="U5690">
        <v>767.640625</v>
      </c>
      <c r="V5690">
        <v>396.1875</v>
      </c>
      <c r="W5690">
        <v>4</v>
      </c>
      <c r="X5690">
        <v>7</v>
      </c>
      <c r="Y5690">
        <v>742.18435847559101</v>
      </c>
      <c r="Z5690">
        <v>68.519000000000005</v>
      </c>
      <c r="AA5690">
        <v>68.519000000000005</v>
      </c>
      <c r="AB5690">
        <v>65.36</v>
      </c>
      <c r="AC5690">
        <v>-3.1579999999999999</v>
      </c>
      <c r="AD5690" s="8">
        <f t="shared" si="177"/>
        <v>3.1579999999999999</v>
      </c>
      <c r="AE5690">
        <v>1983</v>
      </c>
      <c r="AF5690">
        <v>997069</v>
      </c>
      <c r="AG5690">
        <v>2196</v>
      </c>
      <c r="AH5690" t="s">
        <v>53</v>
      </c>
      <c r="AI5690">
        <v>862</v>
      </c>
      <c r="AJ5690">
        <v>862</v>
      </c>
      <c r="AK5690">
        <v>17</v>
      </c>
    </row>
    <row r="5691" spans="1:37" x14ac:dyDescent="0.2">
      <c r="A5691">
        <v>3</v>
      </c>
      <c r="B5691" t="s">
        <v>37</v>
      </c>
      <c r="C5691">
        <v>150</v>
      </c>
      <c r="D5691">
        <v>3000</v>
      </c>
      <c r="E5691">
        <v>223</v>
      </c>
      <c r="F5691">
        <v>1</v>
      </c>
      <c r="G5691">
        <v>96</v>
      </c>
      <c r="H5691" t="s">
        <v>33</v>
      </c>
      <c r="I5691">
        <v>0</v>
      </c>
      <c r="J5691" s="8" t="str">
        <f t="shared" si="176"/>
        <v>MISS</v>
      </c>
      <c r="K5691">
        <v>23</v>
      </c>
      <c r="L5691">
        <v>5</v>
      </c>
      <c r="M5691">
        <v>750.21523809523796</v>
      </c>
      <c r="N5691">
        <v>387.77333333333303</v>
      </c>
      <c r="O5691">
        <v>4</v>
      </c>
      <c r="P5691">
        <v>7</v>
      </c>
      <c r="Q5691">
        <v>623.94412698412702</v>
      </c>
      <c r="R5691">
        <v>728.58666666666704</v>
      </c>
      <c r="S5691">
        <v>7</v>
      </c>
      <c r="T5691">
        <v>6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61.728000000000002</v>
      </c>
      <c r="AA5691">
        <v>68.826999999999998</v>
      </c>
      <c r="AB5691">
        <v>-1</v>
      </c>
      <c r="AC5691">
        <v>-1</v>
      </c>
      <c r="AD5691" s="8">
        <f t="shared" si="177"/>
        <v>1</v>
      </c>
      <c r="AE5691">
        <v>992</v>
      </c>
      <c r="AF5691">
        <v>999069</v>
      </c>
      <c r="AG5691">
        <v>1785</v>
      </c>
      <c r="AH5691" t="s">
        <v>53</v>
      </c>
      <c r="AI5691">
        <v>862</v>
      </c>
      <c r="AJ5691">
        <v>862</v>
      </c>
      <c r="AK5691">
        <v>17</v>
      </c>
    </row>
    <row r="5692" spans="1:37" x14ac:dyDescent="0.2">
      <c r="A5692">
        <v>3</v>
      </c>
      <c r="B5692" t="s">
        <v>37</v>
      </c>
      <c r="C5692">
        <v>150</v>
      </c>
      <c r="D5692">
        <v>3000</v>
      </c>
      <c r="E5692">
        <v>224</v>
      </c>
      <c r="F5692">
        <v>0</v>
      </c>
      <c r="G5692">
        <v>0</v>
      </c>
      <c r="H5692" t="s">
        <v>33</v>
      </c>
      <c r="I5692">
        <v>1</v>
      </c>
      <c r="J5692" s="8" t="str">
        <f t="shared" si="176"/>
        <v>TNEG</v>
      </c>
      <c r="K5692">
        <v>0</v>
      </c>
      <c r="L5692" t="s">
        <v>34</v>
      </c>
      <c r="M5692">
        <v>109.588571428571</v>
      </c>
      <c r="N5692">
        <v>166.23111111111101</v>
      </c>
      <c r="O5692">
        <v>2</v>
      </c>
      <c r="P5692">
        <v>1</v>
      </c>
      <c r="Q5692">
        <v>109.588571428571</v>
      </c>
      <c r="R5692">
        <v>166.23111111111101</v>
      </c>
      <c r="S5692">
        <v>2</v>
      </c>
      <c r="T5692">
        <v>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69.135999999999996</v>
      </c>
      <c r="AA5692">
        <v>69.135999999999996</v>
      </c>
      <c r="AB5692">
        <v>-1</v>
      </c>
      <c r="AC5692">
        <v>-1</v>
      </c>
      <c r="AD5692" s="8">
        <f t="shared" si="177"/>
        <v>1</v>
      </c>
      <c r="AE5692">
        <v>4261</v>
      </c>
      <c r="AF5692">
        <v>1003833</v>
      </c>
      <c r="AG5692">
        <v>1515</v>
      </c>
      <c r="AH5692" t="s">
        <v>53</v>
      </c>
      <c r="AI5692">
        <v>862</v>
      </c>
      <c r="AJ5692">
        <v>862</v>
      </c>
      <c r="AK5692">
        <v>17</v>
      </c>
    </row>
    <row r="5693" spans="1:37" x14ac:dyDescent="0.2">
      <c r="A5693">
        <v>3</v>
      </c>
      <c r="B5693" t="s">
        <v>37</v>
      </c>
      <c r="C5693">
        <v>150</v>
      </c>
      <c r="D5693">
        <v>3000</v>
      </c>
      <c r="E5693">
        <v>225</v>
      </c>
      <c r="F5693">
        <v>1</v>
      </c>
      <c r="G5693">
        <v>97</v>
      </c>
      <c r="H5693" t="s">
        <v>36</v>
      </c>
      <c r="I5693">
        <v>1</v>
      </c>
      <c r="J5693" s="8" t="str">
        <f t="shared" si="176"/>
        <v xml:space="preserve">HIT </v>
      </c>
      <c r="K5693">
        <v>4</v>
      </c>
      <c r="L5693">
        <v>2</v>
      </c>
      <c r="M5693">
        <v>639.94412698412702</v>
      </c>
      <c r="N5693">
        <v>619.31555555555599</v>
      </c>
      <c r="O5693">
        <v>6</v>
      </c>
      <c r="P5693">
        <v>6</v>
      </c>
      <c r="Q5693">
        <v>617.94412698412702</v>
      </c>
      <c r="R5693">
        <v>495.04444444444403</v>
      </c>
      <c r="S5693">
        <v>5</v>
      </c>
      <c r="T5693">
        <v>6</v>
      </c>
      <c r="U5693">
        <v>551.640625</v>
      </c>
      <c r="V5693">
        <v>601.1875</v>
      </c>
      <c r="W5693">
        <v>6</v>
      </c>
      <c r="X5693">
        <v>5</v>
      </c>
      <c r="Y5693">
        <v>125.149920567409</v>
      </c>
      <c r="Z5693">
        <v>68.209999999999994</v>
      </c>
      <c r="AA5693">
        <v>69.444000000000003</v>
      </c>
      <c r="AB5693">
        <v>66.308000000000007</v>
      </c>
      <c r="AC5693">
        <v>-1.9019999999999999</v>
      </c>
      <c r="AD5693" s="8">
        <f t="shared" si="177"/>
        <v>1.9019999999999999</v>
      </c>
      <c r="AE5693">
        <v>1905</v>
      </c>
      <c r="AF5693">
        <v>1007413</v>
      </c>
      <c r="AG5693">
        <v>823</v>
      </c>
      <c r="AH5693" t="s">
        <v>53</v>
      </c>
      <c r="AI5693">
        <v>862</v>
      </c>
      <c r="AJ5693">
        <v>862</v>
      </c>
      <c r="AK5693">
        <v>17</v>
      </c>
    </row>
    <row r="5694" spans="1:37" x14ac:dyDescent="0.2">
      <c r="A5694">
        <v>3</v>
      </c>
      <c r="B5694" t="s">
        <v>37</v>
      </c>
      <c r="C5694">
        <v>150</v>
      </c>
      <c r="D5694">
        <v>3000</v>
      </c>
      <c r="E5694">
        <v>226</v>
      </c>
      <c r="F5694">
        <v>0</v>
      </c>
      <c r="G5694">
        <v>0</v>
      </c>
      <c r="H5694" t="s">
        <v>33</v>
      </c>
      <c r="I5694">
        <v>1</v>
      </c>
      <c r="J5694" s="8" t="str">
        <f t="shared" si="176"/>
        <v>TNEG</v>
      </c>
      <c r="K5694">
        <v>0</v>
      </c>
      <c r="L5694" t="s">
        <v>34</v>
      </c>
      <c r="M5694">
        <v>317.13079365079398</v>
      </c>
      <c r="N5694">
        <v>727.58666666666704</v>
      </c>
      <c r="O5694">
        <v>7</v>
      </c>
      <c r="P5694">
        <v>3</v>
      </c>
      <c r="Q5694">
        <v>317.13079365079398</v>
      </c>
      <c r="R5694">
        <v>727.58666666666704</v>
      </c>
      <c r="S5694">
        <v>7</v>
      </c>
      <c r="T5694">
        <v>3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69.753</v>
      </c>
      <c r="AA5694">
        <v>69.753</v>
      </c>
      <c r="AB5694">
        <v>-1</v>
      </c>
      <c r="AC5694">
        <v>-1</v>
      </c>
      <c r="AD5694" s="8">
        <f t="shared" si="177"/>
        <v>1</v>
      </c>
      <c r="AE5694">
        <v>1291</v>
      </c>
      <c r="AF5694">
        <v>1009707</v>
      </c>
      <c r="AG5694">
        <v>617</v>
      </c>
      <c r="AH5694" t="s">
        <v>53</v>
      </c>
      <c r="AI5694">
        <v>862</v>
      </c>
      <c r="AJ5694">
        <v>862</v>
      </c>
      <c r="AK5694">
        <v>17</v>
      </c>
    </row>
    <row r="5695" spans="1:37" x14ac:dyDescent="0.2">
      <c r="A5695">
        <v>3</v>
      </c>
      <c r="B5695" t="s">
        <v>37</v>
      </c>
      <c r="C5695">
        <v>150</v>
      </c>
      <c r="D5695">
        <v>3000</v>
      </c>
      <c r="E5695">
        <v>227</v>
      </c>
      <c r="F5695">
        <v>1</v>
      </c>
      <c r="G5695">
        <v>98</v>
      </c>
      <c r="H5695" t="s">
        <v>36</v>
      </c>
      <c r="I5695">
        <v>1</v>
      </c>
      <c r="J5695" s="8" t="str">
        <f t="shared" si="176"/>
        <v xml:space="preserve">HIT </v>
      </c>
      <c r="K5695">
        <v>46</v>
      </c>
      <c r="L5695">
        <v>6</v>
      </c>
      <c r="M5695">
        <v>198.85968253968301</v>
      </c>
      <c r="N5695">
        <v>717.58666666666704</v>
      </c>
      <c r="O5695">
        <v>7</v>
      </c>
      <c r="P5695">
        <v>2</v>
      </c>
      <c r="Q5695">
        <v>191.85968253968301</v>
      </c>
      <c r="R5695">
        <v>189.23111111111101</v>
      </c>
      <c r="S5695">
        <v>2</v>
      </c>
      <c r="T5695">
        <v>2</v>
      </c>
      <c r="U5695">
        <v>180.640625</v>
      </c>
      <c r="V5695">
        <v>528.1875</v>
      </c>
      <c r="W5695">
        <v>5</v>
      </c>
      <c r="X5695">
        <v>2</v>
      </c>
      <c r="Y5695">
        <v>339.14200686537498</v>
      </c>
      <c r="Z5695">
        <v>55.863999999999997</v>
      </c>
      <c r="AA5695">
        <v>70.061999999999998</v>
      </c>
      <c r="AB5695">
        <v>66.308000000000007</v>
      </c>
      <c r="AC5695">
        <v>10.444000000000001</v>
      </c>
      <c r="AD5695" s="8">
        <f t="shared" si="177"/>
        <v>10.444000000000001</v>
      </c>
      <c r="AE5695">
        <v>3343</v>
      </c>
      <c r="AF5695">
        <v>1014761</v>
      </c>
      <c r="AG5695">
        <v>1027</v>
      </c>
      <c r="AH5695" t="s">
        <v>53</v>
      </c>
      <c r="AI5695">
        <v>862</v>
      </c>
      <c r="AJ5695">
        <v>862</v>
      </c>
      <c r="AK5695">
        <v>17</v>
      </c>
    </row>
    <row r="5696" spans="1:37" x14ac:dyDescent="0.2">
      <c r="A5696">
        <v>3</v>
      </c>
      <c r="B5696" t="s">
        <v>37</v>
      </c>
      <c r="C5696">
        <v>150</v>
      </c>
      <c r="D5696">
        <v>3000</v>
      </c>
      <c r="E5696">
        <v>228</v>
      </c>
      <c r="F5696">
        <v>0</v>
      </c>
      <c r="G5696">
        <v>0</v>
      </c>
      <c r="H5696" t="s">
        <v>33</v>
      </c>
      <c r="I5696">
        <v>1</v>
      </c>
      <c r="J5696" s="8" t="str">
        <f t="shared" si="176"/>
        <v>TNEG</v>
      </c>
      <c r="K5696">
        <v>0</v>
      </c>
      <c r="L5696" t="s">
        <v>34</v>
      </c>
      <c r="M5696">
        <v>744.21523809523796</v>
      </c>
      <c r="N5696">
        <v>605.31555555555599</v>
      </c>
      <c r="O5696">
        <v>6</v>
      </c>
      <c r="P5696">
        <v>7</v>
      </c>
      <c r="Q5696">
        <v>744.21523809523796</v>
      </c>
      <c r="R5696">
        <v>605.31555555555599</v>
      </c>
      <c r="S5696">
        <v>6</v>
      </c>
      <c r="T5696">
        <v>7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70.37</v>
      </c>
      <c r="AA5696">
        <v>70.37</v>
      </c>
      <c r="AB5696">
        <v>-1</v>
      </c>
      <c r="AC5696">
        <v>-1</v>
      </c>
      <c r="AD5696" s="8">
        <f t="shared" si="177"/>
        <v>1</v>
      </c>
      <c r="AE5696">
        <v>1290</v>
      </c>
      <c r="AF5696">
        <v>1017059</v>
      </c>
      <c r="AG5696">
        <v>371</v>
      </c>
      <c r="AH5696" t="s">
        <v>53</v>
      </c>
      <c r="AI5696">
        <v>862</v>
      </c>
      <c r="AJ5696">
        <v>862</v>
      </c>
      <c r="AK5696">
        <v>17</v>
      </c>
    </row>
    <row r="5697" spans="1:37" x14ac:dyDescent="0.2">
      <c r="A5697">
        <v>3</v>
      </c>
      <c r="B5697" t="s">
        <v>37</v>
      </c>
      <c r="C5697">
        <v>150</v>
      </c>
      <c r="D5697">
        <v>3000</v>
      </c>
      <c r="E5697">
        <v>229</v>
      </c>
      <c r="F5697">
        <v>1</v>
      </c>
      <c r="G5697">
        <v>99</v>
      </c>
      <c r="H5697" t="s">
        <v>36</v>
      </c>
      <c r="I5697">
        <v>1</v>
      </c>
      <c r="J5697" s="8" t="str">
        <f t="shared" si="176"/>
        <v xml:space="preserve">HIT </v>
      </c>
      <c r="K5697">
        <v>24</v>
      </c>
      <c r="L5697">
        <v>5</v>
      </c>
      <c r="M5697">
        <v>93.588571428571399</v>
      </c>
      <c r="N5697">
        <v>619.31555555555599</v>
      </c>
      <c r="O5697">
        <v>6</v>
      </c>
      <c r="P5697">
        <v>1</v>
      </c>
      <c r="Q5697">
        <v>399.40190476190497</v>
      </c>
      <c r="R5697">
        <v>401.77333333333303</v>
      </c>
      <c r="S5697">
        <v>4</v>
      </c>
      <c r="T5697">
        <v>4</v>
      </c>
      <c r="U5697">
        <v>624.640625</v>
      </c>
      <c r="V5697">
        <v>402.1875</v>
      </c>
      <c r="W5697">
        <v>4</v>
      </c>
      <c r="X5697">
        <v>6</v>
      </c>
      <c r="Y5697">
        <v>225.23910102049899</v>
      </c>
      <c r="Z5697">
        <v>63.271999999999998</v>
      </c>
      <c r="AA5697">
        <v>70.679000000000002</v>
      </c>
      <c r="AB5697">
        <v>68.203999999999994</v>
      </c>
      <c r="AC5697">
        <v>4.9320000000000004</v>
      </c>
      <c r="AD5697" s="8">
        <f t="shared" si="177"/>
        <v>4.9320000000000004</v>
      </c>
      <c r="AE5697">
        <v>1723</v>
      </c>
      <c r="AF5697">
        <v>1020211</v>
      </c>
      <c r="AG5697">
        <v>2387</v>
      </c>
      <c r="AH5697" t="s">
        <v>53</v>
      </c>
      <c r="AI5697">
        <v>862</v>
      </c>
      <c r="AJ5697">
        <v>862</v>
      </c>
      <c r="AK5697">
        <v>17</v>
      </c>
    </row>
    <row r="5698" spans="1:37" x14ac:dyDescent="0.2">
      <c r="A5698">
        <v>3</v>
      </c>
      <c r="B5698" t="s">
        <v>37</v>
      </c>
      <c r="C5698">
        <v>150</v>
      </c>
      <c r="D5698">
        <v>3000</v>
      </c>
      <c r="E5698">
        <v>230</v>
      </c>
      <c r="F5698">
        <v>0</v>
      </c>
      <c r="G5698">
        <v>0</v>
      </c>
      <c r="H5698" t="s">
        <v>33</v>
      </c>
      <c r="I5698">
        <v>1</v>
      </c>
      <c r="J5698" s="8" t="str">
        <f t="shared" si="176"/>
        <v>TNEG</v>
      </c>
      <c r="K5698">
        <v>0</v>
      </c>
      <c r="L5698" t="s">
        <v>34</v>
      </c>
      <c r="M5698">
        <v>617.94412698412702</v>
      </c>
      <c r="N5698">
        <v>495.04444444444403</v>
      </c>
      <c r="O5698">
        <v>5</v>
      </c>
      <c r="P5698">
        <v>6</v>
      </c>
      <c r="Q5698">
        <v>617.94412698412702</v>
      </c>
      <c r="R5698">
        <v>495.04444444444403</v>
      </c>
      <c r="S5698">
        <v>5</v>
      </c>
      <c r="T5698">
        <v>6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70.988</v>
      </c>
      <c r="AA5698">
        <v>70.988</v>
      </c>
      <c r="AB5698">
        <v>-1</v>
      </c>
      <c r="AC5698">
        <v>-1</v>
      </c>
      <c r="AD5698" s="8">
        <f t="shared" si="177"/>
        <v>1</v>
      </c>
      <c r="AE5698">
        <v>1524</v>
      </c>
      <c r="AF5698">
        <v>1022749</v>
      </c>
      <c r="AG5698">
        <v>1772</v>
      </c>
      <c r="AH5698" t="s">
        <v>53</v>
      </c>
      <c r="AI5698">
        <v>862</v>
      </c>
      <c r="AJ5698">
        <v>862</v>
      </c>
      <c r="AK5698">
        <v>17</v>
      </c>
    </row>
    <row r="5699" spans="1:37" x14ac:dyDescent="0.2">
      <c r="A5699">
        <v>3</v>
      </c>
      <c r="B5699" t="s">
        <v>37</v>
      </c>
      <c r="C5699">
        <v>150</v>
      </c>
      <c r="D5699">
        <v>3000</v>
      </c>
      <c r="E5699">
        <v>231</v>
      </c>
      <c r="F5699">
        <v>0</v>
      </c>
      <c r="G5699">
        <v>0</v>
      </c>
      <c r="H5699" t="s">
        <v>33</v>
      </c>
      <c r="I5699">
        <v>1</v>
      </c>
      <c r="J5699" s="8" t="str">
        <f t="shared" ref="J5699:J5762" si="178">IF(AND(F5699=0,I5699=1),"TNEG",IF(AND(F5699=0,I5699=0),"FA",IF(AND(F5699=1,I5699=1),"HIT ","MISS")))</f>
        <v>TNEG</v>
      </c>
      <c r="K5699">
        <v>0</v>
      </c>
      <c r="L5699" t="s">
        <v>34</v>
      </c>
      <c r="M5699">
        <v>308.13079365079398</v>
      </c>
      <c r="N5699">
        <v>399.77333333333303</v>
      </c>
      <c r="O5699">
        <v>4</v>
      </c>
      <c r="P5699">
        <v>3</v>
      </c>
      <c r="Q5699">
        <v>308.13079365079398</v>
      </c>
      <c r="R5699">
        <v>399.77333333333303</v>
      </c>
      <c r="S5699">
        <v>4</v>
      </c>
      <c r="T5699">
        <v>3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71.296000000000006</v>
      </c>
      <c r="AA5699">
        <v>71.296000000000006</v>
      </c>
      <c r="AB5699">
        <v>-1</v>
      </c>
      <c r="AC5699">
        <v>-1</v>
      </c>
      <c r="AD5699" s="8">
        <f t="shared" ref="AD5699:AD5762" si="179">ABS(AC5699)</f>
        <v>1</v>
      </c>
      <c r="AE5699">
        <v>1174</v>
      </c>
      <c r="AF5699">
        <v>1024429</v>
      </c>
      <c r="AG5699">
        <v>1482</v>
      </c>
      <c r="AH5699" t="s">
        <v>53</v>
      </c>
      <c r="AI5699">
        <v>862</v>
      </c>
      <c r="AJ5699">
        <v>862</v>
      </c>
      <c r="AK5699">
        <v>17</v>
      </c>
    </row>
    <row r="5700" spans="1:37" x14ac:dyDescent="0.2">
      <c r="A5700">
        <v>3</v>
      </c>
      <c r="B5700" t="s">
        <v>37</v>
      </c>
      <c r="C5700">
        <v>150</v>
      </c>
      <c r="D5700">
        <v>3000</v>
      </c>
      <c r="E5700">
        <v>232</v>
      </c>
      <c r="F5700">
        <v>0</v>
      </c>
      <c r="G5700">
        <v>0</v>
      </c>
      <c r="H5700" t="s">
        <v>33</v>
      </c>
      <c r="I5700">
        <v>1</v>
      </c>
      <c r="J5700" s="8" t="str">
        <f t="shared" si="178"/>
        <v>TNEG</v>
      </c>
      <c r="K5700">
        <v>0</v>
      </c>
      <c r="L5700" t="s">
        <v>34</v>
      </c>
      <c r="M5700">
        <v>530.67301587301597</v>
      </c>
      <c r="N5700">
        <v>384.77333333333303</v>
      </c>
      <c r="O5700">
        <v>4</v>
      </c>
      <c r="P5700">
        <v>5</v>
      </c>
      <c r="Q5700">
        <v>530.67301587301597</v>
      </c>
      <c r="R5700">
        <v>384.77333333333303</v>
      </c>
      <c r="S5700">
        <v>4</v>
      </c>
      <c r="T5700">
        <v>5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71.605000000000004</v>
      </c>
      <c r="AA5700">
        <v>71.605000000000004</v>
      </c>
      <c r="AB5700">
        <v>-1</v>
      </c>
      <c r="AC5700">
        <v>-1</v>
      </c>
      <c r="AD5700" s="8">
        <f t="shared" si="179"/>
        <v>1</v>
      </c>
      <c r="AE5700">
        <v>1310</v>
      </c>
      <c r="AF5700">
        <v>1026247</v>
      </c>
      <c r="AG5700">
        <v>2220</v>
      </c>
      <c r="AH5700" t="s">
        <v>53</v>
      </c>
      <c r="AI5700">
        <v>862</v>
      </c>
      <c r="AJ5700">
        <v>862</v>
      </c>
      <c r="AK5700">
        <v>17</v>
      </c>
    </row>
    <row r="5701" spans="1:37" x14ac:dyDescent="0.2">
      <c r="A5701">
        <v>3</v>
      </c>
      <c r="B5701" t="s">
        <v>37</v>
      </c>
      <c r="C5701">
        <v>150</v>
      </c>
      <c r="D5701">
        <v>3000</v>
      </c>
      <c r="E5701">
        <v>233</v>
      </c>
      <c r="F5701">
        <v>0</v>
      </c>
      <c r="G5701">
        <v>0</v>
      </c>
      <c r="H5701" t="s">
        <v>33</v>
      </c>
      <c r="I5701">
        <v>1</v>
      </c>
      <c r="J5701" s="8" t="str">
        <f t="shared" si="178"/>
        <v>TNEG</v>
      </c>
      <c r="K5701">
        <v>0</v>
      </c>
      <c r="L5701" t="s">
        <v>34</v>
      </c>
      <c r="M5701">
        <v>83.588571428571399</v>
      </c>
      <c r="N5701">
        <v>702.58666666666704</v>
      </c>
      <c r="O5701">
        <v>7</v>
      </c>
      <c r="P5701">
        <v>1</v>
      </c>
      <c r="Q5701">
        <v>83.588571428571399</v>
      </c>
      <c r="R5701">
        <v>702.58666666666704</v>
      </c>
      <c r="S5701">
        <v>7</v>
      </c>
      <c r="T5701">
        <v>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71.914000000000001</v>
      </c>
      <c r="AA5701">
        <v>71.914000000000001</v>
      </c>
      <c r="AB5701">
        <v>-1</v>
      </c>
      <c r="AC5701">
        <v>-1</v>
      </c>
      <c r="AD5701" s="8">
        <f t="shared" si="179"/>
        <v>1</v>
      </c>
      <c r="AE5701">
        <v>1176</v>
      </c>
      <c r="AF5701">
        <v>1027935</v>
      </c>
      <c r="AG5701">
        <v>668</v>
      </c>
      <c r="AH5701" t="s">
        <v>53</v>
      </c>
      <c r="AI5701">
        <v>862</v>
      </c>
      <c r="AJ5701">
        <v>862</v>
      </c>
      <c r="AK5701">
        <v>17</v>
      </c>
    </row>
    <row r="5702" spans="1:37" x14ac:dyDescent="0.2">
      <c r="A5702">
        <v>3</v>
      </c>
      <c r="B5702" t="s">
        <v>37</v>
      </c>
      <c r="C5702">
        <v>150</v>
      </c>
      <c r="D5702">
        <v>3000</v>
      </c>
      <c r="E5702">
        <v>234</v>
      </c>
      <c r="F5702">
        <v>0</v>
      </c>
      <c r="G5702">
        <v>0</v>
      </c>
      <c r="H5702" t="s">
        <v>33</v>
      </c>
      <c r="I5702">
        <v>1</v>
      </c>
      <c r="J5702" s="8" t="str">
        <f t="shared" si="178"/>
        <v>TNEG</v>
      </c>
      <c r="K5702">
        <v>0</v>
      </c>
      <c r="L5702" t="s">
        <v>34</v>
      </c>
      <c r="M5702">
        <v>402.40190476190497</v>
      </c>
      <c r="N5702">
        <v>606.31555555555599</v>
      </c>
      <c r="O5702">
        <v>6</v>
      </c>
      <c r="P5702">
        <v>4</v>
      </c>
      <c r="Q5702">
        <v>402.40190476190497</v>
      </c>
      <c r="R5702">
        <v>606.31555555555599</v>
      </c>
      <c r="S5702">
        <v>6</v>
      </c>
      <c r="T5702">
        <v>4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72.221999999999994</v>
      </c>
      <c r="AA5702">
        <v>72.221999999999994</v>
      </c>
      <c r="AB5702">
        <v>-1</v>
      </c>
      <c r="AC5702">
        <v>-1</v>
      </c>
      <c r="AD5702" s="8">
        <f t="shared" si="179"/>
        <v>1</v>
      </c>
      <c r="AE5702">
        <v>1122</v>
      </c>
      <c r="AF5702">
        <v>1029559</v>
      </c>
      <c r="AG5702">
        <v>401</v>
      </c>
      <c r="AH5702" t="s">
        <v>53</v>
      </c>
      <c r="AI5702">
        <v>862</v>
      </c>
      <c r="AJ5702">
        <v>862</v>
      </c>
      <c r="AK5702">
        <v>17</v>
      </c>
    </row>
    <row r="5703" spans="1:37" x14ac:dyDescent="0.2">
      <c r="A5703">
        <v>3</v>
      </c>
      <c r="B5703" t="s">
        <v>37</v>
      </c>
      <c r="C5703">
        <v>150</v>
      </c>
      <c r="D5703">
        <v>3000</v>
      </c>
      <c r="E5703">
        <v>235</v>
      </c>
      <c r="F5703">
        <v>1</v>
      </c>
      <c r="G5703">
        <v>100</v>
      </c>
      <c r="H5703" t="s">
        <v>36</v>
      </c>
      <c r="I5703">
        <v>1</v>
      </c>
      <c r="J5703" s="8" t="str">
        <f t="shared" si="178"/>
        <v xml:space="preserve">HIT </v>
      </c>
      <c r="K5703">
        <v>7</v>
      </c>
      <c r="L5703">
        <v>3</v>
      </c>
      <c r="M5703">
        <v>302.13079365079398</v>
      </c>
      <c r="N5703">
        <v>514.04444444444403</v>
      </c>
      <c r="O5703">
        <v>5</v>
      </c>
      <c r="P5703">
        <v>3</v>
      </c>
      <c r="Q5703">
        <v>744.21523809523796</v>
      </c>
      <c r="R5703">
        <v>605.31555555555599</v>
      </c>
      <c r="S5703">
        <v>6</v>
      </c>
      <c r="T5703">
        <v>7</v>
      </c>
      <c r="U5703">
        <v>717.640625</v>
      </c>
      <c r="V5703">
        <v>489.1875</v>
      </c>
      <c r="W5703">
        <v>5</v>
      </c>
      <c r="X5703">
        <v>7</v>
      </c>
      <c r="Y5703">
        <v>119.12990954531899</v>
      </c>
      <c r="Z5703">
        <v>70.37</v>
      </c>
      <c r="AA5703">
        <v>72.531000000000006</v>
      </c>
      <c r="AB5703">
        <v>69.863</v>
      </c>
      <c r="AC5703">
        <v>-0.50800000000000001</v>
      </c>
      <c r="AD5703" s="8">
        <f t="shared" si="179"/>
        <v>0.50800000000000001</v>
      </c>
      <c r="AE5703">
        <v>1617</v>
      </c>
      <c r="AF5703">
        <v>1032673</v>
      </c>
      <c r="AG5703">
        <v>371</v>
      </c>
      <c r="AH5703" t="s">
        <v>53</v>
      </c>
      <c r="AI5703">
        <v>862</v>
      </c>
      <c r="AJ5703">
        <v>862</v>
      </c>
      <c r="AK5703">
        <v>17</v>
      </c>
    </row>
    <row r="5704" spans="1:37" x14ac:dyDescent="0.2">
      <c r="A5704">
        <v>3</v>
      </c>
      <c r="B5704" t="s">
        <v>37</v>
      </c>
      <c r="C5704">
        <v>150</v>
      </c>
      <c r="D5704">
        <v>3000</v>
      </c>
      <c r="E5704">
        <v>236</v>
      </c>
      <c r="F5704">
        <v>0</v>
      </c>
      <c r="G5704">
        <v>0</v>
      </c>
      <c r="H5704" t="s">
        <v>33</v>
      </c>
      <c r="I5704">
        <v>1</v>
      </c>
      <c r="J5704" s="8" t="str">
        <f t="shared" si="178"/>
        <v>TNEG</v>
      </c>
      <c r="K5704">
        <v>0</v>
      </c>
      <c r="L5704" t="s">
        <v>34</v>
      </c>
      <c r="M5704">
        <v>639.94412698412702</v>
      </c>
      <c r="N5704">
        <v>619.31555555555599</v>
      </c>
      <c r="O5704">
        <v>6</v>
      </c>
      <c r="P5704">
        <v>6</v>
      </c>
      <c r="Q5704">
        <v>639.94412698412702</v>
      </c>
      <c r="R5704">
        <v>619.31555555555599</v>
      </c>
      <c r="S5704">
        <v>6</v>
      </c>
      <c r="T5704">
        <v>6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72.84</v>
      </c>
      <c r="AA5704">
        <v>72.84</v>
      </c>
      <c r="AB5704">
        <v>-1</v>
      </c>
      <c r="AC5704">
        <v>-1</v>
      </c>
      <c r="AD5704" s="8">
        <f t="shared" si="179"/>
        <v>1</v>
      </c>
      <c r="AE5704">
        <v>1312</v>
      </c>
      <c r="AF5704">
        <v>1034989</v>
      </c>
      <c r="AG5704">
        <v>791</v>
      </c>
      <c r="AH5704" t="s">
        <v>53</v>
      </c>
      <c r="AI5704">
        <v>862</v>
      </c>
      <c r="AJ5704">
        <v>862</v>
      </c>
      <c r="AK5704">
        <v>17</v>
      </c>
    </row>
    <row r="5705" spans="1:37" x14ac:dyDescent="0.2">
      <c r="A5705">
        <v>3</v>
      </c>
      <c r="B5705" t="s">
        <v>37</v>
      </c>
      <c r="C5705">
        <v>150</v>
      </c>
      <c r="D5705">
        <v>3000</v>
      </c>
      <c r="E5705">
        <v>237</v>
      </c>
      <c r="F5705">
        <v>1</v>
      </c>
      <c r="G5705">
        <v>101</v>
      </c>
      <c r="H5705" t="s">
        <v>36</v>
      </c>
      <c r="I5705">
        <v>1</v>
      </c>
      <c r="J5705" s="8" t="str">
        <f t="shared" si="178"/>
        <v xml:space="preserve">HIT </v>
      </c>
      <c r="K5705">
        <v>44</v>
      </c>
      <c r="L5705">
        <v>5</v>
      </c>
      <c r="M5705">
        <v>512.67301587301597</v>
      </c>
      <c r="N5705">
        <v>711.58666666666704</v>
      </c>
      <c r="O5705">
        <v>7</v>
      </c>
      <c r="P5705">
        <v>5</v>
      </c>
      <c r="Q5705">
        <v>81.588571428571399</v>
      </c>
      <c r="R5705">
        <v>297.50222222222197</v>
      </c>
      <c r="S5705">
        <v>3</v>
      </c>
      <c r="T5705">
        <v>1</v>
      </c>
      <c r="U5705">
        <v>212.640625</v>
      </c>
      <c r="V5705">
        <v>181.1875</v>
      </c>
      <c r="W5705">
        <v>2</v>
      </c>
      <c r="X5705">
        <v>2</v>
      </c>
      <c r="Y5705">
        <v>175.224870811541</v>
      </c>
      <c r="Z5705">
        <v>59.567999999999998</v>
      </c>
      <c r="AA5705">
        <v>73.147999999999996</v>
      </c>
      <c r="AB5705">
        <v>71.165999999999997</v>
      </c>
      <c r="AC5705">
        <v>11.598000000000001</v>
      </c>
      <c r="AD5705" s="8">
        <f t="shared" si="179"/>
        <v>11.598000000000001</v>
      </c>
      <c r="AE5705">
        <v>1708</v>
      </c>
      <c r="AF5705">
        <v>1038153</v>
      </c>
      <c r="AG5705">
        <v>1433</v>
      </c>
      <c r="AH5705" t="s">
        <v>53</v>
      </c>
      <c r="AI5705">
        <v>862</v>
      </c>
      <c r="AJ5705">
        <v>862</v>
      </c>
      <c r="AK5705">
        <v>17</v>
      </c>
    </row>
    <row r="5706" spans="1:37" x14ac:dyDescent="0.2">
      <c r="A5706">
        <v>3</v>
      </c>
      <c r="B5706" t="s">
        <v>37</v>
      </c>
      <c r="C5706">
        <v>150</v>
      </c>
      <c r="D5706">
        <v>3000</v>
      </c>
      <c r="E5706">
        <v>238</v>
      </c>
      <c r="F5706">
        <v>1</v>
      </c>
      <c r="G5706">
        <v>102</v>
      </c>
      <c r="H5706" t="s">
        <v>36</v>
      </c>
      <c r="I5706">
        <v>1</v>
      </c>
      <c r="J5706" s="8" t="str">
        <f t="shared" si="178"/>
        <v xml:space="preserve">HIT </v>
      </c>
      <c r="K5706">
        <v>39</v>
      </c>
      <c r="L5706">
        <v>5</v>
      </c>
      <c r="M5706">
        <v>516.67301587301597</v>
      </c>
      <c r="N5706">
        <v>53.96</v>
      </c>
      <c r="O5706">
        <v>1</v>
      </c>
      <c r="P5706">
        <v>5</v>
      </c>
      <c r="Q5706">
        <v>81.588571428571399</v>
      </c>
      <c r="R5706">
        <v>297.50222222222197</v>
      </c>
      <c r="S5706">
        <v>3</v>
      </c>
      <c r="T5706">
        <v>1</v>
      </c>
      <c r="U5706">
        <v>417.640625</v>
      </c>
      <c r="V5706">
        <v>696.1875</v>
      </c>
      <c r="W5706">
        <v>7</v>
      </c>
      <c r="X5706">
        <v>4</v>
      </c>
      <c r="Y5706">
        <v>521.42203005465603</v>
      </c>
      <c r="Z5706">
        <v>61.42</v>
      </c>
      <c r="AA5706">
        <v>73.456999999999994</v>
      </c>
      <c r="AB5706">
        <v>71.64</v>
      </c>
      <c r="AC5706">
        <v>10.220000000000001</v>
      </c>
      <c r="AD5706" s="8">
        <f t="shared" si="179"/>
        <v>10.220000000000001</v>
      </c>
      <c r="AE5706">
        <v>1809</v>
      </c>
      <c r="AF5706">
        <v>1041969</v>
      </c>
      <c r="AG5706">
        <v>1449</v>
      </c>
      <c r="AH5706" t="s">
        <v>53</v>
      </c>
      <c r="AI5706">
        <v>862</v>
      </c>
      <c r="AJ5706">
        <v>862</v>
      </c>
      <c r="AK5706">
        <v>17</v>
      </c>
    </row>
    <row r="5707" spans="1:37" x14ac:dyDescent="0.2">
      <c r="A5707">
        <v>3</v>
      </c>
      <c r="B5707" t="s">
        <v>37</v>
      </c>
      <c r="C5707">
        <v>150</v>
      </c>
      <c r="D5707">
        <v>3000</v>
      </c>
      <c r="E5707">
        <v>239</v>
      </c>
      <c r="F5707">
        <v>1</v>
      </c>
      <c r="G5707">
        <v>103</v>
      </c>
      <c r="H5707" t="s">
        <v>36</v>
      </c>
      <c r="I5707">
        <v>1</v>
      </c>
      <c r="J5707" s="8" t="str">
        <f t="shared" si="178"/>
        <v xml:space="preserve">HIT </v>
      </c>
      <c r="K5707">
        <v>5</v>
      </c>
      <c r="L5707">
        <v>2</v>
      </c>
      <c r="M5707">
        <v>534.67301587301597</v>
      </c>
      <c r="N5707">
        <v>182.23111111111101</v>
      </c>
      <c r="O5707">
        <v>2</v>
      </c>
      <c r="P5707">
        <v>5</v>
      </c>
      <c r="Q5707">
        <v>402.40190476190497</v>
      </c>
      <c r="R5707">
        <v>606.31555555555599</v>
      </c>
      <c r="S5707">
        <v>6</v>
      </c>
      <c r="T5707">
        <v>4</v>
      </c>
      <c r="U5707">
        <v>411.640625</v>
      </c>
      <c r="V5707">
        <v>384.1875</v>
      </c>
      <c r="W5707">
        <v>4</v>
      </c>
      <c r="X5707">
        <v>4</v>
      </c>
      <c r="Y5707">
        <v>222.320100343018</v>
      </c>
      <c r="Z5707">
        <v>72.221999999999994</v>
      </c>
      <c r="AA5707">
        <v>73.765000000000001</v>
      </c>
      <c r="AB5707">
        <v>70.573999999999998</v>
      </c>
      <c r="AC5707">
        <v>-1.649</v>
      </c>
      <c r="AD5707" s="8">
        <f t="shared" si="179"/>
        <v>1.649</v>
      </c>
      <c r="AE5707">
        <v>4062</v>
      </c>
      <c r="AF5707">
        <v>1047855</v>
      </c>
      <c r="AG5707">
        <v>401</v>
      </c>
      <c r="AH5707" t="s">
        <v>53</v>
      </c>
      <c r="AI5707">
        <v>862</v>
      </c>
      <c r="AJ5707">
        <v>862</v>
      </c>
      <c r="AK5707">
        <v>17</v>
      </c>
    </row>
    <row r="5708" spans="1:37" x14ac:dyDescent="0.2">
      <c r="A5708">
        <v>3</v>
      </c>
      <c r="B5708" t="s">
        <v>37</v>
      </c>
      <c r="C5708">
        <v>150</v>
      </c>
      <c r="D5708">
        <v>3000</v>
      </c>
      <c r="E5708">
        <v>240</v>
      </c>
      <c r="F5708">
        <v>1</v>
      </c>
      <c r="G5708">
        <v>104</v>
      </c>
      <c r="H5708" t="s">
        <v>36</v>
      </c>
      <c r="I5708">
        <v>1</v>
      </c>
      <c r="J5708" s="8" t="str">
        <f t="shared" si="178"/>
        <v xml:space="preserve">HIT </v>
      </c>
      <c r="K5708">
        <v>74</v>
      </c>
      <c r="L5708">
        <v>6</v>
      </c>
      <c r="M5708">
        <v>617.94412698412702</v>
      </c>
      <c r="N5708">
        <v>495.04444444444403</v>
      </c>
      <c r="O5708">
        <v>5</v>
      </c>
      <c r="P5708">
        <v>6</v>
      </c>
      <c r="Q5708">
        <v>302.13079365079398</v>
      </c>
      <c r="R5708">
        <v>514.04444444444403</v>
      </c>
      <c r="S5708">
        <v>5</v>
      </c>
      <c r="T5708">
        <v>3</v>
      </c>
      <c r="U5708">
        <v>276.640625</v>
      </c>
      <c r="V5708">
        <v>490.1875</v>
      </c>
      <c r="W5708">
        <v>5</v>
      </c>
      <c r="X5708">
        <v>3</v>
      </c>
      <c r="Y5708">
        <v>34.912784135202003</v>
      </c>
      <c r="Z5708">
        <v>51.234999999999999</v>
      </c>
      <c r="AA5708">
        <v>74.073999999999998</v>
      </c>
      <c r="AB5708">
        <v>70.691999999999993</v>
      </c>
      <c r="AC5708">
        <v>19.457000000000001</v>
      </c>
      <c r="AD5708" s="8">
        <f t="shared" si="179"/>
        <v>19.457000000000001</v>
      </c>
      <c r="AE5708">
        <v>1690</v>
      </c>
      <c r="AF5708">
        <v>1051595</v>
      </c>
      <c r="AG5708">
        <v>977</v>
      </c>
      <c r="AH5708" t="s">
        <v>53</v>
      </c>
      <c r="AI5708">
        <v>862</v>
      </c>
      <c r="AJ5708">
        <v>862</v>
      </c>
      <c r="AK5708">
        <v>17</v>
      </c>
    </row>
    <row r="5709" spans="1:37" x14ac:dyDescent="0.2">
      <c r="A5709">
        <v>3</v>
      </c>
      <c r="B5709" t="s">
        <v>37</v>
      </c>
      <c r="C5709">
        <v>150</v>
      </c>
      <c r="D5709">
        <v>3000</v>
      </c>
      <c r="E5709">
        <v>241</v>
      </c>
      <c r="F5709">
        <v>0</v>
      </c>
      <c r="G5709">
        <v>0</v>
      </c>
      <c r="H5709" t="s">
        <v>33</v>
      </c>
      <c r="I5709">
        <v>1</v>
      </c>
      <c r="J5709" s="8" t="str">
        <f t="shared" si="178"/>
        <v>TNEG</v>
      </c>
      <c r="K5709">
        <v>0</v>
      </c>
      <c r="L5709" t="s">
        <v>34</v>
      </c>
      <c r="M5709">
        <v>301.13079365079398</v>
      </c>
      <c r="N5709">
        <v>80.959999999999994</v>
      </c>
      <c r="O5709">
        <v>1</v>
      </c>
      <c r="P5709">
        <v>3</v>
      </c>
      <c r="Q5709">
        <v>301.13079365079398</v>
      </c>
      <c r="R5709">
        <v>80.959999999999994</v>
      </c>
      <c r="S5709">
        <v>1</v>
      </c>
      <c r="T5709">
        <v>3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74.382999999999996</v>
      </c>
      <c r="AA5709">
        <v>74.382999999999996</v>
      </c>
      <c r="AB5709">
        <v>-1</v>
      </c>
      <c r="AC5709">
        <v>-1</v>
      </c>
      <c r="AD5709" s="8">
        <f t="shared" si="179"/>
        <v>1</v>
      </c>
      <c r="AE5709">
        <v>1290</v>
      </c>
      <c r="AF5709">
        <v>1053899</v>
      </c>
      <c r="AG5709">
        <v>2230</v>
      </c>
      <c r="AH5709" t="s">
        <v>53</v>
      </c>
      <c r="AI5709">
        <v>862</v>
      </c>
      <c r="AJ5709">
        <v>862</v>
      </c>
      <c r="AK5709">
        <v>17</v>
      </c>
    </row>
    <row r="5710" spans="1:37" x14ac:dyDescent="0.2">
      <c r="A5710">
        <v>3</v>
      </c>
      <c r="B5710" t="s">
        <v>37</v>
      </c>
      <c r="C5710">
        <v>150</v>
      </c>
      <c r="D5710">
        <v>3000</v>
      </c>
      <c r="E5710">
        <v>242</v>
      </c>
      <c r="F5710">
        <v>1</v>
      </c>
      <c r="G5710">
        <v>105</v>
      </c>
      <c r="H5710" t="s">
        <v>36</v>
      </c>
      <c r="I5710">
        <v>1</v>
      </c>
      <c r="J5710" s="8" t="str">
        <f t="shared" si="178"/>
        <v xml:space="preserve">HIT </v>
      </c>
      <c r="K5710">
        <v>46</v>
      </c>
      <c r="L5710">
        <v>6</v>
      </c>
      <c r="M5710">
        <v>423.40190476190497</v>
      </c>
      <c r="N5710">
        <v>706.58666666666704</v>
      </c>
      <c r="O5710">
        <v>7</v>
      </c>
      <c r="P5710">
        <v>4</v>
      </c>
      <c r="Q5710">
        <v>207.85968253968301</v>
      </c>
      <c r="R5710">
        <v>620.31555555555599</v>
      </c>
      <c r="S5710">
        <v>6</v>
      </c>
      <c r="T5710">
        <v>2</v>
      </c>
      <c r="U5710">
        <v>406.640625</v>
      </c>
      <c r="V5710">
        <v>412.1875</v>
      </c>
      <c r="W5710">
        <v>4</v>
      </c>
      <c r="X5710">
        <v>4</v>
      </c>
      <c r="Y5710">
        <v>287.80401420888597</v>
      </c>
      <c r="Z5710">
        <v>60.494</v>
      </c>
      <c r="AA5710">
        <v>74.691000000000003</v>
      </c>
      <c r="AB5710">
        <v>72.587999999999994</v>
      </c>
      <c r="AC5710">
        <v>12.093999999999999</v>
      </c>
      <c r="AD5710" s="8">
        <f t="shared" si="179"/>
        <v>12.093999999999999</v>
      </c>
      <c r="AE5710">
        <v>2200</v>
      </c>
      <c r="AF5710">
        <v>1057571</v>
      </c>
      <c r="AG5710">
        <v>1120</v>
      </c>
      <c r="AH5710" t="s">
        <v>53</v>
      </c>
      <c r="AI5710">
        <v>862</v>
      </c>
      <c r="AJ5710">
        <v>862</v>
      </c>
      <c r="AK5710">
        <v>17</v>
      </c>
    </row>
    <row r="5711" spans="1:37" x14ac:dyDescent="0.2">
      <c r="A5711">
        <v>3</v>
      </c>
      <c r="B5711" t="s">
        <v>37</v>
      </c>
      <c r="C5711">
        <v>150</v>
      </c>
      <c r="D5711">
        <v>3000</v>
      </c>
      <c r="E5711">
        <v>243</v>
      </c>
      <c r="F5711">
        <v>1</v>
      </c>
      <c r="G5711">
        <v>106</v>
      </c>
      <c r="H5711" t="s">
        <v>36</v>
      </c>
      <c r="I5711">
        <v>1</v>
      </c>
      <c r="J5711" s="8" t="str">
        <f t="shared" si="178"/>
        <v xml:space="preserve">HIT </v>
      </c>
      <c r="K5711">
        <v>13</v>
      </c>
      <c r="L5711">
        <v>4</v>
      </c>
      <c r="M5711">
        <v>109.588571428571</v>
      </c>
      <c r="N5711">
        <v>166.23111111111101</v>
      </c>
      <c r="O5711">
        <v>2</v>
      </c>
      <c r="P5711">
        <v>1</v>
      </c>
      <c r="Q5711">
        <v>617.94412698412702</v>
      </c>
      <c r="R5711">
        <v>495.04444444444403</v>
      </c>
      <c r="S5711">
        <v>5</v>
      </c>
      <c r="T5711">
        <v>6</v>
      </c>
      <c r="U5711">
        <v>735.640625</v>
      </c>
      <c r="V5711">
        <v>585.1875</v>
      </c>
      <c r="W5711">
        <v>6</v>
      </c>
      <c r="X5711">
        <v>7</v>
      </c>
      <c r="Y5711">
        <v>148.250585530352</v>
      </c>
      <c r="Z5711">
        <v>70.988</v>
      </c>
      <c r="AA5711">
        <v>75</v>
      </c>
      <c r="AB5711">
        <v>72.114000000000004</v>
      </c>
      <c r="AC5711">
        <v>1.1259999999999999</v>
      </c>
      <c r="AD5711" s="8">
        <f t="shared" si="179"/>
        <v>1.1259999999999999</v>
      </c>
      <c r="AE5711">
        <v>1569</v>
      </c>
      <c r="AF5711">
        <v>1061133</v>
      </c>
      <c r="AG5711">
        <v>1772</v>
      </c>
      <c r="AH5711" t="s">
        <v>53</v>
      </c>
      <c r="AI5711">
        <v>862</v>
      </c>
      <c r="AJ5711">
        <v>862</v>
      </c>
      <c r="AK5711">
        <v>17</v>
      </c>
    </row>
    <row r="5712" spans="1:37" x14ac:dyDescent="0.2">
      <c r="A5712">
        <v>3</v>
      </c>
      <c r="B5712" t="s">
        <v>37</v>
      </c>
      <c r="C5712">
        <v>150</v>
      </c>
      <c r="D5712">
        <v>3000</v>
      </c>
      <c r="E5712">
        <v>244</v>
      </c>
      <c r="F5712">
        <v>0</v>
      </c>
      <c r="G5712">
        <v>0</v>
      </c>
      <c r="H5712" t="s">
        <v>33</v>
      </c>
      <c r="I5712">
        <v>1</v>
      </c>
      <c r="J5712" s="8" t="str">
        <f t="shared" si="178"/>
        <v>TNEG</v>
      </c>
      <c r="K5712">
        <v>0</v>
      </c>
      <c r="L5712" t="s">
        <v>34</v>
      </c>
      <c r="M5712">
        <v>625.94412698412702</v>
      </c>
      <c r="N5712">
        <v>182.23111111111101</v>
      </c>
      <c r="O5712">
        <v>2</v>
      </c>
      <c r="P5712">
        <v>6</v>
      </c>
      <c r="Q5712">
        <v>625.94412698412702</v>
      </c>
      <c r="R5712">
        <v>182.23111111111101</v>
      </c>
      <c r="S5712">
        <v>2</v>
      </c>
      <c r="T5712">
        <v>6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75.308999999999997</v>
      </c>
      <c r="AA5712">
        <v>75.308999999999997</v>
      </c>
      <c r="AB5712">
        <v>-1</v>
      </c>
      <c r="AC5712">
        <v>-1</v>
      </c>
      <c r="AD5712" s="8">
        <f t="shared" si="179"/>
        <v>1</v>
      </c>
      <c r="AE5712">
        <v>2698</v>
      </c>
      <c r="AF5712">
        <v>1064841</v>
      </c>
      <c r="AG5712">
        <v>1004</v>
      </c>
      <c r="AH5712" t="s">
        <v>53</v>
      </c>
      <c r="AI5712">
        <v>862</v>
      </c>
      <c r="AJ5712">
        <v>862</v>
      </c>
      <c r="AK5712">
        <v>17</v>
      </c>
    </row>
    <row r="5713" spans="1:37" x14ac:dyDescent="0.2">
      <c r="A5713">
        <v>3</v>
      </c>
      <c r="B5713" t="s">
        <v>37</v>
      </c>
      <c r="C5713">
        <v>150</v>
      </c>
      <c r="D5713">
        <v>3000</v>
      </c>
      <c r="E5713">
        <v>245</v>
      </c>
      <c r="F5713">
        <v>1</v>
      </c>
      <c r="G5713">
        <v>107</v>
      </c>
      <c r="H5713" t="s">
        <v>36</v>
      </c>
      <c r="I5713">
        <v>1</v>
      </c>
      <c r="J5713" s="8" t="str">
        <f t="shared" si="178"/>
        <v xml:space="preserve">HIT </v>
      </c>
      <c r="K5713">
        <v>23</v>
      </c>
      <c r="L5713">
        <v>5</v>
      </c>
      <c r="M5713">
        <v>399.40190476190497</v>
      </c>
      <c r="N5713">
        <v>401.77333333333303</v>
      </c>
      <c r="O5713">
        <v>4</v>
      </c>
      <c r="P5713">
        <v>4</v>
      </c>
      <c r="Q5713">
        <v>109.588571428571</v>
      </c>
      <c r="R5713">
        <v>52.96</v>
      </c>
      <c r="S5713">
        <v>1</v>
      </c>
      <c r="T5713">
        <v>1</v>
      </c>
      <c r="U5713">
        <v>205.640625</v>
      </c>
      <c r="V5713">
        <v>197.1875</v>
      </c>
      <c r="W5713">
        <v>2</v>
      </c>
      <c r="X5713">
        <v>2</v>
      </c>
      <c r="Y5713">
        <v>173.28464661226801</v>
      </c>
      <c r="Z5713">
        <v>68.519000000000005</v>
      </c>
      <c r="AA5713">
        <v>75.617000000000004</v>
      </c>
      <c r="AB5713">
        <v>72.706000000000003</v>
      </c>
      <c r="AC5713">
        <v>4.1879999999999997</v>
      </c>
      <c r="AD5713" s="8">
        <f t="shared" si="179"/>
        <v>4.1879999999999997</v>
      </c>
      <c r="AE5713">
        <v>1694</v>
      </c>
      <c r="AF5713">
        <v>1068049</v>
      </c>
      <c r="AG5713">
        <v>2196</v>
      </c>
      <c r="AH5713" t="s">
        <v>53</v>
      </c>
      <c r="AI5713">
        <v>862</v>
      </c>
      <c r="AJ5713">
        <v>862</v>
      </c>
      <c r="AK5713">
        <v>17</v>
      </c>
    </row>
    <row r="5714" spans="1:37" x14ac:dyDescent="0.2">
      <c r="A5714">
        <v>3</v>
      </c>
      <c r="B5714" t="s">
        <v>37</v>
      </c>
      <c r="C5714">
        <v>150</v>
      </c>
      <c r="D5714">
        <v>3000</v>
      </c>
      <c r="E5714">
        <v>246</v>
      </c>
      <c r="F5714">
        <v>1</v>
      </c>
      <c r="G5714">
        <v>108</v>
      </c>
      <c r="H5714" t="s">
        <v>36</v>
      </c>
      <c r="I5714">
        <v>1</v>
      </c>
      <c r="J5714" s="8" t="str">
        <f t="shared" si="178"/>
        <v xml:space="preserve">HIT </v>
      </c>
      <c r="K5714">
        <v>45</v>
      </c>
      <c r="L5714">
        <v>5</v>
      </c>
      <c r="M5714">
        <v>308.13079365079398</v>
      </c>
      <c r="N5714">
        <v>399.77333333333303</v>
      </c>
      <c r="O5714">
        <v>4</v>
      </c>
      <c r="P5714">
        <v>3</v>
      </c>
      <c r="Q5714">
        <v>534.67301587301597</v>
      </c>
      <c r="R5714">
        <v>182.23111111111101</v>
      </c>
      <c r="S5714">
        <v>2</v>
      </c>
      <c r="T5714">
        <v>5</v>
      </c>
      <c r="U5714">
        <v>276.640625</v>
      </c>
      <c r="V5714">
        <v>89.1875</v>
      </c>
      <c r="W5714">
        <v>1</v>
      </c>
      <c r="X5714">
        <v>3</v>
      </c>
      <c r="Y5714">
        <v>274.29514816751799</v>
      </c>
      <c r="Z5714">
        <v>62.036999999999999</v>
      </c>
      <c r="AA5714">
        <v>75.926000000000002</v>
      </c>
      <c r="AB5714">
        <v>73.653999999999996</v>
      </c>
      <c r="AC5714">
        <v>11.617000000000001</v>
      </c>
      <c r="AD5714" s="8">
        <f t="shared" si="179"/>
        <v>11.617000000000001</v>
      </c>
      <c r="AE5714">
        <v>1677</v>
      </c>
      <c r="AF5714">
        <v>1071461</v>
      </c>
      <c r="AG5714">
        <v>1442</v>
      </c>
      <c r="AH5714" t="s">
        <v>53</v>
      </c>
      <c r="AI5714">
        <v>862</v>
      </c>
      <c r="AJ5714">
        <v>862</v>
      </c>
      <c r="AK5714">
        <v>17</v>
      </c>
    </row>
    <row r="5715" spans="1:37" x14ac:dyDescent="0.2">
      <c r="A5715">
        <v>3</v>
      </c>
      <c r="B5715" t="s">
        <v>37</v>
      </c>
      <c r="C5715">
        <v>150</v>
      </c>
      <c r="D5715">
        <v>3000</v>
      </c>
      <c r="E5715">
        <v>247</v>
      </c>
      <c r="F5715">
        <v>1</v>
      </c>
      <c r="G5715">
        <v>109</v>
      </c>
      <c r="H5715" t="s">
        <v>36</v>
      </c>
      <c r="I5715">
        <v>1</v>
      </c>
      <c r="J5715" s="8" t="str">
        <f t="shared" si="178"/>
        <v xml:space="preserve">HIT </v>
      </c>
      <c r="K5715">
        <v>15</v>
      </c>
      <c r="L5715">
        <v>4</v>
      </c>
      <c r="M5715">
        <v>617.94412698412702</v>
      </c>
      <c r="N5715">
        <v>495.04444444444403</v>
      </c>
      <c r="O5715">
        <v>5</v>
      </c>
      <c r="P5715">
        <v>6</v>
      </c>
      <c r="Q5715">
        <v>530.67301587301597</v>
      </c>
      <c r="R5715">
        <v>384.77333333333303</v>
      </c>
      <c r="S5715">
        <v>4</v>
      </c>
      <c r="T5715">
        <v>5</v>
      </c>
      <c r="U5715">
        <v>544.640625</v>
      </c>
      <c r="V5715">
        <v>354.1875</v>
      </c>
      <c r="W5715">
        <v>4</v>
      </c>
      <c r="X5715">
        <v>5</v>
      </c>
      <c r="Y5715">
        <v>33.624207134424097</v>
      </c>
      <c r="Z5715">
        <v>71.605000000000004</v>
      </c>
      <c r="AA5715">
        <v>76.234999999999999</v>
      </c>
      <c r="AB5715">
        <v>73.891000000000005</v>
      </c>
      <c r="AC5715">
        <v>2.286</v>
      </c>
      <c r="AD5715" s="8">
        <f t="shared" si="179"/>
        <v>2.286</v>
      </c>
      <c r="AE5715">
        <v>2089</v>
      </c>
      <c r="AF5715">
        <v>1075559</v>
      </c>
      <c r="AG5715">
        <v>2220</v>
      </c>
      <c r="AH5715" t="s">
        <v>53</v>
      </c>
      <c r="AI5715">
        <v>862</v>
      </c>
      <c r="AJ5715">
        <v>862</v>
      </c>
      <c r="AK5715">
        <v>17</v>
      </c>
    </row>
    <row r="5716" spans="1:37" x14ac:dyDescent="0.2">
      <c r="A5716">
        <v>3</v>
      </c>
      <c r="B5716" t="s">
        <v>37</v>
      </c>
      <c r="C5716">
        <v>150</v>
      </c>
      <c r="D5716">
        <v>3000</v>
      </c>
      <c r="E5716">
        <v>248</v>
      </c>
      <c r="F5716">
        <v>0</v>
      </c>
      <c r="G5716">
        <v>0</v>
      </c>
      <c r="H5716" t="s">
        <v>33</v>
      </c>
      <c r="I5716">
        <v>1</v>
      </c>
      <c r="J5716" s="8" t="str">
        <f t="shared" si="178"/>
        <v>TNEG</v>
      </c>
      <c r="K5716">
        <v>0</v>
      </c>
      <c r="L5716" t="s">
        <v>34</v>
      </c>
      <c r="M5716">
        <v>516.67301587301597</v>
      </c>
      <c r="N5716">
        <v>53.96</v>
      </c>
      <c r="O5716">
        <v>1</v>
      </c>
      <c r="P5716">
        <v>5</v>
      </c>
      <c r="Q5716">
        <v>516.67301587301597</v>
      </c>
      <c r="R5716">
        <v>53.96</v>
      </c>
      <c r="S5716">
        <v>1</v>
      </c>
      <c r="T5716">
        <v>5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76.543000000000006</v>
      </c>
      <c r="AA5716">
        <v>76.543000000000006</v>
      </c>
      <c r="AB5716">
        <v>-1</v>
      </c>
      <c r="AC5716">
        <v>-1</v>
      </c>
      <c r="AD5716" s="8">
        <f t="shared" si="179"/>
        <v>1</v>
      </c>
      <c r="AE5716">
        <v>1188</v>
      </c>
      <c r="AF5716">
        <v>1077763</v>
      </c>
      <c r="AG5716">
        <v>520</v>
      </c>
      <c r="AH5716" t="s">
        <v>53</v>
      </c>
      <c r="AI5716">
        <v>862</v>
      </c>
      <c r="AJ5716">
        <v>862</v>
      </c>
      <c r="AK5716">
        <v>17</v>
      </c>
    </row>
    <row r="5717" spans="1:37" x14ac:dyDescent="0.2">
      <c r="A5717">
        <v>3</v>
      </c>
      <c r="B5717" t="s">
        <v>37</v>
      </c>
      <c r="C5717">
        <v>150</v>
      </c>
      <c r="D5717">
        <v>3000</v>
      </c>
      <c r="E5717">
        <v>249</v>
      </c>
      <c r="F5717">
        <v>1</v>
      </c>
      <c r="G5717">
        <v>110</v>
      </c>
      <c r="H5717" t="s">
        <v>36</v>
      </c>
      <c r="I5717">
        <v>1</v>
      </c>
      <c r="J5717" s="8" t="str">
        <f t="shared" si="178"/>
        <v xml:space="preserve">HIT </v>
      </c>
      <c r="K5717">
        <v>25</v>
      </c>
      <c r="L5717">
        <v>5</v>
      </c>
      <c r="M5717">
        <v>109.588571428571</v>
      </c>
      <c r="N5717">
        <v>399.77333333333303</v>
      </c>
      <c r="O5717">
        <v>4</v>
      </c>
      <c r="P5717">
        <v>1</v>
      </c>
      <c r="Q5717">
        <v>109.588571428571</v>
      </c>
      <c r="R5717">
        <v>166.23111111111101</v>
      </c>
      <c r="S5717">
        <v>2</v>
      </c>
      <c r="T5717">
        <v>1</v>
      </c>
      <c r="U5717">
        <v>619.640625</v>
      </c>
      <c r="V5717">
        <v>184.1875</v>
      </c>
      <c r="W5717">
        <v>2</v>
      </c>
      <c r="X5717">
        <v>6</v>
      </c>
      <c r="Y5717">
        <v>510.36803314310401</v>
      </c>
      <c r="Z5717">
        <v>69.135999999999996</v>
      </c>
      <c r="AA5717">
        <v>76.852000000000004</v>
      </c>
      <c r="AB5717">
        <v>74.128</v>
      </c>
      <c r="AC5717">
        <v>4.992</v>
      </c>
      <c r="AD5717" s="8">
        <f t="shared" si="179"/>
        <v>4.992</v>
      </c>
      <c r="AE5717">
        <v>1646</v>
      </c>
      <c r="AF5717">
        <v>1080661</v>
      </c>
      <c r="AG5717">
        <v>1515</v>
      </c>
      <c r="AH5717" t="s">
        <v>53</v>
      </c>
      <c r="AI5717">
        <v>862</v>
      </c>
      <c r="AJ5717">
        <v>862</v>
      </c>
      <c r="AK5717">
        <v>17</v>
      </c>
    </row>
    <row r="5718" spans="1:37" x14ac:dyDescent="0.2">
      <c r="A5718">
        <v>3</v>
      </c>
      <c r="B5718" t="s">
        <v>37</v>
      </c>
      <c r="C5718">
        <v>150</v>
      </c>
      <c r="D5718">
        <v>3000</v>
      </c>
      <c r="E5718">
        <v>250</v>
      </c>
      <c r="F5718">
        <v>0</v>
      </c>
      <c r="G5718">
        <v>0</v>
      </c>
      <c r="H5718" t="s">
        <v>33</v>
      </c>
      <c r="I5718">
        <v>1</v>
      </c>
      <c r="J5718" s="8" t="str">
        <f t="shared" si="178"/>
        <v>TNEG</v>
      </c>
      <c r="K5718">
        <v>0</v>
      </c>
      <c r="L5718" t="s">
        <v>34</v>
      </c>
      <c r="M5718">
        <v>317.13079365079398</v>
      </c>
      <c r="N5718">
        <v>727.58666666666704</v>
      </c>
      <c r="O5718">
        <v>7</v>
      </c>
      <c r="P5718">
        <v>3</v>
      </c>
      <c r="Q5718">
        <v>317.13079365079398</v>
      </c>
      <c r="R5718">
        <v>727.58666666666704</v>
      </c>
      <c r="S5718">
        <v>7</v>
      </c>
      <c r="T5718">
        <v>3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77.16</v>
      </c>
      <c r="AA5718">
        <v>77.16</v>
      </c>
      <c r="AB5718">
        <v>-1</v>
      </c>
      <c r="AC5718">
        <v>-1</v>
      </c>
      <c r="AD5718" s="8">
        <f t="shared" si="179"/>
        <v>1</v>
      </c>
      <c r="AE5718">
        <v>1183</v>
      </c>
      <c r="AF5718">
        <v>1082851</v>
      </c>
      <c r="AG5718">
        <v>90</v>
      </c>
      <c r="AH5718" t="s">
        <v>53</v>
      </c>
      <c r="AI5718">
        <v>862</v>
      </c>
      <c r="AJ5718">
        <v>862</v>
      </c>
      <c r="AK5718">
        <v>17</v>
      </c>
    </row>
    <row r="5719" spans="1:37" x14ac:dyDescent="0.2">
      <c r="A5719">
        <v>3</v>
      </c>
      <c r="B5719" t="s">
        <v>37</v>
      </c>
      <c r="C5719">
        <v>150</v>
      </c>
      <c r="D5719">
        <v>3000</v>
      </c>
      <c r="E5719">
        <v>251</v>
      </c>
      <c r="F5719">
        <v>1</v>
      </c>
      <c r="G5719">
        <v>111</v>
      </c>
      <c r="H5719" t="s">
        <v>36</v>
      </c>
      <c r="I5719">
        <v>1</v>
      </c>
      <c r="J5719" s="8" t="str">
        <f t="shared" si="178"/>
        <v xml:space="preserve">HIT </v>
      </c>
      <c r="K5719">
        <v>53</v>
      </c>
      <c r="L5719">
        <v>6</v>
      </c>
      <c r="M5719">
        <v>188.85968253968301</v>
      </c>
      <c r="N5719">
        <v>506.04444444444403</v>
      </c>
      <c r="O5719">
        <v>5</v>
      </c>
      <c r="P5719">
        <v>2</v>
      </c>
      <c r="Q5719">
        <v>537.67301587301597</v>
      </c>
      <c r="R5719">
        <v>292.50222222222197</v>
      </c>
      <c r="S5719">
        <v>3</v>
      </c>
      <c r="T5719">
        <v>5</v>
      </c>
      <c r="U5719">
        <v>637.640625</v>
      </c>
      <c r="V5719">
        <v>288.1875</v>
      </c>
      <c r="W5719">
        <v>3</v>
      </c>
      <c r="X5719">
        <v>6</v>
      </c>
      <c r="Y5719">
        <v>100.060680101728</v>
      </c>
      <c r="Z5719">
        <v>61.110999999999997</v>
      </c>
      <c r="AA5719">
        <v>77.468999999999994</v>
      </c>
      <c r="AB5719">
        <v>74.838999999999999</v>
      </c>
      <c r="AC5719">
        <v>13.728</v>
      </c>
      <c r="AD5719" s="8">
        <f t="shared" si="179"/>
        <v>13.728</v>
      </c>
      <c r="AE5719">
        <v>1640</v>
      </c>
      <c r="AF5719">
        <v>1085901</v>
      </c>
      <c r="AG5719">
        <v>1488</v>
      </c>
      <c r="AH5719" t="s">
        <v>53</v>
      </c>
      <c r="AI5719">
        <v>862</v>
      </c>
      <c r="AJ5719">
        <v>862</v>
      </c>
      <c r="AK5719">
        <v>17</v>
      </c>
    </row>
    <row r="5720" spans="1:37" x14ac:dyDescent="0.2">
      <c r="A5720">
        <v>3</v>
      </c>
      <c r="B5720" t="s">
        <v>37</v>
      </c>
      <c r="C5720">
        <v>150</v>
      </c>
      <c r="D5720">
        <v>3000</v>
      </c>
      <c r="E5720">
        <v>252</v>
      </c>
      <c r="F5720">
        <v>1</v>
      </c>
      <c r="G5720">
        <v>112</v>
      </c>
      <c r="H5720" t="s">
        <v>36</v>
      </c>
      <c r="I5720">
        <v>1</v>
      </c>
      <c r="J5720" s="8" t="str">
        <f t="shared" si="178"/>
        <v xml:space="preserve">HIT </v>
      </c>
      <c r="K5720">
        <v>110</v>
      </c>
      <c r="L5720">
        <v>7</v>
      </c>
      <c r="M5720">
        <v>109.588571428571</v>
      </c>
      <c r="N5720">
        <v>399.77333333333303</v>
      </c>
      <c r="O5720">
        <v>4</v>
      </c>
      <c r="P5720">
        <v>1</v>
      </c>
      <c r="Q5720">
        <v>530.67301587301597</v>
      </c>
      <c r="R5720">
        <v>602.31555555555599</v>
      </c>
      <c r="S5720">
        <v>6</v>
      </c>
      <c r="T5720">
        <v>5</v>
      </c>
      <c r="U5720">
        <v>692.640625</v>
      </c>
      <c r="V5720">
        <v>524.1875</v>
      </c>
      <c r="W5720">
        <v>5</v>
      </c>
      <c r="X5720">
        <v>7</v>
      </c>
      <c r="Y5720">
        <v>179.82630361324601</v>
      </c>
      <c r="Z5720">
        <v>43.826999999999998</v>
      </c>
      <c r="AA5720">
        <v>77.778000000000006</v>
      </c>
      <c r="AB5720">
        <v>75.194000000000003</v>
      </c>
      <c r="AC5720">
        <v>31.367000000000001</v>
      </c>
      <c r="AD5720" s="8">
        <f t="shared" si="179"/>
        <v>31.367000000000001</v>
      </c>
      <c r="AE5720">
        <v>2135</v>
      </c>
      <c r="AF5720">
        <v>1090121</v>
      </c>
      <c r="AG5720">
        <v>212</v>
      </c>
      <c r="AH5720" t="s">
        <v>53</v>
      </c>
      <c r="AI5720">
        <v>862</v>
      </c>
      <c r="AJ5720">
        <v>862</v>
      </c>
      <c r="AK5720">
        <v>17</v>
      </c>
    </row>
    <row r="5721" spans="1:37" x14ac:dyDescent="0.2">
      <c r="A5721">
        <v>3</v>
      </c>
      <c r="B5721" t="s">
        <v>37</v>
      </c>
      <c r="C5721">
        <v>150</v>
      </c>
      <c r="D5721">
        <v>3000</v>
      </c>
      <c r="E5721">
        <v>253</v>
      </c>
      <c r="F5721">
        <v>1</v>
      </c>
      <c r="G5721">
        <v>113</v>
      </c>
      <c r="H5721" t="s">
        <v>36</v>
      </c>
      <c r="I5721">
        <v>1</v>
      </c>
      <c r="J5721" s="8" t="str">
        <f t="shared" si="178"/>
        <v xml:space="preserve">HIT </v>
      </c>
      <c r="K5721">
        <v>46</v>
      </c>
      <c r="L5721">
        <v>6</v>
      </c>
      <c r="M5721">
        <v>516.67301587301597</v>
      </c>
      <c r="N5721">
        <v>53.96</v>
      </c>
      <c r="O5721">
        <v>1</v>
      </c>
      <c r="P5721">
        <v>5</v>
      </c>
      <c r="Q5721">
        <v>83.588571428571399</v>
      </c>
      <c r="R5721">
        <v>702.58666666666704</v>
      </c>
      <c r="S5721">
        <v>7</v>
      </c>
      <c r="T5721">
        <v>1</v>
      </c>
      <c r="U5721">
        <v>171.640625</v>
      </c>
      <c r="V5721">
        <v>695.1875</v>
      </c>
      <c r="W5721">
        <v>7</v>
      </c>
      <c r="X5721">
        <v>2</v>
      </c>
      <c r="Y5721">
        <v>88.362389088949101</v>
      </c>
      <c r="Z5721">
        <v>63.889000000000003</v>
      </c>
      <c r="AA5721">
        <v>78.085999999999999</v>
      </c>
      <c r="AB5721">
        <v>74.483000000000004</v>
      </c>
      <c r="AC5721">
        <v>10.595000000000001</v>
      </c>
      <c r="AD5721" s="8">
        <f t="shared" si="179"/>
        <v>10.595000000000001</v>
      </c>
      <c r="AE5721">
        <v>1604</v>
      </c>
      <c r="AF5721">
        <v>1093799</v>
      </c>
      <c r="AG5721">
        <v>1738</v>
      </c>
      <c r="AH5721" t="s">
        <v>53</v>
      </c>
      <c r="AI5721">
        <v>862</v>
      </c>
      <c r="AJ5721">
        <v>862</v>
      </c>
      <c r="AK5721">
        <v>17</v>
      </c>
    </row>
    <row r="5722" spans="1:37" x14ac:dyDescent="0.2">
      <c r="A5722">
        <v>3</v>
      </c>
      <c r="B5722" t="s">
        <v>37</v>
      </c>
      <c r="C5722">
        <v>150</v>
      </c>
      <c r="D5722">
        <v>3000</v>
      </c>
      <c r="E5722">
        <v>254</v>
      </c>
      <c r="F5722">
        <v>0</v>
      </c>
      <c r="G5722">
        <v>0</v>
      </c>
      <c r="H5722" t="s">
        <v>33</v>
      </c>
      <c r="I5722">
        <v>1</v>
      </c>
      <c r="J5722" s="8" t="str">
        <f t="shared" si="178"/>
        <v>TNEG</v>
      </c>
      <c r="K5722">
        <v>0</v>
      </c>
      <c r="L5722" t="s">
        <v>34</v>
      </c>
      <c r="M5722">
        <v>750.21523809523796</v>
      </c>
      <c r="N5722">
        <v>387.77333333333303</v>
      </c>
      <c r="O5722">
        <v>4</v>
      </c>
      <c r="P5722">
        <v>7</v>
      </c>
      <c r="Q5722">
        <v>750.21523809523796</v>
      </c>
      <c r="R5722">
        <v>387.77333333333303</v>
      </c>
      <c r="S5722">
        <v>4</v>
      </c>
      <c r="T5722">
        <v>7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78.394999999999996</v>
      </c>
      <c r="AA5722">
        <v>78.394999999999996</v>
      </c>
      <c r="AB5722">
        <v>-1</v>
      </c>
      <c r="AC5722">
        <v>-1</v>
      </c>
      <c r="AD5722" s="8">
        <f t="shared" si="179"/>
        <v>1</v>
      </c>
      <c r="AE5722">
        <v>1513</v>
      </c>
      <c r="AF5722">
        <v>1096323</v>
      </c>
      <c r="AG5722">
        <v>2232</v>
      </c>
      <c r="AH5722" t="s">
        <v>53</v>
      </c>
      <c r="AI5722">
        <v>862</v>
      </c>
      <c r="AJ5722">
        <v>862</v>
      </c>
      <c r="AK5722">
        <v>17</v>
      </c>
    </row>
    <row r="5723" spans="1:37" x14ac:dyDescent="0.2">
      <c r="A5723">
        <v>3</v>
      </c>
      <c r="B5723" t="s">
        <v>37</v>
      </c>
      <c r="C5723">
        <v>150</v>
      </c>
      <c r="D5723">
        <v>3000</v>
      </c>
      <c r="E5723">
        <v>255</v>
      </c>
      <c r="F5723">
        <v>0</v>
      </c>
      <c r="G5723">
        <v>0</v>
      </c>
      <c r="H5723" t="s">
        <v>33</v>
      </c>
      <c r="I5723">
        <v>1</v>
      </c>
      <c r="J5723" s="8" t="str">
        <f t="shared" si="178"/>
        <v>TNEG</v>
      </c>
      <c r="K5723">
        <v>0</v>
      </c>
      <c r="L5723" t="s">
        <v>34</v>
      </c>
      <c r="M5723">
        <v>424.40190476190497</v>
      </c>
      <c r="N5723">
        <v>513.04444444444403</v>
      </c>
      <c r="O5723">
        <v>5</v>
      </c>
      <c r="P5723">
        <v>4</v>
      </c>
      <c r="Q5723">
        <v>424.40190476190497</v>
      </c>
      <c r="R5723">
        <v>513.04444444444403</v>
      </c>
      <c r="S5723">
        <v>5</v>
      </c>
      <c r="T5723">
        <v>4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78.703999999999994</v>
      </c>
      <c r="AA5723">
        <v>78.703999999999994</v>
      </c>
      <c r="AB5723">
        <v>-1</v>
      </c>
      <c r="AC5723">
        <v>-1</v>
      </c>
      <c r="AD5723" s="8">
        <f t="shared" si="179"/>
        <v>1</v>
      </c>
      <c r="AE5723">
        <v>1088</v>
      </c>
      <c r="AF5723">
        <v>1097919</v>
      </c>
      <c r="AG5723">
        <v>2333</v>
      </c>
      <c r="AH5723" t="s">
        <v>53</v>
      </c>
      <c r="AI5723">
        <v>862</v>
      </c>
      <c r="AJ5723">
        <v>862</v>
      </c>
      <c r="AK5723">
        <v>17</v>
      </c>
    </row>
    <row r="5724" spans="1:37" x14ac:dyDescent="0.2">
      <c r="A5724">
        <v>3</v>
      </c>
      <c r="B5724" t="s">
        <v>37</v>
      </c>
      <c r="C5724">
        <v>150</v>
      </c>
      <c r="D5724">
        <v>3000</v>
      </c>
      <c r="E5724">
        <v>256</v>
      </c>
      <c r="F5724">
        <v>1</v>
      </c>
      <c r="G5724">
        <v>114</v>
      </c>
      <c r="H5724" t="s">
        <v>36</v>
      </c>
      <c r="I5724">
        <v>1</v>
      </c>
      <c r="J5724" s="8" t="str">
        <f t="shared" si="178"/>
        <v xml:space="preserve">HIT </v>
      </c>
      <c r="K5724">
        <v>77</v>
      </c>
      <c r="L5724">
        <v>6</v>
      </c>
      <c r="M5724">
        <v>424.40190476190497</v>
      </c>
      <c r="N5724">
        <v>513.04444444444403</v>
      </c>
      <c r="O5724">
        <v>5</v>
      </c>
      <c r="P5724">
        <v>4</v>
      </c>
      <c r="Q5724">
        <v>317.13079365079398</v>
      </c>
      <c r="R5724">
        <v>727.58666666666704</v>
      </c>
      <c r="S5724">
        <v>7</v>
      </c>
      <c r="T5724">
        <v>3</v>
      </c>
      <c r="U5724">
        <v>261.640625</v>
      </c>
      <c r="V5724">
        <v>622.1875</v>
      </c>
      <c r="W5724">
        <v>6</v>
      </c>
      <c r="X5724">
        <v>3</v>
      </c>
      <c r="Y5724">
        <v>119.11399225498801</v>
      </c>
      <c r="Z5724">
        <v>55.247</v>
      </c>
      <c r="AA5724">
        <v>79.012</v>
      </c>
      <c r="AB5724">
        <v>75.430999999999997</v>
      </c>
      <c r="AC5724">
        <v>20.184000000000001</v>
      </c>
      <c r="AD5724" s="8">
        <f t="shared" si="179"/>
        <v>20.184000000000001</v>
      </c>
      <c r="AE5724">
        <v>2290</v>
      </c>
      <c r="AF5724">
        <v>1101655</v>
      </c>
      <c r="AG5724">
        <v>637</v>
      </c>
      <c r="AH5724" t="s">
        <v>53</v>
      </c>
      <c r="AI5724">
        <v>862</v>
      </c>
      <c r="AJ5724">
        <v>862</v>
      </c>
      <c r="AK5724">
        <v>17</v>
      </c>
    </row>
    <row r="5725" spans="1:37" x14ac:dyDescent="0.2">
      <c r="A5725">
        <v>3</v>
      </c>
      <c r="B5725" t="s">
        <v>37</v>
      </c>
      <c r="C5725">
        <v>150</v>
      </c>
      <c r="D5725">
        <v>3000</v>
      </c>
      <c r="E5725">
        <v>257</v>
      </c>
      <c r="F5725">
        <v>1</v>
      </c>
      <c r="G5725">
        <v>115</v>
      </c>
      <c r="H5725" t="s">
        <v>33</v>
      </c>
      <c r="I5725">
        <v>0</v>
      </c>
      <c r="J5725" s="8" t="str">
        <f t="shared" si="178"/>
        <v>MISS</v>
      </c>
      <c r="K5725">
        <v>81</v>
      </c>
      <c r="L5725">
        <v>6</v>
      </c>
      <c r="M5725">
        <v>320.13079365079398</v>
      </c>
      <c r="N5725">
        <v>183.23111111111101</v>
      </c>
      <c r="O5725">
        <v>2</v>
      </c>
      <c r="P5725">
        <v>3</v>
      </c>
      <c r="Q5725">
        <v>617.94412698412702</v>
      </c>
      <c r="R5725">
        <v>495.04444444444403</v>
      </c>
      <c r="S5725">
        <v>5</v>
      </c>
      <c r="T5725">
        <v>6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54.320999999999998</v>
      </c>
      <c r="AA5725">
        <v>79.320999999999998</v>
      </c>
      <c r="AB5725">
        <v>-1</v>
      </c>
      <c r="AC5725">
        <v>-1</v>
      </c>
      <c r="AD5725" s="8">
        <f t="shared" si="179"/>
        <v>1</v>
      </c>
      <c r="AE5725">
        <v>2829</v>
      </c>
      <c r="AF5725">
        <v>1105493</v>
      </c>
      <c r="AG5725">
        <v>271</v>
      </c>
      <c r="AH5725" t="s">
        <v>53</v>
      </c>
      <c r="AI5725">
        <v>862</v>
      </c>
      <c r="AJ5725">
        <v>862</v>
      </c>
      <c r="AK5725">
        <v>17</v>
      </c>
    </row>
    <row r="5726" spans="1:37" x14ac:dyDescent="0.2">
      <c r="A5726">
        <v>3</v>
      </c>
      <c r="B5726" t="s">
        <v>37</v>
      </c>
      <c r="C5726">
        <v>150</v>
      </c>
      <c r="D5726">
        <v>3000</v>
      </c>
      <c r="E5726">
        <v>258</v>
      </c>
      <c r="F5726">
        <v>0</v>
      </c>
      <c r="G5726">
        <v>0</v>
      </c>
      <c r="H5726" t="s">
        <v>33</v>
      </c>
      <c r="I5726">
        <v>1</v>
      </c>
      <c r="J5726" s="8" t="str">
        <f t="shared" si="178"/>
        <v>TNEG</v>
      </c>
      <c r="K5726">
        <v>0</v>
      </c>
      <c r="L5726" t="s">
        <v>34</v>
      </c>
      <c r="M5726">
        <v>530.67301587301597</v>
      </c>
      <c r="N5726">
        <v>384.77333333333303</v>
      </c>
      <c r="O5726">
        <v>4</v>
      </c>
      <c r="P5726">
        <v>5</v>
      </c>
      <c r="Q5726">
        <v>530.67301587301597</v>
      </c>
      <c r="R5726">
        <v>384.77333333333303</v>
      </c>
      <c r="S5726">
        <v>4</v>
      </c>
      <c r="T5726">
        <v>5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79.63</v>
      </c>
      <c r="AA5726">
        <v>79.63</v>
      </c>
      <c r="AB5726">
        <v>-1</v>
      </c>
      <c r="AC5726">
        <v>-1</v>
      </c>
      <c r="AD5726" s="8">
        <f t="shared" si="179"/>
        <v>1</v>
      </c>
      <c r="AE5726">
        <v>1402</v>
      </c>
      <c r="AF5726">
        <v>1107399</v>
      </c>
      <c r="AG5726">
        <v>2180</v>
      </c>
      <c r="AH5726" t="s">
        <v>53</v>
      </c>
      <c r="AI5726">
        <v>862</v>
      </c>
      <c r="AJ5726">
        <v>862</v>
      </c>
      <c r="AK5726">
        <v>17</v>
      </c>
    </row>
    <row r="5727" spans="1:37" x14ac:dyDescent="0.2">
      <c r="A5727">
        <v>3</v>
      </c>
      <c r="B5727" t="s">
        <v>37</v>
      </c>
      <c r="C5727">
        <v>150</v>
      </c>
      <c r="D5727">
        <v>3000</v>
      </c>
      <c r="E5727">
        <v>259</v>
      </c>
      <c r="F5727">
        <v>0</v>
      </c>
      <c r="G5727">
        <v>0</v>
      </c>
      <c r="H5727" t="s">
        <v>33</v>
      </c>
      <c r="I5727">
        <v>1</v>
      </c>
      <c r="J5727" s="8" t="str">
        <f t="shared" si="178"/>
        <v>TNEG</v>
      </c>
      <c r="K5727">
        <v>0</v>
      </c>
      <c r="L5727" t="s">
        <v>34</v>
      </c>
      <c r="M5727">
        <v>301.13079365079398</v>
      </c>
      <c r="N5727">
        <v>80.959999999999994</v>
      </c>
      <c r="O5727">
        <v>1</v>
      </c>
      <c r="P5727">
        <v>3</v>
      </c>
      <c r="Q5727">
        <v>301.13079365079398</v>
      </c>
      <c r="R5727">
        <v>80.959999999999994</v>
      </c>
      <c r="S5727">
        <v>1</v>
      </c>
      <c r="T5727">
        <v>3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79.938000000000002</v>
      </c>
      <c r="AA5727">
        <v>79.938000000000002</v>
      </c>
      <c r="AB5727">
        <v>-1</v>
      </c>
      <c r="AC5727">
        <v>-1</v>
      </c>
      <c r="AD5727" s="8">
        <f t="shared" si="179"/>
        <v>1</v>
      </c>
      <c r="AE5727">
        <v>1172</v>
      </c>
      <c r="AF5727">
        <v>1109085</v>
      </c>
      <c r="AG5727">
        <v>114</v>
      </c>
      <c r="AH5727" t="s">
        <v>53</v>
      </c>
      <c r="AI5727">
        <v>862</v>
      </c>
      <c r="AJ5727">
        <v>862</v>
      </c>
      <c r="AK5727">
        <v>17</v>
      </c>
    </row>
    <row r="5728" spans="1:37" x14ac:dyDescent="0.2">
      <c r="A5728">
        <v>3</v>
      </c>
      <c r="B5728" t="s">
        <v>37</v>
      </c>
      <c r="C5728">
        <v>150</v>
      </c>
      <c r="D5728">
        <v>3000</v>
      </c>
      <c r="E5728">
        <v>260</v>
      </c>
      <c r="F5728">
        <v>0</v>
      </c>
      <c r="G5728">
        <v>0</v>
      </c>
      <c r="H5728" t="s">
        <v>33</v>
      </c>
      <c r="I5728">
        <v>1</v>
      </c>
      <c r="J5728" s="8" t="str">
        <f t="shared" si="178"/>
        <v>TNEG</v>
      </c>
      <c r="K5728">
        <v>0</v>
      </c>
      <c r="L5728" t="s">
        <v>34</v>
      </c>
      <c r="M5728">
        <v>731.21523809523796</v>
      </c>
      <c r="N5728">
        <v>65.959999999999994</v>
      </c>
      <c r="O5728">
        <v>1</v>
      </c>
      <c r="P5728">
        <v>7</v>
      </c>
      <c r="Q5728">
        <v>731.21523809523796</v>
      </c>
      <c r="R5728">
        <v>65.959999999999994</v>
      </c>
      <c r="S5728">
        <v>1</v>
      </c>
      <c r="T5728">
        <v>7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80.247</v>
      </c>
      <c r="AA5728">
        <v>80.247</v>
      </c>
      <c r="AB5728">
        <v>-1</v>
      </c>
      <c r="AC5728">
        <v>-1</v>
      </c>
      <c r="AD5728" s="8">
        <f t="shared" si="179"/>
        <v>1</v>
      </c>
      <c r="AE5728">
        <v>1376</v>
      </c>
      <c r="AF5728">
        <v>1110969</v>
      </c>
      <c r="AG5728">
        <v>1729</v>
      </c>
      <c r="AH5728" t="s">
        <v>53</v>
      </c>
      <c r="AI5728">
        <v>862</v>
      </c>
      <c r="AJ5728">
        <v>862</v>
      </c>
      <c r="AK5728">
        <v>17</v>
      </c>
    </row>
    <row r="5729" spans="1:37" x14ac:dyDescent="0.2">
      <c r="A5729">
        <v>3</v>
      </c>
      <c r="B5729" t="s">
        <v>37</v>
      </c>
      <c r="C5729">
        <v>150</v>
      </c>
      <c r="D5729">
        <v>3000</v>
      </c>
      <c r="E5729">
        <v>261</v>
      </c>
      <c r="F5729">
        <v>0</v>
      </c>
      <c r="G5729">
        <v>0</v>
      </c>
      <c r="H5729" t="s">
        <v>33</v>
      </c>
      <c r="I5729">
        <v>1</v>
      </c>
      <c r="J5729" s="8" t="str">
        <f t="shared" si="178"/>
        <v>TNEG</v>
      </c>
      <c r="K5729">
        <v>0</v>
      </c>
      <c r="L5729" t="s">
        <v>34</v>
      </c>
      <c r="M5729">
        <v>81.588571428571399</v>
      </c>
      <c r="N5729">
        <v>297.50222222222197</v>
      </c>
      <c r="O5729">
        <v>3</v>
      </c>
      <c r="P5729">
        <v>1</v>
      </c>
      <c r="Q5729">
        <v>81.588571428571399</v>
      </c>
      <c r="R5729">
        <v>297.50222222222197</v>
      </c>
      <c r="S5729">
        <v>3</v>
      </c>
      <c r="T5729">
        <v>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80.555999999999997</v>
      </c>
      <c r="AA5729">
        <v>80.555999999999997</v>
      </c>
      <c r="AB5729">
        <v>-1</v>
      </c>
      <c r="AC5729">
        <v>-1</v>
      </c>
      <c r="AD5729" s="8">
        <f t="shared" si="179"/>
        <v>1</v>
      </c>
      <c r="AE5729">
        <v>1631</v>
      </c>
      <c r="AF5729">
        <v>1113105</v>
      </c>
      <c r="AG5729">
        <v>1806</v>
      </c>
      <c r="AH5729" t="s">
        <v>53</v>
      </c>
      <c r="AI5729">
        <v>862</v>
      </c>
      <c r="AJ5729">
        <v>862</v>
      </c>
      <c r="AK5729">
        <v>17</v>
      </c>
    </row>
    <row r="5730" spans="1:37" x14ac:dyDescent="0.2">
      <c r="A5730">
        <v>3</v>
      </c>
      <c r="B5730" t="s">
        <v>37</v>
      </c>
      <c r="C5730">
        <v>150</v>
      </c>
      <c r="D5730">
        <v>3000</v>
      </c>
      <c r="E5730">
        <v>262</v>
      </c>
      <c r="F5730">
        <v>0</v>
      </c>
      <c r="G5730">
        <v>0</v>
      </c>
      <c r="H5730" t="s">
        <v>33</v>
      </c>
      <c r="I5730">
        <v>1</v>
      </c>
      <c r="J5730" s="8" t="str">
        <f t="shared" si="178"/>
        <v>TNEG</v>
      </c>
      <c r="K5730">
        <v>0</v>
      </c>
      <c r="L5730" t="s">
        <v>34</v>
      </c>
      <c r="M5730">
        <v>300.13079365079398</v>
      </c>
      <c r="N5730">
        <v>612.31555555555599</v>
      </c>
      <c r="O5730">
        <v>6</v>
      </c>
      <c r="P5730">
        <v>3</v>
      </c>
      <c r="Q5730">
        <v>300.13079365079398</v>
      </c>
      <c r="R5730">
        <v>612.31555555555599</v>
      </c>
      <c r="S5730">
        <v>6</v>
      </c>
      <c r="T5730">
        <v>3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80.864000000000004</v>
      </c>
      <c r="AA5730">
        <v>80.864000000000004</v>
      </c>
      <c r="AB5730">
        <v>-1</v>
      </c>
      <c r="AC5730">
        <v>-1</v>
      </c>
      <c r="AD5730" s="8">
        <f t="shared" si="179"/>
        <v>1</v>
      </c>
      <c r="AE5730">
        <v>1408</v>
      </c>
      <c r="AF5730">
        <v>1115019</v>
      </c>
      <c r="AG5730">
        <v>1735</v>
      </c>
      <c r="AH5730" t="s">
        <v>53</v>
      </c>
      <c r="AI5730">
        <v>862</v>
      </c>
      <c r="AJ5730">
        <v>862</v>
      </c>
      <c r="AK5730">
        <v>17</v>
      </c>
    </row>
    <row r="5731" spans="1:37" x14ac:dyDescent="0.2">
      <c r="A5731">
        <v>3</v>
      </c>
      <c r="B5731" t="s">
        <v>37</v>
      </c>
      <c r="C5731">
        <v>150</v>
      </c>
      <c r="D5731">
        <v>3000</v>
      </c>
      <c r="E5731">
        <v>263</v>
      </c>
      <c r="F5731">
        <v>1</v>
      </c>
      <c r="G5731">
        <v>116</v>
      </c>
      <c r="H5731" t="s">
        <v>36</v>
      </c>
      <c r="I5731">
        <v>1</v>
      </c>
      <c r="J5731" s="8" t="str">
        <f t="shared" si="178"/>
        <v xml:space="preserve">HIT </v>
      </c>
      <c r="K5731">
        <v>22</v>
      </c>
      <c r="L5731">
        <v>4</v>
      </c>
      <c r="M5731">
        <v>731.21523809523796</v>
      </c>
      <c r="N5731">
        <v>65.959999999999994</v>
      </c>
      <c r="O5731">
        <v>1</v>
      </c>
      <c r="P5731">
        <v>7</v>
      </c>
      <c r="Q5731">
        <v>301.13079365079398</v>
      </c>
      <c r="R5731">
        <v>80.959999999999994</v>
      </c>
      <c r="S5731">
        <v>1</v>
      </c>
      <c r="T5731">
        <v>3</v>
      </c>
      <c r="U5731">
        <v>277.640625</v>
      </c>
      <c r="V5731">
        <v>112.1875</v>
      </c>
      <c r="W5731">
        <v>1</v>
      </c>
      <c r="X5731">
        <v>3</v>
      </c>
      <c r="Y5731">
        <v>39.076140795794203</v>
      </c>
      <c r="Z5731">
        <v>74.382999999999996</v>
      </c>
      <c r="AA5731">
        <v>81.173000000000002</v>
      </c>
      <c r="AB5731">
        <v>78.748999999999995</v>
      </c>
      <c r="AC5731">
        <v>4.3659999999999997</v>
      </c>
      <c r="AD5731" s="8">
        <f t="shared" si="179"/>
        <v>4.3659999999999997</v>
      </c>
      <c r="AE5731">
        <v>1648</v>
      </c>
      <c r="AF5731">
        <v>1118045</v>
      </c>
      <c r="AG5731">
        <v>2230</v>
      </c>
      <c r="AH5731" t="s">
        <v>53</v>
      </c>
      <c r="AI5731">
        <v>862</v>
      </c>
      <c r="AJ5731">
        <v>862</v>
      </c>
      <c r="AK5731">
        <v>17</v>
      </c>
    </row>
    <row r="5732" spans="1:37" x14ac:dyDescent="0.2">
      <c r="A5732">
        <v>3</v>
      </c>
      <c r="B5732" t="s">
        <v>37</v>
      </c>
      <c r="C5732">
        <v>150</v>
      </c>
      <c r="D5732">
        <v>3000</v>
      </c>
      <c r="E5732">
        <v>264</v>
      </c>
      <c r="F5732">
        <v>1</v>
      </c>
      <c r="G5732">
        <v>117</v>
      </c>
      <c r="H5732" t="s">
        <v>36</v>
      </c>
      <c r="I5732">
        <v>1</v>
      </c>
      <c r="J5732" s="8" t="str">
        <f t="shared" si="178"/>
        <v xml:space="preserve">HIT </v>
      </c>
      <c r="K5732">
        <v>6</v>
      </c>
      <c r="L5732">
        <v>3</v>
      </c>
      <c r="M5732">
        <v>320.13079365079398</v>
      </c>
      <c r="N5732">
        <v>183.23111111111101</v>
      </c>
      <c r="O5732">
        <v>2</v>
      </c>
      <c r="P5732">
        <v>3</v>
      </c>
      <c r="Q5732">
        <v>530.67301587301597</v>
      </c>
      <c r="R5732">
        <v>384.77333333333303</v>
      </c>
      <c r="S5732">
        <v>4</v>
      </c>
      <c r="T5732">
        <v>5</v>
      </c>
      <c r="U5732">
        <v>521.640625</v>
      </c>
      <c r="V5732">
        <v>319.1875</v>
      </c>
      <c r="W5732">
        <v>3</v>
      </c>
      <c r="X5732">
        <v>5</v>
      </c>
      <c r="Y5732">
        <v>66.204876096181295</v>
      </c>
      <c r="Z5732">
        <v>79.63</v>
      </c>
      <c r="AA5732">
        <v>81.480999999999995</v>
      </c>
      <c r="AB5732">
        <v>78.393000000000001</v>
      </c>
      <c r="AC5732">
        <v>-1.236</v>
      </c>
      <c r="AD5732" s="8">
        <f t="shared" si="179"/>
        <v>1.236</v>
      </c>
      <c r="AE5732">
        <v>2169</v>
      </c>
      <c r="AF5732">
        <v>1122239</v>
      </c>
      <c r="AG5732">
        <v>2180</v>
      </c>
      <c r="AH5732" t="s">
        <v>53</v>
      </c>
      <c r="AI5732">
        <v>862</v>
      </c>
      <c r="AJ5732">
        <v>862</v>
      </c>
      <c r="AK5732">
        <v>17</v>
      </c>
    </row>
    <row r="5733" spans="1:37" x14ac:dyDescent="0.2">
      <c r="A5733">
        <v>3</v>
      </c>
      <c r="B5733" t="s">
        <v>37</v>
      </c>
      <c r="C5733">
        <v>150</v>
      </c>
      <c r="D5733">
        <v>3000</v>
      </c>
      <c r="E5733">
        <v>265</v>
      </c>
      <c r="F5733">
        <v>1</v>
      </c>
      <c r="G5733">
        <v>118</v>
      </c>
      <c r="H5733" t="s">
        <v>36</v>
      </c>
      <c r="I5733">
        <v>1</v>
      </c>
      <c r="J5733" s="8" t="str">
        <f t="shared" si="178"/>
        <v xml:space="preserve">HIT </v>
      </c>
      <c r="K5733">
        <v>119</v>
      </c>
      <c r="L5733">
        <v>7</v>
      </c>
      <c r="M5733">
        <v>423.40190476190497</v>
      </c>
      <c r="N5733">
        <v>706.58666666666704</v>
      </c>
      <c r="O5733">
        <v>7</v>
      </c>
      <c r="P5733">
        <v>4</v>
      </c>
      <c r="Q5733">
        <v>530.67301587301597</v>
      </c>
      <c r="R5733">
        <v>492.04444444444403</v>
      </c>
      <c r="S5733">
        <v>5</v>
      </c>
      <c r="T5733">
        <v>5</v>
      </c>
      <c r="U5733">
        <v>630.640625</v>
      </c>
      <c r="V5733">
        <v>275.1875</v>
      </c>
      <c r="W5733">
        <v>3</v>
      </c>
      <c r="X5733">
        <v>6</v>
      </c>
      <c r="Y5733">
        <v>238.78956683311401</v>
      </c>
      <c r="Z5733">
        <v>45.061999999999998</v>
      </c>
      <c r="AA5733">
        <v>81.790000000000006</v>
      </c>
      <c r="AB5733">
        <v>78.867000000000004</v>
      </c>
      <c r="AC5733">
        <v>33.805999999999997</v>
      </c>
      <c r="AD5733" s="8">
        <f t="shared" si="179"/>
        <v>33.805999999999997</v>
      </c>
      <c r="AE5733">
        <v>1718</v>
      </c>
      <c r="AF5733">
        <v>1125779</v>
      </c>
      <c r="AG5733">
        <v>365</v>
      </c>
      <c r="AH5733" t="s">
        <v>53</v>
      </c>
      <c r="AI5733">
        <v>862</v>
      </c>
      <c r="AJ5733">
        <v>862</v>
      </c>
      <c r="AK5733">
        <v>17</v>
      </c>
    </row>
    <row r="5734" spans="1:37" x14ac:dyDescent="0.2">
      <c r="A5734">
        <v>3</v>
      </c>
      <c r="B5734" t="s">
        <v>37</v>
      </c>
      <c r="C5734">
        <v>150</v>
      </c>
      <c r="D5734">
        <v>3000</v>
      </c>
      <c r="E5734">
        <v>266</v>
      </c>
      <c r="F5734">
        <v>0</v>
      </c>
      <c r="G5734">
        <v>0</v>
      </c>
      <c r="H5734" t="s">
        <v>33</v>
      </c>
      <c r="I5734">
        <v>1</v>
      </c>
      <c r="J5734" s="8" t="str">
        <f t="shared" si="178"/>
        <v>TNEG</v>
      </c>
      <c r="K5734">
        <v>0</v>
      </c>
      <c r="L5734" t="s">
        <v>34</v>
      </c>
      <c r="M5734">
        <v>637.94412698412702</v>
      </c>
      <c r="N5734">
        <v>398.77333333333303</v>
      </c>
      <c r="O5734">
        <v>4</v>
      </c>
      <c r="P5734">
        <v>6</v>
      </c>
      <c r="Q5734">
        <v>637.94412698412702</v>
      </c>
      <c r="R5734">
        <v>398.77333333333303</v>
      </c>
      <c r="S5734">
        <v>4</v>
      </c>
      <c r="T5734">
        <v>6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82.099000000000004</v>
      </c>
      <c r="AA5734">
        <v>82.099000000000004</v>
      </c>
      <c r="AB5734">
        <v>-1</v>
      </c>
      <c r="AC5734">
        <v>-1</v>
      </c>
      <c r="AD5734" s="8">
        <f t="shared" si="179"/>
        <v>1</v>
      </c>
      <c r="AE5734">
        <v>1771</v>
      </c>
      <c r="AF5734">
        <v>1128565</v>
      </c>
      <c r="AG5734">
        <v>1009</v>
      </c>
      <c r="AH5734" t="s">
        <v>53</v>
      </c>
      <c r="AI5734">
        <v>862</v>
      </c>
      <c r="AJ5734">
        <v>862</v>
      </c>
      <c r="AK5734">
        <v>17</v>
      </c>
    </row>
    <row r="5735" spans="1:37" x14ac:dyDescent="0.2">
      <c r="A5735">
        <v>3</v>
      </c>
      <c r="B5735" t="s">
        <v>37</v>
      </c>
      <c r="C5735">
        <v>150</v>
      </c>
      <c r="D5735">
        <v>3000</v>
      </c>
      <c r="E5735">
        <v>267</v>
      </c>
      <c r="F5735">
        <v>1</v>
      </c>
      <c r="G5735">
        <v>119</v>
      </c>
      <c r="H5735" t="s">
        <v>33</v>
      </c>
      <c r="I5735">
        <v>0</v>
      </c>
      <c r="J5735" s="8" t="str">
        <f t="shared" si="178"/>
        <v>MISS</v>
      </c>
      <c r="K5735">
        <v>166</v>
      </c>
      <c r="L5735">
        <v>7</v>
      </c>
      <c r="M5735">
        <v>317.13079365079398</v>
      </c>
      <c r="N5735">
        <v>727.58666666666704</v>
      </c>
      <c r="O5735">
        <v>7</v>
      </c>
      <c r="P5735">
        <v>3</v>
      </c>
      <c r="Q5735">
        <v>750.21523809523796</v>
      </c>
      <c r="R5735">
        <v>387.77333333333303</v>
      </c>
      <c r="S5735">
        <v>4</v>
      </c>
      <c r="T5735">
        <v>7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31.172999999999998</v>
      </c>
      <c r="AA5735">
        <v>82.406999999999996</v>
      </c>
      <c r="AB5735">
        <v>-1</v>
      </c>
      <c r="AC5735">
        <v>-1</v>
      </c>
      <c r="AD5735" s="8">
        <f t="shared" si="179"/>
        <v>1</v>
      </c>
      <c r="AE5735">
        <v>1453</v>
      </c>
      <c r="AF5735">
        <v>1130521</v>
      </c>
      <c r="AG5735">
        <v>545</v>
      </c>
      <c r="AH5735" t="s">
        <v>53</v>
      </c>
      <c r="AI5735">
        <v>862</v>
      </c>
      <c r="AJ5735">
        <v>862</v>
      </c>
      <c r="AK5735">
        <v>17</v>
      </c>
    </row>
    <row r="5736" spans="1:37" x14ac:dyDescent="0.2">
      <c r="A5736">
        <v>3</v>
      </c>
      <c r="B5736" t="s">
        <v>37</v>
      </c>
      <c r="C5736">
        <v>150</v>
      </c>
      <c r="D5736">
        <v>3000</v>
      </c>
      <c r="E5736">
        <v>268</v>
      </c>
      <c r="F5736">
        <v>0</v>
      </c>
      <c r="G5736">
        <v>0</v>
      </c>
      <c r="H5736" t="s">
        <v>33</v>
      </c>
      <c r="I5736">
        <v>1</v>
      </c>
      <c r="J5736" s="8" t="str">
        <f t="shared" si="178"/>
        <v>TNEG</v>
      </c>
      <c r="K5736">
        <v>0</v>
      </c>
      <c r="L5736" t="s">
        <v>34</v>
      </c>
      <c r="M5736">
        <v>617.94412698412702</v>
      </c>
      <c r="N5736">
        <v>495.04444444444403</v>
      </c>
      <c r="O5736">
        <v>5</v>
      </c>
      <c r="P5736">
        <v>6</v>
      </c>
      <c r="Q5736">
        <v>617.94412698412702</v>
      </c>
      <c r="R5736">
        <v>495.04444444444403</v>
      </c>
      <c r="S5736">
        <v>5</v>
      </c>
      <c r="T5736">
        <v>6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82.715999999999994</v>
      </c>
      <c r="AA5736">
        <v>82.715999999999994</v>
      </c>
      <c r="AB5736">
        <v>-1</v>
      </c>
      <c r="AC5736">
        <v>-1</v>
      </c>
      <c r="AD5736" s="8">
        <f t="shared" si="179"/>
        <v>1</v>
      </c>
      <c r="AE5736">
        <v>1636</v>
      </c>
      <c r="AF5736">
        <v>1132663</v>
      </c>
      <c r="AG5736">
        <v>1699</v>
      </c>
      <c r="AH5736" t="s">
        <v>53</v>
      </c>
      <c r="AI5736">
        <v>862</v>
      </c>
      <c r="AJ5736">
        <v>862</v>
      </c>
      <c r="AK5736">
        <v>17</v>
      </c>
    </row>
    <row r="5737" spans="1:37" x14ac:dyDescent="0.2">
      <c r="A5737">
        <v>3</v>
      </c>
      <c r="B5737" t="s">
        <v>37</v>
      </c>
      <c r="C5737">
        <v>150</v>
      </c>
      <c r="D5737">
        <v>3000</v>
      </c>
      <c r="E5737">
        <v>269</v>
      </c>
      <c r="F5737">
        <v>1</v>
      </c>
      <c r="G5737">
        <v>120</v>
      </c>
      <c r="H5737" t="s">
        <v>36</v>
      </c>
      <c r="I5737">
        <v>1</v>
      </c>
      <c r="J5737" s="8" t="str">
        <f t="shared" si="178"/>
        <v xml:space="preserve">HIT </v>
      </c>
      <c r="K5737">
        <v>107</v>
      </c>
      <c r="L5737">
        <v>7</v>
      </c>
      <c r="M5737">
        <v>201.85968253968301</v>
      </c>
      <c r="N5737">
        <v>82.96</v>
      </c>
      <c r="O5737">
        <v>1</v>
      </c>
      <c r="P5737">
        <v>2</v>
      </c>
      <c r="Q5737">
        <v>207.85968253968301</v>
      </c>
      <c r="R5737">
        <v>620.31555555555599</v>
      </c>
      <c r="S5737">
        <v>6</v>
      </c>
      <c r="T5737">
        <v>2</v>
      </c>
      <c r="U5737">
        <v>204.640625</v>
      </c>
      <c r="V5737">
        <v>627.1875</v>
      </c>
      <c r="W5737">
        <v>6</v>
      </c>
      <c r="X5737">
        <v>2</v>
      </c>
      <c r="Y5737">
        <v>7.5885408275450601</v>
      </c>
      <c r="Z5737">
        <v>50</v>
      </c>
      <c r="AA5737">
        <v>83.025000000000006</v>
      </c>
      <c r="AB5737">
        <v>81.119</v>
      </c>
      <c r="AC5737">
        <v>31.119</v>
      </c>
      <c r="AD5737" s="8">
        <f t="shared" si="179"/>
        <v>31.119</v>
      </c>
      <c r="AE5737">
        <v>1637</v>
      </c>
      <c r="AF5737">
        <v>1136059</v>
      </c>
      <c r="AG5737">
        <v>1989</v>
      </c>
      <c r="AH5737" t="s">
        <v>53</v>
      </c>
      <c r="AI5737">
        <v>862</v>
      </c>
      <c r="AJ5737">
        <v>862</v>
      </c>
      <c r="AK5737">
        <v>17</v>
      </c>
    </row>
    <row r="5738" spans="1:37" x14ac:dyDescent="0.2">
      <c r="A5738">
        <v>3</v>
      </c>
      <c r="B5738" t="s">
        <v>37</v>
      </c>
      <c r="C5738">
        <v>150</v>
      </c>
      <c r="D5738">
        <v>3000</v>
      </c>
      <c r="E5738">
        <v>270</v>
      </c>
      <c r="F5738">
        <v>0</v>
      </c>
      <c r="G5738">
        <v>0</v>
      </c>
      <c r="H5738" t="s">
        <v>33</v>
      </c>
      <c r="I5738">
        <v>1</v>
      </c>
      <c r="J5738" s="8" t="str">
        <f t="shared" si="178"/>
        <v>TNEG</v>
      </c>
      <c r="K5738">
        <v>0</v>
      </c>
      <c r="L5738" t="s">
        <v>34</v>
      </c>
      <c r="M5738">
        <v>731.21523809523796</v>
      </c>
      <c r="N5738">
        <v>65.959999999999994</v>
      </c>
      <c r="O5738">
        <v>1</v>
      </c>
      <c r="P5738">
        <v>7</v>
      </c>
      <c r="Q5738">
        <v>731.21523809523796</v>
      </c>
      <c r="R5738">
        <v>65.959999999999994</v>
      </c>
      <c r="S5738">
        <v>1</v>
      </c>
      <c r="T5738">
        <v>7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83.332999999999998</v>
      </c>
      <c r="AA5738">
        <v>83.332999999999998</v>
      </c>
      <c r="AB5738">
        <v>-1</v>
      </c>
      <c r="AC5738">
        <v>-1</v>
      </c>
      <c r="AD5738" s="8">
        <f t="shared" si="179"/>
        <v>1</v>
      </c>
      <c r="AE5738">
        <v>1319</v>
      </c>
      <c r="AF5738">
        <v>1138381</v>
      </c>
      <c r="AG5738">
        <v>367</v>
      </c>
      <c r="AH5738" t="s">
        <v>53</v>
      </c>
      <c r="AI5738">
        <v>862</v>
      </c>
      <c r="AJ5738">
        <v>862</v>
      </c>
      <c r="AK5738">
        <v>17</v>
      </c>
    </row>
    <row r="5739" spans="1:37" x14ac:dyDescent="0.2">
      <c r="A5739">
        <v>3</v>
      </c>
      <c r="B5739" t="s">
        <v>37</v>
      </c>
      <c r="C5739">
        <v>150</v>
      </c>
      <c r="D5739">
        <v>3000</v>
      </c>
      <c r="E5739">
        <v>271</v>
      </c>
      <c r="F5739">
        <v>1</v>
      </c>
      <c r="G5739">
        <v>121</v>
      </c>
      <c r="H5739" t="s">
        <v>36</v>
      </c>
      <c r="I5739">
        <v>1</v>
      </c>
      <c r="J5739" s="8" t="str">
        <f t="shared" si="178"/>
        <v xml:space="preserve">HIT </v>
      </c>
      <c r="K5739">
        <v>27</v>
      </c>
      <c r="L5739">
        <v>5</v>
      </c>
      <c r="M5739">
        <v>516.67301587301597</v>
      </c>
      <c r="N5739">
        <v>53.96</v>
      </c>
      <c r="O5739">
        <v>1</v>
      </c>
      <c r="P5739">
        <v>5</v>
      </c>
      <c r="Q5739">
        <v>625.94412698412702</v>
      </c>
      <c r="R5739">
        <v>182.23111111111101</v>
      </c>
      <c r="S5739">
        <v>2</v>
      </c>
      <c r="T5739">
        <v>6</v>
      </c>
      <c r="U5739">
        <v>750.640625</v>
      </c>
      <c r="V5739">
        <v>402.1875</v>
      </c>
      <c r="W5739">
        <v>4</v>
      </c>
      <c r="X5739">
        <v>7</v>
      </c>
      <c r="Y5739">
        <v>252.84388390954399</v>
      </c>
      <c r="Z5739">
        <v>75.308999999999997</v>
      </c>
      <c r="AA5739">
        <v>83.641999999999996</v>
      </c>
      <c r="AB5739">
        <v>79.933999999999997</v>
      </c>
      <c r="AC5739">
        <v>4.625</v>
      </c>
      <c r="AD5739" s="8">
        <f t="shared" si="179"/>
        <v>4.625</v>
      </c>
      <c r="AE5739">
        <v>2559</v>
      </c>
      <c r="AF5739">
        <v>1142689</v>
      </c>
      <c r="AG5739">
        <v>1004</v>
      </c>
      <c r="AH5739" t="s">
        <v>53</v>
      </c>
      <c r="AI5739">
        <v>862</v>
      </c>
      <c r="AJ5739">
        <v>862</v>
      </c>
      <c r="AK5739">
        <v>17</v>
      </c>
    </row>
    <row r="5740" spans="1:37" x14ac:dyDescent="0.2">
      <c r="A5740">
        <v>3</v>
      </c>
      <c r="B5740" t="s">
        <v>37</v>
      </c>
      <c r="C5740">
        <v>150</v>
      </c>
      <c r="D5740">
        <v>3000</v>
      </c>
      <c r="E5740">
        <v>272</v>
      </c>
      <c r="F5740">
        <v>0</v>
      </c>
      <c r="G5740">
        <v>0</v>
      </c>
      <c r="H5740" t="s">
        <v>33</v>
      </c>
      <c r="I5740">
        <v>1</v>
      </c>
      <c r="J5740" s="8" t="str">
        <f t="shared" si="178"/>
        <v>TNEG</v>
      </c>
      <c r="K5740">
        <v>0</v>
      </c>
      <c r="L5740" t="s">
        <v>34</v>
      </c>
      <c r="M5740">
        <v>109.588571428571</v>
      </c>
      <c r="N5740">
        <v>399.77333333333303</v>
      </c>
      <c r="O5740">
        <v>4</v>
      </c>
      <c r="P5740">
        <v>1</v>
      </c>
      <c r="Q5740">
        <v>109.588571428571</v>
      </c>
      <c r="R5740">
        <v>399.77333333333303</v>
      </c>
      <c r="S5740">
        <v>4</v>
      </c>
      <c r="T5740">
        <v>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83.950999999999993</v>
      </c>
      <c r="AA5740">
        <v>83.950999999999993</v>
      </c>
      <c r="AB5740">
        <v>-1</v>
      </c>
      <c r="AC5740">
        <v>-1</v>
      </c>
      <c r="AD5740" s="8">
        <f t="shared" si="179"/>
        <v>1</v>
      </c>
      <c r="AE5740">
        <v>2928</v>
      </c>
      <c r="AF5740">
        <v>1146619</v>
      </c>
      <c r="AG5740">
        <v>466</v>
      </c>
      <c r="AH5740" t="s">
        <v>53</v>
      </c>
      <c r="AI5740">
        <v>862</v>
      </c>
      <c r="AJ5740">
        <v>862</v>
      </c>
      <c r="AK5740">
        <v>17</v>
      </c>
    </row>
    <row r="5741" spans="1:37" x14ac:dyDescent="0.2">
      <c r="A5741">
        <v>3</v>
      </c>
      <c r="B5741" t="s">
        <v>37</v>
      </c>
      <c r="C5741">
        <v>150</v>
      </c>
      <c r="D5741">
        <v>3000</v>
      </c>
      <c r="E5741">
        <v>273</v>
      </c>
      <c r="F5741">
        <v>0</v>
      </c>
      <c r="G5741">
        <v>0</v>
      </c>
      <c r="H5741" t="s">
        <v>33</v>
      </c>
      <c r="I5741">
        <v>1</v>
      </c>
      <c r="J5741" s="8" t="str">
        <f t="shared" si="178"/>
        <v>TNEG</v>
      </c>
      <c r="K5741">
        <v>0</v>
      </c>
      <c r="L5741" t="s">
        <v>34</v>
      </c>
      <c r="M5741">
        <v>530.67301587301597</v>
      </c>
      <c r="N5741">
        <v>492.04444444444403</v>
      </c>
      <c r="O5741">
        <v>5</v>
      </c>
      <c r="P5741">
        <v>5</v>
      </c>
      <c r="Q5741">
        <v>530.67301587301597</v>
      </c>
      <c r="R5741">
        <v>492.04444444444403</v>
      </c>
      <c r="S5741">
        <v>5</v>
      </c>
      <c r="T5741">
        <v>5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84.259</v>
      </c>
      <c r="AA5741">
        <v>84.259</v>
      </c>
      <c r="AB5741">
        <v>-1</v>
      </c>
      <c r="AC5741">
        <v>-1</v>
      </c>
      <c r="AD5741" s="8">
        <f t="shared" si="179"/>
        <v>1</v>
      </c>
      <c r="AE5741">
        <v>1102</v>
      </c>
      <c r="AF5741">
        <v>1148237</v>
      </c>
      <c r="AG5741">
        <v>1220</v>
      </c>
      <c r="AH5741" t="s">
        <v>53</v>
      </c>
      <c r="AI5741">
        <v>862</v>
      </c>
      <c r="AJ5741">
        <v>862</v>
      </c>
      <c r="AK5741">
        <v>17</v>
      </c>
    </row>
    <row r="5742" spans="1:37" x14ac:dyDescent="0.2">
      <c r="A5742">
        <v>3</v>
      </c>
      <c r="B5742" t="s">
        <v>37</v>
      </c>
      <c r="C5742">
        <v>150</v>
      </c>
      <c r="D5742">
        <v>3000</v>
      </c>
      <c r="E5742">
        <v>274</v>
      </c>
      <c r="F5742">
        <v>1</v>
      </c>
      <c r="G5742">
        <v>122</v>
      </c>
      <c r="H5742" t="s">
        <v>36</v>
      </c>
      <c r="I5742">
        <v>1</v>
      </c>
      <c r="J5742" s="8" t="str">
        <f t="shared" si="178"/>
        <v xml:space="preserve">HIT </v>
      </c>
      <c r="K5742">
        <v>88</v>
      </c>
      <c r="L5742">
        <v>6</v>
      </c>
      <c r="M5742">
        <v>625.94412698412702</v>
      </c>
      <c r="N5742">
        <v>182.23111111111101</v>
      </c>
      <c r="O5742">
        <v>2</v>
      </c>
      <c r="P5742">
        <v>6</v>
      </c>
      <c r="Q5742">
        <v>534.67301587301597</v>
      </c>
      <c r="R5742">
        <v>182.23111111111101</v>
      </c>
      <c r="S5742">
        <v>2</v>
      </c>
      <c r="T5742">
        <v>5</v>
      </c>
      <c r="U5742">
        <v>299.640625</v>
      </c>
      <c r="V5742">
        <v>197.1875</v>
      </c>
      <c r="W5742">
        <v>2</v>
      </c>
      <c r="X5742">
        <v>3</v>
      </c>
      <c r="Y5742">
        <v>235.50778825355599</v>
      </c>
      <c r="Z5742">
        <v>57.406999999999996</v>
      </c>
      <c r="AA5742">
        <v>84.567999999999998</v>
      </c>
      <c r="AB5742">
        <v>82.302999999999997</v>
      </c>
      <c r="AC5742">
        <v>24.896000000000001</v>
      </c>
      <c r="AD5742" s="8">
        <f t="shared" si="179"/>
        <v>24.896000000000001</v>
      </c>
      <c r="AE5742">
        <v>2514</v>
      </c>
      <c r="AF5742">
        <v>1152177</v>
      </c>
      <c r="AG5742">
        <v>1076</v>
      </c>
      <c r="AH5742" t="s">
        <v>53</v>
      </c>
      <c r="AI5742">
        <v>862</v>
      </c>
      <c r="AJ5742">
        <v>862</v>
      </c>
      <c r="AK5742">
        <v>17</v>
      </c>
    </row>
    <row r="5743" spans="1:37" x14ac:dyDescent="0.2">
      <c r="A5743">
        <v>3</v>
      </c>
      <c r="B5743" t="s">
        <v>37</v>
      </c>
      <c r="C5743">
        <v>150</v>
      </c>
      <c r="D5743">
        <v>3000</v>
      </c>
      <c r="E5743">
        <v>275</v>
      </c>
      <c r="F5743">
        <v>1</v>
      </c>
      <c r="G5743">
        <v>123</v>
      </c>
      <c r="H5743" t="s">
        <v>36</v>
      </c>
      <c r="I5743">
        <v>1</v>
      </c>
      <c r="J5743" s="8" t="str">
        <f t="shared" si="178"/>
        <v xml:space="preserve">HIT </v>
      </c>
      <c r="K5743">
        <v>25</v>
      </c>
      <c r="L5743">
        <v>5</v>
      </c>
      <c r="M5743">
        <v>310.13079365079398</v>
      </c>
      <c r="N5743">
        <v>280.50222222222197</v>
      </c>
      <c r="O5743">
        <v>3</v>
      </c>
      <c r="P5743">
        <v>3</v>
      </c>
      <c r="Q5743">
        <v>317.13079365079398</v>
      </c>
      <c r="R5743">
        <v>727.58666666666704</v>
      </c>
      <c r="S5743">
        <v>7</v>
      </c>
      <c r="T5743">
        <v>3</v>
      </c>
      <c r="U5743">
        <v>607.640625</v>
      </c>
      <c r="V5743">
        <v>178.1875</v>
      </c>
      <c r="W5743">
        <v>2</v>
      </c>
      <c r="X5743">
        <v>6</v>
      </c>
      <c r="Y5743">
        <v>621.47840384406902</v>
      </c>
      <c r="Z5743">
        <v>77.16</v>
      </c>
      <c r="AA5743">
        <v>84.876999999999995</v>
      </c>
      <c r="AB5743">
        <v>81.947999999999993</v>
      </c>
      <c r="AC5743">
        <v>4.7869999999999999</v>
      </c>
      <c r="AD5743" s="8">
        <f t="shared" si="179"/>
        <v>4.7869999999999999</v>
      </c>
      <c r="AE5743">
        <v>1599</v>
      </c>
      <c r="AF5743">
        <v>1155615</v>
      </c>
      <c r="AG5743">
        <v>90</v>
      </c>
      <c r="AH5743" t="s">
        <v>53</v>
      </c>
      <c r="AI5743">
        <v>862</v>
      </c>
      <c r="AJ5743">
        <v>862</v>
      </c>
      <c r="AK5743">
        <v>17</v>
      </c>
    </row>
    <row r="5744" spans="1:37" x14ac:dyDescent="0.2">
      <c r="A5744">
        <v>3</v>
      </c>
      <c r="B5744" t="s">
        <v>37</v>
      </c>
      <c r="C5744">
        <v>150</v>
      </c>
      <c r="D5744">
        <v>3000</v>
      </c>
      <c r="E5744">
        <v>276</v>
      </c>
      <c r="F5744">
        <v>0</v>
      </c>
      <c r="G5744">
        <v>0</v>
      </c>
      <c r="H5744" t="s">
        <v>33</v>
      </c>
      <c r="I5744">
        <v>1</v>
      </c>
      <c r="J5744" s="8" t="str">
        <f t="shared" si="178"/>
        <v>TNEG</v>
      </c>
      <c r="K5744">
        <v>0</v>
      </c>
      <c r="L5744" t="s">
        <v>34</v>
      </c>
      <c r="M5744">
        <v>731.21523809523796</v>
      </c>
      <c r="N5744">
        <v>65.959999999999994</v>
      </c>
      <c r="O5744">
        <v>1</v>
      </c>
      <c r="P5744">
        <v>7</v>
      </c>
      <c r="Q5744">
        <v>731.21523809523796</v>
      </c>
      <c r="R5744">
        <v>65.959999999999994</v>
      </c>
      <c r="S5744">
        <v>1</v>
      </c>
      <c r="T5744">
        <v>7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85.185000000000002</v>
      </c>
      <c r="AA5744">
        <v>85.185000000000002</v>
      </c>
      <c r="AB5744">
        <v>-1</v>
      </c>
      <c r="AC5744">
        <v>-1</v>
      </c>
      <c r="AD5744" s="8">
        <f t="shared" si="179"/>
        <v>1</v>
      </c>
      <c r="AE5744">
        <v>1317</v>
      </c>
      <c r="AF5744">
        <v>1157939</v>
      </c>
      <c r="AG5744">
        <v>1995</v>
      </c>
      <c r="AH5744" t="s">
        <v>53</v>
      </c>
      <c r="AI5744">
        <v>862</v>
      </c>
      <c r="AJ5744">
        <v>862</v>
      </c>
      <c r="AK5744">
        <v>17</v>
      </c>
    </row>
    <row r="5745" spans="1:37" x14ac:dyDescent="0.2">
      <c r="A5745">
        <v>3</v>
      </c>
      <c r="B5745" t="s">
        <v>37</v>
      </c>
      <c r="C5745">
        <v>150</v>
      </c>
      <c r="D5745">
        <v>3000</v>
      </c>
      <c r="E5745">
        <v>277</v>
      </c>
      <c r="F5745">
        <v>1</v>
      </c>
      <c r="G5745">
        <v>124</v>
      </c>
      <c r="H5745" t="s">
        <v>36</v>
      </c>
      <c r="I5745">
        <v>1</v>
      </c>
      <c r="J5745" s="8" t="str">
        <f t="shared" si="178"/>
        <v xml:space="preserve">HIT </v>
      </c>
      <c r="K5745">
        <v>106</v>
      </c>
      <c r="L5745">
        <v>7</v>
      </c>
      <c r="M5745">
        <v>83.588571428571399</v>
      </c>
      <c r="N5745">
        <v>702.58666666666704</v>
      </c>
      <c r="O5745">
        <v>7</v>
      </c>
      <c r="P5745">
        <v>1</v>
      </c>
      <c r="Q5745">
        <v>625.94412698412702</v>
      </c>
      <c r="R5745">
        <v>182.23111111111101</v>
      </c>
      <c r="S5745">
        <v>2</v>
      </c>
      <c r="T5745">
        <v>6</v>
      </c>
      <c r="U5745">
        <v>594.640625</v>
      </c>
      <c r="V5745">
        <v>183.1875</v>
      </c>
      <c r="W5745">
        <v>2</v>
      </c>
      <c r="X5745">
        <v>6</v>
      </c>
      <c r="Y5745">
        <v>31.318108438681801</v>
      </c>
      <c r="Z5745">
        <v>52.777999999999999</v>
      </c>
      <c r="AA5745">
        <v>85.494</v>
      </c>
      <c r="AB5745">
        <v>83.251000000000005</v>
      </c>
      <c r="AC5745">
        <v>30.472999999999999</v>
      </c>
      <c r="AD5745" s="8">
        <f t="shared" si="179"/>
        <v>30.472999999999999</v>
      </c>
      <c r="AE5745">
        <v>1831</v>
      </c>
      <c r="AF5745">
        <v>1161039</v>
      </c>
      <c r="AG5745">
        <v>182</v>
      </c>
      <c r="AH5745" t="s">
        <v>53</v>
      </c>
      <c r="AI5745">
        <v>862</v>
      </c>
      <c r="AJ5745">
        <v>862</v>
      </c>
      <c r="AK5745">
        <v>17</v>
      </c>
    </row>
    <row r="5746" spans="1:37" x14ac:dyDescent="0.2">
      <c r="A5746">
        <v>3</v>
      </c>
      <c r="B5746" t="s">
        <v>37</v>
      </c>
      <c r="C5746">
        <v>150</v>
      </c>
      <c r="D5746">
        <v>3000</v>
      </c>
      <c r="E5746">
        <v>278</v>
      </c>
      <c r="F5746">
        <v>0</v>
      </c>
      <c r="G5746">
        <v>0</v>
      </c>
      <c r="H5746" t="s">
        <v>33</v>
      </c>
      <c r="I5746">
        <v>1</v>
      </c>
      <c r="J5746" s="8" t="str">
        <f t="shared" si="178"/>
        <v>TNEG</v>
      </c>
      <c r="K5746">
        <v>0</v>
      </c>
      <c r="L5746" t="s">
        <v>34</v>
      </c>
      <c r="M5746">
        <v>530.67301587301597</v>
      </c>
      <c r="N5746">
        <v>492.04444444444403</v>
      </c>
      <c r="O5746">
        <v>5</v>
      </c>
      <c r="P5746">
        <v>5</v>
      </c>
      <c r="Q5746">
        <v>530.67301587301597</v>
      </c>
      <c r="R5746">
        <v>492.04444444444403</v>
      </c>
      <c r="S5746">
        <v>5</v>
      </c>
      <c r="T5746">
        <v>5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85.802000000000007</v>
      </c>
      <c r="AA5746">
        <v>85.802000000000007</v>
      </c>
      <c r="AB5746">
        <v>-1</v>
      </c>
      <c r="AC5746">
        <v>-1</v>
      </c>
      <c r="AD5746" s="8">
        <f t="shared" si="179"/>
        <v>1</v>
      </c>
      <c r="AE5746">
        <v>1127</v>
      </c>
      <c r="AF5746">
        <v>1163171</v>
      </c>
      <c r="AG5746">
        <v>1006</v>
      </c>
      <c r="AH5746" t="s">
        <v>53</v>
      </c>
      <c r="AI5746">
        <v>862</v>
      </c>
      <c r="AJ5746">
        <v>862</v>
      </c>
      <c r="AK5746">
        <v>17</v>
      </c>
    </row>
    <row r="5747" spans="1:37" x14ac:dyDescent="0.2">
      <c r="A5747">
        <v>3</v>
      </c>
      <c r="B5747" t="s">
        <v>37</v>
      </c>
      <c r="C5747">
        <v>150</v>
      </c>
      <c r="D5747">
        <v>3000</v>
      </c>
      <c r="E5747">
        <v>279</v>
      </c>
      <c r="F5747">
        <v>1</v>
      </c>
      <c r="G5747">
        <v>125</v>
      </c>
      <c r="H5747" t="s">
        <v>36</v>
      </c>
      <c r="I5747">
        <v>1</v>
      </c>
      <c r="J5747" s="8" t="str">
        <f t="shared" si="178"/>
        <v xml:space="preserve">HIT </v>
      </c>
      <c r="K5747">
        <v>9</v>
      </c>
      <c r="L5747">
        <v>3</v>
      </c>
      <c r="M5747">
        <v>639.94412698412702</v>
      </c>
      <c r="N5747">
        <v>619.31555555555599</v>
      </c>
      <c r="O5747">
        <v>6</v>
      </c>
      <c r="P5747">
        <v>6</v>
      </c>
      <c r="Q5747">
        <v>731.21523809523796</v>
      </c>
      <c r="R5747">
        <v>65.959999999999994</v>
      </c>
      <c r="S5747">
        <v>1</v>
      </c>
      <c r="T5747">
        <v>7</v>
      </c>
      <c r="U5747">
        <v>742.640625</v>
      </c>
      <c r="V5747">
        <v>65.1875</v>
      </c>
      <c r="W5747">
        <v>1</v>
      </c>
      <c r="X5747">
        <v>7</v>
      </c>
      <c r="Y5747">
        <v>11.4514724893136</v>
      </c>
      <c r="Z5747">
        <v>83.332999999999998</v>
      </c>
      <c r="AA5747">
        <v>86.111000000000004</v>
      </c>
      <c r="AB5747">
        <v>82.659000000000006</v>
      </c>
      <c r="AC5747">
        <v>-0.67400000000000004</v>
      </c>
      <c r="AD5747" s="8">
        <f t="shared" si="179"/>
        <v>0.67400000000000004</v>
      </c>
      <c r="AE5747">
        <v>1501</v>
      </c>
      <c r="AF5747">
        <v>1166647</v>
      </c>
      <c r="AG5747">
        <v>367</v>
      </c>
      <c r="AH5747" t="s">
        <v>53</v>
      </c>
      <c r="AI5747">
        <v>862</v>
      </c>
      <c r="AJ5747">
        <v>862</v>
      </c>
      <c r="AK5747">
        <v>17</v>
      </c>
    </row>
    <row r="5748" spans="1:37" x14ac:dyDescent="0.2">
      <c r="A5748">
        <v>3</v>
      </c>
      <c r="B5748" t="s">
        <v>37</v>
      </c>
      <c r="C5748">
        <v>150</v>
      </c>
      <c r="D5748">
        <v>3000</v>
      </c>
      <c r="E5748">
        <v>280</v>
      </c>
      <c r="F5748">
        <v>1</v>
      </c>
      <c r="G5748">
        <v>126</v>
      </c>
      <c r="H5748" t="s">
        <v>36</v>
      </c>
      <c r="I5748">
        <v>1</v>
      </c>
      <c r="J5748" s="8" t="str">
        <f t="shared" si="178"/>
        <v xml:space="preserve">HIT </v>
      </c>
      <c r="K5748">
        <v>7</v>
      </c>
      <c r="L5748">
        <v>3</v>
      </c>
      <c r="M5748">
        <v>308.13079365079398</v>
      </c>
      <c r="N5748">
        <v>399.77333333333303</v>
      </c>
      <c r="O5748">
        <v>4</v>
      </c>
      <c r="P5748">
        <v>3</v>
      </c>
      <c r="Q5748">
        <v>530.67301587301597</v>
      </c>
      <c r="R5748">
        <v>492.04444444444403</v>
      </c>
      <c r="S5748">
        <v>5</v>
      </c>
      <c r="T5748">
        <v>5</v>
      </c>
      <c r="U5748">
        <v>527.640625</v>
      </c>
      <c r="V5748">
        <v>280.1875</v>
      </c>
      <c r="W5748">
        <v>3</v>
      </c>
      <c r="X5748">
        <v>5</v>
      </c>
      <c r="Y5748">
        <v>211.878645228214</v>
      </c>
      <c r="Z5748">
        <v>84.259</v>
      </c>
      <c r="AA5748">
        <v>86.42</v>
      </c>
      <c r="AB5748">
        <v>83.606999999999999</v>
      </c>
      <c r="AC5748">
        <v>-0.65300000000000002</v>
      </c>
      <c r="AD5748" s="8">
        <f t="shared" si="179"/>
        <v>0.65300000000000002</v>
      </c>
      <c r="AE5748">
        <v>1454</v>
      </c>
      <c r="AF5748">
        <v>1169983</v>
      </c>
      <c r="AG5748">
        <v>1220</v>
      </c>
      <c r="AH5748" t="s">
        <v>53</v>
      </c>
      <c r="AI5748">
        <v>862</v>
      </c>
      <c r="AJ5748">
        <v>862</v>
      </c>
      <c r="AK5748">
        <v>17</v>
      </c>
    </row>
    <row r="5749" spans="1:37" x14ac:dyDescent="0.2">
      <c r="A5749">
        <v>3</v>
      </c>
      <c r="B5749" t="s">
        <v>37</v>
      </c>
      <c r="C5749">
        <v>150</v>
      </c>
      <c r="D5749">
        <v>3000</v>
      </c>
      <c r="E5749">
        <v>281</v>
      </c>
      <c r="F5749">
        <v>1</v>
      </c>
      <c r="G5749">
        <v>127</v>
      </c>
      <c r="H5749" t="s">
        <v>36</v>
      </c>
      <c r="I5749">
        <v>1</v>
      </c>
      <c r="J5749" s="8" t="str">
        <f t="shared" si="178"/>
        <v xml:space="preserve">HIT </v>
      </c>
      <c r="K5749">
        <v>15</v>
      </c>
      <c r="L5749">
        <v>4</v>
      </c>
      <c r="M5749">
        <v>399.40190476190497</v>
      </c>
      <c r="N5749">
        <v>170.23111111111101</v>
      </c>
      <c r="O5749">
        <v>2</v>
      </c>
      <c r="P5749">
        <v>4</v>
      </c>
      <c r="Q5749">
        <v>637.94412698412702</v>
      </c>
      <c r="R5749">
        <v>398.77333333333303</v>
      </c>
      <c r="S5749">
        <v>4</v>
      </c>
      <c r="T5749">
        <v>6</v>
      </c>
      <c r="U5749">
        <v>429.640625</v>
      </c>
      <c r="V5749">
        <v>480.1875</v>
      </c>
      <c r="W5749">
        <v>5</v>
      </c>
      <c r="X5749">
        <v>4</v>
      </c>
      <c r="Y5749">
        <v>223.64841933910199</v>
      </c>
      <c r="Z5749">
        <v>82.099000000000004</v>
      </c>
      <c r="AA5749">
        <v>86.727999999999994</v>
      </c>
      <c r="AB5749">
        <v>84.081000000000003</v>
      </c>
      <c r="AC5749">
        <v>1.982</v>
      </c>
      <c r="AD5749" s="8">
        <f t="shared" si="179"/>
        <v>1.982</v>
      </c>
      <c r="AE5749">
        <v>1582</v>
      </c>
      <c r="AF5749">
        <v>1173541</v>
      </c>
      <c r="AG5749">
        <v>1009</v>
      </c>
      <c r="AH5749" t="s">
        <v>53</v>
      </c>
      <c r="AI5749">
        <v>862</v>
      </c>
      <c r="AJ5749">
        <v>862</v>
      </c>
      <c r="AK5749">
        <v>17</v>
      </c>
    </row>
    <row r="5750" spans="1:37" x14ac:dyDescent="0.2">
      <c r="A5750">
        <v>3</v>
      </c>
      <c r="B5750" t="s">
        <v>37</v>
      </c>
      <c r="C5750">
        <v>150</v>
      </c>
      <c r="D5750">
        <v>3000</v>
      </c>
      <c r="E5750">
        <v>282</v>
      </c>
      <c r="F5750">
        <v>0</v>
      </c>
      <c r="G5750">
        <v>0</v>
      </c>
      <c r="H5750" t="s">
        <v>33</v>
      </c>
      <c r="I5750">
        <v>1</v>
      </c>
      <c r="J5750" s="8" t="str">
        <f t="shared" si="178"/>
        <v>TNEG</v>
      </c>
      <c r="K5750">
        <v>0</v>
      </c>
      <c r="L5750" t="s">
        <v>34</v>
      </c>
      <c r="M5750">
        <v>744.21523809523796</v>
      </c>
      <c r="N5750">
        <v>605.31555555555599</v>
      </c>
      <c r="O5750">
        <v>6</v>
      </c>
      <c r="P5750">
        <v>7</v>
      </c>
      <c r="Q5750">
        <v>744.21523809523796</v>
      </c>
      <c r="R5750">
        <v>605.31555555555599</v>
      </c>
      <c r="S5750">
        <v>6</v>
      </c>
      <c r="T5750">
        <v>7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87.037000000000006</v>
      </c>
      <c r="AA5750">
        <v>87.037000000000006</v>
      </c>
      <c r="AB5750">
        <v>-1</v>
      </c>
      <c r="AC5750">
        <v>-1</v>
      </c>
      <c r="AD5750" s="8">
        <f t="shared" si="179"/>
        <v>1</v>
      </c>
      <c r="AE5750">
        <v>1410</v>
      </c>
      <c r="AF5750">
        <v>1175961</v>
      </c>
      <c r="AG5750">
        <v>1614</v>
      </c>
      <c r="AH5750" t="s">
        <v>53</v>
      </c>
      <c r="AI5750">
        <v>862</v>
      </c>
      <c r="AJ5750">
        <v>862</v>
      </c>
      <c r="AK5750">
        <v>17</v>
      </c>
    </row>
    <row r="5751" spans="1:37" x14ac:dyDescent="0.2">
      <c r="A5751">
        <v>3</v>
      </c>
      <c r="B5751" t="s">
        <v>37</v>
      </c>
      <c r="C5751">
        <v>150</v>
      </c>
      <c r="D5751">
        <v>3000</v>
      </c>
      <c r="E5751">
        <v>283</v>
      </c>
      <c r="F5751">
        <v>1</v>
      </c>
      <c r="G5751">
        <v>128</v>
      </c>
      <c r="H5751" t="s">
        <v>36</v>
      </c>
      <c r="I5751">
        <v>1</v>
      </c>
      <c r="J5751" s="8" t="str">
        <f t="shared" si="178"/>
        <v xml:space="preserve">HIT </v>
      </c>
      <c r="K5751">
        <v>130</v>
      </c>
      <c r="L5751">
        <v>7</v>
      </c>
      <c r="M5751">
        <v>743.21523809523796</v>
      </c>
      <c r="N5751">
        <v>160.23111111111101</v>
      </c>
      <c r="O5751">
        <v>2</v>
      </c>
      <c r="P5751">
        <v>7</v>
      </c>
      <c r="Q5751">
        <v>300.13079365079398</v>
      </c>
      <c r="R5751">
        <v>612.31555555555599</v>
      </c>
      <c r="S5751">
        <v>6</v>
      </c>
      <c r="T5751">
        <v>3</v>
      </c>
      <c r="U5751">
        <v>169.640625</v>
      </c>
      <c r="V5751">
        <v>208.1875</v>
      </c>
      <c r="W5751">
        <v>2</v>
      </c>
      <c r="X5751">
        <v>2</v>
      </c>
      <c r="Y5751">
        <v>424.67301468497698</v>
      </c>
      <c r="Z5751">
        <v>47.222000000000001</v>
      </c>
      <c r="AA5751">
        <v>87.346000000000004</v>
      </c>
      <c r="AB5751">
        <v>86.45</v>
      </c>
      <c r="AC5751">
        <v>39.228000000000002</v>
      </c>
      <c r="AD5751" s="8">
        <f t="shared" si="179"/>
        <v>39.228000000000002</v>
      </c>
      <c r="AE5751">
        <v>1715</v>
      </c>
      <c r="AF5751">
        <v>1179013</v>
      </c>
      <c r="AG5751">
        <v>2155</v>
      </c>
      <c r="AH5751" t="s">
        <v>53</v>
      </c>
      <c r="AI5751">
        <v>862</v>
      </c>
      <c r="AJ5751">
        <v>862</v>
      </c>
      <c r="AK5751">
        <v>17</v>
      </c>
    </row>
    <row r="5752" spans="1:37" x14ac:dyDescent="0.2">
      <c r="A5752">
        <v>3</v>
      </c>
      <c r="B5752" t="s">
        <v>37</v>
      </c>
      <c r="C5752">
        <v>150</v>
      </c>
      <c r="D5752">
        <v>3000</v>
      </c>
      <c r="E5752">
        <v>284</v>
      </c>
      <c r="F5752">
        <v>1</v>
      </c>
      <c r="G5752">
        <v>129</v>
      </c>
      <c r="H5752" t="s">
        <v>36</v>
      </c>
      <c r="I5752">
        <v>1</v>
      </c>
      <c r="J5752" s="8" t="str">
        <f t="shared" si="178"/>
        <v xml:space="preserve">HIT </v>
      </c>
      <c r="K5752">
        <v>51</v>
      </c>
      <c r="L5752">
        <v>6</v>
      </c>
      <c r="M5752">
        <v>530.67301587301597</v>
      </c>
      <c r="N5752">
        <v>384.77333333333303</v>
      </c>
      <c r="O5752">
        <v>4</v>
      </c>
      <c r="P5752">
        <v>5</v>
      </c>
      <c r="Q5752">
        <v>83.588571428571399</v>
      </c>
      <c r="R5752">
        <v>702.58666666666704</v>
      </c>
      <c r="S5752">
        <v>7</v>
      </c>
      <c r="T5752">
        <v>1</v>
      </c>
      <c r="U5752">
        <v>90.640625</v>
      </c>
      <c r="V5752">
        <v>629.1875</v>
      </c>
      <c r="W5752">
        <v>6</v>
      </c>
      <c r="X5752">
        <v>1</v>
      </c>
      <c r="Y5752">
        <v>73.737162455137906</v>
      </c>
      <c r="Z5752">
        <v>71.914000000000001</v>
      </c>
      <c r="AA5752">
        <v>87.653999999999996</v>
      </c>
      <c r="AB5752">
        <v>85.620999999999995</v>
      </c>
      <c r="AC5752">
        <v>13.707000000000001</v>
      </c>
      <c r="AD5752" s="8">
        <f t="shared" si="179"/>
        <v>13.707000000000001</v>
      </c>
      <c r="AE5752">
        <v>1680</v>
      </c>
      <c r="AF5752">
        <v>1183129</v>
      </c>
      <c r="AG5752">
        <v>668</v>
      </c>
      <c r="AH5752" t="s">
        <v>53</v>
      </c>
      <c r="AI5752">
        <v>862</v>
      </c>
      <c r="AJ5752">
        <v>862</v>
      </c>
      <c r="AK5752">
        <v>17</v>
      </c>
    </row>
    <row r="5753" spans="1:37" x14ac:dyDescent="0.2">
      <c r="A5753">
        <v>3</v>
      </c>
      <c r="B5753" t="s">
        <v>37</v>
      </c>
      <c r="C5753">
        <v>150</v>
      </c>
      <c r="D5753">
        <v>3000</v>
      </c>
      <c r="E5753">
        <v>285</v>
      </c>
      <c r="F5753">
        <v>0</v>
      </c>
      <c r="G5753">
        <v>0</v>
      </c>
      <c r="H5753" t="s">
        <v>33</v>
      </c>
      <c r="I5753">
        <v>1</v>
      </c>
      <c r="J5753" s="8" t="str">
        <f t="shared" si="178"/>
        <v>TNEG</v>
      </c>
      <c r="K5753">
        <v>0</v>
      </c>
      <c r="L5753" t="s">
        <v>34</v>
      </c>
      <c r="M5753">
        <v>198.85968253968301</v>
      </c>
      <c r="N5753">
        <v>717.58666666666704</v>
      </c>
      <c r="O5753">
        <v>7</v>
      </c>
      <c r="P5753">
        <v>2</v>
      </c>
      <c r="Q5753">
        <v>198.85968253968301</v>
      </c>
      <c r="R5753">
        <v>717.58666666666704</v>
      </c>
      <c r="S5753">
        <v>7</v>
      </c>
      <c r="T5753">
        <v>2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87.962999999999994</v>
      </c>
      <c r="AA5753">
        <v>87.962999999999994</v>
      </c>
      <c r="AB5753">
        <v>-1</v>
      </c>
      <c r="AC5753">
        <v>-1</v>
      </c>
      <c r="AD5753" s="8">
        <f t="shared" si="179"/>
        <v>1</v>
      </c>
      <c r="AE5753">
        <v>1855</v>
      </c>
      <c r="AF5753">
        <v>1185993</v>
      </c>
      <c r="AG5753">
        <v>984</v>
      </c>
      <c r="AH5753" t="s">
        <v>53</v>
      </c>
      <c r="AI5753">
        <v>862</v>
      </c>
      <c r="AJ5753">
        <v>862</v>
      </c>
      <c r="AK5753">
        <v>17</v>
      </c>
    </row>
    <row r="5754" spans="1:37" x14ac:dyDescent="0.2">
      <c r="A5754">
        <v>3</v>
      </c>
      <c r="B5754" t="s">
        <v>37</v>
      </c>
      <c r="C5754">
        <v>150</v>
      </c>
      <c r="D5754">
        <v>3000</v>
      </c>
      <c r="E5754">
        <v>286</v>
      </c>
      <c r="F5754">
        <v>1</v>
      </c>
      <c r="G5754">
        <v>130</v>
      </c>
      <c r="H5754" t="s">
        <v>36</v>
      </c>
      <c r="I5754">
        <v>1</v>
      </c>
      <c r="J5754" s="8" t="str">
        <f t="shared" si="178"/>
        <v xml:space="preserve">HIT </v>
      </c>
      <c r="K5754">
        <v>70</v>
      </c>
      <c r="L5754">
        <v>6</v>
      </c>
      <c r="M5754">
        <v>534.67301587301597</v>
      </c>
      <c r="N5754">
        <v>182.23111111111101</v>
      </c>
      <c r="O5754">
        <v>2</v>
      </c>
      <c r="P5754">
        <v>5</v>
      </c>
      <c r="Q5754">
        <v>109.588571428571</v>
      </c>
      <c r="R5754">
        <v>399.77333333333303</v>
      </c>
      <c r="S5754">
        <v>4</v>
      </c>
      <c r="T5754">
        <v>1</v>
      </c>
      <c r="U5754">
        <v>626.640625</v>
      </c>
      <c r="V5754">
        <v>393.1875</v>
      </c>
      <c r="W5754">
        <v>4</v>
      </c>
      <c r="X5754">
        <v>6</v>
      </c>
      <c r="Y5754">
        <v>517.09399465003105</v>
      </c>
      <c r="Z5754">
        <v>66.667000000000002</v>
      </c>
      <c r="AA5754">
        <v>88.272000000000006</v>
      </c>
      <c r="AB5754">
        <v>85.147000000000006</v>
      </c>
      <c r="AC5754">
        <v>18.48</v>
      </c>
      <c r="AD5754" s="8">
        <f t="shared" si="179"/>
        <v>18.48</v>
      </c>
      <c r="AE5754">
        <v>2294</v>
      </c>
      <c r="AF5754">
        <v>1189860</v>
      </c>
      <c r="AG5754">
        <v>2022</v>
      </c>
      <c r="AH5754" t="s">
        <v>53</v>
      </c>
      <c r="AI5754">
        <v>862</v>
      </c>
      <c r="AJ5754">
        <v>862</v>
      </c>
      <c r="AK5754">
        <v>17</v>
      </c>
    </row>
    <row r="5755" spans="1:37" x14ac:dyDescent="0.2">
      <c r="A5755">
        <v>3</v>
      </c>
      <c r="B5755" t="s">
        <v>37</v>
      </c>
      <c r="C5755">
        <v>150</v>
      </c>
      <c r="D5755">
        <v>3000</v>
      </c>
      <c r="E5755">
        <v>287</v>
      </c>
      <c r="F5755">
        <v>0</v>
      </c>
      <c r="G5755">
        <v>0</v>
      </c>
      <c r="H5755" t="s">
        <v>33</v>
      </c>
      <c r="I5755">
        <v>1</v>
      </c>
      <c r="J5755" s="8" t="str">
        <f t="shared" si="178"/>
        <v>TNEG</v>
      </c>
      <c r="K5755">
        <v>0</v>
      </c>
      <c r="L5755" t="s">
        <v>34</v>
      </c>
      <c r="M5755">
        <v>516.67301587301597</v>
      </c>
      <c r="N5755">
        <v>53.96</v>
      </c>
      <c r="O5755">
        <v>1</v>
      </c>
      <c r="P5755">
        <v>5</v>
      </c>
      <c r="Q5755">
        <v>516.67301587301597</v>
      </c>
      <c r="R5755">
        <v>53.96</v>
      </c>
      <c r="S5755">
        <v>1</v>
      </c>
      <c r="T5755">
        <v>5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88.58</v>
      </c>
      <c r="AA5755">
        <v>88.58</v>
      </c>
      <c r="AB5755">
        <v>-1</v>
      </c>
      <c r="AC5755">
        <v>-1</v>
      </c>
      <c r="AD5755" s="8">
        <f t="shared" si="179"/>
        <v>1</v>
      </c>
      <c r="AE5755">
        <v>1503</v>
      </c>
      <c r="AF5755">
        <v>1192365</v>
      </c>
      <c r="AG5755">
        <v>1295</v>
      </c>
      <c r="AH5755" t="s">
        <v>53</v>
      </c>
      <c r="AI5755">
        <v>862</v>
      </c>
      <c r="AJ5755">
        <v>862</v>
      </c>
      <c r="AK5755">
        <v>17</v>
      </c>
    </row>
    <row r="5756" spans="1:37" x14ac:dyDescent="0.2">
      <c r="A5756">
        <v>3</v>
      </c>
      <c r="B5756" t="s">
        <v>37</v>
      </c>
      <c r="C5756">
        <v>150</v>
      </c>
      <c r="D5756">
        <v>3000</v>
      </c>
      <c r="E5756">
        <v>288</v>
      </c>
      <c r="F5756">
        <v>0</v>
      </c>
      <c r="G5756">
        <v>0</v>
      </c>
      <c r="H5756" t="s">
        <v>33</v>
      </c>
      <c r="I5756">
        <v>1</v>
      </c>
      <c r="J5756" s="8" t="str">
        <f t="shared" si="178"/>
        <v>TNEG</v>
      </c>
      <c r="K5756">
        <v>0</v>
      </c>
      <c r="L5756" t="s">
        <v>34</v>
      </c>
      <c r="M5756">
        <v>530.67301587301597</v>
      </c>
      <c r="N5756">
        <v>492.04444444444403</v>
      </c>
      <c r="O5756">
        <v>5</v>
      </c>
      <c r="P5756">
        <v>5</v>
      </c>
      <c r="Q5756">
        <v>530.67301587301597</v>
      </c>
      <c r="R5756">
        <v>492.04444444444403</v>
      </c>
      <c r="S5756">
        <v>5</v>
      </c>
      <c r="T5756">
        <v>5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88.888999999999996</v>
      </c>
      <c r="AA5756">
        <v>88.888999999999996</v>
      </c>
      <c r="AB5756">
        <v>-1</v>
      </c>
      <c r="AC5756">
        <v>-1</v>
      </c>
      <c r="AD5756" s="8">
        <f t="shared" si="179"/>
        <v>1</v>
      </c>
      <c r="AE5756">
        <v>1322</v>
      </c>
      <c r="AF5756">
        <v>1194196</v>
      </c>
      <c r="AG5756">
        <v>985</v>
      </c>
      <c r="AH5756" t="s">
        <v>53</v>
      </c>
      <c r="AI5756">
        <v>862</v>
      </c>
      <c r="AJ5756">
        <v>862</v>
      </c>
      <c r="AK5756">
        <v>17</v>
      </c>
    </row>
    <row r="5757" spans="1:37" x14ac:dyDescent="0.2">
      <c r="A5757">
        <v>3</v>
      </c>
      <c r="B5757" t="s">
        <v>37</v>
      </c>
      <c r="C5757">
        <v>150</v>
      </c>
      <c r="D5757">
        <v>3000</v>
      </c>
      <c r="E5757">
        <v>289</v>
      </c>
      <c r="F5757">
        <v>0</v>
      </c>
      <c r="G5757">
        <v>0</v>
      </c>
      <c r="H5757" t="s">
        <v>33</v>
      </c>
      <c r="I5757">
        <v>1</v>
      </c>
      <c r="J5757" s="8" t="str">
        <f t="shared" si="178"/>
        <v>TNEG</v>
      </c>
      <c r="K5757">
        <v>0</v>
      </c>
      <c r="L5757" t="s">
        <v>34</v>
      </c>
      <c r="M5757">
        <v>722.21523809523796</v>
      </c>
      <c r="N5757">
        <v>489.04444444444403</v>
      </c>
      <c r="O5757">
        <v>5</v>
      </c>
      <c r="P5757">
        <v>7</v>
      </c>
      <c r="Q5757">
        <v>722.21523809523796</v>
      </c>
      <c r="R5757">
        <v>489.04444444444403</v>
      </c>
      <c r="S5757">
        <v>5</v>
      </c>
      <c r="T5757">
        <v>7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89.197999999999993</v>
      </c>
      <c r="AA5757">
        <v>89.197999999999993</v>
      </c>
      <c r="AB5757">
        <v>-1</v>
      </c>
      <c r="AC5757">
        <v>-1</v>
      </c>
      <c r="AD5757" s="8">
        <f t="shared" si="179"/>
        <v>1</v>
      </c>
      <c r="AE5757">
        <v>1718</v>
      </c>
      <c r="AF5757">
        <v>1196423</v>
      </c>
      <c r="AG5757">
        <v>2305</v>
      </c>
      <c r="AH5757" t="s">
        <v>53</v>
      </c>
      <c r="AI5757">
        <v>862</v>
      </c>
      <c r="AJ5757">
        <v>862</v>
      </c>
      <c r="AK5757">
        <v>17</v>
      </c>
    </row>
    <row r="5758" spans="1:37" x14ac:dyDescent="0.2">
      <c r="A5758">
        <v>3</v>
      </c>
      <c r="B5758" t="s">
        <v>37</v>
      </c>
      <c r="C5758">
        <v>150</v>
      </c>
      <c r="D5758">
        <v>3000</v>
      </c>
      <c r="E5758">
        <v>290</v>
      </c>
      <c r="F5758">
        <v>0</v>
      </c>
      <c r="G5758">
        <v>0</v>
      </c>
      <c r="H5758" t="s">
        <v>33</v>
      </c>
      <c r="I5758">
        <v>1</v>
      </c>
      <c r="J5758" s="8" t="str">
        <f t="shared" si="178"/>
        <v>TNEG</v>
      </c>
      <c r="K5758">
        <v>0</v>
      </c>
      <c r="L5758" t="s">
        <v>34</v>
      </c>
      <c r="M5758">
        <v>625.94412698412702</v>
      </c>
      <c r="N5758">
        <v>298.50222222222197</v>
      </c>
      <c r="O5758">
        <v>3</v>
      </c>
      <c r="P5758">
        <v>6</v>
      </c>
      <c r="Q5758">
        <v>625.94412698412702</v>
      </c>
      <c r="R5758">
        <v>298.50222222222197</v>
      </c>
      <c r="S5758">
        <v>3</v>
      </c>
      <c r="T5758">
        <v>6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89.506</v>
      </c>
      <c r="AA5758">
        <v>89.506</v>
      </c>
      <c r="AB5758">
        <v>-1</v>
      </c>
      <c r="AC5758">
        <v>-1</v>
      </c>
      <c r="AD5758" s="8">
        <f t="shared" si="179"/>
        <v>1</v>
      </c>
      <c r="AE5758">
        <v>1335</v>
      </c>
      <c r="AF5758">
        <v>1198265</v>
      </c>
      <c r="AG5758">
        <v>1174</v>
      </c>
      <c r="AH5758" t="s">
        <v>53</v>
      </c>
      <c r="AI5758">
        <v>862</v>
      </c>
      <c r="AJ5758">
        <v>862</v>
      </c>
      <c r="AK5758">
        <v>17</v>
      </c>
    </row>
    <row r="5759" spans="1:37" x14ac:dyDescent="0.2">
      <c r="A5759">
        <v>3</v>
      </c>
      <c r="B5759" t="s">
        <v>37</v>
      </c>
      <c r="C5759">
        <v>150</v>
      </c>
      <c r="D5759">
        <v>3000</v>
      </c>
      <c r="E5759">
        <v>291</v>
      </c>
      <c r="F5759">
        <v>1</v>
      </c>
      <c r="G5759">
        <v>131</v>
      </c>
      <c r="H5759" t="s">
        <v>36</v>
      </c>
      <c r="I5759">
        <v>1</v>
      </c>
      <c r="J5759" s="8" t="str">
        <f t="shared" si="178"/>
        <v xml:space="preserve">HIT </v>
      </c>
      <c r="K5759">
        <v>15</v>
      </c>
      <c r="L5759">
        <v>4</v>
      </c>
      <c r="M5759">
        <v>191.85968253968301</v>
      </c>
      <c r="N5759">
        <v>189.23111111111101</v>
      </c>
      <c r="O5759">
        <v>2</v>
      </c>
      <c r="P5759">
        <v>2</v>
      </c>
      <c r="Q5759">
        <v>731.21523809523796</v>
      </c>
      <c r="R5759">
        <v>65.959999999999994</v>
      </c>
      <c r="S5759">
        <v>1</v>
      </c>
      <c r="T5759">
        <v>7</v>
      </c>
      <c r="U5759">
        <v>623.640625</v>
      </c>
      <c r="V5759">
        <v>214.1875</v>
      </c>
      <c r="W5759">
        <v>2</v>
      </c>
      <c r="X5759">
        <v>6</v>
      </c>
      <c r="Y5759">
        <v>183.14936292228899</v>
      </c>
      <c r="Z5759">
        <v>85.185000000000002</v>
      </c>
      <c r="AA5759">
        <v>89.814999999999998</v>
      </c>
      <c r="AB5759">
        <v>86.569000000000003</v>
      </c>
      <c r="AC5759">
        <v>1.3839999999999999</v>
      </c>
      <c r="AD5759" s="8">
        <f t="shared" si="179"/>
        <v>1.3839999999999999</v>
      </c>
      <c r="AE5759">
        <v>2432</v>
      </c>
      <c r="AF5759">
        <v>1201995</v>
      </c>
      <c r="AG5759">
        <v>1995</v>
      </c>
      <c r="AH5759" t="s">
        <v>53</v>
      </c>
      <c r="AI5759">
        <v>862</v>
      </c>
      <c r="AJ5759">
        <v>862</v>
      </c>
      <c r="AK5759">
        <v>17</v>
      </c>
    </row>
    <row r="5760" spans="1:37" x14ac:dyDescent="0.2">
      <c r="A5760">
        <v>3</v>
      </c>
      <c r="B5760" t="s">
        <v>37</v>
      </c>
      <c r="C5760">
        <v>150</v>
      </c>
      <c r="D5760">
        <v>3000</v>
      </c>
      <c r="E5760">
        <v>292</v>
      </c>
      <c r="F5760">
        <v>0</v>
      </c>
      <c r="G5760">
        <v>0</v>
      </c>
      <c r="H5760" t="s">
        <v>33</v>
      </c>
      <c r="I5760">
        <v>1</v>
      </c>
      <c r="J5760" s="8" t="str">
        <f t="shared" si="178"/>
        <v>TNEG</v>
      </c>
      <c r="K5760">
        <v>0</v>
      </c>
      <c r="L5760" t="s">
        <v>34</v>
      </c>
      <c r="M5760">
        <v>310.13079365079398</v>
      </c>
      <c r="N5760">
        <v>280.50222222222197</v>
      </c>
      <c r="O5760">
        <v>3</v>
      </c>
      <c r="P5760">
        <v>3</v>
      </c>
      <c r="Q5760">
        <v>310.13079365079398</v>
      </c>
      <c r="R5760">
        <v>280.50222222222197</v>
      </c>
      <c r="S5760">
        <v>3</v>
      </c>
      <c r="T5760">
        <v>3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90.123000000000005</v>
      </c>
      <c r="AA5760">
        <v>90.123000000000005</v>
      </c>
      <c r="AB5760">
        <v>-1</v>
      </c>
      <c r="AC5760">
        <v>-1</v>
      </c>
      <c r="AD5760" s="8">
        <f t="shared" si="179"/>
        <v>1</v>
      </c>
      <c r="AE5760">
        <v>1309</v>
      </c>
      <c r="AF5760">
        <v>1204316</v>
      </c>
      <c r="AG5760">
        <v>318</v>
      </c>
      <c r="AH5760" t="s">
        <v>53</v>
      </c>
      <c r="AI5760">
        <v>862</v>
      </c>
      <c r="AJ5760">
        <v>862</v>
      </c>
      <c r="AK5760">
        <v>17</v>
      </c>
    </row>
    <row r="5761" spans="1:37" x14ac:dyDescent="0.2">
      <c r="A5761">
        <v>3</v>
      </c>
      <c r="B5761" t="s">
        <v>37</v>
      </c>
      <c r="C5761">
        <v>150</v>
      </c>
      <c r="D5761">
        <v>3000</v>
      </c>
      <c r="E5761">
        <v>293</v>
      </c>
      <c r="F5761">
        <v>0</v>
      </c>
      <c r="G5761">
        <v>0</v>
      </c>
      <c r="H5761" t="s">
        <v>33</v>
      </c>
      <c r="I5761">
        <v>1</v>
      </c>
      <c r="J5761" s="8" t="str">
        <f t="shared" si="178"/>
        <v>TNEG</v>
      </c>
      <c r="K5761">
        <v>0</v>
      </c>
      <c r="L5761" t="s">
        <v>34</v>
      </c>
      <c r="M5761">
        <v>402.40190476190497</v>
      </c>
      <c r="N5761">
        <v>606.31555555555599</v>
      </c>
      <c r="O5761">
        <v>6</v>
      </c>
      <c r="P5761">
        <v>4</v>
      </c>
      <c r="Q5761">
        <v>402.40190476190497</v>
      </c>
      <c r="R5761">
        <v>606.31555555555599</v>
      </c>
      <c r="S5761">
        <v>6</v>
      </c>
      <c r="T5761">
        <v>4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90.432000000000002</v>
      </c>
      <c r="AA5761">
        <v>90.432000000000002</v>
      </c>
      <c r="AB5761">
        <v>-1</v>
      </c>
      <c r="AC5761">
        <v>-1</v>
      </c>
      <c r="AD5761" s="8">
        <f t="shared" si="179"/>
        <v>1</v>
      </c>
      <c r="AE5761">
        <v>1330</v>
      </c>
      <c r="AF5761">
        <v>1206158</v>
      </c>
      <c r="AG5761">
        <v>646</v>
      </c>
      <c r="AH5761" t="s">
        <v>53</v>
      </c>
      <c r="AI5761">
        <v>862</v>
      </c>
      <c r="AJ5761">
        <v>862</v>
      </c>
      <c r="AK5761">
        <v>17</v>
      </c>
    </row>
    <row r="5762" spans="1:37" x14ac:dyDescent="0.2">
      <c r="A5762">
        <v>3</v>
      </c>
      <c r="B5762" t="s">
        <v>37</v>
      </c>
      <c r="C5762">
        <v>150</v>
      </c>
      <c r="D5762">
        <v>3000</v>
      </c>
      <c r="E5762">
        <v>294</v>
      </c>
      <c r="F5762">
        <v>1</v>
      </c>
      <c r="G5762">
        <v>132</v>
      </c>
      <c r="H5762" t="s">
        <v>36</v>
      </c>
      <c r="I5762">
        <v>1</v>
      </c>
      <c r="J5762" s="8" t="str">
        <f t="shared" si="178"/>
        <v xml:space="preserve">HIT </v>
      </c>
      <c r="K5762">
        <v>35</v>
      </c>
      <c r="L5762">
        <v>5</v>
      </c>
      <c r="M5762">
        <v>731.21523809523796</v>
      </c>
      <c r="N5762">
        <v>65.959999999999994</v>
      </c>
      <c r="O5762">
        <v>1</v>
      </c>
      <c r="P5762">
        <v>7</v>
      </c>
      <c r="Q5762">
        <v>301.13079365079398</v>
      </c>
      <c r="R5762">
        <v>80.959999999999994</v>
      </c>
      <c r="S5762">
        <v>1</v>
      </c>
      <c r="T5762">
        <v>3</v>
      </c>
      <c r="U5762">
        <v>274.640625</v>
      </c>
      <c r="V5762">
        <v>383.1875</v>
      </c>
      <c r="W5762">
        <v>4</v>
      </c>
      <c r="X5762">
        <v>3</v>
      </c>
      <c r="Y5762">
        <v>303.38620731898402</v>
      </c>
      <c r="Z5762">
        <v>79.938000000000002</v>
      </c>
      <c r="AA5762">
        <v>90.741</v>
      </c>
      <c r="AB5762">
        <v>86.569000000000003</v>
      </c>
      <c r="AC5762">
        <v>6.6310000000000002</v>
      </c>
      <c r="AD5762" s="8">
        <f t="shared" si="179"/>
        <v>6.6310000000000002</v>
      </c>
      <c r="AE5762">
        <v>2224</v>
      </c>
      <c r="AF5762">
        <v>1209831</v>
      </c>
      <c r="AG5762">
        <v>114</v>
      </c>
      <c r="AH5762" t="s">
        <v>53</v>
      </c>
      <c r="AI5762">
        <v>862</v>
      </c>
      <c r="AJ5762">
        <v>862</v>
      </c>
      <c r="AK5762">
        <v>17</v>
      </c>
    </row>
    <row r="5763" spans="1:37" x14ac:dyDescent="0.2">
      <c r="A5763">
        <v>3</v>
      </c>
      <c r="B5763" t="s">
        <v>37</v>
      </c>
      <c r="C5763">
        <v>150</v>
      </c>
      <c r="D5763">
        <v>3000</v>
      </c>
      <c r="E5763">
        <v>295</v>
      </c>
      <c r="F5763">
        <v>1</v>
      </c>
      <c r="G5763">
        <v>133</v>
      </c>
      <c r="H5763" t="s">
        <v>36</v>
      </c>
      <c r="I5763">
        <v>1</v>
      </c>
      <c r="J5763" s="8" t="str">
        <f t="shared" ref="J5763:J5826" si="180">IF(AND(F5763=0,I5763=1),"TNEG",IF(AND(F5763=0,I5763=0),"FA",IF(AND(F5763=1,I5763=1),"HIT ","MISS")))</f>
        <v xml:space="preserve">HIT </v>
      </c>
      <c r="K5763">
        <v>27</v>
      </c>
      <c r="L5763">
        <v>5</v>
      </c>
      <c r="M5763">
        <v>93.588571428571399</v>
      </c>
      <c r="N5763">
        <v>509.04444444444403</v>
      </c>
      <c r="O5763">
        <v>5</v>
      </c>
      <c r="P5763">
        <v>1</v>
      </c>
      <c r="Q5763">
        <v>617.94412698412702</v>
      </c>
      <c r="R5763">
        <v>495.04444444444403</v>
      </c>
      <c r="S5763">
        <v>5</v>
      </c>
      <c r="T5763">
        <v>6</v>
      </c>
      <c r="U5763">
        <v>531.640625</v>
      </c>
      <c r="V5763">
        <v>308.1875</v>
      </c>
      <c r="W5763">
        <v>3</v>
      </c>
      <c r="X5763">
        <v>5</v>
      </c>
      <c r="Y5763">
        <v>205.82471217479801</v>
      </c>
      <c r="Z5763">
        <v>82.715999999999994</v>
      </c>
      <c r="AA5763">
        <v>91.049000000000007</v>
      </c>
      <c r="AB5763">
        <v>86.331999999999994</v>
      </c>
      <c r="AC5763">
        <v>3.6160000000000001</v>
      </c>
      <c r="AD5763" s="8">
        <f t="shared" ref="AD5763:AD5826" si="181">ABS(AC5763)</f>
        <v>3.6160000000000001</v>
      </c>
      <c r="AE5763">
        <v>1594</v>
      </c>
      <c r="AF5763">
        <v>1213315</v>
      </c>
      <c r="AG5763">
        <v>1699</v>
      </c>
      <c r="AH5763" t="s">
        <v>53</v>
      </c>
      <c r="AI5763">
        <v>862</v>
      </c>
      <c r="AJ5763">
        <v>862</v>
      </c>
      <c r="AK5763">
        <v>17</v>
      </c>
    </row>
    <row r="5764" spans="1:37" x14ac:dyDescent="0.2">
      <c r="A5764">
        <v>3</v>
      </c>
      <c r="B5764" t="s">
        <v>37</v>
      </c>
      <c r="C5764">
        <v>150</v>
      </c>
      <c r="D5764">
        <v>3000</v>
      </c>
      <c r="E5764">
        <v>296</v>
      </c>
      <c r="F5764">
        <v>1</v>
      </c>
      <c r="G5764">
        <v>134</v>
      </c>
      <c r="H5764" t="s">
        <v>36</v>
      </c>
      <c r="I5764">
        <v>1</v>
      </c>
      <c r="J5764" s="8" t="str">
        <f t="shared" si="180"/>
        <v xml:space="preserve">HIT </v>
      </c>
      <c r="K5764">
        <v>9</v>
      </c>
      <c r="L5764">
        <v>3</v>
      </c>
      <c r="M5764">
        <v>731.21523809523796</v>
      </c>
      <c r="N5764">
        <v>65.959999999999994</v>
      </c>
      <c r="O5764">
        <v>1</v>
      </c>
      <c r="P5764">
        <v>7</v>
      </c>
      <c r="Q5764">
        <v>516.67301587301597</v>
      </c>
      <c r="R5764">
        <v>53.96</v>
      </c>
      <c r="S5764">
        <v>1</v>
      </c>
      <c r="T5764">
        <v>5</v>
      </c>
      <c r="U5764">
        <v>424.640625</v>
      </c>
      <c r="V5764">
        <v>80.1875</v>
      </c>
      <c r="W5764">
        <v>1</v>
      </c>
      <c r="X5764">
        <v>4</v>
      </c>
      <c r="Y5764">
        <v>95.696618153692199</v>
      </c>
      <c r="Z5764">
        <v>88.58</v>
      </c>
      <c r="AA5764">
        <v>91.358000000000004</v>
      </c>
      <c r="AB5764">
        <v>89.174999999999997</v>
      </c>
      <c r="AC5764">
        <v>0.59499999999999997</v>
      </c>
      <c r="AD5764" s="8">
        <f t="shared" si="181"/>
        <v>0.59499999999999997</v>
      </c>
      <c r="AE5764">
        <v>2472</v>
      </c>
      <c r="AF5764">
        <v>1217649</v>
      </c>
      <c r="AG5764">
        <v>1295</v>
      </c>
      <c r="AH5764" t="s">
        <v>53</v>
      </c>
      <c r="AI5764">
        <v>862</v>
      </c>
      <c r="AJ5764">
        <v>862</v>
      </c>
      <c r="AK5764">
        <v>17</v>
      </c>
    </row>
    <row r="5765" spans="1:37" x14ac:dyDescent="0.2">
      <c r="A5765">
        <v>3</v>
      </c>
      <c r="B5765" t="s">
        <v>37</v>
      </c>
      <c r="C5765">
        <v>150</v>
      </c>
      <c r="D5765">
        <v>3000</v>
      </c>
      <c r="E5765">
        <v>297</v>
      </c>
      <c r="F5765">
        <v>1</v>
      </c>
      <c r="G5765">
        <v>135</v>
      </c>
      <c r="H5765" t="s">
        <v>33</v>
      </c>
      <c r="I5765">
        <v>0</v>
      </c>
      <c r="J5765" s="8" t="str">
        <f t="shared" si="180"/>
        <v>MISS</v>
      </c>
      <c r="K5765">
        <v>225</v>
      </c>
      <c r="L5765">
        <v>8</v>
      </c>
      <c r="M5765">
        <v>750.21523809523796</v>
      </c>
      <c r="N5765">
        <v>387.77333333333303</v>
      </c>
      <c r="O5765">
        <v>4</v>
      </c>
      <c r="P5765">
        <v>7</v>
      </c>
      <c r="Q5765">
        <v>93.588571428571399</v>
      </c>
      <c r="R5765">
        <v>509.04444444444403</v>
      </c>
      <c r="S5765">
        <v>5</v>
      </c>
      <c r="T5765">
        <v>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22.222000000000001</v>
      </c>
      <c r="AA5765">
        <v>91.667000000000002</v>
      </c>
      <c r="AB5765">
        <v>-1</v>
      </c>
      <c r="AC5765">
        <v>-1</v>
      </c>
      <c r="AD5765" s="8">
        <f t="shared" si="181"/>
        <v>1</v>
      </c>
      <c r="AE5765">
        <v>1272</v>
      </c>
      <c r="AF5765">
        <v>1219937</v>
      </c>
      <c r="AG5765">
        <v>1510</v>
      </c>
      <c r="AH5765" t="s">
        <v>53</v>
      </c>
      <c r="AI5765">
        <v>862</v>
      </c>
      <c r="AJ5765">
        <v>862</v>
      </c>
      <c r="AK5765">
        <v>17</v>
      </c>
    </row>
    <row r="5766" spans="1:37" x14ac:dyDescent="0.2">
      <c r="A5766">
        <v>3</v>
      </c>
      <c r="B5766" t="s">
        <v>37</v>
      </c>
      <c r="C5766">
        <v>150</v>
      </c>
      <c r="D5766">
        <v>3000</v>
      </c>
      <c r="E5766">
        <v>298</v>
      </c>
      <c r="F5766">
        <v>0</v>
      </c>
      <c r="G5766">
        <v>0</v>
      </c>
      <c r="H5766" t="s">
        <v>33</v>
      </c>
      <c r="I5766">
        <v>1</v>
      </c>
      <c r="J5766" s="8" t="str">
        <f t="shared" si="180"/>
        <v>TNEG</v>
      </c>
      <c r="K5766">
        <v>0</v>
      </c>
      <c r="L5766" t="s">
        <v>34</v>
      </c>
      <c r="M5766">
        <v>93.588571428571399</v>
      </c>
      <c r="N5766">
        <v>619.31555555555599</v>
      </c>
      <c r="O5766">
        <v>6</v>
      </c>
      <c r="P5766">
        <v>1</v>
      </c>
      <c r="Q5766">
        <v>93.588571428571399</v>
      </c>
      <c r="R5766">
        <v>619.31555555555599</v>
      </c>
      <c r="S5766">
        <v>6</v>
      </c>
      <c r="T5766">
        <v>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91.974999999999994</v>
      </c>
      <c r="AA5766">
        <v>91.974999999999994</v>
      </c>
      <c r="AB5766">
        <v>-1</v>
      </c>
      <c r="AC5766">
        <v>-1</v>
      </c>
      <c r="AD5766" s="8">
        <f t="shared" si="181"/>
        <v>1</v>
      </c>
      <c r="AE5766">
        <v>2142</v>
      </c>
      <c r="AF5766">
        <v>1222586</v>
      </c>
      <c r="AG5766">
        <v>375</v>
      </c>
      <c r="AH5766" t="s">
        <v>53</v>
      </c>
      <c r="AI5766">
        <v>862</v>
      </c>
      <c r="AJ5766">
        <v>862</v>
      </c>
      <c r="AK5766">
        <v>17</v>
      </c>
    </row>
    <row r="5767" spans="1:37" x14ac:dyDescent="0.2">
      <c r="A5767">
        <v>3</v>
      </c>
      <c r="B5767" t="s">
        <v>37</v>
      </c>
      <c r="C5767">
        <v>150</v>
      </c>
      <c r="D5767">
        <v>3000</v>
      </c>
      <c r="E5767">
        <v>299</v>
      </c>
      <c r="F5767">
        <v>1</v>
      </c>
      <c r="G5767">
        <v>136</v>
      </c>
      <c r="H5767" t="s">
        <v>36</v>
      </c>
      <c r="I5767">
        <v>1</v>
      </c>
      <c r="J5767" s="8" t="str">
        <f t="shared" si="180"/>
        <v xml:space="preserve">HIT </v>
      </c>
      <c r="K5767">
        <v>17</v>
      </c>
      <c r="L5767">
        <v>4</v>
      </c>
      <c r="M5767">
        <v>744.21523809523796</v>
      </c>
      <c r="N5767">
        <v>605.31555555555599</v>
      </c>
      <c r="O5767">
        <v>6</v>
      </c>
      <c r="P5767">
        <v>7</v>
      </c>
      <c r="Q5767">
        <v>744.21523809523796</v>
      </c>
      <c r="R5767">
        <v>605.31555555555599</v>
      </c>
      <c r="S5767">
        <v>6</v>
      </c>
      <c r="T5767">
        <v>7</v>
      </c>
      <c r="U5767">
        <v>625.640625</v>
      </c>
      <c r="V5767">
        <v>606.1875</v>
      </c>
      <c r="W5767">
        <v>6</v>
      </c>
      <c r="X5767">
        <v>6</v>
      </c>
      <c r="Y5767">
        <v>118.577818995795</v>
      </c>
      <c r="Z5767">
        <v>87.037000000000006</v>
      </c>
      <c r="AA5767">
        <v>92.284000000000006</v>
      </c>
      <c r="AB5767">
        <v>89.649000000000001</v>
      </c>
      <c r="AC5767">
        <v>2.6120000000000001</v>
      </c>
      <c r="AD5767" s="8">
        <f t="shared" si="181"/>
        <v>2.6120000000000001</v>
      </c>
      <c r="AE5767">
        <v>2010</v>
      </c>
      <c r="AF5767">
        <v>1226539</v>
      </c>
      <c r="AG5767">
        <v>1614</v>
      </c>
      <c r="AH5767" t="s">
        <v>53</v>
      </c>
      <c r="AI5767">
        <v>862</v>
      </c>
      <c r="AJ5767">
        <v>862</v>
      </c>
      <c r="AK5767">
        <v>17</v>
      </c>
    </row>
    <row r="5768" spans="1:37" x14ac:dyDescent="0.2">
      <c r="A5768">
        <v>3</v>
      </c>
      <c r="B5768" t="s">
        <v>37</v>
      </c>
      <c r="C5768">
        <v>150</v>
      </c>
      <c r="D5768">
        <v>3000</v>
      </c>
      <c r="E5768">
        <v>300</v>
      </c>
      <c r="F5768">
        <v>0</v>
      </c>
      <c r="G5768">
        <v>0</v>
      </c>
      <c r="H5768" t="s">
        <v>33</v>
      </c>
      <c r="I5768">
        <v>1</v>
      </c>
      <c r="J5768" s="8" t="str">
        <f t="shared" si="180"/>
        <v>TNEG</v>
      </c>
      <c r="K5768">
        <v>0</v>
      </c>
      <c r="L5768" t="s">
        <v>34</v>
      </c>
      <c r="M5768">
        <v>188.85968253968301</v>
      </c>
      <c r="N5768">
        <v>290.50222222222197</v>
      </c>
      <c r="O5768">
        <v>3</v>
      </c>
      <c r="P5768">
        <v>2</v>
      </c>
      <c r="Q5768">
        <v>188.85968253968301</v>
      </c>
      <c r="R5768">
        <v>290.50222222222197</v>
      </c>
      <c r="S5768">
        <v>3</v>
      </c>
      <c r="T5768">
        <v>2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92.593000000000004</v>
      </c>
      <c r="AA5768">
        <v>92.593000000000004</v>
      </c>
      <c r="AB5768">
        <v>-1</v>
      </c>
      <c r="AC5768">
        <v>-1</v>
      </c>
      <c r="AD5768" s="8">
        <f t="shared" si="181"/>
        <v>1</v>
      </c>
      <c r="AE5768">
        <v>1153</v>
      </c>
      <c r="AF5768">
        <v>1228702</v>
      </c>
      <c r="AG5768">
        <v>1317</v>
      </c>
      <c r="AH5768" t="s">
        <v>53</v>
      </c>
      <c r="AI5768">
        <v>862</v>
      </c>
      <c r="AJ5768">
        <v>862</v>
      </c>
      <c r="AK5768">
        <v>17</v>
      </c>
    </row>
    <row r="5769" spans="1:37" x14ac:dyDescent="0.2">
      <c r="A5769">
        <v>3</v>
      </c>
      <c r="B5769" t="s">
        <v>37</v>
      </c>
      <c r="C5769">
        <v>150</v>
      </c>
      <c r="D5769">
        <v>3000</v>
      </c>
      <c r="E5769">
        <v>301</v>
      </c>
      <c r="F5769">
        <v>1</v>
      </c>
      <c r="G5769">
        <v>137</v>
      </c>
      <c r="H5769" t="s">
        <v>36</v>
      </c>
      <c r="I5769">
        <v>1</v>
      </c>
      <c r="J5769" s="8" t="str">
        <f t="shared" si="180"/>
        <v xml:space="preserve">HIT </v>
      </c>
      <c r="K5769">
        <v>47</v>
      </c>
      <c r="L5769">
        <v>6</v>
      </c>
      <c r="M5769">
        <v>512.67301587301597</v>
      </c>
      <c r="N5769">
        <v>711.58666666666704</v>
      </c>
      <c r="O5769">
        <v>7</v>
      </c>
      <c r="P5769">
        <v>5</v>
      </c>
      <c r="Q5769">
        <v>750.21523809523796</v>
      </c>
      <c r="R5769">
        <v>387.77333333333303</v>
      </c>
      <c r="S5769">
        <v>4</v>
      </c>
      <c r="T5769">
        <v>7</v>
      </c>
      <c r="U5769">
        <v>761.640625</v>
      </c>
      <c r="V5769">
        <v>384.1875</v>
      </c>
      <c r="W5769">
        <v>4</v>
      </c>
      <c r="X5769">
        <v>7</v>
      </c>
      <c r="Y5769">
        <v>11.974876476104001</v>
      </c>
      <c r="Z5769">
        <v>78.394999999999996</v>
      </c>
      <c r="AA5769">
        <v>92.900999999999996</v>
      </c>
      <c r="AB5769">
        <v>89.531000000000006</v>
      </c>
      <c r="AC5769">
        <v>11.135999999999999</v>
      </c>
      <c r="AD5769" s="8">
        <f t="shared" si="181"/>
        <v>11.135999999999999</v>
      </c>
      <c r="AE5769">
        <v>1650</v>
      </c>
      <c r="AF5769">
        <v>1231761</v>
      </c>
      <c r="AG5769">
        <v>2232</v>
      </c>
      <c r="AH5769" t="s">
        <v>53</v>
      </c>
      <c r="AI5769">
        <v>862</v>
      </c>
      <c r="AJ5769">
        <v>862</v>
      </c>
      <c r="AK5769">
        <v>17</v>
      </c>
    </row>
    <row r="5770" spans="1:37" x14ac:dyDescent="0.2">
      <c r="A5770">
        <v>3</v>
      </c>
      <c r="B5770" t="s">
        <v>37</v>
      </c>
      <c r="C5770">
        <v>150</v>
      </c>
      <c r="D5770">
        <v>3000</v>
      </c>
      <c r="E5770">
        <v>302</v>
      </c>
      <c r="F5770">
        <v>0</v>
      </c>
      <c r="G5770">
        <v>0</v>
      </c>
      <c r="H5770" t="s">
        <v>36</v>
      </c>
      <c r="I5770">
        <v>0</v>
      </c>
      <c r="J5770" s="8" t="str">
        <f t="shared" si="180"/>
        <v>FA</v>
      </c>
      <c r="K5770">
        <v>0</v>
      </c>
      <c r="L5770" t="s">
        <v>34</v>
      </c>
      <c r="M5770">
        <v>310.13079365079398</v>
      </c>
      <c r="N5770">
        <v>280.50222222222197</v>
      </c>
      <c r="O5770">
        <v>3</v>
      </c>
      <c r="P5770">
        <v>3</v>
      </c>
      <c r="Q5770">
        <v>310.13079365079398</v>
      </c>
      <c r="R5770">
        <v>280.50222222222197</v>
      </c>
      <c r="S5770">
        <v>3</v>
      </c>
      <c r="T5770">
        <v>3</v>
      </c>
      <c r="U5770">
        <v>422.640625</v>
      </c>
      <c r="V5770">
        <v>385.1875</v>
      </c>
      <c r="W5770">
        <v>4</v>
      </c>
      <c r="X5770">
        <v>4</v>
      </c>
      <c r="Y5770">
        <v>153.67976292810101</v>
      </c>
      <c r="Z5770">
        <v>93.21</v>
      </c>
      <c r="AA5770">
        <v>93.21</v>
      </c>
      <c r="AB5770">
        <v>89.174999999999997</v>
      </c>
      <c r="AC5770">
        <v>-4.0339999999999998</v>
      </c>
      <c r="AD5770" s="8">
        <f t="shared" si="181"/>
        <v>4.0339999999999998</v>
      </c>
      <c r="AE5770">
        <v>1660</v>
      </c>
      <c r="AF5770">
        <v>1241353</v>
      </c>
      <c r="AG5770">
        <v>1077</v>
      </c>
      <c r="AH5770" t="s">
        <v>53</v>
      </c>
      <c r="AI5770">
        <v>862</v>
      </c>
      <c r="AJ5770">
        <v>862</v>
      </c>
      <c r="AK5770">
        <v>17</v>
      </c>
    </row>
    <row r="5771" spans="1:37" x14ac:dyDescent="0.2">
      <c r="A5771">
        <v>3</v>
      </c>
      <c r="B5771" t="s">
        <v>37</v>
      </c>
      <c r="C5771">
        <v>150</v>
      </c>
      <c r="D5771">
        <v>3000</v>
      </c>
      <c r="E5771">
        <v>303</v>
      </c>
      <c r="F5771">
        <v>0</v>
      </c>
      <c r="G5771">
        <v>0</v>
      </c>
      <c r="H5771" t="s">
        <v>33</v>
      </c>
      <c r="I5771">
        <v>1</v>
      </c>
      <c r="J5771" s="8" t="str">
        <f t="shared" si="180"/>
        <v>TNEG</v>
      </c>
      <c r="K5771">
        <v>0</v>
      </c>
      <c r="L5771" t="s">
        <v>34</v>
      </c>
      <c r="M5771">
        <v>300.13079365079398</v>
      </c>
      <c r="N5771">
        <v>612.31555555555599</v>
      </c>
      <c r="O5771">
        <v>6</v>
      </c>
      <c r="P5771">
        <v>3</v>
      </c>
      <c r="Q5771">
        <v>300.13079365079398</v>
      </c>
      <c r="R5771">
        <v>612.31555555555599</v>
      </c>
      <c r="S5771">
        <v>6</v>
      </c>
      <c r="T5771">
        <v>3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93.519000000000005</v>
      </c>
      <c r="AA5771">
        <v>93.519000000000005</v>
      </c>
      <c r="AB5771">
        <v>-1</v>
      </c>
      <c r="AC5771">
        <v>-1</v>
      </c>
      <c r="AD5771" s="8">
        <f t="shared" si="181"/>
        <v>1</v>
      </c>
      <c r="AE5771">
        <v>1589</v>
      </c>
      <c r="AF5771">
        <v>1243945</v>
      </c>
      <c r="AG5771">
        <v>1667</v>
      </c>
      <c r="AH5771" t="s">
        <v>53</v>
      </c>
      <c r="AI5771">
        <v>862</v>
      </c>
      <c r="AJ5771">
        <v>862</v>
      </c>
      <c r="AK5771">
        <v>17</v>
      </c>
    </row>
    <row r="5772" spans="1:37" x14ac:dyDescent="0.2">
      <c r="A5772">
        <v>3</v>
      </c>
      <c r="B5772" t="s">
        <v>37</v>
      </c>
      <c r="C5772">
        <v>150</v>
      </c>
      <c r="D5772">
        <v>3000</v>
      </c>
      <c r="E5772">
        <v>304</v>
      </c>
      <c r="F5772">
        <v>1</v>
      </c>
      <c r="G5772">
        <v>138</v>
      </c>
      <c r="H5772" t="s">
        <v>36</v>
      </c>
      <c r="I5772">
        <v>1</v>
      </c>
      <c r="J5772" s="8" t="str">
        <f t="shared" si="180"/>
        <v xml:space="preserve">HIT </v>
      </c>
      <c r="K5772">
        <v>42</v>
      </c>
      <c r="L5772">
        <v>5</v>
      </c>
      <c r="M5772">
        <v>530.67301587301597</v>
      </c>
      <c r="N5772">
        <v>492.04444444444403</v>
      </c>
      <c r="O5772">
        <v>5</v>
      </c>
      <c r="P5772">
        <v>5</v>
      </c>
      <c r="Q5772">
        <v>300.13079365079398</v>
      </c>
      <c r="R5772">
        <v>612.31555555555599</v>
      </c>
      <c r="S5772">
        <v>6</v>
      </c>
      <c r="T5772">
        <v>3</v>
      </c>
      <c r="U5772">
        <v>292.640625</v>
      </c>
      <c r="V5772">
        <v>496.1875</v>
      </c>
      <c r="W5772">
        <v>5</v>
      </c>
      <c r="X5772">
        <v>3</v>
      </c>
      <c r="Y5772">
        <v>116.369359857015</v>
      </c>
      <c r="Z5772">
        <v>80.864000000000004</v>
      </c>
      <c r="AA5772">
        <v>93.826999999999998</v>
      </c>
      <c r="AB5772">
        <v>90.834000000000003</v>
      </c>
      <c r="AC5772">
        <v>9.9700000000000006</v>
      </c>
      <c r="AD5772" s="8">
        <f t="shared" si="181"/>
        <v>9.9700000000000006</v>
      </c>
      <c r="AE5772">
        <v>1799</v>
      </c>
      <c r="AF5772">
        <v>1247425</v>
      </c>
      <c r="AG5772">
        <v>1735</v>
      </c>
      <c r="AH5772" t="s">
        <v>53</v>
      </c>
      <c r="AI5772">
        <v>862</v>
      </c>
      <c r="AJ5772">
        <v>862</v>
      </c>
      <c r="AK5772">
        <v>17</v>
      </c>
    </row>
    <row r="5773" spans="1:37" x14ac:dyDescent="0.2">
      <c r="A5773">
        <v>3</v>
      </c>
      <c r="B5773" t="s">
        <v>37</v>
      </c>
      <c r="C5773">
        <v>150</v>
      </c>
      <c r="D5773">
        <v>3000</v>
      </c>
      <c r="E5773">
        <v>305</v>
      </c>
      <c r="F5773">
        <v>1</v>
      </c>
      <c r="G5773">
        <v>139</v>
      </c>
      <c r="H5773" t="s">
        <v>36</v>
      </c>
      <c r="I5773">
        <v>1</v>
      </c>
      <c r="J5773" s="8" t="str">
        <f t="shared" si="180"/>
        <v xml:space="preserve">HIT </v>
      </c>
      <c r="K5773">
        <v>15</v>
      </c>
      <c r="L5773">
        <v>4</v>
      </c>
      <c r="M5773">
        <v>639.94412698412702</v>
      </c>
      <c r="N5773">
        <v>619.31555555555599</v>
      </c>
      <c r="O5773">
        <v>6</v>
      </c>
      <c r="P5773">
        <v>6</v>
      </c>
      <c r="Q5773">
        <v>625.94412698412702</v>
      </c>
      <c r="R5773">
        <v>298.50222222222197</v>
      </c>
      <c r="S5773">
        <v>3</v>
      </c>
      <c r="T5773">
        <v>6</v>
      </c>
      <c r="U5773">
        <v>521.640625</v>
      </c>
      <c r="V5773">
        <v>184.1875</v>
      </c>
      <c r="W5773">
        <v>2</v>
      </c>
      <c r="X5773">
        <v>5</v>
      </c>
      <c r="Y5773">
        <v>154.74842888668201</v>
      </c>
      <c r="Z5773">
        <v>89.506</v>
      </c>
      <c r="AA5773">
        <v>94.135999999999996</v>
      </c>
      <c r="AB5773">
        <v>91.070999999999998</v>
      </c>
      <c r="AC5773">
        <v>1.5649999999999999</v>
      </c>
      <c r="AD5773" s="8">
        <f t="shared" si="181"/>
        <v>1.5649999999999999</v>
      </c>
      <c r="AE5773">
        <v>1419</v>
      </c>
      <c r="AF5773">
        <v>1250915</v>
      </c>
      <c r="AG5773">
        <v>1174</v>
      </c>
      <c r="AH5773" t="s">
        <v>53</v>
      </c>
      <c r="AI5773">
        <v>862</v>
      </c>
      <c r="AJ5773">
        <v>862</v>
      </c>
      <c r="AK5773">
        <v>17</v>
      </c>
    </row>
    <row r="5774" spans="1:37" x14ac:dyDescent="0.2">
      <c r="A5774">
        <v>3</v>
      </c>
      <c r="B5774" t="s">
        <v>37</v>
      </c>
      <c r="C5774">
        <v>150</v>
      </c>
      <c r="D5774">
        <v>3000</v>
      </c>
      <c r="E5774">
        <v>306</v>
      </c>
      <c r="F5774">
        <v>0</v>
      </c>
      <c r="G5774">
        <v>0</v>
      </c>
      <c r="H5774" t="s">
        <v>33</v>
      </c>
      <c r="I5774">
        <v>1</v>
      </c>
      <c r="J5774" s="8" t="str">
        <f t="shared" si="180"/>
        <v>TNEG</v>
      </c>
      <c r="K5774">
        <v>0</v>
      </c>
      <c r="L5774" t="s">
        <v>34</v>
      </c>
      <c r="M5774">
        <v>617.94412698412702</v>
      </c>
      <c r="N5774">
        <v>495.04444444444403</v>
      </c>
      <c r="O5774">
        <v>5</v>
      </c>
      <c r="P5774">
        <v>6</v>
      </c>
      <c r="Q5774">
        <v>617.94412698412702</v>
      </c>
      <c r="R5774">
        <v>495.04444444444403</v>
      </c>
      <c r="S5774">
        <v>5</v>
      </c>
      <c r="T5774">
        <v>6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94.444000000000003</v>
      </c>
      <c r="AA5774">
        <v>94.444000000000003</v>
      </c>
      <c r="AB5774">
        <v>-1</v>
      </c>
      <c r="AC5774">
        <v>-1</v>
      </c>
      <c r="AD5774" s="8">
        <f t="shared" si="181"/>
        <v>1</v>
      </c>
      <c r="AE5774">
        <v>1100</v>
      </c>
      <c r="AF5774">
        <v>1253030</v>
      </c>
      <c r="AG5774">
        <v>2175</v>
      </c>
      <c r="AH5774" t="s">
        <v>53</v>
      </c>
      <c r="AI5774">
        <v>862</v>
      </c>
      <c r="AJ5774">
        <v>862</v>
      </c>
      <c r="AK5774">
        <v>17</v>
      </c>
    </row>
    <row r="5775" spans="1:37" x14ac:dyDescent="0.2">
      <c r="A5775">
        <v>3</v>
      </c>
      <c r="B5775" t="s">
        <v>37</v>
      </c>
      <c r="C5775">
        <v>150</v>
      </c>
      <c r="D5775">
        <v>3000</v>
      </c>
      <c r="E5775">
        <v>307</v>
      </c>
      <c r="F5775">
        <v>0</v>
      </c>
      <c r="G5775">
        <v>0</v>
      </c>
      <c r="H5775" t="s">
        <v>33</v>
      </c>
      <c r="I5775">
        <v>1</v>
      </c>
      <c r="J5775" s="8" t="str">
        <f t="shared" si="180"/>
        <v>TNEG</v>
      </c>
      <c r="K5775">
        <v>0</v>
      </c>
      <c r="L5775" t="s">
        <v>34</v>
      </c>
      <c r="M5775">
        <v>301.13079365079398</v>
      </c>
      <c r="N5775">
        <v>80.959999999999994</v>
      </c>
      <c r="O5775">
        <v>1</v>
      </c>
      <c r="P5775">
        <v>3</v>
      </c>
      <c r="Q5775">
        <v>301.13079365079398</v>
      </c>
      <c r="R5775">
        <v>80.959999999999994</v>
      </c>
      <c r="S5775">
        <v>1</v>
      </c>
      <c r="T5775">
        <v>3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94.753</v>
      </c>
      <c r="AA5775">
        <v>94.753</v>
      </c>
      <c r="AB5775">
        <v>-1</v>
      </c>
      <c r="AC5775">
        <v>-1</v>
      </c>
      <c r="AD5775" s="8">
        <f t="shared" si="181"/>
        <v>1</v>
      </c>
      <c r="AE5775">
        <v>1148</v>
      </c>
      <c r="AF5775">
        <v>1254682</v>
      </c>
      <c r="AG5775">
        <v>39</v>
      </c>
      <c r="AH5775" t="s">
        <v>53</v>
      </c>
      <c r="AI5775">
        <v>862</v>
      </c>
      <c r="AJ5775">
        <v>862</v>
      </c>
      <c r="AK5775">
        <v>17</v>
      </c>
    </row>
    <row r="5776" spans="1:37" x14ac:dyDescent="0.2">
      <c r="A5776">
        <v>3</v>
      </c>
      <c r="B5776" t="s">
        <v>37</v>
      </c>
      <c r="C5776">
        <v>150</v>
      </c>
      <c r="D5776">
        <v>3000</v>
      </c>
      <c r="E5776">
        <v>308</v>
      </c>
      <c r="F5776">
        <v>1</v>
      </c>
      <c r="G5776">
        <v>140</v>
      </c>
      <c r="H5776" t="s">
        <v>36</v>
      </c>
      <c r="I5776">
        <v>1</v>
      </c>
      <c r="J5776" s="8" t="str">
        <f t="shared" si="180"/>
        <v xml:space="preserve">HIT </v>
      </c>
      <c r="K5776">
        <v>93</v>
      </c>
      <c r="L5776">
        <v>7</v>
      </c>
      <c r="M5776">
        <v>93.588571428571399</v>
      </c>
      <c r="N5776">
        <v>619.31555555555599</v>
      </c>
      <c r="O5776">
        <v>6</v>
      </c>
      <c r="P5776">
        <v>1</v>
      </c>
      <c r="Q5776">
        <v>83.588571428571399</v>
      </c>
      <c r="R5776">
        <v>702.58666666666704</v>
      </c>
      <c r="S5776">
        <v>7</v>
      </c>
      <c r="T5776">
        <v>1</v>
      </c>
      <c r="U5776">
        <v>99.640625</v>
      </c>
      <c r="V5776">
        <v>377.1875</v>
      </c>
      <c r="W5776">
        <v>4</v>
      </c>
      <c r="X5776">
        <v>1</v>
      </c>
      <c r="Y5776">
        <v>325.79485276968597</v>
      </c>
      <c r="Z5776">
        <v>66.358000000000004</v>
      </c>
      <c r="AA5776">
        <v>95.061999999999998</v>
      </c>
      <c r="AB5776">
        <v>94.033000000000001</v>
      </c>
      <c r="AC5776">
        <v>27.675000000000001</v>
      </c>
      <c r="AD5776" s="8">
        <f t="shared" si="181"/>
        <v>27.675000000000001</v>
      </c>
      <c r="AE5776">
        <v>2485</v>
      </c>
      <c r="AF5776">
        <v>1258747</v>
      </c>
      <c r="AG5776">
        <v>1169</v>
      </c>
      <c r="AH5776" t="s">
        <v>53</v>
      </c>
      <c r="AI5776">
        <v>862</v>
      </c>
      <c r="AJ5776">
        <v>862</v>
      </c>
      <c r="AK5776">
        <v>17</v>
      </c>
    </row>
    <row r="5777" spans="1:37" x14ac:dyDescent="0.2">
      <c r="A5777">
        <v>3</v>
      </c>
      <c r="B5777" t="s">
        <v>37</v>
      </c>
      <c r="C5777">
        <v>150</v>
      </c>
      <c r="D5777">
        <v>3000</v>
      </c>
      <c r="E5777">
        <v>309</v>
      </c>
      <c r="F5777">
        <v>1</v>
      </c>
      <c r="G5777">
        <v>141</v>
      </c>
      <c r="H5777" t="s">
        <v>36</v>
      </c>
      <c r="I5777">
        <v>1</v>
      </c>
      <c r="J5777" s="8" t="str">
        <f t="shared" si="180"/>
        <v xml:space="preserve">HIT </v>
      </c>
      <c r="K5777">
        <v>24</v>
      </c>
      <c r="L5777">
        <v>5</v>
      </c>
      <c r="M5777">
        <v>530.67301587301597</v>
      </c>
      <c r="N5777">
        <v>602.31555555555599</v>
      </c>
      <c r="O5777">
        <v>6</v>
      </c>
      <c r="P5777">
        <v>5</v>
      </c>
      <c r="Q5777">
        <v>198.85968253968301</v>
      </c>
      <c r="R5777">
        <v>717.58666666666704</v>
      </c>
      <c r="S5777">
        <v>7</v>
      </c>
      <c r="T5777">
        <v>2</v>
      </c>
      <c r="U5777">
        <v>207.640625</v>
      </c>
      <c r="V5777">
        <v>602.1875</v>
      </c>
      <c r="W5777">
        <v>6</v>
      </c>
      <c r="X5777">
        <v>2</v>
      </c>
      <c r="Y5777">
        <v>115.732763804605</v>
      </c>
      <c r="Z5777">
        <v>87.962999999999994</v>
      </c>
      <c r="AA5777">
        <v>95.37</v>
      </c>
      <c r="AB5777">
        <v>92.373999999999995</v>
      </c>
      <c r="AC5777">
        <v>4.4119999999999999</v>
      </c>
      <c r="AD5777" s="8">
        <f t="shared" si="181"/>
        <v>4.4119999999999999</v>
      </c>
      <c r="AE5777">
        <v>1730</v>
      </c>
      <c r="AF5777">
        <v>1262641</v>
      </c>
      <c r="AG5777">
        <v>984</v>
      </c>
      <c r="AH5777" t="s">
        <v>53</v>
      </c>
      <c r="AI5777">
        <v>862</v>
      </c>
      <c r="AJ5777">
        <v>862</v>
      </c>
      <c r="AK5777">
        <v>17</v>
      </c>
    </row>
    <row r="5778" spans="1:37" x14ac:dyDescent="0.2">
      <c r="A5778">
        <v>3</v>
      </c>
      <c r="B5778" t="s">
        <v>37</v>
      </c>
      <c r="C5778">
        <v>150</v>
      </c>
      <c r="D5778">
        <v>3000</v>
      </c>
      <c r="E5778">
        <v>310</v>
      </c>
      <c r="F5778">
        <v>1</v>
      </c>
      <c r="G5778">
        <v>142</v>
      </c>
      <c r="H5778" t="s">
        <v>36</v>
      </c>
      <c r="I5778">
        <v>1</v>
      </c>
      <c r="J5778" s="8" t="str">
        <f t="shared" si="180"/>
        <v xml:space="preserve">HIT </v>
      </c>
      <c r="K5778">
        <v>22</v>
      </c>
      <c r="L5778">
        <v>4</v>
      </c>
      <c r="M5778">
        <v>81.588571428571399</v>
      </c>
      <c r="N5778">
        <v>297.50222222222197</v>
      </c>
      <c r="O5778">
        <v>3</v>
      </c>
      <c r="P5778">
        <v>1</v>
      </c>
      <c r="Q5778">
        <v>530.67301587301597</v>
      </c>
      <c r="R5778">
        <v>492.04444444444403</v>
      </c>
      <c r="S5778">
        <v>5</v>
      </c>
      <c r="T5778">
        <v>5</v>
      </c>
      <c r="U5778">
        <v>424.640625</v>
      </c>
      <c r="V5778">
        <v>263.1875</v>
      </c>
      <c r="W5778">
        <v>3</v>
      </c>
      <c r="X5778">
        <v>4</v>
      </c>
      <c r="Y5778">
        <v>252.226820411105</v>
      </c>
      <c r="Z5778">
        <v>88.888999999999996</v>
      </c>
      <c r="AA5778">
        <v>95.679000000000002</v>
      </c>
      <c r="AB5778">
        <v>94.033000000000001</v>
      </c>
      <c r="AC5778">
        <v>5.1440000000000001</v>
      </c>
      <c r="AD5778" s="8">
        <f t="shared" si="181"/>
        <v>5.1440000000000001</v>
      </c>
      <c r="AE5778">
        <v>1579</v>
      </c>
      <c r="AF5778">
        <v>1266196</v>
      </c>
      <c r="AG5778">
        <v>985</v>
      </c>
      <c r="AH5778" t="s">
        <v>53</v>
      </c>
      <c r="AI5778">
        <v>862</v>
      </c>
      <c r="AJ5778">
        <v>862</v>
      </c>
      <c r="AK5778">
        <v>17</v>
      </c>
    </row>
    <row r="5779" spans="1:37" x14ac:dyDescent="0.2">
      <c r="A5779">
        <v>3</v>
      </c>
      <c r="B5779" t="s">
        <v>37</v>
      </c>
      <c r="C5779">
        <v>150</v>
      </c>
      <c r="D5779">
        <v>3000</v>
      </c>
      <c r="E5779">
        <v>311</v>
      </c>
      <c r="F5779">
        <v>0</v>
      </c>
      <c r="G5779">
        <v>0</v>
      </c>
      <c r="H5779" t="s">
        <v>33</v>
      </c>
      <c r="I5779">
        <v>1</v>
      </c>
      <c r="J5779" s="8" t="str">
        <f t="shared" si="180"/>
        <v>TNEG</v>
      </c>
      <c r="K5779">
        <v>0</v>
      </c>
      <c r="L5779" t="s">
        <v>34</v>
      </c>
      <c r="M5779">
        <v>530.67301587301597</v>
      </c>
      <c r="N5779">
        <v>602.31555555555599</v>
      </c>
      <c r="O5779">
        <v>6</v>
      </c>
      <c r="P5779">
        <v>5</v>
      </c>
      <c r="Q5779">
        <v>530.67301587301597</v>
      </c>
      <c r="R5779">
        <v>602.31555555555599</v>
      </c>
      <c r="S5779">
        <v>6</v>
      </c>
      <c r="T5779">
        <v>5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95.988</v>
      </c>
      <c r="AA5779">
        <v>95.988</v>
      </c>
      <c r="AB5779">
        <v>-1</v>
      </c>
      <c r="AC5779">
        <v>-1</v>
      </c>
      <c r="AD5779" s="8">
        <f t="shared" si="181"/>
        <v>1</v>
      </c>
      <c r="AE5779">
        <v>1097</v>
      </c>
      <c r="AF5779">
        <v>1268307</v>
      </c>
      <c r="AG5779">
        <v>429</v>
      </c>
      <c r="AH5779" t="s">
        <v>53</v>
      </c>
      <c r="AI5779">
        <v>862</v>
      </c>
      <c r="AJ5779">
        <v>862</v>
      </c>
      <c r="AK5779">
        <v>17</v>
      </c>
    </row>
    <row r="5780" spans="1:37" x14ac:dyDescent="0.2">
      <c r="A5780">
        <v>3</v>
      </c>
      <c r="B5780" t="s">
        <v>37</v>
      </c>
      <c r="C5780">
        <v>150</v>
      </c>
      <c r="D5780">
        <v>3000</v>
      </c>
      <c r="E5780">
        <v>312</v>
      </c>
      <c r="F5780">
        <v>1</v>
      </c>
      <c r="G5780">
        <v>143</v>
      </c>
      <c r="H5780" t="s">
        <v>36</v>
      </c>
      <c r="I5780">
        <v>1</v>
      </c>
      <c r="J5780" s="8" t="str">
        <f t="shared" si="180"/>
        <v xml:space="preserve">HIT </v>
      </c>
      <c r="K5780">
        <v>81</v>
      </c>
      <c r="L5780">
        <v>6</v>
      </c>
      <c r="M5780">
        <v>512.67301587301597</v>
      </c>
      <c r="N5780">
        <v>711.58666666666704</v>
      </c>
      <c r="O5780">
        <v>7</v>
      </c>
      <c r="P5780">
        <v>5</v>
      </c>
      <c r="Q5780">
        <v>308.13079365079398</v>
      </c>
      <c r="R5780">
        <v>399.77333333333303</v>
      </c>
      <c r="S5780">
        <v>4</v>
      </c>
      <c r="T5780">
        <v>3</v>
      </c>
      <c r="U5780">
        <v>501.640625</v>
      </c>
      <c r="V5780">
        <v>285.1875</v>
      </c>
      <c r="W5780">
        <v>3</v>
      </c>
      <c r="X5780">
        <v>5</v>
      </c>
      <c r="Y5780">
        <v>224.89101366993901</v>
      </c>
      <c r="Z5780">
        <v>71.296000000000006</v>
      </c>
      <c r="AA5780">
        <v>96.296000000000006</v>
      </c>
      <c r="AB5780">
        <v>93.677999999999997</v>
      </c>
      <c r="AC5780">
        <v>22.382000000000001</v>
      </c>
      <c r="AD5780" s="8">
        <f t="shared" si="181"/>
        <v>22.382000000000001</v>
      </c>
      <c r="AE5780">
        <v>2077</v>
      </c>
      <c r="AF5780">
        <v>1271799</v>
      </c>
      <c r="AG5780">
        <v>1482</v>
      </c>
      <c r="AH5780" t="s">
        <v>53</v>
      </c>
      <c r="AI5780">
        <v>862</v>
      </c>
      <c r="AJ5780">
        <v>862</v>
      </c>
      <c r="AK5780">
        <v>17</v>
      </c>
    </row>
    <row r="5781" spans="1:37" x14ac:dyDescent="0.2">
      <c r="A5781">
        <v>3</v>
      </c>
      <c r="B5781" t="s">
        <v>37</v>
      </c>
      <c r="C5781">
        <v>150</v>
      </c>
      <c r="D5781">
        <v>3000</v>
      </c>
      <c r="E5781">
        <v>313</v>
      </c>
      <c r="F5781">
        <v>0</v>
      </c>
      <c r="G5781">
        <v>0</v>
      </c>
      <c r="H5781" t="s">
        <v>33</v>
      </c>
      <c r="I5781">
        <v>1</v>
      </c>
      <c r="J5781" s="8" t="str">
        <f t="shared" si="180"/>
        <v>TNEG</v>
      </c>
      <c r="K5781">
        <v>0</v>
      </c>
      <c r="L5781" t="s">
        <v>34</v>
      </c>
      <c r="M5781">
        <v>201.85968253968301</v>
      </c>
      <c r="N5781">
        <v>82.96</v>
      </c>
      <c r="O5781">
        <v>1</v>
      </c>
      <c r="P5781">
        <v>2</v>
      </c>
      <c r="Q5781">
        <v>201.85968253968301</v>
      </c>
      <c r="R5781">
        <v>82.96</v>
      </c>
      <c r="S5781">
        <v>1</v>
      </c>
      <c r="T5781">
        <v>2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96.605000000000004</v>
      </c>
      <c r="AA5781">
        <v>96.605000000000004</v>
      </c>
      <c r="AB5781">
        <v>-1</v>
      </c>
      <c r="AC5781">
        <v>-1</v>
      </c>
      <c r="AD5781" s="8">
        <f t="shared" si="181"/>
        <v>1</v>
      </c>
      <c r="AE5781">
        <v>1200</v>
      </c>
      <c r="AF5781">
        <v>1274010</v>
      </c>
      <c r="AG5781">
        <v>2066</v>
      </c>
      <c r="AH5781" t="s">
        <v>53</v>
      </c>
      <c r="AI5781">
        <v>862</v>
      </c>
      <c r="AJ5781">
        <v>862</v>
      </c>
      <c r="AK5781">
        <v>17</v>
      </c>
    </row>
    <row r="5782" spans="1:37" x14ac:dyDescent="0.2">
      <c r="A5782">
        <v>3</v>
      </c>
      <c r="B5782" t="s">
        <v>37</v>
      </c>
      <c r="C5782">
        <v>150</v>
      </c>
      <c r="D5782">
        <v>3000</v>
      </c>
      <c r="E5782">
        <v>314</v>
      </c>
      <c r="F5782">
        <v>1</v>
      </c>
      <c r="G5782">
        <v>144</v>
      </c>
      <c r="H5782" t="s">
        <v>33</v>
      </c>
      <c r="I5782">
        <v>0</v>
      </c>
      <c r="J5782" s="8" t="str">
        <f t="shared" si="180"/>
        <v>MISS</v>
      </c>
      <c r="K5782">
        <v>282</v>
      </c>
      <c r="L5782">
        <v>8</v>
      </c>
      <c r="M5782">
        <v>639.94412698412702</v>
      </c>
      <c r="N5782">
        <v>619.31555555555599</v>
      </c>
      <c r="O5782">
        <v>6</v>
      </c>
      <c r="P5782">
        <v>6</v>
      </c>
      <c r="Q5782">
        <v>623.94412698412702</v>
      </c>
      <c r="R5782">
        <v>728.58666666666704</v>
      </c>
      <c r="S5782">
        <v>7</v>
      </c>
      <c r="T5782">
        <v>6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9.8770000000000007</v>
      </c>
      <c r="AA5782">
        <v>96.914000000000001</v>
      </c>
      <c r="AB5782">
        <v>-1</v>
      </c>
      <c r="AC5782">
        <v>-1</v>
      </c>
      <c r="AD5782" s="8">
        <f t="shared" si="181"/>
        <v>1</v>
      </c>
      <c r="AE5782">
        <v>1272</v>
      </c>
      <c r="AF5782">
        <v>1275792</v>
      </c>
      <c r="AG5782">
        <v>84</v>
      </c>
      <c r="AH5782" t="s">
        <v>53</v>
      </c>
      <c r="AI5782">
        <v>862</v>
      </c>
      <c r="AJ5782">
        <v>862</v>
      </c>
      <c r="AK5782">
        <v>17</v>
      </c>
    </row>
    <row r="5783" spans="1:37" x14ac:dyDescent="0.2">
      <c r="A5783">
        <v>3</v>
      </c>
      <c r="B5783" t="s">
        <v>37</v>
      </c>
      <c r="C5783">
        <v>150</v>
      </c>
      <c r="D5783">
        <v>3000</v>
      </c>
      <c r="E5783">
        <v>315</v>
      </c>
      <c r="F5783">
        <v>1</v>
      </c>
      <c r="G5783">
        <v>145</v>
      </c>
      <c r="H5783" t="s">
        <v>36</v>
      </c>
      <c r="I5783">
        <v>1</v>
      </c>
      <c r="J5783" s="8" t="str">
        <f t="shared" si="180"/>
        <v xml:space="preserve">HIT </v>
      </c>
      <c r="K5783">
        <v>2</v>
      </c>
      <c r="L5783">
        <v>1</v>
      </c>
      <c r="M5783">
        <v>109.588571428571</v>
      </c>
      <c r="N5783">
        <v>52.96</v>
      </c>
      <c r="O5783">
        <v>1</v>
      </c>
      <c r="P5783">
        <v>1</v>
      </c>
      <c r="Q5783">
        <v>201.85968253968301</v>
      </c>
      <c r="R5783">
        <v>82.96</v>
      </c>
      <c r="S5783">
        <v>1</v>
      </c>
      <c r="T5783">
        <v>2</v>
      </c>
      <c r="U5783">
        <v>402.640625</v>
      </c>
      <c r="V5783">
        <v>166.1875</v>
      </c>
      <c r="W5783">
        <v>2</v>
      </c>
      <c r="X5783">
        <v>4</v>
      </c>
      <c r="Y5783">
        <v>217.34719600561499</v>
      </c>
      <c r="Z5783">
        <v>96.605000000000004</v>
      </c>
      <c r="AA5783">
        <v>97.221999999999994</v>
      </c>
      <c r="AB5783">
        <v>95.929000000000002</v>
      </c>
      <c r="AC5783">
        <v>-0.67600000000000005</v>
      </c>
      <c r="AD5783" s="8">
        <f t="shared" si="181"/>
        <v>0.67600000000000005</v>
      </c>
      <c r="AE5783">
        <v>1642</v>
      </c>
      <c r="AF5783">
        <v>1279085</v>
      </c>
      <c r="AG5783">
        <v>2066</v>
      </c>
      <c r="AH5783" t="s">
        <v>53</v>
      </c>
      <c r="AI5783">
        <v>862</v>
      </c>
      <c r="AJ5783">
        <v>862</v>
      </c>
      <c r="AK5783">
        <v>17</v>
      </c>
    </row>
    <row r="5784" spans="1:37" x14ac:dyDescent="0.2">
      <c r="A5784">
        <v>3</v>
      </c>
      <c r="B5784" t="s">
        <v>37</v>
      </c>
      <c r="C5784">
        <v>150</v>
      </c>
      <c r="D5784">
        <v>3000</v>
      </c>
      <c r="E5784">
        <v>316</v>
      </c>
      <c r="F5784">
        <v>1</v>
      </c>
      <c r="G5784">
        <v>146</v>
      </c>
      <c r="H5784" t="s">
        <v>33</v>
      </c>
      <c r="I5784">
        <v>0</v>
      </c>
      <c r="J5784" s="8" t="str">
        <f t="shared" si="180"/>
        <v>MISS</v>
      </c>
      <c r="K5784">
        <v>208</v>
      </c>
      <c r="L5784">
        <v>8</v>
      </c>
      <c r="M5784">
        <v>623.94412698412702</v>
      </c>
      <c r="N5784">
        <v>728.58666666666704</v>
      </c>
      <c r="O5784">
        <v>7</v>
      </c>
      <c r="P5784">
        <v>6</v>
      </c>
      <c r="Q5784">
        <v>722.21523809523796</v>
      </c>
      <c r="R5784">
        <v>489.04444444444403</v>
      </c>
      <c r="S5784">
        <v>5</v>
      </c>
      <c r="T5784">
        <v>7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33.332999999999998</v>
      </c>
      <c r="AA5784">
        <v>97.531000000000006</v>
      </c>
      <c r="AB5784">
        <v>-1</v>
      </c>
      <c r="AC5784">
        <v>-1</v>
      </c>
      <c r="AD5784" s="8">
        <f t="shared" si="181"/>
        <v>1</v>
      </c>
      <c r="AE5784">
        <v>1286</v>
      </c>
      <c r="AF5784">
        <v>1281372</v>
      </c>
      <c r="AG5784">
        <v>1546</v>
      </c>
      <c r="AH5784" t="s">
        <v>53</v>
      </c>
      <c r="AI5784">
        <v>862</v>
      </c>
      <c r="AJ5784">
        <v>862</v>
      </c>
      <c r="AK5784">
        <v>17</v>
      </c>
    </row>
    <row r="5785" spans="1:37" x14ac:dyDescent="0.2">
      <c r="A5785">
        <v>3</v>
      </c>
      <c r="B5785" t="s">
        <v>37</v>
      </c>
      <c r="C5785">
        <v>150</v>
      </c>
      <c r="D5785">
        <v>3000</v>
      </c>
      <c r="E5785">
        <v>317</v>
      </c>
      <c r="F5785">
        <v>1</v>
      </c>
      <c r="G5785">
        <v>147</v>
      </c>
      <c r="H5785" t="s">
        <v>36</v>
      </c>
      <c r="I5785">
        <v>1</v>
      </c>
      <c r="J5785" s="8" t="str">
        <f t="shared" si="180"/>
        <v xml:space="preserve">HIT </v>
      </c>
      <c r="K5785">
        <v>62</v>
      </c>
      <c r="L5785">
        <v>6</v>
      </c>
      <c r="M5785">
        <v>109.588571428571</v>
      </c>
      <c r="N5785">
        <v>399.77333333333303</v>
      </c>
      <c r="O5785">
        <v>4</v>
      </c>
      <c r="P5785">
        <v>1</v>
      </c>
      <c r="Q5785">
        <v>424.40190476190497</v>
      </c>
      <c r="R5785">
        <v>513.04444444444403</v>
      </c>
      <c r="S5785">
        <v>5</v>
      </c>
      <c r="T5785">
        <v>4</v>
      </c>
      <c r="U5785">
        <v>611.640625</v>
      </c>
      <c r="V5785">
        <v>465.1875</v>
      </c>
      <c r="W5785">
        <v>5</v>
      </c>
      <c r="X5785">
        <v>6</v>
      </c>
      <c r="Y5785">
        <v>193.25792477401399</v>
      </c>
      <c r="Z5785">
        <v>78.703999999999994</v>
      </c>
      <c r="AA5785">
        <v>97.84</v>
      </c>
      <c r="AB5785">
        <v>95.218000000000004</v>
      </c>
      <c r="AC5785">
        <v>16.513999999999999</v>
      </c>
      <c r="AD5785" s="8">
        <f t="shared" si="181"/>
        <v>16.513999999999999</v>
      </c>
      <c r="AE5785">
        <v>1797</v>
      </c>
      <c r="AF5785">
        <v>1284855</v>
      </c>
      <c r="AG5785">
        <v>2333</v>
      </c>
      <c r="AH5785" t="s">
        <v>53</v>
      </c>
      <c r="AI5785">
        <v>862</v>
      </c>
      <c r="AJ5785">
        <v>862</v>
      </c>
      <c r="AK5785">
        <v>17</v>
      </c>
    </row>
    <row r="5786" spans="1:37" x14ac:dyDescent="0.2">
      <c r="A5786">
        <v>3</v>
      </c>
      <c r="B5786" t="s">
        <v>37</v>
      </c>
      <c r="C5786">
        <v>150</v>
      </c>
      <c r="D5786">
        <v>3000</v>
      </c>
      <c r="E5786">
        <v>318</v>
      </c>
      <c r="F5786">
        <v>1</v>
      </c>
      <c r="G5786">
        <v>148</v>
      </c>
      <c r="H5786" t="s">
        <v>36</v>
      </c>
      <c r="I5786">
        <v>1</v>
      </c>
      <c r="J5786" s="8" t="str">
        <f t="shared" si="180"/>
        <v xml:space="preserve">HIT </v>
      </c>
      <c r="K5786">
        <v>46</v>
      </c>
      <c r="L5786">
        <v>6</v>
      </c>
      <c r="M5786">
        <v>81.588571428571399</v>
      </c>
      <c r="N5786">
        <v>297.50222222222197</v>
      </c>
      <c r="O5786">
        <v>3</v>
      </c>
      <c r="P5786">
        <v>1</v>
      </c>
      <c r="Q5786">
        <v>109.588571428571</v>
      </c>
      <c r="R5786">
        <v>399.77333333333303</v>
      </c>
      <c r="S5786">
        <v>4</v>
      </c>
      <c r="T5786">
        <v>1</v>
      </c>
      <c r="U5786">
        <v>219.640625</v>
      </c>
      <c r="V5786">
        <v>194.1875</v>
      </c>
      <c r="W5786">
        <v>2</v>
      </c>
      <c r="X5786">
        <v>2</v>
      </c>
      <c r="Y5786">
        <v>233.188741929472</v>
      </c>
      <c r="Z5786">
        <v>83.950999999999993</v>
      </c>
      <c r="AA5786">
        <v>98.147999999999996</v>
      </c>
      <c r="AB5786">
        <v>96.521000000000001</v>
      </c>
      <c r="AC5786">
        <v>12.571</v>
      </c>
      <c r="AD5786" s="8">
        <f t="shared" si="181"/>
        <v>12.571</v>
      </c>
      <c r="AE5786">
        <v>1838</v>
      </c>
      <c r="AF5786">
        <v>1288678</v>
      </c>
      <c r="AG5786">
        <v>466</v>
      </c>
      <c r="AH5786" t="s">
        <v>53</v>
      </c>
      <c r="AI5786">
        <v>862</v>
      </c>
      <c r="AJ5786">
        <v>862</v>
      </c>
      <c r="AK5786">
        <v>17</v>
      </c>
    </row>
    <row r="5787" spans="1:37" x14ac:dyDescent="0.2">
      <c r="A5787">
        <v>3</v>
      </c>
      <c r="B5787" t="s">
        <v>37</v>
      </c>
      <c r="C5787">
        <v>150</v>
      </c>
      <c r="D5787">
        <v>3000</v>
      </c>
      <c r="E5787">
        <v>319</v>
      </c>
      <c r="F5787">
        <v>0</v>
      </c>
      <c r="G5787">
        <v>0</v>
      </c>
      <c r="H5787" t="s">
        <v>33</v>
      </c>
      <c r="I5787">
        <v>1</v>
      </c>
      <c r="J5787" s="8" t="str">
        <f t="shared" si="180"/>
        <v>TNEG</v>
      </c>
      <c r="K5787">
        <v>0</v>
      </c>
      <c r="L5787" t="s">
        <v>34</v>
      </c>
      <c r="M5787">
        <v>530.67301587301597</v>
      </c>
      <c r="N5787">
        <v>602.31555555555599</v>
      </c>
      <c r="O5787">
        <v>6</v>
      </c>
      <c r="P5787">
        <v>5</v>
      </c>
      <c r="Q5787">
        <v>530.67301587301597</v>
      </c>
      <c r="R5787">
        <v>602.31555555555599</v>
      </c>
      <c r="S5787">
        <v>6</v>
      </c>
      <c r="T5787">
        <v>5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98.456999999999994</v>
      </c>
      <c r="AA5787">
        <v>98.456999999999994</v>
      </c>
      <c r="AB5787">
        <v>-1</v>
      </c>
      <c r="AC5787">
        <v>-1</v>
      </c>
      <c r="AD5787" s="8">
        <f t="shared" si="181"/>
        <v>1</v>
      </c>
      <c r="AE5787">
        <v>1524</v>
      </c>
      <c r="AF5787">
        <v>1291206</v>
      </c>
      <c r="AG5787">
        <v>19</v>
      </c>
      <c r="AH5787" t="s">
        <v>53</v>
      </c>
      <c r="AI5787">
        <v>862</v>
      </c>
      <c r="AJ5787">
        <v>862</v>
      </c>
      <c r="AK5787">
        <v>17</v>
      </c>
    </row>
    <row r="5788" spans="1:37" x14ac:dyDescent="0.2">
      <c r="A5788">
        <v>3</v>
      </c>
      <c r="B5788" t="s">
        <v>37</v>
      </c>
      <c r="C5788">
        <v>150</v>
      </c>
      <c r="D5788">
        <v>3000</v>
      </c>
      <c r="E5788">
        <v>320</v>
      </c>
      <c r="F5788">
        <v>1</v>
      </c>
      <c r="G5788">
        <v>149</v>
      </c>
      <c r="H5788" t="s">
        <v>36</v>
      </c>
      <c r="I5788">
        <v>1</v>
      </c>
      <c r="J5788" s="8" t="str">
        <f t="shared" si="180"/>
        <v xml:space="preserve">HIT </v>
      </c>
      <c r="K5788">
        <v>60</v>
      </c>
      <c r="L5788">
        <v>6</v>
      </c>
      <c r="M5788">
        <v>530.67301587301597</v>
      </c>
      <c r="N5788">
        <v>492.04444444444403</v>
      </c>
      <c r="O5788">
        <v>5</v>
      </c>
      <c r="P5788">
        <v>5</v>
      </c>
      <c r="Q5788">
        <v>731.21523809523796</v>
      </c>
      <c r="R5788">
        <v>65.959999999999994</v>
      </c>
      <c r="S5788">
        <v>1</v>
      </c>
      <c r="T5788">
        <v>7</v>
      </c>
      <c r="U5788">
        <v>744.640625</v>
      </c>
      <c r="V5788">
        <v>147.1875</v>
      </c>
      <c r="W5788">
        <v>2</v>
      </c>
      <c r="X5788">
        <v>7</v>
      </c>
      <c r="Y5788">
        <v>82.329507285010195</v>
      </c>
      <c r="Z5788">
        <v>80.247</v>
      </c>
      <c r="AA5788">
        <v>98.765000000000001</v>
      </c>
      <c r="AB5788">
        <v>96.757999999999996</v>
      </c>
      <c r="AC5788">
        <v>16.510999999999999</v>
      </c>
      <c r="AD5788" s="8">
        <f t="shared" si="181"/>
        <v>16.510999999999999</v>
      </c>
      <c r="AE5788">
        <v>1806</v>
      </c>
      <c r="AF5788">
        <v>1294335</v>
      </c>
      <c r="AG5788">
        <v>1729</v>
      </c>
      <c r="AH5788" t="s">
        <v>53</v>
      </c>
      <c r="AI5788">
        <v>862</v>
      </c>
      <c r="AJ5788">
        <v>862</v>
      </c>
      <c r="AK5788">
        <v>17</v>
      </c>
    </row>
    <row r="5789" spans="1:37" x14ac:dyDescent="0.2">
      <c r="A5789">
        <v>3</v>
      </c>
      <c r="B5789" t="s">
        <v>37</v>
      </c>
      <c r="C5789">
        <v>150</v>
      </c>
      <c r="D5789">
        <v>3000</v>
      </c>
      <c r="E5789">
        <v>321</v>
      </c>
      <c r="F5789">
        <v>0</v>
      </c>
      <c r="G5789">
        <v>0</v>
      </c>
      <c r="H5789" t="s">
        <v>33</v>
      </c>
      <c r="I5789">
        <v>1</v>
      </c>
      <c r="J5789" s="8" t="str">
        <f t="shared" si="180"/>
        <v>TNEG</v>
      </c>
      <c r="K5789">
        <v>0</v>
      </c>
      <c r="L5789" t="s">
        <v>34</v>
      </c>
      <c r="M5789">
        <v>424.40190476190497</v>
      </c>
      <c r="N5789">
        <v>513.04444444444403</v>
      </c>
      <c r="O5789">
        <v>5</v>
      </c>
      <c r="P5789">
        <v>4</v>
      </c>
      <c r="Q5789">
        <v>424.40190476190497</v>
      </c>
      <c r="R5789">
        <v>513.04444444444403</v>
      </c>
      <c r="S5789">
        <v>5</v>
      </c>
      <c r="T5789">
        <v>4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99.073999999999998</v>
      </c>
      <c r="AA5789">
        <v>99.073999999999998</v>
      </c>
      <c r="AB5789">
        <v>-1</v>
      </c>
      <c r="AC5789">
        <v>-1</v>
      </c>
      <c r="AD5789" s="8">
        <f t="shared" si="181"/>
        <v>1</v>
      </c>
      <c r="AE5789">
        <v>1510</v>
      </c>
      <c r="AF5789">
        <v>1296852</v>
      </c>
      <c r="AG5789">
        <v>2107</v>
      </c>
      <c r="AH5789" t="s">
        <v>53</v>
      </c>
      <c r="AI5789">
        <v>862</v>
      </c>
      <c r="AJ5789">
        <v>862</v>
      </c>
      <c r="AK5789">
        <v>17</v>
      </c>
    </row>
    <row r="5790" spans="1:37" x14ac:dyDescent="0.2">
      <c r="A5790">
        <v>3</v>
      </c>
      <c r="B5790" t="s">
        <v>37</v>
      </c>
      <c r="C5790">
        <v>150</v>
      </c>
      <c r="D5790">
        <v>3000</v>
      </c>
      <c r="E5790">
        <v>322</v>
      </c>
      <c r="F5790">
        <v>0</v>
      </c>
      <c r="G5790">
        <v>0</v>
      </c>
      <c r="H5790" t="s">
        <v>33</v>
      </c>
      <c r="I5790">
        <v>1</v>
      </c>
      <c r="J5790" s="8" t="str">
        <f t="shared" si="180"/>
        <v>TNEG</v>
      </c>
      <c r="K5790">
        <v>0</v>
      </c>
      <c r="L5790" t="s">
        <v>34</v>
      </c>
      <c r="M5790">
        <v>208.85968253968301</v>
      </c>
      <c r="N5790">
        <v>381.77333333333303</v>
      </c>
      <c r="O5790">
        <v>4</v>
      </c>
      <c r="P5790">
        <v>2</v>
      </c>
      <c r="Q5790">
        <v>208.85968253968301</v>
      </c>
      <c r="R5790">
        <v>381.77333333333303</v>
      </c>
      <c r="S5790">
        <v>4</v>
      </c>
      <c r="T5790">
        <v>2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99.382999999999996</v>
      </c>
      <c r="AA5790">
        <v>99.382999999999996</v>
      </c>
      <c r="AB5790">
        <v>-1</v>
      </c>
      <c r="AC5790">
        <v>-1</v>
      </c>
      <c r="AD5790" s="8">
        <f t="shared" si="181"/>
        <v>1</v>
      </c>
      <c r="AE5790">
        <v>1137</v>
      </c>
      <c r="AF5790">
        <v>1298502</v>
      </c>
      <c r="AG5790">
        <v>1728</v>
      </c>
      <c r="AH5790" t="s">
        <v>53</v>
      </c>
      <c r="AI5790">
        <v>862</v>
      </c>
      <c r="AJ5790">
        <v>862</v>
      </c>
      <c r="AK5790">
        <v>17</v>
      </c>
    </row>
    <row r="5791" spans="1:37" x14ac:dyDescent="0.2">
      <c r="A5791">
        <v>3</v>
      </c>
      <c r="B5791" t="s">
        <v>37</v>
      </c>
      <c r="C5791">
        <v>150</v>
      </c>
      <c r="D5791">
        <v>3000</v>
      </c>
      <c r="E5791">
        <v>323</v>
      </c>
      <c r="F5791">
        <v>0</v>
      </c>
      <c r="G5791">
        <v>0</v>
      </c>
      <c r="H5791" t="s">
        <v>33</v>
      </c>
      <c r="I5791">
        <v>1</v>
      </c>
      <c r="J5791" s="8" t="str">
        <f t="shared" si="180"/>
        <v>TNEG</v>
      </c>
      <c r="K5791">
        <v>0</v>
      </c>
      <c r="L5791" t="s">
        <v>34</v>
      </c>
      <c r="M5791">
        <v>637.94412698412702</v>
      </c>
      <c r="N5791">
        <v>398.77333333333303</v>
      </c>
      <c r="O5791">
        <v>4</v>
      </c>
      <c r="P5791">
        <v>6</v>
      </c>
      <c r="Q5791">
        <v>637.94412698412702</v>
      </c>
      <c r="R5791">
        <v>398.77333333333303</v>
      </c>
      <c r="S5791">
        <v>4</v>
      </c>
      <c r="T5791">
        <v>6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99.691000000000003</v>
      </c>
      <c r="AA5791">
        <v>99.691000000000003</v>
      </c>
      <c r="AB5791">
        <v>-1</v>
      </c>
      <c r="AC5791">
        <v>-1</v>
      </c>
      <c r="AD5791" s="8">
        <f t="shared" si="181"/>
        <v>1</v>
      </c>
      <c r="AE5791">
        <v>1697</v>
      </c>
      <c r="AF5791">
        <v>1300706</v>
      </c>
      <c r="AG5791">
        <v>987</v>
      </c>
      <c r="AH5791" t="s">
        <v>53</v>
      </c>
      <c r="AI5791">
        <v>862</v>
      </c>
      <c r="AJ5791">
        <v>862</v>
      </c>
      <c r="AK5791">
        <v>17</v>
      </c>
    </row>
    <row r="5792" spans="1:37" x14ac:dyDescent="0.2">
      <c r="A5792">
        <v>3</v>
      </c>
      <c r="B5792" t="s">
        <v>37</v>
      </c>
      <c r="C5792">
        <v>150</v>
      </c>
      <c r="D5792">
        <v>3000</v>
      </c>
      <c r="E5792">
        <v>324</v>
      </c>
      <c r="F5792">
        <v>1</v>
      </c>
      <c r="G5792">
        <v>150</v>
      </c>
      <c r="H5792" t="s">
        <v>36</v>
      </c>
      <c r="I5792">
        <v>1</v>
      </c>
      <c r="J5792" s="8" t="str">
        <f t="shared" si="180"/>
        <v xml:space="preserve">HIT </v>
      </c>
      <c r="K5792">
        <v>31</v>
      </c>
      <c r="L5792">
        <v>5</v>
      </c>
      <c r="M5792">
        <v>320.13079365079398</v>
      </c>
      <c r="N5792">
        <v>183.23111111111101</v>
      </c>
      <c r="O5792">
        <v>2</v>
      </c>
      <c r="P5792">
        <v>3</v>
      </c>
      <c r="Q5792">
        <v>402.40190476190497</v>
      </c>
      <c r="R5792">
        <v>606.31555555555599</v>
      </c>
      <c r="S5792">
        <v>6</v>
      </c>
      <c r="T5792">
        <v>4</v>
      </c>
      <c r="U5792">
        <v>522.640625</v>
      </c>
      <c r="V5792">
        <v>501.1875</v>
      </c>
      <c r="W5792">
        <v>5</v>
      </c>
      <c r="X5792">
        <v>5</v>
      </c>
      <c r="Y5792">
        <v>159.71617923487599</v>
      </c>
      <c r="Z5792">
        <v>90.432000000000002</v>
      </c>
      <c r="AA5792">
        <v>100</v>
      </c>
      <c r="AB5792">
        <v>95.454999999999998</v>
      </c>
      <c r="AC5792">
        <v>5.0229999999999997</v>
      </c>
      <c r="AD5792" s="8">
        <f t="shared" si="181"/>
        <v>5.0229999999999997</v>
      </c>
      <c r="AE5792">
        <v>1737</v>
      </c>
      <c r="AF5792">
        <v>1304214</v>
      </c>
      <c r="AG5792">
        <v>646</v>
      </c>
      <c r="AH5792" t="s">
        <v>53</v>
      </c>
      <c r="AI5792">
        <v>862</v>
      </c>
      <c r="AJ5792">
        <v>862</v>
      </c>
      <c r="AK5792">
        <v>17</v>
      </c>
    </row>
    <row r="5793" spans="1:37" x14ac:dyDescent="0.2">
      <c r="A5793">
        <v>4</v>
      </c>
      <c r="B5793" t="s">
        <v>32</v>
      </c>
      <c r="C5793">
        <v>150</v>
      </c>
      <c r="D5793">
        <v>3000</v>
      </c>
      <c r="E5793">
        <v>1</v>
      </c>
      <c r="F5793">
        <v>0</v>
      </c>
      <c r="G5793">
        <v>0</v>
      </c>
      <c r="H5793" t="s">
        <v>36</v>
      </c>
      <c r="I5793">
        <v>0</v>
      </c>
      <c r="J5793" s="8" t="str">
        <f t="shared" si="180"/>
        <v>FA</v>
      </c>
      <c r="K5793">
        <v>0</v>
      </c>
      <c r="L5793" t="s">
        <v>34</v>
      </c>
      <c r="M5793">
        <v>228.055238095238</v>
      </c>
      <c r="N5793">
        <v>210.226666666667</v>
      </c>
      <c r="O5793">
        <v>3</v>
      </c>
      <c r="P5793">
        <v>3</v>
      </c>
      <c r="Q5793">
        <v>228.055238095238</v>
      </c>
      <c r="R5793">
        <v>210.226666666667</v>
      </c>
      <c r="S5793">
        <v>3</v>
      </c>
      <c r="T5793">
        <v>3</v>
      </c>
      <c r="U5793">
        <v>218.92010498046901</v>
      </c>
      <c r="V5793">
        <v>228.32985687255899</v>
      </c>
      <c r="W5793">
        <v>3</v>
      </c>
      <c r="X5793">
        <v>3</v>
      </c>
      <c r="Y5793">
        <v>20.2774789521592</v>
      </c>
      <c r="Z5793">
        <v>7.6920000000000002</v>
      </c>
      <c r="AA5793">
        <v>7.6920000000000002</v>
      </c>
      <c r="AB5793">
        <v>3.9940000000000002</v>
      </c>
      <c r="AC5793">
        <v>-3.6989999999999998</v>
      </c>
      <c r="AD5793" s="8">
        <f t="shared" si="181"/>
        <v>3.6989999999999998</v>
      </c>
      <c r="AE5793">
        <v>1850</v>
      </c>
      <c r="AF5793">
        <v>8667</v>
      </c>
      <c r="AG5793">
        <v>2215</v>
      </c>
      <c r="AH5793" t="s">
        <v>54</v>
      </c>
      <c r="AI5793">
        <v>625</v>
      </c>
      <c r="AJ5793">
        <v>624</v>
      </c>
      <c r="AK5793">
        <v>18</v>
      </c>
    </row>
    <row r="5794" spans="1:37" x14ac:dyDescent="0.2">
      <c r="A5794">
        <v>4</v>
      </c>
      <c r="B5794" t="s">
        <v>32</v>
      </c>
      <c r="C5794">
        <v>150</v>
      </c>
      <c r="D5794">
        <v>3000</v>
      </c>
      <c r="E5794">
        <v>1</v>
      </c>
      <c r="F5794">
        <v>0</v>
      </c>
      <c r="G5794">
        <v>0</v>
      </c>
      <c r="H5794" t="s">
        <v>36</v>
      </c>
      <c r="I5794">
        <v>0</v>
      </c>
      <c r="J5794" s="8" t="str">
        <f t="shared" si="180"/>
        <v>FA</v>
      </c>
      <c r="K5794">
        <v>0</v>
      </c>
      <c r="L5794" t="s">
        <v>34</v>
      </c>
      <c r="M5794">
        <v>143.401904761905</v>
      </c>
      <c r="N5794">
        <v>197.226666666667</v>
      </c>
      <c r="O5794">
        <v>3</v>
      </c>
      <c r="P5794">
        <v>2</v>
      </c>
      <c r="Q5794">
        <v>143.401904761905</v>
      </c>
      <c r="R5794">
        <v>197.226666666667</v>
      </c>
      <c r="S5794">
        <v>3</v>
      </c>
      <c r="T5794">
        <v>2</v>
      </c>
      <c r="U5794">
        <v>154.92010498046901</v>
      </c>
      <c r="V5794">
        <v>209.32985687255899</v>
      </c>
      <c r="W5794">
        <v>3</v>
      </c>
      <c r="X5794">
        <v>2</v>
      </c>
      <c r="Y5794">
        <v>16.707966645732999</v>
      </c>
      <c r="Z5794">
        <v>10</v>
      </c>
      <c r="AA5794">
        <v>10</v>
      </c>
      <c r="AB5794">
        <v>7.0819999999999999</v>
      </c>
      <c r="AC5794">
        <v>-2.9180000000000001</v>
      </c>
      <c r="AD5794" s="8">
        <f t="shared" si="181"/>
        <v>2.9180000000000001</v>
      </c>
      <c r="AE5794">
        <v>1973</v>
      </c>
      <c r="AF5794">
        <v>149258</v>
      </c>
      <c r="AG5794">
        <v>1731</v>
      </c>
      <c r="AH5794" t="s">
        <v>54</v>
      </c>
      <c r="AI5794">
        <v>625</v>
      </c>
      <c r="AJ5794">
        <v>624</v>
      </c>
      <c r="AK5794">
        <v>18</v>
      </c>
    </row>
    <row r="5795" spans="1:37" x14ac:dyDescent="0.2">
      <c r="A5795">
        <v>4</v>
      </c>
      <c r="B5795" t="s">
        <v>32</v>
      </c>
      <c r="C5795">
        <v>150</v>
      </c>
      <c r="D5795">
        <v>3000</v>
      </c>
      <c r="E5795">
        <v>1</v>
      </c>
      <c r="F5795">
        <v>0</v>
      </c>
      <c r="G5795">
        <v>0</v>
      </c>
      <c r="H5795" t="s">
        <v>36</v>
      </c>
      <c r="I5795">
        <v>0</v>
      </c>
      <c r="J5795" s="8" t="str">
        <f t="shared" si="180"/>
        <v>FA</v>
      </c>
      <c r="K5795">
        <v>0</v>
      </c>
      <c r="L5795" t="s">
        <v>34</v>
      </c>
      <c r="M5795">
        <v>464.01523809523798</v>
      </c>
      <c r="N5795">
        <v>200.226666666667</v>
      </c>
      <c r="O5795">
        <v>3</v>
      </c>
      <c r="P5795">
        <v>6</v>
      </c>
      <c r="Q5795">
        <v>464.01523809523798</v>
      </c>
      <c r="R5795">
        <v>200.226666666667</v>
      </c>
      <c r="S5795">
        <v>3</v>
      </c>
      <c r="T5795">
        <v>6</v>
      </c>
      <c r="U5795">
        <v>477.92010498046898</v>
      </c>
      <c r="V5795">
        <v>205.32985687255899</v>
      </c>
      <c r="W5795">
        <v>3</v>
      </c>
      <c r="X5795">
        <v>6</v>
      </c>
      <c r="Y5795">
        <v>14.811747816294201</v>
      </c>
      <c r="Z5795">
        <v>7.6920000000000002</v>
      </c>
      <c r="AA5795">
        <v>7.6920000000000002</v>
      </c>
      <c r="AB5795">
        <v>4.8760000000000003</v>
      </c>
      <c r="AC5795">
        <v>-2.8159999999999998</v>
      </c>
      <c r="AD5795" s="8">
        <f t="shared" si="181"/>
        <v>2.8159999999999998</v>
      </c>
      <c r="AE5795">
        <v>1358</v>
      </c>
      <c r="AF5795">
        <v>197442</v>
      </c>
      <c r="AG5795">
        <v>2069</v>
      </c>
      <c r="AH5795" t="s">
        <v>54</v>
      </c>
      <c r="AI5795">
        <v>625</v>
      </c>
      <c r="AJ5795">
        <v>624</v>
      </c>
      <c r="AK5795">
        <v>18</v>
      </c>
    </row>
    <row r="5796" spans="1:37" x14ac:dyDescent="0.2">
      <c r="A5796">
        <v>4</v>
      </c>
      <c r="B5796" t="s">
        <v>32</v>
      </c>
      <c r="C5796">
        <v>150</v>
      </c>
      <c r="D5796">
        <v>3000</v>
      </c>
      <c r="E5796">
        <v>1</v>
      </c>
      <c r="F5796">
        <v>0</v>
      </c>
      <c r="G5796">
        <v>0</v>
      </c>
      <c r="H5796" t="s">
        <v>36</v>
      </c>
      <c r="I5796">
        <v>0</v>
      </c>
      <c r="J5796" s="8" t="str">
        <f t="shared" si="180"/>
        <v>FA</v>
      </c>
      <c r="K5796">
        <v>0</v>
      </c>
      <c r="L5796" t="s">
        <v>34</v>
      </c>
      <c r="M5796">
        <v>226.055238095238</v>
      </c>
      <c r="N5796">
        <v>138.57333333333301</v>
      </c>
      <c r="O5796">
        <v>2</v>
      </c>
      <c r="P5796">
        <v>3</v>
      </c>
      <c r="Q5796">
        <v>226.055238095238</v>
      </c>
      <c r="R5796">
        <v>138.57333333333301</v>
      </c>
      <c r="S5796">
        <v>2</v>
      </c>
      <c r="T5796">
        <v>3</v>
      </c>
      <c r="U5796">
        <v>236.92010498046901</v>
      </c>
      <c r="V5796">
        <v>140.32985687255899</v>
      </c>
      <c r="W5796">
        <v>2</v>
      </c>
      <c r="X5796">
        <v>3</v>
      </c>
      <c r="Y5796">
        <v>11.0059396408318</v>
      </c>
      <c r="Z5796">
        <v>7.6920000000000002</v>
      </c>
      <c r="AA5796">
        <v>7.6920000000000002</v>
      </c>
      <c r="AB5796">
        <v>3.1110000000000002</v>
      </c>
      <c r="AC5796">
        <v>-4.5810000000000004</v>
      </c>
      <c r="AD5796" s="8">
        <f t="shared" si="181"/>
        <v>4.5810000000000004</v>
      </c>
      <c r="AE5796">
        <v>1806</v>
      </c>
      <c r="AF5796">
        <v>256899</v>
      </c>
      <c r="AG5796">
        <v>2100</v>
      </c>
      <c r="AH5796" t="s">
        <v>54</v>
      </c>
      <c r="AI5796">
        <v>625</v>
      </c>
      <c r="AJ5796">
        <v>624</v>
      </c>
      <c r="AK5796">
        <v>18</v>
      </c>
    </row>
    <row r="5797" spans="1:37" x14ac:dyDescent="0.2">
      <c r="A5797">
        <v>4</v>
      </c>
      <c r="B5797" t="s">
        <v>32</v>
      </c>
      <c r="C5797">
        <v>150</v>
      </c>
      <c r="D5797">
        <v>3000</v>
      </c>
      <c r="E5797">
        <v>1</v>
      </c>
      <c r="F5797">
        <v>0</v>
      </c>
      <c r="G5797">
        <v>0</v>
      </c>
      <c r="H5797" t="s">
        <v>36</v>
      </c>
      <c r="I5797">
        <v>0</v>
      </c>
      <c r="J5797" s="8" t="str">
        <f t="shared" si="180"/>
        <v>FA</v>
      </c>
      <c r="K5797">
        <v>0</v>
      </c>
      <c r="L5797" t="s">
        <v>34</v>
      </c>
      <c r="M5797">
        <v>61.748571428571402</v>
      </c>
      <c r="N5797">
        <v>278.88</v>
      </c>
      <c r="O5797">
        <v>4</v>
      </c>
      <c r="P5797">
        <v>1</v>
      </c>
      <c r="Q5797">
        <v>61.748571428571402</v>
      </c>
      <c r="R5797">
        <v>278.88</v>
      </c>
      <c r="S5797">
        <v>4</v>
      </c>
      <c r="T5797">
        <v>1</v>
      </c>
      <c r="U5797">
        <v>50.9201049804688</v>
      </c>
      <c r="V5797">
        <v>265.32985687255899</v>
      </c>
      <c r="W5797">
        <v>4</v>
      </c>
      <c r="X5797">
        <v>1</v>
      </c>
      <c r="Y5797">
        <v>17.3453758792317</v>
      </c>
      <c r="Z5797">
        <v>6.25</v>
      </c>
      <c r="AA5797">
        <v>6.25</v>
      </c>
      <c r="AB5797">
        <v>3.4049999999999998</v>
      </c>
      <c r="AC5797">
        <v>-2.8450000000000002</v>
      </c>
      <c r="AD5797" s="8">
        <f t="shared" si="181"/>
        <v>2.8450000000000002</v>
      </c>
      <c r="AE5797">
        <v>3365</v>
      </c>
      <c r="AF5797">
        <v>322108</v>
      </c>
      <c r="AG5797">
        <v>1751</v>
      </c>
      <c r="AH5797" t="s">
        <v>54</v>
      </c>
      <c r="AI5797">
        <v>625</v>
      </c>
      <c r="AJ5797">
        <v>624</v>
      </c>
      <c r="AK5797">
        <v>18</v>
      </c>
    </row>
    <row r="5798" spans="1:37" x14ac:dyDescent="0.2">
      <c r="A5798">
        <v>4</v>
      </c>
      <c r="B5798" t="s">
        <v>32</v>
      </c>
      <c r="C5798">
        <v>150</v>
      </c>
      <c r="D5798">
        <v>3000</v>
      </c>
      <c r="E5798">
        <v>1</v>
      </c>
      <c r="F5798">
        <v>0</v>
      </c>
      <c r="G5798">
        <v>0</v>
      </c>
      <c r="H5798" t="s">
        <v>36</v>
      </c>
      <c r="I5798">
        <v>0</v>
      </c>
      <c r="J5798" s="8" t="str">
        <f t="shared" si="180"/>
        <v>FA</v>
      </c>
      <c r="K5798">
        <v>0</v>
      </c>
      <c r="L5798" t="s">
        <v>34</v>
      </c>
      <c r="M5798">
        <v>67.748571428571395</v>
      </c>
      <c r="N5798">
        <v>359.53333333333302</v>
      </c>
      <c r="O5798">
        <v>5</v>
      </c>
      <c r="P5798">
        <v>1</v>
      </c>
      <c r="Q5798">
        <v>67.748571428571395</v>
      </c>
      <c r="R5798">
        <v>359.53333333333302</v>
      </c>
      <c r="S5798">
        <v>5</v>
      </c>
      <c r="T5798">
        <v>1</v>
      </c>
      <c r="U5798">
        <v>74.920104980468807</v>
      </c>
      <c r="V5798">
        <v>360.32985687255899</v>
      </c>
      <c r="W5798">
        <v>5</v>
      </c>
      <c r="X5798">
        <v>1</v>
      </c>
      <c r="Y5798">
        <v>7.2156318666163299</v>
      </c>
      <c r="Z5798">
        <v>7.1429999999999998</v>
      </c>
      <c r="AA5798">
        <v>7.1429999999999998</v>
      </c>
      <c r="AB5798">
        <v>0.46400000000000002</v>
      </c>
      <c r="AC5798">
        <v>-6.6790000000000003</v>
      </c>
      <c r="AD5798" s="8">
        <f t="shared" si="181"/>
        <v>6.6790000000000003</v>
      </c>
      <c r="AE5798">
        <v>1637</v>
      </c>
      <c r="AF5798">
        <v>385076</v>
      </c>
      <c r="AG5798">
        <v>483</v>
      </c>
      <c r="AH5798" t="s">
        <v>54</v>
      </c>
      <c r="AI5798">
        <v>625</v>
      </c>
      <c r="AJ5798">
        <v>624</v>
      </c>
      <c r="AK5798">
        <v>18</v>
      </c>
    </row>
    <row r="5799" spans="1:37" x14ac:dyDescent="0.2">
      <c r="A5799">
        <v>4</v>
      </c>
      <c r="B5799" t="s">
        <v>32</v>
      </c>
      <c r="C5799">
        <v>150</v>
      </c>
      <c r="D5799">
        <v>3000</v>
      </c>
      <c r="E5799">
        <v>1</v>
      </c>
      <c r="F5799">
        <v>0</v>
      </c>
      <c r="G5799">
        <v>0</v>
      </c>
      <c r="H5799" t="s">
        <v>36</v>
      </c>
      <c r="I5799">
        <v>0</v>
      </c>
      <c r="J5799" s="8" t="str">
        <f t="shared" si="180"/>
        <v>FA</v>
      </c>
      <c r="K5799">
        <v>0</v>
      </c>
      <c r="L5799" t="s">
        <v>34</v>
      </c>
      <c r="M5799">
        <v>157.401904761905</v>
      </c>
      <c r="N5799">
        <v>119.573333333333</v>
      </c>
      <c r="O5799">
        <v>2</v>
      </c>
      <c r="P5799">
        <v>2</v>
      </c>
      <c r="Q5799">
        <v>157.401904761905</v>
      </c>
      <c r="R5799">
        <v>119.573333333333</v>
      </c>
      <c r="S5799">
        <v>2</v>
      </c>
      <c r="T5799">
        <v>2</v>
      </c>
      <c r="U5799">
        <v>166.92010498046901</v>
      </c>
      <c r="V5799">
        <v>122.32985687255901</v>
      </c>
      <c r="W5799">
        <v>2</v>
      </c>
      <c r="X5799">
        <v>2</v>
      </c>
      <c r="Y5799">
        <v>9.9093166980864495</v>
      </c>
      <c r="Z5799">
        <v>9.0909999999999993</v>
      </c>
      <c r="AA5799">
        <v>9.0909999999999993</v>
      </c>
      <c r="AB5799">
        <v>3.4049999999999998</v>
      </c>
      <c r="AC5799">
        <v>-5.6859999999999999</v>
      </c>
      <c r="AD5799" s="8">
        <f t="shared" si="181"/>
        <v>5.6859999999999999</v>
      </c>
      <c r="AE5799">
        <v>1599</v>
      </c>
      <c r="AF5799">
        <v>444485</v>
      </c>
      <c r="AG5799">
        <v>2144</v>
      </c>
      <c r="AH5799" t="s">
        <v>54</v>
      </c>
      <c r="AI5799">
        <v>625</v>
      </c>
      <c r="AJ5799">
        <v>624</v>
      </c>
      <c r="AK5799">
        <v>18</v>
      </c>
    </row>
    <row r="5800" spans="1:37" x14ac:dyDescent="0.2">
      <c r="A5800">
        <v>4</v>
      </c>
      <c r="B5800" t="s">
        <v>32</v>
      </c>
      <c r="C5800">
        <v>150</v>
      </c>
      <c r="D5800">
        <v>3000</v>
      </c>
      <c r="E5800">
        <v>1</v>
      </c>
      <c r="F5800">
        <v>0</v>
      </c>
      <c r="G5800">
        <v>0</v>
      </c>
      <c r="H5800" t="s">
        <v>33</v>
      </c>
      <c r="I5800">
        <v>1</v>
      </c>
      <c r="J5800" s="8" t="str">
        <f t="shared" si="180"/>
        <v>TNEG</v>
      </c>
      <c r="K5800">
        <v>0</v>
      </c>
      <c r="L5800" t="s">
        <v>34</v>
      </c>
      <c r="M5800">
        <v>151.401904761905</v>
      </c>
      <c r="N5800">
        <v>215.226666666667</v>
      </c>
      <c r="O5800">
        <v>3</v>
      </c>
      <c r="P5800">
        <v>2</v>
      </c>
      <c r="Q5800">
        <v>151.401904761905</v>
      </c>
      <c r="R5800">
        <v>215.226666666667</v>
      </c>
      <c r="S5800">
        <v>3</v>
      </c>
      <c r="T5800">
        <v>2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7.6920000000000002</v>
      </c>
      <c r="AA5800">
        <v>7.6920000000000002</v>
      </c>
      <c r="AB5800">
        <v>-1</v>
      </c>
      <c r="AC5800">
        <v>-1</v>
      </c>
      <c r="AD5800" s="8">
        <f t="shared" si="181"/>
        <v>1</v>
      </c>
      <c r="AE5800">
        <v>4599</v>
      </c>
      <c r="AF5800">
        <v>485118</v>
      </c>
      <c r="AG5800">
        <v>212</v>
      </c>
      <c r="AH5800" t="s">
        <v>54</v>
      </c>
      <c r="AI5800">
        <v>625</v>
      </c>
      <c r="AJ5800">
        <v>624</v>
      </c>
      <c r="AK5800">
        <v>18</v>
      </c>
    </row>
    <row r="5801" spans="1:37" x14ac:dyDescent="0.2">
      <c r="A5801">
        <v>4</v>
      </c>
      <c r="B5801" t="s">
        <v>32</v>
      </c>
      <c r="C5801">
        <v>150</v>
      </c>
      <c r="D5801">
        <v>3000</v>
      </c>
      <c r="E5801">
        <v>1</v>
      </c>
      <c r="F5801">
        <v>0</v>
      </c>
      <c r="G5801">
        <v>0</v>
      </c>
      <c r="H5801" t="s">
        <v>36</v>
      </c>
      <c r="I5801">
        <v>0</v>
      </c>
      <c r="J5801" s="8" t="str">
        <f t="shared" si="180"/>
        <v>FA</v>
      </c>
      <c r="K5801">
        <v>0</v>
      </c>
      <c r="L5801" t="s">
        <v>34</v>
      </c>
      <c r="M5801">
        <v>522.668571428571</v>
      </c>
      <c r="N5801">
        <v>46.92</v>
      </c>
      <c r="O5801">
        <v>1</v>
      </c>
      <c r="P5801">
        <v>7</v>
      </c>
      <c r="Q5801">
        <v>522.668571428571</v>
      </c>
      <c r="R5801">
        <v>46.92</v>
      </c>
      <c r="S5801">
        <v>1</v>
      </c>
      <c r="T5801">
        <v>7</v>
      </c>
      <c r="U5801">
        <v>536.92010498046898</v>
      </c>
      <c r="V5801">
        <v>60.329856872558601</v>
      </c>
      <c r="W5801">
        <v>1</v>
      </c>
      <c r="X5801">
        <v>7</v>
      </c>
      <c r="Y5801">
        <v>19.568609299675899</v>
      </c>
      <c r="Z5801">
        <v>5.8819999999999997</v>
      </c>
      <c r="AA5801">
        <v>5.8819999999999997</v>
      </c>
      <c r="AB5801">
        <v>1.494</v>
      </c>
      <c r="AC5801">
        <v>-4.3890000000000002</v>
      </c>
      <c r="AD5801" s="8">
        <f t="shared" si="181"/>
        <v>4.3890000000000002</v>
      </c>
      <c r="AE5801">
        <v>3869</v>
      </c>
      <c r="AF5801">
        <v>554062</v>
      </c>
      <c r="AG5801">
        <v>2342</v>
      </c>
      <c r="AH5801" t="s">
        <v>54</v>
      </c>
      <c r="AI5801">
        <v>625</v>
      </c>
      <c r="AJ5801">
        <v>624</v>
      </c>
      <c r="AK5801">
        <v>18</v>
      </c>
    </row>
    <row r="5802" spans="1:37" x14ac:dyDescent="0.2">
      <c r="A5802">
        <v>4</v>
      </c>
      <c r="B5802" t="s">
        <v>32</v>
      </c>
      <c r="C5802">
        <v>150</v>
      </c>
      <c r="D5802">
        <v>3000</v>
      </c>
      <c r="E5802">
        <v>1</v>
      </c>
      <c r="F5802">
        <v>0</v>
      </c>
      <c r="G5802">
        <v>0</v>
      </c>
      <c r="H5802" t="s">
        <v>33</v>
      </c>
      <c r="I5802">
        <v>1</v>
      </c>
      <c r="J5802" s="8" t="str">
        <f t="shared" si="180"/>
        <v>TNEG</v>
      </c>
      <c r="K5802">
        <v>0</v>
      </c>
      <c r="L5802" t="s">
        <v>34</v>
      </c>
      <c r="M5802">
        <v>528.668571428571</v>
      </c>
      <c r="N5802">
        <v>444.18666666666701</v>
      </c>
      <c r="O5802">
        <v>6</v>
      </c>
      <c r="P5802">
        <v>7</v>
      </c>
      <c r="Q5802">
        <v>528.668571428571</v>
      </c>
      <c r="R5802">
        <v>444.18666666666701</v>
      </c>
      <c r="S5802">
        <v>6</v>
      </c>
      <c r="T5802">
        <v>7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5</v>
      </c>
      <c r="AA5802">
        <v>5</v>
      </c>
      <c r="AB5802">
        <v>-1</v>
      </c>
      <c r="AC5802">
        <v>-1</v>
      </c>
      <c r="AD5802" s="8">
        <f t="shared" si="181"/>
        <v>1</v>
      </c>
      <c r="AE5802">
        <v>4534</v>
      </c>
      <c r="AF5802">
        <v>612158</v>
      </c>
      <c r="AG5802">
        <v>1297</v>
      </c>
      <c r="AH5802" t="s">
        <v>54</v>
      </c>
      <c r="AI5802">
        <v>625</v>
      </c>
      <c r="AJ5802">
        <v>624</v>
      </c>
      <c r="AK5802">
        <v>18</v>
      </c>
    </row>
    <row r="5803" spans="1:37" x14ac:dyDescent="0.2">
      <c r="A5803">
        <v>4</v>
      </c>
      <c r="B5803" t="s">
        <v>32</v>
      </c>
      <c r="C5803">
        <v>150</v>
      </c>
      <c r="D5803">
        <v>3000</v>
      </c>
      <c r="E5803">
        <v>2</v>
      </c>
      <c r="F5803">
        <v>0</v>
      </c>
      <c r="G5803">
        <v>0</v>
      </c>
      <c r="H5803" t="s">
        <v>36</v>
      </c>
      <c r="I5803">
        <v>0</v>
      </c>
      <c r="J5803" s="8" t="str">
        <f t="shared" si="180"/>
        <v>FA</v>
      </c>
      <c r="K5803">
        <v>0</v>
      </c>
      <c r="L5803" t="s">
        <v>34</v>
      </c>
      <c r="M5803">
        <v>224.055238095238</v>
      </c>
      <c r="N5803">
        <v>273.88</v>
      </c>
      <c r="O5803">
        <v>4</v>
      </c>
      <c r="P5803">
        <v>3</v>
      </c>
      <c r="Q5803">
        <v>224.055238095238</v>
      </c>
      <c r="R5803">
        <v>273.88</v>
      </c>
      <c r="S5803">
        <v>4</v>
      </c>
      <c r="T5803">
        <v>3</v>
      </c>
      <c r="U5803">
        <v>213.92010498046901</v>
      </c>
      <c r="V5803">
        <v>337.32985687255899</v>
      </c>
      <c r="W5803">
        <v>5</v>
      </c>
      <c r="X5803">
        <v>3</v>
      </c>
      <c r="Y5803">
        <v>64.254223677531598</v>
      </c>
      <c r="Z5803">
        <v>15.385</v>
      </c>
      <c r="AA5803">
        <v>15.385</v>
      </c>
      <c r="AB5803">
        <v>3.847</v>
      </c>
      <c r="AC5803">
        <v>-11.538</v>
      </c>
      <c r="AD5803" s="8">
        <f t="shared" si="181"/>
        <v>11.538</v>
      </c>
      <c r="AE5803">
        <v>7362</v>
      </c>
      <c r="AF5803">
        <v>29714</v>
      </c>
      <c r="AG5803">
        <v>667</v>
      </c>
      <c r="AH5803" t="s">
        <v>54</v>
      </c>
      <c r="AI5803">
        <v>625</v>
      </c>
      <c r="AJ5803">
        <v>624</v>
      </c>
      <c r="AK5803">
        <v>18</v>
      </c>
    </row>
    <row r="5804" spans="1:37" x14ac:dyDescent="0.2">
      <c r="A5804">
        <v>4</v>
      </c>
      <c r="B5804" t="s">
        <v>32</v>
      </c>
      <c r="C5804">
        <v>150</v>
      </c>
      <c r="D5804">
        <v>3000</v>
      </c>
      <c r="E5804">
        <v>2</v>
      </c>
      <c r="F5804">
        <v>0</v>
      </c>
      <c r="G5804">
        <v>0</v>
      </c>
      <c r="H5804" t="s">
        <v>36</v>
      </c>
      <c r="I5804">
        <v>0</v>
      </c>
      <c r="J5804" s="8" t="str">
        <f t="shared" si="180"/>
        <v>FA</v>
      </c>
      <c r="K5804">
        <v>0</v>
      </c>
      <c r="L5804" t="s">
        <v>34</v>
      </c>
      <c r="M5804">
        <v>68.748571428571395</v>
      </c>
      <c r="N5804">
        <v>525.84</v>
      </c>
      <c r="O5804">
        <v>7</v>
      </c>
      <c r="P5804">
        <v>1</v>
      </c>
      <c r="Q5804">
        <v>68.748571428571395</v>
      </c>
      <c r="R5804">
        <v>525.84</v>
      </c>
      <c r="S5804">
        <v>7</v>
      </c>
      <c r="T5804">
        <v>1</v>
      </c>
      <c r="U5804">
        <v>85.920104980468807</v>
      </c>
      <c r="V5804">
        <v>520.32985687255905</v>
      </c>
      <c r="W5804">
        <v>7</v>
      </c>
      <c r="X5804">
        <v>1</v>
      </c>
      <c r="Y5804">
        <v>18.033946928191401</v>
      </c>
      <c r="Z5804">
        <v>20</v>
      </c>
      <c r="AA5804">
        <v>20</v>
      </c>
      <c r="AB5804">
        <v>18.405000000000001</v>
      </c>
      <c r="AC5804">
        <v>-1.595</v>
      </c>
      <c r="AD5804" s="8">
        <f t="shared" si="181"/>
        <v>1.595</v>
      </c>
      <c r="AE5804">
        <v>2134</v>
      </c>
      <c r="AF5804">
        <v>155179</v>
      </c>
      <c r="AG5804">
        <v>698</v>
      </c>
      <c r="AH5804" t="s">
        <v>54</v>
      </c>
      <c r="AI5804">
        <v>625</v>
      </c>
      <c r="AJ5804">
        <v>624</v>
      </c>
      <c r="AK5804">
        <v>18</v>
      </c>
    </row>
    <row r="5805" spans="1:37" x14ac:dyDescent="0.2">
      <c r="A5805">
        <v>4</v>
      </c>
      <c r="B5805" t="s">
        <v>32</v>
      </c>
      <c r="C5805">
        <v>150</v>
      </c>
      <c r="D5805">
        <v>3000</v>
      </c>
      <c r="E5805">
        <v>2</v>
      </c>
      <c r="F5805">
        <v>0</v>
      </c>
      <c r="G5805">
        <v>0</v>
      </c>
      <c r="H5805" t="s">
        <v>36</v>
      </c>
      <c r="I5805">
        <v>0</v>
      </c>
      <c r="J5805" s="8" t="str">
        <f t="shared" si="180"/>
        <v>FA</v>
      </c>
      <c r="K5805">
        <v>0</v>
      </c>
      <c r="L5805" t="s">
        <v>34</v>
      </c>
      <c r="M5805">
        <v>153.401904761905</v>
      </c>
      <c r="N5805">
        <v>194.226666666667</v>
      </c>
      <c r="O5805">
        <v>3</v>
      </c>
      <c r="P5805">
        <v>2</v>
      </c>
      <c r="Q5805">
        <v>153.401904761905</v>
      </c>
      <c r="R5805">
        <v>194.226666666667</v>
      </c>
      <c r="S5805">
        <v>3</v>
      </c>
      <c r="T5805">
        <v>2</v>
      </c>
      <c r="U5805">
        <v>152.92010498046901</v>
      </c>
      <c r="V5805">
        <v>176.32985687255899</v>
      </c>
      <c r="W5805">
        <v>3</v>
      </c>
      <c r="X5805">
        <v>2</v>
      </c>
      <c r="Y5805">
        <v>17.903293882296499</v>
      </c>
      <c r="Z5805">
        <v>15.385</v>
      </c>
      <c r="AA5805">
        <v>15.385</v>
      </c>
      <c r="AB5805">
        <v>12.523</v>
      </c>
      <c r="AC5805">
        <v>-2.8620000000000001</v>
      </c>
      <c r="AD5805" s="8">
        <f t="shared" si="181"/>
        <v>2.8620000000000001</v>
      </c>
      <c r="AE5805">
        <v>1414</v>
      </c>
      <c r="AF5805">
        <v>201315</v>
      </c>
      <c r="AG5805">
        <v>498</v>
      </c>
      <c r="AH5805" t="s">
        <v>54</v>
      </c>
      <c r="AI5805">
        <v>625</v>
      </c>
      <c r="AJ5805">
        <v>624</v>
      </c>
      <c r="AK5805">
        <v>18</v>
      </c>
    </row>
    <row r="5806" spans="1:37" x14ac:dyDescent="0.2">
      <c r="A5806">
        <v>4</v>
      </c>
      <c r="B5806" t="s">
        <v>32</v>
      </c>
      <c r="C5806">
        <v>150</v>
      </c>
      <c r="D5806">
        <v>3000</v>
      </c>
      <c r="E5806">
        <v>2</v>
      </c>
      <c r="F5806">
        <v>0</v>
      </c>
      <c r="G5806">
        <v>0</v>
      </c>
      <c r="H5806" t="s">
        <v>36</v>
      </c>
      <c r="I5806">
        <v>0</v>
      </c>
      <c r="J5806" s="8" t="str">
        <f t="shared" si="180"/>
        <v>FA</v>
      </c>
      <c r="K5806">
        <v>0</v>
      </c>
      <c r="L5806" t="s">
        <v>34</v>
      </c>
      <c r="M5806">
        <v>543.668571428571</v>
      </c>
      <c r="N5806">
        <v>288.88</v>
      </c>
      <c r="O5806">
        <v>4</v>
      </c>
      <c r="P5806">
        <v>7</v>
      </c>
      <c r="Q5806">
        <v>543.668571428571</v>
      </c>
      <c r="R5806">
        <v>288.88</v>
      </c>
      <c r="S5806">
        <v>4</v>
      </c>
      <c r="T5806">
        <v>7</v>
      </c>
      <c r="U5806">
        <v>556.92010498046898</v>
      </c>
      <c r="V5806">
        <v>297.32985687255899</v>
      </c>
      <c r="W5806">
        <v>4</v>
      </c>
      <c r="X5806">
        <v>7</v>
      </c>
      <c r="Y5806">
        <v>15.716336171124199</v>
      </c>
      <c r="Z5806">
        <v>15.385</v>
      </c>
      <c r="AA5806">
        <v>15.385</v>
      </c>
      <c r="AB5806">
        <v>1.9350000000000001</v>
      </c>
      <c r="AC5806">
        <v>-13.45</v>
      </c>
      <c r="AD5806" s="8">
        <f t="shared" si="181"/>
        <v>13.45</v>
      </c>
      <c r="AE5806">
        <v>1501</v>
      </c>
      <c r="AF5806">
        <v>261011</v>
      </c>
      <c r="AG5806">
        <v>2388</v>
      </c>
      <c r="AH5806" t="s">
        <v>54</v>
      </c>
      <c r="AI5806">
        <v>625</v>
      </c>
      <c r="AJ5806">
        <v>624</v>
      </c>
      <c r="AK5806">
        <v>18</v>
      </c>
    </row>
    <row r="5807" spans="1:37" x14ac:dyDescent="0.2">
      <c r="A5807">
        <v>4</v>
      </c>
      <c r="B5807" t="s">
        <v>32</v>
      </c>
      <c r="C5807">
        <v>150</v>
      </c>
      <c r="D5807">
        <v>3000</v>
      </c>
      <c r="E5807">
        <v>2</v>
      </c>
      <c r="F5807">
        <v>0</v>
      </c>
      <c r="G5807">
        <v>0</v>
      </c>
      <c r="H5807" t="s">
        <v>36</v>
      </c>
      <c r="I5807">
        <v>0</v>
      </c>
      <c r="J5807" s="8" t="str">
        <f t="shared" si="180"/>
        <v>FA</v>
      </c>
      <c r="K5807">
        <v>0</v>
      </c>
      <c r="L5807" t="s">
        <v>34</v>
      </c>
      <c r="M5807">
        <v>295.70857142857102</v>
      </c>
      <c r="N5807">
        <v>205.226666666667</v>
      </c>
      <c r="O5807">
        <v>3</v>
      </c>
      <c r="P5807">
        <v>4</v>
      </c>
      <c r="Q5807">
        <v>295.70857142857102</v>
      </c>
      <c r="R5807">
        <v>205.226666666667</v>
      </c>
      <c r="S5807">
        <v>3</v>
      </c>
      <c r="T5807">
        <v>4</v>
      </c>
      <c r="U5807">
        <v>283.92010498046898</v>
      </c>
      <c r="V5807">
        <v>225.32985687255899</v>
      </c>
      <c r="W5807">
        <v>3</v>
      </c>
      <c r="X5807">
        <v>4</v>
      </c>
      <c r="Y5807">
        <v>23.304638972794901</v>
      </c>
      <c r="Z5807">
        <v>12.5</v>
      </c>
      <c r="AA5807">
        <v>12.5</v>
      </c>
      <c r="AB5807">
        <v>2.8170000000000002</v>
      </c>
      <c r="AC5807">
        <v>-9.6829999999999998</v>
      </c>
      <c r="AD5807" s="8">
        <f t="shared" si="181"/>
        <v>9.6829999999999998</v>
      </c>
      <c r="AE5807">
        <v>1352</v>
      </c>
      <c r="AF5807">
        <v>325980</v>
      </c>
      <c r="AG5807">
        <v>1924</v>
      </c>
      <c r="AH5807" t="s">
        <v>54</v>
      </c>
      <c r="AI5807">
        <v>625</v>
      </c>
      <c r="AJ5807">
        <v>624</v>
      </c>
      <c r="AK5807">
        <v>18</v>
      </c>
    </row>
    <row r="5808" spans="1:37" x14ac:dyDescent="0.2">
      <c r="A5808">
        <v>4</v>
      </c>
      <c r="B5808" t="s">
        <v>32</v>
      </c>
      <c r="C5808">
        <v>150</v>
      </c>
      <c r="D5808">
        <v>3000</v>
      </c>
      <c r="E5808">
        <v>2</v>
      </c>
      <c r="F5808">
        <v>0</v>
      </c>
      <c r="G5808">
        <v>0</v>
      </c>
      <c r="H5808" t="s">
        <v>36</v>
      </c>
      <c r="I5808">
        <v>0</v>
      </c>
      <c r="J5808" s="8" t="str">
        <f t="shared" si="180"/>
        <v>FA</v>
      </c>
      <c r="K5808">
        <v>0</v>
      </c>
      <c r="L5808" t="s">
        <v>34</v>
      </c>
      <c r="M5808">
        <v>148.401904761905</v>
      </c>
      <c r="N5808">
        <v>271.88</v>
      </c>
      <c r="O5808">
        <v>4</v>
      </c>
      <c r="P5808">
        <v>2</v>
      </c>
      <c r="Q5808">
        <v>148.401904761905</v>
      </c>
      <c r="R5808">
        <v>271.88</v>
      </c>
      <c r="S5808">
        <v>4</v>
      </c>
      <c r="T5808">
        <v>2</v>
      </c>
      <c r="U5808">
        <v>140.92010498046901</v>
      </c>
      <c r="V5808">
        <v>261.32985687255899</v>
      </c>
      <c r="W5808">
        <v>4</v>
      </c>
      <c r="X5808">
        <v>2</v>
      </c>
      <c r="Y5808">
        <v>12.9337870702666</v>
      </c>
      <c r="Z5808">
        <v>14.286</v>
      </c>
      <c r="AA5808">
        <v>14.286</v>
      </c>
      <c r="AB5808">
        <v>9.2880000000000003</v>
      </c>
      <c r="AC5808">
        <v>-4.9980000000000002</v>
      </c>
      <c r="AD5808" s="8">
        <f t="shared" si="181"/>
        <v>4.9980000000000002</v>
      </c>
      <c r="AE5808">
        <v>1244</v>
      </c>
      <c r="AF5808">
        <v>388212</v>
      </c>
      <c r="AG5808">
        <v>1062</v>
      </c>
      <c r="AH5808" t="s">
        <v>54</v>
      </c>
      <c r="AI5808">
        <v>625</v>
      </c>
      <c r="AJ5808">
        <v>624</v>
      </c>
      <c r="AK5808">
        <v>18</v>
      </c>
    </row>
    <row r="5809" spans="1:37" x14ac:dyDescent="0.2">
      <c r="A5809">
        <v>4</v>
      </c>
      <c r="B5809" t="s">
        <v>32</v>
      </c>
      <c r="C5809">
        <v>150</v>
      </c>
      <c r="D5809">
        <v>3000</v>
      </c>
      <c r="E5809">
        <v>2</v>
      </c>
      <c r="F5809">
        <v>0</v>
      </c>
      <c r="G5809">
        <v>0</v>
      </c>
      <c r="H5809" t="s">
        <v>36</v>
      </c>
      <c r="I5809">
        <v>0</v>
      </c>
      <c r="J5809" s="8" t="str">
        <f t="shared" si="180"/>
        <v>FA</v>
      </c>
      <c r="K5809">
        <v>0</v>
      </c>
      <c r="L5809" t="s">
        <v>34</v>
      </c>
      <c r="M5809">
        <v>235.055238095238</v>
      </c>
      <c r="N5809">
        <v>271.88</v>
      </c>
      <c r="O5809">
        <v>4</v>
      </c>
      <c r="P5809">
        <v>3</v>
      </c>
      <c r="Q5809">
        <v>235.055238095238</v>
      </c>
      <c r="R5809">
        <v>271.88</v>
      </c>
      <c r="S5809">
        <v>4</v>
      </c>
      <c r="T5809">
        <v>3</v>
      </c>
      <c r="U5809">
        <v>236.92010498046901</v>
      </c>
      <c r="V5809">
        <v>265.32985687255899</v>
      </c>
      <c r="W5809">
        <v>4</v>
      </c>
      <c r="X5809">
        <v>3</v>
      </c>
      <c r="Y5809">
        <v>6.8104407705814198</v>
      </c>
      <c r="Z5809">
        <v>18.181999999999999</v>
      </c>
      <c r="AA5809">
        <v>18.181999999999999</v>
      </c>
      <c r="AB5809">
        <v>14.435</v>
      </c>
      <c r="AC5809">
        <v>-3.7469999999999999</v>
      </c>
      <c r="AD5809" s="8">
        <f t="shared" si="181"/>
        <v>3.7469999999999999</v>
      </c>
      <c r="AE5809">
        <v>1693</v>
      </c>
      <c r="AF5809">
        <v>448957</v>
      </c>
      <c r="AG5809">
        <v>499</v>
      </c>
      <c r="AH5809" t="s">
        <v>54</v>
      </c>
      <c r="AI5809">
        <v>625</v>
      </c>
      <c r="AJ5809">
        <v>624</v>
      </c>
      <c r="AK5809">
        <v>18</v>
      </c>
    </row>
    <row r="5810" spans="1:37" x14ac:dyDescent="0.2">
      <c r="A5810">
        <v>4</v>
      </c>
      <c r="B5810" t="s">
        <v>32</v>
      </c>
      <c r="C5810">
        <v>150</v>
      </c>
      <c r="D5810">
        <v>3000</v>
      </c>
      <c r="E5810">
        <v>2</v>
      </c>
      <c r="F5810">
        <v>0</v>
      </c>
      <c r="G5810">
        <v>0</v>
      </c>
      <c r="H5810" t="s">
        <v>33</v>
      </c>
      <c r="I5810">
        <v>1</v>
      </c>
      <c r="J5810" s="8" t="str">
        <f t="shared" si="180"/>
        <v>TNEG</v>
      </c>
      <c r="K5810">
        <v>0</v>
      </c>
      <c r="L5810" t="s">
        <v>34</v>
      </c>
      <c r="M5810">
        <v>151.401904761905</v>
      </c>
      <c r="N5810">
        <v>215.226666666667</v>
      </c>
      <c r="O5810">
        <v>3</v>
      </c>
      <c r="P5810">
        <v>2</v>
      </c>
      <c r="Q5810">
        <v>151.401904761905</v>
      </c>
      <c r="R5810">
        <v>215.226666666667</v>
      </c>
      <c r="S5810">
        <v>3</v>
      </c>
      <c r="T5810">
        <v>2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15.385</v>
      </c>
      <c r="AA5810">
        <v>15.385</v>
      </c>
      <c r="AB5810">
        <v>-1</v>
      </c>
      <c r="AC5810">
        <v>-1</v>
      </c>
      <c r="AD5810" s="8">
        <f t="shared" si="181"/>
        <v>1</v>
      </c>
      <c r="AE5810">
        <v>2417</v>
      </c>
      <c r="AF5810">
        <v>488037</v>
      </c>
      <c r="AG5810">
        <v>1230</v>
      </c>
      <c r="AH5810" t="s">
        <v>54</v>
      </c>
      <c r="AI5810">
        <v>625</v>
      </c>
      <c r="AJ5810">
        <v>624</v>
      </c>
      <c r="AK5810">
        <v>18</v>
      </c>
    </row>
    <row r="5811" spans="1:37" x14ac:dyDescent="0.2">
      <c r="A5811">
        <v>4</v>
      </c>
      <c r="B5811" t="s">
        <v>32</v>
      </c>
      <c r="C5811">
        <v>150</v>
      </c>
      <c r="D5811">
        <v>3000</v>
      </c>
      <c r="E5811">
        <v>2</v>
      </c>
      <c r="F5811">
        <v>0</v>
      </c>
      <c r="G5811">
        <v>0</v>
      </c>
      <c r="H5811" t="s">
        <v>36</v>
      </c>
      <c r="I5811">
        <v>0</v>
      </c>
      <c r="J5811" s="8" t="str">
        <f t="shared" si="180"/>
        <v>FA</v>
      </c>
      <c r="K5811">
        <v>0</v>
      </c>
      <c r="L5811" t="s">
        <v>34</v>
      </c>
      <c r="M5811">
        <v>64.748571428571395</v>
      </c>
      <c r="N5811">
        <v>44.92</v>
      </c>
      <c r="O5811">
        <v>1</v>
      </c>
      <c r="P5811">
        <v>1</v>
      </c>
      <c r="Q5811">
        <v>64.748571428571395</v>
      </c>
      <c r="R5811">
        <v>44.92</v>
      </c>
      <c r="S5811">
        <v>1</v>
      </c>
      <c r="T5811">
        <v>1</v>
      </c>
      <c r="U5811">
        <v>77.920104980468807</v>
      </c>
      <c r="V5811">
        <v>59.329856872558601</v>
      </c>
      <c r="W5811">
        <v>1</v>
      </c>
      <c r="X5811">
        <v>1</v>
      </c>
      <c r="Y5811">
        <v>19.522634842571399</v>
      </c>
      <c r="Z5811">
        <v>11.765000000000001</v>
      </c>
      <c r="AA5811">
        <v>11.765000000000001</v>
      </c>
      <c r="AB5811">
        <v>1.1990000000000001</v>
      </c>
      <c r="AC5811">
        <v>-10.565</v>
      </c>
      <c r="AD5811" s="8">
        <f t="shared" si="181"/>
        <v>10.565</v>
      </c>
      <c r="AE5811">
        <v>1685</v>
      </c>
      <c r="AF5811">
        <v>560342</v>
      </c>
      <c r="AG5811">
        <v>561</v>
      </c>
      <c r="AH5811" t="s">
        <v>54</v>
      </c>
      <c r="AI5811">
        <v>625</v>
      </c>
      <c r="AJ5811">
        <v>624</v>
      </c>
      <c r="AK5811">
        <v>18</v>
      </c>
    </row>
    <row r="5812" spans="1:37" x14ac:dyDescent="0.2">
      <c r="A5812">
        <v>4</v>
      </c>
      <c r="B5812" t="s">
        <v>32</v>
      </c>
      <c r="C5812">
        <v>150</v>
      </c>
      <c r="D5812">
        <v>3000</v>
      </c>
      <c r="E5812">
        <v>2</v>
      </c>
      <c r="F5812">
        <v>0</v>
      </c>
      <c r="G5812">
        <v>0</v>
      </c>
      <c r="H5812" t="s">
        <v>33</v>
      </c>
      <c r="I5812">
        <v>1</v>
      </c>
      <c r="J5812" s="8" t="str">
        <f t="shared" si="180"/>
        <v>TNEG</v>
      </c>
      <c r="K5812">
        <v>0</v>
      </c>
      <c r="L5812" t="s">
        <v>34</v>
      </c>
      <c r="M5812">
        <v>453.01523809523798</v>
      </c>
      <c r="N5812">
        <v>207.226666666667</v>
      </c>
      <c r="O5812">
        <v>3</v>
      </c>
      <c r="P5812">
        <v>6</v>
      </c>
      <c r="Q5812">
        <v>453.01523809523798</v>
      </c>
      <c r="R5812">
        <v>207.226666666667</v>
      </c>
      <c r="S5812">
        <v>3</v>
      </c>
      <c r="T5812">
        <v>6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10</v>
      </c>
      <c r="AA5812">
        <v>10</v>
      </c>
      <c r="AB5812">
        <v>-1</v>
      </c>
      <c r="AC5812">
        <v>-1</v>
      </c>
      <c r="AD5812" s="8">
        <f t="shared" si="181"/>
        <v>1</v>
      </c>
      <c r="AE5812">
        <v>1729</v>
      </c>
      <c r="AF5812">
        <v>614390</v>
      </c>
      <c r="AG5812">
        <v>1941</v>
      </c>
      <c r="AH5812" t="s">
        <v>54</v>
      </c>
      <c r="AI5812">
        <v>625</v>
      </c>
      <c r="AJ5812">
        <v>624</v>
      </c>
      <c r="AK5812">
        <v>18</v>
      </c>
    </row>
    <row r="5813" spans="1:37" x14ac:dyDescent="0.2">
      <c r="A5813">
        <v>4</v>
      </c>
      <c r="B5813" t="s">
        <v>32</v>
      </c>
      <c r="C5813">
        <v>150</v>
      </c>
      <c r="D5813">
        <v>3000</v>
      </c>
      <c r="E5813">
        <v>3</v>
      </c>
      <c r="F5813">
        <v>0</v>
      </c>
      <c r="G5813">
        <v>0</v>
      </c>
      <c r="H5813" t="s">
        <v>36</v>
      </c>
      <c r="I5813">
        <v>0</v>
      </c>
      <c r="J5813" s="8" t="str">
        <f t="shared" si="180"/>
        <v>FA</v>
      </c>
      <c r="K5813">
        <v>0</v>
      </c>
      <c r="L5813" t="s">
        <v>34</v>
      </c>
      <c r="M5813">
        <v>294.70857142857102</v>
      </c>
      <c r="N5813">
        <v>447.18666666666701</v>
      </c>
      <c r="O5813">
        <v>6</v>
      </c>
      <c r="P5813">
        <v>4</v>
      </c>
      <c r="Q5813">
        <v>294.70857142857102</v>
      </c>
      <c r="R5813">
        <v>447.18666666666701</v>
      </c>
      <c r="S5813">
        <v>6</v>
      </c>
      <c r="T5813">
        <v>4</v>
      </c>
      <c r="U5813">
        <v>297.92010498046898</v>
      </c>
      <c r="V5813">
        <v>453.32985687255899</v>
      </c>
      <c r="W5813">
        <v>6</v>
      </c>
      <c r="X5813">
        <v>4</v>
      </c>
      <c r="Y5813">
        <v>6.9320079097422296</v>
      </c>
      <c r="Z5813">
        <v>23.077000000000002</v>
      </c>
      <c r="AA5813">
        <v>23.077000000000002</v>
      </c>
      <c r="AB5813">
        <v>1.494</v>
      </c>
      <c r="AC5813">
        <v>-21.582999999999998</v>
      </c>
      <c r="AD5813" s="8">
        <f t="shared" si="181"/>
        <v>21.582999999999998</v>
      </c>
      <c r="AE5813">
        <v>31198</v>
      </c>
      <c r="AF5813">
        <v>78530</v>
      </c>
      <c r="AG5813">
        <v>1601</v>
      </c>
      <c r="AH5813" t="s">
        <v>54</v>
      </c>
      <c r="AI5813">
        <v>625</v>
      </c>
      <c r="AJ5813">
        <v>624</v>
      </c>
      <c r="AK5813">
        <v>18</v>
      </c>
    </row>
    <row r="5814" spans="1:37" x14ac:dyDescent="0.2">
      <c r="A5814">
        <v>4</v>
      </c>
      <c r="B5814" t="s">
        <v>32</v>
      </c>
      <c r="C5814">
        <v>150</v>
      </c>
      <c r="D5814">
        <v>3000</v>
      </c>
      <c r="E5814">
        <v>3</v>
      </c>
      <c r="F5814">
        <v>0</v>
      </c>
      <c r="G5814">
        <v>0</v>
      </c>
      <c r="H5814" t="s">
        <v>36</v>
      </c>
      <c r="I5814">
        <v>0</v>
      </c>
      <c r="J5814" s="8" t="str">
        <f t="shared" si="180"/>
        <v>FA</v>
      </c>
      <c r="K5814">
        <v>0</v>
      </c>
      <c r="L5814" t="s">
        <v>34</v>
      </c>
      <c r="M5814">
        <v>67.748571428571395</v>
      </c>
      <c r="N5814">
        <v>293.88</v>
      </c>
      <c r="O5814">
        <v>4</v>
      </c>
      <c r="P5814">
        <v>1</v>
      </c>
      <c r="Q5814">
        <v>67.748571428571395</v>
      </c>
      <c r="R5814">
        <v>293.88</v>
      </c>
      <c r="S5814">
        <v>4</v>
      </c>
      <c r="T5814">
        <v>1</v>
      </c>
      <c r="U5814">
        <v>62.9201049804688</v>
      </c>
      <c r="V5814">
        <v>290.32985687255899</v>
      </c>
      <c r="W5814">
        <v>4</v>
      </c>
      <c r="X5814">
        <v>1</v>
      </c>
      <c r="Y5814">
        <v>5.99312977214512</v>
      </c>
      <c r="Z5814">
        <v>30</v>
      </c>
      <c r="AA5814">
        <v>30</v>
      </c>
      <c r="AB5814">
        <v>2.5230000000000001</v>
      </c>
      <c r="AC5814">
        <v>-27.477</v>
      </c>
      <c r="AD5814" s="8">
        <f t="shared" si="181"/>
        <v>27.477</v>
      </c>
      <c r="AE5814">
        <v>1292</v>
      </c>
      <c r="AF5814">
        <v>159291</v>
      </c>
      <c r="AG5814">
        <v>688</v>
      </c>
      <c r="AH5814" t="s">
        <v>54</v>
      </c>
      <c r="AI5814">
        <v>625</v>
      </c>
      <c r="AJ5814">
        <v>624</v>
      </c>
      <c r="AK5814">
        <v>18</v>
      </c>
    </row>
    <row r="5815" spans="1:37" x14ac:dyDescent="0.2">
      <c r="A5815">
        <v>4</v>
      </c>
      <c r="B5815" t="s">
        <v>32</v>
      </c>
      <c r="C5815">
        <v>150</v>
      </c>
      <c r="D5815">
        <v>3000</v>
      </c>
      <c r="E5815">
        <v>3</v>
      </c>
      <c r="F5815">
        <v>0</v>
      </c>
      <c r="G5815">
        <v>0</v>
      </c>
      <c r="H5815" t="s">
        <v>36</v>
      </c>
      <c r="I5815">
        <v>0</v>
      </c>
      <c r="J5815" s="8" t="str">
        <f t="shared" si="180"/>
        <v>FA</v>
      </c>
      <c r="K5815">
        <v>0</v>
      </c>
      <c r="L5815" t="s">
        <v>34</v>
      </c>
      <c r="M5815">
        <v>301.70857142857102</v>
      </c>
      <c r="N5815">
        <v>287.88</v>
      </c>
      <c r="O5815">
        <v>4</v>
      </c>
      <c r="P5815">
        <v>4</v>
      </c>
      <c r="Q5815">
        <v>301.70857142857102</v>
      </c>
      <c r="R5815">
        <v>287.88</v>
      </c>
      <c r="S5815">
        <v>4</v>
      </c>
      <c r="T5815">
        <v>4</v>
      </c>
      <c r="U5815">
        <v>310.92010498046898</v>
      </c>
      <c r="V5815">
        <v>273.32985687255899</v>
      </c>
      <c r="W5815">
        <v>4</v>
      </c>
      <c r="X5815">
        <v>4</v>
      </c>
      <c r="Y5815">
        <v>17.220888926148898</v>
      </c>
      <c r="Z5815">
        <v>23.077000000000002</v>
      </c>
      <c r="AA5815">
        <v>23.077000000000002</v>
      </c>
      <c r="AB5815">
        <v>5.3170000000000002</v>
      </c>
      <c r="AC5815">
        <v>-17.760000000000002</v>
      </c>
      <c r="AD5815" s="8">
        <f t="shared" si="181"/>
        <v>17.760000000000002</v>
      </c>
      <c r="AE5815">
        <v>1029</v>
      </c>
      <c r="AF5815">
        <v>204771</v>
      </c>
      <c r="AG5815">
        <v>763</v>
      </c>
      <c r="AH5815" t="s">
        <v>54</v>
      </c>
      <c r="AI5815">
        <v>625</v>
      </c>
      <c r="AJ5815">
        <v>624</v>
      </c>
      <c r="AK5815">
        <v>18</v>
      </c>
    </row>
    <row r="5816" spans="1:37" x14ac:dyDescent="0.2">
      <c r="A5816">
        <v>4</v>
      </c>
      <c r="B5816" t="s">
        <v>32</v>
      </c>
      <c r="C5816">
        <v>150</v>
      </c>
      <c r="D5816">
        <v>3000</v>
      </c>
      <c r="E5816">
        <v>3</v>
      </c>
      <c r="F5816">
        <v>0</v>
      </c>
      <c r="G5816">
        <v>0</v>
      </c>
      <c r="H5816" t="s">
        <v>36</v>
      </c>
      <c r="I5816">
        <v>0</v>
      </c>
      <c r="J5816" s="8" t="str">
        <f t="shared" si="180"/>
        <v>FA</v>
      </c>
      <c r="K5816">
        <v>0</v>
      </c>
      <c r="L5816" t="s">
        <v>34</v>
      </c>
      <c r="M5816">
        <v>465.01523809523798</v>
      </c>
      <c r="N5816">
        <v>134.57333333333301</v>
      </c>
      <c r="O5816">
        <v>2</v>
      </c>
      <c r="P5816">
        <v>6</v>
      </c>
      <c r="Q5816">
        <v>465.01523809523798</v>
      </c>
      <c r="R5816">
        <v>134.57333333333301</v>
      </c>
      <c r="S5816">
        <v>2</v>
      </c>
      <c r="T5816">
        <v>6</v>
      </c>
      <c r="U5816">
        <v>461.92010498046898</v>
      </c>
      <c r="V5816">
        <v>113.32985687255901</v>
      </c>
      <c r="W5816">
        <v>2</v>
      </c>
      <c r="X5816">
        <v>6</v>
      </c>
      <c r="Y5816">
        <v>21.467769822169</v>
      </c>
      <c r="Z5816">
        <v>23.077000000000002</v>
      </c>
      <c r="AA5816">
        <v>23.077000000000002</v>
      </c>
      <c r="AB5816">
        <v>21.052</v>
      </c>
      <c r="AC5816">
        <v>-2.0249999999999999</v>
      </c>
      <c r="AD5816" s="8">
        <f t="shared" si="181"/>
        <v>2.0249999999999999</v>
      </c>
      <c r="AE5816">
        <v>1651</v>
      </c>
      <c r="AF5816">
        <v>264891</v>
      </c>
      <c r="AG5816">
        <v>2353</v>
      </c>
      <c r="AH5816" t="s">
        <v>54</v>
      </c>
      <c r="AI5816">
        <v>625</v>
      </c>
      <c r="AJ5816">
        <v>624</v>
      </c>
      <c r="AK5816">
        <v>18</v>
      </c>
    </row>
    <row r="5817" spans="1:37" x14ac:dyDescent="0.2">
      <c r="A5817">
        <v>4</v>
      </c>
      <c r="B5817" t="s">
        <v>32</v>
      </c>
      <c r="C5817">
        <v>150</v>
      </c>
      <c r="D5817">
        <v>3000</v>
      </c>
      <c r="E5817">
        <v>3</v>
      </c>
      <c r="F5817">
        <v>0</v>
      </c>
      <c r="G5817">
        <v>0</v>
      </c>
      <c r="H5817" t="s">
        <v>36</v>
      </c>
      <c r="I5817">
        <v>0</v>
      </c>
      <c r="J5817" s="8" t="str">
        <f t="shared" si="180"/>
        <v>FA</v>
      </c>
      <c r="K5817">
        <v>0</v>
      </c>
      <c r="L5817" t="s">
        <v>34</v>
      </c>
      <c r="M5817">
        <v>218.055238095238</v>
      </c>
      <c r="N5817">
        <v>51.92</v>
      </c>
      <c r="O5817">
        <v>1</v>
      </c>
      <c r="P5817">
        <v>3</v>
      </c>
      <c r="Q5817">
        <v>218.055238095238</v>
      </c>
      <c r="R5817">
        <v>51.92</v>
      </c>
      <c r="S5817">
        <v>1</v>
      </c>
      <c r="T5817">
        <v>3</v>
      </c>
      <c r="U5817">
        <v>214.92010498046901</v>
      </c>
      <c r="V5817">
        <v>60.329856872558601</v>
      </c>
      <c r="W5817">
        <v>1</v>
      </c>
      <c r="X5817">
        <v>3</v>
      </c>
      <c r="Y5817">
        <v>8.9752299282104406</v>
      </c>
      <c r="Z5817">
        <v>18.75</v>
      </c>
      <c r="AA5817">
        <v>18.75</v>
      </c>
      <c r="AB5817">
        <v>16.052</v>
      </c>
      <c r="AC5817">
        <v>-2.698</v>
      </c>
      <c r="AD5817" s="8">
        <f t="shared" si="181"/>
        <v>2.698</v>
      </c>
      <c r="AE5817">
        <v>1540</v>
      </c>
      <c r="AF5817">
        <v>329445</v>
      </c>
      <c r="AG5817">
        <v>548</v>
      </c>
      <c r="AH5817" t="s">
        <v>54</v>
      </c>
      <c r="AI5817">
        <v>625</v>
      </c>
      <c r="AJ5817">
        <v>624</v>
      </c>
      <c r="AK5817">
        <v>18</v>
      </c>
    </row>
    <row r="5818" spans="1:37" x14ac:dyDescent="0.2">
      <c r="A5818">
        <v>4</v>
      </c>
      <c r="B5818" t="s">
        <v>32</v>
      </c>
      <c r="C5818">
        <v>150</v>
      </c>
      <c r="D5818">
        <v>3000</v>
      </c>
      <c r="E5818">
        <v>3</v>
      </c>
      <c r="F5818">
        <v>0</v>
      </c>
      <c r="G5818">
        <v>0</v>
      </c>
      <c r="H5818" t="s">
        <v>36</v>
      </c>
      <c r="I5818">
        <v>0</v>
      </c>
      <c r="J5818" s="8" t="str">
        <f t="shared" si="180"/>
        <v>FA</v>
      </c>
      <c r="K5818">
        <v>0</v>
      </c>
      <c r="L5818" t="s">
        <v>34</v>
      </c>
      <c r="M5818">
        <v>300.70857142857102</v>
      </c>
      <c r="N5818">
        <v>505.84</v>
      </c>
      <c r="O5818">
        <v>7</v>
      </c>
      <c r="P5818">
        <v>4</v>
      </c>
      <c r="Q5818">
        <v>300.70857142857102</v>
      </c>
      <c r="R5818">
        <v>505.84</v>
      </c>
      <c r="S5818">
        <v>7</v>
      </c>
      <c r="T5818">
        <v>4</v>
      </c>
      <c r="U5818">
        <v>297.92010498046898</v>
      </c>
      <c r="V5818">
        <v>520.32985687255905</v>
      </c>
      <c r="W5818">
        <v>7</v>
      </c>
      <c r="X5818">
        <v>4</v>
      </c>
      <c r="Y5818">
        <v>14.7557276106408</v>
      </c>
      <c r="Z5818">
        <v>21.428999999999998</v>
      </c>
      <c r="AA5818">
        <v>21.428999999999998</v>
      </c>
      <c r="AB5818">
        <v>1.1990000000000001</v>
      </c>
      <c r="AC5818">
        <v>-20.228999999999999</v>
      </c>
      <c r="AD5818" s="8">
        <f t="shared" si="181"/>
        <v>20.228999999999999</v>
      </c>
      <c r="AE5818">
        <v>1333</v>
      </c>
      <c r="AF5818">
        <v>391781</v>
      </c>
      <c r="AG5818">
        <v>443</v>
      </c>
      <c r="AH5818" t="s">
        <v>54</v>
      </c>
      <c r="AI5818">
        <v>625</v>
      </c>
      <c r="AJ5818">
        <v>624</v>
      </c>
      <c r="AK5818">
        <v>18</v>
      </c>
    </row>
    <row r="5819" spans="1:37" x14ac:dyDescent="0.2">
      <c r="A5819">
        <v>4</v>
      </c>
      <c r="B5819" t="s">
        <v>32</v>
      </c>
      <c r="C5819">
        <v>150</v>
      </c>
      <c r="D5819">
        <v>3000</v>
      </c>
      <c r="E5819">
        <v>3</v>
      </c>
      <c r="F5819">
        <v>0</v>
      </c>
      <c r="G5819">
        <v>0</v>
      </c>
      <c r="H5819" t="s">
        <v>36</v>
      </c>
      <c r="I5819">
        <v>0</v>
      </c>
      <c r="J5819" s="8" t="str">
        <f t="shared" si="180"/>
        <v>FA</v>
      </c>
      <c r="K5819">
        <v>0</v>
      </c>
      <c r="L5819" t="s">
        <v>34</v>
      </c>
      <c r="M5819">
        <v>386.36190476190501</v>
      </c>
      <c r="N5819">
        <v>282.88</v>
      </c>
      <c r="O5819">
        <v>4</v>
      </c>
      <c r="P5819">
        <v>5</v>
      </c>
      <c r="Q5819">
        <v>386.36190476190501</v>
      </c>
      <c r="R5819">
        <v>282.88</v>
      </c>
      <c r="S5819">
        <v>4</v>
      </c>
      <c r="T5819">
        <v>5</v>
      </c>
      <c r="U5819">
        <v>394.92010498046898</v>
      </c>
      <c r="V5819">
        <v>279.32985687255899</v>
      </c>
      <c r="W5819">
        <v>4</v>
      </c>
      <c r="X5819">
        <v>5</v>
      </c>
      <c r="Y5819">
        <v>9.2653282298226607</v>
      </c>
      <c r="Z5819">
        <v>27.273</v>
      </c>
      <c r="AA5819">
        <v>27.273</v>
      </c>
      <c r="AB5819">
        <v>4.141</v>
      </c>
      <c r="AC5819">
        <v>-23.132000000000001</v>
      </c>
      <c r="AD5819" s="8">
        <f t="shared" si="181"/>
        <v>23.132000000000001</v>
      </c>
      <c r="AE5819">
        <v>1437</v>
      </c>
      <c r="AF5819">
        <v>454093</v>
      </c>
      <c r="AG5819">
        <v>1421</v>
      </c>
      <c r="AH5819" t="s">
        <v>54</v>
      </c>
      <c r="AI5819">
        <v>625</v>
      </c>
      <c r="AJ5819">
        <v>624</v>
      </c>
      <c r="AK5819">
        <v>18</v>
      </c>
    </row>
    <row r="5820" spans="1:37" x14ac:dyDescent="0.2">
      <c r="A5820">
        <v>4</v>
      </c>
      <c r="B5820" t="s">
        <v>32</v>
      </c>
      <c r="C5820">
        <v>150</v>
      </c>
      <c r="D5820">
        <v>3000</v>
      </c>
      <c r="E5820">
        <v>3</v>
      </c>
      <c r="F5820">
        <v>0</v>
      </c>
      <c r="G5820">
        <v>0</v>
      </c>
      <c r="H5820" t="s">
        <v>33</v>
      </c>
      <c r="I5820">
        <v>1</v>
      </c>
      <c r="J5820" s="8" t="str">
        <f t="shared" si="180"/>
        <v>TNEG</v>
      </c>
      <c r="K5820">
        <v>0</v>
      </c>
      <c r="L5820" t="s">
        <v>34</v>
      </c>
      <c r="M5820">
        <v>145.401904761905</v>
      </c>
      <c r="N5820">
        <v>280.88</v>
      </c>
      <c r="O5820">
        <v>4</v>
      </c>
      <c r="P5820">
        <v>2</v>
      </c>
      <c r="Q5820">
        <v>145.401904761905</v>
      </c>
      <c r="R5820">
        <v>280.88</v>
      </c>
      <c r="S5820">
        <v>4</v>
      </c>
      <c r="T5820">
        <v>2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23.077000000000002</v>
      </c>
      <c r="AA5820">
        <v>23.077000000000002</v>
      </c>
      <c r="AB5820">
        <v>-1</v>
      </c>
      <c r="AC5820">
        <v>-1</v>
      </c>
      <c r="AD5820" s="8">
        <f t="shared" si="181"/>
        <v>1</v>
      </c>
      <c r="AE5820">
        <v>1465</v>
      </c>
      <c r="AF5820">
        <v>490005</v>
      </c>
      <c r="AG5820">
        <v>817</v>
      </c>
      <c r="AH5820" t="s">
        <v>54</v>
      </c>
      <c r="AI5820">
        <v>625</v>
      </c>
      <c r="AJ5820">
        <v>624</v>
      </c>
      <c r="AK5820">
        <v>18</v>
      </c>
    </row>
    <row r="5821" spans="1:37" x14ac:dyDescent="0.2">
      <c r="A5821">
        <v>4</v>
      </c>
      <c r="B5821" t="s">
        <v>32</v>
      </c>
      <c r="C5821">
        <v>150</v>
      </c>
      <c r="D5821">
        <v>3000</v>
      </c>
      <c r="E5821">
        <v>3</v>
      </c>
      <c r="F5821">
        <v>0</v>
      </c>
      <c r="G5821">
        <v>0</v>
      </c>
      <c r="H5821" t="s">
        <v>36</v>
      </c>
      <c r="I5821">
        <v>0</v>
      </c>
      <c r="J5821" s="8" t="str">
        <f t="shared" si="180"/>
        <v>FA</v>
      </c>
      <c r="K5821">
        <v>0</v>
      </c>
      <c r="L5821" t="s">
        <v>34</v>
      </c>
      <c r="M5821">
        <v>212.055238095238</v>
      </c>
      <c r="N5821">
        <v>285.88</v>
      </c>
      <c r="O5821">
        <v>4</v>
      </c>
      <c r="P5821">
        <v>3</v>
      </c>
      <c r="Q5821">
        <v>212.055238095238</v>
      </c>
      <c r="R5821">
        <v>285.88</v>
      </c>
      <c r="S5821">
        <v>4</v>
      </c>
      <c r="T5821">
        <v>3</v>
      </c>
      <c r="U5821">
        <v>227.92010498046901</v>
      </c>
      <c r="V5821">
        <v>265.32985687255899</v>
      </c>
      <c r="W5821">
        <v>4</v>
      </c>
      <c r="X5821">
        <v>3</v>
      </c>
      <c r="Y5821">
        <v>25.961555882581699</v>
      </c>
      <c r="Z5821">
        <v>17.646999999999998</v>
      </c>
      <c r="AA5821">
        <v>17.646999999999998</v>
      </c>
      <c r="AB5821">
        <v>16.052</v>
      </c>
      <c r="AC5821">
        <v>-1.595</v>
      </c>
      <c r="AD5821" s="8">
        <f t="shared" si="181"/>
        <v>1.595</v>
      </c>
      <c r="AE5821">
        <v>1188</v>
      </c>
      <c r="AF5821">
        <v>563494</v>
      </c>
      <c r="AG5821">
        <v>1985</v>
      </c>
      <c r="AH5821" t="s">
        <v>54</v>
      </c>
      <c r="AI5821">
        <v>625</v>
      </c>
      <c r="AJ5821">
        <v>624</v>
      </c>
      <c r="AK5821">
        <v>18</v>
      </c>
    </row>
    <row r="5822" spans="1:37" x14ac:dyDescent="0.2">
      <c r="A5822">
        <v>4</v>
      </c>
      <c r="B5822" t="s">
        <v>32</v>
      </c>
      <c r="C5822">
        <v>150</v>
      </c>
      <c r="D5822">
        <v>3000</v>
      </c>
      <c r="E5822">
        <v>3</v>
      </c>
      <c r="F5822">
        <v>0</v>
      </c>
      <c r="G5822">
        <v>0</v>
      </c>
      <c r="H5822" t="s">
        <v>33</v>
      </c>
      <c r="I5822">
        <v>1</v>
      </c>
      <c r="J5822" s="8" t="str">
        <f t="shared" si="180"/>
        <v>TNEG</v>
      </c>
      <c r="K5822">
        <v>0</v>
      </c>
      <c r="L5822" t="s">
        <v>34</v>
      </c>
      <c r="M5822">
        <v>149.401904761905</v>
      </c>
      <c r="N5822">
        <v>44.92</v>
      </c>
      <c r="O5822">
        <v>1</v>
      </c>
      <c r="P5822">
        <v>2</v>
      </c>
      <c r="Q5822">
        <v>149.401904761905</v>
      </c>
      <c r="R5822">
        <v>44.92</v>
      </c>
      <c r="S5822">
        <v>1</v>
      </c>
      <c r="T5822">
        <v>2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15</v>
      </c>
      <c r="AA5822">
        <v>15</v>
      </c>
      <c r="AB5822">
        <v>-1</v>
      </c>
      <c r="AC5822">
        <v>-1</v>
      </c>
      <c r="AD5822" s="8">
        <f t="shared" si="181"/>
        <v>1</v>
      </c>
      <c r="AE5822">
        <v>1552</v>
      </c>
      <c r="AF5822">
        <v>616445</v>
      </c>
      <c r="AG5822">
        <v>680</v>
      </c>
      <c r="AH5822" t="s">
        <v>54</v>
      </c>
      <c r="AI5822">
        <v>625</v>
      </c>
      <c r="AJ5822">
        <v>624</v>
      </c>
      <c r="AK5822">
        <v>18</v>
      </c>
    </row>
    <row r="5823" spans="1:37" x14ac:dyDescent="0.2">
      <c r="A5823">
        <v>4</v>
      </c>
      <c r="B5823" t="s">
        <v>32</v>
      </c>
      <c r="C5823">
        <v>150</v>
      </c>
      <c r="D5823">
        <v>3000</v>
      </c>
      <c r="E5823">
        <v>4</v>
      </c>
      <c r="F5823">
        <v>0</v>
      </c>
      <c r="G5823">
        <v>0</v>
      </c>
      <c r="H5823" t="s">
        <v>36</v>
      </c>
      <c r="I5823">
        <v>0</v>
      </c>
      <c r="J5823" s="8" t="str">
        <f t="shared" si="180"/>
        <v>FA</v>
      </c>
      <c r="K5823">
        <v>0</v>
      </c>
      <c r="L5823" t="s">
        <v>34</v>
      </c>
      <c r="M5823">
        <v>388.36190476190501</v>
      </c>
      <c r="N5823">
        <v>212.226666666667</v>
      </c>
      <c r="O5823">
        <v>3</v>
      </c>
      <c r="P5823">
        <v>5</v>
      </c>
      <c r="Q5823">
        <v>388.36190476190501</v>
      </c>
      <c r="R5823">
        <v>212.226666666667</v>
      </c>
      <c r="S5823">
        <v>3</v>
      </c>
      <c r="T5823">
        <v>5</v>
      </c>
      <c r="U5823">
        <v>385.92010498046898</v>
      </c>
      <c r="V5823">
        <v>213.32985687255899</v>
      </c>
      <c r="W5823">
        <v>3</v>
      </c>
      <c r="X5823">
        <v>5</v>
      </c>
      <c r="Y5823">
        <v>2.6794430023787901</v>
      </c>
      <c r="Z5823">
        <v>30.768999999999998</v>
      </c>
      <c r="AA5823">
        <v>30.768999999999998</v>
      </c>
      <c r="AB5823">
        <v>62.228999999999999</v>
      </c>
      <c r="AC5823">
        <v>31.46</v>
      </c>
      <c r="AD5823" s="8">
        <f t="shared" si="181"/>
        <v>31.46</v>
      </c>
      <c r="AE5823">
        <v>2389</v>
      </c>
      <c r="AF5823">
        <v>84676</v>
      </c>
      <c r="AG5823">
        <v>2097</v>
      </c>
      <c r="AH5823" t="s">
        <v>54</v>
      </c>
      <c r="AI5823">
        <v>625</v>
      </c>
      <c r="AJ5823">
        <v>624</v>
      </c>
      <c r="AK5823">
        <v>18</v>
      </c>
    </row>
    <row r="5824" spans="1:37" x14ac:dyDescent="0.2">
      <c r="A5824">
        <v>4</v>
      </c>
      <c r="B5824" t="s">
        <v>32</v>
      </c>
      <c r="C5824">
        <v>150</v>
      </c>
      <c r="D5824">
        <v>3000</v>
      </c>
      <c r="E5824">
        <v>4</v>
      </c>
      <c r="F5824">
        <v>0</v>
      </c>
      <c r="G5824">
        <v>0</v>
      </c>
      <c r="H5824" t="s">
        <v>36</v>
      </c>
      <c r="I5824">
        <v>0</v>
      </c>
      <c r="J5824" s="8" t="str">
        <f t="shared" si="180"/>
        <v>FA</v>
      </c>
      <c r="K5824">
        <v>0</v>
      </c>
      <c r="L5824" t="s">
        <v>34</v>
      </c>
      <c r="M5824">
        <v>523.668571428571</v>
      </c>
      <c r="N5824">
        <v>274.88</v>
      </c>
      <c r="O5824">
        <v>4</v>
      </c>
      <c r="P5824">
        <v>7</v>
      </c>
      <c r="Q5824">
        <v>523.668571428571</v>
      </c>
      <c r="R5824">
        <v>274.88</v>
      </c>
      <c r="S5824">
        <v>4</v>
      </c>
      <c r="T5824">
        <v>7</v>
      </c>
      <c r="U5824">
        <v>520.92010498046898</v>
      </c>
      <c r="V5824">
        <v>281.32985687255899</v>
      </c>
      <c r="W5824">
        <v>4</v>
      </c>
      <c r="X5824">
        <v>7</v>
      </c>
      <c r="Y5824">
        <v>7.0110428249182499</v>
      </c>
      <c r="Z5824">
        <v>40</v>
      </c>
      <c r="AA5824">
        <v>40</v>
      </c>
      <c r="AB5824">
        <v>4.8760000000000003</v>
      </c>
      <c r="AC5824">
        <v>-35.124000000000002</v>
      </c>
      <c r="AD5824" s="8">
        <f t="shared" si="181"/>
        <v>35.124000000000002</v>
      </c>
      <c r="AE5824">
        <v>2022</v>
      </c>
      <c r="AF5824">
        <v>163827</v>
      </c>
      <c r="AG5824">
        <v>199</v>
      </c>
      <c r="AH5824" t="s">
        <v>54</v>
      </c>
      <c r="AI5824">
        <v>625</v>
      </c>
      <c r="AJ5824">
        <v>624</v>
      </c>
      <c r="AK5824">
        <v>18</v>
      </c>
    </row>
    <row r="5825" spans="1:37" x14ac:dyDescent="0.2">
      <c r="A5825">
        <v>4</v>
      </c>
      <c r="B5825" t="s">
        <v>32</v>
      </c>
      <c r="C5825">
        <v>150</v>
      </c>
      <c r="D5825">
        <v>3000</v>
      </c>
      <c r="E5825">
        <v>4</v>
      </c>
      <c r="F5825">
        <v>0</v>
      </c>
      <c r="G5825">
        <v>0</v>
      </c>
      <c r="H5825" t="s">
        <v>36</v>
      </c>
      <c r="I5825">
        <v>0</v>
      </c>
      <c r="J5825" s="8" t="str">
        <f t="shared" si="180"/>
        <v>FA</v>
      </c>
      <c r="K5825">
        <v>0</v>
      </c>
      <c r="L5825" t="s">
        <v>34</v>
      </c>
      <c r="M5825">
        <v>223.055238095238</v>
      </c>
      <c r="N5825">
        <v>523.84</v>
      </c>
      <c r="O5825">
        <v>7</v>
      </c>
      <c r="P5825">
        <v>3</v>
      </c>
      <c r="Q5825">
        <v>223.055238095238</v>
      </c>
      <c r="R5825">
        <v>523.84</v>
      </c>
      <c r="S5825">
        <v>7</v>
      </c>
      <c r="T5825">
        <v>3</v>
      </c>
      <c r="U5825">
        <v>228.92010498046901</v>
      </c>
      <c r="V5825">
        <v>530.32985687255905</v>
      </c>
      <c r="W5825">
        <v>7</v>
      </c>
      <c r="X5825">
        <v>3</v>
      </c>
      <c r="Y5825">
        <v>8.7472799090786193</v>
      </c>
      <c r="Z5825">
        <v>30.768999999999998</v>
      </c>
      <c r="AA5825">
        <v>30.768999999999998</v>
      </c>
      <c r="AB5825">
        <v>25.317</v>
      </c>
      <c r="AC5825">
        <v>-5.452</v>
      </c>
      <c r="AD5825" s="8">
        <f t="shared" si="181"/>
        <v>5.452</v>
      </c>
      <c r="AE5825">
        <v>1565</v>
      </c>
      <c r="AF5825">
        <v>208947</v>
      </c>
      <c r="AG5825">
        <v>2285</v>
      </c>
      <c r="AH5825" t="s">
        <v>54</v>
      </c>
      <c r="AI5825">
        <v>625</v>
      </c>
      <c r="AJ5825">
        <v>624</v>
      </c>
      <c r="AK5825">
        <v>18</v>
      </c>
    </row>
    <row r="5826" spans="1:37" x14ac:dyDescent="0.2">
      <c r="A5826">
        <v>4</v>
      </c>
      <c r="B5826" t="s">
        <v>32</v>
      </c>
      <c r="C5826">
        <v>150</v>
      </c>
      <c r="D5826">
        <v>3000</v>
      </c>
      <c r="E5826">
        <v>4</v>
      </c>
      <c r="F5826">
        <v>0</v>
      </c>
      <c r="G5826">
        <v>0</v>
      </c>
      <c r="H5826" t="s">
        <v>36</v>
      </c>
      <c r="I5826">
        <v>0</v>
      </c>
      <c r="J5826" s="8" t="str">
        <f t="shared" si="180"/>
        <v>FA</v>
      </c>
      <c r="K5826">
        <v>0</v>
      </c>
      <c r="L5826" t="s">
        <v>34</v>
      </c>
      <c r="M5826">
        <v>140.401904761905</v>
      </c>
      <c r="N5826">
        <v>47.92</v>
      </c>
      <c r="O5826">
        <v>1</v>
      </c>
      <c r="P5826">
        <v>2</v>
      </c>
      <c r="Q5826">
        <v>140.401904761905</v>
      </c>
      <c r="R5826">
        <v>47.92</v>
      </c>
      <c r="S5826">
        <v>1</v>
      </c>
      <c r="T5826">
        <v>2</v>
      </c>
      <c r="U5826">
        <v>140.92010498046901</v>
      </c>
      <c r="V5826">
        <v>40.329856872558601</v>
      </c>
      <c r="W5826">
        <v>1</v>
      </c>
      <c r="X5826">
        <v>2</v>
      </c>
      <c r="Y5826">
        <v>7.6078120482544698</v>
      </c>
      <c r="Z5826">
        <v>30.768999999999998</v>
      </c>
      <c r="AA5826">
        <v>30.768999999999998</v>
      </c>
      <c r="AB5826">
        <v>27.376000000000001</v>
      </c>
      <c r="AC5826">
        <v>-3.3929999999999998</v>
      </c>
      <c r="AD5826" s="8">
        <f t="shared" si="181"/>
        <v>3.3929999999999998</v>
      </c>
      <c r="AE5826">
        <v>1493</v>
      </c>
      <c r="AF5826">
        <v>268147</v>
      </c>
      <c r="AG5826">
        <v>630</v>
      </c>
      <c r="AH5826" t="s">
        <v>54</v>
      </c>
      <c r="AI5826">
        <v>625</v>
      </c>
      <c r="AJ5826">
        <v>624</v>
      </c>
      <c r="AK5826">
        <v>18</v>
      </c>
    </row>
    <row r="5827" spans="1:37" x14ac:dyDescent="0.2">
      <c r="A5827">
        <v>4</v>
      </c>
      <c r="B5827" t="s">
        <v>32</v>
      </c>
      <c r="C5827">
        <v>150</v>
      </c>
      <c r="D5827">
        <v>3000</v>
      </c>
      <c r="E5827">
        <v>4</v>
      </c>
      <c r="F5827">
        <v>0</v>
      </c>
      <c r="G5827">
        <v>0</v>
      </c>
      <c r="H5827" t="s">
        <v>36</v>
      </c>
      <c r="I5827">
        <v>0</v>
      </c>
      <c r="J5827" s="8" t="str">
        <f t="shared" ref="J5827:J5890" si="182">IF(AND(F5827=0,I5827=1),"TNEG",IF(AND(F5827=0,I5827=0),"FA",IF(AND(F5827=1,I5827=1),"HIT ","MISS")))</f>
        <v>FA</v>
      </c>
      <c r="K5827">
        <v>0</v>
      </c>
      <c r="L5827" t="s">
        <v>34</v>
      </c>
      <c r="M5827">
        <v>386.36190476190501</v>
      </c>
      <c r="N5827">
        <v>283.88</v>
      </c>
      <c r="O5827">
        <v>4</v>
      </c>
      <c r="P5827">
        <v>5</v>
      </c>
      <c r="Q5827">
        <v>386.36190476190501</v>
      </c>
      <c r="R5827">
        <v>283.88</v>
      </c>
      <c r="S5827">
        <v>4</v>
      </c>
      <c r="T5827">
        <v>5</v>
      </c>
      <c r="U5827">
        <v>393.92010498046898</v>
      </c>
      <c r="V5827">
        <v>286.32985687255899</v>
      </c>
      <c r="W5827">
        <v>4</v>
      </c>
      <c r="X5827">
        <v>5</v>
      </c>
      <c r="Y5827">
        <v>7.9453249927189198</v>
      </c>
      <c r="Z5827">
        <v>25</v>
      </c>
      <c r="AA5827">
        <v>25</v>
      </c>
      <c r="AB5827">
        <v>3.847</v>
      </c>
      <c r="AC5827">
        <v>-21.152999999999999</v>
      </c>
      <c r="AD5827" s="8">
        <f t="shared" ref="AD5827:AD5890" si="183">ABS(AC5827)</f>
        <v>21.152999999999999</v>
      </c>
      <c r="AE5827">
        <v>1322</v>
      </c>
      <c r="AF5827">
        <v>333212</v>
      </c>
      <c r="AG5827">
        <v>1614</v>
      </c>
      <c r="AH5827" t="s">
        <v>54</v>
      </c>
      <c r="AI5827">
        <v>625</v>
      </c>
      <c r="AJ5827">
        <v>624</v>
      </c>
      <c r="AK5827">
        <v>18</v>
      </c>
    </row>
    <row r="5828" spans="1:37" x14ac:dyDescent="0.2">
      <c r="A5828">
        <v>4</v>
      </c>
      <c r="B5828" t="s">
        <v>32</v>
      </c>
      <c r="C5828">
        <v>150</v>
      </c>
      <c r="D5828">
        <v>3000</v>
      </c>
      <c r="E5828">
        <v>4</v>
      </c>
      <c r="F5828">
        <v>0</v>
      </c>
      <c r="G5828">
        <v>0</v>
      </c>
      <c r="H5828" t="s">
        <v>36</v>
      </c>
      <c r="I5828">
        <v>0</v>
      </c>
      <c r="J5828" s="8" t="str">
        <f t="shared" si="182"/>
        <v>FA</v>
      </c>
      <c r="K5828">
        <v>0</v>
      </c>
      <c r="L5828" t="s">
        <v>34</v>
      </c>
      <c r="M5828">
        <v>464.01523809523798</v>
      </c>
      <c r="N5828">
        <v>119.573333333333</v>
      </c>
      <c r="O5828">
        <v>2</v>
      </c>
      <c r="P5828">
        <v>6</v>
      </c>
      <c r="Q5828">
        <v>464.01523809523798</v>
      </c>
      <c r="R5828">
        <v>119.573333333333</v>
      </c>
      <c r="S5828">
        <v>2</v>
      </c>
      <c r="T5828">
        <v>6</v>
      </c>
      <c r="U5828">
        <v>444.92010498046898</v>
      </c>
      <c r="V5828">
        <v>135.32985687255899</v>
      </c>
      <c r="W5828">
        <v>2</v>
      </c>
      <c r="X5828">
        <v>6</v>
      </c>
      <c r="Y5828">
        <v>24.756658553062501</v>
      </c>
      <c r="Z5828">
        <v>28.571000000000002</v>
      </c>
      <c r="AA5828">
        <v>28.571000000000002</v>
      </c>
      <c r="AB5828">
        <v>23.552</v>
      </c>
      <c r="AC5828">
        <v>-5.0190000000000001</v>
      </c>
      <c r="AD5828" s="8">
        <f t="shared" si="183"/>
        <v>5.0190000000000001</v>
      </c>
      <c r="AE5828">
        <v>1669</v>
      </c>
      <c r="AF5828">
        <v>395765</v>
      </c>
      <c r="AG5828">
        <v>855</v>
      </c>
      <c r="AH5828" t="s">
        <v>54</v>
      </c>
      <c r="AI5828">
        <v>625</v>
      </c>
      <c r="AJ5828">
        <v>624</v>
      </c>
      <c r="AK5828">
        <v>18</v>
      </c>
    </row>
    <row r="5829" spans="1:37" x14ac:dyDescent="0.2">
      <c r="A5829">
        <v>4</v>
      </c>
      <c r="B5829" t="s">
        <v>32</v>
      </c>
      <c r="C5829">
        <v>150</v>
      </c>
      <c r="D5829">
        <v>3000</v>
      </c>
      <c r="E5829">
        <v>4</v>
      </c>
      <c r="F5829">
        <v>0</v>
      </c>
      <c r="G5829">
        <v>0</v>
      </c>
      <c r="H5829" t="s">
        <v>33</v>
      </c>
      <c r="I5829">
        <v>1</v>
      </c>
      <c r="J5829" s="8" t="str">
        <f t="shared" si="182"/>
        <v>TNEG</v>
      </c>
      <c r="K5829">
        <v>0</v>
      </c>
      <c r="L5829" t="s">
        <v>34</v>
      </c>
      <c r="M5829">
        <v>64.748571428571395</v>
      </c>
      <c r="N5829">
        <v>513.84</v>
      </c>
      <c r="O5829">
        <v>7</v>
      </c>
      <c r="P5829">
        <v>1</v>
      </c>
      <c r="Q5829">
        <v>64.748571428571395</v>
      </c>
      <c r="R5829">
        <v>513.84</v>
      </c>
      <c r="S5829">
        <v>7</v>
      </c>
      <c r="T5829">
        <v>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36.363999999999997</v>
      </c>
      <c r="AA5829">
        <v>36.363999999999997</v>
      </c>
      <c r="AB5829">
        <v>-1</v>
      </c>
      <c r="AC5829">
        <v>-1</v>
      </c>
      <c r="AD5829" s="8">
        <f t="shared" si="183"/>
        <v>1</v>
      </c>
      <c r="AE5829">
        <v>2670</v>
      </c>
      <c r="AF5829">
        <v>457765</v>
      </c>
      <c r="AG5829">
        <v>2298</v>
      </c>
      <c r="AH5829" t="s">
        <v>54</v>
      </c>
      <c r="AI5829">
        <v>625</v>
      </c>
      <c r="AJ5829">
        <v>624</v>
      </c>
      <c r="AK5829">
        <v>18</v>
      </c>
    </row>
    <row r="5830" spans="1:37" x14ac:dyDescent="0.2">
      <c r="A5830">
        <v>4</v>
      </c>
      <c r="B5830" t="s">
        <v>32</v>
      </c>
      <c r="C5830">
        <v>150</v>
      </c>
      <c r="D5830">
        <v>3000</v>
      </c>
      <c r="E5830">
        <v>4</v>
      </c>
      <c r="F5830">
        <v>0</v>
      </c>
      <c r="G5830">
        <v>0</v>
      </c>
      <c r="H5830" t="s">
        <v>33</v>
      </c>
      <c r="I5830">
        <v>1</v>
      </c>
      <c r="J5830" s="8" t="str">
        <f t="shared" si="182"/>
        <v>TNEG</v>
      </c>
      <c r="K5830">
        <v>0</v>
      </c>
      <c r="L5830" t="s">
        <v>34</v>
      </c>
      <c r="M5830">
        <v>297.70857142857102</v>
      </c>
      <c r="N5830">
        <v>436.18666666666701</v>
      </c>
      <c r="O5830">
        <v>6</v>
      </c>
      <c r="P5830">
        <v>4</v>
      </c>
      <c r="Q5830">
        <v>297.70857142857102</v>
      </c>
      <c r="R5830">
        <v>436.18666666666701</v>
      </c>
      <c r="S5830">
        <v>6</v>
      </c>
      <c r="T5830">
        <v>4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30.768999999999998</v>
      </c>
      <c r="AA5830">
        <v>30.768999999999998</v>
      </c>
      <c r="AB5830">
        <v>-1</v>
      </c>
      <c r="AC5830">
        <v>-1</v>
      </c>
      <c r="AD5830" s="8">
        <f t="shared" si="183"/>
        <v>1</v>
      </c>
      <c r="AE5830">
        <v>1729</v>
      </c>
      <c r="AF5830">
        <v>492237</v>
      </c>
      <c r="AG5830">
        <v>1250</v>
      </c>
      <c r="AH5830" t="s">
        <v>54</v>
      </c>
      <c r="AI5830">
        <v>625</v>
      </c>
      <c r="AJ5830">
        <v>624</v>
      </c>
      <c r="AK5830">
        <v>18</v>
      </c>
    </row>
    <row r="5831" spans="1:37" x14ac:dyDescent="0.2">
      <c r="A5831">
        <v>4</v>
      </c>
      <c r="B5831" t="s">
        <v>32</v>
      </c>
      <c r="C5831">
        <v>150</v>
      </c>
      <c r="D5831">
        <v>3000</v>
      </c>
      <c r="E5831">
        <v>4</v>
      </c>
      <c r="F5831">
        <v>0</v>
      </c>
      <c r="G5831">
        <v>0</v>
      </c>
      <c r="H5831" t="s">
        <v>36</v>
      </c>
      <c r="I5831">
        <v>0</v>
      </c>
      <c r="J5831" s="8" t="str">
        <f t="shared" si="182"/>
        <v>FA</v>
      </c>
      <c r="K5831">
        <v>0</v>
      </c>
      <c r="L5831" t="s">
        <v>34</v>
      </c>
      <c r="M5831">
        <v>231.055238095238</v>
      </c>
      <c r="N5831">
        <v>122.573333333333</v>
      </c>
      <c r="O5831">
        <v>2</v>
      </c>
      <c r="P5831">
        <v>3</v>
      </c>
      <c r="Q5831">
        <v>231.055238095238</v>
      </c>
      <c r="R5831">
        <v>122.573333333333</v>
      </c>
      <c r="S5831">
        <v>2</v>
      </c>
      <c r="T5831">
        <v>3</v>
      </c>
      <c r="U5831">
        <v>243.92010498046901</v>
      </c>
      <c r="V5831">
        <v>126.32985687255901</v>
      </c>
      <c r="W5831">
        <v>2</v>
      </c>
      <c r="X5831">
        <v>3</v>
      </c>
      <c r="Y5831">
        <v>13.402099427905201</v>
      </c>
      <c r="Z5831">
        <v>23.529</v>
      </c>
      <c r="AA5831">
        <v>23.529</v>
      </c>
      <c r="AB5831">
        <v>5.9050000000000002</v>
      </c>
      <c r="AC5831">
        <v>-17.623999999999999</v>
      </c>
      <c r="AD5831" s="8">
        <f t="shared" si="183"/>
        <v>17.623999999999999</v>
      </c>
      <c r="AE5831">
        <v>1373</v>
      </c>
      <c r="AF5831">
        <v>567070</v>
      </c>
      <c r="AG5831">
        <v>962</v>
      </c>
      <c r="AH5831" t="s">
        <v>54</v>
      </c>
      <c r="AI5831">
        <v>625</v>
      </c>
      <c r="AJ5831">
        <v>624</v>
      </c>
      <c r="AK5831">
        <v>18</v>
      </c>
    </row>
    <row r="5832" spans="1:37" x14ac:dyDescent="0.2">
      <c r="A5832">
        <v>4</v>
      </c>
      <c r="B5832" t="s">
        <v>32</v>
      </c>
      <c r="C5832">
        <v>150</v>
      </c>
      <c r="D5832">
        <v>3000</v>
      </c>
      <c r="E5832">
        <v>4</v>
      </c>
      <c r="F5832">
        <v>0</v>
      </c>
      <c r="G5832">
        <v>0</v>
      </c>
      <c r="H5832" t="s">
        <v>33</v>
      </c>
      <c r="I5832">
        <v>1</v>
      </c>
      <c r="J5832" s="8" t="str">
        <f t="shared" si="182"/>
        <v>TNEG</v>
      </c>
      <c r="K5832">
        <v>0</v>
      </c>
      <c r="L5832" t="s">
        <v>34</v>
      </c>
      <c r="M5832">
        <v>154.401904761905</v>
      </c>
      <c r="N5832">
        <v>118.573333333333</v>
      </c>
      <c r="O5832">
        <v>2</v>
      </c>
      <c r="P5832">
        <v>2</v>
      </c>
      <c r="Q5832">
        <v>154.401904761905</v>
      </c>
      <c r="R5832">
        <v>118.573333333333</v>
      </c>
      <c r="S5832">
        <v>2</v>
      </c>
      <c r="T5832">
        <v>2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20</v>
      </c>
      <c r="AA5832">
        <v>20</v>
      </c>
      <c r="AB5832">
        <v>-1</v>
      </c>
      <c r="AC5832">
        <v>-1</v>
      </c>
      <c r="AD5832" s="8">
        <f t="shared" si="183"/>
        <v>1</v>
      </c>
      <c r="AE5832">
        <v>1449</v>
      </c>
      <c r="AF5832">
        <v>618398</v>
      </c>
      <c r="AG5832">
        <v>84</v>
      </c>
      <c r="AH5832" t="s">
        <v>54</v>
      </c>
      <c r="AI5832">
        <v>625</v>
      </c>
      <c r="AJ5832">
        <v>624</v>
      </c>
      <c r="AK5832">
        <v>18</v>
      </c>
    </row>
    <row r="5833" spans="1:37" x14ac:dyDescent="0.2">
      <c r="A5833">
        <v>4</v>
      </c>
      <c r="B5833" t="s">
        <v>32</v>
      </c>
      <c r="C5833">
        <v>150</v>
      </c>
      <c r="D5833">
        <v>3000</v>
      </c>
      <c r="E5833">
        <v>5</v>
      </c>
      <c r="F5833">
        <v>0</v>
      </c>
      <c r="G5833">
        <v>0</v>
      </c>
      <c r="H5833" t="s">
        <v>36</v>
      </c>
      <c r="I5833">
        <v>0</v>
      </c>
      <c r="J5833" s="8" t="str">
        <f t="shared" si="182"/>
        <v>FA</v>
      </c>
      <c r="K5833">
        <v>0</v>
      </c>
      <c r="L5833" t="s">
        <v>34</v>
      </c>
      <c r="M5833">
        <v>71.748571428571395</v>
      </c>
      <c r="N5833">
        <v>369.53333333333302</v>
      </c>
      <c r="O5833">
        <v>5</v>
      </c>
      <c r="P5833">
        <v>1</v>
      </c>
      <c r="Q5833">
        <v>71.748571428571395</v>
      </c>
      <c r="R5833">
        <v>369.53333333333302</v>
      </c>
      <c r="S5833">
        <v>5</v>
      </c>
      <c r="T5833">
        <v>1</v>
      </c>
      <c r="U5833">
        <v>40.9201049804688</v>
      </c>
      <c r="V5833">
        <v>373.32985687255899</v>
      </c>
      <c r="W5833">
        <v>5</v>
      </c>
      <c r="X5833">
        <v>1</v>
      </c>
      <c r="Y5833">
        <v>31.061357576990801</v>
      </c>
      <c r="Z5833">
        <v>38.462000000000003</v>
      </c>
      <c r="AA5833">
        <v>38.462000000000003</v>
      </c>
      <c r="AB5833">
        <v>7.2290000000000001</v>
      </c>
      <c r="AC5833">
        <v>-31.233000000000001</v>
      </c>
      <c r="AD5833" s="8">
        <f t="shared" si="183"/>
        <v>31.233000000000001</v>
      </c>
      <c r="AE5833">
        <v>1875</v>
      </c>
      <c r="AF5833">
        <v>89810</v>
      </c>
      <c r="AG5833">
        <v>1806</v>
      </c>
      <c r="AH5833" t="s">
        <v>54</v>
      </c>
      <c r="AI5833">
        <v>625</v>
      </c>
      <c r="AJ5833">
        <v>624</v>
      </c>
      <c r="AK5833">
        <v>18</v>
      </c>
    </row>
    <row r="5834" spans="1:37" x14ac:dyDescent="0.2">
      <c r="A5834">
        <v>4</v>
      </c>
      <c r="B5834" t="s">
        <v>32</v>
      </c>
      <c r="C5834">
        <v>150</v>
      </c>
      <c r="D5834">
        <v>3000</v>
      </c>
      <c r="E5834">
        <v>5</v>
      </c>
      <c r="F5834">
        <v>0</v>
      </c>
      <c r="G5834">
        <v>0</v>
      </c>
      <c r="H5834" t="s">
        <v>36</v>
      </c>
      <c r="I5834">
        <v>0</v>
      </c>
      <c r="J5834" s="8" t="str">
        <f t="shared" si="182"/>
        <v>FA</v>
      </c>
      <c r="K5834">
        <v>0</v>
      </c>
      <c r="L5834" t="s">
        <v>34</v>
      </c>
      <c r="M5834">
        <v>68.748571428571395</v>
      </c>
      <c r="N5834">
        <v>525.84</v>
      </c>
      <c r="O5834">
        <v>7</v>
      </c>
      <c r="P5834">
        <v>1</v>
      </c>
      <c r="Q5834">
        <v>68.748571428571395</v>
      </c>
      <c r="R5834">
        <v>525.84</v>
      </c>
      <c r="S5834">
        <v>7</v>
      </c>
      <c r="T5834">
        <v>1</v>
      </c>
      <c r="U5834">
        <v>64.920104980468807</v>
      </c>
      <c r="V5834">
        <v>519.32985687255905</v>
      </c>
      <c r="W5834">
        <v>7</v>
      </c>
      <c r="X5834">
        <v>1</v>
      </c>
      <c r="Y5834">
        <v>7.5524247023072597</v>
      </c>
      <c r="Z5834">
        <v>50</v>
      </c>
      <c r="AA5834">
        <v>50</v>
      </c>
      <c r="AB5834">
        <v>3.1110000000000002</v>
      </c>
      <c r="AC5834">
        <v>-46.889000000000003</v>
      </c>
      <c r="AD5834" s="8">
        <f t="shared" si="183"/>
        <v>46.889000000000003</v>
      </c>
      <c r="AE5834">
        <v>1821</v>
      </c>
      <c r="AF5834">
        <v>168235</v>
      </c>
      <c r="AG5834">
        <v>527</v>
      </c>
      <c r="AH5834" t="s">
        <v>54</v>
      </c>
      <c r="AI5834">
        <v>625</v>
      </c>
      <c r="AJ5834">
        <v>624</v>
      </c>
      <c r="AK5834">
        <v>18</v>
      </c>
    </row>
    <row r="5835" spans="1:37" x14ac:dyDescent="0.2">
      <c r="A5835">
        <v>4</v>
      </c>
      <c r="B5835" t="s">
        <v>32</v>
      </c>
      <c r="C5835">
        <v>150</v>
      </c>
      <c r="D5835">
        <v>3000</v>
      </c>
      <c r="E5835">
        <v>5</v>
      </c>
      <c r="F5835">
        <v>0</v>
      </c>
      <c r="G5835">
        <v>0</v>
      </c>
      <c r="H5835" t="s">
        <v>36</v>
      </c>
      <c r="I5835">
        <v>0</v>
      </c>
      <c r="J5835" s="8" t="str">
        <f t="shared" si="182"/>
        <v>FA</v>
      </c>
      <c r="K5835">
        <v>0</v>
      </c>
      <c r="L5835" t="s">
        <v>34</v>
      </c>
      <c r="M5835">
        <v>73.748571428571395</v>
      </c>
      <c r="N5835">
        <v>279.88</v>
      </c>
      <c r="O5835">
        <v>4</v>
      </c>
      <c r="P5835">
        <v>1</v>
      </c>
      <c r="Q5835">
        <v>73.748571428571395</v>
      </c>
      <c r="R5835">
        <v>279.88</v>
      </c>
      <c r="S5835">
        <v>4</v>
      </c>
      <c r="T5835">
        <v>1</v>
      </c>
      <c r="U5835">
        <v>78.920104980468807</v>
      </c>
      <c r="V5835">
        <v>291.32985687255899</v>
      </c>
      <c r="W5835">
        <v>4</v>
      </c>
      <c r="X5835">
        <v>1</v>
      </c>
      <c r="Y5835">
        <v>12.5635974816323</v>
      </c>
      <c r="Z5835">
        <v>38.462000000000003</v>
      </c>
      <c r="AA5835">
        <v>38.462000000000003</v>
      </c>
      <c r="AB5835">
        <v>1.788</v>
      </c>
      <c r="AC5835">
        <v>-36.673999999999999</v>
      </c>
      <c r="AD5835" s="8">
        <f t="shared" si="183"/>
        <v>36.673999999999999</v>
      </c>
      <c r="AE5835">
        <v>1524</v>
      </c>
      <c r="AF5835">
        <v>212395</v>
      </c>
      <c r="AG5835">
        <v>1391</v>
      </c>
      <c r="AH5835" t="s">
        <v>54</v>
      </c>
      <c r="AI5835">
        <v>625</v>
      </c>
      <c r="AJ5835">
        <v>624</v>
      </c>
      <c r="AK5835">
        <v>18</v>
      </c>
    </row>
    <row r="5836" spans="1:37" x14ac:dyDescent="0.2">
      <c r="A5836">
        <v>4</v>
      </c>
      <c r="B5836" t="s">
        <v>32</v>
      </c>
      <c r="C5836">
        <v>150</v>
      </c>
      <c r="D5836">
        <v>3000</v>
      </c>
      <c r="E5836">
        <v>5</v>
      </c>
      <c r="F5836">
        <v>0</v>
      </c>
      <c r="G5836">
        <v>0</v>
      </c>
      <c r="H5836" t="s">
        <v>36</v>
      </c>
      <c r="I5836">
        <v>0</v>
      </c>
      <c r="J5836" s="8" t="str">
        <f t="shared" si="182"/>
        <v>FA</v>
      </c>
      <c r="K5836">
        <v>0</v>
      </c>
      <c r="L5836" t="s">
        <v>34</v>
      </c>
      <c r="M5836">
        <v>373.36190476190501</v>
      </c>
      <c r="N5836">
        <v>525.84</v>
      </c>
      <c r="O5836">
        <v>7</v>
      </c>
      <c r="P5836">
        <v>5</v>
      </c>
      <c r="Q5836">
        <v>373.36190476190501</v>
      </c>
      <c r="R5836">
        <v>525.84</v>
      </c>
      <c r="S5836">
        <v>7</v>
      </c>
      <c r="T5836">
        <v>5</v>
      </c>
      <c r="U5836">
        <v>372.92010498046898</v>
      </c>
      <c r="V5836">
        <v>540.32985687255905</v>
      </c>
      <c r="W5836">
        <v>7</v>
      </c>
      <c r="X5836">
        <v>5</v>
      </c>
      <c r="Y5836">
        <v>14.496590607246601</v>
      </c>
      <c r="Z5836">
        <v>38.462000000000003</v>
      </c>
      <c r="AA5836">
        <v>38.462000000000003</v>
      </c>
      <c r="AB5836">
        <v>4.5819999999999999</v>
      </c>
      <c r="AC5836">
        <v>-33.880000000000003</v>
      </c>
      <c r="AD5836" s="8">
        <f t="shared" si="183"/>
        <v>33.880000000000003</v>
      </c>
      <c r="AE5836">
        <v>1624</v>
      </c>
      <c r="AF5836">
        <v>272291</v>
      </c>
      <c r="AG5836">
        <v>614</v>
      </c>
      <c r="AH5836" t="s">
        <v>54</v>
      </c>
      <c r="AI5836">
        <v>625</v>
      </c>
      <c r="AJ5836">
        <v>624</v>
      </c>
      <c r="AK5836">
        <v>18</v>
      </c>
    </row>
    <row r="5837" spans="1:37" x14ac:dyDescent="0.2">
      <c r="A5837">
        <v>4</v>
      </c>
      <c r="B5837" t="s">
        <v>32</v>
      </c>
      <c r="C5837">
        <v>150</v>
      </c>
      <c r="D5837">
        <v>3000</v>
      </c>
      <c r="E5837">
        <v>5</v>
      </c>
      <c r="F5837">
        <v>0</v>
      </c>
      <c r="G5837">
        <v>0</v>
      </c>
      <c r="H5837" t="s">
        <v>36</v>
      </c>
      <c r="I5837">
        <v>0</v>
      </c>
      <c r="J5837" s="8" t="str">
        <f t="shared" si="182"/>
        <v>FA</v>
      </c>
      <c r="K5837">
        <v>0</v>
      </c>
      <c r="L5837" t="s">
        <v>34</v>
      </c>
      <c r="M5837">
        <v>69.748571428571395</v>
      </c>
      <c r="N5837">
        <v>437.18666666666701</v>
      </c>
      <c r="O5837">
        <v>6</v>
      </c>
      <c r="P5837">
        <v>1</v>
      </c>
      <c r="Q5837">
        <v>69.748571428571395</v>
      </c>
      <c r="R5837">
        <v>437.18666666666701</v>
      </c>
      <c r="S5837">
        <v>6</v>
      </c>
      <c r="T5837">
        <v>1</v>
      </c>
      <c r="U5837">
        <v>65.920104980468807</v>
      </c>
      <c r="V5837">
        <v>426.32985687255899</v>
      </c>
      <c r="W5837">
        <v>6</v>
      </c>
      <c r="X5837">
        <v>1</v>
      </c>
      <c r="Y5837">
        <v>11.5120577765093</v>
      </c>
      <c r="Z5837">
        <v>31.25</v>
      </c>
      <c r="AA5837">
        <v>31.25</v>
      </c>
      <c r="AB5837">
        <v>30.17</v>
      </c>
      <c r="AC5837">
        <v>-1.08</v>
      </c>
      <c r="AD5837" s="8">
        <f t="shared" si="183"/>
        <v>1.08</v>
      </c>
      <c r="AE5837">
        <v>1245</v>
      </c>
      <c r="AF5837">
        <v>336997</v>
      </c>
      <c r="AG5837">
        <v>1206</v>
      </c>
      <c r="AH5837" t="s">
        <v>54</v>
      </c>
      <c r="AI5837">
        <v>625</v>
      </c>
      <c r="AJ5837">
        <v>624</v>
      </c>
      <c r="AK5837">
        <v>18</v>
      </c>
    </row>
    <row r="5838" spans="1:37" x14ac:dyDescent="0.2">
      <c r="A5838">
        <v>4</v>
      </c>
      <c r="B5838" t="s">
        <v>32</v>
      </c>
      <c r="C5838">
        <v>150</v>
      </c>
      <c r="D5838">
        <v>3000</v>
      </c>
      <c r="E5838">
        <v>5</v>
      </c>
      <c r="F5838">
        <v>0</v>
      </c>
      <c r="G5838">
        <v>0</v>
      </c>
      <c r="H5838" t="s">
        <v>36</v>
      </c>
      <c r="I5838">
        <v>0</v>
      </c>
      <c r="J5838" s="8" t="str">
        <f t="shared" si="182"/>
        <v>FA</v>
      </c>
      <c r="K5838">
        <v>0</v>
      </c>
      <c r="L5838" t="s">
        <v>34</v>
      </c>
      <c r="M5838">
        <v>225.055238095238</v>
      </c>
      <c r="N5838">
        <v>509.84</v>
      </c>
      <c r="O5838">
        <v>7</v>
      </c>
      <c r="P5838">
        <v>3</v>
      </c>
      <c r="Q5838">
        <v>225.055238095238</v>
      </c>
      <c r="R5838">
        <v>509.84</v>
      </c>
      <c r="S5838">
        <v>7</v>
      </c>
      <c r="T5838">
        <v>3</v>
      </c>
      <c r="U5838">
        <v>245.92010498046901</v>
      </c>
      <c r="V5838">
        <v>512.32985687255905</v>
      </c>
      <c r="W5838">
        <v>7</v>
      </c>
      <c r="X5838">
        <v>3</v>
      </c>
      <c r="Y5838">
        <v>21.012902164722998</v>
      </c>
      <c r="Z5838">
        <v>35.713999999999999</v>
      </c>
      <c r="AA5838">
        <v>35.713999999999999</v>
      </c>
      <c r="AB5838">
        <v>32.375999999999998</v>
      </c>
      <c r="AC5838">
        <v>-3.3380000000000001</v>
      </c>
      <c r="AD5838" s="8">
        <f t="shared" si="183"/>
        <v>3.3380000000000001</v>
      </c>
      <c r="AE5838">
        <v>1627</v>
      </c>
      <c r="AF5838">
        <v>399989</v>
      </c>
      <c r="AG5838">
        <v>2246</v>
      </c>
      <c r="AH5838" t="s">
        <v>54</v>
      </c>
      <c r="AI5838">
        <v>625</v>
      </c>
      <c r="AJ5838">
        <v>624</v>
      </c>
      <c r="AK5838">
        <v>18</v>
      </c>
    </row>
    <row r="5839" spans="1:37" x14ac:dyDescent="0.2">
      <c r="A5839">
        <v>4</v>
      </c>
      <c r="B5839" t="s">
        <v>32</v>
      </c>
      <c r="C5839">
        <v>150</v>
      </c>
      <c r="D5839">
        <v>3000</v>
      </c>
      <c r="E5839">
        <v>5</v>
      </c>
      <c r="F5839">
        <v>0</v>
      </c>
      <c r="G5839">
        <v>0</v>
      </c>
      <c r="H5839" t="s">
        <v>33</v>
      </c>
      <c r="I5839">
        <v>1</v>
      </c>
      <c r="J5839" s="8" t="str">
        <f t="shared" si="182"/>
        <v>TNEG</v>
      </c>
      <c r="K5839">
        <v>0</v>
      </c>
      <c r="L5839" t="s">
        <v>34</v>
      </c>
      <c r="M5839">
        <v>386.36190476190501</v>
      </c>
      <c r="N5839">
        <v>282.88</v>
      </c>
      <c r="O5839">
        <v>4</v>
      </c>
      <c r="P5839">
        <v>5</v>
      </c>
      <c r="Q5839">
        <v>386.36190476190501</v>
      </c>
      <c r="R5839">
        <v>282.88</v>
      </c>
      <c r="S5839">
        <v>4</v>
      </c>
      <c r="T5839">
        <v>5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45.454999999999998</v>
      </c>
      <c r="AA5839">
        <v>45.454999999999998</v>
      </c>
      <c r="AB5839">
        <v>-1</v>
      </c>
      <c r="AC5839">
        <v>-1</v>
      </c>
      <c r="AD5839" s="8">
        <f t="shared" si="183"/>
        <v>1</v>
      </c>
      <c r="AE5839">
        <v>2240</v>
      </c>
      <c r="AF5839">
        <v>460509</v>
      </c>
      <c r="AG5839">
        <v>1891</v>
      </c>
      <c r="AH5839" t="s">
        <v>54</v>
      </c>
      <c r="AI5839">
        <v>625</v>
      </c>
      <c r="AJ5839">
        <v>624</v>
      </c>
      <c r="AK5839">
        <v>18</v>
      </c>
    </row>
    <row r="5840" spans="1:37" x14ac:dyDescent="0.2">
      <c r="A5840">
        <v>4</v>
      </c>
      <c r="B5840" t="s">
        <v>32</v>
      </c>
      <c r="C5840">
        <v>150</v>
      </c>
      <c r="D5840">
        <v>3000</v>
      </c>
      <c r="E5840">
        <v>5</v>
      </c>
      <c r="F5840">
        <v>0</v>
      </c>
      <c r="G5840">
        <v>0</v>
      </c>
      <c r="H5840" t="s">
        <v>33</v>
      </c>
      <c r="I5840">
        <v>1</v>
      </c>
      <c r="J5840" s="8" t="str">
        <f t="shared" si="182"/>
        <v>TNEG</v>
      </c>
      <c r="K5840">
        <v>0</v>
      </c>
      <c r="L5840" t="s">
        <v>34</v>
      </c>
      <c r="M5840">
        <v>141.401904761905</v>
      </c>
      <c r="N5840">
        <v>359.53333333333302</v>
      </c>
      <c r="O5840">
        <v>5</v>
      </c>
      <c r="P5840">
        <v>2</v>
      </c>
      <c r="Q5840">
        <v>141.401904761905</v>
      </c>
      <c r="R5840">
        <v>359.53333333333302</v>
      </c>
      <c r="S5840">
        <v>5</v>
      </c>
      <c r="T5840">
        <v>2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38.462000000000003</v>
      </c>
      <c r="AA5840">
        <v>38.462000000000003</v>
      </c>
      <c r="AB5840">
        <v>-1</v>
      </c>
      <c r="AC5840">
        <v>-1</v>
      </c>
      <c r="AD5840" s="8">
        <f t="shared" si="183"/>
        <v>1</v>
      </c>
      <c r="AE5840">
        <v>1809</v>
      </c>
      <c r="AF5840">
        <v>494549</v>
      </c>
      <c r="AG5840">
        <v>136</v>
      </c>
      <c r="AH5840" t="s">
        <v>54</v>
      </c>
      <c r="AI5840">
        <v>625</v>
      </c>
      <c r="AJ5840">
        <v>624</v>
      </c>
      <c r="AK5840">
        <v>18</v>
      </c>
    </row>
    <row r="5841" spans="1:37" x14ac:dyDescent="0.2">
      <c r="A5841">
        <v>4</v>
      </c>
      <c r="B5841" t="s">
        <v>32</v>
      </c>
      <c r="C5841">
        <v>150</v>
      </c>
      <c r="D5841">
        <v>3000</v>
      </c>
      <c r="E5841">
        <v>5</v>
      </c>
      <c r="F5841">
        <v>0</v>
      </c>
      <c r="G5841">
        <v>0</v>
      </c>
      <c r="H5841" t="s">
        <v>36</v>
      </c>
      <c r="I5841">
        <v>0</v>
      </c>
      <c r="J5841" s="8" t="str">
        <f t="shared" si="182"/>
        <v>FA</v>
      </c>
      <c r="K5841">
        <v>0</v>
      </c>
      <c r="L5841" t="s">
        <v>34</v>
      </c>
      <c r="M5841">
        <v>73.748571428571395</v>
      </c>
      <c r="N5841">
        <v>123.573333333333</v>
      </c>
      <c r="O5841">
        <v>2</v>
      </c>
      <c r="P5841">
        <v>1</v>
      </c>
      <c r="Q5841">
        <v>73.748571428571395</v>
      </c>
      <c r="R5841">
        <v>123.573333333333</v>
      </c>
      <c r="S5841">
        <v>2</v>
      </c>
      <c r="T5841">
        <v>1</v>
      </c>
      <c r="U5841">
        <v>47.9201049804688</v>
      </c>
      <c r="V5841">
        <v>115.32985687255901</v>
      </c>
      <c r="W5841">
        <v>2</v>
      </c>
      <c r="X5841">
        <v>1</v>
      </c>
      <c r="Y5841">
        <v>27.112074491268899</v>
      </c>
      <c r="Z5841">
        <v>29.411999999999999</v>
      </c>
      <c r="AA5841">
        <v>29.411999999999999</v>
      </c>
      <c r="AB5841">
        <v>26.934999999999999</v>
      </c>
      <c r="AC5841">
        <v>-2.4769999999999999</v>
      </c>
      <c r="AD5841" s="8">
        <f t="shared" si="183"/>
        <v>2.4769999999999999</v>
      </c>
      <c r="AE5841">
        <v>1710</v>
      </c>
      <c r="AF5841">
        <v>570598</v>
      </c>
      <c r="AG5841">
        <v>95</v>
      </c>
      <c r="AH5841" t="s">
        <v>54</v>
      </c>
      <c r="AI5841">
        <v>625</v>
      </c>
      <c r="AJ5841">
        <v>624</v>
      </c>
      <c r="AK5841">
        <v>18</v>
      </c>
    </row>
    <row r="5842" spans="1:37" x14ac:dyDescent="0.2">
      <c r="A5842">
        <v>4</v>
      </c>
      <c r="B5842" t="s">
        <v>32</v>
      </c>
      <c r="C5842">
        <v>150</v>
      </c>
      <c r="D5842">
        <v>3000</v>
      </c>
      <c r="E5842">
        <v>5</v>
      </c>
      <c r="F5842">
        <v>0</v>
      </c>
      <c r="G5842">
        <v>0</v>
      </c>
      <c r="H5842" t="s">
        <v>33</v>
      </c>
      <c r="I5842">
        <v>1</v>
      </c>
      <c r="J5842" s="8" t="str">
        <f t="shared" si="182"/>
        <v>TNEG</v>
      </c>
      <c r="K5842">
        <v>0</v>
      </c>
      <c r="L5842" t="s">
        <v>34</v>
      </c>
      <c r="M5842">
        <v>154.401904761905</v>
      </c>
      <c r="N5842">
        <v>118.573333333333</v>
      </c>
      <c r="O5842">
        <v>2</v>
      </c>
      <c r="P5842">
        <v>2</v>
      </c>
      <c r="Q5842">
        <v>154.401904761905</v>
      </c>
      <c r="R5842">
        <v>118.573333333333</v>
      </c>
      <c r="S5842">
        <v>2</v>
      </c>
      <c r="T5842">
        <v>2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25</v>
      </c>
      <c r="AA5842">
        <v>25</v>
      </c>
      <c r="AB5842">
        <v>-1</v>
      </c>
      <c r="AC5842">
        <v>-1</v>
      </c>
      <c r="AD5842" s="8">
        <f t="shared" si="183"/>
        <v>1</v>
      </c>
      <c r="AE5842">
        <v>1112</v>
      </c>
      <c r="AF5842">
        <v>620014</v>
      </c>
      <c r="AG5842">
        <v>1278</v>
      </c>
      <c r="AH5842" t="s">
        <v>54</v>
      </c>
      <c r="AI5842">
        <v>625</v>
      </c>
      <c r="AJ5842">
        <v>624</v>
      </c>
      <c r="AK5842">
        <v>18</v>
      </c>
    </row>
    <row r="5843" spans="1:37" x14ac:dyDescent="0.2">
      <c r="A5843">
        <v>4</v>
      </c>
      <c r="B5843" t="s">
        <v>32</v>
      </c>
      <c r="C5843">
        <v>150</v>
      </c>
      <c r="D5843">
        <v>3000</v>
      </c>
      <c r="E5843">
        <v>6</v>
      </c>
      <c r="F5843">
        <v>0</v>
      </c>
      <c r="G5843">
        <v>0</v>
      </c>
      <c r="H5843" t="s">
        <v>36</v>
      </c>
      <c r="I5843">
        <v>0</v>
      </c>
      <c r="J5843" s="8" t="str">
        <f t="shared" si="182"/>
        <v>FA</v>
      </c>
      <c r="K5843">
        <v>0</v>
      </c>
      <c r="L5843" t="s">
        <v>34</v>
      </c>
      <c r="M5843">
        <v>301.70857142857102</v>
      </c>
      <c r="N5843">
        <v>289.88</v>
      </c>
      <c r="O5843">
        <v>4</v>
      </c>
      <c r="P5843">
        <v>4</v>
      </c>
      <c r="Q5843">
        <v>301.70857142857102</v>
      </c>
      <c r="R5843">
        <v>289.88</v>
      </c>
      <c r="S5843">
        <v>4</v>
      </c>
      <c r="T5843">
        <v>4</v>
      </c>
      <c r="U5843">
        <v>310.92010498046898</v>
      </c>
      <c r="V5843">
        <v>306.32985687255899</v>
      </c>
      <c r="W5843">
        <v>4</v>
      </c>
      <c r="X5843">
        <v>4</v>
      </c>
      <c r="Y5843">
        <v>18.853385412317699</v>
      </c>
      <c r="Z5843">
        <v>46.154000000000003</v>
      </c>
      <c r="AA5843">
        <v>46.154000000000003</v>
      </c>
      <c r="AB5843">
        <v>53.698999999999998</v>
      </c>
      <c r="AC5843">
        <v>7.5460000000000003</v>
      </c>
      <c r="AD5843" s="8">
        <f t="shared" si="183"/>
        <v>7.5460000000000003</v>
      </c>
      <c r="AE5843">
        <v>2317</v>
      </c>
      <c r="AF5843">
        <v>95778</v>
      </c>
      <c r="AG5843">
        <v>1174</v>
      </c>
      <c r="AH5843" t="s">
        <v>54</v>
      </c>
      <c r="AI5843">
        <v>625</v>
      </c>
      <c r="AJ5843">
        <v>624</v>
      </c>
      <c r="AK5843">
        <v>18</v>
      </c>
    </row>
    <row r="5844" spans="1:37" x14ac:dyDescent="0.2">
      <c r="A5844">
        <v>4</v>
      </c>
      <c r="B5844" t="s">
        <v>32</v>
      </c>
      <c r="C5844">
        <v>150</v>
      </c>
      <c r="D5844">
        <v>3000</v>
      </c>
      <c r="E5844">
        <v>6</v>
      </c>
      <c r="F5844">
        <v>1</v>
      </c>
      <c r="G5844">
        <v>1</v>
      </c>
      <c r="H5844" t="s">
        <v>36</v>
      </c>
      <c r="I5844">
        <v>1</v>
      </c>
      <c r="J5844" s="8" t="str">
        <f t="shared" si="182"/>
        <v xml:space="preserve">HIT </v>
      </c>
      <c r="K5844">
        <v>4</v>
      </c>
      <c r="L5844">
        <v>2</v>
      </c>
      <c r="M5844">
        <v>545.668571428571</v>
      </c>
      <c r="N5844">
        <v>511.84</v>
      </c>
      <c r="O5844">
        <v>7</v>
      </c>
      <c r="P5844">
        <v>7</v>
      </c>
      <c r="Q5844">
        <v>68.748571428571395</v>
      </c>
      <c r="R5844">
        <v>525.84</v>
      </c>
      <c r="S5844">
        <v>7</v>
      </c>
      <c r="T5844">
        <v>1</v>
      </c>
      <c r="U5844">
        <v>554.92010498046898</v>
      </c>
      <c r="V5844">
        <v>505.32985687255899</v>
      </c>
      <c r="W5844">
        <v>7</v>
      </c>
      <c r="X5844">
        <v>7</v>
      </c>
      <c r="Y5844">
        <v>486.60397245327903</v>
      </c>
      <c r="Z5844">
        <v>20</v>
      </c>
      <c r="AA5844">
        <v>60</v>
      </c>
      <c r="AB5844">
        <v>56.935000000000002</v>
      </c>
      <c r="AC5844">
        <v>36.935000000000002</v>
      </c>
      <c r="AD5844" s="8">
        <f t="shared" si="183"/>
        <v>36.935000000000002</v>
      </c>
      <c r="AE5844">
        <v>1276</v>
      </c>
      <c r="AF5844">
        <v>172083</v>
      </c>
      <c r="AG5844">
        <v>698</v>
      </c>
      <c r="AH5844" t="s">
        <v>54</v>
      </c>
      <c r="AI5844">
        <v>625</v>
      </c>
      <c r="AJ5844">
        <v>624</v>
      </c>
      <c r="AK5844">
        <v>18</v>
      </c>
    </row>
    <row r="5845" spans="1:37" x14ac:dyDescent="0.2">
      <c r="A5845">
        <v>4</v>
      </c>
      <c r="B5845" t="s">
        <v>32</v>
      </c>
      <c r="C5845">
        <v>150</v>
      </c>
      <c r="D5845">
        <v>3000</v>
      </c>
      <c r="E5845">
        <v>6</v>
      </c>
      <c r="F5845">
        <v>0</v>
      </c>
      <c r="G5845">
        <v>0</v>
      </c>
      <c r="H5845" t="s">
        <v>36</v>
      </c>
      <c r="I5845">
        <v>0</v>
      </c>
      <c r="J5845" s="8" t="str">
        <f t="shared" si="182"/>
        <v>FA</v>
      </c>
      <c r="K5845">
        <v>0</v>
      </c>
      <c r="L5845" t="s">
        <v>34</v>
      </c>
      <c r="M5845">
        <v>310.70857142857102</v>
      </c>
      <c r="N5845">
        <v>513.84</v>
      </c>
      <c r="O5845">
        <v>7</v>
      </c>
      <c r="P5845">
        <v>4</v>
      </c>
      <c r="Q5845">
        <v>310.70857142857102</v>
      </c>
      <c r="R5845">
        <v>513.84</v>
      </c>
      <c r="S5845">
        <v>7</v>
      </c>
      <c r="T5845">
        <v>4</v>
      </c>
      <c r="U5845">
        <v>312.92010498046898</v>
      </c>
      <c r="V5845">
        <v>528.32985687255905</v>
      </c>
      <c r="W5845">
        <v>7</v>
      </c>
      <c r="X5845">
        <v>4</v>
      </c>
      <c r="Y5845">
        <v>14.657654411207799</v>
      </c>
      <c r="Z5845">
        <v>46.154000000000003</v>
      </c>
      <c r="AA5845">
        <v>46.154000000000003</v>
      </c>
      <c r="AB5845">
        <v>41.052</v>
      </c>
      <c r="AC5845">
        <v>-5.101</v>
      </c>
      <c r="AD5845" s="8">
        <f t="shared" si="183"/>
        <v>5.101</v>
      </c>
      <c r="AE5845">
        <v>1461</v>
      </c>
      <c r="AF5845">
        <v>218091</v>
      </c>
      <c r="AG5845">
        <v>1118</v>
      </c>
      <c r="AH5845" t="s">
        <v>54</v>
      </c>
      <c r="AI5845">
        <v>625</v>
      </c>
      <c r="AJ5845">
        <v>624</v>
      </c>
      <c r="AK5845">
        <v>18</v>
      </c>
    </row>
    <row r="5846" spans="1:37" x14ac:dyDescent="0.2">
      <c r="A5846">
        <v>4</v>
      </c>
      <c r="B5846" t="s">
        <v>32</v>
      </c>
      <c r="C5846">
        <v>150</v>
      </c>
      <c r="D5846">
        <v>3000</v>
      </c>
      <c r="E5846">
        <v>6</v>
      </c>
      <c r="F5846">
        <v>0</v>
      </c>
      <c r="G5846">
        <v>0</v>
      </c>
      <c r="H5846" t="s">
        <v>36</v>
      </c>
      <c r="I5846">
        <v>0</v>
      </c>
      <c r="J5846" s="8" t="str">
        <f t="shared" si="182"/>
        <v>FA</v>
      </c>
      <c r="K5846">
        <v>0</v>
      </c>
      <c r="L5846" t="s">
        <v>34</v>
      </c>
      <c r="M5846">
        <v>543.668571428571</v>
      </c>
      <c r="N5846">
        <v>288.88</v>
      </c>
      <c r="O5846">
        <v>4</v>
      </c>
      <c r="P5846">
        <v>7</v>
      </c>
      <c r="Q5846">
        <v>543.668571428571</v>
      </c>
      <c r="R5846">
        <v>288.88</v>
      </c>
      <c r="S5846">
        <v>4</v>
      </c>
      <c r="T5846">
        <v>7</v>
      </c>
      <c r="U5846">
        <v>547.92010498046898</v>
      </c>
      <c r="V5846">
        <v>309.32985687255899</v>
      </c>
      <c r="W5846">
        <v>4</v>
      </c>
      <c r="X5846">
        <v>7</v>
      </c>
      <c r="Y5846">
        <v>20.887129617327599</v>
      </c>
      <c r="Z5846">
        <v>46.154000000000003</v>
      </c>
      <c r="AA5846">
        <v>46.154000000000003</v>
      </c>
      <c r="AB5846">
        <v>43.405000000000001</v>
      </c>
      <c r="AC5846">
        <v>-2.7490000000000001</v>
      </c>
      <c r="AD5846" s="8">
        <f t="shared" si="183"/>
        <v>2.7490000000000001</v>
      </c>
      <c r="AE5846">
        <v>9734</v>
      </c>
      <c r="AF5846">
        <v>284268</v>
      </c>
      <c r="AG5846">
        <v>2111</v>
      </c>
      <c r="AH5846" t="s">
        <v>54</v>
      </c>
      <c r="AI5846">
        <v>625</v>
      </c>
      <c r="AJ5846">
        <v>624</v>
      </c>
      <c r="AK5846">
        <v>18</v>
      </c>
    </row>
    <row r="5847" spans="1:37" x14ac:dyDescent="0.2">
      <c r="A5847">
        <v>4</v>
      </c>
      <c r="B5847" t="s">
        <v>32</v>
      </c>
      <c r="C5847">
        <v>150</v>
      </c>
      <c r="D5847">
        <v>3000</v>
      </c>
      <c r="E5847">
        <v>6</v>
      </c>
      <c r="F5847">
        <v>0</v>
      </c>
      <c r="G5847">
        <v>0</v>
      </c>
      <c r="H5847" t="s">
        <v>36</v>
      </c>
      <c r="I5847">
        <v>0</v>
      </c>
      <c r="J5847" s="8" t="str">
        <f t="shared" si="182"/>
        <v>FA</v>
      </c>
      <c r="K5847">
        <v>0</v>
      </c>
      <c r="L5847" t="s">
        <v>34</v>
      </c>
      <c r="M5847">
        <v>448.01523809523798</v>
      </c>
      <c r="N5847">
        <v>509.84</v>
      </c>
      <c r="O5847">
        <v>7</v>
      </c>
      <c r="P5847">
        <v>6</v>
      </c>
      <c r="Q5847">
        <v>448.01523809523798</v>
      </c>
      <c r="R5847">
        <v>509.84</v>
      </c>
      <c r="S5847">
        <v>7</v>
      </c>
      <c r="T5847">
        <v>6</v>
      </c>
      <c r="U5847">
        <v>455.92010498046898</v>
      </c>
      <c r="V5847">
        <v>516.32985687255905</v>
      </c>
      <c r="W5847">
        <v>7</v>
      </c>
      <c r="X5847">
        <v>6</v>
      </c>
      <c r="Y5847">
        <v>10.227666532475199</v>
      </c>
      <c r="Z5847">
        <v>37.5</v>
      </c>
      <c r="AA5847">
        <v>37.5</v>
      </c>
      <c r="AB5847">
        <v>34.875999999999998</v>
      </c>
      <c r="AC5847">
        <v>-2.6240000000000001</v>
      </c>
      <c r="AD5847" s="8">
        <f t="shared" si="183"/>
        <v>2.6240000000000001</v>
      </c>
      <c r="AE5847">
        <v>1346</v>
      </c>
      <c r="AF5847">
        <v>341156</v>
      </c>
      <c r="AG5847">
        <v>1213</v>
      </c>
      <c r="AH5847" t="s">
        <v>54</v>
      </c>
      <c r="AI5847">
        <v>625</v>
      </c>
      <c r="AJ5847">
        <v>624</v>
      </c>
      <c r="AK5847">
        <v>18</v>
      </c>
    </row>
    <row r="5848" spans="1:37" x14ac:dyDescent="0.2">
      <c r="A5848">
        <v>4</v>
      </c>
      <c r="B5848" t="s">
        <v>32</v>
      </c>
      <c r="C5848">
        <v>150</v>
      </c>
      <c r="D5848">
        <v>3000</v>
      </c>
      <c r="E5848">
        <v>6</v>
      </c>
      <c r="F5848">
        <v>1</v>
      </c>
      <c r="G5848">
        <v>1</v>
      </c>
      <c r="H5848" t="s">
        <v>36</v>
      </c>
      <c r="I5848">
        <v>1</v>
      </c>
      <c r="J5848" s="8" t="str">
        <f t="shared" si="182"/>
        <v xml:space="preserve">HIT </v>
      </c>
      <c r="K5848">
        <v>3</v>
      </c>
      <c r="L5848">
        <v>2</v>
      </c>
      <c r="M5848">
        <v>459.01523809523798</v>
      </c>
      <c r="N5848">
        <v>204.226666666667</v>
      </c>
      <c r="O5848">
        <v>3</v>
      </c>
      <c r="P5848">
        <v>6</v>
      </c>
      <c r="Q5848">
        <v>300.70857142857102</v>
      </c>
      <c r="R5848">
        <v>505.84</v>
      </c>
      <c r="S5848">
        <v>7</v>
      </c>
      <c r="T5848">
        <v>4</v>
      </c>
      <c r="U5848">
        <v>422.92010498046898</v>
      </c>
      <c r="V5848">
        <v>200.32985687255899</v>
      </c>
      <c r="W5848">
        <v>3</v>
      </c>
      <c r="X5848">
        <v>6</v>
      </c>
      <c r="Y5848">
        <v>329.04727090018002</v>
      </c>
      <c r="Z5848">
        <v>21.428999999999998</v>
      </c>
      <c r="AA5848">
        <v>42.856999999999999</v>
      </c>
      <c r="AB5848">
        <v>4.4349999999999996</v>
      </c>
      <c r="AC5848">
        <v>-16.994</v>
      </c>
      <c r="AD5848" s="8">
        <f t="shared" si="183"/>
        <v>16.994</v>
      </c>
      <c r="AE5848">
        <v>1141</v>
      </c>
      <c r="AF5848">
        <v>403908</v>
      </c>
      <c r="AG5848">
        <v>443</v>
      </c>
      <c r="AH5848" t="s">
        <v>54</v>
      </c>
      <c r="AI5848">
        <v>625</v>
      </c>
      <c r="AJ5848">
        <v>624</v>
      </c>
      <c r="AK5848">
        <v>18</v>
      </c>
    </row>
    <row r="5849" spans="1:37" x14ac:dyDescent="0.2">
      <c r="A5849">
        <v>4</v>
      </c>
      <c r="B5849" t="s">
        <v>32</v>
      </c>
      <c r="C5849">
        <v>150</v>
      </c>
      <c r="D5849">
        <v>3000</v>
      </c>
      <c r="E5849">
        <v>6</v>
      </c>
      <c r="F5849">
        <v>0</v>
      </c>
      <c r="G5849">
        <v>0</v>
      </c>
      <c r="H5849" t="s">
        <v>33</v>
      </c>
      <c r="I5849">
        <v>1</v>
      </c>
      <c r="J5849" s="8" t="str">
        <f t="shared" si="182"/>
        <v>TNEG</v>
      </c>
      <c r="K5849">
        <v>0</v>
      </c>
      <c r="L5849" t="s">
        <v>34</v>
      </c>
      <c r="M5849">
        <v>539.668571428571</v>
      </c>
      <c r="N5849">
        <v>123.573333333333</v>
      </c>
      <c r="O5849">
        <v>2</v>
      </c>
      <c r="P5849">
        <v>7</v>
      </c>
      <c r="Q5849">
        <v>539.668571428571</v>
      </c>
      <c r="R5849">
        <v>123.573333333333</v>
      </c>
      <c r="S5849">
        <v>2</v>
      </c>
      <c r="T5849">
        <v>7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54.545000000000002</v>
      </c>
      <c r="AA5849">
        <v>54.545000000000002</v>
      </c>
      <c r="AB5849">
        <v>-1</v>
      </c>
      <c r="AC5849">
        <v>-1</v>
      </c>
      <c r="AD5849" s="8">
        <f t="shared" si="183"/>
        <v>1</v>
      </c>
      <c r="AE5849">
        <v>1608</v>
      </c>
      <c r="AF5849">
        <v>462621</v>
      </c>
      <c r="AG5849">
        <v>2214</v>
      </c>
      <c r="AH5849" t="s">
        <v>54</v>
      </c>
      <c r="AI5849">
        <v>625</v>
      </c>
      <c r="AJ5849">
        <v>624</v>
      </c>
      <c r="AK5849">
        <v>18</v>
      </c>
    </row>
    <row r="5850" spans="1:37" x14ac:dyDescent="0.2">
      <c r="A5850">
        <v>4</v>
      </c>
      <c r="B5850" t="s">
        <v>32</v>
      </c>
      <c r="C5850">
        <v>150</v>
      </c>
      <c r="D5850">
        <v>3000</v>
      </c>
      <c r="E5850">
        <v>6</v>
      </c>
      <c r="F5850">
        <v>1</v>
      </c>
      <c r="G5850">
        <v>1</v>
      </c>
      <c r="H5850" t="s">
        <v>33</v>
      </c>
      <c r="I5850">
        <v>0</v>
      </c>
      <c r="J5850" s="8" t="str">
        <f t="shared" si="182"/>
        <v>MISS</v>
      </c>
      <c r="K5850">
        <v>2</v>
      </c>
      <c r="L5850">
        <v>1</v>
      </c>
      <c r="M5850">
        <v>151.401904761905</v>
      </c>
      <c r="N5850">
        <v>215.226666666667</v>
      </c>
      <c r="O5850">
        <v>3</v>
      </c>
      <c r="P5850">
        <v>2</v>
      </c>
      <c r="Q5850">
        <v>297.70857142857102</v>
      </c>
      <c r="R5850">
        <v>436.18666666666701</v>
      </c>
      <c r="S5850">
        <v>6</v>
      </c>
      <c r="T5850">
        <v>4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30.768999999999998</v>
      </c>
      <c r="AA5850">
        <v>46.154000000000003</v>
      </c>
      <c r="AB5850">
        <v>-1</v>
      </c>
      <c r="AC5850">
        <v>-1</v>
      </c>
      <c r="AD5850" s="8">
        <f t="shared" si="183"/>
        <v>1</v>
      </c>
      <c r="AE5850">
        <v>1240</v>
      </c>
      <c r="AF5850">
        <v>496293</v>
      </c>
      <c r="AG5850">
        <v>1250</v>
      </c>
      <c r="AH5850" t="s">
        <v>54</v>
      </c>
      <c r="AI5850">
        <v>625</v>
      </c>
      <c r="AJ5850">
        <v>624</v>
      </c>
      <c r="AK5850">
        <v>18</v>
      </c>
    </row>
    <row r="5851" spans="1:37" x14ac:dyDescent="0.2">
      <c r="A5851">
        <v>4</v>
      </c>
      <c r="B5851" t="s">
        <v>32</v>
      </c>
      <c r="C5851">
        <v>150</v>
      </c>
      <c r="D5851">
        <v>3000</v>
      </c>
      <c r="E5851">
        <v>6</v>
      </c>
      <c r="F5851">
        <v>0</v>
      </c>
      <c r="G5851">
        <v>0</v>
      </c>
      <c r="H5851" t="s">
        <v>36</v>
      </c>
      <c r="I5851">
        <v>0</v>
      </c>
      <c r="J5851" s="8" t="str">
        <f t="shared" si="182"/>
        <v>FA</v>
      </c>
      <c r="K5851">
        <v>0</v>
      </c>
      <c r="L5851" t="s">
        <v>34</v>
      </c>
      <c r="M5851">
        <v>145.401904761905</v>
      </c>
      <c r="N5851">
        <v>131.57333333333301</v>
      </c>
      <c r="O5851">
        <v>2</v>
      </c>
      <c r="P5851">
        <v>2</v>
      </c>
      <c r="Q5851">
        <v>145.401904761905</v>
      </c>
      <c r="R5851">
        <v>131.57333333333301</v>
      </c>
      <c r="S5851">
        <v>2</v>
      </c>
      <c r="T5851">
        <v>2</v>
      </c>
      <c r="U5851">
        <v>153.92010498046901</v>
      </c>
      <c r="V5851">
        <v>128.32985687255899</v>
      </c>
      <c r="W5851">
        <v>2</v>
      </c>
      <c r="X5851">
        <v>2</v>
      </c>
      <c r="Y5851">
        <v>9.1148162085224502</v>
      </c>
      <c r="Z5851">
        <v>35.293999999999997</v>
      </c>
      <c r="AA5851">
        <v>35.293999999999997</v>
      </c>
      <c r="AB5851">
        <v>32.817</v>
      </c>
      <c r="AC5851">
        <v>-2.4769999999999999</v>
      </c>
      <c r="AD5851" s="8">
        <f t="shared" si="183"/>
        <v>2.4769999999999999</v>
      </c>
      <c r="AE5851">
        <v>996</v>
      </c>
      <c r="AF5851">
        <v>573622</v>
      </c>
      <c r="AG5851">
        <v>1911</v>
      </c>
      <c r="AH5851" t="s">
        <v>54</v>
      </c>
      <c r="AI5851">
        <v>625</v>
      </c>
      <c r="AJ5851">
        <v>624</v>
      </c>
      <c r="AK5851">
        <v>18</v>
      </c>
    </row>
    <row r="5852" spans="1:37" x14ac:dyDescent="0.2">
      <c r="A5852">
        <v>4</v>
      </c>
      <c r="B5852" t="s">
        <v>32</v>
      </c>
      <c r="C5852">
        <v>150</v>
      </c>
      <c r="D5852">
        <v>3000</v>
      </c>
      <c r="E5852">
        <v>6</v>
      </c>
      <c r="F5852">
        <v>0</v>
      </c>
      <c r="G5852">
        <v>0</v>
      </c>
      <c r="H5852" t="s">
        <v>33</v>
      </c>
      <c r="I5852">
        <v>1</v>
      </c>
      <c r="J5852" s="8" t="str">
        <f t="shared" si="182"/>
        <v>TNEG</v>
      </c>
      <c r="K5852">
        <v>0</v>
      </c>
      <c r="L5852" t="s">
        <v>34</v>
      </c>
      <c r="M5852">
        <v>522.668571428571</v>
      </c>
      <c r="N5852">
        <v>353.53333333333302</v>
      </c>
      <c r="O5852">
        <v>5</v>
      </c>
      <c r="P5852">
        <v>7</v>
      </c>
      <c r="Q5852">
        <v>522.668571428571</v>
      </c>
      <c r="R5852">
        <v>353.53333333333302</v>
      </c>
      <c r="S5852">
        <v>5</v>
      </c>
      <c r="T5852">
        <v>7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30</v>
      </c>
      <c r="AA5852">
        <v>30</v>
      </c>
      <c r="AB5852">
        <v>-1</v>
      </c>
      <c r="AC5852">
        <v>-1</v>
      </c>
      <c r="AD5852" s="8">
        <f t="shared" si="183"/>
        <v>1</v>
      </c>
      <c r="AE5852">
        <v>1272</v>
      </c>
      <c r="AF5852">
        <v>621790</v>
      </c>
      <c r="AG5852">
        <v>11</v>
      </c>
      <c r="AH5852" t="s">
        <v>54</v>
      </c>
      <c r="AI5852">
        <v>625</v>
      </c>
      <c r="AJ5852">
        <v>624</v>
      </c>
      <c r="AK5852">
        <v>18</v>
      </c>
    </row>
    <row r="5853" spans="1:37" x14ac:dyDescent="0.2">
      <c r="A5853">
        <v>4</v>
      </c>
      <c r="B5853" t="s">
        <v>32</v>
      </c>
      <c r="C5853">
        <v>150</v>
      </c>
      <c r="D5853">
        <v>3000</v>
      </c>
      <c r="E5853">
        <v>7</v>
      </c>
      <c r="F5853">
        <v>1</v>
      </c>
      <c r="G5853">
        <v>1</v>
      </c>
      <c r="H5853" t="s">
        <v>36</v>
      </c>
      <c r="I5853">
        <v>1</v>
      </c>
      <c r="J5853" s="8" t="str">
        <f t="shared" si="182"/>
        <v xml:space="preserve">HIT </v>
      </c>
      <c r="K5853">
        <v>3</v>
      </c>
      <c r="L5853">
        <v>2</v>
      </c>
      <c r="M5853">
        <v>534.668571428571</v>
      </c>
      <c r="N5853">
        <v>277.88</v>
      </c>
      <c r="O5853">
        <v>4</v>
      </c>
      <c r="P5853">
        <v>7</v>
      </c>
      <c r="Q5853">
        <v>388.36190476190501</v>
      </c>
      <c r="R5853">
        <v>212.226666666667</v>
      </c>
      <c r="S5853">
        <v>3</v>
      </c>
      <c r="T5853">
        <v>5</v>
      </c>
      <c r="U5853">
        <v>544.92010498046898</v>
      </c>
      <c r="V5853">
        <v>282.32985687255899</v>
      </c>
      <c r="W5853">
        <v>4</v>
      </c>
      <c r="X5853">
        <v>7</v>
      </c>
      <c r="Y5853">
        <v>171.536956171897</v>
      </c>
      <c r="Z5853">
        <v>30.768999999999998</v>
      </c>
      <c r="AA5853">
        <v>53.845999999999997</v>
      </c>
      <c r="AB5853">
        <v>1.788</v>
      </c>
      <c r="AC5853">
        <v>-28.981999999999999</v>
      </c>
      <c r="AD5853" s="8">
        <f t="shared" si="183"/>
        <v>28.981999999999999</v>
      </c>
      <c r="AE5853">
        <v>2373</v>
      </c>
      <c r="AF5853">
        <v>101442</v>
      </c>
      <c r="AG5853">
        <v>2097</v>
      </c>
      <c r="AH5853" t="s">
        <v>54</v>
      </c>
      <c r="AI5853">
        <v>625</v>
      </c>
      <c r="AJ5853">
        <v>624</v>
      </c>
      <c r="AK5853">
        <v>18</v>
      </c>
    </row>
    <row r="5854" spans="1:37" x14ac:dyDescent="0.2">
      <c r="A5854">
        <v>4</v>
      </c>
      <c r="B5854" t="s">
        <v>32</v>
      </c>
      <c r="C5854">
        <v>150</v>
      </c>
      <c r="D5854">
        <v>3000</v>
      </c>
      <c r="E5854">
        <v>7</v>
      </c>
      <c r="F5854">
        <v>1</v>
      </c>
      <c r="G5854">
        <v>2</v>
      </c>
      <c r="H5854" t="s">
        <v>36</v>
      </c>
      <c r="I5854">
        <v>1</v>
      </c>
      <c r="J5854" s="8" t="str">
        <f t="shared" si="182"/>
        <v xml:space="preserve">HIT </v>
      </c>
      <c r="K5854">
        <v>3</v>
      </c>
      <c r="L5854">
        <v>2</v>
      </c>
      <c r="M5854">
        <v>536.668571428571</v>
      </c>
      <c r="N5854">
        <v>193.226666666667</v>
      </c>
      <c r="O5854">
        <v>3</v>
      </c>
      <c r="P5854">
        <v>7</v>
      </c>
      <c r="Q5854">
        <v>523.668571428571</v>
      </c>
      <c r="R5854">
        <v>274.88</v>
      </c>
      <c r="S5854">
        <v>4</v>
      </c>
      <c r="T5854">
        <v>7</v>
      </c>
      <c r="U5854">
        <v>546.92010498046898</v>
      </c>
      <c r="V5854">
        <v>198.32985687255899</v>
      </c>
      <c r="W5854">
        <v>3</v>
      </c>
      <c r="X5854">
        <v>7</v>
      </c>
      <c r="Y5854">
        <v>80.003488832342597</v>
      </c>
      <c r="Z5854">
        <v>40</v>
      </c>
      <c r="AA5854">
        <v>70</v>
      </c>
      <c r="AB5854">
        <v>67.522999999999996</v>
      </c>
      <c r="AC5854">
        <v>27.523</v>
      </c>
      <c r="AD5854" s="8">
        <f t="shared" si="183"/>
        <v>27.523</v>
      </c>
      <c r="AE5854">
        <v>1500</v>
      </c>
      <c r="AF5854">
        <v>175939</v>
      </c>
      <c r="AG5854">
        <v>199</v>
      </c>
      <c r="AH5854" t="s">
        <v>54</v>
      </c>
      <c r="AI5854">
        <v>625</v>
      </c>
      <c r="AJ5854">
        <v>624</v>
      </c>
      <c r="AK5854">
        <v>18</v>
      </c>
    </row>
    <row r="5855" spans="1:37" x14ac:dyDescent="0.2">
      <c r="A5855">
        <v>4</v>
      </c>
      <c r="B5855" t="s">
        <v>32</v>
      </c>
      <c r="C5855">
        <v>150</v>
      </c>
      <c r="D5855">
        <v>3000</v>
      </c>
      <c r="E5855">
        <v>7</v>
      </c>
      <c r="F5855">
        <v>1</v>
      </c>
      <c r="G5855">
        <v>1</v>
      </c>
      <c r="H5855" t="s">
        <v>36</v>
      </c>
      <c r="I5855">
        <v>1</v>
      </c>
      <c r="J5855" s="8" t="str">
        <f t="shared" si="182"/>
        <v xml:space="preserve">HIT </v>
      </c>
      <c r="K5855">
        <v>1</v>
      </c>
      <c r="L5855">
        <v>0</v>
      </c>
      <c r="M5855">
        <v>135.401904761905</v>
      </c>
      <c r="N5855">
        <v>287.88</v>
      </c>
      <c r="O5855">
        <v>4</v>
      </c>
      <c r="P5855">
        <v>2</v>
      </c>
      <c r="Q5855">
        <v>310.70857142857102</v>
      </c>
      <c r="R5855">
        <v>513.84</v>
      </c>
      <c r="S5855">
        <v>7</v>
      </c>
      <c r="T5855">
        <v>4</v>
      </c>
      <c r="U5855">
        <v>156.92010498046901</v>
      </c>
      <c r="V5855">
        <v>268.32985687255899</v>
      </c>
      <c r="W5855">
        <v>4</v>
      </c>
      <c r="X5855">
        <v>2</v>
      </c>
      <c r="Y5855">
        <v>289.70005659460298</v>
      </c>
      <c r="Z5855">
        <v>46.154000000000003</v>
      </c>
      <c r="AA5855">
        <v>53.845999999999997</v>
      </c>
      <c r="AB5855">
        <v>4.141</v>
      </c>
      <c r="AC5855">
        <v>-42.012999999999998</v>
      </c>
      <c r="AD5855" s="8">
        <f t="shared" si="183"/>
        <v>42.012999999999998</v>
      </c>
      <c r="AE5855">
        <v>1286</v>
      </c>
      <c r="AF5855">
        <v>221236</v>
      </c>
      <c r="AG5855">
        <v>1118</v>
      </c>
      <c r="AH5855" t="s">
        <v>54</v>
      </c>
      <c r="AI5855">
        <v>625</v>
      </c>
      <c r="AJ5855">
        <v>624</v>
      </c>
      <c r="AK5855">
        <v>18</v>
      </c>
    </row>
    <row r="5856" spans="1:37" x14ac:dyDescent="0.2">
      <c r="A5856">
        <v>4</v>
      </c>
      <c r="B5856" t="s">
        <v>32</v>
      </c>
      <c r="C5856">
        <v>150</v>
      </c>
      <c r="D5856">
        <v>3000</v>
      </c>
      <c r="E5856">
        <v>7</v>
      </c>
      <c r="F5856">
        <v>0</v>
      </c>
      <c r="G5856">
        <v>0</v>
      </c>
      <c r="H5856" t="s">
        <v>36</v>
      </c>
      <c r="I5856">
        <v>0</v>
      </c>
      <c r="J5856" s="8" t="str">
        <f t="shared" si="182"/>
        <v>FA</v>
      </c>
      <c r="K5856">
        <v>0</v>
      </c>
      <c r="L5856" t="s">
        <v>34</v>
      </c>
      <c r="M5856">
        <v>445.01523809523798</v>
      </c>
      <c r="N5856">
        <v>515.84</v>
      </c>
      <c r="O5856">
        <v>7</v>
      </c>
      <c r="P5856">
        <v>6</v>
      </c>
      <c r="Q5856">
        <v>445.01523809523798</v>
      </c>
      <c r="R5856">
        <v>515.84</v>
      </c>
      <c r="S5856">
        <v>7</v>
      </c>
      <c r="T5856">
        <v>6</v>
      </c>
      <c r="U5856">
        <v>444.92010498046898</v>
      </c>
      <c r="V5856">
        <v>522.32985687255905</v>
      </c>
      <c r="W5856">
        <v>7</v>
      </c>
      <c r="X5856">
        <v>6</v>
      </c>
      <c r="Y5856">
        <v>6.4905541008315604</v>
      </c>
      <c r="Z5856">
        <v>53.845999999999997</v>
      </c>
      <c r="AA5856">
        <v>53.845999999999997</v>
      </c>
      <c r="AB5856">
        <v>53.110999999999997</v>
      </c>
      <c r="AC5856">
        <v>-0.73499999999999999</v>
      </c>
      <c r="AD5856" s="8">
        <f t="shared" si="183"/>
        <v>0.73499999999999999</v>
      </c>
      <c r="AE5856">
        <v>1502</v>
      </c>
      <c r="AF5856">
        <v>288451</v>
      </c>
      <c r="AG5856">
        <v>1495</v>
      </c>
      <c r="AH5856" t="s">
        <v>54</v>
      </c>
      <c r="AI5856">
        <v>625</v>
      </c>
      <c r="AJ5856">
        <v>624</v>
      </c>
      <c r="AK5856">
        <v>18</v>
      </c>
    </row>
    <row r="5857" spans="1:37" x14ac:dyDescent="0.2">
      <c r="A5857">
        <v>4</v>
      </c>
      <c r="B5857" t="s">
        <v>32</v>
      </c>
      <c r="C5857">
        <v>150</v>
      </c>
      <c r="D5857">
        <v>3000</v>
      </c>
      <c r="E5857">
        <v>7</v>
      </c>
      <c r="F5857">
        <v>1</v>
      </c>
      <c r="G5857">
        <v>1</v>
      </c>
      <c r="H5857" t="s">
        <v>36</v>
      </c>
      <c r="I5857">
        <v>1</v>
      </c>
      <c r="J5857" s="8" t="str">
        <f t="shared" si="182"/>
        <v xml:space="preserve">HIT </v>
      </c>
      <c r="K5857">
        <v>3</v>
      </c>
      <c r="L5857">
        <v>2</v>
      </c>
      <c r="M5857">
        <v>301.70857142857102</v>
      </c>
      <c r="N5857">
        <v>49.92</v>
      </c>
      <c r="O5857">
        <v>1</v>
      </c>
      <c r="P5857">
        <v>4</v>
      </c>
      <c r="Q5857">
        <v>386.36190476190501</v>
      </c>
      <c r="R5857">
        <v>283.88</v>
      </c>
      <c r="S5857">
        <v>4</v>
      </c>
      <c r="T5857">
        <v>5</v>
      </c>
      <c r="U5857">
        <v>303.92010498046898</v>
      </c>
      <c r="V5857">
        <v>55.329856872558601</v>
      </c>
      <c r="W5857">
        <v>1</v>
      </c>
      <c r="X5857">
        <v>4</v>
      </c>
      <c r="Y5857">
        <v>242.964644083818</v>
      </c>
      <c r="Z5857">
        <v>25</v>
      </c>
      <c r="AA5857">
        <v>43.75</v>
      </c>
      <c r="AB5857">
        <v>39.435000000000002</v>
      </c>
      <c r="AC5857">
        <v>14.435</v>
      </c>
      <c r="AD5857" s="8">
        <f t="shared" si="183"/>
        <v>14.435</v>
      </c>
      <c r="AE5857">
        <v>1334</v>
      </c>
      <c r="AF5857">
        <v>345133</v>
      </c>
      <c r="AG5857">
        <v>1614</v>
      </c>
      <c r="AH5857" t="s">
        <v>54</v>
      </c>
      <c r="AI5857">
        <v>625</v>
      </c>
      <c r="AJ5857">
        <v>624</v>
      </c>
      <c r="AK5857">
        <v>18</v>
      </c>
    </row>
    <row r="5858" spans="1:37" x14ac:dyDescent="0.2">
      <c r="A5858">
        <v>4</v>
      </c>
      <c r="B5858" t="s">
        <v>32</v>
      </c>
      <c r="C5858">
        <v>150</v>
      </c>
      <c r="D5858">
        <v>3000</v>
      </c>
      <c r="E5858">
        <v>7</v>
      </c>
      <c r="F5858">
        <v>1</v>
      </c>
      <c r="G5858">
        <v>2</v>
      </c>
      <c r="H5858" t="s">
        <v>36</v>
      </c>
      <c r="I5858">
        <v>1</v>
      </c>
      <c r="J5858" s="8" t="str">
        <f t="shared" si="182"/>
        <v xml:space="preserve">HIT </v>
      </c>
      <c r="K5858">
        <v>6</v>
      </c>
      <c r="L5858">
        <v>3</v>
      </c>
      <c r="M5858">
        <v>544.668571428571</v>
      </c>
      <c r="N5858">
        <v>136.57333333333301</v>
      </c>
      <c r="O5858">
        <v>2</v>
      </c>
      <c r="P5858">
        <v>7</v>
      </c>
      <c r="Q5858">
        <v>67.748571428571395</v>
      </c>
      <c r="R5858">
        <v>359.53333333333302</v>
      </c>
      <c r="S5858">
        <v>5</v>
      </c>
      <c r="T5858">
        <v>1</v>
      </c>
      <c r="U5858">
        <v>537.92010498046898</v>
      </c>
      <c r="V5858">
        <v>141.32985687255899</v>
      </c>
      <c r="W5858">
        <v>2</v>
      </c>
      <c r="X5858">
        <v>7</v>
      </c>
      <c r="Y5858">
        <v>518.33775484920102</v>
      </c>
      <c r="Z5858">
        <v>7.1429999999999998</v>
      </c>
      <c r="AA5858">
        <v>50</v>
      </c>
      <c r="AB5858">
        <v>5.17</v>
      </c>
      <c r="AC5858">
        <v>-1.9730000000000001</v>
      </c>
      <c r="AD5858" s="8">
        <f t="shared" si="183"/>
        <v>1.9730000000000001</v>
      </c>
      <c r="AE5858">
        <v>1381</v>
      </c>
      <c r="AF5858">
        <v>408740</v>
      </c>
      <c r="AG5858">
        <v>483</v>
      </c>
      <c r="AH5858" t="s">
        <v>54</v>
      </c>
      <c r="AI5858">
        <v>625</v>
      </c>
      <c r="AJ5858">
        <v>624</v>
      </c>
      <c r="AK5858">
        <v>18</v>
      </c>
    </row>
    <row r="5859" spans="1:37" x14ac:dyDescent="0.2">
      <c r="A5859">
        <v>4</v>
      </c>
      <c r="B5859" t="s">
        <v>32</v>
      </c>
      <c r="C5859">
        <v>150</v>
      </c>
      <c r="D5859">
        <v>3000</v>
      </c>
      <c r="E5859">
        <v>7</v>
      </c>
      <c r="F5859">
        <v>1</v>
      </c>
      <c r="G5859">
        <v>1</v>
      </c>
      <c r="H5859" t="s">
        <v>33</v>
      </c>
      <c r="I5859">
        <v>0</v>
      </c>
      <c r="J5859" s="8" t="str">
        <f t="shared" si="182"/>
        <v>MISS</v>
      </c>
      <c r="K5859">
        <v>6</v>
      </c>
      <c r="L5859">
        <v>3</v>
      </c>
      <c r="M5859">
        <v>367.36190476190501</v>
      </c>
      <c r="N5859">
        <v>504.84</v>
      </c>
      <c r="O5859">
        <v>7</v>
      </c>
      <c r="P5859">
        <v>5</v>
      </c>
      <c r="Q5859">
        <v>157.401904761905</v>
      </c>
      <c r="R5859">
        <v>119.573333333333</v>
      </c>
      <c r="S5859">
        <v>2</v>
      </c>
      <c r="T5859">
        <v>2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9.0909999999999993</v>
      </c>
      <c r="AA5859">
        <v>63.636000000000003</v>
      </c>
      <c r="AB5859">
        <v>-1</v>
      </c>
      <c r="AC5859">
        <v>-1</v>
      </c>
      <c r="AD5859" s="8">
        <f t="shared" si="183"/>
        <v>1</v>
      </c>
      <c r="AE5859">
        <v>1263</v>
      </c>
      <c r="AF5859">
        <v>464397</v>
      </c>
      <c r="AG5859">
        <v>2144</v>
      </c>
      <c r="AH5859" t="s">
        <v>54</v>
      </c>
      <c r="AI5859">
        <v>625</v>
      </c>
      <c r="AJ5859">
        <v>624</v>
      </c>
      <c r="AK5859">
        <v>18</v>
      </c>
    </row>
    <row r="5860" spans="1:37" x14ac:dyDescent="0.2">
      <c r="A5860">
        <v>4</v>
      </c>
      <c r="B5860" t="s">
        <v>32</v>
      </c>
      <c r="C5860">
        <v>150</v>
      </c>
      <c r="D5860">
        <v>3000</v>
      </c>
      <c r="E5860">
        <v>7</v>
      </c>
      <c r="F5860">
        <v>0</v>
      </c>
      <c r="G5860">
        <v>0</v>
      </c>
      <c r="H5860" t="s">
        <v>33</v>
      </c>
      <c r="I5860">
        <v>1</v>
      </c>
      <c r="J5860" s="8" t="str">
        <f t="shared" si="182"/>
        <v>TNEG</v>
      </c>
      <c r="K5860">
        <v>0</v>
      </c>
      <c r="L5860" t="s">
        <v>34</v>
      </c>
      <c r="M5860">
        <v>218.055238095238</v>
      </c>
      <c r="N5860">
        <v>43.92</v>
      </c>
      <c r="O5860">
        <v>1</v>
      </c>
      <c r="P5860">
        <v>3</v>
      </c>
      <c r="Q5860">
        <v>218.055238095238</v>
      </c>
      <c r="R5860">
        <v>43.92</v>
      </c>
      <c r="S5860">
        <v>1</v>
      </c>
      <c r="T5860">
        <v>3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53.845999999999997</v>
      </c>
      <c r="AA5860">
        <v>53.845999999999997</v>
      </c>
      <c r="AB5860">
        <v>-1</v>
      </c>
      <c r="AC5860">
        <v>-1</v>
      </c>
      <c r="AD5860" s="8">
        <f t="shared" si="183"/>
        <v>1</v>
      </c>
      <c r="AE5860">
        <v>10761</v>
      </c>
      <c r="AF5860">
        <v>507557</v>
      </c>
      <c r="AG5860">
        <v>267</v>
      </c>
      <c r="AH5860" t="s">
        <v>54</v>
      </c>
      <c r="AI5860">
        <v>625</v>
      </c>
      <c r="AJ5860">
        <v>624</v>
      </c>
      <c r="AK5860">
        <v>18</v>
      </c>
    </row>
    <row r="5861" spans="1:37" x14ac:dyDescent="0.2">
      <c r="A5861">
        <v>4</v>
      </c>
      <c r="B5861" t="s">
        <v>32</v>
      </c>
      <c r="C5861">
        <v>150</v>
      </c>
      <c r="D5861">
        <v>3000</v>
      </c>
      <c r="E5861">
        <v>7</v>
      </c>
      <c r="F5861">
        <v>1</v>
      </c>
      <c r="G5861">
        <v>1</v>
      </c>
      <c r="H5861" t="s">
        <v>33</v>
      </c>
      <c r="I5861">
        <v>0</v>
      </c>
      <c r="J5861" s="8" t="str">
        <f t="shared" si="182"/>
        <v>MISS</v>
      </c>
      <c r="K5861">
        <v>6</v>
      </c>
      <c r="L5861">
        <v>3</v>
      </c>
      <c r="M5861">
        <v>73.748571428571395</v>
      </c>
      <c r="N5861">
        <v>123.573333333333</v>
      </c>
      <c r="O5861">
        <v>2</v>
      </c>
      <c r="P5861">
        <v>1</v>
      </c>
      <c r="Q5861">
        <v>522.668571428571</v>
      </c>
      <c r="R5861">
        <v>46.92</v>
      </c>
      <c r="S5861">
        <v>1</v>
      </c>
      <c r="T5861">
        <v>7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5.8819999999999997</v>
      </c>
      <c r="AA5861">
        <v>41.176000000000002</v>
      </c>
      <c r="AB5861">
        <v>-1</v>
      </c>
      <c r="AC5861">
        <v>-1</v>
      </c>
      <c r="AD5861" s="8">
        <f t="shared" si="183"/>
        <v>1</v>
      </c>
      <c r="AE5861">
        <v>829</v>
      </c>
      <c r="AF5861">
        <v>575453</v>
      </c>
      <c r="AG5861">
        <v>2342</v>
      </c>
      <c r="AH5861" t="s">
        <v>54</v>
      </c>
      <c r="AI5861">
        <v>625</v>
      </c>
      <c r="AJ5861">
        <v>624</v>
      </c>
      <c r="AK5861">
        <v>18</v>
      </c>
    </row>
    <row r="5862" spans="1:37" x14ac:dyDescent="0.2">
      <c r="A5862">
        <v>4</v>
      </c>
      <c r="B5862" t="s">
        <v>32</v>
      </c>
      <c r="C5862">
        <v>150</v>
      </c>
      <c r="D5862">
        <v>3000</v>
      </c>
      <c r="E5862">
        <v>7</v>
      </c>
      <c r="F5862">
        <v>0</v>
      </c>
      <c r="G5862">
        <v>0</v>
      </c>
      <c r="H5862" t="s">
        <v>33</v>
      </c>
      <c r="I5862">
        <v>1</v>
      </c>
      <c r="J5862" s="8" t="str">
        <f t="shared" si="182"/>
        <v>TNEG</v>
      </c>
      <c r="K5862">
        <v>0</v>
      </c>
      <c r="L5862" t="s">
        <v>34</v>
      </c>
      <c r="M5862">
        <v>294.70857142857102</v>
      </c>
      <c r="N5862">
        <v>52.92</v>
      </c>
      <c r="O5862">
        <v>1</v>
      </c>
      <c r="P5862">
        <v>4</v>
      </c>
      <c r="Q5862">
        <v>294.70857142857102</v>
      </c>
      <c r="R5862">
        <v>52.92</v>
      </c>
      <c r="S5862">
        <v>1</v>
      </c>
      <c r="T5862">
        <v>4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35</v>
      </c>
      <c r="AA5862">
        <v>35</v>
      </c>
      <c r="AB5862">
        <v>-1</v>
      </c>
      <c r="AC5862">
        <v>-1</v>
      </c>
      <c r="AD5862" s="8">
        <f t="shared" si="183"/>
        <v>1</v>
      </c>
      <c r="AE5862">
        <v>1202</v>
      </c>
      <c r="AF5862">
        <v>623495</v>
      </c>
      <c r="AG5862">
        <v>930</v>
      </c>
      <c r="AH5862" t="s">
        <v>54</v>
      </c>
      <c r="AI5862">
        <v>625</v>
      </c>
      <c r="AJ5862">
        <v>624</v>
      </c>
      <c r="AK5862">
        <v>18</v>
      </c>
    </row>
    <row r="5863" spans="1:37" x14ac:dyDescent="0.2">
      <c r="A5863">
        <v>4</v>
      </c>
      <c r="B5863" t="s">
        <v>32</v>
      </c>
      <c r="C5863">
        <v>150</v>
      </c>
      <c r="D5863">
        <v>3000</v>
      </c>
      <c r="E5863">
        <v>8</v>
      </c>
      <c r="F5863">
        <v>0</v>
      </c>
      <c r="G5863">
        <v>0</v>
      </c>
      <c r="H5863" t="s">
        <v>36</v>
      </c>
      <c r="I5863">
        <v>0</v>
      </c>
      <c r="J5863" s="8" t="str">
        <f t="shared" si="182"/>
        <v>FA</v>
      </c>
      <c r="K5863">
        <v>0</v>
      </c>
      <c r="L5863" t="s">
        <v>34</v>
      </c>
      <c r="M5863">
        <v>62.748571428571402</v>
      </c>
      <c r="N5863">
        <v>58.92</v>
      </c>
      <c r="O5863">
        <v>1</v>
      </c>
      <c r="P5863">
        <v>1</v>
      </c>
      <c r="Q5863">
        <v>62.748571428571402</v>
      </c>
      <c r="R5863">
        <v>58.92</v>
      </c>
      <c r="S5863">
        <v>1</v>
      </c>
      <c r="T5863">
        <v>1</v>
      </c>
      <c r="U5863">
        <v>57.9201049804688</v>
      </c>
      <c r="V5863">
        <v>43.329856872558601</v>
      </c>
      <c r="W5863">
        <v>1</v>
      </c>
      <c r="X5863">
        <v>1</v>
      </c>
      <c r="Y5863">
        <v>16.320742966377502</v>
      </c>
      <c r="Z5863">
        <v>61.537999999999997</v>
      </c>
      <c r="AA5863">
        <v>61.537999999999997</v>
      </c>
      <c r="AB5863">
        <v>1.9350000000000001</v>
      </c>
      <c r="AC5863">
        <v>-59.603999999999999</v>
      </c>
      <c r="AD5863" s="8">
        <f t="shared" si="183"/>
        <v>59.603999999999999</v>
      </c>
      <c r="AE5863">
        <v>2861</v>
      </c>
      <c r="AF5863">
        <v>106714</v>
      </c>
      <c r="AG5863">
        <v>2049</v>
      </c>
      <c r="AH5863" t="s">
        <v>54</v>
      </c>
      <c r="AI5863">
        <v>625</v>
      </c>
      <c r="AJ5863">
        <v>624</v>
      </c>
      <c r="AK5863">
        <v>18</v>
      </c>
    </row>
    <row r="5864" spans="1:37" x14ac:dyDescent="0.2">
      <c r="A5864">
        <v>4</v>
      </c>
      <c r="B5864" t="s">
        <v>32</v>
      </c>
      <c r="C5864">
        <v>150</v>
      </c>
      <c r="D5864">
        <v>3000</v>
      </c>
      <c r="E5864">
        <v>8</v>
      </c>
      <c r="F5864">
        <v>1</v>
      </c>
      <c r="G5864">
        <v>3</v>
      </c>
      <c r="H5864" t="s">
        <v>36</v>
      </c>
      <c r="I5864">
        <v>1</v>
      </c>
      <c r="J5864" s="8" t="str">
        <f t="shared" si="182"/>
        <v xml:space="preserve">HIT </v>
      </c>
      <c r="K5864">
        <v>5</v>
      </c>
      <c r="L5864">
        <v>2</v>
      </c>
      <c r="M5864">
        <v>523.668571428571</v>
      </c>
      <c r="N5864">
        <v>274.88</v>
      </c>
      <c r="O5864">
        <v>4</v>
      </c>
      <c r="P5864">
        <v>7</v>
      </c>
      <c r="Q5864">
        <v>67.748571428571395</v>
      </c>
      <c r="R5864">
        <v>293.88</v>
      </c>
      <c r="S5864">
        <v>4</v>
      </c>
      <c r="T5864">
        <v>1</v>
      </c>
      <c r="U5864">
        <v>527.92010498046898</v>
      </c>
      <c r="V5864">
        <v>265.32985687255899</v>
      </c>
      <c r="W5864">
        <v>4</v>
      </c>
      <c r="X5864">
        <v>7</v>
      </c>
      <c r="Y5864">
        <v>461.056342505016</v>
      </c>
      <c r="Z5864">
        <v>30</v>
      </c>
      <c r="AA5864">
        <v>80</v>
      </c>
      <c r="AB5864">
        <v>75.905000000000001</v>
      </c>
      <c r="AC5864">
        <v>45.905000000000001</v>
      </c>
      <c r="AD5864" s="8">
        <f t="shared" si="183"/>
        <v>45.905000000000001</v>
      </c>
      <c r="AE5864">
        <v>1068</v>
      </c>
      <c r="AF5864">
        <v>179291</v>
      </c>
      <c r="AG5864">
        <v>688</v>
      </c>
      <c r="AH5864" t="s">
        <v>54</v>
      </c>
      <c r="AI5864">
        <v>625</v>
      </c>
      <c r="AJ5864">
        <v>624</v>
      </c>
      <c r="AK5864">
        <v>18</v>
      </c>
    </row>
    <row r="5865" spans="1:37" x14ac:dyDescent="0.2">
      <c r="A5865">
        <v>4</v>
      </c>
      <c r="B5865" t="s">
        <v>32</v>
      </c>
      <c r="C5865">
        <v>150</v>
      </c>
      <c r="D5865">
        <v>3000</v>
      </c>
      <c r="E5865">
        <v>8</v>
      </c>
      <c r="F5865">
        <v>1</v>
      </c>
      <c r="G5865">
        <v>2</v>
      </c>
      <c r="H5865" t="s">
        <v>36</v>
      </c>
      <c r="I5865">
        <v>1</v>
      </c>
      <c r="J5865" s="8" t="str">
        <f t="shared" si="182"/>
        <v xml:space="preserve">HIT </v>
      </c>
      <c r="K5865">
        <v>6</v>
      </c>
      <c r="L5865">
        <v>3</v>
      </c>
      <c r="M5865">
        <v>69.748571428571395</v>
      </c>
      <c r="N5865">
        <v>367.53333333333302</v>
      </c>
      <c r="O5865">
        <v>5</v>
      </c>
      <c r="P5865">
        <v>1</v>
      </c>
      <c r="Q5865">
        <v>153.401904761905</v>
      </c>
      <c r="R5865">
        <v>194.226666666667</v>
      </c>
      <c r="S5865">
        <v>3</v>
      </c>
      <c r="T5865">
        <v>2</v>
      </c>
      <c r="U5865">
        <v>92.920104980468807</v>
      </c>
      <c r="V5865">
        <v>353.32985687255899</v>
      </c>
      <c r="W5865">
        <v>5</v>
      </c>
      <c r="X5865">
        <v>1</v>
      </c>
      <c r="Y5865">
        <v>170.211260610143</v>
      </c>
      <c r="Z5865">
        <v>15.385</v>
      </c>
      <c r="AA5865">
        <v>61.537999999999997</v>
      </c>
      <c r="AB5865">
        <v>3.258</v>
      </c>
      <c r="AC5865">
        <v>-12.125999999999999</v>
      </c>
      <c r="AD5865" s="8">
        <f t="shared" si="183"/>
        <v>12.125999999999999</v>
      </c>
      <c r="AE5865">
        <v>1397</v>
      </c>
      <c r="AF5865">
        <v>225628</v>
      </c>
      <c r="AG5865">
        <v>498</v>
      </c>
      <c r="AH5865" t="s">
        <v>54</v>
      </c>
      <c r="AI5865">
        <v>625</v>
      </c>
      <c r="AJ5865">
        <v>624</v>
      </c>
      <c r="AK5865">
        <v>18</v>
      </c>
    </row>
    <row r="5866" spans="1:37" x14ac:dyDescent="0.2">
      <c r="A5866">
        <v>4</v>
      </c>
      <c r="B5866" t="s">
        <v>32</v>
      </c>
      <c r="C5866">
        <v>150</v>
      </c>
      <c r="D5866">
        <v>3000</v>
      </c>
      <c r="E5866">
        <v>8</v>
      </c>
      <c r="F5866">
        <v>1</v>
      </c>
      <c r="G5866">
        <v>1</v>
      </c>
      <c r="H5866" t="s">
        <v>36</v>
      </c>
      <c r="I5866">
        <v>1</v>
      </c>
      <c r="J5866" s="8" t="str">
        <f t="shared" si="182"/>
        <v xml:space="preserve">HIT </v>
      </c>
      <c r="K5866">
        <v>7</v>
      </c>
      <c r="L5866">
        <v>3</v>
      </c>
      <c r="M5866">
        <v>525.668571428571</v>
      </c>
      <c r="N5866">
        <v>38.92</v>
      </c>
      <c r="O5866">
        <v>1</v>
      </c>
      <c r="P5866">
        <v>7</v>
      </c>
      <c r="Q5866">
        <v>226.055238095238</v>
      </c>
      <c r="R5866">
        <v>138.57333333333301</v>
      </c>
      <c r="S5866">
        <v>2</v>
      </c>
      <c r="T5866">
        <v>3</v>
      </c>
      <c r="U5866">
        <v>511.92010498046898</v>
      </c>
      <c r="V5866">
        <v>41.329856872558601</v>
      </c>
      <c r="W5866">
        <v>1</v>
      </c>
      <c r="X5866">
        <v>7</v>
      </c>
      <c r="Y5866">
        <v>301.95200915623599</v>
      </c>
      <c r="Z5866">
        <v>7.6920000000000002</v>
      </c>
      <c r="AA5866">
        <v>61.537999999999997</v>
      </c>
      <c r="AB5866">
        <v>3.847</v>
      </c>
      <c r="AC5866">
        <v>-3.8460000000000001</v>
      </c>
      <c r="AD5866" s="8">
        <f t="shared" si="183"/>
        <v>3.8460000000000001</v>
      </c>
      <c r="AE5866">
        <v>1549</v>
      </c>
      <c r="AF5866">
        <v>292347</v>
      </c>
      <c r="AG5866">
        <v>2100</v>
      </c>
      <c r="AH5866" t="s">
        <v>54</v>
      </c>
      <c r="AI5866">
        <v>625</v>
      </c>
      <c r="AJ5866">
        <v>624</v>
      </c>
      <c r="AK5866">
        <v>18</v>
      </c>
    </row>
    <row r="5867" spans="1:37" x14ac:dyDescent="0.2">
      <c r="A5867">
        <v>4</v>
      </c>
      <c r="B5867" t="s">
        <v>32</v>
      </c>
      <c r="C5867">
        <v>150</v>
      </c>
      <c r="D5867">
        <v>3000</v>
      </c>
      <c r="E5867">
        <v>8</v>
      </c>
      <c r="F5867">
        <v>0</v>
      </c>
      <c r="G5867">
        <v>0</v>
      </c>
      <c r="H5867" t="s">
        <v>36</v>
      </c>
      <c r="I5867">
        <v>0</v>
      </c>
      <c r="J5867" s="8" t="str">
        <f t="shared" si="182"/>
        <v>FA</v>
      </c>
      <c r="K5867">
        <v>0</v>
      </c>
      <c r="L5867" t="s">
        <v>34</v>
      </c>
      <c r="M5867">
        <v>465.01523809523798</v>
      </c>
      <c r="N5867">
        <v>283.88</v>
      </c>
      <c r="O5867">
        <v>4</v>
      </c>
      <c r="P5867">
        <v>6</v>
      </c>
      <c r="Q5867">
        <v>465.01523809523798</v>
      </c>
      <c r="R5867">
        <v>283.88</v>
      </c>
      <c r="S5867">
        <v>4</v>
      </c>
      <c r="T5867">
        <v>6</v>
      </c>
      <c r="U5867">
        <v>486.92010498046898</v>
      </c>
      <c r="V5867">
        <v>282.32985687255899</v>
      </c>
      <c r="W5867">
        <v>4</v>
      </c>
      <c r="X5867">
        <v>6</v>
      </c>
      <c r="Y5867">
        <v>21.959647924664701</v>
      </c>
      <c r="Z5867">
        <v>50</v>
      </c>
      <c r="AA5867">
        <v>50</v>
      </c>
      <c r="AB5867">
        <v>2.8170000000000002</v>
      </c>
      <c r="AC5867">
        <v>-47.183</v>
      </c>
      <c r="AD5867" s="8">
        <f t="shared" si="183"/>
        <v>47.183</v>
      </c>
      <c r="AE5867">
        <v>1452</v>
      </c>
      <c r="AF5867">
        <v>348421</v>
      </c>
      <c r="AG5867">
        <v>1554</v>
      </c>
      <c r="AH5867" t="s">
        <v>54</v>
      </c>
      <c r="AI5867">
        <v>625</v>
      </c>
      <c r="AJ5867">
        <v>624</v>
      </c>
      <c r="AK5867">
        <v>18</v>
      </c>
    </row>
    <row r="5868" spans="1:37" x14ac:dyDescent="0.2">
      <c r="A5868">
        <v>4</v>
      </c>
      <c r="B5868" t="s">
        <v>32</v>
      </c>
      <c r="C5868">
        <v>150</v>
      </c>
      <c r="D5868">
        <v>3000</v>
      </c>
      <c r="E5868">
        <v>8</v>
      </c>
      <c r="F5868">
        <v>0</v>
      </c>
      <c r="G5868">
        <v>0</v>
      </c>
      <c r="H5868" t="s">
        <v>36</v>
      </c>
      <c r="I5868">
        <v>0</v>
      </c>
      <c r="J5868" s="8" t="str">
        <f t="shared" si="182"/>
        <v>FA</v>
      </c>
      <c r="K5868">
        <v>0</v>
      </c>
      <c r="L5868" t="s">
        <v>34</v>
      </c>
      <c r="M5868">
        <v>141.401904761905</v>
      </c>
      <c r="N5868">
        <v>504.84</v>
      </c>
      <c r="O5868">
        <v>7</v>
      </c>
      <c r="P5868">
        <v>2</v>
      </c>
      <c r="Q5868">
        <v>141.401904761905</v>
      </c>
      <c r="R5868">
        <v>504.84</v>
      </c>
      <c r="S5868">
        <v>7</v>
      </c>
      <c r="T5868">
        <v>2</v>
      </c>
      <c r="U5868">
        <v>143.92010498046901</v>
      </c>
      <c r="V5868">
        <v>502.32985687255899</v>
      </c>
      <c r="W5868">
        <v>7</v>
      </c>
      <c r="X5868">
        <v>2</v>
      </c>
      <c r="Y5868">
        <v>3.55558024252259</v>
      </c>
      <c r="Z5868">
        <v>57.143000000000001</v>
      </c>
      <c r="AA5868">
        <v>57.143000000000001</v>
      </c>
      <c r="AB5868">
        <v>53.698999999999998</v>
      </c>
      <c r="AC5868">
        <v>-3.4430000000000001</v>
      </c>
      <c r="AD5868" s="8">
        <f t="shared" si="183"/>
        <v>3.4430000000000001</v>
      </c>
      <c r="AE5868">
        <v>1949</v>
      </c>
      <c r="AF5868">
        <v>412813</v>
      </c>
      <c r="AG5868">
        <v>875</v>
      </c>
      <c r="AH5868" t="s">
        <v>54</v>
      </c>
      <c r="AI5868">
        <v>625</v>
      </c>
      <c r="AJ5868">
        <v>624</v>
      </c>
      <c r="AK5868">
        <v>18</v>
      </c>
    </row>
    <row r="5869" spans="1:37" x14ac:dyDescent="0.2">
      <c r="A5869">
        <v>4</v>
      </c>
      <c r="B5869" t="s">
        <v>32</v>
      </c>
      <c r="C5869">
        <v>150</v>
      </c>
      <c r="D5869">
        <v>3000</v>
      </c>
      <c r="E5869">
        <v>8</v>
      </c>
      <c r="F5869">
        <v>1</v>
      </c>
      <c r="G5869">
        <v>2</v>
      </c>
      <c r="H5869" t="s">
        <v>33</v>
      </c>
      <c r="I5869">
        <v>0</v>
      </c>
      <c r="J5869" s="8" t="str">
        <f t="shared" si="182"/>
        <v>MISS</v>
      </c>
      <c r="K5869">
        <v>2</v>
      </c>
      <c r="L5869">
        <v>1</v>
      </c>
      <c r="M5869">
        <v>76.748571428571395</v>
      </c>
      <c r="N5869">
        <v>280.88</v>
      </c>
      <c r="O5869">
        <v>4</v>
      </c>
      <c r="P5869">
        <v>1</v>
      </c>
      <c r="Q5869">
        <v>539.668571428571</v>
      </c>
      <c r="R5869">
        <v>123.573333333333</v>
      </c>
      <c r="S5869">
        <v>2</v>
      </c>
      <c r="T5869">
        <v>7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54.545000000000002</v>
      </c>
      <c r="AA5869">
        <v>72.727000000000004</v>
      </c>
      <c r="AB5869">
        <v>-1</v>
      </c>
      <c r="AC5869">
        <v>-1</v>
      </c>
      <c r="AD5869" s="8">
        <f t="shared" si="183"/>
        <v>1</v>
      </c>
      <c r="AE5869">
        <v>1425</v>
      </c>
      <c r="AF5869">
        <v>466326</v>
      </c>
      <c r="AG5869">
        <v>2214</v>
      </c>
      <c r="AH5869" t="s">
        <v>54</v>
      </c>
      <c r="AI5869">
        <v>625</v>
      </c>
      <c r="AJ5869">
        <v>624</v>
      </c>
      <c r="AK5869">
        <v>18</v>
      </c>
    </row>
    <row r="5870" spans="1:37" x14ac:dyDescent="0.2">
      <c r="A5870">
        <v>4</v>
      </c>
      <c r="B5870" t="s">
        <v>32</v>
      </c>
      <c r="C5870">
        <v>150</v>
      </c>
      <c r="D5870">
        <v>3000</v>
      </c>
      <c r="E5870">
        <v>8</v>
      </c>
      <c r="F5870">
        <v>0</v>
      </c>
      <c r="G5870">
        <v>0</v>
      </c>
      <c r="H5870" t="s">
        <v>36</v>
      </c>
      <c r="I5870">
        <v>0</v>
      </c>
      <c r="J5870" s="8" t="str">
        <f t="shared" si="182"/>
        <v>FA</v>
      </c>
      <c r="K5870">
        <v>0</v>
      </c>
      <c r="L5870" t="s">
        <v>34</v>
      </c>
      <c r="M5870">
        <v>151.401904761905</v>
      </c>
      <c r="N5870">
        <v>215.226666666667</v>
      </c>
      <c r="O5870">
        <v>3</v>
      </c>
      <c r="P5870">
        <v>2</v>
      </c>
      <c r="Q5870">
        <v>151.401904761905</v>
      </c>
      <c r="R5870">
        <v>215.226666666667</v>
      </c>
      <c r="S5870">
        <v>3</v>
      </c>
      <c r="T5870">
        <v>2</v>
      </c>
      <c r="U5870">
        <v>162.92010498046901</v>
      </c>
      <c r="V5870">
        <v>203.32985687255899</v>
      </c>
      <c r="W5870">
        <v>3</v>
      </c>
      <c r="X5870">
        <v>2</v>
      </c>
      <c r="Y5870">
        <v>16.5590766515562</v>
      </c>
      <c r="Z5870">
        <v>61.537999999999997</v>
      </c>
      <c r="AA5870">
        <v>61.537999999999997</v>
      </c>
      <c r="AB5870">
        <v>2.3759999999999999</v>
      </c>
      <c r="AC5870">
        <v>-59.162999999999997</v>
      </c>
      <c r="AD5870" s="8">
        <f t="shared" si="183"/>
        <v>59.162999999999997</v>
      </c>
      <c r="AE5870">
        <v>2906</v>
      </c>
      <c r="AF5870">
        <v>517471</v>
      </c>
      <c r="AG5870">
        <v>452</v>
      </c>
      <c r="AH5870" t="s">
        <v>54</v>
      </c>
      <c r="AI5870">
        <v>625</v>
      </c>
      <c r="AJ5870">
        <v>624</v>
      </c>
      <c r="AK5870">
        <v>18</v>
      </c>
    </row>
    <row r="5871" spans="1:37" x14ac:dyDescent="0.2">
      <c r="A5871">
        <v>4</v>
      </c>
      <c r="B5871" t="s">
        <v>32</v>
      </c>
      <c r="C5871">
        <v>150</v>
      </c>
      <c r="D5871">
        <v>3000</v>
      </c>
      <c r="E5871">
        <v>8</v>
      </c>
      <c r="F5871">
        <v>0</v>
      </c>
      <c r="G5871">
        <v>0</v>
      </c>
      <c r="H5871" t="s">
        <v>33</v>
      </c>
      <c r="I5871">
        <v>1</v>
      </c>
      <c r="J5871" s="8" t="str">
        <f t="shared" si="182"/>
        <v>TNEG</v>
      </c>
      <c r="K5871">
        <v>0</v>
      </c>
      <c r="L5871" t="s">
        <v>34</v>
      </c>
      <c r="M5871">
        <v>215.055238095238</v>
      </c>
      <c r="N5871">
        <v>447.18666666666701</v>
      </c>
      <c r="O5871">
        <v>6</v>
      </c>
      <c r="P5871">
        <v>3</v>
      </c>
      <c r="Q5871">
        <v>215.055238095238</v>
      </c>
      <c r="R5871">
        <v>447.18666666666701</v>
      </c>
      <c r="S5871">
        <v>6</v>
      </c>
      <c r="T5871">
        <v>3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47.058999999999997</v>
      </c>
      <c r="AA5871">
        <v>47.058999999999997</v>
      </c>
      <c r="AB5871">
        <v>-1</v>
      </c>
      <c r="AC5871">
        <v>-1</v>
      </c>
      <c r="AD5871" s="8">
        <f t="shared" si="183"/>
        <v>1</v>
      </c>
      <c r="AE5871">
        <v>921</v>
      </c>
      <c r="AF5871">
        <v>576877</v>
      </c>
      <c r="AG5871">
        <v>213</v>
      </c>
      <c r="AH5871" t="s">
        <v>54</v>
      </c>
      <c r="AI5871">
        <v>625</v>
      </c>
      <c r="AJ5871">
        <v>624</v>
      </c>
      <c r="AK5871">
        <v>18</v>
      </c>
    </row>
    <row r="5872" spans="1:37" x14ac:dyDescent="0.2">
      <c r="A5872">
        <v>4</v>
      </c>
      <c r="B5872" t="s">
        <v>32</v>
      </c>
      <c r="C5872">
        <v>150</v>
      </c>
      <c r="D5872">
        <v>3000</v>
      </c>
      <c r="E5872">
        <v>8</v>
      </c>
      <c r="F5872">
        <v>0</v>
      </c>
      <c r="G5872">
        <v>0</v>
      </c>
      <c r="H5872" t="s">
        <v>33</v>
      </c>
      <c r="I5872">
        <v>1</v>
      </c>
      <c r="J5872" s="8" t="str">
        <f t="shared" si="182"/>
        <v>TNEG</v>
      </c>
      <c r="K5872">
        <v>0</v>
      </c>
      <c r="L5872" t="s">
        <v>34</v>
      </c>
      <c r="M5872">
        <v>153.401904761905</v>
      </c>
      <c r="N5872">
        <v>274.88</v>
      </c>
      <c r="O5872">
        <v>4</v>
      </c>
      <c r="P5872">
        <v>2</v>
      </c>
      <c r="Q5872">
        <v>153.401904761905</v>
      </c>
      <c r="R5872">
        <v>274.88</v>
      </c>
      <c r="S5872">
        <v>4</v>
      </c>
      <c r="T5872">
        <v>2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40</v>
      </c>
      <c r="AA5872">
        <v>40</v>
      </c>
      <c r="AB5872">
        <v>-1</v>
      </c>
      <c r="AC5872">
        <v>-1</v>
      </c>
      <c r="AD5872" s="8">
        <f t="shared" si="183"/>
        <v>1</v>
      </c>
      <c r="AE5872">
        <v>1170</v>
      </c>
      <c r="AF5872">
        <v>625166</v>
      </c>
      <c r="AG5872">
        <v>354</v>
      </c>
      <c r="AH5872" t="s">
        <v>54</v>
      </c>
      <c r="AI5872">
        <v>625</v>
      </c>
      <c r="AJ5872">
        <v>624</v>
      </c>
      <c r="AK5872">
        <v>18</v>
      </c>
    </row>
    <row r="5873" spans="1:37" x14ac:dyDescent="0.2">
      <c r="A5873">
        <v>4</v>
      </c>
      <c r="B5873" t="s">
        <v>32</v>
      </c>
      <c r="C5873">
        <v>150</v>
      </c>
      <c r="D5873">
        <v>3000</v>
      </c>
      <c r="E5873">
        <v>9</v>
      </c>
      <c r="F5873">
        <v>1</v>
      </c>
      <c r="G5873">
        <v>2</v>
      </c>
      <c r="H5873" t="s">
        <v>36</v>
      </c>
      <c r="I5873">
        <v>1</v>
      </c>
      <c r="J5873" s="8" t="str">
        <f t="shared" si="182"/>
        <v xml:space="preserve">HIT </v>
      </c>
      <c r="K5873">
        <v>4</v>
      </c>
      <c r="L5873">
        <v>2</v>
      </c>
      <c r="M5873">
        <v>67.748571428571395</v>
      </c>
      <c r="N5873">
        <v>134.57333333333301</v>
      </c>
      <c r="O5873">
        <v>2</v>
      </c>
      <c r="P5873">
        <v>1</v>
      </c>
      <c r="Q5873">
        <v>71.748571428571395</v>
      </c>
      <c r="R5873">
        <v>369.53333333333302</v>
      </c>
      <c r="S5873">
        <v>5</v>
      </c>
      <c r="T5873">
        <v>1</v>
      </c>
      <c r="U5873">
        <v>56.9201049804688</v>
      </c>
      <c r="V5873">
        <v>65.329856872558594</v>
      </c>
      <c r="W5873">
        <v>1</v>
      </c>
      <c r="X5873">
        <v>1</v>
      </c>
      <c r="Y5873">
        <v>304.56467048563502</v>
      </c>
      <c r="Z5873">
        <v>38.462000000000003</v>
      </c>
      <c r="AA5873">
        <v>69.230999999999995</v>
      </c>
      <c r="AB5873">
        <v>2.964</v>
      </c>
      <c r="AC5873">
        <v>-35.497</v>
      </c>
      <c r="AD5873" s="8">
        <f t="shared" si="183"/>
        <v>35.497</v>
      </c>
      <c r="AE5873">
        <v>10157</v>
      </c>
      <c r="AF5873">
        <v>118964</v>
      </c>
      <c r="AG5873">
        <v>1806</v>
      </c>
      <c r="AH5873" t="s">
        <v>54</v>
      </c>
      <c r="AI5873">
        <v>625</v>
      </c>
      <c r="AJ5873">
        <v>624</v>
      </c>
      <c r="AK5873">
        <v>18</v>
      </c>
    </row>
    <row r="5874" spans="1:37" x14ac:dyDescent="0.2">
      <c r="A5874">
        <v>4</v>
      </c>
      <c r="B5874" t="s">
        <v>32</v>
      </c>
      <c r="C5874">
        <v>150</v>
      </c>
      <c r="D5874">
        <v>3000</v>
      </c>
      <c r="E5874">
        <v>9</v>
      </c>
      <c r="F5874">
        <v>1</v>
      </c>
      <c r="G5874">
        <v>4</v>
      </c>
      <c r="H5874" t="s">
        <v>36</v>
      </c>
      <c r="I5874">
        <v>1</v>
      </c>
      <c r="J5874" s="8" t="str">
        <f t="shared" si="182"/>
        <v xml:space="preserve">HIT </v>
      </c>
      <c r="K5874">
        <v>8</v>
      </c>
      <c r="L5874">
        <v>3</v>
      </c>
      <c r="M5874">
        <v>58.748571428571402</v>
      </c>
      <c r="N5874">
        <v>52.92</v>
      </c>
      <c r="O5874">
        <v>1</v>
      </c>
      <c r="P5874">
        <v>1</v>
      </c>
      <c r="Q5874">
        <v>143.401904761905</v>
      </c>
      <c r="R5874">
        <v>197.226666666667</v>
      </c>
      <c r="S5874">
        <v>3</v>
      </c>
      <c r="T5874">
        <v>2</v>
      </c>
      <c r="U5874">
        <v>64.920104980468807</v>
      </c>
      <c r="V5874">
        <v>51.329856872558601</v>
      </c>
      <c r="W5874">
        <v>1</v>
      </c>
      <c r="X5874">
        <v>1</v>
      </c>
      <c r="Y5874">
        <v>165.66614622496499</v>
      </c>
      <c r="Z5874">
        <v>10</v>
      </c>
      <c r="AA5874">
        <v>90</v>
      </c>
      <c r="AB5874">
        <v>2.67</v>
      </c>
      <c r="AC5874">
        <v>-7.33</v>
      </c>
      <c r="AD5874" s="8">
        <f t="shared" si="183"/>
        <v>7.33</v>
      </c>
      <c r="AE5874">
        <v>1709</v>
      </c>
      <c r="AF5874">
        <v>183451</v>
      </c>
      <c r="AG5874">
        <v>1731</v>
      </c>
      <c r="AH5874" t="s">
        <v>54</v>
      </c>
      <c r="AI5874">
        <v>625</v>
      </c>
      <c r="AJ5874">
        <v>624</v>
      </c>
      <c r="AK5874">
        <v>18</v>
      </c>
    </row>
    <row r="5875" spans="1:37" x14ac:dyDescent="0.2">
      <c r="A5875">
        <v>4</v>
      </c>
      <c r="B5875" t="s">
        <v>32</v>
      </c>
      <c r="C5875">
        <v>150</v>
      </c>
      <c r="D5875">
        <v>3000</v>
      </c>
      <c r="E5875">
        <v>9</v>
      </c>
      <c r="F5875">
        <v>0</v>
      </c>
      <c r="G5875">
        <v>0</v>
      </c>
      <c r="H5875" t="s">
        <v>36</v>
      </c>
      <c r="I5875">
        <v>0</v>
      </c>
      <c r="J5875" s="8" t="str">
        <f t="shared" si="182"/>
        <v>FA</v>
      </c>
      <c r="K5875">
        <v>0</v>
      </c>
      <c r="L5875" t="s">
        <v>34</v>
      </c>
      <c r="M5875">
        <v>373.36190476190501</v>
      </c>
      <c r="N5875">
        <v>204.226666666667</v>
      </c>
      <c r="O5875">
        <v>3</v>
      </c>
      <c r="P5875">
        <v>5</v>
      </c>
      <c r="Q5875">
        <v>373.36190476190501</v>
      </c>
      <c r="R5875">
        <v>204.226666666667</v>
      </c>
      <c r="S5875">
        <v>3</v>
      </c>
      <c r="T5875">
        <v>5</v>
      </c>
      <c r="U5875">
        <v>376.92010498046898</v>
      </c>
      <c r="V5875">
        <v>199.32985687255899</v>
      </c>
      <c r="W5875">
        <v>3</v>
      </c>
      <c r="X5875">
        <v>5</v>
      </c>
      <c r="Y5875">
        <v>6.0530599662535796</v>
      </c>
      <c r="Z5875">
        <v>69.230999999999995</v>
      </c>
      <c r="AA5875">
        <v>69.230999999999995</v>
      </c>
      <c r="AB5875">
        <v>2.964</v>
      </c>
      <c r="AC5875">
        <v>-66.266999999999996</v>
      </c>
      <c r="AD5875" s="8">
        <f t="shared" si="183"/>
        <v>66.266999999999996</v>
      </c>
      <c r="AE5875">
        <v>1349</v>
      </c>
      <c r="AF5875">
        <v>229764</v>
      </c>
      <c r="AG5875">
        <v>393</v>
      </c>
      <c r="AH5875" t="s">
        <v>54</v>
      </c>
      <c r="AI5875">
        <v>625</v>
      </c>
      <c r="AJ5875">
        <v>624</v>
      </c>
      <c r="AK5875">
        <v>18</v>
      </c>
    </row>
    <row r="5876" spans="1:37" x14ac:dyDescent="0.2">
      <c r="A5876">
        <v>4</v>
      </c>
      <c r="B5876" t="s">
        <v>32</v>
      </c>
      <c r="C5876">
        <v>150</v>
      </c>
      <c r="D5876">
        <v>3000</v>
      </c>
      <c r="E5876">
        <v>9</v>
      </c>
      <c r="F5876">
        <v>1</v>
      </c>
      <c r="G5876">
        <v>2</v>
      </c>
      <c r="H5876" t="s">
        <v>36</v>
      </c>
      <c r="I5876">
        <v>1</v>
      </c>
      <c r="J5876" s="8" t="str">
        <f t="shared" si="182"/>
        <v xml:space="preserve">HIT </v>
      </c>
      <c r="K5876">
        <v>3</v>
      </c>
      <c r="L5876">
        <v>2</v>
      </c>
      <c r="M5876">
        <v>75.748571428571395</v>
      </c>
      <c r="N5876">
        <v>282.88</v>
      </c>
      <c r="O5876">
        <v>4</v>
      </c>
      <c r="P5876">
        <v>1</v>
      </c>
      <c r="Q5876">
        <v>543.668571428571</v>
      </c>
      <c r="R5876">
        <v>288.88</v>
      </c>
      <c r="S5876">
        <v>4</v>
      </c>
      <c r="T5876">
        <v>7</v>
      </c>
      <c r="U5876">
        <v>54.9201049804688</v>
      </c>
      <c r="V5876">
        <v>273.32985687255899</v>
      </c>
      <c r="W5876">
        <v>4</v>
      </c>
      <c r="X5876">
        <v>1</v>
      </c>
      <c r="Y5876">
        <v>488.99577749368802</v>
      </c>
      <c r="Z5876">
        <v>46.154000000000003</v>
      </c>
      <c r="AA5876">
        <v>69.230999999999995</v>
      </c>
      <c r="AB5876">
        <v>64.876000000000005</v>
      </c>
      <c r="AC5876">
        <v>18.722000000000001</v>
      </c>
      <c r="AD5876" s="8">
        <f t="shared" si="183"/>
        <v>18.722000000000001</v>
      </c>
      <c r="AE5876">
        <v>1230</v>
      </c>
      <c r="AF5876">
        <v>297588</v>
      </c>
      <c r="AG5876">
        <v>2111</v>
      </c>
      <c r="AH5876" t="s">
        <v>54</v>
      </c>
      <c r="AI5876">
        <v>625</v>
      </c>
      <c r="AJ5876">
        <v>624</v>
      </c>
      <c r="AK5876">
        <v>18</v>
      </c>
    </row>
    <row r="5877" spans="1:37" x14ac:dyDescent="0.2">
      <c r="A5877">
        <v>4</v>
      </c>
      <c r="B5877" t="s">
        <v>32</v>
      </c>
      <c r="C5877">
        <v>150</v>
      </c>
      <c r="D5877">
        <v>3000</v>
      </c>
      <c r="E5877">
        <v>9</v>
      </c>
      <c r="F5877">
        <v>1</v>
      </c>
      <c r="G5877">
        <v>2</v>
      </c>
      <c r="H5877" t="s">
        <v>36</v>
      </c>
      <c r="I5877">
        <v>1</v>
      </c>
      <c r="J5877" s="8" t="str">
        <f t="shared" si="182"/>
        <v xml:space="preserve">HIT </v>
      </c>
      <c r="K5877">
        <v>7</v>
      </c>
      <c r="L5877">
        <v>3</v>
      </c>
      <c r="M5877">
        <v>464.01523809523798</v>
      </c>
      <c r="N5877">
        <v>53.92</v>
      </c>
      <c r="O5877">
        <v>1</v>
      </c>
      <c r="P5877">
        <v>6</v>
      </c>
      <c r="Q5877">
        <v>295.70857142857102</v>
      </c>
      <c r="R5877">
        <v>205.226666666667</v>
      </c>
      <c r="S5877">
        <v>3</v>
      </c>
      <c r="T5877">
        <v>4</v>
      </c>
      <c r="U5877">
        <v>452.92010498046898</v>
      </c>
      <c r="V5877">
        <v>57.329856872558601</v>
      </c>
      <c r="W5877">
        <v>1</v>
      </c>
      <c r="X5877">
        <v>6</v>
      </c>
      <c r="Y5877">
        <v>215.84469562399201</v>
      </c>
      <c r="Z5877">
        <v>12.5</v>
      </c>
      <c r="AA5877">
        <v>56.25</v>
      </c>
      <c r="AB5877">
        <v>54.140999999999998</v>
      </c>
      <c r="AC5877">
        <v>41.640999999999998</v>
      </c>
      <c r="AD5877" s="8">
        <f t="shared" si="183"/>
        <v>41.640999999999998</v>
      </c>
      <c r="AE5877">
        <v>1429</v>
      </c>
      <c r="AF5877">
        <v>352316</v>
      </c>
      <c r="AG5877">
        <v>1924</v>
      </c>
      <c r="AH5877" t="s">
        <v>54</v>
      </c>
      <c r="AI5877">
        <v>625</v>
      </c>
      <c r="AJ5877">
        <v>624</v>
      </c>
      <c r="AK5877">
        <v>18</v>
      </c>
    </row>
    <row r="5878" spans="1:37" x14ac:dyDescent="0.2">
      <c r="A5878">
        <v>4</v>
      </c>
      <c r="B5878" t="s">
        <v>32</v>
      </c>
      <c r="C5878">
        <v>150</v>
      </c>
      <c r="D5878">
        <v>3000</v>
      </c>
      <c r="E5878">
        <v>9</v>
      </c>
      <c r="F5878">
        <v>0</v>
      </c>
      <c r="G5878">
        <v>0</v>
      </c>
      <c r="H5878" t="s">
        <v>36</v>
      </c>
      <c r="I5878">
        <v>0</v>
      </c>
      <c r="J5878" s="8" t="str">
        <f t="shared" si="182"/>
        <v>FA</v>
      </c>
      <c r="K5878">
        <v>0</v>
      </c>
      <c r="L5878" t="s">
        <v>34</v>
      </c>
      <c r="M5878">
        <v>289.70857142857102</v>
      </c>
      <c r="N5878">
        <v>449.18666666666701</v>
      </c>
      <c r="O5878">
        <v>6</v>
      </c>
      <c r="P5878">
        <v>4</v>
      </c>
      <c r="Q5878">
        <v>289.70857142857102</v>
      </c>
      <c r="R5878">
        <v>449.18666666666701</v>
      </c>
      <c r="S5878">
        <v>6</v>
      </c>
      <c r="T5878">
        <v>4</v>
      </c>
      <c r="U5878">
        <v>305.92010498046898</v>
      </c>
      <c r="V5878">
        <v>436.32985687255899</v>
      </c>
      <c r="W5878">
        <v>6</v>
      </c>
      <c r="X5878">
        <v>4</v>
      </c>
      <c r="Y5878">
        <v>20.6908525243927</v>
      </c>
      <c r="Z5878">
        <v>64.286000000000001</v>
      </c>
      <c r="AA5878">
        <v>64.286000000000001</v>
      </c>
      <c r="AB5878">
        <v>1.1990000000000001</v>
      </c>
      <c r="AC5878">
        <v>-63.085999999999999</v>
      </c>
      <c r="AD5878" s="8">
        <f t="shared" si="183"/>
        <v>63.085999999999999</v>
      </c>
      <c r="AE5878">
        <v>1293</v>
      </c>
      <c r="AF5878">
        <v>417534</v>
      </c>
      <c r="AG5878">
        <v>559</v>
      </c>
      <c r="AH5878" t="s">
        <v>54</v>
      </c>
      <c r="AI5878">
        <v>625</v>
      </c>
      <c r="AJ5878">
        <v>624</v>
      </c>
      <c r="AK5878">
        <v>18</v>
      </c>
    </row>
    <row r="5879" spans="1:37" x14ac:dyDescent="0.2">
      <c r="A5879">
        <v>4</v>
      </c>
      <c r="B5879" t="s">
        <v>32</v>
      </c>
      <c r="C5879">
        <v>150</v>
      </c>
      <c r="D5879">
        <v>3000</v>
      </c>
      <c r="E5879">
        <v>9</v>
      </c>
      <c r="F5879">
        <v>1</v>
      </c>
      <c r="G5879">
        <v>3</v>
      </c>
      <c r="H5879" t="s">
        <v>33</v>
      </c>
      <c r="I5879">
        <v>0</v>
      </c>
      <c r="J5879" s="8" t="str">
        <f t="shared" si="182"/>
        <v>MISS</v>
      </c>
      <c r="K5879">
        <v>4</v>
      </c>
      <c r="L5879">
        <v>2</v>
      </c>
      <c r="M5879">
        <v>139.401904761905</v>
      </c>
      <c r="N5879">
        <v>215.226666666667</v>
      </c>
      <c r="O5879">
        <v>3</v>
      </c>
      <c r="P5879">
        <v>2</v>
      </c>
      <c r="Q5879">
        <v>386.36190476190501</v>
      </c>
      <c r="R5879">
        <v>282.88</v>
      </c>
      <c r="S5879">
        <v>4</v>
      </c>
      <c r="T5879">
        <v>5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45.454999999999998</v>
      </c>
      <c r="AA5879">
        <v>81.817999999999998</v>
      </c>
      <c r="AB5879">
        <v>-1</v>
      </c>
      <c r="AC5879">
        <v>-1</v>
      </c>
      <c r="AD5879" s="8">
        <f t="shared" si="183"/>
        <v>1</v>
      </c>
      <c r="AE5879">
        <v>977</v>
      </c>
      <c r="AF5879">
        <v>467806</v>
      </c>
      <c r="AG5879">
        <v>1891</v>
      </c>
      <c r="AH5879" t="s">
        <v>54</v>
      </c>
      <c r="AI5879">
        <v>625</v>
      </c>
      <c r="AJ5879">
        <v>624</v>
      </c>
      <c r="AK5879">
        <v>18</v>
      </c>
    </row>
    <row r="5880" spans="1:37" x14ac:dyDescent="0.2">
      <c r="A5880">
        <v>4</v>
      </c>
      <c r="B5880" t="s">
        <v>32</v>
      </c>
      <c r="C5880">
        <v>150</v>
      </c>
      <c r="D5880">
        <v>3000</v>
      </c>
      <c r="E5880">
        <v>9</v>
      </c>
      <c r="F5880">
        <v>1</v>
      </c>
      <c r="G5880">
        <v>2</v>
      </c>
      <c r="H5880" t="s">
        <v>36</v>
      </c>
      <c r="I5880">
        <v>1</v>
      </c>
      <c r="J5880" s="8" t="str">
        <f t="shared" si="182"/>
        <v xml:space="preserve">HIT </v>
      </c>
      <c r="K5880">
        <v>1</v>
      </c>
      <c r="L5880">
        <v>0</v>
      </c>
      <c r="M5880">
        <v>297.70857142857102</v>
      </c>
      <c r="N5880">
        <v>436.18666666666701</v>
      </c>
      <c r="O5880">
        <v>6</v>
      </c>
      <c r="P5880">
        <v>4</v>
      </c>
      <c r="Q5880">
        <v>151.401904761905</v>
      </c>
      <c r="R5880">
        <v>215.226666666667</v>
      </c>
      <c r="S5880">
        <v>3</v>
      </c>
      <c r="T5880">
        <v>2</v>
      </c>
      <c r="U5880">
        <v>337.92010498046898</v>
      </c>
      <c r="V5880">
        <v>339.32985687255899</v>
      </c>
      <c r="W5880">
        <v>5</v>
      </c>
      <c r="X5880">
        <v>4</v>
      </c>
      <c r="Y5880">
        <v>224.032678045084</v>
      </c>
      <c r="Z5880">
        <v>61.537999999999997</v>
      </c>
      <c r="AA5880">
        <v>69.230999999999995</v>
      </c>
      <c r="AB5880">
        <v>64.581999999999994</v>
      </c>
      <c r="AC5880">
        <v>3.0430000000000001</v>
      </c>
      <c r="AD5880" s="8">
        <f t="shared" si="183"/>
        <v>3.0430000000000001</v>
      </c>
      <c r="AE5880">
        <v>7396</v>
      </c>
      <c r="AF5880">
        <v>528894</v>
      </c>
      <c r="AG5880">
        <v>452</v>
      </c>
      <c r="AH5880" t="s">
        <v>54</v>
      </c>
      <c r="AI5880">
        <v>625</v>
      </c>
      <c r="AJ5880">
        <v>624</v>
      </c>
      <c r="AK5880">
        <v>18</v>
      </c>
    </row>
    <row r="5881" spans="1:37" x14ac:dyDescent="0.2">
      <c r="A5881">
        <v>4</v>
      </c>
      <c r="B5881" t="s">
        <v>32</v>
      </c>
      <c r="C5881">
        <v>150</v>
      </c>
      <c r="D5881">
        <v>3000</v>
      </c>
      <c r="E5881">
        <v>9</v>
      </c>
      <c r="F5881">
        <v>1</v>
      </c>
      <c r="G5881">
        <v>2</v>
      </c>
      <c r="H5881" t="s">
        <v>33</v>
      </c>
      <c r="I5881">
        <v>0</v>
      </c>
      <c r="J5881" s="8" t="str">
        <f t="shared" si="182"/>
        <v>MISS</v>
      </c>
      <c r="K5881">
        <v>6</v>
      </c>
      <c r="L5881">
        <v>3</v>
      </c>
      <c r="M5881">
        <v>386.36190476190501</v>
      </c>
      <c r="N5881">
        <v>440.18666666666701</v>
      </c>
      <c r="O5881">
        <v>6</v>
      </c>
      <c r="P5881">
        <v>5</v>
      </c>
      <c r="Q5881">
        <v>212.055238095238</v>
      </c>
      <c r="R5881">
        <v>285.88</v>
      </c>
      <c r="S5881">
        <v>4</v>
      </c>
      <c r="T5881">
        <v>3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17.646999999999998</v>
      </c>
      <c r="AA5881">
        <v>52.941000000000003</v>
      </c>
      <c r="AB5881">
        <v>-1</v>
      </c>
      <c r="AC5881">
        <v>-1</v>
      </c>
      <c r="AD5881" s="8">
        <f t="shared" si="183"/>
        <v>1</v>
      </c>
      <c r="AE5881">
        <v>1177</v>
      </c>
      <c r="AF5881">
        <v>578557</v>
      </c>
      <c r="AG5881">
        <v>1985</v>
      </c>
      <c r="AH5881" t="s">
        <v>54</v>
      </c>
      <c r="AI5881">
        <v>625</v>
      </c>
      <c r="AJ5881">
        <v>624</v>
      </c>
      <c r="AK5881">
        <v>18</v>
      </c>
    </row>
    <row r="5882" spans="1:37" x14ac:dyDescent="0.2">
      <c r="A5882">
        <v>4</v>
      </c>
      <c r="B5882" t="s">
        <v>32</v>
      </c>
      <c r="C5882">
        <v>150</v>
      </c>
      <c r="D5882">
        <v>3000</v>
      </c>
      <c r="E5882">
        <v>9</v>
      </c>
      <c r="F5882">
        <v>0</v>
      </c>
      <c r="G5882">
        <v>0</v>
      </c>
      <c r="H5882" t="s">
        <v>33</v>
      </c>
      <c r="I5882">
        <v>1</v>
      </c>
      <c r="J5882" s="8" t="str">
        <f t="shared" si="182"/>
        <v>TNEG</v>
      </c>
      <c r="K5882">
        <v>0</v>
      </c>
      <c r="L5882" t="s">
        <v>34</v>
      </c>
      <c r="M5882">
        <v>153.401904761905</v>
      </c>
      <c r="N5882">
        <v>274.88</v>
      </c>
      <c r="O5882">
        <v>4</v>
      </c>
      <c r="P5882">
        <v>2</v>
      </c>
      <c r="Q5882">
        <v>153.401904761905</v>
      </c>
      <c r="R5882">
        <v>274.88</v>
      </c>
      <c r="S5882">
        <v>4</v>
      </c>
      <c r="T5882">
        <v>2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45</v>
      </c>
      <c r="AA5882">
        <v>45</v>
      </c>
      <c r="AB5882">
        <v>-1</v>
      </c>
      <c r="AC5882">
        <v>-1</v>
      </c>
      <c r="AD5882" s="8">
        <f t="shared" si="183"/>
        <v>1</v>
      </c>
      <c r="AE5882">
        <v>1105</v>
      </c>
      <c r="AF5882">
        <v>626774</v>
      </c>
      <c r="AG5882">
        <v>1367</v>
      </c>
      <c r="AH5882" t="s">
        <v>54</v>
      </c>
      <c r="AI5882">
        <v>625</v>
      </c>
      <c r="AJ5882">
        <v>624</v>
      </c>
      <c r="AK5882">
        <v>18</v>
      </c>
    </row>
    <row r="5883" spans="1:37" x14ac:dyDescent="0.2">
      <c r="A5883">
        <v>4</v>
      </c>
      <c r="B5883" t="s">
        <v>32</v>
      </c>
      <c r="C5883">
        <v>150</v>
      </c>
      <c r="D5883">
        <v>3000</v>
      </c>
      <c r="E5883">
        <v>10</v>
      </c>
      <c r="F5883">
        <v>0</v>
      </c>
      <c r="G5883">
        <v>0</v>
      </c>
      <c r="H5883" t="s">
        <v>36</v>
      </c>
      <c r="I5883">
        <v>0</v>
      </c>
      <c r="J5883" s="8" t="str">
        <f t="shared" si="182"/>
        <v>FA</v>
      </c>
      <c r="K5883">
        <v>0</v>
      </c>
      <c r="L5883" t="s">
        <v>34</v>
      </c>
      <c r="M5883">
        <v>223.055238095238</v>
      </c>
      <c r="N5883">
        <v>363.53333333333302</v>
      </c>
      <c r="O5883">
        <v>5</v>
      </c>
      <c r="P5883">
        <v>3</v>
      </c>
      <c r="Q5883">
        <v>223.055238095238</v>
      </c>
      <c r="R5883">
        <v>363.53333333333302</v>
      </c>
      <c r="S5883">
        <v>5</v>
      </c>
      <c r="T5883">
        <v>3</v>
      </c>
      <c r="U5883">
        <v>230.92010498046901</v>
      </c>
      <c r="V5883">
        <v>359.32985687255899</v>
      </c>
      <c r="W5883">
        <v>5</v>
      </c>
      <c r="X5883">
        <v>3</v>
      </c>
      <c r="Y5883">
        <v>8.9176984406675608</v>
      </c>
      <c r="Z5883">
        <v>76.923000000000002</v>
      </c>
      <c r="AA5883">
        <v>76.923000000000002</v>
      </c>
      <c r="AB5883">
        <v>1.494</v>
      </c>
      <c r="AC5883">
        <v>-75.430000000000007</v>
      </c>
      <c r="AD5883" s="8">
        <f t="shared" si="183"/>
        <v>75.430000000000007</v>
      </c>
      <c r="AE5883">
        <v>1889</v>
      </c>
      <c r="AF5883">
        <v>123947</v>
      </c>
      <c r="AG5883">
        <v>1850</v>
      </c>
      <c r="AH5883" t="s">
        <v>54</v>
      </c>
      <c r="AI5883">
        <v>625</v>
      </c>
      <c r="AJ5883">
        <v>624</v>
      </c>
      <c r="AK5883">
        <v>18</v>
      </c>
    </row>
    <row r="5884" spans="1:37" x14ac:dyDescent="0.2">
      <c r="A5884">
        <v>4</v>
      </c>
      <c r="B5884" t="s">
        <v>32</v>
      </c>
      <c r="C5884">
        <v>150</v>
      </c>
      <c r="D5884">
        <v>3000</v>
      </c>
      <c r="E5884">
        <v>10</v>
      </c>
      <c r="F5884">
        <v>1</v>
      </c>
      <c r="G5884">
        <v>5</v>
      </c>
      <c r="H5884" t="s">
        <v>36</v>
      </c>
      <c r="I5884">
        <v>1</v>
      </c>
      <c r="J5884" s="8" t="str">
        <f t="shared" si="182"/>
        <v xml:space="preserve">HIT </v>
      </c>
      <c r="K5884">
        <v>5</v>
      </c>
      <c r="L5884">
        <v>2</v>
      </c>
      <c r="M5884">
        <v>460.01523809523798</v>
      </c>
      <c r="N5884">
        <v>52.92</v>
      </c>
      <c r="O5884">
        <v>1</v>
      </c>
      <c r="P5884">
        <v>6</v>
      </c>
      <c r="Q5884">
        <v>68.748571428571395</v>
      </c>
      <c r="R5884">
        <v>525.84</v>
      </c>
      <c r="S5884">
        <v>7</v>
      </c>
      <c r="T5884">
        <v>1</v>
      </c>
      <c r="U5884">
        <v>450.92010498046898</v>
      </c>
      <c r="V5884">
        <v>66.329856872558594</v>
      </c>
      <c r="W5884">
        <v>1</v>
      </c>
      <c r="X5884">
        <v>6</v>
      </c>
      <c r="Y5884">
        <v>597.66600429873097</v>
      </c>
      <c r="Z5884">
        <v>50</v>
      </c>
      <c r="AA5884">
        <v>100</v>
      </c>
      <c r="AB5884">
        <v>96.052000000000007</v>
      </c>
      <c r="AC5884">
        <v>46.052</v>
      </c>
      <c r="AD5884" s="8">
        <f t="shared" si="183"/>
        <v>46.052</v>
      </c>
      <c r="AE5884">
        <v>1735</v>
      </c>
      <c r="AF5884">
        <v>188163</v>
      </c>
      <c r="AG5884">
        <v>527</v>
      </c>
      <c r="AH5884" t="s">
        <v>54</v>
      </c>
      <c r="AI5884">
        <v>625</v>
      </c>
      <c r="AJ5884">
        <v>624</v>
      </c>
      <c r="AK5884">
        <v>18</v>
      </c>
    </row>
    <row r="5885" spans="1:37" x14ac:dyDescent="0.2">
      <c r="A5885">
        <v>4</v>
      </c>
      <c r="B5885" t="s">
        <v>32</v>
      </c>
      <c r="C5885">
        <v>150</v>
      </c>
      <c r="D5885">
        <v>3000</v>
      </c>
      <c r="E5885">
        <v>10</v>
      </c>
      <c r="F5885">
        <v>1</v>
      </c>
      <c r="G5885">
        <v>3</v>
      </c>
      <c r="H5885" t="s">
        <v>36</v>
      </c>
      <c r="I5885">
        <v>1</v>
      </c>
      <c r="J5885" s="8" t="str">
        <f t="shared" si="182"/>
        <v xml:space="preserve">HIT </v>
      </c>
      <c r="K5885">
        <v>5</v>
      </c>
      <c r="L5885">
        <v>2</v>
      </c>
      <c r="M5885">
        <v>69.748571428571395</v>
      </c>
      <c r="N5885">
        <v>367.53333333333302</v>
      </c>
      <c r="O5885">
        <v>5</v>
      </c>
      <c r="P5885">
        <v>1</v>
      </c>
      <c r="Q5885">
        <v>73.748571428571395</v>
      </c>
      <c r="R5885">
        <v>279.88</v>
      </c>
      <c r="S5885">
        <v>4</v>
      </c>
      <c r="T5885">
        <v>1</v>
      </c>
      <c r="U5885">
        <v>82.920104980468807</v>
      </c>
      <c r="V5885">
        <v>346.32985687255899</v>
      </c>
      <c r="W5885">
        <v>5</v>
      </c>
      <c r="X5885">
        <v>1</v>
      </c>
      <c r="Y5885">
        <v>67.0798069919488</v>
      </c>
      <c r="Z5885">
        <v>38.462000000000003</v>
      </c>
      <c r="AA5885">
        <v>76.923000000000002</v>
      </c>
      <c r="AB5885">
        <v>75.17</v>
      </c>
      <c r="AC5885">
        <v>36.707999999999998</v>
      </c>
      <c r="AD5885" s="8">
        <f t="shared" si="183"/>
        <v>36.707999999999998</v>
      </c>
      <c r="AE5885">
        <v>1485</v>
      </c>
      <c r="AF5885">
        <v>234620</v>
      </c>
      <c r="AG5885">
        <v>1391</v>
      </c>
      <c r="AH5885" t="s">
        <v>54</v>
      </c>
      <c r="AI5885">
        <v>625</v>
      </c>
      <c r="AJ5885">
        <v>624</v>
      </c>
      <c r="AK5885">
        <v>18</v>
      </c>
    </row>
    <row r="5886" spans="1:37" x14ac:dyDescent="0.2">
      <c r="A5886">
        <v>4</v>
      </c>
      <c r="B5886" t="s">
        <v>32</v>
      </c>
      <c r="C5886">
        <v>150</v>
      </c>
      <c r="D5886">
        <v>3000</v>
      </c>
      <c r="E5886">
        <v>10</v>
      </c>
      <c r="F5886">
        <v>1</v>
      </c>
      <c r="G5886">
        <v>3</v>
      </c>
      <c r="H5886" t="s">
        <v>36</v>
      </c>
      <c r="I5886">
        <v>1</v>
      </c>
      <c r="J5886" s="8" t="str">
        <f t="shared" si="182"/>
        <v xml:space="preserve">HIT </v>
      </c>
      <c r="K5886">
        <v>3</v>
      </c>
      <c r="L5886">
        <v>2</v>
      </c>
      <c r="M5886">
        <v>383.36190476190501</v>
      </c>
      <c r="N5886">
        <v>135.57333333333301</v>
      </c>
      <c r="O5886">
        <v>2</v>
      </c>
      <c r="P5886">
        <v>5</v>
      </c>
      <c r="Q5886">
        <v>445.01523809523798</v>
      </c>
      <c r="R5886">
        <v>515.84</v>
      </c>
      <c r="S5886">
        <v>7</v>
      </c>
      <c r="T5886">
        <v>6</v>
      </c>
      <c r="U5886">
        <v>362.92010498046898</v>
      </c>
      <c r="V5886">
        <v>132.32985687255899</v>
      </c>
      <c r="W5886">
        <v>2</v>
      </c>
      <c r="X5886">
        <v>5</v>
      </c>
      <c r="Y5886">
        <v>392.19847113771698</v>
      </c>
      <c r="Z5886">
        <v>53.845999999999997</v>
      </c>
      <c r="AA5886">
        <v>76.923000000000002</v>
      </c>
      <c r="AB5886">
        <v>0.90500000000000003</v>
      </c>
      <c r="AC5886">
        <v>-52.941000000000003</v>
      </c>
      <c r="AD5886" s="8">
        <f t="shared" si="183"/>
        <v>52.941000000000003</v>
      </c>
      <c r="AE5886">
        <v>1396</v>
      </c>
      <c r="AF5886">
        <v>301172</v>
      </c>
      <c r="AG5886">
        <v>1495</v>
      </c>
      <c r="AH5886" t="s">
        <v>54</v>
      </c>
      <c r="AI5886">
        <v>625</v>
      </c>
      <c r="AJ5886">
        <v>624</v>
      </c>
      <c r="AK5886">
        <v>18</v>
      </c>
    </row>
    <row r="5887" spans="1:37" x14ac:dyDescent="0.2">
      <c r="A5887">
        <v>4</v>
      </c>
      <c r="B5887" t="s">
        <v>32</v>
      </c>
      <c r="C5887">
        <v>150</v>
      </c>
      <c r="D5887">
        <v>3000</v>
      </c>
      <c r="E5887">
        <v>10</v>
      </c>
      <c r="F5887">
        <v>0</v>
      </c>
      <c r="G5887">
        <v>0</v>
      </c>
      <c r="H5887" t="s">
        <v>36</v>
      </c>
      <c r="I5887">
        <v>0</v>
      </c>
      <c r="J5887" s="8" t="str">
        <f t="shared" si="182"/>
        <v>FA</v>
      </c>
      <c r="K5887">
        <v>0</v>
      </c>
      <c r="L5887" t="s">
        <v>34</v>
      </c>
      <c r="M5887">
        <v>468.01523809523798</v>
      </c>
      <c r="N5887">
        <v>202.226666666667</v>
      </c>
      <c r="O5887">
        <v>3</v>
      </c>
      <c r="P5887">
        <v>6</v>
      </c>
      <c r="Q5887">
        <v>468.01523809523798</v>
      </c>
      <c r="R5887">
        <v>202.226666666667</v>
      </c>
      <c r="S5887">
        <v>3</v>
      </c>
      <c r="T5887">
        <v>6</v>
      </c>
      <c r="U5887">
        <v>474.92010498046898</v>
      </c>
      <c r="V5887">
        <v>205.32985687255899</v>
      </c>
      <c r="W5887">
        <v>3</v>
      </c>
      <c r="X5887">
        <v>6</v>
      </c>
      <c r="Y5887">
        <v>7.5701371293193001</v>
      </c>
      <c r="Z5887">
        <v>62.5</v>
      </c>
      <c r="AA5887">
        <v>62.5</v>
      </c>
      <c r="AB5887">
        <v>59.140999999999998</v>
      </c>
      <c r="AC5887">
        <v>-3.359</v>
      </c>
      <c r="AD5887" s="8">
        <f t="shared" si="183"/>
        <v>3.359</v>
      </c>
      <c r="AE5887">
        <v>1421</v>
      </c>
      <c r="AF5887">
        <v>356548</v>
      </c>
      <c r="AG5887">
        <v>1550</v>
      </c>
      <c r="AH5887" t="s">
        <v>54</v>
      </c>
      <c r="AI5887">
        <v>625</v>
      </c>
      <c r="AJ5887">
        <v>624</v>
      </c>
      <c r="AK5887">
        <v>18</v>
      </c>
    </row>
    <row r="5888" spans="1:37" x14ac:dyDescent="0.2">
      <c r="A5888">
        <v>4</v>
      </c>
      <c r="B5888" t="s">
        <v>32</v>
      </c>
      <c r="C5888">
        <v>150</v>
      </c>
      <c r="D5888">
        <v>3000</v>
      </c>
      <c r="E5888">
        <v>10</v>
      </c>
      <c r="F5888">
        <v>1</v>
      </c>
      <c r="G5888">
        <v>3</v>
      </c>
      <c r="H5888" t="s">
        <v>36</v>
      </c>
      <c r="I5888">
        <v>1</v>
      </c>
      <c r="J5888" s="8" t="str">
        <f t="shared" si="182"/>
        <v xml:space="preserve">HIT </v>
      </c>
      <c r="K5888">
        <v>6</v>
      </c>
      <c r="L5888">
        <v>3</v>
      </c>
      <c r="M5888">
        <v>544.668571428571</v>
      </c>
      <c r="N5888">
        <v>136.57333333333301</v>
      </c>
      <c r="O5888">
        <v>2</v>
      </c>
      <c r="P5888">
        <v>7</v>
      </c>
      <c r="Q5888">
        <v>464.01523809523798</v>
      </c>
      <c r="R5888">
        <v>119.573333333333</v>
      </c>
      <c r="S5888">
        <v>2</v>
      </c>
      <c r="T5888">
        <v>6</v>
      </c>
      <c r="U5888">
        <v>540.92010498046898</v>
      </c>
      <c r="V5888">
        <v>137.32985687255899</v>
      </c>
      <c r="W5888">
        <v>2</v>
      </c>
      <c r="X5888">
        <v>7</v>
      </c>
      <c r="Y5888">
        <v>78.928148836990403</v>
      </c>
      <c r="Z5888">
        <v>28.571000000000002</v>
      </c>
      <c r="AA5888">
        <v>71.429000000000002</v>
      </c>
      <c r="AB5888">
        <v>1.052</v>
      </c>
      <c r="AC5888">
        <v>-27.518999999999998</v>
      </c>
      <c r="AD5888" s="8">
        <f t="shared" si="183"/>
        <v>27.518999999999998</v>
      </c>
      <c r="AE5888">
        <v>1539</v>
      </c>
      <c r="AF5888">
        <v>421245</v>
      </c>
      <c r="AG5888">
        <v>855</v>
      </c>
      <c r="AH5888" t="s">
        <v>54</v>
      </c>
      <c r="AI5888">
        <v>625</v>
      </c>
      <c r="AJ5888">
        <v>624</v>
      </c>
      <c r="AK5888">
        <v>18</v>
      </c>
    </row>
    <row r="5889" spans="1:37" x14ac:dyDescent="0.2">
      <c r="A5889">
        <v>4</v>
      </c>
      <c r="B5889" t="s">
        <v>32</v>
      </c>
      <c r="C5889">
        <v>150</v>
      </c>
      <c r="D5889">
        <v>3000</v>
      </c>
      <c r="E5889">
        <v>10</v>
      </c>
      <c r="F5889">
        <v>1</v>
      </c>
      <c r="G5889">
        <v>4</v>
      </c>
      <c r="H5889" t="s">
        <v>33</v>
      </c>
      <c r="I5889">
        <v>0</v>
      </c>
      <c r="J5889" s="8" t="str">
        <f t="shared" si="182"/>
        <v>MISS</v>
      </c>
      <c r="K5889">
        <v>6</v>
      </c>
      <c r="L5889">
        <v>3</v>
      </c>
      <c r="M5889">
        <v>298.70857142857102</v>
      </c>
      <c r="N5889">
        <v>138.57333333333301</v>
      </c>
      <c r="O5889">
        <v>2</v>
      </c>
      <c r="P5889">
        <v>4</v>
      </c>
      <c r="Q5889">
        <v>64.748571428571395</v>
      </c>
      <c r="R5889">
        <v>513.84</v>
      </c>
      <c r="S5889">
        <v>7</v>
      </c>
      <c r="T5889">
        <v>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36.363999999999997</v>
      </c>
      <c r="AA5889">
        <v>90.909000000000006</v>
      </c>
      <c r="AB5889">
        <v>-1</v>
      </c>
      <c r="AC5889">
        <v>-1</v>
      </c>
      <c r="AD5889" s="8">
        <f t="shared" si="183"/>
        <v>1</v>
      </c>
      <c r="AE5889">
        <v>7721</v>
      </c>
      <c r="AF5889">
        <v>476029</v>
      </c>
      <c r="AG5889">
        <v>2298</v>
      </c>
      <c r="AH5889" t="s">
        <v>54</v>
      </c>
      <c r="AI5889">
        <v>625</v>
      </c>
      <c r="AJ5889">
        <v>624</v>
      </c>
      <c r="AK5889">
        <v>18</v>
      </c>
    </row>
    <row r="5890" spans="1:37" x14ac:dyDescent="0.2">
      <c r="A5890">
        <v>4</v>
      </c>
      <c r="B5890" t="s">
        <v>32</v>
      </c>
      <c r="C5890">
        <v>150</v>
      </c>
      <c r="D5890">
        <v>3000</v>
      </c>
      <c r="E5890">
        <v>10</v>
      </c>
      <c r="F5890">
        <v>1</v>
      </c>
      <c r="G5890">
        <v>3</v>
      </c>
      <c r="H5890" t="s">
        <v>36</v>
      </c>
      <c r="I5890">
        <v>1</v>
      </c>
      <c r="J5890" s="8" t="str">
        <f t="shared" si="182"/>
        <v xml:space="preserve">HIT </v>
      </c>
      <c r="K5890">
        <v>7</v>
      </c>
      <c r="L5890">
        <v>3</v>
      </c>
      <c r="M5890">
        <v>141.401904761905</v>
      </c>
      <c r="N5890">
        <v>359.53333333333302</v>
      </c>
      <c r="O5890">
        <v>5</v>
      </c>
      <c r="P5890">
        <v>2</v>
      </c>
      <c r="Q5890">
        <v>145.401904761905</v>
      </c>
      <c r="R5890">
        <v>280.88</v>
      </c>
      <c r="S5890">
        <v>4</v>
      </c>
      <c r="T5890">
        <v>2</v>
      </c>
      <c r="U5890">
        <v>147.92010498046901</v>
      </c>
      <c r="V5890">
        <v>351.32985687255899</v>
      </c>
      <c r="W5890">
        <v>5</v>
      </c>
      <c r="X5890">
        <v>2</v>
      </c>
      <c r="Y5890">
        <v>70.494848504729504</v>
      </c>
      <c r="Z5890">
        <v>23.077000000000002</v>
      </c>
      <c r="AA5890">
        <v>76.923000000000002</v>
      </c>
      <c r="AB5890">
        <v>4.2880000000000003</v>
      </c>
      <c r="AC5890">
        <v>-18.789000000000001</v>
      </c>
      <c r="AD5890" s="8">
        <f t="shared" si="183"/>
        <v>18.789000000000001</v>
      </c>
      <c r="AE5890">
        <v>1589</v>
      </c>
      <c r="AF5890">
        <v>533069</v>
      </c>
      <c r="AG5890">
        <v>817</v>
      </c>
      <c r="AH5890" t="s">
        <v>54</v>
      </c>
      <c r="AI5890">
        <v>625</v>
      </c>
      <c r="AJ5890">
        <v>624</v>
      </c>
      <c r="AK5890">
        <v>18</v>
      </c>
    </row>
    <row r="5891" spans="1:37" x14ac:dyDescent="0.2">
      <c r="A5891">
        <v>4</v>
      </c>
      <c r="B5891" t="s">
        <v>32</v>
      </c>
      <c r="C5891">
        <v>150</v>
      </c>
      <c r="D5891">
        <v>3000</v>
      </c>
      <c r="E5891">
        <v>10</v>
      </c>
      <c r="F5891">
        <v>1</v>
      </c>
      <c r="G5891">
        <v>3</v>
      </c>
      <c r="H5891" t="s">
        <v>33</v>
      </c>
      <c r="I5891">
        <v>0</v>
      </c>
      <c r="J5891" s="8" t="str">
        <f t="shared" ref="J5891:J5954" si="184">IF(AND(F5891=0,I5891=1),"TNEG",IF(AND(F5891=0,I5891=0),"FA",IF(AND(F5891=1,I5891=1),"HIT ","MISS")))</f>
        <v>MISS</v>
      </c>
      <c r="K5891">
        <v>2</v>
      </c>
      <c r="L5891">
        <v>1</v>
      </c>
      <c r="M5891">
        <v>544.668571428571</v>
      </c>
      <c r="N5891">
        <v>284.88</v>
      </c>
      <c r="O5891">
        <v>4</v>
      </c>
      <c r="P5891">
        <v>7</v>
      </c>
      <c r="Q5891">
        <v>215.055238095238</v>
      </c>
      <c r="R5891">
        <v>447.18666666666701</v>
      </c>
      <c r="S5891">
        <v>6</v>
      </c>
      <c r="T5891">
        <v>3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47.058999999999997</v>
      </c>
      <c r="AA5891">
        <v>58.823999999999998</v>
      </c>
      <c r="AB5891">
        <v>-1</v>
      </c>
      <c r="AC5891">
        <v>-1</v>
      </c>
      <c r="AD5891" s="8">
        <f t="shared" ref="AD5891:AD5954" si="185">ABS(AC5891)</f>
        <v>1</v>
      </c>
      <c r="AE5891">
        <v>1338</v>
      </c>
      <c r="AF5891">
        <v>580398</v>
      </c>
      <c r="AG5891">
        <v>213</v>
      </c>
      <c r="AH5891" t="s">
        <v>54</v>
      </c>
      <c r="AI5891">
        <v>625</v>
      </c>
      <c r="AJ5891">
        <v>624</v>
      </c>
      <c r="AK5891">
        <v>18</v>
      </c>
    </row>
    <row r="5892" spans="1:37" x14ac:dyDescent="0.2">
      <c r="A5892">
        <v>4</v>
      </c>
      <c r="B5892" t="s">
        <v>32</v>
      </c>
      <c r="C5892">
        <v>150</v>
      </c>
      <c r="D5892">
        <v>3000</v>
      </c>
      <c r="E5892">
        <v>10</v>
      </c>
      <c r="F5892">
        <v>0</v>
      </c>
      <c r="G5892">
        <v>0</v>
      </c>
      <c r="H5892" t="s">
        <v>33</v>
      </c>
      <c r="I5892">
        <v>1</v>
      </c>
      <c r="J5892" s="8" t="str">
        <f t="shared" si="184"/>
        <v>TNEG</v>
      </c>
      <c r="K5892">
        <v>0</v>
      </c>
      <c r="L5892" t="s">
        <v>34</v>
      </c>
      <c r="M5892">
        <v>453.01523809523798</v>
      </c>
      <c r="N5892">
        <v>207.226666666667</v>
      </c>
      <c r="O5892">
        <v>3</v>
      </c>
      <c r="P5892">
        <v>6</v>
      </c>
      <c r="Q5892">
        <v>453.01523809523798</v>
      </c>
      <c r="R5892">
        <v>207.226666666667</v>
      </c>
      <c r="S5892">
        <v>3</v>
      </c>
      <c r="T5892">
        <v>6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50</v>
      </c>
      <c r="AA5892">
        <v>50</v>
      </c>
      <c r="AB5892">
        <v>-1</v>
      </c>
      <c r="AC5892">
        <v>-1</v>
      </c>
      <c r="AD5892" s="8">
        <f t="shared" si="185"/>
        <v>1</v>
      </c>
      <c r="AE5892">
        <v>1305</v>
      </c>
      <c r="AF5892">
        <v>628582</v>
      </c>
      <c r="AG5892">
        <v>1507</v>
      </c>
      <c r="AH5892" t="s">
        <v>54</v>
      </c>
      <c r="AI5892">
        <v>625</v>
      </c>
      <c r="AJ5892">
        <v>624</v>
      </c>
      <c r="AK5892">
        <v>18</v>
      </c>
    </row>
    <row r="5893" spans="1:37" x14ac:dyDescent="0.2">
      <c r="A5893">
        <v>4</v>
      </c>
      <c r="B5893" t="s">
        <v>32</v>
      </c>
      <c r="C5893">
        <v>150</v>
      </c>
      <c r="D5893">
        <v>3000</v>
      </c>
      <c r="E5893">
        <v>11</v>
      </c>
      <c r="F5893">
        <v>1</v>
      </c>
      <c r="G5893">
        <v>3</v>
      </c>
      <c r="H5893" t="s">
        <v>36</v>
      </c>
      <c r="I5893">
        <v>1</v>
      </c>
      <c r="J5893" s="8" t="str">
        <f t="shared" si="184"/>
        <v xml:space="preserve">HIT </v>
      </c>
      <c r="K5893">
        <v>1</v>
      </c>
      <c r="L5893">
        <v>0</v>
      </c>
      <c r="M5893">
        <v>454.01523809523798</v>
      </c>
      <c r="N5893">
        <v>527.84</v>
      </c>
      <c r="O5893">
        <v>7</v>
      </c>
      <c r="P5893">
        <v>6</v>
      </c>
      <c r="Q5893">
        <v>223.055238095238</v>
      </c>
      <c r="R5893">
        <v>363.53333333333302</v>
      </c>
      <c r="S5893">
        <v>5</v>
      </c>
      <c r="T5893">
        <v>3</v>
      </c>
      <c r="U5893">
        <v>472.92010498046898</v>
      </c>
      <c r="V5893">
        <v>521.32985687255905</v>
      </c>
      <c r="W5893">
        <v>7</v>
      </c>
      <c r="X5893">
        <v>6</v>
      </c>
      <c r="Y5893">
        <v>295.52021004431998</v>
      </c>
      <c r="Z5893">
        <v>76.923000000000002</v>
      </c>
      <c r="AA5893">
        <v>84.614999999999995</v>
      </c>
      <c r="AB5893">
        <v>81.198999999999998</v>
      </c>
      <c r="AC5893">
        <v>4.2759999999999998</v>
      </c>
      <c r="AD5893" s="8">
        <f t="shared" si="185"/>
        <v>4.2759999999999998</v>
      </c>
      <c r="AE5893">
        <v>1781</v>
      </c>
      <c r="AF5893">
        <v>128210</v>
      </c>
      <c r="AG5893">
        <v>1850</v>
      </c>
      <c r="AH5893" t="s">
        <v>54</v>
      </c>
      <c r="AI5893">
        <v>625</v>
      </c>
      <c r="AJ5893">
        <v>624</v>
      </c>
      <c r="AK5893">
        <v>18</v>
      </c>
    </row>
    <row r="5894" spans="1:37" x14ac:dyDescent="0.2">
      <c r="A5894">
        <v>4</v>
      </c>
      <c r="B5894" t="s">
        <v>32</v>
      </c>
      <c r="C5894">
        <v>150</v>
      </c>
      <c r="D5894">
        <v>3000</v>
      </c>
      <c r="E5894">
        <v>11</v>
      </c>
      <c r="F5894">
        <v>1</v>
      </c>
      <c r="G5894">
        <v>4</v>
      </c>
      <c r="H5894" t="s">
        <v>36</v>
      </c>
      <c r="I5894">
        <v>1</v>
      </c>
      <c r="J5894" s="8" t="str">
        <f t="shared" si="184"/>
        <v xml:space="preserve">HIT </v>
      </c>
      <c r="K5894">
        <v>10</v>
      </c>
      <c r="L5894">
        <v>3</v>
      </c>
      <c r="M5894">
        <v>455.01523809523798</v>
      </c>
      <c r="N5894">
        <v>432.18666666666701</v>
      </c>
      <c r="O5894">
        <v>6</v>
      </c>
      <c r="P5894">
        <v>6</v>
      </c>
      <c r="Q5894">
        <v>464.01523809523798</v>
      </c>
      <c r="R5894">
        <v>200.226666666667</v>
      </c>
      <c r="S5894">
        <v>3</v>
      </c>
      <c r="T5894">
        <v>6</v>
      </c>
      <c r="U5894">
        <v>454.92010498046898</v>
      </c>
      <c r="V5894">
        <v>447.32985687255899</v>
      </c>
      <c r="W5894">
        <v>6</v>
      </c>
      <c r="X5894">
        <v>6</v>
      </c>
      <c r="Y5894">
        <v>247.270515946209</v>
      </c>
      <c r="Z5894">
        <v>7.6920000000000002</v>
      </c>
      <c r="AA5894">
        <v>84.614999999999995</v>
      </c>
      <c r="AB5894">
        <v>3.1110000000000002</v>
      </c>
      <c r="AC5894">
        <v>-4.5810000000000004</v>
      </c>
      <c r="AD5894" s="8">
        <f t="shared" si="185"/>
        <v>4.5810000000000004</v>
      </c>
      <c r="AE5894">
        <v>1997</v>
      </c>
      <c r="AF5894">
        <v>239284</v>
      </c>
      <c r="AG5894">
        <v>2069</v>
      </c>
      <c r="AH5894" t="s">
        <v>54</v>
      </c>
      <c r="AI5894">
        <v>625</v>
      </c>
      <c r="AJ5894">
        <v>624</v>
      </c>
      <c r="AK5894">
        <v>18</v>
      </c>
    </row>
    <row r="5895" spans="1:37" x14ac:dyDescent="0.2">
      <c r="A5895">
        <v>4</v>
      </c>
      <c r="B5895" t="s">
        <v>32</v>
      </c>
      <c r="C5895">
        <v>150</v>
      </c>
      <c r="D5895">
        <v>3000</v>
      </c>
      <c r="E5895">
        <v>11</v>
      </c>
      <c r="F5895">
        <v>0</v>
      </c>
      <c r="G5895">
        <v>0</v>
      </c>
      <c r="H5895" t="s">
        <v>36</v>
      </c>
      <c r="I5895">
        <v>0</v>
      </c>
      <c r="J5895" s="8" t="str">
        <f t="shared" si="184"/>
        <v>FA</v>
      </c>
      <c r="K5895">
        <v>0</v>
      </c>
      <c r="L5895" t="s">
        <v>34</v>
      </c>
      <c r="M5895">
        <v>217.055238095238</v>
      </c>
      <c r="N5895">
        <v>59.92</v>
      </c>
      <c r="O5895">
        <v>1</v>
      </c>
      <c r="P5895">
        <v>3</v>
      </c>
      <c r="Q5895">
        <v>217.055238095238</v>
      </c>
      <c r="R5895">
        <v>59.92</v>
      </c>
      <c r="S5895">
        <v>1</v>
      </c>
      <c r="T5895">
        <v>3</v>
      </c>
      <c r="U5895">
        <v>230.92010498046901</v>
      </c>
      <c r="V5895">
        <v>62.329856872558601</v>
      </c>
      <c r="W5895">
        <v>1</v>
      </c>
      <c r="X5895">
        <v>3</v>
      </c>
      <c r="Y5895">
        <v>14.0727376118289</v>
      </c>
      <c r="Z5895">
        <v>84.614999999999995</v>
      </c>
      <c r="AA5895">
        <v>84.614999999999995</v>
      </c>
      <c r="AB5895">
        <v>80.463999999999999</v>
      </c>
      <c r="AC5895">
        <v>-4.1509999999999998</v>
      </c>
      <c r="AD5895" s="8">
        <f t="shared" si="185"/>
        <v>4.1509999999999998</v>
      </c>
      <c r="AE5895">
        <v>1366</v>
      </c>
      <c r="AF5895">
        <v>305172</v>
      </c>
      <c r="AG5895">
        <v>467</v>
      </c>
      <c r="AH5895" t="s">
        <v>54</v>
      </c>
      <c r="AI5895">
        <v>625</v>
      </c>
      <c r="AJ5895">
        <v>624</v>
      </c>
      <c r="AK5895">
        <v>18</v>
      </c>
    </row>
    <row r="5896" spans="1:37" x14ac:dyDescent="0.2">
      <c r="A5896">
        <v>4</v>
      </c>
      <c r="B5896" t="s">
        <v>32</v>
      </c>
      <c r="C5896">
        <v>150</v>
      </c>
      <c r="D5896">
        <v>3000</v>
      </c>
      <c r="E5896">
        <v>11</v>
      </c>
      <c r="F5896">
        <v>1</v>
      </c>
      <c r="G5896">
        <v>3</v>
      </c>
      <c r="H5896" t="s">
        <v>36</v>
      </c>
      <c r="I5896">
        <v>1</v>
      </c>
      <c r="J5896" s="8" t="str">
        <f t="shared" si="184"/>
        <v xml:space="preserve">HIT </v>
      </c>
      <c r="K5896">
        <v>5</v>
      </c>
      <c r="L5896">
        <v>2</v>
      </c>
      <c r="M5896">
        <v>230.055238095238</v>
      </c>
      <c r="N5896">
        <v>355.53333333333302</v>
      </c>
      <c r="O5896">
        <v>5</v>
      </c>
      <c r="P5896">
        <v>3</v>
      </c>
      <c r="Q5896">
        <v>448.01523809523798</v>
      </c>
      <c r="R5896">
        <v>509.84</v>
      </c>
      <c r="S5896">
        <v>7</v>
      </c>
      <c r="T5896">
        <v>6</v>
      </c>
      <c r="U5896">
        <v>225.92010498046901</v>
      </c>
      <c r="V5896">
        <v>347.32985687255899</v>
      </c>
      <c r="W5896">
        <v>5</v>
      </c>
      <c r="X5896">
        <v>3</v>
      </c>
      <c r="Y5896">
        <v>275.201371313023</v>
      </c>
      <c r="Z5896">
        <v>37.5</v>
      </c>
      <c r="AA5896">
        <v>68.75</v>
      </c>
      <c r="AB5896">
        <v>3.847</v>
      </c>
      <c r="AC5896">
        <v>-33.652999999999999</v>
      </c>
      <c r="AD5896" s="8">
        <f t="shared" si="185"/>
        <v>33.652999999999999</v>
      </c>
      <c r="AE5896">
        <v>1404</v>
      </c>
      <c r="AF5896">
        <v>360044</v>
      </c>
      <c r="AG5896">
        <v>1213</v>
      </c>
      <c r="AH5896" t="s">
        <v>54</v>
      </c>
      <c r="AI5896">
        <v>625</v>
      </c>
      <c r="AJ5896">
        <v>624</v>
      </c>
      <c r="AK5896">
        <v>18</v>
      </c>
    </row>
    <row r="5897" spans="1:37" x14ac:dyDescent="0.2">
      <c r="A5897">
        <v>4</v>
      </c>
      <c r="B5897" t="s">
        <v>32</v>
      </c>
      <c r="C5897">
        <v>150</v>
      </c>
      <c r="D5897">
        <v>3000</v>
      </c>
      <c r="E5897">
        <v>11</v>
      </c>
      <c r="F5897">
        <v>0</v>
      </c>
      <c r="G5897">
        <v>0</v>
      </c>
      <c r="H5897" t="s">
        <v>36</v>
      </c>
      <c r="I5897">
        <v>0</v>
      </c>
      <c r="J5897" s="8" t="str">
        <f t="shared" si="184"/>
        <v>FA</v>
      </c>
      <c r="K5897">
        <v>0</v>
      </c>
      <c r="L5897" t="s">
        <v>34</v>
      </c>
      <c r="M5897">
        <v>544.668571428571</v>
      </c>
      <c r="N5897">
        <v>284.88</v>
      </c>
      <c r="O5897">
        <v>4</v>
      </c>
      <c r="P5897">
        <v>7</v>
      </c>
      <c r="Q5897">
        <v>544.668571428571</v>
      </c>
      <c r="R5897">
        <v>284.88</v>
      </c>
      <c r="S5897">
        <v>4</v>
      </c>
      <c r="T5897">
        <v>7</v>
      </c>
      <c r="U5897">
        <v>557.92010498046898</v>
      </c>
      <c r="V5897">
        <v>280.32985687255899</v>
      </c>
      <c r="W5897">
        <v>4</v>
      </c>
      <c r="X5897">
        <v>7</v>
      </c>
      <c r="Y5897">
        <v>14.0109579956997</v>
      </c>
      <c r="Z5897">
        <v>78.570999999999998</v>
      </c>
      <c r="AA5897">
        <v>78.570999999999998</v>
      </c>
      <c r="AB5897">
        <v>76.052000000000007</v>
      </c>
      <c r="AC5897">
        <v>-2.5190000000000001</v>
      </c>
      <c r="AD5897" s="8">
        <f t="shared" si="185"/>
        <v>2.5190000000000001</v>
      </c>
      <c r="AE5897">
        <v>1334</v>
      </c>
      <c r="AF5897">
        <v>424837</v>
      </c>
      <c r="AG5897">
        <v>318</v>
      </c>
      <c r="AH5897" t="s">
        <v>54</v>
      </c>
      <c r="AI5897">
        <v>625</v>
      </c>
      <c r="AJ5897">
        <v>624</v>
      </c>
      <c r="AK5897">
        <v>18</v>
      </c>
    </row>
    <row r="5898" spans="1:37" x14ac:dyDescent="0.2">
      <c r="A5898">
        <v>4</v>
      </c>
      <c r="B5898" t="s">
        <v>32</v>
      </c>
      <c r="C5898">
        <v>150</v>
      </c>
      <c r="D5898">
        <v>3000</v>
      </c>
      <c r="E5898">
        <v>11</v>
      </c>
      <c r="F5898">
        <v>1</v>
      </c>
      <c r="G5898">
        <v>5</v>
      </c>
      <c r="H5898" t="s">
        <v>33</v>
      </c>
      <c r="I5898">
        <v>0</v>
      </c>
      <c r="J5898" s="8" t="str">
        <f t="shared" si="184"/>
        <v>MISS</v>
      </c>
      <c r="K5898">
        <v>8</v>
      </c>
      <c r="L5898">
        <v>3</v>
      </c>
      <c r="M5898">
        <v>227.055238095238</v>
      </c>
      <c r="N5898">
        <v>505.84</v>
      </c>
      <c r="O5898">
        <v>7</v>
      </c>
      <c r="P5898">
        <v>3</v>
      </c>
      <c r="Q5898">
        <v>386.36190476190501</v>
      </c>
      <c r="R5898">
        <v>282.88</v>
      </c>
      <c r="S5898">
        <v>4</v>
      </c>
      <c r="T5898">
        <v>5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27.273</v>
      </c>
      <c r="AA5898">
        <v>100</v>
      </c>
      <c r="AB5898">
        <v>-1</v>
      </c>
      <c r="AC5898">
        <v>-1</v>
      </c>
      <c r="AD5898" s="8">
        <f t="shared" si="185"/>
        <v>1</v>
      </c>
      <c r="AE5898">
        <v>1746</v>
      </c>
      <c r="AF5898">
        <v>478277</v>
      </c>
      <c r="AG5898">
        <v>1421</v>
      </c>
      <c r="AH5898" t="s">
        <v>54</v>
      </c>
      <c r="AI5898">
        <v>625</v>
      </c>
      <c r="AJ5898">
        <v>624</v>
      </c>
      <c r="AK5898">
        <v>18</v>
      </c>
    </row>
    <row r="5899" spans="1:37" x14ac:dyDescent="0.2">
      <c r="A5899">
        <v>4</v>
      </c>
      <c r="B5899" t="s">
        <v>32</v>
      </c>
      <c r="C5899">
        <v>150</v>
      </c>
      <c r="D5899">
        <v>3000</v>
      </c>
      <c r="E5899">
        <v>11</v>
      </c>
      <c r="F5899">
        <v>1</v>
      </c>
      <c r="G5899">
        <v>4</v>
      </c>
      <c r="H5899" t="s">
        <v>36</v>
      </c>
      <c r="I5899">
        <v>1</v>
      </c>
      <c r="J5899" s="8" t="str">
        <f t="shared" si="184"/>
        <v xml:space="preserve">HIT </v>
      </c>
      <c r="K5899">
        <v>10</v>
      </c>
      <c r="L5899">
        <v>3</v>
      </c>
      <c r="M5899">
        <v>297.70857142857102</v>
      </c>
      <c r="N5899">
        <v>273.88</v>
      </c>
      <c r="O5899">
        <v>4</v>
      </c>
      <c r="P5899">
        <v>4</v>
      </c>
      <c r="Q5899">
        <v>151.401904761905</v>
      </c>
      <c r="R5899">
        <v>215.226666666667</v>
      </c>
      <c r="S5899">
        <v>3</v>
      </c>
      <c r="T5899">
        <v>2</v>
      </c>
      <c r="U5899">
        <v>311.92010498046898</v>
      </c>
      <c r="V5899">
        <v>265.32985687255899</v>
      </c>
      <c r="W5899">
        <v>4</v>
      </c>
      <c r="X5899">
        <v>4</v>
      </c>
      <c r="Y5899">
        <v>168.15594628265401</v>
      </c>
      <c r="Z5899">
        <v>7.6920000000000002</v>
      </c>
      <c r="AA5899">
        <v>84.614999999999995</v>
      </c>
      <c r="AB5899">
        <v>2.5230000000000001</v>
      </c>
      <c r="AC5899">
        <v>-5.1689999999999996</v>
      </c>
      <c r="AD5899" s="8">
        <f t="shared" si="185"/>
        <v>5.1689999999999996</v>
      </c>
      <c r="AE5899">
        <v>1277</v>
      </c>
      <c r="AF5899">
        <v>536590</v>
      </c>
      <c r="AG5899">
        <v>212</v>
      </c>
      <c r="AH5899" t="s">
        <v>54</v>
      </c>
      <c r="AI5899">
        <v>625</v>
      </c>
      <c r="AJ5899">
        <v>624</v>
      </c>
      <c r="AK5899">
        <v>18</v>
      </c>
    </row>
    <row r="5900" spans="1:37" x14ac:dyDescent="0.2">
      <c r="A5900">
        <v>4</v>
      </c>
      <c r="B5900" t="s">
        <v>32</v>
      </c>
      <c r="C5900">
        <v>150</v>
      </c>
      <c r="D5900">
        <v>3000</v>
      </c>
      <c r="E5900">
        <v>11</v>
      </c>
      <c r="F5900">
        <v>0</v>
      </c>
      <c r="G5900">
        <v>0</v>
      </c>
      <c r="H5900" t="s">
        <v>33</v>
      </c>
      <c r="I5900">
        <v>1</v>
      </c>
      <c r="J5900" s="8" t="str">
        <f t="shared" si="184"/>
        <v>TNEG</v>
      </c>
      <c r="K5900">
        <v>0</v>
      </c>
      <c r="L5900" t="s">
        <v>34</v>
      </c>
      <c r="M5900">
        <v>461.01523809523798</v>
      </c>
      <c r="N5900">
        <v>510.84</v>
      </c>
      <c r="O5900">
        <v>7</v>
      </c>
      <c r="P5900">
        <v>6</v>
      </c>
      <c r="Q5900">
        <v>461.01523809523798</v>
      </c>
      <c r="R5900">
        <v>510.84</v>
      </c>
      <c r="S5900">
        <v>7</v>
      </c>
      <c r="T5900">
        <v>6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64.706000000000003</v>
      </c>
      <c r="AA5900">
        <v>64.706000000000003</v>
      </c>
      <c r="AB5900">
        <v>-1</v>
      </c>
      <c r="AC5900">
        <v>-1</v>
      </c>
      <c r="AD5900" s="8">
        <f t="shared" si="185"/>
        <v>1</v>
      </c>
      <c r="AE5900">
        <v>1889</v>
      </c>
      <c r="AF5900">
        <v>582789</v>
      </c>
      <c r="AG5900">
        <v>1910</v>
      </c>
      <c r="AH5900" t="s">
        <v>54</v>
      </c>
      <c r="AI5900">
        <v>625</v>
      </c>
      <c r="AJ5900">
        <v>624</v>
      </c>
      <c r="AK5900">
        <v>18</v>
      </c>
    </row>
    <row r="5901" spans="1:37" x14ac:dyDescent="0.2">
      <c r="A5901">
        <v>4</v>
      </c>
      <c r="B5901" t="s">
        <v>32</v>
      </c>
      <c r="C5901">
        <v>150</v>
      </c>
      <c r="D5901">
        <v>3000</v>
      </c>
      <c r="E5901">
        <v>11</v>
      </c>
      <c r="F5901">
        <v>1</v>
      </c>
      <c r="G5901">
        <v>1</v>
      </c>
      <c r="H5901" t="s">
        <v>33</v>
      </c>
      <c r="I5901">
        <v>0</v>
      </c>
      <c r="J5901" s="8" t="str">
        <f t="shared" si="184"/>
        <v>MISS</v>
      </c>
      <c r="K5901">
        <v>5</v>
      </c>
      <c r="L5901">
        <v>2</v>
      </c>
      <c r="M5901">
        <v>60.748571428571402</v>
      </c>
      <c r="N5901">
        <v>508.84</v>
      </c>
      <c r="O5901">
        <v>7</v>
      </c>
      <c r="P5901">
        <v>1</v>
      </c>
      <c r="Q5901">
        <v>522.668571428571</v>
      </c>
      <c r="R5901">
        <v>353.53333333333302</v>
      </c>
      <c r="S5901">
        <v>5</v>
      </c>
      <c r="T5901">
        <v>7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30</v>
      </c>
      <c r="AA5901">
        <v>55</v>
      </c>
      <c r="AB5901">
        <v>-1</v>
      </c>
      <c r="AC5901">
        <v>-1</v>
      </c>
      <c r="AD5901" s="8">
        <f t="shared" si="185"/>
        <v>1</v>
      </c>
      <c r="AE5901">
        <v>1161</v>
      </c>
      <c r="AF5901">
        <v>630246</v>
      </c>
      <c r="AG5901">
        <v>11</v>
      </c>
      <c r="AH5901" t="s">
        <v>54</v>
      </c>
      <c r="AI5901">
        <v>625</v>
      </c>
      <c r="AJ5901">
        <v>624</v>
      </c>
      <c r="AK5901">
        <v>18</v>
      </c>
    </row>
    <row r="5902" spans="1:37" x14ac:dyDescent="0.2">
      <c r="A5902">
        <v>4</v>
      </c>
      <c r="B5902" t="s">
        <v>32</v>
      </c>
      <c r="C5902">
        <v>150</v>
      </c>
      <c r="D5902">
        <v>3000</v>
      </c>
      <c r="E5902">
        <v>12</v>
      </c>
      <c r="F5902">
        <v>1</v>
      </c>
      <c r="G5902">
        <v>4</v>
      </c>
      <c r="H5902" t="s">
        <v>36</v>
      </c>
      <c r="I5902">
        <v>1</v>
      </c>
      <c r="J5902" s="8" t="str">
        <f t="shared" si="184"/>
        <v xml:space="preserve">HIT </v>
      </c>
      <c r="K5902">
        <v>9</v>
      </c>
      <c r="L5902">
        <v>3</v>
      </c>
      <c r="M5902">
        <v>530.668571428571</v>
      </c>
      <c r="N5902">
        <v>515.84</v>
      </c>
      <c r="O5902">
        <v>7</v>
      </c>
      <c r="P5902">
        <v>7</v>
      </c>
      <c r="Q5902">
        <v>294.70857142857102</v>
      </c>
      <c r="R5902">
        <v>447.18666666666701</v>
      </c>
      <c r="S5902">
        <v>6</v>
      </c>
      <c r="T5902">
        <v>4</v>
      </c>
      <c r="U5902">
        <v>517.92010498046898</v>
      </c>
      <c r="V5902">
        <v>517.32985687255905</v>
      </c>
      <c r="W5902">
        <v>7</v>
      </c>
      <c r="X5902">
        <v>7</v>
      </c>
      <c r="Y5902">
        <v>233.97319471009899</v>
      </c>
      <c r="Z5902">
        <v>23.077000000000002</v>
      </c>
      <c r="AA5902">
        <v>92.308000000000007</v>
      </c>
      <c r="AB5902">
        <v>87.522999999999996</v>
      </c>
      <c r="AC5902">
        <v>64.445999999999998</v>
      </c>
      <c r="AD5902" s="8">
        <f t="shared" si="185"/>
        <v>64.445999999999998</v>
      </c>
      <c r="AE5902">
        <v>2773</v>
      </c>
      <c r="AF5902">
        <v>134139</v>
      </c>
      <c r="AG5902">
        <v>1601</v>
      </c>
      <c r="AH5902" t="s">
        <v>54</v>
      </c>
      <c r="AI5902">
        <v>625</v>
      </c>
      <c r="AJ5902">
        <v>624</v>
      </c>
      <c r="AK5902">
        <v>18</v>
      </c>
    </row>
    <row r="5903" spans="1:37" x14ac:dyDescent="0.2">
      <c r="A5903">
        <v>4</v>
      </c>
      <c r="B5903" t="s">
        <v>32</v>
      </c>
      <c r="C5903">
        <v>150</v>
      </c>
      <c r="D5903">
        <v>3000</v>
      </c>
      <c r="E5903">
        <v>12</v>
      </c>
      <c r="F5903">
        <v>0</v>
      </c>
      <c r="G5903">
        <v>0</v>
      </c>
      <c r="H5903" t="s">
        <v>36</v>
      </c>
      <c r="I5903">
        <v>0</v>
      </c>
      <c r="J5903" s="8" t="str">
        <f t="shared" si="184"/>
        <v>FA</v>
      </c>
      <c r="K5903">
        <v>0</v>
      </c>
      <c r="L5903" t="s">
        <v>34</v>
      </c>
      <c r="M5903">
        <v>289.70857142857102</v>
      </c>
      <c r="N5903">
        <v>447.18666666666701</v>
      </c>
      <c r="O5903">
        <v>6</v>
      </c>
      <c r="P5903">
        <v>4</v>
      </c>
      <c r="Q5903">
        <v>289.70857142857102</v>
      </c>
      <c r="R5903">
        <v>447.18666666666701</v>
      </c>
      <c r="S5903">
        <v>6</v>
      </c>
      <c r="T5903">
        <v>4</v>
      </c>
      <c r="U5903">
        <v>293.92010498046898</v>
      </c>
      <c r="V5903">
        <v>460.32985687255899</v>
      </c>
      <c r="W5903">
        <v>6</v>
      </c>
      <c r="X5903">
        <v>4</v>
      </c>
      <c r="Y5903">
        <v>13.8014659962995</v>
      </c>
      <c r="Z5903">
        <v>92.308000000000007</v>
      </c>
      <c r="AA5903">
        <v>92.308000000000007</v>
      </c>
      <c r="AB5903">
        <v>0.46400000000000002</v>
      </c>
      <c r="AC5903">
        <v>-91.843999999999994</v>
      </c>
      <c r="AD5903" s="8">
        <f t="shared" si="185"/>
        <v>91.843999999999994</v>
      </c>
      <c r="AE5903">
        <v>1307</v>
      </c>
      <c r="AF5903">
        <v>243285</v>
      </c>
      <c r="AG5903">
        <v>1998</v>
      </c>
      <c r="AH5903" t="s">
        <v>54</v>
      </c>
      <c r="AI5903">
        <v>625</v>
      </c>
      <c r="AJ5903">
        <v>624</v>
      </c>
      <c r="AK5903">
        <v>18</v>
      </c>
    </row>
    <row r="5904" spans="1:37" x14ac:dyDescent="0.2">
      <c r="A5904">
        <v>4</v>
      </c>
      <c r="B5904" t="s">
        <v>32</v>
      </c>
      <c r="C5904">
        <v>150</v>
      </c>
      <c r="D5904">
        <v>3000</v>
      </c>
      <c r="E5904">
        <v>12</v>
      </c>
      <c r="F5904">
        <v>1</v>
      </c>
      <c r="G5904">
        <v>4</v>
      </c>
      <c r="H5904" t="s">
        <v>36</v>
      </c>
      <c r="I5904">
        <v>1</v>
      </c>
      <c r="J5904" s="8" t="str">
        <f t="shared" si="184"/>
        <v xml:space="preserve">HIT </v>
      </c>
      <c r="K5904">
        <v>7</v>
      </c>
      <c r="L5904">
        <v>3</v>
      </c>
      <c r="M5904">
        <v>223.055238095238</v>
      </c>
      <c r="N5904">
        <v>199.226666666667</v>
      </c>
      <c r="O5904">
        <v>3</v>
      </c>
      <c r="P5904">
        <v>3</v>
      </c>
      <c r="Q5904">
        <v>373.36190476190501</v>
      </c>
      <c r="R5904">
        <v>525.84</v>
      </c>
      <c r="S5904">
        <v>7</v>
      </c>
      <c r="T5904">
        <v>5</v>
      </c>
      <c r="U5904">
        <v>220.92010498046901</v>
      </c>
      <c r="V5904">
        <v>183.32985687255899</v>
      </c>
      <c r="W5904">
        <v>3</v>
      </c>
      <c r="X5904">
        <v>3</v>
      </c>
      <c r="Y5904">
        <v>374.90225454881403</v>
      </c>
      <c r="Z5904">
        <v>38.462000000000003</v>
      </c>
      <c r="AA5904">
        <v>92.308000000000007</v>
      </c>
      <c r="AB5904">
        <v>89.728999999999999</v>
      </c>
      <c r="AC5904">
        <v>51.267000000000003</v>
      </c>
      <c r="AD5904" s="8">
        <f t="shared" si="185"/>
        <v>51.267000000000003</v>
      </c>
      <c r="AE5904">
        <v>1125</v>
      </c>
      <c r="AF5904">
        <v>308964</v>
      </c>
      <c r="AG5904">
        <v>614</v>
      </c>
      <c r="AH5904" t="s">
        <v>54</v>
      </c>
      <c r="AI5904">
        <v>625</v>
      </c>
      <c r="AJ5904">
        <v>624</v>
      </c>
      <c r="AK5904">
        <v>18</v>
      </c>
    </row>
    <row r="5905" spans="1:37" x14ac:dyDescent="0.2">
      <c r="A5905">
        <v>4</v>
      </c>
      <c r="B5905" t="s">
        <v>32</v>
      </c>
      <c r="C5905">
        <v>150</v>
      </c>
      <c r="D5905">
        <v>3000</v>
      </c>
      <c r="E5905">
        <v>12</v>
      </c>
      <c r="F5905">
        <v>1</v>
      </c>
      <c r="G5905">
        <v>4</v>
      </c>
      <c r="H5905" t="s">
        <v>36</v>
      </c>
      <c r="I5905">
        <v>1</v>
      </c>
      <c r="J5905" s="8" t="str">
        <f t="shared" si="184"/>
        <v xml:space="preserve">HIT </v>
      </c>
      <c r="K5905">
        <v>2</v>
      </c>
      <c r="L5905">
        <v>1</v>
      </c>
      <c r="M5905">
        <v>311.70857142857102</v>
      </c>
      <c r="N5905">
        <v>285.88</v>
      </c>
      <c r="O5905">
        <v>4</v>
      </c>
      <c r="P5905">
        <v>4</v>
      </c>
      <c r="Q5905">
        <v>468.01523809523798</v>
      </c>
      <c r="R5905">
        <v>202.226666666667</v>
      </c>
      <c r="S5905">
        <v>3</v>
      </c>
      <c r="T5905">
        <v>6</v>
      </c>
      <c r="U5905">
        <v>297.92010498046898</v>
      </c>
      <c r="V5905">
        <v>270.32985687255899</v>
      </c>
      <c r="W5905">
        <v>4</v>
      </c>
      <c r="X5905">
        <v>4</v>
      </c>
      <c r="Y5905">
        <v>183.222266183865</v>
      </c>
      <c r="Z5905">
        <v>62.5</v>
      </c>
      <c r="AA5905">
        <v>75</v>
      </c>
      <c r="AB5905">
        <v>70.611000000000004</v>
      </c>
      <c r="AC5905">
        <v>8.1110000000000007</v>
      </c>
      <c r="AD5905" s="8">
        <f t="shared" si="185"/>
        <v>8.1110000000000007</v>
      </c>
      <c r="AE5905">
        <v>981</v>
      </c>
      <c r="AF5905">
        <v>363316</v>
      </c>
      <c r="AG5905">
        <v>1550</v>
      </c>
      <c r="AH5905" t="s">
        <v>54</v>
      </c>
      <c r="AI5905">
        <v>625</v>
      </c>
      <c r="AJ5905">
        <v>624</v>
      </c>
      <c r="AK5905">
        <v>18</v>
      </c>
    </row>
    <row r="5906" spans="1:37" x14ac:dyDescent="0.2">
      <c r="A5906">
        <v>4</v>
      </c>
      <c r="B5906" t="s">
        <v>32</v>
      </c>
      <c r="C5906">
        <v>150</v>
      </c>
      <c r="D5906">
        <v>3000</v>
      </c>
      <c r="E5906">
        <v>12</v>
      </c>
      <c r="F5906">
        <v>1</v>
      </c>
      <c r="G5906">
        <v>4</v>
      </c>
      <c r="H5906" t="s">
        <v>36</v>
      </c>
      <c r="I5906">
        <v>1</v>
      </c>
      <c r="J5906" s="8" t="str">
        <f t="shared" si="184"/>
        <v xml:space="preserve">HIT </v>
      </c>
      <c r="K5906">
        <v>1</v>
      </c>
      <c r="L5906">
        <v>0</v>
      </c>
      <c r="M5906">
        <v>214.055238095238</v>
      </c>
      <c r="N5906">
        <v>51.92</v>
      </c>
      <c r="O5906">
        <v>1</v>
      </c>
      <c r="P5906">
        <v>3</v>
      </c>
      <c r="Q5906">
        <v>544.668571428571</v>
      </c>
      <c r="R5906">
        <v>284.88</v>
      </c>
      <c r="S5906">
        <v>4</v>
      </c>
      <c r="T5906">
        <v>7</v>
      </c>
      <c r="U5906">
        <v>211.92010498046901</v>
      </c>
      <c r="V5906">
        <v>53.329856872558601</v>
      </c>
      <c r="W5906">
        <v>1</v>
      </c>
      <c r="X5906">
        <v>3</v>
      </c>
      <c r="Y5906">
        <v>405.38501539388801</v>
      </c>
      <c r="Z5906">
        <v>78.570999999999998</v>
      </c>
      <c r="AA5906">
        <v>85.713999999999999</v>
      </c>
      <c r="AB5906">
        <v>1.494</v>
      </c>
      <c r="AC5906">
        <v>-77.078000000000003</v>
      </c>
      <c r="AD5906" s="8">
        <f t="shared" si="185"/>
        <v>77.078000000000003</v>
      </c>
      <c r="AE5906">
        <v>1638</v>
      </c>
      <c r="AF5906">
        <v>428750</v>
      </c>
      <c r="AG5906">
        <v>318</v>
      </c>
      <c r="AH5906" t="s">
        <v>54</v>
      </c>
      <c r="AI5906">
        <v>625</v>
      </c>
      <c r="AJ5906">
        <v>624</v>
      </c>
      <c r="AK5906">
        <v>18</v>
      </c>
    </row>
    <row r="5907" spans="1:37" x14ac:dyDescent="0.2">
      <c r="A5907">
        <v>4</v>
      </c>
      <c r="B5907" t="s">
        <v>32</v>
      </c>
      <c r="C5907">
        <v>150</v>
      </c>
      <c r="D5907">
        <v>3000</v>
      </c>
      <c r="E5907">
        <v>12</v>
      </c>
      <c r="F5907">
        <v>0</v>
      </c>
      <c r="G5907">
        <v>0</v>
      </c>
      <c r="H5907" t="s">
        <v>36</v>
      </c>
      <c r="I5907">
        <v>0</v>
      </c>
      <c r="J5907" s="8" t="str">
        <f t="shared" si="184"/>
        <v>FA</v>
      </c>
      <c r="K5907">
        <v>0</v>
      </c>
      <c r="L5907" t="s">
        <v>34</v>
      </c>
      <c r="M5907">
        <v>376.36190476190501</v>
      </c>
      <c r="N5907">
        <v>55.92</v>
      </c>
      <c r="O5907">
        <v>1</v>
      </c>
      <c r="P5907">
        <v>5</v>
      </c>
      <c r="Q5907">
        <v>376.36190476190501</v>
      </c>
      <c r="R5907">
        <v>55.92</v>
      </c>
      <c r="S5907">
        <v>1</v>
      </c>
      <c r="T5907">
        <v>5</v>
      </c>
      <c r="U5907">
        <v>396.92010498046898</v>
      </c>
      <c r="V5907">
        <v>63.329856872558601</v>
      </c>
      <c r="W5907">
        <v>1</v>
      </c>
      <c r="X5907">
        <v>5</v>
      </c>
      <c r="Y5907">
        <v>21.8528161823224</v>
      </c>
      <c r="Z5907">
        <v>92.308000000000007</v>
      </c>
      <c r="AA5907">
        <v>92.308000000000007</v>
      </c>
      <c r="AB5907">
        <v>89.581999999999994</v>
      </c>
      <c r="AC5907">
        <v>-2.726</v>
      </c>
      <c r="AD5907" s="8">
        <f t="shared" si="185"/>
        <v>2.726</v>
      </c>
      <c r="AE5907">
        <v>2061</v>
      </c>
      <c r="AF5907">
        <v>540958</v>
      </c>
      <c r="AG5907">
        <v>1930</v>
      </c>
      <c r="AH5907" t="s">
        <v>54</v>
      </c>
      <c r="AI5907">
        <v>625</v>
      </c>
      <c r="AJ5907">
        <v>624</v>
      </c>
      <c r="AK5907">
        <v>18</v>
      </c>
    </row>
    <row r="5908" spans="1:37" x14ac:dyDescent="0.2">
      <c r="A5908">
        <v>4</v>
      </c>
      <c r="B5908" t="s">
        <v>32</v>
      </c>
      <c r="C5908">
        <v>150</v>
      </c>
      <c r="D5908">
        <v>3000</v>
      </c>
      <c r="E5908">
        <v>12</v>
      </c>
      <c r="F5908">
        <v>0</v>
      </c>
      <c r="G5908">
        <v>0</v>
      </c>
      <c r="H5908" t="s">
        <v>33</v>
      </c>
      <c r="I5908">
        <v>1</v>
      </c>
      <c r="J5908" s="8" t="str">
        <f t="shared" si="184"/>
        <v>TNEG</v>
      </c>
      <c r="K5908">
        <v>0</v>
      </c>
      <c r="L5908" t="s">
        <v>34</v>
      </c>
      <c r="M5908">
        <v>462.01523809523798</v>
      </c>
      <c r="N5908">
        <v>368.53333333333302</v>
      </c>
      <c r="O5908">
        <v>5</v>
      </c>
      <c r="P5908">
        <v>6</v>
      </c>
      <c r="Q5908">
        <v>462.01523809523798</v>
      </c>
      <c r="R5908">
        <v>368.53333333333302</v>
      </c>
      <c r="S5908">
        <v>5</v>
      </c>
      <c r="T5908">
        <v>6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70.587999999999994</v>
      </c>
      <c r="AA5908">
        <v>70.587999999999994</v>
      </c>
      <c r="AB5908">
        <v>-1</v>
      </c>
      <c r="AC5908">
        <v>-1</v>
      </c>
      <c r="AD5908" s="8">
        <f t="shared" si="185"/>
        <v>1</v>
      </c>
      <c r="AE5908">
        <v>1434</v>
      </c>
      <c r="AF5908">
        <v>584725</v>
      </c>
      <c r="AG5908">
        <v>555</v>
      </c>
      <c r="AH5908" t="s">
        <v>54</v>
      </c>
      <c r="AI5908">
        <v>625</v>
      </c>
      <c r="AJ5908">
        <v>624</v>
      </c>
      <c r="AK5908">
        <v>18</v>
      </c>
    </row>
    <row r="5909" spans="1:37" x14ac:dyDescent="0.2">
      <c r="A5909">
        <v>4</v>
      </c>
      <c r="B5909" t="s">
        <v>32</v>
      </c>
      <c r="C5909">
        <v>150</v>
      </c>
      <c r="D5909">
        <v>3000</v>
      </c>
      <c r="E5909">
        <v>12</v>
      </c>
      <c r="F5909">
        <v>0</v>
      </c>
      <c r="G5909">
        <v>0</v>
      </c>
      <c r="H5909" t="s">
        <v>33</v>
      </c>
      <c r="I5909">
        <v>1</v>
      </c>
      <c r="J5909" s="8" t="str">
        <f t="shared" si="184"/>
        <v>TNEG</v>
      </c>
      <c r="K5909">
        <v>0</v>
      </c>
      <c r="L5909" t="s">
        <v>34</v>
      </c>
      <c r="M5909">
        <v>153.401904761905</v>
      </c>
      <c r="N5909">
        <v>274.88</v>
      </c>
      <c r="O5909">
        <v>4</v>
      </c>
      <c r="P5909">
        <v>2</v>
      </c>
      <c r="Q5909">
        <v>153.401904761905</v>
      </c>
      <c r="R5909">
        <v>274.88</v>
      </c>
      <c r="S5909">
        <v>4</v>
      </c>
      <c r="T5909">
        <v>2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60</v>
      </c>
      <c r="AA5909">
        <v>60</v>
      </c>
      <c r="AB5909">
        <v>-1</v>
      </c>
      <c r="AC5909">
        <v>-1</v>
      </c>
      <c r="AD5909" s="8">
        <f t="shared" si="185"/>
        <v>1</v>
      </c>
      <c r="AE5909">
        <v>1497</v>
      </c>
      <c r="AF5909">
        <v>632246</v>
      </c>
      <c r="AG5909">
        <v>2088</v>
      </c>
      <c r="AH5909" t="s">
        <v>54</v>
      </c>
      <c r="AI5909">
        <v>625</v>
      </c>
      <c r="AJ5909">
        <v>624</v>
      </c>
      <c r="AK5909">
        <v>18</v>
      </c>
    </row>
    <row r="5910" spans="1:37" x14ac:dyDescent="0.2">
      <c r="A5910">
        <v>4</v>
      </c>
      <c r="B5910" t="s">
        <v>32</v>
      </c>
      <c r="C5910">
        <v>150</v>
      </c>
      <c r="D5910">
        <v>3000</v>
      </c>
      <c r="E5910">
        <v>13</v>
      </c>
      <c r="F5910">
        <v>1</v>
      </c>
      <c r="G5910">
        <v>5</v>
      </c>
      <c r="H5910" t="s">
        <v>36</v>
      </c>
      <c r="I5910">
        <v>1</v>
      </c>
      <c r="J5910" s="8" t="str">
        <f t="shared" si="184"/>
        <v xml:space="preserve">HIT </v>
      </c>
      <c r="K5910">
        <v>12</v>
      </c>
      <c r="L5910">
        <v>4</v>
      </c>
      <c r="M5910">
        <v>460.01523809523798</v>
      </c>
      <c r="N5910">
        <v>273.88</v>
      </c>
      <c r="O5910">
        <v>4</v>
      </c>
      <c r="P5910">
        <v>6</v>
      </c>
      <c r="Q5910">
        <v>228.055238095238</v>
      </c>
      <c r="R5910">
        <v>210.226666666667</v>
      </c>
      <c r="S5910">
        <v>3</v>
      </c>
      <c r="T5910">
        <v>3</v>
      </c>
      <c r="U5910">
        <v>463.92010498046898</v>
      </c>
      <c r="V5910">
        <v>273.32985687255899</v>
      </c>
      <c r="W5910">
        <v>4</v>
      </c>
      <c r="X5910">
        <v>6</v>
      </c>
      <c r="Y5910">
        <v>244.16029170393099</v>
      </c>
      <c r="Z5910">
        <v>7.6920000000000002</v>
      </c>
      <c r="AA5910">
        <v>100</v>
      </c>
      <c r="AB5910">
        <v>3.9940000000000002</v>
      </c>
      <c r="AC5910">
        <v>-3.6989999999999998</v>
      </c>
      <c r="AD5910" s="8">
        <f t="shared" si="185"/>
        <v>3.6989999999999998</v>
      </c>
      <c r="AE5910">
        <v>1181</v>
      </c>
      <c r="AF5910">
        <v>139818</v>
      </c>
      <c r="AG5910">
        <v>2215</v>
      </c>
      <c r="AH5910" t="s">
        <v>54</v>
      </c>
      <c r="AI5910">
        <v>625</v>
      </c>
      <c r="AJ5910">
        <v>624</v>
      </c>
      <c r="AK5910">
        <v>18</v>
      </c>
    </row>
    <row r="5911" spans="1:37" x14ac:dyDescent="0.2">
      <c r="A5911">
        <v>4</v>
      </c>
      <c r="B5911" t="s">
        <v>32</v>
      </c>
      <c r="C5911">
        <v>150</v>
      </c>
      <c r="D5911">
        <v>3000</v>
      </c>
      <c r="E5911">
        <v>13</v>
      </c>
      <c r="F5911">
        <v>1</v>
      </c>
      <c r="G5911">
        <v>5</v>
      </c>
      <c r="H5911" t="s">
        <v>36</v>
      </c>
      <c r="I5911">
        <v>1</v>
      </c>
      <c r="J5911" s="8" t="str">
        <f t="shared" si="184"/>
        <v xml:space="preserve">HIT </v>
      </c>
      <c r="K5911">
        <v>4</v>
      </c>
      <c r="L5911">
        <v>2</v>
      </c>
      <c r="M5911">
        <v>137.401904761905</v>
      </c>
      <c r="N5911">
        <v>520.84</v>
      </c>
      <c r="O5911">
        <v>7</v>
      </c>
      <c r="P5911">
        <v>2</v>
      </c>
      <c r="Q5911">
        <v>373.36190476190501</v>
      </c>
      <c r="R5911">
        <v>204.226666666667</v>
      </c>
      <c r="S5911">
        <v>3</v>
      </c>
      <c r="T5911">
        <v>5</v>
      </c>
      <c r="U5911">
        <v>140.92010498046901</v>
      </c>
      <c r="V5911">
        <v>508.32985687255899</v>
      </c>
      <c r="W5911">
        <v>7</v>
      </c>
      <c r="X5911">
        <v>2</v>
      </c>
      <c r="Y5911">
        <v>382.76355701533799</v>
      </c>
      <c r="Z5911">
        <v>69.230999999999995</v>
      </c>
      <c r="AA5911">
        <v>100</v>
      </c>
      <c r="AB5911">
        <v>96.052000000000007</v>
      </c>
      <c r="AC5911">
        <v>26.821999999999999</v>
      </c>
      <c r="AD5911" s="8">
        <f t="shared" si="185"/>
        <v>26.821999999999999</v>
      </c>
      <c r="AE5911">
        <v>1347</v>
      </c>
      <c r="AF5911">
        <v>248764</v>
      </c>
      <c r="AG5911">
        <v>393</v>
      </c>
      <c r="AH5911" t="s">
        <v>54</v>
      </c>
      <c r="AI5911">
        <v>625</v>
      </c>
      <c r="AJ5911">
        <v>624</v>
      </c>
      <c r="AK5911">
        <v>18</v>
      </c>
    </row>
    <row r="5912" spans="1:37" x14ac:dyDescent="0.2">
      <c r="A5912">
        <v>4</v>
      </c>
      <c r="B5912" t="s">
        <v>32</v>
      </c>
      <c r="C5912">
        <v>150</v>
      </c>
      <c r="D5912">
        <v>3000</v>
      </c>
      <c r="E5912">
        <v>13</v>
      </c>
      <c r="F5912">
        <v>1</v>
      </c>
      <c r="G5912">
        <v>5</v>
      </c>
      <c r="H5912" t="s">
        <v>36</v>
      </c>
      <c r="I5912">
        <v>1</v>
      </c>
      <c r="J5912" s="8" t="str">
        <f t="shared" si="184"/>
        <v xml:space="preserve">HIT </v>
      </c>
      <c r="K5912">
        <v>2</v>
      </c>
      <c r="L5912">
        <v>1</v>
      </c>
      <c r="M5912">
        <v>383.36190476190501</v>
      </c>
      <c r="N5912">
        <v>212.226666666667</v>
      </c>
      <c r="O5912">
        <v>3</v>
      </c>
      <c r="P5912">
        <v>5</v>
      </c>
      <c r="Q5912">
        <v>217.055238095238</v>
      </c>
      <c r="R5912">
        <v>59.92</v>
      </c>
      <c r="S5912">
        <v>1</v>
      </c>
      <c r="T5912">
        <v>3</v>
      </c>
      <c r="U5912">
        <v>383.92010498046898</v>
      </c>
      <c r="V5912">
        <v>205.32985687255899</v>
      </c>
      <c r="W5912">
        <v>3</v>
      </c>
      <c r="X5912">
        <v>5</v>
      </c>
      <c r="Y5912">
        <v>221.332126624952</v>
      </c>
      <c r="Z5912">
        <v>84.614999999999995</v>
      </c>
      <c r="AA5912">
        <v>100</v>
      </c>
      <c r="AB5912">
        <v>95.611000000000004</v>
      </c>
      <c r="AC5912">
        <v>10.996</v>
      </c>
      <c r="AD5912" s="8">
        <f t="shared" si="185"/>
        <v>10.996</v>
      </c>
      <c r="AE5912">
        <v>1092</v>
      </c>
      <c r="AF5912">
        <v>312668</v>
      </c>
      <c r="AG5912">
        <v>467</v>
      </c>
      <c r="AH5912" t="s">
        <v>54</v>
      </c>
      <c r="AI5912">
        <v>625</v>
      </c>
      <c r="AJ5912">
        <v>624</v>
      </c>
      <c r="AK5912">
        <v>18</v>
      </c>
    </row>
    <row r="5913" spans="1:37" x14ac:dyDescent="0.2">
      <c r="A5913">
        <v>4</v>
      </c>
      <c r="B5913" t="s">
        <v>32</v>
      </c>
      <c r="C5913">
        <v>150</v>
      </c>
      <c r="D5913">
        <v>3000</v>
      </c>
      <c r="E5913">
        <v>13</v>
      </c>
      <c r="F5913">
        <v>0</v>
      </c>
      <c r="G5913">
        <v>0</v>
      </c>
      <c r="H5913" t="s">
        <v>36</v>
      </c>
      <c r="I5913">
        <v>0</v>
      </c>
      <c r="J5913" s="8" t="str">
        <f t="shared" si="184"/>
        <v>FA</v>
      </c>
      <c r="K5913">
        <v>0</v>
      </c>
      <c r="L5913" t="s">
        <v>34</v>
      </c>
      <c r="M5913">
        <v>533.668571428571</v>
      </c>
      <c r="N5913">
        <v>353.53333333333302</v>
      </c>
      <c r="O5913">
        <v>5</v>
      </c>
      <c r="P5913">
        <v>7</v>
      </c>
      <c r="Q5913">
        <v>533.668571428571</v>
      </c>
      <c r="R5913">
        <v>353.53333333333302</v>
      </c>
      <c r="S5913">
        <v>5</v>
      </c>
      <c r="T5913">
        <v>7</v>
      </c>
      <c r="U5913">
        <v>544.92010498046898</v>
      </c>
      <c r="V5913">
        <v>349.32985687255899</v>
      </c>
      <c r="W5913">
        <v>5</v>
      </c>
      <c r="X5913">
        <v>7</v>
      </c>
      <c r="Y5913">
        <v>12.0110874455962</v>
      </c>
      <c r="Z5913">
        <v>81.25</v>
      </c>
      <c r="AA5913">
        <v>81.25</v>
      </c>
      <c r="AB5913">
        <v>79.141000000000005</v>
      </c>
      <c r="AC5913">
        <v>-2.109</v>
      </c>
      <c r="AD5913" s="8">
        <f t="shared" si="185"/>
        <v>2.109</v>
      </c>
      <c r="AE5913">
        <v>1389</v>
      </c>
      <c r="AF5913">
        <v>366869</v>
      </c>
      <c r="AG5913">
        <v>2166</v>
      </c>
      <c r="AH5913" t="s">
        <v>54</v>
      </c>
      <c r="AI5913">
        <v>625</v>
      </c>
      <c r="AJ5913">
        <v>624</v>
      </c>
      <c r="AK5913">
        <v>18</v>
      </c>
    </row>
    <row r="5914" spans="1:37" x14ac:dyDescent="0.2">
      <c r="A5914">
        <v>4</v>
      </c>
      <c r="B5914" t="s">
        <v>32</v>
      </c>
      <c r="C5914">
        <v>150</v>
      </c>
      <c r="D5914">
        <v>3000</v>
      </c>
      <c r="E5914">
        <v>13</v>
      </c>
      <c r="F5914">
        <v>0</v>
      </c>
      <c r="G5914">
        <v>0</v>
      </c>
      <c r="H5914" t="s">
        <v>36</v>
      </c>
      <c r="I5914">
        <v>0</v>
      </c>
      <c r="J5914" s="8" t="str">
        <f t="shared" si="184"/>
        <v>FA</v>
      </c>
      <c r="K5914">
        <v>0</v>
      </c>
      <c r="L5914" t="s">
        <v>34</v>
      </c>
      <c r="M5914">
        <v>460.01523809523798</v>
      </c>
      <c r="N5914">
        <v>507.84</v>
      </c>
      <c r="O5914">
        <v>7</v>
      </c>
      <c r="P5914">
        <v>6</v>
      </c>
      <c r="Q5914">
        <v>460.01523809523798</v>
      </c>
      <c r="R5914">
        <v>507.84</v>
      </c>
      <c r="S5914">
        <v>7</v>
      </c>
      <c r="T5914">
        <v>6</v>
      </c>
      <c r="U5914">
        <v>483.92010498046898</v>
      </c>
      <c r="V5914">
        <v>502.32985687255899</v>
      </c>
      <c r="W5914">
        <v>7</v>
      </c>
      <c r="X5914">
        <v>6</v>
      </c>
      <c r="Y5914">
        <v>24.531700676583501</v>
      </c>
      <c r="Z5914">
        <v>92.856999999999999</v>
      </c>
      <c r="AA5914">
        <v>92.856999999999999</v>
      </c>
      <c r="AB5914">
        <v>5.3170000000000002</v>
      </c>
      <c r="AC5914">
        <v>-87.54</v>
      </c>
      <c r="AD5914" s="8">
        <f t="shared" si="185"/>
        <v>87.54</v>
      </c>
      <c r="AE5914">
        <v>1629</v>
      </c>
      <c r="AF5914">
        <v>432413</v>
      </c>
      <c r="AG5914">
        <v>1912</v>
      </c>
      <c r="AH5914" t="s">
        <v>54</v>
      </c>
      <c r="AI5914">
        <v>625</v>
      </c>
      <c r="AJ5914">
        <v>624</v>
      </c>
      <c r="AK5914">
        <v>18</v>
      </c>
    </row>
    <row r="5915" spans="1:37" x14ac:dyDescent="0.2">
      <c r="A5915">
        <v>4</v>
      </c>
      <c r="B5915" t="s">
        <v>32</v>
      </c>
      <c r="C5915">
        <v>150</v>
      </c>
      <c r="D5915">
        <v>3000</v>
      </c>
      <c r="E5915">
        <v>13</v>
      </c>
      <c r="F5915">
        <v>1</v>
      </c>
      <c r="G5915">
        <v>5</v>
      </c>
      <c r="H5915" t="s">
        <v>36</v>
      </c>
      <c r="I5915">
        <v>1</v>
      </c>
      <c r="J5915" s="8" t="str">
        <f t="shared" si="184"/>
        <v xml:space="preserve">HIT </v>
      </c>
      <c r="K5915">
        <v>1</v>
      </c>
      <c r="L5915">
        <v>0</v>
      </c>
      <c r="M5915">
        <v>310.70857142857102</v>
      </c>
      <c r="N5915">
        <v>356.53333333333302</v>
      </c>
      <c r="O5915">
        <v>5</v>
      </c>
      <c r="P5915">
        <v>4</v>
      </c>
      <c r="Q5915">
        <v>376.36190476190501</v>
      </c>
      <c r="R5915">
        <v>55.92</v>
      </c>
      <c r="S5915">
        <v>1</v>
      </c>
      <c r="T5915">
        <v>5</v>
      </c>
      <c r="U5915">
        <v>322.92010498046898</v>
      </c>
      <c r="V5915">
        <v>335.32985687255899</v>
      </c>
      <c r="W5915">
        <v>5</v>
      </c>
      <c r="X5915">
        <v>4</v>
      </c>
      <c r="Y5915">
        <v>284.47476879579801</v>
      </c>
      <c r="Z5915">
        <v>92.308000000000007</v>
      </c>
      <c r="AA5915">
        <v>100</v>
      </c>
      <c r="AB5915">
        <v>3.258</v>
      </c>
      <c r="AC5915">
        <v>-89.049000000000007</v>
      </c>
      <c r="AD5915" s="8">
        <f t="shared" si="185"/>
        <v>89.049000000000007</v>
      </c>
      <c r="AE5915">
        <v>1044</v>
      </c>
      <c r="AF5915">
        <v>545046</v>
      </c>
      <c r="AG5915">
        <v>1930</v>
      </c>
      <c r="AH5915" t="s">
        <v>54</v>
      </c>
      <c r="AI5915">
        <v>625</v>
      </c>
      <c r="AJ5915">
        <v>624</v>
      </c>
      <c r="AK5915">
        <v>18</v>
      </c>
    </row>
    <row r="5916" spans="1:37" x14ac:dyDescent="0.2">
      <c r="A5916">
        <v>4</v>
      </c>
      <c r="B5916" t="s">
        <v>32</v>
      </c>
      <c r="C5916">
        <v>150</v>
      </c>
      <c r="D5916">
        <v>3000</v>
      </c>
      <c r="E5916">
        <v>13</v>
      </c>
      <c r="F5916">
        <v>0</v>
      </c>
      <c r="G5916">
        <v>0</v>
      </c>
      <c r="H5916" t="s">
        <v>33</v>
      </c>
      <c r="I5916">
        <v>1</v>
      </c>
      <c r="J5916" s="8" t="str">
        <f t="shared" si="184"/>
        <v>TNEG</v>
      </c>
      <c r="K5916">
        <v>0</v>
      </c>
      <c r="L5916" t="s">
        <v>34</v>
      </c>
      <c r="M5916">
        <v>231.055238095238</v>
      </c>
      <c r="N5916">
        <v>122.573333333333</v>
      </c>
      <c r="O5916">
        <v>2</v>
      </c>
      <c r="P5916">
        <v>3</v>
      </c>
      <c r="Q5916">
        <v>231.055238095238</v>
      </c>
      <c r="R5916">
        <v>122.573333333333</v>
      </c>
      <c r="S5916">
        <v>2</v>
      </c>
      <c r="T5916">
        <v>3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76.471000000000004</v>
      </c>
      <c r="AA5916">
        <v>76.471000000000004</v>
      </c>
      <c r="AB5916">
        <v>-1</v>
      </c>
      <c r="AC5916">
        <v>-1</v>
      </c>
      <c r="AD5916" s="8">
        <f t="shared" si="185"/>
        <v>1</v>
      </c>
      <c r="AE5916">
        <v>1578</v>
      </c>
      <c r="AF5916">
        <v>586805</v>
      </c>
      <c r="AG5916">
        <v>738</v>
      </c>
      <c r="AH5916" t="s">
        <v>54</v>
      </c>
      <c r="AI5916">
        <v>625</v>
      </c>
      <c r="AJ5916">
        <v>624</v>
      </c>
      <c r="AK5916">
        <v>18</v>
      </c>
    </row>
    <row r="5917" spans="1:37" x14ac:dyDescent="0.2">
      <c r="A5917">
        <v>4</v>
      </c>
      <c r="B5917" t="s">
        <v>32</v>
      </c>
      <c r="C5917">
        <v>150</v>
      </c>
      <c r="D5917">
        <v>3000</v>
      </c>
      <c r="E5917">
        <v>13</v>
      </c>
      <c r="F5917">
        <v>0</v>
      </c>
      <c r="G5917">
        <v>0</v>
      </c>
      <c r="H5917" t="s">
        <v>33</v>
      </c>
      <c r="I5917">
        <v>1</v>
      </c>
      <c r="J5917" s="8" t="str">
        <f t="shared" si="184"/>
        <v>TNEG</v>
      </c>
      <c r="K5917">
        <v>0</v>
      </c>
      <c r="L5917" t="s">
        <v>34</v>
      </c>
      <c r="M5917">
        <v>528.668571428571</v>
      </c>
      <c r="N5917">
        <v>444.18666666666701</v>
      </c>
      <c r="O5917">
        <v>6</v>
      </c>
      <c r="P5917">
        <v>7</v>
      </c>
      <c r="Q5917">
        <v>528.668571428571</v>
      </c>
      <c r="R5917">
        <v>444.18666666666701</v>
      </c>
      <c r="S5917">
        <v>6</v>
      </c>
      <c r="T5917">
        <v>7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65</v>
      </c>
      <c r="AA5917">
        <v>65</v>
      </c>
      <c r="AB5917">
        <v>-1</v>
      </c>
      <c r="AC5917">
        <v>-1</v>
      </c>
      <c r="AD5917" s="8">
        <f t="shared" si="185"/>
        <v>1</v>
      </c>
      <c r="AE5917">
        <v>1554</v>
      </c>
      <c r="AF5917">
        <v>634302</v>
      </c>
      <c r="AG5917">
        <v>118</v>
      </c>
      <c r="AH5917" t="s">
        <v>54</v>
      </c>
      <c r="AI5917">
        <v>625</v>
      </c>
      <c r="AJ5917">
        <v>624</v>
      </c>
      <c r="AK5917">
        <v>18</v>
      </c>
    </row>
    <row r="5918" spans="1:37" x14ac:dyDescent="0.2">
      <c r="A5918">
        <v>4</v>
      </c>
      <c r="B5918" t="s">
        <v>32</v>
      </c>
      <c r="C5918">
        <v>150</v>
      </c>
      <c r="D5918">
        <v>3000</v>
      </c>
      <c r="E5918">
        <v>14</v>
      </c>
      <c r="F5918">
        <v>0</v>
      </c>
      <c r="G5918">
        <v>0</v>
      </c>
      <c r="H5918" t="s">
        <v>36</v>
      </c>
      <c r="I5918">
        <v>0</v>
      </c>
      <c r="J5918" s="8" t="str">
        <f t="shared" si="184"/>
        <v>FA</v>
      </c>
      <c r="K5918">
        <v>0</v>
      </c>
      <c r="L5918" t="s">
        <v>34</v>
      </c>
      <c r="M5918">
        <v>386.36190476190501</v>
      </c>
      <c r="N5918">
        <v>510.84</v>
      </c>
      <c r="O5918">
        <v>7</v>
      </c>
      <c r="P5918">
        <v>5</v>
      </c>
      <c r="Q5918">
        <v>386.36190476190501</v>
      </c>
      <c r="R5918">
        <v>510.84</v>
      </c>
      <c r="S5918">
        <v>7</v>
      </c>
      <c r="T5918">
        <v>5</v>
      </c>
      <c r="U5918">
        <v>385.92010498046898</v>
      </c>
      <c r="V5918">
        <v>520.32985687255905</v>
      </c>
      <c r="W5918">
        <v>7</v>
      </c>
      <c r="X5918">
        <v>5</v>
      </c>
      <c r="Y5918">
        <v>9.50013528895904</v>
      </c>
      <c r="Z5918">
        <v>87.5</v>
      </c>
      <c r="AA5918">
        <v>87.5</v>
      </c>
      <c r="AB5918">
        <v>2.5230000000000001</v>
      </c>
      <c r="AC5918">
        <v>-84.977000000000004</v>
      </c>
      <c r="AD5918" s="8">
        <f t="shared" si="185"/>
        <v>84.977000000000004</v>
      </c>
      <c r="AE5918">
        <v>1860</v>
      </c>
      <c r="AF5918">
        <v>370997</v>
      </c>
      <c r="AG5918">
        <v>1739</v>
      </c>
      <c r="AH5918" t="s">
        <v>54</v>
      </c>
      <c r="AI5918">
        <v>625</v>
      </c>
      <c r="AJ5918">
        <v>624</v>
      </c>
      <c r="AK5918">
        <v>18</v>
      </c>
    </row>
    <row r="5919" spans="1:37" x14ac:dyDescent="0.2">
      <c r="A5919">
        <v>4</v>
      </c>
      <c r="B5919" t="s">
        <v>32</v>
      </c>
      <c r="C5919">
        <v>150</v>
      </c>
      <c r="D5919">
        <v>3000</v>
      </c>
      <c r="E5919">
        <v>14</v>
      </c>
      <c r="F5919">
        <v>1</v>
      </c>
      <c r="G5919">
        <v>5</v>
      </c>
      <c r="H5919" t="s">
        <v>36</v>
      </c>
      <c r="I5919">
        <v>1</v>
      </c>
      <c r="J5919" s="8" t="str">
        <f t="shared" si="184"/>
        <v xml:space="preserve">HIT </v>
      </c>
      <c r="K5919">
        <v>6</v>
      </c>
      <c r="L5919">
        <v>3</v>
      </c>
      <c r="M5919">
        <v>300.70857142857102</v>
      </c>
      <c r="N5919">
        <v>505.84</v>
      </c>
      <c r="O5919">
        <v>7</v>
      </c>
      <c r="P5919">
        <v>4</v>
      </c>
      <c r="Q5919">
        <v>141.401904761905</v>
      </c>
      <c r="R5919">
        <v>504.84</v>
      </c>
      <c r="S5919">
        <v>7</v>
      </c>
      <c r="T5919">
        <v>2</v>
      </c>
      <c r="U5919">
        <v>314.92010498046898</v>
      </c>
      <c r="V5919">
        <v>480.32985687255899</v>
      </c>
      <c r="W5919">
        <v>7</v>
      </c>
      <c r="X5919">
        <v>4</v>
      </c>
      <c r="Y5919">
        <v>175.24072849431201</v>
      </c>
      <c r="Z5919">
        <v>57.143000000000001</v>
      </c>
      <c r="AA5919">
        <v>100</v>
      </c>
      <c r="AB5919">
        <v>96.935000000000002</v>
      </c>
      <c r="AC5919">
        <v>39.792000000000002</v>
      </c>
      <c r="AD5919" s="8">
        <f t="shared" si="185"/>
        <v>39.792000000000002</v>
      </c>
      <c r="AE5919">
        <v>1325</v>
      </c>
      <c r="AF5919">
        <v>436885</v>
      </c>
      <c r="AG5919">
        <v>875</v>
      </c>
      <c r="AH5919" t="s">
        <v>54</v>
      </c>
      <c r="AI5919">
        <v>625</v>
      </c>
      <c r="AJ5919">
        <v>624</v>
      </c>
      <c r="AK5919">
        <v>18</v>
      </c>
    </row>
    <row r="5920" spans="1:37" x14ac:dyDescent="0.2">
      <c r="A5920">
        <v>4</v>
      </c>
      <c r="B5920" t="s">
        <v>32</v>
      </c>
      <c r="C5920">
        <v>150</v>
      </c>
      <c r="D5920">
        <v>3000</v>
      </c>
      <c r="E5920">
        <v>14</v>
      </c>
      <c r="F5920">
        <v>0</v>
      </c>
      <c r="G5920">
        <v>0</v>
      </c>
      <c r="H5920" t="s">
        <v>33</v>
      </c>
      <c r="I5920">
        <v>1</v>
      </c>
      <c r="J5920" s="8" t="str">
        <f t="shared" si="184"/>
        <v>TNEG</v>
      </c>
      <c r="K5920">
        <v>0</v>
      </c>
      <c r="L5920" t="s">
        <v>34</v>
      </c>
      <c r="M5920">
        <v>65.748571428571395</v>
      </c>
      <c r="N5920">
        <v>448.18666666666701</v>
      </c>
      <c r="O5920">
        <v>6</v>
      </c>
      <c r="P5920">
        <v>1</v>
      </c>
      <c r="Q5920">
        <v>65.748571428571395</v>
      </c>
      <c r="R5920">
        <v>448.18666666666701</v>
      </c>
      <c r="S5920">
        <v>6</v>
      </c>
      <c r="T5920">
        <v>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82.352999999999994</v>
      </c>
      <c r="AA5920">
        <v>82.352999999999994</v>
      </c>
      <c r="AB5920">
        <v>-1</v>
      </c>
      <c r="AC5920">
        <v>-1</v>
      </c>
      <c r="AD5920" s="8">
        <f t="shared" si="185"/>
        <v>1</v>
      </c>
      <c r="AE5920">
        <v>1305</v>
      </c>
      <c r="AF5920">
        <v>588614</v>
      </c>
      <c r="AG5920">
        <v>1909</v>
      </c>
      <c r="AH5920" t="s">
        <v>54</v>
      </c>
      <c r="AI5920">
        <v>625</v>
      </c>
      <c r="AJ5920">
        <v>624</v>
      </c>
      <c r="AK5920">
        <v>18</v>
      </c>
    </row>
    <row r="5921" spans="1:37" x14ac:dyDescent="0.2">
      <c r="A5921">
        <v>4</v>
      </c>
      <c r="B5921" t="s">
        <v>32</v>
      </c>
      <c r="C5921">
        <v>150</v>
      </c>
      <c r="D5921">
        <v>3000</v>
      </c>
      <c r="E5921">
        <v>14</v>
      </c>
      <c r="F5921">
        <v>1</v>
      </c>
      <c r="G5921">
        <v>2</v>
      </c>
      <c r="H5921" t="s">
        <v>36</v>
      </c>
      <c r="I5921">
        <v>1</v>
      </c>
      <c r="J5921" s="8" t="str">
        <f t="shared" si="184"/>
        <v xml:space="preserve">HIT </v>
      </c>
      <c r="K5921">
        <v>4</v>
      </c>
      <c r="L5921">
        <v>2</v>
      </c>
      <c r="M5921">
        <v>60.748571428571402</v>
      </c>
      <c r="N5921">
        <v>508.84</v>
      </c>
      <c r="O5921">
        <v>7</v>
      </c>
      <c r="P5921">
        <v>1</v>
      </c>
      <c r="Q5921">
        <v>453.01523809523798</v>
      </c>
      <c r="R5921">
        <v>207.226666666667</v>
      </c>
      <c r="S5921">
        <v>3</v>
      </c>
      <c r="T5921">
        <v>6</v>
      </c>
      <c r="U5921">
        <v>68.920104980468807</v>
      </c>
      <c r="V5921">
        <v>526.32985687255905</v>
      </c>
      <c r="W5921">
        <v>7</v>
      </c>
      <c r="X5921">
        <v>1</v>
      </c>
      <c r="Y5921">
        <v>499.35550190423498</v>
      </c>
      <c r="Z5921">
        <v>50</v>
      </c>
      <c r="AA5921">
        <v>70</v>
      </c>
      <c r="AB5921">
        <v>1.641</v>
      </c>
      <c r="AC5921">
        <v>-48.359000000000002</v>
      </c>
      <c r="AD5921" s="8">
        <f t="shared" si="185"/>
        <v>48.359000000000002</v>
      </c>
      <c r="AE5921">
        <v>4801</v>
      </c>
      <c r="AF5921">
        <v>640607</v>
      </c>
      <c r="AG5921">
        <v>1507</v>
      </c>
      <c r="AH5921" t="s">
        <v>54</v>
      </c>
      <c r="AI5921">
        <v>625</v>
      </c>
      <c r="AJ5921">
        <v>624</v>
      </c>
      <c r="AK5921">
        <v>18</v>
      </c>
    </row>
    <row r="5922" spans="1:37" x14ac:dyDescent="0.2">
      <c r="A5922">
        <v>4</v>
      </c>
      <c r="B5922" t="s">
        <v>32</v>
      </c>
      <c r="C5922">
        <v>150</v>
      </c>
      <c r="D5922">
        <v>3000</v>
      </c>
      <c r="E5922">
        <v>15</v>
      </c>
      <c r="F5922">
        <v>0</v>
      </c>
      <c r="G5922">
        <v>0</v>
      </c>
      <c r="H5922" t="s">
        <v>36</v>
      </c>
      <c r="I5922">
        <v>0</v>
      </c>
      <c r="J5922" s="8" t="str">
        <f t="shared" si="184"/>
        <v>FA</v>
      </c>
      <c r="K5922">
        <v>0</v>
      </c>
      <c r="L5922" t="s">
        <v>34</v>
      </c>
      <c r="M5922">
        <v>464.01523809523798</v>
      </c>
      <c r="N5922">
        <v>53.92</v>
      </c>
      <c r="O5922">
        <v>1</v>
      </c>
      <c r="P5922">
        <v>6</v>
      </c>
      <c r="Q5922">
        <v>464.01523809523798</v>
      </c>
      <c r="R5922">
        <v>53.92</v>
      </c>
      <c r="S5922">
        <v>1</v>
      </c>
      <c r="T5922">
        <v>6</v>
      </c>
      <c r="U5922">
        <v>445.92010498046898</v>
      </c>
      <c r="V5922">
        <v>32.329856872558601</v>
      </c>
      <c r="W5922">
        <v>1</v>
      </c>
      <c r="X5922">
        <v>6</v>
      </c>
      <c r="Y5922">
        <v>28.170341188999199</v>
      </c>
      <c r="Z5922">
        <v>93.75</v>
      </c>
      <c r="AA5922">
        <v>93.75</v>
      </c>
      <c r="AB5922">
        <v>92.081999999999994</v>
      </c>
      <c r="AC5922">
        <v>-1.6679999999999999</v>
      </c>
      <c r="AD5922" s="8">
        <f t="shared" si="185"/>
        <v>1.6679999999999999</v>
      </c>
      <c r="AE5922">
        <v>1541</v>
      </c>
      <c r="AF5922">
        <v>374605</v>
      </c>
      <c r="AG5922">
        <v>1298</v>
      </c>
      <c r="AH5922" t="s">
        <v>54</v>
      </c>
      <c r="AI5922">
        <v>625</v>
      </c>
      <c r="AJ5922">
        <v>624</v>
      </c>
      <c r="AK5922">
        <v>18</v>
      </c>
    </row>
    <row r="5923" spans="1:37" x14ac:dyDescent="0.2">
      <c r="A5923">
        <v>4</v>
      </c>
      <c r="B5923" t="s">
        <v>32</v>
      </c>
      <c r="C5923">
        <v>150</v>
      </c>
      <c r="D5923">
        <v>3000</v>
      </c>
      <c r="E5923">
        <v>15</v>
      </c>
      <c r="F5923">
        <v>0</v>
      </c>
      <c r="G5923">
        <v>0</v>
      </c>
      <c r="H5923" t="s">
        <v>33</v>
      </c>
      <c r="I5923">
        <v>1</v>
      </c>
      <c r="J5923" s="8" t="str">
        <f t="shared" si="184"/>
        <v>TNEG</v>
      </c>
      <c r="K5923">
        <v>0</v>
      </c>
      <c r="L5923" t="s">
        <v>34</v>
      </c>
      <c r="M5923">
        <v>212.055238095238</v>
      </c>
      <c r="N5923">
        <v>285.88</v>
      </c>
      <c r="O5923">
        <v>4</v>
      </c>
      <c r="P5923">
        <v>3</v>
      </c>
      <c r="Q5923">
        <v>212.055238095238</v>
      </c>
      <c r="R5923">
        <v>285.88</v>
      </c>
      <c r="S5923">
        <v>4</v>
      </c>
      <c r="T5923">
        <v>3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88.234999999999999</v>
      </c>
      <c r="AA5923">
        <v>88.234999999999999</v>
      </c>
      <c r="AB5923">
        <v>-1</v>
      </c>
      <c r="AC5923">
        <v>-1</v>
      </c>
      <c r="AD5923" s="8">
        <f t="shared" si="185"/>
        <v>1</v>
      </c>
      <c r="AE5923">
        <v>1249</v>
      </c>
      <c r="AF5923">
        <v>590366</v>
      </c>
      <c r="AG5923">
        <v>2281</v>
      </c>
      <c r="AH5923" t="s">
        <v>54</v>
      </c>
      <c r="AI5923">
        <v>625</v>
      </c>
      <c r="AJ5923">
        <v>624</v>
      </c>
      <c r="AK5923">
        <v>18</v>
      </c>
    </row>
    <row r="5924" spans="1:37" x14ac:dyDescent="0.2">
      <c r="A5924">
        <v>4</v>
      </c>
      <c r="B5924" t="s">
        <v>32</v>
      </c>
      <c r="C5924">
        <v>150</v>
      </c>
      <c r="D5924">
        <v>3000</v>
      </c>
      <c r="E5924">
        <v>15</v>
      </c>
      <c r="F5924">
        <v>0</v>
      </c>
      <c r="G5924">
        <v>0</v>
      </c>
      <c r="H5924" t="s">
        <v>36</v>
      </c>
      <c r="I5924">
        <v>0</v>
      </c>
      <c r="J5924" s="8" t="str">
        <f t="shared" si="184"/>
        <v>FA</v>
      </c>
      <c r="K5924">
        <v>0</v>
      </c>
      <c r="L5924" t="s">
        <v>34</v>
      </c>
      <c r="M5924">
        <v>450.01523809523798</v>
      </c>
      <c r="N5924">
        <v>448.18666666666701</v>
      </c>
      <c r="O5924">
        <v>6</v>
      </c>
      <c r="P5924">
        <v>6</v>
      </c>
      <c r="Q5924">
        <v>450.01523809523798</v>
      </c>
      <c r="R5924">
        <v>448.18666666666701</v>
      </c>
      <c r="S5924">
        <v>6</v>
      </c>
      <c r="T5924">
        <v>6</v>
      </c>
      <c r="U5924">
        <v>446.92010498046898</v>
      </c>
      <c r="V5924">
        <v>432.32985687255899</v>
      </c>
      <c r="W5924">
        <v>6</v>
      </c>
      <c r="X5924">
        <v>6</v>
      </c>
      <c r="Y5924">
        <v>16.1560597252134</v>
      </c>
      <c r="Z5924">
        <v>75</v>
      </c>
      <c r="AA5924">
        <v>75</v>
      </c>
      <c r="AB5924">
        <v>0.17</v>
      </c>
      <c r="AC5924">
        <v>-74.83</v>
      </c>
      <c r="AD5924" s="8">
        <f t="shared" si="185"/>
        <v>74.83</v>
      </c>
      <c r="AE5924">
        <v>1797</v>
      </c>
      <c r="AF5924">
        <v>644879</v>
      </c>
      <c r="AG5924">
        <v>232</v>
      </c>
      <c r="AH5924" t="s">
        <v>54</v>
      </c>
      <c r="AI5924">
        <v>625</v>
      </c>
      <c r="AJ5924">
        <v>624</v>
      </c>
      <c r="AK5924">
        <v>18</v>
      </c>
    </row>
    <row r="5925" spans="1:37" x14ac:dyDescent="0.2">
      <c r="A5925">
        <v>4</v>
      </c>
      <c r="B5925" t="s">
        <v>32</v>
      </c>
      <c r="C5925">
        <v>150</v>
      </c>
      <c r="D5925">
        <v>3000</v>
      </c>
      <c r="E5925">
        <v>16</v>
      </c>
      <c r="F5925">
        <v>1</v>
      </c>
      <c r="G5925">
        <v>5</v>
      </c>
      <c r="H5925" t="s">
        <v>36</v>
      </c>
      <c r="I5925">
        <v>1</v>
      </c>
      <c r="J5925" s="8" t="str">
        <f t="shared" si="184"/>
        <v xml:space="preserve">HIT </v>
      </c>
      <c r="K5925">
        <v>1</v>
      </c>
      <c r="L5925">
        <v>0</v>
      </c>
      <c r="M5925">
        <v>212.055238095238</v>
      </c>
      <c r="N5925">
        <v>133.57333333333301</v>
      </c>
      <c r="O5925">
        <v>2</v>
      </c>
      <c r="P5925">
        <v>3</v>
      </c>
      <c r="Q5925">
        <v>464.01523809523798</v>
      </c>
      <c r="R5925">
        <v>53.92</v>
      </c>
      <c r="S5925">
        <v>1</v>
      </c>
      <c r="T5925">
        <v>6</v>
      </c>
      <c r="U5925">
        <v>225.92010498046901</v>
      </c>
      <c r="V5925">
        <v>136.32985687255899</v>
      </c>
      <c r="W5925">
        <v>2</v>
      </c>
      <c r="X5925">
        <v>3</v>
      </c>
      <c r="Y5925">
        <v>251.953719803251</v>
      </c>
      <c r="Z5925">
        <v>93.75</v>
      </c>
      <c r="AA5925">
        <v>100</v>
      </c>
      <c r="AB5925">
        <v>1.494</v>
      </c>
      <c r="AC5925">
        <v>-92.256</v>
      </c>
      <c r="AD5925" s="8">
        <f t="shared" si="185"/>
        <v>92.256</v>
      </c>
      <c r="AE5925">
        <v>1461</v>
      </c>
      <c r="AF5925">
        <v>378557</v>
      </c>
      <c r="AG5925">
        <v>1298</v>
      </c>
      <c r="AH5925" t="s">
        <v>54</v>
      </c>
      <c r="AI5925">
        <v>625</v>
      </c>
      <c r="AJ5925">
        <v>624</v>
      </c>
      <c r="AK5925">
        <v>18</v>
      </c>
    </row>
    <row r="5926" spans="1:37" x14ac:dyDescent="0.2">
      <c r="A5926">
        <v>4</v>
      </c>
      <c r="B5926" t="s">
        <v>32</v>
      </c>
      <c r="C5926">
        <v>150</v>
      </c>
      <c r="D5926">
        <v>3000</v>
      </c>
      <c r="E5926">
        <v>16</v>
      </c>
      <c r="F5926">
        <v>1</v>
      </c>
      <c r="G5926">
        <v>4</v>
      </c>
      <c r="H5926" t="s">
        <v>36</v>
      </c>
      <c r="I5926">
        <v>1</v>
      </c>
      <c r="J5926" s="8" t="str">
        <f t="shared" si="184"/>
        <v xml:space="preserve">HIT </v>
      </c>
      <c r="K5926">
        <v>12</v>
      </c>
      <c r="L5926">
        <v>4</v>
      </c>
      <c r="M5926">
        <v>65.748571428571395</v>
      </c>
      <c r="N5926">
        <v>448.18666666666701</v>
      </c>
      <c r="O5926">
        <v>6</v>
      </c>
      <c r="P5926">
        <v>1</v>
      </c>
      <c r="Q5926">
        <v>231.055238095238</v>
      </c>
      <c r="R5926">
        <v>122.573333333333</v>
      </c>
      <c r="S5926">
        <v>2</v>
      </c>
      <c r="T5926">
        <v>3</v>
      </c>
      <c r="U5926">
        <v>65.920104980468807</v>
      </c>
      <c r="V5926">
        <v>427.32985687255899</v>
      </c>
      <c r="W5926">
        <v>6</v>
      </c>
      <c r="X5926">
        <v>1</v>
      </c>
      <c r="Y5926">
        <v>346.62104787295698</v>
      </c>
      <c r="Z5926">
        <v>23.529</v>
      </c>
      <c r="AA5926">
        <v>94.117999999999995</v>
      </c>
      <c r="AB5926">
        <v>2.67</v>
      </c>
      <c r="AC5926">
        <v>-20.859000000000002</v>
      </c>
      <c r="AD5926" s="8">
        <f t="shared" si="185"/>
        <v>20.859000000000002</v>
      </c>
      <c r="AE5926">
        <v>5154</v>
      </c>
      <c r="AF5926">
        <v>597278</v>
      </c>
      <c r="AG5926">
        <v>962</v>
      </c>
      <c r="AH5926" t="s">
        <v>54</v>
      </c>
      <c r="AI5926">
        <v>625</v>
      </c>
      <c r="AJ5926">
        <v>624</v>
      </c>
      <c r="AK5926">
        <v>18</v>
      </c>
    </row>
    <row r="5927" spans="1:37" x14ac:dyDescent="0.2">
      <c r="A5927">
        <v>4</v>
      </c>
      <c r="B5927" t="s">
        <v>32</v>
      </c>
      <c r="C5927">
        <v>150</v>
      </c>
      <c r="D5927">
        <v>3000</v>
      </c>
      <c r="E5927">
        <v>16</v>
      </c>
      <c r="F5927">
        <v>0</v>
      </c>
      <c r="G5927">
        <v>0</v>
      </c>
      <c r="H5927" t="s">
        <v>33</v>
      </c>
      <c r="I5927">
        <v>1</v>
      </c>
      <c r="J5927" s="8" t="str">
        <f t="shared" si="184"/>
        <v>TNEG</v>
      </c>
      <c r="K5927">
        <v>0</v>
      </c>
      <c r="L5927" t="s">
        <v>34</v>
      </c>
      <c r="M5927">
        <v>448.01523809523798</v>
      </c>
      <c r="N5927">
        <v>515.84</v>
      </c>
      <c r="O5927">
        <v>7</v>
      </c>
      <c r="P5927">
        <v>6</v>
      </c>
      <c r="Q5927">
        <v>448.01523809523798</v>
      </c>
      <c r="R5927">
        <v>515.84</v>
      </c>
      <c r="S5927">
        <v>7</v>
      </c>
      <c r="T5927">
        <v>6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80</v>
      </c>
      <c r="AA5927">
        <v>80</v>
      </c>
      <c r="AB5927">
        <v>-1</v>
      </c>
      <c r="AC5927">
        <v>-1</v>
      </c>
      <c r="AD5927" s="8">
        <f t="shared" si="185"/>
        <v>1</v>
      </c>
      <c r="AE5927">
        <v>2278</v>
      </c>
      <c r="AF5927">
        <v>648159</v>
      </c>
      <c r="AG5927">
        <v>1202</v>
      </c>
      <c r="AH5927" t="s">
        <v>54</v>
      </c>
      <c r="AI5927">
        <v>625</v>
      </c>
      <c r="AJ5927">
        <v>624</v>
      </c>
      <c r="AK5927">
        <v>18</v>
      </c>
    </row>
    <row r="5928" spans="1:37" x14ac:dyDescent="0.2">
      <c r="A5928">
        <v>4</v>
      </c>
      <c r="B5928" t="s">
        <v>32</v>
      </c>
      <c r="C5928">
        <v>150</v>
      </c>
      <c r="D5928">
        <v>3000</v>
      </c>
      <c r="E5928">
        <v>17</v>
      </c>
      <c r="F5928">
        <v>1</v>
      </c>
      <c r="G5928">
        <v>5</v>
      </c>
      <c r="H5928" t="s">
        <v>36</v>
      </c>
      <c r="I5928">
        <v>1</v>
      </c>
      <c r="J5928" s="8" t="str">
        <f t="shared" si="184"/>
        <v xml:space="preserve">HIT </v>
      </c>
      <c r="K5928">
        <v>2</v>
      </c>
      <c r="L5928">
        <v>1</v>
      </c>
      <c r="M5928">
        <v>142.401904761905</v>
      </c>
      <c r="N5928">
        <v>441.18666666666701</v>
      </c>
      <c r="O5928">
        <v>6</v>
      </c>
      <c r="P5928">
        <v>2</v>
      </c>
      <c r="Q5928">
        <v>212.055238095238</v>
      </c>
      <c r="R5928">
        <v>285.88</v>
      </c>
      <c r="S5928">
        <v>4</v>
      </c>
      <c r="T5928">
        <v>3</v>
      </c>
      <c r="U5928">
        <v>68.920104980468807</v>
      </c>
      <c r="V5928">
        <v>427.32985687255899</v>
      </c>
      <c r="W5928">
        <v>6</v>
      </c>
      <c r="X5928">
        <v>1</v>
      </c>
      <c r="Y5928">
        <v>201.235504673132</v>
      </c>
      <c r="Z5928">
        <v>88.234999999999999</v>
      </c>
      <c r="AA5928">
        <v>100</v>
      </c>
      <c r="AB5928">
        <v>1.788</v>
      </c>
      <c r="AC5928">
        <v>-86.447999999999993</v>
      </c>
      <c r="AD5928" s="8">
        <f t="shared" si="185"/>
        <v>86.447999999999993</v>
      </c>
      <c r="AE5928">
        <v>4205</v>
      </c>
      <c r="AF5928">
        <v>603550</v>
      </c>
      <c r="AG5928">
        <v>2281</v>
      </c>
      <c r="AH5928" t="s">
        <v>54</v>
      </c>
      <c r="AI5928">
        <v>625</v>
      </c>
      <c r="AJ5928">
        <v>624</v>
      </c>
      <c r="AK5928">
        <v>18</v>
      </c>
    </row>
    <row r="5929" spans="1:37" x14ac:dyDescent="0.2">
      <c r="A5929">
        <v>4</v>
      </c>
      <c r="B5929" t="s">
        <v>32</v>
      </c>
      <c r="C5929">
        <v>150</v>
      </c>
      <c r="D5929">
        <v>3000</v>
      </c>
      <c r="E5929">
        <v>17</v>
      </c>
      <c r="F5929">
        <v>1</v>
      </c>
      <c r="G5929">
        <v>3</v>
      </c>
      <c r="H5929" t="s">
        <v>36</v>
      </c>
      <c r="I5929">
        <v>1</v>
      </c>
      <c r="J5929" s="8" t="str">
        <f t="shared" si="184"/>
        <v xml:space="preserve">HIT </v>
      </c>
      <c r="K5929">
        <v>8</v>
      </c>
      <c r="L5929">
        <v>3</v>
      </c>
      <c r="M5929">
        <v>148.401904761905</v>
      </c>
      <c r="N5929">
        <v>363.53333333333302</v>
      </c>
      <c r="O5929">
        <v>5</v>
      </c>
      <c r="P5929">
        <v>2</v>
      </c>
      <c r="Q5929">
        <v>153.401904761905</v>
      </c>
      <c r="R5929">
        <v>274.88</v>
      </c>
      <c r="S5929">
        <v>4</v>
      </c>
      <c r="T5929">
        <v>2</v>
      </c>
      <c r="U5929">
        <v>170.92010498046901</v>
      </c>
      <c r="V5929">
        <v>349.32985687255899</v>
      </c>
      <c r="W5929">
        <v>5</v>
      </c>
      <c r="X5929">
        <v>2</v>
      </c>
      <c r="Y5929">
        <v>76.483125767989904</v>
      </c>
      <c r="Z5929">
        <v>45</v>
      </c>
      <c r="AA5929">
        <v>85</v>
      </c>
      <c r="AB5929">
        <v>2.8170000000000002</v>
      </c>
      <c r="AC5929">
        <v>-42.183</v>
      </c>
      <c r="AD5929" s="8">
        <f t="shared" si="185"/>
        <v>42.183</v>
      </c>
      <c r="AE5929">
        <v>2649</v>
      </c>
      <c r="AF5929">
        <v>652807</v>
      </c>
      <c r="AG5929">
        <v>1367</v>
      </c>
      <c r="AH5929" t="s">
        <v>54</v>
      </c>
      <c r="AI5929">
        <v>625</v>
      </c>
      <c r="AJ5929">
        <v>624</v>
      </c>
      <c r="AK5929">
        <v>18</v>
      </c>
    </row>
    <row r="5930" spans="1:37" x14ac:dyDescent="0.2">
      <c r="A5930">
        <v>4</v>
      </c>
      <c r="B5930" t="s">
        <v>32</v>
      </c>
      <c r="C5930">
        <v>150</v>
      </c>
      <c r="D5930">
        <v>3000</v>
      </c>
      <c r="E5930">
        <v>18</v>
      </c>
      <c r="F5930">
        <v>0</v>
      </c>
      <c r="G5930">
        <v>0</v>
      </c>
      <c r="H5930" t="s">
        <v>33</v>
      </c>
      <c r="I5930">
        <v>1</v>
      </c>
      <c r="J5930" s="8" t="str">
        <f t="shared" si="184"/>
        <v>TNEG</v>
      </c>
      <c r="K5930">
        <v>0</v>
      </c>
      <c r="L5930" t="s">
        <v>34</v>
      </c>
      <c r="M5930">
        <v>367.36190476190501</v>
      </c>
      <c r="N5930">
        <v>120.573333333333</v>
      </c>
      <c r="O5930">
        <v>2</v>
      </c>
      <c r="P5930">
        <v>5</v>
      </c>
      <c r="Q5930">
        <v>367.36190476190501</v>
      </c>
      <c r="R5930">
        <v>120.573333333333</v>
      </c>
      <c r="S5930">
        <v>2</v>
      </c>
      <c r="T5930">
        <v>5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90</v>
      </c>
      <c r="AA5930">
        <v>90</v>
      </c>
      <c r="AB5930">
        <v>-1</v>
      </c>
      <c r="AC5930">
        <v>-1</v>
      </c>
      <c r="AD5930" s="8">
        <f t="shared" si="185"/>
        <v>1</v>
      </c>
      <c r="AE5930">
        <v>1957</v>
      </c>
      <c r="AF5930">
        <v>655766</v>
      </c>
      <c r="AG5930">
        <v>445</v>
      </c>
      <c r="AH5930" t="s">
        <v>54</v>
      </c>
      <c r="AI5930">
        <v>625</v>
      </c>
      <c r="AJ5930">
        <v>624</v>
      </c>
      <c r="AK5930">
        <v>18</v>
      </c>
    </row>
    <row r="5931" spans="1:37" x14ac:dyDescent="0.2">
      <c r="A5931">
        <v>4</v>
      </c>
      <c r="B5931" t="s">
        <v>32</v>
      </c>
      <c r="C5931">
        <v>150</v>
      </c>
      <c r="D5931">
        <v>3000</v>
      </c>
      <c r="E5931">
        <v>19</v>
      </c>
      <c r="F5931">
        <v>1</v>
      </c>
      <c r="G5931">
        <v>4</v>
      </c>
      <c r="H5931" t="s">
        <v>36</v>
      </c>
      <c r="I5931">
        <v>1</v>
      </c>
      <c r="J5931" s="8" t="str">
        <f t="shared" si="184"/>
        <v xml:space="preserve">HIT </v>
      </c>
      <c r="K5931">
        <v>6</v>
      </c>
      <c r="L5931">
        <v>3</v>
      </c>
      <c r="M5931">
        <v>76.748571428571395</v>
      </c>
      <c r="N5931">
        <v>368.53333333333302</v>
      </c>
      <c r="O5931">
        <v>5</v>
      </c>
      <c r="P5931">
        <v>1</v>
      </c>
      <c r="Q5931">
        <v>528.668571428571</v>
      </c>
      <c r="R5931">
        <v>444.18666666666701</v>
      </c>
      <c r="S5931">
        <v>6</v>
      </c>
      <c r="T5931">
        <v>7</v>
      </c>
      <c r="U5931">
        <v>72.920104980468807</v>
      </c>
      <c r="V5931">
        <v>338.32985687255899</v>
      </c>
      <c r="W5931">
        <v>5</v>
      </c>
      <c r="X5931">
        <v>1</v>
      </c>
      <c r="Y5931">
        <v>467.88067800410801</v>
      </c>
      <c r="Z5931">
        <v>65</v>
      </c>
      <c r="AA5931">
        <v>95</v>
      </c>
      <c r="AB5931">
        <v>3.258</v>
      </c>
      <c r="AC5931">
        <v>-61.741999999999997</v>
      </c>
      <c r="AD5931" s="8">
        <f t="shared" si="185"/>
        <v>61.741999999999997</v>
      </c>
      <c r="AE5931">
        <v>2691</v>
      </c>
      <c r="AF5931">
        <v>660359</v>
      </c>
      <c r="AG5931">
        <v>118</v>
      </c>
      <c r="AH5931" t="s">
        <v>54</v>
      </c>
      <c r="AI5931">
        <v>625</v>
      </c>
      <c r="AJ5931">
        <v>624</v>
      </c>
      <c r="AK5931">
        <v>18</v>
      </c>
    </row>
    <row r="5932" spans="1:37" x14ac:dyDescent="0.2">
      <c r="A5932">
        <v>4</v>
      </c>
      <c r="B5932" t="s">
        <v>32</v>
      </c>
      <c r="C5932">
        <v>150</v>
      </c>
      <c r="D5932">
        <v>3000</v>
      </c>
      <c r="E5932">
        <v>20</v>
      </c>
      <c r="F5932">
        <v>1</v>
      </c>
      <c r="G5932">
        <v>5</v>
      </c>
      <c r="H5932" t="s">
        <v>36</v>
      </c>
      <c r="I5932">
        <v>1</v>
      </c>
      <c r="J5932" s="8" t="str">
        <f t="shared" si="184"/>
        <v xml:space="preserve">HIT </v>
      </c>
      <c r="K5932">
        <v>16</v>
      </c>
      <c r="L5932">
        <v>4</v>
      </c>
      <c r="M5932">
        <v>457.01523809523798</v>
      </c>
      <c r="N5932">
        <v>132.57333333333301</v>
      </c>
      <c r="O5932">
        <v>2</v>
      </c>
      <c r="P5932">
        <v>6</v>
      </c>
      <c r="Q5932">
        <v>154.401904761905</v>
      </c>
      <c r="R5932">
        <v>118.573333333333</v>
      </c>
      <c r="S5932">
        <v>2</v>
      </c>
      <c r="T5932">
        <v>2</v>
      </c>
      <c r="U5932">
        <v>478.92010498046898</v>
      </c>
      <c r="V5932">
        <v>131.32985687255899</v>
      </c>
      <c r="W5932">
        <v>2</v>
      </c>
      <c r="X5932">
        <v>6</v>
      </c>
      <c r="Y5932">
        <v>324.76882726934099</v>
      </c>
      <c r="Z5932">
        <v>20</v>
      </c>
      <c r="AA5932">
        <v>100</v>
      </c>
      <c r="AB5932">
        <v>3.847</v>
      </c>
      <c r="AC5932">
        <v>-16.152999999999999</v>
      </c>
      <c r="AD5932" s="8">
        <f t="shared" si="185"/>
        <v>16.152999999999999</v>
      </c>
      <c r="AE5932">
        <v>2094</v>
      </c>
      <c r="AF5932">
        <v>664799</v>
      </c>
      <c r="AG5932">
        <v>84</v>
      </c>
      <c r="AH5932" t="s">
        <v>54</v>
      </c>
      <c r="AI5932">
        <v>625</v>
      </c>
      <c r="AJ5932">
        <v>624</v>
      </c>
      <c r="AK5932">
        <v>18</v>
      </c>
    </row>
    <row r="5933" spans="1:37" x14ac:dyDescent="0.2">
      <c r="A5933">
        <v>4</v>
      </c>
      <c r="B5933" t="s">
        <v>37</v>
      </c>
      <c r="C5933">
        <v>150</v>
      </c>
      <c r="D5933">
        <v>3000</v>
      </c>
      <c r="E5933">
        <v>1</v>
      </c>
      <c r="F5933">
        <v>0</v>
      </c>
      <c r="G5933">
        <v>0</v>
      </c>
      <c r="H5933" t="s">
        <v>36</v>
      </c>
      <c r="I5933">
        <v>0</v>
      </c>
      <c r="J5933" s="8" t="str">
        <f t="shared" si="184"/>
        <v>FA</v>
      </c>
      <c r="K5933">
        <v>0</v>
      </c>
      <c r="L5933" t="s">
        <v>34</v>
      </c>
      <c r="M5933">
        <v>307.70857142857102</v>
      </c>
      <c r="N5933">
        <v>505.84</v>
      </c>
      <c r="O5933">
        <v>7</v>
      </c>
      <c r="P5933">
        <v>4</v>
      </c>
      <c r="Q5933">
        <v>307.70857142857102</v>
      </c>
      <c r="R5933">
        <v>505.84</v>
      </c>
      <c r="S5933">
        <v>7</v>
      </c>
      <c r="T5933">
        <v>4</v>
      </c>
      <c r="U5933">
        <v>324.92010498046898</v>
      </c>
      <c r="V5933">
        <v>495.32985687255899</v>
      </c>
      <c r="W5933">
        <v>7</v>
      </c>
      <c r="X5933">
        <v>4</v>
      </c>
      <c r="Y5933">
        <v>20.166804302303099</v>
      </c>
      <c r="Z5933">
        <v>0.32100000000000001</v>
      </c>
      <c r="AA5933">
        <v>0.32100000000000001</v>
      </c>
      <c r="AB5933">
        <v>3.1110000000000002</v>
      </c>
      <c r="AC5933">
        <v>2.7909999999999999</v>
      </c>
      <c r="AD5933" s="8">
        <f t="shared" si="185"/>
        <v>2.7909999999999999</v>
      </c>
      <c r="AE5933">
        <v>4100</v>
      </c>
      <c r="AF5933">
        <v>674435</v>
      </c>
      <c r="AG5933">
        <v>2042</v>
      </c>
      <c r="AH5933" t="s">
        <v>54</v>
      </c>
      <c r="AI5933">
        <v>625</v>
      </c>
      <c r="AJ5933">
        <v>624</v>
      </c>
      <c r="AK5933">
        <v>18</v>
      </c>
    </row>
    <row r="5934" spans="1:37" x14ac:dyDescent="0.2">
      <c r="A5934">
        <v>4</v>
      </c>
      <c r="B5934" t="s">
        <v>37</v>
      </c>
      <c r="C5934">
        <v>150</v>
      </c>
      <c r="D5934">
        <v>3000</v>
      </c>
      <c r="E5934">
        <v>2</v>
      </c>
      <c r="F5934">
        <v>0</v>
      </c>
      <c r="G5934">
        <v>0</v>
      </c>
      <c r="H5934" t="s">
        <v>36</v>
      </c>
      <c r="I5934">
        <v>0</v>
      </c>
      <c r="J5934" s="8" t="str">
        <f t="shared" si="184"/>
        <v>FA</v>
      </c>
      <c r="K5934">
        <v>0</v>
      </c>
      <c r="L5934" t="s">
        <v>34</v>
      </c>
      <c r="M5934">
        <v>459.01523809523798</v>
      </c>
      <c r="N5934">
        <v>513.84</v>
      </c>
      <c r="O5934">
        <v>7</v>
      </c>
      <c r="P5934">
        <v>6</v>
      </c>
      <c r="Q5934">
        <v>459.01523809523798</v>
      </c>
      <c r="R5934">
        <v>513.84</v>
      </c>
      <c r="S5934">
        <v>7</v>
      </c>
      <c r="T5934">
        <v>6</v>
      </c>
      <c r="U5934">
        <v>473.92010498046898</v>
      </c>
      <c r="V5934">
        <v>516.32985687255905</v>
      </c>
      <c r="W5934">
        <v>7</v>
      </c>
      <c r="X5934">
        <v>6</v>
      </c>
      <c r="Y5934">
        <v>15.1114011300168</v>
      </c>
      <c r="Z5934">
        <v>0.64100000000000001</v>
      </c>
      <c r="AA5934">
        <v>0.64100000000000001</v>
      </c>
      <c r="AB5934">
        <v>-2.1829999999999998</v>
      </c>
      <c r="AC5934">
        <v>-2.8239999999999998</v>
      </c>
      <c r="AD5934" s="8">
        <f t="shared" si="185"/>
        <v>2.8239999999999998</v>
      </c>
      <c r="AE5934">
        <v>1849</v>
      </c>
      <c r="AF5934">
        <v>679822</v>
      </c>
      <c r="AG5934">
        <v>421</v>
      </c>
      <c r="AH5934" t="s">
        <v>54</v>
      </c>
      <c r="AI5934">
        <v>625</v>
      </c>
      <c r="AJ5934">
        <v>624</v>
      </c>
      <c r="AK5934">
        <v>18</v>
      </c>
    </row>
    <row r="5935" spans="1:37" x14ac:dyDescent="0.2">
      <c r="A5935">
        <v>4</v>
      </c>
      <c r="B5935" t="s">
        <v>37</v>
      </c>
      <c r="C5935">
        <v>150</v>
      </c>
      <c r="D5935">
        <v>3000</v>
      </c>
      <c r="E5935">
        <v>3</v>
      </c>
      <c r="F5935">
        <v>0</v>
      </c>
      <c r="G5935">
        <v>0</v>
      </c>
      <c r="H5935" t="s">
        <v>33</v>
      </c>
      <c r="I5935">
        <v>1</v>
      </c>
      <c r="J5935" s="8" t="str">
        <f t="shared" si="184"/>
        <v>TNEG</v>
      </c>
      <c r="K5935">
        <v>0</v>
      </c>
      <c r="L5935" t="s">
        <v>34</v>
      </c>
      <c r="M5935">
        <v>372.36190476190501</v>
      </c>
      <c r="N5935">
        <v>292.88</v>
      </c>
      <c r="O5935">
        <v>4</v>
      </c>
      <c r="P5935">
        <v>5</v>
      </c>
      <c r="Q5935">
        <v>372.36190476190501</v>
      </c>
      <c r="R5935">
        <v>292.88</v>
      </c>
      <c r="S5935">
        <v>4</v>
      </c>
      <c r="T5935">
        <v>5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0.96199999999999997</v>
      </c>
      <c r="AA5935">
        <v>0.96199999999999997</v>
      </c>
      <c r="AB5935">
        <v>-1</v>
      </c>
      <c r="AC5935">
        <v>-1</v>
      </c>
      <c r="AD5935" s="8">
        <f t="shared" si="185"/>
        <v>1</v>
      </c>
      <c r="AE5935">
        <v>2406</v>
      </c>
      <c r="AF5935">
        <v>683231</v>
      </c>
      <c r="AG5935">
        <v>783</v>
      </c>
      <c r="AH5935" t="s">
        <v>54</v>
      </c>
      <c r="AI5935">
        <v>625</v>
      </c>
      <c r="AJ5935">
        <v>624</v>
      </c>
      <c r="AK5935">
        <v>18</v>
      </c>
    </row>
    <row r="5936" spans="1:37" x14ac:dyDescent="0.2">
      <c r="A5936">
        <v>4</v>
      </c>
      <c r="B5936" t="s">
        <v>37</v>
      </c>
      <c r="C5936">
        <v>150</v>
      </c>
      <c r="D5936">
        <v>3000</v>
      </c>
      <c r="E5936">
        <v>4</v>
      </c>
      <c r="F5936">
        <v>0</v>
      </c>
      <c r="G5936">
        <v>0</v>
      </c>
      <c r="H5936" t="s">
        <v>33</v>
      </c>
      <c r="I5936">
        <v>1</v>
      </c>
      <c r="J5936" s="8" t="str">
        <f t="shared" si="184"/>
        <v>TNEG</v>
      </c>
      <c r="K5936">
        <v>0</v>
      </c>
      <c r="L5936" t="s">
        <v>34</v>
      </c>
      <c r="M5936">
        <v>383.36190476190501</v>
      </c>
      <c r="N5936">
        <v>516.84</v>
      </c>
      <c r="O5936">
        <v>7</v>
      </c>
      <c r="P5936">
        <v>5</v>
      </c>
      <c r="Q5936">
        <v>383.36190476190501</v>
      </c>
      <c r="R5936">
        <v>516.84</v>
      </c>
      <c r="S5936">
        <v>7</v>
      </c>
      <c r="T5936">
        <v>5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1.282</v>
      </c>
      <c r="AA5936">
        <v>1.282</v>
      </c>
      <c r="AB5936">
        <v>-1</v>
      </c>
      <c r="AC5936">
        <v>-1</v>
      </c>
      <c r="AD5936" s="8">
        <f t="shared" si="185"/>
        <v>1</v>
      </c>
      <c r="AE5936">
        <v>1512</v>
      </c>
      <c r="AF5936">
        <v>685247</v>
      </c>
      <c r="AG5936">
        <v>827</v>
      </c>
      <c r="AH5936" t="s">
        <v>54</v>
      </c>
      <c r="AI5936">
        <v>625</v>
      </c>
      <c r="AJ5936">
        <v>624</v>
      </c>
      <c r="AK5936">
        <v>18</v>
      </c>
    </row>
    <row r="5937" spans="1:37" x14ac:dyDescent="0.2">
      <c r="A5937">
        <v>4</v>
      </c>
      <c r="B5937" t="s">
        <v>37</v>
      </c>
      <c r="C5937">
        <v>150</v>
      </c>
      <c r="D5937">
        <v>3000</v>
      </c>
      <c r="E5937">
        <v>5</v>
      </c>
      <c r="F5937">
        <v>0</v>
      </c>
      <c r="G5937">
        <v>0</v>
      </c>
      <c r="H5937" t="s">
        <v>33</v>
      </c>
      <c r="I5937">
        <v>1</v>
      </c>
      <c r="J5937" s="8" t="str">
        <f t="shared" si="184"/>
        <v>TNEG</v>
      </c>
      <c r="K5937">
        <v>0</v>
      </c>
      <c r="L5937" t="s">
        <v>34</v>
      </c>
      <c r="M5937">
        <v>380.36190476190501</v>
      </c>
      <c r="N5937">
        <v>215.226666666667</v>
      </c>
      <c r="O5937">
        <v>3</v>
      </c>
      <c r="P5937">
        <v>5</v>
      </c>
      <c r="Q5937">
        <v>380.36190476190501</v>
      </c>
      <c r="R5937">
        <v>215.226666666667</v>
      </c>
      <c r="S5937">
        <v>3</v>
      </c>
      <c r="T5937">
        <v>5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1.603</v>
      </c>
      <c r="AA5937">
        <v>1.603</v>
      </c>
      <c r="AB5937">
        <v>-1</v>
      </c>
      <c r="AC5937">
        <v>-1</v>
      </c>
      <c r="AD5937" s="8">
        <f t="shared" si="185"/>
        <v>1</v>
      </c>
      <c r="AE5937">
        <v>1193</v>
      </c>
      <c r="AF5937">
        <v>686942</v>
      </c>
      <c r="AG5937">
        <v>1694</v>
      </c>
      <c r="AH5937" t="s">
        <v>54</v>
      </c>
      <c r="AI5937">
        <v>625</v>
      </c>
      <c r="AJ5937">
        <v>624</v>
      </c>
      <c r="AK5937">
        <v>18</v>
      </c>
    </row>
    <row r="5938" spans="1:37" x14ac:dyDescent="0.2">
      <c r="A5938">
        <v>4</v>
      </c>
      <c r="B5938" t="s">
        <v>37</v>
      </c>
      <c r="C5938">
        <v>150</v>
      </c>
      <c r="D5938">
        <v>3000</v>
      </c>
      <c r="E5938">
        <v>6</v>
      </c>
      <c r="F5938">
        <v>0</v>
      </c>
      <c r="G5938">
        <v>0</v>
      </c>
      <c r="H5938" t="s">
        <v>33</v>
      </c>
      <c r="I5938">
        <v>1</v>
      </c>
      <c r="J5938" s="8" t="str">
        <f t="shared" si="184"/>
        <v>TNEG</v>
      </c>
      <c r="K5938">
        <v>0</v>
      </c>
      <c r="L5938" t="s">
        <v>34</v>
      </c>
      <c r="M5938">
        <v>153.401904761905</v>
      </c>
      <c r="N5938">
        <v>116.573333333333</v>
      </c>
      <c r="O5938">
        <v>2</v>
      </c>
      <c r="P5938">
        <v>2</v>
      </c>
      <c r="Q5938">
        <v>153.401904761905</v>
      </c>
      <c r="R5938">
        <v>116.573333333333</v>
      </c>
      <c r="S5938">
        <v>2</v>
      </c>
      <c r="T5938">
        <v>2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1.923</v>
      </c>
      <c r="AA5938">
        <v>1.923</v>
      </c>
      <c r="AB5938">
        <v>-1</v>
      </c>
      <c r="AC5938">
        <v>-1</v>
      </c>
      <c r="AD5938" s="8">
        <f t="shared" si="185"/>
        <v>1</v>
      </c>
      <c r="AE5938">
        <v>1296</v>
      </c>
      <c r="AF5938">
        <v>688742</v>
      </c>
      <c r="AG5938">
        <v>1854</v>
      </c>
      <c r="AH5938" t="s">
        <v>54</v>
      </c>
      <c r="AI5938">
        <v>625</v>
      </c>
      <c r="AJ5938">
        <v>624</v>
      </c>
      <c r="AK5938">
        <v>18</v>
      </c>
    </row>
    <row r="5939" spans="1:37" x14ac:dyDescent="0.2">
      <c r="A5939">
        <v>4</v>
      </c>
      <c r="B5939" t="s">
        <v>37</v>
      </c>
      <c r="C5939">
        <v>150</v>
      </c>
      <c r="D5939">
        <v>3000</v>
      </c>
      <c r="E5939">
        <v>7</v>
      </c>
      <c r="F5939">
        <v>0</v>
      </c>
      <c r="G5939">
        <v>0</v>
      </c>
      <c r="H5939" t="s">
        <v>33</v>
      </c>
      <c r="I5939">
        <v>1</v>
      </c>
      <c r="J5939" s="8" t="str">
        <f t="shared" si="184"/>
        <v>TNEG</v>
      </c>
      <c r="K5939">
        <v>0</v>
      </c>
      <c r="L5939" t="s">
        <v>34</v>
      </c>
      <c r="M5939">
        <v>466.01523809523798</v>
      </c>
      <c r="N5939">
        <v>118.573333333333</v>
      </c>
      <c r="O5939">
        <v>2</v>
      </c>
      <c r="P5939">
        <v>6</v>
      </c>
      <c r="Q5939">
        <v>466.01523809523798</v>
      </c>
      <c r="R5939">
        <v>118.573333333333</v>
      </c>
      <c r="S5939">
        <v>2</v>
      </c>
      <c r="T5939">
        <v>6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2.2440000000000002</v>
      </c>
      <c r="AA5939">
        <v>2.2440000000000002</v>
      </c>
      <c r="AB5939">
        <v>-1</v>
      </c>
      <c r="AC5939">
        <v>-1</v>
      </c>
      <c r="AD5939" s="8">
        <f t="shared" si="185"/>
        <v>1</v>
      </c>
      <c r="AE5939">
        <v>1361</v>
      </c>
      <c r="AF5939">
        <v>690606</v>
      </c>
      <c r="AG5939">
        <v>1937</v>
      </c>
      <c r="AH5939" t="s">
        <v>54</v>
      </c>
      <c r="AI5939">
        <v>625</v>
      </c>
      <c r="AJ5939">
        <v>624</v>
      </c>
      <c r="AK5939">
        <v>18</v>
      </c>
    </row>
    <row r="5940" spans="1:37" x14ac:dyDescent="0.2">
      <c r="A5940">
        <v>4</v>
      </c>
      <c r="B5940" t="s">
        <v>37</v>
      </c>
      <c r="C5940">
        <v>150</v>
      </c>
      <c r="D5940">
        <v>3000</v>
      </c>
      <c r="E5940">
        <v>8</v>
      </c>
      <c r="F5940">
        <v>0</v>
      </c>
      <c r="G5940">
        <v>0</v>
      </c>
      <c r="H5940" t="s">
        <v>33</v>
      </c>
      <c r="I5940">
        <v>1</v>
      </c>
      <c r="J5940" s="8" t="str">
        <f t="shared" si="184"/>
        <v>TNEG</v>
      </c>
      <c r="K5940">
        <v>0</v>
      </c>
      <c r="L5940" t="s">
        <v>34</v>
      </c>
      <c r="M5940">
        <v>445.01523809523798</v>
      </c>
      <c r="N5940">
        <v>47.92</v>
      </c>
      <c r="O5940">
        <v>1</v>
      </c>
      <c r="P5940">
        <v>6</v>
      </c>
      <c r="Q5940">
        <v>445.01523809523798</v>
      </c>
      <c r="R5940">
        <v>47.92</v>
      </c>
      <c r="S5940">
        <v>1</v>
      </c>
      <c r="T5940">
        <v>6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2.5640000000000001</v>
      </c>
      <c r="AA5940">
        <v>2.5640000000000001</v>
      </c>
      <c r="AB5940">
        <v>-1</v>
      </c>
      <c r="AC5940">
        <v>-1</v>
      </c>
      <c r="AD5940" s="8">
        <f t="shared" si="185"/>
        <v>1</v>
      </c>
      <c r="AE5940">
        <v>1186</v>
      </c>
      <c r="AF5940">
        <v>692294</v>
      </c>
      <c r="AG5940">
        <v>314</v>
      </c>
      <c r="AH5940" t="s">
        <v>54</v>
      </c>
      <c r="AI5940">
        <v>625</v>
      </c>
      <c r="AJ5940">
        <v>624</v>
      </c>
      <c r="AK5940">
        <v>18</v>
      </c>
    </row>
    <row r="5941" spans="1:37" x14ac:dyDescent="0.2">
      <c r="A5941">
        <v>4</v>
      </c>
      <c r="B5941" t="s">
        <v>37</v>
      </c>
      <c r="C5941">
        <v>150</v>
      </c>
      <c r="D5941">
        <v>3000</v>
      </c>
      <c r="E5941">
        <v>9</v>
      </c>
      <c r="F5941">
        <v>0</v>
      </c>
      <c r="G5941">
        <v>0</v>
      </c>
      <c r="H5941" t="s">
        <v>33</v>
      </c>
      <c r="I5941">
        <v>1</v>
      </c>
      <c r="J5941" s="8" t="str">
        <f t="shared" si="184"/>
        <v>TNEG</v>
      </c>
      <c r="K5941">
        <v>0</v>
      </c>
      <c r="L5941" t="s">
        <v>34</v>
      </c>
      <c r="M5941">
        <v>466.01523809523798</v>
      </c>
      <c r="N5941">
        <v>118.573333333333</v>
      </c>
      <c r="O5941">
        <v>2</v>
      </c>
      <c r="P5941">
        <v>6</v>
      </c>
      <c r="Q5941">
        <v>466.01523809523798</v>
      </c>
      <c r="R5941">
        <v>118.573333333333</v>
      </c>
      <c r="S5941">
        <v>2</v>
      </c>
      <c r="T5941">
        <v>6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2.8849999999999998</v>
      </c>
      <c r="AA5941">
        <v>2.8849999999999998</v>
      </c>
      <c r="AB5941">
        <v>-1</v>
      </c>
      <c r="AC5941">
        <v>-1</v>
      </c>
      <c r="AD5941" s="8">
        <f t="shared" si="185"/>
        <v>1</v>
      </c>
      <c r="AE5941">
        <v>1106</v>
      </c>
      <c r="AF5941">
        <v>693902</v>
      </c>
      <c r="AG5941">
        <v>1707</v>
      </c>
      <c r="AH5941" t="s">
        <v>54</v>
      </c>
      <c r="AI5941">
        <v>625</v>
      </c>
      <c r="AJ5941">
        <v>624</v>
      </c>
      <c r="AK5941">
        <v>18</v>
      </c>
    </row>
    <row r="5942" spans="1:37" x14ac:dyDescent="0.2">
      <c r="A5942">
        <v>4</v>
      </c>
      <c r="B5942" t="s">
        <v>37</v>
      </c>
      <c r="C5942">
        <v>150</v>
      </c>
      <c r="D5942">
        <v>3000</v>
      </c>
      <c r="E5942">
        <v>10</v>
      </c>
      <c r="F5942">
        <v>0</v>
      </c>
      <c r="G5942">
        <v>0</v>
      </c>
      <c r="H5942" t="s">
        <v>33</v>
      </c>
      <c r="I5942">
        <v>1</v>
      </c>
      <c r="J5942" s="8" t="str">
        <f t="shared" si="184"/>
        <v>TNEG</v>
      </c>
      <c r="K5942">
        <v>0</v>
      </c>
      <c r="L5942" t="s">
        <v>34</v>
      </c>
      <c r="M5942">
        <v>302.70857142857102</v>
      </c>
      <c r="N5942">
        <v>127.573333333333</v>
      </c>
      <c r="O5942">
        <v>2</v>
      </c>
      <c r="P5942">
        <v>4</v>
      </c>
      <c r="Q5942">
        <v>302.70857142857102</v>
      </c>
      <c r="R5942">
        <v>127.573333333333</v>
      </c>
      <c r="S5942">
        <v>2</v>
      </c>
      <c r="T5942">
        <v>4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3.2050000000000001</v>
      </c>
      <c r="AA5942">
        <v>3.2050000000000001</v>
      </c>
      <c r="AB5942">
        <v>-1</v>
      </c>
      <c r="AC5942">
        <v>-1</v>
      </c>
      <c r="AD5942" s="8">
        <f t="shared" si="185"/>
        <v>1</v>
      </c>
      <c r="AE5942">
        <v>1057</v>
      </c>
      <c r="AF5942">
        <v>695462</v>
      </c>
      <c r="AG5942">
        <v>378</v>
      </c>
      <c r="AH5942" t="s">
        <v>54</v>
      </c>
      <c r="AI5942">
        <v>625</v>
      </c>
      <c r="AJ5942">
        <v>624</v>
      </c>
      <c r="AK5942">
        <v>18</v>
      </c>
    </row>
    <row r="5943" spans="1:37" x14ac:dyDescent="0.2">
      <c r="A5943">
        <v>4</v>
      </c>
      <c r="B5943" t="s">
        <v>37</v>
      </c>
      <c r="C5943">
        <v>150</v>
      </c>
      <c r="D5943">
        <v>3000</v>
      </c>
      <c r="E5943">
        <v>11</v>
      </c>
      <c r="F5943">
        <v>1</v>
      </c>
      <c r="G5943">
        <v>1</v>
      </c>
      <c r="H5943" t="s">
        <v>36</v>
      </c>
      <c r="I5943">
        <v>1</v>
      </c>
      <c r="J5943" s="8" t="str">
        <f t="shared" si="184"/>
        <v xml:space="preserve">HIT </v>
      </c>
      <c r="K5943">
        <v>4</v>
      </c>
      <c r="L5943">
        <v>2</v>
      </c>
      <c r="M5943">
        <v>231.055238095238</v>
      </c>
      <c r="N5943">
        <v>49.92</v>
      </c>
      <c r="O5943">
        <v>1</v>
      </c>
      <c r="P5943">
        <v>3</v>
      </c>
      <c r="Q5943">
        <v>466.01523809523798</v>
      </c>
      <c r="R5943">
        <v>118.573333333333</v>
      </c>
      <c r="S5943">
        <v>2</v>
      </c>
      <c r="T5943">
        <v>6</v>
      </c>
      <c r="U5943">
        <v>232.92010498046901</v>
      </c>
      <c r="V5943">
        <v>43.329856872558601</v>
      </c>
      <c r="W5943">
        <v>1</v>
      </c>
      <c r="X5943">
        <v>3</v>
      </c>
      <c r="Y5943">
        <v>244.938608291333</v>
      </c>
      <c r="Z5943">
        <v>2.2440000000000002</v>
      </c>
      <c r="AA5943">
        <v>3.5259999999999998</v>
      </c>
      <c r="AB5943">
        <v>2.2290000000000001</v>
      </c>
      <c r="AC5943">
        <v>-1.4999999999999999E-2</v>
      </c>
      <c r="AD5943" s="8">
        <f t="shared" si="185"/>
        <v>1.4999999999999999E-2</v>
      </c>
      <c r="AE5943">
        <v>4114</v>
      </c>
      <c r="AF5943">
        <v>701191</v>
      </c>
      <c r="AG5943">
        <v>1937</v>
      </c>
      <c r="AH5943" t="s">
        <v>54</v>
      </c>
      <c r="AI5943">
        <v>625</v>
      </c>
      <c r="AJ5943">
        <v>624</v>
      </c>
      <c r="AK5943">
        <v>18</v>
      </c>
    </row>
    <row r="5944" spans="1:37" x14ac:dyDescent="0.2">
      <c r="A5944">
        <v>4</v>
      </c>
      <c r="B5944" t="s">
        <v>37</v>
      </c>
      <c r="C5944">
        <v>150</v>
      </c>
      <c r="D5944">
        <v>3000</v>
      </c>
      <c r="E5944">
        <v>12</v>
      </c>
      <c r="F5944">
        <v>0</v>
      </c>
      <c r="G5944">
        <v>0</v>
      </c>
      <c r="H5944" t="s">
        <v>33</v>
      </c>
      <c r="I5944">
        <v>1</v>
      </c>
      <c r="J5944" s="8" t="str">
        <f t="shared" si="184"/>
        <v>TNEG</v>
      </c>
      <c r="K5944">
        <v>0</v>
      </c>
      <c r="L5944" t="s">
        <v>34</v>
      </c>
      <c r="M5944">
        <v>543.668571428571</v>
      </c>
      <c r="N5944">
        <v>206.226666666667</v>
      </c>
      <c r="O5944">
        <v>3</v>
      </c>
      <c r="P5944">
        <v>7</v>
      </c>
      <c r="Q5944">
        <v>543.668571428571</v>
      </c>
      <c r="R5944">
        <v>206.226666666667</v>
      </c>
      <c r="S5944">
        <v>3</v>
      </c>
      <c r="T5944">
        <v>7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3.8460000000000001</v>
      </c>
      <c r="AA5944">
        <v>3.8460000000000001</v>
      </c>
      <c r="AB5944">
        <v>-1</v>
      </c>
      <c r="AC5944">
        <v>-1</v>
      </c>
      <c r="AD5944" s="8">
        <f t="shared" si="185"/>
        <v>1</v>
      </c>
      <c r="AE5944">
        <v>3110</v>
      </c>
      <c r="AF5944">
        <v>705302</v>
      </c>
      <c r="AG5944">
        <v>2046</v>
      </c>
      <c r="AH5944" t="s">
        <v>54</v>
      </c>
      <c r="AI5944">
        <v>625</v>
      </c>
      <c r="AJ5944">
        <v>624</v>
      </c>
      <c r="AK5944">
        <v>18</v>
      </c>
    </row>
    <row r="5945" spans="1:37" x14ac:dyDescent="0.2">
      <c r="A5945">
        <v>4</v>
      </c>
      <c r="B5945" t="s">
        <v>37</v>
      </c>
      <c r="C5945">
        <v>150</v>
      </c>
      <c r="D5945">
        <v>3000</v>
      </c>
      <c r="E5945">
        <v>13</v>
      </c>
      <c r="F5945">
        <v>1</v>
      </c>
      <c r="G5945">
        <v>2</v>
      </c>
      <c r="H5945" t="s">
        <v>36</v>
      </c>
      <c r="I5945">
        <v>1</v>
      </c>
      <c r="J5945" s="8" t="str">
        <f t="shared" si="184"/>
        <v xml:space="preserve">HIT </v>
      </c>
      <c r="K5945">
        <v>9</v>
      </c>
      <c r="L5945">
        <v>3</v>
      </c>
      <c r="M5945">
        <v>222.055238095238</v>
      </c>
      <c r="N5945">
        <v>292.88</v>
      </c>
      <c r="O5945">
        <v>4</v>
      </c>
      <c r="P5945">
        <v>3</v>
      </c>
      <c r="Q5945">
        <v>383.36190476190501</v>
      </c>
      <c r="R5945">
        <v>516.84</v>
      </c>
      <c r="S5945">
        <v>7</v>
      </c>
      <c r="T5945">
        <v>5</v>
      </c>
      <c r="U5945">
        <v>236.92010498046901</v>
      </c>
      <c r="V5945">
        <v>310.32985687255899</v>
      </c>
      <c r="W5945">
        <v>4</v>
      </c>
      <c r="X5945">
        <v>3</v>
      </c>
      <c r="Y5945">
        <v>253.16326735477</v>
      </c>
      <c r="Z5945">
        <v>1.282</v>
      </c>
      <c r="AA5945">
        <v>4.1669999999999998</v>
      </c>
      <c r="AB5945">
        <v>1.052</v>
      </c>
      <c r="AC5945">
        <v>-0.23</v>
      </c>
      <c r="AD5945" s="8">
        <f t="shared" si="185"/>
        <v>0.23</v>
      </c>
      <c r="AE5945">
        <v>2874</v>
      </c>
      <c r="AF5945">
        <v>710616</v>
      </c>
      <c r="AG5945">
        <v>827</v>
      </c>
      <c r="AH5945" t="s">
        <v>54</v>
      </c>
      <c r="AI5945">
        <v>625</v>
      </c>
      <c r="AJ5945">
        <v>624</v>
      </c>
      <c r="AK5945">
        <v>18</v>
      </c>
    </row>
    <row r="5946" spans="1:37" x14ac:dyDescent="0.2">
      <c r="A5946">
        <v>4</v>
      </c>
      <c r="B5946" t="s">
        <v>37</v>
      </c>
      <c r="C5946">
        <v>150</v>
      </c>
      <c r="D5946">
        <v>3000</v>
      </c>
      <c r="E5946">
        <v>14</v>
      </c>
      <c r="F5946">
        <v>0</v>
      </c>
      <c r="G5946">
        <v>0</v>
      </c>
      <c r="H5946" t="s">
        <v>33</v>
      </c>
      <c r="I5946">
        <v>1</v>
      </c>
      <c r="J5946" s="8" t="str">
        <f t="shared" si="184"/>
        <v>TNEG</v>
      </c>
      <c r="K5946">
        <v>0</v>
      </c>
      <c r="L5946" t="s">
        <v>34</v>
      </c>
      <c r="M5946">
        <v>307.70857142857102</v>
      </c>
      <c r="N5946">
        <v>505.84</v>
      </c>
      <c r="O5946">
        <v>7</v>
      </c>
      <c r="P5946">
        <v>4</v>
      </c>
      <c r="Q5946">
        <v>307.70857142857102</v>
      </c>
      <c r="R5946">
        <v>505.84</v>
      </c>
      <c r="S5946">
        <v>7</v>
      </c>
      <c r="T5946">
        <v>4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4.4870000000000001</v>
      </c>
      <c r="AA5946">
        <v>4.4870000000000001</v>
      </c>
      <c r="AB5946">
        <v>-1</v>
      </c>
      <c r="AC5946">
        <v>-1</v>
      </c>
      <c r="AD5946" s="8">
        <f t="shared" si="185"/>
        <v>1</v>
      </c>
      <c r="AE5946">
        <v>2180</v>
      </c>
      <c r="AF5946">
        <v>713798</v>
      </c>
      <c r="AG5946">
        <v>133</v>
      </c>
      <c r="AH5946" t="s">
        <v>54</v>
      </c>
      <c r="AI5946">
        <v>625</v>
      </c>
      <c r="AJ5946">
        <v>624</v>
      </c>
      <c r="AK5946">
        <v>18</v>
      </c>
    </row>
    <row r="5947" spans="1:37" x14ac:dyDescent="0.2">
      <c r="A5947">
        <v>4</v>
      </c>
      <c r="B5947" t="s">
        <v>37</v>
      </c>
      <c r="C5947">
        <v>150</v>
      </c>
      <c r="D5947">
        <v>3000</v>
      </c>
      <c r="E5947">
        <v>15</v>
      </c>
      <c r="F5947">
        <v>1</v>
      </c>
      <c r="G5947">
        <v>3</v>
      </c>
      <c r="H5947" t="s">
        <v>36</v>
      </c>
      <c r="I5947">
        <v>1</v>
      </c>
      <c r="J5947" s="8" t="str">
        <f t="shared" si="184"/>
        <v xml:space="preserve">HIT </v>
      </c>
      <c r="K5947">
        <v>14</v>
      </c>
      <c r="L5947">
        <v>4</v>
      </c>
      <c r="M5947">
        <v>76.748571428571395</v>
      </c>
      <c r="N5947">
        <v>54.92</v>
      </c>
      <c r="O5947">
        <v>1</v>
      </c>
      <c r="P5947">
        <v>1</v>
      </c>
      <c r="Q5947">
        <v>307.70857142857102</v>
      </c>
      <c r="R5947">
        <v>505.84</v>
      </c>
      <c r="S5947">
        <v>7</v>
      </c>
      <c r="T5947">
        <v>4</v>
      </c>
      <c r="U5947">
        <v>75.920104980468807</v>
      </c>
      <c r="V5947">
        <v>46.329856872558601</v>
      </c>
      <c r="W5947">
        <v>1</v>
      </c>
      <c r="X5947">
        <v>1</v>
      </c>
      <c r="Y5947">
        <v>514.66053357078499</v>
      </c>
      <c r="Z5947">
        <v>0.32100000000000001</v>
      </c>
      <c r="AA5947">
        <v>4.8079999999999998</v>
      </c>
      <c r="AB5947">
        <v>2.8170000000000002</v>
      </c>
      <c r="AC5947">
        <v>2.4969999999999999</v>
      </c>
      <c r="AD5947" s="8">
        <f t="shared" si="185"/>
        <v>2.4969999999999999</v>
      </c>
      <c r="AE5947">
        <v>2417</v>
      </c>
      <c r="AF5947">
        <v>717840</v>
      </c>
      <c r="AG5947">
        <v>2042</v>
      </c>
      <c r="AH5947" t="s">
        <v>54</v>
      </c>
      <c r="AI5947">
        <v>625</v>
      </c>
      <c r="AJ5947">
        <v>624</v>
      </c>
      <c r="AK5947">
        <v>18</v>
      </c>
    </row>
    <row r="5948" spans="1:37" x14ac:dyDescent="0.2">
      <c r="A5948">
        <v>4</v>
      </c>
      <c r="B5948" t="s">
        <v>37</v>
      </c>
      <c r="C5948">
        <v>150</v>
      </c>
      <c r="D5948">
        <v>3000</v>
      </c>
      <c r="E5948">
        <v>16</v>
      </c>
      <c r="F5948">
        <v>1</v>
      </c>
      <c r="G5948">
        <v>4</v>
      </c>
      <c r="H5948" t="s">
        <v>33</v>
      </c>
      <c r="I5948">
        <v>0</v>
      </c>
      <c r="J5948" s="8" t="str">
        <f t="shared" si="184"/>
        <v>MISS</v>
      </c>
      <c r="K5948">
        <v>2</v>
      </c>
      <c r="L5948">
        <v>1</v>
      </c>
      <c r="M5948">
        <v>235.055238095238</v>
      </c>
      <c r="N5948">
        <v>506.84</v>
      </c>
      <c r="O5948">
        <v>7</v>
      </c>
      <c r="P5948">
        <v>3</v>
      </c>
      <c r="Q5948">
        <v>307.70857142857102</v>
      </c>
      <c r="R5948">
        <v>505.84</v>
      </c>
      <c r="S5948">
        <v>7</v>
      </c>
      <c r="T5948">
        <v>4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4.4870000000000001</v>
      </c>
      <c r="AA5948">
        <v>5.1280000000000001</v>
      </c>
      <c r="AB5948">
        <v>-1</v>
      </c>
      <c r="AC5948">
        <v>-1</v>
      </c>
      <c r="AD5948" s="8">
        <f t="shared" si="185"/>
        <v>1</v>
      </c>
      <c r="AE5948">
        <v>1606</v>
      </c>
      <c r="AF5948">
        <v>720447</v>
      </c>
      <c r="AG5948">
        <v>133</v>
      </c>
      <c r="AH5948" t="s">
        <v>54</v>
      </c>
      <c r="AI5948">
        <v>625</v>
      </c>
      <c r="AJ5948">
        <v>624</v>
      </c>
      <c r="AK5948">
        <v>18</v>
      </c>
    </row>
    <row r="5949" spans="1:37" x14ac:dyDescent="0.2">
      <c r="A5949">
        <v>4</v>
      </c>
      <c r="B5949" t="s">
        <v>37</v>
      </c>
      <c r="C5949">
        <v>150</v>
      </c>
      <c r="D5949">
        <v>3000</v>
      </c>
      <c r="E5949">
        <v>17</v>
      </c>
      <c r="F5949">
        <v>0</v>
      </c>
      <c r="G5949">
        <v>0</v>
      </c>
      <c r="H5949" t="s">
        <v>36</v>
      </c>
      <c r="I5949">
        <v>0</v>
      </c>
      <c r="J5949" s="8" t="str">
        <f t="shared" si="184"/>
        <v>FA</v>
      </c>
      <c r="K5949">
        <v>0</v>
      </c>
      <c r="L5949" t="s">
        <v>34</v>
      </c>
      <c r="M5949">
        <v>524.668571428571</v>
      </c>
      <c r="N5949">
        <v>516.84</v>
      </c>
      <c r="O5949">
        <v>7</v>
      </c>
      <c r="P5949">
        <v>7</v>
      </c>
      <c r="Q5949">
        <v>524.668571428571</v>
      </c>
      <c r="R5949">
        <v>516.84</v>
      </c>
      <c r="S5949">
        <v>7</v>
      </c>
      <c r="T5949">
        <v>7</v>
      </c>
      <c r="U5949">
        <v>537.92010498046898</v>
      </c>
      <c r="V5949">
        <v>505.32985687255899</v>
      </c>
      <c r="W5949">
        <v>7</v>
      </c>
      <c r="X5949">
        <v>7</v>
      </c>
      <c r="Y5949">
        <v>17.552394033044202</v>
      </c>
      <c r="Z5949">
        <v>5.4489999999999998</v>
      </c>
      <c r="AA5949">
        <v>5.4489999999999998</v>
      </c>
      <c r="AB5949">
        <v>3.1110000000000002</v>
      </c>
      <c r="AC5949">
        <v>-2.3380000000000001</v>
      </c>
      <c r="AD5949" s="8">
        <f t="shared" si="185"/>
        <v>2.3380000000000001</v>
      </c>
      <c r="AE5949">
        <v>2018</v>
      </c>
      <c r="AF5949">
        <v>725119</v>
      </c>
      <c r="AG5949">
        <v>1720</v>
      </c>
      <c r="AH5949" t="s">
        <v>54</v>
      </c>
      <c r="AI5949">
        <v>625</v>
      </c>
      <c r="AJ5949">
        <v>624</v>
      </c>
      <c r="AK5949">
        <v>18</v>
      </c>
    </row>
    <row r="5950" spans="1:37" x14ac:dyDescent="0.2">
      <c r="A5950">
        <v>4</v>
      </c>
      <c r="B5950" t="s">
        <v>37</v>
      </c>
      <c r="C5950">
        <v>150</v>
      </c>
      <c r="D5950">
        <v>3000</v>
      </c>
      <c r="E5950">
        <v>18</v>
      </c>
      <c r="F5950">
        <v>0</v>
      </c>
      <c r="G5950">
        <v>0</v>
      </c>
      <c r="H5950" t="s">
        <v>33</v>
      </c>
      <c r="I5950">
        <v>1</v>
      </c>
      <c r="J5950" s="8" t="str">
        <f t="shared" si="184"/>
        <v>TNEG</v>
      </c>
      <c r="K5950">
        <v>0</v>
      </c>
      <c r="L5950" t="s">
        <v>34</v>
      </c>
      <c r="M5950">
        <v>155.401904761905</v>
      </c>
      <c r="N5950">
        <v>523.84</v>
      </c>
      <c r="O5950">
        <v>7</v>
      </c>
      <c r="P5950">
        <v>2</v>
      </c>
      <c r="Q5950">
        <v>155.401904761905</v>
      </c>
      <c r="R5950">
        <v>523.84</v>
      </c>
      <c r="S5950">
        <v>7</v>
      </c>
      <c r="T5950">
        <v>2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5.7690000000000001</v>
      </c>
      <c r="AA5950">
        <v>5.7690000000000001</v>
      </c>
      <c r="AB5950">
        <v>-1</v>
      </c>
      <c r="AC5950">
        <v>-1</v>
      </c>
      <c r="AD5950" s="8">
        <f t="shared" si="185"/>
        <v>1</v>
      </c>
      <c r="AE5950">
        <v>2660</v>
      </c>
      <c r="AF5950">
        <v>728782</v>
      </c>
      <c r="AG5950">
        <v>789</v>
      </c>
      <c r="AH5950" t="s">
        <v>54</v>
      </c>
      <c r="AI5950">
        <v>625</v>
      </c>
      <c r="AJ5950">
        <v>624</v>
      </c>
      <c r="AK5950">
        <v>18</v>
      </c>
    </row>
    <row r="5951" spans="1:37" x14ac:dyDescent="0.2">
      <c r="A5951">
        <v>4</v>
      </c>
      <c r="B5951" t="s">
        <v>37</v>
      </c>
      <c r="C5951">
        <v>150</v>
      </c>
      <c r="D5951">
        <v>3000</v>
      </c>
      <c r="E5951">
        <v>19</v>
      </c>
      <c r="F5951">
        <v>1</v>
      </c>
      <c r="G5951">
        <v>5</v>
      </c>
      <c r="H5951" t="s">
        <v>33</v>
      </c>
      <c r="I5951">
        <v>0</v>
      </c>
      <c r="J5951" s="8" t="str">
        <f t="shared" si="184"/>
        <v>MISS</v>
      </c>
      <c r="K5951">
        <v>14</v>
      </c>
      <c r="L5951">
        <v>4</v>
      </c>
      <c r="M5951">
        <v>389.36190476190501</v>
      </c>
      <c r="N5951">
        <v>137.57333333333301</v>
      </c>
      <c r="O5951">
        <v>2</v>
      </c>
      <c r="P5951">
        <v>5</v>
      </c>
      <c r="Q5951">
        <v>380.36190476190501</v>
      </c>
      <c r="R5951">
        <v>215.226666666667</v>
      </c>
      <c r="S5951">
        <v>3</v>
      </c>
      <c r="T5951">
        <v>5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1.603</v>
      </c>
      <c r="AA5951">
        <v>6.09</v>
      </c>
      <c r="AB5951">
        <v>-1</v>
      </c>
      <c r="AC5951">
        <v>-1</v>
      </c>
      <c r="AD5951" s="8">
        <f t="shared" si="185"/>
        <v>1</v>
      </c>
      <c r="AE5951">
        <v>1337</v>
      </c>
      <c r="AF5951">
        <v>730622</v>
      </c>
      <c r="AG5951">
        <v>1694</v>
      </c>
      <c r="AH5951" t="s">
        <v>54</v>
      </c>
      <c r="AI5951">
        <v>625</v>
      </c>
      <c r="AJ5951">
        <v>624</v>
      </c>
      <c r="AK5951">
        <v>18</v>
      </c>
    </row>
    <row r="5952" spans="1:37" x14ac:dyDescent="0.2">
      <c r="A5952">
        <v>4</v>
      </c>
      <c r="B5952" t="s">
        <v>37</v>
      </c>
      <c r="C5952">
        <v>150</v>
      </c>
      <c r="D5952">
        <v>3000</v>
      </c>
      <c r="E5952">
        <v>20</v>
      </c>
      <c r="F5952">
        <v>1</v>
      </c>
      <c r="G5952">
        <v>6</v>
      </c>
      <c r="H5952" t="s">
        <v>36</v>
      </c>
      <c r="I5952">
        <v>1</v>
      </c>
      <c r="J5952" s="8" t="str">
        <f t="shared" si="184"/>
        <v xml:space="preserve">HIT </v>
      </c>
      <c r="K5952">
        <v>2</v>
      </c>
      <c r="L5952">
        <v>1</v>
      </c>
      <c r="M5952">
        <v>389.36190476190501</v>
      </c>
      <c r="N5952">
        <v>137.57333333333301</v>
      </c>
      <c r="O5952">
        <v>2</v>
      </c>
      <c r="P5952">
        <v>5</v>
      </c>
      <c r="Q5952">
        <v>155.401904761905</v>
      </c>
      <c r="R5952">
        <v>523.84</v>
      </c>
      <c r="S5952">
        <v>7</v>
      </c>
      <c r="T5952">
        <v>2</v>
      </c>
      <c r="U5952">
        <v>386.92010498046898</v>
      </c>
      <c r="V5952">
        <v>121.32985687255901</v>
      </c>
      <c r="W5952">
        <v>2</v>
      </c>
      <c r="X5952">
        <v>5</v>
      </c>
      <c r="Y5952">
        <v>464.34372220685498</v>
      </c>
      <c r="Z5952">
        <v>5.7690000000000001</v>
      </c>
      <c r="AA5952">
        <v>6.41</v>
      </c>
      <c r="AB5952">
        <v>4.2880000000000003</v>
      </c>
      <c r="AC5952">
        <v>-1.482</v>
      </c>
      <c r="AD5952" s="8">
        <f t="shared" si="185"/>
        <v>1.482</v>
      </c>
      <c r="AE5952">
        <v>2514</v>
      </c>
      <c r="AF5952">
        <v>734727</v>
      </c>
      <c r="AG5952">
        <v>789</v>
      </c>
      <c r="AH5952" t="s">
        <v>54</v>
      </c>
      <c r="AI5952">
        <v>625</v>
      </c>
      <c r="AJ5952">
        <v>624</v>
      </c>
      <c r="AK5952">
        <v>18</v>
      </c>
    </row>
    <row r="5953" spans="1:37" x14ac:dyDescent="0.2">
      <c r="A5953">
        <v>4</v>
      </c>
      <c r="B5953" t="s">
        <v>37</v>
      </c>
      <c r="C5953">
        <v>150</v>
      </c>
      <c r="D5953">
        <v>3000</v>
      </c>
      <c r="E5953">
        <v>21</v>
      </c>
      <c r="F5953">
        <v>1</v>
      </c>
      <c r="G5953">
        <v>7</v>
      </c>
      <c r="H5953" t="s">
        <v>36</v>
      </c>
      <c r="I5953">
        <v>1</v>
      </c>
      <c r="J5953" s="8" t="str">
        <f t="shared" si="184"/>
        <v xml:space="preserve">HIT </v>
      </c>
      <c r="K5953">
        <v>12</v>
      </c>
      <c r="L5953">
        <v>4</v>
      </c>
      <c r="M5953">
        <v>65.748571428571395</v>
      </c>
      <c r="N5953">
        <v>443.18666666666701</v>
      </c>
      <c r="O5953">
        <v>6</v>
      </c>
      <c r="P5953">
        <v>1</v>
      </c>
      <c r="Q5953">
        <v>466.01523809523798</v>
      </c>
      <c r="R5953">
        <v>118.573333333333</v>
      </c>
      <c r="S5953">
        <v>2</v>
      </c>
      <c r="T5953">
        <v>6</v>
      </c>
      <c r="U5953">
        <v>67.920104980468807</v>
      </c>
      <c r="V5953">
        <v>448.32985687255899</v>
      </c>
      <c r="W5953">
        <v>6</v>
      </c>
      <c r="X5953">
        <v>1</v>
      </c>
      <c r="Y5953">
        <v>516.93239386436403</v>
      </c>
      <c r="Z5953">
        <v>2.8849999999999998</v>
      </c>
      <c r="AA5953">
        <v>6.7309999999999999</v>
      </c>
      <c r="AB5953">
        <v>2.5230000000000001</v>
      </c>
      <c r="AC5953">
        <v>-0.36199999999999999</v>
      </c>
      <c r="AD5953" s="8">
        <f t="shared" si="185"/>
        <v>0.36199999999999999</v>
      </c>
      <c r="AE5953">
        <v>1596</v>
      </c>
      <c r="AF5953">
        <v>738727</v>
      </c>
      <c r="AG5953">
        <v>1707</v>
      </c>
      <c r="AH5953" t="s">
        <v>54</v>
      </c>
      <c r="AI5953">
        <v>625</v>
      </c>
      <c r="AJ5953">
        <v>624</v>
      </c>
      <c r="AK5953">
        <v>18</v>
      </c>
    </row>
    <row r="5954" spans="1:37" x14ac:dyDescent="0.2">
      <c r="A5954">
        <v>4</v>
      </c>
      <c r="B5954" t="s">
        <v>37</v>
      </c>
      <c r="C5954">
        <v>150</v>
      </c>
      <c r="D5954">
        <v>3000</v>
      </c>
      <c r="E5954">
        <v>22</v>
      </c>
      <c r="F5954">
        <v>1</v>
      </c>
      <c r="G5954">
        <v>8</v>
      </c>
      <c r="H5954" t="s">
        <v>36</v>
      </c>
      <c r="I5954">
        <v>1</v>
      </c>
      <c r="J5954" s="8" t="str">
        <f t="shared" si="184"/>
        <v xml:space="preserve">HIT </v>
      </c>
      <c r="K5954">
        <v>14</v>
      </c>
      <c r="L5954">
        <v>4</v>
      </c>
      <c r="M5954">
        <v>155.401904761905</v>
      </c>
      <c r="N5954">
        <v>274.88</v>
      </c>
      <c r="O5954">
        <v>4</v>
      </c>
      <c r="P5954">
        <v>2</v>
      </c>
      <c r="Q5954">
        <v>445.01523809523798</v>
      </c>
      <c r="R5954">
        <v>47.92</v>
      </c>
      <c r="S5954">
        <v>1</v>
      </c>
      <c r="T5954">
        <v>6</v>
      </c>
      <c r="U5954">
        <v>167.92010498046901</v>
      </c>
      <c r="V5954">
        <v>285.32985687255899</v>
      </c>
      <c r="W5954">
        <v>4</v>
      </c>
      <c r="X5954">
        <v>2</v>
      </c>
      <c r="Y5954">
        <v>364.89060406667198</v>
      </c>
      <c r="Z5954">
        <v>2.5640000000000001</v>
      </c>
      <c r="AA5954">
        <v>7.0510000000000002</v>
      </c>
      <c r="AB5954">
        <v>5.3170000000000002</v>
      </c>
      <c r="AC5954">
        <v>2.7530000000000001</v>
      </c>
      <c r="AD5954" s="8">
        <f t="shared" si="185"/>
        <v>2.7530000000000001</v>
      </c>
      <c r="AE5954">
        <v>2181</v>
      </c>
      <c r="AF5954">
        <v>743120</v>
      </c>
      <c r="AG5954">
        <v>314</v>
      </c>
      <c r="AH5954" t="s">
        <v>54</v>
      </c>
      <c r="AI5954">
        <v>625</v>
      </c>
      <c r="AJ5954">
        <v>624</v>
      </c>
      <c r="AK5954">
        <v>18</v>
      </c>
    </row>
    <row r="5955" spans="1:37" x14ac:dyDescent="0.2">
      <c r="A5955">
        <v>4</v>
      </c>
      <c r="B5955" t="s">
        <v>37</v>
      </c>
      <c r="C5955">
        <v>150</v>
      </c>
      <c r="D5955">
        <v>3000</v>
      </c>
      <c r="E5955">
        <v>23</v>
      </c>
      <c r="F5955">
        <v>0</v>
      </c>
      <c r="G5955">
        <v>0</v>
      </c>
      <c r="H5955" t="s">
        <v>33</v>
      </c>
      <c r="I5955">
        <v>1</v>
      </c>
      <c r="J5955" s="8" t="str">
        <f t="shared" ref="J5955:J6018" si="186">IF(AND(F5955=0,I5955=1),"TNEG",IF(AND(F5955=0,I5955=0),"FA",IF(AND(F5955=1,I5955=1),"HIT ","MISS")))</f>
        <v>TNEG</v>
      </c>
      <c r="K5955">
        <v>0</v>
      </c>
      <c r="L5955" t="s">
        <v>34</v>
      </c>
      <c r="M5955">
        <v>543.668571428571</v>
      </c>
      <c r="N5955">
        <v>206.226666666667</v>
      </c>
      <c r="O5955">
        <v>3</v>
      </c>
      <c r="P5955">
        <v>7</v>
      </c>
      <c r="Q5955">
        <v>543.668571428571</v>
      </c>
      <c r="R5955">
        <v>206.226666666667</v>
      </c>
      <c r="S5955">
        <v>3</v>
      </c>
      <c r="T5955">
        <v>7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7.3719999999999999</v>
      </c>
      <c r="AA5955">
        <v>7.3719999999999999</v>
      </c>
      <c r="AB5955">
        <v>-1</v>
      </c>
      <c r="AC5955">
        <v>-1</v>
      </c>
      <c r="AD5955" s="8">
        <f t="shared" ref="AD5955:AD6018" si="187">ABS(AC5955)</f>
        <v>1</v>
      </c>
      <c r="AE5955">
        <v>2573</v>
      </c>
      <c r="AF5955">
        <v>746695</v>
      </c>
      <c r="AG5955">
        <v>1940</v>
      </c>
      <c r="AH5955" t="s">
        <v>54</v>
      </c>
      <c r="AI5955">
        <v>625</v>
      </c>
      <c r="AJ5955">
        <v>624</v>
      </c>
      <c r="AK5955">
        <v>18</v>
      </c>
    </row>
    <row r="5956" spans="1:37" x14ac:dyDescent="0.2">
      <c r="A5956">
        <v>4</v>
      </c>
      <c r="B5956" t="s">
        <v>37</v>
      </c>
      <c r="C5956">
        <v>150</v>
      </c>
      <c r="D5956">
        <v>3000</v>
      </c>
      <c r="E5956">
        <v>24</v>
      </c>
      <c r="F5956">
        <v>1</v>
      </c>
      <c r="G5956">
        <v>9</v>
      </c>
      <c r="H5956" t="s">
        <v>36</v>
      </c>
      <c r="I5956">
        <v>1</v>
      </c>
      <c r="J5956" s="8" t="str">
        <f t="shared" si="186"/>
        <v xml:space="preserve">HIT </v>
      </c>
      <c r="K5956">
        <v>21</v>
      </c>
      <c r="L5956">
        <v>4</v>
      </c>
      <c r="M5956">
        <v>76.748571428571395</v>
      </c>
      <c r="N5956">
        <v>54.92</v>
      </c>
      <c r="O5956">
        <v>1</v>
      </c>
      <c r="P5956">
        <v>1</v>
      </c>
      <c r="Q5956">
        <v>372.36190476190501</v>
      </c>
      <c r="R5956">
        <v>292.88</v>
      </c>
      <c r="S5956">
        <v>4</v>
      </c>
      <c r="T5956">
        <v>5</v>
      </c>
      <c r="U5956">
        <v>77.920104980468807</v>
      </c>
      <c r="V5956">
        <v>55.329856872558601</v>
      </c>
      <c r="W5956">
        <v>1</v>
      </c>
      <c r="X5956">
        <v>1</v>
      </c>
      <c r="Y5956">
        <v>378.32002849227899</v>
      </c>
      <c r="Z5956">
        <v>0.96199999999999997</v>
      </c>
      <c r="AA5956">
        <v>7.6920000000000002</v>
      </c>
      <c r="AB5956">
        <v>2.67</v>
      </c>
      <c r="AC5956">
        <v>1.708</v>
      </c>
      <c r="AD5956" s="8">
        <f t="shared" si="187"/>
        <v>1.708</v>
      </c>
      <c r="AE5956">
        <v>2937</v>
      </c>
      <c r="AF5956">
        <v>751551</v>
      </c>
      <c r="AG5956">
        <v>783</v>
      </c>
      <c r="AH5956" t="s">
        <v>54</v>
      </c>
      <c r="AI5956">
        <v>625</v>
      </c>
      <c r="AJ5956">
        <v>624</v>
      </c>
      <c r="AK5956">
        <v>18</v>
      </c>
    </row>
    <row r="5957" spans="1:37" x14ac:dyDescent="0.2">
      <c r="A5957">
        <v>4</v>
      </c>
      <c r="B5957" t="s">
        <v>37</v>
      </c>
      <c r="C5957">
        <v>150</v>
      </c>
      <c r="D5957">
        <v>3000</v>
      </c>
      <c r="E5957">
        <v>25</v>
      </c>
      <c r="F5957">
        <v>1</v>
      </c>
      <c r="G5957">
        <v>10</v>
      </c>
      <c r="H5957" t="s">
        <v>36</v>
      </c>
      <c r="I5957">
        <v>1</v>
      </c>
      <c r="J5957" s="8" t="str">
        <f t="shared" si="186"/>
        <v xml:space="preserve">HIT </v>
      </c>
      <c r="K5957">
        <v>19</v>
      </c>
      <c r="L5957">
        <v>4</v>
      </c>
      <c r="M5957">
        <v>381.36190476190501</v>
      </c>
      <c r="N5957">
        <v>46.92</v>
      </c>
      <c r="O5957">
        <v>1</v>
      </c>
      <c r="P5957">
        <v>5</v>
      </c>
      <c r="Q5957">
        <v>153.401904761905</v>
      </c>
      <c r="R5957">
        <v>116.573333333333</v>
      </c>
      <c r="S5957">
        <v>2</v>
      </c>
      <c r="T5957">
        <v>2</v>
      </c>
      <c r="U5957">
        <v>377.92010498046898</v>
      </c>
      <c r="V5957">
        <v>45.329856872558601</v>
      </c>
      <c r="W5957">
        <v>1</v>
      </c>
      <c r="X5957">
        <v>5</v>
      </c>
      <c r="Y5957">
        <v>235.55053633477499</v>
      </c>
      <c r="Z5957">
        <v>1.923</v>
      </c>
      <c r="AA5957">
        <v>8.0129999999999999</v>
      </c>
      <c r="AB5957">
        <v>4.8760000000000003</v>
      </c>
      <c r="AC5957">
        <v>2.9529999999999998</v>
      </c>
      <c r="AD5957" s="8">
        <f t="shared" si="187"/>
        <v>2.9529999999999998</v>
      </c>
      <c r="AE5957">
        <v>1502</v>
      </c>
      <c r="AF5957">
        <v>755231</v>
      </c>
      <c r="AG5957">
        <v>1854</v>
      </c>
      <c r="AH5957" t="s">
        <v>54</v>
      </c>
      <c r="AI5957">
        <v>625</v>
      </c>
      <c r="AJ5957">
        <v>624</v>
      </c>
      <c r="AK5957">
        <v>18</v>
      </c>
    </row>
    <row r="5958" spans="1:37" x14ac:dyDescent="0.2">
      <c r="A5958">
        <v>4</v>
      </c>
      <c r="B5958" t="s">
        <v>37</v>
      </c>
      <c r="C5958">
        <v>150</v>
      </c>
      <c r="D5958">
        <v>3000</v>
      </c>
      <c r="E5958">
        <v>26</v>
      </c>
      <c r="F5958">
        <v>0</v>
      </c>
      <c r="G5958">
        <v>0</v>
      </c>
      <c r="H5958" t="s">
        <v>36</v>
      </c>
      <c r="I5958">
        <v>0</v>
      </c>
      <c r="J5958" s="8" t="str">
        <f t="shared" si="186"/>
        <v>FA</v>
      </c>
      <c r="K5958">
        <v>0</v>
      </c>
      <c r="L5958" t="s">
        <v>34</v>
      </c>
      <c r="M5958">
        <v>135.401904761905</v>
      </c>
      <c r="N5958">
        <v>42.92</v>
      </c>
      <c r="O5958">
        <v>1</v>
      </c>
      <c r="P5958">
        <v>2</v>
      </c>
      <c r="Q5958">
        <v>135.401904761905</v>
      </c>
      <c r="R5958">
        <v>42.92</v>
      </c>
      <c r="S5958">
        <v>1</v>
      </c>
      <c r="T5958">
        <v>2</v>
      </c>
      <c r="U5958">
        <v>143.92010498046901</v>
      </c>
      <c r="V5958">
        <v>31.329856872558601</v>
      </c>
      <c r="W5958">
        <v>1</v>
      </c>
      <c r="X5958">
        <v>2</v>
      </c>
      <c r="Y5958">
        <v>14.383711366616099</v>
      </c>
      <c r="Z5958">
        <v>8.3330000000000002</v>
      </c>
      <c r="AA5958">
        <v>8.3330000000000002</v>
      </c>
      <c r="AB5958">
        <v>5.17</v>
      </c>
      <c r="AC5958">
        <v>-3.1629999999999998</v>
      </c>
      <c r="AD5958" s="8">
        <f t="shared" si="187"/>
        <v>3.1629999999999998</v>
      </c>
      <c r="AE5958">
        <v>1709</v>
      </c>
      <c r="AF5958">
        <v>760743</v>
      </c>
      <c r="AG5958">
        <v>1131</v>
      </c>
      <c r="AH5958" t="s">
        <v>54</v>
      </c>
      <c r="AI5958">
        <v>625</v>
      </c>
      <c r="AJ5958">
        <v>624</v>
      </c>
      <c r="AK5958">
        <v>18</v>
      </c>
    </row>
    <row r="5959" spans="1:37" x14ac:dyDescent="0.2">
      <c r="A5959">
        <v>4</v>
      </c>
      <c r="B5959" t="s">
        <v>37</v>
      </c>
      <c r="C5959">
        <v>150</v>
      </c>
      <c r="D5959">
        <v>3000</v>
      </c>
      <c r="E5959">
        <v>27</v>
      </c>
      <c r="F5959">
        <v>0</v>
      </c>
      <c r="G5959">
        <v>0</v>
      </c>
      <c r="H5959" t="s">
        <v>33</v>
      </c>
      <c r="I5959">
        <v>1</v>
      </c>
      <c r="J5959" s="8" t="str">
        <f t="shared" si="186"/>
        <v>TNEG</v>
      </c>
      <c r="K5959">
        <v>0</v>
      </c>
      <c r="L5959" t="s">
        <v>34</v>
      </c>
      <c r="M5959">
        <v>290.70857142857102</v>
      </c>
      <c r="N5959">
        <v>294.88</v>
      </c>
      <c r="O5959">
        <v>4</v>
      </c>
      <c r="P5959">
        <v>4</v>
      </c>
      <c r="Q5959">
        <v>290.70857142857102</v>
      </c>
      <c r="R5959">
        <v>294.88</v>
      </c>
      <c r="S5959">
        <v>4</v>
      </c>
      <c r="T5959">
        <v>4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8.6539999999999999</v>
      </c>
      <c r="AA5959">
        <v>8.6539999999999999</v>
      </c>
      <c r="AB5959">
        <v>-1</v>
      </c>
      <c r="AC5959">
        <v>-1</v>
      </c>
      <c r="AD5959" s="8">
        <f t="shared" si="187"/>
        <v>1</v>
      </c>
      <c r="AE5959">
        <v>2589</v>
      </c>
      <c r="AF5959">
        <v>764335</v>
      </c>
      <c r="AG5959">
        <v>634</v>
      </c>
      <c r="AH5959" t="s">
        <v>54</v>
      </c>
      <c r="AI5959">
        <v>625</v>
      </c>
      <c r="AJ5959">
        <v>624</v>
      </c>
      <c r="AK5959">
        <v>18</v>
      </c>
    </row>
    <row r="5960" spans="1:37" x14ac:dyDescent="0.2">
      <c r="A5960">
        <v>4</v>
      </c>
      <c r="B5960" t="s">
        <v>37</v>
      </c>
      <c r="C5960">
        <v>150</v>
      </c>
      <c r="D5960">
        <v>3000</v>
      </c>
      <c r="E5960">
        <v>28</v>
      </c>
      <c r="F5960">
        <v>0</v>
      </c>
      <c r="G5960">
        <v>0</v>
      </c>
      <c r="H5960" t="s">
        <v>33</v>
      </c>
      <c r="I5960">
        <v>1</v>
      </c>
      <c r="J5960" s="8" t="str">
        <f t="shared" si="186"/>
        <v>TNEG</v>
      </c>
      <c r="K5960">
        <v>0</v>
      </c>
      <c r="L5960" t="s">
        <v>34</v>
      </c>
      <c r="M5960">
        <v>302.70857142857102</v>
      </c>
      <c r="N5960">
        <v>200.226666666667</v>
      </c>
      <c r="O5960">
        <v>3</v>
      </c>
      <c r="P5960">
        <v>4</v>
      </c>
      <c r="Q5960">
        <v>302.70857142857102</v>
      </c>
      <c r="R5960">
        <v>200.226666666667</v>
      </c>
      <c r="S5960">
        <v>3</v>
      </c>
      <c r="T5960">
        <v>4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8.9740000000000002</v>
      </c>
      <c r="AA5960">
        <v>8.9740000000000002</v>
      </c>
      <c r="AB5960">
        <v>-1</v>
      </c>
      <c r="AC5960">
        <v>-1</v>
      </c>
      <c r="AD5960" s="8">
        <f t="shared" si="187"/>
        <v>1</v>
      </c>
      <c r="AE5960">
        <v>1481</v>
      </c>
      <c r="AF5960">
        <v>766320</v>
      </c>
      <c r="AG5960">
        <v>215</v>
      </c>
      <c r="AH5960" t="s">
        <v>54</v>
      </c>
      <c r="AI5960">
        <v>625</v>
      </c>
      <c r="AJ5960">
        <v>624</v>
      </c>
      <c r="AK5960">
        <v>18</v>
      </c>
    </row>
    <row r="5961" spans="1:37" x14ac:dyDescent="0.2">
      <c r="A5961">
        <v>4</v>
      </c>
      <c r="B5961" t="s">
        <v>37</v>
      </c>
      <c r="C5961">
        <v>150</v>
      </c>
      <c r="D5961">
        <v>3000</v>
      </c>
      <c r="E5961">
        <v>29</v>
      </c>
      <c r="F5961">
        <v>0</v>
      </c>
      <c r="G5961">
        <v>0</v>
      </c>
      <c r="H5961" t="s">
        <v>33</v>
      </c>
      <c r="I5961">
        <v>1</v>
      </c>
      <c r="J5961" s="8" t="str">
        <f t="shared" si="186"/>
        <v>TNEG</v>
      </c>
      <c r="K5961">
        <v>0</v>
      </c>
      <c r="L5961" t="s">
        <v>34</v>
      </c>
      <c r="M5961">
        <v>211.055238095238</v>
      </c>
      <c r="N5961">
        <v>132.57333333333301</v>
      </c>
      <c r="O5961">
        <v>2</v>
      </c>
      <c r="P5961">
        <v>3</v>
      </c>
      <c r="Q5961">
        <v>211.055238095238</v>
      </c>
      <c r="R5961">
        <v>132.57333333333301</v>
      </c>
      <c r="S5961">
        <v>2</v>
      </c>
      <c r="T5961">
        <v>3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9.2949999999999999</v>
      </c>
      <c r="AA5961">
        <v>9.2949999999999999</v>
      </c>
      <c r="AB5961">
        <v>-1</v>
      </c>
      <c r="AC5961">
        <v>-1</v>
      </c>
      <c r="AD5961" s="8">
        <f t="shared" si="187"/>
        <v>1</v>
      </c>
      <c r="AE5961">
        <v>1081</v>
      </c>
      <c r="AF5961">
        <v>767903</v>
      </c>
      <c r="AG5961">
        <v>2031</v>
      </c>
      <c r="AH5961" t="s">
        <v>54</v>
      </c>
      <c r="AI5961">
        <v>625</v>
      </c>
      <c r="AJ5961">
        <v>624</v>
      </c>
      <c r="AK5961">
        <v>18</v>
      </c>
    </row>
    <row r="5962" spans="1:37" x14ac:dyDescent="0.2">
      <c r="A5962">
        <v>4</v>
      </c>
      <c r="B5962" t="s">
        <v>37</v>
      </c>
      <c r="C5962">
        <v>150</v>
      </c>
      <c r="D5962">
        <v>3000</v>
      </c>
      <c r="E5962">
        <v>30</v>
      </c>
      <c r="F5962">
        <v>1</v>
      </c>
      <c r="G5962">
        <v>11</v>
      </c>
      <c r="H5962" t="s">
        <v>36</v>
      </c>
      <c r="I5962">
        <v>1</v>
      </c>
      <c r="J5962" s="8" t="str">
        <f t="shared" si="186"/>
        <v xml:space="preserve">HIT </v>
      </c>
      <c r="K5962">
        <v>13</v>
      </c>
      <c r="L5962">
        <v>4</v>
      </c>
      <c r="M5962">
        <v>73.748571428571395</v>
      </c>
      <c r="N5962">
        <v>356.53333333333302</v>
      </c>
      <c r="O5962">
        <v>5</v>
      </c>
      <c r="P5962">
        <v>1</v>
      </c>
      <c r="Q5962">
        <v>524.668571428571</v>
      </c>
      <c r="R5962">
        <v>516.84</v>
      </c>
      <c r="S5962">
        <v>7</v>
      </c>
      <c r="T5962">
        <v>7</v>
      </c>
      <c r="U5962">
        <v>74.920104980468807</v>
      </c>
      <c r="V5962">
        <v>363.32985687255899</v>
      </c>
      <c r="W5962">
        <v>5</v>
      </c>
      <c r="X5962">
        <v>1</v>
      </c>
      <c r="Y5962">
        <v>475.22525934069199</v>
      </c>
      <c r="Z5962">
        <v>5.4489999999999998</v>
      </c>
      <c r="AA5962">
        <v>9.6150000000000002</v>
      </c>
      <c r="AB5962">
        <v>2.67</v>
      </c>
      <c r="AC5962">
        <v>-2.7789999999999999</v>
      </c>
      <c r="AD5962" s="8">
        <f t="shared" si="187"/>
        <v>2.7789999999999999</v>
      </c>
      <c r="AE5962">
        <v>2297</v>
      </c>
      <c r="AF5962">
        <v>772488</v>
      </c>
      <c r="AG5962">
        <v>1720</v>
      </c>
      <c r="AH5962" t="s">
        <v>54</v>
      </c>
      <c r="AI5962">
        <v>625</v>
      </c>
      <c r="AJ5962">
        <v>624</v>
      </c>
      <c r="AK5962">
        <v>18</v>
      </c>
    </row>
    <row r="5963" spans="1:37" x14ac:dyDescent="0.2">
      <c r="A5963">
        <v>4</v>
      </c>
      <c r="B5963" t="s">
        <v>37</v>
      </c>
      <c r="C5963">
        <v>150</v>
      </c>
      <c r="D5963">
        <v>3000</v>
      </c>
      <c r="E5963">
        <v>31</v>
      </c>
      <c r="F5963">
        <v>1</v>
      </c>
      <c r="G5963">
        <v>12</v>
      </c>
      <c r="H5963" t="s">
        <v>36</v>
      </c>
      <c r="I5963">
        <v>1</v>
      </c>
      <c r="J5963" s="8" t="str">
        <f t="shared" si="186"/>
        <v xml:space="preserve">HIT </v>
      </c>
      <c r="K5963">
        <v>8</v>
      </c>
      <c r="L5963">
        <v>3</v>
      </c>
      <c r="M5963">
        <v>231.055238095238</v>
      </c>
      <c r="N5963">
        <v>49.92</v>
      </c>
      <c r="O5963">
        <v>1</v>
      </c>
      <c r="P5963">
        <v>3</v>
      </c>
      <c r="Q5963">
        <v>543.668571428571</v>
      </c>
      <c r="R5963">
        <v>206.226666666667</v>
      </c>
      <c r="S5963">
        <v>3</v>
      </c>
      <c r="T5963">
        <v>7</v>
      </c>
      <c r="U5963">
        <v>245.92010498046901</v>
      </c>
      <c r="V5963">
        <v>61.329856872558601</v>
      </c>
      <c r="W5963">
        <v>1</v>
      </c>
      <c r="X5963">
        <v>3</v>
      </c>
      <c r="Y5963">
        <v>331.13325831258197</v>
      </c>
      <c r="Z5963">
        <v>7.3719999999999999</v>
      </c>
      <c r="AA5963">
        <v>9.9359999999999999</v>
      </c>
      <c r="AB5963">
        <v>4.7290000000000001</v>
      </c>
      <c r="AC5963">
        <v>-2.6429999999999998</v>
      </c>
      <c r="AD5963" s="8">
        <f t="shared" si="187"/>
        <v>2.6429999999999998</v>
      </c>
      <c r="AE5963">
        <v>2029</v>
      </c>
      <c r="AF5963">
        <v>776821</v>
      </c>
      <c r="AG5963">
        <v>1940</v>
      </c>
      <c r="AH5963" t="s">
        <v>54</v>
      </c>
      <c r="AI5963">
        <v>625</v>
      </c>
      <c r="AJ5963">
        <v>624</v>
      </c>
      <c r="AK5963">
        <v>18</v>
      </c>
    </row>
    <row r="5964" spans="1:37" x14ac:dyDescent="0.2">
      <c r="A5964">
        <v>4</v>
      </c>
      <c r="B5964" t="s">
        <v>37</v>
      </c>
      <c r="C5964">
        <v>150</v>
      </c>
      <c r="D5964">
        <v>3000</v>
      </c>
      <c r="E5964">
        <v>32</v>
      </c>
      <c r="F5964">
        <v>1</v>
      </c>
      <c r="G5964">
        <v>13</v>
      </c>
      <c r="H5964" t="s">
        <v>36</v>
      </c>
      <c r="I5964">
        <v>1</v>
      </c>
      <c r="J5964" s="8" t="str">
        <f t="shared" si="186"/>
        <v xml:space="preserve">HIT </v>
      </c>
      <c r="K5964">
        <v>3</v>
      </c>
      <c r="L5964">
        <v>2</v>
      </c>
      <c r="M5964">
        <v>460.01523809523798</v>
      </c>
      <c r="N5964">
        <v>289.88</v>
      </c>
      <c r="O5964">
        <v>4</v>
      </c>
      <c r="P5964">
        <v>6</v>
      </c>
      <c r="Q5964">
        <v>211.055238095238</v>
      </c>
      <c r="R5964">
        <v>132.57333333333301</v>
      </c>
      <c r="S5964">
        <v>2</v>
      </c>
      <c r="T5964">
        <v>3</v>
      </c>
      <c r="U5964">
        <v>474.92010498046898</v>
      </c>
      <c r="V5964">
        <v>283.32985687255899</v>
      </c>
      <c r="W5964">
        <v>4</v>
      </c>
      <c r="X5964">
        <v>6</v>
      </c>
      <c r="Y5964">
        <v>303.89504333896798</v>
      </c>
      <c r="Z5964">
        <v>9.2949999999999999</v>
      </c>
      <c r="AA5964">
        <v>10.256</v>
      </c>
      <c r="AB5964">
        <v>5.4640000000000004</v>
      </c>
      <c r="AC5964">
        <v>-3.831</v>
      </c>
      <c r="AD5964" s="8">
        <f t="shared" si="187"/>
        <v>3.831</v>
      </c>
      <c r="AE5964">
        <v>1520</v>
      </c>
      <c r="AF5964">
        <v>780894</v>
      </c>
      <c r="AG5964">
        <v>2031</v>
      </c>
      <c r="AH5964" t="s">
        <v>54</v>
      </c>
      <c r="AI5964">
        <v>625</v>
      </c>
      <c r="AJ5964">
        <v>624</v>
      </c>
      <c r="AK5964">
        <v>18</v>
      </c>
    </row>
    <row r="5965" spans="1:37" x14ac:dyDescent="0.2">
      <c r="A5965">
        <v>4</v>
      </c>
      <c r="B5965" t="s">
        <v>37</v>
      </c>
      <c r="C5965">
        <v>150</v>
      </c>
      <c r="D5965">
        <v>3000</v>
      </c>
      <c r="E5965">
        <v>33</v>
      </c>
      <c r="F5965">
        <v>0</v>
      </c>
      <c r="G5965">
        <v>0</v>
      </c>
      <c r="H5965" t="s">
        <v>33</v>
      </c>
      <c r="I5965">
        <v>1</v>
      </c>
      <c r="J5965" s="8" t="str">
        <f t="shared" si="186"/>
        <v>TNEG</v>
      </c>
      <c r="K5965">
        <v>0</v>
      </c>
      <c r="L5965" t="s">
        <v>34</v>
      </c>
      <c r="M5965">
        <v>385.36190476190501</v>
      </c>
      <c r="N5965">
        <v>430.18666666666701</v>
      </c>
      <c r="O5965">
        <v>6</v>
      </c>
      <c r="P5965">
        <v>5</v>
      </c>
      <c r="Q5965">
        <v>385.36190476190501</v>
      </c>
      <c r="R5965">
        <v>430.18666666666701</v>
      </c>
      <c r="S5965">
        <v>6</v>
      </c>
      <c r="T5965">
        <v>5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10.577</v>
      </c>
      <c r="AA5965">
        <v>10.577</v>
      </c>
      <c r="AB5965">
        <v>-1</v>
      </c>
      <c r="AC5965">
        <v>-1</v>
      </c>
      <c r="AD5965" s="8">
        <f t="shared" si="187"/>
        <v>1</v>
      </c>
      <c r="AE5965">
        <v>2191</v>
      </c>
      <c r="AF5965">
        <v>784088</v>
      </c>
      <c r="AG5965">
        <v>819</v>
      </c>
      <c r="AH5965" t="s">
        <v>54</v>
      </c>
      <c r="AI5965">
        <v>625</v>
      </c>
      <c r="AJ5965">
        <v>624</v>
      </c>
      <c r="AK5965">
        <v>18</v>
      </c>
    </row>
    <row r="5966" spans="1:37" x14ac:dyDescent="0.2">
      <c r="A5966">
        <v>4</v>
      </c>
      <c r="B5966" t="s">
        <v>37</v>
      </c>
      <c r="C5966">
        <v>150</v>
      </c>
      <c r="D5966">
        <v>3000</v>
      </c>
      <c r="E5966">
        <v>34</v>
      </c>
      <c r="F5966">
        <v>0</v>
      </c>
      <c r="G5966">
        <v>0</v>
      </c>
      <c r="H5966" t="s">
        <v>33</v>
      </c>
      <c r="I5966">
        <v>1</v>
      </c>
      <c r="J5966" s="8" t="str">
        <f t="shared" si="186"/>
        <v>TNEG</v>
      </c>
      <c r="K5966">
        <v>0</v>
      </c>
      <c r="L5966" t="s">
        <v>34</v>
      </c>
      <c r="M5966">
        <v>155.401904761905</v>
      </c>
      <c r="N5966">
        <v>523.84</v>
      </c>
      <c r="O5966">
        <v>7</v>
      </c>
      <c r="P5966">
        <v>2</v>
      </c>
      <c r="Q5966">
        <v>155.401904761905</v>
      </c>
      <c r="R5966">
        <v>523.84</v>
      </c>
      <c r="S5966">
        <v>7</v>
      </c>
      <c r="T5966">
        <v>2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10.897</v>
      </c>
      <c r="AA5966">
        <v>10.897</v>
      </c>
      <c r="AB5966">
        <v>-1</v>
      </c>
      <c r="AC5966">
        <v>-1</v>
      </c>
      <c r="AD5966" s="8">
        <f t="shared" si="187"/>
        <v>1</v>
      </c>
      <c r="AE5966">
        <v>2857</v>
      </c>
      <c r="AF5966">
        <v>787447</v>
      </c>
      <c r="AG5966">
        <v>1510</v>
      </c>
      <c r="AH5966" t="s">
        <v>54</v>
      </c>
      <c r="AI5966">
        <v>625</v>
      </c>
      <c r="AJ5966">
        <v>624</v>
      </c>
      <c r="AK5966">
        <v>18</v>
      </c>
    </row>
    <row r="5967" spans="1:37" x14ac:dyDescent="0.2">
      <c r="A5967">
        <v>4</v>
      </c>
      <c r="B5967" t="s">
        <v>37</v>
      </c>
      <c r="C5967">
        <v>150</v>
      </c>
      <c r="D5967">
        <v>3000</v>
      </c>
      <c r="E5967">
        <v>35</v>
      </c>
      <c r="F5967">
        <v>0</v>
      </c>
      <c r="G5967">
        <v>0</v>
      </c>
      <c r="H5967" t="s">
        <v>33</v>
      </c>
      <c r="I5967">
        <v>1</v>
      </c>
      <c r="J5967" s="8" t="str">
        <f t="shared" si="186"/>
        <v>TNEG</v>
      </c>
      <c r="K5967">
        <v>0</v>
      </c>
      <c r="L5967" t="s">
        <v>34</v>
      </c>
      <c r="M5967">
        <v>135.401904761905</v>
      </c>
      <c r="N5967">
        <v>438.18666666666701</v>
      </c>
      <c r="O5967">
        <v>6</v>
      </c>
      <c r="P5967">
        <v>2</v>
      </c>
      <c r="Q5967">
        <v>135.401904761905</v>
      </c>
      <c r="R5967">
        <v>438.18666666666701</v>
      </c>
      <c r="S5967">
        <v>6</v>
      </c>
      <c r="T5967">
        <v>2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11.218</v>
      </c>
      <c r="AA5967">
        <v>11.218</v>
      </c>
      <c r="AB5967">
        <v>-1</v>
      </c>
      <c r="AC5967">
        <v>-1</v>
      </c>
      <c r="AD5967" s="8">
        <f t="shared" si="187"/>
        <v>1</v>
      </c>
      <c r="AE5967">
        <v>1889</v>
      </c>
      <c r="AF5967">
        <v>789840</v>
      </c>
      <c r="AG5967">
        <v>1709</v>
      </c>
      <c r="AH5967" t="s">
        <v>54</v>
      </c>
      <c r="AI5967">
        <v>625</v>
      </c>
      <c r="AJ5967">
        <v>624</v>
      </c>
      <c r="AK5967">
        <v>18</v>
      </c>
    </row>
    <row r="5968" spans="1:37" x14ac:dyDescent="0.2">
      <c r="A5968">
        <v>4</v>
      </c>
      <c r="B5968" t="s">
        <v>37</v>
      </c>
      <c r="C5968">
        <v>150</v>
      </c>
      <c r="D5968">
        <v>3000</v>
      </c>
      <c r="E5968">
        <v>36</v>
      </c>
      <c r="F5968">
        <v>1</v>
      </c>
      <c r="G5968">
        <v>14</v>
      </c>
      <c r="H5968" t="s">
        <v>36</v>
      </c>
      <c r="I5968">
        <v>1</v>
      </c>
      <c r="J5968" s="8" t="str">
        <f t="shared" si="186"/>
        <v xml:space="preserve">HIT </v>
      </c>
      <c r="K5968">
        <v>2</v>
      </c>
      <c r="L5968">
        <v>1</v>
      </c>
      <c r="M5968">
        <v>61.748571428571402</v>
      </c>
      <c r="N5968">
        <v>509.84</v>
      </c>
      <c r="O5968">
        <v>7</v>
      </c>
      <c r="P5968">
        <v>1</v>
      </c>
      <c r="Q5968">
        <v>155.401904761905</v>
      </c>
      <c r="R5968">
        <v>523.84</v>
      </c>
      <c r="S5968">
        <v>7</v>
      </c>
      <c r="T5968">
        <v>2</v>
      </c>
      <c r="U5968">
        <v>60.9201049804688</v>
      </c>
      <c r="V5968">
        <v>503.32985687255899</v>
      </c>
      <c r="W5968">
        <v>7</v>
      </c>
      <c r="X5968">
        <v>1</v>
      </c>
      <c r="Y5968">
        <v>96.682348239207997</v>
      </c>
      <c r="Z5968">
        <v>10.897</v>
      </c>
      <c r="AA5968">
        <v>11.538</v>
      </c>
      <c r="AB5968">
        <v>2.67</v>
      </c>
      <c r="AC5968">
        <v>-8.2270000000000003</v>
      </c>
      <c r="AD5968" s="8">
        <f t="shared" si="187"/>
        <v>8.2270000000000003</v>
      </c>
      <c r="AE5968">
        <v>2153</v>
      </c>
      <c r="AF5968">
        <v>794824</v>
      </c>
      <c r="AG5968">
        <v>1510</v>
      </c>
      <c r="AH5968" t="s">
        <v>54</v>
      </c>
      <c r="AI5968">
        <v>625</v>
      </c>
      <c r="AJ5968">
        <v>624</v>
      </c>
      <c r="AK5968">
        <v>18</v>
      </c>
    </row>
    <row r="5969" spans="1:37" x14ac:dyDescent="0.2">
      <c r="A5969">
        <v>4</v>
      </c>
      <c r="B5969" t="s">
        <v>37</v>
      </c>
      <c r="C5969">
        <v>150</v>
      </c>
      <c r="D5969">
        <v>3000</v>
      </c>
      <c r="E5969">
        <v>37</v>
      </c>
      <c r="F5969">
        <v>0</v>
      </c>
      <c r="G5969">
        <v>0</v>
      </c>
      <c r="H5969" t="s">
        <v>36</v>
      </c>
      <c r="I5969">
        <v>0</v>
      </c>
      <c r="J5969" s="8" t="str">
        <f t="shared" si="186"/>
        <v>FA</v>
      </c>
      <c r="K5969">
        <v>0</v>
      </c>
      <c r="L5969" t="s">
        <v>34</v>
      </c>
      <c r="M5969">
        <v>302.70857142857102</v>
      </c>
      <c r="N5969">
        <v>200.226666666667</v>
      </c>
      <c r="O5969">
        <v>3</v>
      </c>
      <c r="P5969">
        <v>4</v>
      </c>
      <c r="Q5969">
        <v>302.70857142857102</v>
      </c>
      <c r="R5969">
        <v>200.226666666667</v>
      </c>
      <c r="S5969">
        <v>3</v>
      </c>
      <c r="T5969">
        <v>4</v>
      </c>
      <c r="U5969">
        <v>285.92010498046898</v>
      </c>
      <c r="V5969">
        <v>199.32985687255899</v>
      </c>
      <c r="W5969">
        <v>3</v>
      </c>
      <c r="X5969">
        <v>4</v>
      </c>
      <c r="Y5969">
        <v>16.812402371043699</v>
      </c>
      <c r="Z5969">
        <v>11.859</v>
      </c>
      <c r="AA5969">
        <v>11.859</v>
      </c>
      <c r="AB5969">
        <v>8.1110000000000007</v>
      </c>
      <c r="AC5969">
        <v>-3.7480000000000002</v>
      </c>
      <c r="AD5969" s="8">
        <f t="shared" si="187"/>
        <v>3.7480000000000002</v>
      </c>
      <c r="AE5969">
        <v>1613</v>
      </c>
      <c r="AF5969">
        <v>799688</v>
      </c>
      <c r="AG5969">
        <v>188</v>
      </c>
      <c r="AH5969" t="s">
        <v>54</v>
      </c>
      <c r="AI5969">
        <v>625</v>
      </c>
      <c r="AJ5969">
        <v>624</v>
      </c>
      <c r="AK5969">
        <v>18</v>
      </c>
    </row>
    <row r="5970" spans="1:37" x14ac:dyDescent="0.2">
      <c r="A5970">
        <v>4</v>
      </c>
      <c r="B5970" t="s">
        <v>37</v>
      </c>
      <c r="C5970">
        <v>150</v>
      </c>
      <c r="D5970">
        <v>3000</v>
      </c>
      <c r="E5970">
        <v>38</v>
      </c>
      <c r="F5970">
        <v>0</v>
      </c>
      <c r="G5970">
        <v>0</v>
      </c>
      <c r="H5970" t="s">
        <v>33</v>
      </c>
      <c r="I5970">
        <v>1</v>
      </c>
      <c r="J5970" s="8" t="str">
        <f t="shared" si="186"/>
        <v>TNEG</v>
      </c>
      <c r="K5970">
        <v>0</v>
      </c>
      <c r="L5970" t="s">
        <v>34</v>
      </c>
      <c r="M5970">
        <v>524.668571428571</v>
      </c>
      <c r="N5970">
        <v>516.84</v>
      </c>
      <c r="O5970">
        <v>7</v>
      </c>
      <c r="P5970">
        <v>7</v>
      </c>
      <c r="Q5970">
        <v>524.668571428571</v>
      </c>
      <c r="R5970">
        <v>516.84</v>
      </c>
      <c r="S5970">
        <v>7</v>
      </c>
      <c r="T5970">
        <v>7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12.179</v>
      </c>
      <c r="AA5970">
        <v>12.179</v>
      </c>
      <c r="AB5970">
        <v>-1</v>
      </c>
      <c r="AC5970">
        <v>-1</v>
      </c>
      <c r="AD5970" s="8">
        <f t="shared" si="187"/>
        <v>1</v>
      </c>
      <c r="AE5970">
        <v>5109</v>
      </c>
      <c r="AF5970">
        <v>805800</v>
      </c>
      <c r="AG5970">
        <v>2218</v>
      </c>
      <c r="AH5970" t="s">
        <v>54</v>
      </c>
      <c r="AI5970">
        <v>625</v>
      </c>
      <c r="AJ5970">
        <v>624</v>
      </c>
      <c r="AK5970">
        <v>18</v>
      </c>
    </row>
    <row r="5971" spans="1:37" x14ac:dyDescent="0.2">
      <c r="A5971">
        <v>4</v>
      </c>
      <c r="B5971" t="s">
        <v>37</v>
      </c>
      <c r="C5971">
        <v>150</v>
      </c>
      <c r="D5971">
        <v>3000</v>
      </c>
      <c r="E5971">
        <v>39</v>
      </c>
      <c r="F5971">
        <v>0</v>
      </c>
      <c r="G5971">
        <v>0</v>
      </c>
      <c r="H5971" t="s">
        <v>36</v>
      </c>
      <c r="I5971">
        <v>0</v>
      </c>
      <c r="J5971" s="8" t="str">
        <f t="shared" si="186"/>
        <v>FA</v>
      </c>
      <c r="K5971">
        <v>0</v>
      </c>
      <c r="L5971" t="s">
        <v>34</v>
      </c>
      <c r="M5971">
        <v>212.055238095238</v>
      </c>
      <c r="N5971">
        <v>214.226666666667</v>
      </c>
      <c r="O5971">
        <v>3</v>
      </c>
      <c r="P5971">
        <v>3</v>
      </c>
      <c r="Q5971">
        <v>212.055238095238</v>
      </c>
      <c r="R5971">
        <v>214.226666666667</v>
      </c>
      <c r="S5971">
        <v>3</v>
      </c>
      <c r="T5971">
        <v>3</v>
      </c>
      <c r="U5971">
        <v>194.92010498046901</v>
      </c>
      <c r="V5971">
        <v>229.32985687255899</v>
      </c>
      <c r="W5971">
        <v>3</v>
      </c>
      <c r="X5971">
        <v>3</v>
      </c>
      <c r="Y5971">
        <v>22.8411720639773</v>
      </c>
      <c r="Z5971">
        <v>12.5</v>
      </c>
      <c r="AA5971">
        <v>12.5</v>
      </c>
      <c r="AB5971">
        <v>1.788</v>
      </c>
      <c r="AC5971">
        <v>-10.712</v>
      </c>
      <c r="AD5971" s="8">
        <f t="shared" si="187"/>
        <v>10.712</v>
      </c>
      <c r="AE5971">
        <v>2298</v>
      </c>
      <c r="AF5971">
        <v>809944</v>
      </c>
      <c r="AG5971">
        <v>643</v>
      </c>
      <c r="AH5971" t="s">
        <v>54</v>
      </c>
      <c r="AI5971">
        <v>625</v>
      </c>
      <c r="AJ5971">
        <v>624</v>
      </c>
      <c r="AK5971">
        <v>18</v>
      </c>
    </row>
    <row r="5972" spans="1:37" x14ac:dyDescent="0.2">
      <c r="A5972">
        <v>4</v>
      </c>
      <c r="B5972" t="s">
        <v>37</v>
      </c>
      <c r="C5972">
        <v>150</v>
      </c>
      <c r="D5972">
        <v>3000</v>
      </c>
      <c r="E5972">
        <v>40</v>
      </c>
      <c r="F5972">
        <v>0</v>
      </c>
      <c r="G5972">
        <v>0</v>
      </c>
      <c r="H5972" t="s">
        <v>33</v>
      </c>
      <c r="I5972">
        <v>1</v>
      </c>
      <c r="J5972" s="8" t="str">
        <f t="shared" si="186"/>
        <v>TNEG</v>
      </c>
      <c r="K5972">
        <v>0</v>
      </c>
      <c r="L5972" t="s">
        <v>34</v>
      </c>
      <c r="M5972">
        <v>293.70857142857102</v>
      </c>
      <c r="N5972">
        <v>444.18666666666701</v>
      </c>
      <c r="O5972">
        <v>6</v>
      </c>
      <c r="P5972">
        <v>4</v>
      </c>
      <c r="Q5972">
        <v>293.70857142857102</v>
      </c>
      <c r="R5972">
        <v>444.18666666666701</v>
      </c>
      <c r="S5972">
        <v>6</v>
      </c>
      <c r="T5972">
        <v>4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12.821</v>
      </c>
      <c r="AA5972">
        <v>12.821</v>
      </c>
      <c r="AB5972">
        <v>-1</v>
      </c>
      <c r="AC5972">
        <v>-1</v>
      </c>
      <c r="AD5972" s="8">
        <f t="shared" si="187"/>
        <v>1</v>
      </c>
      <c r="AE5972">
        <v>2669</v>
      </c>
      <c r="AF5972">
        <v>813616</v>
      </c>
      <c r="AG5972">
        <v>2184</v>
      </c>
      <c r="AH5972" t="s">
        <v>54</v>
      </c>
      <c r="AI5972">
        <v>625</v>
      </c>
      <c r="AJ5972">
        <v>624</v>
      </c>
      <c r="AK5972">
        <v>18</v>
      </c>
    </row>
    <row r="5973" spans="1:37" x14ac:dyDescent="0.2">
      <c r="A5973">
        <v>4</v>
      </c>
      <c r="B5973" t="s">
        <v>37</v>
      </c>
      <c r="C5973">
        <v>150</v>
      </c>
      <c r="D5973">
        <v>3000</v>
      </c>
      <c r="E5973">
        <v>41</v>
      </c>
      <c r="F5973">
        <v>1</v>
      </c>
      <c r="G5973">
        <v>15</v>
      </c>
      <c r="H5973" t="s">
        <v>36</v>
      </c>
      <c r="I5973">
        <v>1</v>
      </c>
      <c r="J5973" s="8" t="str">
        <f t="shared" si="186"/>
        <v xml:space="preserve">HIT </v>
      </c>
      <c r="K5973">
        <v>15</v>
      </c>
      <c r="L5973">
        <v>4</v>
      </c>
      <c r="M5973">
        <v>77.748571428571395</v>
      </c>
      <c r="N5973">
        <v>203.226666666667</v>
      </c>
      <c r="O5973">
        <v>3</v>
      </c>
      <c r="P5973">
        <v>1</v>
      </c>
      <c r="Q5973">
        <v>135.401904761905</v>
      </c>
      <c r="R5973">
        <v>42.92</v>
      </c>
      <c r="S5973">
        <v>1</v>
      </c>
      <c r="T5973">
        <v>2</v>
      </c>
      <c r="U5973">
        <v>65.920104980468807</v>
      </c>
      <c r="V5973">
        <v>207.32985687255899</v>
      </c>
      <c r="W5973">
        <v>3</v>
      </c>
      <c r="X5973">
        <v>1</v>
      </c>
      <c r="Y5973">
        <v>178.48899556477599</v>
      </c>
      <c r="Z5973">
        <v>8.3330000000000002</v>
      </c>
      <c r="AA5973">
        <v>13.141</v>
      </c>
      <c r="AB5973">
        <v>2.67</v>
      </c>
      <c r="AC5973">
        <v>-5.6630000000000003</v>
      </c>
      <c r="AD5973" s="8">
        <f t="shared" si="187"/>
        <v>5.6630000000000003</v>
      </c>
      <c r="AE5973">
        <v>2313</v>
      </c>
      <c r="AF5973">
        <v>817705</v>
      </c>
      <c r="AG5973">
        <v>1131</v>
      </c>
      <c r="AH5973" t="s">
        <v>54</v>
      </c>
      <c r="AI5973">
        <v>625</v>
      </c>
      <c r="AJ5973">
        <v>624</v>
      </c>
      <c r="AK5973">
        <v>18</v>
      </c>
    </row>
    <row r="5974" spans="1:37" x14ac:dyDescent="0.2">
      <c r="A5974">
        <v>4</v>
      </c>
      <c r="B5974" t="s">
        <v>37</v>
      </c>
      <c r="C5974">
        <v>150</v>
      </c>
      <c r="D5974">
        <v>3000</v>
      </c>
      <c r="E5974">
        <v>42</v>
      </c>
      <c r="F5974">
        <v>0</v>
      </c>
      <c r="G5974">
        <v>0</v>
      </c>
      <c r="H5974" t="s">
        <v>33</v>
      </c>
      <c r="I5974">
        <v>1</v>
      </c>
      <c r="J5974" s="8" t="str">
        <f t="shared" si="186"/>
        <v>TNEG</v>
      </c>
      <c r="K5974">
        <v>0</v>
      </c>
      <c r="L5974" t="s">
        <v>34</v>
      </c>
      <c r="M5974">
        <v>155.401904761905</v>
      </c>
      <c r="N5974">
        <v>274.88</v>
      </c>
      <c r="O5974">
        <v>4</v>
      </c>
      <c r="P5974">
        <v>2</v>
      </c>
      <c r="Q5974">
        <v>155.401904761905</v>
      </c>
      <c r="R5974">
        <v>274.88</v>
      </c>
      <c r="S5974">
        <v>4</v>
      </c>
      <c r="T5974">
        <v>2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13.462</v>
      </c>
      <c r="AA5974">
        <v>13.462</v>
      </c>
      <c r="AB5974">
        <v>-1</v>
      </c>
      <c r="AC5974">
        <v>-1</v>
      </c>
      <c r="AD5974" s="8">
        <f t="shared" si="187"/>
        <v>1</v>
      </c>
      <c r="AE5974">
        <v>2026</v>
      </c>
      <c r="AF5974">
        <v>820736</v>
      </c>
      <c r="AG5974">
        <v>580</v>
      </c>
      <c r="AH5974" t="s">
        <v>54</v>
      </c>
      <c r="AI5974">
        <v>625</v>
      </c>
      <c r="AJ5974">
        <v>624</v>
      </c>
      <c r="AK5974">
        <v>18</v>
      </c>
    </row>
    <row r="5975" spans="1:37" x14ac:dyDescent="0.2">
      <c r="A5975">
        <v>4</v>
      </c>
      <c r="B5975" t="s">
        <v>37</v>
      </c>
      <c r="C5975">
        <v>150</v>
      </c>
      <c r="D5975">
        <v>3000</v>
      </c>
      <c r="E5975">
        <v>43</v>
      </c>
      <c r="F5975">
        <v>1</v>
      </c>
      <c r="G5975">
        <v>16</v>
      </c>
      <c r="H5975" t="s">
        <v>36</v>
      </c>
      <c r="I5975">
        <v>1</v>
      </c>
      <c r="J5975" s="8" t="str">
        <f t="shared" si="186"/>
        <v xml:space="preserve">HIT </v>
      </c>
      <c r="K5975">
        <v>3</v>
      </c>
      <c r="L5975">
        <v>2</v>
      </c>
      <c r="M5975">
        <v>380.36190476190501</v>
      </c>
      <c r="N5975">
        <v>215.226666666667</v>
      </c>
      <c r="O5975">
        <v>3</v>
      </c>
      <c r="P5975">
        <v>5</v>
      </c>
      <c r="Q5975">
        <v>293.70857142857102</v>
      </c>
      <c r="R5975">
        <v>444.18666666666701</v>
      </c>
      <c r="S5975">
        <v>6</v>
      </c>
      <c r="T5975">
        <v>4</v>
      </c>
      <c r="U5975">
        <v>388.92010498046898</v>
      </c>
      <c r="V5975">
        <v>227.32985687255899</v>
      </c>
      <c r="W5975">
        <v>3</v>
      </c>
      <c r="X5975">
        <v>5</v>
      </c>
      <c r="Y5975">
        <v>236.83773363926201</v>
      </c>
      <c r="Z5975">
        <v>12.821</v>
      </c>
      <c r="AA5975">
        <v>13.782</v>
      </c>
      <c r="AB5975">
        <v>11.641</v>
      </c>
      <c r="AC5975">
        <v>-1.18</v>
      </c>
      <c r="AD5975" s="8">
        <f t="shared" si="187"/>
        <v>1.18</v>
      </c>
      <c r="AE5975">
        <v>2201</v>
      </c>
      <c r="AF5975">
        <v>825985</v>
      </c>
      <c r="AG5975">
        <v>2184</v>
      </c>
      <c r="AH5975" t="s">
        <v>54</v>
      </c>
      <c r="AI5975">
        <v>625</v>
      </c>
      <c r="AJ5975">
        <v>624</v>
      </c>
      <c r="AK5975">
        <v>18</v>
      </c>
    </row>
    <row r="5976" spans="1:37" x14ac:dyDescent="0.2">
      <c r="A5976">
        <v>4</v>
      </c>
      <c r="B5976" t="s">
        <v>37</v>
      </c>
      <c r="C5976">
        <v>150</v>
      </c>
      <c r="D5976">
        <v>3000</v>
      </c>
      <c r="E5976">
        <v>44</v>
      </c>
      <c r="F5976">
        <v>0</v>
      </c>
      <c r="G5976">
        <v>0</v>
      </c>
      <c r="H5976" t="s">
        <v>36</v>
      </c>
      <c r="I5976">
        <v>0</v>
      </c>
      <c r="J5976" s="8" t="str">
        <f t="shared" si="186"/>
        <v>FA</v>
      </c>
      <c r="K5976">
        <v>0</v>
      </c>
      <c r="L5976" t="s">
        <v>34</v>
      </c>
      <c r="M5976">
        <v>135.401904761905</v>
      </c>
      <c r="N5976">
        <v>438.18666666666701</v>
      </c>
      <c r="O5976">
        <v>6</v>
      </c>
      <c r="P5976">
        <v>2</v>
      </c>
      <c r="Q5976">
        <v>135.401904761905</v>
      </c>
      <c r="R5976">
        <v>438.18666666666701</v>
      </c>
      <c r="S5976">
        <v>6</v>
      </c>
      <c r="T5976">
        <v>2</v>
      </c>
      <c r="U5976">
        <v>152.92010498046901</v>
      </c>
      <c r="V5976">
        <v>421.32985687255899</v>
      </c>
      <c r="W5976">
        <v>6</v>
      </c>
      <c r="X5976">
        <v>2</v>
      </c>
      <c r="Y5976">
        <v>24.311301391172702</v>
      </c>
      <c r="Z5976">
        <v>14.103</v>
      </c>
      <c r="AA5976">
        <v>14.103</v>
      </c>
      <c r="AB5976">
        <v>8.9939999999999998</v>
      </c>
      <c r="AC5976">
        <v>-5.109</v>
      </c>
      <c r="AD5976" s="8">
        <f t="shared" si="187"/>
        <v>5.109</v>
      </c>
      <c r="AE5976">
        <v>1621</v>
      </c>
      <c r="AF5976">
        <v>829936</v>
      </c>
      <c r="AG5976">
        <v>227</v>
      </c>
      <c r="AH5976" t="s">
        <v>54</v>
      </c>
      <c r="AI5976">
        <v>625</v>
      </c>
      <c r="AJ5976">
        <v>624</v>
      </c>
      <c r="AK5976">
        <v>18</v>
      </c>
    </row>
    <row r="5977" spans="1:37" x14ac:dyDescent="0.2">
      <c r="A5977">
        <v>4</v>
      </c>
      <c r="B5977" t="s">
        <v>37</v>
      </c>
      <c r="C5977">
        <v>150</v>
      </c>
      <c r="D5977">
        <v>3000</v>
      </c>
      <c r="E5977">
        <v>45</v>
      </c>
      <c r="F5977">
        <v>0</v>
      </c>
      <c r="G5977">
        <v>0</v>
      </c>
      <c r="H5977" t="s">
        <v>36</v>
      </c>
      <c r="I5977">
        <v>0</v>
      </c>
      <c r="J5977" s="8" t="str">
        <f t="shared" si="186"/>
        <v>FA</v>
      </c>
      <c r="K5977">
        <v>0</v>
      </c>
      <c r="L5977" t="s">
        <v>34</v>
      </c>
      <c r="M5977">
        <v>455.01523809523798</v>
      </c>
      <c r="N5977">
        <v>369.53333333333302</v>
      </c>
      <c r="O5977">
        <v>5</v>
      </c>
      <c r="P5977">
        <v>6</v>
      </c>
      <c r="Q5977">
        <v>455.01523809523798</v>
      </c>
      <c r="R5977">
        <v>369.53333333333302</v>
      </c>
      <c r="S5977">
        <v>5</v>
      </c>
      <c r="T5977">
        <v>6</v>
      </c>
      <c r="U5977">
        <v>462.92010498046898</v>
      </c>
      <c r="V5977">
        <v>356.32985687255899</v>
      </c>
      <c r="W5977">
        <v>5</v>
      </c>
      <c r="X5977">
        <v>6</v>
      </c>
      <c r="Y5977">
        <v>15.388915202945499</v>
      </c>
      <c r="Z5977">
        <v>14.423</v>
      </c>
      <c r="AA5977">
        <v>14.423</v>
      </c>
      <c r="AB5977">
        <v>12.228999999999999</v>
      </c>
      <c r="AC5977">
        <v>-2.194</v>
      </c>
      <c r="AD5977" s="8">
        <f t="shared" si="187"/>
        <v>2.194</v>
      </c>
      <c r="AE5977">
        <v>1349</v>
      </c>
      <c r="AF5977">
        <v>834144</v>
      </c>
      <c r="AG5977">
        <v>563</v>
      </c>
      <c r="AH5977" t="s">
        <v>54</v>
      </c>
      <c r="AI5977">
        <v>625</v>
      </c>
      <c r="AJ5977">
        <v>624</v>
      </c>
      <c r="AK5977">
        <v>18</v>
      </c>
    </row>
    <row r="5978" spans="1:37" x14ac:dyDescent="0.2">
      <c r="A5978">
        <v>4</v>
      </c>
      <c r="B5978" t="s">
        <v>37</v>
      </c>
      <c r="C5978">
        <v>150</v>
      </c>
      <c r="D5978">
        <v>3000</v>
      </c>
      <c r="E5978">
        <v>46</v>
      </c>
      <c r="F5978">
        <v>1</v>
      </c>
      <c r="G5978">
        <v>17</v>
      </c>
      <c r="H5978" t="s">
        <v>36</v>
      </c>
      <c r="I5978">
        <v>1</v>
      </c>
      <c r="J5978" s="8" t="str">
        <f t="shared" si="186"/>
        <v xml:space="preserve">HIT </v>
      </c>
      <c r="K5978">
        <v>44</v>
      </c>
      <c r="L5978">
        <v>5</v>
      </c>
      <c r="M5978">
        <v>225.055238095238</v>
      </c>
      <c r="N5978">
        <v>357.53333333333302</v>
      </c>
      <c r="O5978">
        <v>5</v>
      </c>
      <c r="P5978">
        <v>3</v>
      </c>
      <c r="Q5978">
        <v>459.01523809523798</v>
      </c>
      <c r="R5978">
        <v>513.84</v>
      </c>
      <c r="S5978">
        <v>7</v>
      </c>
      <c r="T5978">
        <v>6</v>
      </c>
      <c r="U5978">
        <v>228.92010498046901</v>
      </c>
      <c r="V5978">
        <v>375.32985687255899</v>
      </c>
      <c r="W5978">
        <v>5</v>
      </c>
      <c r="X5978">
        <v>3</v>
      </c>
      <c r="Y5978">
        <v>268.56811060192501</v>
      </c>
      <c r="Z5978">
        <v>0.64100000000000001</v>
      </c>
      <c r="AA5978">
        <v>14.744</v>
      </c>
      <c r="AB5978">
        <v>3.1110000000000002</v>
      </c>
      <c r="AC5978">
        <v>2.4700000000000002</v>
      </c>
      <c r="AD5978" s="8">
        <f t="shared" si="187"/>
        <v>2.4700000000000002</v>
      </c>
      <c r="AE5978">
        <v>1918</v>
      </c>
      <c r="AF5978">
        <v>838856</v>
      </c>
      <c r="AG5978">
        <v>421</v>
      </c>
      <c r="AH5978" t="s">
        <v>54</v>
      </c>
      <c r="AI5978">
        <v>625</v>
      </c>
      <c r="AJ5978">
        <v>624</v>
      </c>
      <c r="AK5978">
        <v>18</v>
      </c>
    </row>
    <row r="5979" spans="1:37" x14ac:dyDescent="0.2">
      <c r="A5979">
        <v>4</v>
      </c>
      <c r="B5979" t="s">
        <v>37</v>
      </c>
      <c r="C5979">
        <v>150</v>
      </c>
      <c r="D5979">
        <v>3000</v>
      </c>
      <c r="E5979">
        <v>47</v>
      </c>
      <c r="F5979">
        <v>0</v>
      </c>
      <c r="G5979">
        <v>0</v>
      </c>
      <c r="H5979" t="s">
        <v>36</v>
      </c>
      <c r="I5979">
        <v>0</v>
      </c>
      <c r="J5979" s="8" t="str">
        <f t="shared" si="186"/>
        <v>FA</v>
      </c>
      <c r="K5979">
        <v>0</v>
      </c>
      <c r="L5979" t="s">
        <v>34</v>
      </c>
      <c r="M5979">
        <v>293.70857142857102</v>
      </c>
      <c r="N5979">
        <v>444.18666666666701</v>
      </c>
      <c r="O5979">
        <v>6</v>
      </c>
      <c r="P5979">
        <v>4</v>
      </c>
      <c r="Q5979">
        <v>293.70857142857102</v>
      </c>
      <c r="R5979">
        <v>444.18666666666701</v>
      </c>
      <c r="S5979">
        <v>6</v>
      </c>
      <c r="T5979">
        <v>4</v>
      </c>
      <c r="U5979">
        <v>287.92010498046898</v>
      </c>
      <c r="V5979">
        <v>438.32985687255899</v>
      </c>
      <c r="W5979">
        <v>6</v>
      </c>
      <c r="X5979">
        <v>4</v>
      </c>
      <c r="Y5979">
        <v>8.2345956054423599</v>
      </c>
      <c r="Z5979">
        <v>15.064</v>
      </c>
      <c r="AA5979">
        <v>15.064</v>
      </c>
      <c r="AB5979">
        <v>1.494</v>
      </c>
      <c r="AC5979">
        <v>-13.571</v>
      </c>
      <c r="AD5979" s="8">
        <f t="shared" si="187"/>
        <v>13.571</v>
      </c>
      <c r="AE5979">
        <v>1390</v>
      </c>
      <c r="AF5979">
        <v>843021</v>
      </c>
      <c r="AG5979">
        <v>198</v>
      </c>
      <c r="AH5979" t="s">
        <v>54</v>
      </c>
      <c r="AI5979">
        <v>625</v>
      </c>
      <c r="AJ5979">
        <v>624</v>
      </c>
      <c r="AK5979">
        <v>18</v>
      </c>
    </row>
    <row r="5980" spans="1:37" x14ac:dyDescent="0.2">
      <c r="A5980">
        <v>4</v>
      </c>
      <c r="B5980" t="s">
        <v>37</v>
      </c>
      <c r="C5980">
        <v>150</v>
      </c>
      <c r="D5980">
        <v>3000</v>
      </c>
      <c r="E5980">
        <v>48</v>
      </c>
      <c r="F5980">
        <v>0</v>
      </c>
      <c r="G5980">
        <v>0</v>
      </c>
      <c r="H5980" t="s">
        <v>36</v>
      </c>
      <c r="I5980">
        <v>0</v>
      </c>
      <c r="J5980" s="8" t="str">
        <f t="shared" si="186"/>
        <v>FA</v>
      </c>
      <c r="K5980">
        <v>0</v>
      </c>
      <c r="L5980" t="s">
        <v>34</v>
      </c>
      <c r="M5980">
        <v>211.055238095238</v>
      </c>
      <c r="N5980">
        <v>132.57333333333301</v>
      </c>
      <c r="O5980">
        <v>2</v>
      </c>
      <c r="P5980">
        <v>3</v>
      </c>
      <c r="Q5980">
        <v>211.055238095238</v>
      </c>
      <c r="R5980">
        <v>132.57333333333301</v>
      </c>
      <c r="S5980">
        <v>2</v>
      </c>
      <c r="T5980">
        <v>3</v>
      </c>
      <c r="U5980">
        <v>220.92010498046901</v>
      </c>
      <c r="V5980">
        <v>140.32985687255899</v>
      </c>
      <c r="W5980">
        <v>2</v>
      </c>
      <c r="X5980">
        <v>3</v>
      </c>
      <c r="Y5980">
        <v>12.549073913156899</v>
      </c>
      <c r="Z5980">
        <v>15.385</v>
      </c>
      <c r="AA5980">
        <v>15.385</v>
      </c>
      <c r="AB5980">
        <v>3.6989999999999998</v>
      </c>
      <c r="AC5980">
        <v>-11.685</v>
      </c>
      <c r="AD5980" s="8">
        <f t="shared" si="187"/>
        <v>11.685</v>
      </c>
      <c r="AE5980">
        <v>1800</v>
      </c>
      <c r="AF5980">
        <v>847632</v>
      </c>
      <c r="AG5980">
        <v>1621</v>
      </c>
      <c r="AH5980" t="s">
        <v>54</v>
      </c>
      <c r="AI5980">
        <v>625</v>
      </c>
      <c r="AJ5980">
        <v>624</v>
      </c>
      <c r="AK5980">
        <v>18</v>
      </c>
    </row>
    <row r="5981" spans="1:37" x14ac:dyDescent="0.2">
      <c r="A5981">
        <v>4</v>
      </c>
      <c r="B5981" t="s">
        <v>37</v>
      </c>
      <c r="C5981">
        <v>150</v>
      </c>
      <c r="D5981">
        <v>3000</v>
      </c>
      <c r="E5981">
        <v>49</v>
      </c>
      <c r="F5981">
        <v>0</v>
      </c>
      <c r="G5981">
        <v>0</v>
      </c>
      <c r="H5981" t="s">
        <v>36</v>
      </c>
      <c r="I5981">
        <v>0</v>
      </c>
      <c r="J5981" s="8" t="str">
        <f t="shared" si="186"/>
        <v>FA</v>
      </c>
      <c r="K5981">
        <v>0</v>
      </c>
      <c r="L5981" t="s">
        <v>34</v>
      </c>
      <c r="M5981">
        <v>211.055238095238</v>
      </c>
      <c r="N5981">
        <v>132.57333333333301</v>
      </c>
      <c r="O5981">
        <v>2</v>
      </c>
      <c r="P5981">
        <v>3</v>
      </c>
      <c r="Q5981">
        <v>211.055238095238</v>
      </c>
      <c r="R5981">
        <v>132.57333333333301</v>
      </c>
      <c r="S5981">
        <v>2</v>
      </c>
      <c r="T5981">
        <v>3</v>
      </c>
      <c r="U5981">
        <v>214.92010498046901</v>
      </c>
      <c r="V5981">
        <v>145.32985687255899</v>
      </c>
      <c r="W5981">
        <v>2</v>
      </c>
      <c r="X5981">
        <v>3</v>
      </c>
      <c r="Y5981">
        <v>13.329144340405399</v>
      </c>
      <c r="Z5981">
        <v>15.705</v>
      </c>
      <c r="AA5981">
        <v>15.705</v>
      </c>
      <c r="AB5981">
        <v>13.257999999999999</v>
      </c>
      <c r="AC5981">
        <v>-2.4470000000000001</v>
      </c>
      <c r="AD5981" s="8">
        <f t="shared" si="187"/>
        <v>2.4470000000000001</v>
      </c>
      <c r="AE5981">
        <v>1837</v>
      </c>
      <c r="AF5981">
        <v>852249</v>
      </c>
      <c r="AG5981">
        <v>2216</v>
      </c>
      <c r="AH5981" t="s">
        <v>54</v>
      </c>
      <c r="AI5981">
        <v>625</v>
      </c>
      <c r="AJ5981">
        <v>624</v>
      </c>
      <c r="AK5981">
        <v>18</v>
      </c>
    </row>
    <row r="5982" spans="1:37" x14ac:dyDescent="0.2">
      <c r="A5982">
        <v>4</v>
      </c>
      <c r="B5982" t="s">
        <v>37</v>
      </c>
      <c r="C5982">
        <v>150</v>
      </c>
      <c r="D5982">
        <v>3000</v>
      </c>
      <c r="E5982">
        <v>50</v>
      </c>
      <c r="F5982">
        <v>0</v>
      </c>
      <c r="G5982">
        <v>0</v>
      </c>
      <c r="H5982" t="s">
        <v>33</v>
      </c>
      <c r="I5982">
        <v>1</v>
      </c>
      <c r="J5982" s="8" t="str">
        <f t="shared" si="186"/>
        <v>TNEG</v>
      </c>
      <c r="K5982">
        <v>0</v>
      </c>
      <c r="L5982" t="s">
        <v>34</v>
      </c>
      <c r="M5982">
        <v>231.055238095238</v>
      </c>
      <c r="N5982">
        <v>49.92</v>
      </c>
      <c r="O5982">
        <v>1</v>
      </c>
      <c r="P5982">
        <v>3</v>
      </c>
      <c r="Q5982">
        <v>231.055238095238</v>
      </c>
      <c r="R5982">
        <v>49.92</v>
      </c>
      <c r="S5982">
        <v>1</v>
      </c>
      <c r="T5982">
        <v>3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16.026</v>
      </c>
      <c r="AA5982">
        <v>16.026</v>
      </c>
      <c r="AB5982">
        <v>-1</v>
      </c>
      <c r="AC5982">
        <v>-1</v>
      </c>
      <c r="AD5982" s="8">
        <f t="shared" si="187"/>
        <v>1</v>
      </c>
      <c r="AE5982">
        <v>1758</v>
      </c>
      <c r="AF5982">
        <v>855009</v>
      </c>
      <c r="AG5982">
        <v>272</v>
      </c>
      <c r="AH5982" t="s">
        <v>54</v>
      </c>
      <c r="AI5982">
        <v>625</v>
      </c>
      <c r="AJ5982">
        <v>624</v>
      </c>
      <c r="AK5982">
        <v>18</v>
      </c>
    </row>
    <row r="5983" spans="1:37" x14ac:dyDescent="0.2">
      <c r="A5983">
        <v>4</v>
      </c>
      <c r="B5983" t="s">
        <v>37</v>
      </c>
      <c r="C5983">
        <v>150</v>
      </c>
      <c r="D5983">
        <v>3000</v>
      </c>
      <c r="E5983">
        <v>51</v>
      </c>
      <c r="F5983">
        <v>0</v>
      </c>
      <c r="G5983">
        <v>0</v>
      </c>
      <c r="H5983" t="s">
        <v>33</v>
      </c>
      <c r="I5983">
        <v>1</v>
      </c>
      <c r="J5983" s="8" t="str">
        <f t="shared" si="186"/>
        <v>TNEG</v>
      </c>
      <c r="K5983">
        <v>0</v>
      </c>
      <c r="L5983" t="s">
        <v>34</v>
      </c>
      <c r="M5983">
        <v>73.748571428571395</v>
      </c>
      <c r="N5983">
        <v>290.88</v>
      </c>
      <c r="O5983">
        <v>4</v>
      </c>
      <c r="P5983">
        <v>1</v>
      </c>
      <c r="Q5983">
        <v>73.748571428571395</v>
      </c>
      <c r="R5983">
        <v>290.88</v>
      </c>
      <c r="S5983">
        <v>4</v>
      </c>
      <c r="T5983">
        <v>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16.346</v>
      </c>
      <c r="AA5983">
        <v>16.346</v>
      </c>
      <c r="AB5983">
        <v>-1</v>
      </c>
      <c r="AC5983">
        <v>-1</v>
      </c>
      <c r="AD5983" s="8">
        <f t="shared" si="187"/>
        <v>1</v>
      </c>
      <c r="AE5983">
        <v>1185</v>
      </c>
      <c r="AF5983">
        <v>856697</v>
      </c>
      <c r="AG5983">
        <v>1334</v>
      </c>
      <c r="AH5983" t="s">
        <v>54</v>
      </c>
      <c r="AI5983">
        <v>625</v>
      </c>
      <c r="AJ5983">
        <v>624</v>
      </c>
      <c r="AK5983">
        <v>18</v>
      </c>
    </row>
    <row r="5984" spans="1:37" x14ac:dyDescent="0.2">
      <c r="A5984">
        <v>4</v>
      </c>
      <c r="B5984" t="s">
        <v>37</v>
      </c>
      <c r="C5984">
        <v>150</v>
      </c>
      <c r="D5984">
        <v>3000</v>
      </c>
      <c r="E5984">
        <v>52</v>
      </c>
      <c r="F5984">
        <v>0</v>
      </c>
      <c r="G5984">
        <v>0</v>
      </c>
      <c r="H5984" t="s">
        <v>33</v>
      </c>
      <c r="I5984">
        <v>1</v>
      </c>
      <c r="J5984" s="8" t="str">
        <f t="shared" si="186"/>
        <v>TNEG</v>
      </c>
      <c r="K5984">
        <v>0</v>
      </c>
      <c r="L5984" t="s">
        <v>34</v>
      </c>
      <c r="M5984">
        <v>65.748571428571395</v>
      </c>
      <c r="N5984">
        <v>443.18666666666701</v>
      </c>
      <c r="O5984">
        <v>6</v>
      </c>
      <c r="P5984">
        <v>1</v>
      </c>
      <c r="Q5984">
        <v>65.748571428571395</v>
      </c>
      <c r="R5984">
        <v>443.18666666666701</v>
      </c>
      <c r="S5984">
        <v>6</v>
      </c>
      <c r="T5984">
        <v>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16.667000000000002</v>
      </c>
      <c r="AA5984">
        <v>16.667000000000002</v>
      </c>
      <c r="AB5984">
        <v>-1</v>
      </c>
      <c r="AC5984">
        <v>-1</v>
      </c>
      <c r="AD5984" s="8">
        <f t="shared" si="187"/>
        <v>1</v>
      </c>
      <c r="AE5984">
        <v>1408</v>
      </c>
      <c r="AF5984">
        <v>858609</v>
      </c>
      <c r="AG5984">
        <v>2199</v>
      </c>
      <c r="AH5984" t="s">
        <v>54</v>
      </c>
      <c r="AI5984">
        <v>625</v>
      </c>
      <c r="AJ5984">
        <v>624</v>
      </c>
      <c r="AK5984">
        <v>18</v>
      </c>
    </row>
    <row r="5985" spans="1:37" x14ac:dyDescent="0.2">
      <c r="A5985">
        <v>4</v>
      </c>
      <c r="B5985" t="s">
        <v>37</v>
      </c>
      <c r="C5985">
        <v>150</v>
      </c>
      <c r="D5985">
        <v>3000</v>
      </c>
      <c r="E5985">
        <v>53</v>
      </c>
      <c r="F5985">
        <v>1</v>
      </c>
      <c r="G5985">
        <v>18</v>
      </c>
      <c r="H5985" t="s">
        <v>33</v>
      </c>
      <c r="I5985">
        <v>0</v>
      </c>
      <c r="J5985" s="8" t="str">
        <f t="shared" si="186"/>
        <v>MISS</v>
      </c>
      <c r="K5985">
        <v>15</v>
      </c>
      <c r="L5985">
        <v>4</v>
      </c>
      <c r="M5985">
        <v>381.36190476190501</v>
      </c>
      <c r="N5985">
        <v>46.92</v>
      </c>
      <c r="O5985">
        <v>1</v>
      </c>
      <c r="P5985">
        <v>5</v>
      </c>
      <c r="Q5985">
        <v>524.668571428571</v>
      </c>
      <c r="R5985">
        <v>516.84</v>
      </c>
      <c r="S5985">
        <v>7</v>
      </c>
      <c r="T5985">
        <v>7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12.179</v>
      </c>
      <c r="AA5985">
        <v>16.986999999999998</v>
      </c>
      <c r="AB5985">
        <v>-1</v>
      </c>
      <c r="AC5985">
        <v>-1</v>
      </c>
      <c r="AD5985" s="8">
        <f t="shared" si="187"/>
        <v>1</v>
      </c>
      <c r="AE5985">
        <v>993</v>
      </c>
      <c r="AF5985">
        <v>860105</v>
      </c>
      <c r="AG5985">
        <v>2218</v>
      </c>
      <c r="AH5985" t="s">
        <v>54</v>
      </c>
      <c r="AI5985">
        <v>625</v>
      </c>
      <c r="AJ5985">
        <v>624</v>
      </c>
      <c r="AK5985">
        <v>18</v>
      </c>
    </row>
    <row r="5986" spans="1:37" x14ac:dyDescent="0.2">
      <c r="A5986">
        <v>4</v>
      </c>
      <c r="B5986" t="s">
        <v>37</v>
      </c>
      <c r="C5986">
        <v>150</v>
      </c>
      <c r="D5986">
        <v>3000</v>
      </c>
      <c r="E5986">
        <v>54</v>
      </c>
      <c r="F5986">
        <v>0</v>
      </c>
      <c r="G5986">
        <v>0</v>
      </c>
      <c r="H5986" t="s">
        <v>33</v>
      </c>
      <c r="I5986">
        <v>1</v>
      </c>
      <c r="J5986" s="8" t="str">
        <f t="shared" si="186"/>
        <v>TNEG</v>
      </c>
      <c r="K5986">
        <v>0</v>
      </c>
      <c r="L5986" t="s">
        <v>34</v>
      </c>
      <c r="M5986">
        <v>155.401904761905</v>
      </c>
      <c r="N5986">
        <v>523.84</v>
      </c>
      <c r="O5986">
        <v>7</v>
      </c>
      <c r="P5986">
        <v>2</v>
      </c>
      <c r="Q5986">
        <v>155.401904761905</v>
      </c>
      <c r="R5986">
        <v>523.84</v>
      </c>
      <c r="S5986">
        <v>7</v>
      </c>
      <c r="T5986">
        <v>2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17.308</v>
      </c>
      <c r="AA5986">
        <v>17.308</v>
      </c>
      <c r="AB5986">
        <v>-1</v>
      </c>
      <c r="AC5986">
        <v>-1</v>
      </c>
      <c r="AD5986" s="8">
        <f t="shared" si="187"/>
        <v>1</v>
      </c>
      <c r="AE5986">
        <v>2460</v>
      </c>
      <c r="AF5986">
        <v>863073</v>
      </c>
      <c r="AG5986">
        <v>697</v>
      </c>
      <c r="AH5986" t="s">
        <v>54</v>
      </c>
      <c r="AI5986">
        <v>625</v>
      </c>
      <c r="AJ5986">
        <v>624</v>
      </c>
      <c r="AK5986">
        <v>18</v>
      </c>
    </row>
    <row r="5987" spans="1:37" x14ac:dyDescent="0.2">
      <c r="A5987">
        <v>4</v>
      </c>
      <c r="B5987" t="s">
        <v>37</v>
      </c>
      <c r="C5987">
        <v>150</v>
      </c>
      <c r="D5987">
        <v>3000</v>
      </c>
      <c r="E5987">
        <v>55</v>
      </c>
      <c r="F5987">
        <v>0</v>
      </c>
      <c r="G5987">
        <v>0</v>
      </c>
      <c r="H5987" t="s">
        <v>33</v>
      </c>
      <c r="I5987">
        <v>1</v>
      </c>
      <c r="J5987" s="8" t="str">
        <f t="shared" si="186"/>
        <v>TNEG</v>
      </c>
      <c r="K5987">
        <v>0</v>
      </c>
      <c r="L5987" t="s">
        <v>34</v>
      </c>
      <c r="M5987">
        <v>543.668571428571</v>
      </c>
      <c r="N5987">
        <v>206.226666666667</v>
      </c>
      <c r="O5987">
        <v>3</v>
      </c>
      <c r="P5987">
        <v>7</v>
      </c>
      <c r="Q5987">
        <v>543.668571428571</v>
      </c>
      <c r="R5987">
        <v>206.226666666667</v>
      </c>
      <c r="S5987">
        <v>3</v>
      </c>
      <c r="T5987">
        <v>7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17.628</v>
      </c>
      <c r="AA5987">
        <v>17.628</v>
      </c>
      <c r="AB5987">
        <v>-1</v>
      </c>
      <c r="AC5987">
        <v>-1</v>
      </c>
      <c r="AD5987" s="8">
        <f t="shared" si="187"/>
        <v>1</v>
      </c>
      <c r="AE5987">
        <v>1616</v>
      </c>
      <c r="AF5987">
        <v>865193</v>
      </c>
      <c r="AG5987">
        <v>1021</v>
      </c>
      <c r="AH5987" t="s">
        <v>54</v>
      </c>
      <c r="AI5987">
        <v>625</v>
      </c>
      <c r="AJ5987">
        <v>624</v>
      </c>
      <c r="AK5987">
        <v>18</v>
      </c>
    </row>
    <row r="5988" spans="1:37" x14ac:dyDescent="0.2">
      <c r="A5988">
        <v>4</v>
      </c>
      <c r="B5988" t="s">
        <v>37</v>
      </c>
      <c r="C5988">
        <v>150</v>
      </c>
      <c r="D5988">
        <v>3000</v>
      </c>
      <c r="E5988">
        <v>56</v>
      </c>
      <c r="F5988">
        <v>0</v>
      </c>
      <c r="G5988">
        <v>0</v>
      </c>
      <c r="H5988" t="s">
        <v>33</v>
      </c>
      <c r="I5988">
        <v>1</v>
      </c>
      <c r="J5988" s="8" t="str">
        <f t="shared" si="186"/>
        <v>TNEG</v>
      </c>
      <c r="K5988">
        <v>0</v>
      </c>
      <c r="L5988" t="s">
        <v>34</v>
      </c>
      <c r="M5988">
        <v>135.401904761905</v>
      </c>
      <c r="N5988">
        <v>42.92</v>
      </c>
      <c r="O5988">
        <v>1</v>
      </c>
      <c r="P5988">
        <v>2</v>
      </c>
      <c r="Q5988">
        <v>135.401904761905</v>
      </c>
      <c r="R5988">
        <v>42.92</v>
      </c>
      <c r="S5988">
        <v>1</v>
      </c>
      <c r="T5988">
        <v>2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17.949000000000002</v>
      </c>
      <c r="AA5988">
        <v>17.949000000000002</v>
      </c>
      <c r="AB5988">
        <v>-1</v>
      </c>
      <c r="AC5988">
        <v>-1</v>
      </c>
      <c r="AD5988" s="8">
        <f t="shared" si="187"/>
        <v>1</v>
      </c>
      <c r="AE5988">
        <v>1162</v>
      </c>
      <c r="AF5988">
        <v>866857</v>
      </c>
      <c r="AG5988">
        <v>2275</v>
      </c>
      <c r="AH5988" t="s">
        <v>54</v>
      </c>
      <c r="AI5988">
        <v>625</v>
      </c>
      <c r="AJ5988">
        <v>624</v>
      </c>
      <c r="AK5988">
        <v>18</v>
      </c>
    </row>
    <row r="5989" spans="1:37" x14ac:dyDescent="0.2">
      <c r="A5989">
        <v>4</v>
      </c>
      <c r="B5989" t="s">
        <v>37</v>
      </c>
      <c r="C5989">
        <v>150</v>
      </c>
      <c r="D5989">
        <v>3000</v>
      </c>
      <c r="E5989">
        <v>57</v>
      </c>
      <c r="F5989">
        <v>1</v>
      </c>
      <c r="G5989">
        <v>19</v>
      </c>
      <c r="H5989" t="s">
        <v>36</v>
      </c>
      <c r="I5989">
        <v>1</v>
      </c>
      <c r="J5989" s="8" t="str">
        <f t="shared" si="186"/>
        <v xml:space="preserve">HIT </v>
      </c>
      <c r="K5989">
        <v>12</v>
      </c>
      <c r="L5989">
        <v>4</v>
      </c>
      <c r="M5989">
        <v>235.055238095238</v>
      </c>
      <c r="N5989">
        <v>506.84</v>
      </c>
      <c r="O5989">
        <v>7</v>
      </c>
      <c r="P5989">
        <v>3</v>
      </c>
      <c r="Q5989">
        <v>455.01523809523798</v>
      </c>
      <c r="R5989">
        <v>369.53333333333302</v>
      </c>
      <c r="S5989">
        <v>5</v>
      </c>
      <c r="T5989">
        <v>6</v>
      </c>
      <c r="U5989">
        <v>198.92010498046901</v>
      </c>
      <c r="V5989">
        <v>499.32985687255899</v>
      </c>
      <c r="W5989">
        <v>7</v>
      </c>
      <c r="X5989">
        <v>3</v>
      </c>
      <c r="Y5989">
        <v>287.10948212822899</v>
      </c>
      <c r="Z5989">
        <v>14.423</v>
      </c>
      <c r="AA5989">
        <v>18.268999999999998</v>
      </c>
      <c r="AB5989">
        <v>2.964</v>
      </c>
      <c r="AC5989">
        <v>-11.459</v>
      </c>
      <c r="AD5989" s="8">
        <f t="shared" si="187"/>
        <v>11.459</v>
      </c>
      <c r="AE5989">
        <v>2128</v>
      </c>
      <c r="AF5989">
        <v>871441</v>
      </c>
      <c r="AG5989">
        <v>563</v>
      </c>
      <c r="AH5989" t="s">
        <v>54</v>
      </c>
      <c r="AI5989">
        <v>625</v>
      </c>
      <c r="AJ5989">
        <v>624</v>
      </c>
      <c r="AK5989">
        <v>18</v>
      </c>
    </row>
    <row r="5990" spans="1:37" x14ac:dyDescent="0.2">
      <c r="A5990">
        <v>4</v>
      </c>
      <c r="B5990" t="s">
        <v>37</v>
      </c>
      <c r="C5990">
        <v>150</v>
      </c>
      <c r="D5990">
        <v>3000</v>
      </c>
      <c r="E5990">
        <v>58</v>
      </c>
      <c r="F5990">
        <v>0</v>
      </c>
      <c r="G5990">
        <v>0</v>
      </c>
      <c r="H5990" t="s">
        <v>33</v>
      </c>
      <c r="I5990">
        <v>1</v>
      </c>
      <c r="J5990" s="8" t="str">
        <f t="shared" si="186"/>
        <v>TNEG</v>
      </c>
      <c r="K5990">
        <v>0</v>
      </c>
      <c r="L5990" t="s">
        <v>34</v>
      </c>
      <c r="M5990">
        <v>155.401904761905</v>
      </c>
      <c r="N5990">
        <v>274.88</v>
      </c>
      <c r="O5990">
        <v>4</v>
      </c>
      <c r="P5990">
        <v>2</v>
      </c>
      <c r="Q5990">
        <v>155.401904761905</v>
      </c>
      <c r="R5990">
        <v>274.88</v>
      </c>
      <c r="S5990">
        <v>4</v>
      </c>
      <c r="T5990">
        <v>2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18.59</v>
      </c>
      <c r="AA5990">
        <v>18.59</v>
      </c>
      <c r="AB5990">
        <v>-1</v>
      </c>
      <c r="AC5990">
        <v>-1</v>
      </c>
      <c r="AD5990" s="8">
        <f t="shared" si="187"/>
        <v>1</v>
      </c>
      <c r="AE5990">
        <v>2501</v>
      </c>
      <c r="AF5990">
        <v>874945</v>
      </c>
      <c r="AG5990">
        <v>1934</v>
      </c>
      <c r="AH5990" t="s">
        <v>54</v>
      </c>
      <c r="AI5990">
        <v>625</v>
      </c>
      <c r="AJ5990">
        <v>624</v>
      </c>
      <c r="AK5990">
        <v>18</v>
      </c>
    </row>
    <row r="5991" spans="1:37" x14ac:dyDescent="0.2">
      <c r="A5991">
        <v>4</v>
      </c>
      <c r="B5991" t="s">
        <v>37</v>
      </c>
      <c r="C5991">
        <v>150</v>
      </c>
      <c r="D5991">
        <v>3000</v>
      </c>
      <c r="E5991">
        <v>59</v>
      </c>
      <c r="F5991">
        <v>0</v>
      </c>
      <c r="G5991">
        <v>0</v>
      </c>
      <c r="H5991" t="s">
        <v>33</v>
      </c>
      <c r="I5991">
        <v>1</v>
      </c>
      <c r="J5991" s="8" t="str">
        <f t="shared" si="186"/>
        <v>TNEG</v>
      </c>
      <c r="K5991">
        <v>0</v>
      </c>
      <c r="L5991" t="s">
        <v>34</v>
      </c>
      <c r="M5991">
        <v>149.401904761905</v>
      </c>
      <c r="N5991">
        <v>356.53333333333302</v>
      </c>
      <c r="O5991">
        <v>5</v>
      </c>
      <c r="P5991">
        <v>2</v>
      </c>
      <c r="Q5991">
        <v>149.401904761905</v>
      </c>
      <c r="R5991">
        <v>356.53333333333302</v>
      </c>
      <c r="S5991">
        <v>5</v>
      </c>
      <c r="T5991">
        <v>2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18.91</v>
      </c>
      <c r="AA5991">
        <v>18.91</v>
      </c>
      <c r="AB5991">
        <v>-1</v>
      </c>
      <c r="AC5991">
        <v>-1</v>
      </c>
      <c r="AD5991" s="8">
        <f t="shared" si="187"/>
        <v>1</v>
      </c>
      <c r="AE5991">
        <v>1393</v>
      </c>
      <c r="AF5991">
        <v>876841</v>
      </c>
      <c r="AG5991">
        <v>856</v>
      </c>
      <c r="AH5991" t="s">
        <v>54</v>
      </c>
      <c r="AI5991">
        <v>625</v>
      </c>
      <c r="AJ5991">
        <v>624</v>
      </c>
      <c r="AK5991">
        <v>18</v>
      </c>
    </row>
    <row r="5992" spans="1:37" x14ac:dyDescent="0.2">
      <c r="A5992">
        <v>4</v>
      </c>
      <c r="B5992" t="s">
        <v>37</v>
      </c>
      <c r="C5992">
        <v>150</v>
      </c>
      <c r="D5992">
        <v>3000</v>
      </c>
      <c r="E5992">
        <v>60</v>
      </c>
      <c r="F5992">
        <v>1</v>
      </c>
      <c r="G5992">
        <v>20</v>
      </c>
      <c r="H5992" t="s">
        <v>36</v>
      </c>
      <c r="I5992">
        <v>1</v>
      </c>
      <c r="J5992" s="8" t="str">
        <f t="shared" si="186"/>
        <v xml:space="preserve">HIT </v>
      </c>
      <c r="K5992">
        <v>8</v>
      </c>
      <c r="L5992">
        <v>3</v>
      </c>
      <c r="M5992">
        <v>77.748571428571395</v>
      </c>
      <c r="N5992">
        <v>203.226666666667</v>
      </c>
      <c r="O5992">
        <v>3</v>
      </c>
      <c r="P5992">
        <v>1</v>
      </c>
      <c r="Q5992">
        <v>65.748571428571395</v>
      </c>
      <c r="R5992">
        <v>443.18666666666701</v>
      </c>
      <c r="S5992">
        <v>6</v>
      </c>
      <c r="T5992">
        <v>1</v>
      </c>
      <c r="U5992">
        <v>93.920104980468807</v>
      </c>
      <c r="V5992">
        <v>200.32985687255899</v>
      </c>
      <c r="W5992">
        <v>3</v>
      </c>
      <c r="X5992">
        <v>1</v>
      </c>
      <c r="Y5992">
        <v>244.485307055531</v>
      </c>
      <c r="Z5992">
        <v>16.667000000000002</v>
      </c>
      <c r="AA5992">
        <v>19.231000000000002</v>
      </c>
      <c r="AB5992">
        <v>2.964</v>
      </c>
      <c r="AC5992">
        <v>-13.702999999999999</v>
      </c>
      <c r="AD5992" s="8">
        <f t="shared" si="187"/>
        <v>13.702999999999999</v>
      </c>
      <c r="AE5992">
        <v>2051</v>
      </c>
      <c r="AF5992">
        <v>881153</v>
      </c>
      <c r="AG5992">
        <v>2199</v>
      </c>
      <c r="AH5992" t="s">
        <v>54</v>
      </c>
      <c r="AI5992">
        <v>625</v>
      </c>
      <c r="AJ5992">
        <v>624</v>
      </c>
      <c r="AK5992">
        <v>18</v>
      </c>
    </row>
    <row r="5993" spans="1:37" x14ac:dyDescent="0.2">
      <c r="A5993">
        <v>4</v>
      </c>
      <c r="B5993" t="s">
        <v>37</v>
      </c>
      <c r="C5993">
        <v>150</v>
      </c>
      <c r="D5993">
        <v>3000</v>
      </c>
      <c r="E5993">
        <v>61</v>
      </c>
      <c r="F5993">
        <v>0</v>
      </c>
      <c r="G5993">
        <v>0</v>
      </c>
      <c r="H5993" t="s">
        <v>33</v>
      </c>
      <c r="I5993">
        <v>1</v>
      </c>
      <c r="J5993" s="8" t="str">
        <f t="shared" si="186"/>
        <v>TNEG</v>
      </c>
      <c r="K5993">
        <v>0</v>
      </c>
      <c r="L5993" t="s">
        <v>34</v>
      </c>
      <c r="M5993">
        <v>381.36190476190501</v>
      </c>
      <c r="N5993">
        <v>46.92</v>
      </c>
      <c r="O5993">
        <v>1</v>
      </c>
      <c r="P5993">
        <v>5</v>
      </c>
      <c r="Q5993">
        <v>381.36190476190501</v>
      </c>
      <c r="R5993">
        <v>46.92</v>
      </c>
      <c r="S5993">
        <v>1</v>
      </c>
      <c r="T5993">
        <v>5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19.550999999999998</v>
      </c>
      <c r="AA5993">
        <v>19.550999999999998</v>
      </c>
      <c r="AB5993">
        <v>-1</v>
      </c>
      <c r="AC5993">
        <v>-1</v>
      </c>
      <c r="AD5993" s="8">
        <f t="shared" si="187"/>
        <v>1</v>
      </c>
      <c r="AE5993">
        <v>1404</v>
      </c>
      <c r="AF5993">
        <v>883560</v>
      </c>
      <c r="AG5993">
        <v>995</v>
      </c>
      <c r="AH5993" t="s">
        <v>54</v>
      </c>
      <c r="AI5993">
        <v>625</v>
      </c>
      <c r="AJ5993">
        <v>624</v>
      </c>
      <c r="AK5993">
        <v>18</v>
      </c>
    </row>
    <row r="5994" spans="1:37" x14ac:dyDescent="0.2">
      <c r="A5994">
        <v>4</v>
      </c>
      <c r="B5994" t="s">
        <v>37</v>
      </c>
      <c r="C5994">
        <v>150</v>
      </c>
      <c r="D5994">
        <v>3000</v>
      </c>
      <c r="E5994">
        <v>62</v>
      </c>
      <c r="F5994">
        <v>0</v>
      </c>
      <c r="G5994">
        <v>0</v>
      </c>
      <c r="H5994" t="s">
        <v>33</v>
      </c>
      <c r="I5994">
        <v>1</v>
      </c>
      <c r="J5994" s="8" t="str">
        <f t="shared" si="186"/>
        <v>TNEG</v>
      </c>
      <c r="K5994">
        <v>0</v>
      </c>
      <c r="L5994" t="s">
        <v>34</v>
      </c>
      <c r="M5994">
        <v>149.401904761905</v>
      </c>
      <c r="N5994">
        <v>356.53333333333302</v>
      </c>
      <c r="O5994">
        <v>5</v>
      </c>
      <c r="P5994">
        <v>2</v>
      </c>
      <c r="Q5994">
        <v>149.401904761905</v>
      </c>
      <c r="R5994">
        <v>356.53333333333302</v>
      </c>
      <c r="S5994">
        <v>5</v>
      </c>
      <c r="T5994">
        <v>2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19.872</v>
      </c>
      <c r="AA5994">
        <v>19.872</v>
      </c>
      <c r="AB5994">
        <v>-1</v>
      </c>
      <c r="AC5994">
        <v>-1</v>
      </c>
      <c r="AD5994" s="8">
        <f t="shared" si="187"/>
        <v>1</v>
      </c>
      <c r="AE5994">
        <v>2570</v>
      </c>
      <c r="AF5994">
        <v>886633</v>
      </c>
      <c r="AG5994">
        <v>652</v>
      </c>
      <c r="AH5994" t="s">
        <v>54</v>
      </c>
      <c r="AI5994">
        <v>625</v>
      </c>
      <c r="AJ5994">
        <v>624</v>
      </c>
      <c r="AK5994">
        <v>18</v>
      </c>
    </row>
    <row r="5995" spans="1:37" x14ac:dyDescent="0.2">
      <c r="A5995">
        <v>4</v>
      </c>
      <c r="B5995" t="s">
        <v>37</v>
      </c>
      <c r="C5995">
        <v>150</v>
      </c>
      <c r="D5995">
        <v>3000</v>
      </c>
      <c r="E5995">
        <v>63</v>
      </c>
      <c r="F5995">
        <v>1</v>
      </c>
      <c r="G5995">
        <v>21</v>
      </c>
      <c r="H5995" t="s">
        <v>33</v>
      </c>
      <c r="I5995">
        <v>0</v>
      </c>
      <c r="J5995" s="8" t="str">
        <f t="shared" si="186"/>
        <v>MISS</v>
      </c>
      <c r="K5995">
        <v>5</v>
      </c>
      <c r="L5995">
        <v>2</v>
      </c>
      <c r="M5995">
        <v>459.01523809523798</v>
      </c>
      <c r="N5995">
        <v>513.84</v>
      </c>
      <c r="O5995">
        <v>7</v>
      </c>
      <c r="P5995">
        <v>6</v>
      </c>
      <c r="Q5995">
        <v>155.401904761905</v>
      </c>
      <c r="R5995">
        <v>274.88</v>
      </c>
      <c r="S5995">
        <v>4</v>
      </c>
      <c r="T5995">
        <v>2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18.59</v>
      </c>
      <c r="AA5995">
        <v>20.192</v>
      </c>
      <c r="AB5995">
        <v>-1</v>
      </c>
      <c r="AC5995">
        <v>-1</v>
      </c>
      <c r="AD5995" s="8">
        <f t="shared" si="187"/>
        <v>1</v>
      </c>
      <c r="AE5995">
        <v>1425</v>
      </c>
      <c r="AF5995">
        <v>888561</v>
      </c>
      <c r="AG5995">
        <v>1934</v>
      </c>
      <c r="AH5995" t="s">
        <v>54</v>
      </c>
      <c r="AI5995">
        <v>625</v>
      </c>
      <c r="AJ5995">
        <v>624</v>
      </c>
      <c r="AK5995">
        <v>18</v>
      </c>
    </row>
    <row r="5996" spans="1:37" x14ac:dyDescent="0.2">
      <c r="A5996">
        <v>4</v>
      </c>
      <c r="B5996" t="s">
        <v>37</v>
      </c>
      <c r="C5996">
        <v>150</v>
      </c>
      <c r="D5996">
        <v>3000</v>
      </c>
      <c r="E5996">
        <v>64</v>
      </c>
      <c r="F5996">
        <v>1</v>
      </c>
      <c r="G5996">
        <v>22</v>
      </c>
      <c r="H5996" t="s">
        <v>33</v>
      </c>
      <c r="I5996">
        <v>0</v>
      </c>
      <c r="J5996" s="8" t="str">
        <f t="shared" si="186"/>
        <v>MISS</v>
      </c>
      <c r="K5996">
        <v>14</v>
      </c>
      <c r="L5996">
        <v>4</v>
      </c>
      <c r="M5996">
        <v>380.36190476190501</v>
      </c>
      <c r="N5996">
        <v>215.226666666667</v>
      </c>
      <c r="O5996">
        <v>3</v>
      </c>
      <c r="P5996">
        <v>5</v>
      </c>
      <c r="Q5996">
        <v>231.055238095238</v>
      </c>
      <c r="R5996">
        <v>49.92</v>
      </c>
      <c r="S5996">
        <v>1</v>
      </c>
      <c r="T5996">
        <v>3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16.026</v>
      </c>
      <c r="AA5996">
        <v>20.513000000000002</v>
      </c>
      <c r="AB5996">
        <v>-1</v>
      </c>
      <c r="AC5996">
        <v>-1</v>
      </c>
      <c r="AD5996" s="8">
        <f t="shared" si="187"/>
        <v>1</v>
      </c>
      <c r="AE5996">
        <v>1599</v>
      </c>
      <c r="AF5996">
        <v>890662</v>
      </c>
      <c r="AG5996">
        <v>272</v>
      </c>
      <c r="AH5996" t="s">
        <v>54</v>
      </c>
      <c r="AI5996">
        <v>625</v>
      </c>
      <c r="AJ5996">
        <v>624</v>
      </c>
      <c r="AK5996">
        <v>18</v>
      </c>
    </row>
    <row r="5997" spans="1:37" x14ac:dyDescent="0.2">
      <c r="A5997">
        <v>4</v>
      </c>
      <c r="B5997" t="s">
        <v>37</v>
      </c>
      <c r="C5997">
        <v>150</v>
      </c>
      <c r="D5997">
        <v>3000</v>
      </c>
      <c r="E5997">
        <v>65</v>
      </c>
      <c r="F5997">
        <v>1</v>
      </c>
      <c r="G5997">
        <v>23</v>
      </c>
      <c r="H5997" t="s">
        <v>36</v>
      </c>
      <c r="I5997">
        <v>1</v>
      </c>
      <c r="J5997" s="8" t="str">
        <f t="shared" si="186"/>
        <v xml:space="preserve">HIT </v>
      </c>
      <c r="K5997">
        <v>18</v>
      </c>
      <c r="L5997">
        <v>4</v>
      </c>
      <c r="M5997">
        <v>135.401904761905</v>
      </c>
      <c r="N5997">
        <v>42.92</v>
      </c>
      <c r="O5997">
        <v>1</v>
      </c>
      <c r="P5997">
        <v>2</v>
      </c>
      <c r="Q5997">
        <v>293.70857142857102</v>
      </c>
      <c r="R5997">
        <v>444.18666666666701</v>
      </c>
      <c r="S5997">
        <v>6</v>
      </c>
      <c r="T5997">
        <v>4</v>
      </c>
      <c r="U5997">
        <v>131.92010498046901</v>
      </c>
      <c r="V5997">
        <v>36.329856872558601</v>
      </c>
      <c r="W5997">
        <v>1</v>
      </c>
      <c r="X5997">
        <v>2</v>
      </c>
      <c r="Y5997">
        <v>438.77407075972002</v>
      </c>
      <c r="Z5997">
        <v>15.064</v>
      </c>
      <c r="AA5997">
        <v>20.832999999999998</v>
      </c>
      <c r="AB5997">
        <v>3.6989999999999998</v>
      </c>
      <c r="AC5997">
        <v>-11.365</v>
      </c>
      <c r="AD5997" s="8">
        <f t="shared" si="187"/>
        <v>11.365</v>
      </c>
      <c r="AE5997">
        <v>1861</v>
      </c>
      <c r="AF5997">
        <v>894082</v>
      </c>
      <c r="AG5997">
        <v>198</v>
      </c>
      <c r="AH5997" t="s">
        <v>54</v>
      </c>
      <c r="AI5997">
        <v>625</v>
      </c>
      <c r="AJ5997">
        <v>624</v>
      </c>
      <c r="AK5997">
        <v>18</v>
      </c>
    </row>
    <row r="5998" spans="1:37" x14ac:dyDescent="0.2">
      <c r="A5998">
        <v>4</v>
      </c>
      <c r="B5998" t="s">
        <v>37</v>
      </c>
      <c r="C5998">
        <v>150</v>
      </c>
      <c r="D5998">
        <v>3000</v>
      </c>
      <c r="E5998">
        <v>66</v>
      </c>
      <c r="F5998">
        <v>1</v>
      </c>
      <c r="G5998">
        <v>24</v>
      </c>
      <c r="H5998" t="s">
        <v>36</v>
      </c>
      <c r="I5998">
        <v>1</v>
      </c>
      <c r="J5998" s="8" t="str">
        <f t="shared" si="186"/>
        <v xml:space="preserve">HIT </v>
      </c>
      <c r="K5998">
        <v>18</v>
      </c>
      <c r="L5998">
        <v>4</v>
      </c>
      <c r="M5998">
        <v>155.401904761905</v>
      </c>
      <c r="N5998">
        <v>274.88</v>
      </c>
      <c r="O5998">
        <v>4</v>
      </c>
      <c r="P5998">
        <v>2</v>
      </c>
      <c r="Q5998">
        <v>211.055238095238</v>
      </c>
      <c r="R5998">
        <v>132.57333333333301</v>
      </c>
      <c r="S5998">
        <v>2</v>
      </c>
      <c r="T5998">
        <v>3</v>
      </c>
      <c r="U5998">
        <v>170.92010498046901</v>
      </c>
      <c r="V5998">
        <v>262.32985687255899</v>
      </c>
      <c r="W5998">
        <v>4</v>
      </c>
      <c r="X5998">
        <v>2</v>
      </c>
      <c r="Y5998">
        <v>135.82188450734199</v>
      </c>
      <c r="Z5998">
        <v>15.385</v>
      </c>
      <c r="AA5998">
        <v>21.154</v>
      </c>
      <c r="AB5998">
        <v>3.258</v>
      </c>
      <c r="AC5998">
        <v>-12.125999999999999</v>
      </c>
      <c r="AD5998" s="8">
        <f t="shared" si="187"/>
        <v>12.125999999999999</v>
      </c>
      <c r="AE5998">
        <v>1285</v>
      </c>
      <c r="AF5998">
        <v>897418</v>
      </c>
      <c r="AG5998">
        <v>1621</v>
      </c>
      <c r="AH5998" t="s">
        <v>54</v>
      </c>
      <c r="AI5998">
        <v>625</v>
      </c>
      <c r="AJ5998">
        <v>624</v>
      </c>
      <c r="AK5998">
        <v>18</v>
      </c>
    </row>
    <row r="5999" spans="1:37" x14ac:dyDescent="0.2">
      <c r="A5999">
        <v>4</v>
      </c>
      <c r="B5999" t="s">
        <v>37</v>
      </c>
      <c r="C5999">
        <v>150</v>
      </c>
      <c r="D5999">
        <v>3000</v>
      </c>
      <c r="E5999">
        <v>67</v>
      </c>
      <c r="F5999">
        <v>1</v>
      </c>
      <c r="G5999">
        <v>25</v>
      </c>
      <c r="H5999" t="s">
        <v>36</v>
      </c>
      <c r="I5999">
        <v>1</v>
      </c>
      <c r="J5999" s="8" t="str">
        <f t="shared" si="186"/>
        <v xml:space="preserve">HIT </v>
      </c>
      <c r="K5999">
        <v>30</v>
      </c>
      <c r="L5999">
        <v>5</v>
      </c>
      <c r="M5999">
        <v>153.401904761905</v>
      </c>
      <c r="N5999">
        <v>116.573333333333</v>
      </c>
      <c r="O5999">
        <v>2</v>
      </c>
      <c r="P5999">
        <v>2</v>
      </c>
      <c r="Q5999">
        <v>302.70857142857102</v>
      </c>
      <c r="R5999">
        <v>200.226666666667</v>
      </c>
      <c r="S5999">
        <v>3</v>
      </c>
      <c r="T5999">
        <v>4</v>
      </c>
      <c r="U5999">
        <v>162.92010498046901</v>
      </c>
      <c r="V5999">
        <v>118.32985687255901</v>
      </c>
      <c r="W5999">
        <v>2</v>
      </c>
      <c r="X5999">
        <v>2</v>
      </c>
      <c r="Y5999">
        <v>162.01204525085399</v>
      </c>
      <c r="Z5999">
        <v>11.859</v>
      </c>
      <c r="AA5999">
        <v>21.474</v>
      </c>
      <c r="AB5999">
        <v>3.9940000000000002</v>
      </c>
      <c r="AC5999">
        <v>-7.8650000000000002</v>
      </c>
      <c r="AD5999" s="8">
        <f t="shared" si="187"/>
        <v>7.8650000000000002</v>
      </c>
      <c r="AE5999">
        <v>1518</v>
      </c>
      <c r="AF5999">
        <v>901042</v>
      </c>
      <c r="AG5999">
        <v>188</v>
      </c>
      <c r="AH5999" t="s">
        <v>54</v>
      </c>
      <c r="AI5999">
        <v>625</v>
      </c>
      <c r="AJ5999">
        <v>624</v>
      </c>
      <c r="AK5999">
        <v>18</v>
      </c>
    </row>
    <row r="6000" spans="1:37" x14ac:dyDescent="0.2">
      <c r="A6000">
        <v>4</v>
      </c>
      <c r="B6000" t="s">
        <v>37</v>
      </c>
      <c r="C6000">
        <v>150</v>
      </c>
      <c r="D6000">
        <v>3000</v>
      </c>
      <c r="E6000">
        <v>68</v>
      </c>
      <c r="F6000">
        <v>1</v>
      </c>
      <c r="G6000">
        <v>26</v>
      </c>
      <c r="H6000" t="s">
        <v>36</v>
      </c>
      <c r="I6000">
        <v>1</v>
      </c>
      <c r="J6000" s="8" t="str">
        <f t="shared" si="186"/>
        <v xml:space="preserve">HIT </v>
      </c>
      <c r="K6000">
        <v>9</v>
      </c>
      <c r="L6000">
        <v>3</v>
      </c>
      <c r="M6000">
        <v>455.01523809523798</v>
      </c>
      <c r="N6000">
        <v>369.53333333333302</v>
      </c>
      <c r="O6000">
        <v>5</v>
      </c>
      <c r="P6000">
        <v>6</v>
      </c>
      <c r="Q6000">
        <v>149.401904761905</v>
      </c>
      <c r="R6000">
        <v>356.53333333333302</v>
      </c>
      <c r="S6000">
        <v>5</v>
      </c>
      <c r="T6000">
        <v>2</v>
      </c>
      <c r="U6000">
        <v>452.92010498046898</v>
      </c>
      <c r="V6000">
        <v>340.32985687255899</v>
      </c>
      <c r="W6000">
        <v>5</v>
      </c>
      <c r="X6000">
        <v>6</v>
      </c>
      <c r="Y6000">
        <v>303.95040798349203</v>
      </c>
      <c r="Z6000">
        <v>18.91</v>
      </c>
      <c r="AA6000">
        <v>21.795000000000002</v>
      </c>
      <c r="AB6000">
        <v>1.9350000000000001</v>
      </c>
      <c r="AC6000">
        <v>-16.975999999999999</v>
      </c>
      <c r="AD6000" s="8">
        <f t="shared" si="187"/>
        <v>16.975999999999999</v>
      </c>
      <c r="AE6000">
        <v>1341</v>
      </c>
      <c r="AF6000">
        <v>905098</v>
      </c>
      <c r="AG6000">
        <v>856</v>
      </c>
      <c r="AH6000" t="s">
        <v>54</v>
      </c>
      <c r="AI6000">
        <v>625</v>
      </c>
      <c r="AJ6000">
        <v>624</v>
      </c>
      <c r="AK6000">
        <v>18</v>
      </c>
    </row>
    <row r="6001" spans="1:37" x14ac:dyDescent="0.2">
      <c r="A6001">
        <v>4</v>
      </c>
      <c r="B6001" t="s">
        <v>37</v>
      </c>
      <c r="C6001">
        <v>150</v>
      </c>
      <c r="D6001">
        <v>3000</v>
      </c>
      <c r="E6001">
        <v>69</v>
      </c>
      <c r="F6001">
        <v>1</v>
      </c>
      <c r="G6001">
        <v>27</v>
      </c>
      <c r="H6001" t="s">
        <v>36</v>
      </c>
      <c r="I6001">
        <v>1</v>
      </c>
      <c r="J6001" s="8" t="str">
        <f t="shared" si="186"/>
        <v xml:space="preserve">HIT </v>
      </c>
      <c r="K6001">
        <v>30</v>
      </c>
      <c r="L6001">
        <v>5</v>
      </c>
      <c r="M6001">
        <v>540.668571428571</v>
      </c>
      <c r="N6001">
        <v>352.53333333333302</v>
      </c>
      <c r="O6001">
        <v>5</v>
      </c>
      <c r="P6001">
        <v>7</v>
      </c>
      <c r="Q6001">
        <v>212.055238095238</v>
      </c>
      <c r="R6001">
        <v>214.226666666667</v>
      </c>
      <c r="S6001">
        <v>3</v>
      </c>
      <c r="T6001">
        <v>3</v>
      </c>
      <c r="U6001">
        <v>557.92010498046898</v>
      </c>
      <c r="V6001">
        <v>358.32985687255899</v>
      </c>
      <c r="W6001">
        <v>5</v>
      </c>
      <c r="X6001">
        <v>7</v>
      </c>
      <c r="Y6001">
        <v>374.68418110864201</v>
      </c>
      <c r="Z6001">
        <v>12.5</v>
      </c>
      <c r="AA6001">
        <v>22.114999999999998</v>
      </c>
      <c r="AB6001">
        <v>3.847</v>
      </c>
      <c r="AC6001">
        <v>-8.6530000000000005</v>
      </c>
      <c r="AD6001" s="8">
        <f t="shared" si="187"/>
        <v>8.6530000000000005</v>
      </c>
      <c r="AE6001">
        <v>1645</v>
      </c>
      <c r="AF6001">
        <v>909082</v>
      </c>
      <c r="AG6001">
        <v>643</v>
      </c>
      <c r="AH6001" t="s">
        <v>54</v>
      </c>
      <c r="AI6001">
        <v>625</v>
      </c>
      <c r="AJ6001">
        <v>624</v>
      </c>
      <c r="AK6001">
        <v>18</v>
      </c>
    </row>
    <row r="6002" spans="1:37" x14ac:dyDescent="0.2">
      <c r="A6002">
        <v>4</v>
      </c>
      <c r="B6002" t="s">
        <v>37</v>
      </c>
      <c r="C6002">
        <v>150</v>
      </c>
      <c r="D6002">
        <v>3000</v>
      </c>
      <c r="E6002">
        <v>70</v>
      </c>
      <c r="F6002">
        <v>0</v>
      </c>
      <c r="G6002">
        <v>0</v>
      </c>
      <c r="H6002" t="s">
        <v>36</v>
      </c>
      <c r="I6002">
        <v>0</v>
      </c>
      <c r="J6002" s="8" t="str">
        <f t="shared" si="186"/>
        <v>FA</v>
      </c>
      <c r="K6002">
        <v>0</v>
      </c>
      <c r="L6002" t="s">
        <v>34</v>
      </c>
      <c r="M6002">
        <v>383.36190476190501</v>
      </c>
      <c r="N6002">
        <v>516.84</v>
      </c>
      <c r="O6002">
        <v>7</v>
      </c>
      <c r="P6002">
        <v>5</v>
      </c>
      <c r="Q6002">
        <v>383.36190476190501</v>
      </c>
      <c r="R6002">
        <v>516.84</v>
      </c>
      <c r="S6002">
        <v>7</v>
      </c>
      <c r="T6002">
        <v>5</v>
      </c>
      <c r="U6002">
        <v>380.92010498046898</v>
      </c>
      <c r="V6002">
        <v>519.32985687255905</v>
      </c>
      <c r="W6002">
        <v>7</v>
      </c>
      <c r="X6002">
        <v>5</v>
      </c>
      <c r="Y6002">
        <v>3.4873734268712702</v>
      </c>
      <c r="Z6002">
        <v>22.436</v>
      </c>
      <c r="AA6002">
        <v>22.436</v>
      </c>
      <c r="AB6002">
        <v>3.6989999999999998</v>
      </c>
      <c r="AC6002">
        <v>-18.736000000000001</v>
      </c>
      <c r="AD6002" s="8">
        <f t="shared" si="187"/>
        <v>18.736000000000001</v>
      </c>
      <c r="AE6002">
        <v>1525</v>
      </c>
      <c r="AF6002">
        <v>913016</v>
      </c>
      <c r="AG6002">
        <v>481</v>
      </c>
      <c r="AH6002" t="s">
        <v>54</v>
      </c>
      <c r="AI6002">
        <v>625</v>
      </c>
      <c r="AJ6002">
        <v>624</v>
      </c>
      <c r="AK6002">
        <v>18</v>
      </c>
    </row>
    <row r="6003" spans="1:37" x14ac:dyDescent="0.2">
      <c r="A6003">
        <v>4</v>
      </c>
      <c r="B6003" t="s">
        <v>37</v>
      </c>
      <c r="C6003">
        <v>150</v>
      </c>
      <c r="D6003">
        <v>3000</v>
      </c>
      <c r="E6003">
        <v>71</v>
      </c>
      <c r="F6003">
        <v>0</v>
      </c>
      <c r="G6003">
        <v>0</v>
      </c>
      <c r="H6003" t="s">
        <v>36</v>
      </c>
      <c r="I6003">
        <v>0</v>
      </c>
      <c r="J6003" s="8" t="str">
        <f t="shared" si="186"/>
        <v>FA</v>
      </c>
      <c r="K6003">
        <v>0</v>
      </c>
      <c r="L6003" t="s">
        <v>34</v>
      </c>
      <c r="M6003">
        <v>155.401904761905</v>
      </c>
      <c r="N6003">
        <v>274.88</v>
      </c>
      <c r="O6003">
        <v>4</v>
      </c>
      <c r="P6003">
        <v>2</v>
      </c>
      <c r="Q6003">
        <v>155.401904761905</v>
      </c>
      <c r="R6003">
        <v>274.88</v>
      </c>
      <c r="S6003">
        <v>4</v>
      </c>
      <c r="T6003">
        <v>2</v>
      </c>
      <c r="U6003">
        <v>175.92010498046901</v>
      </c>
      <c r="V6003">
        <v>287.32985687255899</v>
      </c>
      <c r="W6003">
        <v>4</v>
      </c>
      <c r="X6003">
        <v>2</v>
      </c>
      <c r="Y6003">
        <v>23.9999057572374</v>
      </c>
      <c r="Z6003">
        <v>22.756</v>
      </c>
      <c r="AA6003">
        <v>22.756</v>
      </c>
      <c r="AB6003">
        <v>20.023</v>
      </c>
      <c r="AC6003">
        <v>-2.7330000000000001</v>
      </c>
      <c r="AD6003" s="8">
        <f t="shared" si="187"/>
        <v>2.7330000000000001</v>
      </c>
      <c r="AE6003">
        <v>1503</v>
      </c>
      <c r="AF6003">
        <v>917202</v>
      </c>
      <c r="AG6003">
        <v>758</v>
      </c>
      <c r="AH6003" t="s">
        <v>54</v>
      </c>
      <c r="AI6003">
        <v>625</v>
      </c>
      <c r="AJ6003">
        <v>624</v>
      </c>
      <c r="AK6003">
        <v>18</v>
      </c>
    </row>
    <row r="6004" spans="1:37" x14ac:dyDescent="0.2">
      <c r="A6004">
        <v>4</v>
      </c>
      <c r="B6004" t="s">
        <v>37</v>
      </c>
      <c r="C6004">
        <v>150</v>
      </c>
      <c r="D6004">
        <v>3000</v>
      </c>
      <c r="E6004">
        <v>72</v>
      </c>
      <c r="F6004">
        <v>0</v>
      </c>
      <c r="G6004">
        <v>0</v>
      </c>
      <c r="H6004" t="s">
        <v>33</v>
      </c>
      <c r="I6004">
        <v>1</v>
      </c>
      <c r="J6004" s="8" t="str">
        <f t="shared" si="186"/>
        <v>TNEG</v>
      </c>
      <c r="K6004">
        <v>0</v>
      </c>
      <c r="L6004" t="s">
        <v>34</v>
      </c>
      <c r="M6004">
        <v>524.668571428571</v>
      </c>
      <c r="N6004">
        <v>271.88</v>
      </c>
      <c r="O6004">
        <v>4</v>
      </c>
      <c r="P6004">
        <v>7</v>
      </c>
      <c r="Q6004">
        <v>524.668571428571</v>
      </c>
      <c r="R6004">
        <v>271.88</v>
      </c>
      <c r="S6004">
        <v>4</v>
      </c>
      <c r="T6004">
        <v>7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23.077000000000002</v>
      </c>
      <c r="AA6004">
        <v>23.077000000000002</v>
      </c>
      <c r="AB6004">
        <v>-1</v>
      </c>
      <c r="AC6004">
        <v>-1</v>
      </c>
      <c r="AD6004" s="8">
        <f t="shared" si="187"/>
        <v>1</v>
      </c>
      <c r="AE6004">
        <v>1818</v>
      </c>
      <c r="AF6004">
        <v>920023</v>
      </c>
      <c r="AG6004">
        <v>330</v>
      </c>
      <c r="AH6004" t="s">
        <v>54</v>
      </c>
      <c r="AI6004">
        <v>625</v>
      </c>
      <c r="AJ6004">
        <v>624</v>
      </c>
      <c r="AK6004">
        <v>18</v>
      </c>
    </row>
    <row r="6005" spans="1:37" x14ac:dyDescent="0.2">
      <c r="A6005">
        <v>4</v>
      </c>
      <c r="B6005" t="s">
        <v>37</v>
      </c>
      <c r="C6005">
        <v>150</v>
      </c>
      <c r="D6005">
        <v>3000</v>
      </c>
      <c r="E6005">
        <v>73</v>
      </c>
      <c r="F6005">
        <v>0</v>
      </c>
      <c r="G6005">
        <v>0</v>
      </c>
      <c r="H6005" t="s">
        <v>33</v>
      </c>
      <c r="I6005">
        <v>1</v>
      </c>
      <c r="J6005" s="8" t="str">
        <f t="shared" si="186"/>
        <v>TNEG</v>
      </c>
      <c r="K6005">
        <v>0</v>
      </c>
      <c r="L6005" t="s">
        <v>34</v>
      </c>
      <c r="M6005">
        <v>371.36190476190501</v>
      </c>
      <c r="N6005">
        <v>372.53333333333302</v>
      </c>
      <c r="O6005">
        <v>5</v>
      </c>
      <c r="P6005">
        <v>5</v>
      </c>
      <c r="Q6005">
        <v>371.36190476190501</v>
      </c>
      <c r="R6005">
        <v>372.53333333333302</v>
      </c>
      <c r="S6005">
        <v>5</v>
      </c>
      <c r="T6005">
        <v>5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23.396999999999998</v>
      </c>
      <c r="AA6005">
        <v>23.396999999999998</v>
      </c>
      <c r="AB6005">
        <v>-1</v>
      </c>
      <c r="AC6005">
        <v>-1</v>
      </c>
      <c r="AD6005" s="8">
        <f t="shared" si="187"/>
        <v>1</v>
      </c>
      <c r="AE6005">
        <v>1505</v>
      </c>
      <c r="AF6005">
        <v>922034</v>
      </c>
      <c r="AG6005">
        <v>1390</v>
      </c>
      <c r="AH6005" t="s">
        <v>54</v>
      </c>
      <c r="AI6005">
        <v>625</v>
      </c>
      <c r="AJ6005">
        <v>624</v>
      </c>
      <c r="AK6005">
        <v>18</v>
      </c>
    </row>
    <row r="6006" spans="1:37" x14ac:dyDescent="0.2">
      <c r="A6006">
        <v>4</v>
      </c>
      <c r="B6006" t="s">
        <v>37</v>
      </c>
      <c r="C6006">
        <v>150</v>
      </c>
      <c r="D6006">
        <v>3000</v>
      </c>
      <c r="E6006">
        <v>74</v>
      </c>
      <c r="F6006">
        <v>1</v>
      </c>
      <c r="G6006">
        <v>28</v>
      </c>
      <c r="H6006" t="s">
        <v>33</v>
      </c>
      <c r="I6006">
        <v>0</v>
      </c>
      <c r="J6006" s="8" t="str">
        <f t="shared" si="186"/>
        <v>MISS</v>
      </c>
      <c r="K6006">
        <v>23</v>
      </c>
      <c r="L6006">
        <v>5</v>
      </c>
      <c r="M6006">
        <v>383.36190476190501</v>
      </c>
      <c r="N6006">
        <v>516.84</v>
      </c>
      <c r="O6006">
        <v>7</v>
      </c>
      <c r="P6006">
        <v>5</v>
      </c>
      <c r="Q6006">
        <v>73.748571428571395</v>
      </c>
      <c r="R6006">
        <v>290.88</v>
      </c>
      <c r="S6006">
        <v>4</v>
      </c>
      <c r="T6006">
        <v>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16.346</v>
      </c>
      <c r="AA6006">
        <v>23.718</v>
      </c>
      <c r="AB6006">
        <v>-1</v>
      </c>
      <c r="AC6006">
        <v>-1</v>
      </c>
      <c r="AD6006" s="8">
        <f t="shared" si="187"/>
        <v>1</v>
      </c>
      <c r="AE6006">
        <v>1073</v>
      </c>
      <c r="AF6006">
        <v>923610</v>
      </c>
      <c r="AG6006">
        <v>1334</v>
      </c>
      <c r="AH6006" t="s">
        <v>54</v>
      </c>
      <c r="AI6006">
        <v>625</v>
      </c>
      <c r="AJ6006">
        <v>624</v>
      </c>
      <c r="AK6006">
        <v>18</v>
      </c>
    </row>
    <row r="6007" spans="1:37" x14ac:dyDescent="0.2">
      <c r="A6007">
        <v>4</v>
      </c>
      <c r="B6007" t="s">
        <v>37</v>
      </c>
      <c r="C6007">
        <v>150</v>
      </c>
      <c r="D6007">
        <v>3000</v>
      </c>
      <c r="E6007">
        <v>75</v>
      </c>
      <c r="F6007">
        <v>1</v>
      </c>
      <c r="G6007">
        <v>29</v>
      </c>
      <c r="H6007" t="s">
        <v>36</v>
      </c>
      <c r="I6007">
        <v>1</v>
      </c>
      <c r="J6007" s="8" t="str">
        <f t="shared" si="186"/>
        <v xml:space="preserve">HIT </v>
      </c>
      <c r="K6007">
        <v>40</v>
      </c>
      <c r="L6007">
        <v>5</v>
      </c>
      <c r="M6007">
        <v>380.36190476190501</v>
      </c>
      <c r="N6007">
        <v>215.226666666667</v>
      </c>
      <c r="O6007">
        <v>3</v>
      </c>
      <c r="P6007">
        <v>5</v>
      </c>
      <c r="Q6007">
        <v>135.401904761905</v>
      </c>
      <c r="R6007">
        <v>438.18666666666701</v>
      </c>
      <c r="S6007">
        <v>6</v>
      </c>
      <c r="T6007">
        <v>2</v>
      </c>
      <c r="U6007">
        <v>374.92010498046898</v>
      </c>
      <c r="V6007">
        <v>203.32985687255899</v>
      </c>
      <c r="W6007">
        <v>3</v>
      </c>
      <c r="X6007">
        <v>5</v>
      </c>
      <c r="Y6007">
        <v>335.44998038844199</v>
      </c>
      <c r="Z6007">
        <v>11.218</v>
      </c>
      <c r="AA6007">
        <v>24.038</v>
      </c>
      <c r="AB6007">
        <v>2.3E-2</v>
      </c>
      <c r="AC6007">
        <v>-11.195</v>
      </c>
      <c r="AD6007" s="8">
        <f t="shared" si="187"/>
        <v>11.195</v>
      </c>
      <c r="AE6007">
        <v>1736</v>
      </c>
      <c r="AF6007">
        <v>926987</v>
      </c>
      <c r="AG6007">
        <v>1709</v>
      </c>
      <c r="AH6007" t="s">
        <v>54</v>
      </c>
      <c r="AI6007">
        <v>625</v>
      </c>
      <c r="AJ6007">
        <v>624</v>
      </c>
      <c r="AK6007">
        <v>18</v>
      </c>
    </row>
    <row r="6008" spans="1:37" x14ac:dyDescent="0.2">
      <c r="A6008">
        <v>4</v>
      </c>
      <c r="B6008" t="s">
        <v>37</v>
      </c>
      <c r="C6008">
        <v>150</v>
      </c>
      <c r="D6008">
        <v>3000</v>
      </c>
      <c r="E6008">
        <v>76</v>
      </c>
      <c r="F6008">
        <v>1</v>
      </c>
      <c r="G6008">
        <v>30</v>
      </c>
      <c r="H6008" t="s">
        <v>33</v>
      </c>
      <c r="I6008">
        <v>0</v>
      </c>
      <c r="J6008" s="8" t="str">
        <f t="shared" si="186"/>
        <v>MISS</v>
      </c>
      <c r="K6008">
        <v>15</v>
      </c>
      <c r="L6008">
        <v>4</v>
      </c>
      <c r="M6008">
        <v>155.401904761905</v>
      </c>
      <c r="N6008">
        <v>523.84</v>
      </c>
      <c r="O6008">
        <v>7</v>
      </c>
      <c r="P6008">
        <v>2</v>
      </c>
      <c r="Q6008">
        <v>381.36190476190501</v>
      </c>
      <c r="R6008">
        <v>46.92</v>
      </c>
      <c r="S6008">
        <v>1</v>
      </c>
      <c r="T6008">
        <v>5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19.550999999999998</v>
      </c>
      <c r="AA6008">
        <v>24.359000000000002</v>
      </c>
      <c r="AB6008">
        <v>-1</v>
      </c>
      <c r="AC6008">
        <v>-1</v>
      </c>
      <c r="AD6008" s="8">
        <f t="shared" si="187"/>
        <v>1</v>
      </c>
      <c r="AE6008">
        <v>2212</v>
      </c>
      <c r="AF6008">
        <v>930202</v>
      </c>
      <c r="AG6008">
        <v>995</v>
      </c>
      <c r="AH6008" t="s">
        <v>54</v>
      </c>
      <c r="AI6008">
        <v>625</v>
      </c>
      <c r="AJ6008">
        <v>624</v>
      </c>
      <c r="AK6008">
        <v>18</v>
      </c>
    </row>
    <row r="6009" spans="1:37" x14ac:dyDescent="0.2">
      <c r="A6009">
        <v>4</v>
      </c>
      <c r="B6009" t="s">
        <v>37</v>
      </c>
      <c r="C6009">
        <v>150</v>
      </c>
      <c r="D6009">
        <v>3000</v>
      </c>
      <c r="E6009">
        <v>77</v>
      </c>
      <c r="F6009">
        <v>0</v>
      </c>
      <c r="G6009">
        <v>0</v>
      </c>
      <c r="H6009" t="s">
        <v>33</v>
      </c>
      <c r="I6009">
        <v>1</v>
      </c>
      <c r="J6009" s="8" t="str">
        <f t="shared" si="186"/>
        <v>TNEG</v>
      </c>
      <c r="K6009">
        <v>0</v>
      </c>
      <c r="L6009" t="s">
        <v>34</v>
      </c>
      <c r="M6009">
        <v>76.748571428571395</v>
      </c>
      <c r="N6009">
        <v>54.92</v>
      </c>
      <c r="O6009">
        <v>1</v>
      </c>
      <c r="P6009">
        <v>1</v>
      </c>
      <c r="Q6009">
        <v>76.748571428571395</v>
      </c>
      <c r="R6009">
        <v>54.92</v>
      </c>
      <c r="S6009">
        <v>1</v>
      </c>
      <c r="T6009">
        <v>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24.678999999999998</v>
      </c>
      <c r="AA6009">
        <v>24.678999999999998</v>
      </c>
      <c r="AB6009">
        <v>-1</v>
      </c>
      <c r="AC6009">
        <v>-1</v>
      </c>
      <c r="AD6009" s="8">
        <f t="shared" si="187"/>
        <v>1</v>
      </c>
      <c r="AE6009">
        <v>1193</v>
      </c>
      <c r="AF6009">
        <v>931899</v>
      </c>
      <c r="AG6009">
        <v>415</v>
      </c>
      <c r="AH6009" t="s">
        <v>54</v>
      </c>
      <c r="AI6009">
        <v>625</v>
      </c>
      <c r="AJ6009">
        <v>624</v>
      </c>
      <c r="AK6009">
        <v>18</v>
      </c>
    </row>
    <row r="6010" spans="1:37" x14ac:dyDescent="0.2">
      <c r="A6010">
        <v>4</v>
      </c>
      <c r="B6010" t="s">
        <v>37</v>
      </c>
      <c r="C6010">
        <v>150</v>
      </c>
      <c r="D6010">
        <v>3000</v>
      </c>
      <c r="E6010">
        <v>78</v>
      </c>
      <c r="F6010">
        <v>1</v>
      </c>
      <c r="G6010">
        <v>31</v>
      </c>
      <c r="H6010" t="s">
        <v>33</v>
      </c>
      <c r="I6010">
        <v>0</v>
      </c>
      <c r="J6010" s="8" t="str">
        <f t="shared" si="186"/>
        <v>MISS</v>
      </c>
      <c r="K6010">
        <v>66</v>
      </c>
      <c r="L6010">
        <v>6</v>
      </c>
      <c r="M6010">
        <v>212.055238095238</v>
      </c>
      <c r="N6010">
        <v>214.226666666667</v>
      </c>
      <c r="O6010">
        <v>3</v>
      </c>
      <c r="P6010">
        <v>3</v>
      </c>
      <c r="Q6010">
        <v>543.668571428571</v>
      </c>
      <c r="R6010">
        <v>206.226666666667</v>
      </c>
      <c r="S6010">
        <v>3</v>
      </c>
      <c r="T6010">
        <v>7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3.8460000000000001</v>
      </c>
      <c r="AA6010">
        <v>25</v>
      </c>
      <c r="AB6010">
        <v>-1</v>
      </c>
      <c r="AC6010">
        <v>-1</v>
      </c>
      <c r="AD6010" s="8">
        <f t="shared" si="187"/>
        <v>1</v>
      </c>
      <c r="AE6010">
        <v>1104</v>
      </c>
      <c r="AF6010">
        <v>933506</v>
      </c>
      <c r="AG6010">
        <v>2046</v>
      </c>
      <c r="AH6010" t="s">
        <v>54</v>
      </c>
      <c r="AI6010">
        <v>625</v>
      </c>
      <c r="AJ6010">
        <v>624</v>
      </c>
      <c r="AK6010">
        <v>18</v>
      </c>
    </row>
    <row r="6011" spans="1:37" x14ac:dyDescent="0.2">
      <c r="A6011">
        <v>4</v>
      </c>
      <c r="B6011" t="s">
        <v>37</v>
      </c>
      <c r="C6011">
        <v>150</v>
      </c>
      <c r="D6011">
        <v>3000</v>
      </c>
      <c r="E6011">
        <v>79</v>
      </c>
      <c r="F6011">
        <v>0</v>
      </c>
      <c r="G6011">
        <v>0</v>
      </c>
      <c r="H6011" t="s">
        <v>36</v>
      </c>
      <c r="I6011">
        <v>0</v>
      </c>
      <c r="J6011" s="8" t="str">
        <f t="shared" si="186"/>
        <v>FA</v>
      </c>
      <c r="K6011">
        <v>0</v>
      </c>
      <c r="L6011" t="s">
        <v>34</v>
      </c>
      <c r="M6011">
        <v>460.01523809523798</v>
      </c>
      <c r="N6011">
        <v>289.88</v>
      </c>
      <c r="O6011">
        <v>4</v>
      </c>
      <c r="P6011">
        <v>6</v>
      </c>
      <c r="Q6011">
        <v>460.01523809523798</v>
      </c>
      <c r="R6011">
        <v>289.88</v>
      </c>
      <c r="S6011">
        <v>4</v>
      </c>
      <c r="T6011">
        <v>6</v>
      </c>
      <c r="U6011">
        <v>485.92010498046898</v>
      </c>
      <c r="V6011">
        <v>315.32985687255899</v>
      </c>
      <c r="W6011">
        <v>4</v>
      </c>
      <c r="X6011">
        <v>6</v>
      </c>
      <c r="Y6011">
        <v>36.314698720700399</v>
      </c>
      <c r="Z6011">
        <v>25.321000000000002</v>
      </c>
      <c r="AA6011">
        <v>25.321000000000002</v>
      </c>
      <c r="AB6011">
        <v>20.317</v>
      </c>
      <c r="AC6011">
        <v>-5.0030000000000001</v>
      </c>
      <c r="AD6011" s="8">
        <f t="shared" si="187"/>
        <v>5.0030000000000001</v>
      </c>
      <c r="AE6011">
        <v>1721</v>
      </c>
      <c r="AF6011">
        <v>937834</v>
      </c>
      <c r="AG6011">
        <v>1069</v>
      </c>
      <c r="AH6011" t="s">
        <v>54</v>
      </c>
      <c r="AI6011">
        <v>625</v>
      </c>
      <c r="AJ6011">
        <v>624</v>
      </c>
      <c r="AK6011">
        <v>18</v>
      </c>
    </row>
    <row r="6012" spans="1:37" x14ac:dyDescent="0.2">
      <c r="A6012">
        <v>4</v>
      </c>
      <c r="B6012" t="s">
        <v>37</v>
      </c>
      <c r="C6012">
        <v>150</v>
      </c>
      <c r="D6012">
        <v>3000</v>
      </c>
      <c r="E6012">
        <v>80</v>
      </c>
      <c r="F6012">
        <v>1</v>
      </c>
      <c r="G6012">
        <v>32</v>
      </c>
      <c r="H6012" t="s">
        <v>36</v>
      </c>
      <c r="I6012">
        <v>1</v>
      </c>
      <c r="J6012" s="8" t="str">
        <f t="shared" si="186"/>
        <v xml:space="preserve">HIT </v>
      </c>
      <c r="K6012">
        <v>1</v>
      </c>
      <c r="L6012">
        <v>0</v>
      </c>
      <c r="M6012">
        <v>381.36190476190501</v>
      </c>
      <c r="N6012">
        <v>46.92</v>
      </c>
      <c r="O6012">
        <v>1</v>
      </c>
      <c r="P6012">
        <v>5</v>
      </c>
      <c r="Q6012">
        <v>460.01523809523798</v>
      </c>
      <c r="R6012">
        <v>289.88</v>
      </c>
      <c r="S6012">
        <v>4</v>
      </c>
      <c r="T6012">
        <v>6</v>
      </c>
      <c r="U6012">
        <v>367.92010498046898</v>
      </c>
      <c r="V6012">
        <v>55.329856872558601</v>
      </c>
      <c r="W6012">
        <v>1</v>
      </c>
      <c r="X6012">
        <v>5</v>
      </c>
      <c r="Y6012">
        <v>251.98270413766599</v>
      </c>
      <c r="Z6012">
        <v>25.321000000000002</v>
      </c>
      <c r="AA6012">
        <v>25.640999999999998</v>
      </c>
      <c r="AB6012">
        <v>3.1110000000000002</v>
      </c>
      <c r="AC6012">
        <v>-22.209</v>
      </c>
      <c r="AD6012" s="8">
        <f t="shared" si="187"/>
        <v>22.209</v>
      </c>
      <c r="AE6012">
        <v>1732</v>
      </c>
      <c r="AF6012">
        <v>941459</v>
      </c>
      <c r="AG6012">
        <v>1069</v>
      </c>
      <c r="AH6012" t="s">
        <v>54</v>
      </c>
      <c r="AI6012">
        <v>625</v>
      </c>
      <c r="AJ6012">
        <v>624</v>
      </c>
      <c r="AK6012">
        <v>18</v>
      </c>
    </row>
    <row r="6013" spans="1:37" x14ac:dyDescent="0.2">
      <c r="A6013">
        <v>4</v>
      </c>
      <c r="B6013" t="s">
        <v>37</v>
      </c>
      <c r="C6013">
        <v>150</v>
      </c>
      <c r="D6013">
        <v>3000</v>
      </c>
      <c r="E6013">
        <v>81</v>
      </c>
      <c r="F6013">
        <v>1</v>
      </c>
      <c r="G6013">
        <v>33</v>
      </c>
      <c r="H6013" t="s">
        <v>36</v>
      </c>
      <c r="I6013">
        <v>1</v>
      </c>
      <c r="J6013" s="8" t="str">
        <f t="shared" si="186"/>
        <v xml:space="preserve">HIT </v>
      </c>
      <c r="K6013">
        <v>10</v>
      </c>
      <c r="L6013">
        <v>3</v>
      </c>
      <c r="M6013">
        <v>389.36190476190501</v>
      </c>
      <c r="N6013">
        <v>137.57333333333301</v>
      </c>
      <c r="O6013">
        <v>2</v>
      </c>
      <c r="P6013">
        <v>5</v>
      </c>
      <c r="Q6013">
        <v>155.401904761905</v>
      </c>
      <c r="R6013">
        <v>274.88</v>
      </c>
      <c r="S6013">
        <v>4</v>
      </c>
      <c r="T6013">
        <v>2</v>
      </c>
      <c r="U6013">
        <v>394.92010498046898</v>
      </c>
      <c r="V6013">
        <v>142.32985687255899</v>
      </c>
      <c r="W6013">
        <v>2</v>
      </c>
      <c r="X6013">
        <v>5</v>
      </c>
      <c r="Y6013">
        <v>273.748988453008</v>
      </c>
      <c r="Z6013">
        <v>22.756</v>
      </c>
      <c r="AA6013">
        <v>25.962</v>
      </c>
      <c r="AB6013">
        <v>2.5230000000000001</v>
      </c>
      <c r="AC6013">
        <v>-20.233000000000001</v>
      </c>
      <c r="AD6013" s="8">
        <f t="shared" si="187"/>
        <v>20.233000000000001</v>
      </c>
      <c r="AE6013">
        <v>1141</v>
      </c>
      <c r="AF6013">
        <v>944659</v>
      </c>
      <c r="AG6013">
        <v>758</v>
      </c>
      <c r="AH6013" t="s">
        <v>54</v>
      </c>
      <c r="AI6013">
        <v>625</v>
      </c>
      <c r="AJ6013">
        <v>624</v>
      </c>
      <c r="AK6013">
        <v>18</v>
      </c>
    </row>
    <row r="6014" spans="1:37" x14ac:dyDescent="0.2">
      <c r="A6014">
        <v>4</v>
      </c>
      <c r="B6014" t="s">
        <v>37</v>
      </c>
      <c r="C6014">
        <v>150</v>
      </c>
      <c r="D6014">
        <v>3000</v>
      </c>
      <c r="E6014">
        <v>82</v>
      </c>
      <c r="F6014">
        <v>0</v>
      </c>
      <c r="G6014">
        <v>0</v>
      </c>
      <c r="H6014" t="s">
        <v>36</v>
      </c>
      <c r="I6014">
        <v>0</v>
      </c>
      <c r="J6014" s="8" t="str">
        <f t="shared" si="186"/>
        <v>FA</v>
      </c>
      <c r="K6014">
        <v>0</v>
      </c>
      <c r="L6014" t="s">
        <v>34</v>
      </c>
      <c r="M6014">
        <v>543.668571428571</v>
      </c>
      <c r="N6014">
        <v>206.226666666667</v>
      </c>
      <c r="O6014">
        <v>3</v>
      </c>
      <c r="P6014">
        <v>7</v>
      </c>
      <c r="Q6014">
        <v>543.668571428571</v>
      </c>
      <c r="R6014">
        <v>206.226666666667</v>
      </c>
      <c r="S6014">
        <v>3</v>
      </c>
      <c r="T6014">
        <v>7</v>
      </c>
      <c r="U6014">
        <v>538.92010498046898</v>
      </c>
      <c r="V6014">
        <v>210.32985687255899</v>
      </c>
      <c r="W6014">
        <v>3</v>
      </c>
      <c r="X6014">
        <v>7</v>
      </c>
      <c r="Y6014">
        <v>6.2756755392933297</v>
      </c>
      <c r="Z6014">
        <v>26.282</v>
      </c>
      <c r="AA6014">
        <v>26.282</v>
      </c>
      <c r="AB6014">
        <v>2.3E-2</v>
      </c>
      <c r="AC6014">
        <v>-26.259</v>
      </c>
      <c r="AD6014" s="8">
        <f t="shared" si="187"/>
        <v>26.259</v>
      </c>
      <c r="AE6014">
        <v>1426</v>
      </c>
      <c r="AF6014">
        <v>948226</v>
      </c>
      <c r="AG6014">
        <v>1982</v>
      </c>
      <c r="AH6014" t="s">
        <v>54</v>
      </c>
      <c r="AI6014">
        <v>625</v>
      </c>
      <c r="AJ6014">
        <v>624</v>
      </c>
      <c r="AK6014">
        <v>18</v>
      </c>
    </row>
    <row r="6015" spans="1:37" x14ac:dyDescent="0.2">
      <c r="A6015">
        <v>4</v>
      </c>
      <c r="B6015" t="s">
        <v>37</v>
      </c>
      <c r="C6015">
        <v>150</v>
      </c>
      <c r="D6015">
        <v>3000</v>
      </c>
      <c r="E6015">
        <v>83</v>
      </c>
      <c r="F6015">
        <v>0</v>
      </c>
      <c r="G6015">
        <v>0</v>
      </c>
      <c r="H6015" t="s">
        <v>33</v>
      </c>
      <c r="I6015">
        <v>1</v>
      </c>
      <c r="J6015" s="8" t="str">
        <f t="shared" si="186"/>
        <v>TNEG</v>
      </c>
      <c r="K6015">
        <v>0</v>
      </c>
      <c r="L6015" t="s">
        <v>34</v>
      </c>
      <c r="M6015">
        <v>65.748571428571395</v>
      </c>
      <c r="N6015">
        <v>443.18666666666701</v>
      </c>
      <c r="O6015">
        <v>6</v>
      </c>
      <c r="P6015">
        <v>1</v>
      </c>
      <c r="Q6015">
        <v>65.748571428571395</v>
      </c>
      <c r="R6015">
        <v>443.18666666666701</v>
      </c>
      <c r="S6015">
        <v>6</v>
      </c>
      <c r="T6015">
        <v>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26.603000000000002</v>
      </c>
      <c r="AA6015">
        <v>26.603000000000002</v>
      </c>
      <c r="AB6015">
        <v>-1</v>
      </c>
      <c r="AC6015">
        <v>-1</v>
      </c>
      <c r="AD6015" s="8">
        <f t="shared" si="187"/>
        <v>1</v>
      </c>
      <c r="AE6015">
        <v>2254</v>
      </c>
      <c r="AF6015">
        <v>951482</v>
      </c>
      <c r="AG6015">
        <v>1792</v>
      </c>
      <c r="AH6015" t="s">
        <v>54</v>
      </c>
      <c r="AI6015">
        <v>625</v>
      </c>
      <c r="AJ6015">
        <v>624</v>
      </c>
      <c r="AK6015">
        <v>18</v>
      </c>
    </row>
    <row r="6016" spans="1:37" x14ac:dyDescent="0.2">
      <c r="A6016">
        <v>4</v>
      </c>
      <c r="B6016" t="s">
        <v>37</v>
      </c>
      <c r="C6016">
        <v>150</v>
      </c>
      <c r="D6016">
        <v>3000</v>
      </c>
      <c r="E6016">
        <v>84</v>
      </c>
      <c r="F6016">
        <v>0</v>
      </c>
      <c r="G6016">
        <v>0</v>
      </c>
      <c r="H6016" t="s">
        <v>33</v>
      </c>
      <c r="I6016">
        <v>1</v>
      </c>
      <c r="J6016" s="8" t="str">
        <f t="shared" si="186"/>
        <v>TNEG</v>
      </c>
      <c r="K6016">
        <v>0</v>
      </c>
      <c r="L6016" t="s">
        <v>34</v>
      </c>
      <c r="M6016">
        <v>155.401904761905</v>
      </c>
      <c r="N6016">
        <v>523.84</v>
      </c>
      <c r="O6016">
        <v>7</v>
      </c>
      <c r="P6016">
        <v>2</v>
      </c>
      <c r="Q6016">
        <v>155.401904761905</v>
      </c>
      <c r="R6016">
        <v>523.84</v>
      </c>
      <c r="S6016">
        <v>7</v>
      </c>
      <c r="T6016">
        <v>2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26.922999999999998</v>
      </c>
      <c r="AA6016">
        <v>26.922999999999998</v>
      </c>
      <c r="AB6016">
        <v>-1</v>
      </c>
      <c r="AC6016">
        <v>-1</v>
      </c>
      <c r="AD6016" s="8">
        <f t="shared" si="187"/>
        <v>1</v>
      </c>
      <c r="AE6016">
        <v>1411</v>
      </c>
      <c r="AF6016">
        <v>953395</v>
      </c>
      <c r="AG6016">
        <v>1685</v>
      </c>
      <c r="AH6016" t="s">
        <v>54</v>
      </c>
      <c r="AI6016">
        <v>625</v>
      </c>
      <c r="AJ6016">
        <v>624</v>
      </c>
      <c r="AK6016">
        <v>18</v>
      </c>
    </row>
    <row r="6017" spans="1:37" x14ac:dyDescent="0.2">
      <c r="A6017">
        <v>4</v>
      </c>
      <c r="B6017" t="s">
        <v>37</v>
      </c>
      <c r="C6017">
        <v>150</v>
      </c>
      <c r="D6017">
        <v>3000</v>
      </c>
      <c r="E6017">
        <v>85</v>
      </c>
      <c r="F6017">
        <v>0</v>
      </c>
      <c r="G6017">
        <v>0</v>
      </c>
      <c r="H6017" t="s">
        <v>33</v>
      </c>
      <c r="I6017">
        <v>1</v>
      </c>
      <c r="J6017" s="8" t="str">
        <f t="shared" si="186"/>
        <v>TNEG</v>
      </c>
      <c r="K6017">
        <v>0</v>
      </c>
      <c r="L6017" t="s">
        <v>34</v>
      </c>
      <c r="M6017">
        <v>292.70857142857102</v>
      </c>
      <c r="N6017">
        <v>49.92</v>
      </c>
      <c r="O6017">
        <v>1</v>
      </c>
      <c r="P6017">
        <v>4</v>
      </c>
      <c r="Q6017">
        <v>292.70857142857102</v>
      </c>
      <c r="R6017">
        <v>49.92</v>
      </c>
      <c r="S6017">
        <v>1</v>
      </c>
      <c r="T6017">
        <v>4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27.244</v>
      </c>
      <c r="AA6017">
        <v>27.244</v>
      </c>
      <c r="AB6017">
        <v>-1</v>
      </c>
      <c r="AC6017">
        <v>-1</v>
      </c>
      <c r="AD6017" s="8">
        <f t="shared" si="187"/>
        <v>1</v>
      </c>
      <c r="AE6017">
        <v>2305</v>
      </c>
      <c r="AF6017">
        <v>956203</v>
      </c>
      <c r="AG6017">
        <v>568</v>
      </c>
      <c r="AH6017" t="s">
        <v>54</v>
      </c>
      <c r="AI6017">
        <v>625</v>
      </c>
      <c r="AJ6017">
        <v>624</v>
      </c>
      <c r="AK6017">
        <v>18</v>
      </c>
    </row>
    <row r="6018" spans="1:37" x14ac:dyDescent="0.2">
      <c r="A6018">
        <v>4</v>
      </c>
      <c r="B6018" t="s">
        <v>37</v>
      </c>
      <c r="C6018">
        <v>150</v>
      </c>
      <c r="D6018">
        <v>3000</v>
      </c>
      <c r="E6018">
        <v>86</v>
      </c>
      <c r="F6018">
        <v>0</v>
      </c>
      <c r="G6018">
        <v>0</v>
      </c>
      <c r="H6018" t="s">
        <v>33</v>
      </c>
      <c r="I6018">
        <v>1</v>
      </c>
      <c r="J6018" s="8" t="str">
        <f t="shared" si="186"/>
        <v>TNEG</v>
      </c>
      <c r="K6018">
        <v>0</v>
      </c>
      <c r="L6018" t="s">
        <v>34</v>
      </c>
      <c r="M6018">
        <v>381.36190476190501</v>
      </c>
      <c r="N6018">
        <v>46.92</v>
      </c>
      <c r="O6018">
        <v>1</v>
      </c>
      <c r="P6018">
        <v>5</v>
      </c>
      <c r="Q6018">
        <v>381.36190476190501</v>
      </c>
      <c r="R6018">
        <v>46.92</v>
      </c>
      <c r="S6018">
        <v>1</v>
      </c>
      <c r="T6018">
        <v>5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27.564</v>
      </c>
      <c r="AA6018">
        <v>27.564</v>
      </c>
      <c r="AB6018">
        <v>-1</v>
      </c>
      <c r="AC6018">
        <v>-1</v>
      </c>
      <c r="AD6018" s="8">
        <f t="shared" si="187"/>
        <v>1</v>
      </c>
      <c r="AE6018">
        <v>3408</v>
      </c>
      <c r="AF6018">
        <v>960114</v>
      </c>
      <c r="AG6018">
        <v>52</v>
      </c>
      <c r="AH6018" t="s">
        <v>54</v>
      </c>
      <c r="AI6018">
        <v>625</v>
      </c>
      <c r="AJ6018">
        <v>624</v>
      </c>
      <c r="AK6018">
        <v>18</v>
      </c>
    </row>
    <row r="6019" spans="1:37" x14ac:dyDescent="0.2">
      <c r="A6019">
        <v>4</v>
      </c>
      <c r="B6019" t="s">
        <v>37</v>
      </c>
      <c r="C6019">
        <v>150</v>
      </c>
      <c r="D6019">
        <v>3000</v>
      </c>
      <c r="E6019">
        <v>87</v>
      </c>
      <c r="F6019">
        <v>1</v>
      </c>
      <c r="G6019">
        <v>34</v>
      </c>
      <c r="H6019" t="s">
        <v>33</v>
      </c>
      <c r="I6019">
        <v>0</v>
      </c>
      <c r="J6019" s="8" t="str">
        <f t="shared" ref="J6019:J6082" si="188">IF(AND(F6019=0,I6019=1),"TNEG",IF(AND(F6019=0,I6019=0),"FA",IF(AND(F6019=1,I6019=1),"HIT ","MISS")))</f>
        <v>MISS</v>
      </c>
      <c r="K6019">
        <v>32</v>
      </c>
      <c r="L6019">
        <v>5</v>
      </c>
      <c r="M6019">
        <v>456.01523809523798</v>
      </c>
      <c r="N6019">
        <v>214.226666666667</v>
      </c>
      <c r="O6019">
        <v>3</v>
      </c>
      <c r="P6019">
        <v>6</v>
      </c>
      <c r="Q6019">
        <v>543.668571428571</v>
      </c>
      <c r="R6019">
        <v>206.226666666667</v>
      </c>
      <c r="S6019">
        <v>3</v>
      </c>
      <c r="T6019">
        <v>7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17.628</v>
      </c>
      <c r="AA6019">
        <v>27.885000000000002</v>
      </c>
      <c r="AB6019">
        <v>-1</v>
      </c>
      <c r="AC6019">
        <v>-1</v>
      </c>
      <c r="AD6019" s="8">
        <f t="shared" ref="AD6019:AD6082" si="189">ABS(AC6019)</f>
        <v>1</v>
      </c>
      <c r="AE6019">
        <v>2098</v>
      </c>
      <c r="AF6019">
        <v>962715</v>
      </c>
      <c r="AG6019">
        <v>1021</v>
      </c>
      <c r="AH6019" t="s">
        <v>54</v>
      </c>
      <c r="AI6019">
        <v>625</v>
      </c>
      <c r="AJ6019">
        <v>624</v>
      </c>
      <c r="AK6019">
        <v>18</v>
      </c>
    </row>
    <row r="6020" spans="1:37" x14ac:dyDescent="0.2">
      <c r="A6020">
        <v>4</v>
      </c>
      <c r="B6020" t="s">
        <v>37</v>
      </c>
      <c r="C6020">
        <v>150</v>
      </c>
      <c r="D6020">
        <v>3000</v>
      </c>
      <c r="E6020">
        <v>88</v>
      </c>
      <c r="F6020">
        <v>1</v>
      </c>
      <c r="G6020">
        <v>35</v>
      </c>
      <c r="H6020" t="s">
        <v>36</v>
      </c>
      <c r="I6020">
        <v>1</v>
      </c>
      <c r="J6020" s="8" t="str">
        <f t="shared" si="188"/>
        <v xml:space="preserve">HIT </v>
      </c>
      <c r="K6020">
        <v>61</v>
      </c>
      <c r="L6020">
        <v>6</v>
      </c>
      <c r="M6020">
        <v>295.70857142857102</v>
      </c>
      <c r="N6020">
        <v>351.53333333333302</v>
      </c>
      <c r="O6020">
        <v>5</v>
      </c>
      <c r="P6020">
        <v>4</v>
      </c>
      <c r="Q6020">
        <v>290.70857142857102</v>
      </c>
      <c r="R6020">
        <v>294.88</v>
      </c>
      <c r="S6020">
        <v>4</v>
      </c>
      <c r="T6020">
        <v>4</v>
      </c>
      <c r="U6020">
        <v>275.92010498046898</v>
      </c>
      <c r="V6020">
        <v>338.32985687255899</v>
      </c>
      <c r="W6020">
        <v>5</v>
      </c>
      <c r="X6020">
        <v>4</v>
      </c>
      <c r="Y6020">
        <v>45.897590373923698</v>
      </c>
      <c r="Z6020">
        <v>8.6539999999999999</v>
      </c>
      <c r="AA6020">
        <v>28.204999999999998</v>
      </c>
      <c r="AB6020">
        <v>3.9940000000000002</v>
      </c>
      <c r="AC6020">
        <v>-4.66</v>
      </c>
      <c r="AD6020" s="8">
        <f t="shared" si="189"/>
        <v>4.66</v>
      </c>
      <c r="AE6020">
        <v>1721</v>
      </c>
      <c r="AF6020">
        <v>966107</v>
      </c>
      <c r="AG6020">
        <v>634</v>
      </c>
      <c r="AH6020" t="s">
        <v>54</v>
      </c>
      <c r="AI6020">
        <v>625</v>
      </c>
      <c r="AJ6020">
        <v>624</v>
      </c>
      <c r="AK6020">
        <v>18</v>
      </c>
    </row>
    <row r="6021" spans="1:37" x14ac:dyDescent="0.2">
      <c r="A6021">
        <v>4</v>
      </c>
      <c r="B6021" t="s">
        <v>37</v>
      </c>
      <c r="C6021">
        <v>150</v>
      </c>
      <c r="D6021">
        <v>3000</v>
      </c>
      <c r="E6021">
        <v>89</v>
      </c>
      <c r="F6021">
        <v>1</v>
      </c>
      <c r="G6021">
        <v>36</v>
      </c>
      <c r="H6021" t="s">
        <v>33</v>
      </c>
      <c r="I6021">
        <v>0</v>
      </c>
      <c r="J6021" s="8" t="str">
        <f t="shared" si="188"/>
        <v>MISS</v>
      </c>
      <c r="K6021">
        <v>61</v>
      </c>
      <c r="L6021">
        <v>6</v>
      </c>
      <c r="M6021">
        <v>135.401904761905</v>
      </c>
      <c r="N6021">
        <v>194.226666666667</v>
      </c>
      <c r="O6021">
        <v>3</v>
      </c>
      <c r="P6021">
        <v>2</v>
      </c>
      <c r="Q6021">
        <v>302.70857142857102</v>
      </c>
      <c r="R6021">
        <v>200.226666666667</v>
      </c>
      <c r="S6021">
        <v>3</v>
      </c>
      <c r="T6021">
        <v>4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8.9740000000000002</v>
      </c>
      <c r="AA6021">
        <v>28.526</v>
      </c>
      <c r="AB6021">
        <v>-1</v>
      </c>
      <c r="AC6021">
        <v>-1</v>
      </c>
      <c r="AD6021" s="8">
        <f t="shared" si="189"/>
        <v>1</v>
      </c>
      <c r="AE6021">
        <v>4221</v>
      </c>
      <c r="AF6021">
        <v>971330</v>
      </c>
      <c r="AG6021">
        <v>215</v>
      </c>
      <c r="AH6021" t="s">
        <v>54</v>
      </c>
      <c r="AI6021">
        <v>625</v>
      </c>
      <c r="AJ6021">
        <v>624</v>
      </c>
      <c r="AK6021">
        <v>18</v>
      </c>
    </row>
    <row r="6022" spans="1:37" x14ac:dyDescent="0.2">
      <c r="A6022">
        <v>4</v>
      </c>
      <c r="B6022" t="s">
        <v>37</v>
      </c>
      <c r="C6022">
        <v>150</v>
      </c>
      <c r="D6022">
        <v>3000</v>
      </c>
      <c r="E6022">
        <v>90</v>
      </c>
      <c r="F6022">
        <v>1</v>
      </c>
      <c r="G6022">
        <v>37</v>
      </c>
      <c r="H6022" t="s">
        <v>36</v>
      </c>
      <c r="I6022">
        <v>1</v>
      </c>
      <c r="J6022" s="8" t="str">
        <f t="shared" si="188"/>
        <v xml:space="preserve">HIT </v>
      </c>
      <c r="K6022">
        <v>4</v>
      </c>
      <c r="L6022">
        <v>2</v>
      </c>
      <c r="M6022">
        <v>225.055238095238</v>
      </c>
      <c r="N6022">
        <v>357.53333333333302</v>
      </c>
      <c r="O6022">
        <v>5</v>
      </c>
      <c r="P6022">
        <v>3</v>
      </c>
      <c r="Q6022">
        <v>381.36190476190501</v>
      </c>
      <c r="R6022">
        <v>46.92</v>
      </c>
      <c r="S6022">
        <v>1</v>
      </c>
      <c r="T6022">
        <v>5</v>
      </c>
      <c r="U6022">
        <v>224.92010498046901</v>
      </c>
      <c r="V6022">
        <v>351.32985687255899</v>
      </c>
      <c r="W6022">
        <v>5</v>
      </c>
      <c r="X6022">
        <v>3</v>
      </c>
      <c r="Y6022">
        <v>342.25633329425301</v>
      </c>
      <c r="Z6022">
        <v>27.564</v>
      </c>
      <c r="AA6022">
        <v>28.846</v>
      </c>
      <c r="AB6022">
        <v>4.4349999999999996</v>
      </c>
      <c r="AC6022">
        <v>-23.129000000000001</v>
      </c>
      <c r="AD6022" s="8">
        <f t="shared" si="189"/>
        <v>23.129000000000001</v>
      </c>
      <c r="AE6022">
        <v>1849</v>
      </c>
      <c r="AF6022">
        <v>974891</v>
      </c>
      <c r="AG6022">
        <v>52</v>
      </c>
      <c r="AH6022" t="s">
        <v>54</v>
      </c>
      <c r="AI6022">
        <v>625</v>
      </c>
      <c r="AJ6022">
        <v>624</v>
      </c>
      <c r="AK6022">
        <v>18</v>
      </c>
    </row>
    <row r="6023" spans="1:37" x14ac:dyDescent="0.2">
      <c r="A6023">
        <v>4</v>
      </c>
      <c r="B6023" t="s">
        <v>37</v>
      </c>
      <c r="C6023">
        <v>150</v>
      </c>
      <c r="D6023">
        <v>3000</v>
      </c>
      <c r="E6023">
        <v>91</v>
      </c>
      <c r="F6023">
        <v>0</v>
      </c>
      <c r="G6023">
        <v>0</v>
      </c>
      <c r="H6023" t="s">
        <v>33</v>
      </c>
      <c r="I6023">
        <v>1</v>
      </c>
      <c r="J6023" s="8" t="str">
        <f t="shared" si="188"/>
        <v>TNEG</v>
      </c>
      <c r="K6023">
        <v>0</v>
      </c>
      <c r="L6023" t="s">
        <v>34</v>
      </c>
      <c r="M6023">
        <v>302.70857142857102</v>
      </c>
      <c r="N6023">
        <v>127.573333333333</v>
      </c>
      <c r="O6023">
        <v>2</v>
      </c>
      <c r="P6023">
        <v>4</v>
      </c>
      <c r="Q6023">
        <v>302.70857142857102</v>
      </c>
      <c r="R6023">
        <v>127.573333333333</v>
      </c>
      <c r="S6023">
        <v>2</v>
      </c>
      <c r="T6023">
        <v>4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29.167000000000002</v>
      </c>
      <c r="AA6023">
        <v>29.167000000000002</v>
      </c>
      <c r="AB6023">
        <v>-1</v>
      </c>
      <c r="AC6023">
        <v>-1</v>
      </c>
      <c r="AD6023" s="8">
        <f t="shared" si="189"/>
        <v>1</v>
      </c>
      <c r="AE6023">
        <v>2012</v>
      </c>
      <c r="AF6023">
        <v>977908</v>
      </c>
      <c r="AG6023">
        <v>2268</v>
      </c>
      <c r="AH6023" t="s">
        <v>54</v>
      </c>
      <c r="AI6023">
        <v>625</v>
      </c>
      <c r="AJ6023">
        <v>624</v>
      </c>
      <c r="AK6023">
        <v>18</v>
      </c>
    </row>
    <row r="6024" spans="1:37" x14ac:dyDescent="0.2">
      <c r="A6024">
        <v>4</v>
      </c>
      <c r="B6024" t="s">
        <v>37</v>
      </c>
      <c r="C6024">
        <v>150</v>
      </c>
      <c r="D6024">
        <v>3000</v>
      </c>
      <c r="E6024">
        <v>92</v>
      </c>
      <c r="F6024">
        <v>0</v>
      </c>
      <c r="G6024">
        <v>0</v>
      </c>
      <c r="H6024" t="s">
        <v>33</v>
      </c>
      <c r="I6024">
        <v>1</v>
      </c>
      <c r="J6024" s="8" t="str">
        <f t="shared" si="188"/>
        <v>TNEG</v>
      </c>
      <c r="K6024">
        <v>0</v>
      </c>
      <c r="L6024" t="s">
        <v>34</v>
      </c>
      <c r="M6024">
        <v>371.36190476190501</v>
      </c>
      <c r="N6024">
        <v>372.53333333333302</v>
      </c>
      <c r="O6024">
        <v>5</v>
      </c>
      <c r="P6024">
        <v>5</v>
      </c>
      <c r="Q6024">
        <v>371.36190476190501</v>
      </c>
      <c r="R6024">
        <v>372.53333333333302</v>
      </c>
      <c r="S6024">
        <v>5</v>
      </c>
      <c r="T6024">
        <v>5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29.486999999999998</v>
      </c>
      <c r="AA6024">
        <v>29.486999999999998</v>
      </c>
      <c r="AB6024">
        <v>-1</v>
      </c>
      <c r="AC6024">
        <v>-1</v>
      </c>
      <c r="AD6024" s="8">
        <f t="shared" si="189"/>
        <v>1</v>
      </c>
      <c r="AE6024">
        <v>1537</v>
      </c>
      <c r="AF6024">
        <v>979947</v>
      </c>
      <c r="AG6024">
        <v>296</v>
      </c>
      <c r="AH6024" t="s">
        <v>54</v>
      </c>
      <c r="AI6024">
        <v>625</v>
      </c>
      <c r="AJ6024">
        <v>624</v>
      </c>
      <c r="AK6024">
        <v>18</v>
      </c>
    </row>
    <row r="6025" spans="1:37" x14ac:dyDescent="0.2">
      <c r="A6025">
        <v>4</v>
      </c>
      <c r="B6025" t="s">
        <v>37</v>
      </c>
      <c r="C6025">
        <v>150</v>
      </c>
      <c r="D6025">
        <v>3000</v>
      </c>
      <c r="E6025">
        <v>93</v>
      </c>
      <c r="F6025">
        <v>1</v>
      </c>
      <c r="G6025">
        <v>38</v>
      </c>
      <c r="H6025" t="s">
        <v>36</v>
      </c>
      <c r="I6025">
        <v>1</v>
      </c>
      <c r="J6025" s="8" t="str">
        <f t="shared" si="188"/>
        <v xml:space="preserve">HIT </v>
      </c>
      <c r="K6025">
        <v>31</v>
      </c>
      <c r="L6025">
        <v>5</v>
      </c>
      <c r="M6025">
        <v>372.36190476190501</v>
      </c>
      <c r="N6025">
        <v>292.88</v>
      </c>
      <c r="O6025">
        <v>4</v>
      </c>
      <c r="P6025">
        <v>5</v>
      </c>
      <c r="Q6025">
        <v>149.401904761905</v>
      </c>
      <c r="R6025">
        <v>356.53333333333302</v>
      </c>
      <c r="S6025">
        <v>5</v>
      </c>
      <c r="T6025">
        <v>2</v>
      </c>
      <c r="U6025">
        <v>377.92010498046898</v>
      </c>
      <c r="V6025">
        <v>307.32985687255899</v>
      </c>
      <c r="W6025">
        <v>4</v>
      </c>
      <c r="X6025">
        <v>5</v>
      </c>
      <c r="Y6025">
        <v>233.75532063882</v>
      </c>
      <c r="Z6025">
        <v>19.872</v>
      </c>
      <c r="AA6025">
        <v>29.808</v>
      </c>
      <c r="AB6025">
        <v>4.8760000000000003</v>
      </c>
      <c r="AC6025">
        <v>-14.996</v>
      </c>
      <c r="AD6025" s="8">
        <f t="shared" si="189"/>
        <v>14.996</v>
      </c>
      <c r="AE6025">
        <v>2058</v>
      </c>
      <c r="AF6025">
        <v>983588</v>
      </c>
      <c r="AG6025">
        <v>652</v>
      </c>
      <c r="AH6025" t="s">
        <v>54</v>
      </c>
      <c r="AI6025">
        <v>625</v>
      </c>
      <c r="AJ6025">
        <v>624</v>
      </c>
      <c r="AK6025">
        <v>18</v>
      </c>
    </row>
    <row r="6026" spans="1:37" x14ac:dyDescent="0.2">
      <c r="A6026">
        <v>4</v>
      </c>
      <c r="B6026" t="s">
        <v>37</v>
      </c>
      <c r="C6026">
        <v>150</v>
      </c>
      <c r="D6026">
        <v>3000</v>
      </c>
      <c r="E6026">
        <v>94</v>
      </c>
      <c r="F6026">
        <v>0</v>
      </c>
      <c r="G6026">
        <v>0</v>
      </c>
      <c r="H6026" t="s">
        <v>36</v>
      </c>
      <c r="I6026">
        <v>0</v>
      </c>
      <c r="J6026" s="8" t="str">
        <f t="shared" si="188"/>
        <v>FA</v>
      </c>
      <c r="K6026">
        <v>0</v>
      </c>
      <c r="L6026" t="s">
        <v>34</v>
      </c>
      <c r="M6026">
        <v>231.055238095238</v>
      </c>
      <c r="N6026">
        <v>49.92</v>
      </c>
      <c r="O6026">
        <v>1</v>
      </c>
      <c r="P6026">
        <v>3</v>
      </c>
      <c r="Q6026">
        <v>231.055238095238</v>
      </c>
      <c r="R6026">
        <v>49.92</v>
      </c>
      <c r="S6026">
        <v>1</v>
      </c>
      <c r="T6026">
        <v>3</v>
      </c>
      <c r="U6026">
        <v>253.92010498046901</v>
      </c>
      <c r="V6026">
        <v>28.329856872558601</v>
      </c>
      <c r="W6026">
        <v>1</v>
      </c>
      <c r="X6026">
        <v>3</v>
      </c>
      <c r="Y6026">
        <v>31.447359474886301</v>
      </c>
      <c r="Z6026">
        <v>30.128</v>
      </c>
      <c r="AA6026">
        <v>30.128</v>
      </c>
      <c r="AB6026">
        <v>27.523</v>
      </c>
      <c r="AC6026">
        <v>-2.605</v>
      </c>
      <c r="AD6026" s="8">
        <f t="shared" si="189"/>
        <v>2.605</v>
      </c>
      <c r="AE6026">
        <v>1431</v>
      </c>
      <c r="AF6026">
        <v>988869</v>
      </c>
      <c r="AG6026">
        <v>1424</v>
      </c>
      <c r="AH6026" t="s">
        <v>54</v>
      </c>
      <c r="AI6026">
        <v>625</v>
      </c>
      <c r="AJ6026">
        <v>624</v>
      </c>
      <c r="AK6026">
        <v>18</v>
      </c>
    </row>
    <row r="6027" spans="1:37" x14ac:dyDescent="0.2">
      <c r="A6027">
        <v>4</v>
      </c>
      <c r="B6027" t="s">
        <v>37</v>
      </c>
      <c r="C6027">
        <v>150</v>
      </c>
      <c r="D6027">
        <v>3000</v>
      </c>
      <c r="E6027">
        <v>95</v>
      </c>
      <c r="F6027">
        <v>0</v>
      </c>
      <c r="G6027">
        <v>0</v>
      </c>
      <c r="H6027" t="s">
        <v>36</v>
      </c>
      <c r="I6027">
        <v>0</v>
      </c>
      <c r="J6027" s="8" t="str">
        <f t="shared" si="188"/>
        <v>FA</v>
      </c>
      <c r="K6027">
        <v>0</v>
      </c>
      <c r="L6027" t="s">
        <v>34</v>
      </c>
      <c r="M6027">
        <v>460.01523809523798</v>
      </c>
      <c r="N6027">
        <v>289.88</v>
      </c>
      <c r="O6027">
        <v>4</v>
      </c>
      <c r="P6027">
        <v>6</v>
      </c>
      <c r="Q6027">
        <v>460.01523809523798</v>
      </c>
      <c r="R6027">
        <v>289.88</v>
      </c>
      <c r="S6027">
        <v>4</v>
      </c>
      <c r="T6027">
        <v>6</v>
      </c>
      <c r="U6027">
        <v>451.92010498046898</v>
      </c>
      <c r="V6027">
        <v>278.32985687255899</v>
      </c>
      <c r="W6027">
        <v>4</v>
      </c>
      <c r="X6027">
        <v>6</v>
      </c>
      <c r="Y6027">
        <v>14.104502345358201</v>
      </c>
      <c r="Z6027">
        <v>30.449000000000002</v>
      </c>
      <c r="AA6027">
        <v>30.449000000000002</v>
      </c>
      <c r="AB6027">
        <v>27.376000000000001</v>
      </c>
      <c r="AC6027">
        <v>-3.073</v>
      </c>
      <c r="AD6027" s="8">
        <f t="shared" si="189"/>
        <v>3.073</v>
      </c>
      <c r="AE6027">
        <v>1859</v>
      </c>
      <c r="AF6027">
        <v>993852</v>
      </c>
      <c r="AG6027">
        <v>997</v>
      </c>
      <c r="AH6027" t="s">
        <v>54</v>
      </c>
      <c r="AI6027">
        <v>625</v>
      </c>
      <c r="AJ6027">
        <v>624</v>
      </c>
      <c r="AK6027">
        <v>18</v>
      </c>
    </row>
    <row r="6028" spans="1:37" x14ac:dyDescent="0.2">
      <c r="A6028">
        <v>4</v>
      </c>
      <c r="B6028" t="s">
        <v>37</v>
      </c>
      <c r="C6028">
        <v>150</v>
      </c>
      <c r="D6028">
        <v>3000</v>
      </c>
      <c r="E6028">
        <v>96</v>
      </c>
      <c r="F6028">
        <v>0</v>
      </c>
      <c r="G6028">
        <v>0</v>
      </c>
      <c r="H6028" t="s">
        <v>33</v>
      </c>
      <c r="I6028">
        <v>1</v>
      </c>
      <c r="J6028" s="8" t="str">
        <f t="shared" si="188"/>
        <v>TNEG</v>
      </c>
      <c r="K6028">
        <v>0</v>
      </c>
      <c r="L6028" t="s">
        <v>34</v>
      </c>
      <c r="M6028">
        <v>73.748571428571395</v>
      </c>
      <c r="N6028">
        <v>290.88</v>
      </c>
      <c r="O6028">
        <v>4</v>
      </c>
      <c r="P6028">
        <v>1</v>
      </c>
      <c r="Q6028">
        <v>73.748571428571395</v>
      </c>
      <c r="R6028">
        <v>290.88</v>
      </c>
      <c r="S6028">
        <v>4</v>
      </c>
      <c r="T6028">
        <v>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30.768999999999998</v>
      </c>
      <c r="AA6028">
        <v>30.768999999999998</v>
      </c>
      <c r="AB6028">
        <v>-1</v>
      </c>
      <c r="AC6028">
        <v>-1</v>
      </c>
      <c r="AD6028" s="8">
        <f t="shared" si="189"/>
        <v>1</v>
      </c>
      <c r="AE6028">
        <v>1780</v>
      </c>
      <c r="AF6028">
        <v>996636</v>
      </c>
      <c r="AG6028">
        <v>1650</v>
      </c>
      <c r="AH6028" t="s">
        <v>54</v>
      </c>
      <c r="AI6028">
        <v>625</v>
      </c>
      <c r="AJ6028">
        <v>624</v>
      </c>
      <c r="AK6028">
        <v>18</v>
      </c>
    </row>
    <row r="6029" spans="1:37" x14ac:dyDescent="0.2">
      <c r="A6029">
        <v>4</v>
      </c>
      <c r="B6029" t="s">
        <v>37</v>
      </c>
      <c r="C6029">
        <v>150</v>
      </c>
      <c r="D6029">
        <v>3000</v>
      </c>
      <c r="E6029">
        <v>97</v>
      </c>
      <c r="F6029">
        <v>1</v>
      </c>
      <c r="G6029">
        <v>39</v>
      </c>
      <c r="H6029" t="s">
        <v>36</v>
      </c>
      <c r="I6029">
        <v>1</v>
      </c>
      <c r="J6029" s="8" t="str">
        <f t="shared" si="188"/>
        <v xml:space="preserve">HIT </v>
      </c>
      <c r="K6029">
        <v>43</v>
      </c>
      <c r="L6029">
        <v>5</v>
      </c>
      <c r="M6029">
        <v>73.748571428571395</v>
      </c>
      <c r="N6029">
        <v>290.88</v>
      </c>
      <c r="O6029">
        <v>4</v>
      </c>
      <c r="P6029">
        <v>1</v>
      </c>
      <c r="Q6029">
        <v>155.401904761905</v>
      </c>
      <c r="R6029">
        <v>523.84</v>
      </c>
      <c r="S6029">
        <v>7</v>
      </c>
      <c r="T6029">
        <v>2</v>
      </c>
      <c r="U6029">
        <v>78.920104980468807</v>
      </c>
      <c r="V6029">
        <v>291.32985687255899</v>
      </c>
      <c r="W6029">
        <v>4</v>
      </c>
      <c r="X6029">
        <v>1</v>
      </c>
      <c r="Y6029">
        <v>244.766076805898</v>
      </c>
      <c r="Z6029">
        <v>17.308</v>
      </c>
      <c r="AA6029">
        <v>31.09</v>
      </c>
      <c r="AB6029">
        <v>3.6989999999999998</v>
      </c>
      <c r="AC6029">
        <v>-13.608000000000001</v>
      </c>
      <c r="AD6029" s="8">
        <f t="shared" si="189"/>
        <v>13.608000000000001</v>
      </c>
      <c r="AE6029">
        <v>2370</v>
      </c>
      <c r="AF6029">
        <v>1000572</v>
      </c>
      <c r="AG6029">
        <v>697</v>
      </c>
      <c r="AH6029" t="s">
        <v>54</v>
      </c>
      <c r="AI6029">
        <v>625</v>
      </c>
      <c r="AJ6029">
        <v>624</v>
      </c>
      <c r="AK6029">
        <v>18</v>
      </c>
    </row>
    <row r="6030" spans="1:37" x14ac:dyDescent="0.2">
      <c r="A6030">
        <v>4</v>
      </c>
      <c r="B6030" t="s">
        <v>37</v>
      </c>
      <c r="C6030">
        <v>150</v>
      </c>
      <c r="D6030">
        <v>3000</v>
      </c>
      <c r="E6030">
        <v>98</v>
      </c>
      <c r="F6030">
        <v>0</v>
      </c>
      <c r="G6030">
        <v>0</v>
      </c>
      <c r="H6030" t="s">
        <v>36</v>
      </c>
      <c r="I6030">
        <v>0</v>
      </c>
      <c r="J6030" s="8" t="str">
        <f t="shared" si="188"/>
        <v>FA</v>
      </c>
      <c r="K6030">
        <v>0</v>
      </c>
      <c r="L6030" t="s">
        <v>34</v>
      </c>
      <c r="M6030">
        <v>307.70857142857102</v>
      </c>
      <c r="N6030">
        <v>505.84</v>
      </c>
      <c r="O6030">
        <v>7</v>
      </c>
      <c r="P6030">
        <v>4</v>
      </c>
      <c r="Q6030">
        <v>307.70857142857102</v>
      </c>
      <c r="R6030">
        <v>505.84</v>
      </c>
      <c r="S6030">
        <v>7</v>
      </c>
      <c r="T6030">
        <v>4</v>
      </c>
      <c r="U6030">
        <v>294.92010498046898</v>
      </c>
      <c r="V6030">
        <v>489.32985687255899</v>
      </c>
      <c r="W6030">
        <v>7</v>
      </c>
      <c r="X6030">
        <v>4</v>
      </c>
      <c r="Y6030">
        <v>20.8837185429906</v>
      </c>
      <c r="Z6030">
        <v>31.41</v>
      </c>
      <c r="AA6030">
        <v>31.41</v>
      </c>
      <c r="AB6030">
        <v>26.347000000000001</v>
      </c>
      <c r="AC6030">
        <v>-5.0640000000000001</v>
      </c>
      <c r="AD6030" s="8">
        <f t="shared" si="189"/>
        <v>5.0640000000000001</v>
      </c>
      <c r="AE6030">
        <v>2293</v>
      </c>
      <c r="AF6030">
        <v>1005024</v>
      </c>
      <c r="AG6030">
        <v>2176</v>
      </c>
      <c r="AH6030" t="s">
        <v>54</v>
      </c>
      <c r="AI6030">
        <v>625</v>
      </c>
      <c r="AJ6030">
        <v>624</v>
      </c>
      <c r="AK6030">
        <v>18</v>
      </c>
    </row>
    <row r="6031" spans="1:37" x14ac:dyDescent="0.2">
      <c r="A6031">
        <v>4</v>
      </c>
      <c r="B6031" t="s">
        <v>37</v>
      </c>
      <c r="C6031">
        <v>150</v>
      </c>
      <c r="D6031">
        <v>3000</v>
      </c>
      <c r="E6031">
        <v>99</v>
      </c>
      <c r="F6031">
        <v>1</v>
      </c>
      <c r="G6031">
        <v>40</v>
      </c>
      <c r="H6031" t="s">
        <v>36</v>
      </c>
      <c r="I6031">
        <v>1</v>
      </c>
      <c r="J6031" s="8" t="str">
        <f t="shared" si="188"/>
        <v xml:space="preserve">HIT </v>
      </c>
      <c r="K6031">
        <v>66</v>
      </c>
      <c r="L6031">
        <v>6</v>
      </c>
      <c r="M6031">
        <v>524.668571428571</v>
      </c>
      <c r="N6031">
        <v>271.88</v>
      </c>
      <c r="O6031">
        <v>4</v>
      </c>
      <c r="P6031">
        <v>7</v>
      </c>
      <c r="Q6031">
        <v>385.36190476190501</v>
      </c>
      <c r="R6031">
        <v>430.18666666666701</v>
      </c>
      <c r="S6031">
        <v>6</v>
      </c>
      <c r="T6031">
        <v>5</v>
      </c>
      <c r="U6031">
        <v>537.92010498046898</v>
      </c>
      <c r="V6031">
        <v>270.32985687255899</v>
      </c>
      <c r="W6031">
        <v>4</v>
      </c>
      <c r="X6031">
        <v>7</v>
      </c>
      <c r="Y6031">
        <v>220.971048084307</v>
      </c>
      <c r="Z6031">
        <v>10.577</v>
      </c>
      <c r="AA6031">
        <v>31.731000000000002</v>
      </c>
      <c r="AB6031">
        <v>3.4049999999999998</v>
      </c>
      <c r="AC6031">
        <v>-7.1719999999999997</v>
      </c>
      <c r="AD6031" s="8">
        <f t="shared" si="189"/>
        <v>7.1719999999999997</v>
      </c>
      <c r="AE6031">
        <v>2425</v>
      </c>
      <c r="AF6031">
        <v>1009581</v>
      </c>
      <c r="AG6031">
        <v>819</v>
      </c>
      <c r="AH6031" t="s">
        <v>54</v>
      </c>
      <c r="AI6031">
        <v>625</v>
      </c>
      <c r="AJ6031">
        <v>624</v>
      </c>
      <c r="AK6031">
        <v>18</v>
      </c>
    </row>
    <row r="6032" spans="1:37" x14ac:dyDescent="0.2">
      <c r="A6032">
        <v>4</v>
      </c>
      <c r="B6032" t="s">
        <v>37</v>
      </c>
      <c r="C6032">
        <v>150</v>
      </c>
      <c r="D6032">
        <v>3000</v>
      </c>
      <c r="E6032">
        <v>100</v>
      </c>
      <c r="F6032">
        <v>1</v>
      </c>
      <c r="G6032">
        <v>41</v>
      </c>
      <c r="H6032" t="s">
        <v>36</v>
      </c>
      <c r="I6032">
        <v>1</v>
      </c>
      <c r="J6032" s="8" t="str">
        <f t="shared" si="188"/>
        <v xml:space="preserve">HIT </v>
      </c>
      <c r="K6032">
        <v>6</v>
      </c>
      <c r="L6032">
        <v>3</v>
      </c>
      <c r="M6032">
        <v>295.70857142857102</v>
      </c>
      <c r="N6032">
        <v>351.53333333333302</v>
      </c>
      <c r="O6032">
        <v>5</v>
      </c>
      <c r="P6032">
        <v>4</v>
      </c>
      <c r="Q6032">
        <v>231.055238095238</v>
      </c>
      <c r="R6032">
        <v>49.92</v>
      </c>
      <c r="S6032">
        <v>1</v>
      </c>
      <c r="T6032">
        <v>3</v>
      </c>
      <c r="U6032">
        <v>300.92010498046898</v>
      </c>
      <c r="V6032">
        <v>327.32985687255899</v>
      </c>
      <c r="W6032">
        <v>5</v>
      </c>
      <c r="X6032">
        <v>4</v>
      </c>
      <c r="Y6032">
        <v>286.07224317459497</v>
      </c>
      <c r="Z6032">
        <v>30.128</v>
      </c>
      <c r="AA6032">
        <v>32.051000000000002</v>
      </c>
      <c r="AB6032">
        <v>4.5819999999999999</v>
      </c>
      <c r="AC6032">
        <v>-25.545999999999999</v>
      </c>
      <c r="AD6032" s="8">
        <f t="shared" si="189"/>
        <v>25.545999999999999</v>
      </c>
      <c r="AE6032">
        <v>1221</v>
      </c>
      <c r="AF6032">
        <v>1012968</v>
      </c>
      <c r="AG6032">
        <v>1424</v>
      </c>
      <c r="AH6032" t="s">
        <v>54</v>
      </c>
      <c r="AI6032">
        <v>625</v>
      </c>
      <c r="AJ6032">
        <v>624</v>
      </c>
      <c r="AK6032">
        <v>18</v>
      </c>
    </row>
    <row r="6033" spans="1:37" x14ac:dyDescent="0.2">
      <c r="A6033">
        <v>4</v>
      </c>
      <c r="B6033" t="s">
        <v>37</v>
      </c>
      <c r="C6033">
        <v>150</v>
      </c>
      <c r="D6033">
        <v>3000</v>
      </c>
      <c r="E6033">
        <v>101</v>
      </c>
      <c r="F6033">
        <v>1</v>
      </c>
      <c r="G6033">
        <v>42</v>
      </c>
      <c r="H6033" t="s">
        <v>36</v>
      </c>
      <c r="I6033">
        <v>1</v>
      </c>
      <c r="J6033" s="8" t="str">
        <f t="shared" si="188"/>
        <v xml:space="preserve">HIT </v>
      </c>
      <c r="K6033">
        <v>9</v>
      </c>
      <c r="L6033">
        <v>3</v>
      </c>
      <c r="M6033">
        <v>61.748571428571402</v>
      </c>
      <c r="N6033">
        <v>509.84</v>
      </c>
      <c r="O6033">
        <v>7</v>
      </c>
      <c r="P6033">
        <v>1</v>
      </c>
      <c r="Q6033">
        <v>371.36190476190501</v>
      </c>
      <c r="R6033">
        <v>372.53333333333302</v>
      </c>
      <c r="S6033">
        <v>5</v>
      </c>
      <c r="T6033">
        <v>5</v>
      </c>
      <c r="U6033">
        <v>55.9201049804688</v>
      </c>
      <c r="V6033">
        <v>508.32985687255899</v>
      </c>
      <c r="W6033">
        <v>7</v>
      </c>
      <c r="X6033">
        <v>1</v>
      </c>
      <c r="Y6033">
        <v>343.43008728806899</v>
      </c>
      <c r="Z6033">
        <v>29.486999999999998</v>
      </c>
      <c r="AA6033">
        <v>32.372</v>
      </c>
      <c r="AB6033">
        <v>4.4349999999999996</v>
      </c>
      <c r="AC6033">
        <v>-25.052</v>
      </c>
      <c r="AD6033" s="8">
        <f t="shared" si="189"/>
        <v>25.052</v>
      </c>
      <c r="AE6033">
        <v>1492</v>
      </c>
      <c r="AF6033">
        <v>1016581</v>
      </c>
      <c r="AG6033">
        <v>296</v>
      </c>
      <c r="AH6033" t="s">
        <v>54</v>
      </c>
      <c r="AI6033">
        <v>625</v>
      </c>
      <c r="AJ6033">
        <v>624</v>
      </c>
      <c r="AK6033">
        <v>18</v>
      </c>
    </row>
    <row r="6034" spans="1:37" x14ac:dyDescent="0.2">
      <c r="A6034">
        <v>4</v>
      </c>
      <c r="B6034" t="s">
        <v>37</v>
      </c>
      <c r="C6034">
        <v>150</v>
      </c>
      <c r="D6034">
        <v>3000</v>
      </c>
      <c r="E6034">
        <v>102</v>
      </c>
      <c r="F6034">
        <v>0</v>
      </c>
      <c r="G6034">
        <v>0</v>
      </c>
      <c r="H6034" t="s">
        <v>36</v>
      </c>
      <c r="I6034">
        <v>0</v>
      </c>
      <c r="J6034" s="8" t="str">
        <f t="shared" si="188"/>
        <v>FA</v>
      </c>
      <c r="K6034">
        <v>0</v>
      </c>
      <c r="L6034" t="s">
        <v>34</v>
      </c>
      <c r="M6034">
        <v>135.401904761905</v>
      </c>
      <c r="N6034">
        <v>42.92</v>
      </c>
      <c r="O6034">
        <v>1</v>
      </c>
      <c r="P6034">
        <v>2</v>
      </c>
      <c r="Q6034">
        <v>135.401904761905</v>
      </c>
      <c r="R6034">
        <v>42.92</v>
      </c>
      <c r="S6034">
        <v>1</v>
      </c>
      <c r="T6034">
        <v>2</v>
      </c>
      <c r="U6034">
        <v>136.92010498046901</v>
      </c>
      <c r="V6034">
        <v>52.329856872558601</v>
      </c>
      <c r="W6034">
        <v>1</v>
      </c>
      <c r="X6034">
        <v>2</v>
      </c>
      <c r="Y6034">
        <v>9.5315443798833606</v>
      </c>
      <c r="Z6034">
        <v>32.692</v>
      </c>
      <c r="AA6034">
        <v>32.692</v>
      </c>
      <c r="AB6034">
        <v>29.288</v>
      </c>
      <c r="AC6034">
        <v>-3.4049999999999998</v>
      </c>
      <c r="AD6034" s="8">
        <f t="shared" si="189"/>
        <v>3.4049999999999998</v>
      </c>
      <c r="AE6034">
        <v>3278</v>
      </c>
      <c r="AF6034">
        <v>1021661</v>
      </c>
      <c r="AG6034">
        <v>1236</v>
      </c>
      <c r="AH6034" t="s">
        <v>54</v>
      </c>
      <c r="AI6034">
        <v>625</v>
      </c>
      <c r="AJ6034">
        <v>624</v>
      </c>
      <c r="AK6034">
        <v>18</v>
      </c>
    </row>
    <row r="6035" spans="1:37" x14ac:dyDescent="0.2">
      <c r="A6035">
        <v>4</v>
      </c>
      <c r="B6035" t="s">
        <v>37</v>
      </c>
      <c r="C6035">
        <v>150</v>
      </c>
      <c r="D6035">
        <v>3000</v>
      </c>
      <c r="E6035">
        <v>103</v>
      </c>
      <c r="F6035">
        <v>1</v>
      </c>
      <c r="G6035">
        <v>43</v>
      </c>
      <c r="H6035" t="s">
        <v>33</v>
      </c>
      <c r="I6035">
        <v>0</v>
      </c>
      <c r="J6035" s="8" t="str">
        <f t="shared" si="188"/>
        <v>MISS</v>
      </c>
      <c r="K6035">
        <v>21</v>
      </c>
      <c r="L6035">
        <v>4</v>
      </c>
      <c r="M6035">
        <v>76.748571428571395</v>
      </c>
      <c r="N6035">
        <v>54.92</v>
      </c>
      <c r="O6035">
        <v>1</v>
      </c>
      <c r="P6035">
        <v>1</v>
      </c>
      <c r="Q6035">
        <v>543.668571428571</v>
      </c>
      <c r="R6035">
        <v>206.226666666667</v>
      </c>
      <c r="S6035">
        <v>3</v>
      </c>
      <c r="T6035">
        <v>7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26.282</v>
      </c>
      <c r="AA6035">
        <v>33.012999999999998</v>
      </c>
      <c r="AB6035">
        <v>-1</v>
      </c>
      <c r="AC6035">
        <v>-1</v>
      </c>
      <c r="AD6035" s="8">
        <f t="shared" si="189"/>
        <v>1</v>
      </c>
      <c r="AE6035">
        <v>1645</v>
      </c>
      <c r="AF6035">
        <v>1024308</v>
      </c>
      <c r="AG6035">
        <v>1982</v>
      </c>
      <c r="AH6035" t="s">
        <v>54</v>
      </c>
      <c r="AI6035">
        <v>625</v>
      </c>
      <c r="AJ6035">
        <v>624</v>
      </c>
      <c r="AK6035">
        <v>18</v>
      </c>
    </row>
    <row r="6036" spans="1:37" x14ac:dyDescent="0.2">
      <c r="A6036">
        <v>4</v>
      </c>
      <c r="B6036" t="s">
        <v>37</v>
      </c>
      <c r="C6036">
        <v>150</v>
      </c>
      <c r="D6036">
        <v>3000</v>
      </c>
      <c r="E6036">
        <v>104</v>
      </c>
      <c r="F6036">
        <v>1</v>
      </c>
      <c r="G6036">
        <v>44</v>
      </c>
      <c r="H6036" t="s">
        <v>36</v>
      </c>
      <c r="I6036">
        <v>1</v>
      </c>
      <c r="J6036" s="8" t="str">
        <f t="shared" si="188"/>
        <v xml:space="preserve">HIT </v>
      </c>
      <c r="K6036">
        <v>21</v>
      </c>
      <c r="L6036">
        <v>4</v>
      </c>
      <c r="M6036">
        <v>383.36190476190501</v>
      </c>
      <c r="N6036">
        <v>516.84</v>
      </c>
      <c r="O6036">
        <v>7</v>
      </c>
      <c r="P6036">
        <v>5</v>
      </c>
      <c r="Q6036">
        <v>65.748571428571395</v>
      </c>
      <c r="R6036">
        <v>443.18666666666701</v>
      </c>
      <c r="S6036">
        <v>6</v>
      </c>
      <c r="T6036">
        <v>1</v>
      </c>
      <c r="U6036">
        <v>371.92010498046898</v>
      </c>
      <c r="V6036">
        <v>496.32985687255899</v>
      </c>
      <c r="W6036">
        <v>7</v>
      </c>
      <c r="X6036">
        <v>5</v>
      </c>
      <c r="Y6036">
        <v>310.749427389304</v>
      </c>
      <c r="Z6036">
        <v>26.603000000000002</v>
      </c>
      <c r="AA6036">
        <v>33.332999999999998</v>
      </c>
      <c r="AB6036">
        <v>4.5819999999999999</v>
      </c>
      <c r="AC6036">
        <v>-22.021000000000001</v>
      </c>
      <c r="AD6036" s="8">
        <f t="shared" si="189"/>
        <v>22.021000000000001</v>
      </c>
      <c r="AE6036">
        <v>2258</v>
      </c>
      <c r="AF6036">
        <v>1028461</v>
      </c>
      <c r="AG6036">
        <v>1792</v>
      </c>
      <c r="AH6036" t="s">
        <v>54</v>
      </c>
      <c r="AI6036">
        <v>625</v>
      </c>
      <c r="AJ6036">
        <v>624</v>
      </c>
      <c r="AK6036">
        <v>18</v>
      </c>
    </row>
    <row r="6037" spans="1:37" x14ac:dyDescent="0.2">
      <c r="A6037">
        <v>4</v>
      </c>
      <c r="B6037" t="s">
        <v>37</v>
      </c>
      <c r="C6037">
        <v>150</v>
      </c>
      <c r="D6037">
        <v>3000</v>
      </c>
      <c r="E6037">
        <v>105</v>
      </c>
      <c r="F6037">
        <v>1</v>
      </c>
      <c r="G6037">
        <v>45</v>
      </c>
      <c r="H6037" t="s">
        <v>36</v>
      </c>
      <c r="I6037">
        <v>1</v>
      </c>
      <c r="J6037" s="8" t="str">
        <f t="shared" si="188"/>
        <v xml:space="preserve">HIT </v>
      </c>
      <c r="K6037">
        <v>63</v>
      </c>
      <c r="L6037">
        <v>6</v>
      </c>
      <c r="M6037">
        <v>445.01523809523798</v>
      </c>
      <c r="N6037">
        <v>47.92</v>
      </c>
      <c r="O6037">
        <v>1</v>
      </c>
      <c r="P6037">
        <v>6</v>
      </c>
      <c r="Q6037">
        <v>155.401904761905</v>
      </c>
      <c r="R6037">
        <v>274.88</v>
      </c>
      <c r="S6037">
        <v>4</v>
      </c>
      <c r="T6037">
        <v>2</v>
      </c>
      <c r="U6037">
        <v>438.92010498046898</v>
      </c>
      <c r="V6037">
        <v>50.329856872558601</v>
      </c>
      <c r="W6037">
        <v>1</v>
      </c>
      <c r="X6037">
        <v>6</v>
      </c>
      <c r="Y6037">
        <v>361.67020423823698</v>
      </c>
      <c r="Z6037">
        <v>13.462</v>
      </c>
      <c r="AA6037">
        <v>33.654000000000003</v>
      </c>
      <c r="AB6037">
        <v>3.4049999999999998</v>
      </c>
      <c r="AC6037">
        <v>-10.055999999999999</v>
      </c>
      <c r="AD6037" s="8">
        <f t="shared" si="189"/>
        <v>10.055999999999999</v>
      </c>
      <c r="AE6037">
        <v>1765</v>
      </c>
      <c r="AF6037">
        <v>1032597</v>
      </c>
      <c r="AG6037">
        <v>580</v>
      </c>
      <c r="AH6037" t="s">
        <v>54</v>
      </c>
      <c r="AI6037">
        <v>625</v>
      </c>
      <c r="AJ6037">
        <v>624</v>
      </c>
      <c r="AK6037">
        <v>18</v>
      </c>
    </row>
    <row r="6038" spans="1:37" x14ac:dyDescent="0.2">
      <c r="A6038">
        <v>4</v>
      </c>
      <c r="B6038" t="s">
        <v>37</v>
      </c>
      <c r="C6038">
        <v>150</v>
      </c>
      <c r="D6038">
        <v>3000</v>
      </c>
      <c r="E6038">
        <v>106</v>
      </c>
      <c r="F6038">
        <v>0</v>
      </c>
      <c r="G6038">
        <v>0</v>
      </c>
      <c r="H6038" t="s">
        <v>36</v>
      </c>
      <c r="I6038">
        <v>0</v>
      </c>
      <c r="J6038" s="8" t="str">
        <f t="shared" si="188"/>
        <v>FA</v>
      </c>
      <c r="K6038">
        <v>0</v>
      </c>
      <c r="L6038" t="s">
        <v>34</v>
      </c>
      <c r="M6038">
        <v>302.70857142857102</v>
      </c>
      <c r="N6038">
        <v>200.226666666667</v>
      </c>
      <c r="O6038">
        <v>3</v>
      </c>
      <c r="P6038">
        <v>4</v>
      </c>
      <c r="Q6038">
        <v>302.70857142857102</v>
      </c>
      <c r="R6038">
        <v>200.226666666667</v>
      </c>
      <c r="S6038">
        <v>3</v>
      </c>
      <c r="T6038">
        <v>4</v>
      </c>
      <c r="U6038">
        <v>295.92010498046898</v>
      </c>
      <c r="V6038">
        <v>191.32985687255899</v>
      </c>
      <c r="W6038">
        <v>3</v>
      </c>
      <c r="X6038">
        <v>4</v>
      </c>
      <c r="Y6038">
        <v>11.190911545962299</v>
      </c>
      <c r="Z6038">
        <v>33.973999999999997</v>
      </c>
      <c r="AA6038">
        <v>33.973999999999997</v>
      </c>
      <c r="AB6038">
        <v>5.6109999999999998</v>
      </c>
      <c r="AC6038">
        <v>-28.363</v>
      </c>
      <c r="AD6038" s="8">
        <f t="shared" si="189"/>
        <v>28.363</v>
      </c>
      <c r="AE6038">
        <v>1236</v>
      </c>
      <c r="AF6038">
        <v>1035877</v>
      </c>
      <c r="AG6038">
        <v>2336</v>
      </c>
      <c r="AH6038" t="s">
        <v>54</v>
      </c>
      <c r="AI6038">
        <v>625</v>
      </c>
      <c r="AJ6038">
        <v>624</v>
      </c>
      <c r="AK6038">
        <v>18</v>
      </c>
    </row>
    <row r="6039" spans="1:37" x14ac:dyDescent="0.2">
      <c r="A6039">
        <v>4</v>
      </c>
      <c r="B6039" t="s">
        <v>37</v>
      </c>
      <c r="C6039">
        <v>150</v>
      </c>
      <c r="D6039">
        <v>3000</v>
      </c>
      <c r="E6039">
        <v>107</v>
      </c>
      <c r="F6039">
        <v>0</v>
      </c>
      <c r="G6039">
        <v>0</v>
      </c>
      <c r="H6039" t="s">
        <v>36</v>
      </c>
      <c r="I6039">
        <v>0</v>
      </c>
      <c r="J6039" s="8" t="str">
        <f t="shared" si="188"/>
        <v>FA</v>
      </c>
      <c r="K6039">
        <v>0</v>
      </c>
      <c r="L6039" t="s">
        <v>34</v>
      </c>
      <c r="M6039">
        <v>211.055238095238</v>
      </c>
      <c r="N6039">
        <v>132.57333333333301</v>
      </c>
      <c r="O6039">
        <v>2</v>
      </c>
      <c r="P6039">
        <v>3</v>
      </c>
      <c r="Q6039">
        <v>211.055238095238</v>
      </c>
      <c r="R6039">
        <v>132.57333333333301</v>
      </c>
      <c r="S6039">
        <v>2</v>
      </c>
      <c r="T6039">
        <v>3</v>
      </c>
      <c r="U6039">
        <v>216.92010498046901</v>
      </c>
      <c r="V6039">
        <v>123.32985687255901</v>
      </c>
      <c r="W6039">
        <v>2</v>
      </c>
      <c r="X6039">
        <v>3</v>
      </c>
      <c r="Y6039">
        <v>10.947078179239</v>
      </c>
      <c r="Z6039">
        <v>34.295000000000002</v>
      </c>
      <c r="AA6039">
        <v>34.295000000000002</v>
      </c>
      <c r="AB6039">
        <v>2.67</v>
      </c>
      <c r="AC6039">
        <v>-31.625</v>
      </c>
      <c r="AD6039" s="8">
        <f t="shared" si="189"/>
        <v>31.625</v>
      </c>
      <c r="AE6039">
        <v>1620</v>
      </c>
      <c r="AF6039">
        <v>1039372</v>
      </c>
      <c r="AG6039">
        <v>50</v>
      </c>
      <c r="AH6039" t="s">
        <v>54</v>
      </c>
      <c r="AI6039">
        <v>625</v>
      </c>
      <c r="AJ6039">
        <v>624</v>
      </c>
      <c r="AK6039">
        <v>18</v>
      </c>
    </row>
    <row r="6040" spans="1:37" x14ac:dyDescent="0.2">
      <c r="A6040">
        <v>4</v>
      </c>
      <c r="B6040" t="s">
        <v>37</v>
      </c>
      <c r="C6040">
        <v>150</v>
      </c>
      <c r="D6040">
        <v>3000</v>
      </c>
      <c r="E6040">
        <v>108</v>
      </c>
      <c r="F6040">
        <v>0</v>
      </c>
      <c r="G6040">
        <v>0</v>
      </c>
      <c r="H6040" t="s">
        <v>36</v>
      </c>
      <c r="I6040">
        <v>0</v>
      </c>
      <c r="J6040" s="8" t="str">
        <f t="shared" si="188"/>
        <v>FA</v>
      </c>
      <c r="K6040">
        <v>0</v>
      </c>
      <c r="L6040" t="s">
        <v>34</v>
      </c>
      <c r="M6040">
        <v>135.401904761905</v>
      </c>
      <c r="N6040">
        <v>438.18666666666701</v>
      </c>
      <c r="O6040">
        <v>6</v>
      </c>
      <c r="P6040">
        <v>2</v>
      </c>
      <c r="Q6040">
        <v>135.401904761905</v>
      </c>
      <c r="R6040">
        <v>438.18666666666701</v>
      </c>
      <c r="S6040">
        <v>6</v>
      </c>
      <c r="T6040">
        <v>2</v>
      </c>
      <c r="U6040">
        <v>142.92010498046901</v>
      </c>
      <c r="V6040">
        <v>432.32985687255899</v>
      </c>
      <c r="W6040">
        <v>6</v>
      </c>
      <c r="X6040">
        <v>2</v>
      </c>
      <c r="Y6040">
        <v>9.5302442513702701</v>
      </c>
      <c r="Z6040">
        <v>34.615000000000002</v>
      </c>
      <c r="AA6040">
        <v>34.615000000000002</v>
      </c>
      <c r="AB6040">
        <v>31.199000000000002</v>
      </c>
      <c r="AC6040">
        <v>-3.4159999999999999</v>
      </c>
      <c r="AD6040" s="8">
        <f t="shared" si="189"/>
        <v>3.4159999999999999</v>
      </c>
      <c r="AE6040">
        <v>1600</v>
      </c>
      <c r="AF6040">
        <v>1043261</v>
      </c>
      <c r="AG6040">
        <v>1932</v>
      </c>
      <c r="AH6040" t="s">
        <v>54</v>
      </c>
      <c r="AI6040">
        <v>625</v>
      </c>
      <c r="AJ6040">
        <v>624</v>
      </c>
      <c r="AK6040">
        <v>18</v>
      </c>
    </row>
    <row r="6041" spans="1:37" x14ac:dyDescent="0.2">
      <c r="A6041">
        <v>4</v>
      </c>
      <c r="B6041" t="s">
        <v>37</v>
      </c>
      <c r="C6041">
        <v>150</v>
      </c>
      <c r="D6041">
        <v>3000</v>
      </c>
      <c r="E6041">
        <v>109</v>
      </c>
      <c r="F6041">
        <v>1</v>
      </c>
      <c r="G6041">
        <v>46</v>
      </c>
      <c r="H6041" t="s">
        <v>36</v>
      </c>
      <c r="I6041">
        <v>1</v>
      </c>
      <c r="J6041" s="8" t="str">
        <f t="shared" si="188"/>
        <v xml:space="preserve">HIT </v>
      </c>
      <c r="K6041">
        <v>65</v>
      </c>
      <c r="L6041">
        <v>6</v>
      </c>
      <c r="M6041">
        <v>73.748571428571395</v>
      </c>
      <c r="N6041">
        <v>290.88</v>
      </c>
      <c r="O6041">
        <v>4</v>
      </c>
      <c r="P6041">
        <v>1</v>
      </c>
      <c r="Q6041">
        <v>135.401904761905</v>
      </c>
      <c r="R6041">
        <v>438.18666666666701</v>
      </c>
      <c r="S6041">
        <v>6</v>
      </c>
      <c r="T6041">
        <v>2</v>
      </c>
      <c r="U6041">
        <v>98.920104980468807</v>
      </c>
      <c r="V6041">
        <v>295.32985687255899</v>
      </c>
      <c r="W6041">
        <v>4</v>
      </c>
      <c r="X6041">
        <v>1</v>
      </c>
      <c r="Y6041">
        <v>147.44147930566501</v>
      </c>
      <c r="Z6041">
        <v>14.103</v>
      </c>
      <c r="AA6041">
        <v>34.936</v>
      </c>
      <c r="AB6041">
        <v>4.4349999999999996</v>
      </c>
      <c r="AC6041">
        <v>-9.6679999999999993</v>
      </c>
      <c r="AD6041" s="8">
        <f t="shared" si="189"/>
        <v>9.6679999999999993</v>
      </c>
      <c r="AE6041">
        <v>1549</v>
      </c>
      <c r="AF6041">
        <v>1046772</v>
      </c>
      <c r="AG6041">
        <v>227</v>
      </c>
      <c r="AH6041" t="s">
        <v>54</v>
      </c>
      <c r="AI6041">
        <v>625</v>
      </c>
      <c r="AJ6041">
        <v>624</v>
      </c>
      <c r="AK6041">
        <v>18</v>
      </c>
    </row>
    <row r="6042" spans="1:37" x14ac:dyDescent="0.2">
      <c r="A6042">
        <v>4</v>
      </c>
      <c r="B6042" t="s">
        <v>37</v>
      </c>
      <c r="C6042">
        <v>150</v>
      </c>
      <c r="D6042">
        <v>3000</v>
      </c>
      <c r="E6042">
        <v>110</v>
      </c>
      <c r="F6042">
        <v>0</v>
      </c>
      <c r="G6042">
        <v>0</v>
      </c>
      <c r="H6042" t="s">
        <v>36</v>
      </c>
      <c r="I6042">
        <v>0</v>
      </c>
      <c r="J6042" s="8" t="str">
        <f t="shared" si="188"/>
        <v>FA</v>
      </c>
      <c r="K6042">
        <v>0</v>
      </c>
      <c r="L6042" t="s">
        <v>34</v>
      </c>
      <c r="M6042">
        <v>149.401904761905</v>
      </c>
      <c r="N6042">
        <v>356.53333333333302</v>
      </c>
      <c r="O6042">
        <v>5</v>
      </c>
      <c r="P6042">
        <v>2</v>
      </c>
      <c r="Q6042">
        <v>149.401904761905</v>
      </c>
      <c r="R6042">
        <v>356.53333333333302</v>
      </c>
      <c r="S6042">
        <v>5</v>
      </c>
      <c r="T6042">
        <v>2</v>
      </c>
      <c r="U6042">
        <v>148.92010498046901</v>
      </c>
      <c r="V6042">
        <v>352.32985687255899</v>
      </c>
      <c r="W6042">
        <v>5</v>
      </c>
      <c r="X6042">
        <v>2</v>
      </c>
      <c r="Y6042">
        <v>4.2309981547713802</v>
      </c>
      <c r="Z6042">
        <v>35.256</v>
      </c>
      <c r="AA6042">
        <v>35.256</v>
      </c>
      <c r="AB6042">
        <v>30.905000000000001</v>
      </c>
      <c r="AC6042">
        <v>-4.351</v>
      </c>
      <c r="AD6042" s="8">
        <f t="shared" si="189"/>
        <v>4.351</v>
      </c>
      <c r="AE6042">
        <v>1237</v>
      </c>
      <c r="AF6042">
        <v>1050373</v>
      </c>
      <c r="AG6042">
        <v>362</v>
      </c>
      <c r="AH6042" t="s">
        <v>54</v>
      </c>
      <c r="AI6042">
        <v>625</v>
      </c>
      <c r="AJ6042">
        <v>624</v>
      </c>
      <c r="AK6042">
        <v>18</v>
      </c>
    </row>
    <row r="6043" spans="1:37" x14ac:dyDescent="0.2">
      <c r="A6043">
        <v>4</v>
      </c>
      <c r="B6043" t="s">
        <v>37</v>
      </c>
      <c r="C6043">
        <v>150</v>
      </c>
      <c r="D6043">
        <v>3000</v>
      </c>
      <c r="E6043">
        <v>111</v>
      </c>
      <c r="F6043">
        <v>1</v>
      </c>
      <c r="G6043">
        <v>47</v>
      </c>
      <c r="H6043" t="s">
        <v>36</v>
      </c>
      <c r="I6043">
        <v>1</v>
      </c>
      <c r="J6043" s="8" t="str">
        <f t="shared" si="188"/>
        <v xml:space="preserve">HIT </v>
      </c>
      <c r="K6043">
        <v>9</v>
      </c>
      <c r="L6043">
        <v>3</v>
      </c>
      <c r="M6043">
        <v>381.36190476190501</v>
      </c>
      <c r="N6043">
        <v>46.92</v>
      </c>
      <c r="O6043">
        <v>1</v>
      </c>
      <c r="P6043">
        <v>5</v>
      </c>
      <c r="Q6043">
        <v>135.401904761905</v>
      </c>
      <c r="R6043">
        <v>42.92</v>
      </c>
      <c r="S6043">
        <v>1</v>
      </c>
      <c r="T6043">
        <v>2</v>
      </c>
      <c r="U6043">
        <v>366.92010498046898</v>
      </c>
      <c r="V6043">
        <v>50.329856872558601</v>
      </c>
      <c r="W6043">
        <v>1</v>
      </c>
      <c r="X6043">
        <v>5</v>
      </c>
      <c r="Y6043">
        <v>231.636747972585</v>
      </c>
      <c r="Z6043">
        <v>32.692</v>
      </c>
      <c r="AA6043">
        <v>35.576999999999998</v>
      </c>
      <c r="AB6043">
        <v>3.258</v>
      </c>
      <c r="AC6043">
        <v>-29.434000000000001</v>
      </c>
      <c r="AD6043" s="8">
        <f t="shared" si="189"/>
        <v>29.434000000000001</v>
      </c>
      <c r="AE6043">
        <v>1677</v>
      </c>
      <c r="AF6043">
        <v>1053861</v>
      </c>
      <c r="AG6043">
        <v>1236</v>
      </c>
      <c r="AH6043" t="s">
        <v>54</v>
      </c>
      <c r="AI6043">
        <v>625</v>
      </c>
      <c r="AJ6043">
        <v>624</v>
      </c>
      <c r="AK6043">
        <v>18</v>
      </c>
    </row>
    <row r="6044" spans="1:37" x14ac:dyDescent="0.2">
      <c r="A6044">
        <v>4</v>
      </c>
      <c r="B6044" t="s">
        <v>37</v>
      </c>
      <c r="C6044">
        <v>150</v>
      </c>
      <c r="D6044">
        <v>3000</v>
      </c>
      <c r="E6044">
        <v>112</v>
      </c>
      <c r="F6044">
        <v>0</v>
      </c>
      <c r="G6044">
        <v>0</v>
      </c>
      <c r="H6044" t="s">
        <v>36</v>
      </c>
      <c r="I6044">
        <v>0</v>
      </c>
      <c r="J6044" s="8" t="str">
        <f t="shared" si="188"/>
        <v>FA</v>
      </c>
      <c r="K6044">
        <v>0</v>
      </c>
      <c r="L6044" t="s">
        <v>34</v>
      </c>
      <c r="M6044">
        <v>293.70857142857102</v>
      </c>
      <c r="N6044">
        <v>444.18666666666701</v>
      </c>
      <c r="O6044">
        <v>6</v>
      </c>
      <c r="P6044">
        <v>4</v>
      </c>
      <c r="Q6044">
        <v>293.70857142857102</v>
      </c>
      <c r="R6044">
        <v>444.18666666666701</v>
      </c>
      <c r="S6044">
        <v>6</v>
      </c>
      <c r="T6044">
        <v>4</v>
      </c>
      <c r="U6044">
        <v>302.92010498046898</v>
      </c>
      <c r="V6044">
        <v>437.32985687255899</v>
      </c>
      <c r="W6044">
        <v>6</v>
      </c>
      <c r="X6044">
        <v>4</v>
      </c>
      <c r="Y6044">
        <v>11.4833876069001</v>
      </c>
      <c r="Z6044">
        <v>35.896999999999998</v>
      </c>
      <c r="AA6044">
        <v>35.896999999999998</v>
      </c>
      <c r="AB6044">
        <v>31.788</v>
      </c>
      <c r="AC6044">
        <v>-4.1100000000000003</v>
      </c>
      <c r="AD6044" s="8">
        <f t="shared" si="189"/>
        <v>4.1100000000000003</v>
      </c>
      <c r="AE6044">
        <v>1493</v>
      </c>
      <c r="AF6044">
        <v>1057837</v>
      </c>
      <c r="AG6044">
        <v>849</v>
      </c>
      <c r="AH6044" t="s">
        <v>54</v>
      </c>
      <c r="AI6044">
        <v>625</v>
      </c>
      <c r="AJ6044">
        <v>624</v>
      </c>
      <c r="AK6044">
        <v>18</v>
      </c>
    </row>
    <row r="6045" spans="1:37" x14ac:dyDescent="0.2">
      <c r="A6045">
        <v>4</v>
      </c>
      <c r="B6045" t="s">
        <v>37</v>
      </c>
      <c r="C6045">
        <v>150</v>
      </c>
      <c r="D6045">
        <v>3000</v>
      </c>
      <c r="E6045">
        <v>113</v>
      </c>
      <c r="F6045">
        <v>1</v>
      </c>
      <c r="G6045">
        <v>48</v>
      </c>
      <c r="H6045" t="s">
        <v>36</v>
      </c>
      <c r="I6045">
        <v>1</v>
      </c>
      <c r="J6045" s="8" t="str">
        <f t="shared" si="188"/>
        <v xml:space="preserve">HIT </v>
      </c>
      <c r="K6045">
        <v>57</v>
      </c>
      <c r="L6045">
        <v>6</v>
      </c>
      <c r="M6045">
        <v>451.01523809523798</v>
      </c>
      <c r="N6045">
        <v>441.18666666666701</v>
      </c>
      <c r="O6045">
        <v>6</v>
      </c>
      <c r="P6045">
        <v>6</v>
      </c>
      <c r="Q6045">
        <v>135.401904761905</v>
      </c>
      <c r="R6045">
        <v>42.92</v>
      </c>
      <c r="S6045">
        <v>1</v>
      </c>
      <c r="T6045">
        <v>2</v>
      </c>
      <c r="U6045">
        <v>471.92010498046898</v>
      </c>
      <c r="V6045">
        <v>422.32985687255899</v>
      </c>
      <c r="W6045">
        <v>6</v>
      </c>
      <c r="X6045">
        <v>6</v>
      </c>
      <c r="Y6045">
        <v>507.14528349418498</v>
      </c>
      <c r="Z6045">
        <v>17.949000000000002</v>
      </c>
      <c r="AA6045">
        <v>36.218000000000004</v>
      </c>
      <c r="AB6045">
        <v>2.8170000000000002</v>
      </c>
      <c r="AC6045">
        <v>-15.132</v>
      </c>
      <c r="AD6045" s="8">
        <f t="shared" si="189"/>
        <v>15.132</v>
      </c>
      <c r="AE6045">
        <v>1341</v>
      </c>
      <c r="AF6045">
        <v>1061397</v>
      </c>
      <c r="AG6045">
        <v>2275</v>
      </c>
      <c r="AH6045" t="s">
        <v>54</v>
      </c>
      <c r="AI6045">
        <v>625</v>
      </c>
      <c r="AJ6045">
        <v>624</v>
      </c>
      <c r="AK6045">
        <v>18</v>
      </c>
    </row>
    <row r="6046" spans="1:37" x14ac:dyDescent="0.2">
      <c r="A6046">
        <v>4</v>
      </c>
      <c r="B6046" t="s">
        <v>37</v>
      </c>
      <c r="C6046">
        <v>150</v>
      </c>
      <c r="D6046">
        <v>3000</v>
      </c>
      <c r="E6046">
        <v>114</v>
      </c>
      <c r="F6046">
        <v>0</v>
      </c>
      <c r="G6046">
        <v>0</v>
      </c>
      <c r="H6046" t="s">
        <v>36</v>
      </c>
      <c r="I6046">
        <v>0</v>
      </c>
      <c r="J6046" s="8" t="str">
        <f t="shared" si="188"/>
        <v>FA</v>
      </c>
      <c r="K6046">
        <v>0</v>
      </c>
      <c r="L6046" t="s">
        <v>34</v>
      </c>
      <c r="M6046">
        <v>455.01523809523798</v>
      </c>
      <c r="N6046">
        <v>369.53333333333302</v>
      </c>
      <c r="O6046">
        <v>5</v>
      </c>
      <c r="P6046">
        <v>6</v>
      </c>
      <c r="Q6046">
        <v>455.01523809523798</v>
      </c>
      <c r="R6046">
        <v>369.53333333333302</v>
      </c>
      <c r="S6046">
        <v>5</v>
      </c>
      <c r="T6046">
        <v>6</v>
      </c>
      <c r="U6046">
        <v>475.92010498046898</v>
      </c>
      <c r="V6046">
        <v>353.32985687255899</v>
      </c>
      <c r="W6046">
        <v>5</v>
      </c>
      <c r="X6046">
        <v>6</v>
      </c>
      <c r="Y6046">
        <v>26.449312068636001</v>
      </c>
      <c r="Z6046">
        <v>36.537999999999997</v>
      </c>
      <c r="AA6046">
        <v>36.537999999999997</v>
      </c>
      <c r="AB6046">
        <v>36.052</v>
      </c>
      <c r="AC6046">
        <v>-0.48599999999999999</v>
      </c>
      <c r="AD6046" s="8">
        <f t="shared" si="189"/>
        <v>0.48599999999999999</v>
      </c>
      <c r="AE6046">
        <v>1461</v>
      </c>
      <c r="AF6046">
        <v>1064957</v>
      </c>
      <c r="AG6046">
        <v>863</v>
      </c>
      <c r="AH6046" t="s">
        <v>54</v>
      </c>
      <c r="AI6046">
        <v>625</v>
      </c>
      <c r="AJ6046">
        <v>624</v>
      </c>
      <c r="AK6046">
        <v>18</v>
      </c>
    </row>
    <row r="6047" spans="1:37" x14ac:dyDescent="0.2">
      <c r="A6047">
        <v>4</v>
      </c>
      <c r="B6047" t="s">
        <v>37</v>
      </c>
      <c r="C6047">
        <v>150</v>
      </c>
      <c r="D6047">
        <v>3000</v>
      </c>
      <c r="E6047">
        <v>115</v>
      </c>
      <c r="F6047">
        <v>0</v>
      </c>
      <c r="G6047">
        <v>0</v>
      </c>
      <c r="H6047" t="s">
        <v>33</v>
      </c>
      <c r="I6047">
        <v>1</v>
      </c>
      <c r="J6047" s="8" t="str">
        <f t="shared" si="188"/>
        <v>TNEG</v>
      </c>
      <c r="K6047">
        <v>0</v>
      </c>
      <c r="L6047" t="s">
        <v>34</v>
      </c>
      <c r="M6047">
        <v>381.36190476190501</v>
      </c>
      <c r="N6047">
        <v>46.92</v>
      </c>
      <c r="O6047">
        <v>1</v>
      </c>
      <c r="P6047">
        <v>5</v>
      </c>
      <c r="Q6047">
        <v>381.36190476190501</v>
      </c>
      <c r="R6047">
        <v>46.92</v>
      </c>
      <c r="S6047">
        <v>1</v>
      </c>
      <c r="T6047">
        <v>5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36.859000000000002</v>
      </c>
      <c r="AA6047">
        <v>36.859000000000002</v>
      </c>
      <c r="AB6047">
        <v>-1</v>
      </c>
      <c r="AC6047">
        <v>-1</v>
      </c>
      <c r="AD6047" s="8">
        <f t="shared" si="189"/>
        <v>1</v>
      </c>
      <c r="AE6047">
        <v>2286</v>
      </c>
      <c r="AF6047">
        <v>1068244</v>
      </c>
      <c r="AG6047">
        <v>454</v>
      </c>
      <c r="AH6047" t="s">
        <v>54</v>
      </c>
      <c r="AI6047">
        <v>625</v>
      </c>
      <c r="AJ6047">
        <v>624</v>
      </c>
      <c r="AK6047">
        <v>18</v>
      </c>
    </row>
    <row r="6048" spans="1:37" x14ac:dyDescent="0.2">
      <c r="A6048">
        <v>4</v>
      </c>
      <c r="B6048" t="s">
        <v>37</v>
      </c>
      <c r="C6048">
        <v>150</v>
      </c>
      <c r="D6048">
        <v>3000</v>
      </c>
      <c r="E6048">
        <v>116</v>
      </c>
      <c r="F6048">
        <v>0</v>
      </c>
      <c r="G6048">
        <v>0</v>
      </c>
      <c r="H6048" t="s">
        <v>33</v>
      </c>
      <c r="I6048">
        <v>1</v>
      </c>
      <c r="J6048" s="8" t="str">
        <f t="shared" si="188"/>
        <v>TNEG</v>
      </c>
      <c r="K6048">
        <v>0</v>
      </c>
      <c r="L6048" t="s">
        <v>34</v>
      </c>
      <c r="M6048">
        <v>293.70857142857102</v>
      </c>
      <c r="N6048">
        <v>444.18666666666701</v>
      </c>
      <c r="O6048">
        <v>6</v>
      </c>
      <c r="P6048">
        <v>4</v>
      </c>
      <c r="Q6048">
        <v>293.70857142857102</v>
      </c>
      <c r="R6048">
        <v>444.18666666666701</v>
      </c>
      <c r="S6048">
        <v>6</v>
      </c>
      <c r="T6048">
        <v>4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37.179000000000002</v>
      </c>
      <c r="AA6048">
        <v>37.179000000000002</v>
      </c>
      <c r="AB6048">
        <v>-1</v>
      </c>
      <c r="AC6048">
        <v>-1</v>
      </c>
      <c r="AD6048" s="8">
        <f t="shared" si="189"/>
        <v>1</v>
      </c>
      <c r="AE6048">
        <v>1146</v>
      </c>
      <c r="AF6048">
        <v>1069894</v>
      </c>
      <c r="AG6048">
        <v>2064</v>
      </c>
      <c r="AH6048" t="s">
        <v>54</v>
      </c>
      <c r="AI6048">
        <v>625</v>
      </c>
      <c r="AJ6048">
        <v>624</v>
      </c>
      <c r="AK6048">
        <v>18</v>
      </c>
    </row>
    <row r="6049" spans="1:37" x14ac:dyDescent="0.2">
      <c r="A6049">
        <v>4</v>
      </c>
      <c r="B6049" t="s">
        <v>37</v>
      </c>
      <c r="C6049">
        <v>150</v>
      </c>
      <c r="D6049">
        <v>3000</v>
      </c>
      <c r="E6049">
        <v>117</v>
      </c>
      <c r="F6049">
        <v>1</v>
      </c>
      <c r="G6049">
        <v>49</v>
      </c>
      <c r="H6049" t="s">
        <v>33</v>
      </c>
      <c r="I6049">
        <v>0</v>
      </c>
      <c r="J6049" s="8" t="str">
        <f t="shared" si="188"/>
        <v>MISS</v>
      </c>
      <c r="K6049">
        <v>33</v>
      </c>
      <c r="L6049">
        <v>5</v>
      </c>
      <c r="M6049">
        <v>293.70857142857102</v>
      </c>
      <c r="N6049">
        <v>444.18666666666701</v>
      </c>
      <c r="O6049">
        <v>6</v>
      </c>
      <c r="P6049">
        <v>4</v>
      </c>
      <c r="Q6049">
        <v>155.401904761905</v>
      </c>
      <c r="R6049">
        <v>523.84</v>
      </c>
      <c r="S6049">
        <v>7</v>
      </c>
      <c r="T6049">
        <v>2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26.922999999999998</v>
      </c>
      <c r="AA6049">
        <v>37.5</v>
      </c>
      <c r="AB6049">
        <v>-1</v>
      </c>
      <c r="AC6049">
        <v>-1</v>
      </c>
      <c r="AD6049" s="8">
        <f t="shared" si="189"/>
        <v>1</v>
      </c>
      <c r="AE6049">
        <v>1576</v>
      </c>
      <c r="AF6049">
        <v>1071973</v>
      </c>
      <c r="AG6049">
        <v>1685</v>
      </c>
      <c r="AH6049" t="s">
        <v>54</v>
      </c>
      <c r="AI6049">
        <v>625</v>
      </c>
      <c r="AJ6049">
        <v>624</v>
      </c>
      <c r="AK6049">
        <v>18</v>
      </c>
    </row>
    <row r="6050" spans="1:37" x14ac:dyDescent="0.2">
      <c r="A6050">
        <v>4</v>
      </c>
      <c r="B6050" t="s">
        <v>37</v>
      </c>
      <c r="C6050">
        <v>150</v>
      </c>
      <c r="D6050">
        <v>3000</v>
      </c>
      <c r="E6050">
        <v>118</v>
      </c>
      <c r="F6050">
        <v>0</v>
      </c>
      <c r="G6050">
        <v>0</v>
      </c>
      <c r="H6050" t="s">
        <v>33</v>
      </c>
      <c r="I6050">
        <v>1</v>
      </c>
      <c r="J6050" s="8" t="str">
        <f t="shared" si="188"/>
        <v>TNEG</v>
      </c>
      <c r="K6050">
        <v>0</v>
      </c>
      <c r="L6050" t="s">
        <v>34</v>
      </c>
      <c r="M6050">
        <v>302.70857142857102</v>
      </c>
      <c r="N6050">
        <v>200.226666666667</v>
      </c>
      <c r="O6050">
        <v>3</v>
      </c>
      <c r="P6050">
        <v>4</v>
      </c>
      <c r="Q6050">
        <v>302.70857142857102</v>
      </c>
      <c r="R6050">
        <v>200.226666666667</v>
      </c>
      <c r="S6050">
        <v>3</v>
      </c>
      <c r="T6050">
        <v>4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37.820999999999998</v>
      </c>
      <c r="AA6050">
        <v>37.820999999999998</v>
      </c>
      <c r="AB6050">
        <v>-1</v>
      </c>
      <c r="AC6050">
        <v>-1</v>
      </c>
      <c r="AD6050" s="8">
        <f t="shared" si="189"/>
        <v>1</v>
      </c>
      <c r="AE6050">
        <v>1258</v>
      </c>
      <c r="AF6050">
        <v>1073733</v>
      </c>
      <c r="AG6050">
        <v>979</v>
      </c>
      <c r="AH6050" t="s">
        <v>54</v>
      </c>
      <c r="AI6050">
        <v>625</v>
      </c>
      <c r="AJ6050">
        <v>624</v>
      </c>
      <c r="AK6050">
        <v>18</v>
      </c>
    </row>
    <row r="6051" spans="1:37" x14ac:dyDescent="0.2">
      <c r="A6051">
        <v>4</v>
      </c>
      <c r="B6051" t="s">
        <v>37</v>
      </c>
      <c r="C6051">
        <v>150</v>
      </c>
      <c r="D6051">
        <v>3000</v>
      </c>
      <c r="E6051">
        <v>119</v>
      </c>
      <c r="F6051">
        <v>1</v>
      </c>
      <c r="G6051">
        <v>50</v>
      </c>
      <c r="H6051" t="s">
        <v>36</v>
      </c>
      <c r="I6051">
        <v>1</v>
      </c>
      <c r="J6051" s="8" t="str">
        <f t="shared" si="188"/>
        <v xml:space="preserve">HIT </v>
      </c>
      <c r="K6051">
        <v>28</v>
      </c>
      <c r="L6051">
        <v>5</v>
      </c>
      <c r="M6051">
        <v>155.401904761905</v>
      </c>
      <c r="N6051">
        <v>523.84</v>
      </c>
      <c r="O6051">
        <v>7</v>
      </c>
      <c r="P6051">
        <v>2</v>
      </c>
      <c r="Q6051">
        <v>302.70857142857102</v>
      </c>
      <c r="R6051">
        <v>127.573333333333</v>
      </c>
      <c r="S6051">
        <v>2</v>
      </c>
      <c r="T6051">
        <v>4</v>
      </c>
      <c r="U6051">
        <v>180.92010498046901</v>
      </c>
      <c r="V6051">
        <v>509.32985687255899</v>
      </c>
      <c r="W6051">
        <v>7</v>
      </c>
      <c r="X6051">
        <v>2</v>
      </c>
      <c r="Y6051">
        <v>400.71245778554902</v>
      </c>
      <c r="Z6051">
        <v>29.167000000000002</v>
      </c>
      <c r="AA6051">
        <v>38.140999999999998</v>
      </c>
      <c r="AB6051">
        <v>5.17</v>
      </c>
      <c r="AC6051">
        <v>-23.997</v>
      </c>
      <c r="AD6051" s="8">
        <f t="shared" si="189"/>
        <v>23.997</v>
      </c>
      <c r="AE6051">
        <v>2145</v>
      </c>
      <c r="AF6051">
        <v>1078061</v>
      </c>
      <c r="AG6051">
        <v>2268</v>
      </c>
      <c r="AH6051" t="s">
        <v>54</v>
      </c>
      <c r="AI6051">
        <v>625</v>
      </c>
      <c r="AJ6051">
        <v>624</v>
      </c>
      <c r="AK6051">
        <v>18</v>
      </c>
    </row>
    <row r="6052" spans="1:37" x14ac:dyDescent="0.2">
      <c r="A6052">
        <v>4</v>
      </c>
      <c r="B6052" t="s">
        <v>37</v>
      </c>
      <c r="C6052">
        <v>150</v>
      </c>
      <c r="D6052">
        <v>3000</v>
      </c>
      <c r="E6052">
        <v>120</v>
      </c>
      <c r="F6052">
        <v>0</v>
      </c>
      <c r="G6052">
        <v>0</v>
      </c>
      <c r="H6052" t="s">
        <v>33</v>
      </c>
      <c r="I6052">
        <v>1</v>
      </c>
      <c r="J6052" s="8" t="str">
        <f t="shared" si="188"/>
        <v>TNEG</v>
      </c>
      <c r="K6052">
        <v>0</v>
      </c>
      <c r="L6052" t="s">
        <v>34</v>
      </c>
      <c r="M6052">
        <v>235.055238095238</v>
      </c>
      <c r="N6052">
        <v>506.84</v>
      </c>
      <c r="O6052">
        <v>7</v>
      </c>
      <c r="P6052">
        <v>3</v>
      </c>
      <c r="Q6052">
        <v>235.055238095238</v>
      </c>
      <c r="R6052">
        <v>506.84</v>
      </c>
      <c r="S6052">
        <v>7</v>
      </c>
      <c r="T6052">
        <v>3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38.462000000000003</v>
      </c>
      <c r="AA6052">
        <v>38.462000000000003</v>
      </c>
      <c r="AB6052">
        <v>-1</v>
      </c>
      <c r="AC6052">
        <v>-1</v>
      </c>
      <c r="AD6052" s="8">
        <f t="shared" si="189"/>
        <v>1</v>
      </c>
      <c r="AE6052">
        <v>2282</v>
      </c>
      <c r="AF6052">
        <v>1081349</v>
      </c>
      <c r="AG6052">
        <v>1874</v>
      </c>
      <c r="AH6052" t="s">
        <v>54</v>
      </c>
      <c r="AI6052">
        <v>625</v>
      </c>
      <c r="AJ6052">
        <v>624</v>
      </c>
      <c r="AK6052">
        <v>18</v>
      </c>
    </row>
    <row r="6053" spans="1:37" x14ac:dyDescent="0.2">
      <c r="A6053">
        <v>4</v>
      </c>
      <c r="B6053" t="s">
        <v>37</v>
      </c>
      <c r="C6053">
        <v>150</v>
      </c>
      <c r="D6053">
        <v>3000</v>
      </c>
      <c r="E6053">
        <v>121</v>
      </c>
      <c r="F6053">
        <v>0</v>
      </c>
      <c r="G6053">
        <v>0</v>
      </c>
      <c r="H6053" t="s">
        <v>33</v>
      </c>
      <c r="I6053">
        <v>1</v>
      </c>
      <c r="J6053" s="8" t="str">
        <f t="shared" si="188"/>
        <v>TNEG</v>
      </c>
      <c r="K6053">
        <v>0</v>
      </c>
      <c r="L6053" t="s">
        <v>34</v>
      </c>
      <c r="M6053">
        <v>73.748571428571395</v>
      </c>
      <c r="N6053">
        <v>290.88</v>
      </c>
      <c r="O6053">
        <v>4</v>
      </c>
      <c r="P6053">
        <v>1</v>
      </c>
      <c r="Q6053">
        <v>73.748571428571395</v>
      </c>
      <c r="R6053">
        <v>290.88</v>
      </c>
      <c r="S6053">
        <v>4</v>
      </c>
      <c r="T6053">
        <v>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38.781999999999996</v>
      </c>
      <c r="AA6053">
        <v>38.781999999999996</v>
      </c>
      <c r="AB6053">
        <v>-1</v>
      </c>
      <c r="AC6053">
        <v>-1</v>
      </c>
      <c r="AD6053" s="8">
        <f t="shared" si="189"/>
        <v>1</v>
      </c>
      <c r="AE6053">
        <v>1234</v>
      </c>
      <c r="AF6053">
        <v>1083085</v>
      </c>
      <c r="AG6053">
        <v>350</v>
      </c>
      <c r="AH6053" t="s">
        <v>54</v>
      </c>
      <c r="AI6053">
        <v>625</v>
      </c>
      <c r="AJ6053">
        <v>624</v>
      </c>
      <c r="AK6053">
        <v>18</v>
      </c>
    </row>
    <row r="6054" spans="1:37" x14ac:dyDescent="0.2">
      <c r="A6054">
        <v>4</v>
      </c>
      <c r="B6054" t="s">
        <v>37</v>
      </c>
      <c r="C6054">
        <v>150</v>
      </c>
      <c r="D6054">
        <v>3000</v>
      </c>
      <c r="E6054">
        <v>122</v>
      </c>
      <c r="F6054">
        <v>0</v>
      </c>
      <c r="G6054">
        <v>0</v>
      </c>
      <c r="H6054" t="s">
        <v>33</v>
      </c>
      <c r="I6054">
        <v>1</v>
      </c>
      <c r="J6054" s="8" t="str">
        <f t="shared" si="188"/>
        <v>TNEG</v>
      </c>
      <c r="K6054">
        <v>0</v>
      </c>
      <c r="L6054" t="s">
        <v>34</v>
      </c>
      <c r="M6054">
        <v>371.36190476190501</v>
      </c>
      <c r="N6054">
        <v>372.53333333333302</v>
      </c>
      <c r="O6054">
        <v>5</v>
      </c>
      <c r="P6054">
        <v>5</v>
      </c>
      <c r="Q6054">
        <v>371.36190476190501</v>
      </c>
      <c r="R6054">
        <v>372.53333333333302</v>
      </c>
      <c r="S6054">
        <v>5</v>
      </c>
      <c r="T6054">
        <v>5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39.103000000000002</v>
      </c>
      <c r="AA6054">
        <v>39.103000000000002</v>
      </c>
      <c r="AB6054">
        <v>-1</v>
      </c>
      <c r="AC6054">
        <v>-1</v>
      </c>
      <c r="AD6054" s="8">
        <f t="shared" si="189"/>
        <v>1</v>
      </c>
      <c r="AE6054">
        <v>1127</v>
      </c>
      <c r="AF6054">
        <v>1084717</v>
      </c>
      <c r="AG6054">
        <v>298</v>
      </c>
      <c r="AH6054" t="s">
        <v>54</v>
      </c>
      <c r="AI6054">
        <v>625</v>
      </c>
      <c r="AJ6054">
        <v>624</v>
      </c>
      <c r="AK6054">
        <v>18</v>
      </c>
    </row>
    <row r="6055" spans="1:37" x14ac:dyDescent="0.2">
      <c r="A6055">
        <v>4</v>
      </c>
      <c r="B6055" t="s">
        <v>37</v>
      </c>
      <c r="C6055">
        <v>150</v>
      </c>
      <c r="D6055">
        <v>3000</v>
      </c>
      <c r="E6055">
        <v>123</v>
      </c>
      <c r="F6055">
        <v>0</v>
      </c>
      <c r="G6055">
        <v>0</v>
      </c>
      <c r="H6055" t="s">
        <v>33</v>
      </c>
      <c r="I6055">
        <v>1</v>
      </c>
      <c r="J6055" s="8" t="str">
        <f t="shared" si="188"/>
        <v>TNEG</v>
      </c>
      <c r="K6055">
        <v>0</v>
      </c>
      <c r="L6055" t="s">
        <v>34</v>
      </c>
      <c r="M6055">
        <v>73.748571428571395</v>
      </c>
      <c r="N6055">
        <v>356.53333333333302</v>
      </c>
      <c r="O6055">
        <v>5</v>
      </c>
      <c r="P6055">
        <v>1</v>
      </c>
      <c r="Q6055">
        <v>73.748571428571395</v>
      </c>
      <c r="R6055">
        <v>356.53333333333302</v>
      </c>
      <c r="S6055">
        <v>5</v>
      </c>
      <c r="T6055">
        <v>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39.423000000000002</v>
      </c>
      <c r="AA6055">
        <v>39.423000000000002</v>
      </c>
      <c r="AB6055">
        <v>-1</v>
      </c>
      <c r="AC6055">
        <v>-1</v>
      </c>
      <c r="AD6055" s="8">
        <f t="shared" si="189"/>
        <v>1</v>
      </c>
      <c r="AE6055">
        <v>1073</v>
      </c>
      <c r="AF6055">
        <v>1086293</v>
      </c>
      <c r="AG6055">
        <v>2273</v>
      </c>
      <c r="AH6055" t="s">
        <v>54</v>
      </c>
      <c r="AI6055">
        <v>625</v>
      </c>
      <c r="AJ6055">
        <v>624</v>
      </c>
      <c r="AK6055">
        <v>18</v>
      </c>
    </row>
    <row r="6056" spans="1:37" x14ac:dyDescent="0.2">
      <c r="A6056">
        <v>4</v>
      </c>
      <c r="B6056" t="s">
        <v>37</v>
      </c>
      <c r="C6056">
        <v>150</v>
      </c>
      <c r="D6056">
        <v>3000</v>
      </c>
      <c r="E6056">
        <v>124</v>
      </c>
      <c r="F6056">
        <v>0</v>
      </c>
      <c r="G6056">
        <v>0</v>
      </c>
      <c r="H6056" t="s">
        <v>33</v>
      </c>
      <c r="I6056">
        <v>1</v>
      </c>
      <c r="J6056" s="8" t="str">
        <f t="shared" si="188"/>
        <v>TNEG</v>
      </c>
      <c r="K6056">
        <v>0</v>
      </c>
      <c r="L6056" t="s">
        <v>34</v>
      </c>
      <c r="M6056">
        <v>135.401904761905</v>
      </c>
      <c r="N6056">
        <v>438.18666666666701</v>
      </c>
      <c r="O6056">
        <v>6</v>
      </c>
      <c r="P6056">
        <v>2</v>
      </c>
      <c r="Q6056">
        <v>135.401904761905</v>
      </c>
      <c r="R6056">
        <v>438.18666666666701</v>
      </c>
      <c r="S6056">
        <v>6</v>
      </c>
      <c r="T6056">
        <v>2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39.744</v>
      </c>
      <c r="AA6056">
        <v>39.744</v>
      </c>
      <c r="AB6056">
        <v>-1</v>
      </c>
      <c r="AC6056">
        <v>-1</v>
      </c>
      <c r="AD6056" s="8">
        <f t="shared" si="189"/>
        <v>1</v>
      </c>
      <c r="AE6056">
        <v>1130</v>
      </c>
      <c r="AF6056">
        <v>1087926</v>
      </c>
      <c r="AG6056">
        <v>1620</v>
      </c>
      <c r="AH6056" t="s">
        <v>54</v>
      </c>
      <c r="AI6056">
        <v>625</v>
      </c>
      <c r="AJ6056">
        <v>624</v>
      </c>
      <c r="AK6056">
        <v>18</v>
      </c>
    </row>
    <row r="6057" spans="1:37" x14ac:dyDescent="0.2">
      <c r="A6057">
        <v>4</v>
      </c>
      <c r="B6057" t="s">
        <v>37</v>
      </c>
      <c r="C6057">
        <v>150</v>
      </c>
      <c r="D6057">
        <v>3000</v>
      </c>
      <c r="E6057">
        <v>125</v>
      </c>
      <c r="F6057">
        <v>1</v>
      </c>
      <c r="G6057">
        <v>51</v>
      </c>
      <c r="H6057" t="s">
        <v>36</v>
      </c>
      <c r="I6057">
        <v>1</v>
      </c>
      <c r="J6057" s="8" t="str">
        <f t="shared" si="188"/>
        <v xml:space="preserve">HIT </v>
      </c>
      <c r="K6057">
        <v>3</v>
      </c>
      <c r="L6057">
        <v>2</v>
      </c>
      <c r="M6057">
        <v>459.01523809523798</v>
      </c>
      <c r="N6057">
        <v>513.84</v>
      </c>
      <c r="O6057">
        <v>7</v>
      </c>
      <c r="P6057">
        <v>6</v>
      </c>
      <c r="Q6057">
        <v>371.36190476190501</v>
      </c>
      <c r="R6057">
        <v>372.53333333333302</v>
      </c>
      <c r="S6057">
        <v>5</v>
      </c>
      <c r="T6057">
        <v>5</v>
      </c>
      <c r="U6057">
        <v>463.92010498046898</v>
      </c>
      <c r="V6057">
        <v>518.32985687255905</v>
      </c>
      <c r="W6057">
        <v>7</v>
      </c>
      <c r="X6057">
        <v>6</v>
      </c>
      <c r="Y6057">
        <v>172.69524227327099</v>
      </c>
      <c r="Z6057">
        <v>39.103000000000002</v>
      </c>
      <c r="AA6057">
        <v>40.064</v>
      </c>
      <c r="AB6057">
        <v>3.4049999999999998</v>
      </c>
      <c r="AC6057">
        <v>-35.697000000000003</v>
      </c>
      <c r="AD6057" s="8">
        <f t="shared" si="189"/>
        <v>35.697000000000003</v>
      </c>
      <c r="AE6057">
        <v>1937</v>
      </c>
      <c r="AF6057">
        <v>1091719</v>
      </c>
      <c r="AG6057">
        <v>298</v>
      </c>
      <c r="AH6057" t="s">
        <v>54</v>
      </c>
      <c r="AI6057">
        <v>625</v>
      </c>
      <c r="AJ6057">
        <v>624</v>
      </c>
      <c r="AK6057">
        <v>18</v>
      </c>
    </row>
    <row r="6058" spans="1:37" x14ac:dyDescent="0.2">
      <c r="A6058">
        <v>4</v>
      </c>
      <c r="B6058" t="s">
        <v>37</v>
      </c>
      <c r="C6058">
        <v>150</v>
      </c>
      <c r="D6058">
        <v>3000</v>
      </c>
      <c r="E6058">
        <v>126</v>
      </c>
      <c r="F6058">
        <v>0</v>
      </c>
      <c r="G6058">
        <v>0</v>
      </c>
      <c r="H6058" t="s">
        <v>33</v>
      </c>
      <c r="I6058">
        <v>1</v>
      </c>
      <c r="J6058" s="8" t="str">
        <f t="shared" si="188"/>
        <v>TNEG</v>
      </c>
      <c r="K6058">
        <v>0</v>
      </c>
      <c r="L6058" t="s">
        <v>34</v>
      </c>
      <c r="M6058">
        <v>149.401904761905</v>
      </c>
      <c r="N6058">
        <v>356.53333333333302</v>
      </c>
      <c r="O6058">
        <v>5</v>
      </c>
      <c r="P6058">
        <v>2</v>
      </c>
      <c r="Q6058">
        <v>149.401904761905</v>
      </c>
      <c r="R6058">
        <v>356.53333333333302</v>
      </c>
      <c r="S6058">
        <v>5</v>
      </c>
      <c r="T6058">
        <v>2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40.384999999999998</v>
      </c>
      <c r="AA6058">
        <v>40.384999999999998</v>
      </c>
      <c r="AB6058">
        <v>-1</v>
      </c>
      <c r="AC6058">
        <v>-1</v>
      </c>
      <c r="AD6058" s="8">
        <f t="shared" si="189"/>
        <v>1</v>
      </c>
      <c r="AE6058">
        <v>2337</v>
      </c>
      <c r="AF6058">
        <v>1095061</v>
      </c>
      <c r="AG6058">
        <v>34</v>
      </c>
      <c r="AH6058" t="s">
        <v>54</v>
      </c>
      <c r="AI6058">
        <v>625</v>
      </c>
      <c r="AJ6058">
        <v>624</v>
      </c>
      <c r="AK6058">
        <v>18</v>
      </c>
    </row>
    <row r="6059" spans="1:37" x14ac:dyDescent="0.2">
      <c r="A6059">
        <v>4</v>
      </c>
      <c r="B6059" t="s">
        <v>37</v>
      </c>
      <c r="C6059">
        <v>150</v>
      </c>
      <c r="D6059">
        <v>3000</v>
      </c>
      <c r="E6059">
        <v>127</v>
      </c>
      <c r="F6059">
        <v>0</v>
      </c>
      <c r="G6059">
        <v>0</v>
      </c>
      <c r="H6059" t="s">
        <v>33</v>
      </c>
      <c r="I6059">
        <v>1</v>
      </c>
      <c r="J6059" s="8" t="str">
        <f t="shared" si="188"/>
        <v>TNEG</v>
      </c>
      <c r="K6059">
        <v>0</v>
      </c>
      <c r="L6059" t="s">
        <v>34</v>
      </c>
      <c r="M6059">
        <v>212.055238095238</v>
      </c>
      <c r="N6059">
        <v>214.226666666667</v>
      </c>
      <c r="O6059">
        <v>3</v>
      </c>
      <c r="P6059">
        <v>3</v>
      </c>
      <c r="Q6059">
        <v>212.055238095238</v>
      </c>
      <c r="R6059">
        <v>214.226666666667</v>
      </c>
      <c r="S6059">
        <v>3</v>
      </c>
      <c r="T6059">
        <v>3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40.704999999999998</v>
      </c>
      <c r="AA6059">
        <v>40.704999999999998</v>
      </c>
      <c r="AB6059">
        <v>-1</v>
      </c>
      <c r="AC6059">
        <v>-1</v>
      </c>
      <c r="AD6059" s="8">
        <f t="shared" si="189"/>
        <v>1</v>
      </c>
      <c r="AE6059">
        <v>1073</v>
      </c>
      <c r="AF6059">
        <v>1096637</v>
      </c>
      <c r="AG6059">
        <v>1497</v>
      </c>
      <c r="AH6059" t="s">
        <v>54</v>
      </c>
      <c r="AI6059">
        <v>625</v>
      </c>
      <c r="AJ6059">
        <v>624</v>
      </c>
      <c r="AK6059">
        <v>18</v>
      </c>
    </row>
    <row r="6060" spans="1:37" x14ac:dyDescent="0.2">
      <c r="A6060">
        <v>4</v>
      </c>
      <c r="B6060" t="s">
        <v>37</v>
      </c>
      <c r="C6060">
        <v>150</v>
      </c>
      <c r="D6060">
        <v>3000</v>
      </c>
      <c r="E6060">
        <v>128</v>
      </c>
      <c r="F6060">
        <v>0</v>
      </c>
      <c r="G6060">
        <v>0</v>
      </c>
      <c r="H6060" t="s">
        <v>33</v>
      </c>
      <c r="I6060">
        <v>1</v>
      </c>
      <c r="J6060" s="8" t="str">
        <f t="shared" si="188"/>
        <v>TNEG</v>
      </c>
      <c r="K6060">
        <v>0</v>
      </c>
      <c r="L6060" t="s">
        <v>34</v>
      </c>
      <c r="M6060">
        <v>372.36190476190501</v>
      </c>
      <c r="N6060">
        <v>292.88</v>
      </c>
      <c r="O6060">
        <v>4</v>
      </c>
      <c r="P6060">
        <v>5</v>
      </c>
      <c r="Q6060">
        <v>372.36190476190501</v>
      </c>
      <c r="R6060">
        <v>292.88</v>
      </c>
      <c r="S6060">
        <v>4</v>
      </c>
      <c r="T6060">
        <v>5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41.026000000000003</v>
      </c>
      <c r="AA6060">
        <v>41.026000000000003</v>
      </c>
      <c r="AB6060">
        <v>-1</v>
      </c>
      <c r="AC6060">
        <v>-1</v>
      </c>
      <c r="AD6060" s="8">
        <f t="shared" si="189"/>
        <v>1</v>
      </c>
      <c r="AE6060">
        <v>1010</v>
      </c>
      <c r="AF6060">
        <v>1098149</v>
      </c>
      <c r="AG6060">
        <v>182</v>
      </c>
      <c r="AH6060" t="s">
        <v>54</v>
      </c>
      <c r="AI6060">
        <v>625</v>
      </c>
      <c r="AJ6060">
        <v>624</v>
      </c>
      <c r="AK6060">
        <v>18</v>
      </c>
    </row>
    <row r="6061" spans="1:37" x14ac:dyDescent="0.2">
      <c r="A6061">
        <v>4</v>
      </c>
      <c r="B6061" t="s">
        <v>37</v>
      </c>
      <c r="C6061">
        <v>150</v>
      </c>
      <c r="D6061">
        <v>3000</v>
      </c>
      <c r="E6061">
        <v>129</v>
      </c>
      <c r="F6061">
        <v>1</v>
      </c>
      <c r="G6061">
        <v>52</v>
      </c>
      <c r="H6061" t="s">
        <v>33</v>
      </c>
      <c r="I6061">
        <v>0</v>
      </c>
      <c r="J6061" s="8" t="str">
        <f t="shared" si="188"/>
        <v>MISS</v>
      </c>
      <c r="K6061">
        <v>80</v>
      </c>
      <c r="L6061">
        <v>6</v>
      </c>
      <c r="M6061">
        <v>153.401904761905</v>
      </c>
      <c r="N6061">
        <v>116.573333333333</v>
      </c>
      <c r="O6061">
        <v>2</v>
      </c>
      <c r="P6061">
        <v>2</v>
      </c>
      <c r="Q6061">
        <v>211.055238095238</v>
      </c>
      <c r="R6061">
        <v>132.57333333333301</v>
      </c>
      <c r="S6061">
        <v>2</v>
      </c>
      <c r="T6061">
        <v>3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15.705</v>
      </c>
      <c r="AA6061">
        <v>41.345999999999997</v>
      </c>
      <c r="AB6061">
        <v>-1</v>
      </c>
      <c r="AC6061">
        <v>-1</v>
      </c>
      <c r="AD6061" s="8">
        <f t="shared" si="189"/>
        <v>1</v>
      </c>
      <c r="AE6061">
        <v>1312</v>
      </c>
      <c r="AF6061">
        <v>1099965</v>
      </c>
      <c r="AG6061">
        <v>2216</v>
      </c>
      <c r="AH6061" t="s">
        <v>54</v>
      </c>
      <c r="AI6061">
        <v>625</v>
      </c>
      <c r="AJ6061">
        <v>624</v>
      </c>
      <c r="AK6061">
        <v>18</v>
      </c>
    </row>
    <row r="6062" spans="1:37" x14ac:dyDescent="0.2">
      <c r="A6062">
        <v>4</v>
      </c>
      <c r="B6062" t="s">
        <v>37</v>
      </c>
      <c r="C6062">
        <v>150</v>
      </c>
      <c r="D6062">
        <v>3000</v>
      </c>
      <c r="E6062">
        <v>130</v>
      </c>
      <c r="F6062">
        <v>1</v>
      </c>
      <c r="G6062">
        <v>53</v>
      </c>
      <c r="H6062" t="s">
        <v>36</v>
      </c>
      <c r="I6062">
        <v>1</v>
      </c>
      <c r="J6062" s="8" t="str">
        <f t="shared" si="188"/>
        <v xml:space="preserve">HIT </v>
      </c>
      <c r="K6062">
        <v>45</v>
      </c>
      <c r="L6062">
        <v>5</v>
      </c>
      <c r="M6062">
        <v>540.668571428571</v>
      </c>
      <c r="N6062">
        <v>352.53333333333302</v>
      </c>
      <c r="O6062">
        <v>5</v>
      </c>
      <c r="P6062">
        <v>7</v>
      </c>
      <c r="Q6062">
        <v>292.70857142857102</v>
      </c>
      <c r="R6062">
        <v>49.92</v>
      </c>
      <c r="S6062">
        <v>1</v>
      </c>
      <c r="T6062">
        <v>4</v>
      </c>
      <c r="U6062">
        <v>544.92010498046898</v>
      </c>
      <c r="V6062">
        <v>350.32985687255899</v>
      </c>
      <c r="W6062">
        <v>5</v>
      </c>
      <c r="X6062">
        <v>7</v>
      </c>
      <c r="Y6062">
        <v>392.24576449311797</v>
      </c>
      <c r="Z6062">
        <v>27.244</v>
      </c>
      <c r="AA6062">
        <v>41.667000000000002</v>
      </c>
      <c r="AB6062">
        <v>1.9350000000000001</v>
      </c>
      <c r="AC6062">
        <v>-25.309000000000001</v>
      </c>
      <c r="AD6062" s="8">
        <f t="shared" si="189"/>
        <v>25.309000000000001</v>
      </c>
      <c r="AE6062">
        <v>1962</v>
      </c>
      <c r="AF6062">
        <v>1103829</v>
      </c>
      <c r="AG6062">
        <v>568</v>
      </c>
      <c r="AH6062" t="s">
        <v>54</v>
      </c>
      <c r="AI6062">
        <v>625</v>
      </c>
      <c r="AJ6062">
        <v>624</v>
      </c>
      <c r="AK6062">
        <v>18</v>
      </c>
    </row>
    <row r="6063" spans="1:37" x14ac:dyDescent="0.2">
      <c r="A6063">
        <v>4</v>
      </c>
      <c r="B6063" t="s">
        <v>37</v>
      </c>
      <c r="C6063">
        <v>150</v>
      </c>
      <c r="D6063">
        <v>3000</v>
      </c>
      <c r="E6063">
        <v>131</v>
      </c>
      <c r="F6063">
        <v>1</v>
      </c>
      <c r="G6063">
        <v>54</v>
      </c>
      <c r="H6063" t="s">
        <v>36</v>
      </c>
      <c r="I6063">
        <v>1</v>
      </c>
      <c r="J6063" s="8" t="str">
        <f t="shared" si="188"/>
        <v xml:space="preserve">HIT </v>
      </c>
      <c r="K6063">
        <v>5</v>
      </c>
      <c r="L6063">
        <v>2</v>
      </c>
      <c r="M6063">
        <v>222.055238095238</v>
      </c>
      <c r="N6063">
        <v>292.88</v>
      </c>
      <c r="O6063">
        <v>4</v>
      </c>
      <c r="P6063">
        <v>3</v>
      </c>
      <c r="Q6063">
        <v>149.401904761905</v>
      </c>
      <c r="R6063">
        <v>356.53333333333302</v>
      </c>
      <c r="S6063">
        <v>5</v>
      </c>
      <c r="T6063">
        <v>2</v>
      </c>
      <c r="U6063">
        <v>230.92010498046901</v>
      </c>
      <c r="V6063">
        <v>292.32985687255899</v>
      </c>
      <c r="W6063">
        <v>4</v>
      </c>
      <c r="X6063">
        <v>3</v>
      </c>
      <c r="Y6063">
        <v>103.765617410215</v>
      </c>
      <c r="Z6063">
        <v>40.384999999999998</v>
      </c>
      <c r="AA6063">
        <v>41.987000000000002</v>
      </c>
      <c r="AB6063">
        <v>2.3759999999999999</v>
      </c>
      <c r="AC6063">
        <v>-38.009</v>
      </c>
      <c r="AD6063" s="8">
        <f t="shared" si="189"/>
        <v>38.009</v>
      </c>
      <c r="AE6063">
        <v>2334</v>
      </c>
      <c r="AF6063">
        <v>1108270</v>
      </c>
      <c r="AG6063">
        <v>34</v>
      </c>
      <c r="AH6063" t="s">
        <v>54</v>
      </c>
      <c r="AI6063">
        <v>625</v>
      </c>
      <c r="AJ6063">
        <v>624</v>
      </c>
      <c r="AK6063">
        <v>18</v>
      </c>
    </row>
    <row r="6064" spans="1:37" x14ac:dyDescent="0.2">
      <c r="A6064">
        <v>4</v>
      </c>
      <c r="B6064" t="s">
        <v>37</v>
      </c>
      <c r="C6064">
        <v>150</v>
      </c>
      <c r="D6064">
        <v>3000</v>
      </c>
      <c r="E6064">
        <v>132</v>
      </c>
      <c r="F6064">
        <v>1</v>
      </c>
      <c r="G6064">
        <v>55</v>
      </c>
      <c r="H6064" t="s">
        <v>36</v>
      </c>
      <c r="I6064">
        <v>1</v>
      </c>
      <c r="J6064" s="8" t="str">
        <f t="shared" si="188"/>
        <v xml:space="preserve">HIT </v>
      </c>
      <c r="K6064">
        <v>37</v>
      </c>
      <c r="L6064">
        <v>5</v>
      </c>
      <c r="M6064">
        <v>222.055238095238</v>
      </c>
      <c r="N6064">
        <v>292.88</v>
      </c>
      <c r="O6064">
        <v>4</v>
      </c>
      <c r="P6064">
        <v>3</v>
      </c>
      <c r="Q6064">
        <v>460.01523809523798</v>
      </c>
      <c r="R6064">
        <v>289.88</v>
      </c>
      <c r="S6064">
        <v>4</v>
      </c>
      <c r="T6064">
        <v>6</v>
      </c>
      <c r="U6064">
        <v>215.92010498046901</v>
      </c>
      <c r="V6064">
        <v>277.32985687255899</v>
      </c>
      <c r="W6064">
        <v>4</v>
      </c>
      <c r="X6064">
        <v>3</v>
      </c>
      <c r="Y6064">
        <v>244.41755277155599</v>
      </c>
      <c r="Z6064">
        <v>30.449000000000002</v>
      </c>
      <c r="AA6064">
        <v>42.308</v>
      </c>
      <c r="AB6064">
        <v>2.8170000000000002</v>
      </c>
      <c r="AC6064">
        <v>-27.632000000000001</v>
      </c>
      <c r="AD6064" s="8">
        <f t="shared" si="189"/>
        <v>27.632000000000001</v>
      </c>
      <c r="AE6064">
        <v>1261</v>
      </c>
      <c r="AF6064">
        <v>1112261</v>
      </c>
      <c r="AG6064">
        <v>997</v>
      </c>
      <c r="AH6064" t="s">
        <v>54</v>
      </c>
      <c r="AI6064">
        <v>625</v>
      </c>
      <c r="AJ6064">
        <v>624</v>
      </c>
      <c r="AK6064">
        <v>18</v>
      </c>
    </row>
    <row r="6065" spans="1:37" x14ac:dyDescent="0.2">
      <c r="A6065">
        <v>4</v>
      </c>
      <c r="B6065" t="s">
        <v>37</v>
      </c>
      <c r="C6065">
        <v>150</v>
      </c>
      <c r="D6065">
        <v>3000</v>
      </c>
      <c r="E6065">
        <v>133</v>
      </c>
      <c r="F6065">
        <v>0</v>
      </c>
      <c r="G6065">
        <v>0</v>
      </c>
      <c r="H6065" t="s">
        <v>36</v>
      </c>
      <c r="I6065">
        <v>0</v>
      </c>
      <c r="J6065" s="8" t="str">
        <f t="shared" si="188"/>
        <v>FA</v>
      </c>
      <c r="K6065">
        <v>0</v>
      </c>
      <c r="L6065" t="s">
        <v>34</v>
      </c>
      <c r="M6065">
        <v>542.668571428571</v>
      </c>
      <c r="N6065">
        <v>119.573333333333</v>
      </c>
      <c r="O6065">
        <v>2</v>
      </c>
      <c r="P6065">
        <v>7</v>
      </c>
      <c r="Q6065">
        <v>542.668571428571</v>
      </c>
      <c r="R6065">
        <v>119.573333333333</v>
      </c>
      <c r="S6065">
        <v>2</v>
      </c>
      <c r="T6065">
        <v>7</v>
      </c>
      <c r="U6065">
        <v>528.92010498046898</v>
      </c>
      <c r="V6065">
        <v>123.32985687255901</v>
      </c>
      <c r="W6065">
        <v>2</v>
      </c>
      <c r="X6065">
        <v>7</v>
      </c>
      <c r="Y6065">
        <v>14.2524313285614</v>
      </c>
      <c r="Z6065">
        <v>42.628</v>
      </c>
      <c r="AA6065">
        <v>42.628</v>
      </c>
      <c r="AB6065">
        <v>41.052</v>
      </c>
      <c r="AC6065">
        <v>-1.5760000000000001</v>
      </c>
      <c r="AD6065" s="8">
        <f t="shared" si="189"/>
        <v>1.5760000000000001</v>
      </c>
      <c r="AE6065">
        <v>1574</v>
      </c>
      <c r="AF6065">
        <v>1115870</v>
      </c>
      <c r="AG6065">
        <v>714</v>
      </c>
      <c r="AH6065" t="s">
        <v>54</v>
      </c>
      <c r="AI6065">
        <v>625</v>
      </c>
      <c r="AJ6065">
        <v>624</v>
      </c>
      <c r="AK6065">
        <v>18</v>
      </c>
    </row>
    <row r="6066" spans="1:37" x14ac:dyDescent="0.2">
      <c r="A6066">
        <v>4</v>
      </c>
      <c r="B6066" t="s">
        <v>37</v>
      </c>
      <c r="C6066">
        <v>150</v>
      </c>
      <c r="D6066">
        <v>3000</v>
      </c>
      <c r="E6066">
        <v>134</v>
      </c>
      <c r="F6066">
        <v>0</v>
      </c>
      <c r="G6066">
        <v>0</v>
      </c>
      <c r="H6066" t="s">
        <v>36</v>
      </c>
      <c r="I6066">
        <v>0</v>
      </c>
      <c r="J6066" s="8" t="str">
        <f t="shared" si="188"/>
        <v>FA</v>
      </c>
      <c r="K6066">
        <v>0</v>
      </c>
      <c r="L6066" t="s">
        <v>34</v>
      </c>
      <c r="M6066">
        <v>524.668571428571</v>
      </c>
      <c r="N6066">
        <v>516.84</v>
      </c>
      <c r="O6066">
        <v>7</v>
      </c>
      <c r="P6066">
        <v>7</v>
      </c>
      <c r="Q6066">
        <v>524.668571428571</v>
      </c>
      <c r="R6066">
        <v>516.84</v>
      </c>
      <c r="S6066">
        <v>7</v>
      </c>
      <c r="T6066">
        <v>7</v>
      </c>
      <c r="U6066">
        <v>534.92010498046898</v>
      </c>
      <c r="V6066">
        <v>511.32985687255899</v>
      </c>
      <c r="W6066">
        <v>7</v>
      </c>
      <c r="X6066">
        <v>7</v>
      </c>
      <c r="Y6066">
        <v>11.6385401769537</v>
      </c>
      <c r="Z6066">
        <v>42.948999999999998</v>
      </c>
      <c r="AA6066">
        <v>42.948999999999998</v>
      </c>
      <c r="AB6066">
        <v>40.610999999999997</v>
      </c>
      <c r="AC6066">
        <v>-2.3380000000000001</v>
      </c>
      <c r="AD6066" s="8">
        <f t="shared" si="189"/>
        <v>2.3380000000000001</v>
      </c>
      <c r="AE6066">
        <v>1542</v>
      </c>
      <c r="AF6066">
        <v>1120229</v>
      </c>
      <c r="AG6066">
        <v>2387</v>
      </c>
      <c r="AH6066" t="s">
        <v>54</v>
      </c>
      <c r="AI6066">
        <v>625</v>
      </c>
      <c r="AJ6066">
        <v>624</v>
      </c>
      <c r="AK6066">
        <v>18</v>
      </c>
    </row>
    <row r="6067" spans="1:37" x14ac:dyDescent="0.2">
      <c r="A6067">
        <v>4</v>
      </c>
      <c r="B6067" t="s">
        <v>37</v>
      </c>
      <c r="C6067">
        <v>150</v>
      </c>
      <c r="D6067">
        <v>3000</v>
      </c>
      <c r="E6067">
        <v>135</v>
      </c>
      <c r="F6067">
        <v>1</v>
      </c>
      <c r="G6067">
        <v>56</v>
      </c>
      <c r="H6067" t="s">
        <v>36</v>
      </c>
      <c r="I6067">
        <v>1</v>
      </c>
      <c r="J6067" s="8" t="str">
        <f t="shared" si="188"/>
        <v xml:space="preserve">HIT </v>
      </c>
      <c r="K6067">
        <v>125</v>
      </c>
      <c r="L6067">
        <v>7</v>
      </c>
      <c r="M6067">
        <v>460.01523809523798</v>
      </c>
      <c r="N6067">
        <v>289.88</v>
      </c>
      <c r="O6067">
        <v>4</v>
      </c>
      <c r="P6067">
        <v>6</v>
      </c>
      <c r="Q6067">
        <v>302.70857142857102</v>
      </c>
      <c r="R6067">
        <v>127.573333333333</v>
      </c>
      <c r="S6067">
        <v>2</v>
      </c>
      <c r="T6067">
        <v>4</v>
      </c>
      <c r="U6067">
        <v>464.92010498046898</v>
      </c>
      <c r="V6067">
        <v>280.32985687255899</v>
      </c>
      <c r="W6067">
        <v>4</v>
      </c>
      <c r="X6067">
        <v>6</v>
      </c>
      <c r="Y6067">
        <v>222.81637529824499</v>
      </c>
      <c r="Z6067">
        <v>3.2050000000000001</v>
      </c>
      <c r="AA6067">
        <v>43.268999999999998</v>
      </c>
      <c r="AB6067">
        <v>2.5230000000000001</v>
      </c>
      <c r="AC6067">
        <v>-0.68200000000000005</v>
      </c>
      <c r="AD6067" s="8">
        <f t="shared" si="189"/>
        <v>0.68200000000000005</v>
      </c>
      <c r="AE6067">
        <v>1579</v>
      </c>
      <c r="AF6067">
        <v>1123989</v>
      </c>
      <c r="AG6067">
        <v>378</v>
      </c>
      <c r="AH6067" t="s">
        <v>54</v>
      </c>
      <c r="AI6067">
        <v>625</v>
      </c>
      <c r="AJ6067">
        <v>624</v>
      </c>
      <c r="AK6067">
        <v>18</v>
      </c>
    </row>
    <row r="6068" spans="1:37" x14ac:dyDescent="0.2">
      <c r="A6068">
        <v>4</v>
      </c>
      <c r="B6068" t="s">
        <v>37</v>
      </c>
      <c r="C6068">
        <v>150</v>
      </c>
      <c r="D6068">
        <v>3000</v>
      </c>
      <c r="E6068">
        <v>136</v>
      </c>
      <c r="F6068">
        <v>1</v>
      </c>
      <c r="G6068">
        <v>57</v>
      </c>
      <c r="H6068" t="s">
        <v>36</v>
      </c>
      <c r="I6068">
        <v>1</v>
      </c>
      <c r="J6068" s="8" t="str">
        <f t="shared" si="188"/>
        <v xml:space="preserve">HIT </v>
      </c>
      <c r="K6068">
        <v>12</v>
      </c>
      <c r="L6068">
        <v>4</v>
      </c>
      <c r="M6068">
        <v>149.401904761905</v>
      </c>
      <c r="N6068">
        <v>356.53333333333302</v>
      </c>
      <c r="O6068">
        <v>5</v>
      </c>
      <c r="P6068">
        <v>2</v>
      </c>
      <c r="Q6068">
        <v>135.401904761905</v>
      </c>
      <c r="R6068">
        <v>438.18666666666701</v>
      </c>
      <c r="S6068">
        <v>6</v>
      </c>
      <c r="T6068">
        <v>2</v>
      </c>
      <c r="U6068">
        <v>154.92010498046901</v>
      </c>
      <c r="V6068">
        <v>351.32985687255899</v>
      </c>
      <c r="W6068">
        <v>5</v>
      </c>
      <c r="X6068">
        <v>2</v>
      </c>
      <c r="Y6068">
        <v>89.0228372238372</v>
      </c>
      <c r="Z6068">
        <v>39.744</v>
      </c>
      <c r="AA6068">
        <v>43.59</v>
      </c>
      <c r="AB6068">
        <v>3.1110000000000002</v>
      </c>
      <c r="AC6068">
        <v>-36.631999999999998</v>
      </c>
      <c r="AD6068" s="8">
        <f t="shared" si="189"/>
        <v>36.631999999999998</v>
      </c>
      <c r="AE6068">
        <v>1312</v>
      </c>
      <c r="AF6068">
        <v>1127493</v>
      </c>
      <c r="AG6068">
        <v>1620</v>
      </c>
      <c r="AH6068" t="s">
        <v>54</v>
      </c>
      <c r="AI6068">
        <v>625</v>
      </c>
      <c r="AJ6068">
        <v>624</v>
      </c>
      <c r="AK6068">
        <v>18</v>
      </c>
    </row>
    <row r="6069" spans="1:37" x14ac:dyDescent="0.2">
      <c r="A6069">
        <v>4</v>
      </c>
      <c r="B6069" t="s">
        <v>37</v>
      </c>
      <c r="C6069">
        <v>150</v>
      </c>
      <c r="D6069">
        <v>3000</v>
      </c>
      <c r="E6069">
        <v>137</v>
      </c>
      <c r="F6069">
        <v>0</v>
      </c>
      <c r="G6069">
        <v>0</v>
      </c>
      <c r="H6069" t="s">
        <v>36</v>
      </c>
      <c r="I6069">
        <v>0</v>
      </c>
      <c r="J6069" s="8" t="str">
        <f t="shared" si="188"/>
        <v>FA</v>
      </c>
      <c r="K6069">
        <v>0</v>
      </c>
      <c r="L6069" t="s">
        <v>34</v>
      </c>
      <c r="M6069">
        <v>538.668571428571</v>
      </c>
      <c r="N6069">
        <v>53.92</v>
      </c>
      <c r="O6069">
        <v>1</v>
      </c>
      <c r="P6069">
        <v>7</v>
      </c>
      <c r="Q6069">
        <v>538.668571428571</v>
      </c>
      <c r="R6069">
        <v>53.92</v>
      </c>
      <c r="S6069">
        <v>1</v>
      </c>
      <c r="T6069">
        <v>7</v>
      </c>
      <c r="U6069">
        <v>533.92010498046898</v>
      </c>
      <c r="V6069">
        <v>53.329856872558601</v>
      </c>
      <c r="W6069">
        <v>1</v>
      </c>
      <c r="X6069">
        <v>7</v>
      </c>
      <c r="Y6069">
        <v>4.7849976509527599</v>
      </c>
      <c r="Z6069">
        <v>43.91</v>
      </c>
      <c r="AA6069">
        <v>43.91</v>
      </c>
      <c r="AB6069">
        <v>3.4049999999999998</v>
      </c>
      <c r="AC6069">
        <v>-40.505000000000003</v>
      </c>
      <c r="AD6069" s="8">
        <f t="shared" si="189"/>
        <v>40.505000000000003</v>
      </c>
      <c r="AE6069">
        <v>1533</v>
      </c>
      <c r="AF6069">
        <v>1131173</v>
      </c>
      <c r="AG6069">
        <v>105</v>
      </c>
      <c r="AH6069" t="s">
        <v>54</v>
      </c>
      <c r="AI6069">
        <v>625</v>
      </c>
      <c r="AJ6069">
        <v>624</v>
      </c>
      <c r="AK6069">
        <v>18</v>
      </c>
    </row>
    <row r="6070" spans="1:37" x14ac:dyDescent="0.2">
      <c r="A6070">
        <v>4</v>
      </c>
      <c r="B6070" t="s">
        <v>37</v>
      </c>
      <c r="C6070">
        <v>150</v>
      </c>
      <c r="D6070">
        <v>3000</v>
      </c>
      <c r="E6070">
        <v>138</v>
      </c>
      <c r="F6070">
        <v>0</v>
      </c>
      <c r="G6070">
        <v>0</v>
      </c>
      <c r="H6070" t="s">
        <v>36</v>
      </c>
      <c r="I6070">
        <v>0</v>
      </c>
      <c r="J6070" s="8" t="str">
        <f t="shared" si="188"/>
        <v>FA</v>
      </c>
      <c r="K6070">
        <v>0</v>
      </c>
      <c r="L6070" t="s">
        <v>34</v>
      </c>
      <c r="M6070">
        <v>530.668571428571</v>
      </c>
      <c r="N6070">
        <v>440.18666666666701</v>
      </c>
      <c r="O6070">
        <v>6</v>
      </c>
      <c r="P6070">
        <v>7</v>
      </c>
      <c r="Q6070">
        <v>530.668571428571</v>
      </c>
      <c r="R6070">
        <v>440.18666666666701</v>
      </c>
      <c r="S6070">
        <v>6</v>
      </c>
      <c r="T6070">
        <v>7</v>
      </c>
      <c r="U6070">
        <v>536.92010498046898</v>
      </c>
      <c r="V6070">
        <v>433.32985687255899</v>
      </c>
      <c r="W6070">
        <v>6</v>
      </c>
      <c r="X6070">
        <v>7</v>
      </c>
      <c r="Y6070">
        <v>9.2788745170453701</v>
      </c>
      <c r="Z6070">
        <v>44.231000000000002</v>
      </c>
      <c r="AA6070">
        <v>44.231000000000002</v>
      </c>
      <c r="AB6070">
        <v>4.2880000000000003</v>
      </c>
      <c r="AC6070">
        <v>-39.942999999999998</v>
      </c>
      <c r="AD6070" s="8">
        <f t="shared" si="189"/>
        <v>39.942999999999998</v>
      </c>
      <c r="AE6070">
        <v>1414</v>
      </c>
      <c r="AF6070">
        <v>1134518</v>
      </c>
      <c r="AG6070">
        <v>226</v>
      </c>
      <c r="AH6070" t="s">
        <v>54</v>
      </c>
      <c r="AI6070">
        <v>625</v>
      </c>
      <c r="AJ6070">
        <v>624</v>
      </c>
      <c r="AK6070">
        <v>18</v>
      </c>
    </row>
    <row r="6071" spans="1:37" x14ac:dyDescent="0.2">
      <c r="A6071">
        <v>4</v>
      </c>
      <c r="B6071" t="s">
        <v>37</v>
      </c>
      <c r="C6071">
        <v>150</v>
      </c>
      <c r="D6071">
        <v>3000</v>
      </c>
      <c r="E6071">
        <v>139</v>
      </c>
      <c r="F6071">
        <v>0</v>
      </c>
      <c r="G6071">
        <v>0</v>
      </c>
      <c r="H6071" t="s">
        <v>33</v>
      </c>
      <c r="I6071">
        <v>1</v>
      </c>
      <c r="J6071" s="8" t="str">
        <f t="shared" si="188"/>
        <v>TNEG</v>
      </c>
      <c r="K6071">
        <v>0</v>
      </c>
      <c r="L6071" t="s">
        <v>34</v>
      </c>
      <c r="M6071">
        <v>459.01523809523798</v>
      </c>
      <c r="N6071">
        <v>513.84</v>
      </c>
      <c r="O6071">
        <v>7</v>
      </c>
      <c r="P6071">
        <v>6</v>
      </c>
      <c r="Q6071">
        <v>459.01523809523798</v>
      </c>
      <c r="R6071">
        <v>513.84</v>
      </c>
      <c r="S6071">
        <v>7</v>
      </c>
      <c r="T6071">
        <v>6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44.551000000000002</v>
      </c>
      <c r="AA6071">
        <v>44.551000000000002</v>
      </c>
      <c r="AB6071">
        <v>-1</v>
      </c>
      <c r="AC6071">
        <v>-1</v>
      </c>
      <c r="AD6071" s="8">
        <f t="shared" si="189"/>
        <v>1</v>
      </c>
      <c r="AE6071">
        <v>1132</v>
      </c>
      <c r="AF6071">
        <v>1136653</v>
      </c>
      <c r="AG6071">
        <v>2398</v>
      </c>
      <c r="AH6071" t="s">
        <v>54</v>
      </c>
      <c r="AI6071">
        <v>625</v>
      </c>
      <c r="AJ6071">
        <v>624</v>
      </c>
      <c r="AK6071">
        <v>18</v>
      </c>
    </row>
    <row r="6072" spans="1:37" x14ac:dyDescent="0.2">
      <c r="A6072">
        <v>4</v>
      </c>
      <c r="B6072" t="s">
        <v>37</v>
      </c>
      <c r="C6072">
        <v>150</v>
      </c>
      <c r="D6072">
        <v>3000</v>
      </c>
      <c r="E6072">
        <v>140</v>
      </c>
      <c r="F6072">
        <v>1</v>
      </c>
      <c r="G6072">
        <v>58</v>
      </c>
      <c r="H6072" t="s">
        <v>36</v>
      </c>
      <c r="I6072">
        <v>1</v>
      </c>
      <c r="J6072" s="8" t="str">
        <f t="shared" si="188"/>
        <v xml:space="preserve">HIT </v>
      </c>
      <c r="K6072">
        <v>3</v>
      </c>
      <c r="L6072">
        <v>2</v>
      </c>
      <c r="M6072">
        <v>212.055238095238</v>
      </c>
      <c r="N6072">
        <v>214.226666666667</v>
      </c>
      <c r="O6072">
        <v>3</v>
      </c>
      <c r="P6072">
        <v>3</v>
      </c>
      <c r="Q6072">
        <v>538.668571428571</v>
      </c>
      <c r="R6072">
        <v>53.92</v>
      </c>
      <c r="S6072">
        <v>1</v>
      </c>
      <c r="T6072">
        <v>7</v>
      </c>
      <c r="U6072">
        <v>211.92010498046901</v>
      </c>
      <c r="V6072">
        <v>213.32985687255899</v>
      </c>
      <c r="W6072">
        <v>3</v>
      </c>
      <c r="X6072">
        <v>3</v>
      </c>
      <c r="Y6072">
        <v>363.560260196733</v>
      </c>
      <c r="Z6072">
        <v>43.91</v>
      </c>
      <c r="AA6072">
        <v>44.872</v>
      </c>
      <c r="AB6072">
        <v>2.67</v>
      </c>
      <c r="AC6072">
        <v>-41.24</v>
      </c>
      <c r="AD6072" s="8">
        <f t="shared" si="189"/>
        <v>41.24</v>
      </c>
      <c r="AE6072">
        <v>2122</v>
      </c>
      <c r="AF6072">
        <v>1140534</v>
      </c>
      <c r="AG6072">
        <v>105</v>
      </c>
      <c r="AH6072" t="s">
        <v>54</v>
      </c>
      <c r="AI6072">
        <v>625</v>
      </c>
      <c r="AJ6072">
        <v>624</v>
      </c>
      <c r="AK6072">
        <v>18</v>
      </c>
    </row>
    <row r="6073" spans="1:37" x14ac:dyDescent="0.2">
      <c r="A6073">
        <v>4</v>
      </c>
      <c r="B6073" t="s">
        <v>37</v>
      </c>
      <c r="C6073">
        <v>150</v>
      </c>
      <c r="D6073">
        <v>3000</v>
      </c>
      <c r="E6073">
        <v>141</v>
      </c>
      <c r="F6073">
        <v>0</v>
      </c>
      <c r="G6073">
        <v>0</v>
      </c>
      <c r="H6073" t="s">
        <v>33</v>
      </c>
      <c r="I6073">
        <v>1</v>
      </c>
      <c r="J6073" s="8" t="str">
        <f t="shared" si="188"/>
        <v>TNEG</v>
      </c>
      <c r="K6073">
        <v>0</v>
      </c>
      <c r="L6073" t="s">
        <v>34</v>
      </c>
      <c r="M6073">
        <v>459.01523809523798</v>
      </c>
      <c r="N6073">
        <v>513.84</v>
      </c>
      <c r="O6073">
        <v>7</v>
      </c>
      <c r="P6073">
        <v>6</v>
      </c>
      <c r="Q6073">
        <v>459.01523809523798</v>
      </c>
      <c r="R6073">
        <v>513.84</v>
      </c>
      <c r="S6073">
        <v>7</v>
      </c>
      <c r="T6073">
        <v>6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45.192</v>
      </c>
      <c r="AA6073">
        <v>45.192</v>
      </c>
      <c r="AB6073">
        <v>-1</v>
      </c>
      <c r="AC6073">
        <v>-1</v>
      </c>
      <c r="AD6073" s="8">
        <f t="shared" si="189"/>
        <v>1</v>
      </c>
      <c r="AE6073">
        <v>1997</v>
      </c>
      <c r="AF6073">
        <v>1143533</v>
      </c>
      <c r="AG6073">
        <v>978</v>
      </c>
      <c r="AH6073" t="s">
        <v>54</v>
      </c>
      <c r="AI6073">
        <v>625</v>
      </c>
      <c r="AJ6073">
        <v>624</v>
      </c>
      <c r="AK6073">
        <v>18</v>
      </c>
    </row>
    <row r="6074" spans="1:37" x14ac:dyDescent="0.2">
      <c r="A6074">
        <v>4</v>
      </c>
      <c r="B6074" t="s">
        <v>37</v>
      </c>
      <c r="C6074">
        <v>150</v>
      </c>
      <c r="D6074">
        <v>3000</v>
      </c>
      <c r="E6074">
        <v>142</v>
      </c>
      <c r="F6074">
        <v>1</v>
      </c>
      <c r="G6074">
        <v>59</v>
      </c>
      <c r="H6074" t="s">
        <v>36</v>
      </c>
      <c r="I6074">
        <v>1</v>
      </c>
      <c r="J6074" s="8" t="str">
        <f t="shared" si="188"/>
        <v xml:space="preserve">HIT </v>
      </c>
      <c r="K6074">
        <v>21</v>
      </c>
      <c r="L6074">
        <v>4</v>
      </c>
      <c r="M6074">
        <v>155.401904761905</v>
      </c>
      <c r="N6074">
        <v>274.88</v>
      </c>
      <c r="O6074">
        <v>4</v>
      </c>
      <c r="P6074">
        <v>2</v>
      </c>
      <c r="Q6074">
        <v>73.748571428571395</v>
      </c>
      <c r="R6074">
        <v>290.88</v>
      </c>
      <c r="S6074">
        <v>4</v>
      </c>
      <c r="T6074">
        <v>1</v>
      </c>
      <c r="U6074">
        <v>152.92010498046901</v>
      </c>
      <c r="V6074">
        <v>295.32985687255899</v>
      </c>
      <c r="W6074">
        <v>4</v>
      </c>
      <c r="X6074">
        <v>2</v>
      </c>
      <c r="Y6074">
        <v>79.296487634355302</v>
      </c>
      <c r="Z6074">
        <v>38.781999999999996</v>
      </c>
      <c r="AA6074">
        <v>45.512999999999998</v>
      </c>
      <c r="AB6074">
        <v>2.5230000000000001</v>
      </c>
      <c r="AC6074">
        <v>-36.259</v>
      </c>
      <c r="AD6074" s="8">
        <f t="shared" si="189"/>
        <v>36.259</v>
      </c>
      <c r="AE6074">
        <v>2056</v>
      </c>
      <c r="AF6074">
        <v>1147238</v>
      </c>
      <c r="AG6074">
        <v>350</v>
      </c>
      <c r="AH6074" t="s">
        <v>54</v>
      </c>
      <c r="AI6074">
        <v>625</v>
      </c>
      <c r="AJ6074">
        <v>624</v>
      </c>
      <c r="AK6074">
        <v>18</v>
      </c>
    </row>
    <row r="6075" spans="1:37" x14ac:dyDescent="0.2">
      <c r="A6075">
        <v>4</v>
      </c>
      <c r="B6075" t="s">
        <v>37</v>
      </c>
      <c r="C6075">
        <v>150</v>
      </c>
      <c r="D6075">
        <v>3000</v>
      </c>
      <c r="E6075">
        <v>143</v>
      </c>
      <c r="F6075">
        <v>1</v>
      </c>
      <c r="G6075">
        <v>60</v>
      </c>
      <c r="H6075" t="s">
        <v>36</v>
      </c>
      <c r="I6075">
        <v>1</v>
      </c>
      <c r="J6075" s="8" t="str">
        <f t="shared" si="188"/>
        <v xml:space="preserve">HIT </v>
      </c>
      <c r="K6075">
        <v>4</v>
      </c>
      <c r="L6075">
        <v>2</v>
      </c>
      <c r="M6075">
        <v>530.668571428571</v>
      </c>
      <c r="N6075">
        <v>440.18666666666701</v>
      </c>
      <c r="O6075">
        <v>6</v>
      </c>
      <c r="P6075">
        <v>7</v>
      </c>
      <c r="Q6075">
        <v>459.01523809523798</v>
      </c>
      <c r="R6075">
        <v>513.84</v>
      </c>
      <c r="S6075">
        <v>7</v>
      </c>
      <c r="T6075">
        <v>6</v>
      </c>
      <c r="U6075">
        <v>552.92010498046898</v>
      </c>
      <c r="V6075">
        <v>447.32985687255899</v>
      </c>
      <c r="W6075">
        <v>6</v>
      </c>
      <c r="X6075">
        <v>7</v>
      </c>
      <c r="Y6075">
        <v>115.072686435859</v>
      </c>
      <c r="Z6075">
        <v>44.551000000000002</v>
      </c>
      <c r="AA6075">
        <v>45.832999999999998</v>
      </c>
      <c r="AB6075">
        <v>3.9940000000000002</v>
      </c>
      <c r="AC6075">
        <v>-40.558</v>
      </c>
      <c r="AD6075" s="8">
        <f t="shared" si="189"/>
        <v>40.558</v>
      </c>
      <c r="AE6075">
        <v>1701</v>
      </c>
      <c r="AF6075">
        <v>1151598</v>
      </c>
      <c r="AG6075">
        <v>2398</v>
      </c>
      <c r="AH6075" t="s">
        <v>54</v>
      </c>
      <c r="AI6075">
        <v>625</v>
      </c>
      <c r="AJ6075">
        <v>624</v>
      </c>
      <c r="AK6075">
        <v>18</v>
      </c>
    </row>
    <row r="6076" spans="1:37" x14ac:dyDescent="0.2">
      <c r="A6076">
        <v>4</v>
      </c>
      <c r="B6076" t="s">
        <v>37</v>
      </c>
      <c r="C6076">
        <v>150</v>
      </c>
      <c r="D6076">
        <v>3000</v>
      </c>
      <c r="E6076">
        <v>144</v>
      </c>
      <c r="F6076">
        <v>0</v>
      </c>
      <c r="G6076">
        <v>0</v>
      </c>
      <c r="H6076" t="s">
        <v>33</v>
      </c>
      <c r="I6076">
        <v>1</v>
      </c>
      <c r="J6076" s="8" t="str">
        <f t="shared" si="188"/>
        <v>TNEG</v>
      </c>
      <c r="K6076">
        <v>0</v>
      </c>
      <c r="L6076" t="s">
        <v>34</v>
      </c>
      <c r="M6076">
        <v>212.055238095238</v>
      </c>
      <c r="N6076">
        <v>214.226666666667</v>
      </c>
      <c r="O6076">
        <v>3</v>
      </c>
      <c r="P6076">
        <v>3</v>
      </c>
      <c r="Q6076">
        <v>212.055238095238</v>
      </c>
      <c r="R6076">
        <v>214.226666666667</v>
      </c>
      <c r="S6076">
        <v>3</v>
      </c>
      <c r="T6076">
        <v>3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46.154000000000003</v>
      </c>
      <c r="AA6076">
        <v>46.154000000000003</v>
      </c>
      <c r="AB6076">
        <v>-1</v>
      </c>
      <c r="AC6076">
        <v>-1</v>
      </c>
      <c r="AD6076" s="8">
        <f t="shared" si="189"/>
        <v>1</v>
      </c>
      <c r="AE6076">
        <v>2391</v>
      </c>
      <c r="AF6076">
        <v>1154990</v>
      </c>
      <c r="AG6076">
        <v>2236</v>
      </c>
      <c r="AH6076" t="s">
        <v>54</v>
      </c>
      <c r="AI6076">
        <v>625</v>
      </c>
      <c r="AJ6076">
        <v>624</v>
      </c>
      <c r="AK6076">
        <v>18</v>
      </c>
    </row>
    <row r="6077" spans="1:37" x14ac:dyDescent="0.2">
      <c r="A6077">
        <v>4</v>
      </c>
      <c r="B6077" t="s">
        <v>37</v>
      </c>
      <c r="C6077">
        <v>150</v>
      </c>
      <c r="D6077">
        <v>3000</v>
      </c>
      <c r="E6077">
        <v>145</v>
      </c>
      <c r="F6077">
        <v>1</v>
      </c>
      <c r="G6077">
        <v>61</v>
      </c>
      <c r="H6077" t="s">
        <v>36</v>
      </c>
      <c r="I6077">
        <v>1</v>
      </c>
      <c r="J6077" s="8" t="str">
        <f t="shared" si="188"/>
        <v xml:space="preserve">HIT </v>
      </c>
      <c r="K6077">
        <v>33</v>
      </c>
      <c r="L6077">
        <v>5</v>
      </c>
      <c r="M6077">
        <v>459.01523809523798</v>
      </c>
      <c r="N6077">
        <v>513.84</v>
      </c>
      <c r="O6077">
        <v>7</v>
      </c>
      <c r="P6077">
        <v>6</v>
      </c>
      <c r="Q6077">
        <v>293.70857142857102</v>
      </c>
      <c r="R6077">
        <v>444.18666666666701</v>
      </c>
      <c r="S6077">
        <v>6</v>
      </c>
      <c r="T6077">
        <v>4</v>
      </c>
      <c r="U6077">
        <v>448.92010498046898</v>
      </c>
      <c r="V6077">
        <v>533.32985687255905</v>
      </c>
      <c r="W6077">
        <v>7</v>
      </c>
      <c r="X6077">
        <v>6</v>
      </c>
      <c r="Y6077">
        <v>178.98918544877401</v>
      </c>
      <c r="Z6077">
        <v>35.896999999999998</v>
      </c>
      <c r="AA6077">
        <v>46.473999999999997</v>
      </c>
      <c r="AB6077">
        <v>5.4640000000000004</v>
      </c>
      <c r="AC6077">
        <v>-30.433</v>
      </c>
      <c r="AD6077" s="8">
        <f t="shared" si="189"/>
        <v>30.433</v>
      </c>
      <c r="AE6077">
        <v>2145</v>
      </c>
      <c r="AF6077">
        <v>1159350</v>
      </c>
      <c r="AG6077">
        <v>849</v>
      </c>
      <c r="AH6077" t="s">
        <v>54</v>
      </c>
      <c r="AI6077">
        <v>625</v>
      </c>
      <c r="AJ6077">
        <v>624</v>
      </c>
      <c r="AK6077">
        <v>18</v>
      </c>
    </row>
    <row r="6078" spans="1:37" x14ac:dyDescent="0.2">
      <c r="A6078">
        <v>4</v>
      </c>
      <c r="B6078" t="s">
        <v>37</v>
      </c>
      <c r="C6078">
        <v>150</v>
      </c>
      <c r="D6078">
        <v>3000</v>
      </c>
      <c r="E6078">
        <v>146</v>
      </c>
      <c r="F6078">
        <v>1</v>
      </c>
      <c r="G6078">
        <v>62</v>
      </c>
      <c r="H6078" t="s">
        <v>36</v>
      </c>
      <c r="I6078">
        <v>1</v>
      </c>
      <c r="J6078" s="8" t="str">
        <f t="shared" si="188"/>
        <v xml:space="preserve">HIT </v>
      </c>
      <c r="K6078">
        <v>30</v>
      </c>
      <c r="L6078">
        <v>5</v>
      </c>
      <c r="M6078">
        <v>524.668571428571</v>
      </c>
      <c r="N6078">
        <v>271.88</v>
      </c>
      <c r="O6078">
        <v>4</v>
      </c>
      <c r="P6078">
        <v>7</v>
      </c>
      <c r="Q6078">
        <v>293.70857142857102</v>
      </c>
      <c r="R6078">
        <v>444.18666666666701</v>
      </c>
      <c r="S6078">
        <v>6</v>
      </c>
      <c r="T6078">
        <v>4</v>
      </c>
      <c r="U6078">
        <v>555.92010498046898</v>
      </c>
      <c r="V6078">
        <v>265.32985687255899</v>
      </c>
      <c r="W6078">
        <v>4</v>
      </c>
      <c r="X6078">
        <v>7</v>
      </c>
      <c r="Y6078">
        <v>317.40297216214498</v>
      </c>
      <c r="Z6078">
        <v>37.179000000000002</v>
      </c>
      <c r="AA6078">
        <v>46.795000000000002</v>
      </c>
      <c r="AB6078">
        <v>1.1990000000000001</v>
      </c>
      <c r="AC6078">
        <v>-35.979999999999997</v>
      </c>
      <c r="AD6078" s="8">
        <f t="shared" si="189"/>
        <v>35.979999999999997</v>
      </c>
      <c r="AE6078">
        <v>2526</v>
      </c>
      <c r="AF6078">
        <v>1164976</v>
      </c>
      <c r="AG6078">
        <v>2064</v>
      </c>
      <c r="AH6078" t="s">
        <v>54</v>
      </c>
      <c r="AI6078">
        <v>625</v>
      </c>
      <c r="AJ6078">
        <v>624</v>
      </c>
      <c r="AK6078">
        <v>18</v>
      </c>
    </row>
    <row r="6079" spans="1:37" x14ac:dyDescent="0.2">
      <c r="A6079">
        <v>4</v>
      </c>
      <c r="B6079" t="s">
        <v>37</v>
      </c>
      <c r="C6079">
        <v>150</v>
      </c>
      <c r="D6079">
        <v>3000</v>
      </c>
      <c r="E6079">
        <v>147</v>
      </c>
      <c r="F6079">
        <v>1</v>
      </c>
      <c r="G6079">
        <v>63</v>
      </c>
      <c r="H6079" t="s">
        <v>36</v>
      </c>
      <c r="I6079">
        <v>1</v>
      </c>
      <c r="J6079" s="8" t="str">
        <f t="shared" si="188"/>
        <v xml:space="preserve">HIT </v>
      </c>
      <c r="K6079">
        <v>77</v>
      </c>
      <c r="L6079">
        <v>6</v>
      </c>
      <c r="M6079">
        <v>389.36190476190501</v>
      </c>
      <c r="N6079">
        <v>137.57333333333301</v>
      </c>
      <c r="O6079">
        <v>2</v>
      </c>
      <c r="P6079">
        <v>5</v>
      </c>
      <c r="Q6079">
        <v>383.36190476190501</v>
      </c>
      <c r="R6079">
        <v>516.84</v>
      </c>
      <c r="S6079">
        <v>7</v>
      </c>
      <c r="T6079">
        <v>5</v>
      </c>
      <c r="U6079">
        <v>367.92010498046898</v>
      </c>
      <c r="V6079">
        <v>137.32985687255899</v>
      </c>
      <c r="W6079">
        <v>2</v>
      </c>
      <c r="X6079">
        <v>5</v>
      </c>
      <c r="Y6079">
        <v>379.82416710512399</v>
      </c>
      <c r="Z6079">
        <v>22.436</v>
      </c>
      <c r="AA6079">
        <v>47.115000000000002</v>
      </c>
      <c r="AB6079">
        <v>4.4349999999999996</v>
      </c>
      <c r="AC6079">
        <v>-18.001000000000001</v>
      </c>
      <c r="AD6079" s="8">
        <f t="shared" si="189"/>
        <v>18.001000000000001</v>
      </c>
      <c r="AE6079">
        <v>1781</v>
      </c>
      <c r="AF6079">
        <v>1169720</v>
      </c>
      <c r="AG6079">
        <v>481</v>
      </c>
      <c r="AH6079" t="s">
        <v>54</v>
      </c>
      <c r="AI6079">
        <v>625</v>
      </c>
      <c r="AJ6079">
        <v>624</v>
      </c>
      <c r="AK6079">
        <v>18</v>
      </c>
    </row>
    <row r="6080" spans="1:37" x14ac:dyDescent="0.2">
      <c r="A6080">
        <v>4</v>
      </c>
      <c r="B6080" t="s">
        <v>37</v>
      </c>
      <c r="C6080">
        <v>150</v>
      </c>
      <c r="D6080">
        <v>3000</v>
      </c>
      <c r="E6080">
        <v>148</v>
      </c>
      <c r="F6080">
        <v>1</v>
      </c>
      <c r="G6080">
        <v>64</v>
      </c>
      <c r="H6080" t="s">
        <v>36</v>
      </c>
      <c r="I6080">
        <v>1</v>
      </c>
      <c r="J6080" s="8" t="str">
        <f t="shared" si="188"/>
        <v xml:space="preserve">HIT </v>
      </c>
      <c r="K6080">
        <v>30</v>
      </c>
      <c r="L6080">
        <v>5</v>
      </c>
      <c r="M6080">
        <v>460.01523809523798</v>
      </c>
      <c r="N6080">
        <v>289.88</v>
      </c>
      <c r="O6080">
        <v>4</v>
      </c>
      <c r="P6080">
        <v>6</v>
      </c>
      <c r="Q6080">
        <v>302.70857142857102</v>
      </c>
      <c r="R6080">
        <v>200.226666666667</v>
      </c>
      <c r="S6080">
        <v>3</v>
      </c>
      <c r="T6080">
        <v>4</v>
      </c>
      <c r="U6080">
        <v>445.92010498046898</v>
      </c>
      <c r="V6080">
        <v>263.32985687255899</v>
      </c>
      <c r="W6080">
        <v>4</v>
      </c>
      <c r="X6080">
        <v>6</v>
      </c>
      <c r="Y6080">
        <v>156.49778259274899</v>
      </c>
      <c r="Z6080">
        <v>37.820999999999998</v>
      </c>
      <c r="AA6080">
        <v>47.436</v>
      </c>
      <c r="AB6080">
        <v>2.964</v>
      </c>
      <c r="AC6080">
        <v>-34.856000000000002</v>
      </c>
      <c r="AD6080" s="8">
        <f t="shared" si="189"/>
        <v>34.856000000000002</v>
      </c>
      <c r="AE6080">
        <v>1548</v>
      </c>
      <c r="AF6080">
        <v>1174142</v>
      </c>
      <c r="AG6080">
        <v>979</v>
      </c>
      <c r="AH6080" t="s">
        <v>54</v>
      </c>
      <c r="AI6080">
        <v>625</v>
      </c>
      <c r="AJ6080">
        <v>624</v>
      </c>
      <c r="AK6080">
        <v>18</v>
      </c>
    </row>
    <row r="6081" spans="1:37" x14ac:dyDescent="0.2">
      <c r="A6081">
        <v>4</v>
      </c>
      <c r="B6081" t="s">
        <v>37</v>
      </c>
      <c r="C6081">
        <v>150</v>
      </c>
      <c r="D6081">
        <v>3000</v>
      </c>
      <c r="E6081">
        <v>149</v>
      </c>
      <c r="F6081">
        <v>1</v>
      </c>
      <c r="G6081">
        <v>65</v>
      </c>
      <c r="H6081" t="s">
        <v>36</v>
      </c>
      <c r="I6081">
        <v>1</v>
      </c>
      <c r="J6081" s="8" t="str">
        <f t="shared" si="188"/>
        <v xml:space="preserve">HIT </v>
      </c>
      <c r="K6081">
        <v>53</v>
      </c>
      <c r="L6081">
        <v>6</v>
      </c>
      <c r="M6081">
        <v>302.70857142857102</v>
      </c>
      <c r="N6081">
        <v>200.226666666667</v>
      </c>
      <c r="O6081">
        <v>3</v>
      </c>
      <c r="P6081">
        <v>4</v>
      </c>
      <c r="Q6081">
        <v>73.748571428571395</v>
      </c>
      <c r="R6081">
        <v>290.88</v>
      </c>
      <c r="S6081">
        <v>4</v>
      </c>
      <c r="T6081">
        <v>1</v>
      </c>
      <c r="U6081">
        <v>277.92010498046898</v>
      </c>
      <c r="V6081">
        <v>198.32985687255899</v>
      </c>
      <c r="W6081">
        <v>3</v>
      </c>
      <c r="X6081">
        <v>4</v>
      </c>
      <c r="Y6081">
        <v>224.168561814192</v>
      </c>
      <c r="Z6081">
        <v>30.768999999999998</v>
      </c>
      <c r="AA6081">
        <v>47.756</v>
      </c>
      <c r="AB6081">
        <v>5.3170000000000002</v>
      </c>
      <c r="AC6081">
        <v>-25.452000000000002</v>
      </c>
      <c r="AD6081" s="8">
        <f t="shared" si="189"/>
        <v>25.452000000000002</v>
      </c>
      <c r="AE6081">
        <v>1125</v>
      </c>
      <c r="AF6081">
        <v>1177623</v>
      </c>
      <c r="AG6081">
        <v>1650</v>
      </c>
      <c r="AH6081" t="s">
        <v>54</v>
      </c>
      <c r="AI6081">
        <v>625</v>
      </c>
      <c r="AJ6081">
        <v>624</v>
      </c>
      <c r="AK6081">
        <v>18</v>
      </c>
    </row>
    <row r="6082" spans="1:37" x14ac:dyDescent="0.2">
      <c r="A6082">
        <v>4</v>
      </c>
      <c r="B6082" t="s">
        <v>37</v>
      </c>
      <c r="C6082">
        <v>150</v>
      </c>
      <c r="D6082">
        <v>3000</v>
      </c>
      <c r="E6082">
        <v>150</v>
      </c>
      <c r="F6082">
        <v>0</v>
      </c>
      <c r="G6082">
        <v>0</v>
      </c>
      <c r="H6082" t="s">
        <v>36</v>
      </c>
      <c r="I6082">
        <v>0</v>
      </c>
      <c r="J6082" s="8" t="str">
        <f t="shared" si="188"/>
        <v>FA</v>
      </c>
      <c r="K6082">
        <v>0</v>
      </c>
      <c r="L6082" t="s">
        <v>34</v>
      </c>
      <c r="M6082">
        <v>153.401904761905</v>
      </c>
      <c r="N6082">
        <v>116.573333333333</v>
      </c>
      <c r="O6082">
        <v>2</v>
      </c>
      <c r="P6082">
        <v>2</v>
      </c>
      <c r="Q6082">
        <v>153.401904761905</v>
      </c>
      <c r="R6082">
        <v>116.573333333333</v>
      </c>
      <c r="S6082">
        <v>2</v>
      </c>
      <c r="T6082">
        <v>2</v>
      </c>
      <c r="U6082">
        <v>174.92010498046901</v>
      </c>
      <c r="V6082">
        <v>120.32985687255901</v>
      </c>
      <c r="W6082">
        <v>2</v>
      </c>
      <c r="X6082">
        <v>2</v>
      </c>
      <c r="Y6082">
        <v>21.8436354517045</v>
      </c>
      <c r="Z6082">
        <v>48.076999999999998</v>
      </c>
      <c r="AA6082">
        <v>48.076999999999998</v>
      </c>
      <c r="AB6082">
        <v>45.610999999999997</v>
      </c>
      <c r="AC6082">
        <v>-2.4660000000000002</v>
      </c>
      <c r="AD6082" s="8">
        <f t="shared" si="189"/>
        <v>2.4660000000000002</v>
      </c>
      <c r="AE6082">
        <v>1596</v>
      </c>
      <c r="AF6082">
        <v>1181086</v>
      </c>
      <c r="AG6082">
        <v>882</v>
      </c>
      <c r="AH6082" t="s">
        <v>54</v>
      </c>
      <c r="AI6082">
        <v>625</v>
      </c>
      <c r="AJ6082">
        <v>624</v>
      </c>
      <c r="AK6082">
        <v>18</v>
      </c>
    </row>
    <row r="6083" spans="1:37" x14ac:dyDescent="0.2">
      <c r="A6083">
        <v>4</v>
      </c>
      <c r="B6083" t="s">
        <v>37</v>
      </c>
      <c r="C6083">
        <v>150</v>
      </c>
      <c r="D6083">
        <v>3000</v>
      </c>
      <c r="E6083">
        <v>151</v>
      </c>
      <c r="F6083">
        <v>0</v>
      </c>
      <c r="G6083">
        <v>0</v>
      </c>
      <c r="H6083" t="s">
        <v>36</v>
      </c>
      <c r="I6083">
        <v>0</v>
      </c>
      <c r="J6083" s="8" t="str">
        <f t="shared" ref="J6083:J6146" si="190">IF(AND(F6083=0,I6083=1),"TNEG",IF(AND(F6083=0,I6083=0),"FA",IF(AND(F6083=1,I6083=1),"HIT ","MISS")))</f>
        <v>FA</v>
      </c>
      <c r="K6083">
        <v>0</v>
      </c>
      <c r="L6083" t="s">
        <v>34</v>
      </c>
      <c r="M6083">
        <v>153.401904761905</v>
      </c>
      <c r="N6083">
        <v>116.573333333333</v>
      </c>
      <c r="O6083">
        <v>2</v>
      </c>
      <c r="P6083">
        <v>2</v>
      </c>
      <c r="Q6083">
        <v>153.401904761905</v>
      </c>
      <c r="R6083">
        <v>116.573333333333</v>
      </c>
      <c r="S6083">
        <v>2</v>
      </c>
      <c r="T6083">
        <v>2</v>
      </c>
      <c r="U6083">
        <v>143.92010498046901</v>
      </c>
      <c r="V6083">
        <v>113.32985687255901</v>
      </c>
      <c r="W6083">
        <v>2</v>
      </c>
      <c r="X6083">
        <v>2</v>
      </c>
      <c r="Y6083">
        <v>10.021210837360901</v>
      </c>
      <c r="Z6083">
        <v>48.396999999999998</v>
      </c>
      <c r="AA6083">
        <v>48.396999999999998</v>
      </c>
      <c r="AB6083">
        <v>41.052</v>
      </c>
      <c r="AC6083">
        <v>-7.3449999999999998</v>
      </c>
      <c r="AD6083" s="8">
        <f t="shared" ref="AD6083:AD6146" si="191">ABS(AC6083)</f>
        <v>7.3449999999999998</v>
      </c>
      <c r="AE6083">
        <v>1013</v>
      </c>
      <c r="AF6083">
        <v>1184462</v>
      </c>
      <c r="AG6083">
        <v>1760</v>
      </c>
      <c r="AH6083" t="s">
        <v>54</v>
      </c>
      <c r="AI6083">
        <v>625</v>
      </c>
      <c r="AJ6083">
        <v>624</v>
      </c>
      <c r="AK6083">
        <v>18</v>
      </c>
    </row>
    <row r="6084" spans="1:37" x14ac:dyDescent="0.2">
      <c r="A6084">
        <v>4</v>
      </c>
      <c r="B6084" t="s">
        <v>37</v>
      </c>
      <c r="C6084">
        <v>150</v>
      </c>
      <c r="D6084">
        <v>3000</v>
      </c>
      <c r="E6084">
        <v>152</v>
      </c>
      <c r="F6084">
        <v>0</v>
      </c>
      <c r="G6084">
        <v>0</v>
      </c>
      <c r="H6084" t="s">
        <v>33</v>
      </c>
      <c r="I6084">
        <v>1</v>
      </c>
      <c r="J6084" s="8" t="str">
        <f t="shared" si="190"/>
        <v>TNEG</v>
      </c>
      <c r="K6084">
        <v>0</v>
      </c>
      <c r="L6084" t="s">
        <v>34</v>
      </c>
      <c r="M6084">
        <v>460.01523809523798</v>
      </c>
      <c r="N6084">
        <v>289.88</v>
      </c>
      <c r="O6084">
        <v>4</v>
      </c>
      <c r="P6084">
        <v>6</v>
      </c>
      <c r="Q6084">
        <v>460.01523809523798</v>
      </c>
      <c r="R6084">
        <v>289.88</v>
      </c>
      <c r="S6084">
        <v>4</v>
      </c>
      <c r="T6084">
        <v>6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48.718000000000004</v>
      </c>
      <c r="AA6084">
        <v>48.718000000000004</v>
      </c>
      <c r="AB6084">
        <v>-1</v>
      </c>
      <c r="AC6084">
        <v>-1</v>
      </c>
      <c r="AD6084" s="8">
        <f t="shared" si="191"/>
        <v>1</v>
      </c>
      <c r="AE6084">
        <v>1892</v>
      </c>
      <c r="AF6084">
        <v>1187358</v>
      </c>
      <c r="AG6084">
        <v>2011</v>
      </c>
      <c r="AH6084" t="s">
        <v>54</v>
      </c>
      <c r="AI6084">
        <v>625</v>
      </c>
      <c r="AJ6084">
        <v>624</v>
      </c>
      <c r="AK6084">
        <v>18</v>
      </c>
    </row>
    <row r="6085" spans="1:37" x14ac:dyDescent="0.2">
      <c r="A6085">
        <v>4</v>
      </c>
      <c r="B6085" t="s">
        <v>37</v>
      </c>
      <c r="C6085">
        <v>150</v>
      </c>
      <c r="D6085">
        <v>3000</v>
      </c>
      <c r="E6085">
        <v>153</v>
      </c>
      <c r="F6085">
        <v>0</v>
      </c>
      <c r="G6085">
        <v>0</v>
      </c>
      <c r="H6085" t="s">
        <v>33</v>
      </c>
      <c r="I6085">
        <v>1</v>
      </c>
      <c r="J6085" s="8" t="str">
        <f t="shared" si="190"/>
        <v>TNEG</v>
      </c>
      <c r="K6085">
        <v>0</v>
      </c>
      <c r="L6085" t="s">
        <v>34</v>
      </c>
      <c r="M6085">
        <v>524.668571428571</v>
      </c>
      <c r="N6085">
        <v>271.88</v>
      </c>
      <c r="O6085">
        <v>4</v>
      </c>
      <c r="P6085">
        <v>7</v>
      </c>
      <c r="Q6085">
        <v>524.668571428571</v>
      </c>
      <c r="R6085">
        <v>271.88</v>
      </c>
      <c r="S6085">
        <v>4</v>
      </c>
      <c r="T6085">
        <v>7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49.037999999999997</v>
      </c>
      <c r="AA6085">
        <v>49.037999999999997</v>
      </c>
      <c r="AB6085">
        <v>-1</v>
      </c>
      <c r="AC6085">
        <v>-1</v>
      </c>
      <c r="AD6085" s="8">
        <f t="shared" si="191"/>
        <v>1</v>
      </c>
      <c r="AE6085">
        <v>1088</v>
      </c>
      <c r="AF6085">
        <v>1188950</v>
      </c>
      <c r="AG6085">
        <v>668</v>
      </c>
      <c r="AH6085" t="s">
        <v>54</v>
      </c>
      <c r="AI6085">
        <v>625</v>
      </c>
      <c r="AJ6085">
        <v>624</v>
      </c>
      <c r="AK6085">
        <v>18</v>
      </c>
    </row>
    <row r="6086" spans="1:37" x14ac:dyDescent="0.2">
      <c r="A6086">
        <v>4</v>
      </c>
      <c r="B6086" t="s">
        <v>37</v>
      </c>
      <c r="C6086">
        <v>150</v>
      </c>
      <c r="D6086">
        <v>3000</v>
      </c>
      <c r="E6086">
        <v>154</v>
      </c>
      <c r="F6086">
        <v>0</v>
      </c>
      <c r="G6086">
        <v>0</v>
      </c>
      <c r="H6086" t="s">
        <v>33</v>
      </c>
      <c r="I6086">
        <v>1</v>
      </c>
      <c r="J6086" s="8" t="str">
        <f t="shared" si="190"/>
        <v>TNEG</v>
      </c>
      <c r="K6086">
        <v>0</v>
      </c>
      <c r="L6086" t="s">
        <v>34</v>
      </c>
      <c r="M6086">
        <v>385.36190476190501</v>
      </c>
      <c r="N6086">
        <v>430.18666666666701</v>
      </c>
      <c r="O6086">
        <v>6</v>
      </c>
      <c r="P6086">
        <v>5</v>
      </c>
      <c r="Q6086">
        <v>385.36190476190501</v>
      </c>
      <c r="R6086">
        <v>430.18666666666701</v>
      </c>
      <c r="S6086">
        <v>6</v>
      </c>
      <c r="T6086">
        <v>5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49.359000000000002</v>
      </c>
      <c r="AA6086">
        <v>49.359000000000002</v>
      </c>
      <c r="AB6086">
        <v>-1</v>
      </c>
      <c r="AC6086">
        <v>-1</v>
      </c>
      <c r="AD6086" s="8">
        <f t="shared" si="191"/>
        <v>1</v>
      </c>
      <c r="AE6086">
        <v>1209</v>
      </c>
      <c r="AF6086">
        <v>1190662</v>
      </c>
      <c r="AG6086">
        <v>1557</v>
      </c>
      <c r="AH6086" t="s">
        <v>54</v>
      </c>
      <c r="AI6086">
        <v>625</v>
      </c>
      <c r="AJ6086">
        <v>624</v>
      </c>
      <c r="AK6086">
        <v>18</v>
      </c>
    </row>
    <row r="6087" spans="1:37" x14ac:dyDescent="0.2">
      <c r="A6087">
        <v>4</v>
      </c>
      <c r="B6087" t="s">
        <v>37</v>
      </c>
      <c r="C6087">
        <v>150</v>
      </c>
      <c r="D6087">
        <v>3000</v>
      </c>
      <c r="E6087">
        <v>155</v>
      </c>
      <c r="F6087">
        <v>0</v>
      </c>
      <c r="G6087">
        <v>0</v>
      </c>
      <c r="H6087" t="s">
        <v>33</v>
      </c>
      <c r="I6087">
        <v>1</v>
      </c>
      <c r="J6087" s="8" t="str">
        <f t="shared" si="190"/>
        <v>TNEG</v>
      </c>
      <c r="K6087">
        <v>0</v>
      </c>
      <c r="L6087" t="s">
        <v>34</v>
      </c>
      <c r="M6087">
        <v>73.748571428571395</v>
      </c>
      <c r="N6087">
        <v>290.88</v>
      </c>
      <c r="O6087">
        <v>4</v>
      </c>
      <c r="P6087">
        <v>1</v>
      </c>
      <c r="Q6087">
        <v>73.748571428571395</v>
      </c>
      <c r="R6087">
        <v>290.88</v>
      </c>
      <c r="S6087">
        <v>4</v>
      </c>
      <c r="T6087">
        <v>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49.679000000000002</v>
      </c>
      <c r="AA6087">
        <v>49.679000000000002</v>
      </c>
      <c r="AB6087">
        <v>-1</v>
      </c>
      <c r="AC6087">
        <v>-1</v>
      </c>
      <c r="AD6087" s="8">
        <f t="shared" si="191"/>
        <v>1</v>
      </c>
      <c r="AE6087">
        <v>1264</v>
      </c>
      <c r="AF6087">
        <v>1192430</v>
      </c>
      <c r="AG6087">
        <v>1418</v>
      </c>
      <c r="AH6087" t="s">
        <v>54</v>
      </c>
      <c r="AI6087">
        <v>625</v>
      </c>
      <c r="AJ6087">
        <v>624</v>
      </c>
      <c r="AK6087">
        <v>18</v>
      </c>
    </row>
    <row r="6088" spans="1:37" x14ac:dyDescent="0.2">
      <c r="A6088">
        <v>4</v>
      </c>
      <c r="B6088" t="s">
        <v>37</v>
      </c>
      <c r="C6088">
        <v>150</v>
      </c>
      <c r="D6088">
        <v>3000</v>
      </c>
      <c r="E6088">
        <v>156</v>
      </c>
      <c r="F6088">
        <v>0</v>
      </c>
      <c r="G6088">
        <v>0</v>
      </c>
      <c r="H6088" t="s">
        <v>36</v>
      </c>
      <c r="I6088">
        <v>0</v>
      </c>
      <c r="J6088" s="8" t="str">
        <f t="shared" si="190"/>
        <v>FA</v>
      </c>
      <c r="K6088">
        <v>0</v>
      </c>
      <c r="L6088" t="s">
        <v>34</v>
      </c>
      <c r="M6088">
        <v>460.01523809523798</v>
      </c>
      <c r="N6088">
        <v>289.88</v>
      </c>
      <c r="O6088">
        <v>4</v>
      </c>
      <c r="P6088">
        <v>6</v>
      </c>
      <c r="Q6088">
        <v>460.01523809523798</v>
      </c>
      <c r="R6088">
        <v>289.88</v>
      </c>
      <c r="S6088">
        <v>4</v>
      </c>
      <c r="T6088">
        <v>6</v>
      </c>
      <c r="U6088">
        <v>464.92010498046898</v>
      </c>
      <c r="V6088">
        <v>281.32985687255899</v>
      </c>
      <c r="W6088">
        <v>4</v>
      </c>
      <c r="X6088">
        <v>6</v>
      </c>
      <c r="Y6088">
        <v>9.8571124910678005</v>
      </c>
      <c r="Z6088">
        <v>50</v>
      </c>
      <c r="AA6088">
        <v>50</v>
      </c>
      <c r="AB6088">
        <v>1.494</v>
      </c>
      <c r="AC6088">
        <v>-48.506</v>
      </c>
      <c r="AD6088" s="8">
        <f t="shared" si="191"/>
        <v>48.506</v>
      </c>
      <c r="AE6088">
        <v>2177</v>
      </c>
      <c r="AF6088">
        <v>1196366</v>
      </c>
      <c r="AG6088">
        <v>2028</v>
      </c>
      <c r="AH6088" t="s">
        <v>54</v>
      </c>
      <c r="AI6088">
        <v>625</v>
      </c>
      <c r="AJ6088">
        <v>624</v>
      </c>
      <c r="AK6088">
        <v>18</v>
      </c>
    </row>
    <row r="6089" spans="1:37" x14ac:dyDescent="0.2">
      <c r="A6089">
        <v>4</v>
      </c>
      <c r="B6089" t="s">
        <v>37</v>
      </c>
      <c r="C6089">
        <v>150</v>
      </c>
      <c r="D6089">
        <v>3000</v>
      </c>
      <c r="E6089">
        <v>157</v>
      </c>
      <c r="F6089">
        <v>1</v>
      </c>
      <c r="G6089">
        <v>66</v>
      </c>
      <c r="H6089" t="s">
        <v>36</v>
      </c>
      <c r="I6089">
        <v>1</v>
      </c>
      <c r="J6089" s="8" t="str">
        <f t="shared" si="190"/>
        <v xml:space="preserve">HIT </v>
      </c>
      <c r="K6089">
        <v>6</v>
      </c>
      <c r="L6089">
        <v>3</v>
      </c>
      <c r="M6089">
        <v>153.401904761905</v>
      </c>
      <c r="N6089">
        <v>116.573333333333</v>
      </c>
      <c r="O6089">
        <v>2</v>
      </c>
      <c r="P6089">
        <v>2</v>
      </c>
      <c r="Q6089">
        <v>153.401904761905</v>
      </c>
      <c r="R6089">
        <v>116.573333333333</v>
      </c>
      <c r="S6089">
        <v>2</v>
      </c>
      <c r="T6089">
        <v>2</v>
      </c>
      <c r="U6089">
        <v>144.92010498046901</v>
      </c>
      <c r="V6089">
        <v>135.32985687255899</v>
      </c>
      <c r="W6089">
        <v>2</v>
      </c>
      <c r="X6089">
        <v>2</v>
      </c>
      <c r="Y6089">
        <v>20.5851427687514</v>
      </c>
      <c r="Z6089">
        <v>48.396999999999998</v>
      </c>
      <c r="AA6089">
        <v>50.320999999999998</v>
      </c>
      <c r="AB6089">
        <v>2.2290000000000001</v>
      </c>
      <c r="AC6089">
        <v>-46.168999999999997</v>
      </c>
      <c r="AD6089" s="8">
        <f t="shared" si="191"/>
        <v>46.168999999999997</v>
      </c>
      <c r="AE6089">
        <v>1982</v>
      </c>
      <c r="AF6089">
        <v>1200366</v>
      </c>
      <c r="AG6089">
        <v>1760</v>
      </c>
      <c r="AH6089" t="s">
        <v>54</v>
      </c>
      <c r="AI6089">
        <v>625</v>
      </c>
      <c r="AJ6089">
        <v>624</v>
      </c>
      <c r="AK6089">
        <v>18</v>
      </c>
    </row>
    <row r="6090" spans="1:37" x14ac:dyDescent="0.2">
      <c r="A6090">
        <v>4</v>
      </c>
      <c r="B6090" t="s">
        <v>37</v>
      </c>
      <c r="C6090">
        <v>150</v>
      </c>
      <c r="D6090">
        <v>3000</v>
      </c>
      <c r="E6090">
        <v>158</v>
      </c>
      <c r="F6090">
        <v>1</v>
      </c>
      <c r="G6090">
        <v>67</v>
      </c>
      <c r="H6090" t="s">
        <v>36</v>
      </c>
      <c r="I6090">
        <v>1</v>
      </c>
      <c r="J6090" s="8" t="str">
        <f t="shared" si="190"/>
        <v xml:space="preserve">HIT </v>
      </c>
      <c r="K6090">
        <v>85</v>
      </c>
      <c r="L6090">
        <v>6</v>
      </c>
      <c r="M6090">
        <v>227.055238095238</v>
      </c>
      <c r="N6090">
        <v>442.18666666666701</v>
      </c>
      <c r="O6090">
        <v>6</v>
      </c>
      <c r="P6090">
        <v>3</v>
      </c>
      <c r="Q6090">
        <v>371.36190476190501</v>
      </c>
      <c r="R6090">
        <v>372.53333333333302</v>
      </c>
      <c r="S6090">
        <v>5</v>
      </c>
      <c r="T6090">
        <v>5</v>
      </c>
      <c r="U6090">
        <v>214.92010498046901</v>
      </c>
      <c r="V6090">
        <v>42.329856872558601</v>
      </c>
      <c r="W6090">
        <v>1</v>
      </c>
      <c r="X6090">
        <v>3</v>
      </c>
      <c r="Y6090">
        <v>365.38797542562401</v>
      </c>
      <c r="Z6090">
        <v>23.396999999999998</v>
      </c>
      <c r="AA6090">
        <v>50.640999999999998</v>
      </c>
      <c r="AB6090">
        <v>46.787999999999997</v>
      </c>
      <c r="AC6090">
        <v>23.39</v>
      </c>
      <c r="AD6090" s="8">
        <f t="shared" si="191"/>
        <v>23.39</v>
      </c>
      <c r="AE6090">
        <v>13885</v>
      </c>
      <c r="AF6090">
        <v>1216175</v>
      </c>
      <c r="AG6090">
        <v>1390</v>
      </c>
      <c r="AH6090" t="s">
        <v>54</v>
      </c>
      <c r="AI6090">
        <v>625</v>
      </c>
      <c r="AJ6090">
        <v>624</v>
      </c>
      <c r="AK6090">
        <v>18</v>
      </c>
    </row>
    <row r="6091" spans="1:37" x14ac:dyDescent="0.2">
      <c r="A6091">
        <v>4</v>
      </c>
      <c r="B6091" t="s">
        <v>37</v>
      </c>
      <c r="C6091">
        <v>150</v>
      </c>
      <c r="D6091">
        <v>3000</v>
      </c>
      <c r="E6091">
        <v>159</v>
      </c>
      <c r="F6091">
        <v>0</v>
      </c>
      <c r="G6091">
        <v>0</v>
      </c>
      <c r="H6091" t="s">
        <v>36</v>
      </c>
      <c r="I6091">
        <v>0</v>
      </c>
      <c r="J6091" s="8" t="str">
        <f t="shared" si="190"/>
        <v>FA</v>
      </c>
      <c r="K6091">
        <v>0</v>
      </c>
      <c r="L6091" t="s">
        <v>34</v>
      </c>
      <c r="M6091">
        <v>135.401904761905</v>
      </c>
      <c r="N6091">
        <v>438.18666666666701</v>
      </c>
      <c r="O6091">
        <v>6</v>
      </c>
      <c r="P6091">
        <v>2</v>
      </c>
      <c r="Q6091">
        <v>135.401904761905</v>
      </c>
      <c r="R6091">
        <v>438.18666666666701</v>
      </c>
      <c r="S6091">
        <v>6</v>
      </c>
      <c r="T6091">
        <v>2</v>
      </c>
      <c r="U6091">
        <v>120.92010498046901</v>
      </c>
      <c r="V6091">
        <v>442.32985687255899</v>
      </c>
      <c r="W6091">
        <v>6</v>
      </c>
      <c r="X6091">
        <v>2</v>
      </c>
      <c r="Y6091">
        <v>15.0628201208073</v>
      </c>
      <c r="Z6091">
        <v>50.962000000000003</v>
      </c>
      <c r="AA6091">
        <v>50.962000000000003</v>
      </c>
      <c r="AB6091">
        <v>4.5819999999999999</v>
      </c>
      <c r="AC6091">
        <v>-46.38</v>
      </c>
      <c r="AD6091" s="8">
        <f t="shared" si="191"/>
        <v>46.38</v>
      </c>
      <c r="AE6091">
        <v>1157</v>
      </c>
      <c r="AF6091">
        <v>1220542</v>
      </c>
      <c r="AG6091">
        <v>2125</v>
      </c>
      <c r="AH6091" t="s">
        <v>54</v>
      </c>
      <c r="AI6091">
        <v>625</v>
      </c>
      <c r="AJ6091">
        <v>624</v>
      </c>
      <c r="AK6091">
        <v>18</v>
      </c>
    </row>
    <row r="6092" spans="1:37" x14ac:dyDescent="0.2">
      <c r="A6092">
        <v>4</v>
      </c>
      <c r="B6092" t="s">
        <v>37</v>
      </c>
      <c r="C6092">
        <v>150</v>
      </c>
      <c r="D6092">
        <v>3000</v>
      </c>
      <c r="E6092">
        <v>160</v>
      </c>
      <c r="F6092">
        <v>0</v>
      </c>
      <c r="G6092">
        <v>0</v>
      </c>
      <c r="H6092" t="s">
        <v>33</v>
      </c>
      <c r="I6092">
        <v>1</v>
      </c>
      <c r="J6092" s="8" t="str">
        <f t="shared" si="190"/>
        <v>TNEG</v>
      </c>
      <c r="K6092">
        <v>0</v>
      </c>
      <c r="L6092" t="s">
        <v>34</v>
      </c>
      <c r="M6092">
        <v>62.748571428571402</v>
      </c>
      <c r="N6092">
        <v>129.57333333333301</v>
      </c>
      <c r="O6092">
        <v>2</v>
      </c>
      <c r="P6092">
        <v>1</v>
      </c>
      <c r="Q6092">
        <v>62.748571428571402</v>
      </c>
      <c r="R6092">
        <v>129.57333333333301</v>
      </c>
      <c r="S6092">
        <v>2</v>
      </c>
      <c r="T6092">
        <v>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51.281999999999996</v>
      </c>
      <c r="AA6092">
        <v>51.281999999999996</v>
      </c>
      <c r="AB6092">
        <v>-1</v>
      </c>
      <c r="AC6092">
        <v>-1</v>
      </c>
      <c r="AD6092" s="8">
        <f t="shared" si="191"/>
        <v>1</v>
      </c>
      <c r="AE6092">
        <v>2133</v>
      </c>
      <c r="AF6092">
        <v>1223678</v>
      </c>
      <c r="AG6092">
        <v>1179</v>
      </c>
      <c r="AH6092" t="s">
        <v>54</v>
      </c>
      <c r="AI6092">
        <v>625</v>
      </c>
      <c r="AJ6092">
        <v>624</v>
      </c>
      <c r="AK6092">
        <v>18</v>
      </c>
    </row>
    <row r="6093" spans="1:37" x14ac:dyDescent="0.2">
      <c r="A6093">
        <v>4</v>
      </c>
      <c r="B6093" t="s">
        <v>37</v>
      </c>
      <c r="C6093">
        <v>150</v>
      </c>
      <c r="D6093">
        <v>3000</v>
      </c>
      <c r="E6093">
        <v>161</v>
      </c>
      <c r="F6093">
        <v>1</v>
      </c>
      <c r="G6093">
        <v>68</v>
      </c>
      <c r="H6093" t="s">
        <v>36</v>
      </c>
      <c r="I6093">
        <v>1</v>
      </c>
      <c r="J6093" s="8" t="str">
        <f t="shared" si="190"/>
        <v xml:space="preserve">HIT </v>
      </c>
      <c r="K6093">
        <v>33</v>
      </c>
      <c r="L6093">
        <v>5</v>
      </c>
      <c r="M6093">
        <v>459.01523809523798</v>
      </c>
      <c r="N6093">
        <v>513.84</v>
      </c>
      <c r="O6093">
        <v>7</v>
      </c>
      <c r="P6093">
        <v>6</v>
      </c>
      <c r="Q6093">
        <v>372.36190476190501</v>
      </c>
      <c r="R6093">
        <v>292.88</v>
      </c>
      <c r="S6093">
        <v>4</v>
      </c>
      <c r="T6093">
        <v>5</v>
      </c>
      <c r="U6093">
        <v>472.92010498046898</v>
      </c>
      <c r="V6093">
        <v>540.32985687255905</v>
      </c>
      <c r="W6093">
        <v>7</v>
      </c>
      <c r="X6093">
        <v>6</v>
      </c>
      <c r="Y6093">
        <v>267.10182196579399</v>
      </c>
      <c r="Z6093">
        <v>41.026000000000003</v>
      </c>
      <c r="AA6093">
        <v>51.603000000000002</v>
      </c>
      <c r="AB6093">
        <v>2.67</v>
      </c>
      <c r="AC6093">
        <v>-38.356000000000002</v>
      </c>
      <c r="AD6093" s="8">
        <f t="shared" si="191"/>
        <v>38.356000000000002</v>
      </c>
      <c r="AE6093">
        <v>2441</v>
      </c>
      <c r="AF6093">
        <v>1228102</v>
      </c>
      <c r="AG6093">
        <v>182</v>
      </c>
      <c r="AH6093" t="s">
        <v>54</v>
      </c>
      <c r="AI6093">
        <v>625</v>
      </c>
      <c r="AJ6093">
        <v>624</v>
      </c>
      <c r="AK6093">
        <v>18</v>
      </c>
    </row>
    <row r="6094" spans="1:37" x14ac:dyDescent="0.2">
      <c r="A6094">
        <v>4</v>
      </c>
      <c r="B6094" t="s">
        <v>37</v>
      </c>
      <c r="C6094">
        <v>150</v>
      </c>
      <c r="D6094">
        <v>3000</v>
      </c>
      <c r="E6094">
        <v>162</v>
      </c>
      <c r="F6094">
        <v>1</v>
      </c>
      <c r="G6094">
        <v>69</v>
      </c>
      <c r="H6094" t="s">
        <v>36</v>
      </c>
      <c r="I6094">
        <v>1</v>
      </c>
      <c r="J6094" s="8" t="str">
        <f t="shared" si="190"/>
        <v xml:space="preserve">HIT </v>
      </c>
      <c r="K6094">
        <v>9</v>
      </c>
      <c r="L6094">
        <v>3</v>
      </c>
      <c r="M6094">
        <v>212.055238095238</v>
      </c>
      <c r="N6094">
        <v>214.226666666667</v>
      </c>
      <c r="O6094">
        <v>3</v>
      </c>
      <c r="P6094">
        <v>3</v>
      </c>
      <c r="Q6094">
        <v>524.668571428571</v>
      </c>
      <c r="R6094">
        <v>271.88</v>
      </c>
      <c r="S6094">
        <v>4</v>
      </c>
      <c r="T6094">
        <v>7</v>
      </c>
      <c r="U6094">
        <v>210.92010498046901</v>
      </c>
      <c r="V6094">
        <v>228.32985687255899</v>
      </c>
      <c r="W6094">
        <v>3</v>
      </c>
      <c r="X6094">
        <v>3</v>
      </c>
      <c r="Y6094">
        <v>316.75655504654799</v>
      </c>
      <c r="Z6094">
        <v>49.037999999999997</v>
      </c>
      <c r="AA6094">
        <v>51.923000000000002</v>
      </c>
      <c r="AB6094">
        <v>2.964</v>
      </c>
      <c r="AC6094">
        <v>-46.073999999999998</v>
      </c>
      <c r="AD6094" s="8">
        <f t="shared" si="191"/>
        <v>46.073999999999998</v>
      </c>
      <c r="AE6094">
        <v>3790</v>
      </c>
      <c r="AF6094">
        <v>1233968</v>
      </c>
      <c r="AG6094">
        <v>668</v>
      </c>
      <c r="AH6094" t="s">
        <v>54</v>
      </c>
      <c r="AI6094">
        <v>625</v>
      </c>
      <c r="AJ6094">
        <v>624</v>
      </c>
      <c r="AK6094">
        <v>18</v>
      </c>
    </row>
    <row r="6095" spans="1:37" x14ac:dyDescent="0.2">
      <c r="A6095">
        <v>4</v>
      </c>
      <c r="B6095" t="s">
        <v>37</v>
      </c>
      <c r="C6095">
        <v>150</v>
      </c>
      <c r="D6095">
        <v>3000</v>
      </c>
      <c r="E6095">
        <v>163</v>
      </c>
      <c r="F6095">
        <v>1</v>
      </c>
      <c r="G6095">
        <v>70</v>
      </c>
      <c r="H6095" t="s">
        <v>36</v>
      </c>
      <c r="I6095">
        <v>1</v>
      </c>
      <c r="J6095" s="8" t="str">
        <f t="shared" si="190"/>
        <v xml:space="preserve">HIT </v>
      </c>
      <c r="K6095">
        <v>19</v>
      </c>
      <c r="L6095">
        <v>4</v>
      </c>
      <c r="M6095">
        <v>61.748571428571402</v>
      </c>
      <c r="N6095">
        <v>509.84</v>
      </c>
      <c r="O6095">
        <v>7</v>
      </c>
      <c r="P6095">
        <v>1</v>
      </c>
      <c r="Q6095">
        <v>212.055238095238</v>
      </c>
      <c r="R6095">
        <v>214.226666666667</v>
      </c>
      <c r="S6095">
        <v>3</v>
      </c>
      <c r="T6095">
        <v>3</v>
      </c>
      <c r="U6095">
        <v>63.9201049804688</v>
      </c>
      <c r="V6095">
        <v>491.32985687255899</v>
      </c>
      <c r="W6095">
        <v>7</v>
      </c>
      <c r="X6095">
        <v>1</v>
      </c>
      <c r="Y6095">
        <v>314.21361473560199</v>
      </c>
      <c r="Z6095">
        <v>46.154000000000003</v>
      </c>
      <c r="AA6095">
        <v>52.244</v>
      </c>
      <c r="AB6095">
        <v>3.1110000000000002</v>
      </c>
      <c r="AC6095">
        <v>-43.042999999999999</v>
      </c>
      <c r="AD6095" s="8">
        <f t="shared" si="191"/>
        <v>43.042999999999999</v>
      </c>
      <c r="AE6095">
        <v>1475</v>
      </c>
      <c r="AF6095">
        <v>1237862</v>
      </c>
      <c r="AG6095">
        <v>2236</v>
      </c>
      <c r="AH6095" t="s">
        <v>54</v>
      </c>
      <c r="AI6095">
        <v>625</v>
      </c>
      <c r="AJ6095">
        <v>624</v>
      </c>
      <c r="AK6095">
        <v>18</v>
      </c>
    </row>
    <row r="6096" spans="1:37" x14ac:dyDescent="0.2">
      <c r="A6096">
        <v>4</v>
      </c>
      <c r="B6096" t="s">
        <v>37</v>
      </c>
      <c r="C6096">
        <v>150</v>
      </c>
      <c r="D6096">
        <v>3000</v>
      </c>
      <c r="E6096">
        <v>164</v>
      </c>
      <c r="F6096">
        <v>1</v>
      </c>
      <c r="G6096">
        <v>71</v>
      </c>
      <c r="H6096" t="s">
        <v>36</v>
      </c>
      <c r="I6096">
        <v>1</v>
      </c>
      <c r="J6096" s="8" t="str">
        <f t="shared" si="190"/>
        <v xml:space="preserve">HIT </v>
      </c>
      <c r="K6096">
        <v>50</v>
      </c>
      <c r="L6096">
        <v>6</v>
      </c>
      <c r="M6096">
        <v>293.70857142857102</v>
      </c>
      <c r="N6096">
        <v>444.18666666666701</v>
      </c>
      <c r="O6096">
        <v>6</v>
      </c>
      <c r="P6096">
        <v>4</v>
      </c>
      <c r="Q6096">
        <v>455.01523809523798</v>
      </c>
      <c r="R6096">
        <v>369.53333333333302</v>
      </c>
      <c r="S6096">
        <v>5</v>
      </c>
      <c r="T6096">
        <v>6</v>
      </c>
      <c r="U6096">
        <v>301.92010498046898</v>
      </c>
      <c r="V6096">
        <v>437.32985687255899</v>
      </c>
      <c r="W6096">
        <v>6</v>
      </c>
      <c r="X6096">
        <v>4</v>
      </c>
      <c r="Y6096">
        <v>167.435027361164</v>
      </c>
      <c r="Z6096">
        <v>36.537999999999997</v>
      </c>
      <c r="AA6096">
        <v>52.564</v>
      </c>
      <c r="AB6096">
        <v>2.5230000000000001</v>
      </c>
      <c r="AC6096">
        <v>-34.015000000000001</v>
      </c>
      <c r="AD6096" s="8">
        <f t="shared" si="191"/>
        <v>34.015000000000001</v>
      </c>
      <c r="AE6096">
        <v>1885</v>
      </c>
      <c r="AF6096">
        <v>1241998</v>
      </c>
      <c r="AG6096">
        <v>863</v>
      </c>
      <c r="AH6096" t="s">
        <v>54</v>
      </c>
      <c r="AI6096">
        <v>625</v>
      </c>
      <c r="AJ6096">
        <v>624</v>
      </c>
      <c r="AK6096">
        <v>18</v>
      </c>
    </row>
    <row r="6097" spans="1:37" x14ac:dyDescent="0.2">
      <c r="A6097">
        <v>4</v>
      </c>
      <c r="B6097" t="s">
        <v>37</v>
      </c>
      <c r="C6097">
        <v>150</v>
      </c>
      <c r="D6097">
        <v>3000</v>
      </c>
      <c r="E6097">
        <v>165</v>
      </c>
      <c r="F6097">
        <v>1</v>
      </c>
      <c r="G6097">
        <v>72</v>
      </c>
      <c r="H6097" t="s">
        <v>36</v>
      </c>
      <c r="I6097">
        <v>1</v>
      </c>
      <c r="J6097" s="8" t="str">
        <f t="shared" si="190"/>
        <v xml:space="preserve">HIT </v>
      </c>
      <c r="K6097">
        <v>9</v>
      </c>
      <c r="L6097">
        <v>3</v>
      </c>
      <c r="M6097">
        <v>540.668571428571</v>
      </c>
      <c r="N6097">
        <v>352.53333333333302</v>
      </c>
      <c r="O6097">
        <v>5</v>
      </c>
      <c r="P6097">
        <v>7</v>
      </c>
      <c r="Q6097">
        <v>460.01523809523798</v>
      </c>
      <c r="R6097">
        <v>289.88</v>
      </c>
      <c r="S6097">
        <v>4</v>
      </c>
      <c r="T6097">
        <v>6</v>
      </c>
      <c r="U6097">
        <v>512.92010498046898</v>
      </c>
      <c r="V6097">
        <v>352.32985687255899</v>
      </c>
      <c r="W6097">
        <v>5</v>
      </c>
      <c r="X6097">
        <v>7</v>
      </c>
      <c r="Y6097">
        <v>81.846866546906</v>
      </c>
      <c r="Z6097">
        <v>50</v>
      </c>
      <c r="AA6097">
        <v>52.884999999999998</v>
      </c>
      <c r="AB6097">
        <v>4.4349999999999996</v>
      </c>
      <c r="AC6097">
        <v>-45.564999999999998</v>
      </c>
      <c r="AD6097" s="8">
        <f t="shared" si="191"/>
        <v>45.564999999999998</v>
      </c>
      <c r="AE6097">
        <v>1318</v>
      </c>
      <c r="AF6097">
        <v>1245598</v>
      </c>
      <c r="AG6097">
        <v>2028</v>
      </c>
      <c r="AH6097" t="s">
        <v>54</v>
      </c>
      <c r="AI6097">
        <v>625</v>
      </c>
      <c r="AJ6097">
        <v>624</v>
      </c>
      <c r="AK6097">
        <v>18</v>
      </c>
    </row>
    <row r="6098" spans="1:37" x14ac:dyDescent="0.2">
      <c r="A6098">
        <v>4</v>
      </c>
      <c r="B6098" t="s">
        <v>37</v>
      </c>
      <c r="C6098">
        <v>150</v>
      </c>
      <c r="D6098">
        <v>3000</v>
      </c>
      <c r="E6098">
        <v>166</v>
      </c>
      <c r="F6098">
        <v>1</v>
      </c>
      <c r="G6098">
        <v>73</v>
      </c>
      <c r="H6098" t="s">
        <v>36</v>
      </c>
      <c r="I6098">
        <v>1</v>
      </c>
      <c r="J6098" s="8" t="str">
        <f t="shared" si="190"/>
        <v xml:space="preserve">HIT </v>
      </c>
      <c r="K6098">
        <v>68</v>
      </c>
      <c r="L6098">
        <v>6</v>
      </c>
      <c r="M6098">
        <v>65.748571428571395</v>
      </c>
      <c r="N6098">
        <v>443.18666666666701</v>
      </c>
      <c r="O6098">
        <v>6</v>
      </c>
      <c r="P6098">
        <v>1</v>
      </c>
      <c r="Q6098">
        <v>307.70857142857102</v>
      </c>
      <c r="R6098">
        <v>505.84</v>
      </c>
      <c r="S6098">
        <v>7</v>
      </c>
      <c r="T6098">
        <v>4</v>
      </c>
      <c r="U6098">
        <v>56.9201049804688</v>
      </c>
      <c r="V6098">
        <v>438.32985687255899</v>
      </c>
      <c r="W6098">
        <v>6</v>
      </c>
      <c r="X6098">
        <v>1</v>
      </c>
      <c r="Y6098">
        <v>259.71614183272999</v>
      </c>
      <c r="Z6098">
        <v>31.41</v>
      </c>
      <c r="AA6098">
        <v>53.204999999999998</v>
      </c>
      <c r="AB6098">
        <v>6.641</v>
      </c>
      <c r="AC6098">
        <v>-24.77</v>
      </c>
      <c r="AD6098" s="8">
        <f t="shared" si="191"/>
        <v>24.77</v>
      </c>
      <c r="AE6098">
        <v>1382</v>
      </c>
      <c r="AF6098">
        <v>1249295</v>
      </c>
      <c r="AG6098">
        <v>2176</v>
      </c>
      <c r="AH6098" t="s">
        <v>54</v>
      </c>
      <c r="AI6098">
        <v>625</v>
      </c>
      <c r="AJ6098">
        <v>624</v>
      </c>
      <c r="AK6098">
        <v>18</v>
      </c>
    </row>
    <row r="6099" spans="1:37" x14ac:dyDescent="0.2">
      <c r="A6099">
        <v>4</v>
      </c>
      <c r="B6099" t="s">
        <v>37</v>
      </c>
      <c r="C6099">
        <v>150</v>
      </c>
      <c r="D6099">
        <v>3000</v>
      </c>
      <c r="E6099">
        <v>167</v>
      </c>
      <c r="F6099">
        <v>1</v>
      </c>
      <c r="G6099">
        <v>74</v>
      </c>
      <c r="H6099" t="s">
        <v>36</v>
      </c>
      <c r="I6099">
        <v>1</v>
      </c>
      <c r="J6099" s="8" t="str">
        <f t="shared" si="190"/>
        <v xml:space="preserve">HIT </v>
      </c>
      <c r="K6099">
        <v>95</v>
      </c>
      <c r="L6099">
        <v>7</v>
      </c>
      <c r="M6099">
        <v>302.70857142857102</v>
      </c>
      <c r="N6099">
        <v>200.226666666667</v>
      </c>
      <c r="O6099">
        <v>3</v>
      </c>
      <c r="P6099">
        <v>4</v>
      </c>
      <c r="Q6099">
        <v>524.668571428571</v>
      </c>
      <c r="R6099">
        <v>271.88</v>
      </c>
      <c r="S6099">
        <v>4</v>
      </c>
      <c r="T6099">
        <v>7</v>
      </c>
      <c r="U6099">
        <v>327.92010498046898</v>
      </c>
      <c r="V6099">
        <v>202.32985687255899</v>
      </c>
      <c r="W6099">
        <v>3</v>
      </c>
      <c r="X6099">
        <v>4</v>
      </c>
      <c r="Y6099">
        <v>208.67961438225799</v>
      </c>
      <c r="Z6099">
        <v>23.077000000000002</v>
      </c>
      <c r="AA6099">
        <v>53.526000000000003</v>
      </c>
      <c r="AB6099">
        <v>4.141</v>
      </c>
      <c r="AC6099">
        <v>-18.936</v>
      </c>
      <c r="AD6099" s="8">
        <f t="shared" si="191"/>
        <v>18.936</v>
      </c>
      <c r="AE6099">
        <v>1165</v>
      </c>
      <c r="AF6099">
        <v>1253262</v>
      </c>
      <c r="AG6099">
        <v>330</v>
      </c>
      <c r="AH6099" t="s">
        <v>54</v>
      </c>
      <c r="AI6099">
        <v>625</v>
      </c>
      <c r="AJ6099">
        <v>624</v>
      </c>
      <c r="AK6099">
        <v>18</v>
      </c>
    </row>
    <row r="6100" spans="1:37" x14ac:dyDescent="0.2">
      <c r="A6100">
        <v>4</v>
      </c>
      <c r="B6100" t="s">
        <v>37</v>
      </c>
      <c r="C6100">
        <v>150</v>
      </c>
      <c r="D6100">
        <v>3000</v>
      </c>
      <c r="E6100">
        <v>168</v>
      </c>
      <c r="F6100">
        <v>1</v>
      </c>
      <c r="G6100">
        <v>75</v>
      </c>
      <c r="H6100" t="s">
        <v>36</v>
      </c>
      <c r="I6100">
        <v>1</v>
      </c>
      <c r="J6100" s="8" t="str">
        <f t="shared" si="190"/>
        <v xml:space="preserve">HIT </v>
      </c>
      <c r="K6100">
        <v>9</v>
      </c>
      <c r="L6100">
        <v>3</v>
      </c>
      <c r="M6100">
        <v>61.748571428571402</v>
      </c>
      <c r="N6100">
        <v>509.84</v>
      </c>
      <c r="O6100">
        <v>7</v>
      </c>
      <c r="P6100">
        <v>1</v>
      </c>
      <c r="Q6100">
        <v>135.401904761905</v>
      </c>
      <c r="R6100">
        <v>438.18666666666701</v>
      </c>
      <c r="S6100">
        <v>6</v>
      </c>
      <c r="T6100">
        <v>2</v>
      </c>
      <c r="U6100">
        <v>34.9201049804688</v>
      </c>
      <c r="V6100">
        <v>522.32985687255905</v>
      </c>
      <c r="W6100">
        <v>7</v>
      </c>
      <c r="X6100">
        <v>1</v>
      </c>
      <c r="Y6100">
        <v>131.05978996374699</v>
      </c>
      <c r="Z6100">
        <v>50.962000000000003</v>
      </c>
      <c r="AA6100">
        <v>53.845999999999997</v>
      </c>
      <c r="AB6100">
        <v>4.141</v>
      </c>
      <c r="AC6100">
        <v>-46.820999999999998</v>
      </c>
      <c r="AD6100" s="8">
        <f t="shared" si="191"/>
        <v>46.820999999999998</v>
      </c>
      <c r="AE6100">
        <v>1862</v>
      </c>
      <c r="AF6100">
        <v>1257158</v>
      </c>
      <c r="AG6100">
        <v>2125</v>
      </c>
      <c r="AH6100" t="s">
        <v>54</v>
      </c>
      <c r="AI6100">
        <v>625</v>
      </c>
      <c r="AJ6100">
        <v>624</v>
      </c>
      <c r="AK6100">
        <v>18</v>
      </c>
    </row>
    <row r="6101" spans="1:37" x14ac:dyDescent="0.2">
      <c r="A6101">
        <v>4</v>
      </c>
      <c r="B6101" t="s">
        <v>37</v>
      </c>
      <c r="C6101">
        <v>150</v>
      </c>
      <c r="D6101">
        <v>3000</v>
      </c>
      <c r="E6101">
        <v>169</v>
      </c>
      <c r="F6101">
        <v>1</v>
      </c>
      <c r="G6101">
        <v>76</v>
      </c>
      <c r="H6101" t="s">
        <v>36</v>
      </c>
      <c r="I6101">
        <v>1</v>
      </c>
      <c r="J6101" s="8" t="str">
        <f t="shared" si="190"/>
        <v xml:space="preserve">HIT </v>
      </c>
      <c r="K6101">
        <v>14</v>
      </c>
      <c r="L6101">
        <v>4</v>
      </c>
      <c r="M6101">
        <v>460.01523809523798</v>
      </c>
      <c r="N6101">
        <v>289.88</v>
      </c>
      <c r="O6101">
        <v>4</v>
      </c>
      <c r="P6101">
        <v>6</v>
      </c>
      <c r="Q6101">
        <v>73.748571428571395</v>
      </c>
      <c r="R6101">
        <v>290.88</v>
      </c>
      <c r="S6101">
        <v>4</v>
      </c>
      <c r="T6101">
        <v>1</v>
      </c>
      <c r="U6101">
        <v>486.92010498046898</v>
      </c>
      <c r="V6101">
        <v>288.32985687255899</v>
      </c>
      <c r="W6101">
        <v>4</v>
      </c>
      <c r="X6101">
        <v>6</v>
      </c>
      <c r="Y6101">
        <v>413.179403368073</v>
      </c>
      <c r="Z6101">
        <v>49.679000000000002</v>
      </c>
      <c r="AA6101">
        <v>54.167000000000002</v>
      </c>
      <c r="AB6101">
        <v>4.8760000000000003</v>
      </c>
      <c r="AC6101">
        <v>-44.804000000000002</v>
      </c>
      <c r="AD6101" s="8">
        <f t="shared" si="191"/>
        <v>44.804000000000002</v>
      </c>
      <c r="AE6101">
        <v>1903</v>
      </c>
      <c r="AF6101">
        <v>1261503</v>
      </c>
      <c r="AG6101">
        <v>1418</v>
      </c>
      <c r="AH6101" t="s">
        <v>54</v>
      </c>
      <c r="AI6101">
        <v>625</v>
      </c>
      <c r="AJ6101">
        <v>624</v>
      </c>
      <c r="AK6101">
        <v>18</v>
      </c>
    </row>
    <row r="6102" spans="1:37" x14ac:dyDescent="0.2">
      <c r="A6102">
        <v>4</v>
      </c>
      <c r="B6102" t="s">
        <v>37</v>
      </c>
      <c r="C6102">
        <v>150</v>
      </c>
      <c r="D6102">
        <v>3000</v>
      </c>
      <c r="E6102">
        <v>170</v>
      </c>
      <c r="F6102">
        <v>0</v>
      </c>
      <c r="G6102">
        <v>0</v>
      </c>
      <c r="H6102" t="s">
        <v>36</v>
      </c>
      <c r="I6102">
        <v>0</v>
      </c>
      <c r="J6102" s="8" t="str">
        <f t="shared" si="190"/>
        <v>FA</v>
      </c>
      <c r="K6102">
        <v>0</v>
      </c>
      <c r="L6102" t="s">
        <v>34</v>
      </c>
      <c r="M6102">
        <v>383.36190476190501</v>
      </c>
      <c r="N6102">
        <v>516.84</v>
      </c>
      <c r="O6102">
        <v>7</v>
      </c>
      <c r="P6102">
        <v>5</v>
      </c>
      <c r="Q6102">
        <v>383.36190476190501</v>
      </c>
      <c r="R6102">
        <v>516.84</v>
      </c>
      <c r="S6102">
        <v>7</v>
      </c>
      <c r="T6102">
        <v>5</v>
      </c>
      <c r="U6102">
        <v>402.92010498046898</v>
      </c>
      <c r="V6102">
        <v>508.32985687255899</v>
      </c>
      <c r="W6102">
        <v>7</v>
      </c>
      <c r="X6102">
        <v>5</v>
      </c>
      <c r="Y6102">
        <v>21.3294569044544</v>
      </c>
      <c r="Z6102">
        <v>54.487000000000002</v>
      </c>
      <c r="AA6102">
        <v>54.487000000000002</v>
      </c>
      <c r="AB6102">
        <v>49.435000000000002</v>
      </c>
      <c r="AC6102">
        <v>-5.0519999999999996</v>
      </c>
      <c r="AD6102" s="8">
        <f t="shared" si="191"/>
        <v>5.0519999999999996</v>
      </c>
      <c r="AE6102">
        <v>1492</v>
      </c>
      <c r="AF6102">
        <v>1265231</v>
      </c>
      <c r="AG6102">
        <v>1268</v>
      </c>
      <c r="AH6102" t="s">
        <v>54</v>
      </c>
      <c r="AI6102">
        <v>625</v>
      </c>
      <c r="AJ6102">
        <v>624</v>
      </c>
      <c r="AK6102">
        <v>18</v>
      </c>
    </row>
    <row r="6103" spans="1:37" x14ac:dyDescent="0.2">
      <c r="A6103">
        <v>4</v>
      </c>
      <c r="B6103" t="s">
        <v>37</v>
      </c>
      <c r="C6103">
        <v>150</v>
      </c>
      <c r="D6103">
        <v>3000</v>
      </c>
      <c r="E6103">
        <v>171</v>
      </c>
      <c r="F6103">
        <v>0</v>
      </c>
      <c r="G6103">
        <v>0</v>
      </c>
      <c r="H6103" t="s">
        <v>36</v>
      </c>
      <c r="I6103">
        <v>0</v>
      </c>
      <c r="J6103" s="8" t="str">
        <f t="shared" si="190"/>
        <v>FA</v>
      </c>
      <c r="K6103">
        <v>0</v>
      </c>
      <c r="L6103" t="s">
        <v>34</v>
      </c>
      <c r="M6103">
        <v>459.01523809523798</v>
      </c>
      <c r="N6103">
        <v>513.84</v>
      </c>
      <c r="O6103">
        <v>7</v>
      </c>
      <c r="P6103">
        <v>6</v>
      </c>
      <c r="Q6103">
        <v>459.01523809523798</v>
      </c>
      <c r="R6103">
        <v>513.84</v>
      </c>
      <c r="S6103">
        <v>7</v>
      </c>
      <c r="T6103">
        <v>6</v>
      </c>
      <c r="U6103">
        <v>464.92010498046898</v>
      </c>
      <c r="V6103">
        <v>512.32985687255905</v>
      </c>
      <c r="W6103">
        <v>7</v>
      </c>
      <c r="X6103">
        <v>6</v>
      </c>
      <c r="Y6103">
        <v>6.0949146997847503</v>
      </c>
      <c r="Z6103">
        <v>54.808</v>
      </c>
      <c r="AA6103">
        <v>54.808</v>
      </c>
      <c r="AB6103">
        <v>49.582000000000001</v>
      </c>
      <c r="AC6103">
        <v>-5.226</v>
      </c>
      <c r="AD6103" s="8">
        <f t="shared" si="191"/>
        <v>5.226</v>
      </c>
      <c r="AE6103">
        <v>1373</v>
      </c>
      <c r="AF6103">
        <v>1268983</v>
      </c>
      <c r="AG6103">
        <v>1076</v>
      </c>
      <c r="AH6103" t="s">
        <v>54</v>
      </c>
      <c r="AI6103">
        <v>625</v>
      </c>
      <c r="AJ6103">
        <v>624</v>
      </c>
      <c r="AK6103">
        <v>18</v>
      </c>
    </row>
    <row r="6104" spans="1:37" x14ac:dyDescent="0.2">
      <c r="A6104">
        <v>4</v>
      </c>
      <c r="B6104" t="s">
        <v>37</v>
      </c>
      <c r="C6104">
        <v>150</v>
      </c>
      <c r="D6104">
        <v>3000</v>
      </c>
      <c r="E6104">
        <v>172</v>
      </c>
      <c r="F6104">
        <v>0</v>
      </c>
      <c r="G6104">
        <v>0</v>
      </c>
      <c r="H6104" t="s">
        <v>36</v>
      </c>
      <c r="I6104">
        <v>0</v>
      </c>
      <c r="J6104" s="8" t="str">
        <f t="shared" si="190"/>
        <v>FA</v>
      </c>
      <c r="K6104">
        <v>0</v>
      </c>
      <c r="L6104" t="s">
        <v>34</v>
      </c>
      <c r="M6104">
        <v>149.401904761905</v>
      </c>
      <c r="N6104">
        <v>356.53333333333302</v>
      </c>
      <c r="O6104">
        <v>5</v>
      </c>
      <c r="P6104">
        <v>2</v>
      </c>
      <c r="Q6104">
        <v>149.401904761905</v>
      </c>
      <c r="R6104">
        <v>356.53333333333302</v>
      </c>
      <c r="S6104">
        <v>5</v>
      </c>
      <c r="T6104">
        <v>2</v>
      </c>
      <c r="U6104">
        <v>173.92010498046901</v>
      </c>
      <c r="V6104">
        <v>342.32985687255899</v>
      </c>
      <c r="W6104">
        <v>5</v>
      </c>
      <c r="X6104">
        <v>2</v>
      </c>
      <c r="Y6104">
        <v>28.3351528234695</v>
      </c>
      <c r="Z6104">
        <v>55.128</v>
      </c>
      <c r="AA6104">
        <v>55.128</v>
      </c>
      <c r="AB6104">
        <v>1.1990000000000001</v>
      </c>
      <c r="AC6104">
        <v>-53.929000000000002</v>
      </c>
      <c r="AD6104" s="8">
        <f t="shared" si="191"/>
        <v>53.929000000000002</v>
      </c>
      <c r="AE6104">
        <v>1118</v>
      </c>
      <c r="AF6104">
        <v>1273063</v>
      </c>
      <c r="AG6104">
        <v>2288</v>
      </c>
      <c r="AH6104" t="s">
        <v>54</v>
      </c>
      <c r="AI6104">
        <v>625</v>
      </c>
      <c r="AJ6104">
        <v>624</v>
      </c>
      <c r="AK6104">
        <v>18</v>
      </c>
    </row>
    <row r="6105" spans="1:37" x14ac:dyDescent="0.2">
      <c r="A6105">
        <v>4</v>
      </c>
      <c r="B6105" t="s">
        <v>37</v>
      </c>
      <c r="C6105">
        <v>150</v>
      </c>
      <c r="D6105">
        <v>3000</v>
      </c>
      <c r="E6105">
        <v>173</v>
      </c>
      <c r="F6105">
        <v>0</v>
      </c>
      <c r="G6105">
        <v>0</v>
      </c>
      <c r="H6105" t="s">
        <v>33</v>
      </c>
      <c r="I6105">
        <v>1</v>
      </c>
      <c r="J6105" s="8" t="str">
        <f t="shared" si="190"/>
        <v>TNEG</v>
      </c>
      <c r="K6105">
        <v>0</v>
      </c>
      <c r="L6105" t="s">
        <v>34</v>
      </c>
      <c r="M6105">
        <v>542.668571428571</v>
      </c>
      <c r="N6105">
        <v>119.573333333333</v>
      </c>
      <c r="O6105">
        <v>2</v>
      </c>
      <c r="P6105">
        <v>7</v>
      </c>
      <c r="Q6105">
        <v>542.668571428571</v>
      </c>
      <c r="R6105">
        <v>119.573333333333</v>
      </c>
      <c r="S6105">
        <v>2</v>
      </c>
      <c r="T6105">
        <v>7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55.448999999999998</v>
      </c>
      <c r="AA6105">
        <v>55.448999999999998</v>
      </c>
      <c r="AB6105">
        <v>-1</v>
      </c>
      <c r="AC6105">
        <v>-1</v>
      </c>
      <c r="AD6105" s="8">
        <f t="shared" si="191"/>
        <v>1</v>
      </c>
      <c r="AE6105">
        <v>1668</v>
      </c>
      <c r="AF6105">
        <v>1275735</v>
      </c>
      <c r="AG6105">
        <v>591</v>
      </c>
      <c r="AH6105" t="s">
        <v>54</v>
      </c>
      <c r="AI6105">
        <v>625</v>
      </c>
      <c r="AJ6105">
        <v>624</v>
      </c>
      <c r="AK6105">
        <v>18</v>
      </c>
    </row>
    <row r="6106" spans="1:37" x14ac:dyDescent="0.2">
      <c r="A6106">
        <v>4</v>
      </c>
      <c r="B6106" t="s">
        <v>37</v>
      </c>
      <c r="C6106">
        <v>150</v>
      </c>
      <c r="D6106">
        <v>3000</v>
      </c>
      <c r="E6106">
        <v>174</v>
      </c>
      <c r="F6106">
        <v>1</v>
      </c>
      <c r="G6106">
        <v>77</v>
      </c>
      <c r="H6106" t="s">
        <v>36</v>
      </c>
      <c r="I6106">
        <v>1</v>
      </c>
      <c r="J6106" s="8" t="str">
        <f t="shared" si="190"/>
        <v xml:space="preserve">HIT </v>
      </c>
      <c r="K6106">
        <v>47</v>
      </c>
      <c r="L6106">
        <v>6</v>
      </c>
      <c r="M6106">
        <v>212.055238095238</v>
      </c>
      <c r="N6106">
        <v>214.226666666667</v>
      </c>
      <c r="O6106">
        <v>3</v>
      </c>
      <c r="P6106">
        <v>3</v>
      </c>
      <c r="Q6106">
        <v>212.055238095238</v>
      </c>
      <c r="R6106">
        <v>214.226666666667</v>
      </c>
      <c r="S6106">
        <v>3</v>
      </c>
      <c r="T6106">
        <v>3</v>
      </c>
      <c r="U6106">
        <v>212.92010498046901</v>
      </c>
      <c r="V6106">
        <v>225.32985687255899</v>
      </c>
      <c r="W6106">
        <v>3</v>
      </c>
      <c r="X6106">
        <v>3</v>
      </c>
      <c r="Y6106">
        <v>11.1368230423844</v>
      </c>
      <c r="Z6106">
        <v>40.704999999999998</v>
      </c>
      <c r="AA6106">
        <v>55.768999999999998</v>
      </c>
      <c r="AB6106">
        <v>1.1990000000000001</v>
      </c>
      <c r="AC6106">
        <v>-39.506</v>
      </c>
      <c r="AD6106" s="8">
        <f t="shared" si="191"/>
        <v>39.506</v>
      </c>
      <c r="AE6106">
        <v>2168</v>
      </c>
      <c r="AF6106">
        <v>1279526</v>
      </c>
      <c r="AG6106">
        <v>1497</v>
      </c>
      <c r="AH6106" t="s">
        <v>54</v>
      </c>
      <c r="AI6106">
        <v>625</v>
      </c>
      <c r="AJ6106">
        <v>624</v>
      </c>
      <c r="AK6106">
        <v>18</v>
      </c>
    </row>
    <row r="6107" spans="1:37" x14ac:dyDescent="0.2">
      <c r="A6107">
        <v>4</v>
      </c>
      <c r="B6107" t="s">
        <v>37</v>
      </c>
      <c r="C6107">
        <v>150</v>
      </c>
      <c r="D6107">
        <v>3000</v>
      </c>
      <c r="E6107">
        <v>175</v>
      </c>
      <c r="F6107">
        <v>1</v>
      </c>
      <c r="G6107">
        <v>78</v>
      </c>
      <c r="H6107" t="s">
        <v>36</v>
      </c>
      <c r="I6107">
        <v>1</v>
      </c>
      <c r="J6107" s="8" t="str">
        <f t="shared" si="190"/>
        <v xml:space="preserve">HIT </v>
      </c>
      <c r="K6107">
        <v>4</v>
      </c>
      <c r="L6107">
        <v>2</v>
      </c>
      <c r="M6107">
        <v>62.748571428571402</v>
      </c>
      <c r="N6107">
        <v>129.57333333333301</v>
      </c>
      <c r="O6107">
        <v>2</v>
      </c>
      <c r="P6107">
        <v>1</v>
      </c>
      <c r="Q6107">
        <v>459.01523809523798</v>
      </c>
      <c r="R6107">
        <v>513.84</v>
      </c>
      <c r="S6107">
        <v>7</v>
      </c>
      <c r="T6107">
        <v>6</v>
      </c>
      <c r="U6107">
        <v>78.920104980468807</v>
      </c>
      <c r="V6107">
        <v>137.32985687255899</v>
      </c>
      <c r="W6107">
        <v>2</v>
      </c>
      <c r="X6107">
        <v>1</v>
      </c>
      <c r="Y6107">
        <v>535.00672714965106</v>
      </c>
      <c r="Z6107">
        <v>54.808</v>
      </c>
      <c r="AA6107">
        <v>56.09</v>
      </c>
      <c r="AB6107">
        <v>2.3759999999999999</v>
      </c>
      <c r="AC6107">
        <v>-52.432000000000002</v>
      </c>
      <c r="AD6107" s="8">
        <f t="shared" si="191"/>
        <v>52.432000000000002</v>
      </c>
      <c r="AE6107">
        <v>2645</v>
      </c>
      <c r="AF6107">
        <v>1283830</v>
      </c>
      <c r="AG6107">
        <v>1076</v>
      </c>
      <c r="AH6107" t="s">
        <v>54</v>
      </c>
      <c r="AI6107">
        <v>625</v>
      </c>
      <c r="AJ6107">
        <v>624</v>
      </c>
      <c r="AK6107">
        <v>18</v>
      </c>
    </row>
    <row r="6108" spans="1:37" x14ac:dyDescent="0.2">
      <c r="A6108">
        <v>4</v>
      </c>
      <c r="B6108" t="s">
        <v>37</v>
      </c>
      <c r="C6108">
        <v>150</v>
      </c>
      <c r="D6108">
        <v>3000</v>
      </c>
      <c r="E6108">
        <v>176</v>
      </c>
      <c r="F6108">
        <v>1</v>
      </c>
      <c r="G6108">
        <v>79</v>
      </c>
      <c r="H6108" t="s">
        <v>36</v>
      </c>
      <c r="I6108">
        <v>1</v>
      </c>
      <c r="J6108" s="8" t="str">
        <f t="shared" si="190"/>
        <v xml:space="preserve">HIT </v>
      </c>
      <c r="K6108">
        <v>22</v>
      </c>
      <c r="L6108">
        <v>4</v>
      </c>
      <c r="M6108">
        <v>451.01523809523798</v>
      </c>
      <c r="N6108">
        <v>441.18666666666701</v>
      </c>
      <c r="O6108">
        <v>6</v>
      </c>
      <c r="P6108">
        <v>6</v>
      </c>
      <c r="Q6108">
        <v>385.36190476190501</v>
      </c>
      <c r="R6108">
        <v>430.18666666666701</v>
      </c>
      <c r="S6108">
        <v>6</v>
      </c>
      <c r="T6108">
        <v>5</v>
      </c>
      <c r="U6108">
        <v>440.92010498046898</v>
      </c>
      <c r="V6108">
        <v>431.32985687255899</v>
      </c>
      <c r="W6108">
        <v>6</v>
      </c>
      <c r="X6108">
        <v>6</v>
      </c>
      <c r="Y6108">
        <v>55.5699603686461</v>
      </c>
      <c r="Z6108">
        <v>49.359000000000002</v>
      </c>
      <c r="AA6108">
        <v>56.41</v>
      </c>
      <c r="AB6108">
        <v>2.67</v>
      </c>
      <c r="AC6108">
        <v>-46.689</v>
      </c>
      <c r="AD6108" s="8">
        <f t="shared" si="191"/>
        <v>46.689</v>
      </c>
      <c r="AE6108">
        <v>1485</v>
      </c>
      <c r="AF6108">
        <v>1287462</v>
      </c>
      <c r="AG6108">
        <v>1557</v>
      </c>
      <c r="AH6108" t="s">
        <v>54</v>
      </c>
      <c r="AI6108">
        <v>625</v>
      </c>
      <c r="AJ6108">
        <v>624</v>
      </c>
      <c r="AK6108">
        <v>18</v>
      </c>
    </row>
    <row r="6109" spans="1:37" x14ac:dyDescent="0.2">
      <c r="A6109">
        <v>4</v>
      </c>
      <c r="B6109" t="s">
        <v>37</v>
      </c>
      <c r="C6109">
        <v>150</v>
      </c>
      <c r="D6109">
        <v>3000</v>
      </c>
      <c r="E6109">
        <v>177</v>
      </c>
      <c r="F6109">
        <v>0</v>
      </c>
      <c r="G6109">
        <v>0</v>
      </c>
      <c r="H6109" t="s">
        <v>36</v>
      </c>
      <c r="I6109">
        <v>0</v>
      </c>
      <c r="J6109" s="8" t="str">
        <f t="shared" si="190"/>
        <v>FA</v>
      </c>
      <c r="K6109">
        <v>0</v>
      </c>
      <c r="L6109" t="s">
        <v>34</v>
      </c>
      <c r="M6109">
        <v>149.401904761905</v>
      </c>
      <c r="N6109">
        <v>356.53333333333302</v>
      </c>
      <c r="O6109">
        <v>5</v>
      </c>
      <c r="P6109">
        <v>2</v>
      </c>
      <c r="Q6109">
        <v>149.401904761905</v>
      </c>
      <c r="R6109">
        <v>356.53333333333302</v>
      </c>
      <c r="S6109">
        <v>5</v>
      </c>
      <c r="T6109">
        <v>2</v>
      </c>
      <c r="U6109">
        <v>153.92010498046901</v>
      </c>
      <c r="V6109">
        <v>336.32985687255899</v>
      </c>
      <c r="W6109">
        <v>5</v>
      </c>
      <c r="X6109">
        <v>2</v>
      </c>
      <c r="Y6109">
        <v>20.702526278599699</v>
      </c>
      <c r="Z6109">
        <v>56.731000000000002</v>
      </c>
      <c r="AA6109">
        <v>56.731000000000002</v>
      </c>
      <c r="AB6109">
        <v>52.523000000000003</v>
      </c>
      <c r="AC6109">
        <v>-4.2080000000000002</v>
      </c>
      <c r="AD6109" s="8">
        <f t="shared" si="191"/>
        <v>4.2080000000000002</v>
      </c>
      <c r="AE6109">
        <v>1461</v>
      </c>
      <c r="AF6109">
        <v>1290934</v>
      </c>
      <c r="AG6109">
        <v>1628</v>
      </c>
      <c r="AH6109" t="s">
        <v>54</v>
      </c>
      <c r="AI6109">
        <v>625</v>
      </c>
      <c r="AJ6109">
        <v>624</v>
      </c>
      <c r="AK6109">
        <v>18</v>
      </c>
    </row>
    <row r="6110" spans="1:37" x14ac:dyDescent="0.2">
      <c r="A6110">
        <v>4</v>
      </c>
      <c r="B6110" t="s">
        <v>37</v>
      </c>
      <c r="C6110">
        <v>150</v>
      </c>
      <c r="D6110">
        <v>3000</v>
      </c>
      <c r="E6110">
        <v>178</v>
      </c>
      <c r="F6110">
        <v>1</v>
      </c>
      <c r="G6110">
        <v>80</v>
      </c>
      <c r="H6110" t="s">
        <v>36</v>
      </c>
      <c r="I6110">
        <v>1</v>
      </c>
      <c r="J6110" s="8" t="str">
        <f t="shared" si="190"/>
        <v xml:space="preserve">HIT </v>
      </c>
      <c r="K6110">
        <v>8</v>
      </c>
      <c r="L6110">
        <v>3</v>
      </c>
      <c r="M6110">
        <v>383.36190476190501</v>
      </c>
      <c r="N6110">
        <v>516.84</v>
      </c>
      <c r="O6110">
        <v>7</v>
      </c>
      <c r="P6110">
        <v>5</v>
      </c>
      <c r="Q6110">
        <v>383.36190476190501</v>
      </c>
      <c r="R6110">
        <v>516.84</v>
      </c>
      <c r="S6110">
        <v>7</v>
      </c>
      <c r="T6110">
        <v>5</v>
      </c>
      <c r="U6110">
        <v>392.92010498046898</v>
      </c>
      <c r="V6110">
        <v>502.32985687255899</v>
      </c>
      <c r="W6110">
        <v>7</v>
      </c>
      <c r="X6110">
        <v>5</v>
      </c>
      <c r="Y6110">
        <v>17.3753689168602</v>
      </c>
      <c r="Z6110">
        <v>54.487000000000002</v>
      </c>
      <c r="AA6110">
        <v>57.051000000000002</v>
      </c>
      <c r="AB6110">
        <v>2.3759999999999999</v>
      </c>
      <c r="AC6110">
        <v>-52.110999999999997</v>
      </c>
      <c r="AD6110" s="8">
        <f t="shared" si="191"/>
        <v>52.110999999999997</v>
      </c>
      <c r="AE6110">
        <v>1276</v>
      </c>
      <c r="AF6110">
        <v>1294518</v>
      </c>
      <c r="AG6110">
        <v>1268</v>
      </c>
      <c r="AH6110" t="s">
        <v>54</v>
      </c>
      <c r="AI6110">
        <v>625</v>
      </c>
      <c r="AJ6110">
        <v>624</v>
      </c>
      <c r="AK6110">
        <v>18</v>
      </c>
    </row>
    <row r="6111" spans="1:37" x14ac:dyDescent="0.2">
      <c r="A6111">
        <v>4</v>
      </c>
      <c r="B6111" t="s">
        <v>37</v>
      </c>
      <c r="C6111">
        <v>150</v>
      </c>
      <c r="D6111">
        <v>3000</v>
      </c>
      <c r="E6111">
        <v>179</v>
      </c>
      <c r="F6111">
        <v>0</v>
      </c>
      <c r="G6111">
        <v>0</v>
      </c>
      <c r="H6111" t="s">
        <v>36</v>
      </c>
      <c r="I6111">
        <v>0</v>
      </c>
      <c r="J6111" s="8" t="str">
        <f t="shared" si="190"/>
        <v>FA</v>
      </c>
      <c r="K6111">
        <v>0</v>
      </c>
      <c r="L6111" t="s">
        <v>34</v>
      </c>
      <c r="M6111">
        <v>302.70857142857102</v>
      </c>
      <c r="N6111">
        <v>127.573333333333</v>
      </c>
      <c r="O6111">
        <v>2</v>
      </c>
      <c r="P6111">
        <v>4</v>
      </c>
      <c r="Q6111">
        <v>302.70857142857102</v>
      </c>
      <c r="R6111">
        <v>127.573333333333</v>
      </c>
      <c r="S6111">
        <v>2</v>
      </c>
      <c r="T6111">
        <v>4</v>
      </c>
      <c r="U6111">
        <v>313.92010498046898</v>
      </c>
      <c r="V6111">
        <v>137.32985687255899</v>
      </c>
      <c r="W6111">
        <v>2</v>
      </c>
      <c r="X6111">
        <v>4</v>
      </c>
      <c r="Y6111">
        <v>14.862309247111501</v>
      </c>
      <c r="Z6111">
        <v>57.372</v>
      </c>
      <c r="AA6111">
        <v>57.372</v>
      </c>
      <c r="AB6111">
        <v>55.317</v>
      </c>
      <c r="AC6111">
        <v>-2.0550000000000002</v>
      </c>
      <c r="AD6111" s="8">
        <f t="shared" si="191"/>
        <v>2.0550000000000002</v>
      </c>
      <c r="AE6111">
        <v>1533</v>
      </c>
      <c r="AF6111">
        <v>1298430</v>
      </c>
      <c r="AG6111">
        <v>1188</v>
      </c>
      <c r="AH6111" t="s">
        <v>54</v>
      </c>
      <c r="AI6111">
        <v>625</v>
      </c>
      <c r="AJ6111">
        <v>624</v>
      </c>
      <c r="AK6111">
        <v>18</v>
      </c>
    </row>
    <row r="6112" spans="1:37" x14ac:dyDescent="0.2">
      <c r="A6112">
        <v>4</v>
      </c>
      <c r="B6112" t="s">
        <v>37</v>
      </c>
      <c r="C6112">
        <v>150</v>
      </c>
      <c r="D6112">
        <v>3000</v>
      </c>
      <c r="E6112">
        <v>180</v>
      </c>
      <c r="F6112">
        <v>1</v>
      </c>
      <c r="G6112">
        <v>81</v>
      </c>
      <c r="H6112" t="s">
        <v>36</v>
      </c>
      <c r="I6112">
        <v>1</v>
      </c>
      <c r="J6112" s="8" t="str">
        <f t="shared" si="190"/>
        <v xml:space="preserve">HIT </v>
      </c>
      <c r="K6112">
        <v>72</v>
      </c>
      <c r="L6112">
        <v>6</v>
      </c>
      <c r="M6112">
        <v>542.668571428571</v>
      </c>
      <c r="N6112">
        <v>119.573333333333</v>
      </c>
      <c r="O6112">
        <v>2</v>
      </c>
      <c r="P6112">
        <v>7</v>
      </c>
      <c r="Q6112">
        <v>135.401904761905</v>
      </c>
      <c r="R6112">
        <v>438.18666666666701</v>
      </c>
      <c r="S6112">
        <v>6</v>
      </c>
      <c r="T6112">
        <v>2</v>
      </c>
      <c r="U6112">
        <v>565.92010498046898</v>
      </c>
      <c r="V6112">
        <v>123.32985687255901</v>
      </c>
      <c r="W6112">
        <v>2</v>
      </c>
      <c r="X6112">
        <v>7</v>
      </c>
      <c r="Y6112">
        <v>533.367351262856</v>
      </c>
      <c r="Z6112">
        <v>34.615000000000002</v>
      </c>
      <c r="AA6112">
        <v>57.692</v>
      </c>
      <c r="AB6112">
        <v>0.75800000000000001</v>
      </c>
      <c r="AC6112">
        <v>-33.856999999999999</v>
      </c>
      <c r="AD6112" s="8">
        <f t="shared" si="191"/>
        <v>33.856999999999999</v>
      </c>
      <c r="AE6112">
        <v>1630</v>
      </c>
      <c r="AF6112">
        <v>1305262</v>
      </c>
      <c r="AG6112">
        <v>1932</v>
      </c>
      <c r="AH6112" t="s">
        <v>54</v>
      </c>
      <c r="AI6112">
        <v>625</v>
      </c>
      <c r="AJ6112">
        <v>624</v>
      </c>
      <c r="AK6112">
        <v>18</v>
      </c>
    </row>
    <row r="6113" spans="1:37" x14ac:dyDescent="0.2">
      <c r="A6113">
        <v>4</v>
      </c>
      <c r="B6113" t="s">
        <v>37</v>
      </c>
      <c r="C6113">
        <v>150</v>
      </c>
      <c r="D6113">
        <v>3000</v>
      </c>
      <c r="E6113">
        <v>181</v>
      </c>
      <c r="F6113">
        <v>0</v>
      </c>
      <c r="G6113">
        <v>0</v>
      </c>
      <c r="H6113" t="s">
        <v>36</v>
      </c>
      <c r="I6113">
        <v>0</v>
      </c>
      <c r="J6113" s="8" t="str">
        <f t="shared" si="190"/>
        <v>FA</v>
      </c>
      <c r="K6113">
        <v>0</v>
      </c>
      <c r="L6113" t="s">
        <v>34</v>
      </c>
      <c r="M6113">
        <v>135.401904761905</v>
      </c>
      <c r="N6113">
        <v>42.92</v>
      </c>
      <c r="O6113">
        <v>1</v>
      </c>
      <c r="P6113">
        <v>2</v>
      </c>
      <c r="Q6113">
        <v>135.401904761905</v>
      </c>
      <c r="R6113">
        <v>42.92</v>
      </c>
      <c r="S6113">
        <v>1</v>
      </c>
      <c r="T6113">
        <v>2</v>
      </c>
      <c r="U6113">
        <v>138.92010498046901</v>
      </c>
      <c r="V6113">
        <v>53.329856872558601</v>
      </c>
      <c r="W6113">
        <v>1</v>
      </c>
      <c r="X6113">
        <v>2</v>
      </c>
      <c r="Y6113">
        <v>10.9883052781154</v>
      </c>
      <c r="Z6113">
        <v>58.012999999999998</v>
      </c>
      <c r="AA6113">
        <v>58.012999999999998</v>
      </c>
      <c r="AB6113">
        <v>0.317</v>
      </c>
      <c r="AC6113">
        <v>-57.695999999999998</v>
      </c>
      <c r="AD6113" s="8">
        <f t="shared" si="191"/>
        <v>57.695999999999998</v>
      </c>
      <c r="AE6113">
        <v>2373</v>
      </c>
      <c r="AF6113">
        <v>1310046</v>
      </c>
      <c r="AG6113">
        <v>190</v>
      </c>
      <c r="AH6113" t="s">
        <v>54</v>
      </c>
      <c r="AI6113">
        <v>625</v>
      </c>
      <c r="AJ6113">
        <v>624</v>
      </c>
      <c r="AK6113">
        <v>18</v>
      </c>
    </row>
    <row r="6114" spans="1:37" x14ac:dyDescent="0.2">
      <c r="A6114">
        <v>4</v>
      </c>
      <c r="B6114" t="s">
        <v>37</v>
      </c>
      <c r="C6114">
        <v>150</v>
      </c>
      <c r="D6114">
        <v>3000</v>
      </c>
      <c r="E6114">
        <v>182</v>
      </c>
      <c r="F6114">
        <v>0</v>
      </c>
      <c r="G6114">
        <v>0</v>
      </c>
      <c r="H6114" t="s">
        <v>33</v>
      </c>
      <c r="I6114">
        <v>1</v>
      </c>
      <c r="J6114" s="8" t="str">
        <f t="shared" si="190"/>
        <v>TNEG</v>
      </c>
      <c r="K6114">
        <v>0</v>
      </c>
      <c r="L6114" t="s">
        <v>34</v>
      </c>
      <c r="M6114">
        <v>460.01523809523798</v>
      </c>
      <c r="N6114">
        <v>289.88</v>
      </c>
      <c r="O6114">
        <v>4</v>
      </c>
      <c r="P6114">
        <v>6</v>
      </c>
      <c r="Q6114">
        <v>460.01523809523798</v>
      </c>
      <c r="R6114">
        <v>289.88</v>
      </c>
      <c r="S6114">
        <v>4</v>
      </c>
      <c r="T6114">
        <v>6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58.332999999999998</v>
      </c>
      <c r="AA6114">
        <v>58.332999999999998</v>
      </c>
      <c r="AB6114">
        <v>-1</v>
      </c>
      <c r="AC6114">
        <v>-1</v>
      </c>
      <c r="AD6114" s="8">
        <f t="shared" si="191"/>
        <v>1</v>
      </c>
      <c r="AE6114">
        <v>5590</v>
      </c>
      <c r="AF6114">
        <v>1316639</v>
      </c>
      <c r="AG6114">
        <v>2092</v>
      </c>
      <c r="AH6114" t="s">
        <v>54</v>
      </c>
      <c r="AI6114">
        <v>625</v>
      </c>
      <c r="AJ6114">
        <v>624</v>
      </c>
      <c r="AK6114">
        <v>18</v>
      </c>
    </row>
    <row r="6115" spans="1:37" x14ac:dyDescent="0.2">
      <c r="A6115">
        <v>4</v>
      </c>
      <c r="B6115" t="s">
        <v>37</v>
      </c>
      <c r="C6115">
        <v>150</v>
      </c>
      <c r="D6115">
        <v>3000</v>
      </c>
      <c r="E6115">
        <v>183</v>
      </c>
      <c r="F6115">
        <v>1</v>
      </c>
      <c r="G6115">
        <v>82</v>
      </c>
      <c r="H6115" t="s">
        <v>36</v>
      </c>
      <c r="I6115">
        <v>1</v>
      </c>
      <c r="J6115" s="8" t="str">
        <f t="shared" si="190"/>
        <v xml:space="preserve">HIT </v>
      </c>
      <c r="K6115">
        <v>31</v>
      </c>
      <c r="L6115">
        <v>5</v>
      </c>
      <c r="M6115">
        <v>135.401904761905</v>
      </c>
      <c r="N6115">
        <v>438.18666666666701</v>
      </c>
      <c r="O6115">
        <v>6</v>
      </c>
      <c r="P6115">
        <v>2</v>
      </c>
      <c r="Q6115">
        <v>460.01523809523798</v>
      </c>
      <c r="R6115">
        <v>289.88</v>
      </c>
      <c r="S6115">
        <v>4</v>
      </c>
      <c r="T6115">
        <v>6</v>
      </c>
      <c r="U6115">
        <v>145.92010498046901</v>
      </c>
      <c r="V6115">
        <v>467.32985687255899</v>
      </c>
      <c r="W6115">
        <v>6</v>
      </c>
      <c r="X6115">
        <v>2</v>
      </c>
      <c r="Y6115">
        <v>360.75504757449499</v>
      </c>
      <c r="Z6115">
        <v>48.718000000000004</v>
      </c>
      <c r="AA6115">
        <v>58.654000000000003</v>
      </c>
      <c r="AB6115">
        <v>3.258</v>
      </c>
      <c r="AC6115">
        <v>-45.46</v>
      </c>
      <c r="AD6115" s="8">
        <f t="shared" si="191"/>
        <v>45.46</v>
      </c>
      <c r="AE6115">
        <v>2354</v>
      </c>
      <c r="AF6115">
        <v>1320990</v>
      </c>
      <c r="AG6115">
        <v>2011</v>
      </c>
      <c r="AH6115" t="s">
        <v>54</v>
      </c>
      <c r="AI6115">
        <v>625</v>
      </c>
      <c r="AJ6115">
        <v>624</v>
      </c>
      <c r="AK6115">
        <v>18</v>
      </c>
    </row>
    <row r="6116" spans="1:37" x14ac:dyDescent="0.2">
      <c r="A6116">
        <v>4</v>
      </c>
      <c r="B6116" t="s">
        <v>37</v>
      </c>
      <c r="C6116">
        <v>150</v>
      </c>
      <c r="D6116">
        <v>3000</v>
      </c>
      <c r="E6116">
        <v>184</v>
      </c>
      <c r="F6116">
        <v>1</v>
      </c>
      <c r="G6116">
        <v>83</v>
      </c>
      <c r="H6116" t="s">
        <v>33</v>
      </c>
      <c r="I6116">
        <v>0</v>
      </c>
      <c r="J6116" s="8" t="str">
        <f t="shared" si="190"/>
        <v>MISS</v>
      </c>
      <c r="K6116">
        <v>46</v>
      </c>
      <c r="L6116">
        <v>6</v>
      </c>
      <c r="M6116">
        <v>542.668571428571</v>
      </c>
      <c r="N6116">
        <v>119.573333333333</v>
      </c>
      <c r="O6116">
        <v>2</v>
      </c>
      <c r="P6116">
        <v>7</v>
      </c>
      <c r="Q6116">
        <v>530.668571428571</v>
      </c>
      <c r="R6116">
        <v>440.18666666666701</v>
      </c>
      <c r="S6116">
        <v>6</v>
      </c>
      <c r="T6116">
        <v>7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44.231000000000002</v>
      </c>
      <c r="AA6116">
        <v>58.973999999999997</v>
      </c>
      <c r="AB6116">
        <v>-1</v>
      </c>
      <c r="AC6116">
        <v>-1</v>
      </c>
      <c r="AD6116" s="8">
        <f t="shared" si="191"/>
        <v>1</v>
      </c>
      <c r="AE6116">
        <v>2376</v>
      </c>
      <c r="AF6116">
        <v>1324375</v>
      </c>
      <c r="AG6116">
        <v>226</v>
      </c>
      <c r="AH6116" t="s">
        <v>54</v>
      </c>
      <c r="AI6116">
        <v>625</v>
      </c>
      <c r="AJ6116">
        <v>624</v>
      </c>
      <c r="AK6116">
        <v>18</v>
      </c>
    </row>
    <row r="6117" spans="1:37" x14ac:dyDescent="0.2">
      <c r="A6117">
        <v>4</v>
      </c>
      <c r="B6117" t="s">
        <v>37</v>
      </c>
      <c r="C6117">
        <v>150</v>
      </c>
      <c r="D6117">
        <v>3000</v>
      </c>
      <c r="E6117">
        <v>185</v>
      </c>
      <c r="F6117">
        <v>0</v>
      </c>
      <c r="G6117">
        <v>0</v>
      </c>
      <c r="H6117" t="s">
        <v>33</v>
      </c>
      <c r="I6117">
        <v>1</v>
      </c>
      <c r="J6117" s="8" t="str">
        <f t="shared" si="190"/>
        <v>TNEG</v>
      </c>
      <c r="K6117">
        <v>0</v>
      </c>
      <c r="L6117" t="s">
        <v>34</v>
      </c>
      <c r="M6117">
        <v>155.401904761905</v>
      </c>
      <c r="N6117">
        <v>274.88</v>
      </c>
      <c r="O6117">
        <v>4</v>
      </c>
      <c r="P6117">
        <v>2</v>
      </c>
      <c r="Q6117">
        <v>155.401904761905</v>
      </c>
      <c r="R6117">
        <v>274.88</v>
      </c>
      <c r="S6117">
        <v>4</v>
      </c>
      <c r="T6117">
        <v>2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59.295000000000002</v>
      </c>
      <c r="AA6117">
        <v>59.295000000000002</v>
      </c>
      <c r="AB6117">
        <v>-1</v>
      </c>
      <c r="AC6117">
        <v>-1</v>
      </c>
      <c r="AD6117" s="8">
        <f t="shared" si="191"/>
        <v>1</v>
      </c>
      <c r="AE6117">
        <v>2144</v>
      </c>
      <c r="AF6117">
        <v>1327022</v>
      </c>
      <c r="AG6117">
        <v>1876</v>
      </c>
      <c r="AH6117" t="s">
        <v>54</v>
      </c>
      <c r="AI6117">
        <v>625</v>
      </c>
      <c r="AJ6117">
        <v>624</v>
      </c>
      <c r="AK6117">
        <v>18</v>
      </c>
    </row>
    <row r="6118" spans="1:37" x14ac:dyDescent="0.2">
      <c r="A6118">
        <v>4</v>
      </c>
      <c r="B6118" t="s">
        <v>37</v>
      </c>
      <c r="C6118">
        <v>150</v>
      </c>
      <c r="D6118">
        <v>3000</v>
      </c>
      <c r="E6118">
        <v>186</v>
      </c>
      <c r="F6118">
        <v>1</v>
      </c>
      <c r="G6118">
        <v>84</v>
      </c>
      <c r="H6118" t="s">
        <v>33</v>
      </c>
      <c r="I6118">
        <v>0</v>
      </c>
      <c r="J6118" s="8" t="str">
        <f t="shared" si="190"/>
        <v>MISS</v>
      </c>
      <c r="K6118">
        <v>52</v>
      </c>
      <c r="L6118">
        <v>6</v>
      </c>
      <c r="M6118">
        <v>445.01523809523798</v>
      </c>
      <c r="N6118">
        <v>47.92</v>
      </c>
      <c r="O6118">
        <v>1</v>
      </c>
      <c r="P6118">
        <v>6</v>
      </c>
      <c r="Q6118">
        <v>524.668571428571</v>
      </c>
      <c r="R6118">
        <v>516.84</v>
      </c>
      <c r="S6118">
        <v>7</v>
      </c>
      <c r="T6118">
        <v>7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42.948999999999998</v>
      </c>
      <c r="AA6118">
        <v>59.615000000000002</v>
      </c>
      <c r="AB6118">
        <v>-1</v>
      </c>
      <c r="AC6118">
        <v>-1</v>
      </c>
      <c r="AD6118" s="8">
        <f t="shared" si="191"/>
        <v>1</v>
      </c>
      <c r="AE6118">
        <v>1176</v>
      </c>
      <c r="AF6118">
        <v>1328702</v>
      </c>
      <c r="AG6118">
        <v>2387</v>
      </c>
      <c r="AH6118" t="s">
        <v>54</v>
      </c>
      <c r="AI6118">
        <v>625</v>
      </c>
      <c r="AJ6118">
        <v>624</v>
      </c>
      <c r="AK6118">
        <v>18</v>
      </c>
    </row>
    <row r="6119" spans="1:37" x14ac:dyDescent="0.2">
      <c r="A6119">
        <v>4</v>
      </c>
      <c r="B6119" t="s">
        <v>37</v>
      </c>
      <c r="C6119">
        <v>150</v>
      </c>
      <c r="D6119">
        <v>3000</v>
      </c>
      <c r="E6119">
        <v>187</v>
      </c>
      <c r="F6119">
        <v>0</v>
      </c>
      <c r="G6119">
        <v>0</v>
      </c>
      <c r="H6119" t="s">
        <v>33</v>
      </c>
      <c r="I6119">
        <v>1</v>
      </c>
      <c r="J6119" s="8" t="str">
        <f t="shared" si="190"/>
        <v>TNEG</v>
      </c>
      <c r="K6119">
        <v>0</v>
      </c>
      <c r="L6119" t="s">
        <v>34</v>
      </c>
      <c r="M6119">
        <v>543.668571428571</v>
      </c>
      <c r="N6119">
        <v>206.226666666667</v>
      </c>
      <c r="O6119">
        <v>3</v>
      </c>
      <c r="P6119">
        <v>7</v>
      </c>
      <c r="Q6119">
        <v>543.668571428571</v>
      </c>
      <c r="R6119">
        <v>206.226666666667</v>
      </c>
      <c r="S6119">
        <v>3</v>
      </c>
      <c r="T6119">
        <v>7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59.936</v>
      </c>
      <c r="AA6119">
        <v>59.936</v>
      </c>
      <c r="AB6119">
        <v>-1</v>
      </c>
      <c r="AC6119">
        <v>-1</v>
      </c>
      <c r="AD6119" s="8">
        <f t="shared" si="191"/>
        <v>1</v>
      </c>
      <c r="AE6119">
        <v>1786</v>
      </c>
      <c r="AF6119">
        <v>1330990</v>
      </c>
      <c r="AG6119">
        <v>1320</v>
      </c>
      <c r="AH6119" t="s">
        <v>54</v>
      </c>
      <c r="AI6119">
        <v>625</v>
      </c>
      <c r="AJ6119">
        <v>624</v>
      </c>
      <c r="AK6119">
        <v>18</v>
      </c>
    </row>
    <row r="6120" spans="1:37" x14ac:dyDescent="0.2">
      <c r="A6120">
        <v>4</v>
      </c>
      <c r="B6120" t="s">
        <v>37</v>
      </c>
      <c r="C6120">
        <v>150</v>
      </c>
      <c r="D6120">
        <v>3000</v>
      </c>
      <c r="E6120">
        <v>188</v>
      </c>
      <c r="F6120">
        <v>1</v>
      </c>
      <c r="G6120">
        <v>85</v>
      </c>
      <c r="H6120" t="s">
        <v>33</v>
      </c>
      <c r="I6120">
        <v>0</v>
      </c>
      <c r="J6120" s="8" t="str">
        <f t="shared" si="190"/>
        <v>MISS</v>
      </c>
      <c r="K6120">
        <v>82</v>
      </c>
      <c r="L6120">
        <v>6</v>
      </c>
      <c r="M6120">
        <v>381.36190476190501</v>
      </c>
      <c r="N6120">
        <v>46.92</v>
      </c>
      <c r="O6120">
        <v>1</v>
      </c>
      <c r="P6120">
        <v>5</v>
      </c>
      <c r="Q6120">
        <v>302.70857142857102</v>
      </c>
      <c r="R6120">
        <v>200.226666666667</v>
      </c>
      <c r="S6120">
        <v>3</v>
      </c>
      <c r="T6120">
        <v>4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33.973999999999997</v>
      </c>
      <c r="AA6120">
        <v>60.256</v>
      </c>
      <c r="AB6120">
        <v>-1</v>
      </c>
      <c r="AC6120">
        <v>-1</v>
      </c>
      <c r="AD6120" s="8">
        <f t="shared" si="191"/>
        <v>1</v>
      </c>
      <c r="AE6120">
        <v>1369</v>
      </c>
      <c r="AF6120">
        <v>1332863</v>
      </c>
      <c r="AG6120">
        <v>2336</v>
      </c>
      <c r="AH6120" t="s">
        <v>54</v>
      </c>
      <c r="AI6120">
        <v>625</v>
      </c>
      <c r="AJ6120">
        <v>624</v>
      </c>
      <c r="AK6120">
        <v>18</v>
      </c>
    </row>
    <row r="6121" spans="1:37" x14ac:dyDescent="0.2">
      <c r="A6121">
        <v>4</v>
      </c>
      <c r="B6121" t="s">
        <v>37</v>
      </c>
      <c r="C6121">
        <v>150</v>
      </c>
      <c r="D6121">
        <v>3000</v>
      </c>
      <c r="E6121">
        <v>189</v>
      </c>
      <c r="F6121">
        <v>1</v>
      </c>
      <c r="G6121">
        <v>86</v>
      </c>
      <c r="H6121" t="s">
        <v>36</v>
      </c>
      <c r="I6121">
        <v>1</v>
      </c>
      <c r="J6121" s="8" t="str">
        <f t="shared" si="190"/>
        <v xml:space="preserve">HIT </v>
      </c>
      <c r="K6121">
        <v>112</v>
      </c>
      <c r="L6121">
        <v>7</v>
      </c>
      <c r="M6121">
        <v>225.055238095238</v>
      </c>
      <c r="N6121">
        <v>357.53333333333302</v>
      </c>
      <c r="O6121">
        <v>5</v>
      </c>
      <c r="P6121">
        <v>3</v>
      </c>
      <c r="Q6121">
        <v>76.748571428571395</v>
      </c>
      <c r="R6121">
        <v>54.92</v>
      </c>
      <c r="S6121">
        <v>1</v>
      </c>
      <c r="T6121">
        <v>1</v>
      </c>
      <c r="U6121">
        <v>215.92010498046901</v>
      </c>
      <c r="V6121">
        <v>350.32985687255899</v>
      </c>
      <c r="W6121">
        <v>5</v>
      </c>
      <c r="X6121">
        <v>3</v>
      </c>
      <c r="Y6121">
        <v>326.55122000790698</v>
      </c>
      <c r="Z6121">
        <v>24.678999999999998</v>
      </c>
      <c r="AA6121">
        <v>60.576999999999998</v>
      </c>
      <c r="AB6121">
        <v>3.6989999999999998</v>
      </c>
      <c r="AC6121">
        <v>-20.98</v>
      </c>
      <c r="AD6121" s="8">
        <f t="shared" si="191"/>
        <v>20.98</v>
      </c>
      <c r="AE6121">
        <v>2048</v>
      </c>
      <c r="AF6121">
        <v>1336343</v>
      </c>
      <c r="AG6121">
        <v>415</v>
      </c>
      <c r="AH6121" t="s">
        <v>54</v>
      </c>
      <c r="AI6121">
        <v>625</v>
      </c>
      <c r="AJ6121">
        <v>624</v>
      </c>
      <c r="AK6121">
        <v>18</v>
      </c>
    </row>
    <row r="6122" spans="1:37" x14ac:dyDescent="0.2">
      <c r="A6122">
        <v>4</v>
      </c>
      <c r="B6122" t="s">
        <v>37</v>
      </c>
      <c r="C6122">
        <v>150</v>
      </c>
      <c r="D6122">
        <v>3000</v>
      </c>
      <c r="E6122">
        <v>190</v>
      </c>
      <c r="F6122">
        <v>0</v>
      </c>
      <c r="G6122">
        <v>0</v>
      </c>
      <c r="H6122" t="s">
        <v>36</v>
      </c>
      <c r="I6122">
        <v>0</v>
      </c>
      <c r="J6122" s="8" t="str">
        <f t="shared" si="190"/>
        <v>FA</v>
      </c>
      <c r="K6122">
        <v>0</v>
      </c>
      <c r="L6122" t="s">
        <v>34</v>
      </c>
      <c r="M6122">
        <v>295.70857142857102</v>
      </c>
      <c r="N6122">
        <v>351.53333333333302</v>
      </c>
      <c r="O6122">
        <v>5</v>
      </c>
      <c r="P6122">
        <v>4</v>
      </c>
      <c r="Q6122">
        <v>295.70857142857102</v>
      </c>
      <c r="R6122">
        <v>351.53333333333302</v>
      </c>
      <c r="S6122">
        <v>5</v>
      </c>
      <c r="T6122">
        <v>4</v>
      </c>
      <c r="U6122">
        <v>295.92010498046898</v>
      </c>
      <c r="V6122">
        <v>338.32985687255899</v>
      </c>
      <c r="W6122">
        <v>5</v>
      </c>
      <c r="X6122">
        <v>4</v>
      </c>
      <c r="Y6122">
        <v>13.205170846824</v>
      </c>
      <c r="Z6122">
        <v>60.896999999999998</v>
      </c>
      <c r="AA6122">
        <v>60.896999999999998</v>
      </c>
      <c r="AB6122">
        <v>2.8170000000000002</v>
      </c>
      <c r="AC6122">
        <v>-58.08</v>
      </c>
      <c r="AD6122" s="8">
        <f t="shared" si="191"/>
        <v>58.08</v>
      </c>
      <c r="AE6122">
        <v>1187</v>
      </c>
      <c r="AF6122">
        <v>1339495</v>
      </c>
      <c r="AG6122">
        <v>1260</v>
      </c>
      <c r="AH6122" t="s">
        <v>54</v>
      </c>
      <c r="AI6122">
        <v>625</v>
      </c>
      <c r="AJ6122">
        <v>624</v>
      </c>
      <c r="AK6122">
        <v>18</v>
      </c>
    </row>
    <row r="6123" spans="1:37" x14ac:dyDescent="0.2">
      <c r="A6123">
        <v>4</v>
      </c>
      <c r="B6123" t="s">
        <v>37</v>
      </c>
      <c r="C6123">
        <v>150</v>
      </c>
      <c r="D6123">
        <v>3000</v>
      </c>
      <c r="E6123">
        <v>191</v>
      </c>
      <c r="F6123">
        <v>1</v>
      </c>
      <c r="G6123">
        <v>87</v>
      </c>
      <c r="H6123" t="s">
        <v>33</v>
      </c>
      <c r="I6123">
        <v>0</v>
      </c>
      <c r="J6123" s="8" t="str">
        <f t="shared" si="190"/>
        <v>MISS</v>
      </c>
      <c r="K6123">
        <v>50</v>
      </c>
      <c r="L6123">
        <v>6</v>
      </c>
      <c r="M6123">
        <v>292.70857142857102</v>
      </c>
      <c r="N6123">
        <v>49.92</v>
      </c>
      <c r="O6123">
        <v>1</v>
      </c>
      <c r="P6123">
        <v>4</v>
      </c>
      <c r="Q6123">
        <v>459.01523809523798</v>
      </c>
      <c r="R6123">
        <v>513.84</v>
      </c>
      <c r="S6123">
        <v>7</v>
      </c>
      <c r="T6123">
        <v>6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45.192</v>
      </c>
      <c r="AA6123">
        <v>61.218000000000004</v>
      </c>
      <c r="AB6123">
        <v>-1</v>
      </c>
      <c r="AC6123">
        <v>-1</v>
      </c>
      <c r="AD6123" s="8">
        <f t="shared" si="191"/>
        <v>1</v>
      </c>
      <c r="AE6123">
        <v>1356</v>
      </c>
      <c r="AF6123">
        <v>1341855</v>
      </c>
      <c r="AG6123">
        <v>978</v>
      </c>
      <c r="AH6123" t="s">
        <v>54</v>
      </c>
      <c r="AI6123">
        <v>625</v>
      </c>
      <c r="AJ6123">
        <v>624</v>
      </c>
      <c r="AK6123">
        <v>18</v>
      </c>
    </row>
    <row r="6124" spans="1:37" x14ac:dyDescent="0.2">
      <c r="A6124">
        <v>4</v>
      </c>
      <c r="B6124" t="s">
        <v>37</v>
      </c>
      <c r="C6124">
        <v>150</v>
      </c>
      <c r="D6124">
        <v>3000</v>
      </c>
      <c r="E6124">
        <v>192</v>
      </c>
      <c r="F6124">
        <v>1</v>
      </c>
      <c r="G6124">
        <v>88</v>
      </c>
      <c r="H6124" t="s">
        <v>36</v>
      </c>
      <c r="I6124">
        <v>1</v>
      </c>
      <c r="J6124" s="8" t="str">
        <f t="shared" si="190"/>
        <v xml:space="preserve">HIT </v>
      </c>
      <c r="K6124">
        <v>7</v>
      </c>
      <c r="L6124">
        <v>3</v>
      </c>
      <c r="M6124">
        <v>302.70857142857102</v>
      </c>
      <c r="N6124">
        <v>127.573333333333</v>
      </c>
      <c r="O6124">
        <v>2</v>
      </c>
      <c r="P6124">
        <v>4</v>
      </c>
      <c r="Q6124">
        <v>155.401904761905</v>
      </c>
      <c r="R6124">
        <v>274.88</v>
      </c>
      <c r="S6124">
        <v>4</v>
      </c>
      <c r="T6124">
        <v>2</v>
      </c>
      <c r="U6124">
        <v>305.92010498046898</v>
      </c>
      <c r="V6124">
        <v>126.32985687255901</v>
      </c>
      <c r="W6124">
        <v>2</v>
      </c>
      <c r="X6124">
        <v>4</v>
      </c>
      <c r="Y6124">
        <v>211.47783245583699</v>
      </c>
      <c r="Z6124">
        <v>59.295000000000002</v>
      </c>
      <c r="AA6124">
        <v>61.537999999999997</v>
      </c>
      <c r="AB6124">
        <v>1.052</v>
      </c>
      <c r="AC6124">
        <v>-58.241999999999997</v>
      </c>
      <c r="AD6124" s="8">
        <f t="shared" si="191"/>
        <v>58.241999999999997</v>
      </c>
      <c r="AE6124">
        <v>1465</v>
      </c>
      <c r="AF6124">
        <v>1344751</v>
      </c>
      <c r="AG6124">
        <v>1876</v>
      </c>
      <c r="AH6124" t="s">
        <v>54</v>
      </c>
      <c r="AI6124">
        <v>625</v>
      </c>
      <c r="AJ6124">
        <v>624</v>
      </c>
      <c r="AK6124">
        <v>18</v>
      </c>
    </row>
    <row r="6125" spans="1:37" x14ac:dyDescent="0.2">
      <c r="A6125">
        <v>4</v>
      </c>
      <c r="B6125" t="s">
        <v>37</v>
      </c>
      <c r="C6125">
        <v>150</v>
      </c>
      <c r="D6125">
        <v>3000</v>
      </c>
      <c r="E6125">
        <v>193</v>
      </c>
      <c r="F6125">
        <v>0</v>
      </c>
      <c r="G6125">
        <v>0</v>
      </c>
      <c r="H6125" t="s">
        <v>36</v>
      </c>
      <c r="I6125">
        <v>0</v>
      </c>
      <c r="J6125" s="8" t="str">
        <f t="shared" si="190"/>
        <v>FA</v>
      </c>
      <c r="K6125">
        <v>0</v>
      </c>
      <c r="L6125" t="s">
        <v>34</v>
      </c>
      <c r="M6125">
        <v>295.70857142857102</v>
      </c>
      <c r="N6125">
        <v>351.53333333333302</v>
      </c>
      <c r="O6125">
        <v>5</v>
      </c>
      <c r="P6125">
        <v>4</v>
      </c>
      <c r="Q6125">
        <v>295.70857142857102</v>
      </c>
      <c r="R6125">
        <v>351.53333333333302</v>
      </c>
      <c r="S6125">
        <v>5</v>
      </c>
      <c r="T6125">
        <v>4</v>
      </c>
      <c r="U6125">
        <v>307.92010498046898</v>
      </c>
      <c r="V6125">
        <v>326.32985687255899</v>
      </c>
      <c r="W6125">
        <v>5</v>
      </c>
      <c r="X6125">
        <v>4</v>
      </c>
      <c r="Y6125">
        <v>28.006013236409402</v>
      </c>
      <c r="Z6125">
        <v>61.859000000000002</v>
      </c>
      <c r="AA6125">
        <v>61.859000000000002</v>
      </c>
      <c r="AB6125">
        <v>2.5230000000000001</v>
      </c>
      <c r="AC6125">
        <v>-59.335999999999999</v>
      </c>
      <c r="AD6125" s="8">
        <f t="shared" si="191"/>
        <v>59.335999999999999</v>
      </c>
      <c r="AE6125">
        <v>1326</v>
      </c>
      <c r="AF6125">
        <v>1348031</v>
      </c>
      <c r="AG6125">
        <v>1480</v>
      </c>
      <c r="AH6125" t="s">
        <v>54</v>
      </c>
      <c r="AI6125">
        <v>625</v>
      </c>
      <c r="AJ6125">
        <v>624</v>
      </c>
      <c r="AK6125">
        <v>18</v>
      </c>
    </row>
    <row r="6126" spans="1:37" x14ac:dyDescent="0.2">
      <c r="A6126">
        <v>4</v>
      </c>
      <c r="B6126" t="s">
        <v>37</v>
      </c>
      <c r="C6126">
        <v>150</v>
      </c>
      <c r="D6126">
        <v>3000</v>
      </c>
      <c r="E6126">
        <v>194</v>
      </c>
      <c r="F6126">
        <v>1</v>
      </c>
      <c r="G6126">
        <v>89</v>
      </c>
      <c r="H6126" t="s">
        <v>36</v>
      </c>
      <c r="I6126">
        <v>1</v>
      </c>
      <c r="J6126" s="8" t="str">
        <f t="shared" si="190"/>
        <v xml:space="preserve">HIT </v>
      </c>
      <c r="K6126">
        <v>12</v>
      </c>
      <c r="L6126">
        <v>4</v>
      </c>
      <c r="M6126">
        <v>524.668571428571</v>
      </c>
      <c r="N6126">
        <v>271.88</v>
      </c>
      <c r="O6126">
        <v>4</v>
      </c>
      <c r="P6126">
        <v>7</v>
      </c>
      <c r="Q6126">
        <v>460.01523809523798</v>
      </c>
      <c r="R6126">
        <v>289.88</v>
      </c>
      <c r="S6126">
        <v>4</v>
      </c>
      <c r="T6126">
        <v>6</v>
      </c>
      <c r="U6126">
        <v>533.92010498046898</v>
      </c>
      <c r="V6126">
        <v>269.32985687255899</v>
      </c>
      <c r="W6126">
        <v>4</v>
      </c>
      <c r="X6126">
        <v>7</v>
      </c>
      <c r="Y6126">
        <v>76.708785232735806</v>
      </c>
      <c r="Z6126">
        <v>58.332999999999998</v>
      </c>
      <c r="AA6126">
        <v>62.179000000000002</v>
      </c>
      <c r="AB6126">
        <v>1.494</v>
      </c>
      <c r="AC6126">
        <v>-56.84</v>
      </c>
      <c r="AD6126" s="8">
        <f t="shared" si="191"/>
        <v>56.84</v>
      </c>
      <c r="AE6126">
        <v>1054</v>
      </c>
      <c r="AF6126">
        <v>1351455</v>
      </c>
      <c r="AG6126">
        <v>2092</v>
      </c>
      <c r="AH6126" t="s">
        <v>54</v>
      </c>
      <c r="AI6126">
        <v>625</v>
      </c>
      <c r="AJ6126">
        <v>624</v>
      </c>
      <c r="AK6126">
        <v>18</v>
      </c>
    </row>
    <row r="6127" spans="1:37" x14ac:dyDescent="0.2">
      <c r="A6127">
        <v>4</v>
      </c>
      <c r="B6127" t="s">
        <v>37</v>
      </c>
      <c r="C6127">
        <v>150</v>
      </c>
      <c r="D6127">
        <v>3000</v>
      </c>
      <c r="E6127">
        <v>195</v>
      </c>
      <c r="F6127">
        <v>0</v>
      </c>
      <c r="G6127">
        <v>0</v>
      </c>
      <c r="H6127" t="s">
        <v>36</v>
      </c>
      <c r="I6127">
        <v>0</v>
      </c>
      <c r="J6127" s="8" t="str">
        <f t="shared" si="190"/>
        <v>FA</v>
      </c>
      <c r="K6127">
        <v>0</v>
      </c>
      <c r="L6127" t="s">
        <v>34</v>
      </c>
      <c r="M6127">
        <v>76.748571428571395</v>
      </c>
      <c r="N6127">
        <v>54.92</v>
      </c>
      <c r="O6127">
        <v>1</v>
      </c>
      <c r="P6127">
        <v>1</v>
      </c>
      <c r="Q6127">
        <v>76.748571428571395</v>
      </c>
      <c r="R6127">
        <v>54.92</v>
      </c>
      <c r="S6127">
        <v>1</v>
      </c>
      <c r="T6127">
        <v>1</v>
      </c>
      <c r="U6127">
        <v>103.92010498046901</v>
      </c>
      <c r="V6127">
        <v>40.329856872558601</v>
      </c>
      <c r="W6127">
        <v>1</v>
      </c>
      <c r="X6127">
        <v>1</v>
      </c>
      <c r="Y6127">
        <v>30.840955109093301</v>
      </c>
      <c r="Z6127">
        <v>62.5</v>
      </c>
      <c r="AA6127">
        <v>62.5</v>
      </c>
      <c r="AB6127">
        <v>61.198999999999998</v>
      </c>
      <c r="AC6127">
        <v>-1.3009999999999999</v>
      </c>
      <c r="AD6127" s="8">
        <f t="shared" si="191"/>
        <v>1.3009999999999999</v>
      </c>
      <c r="AE6127">
        <v>1718</v>
      </c>
      <c r="AF6127">
        <v>1355655</v>
      </c>
      <c r="AG6127">
        <v>201</v>
      </c>
      <c r="AH6127" t="s">
        <v>54</v>
      </c>
      <c r="AI6127">
        <v>625</v>
      </c>
      <c r="AJ6127">
        <v>624</v>
      </c>
      <c r="AK6127">
        <v>18</v>
      </c>
    </row>
    <row r="6128" spans="1:37" x14ac:dyDescent="0.2">
      <c r="A6128">
        <v>4</v>
      </c>
      <c r="B6128" t="s">
        <v>37</v>
      </c>
      <c r="C6128">
        <v>150</v>
      </c>
      <c r="D6128">
        <v>3000</v>
      </c>
      <c r="E6128">
        <v>196</v>
      </c>
      <c r="F6128">
        <v>0</v>
      </c>
      <c r="G6128">
        <v>0</v>
      </c>
      <c r="H6128" t="s">
        <v>36</v>
      </c>
      <c r="I6128">
        <v>0</v>
      </c>
      <c r="J6128" s="8" t="str">
        <f t="shared" si="190"/>
        <v>FA</v>
      </c>
      <c r="K6128">
        <v>0</v>
      </c>
      <c r="L6128" t="s">
        <v>34</v>
      </c>
      <c r="M6128">
        <v>61.748571428571402</v>
      </c>
      <c r="N6128">
        <v>509.84</v>
      </c>
      <c r="O6128">
        <v>7</v>
      </c>
      <c r="P6128">
        <v>1</v>
      </c>
      <c r="Q6128">
        <v>61.748571428571402</v>
      </c>
      <c r="R6128">
        <v>509.84</v>
      </c>
      <c r="S6128">
        <v>7</v>
      </c>
      <c r="T6128">
        <v>1</v>
      </c>
      <c r="U6128">
        <v>43.9201049804688</v>
      </c>
      <c r="V6128">
        <v>478.32985687255899</v>
      </c>
      <c r="W6128">
        <v>7</v>
      </c>
      <c r="X6128">
        <v>1</v>
      </c>
      <c r="Y6128">
        <v>36.2041894786082</v>
      </c>
      <c r="Z6128">
        <v>62.820999999999998</v>
      </c>
      <c r="AA6128">
        <v>62.820999999999998</v>
      </c>
      <c r="AB6128">
        <v>0.90500000000000003</v>
      </c>
      <c r="AC6128">
        <v>-61.914999999999999</v>
      </c>
      <c r="AD6128" s="8">
        <f t="shared" si="191"/>
        <v>61.914999999999999</v>
      </c>
      <c r="AE6128">
        <v>1733</v>
      </c>
      <c r="AF6128">
        <v>1360479</v>
      </c>
      <c r="AG6128">
        <v>1358</v>
      </c>
      <c r="AH6128" t="s">
        <v>54</v>
      </c>
      <c r="AI6128">
        <v>625</v>
      </c>
      <c r="AJ6128">
        <v>624</v>
      </c>
      <c r="AK6128">
        <v>18</v>
      </c>
    </row>
    <row r="6129" spans="1:37" x14ac:dyDescent="0.2">
      <c r="A6129">
        <v>4</v>
      </c>
      <c r="B6129" t="s">
        <v>37</v>
      </c>
      <c r="C6129">
        <v>150</v>
      </c>
      <c r="D6129">
        <v>3000</v>
      </c>
      <c r="E6129">
        <v>197</v>
      </c>
      <c r="F6129">
        <v>1</v>
      </c>
      <c r="G6129">
        <v>90</v>
      </c>
      <c r="H6129" t="s">
        <v>36</v>
      </c>
      <c r="I6129">
        <v>1</v>
      </c>
      <c r="J6129" s="8" t="str">
        <f t="shared" si="190"/>
        <v xml:space="preserve">HIT </v>
      </c>
      <c r="K6129">
        <v>1</v>
      </c>
      <c r="L6129">
        <v>0</v>
      </c>
      <c r="M6129">
        <v>135.401904761905</v>
      </c>
      <c r="N6129">
        <v>194.226666666667</v>
      </c>
      <c r="O6129">
        <v>3</v>
      </c>
      <c r="P6129">
        <v>2</v>
      </c>
      <c r="Q6129">
        <v>61.748571428571402</v>
      </c>
      <c r="R6129">
        <v>509.84</v>
      </c>
      <c r="S6129">
        <v>7</v>
      </c>
      <c r="T6129">
        <v>1</v>
      </c>
      <c r="U6129">
        <v>124.92010498046901</v>
      </c>
      <c r="V6129">
        <v>171.32985687255899</v>
      </c>
      <c r="W6129">
        <v>3</v>
      </c>
      <c r="X6129">
        <v>2</v>
      </c>
      <c r="Y6129">
        <v>344.35411955058601</v>
      </c>
      <c r="Z6129">
        <v>62.820999999999998</v>
      </c>
      <c r="AA6129">
        <v>63.140999999999998</v>
      </c>
      <c r="AB6129">
        <v>0.75800000000000001</v>
      </c>
      <c r="AC6129">
        <v>-62.061999999999998</v>
      </c>
      <c r="AD6129" s="8">
        <f t="shared" si="191"/>
        <v>62.061999999999998</v>
      </c>
      <c r="AE6129">
        <v>5430</v>
      </c>
      <c r="AF6129">
        <v>1368296</v>
      </c>
      <c r="AG6129">
        <v>1358</v>
      </c>
      <c r="AH6129" t="s">
        <v>54</v>
      </c>
      <c r="AI6129">
        <v>625</v>
      </c>
      <c r="AJ6129">
        <v>624</v>
      </c>
      <c r="AK6129">
        <v>18</v>
      </c>
    </row>
    <row r="6130" spans="1:37" x14ac:dyDescent="0.2">
      <c r="A6130">
        <v>4</v>
      </c>
      <c r="B6130" t="s">
        <v>37</v>
      </c>
      <c r="C6130">
        <v>150</v>
      </c>
      <c r="D6130">
        <v>3000</v>
      </c>
      <c r="E6130">
        <v>198</v>
      </c>
      <c r="F6130">
        <v>0</v>
      </c>
      <c r="G6130">
        <v>0</v>
      </c>
      <c r="H6130" t="s">
        <v>36</v>
      </c>
      <c r="I6130">
        <v>0</v>
      </c>
      <c r="J6130" s="8" t="str">
        <f t="shared" si="190"/>
        <v>FA</v>
      </c>
      <c r="K6130">
        <v>0</v>
      </c>
      <c r="L6130" t="s">
        <v>34</v>
      </c>
      <c r="M6130">
        <v>73.748571428571395</v>
      </c>
      <c r="N6130">
        <v>356.53333333333302</v>
      </c>
      <c r="O6130">
        <v>5</v>
      </c>
      <c r="P6130">
        <v>1</v>
      </c>
      <c r="Q6130">
        <v>73.748571428571395</v>
      </c>
      <c r="R6130">
        <v>356.53333333333302</v>
      </c>
      <c r="S6130">
        <v>5</v>
      </c>
      <c r="T6130">
        <v>1</v>
      </c>
      <c r="U6130">
        <v>55.9201049804688</v>
      </c>
      <c r="V6130">
        <v>357.32985687255899</v>
      </c>
      <c r="W6130">
        <v>5</v>
      </c>
      <c r="X6130">
        <v>1</v>
      </c>
      <c r="Y6130">
        <v>17.8462507446148</v>
      </c>
      <c r="Z6130">
        <v>63.462000000000003</v>
      </c>
      <c r="AA6130">
        <v>63.462000000000003</v>
      </c>
      <c r="AB6130">
        <v>61.347000000000001</v>
      </c>
      <c r="AC6130">
        <v>-2.1150000000000002</v>
      </c>
      <c r="AD6130" s="8">
        <f t="shared" si="191"/>
        <v>2.1150000000000002</v>
      </c>
      <c r="AE6130">
        <v>1613</v>
      </c>
      <c r="AF6130">
        <v>1375152</v>
      </c>
      <c r="AG6130">
        <v>822</v>
      </c>
      <c r="AH6130" t="s">
        <v>54</v>
      </c>
      <c r="AI6130">
        <v>625</v>
      </c>
      <c r="AJ6130">
        <v>624</v>
      </c>
      <c r="AK6130">
        <v>18</v>
      </c>
    </row>
    <row r="6131" spans="1:37" x14ac:dyDescent="0.2">
      <c r="A6131">
        <v>4</v>
      </c>
      <c r="B6131" t="s">
        <v>37</v>
      </c>
      <c r="C6131">
        <v>150</v>
      </c>
      <c r="D6131">
        <v>3000</v>
      </c>
      <c r="E6131">
        <v>199</v>
      </c>
      <c r="F6131">
        <v>1</v>
      </c>
      <c r="G6131">
        <v>91</v>
      </c>
      <c r="H6131" t="s">
        <v>36</v>
      </c>
      <c r="I6131">
        <v>1</v>
      </c>
      <c r="J6131" s="8" t="str">
        <f t="shared" si="190"/>
        <v xml:space="preserve">HIT </v>
      </c>
      <c r="K6131">
        <v>76</v>
      </c>
      <c r="L6131">
        <v>6</v>
      </c>
      <c r="M6131">
        <v>538.668571428571</v>
      </c>
      <c r="N6131">
        <v>53.92</v>
      </c>
      <c r="O6131">
        <v>1</v>
      </c>
      <c r="P6131">
        <v>7</v>
      </c>
      <c r="Q6131">
        <v>73.748571428571395</v>
      </c>
      <c r="R6131">
        <v>356.53333333333302</v>
      </c>
      <c r="S6131">
        <v>5</v>
      </c>
      <c r="T6131">
        <v>1</v>
      </c>
      <c r="U6131">
        <v>553.92010498046898</v>
      </c>
      <c r="V6131">
        <v>45.329856872558601</v>
      </c>
      <c r="W6131">
        <v>1</v>
      </c>
      <c r="X6131">
        <v>7</v>
      </c>
      <c r="Y6131">
        <v>572.19953285095596</v>
      </c>
      <c r="Z6131">
        <v>39.423000000000002</v>
      </c>
      <c r="AA6131">
        <v>63.781999999999996</v>
      </c>
      <c r="AB6131">
        <v>1.9350000000000001</v>
      </c>
      <c r="AC6131">
        <v>-37.488</v>
      </c>
      <c r="AD6131" s="8">
        <f t="shared" si="191"/>
        <v>37.488</v>
      </c>
      <c r="AE6131">
        <v>1621</v>
      </c>
      <c r="AF6131">
        <v>1379608</v>
      </c>
      <c r="AG6131">
        <v>2273</v>
      </c>
      <c r="AH6131" t="s">
        <v>54</v>
      </c>
      <c r="AI6131">
        <v>625</v>
      </c>
      <c r="AJ6131">
        <v>624</v>
      </c>
      <c r="AK6131">
        <v>18</v>
      </c>
    </row>
    <row r="6132" spans="1:37" x14ac:dyDescent="0.2">
      <c r="A6132">
        <v>4</v>
      </c>
      <c r="B6132" t="s">
        <v>37</v>
      </c>
      <c r="C6132">
        <v>150</v>
      </c>
      <c r="D6132">
        <v>3000</v>
      </c>
      <c r="E6132">
        <v>200</v>
      </c>
      <c r="F6132">
        <v>1</v>
      </c>
      <c r="G6132">
        <v>92</v>
      </c>
      <c r="H6132" t="s">
        <v>36</v>
      </c>
      <c r="I6132">
        <v>1</v>
      </c>
      <c r="J6132" s="8" t="str">
        <f t="shared" si="190"/>
        <v xml:space="preserve">HIT </v>
      </c>
      <c r="K6132">
        <v>2</v>
      </c>
      <c r="L6132">
        <v>1</v>
      </c>
      <c r="M6132">
        <v>73.748571428571395</v>
      </c>
      <c r="N6132">
        <v>356.53333333333302</v>
      </c>
      <c r="O6132">
        <v>5</v>
      </c>
      <c r="P6132">
        <v>1</v>
      </c>
      <c r="Q6132">
        <v>73.748571428571395</v>
      </c>
      <c r="R6132">
        <v>356.53333333333302</v>
      </c>
      <c r="S6132">
        <v>5</v>
      </c>
      <c r="T6132">
        <v>1</v>
      </c>
      <c r="U6132">
        <v>63.9201049804688</v>
      </c>
      <c r="V6132">
        <v>361.32985687255899</v>
      </c>
      <c r="W6132">
        <v>5</v>
      </c>
      <c r="X6132">
        <v>1</v>
      </c>
      <c r="Y6132">
        <v>10.9364249544274</v>
      </c>
      <c r="Z6132">
        <v>63.462000000000003</v>
      </c>
      <c r="AA6132">
        <v>64.102999999999994</v>
      </c>
      <c r="AB6132">
        <v>2.3759999999999999</v>
      </c>
      <c r="AC6132">
        <v>-61.085999999999999</v>
      </c>
      <c r="AD6132" s="8">
        <f t="shared" si="191"/>
        <v>61.085999999999999</v>
      </c>
      <c r="AE6132">
        <v>2262</v>
      </c>
      <c r="AF6132">
        <v>1383943</v>
      </c>
      <c r="AG6132">
        <v>822</v>
      </c>
      <c r="AH6132" t="s">
        <v>54</v>
      </c>
      <c r="AI6132">
        <v>625</v>
      </c>
      <c r="AJ6132">
        <v>624</v>
      </c>
      <c r="AK6132">
        <v>18</v>
      </c>
    </row>
    <row r="6133" spans="1:37" x14ac:dyDescent="0.2">
      <c r="A6133">
        <v>4</v>
      </c>
      <c r="B6133" t="s">
        <v>37</v>
      </c>
      <c r="C6133">
        <v>150</v>
      </c>
      <c r="D6133">
        <v>3000</v>
      </c>
      <c r="E6133">
        <v>201</v>
      </c>
      <c r="F6133">
        <v>0</v>
      </c>
      <c r="G6133">
        <v>0</v>
      </c>
      <c r="H6133" t="s">
        <v>33</v>
      </c>
      <c r="I6133">
        <v>1</v>
      </c>
      <c r="J6133" s="8" t="str">
        <f t="shared" si="190"/>
        <v>TNEG</v>
      </c>
      <c r="K6133">
        <v>0</v>
      </c>
      <c r="L6133" t="s">
        <v>34</v>
      </c>
      <c r="M6133">
        <v>466.01523809523798</v>
      </c>
      <c r="N6133">
        <v>118.573333333333</v>
      </c>
      <c r="O6133">
        <v>2</v>
      </c>
      <c r="P6133">
        <v>6</v>
      </c>
      <c r="Q6133">
        <v>466.01523809523798</v>
      </c>
      <c r="R6133">
        <v>118.573333333333</v>
      </c>
      <c r="S6133">
        <v>2</v>
      </c>
      <c r="T6133">
        <v>6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64.423000000000002</v>
      </c>
      <c r="AA6133">
        <v>64.423000000000002</v>
      </c>
      <c r="AB6133">
        <v>-1</v>
      </c>
      <c r="AC6133">
        <v>-1</v>
      </c>
      <c r="AD6133" s="8">
        <f t="shared" si="191"/>
        <v>1</v>
      </c>
      <c r="AE6133">
        <v>1909</v>
      </c>
      <c r="AF6133">
        <v>1386855</v>
      </c>
      <c r="AG6133">
        <v>1101</v>
      </c>
      <c r="AH6133" t="s">
        <v>54</v>
      </c>
      <c r="AI6133">
        <v>625</v>
      </c>
      <c r="AJ6133">
        <v>624</v>
      </c>
      <c r="AK6133">
        <v>18</v>
      </c>
    </row>
    <row r="6134" spans="1:37" x14ac:dyDescent="0.2">
      <c r="A6134">
        <v>4</v>
      </c>
      <c r="B6134" t="s">
        <v>37</v>
      </c>
      <c r="C6134">
        <v>150</v>
      </c>
      <c r="D6134">
        <v>3000</v>
      </c>
      <c r="E6134">
        <v>202</v>
      </c>
      <c r="F6134">
        <v>0</v>
      </c>
      <c r="G6134">
        <v>0</v>
      </c>
      <c r="H6134" t="s">
        <v>33</v>
      </c>
      <c r="I6134">
        <v>1</v>
      </c>
      <c r="J6134" s="8" t="str">
        <f t="shared" si="190"/>
        <v>TNEG</v>
      </c>
      <c r="K6134">
        <v>0</v>
      </c>
      <c r="L6134" t="s">
        <v>34</v>
      </c>
      <c r="M6134">
        <v>135.401904761905</v>
      </c>
      <c r="N6134">
        <v>42.92</v>
      </c>
      <c r="O6134">
        <v>1</v>
      </c>
      <c r="P6134">
        <v>2</v>
      </c>
      <c r="Q6134">
        <v>135.401904761905</v>
      </c>
      <c r="R6134">
        <v>42.92</v>
      </c>
      <c r="S6134">
        <v>1</v>
      </c>
      <c r="T6134">
        <v>2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64.744</v>
      </c>
      <c r="AA6134">
        <v>64.744</v>
      </c>
      <c r="AB6134">
        <v>-1</v>
      </c>
      <c r="AC6134">
        <v>-1</v>
      </c>
      <c r="AD6134" s="8">
        <f t="shared" si="191"/>
        <v>1</v>
      </c>
      <c r="AE6134">
        <v>1177</v>
      </c>
      <c r="AF6134">
        <v>1388535</v>
      </c>
      <c r="AG6134">
        <v>854</v>
      </c>
      <c r="AH6134" t="s">
        <v>54</v>
      </c>
      <c r="AI6134">
        <v>625</v>
      </c>
      <c r="AJ6134">
        <v>624</v>
      </c>
      <c r="AK6134">
        <v>18</v>
      </c>
    </row>
    <row r="6135" spans="1:37" x14ac:dyDescent="0.2">
      <c r="A6135">
        <v>4</v>
      </c>
      <c r="B6135" t="s">
        <v>37</v>
      </c>
      <c r="C6135">
        <v>150</v>
      </c>
      <c r="D6135">
        <v>3000</v>
      </c>
      <c r="E6135">
        <v>203</v>
      </c>
      <c r="F6135">
        <v>0</v>
      </c>
      <c r="G6135">
        <v>0</v>
      </c>
      <c r="H6135" t="s">
        <v>33</v>
      </c>
      <c r="I6135">
        <v>1</v>
      </c>
      <c r="J6135" s="8" t="str">
        <f t="shared" si="190"/>
        <v>TNEG</v>
      </c>
      <c r="K6135">
        <v>0</v>
      </c>
      <c r="L6135" t="s">
        <v>34</v>
      </c>
      <c r="M6135">
        <v>371.36190476190501</v>
      </c>
      <c r="N6135">
        <v>372.53333333333302</v>
      </c>
      <c r="O6135">
        <v>5</v>
      </c>
      <c r="P6135">
        <v>5</v>
      </c>
      <c r="Q6135">
        <v>371.36190476190501</v>
      </c>
      <c r="R6135">
        <v>372.53333333333302</v>
      </c>
      <c r="S6135">
        <v>5</v>
      </c>
      <c r="T6135">
        <v>5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65.063999999999993</v>
      </c>
      <c r="AA6135">
        <v>65.063999999999993</v>
      </c>
      <c r="AB6135">
        <v>-1</v>
      </c>
      <c r="AC6135">
        <v>-1</v>
      </c>
      <c r="AD6135" s="8">
        <f t="shared" si="191"/>
        <v>1</v>
      </c>
      <c r="AE6135">
        <v>959</v>
      </c>
      <c r="AF6135">
        <v>1389997</v>
      </c>
      <c r="AG6135">
        <v>63</v>
      </c>
      <c r="AH6135" t="s">
        <v>54</v>
      </c>
      <c r="AI6135">
        <v>625</v>
      </c>
      <c r="AJ6135">
        <v>624</v>
      </c>
      <c r="AK6135">
        <v>18</v>
      </c>
    </row>
    <row r="6136" spans="1:37" x14ac:dyDescent="0.2">
      <c r="A6136">
        <v>4</v>
      </c>
      <c r="B6136" t="s">
        <v>37</v>
      </c>
      <c r="C6136">
        <v>150</v>
      </c>
      <c r="D6136">
        <v>3000</v>
      </c>
      <c r="E6136">
        <v>204</v>
      </c>
      <c r="F6136">
        <v>0</v>
      </c>
      <c r="G6136">
        <v>0</v>
      </c>
      <c r="H6136" t="s">
        <v>33</v>
      </c>
      <c r="I6136">
        <v>1</v>
      </c>
      <c r="J6136" s="8" t="str">
        <f t="shared" si="190"/>
        <v>TNEG</v>
      </c>
      <c r="K6136">
        <v>0</v>
      </c>
      <c r="L6136" t="s">
        <v>34</v>
      </c>
      <c r="M6136">
        <v>135.401904761905</v>
      </c>
      <c r="N6136">
        <v>194.226666666667</v>
      </c>
      <c r="O6136">
        <v>3</v>
      </c>
      <c r="P6136">
        <v>2</v>
      </c>
      <c r="Q6136">
        <v>135.401904761905</v>
      </c>
      <c r="R6136">
        <v>194.226666666667</v>
      </c>
      <c r="S6136">
        <v>3</v>
      </c>
      <c r="T6136">
        <v>2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65.385000000000005</v>
      </c>
      <c r="AA6136">
        <v>65.385000000000005</v>
      </c>
      <c r="AB6136">
        <v>-1</v>
      </c>
      <c r="AC6136">
        <v>-1</v>
      </c>
      <c r="AD6136" s="8">
        <f t="shared" si="191"/>
        <v>1</v>
      </c>
      <c r="AE6136">
        <v>880</v>
      </c>
      <c r="AF6136">
        <v>1391383</v>
      </c>
      <c r="AG6136">
        <v>254</v>
      </c>
      <c r="AH6136" t="s">
        <v>54</v>
      </c>
      <c r="AI6136">
        <v>625</v>
      </c>
      <c r="AJ6136">
        <v>624</v>
      </c>
      <c r="AK6136">
        <v>18</v>
      </c>
    </row>
    <row r="6137" spans="1:37" x14ac:dyDescent="0.2">
      <c r="A6137">
        <v>4</v>
      </c>
      <c r="B6137" t="s">
        <v>37</v>
      </c>
      <c r="C6137">
        <v>150</v>
      </c>
      <c r="D6137">
        <v>3000</v>
      </c>
      <c r="E6137">
        <v>205</v>
      </c>
      <c r="F6137">
        <v>1</v>
      </c>
      <c r="G6137">
        <v>93</v>
      </c>
      <c r="H6137" t="s">
        <v>33</v>
      </c>
      <c r="I6137">
        <v>0</v>
      </c>
      <c r="J6137" s="8" t="str">
        <f t="shared" si="190"/>
        <v>MISS</v>
      </c>
      <c r="K6137">
        <v>24</v>
      </c>
      <c r="L6137">
        <v>5</v>
      </c>
      <c r="M6137">
        <v>231.055238095238</v>
      </c>
      <c r="N6137">
        <v>49.92</v>
      </c>
      <c r="O6137">
        <v>1</v>
      </c>
      <c r="P6137">
        <v>3</v>
      </c>
      <c r="Q6137">
        <v>135.401904761905</v>
      </c>
      <c r="R6137">
        <v>42.92</v>
      </c>
      <c r="S6137">
        <v>1</v>
      </c>
      <c r="T6137">
        <v>2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58.012999999999998</v>
      </c>
      <c r="AA6137">
        <v>65.704999999999998</v>
      </c>
      <c r="AB6137">
        <v>-1</v>
      </c>
      <c r="AC6137">
        <v>-1</v>
      </c>
      <c r="AD6137" s="8">
        <f t="shared" si="191"/>
        <v>1</v>
      </c>
      <c r="AE6137">
        <v>954</v>
      </c>
      <c r="AF6137">
        <v>1392840</v>
      </c>
      <c r="AG6137">
        <v>190</v>
      </c>
      <c r="AH6137" t="s">
        <v>54</v>
      </c>
      <c r="AI6137">
        <v>625</v>
      </c>
      <c r="AJ6137">
        <v>624</v>
      </c>
      <c r="AK6137">
        <v>18</v>
      </c>
    </row>
    <row r="6138" spans="1:37" x14ac:dyDescent="0.2">
      <c r="A6138">
        <v>4</v>
      </c>
      <c r="B6138" t="s">
        <v>37</v>
      </c>
      <c r="C6138">
        <v>150</v>
      </c>
      <c r="D6138">
        <v>3000</v>
      </c>
      <c r="E6138">
        <v>206</v>
      </c>
      <c r="F6138">
        <v>0</v>
      </c>
      <c r="G6138">
        <v>0</v>
      </c>
      <c r="H6138" t="s">
        <v>33</v>
      </c>
      <c r="I6138">
        <v>1</v>
      </c>
      <c r="J6138" s="8" t="str">
        <f t="shared" si="190"/>
        <v>TNEG</v>
      </c>
      <c r="K6138">
        <v>0</v>
      </c>
      <c r="L6138" t="s">
        <v>34</v>
      </c>
      <c r="M6138">
        <v>385.36190476190501</v>
      </c>
      <c r="N6138">
        <v>430.18666666666701</v>
      </c>
      <c r="O6138">
        <v>6</v>
      </c>
      <c r="P6138">
        <v>5</v>
      </c>
      <c r="Q6138">
        <v>385.36190476190501</v>
      </c>
      <c r="R6138">
        <v>430.18666666666701</v>
      </c>
      <c r="S6138">
        <v>6</v>
      </c>
      <c r="T6138">
        <v>5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66.025999999999996</v>
      </c>
      <c r="AA6138">
        <v>66.025999999999996</v>
      </c>
      <c r="AB6138">
        <v>-1</v>
      </c>
      <c r="AC6138">
        <v>-1</v>
      </c>
      <c r="AD6138" s="8">
        <f t="shared" si="191"/>
        <v>1</v>
      </c>
      <c r="AE6138">
        <v>872</v>
      </c>
      <c r="AF6138">
        <v>1394215</v>
      </c>
      <c r="AG6138">
        <v>2128</v>
      </c>
      <c r="AH6138" t="s">
        <v>54</v>
      </c>
      <c r="AI6138">
        <v>625</v>
      </c>
      <c r="AJ6138">
        <v>624</v>
      </c>
      <c r="AK6138">
        <v>18</v>
      </c>
    </row>
    <row r="6139" spans="1:37" x14ac:dyDescent="0.2">
      <c r="A6139">
        <v>4</v>
      </c>
      <c r="B6139" t="s">
        <v>37</v>
      </c>
      <c r="C6139">
        <v>150</v>
      </c>
      <c r="D6139">
        <v>3000</v>
      </c>
      <c r="E6139">
        <v>207</v>
      </c>
      <c r="F6139">
        <v>0</v>
      </c>
      <c r="G6139">
        <v>0</v>
      </c>
      <c r="H6139" t="s">
        <v>33</v>
      </c>
      <c r="I6139">
        <v>1</v>
      </c>
      <c r="J6139" s="8" t="str">
        <f t="shared" si="190"/>
        <v>TNEG</v>
      </c>
      <c r="K6139">
        <v>0</v>
      </c>
      <c r="L6139" t="s">
        <v>34</v>
      </c>
      <c r="M6139">
        <v>381.36190476190501</v>
      </c>
      <c r="N6139">
        <v>46.92</v>
      </c>
      <c r="O6139">
        <v>1</v>
      </c>
      <c r="P6139">
        <v>5</v>
      </c>
      <c r="Q6139">
        <v>381.36190476190501</v>
      </c>
      <c r="R6139">
        <v>46.92</v>
      </c>
      <c r="S6139">
        <v>1</v>
      </c>
      <c r="T6139">
        <v>5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66.346000000000004</v>
      </c>
      <c r="AA6139">
        <v>66.346000000000004</v>
      </c>
      <c r="AB6139">
        <v>-1</v>
      </c>
      <c r="AC6139">
        <v>-1</v>
      </c>
      <c r="AD6139" s="8">
        <f t="shared" si="191"/>
        <v>1</v>
      </c>
      <c r="AE6139">
        <v>73</v>
      </c>
      <c r="AF6139">
        <v>1394792</v>
      </c>
      <c r="AG6139">
        <v>2304</v>
      </c>
      <c r="AH6139" t="s">
        <v>54</v>
      </c>
      <c r="AI6139">
        <v>625</v>
      </c>
      <c r="AJ6139">
        <v>624</v>
      </c>
      <c r="AK6139">
        <v>18</v>
      </c>
    </row>
    <row r="6140" spans="1:37" x14ac:dyDescent="0.2">
      <c r="A6140">
        <v>4</v>
      </c>
      <c r="B6140" t="s">
        <v>37</v>
      </c>
      <c r="C6140">
        <v>150</v>
      </c>
      <c r="D6140">
        <v>3000</v>
      </c>
      <c r="E6140">
        <v>208</v>
      </c>
      <c r="F6140">
        <v>0</v>
      </c>
      <c r="G6140">
        <v>0</v>
      </c>
      <c r="H6140" t="s">
        <v>33</v>
      </c>
      <c r="I6140">
        <v>1</v>
      </c>
      <c r="J6140" s="8" t="str">
        <f t="shared" si="190"/>
        <v>TNEG</v>
      </c>
      <c r="K6140">
        <v>0</v>
      </c>
      <c r="L6140" t="s">
        <v>34</v>
      </c>
      <c r="M6140">
        <v>540.668571428571</v>
      </c>
      <c r="N6140">
        <v>352.53333333333302</v>
      </c>
      <c r="O6140">
        <v>5</v>
      </c>
      <c r="P6140">
        <v>7</v>
      </c>
      <c r="Q6140">
        <v>540.668571428571</v>
      </c>
      <c r="R6140">
        <v>352.53333333333302</v>
      </c>
      <c r="S6140">
        <v>5</v>
      </c>
      <c r="T6140">
        <v>7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66.667000000000002</v>
      </c>
      <c r="AA6140">
        <v>66.667000000000002</v>
      </c>
      <c r="AB6140">
        <v>-1</v>
      </c>
      <c r="AC6140">
        <v>-1</v>
      </c>
      <c r="AD6140" s="8">
        <f t="shared" si="191"/>
        <v>1</v>
      </c>
      <c r="AE6140">
        <v>176</v>
      </c>
      <c r="AF6140">
        <v>1395471</v>
      </c>
      <c r="AG6140">
        <v>1958</v>
      </c>
      <c r="AH6140" t="s">
        <v>54</v>
      </c>
      <c r="AI6140">
        <v>625</v>
      </c>
      <c r="AJ6140">
        <v>624</v>
      </c>
      <c r="AK6140">
        <v>18</v>
      </c>
    </row>
    <row r="6141" spans="1:37" x14ac:dyDescent="0.2">
      <c r="A6141">
        <v>4</v>
      </c>
      <c r="B6141" t="s">
        <v>37</v>
      </c>
      <c r="C6141">
        <v>150</v>
      </c>
      <c r="D6141">
        <v>3000</v>
      </c>
      <c r="E6141">
        <v>209</v>
      </c>
      <c r="F6141">
        <v>0</v>
      </c>
      <c r="G6141">
        <v>0</v>
      </c>
      <c r="H6141" t="s">
        <v>33</v>
      </c>
      <c r="I6141">
        <v>1</v>
      </c>
      <c r="J6141" s="8" t="str">
        <f t="shared" si="190"/>
        <v>TNEG</v>
      </c>
      <c r="K6141">
        <v>0</v>
      </c>
      <c r="L6141" t="s">
        <v>34</v>
      </c>
      <c r="M6141">
        <v>524.668571428571</v>
      </c>
      <c r="N6141">
        <v>516.84</v>
      </c>
      <c r="O6141">
        <v>7</v>
      </c>
      <c r="P6141">
        <v>7</v>
      </c>
      <c r="Q6141">
        <v>524.668571428571</v>
      </c>
      <c r="R6141">
        <v>516.84</v>
      </c>
      <c r="S6141">
        <v>7</v>
      </c>
      <c r="T6141">
        <v>7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66.986999999999995</v>
      </c>
      <c r="AA6141">
        <v>66.986999999999995</v>
      </c>
      <c r="AB6141">
        <v>-1</v>
      </c>
      <c r="AC6141">
        <v>-1</v>
      </c>
      <c r="AD6141" s="8">
        <f t="shared" si="191"/>
        <v>1</v>
      </c>
      <c r="AE6141">
        <v>33</v>
      </c>
      <c r="AF6141">
        <v>1396008</v>
      </c>
      <c r="AG6141">
        <v>869</v>
      </c>
      <c r="AH6141" t="s">
        <v>54</v>
      </c>
      <c r="AI6141">
        <v>625</v>
      </c>
      <c r="AJ6141">
        <v>624</v>
      </c>
      <c r="AK6141">
        <v>18</v>
      </c>
    </row>
    <row r="6142" spans="1:37" x14ac:dyDescent="0.2">
      <c r="A6142">
        <v>4</v>
      </c>
      <c r="B6142" t="s">
        <v>37</v>
      </c>
      <c r="C6142">
        <v>150</v>
      </c>
      <c r="D6142">
        <v>3000</v>
      </c>
      <c r="E6142">
        <v>210</v>
      </c>
      <c r="F6142">
        <v>1</v>
      </c>
      <c r="G6142">
        <v>94</v>
      </c>
      <c r="H6142" t="s">
        <v>33</v>
      </c>
      <c r="I6142">
        <v>0</v>
      </c>
      <c r="J6142" s="8" t="str">
        <f t="shared" si="190"/>
        <v>MISS</v>
      </c>
      <c r="K6142">
        <v>103</v>
      </c>
      <c r="L6142">
        <v>7</v>
      </c>
      <c r="M6142">
        <v>459.01523809523798</v>
      </c>
      <c r="N6142">
        <v>513.84</v>
      </c>
      <c r="O6142">
        <v>7</v>
      </c>
      <c r="P6142">
        <v>6</v>
      </c>
      <c r="Q6142">
        <v>211.055238095238</v>
      </c>
      <c r="R6142">
        <v>132.57333333333301</v>
      </c>
      <c r="S6142">
        <v>2</v>
      </c>
      <c r="T6142">
        <v>3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34.295000000000002</v>
      </c>
      <c r="AA6142">
        <v>67.308000000000007</v>
      </c>
      <c r="AB6142">
        <v>-1</v>
      </c>
      <c r="AC6142">
        <v>-1</v>
      </c>
      <c r="AD6142" s="8">
        <f t="shared" si="191"/>
        <v>1</v>
      </c>
      <c r="AE6142">
        <v>72</v>
      </c>
      <c r="AF6142">
        <v>1396584</v>
      </c>
      <c r="AG6142">
        <v>50</v>
      </c>
      <c r="AH6142" t="s">
        <v>54</v>
      </c>
      <c r="AI6142">
        <v>625</v>
      </c>
      <c r="AJ6142">
        <v>624</v>
      </c>
      <c r="AK6142">
        <v>18</v>
      </c>
    </row>
    <row r="6143" spans="1:37" x14ac:dyDescent="0.2">
      <c r="A6143">
        <v>4</v>
      </c>
      <c r="B6143" t="s">
        <v>37</v>
      </c>
      <c r="C6143">
        <v>150</v>
      </c>
      <c r="D6143">
        <v>3000</v>
      </c>
      <c r="E6143">
        <v>211</v>
      </c>
      <c r="F6143">
        <v>0</v>
      </c>
      <c r="G6143">
        <v>0</v>
      </c>
      <c r="H6143" t="s">
        <v>33</v>
      </c>
      <c r="I6143">
        <v>1</v>
      </c>
      <c r="J6143" s="8" t="str">
        <f t="shared" si="190"/>
        <v>TNEG</v>
      </c>
      <c r="K6143">
        <v>0</v>
      </c>
      <c r="L6143" t="s">
        <v>34</v>
      </c>
      <c r="M6143">
        <v>456.01523809523798</v>
      </c>
      <c r="N6143">
        <v>214.226666666667</v>
      </c>
      <c r="O6143">
        <v>3</v>
      </c>
      <c r="P6143">
        <v>6</v>
      </c>
      <c r="Q6143">
        <v>456.01523809523798</v>
      </c>
      <c r="R6143">
        <v>214.226666666667</v>
      </c>
      <c r="S6143">
        <v>3</v>
      </c>
      <c r="T6143">
        <v>6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67.628</v>
      </c>
      <c r="AA6143">
        <v>67.628</v>
      </c>
      <c r="AB6143">
        <v>-1</v>
      </c>
      <c r="AC6143">
        <v>-1</v>
      </c>
      <c r="AD6143" s="8">
        <f t="shared" si="191"/>
        <v>1</v>
      </c>
      <c r="AE6143">
        <v>50</v>
      </c>
      <c r="AF6143">
        <v>1397135</v>
      </c>
      <c r="AG6143">
        <v>156</v>
      </c>
      <c r="AH6143" t="s">
        <v>54</v>
      </c>
      <c r="AI6143">
        <v>625</v>
      </c>
      <c r="AJ6143">
        <v>624</v>
      </c>
      <c r="AK6143">
        <v>18</v>
      </c>
    </row>
    <row r="6144" spans="1:37" x14ac:dyDescent="0.2">
      <c r="A6144">
        <v>4</v>
      </c>
      <c r="B6144" t="s">
        <v>37</v>
      </c>
      <c r="C6144">
        <v>150</v>
      </c>
      <c r="D6144">
        <v>3000</v>
      </c>
      <c r="E6144">
        <v>212</v>
      </c>
      <c r="F6144">
        <v>1</v>
      </c>
      <c r="G6144">
        <v>95</v>
      </c>
      <c r="H6144" t="s">
        <v>33</v>
      </c>
      <c r="I6144">
        <v>0</v>
      </c>
      <c r="J6144" s="8" t="str">
        <f t="shared" si="190"/>
        <v>MISS</v>
      </c>
      <c r="K6144">
        <v>4</v>
      </c>
      <c r="L6144">
        <v>2</v>
      </c>
      <c r="M6144">
        <v>153.401904761905</v>
      </c>
      <c r="N6144">
        <v>116.573333333333</v>
      </c>
      <c r="O6144">
        <v>2</v>
      </c>
      <c r="P6144">
        <v>2</v>
      </c>
      <c r="Q6144">
        <v>540.668571428571</v>
      </c>
      <c r="R6144">
        <v>352.53333333333302</v>
      </c>
      <c r="S6144">
        <v>5</v>
      </c>
      <c r="T6144">
        <v>7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66.667000000000002</v>
      </c>
      <c r="AA6144">
        <v>67.948999999999998</v>
      </c>
      <c r="AB6144">
        <v>-1</v>
      </c>
      <c r="AC6144">
        <v>-1</v>
      </c>
      <c r="AD6144" s="8">
        <f t="shared" si="191"/>
        <v>1</v>
      </c>
      <c r="AE6144">
        <v>73</v>
      </c>
      <c r="AF6144">
        <v>1397711</v>
      </c>
      <c r="AG6144">
        <v>1958</v>
      </c>
      <c r="AH6144" t="s">
        <v>54</v>
      </c>
      <c r="AI6144">
        <v>625</v>
      </c>
      <c r="AJ6144">
        <v>624</v>
      </c>
      <c r="AK6144">
        <v>18</v>
      </c>
    </row>
    <row r="6145" spans="1:37" x14ac:dyDescent="0.2">
      <c r="A6145">
        <v>4</v>
      </c>
      <c r="B6145" t="s">
        <v>37</v>
      </c>
      <c r="C6145">
        <v>150</v>
      </c>
      <c r="D6145">
        <v>3000</v>
      </c>
      <c r="E6145">
        <v>213</v>
      </c>
      <c r="F6145">
        <v>0</v>
      </c>
      <c r="G6145">
        <v>0</v>
      </c>
      <c r="H6145" t="s">
        <v>33</v>
      </c>
      <c r="I6145">
        <v>1</v>
      </c>
      <c r="J6145" s="8" t="str">
        <f t="shared" si="190"/>
        <v>TNEG</v>
      </c>
      <c r="K6145">
        <v>0</v>
      </c>
      <c r="L6145" t="s">
        <v>34</v>
      </c>
      <c r="M6145">
        <v>135.401904761905</v>
      </c>
      <c r="N6145">
        <v>438.18666666666701</v>
      </c>
      <c r="O6145">
        <v>6</v>
      </c>
      <c r="P6145">
        <v>2</v>
      </c>
      <c r="Q6145">
        <v>135.401904761905</v>
      </c>
      <c r="R6145">
        <v>438.18666666666701</v>
      </c>
      <c r="S6145">
        <v>6</v>
      </c>
      <c r="T6145">
        <v>2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68.269000000000005</v>
      </c>
      <c r="AA6145">
        <v>68.269000000000005</v>
      </c>
      <c r="AB6145">
        <v>-1</v>
      </c>
      <c r="AC6145">
        <v>-1</v>
      </c>
      <c r="AD6145" s="8">
        <f t="shared" si="191"/>
        <v>1</v>
      </c>
      <c r="AE6145">
        <v>9</v>
      </c>
      <c r="AF6145">
        <v>1398223</v>
      </c>
      <c r="AG6145">
        <v>337</v>
      </c>
      <c r="AH6145" t="s">
        <v>54</v>
      </c>
      <c r="AI6145">
        <v>625</v>
      </c>
      <c r="AJ6145">
        <v>624</v>
      </c>
      <c r="AK6145">
        <v>18</v>
      </c>
    </row>
    <row r="6146" spans="1:37" x14ac:dyDescent="0.2">
      <c r="A6146">
        <v>4</v>
      </c>
      <c r="B6146" t="s">
        <v>37</v>
      </c>
      <c r="C6146">
        <v>150</v>
      </c>
      <c r="D6146">
        <v>3000</v>
      </c>
      <c r="E6146">
        <v>214</v>
      </c>
      <c r="F6146">
        <v>1</v>
      </c>
      <c r="G6146">
        <v>96</v>
      </c>
      <c r="H6146" t="s">
        <v>33</v>
      </c>
      <c r="I6146">
        <v>0</v>
      </c>
      <c r="J6146" s="8" t="str">
        <f t="shared" si="190"/>
        <v>MISS</v>
      </c>
      <c r="K6146">
        <v>3</v>
      </c>
      <c r="L6146">
        <v>2</v>
      </c>
      <c r="M6146">
        <v>530.668571428571</v>
      </c>
      <c r="N6146">
        <v>440.18666666666701</v>
      </c>
      <c r="O6146">
        <v>6</v>
      </c>
      <c r="P6146">
        <v>7</v>
      </c>
      <c r="Q6146">
        <v>456.01523809523798</v>
      </c>
      <c r="R6146">
        <v>214.226666666667</v>
      </c>
      <c r="S6146">
        <v>3</v>
      </c>
      <c r="T6146">
        <v>6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67.628</v>
      </c>
      <c r="AA6146">
        <v>68.59</v>
      </c>
      <c r="AB6146">
        <v>-1</v>
      </c>
      <c r="AC6146">
        <v>-1</v>
      </c>
      <c r="AD6146" s="8">
        <f t="shared" si="191"/>
        <v>1</v>
      </c>
      <c r="AE6146">
        <v>154</v>
      </c>
      <c r="AF6146">
        <v>1398879</v>
      </c>
      <c r="AG6146">
        <v>156</v>
      </c>
      <c r="AH6146" t="s">
        <v>54</v>
      </c>
      <c r="AI6146">
        <v>625</v>
      </c>
      <c r="AJ6146">
        <v>624</v>
      </c>
      <c r="AK6146">
        <v>18</v>
      </c>
    </row>
    <row r="6147" spans="1:37" x14ac:dyDescent="0.2">
      <c r="A6147">
        <v>4</v>
      </c>
      <c r="B6147" t="s">
        <v>37</v>
      </c>
      <c r="C6147">
        <v>150</v>
      </c>
      <c r="D6147">
        <v>3000</v>
      </c>
      <c r="E6147">
        <v>215</v>
      </c>
      <c r="F6147">
        <v>0</v>
      </c>
      <c r="G6147">
        <v>0</v>
      </c>
      <c r="H6147" t="s">
        <v>33</v>
      </c>
      <c r="I6147">
        <v>1</v>
      </c>
      <c r="J6147" s="8" t="str">
        <f t="shared" ref="J6147:J6210" si="192">IF(AND(F6147=0,I6147=1),"TNEG",IF(AND(F6147=0,I6147=0),"FA",IF(AND(F6147=1,I6147=1),"HIT ","MISS")))</f>
        <v>TNEG</v>
      </c>
      <c r="K6147">
        <v>0</v>
      </c>
      <c r="L6147" t="s">
        <v>34</v>
      </c>
      <c r="M6147">
        <v>149.401904761905</v>
      </c>
      <c r="N6147">
        <v>356.53333333333302</v>
      </c>
      <c r="O6147">
        <v>5</v>
      </c>
      <c r="P6147">
        <v>2</v>
      </c>
      <c r="Q6147">
        <v>149.401904761905</v>
      </c>
      <c r="R6147">
        <v>356.53333333333302</v>
      </c>
      <c r="S6147">
        <v>5</v>
      </c>
      <c r="T6147">
        <v>2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68.91</v>
      </c>
      <c r="AA6147">
        <v>68.91</v>
      </c>
      <c r="AB6147">
        <v>-1</v>
      </c>
      <c r="AC6147">
        <v>-1</v>
      </c>
      <c r="AD6147" s="8">
        <f t="shared" ref="AD6147:AD6210" si="193">ABS(AC6147)</f>
        <v>1</v>
      </c>
      <c r="AE6147">
        <v>94</v>
      </c>
      <c r="AF6147">
        <v>1399479</v>
      </c>
      <c r="AG6147">
        <v>2233</v>
      </c>
      <c r="AH6147" t="s">
        <v>54</v>
      </c>
      <c r="AI6147">
        <v>625</v>
      </c>
      <c r="AJ6147">
        <v>624</v>
      </c>
      <c r="AK6147">
        <v>18</v>
      </c>
    </row>
    <row r="6148" spans="1:37" x14ac:dyDescent="0.2">
      <c r="A6148">
        <v>4</v>
      </c>
      <c r="B6148" t="s">
        <v>37</v>
      </c>
      <c r="C6148">
        <v>150</v>
      </c>
      <c r="D6148">
        <v>3000</v>
      </c>
      <c r="E6148">
        <v>216</v>
      </c>
      <c r="F6148">
        <v>1</v>
      </c>
      <c r="G6148">
        <v>97</v>
      </c>
      <c r="H6148" t="s">
        <v>33</v>
      </c>
      <c r="I6148">
        <v>0</v>
      </c>
      <c r="J6148" s="8" t="str">
        <f t="shared" si="192"/>
        <v>MISS</v>
      </c>
      <c r="K6148">
        <v>66</v>
      </c>
      <c r="L6148">
        <v>6</v>
      </c>
      <c r="M6148">
        <v>153.401904761905</v>
      </c>
      <c r="N6148">
        <v>116.573333333333</v>
      </c>
      <c r="O6148">
        <v>2</v>
      </c>
      <c r="P6148">
        <v>2</v>
      </c>
      <c r="Q6148">
        <v>153.401904761905</v>
      </c>
      <c r="R6148">
        <v>116.573333333333</v>
      </c>
      <c r="S6148">
        <v>2</v>
      </c>
      <c r="T6148">
        <v>2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48.076999999999998</v>
      </c>
      <c r="AA6148">
        <v>69.230999999999995</v>
      </c>
      <c r="AB6148">
        <v>-1</v>
      </c>
      <c r="AC6148">
        <v>-1</v>
      </c>
      <c r="AD6148" s="8">
        <f t="shared" si="193"/>
        <v>1</v>
      </c>
      <c r="AE6148">
        <v>27</v>
      </c>
      <c r="AF6148">
        <v>1400023</v>
      </c>
      <c r="AG6148">
        <v>882</v>
      </c>
      <c r="AH6148" t="s">
        <v>54</v>
      </c>
      <c r="AI6148">
        <v>625</v>
      </c>
      <c r="AJ6148">
        <v>624</v>
      </c>
      <c r="AK6148">
        <v>18</v>
      </c>
    </row>
    <row r="6149" spans="1:37" x14ac:dyDescent="0.2">
      <c r="A6149">
        <v>4</v>
      </c>
      <c r="B6149" t="s">
        <v>37</v>
      </c>
      <c r="C6149">
        <v>150</v>
      </c>
      <c r="D6149">
        <v>3000</v>
      </c>
      <c r="E6149">
        <v>217</v>
      </c>
      <c r="F6149">
        <v>0</v>
      </c>
      <c r="G6149">
        <v>0</v>
      </c>
      <c r="H6149" t="s">
        <v>33</v>
      </c>
      <c r="I6149">
        <v>1</v>
      </c>
      <c r="J6149" s="8" t="str">
        <f t="shared" si="192"/>
        <v>TNEG</v>
      </c>
      <c r="K6149">
        <v>0</v>
      </c>
      <c r="L6149" t="s">
        <v>34</v>
      </c>
      <c r="M6149">
        <v>307.70857142857102</v>
      </c>
      <c r="N6149">
        <v>505.84</v>
      </c>
      <c r="O6149">
        <v>7</v>
      </c>
      <c r="P6149">
        <v>4</v>
      </c>
      <c r="Q6149">
        <v>307.70857142857102</v>
      </c>
      <c r="R6149">
        <v>505.84</v>
      </c>
      <c r="S6149">
        <v>7</v>
      </c>
      <c r="T6149">
        <v>4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69.551000000000002</v>
      </c>
      <c r="AA6149">
        <v>69.551000000000002</v>
      </c>
      <c r="AB6149">
        <v>-1</v>
      </c>
      <c r="AC6149">
        <v>-1</v>
      </c>
      <c r="AD6149" s="8">
        <f t="shared" si="193"/>
        <v>1</v>
      </c>
      <c r="AE6149">
        <v>50</v>
      </c>
      <c r="AF6149">
        <v>1400575</v>
      </c>
      <c r="AG6149">
        <v>1820</v>
      </c>
      <c r="AH6149" t="s">
        <v>54</v>
      </c>
      <c r="AI6149">
        <v>625</v>
      </c>
      <c r="AJ6149">
        <v>624</v>
      </c>
      <c r="AK6149">
        <v>18</v>
      </c>
    </row>
    <row r="6150" spans="1:37" x14ac:dyDescent="0.2">
      <c r="A6150">
        <v>4</v>
      </c>
      <c r="B6150" t="s">
        <v>37</v>
      </c>
      <c r="C6150">
        <v>150</v>
      </c>
      <c r="D6150">
        <v>3000</v>
      </c>
      <c r="E6150">
        <v>218</v>
      </c>
      <c r="F6150">
        <v>1</v>
      </c>
      <c r="G6150">
        <v>98</v>
      </c>
      <c r="H6150" t="s">
        <v>33</v>
      </c>
      <c r="I6150">
        <v>0</v>
      </c>
      <c r="J6150" s="8" t="str">
        <f t="shared" si="192"/>
        <v>MISS</v>
      </c>
      <c r="K6150">
        <v>1</v>
      </c>
      <c r="L6150">
        <v>0</v>
      </c>
      <c r="M6150">
        <v>372.36190476190501</v>
      </c>
      <c r="N6150">
        <v>292.88</v>
      </c>
      <c r="O6150">
        <v>4</v>
      </c>
      <c r="P6150">
        <v>5</v>
      </c>
      <c r="Q6150">
        <v>307.70857142857102</v>
      </c>
      <c r="R6150">
        <v>505.84</v>
      </c>
      <c r="S6150">
        <v>7</v>
      </c>
      <c r="T6150">
        <v>4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69.551000000000002</v>
      </c>
      <c r="AA6150">
        <v>69.872</v>
      </c>
      <c r="AB6150">
        <v>-1</v>
      </c>
      <c r="AC6150">
        <v>-1</v>
      </c>
      <c r="AD6150" s="8">
        <f t="shared" si="193"/>
        <v>1</v>
      </c>
      <c r="AE6150">
        <v>178</v>
      </c>
      <c r="AF6150">
        <v>1401255</v>
      </c>
      <c r="AG6150">
        <v>1820</v>
      </c>
      <c r="AH6150" t="s">
        <v>54</v>
      </c>
      <c r="AI6150">
        <v>625</v>
      </c>
      <c r="AJ6150">
        <v>624</v>
      </c>
      <c r="AK6150">
        <v>18</v>
      </c>
    </row>
    <row r="6151" spans="1:37" x14ac:dyDescent="0.2">
      <c r="A6151">
        <v>4</v>
      </c>
      <c r="B6151" t="s">
        <v>37</v>
      </c>
      <c r="C6151">
        <v>150</v>
      </c>
      <c r="D6151">
        <v>3000</v>
      </c>
      <c r="E6151">
        <v>219</v>
      </c>
      <c r="F6151">
        <v>1</v>
      </c>
      <c r="G6151">
        <v>99</v>
      </c>
      <c r="H6151" t="s">
        <v>33</v>
      </c>
      <c r="I6151">
        <v>0</v>
      </c>
      <c r="J6151" s="8" t="str">
        <f t="shared" si="192"/>
        <v>MISS</v>
      </c>
      <c r="K6151">
        <v>42</v>
      </c>
      <c r="L6151">
        <v>5</v>
      </c>
      <c r="M6151">
        <v>385.36190476190501</v>
      </c>
      <c r="N6151">
        <v>430.18666666666701</v>
      </c>
      <c r="O6151">
        <v>6</v>
      </c>
      <c r="P6151">
        <v>5</v>
      </c>
      <c r="Q6151">
        <v>149.401904761905</v>
      </c>
      <c r="R6151">
        <v>356.53333333333302</v>
      </c>
      <c r="S6151">
        <v>5</v>
      </c>
      <c r="T6151">
        <v>2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56.731000000000002</v>
      </c>
      <c r="AA6151">
        <v>70.191999999999993</v>
      </c>
      <c r="AB6151">
        <v>-1</v>
      </c>
      <c r="AC6151">
        <v>-1</v>
      </c>
      <c r="AD6151" s="8">
        <f t="shared" si="193"/>
        <v>1</v>
      </c>
      <c r="AE6151">
        <v>161</v>
      </c>
      <c r="AF6151">
        <v>1401920</v>
      </c>
      <c r="AG6151">
        <v>1628</v>
      </c>
      <c r="AH6151" t="s">
        <v>54</v>
      </c>
      <c r="AI6151">
        <v>625</v>
      </c>
      <c r="AJ6151">
        <v>624</v>
      </c>
      <c r="AK6151">
        <v>18</v>
      </c>
    </row>
    <row r="6152" spans="1:37" x14ac:dyDescent="0.2">
      <c r="A6152">
        <v>4</v>
      </c>
      <c r="B6152" t="s">
        <v>37</v>
      </c>
      <c r="C6152">
        <v>150</v>
      </c>
      <c r="D6152">
        <v>3000</v>
      </c>
      <c r="E6152">
        <v>220</v>
      </c>
      <c r="F6152">
        <v>1</v>
      </c>
      <c r="G6152">
        <v>100</v>
      </c>
      <c r="H6152" t="s">
        <v>33</v>
      </c>
      <c r="I6152">
        <v>0</v>
      </c>
      <c r="J6152" s="8" t="str">
        <f t="shared" si="192"/>
        <v>MISS</v>
      </c>
      <c r="K6152">
        <v>100</v>
      </c>
      <c r="L6152">
        <v>7</v>
      </c>
      <c r="M6152">
        <v>77.748571428571395</v>
      </c>
      <c r="N6152">
        <v>203.226666666667</v>
      </c>
      <c r="O6152">
        <v>3</v>
      </c>
      <c r="P6152">
        <v>1</v>
      </c>
      <c r="Q6152">
        <v>235.055238095238</v>
      </c>
      <c r="R6152">
        <v>506.84</v>
      </c>
      <c r="S6152">
        <v>7</v>
      </c>
      <c r="T6152">
        <v>3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38.462000000000003</v>
      </c>
      <c r="AA6152">
        <v>70.513000000000005</v>
      </c>
      <c r="AB6152">
        <v>-1</v>
      </c>
      <c r="AC6152">
        <v>-1</v>
      </c>
      <c r="AD6152" s="8">
        <f t="shared" si="193"/>
        <v>1</v>
      </c>
      <c r="AE6152">
        <v>161</v>
      </c>
      <c r="AF6152">
        <v>1402583</v>
      </c>
      <c r="AG6152">
        <v>1874</v>
      </c>
      <c r="AH6152" t="s">
        <v>54</v>
      </c>
      <c r="AI6152">
        <v>625</v>
      </c>
      <c r="AJ6152">
        <v>624</v>
      </c>
      <c r="AK6152">
        <v>18</v>
      </c>
    </row>
    <row r="6153" spans="1:37" x14ac:dyDescent="0.2">
      <c r="A6153">
        <v>4</v>
      </c>
      <c r="B6153" t="s">
        <v>37</v>
      </c>
      <c r="C6153">
        <v>150</v>
      </c>
      <c r="D6153">
        <v>3000</v>
      </c>
      <c r="E6153">
        <v>221</v>
      </c>
      <c r="F6153">
        <v>1</v>
      </c>
      <c r="G6153">
        <v>101</v>
      </c>
      <c r="H6153" t="s">
        <v>33</v>
      </c>
      <c r="I6153">
        <v>0</v>
      </c>
      <c r="J6153" s="8" t="str">
        <f t="shared" si="192"/>
        <v>MISS</v>
      </c>
      <c r="K6153">
        <v>49</v>
      </c>
      <c r="L6153">
        <v>6</v>
      </c>
      <c r="M6153">
        <v>155.401904761905</v>
      </c>
      <c r="N6153">
        <v>523.84</v>
      </c>
      <c r="O6153">
        <v>7</v>
      </c>
      <c r="P6153">
        <v>2</v>
      </c>
      <c r="Q6153">
        <v>149.401904761905</v>
      </c>
      <c r="R6153">
        <v>356.53333333333302</v>
      </c>
      <c r="S6153">
        <v>5</v>
      </c>
      <c r="T6153">
        <v>2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55.128</v>
      </c>
      <c r="AA6153">
        <v>70.832999999999998</v>
      </c>
      <c r="AB6153">
        <v>-1</v>
      </c>
      <c r="AC6153">
        <v>-1</v>
      </c>
      <c r="AD6153" s="8">
        <f t="shared" si="193"/>
        <v>1</v>
      </c>
      <c r="AE6153">
        <v>82</v>
      </c>
      <c r="AF6153">
        <v>1403167</v>
      </c>
      <c r="AG6153">
        <v>2288</v>
      </c>
      <c r="AH6153" t="s">
        <v>54</v>
      </c>
      <c r="AI6153">
        <v>625</v>
      </c>
      <c r="AJ6153">
        <v>624</v>
      </c>
      <c r="AK6153">
        <v>18</v>
      </c>
    </row>
    <row r="6154" spans="1:37" x14ac:dyDescent="0.2">
      <c r="A6154">
        <v>4</v>
      </c>
      <c r="B6154" t="s">
        <v>37</v>
      </c>
      <c r="C6154">
        <v>150</v>
      </c>
      <c r="D6154">
        <v>3000</v>
      </c>
      <c r="E6154">
        <v>222</v>
      </c>
      <c r="F6154">
        <v>0</v>
      </c>
      <c r="G6154">
        <v>0</v>
      </c>
      <c r="H6154" t="s">
        <v>33</v>
      </c>
      <c r="I6154">
        <v>1</v>
      </c>
      <c r="J6154" s="8" t="str">
        <f t="shared" si="192"/>
        <v>TNEG</v>
      </c>
      <c r="K6154">
        <v>0</v>
      </c>
      <c r="L6154" t="s">
        <v>34</v>
      </c>
      <c r="M6154">
        <v>460.01523809523798</v>
      </c>
      <c r="N6154">
        <v>289.88</v>
      </c>
      <c r="O6154">
        <v>4</v>
      </c>
      <c r="P6154">
        <v>6</v>
      </c>
      <c r="Q6154">
        <v>460.01523809523798</v>
      </c>
      <c r="R6154">
        <v>289.88</v>
      </c>
      <c r="S6154">
        <v>4</v>
      </c>
      <c r="T6154">
        <v>6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71.153999999999996</v>
      </c>
      <c r="AA6154">
        <v>71.153999999999996</v>
      </c>
      <c r="AB6154">
        <v>-1</v>
      </c>
      <c r="AC6154">
        <v>-1</v>
      </c>
      <c r="AD6154" s="8">
        <f t="shared" si="193"/>
        <v>1</v>
      </c>
      <c r="AE6154">
        <v>49</v>
      </c>
      <c r="AF6154">
        <v>1403720</v>
      </c>
      <c r="AG6154">
        <v>264</v>
      </c>
      <c r="AH6154" t="s">
        <v>54</v>
      </c>
      <c r="AI6154">
        <v>625</v>
      </c>
      <c r="AJ6154">
        <v>624</v>
      </c>
      <c r="AK6154">
        <v>18</v>
      </c>
    </row>
    <row r="6155" spans="1:37" x14ac:dyDescent="0.2">
      <c r="A6155">
        <v>4</v>
      </c>
      <c r="B6155" t="s">
        <v>37</v>
      </c>
      <c r="C6155">
        <v>150</v>
      </c>
      <c r="D6155">
        <v>3000</v>
      </c>
      <c r="E6155">
        <v>223</v>
      </c>
      <c r="F6155">
        <v>1</v>
      </c>
      <c r="G6155">
        <v>102</v>
      </c>
      <c r="H6155" t="s">
        <v>33</v>
      </c>
      <c r="I6155">
        <v>0</v>
      </c>
      <c r="J6155" s="8" t="str">
        <f t="shared" si="192"/>
        <v>MISS</v>
      </c>
      <c r="K6155">
        <v>50</v>
      </c>
      <c r="L6155">
        <v>6</v>
      </c>
      <c r="M6155">
        <v>231.055238095238</v>
      </c>
      <c r="N6155">
        <v>49.92</v>
      </c>
      <c r="O6155">
        <v>1</v>
      </c>
      <c r="P6155">
        <v>3</v>
      </c>
      <c r="Q6155">
        <v>542.668571428571</v>
      </c>
      <c r="R6155">
        <v>119.573333333333</v>
      </c>
      <c r="S6155">
        <v>2</v>
      </c>
      <c r="T6155">
        <v>7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55.448999999999998</v>
      </c>
      <c r="AA6155">
        <v>71.474000000000004</v>
      </c>
      <c r="AB6155">
        <v>-1</v>
      </c>
      <c r="AC6155">
        <v>-1</v>
      </c>
      <c r="AD6155" s="8">
        <f t="shared" si="193"/>
        <v>1</v>
      </c>
      <c r="AE6155">
        <v>113</v>
      </c>
      <c r="AF6155">
        <v>1404335</v>
      </c>
      <c r="AG6155">
        <v>591</v>
      </c>
      <c r="AH6155" t="s">
        <v>54</v>
      </c>
      <c r="AI6155">
        <v>625</v>
      </c>
      <c r="AJ6155">
        <v>624</v>
      </c>
      <c r="AK6155">
        <v>18</v>
      </c>
    </row>
    <row r="6156" spans="1:37" x14ac:dyDescent="0.2">
      <c r="A6156">
        <v>4</v>
      </c>
      <c r="B6156" t="s">
        <v>37</v>
      </c>
      <c r="C6156">
        <v>150</v>
      </c>
      <c r="D6156">
        <v>3000</v>
      </c>
      <c r="E6156">
        <v>224</v>
      </c>
      <c r="F6156">
        <v>0</v>
      </c>
      <c r="G6156">
        <v>0</v>
      </c>
      <c r="H6156" t="s">
        <v>33</v>
      </c>
      <c r="I6156">
        <v>1</v>
      </c>
      <c r="J6156" s="8" t="str">
        <f t="shared" si="192"/>
        <v>TNEG</v>
      </c>
      <c r="K6156">
        <v>0</v>
      </c>
      <c r="L6156" t="s">
        <v>34</v>
      </c>
      <c r="M6156">
        <v>211.055238095238</v>
      </c>
      <c r="N6156">
        <v>132.57333333333301</v>
      </c>
      <c r="O6156">
        <v>2</v>
      </c>
      <c r="P6156">
        <v>3</v>
      </c>
      <c r="Q6156">
        <v>211.055238095238</v>
      </c>
      <c r="R6156">
        <v>132.57333333333301</v>
      </c>
      <c r="S6156">
        <v>2</v>
      </c>
      <c r="T6156">
        <v>3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71.795000000000002</v>
      </c>
      <c r="AA6156">
        <v>71.795000000000002</v>
      </c>
      <c r="AB6156">
        <v>-1</v>
      </c>
      <c r="AC6156">
        <v>-1</v>
      </c>
      <c r="AD6156" s="8">
        <f t="shared" si="193"/>
        <v>1</v>
      </c>
      <c r="AE6156">
        <v>89</v>
      </c>
      <c r="AF6156">
        <v>1404927</v>
      </c>
      <c r="AG6156">
        <v>1266</v>
      </c>
      <c r="AH6156" t="s">
        <v>54</v>
      </c>
      <c r="AI6156">
        <v>625</v>
      </c>
      <c r="AJ6156">
        <v>624</v>
      </c>
      <c r="AK6156">
        <v>18</v>
      </c>
    </row>
    <row r="6157" spans="1:37" x14ac:dyDescent="0.2">
      <c r="A6157">
        <v>4</v>
      </c>
      <c r="B6157" t="s">
        <v>37</v>
      </c>
      <c r="C6157">
        <v>150</v>
      </c>
      <c r="D6157">
        <v>3000</v>
      </c>
      <c r="E6157">
        <v>225</v>
      </c>
      <c r="F6157">
        <v>0</v>
      </c>
      <c r="G6157">
        <v>0</v>
      </c>
      <c r="H6157" t="s">
        <v>33</v>
      </c>
      <c r="I6157">
        <v>1</v>
      </c>
      <c r="J6157" s="8" t="str">
        <f t="shared" si="192"/>
        <v>TNEG</v>
      </c>
      <c r="K6157">
        <v>0</v>
      </c>
      <c r="L6157" t="s">
        <v>34</v>
      </c>
      <c r="M6157">
        <v>65.748571428571395</v>
      </c>
      <c r="N6157">
        <v>443.18666666666701</v>
      </c>
      <c r="O6157">
        <v>6</v>
      </c>
      <c r="P6157">
        <v>1</v>
      </c>
      <c r="Q6157">
        <v>65.748571428571395</v>
      </c>
      <c r="R6157">
        <v>443.18666666666701</v>
      </c>
      <c r="S6157">
        <v>6</v>
      </c>
      <c r="T6157">
        <v>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72.114999999999995</v>
      </c>
      <c r="AA6157">
        <v>72.114999999999995</v>
      </c>
      <c r="AB6157">
        <v>-1</v>
      </c>
      <c r="AC6157">
        <v>-1</v>
      </c>
      <c r="AD6157" s="8">
        <f t="shared" si="193"/>
        <v>1</v>
      </c>
      <c r="AE6157">
        <v>122</v>
      </c>
      <c r="AF6157">
        <v>1405551</v>
      </c>
      <c r="AG6157">
        <v>2016</v>
      </c>
      <c r="AH6157" t="s">
        <v>54</v>
      </c>
      <c r="AI6157">
        <v>625</v>
      </c>
      <c r="AJ6157">
        <v>624</v>
      </c>
      <c r="AK6157">
        <v>18</v>
      </c>
    </row>
    <row r="6158" spans="1:37" x14ac:dyDescent="0.2">
      <c r="A6158">
        <v>4</v>
      </c>
      <c r="B6158" t="s">
        <v>37</v>
      </c>
      <c r="C6158">
        <v>150</v>
      </c>
      <c r="D6158">
        <v>3000</v>
      </c>
      <c r="E6158">
        <v>226</v>
      </c>
      <c r="F6158">
        <v>1</v>
      </c>
      <c r="G6158">
        <v>103</v>
      </c>
      <c r="H6158" t="s">
        <v>33</v>
      </c>
      <c r="I6158">
        <v>0</v>
      </c>
      <c r="J6158" s="8" t="str">
        <f t="shared" si="192"/>
        <v>MISS</v>
      </c>
      <c r="K6158">
        <v>2</v>
      </c>
      <c r="L6158">
        <v>1</v>
      </c>
      <c r="M6158">
        <v>73.748571428571395</v>
      </c>
      <c r="N6158">
        <v>356.53333333333302</v>
      </c>
      <c r="O6158">
        <v>5</v>
      </c>
      <c r="P6158">
        <v>1</v>
      </c>
      <c r="Q6158">
        <v>211.055238095238</v>
      </c>
      <c r="R6158">
        <v>132.57333333333301</v>
      </c>
      <c r="S6158">
        <v>2</v>
      </c>
      <c r="T6158">
        <v>3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71.795000000000002</v>
      </c>
      <c r="AA6158">
        <v>72.436000000000007</v>
      </c>
      <c r="AB6158">
        <v>-1</v>
      </c>
      <c r="AC6158">
        <v>-1</v>
      </c>
      <c r="AD6158" s="8">
        <f t="shared" si="193"/>
        <v>1</v>
      </c>
      <c r="AE6158">
        <v>144</v>
      </c>
      <c r="AF6158">
        <v>1406200</v>
      </c>
      <c r="AG6158">
        <v>1266</v>
      </c>
      <c r="AH6158" t="s">
        <v>54</v>
      </c>
      <c r="AI6158">
        <v>625</v>
      </c>
      <c r="AJ6158">
        <v>624</v>
      </c>
      <c r="AK6158">
        <v>18</v>
      </c>
    </row>
    <row r="6159" spans="1:37" x14ac:dyDescent="0.2">
      <c r="A6159">
        <v>4</v>
      </c>
      <c r="B6159" t="s">
        <v>37</v>
      </c>
      <c r="C6159">
        <v>150</v>
      </c>
      <c r="D6159">
        <v>3000</v>
      </c>
      <c r="E6159">
        <v>227</v>
      </c>
      <c r="F6159">
        <v>1</v>
      </c>
      <c r="G6159">
        <v>104</v>
      </c>
      <c r="H6159" t="s">
        <v>33</v>
      </c>
      <c r="I6159">
        <v>0</v>
      </c>
      <c r="J6159" s="8" t="str">
        <f t="shared" si="192"/>
        <v>MISS</v>
      </c>
      <c r="K6159">
        <v>40</v>
      </c>
      <c r="L6159">
        <v>5</v>
      </c>
      <c r="M6159">
        <v>61.748571428571402</v>
      </c>
      <c r="N6159">
        <v>509.84</v>
      </c>
      <c r="O6159">
        <v>7</v>
      </c>
      <c r="P6159">
        <v>1</v>
      </c>
      <c r="Q6159">
        <v>543.668571428571</v>
      </c>
      <c r="R6159">
        <v>206.226666666667</v>
      </c>
      <c r="S6159">
        <v>3</v>
      </c>
      <c r="T6159">
        <v>7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59.936</v>
      </c>
      <c r="AA6159">
        <v>72.756</v>
      </c>
      <c r="AB6159">
        <v>-1</v>
      </c>
      <c r="AC6159">
        <v>-1</v>
      </c>
      <c r="AD6159" s="8">
        <f t="shared" si="193"/>
        <v>1</v>
      </c>
      <c r="AE6159">
        <v>146</v>
      </c>
      <c r="AF6159">
        <v>1406849</v>
      </c>
      <c r="AG6159">
        <v>1320</v>
      </c>
      <c r="AH6159" t="s">
        <v>54</v>
      </c>
      <c r="AI6159">
        <v>625</v>
      </c>
      <c r="AJ6159">
        <v>624</v>
      </c>
      <c r="AK6159">
        <v>18</v>
      </c>
    </row>
    <row r="6160" spans="1:37" x14ac:dyDescent="0.2">
      <c r="A6160">
        <v>4</v>
      </c>
      <c r="B6160" t="s">
        <v>37</v>
      </c>
      <c r="C6160">
        <v>150</v>
      </c>
      <c r="D6160">
        <v>3000</v>
      </c>
      <c r="E6160">
        <v>228</v>
      </c>
      <c r="F6160">
        <v>0</v>
      </c>
      <c r="G6160">
        <v>0</v>
      </c>
      <c r="H6160" t="s">
        <v>33</v>
      </c>
      <c r="I6160">
        <v>1</v>
      </c>
      <c r="J6160" s="8" t="str">
        <f t="shared" si="192"/>
        <v>TNEG</v>
      </c>
      <c r="K6160">
        <v>0</v>
      </c>
      <c r="L6160" t="s">
        <v>34</v>
      </c>
      <c r="M6160">
        <v>383.36190476190501</v>
      </c>
      <c r="N6160">
        <v>516.84</v>
      </c>
      <c r="O6160">
        <v>7</v>
      </c>
      <c r="P6160">
        <v>5</v>
      </c>
      <c r="Q6160">
        <v>383.36190476190501</v>
      </c>
      <c r="R6160">
        <v>516.84</v>
      </c>
      <c r="S6160">
        <v>7</v>
      </c>
      <c r="T6160">
        <v>5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73.076999999999998</v>
      </c>
      <c r="AA6160">
        <v>73.076999999999998</v>
      </c>
      <c r="AB6160">
        <v>-1</v>
      </c>
      <c r="AC6160">
        <v>-1</v>
      </c>
      <c r="AD6160" s="8">
        <f t="shared" si="193"/>
        <v>1</v>
      </c>
      <c r="AE6160">
        <v>79</v>
      </c>
      <c r="AF6160">
        <v>1407432</v>
      </c>
      <c r="AG6160">
        <v>588</v>
      </c>
      <c r="AH6160" t="s">
        <v>54</v>
      </c>
      <c r="AI6160">
        <v>625</v>
      </c>
      <c r="AJ6160">
        <v>624</v>
      </c>
      <c r="AK6160">
        <v>18</v>
      </c>
    </row>
    <row r="6161" spans="1:37" x14ac:dyDescent="0.2">
      <c r="A6161">
        <v>4</v>
      </c>
      <c r="B6161" t="s">
        <v>37</v>
      </c>
      <c r="C6161">
        <v>150</v>
      </c>
      <c r="D6161">
        <v>3000</v>
      </c>
      <c r="E6161">
        <v>229</v>
      </c>
      <c r="F6161">
        <v>1</v>
      </c>
      <c r="G6161">
        <v>105</v>
      </c>
      <c r="H6161" t="s">
        <v>33</v>
      </c>
      <c r="I6161">
        <v>0</v>
      </c>
      <c r="J6161" s="8" t="str">
        <f t="shared" si="192"/>
        <v>MISS</v>
      </c>
      <c r="K6161">
        <v>7</v>
      </c>
      <c r="L6161">
        <v>3</v>
      </c>
      <c r="M6161">
        <v>135.401904761905</v>
      </c>
      <c r="N6161">
        <v>42.92</v>
      </c>
      <c r="O6161">
        <v>1</v>
      </c>
      <c r="P6161">
        <v>2</v>
      </c>
      <c r="Q6161">
        <v>460.01523809523798</v>
      </c>
      <c r="R6161">
        <v>289.88</v>
      </c>
      <c r="S6161">
        <v>4</v>
      </c>
      <c r="T6161">
        <v>6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71.153999999999996</v>
      </c>
      <c r="AA6161">
        <v>73.397000000000006</v>
      </c>
      <c r="AB6161">
        <v>-1</v>
      </c>
      <c r="AC6161">
        <v>-1</v>
      </c>
      <c r="AD6161" s="8">
        <f t="shared" si="193"/>
        <v>1</v>
      </c>
      <c r="AE6161">
        <v>194</v>
      </c>
      <c r="AF6161">
        <v>1408128</v>
      </c>
      <c r="AG6161">
        <v>264</v>
      </c>
      <c r="AH6161" t="s">
        <v>54</v>
      </c>
      <c r="AI6161">
        <v>625</v>
      </c>
      <c r="AJ6161">
        <v>624</v>
      </c>
      <c r="AK6161">
        <v>18</v>
      </c>
    </row>
    <row r="6162" spans="1:37" x14ac:dyDescent="0.2">
      <c r="A6162">
        <v>4</v>
      </c>
      <c r="B6162" t="s">
        <v>37</v>
      </c>
      <c r="C6162">
        <v>150</v>
      </c>
      <c r="D6162">
        <v>3000</v>
      </c>
      <c r="E6162">
        <v>230</v>
      </c>
      <c r="F6162">
        <v>1</v>
      </c>
      <c r="G6162">
        <v>106</v>
      </c>
      <c r="H6162" t="s">
        <v>33</v>
      </c>
      <c r="I6162">
        <v>0</v>
      </c>
      <c r="J6162" s="8" t="str">
        <f t="shared" si="192"/>
        <v>MISS</v>
      </c>
      <c r="K6162">
        <v>28</v>
      </c>
      <c r="L6162">
        <v>5</v>
      </c>
      <c r="M6162">
        <v>135.401904761905</v>
      </c>
      <c r="N6162">
        <v>42.92</v>
      </c>
      <c r="O6162">
        <v>1</v>
      </c>
      <c r="P6162">
        <v>2</v>
      </c>
      <c r="Q6162">
        <v>135.401904761905</v>
      </c>
      <c r="R6162">
        <v>42.92</v>
      </c>
      <c r="S6162">
        <v>1</v>
      </c>
      <c r="T6162">
        <v>2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64.744</v>
      </c>
      <c r="AA6162">
        <v>73.718000000000004</v>
      </c>
      <c r="AB6162">
        <v>-1</v>
      </c>
      <c r="AC6162">
        <v>-1</v>
      </c>
      <c r="AD6162" s="8">
        <f t="shared" si="193"/>
        <v>1</v>
      </c>
      <c r="AE6162">
        <v>81</v>
      </c>
      <c r="AF6162">
        <v>1408712</v>
      </c>
      <c r="AG6162">
        <v>854</v>
      </c>
      <c r="AH6162" t="s">
        <v>54</v>
      </c>
      <c r="AI6162">
        <v>625</v>
      </c>
      <c r="AJ6162">
        <v>624</v>
      </c>
      <c r="AK6162">
        <v>18</v>
      </c>
    </row>
    <row r="6163" spans="1:37" x14ac:dyDescent="0.2">
      <c r="A6163">
        <v>4</v>
      </c>
      <c r="B6163" t="s">
        <v>37</v>
      </c>
      <c r="C6163">
        <v>150</v>
      </c>
      <c r="D6163">
        <v>3000</v>
      </c>
      <c r="E6163">
        <v>231</v>
      </c>
      <c r="F6163">
        <v>1</v>
      </c>
      <c r="G6163">
        <v>107</v>
      </c>
      <c r="H6163" t="s">
        <v>33</v>
      </c>
      <c r="I6163">
        <v>0</v>
      </c>
      <c r="J6163" s="8" t="str">
        <f t="shared" si="192"/>
        <v>MISS</v>
      </c>
      <c r="K6163">
        <v>98</v>
      </c>
      <c r="L6163">
        <v>7</v>
      </c>
      <c r="M6163">
        <v>155.401904761905</v>
      </c>
      <c r="N6163">
        <v>274.88</v>
      </c>
      <c r="O6163">
        <v>4</v>
      </c>
      <c r="P6163">
        <v>2</v>
      </c>
      <c r="Q6163">
        <v>542.668571428571</v>
      </c>
      <c r="R6163">
        <v>119.573333333333</v>
      </c>
      <c r="S6163">
        <v>2</v>
      </c>
      <c r="T6163">
        <v>7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42.628</v>
      </c>
      <c r="AA6163">
        <v>74.037999999999997</v>
      </c>
      <c r="AB6163">
        <v>-1</v>
      </c>
      <c r="AC6163">
        <v>-1</v>
      </c>
      <c r="AD6163" s="8">
        <f t="shared" si="193"/>
        <v>1</v>
      </c>
      <c r="AE6163">
        <v>193</v>
      </c>
      <c r="AF6163">
        <v>1409407</v>
      </c>
      <c r="AG6163">
        <v>714</v>
      </c>
      <c r="AH6163" t="s">
        <v>54</v>
      </c>
      <c r="AI6163">
        <v>625</v>
      </c>
      <c r="AJ6163">
        <v>624</v>
      </c>
      <c r="AK6163">
        <v>18</v>
      </c>
    </row>
    <row r="6164" spans="1:37" x14ac:dyDescent="0.2">
      <c r="A6164">
        <v>4</v>
      </c>
      <c r="B6164" t="s">
        <v>37</v>
      </c>
      <c r="C6164">
        <v>150</v>
      </c>
      <c r="D6164">
        <v>3000</v>
      </c>
      <c r="E6164">
        <v>232</v>
      </c>
      <c r="F6164">
        <v>0</v>
      </c>
      <c r="G6164">
        <v>0</v>
      </c>
      <c r="H6164" t="s">
        <v>33</v>
      </c>
      <c r="I6164">
        <v>1</v>
      </c>
      <c r="J6164" s="8" t="str">
        <f t="shared" si="192"/>
        <v>TNEG</v>
      </c>
      <c r="K6164">
        <v>0</v>
      </c>
      <c r="L6164" t="s">
        <v>34</v>
      </c>
      <c r="M6164">
        <v>225.055238095238</v>
      </c>
      <c r="N6164">
        <v>357.53333333333302</v>
      </c>
      <c r="O6164">
        <v>5</v>
      </c>
      <c r="P6164">
        <v>3</v>
      </c>
      <c r="Q6164">
        <v>225.055238095238</v>
      </c>
      <c r="R6164">
        <v>357.53333333333302</v>
      </c>
      <c r="S6164">
        <v>5</v>
      </c>
      <c r="T6164">
        <v>3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74.358999999999995</v>
      </c>
      <c r="AA6164">
        <v>74.358999999999995</v>
      </c>
      <c r="AB6164">
        <v>-1</v>
      </c>
      <c r="AC6164">
        <v>-1</v>
      </c>
      <c r="AD6164" s="8">
        <f t="shared" si="193"/>
        <v>1</v>
      </c>
      <c r="AE6164">
        <v>138</v>
      </c>
      <c r="AF6164">
        <v>1410048</v>
      </c>
      <c r="AG6164">
        <v>1769</v>
      </c>
      <c r="AH6164" t="s">
        <v>54</v>
      </c>
      <c r="AI6164">
        <v>625</v>
      </c>
      <c r="AJ6164">
        <v>624</v>
      </c>
      <c r="AK6164">
        <v>18</v>
      </c>
    </row>
    <row r="6165" spans="1:37" x14ac:dyDescent="0.2">
      <c r="A6165">
        <v>4</v>
      </c>
      <c r="B6165" t="s">
        <v>37</v>
      </c>
      <c r="C6165">
        <v>150</v>
      </c>
      <c r="D6165">
        <v>3000</v>
      </c>
      <c r="E6165">
        <v>233</v>
      </c>
      <c r="F6165">
        <v>1</v>
      </c>
      <c r="G6165">
        <v>108</v>
      </c>
      <c r="H6165" t="s">
        <v>33</v>
      </c>
      <c r="I6165">
        <v>0</v>
      </c>
      <c r="J6165" s="8" t="str">
        <f t="shared" si="192"/>
        <v>MISS</v>
      </c>
      <c r="K6165">
        <v>29</v>
      </c>
      <c r="L6165">
        <v>5</v>
      </c>
      <c r="M6165">
        <v>524.668571428571</v>
      </c>
      <c r="N6165">
        <v>516.84</v>
      </c>
      <c r="O6165">
        <v>7</v>
      </c>
      <c r="P6165">
        <v>7</v>
      </c>
      <c r="Q6165">
        <v>135.401904761905</v>
      </c>
      <c r="R6165">
        <v>194.226666666667</v>
      </c>
      <c r="S6165">
        <v>3</v>
      </c>
      <c r="T6165">
        <v>2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65.385000000000005</v>
      </c>
      <c r="AA6165">
        <v>74.679000000000002</v>
      </c>
      <c r="AB6165">
        <v>-1</v>
      </c>
      <c r="AC6165">
        <v>-1</v>
      </c>
      <c r="AD6165" s="8">
        <f t="shared" si="193"/>
        <v>1</v>
      </c>
      <c r="AE6165">
        <v>224</v>
      </c>
      <c r="AF6165">
        <v>1410775</v>
      </c>
      <c r="AG6165">
        <v>254</v>
      </c>
      <c r="AH6165" t="s">
        <v>54</v>
      </c>
      <c r="AI6165">
        <v>625</v>
      </c>
      <c r="AJ6165">
        <v>624</v>
      </c>
      <c r="AK6165">
        <v>18</v>
      </c>
    </row>
    <row r="6166" spans="1:37" x14ac:dyDescent="0.2">
      <c r="A6166">
        <v>4</v>
      </c>
      <c r="B6166" t="s">
        <v>37</v>
      </c>
      <c r="C6166">
        <v>150</v>
      </c>
      <c r="D6166">
        <v>3000</v>
      </c>
      <c r="E6166">
        <v>234</v>
      </c>
      <c r="F6166">
        <v>1</v>
      </c>
      <c r="G6166">
        <v>109</v>
      </c>
      <c r="H6166" t="s">
        <v>33</v>
      </c>
      <c r="I6166">
        <v>0</v>
      </c>
      <c r="J6166" s="8" t="str">
        <f t="shared" si="192"/>
        <v>MISS</v>
      </c>
      <c r="K6166">
        <v>19</v>
      </c>
      <c r="L6166">
        <v>4</v>
      </c>
      <c r="M6166">
        <v>380.36190476190501</v>
      </c>
      <c r="N6166">
        <v>215.226666666667</v>
      </c>
      <c r="O6166">
        <v>3</v>
      </c>
      <c r="P6166">
        <v>5</v>
      </c>
      <c r="Q6166">
        <v>149.401904761905</v>
      </c>
      <c r="R6166">
        <v>356.53333333333302</v>
      </c>
      <c r="S6166">
        <v>5</v>
      </c>
      <c r="T6166">
        <v>2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68.91</v>
      </c>
      <c r="AA6166">
        <v>75</v>
      </c>
      <c r="AB6166">
        <v>-1</v>
      </c>
      <c r="AC6166">
        <v>-1</v>
      </c>
      <c r="AD6166" s="8">
        <f t="shared" si="193"/>
        <v>1</v>
      </c>
      <c r="AE6166">
        <v>34</v>
      </c>
      <c r="AF6166">
        <v>1411311</v>
      </c>
      <c r="AG6166">
        <v>2233</v>
      </c>
      <c r="AH6166" t="s">
        <v>54</v>
      </c>
      <c r="AI6166">
        <v>625</v>
      </c>
      <c r="AJ6166">
        <v>624</v>
      </c>
      <c r="AK6166">
        <v>18</v>
      </c>
    </row>
    <row r="6167" spans="1:37" x14ac:dyDescent="0.2">
      <c r="A6167">
        <v>4</v>
      </c>
      <c r="B6167" t="s">
        <v>37</v>
      </c>
      <c r="C6167">
        <v>150</v>
      </c>
      <c r="D6167">
        <v>3000</v>
      </c>
      <c r="E6167">
        <v>235</v>
      </c>
      <c r="F6167">
        <v>0</v>
      </c>
      <c r="G6167">
        <v>0</v>
      </c>
      <c r="H6167" t="s">
        <v>33</v>
      </c>
      <c r="I6167">
        <v>1</v>
      </c>
      <c r="J6167" s="8" t="str">
        <f t="shared" si="192"/>
        <v>TNEG</v>
      </c>
      <c r="K6167">
        <v>0</v>
      </c>
      <c r="L6167" t="s">
        <v>34</v>
      </c>
      <c r="M6167">
        <v>61.748571428571402</v>
      </c>
      <c r="N6167">
        <v>509.84</v>
      </c>
      <c r="O6167">
        <v>7</v>
      </c>
      <c r="P6167">
        <v>1</v>
      </c>
      <c r="Q6167">
        <v>61.748571428571402</v>
      </c>
      <c r="R6167">
        <v>509.84</v>
      </c>
      <c r="S6167">
        <v>7</v>
      </c>
      <c r="T6167">
        <v>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75.320999999999998</v>
      </c>
      <c r="AA6167">
        <v>75.320999999999998</v>
      </c>
      <c r="AB6167">
        <v>-1</v>
      </c>
      <c r="AC6167">
        <v>-1</v>
      </c>
      <c r="AD6167" s="8">
        <f t="shared" si="193"/>
        <v>1</v>
      </c>
      <c r="AE6167">
        <v>1794</v>
      </c>
      <c r="AF6167">
        <v>1413608</v>
      </c>
      <c r="AG6167">
        <v>610</v>
      </c>
      <c r="AH6167" t="s">
        <v>54</v>
      </c>
      <c r="AI6167">
        <v>625</v>
      </c>
      <c r="AJ6167">
        <v>624</v>
      </c>
      <c r="AK6167">
        <v>18</v>
      </c>
    </row>
    <row r="6168" spans="1:37" x14ac:dyDescent="0.2">
      <c r="A6168">
        <v>4</v>
      </c>
      <c r="B6168" t="s">
        <v>37</v>
      </c>
      <c r="C6168">
        <v>150</v>
      </c>
      <c r="D6168">
        <v>3000</v>
      </c>
      <c r="E6168">
        <v>236</v>
      </c>
      <c r="F6168">
        <v>1</v>
      </c>
      <c r="G6168">
        <v>110</v>
      </c>
      <c r="H6168" t="s">
        <v>33</v>
      </c>
      <c r="I6168">
        <v>0</v>
      </c>
      <c r="J6168" s="8" t="str">
        <f t="shared" si="192"/>
        <v>MISS</v>
      </c>
      <c r="K6168">
        <v>11</v>
      </c>
      <c r="L6168">
        <v>3</v>
      </c>
      <c r="M6168">
        <v>524.668571428571</v>
      </c>
      <c r="N6168">
        <v>271.88</v>
      </c>
      <c r="O6168">
        <v>4</v>
      </c>
      <c r="P6168">
        <v>7</v>
      </c>
      <c r="Q6168">
        <v>65.748571428571395</v>
      </c>
      <c r="R6168">
        <v>443.18666666666701</v>
      </c>
      <c r="S6168">
        <v>6</v>
      </c>
      <c r="T6168">
        <v>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72.114999999999995</v>
      </c>
      <c r="AA6168">
        <v>75.641000000000005</v>
      </c>
      <c r="AB6168">
        <v>-1</v>
      </c>
      <c r="AC6168">
        <v>-1</v>
      </c>
      <c r="AD6168" s="8">
        <f t="shared" si="193"/>
        <v>1</v>
      </c>
      <c r="AE6168">
        <v>97</v>
      </c>
      <c r="AF6168">
        <v>1414208</v>
      </c>
      <c r="AG6168">
        <v>2016</v>
      </c>
      <c r="AH6168" t="s">
        <v>54</v>
      </c>
      <c r="AI6168">
        <v>625</v>
      </c>
      <c r="AJ6168">
        <v>624</v>
      </c>
      <c r="AK6168">
        <v>18</v>
      </c>
    </row>
    <row r="6169" spans="1:37" x14ac:dyDescent="0.2">
      <c r="A6169">
        <v>4</v>
      </c>
      <c r="B6169" t="s">
        <v>37</v>
      </c>
      <c r="C6169">
        <v>150</v>
      </c>
      <c r="D6169">
        <v>3000</v>
      </c>
      <c r="E6169">
        <v>237</v>
      </c>
      <c r="F6169">
        <v>1</v>
      </c>
      <c r="G6169">
        <v>111</v>
      </c>
      <c r="H6169" t="s">
        <v>33</v>
      </c>
      <c r="I6169">
        <v>0</v>
      </c>
      <c r="J6169" s="8" t="str">
        <f t="shared" si="192"/>
        <v>MISS</v>
      </c>
      <c r="K6169">
        <v>24</v>
      </c>
      <c r="L6169">
        <v>5</v>
      </c>
      <c r="M6169">
        <v>222.055238095238</v>
      </c>
      <c r="N6169">
        <v>292.88</v>
      </c>
      <c r="O6169">
        <v>4</v>
      </c>
      <c r="P6169">
        <v>3</v>
      </c>
      <c r="Q6169">
        <v>135.401904761905</v>
      </c>
      <c r="R6169">
        <v>438.18666666666701</v>
      </c>
      <c r="S6169">
        <v>6</v>
      </c>
      <c r="T6169">
        <v>2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68.269000000000005</v>
      </c>
      <c r="AA6169">
        <v>75.962000000000003</v>
      </c>
      <c r="AB6169">
        <v>-1</v>
      </c>
      <c r="AC6169">
        <v>-1</v>
      </c>
      <c r="AD6169" s="8">
        <f t="shared" si="193"/>
        <v>1</v>
      </c>
      <c r="AE6169">
        <v>16</v>
      </c>
      <c r="AF6169">
        <v>1414728</v>
      </c>
      <c r="AG6169">
        <v>337</v>
      </c>
      <c r="AH6169" t="s">
        <v>54</v>
      </c>
      <c r="AI6169">
        <v>625</v>
      </c>
      <c r="AJ6169">
        <v>624</v>
      </c>
      <c r="AK6169">
        <v>18</v>
      </c>
    </row>
    <row r="6170" spans="1:37" x14ac:dyDescent="0.2">
      <c r="A6170">
        <v>4</v>
      </c>
      <c r="B6170" t="s">
        <v>37</v>
      </c>
      <c r="C6170">
        <v>150</v>
      </c>
      <c r="D6170">
        <v>3000</v>
      </c>
      <c r="E6170">
        <v>238</v>
      </c>
      <c r="F6170">
        <v>0</v>
      </c>
      <c r="G6170">
        <v>0</v>
      </c>
      <c r="H6170" t="s">
        <v>33</v>
      </c>
      <c r="I6170">
        <v>1</v>
      </c>
      <c r="J6170" s="8" t="str">
        <f t="shared" si="192"/>
        <v>TNEG</v>
      </c>
      <c r="K6170">
        <v>0</v>
      </c>
      <c r="L6170" t="s">
        <v>34</v>
      </c>
      <c r="M6170">
        <v>227.055238095238</v>
      </c>
      <c r="N6170">
        <v>442.18666666666701</v>
      </c>
      <c r="O6170">
        <v>6</v>
      </c>
      <c r="P6170">
        <v>3</v>
      </c>
      <c r="Q6170">
        <v>227.055238095238</v>
      </c>
      <c r="R6170">
        <v>442.18666666666701</v>
      </c>
      <c r="S6170">
        <v>6</v>
      </c>
      <c r="T6170">
        <v>3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76.281999999999996</v>
      </c>
      <c r="AA6170">
        <v>76.281999999999996</v>
      </c>
      <c r="AB6170">
        <v>-1</v>
      </c>
      <c r="AC6170">
        <v>-1</v>
      </c>
      <c r="AD6170" s="8">
        <f t="shared" si="193"/>
        <v>1</v>
      </c>
      <c r="AE6170">
        <v>137</v>
      </c>
      <c r="AF6170">
        <v>1415368</v>
      </c>
      <c r="AG6170">
        <v>2343</v>
      </c>
      <c r="AH6170" t="s">
        <v>54</v>
      </c>
      <c r="AI6170">
        <v>625</v>
      </c>
      <c r="AJ6170">
        <v>624</v>
      </c>
      <c r="AK6170">
        <v>18</v>
      </c>
    </row>
    <row r="6171" spans="1:37" x14ac:dyDescent="0.2">
      <c r="A6171">
        <v>4</v>
      </c>
      <c r="B6171" t="s">
        <v>37</v>
      </c>
      <c r="C6171">
        <v>150</v>
      </c>
      <c r="D6171">
        <v>3000</v>
      </c>
      <c r="E6171">
        <v>239</v>
      </c>
      <c r="F6171">
        <v>1</v>
      </c>
      <c r="G6171">
        <v>112</v>
      </c>
      <c r="H6171" t="s">
        <v>33</v>
      </c>
      <c r="I6171">
        <v>0</v>
      </c>
      <c r="J6171" s="8" t="str">
        <f t="shared" si="192"/>
        <v>MISS</v>
      </c>
      <c r="K6171">
        <v>60</v>
      </c>
      <c r="L6171">
        <v>6</v>
      </c>
      <c r="M6171">
        <v>227.055238095238</v>
      </c>
      <c r="N6171">
        <v>442.18666666666701</v>
      </c>
      <c r="O6171">
        <v>6</v>
      </c>
      <c r="P6171">
        <v>3</v>
      </c>
      <c r="Q6171">
        <v>302.70857142857102</v>
      </c>
      <c r="R6171">
        <v>127.573333333333</v>
      </c>
      <c r="S6171">
        <v>2</v>
      </c>
      <c r="T6171">
        <v>4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57.372</v>
      </c>
      <c r="AA6171">
        <v>76.602999999999994</v>
      </c>
      <c r="AB6171">
        <v>-1</v>
      </c>
      <c r="AC6171">
        <v>-1</v>
      </c>
      <c r="AD6171" s="8">
        <f t="shared" si="193"/>
        <v>1</v>
      </c>
      <c r="AE6171">
        <v>142</v>
      </c>
      <c r="AF6171">
        <v>1416013</v>
      </c>
      <c r="AG6171">
        <v>1188</v>
      </c>
      <c r="AH6171" t="s">
        <v>54</v>
      </c>
      <c r="AI6171">
        <v>625</v>
      </c>
      <c r="AJ6171">
        <v>624</v>
      </c>
      <c r="AK6171">
        <v>18</v>
      </c>
    </row>
    <row r="6172" spans="1:37" x14ac:dyDescent="0.2">
      <c r="A6172">
        <v>4</v>
      </c>
      <c r="B6172" t="s">
        <v>37</v>
      </c>
      <c r="C6172">
        <v>150</v>
      </c>
      <c r="D6172">
        <v>3000</v>
      </c>
      <c r="E6172">
        <v>240</v>
      </c>
      <c r="F6172">
        <v>1</v>
      </c>
      <c r="G6172">
        <v>113</v>
      </c>
      <c r="H6172" t="s">
        <v>33</v>
      </c>
      <c r="I6172">
        <v>0</v>
      </c>
      <c r="J6172" s="8" t="str">
        <f t="shared" si="192"/>
        <v>MISS</v>
      </c>
      <c r="K6172">
        <v>5</v>
      </c>
      <c r="L6172">
        <v>2</v>
      </c>
      <c r="M6172">
        <v>293.70857142857102</v>
      </c>
      <c r="N6172">
        <v>444.18666666666701</v>
      </c>
      <c r="O6172">
        <v>6</v>
      </c>
      <c r="P6172">
        <v>4</v>
      </c>
      <c r="Q6172">
        <v>61.748571428571402</v>
      </c>
      <c r="R6172">
        <v>509.84</v>
      </c>
      <c r="S6172">
        <v>7</v>
      </c>
      <c r="T6172">
        <v>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75.320999999999998</v>
      </c>
      <c r="AA6172">
        <v>76.923000000000002</v>
      </c>
      <c r="AB6172">
        <v>-1</v>
      </c>
      <c r="AC6172">
        <v>-1</v>
      </c>
      <c r="AD6172" s="8">
        <f t="shared" si="193"/>
        <v>1</v>
      </c>
      <c r="AE6172">
        <v>105</v>
      </c>
      <c r="AF6172">
        <v>1416624</v>
      </c>
      <c r="AG6172">
        <v>610</v>
      </c>
      <c r="AH6172" t="s">
        <v>54</v>
      </c>
      <c r="AI6172">
        <v>625</v>
      </c>
      <c r="AJ6172">
        <v>624</v>
      </c>
      <c r="AK6172">
        <v>18</v>
      </c>
    </row>
    <row r="6173" spans="1:37" x14ac:dyDescent="0.2">
      <c r="A6173">
        <v>4</v>
      </c>
      <c r="B6173" t="s">
        <v>37</v>
      </c>
      <c r="C6173">
        <v>150</v>
      </c>
      <c r="D6173">
        <v>3000</v>
      </c>
      <c r="E6173">
        <v>241</v>
      </c>
      <c r="F6173">
        <v>1</v>
      </c>
      <c r="G6173">
        <v>114</v>
      </c>
      <c r="H6173" t="s">
        <v>33</v>
      </c>
      <c r="I6173">
        <v>0</v>
      </c>
      <c r="J6173" s="8" t="str">
        <f t="shared" si="192"/>
        <v>MISS</v>
      </c>
      <c r="K6173">
        <v>32</v>
      </c>
      <c r="L6173">
        <v>5</v>
      </c>
      <c r="M6173">
        <v>212.055238095238</v>
      </c>
      <c r="N6173">
        <v>214.226666666667</v>
      </c>
      <c r="O6173">
        <v>3</v>
      </c>
      <c r="P6173">
        <v>3</v>
      </c>
      <c r="Q6173">
        <v>524.668571428571</v>
      </c>
      <c r="R6173">
        <v>516.84</v>
      </c>
      <c r="S6173">
        <v>7</v>
      </c>
      <c r="T6173">
        <v>7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66.986999999999995</v>
      </c>
      <c r="AA6173">
        <v>77.244</v>
      </c>
      <c r="AB6173">
        <v>-1</v>
      </c>
      <c r="AC6173">
        <v>-1</v>
      </c>
      <c r="AD6173" s="8">
        <f t="shared" si="193"/>
        <v>1</v>
      </c>
      <c r="AE6173">
        <v>89</v>
      </c>
      <c r="AF6173">
        <v>1417216</v>
      </c>
      <c r="AG6173">
        <v>869</v>
      </c>
      <c r="AH6173" t="s">
        <v>54</v>
      </c>
      <c r="AI6173">
        <v>625</v>
      </c>
      <c r="AJ6173">
        <v>624</v>
      </c>
      <c r="AK6173">
        <v>18</v>
      </c>
    </row>
    <row r="6174" spans="1:37" x14ac:dyDescent="0.2">
      <c r="A6174">
        <v>4</v>
      </c>
      <c r="B6174" t="s">
        <v>37</v>
      </c>
      <c r="C6174">
        <v>150</v>
      </c>
      <c r="D6174">
        <v>3000</v>
      </c>
      <c r="E6174">
        <v>242</v>
      </c>
      <c r="F6174">
        <v>0</v>
      </c>
      <c r="G6174">
        <v>0</v>
      </c>
      <c r="H6174" t="s">
        <v>36</v>
      </c>
      <c r="I6174">
        <v>0</v>
      </c>
      <c r="J6174" s="8" t="str">
        <f t="shared" si="192"/>
        <v>FA</v>
      </c>
      <c r="K6174">
        <v>0</v>
      </c>
      <c r="L6174" t="s">
        <v>34</v>
      </c>
      <c r="M6174">
        <v>302.70857142857102</v>
      </c>
      <c r="N6174">
        <v>200.226666666667</v>
      </c>
      <c r="O6174">
        <v>3</v>
      </c>
      <c r="P6174">
        <v>4</v>
      </c>
      <c r="Q6174">
        <v>302.70857142857102</v>
      </c>
      <c r="R6174">
        <v>200.226666666667</v>
      </c>
      <c r="S6174">
        <v>3</v>
      </c>
      <c r="T6174">
        <v>4</v>
      </c>
      <c r="U6174">
        <v>152.92010498046901</v>
      </c>
      <c r="V6174">
        <v>450.32985687255899</v>
      </c>
      <c r="W6174">
        <v>6</v>
      </c>
      <c r="X6174">
        <v>2</v>
      </c>
      <c r="Y6174">
        <v>291.52734079677498</v>
      </c>
      <c r="Z6174">
        <v>77.563999999999993</v>
      </c>
      <c r="AA6174">
        <v>77.563999999999993</v>
      </c>
      <c r="AB6174">
        <v>3.6989999999999998</v>
      </c>
      <c r="AC6174">
        <v>-73.864999999999995</v>
      </c>
      <c r="AD6174" s="8">
        <f t="shared" si="193"/>
        <v>73.864999999999995</v>
      </c>
      <c r="AE6174">
        <v>601</v>
      </c>
      <c r="AF6174">
        <v>1419960</v>
      </c>
      <c r="AG6174">
        <v>909</v>
      </c>
      <c r="AH6174" t="s">
        <v>54</v>
      </c>
      <c r="AI6174">
        <v>625</v>
      </c>
      <c r="AJ6174">
        <v>624</v>
      </c>
      <c r="AK6174">
        <v>18</v>
      </c>
    </row>
    <row r="6175" spans="1:37" x14ac:dyDescent="0.2">
      <c r="A6175">
        <v>4</v>
      </c>
      <c r="B6175" t="s">
        <v>37</v>
      </c>
      <c r="C6175">
        <v>150</v>
      </c>
      <c r="D6175">
        <v>3000</v>
      </c>
      <c r="E6175">
        <v>243</v>
      </c>
      <c r="F6175">
        <v>1</v>
      </c>
      <c r="G6175">
        <v>115</v>
      </c>
      <c r="H6175" t="s">
        <v>36</v>
      </c>
      <c r="I6175">
        <v>1</v>
      </c>
      <c r="J6175" s="8" t="str">
        <f t="shared" si="192"/>
        <v xml:space="preserve">HIT </v>
      </c>
      <c r="K6175">
        <v>53</v>
      </c>
      <c r="L6175">
        <v>6</v>
      </c>
      <c r="M6175">
        <v>460.01523809523798</v>
      </c>
      <c r="N6175">
        <v>289.88</v>
      </c>
      <c r="O6175">
        <v>4</v>
      </c>
      <c r="P6175">
        <v>6</v>
      </c>
      <c r="Q6175">
        <v>295.70857142857102</v>
      </c>
      <c r="R6175">
        <v>351.53333333333302</v>
      </c>
      <c r="S6175">
        <v>5</v>
      </c>
      <c r="T6175">
        <v>4</v>
      </c>
      <c r="U6175">
        <v>468.92010498046898</v>
      </c>
      <c r="V6175">
        <v>297.32985687255899</v>
      </c>
      <c r="W6175">
        <v>4</v>
      </c>
      <c r="X6175">
        <v>6</v>
      </c>
      <c r="Y6175">
        <v>181.49449637890899</v>
      </c>
      <c r="Z6175">
        <v>60.896999999999998</v>
      </c>
      <c r="AA6175">
        <v>77.885000000000005</v>
      </c>
      <c r="AB6175">
        <v>2.2290000000000001</v>
      </c>
      <c r="AC6175">
        <v>-58.668999999999997</v>
      </c>
      <c r="AD6175" s="8">
        <f t="shared" si="193"/>
        <v>58.668999999999997</v>
      </c>
      <c r="AE6175">
        <v>2572</v>
      </c>
      <c r="AF6175">
        <v>1424456</v>
      </c>
      <c r="AG6175">
        <v>1260</v>
      </c>
      <c r="AH6175" t="s">
        <v>54</v>
      </c>
      <c r="AI6175">
        <v>625</v>
      </c>
      <c r="AJ6175">
        <v>624</v>
      </c>
      <c r="AK6175">
        <v>18</v>
      </c>
    </row>
    <row r="6176" spans="1:37" x14ac:dyDescent="0.2">
      <c r="A6176">
        <v>4</v>
      </c>
      <c r="B6176" t="s">
        <v>37</v>
      </c>
      <c r="C6176">
        <v>150</v>
      </c>
      <c r="D6176">
        <v>3000</v>
      </c>
      <c r="E6176">
        <v>244</v>
      </c>
      <c r="F6176">
        <v>1</v>
      </c>
      <c r="G6176">
        <v>116</v>
      </c>
      <c r="H6176" t="s">
        <v>33</v>
      </c>
      <c r="I6176">
        <v>0</v>
      </c>
      <c r="J6176" s="8" t="str">
        <f t="shared" si="192"/>
        <v>MISS</v>
      </c>
      <c r="K6176">
        <v>16</v>
      </c>
      <c r="L6176">
        <v>4</v>
      </c>
      <c r="M6176">
        <v>73.748571428571395</v>
      </c>
      <c r="N6176">
        <v>356.53333333333302</v>
      </c>
      <c r="O6176">
        <v>5</v>
      </c>
      <c r="P6176">
        <v>1</v>
      </c>
      <c r="Q6176">
        <v>383.36190476190501</v>
      </c>
      <c r="R6176">
        <v>516.84</v>
      </c>
      <c r="S6176">
        <v>7</v>
      </c>
      <c r="T6176">
        <v>5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73.076999999999998</v>
      </c>
      <c r="AA6176">
        <v>78.204999999999998</v>
      </c>
      <c r="AB6176">
        <v>-1</v>
      </c>
      <c r="AC6176">
        <v>-1</v>
      </c>
      <c r="AD6176" s="8">
        <f t="shared" si="193"/>
        <v>1</v>
      </c>
      <c r="AE6176">
        <v>463</v>
      </c>
      <c r="AF6176">
        <v>1425920</v>
      </c>
      <c r="AG6176">
        <v>588</v>
      </c>
      <c r="AH6176" t="s">
        <v>54</v>
      </c>
      <c r="AI6176">
        <v>625</v>
      </c>
      <c r="AJ6176">
        <v>624</v>
      </c>
      <c r="AK6176">
        <v>18</v>
      </c>
    </row>
    <row r="6177" spans="1:37" x14ac:dyDescent="0.2">
      <c r="A6177">
        <v>4</v>
      </c>
      <c r="B6177" t="s">
        <v>37</v>
      </c>
      <c r="C6177">
        <v>150</v>
      </c>
      <c r="D6177">
        <v>3000</v>
      </c>
      <c r="E6177">
        <v>245</v>
      </c>
      <c r="F6177">
        <v>0</v>
      </c>
      <c r="G6177">
        <v>0</v>
      </c>
      <c r="H6177" t="s">
        <v>33</v>
      </c>
      <c r="I6177">
        <v>1</v>
      </c>
      <c r="J6177" s="8" t="str">
        <f t="shared" si="192"/>
        <v>TNEG</v>
      </c>
      <c r="K6177">
        <v>0</v>
      </c>
      <c r="L6177" t="s">
        <v>34</v>
      </c>
      <c r="M6177">
        <v>466.01523809523798</v>
      </c>
      <c r="N6177">
        <v>118.573333333333</v>
      </c>
      <c r="O6177">
        <v>2</v>
      </c>
      <c r="P6177">
        <v>6</v>
      </c>
      <c r="Q6177">
        <v>466.01523809523798</v>
      </c>
      <c r="R6177">
        <v>118.573333333333</v>
      </c>
      <c r="S6177">
        <v>2</v>
      </c>
      <c r="T6177">
        <v>6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78.525999999999996</v>
      </c>
      <c r="AA6177">
        <v>78.525999999999996</v>
      </c>
      <c r="AB6177">
        <v>-1</v>
      </c>
      <c r="AC6177">
        <v>-1</v>
      </c>
      <c r="AD6177" s="8">
        <f t="shared" si="193"/>
        <v>1</v>
      </c>
      <c r="AE6177">
        <v>85</v>
      </c>
      <c r="AF6177">
        <v>1426511</v>
      </c>
      <c r="AG6177">
        <v>692</v>
      </c>
      <c r="AH6177" t="s">
        <v>54</v>
      </c>
      <c r="AI6177">
        <v>625</v>
      </c>
      <c r="AJ6177">
        <v>624</v>
      </c>
      <c r="AK6177">
        <v>18</v>
      </c>
    </row>
    <row r="6178" spans="1:37" x14ac:dyDescent="0.2">
      <c r="A6178">
        <v>4</v>
      </c>
      <c r="B6178" t="s">
        <v>37</v>
      </c>
      <c r="C6178">
        <v>150</v>
      </c>
      <c r="D6178">
        <v>3000</v>
      </c>
      <c r="E6178">
        <v>246</v>
      </c>
      <c r="F6178">
        <v>0</v>
      </c>
      <c r="G6178">
        <v>0</v>
      </c>
      <c r="H6178" t="s">
        <v>33</v>
      </c>
      <c r="I6178">
        <v>1</v>
      </c>
      <c r="J6178" s="8" t="str">
        <f t="shared" si="192"/>
        <v>TNEG</v>
      </c>
      <c r="K6178">
        <v>0</v>
      </c>
      <c r="L6178" t="s">
        <v>34</v>
      </c>
      <c r="M6178">
        <v>73.748571428571395</v>
      </c>
      <c r="N6178">
        <v>290.88</v>
      </c>
      <c r="O6178">
        <v>4</v>
      </c>
      <c r="P6178">
        <v>1</v>
      </c>
      <c r="Q6178">
        <v>73.748571428571395</v>
      </c>
      <c r="R6178">
        <v>290.88</v>
      </c>
      <c r="S6178">
        <v>4</v>
      </c>
      <c r="T6178">
        <v>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78.846000000000004</v>
      </c>
      <c r="AA6178">
        <v>78.846000000000004</v>
      </c>
      <c r="AB6178">
        <v>-1</v>
      </c>
      <c r="AC6178">
        <v>-1</v>
      </c>
      <c r="AD6178" s="8">
        <f t="shared" si="193"/>
        <v>1</v>
      </c>
      <c r="AE6178">
        <v>58</v>
      </c>
      <c r="AF6178">
        <v>1427072</v>
      </c>
      <c r="AG6178">
        <v>183</v>
      </c>
      <c r="AH6178" t="s">
        <v>54</v>
      </c>
      <c r="AI6178">
        <v>625</v>
      </c>
      <c r="AJ6178">
        <v>624</v>
      </c>
      <c r="AK6178">
        <v>18</v>
      </c>
    </row>
    <row r="6179" spans="1:37" x14ac:dyDescent="0.2">
      <c r="A6179">
        <v>4</v>
      </c>
      <c r="B6179" t="s">
        <v>37</v>
      </c>
      <c r="C6179">
        <v>150</v>
      </c>
      <c r="D6179">
        <v>3000</v>
      </c>
      <c r="E6179">
        <v>247</v>
      </c>
      <c r="F6179">
        <v>0</v>
      </c>
      <c r="G6179">
        <v>0</v>
      </c>
      <c r="H6179" t="s">
        <v>33</v>
      </c>
      <c r="I6179">
        <v>1</v>
      </c>
      <c r="J6179" s="8" t="str">
        <f t="shared" si="192"/>
        <v>TNEG</v>
      </c>
      <c r="K6179">
        <v>0</v>
      </c>
      <c r="L6179" t="s">
        <v>34</v>
      </c>
      <c r="M6179">
        <v>530.668571428571</v>
      </c>
      <c r="N6179">
        <v>440.18666666666701</v>
      </c>
      <c r="O6179">
        <v>6</v>
      </c>
      <c r="P6179">
        <v>7</v>
      </c>
      <c r="Q6179">
        <v>530.668571428571</v>
      </c>
      <c r="R6179">
        <v>440.18666666666701</v>
      </c>
      <c r="S6179">
        <v>6</v>
      </c>
      <c r="T6179">
        <v>7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79.167000000000002</v>
      </c>
      <c r="AA6179">
        <v>79.167000000000002</v>
      </c>
      <c r="AB6179">
        <v>-1</v>
      </c>
      <c r="AC6179">
        <v>-1</v>
      </c>
      <c r="AD6179" s="8">
        <f t="shared" si="193"/>
        <v>1</v>
      </c>
      <c r="AE6179">
        <v>80</v>
      </c>
      <c r="AF6179">
        <v>1427655</v>
      </c>
      <c r="AG6179">
        <v>1216</v>
      </c>
      <c r="AH6179" t="s">
        <v>54</v>
      </c>
      <c r="AI6179">
        <v>625</v>
      </c>
      <c r="AJ6179">
        <v>624</v>
      </c>
      <c r="AK6179">
        <v>18</v>
      </c>
    </row>
    <row r="6180" spans="1:37" x14ac:dyDescent="0.2">
      <c r="A6180">
        <v>4</v>
      </c>
      <c r="B6180" t="s">
        <v>37</v>
      </c>
      <c r="C6180">
        <v>150</v>
      </c>
      <c r="D6180">
        <v>3000</v>
      </c>
      <c r="E6180">
        <v>248</v>
      </c>
      <c r="F6180">
        <v>0</v>
      </c>
      <c r="G6180">
        <v>0</v>
      </c>
      <c r="H6180" t="s">
        <v>33</v>
      </c>
      <c r="I6180">
        <v>1</v>
      </c>
      <c r="J6180" s="8" t="str">
        <f t="shared" si="192"/>
        <v>TNEG</v>
      </c>
      <c r="K6180">
        <v>0</v>
      </c>
      <c r="L6180" t="s">
        <v>34</v>
      </c>
      <c r="M6180">
        <v>62.748571428571402</v>
      </c>
      <c r="N6180">
        <v>129.57333333333301</v>
      </c>
      <c r="O6180">
        <v>2</v>
      </c>
      <c r="P6180">
        <v>1</v>
      </c>
      <c r="Q6180">
        <v>62.748571428571402</v>
      </c>
      <c r="R6180">
        <v>129.57333333333301</v>
      </c>
      <c r="S6180">
        <v>2</v>
      </c>
      <c r="T6180">
        <v>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79.486999999999995</v>
      </c>
      <c r="AA6180">
        <v>79.486999999999995</v>
      </c>
      <c r="AB6180">
        <v>-1</v>
      </c>
      <c r="AC6180">
        <v>-1</v>
      </c>
      <c r="AD6180" s="8">
        <f t="shared" si="193"/>
        <v>1</v>
      </c>
      <c r="AE6180">
        <v>50</v>
      </c>
      <c r="AF6180">
        <v>1428208</v>
      </c>
      <c r="AG6180">
        <v>649</v>
      </c>
      <c r="AH6180" t="s">
        <v>54</v>
      </c>
      <c r="AI6180">
        <v>625</v>
      </c>
      <c r="AJ6180">
        <v>624</v>
      </c>
      <c r="AK6180">
        <v>18</v>
      </c>
    </row>
    <row r="6181" spans="1:37" x14ac:dyDescent="0.2">
      <c r="A6181">
        <v>4</v>
      </c>
      <c r="B6181" t="s">
        <v>37</v>
      </c>
      <c r="C6181">
        <v>150</v>
      </c>
      <c r="D6181">
        <v>3000</v>
      </c>
      <c r="E6181">
        <v>249</v>
      </c>
      <c r="F6181">
        <v>0</v>
      </c>
      <c r="G6181">
        <v>0</v>
      </c>
      <c r="H6181" t="s">
        <v>33</v>
      </c>
      <c r="I6181">
        <v>1</v>
      </c>
      <c r="J6181" s="8" t="str">
        <f t="shared" si="192"/>
        <v>TNEG</v>
      </c>
      <c r="K6181">
        <v>0</v>
      </c>
      <c r="L6181" t="s">
        <v>34</v>
      </c>
      <c r="M6181">
        <v>455.01523809523798</v>
      </c>
      <c r="N6181">
        <v>369.53333333333302</v>
      </c>
      <c r="O6181">
        <v>5</v>
      </c>
      <c r="P6181">
        <v>6</v>
      </c>
      <c r="Q6181">
        <v>455.01523809523798</v>
      </c>
      <c r="R6181">
        <v>369.53333333333302</v>
      </c>
      <c r="S6181">
        <v>5</v>
      </c>
      <c r="T6181">
        <v>6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79.808000000000007</v>
      </c>
      <c r="AA6181">
        <v>79.808000000000007</v>
      </c>
      <c r="AB6181">
        <v>-1</v>
      </c>
      <c r="AC6181">
        <v>-1</v>
      </c>
      <c r="AD6181" s="8">
        <f t="shared" si="193"/>
        <v>1</v>
      </c>
      <c r="AE6181">
        <v>104</v>
      </c>
      <c r="AF6181">
        <v>1428816</v>
      </c>
      <c r="AG6181">
        <v>2266</v>
      </c>
      <c r="AH6181" t="s">
        <v>54</v>
      </c>
      <c r="AI6181">
        <v>625</v>
      </c>
      <c r="AJ6181">
        <v>624</v>
      </c>
      <c r="AK6181">
        <v>18</v>
      </c>
    </row>
    <row r="6182" spans="1:37" x14ac:dyDescent="0.2">
      <c r="A6182">
        <v>4</v>
      </c>
      <c r="B6182" t="s">
        <v>37</v>
      </c>
      <c r="C6182">
        <v>150</v>
      </c>
      <c r="D6182">
        <v>3000</v>
      </c>
      <c r="E6182">
        <v>250</v>
      </c>
      <c r="F6182">
        <v>1</v>
      </c>
      <c r="G6182">
        <v>117</v>
      </c>
      <c r="H6182" t="s">
        <v>33</v>
      </c>
      <c r="I6182">
        <v>0</v>
      </c>
      <c r="J6182" s="8" t="str">
        <f t="shared" si="192"/>
        <v>MISS</v>
      </c>
      <c r="K6182">
        <v>135</v>
      </c>
      <c r="L6182">
        <v>7</v>
      </c>
      <c r="M6182">
        <v>543.668571428571</v>
      </c>
      <c r="N6182">
        <v>206.226666666667</v>
      </c>
      <c r="O6182">
        <v>3</v>
      </c>
      <c r="P6182">
        <v>7</v>
      </c>
      <c r="Q6182">
        <v>381.36190476190501</v>
      </c>
      <c r="R6182">
        <v>46.92</v>
      </c>
      <c r="S6182">
        <v>1</v>
      </c>
      <c r="T6182">
        <v>5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36.859000000000002</v>
      </c>
      <c r="AA6182">
        <v>80.128</v>
      </c>
      <c r="AB6182">
        <v>-1</v>
      </c>
      <c r="AC6182">
        <v>-1</v>
      </c>
      <c r="AD6182" s="8">
        <f t="shared" si="193"/>
        <v>1</v>
      </c>
      <c r="AE6182">
        <v>26</v>
      </c>
      <c r="AF6182">
        <v>1429343</v>
      </c>
      <c r="AG6182">
        <v>454</v>
      </c>
      <c r="AH6182" t="s">
        <v>54</v>
      </c>
      <c r="AI6182">
        <v>625</v>
      </c>
      <c r="AJ6182">
        <v>624</v>
      </c>
      <c r="AK6182">
        <v>18</v>
      </c>
    </row>
    <row r="6183" spans="1:37" x14ac:dyDescent="0.2">
      <c r="A6183">
        <v>4</v>
      </c>
      <c r="B6183" t="s">
        <v>37</v>
      </c>
      <c r="C6183">
        <v>150</v>
      </c>
      <c r="D6183">
        <v>3000</v>
      </c>
      <c r="E6183">
        <v>251</v>
      </c>
      <c r="F6183">
        <v>0</v>
      </c>
      <c r="G6183">
        <v>0</v>
      </c>
      <c r="H6183" t="s">
        <v>33</v>
      </c>
      <c r="I6183">
        <v>1</v>
      </c>
      <c r="J6183" s="8" t="str">
        <f t="shared" si="192"/>
        <v>TNEG</v>
      </c>
      <c r="K6183">
        <v>0</v>
      </c>
      <c r="L6183" t="s">
        <v>34</v>
      </c>
      <c r="M6183">
        <v>73.748571428571395</v>
      </c>
      <c r="N6183">
        <v>356.53333333333302</v>
      </c>
      <c r="O6183">
        <v>5</v>
      </c>
      <c r="P6183">
        <v>1</v>
      </c>
      <c r="Q6183">
        <v>73.748571428571395</v>
      </c>
      <c r="R6183">
        <v>356.53333333333302</v>
      </c>
      <c r="S6183">
        <v>5</v>
      </c>
      <c r="T6183">
        <v>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80.448999999999998</v>
      </c>
      <c r="AA6183">
        <v>80.448999999999998</v>
      </c>
      <c r="AB6183">
        <v>-1</v>
      </c>
      <c r="AC6183">
        <v>-1</v>
      </c>
      <c r="AD6183" s="8">
        <f t="shared" si="193"/>
        <v>1</v>
      </c>
      <c r="AE6183">
        <v>99</v>
      </c>
      <c r="AF6183">
        <v>1429944</v>
      </c>
      <c r="AG6183">
        <v>820</v>
      </c>
      <c r="AH6183" t="s">
        <v>54</v>
      </c>
      <c r="AI6183">
        <v>625</v>
      </c>
      <c r="AJ6183">
        <v>624</v>
      </c>
      <c r="AK6183">
        <v>18</v>
      </c>
    </row>
    <row r="6184" spans="1:37" x14ac:dyDescent="0.2">
      <c r="A6184">
        <v>4</v>
      </c>
      <c r="B6184" t="s">
        <v>37</v>
      </c>
      <c r="C6184">
        <v>150</v>
      </c>
      <c r="D6184">
        <v>3000</v>
      </c>
      <c r="E6184">
        <v>252</v>
      </c>
      <c r="F6184">
        <v>0</v>
      </c>
      <c r="G6184">
        <v>0</v>
      </c>
      <c r="H6184" t="s">
        <v>33</v>
      </c>
      <c r="I6184">
        <v>1</v>
      </c>
      <c r="J6184" s="8" t="str">
        <f t="shared" si="192"/>
        <v>TNEG</v>
      </c>
      <c r="K6184">
        <v>0</v>
      </c>
      <c r="L6184" t="s">
        <v>34</v>
      </c>
      <c r="M6184">
        <v>235.055238095238</v>
      </c>
      <c r="N6184">
        <v>506.84</v>
      </c>
      <c r="O6184">
        <v>7</v>
      </c>
      <c r="P6184">
        <v>3</v>
      </c>
      <c r="Q6184">
        <v>235.055238095238</v>
      </c>
      <c r="R6184">
        <v>506.84</v>
      </c>
      <c r="S6184">
        <v>7</v>
      </c>
      <c r="T6184">
        <v>3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80.769000000000005</v>
      </c>
      <c r="AA6184">
        <v>80.769000000000005</v>
      </c>
      <c r="AB6184">
        <v>-1</v>
      </c>
      <c r="AC6184">
        <v>-1</v>
      </c>
      <c r="AD6184" s="8">
        <f t="shared" si="193"/>
        <v>1</v>
      </c>
      <c r="AE6184">
        <v>118</v>
      </c>
      <c r="AF6184">
        <v>1430567</v>
      </c>
      <c r="AG6184">
        <v>1635</v>
      </c>
      <c r="AH6184" t="s">
        <v>54</v>
      </c>
      <c r="AI6184">
        <v>625</v>
      </c>
      <c r="AJ6184">
        <v>624</v>
      </c>
      <c r="AK6184">
        <v>18</v>
      </c>
    </row>
    <row r="6185" spans="1:37" x14ac:dyDescent="0.2">
      <c r="A6185">
        <v>4</v>
      </c>
      <c r="B6185" t="s">
        <v>37</v>
      </c>
      <c r="C6185">
        <v>150</v>
      </c>
      <c r="D6185">
        <v>3000</v>
      </c>
      <c r="E6185">
        <v>253</v>
      </c>
      <c r="F6185">
        <v>0</v>
      </c>
      <c r="G6185">
        <v>0</v>
      </c>
      <c r="H6185" t="s">
        <v>33</v>
      </c>
      <c r="I6185">
        <v>1</v>
      </c>
      <c r="J6185" s="8" t="str">
        <f t="shared" si="192"/>
        <v>TNEG</v>
      </c>
      <c r="K6185">
        <v>0</v>
      </c>
      <c r="L6185" t="s">
        <v>34</v>
      </c>
      <c r="M6185">
        <v>231.055238095238</v>
      </c>
      <c r="N6185">
        <v>49.92</v>
      </c>
      <c r="O6185">
        <v>1</v>
      </c>
      <c r="P6185">
        <v>3</v>
      </c>
      <c r="Q6185">
        <v>231.055238095238</v>
      </c>
      <c r="R6185">
        <v>49.92</v>
      </c>
      <c r="S6185">
        <v>1</v>
      </c>
      <c r="T6185">
        <v>3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81.09</v>
      </c>
      <c r="AA6185">
        <v>81.09</v>
      </c>
      <c r="AB6185">
        <v>-1</v>
      </c>
      <c r="AC6185">
        <v>-1</v>
      </c>
      <c r="AD6185" s="8">
        <f t="shared" si="193"/>
        <v>1</v>
      </c>
      <c r="AE6185">
        <v>89</v>
      </c>
      <c r="AF6185">
        <v>1431160</v>
      </c>
      <c r="AG6185">
        <v>1263</v>
      </c>
      <c r="AH6185" t="s">
        <v>54</v>
      </c>
      <c r="AI6185">
        <v>625</v>
      </c>
      <c r="AJ6185">
        <v>624</v>
      </c>
      <c r="AK6185">
        <v>18</v>
      </c>
    </row>
    <row r="6186" spans="1:37" x14ac:dyDescent="0.2">
      <c r="A6186">
        <v>4</v>
      </c>
      <c r="B6186" t="s">
        <v>37</v>
      </c>
      <c r="C6186">
        <v>150</v>
      </c>
      <c r="D6186">
        <v>3000</v>
      </c>
      <c r="E6186">
        <v>254</v>
      </c>
      <c r="F6186">
        <v>1</v>
      </c>
      <c r="G6186">
        <v>118</v>
      </c>
      <c r="H6186" t="s">
        <v>33</v>
      </c>
      <c r="I6186">
        <v>0</v>
      </c>
      <c r="J6186" s="8" t="str">
        <f t="shared" si="192"/>
        <v>MISS</v>
      </c>
      <c r="K6186">
        <v>12</v>
      </c>
      <c r="L6186">
        <v>4</v>
      </c>
      <c r="M6186">
        <v>385.36190476190501</v>
      </c>
      <c r="N6186">
        <v>430.18666666666701</v>
      </c>
      <c r="O6186">
        <v>6</v>
      </c>
      <c r="P6186">
        <v>5</v>
      </c>
      <c r="Q6186">
        <v>302.70857142857102</v>
      </c>
      <c r="R6186">
        <v>200.226666666667</v>
      </c>
      <c r="S6186">
        <v>3</v>
      </c>
      <c r="T6186">
        <v>4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77.563999999999993</v>
      </c>
      <c r="AA6186">
        <v>81.41</v>
      </c>
      <c r="AB6186">
        <v>-1</v>
      </c>
      <c r="AC6186">
        <v>-1</v>
      </c>
      <c r="AD6186" s="8">
        <f t="shared" si="193"/>
        <v>1</v>
      </c>
      <c r="AE6186">
        <v>155</v>
      </c>
      <c r="AF6186">
        <v>1431816</v>
      </c>
      <c r="AG6186">
        <v>909</v>
      </c>
      <c r="AH6186" t="s">
        <v>54</v>
      </c>
      <c r="AI6186">
        <v>625</v>
      </c>
      <c r="AJ6186">
        <v>624</v>
      </c>
      <c r="AK6186">
        <v>18</v>
      </c>
    </row>
    <row r="6187" spans="1:37" x14ac:dyDescent="0.2">
      <c r="A6187">
        <v>4</v>
      </c>
      <c r="B6187" t="s">
        <v>37</v>
      </c>
      <c r="C6187">
        <v>150</v>
      </c>
      <c r="D6187">
        <v>3000</v>
      </c>
      <c r="E6187">
        <v>255</v>
      </c>
      <c r="F6187">
        <v>1</v>
      </c>
      <c r="G6187">
        <v>119</v>
      </c>
      <c r="H6187" t="s">
        <v>33</v>
      </c>
      <c r="I6187">
        <v>0</v>
      </c>
      <c r="J6187" s="8" t="str">
        <f t="shared" si="192"/>
        <v>MISS</v>
      </c>
      <c r="K6187">
        <v>3</v>
      </c>
      <c r="L6187">
        <v>2</v>
      </c>
      <c r="M6187">
        <v>459.01523809523798</v>
      </c>
      <c r="N6187">
        <v>513.84</v>
      </c>
      <c r="O6187">
        <v>7</v>
      </c>
      <c r="P6187">
        <v>6</v>
      </c>
      <c r="Q6187">
        <v>235.055238095238</v>
      </c>
      <c r="R6187">
        <v>506.84</v>
      </c>
      <c r="S6187">
        <v>7</v>
      </c>
      <c r="T6187">
        <v>3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80.769000000000005</v>
      </c>
      <c r="AA6187">
        <v>81.730999999999995</v>
      </c>
      <c r="AB6187">
        <v>-1</v>
      </c>
      <c r="AC6187">
        <v>-1</v>
      </c>
      <c r="AD6187" s="8">
        <f t="shared" si="193"/>
        <v>1</v>
      </c>
      <c r="AE6187">
        <v>2174</v>
      </c>
      <c r="AF6187">
        <v>1434496</v>
      </c>
      <c r="AG6187">
        <v>1635</v>
      </c>
      <c r="AH6187" t="s">
        <v>54</v>
      </c>
      <c r="AI6187">
        <v>625</v>
      </c>
      <c r="AJ6187">
        <v>624</v>
      </c>
      <c r="AK6187">
        <v>18</v>
      </c>
    </row>
    <row r="6188" spans="1:37" x14ac:dyDescent="0.2">
      <c r="A6188">
        <v>4</v>
      </c>
      <c r="B6188" t="s">
        <v>37</v>
      </c>
      <c r="C6188">
        <v>150</v>
      </c>
      <c r="D6188">
        <v>3000</v>
      </c>
      <c r="E6188">
        <v>256</v>
      </c>
      <c r="F6188">
        <v>1</v>
      </c>
      <c r="G6188">
        <v>120</v>
      </c>
      <c r="H6188" t="s">
        <v>33</v>
      </c>
      <c r="I6188">
        <v>0</v>
      </c>
      <c r="J6188" s="8" t="str">
        <f t="shared" si="192"/>
        <v>MISS</v>
      </c>
      <c r="K6188">
        <v>3</v>
      </c>
      <c r="L6188">
        <v>2</v>
      </c>
      <c r="M6188">
        <v>73.748571428571395</v>
      </c>
      <c r="N6188">
        <v>290.88</v>
      </c>
      <c r="O6188">
        <v>4</v>
      </c>
      <c r="P6188">
        <v>1</v>
      </c>
      <c r="Q6188">
        <v>231.055238095238</v>
      </c>
      <c r="R6188">
        <v>49.92</v>
      </c>
      <c r="S6188">
        <v>1</v>
      </c>
      <c r="T6188">
        <v>3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81.09</v>
      </c>
      <c r="AA6188">
        <v>82.051000000000002</v>
      </c>
      <c r="AB6188">
        <v>-1</v>
      </c>
      <c r="AC6188">
        <v>-1</v>
      </c>
      <c r="AD6188" s="8">
        <f t="shared" si="193"/>
        <v>1</v>
      </c>
      <c r="AE6188">
        <v>106</v>
      </c>
      <c r="AF6188">
        <v>1435104</v>
      </c>
      <c r="AG6188">
        <v>1263</v>
      </c>
      <c r="AH6188" t="s">
        <v>54</v>
      </c>
      <c r="AI6188">
        <v>625</v>
      </c>
      <c r="AJ6188">
        <v>624</v>
      </c>
      <c r="AK6188">
        <v>18</v>
      </c>
    </row>
    <row r="6189" spans="1:37" x14ac:dyDescent="0.2">
      <c r="A6189">
        <v>4</v>
      </c>
      <c r="B6189" t="s">
        <v>37</v>
      </c>
      <c r="C6189">
        <v>150</v>
      </c>
      <c r="D6189">
        <v>3000</v>
      </c>
      <c r="E6189">
        <v>257</v>
      </c>
      <c r="F6189">
        <v>0</v>
      </c>
      <c r="G6189">
        <v>0</v>
      </c>
      <c r="H6189" t="s">
        <v>33</v>
      </c>
      <c r="I6189">
        <v>1</v>
      </c>
      <c r="J6189" s="8" t="str">
        <f t="shared" si="192"/>
        <v>TNEG</v>
      </c>
      <c r="K6189">
        <v>0</v>
      </c>
      <c r="L6189" t="s">
        <v>34</v>
      </c>
      <c r="M6189">
        <v>524.668571428571</v>
      </c>
      <c r="N6189">
        <v>516.84</v>
      </c>
      <c r="O6189">
        <v>7</v>
      </c>
      <c r="P6189">
        <v>7</v>
      </c>
      <c r="Q6189">
        <v>524.668571428571</v>
      </c>
      <c r="R6189">
        <v>516.84</v>
      </c>
      <c r="S6189">
        <v>7</v>
      </c>
      <c r="T6189">
        <v>7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82.372</v>
      </c>
      <c r="AA6189">
        <v>82.372</v>
      </c>
      <c r="AB6189">
        <v>-1</v>
      </c>
      <c r="AC6189">
        <v>-1</v>
      </c>
      <c r="AD6189" s="8">
        <f t="shared" si="193"/>
        <v>1</v>
      </c>
      <c r="AE6189">
        <v>97</v>
      </c>
      <c r="AF6189">
        <v>1435703</v>
      </c>
      <c r="AG6189">
        <v>2258</v>
      </c>
      <c r="AH6189" t="s">
        <v>54</v>
      </c>
      <c r="AI6189">
        <v>625</v>
      </c>
      <c r="AJ6189">
        <v>624</v>
      </c>
      <c r="AK6189">
        <v>18</v>
      </c>
    </row>
    <row r="6190" spans="1:37" x14ac:dyDescent="0.2">
      <c r="A6190">
        <v>4</v>
      </c>
      <c r="B6190" t="s">
        <v>37</v>
      </c>
      <c r="C6190">
        <v>150</v>
      </c>
      <c r="D6190">
        <v>3000</v>
      </c>
      <c r="E6190">
        <v>258</v>
      </c>
      <c r="F6190">
        <v>1</v>
      </c>
      <c r="G6190">
        <v>121</v>
      </c>
      <c r="H6190" t="s">
        <v>33</v>
      </c>
      <c r="I6190">
        <v>0</v>
      </c>
      <c r="J6190" s="8" t="str">
        <f t="shared" si="192"/>
        <v>MISS</v>
      </c>
      <c r="K6190">
        <v>52</v>
      </c>
      <c r="L6190">
        <v>6</v>
      </c>
      <c r="M6190">
        <v>73.748571428571395</v>
      </c>
      <c r="N6190">
        <v>356.53333333333302</v>
      </c>
      <c r="O6190">
        <v>5</v>
      </c>
      <c r="P6190">
        <v>1</v>
      </c>
      <c r="Q6190">
        <v>385.36190476190501</v>
      </c>
      <c r="R6190">
        <v>430.18666666666701</v>
      </c>
      <c r="S6190">
        <v>6</v>
      </c>
      <c r="T6190">
        <v>5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66.025999999999996</v>
      </c>
      <c r="AA6190">
        <v>82.691999999999993</v>
      </c>
      <c r="AB6190">
        <v>-1</v>
      </c>
      <c r="AC6190">
        <v>-1</v>
      </c>
      <c r="AD6190" s="8">
        <f t="shared" si="193"/>
        <v>1</v>
      </c>
      <c r="AE6190">
        <v>130</v>
      </c>
      <c r="AF6190">
        <v>1436336</v>
      </c>
      <c r="AG6190">
        <v>2128</v>
      </c>
      <c r="AH6190" t="s">
        <v>54</v>
      </c>
      <c r="AI6190">
        <v>625</v>
      </c>
      <c r="AJ6190">
        <v>624</v>
      </c>
      <c r="AK6190">
        <v>18</v>
      </c>
    </row>
    <row r="6191" spans="1:37" x14ac:dyDescent="0.2">
      <c r="A6191">
        <v>4</v>
      </c>
      <c r="B6191" t="s">
        <v>37</v>
      </c>
      <c r="C6191">
        <v>150</v>
      </c>
      <c r="D6191">
        <v>3000</v>
      </c>
      <c r="E6191">
        <v>259</v>
      </c>
      <c r="F6191">
        <v>0</v>
      </c>
      <c r="G6191">
        <v>0</v>
      </c>
      <c r="H6191" t="s">
        <v>33</v>
      </c>
      <c r="I6191">
        <v>1</v>
      </c>
      <c r="J6191" s="8" t="str">
        <f t="shared" si="192"/>
        <v>TNEG</v>
      </c>
      <c r="K6191">
        <v>0</v>
      </c>
      <c r="L6191" t="s">
        <v>34</v>
      </c>
      <c r="M6191">
        <v>530.668571428571</v>
      </c>
      <c r="N6191">
        <v>440.18666666666701</v>
      </c>
      <c r="O6191">
        <v>6</v>
      </c>
      <c r="P6191">
        <v>7</v>
      </c>
      <c r="Q6191">
        <v>530.668571428571</v>
      </c>
      <c r="R6191">
        <v>440.18666666666701</v>
      </c>
      <c r="S6191">
        <v>6</v>
      </c>
      <c r="T6191">
        <v>7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83.013000000000005</v>
      </c>
      <c r="AA6191">
        <v>83.013000000000005</v>
      </c>
      <c r="AB6191">
        <v>-1</v>
      </c>
      <c r="AC6191">
        <v>-1</v>
      </c>
      <c r="AD6191" s="8">
        <f t="shared" si="193"/>
        <v>1</v>
      </c>
      <c r="AE6191">
        <v>121</v>
      </c>
      <c r="AF6191">
        <v>1436961</v>
      </c>
      <c r="AG6191">
        <v>396</v>
      </c>
      <c r="AH6191" t="s">
        <v>54</v>
      </c>
      <c r="AI6191">
        <v>625</v>
      </c>
      <c r="AJ6191">
        <v>624</v>
      </c>
      <c r="AK6191">
        <v>18</v>
      </c>
    </row>
    <row r="6192" spans="1:37" x14ac:dyDescent="0.2">
      <c r="A6192">
        <v>4</v>
      </c>
      <c r="B6192" t="s">
        <v>37</v>
      </c>
      <c r="C6192">
        <v>150</v>
      </c>
      <c r="D6192">
        <v>3000</v>
      </c>
      <c r="E6192">
        <v>260</v>
      </c>
      <c r="F6192">
        <v>0</v>
      </c>
      <c r="G6192">
        <v>0</v>
      </c>
      <c r="H6192" t="s">
        <v>33</v>
      </c>
      <c r="I6192">
        <v>1</v>
      </c>
      <c r="J6192" s="8" t="str">
        <f t="shared" si="192"/>
        <v>TNEG</v>
      </c>
      <c r="K6192">
        <v>0</v>
      </c>
      <c r="L6192" t="s">
        <v>34</v>
      </c>
      <c r="M6192">
        <v>380.36190476190501</v>
      </c>
      <c r="N6192">
        <v>215.226666666667</v>
      </c>
      <c r="O6192">
        <v>3</v>
      </c>
      <c r="P6192">
        <v>5</v>
      </c>
      <c r="Q6192">
        <v>380.36190476190501</v>
      </c>
      <c r="R6192">
        <v>215.226666666667</v>
      </c>
      <c r="S6192">
        <v>3</v>
      </c>
      <c r="T6192">
        <v>5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83.332999999999998</v>
      </c>
      <c r="AA6192">
        <v>83.332999999999998</v>
      </c>
      <c r="AB6192">
        <v>-1</v>
      </c>
      <c r="AC6192">
        <v>-1</v>
      </c>
      <c r="AD6192" s="8">
        <f t="shared" si="193"/>
        <v>1</v>
      </c>
      <c r="AE6192">
        <v>134</v>
      </c>
      <c r="AF6192">
        <v>1437600</v>
      </c>
      <c r="AG6192">
        <v>1071</v>
      </c>
      <c r="AH6192" t="s">
        <v>54</v>
      </c>
      <c r="AI6192">
        <v>625</v>
      </c>
      <c r="AJ6192">
        <v>624</v>
      </c>
      <c r="AK6192">
        <v>18</v>
      </c>
    </row>
    <row r="6193" spans="1:37" x14ac:dyDescent="0.2">
      <c r="A6193">
        <v>4</v>
      </c>
      <c r="B6193" t="s">
        <v>37</v>
      </c>
      <c r="C6193">
        <v>150</v>
      </c>
      <c r="D6193">
        <v>3000</v>
      </c>
      <c r="E6193">
        <v>261</v>
      </c>
      <c r="F6193">
        <v>1</v>
      </c>
      <c r="G6193">
        <v>122</v>
      </c>
      <c r="H6193" t="s">
        <v>33</v>
      </c>
      <c r="I6193">
        <v>0</v>
      </c>
      <c r="J6193" s="8" t="str">
        <f t="shared" si="192"/>
        <v>MISS</v>
      </c>
      <c r="K6193">
        <v>29</v>
      </c>
      <c r="L6193">
        <v>5</v>
      </c>
      <c r="M6193">
        <v>227.055238095238</v>
      </c>
      <c r="N6193">
        <v>442.18666666666701</v>
      </c>
      <c r="O6193">
        <v>6</v>
      </c>
      <c r="P6193">
        <v>3</v>
      </c>
      <c r="Q6193">
        <v>225.055238095238</v>
      </c>
      <c r="R6193">
        <v>357.53333333333302</v>
      </c>
      <c r="S6193">
        <v>5</v>
      </c>
      <c r="T6193">
        <v>3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74.358999999999995</v>
      </c>
      <c r="AA6193">
        <v>83.653999999999996</v>
      </c>
      <c r="AB6193">
        <v>-1</v>
      </c>
      <c r="AC6193">
        <v>-1</v>
      </c>
      <c r="AD6193" s="8">
        <f t="shared" si="193"/>
        <v>1</v>
      </c>
      <c r="AE6193">
        <v>130</v>
      </c>
      <c r="AF6193">
        <v>1438232</v>
      </c>
      <c r="AG6193">
        <v>1769</v>
      </c>
      <c r="AH6193" t="s">
        <v>54</v>
      </c>
      <c r="AI6193">
        <v>625</v>
      </c>
      <c r="AJ6193">
        <v>624</v>
      </c>
      <c r="AK6193">
        <v>18</v>
      </c>
    </row>
    <row r="6194" spans="1:37" x14ac:dyDescent="0.2">
      <c r="A6194">
        <v>4</v>
      </c>
      <c r="B6194" t="s">
        <v>37</v>
      </c>
      <c r="C6194">
        <v>150</v>
      </c>
      <c r="D6194">
        <v>3000</v>
      </c>
      <c r="E6194">
        <v>262</v>
      </c>
      <c r="F6194">
        <v>1</v>
      </c>
      <c r="G6194">
        <v>123</v>
      </c>
      <c r="H6194" t="s">
        <v>33</v>
      </c>
      <c r="I6194">
        <v>0</v>
      </c>
      <c r="J6194" s="8" t="str">
        <f t="shared" si="192"/>
        <v>MISS</v>
      </c>
      <c r="K6194">
        <v>11</v>
      </c>
      <c r="L6194">
        <v>3</v>
      </c>
      <c r="M6194">
        <v>62.748571428571402</v>
      </c>
      <c r="N6194">
        <v>129.57333333333301</v>
      </c>
      <c r="O6194">
        <v>2</v>
      </c>
      <c r="P6194">
        <v>1</v>
      </c>
      <c r="Q6194">
        <v>73.748571428571395</v>
      </c>
      <c r="R6194">
        <v>356.53333333333302</v>
      </c>
      <c r="S6194">
        <v>5</v>
      </c>
      <c r="T6194">
        <v>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80.448999999999998</v>
      </c>
      <c r="AA6194">
        <v>83.974000000000004</v>
      </c>
      <c r="AB6194">
        <v>-1</v>
      </c>
      <c r="AC6194">
        <v>-1</v>
      </c>
      <c r="AD6194" s="8">
        <f t="shared" si="193"/>
        <v>1</v>
      </c>
      <c r="AE6194">
        <v>34</v>
      </c>
      <c r="AF6194">
        <v>1438768</v>
      </c>
      <c r="AG6194">
        <v>820</v>
      </c>
      <c r="AH6194" t="s">
        <v>54</v>
      </c>
      <c r="AI6194">
        <v>625</v>
      </c>
      <c r="AJ6194">
        <v>624</v>
      </c>
      <c r="AK6194">
        <v>18</v>
      </c>
    </row>
    <row r="6195" spans="1:37" x14ac:dyDescent="0.2">
      <c r="A6195">
        <v>4</v>
      </c>
      <c r="B6195" t="s">
        <v>37</v>
      </c>
      <c r="C6195">
        <v>150</v>
      </c>
      <c r="D6195">
        <v>3000</v>
      </c>
      <c r="E6195">
        <v>263</v>
      </c>
      <c r="F6195">
        <v>0</v>
      </c>
      <c r="G6195">
        <v>0</v>
      </c>
      <c r="H6195" t="s">
        <v>33</v>
      </c>
      <c r="I6195">
        <v>1</v>
      </c>
      <c r="J6195" s="8" t="str">
        <f t="shared" si="192"/>
        <v>TNEG</v>
      </c>
      <c r="K6195">
        <v>0</v>
      </c>
      <c r="L6195" t="s">
        <v>34</v>
      </c>
      <c r="M6195">
        <v>65.748571428571395</v>
      </c>
      <c r="N6195">
        <v>443.18666666666701</v>
      </c>
      <c r="O6195">
        <v>6</v>
      </c>
      <c r="P6195">
        <v>1</v>
      </c>
      <c r="Q6195">
        <v>65.748571428571395</v>
      </c>
      <c r="R6195">
        <v>443.18666666666701</v>
      </c>
      <c r="S6195">
        <v>6</v>
      </c>
      <c r="T6195">
        <v>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84.295000000000002</v>
      </c>
      <c r="AA6195">
        <v>84.295000000000002</v>
      </c>
      <c r="AB6195">
        <v>-1</v>
      </c>
      <c r="AC6195">
        <v>-1</v>
      </c>
      <c r="AD6195" s="8">
        <f t="shared" si="193"/>
        <v>1</v>
      </c>
      <c r="AE6195">
        <v>18</v>
      </c>
      <c r="AF6195">
        <v>1439288</v>
      </c>
      <c r="AG6195">
        <v>920</v>
      </c>
      <c r="AH6195" t="s">
        <v>54</v>
      </c>
      <c r="AI6195">
        <v>625</v>
      </c>
      <c r="AJ6195">
        <v>624</v>
      </c>
      <c r="AK6195">
        <v>18</v>
      </c>
    </row>
    <row r="6196" spans="1:37" x14ac:dyDescent="0.2">
      <c r="A6196">
        <v>4</v>
      </c>
      <c r="B6196" t="s">
        <v>37</v>
      </c>
      <c r="C6196">
        <v>150</v>
      </c>
      <c r="D6196">
        <v>3000</v>
      </c>
      <c r="E6196">
        <v>264</v>
      </c>
      <c r="F6196">
        <v>0</v>
      </c>
      <c r="G6196">
        <v>0</v>
      </c>
      <c r="H6196" t="s">
        <v>33</v>
      </c>
      <c r="I6196">
        <v>1</v>
      </c>
      <c r="J6196" s="8" t="str">
        <f t="shared" si="192"/>
        <v>TNEG</v>
      </c>
      <c r="K6196">
        <v>0</v>
      </c>
      <c r="L6196" t="s">
        <v>34</v>
      </c>
      <c r="M6196">
        <v>225.055238095238</v>
      </c>
      <c r="N6196">
        <v>357.53333333333302</v>
      </c>
      <c r="O6196">
        <v>5</v>
      </c>
      <c r="P6196">
        <v>3</v>
      </c>
      <c r="Q6196">
        <v>225.055238095238</v>
      </c>
      <c r="R6196">
        <v>357.53333333333302</v>
      </c>
      <c r="S6196">
        <v>5</v>
      </c>
      <c r="T6196">
        <v>3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84.614999999999995</v>
      </c>
      <c r="AA6196">
        <v>84.614999999999995</v>
      </c>
      <c r="AB6196">
        <v>-1</v>
      </c>
      <c r="AC6196">
        <v>-1</v>
      </c>
      <c r="AD6196" s="8">
        <f t="shared" si="193"/>
        <v>1</v>
      </c>
      <c r="AE6196">
        <v>81</v>
      </c>
      <c r="AF6196">
        <v>1439872</v>
      </c>
      <c r="AG6196">
        <v>121</v>
      </c>
      <c r="AH6196" t="s">
        <v>54</v>
      </c>
      <c r="AI6196">
        <v>625</v>
      </c>
      <c r="AJ6196">
        <v>624</v>
      </c>
      <c r="AK6196">
        <v>18</v>
      </c>
    </row>
    <row r="6197" spans="1:37" x14ac:dyDescent="0.2">
      <c r="A6197">
        <v>4</v>
      </c>
      <c r="B6197" t="s">
        <v>37</v>
      </c>
      <c r="C6197">
        <v>150</v>
      </c>
      <c r="D6197">
        <v>3000</v>
      </c>
      <c r="E6197">
        <v>265</v>
      </c>
      <c r="F6197">
        <v>1</v>
      </c>
      <c r="G6197">
        <v>124</v>
      </c>
      <c r="H6197" t="s">
        <v>33</v>
      </c>
      <c r="I6197">
        <v>0</v>
      </c>
      <c r="J6197" s="8" t="str">
        <f t="shared" si="192"/>
        <v>MISS</v>
      </c>
      <c r="K6197">
        <v>64</v>
      </c>
      <c r="L6197">
        <v>6</v>
      </c>
      <c r="M6197">
        <v>135.401904761905</v>
      </c>
      <c r="N6197">
        <v>194.226666666667</v>
      </c>
      <c r="O6197">
        <v>3</v>
      </c>
      <c r="P6197">
        <v>2</v>
      </c>
      <c r="Q6197">
        <v>466.01523809523798</v>
      </c>
      <c r="R6197">
        <v>118.573333333333</v>
      </c>
      <c r="S6197">
        <v>2</v>
      </c>
      <c r="T6197">
        <v>6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64.423000000000002</v>
      </c>
      <c r="AA6197">
        <v>84.936000000000007</v>
      </c>
      <c r="AB6197">
        <v>-1</v>
      </c>
      <c r="AC6197">
        <v>-1</v>
      </c>
      <c r="AD6197" s="8">
        <f t="shared" si="193"/>
        <v>1</v>
      </c>
      <c r="AE6197">
        <v>66</v>
      </c>
      <c r="AF6197">
        <v>1440440</v>
      </c>
      <c r="AG6197">
        <v>1101</v>
      </c>
      <c r="AH6197" t="s">
        <v>54</v>
      </c>
      <c r="AI6197">
        <v>625</v>
      </c>
      <c r="AJ6197">
        <v>624</v>
      </c>
      <c r="AK6197">
        <v>18</v>
      </c>
    </row>
    <row r="6198" spans="1:37" x14ac:dyDescent="0.2">
      <c r="A6198">
        <v>4</v>
      </c>
      <c r="B6198" t="s">
        <v>37</v>
      </c>
      <c r="C6198">
        <v>150</v>
      </c>
      <c r="D6198">
        <v>3000</v>
      </c>
      <c r="E6198">
        <v>266</v>
      </c>
      <c r="F6198">
        <v>1</v>
      </c>
      <c r="G6198">
        <v>125</v>
      </c>
      <c r="H6198" t="s">
        <v>33</v>
      </c>
      <c r="I6198">
        <v>0</v>
      </c>
      <c r="J6198" s="8" t="str">
        <f t="shared" si="192"/>
        <v>MISS</v>
      </c>
      <c r="K6198">
        <v>156</v>
      </c>
      <c r="L6198">
        <v>7</v>
      </c>
      <c r="M6198">
        <v>292.70857142857102</v>
      </c>
      <c r="N6198">
        <v>49.92</v>
      </c>
      <c r="O6198">
        <v>1</v>
      </c>
      <c r="P6198">
        <v>4</v>
      </c>
      <c r="Q6198">
        <v>149.401904761905</v>
      </c>
      <c r="R6198">
        <v>356.53333333333302</v>
      </c>
      <c r="S6198">
        <v>5</v>
      </c>
      <c r="T6198">
        <v>2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35.256</v>
      </c>
      <c r="AA6198">
        <v>85.256</v>
      </c>
      <c r="AB6198">
        <v>-1</v>
      </c>
      <c r="AC6198">
        <v>-1</v>
      </c>
      <c r="AD6198" s="8">
        <f t="shared" si="193"/>
        <v>1</v>
      </c>
      <c r="AE6198">
        <v>57</v>
      </c>
      <c r="AF6198">
        <v>1441000</v>
      </c>
      <c r="AG6198">
        <v>362</v>
      </c>
      <c r="AH6198" t="s">
        <v>54</v>
      </c>
      <c r="AI6198">
        <v>625</v>
      </c>
      <c r="AJ6198">
        <v>624</v>
      </c>
      <c r="AK6198">
        <v>18</v>
      </c>
    </row>
    <row r="6199" spans="1:37" x14ac:dyDescent="0.2">
      <c r="A6199">
        <v>4</v>
      </c>
      <c r="B6199" t="s">
        <v>37</v>
      </c>
      <c r="C6199">
        <v>150</v>
      </c>
      <c r="D6199">
        <v>3000</v>
      </c>
      <c r="E6199">
        <v>267</v>
      </c>
      <c r="F6199">
        <v>1</v>
      </c>
      <c r="G6199">
        <v>126</v>
      </c>
      <c r="H6199" t="s">
        <v>33</v>
      </c>
      <c r="I6199">
        <v>0</v>
      </c>
      <c r="J6199" s="8" t="str">
        <f t="shared" si="192"/>
        <v>MISS</v>
      </c>
      <c r="K6199">
        <v>10</v>
      </c>
      <c r="L6199">
        <v>3</v>
      </c>
      <c r="M6199">
        <v>211.055238095238</v>
      </c>
      <c r="N6199">
        <v>132.57333333333301</v>
      </c>
      <c r="O6199">
        <v>2</v>
      </c>
      <c r="P6199">
        <v>3</v>
      </c>
      <c r="Q6199">
        <v>524.668571428571</v>
      </c>
      <c r="R6199">
        <v>516.84</v>
      </c>
      <c r="S6199">
        <v>7</v>
      </c>
      <c r="T6199">
        <v>7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82.372</v>
      </c>
      <c r="AA6199">
        <v>85.576999999999998</v>
      </c>
      <c r="AB6199">
        <v>-1</v>
      </c>
      <c r="AC6199">
        <v>-1</v>
      </c>
      <c r="AD6199" s="8">
        <f t="shared" si="193"/>
        <v>1</v>
      </c>
      <c r="AE6199">
        <v>34</v>
      </c>
      <c r="AF6199">
        <v>1441536</v>
      </c>
      <c r="AG6199">
        <v>2258</v>
      </c>
      <c r="AH6199" t="s">
        <v>54</v>
      </c>
      <c r="AI6199">
        <v>625</v>
      </c>
      <c r="AJ6199">
        <v>624</v>
      </c>
      <c r="AK6199">
        <v>18</v>
      </c>
    </row>
    <row r="6200" spans="1:37" x14ac:dyDescent="0.2">
      <c r="A6200">
        <v>4</v>
      </c>
      <c r="B6200" t="s">
        <v>37</v>
      </c>
      <c r="C6200">
        <v>150</v>
      </c>
      <c r="D6200">
        <v>3000</v>
      </c>
      <c r="E6200">
        <v>268</v>
      </c>
      <c r="F6200">
        <v>1</v>
      </c>
      <c r="G6200">
        <v>127</v>
      </c>
      <c r="H6200" t="s">
        <v>33</v>
      </c>
      <c r="I6200">
        <v>0</v>
      </c>
      <c r="J6200" s="8" t="str">
        <f t="shared" si="192"/>
        <v>MISS</v>
      </c>
      <c r="K6200">
        <v>65</v>
      </c>
      <c r="L6200">
        <v>6</v>
      </c>
      <c r="M6200">
        <v>372.36190476190501</v>
      </c>
      <c r="N6200">
        <v>292.88</v>
      </c>
      <c r="O6200">
        <v>4</v>
      </c>
      <c r="P6200">
        <v>5</v>
      </c>
      <c r="Q6200">
        <v>371.36190476190501</v>
      </c>
      <c r="R6200">
        <v>372.53333333333302</v>
      </c>
      <c r="S6200">
        <v>5</v>
      </c>
      <c r="T6200">
        <v>5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65.063999999999993</v>
      </c>
      <c r="AA6200">
        <v>85.897000000000006</v>
      </c>
      <c r="AB6200">
        <v>-1</v>
      </c>
      <c r="AC6200">
        <v>-1</v>
      </c>
      <c r="AD6200" s="8">
        <f t="shared" si="193"/>
        <v>1</v>
      </c>
      <c r="AE6200">
        <v>17</v>
      </c>
      <c r="AF6200">
        <v>1442056</v>
      </c>
      <c r="AG6200">
        <v>63</v>
      </c>
      <c r="AH6200" t="s">
        <v>54</v>
      </c>
      <c r="AI6200">
        <v>625</v>
      </c>
      <c r="AJ6200">
        <v>624</v>
      </c>
      <c r="AK6200">
        <v>18</v>
      </c>
    </row>
    <row r="6201" spans="1:37" x14ac:dyDescent="0.2">
      <c r="A6201">
        <v>4</v>
      </c>
      <c r="B6201" t="s">
        <v>37</v>
      </c>
      <c r="C6201">
        <v>150</v>
      </c>
      <c r="D6201">
        <v>3000</v>
      </c>
      <c r="E6201">
        <v>269</v>
      </c>
      <c r="F6201">
        <v>1</v>
      </c>
      <c r="G6201">
        <v>128</v>
      </c>
      <c r="H6201" t="s">
        <v>33</v>
      </c>
      <c r="I6201">
        <v>0</v>
      </c>
      <c r="J6201" s="8" t="str">
        <f t="shared" si="192"/>
        <v>MISS</v>
      </c>
      <c r="K6201">
        <v>74</v>
      </c>
      <c r="L6201">
        <v>6</v>
      </c>
      <c r="M6201">
        <v>155.401904761905</v>
      </c>
      <c r="N6201">
        <v>523.84</v>
      </c>
      <c r="O6201">
        <v>7</v>
      </c>
      <c r="P6201">
        <v>2</v>
      </c>
      <c r="Q6201">
        <v>76.748571428571395</v>
      </c>
      <c r="R6201">
        <v>54.92</v>
      </c>
      <c r="S6201">
        <v>1</v>
      </c>
      <c r="T6201">
        <v>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62.5</v>
      </c>
      <c r="AA6201">
        <v>86.218000000000004</v>
      </c>
      <c r="AB6201">
        <v>-1</v>
      </c>
      <c r="AC6201">
        <v>-1</v>
      </c>
      <c r="AD6201" s="8">
        <f t="shared" si="193"/>
        <v>1</v>
      </c>
      <c r="AE6201">
        <v>186</v>
      </c>
      <c r="AF6201">
        <v>1442744</v>
      </c>
      <c r="AG6201">
        <v>201</v>
      </c>
      <c r="AH6201" t="s">
        <v>54</v>
      </c>
      <c r="AI6201">
        <v>625</v>
      </c>
      <c r="AJ6201">
        <v>624</v>
      </c>
      <c r="AK6201">
        <v>18</v>
      </c>
    </row>
    <row r="6202" spans="1:37" x14ac:dyDescent="0.2">
      <c r="A6202">
        <v>4</v>
      </c>
      <c r="B6202" t="s">
        <v>37</v>
      </c>
      <c r="C6202">
        <v>150</v>
      </c>
      <c r="D6202">
        <v>3000</v>
      </c>
      <c r="E6202">
        <v>270</v>
      </c>
      <c r="F6202">
        <v>1</v>
      </c>
      <c r="G6202">
        <v>129</v>
      </c>
      <c r="H6202" t="s">
        <v>36</v>
      </c>
      <c r="I6202">
        <v>1</v>
      </c>
      <c r="J6202" s="8" t="str">
        <f t="shared" si="192"/>
        <v xml:space="preserve">HIT </v>
      </c>
      <c r="K6202">
        <v>32</v>
      </c>
      <c r="L6202">
        <v>5</v>
      </c>
      <c r="M6202">
        <v>211.055238095238</v>
      </c>
      <c r="N6202">
        <v>132.57333333333301</v>
      </c>
      <c r="O6202">
        <v>2</v>
      </c>
      <c r="P6202">
        <v>3</v>
      </c>
      <c r="Q6202">
        <v>227.055238095238</v>
      </c>
      <c r="R6202">
        <v>442.18666666666701</v>
      </c>
      <c r="S6202">
        <v>6</v>
      </c>
      <c r="T6202">
        <v>3</v>
      </c>
      <c r="U6202">
        <v>214.92010498046901</v>
      </c>
      <c r="V6202">
        <v>150.32985687255899</v>
      </c>
      <c r="W6202">
        <v>2</v>
      </c>
      <c r="X6202">
        <v>3</v>
      </c>
      <c r="Y6202">
        <v>292.10898459120898</v>
      </c>
      <c r="Z6202">
        <v>76.281999999999996</v>
      </c>
      <c r="AA6202">
        <v>86.537999999999997</v>
      </c>
      <c r="AB6202">
        <v>4.8760000000000003</v>
      </c>
      <c r="AC6202">
        <v>-71.406000000000006</v>
      </c>
      <c r="AD6202" s="8">
        <f t="shared" si="193"/>
        <v>71.406000000000006</v>
      </c>
      <c r="AE6202">
        <v>3906</v>
      </c>
      <c r="AF6202">
        <v>1449209</v>
      </c>
      <c r="AG6202">
        <v>2343</v>
      </c>
      <c r="AH6202" t="s">
        <v>54</v>
      </c>
      <c r="AI6202">
        <v>625</v>
      </c>
      <c r="AJ6202">
        <v>624</v>
      </c>
      <c r="AK6202">
        <v>18</v>
      </c>
    </row>
    <row r="6203" spans="1:37" x14ac:dyDescent="0.2">
      <c r="A6203">
        <v>4</v>
      </c>
      <c r="B6203" t="s">
        <v>37</v>
      </c>
      <c r="C6203">
        <v>150</v>
      </c>
      <c r="D6203">
        <v>3000</v>
      </c>
      <c r="E6203">
        <v>271</v>
      </c>
      <c r="F6203">
        <v>1</v>
      </c>
      <c r="G6203">
        <v>130</v>
      </c>
      <c r="H6203" t="s">
        <v>33</v>
      </c>
      <c r="I6203">
        <v>0</v>
      </c>
      <c r="J6203" s="8" t="str">
        <f t="shared" si="192"/>
        <v>MISS</v>
      </c>
      <c r="K6203">
        <v>7</v>
      </c>
      <c r="L6203">
        <v>3</v>
      </c>
      <c r="M6203">
        <v>524.668571428571</v>
      </c>
      <c r="N6203">
        <v>516.84</v>
      </c>
      <c r="O6203">
        <v>7</v>
      </c>
      <c r="P6203">
        <v>7</v>
      </c>
      <c r="Q6203">
        <v>225.055238095238</v>
      </c>
      <c r="R6203">
        <v>357.53333333333302</v>
      </c>
      <c r="S6203">
        <v>5</v>
      </c>
      <c r="T6203">
        <v>3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84.614999999999995</v>
      </c>
      <c r="AA6203">
        <v>86.858999999999995</v>
      </c>
      <c r="AB6203">
        <v>-1</v>
      </c>
      <c r="AC6203">
        <v>-1</v>
      </c>
      <c r="AD6203" s="8">
        <f t="shared" si="193"/>
        <v>1</v>
      </c>
      <c r="AE6203">
        <v>1781</v>
      </c>
      <c r="AF6203">
        <v>1451993</v>
      </c>
      <c r="AG6203">
        <v>121</v>
      </c>
      <c r="AH6203" t="s">
        <v>54</v>
      </c>
      <c r="AI6203">
        <v>625</v>
      </c>
      <c r="AJ6203">
        <v>624</v>
      </c>
      <c r="AK6203">
        <v>18</v>
      </c>
    </row>
    <row r="6204" spans="1:37" x14ac:dyDescent="0.2">
      <c r="A6204">
        <v>4</v>
      </c>
      <c r="B6204" t="s">
        <v>37</v>
      </c>
      <c r="C6204">
        <v>150</v>
      </c>
      <c r="D6204">
        <v>3000</v>
      </c>
      <c r="E6204">
        <v>272</v>
      </c>
      <c r="F6204">
        <v>1</v>
      </c>
      <c r="G6204">
        <v>131</v>
      </c>
      <c r="H6204" t="s">
        <v>33</v>
      </c>
      <c r="I6204">
        <v>0</v>
      </c>
      <c r="J6204" s="8" t="str">
        <f t="shared" si="192"/>
        <v>MISS</v>
      </c>
      <c r="K6204">
        <v>9</v>
      </c>
      <c r="L6204">
        <v>3</v>
      </c>
      <c r="M6204">
        <v>460.01523809523798</v>
      </c>
      <c r="N6204">
        <v>289.88</v>
      </c>
      <c r="O6204">
        <v>4</v>
      </c>
      <c r="P6204">
        <v>6</v>
      </c>
      <c r="Q6204">
        <v>65.748571428571395</v>
      </c>
      <c r="R6204">
        <v>443.18666666666701</v>
      </c>
      <c r="S6204">
        <v>6</v>
      </c>
      <c r="T6204">
        <v>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84.295000000000002</v>
      </c>
      <c r="AA6204">
        <v>87.179000000000002</v>
      </c>
      <c r="AB6204">
        <v>-1</v>
      </c>
      <c r="AC6204">
        <v>-1</v>
      </c>
      <c r="AD6204" s="8">
        <f t="shared" si="193"/>
        <v>1</v>
      </c>
      <c r="AE6204">
        <v>215</v>
      </c>
      <c r="AF6204">
        <v>1452728</v>
      </c>
      <c r="AG6204">
        <v>920</v>
      </c>
      <c r="AH6204" t="s">
        <v>54</v>
      </c>
      <c r="AI6204">
        <v>625</v>
      </c>
      <c r="AJ6204">
        <v>624</v>
      </c>
      <c r="AK6204">
        <v>18</v>
      </c>
    </row>
    <row r="6205" spans="1:37" x14ac:dyDescent="0.2">
      <c r="A6205">
        <v>4</v>
      </c>
      <c r="B6205" t="s">
        <v>37</v>
      </c>
      <c r="C6205">
        <v>150</v>
      </c>
      <c r="D6205">
        <v>3000</v>
      </c>
      <c r="E6205">
        <v>273</v>
      </c>
      <c r="F6205">
        <v>0</v>
      </c>
      <c r="G6205">
        <v>0</v>
      </c>
      <c r="H6205" t="s">
        <v>33</v>
      </c>
      <c r="I6205">
        <v>1</v>
      </c>
      <c r="J6205" s="8" t="str">
        <f t="shared" si="192"/>
        <v>TNEG</v>
      </c>
      <c r="K6205">
        <v>0</v>
      </c>
      <c r="L6205" t="s">
        <v>34</v>
      </c>
      <c r="M6205">
        <v>456.01523809523798</v>
      </c>
      <c r="N6205">
        <v>214.226666666667</v>
      </c>
      <c r="O6205">
        <v>3</v>
      </c>
      <c r="P6205">
        <v>6</v>
      </c>
      <c r="Q6205">
        <v>456.01523809523798</v>
      </c>
      <c r="R6205">
        <v>214.226666666667</v>
      </c>
      <c r="S6205">
        <v>3</v>
      </c>
      <c r="T6205">
        <v>6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87.5</v>
      </c>
      <c r="AA6205">
        <v>87.5</v>
      </c>
      <c r="AB6205">
        <v>-1</v>
      </c>
      <c r="AC6205">
        <v>-1</v>
      </c>
      <c r="AD6205" s="8">
        <f t="shared" si="193"/>
        <v>1</v>
      </c>
      <c r="AE6205">
        <v>215</v>
      </c>
      <c r="AF6205">
        <v>1453448</v>
      </c>
      <c r="AG6205">
        <v>111</v>
      </c>
      <c r="AH6205" t="s">
        <v>54</v>
      </c>
      <c r="AI6205">
        <v>625</v>
      </c>
      <c r="AJ6205">
        <v>624</v>
      </c>
      <c r="AK6205">
        <v>18</v>
      </c>
    </row>
    <row r="6206" spans="1:37" x14ac:dyDescent="0.2">
      <c r="A6206">
        <v>4</v>
      </c>
      <c r="B6206" t="s">
        <v>37</v>
      </c>
      <c r="C6206">
        <v>150</v>
      </c>
      <c r="D6206">
        <v>3000</v>
      </c>
      <c r="E6206">
        <v>274</v>
      </c>
      <c r="F6206">
        <v>1</v>
      </c>
      <c r="G6206">
        <v>132</v>
      </c>
      <c r="H6206" t="s">
        <v>33</v>
      </c>
      <c r="I6206">
        <v>0</v>
      </c>
      <c r="J6206" s="8" t="str">
        <f t="shared" si="192"/>
        <v>MISS</v>
      </c>
      <c r="K6206">
        <v>27</v>
      </c>
      <c r="L6206">
        <v>5</v>
      </c>
      <c r="M6206">
        <v>538.668571428571</v>
      </c>
      <c r="N6206">
        <v>53.92</v>
      </c>
      <c r="O6206">
        <v>1</v>
      </c>
      <c r="P6206">
        <v>7</v>
      </c>
      <c r="Q6206">
        <v>530.668571428571</v>
      </c>
      <c r="R6206">
        <v>440.18666666666701</v>
      </c>
      <c r="S6206">
        <v>6</v>
      </c>
      <c r="T6206">
        <v>7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79.167000000000002</v>
      </c>
      <c r="AA6206">
        <v>87.820999999999998</v>
      </c>
      <c r="AB6206">
        <v>-1</v>
      </c>
      <c r="AC6206">
        <v>-1</v>
      </c>
      <c r="AD6206" s="8">
        <f t="shared" si="193"/>
        <v>1</v>
      </c>
      <c r="AE6206">
        <v>1272</v>
      </c>
      <c r="AF6206">
        <v>1455225</v>
      </c>
      <c r="AG6206">
        <v>1216</v>
      </c>
      <c r="AH6206" t="s">
        <v>54</v>
      </c>
      <c r="AI6206">
        <v>625</v>
      </c>
      <c r="AJ6206">
        <v>624</v>
      </c>
      <c r="AK6206">
        <v>18</v>
      </c>
    </row>
    <row r="6207" spans="1:37" x14ac:dyDescent="0.2">
      <c r="A6207">
        <v>4</v>
      </c>
      <c r="B6207" t="s">
        <v>37</v>
      </c>
      <c r="C6207">
        <v>150</v>
      </c>
      <c r="D6207">
        <v>3000</v>
      </c>
      <c r="E6207">
        <v>275</v>
      </c>
      <c r="F6207">
        <v>0</v>
      </c>
      <c r="G6207">
        <v>0</v>
      </c>
      <c r="H6207" t="s">
        <v>33</v>
      </c>
      <c r="I6207">
        <v>1</v>
      </c>
      <c r="J6207" s="8" t="str">
        <f t="shared" si="192"/>
        <v>TNEG</v>
      </c>
      <c r="K6207">
        <v>0</v>
      </c>
      <c r="L6207" t="s">
        <v>34</v>
      </c>
      <c r="M6207">
        <v>149.401904761905</v>
      </c>
      <c r="N6207">
        <v>356.53333333333302</v>
      </c>
      <c r="O6207">
        <v>5</v>
      </c>
      <c r="P6207">
        <v>2</v>
      </c>
      <c r="Q6207">
        <v>149.401904761905</v>
      </c>
      <c r="R6207">
        <v>356.53333333333302</v>
      </c>
      <c r="S6207">
        <v>5</v>
      </c>
      <c r="T6207">
        <v>2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88.141000000000005</v>
      </c>
      <c r="AA6207">
        <v>88.141000000000005</v>
      </c>
      <c r="AB6207">
        <v>-1</v>
      </c>
      <c r="AC6207">
        <v>-1</v>
      </c>
      <c r="AD6207" s="8">
        <f t="shared" si="193"/>
        <v>1</v>
      </c>
      <c r="AE6207">
        <v>135</v>
      </c>
      <c r="AF6207">
        <v>1455864</v>
      </c>
      <c r="AG6207">
        <v>745</v>
      </c>
      <c r="AH6207" t="s">
        <v>54</v>
      </c>
      <c r="AI6207">
        <v>625</v>
      </c>
      <c r="AJ6207">
        <v>624</v>
      </c>
      <c r="AK6207">
        <v>18</v>
      </c>
    </row>
    <row r="6208" spans="1:37" x14ac:dyDescent="0.2">
      <c r="A6208">
        <v>4</v>
      </c>
      <c r="B6208" t="s">
        <v>37</v>
      </c>
      <c r="C6208">
        <v>150</v>
      </c>
      <c r="D6208">
        <v>3000</v>
      </c>
      <c r="E6208">
        <v>276</v>
      </c>
      <c r="F6208">
        <v>0</v>
      </c>
      <c r="G6208">
        <v>0</v>
      </c>
      <c r="H6208" t="s">
        <v>33</v>
      </c>
      <c r="I6208">
        <v>1</v>
      </c>
      <c r="J6208" s="8" t="str">
        <f t="shared" si="192"/>
        <v>TNEG</v>
      </c>
      <c r="K6208">
        <v>0</v>
      </c>
      <c r="L6208" t="s">
        <v>34</v>
      </c>
      <c r="M6208">
        <v>372.36190476190501</v>
      </c>
      <c r="N6208">
        <v>292.88</v>
      </c>
      <c r="O6208">
        <v>4</v>
      </c>
      <c r="P6208">
        <v>5</v>
      </c>
      <c r="Q6208">
        <v>372.36190476190501</v>
      </c>
      <c r="R6208">
        <v>292.88</v>
      </c>
      <c r="S6208">
        <v>4</v>
      </c>
      <c r="T6208">
        <v>5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88.462000000000003</v>
      </c>
      <c r="AA6208">
        <v>88.462000000000003</v>
      </c>
      <c r="AB6208">
        <v>-1</v>
      </c>
      <c r="AC6208">
        <v>-1</v>
      </c>
      <c r="AD6208" s="8">
        <f t="shared" si="193"/>
        <v>1</v>
      </c>
      <c r="AE6208">
        <v>138</v>
      </c>
      <c r="AF6208">
        <v>1456504</v>
      </c>
      <c r="AG6208">
        <v>461</v>
      </c>
      <c r="AH6208" t="s">
        <v>54</v>
      </c>
      <c r="AI6208">
        <v>625</v>
      </c>
      <c r="AJ6208">
        <v>624</v>
      </c>
      <c r="AK6208">
        <v>18</v>
      </c>
    </row>
    <row r="6209" spans="1:37" x14ac:dyDescent="0.2">
      <c r="A6209">
        <v>4</v>
      </c>
      <c r="B6209" t="s">
        <v>37</v>
      </c>
      <c r="C6209">
        <v>150</v>
      </c>
      <c r="D6209">
        <v>3000</v>
      </c>
      <c r="E6209">
        <v>277</v>
      </c>
      <c r="F6209">
        <v>0</v>
      </c>
      <c r="G6209">
        <v>0</v>
      </c>
      <c r="H6209" t="s">
        <v>33</v>
      </c>
      <c r="I6209">
        <v>1</v>
      </c>
      <c r="J6209" s="8" t="str">
        <f t="shared" si="192"/>
        <v>TNEG</v>
      </c>
      <c r="K6209">
        <v>0</v>
      </c>
      <c r="L6209" t="s">
        <v>34</v>
      </c>
      <c r="M6209">
        <v>383.36190476190501</v>
      </c>
      <c r="N6209">
        <v>516.84</v>
      </c>
      <c r="O6209">
        <v>7</v>
      </c>
      <c r="P6209">
        <v>5</v>
      </c>
      <c r="Q6209">
        <v>383.36190476190501</v>
      </c>
      <c r="R6209">
        <v>516.84</v>
      </c>
      <c r="S6209">
        <v>7</v>
      </c>
      <c r="T6209">
        <v>5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88.781999999999996</v>
      </c>
      <c r="AA6209">
        <v>88.781999999999996</v>
      </c>
      <c r="AB6209">
        <v>-1</v>
      </c>
      <c r="AC6209">
        <v>-1</v>
      </c>
      <c r="AD6209" s="8">
        <f t="shared" si="193"/>
        <v>1</v>
      </c>
      <c r="AE6209">
        <v>138</v>
      </c>
      <c r="AF6209">
        <v>1457144</v>
      </c>
      <c r="AG6209">
        <v>1688</v>
      </c>
      <c r="AH6209" t="s">
        <v>54</v>
      </c>
      <c r="AI6209">
        <v>625</v>
      </c>
      <c r="AJ6209">
        <v>624</v>
      </c>
      <c r="AK6209">
        <v>18</v>
      </c>
    </row>
    <row r="6210" spans="1:37" x14ac:dyDescent="0.2">
      <c r="A6210">
        <v>4</v>
      </c>
      <c r="B6210" t="s">
        <v>37</v>
      </c>
      <c r="C6210">
        <v>150</v>
      </c>
      <c r="D6210">
        <v>3000</v>
      </c>
      <c r="E6210">
        <v>278</v>
      </c>
      <c r="F6210">
        <v>1</v>
      </c>
      <c r="G6210">
        <v>133</v>
      </c>
      <c r="H6210" t="s">
        <v>33</v>
      </c>
      <c r="I6210">
        <v>0</v>
      </c>
      <c r="J6210" s="8" t="str">
        <f t="shared" si="192"/>
        <v>MISS</v>
      </c>
      <c r="K6210">
        <v>3</v>
      </c>
      <c r="L6210">
        <v>2</v>
      </c>
      <c r="M6210">
        <v>451.01523809523798</v>
      </c>
      <c r="N6210">
        <v>441.18666666666701</v>
      </c>
      <c r="O6210">
        <v>6</v>
      </c>
      <c r="P6210">
        <v>6</v>
      </c>
      <c r="Q6210">
        <v>149.401904761905</v>
      </c>
      <c r="R6210">
        <v>356.53333333333302</v>
      </c>
      <c r="S6210">
        <v>5</v>
      </c>
      <c r="T6210">
        <v>2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88.141000000000005</v>
      </c>
      <c r="AA6210">
        <v>89.102999999999994</v>
      </c>
      <c r="AB6210">
        <v>-1</v>
      </c>
      <c r="AC6210">
        <v>-1</v>
      </c>
      <c r="AD6210" s="8">
        <f t="shared" si="193"/>
        <v>1</v>
      </c>
      <c r="AE6210">
        <v>90</v>
      </c>
      <c r="AF6210">
        <v>1457736</v>
      </c>
      <c r="AG6210">
        <v>745</v>
      </c>
      <c r="AH6210" t="s">
        <v>54</v>
      </c>
      <c r="AI6210">
        <v>625</v>
      </c>
      <c r="AJ6210">
        <v>624</v>
      </c>
      <c r="AK6210">
        <v>18</v>
      </c>
    </row>
    <row r="6211" spans="1:37" x14ac:dyDescent="0.2">
      <c r="A6211">
        <v>4</v>
      </c>
      <c r="B6211" t="s">
        <v>37</v>
      </c>
      <c r="C6211">
        <v>150</v>
      </c>
      <c r="D6211">
        <v>3000</v>
      </c>
      <c r="E6211">
        <v>279</v>
      </c>
      <c r="F6211">
        <v>0</v>
      </c>
      <c r="G6211">
        <v>0</v>
      </c>
      <c r="H6211" t="s">
        <v>33</v>
      </c>
      <c r="I6211">
        <v>1</v>
      </c>
      <c r="J6211" s="8" t="str">
        <f t="shared" ref="J6211:J6274" si="194">IF(AND(F6211=0,I6211=1),"TNEG",IF(AND(F6211=0,I6211=0),"FA",IF(AND(F6211=1,I6211=1),"HIT ","MISS")))</f>
        <v>TNEG</v>
      </c>
      <c r="K6211">
        <v>0</v>
      </c>
      <c r="L6211" t="s">
        <v>34</v>
      </c>
      <c r="M6211">
        <v>62.748571428571402</v>
      </c>
      <c r="N6211">
        <v>129.57333333333301</v>
      </c>
      <c r="O6211">
        <v>2</v>
      </c>
      <c r="P6211">
        <v>1</v>
      </c>
      <c r="Q6211">
        <v>62.748571428571402</v>
      </c>
      <c r="R6211">
        <v>129.57333333333301</v>
      </c>
      <c r="S6211">
        <v>2</v>
      </c>
      <c r="T6211">
        <v>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89.423000000000002</v>
      </c>
      <c r="AA6211">
        <v>89.423000000000002</v>
      </c>
      <c r="AB6211">
        <v>-1</v>
      </c>
      <c r="AC6211">
        <v>-1</v>
      </c>
      <c r="AD6211" s="8">
        <f t="shared" ref="AD6211:AD6274" si="195">ABS(AC6211)</f>
        <v>1</v>
      </c>
      <c r="AE6211">
        <v>209</v>
      </c>
      <c r="AF6211">
        <v>1458447</v>
      </c>
      <c r="AG6211">
        <v>1878</v>
      </c>
      <c r="AH6211" t="s">
        <v>54</v>
      </c>
      <c r="AI6211">
        <v>625</v>
      </c>
      <c r="AJ6211">
        <v>624</v>
      </c>
      <c r="AK6211">
        <v>18</v>
      </c>
    </row>
    <row r="6212" spans="1:37" x14ac:dyDescent="0.2">
      <c r="A6212">
        <v>4</v>
      </c>
      <c r="B6212" t="s">
        <v>37</v>
      </c>
      <c r="C6212">
        <v>150</v>
      </c>
      <c r="D6212">
        <v>3000</v>
      </c>
      <c r="E6212">
        <v>280</v>
      </c>
      <c r="F6212">
        <v>0</v>
      </c>
      <c r="G6212">
        <v>0</v>
      </c>
      <c r="H6212" t="s">
        <v>33</v>
      </c>
      <c r="I6212">
        <v>1</v>
      </c>
      <c r="J6212" s="8" t="str">
        <f t="shared" si="194"/>
        <v>TNEG</v>
      </c>
      <c r="K6212">
        <v>0</v>
      </c>
      <c r="L6212" t="s">
        <v>34</v>
      </c>
      <c r="M6212">
        <v>455.01523809523798</v>
      </c>
      <c r="N6212">
        <v>369.53333333333302</v>
      </c>
      <c r="O6212">
        <v>5</v>
      </c>
      <c r="P6212">
        <v>6</v>
      </c>
      <c r="Q6212">
        <v>455.01523809523798</v>
      </c>
      <c r="R6212">
        <v>369.53333333333302</v>
      </c>
      <c r="S6212">
        <v>5</v>
      </c>
      <c r="T6212">
        <v>6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89.744</v>
      </c>
      <c r="AA6212">
        <v>89.744</v>
      </c>
      <c r="AB6212">
        <v>-1</v>
      </c>
      <c r="AC6212">
        <v>-1</v>
      </c>
      <c r="AD6212" s="8">
        <f t="shared" si="195"/>
        <v>1</v>
      </c>
      <c r="AE6212">
        <v>139</v>
      </c>
      <c r="AF6212">
        <v>1459089</v>
      </c>
      <c r="AG6212">
        <v>748</v>
      </c>
      <c r="AH6212" t="s">
        <v>54</v>
      </c>
      <c r="AI6212">
        <v>625</v>
      </c>
      <c r="AJ6212">
        <v>624</v>
      </c>
      <c r="AK6212">
        <v>18</v>
      </c>
    </row>
    <row r="6213" spans="1:37" x14ac:dyDescent="0.2">
      <c r="A6213">
        <v>4</v>
      </c>
      <c r="B6213" t="s">
        <v>37</v>
      </c>
      <c r="C6213">
        <v>150</v>
      </c>
      <c r="D6213">
        <v>3000</v>
      </c>
      <c r="E6213">
        <v>281</v>
      </c>
      <c r="F6213">
        <v>1</v>
      </c>
      <c r="G6213">
        <v>134</v>
      </c>
      <c r="H6213" t="s">
        <v>33</v>
      </c>
      <c r="I6213">
        <v>0</v>
      </c>
      <c r="J6213" s="8" t="str">
        <f t="shared" si="194"/>
        <v>MISS</v>
      </c>
      <c r="K6213">
        <v>35</v>
      </c>
      <c r="L6213">
        <v>5</v>
      </c>
      <c r="M6213">
        <v>295.70857142857102</v>
      </c>
      <c r="N6213">
        <v>351.53333333333302</v>
      </c>
      <c r="O6213">
        <v>5</v>
      </c>
      <c r="P6213">
        <v>4</v>
      </c>
      <c r="Q6213">
        <v>73.748571428571395</v>
      </c>
      <c r="R6213">
        <v>290.88</v>
      </c>
      <c r="S6213">
        <v>4</v>
      </c>
      <c r="T6213">
        <v>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78.846000000000004</v>
      </c>
      <c r="AA6213">
        <v>90.063999999999993</v>
      </c>
      <c r="AB6213">
        <v>-1</v>
      </c>
      <c r="AC6213">
        <v>-1</v>
      </c>
      <c r="AD6213" s="8">
        <f t="shared" si="195"/>
        <v>1</v>
      </c>
      <c r="AE6213">
        <v>128</v>
      </c>
      <c r="AF6213">
        <v>1459720</v>
      </c>
      <c r="AG6213">
        <v>183</v>
      </c>
      <c r="AH6213" t="s">
        <v>54</v>
      </c>
      <c r="AI6213">
        <v>625</v>
      </c>
      <c r="AJ6213">
        <v>624</v>
      </c>
      <c r="AK6213">
        <v>18</v>
      </c>
    </row>
    <row r="6214" spans="1:37" x14ac:dyDescent="0.2">
      <c r="A6214">
        <v>4</v>
      </c>
      <c r="B6214" t="s">
        <v>37</v>
      </c>
      <c r="C6214">
        <v>150</v>
      </c>
      <c r="D6214">
        <v>3000</v>
      </c>
      <c r="E6214">
        <v>282</v>
      </c>
      <c r="F6214">
        <v>0</v>
      </c>
      <c r="G6214">
        <v>0</v>
      </c>
      <c r="H6214" t="s">
        <v>33</v>
      </c>
      <c r="I6214">
        <v>1</v>
      </c>
      <c r="J6214" s="8" t="str">
        <f t="shared" si="194"/>
        <v>TNEG</v>
      </c>
      <c r="K6214">
        <v>0</v>
      </c>
      <c r="L6214" t="s">
        <v>34</v>
      </c>
      <c r="M6214">
        <v>212.055238095238</v>
      </c>
      <c r="N6214">
        <v>214.226666666667</v>
      </c>
      <c r="O6214">
        <v>3</v>
      </c>
      <c r="P6214">
        <v>3</v>
      </c>
      <c r="Q6214">
        <v>212.055238095238</v>
      </c>
      <c r="R6214">
        <v>214.226666666667</v>
      </c>
      <c r="S6214">
        <v>3</v>
      </c>
      <c r="T6214">
        <v>3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90.385000000000005</v>
      </c>
      <c r="AA6214">
        <v>90.385000000000005</v>
      </c>
      <c r="AB6214">
        <v>-1</v>
      </c>
      <c r="AC6214">
        <v>-1</v>
      </c>
      <c r="AD6214" s="8">
        <f t="shared" si="195"/>
        <v>1</v>
      </c>
      <c r="AE6214">
        <v>323</v>
      </c>
      <c r="AF6214">
        <v>1460546</v>
      </c>
      <c r="AG6214">
        <v>1002</v>
      </c>
      <c r="AH6214" t="s">
        <v>54</v>
      </c>
      <c r="AI6214">
        <v>625</v>
      </c>
      <c r="AJ6214">
        <v>624</v>
      </c>
      <c r="AK6214">
        <v>18</v>
      </c>
    </row>
    <row r="6215" spans="1:37" x14ac:dyDescent="0.2">
      <c r="A6215">
        <v>4</v>
      </c>
      <c r="B6215" t="s">
        <v>37</v>
      </c>
      <c r="C6215">
        <v>150</v>
      </c>
      <c r="D6215">
        <v>3000</v>
      </c>
      <c r="E6215">
        <v>283</v>
      </c>
      <c r="F6215">
        <v>0</v>
      </c>
      <c r="G6215">
        <v>0</v>
      </c>
      <c r="H6215" t="s">
        <v>33</v>
      </c>
      <c r="I6215">
        <v>1</v>
      </c>
      <c r="J6215" s="8" t="str">
        <f t="shared" si="194"/>
        <v>TNEG</v>
      </c>
      <c r="K6215">
        <v>0</v>
      </c>
      <c r="L6215" t="s">
        <v>34</v>
      </c>
      <c r="M6215">
        <v>73.748571428571395</v>
      </c>
      <c r="N6215">
        <v>356.53333333333302</v>
      </c>
      <c r="O6215">
        <v>5</v>
      </c>
      <c r="P6215">
        <v>1</v>
      </c>
      <c r="Q6215">
        <v>73.748571428571395</v>
      </c>
      <c r="R6215">
        <v>356.53333333333302</v>
      </c>
      <c r="S6215">
        <v>5</v>
      </c>
      <c r="T6215">
        <v>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90.704999999999998</v>
      </c>
      <c r="AA6215">
        <v>90.704999999999998</v>
      </c>
      <c r="AB6215">
        <v>-1</v>
      </c>
      <c r="AC6215">
        <v>-1</v>
      </c>
      <c r="AD6215" s="8">
        <f t="shared" si="195"/>
        <v>1</v>
      </c>
      <c r="AE6215">
        <v>197</v>
      </c>
      <c r="AF6215">
        <v>1461248</v>
      </c>
      <c r="AG6215">
        <v>1105</v>
      </c>
      <c r="AH6215" t="s">
        <v>54</v>
      </c>
      <c r="AI6215">
        <v>625</v>
      </c>
      <c r="AJ6215">
        <v>624</v>
      </c>
      <c r="AK6215">
        <v>18</v>
      </c>
    </row>
    <row r="6216" spans="1:37" x14ac:dyDescent="0.2">
      <c r="A6216">
        <v>4</v>
      </c>
      <c r="B6216" t="s">
        <v>37</v>
      </c>
      <c r="C6216">
        <v>150</v>
      </c>
      <c r="D6216">
        <v>3000</v>
      </c>
      <c r="E6216">
        <v>284</v>
      </c>
      <c r="F6216">
        <v>1</v>
      </c>
      <c r="G6216">
        <v>135</v>
      </c>
      <c r="H6216" t="s">
        <v>33</v>
      </c>
      <c r="I6216">
        <v>0</v>
      </c>
      <c r="J6216" s="8" t="str">
        <f t="shared" si="194"/>
        <v>MISS</v>
      </c>
      <c r="K6216">
        <v>5</v>
      </c>
      <c r="L6216">
        <v>2</v>
      </c>
      <c r="M6216">
        <v>372.36190476190501</v>
      </c>
      <c r="N6216">
        <v>292.88</v>
      </c>
      <c r="O6216">
        <v>4</v>
      </c>
      <c r="P6216">
        <v>5</v>
      </c>
      <c r="Q6216">
        <v>62.748571428571402</v>
      </c>
      <c r="R6216">
        <v>129.57333333333301</v>
      </c>
      <c r="S6216">
        <v>2</v>
      </c>
      <c r="T6216">
        <v>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89.423000000000002</v>
      </c>
      <c r="AA6216">
        <v>91.025999999999996</v>
      </c>
      <c r="AB6216">
        <v>-1</v>
      </c>
      <c r="AC6216">
        <v>-1</v>
      </c>
      <c r="AD6216" s="8">
        <f t="shared" si="195"/>
        <v>1</v>
      </c>
      <c r="AE6216">
        <v>240</v>
      </c>
      <c r="AF6216">
        <v>1461992</v>
      </c>
      <c r="AG6216">
        <v>1878</v>
      </c>
      <c r="AH6216" t="s">
        <v>54</v>
      </c>
      <c r="AI6216">
        <v>625</v>
      </c>
      <c r="AJ6216">
        <v>624</v>
      </c>
      <c r="AK6216">
        <v>18</v>
      </c>
    </row>
    <row r="6217" spans="1:37" x14ac:dyDescent="0.2">
      <c r="A6217">
        <v>4</v>
      </c>
      <c r="B6217" t="s">
        <v>37</v>
      </c>
      <c r="C6217">
        <v>150</v>
      </c>
      <c r="D6217">
        <v>3000</v>
      </c>
      <c r="E6217">
        <v>285</v>
      </c>
      <c r="F6217">
        <v>0</v>
      </c>
      <c r="G6217">
        <v>0</v>
      </c>
      <c r="H6217" t="s">
        <v>33</v>
      </c>
      <c r="I6217">
        <v>1</v>
      </c>
      <c r="J6217" s="8" t="str">
        <f t="shared" si="194"/>
        <v>TNEG</v>
      </c>
      <c r="K6217">
        <v>0</v>
      </c>
      <c r="L6217" t="s">
        <v>34</v>
      </c>
      <c r="M6217">
        <v>307.70857142857102</v>
      </c>
      <c r="N6217">
        <v>505.84</v>
      </c>
      <c r="O6217">
        <v>7</v>
      </c>
      <c r="P6217">
        <v>4</v>
      </c>
      <c r="Q6217">
        <v>307.70857142857102</v>
      </c>
      <c r="R6217">
        <v>505.84</v>
      </c>
      <c r="S6217">
        <v>7</v>
      </c>
      <c r="T6217">
        <v>4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91.346000000000004</v>
      </c>
      <c r="AA6217">
        <v>91.346000000000004</v>
      </c>
      <c r="AB6217">
        <v>-1</v>
      </c>
      <c r="AC6217">
        <v>-1</v>
      </c>
      <c r="AD6217" s="8">
        <f t="shared" si="195"/>
        <v>1</v>
      </c>
      <c r="AE6217">
        <v>224</v>
      </c>
      <c r="AF6217">
        <v>1462719</v>
      </c>
      <c r="AG6217">
        <v>1612</v>
      </c>
      <c r="AH6217" t="s">
        <v>54</v>
      </c>
      <c r="AI6217">
        <v>625</v>
      </c>
      <c r="AJ6217">
        <v>624</v>
      </c>
      <c r="AK6217">
        <v>18</v>
      </c>
    </row>
    <row r="6218" spans="1:37" x14ac:dyDescent="0.2">
      <c r="A6218">
        <v>4</v>
      </c>
      <c r="B6218" t="s">
        <v>37</v>
      </c>
      <c r="C6218">
        <v>150</v>
      </c>
      <c r="D6218">
        <v>3000</v>
      </c>
      <c r="E6218">
        <v>286</v>
      </c>
      <c r="F6218">
        <v>1</v>
      </c>
      <c r="G6218">
        <v>136</v>
      </c>
      <c r="H6218" t="s">
        <v>33</v>
      </c>
      <c r="I6218">
        <v>0</v>
      </c>
      <c r="J6218" s="8" t="str">
        <f t="shared" si="194"/>
        <v>MISS</v>
      </c>
      <c r="K6218">
        <v>1</v>
      </c>
      <c r="L6218">
        <v>0</v>
      </c>
      <c r="M6218">
        <v>302.70857142857102</v>
      </c>
      <c r="N6218">
        <v>200.226666666667</v>
      </c>
      <c r="O6218">
        <v>3</v>
      </c>
      <c r="P6218">
        <v>4</v>
      </c>
      <c r="Q6218">
        <v>307.70857142857102</v>
      </c>
      <c r="R6218">
        <v>505.84</v>
      </c>
      <c r="S6218">
        <v>7</v>
      </c>
      <c r="T6218">
        <v>4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91.346000000000004</v>
      </c>
      <c r="AA6218">
        <v>91.667000000000002</v>
      </c>
      <c r="AB6218">
        <v>-1</v>
      </c>
      <c r="AC6218">
        <v>-1</v>
      </c>
      <c r="AD6218" s="8">
        <f t="shared" si="195"/>
        <v>1</v>
      </c>
      <c r="AE6218">
        <v>217</v>
      </c>
      <c r="AF6218">
        <v>1463440</v>
      </c>
      <c r="AG6218">
        <v>1612</v>
      </c>
      <c r="AH6218" t="s">
        <v>54</v>
      </c>
      <c r="AI6218">
        <v>625</v>
      </c>
      <c r="AJ6218">
        <v>624</v>
      </c>
      <c r="AK6218">
        <v>18</v>
      </c>
    </row>
    <row r="6219" spans="1:37" x14ac:dyDescent="0.2">
      <c r="A6219">
        <v>4</v>
      </c>
      <c r="B6219" t="s">
        <v>37</v>
      </c>
      <c r="C6219">
        <v>150</v>
      </c>
      <c r="D6219">
        <v>3000</v>
      </c>
      <c r="E6219">
        <v>287</v>
      </c>
      <c r="F6219">
        <v>1</v>
      </c>
      <c r="G6219">
        <v>137</v>
      </c>
      <c r="H6219" t="s">
        <v>33</v>
      </c>
      <c r="I6219">
        <v>0</v>
      </c>
      <c r="J6219" s="8" t="str">
        <f t="shared" si="194"/>
        <v>MISS</v>
      </c>
      <c r="K6219">
        <v>27</v>
      </c>
      <c r="L6219">
        <v>5</v>
      </c>
      <c r="M6219">
        <v>225.055238095238</v>
      </c>
      <c r="N6219">
        <v>357.53333333333302</v>
      </c>
      <c r="O6219">
        <v>5</v>
      </c>
      <c r="P6219">
        <v>3</v>
      </c>
      <c r="Q6219">
        <v>380.36190476190501</v>
      </c>
      <c r="R6219">
        <v>215.226666666667</v>
      </c>
      <c r="S6219">
        <v>3</v>
      </c>
      <c r="T6219">
        <v>5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83.332999999999998</v>
      </c>
      <c r="AA6219">
        <v>91.986999999999995</v>
      </c>
      <c r="AB6219">
        <v>-1</v>
      </c>
      <c r="AC6219">
        <v>-1</v>
      </c>
      <c r="AD6219" s="8">
        <f t="shared" si="195"/>
        <v>1</v>
      </c>
      <c r="AE6219">
        <v>160</v>
      </c>
      <c r="AF6219">
        <v>1464144</v>
      </c>
      <c r="AG6219">
        <v>1071</v>
      </c>
      <c r="AH6219" t="s">
        <v>54</v>
      </c>
      <c r="AI6219">
        <v>625</v>
      </c>
      <c r="AJ6219">
        <v>624</v>
      </c>
      <c r="AK6219">
        <v>18</v>
      </c>
    </row>
    <row r="6220" spans="1:37" x14ac:dyDescent="0.2">
      <c r="A6220">
        <v>4</v>
      </c>
      <c r="B6220" t="s">
        <v>37</v>
      </c>
      <c r="C6220">
        <v>150</v>
      </c>
      <c r="D6220">
        <v>3000</v>
      </c>
      <c r="E6220">
        <v>288</v>
      </c>
      <c r="F6220">
        <v>0</v>
      </c>
      <c r="G6220">
        <v>0</v>
      </c>
      <c r="H6220" t="s">
        <v>33</v>
      </c>
      <c r="I6220">
        <v>1</v>
      </c>
      <c r="J6220" s="8" t="str">
        <f t="shared" si="194"/>
        <v>TNEG</v>
      </c>
      <c r="K6220">
        <v>0</v>
      </c>
      <c r="L6220" t="s">
        <v>34</v>
      </c>
      <c r="M6220">
        <v>460.01523809523798</v>
      </c>
      <c r="N6220">
        <v>289.88</v>
      </c>
      <c r="O6220">
        <v>4</v>
      </c>
      <c r="P6220">
        <v>6</v>
      </c>
      <c r="Q6220">
        <v>460.01523809523798</v>
      </c>
      <c r="R6220">
        <v>289.88</v>
      </c>
      <c r="S6220">
        <v>4</v>
      </c>
      <c r="T6220">
        <v>6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92.308000000000007</v>
      </c>
      <c r="AA6220">
        <v>92.308000000000007</v>
      </c>
      <c r="AB6220">
        <v>-1</v>
      </c>
      <c r="AC6220">
        <v>-1</v>
      </c>
      <c r="AD6220" s="8">
        <f t="shared" si="195"/>
        <v>1</v>
      </c>
      <c r="AE6220">
        <v>248</v>
      </c>
      <c r="AF6220">
        <v>1464896</v>
      </c>
      <c r="AG6220">
        <v>1545</v>
      </c>
      <c r="AH6220" t="s">
        <v>54</v>
      </c>
      <c r="AI6220">
        <v>625</v>
      </c>
      <c r="AJ6220">
        <v>624</v>
      </c>
      <c r="AK6220">
        <v>18</v>
      </c>
    </row>
    <row r="6221" spans="1:37" x14ac:dyDescent="0.2">
      <c r="A6221">
        <v>4</v>
      </c>
      <c r="B6221" t="s">
        <v>37</v>
      </c>
      <c r="C6221">
        <v>150</v>
      </c>
      <c r="D6221">
        <v>3000</v>
      </c>
      <c r="E6221">
        <v>289</v>
      </c>
      <c r="F6221">
        <v>1</v>
      </c>
      <c r="G6221">
        <v>138</v>
      </c>
      <c r="H6221" t="s">
        <v>33</v>
      </c>
      <c r="I6221">
        <v>0</v>
      </c>
      <c r="J6221" s="8" t="str">
        <f t="shared" si="194"/>
        <v>MISS</v>
      </c>
      <c r="K6221">
        <v>129</v>
      </c>
      <c r="L6221">
        <v>7</v>
      </c>
      <c r="M6221">
        <v>380.36190476190501</v>
      </c>
      <c r="N6221">
        <v>215.226666666667</v>
      </c>
      <c r="O6221">
        <v>3</v>
      </c>
      <c r="P6221">
        <v>5</v>
      </c>
      <c r="Q6221">
        <v>62.748571428571402</v>
      </c>
      <c r="R6221">
        <v>129.57333333333301</v>
      </c>
      <c r="S6221">
        <v>2</v>
      </c>
      <c r="T6221">
        <v>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51.281999999999996</v>
      </c>
      <c r="AA6221">
        <v>92.628</v>
      </c>
      <c r="AB6221">
        <v>-1</v>
      </c>
      <c r="AC6221">
        <v>-1</v>
      </c>
      <c r="AD6221" s="8">
        <f t="shared" si="195"/>
        <v>1</v>
      </c>
      <c r="AE6221">
        <v>344</v>
      </c>
      <c r="AF6221">
        <v>1465744</v>
      </c>
      <c r="AG6221">
        <v>1179</v>
      </c>
      <c r="AH6221" t="s">
        <v>54</v>
      </c>
      <c r="AI6221">
        <v>625</v>
      </c>
      <c r="AJ6221">
        <v>624</v>
      </c>
      <c r="AK6221">
        <v>18</v>
      </c>
    </row>
    <row r="6222" spans="1:37" x14ac:dyDescent="0.2">
      <c r="A6222">
        <v>4</v>
      </c>
      <c r="B6222" t="s">
        <v>37</v>
      </c>
      <c r="C6222">
        <v>150</v>
      </c>
      <c r="D6222">
        <v>3000</v>
      </c>
      <c r="E6222">
        <v>290</v>
      </c>
      <c r="F6222">
        <v>1</v>
      </c>
      <c r="G6222">
        <v>139</v>
      </c>
      <c r="H6222" t="s">
        <v>33</v>
      </c>
      <c r="I6222">
        <v>0</v>
      </c>
      <c r="J6222" s="8" t="str">
        <f t="shared" si="194"/>
        <v>MISS</v>
      </c>
      <c r="K6222">
        <v>45</v>
      </c>
      <c r="L6222">
        <v>5</v>
      </c>
      <c r="M6222">
        <v>445.01523809523798</v>
      </c>
      <c r="N6222">
        <v>47.92</v>
      </c>
      <c r="O6222">
        <v>1</v>
      </c>
      <c r="P6222">
        <v>6</v>
      </c>
      <c r="Q6222">
        <v>466.01523809523798</v>
      </c>
      <c r="R6222">
        <v>118.573333333333</v>
      </c>
      <c r="S6222">
        <v>2</v>
      </c>
      <c r="T6222">
        <v>6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78.525999999999996</v>
      </c>
      <c r="AA6222">
        <v>92.948999999999998</v>
      </c>
      <c r="AB6222">
        <v>-1</v>
      </c>
      <c r="AC6222">
        <v>-1</v>
      </c>
      <c r="AD6222" s="8">
        <f t="shared" si="195"/>
        <v>1</v>
      </c>
      <c r="AE6222">
        <v>338</v>
      </c>
      <c r="AF6222">
        <v>1466584</v>
      </c>
      <c r="AG6222">
        <v>692</v>
      </c>
      <c r="AH6222" t="s">
        <v>54</v>
      </c>
      <c r="AI6222">
        <v>625</v>
      </c>
      <c r="AJ6222">
        <v>624</v>
      </c>
      <c r="AK6222">
        <v>18</v>
      </c>
    </row>
    <row r="6223" spans="1:37" x14ac:dyDescent="0.2">
      <c r="A6223">
        <v>4</v>
      </c>
      <c r="B6223" t="s">
        <v>37</v>
      </c>
      <c r="C6223">
        <v>150</v>
      </c>
      <c r="D6223">
        <v>3000</v>
      </c>
      <c r="E6223">
        <v>291</v>
      </c>
      <c r="F6223">
        <v>0</v>
      </c>
      <c r="G6223">
        <v>0</v>
      </c>
      <c r="H6223" t="s">
        <v>33</v>
      </c>
      <c r="I6223">
        <v>1</v>
      </c>
      <c r="J6223" s="8" t="str">
        <f t="shared" si="194"/>
        <v>TNEG</v>
      </c>
      <c r="K6223">
        <v>0</v>
      </c>
      <c r="L6223" t="s">
        <v>34</v>
      </c>
      <c r="M6223">
        <v>371.36190476190501</v>
      </c>
      <c r="N6223">
        <v>372.53333333333302</v>
      </c>
      <c r="O6223">
        <v>5</v>
      </c>
      <c r="P6223">
        <v>5</v>
      </c>
      <c r="Q6223">
        <v>371.36190476190501</v>
      </c>
      <c r="R6223">
        <v>372.53333333333302</v>
      </c>
      <c r="S6223">
        <v>5</v>
      </c>
      <c r="T6223">
        <v>5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93.269000000000005</v>
      </c>
      <c r="AA6223">
        <v>93.269000000000005</v>
      </c>
      <c r="AB6223">
        <v>-1</v>
      </c>
      <c r="AC6223">
        <v>-1</v>
      </c>
      <c r="AD6223" s="8">
        <f t="shared" si="195"/>
        <v>1</v>
      </c>
      <c r="AE6223">
        <v>161</v>
      </c>
      <c r="AF6223">
        <v>1467248</v>
      </c>
      <c r="AG6223">
        <v>2324</v>
      </c>
      <c r="AH6223" t="s">
        <v>54</v>
      </c>
      <c r="AI6223">
        <v>625</v>
      </c>
      <c r="AJ6223">
        <v>624</v>
      </c>
      <c r="AK6223">
        <v>18</v>
      </c>
    </row>
    <row r="6224" spans="1:37" x14ac:dyDescent="0.2">
      <c r="A6224">
        <v>4</v>
      </c>
      <c r="B6224" t="s">
        <v>37</v>
      </c>
      <c r="C6224">
        <v>150</v>
      </c>
      <c r="D6224">
        <v>3000</v>
      </c>
      <c r="E6224">
        <v>292</v>
      </c>
      <c r="F6224">
        <v>0</v>
      </c>
      <c r="G6224">
        <v>0</v>
      </c>
      <c r="H6224" t="s">
        <v>33</v>
      </c>
      <c r="I6224">
        <v>1</v>
      </c>
      <c r="J6224" s="8" t="str">
        <f t="shared" si="194"/>
        <v>TNEG</v>
      </c>
      <c r="K6224">
        <v>0</v>
      </c>
      <c r="L6224" t="s">
        <v>34</v>
      </c>
      <c r="M6224">
        <v>155.401904761905</v>
      </c>
      <c r="N6224">
        <v>274.88</v>
      </c>
      <c r="O6224">
        <v>4</v>
      </c>
      <c r="P6224">
        <v>2</v>
      </c>
      <c r="Q6224">
        <v>155.401904761905</v>
      </c>
      <c r="R6224">
        <v>274.88</v>
      </c>
      <c r="S6224">
        <v>4</v>
      </c>
      <c r="T6224">
        <v>2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93.59</v>
      </c>
      <c r="AA6224">
        <v>93.59</v>
      </c>
      <c r="AB6224">
        <v>-1</v>
      </c>
      <c r="AC6224">
        <v>-1</v>
      </c>
      <c r="AD6224" s="8">
        <f t="shared" si="195"/>
        <v>1</v>
      </c>
      <c r="AE6224">
        <v>1009</v>
      </c>
      <c r="AF6224">
        <v>1468761</v>
      </c>
      <c r="AG6224">
        <v>1045</v>
      </c>
      <c r="AH6224" t="s">
        <v>54</v>
      </c>
      <c r="AI6224">
        <v>625</v>
      </c>
      <c r="AJ6224">
        <v>624</v>
      </c>
      <c r="AK6224">
        <v>18</v>
      </c>
    </row>
    <row r="6225" spans="1:37" x14ac:dyDescent="0.2">
      <c r="A6225">
        <v>4</v>
      </c>
      <c r="B6225" t="s">
        <v>37</v>
      </c>
      <c r="C6225">
        <v>150</v>
      </c>
      <c r="D6225">
        <v>3000</v>
      </c>
      <c r="E6225">
        <v>293</v>
      </c>
      <c r="F6225">
        <v>1</v>
      </c>
      <c r="G6225">
        <v>140</v>
      </c>
      <c r="H6225" t="s">
        <v>33</v>
      </c>
      <c r="I6225">
        <v>0</v>
      </c>
      <c r="J6225" s="8" t="str">
        <f t="shared" si="194"/>
        <v>MISS</v>
      </c>
      <c r="K6225">
        <v>17</v>
      </c>
      <c r="L6225">
        <v>4</v>
      </c>
      <c r="M6225">
        <v>135.401904761905</v>
      </c>
      <c r="N6225">
        <v>438.18666666666701</v>
      </c>
      <c r="O6225">
        <v>6</v>
      </c>
      <c r="P6225">
        <v>2</v>
      </c>
      <c r="Q6225">
        <v>372.36190476190501</v>
      </c>
      <c r="R6225">
        <v>292.88</v>
      </c>
      <c r="S6225">
        <v>4</v>
      </c>
      <c r="T6225">
        <v>5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88.462000000000003</v>
      </c>
      <c r="AA6225">
        <v>93.91</v>
      </c>
      <c r="AB6225">
        <v>-1</v>
      </c>
      <c r="AC6225">
        <v>-1</v>
      </c>
      <c r="AD6225" s="8">
        <f t="shared" si="195"/>
        <v>1</v>
      </c>
      <c r="AE6225">
        <v>161</v>
      </c>
      <c r="AF6225">
        <v>1469424</v>
      </c>
      <c r="AG6225">
        <v>461</v>
      </c>
      <c r="AH6225" t="s">
        <v>54</v>
      </c>
      <c r="AI6225">
        <v>625</v>
      </c>
      <c r="AJ6225">
        <v>624</v>
      </c>
      <c r="AK6225">
        <v>18</v>
      </c>
    </row>
    <row r="6226" spans="1:37" x14ac:dyDescent="0.2">
      <c r="A6226">
        <v>4</v>
      </c>
      <c r="B6226" t="s">
        <v>37</v>
      </c>
      <c r="C6226">
        <v>150</v>
      </c>
      <c r="D6226">
        <v>3000</v>
      </c>
      <c r="E6226">
        <v>294</v>
      </c>
      <c r="F6226">
        <v>1</v>
      </c>
      <c r="G6226">
        <v>141</v>
      </c>
      <c r="H6226" t="s">
        <v>33</v>
      </c>
      <c r="I6226">
        <v>0</v>
      </c>
      <c r="J6226" s="8" t="str">
        <f t="shared" si="194"/>
        <v>MISS</v>
      </c>
      <c r="K6226">
        <v>46</v>
      </c>
      <c r="L6226">
        <v>6</v>
      </c>
      <c r="M6226">
        <v>155.401904761905</v>
      </c>
      <c r="N6226">
        <v>523.84</v>
      </c>
      <c r="O6226">
        <v>7</v>
      </c>
      <c r="P6226">
        <v>2</v>
      </c>
      <c r="Q6226">
        <v>62.748571428571402</v>
      </c>
      <c r="R6226">
        <v>129.57333333333301</v>
      </c>
      <c r="S6226">
        <v>2</v>
      </c>
      <c r="T6226">
        <v>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79.486999999999995</v>
      </c>
      <c r="AA6226">
        <v>94.230999999999995</v>
      </c>
      <c r="AB6226">
        <v>-1</v>
      </c>
      <c r="AC6226">
        <v>-1</v>
      </c>
      <c r="AD6226" s="8">
        <f t="shared" si="195"/>
        <v>1</v>
      </c>
      <c r="AE6226">
        <v>177</v>
      </c>
      <c r="AF6226">
        <v>1470104</v>
      </c>
      <c r="AG6226">
        <v>649</v>
      </c>
      <c r="AH6226" t="s">
        <v>54</v>
      </c>
      <c r="AI6226">
        <v>625</v>
      </c>
      <c r="AJ6226">
        <v>624</v>
      </c>
      <c r="AK6226">
        <v>18</v>
      </c>
    </row>
    <row r="6227" spans="1:37" x14ac:dyDescent="0.2">
      <c r="A6227">
        <v>4</v>
      </c>
      <c r="B6227" t="s">
        <v>37</v>
      </c>
      <c r="C6227">
        <v>150</v>
      </c>
      <c r="D6227">
        <v>3000</v>
      </c>
      <c r="E6227">
        <v>295</v>
      </c>
      <c r="F6227">
        <v>0</v>
      </c>
      <c r="G6227">
        <v>0</v>
      </c>
      <c r="H6227" t="s">
        <v>33</v>
      </c>
      <c r="I6227">
        <v>1</v>
      </c>
      <c r="J6227" s="8" t="str">
        <f t="shared" si="194"/>
        <v>TNEG</v>
      </c>
      <c r="K6227">
        <v>0</v>
      </c>
      <c r="L6227" t="s">
        <v>34</v>
      </c>
      <c r="M6227">
        <v>155.401904761905</v>
      </c>
      <c r="N6227">
        <v>523.84</v>
      </c>
      <c r="O6227">
        <v>7</v>
      </c>
      <c r="P6227">
        <v>2</v>
      </c>
      <c r="Q6227">
        <v>155.401904761905</v>
      </c>
      <c r="R6227">
        <v>523.84</v>
      </c>
      <c r="S6227">
        <v>7</v>
      </c>
      <c r="T6227">
        <v>2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94.551000000000002</v>
      </c>
      <c r="AA6227">
        <v>94.551000000000002</v>
      </c>
      <c r="AB6227">
        <v>-1</v>
      </c>
      <c r="AC6227">
        <v>-1</v>
      </c>
      <c r="AD6227" s="8">
        <f t="shared" si="195"/>
        <v>1</v>
      </c>
      <c r="AE6227">
        <v>296</v>
      </c>
      <c r="AF6227">
        <v>1470904</v>
      </c>
      <c r="AG6227">
        <v>1904</v>
      </c>
      <c r="AH6227" t="s">
        <v>54</v>
      </c>
      <c r="AI6227">
        <v>625</v>
      </c>
      <c r="AJ6227">
        <v>624</v>
      </c>
      <c r="AK6227">
        <v>18</v>
      </c>
    </row>
    <row r="6228" spans="1:37" x14ac:dyDescent="0.2">
      <c r="A6228">
        <v>4</v>
      </c>
      <c r="B6228" t="s">
        <v>37</v>
      </c>
      <c r="C6228">
        <v>150</v>
      </c>
      <c r="D6228">
        <v>3000</v>
      </c>
      <c r="E6228">
        <v>296</v>
      </c>
      <c r="F6228">
        <v>0</v>
      </c>
      <c r="G6228">
        <v>0</v>
      </c>
      <c r="H6228" t="s">
        <v>33</v>
      </c>
      <c r="I6228">
        <v>1</v>
      </c>
      <c r="J6228" s="8" t="str">
        <f t="shared" si="194"/>
        <v>TNEG</v>
      </c>
      <c r="K6228">
        <v>0</v>
      </c>
      <c r="L6228" t="s">
        <v>34</v>
      </c>
      <c r="M6228">
        <v>445.01523809523798</v>
      </c>
      <c r="N6228">
        <v>47.92</v>
      </c>
      <c r="O6228">
        <v>1</v>
      </c>
      <c r="P6228">
        <v>6</v>
      </c>
      <c r="Q6228">
        <v>445.01523809523798</v>
      </c>
      <c r="R6228">
        <v>47.92</v>
      </c>
      <c r="S6228">
        <v>1</v>
      </c>
      <c r="T6228">
        <v>6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94.872</v>
      </c>
      <c r="AA6228">
        <v>94.872</v>
      </c>
      <c r="AB6228">
        <v>-1</v>
      </c>
      <c r="AC6228">
        <v>-1</v>
      </c>
      <c r="AD6228" s="8">
        <f t="shared" si="195"/>
        <v>1</v>
      </c>
      <c r="AE6228">
        <v>208</v>
      </c>
      <c r="AF6228">
        <v>1471617</v>
      </c>
      <c r="AG6228">
        <v>1240</v>
      </c>
      <c r="AH6228" t="s">
        <v>54</v>
      </c>
      <c r="AI6228">
        <v>625</v>
      </c>
      <c r="AJ6228">
        <v>624</v>
      </c>
      <c r="AK6228">
        <v>18</v>
      </c>
    </row>
    <row r="6229" spans="1:37" x14ac:dyDescent="0.2">
      <c r="A6229">
        <v>4</v>
      </c>
      <c r="B6229" t="s">
        <v>37</v>
      </c>
      <c r="C6229">
        <v>150</v>
      </c>
      <c r="D6229">
        <v>3000</v>
      </c>
      <c r="E6229">
        <v>297</v>
      </c>
      <c r="F6229">
        <v>1</v>
      </c>
      <c r="G6229">
        <v>142</v>
      </c>
      <c r="H6229" t="s">
        <v>33</v>
      </c>
      <c r="I6229">
        <v>0</v>
      </c>
      <c r="J6229" s="8" t="str">
        <f t="shared" si="194"/>
        <v>MISS</v>
      </c>
      <c r="K6229">
        <v>17</v>
      </c>
      <c r="L6229">
        <v>4</v>
      </c>
      <c r="M6229">
        <v>540.668571428571</v>
      </c>
      <c r="N6229">
        <v>352.53333333333302</v>
      </c>
      <c r="O6229">
        <v>5</v>
      </c>
      <c r="P6229">
        <v>7</v>
      </c>
      <c r="Q6229">
        <v>455.01523809523798</v>
      </c>
      <c r="R6229">
        <v>369.53333333333302</v>
      </c>
      <c r="S6229">
        <v>5</v>
      </c>
      <c r="T6229">
        <v>6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89.744</v>
      </c>
      <c r="AA6229">
        <v>95.191999999999993</v>
      </c>
      <c r="AB6229">
        <v>-1</v>
      </c>
      <c r="AC6229">
        <v>-1</v>
      </c>
      <c r="AD6229" s="8">
        <f t="shared" si="195"/>
        <v>1</v>
      </c>
      <c r="AE6229">
        <v>72</v>
      </c>
      <c r="AF6229">
        <v>1472192</v>
      </c>
      <c r="AG6229">
        <v>748</v>
      </c>
      <c r="AH6229" t="s">
        <v>54</v>
      </c>
      <c r="AI6229">
        <v>625</v>
      </c>
      <c r="AJ6229">
        <v>624</v>
      </c>
      <c r="AK6229">
        <v>18</v>
      </c>
    </row>
    <row r="6230" spans="1:37" x14ac:dyDescent="0.2">
      <c r="A6230">
        <v>4</v>
      </c>
      <c r="B6230" t="s">
        <v>37</v>
      </c>
      <c r="C6230">
        <v>150</v>
      </c>
      <c r="D6230">
        <v>3000</v>
      </c>
      <c r="E6230">
        <v>298</v>
      </c>
      <c r="F6230">
        <v>0</v>
      </c>
      <c r="G6230">
        <v>0</v>
      </c>
      <c r="H6230" t="s">
        <v>33</v>
      </c>
      <c r="I6230">
        <v>1</v>
      </c>
      <c r="J6230" s="8" t="str">
        <f t="shared" si="194"/>
        <v>TNEG</v>
      </c>
      <c r="K6230">
        <v>0</v>
      </c>
      <c r="L6230" t="s">
        <v>34</v>
      </c>
      <c r="M6230">
        <v>542.668571428571</v>
      </c>
      <c r="N6230">
        <v>119.573333333333</v>
      </c>
      <c r="O6230">
        <v>2</v>
      </c>
      <c r="P6230">
        <v>7</v>
      </c>
      <c r="Q6230">
        <v>542.668571428571</v>
      </c>
      <c r="R6230">
        <v>119.573333333333</v>
      </c>
      <c r="S6230">
        <v>2</v>
      </c>
      <c r="T6230">
        <v>7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95.513000000000005</v>
      </c>
      <c r="AA6230">
        <v>95.513000000000005</v>
      </c>
      <c r="AB6230">
        <v>-1</v>
      </c>
      <c r="AC6230">
        <v>-1</v>
      </c>
      <c r="AD6230" s="8">
        <f t="shared" si="195"/>
        <v>1</v>
      </c>
      <c r="AE6230">
        <v>194</v>
      </c>
      <c r="AF6230">
        <v>1472889</v>
      </c>
      <c r="AG6230">
        <v>1119</v>
      </c>
      <c r="AH6230" t="s">
        <v>54</v>
      </c>
      <c r="AI6230">
        <v>625</v>
      </c>
      <c r="AJ6230">
        <v>624</v>
      </c>
      <c r="AK6230">
        <v>18</v>
      </c>
    </row>
    <row r="6231" spans="1:37" x14ac:dyDescent="0.2">
      <c r="A6231">
        <v>4</v>
      </c>
      <c r="B6231" t="s">
        <v>37</v>
      </c>
      <c r="C6231">
        <v>150</v>
      </c>
      <c r="D6231">
        <v>3000</v>
      </c>
      <c r="E6231">
        <v>299</v>
      </c>
      <c r="F6231">
        <v>1</v>
      </c>
      <c r="G6231">
        <v>143</v>
      </c>
      <c r="H6231" t="s">
        <v>33</v>
      </c>
      <c r="I6231">
        <v>0</v>
      </c>
      <c r="J6231" s="8" t="str">
        <f t="shared" si="194"/>
        <v>MISS</v>
      </c>
      <c r="K6231">
        <v>50</v>
      </c>
      <c r="L6231">
        <v>6</v>
      </c>
      <c r="M6231">
        <v>538.668571428571</v>
      </c>
      <c r="N6231">
        <v>53.92</v>
      </c>
      <c r="O6231">
        <v>1</v>
      </c>
      <c r="P6231">
        <v>7</v>
      </c>
      <c r="Q6231">
        <v>455.01523809523798</v>
      </c>
      <c r="R6231">
        <v>369.53333333333302</v>
      </c>
      <c r="S6231">
        <v>5</v>
      </c>
      <c r="T6231">
        <v>6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79.808000000000007</v>
      </c>
      <c r="AA6231">
        <v>95.832999999999998</v>
      </c>
      <c r="AB6231">
        <v>-1</v>
      </c>
      <c r="AC6231">
        <v>-1</v>
      </c>
      <c r="AD6231" s="8">
        <f t="shared" si="195"/>
        <v>1</v>
      </c>
      <c r="AE6231">
        <v>143</v>
      </c>
      <c r="AF6231">
        <v>1473536</v>
      </c>
      <c r="AG6231">
        <v>2266</v>
      </c>
      <c r="AH6231" t="s">
        <v>54</v>
      </c>
      <c r="AI6231">
        <v>625</v>
      </c>
      <c r="AJ6231">
        <v>624</v>
      </c>
      <c r="AK6231">
        <v>18</v>
      </c>
    </row>
    <row r="6232" spans="1:37" x14ac:dyDescent="0.2">
      <c r="A6232">
        <v>4</v>
      </c>
      <c r="B6232" t="s">
        <v>37</v>
      </c>
      <c r="C6232">
        <v>150</v>
      </c>
      <c r="D6232">
        <v>3000</v>
      </c>
      <c r="E6232">
        <v>300</v>
      </c>
      <c r="F6232">
        <v>1</v>
      </c>
      <c r="G6232">
        <v>144</v>
      </c>
      <c r="H6232" t="s">
        <v>33</v>
      </c>
      <c r="I6232">
        <v>0</v>
      </c>
      <c r="J6232" s="8" t="str">
        <f t="shared" si="194"/>
        <v>MISS</v>
      </c>
      <c r="K6232">
        <v>23</v>
      </c>
      <c r="L6232">
        <v>5</v>
      </c>
      <c r="M6232">
        <v>211.055238095238</v>
      </c>
      <c r="N6232">
        <v>132.57333333333301</v>
      </c>
      <c r="O6232">
        <v>2</v>
      </c>
      <c r="P6232">
        <v>3</v>
      </c>
      <c r="Q6232">
        <v>383.36190476190501</v>
      </c>
      <c r="R6232">
        <v>516.84</v>
      </c>
      <c r="S6232">
        <v>7</v>
      </c>
      <c r="T6232">
        <v>5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88.781999999999996</v>
      </c>
      <c r="AA6232">
        <v>96.153999999999996</v>
      </c>
      <c r="AB6232">
        <v>-1</v>
      </c>
      <c r="AC6232">
        <v>-1</v>
      </c>
      <c r="AD6232" s="8">
        <f t="shared" si="195"/>
        <v>1</v>
      </c>
      <c r="AE6232">
        <v>128</v>
      </c>
      <c r="AF6232">
        <v>1474169</v>
      </c>
      <c r="AG6232">
        <v>1688</v>
      </c>
      <c r="AH6232" t="s">
        <v>54</v>
      </c>
      <c r="AI6232">
        <v>625</v>
      </c>
      <c r="AJ6232">
        <v>624</v>
      </c>
      <c r="AK6232">
        <v>18</v>
      </c>
    </row>
    <row r="6233" spans="1:37" x14ac:dyDescent="0.2">
      <c r="A6233">
        <v>4</v>
      </c>
      <c r="B6233" t="s">
        <v>37</v>
      </c>
      <c r="C6233">
        <v>150</v>
      </c>
      <c r="D6233">
        <v>3000</v>
      </c>
      <c r="E6233">
        <v>301</v>
      </c>
      <c r="F6233">
        <v>1</v>
      </c>
      <c r="G6233">
        <v>145</v>
      </c>
      <c r="H6233" t="s">
        <v>33</v>
      </c>
      <c r="I6233">
        <v>0</v>
      </c>
      <c r="J6233" s="8" t="str">
        <f t="shared" si="194"/>
        <v>MISS</v>
      </c>
      <c r="K6233">
        <v>108</v>
      </c>
      <c r="L6233">
        <v>7</v>
      </c>
      <c r="M6233">
        <v>227.055238095238</v>
      </c>
      <c r="N6233">
        <v>442.18666666666701</v>
      </c>
      <c r="O6233">
        <v>6</v>
      </c>
      <c r="P6233">
        <v>3</v>
      </c>
      <c r="Q6233">
        <v>295.70857142857102</v>
      </c>
      <c r="R6233">
        <v>351.53333333333302</v>
      </c>
      <c r="S6233">
        <v>5</v>
      </c>
      <c r="T6233">
        <v>4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61.859000000000002</v>
      </c>
      <c r="AA6233">
        <v>96.474000000000004</v>
      </c>
      <c r="AB6233">
        <v>-1</v>
      </c>
      <c r="AC6233">
        <v>-1</v>
      </c>
      <c r="AD6233" s="8">
        <f t="shared" si="195"/>
        <v>1</v>
      </c>
      <c r="AE6233">
        <v>73</v>
      </c>
      <c r="AF6233">
        <v>1474744</v>
      </c>
      <c r="AG6233">
        <v>1480</v>
      </c>
      <c r="AH6233" t="s">
        <v>54</v>
      </c>
      <c r="AI6233">
        <v>625</v>
      </c>
      <c r="AJ6233">
        <v>624</v>
      </c>
      <c r="AK6233">
        <v>18</v>
      </c>
    </row>
    <row r="6234" spans="1:37" x14ac:dyDescent="0.2">
      <c r="A6234">
        <v>4</v>
      </c>
      <c r="B6234" t="s">
        <v>37</v>
      </c>
      <c r="C6234">
        <v>150</v>
      </c>
      <c r="D6234">
        <v>3000</v>
      </c>
      <c r="E6234">
        <v>302</v>
      </c>
      <c r="F6234">
        <v>1</v>
      </c>
      <c r="G6234">
        <v>146</v>
      </c>
      <c r="H6234" t="s">
        <v>33</v>
      </c>
      <c r="I6234">
        <v>0</v>
      </c>
      <c r="J6234" s="8" t="str">
        <f t="shared" si="194"/>
        <v>MISS</v>
      </c>
      <c r="K6234">
        <v>29</v>
      </c>
      <c r="L6234">
        <v>5</v>
      </c>
      <c r="M6234">
        <v>451.01523809523798</v>
      </c>
      <c r="N6234">
        <v>441.18666666666701</v>
      </c>
      <c r="O6234">
        <v>6</v>
      </c>
      <c r="P6234">
        <v>6</v>
      </c>
      <c r="Q6234">
        <v>456.01523809523798</v>
      </c>
      <c r="R6234">
        <v>214.226666666667</v>
      </c>
      <c r="S6234">
        <v>3</v>
      </c>
      <c r="T6234">
        <v>6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87.5</v>
      </c>
      <c r="AA6234">
        <v>96.795000000000002</v>
      </c>
      <c r="AB6234">
        <v>-1</v>
      </c>
      <c r="AC6234">
        <v>-1</v>
      </c>
      <c r="AD6234" s="8">
        <f t="shared" si="195"/>
        <v>1</v>
      </c>
      <c r="AE6234">
        <v>72</v>
      </c>
      <c r="AF6234">
        <v>1475320</v>
      </c>
      <c r="AG6234">
        <v>111</v>
      </c>
      <c r="AH6234" t="s">
        <v>54</v>
      </c>
      <c r="AI6234">
        <v>625</v>
      </c>
      <c r="AJ6234">
        <v>624</v>
      </c>
      <c r="AK6234">
        <v>18</v>
      </c>
    </row>
    <row r="6235" spans="1:37" x14ac:dyDescent="0.2">
      <c r="A6235">
        <v>4</v>
      </c>
      <c r="B6235" t="s">
        <v>37</v>
      </c>
      <c r="C6235">
        <v>150</v>
      </c>
      <c r="D6235">
        <v>3000</v>
      </c>
      <c r="E6235">
        <v>303</v>
      </c>
      <c r="F6235">
        <v>0</v>
      </c>
      <c r="G6235">
        <v>0</v>
      </c>
      <c r="H6235" t="s">
        <v>33</v>
      </c>
      <c r="I6235">
        <v>1</v>
      </c>
      <c r="J6235" s="8" t="str">
        <f t="shared" si="194"/>
        <v>TNEG</v>
      </c>
      <c r="K6235">
        <v>0</v>
      </c>
      <c r="L6235" t="s">
        <v>34</v>
      </c>
      <c r="M6235">
        <v>372.36190476190501</v>
      </c>
      <c r="N6235">
        <v>292.88</v>
      </c>
      <c r="O6235">
        <v>4</v>
      </c>
      <c r="P6235">
        <v>5</v>
      </c>
      <c r="Q6235">
        <v>372.36190476190501</v>
      </c>
      <c r="R6235">
        <v>292.88</v>
      </c>
      <c r="S6235">
        <v>4</v>
      </c>
      <c r="T6235">
        <v>5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97.114999999999995</v>
      </c>
      <c r="AA6235">
        <v>97.114999999999995</v>
      </c>
      <c r="AB6235">
        <v>-1</v>
      </c>
      <c r="AC6235">
        <v>-1</v>
      </c>
      <c r="AD6235" s="8">
        <f t="shared" si="195"/>
        <v>1</v>
      </c>
      <c r="AE6235">
        <v>105</v>
      </c>
      <c r="AF6235">
        <v>1475929</v>
      </c>
      <c r="AG6235">
        <v>547</v>
      </c>
      <c r="AH6235" t="s">
        <v>54</v>
      </c>
      <c r="AI6235">
        <v>625</v>
      </c>
      <c r="AJ6235">
        <v>624</v>
      </c>
      <c r="AK6235">
        <v>18</v>
      </c>
    </row>
    <row r="6236" spans="1:37" x14ac:dyDescent="0.2">
      <c r="A6236">
        <v>4</v>
      </c>
      <c r="B6236" t="s">
        <v>37</v>
      </c>
      <c r="C6236">
        <v>150</v>
      </c>
      <c r="D6236">
        <v>3000</v>
      </c>
      <c r="E6236">
        <v>304</v>
      </c>
      <c r="F6236">
        <v>0</v>
      </c>
      <c r="G6236">
        <v>0</v>
      </c>
      <c r="H6236" t="s">
        <v>33</v>
      </c>
      <c r="I6236">
        <v>1</v>
      </c>
      <c r="J6236" s="8" t="str">
        <f t="shared" si="194"/>
        <v>TNEG</v>
      </c>
      <c r="K6236">
        <v>0</v>
      </c>
      <c r="L6236" t="s">
        <v>34</v>
      </c>
      <c r="M6236">
        <v>540.668571428571</v>
      </c>
      <c r="N6236">
        <v>352.53333333333302</v>
      </c>
      <c r="O6236">
        <v>5</v>
      </c>
      <c r="P6236">
        <v>7</v>
      </c>
      <c r="Q6236">
        <v>540.668571428571</v>
      </c>
      <c r="R6236">
        <v>352.53333333333302</v>
      </c>
      <c r="S6236">
        <v>5</v>
      </c>
      <c r="T6236">
        <v>7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97.436000000000007</v>
      </c>
      <c r="AA6236">
        <v>97.436000000000007</v>
      </c>
      <c r="AB6236">
        <v>-1</v>
      </c>
      <c r="AC6236">
        <v>-1</v>
      </c>
      <c r="AD6236" s="8">
        <f t="shared" si="195"/>
        <v>1</v>
      </c>
      <c r="AE6236">
        <v>129</v>
      </c>
      <c r="AF6236">
        <v>1476560</v>
      </c>
      <c r="AG6236">
        <v>299</v>
      </c>
      <c r="AH6236" t="s">
        <v>54</v>
      </c>
      <c r="AI6236">
        <v>625</v>
      </c>
      <c r="AJ6236">
        <v>624</v>
      </c>
      <c r="AK6236">
        <v>18</v>
      </c>
    </row>
    <row r="6237" spans="1:37" x14ac:dyDescent="0.2">
      <c r="A6237">
        <v>4</v>
      </c>
      <c r="B6237" t="s">
        <v>37</v>
      </c>
      <c r="C6237">
        <v>150</v>
      </c>
      <c r="D6237">
        <v>3000</v>
      </c>
      <c r="E6237">
        <v>305</v>
      </c>
      <c r="F6237">
        <v>0</v>
      </c>
      <c r="G6237">
        <v>0</v>
      </c>
      <c r="H6237" t="s">
        <v>33</v>
      </c>
      <c r="I6237">
        <v>1</v>
      </c>
      <c r="J6237" s="8" t="str">
        <f t="shared" si="194"/>
        <v>TNEG</v>
      </c>
      <c r="K6237">
        <v>0</v>
      </c>
      <c r="L6237" t="s">
        <v>34</v>
      </c>
      <c r="M6237">
        <v>135.401904761905</v>
      </c>
      <c r="N6237">
        <v>438.18666666666701</v>
      </c>
      <c r="O6237">
        <v>6</v>
      </c>
      <c r="P6237">
        <v>2</v>
      </c>
      <c r="Q6237">
        <v>135.401904761905</v>
      </c>
      <c r="R6237">
        <v>438.18666666666701</v>
      </c>
      <c r="S6237">
        <v>6</v>
      </c>
      <c r="T6237">
        <v>2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97.756</v>
      </c>
      <c r="AA6237">
        <v>97.756</v>
      </c>
      <c r="AB6237">
        <v>-1</v>
      </c>
      <c r="AC6237">
        <v>-1</v>
      </c>
      <c r="AD6237" s="8">
        <f t="shared" si="195"/>
        <v>1</v>
      </c>
      <c r="AE6237">
        <v>81</v>
      </c>
      <c r="AF6237">
        <v>1477145</v>
      </c>
      <c r="AG6237">
        <v>1597</v>
      </c>
      <c r="AH6237" t="s">
        <v>54</v>
      </c>
      <c r="AI6237">
        <v>625</v>
      </c>
      <c r="AJ6237">
        <v>624</v>
      </c>
      <c r="AK6237">
        <v>18</v>
      </c>
    </row>
    <row r="6238" spans="1:37" x14ac:dyDescent="0.2">
      <c r="A6238">
        <v>4</v>
      </c>
      <c r="B6238" t="s">
        <v>37</v>
      </c>
      <c r="C6238">
        <v>150</v>
      </c>
      <c r="D6238">
        <v>3000</v>
      </c>
      <c r="E6238">
        <v>306</v>
      </c>
      <c r="F6238">
        <v>1</v>
      </c>
      <c r="G6238">
        <v>147</v>
      </c>
      <c r="H6238" t="s">
        <v>33</v>
      </c>
      <c r="I6238">
        <v>0</v>
      </c>
      <c r="J6238" s="8" t="str">
        <f t="shared" si="194"/>
        <v>MISS</v>
      </c>
      <c r="K6238">
        <v>2</v>
      </c>
      <c r="L6238">
        <v>1</v>
      </c>
      <c r="M6238">
        <v>302.70857142857102</v>
      </c>
      <c r="N6238">
        <v>200.226666666667</v>
      </c>
      <c r="O6238">
        <v>3</v>
      </c>
      <c r="P6238">
        <v>4</v>
      </c>
      <c r="Q6238">
        <v>540.668571428571</v>
      </c>
      <c r="R6238">
        <v>352.53333333333302</v>
      </c>
      <c r="S6238">
        <v>5</v>
      </c>
      <c r="T6238">
        <v>7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97.436000000000007</v>
      </c>
      <c r="AA6238">
        <v>98.076999999999998</v>
      </c>
      <c r="AB6238">
        <v>-1</v>
      </c>
      <c r="AC6238">
        <v>-1</v>
      </c>
      <c r="AD6238" s="8">
        <f t="shared" si="195"/>
        <v>1</v>
      </c>
      <c r="AE6238">
        <v>40</v>
      </c>
      <c r="AF6238">
        <v>1477688</v>
      </c>
      <c r="AG6238">
        <v>299</v>
      </c>
      <c r="AH6238" t="s">
        <v>54</v>
      </c>
      <c r="AI6238">
        <v>625</v>
      </c>
      <c r="AJ6238">
        <v>624</v>
      </c>
      <c r="AK6238">
        <v>18</v>
      </c>
    </row>
    <row r="6239" spans="1:37" x14ac:dyDescent="0.2">
      <c r="A6239">
        <v>4</v>
      </c>
      <c r="B6239" t="s">
        <v>37</v>
      </c>
      <c r="C6239">
        <v>150</v>
      </c>
      <c r="D6239">
        <v>3000</v>
      </c>
      <c r="E6239">
        <v>307</v>
      </c>
      <c r="F6239">
        <v>0</v>
      </c>
      <c r="G6239">
        <v>0</v>
      </c>
      <c r="H6239" t="s">
        <v>33</v>
      </c>
      <c r="I6239">
        <v>1</v>
      </c>
      <c r="J6239" s="8" t="str">
        <f t="shared" si="194"/>
        <v>TNEG</v>
      </c>
      <c r="K6239">
        <v>0</v>
      </c>
      <c r="L6239" t="s">
        <v>34</v>
      </c>
      <c r="M6239">
        <v>302.70857142857102</v>
      </c>
      <c r="N6239">
        <v>127.573333333333</v>
      </c>
      <c r="O6239">
        <v>2</v>
      </c>
      <c r="P6239">
        <v>4</v>
      </c>
      <c r="Q6239">
        <v>302.70857142857102</v>
      </c>
      <c r="R6239">
        <v>127.573333333333</v>
      </c>
      <c r="S6239">
        <v>2</v>
      </c>
      <c r="T6239">
        <v>4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98.397000000000006</v>
      </c>
      <c r="AA6239">
        <v>98.397000000000006</v>
      </c>
      <c r="AB6239">
        <v>-1</v>
      </c>
      <c r="AC6239">
        <v>-1</v>
      </c>
      <c r="AD6239" s="8">
        <f t="shared" si="195"/>
        <v>1</v>
      </c>
      <c r="AE6239">
        <v>17</v>
      </c>
      <c r="AF6239">
        <v>1478209</v>
      </c>
      <c r="AG6239">
        <v>2318</v>
      </c>
      <c r="AH6239" t="s">
        <v>54</v>
      </c>
      <c r="AI6239">
        <v>625</v>
      </c>
      <c r="AJ6239">
        <v>624</v>
      </c>
      <c r="AK6239">
        <v>18</v>
      </c>
    </row>
    <row r="6240" spans="1:37" x14ac:dyDescent="0.2">
      <c r="A6240">
        <v>4</v>
      </c>
      <c r="B6240" t="s">
        <v>37</v>
      </c>
      <c r="C6240">
        <v>150</v>
      </c>
      <c r="D6240">
        <v>3000</v>
      </c>
      <c r="E6240">
        <v>308</v>
      </c>
      <c r="F6240">
        <v>1</v>
      </c>
      <c r="G6240">
        <v>148</v>
      </c>
      <c r="H6240" t="s">
        <v>33</v>
      </c>
      <c r="I6240">
        <v>0</v>
      </c>
      <c r="J6240" s="8" t="str">
        <f t="shared" si="194"/>
        <v>MISS</v>
      </c>
      <c r="K6240">
        <v>49</v>
      </c>
      <c r="L6240">
        <v>6</v>
      </c>
      <c r="M6240">
        <v>383.36190476190501</v>
      </c>
      <c r="N6240">
        <v>516.84</v>
      </c>
      <c r="O6240">
        <v>7</v>
      </c>
      <c r="P6240">
        <v>5</v>
      </c>
      <c r="Q6240">
        <v>530.668571428571</v>
      </c>
      <c r="R6240">
        <v>440.18666666666701</v>
      </c>
      <c r="S6240">
        <v>6</v>
      </c>
      <c r="T6240">
        <v>7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83.013000000000005</v>
      </c>
      <c r="AA6240">
        <v>98.718000000000004</v>
      </c>
      <c r="AB6240">
        <v>-1</v>
      </c>
      <c r="AC6240">
        <v>-1</v>
      </c>
      <c r="AD6240" s="8">
        <f t="shared" si="195"/>
        <v>1</v>
      </c>
      <c r="AE6240">
        <v>24</v>
      </c>
      <c r="AF6240">
        <v>1478737</v>
      </c>
      <c r="AG6240">
        <v>396</v>
      </c>
      <c r="AH6240" t="s">
        <v>54</v>
      </c>
      <c r="AI6240">
        <v>625</v>
      </c>
      <c r="AJ6240">
        <v>624</v>
      </c>
      <c r="AK6240">
        <v>18</v>
      </c>
    </row>
    <row r="6241" spans="1:37" x14ac:dyDescent="0.2">
      <c r="A6241">
        <v>4</v>
      </c>
      <c r="B6241" t="s">
        <v>37</v>
      </c>
      <c r="C6241">
        <v>150</v>
      </c>
      <c r="D6241">
        <v>3000</v>
      </c>
      <c r="E6241">
        <v>309</v>
      </c>
      <c r="F6241">
        <v>1</v>
      </c>
      <c r="G6241">
        <v>149</v>
      </c>
      <c r="H6241" t="s">
        <v>33</v>
      </c>
      <c r="I6241">
        <v>0</v>
      </c>
      <c r="J6241" s="8" t="str">
        <f t="shared" si="194"/>
        <v>MISS</v>
      </c>
      <c r="K6241">
        <v>18</v>
      </c>
      <c r="L6241">
        <v>4</v>
      </c>
      <c r="M6241">
        <v>73.748571428571395</v>
      </c>
      <c r="N6241">
        <v>290.88</v>
      </c>
      <c r="O6241">
        <v>4</v>
      </c>
      <c r="P6241">
        <v>1</v>
      </c>
      <c r="Q6241">
        <v>371.36190476190501</v>
      </c>
      <c r="R6241">
        <v>372.53333333333302</v>
      </c>
      <c r="S6241">
        <v>5</v>
      </c>
      <c r="T6241">
        <v>5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93.269000000000005</v>
      </c>
      <c r="AA6241">
        <v>99.037999999999997</v>
      </c>
      <c r="AB6241">
        <v>-1</v>
      </c>
      <c r="AC6241">
        <v>-1</v>
      </c>
      <c r="AD6241" s="8">
        <f t="shared" si="195"/>
        <v>1</v>
      </c>
      <c r="AE6241">
        <v>81</v>
      </c>
      <c r="AF6241">
        <v>1479320</v>
      </c>
      <c r="AG6241">
        <v>2324</v>
      </c>
      <c r="AH6241" t="s">
        <v>54</v>
      </c>
      <c r="AI6241">
        <v>625</v>
      </c>
      <c r="AJ6241">
        <v>624</v>
      </c>
      <c r="AK6241">
        <v>18</v>
      </c>
    </row>
    <row r="6242" spans="1:37" x14ac:dyDescent="0.2">
      <c r="A6242">
        <v>4</v>
      </c>
      <c r="B6242" t="s">
        <v>37</v>
      </c>
      <c r="C6242">
        <v>150</v>
      </c>
      <c r="D6242">
        <v>3000</v>
      </c>
      <c r="E6242">
        <v>310</v>
      </c>
      <c r="F6242">
        <v>0</v>
      </c>
      <c r="G6242">
        <v>0</v>
      </c>
      <c r="H6242" t="s">
        <v>33</v>
      </c>
      <c r="I6242">
        <v>1</v>
      </c>
      <c r="J6242" s="8" t="str">
        <f t="shared" si="194"/>
        <v>TNEG</v>
      </c>
      <c r="K6242">
        <v>0</v>
      </c>
      <c r="L6242" t="s">
        <v>34</v>
      </c>
      <c r="M6242">
        <v>389.36190476190501</v>
      </c>
      <c r="N6242">
        <v>137.57333333333301</v>
      </c>
      <c r="O6242">
        <v>2</v>
      </c>
      <c r="P6242">
        <v>5</v>
      </c>
      <c r="Q6242">
        <v>389.36190476190501</v>
      </c>
      <c r="R6242">
        <v>137.57333333333301</v>
      </c>
      <c r="S6242">
        <v>2</v>
      </c>
      <c r="T6242">
        <v>5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99.358999999999995</v>
      </c>
      <c r="AA6242">
        <v>99.358999999999995</v>
      </c>
      <c r="AB6242">
        <v>-1</v>
      </c>
      <c r="AC6242">
        <v>-1</v>
      </c>
      <c r="AD6242" s="8">
        <f t="shared" si="195"/>
        <v>1</v>
      </c>
      <c r="AE6242">
        <v>107</v>
      </c>
      <c r="AF6242">
        <v>1479929</v>
      </c>
      <c r="AG6242">
        <v>1862</v>
      </c>
      <c r="AH6242" t="s">
        <v>54</v>
      </c>
      <c r="AI6242">
        <v>625</v>
      </c>
      <c r="AJ6242">
        <v>624</v>
      </c>
      <c r="AK6242">
        <v>18</v>
      </c>
    </row>
    <row r="6243" spans="1:37" x14ac:dyDescent="0.2">
      <c r="A6243">
        <v>4</v>
      </c>
      <c r="B6243" t="s">
        <v>37</v>
      </c>
      <c r="C6243">
        <v>150</v>
      </c>
      <c r="D6243">
        <v>3000</v>
      </c>
      <c r="E6243">
        <v>311</v>
      </c>
      <c r="F6243">
        <v>0</v>
      </c>
      <c r="G6243">
        <v>0</v>
      </c>
      <c r="H6243" t="s">
        <v>33</v>
      </c>
      <c r="I6243">
        <v>1</v>
      </c>
      <c r="J6243" s="8" t="str">
        <f t="shared" si="194"/>
        <v>TNEG</v>
      </c>
      <c r="K6243">
        <v>0</v>
      </c>
      <c r="L6243" t="s">
        <v>34</v>
      </c>
      <c r="M6243">
        <v>135.401904761905</v>
      </c>
      <c r="N6243">
        <v>438.18666666666701</v>
      </c>
      <c r="O6243">
        <v>6</v>
      </c>
      <c r="P6243">
        <v>2</v>
      </c>
      <c r="Q6243">
        <v>135.401904761905</v>
      </c>
      <c r="R6243">
        <v>438.18666666666701</v>
      </c>
      <c r="S6243">
        <v>6</v>
      </c>
      <c r="T6243">
        <v>2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99.679000000000002</v>
      </c>
      <c r="AA6243">
        <v>99.679000000000002</v>
      </c>
      <c r="AB6243">
        <v>-1</v>
      </c>
      <c r="AC6243">
        <v>-1</v>
      </c>
      <c r="AD6243" s="8">
        <f t="shared" si="195"/>
        <v>1</v>
      </c>
      <c r="AE6243">
        <v>279</v>
      </c>
      <c r="AF6243">
        <v>1480712</v>
      </c>
      <c r="AG6243">
        <v>786</v>
      </c>
      <c r="AH6243" t="s">
        <v>54</v>
      </c>
      <c r="AI6243">
        <v>625</v>
      </c>
      <c r="AJ6243">
        <v>624</v>
      </c>
      <c r="AK6243">
        <v>18</v>
      </c>
    </row>
    <row r="6244" spans="1:37" x14ac:dyDescent="0.2">
      <c r="A6244">
        <v>4</v>
      </c>
      <c r="B6244" t="s">
        <v>37</v>
      </c>
      <c r="C6244">
        <v>150</v>
      </c>
      <c r="D6244">
        <v>3000</v>
      </c>
      <c r="E6244">
        <v>312</v>
      </c>
      <c r="F6244">
        <v>1</v>
      </c>
      <c r="G6244">
        <v>150</v>
      </c>
      <c r="H6244" t="s">
        <v>33</v>
      </c>
      <c r="I6244">
        <v>0</v>
      </c>
      <c r="J6244" s="8" t="str">
        <f t="shared" si="194"/>
        <v>MISS</v>
      </c>
      <c r="K6244">
        <v>17</v>
      </c>
      <c r="L6244">
        <v>4</v>
      </c>
      <c r="M6244">
        <v>524.668571428571</v>
      </c>
      <c r="N6244">
        <v>271.88</v>
      </c>
      <c r="O6244">
        <v>4</v>
      </c>
      <c r="P6244">
        <v>7</v>
      </c>
      <c r="Q6244">
        <v>155.401904761905</v>
      </c>
      <c r="R6244">
        <v>523.84</v>
      </c>
      <c r="S6244">
        <v>7</v>
      </c>
      <c r="T6244">
        <v>2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94.551000000000002</v>
      </c>
      <c r="AA6244">
        <v>100</v>
      </c>
      <c r="AB6244">
        <v>-1</v>
      </c>
      <c r="AC6244">
        <v>-1</v>
      </c>
      <c r="AD6244" s="8">
        <f t="shared" si="195"/>
        <v>1</v>
      </c>
      <c r="AE6244">
        <v>298</v>
      </c>
      <c r="AF6244">
        <v>1481512</v>
      </c>
      <c r="AG6244">
        <v>1904</v>
      </c>
      <c r="AH6244" t="s">
        <v>54</v>
      </c>
      <c r="AI6244">
        <v>625</v>
      </c>
      <c r="AJ6244">
        <v>624</v>
      </c>
      <c r="AK6244">
        <v>18</v>
      </c>
    </row>
    <row r="6245" spans="1:37" x14ac:dyDescent="0.2">
      <c r="A6245">
        <v>5</v>
      </c>
      <c r="B6245" t="s">
        <v>32</v>
      </c>
      <c r="C6245">
        <v>150</v>
      </c>
      <c r="D6245">
        <v>3000</v>
      </c>
      <c r="E6245">
        <v>1</v>
      </c>
      <c r="F6245">
        <v>0</v>
      </c>
      <c r="G6245">
        <v>0</v>
      </c>
      <c r="H6245" t="s">
        <v>33</v>
      </c>
      <c r="I6245">
        <v>1</v>
      </c>
      <c r="J6245" s="8" t="str">
        <f t="shared" si="194"/>
        <v>TNEG</v>
      </c>
      <c r="K6245">
        <v>0</v>
      </c>
      <c r="L6245" t="s">
        <v>34</v>
      </c>
      <c r="M6245">
        <v>347.04380952381001</v>
      </c>
      <c r="N6245">
        <v>317.58666666666699</v>
      </c>
      <c r="O6245">
        <v>4</v>
      </c>
      <c r="P6245">
        <v>4</v>
      </c>
      <c r="Q6245">
        <v>347.04380952381001</v>
      </c>
      <c r="R6245">
        <v>317.58666666666699</v>
      </c>
      <c r="S6245">
        <v>4</v>
      </c>
      <c r="T6245">
        <v>4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7.1429999999999998</v>
      </c>
      <c r="AA6245">
        <v>7.1429999999999998</v>
      </c>
      <c r="AB6245">
        <v>-1</v>
      </c>
      <c r="AC6245">
        <v>-1</v>
      </c>
      <c r="AD6245" s="8">
        <f t="shared" si="195"/>
        <v>1</v>
      </c>
      <c r="AE6245">
        <v>1374</v>
      </c>
      <c r="AF6245">
        <v>1388</v>
      </c>
      <c r="AG6245">
        <v>292</v>
      </c>
      <c r="AH6245" t="s">
        <v>55</v>
      </c>
      <c r="AI6245">
        <v>716</v>
      </c>
      <c r="AJ6245">
        <v>716</v>
      </c>
      <c r="AK6245">
        <v>19</v>
      </c>
    </row>
    <row r="6246" spans="1:37" x14ac:dyDescent="0.2">
      <c r="A6246">
        <v>5</v>
      </c>
      <c r="B6246" t="s">
        <v>32</v>
      </c>
      <c r="C6246">
        <v>150</v>
      </c>
      <c r="D6246">
        <v>3000</v>
      </c>
      <c r="E6246">
        <v>2</v>
      </c>
      <c r="F6246">
        <v>0</v>
      </c>
      <c r="G6246">
        <v>0</v>
      </c>
      <c r="H6246" t="s">
        <v>33</v>
      </c>
      <c r="I6246">
        <v>1</v>
      </c>
      <c r="J6246" s="8" t="str">
        <f t="shared" si="194"/>
        <v>TNEG</v>
      </c>
      <c r="K6246">
        <v>0</v>
      </c>
      <c r="L6246" t="s">
        <v>34</v>
      </c>
      <c r="M6246">
        <v>158.839365079365</v>
      </c>
      <c r="N6246">
        <v>316.58666666666699</v>
      </c>
      <c r="O6246">
        <v>4</v>
      </c>
      <c r="P6246">
        <v>2</v>
      </c>
      <c r="Q6246">
        <v>158.839365079365</v>
      </c>
      <c r="R6246">
        <v>316.58666666666699</v>
      </c>
      <c r="S6246">
        <v>4</v>
      </c>
      <c r="T6246">
        <v>2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14.286</v>
      </c>
      <c r="AA6246">
        <v>14.286</v>
      </c>
      <c r="AB6246">
        <v>-1</v>
      </c>
      <c r="AC6246">
        <v>-1</v>
      </c>
      <c r="AD6246" s="8">
        <f t="shared" si="195"/>
        <v>1</v>
      </c>
      <c r="AE6246">
        <v>1900</v>
      </c>
      <c r="AF6246">
        <v>3825</v>
      </c>
      <c r="AG6246">
        <v>2303</v>
      </c>
      <c r="AH6246" t="s">
        <v>55</v>
      </c>
      <c r="AI6246">
        <v>716</v>
      </c>
      <c r="AJ6246">
        <v>716</v>
      </c>
      <c r="AK6246">
        <v>19</v>
      </c>
    </row>
    <row r="6247" spans="1:37" x14ac:dyDescent="0.2">
      <c r="A6247">
        <v>5</v>
      </c>
      <c r="B6247" t="s">
        <v>32</v>
      </c>
      <c r="C6247">
        <v>150</v>
      </c>
      <c r="D6247">
        <v>3000</v>
      </c>
      <c r="E6247">
        <v>3</v>
      </c>
      <c r="F6247">
        <v>0</v>
      </c>
      <c r="G6247">
        <v>0</v>
      </c>
      <c r="H6247" t="s">
        <v>33</v>
      </c>
      <c r="I6247">
        <v>1</v>
      </c>
      <c r="J6247" s="8" t="str">
        <f t="shared" si="194"/>
        <v>TNEG</v>
      </c>
      <c r="K6247">
        <v>0</v>
      </c>
      <c r="L6247" t="s">
        <v>34</v>
      </c>
      <c r="M6247">
        <v>177.839365079365</v>
      </c>
      <c r="N6247">
        <v>234.48444444444499</v>
      </c>
      <c r="O6247">
        <v>3</v>
      </c>
      <c r="P6247">
        <v>2</v>
      </c>
      <c r="Q6247">
        <v>177.839365079365</v>
      </c>
      <c r="R6247">
        <v>234.48444444444499</v>
      </c>
      <c r="S6247">
        <v>3</v>
      </c>
      <c r="T6247">
        <v>2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21.428999999999998</v>
      </c>
      <c r="AA6247">
        <v>21.428999999999998</v>
      </c>
      <c r="AB6247">
        <v>-1</v>
      </c>
      <c r="AC6247">
        <v>-1</v>
      </c>
      <c r="AD6247" s="8">
        <f t="shared" si="195"/>
        <v>1</v>
      </c>
      <c r="AE6247">
        <v>1485</v>
      </c>
      <c r="AF6247">
        <v>5829</v>
      </c>
      <c r="AG6247">
        <v>1626</v>
      </c>
      <c r="AH6247" t="s">
        <v>55</v>
      </c>
      <c r="AI6247">
        <v>716</v>
      </c>
      <c r="AJ6247">
        <v>716</v>
      </c>
      <c r="AK6247">
        <v>19</v>
      </c>
    </row>
    <row r="6248" spans="1:37" x14ac:dyDescent="0.2">
      <c r="A6248">
        <v>5</v>
      </c>
      <c r="B6248" t="s">
        <v>32</v>
      </c>
      <c r="C6248">
        <v>150</v>
      </c>
      <c r="D6248">
        <v>3000</v>
      </c>
      <c r="E6248">
        <v>4</v>
      </c>
      <c r="F6248">
        <v>0</v>
      </c>
      <c r="G6248">
        <v>0</v>
      </c>
      <c r="H6248" t="s">
        <v>33</v>
      </c>
      <c r="I6248">
        <v>1</v>
      </c>
      <c r="J6248" s="8" t="str">
        <f t="shared" si="194"/>
        <v>TNEG</v>
      </c>
      <c r="K6248">
        <v>0</v>
      </c>
      <c r="L6248" t="s">
        <v>34</v>
      </c>
      <c r="M6248">
        <v>177.839365079365</v>
      </c>
      <c r="N6248">
        <v>234.48444444444499</v>
      </c>
      <c r="O6248">
        <v>3</v>
      </c>
      <c r="P6248">
        <v>2</v>
      </c>
      <c r="Q6248">
        <v>177.839365079365</v>
      </c>
      <c r="R6248">
        <v>234.48444444444499</v>
      </c>
      <c r="S6248">
        <v>3</v>
      </c>
      <c r="T6248">
        <v>2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28.571000000000002</v>
      </c>
      <c r="AA6248">
        <v>28.571000000000002</v>
      </c>
      <c r="AB6248">
        <v>-1</v>
      </c>
      <c r="AC6248">
        <v>-1</v>
      </c>
      <c r="AD6248" s="8">
        <f t="shared" si="195"/>
        <v>1</v>
      </c>
      <c r="AE6248">
        <v>1662</v>
      </c>
      <c r="AF6248">
        <v>8007</v>
      </c>
      <c r="AG6248">
        <v>971</v>
      </c>
      <c r="AH6248" t="s">
        <v>55</v>
      </c>
      <c r="AI6248">
        <v>716</v>
      </c>
      <c r="AJ6248">
        <v>716</v>
      </c>
      <c r="AK6248">
        <v>19</v>
      </c>
    </row>
    <row r="6249" spans="1:37" x14ac:dyDescent="0.2">
      <c r="A6249">
        <v>5</v>
      </c>
      <c r="B6249" t="s">
        <v>32</v>
      </c>
      <c r="C6249">
        <v>150</v>
      </c>
      <c r="D6249">
        <v>3000</v>
      </c>
      <c r="E6249">
        <v>5</v>
      </c>
      <c r="F6249">
        <v>0</v>
      </c>
      <c r="G6249">
        <v>0</v>
      </c>
      <c r="H6249" t="s">
        <v>33</v>
      </c>
      <c r="I6249">
        <v>1</v>
      </c>
      <c r="J6249" s="8" t="str">
        <f t="shared" si="194"/>
        <v>TNEG</v>
      </c>
      <c r="K6249">
        <v>0</v>
      </c>
      <c r="L6249" t="s">
        <v>34</v>
      </c>
      <c r="M6249">
        <v>89.737142857142899</v>
      </c>
      <c r="N6249">
        <v>223.48444444444499</v>
      </c>
      <c r="O6249">
        <v>3</v>
      </c>
      <c r="P6249">
        <v>1</v>
      </c>
      <c r="Q6249">
        <v>89.737142857142899</v>
      </c>
      <c r="R6249">
        <v>223.48444444444499</v>
      </c>
      <c r="S6249">
        <v>3</v>
      </c>
      <c r="T6249">
        <v>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35.713999999999999</v>
      </c>
      <c r="AA6249">
        <v>35.713999999999999</v>
      </c>
      <c r="AB6249">
        <v>-1</v>
      </c>
      <c r="AC6249">
        <v>-1</v>
      </c>
      <c r="AD6249" s="8">
        <f t="shared" si="195"/>
        <v>1</v>
      </c>
      <c r="AE6249">
        <v>1585</v>
      </c>
      <c r="AF6249">
        <v>10112</v>
      </c>
      <c r="AG6249">
        <v>2100</v>
      </c>
      <c r="AH6249" t="s">
        <v>55</v>
      </c>
      <c r="AI6249">
        <v>716</v>
      </c>
      <c r="AJ6249">
        <v>716</v>
      </c>
      <c r="AK6249">
        <v>19</v>
      </c>
    </row>
    <row r="6250" spans="1:37" x14ac:dyDescent="0.2">
      <c r="A6250">
        <v>5</v>
      </c>
      <c r="B6250" t="s">
        <v>32</v>
      </c>
      <c r="C6250">
        <v>150</v>
      </c>
      <c r="D6250">
        <v>3000</v>
      </c>
      <c r="E6250">
        <v>6</v>
      </c>
      <c r="F6250">
        <v>1</v>
      </c>
      <c r="G6250">
        <v>1</v>
      </c>
      <c r="H6250" t="s">
        <v>36</v>
      </c>
      <c r="I6250">
        <v>1</v>
      </c>
      <c r="J6250" s="8" t="str">
        <f t="shared" si="194"/>
        <v xml:space="preserve">HIT </v>
      </c>
      <c r="K6250">
        <v>5</v>
      </c>
      <c r="L6250">
        <v>2</v>
      </c>
      <c r="M6250">
        <v>510.24825396825401</v>
      </c>
      <c r="N6250">
        <v>319.58666666666699</v>
      </c>
      <c r="O6250">
        <v>4</v>
      </c>
      <c r="P6250">
        <v>6</v>
      </c>
      <c r="Q6250">
        <v>347.04380952381001</v>
      </c>
      <c r="R6250">
        <v>317.58666666666699</v>
      </c>
      <c r="S6250">
        <v>4</v>
      </c>
      <c r="T6250">
        <v>4</v>
      </c>
      <c r="U6250">
        <v>365.71249389648398</v>
      </c>
      <c r="V6250">
        <v>309.21249771118198</v>
      </c>
      <c r="W6250">
        <v>4</v>
      </c>
      <c r="X6250">
        <v>4</v>
      </c>
      <c r="Y6250">
        <v>20.460852423630001</v>
      </c>
      <c r="Z6250">
        <v>7.1429999999999998</v>
      </c>
      <c r="AA6250">
        <v>42.856999999999999</v>
      </c>
      <c r="AB6250">
        <v>3.948</v>
      </c>
      <c r="AC6250">
        <v>-3.1949999999999998</v>
      </c>
      <c r="AD6250" s="8">
        <f t="shared" si="195"/>
        <v>3.1949999999999998</v>
      </c>
      <c r="AE6250">
        <v>1715</v>
      </c>
      <c r="AF6250">
        <v>15268</v>
      </c>
      <c r="AG6250">
        <v>292</v>
      </c>
      <c r="AH6250" t="s">
        <v>55</v>
      </c>
      <c r="AI6250">
        <v>716</v>
      </c>
      <c r="AJ6250">
        <v>716</v>
      </c>
      <c r="AK6250">
        <v>19</v>
      </c>
    </row>
    <row r="6251" spans="1:37" x14ac:dyDescent="0.2">
      <c r="A6251">
        <v>5</v>
      </c>
      <c r="B6251" t="s">
        <v>32</v>
      </c>
      <c r="C6251">
        <v>150</v>
      </c>
      <c r="D6251">
        <v>3000</v>
      </c>
      <c r="E6251">
        <v>7</v>
      </c>
      <c r="F6251">
        <v>0</v>
      </c>
      <c r="G6251">
        <v>0</v>
      </c>
      <c r="H6251" t="s">
        <v>33</v>
      </c>
      <c r="I6251">
        <v>1</v>
      </c>
      <c r="J6251" s="8" t="str">
        <f t="shared" si="194"/>
        <v>TNEG</v>
      </c>
      <c r="K6251">
        <v>0</v>
      </c>
      <c r="L6251" t="s">
        <v>34</v>
      </c>
      <c r="M6251">
        <v>154.839365079365</v>
      </c>
      <c r="N6251">
        <v>419.68888888888898</v>
      </c>
      <c r="O6251">
        <v>5</v>
      </c>
      <c r="P6251">
        <v>2</v>
      </c>
      <c r="Q6251">
        <v>154.839365079365</v>
      </c>
      <c r="R6251">
        <v>419.68888888888898</v>
      </c>
      <c r="S6251">
        <v>5</v>
      </c>
      <c r="T6251">
        <v>2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50</v>
      </c>
      <c r="AA6251">
        <v>50</v>
      </c>
      <c r="AB6251">
        <v>-1</v>
      </c>
      <c r="AC6251">
        <v>-1</v>
      </c>
      <c r="AD6251" s="8">
        <f t="shared" si="195"/>
        <v>1</v>
      </c>
      <c r="AE6251">
        <v>1758</v>
      </c>
      <c r="AF6251">
        <v>18047</v>
      </c>
      <c r="AG6251">
        <v>1310</v>
      </c>
      <c r="AH6251" t="s">
        <v>55</v>
      </c>
      <c r="AI6251">
        <v>716</v>
      </c>
      <c r="AJ6251">
        <v>716</v>
      </c>
      <c r="AK6251">
        <v>19</v>
      </c>
    </row>
    <row r="6252" spans="1:37" x14ac:dyDescent="0.2">
      <c r="A6252">
        <v>5</v>
      </c>
      <c r="B6252" t="s">
        <v>32</v>
      </c>
      <c r="C6252">
        <v>150</v>
      </c>
      <c r="D6252">
        <v>3000</v>
      </c>
      <c r="E6252">
        <v>8</v>
      </c>
      <c r="F6252">
        <v>1</v>
      </c>
      <c r="G6252">
        <v>2</v>
      </c>
      <c r="H6252" t="s">
        <v>36</v>
      </c>
      <c r="I6252">
        <v>1</v>
      </c>
      <c r="J6252" s="8" t="str">
        <f t="shared" si="194"/>
        <v xml:space="preserve">HIT </v>
      </c>
      <c r="K6252">
        <v>4</v>
      </c>
      <c r="L6252">
        <v>2</v>
      </c>
      <c r="M6252">
        <v>85.737142857142899</v>
      </c>
      <c r="N6252">
        <v>70.28</v>
      </c>
      <c r="O6252">
        <v>1</v>
      </c>
      <c r="P6252">
        <v>1</v>
      </c>
      <c r="Q6252">
        <v>177.839365079365</v>
      </c>
      <c r="R6252">
        <v>234.48444444444499</v>
      </c>
      <c r="S6252">
        <v>3</v>
      </c>
      <c r="T6252">
        <v>2</v>
      </c>
      <c r="U6252">
        <v>93.712493896484403</v>
      </c>
      <c r="V6252">
        <v>248.21249771118201</v>
      </c>
      <c r="W6252">
        <v>3</v>
      </c>
      <c r="X6252">
        <v>1</v>
      </c>
      <c r="Y6252">
        <v>85.239602893932897</v>
      </c>
      <c r="Z6252">
        <v>28.571000000000002</v>
      </c>
      <c r="AA6252">
        <v>57.143000000000001</v>
      </c>
      <c r="AB6252">
        <v>39.133000000000003</v>
      </c>
      <c r="AC6252">
        <v>10.561</v>
      </c>
      <c r="AD6252" s="8">
        <f t="shared" si="195"/>
        <v>10.561</v>
      </c>
      <c r="AE6252">
        <v>1882</v>
      </c>
      <c r="AF6252">
        <v>22183</v>
      </c>
      <c r="AG6252">
        <v>971</v>
      </c>
      <c r="AH6252" t="s">
        <v>55</v>
      </c>
      <c r="AI6252">
        <v>716</v>
      </c>
      <c r="AJ6252">
        <v>716</v>
      </c>
      <c r="AK6252">
        <v>19</v>
      </c>
    </row>
    <row r="6253" spans="1:37" x14ac:dyDescent="0.2">
      <c r="A6253">
        <v>5</v>
      </c>
      <c r="B6253" t="s">
        <v>32</v>
      </c>
      <c r="C6253">
        <v>150</v>
      </c>
      <c r="D6253">
        <v>3000</v>
      </c>
      <c r="E6253">
        <v>9</v>
      </c>
      <c r="F6253">
        <v>0</v>
      </c>
      <c r="G6253">
        <v>0</v>
      </c>
      <c r="H6253" t="s">
        <v>33</v>
      </c>
      <c r="I6253">
        <v>1</v>
      </c>
      <c r="J6253" s="8" t="str">
        <f t="shared" si="194"/>
        <v>TNEG</v>
      </c>
      <c r="K6253">
        <v>0</v>
      </c>
      <c r="L6253" t="s">
        <v>34</v>
      </c>
      <c r="M6253">
        <v>536.24825396825395</v>
      </c>
      <c r="N6253">
        <v>154.382222222222</v>
      </c>
      <c r="O6253">
        <v>2</v>
      </c>
      <c r="P6253">
        <v>6</v>
      </c>
      <c r="Q6253">
        <v>536.24825396825395</v>
      </c>
      <c r="R6253">
        <v>154.382222222222</v>
      </c>
      <c r="S6253">
        <v>2</v>
      </c>
      <c r="T6253">
        <v>6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64.286000000000001</v>
      </c>
      <c r="AA6253">
        <v>64.286000000000001</v>
      </c>
      <c r="AB6253">
        <v>-1</v>
      </c>
      <c r="AC6253">
        <v>-1</v>
      </c>
      <c r="AD6253" s="8">
        <f t="shared" si="195"/>
        <v>1</v>
      </c>
      <c r="AE6253">
        <v>1658</v>
      </c>
      <c r="AF6253">
        <v>24890</v>
      </c>
      <c r="AG6253">
        <v>2039</v>
      </c>
      <c r="AH6253" t="s">
        <v>55</v>
      </c>
      <c r="AI6253">
        <v>716</v>
      </c>
      <c r="AJ6253">
        <v>716</v>
      </c>
      <c r="AK6253">
        <v>19</v>
      </c>
    </row>
    <row r="6254" spans="1:37" x14ac:dyDescent="0.2">
      <c r="A6254">
        <v>5</v>
      </c>
      <c r="B6254" t="s">
        <v>32</v>
      </c>
      <c r="C6254">
        <v>150</v>
      </c>
      <c r="D6254">
        <v>3000</v>
      </c>
      <c r="E6254">
        <v>10</v>
      </c>
      <c r="F6254">
        <v>0</v>
      </c>
      <c r="G6254">
        <v>0</v>
      </c>
      <c r="H6254" t="s">
        <v>33</v>
      </c>
      <c r="I6254">
        <v>1</v>
      </c>
      <c r="J6254" s="8" t="str">
        <f t="shared" si="194"/>
        <v>TNEG</v>
      </c>
      <c r="K6254">
        <v>0</v>
      </c>
      <c r="L6254" t="s">
        <v>34</v>
      </c>
      <c r="M6254">
        <v>446.14603174603201</v>
      </c>
      <c r="N6254">
        <v>506.79111111111098</v>
      </c>
      <c r="O6254">
        <v>6</v>
      </c>
      <c r="P6254">
        <v>5</v>
      </c>
      <c r="Q6254">
        <v>446.14603174603201</v>
      </c>
      <c r="R6254">
        <v>506.79111111111098</v>
      </c>
      <c r="S6254">
        <v>6</v>
      </c>
      <c r="T6254">
        <v>5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71.429000000000002</v>
      </c>
      <c r="AA6254">
        <v>71.429000000000002</v>
      </c>
      <c r="AB6254">
        <v>-1</v>
      </c>
      <c r="AC6254">
        <v>-1</v>
      </c>
      <c r="AD6254" s="8">
        <f t="shared" si="195"/>
        <v>1</v>
      </c>
      <c r="AE6254">
        <v>1787</v>
      </c>
      <c r="AF6254">
        <v>27199</v>
      </c>
      <c r="AG6254">
        <v>2071</v>
      </c>
      <c r="AH6254" t="s">
        <v>55</v>
      </c>
      <c r="AI6254">
        <v>716</v>
      </c>
      <c r="AJ6254">
        <v>716</v>
      </c>
      <c r="AK6254">
        <v>19</v>
      </c>
    </row>
    <row r="6255" spans="1:37" x14ac:dyDescent="0.2">
      <c r="A6255">
        <v>5</v>
      </c>
      <c r="B6255" t="s">
        <v>32</v>
      </c>
      <c r="C6255">
        <v>150</v>
      </c>
      <c r="D6255">
        <v>3000</v>
      </c>
      <c r="E6255">
        <v>11</v>
      </c>
      <c r="F6255">
        <v>1</v>
      </c>
      <c r="G6255">
        <v>3</v>
      </c>
      <c r="H6255" t="s">
        <v>36</v>
      </c>
      <c r="I6255">
        <v>1</v>
      </c>
      <c r="J6255" s="8" t="str">
        <f t="shared" si="194"/>
        <v xml:space="preserve">HIT </v>
      </c>
      <c r="K6255">
        <v>9</v>
      </c>
      <c r="L6255">
        <v>3</v>
      </c>
      <c r="M6255">
        <v>158.839365079365</v>
      </c>
      <c r="N6255">
        <v>316.58666666666699</v>
      </c>
      <c r="O6255">
        <v>4</v>
      </c>
      <c r="P6255">
        <v>2</v>
      </c>
      <c r="Q6255">
        <v>158.839365079365</v>
      </c>
      <c r="R6255">
        <v>316.58666666666699</v>
      </c>
      <c r="S6255">
        <v>4</v>
      </c>
      <c r="T6255">
        <v>2</v>
      </c>
      <c r="U6255">
        <v>182.71249389648401</v>
      </c>
      <c r="V6255">
        <v>220.21249771118201</v>
      </c>
      <c r="W6255">
        <v>3</v>
      </c>
      <c r="X6255">
        <v>2</v>
      </c>
      <c r="Y6255">
        <v>99.286991702735904</v>
      </c>
      <c r="Z6255">
        <v>14.286</v>
      </c>
      <c r="AA6255">
        <v>78.570999999999998</v>
      </c>
      <c r="AB6255">
        <v>9.7880000000000003</v>
      </c>
      <c r="AC6255">
        <v>-4.4980000000000002</v>
      </c>
      <c r="AD6255" s="8">
        <f t="shared" si="195"/>
        <v>4.4980000000000002</v>
      </c>
      <c r="AE6255">
        <v>1931</v>
      </c>
      <c r="AF6255">
        <v>31356</v>
      </c>
      <c r="AG6255">
        <v>2303</v>
      </c>
      <c r="AH6255" t="s">
        <v>55</v>
      </c>
      <c r="AI6255">
        <v>716</v>
      </c>
      <c r="AJ6255">
        <v>716</v>
      </c>
      <c r="AK6255">
        <v>19</v>
      </c>
    </row>
    <row r="6256" spans="1:37" x14ac:dyDescent="0.2">
      <c r="A6256">
        <v>5</v>
      </c>
      <c r="B6256" t="s">
        <v>32</v>
      </c>
      <c r="C6256">
        <v>150</v>
      </c>
      <c r="D6256">
        <v>3000</v>
      </c>
      <c r="E6256">
        <v>12</v>
      </c>
      <c r="F6256">
        <v>1</v>
      </c>
      <c r="G6256">
        <v>4</v>
      </c>
      <c r="H6256" t="s">
        <v>36</v>
      </c>
      <c r="I6256">
        <v>1</v>
      </c>
      <c r="J6256" s="8" t="str">
        <f t="shared" si="194"/>
        <v xml:space="preserve">HIT </v>
      </c>
      <c r="K6256">
        <v>2</v>
      </c>
      <c r="L6256">
        <v>1</v>
      </c>
      <c r="M6256">
        <v>252.94158730158699</v>
      </c>
      <c r="N6256">
        <v>152.382222222222</v>
      </c>
      <c r="O6256">
        <v>2</v>
      </c>
      <c r="P6256">
        <v>3</v>
      </c>
      <c r="Q6256">
        <v>446.14603174603201</v>
      </c>
      <c r="R6256">
        <v>506.79111111111098</v>
      </c>
      <c r="S6256">
        <v>6</v>
      </c>
      <c r="T6256">
        <v>5</v>
      </c>
      <c r="U6256">
        <v>431.71249389648398</v>
      </c>
      <c r="V6256">
        <v>516.21249771118198</v>
      </c>
      <c r="W6256">
        <v>6</v>
      </c>
      <c r="X6256">
        <v>5</v>
      </c>
      <c r="Y6256">
        <v>17.236285572080298</v>
      </c>
      <c r="Z6256">
        <v>71.429000000000002</v>
      </c>
      <c r="AA6256">
        <v>85.713999999999999</v>
      </c>
      <c r="AB6256">
        <v>70.614000000000004</v>
      </c>
      <c r="AC6256">
        <v>-0.81399999999999995</v>
      </c>
      <c r="AD6256" s="8">
        <f t="shared" si="195"/>
        <v>0.81399999999999995</v>
      </c>
      <c r="AE6256">
        <v>1614</v>
      </c>
      <c r="AF6256">
        <v>35391</v>
      </c>
      <c r="AG6256">
        <v>2071</v>
      </c>
      <c r="AH6256" t="s">
        <v>55</v>
      </c>
      <c r="AI6256">
        <v>716</v>
      </c>
      <c r="AJ6256">
        <v>716</v>
      </c>
      <c r="AK6256">
        <v>19</v>
      </c>
    </row>
    <row r="6257" spans="1:37" x14ac:dyDescent="0.2">
      <c r="A6257">
        <v>5</v>
      </c>
      <c r="B6257" t="s">
        <v>32</v>
      </c>
      <c r="C6257">
        <v>150</v>
      </c>
      <c r="D6257">
        <v>3000</v>
      </c>
      <c r="E6257">
        <v>13</v>
      </c>
      <c r="F6257">
        <v>0</v>
      </c>
      <c r="G6257">
        <v>0</v>
      </c>
      <c r="H6257" t="s">
        <v>33</v>
      </c>
      <c r="I6257">
        <v>1</v>
      </c>
      <c r="J6257" s="8" t="str">
        <f t="shared" si="194"/>
        <v>TNEG</v>
      </c>
      <c r="K6257">
        <v>0</v>
      </c>
      <c r="L6257" t="s">
        <v>34</v>
      </c>
      <c r="M6257">
        <v>518.24825396825395</v>
      </c>
      <c r="N6257">
        <v>227.48444444444499</v>
      </c>
      <c r="O6257">
        <v>3</v>
      </c>
      <c r="P6257">
        <v>6</v>
      </c>
      <c r="Q6257">
        <v>518.24825396825395</v>
      </c>
      <c r="R6257">
        <v>227.48444444444499</v>
      </c>
      <c r="S6257">
        <v>3</v>
      </c>
      <c r="T6257">
        <v>6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92.856999999999999</v>
      </c>
      <c r="AA6257">
        <v>92.856999999999999</v>
      </c>
      <c r="AB6257">
        <v>-1</v>
      </c>
      <c r="AC6257">
        <v>-1</v>
      </c>
      <c r="AD6257" s="8">
        <f t="shared" si="195"/>
        <v>1</v>
      </c>
      <c r="AE6257">
        <v>1719</v>
      </c>
      <c r="AF6257">
        <v>38140</v>
      </c>
      <c r="AG6257">
        <v>609</v>
      </c>
      <c r="AH6257" t="s">
        <v>55</v>
      </c>
      <c r="AI6257">
        <v>716</v>
      </c>
      <c r="AJ6257">
        <v>716</v>
      </c>
      <c r="AK6257">
        <v>19</v>
      </c>
    </row>
    <row r="6258" spans="1:37" x14ac:dyDescent="0.2">
      <c r="A6258">
        <v>5</v>
      </c>
      <c r="B6258" t="s">
        <v>32</v>
      </c>
      <c r="C6258">
        <v>150</v>
      </c>
      <c r="D6258">
        <v>3000</v>
      </c>
      <c r="E6258">
        <v>14</v>
      </c>
      <c r="F6258">
        <v>1</v>
      </c>
      <c r="G6258">
        <v>5</v>
      </c>
      <c r="H6258" t="s">
        <v>36</v>
      </c>
      <c r="I6258">
        <v>1</v>
      </c>
      <c r="J6258" s="8" t="str">
        <f t="shared" si="194"/>
        <v xml:space="preserve">HIT </v>
      </c>
      <c r="K6258">
        <v>1</v>
      </c>
      <c r="L6258">
        <v>0</v>
      </c>
      <c r="M6258">
        <v>611.350476190476</v>
      </c>
      <c r="N6258">
        <v>62.28</v>
      </c>
      <c r="O6258">
        <v>1</v>
      </c>
      <c r="P6258">
        <v>7</v>
      </c>
      <c r="Q6258">
        <v>518.24825396825395</v>
      </c>
      <c r="R6258">
        <v>227.48444444444499</v>
      </c>
      <c r="S6258">
        <v>3</v>
      </c>
      <c r="T6258">
        <v>6</v>
      </c>
      <c r="U6258">
        <v>502.71249389648398</v>
      </c>
      <c r="V6258">
        <v>230.21249771118201</v>
      </c>
      <c r="W6258">
        <v>3</v>
      </c>
      <c r="X6258">
        <v>6</v>
      </c>
      <c r="Y6258">
        <v>15.7734623857207</v>
      </c>
      <c r="Z6258">
        <v>92.856999999999999</v>
      </c>
      <c r="AA6258">
        <v>100</v>
      </c>
      <c r="AB6258">
        <v>99.103999999999999</v>
      </c>
      <c r="AC6258">
        <v>6.2469999999999999</v>
      </c>
      <c r="AD6258" s="8">
        <f t="shared" si="195"/>
        <v>6.2469999999999999</v>
      </c>
      <c r="AE6258">
        <v>1520</v>
      </c>
      <c r="AF6258">
        <v>42352</v>
      </c>
      <c r="AG6258">
        <v>609</v>
      </c>
      <c r="AH6258" t="s">
        <v>55</v>
      </c>
      <c r="AI6258">
        <v>716</v>
      </c>
      <c r="AJ6258">
        <v>716</v>
      </c>
      <c r="AK6258">
        <v>19</v>
      </c>
    </row>
    <row r="6259" spans="1:37" x14ac:dyDescent="0.2">
      <c r="A6259">
        <v>5</v>
      </c>
      <c r="B6259" t="s">
        <v>37</v>
      </c>
      <c r="C6259">
        <v>150</v>
      </c>
      <c r="D6259">
        <v>3000</v>
      </c>
      <c r="E6259">
        <v>1</v>
      </c>
      <c r="F6259">
        <v>0</v>
      </c>
      <c r="G6259">
        <v>0</v>
      </c>
      <c r="H6259" t="s">
        <v>33</v>
      </c>
      <c r="I6259">
        <v>1</v>
      </c>
      <c r="J6259" s="8" t="str">
        <f t="shared" si="194"/>
        <v>TNEG</v>
      </c>
      <c r="K6259">
        <v>0</v>
      </c>
      <c r="L6259" t="s">
        <v>34</v>
      </c>
      <c r="M6259">
        <v>160.839365079365</v>
      </c>
      <c r="N6259">
        <v>235.48444444444499</v>
      </c>
      <c r="O6259">
        <v>3</v>
      </c>
      <c r="P6259">
        <v>2</v>
      </c>
      <c r="Q6259">
        <v>160.839365079365</v>
      </c>
      <c r="R6259">
        <v>235.48444444444499</v>
      </c>
      <c r="S6259">
        <v>3</v>
      </c>
      <c r="T6259">
        <v>2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0.312</v>
      </c>
      <c r="AA6259">
        <v>0.312</v>
      </c>
      <c r="AB6259">
        <v>-1</v>
      </c>
      <c r="AC6259">
        <v>-1</v>
      </c>
      <c r="AD6259" s="8">
        <f t="shared" si="195"/>
        <v>1</v>
      </c>
      <c r="AE6259">
        <v>1630</v>
      </c>
      <c r="AF6259">
        <v>46541</v>
      </c>
      <c r="AG6259">
        <v>1715</v>
      </c>
      <c r="AH6259" t="s">
        <v>55</v>
      </c>
      <c r="AI6259">
        <v>716</v>
      </c>
      <c r="AJ6259">
        <v>716</v>
      </c>
      <c r="AK6259">
        <v>19</v>
      </c>
    </row>
    <row r="6260" spans="1:37" x14ac:dyDescent="0.2">
      <c r="A6260">
        <v>5</v>
      </c>
      <c r="B6260" t="s">
        <v>37</v>
      </c>
      <c r="C6260">
        <v>150</v>
      </c>
      <c r="D6260">
        <v>3000</v>
      </c>
      <c r="E6260">
        <v>2</v>
      </c>
      <c r="F6260">
        <v>0</v>
      </c>
      <c r="G6260">
        <v>0</v>
      </c>
      <c r="H6260" t="s">
        <v>33</v>
      </c>
      <c r="I6260">
        <v>1</v>
      </c>
      <c r="J6260" s="8" t="str">
        <f t="shared" si="194"/>
        <v>TNEG</v>
      </c>
      <c r="K6260">
        <v>0</v>
      </c>
      <c r="L6260" t="s">
        <v>34</v>
      </c>
      <c r="M6260">
        <v>528.24825396825395</v>
      </c>
      <c r="N6260">
        <v>70.28</v>
      </c>
      <c r="O6260">
        <v>1</v>
      </c>
      <c r="P6260">
        <v>6</v>
      </c>
      <c r="Q6260">
        <v>528.24825396825395</v>
      </c>
      <c r="R6260">
        <v>70.28</v>
      </c>
      <c r="S6260">
        <v>1</v>
      </c>
      <c r="T6260">
        <v>6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0.623</v>
      </c>
      <c r="AA6260">
        <v>0.623</v>
      </c>
      <c r="AB6260">
        <v>-1</v>
      </c>
      <c r="AC6260">
        <v>-1</v>
      </c>
      <c r="AD6260" s="8">
        <f t="shared" si="195"/>
        <v>1</v>
      </c>
      <c r="AE6260">
        <v>1550</v>
      </c>
      <c r="AF6260">
        <v>48606</v>
      </c>
      <c r="AG6260">
        <v>1124</v>
      </c>
      <c r="AH6260" t="s">
        <v>55</v>
      </c>
      <c r="AI6260">
        <v>716</v>
      </c>
      <c r="AJ6260">
        <v>716</v>
      </c>
      <c r="AK6260">
        <v>19</v>
      </c>
    </row>
    <row r="6261" spans="1:37" x14ac:dyDescent="0.2">
      <c r="A6261">
        <v>5</v>
      </c>
      <c r="B6261" t="s">
        <v>37</v>
      </c>
      <c r="C6261">
        <v>150</v>
      </c>
      <c r="D6261">
        <v>3000</v>
      </c>
      <c r="E6261">
        <v>3</v>
      </c>
      <c r="F6261">
        <v>0</v>
      </c>
      <c r="G6261">
        <v>0</v>
      </c>
      <c r="H6261" t="s">
        <v>33</v>
      </c>
      <c r="I6261">
        <v>1</v>
      </c>
      <c r="J6261" s="8" t="str">
        <f t="shared" si="194"/>
        <v>TNEG</v>
      </c>
      <c r="K6261">
        <v>0</v>
      </c>
      <c r="L6261" t="s">
        <v>34</v>
      </c>
      <c r="M6261">
        <v>70.737142857142899</v>
      </c>
      <c r="N6261">
        <v>238.48444444444499</v>
      </c>
      <c r="O6261">
        <v>3</v>
      </c>
      <c r="P6261">
        <v>1</v>
      </c>
      <c r="Q6261">
        <v>70.737142857142899</v>
      </c>
      <c r="R6261">
        <v>238.48444444444499</v>
      </c>
      <c r="S6261">
        <v>3</v>
      </c>
      <c r="T6261">
        <v>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0.93500000000000005</v>
      </c>
      <c r="AA6261">
        <v>0.93500000000000005</v>
      </c>
      <c r="AB6261">
        <v>-1</v>
      </c>
      <c r="AC6261">
        <v>-1</v>
      </c>
      <c r="AD6261" s="8">
        <f t="shared" si="195"/>
        <v>1</v>
      </c>
      <c r="AE6261">
        <v>2257</v>
      </c>
      <c r="AF6261">
        <v>51386</v>
      </c>
      <c r="AG6261">
        <v>1133</v>
      </c>
      <c r="AH6261" t="s">
        <v>55</v>
      </c>
      <c r="AI6261">
        <v>716</v>
      </c>
      <c r="AJ6261">
        <v>716</v>
      </c>
      <c r="AK6261">
        <v>19</v>
      </c>
    </row>
    <row r="6262" spans="1:37" x14ac:dyDescent="0.2">
      <c r="A6262">
        <v>5</v>
      </c>
      <c r="B6262" t="s">
        <v>37</v>
      </c>
      <c r="C6262">
        <v>150</v>
      </c>
      <c r="D6262">
        <v>3000</v>
      </c>
      <c r="E6262">
        <v>4</v>
      </c>
      <c r="F6262">
        <v>0</v>
      </c>
      <c r="G6262">
        <v>0</v>
      </c>
      <c r="H6262" t="s">
        <v>33</v>
      </c>
      <c r="I6262">
        <v>1</v>
      </c>
      <c r="J6262" s="8" t="str">
        <f t="shared" si="194"/>
        <v>TNEG</v>
      </c>
      <c r="K6262">
        <v>0</v>
      </c>
      <c r="L6262" t="s">
        <v>34</v>
      </c>
      <c r="M6262">
        <v>524.24825396825395</v>
      </c>
      <c r="N6262">
        <v>236.48444444444499</v>
      </c>
      <c r="O6262">
        <v>3</v>
      </c>
      <c r="P6262">
        <v>6</v>
      </c>
      <c r="Q6262">
        <v>524.24825396825395</v>
      </c>
      <c r="R6262">
        <v>236.48444444444499</v>
      </c>
      <c r="S6262">
        <v>3</v>
      </c>
      <c r="T6262">
        <v>6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1.246</v>
      </c>
      <c r="AA6262">
        <v>1.246</v>
      </c>
      <c r="AB6262">
        <v>-1</v>
      </c>
      <c r="AC6262">
        <v>-1</v>
      </c>
      <c r="AD6262" s="8">
        <f t="shared" si="195"/>
        <v>1</v>
      </c>
      <c r="AE6262">
        <v>2315</v>
      </c>
      <c r="AF6262">
        <v>54218</v>
      </c>
      <c r="AG6262">
        <v>2157</v>
      </c>
      <c r="AH6262" t="s">
        <v>55</v>
      </c>
      <c r="AI6262">
        <v>716</v>
      </c>
      <c r="AJ6262">
        <v>716</v>
      </c>
      <c r="AK6262">
        <v>19</v>
      </c>
    </row>
    <row r="6263" spans="1:37" x14ac:dyDescent="0.2">
      <c r="A6263">
        <v>5</v>
      </c>
      <c r="B6263" t="s">
        <v>37</v>
      </c>
      <c r="C6263">
        <v>150</v>
      </c>
      <c r="D6263">
        <v>3000</v>
      </c>
      <c r="E6263">
        <v>5</v>
      </c>
      <c r="F6263">
        <v>0</v>
      </c>
      <c r="G6263">
        <v>0</v>
      </c>
      <c r="H6263" t="s">
        <v>33</v>
      </c>
      <c r="I6263">
        <v>1</v>
      </c>
      <c r="J6263" s="8" t="str">
        <f t="shared" si="194"/>
        <v>TNEG</v>
      </c>
      <c r="K6263">
        <v>0</v>
      </c>
      <c r="L6263" t="s">
        <v>34</v>
      </c>
      <c r="M6263">
        <v>160.839365079365</v>
      </c>
      <c r="N6263">
        <v>148.382222222222</v>
      </c>
      <c r="O6263">
        <v>2</v>
      </c>
      <c r="P6263">
        <v>2</v>
      </c>
      <c r="Q6263">
        <v>160.839365079365</v>
      </c>
      <c r="R6263">
        <v>148.382222222222</v>
      </c>
      <c r="S6263">
        <v>2</v>
      </c>
      <c r="T6263">
        <v>2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1.5580000000000001</v>
      </c>
      <c r="AA6263">
        <v>1.5580000000000001</v>
      </c>
      <c r="AB6263">
        <v>-1</v>
      </c>
      <c r="AC6263">
        <v>-1</v>
      </c>
      <c r="AD6263" s="8">
        <f t="shared" si="195"/>
        <v>1</v>
      </c>
      <c r="AE6263">
        <v>2334</v>
      </c>
      <c r="AF6263">
        <v>57071</v>
      </c>
      <c r="AG6263">
        <v>864</v>
      </c>
      <c r="AH6263" t="s">
        <v>55</v>
      </c>
      <c r="AI6263">
        <v>716</v>
      </c>
      <c r="AJ6263">
        <v>716</v>
      </c>
      <c r="AK6263">
        <v>19</v>
      </c>
    </row>
    <row r="6264" spans="1:37" x14ac:dyDescent="0.2">
      <c r="A6264">
        <v>5</v>
      </c>
      <c r="B6264" t="s">
        <v>37</v>
      </c>
      <c r="C6264">
        <v>150</v>
      </c>
      <c r="D6264">
        <v>3000</v>
      </c>
      <c r="E6264">
        <v>6</v>
      </c>
      <c r="F6264">
        <v>0</v>
      </c>
      <c r="G6264">
        <v>0</v>
      </c>
      <c r="H6264" t="s">
        <v>33</v>
      </c>
      <c r="I6264">
        <v>1</v>
      </c>
      <c r="J6264" s="8" t="str">
        <f t="shared" si="194"/>
        <v>TNEG</v>
      </c>
      <c r="K6264">
        <v>0</v>
      </c>
      <c r="L6264" t="s">
        <v>34</v>
      </c>
      <c r="M6264">
        <v>614.350476190476</v>
      </c>
      <c r="N6264">
        <v>324.58666666666699</v>
      </c>
      <c r="O6264">
        <v>4</v>
      </c>
      <c r="P6264">
        <v>7</v>
      </c>
      <c r="Q6264">
        <v>614.350476190476</v>
      </c>
      <c r="R6264">
        <v>324.58666666666699</v>
      </c>
      <c r="S6264">
        <v>4</v>
      </c>
      <c r="T6264">
        <v>7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1.869</v>
      </c>
      <c r="AA6264">
        <v>1.869</v>
      </c>
      <c r="AB6264">
        <v>-1</v>
      </c>
      <c r="AC6264">
        <v>-1</v>
      </c>
      <c r="AD6264" s="8">
        <f t="shared" si="195"/>
        <v>1</v>
      </c>
      <c r="AE6264">
        <v>1782</v>
      </c>
      <c r="AF6264">
        <v>59395</v>
      </c>
      <c r="AG6264">
        <v>1344</v>
      </c>
      <c r="AH6264" t="s">
        <v>55</v>
      </c>
      <c r="AI6264">
        <v>716</v>
      </c>
      <c r="AJ6264">
        <v>716</v>
      </c>
      <c r="AK6264">
        <v>19</v>
      </c>
    </row>
    <row r="6265" spans="1:37" x14ac:dyDescent="0.2">
      <c r="A6265">
        <v>5</v>
      </c>
      <c r="B6265" t="s">
        <v>37</v>
      </c>
      <c r="C6265">
        <v>150</v>
      </c>
      <c r="D6265">
        <v>3000</v>
      </c>
      <c r="E6265">
        <v>7</v>
      </c>
      <c r="F6265">
        <v>0</v>
      </c>
      <c r="G6265">
        <v>0</v>
      </c>
      <c r="H6265" t="s">
        <v>33</v>
      </c>
      <c r="I6265">
        <v>1</v>
      </c>
      <c r="J6265" s="8" t="str">
        <f t="shared" si="194"/>
        <v>TNEG</v>
      </c>
      <c r="K6265">
        <v>0</v>
      </c>
      <c r="L6265" t="s">
        <v>34</v>
      </c>
      <c r="M6265">
        <v>615.350476190476</v>
      </c>
      <c r="N6265">
        <v>54.28</v>
      </c>
      <c r="O6265">
        <v>1</v>
      </c>
      <c r="P6265">
        <v>7</v>
      </c>
      <c r="Q6265">
        <v>615.350476190476</v>
      </c>
      <c r="R6265">
        <v>54.28</v>
      </c>
      <c r="S6265">
        <v>1</v>
      </c>
      <c r="T6265">
        <v>7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2.181</v>
      </c>
      <c r="AA6265">
        <v>2.181</v>
      </c>
      <c r="AB6265">
        <v>-1</v>
      </c>
      <c r="AC6265">
        <v>-1</v>
      </c>
      <c r="AD6265" s="8">
        <f t="shared" si="195"/>
        <v>1</v>
      </c>
      <c r="AE6265">
        <v>1732</v>
      </c>
      <c r="AF6265">
        <v>61649</v>
      </c>
      <c r="AG6265">
        <v>586</v>
      </c>
      <c r="AH6265" t="s">
        <v>55</v>
      </c>
      <c r="AI6265">
        <v>716</v>
      </c>
      <c r="AJ6265">
        <v>716</v>
      </c>
      <c r="AK6265">
        <v>19</v>
      </c>
    </row>
    <row r="6266" spans="1:37" x14ac:dyDescent="0.2">
      <c r="A6266">
        <v>5</v>
      </c>
      <c r="B6266" t="s">
        <v>37</v>
      </c>
      <c r="C6266">
        <v>150</v>
      </c>
      <c r="D6266">
        <v>3000</v>
      </c>
      <c r="E6266">
        <v>8</v>
      </c>
      <c r="F6266">
        <v>0</v>
      </c>
      <c r="G6266">
        <v>0</v>
      </c>
      <c r="H6266" t="s">
        <v>33</v>
      </c>
      <c r="I6266">
        <v>1</v>
      </c>
      <c r="J6266" s="8" t="str">
        <f t="shared" si="194"/>
        <v>TNEG</v>
      </c>
      <c r="K6266">
        <v>0</v>
      </c>
      <c r="L6266" t="s">
        <v>34</v>
      </c>
      <c r="M6266">
        <v>246.94158730158699</v>
      </c>
      <c r="N6266">
        <v>598.89333333333298</v>
      </c>
      <c r="O6266">
        <v>7</v>
      </c>
      <c r="P6266">
        <v>3</v>
      </c>
      <c r="Q6266">
        <v>246.94158730158699</v>
      </c>
      <c r="R6266">
        <v>598.89333333333298</v>
      </c>
      <c r="S6266">
        <v>7</v>
      </c>
      <c r="T6266">
        <v>3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2.492</v>
      </c>
      <c r="AA6266">
        <v>2.492</v>
      </c>
      <c r="AB6266">
        <v>-1</v>
      </c>
      <c r="AC6266">
        <v>-1</v>
      </c>
      <c r="AD6266" s="8">
        <f t="shared" si="195"/>
        <v>1</v>
      </c>
      <c r="AE6266">
        <v>1678</v>
      </c>
      <c r="AF6266">
        <v>63849</v>
      </c>
      <c r="AG6266">
        <v>1249</v>
      </c>
      <c r="AH6266" t="s">
        <v>55</v>
      </c>
      <c r="AI6266">
        <v>716</v>
      </c>
      <c r="AJ6266">
        <v>716</v>
      </c>
      <c r="AK6266">
        <v>19</v>
      </c>
    </row>
    <row r="6267" spans="1:37" x14ac:dyDescent="0.2">
      <c r="A6267">
        <v>5</v>
      </c>
      <c r="B6267" t="s">
        <v>37</v>
      </c>
      <c r="C6267">
        <v>150</v>
      </c>
      <c r="D6267">
        <v>3000</v>
      </c>
      <c r="E6267">
        <v>9</v>
      </c>
      <c r="F6267">
        <v>0</v>
      </c>
      <c r="G6267">
        <v>0</v>
      </c>
      <c r="H6267" t="s">
        <v>33</v>
      </c>
      <c r="I6267">
        <v>1</v>
      </c>
      <c r="J6267" s="8" t="str">
        <f t="shared" si="194"/>
        <v>TNEG</v>
      </c>
      <c r="K6267">
        <v>0</v>
      </c>
      <c r="L6267" t="s">
        <v>34</v>
      </c>
      <c r="M6267">
        <v>615.350476190476</v>
      </c>
      <c r="N6267">
        <v>54.28</v>
      </c>
      <c r="O6267">
        <v>1</v>
      </c>
      <c r="P6267">
        <v>7</v>
      </c>
      <c r="Q6267">
        <v>615.350476190476</v>
      </c>
      <c r="R6267">
        <v>54.28</v>
      </c>
      <c r="S6267">
        <v>1</v>
      </c>
      <c r="T6267">
        <v>7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2.8039999999999998</v>
      </c>
      <c r="AA6267">
        <v>2.8039999999999998</v>
      </c>
      <c r="AB6267">
        <v>-1</v>
      </c>
      <c r="AC6267">
        <v>-1</v>
      </c>
      <c r="AD6267" s="8">
        <f t="shared" si="195"/>
        <v>1</v>
      </c>
      <c r="AE6267">
        <v>2094</v>
      </c>
      <c r="AF6267">
        <v>66471</v>
      </c>
      <c r="AG6267">
        <v>972</v>
      </c>
      <c r="AH6267" t="s">
        <v>55</v>
      </c>
      <c r="AI6267">
        <v>716</v>
      </c>
      <c r="AJ6267">
        <v>716</v>
      </c>
      <c r="AK6267">
        <v>19</v>
      </c>
    </row>
    <row r="6268" spans="1:37" x14ac:dyDescent="0.2">
      <c r="A6268">
        <v>5</v>
      </c>
      <c r="B6268" t="s">
        <v>37</v>
      </c>
      <c r="C6268">
        <v>150</v>
      </c>
      <c r="D6268">
        <v>3000</v>
      </c>
      <c r="E6268">
        <v>10</v>
      </c>
      <c r="F6268">
        <v>0</v>
      </c>
      <c r="G6268">
        <v>0</v>
      </c>
      <c r="H6268" t="s">
        <v>33</v>
      </c>
      <c r="I6268">
        <v>1</v>
      </c>
      <c r="J6268" s="8" t="str">
        <f t="shared" si="194"/>
        <v>TNEG</v>
      </c>
      <c r="K6268">
        <v>0</v>
      </c>
      <c r="L6268" t="s">
        <v>34</v>
      </c>
      <c r="M6268">
        <v>154.839365079365</v>
      </c>
      <c r="N6268">
        <v>424.68888888888898</v>
      </c>
      <c r="O6268">
        <v>5</v>
      </c>
      <c r="P6268">
        <v>2</v>
      </c>
      <c r="Q6268">
        <v>154.839365079365</v>
      </c>
      <c r="R6268">
        <v>424.68888888888898</v>
      </c>
      <c r="S6268">
        <v>5</v>
      </c>
      <c r="T6268">
        <v>2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3.1150000000000002</v>
      </c>
      <c r="AA6268">
        <v>3.1150000000000002</v>
      </c>
      <c r="AB6268">
        <v>-1</v>
      </c>
      <c r="AC6268">
        <v>-1</v>
      </c>
      <c r="AD6268" s="8">
        <f t="shared" si="195"/>
        <v>1</v>
      </c>
      <c r="AE6268">
        <v>1997</v>
      </c>
      <c r="AF6268">
        <v>68982</v>
      </c>
      <c r="AG6268">
        <v>1195</v>
      </c>
      <c r="AH6268" t="s">
        <v>55</v>
      </c>
      <c r="AI6268">
        <v>716</v>
      </c>
      <c r="AJ6268">
        <v>716</v>
      </c>
      <c r="AK6268">
        <v>19</v>
      </c>
    </row>
    <row r="6269" spans="1:37" x14ac:dyDescent="0.2">
      <c r="A6269">
        <v>5</v>
      </c>
      <c r="B6269" t="s">
        <v>37</v>
      </c>
      <c r="C6269">
        <v>150</v>
      </c>
      <c r="D6269">
        <v>3000</v>
      </c>
      <c r="E6269">
        <v>11</v>
      </c>
      <c r="F6269">
        <v>0</v>
      </c>
      <c r="G6269">
        <v>0</v>
      </c>
      <c r="H6269" t="s">
        <v>33</v>
      </c>
      <c r="I6269">
        <v>1</v>
      </c>
      <c r="J6269" s="8" t="str">
        <f t="shared" si="194"/>
        <v>TNEG</v>
      </c>
      <c r="K6269">
        <v>0</v>
      </c>
      <c r="L6269" t="s">
        <v>34</v>
      </c>
      <c r="M6269">
        <v>161.839365079365</v>
      </c>
      <c r="N6269">
        <v>495.79111111111098</v>
      </c>
      <c r="O6269">
        <v>6</v>
      </c>
      <c r="P6269">
        <v>2</v>
      </c>
      <c r="Q6269">
        <v>161.839365079365</v>
      </c>
      <c r="R6269">
        <v>495.79111111111098</v>
      </c>
      <c r="S6269">
        <v>6</v>
      </c>
      <c r="T6269">
        <v>2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3.427</v>
      </c>
      <c r="AA6269">
        <v>3.427</v>
      </c>
      <c r="AB6269">
        <v>-1</v>
      </c>
      <c r="AC6269">
        <v>-1</v>
      </c>
      <c r="AD6269" s="8">
        <f t="shared" si="195"/>
        <v>1</v>
      </c>
      <c r="AE6269">
        <v>2138</v>
      </c>
      <c r="AF6269">
        <v>71637</v>
      </c>
      <c r="AG6269">
        <v>653</v>
      </c>
      <c r="AH6269" t="s">
        <v>55</v>
      </c>
      <c r="AI6269">
        <v>716</v>
      </c>
      <c r="AJ6269">
        <v>716</v>
      </c>
      <c r="AK6269">
        <v>19</v>
      </c>
    </row>
    <row r="6270" spans="1:37" x14ac:dyDescent="0.2">
      <c r="A6270">
        <v>5</v>
      </c>
      <c r="B6270" t="s">
        <v>37</v>
      </c>
      <c r="C6270">
        <v>150</v>
      </c>
      <c r="D6270">
        <v>3000</v>
      </c>
      <c r="E6270">
        <v>12</v>
      </c>
      <c r="F6270">
        <v>1</v>
      </c>
      <c r="G6270">
        <v>1</v>
      </c>
      <c r="H6270" t="s">
        <v>36</v>
      </c>
      <c r="I6270">
        <v>1</v>
      </c>
      <c r="J6270" s="8" t="str">
        <f t="shared" si="194"/>
        <v xml:space="preserve">HIT </v>
      </c>
      <c r="K6270">
        <v>7</v>
      </c>
      <c r="L6270">
        <v>3</v>
      </c>
      <c r="M6270">
        <v>86.737142857142899</v>
      </c>
      <c r="N6270">
        <v>139.382222222222</v>
      </c>
      <c r="O6270">
        <v>2</v>
      </c>
      <c r="P6270">
        <v>1</v>
      </c>
      <c r="Q6270">
        <v>160.839365079365</v>
      </c>
      <c r="R6270">
        <v>148.382222222222</v>
      </c>
      <c r="S6270">
        <v>2</v>
      </c>
      <c r="T6270">
        <v>2</v>
      </c>
      <c r="U6270">
        <v>556.71249389648403</v>
      </c>
      <c r="V6270">
        <v>68.212501525878906</v>
      </c>
      <c r="W6270">
        <v>1</v>
      </c>
      <c r="X6270">
        <v>6</v>
      </c>
      <c r="Y6270">
        <v>403.90929456498702</v>
      </c>
      <c r="Z6270">
        <v>1.5580000000000001</v>
      </c>
      <c r="AA6270">
        <v>3.738</v>
      </c>
      <c r="AB6270">
        <v>2.238</v>
      </c>
      <c r="AC6270">
        <v>0.68100000000000005</v>
      </c>
      <c r="AD6270" s="8">
        <f t="shared" si="195"/>
        <v>0.68100000000000005</v>
      </c>
      <c r="AE6270">
        <v>2614</v>
      </c>
      <c r="AF6270">
        <v>77609</v>
      </c>
      <c r="AG6270">
        <v>864</v>
      </c>
      <c r="AH6270" t="s">
        <v>55</v>
      </c>
      <c r="AI6270">
        <v>716</v>
      </c>
      <c r="AJ6270">
        <v>716</v>
      </c>
      <c r="AK6270">
        <v>19</v>
      </c>
    </row>
    <row r="6271" spans="1:37" x14ac:dyDescent="0.2">
      <c r="A6271">
        <v>5</v>
      </c>
      <c r="B6271" t="s">
        <v>37</v>
      </c>
      <c r="C6271">
        <v>150</v>
      </c>
      <c r="D6271">
        <v>3000</v>
      </c>
      <c r="E6271">
        <v>13</v>
      </c>
      <c r="F6271">
        <v>1</v>
      </c>
      <c r="G6271">
        <v>2</v>
      </c>
      <c r="H6271" t="s">
        <v>36</v>
      </c>
      <c r="I6271">
        <v>1</v>
      </c>
      <c r="J6271" s="8" t="str">
        <f t="shared" si="194"/>
        <v xml:space="preserve">HIT </v>
      </c>
      <c r="K6271">
        <v>2</v>
      </c>
      <c r="L6271">
        <v>1</v>
      </c>
      <c r="M6271">
        <v>161.839365079365</v>
      </c>
      <c r="N6271">
        <v>64.28</v>
      </c>
      <c r="O6271">
        <v>1</v>
      </c>
      <c r="P6271">
        <v>2</v>
      </c>
      <c r="Q6271">
        <v>161.839365079365</v>
      </c>
      <c r="R6271">
        <v>495.79111111111098</v>
      </c>
      <c r="S6271">
        <v>6</v>
      </c>
      <c r="T6271">
        <v>2</v>
      </c>
      <c r="U6271">
        <v>178.71249389648401</v>
      </c>
      <c r="V6271">
        <v>493.21250152587902</v>
      </c>
      <c r="W6271">
        <v>6</v>
      </c>
      <c r="X6271">
        <v>2</v>
      </c>
      <c r="Y6271">
        <v>17.069027607692</v>
      </c>
      <c r="Z6271">
        <v>3.427</v>
      </c>
      <c r="AA6271">
        <v>4.05</v>
      </c>
      <c r="AB6271">
        <v>3.3780000000000001</v>
      </c>
      <c r="AC6271">
        <v>-4.9000000000000002E-2</v>
      </c>
      <c r="AD6271" s="8">
        <f t="shared" si="195"/>
        <v>4.9000000000000002E-2</v>
      </c>
      <c r="AE6271">
        <v>3416</v>
      </c>
      <c r="AF6271">
        <v>84612</v>
      </c>
      <c r="AG6271">
        <v>653</v>
      </c>
      <c r="AH6271" t="s">
        <v>55</v>
      </c>
      <c r="AI6271">
        <v>716</v>
      </c>
      <c r="AJ6271">
        <v>716</v>
      </c>
      <c r="AK6271">
        <v>19</v>
      </c>
    </row>
    <row r="6272" spans="1:37" x14ac:dyDescent="0.2">
      <c r="A6272">
        <v>5</v>
      </c>
      <c r="B6272" t="s">
        <v>37</v>
      </c>
      <c r="C6272">
        <v>150</v>
      </c>
      <c r="D6272">
        <v>3000</v>
      </c>
      <c r="E6272">
        <v>14</v>
      </c>
      <c r="F6272">
        <v>1</v>
      </c>
      <c r="G6272">
        <v>3</v>
      </c>
      <c r="H6272" t="s">
        <v>36</v>
      </c>
      <c r="I6272">
        <v>1</v>
      </c>
      <c r="J6272" s="8" t="str">
        <f t="shared" si="194"/>
        <v xml:space="preserve">HIT </v>
      </c>
      <c r="K6272">
        <v>11</v>
      </c>
      <c r="L6272">
        <v>3</v>
      </c>
      <c r="M6272">
        <v>436.14603174603201</v>
      </c>
      <c r="N6272">
        <v>246.48444444444499</v>
      </c>
      <c r="O6272">
        <v>3</v>
      </c>
      <c r="P6272">
        <v>5</v>
      </c>
      <c r="Q6272">
        <v>70.737142857142899</v>
      </c>
      <c r="R6272">
        <v>238.48444444444499</v>
      </c>
      <c r="S6272">
        <v>3</v>
      </c>
      <c r="T6272">
        <v>1</v>
      </c>
      <c r="U6272">
        <v>55.712493896484403</v>
      </c>
      <c r="V6272">
        <v>350.21250152587902</v>
      </c>
      <c r="W6272">
        <v>4</v>
      </c>
      <c r="X6272">
        <v>1</v>
      </c>
      <c r="Y6272">
        <v>112.73375189171701</v>
      </c>
      <c r="Z6272">
        <v>0.93500000000000005</v>
      </c>
      <c r="AA6272">
        <v>4.3609999999999998</v>
      </c>
      <c r="AB6272">
        <v>1.099</v>
      </c>
      <c r="AC6272">
        <v>0.16400000000000001</v>
      </c>
      <c r="AD6272" s="8">
        <f t="shared" si="195"/>
        <v>0.16400000000000001</v>
      </c>
      <c r="AE6272">
        <v>1641</v>
      </c>
      <c r="AF6272">
        <v>89909</v>
      </c>
      <c r="AG6272">
        <v>1133</v>
      </c>
      <c r="AH6272" t="s">
        <v>55</v>
      </c>
      <c r="AI6272">
        <v>716</v>
      </c>
      <c r="AJ6272">
        <v>716</v>
      </c>
      <c r="AK6272">
        <v>19</v>
      </c>
    </row>
    <row r="6273" spans="1:37" x14ac:dyDescent="0.2">
      <c r="A6273">
        <v>5</v>
      </c>
      <c r="B6273" t="s">
        <v>37</v>
      </c>
      <c r="C6273">
        <v>150</v>
      </c>
      <c r="D6273">
        <v>3000</v>
      </c>
      <c r="E6273">
        <v>15</v>
      </c>
      <c r="F6273">
        <v>0</v>
      </c>
      <c r="G6273">
        <v>0</v>
      </c>
      <c r="H6273" t="s">
        <v>33</v>
      </c>
      <c r="I6273">
        <v>1</v>
      </c>
      <c r="J6273" s="8" t="str">
        <f t="shared" si="194"/>
        <v>TNEG</v>
      </c>
      <c r="K6273">
        <v>0</v>
      </c>
      <c r="L6273" t="s">
        <v>34</v>
      </c>
      <c r="M6273">
        <v>343.04380952381001</v>
      </c>
      <c r="N6273">
        <v>332.58666666666699</v>
      </c>
      <c r="O6273">
        <v>4</v>
      </c>
      <c r="P6273">
        <v>4</v>
      </c>
      <c r="Q6273">
        <v>343.04380952381001</v>
      </c>
      <c r="R6273">
        <v>332.58666666666699</v>
      </c>
      <c r="S6273">
        <v>4</v>
      </c>
      <c r="T6273">
        <v>4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4.673</v>
      </c>
      <c r="AA6273">
        <v>4.673</v>
      </c>
      <c r="AB6273">
        <v>-1</v>
      </c>
      <c r="AC6273">
        <v>-1</v>
      </c>
      <c r="AD6273" s="8">
        <f t="shared" si="195"/>
        <v>1</v>
      </c>
      <c r="AE6273">
        <v>1720</v>
      </c>
      <c r="AF6273">
        <v>92647</v>
      </c>
      <c r="AG6273">
        <v>1774</v>
      </c>
      <c r="AH6273" t="s">
        <v>55</v>
      </c>
      <c r="AI6273">
        <v>716</v>
      </c>
      <c r="AJ6273">
        <v>716</v>
      </c>
      <c r="AK6273">
        <v>19</v>
      </c>
    </row>
    <row r="6274" spans="1:37" x14ac:dyDescent="0.2">
      <c r="A6274">
        <v>5</v>
      </c>
      <c r="B6274" t="s">
        <v>37</v>
      </c>
      <c r="C6274">
        <v>150</v>
      </c>
      <c r="D6274">
        <v>3000</v>
      </c>
      <c r="E6274">
        <v>16</v>
      </c>
      <c r="F6274">
        <v>0</v>
      </c>
      <c r="G6274">
        <v>0</v>
      </c>
      <c r="H6274" t="s">
        <v>33</v>
      </c>
      <c r="I6274">
        <v>1</v>
      </c>
      <c r="J6274" s="8" t="str">
        <f t="shared" si="194"/>
        <v>TNEG</v>
      </c>
      <c r="K6274">
        <v>0</v>
      </c>
      <c r="L6274" t="s">
        <v>34</v>
      </c>
      <c r="M6274">
        <v>432.14603174603201</v>
      </c>
      <c r="N6274">
        <v>421.68888888888898</v>
      </c>
      <c r="O6274">
        <v>5</v>
      </c>
      <c r="P6274">
        <v>5</v>
      </c>
      <c r="Q6274">
        <v>432.14603174603201</v>
      </c>
      <c r="R6274">
        <v>421.68888888888898</v>
      </c>
      <c r="S6274">
        <v>5</v>
      </c>
      <c r="T6274">
        <v>5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4.984</v>
      </c>
      <c r="AA6274">
        <v>4.984</v>
      </c>
      <c r="AB6274">
        <v>-1</v>
      </c>
      <c r="AC6274">
        <v>-1</v>
      </c>
      <c r="AD6274" s="8">
        <f t="shared" si="195"/>
        <v>1</v>
      </c>
      <c r="AE6274">
        <v>1950</v>
      </c>
      <c r="AF6274">
        <v>95122</v>
      </c>
      <c r="AG6274">
        <v>1051</v>
      </c>
      <c r="AH6274" t="s">
        <v>55</v>
      </c>
      <c r="AI6274">
        <v>716</v>
      </c>
      <c r="AJ6274">
        <v>716</v>
      </c>
      <c r="AK6274">
        <v>19</v>
      </c>
    </row>
    <row r="6275" spans="1:37" x14ac:dyDescent="0.2">
      <c r="A6275">
        <v>5</v>
      </c>
      <c r="B6275" t="s">
        <v>37</v>
      </c>
      <c r="C6275">
        <v>150</v>
      </c>
      <c r="D6275">
        <v>3000</v>
      </c>
      <c r="E6275">
        <v>17</v>
      </c>
      <c r="F6275">
        <v>1</v>
      </c>
      <c r="G6275">
        <v>4</v>
      </c>
      <c r="H6275" t="s">
        <v>36</v>
      </c>
      <c r="I6275">
        <v>1</v>
      </c>
      <c r="J6275" s="8" t="str">
        <f t="shared" ref="J6275:J6338" si="196">IF(AND(F6275=0,I6275=1),"TNEG",IF(AND(F6275=0,I6275=0),"FA",IF(AND(F6275=1,I6275=1),"HIT ","MISS")))</f>
        <v xml:space="preserve">HIT </v>
      </c>
      <c r="K6275">
        <v>11</v>
      </c>
      <c r="L6275">
        <v>3</v>
      </c>
      <c r="M6275">
        <v>161.839365079365</v>
      </c>
      <c r="N6275">
        <v>64.28</v>
      </c>
      <c r="O6275">
        <v>1</v>
      </c>
      <c r="P6275">
        <v>2</v>
      </c>
      <c r="Q6275">
        <v>614.350476190476</v>
      </c>
      <c r="R6275">
        <v>324.58666666666699</v>
      </c>
      <c r="S6275">
        <v>4</v>
      </c>
      <c r="T6275">
        <v>7</v>
      </c>
      <c r="U6275">
        <v>600.71249389648403</v>
      </c>
      <c r="V6275">
        <v>354.21250152587902</v>
      </c>
      <c r="W6275">
        <v>4</v>
      </c>
      <c r="X6275">
        <v>7</v>
      </c>
      <c r="Y6275">
        <v>32.614178698175898</v>
      </c>
      <c r="Z6275">
        <v>1.869</v>
      </c>
      <c r="AA6275">
        <v>5.2960000000000003</v>
      </c>
      <c r="AB6275">
        <v>2.238</v>
      </c>
      <c r="AC6275">
        <v>0.36899999999999999</v>
      </c>
      <c r="AD6275" s="8">
        <f t="shared" ref="AD6275:AD6338" si="197">ABS(AC6275)</f>
        <v>0.36899999999999999</v>
      </c>
      <c r="AE6275">
        <v>1806</v>
      </c>
      <c r="AF6275">
        <v>100103</v>
      </c>
      <c r="AG6275">
        <v>1344</v>
      </c>
      <c r="AH6275" t="s">
        <v>55</v>
      </c>
      <c r="AI6275">
        <v>716</v>
      </c>
      <c r="AJ6275">
        <v>716</v>
      </c>
      <c r="AK6275">
        <v>19</v>
      </c>
    </row>
    <row r="6276" spans="1:37" x14ac:dyDescent="0.2">
      <c r="A6276">
        <v>5</v>
      </c>
      <c r="B6276" t="s">
        <v>37</v>
      </c>
      <c r="C6276">
        <v>150</v>
      </c>
      <c r="D6276">
        <v>3000</v>
      </c>
      <c r="E6276">
        <v>18</v>
      </c>
      <c r="F6276">
        <v>1</v>
      </c>
      <c r="G6276">
        <v>5</v>
      </c>
      <c r="H6276" t="s">
        <v>33</v>
      </c>
      <c r="I6276">
        <v>0</v>
      </c>
      <c r="J6276" s="8" t="str">
        <f t="shared" si="196"/>
        <v>MISS</v>
      </c>
      <c r="K6276">
        <v>17</v>
      </c>
      <c r="L6276">
        <v>4</v>
      </c>
      <c r="M6276">
        <v>528.24825396825395</v>
      </c>
      <c r="N6276">
        <v>70.28</v>
      </c>
      <c r="O6276">
        <v>1</v>
      </c>
      <c r="P6276">
        <v>6</v>
      </c>
      <c r="Q6276">
        <v>160.839365079365</v>
      </c>
      <c r="R6276">
        <v>235.48444444444499</v>
      </c>
      <c r="S6276">
        <v>3</v>
      </c>
      <c r="T6276">
        <v>2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0.312</v>
      </c>
      <c r="AA6276">
        <v>5.6070000000000002</v>
      </c>
      <c r="AB6276">
        <v>-1</v>
      </c>
      <c r="AC6276">
        <v>-1</v>
      </c>
      <c r="AD6276" s="8">
        <f t="shared" si="197"/>
        <v>1</v>
      </c>
      <c r="AE6276">
        <v>2417</v>
      </c>
      <c r="AF6276">
        <v>103571</v>
      </c>
      <c r="AG6276">
        <v>1715</v>
      </c>
      <c r="AH6276" t="s">
        <v>55</v>
      </c>
      <c r="AI6276">
        <v>716</v>
      </c>
      <c r="AJ6276">
        <v>716</v>
      </c>
      <c r="AK6276">
        <v>19</v>
      </c>
    </row>
    <row r="6277" spans="1:37" x14ac:dyDescent="0.2">
      <c r="A6277">
        <v>5</v>
      </c>
      <c r="B6277" t="s">
        <v>37</v>
      </c>
      <c r="C6277">
        <v>150</v>
      </c>
      <c r="D6277">
        <v>3000</v>
      </c>
      <c r="E6277">
        <v>19</v>
      </c>
      <c r="F6277">
        <v>0</v>
      </c>
      <c r="G6277">
        <v>0</v>
      </c>
      <c r="H6277" t="s">
        <v>33</v>
      </c>
      <c r="I6277">
        <v>1</v>
      </c>
      <c r="J6277" s="8" t="str">
        <f t="shared" si="196"/>
        <v>TNEG</v>
      </c>
      <c r="K6277">
        <v>0</v>
      </c>
      <c r="L6277" t="s">
        <v>34</v>
      </c>
      <c r="M6277">
        <v>436.14603174603201</v>
      </c>
      <c r="N6277">
        <v>246.48444444444499</v>
      </c>
      <c r="O6277">
        <v>3</v>
      </c>
      <c r="P6277">
        <v>5</v>
      </c>
      <c r="Q6277">
        <v>436.14603174603201</v>
      </c>
      <c r="R6277">
        <v>246.48444444444499</v>
      </c>
      <c r="S6277">
        <v>3</v>
      </c>
      <c r="T6277">
        <v>5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5.9189999999999996</v>
      </c>
      <c r="AA6277">
        <v>5.9189999999999996</v>
      </c>
      <c r="AB6277">
        <v>-1</v>
      </c>
      <c r="AC6277">
        <v>-1</v>
      </c>
      <c r="AD6277" s="8">
        <f t="shared" si="197"/>
        <v>1</v>
      </c>
      <c r="AE6277">
        <v>1832</v>
      </c>
      <c r="AF6277">
        <v>105928</v>
      </c>
      <c r="AG6277">
        <v>966</v>
      </c>
      <c r="AH6277" t="s">
        <v>55</v>
      </c>
      <c r="AI6277">
        <v>716</v>
      </c>
      <c r="AJ6277">
        <v>716</v>
      </c>
      <c r="AK6277">
        <v>19</v>
      </c>
    </row>
    <row r="6278" spans="1:37" x14ac:dyDescent="0.2">
      <c r="A6278">
        <v>5</v>
      </c>
      <c r="B6278" t="s">
        <v>37</v>
      </c>
      <c r="C6278">
        <v>150</v>
      </c>
      <c r="D6278">
        <v>3000</v>
      </c>
      <c r="E6278">
        <v>20</v>
      </c>
      <c r="F6278">
        <v>0</v>
      </c>
      <c r="G6278">
        <v>0</v>
      </c>
      <c r="H6278" t="s">
        <v>33</v>
      </c>
      <c r="I6278">
        <v>1</v>
      </c>
      <c r="J6278" s="8" t="str">
        <f t="shared" si="196"/>
        <v>TNEG</v>
      </c>
      <c r="K6278">
        <v>0</v>
      </c>
      <c r="L6278" t="s">
        <v>34</v>
      </c>
      <c r="M6278">
        <v>247.94158730158699</v>
      </c>
      <c r="N6278">
        <v>507.79111111111098</v>
      </c>
      <c r="O6278">
        <v>6</v>
      </c>
      <c r="P6278">
        <v>3</v>
      </c>
      <c r="Q6278">
        <v>247.94158730158699</v>
      </c>
      <c r="R6278">
        <v>507.79111111111098</v>
      </c>
      <c r="S6278">
        <v>6</v>
      </c>
      <c r="T6278">
        <v>3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6.2309999999999999</v>
      </c>
      <c r="AA6278">
        <v>6.2309999999999999</v>
      </c>
      <c r="AB6278">
        <v>-1</v>
      </c>
      <c r="AC6278">
        <v>-1</v>
      </c>
      <c r="AD6278" s="8">
        <f t="shared" si="197"/>
        <v>1</v>
      </c>
      <c r="AE6278">
        <v>2127</v>
      </c>
      <c r="AF6278">
        <v>108575</v>
      </c>
      <c r="AG6278">
        <v>1115</v>
      </c>
      <c r="AH6278" t="s">
        <v>55</v>
      </c>
      <c r="AI6278">
        <v>716</v>
      </c>
      <c r="AJ6278">
        <v>716</v>
      </c>
      <c r="AK6278">
        <v>19</v>
      </c>
    </row>
    <row r="6279" spans="1:37" x14ac:dyDescent="0.2">
      <c r="A6279">
        <v>5</v>
      </c>
      <c r="B6279" t="s">
        <v>37</v>
      </c>
      <c r="C6279">
        <v>150</v>
      </c>
      <c r="D6279">
        <v>3000</v>
      </c>
      <c r="E6279">
        <v>21</v>
      </c>
      <c r="F6279">
        <v>0</v>
      </c>
      <c r="G6279">
        <v>0</v>
      </c>
      <c r="H6279" t="s">
        <v>33</v>
      </c>
      <c r="I6279">
        <v>1</v>
      </c>
      <c r="J6279" s="8" t="str">
        <f t="shared" si="196"/>
        <v>TNEG</v>
      </c>
      <c r="K6279">
        <v>0</v>
      </c>
      <c r="L6279" t="s">
        <v>34</v>
      </c>
      <c r="M6279">
        <v>83.737142857142899</v>
      </c>
      <c r="N6279">
        <v>61.28</v>
      </c>
      <c r="O6279">
        <v>1</v>
      </c>
      <c r="P6279">
        <v>1</v>
      </c>
      <c r="Q6279">
        <v>83.737142857142899</v>
      </c>
      <c r="R6279">
        <v>61.28</v>
      </c>
      <c r="S6279">
        <v>1</v>
      </c>
      <c r="T6279">
        <v>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6.5419999999999998</v>
      </c>
      <c r="AA6279">
        <v>6.5419999999999998</v>
      </c>
      <c r="AB6279">
        <v>-1</v>
      </c>
      <c r="AC6279">
        <v>-1</v>
      </c>
      <c r="AD6279" s="8">
        <f t="shared" si="197"/>
        <v>1</v>
      </c>
      <c r="AE6279">
        <v>2160</v>
      </c>
      <c r="AF6279">
        <v>111249</v>
      </c>
      <c r="AG6279">
        <v>818</v>
      </c>
      <c r="AH6279" t="s">
        <v>55</v>
      </c>
      <c r="AI6279">
        <v>716</v>
      </c>
      <c r="AJ6279">
        <v>716</v>
      </c>
      <c r="AK6279">
        <v>19</v>
      </c>
    </row>
    <row r="6280" spans="1:37" x14ac:dyDescent="0.2">
      <c r="A6280">
        <v>5</v>
      </c>
      <c r="B6280" t="s">
        <v>37</v>
      </c>
      <c r="C6280">
        <v>150</v>
      </c>
      <c r="D6280">
        <v>3000</v>
      </c>
      <c r="E6280">
        <v>22</v>
      </c>
      <c r="F6280">
        <v>0</v>
      </c>
      <c r="G6280">
        <v>0</v>
      </c>
      <c r="H6280" t="s">
        <v>33</v>
      </c>
      <c r="I6280">
        <v>1</v>
      </c>
      <c r="J6280" s="8" t="str">
        <f t="shared" si="196"/>
        <v>TNEG</v>
      </c>
      <c r="K6280">
        <v>0</v>
      </c>
      <c r="L6280" t="s">
        <v>34</v>
      </c>
      <c r="M6280">
        <v>612.350476190476</v>
      </c>
      <c r="N6280">
        <v>420.68888888888898</v>
      </c>
      <c r="O6280">
        <v>5</v>
      </c>
      <c r="P6280">
        <v>7</v>
      </c>
      <c r="Q6280">
        <v>612.350476190476</v>
      </c>
      <c r="R6280">
        <v>420.68888888888898</v>
      </c>
      <c r="S6280">
        <v>5</v>
      </c>
      <c r="T6280">
        <v>7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6.8540000000000001</v>
      </c>
      <c r="AA6280">
        <v>6.8540000000000001</v>
      </c>
      <c r="AB6280">
        <v>-1</v>
      </c>
      <c r="AC6280">
        <v>-1</v>
      </c>
      <c r="AD6280" s="8">
        <f t="shared" si="197"/>
        <v>1</v>
      </c>
      <c r="AE6280">
        <v>2306</v>
      </c>
      <c r="AF6280">
        <v>114070</v>
      </c>
      <c r="AG6280">
        <v>898</v>
      </c>
      <c r="AH6280" t="s">
        <v>55</v>
      </c>
      <c r="AI6280">
        <v>716</v>
      </c>
      <c r="AJ6280">
        <v>716</v>
      </c>
      <c r="AK6280">
        <v>19</v>
      </c>
    </row>
    <row r="6281" spans="1:37" x14ac:dyDescent="0.2">
      <c r="A6281">
        <v>5</v>
      </c>
      <c r="B6281" t="s">
        <v>37</v>
      </c>
      <c r="C6281">
        <v>150</v>
      </c>
      <c r="D6281">
        <v>3000</v>
      </c>
      <c r="E6281">
        <v>23</v>
      </c>
      <c r="F6281">
        <v>1</v>
      </c>
      <c r="G6281">
        <v>6</v>
      </c>
      <c r="H6281" t="s">
        <v>36</v>
      </c>
      <c r="I6281">
        <v>1</v>
      </c>
      <c r="J6281" s="8" t="str">
        <f t="shared" si="196"/>
        <v xml:space="preserve">HIT </v>
      </c>
      <c r="K6281">
        <v>1</v>
      </c>
      <c r="L6281">
        <v>0</v>
      </c>
      <c r="M6281">
        <v>267.94158730158699</v>
      </c>
      <c r="N6281">
        <v>63.28</v>
      </c>
      <c r="O6281">
        <v>1</v>
      </c>
      <c r="P6281">
        <v>3</v>
      </c>
      <c r="Q6281">
        <v>612.350476190476</v>
      </c>
      <c r="R6281">
        <v>420.68888888888898</v>
      </c>
      <c r="S6281">
        <v>5</v>
      </c>
      <c r="T6281">
        <v>7</v>
      </c>
      <c r="U6281">
        <v>604.71249389648403</v>
      </c>
      <c r="V6281">
        <v>403.21250152587902</v>
      </c>
      <c r="W6281">
        <v>5</v>
      </c>
      <c r="X6281">
        <v>7</v>
      </c>
      <c r="Y6281">
        <v>19.072569013777599</v>
      </c>
      <c r="Z6281">
        <v>6.8540000000000001</v>
      </c>
      <c r="AA6281">
        <v>7.165</v>
      </c>
      <c r="AB6281">
        <v>6.6539999999999999</v>
      </c>
      <c r="AC6281">
        <v>-0.19900000000000001</v>
      </c>
      <c r="AD6281" s="8">
        <f t="shared" si="197"/>
        <v>0.19900000000000001</v>
      </c>
      <c r="AE6281">
        <v>1519</v>
      </c>
      <c r="AF6281">
        <v>118878</v>
      </c>
      <c r="AG6281">
        <v>898</v>
      </c>
      <c r="AH6281" t="s">
        <v>55</v>
      </c>
      <c r="AI6281">
        <v>716</v>
      </c>
      <c r="AJ6281">
        <v>716</v>
      </c>
      <c r="AK6281">
        <v>19</v>
      </c>
    </row>
    <row r="6282" spans="1:37" x14ac:dyDescent="0.2">
      <c r="A6282">
        <v>5</v>
      </c>
      <c r="B6282" t="s">
        <v>37</v>
      </c>
      <c r="C6282">
        <v>150</v>
      </c>
      <c r="D6282">
        <v>3000</v>
      </c>
      <c r="E6282">
        <v>24</v>
      </c>
      <c r="F6282">
        <v>0</v>
      </c>
      <c r="G6282">
        <v>0</v>
      </c>
      <c r="H6282" t="s">
        <v>33</v>
      </c>
      <c r="I6282">
        <v>1</v>
      </c>
      <c r="J6282" s="8" t="str">
        <f t="shared" si="196"/>
        <v>TNEG</v>
      </c>
      <c r="K6282">
        <v>0</v>
      </c>
      <c r="L6282" t="s">
        <v>34</v>
      </c>
      <c r="M6282">
        <v>339.04380952381001</v>
      </c>
      <c r="N6282">
        <v>509.79111111111098</v>
      </c>
      <c r="O6282">
        <v>6</v>
      </c>
      <c r="P6282">
        <v>4</v>
      </c>
      <c r="Q6282">
        <v>339.04380952381001</v>
      </c>
      <c r="R6282">
        <v>509.79111111111098</v>
      </c>
      <c r="S6282">
        <v>6</v>
      </c>
      <c r="T6282">
        <v>4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7.4770000000000003</v>
      </c>
      <c r="AA6282">
        <v>7.4770000000000003</v>
      </c>
      <c r="AB6282">
        <v>-1</v>
      </c>
      <c r="AC6282">
        <v>-1</v>
      </c>
      <c r="AD6282" s="8">
        <f t="shared" si="197"/>
        <v>1</v>
      </c>
      <c r="AE6282">
        <v>1845</v>
      </c>
      <c r="AF6282">
        <v>121741</v>
      </c>
      <c r="AG6282">
        <v>1476</v>
      </c>
      <c r="AH6282" t="s">
        <v>55</v>
      </c>
      <c r="AI6282">
        <v>716</v>
      </c>
      <c r="AJ6282">
        <v>716</v>
      </c>
      <c r="AK6282">
        <v>19</v>
      </c>
    </row>
    <row r="6283" spans="1:37" x14ac:dyDescent="0.2">
      <c r="A6283">
        <v>5</v>
      </c>
      <c r="B6283" t="s">
        <v>37</v>
      </c>
      <c r="C6283">
        <v>150</v>
      </c>
      <c r="D6283">
        <v>3000</v>
      </c>
      <c r="E6283">
        <v>25</v>
      </c>
      <c r="F6283">
        <v>0</v>
      </c>
      <c r="G6283">
        <v>0</v>
      </c>
      <c r="H6283" t="s">
        <v>33</v>
      </c>
      <c r="I6283">
        <v>1</v>
      </c>
      <c r="J6283" s="8" t="str">
        <f t="shared" si="196"/>
        <v>TNEG</v>
      </c>
      <c r="K6283">
        <v>0</v>
      </c>
      <c r="L6283" t="s">
        <v>34</v>
      </c>
      <c r="M6283">
        <v>426.14603174603201</v>
      </c>
      <c r="N6283">
        <v>142.382222222222</v>
      </c>
      <c r="O6283">
        <v>2</v>
      </c>
      <c r="P6283">
        <v>5</v>
      </c>
      <c r="Q6283">
        <v>426.14603174603201</v>
      </c>
      <c r="R6283">
        <v>142.382222222222</v>
      </c>
      <c r="S6283">
        <v>2</v>
      </c>
      <c r="T6283">
        <v>5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7.7880000000000003</v>
      </c>
      <c r="AA6283">
        <v>7.7880000000000003</v>
      </c>
      <c r="AB6283">
        <v>-1</v>
      </c>
      <c r="AC6283">
        <v>-1</v>
      </c>
      <c r="AD6283" s="8">
        <f t="shared" si="197"/>
        <v>1</v>
      </c>
      <c r="AE6283">
        <v>2131</v>
      </c>
      <c r="AF6283">
        <v>124387</v>
      </c>
      <c r="AG6283">
        <v>1056</v>
      </c>
      <c r="AH6283" t="s">
        <v>55</v>
      </c>
      <c r="AI6283">
        <v>716</v>
      </c>
      <c r="AJ6283">
        <v>716</v>
      </c>
      <c r="AK6283">
        <v>19</v>
      </c>
    </row>
    <row r="6284" spans="1:37" x14ac:dyDescent="0.2">
      <c r="A6284">
        <v>5</v>
      </c>
      <c r="B6284" t="s">
        <v>37</v>
      </c>
      <c r="C6284">
        <v>150</v>
      </c>
      <c r="D6284">
        <v>3000</v>
      </c>
      <c r="E6284">
        <v>26</v>
      </c>
      <c r="F6284">
        <v>1</v>
      </c>
      <c r="G6284">
        <v>7</v>
      </c>
      <c r="H6284" t="s">
        <v>36</v>
      </c>
      <c r="I6284">
        <v>1</v>
      </c>
      <c r="J6284" s="8" t="str">
        <f t="shared" si="196"/>
        <v xml:space="preserve">HIT </v>
      </c>
      <c r="K6284">
        <v>11</v>
      </c>
      <c r="L6284">
        <v>3</v>
      </c>
      <c r="M6284">
        <v>432.14603174603201</v>
      </c>
      <c r="N6284">
        <v>421.68888888888898</v>
      </c>
      <c r="O6284">
        <v>5</v>
      </c>
      <c r="P6284">
        <v>5</v>
      </c>
      <c r="Q6284">
        <v>343.04380952381001</v>
      </c>
      <c r="R6284">
        <v>332.58666666666699</v>
      </c>
      <c r="S6284">
        <v>4</v>
      </c>
      <c r="T6284">
        <v>4</v>
      </c>
      <c r="U6284">
        <v>351.71249389648398</v>
      </c>
      <c r="V6284">
        <v>154.21250152587899</v>
      </c>
      <c r="W6284">
        <v>2</v>
      </c>
      <c r="X6284">
        <v>4</v>
      </c>
      <c r="Y6284">
        <v>178.58468265342901</v>
      </c>
      <c r="Z6284">
        <v>4.673</v>
      </c>
      <c r="AA6284">
        <v>8.1</v>
      </c>
      <c r="AB6284">
        <v>5.657</v>
      </c>
      <c r="AC6284">
        <v>0.98399999999999999</v>
      </c>
      <c r="AD6284" s="8">
        <f t="shared" si="197"/>
        <v>0.98399999999999999</v>
      </c>
      <c r="AE6284">
        <v>1988</v>
      </c>
      <c r="AF6284">
        <v>128840</v>
      </c>
      <c r="AG6284">
        <v>1774</v>
      </c>
      <c r="AH6284" t="s">
        <v>55</v>
      </c>
      <c r="AI6284">
        <v>716</v>
      </c>
      <c r="AJ6284">
        <v>716</v>
      </c>
      <c r="AK6284">
        <v>19</v>
      </c>
    </row>
    <row r="6285" spans="1:37" x14ac:dyDescent="0.2">
      <c r="A6285">
        <v>5</v>
      </c>
      <c r="B6285" t="s">
        <v>37</v>
      </c>
      <c r="C6285">
        <v>150</v>
      </c>
      <c r="D6285">
        <v>3000</v>
      </c>
      <c r="E6285">
        <v>27</v>
      </c>
      <c r="F6285">
        <v>0</v>
      </c>
      <c r="G6285">
        <v>0</v>
      </c>
      <c r="H6285" t="s">
        <v>36</v>
      </c>
      <c r="I6285">
        <v>0</v>
      </c>
      <c r="J6285" s="8" t="str">
        <f t="shared" si="196"/>
        <v>FA</v>
      </c>
      <c r="K6285">
        <v>0</v>
      </c>
      <c r="L6285" t="s">
        <v>34</v>
      </c>
      <c r="M6285">
        <v>161.839365079365</v>
      </c>
      <c r="N6285">
        <v>334.58666666666699</v>
      </c>
      <c r="O6285">
        <v>4</v>
      </c>
      <c r="P6285">
        <v>2</v>
      </c>
      <c r="Q6285">
        <v>161.839365079365</v>
      </c>
      <c r="R6285">
        <v>334.58666666666699</v>
      </c>
      <c r="S6285">
        <v>4</v>
      </c>
      <c r="T6285">
        <v>2</v>
      </c>
      <c r="U6285">
        <v>522.71249389648403</v>
      </c>
      <c r="V6285">
        <v>49.212501525878899</v>
      </c>
      <c r="W6285">
        <v>1</v>
      </c>
      <c r="X6285">
        <v>6</v>
      </c>
      <c r="Y6285">
        <v>460.07372151869203</v>
      </c>
      <c r="Z6285">
        <v>8.4109999999999996</v>
      </c>
      <c r="AA6285">
        <v>8.4109999999999996</v>
      </c>
      <c r="AB6285">
        <v>1.6679999999999999</v>
      </c>
      <c r="AC6285">
        <v>-6.7430000000000003</v>
      </c>
      <c r="AD6285" s="8">
        <f t="shared" si="197"/>
        <v>6.7430000000000003</v>
      </c>
      <c r="AE6285">
        <v>1897</v>
      </c>
      <c r="AF6285">
        <v>134257</v>
      </c>
      <c r="AG6285">
        <v>1754</v>
      </c>
      <c r="AH6285" t="s">
        <v>55</v>
      </c>
      <c r="AI6285">
        <v>716</v>
      </c>
      <c r="AJ6285">
        <v>716</v>
      </c>
      <c r="AK6285">
        <v>19</v>
      </c>
    </row>
    <row r="6286" spans="1:37" x14ac:dyDescent="0.2">
      <c r="A6286">
        <v>5</v>
      </c>
      <c r="B6286" t="s">
        <v>37</v>
      </c>
      <c r="C6286">
        <v>150</v>
      </c>
      <c r="D6286">
        <v>3000</v>
      </c>
      <c r="E6286">
        <v>28</v>
      </c>
      <c r="F6286">
        <v>0</v>
      </c>
      <c r="G6286">
        <v>0</v>
      </c>
      <c r="H6286" t="s">
        <v>33</v>
      </c>
      <c r="I6286">
        <v>1</v>
      </c>
      <c r="J6286" s="8" t="str">
        <f t="shared" si="196"/>
        <v>TNEG</v>
      </c>
      <c r="K6286">
        <v>0</v>
      </c>
      <c r="L6286" t="s">
        <v>34</v>
      </c>
      <c r="M6286">
        <v>80.737142857142899</v>
      </c>
      <c r="N6286">
        <v>498.79111111111098</v>
      </c>
      <c r="O6286">
        <v>6</v>
      </c>
      <c r="P6286">
        <v>1</v>
      </c>
      <c r="Q6286">
        <v>80.737142857142899</v>
      </c>
      <c r="R6286">
        <v>498.79111111111098</v>
      </c>
      <c r="S6286">
        <v>6</v>
      </c>
      <c r="T6286">
        <v>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8.7230000000000008</v>
      </c>
      <c r="AA6286">
        <v>8.7230000000000008</v>
      </c>
      <c r="AB6286">
        <v>-1</v>
      </c>
      <c r="AC6286">
        <v>-1</v>
      </c>
      <c r="AD6286" s="8">
        <f t="shared" si="197"/>
        <v>1</v>
      </c>
      <c r="AE6286">
        <v>1450</v>
      </c>
      <c r="AF6286">
        <v>136728</v>
      </c>
      <c r="AG6286">
        <v>2340</v>
      </c>
      <c r="AH6286" t="s">
        <v>55</v>
      </c>
      <c r="AI6286">
        <v>716</v>
      </c>
      <c r="AJ6286">
        <v>716</v>
      </c>
      <c r="AK6286">
        <v>19</v>
      </c>
    </row>
    <row r="6287" spans="1:37" x14ac:dyDescent="0.2">
      <c r="A6287">
        <v>5</v>
      </c>
      <c r="B6287" t="s">
        <v>37</v>
      </c>
      <c r="C6287">
        <v>150</v>
      </c>
      <c r="D6287">
        <v>3000</v>
      </c>
      <c r="E6287">
        <v>29</v>
      </c>
      <c r="F6287">
        <v>0</v>
      </c>
      <c r="G6287">
        <v>0</v>
      </c>
      <c r="H6287" t="s">
        <v>33</v>
      </c>
      <c r="I6287">
        <v>1</v>
      </c>
      <c r="J6287" s="8" t="str">
        <f t="shared" si="196"/>
        <v>TNEG</v>
      </c>
      <c r="K6287">
        <v>0</v>
      </c>
      <c r="L6287" t="s">
        <v>34</v>
      </c>
      <c r="M6287">
        <v>343.04380952381001</v>
      </c>
      <c r="N6287">
        <v>332.58666666666699</v>
      </c>
      <c r="O6287">
        <v>4</v>
      </c>
      <c r="P6287">
        <v>4</v>
      </c>
      <c r="Q6287">
        <v>343.04380952381001</v>
      </c>
      <c r="R6287">
        <v>332.58666666666699</v>
      </c>
      <c r="S6287">
        <v>4</v>
      </c>
      <c r="T6287">
        <v>4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9.0340000000000007</v>
      </c>
      <c r="AA6287">
        <v>9.0340000000000007</v>
      </c>
      <c r="AB6287">
        <v>-1</v>
      </c>
      <c r="AC6287">
        <v>-1</v>
      </c>
      <c r="AD6287" s="8">
        <f t="shared" si="197"/>
        <v>1</v>
      </c>
      <c r="AE6287">
        <v>1682</v>
      </c>
      <c r="AF6287">
        <v>138936</v>
      </c>
      <c r="AG6287">
        <v>1712</v>
      </c>
      <c r="AH6287" t="s">
        <v>55</v>
      </c>
      <c r="AI6287">
        <v>716</v>
      </c>
      <c r="AJ6287">
        <v>716</v>
      </c>
      <c r="AK6287">
        <v>19</v>
      </c>
    </row>
    <row r="6288" spans="1:37" x14ac:dyDescent="0.2">
      <c r="A6288">
        <v>5</v>
      </c>
      <c r="B6288" t="s">
        <v>37</v>
      </c>
      <c r="C6288">
        <v>150</v>
      </c>
      <c r="D6288">
        <v>3000</v>
      </c>
      <c r="E6288">
        <v>30</v>
      </c>
      <c r="F6288">
        <v>1</v>
      </c>
      <c r="G6288">
        <v>8</v>
      </c>
      <c r="H6288" t="s">
        <v>36</v>
      </c>
      <c r="I6288">
        <v>1</v>
      </c>
      <c r="J6288" s="8" t="str">
        <f t="shared" si="196"/>
        <v xml:space="preserve">HIT </v>
      </c>
      <c r="K6288">
        <v>6</v>
      </c>
      <c r="L6288">
        <v>3</v>
      </c>
      <c r="M6288">
        <v>160.839365079365</v>
      </c>
      <c r="N6288">
        <v>148.382222222222</v>
      </c>
      <c r="O6288">
        <v>2</v>
      </c>
      <c r="P6288">
        <v>2</v>
      </c>
      <c r="Q6288">
        <v>339.04380952381001</v>
      </c>
      <c r="R6288">
        <v>509.79111111111098</v>
      </c>
      <c r="S6288">
        <v>6</v>
      </c>
      <c r="T6288">
        <v>4</v>
      </c>
      <c r="U6288">
        <v>504.71249389648398</v>
      </c>
      <c r="V6288">
        <v>419.21250152587902</v>
      </c>
      <c r="W6288">
        <v>5</v>
      </c>
      <c r="X6288">
        <v>6</v>
      </c>
      <c r="Y6288">
        <v>188.81365812929701</v>
      </c>
      <c r="Z6288">
        <v>7.4770000000000003</v>
      </c>
      <c r="AA6288">
        <v>9.3460000000000001</v>
      </c>
      <c r="AB6288">
        <v>7.2240000000000002</v>
      </c>
      <c r="AC6288">
        <v>-0.253</v>
      </c>
      <c r="AD6288" s="8">
        <f t="shared" si="197"/>
        <v>0.253</v>
      </c>
      <c r="AE6288">
        <v>2144</v>
      </c>
      <c r="AF6288">
        <v>143559</v>
      </c>
      <c r="AG6288">
        <v>1476</v>
      </c>
      <c r="AH6288" t="s">
        <v>55</v>
      </c>
      <c r="AI6288">
        <v>716</v>
      </c>
      <c r="AJ6288">
        <v>716</v>
      </c>
      <c r="AK6288">
        <v>19</v>
      </c>
    </row>
    <row r="6289" spans="1:37" x14ac:dyDescent="0.2">
      <c r="A6289">
        <v>5</v>
      </c>
      <c r="B6289" t="s">
        <v>37</v>
      </c>
      <c r="C6289">
        <v>150</v>
      </c>
      <c r="D6289">
        <v>3000</v>
      </c>
      <c r="E6289">
        <v>31</v>
      </c>
      <c r="F6289">
        <v>1</v>
      </c>
      <c r="G6289">
        <v>9</v>
      </c>
      <c r="H6289" t="s">
        <v>36</v>
      </c>
      <c r="I6289">
        <v>1</v>
      </c>
      <c r="J6289" s="8" t="str">
        <f t="shared" si="196"/>
        <v xml:space="preserve">HIT </v>
      </c>
      <c r="K6289">
        <v>3</v>
      </c>
      <c r="L6289">
        <v>2</v>
      </c>
      <c r="M6289">
        <v>246.94158730158699</v>
      </c>
      <c r="N6289">
        <v>420.68888888888898</v>
      </c>
      <c r="O6289">
        <v>5</v>
      </c>
      <c r="P6289">
        <v>3</v>
      </c>
      <c r="Q6289">
        <v>80.737142857142899</v>
      </c>
      <c r="R6289">
        <v>498.79111111111098</v>
      </c>
      <c r="S6289">
        <v>6</v>
      </c>
      <c r="T6289">
        <v>1</v>
      </c>
      <c r="U6289">
        <v>48.712493896484403</v>
      </c>
      <c r="V6289">
        <v>421.21250152587902</v>
      </c>
      <c r="W6289">
        <v>5</v>
      </c>
      <c r="X6289">
        <v>1</v>
      </c>
      <c r="Y6289">
        <v>83.928653070517498</v>
      </c>
      <c r="Z6289">
        <v>8.7230000000000008</v>
      </c>
      <c r="AA6289">
        <v>9.657</v>
      </c>
      <c r="AB6289">
        <v>8.0790000000000006</v>
      </c>
      <c r="AC6289">
        <v>-0.64400000000000002</v>
      </c>
      <c r="AD6289" s="8">
        <f t="shared" si="197"/>
        <v>0.64400000000000002</v>
      </c>
      <c r="AE6289">
        <v>1626</v>
      </c>
      <c r="AF6289">
        <v>148676</v>
      </c>
      <c r="AG6289">
        <v>2340</v>
      </c>
      <c r="AH6289" t="s">
        <v>55</v>
      </c>
      <c r="AI6289">
        <v>716</v>
      </c>
      <c r="AJ6289">
        <v>716</v>
      </c>
      <c r="AK6289">
        <v>19</v>
      </c>
    </row>
    <row r="6290" spans="1:37" x14ac:dyDescent="0.2">
      <c r="A6290">
        <v>5</v>
      </c>
      <c r="B6290" t="s">
        <v>37</v>
      </c>
      <c r="C6290">
        <v>150</v>
      </c>
      <c r="D6290">
        <v>3000</v>
      </c>
      <c r="E6290">
        <v>32</v>
      </c>
      <c r="F6290">
        <v>1</v>
      </c>
      <c r="G6290">
        <v>10</v>
      </c>
      <c r="H6290" t="s">
        <v>36</v>
      </c>
      <c r="I6290">
        <v>1</v>
      </c>
      <c r="J6290" s="8" t="str">
        <f t="shared" si="196"/>
        <v xml:space="preserve">HIT </v>
      </c>
      <c r="K6290">
        <v>25</v>
      </c>
      <c r="L6290">
        <v>5</v>
      </c>
      <c r="M6290">
        <v>347.04380952381001</v>
      </c>
      <c r="N6290">
        <v>412.68888888888898</v>
      </c>
      <c r="O6290">
        <v>5</v>
      </c>
      <c r="P6290">
        <v>4</v>
      </c>
      <c r="Q6290">
        <v>615.350476190476</v>
      </c>
      <c r="R6290">
        <v>54.28</v>
      </c>
      <c r="S6290">
        <v>1</v>
      </c>
      <c r="T6290">
        <v>7</v>
      </c>
      <c r="U6290">
        <v>599.71249389648403</v>
      </c>
      <c r="V6290">
        <v>66.212501525878906</v>
      </c>
      <c r="W6290">
        <v>1</v>
      </c>
      <c r="X6290">
        <v>7</v>
      </c>
      <c r="Y6290">
        <v>19.670563868183901</v>
      </c>
      <c r="Z6290">
        <v>2.181</v>
      </c>
      <c r="AA6290">
        <v>9.9689999999999994</v>
      </c>
      <c r="AB6290">
        <v>5.8</v>
      </c>
      <c r="AC6290">
        <v>3.6190000000000002</v>
      </c>
      <c r="AD6290" s="8">
        <f t="shared" si="197"/>
        <v>3.6190000000000002</v>
      </c>
      <c r="AE6290">
        <v>2490</v>
      </c>
      <c r="AF6290">
        <v>154090</v>
      </c>
      <c r="AG6290">
        <v>586</v>
      </c>
      <c r="AH6290" t="s">
        <v>55</v>
      </c>
      <c r="AI6290">
        <v>716</v>
      </c>
      <c r="AJ6290">
        <v>716</v>
      </c>
      <c r="AK6290">
        <v>19</v>
      </c>
    </row>
    <row r="6291" spans="1:37" x14ac:dyDescent="0.2">
      <c r="A6291">
        <v>5</v>
      </c>
      <c r="B6291" t="s">
        <v>37</v>
      </c>
      <c r="C6291">
        <v>150</v>
      </c>
      <c r="D6291">
        <v>3000</v>
      </c>
      <c r="E6291">
        <v>33</v>
      </c>
      <c r="F6291">
        <v>1</v>
      </c>
      <c r="G6291">
        <v>11</v>
      </c>
      <c r="H6291" t="s">
        <v>36</v>
      </c>
      <c r="I6291">
        <v>1</v>
      </c>
      <c r="J6291" s="8" t="str">
        <f t="shared" si="196"/>
        <v xml:space="preserve">HIT </v>
      </c>
      <c r="K6291">
        <v>4</v>
      </c>
      <c r="L6291">
        <v>2</v>
      </c>
      <c r="M6291">
        <v>612.350476190476</v>
      </c>
      <c r="N6291">
        <v>420.68888888888898</v>
      </c>
      <c r="O6291">
        <v>5</v>
      </c>
      <c r="P6291">
        <v>7</v>
      </c>
      <c r="Q6291">
        <v>343.04380952381001</v>
      </c>
      <c r="R6291">
        <v>332.58666666666699</v>
      </c>
      <c r="S6291">
        <v>4</v>
      </c>
      <c r="T6291">
        <v>4</v>
      </c>
      <c r="U6291">
        <v>137.71249389648401</v>
      </c>
      <c r="V6291">
        <v>313.21250152587902</v>
      </c>
      <c r="W6291">
        <v>4</v>
      </c>
      <c r="X6291">
        <v>2</v>
      </c>
      <c r="Y6291">
        <v>206.24332098797899</v>
      </c>
      <c r="Z6291">
        <v>9.0340000000000007</v>
      </c>
      <c r="AA6291">
        <v>10.28</v>
      </c>
      <c r="AB6291">
        <v>8.6489999999999991</v>
      </c>
      <c r="AC6291">
        <v>-0.38600000000000001</v>
      </c>
      <c r="AD6291" s="8">
        <f t="shared" si="197"/>
        <v>0.38600000000000001</v>
      </c>
      <c r="AE6291">
        <v>1928</v>
      </c>
      <c r="AF6291">
        <v>158829</v>
      </c>
      <c r="AG6291">
        <v>1712</v>
      </c>
      <c r="AH6291" t="s">
        <v>55</v>
      </c>
      <c r="AI6291">
        <v>716</v>
      </c>
      <c r="AJ6291">
        <v>716</v>
      </c>
      <c r="AK6291">
        <v>19</v>
      </c>
    </row>
    <row r="6292" spans="1:37" x14ac:dyDescent="0.2">
      <c r="A6292">
        <v>5</v>
      </c>
      <c r="B6292" t="s">
        <v>37</v>
      </c>
      <c r="C6292">
        <v>150</v>
      </c>
      <c r="D6292">
        <v>3000</v>
      </c>
      <c r="E6292">
        <v>34</v>
      </c>
      <c r="F6292">
        <v>0</v>
      </c>
      <c r="G6292">
        <v>0</v>
      </c>
      <c r="H6292" t="s">
        <v>33</v>
      </c>
      <c r="I6292">
        <v>1</v>
      </c>
      <c r="J6292" s="8" t="str">
        <f t="shared" si="196"/>
        <v>TNEG</v>
      </c>
      <c r="K6292">
        <v>0</v>
      </c>
      <c r="L6292" t="s">
        <v>34</v>
      </c>
      <c r="M6292">
        <v>161.839365079365</v>
      </c>
      <c r="N6292">
        <v>495.79111111111098</v>
      </c>
      <c r="O6292">
        <v>6</v>
      </c>
      <c r="P6292">
        <v>2</v>
      </c>
      <c r="Q6292">
        <v>161.839365079365</v>
      </c>
      <c r="R6292">
        <v>495.79111111111098</v>
      </c>
      <c r="S6292">
        <v>6</v>
      </c>
      <c r="T6292">
        <v>2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10.592000000000001</v>
      </c>
      <c r="AA6292">
        <v>10.592000000000001</v>
      </c>
      <c r="AB6292">
        <v>-1</v>
      </c>
      <c r="AC6292">
        <v>-1</v>
      </c>
      <c r="AD6292" s="8">
        <f t="shared" si="197"/>
        <v>1</v>
      </c>
      <c r="AE6292">
        <v>2624</v>
      </c>
      <c r="AF6292">
        <v>162472</v>
      </c>
      <c r="AG6292">
        <v>1785</v>
      </c>
      <c r="AH6292" t="s">
        <v>55</v>
      </c>
      <c r="AI6292">
        <v>716</v>
      </c>
      <c r="AJ6292">
        <v>716</v>
      </c>
      <c r="AK6292">
        <v>19</v>
      </c>
    </row>
    <row r="6293" spans="1:37" x14ac:dyDescent="0.2">
      <c r="A6293">
        <v>5</v>
      </c>
      <c r="B6293" t="s">
        <v>37</v>
      </c>
      <c r="C6293">
        <v>150</v>
      </c>
      <c r="D6293">
        <v>3000</v>
      </c>
      <c r="E6293">
        <v>35</v>
      </c>
      <c r="F6293">
        <v>1</v>
      </c>
      <c r="G6293">
        <v>12</v>
      </c>
      <c r="H6293" t="s">
        <v>36</v>
      </c>
      <c r="I6293">
        <v>1</v>
      </c>
      <c r="J6293" s="8" t="str">
        <f t="shared" si="196"/>
        <v xml:space="preserve">HIT </v>
      </c>
      <c r="K6293">
        <v>10</v>
      </c>
      <c r="L6293">
        <v>3</v>
      </c>
      <c r="M6293">
        <v>612.350476190476</v>
      </c>
      <c r="N6293">
        <v>420.68888888888898</v>
      </c>
      <c r="O6293">
        <v>5</v>
      </c>
      <c r="P6293">
        <v>7</v>
      </c>
      <c r="Q6293">
        <v>426.14603174603201</v>
      </c>
      <c r="R6293">
        <v>142.382222222222</v>
      </c>
      <c r="S6293">
        <v>2</v>
      </c>
      <c r="T6293">
        <v>5</v>
      </c>
      <c r="U6293">
        <v>517.71249389648403</v>
      </c>
      <c r="V6293">
        <v>129.21250152587899</v>
      </c>
      <c r="W6293">
        <v>2</v>
      </c>
      <c r="X6293">
        <v>6</v>
      </c>
      <c r="Y6293">
        <v>92.508694369610296</v>
      </c>
      <c r="Z6293">
        <v>7.7880000000000003</v>
      </c>
      <c r="AA6293">
        <v>10.903</v>
      </c>
      <c r="AB6293">
        <v>8.0790000000000006</v>
      </c>
      <c r="AC6293">
        <v>0.29099999999999998</v>
      </c>
      <c r="AD6293" s="8">
        <f t="shared" si="197"/>
        <v>0.29099999999999998</v>
      </c>
      <c r="AE6293">
        <v>1923</v>
      </c>
      <c r="AF6293">
        <v>167204</v>
      </c>
      <c r="AG6293">
        <v>1056</v>
      </c>
      <c r="AH6293" t="s">
        <v>55</v>
      </c>
      <c r="AI6293">
        <v>716</v>
      </c>
      <c r="AJ6293">
        <v>716</v>
      </c>
      <c r="AK6293">
        <v>19</v>
      </c>
    </row>
    <row r="6294" spans="1:37" x14ac:dyDescent="0.2">
      <c r="A6294">
        <v>5</v>
      </c>
      <c r="B6294" t="s">
        <v>37</v>
      </c>
      <c r="C6294">
        <v>150</v>
      </c>
      <c r="D6294">
        <v>3000</v>
      </c>
      <c r="E6294">
        <v>36</v>
      </c>
      <c r="F6294">
        <v>0</v>
      </c>
      <c r="G6294">
        <v>0</v>
      </c>
      <c r="H6294" t="s">
        <v>33</v>
      </c>
      <c r="I6294">
        <v>1</v>
      </c>
      <c r="J6294" s="8" t="str">
        <f t="shared" si="196"/>
        <v>TNEG</v>
      </c>
      <c r="K6294">
        <v>0</v>
      </c>
      <c r="L6294" t="s">
        <v>34</v>
      </c>
      <c r="M6294">
        <v>161.839365079365</v>
      </c>
      <c r="N6294">
        <v>64.28</v>
      </c>
      <c r="O6294">
        <v>1</v>
      </c>
      <c r="P6294">
        <v>2</v>
      </c>
      <c r="Q6294">
        <v>161.839365079365</v>
      </c>
      <c r="R6294">
        <v>64.28</v>
      </c>
      <c r="S6294">
        <v>1</v>
      </c>
      <c r="T6294">
        <v>2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11.215</v>
      </c>
      <c r="AA6294">
        <v>11.215</v>
      </c>
      <c r="AB6294">
        <v>-1</v>
      </c>
      <c r="AC6294">
        <v>-1</v>
      </c>
      <c r="AD6294" s="8">
        <f t="shared" si="197"/>
        <v>1</v>
      </c>
      <c r="AE6294">
        <v>2565</v>
      </c>
      <c r="AF6294">
        <v>170777</v>
      </c>
      <c r="AG6294">
        <v>1502</v>
      </c>
      <c r="AH6294" t="s">
        <v>55</v>
      </c>
      <c r="AI6294">
        <v>716</v>
      </c>
      <c r="AJ6294">
        <v>716</v>
      </c>
      <c r="AK6294">
        <v>19</v>
      </c>
    </row>
    <row r="6295" spans="1:37" x14ac:dyDescent="0.2">
      <c r="A6295">
        <v>5</v>
      </c>
      <c r="B6295" t="s">
        <v>37</v>
      </c>
      <c r="C6295">
        <v>150</v>
      </c>
      <c r="D6295">
        <v>3000</v>
      </c>
      <c r="E6295">
        <v>37</v>
      </c>
      <c r="F6295">
        <v>1</v>
      </c>
      <c r="G6295">
        <v>13</v>
      </c>
      <c r="H6295" t="s">
        <v>36</v>
      </c>
      <c r="I6295">
        <v>1</v>
      </c>
      <c r="J6295" s="8" t="str">
        <f t="shared" si="196"/>
        <v xml:space="preserve">HIT </v>
      </c>
      <c r="K6295">
        <v>35</v>
      </c>
      <c r="L6295">
        <v>5</v>
      </c>
      <c r="M6295">
        <v>426.14603174603201</v>
      </c>
      <c r="N6295">
        <v>142.382222222222</v>
      </c>
      <c r="O6295">
        <v>2</v>
      </c>
      <c r="P6295">
        <v>5</v>
      </c>
      <c r="Q6295">
        <v>528.24825396825395</v>
      </c>
      <c r="R6295">
        <v>70.28</v>
      </c>
      <c r="S6295">
        <v>1</v>
      </c>
      <c r="T6295">
        <v>6</v>
      </c>
      <c r="U6295">
        <v>615.71249389648403</v>
      </c>
      <c r="V6295">
        <v>43.212501525878899</v>
      </c>
      <c r="W6295">
        <v>1</v>
      </c>
      <c r="X6295">
        <v>7</v>
      </c>
      <c r="Y6295">
        <v>91.556773315083603</v>
      </c>
      <c r="Z6295">
        <v>0.623</v>
      </c>
      <c r="AA6295">
        <v>11.526</v>
      </c>
      <c r="AB6295">
        <v>1.8109999999999999</v>
      </c>
      <c r="AC6295">
        <v>1.1879999999999999</v>
      </c>
      <c r="AD6295" s="8">
        <f t="shared" si="197"/>
        <v>1.1879999999999999</v>
      </c>
      <c r="AE6295">
        <v>1874</v>
      </c>
      <c r="AF6295">
        <v>175079</v>
      </c>
      <c r="AG6295">
        <v>1124</v>
      </c>
      <c r="AH6295" t="s">
        <v>55</v>
      </c>
      <c r="AI6295">
        <v>716</v>
      </c>
      <c r="AJ6295">
        <v>716</v>
      </c>
      <c r="AK6295">
        <v>19</v>
      </c>
    </row>
    <row r="6296" spans="1:37" x14ac:dyDescent="0.2">
      <c r="A6296">
        <v>5</v>
      </c>
      <c r="B6296" t="s">
        <v>37</v>
      </c>
      <c r="C6296">
        <v>150</v>
      </c>
      <c r="D6296">
        <v>3000</v>
      </c>
      <c r="E6296">
        <v>38</v>
      </c>
      <c r="F6296">
        <v>0</v>
      </c>
      <c r="G6296">
        <v>0</v>
      </c>
      <c r="H6296" t="s">
        <v>33</v>
      </c>
      <c r="I6296">
        <v>1</v>
      </c>
      <c r="J6296" s="8" t="str">
        <f t="shared" si="196"/>
        <v>TNEG</v>
      </c>
      <c r="K6296">
        <v>0</v>
      </c>
      <c r="L6296" t="s">
        <v>34</v>
      </c>
      <c r="M6296">
        <v>612.350476190476</v>
      </c>
      <c r="N6296">
        <v>420.68888888888898</v>
      </c>
      <c r="O6296">
        <v>5</v>
      </c>
      <c r="P6296">
        <v>7</v>
      </c>
      <c r="Q6296">
        <v>612.350476190476</v>
      </c>
      <c r="R6296">
        <v>420.68888888888898</v>
      </c>
      <c r="S6296">
        <v>5</v>
      </c>
      <c r="T6296">
        <v>7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11.837999999999999</v>
      </c>
      <c r="AA6296">
        <v>11.837999999999999</v>
      </c>
      <c r="AB6296">
        <v>-1</v>
      </c>
      <c r="AC6296">
        <v>-1</v>
      </c>
      <c r="AD6296" s="8">
        <f t="shared" si="197"/>
        <v>1</v>
      </c>
      <c r="AE6296">
        <v>3453</v>
      </c>
      <c r="AF6296">
        <v>179557</v>
      </c>
      <c r="AG6296">
        <v>1954</v>
      </c>
      <c r="AH6296" t="s">
        <v>55</v>
      </c>
      <c r="AI6296">
        <v>716</v>
      </c>
      <c r="AJ6296">
        <v>716</v>
      </c>
      <c r="AK6296">
        <v>19</v>
      </c>
    </row>
    <row r="6297" spans="1:37" x14ac:dyDescent="0.2">
      <c r="A6297">
        <v>5</v>
      </c>
      <c r="B6297" t="s">
        <v>37</v>
      </c>
      <c r="C6297">
        <v>150</v>
      </c>
      <c r="D6297">
        <v>3000</v>
      </c>
      <c r="E6297">
        <v>39</v>
      </c>
      <c r="F6297">
        <v>1</v>
      </c>
      <c r="G6297">
        <v>14</v>
      </c>
      <c r="H6297" t="s">
        <v>36</v>
      </c>
      <c r="I6297">
        <v>1</v>
      </c>
      <c r="J6297" s="8" t="str">
        <f t="shared" si="196"/>
        <v xml:space="preserve">HIT </v>
      </c>
      <c r="K6297">
        <v>18</v>
      </c>
      <c r="L6297">
        <v>4</v>
      </c>
      <c r="M6297">
        <v>615.350476190476</v>
      </c>
      <c r="N6297">
        <v>54.28</v>
      </c>
      <c r="O6297">
        <v>1</v>
      </c>
      <c r="P6297">
        <v>7</v>
      </c>
      <c r="Q6297">
        <v>83.737142857142899</v>
      </c>
      <c r="R6297">
        <v>61.28</v>
      </c>
      <c r="S6297">
        <v>1</v>
      </c>
      <c r="T6297">
        <v>1</v>
      </c>
      <c r="U6297">
        <v>80.712493896484403</v>
      </c>
      <c r="V6297">
        <v>62.212501525878899</v>
      </c>
      <c r="W6297">
        <v>1</v>
      </c>
      <c r="X6297">
        <v>1</v>
      </c>
      <c r="Y6297">
        <v>3.1651319768658799</v>
      </c>
      <c r="Z6297">
        <v>6.5419999999999998</v>
      </c>
      <c r="AA6297">
        <v>12.15</v>
      </c>
      <c r="AB6297">
        <v>6.9390000000000001</v>
      </c>
      <c r="AC6297">
        <v>0.39700000000000002</v>
      </c>
      <c r="AD6297" s="8">
        <f t="shared" si="197"/>
        <v>0.39700000000000002</v>
      </c>
      <c r="AE6297">
        <v>2043</v>
      </c>
      <c r="AF6297">
        <v>183288</v>
      </c>
      <c r="AG6297">
        <v>818</v>
      </c>
      <c r="AH6297" t="s">
        <v>55</v>
      </c>
      <c r="AI6297">
        <v>716</v>
      </c>
      <c r="AJ6297">
        <v>716</v>
      </c>
      <c r="AK6297">
        <v>19</v>
      </c>
    </row>
    <row r="6298" spans="1:37" x14ac:dyDescent="0.2">
      <c r="A6298">
        <v>5</v>
      </c>
      <c r="B6298" t="s">
        <v>37</v>
      </c>
      <c r="C6298">
        <v>150</v>
      </c>
      <c r="D6298">
        <v>3000</v>
      </c>
      <c r="E6298">
        <v>40</v>
      </c>
      <c r="F6298">
        <v>0</v>
      </c>
      <c r="G6298">
        <v>0</v>
      </c>
      <c r="H6298" t="s">
        <v>33</v>
      </c>
      <c r="I6298">
        <v>1</v>
      </c>
      <c r="J6298" s="8" t="str">
        <f t="shared" si="196"/>
        <v>TNEG</v>
      </c>
      <c r="K6298">
        <v>0</v>
      </c>
      <c r="L6298" t="s">
        <v>34</v>
      </c>
      <c r="M6298">
        <v>528.24825396825395</v>
      </c>
      <c r="N6298">
        <v>70.28</v>
      </c>
      <c r="O6298">
        <v>1</v>
      </c>
      <c r="P6298">
        <v>6</v>
      </c>
      <c r="Q6298">
        <v>528.24825396825395</v>
      </c>
      <c r="R6298">
        <v>70.28</v>
      </c>
      <c r="S6298">
        <v>1</v>
      </c>
      <c r="T6298">
        <v>6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12.461</v>
      </c>
      <c r="AA6298">
        <v>12.461</v>
      </c>
      <c r="AB6298">
        <v>-1</v>
      </c>
      <c r="AC6298">
        <v>-1</v>
      </c>
      <c r="AD6298" s="8">
        <f t="shared" si="197"/>
        <v>1</v>
      </c>
      <c r="AE6298">
        <v>3376</v>
      </c>
      <c r="AF6298">
        <v>187688</v>
      </c>
      <c r="AG6298">
        <v>2355</v>
      </c>
      <c r="AH6298" t="s">
        <v>55</v>
      </c>
      <c r="AI6298">
        <v>716</v>
      </c>
      <c r="AJ6298">
        <v>716</v>
      </c>
      <c r="AK6298">
        <v>19</v>
      </c>
    </row>
    <row r="6299" spans="1:37" x14ac:dyDescent="0.2">
      <c r="A6299">
        <v>5</v>
      </c>
      <c r="B6299" t="s">
        <v>37</v>
      </c>
      <c r="C6299">
        <v>150</v>
      </c>
      <c r="D6299">
        <v>3000</v>
      </c>
      <c r="E6299">
        <v>41</v>
      </c>
      <c r="F6299">
        <v>0</v>
      </c>
      <c r="G6299">
        <v>0</v>
      </c>
      <c r="H6299" t="s">
        <v>33</v>
      </c>
      <c r="I6299">
        <v>1</v>
      </c>
      <c r="J6299" s="8" t="str">
        <f t="shared" si="196"/>
        <v>TNEG</v>
      </c>
      <c r="K6299">
        <v>0</v>
      </c>
      <c r="L6299" t="s">
        <v>34</v>
      </c>
      <c r="M6299">
        <v>161.839365079365</v>
      </c>
      <c r="N6299">
        <v>334.58666666666699</v>
      </c>
      <c r="O6299">
        <v>4</v>
      </c>
      <c r="P6299">
        <v>2</v>
      </c>
      <c r="Q6299">
        <v>161.839365079365</v>
      </c>
      <c r="R6299">
        <v>334.58666666666699</v>
      </c>
      <c r="S6299">
        <v>4</v>
      </c>
      <c r="T6299">
        <v>2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12.773</v>
      </c>
      <c r="AA6299">
        <v>12.773</v>
      </c>
      <c r="AB6299">
        <v>-1</v>
      </c>
      <c r="AC6299">
        <v>-1</v>
      </c>
      <c r="AD6299" s="8">
        <f t="shared" si="197"/>
        <v>1</v>
      </c>
      <c r="AE6299">
        <v>2251</v>
      </c>
      <c r="AF6299">
        <v>190455</v>
      </c>
      <c r="AG6299">
        <v>2293</v>
      </c>
      <c r="AH6299" t="s">
        <v>55</v>
      </c>
      <c r="AI6299">
        <v>716</v>
      </c>
      <c r="AJ6299">
        <v>716</v>
      </c>
      <c r="AK6299">
        <v>19</v>
      </c>
    </row>
    <row r="6300" spans="1:37" x14ac:dyDescent="0.2">
      <c r="A6300">
        <v>5</v>
      </c>
      <c r="B6300" t="s">
        <v>37</v>
      </c>
      <c r="C6300">
        <v>150</v>
      </c>
      <c r="D6300">
        <v>3000</v>
      </c>
      <c r="E6300">
        <v>42</v>
      </c>
      <c r="F6300">
        <v>1</v>
      </c>
      <c r="G6300">
        <v>15</v>
      </c>
      <c r="H6300" t="s">
        <v>36</v>
      </c>
      <c r="I6300">
        <v>1</v>
      </c>
      <c r="J6300" s="8" t="str">
        <f t="shared" si="196"/>
        <v xml:space="preserve">HIT </v>
      </c>
      <c r="K6300">
        <v>26</v>
      </c>
      <c r="L6300">
        <v>5</v>
      </c>
      <c r="M6300">
        <v>86.737142857142899</v>
      </c>
      <c r="N6300">
        <v>139.382222222222</v>
      </c>
      <c r="O6300">
        <v>2</v>
      </c>
      <c r="P6300">
        <v>1</v>
      </c>
      <c r="Q6300">
        <v>432.14603174603201</v>
      </c>
      <c r="R6300">
        <v>421.68888888888898</v>
      </c>
      <c r="S6300">
        <v>5</v>
      </c>
      <c r="T6300">
        <v>5</v>
      </c>
      <c r="U6300">
        <v>510.71249389648398</v>
      </c>
      <c r="V6300">
        <v>520.21250152587902</v>
      </c>
      <c r="W6300">
        <v>6</v>
      </c>
      <c r="X6300">
        <v>6</v>
      </c>
      <c r="Y6300">
        <v>126.014250074673</v>
      </c>
      <c r="Z6300">
        <v>4.984</v>
      </c>
      <c r="AA6300">
        <v>13.084</v>
      </c>
      <c r="AB6300">
        <v>8.6489999999999991</v>
      </c>
      <c r="AC6300">
        <v>3.6640000000000001</v>
      </c>
      <c r="AD6300" s="8">
        <f t="shared" si="197"/>
        <v>3.6640000000000001</v>
      </c>
      <c r="AE6300">
        <v>2068</v>
      </c>
      <c r="AF6300">
        <v>194738</v>
      </c>
      <c r="AG6300">
        <v>1051</v>
      </c>
      <c r="AH6300" t="s">
        <v>55</v>
      </c>
      <c r="AI6300">
        <v>716</v>
      </c>
      <c r="AJ6300">
        <v>716</v>
      </c>
      <c r="AK6300">
        <v>19</v>
      </c>
    </row>
    <row r="6301" spans="1:37" x14ac:dyDescent="0.2">
      <c r="A6301">
        <v>5</v>
      </c>
      <c r="B6301" t="s">
        <v>37</v>
      </c>
      <c r="C6301">
        <v>150</v>
      </c>
      <c r="D6301">
        <v>3000</v>
      </c>
      <c r="E6301">
        <v>43</v>
      </c>
      <c r="F6301">
        <v>0</v>
      </c>
      <c r="G6301">
        <v>0</v>
      </c>
      <c r="H6301" t="s">
        <v>33</v>
      </c>
      <c r="I6301">
        <v>1</v>
      </c>
      <c r="J6301" s="8" t="str">
        <f t="shared" si="196"/>
        <v>TNEG</v>
      </c>
      <c r="K6301">
        <v>0</v>
      </c>
      <c r="L6301" t="s">
        <v>34</v>
      </c>
      <c r="M6301">
        <v>80.737142857142899</v>
      </c>
      <c r="N6301">
        <v>498.79111111111098</v>
      </c>
      <c r="O6301">
        <v>6</v>
      </c>
      <c r="P6301">
        <v>1</v>
      </c>
      <c r="Q6301">
        <v>80.737142857142899</v>
      </c>
      <c r="R6301">
        <v>498.79111111111098</v>
      </c>
      <c r="S6301">
        <v>6</v>
      </c>
      <c r="T6301">
        <v>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13.396000000000001</v>
      </c>
      <c r="AA6301">
        <v>13.396000000000001</v>
      </c>
      <c r="AB6301">
        <v>-1</v>
      </c>
      <c r="AC6301">
        <v>-1</v>
      </c>
      <c r="AD6301" s="8">
        <f t="shared" si="197"/>
        <v>1</v>
      </c>
      <c r="AE6301">
        <v>1903</v>
      </c>
      <c r="AF6301">
        <v>197661</v>
      </c>
      <c r="AG6301">
        <v>1444</v>
      </c>
      <c r="AH6301" t="s">
        <v>55</v>
      </c>
      <c r="AI6301">
        <v>716</v>
      </c>
      <c r="AJ6301">
        <v>716</v>
      </c>
      <c r="AK6301">
        <v>19</v>
      </c>
    </row>
    <row r="6302" spans="1:37" x14ac:dyDescent="0.2">
      <c r="A6302">
        <v>5</v>
      </c>
      <c r="B6302" t="s">
        <v>37</v>
      </c>
      <c r="C6302">
        <v>150</v>
      </c>
      <c r="D6302">
        <v>3000</v>
      </c>
      <c r="E6302">
        <v>44</v>
      </c>
      <c r="F6302">
        <v>0</v>
      </c>
      <c r="G6302">
        <v>0</v>
      </c>
      <c r="H6302" t="s">
        <v>33</v>
      </c>
      <c r="I6302">
        <v>1</v>
      </c>
      <c r="J6302" s="8" t="str">
        <f t="shared" si="196"/>
        <v>TNEG</v>
      </c>
      <c r="K6302">
        <v>0</v>
      </c>
      <c r="L6302" t="s">
        <v>34</v>
      </c>
      <c r="M6302">
        <v>349.04380952381001</v>
      </c>
      <c r="N6302">
        <v>135.382222222222</v>
      </c>
      <c r="O6302">
        <v>2</v>
      </c>
      <c r="P6302">
        <v>4</v>
      </c>
      <c r="Q6302">
        <v>349.04380952381001</v>
      </c>
      <c r="R6302">
        <v>135.382222222222</v>
      </c>
      <c r="S6302">
        <v>2</v>
      </c>
      <c r="T6302">
        <v>4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13.707000000000001</v>
      </c>
      <c r="AA6302">
        <v>13.707000000000001</v>
      </c>
      <c r="AB6302">
        <v>-1</v>
      </c>
      <c r="AC6302">
        <v>-1</v>
      </c>
      <c r="AD6302" s="8">
        <f t="shared" si="197"/>
        <v>1</v>
      </c>
      <c r="AE6302">
        <v>2312</v>
      </c>
      <c r="AF6302">
        <v>200500</v>
      </c>
      <c r="AG6302">
        <v>2096</v>
      </c>
      <c r="AH6302" t="s">
        <v>55</v>
      </c>
      <c r="AI6302">
        <v>716</v>
      </c>
      <c r="AJ6302">
        <v>716</v>
      </c>
      <c r="AK6302">
        <v>19</v>
      </c>
    </row>
    <row r="6303" spans="1:37" x14ac:dyDescent="0.2">
      <c r="A6303">
        <v>5</v>
      </c>
      <c r="B6303" t="s">
        <v>37</v>
      </c>
      <c r="C6303">
        <v>150</v>
      </c>
      <c r="D6303">
        <v>3000</v>
      </c>
      <c r="E6303">
        <v>45</v>
      </c>
      <c r="F6303">
        <v>0</v>
      </c>
      <c r="G6303">
        <v>0</v>
      </c>
      <c r="H6303" t="s">
        <v>33</v>
      </c>
      <c r="I6303">
        <v>1</v>
      </c>
      <c r="J6303" s="8" t="str">
        <f t="shared" si="196"/>
        <v>TNEG</v>
      </c>
      <c r="K6303">
        <v>0</v>
      </c>
      <c r="L6303" t="s">
        <v>34</v>
      </c>
      <c r="M6303">
        <v>357.04380952381001</v>
      </c>
      <c r="N6303">
        <v>45.28</v>
      </c>
      <c r="O6303">
        <v>1</v>
      </c>
      <c r="P6303">
        <v>4</v>
      </c>
      <c r="Q6303">
        <v>357.04380952381001</v>
      </c>
      <c r="R6303">
        <v>45.28</v>
      </c>
      <c r="S6303">
        <v>1</v>
      </c>
      <c r="T6303">
        <v>4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14.019</v>
      </c>
      <c r="AA6303">
        <v>14.019</v>
      </c>
      <c r="AB6303">
        <v>-1</v>
      </c>
      <c r="AC6303">
        <v>-1</v>
      </c>
      <c r="AD6303" s="8">
        <f t="shared" si="197"/>
        <v>1</v>
      </c>
      <c r="AE6303">
        <v>1892</v>
      </c>
      <c r="AF6303">
        <v>202919</v>
      </c>
      <c r="AG6303">
        <v>1897</v>
      </c>
      <c r="AH6303" t="s">
        <v>55</v>
      </c>
      <c r="AI6303">
        <v>716</v>
      </c>
      <c r="AJ6303">
        <v>716</v>
      </c>
      <c r="AK6303">
        <v>19</v>
      </c>
    </row>
    <row r="6304" spans="1:37" x14ac:dyDescent="0.2">
      <c r="A6304">
        <v>5</v>
      </c>
      <c r="B6304" t="s">
        <v>37</v>
      </c>
      <c r="C6304">
        <v>150</v>
      </c>
      <c r="D6304">
        <v>3000</v>
      </c>
      <c r="E6304">
        <v>46</v>
      </c>
      <c r="F6304">
        <v>0</v>
      </c>
      <c r="G6304">
        <v>0</v>
      </c>
      <c r="H6304" t="s">
        <v>33</v>
      </c>
      <c r="I6304">
        <v>1</v>
      </c>
      <c r="J6304" s="8" t="str">
        <f t="shared" si="196"/>
        <v>TNEG</v>
      </c>
      <c r="K6304">
        <v>0</v>
      </c>
      <c r="L6304" t="s">
        <v>34</v>
      </c>
      <c r="M6304">
        <v>267.94158730158699</v>
      </c>
      <c r="N6304">
        <v>63.28</v>
      </c>
      <c r="O6304">
        <v>1</v>
      </c>
      <c r="P6304">
        <v>3</v>
      </c>
      <c r="Q6304">
        <v>267.94158730158699</v>
      </c>
      <c r="R6304">
        <v>63.28</v>
      </c>
      <c r="S6304">
        <v>1</v>
      </c>
      <c r="T6304">
        <v>3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14.33</v>
      </c>
      <c r="AA6304">
        <v>14.33</v>
      </c>
      <c r="AB6304">
        <v>-1</v>
      </c>
      <c r="AC6304">
        <v>-1</v>
      </c>
      <c r="AD6304" s="8">
        <f t="shared" si="197"/>
        <v>1</v>
      </c>
      <c r="AE6304">
        <v>2543</v>
      </c>
      <c r="AF6304">
        <v>205981</v>
      </c>
      <c r="AG6304">
        <v>411</v>
      </c>
      <c r="AH6304" t="s">
        <v>55</v>
      </c>
      <c r="AI6304">
        <v>716</v>
      </c>
      <c r="AJ6304">
        <v>716</v>
      </c>
      <c r="AK6304">
        <v>19</v>
      </c>
    </row>
    <row r="6305" spans="1:37" x14ac:dyDescent="0.2">
      <c r="A6305">
        <v>5</v>
      </c>
      <c r="B6305" t="s">
        <v>37</v>
      </c>
      <c r="C6305">
        <v>150</v>
      </c>
      <c r="D6305">
        <v>3000</v>
      </c>
      <c r="E6305">
        <v>47</v>
      </c>
      <c r="F6305">
        <v>1</v>
      </c>
      <c r="G6305">
        <v>16</v>
      </c>
      <c r="H6305" t="s">
        <v>36</v>
      </c>
      <c r="I6305">
        <v>1</v>
      </c>
      <c r="J6305" s="8" t="str">
        <f t="shared" si="196"/>
        <v xml:space="preserve">HIT </v>
      </c>
      <c r="K6305">
        <v>11</v>
      </c>
      <c r="L6305">
        <v>3</v>
      </c>
      <c r="M6305">
        <v>247.94158730158699</v>
      </c>
      <c r="N6305">
        <v>507.79111111111098</v>
      </c>
      <c r="O6305">
        <v>6</v>
      </c>
      <c r="P6305">
        <v>3</v>
      </c>
      <c r="Q6305">
        <v>161.839365079365</v>
      </c>
      <c r="R6305">
        <v>64.28</v>
      </c>
      <c r="S6305">
        <v>1</v>
      </c>
      <c r="T6305">
        <v>2</v>
      </c>
      <c r="U6305">
        <v>66.712493896484403</v>
      </c>
      <c r="V6305">
        <v>59.212501525878899</v>
      </c>
      <c r="W6305">
        <v>1</v>
      </c>
      <c r="X6305">
        <v>1</v>
      </c>
      <c r="Y6305">
        <v>95.261750780833296</v>
      </c>
      <c r="Z6305">
        <v>11.215</v>
      </c>
      <c r="AA6305">
        <v>14.641999999999999</v>
      </c>
      <c r="AB6305">
        <v>10.785</v>
      </c>
      <c r="AC6305">
        <v>-0.43</v>
      </c>
      <c r="AD6305" s="8">
        <f t="shared" si="197"/>
        <v>0.43</v>
      </c>
      <c r="AE6305">
        <v>1950</v>
      </c>
      <c r="AF6305">
        <v>210859</v>
      </c>
      <c r="AG6305">
        <v>1502</v>
      </c>
      <c r="AH6305" t="s">
        <v>55</v>
      </c>
      <c r="AI6305">
        <v>716</v>
      </c>
      <c r="AJ6305">
        <v>716</v>
      </c>
      <c r="AK6305">
        <v>19</v>
      </c>
    </row>
    <row r="6306" spans="1:37" x14ac:dyDescent="0.2">
      <c r="A6306">
        <v>5</v>
      </c>
      <c r="B6306" t="s">
        <v>37</v>
      </c>
      <c r="C6306">
        <v>150</v>
      </c>
      <c r="D6306">
        <v>3000</v>
      </c>
      <c r="E6306">
        <v>48</v>
      </c>
      <c r="F6306">
        <v>1</v>
      </c>
      <c r="G6306">
        <v>17</v>
      </c>
      <c r="H6306" t="s">
        <v>36</v>
      </c>
      <c r="I6306">
        <v>1</v>
      </c>
      <c r="J6306" s="8" t="str">
        <f t="shared" si="196"/>
        <v xml:space="preserve">HIT </v>
      </c>
      <c r="K6306">
        <v>38</v>
      </c>
      <c r="L6306">
        <v>5</v>
      </c>
      <c r="M6306">
        <v>343.04380952381001</v>
      </c>
      <c r="N6306">
        <v>332.58666666666699</v>
      </c>
      <c r="O6306">
        <v>4</v>
      </c>
      <c r="P6306">
        <v>4</v>
      </c>
      <c r="Q6306">
        <v>154.839365079365</v>
      </c>
      <c r="R6306">
        <v>424.68888888888898</v>
      </c>
      <c r="S6306">
        <v>5</v>
      </c>
      <c r="T6306">
        <v>2</v>
      </c>
      <c r="U6306">
        <v>254.71249389648401</v>
      </c>
      <c r="V6306">
        <v>339.21250152587902</v>
      </c>
      <c r="W6306">
        <v>4</v>
      </c>
      <c r="X6306">
        <v>3</v>
      </c>
      <c r="Y6306">
        <v>131.456664556622</v>
      </c>
      <c r="Z6306">
        <v>3.1150000000000002</v>
      </c>
      <c r="AA6306">
        <v>14.952999999999999</v>
      </c>
      <c r="AB6306">
        <v>3.6629999999999998</v>
      </c>
      <c r="AC6306">
        <v>0.54700000000000004</v>
      </c>
      <c r="AD6306" s="8">
        <f t="shared" si="197"/>
        <v>0.54700000000000004</v>
      </c>
      <c r="AE6306">
        <v>2383</v>
      </c>
      <c r="AF6306">
        <v>216404</v>
      </c>
      <c r="AG6306">
        <v>1195</v>
      </c>
      <c r="AH6306" t="s">
        <v>55</v>
      </c>
      <c r="AI6306">
        <v>716</v>
      </c>
      <c r="AJ6306">
        <v>716</v>
      </c>
      <c r="AK6306">
        <v>19</v>
      </c>
    </row>
    <row r="6307" spans="1:37" x14ac:dyDescent="0.2">
      <c r="A6307">
        <v>5</v>
      </c>
      <c r="B6307" t="s">
        <v>37</v>
      </c>
      <c r="C6307">
        <v>150</v>
      </c>
      <c r="D6307">
        <v>3000</v>
      </c>
      <c r="E6307">
        <v>49</v>
      </c>
      <c r="F6307">
        <v>0</v>
      </c>
      <c r="G6307">
        <v>0</v>
      </c>
      <c r="H6307" t="s">
        <v>33</v>
      </c>
      <c r="I6307">
        <v>1</v>
      </c>
      <c r="J6307" s="8" t="str">
        <f t="shared" si="196"/>
        <v>TNEG</v>
      </c>
      <c r="K6307">
        <v>0</v>
      </c>
      <c r="L6307" t="s">
        <v>34</v>
      </c>
      <c r="M6307">
        <v>161.839365079365</v>
      </c>
      <c r="N6307">
        <v>64.28</v>
      </c>
      <c r="O6307">
        <v>1</v>
      </c>
      <c r="P6307">
        <v>2</v>
      </c>
      <c r="Q6307">
        <v>161.839365079365</v>
      </c>
      <c r="R6307">
        <v>64.28</v>
      </c>
      <c r="S6307">
        <v>1</v>
      </c>
      <c r="T6307">
        <v>2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15.265000000000001</v>
      </c>
      <c r="AA6307">
        <v>15.265000000000001</v>
      </c>
      <c r="AB6307">
        <v>-1</v>
      </c>
      <c r="AC6307">
        <v>-1</v>
      </c>
      <c r="AD6307" s="8">
        <f t="shared" si="197"/>
        <v>1</v>
      </c>
      <c r="AE6307">
        <v>2983</v>
      </c>
      <c r="AF6307">
        <v>220398</v>
      </c>
      <c r="AG6307">
        <v>446</v>
      </c>
      <c r="AH6307" t="s">
        <v>55</v>
      </c>
      <c r="AI6307">
        <v>716</v>
      </c>
      <c r="AJ6307">
        <v>716</v>
      </c>
      <c r="AK6307">
        <v>19</v>
      </c>
    </row>
    <row r="6308" spans="1:37" x14ac:dyDescent="0.2">
      <c r="A6308">
        <v>5</v>
      </c>
      <c r="B6308" t="s">
        <v>37</v>
      </c>
      <c r="C6308">
        <v>150</v>
      </c>
      <c r="D6308">
        <v>3000</v>
      </c>
      <c r="E6308">
        <v>50</v>
      </c>
      <c r="F6308">
        <v>1</v>
      </c>
      <c r="G6308">
        <v>18</v>
      </c>
      <c r="H6308" t="s">
        <v>36</v>
      </c>
      <c r="I6308">
        <v>1</v>
      </c>
      <c r="J6308" s="8" t="str">
        <f t="shared" si="196"/>
        <v xml:space="preserve">HIT </v>
      </c>
      <c r="K6308">
        <v>23</v>
      </c>
      <c r="L6308">
        <v>5</v>
      </c>
      <c r="M6308">
        <v>436.14603174603201</v>
      </c>
      <c r="N6308">
        <v>246.48444444444499</v>
      </c>
      <c r="O6308">
        <v>3</v>
      </c>
      <c r="P6308">
        <v>5</v>
      </c>
      <c r="Q6308">
        <v>161.839365079365</v>
      </c>
      <c r="R6308">
        <v>334.58666666666699</v>
      </c>
      <c r="S6308">
        <v>4</v>
      </c>
      <c r="T6308">
        <v>2</v>
      </c>
      <c r="U6308">
        <v>88.712493896484403</v>
      </c>
      <c r="V6308">
        <v>593.21250152587902</v>
      </c>
      <c r="W6308">
        <v>7</v>
      </c>
      <c r="X6308">
        <v>1</v>
      </c>
      <c r="Y6308">
        <v>268.76544001344803</v>
      </c>
      <c r="Z6308">
        <v>8.4109999999999996</v>
      </c>
      <c r="AA6308">
        <v>15.576000000000001</v>
      </c>
      <c r="AB6308">
        <v>4.5170000000000003</v>
      </c>
      <c r="AC6308">
        <v>-3.8940000000000001</v>
      </c>
      <c r="AD6308" s="8">
        <f t="shared" si="197"/>
        <v>3.8940000000000001</v>
      </c>
      <c r="AE6308">
        <v>2422</v>
      </c>
      <c r="AF6308">
        <v>225321</v>
      </c>
      <c r="AG6308">
        <v>1754</v>
      </c>
      <c r="AH6308" t="s">
        <v>55</v>
      </c>
      <c r="AI6308">
        <v>716</v>
      </c>
      <c r="AJ6308">
        <v>716</v>
      </c>
      <c r="AK6308">
        <v>19</v>
      </c>
    </row>
    <row r="6309" spans="1:37" x14ac:dyDescent="0.2">
      <c r="A6309">
        <v>5</v>
      </c>
      <c r="B6309" t="s">
        <v>37</v>
      </c>
      <c r="C6309">
        <v>150</v>
      </c>
      <c r="D6309">
        <v>3000</v>
      </c>
      <c r="E6309">
        <v>51</v>
      </c>
      <c r="F6309">
        <v>0</v>
      </c>
      <c r="G6309">
        <v>0</v>
      </c>
      <c r="H6309" t="s">
        <v>33</v>
      </c>
      <c r="I6309">
        <v>1</v>
      </c>
      <c r="J6309" s="8" t="str">
        <f t="shared" si="196"/>
        <v>TNEG</v>
      </c>
      <c r="K6309">
        <v>0</v>
      </c>
      <c r="L6309" t="s">
        <v>34</v>
      </c>
      <c r="M6309">
        <v>247.94158730158699</v>
      </c>
      <c r="N6309">
        <v>507.79111111111098</v>
      </c>
      <c r="O6309">
        <v>6</v>
      </c>
      <c r="P6309">
        <v>3</v>
      </c>
      <c r="Q6309">
        <v>247.94158730158699</v>
      </c>
      <c r="R6309">
        <v>507.79111111111098</v>
      </c>
      <c r="S6309">
        <v>6</v>
      </c>
      <c r="T6309">
        <v>3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15.888</v>
      </c>
      <c r="AA6309">
        <v>15.888</v>
      </c>
      <c r="AB6309">
        <v>-1</v>
      </c>
      <c r="AC6309">
        <v>-1</v>
      </c>
      <c r="AD6309" s="8">
        <f t="shared" si="197"/>
        <v>1</v>
      </c>
      <c r="AE6309">
        <v>2243</v>
      </c>
      <c r="AF6309">
        <v>228578</v>
      </c>
      <c r="AG6309">
        <v>2158</v>
      </c>
      <c r="AH6309" t="s">
        <v>55</v>
      </c>
      <c r="AI6309">
        <v>716</v>
      </c>
      <c r="AJ6309">
        <v>716</v>
      </c>
      <c r="AK6309">
        <v>19</v>
      </c>
    </row>
    <row r="6310" spans="1:37" x14ac:dyDescent="0.2">
      <c r="A6310">
        <v>5</v>
      </c>
      <c r="B6310" t="s">
        <v>37</v>
      </c>
      <c r="C6310">
        <v>150</v>
      </c>
      <c r="D6310">
        <v>3000</v>
      </c>
      <c r="E6310">
        <v>52</v>
      </c>
      <c r="F6310">
        <v>0</v>
      </c>
      <c r="G6310">
        <v>0</v>
      </c>
      <c r="H6310" t="s">
        <v>33</v>
      </c>
      <c r="I6310">
        <v>1</v>
      </c>
      <c r="J6310" s="8" t="str">
        <f t="shared" si="196"/>
        <v>TNEG</v>
      </c>
      <c r="K6310">
        <v>0</v>
      </c>
      <c r="L6310" t="s">
        <v>34</v>
      </c>
      <c r="M6310">
        <v>602.350476190476</v>
      </c>
      <c r="N6310">
        <v>136.382222222222</v>
      </c>
      <c r="O6310">
        <v>2</v>
      </c>
      <c r="P6310">
        <v>7</v>
      </c>
      <c r="Q6310">
        <v>602.350476190476</v>
      </c>
      <c r="R6310">
        <v>136.382222222222</v>
      </c>
      <c r="S6310">
        <v>2</v>
      </c>
      <c r="T6310">
        <v>7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16.199000000000002</v>
      </c>
      <c r="AA6310">
        <v>16.199000000000002</v>
      </c>
      <c r="AB6310">
        <v>-1</v>
      </c>
      <c r="AC6310">
        <v>-1</v>
      </c>
      <c r="AD6310" s="8">
        <f t="shared" si="197"/>
        <v>1</v>
      </c>
      <c r="AE6310">
        <v>2071</v>
      </c>
      <c r="AF6310">
        <v>231179</v>
      </c>
      <c r="AG6310">
        <v>325</v>
      </c>
      <c r="AH6310" t="s">
        <v>55</v>
      </c>
      <c r="AI6310">
        <v>716</v>
      </c>
      <c r="AJ6310">
        <v>716</v>
      </c>
      <c r="AK6310">
        <v>19</v>
      </c>
    </row>
    <row r="6311" spans="1:37" x14ac:dyDescent="0.2">
      <c r="A6311">
        <v>5</v>
      </c>
      <c r="B6311" t="s">
        <v>37</v>
      </c>
      <c r="C6311">
        <v>150</v>
      </c>
      <c r="D6311">
        <v>3000</v>
      </c>
      <c r="E6311">
        <v>53</v>
      </c>
      <c r="F6311">
        <v>0</v>
      </c>
      <c r="G6311">
        <v>0</v>
      </c>
      <c r="H6311" t="s">
        <v>33</v>
      </c>
      <c r="I6311">
        <v>1</v>
      </c>
      <c r="J6311" s="8" t="str">
        <f t="shared" si="196"/>
        <v>TNEG</v>
      </c>
      <c r="K6311">
        <v>0</v>
      </c>
      <c r="L6311" t="s">
        <v>34</v>
      </c>
      <c r="M6311">
        <v>343.04380952381001</v>
      </c>
      <c r="N6311">
        <v>332.58666666666699</v>
      </c>
      <c r="O6311">
        <v>4</v>
      </c>
      <c r="P6311">
        <v>4</v>
      </c>
      <c r="Q6311">
        <v>343.04380952381001</v>
      </c>
      <c r="R6311">
        <v>332.58666666666699</v>
      </c>
      <c r="S6311">
        <v>4</v>
      </c>
      <c r="T6311">
        <v>4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16.510999999999999</v>
      </c>
      <c r="AA6311">
        <v>16.510999999999999</v>
      </c>
      <c r="AB6311">
        <v>-1</v>
      </c>
      <c r="AC6311">
        <v>-1</v>
      </c>
      <c r="AD6311" s="8">
        <f t="shared" si="197"/>
        <v>1</v>
      </c>
      <c r="AE6311">
        <v>2426</v>
      </c>
      <c r="AF6311">
        <v>234135</v>
      </c>
      <c r="AG6311">
        <v>1674</v>
      </c>
      <c r="AH6311" t="s">
        <v>55</v>
      </c>
      <c r="AI6311">
        <v>716</v>
      </c>
      <c r="AJ6311">
        <v>716</v>
      </c>
      <c r="AK6311">
        <v>19</v>
      </c>
    </row>
    <row r="6312" spans="1:37" x14ac:dyDescent="0.2">
      <c r="A6312">
        <v>5</v>
      </c>
      <c r="B6312" t="s">
        <v>37</v>
      </c>
      <c r="C6312">
        <v>150</v>
      </c>
      <c r="D6312">
        <v>3000</v>
      </c>
      <c r="E6312">
        <v>54</v>
      </c>
      <c r="F6312">
        <v>1</v>
      </c>
      <c r="G6312">
        <v>19</v>
      </c>
      <c r="H6312" t="s">
        <v>36</v>
      </c>
      <c r="I6312">
        <v>1</v>
      </c>
      <c r="J6312" s="8" t="str">
        <f t="shared" si="196"/>
        <v xml:space="preserve">HIT </v>
      </c>
      <c r="K6312">
        <v>8</v>
      </c>
      <c r="L6312">
        <v>3</v>
      </c>
      <c r="M6312">
        <v>510.24825396825401</v>
      </c>
      <c r="N6312">
        <v>140.382222222222</v>
      </c>
      <c r="O6312">
        <v>2</v>
      </c>
      <c r="P6312">
        <v>6</v>
      </c>
      <c r="Q6312">
        <v>267.94158730158699</v>
      </c>
      <c r="R6312">
        <v>63.28</v>
      </c>
      <c r="S6312">
        <v>1</v>
      </c>
      <c r="T6312">
        <v>3</v>
      </c>
      <c r="U6312">
        <v>353.71249389648398</v>
      </c>
      <c r="V6312">
        <v>55.212501525878899</v>
      </c>
      <c r="W6312">
        <v>1</v>
      </c>
      <c r="X6312">
        <v>4</v>
      </c>
      <c r="Y6312">
        <v>86.149480263902305</v>
      </c>
      <c r="Z6312">
        <v>14.33</v>
      </c>
      <c r="AA6312">
        <v>16.821999999999999</v>
      </c>
      <c r="AB6312">
        <v>13.207000000000001</v>
      </c>
      <c r="AC6312">
        <v>-1.123</v>
      </c>
      <c r="AD6312" s="8">
        <f t="shared" si="197"/>
        <v>1.123</v>
      </c>
      <c r="AE6312">
        <v>1888</v>
      </c>
      <c r="AF6312">
        <v>238139</v>
      </c>
      <c r="AG6312">
        <v>411</v>
      </c>
      <c r="AH6312" t="s">
        <v>55</v>
      </c>
      <c r="AI6312">
        <v>716</v>
      </c>
      <c r="AJ6312">
        <v>716</v>
      </c>
      <c r="AK6312">
        <v>19</v>
      </c>
    </row>
    <row r="6313" spans="1:37" x14ac:dyDescent="0.2">
      <c r="A6313">
        <v>5</v>
      </c>
      <c r="B6313" t="s">
        <v>37</v>
      </c>
      <c r="C6313">
        <v>150</v>
      </c>
      <c r="D6313">
        <v>3000</v>
      </c>
      <c r="E6313">
        <v>55</v>
      </c>
      <c r="F6313">
        <v>1</v>
      </c>
      <c r="G6313">
        <v>20</v>
      </c>
      <c r="H6313" t="s">
        <v>36</v>
      </c>
      <c r="I6313">
        <v>1</v>
      </c>
      <c r="J6313" s="8" t="str">
        <f t="shared" si="196"/>
        <v xml:space="preserve">HIT </v>
      </c>
      <c r="K6313">
        <v>35</v>
      </c>
      <c r="L6313">
        <v>5</v>
      </c>
      <c r="M6313">
        <v>339.04380952381001</v>
      </c>
      <c r="N6313">
        <v>509.79111111111098</v>
      </c>
      <c r="O6313">
        <v>6</v>
      </c>
      <c r="P6313">
        <v>4</v>
      </c>
      <c r="Q6313">
        <v>247.94158730158699</v>
      </c>
      <c r="R6313">
        <v>507.79111111111098</v>
      </c>
      <c r="S6313">
        <v>6</v>
      </c>
      <c r="T6313">
        <v>3</v>
      </c>
      <c r="U6313">
        <v>268.71249389648398</v>
      </c>
      <c r="V6313">
        <v>507.21250152587902</v>
      </c>
      <c r="W6313">
        <v>6</v>
      </c>
      <c r="X6313">
        <v>3</v>
      </c>
      <c r="Y6313">
        <v>20.778964118214802</v>
      </c>
      <c r="Z6313">
        <v>6.2309999999999999</v>
      </c>
      <c r="AA6313">
        <v>17.134</v>
      </c>
      <c r="AB6313">
        <v>10.073</v>
      </c>
      <c r="AC6313">
        <v>3.8420000000000001</v>
      </c>
      <c r="AD6313" s="8">
        <f t="shared" si="197"/>
        <v>3.8420000000000001</v>
      </c>
      <c r="AE6313">
        <v>2068</v>
      </c>
      <c r="AF6313">
        <v>243565</v>
      </c>
      <c r="AG6313">
        <v>1115</v>
      </c>
      <c r="AH6313" t="s">
        <v>55</v>
      </c>
      <c r="AI6313">
        <v>716</v>
      </c>
      <c r="AJ6313">
        <v>716</v>
      </c>
      <c r="AK6313">
        <v>19</v>
      </c>
    </row>
    <row r="6314" spans="1:37" x14ac:dyDescent="0.2">
      <c r="A6314">
        <v>5</v>
      </c>
      <c r="B6314" t="s">
        <v>37</v>
      </c>
      <c r="C6314">
        <v>150</v>
      </c>
      <c r="D6314">
        <v>3000</v>
      </c>
      <c r="E6314">
        <v>56</v>
      </c>
      <c r="F6314">
        <v>1</v>
      </c>
      <c r="G6314">
        <v>21</v>
      </c>
      <c r="H6314" t="s">
        <v>36</v>
      </c>
      <c r="I6314">
        <v>1</v>
      </c>
      <c r="J6314" s="8" t="str">
        <f t="shared" si="196"/>
        <v xml:space="preserve">HIT </v>
      </c>
      <c r="K6314">
        <v>5</v>
      </c>
      <c r="L6314">
        <v>2</v>
      </c>
      <c r="M6314">
        <v>532.24825396825395</v>
      </c>
      <c r="N6314">
        <v>580.89333333333298</v>
      </c>
      <c r="O6314">
        <v>7</v>
      </c>
      <c r="P6314">
        <v>6</v>
      </c>
      <c r="Q6314">
        <v>247.94158730158699</v>
      </c>
      <c r="R6314">
        <v>507.79111111111098</v>
      </c>
      <c r="S6314">
        <v>6</v>
      </c>
      <c r="T6314">
        <v>3</v>
      </c>
      <c r="U6314">
        <v>332.71249389648398</v>
      </c>
      <c r="V6314">
        <v>242.21250152587899</v>
      </c>
      <c r="W6314">
        <v>3</v>
      </c>
      <c r="X6314">
        <v>4</v>
      </c>
      <c r="Y6314">
        <v>278.77967012346102</v>
      </c>
      <c r="Z6314">
        <v>15.888</v>
      </c>
      <c r="AA6314">
        <v>17.445</v>
      </c>
      <c r="AB6314">
        <v>15.486000000000001</v>
      </c>
      <c r="AC6314">
        <v>-0.40200000000000002</v>
      </c>
      <c r="AD6314" s="8">
        <f t="shared" si="197"/>
        <v>0.40200000000000002</v>
      </c>
      <c r="AE6314">
        <v>2037</v>
      </c>
      <c r="AF6314">
        <v>249086</v>
      </c>
      <c r="AG6314">
        <v>2158</v>
      </c>
      <c r="AH6314" t="s">
        <v>55</v>
      </c>
      <c r="AI6314">
        <v>716</v>
      </c>
      <c r="AJ6314">
        <v>716</v>
      </c>
      <c r="AK6314">
        <v>19</v>
      </c>
    </row>
    <row r="6315" spans="1:37" x14ac:dyDescent="0.2">
      <c r="A6315">
        <v>5</v>
      </c>
      <c r="B6315" t="s">
        <v>37</v>
      </c>
      <c r="C6315">
        <v>150</v>
      </c>
      <c r="D6315">
        <v>3000</v>
      </c>
      <c r="E6315">
        <v>57</v>
      </c>
      <c r="F6315">
        <v>0</v>
      </c>
      <c r="G6315">
        <v>0</v>
      </c>
      <c r="H6315" t="s">
        <v>33</v>
      </c>
      <c r="I6315">
        <v>1</v>
      </c>
      <c r="J6315" s="8" t="str">
        <f t="shared" si="196"/>
        <v>TNEG</v>
      </c>
      <c r="K6315">
        <v>0</v>
      </c>
      <c r="L6315" t="s">
        <v>34</v>
      </c>
      <c r="M6315">
        <v>516.24825396825395</v>
      </c>
      <c r="N6315">
        <v>414.68888888888898</v>
      </c>
      <c r="O6315">
        <v>5</v>
      </c>
      <c r="P6315">
        <v>6</v>
      </c>
      <c r="Q6315">
        <v>516.24825396825395</v>
      </c>
      <c r="R6315">
        <v>414.68888888888898</v>
      </c>
      <c r="S6315">
        <v>5</v>
      </c>
      <c r="T6315">
        <v>6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17.757000000000001</v>
      </c>
      <c r="AA6315">
        <v>17.757000000000001</v>
      </c>
      <c r="AB6315">
        <v>-1</v>
      </c>
      <c r="AC6315">
        <v>-1</v>
      </c>
      <c r="AD6315" s="8">
        <f t="shared" si="197"/>
        <v>1</v>
      </c>
      <c r="AE6315">
        <v>2088</v>
      </c>
      <c r="AF6315">
        <v>252185</v>
      </c>
      <c r="AG6315">
        <v>2156</v>
      </c>
      <c r="AH6315" t="s">
        <v>55</v>
      </c>
      <c r="AI6315">
        <v>716</v>
      </c>
      <c r="AJ6315">
        <v>716</v>
      </c>
      <c r="AK6315">
        <v>19</v>
      </c>
    </row>
    <row r="6316" spans="1:37" x14ac:dyDescent="0.2">
      <c r="A6316">
        <v>5</v>
      </c>
      <c r="B6316" t="s">
        <v>37</v>
      </c>
      <c r="C6316">
        <v>150</v>
      </c>
      <c r="D6316">
        <v>3000</v>
      </c>
      <c r="E6316">
        <v>58</v>
      </c>
      <c r="F6316">
        <v>0</v>
      </c>
      <c r="G6316">
        <v>0</v>
      </c>
      <c r="H6316" t="s">
        <v>33</v>
      </c>
      <c r="I6316">
        <v>1</v>
      </c>
      <c r="J6316" s="8" t="str">
        <f t="shared" si="196"/>
        <v>TNEG</v>
      </c>
      <c r="K6316">
        <v>0</v>
      </c>
      <c r="L6316" t="s">
        <v>34</v>
      </c>
      <c r="M6316">
        <v>425.14603174603201</v>
      </c>
      <c r="N6316">
        <v>320.58666666666699</v>
      </c>
      <c r="O6316">
        <v>4</v>
      </c>
      <c r="P6316">
        <v>5</v>
      </c>
      <c r="Q6316">
        <v>425.14603174603201</v>
      </c>
      <c r="R6316">
        <v>320.58666666666699</v>
      </c>
      <c r="S6316">
        <v>4</v>
      </c>
      <c r="T6316">
        <v>5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18.068999999999999</v>
      </c>
      <c r="AA6316">
        <v>18.068999999999999</v>
      </c>
      <c r="AB6316">
        <v>-1</v>
      </c>
      <c r="AC6316">
        <v>-1</v>
      </c>
      <c r="AD6316" s="8">
        <f t="shared" si="197"/>
        <v>1</v>
      </c>
      <c r="AE6316">
        <v>2362</v>
      </c>
      <c r="AF6316">
        <v>255073</v>
      </c>
      <c r="AG6316">
        <v>1995</v>
      </c>
      <c r="AH6316" t="s">
        <v>55</v>
      </c>
      <c r="AI6316">
        <v>716</v>
      </c>
      <c r="AJ6316">
        <v>716</v>
      </c>
      <c r="AK6316">
        <v>19</v>
      </c>
    </row>
    <row r="6317" spans="1:37" x14ac:dyDescent="0.2">
      <c r="A6317">
        <v>5</v>
      </c>
      <c r="B6317" t="s">
        <v>37</v>
      </c>
      <c r="C6317">
        <v>150</v>
      </c>
      <c r="D6317">
        <v>3000</v>
      </c>
      <c r="E6317">
        <v>59</v>
      </c>
      <c r="F6317">
        <v>0</v>
      </c>
      <c r="G6317">
        <v>0</v>
      </c>
      <c r="H6317" t="s">
        <v>33</v>
      </c>
      <c r="I6317">
        <v>1</v>
      </c>
      <c r="J6317" s="8" t="str">
        <f t="shared" si="196"/>
        <v>TNEG</v>
      </c>
      <c r="K6317">
        <v>0</v>
      </c>
      <c r="L6317" t="s">
        <v>34</v>
      </c>
      <c r="M6317">
        <v>611.350476190476</v>
      </c>
      <c r="N6317">
        <v>236.48444444444499</v>
      </c>
      <c r="O6317">
        <v>3</v>
      </c>
      <c r="P6317">
        <v>7</v>
      </c>
      <c r="Q6317">
        <v>611.350476190476</v>
      </c>
      <c r="R6317">
        <v>236.48444444444499</v>
      </c>
      <c r="S6317">
        <v>3</v>
      </c>
      <c r="T6317">
        <v>7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18.38</v>
      </c>
      <c r="AA6317">
        <v>18.38</v>
      </c>
      <c r="AB6317">
        <v>-1</v>
      </c>
      <c r="AC6317">
        <v>-1</v>
      </c>
      <c r="AD6317" s="8">
        <f t="shared" si="197"/>
        <v>1</v>
      </c>
      <c r="AE6317">
        <v>1973</v>
      </c>
      <c r="AF6317">
        <v>257571</v>
      </c>
      <c r="AG6317">
        <v>1103</v>
      </c>
      <c r="AH6317" t="s">
        <v>55</v>
      </c>
      <c r="AI6317">
        <v>716</v>
      </c>
      <c r="AJ6317">
        <v>716</v>
      </c>
      <c r="AK6317">
        <v>19</v>
      </c>
    </row>
    <row r="6318" spans="1:37" x14ac:dyDescent="0.2">
      <c r="A6318">
        <v>5</v>
      </c>
      <c r="B6318" t="s">
        <v>37</v>
      </c>
      <c r="C6318">
        <v>150</v>
      </c>
      <c r="D6318">
        <v>3000</v>
      </c>
      <c r="E6318">
        <v>60</v>
      </c>
      <c r="F6318">
        <v>1</v>
      </c>
      <c r="G6318">
        <v>22</v>
      </c>
      <c r="H6318" t="s">
        <v>36</v>
      </c>
      <c r="I6318">
        <v>1</v>
      </c>
      <c r="J6318" s="8" t="str">
        <f t="shared" si="196"/>
        <v xml:space="preserve">HIT </v>
      </c>
      <c r="K6318">
        <v>52</v>
      </c>
      <c r="L6318">
        <v>6</v>
      </c>
      <c r="M6318">
        <v>349.04380952381001</v>
      </c>
      <c r="N6318">
        <v>135.382222222222</v>
      </c>
      <c r="O6318">
        <v>2</v>
      </c>
      <c r="P6318">
        <v>4</v>
      </c>
      <c r="Q6318">
        <v>246.94158730158699</v>
      </c>
      <c r="R6318">
        <v>598.89333333333298</v>
      </c>
      <c r="S6318">
        <v>7</v>
      </c>
      <c r="T6318">
        <v>3</v>
      </c>
      <c r="U6318">
        <v>167.71249389648401</v>
      </c>
      <c r="V6318">
        <v>607.21250152587902</v>
      </c>
      <c r="W6318">
        <v>7</v>
      </c>
      <c r="X6318">
        <v>2</v>
      </c>
      <c r="Y6318">
        <v>79.664658420220405</v>
      </c>
      <c r="Z6318">
        <v>2.492</v>
      </c>
      <c r="AA6318">
        <v>18.692</v>
      </c>
      <c r="AB6318">
        <v>5.3719999999999999</v>
      </c>
      <c r="AC6318">
        <v>2.88</v>
      </c>
      <c r="AD6318" s="8">
        <f t="shared" si="197"/>
        <v>2.88</v>
      </c>
      <c r="AE6318">
        <v>1973</v>
      </c>
      <c r="AF6318">
        <v>261502</v>
      </c>
      <c r="AG6318">
        <v>1249</v>
      </c>
      <c r="AH6318" t="s">
        <v>55</v>
      </c>
      <c r="AI6318">
        <v>716</v>
      </c>
      <c r="AJ6318">
        <v>716</v>
      </c>
      <c r="AK6318">
        <v>19</v>
      </c>
    </row>
    <row r="6319" spans="1:37" x14ac:dyDescent="0.2">
      <c r="A6319">
        <v>5</v>
      </c>
      <c r="B6319" t="s">
        <v>37</v>
      </c>
      <c r="C6319">
        <v>150</v>
      </c>
      <c r="D6319">
        <v>3000</v>
      </c>
      <c r="E6319">
        <v>61</v>
      </c>
      <c r="F6319">
        <v>0</v>
      </c>
      <c r="G6319">
        <v>0</v>
      </c>
      <c r="H6319" t="s">
        <v>33</v>
      </c>
      <c r="I6319">
        <v>1</v>
      </c>
      <c r="J6319" s="8" t="str">
        <f t="shared" si="196"/>
        <v>TNEG</v>
      </c>
      <c r="K6319">
        <v>0</v>
      </c>
      <c r="L6319" t="s">
        <v>34</v>
      </c>
      <c r="M6319">
        <v>615.350476190476</v>
      </c>
      <c r="N6319">
        <v>54.28</v>
      </c>
      <c r="O6319">
        <v>1</v>
      </c>
      <c r="P6319">
        <v>7</v>
      </c>
      <c r="Q6319">
        <v>615.350476190476</v>
      </c>
      <c r="R6319">
        <v>54.28</v>
      </c>
      <c r="S6319">
        <v>1</v>
      </c>
      <c r="T6319">
        <v>7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19.003</v>
      </c>
      <c r="AA6319">
        <v>19.003</v>
      </c>
      <c r="AB6319">
        <v>-1</v>
      </c>
      <c r="AC6319">
        <v>-1</v>
      </c>
      <c r="AD6319" s="8">
        <f t="shared" si="197"/>
        <v>1</v>
      </c>
      <c r="AE6319">
        <v>1923</v>
      </c>
      <c r="AF6319">
        <v>264455</v>
      </c>
      <c r="AG6319">
        <v>803</v>
      </c>
      <c r="AH6319" t="s">
        <v>55</v>
      </c>
      <c r="AI6319">
        <v>716</v>
      </c>
      <c r="AJ6319">
        <v>716</v>
      </c>
      <c r="AK6319">
        <v>19</v>
      </c>
    </row>
    <row r="6320" spans="1:37" x14ac:dyDescent="0.2">
      <c r="A6320">
        <v>5</v>
      </c>
      <c r="B6320" t="s">
        <v>37</v>
      </c>
      <c r="C6320">
        <v>150</v>
      </c>
      <c r="D6320">
        <v>3000</v>
      </c>
      <c r="E6320">
        <v>62</v>
      </c>
      <c r="F6320">
        <v>1</v>
      </c>
      <c r="G6320">
        <v>23</v>
      </c>
      <c r="H6320" t="s">
        <v>36</v>
      </c>
      <c r="I6320">
        <v>1</v>
      </c>
      <c r="J6320" s="8" t="str">
        <f t="shared" si="196"/>
        <v xml:space="preserve">HIT </v>
      </c>
      <c r="K6320">
        <v>3</v>
      </c>
      <c r="L6320">
        <v>2</v>
      </c>
      <c r="M6320">
        <v>80.737142857142899</v>
      </c>
      <c r="N6320">
        <v>498.79111111111098</v>
      </c>
      <c r="O6320">
        <v>6</v>
      </c>
      <c r="P6320">
        <v>1</v>
      </c>
      <c r="Q6320">
        <v>611.350476190476</v>
      </c>
      <c r="R6320">
        <v>236.48444444444499</v>
      </c>
      <c r="S6320">
        <v>3</v>
      </c>
      <c r="T6320">
        <v>7</v>
      </c>
      <c r="U6320">
        <v>618.71249389648403</v>
      </c>
      <c r="V6320">
        <v>239.21250152587899</v>
      </c>
      <c r="W6320">
        <v>3</v>
      </c>
      <c r="X6320">
        <v>7</v>
      </c>
      <c r="Y6320">
        <v>7.8512164753714098</v>
      </c>
      <c r="Z6320">
        <v>18.38</v>
      </c>
      <c r="AA6320">
        <v>19.315000000000001</v>
      </c>
      <c r="AB6320">
        <v>17.623000000000001</v>
      </c>
      <c r="AC6320">
        <v>-0.75700000000000001</v>
      </c>
      <c r="AD6320" s="8">
        <f t="shared" si="197"/>
        <v>0.75700000000000001</v>
      </c>
      <c r="AE6320">
        <v>1777</v>
      </c>
      <c r="AF6320">
        <v>268176</v>
      </c>
      <c r="AG6320">
        <v>1103</v>
      </c>
      <c r="AH6320" t="s">
        <v>55</v>
      </c>
      <c r="AI6320">
        <v>716</v>
      </c>
      <c r="AJ6320">
        <v>716</v>
      </c>
      <c r="AK6320">
        <v>19</v>
      </c>
    </row>
    <row r="6321" spans="1:37" x14ac:dyDescent="0.2">
      <c r="A6321">
        <v>5</v>
      </c>
      <c r="B6321" t="s">
        <v>37</v>
      </c>
      <c r="C6321">
        <v>150</v>
      </c>
      <c r="D6321">
        <v>3000</v>
      </c>
      <c r="E6321">
        <v>63</v>
      </c>
      <c r="F6321">
        <v>0</v>
      </c>
      <c r="G6321">
        <v>0</v>
      </c>
      <c r="H6321" t="s">
        <v>33</v>
      </c>
      <c r="I6321">
        <v>1</v>
      </c>
      <c r="J6321" s="8" t="str">
        <f t="shared" si="196"/>
        <v>TNEG</v>
      </c>
      <c r="K6321">
        <v>0</v>
      </c>
      <c r="L6321" t="s">
        <v>34</v>
      </c>
      <c r="M6321">
        <v>154.839365079365</v>
      </c>
      <c r="N6321">
        <v>424.68888888888898</v>
      </c>
      <c r="O6321">
        <v>5</v>
      </c>
      <c r="P6321">
        <v>2</v>
      </c>
      <c r="Q6321">
        <v>154.839365079365</v>
      </c>
      <c r="R6321">
        <v>424.68888888888898</v>
      </c>
      <c r="S6321">
        <v>5</v>
      </c>
      <c r="T6321">
        <v>2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19.626000000000001</v>
      </c>
      <c r="AA6321">
        <v>19.626000000000001</v>
      </c>
      <c r="AB6321">
        <v>-1</v>
      </c>
      <c r="AC6321">
        <v>-1</v>
      </c>
      <c r="AD6321" s="8">
        <f t="shared" si="197"/>
        <v>1</v>
      </c>
      <c r="AE6321">
        <v>1624</v>
      </c>
      <c r="AF6321">
        <v>270823</v>
      </c>
      <c r="AG6321">
        <v>551</v>
      </c>
      <c r="AH6321" t="s">
        <v>55</v>
      </c>
      <c r="AI6321">
        <v>716</v>
      </c>
      <c r="AJ6321">
        <v>716</v>
      </c>
      <c r="AK6321">
        <v>19</v>
      </c>
    </row>
    <row r="6322" spans="1:37" x14ac:dyDescent="0.2">
      <c r="A6322">
        <v>5</v>
      </c>
      <c r="B6322" t="s">
        <v>37</v>
      </c>
      <c r="C6322">
        <v>150</v>
      </c>
      <c r="D6322">
        <v>3000</v>
      </c>
      <c r="E6322">
        <v>64</v>
      </c>
      <c r="F6322">
        <v>0</v>
      </c>
      <c r="G6322">
        <v>0</v>
      </c>
      <c r="H6322" t="s">
        <v>33</v>
      </c>
      <c r="I6322">
        <v>1</v>
      </c>
      <c r="J6322" s="8" t="str">
        <f t="shared" si="196"/>
        <v>TNEG</v>
      </c>
      <c r="K6322">
        <v>0</v>
      </c>
      <c r="L6322" t="s">
        <v>34</v>
      </c>
      <c r="M6322">
        <v>615.350476190476</v>
      </c>
      <c r="N6322">
        <v>54.28</v>
      </c>
      <c r="O6322">
        <v>1</v>
      </c>
      <c r="P6322">
        <v>7</v>
      </c>
      <c r="Q6322">
        <v>615.350476190476</v>
      </c>
      <c r="R6322">
        <v>54.28</v>
      </c>
      <c r="S6322">
        <v>1</v>
      </c>
      <c r="T6322">
        <v>7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19.937999999999999</v>
      </c>
      <c r="AA6322">
        <v>19.937999999999999</v>
      </c>
      <c r="AB6322">
        <v>-1</v>
      </c>
      <c r="AC6322">
        <v>-1</v>
      </c>
      <c r="AD6322" s="8">
        <f t="shared" si="197"/>
        <v>1</v>
      </c>
      <c r="AE6322">
        <v>2054</v>
      </c>
      <c r="AF6322">
        <v>273398</v>
      </c>
      <c r="AG6322">
        <v>940</v>
      </c>
      <c r="AH6322" t="s">
        <v>55</v>
      </c>
      <c r="AI6322">
        <v>716</v>
      </c>
      <c r="AJ6322">
        <v>716</v>
      </c>
      <c r="AK6322">
        <v>19</v>
      </c>
    </row>
    <row r="6323" spans="1:37" x14ac:dyDescent="0.2">
      <c r="A6323">
        <v>5</v>
      </c>
      <c r="B6323" t="s">
        <v>37</v>
      </c>
      <c r="C6323">
        <v>150</v>
      </c>
      <c r="D6323">
        <v>3000</v>
      </c>
      <c r="E6323">
        <v>65</v>
      </c>
      <c r="F6323">
        <v>1</v>
      </c>
      <c r="G6323">
        <v>24</v>
      </c>
      <c r="H6323" t="s">
        <v>36</v>
      </c>
      <c r="I6323">
        <v>1</v>
      </c>
      <c r="J6323" s="8" t="str">
        <f t="shared" si="196"/>
        <v xml:space="preserve">HIT </v>
      </c>
      <c r="K6323">
        <v>16</v>
      </c>
      <c r="L6323">
        <v>4</v>
      </c>
      <c r="M6323">
        <v>261.94158730158699</v>
      </c>
      <c r="N6323">
        <v>335.58666666666699</v>
      </c>
      <c r="O6323">
        <v>4</v>
      </c>
      <c r="P6323">
        <v>3</v>
      </c>
      <c r="Q6323">
        <v>161.839365079365</v>
      </c>
      <c r="R6323">
        <v>64.28</v>
      </c>
      <c r="S6323">
        <v>1</v>
      </c>
      <c r="T6323">
        <v>2</v>
      </c>
      <c r="U6323">
        <v>134.71249389648401</v>
      </c>
      <c r="V6323">
        <v>89.212501525878906</v>
      </c>
      <c r="W6323">
        <v>1</v>
      </c>
      <c r="X6323">
        <v>2</v>
      </c>
      <c r="Y6323">
        <v>36.844223054782397</v>
      </c>
      <c r="Z6323">
        <v>15.265000000000001</v>
      </c>
      <c r="AA6323">
        <v>20.248999999999999</v>
      </c>
      <c r="AB6323">
        <v>14.204000000000001</v>
      </c>
      <c r="AC6323">
        <v>-1.0609999999999999</v>
      </c>
      <c r="AD6323" s="8">
        <f t="shared" si="197"/>
        <v>1.0609999999999999</v>
      </c>
      <c r="AE6323">
        <v>2385</v>
      </c>
      <c r="AF6323">
        <v>277675</v>
      </c>
      <c r="AG6323">
        <v>446</v>
      </c>
      <c r="AH6323" t="s">
        <v>55</v>
      </c>
      <c r="AI6323">
        <v>716</v>
      </c>
      <c r="AJ6323">
        <v>716</v>
      </c>
      <c r="AK6323">
        <v>19</v>
      </c>
    </row>
    <row r="6324" spans="1:37" x14ac:dyDescent="0.2">
      <c r="A6324">
        <v>5</v>
      </c>
      <c r="B6324" t="s">
        <v>37</v>
      </c>
      <c r="C6324">
        <v>150</v>
      </c>
      <c r="D6324">
        <v>3000</v>
      </c>
      <c r="E6324">
        <v>66</v>
      </c>
      <c r="F6324">
        <v>1</v>
      </c>
      <c r="G6324">
        <v>25</v>
      </c>
      <c r="H6324" t="s">
        <v>36</v>
      </c>
      <c r="I6324">
        <v>1</v>
      </c>
      <c r="J6324" s="8" t="str">
        <f t="shared" si="196"/>
        <v xml:space="preserve">HIT </v>
      </c>
      <c r="K6324">
        <v>14</v>
      </c>
      <c r="L6324">
        <v>4</v>
      </c>
      <c r="M6324">
        <v>154.839365079365</v>
      </c>
      <c r="N6324">
        <v>424.68888888888898</v>
      </c>
      <c r="O6324">
        <v>5</v>
      </c>
      <c r="P6324">
        <v>2</v>
      </c>
      <c r="Q6324">
        <v>602.350476190476</v>
      </c>
      <c r="R6324">
        <v>136.382222222222</v>
      </c>
      <c r="S6324">
        <v>2</v>
      </c>
      <c r="T6324">
        <v>7</v>
      </c>
      <c r="U6324">
        <v>612.71249389648403</v>
      </c>
      <c r="V6324">
        <v>73.212501525878906</v>
      </c>
      <c r="W6324">
        <v>1</v>
      </c>
      <c r="X6324">
        <v>7</v>
      </c>
      <c r="Y6324">
        <v>64.013943979367895</v>
      </c>
      <c r="Z6324">
        <v>16.199000000000002</v>
      </c>
      <c r="AA6324">
        <v>20.561</v>
      </c>
      <c r="AB6324">
        <v>16.056000000000001</v>
      </c>
      <c r="AC6324">
        <v>-0.14299999999999999</v>
      </c>
      <c r="AD6324" s="8">
        <f t="shared" si="197"/>
        <v>0.14299999999999999</v>
      </c>
      <c r="AE6324">
        <v>1564</v>
      </c>
      <c r="AF6324">
        <v>282719</v>
      </c>
      <c r="AG6324">
        <v>325</v>
      </c>
      <c r="AH6324" t="s">
        <v>55</v>
      </c>
      <c r="AI6324">
        <v>716</v>
      </c>
      <c r="AJ6324">
        <v>716</v>
      </c>
      <c r="AK6324">
        <v>19</v>
      </c>
    </row>
    <row r="6325" spans="1:37" x14ac:dyDescent="0.2">
      <c r="A6325">
        <v>5</v>
      </c>
      <c r="B6325" t="s">
        <v>37</v>
      </c>
      <c r="C6325">
        <v>150</v>
      </c>
      <c r="D6325">
        <v>3000</v>
      </c>
      <c r="E6325">
        <v>67</v>
      </c>
      <c r="F6325">
        <v>1</v>
      </c>
      <c r="G6325">
        <v>26</v>
      </c>
      <c r="H6325" t="s">
        <v>36</v>
      </c>
      <c r="I6325">
        <v>1</v>
      </c>
      <c r="J6325" s="8" t="str">
        <f t="shared" si="196"/>
        <v xml:space="preserve">HIT </v>
      </c>
      <c r="K6325">
        <v>24</v>
      </c>
      <c r="L6325">
        <v>5</v>
      </c>
      <c r="M6325">
        <v>160.839365079365</v>
      </c>
      <c r="N6325">
        <v>148.382222222222</v>
      </c>
      <c r="O6325">
        <v>2</v>
      </c>
      <c r="P6325">
        <v>2</v>
      </c>
      <c r="Q6325">
        <v>80.737142857142899</v>
      </c>
      <c r="R6325">
        <v>498.79111111111098</v>
      </c>
      <c r="S6325">
        <v>6</v>
      </c>
      <c r="T6325">
        <v>1</v>
      </c>
      <c r="U6325">
        <v>81.712493896484403</v>
      </c>
      <c r="V6325">
        <v>598.21250152587902</v>
      </c>
      <c r="W6325">
        <v>7</v>
      </c>
      <c r="X6325">
        <v>1</v>
      </c>
      <c r="Y6325">
        <v>99.426174529927593</v>
      </c>
      <c r="Z6325">
        <v>13.396000000000001</v>
      </c>
      <c r="AA6325">
        <v>20.872</v>
      </c>
      <c r="AB6325">
        <v>15.486000000000001</v>
      </c>
      <c r="AC6325">
        <v>2.09</v>
      </c>
      <c r="AD6325" s="8">
        <f t="shared" si="197"/>
        <v>2.09</v>
      </c>
      <c r="AE6325">
        <v>1717</v>
      </c>
      <c r="AF6325">
        <v>287725</v>
      </c>
      <c r="AG6325">
        <v>1444</v>
      </c>
      <c r="AH6325" t="s">
        <v>55</v>
      </c>
      <c r="AI6325">
        <v>716</v>
      </c>
      <c r="AJ6325">
        <v>716</v>
      </c>
      <c r="AK6325">
        <v>19</v>
      </c>
    </row>
    <row r="6326" spans="1:37" x14ac:dyDescent="0.2">
      <c r="A6326">
        <v>5</v>
      </c>
      <c r="B6326" t="s">
        <v>37</v>
      </c>
      <c r="C6326">
        <v>150</v>
      </c>
      <c r="D6326">
        <v>3000</v>
      </c>
      <c r="E6326">
        <v>68</v>
      </c>
      <c r="F6326">
        <v>1</v>
      </c>
      <c r="G6326">
        <v>27</v>
      </c>
      <c r="H6326" t="s">
        <v>36</v>
      </c>
      <c r="I6326">
        <v>1</v>
      </c>
      <c r="J6326" s="8" t="str">
        <f t="shared" si="196"/>
        <v xml:space="preserve">HIT </v>
      </c>
      <c r="K6326">
        <v>28</v>
      </c>
      <c r="L6326">
        <v>5</v>
      </c>
      <c r="M6326">
        <v>154.839365079365</v>
      </c>
      <c r="N6326">
        <v>424.68888888888898</v>
      </c>
      <c r="O6326">
        <v>5</v>
      </c>
      <c r="P6326">
        <v>2</v>
      </c>
      <c r="Q6326">
        <v>528.24825396825395</v>
      </c>
      <c r="R6326">
        <v>70.28</v>
      </c>
      <c r="S6326">
        <v>1</v>
      </c>
      <c r="T6326">
        <v>6</v>
      </c>
      <c r="U6326">
        <v>532.71249389648403</v>
      </c>
      <c r="V6326">
        <v>61.212501525878899</v>
      </c>
      <c r="W6326">
        <v>1</v>
      </c>
      <c r="X6326">
        <v>6</v>
      </c>
      <c r="Y6326">
        <v>10.106877198966799</v>
      </c>
      <c r="Z6326">
        <v>12.461</v>
      </c>
      <c r="AA6326">
        <v>21.184000000000001</v>
      </c>
      <c r="AB6326">
        <v>8.6489999999999991</v>
      </c>
      <c r="AC6326">
        <v>-3.8130000000000002</v>
      </c>
      <c r="AD6326" s="8">
        <f t="shared" si="197"/>
        <v>3.8130000000000002</v>
      </c>
      <c r="AE6326">
        <v>1820</v>
      </c>
      <c r="AF6326">
        <v>292287</v>
      </c>
      <c r="AG6326">
        <v>2355</v>
      </c>
      <c r="AH6326" t="s">
        <v>55</v>
      </c>
      <c r="AI6326">
        <v>716</v>
      </c>
      <c r="AJ6326">
        <v>716</v>
      </c>
      <c r="AK6326">
        <v>19</v>
      </c>
    </row>
    <row r="6327" spans="1:37" x14ac:dyDescent="0.2">
      <c r="A6327">
        <v>5</v>
      </c>
      <c r="B6327" t="s">
        <v>37</v>
      </c>
      <c r="C6327">
        <v>150</v>
      </c>
      <c r="D6327">
        <v>3000</v>
      </c>
      <c r="E6327">
        <v>69</v>
      </c>
      <c r="F6327">
        <v>0</v>
      </c>
      <c r="G6327">
        <v>0</v>
      </c>
      <c r="H6327" t="s">
        <v>33</v>
      </c>
      <c r="I6327">
        <v>1</v>
      </c>
      <c r="J6327" s="8" t="str">
        <f t="shared" si="196"/>
        <v>TNEG</v>
      </c>
      <c r="K6327">
        <v>0</v>
      </c>
      <c r="L6327" t="s">
        <v>34</v>
      </c>
      <c r="M6327">
        <v>615.350476190476</v>
      </c>
      <c r="N6327">
        <v>54.28</v>
      </c>
      <c r="O6327">
        <v>1</v>
      </c>
      <c r="P6327">
        <v>7</v>
      </c>
      <c r="Q6327">
        <v>615.350476190476</v>
      </c>
      <c r="R6327">
        <v>54.28</v>
      </c>
      <c r="S6327">
        <v>1</v>
      </c>
      <c r="T6327">
        <v>7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21.495000000000001</v>
      </c>
      <c r="AA6327">
        <v>21.495000000000001</v>
      </c>
      <c r="AB6327">
        <v>-1</v>
      </c>
      <c r="AC6327">
        <v>-1</v>
      </c>
      <c r="AD6327" s="8">
        <f t="shared" si="197"/>
        <v>1</v>
      </c>
      <c r="AE6327">
        <v>2420</v>
      </c>
      <c r="AF6327">
        <v>295723</v>
      </c>
      <c r="AG6327">
        <v>1194</v>
      </c>
      <c r="AH6327" t="s">
        <v>55</v>
      </c>
      <c r="AI6327">
        <v>716</v>
      </c>
      <c r="AJ6327">
        <v>716</v>
      </c>
      <c r="AK6327">
        <v>19</v>
      </c>
    </row>
    <row r="6328" spans="1:37" x14ac:dyDescent="0.2">
      <c r="A6328">
        <v>5</v>
      </c>
      <c r="B6328" t="s">
        <v>37</v>
      </c>
      <c r="C6328">
        <v>150</v>
      </c>
      <c r="D6328">
        <v>3000</v>
      </c>
      <c r="E6328">
        <v>70</v>
      </c>
      <c r="F6328">
        <v>1</v>
      </c>
      <c r="G6328">
        <v>28</v>
      </c>
      <c r="H6328" t="s">
        <v>36</v>
      </c>
      <c r="I6328">
        <v>1</v>
      </c>
      <c r="J6328" s="8" t="str">
        <f t="shared" si="196"/>
        <v xml:space="preserve">HIT </v>
      </c>
      <c r="K6328">
        <v>26</v>
      </c>
      <c r="L6328">
        <v>5</v>
      </c>
      <c r="M6328">
        <v>528.24825396825395</v>
      </c>
      <c r="N6328">
        <v>513.79111111111104</v>
      </c>
      <c r="O6328">
        <v>6</v>
      </c>
      <c r="P6328">
        <v>6</v>
      </c>
      <c r="Q6328">
        <v>349.04380952381001</v>
      </c>
      <c r="R6328">
        <v>135.382222222222</v>
      </c>
      <c r="S6328">
        <v>2</v>
      </c>
      <c r="T6328">
        <v>4</v>
      </c>
      <c r="U6328">
        <v>281.71249389648398</v>
      </c>
      <c r="V6328">
        <v>131.21250152587899</v>
      </c>
      <c r="W6328">
        <v>2</v>
      </c>
      <c r="X6328">
        <v>3</v>
      </c>
      <c r="Y6328">
        <v>67.460304140968603</v>
      </c>
      <c r="Z6328">
        <v>13.707000000000001</v>
      </c>
      <c r="AA6328">
        <v>21.806999999999999</v>
      </c>
      <c r="AB6328">
        <v>11.497999999999999</v>
      </c>
      <c r="AC6328">
        <v>-2.21</v>
      </c>
      <c r="AD6328" s="8">
        <f t="shared" si="197"/>
        <v>2.21</v>
      </c>
      <c r="AE6328">
        <v>2094</v>
      </c>
      <c r="AF6328">
        <v>299824</v>
      </c>
      <c r="AG6328">
        <v>2096</v>
      </c>
      <c r="AH6328" t="s">
        <v>55</v>
      </c>
      <c r="AI6328">
        <v>716</v>
      </c>
      <c r="AJ6328">
        <v>716</v>
      </c>
      <c r="AK6328">
        <v>19</v>
      </c>
    </row>
    <row r="6329" spans="1:37" x14ac:dyDescent="0.2">
      <c r="A6329">
        <v>5</v>
      </c>
      <c r="B6329" t="s">
        <v>37</v>
      </c>
      <c r="C6329">
        <v>150</v>
      </c>
      <c r="D6329">
        <v>3000</v>
      </c>
      <c r="E6329">
        <v>71</v>
      </c>
      <c r="F6329">
        <v>1</v>
      </c>
      <c r="G6329">
        <v>29</v>
      </c>
      <c r="H6329" t="s">
        <v>36</v>
      </c>
      <c r="I6329">
        <v>1</v>
      </c>
      <c r="J6329" s="8" t="str">
        <f t="shared" si="196"/>
        <v xml:space="preserve">HIT </v>
      </c>
      <c r="K6329">
        <v>14</v>
      </c>
      <c r="L6329">
        <v>4</v>
      </c>
      <c r="M6329">
        <v>154.839365079365</v>
      </c>
      <c r="N6329">
        <v>424.68888888888898</v>
      </c>
      <c r="O6329">
        <v>5</v>
      </c>
      <c r="P6329">
        <v>2</v>
      </c>
      <c r="Q6329">
        <v>516.24825396825395</v>
      </c>
      <c r="R6329">
        <v>414.68888888888898</v>
      </c>
      <c r="S6329">
        <v>5</v>
      </c>
      <c r="T6329">
        <v>6</v>
      </c>
      <c r="U6329">
        <v>559.71249389648403</v>
      </c>
      <c r="V6329">
        <v>347.21250152587902</v>
      </c>
      <c r="W6329">
        <v>4</v>
      </c>
      <c r="X6329">
        <v>6</v>
      </c>
      <c r="Y6329">
        <v>80.2633353661668</v>
      </c>
      <c r="Z6329">
        <v>17.757000000000001</v>
      </c>
      <c r="AA6329">
        <v>22.117999999999999</v>
      </c>
      <c r="AB6329">
        <v>18.478000000000002</v>
      </c>
      <c r="AC6329">
        <v>0.72099999999999997</v>
      </c>
      <c r="AD6329" s="8">
        <f t="shared" si="197"/>
        <v>0.72099999999999997</v>
      </c>
      <c r="AE6329">
        <v>1824</v>
      </c>
      <c r="AF6329">
        <v>304807</v>
      </c>
      <c r="AG6329">
        <v>2156</v>
      </c>
      <c r="AH6329" t="s">
        <v>55</v>
      </c>
      <c r="AI6329">
        <v>716</v>
      </c>
      <c r="AJ6329">
        <v>716</v>
      </c>
      <c r="AK6329">
        <v>19</v>
      </c>
    </row>
    <row r="6330" spans="1:37" x14ac:dyDescent="0.2">
      <c r="A6330">
        <v>5</v>
      </c>
      <c r="B6330" t="s">
        <v>37</v>
      </c>
      <c r="C6330">
        <v>150</v>
      </c>
      <c r="D6330">
        <v>3000</v>
      </c>
      <c r="E6330">
        <v>72</v>
      </c>
      <c r="F6330">
        <v>0</v>
      </c>
      <c r="G6330">
        <v>0</v>
      </c>
      <c r="H6330" t="s">
        <v>33</v>
      </c>
      <c r="I6330">
        <v>1</v>
      </c>
      <c r="J6330" s="8" t="str">
        <f t="shared" si="196"/>
        <v>TNEG</v>
      </c>
      <c r="K6330">
        <v>0</v>
      </c>
      <c r="L6330" t="s">
        <v>34</v>
      </c>
      <c r="M6330">
        <v>356.04380952381001</v>
      </c>
      <c r="N6330">
        <v>222.48444444444499</v>
      </c>
      <c r="O6330">
        <v>3</v>
      </c>
      <c r="P6330">
        <v>4</v>
      </c>
      <c r="Q6330">
        <v>356.04380952381001</v>
      </c>
      <c r="R6330">
        <v>222.48444444444499</v>
      </c>
      <c r="S6330">
        <v>3</v>
      </c>
      <c r="T6330">
        <v>4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22.43</v>
      </c>
      <c r="AA6330">
        <v>22.43</v>
      </c>
      <c r="AB6330">
        <v>-1</v>
      </c>
      <c r="AC6330">
        <v>-1</v>
      </c>
      <c r="AD6330" s="8">
        <f t="shared" si="197"/>
        <v>1</v>
      </c>
      <c r="AE6330">
        <v>1747</v>
      </c>
      <c r="AF6330">
        <v>307578</v>
      </c>
      <c r="AG6330">
        <v>1986</v>
      </c>
      <c r="AH6330" t="s">
        <v>55</v>
      </c>
      <c r="AI6330">
        <v>716</v>
      </c>
      <c r="AJ6330">
        <v>716</v>
      </c>
      <c r="AK6330">
        <v>19</v>
      </c>
    </row>
    <row r="6331" spans="1:37" x14ac:dyDescent="0.2">
      <c r="A6331">
        <v>5</v>
      </c>
      <c r="B6331" t="s">
        <v>37</v>
      </c>
      <c r="C6331">
        <v>150</v>
      </c>
      <c r="D6331">
        <v>3000</v>
      </c>
      <c r="E6331">
        <v>73</v>
      </c>
      <c r="F6331">
        <v>1</v>
      </c>
      <c r="G6331">
        <v>30</v>
      </c>
      <c r="H6331" t="s">
        <v>36</v>
      </c>
      <c r="I6331">
        <v>1</v>
      </c>
      <c r="J6331" s="8" t="str">
        <f t="shared" si="196"/>
        <v xml:space="preserve">HIT </v>
      </c>
      <c r="K6331">
        <v>28</v>
      </c>
      <c r="L6331">
        <v>5</v>
      </c>
      <c r="M6331">
        <v>532.24825396825395</v>
      </c>
      <c r="N6331">
        <v>580.89333333333298</v>
      </c>
      <c r="O6331">
        <v>7</v>
      </c>
      <c r="P6331">
        <v>6</v>
      </c>
      <c r="Q6331">
        <v>357.04380952381001</v>
      </c>
      <c r="R6331">
        <v>45.28</v>
      </c>
      <c r="S6331">
        <v>1</v>
      </c>
      <c r="T6331">
        <v>4</v>
      </c>
      <c r="U6331">
        <v>431.71249389648398</v>
      </c>
      <c r="V6331">
        <v>79.212501525878906</v>
      </c>
      <c r="W6331">
        <v>1</v>
      </c>
      <c r="X6331">
        <v>5</v>
      </c>
      <c r="Y6331">
        <v>82.017236516173298</v>
      </c>
      <c r="Z6331">
        <v>14.019</v>
      </c>
      <c r="AA6331">
        <v>22.741</v>
      </c>
      <c r="AB6331">
        <v>3.8050000000000002</v>
      </c>
      <c r="AC6331">
        <v>-10.212999999999999</v>
      </c>
      <c r="AD6331" s="8">
        <f t="shared" si="197"/>
        <v>10.212999999999999</v>
      </c>
      <c r="AE6331">
        <v>2667</v>
      </c>
      <c r="AF6331">
        <v>312298</v>
      </c>
      <c r="AG6331">
        <v>1897</v>
      </c>
      <c r="AH6331" t="s">
        <v>55</v>
      </c>
      <c r="AI6331">
        <v>716</v>
      </c>
      <c r="AJ6331">
        <v>716</v>
      </c>
      <c r="AK6331">
        <v>19</v>
      </c>
    </row>
    <row r="6332" spans="1:37" x14ac:dyDescent="0.2">
      <c r="A6332">
        <v>5</v>
      </c>
      <c r="B6332" t="s">
        <v>37</v>
      </c>
      <c r="C6332">
        <v>150</v>
      </c>
      <c r="D6332">
        <v>3000</v>
      </c>
      <c r="E6332">
        <v>74</v>
      </c>
      <c r="F6332">
        <v>1</v>
      </c>
      <c r="G6332">
        <v>31</v>
      </c>
      <c r="H6332" t="s">
        <v>36</v>
      </c>
      <c r="I6332">
        <v>1</v>
      </c>
      <c r="J6332" s="8" t="str">
        <f t="shared" si="196"/>
        <v xml:space="preserve">HIT </v>
      </c>
      <c r="K6332">
        <v>13</v>
      </c>
      <c r="L6332">
        <v>4</v>
      </c>
      <c r="M6332">
        <v>86.737142857142899</v>
      </c>
      <c r="N6332">
        <v>139.382222222222</v>
      </c>
      <c r="O6332">
        <v>2</v>
      </c>
      <c r="P6332">
        <v>1</v>
      </c>
      <c r="Q6332">
        <v>615.350476190476</v>
      </c>
      <c r="R6332">
        <v>54.28</v>
      </c>
      <c r="S6332">
        <v>1</v>
      </c>
      <c r="T6332">
        <v>7</v>
      </c>
      <c r="U6332">
        <v>614.71249389648403</v>
      </c>
      <c r="V6332">
        <v>50.212501525878899</v>
      </c>
      <c r="W6332">
        <v>1</v>
      </c>
      <c r="X6332">
        <v>7</v>
      </c>
      <c r="Y6332">
        <v>4.1172278591820097</v>
      </c>
      <c r="Z6332">
        <v>19.003</v>
      </c>
      <c r="AA6332">
        <v>23.053000000000001</v>
      </c>
      <c r="AB6332">
        <v>18.193000000000001</v>
      </c>
      <c r="AC6332">
        <v>-0.81</v>
      </c>
      <c r="AD6332" s="8">
        <f t="shared" si="197"/>
        <v>0.81</v>
      </c>
      <c r="AE6332">
        <v>1849</v>
      </c>
      <c r="AF6332">
        <v>316777</v>
      </c>
      <c r="AG6332">
        <v>803</v>
      </c>
      <c r="AH6332" t="s">
        <v>55</v>
      </c>
      <c r="AI6332">
        <v>716</v>
      </c>
      <c r="AJ6332">
        <v>716</v>
      </c>
      <c r="AK6332">
        <v>19</v>
      </c>
    </row>
    <row r="6333" spans="1:37" x14ac:dyDescent="0.2">
      <c r="A6333">
        <v>5</v>
      </c>
      <c r="B6333" t="s">
        <v>37</v>
      </c>
      <c r="C6333">
        <v>150</v>
      </c>
      <c r="D6333">
        <v>3000</v>
      </c>
      <c r="E6333">
        <v>75</v>
      </c>
      <c r="F6333">
        <v>0</v>
      </c>
      <c r="G6333">
        <v>0</v>
      </c>
      <c r="H6333" t="s">
        <v>33</v>
      </c>
      <c r="I6333">
        <v>1</v>
      </c>
      <c r="J6333" s="8" t="str">
        <f t="shared" si="196"/>
        <v>TNEG</v>
      </c>
      <c r="K6333">
        <v>0</v>
      </c>
      <c r="L6333" t="s">
        <v>34</v>
      </c>
      <c r="M6333">
        <v>436.14603174603201</v>
      </c>
      <c r="N6333">
        <v>246.48444444444499</v>
      </c>
      <c r="O6333">
        <v>3</v>
      </c>
      <c r="P6333">
        <v>5</v>
      </c>
      <c r="Q6333">
        <v>436.14603174603201</v>
      </c>
      <c r="R6333">
        <v>246.48444444444499</v>
      </c>
      <c r="S6333">
        <v>3</v>
      </c>
      <c r="T6333">
        <v>5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23.364000000000001</v>
      </c>
      <c r="AA6333">
        <v>23.364000000000001</v>
      </c>
      <c r="AB6333">
        <v>-1</v>
      </c>
      <c r="AC6333">
        <v>-1</v>
      </c>
      <c r="AD6333" s="8">
        <f t="shared" si="197"/>
        <v>1</v>
      </c>
      <c r="AE6333">
        <v>1998</v>
      </c>
      <c r="AF6333">
        <v>319785</v>
      </c>
      <c r="AG6333">
        <v>1932</v>
      </c>
      <c r="AH6333" t="s">
        <v>55</v>
      </c>
      <c r="AI6333">
        <v>716</v>
      </c>
      <c r="AJ6333">
        <v>716</v>
      </c>
      <c r="AK6333">
        <v>19</v>
      </c>
    </row>
    <row r="6334" spans="1:37" x14ac:dyDescent="0.2">
      <c r="A6334">
        <v>5</v>
      </c>
      <c r="B6334" t="s">
        <v>37</v>
      </c>
      <c r="C6334">
        <v>150</v>
      </c>
      <c r="D6334">
        <v>3000</v>
      </c>
      <c r="E6334">
        <v>76</v>
      </c>
      <c r="F6334">
        <v>1</v>
      </c>
      <c r="G6334">
        <v>32</v>
      </c>
      <c r="H6334" t="s">
        <v>36</v>
      </c>
      <c r="I6334">
        <v>1</v>
      </c>
      <c r="J6334" s="8" t="str">
        <f t="shared" si="196"/>
        <v xml:space="preserve">HIT </v>
      </c>
      <c r="K6334">
        <v>1</v>
      </c>
      <c r="L6334">
        <v>0</v>
      </c>
      <c r="M6334">
        <v>357.04380952381001</v>
      </c>
      <c r="N6334">
        <v>45.28</v>
      </c>
      <c r="O6334">
        <v>1</v>
      </c>
      <c r="P6334">
        <v>4</v>
      </c>
      <c r="Q6334">
        <v>436.14603174603201</v>
      </c>
      <c r="R6334">
        <v>246.48444444444499</v>
      </c>
      <c r="S6334">
        <v>3</v>
      </c>
      <c r="T6334">
        <v>5</v>
      </c>
      <c r="U6334">
        <v>438.71249389648398</v>
      </c>
      <c r="V6334">
        <v>245.21250152587899</v>
      </c>
      <c r="W6334">
        <v>3</v>
      </c>
      <c r="X6334">
        <v>5</v>
      </c>
      <c r="Y6334">
        <v>2.8643614921645701</v>
      </c>
      <c r="Z6334">
        <v>23.364000000000001</v>
      </c>
      <c r="AA6334">
        <v>23.675999999999998</v>
      </c>
      <c r="AB6334">
        <v>22.893999999999998</v>
      </c>
      <c r="AC6334">
        <v>-0.47099999999999997</v>
      </c>
      <c r="AD6334" s="8">
        <f t="shared" si="197"/>
        <v>0.47099999999999997</v>
      </c>
      <c r="AE6334">
        <v>1575</v>
      </c>
      <c r="AF6334">
        <v>323539</v>
      </c>
      <c r="AG6334">
        <v>1932</v>
      </c>
      <c r="AH6334" t="s">
        <v>55</v>
      </c>
      <c r="AI6334">
        <v>716</v>
      </c>
      <c r="AJ6334">
        <v>716</v>
      </c>
      <c r="AK6334">
        <v>19</v>
      </c>
    </row>
    <row r="6335" spans="1:37" x14ac:dyDescent="0.2">
      <c r="A6335">
        <v>5</v>
      </c>
      <c r="B6335" t="s">
        <v>37</v>
      </c>
      <c r="C6335">
        <v>150</v>
      </c>
      <c r="D6335">
        <v>3000</v>
      </c>
      <c r="E6335">
        <v>77</v>
      </c>
      <c r="F6335">
        <v>0</v>
      </c>
      <c r="G6335">
        <v>0</v>
      </c>
      <c r="H6335" t="s">
        <v>33</v>
      </c>
      <c r="I6335">
        <v>1</v>
      </c>
      <c r="J6335" s="8" t="str">
        <f t="shared" si="196"/>
        <v>TNEG</v>
      </c>
      <c r="K6335">
        <v>0</v>
      </c>
      <c r="L6335" t="s">
        <v>34</v>
      </c>
      <c r="M6335">
        <v>614.350476190476</v>
      </c>
      <c r="N6335">
        <v>324.58666666666699</v>
      </c>
      <c r="O6335">
        <v>4</v>
      </c>
      <c r="P6335">
        <v>7</v>
      </c>
      <c r="Q6335">
        <v>614.350476190476</v>
      </c>
      <c r="R6335">
        <v>324.58666666666699</v>
      </c>
      <c r="S6335">
        <v>4</v>
      </c>
      <c r="T6335">
        <v>7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23.988</v>
      </c>
      <c r="AA6335">
        <v>23.988</v>
      </c>
      <c r="AB6335">
        <v>-1</v>
      </c>
      <c r="AC6335">
        <v>-1</v>
      </c>
      <c r="AD6335" s="8">
        <f t="shared" si="197"/>
        <v>1</v>
      </c>
      <c r="AE6335">
        <v>1980</v>
      </c>
      <c r="AF6335">
        <v>326548</v>
      </c>
      <c r="AG6335">
        <v>1517</v>
      </c>
      <c r="AH6335" t="s">
        <v>55</v>
      </c>
      <c r="AI6335">
        <v>716</v>
      </c>
      <c r="AJ6335">
        <v>716</v>
      </c>
      <c r="AK6335">
        <v>19</v>
      </c>
    </row>
    <row r="6336" spans="1:37" x14ac:dyDescent="0.2">
      <c r="A6336">
        <v>5</v>
      </c>
      <c r="B6336" t="s">
        <v>37</v>
      </c>
      <c r="C6336">
        <v>150</v>
      </c>
      <c r="D6336">
        <v>3000</v>
      </c>
      <c r="E6336">
        <v>78</v>
      </c>
      <c r="F6336">
        <v>0</v>
      </c>
      <c r="G6336">
        <v>0</v>
      </c>
      <c r="H6336" t="s">
        <v>33</v>
      </c>
      <c r="I6336">
        <v>1</v>
      </c>
      <c r="J6336" s="8" t="str">
        <f t="shared" si="196"/>
        <v>TNEG</v>
      </c>
      <c r="K6336">
        <v>0</v>
      </c>
      <c r="L6336" t="s">
        <v>34</v>
      </c>
      <c r="M6336">
        <v>268.94158730158699</v>
      </c>
      <c r="N6336">
        <v>134.382222222222</v>
      </c>
      <c r="O6336">
        <v>2</v>
      </c>
      <c r="P6336">
        <v>3</v>
      </c>
      <c r="Q6336">
        <v>268.94158730158699</v>
      </c>
      <c r="R6336">
        <v>134.382222222222</v>
      </c>
      <c r="S6336">
        <v>2</v>
      </c>
      <c r="T6336">
        <v>3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24.298999999999999</v>
      </c>
      <c r="AA6336">
        <v>24.298999999999999</v>
      </c>
      <c r="AB6336">
        <v>-1</v>
      </c>
      <c r="AC6336">
        <v>-1</v>
      </c>
      <c r="AD6336" s="8">
        <f t="shared" si="197"/>
        <v>1</v>
      </c>
      <c r="AE6336">
        <v>1837</v>
      </c>
      <c r="AF6336">
        <v>328930</v>
      </c>
      <c r="AG6336">
        <v>1660</v>
      </c>
      <c r="AH6336" t="s">
        <v>55</v>
      </c>
      <c r="AI6336">
        <v>716</v>
      </c>
      <c r="AJ6336">
        <v>716</v>
      </c>
      <c r="AK6336">
        <v>19</v>
      </c>
    </row>
    <row r="6337" spans="1:37" x14ac:dyDescent="0.2">
      <c r="A6337">
        <v>5</v>
      </c>
      <c r="B6337" t="s">
        <v>37</v>
      </c>
      <c r="C6337">
        <v>150</v>
      </c>
      <c r="D6337">
        <v>3000</v>
      </c>
      <c r="E6337">
        <v>79</v>
      </c>
      <c r="F6337">
        <v>1</v>
      </c>
      <c r="G6337">
        <v>33</v>
      </c>
      <c r="H6337" t="s">
        <v>36</v>
      </c>
      <c r="I6337">
        <v>1</v>
      </c>
      <c r="J6337" s="8" t="str">
        <f t="shared" si="196"/>
        <v xml:space="preserve">HIT </v>
      </c>
      <c r="K6337">
        <v>15</v>
      </c>
      <c r="L6337">
        <v>4</v>
      </c>
      <c r="M6337">
        <v>344.04380952381001</v>
      </c>
      <c r="N6337">
        <v>602.89333333333298</v>
      </c>
      <c r="O6337">
        <v>7</v>
      </c>
      <c r="P6337">
        <v>4</v>
      </c>
      <c r="Q6337">
        <v>615.350476190476</v>
      </c>
      <c r="R6337">
        <v>54.28</v>
      </c>
      <c r="S6337">
        <v>1</v>
      </c>
      <c r="T6337">
        <v>7</v>
      </c>
      <c r="U6337">
        <v>616.71249389648403</v>
      </c>
      <c r="V6337">
        <v>46.212501525878899</v>
      </c>
      <c r="W6337">
        <v>1</v>
      </c>
      <c r="X6337">
        <v>7</v>
      </c>
      <c r="Y6337">
        <v>8.1816638809857292</v>
      </c>
      <c r="Z6337">
        <v>19.937999999999999</v>
      </c>
      <c r="AA6337">
        <v>24.611000000000001</v>
      </c>
      <c r="AB6337">
        <v>17.765000000000001</v>
      </c>
      <c r="AC6337">
        <v>-2.1720000000000002</v>
      </c>
      <c r="AD6337" s="8">
        <f t="shared" si="197"/>
        <v>2.1720000000000002</v>
      </c>
      <c r="AE6337">
        <v>1635</v>
      </c>
      <c r="AF6337">
        <v>333129</v>
      </c>
      <c r="AG6337">
        <v>940</v>
      </c>
      <c r="AH6337" t="s">
        <v>55</v>
      </c>
      <c r="AI6337">
        <v>716</v>
      </c>
      <c r="AJ6337">
        <v>716</v>
      </c>
      <c r="AK6337">
        <v>19</v>
      </c>
    </row>
    <row r="6338" spans="1:37" x14ac:dyDescent="0.2">
      <c r="A6338">
        <v>5</v>
      </c>
      <c r="B6338" t="s">
        <v>37</v>
      </c>
      <c r="C6338">
        <v>150</v>
      </c>
      <c r="D6338">
        <v>3000</v>
      </c>
      <c r="E6338">
        <v>80</v>
      </c>
      <c r="F6338">
        <v>1</v>
      </c>
      <c r="G6338">
        <v>34</v>
      </c>
      <c r="H6338" t="s">
        <v>33</v>
      </c>
      <c r="I6338">
        <v>0</v>
      </c>
      <c r="J6338" s="8" t="str">
        <f t="shared" si="196"/>
        <v>MISS</v>
      </c>
      <c r="K6338">
        <v>76</v>
      </c>
      <c r="L6338">
        <v>6</v>
      </c>
      <c r="M6338">
        <v>436.14603174603201</v>
      </c>
      <c r="N6338">
        <v>246.48444444444499</v>
      </c>
      <c r="O6338">
        <v>3</v>
      </c>
      <c r="P6338">
        <v>5</v>
      </c>
      <c r="Q6338">
        <v>524.24825396825395</v>
      </c>
      <c r="R6338">
        <v>236.48444444444499</v>
      </c>
      <c r="S6338">
        <v>3</v>
      </c>
      <c r="T6338">
        <v>6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1.246</v>
      </c>
      <c r="AA6338">
        <v>24.922000000000001</v>
      </c>
      <c r="AB6338">
        <v>-1</v>
      </c>
      <c r="AC6338">
        <v>-1</v>
      </c>
      <c r="AD6338" s="8">
        <f t="shared" si="197"/>
        <v>1</v>
      </c>
      <c r="AE6338">
        <v>1839</v>
      </c>
      <c r="AF6338">
        <v>335982</v>
      </c>
      <c r="AG6338">
        <v>2157</v>
      </c>
      <c r="AH6338" t="s">
        <v>55</v>
      </c>
      <c r="AI6338">
        <v>716</v>
      </c>
      <c r="AJ6338">
        <v>716</v>
      </c>
      <c r="AK6338">
        <v>19</v>
      </c>
    </row>
    <row r="6339" spans="1:37" x14ac:dyDescent="0.2">
      <c r="A6339">
        <v>5</v>
      </c>
      <c r="B6339" t="s">
        <v>37</v>
      </c>
      <c r="C6339">
        <v>150</v>
      </c>
      <c r="D6339">
        <v>3000</v>
      </c>
      <c r="E6339">
        <v>81</v>
      </c>
      <c r="F6339">
        <v>0</v>
      </c>
      <c r="G6339">
        <v>0</v>
      </c>
      <c r="H6339" t="s">
        <v>33</v>
      </c>
      <c r="I6339">
        <v>1</v>
      </c>
      <c r="J6339" s="8" t="str">
        <f t="shared" ref="J6339:J6402" si="198">IF(AND(F6339=0,I6339=1),"TNEG",IF(AND(F6339=0,I6339=0),"FA",IF(AND(F6339=1,I6339=1),"HIT ","MISS")))</f>
        <v>TNEG</v>
      </c>
      <c r="K6339">
        <v>0</v>
      </c>
      <c r="L6339" t="s">
        <v>34</v>
      </c>
      <c r="M6339">
        <v>426.14603174603201</v>
      </c>
      <c r="N6339">
        <v>494.79111111111098</v>
      </c>
      <c r="O6339">
        <v>6</v>
      </c>
      <c r="P6339">
        <v>5</v>
      </c>
      <c r="Q6339">
        <v>426.14603174603201</v>
      </c>
      <c r="R6339">
        <v>494.79111111111098</v>
      </c>
      <c r="S6339">
        <v>6</v>
      </c>
      <c r="T6339">
        <v>5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25.234000000000002</v>
      </c>
      <c r="AA6339">
        <v>25.234000000000002</v>
      </c>
      <c r="AB6339">
        <v>-1</v>
      </c>
      <c r="AC6339">
        <v>-1</v>
      </c>
      <c r="AD6339" s="8">
        <f t="shared" ref="AD6339:AD6402" si="199">ABS(AC6339)</f>
        <v>1</v>
      </c>
      <c r="AE6339">
        <v>1698</v>
      </c>
      <c r="AF6339">
        <v>338205</v>
      </c>
      <c r="AG6339">
        <v>409</v>
      </c>
      <c r="AH6339" t="s">
        <v>55</v>
      </c>
      <c r="AI6339">
        <v>716</v>
      </c>
      <c r="AJ6339">
        <v>716</v>
      </c>
      <c r="AK6339">
        <v>19</v>
      </c>
    </row>
    <row r="6340" spans="1:37" x14ac:dyDescent="0.2">
      <c r="A6340">
        <v>5</v>
      </c>
      <c r="B6340" t="s">
        <v>37</v>
      </c>
      <c r="C6340">
        <v>150</v>
      </c>
      <c r="D6340">
        <v>3000</v>
      </c>
      <c r="E6340">
        <v>82</v>
      </c>
      <c r="F6340">
        <v>1</v>
      </c>
      <c r="G6340">
        <v>35</v>
      </c>
      <c r="H6340" t="s">
        <v>36</v>
      </c>
      <c r="I6340">
        <v>1</v>
      </c>
      <c r="J6340" s="8" t="str">
        <f t="shared" si="198"/>
        <v xml:space="preserve">HIT </v>
      </c>
      <c r="K6340">
        <v>24</v>
      </c>
      <c r="L6340">
        <v>5</v>
      </c>
      <c r="M6340">
        <v>70.737142857142899</v>
      </c>
      <c r="N6340">
        <v>238.48444444444499</v>
      </c>
      <c r="O6340">
        <v>3</v>
      </c>
      <c r="P6340">
        <v>1</v>
      </c>
      <c r="Q6340">
        <v>425.14603174603201</v>
      </c>
      <c r="R6340">
        <v>320.58666666666699</v>
      </c>
      <c r="S6340">
        <v>4</v>
      </c>
      <c r="T6340">
        <v>5</v>
      </c>
      <c r="U6340">
        <v>513.71249389648403</v>
      </c>
      <c r="V6340">
        <v>238.21250152587899</v>
      </c>
      <c r="W6340">
        <v>3</v>
      </c>
      <c r="X6340">
        <v>6</v>
      </c>
      <c r="Y6340">
        <v>120.952558056824</v>
      </c>
      <c r="Z6340">
        <v>18.068999999999999</v>
      </c>
      <c r="AA6340">
        <v>25.545000000000002</v>
      </c>
      <c r="AB6340">
        <v>16.056000000000001</v>
      </c>
      <c r="AC6340">
        <v>-2.0129999999999999</v>
      </c>
      <c r="AD6340" s="8">
        <f t="shared" si="199"/>
        <v>2.0129999999999999</v>
      </c>
      <c r="AE6340">
        <v>1811</v>
      </c>
      <c r="AF6340">
        <v>342040</v>
      </c>
      <c r="AG6340">
        <v>1995</v>
      </c>
      <c r="AH6340" t="s">
        <v>55</v>
      </c>
      <c r="AI6340">
        <v>716</v>
      </c>
      <c r="AJ6340">
        <v>716</v>
      </c>
      <c r="AK6340">
        <v>19</v>
      </c>
    </row>
    <row r="6341" spans="1:37" x14ac:dyDescent="0.2">
      <c r="A6341">
        <v>5</v>
      </c>
      <c r="B6341" t="s">
        <v>37</v>
      </c>
      <c r="C6341">
        <v>150</v>
      </c>
      <c r="D6341">
        <v>3000</v>
      </c>
      <c r="E6341">
        <v>83</v>
      </c>
      <c r="F6341">
        <v>0</v>
      </c>
      <c r="G6341">
        <v>0</v>
      </c>
      <c r="H6341" t="s">
        <v>33</v>
      </c>
      <c r="I6341">
        <v>1</v>
      </c>
      <c r="J6341" s="8" t="str">
        <f t="shared" si="198"/>
        <v>TNEG</v>
      </c>
      <c r="K6341">
        <v>0</v>
      </c>
      <c r="L6341" t="s">
        <v>34</v>
      </c>
      <c r="M6341">
        <v>267.94158730158699</v>
      </c>
      <c r="N6341">
        <v>63.28</v>
      </c>
      <c r="O6341">
        <v>1</v>
      </c>
      <c r="P6341">
        <v>3</v>
      </c>
      <c r="Q6341">
        <v>267.94158730158699</v>
      </c>
      <c r="R6341">
        <v>63.28</v>
      </c>
      <c r="S6341">
        <v>1</v>
      </c>
      <c r="T6341">
        <v>3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25.856999999999999</v>
      </c>
      <c r="AA6341">
        <v>25.856999999999999</v>
      </c>
      <c r="AB6341">
        <v>-1</v>
      </c>
      <c r="AC6341">
        <v>-1</v>
      </c>
      <c r="AD6341" s="8">
        <f t="shared" si="199"/>
        <v>1</v>
      </c>
      <c r="AE6341">
        <v>1843</v>
      </c>
      <c r="AF6341">
        <v>344917</v>
      </c>
      <c r="AG6341">
        <v>291</v>
      </c>
      <c r="AH6341" t="s">
        <v>55</v>
      </c>
      <c r="AI6341">
        <v>716</v>
      </c>
      <c r="AJ6341">
        <v>716</v>
      </c>
      <c r="AK6341">
        <v>19</v>
      </c>
    </row>
    <row r="6342" spans="1:37" x14ac:dyDescent="0.2">
      <c r="A6342">
        <v>5</v>
      </c>
      <c r="B6342" t="s">
        <v>37</v>
      </c>
      <c r="C6342">
        <v>150</v>
      </c>
      <c r="D6342">
        <v>3000</v>
      </c>
      <c r="E6342">
        <v>84</v>
      </c>
      <c r="F6342">
        <v>0</v>
      </c>
      <c r="G6342">
        <v>0</v>
      </c>
      <c r="H6342" t="s">
        <v>33</v>
      </c>
      <c r="I6342">
        <v>1</v>
      </c>
      <c r="J6342" s="8" t="str">
        <f t="shared" si="198"/>
        <v>TNEG</v>
      </c>
      <c r="K6342">
        <v>0</v>
      </c>
      <c r="L6342" t="s">
        <v>34</v>
      </c>
      <c r="M6342">
        <v>356.04380952381001</v>
      </c>
      <c r="N6342">
        <v>222.48444444444499</v>
      </c>
      <c r="O6342">
        <v>3</v>
      </c>
      <c r="P6342">
        <v>4</v>
      </c>
      <c r="Q6342">
        <v>356.04380952381001</v>
      </c>
      <c r="R6342">
        <v>222.48444444444499</v>
      </c>
      <c r="S6342">
        <v>3</v>
      </c>
      <c r="T6342">
        <v>4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26.167999999999999</v>
      </c>
      <c r="AA6342">
        <v>26.167999999999999</v>
      </c>
      <c r="AB6342">
        <v>-1</v>
      </c>
      <c r="AC6342">
        <v>-1</v>
      </c>
      <c r="AD6342" s="8">
        <f t="shared" si="199"/>
        <v>1</v>
      </c>
      <c r="AE6342">
        <v>1942</v>
      </c>
      <c r="AF6342">
        <v>347381</v>
      </c>
      <c r="AG6342">
        <v>970</v>
      </c>
      <c r="AH6342" t="s">
        <v>55</v>
      </c>
      <c r="AI6342">
        <v>716</v>
      </c>
      <c r="AJ6342">
        <v>716</v>
      </c>
      <c r="AK6342">
        <v>19</v>
      </c>
    </row>
    <row r="6343" spans="1:37" x14ac:dyDescent="0.2">
      <c r="A6343">
        <v>5</v>
      </c>
      <c r="B6343" t="s">
        <v>37</v>
      </c>
      <c r="C6343">
        <v>150</v>
      </c>
      <c r="D6343">
        <v>3000</v>
      </c>
      <c r="E6343">
        <v>85</v>
      </c>
      <c r="F6343">
        <v>1</v>
      </c>
      <c r="G6343">
        <v>36</v>
      </c>
      <c r="H6343" t="s">
        <v>36</v>
      </c>
      <c r="I6343">
        <v>1</v>
      </c>
      <c r="J6343" s="8" t="str">
        <f t="shared" si="198"/>
        <v xml:space="preserve">HIT </v>
      </c>
      <c r="K6343">
        <v>8</v>
      </c>
      <c r="L6343">
        <v>3</v>
      </c>
      <c r="M6343">
        <v>81.737142857142899</v>
      </c>
      <c r="N6343">
        <v>599.89333333333298</v>
      </c>
      <c r="O6343">
        <v>7</v>
      </c>
      <c r="P6343">
        <v>1</v>
      </c>
      <c r="Q6343">
        <v>614.350476190476</v>
      </c>
      <c r="R6343">
        <v>324.58666666666699</v>
      </c>
      <c r="S6343">
        <v>4</v>
      </c>
      <c r="T6343">
        <v>7</v>
      </c>
      <c r="U6343">
        <v>600.71249389648403</v>
      </c>
      <c r="V6343">
        <v>226.21250152587899</v>
      </c>
      <c r="W6343">
        <v>3</v>
      </c>
      <c r="X6343">
        <v>7</v>
      </c>
      <c r="Y6343">
        <v>99.315008574727599</v>
      </c>
      <c r="Z6343">
        <v>23.988</v>
      </c>
      <c r="AA6343">
        <v>26.48</v>
      </c>
      <c r="AB6343">
        <v>22.751000000000001</v>
      </c>
      <c r="AC6343">
        <v>-1.236</v>
      </c>
      <c r="AD6343" s="8">
        <f t="shared" si="199"/>
        <v>1.236</v>
      </c>
      <c r="AE6343">
        <v>1834</v>
      </c>
      <c r="AF6343">
        <v>351279</v>
      </c>
      <c r="AG6343">
        <v>1517</v>
      </c>
      <c r="AH6343" t="s">
        <v>55</v>
      </c>
      <c r="AI6343">
        <v>716</v>
      </c>
      <c r="AJ6343">
        <v>716</v>
      </c>
      <c r="AK6343">
        <v>19</v>
      </c>
    </row>
    <row r="6344" spans="1:37" x14ac:dyDescent="0.2">
      <c r="A6344">
        <v>5</v>
      </c>
      <c r="B6344" t="s">
        <v>37</v>
      </c>
      <c r="C6344">
        <v>150</v>
      </c>
      <c r="D6344">
        <v>3000</v>
      </c>
      <c r="E6344">
        <v>86</v>
      </c>
      <c r="F6344">
        <v>0</v>
      </c>
      <c r="G6344">
        <v>0</v>
      </c>
      <c r="H6344" t="s">
        <v>33</v>
      </c>
      <c r="I6344">
        <v>1</v>
      </c>
      <c r="J6344" s="8" t="str">
        <f t="shared" si="198"/>
        <v>TNEG</v>
      </c>
      <c r="K6344">
        <v>0</v>
      </c>
      <c r="L6344" t="s">
        <v>34</v>
      </c>
      <c r="M6344">
        <v>611.350476190476</v>
      </c>
      <c r="N6344">
        <v>236.48444444444499</v>
      </c>
      <c r="O6344">
        <v>3</v>
      </c>
      <c r="P6344">
        <v>7</v>
      </c>
      <c r="Q6344">
        <v>611.350476190476</v>
      </c>
      <c r="R6344">
        <v>236.48444444444499</v>
      </c>
      <c r="S6344">
        <v>3</v>
      </c>
      <c r="T6344">
        <v>7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26.791</v>
      </c>
      <c r="AA6344">
        <v>26.791</v>
      </c>
      <c r="AB6344">
        <v>-1</v>
      </c>
      <c r="AC6344">
        <v>-1</v>
      </c>
      <c r="AD6344" s="8">
        <f t="shared" si="199"/>
        <v>1</v>
      </c>
      <c r="AE6344">
        <v>2118</v>
      </c>
      <c r="AF6344">
        <v>354412</v>
      </c>
      <c r="AG6344">
        <v>1825</v>
      </c>
      <c r="AH6344" t="s">
        <v>55</v>
      </c>
      <c r="AI6344">
        <v>716</v>
      </c>
      <c r="AJ6344">
        <v>716</v>
      </c>
      <c r="AK6344">
        <v>19</v>
      </c>
    </row>
    <row r="6345" spans="1:37" x14ac:dyDescent="0.2">
      <c r="A6345">
        <v>5</v>
      </c>
      <c r="B6345" t="s">
        <v>37</v>
      </c>
      <c r="C6345">
        <v>150</v>
      </c>
      <c r="D6345">
        <v>3000</v>
      </c>
      <c r="E6345">
        <v>87</v>
      </c>
      <c r="F6345">
        <v>1</v>
      </c>
      <c r="G6345">
        <v>37</v>
      </c>
      <c r="H6345" t="s">
        <v>36</v>
      </c>
      <c r="I6345">
        <v>1</v>
      </c>
      <c r="J6345" s="8" t="str">
        <f t="shared" si="198"/>
        <v xml:space="preserve">HIT </v>
      </c>
      <c r="K6345">
        <v>6</v>
      </c>
      <c r="L6345">
        <v>3</v>
      </c>
      <c r="M6345">
        <v>161.839365079365</v>
      </c>
      <c r="N6345">
        <v>495.79111111111098</v>
      </c>
      <c r="O6345">
        <v>6</v>
      </c>
      <c r="P6345">
        <v>2</v>
      </c>
      <c r="Q6345">
        <v>426.14603174603201</v>
      </c>
      <c r="R6345">
        <v>494.79111111111098</v>
      </c>
      <c r="S6345">
        <v>6</v>
      </c>
      <c r="T6345">
        <v>5</v>
      </c>
      <c r="U6345">
        <v>544.71249389648403</v>
      </c>
      <c r="V6345">
        <v>521.21250152587902</v>
      </c>
      <c r="W6345">
        <v>6</v>
      </c>
      <c r="X6345">
        <v>6</v>
      </c>
      <c r="Y6345">
        <v>121.474671509432</v>
      </c>
      <c r="Z6345">
        <v>25.234000000000002</v>
      </c>
      <c r="AA6345">
        <v>27.103000000000002</v>
      </c>
      <c r="AB6345">
        <v>23.036000000000001</v>
      </c>
      <c r="AC6345">
        <v>-2.198</v>
      </c>
      <c r="AD6345" s="8">
        <f t="shared" si="199"/>
        <v>2.198</v>
      </c>
      <c r="AE6345">
        <v>1798</v>
      </c>
      <c r="AF6345">
        <v>358330</v>
      </c>
      <c r="AG6345">
        <v>409</v>
      </c>
      <c r="AH6345" t="s">
        <v>55</v>
      </c>
      <c r="AI6345">
        <v>716</v>
      </c>
      <c r="AJ6345">
        <v>716</v>
      </c>
      <c r="AK6345">
        <v>19</v>
      </c>
    </row>
    <row r="6346" spans="1:37" x14ac:dyDescent="0.2">
      <c r="A6346">
        <v>5</v>
      </c>
      <c r="B6346" t="s">
        <v>37</v>
      </c>
      <c r="C6346">
        <v>150</v>
      </c>
      <c r="D6346">
        <v>3000</v>
      </c>
      <c r="E6346">
        <v>88</v>
      </c>
      <c r="F6346">
        <v>0</v>
      </c>
      <c r="G6346">
        <v>0</v>
      </c>
      <c r="H6346" t="s">
        <v>33</v>
      </c>
      <c r="I6346">
        <v>1</v>
      </c>
      <c r="J6346" s="8" t="str">
        <f t="shared" si="198"/>
        <v>TNEG</v>
      </c>
      <c r="K6346">
        <v>0</v>
      </c>
      <c r="L6346" t="s">
        <v>34</v>
      </c>
      <c r="M6346">
        <v>161.839365079365</v>
      </c>
      <c r="N6346">
        <v>334.58666666666699</v>
      </c>
      <c r="O6346">
        <v>4</v>
      </c>
      <c r="P6346">
        <v>2</v>
      </c>
      <c r="Q6346">
        <v>161.839365079365</v>
      </c>
      <c r="R6346">
        <v>334.58666666666699</v>
      </c>
      <c r="S6346">
        <v>4</v>
      </c>
      <c r="T6346">
        <v>2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27.414000000000001</v>
      </c>
      <c r="AA6346">
        <v>27.414000000000001</v>
      </c>
      <c r="AB6346">
        <v>-1</v>
      </c>
      <c r="AC6346">
        <v>-1</v>
      </c>
      <c r="AD6346" s="8">
        <f t="shared" si="199"/>
        <v>1</v>
      </c>
      <c r="AE6346">
        <v>2363</v>
      </c>
      <c r="AF6346">
        <v>361715</v>
      </c>
      <c r="AG6346">
        <v>80</v>
      </c>
      <c r="AH6346" t="s">
        <v>55</v>
      </c>
      <c r="AI6346">
        <v>716</v>
      </c>
      <c r="AJ6346">
        <v>716</v>
      </c>
      <c r="AK6346">
        <v>19</v>
      </c>
    </row>
    <row r="6347" spans="1:37" x14ac:dyDescent="0.2">
      <c r="A6347">
        <v>5</v>
      </c>
      <c r="B6347" t="s">
        <v>37</v>
      </c>
      <c r="C6347">
        <v>150</v>
      </c>
      <c r="D6347">
        <v>3000</v>
      </c>
      <c r="E6347">
        <v>89</v>
      </c>
      <c r="F6347">
        <v>0</v>
      </c>
      <c r="G6347">
        <v>0</v>
      </c>
      <c r="H6347" t="s">
        <v>33</v>
      </c>
      <c r="I6347">
        <v>1</v>
      </c>
      <c r="J6347" s="8" t="str">
        <f t="shared" si="198"/>
        <v>TNEG</v>
      </c>
      <c r="K6347">
        <v>0</v>
      </c>
      <c r="L6347" t="s">
        <v>34</v>
      </c>
      <c r="M6347">
        <v>161.839365079365</v>
      </c>
      <c r="N6347">
        <v>495.79111111111098</v>
      </c>
      <c r="O6347">
        <v>6</v>
      </c>
      <c r="P6347">
        <v>2</v>
      </c>
      <c r="Q6347">
        <v>161.839365079365</v>
      </c>
      <c r="R6347">
        <v>495.79111111111098</v>
      </c>
      <c r="S6347">
        <v>6</v>
      </c>
      <c r="T6347">
        <v>2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27.725999999999999</v>
      </c>
      <c r="AA6347">
        <v>27.725999999999999</v>
      </c>
      <c r="AB6347">
        <v>-1</v>
      </c>
      <c r="AC6347">
        <v>-1</v>
      </c>
      <c r="AD6347" s="8">
        <f t="shared" si="199"/>
        <v>1</v>
      </c>
      <c r="AE6347">
        <v>1821</v>
      </c>
      <c r="AF6347">
        <v>364060</v>
      </c>
      <c r="AG6347">
        <v>2366</v>
      </c>
      <c r="AH6347" t="s">
        <v>55</v>
      </c>
      <c r="AI6347">
        <v>716</v>
      </c>
      <c r="AJ6347">
        <v>716</v>
      </c>
      <c r="AK6347">
        <v>19</v>
      </c>
    </row>
    <row r="6348" spans="1:37" x14ac:dyDescent="0.2">
      <c r="A6348">
        <v>5</v>
      </c>
      <c r="B6348" t="s">
        <v>37</v>
      </c>
      <c r="C6348">
        <v>150</v>
      </c>
      <c r="D6348">
        <v>3000</v>
      </c>
      <c r="E6348">
        <v>90</v>
      </c>
      <c r="F6348">
        <v>0</v>
      </c>
      <c r="G6348">
        <v>0</v>
      </c>
      <c r="H6348" t="s">
        <v>33</v>
      </c>
      <c r="I6348">
        <v>1</v>
      </c>
      <c r="J6348" s="8" t="str">
        <f t="shared" si="198"/>
        <v>TNEG</v>
      </c>
      <c r="K6348">
        <v>0</v>
      </c>
      <c r="L6348" t="s">
        <v>34</v>
      </c>
      <c r="M6348">
        <v>246.94158730158699</v>
      </c>
      <c r="N6348">
        <v>598.89333333333298</v>
      </c>
      <c r="O6348">
        <v>7</v>
      </c>
      <c r="P6348">
        <v>3</v>
      </c>
      <c r="Q6348">
        <v>246.94158730158699</v>
      </c>
      <c r="R6348">
        <v>598.89333333333298</v>
      </c>
      <c r="S6348">
        <v>7</v>
      </c>
      <c r="T6348">
        <v>3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28.036999999999999</v>
      </c>
      <c r="AA6348">
        <v>28.036999999999999</v>
      </c>
      <c r="AB6348">
        <v>-1</v>
      </c>
      <c r="AC6348">
        <v>-1</v>
      </c>
      <c r="AD6348" s="8">
        <f t="shared" si="199"/>
        <v>1</v>
      </c>
      <c r="AE6348">
        <v>2207</v>
      </c>
      <c r="AF6348">
        <v>366777</v>
      </c>
      <c r="AG6348">
        <v>2167</v>
      </c>
      <c r="AH6348" t="s">
        <v>55</v>
      </c>
      <c r="AI6348">
        <v>716</v>
      </c>
      <c r="AJ6348">
        <v>716</v>
      </c>
      <c r="AK6348">
        <v>19</v>
      </c>
    </row>
    <row r="6349" spans="1:37" x14ac:dyDescent="0.2">
      <c r="A6349">
        <v>5</v>
      </c>
      <c r="B6349" t="s">
        <v>37</v>
      </c>
      <c r="C6349">
        <v>150</v>
      </c>
      <c r="D6349">
        <v>3000</v>
      </c>
      <c r="E6349">
        <v>91</v>
      </c>
      <c r="F6349">
        <v>0</v>
      </c>
      <c r="G6349">
        <v>0</v>
      </c>
      <c r="H6349" t="s">
        <v>33</v>
      </c>
      <c r="I6349">
        <v>1</v>
      </c>
      <c r="J6349" s="8" t="str">
        <f t="shared" si="198"/>
        <v>TNEG</v>
      </c>
      <c r="K6349">
        <v>0</v>
      </c>
      <c r="L6349" t="s">
        <v>34</v>
      </c>
      <c r="M6349">
        <v>154.839365079365</v>
      </c>
      <c r="N6349">
        <v>424.68888888888898</v>
      </c>
      <c r="O6349">
        <v>5</v>
      </c>
      <c r="P6349">
        <v>2</v>
      </c>
      <c r="Q6349">
        <v>154.839365079365</v>
      </c>
      <c r="R6349">
        <v>424.68888888888898</v>
      </c>
      <c r="S6349">
        <v>5</v>
      </c>
      <c r="T6349">
        <v>2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28.349</v>
      </c>
      <c r="AA6349">
        <v>28.349</v>
      </c>
      <c r="AB6349">
        <v>-1</v>
      </c>
      <c r="AC6349">
        <v>-1</v>
      </c>
      <c r="AD6349" s="8">
        <f t="shared" si="199"/>
        <v>1</v>
      </c>
      <c r="AE6349">
        <v>2009</v>
      </c>
      <c r="AF6349">
        <v>369308</v>
      </c>
      <c r="AG6349">
        <v>838</v>
      </c>
      <c r="AH6349" t="s">
        <v>55</v>
      </c>
      <c r="AI6349">
        <v>716</v>
      </c>
      <c r="AJ6349">
        <v>716</v>
      </c>
      <c r="AK6349">
        <v>19</v>
      </c>
    </row>
    <row r="6350" spans="1:37" x14ac:dyDescent="0.2">
      <c r="A6350">
        <v>5</v>
      </c>
      <c r="B6350" t="s">
        <v>37</v>
      </c>
      <c r="C6350">
        <v>150</v>
      </c>
      <c r="D6350">
        <v>3000</v>
      </c>
      <c r="E6350">
        <v>92</v>
      </c>
      <c r="F6350">
        <v>0</v>
      </c>
      <c r="G6350">
        <v>0</v>
      </c>
      <c r="H6350" t="s">
        <v>33</v>
      </c>
      <c r="I6350">
        <v>1</v>
      </c>
      <c r="J6350" s="8" t="str">
        <f t="shared" si="198"/>
        <v>TNEG</v>
      </c>
      <c r="K6350">
        <v>0</v>
      </c>
      <c r="L6350" t="s">
        <v>34</v>
      </c>
      <c r="M6350">
        <v>612.350476190476</v>
      </c>
      <c r="N6350">
        <v>420.68888888888898</v>
      </c>
      <c r="O6350">
        <v>5</v>
      </c>
      <c r="P6350">
        <v>7</v>
      </c>
      <c r="Q6350">
        <v>612.350476190476</v>
      </c>
      <c r="R6350">
        <v>420.68888888888898</v>
      </c>
      <c r="S6350">
        <v>5</v>
      </c>
      <c r="T6350">
        <v>7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28.66</v>
      </c>
      <c r="AA6350">
        <v>28.66</v>
      </c>
      <c r="AB6350">
        <v>-1</v>
      </c>
      <c r="AC6350">
        <v>-1</v>
      </c>
      <c r="AD6350" s="8">
        <f t="shared" si="199"/>
        <v>1</v>
      </c>
      <c r="AE6350">
        <v>1815</v>
      </c>
      <c r="AF6350">
        <v>371632</v>
      </c>
      <c r="AG6350">
        <v>658</v>
      </c>
      <c r="AH6350" t="s">
        <v>55</v>
      </c>
      <c r="AI6350">
        <v>716</v>
      </c>
      <c r="AJ6350">
        <v>716</v>
      </c>
      <c r="AK6350">
        <v>19</v>
      </c>
    </row>
    <row r="6351" spans="1:37" x14ac:dyDescent="0.2">
      <c r="A6351">
        <v>5</v>
      </c>
      <c r="B6351" t="s">
        <v>37</v>
      </c>
      <c r="C6351">
        <v>150</v>
      </c>
      <c r="D6351">
        <v>3000</v>
      </c>
      <c r="E6351">
        <v>93</v>
      </c>
      <c r="F6351">
        <v>0</v>
      </c>
      <c r="G6351">
        <v>0</v>
      </c>
      <c r="H6351" t="s">
        <v>33</v>
      </c>
      <c r="I6351">
        <v>1</v>
      </c>
      <c r="J6351" s="8" t="str">
        <f t="shared" si="198"/>
        <v>TNEG</v>
      </c>
      <c r="K6351">
        <v>0</v>
      </c>
      <c r="L6351" t="s">
        <v>34</v>
      </c>
      <c r="M6351">
        <v>261.94158730158699</v>
      </c>
      <c r="N6351">
        <v>335.58666666666699</v>
      </c>
      <c r="O6351">
        <v>4</v>
      </c>
      <c r="P6351">
        <v>3</v>
      </c>
      <c r="Q6351">
        <v>261.94158730158699</v>
      </c>
      <c r="R6351">
        <v>335.58666666666699</v>
      </c>
      <c r="S6351">
        <v>4</v>
      </c>
      <c r="T6351">
        <v>3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28.972000000000001</v>
      </c>
      <c r="AA6351">
        <v>28.972000000000001</v>
      </c>
      <c r="AB6351">
        <v>-1</v>
      </c>
      <c r="AC6351">
        <v>-1</v>
      </c>
      <c r="AD6351" s="8">
        <f t="shared" si="199"/>
        <v>1</v>
      </c>
      <c r="AE6351">
        <v>3007</v>
      </c>
      <c r="AF6351">
        <v>375165</v>
      </c>
      <c r="AG6351">
        <v>224</v>
      </c>
      <c r="AH6351" t="s">
        <v>55</v>
      </c>
      <c r="AI6351">
        <v>716</v>
      </c>
      <c r="AJ6351">
        <v>716</v>
      </c>
      <c r="AK6351">
        <v>19</v>
      </c>
    </row>
    <row r="6352" spans="1:37" x14ac:dyDescent="0.2">
      <c r="A6352">
        <v>5</v>
      </c>
      <c r="B6352" t="s">
        <v>37</v>
      </c>
      <c r="C6352">
        <v>150</v>
      </c>
      <c r="D6352">
        <v>3000</v>
      </c>
      <c r="E6352">
        <v>94</v>
      </c>
      <c r="F6352">
        <v>0</v>
      </c>
      <c r="G6352">
        <v>0</v>
      </c>
      <c r="H6352" t="s">
        <v>33</v>
      </c>
      <c r="I6352">
        <v>1</v>
      </c>
      <c r="J6352" s="8" t="str">
        <f t="shared" si="198"/>
        <v>TNEG</v>
      </c>
      <c r="K6352">
        <v>0</v>
      </c>
      <c r="L6352" t="s">
        <v>34</v>
      </c>
      <c r="M6352">
        <v>75.737142857142899</v>
      </c>
      <c r="N6352">
        <v>331.58666666666699</v>
      </c>
      <c r="O6352">
        <v>4</v>
      </c>
      <c r="P6352">
        <v>1</v>
      </c>
      <c r="Q6352">
        <v>75.737142857142899</v>
      </c>
      <c r="R6352">
        <v>331.58666666666699</v>
      </c>
      <c r="S6352">
        <v>4</v>
      </c>
      <c r="T6352">
        <v>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29.283000000000001</v>
      </c>
      <c r="AA6352">
        <v>29.283000000000001</v>
      </c>
      <c r="AB6352">
        <v>-1</v>
      </c>
      <c r="AC6352">
        <v>-1</v>
      </c>
      <c r="AD6352" s="8">
        <f t="shared" si="199"/>
        <v>1</v>
      </c>
      <c r="AE6352">
        <v>2417</v>
      </c>
      <c r="AF6352">
        <v>378097</v>
      </c>
      <c r="AG6352">
        <v>1335</v>
      </c>
      <c r="AH6352" t="s">
        <v>55</v>
      </c>
      <c r="AI6352">
        <v>716</v>
      </c>
      <c r="AJ6352">
        <v>716</v>
      </c>
      <c r="AK6352">
        <v>19</v>
      </c>
    </row>
    <row r="6353" spans="1:37" x14ac:dyDescent="0.2">
      <c r="A6353">
        <v>5</v>
      </c>
      <c r="B6353" t="s">
        <v>37</v>
      </c>
      <c r="C6353">
        <v>150</v>
      </c>
      <c r="D6353">
        <v>3000</v>
      </c>
      <c r="E6353">
        <v>95</v>
      </c>
      <c r="F6353">
        <v>1</v>
      </c>
      <c r="G6353">
        <v>38</v>
      </c>
      <c r="H6353" t="s">
        <v>33</v>
      </c>
      <c r="I6353">
        <v>0</v>
      </c>
      <c r="J6353" s="8" t="str">
        <f t="shared" si="198"/>
        <v>MISS</v>
      </c>
      <c r="K6353">
        <v>61</v>
      </c>
      <c r="L6353">
        <v>6</v>
      </c>
      <c r="M6353">
        <v>426.14603174603201</v>
      </c>
      <c r="N6353">
        <v>142.382222222222</v>
      </c>
      <c r="O6353">
        <v>2</v>
      </c>
      <c r="P6353">
        <v>5</v>
      </c>
      <c r="Q6353">
        <v>161.839365079365</v>
      </c>
      <c r="R6353">
        <v>495.79111111111098</v>
      </c>
      <c r="S6353">
        <v>6</v>
      </c>
      <c r="T6353">
        <v>2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10.592000000000001</v>
      </c>
      <c r="AA6353">
        <v>29.594999999999999</v>
      </c>
      <c r="AB6353">
        <v>-1</v>
      </c>
      <c r="AC6353">
        <v>-1</v>
      </c>
      <c r="AD6353" s="8">
        <f t="shared" si="199"/>
        <v>1</v>
      </c>
      <c r="AE6353">
        <v>2336</v>
      </c>
      <c r="AF6353">
        <v>380955</v>
      </c>
      <c r="AG6353">
        <v>1785</v>
      </c>
      <c r="AH6353" t="s">
        <v>55</v>
      </c>
      <c r="AI6353">
        <v>716</v>
      </c>
      <c r="AJ6353">
        <v>716</v>
      </c>
      <c r="AK6353">
        <v>19</v>
      </c>
    </row>
    <row r="6354" spans="1:37" x14ac:dyDescent="0.2">
      <c r="A6354">
        <v>5</v>
      </c>
      <c r="B6354" t="s">
        <v>37</v>
      </c>
      <c r="C6354">
        <v>150</v>
      </c>
      <c r="D6354">
        <v>3000</v>
      </c>
      <c r="E6354">
        <v>96</v>
      </c>
      <c r="F6354">
        <v>1</v>
      </c>
      <c r="G6354">
        <v>39</v>
      </c>
      <c r="H6354" t="s">
        <v>36</v>
      </c>
      <c r="I6354">
        <v>1</v>
      </c>
      <c r="J6354" s="8" t="str">
        <f t="shared" si="198"/>
        <v xml:space="preserve">HIT </v>
      </c>
      <c r="K6354">
        <v>58</v>
      </c>
      <c r="L6354">
        <v>6</v>
      </c>
      <c r="M6354">
        <v>83.737142857142899</v>
      </c>
      <c r="N6354">
        <v>61.28</v>
      </c>
      <c r="O6354">
        <v>1</v>
      </c>
      <c r="P6354">
        <v>1</v>
      </c>
      <c r="Q6354">
        <v>612.350476190476</v>
      </c>
      <c r="R6354">
        <v>420.68888888888898</v>
      </c>
      <c r="S6354">
        <v>5</v>
      </c>
      <c r="T6354">
        <v>7</v>
      </c>
      <c r="U6354">
        <v>621.71249389648403</v>
      </c>
      <c r="V6354">
        <v>309.21250152587902</v>
      </c>
      <c r="W6354">
        <v>4</v>
      </c>
      <c r="X6354">
        <v>7</v>
      </c>
      <c r="Y6354">
        <v>111.86881743826299</v>
      </c>
      <c r="Z6354">
        <v>11.837999999999999</v>
      </c>
      <c r="AA6354">
        <v>29.907</v>
      </c>
      <c r="AB6354">
        <v>6.3689999999999998</v>
      </c>
      <c r="AC6354">
        <v>-5.4690000000000003</v>
      </c>
      <c r="AD6354" s="8">
        <f t="shared" si="199"/>
        <v>5.4690000000000003</v>
      </c>
      <c r="AE6354">
        <v>1748</v>
      </c>
      <c r="AF6354">
        <v>385428</v>
      </c>
      <c r="AG6354">
        <v>1954</v>
      </c>
      <c r="AH6354" t="s">
        <v>55</v>
      </c>
      <c r="AI6354">
        <v>716</v>
      </c>
      <c r="AJ6354">
        <v>716</v>
      </c>
      <c r="AK6354">
        <v>19</v>
      </c>
    </row>
    <row r="6355" spans="1:37" x14ac:dyDescent="0.2">
      <c r="A6355">
        <v>5</v>
      </c>
      <c r="B6355" t="s">
        <v>37</v>
      </c>
      <c r="C6355">
        <v>150</v>
      </c>
      <c r="D6355">
        <v>3000</v>
      </c>
      <c r="E6355">
        <v>97</v>
      </c>
      <c r="F6355">
        <v>0</v>
      </c>
      <c r="G6355">
        <v>0</v>
      </c>
      <c r="H6355" t="s">
        <v>33</v>
      </c>
      <c r="I6355">
        <v>1</v>
      </c>
      <c r="J6355" s="8" t="str">
        <f t="shared" si="198"/>
        <v>TNEG</v>
      </c>
      <c r="K6355">
        <v>0</v>
      </c>
      <c r="L6355" t="s">
        <v>34</v>
      </c>
      <c r="M6355">
        <v>267.94158730158699</v>
      </c>
      <c r="N6355">
        <v>63.28</v>
      </c>
      <c r="O6355">
        <v>1</v>
      </c>
      <c r="P6355">
        <v>3</v>
      </c>
      <c r="Q6355">
        <v>267.94158730158699</v>
      </c>
      <c r="R6355">
        <v>63.28</v>
      </c>
      <c r="S6355">
        <v>1</v>
      </c>
      <c r="T6355">
        <v>3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30.218</v>
      </c>
      <c r="AA6355">
        <v>30.218</v>
      </c>
      <c r="AB6355">
        <v>-1</v>
      </c>
      <c r="AC6355">
        <v>-1</v>
      </c>
      <c r="AD6355" s="8">
        <f t="shared" si="199"/>
        <v>1</v>
      </c>
      <c r="AE6355">
        <v>2615</v>
      </c>
      <c r="AF6355">
        <v>389061</v>
      </c>
      <c r="AG6355">
        <v>2022</v>
      </c>
      <c r="AH6355" t="s">
        <v>55</v>
      </c>
      <c r="AI6355">
        <v>716</v>
      </c>
      <c r="AJ6355">
        <v>716</v>
      </c>
      <c r="AK6355">
        <v>19</v>
      </c>
    </row>
    <row r="6356" spans="1:37" x14ac:dyDescent="0.2">
      <c r="A6356">
        <v>5</v>
      </c>
      <c r="B6356" t="s">
        <v>37</v>
      </c>
      <c r="C6356">
        <v>150</v>
      </c>
      <c r="D6356">
        <v>3000</v>
      </c>
      <c r="E6356">
        <v>98</v>
      </c>
      <c r="F6356">
        <v>1</v>
      </c>
      <c r="G6356">
        <v>40</v>
      </c>
      <c r="H6356" t="s">
        <v>36</v>
      </c>
      <c r="I6356">
        <v>1</v>
      </c>
      <c r="J6356" s="8" t="str">
        <f t="shared" si="198"/>
        <v xml:space="preserve">HIT </v>
      </c>
      <c r="K6356">
        <v>26</v>
      </c>
      <c r="L6356">
        <v>5</v>
      </c>
      <c r="M6356">
        <v>246.94158730158699</v>
      </c>
      <c r="N6356">
        <v>598.89333333333298</v>
      </c>
      <c r="O6356">
        <v>7</v>
      </c>
      <c r="P6356">
        <v>3</v>
      </c>
      <c r="Q6356">
        <v>356.04380952381001</v>
      </c>
      <c r="R6356">
        <v>222.48444444444499</v>
      </c>
      <c r="S6356">
        <v>3</v>
      </c>
      <c r="T6356">
        <v>4</v>
      </c>
      <c r="U6356">
        <v>348.71249389648398</v>
      </c>
      <c r="V6356">
        <v>128.21250152587899</v>
      </c>
      <c r="W6356">
        <v>2</v>
      </c>
      <c r="X6356">
        <v>4</v>
      </c>
      <c r="Y6356">
        <v>94.556583115448703</v>
      </c>
      <c r="Z6356">
        <v>22.43</v>
      </c>
      <c r="AA6356">
        <v>30.53</v>
      </c>
      <c r="AB6356">
        <v>16.198</v>
      </c>
      <c r="AC6356">
        <v>-6.2320000000000002</v>
      </c>
      <c r="AD6356" s="8">
        <f t="shared" si="199"/>
        <v>6.2320000000000002</v>
      </c>
      <c r="AE6356">
        <v>1890</v>
      </c>
      <c r="AF6356">
        <v>394725</v>
      </c>
      <c r="AG6356">
        <v>1986</v>
      </c>
      <c r="AH6356" t="s">
        <v>55</v>
      </c>
      <c r="AI6356">
        <v>716</v>
      </c>
      <c r="AJ6356">
        <v>716</v>
      </c>
      <c r="AK6356">
        <v>19</v>
      </c>
    </row>
    <row r="6357" spans="1:37" x14ac:dyDescent="0.2">
      <c r="A6357">
        <v>5</v>
      </c>
      <c r="B6357" t="s">
        <v>37</v>
      </c>
      <c r="C6357">
        <v>150</v>
      </c>
      <c r="D6357">
        <v>3000</v>
      </c>
      <c r="E6357">
        <v>99</v>
      </c>
      <c r="F6357">
        <v>0</v>
      </c>
      <c r="G6357">
        <v>0</v>
      </c>
      <c r="H6357" t="s">
        <v>33</v>
      </c>
      <c r="I6357">
        <v>1</v>
      </c>
      <c r="J6357" s="8" t="str">
        <f t="shared" si="198"/>
        <v>TNEG</v>
      </c>
      <c r="K6357">
        <v>0</v>
      </c>
      <c r="L6357" t="s">
        <v>34</v>
      </c>
      <c r="M6357">
        <v>611.350476190476</v>
      </c>
      <c r="N6357">
        <v>236.48444444444499</v>
      </c>
      <c r="O6357">
        <v>3</v>
      </c>
      <c r="P6357">
        <v>7</v>
      </c>
      <c r="Q6357">
        <v>611.350476190476</v>
      </c>
      <c r="R6357">
        <v>236.48444444444499</v>
      </c>
      <c r="S6357">
        <v>3</v>
      </c>
      <c r="T6357">
        <v>7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30.841000000000001</v>
      </c>
      <c r="AA6357">
        <v>30.841000000000001</v>
      </c>
      <c r="AB6357">
        <v>-1</v>
      </c>
      <c r="AC6357">
        <v>-1</v>
      </c>
      <c r="AD6357" s="8">
        <f t="shared" si="199"/>
        <v>1</v>
      </c>
      <c r="AE6357">
        <v>2005</v>
      </c>
      <c r="AF6357">
        <v>397761</v>
      </c>
      <c r="AG6357">
        <v>50</v>
      </c>
      <c r="AH6357" t="s">
        <v>55</v>
      </c>
      <c r="AI6357">
        <v>716</v>
      </c>
      <c r="AJ6357">
        <v>716</v>
      </c>
      <c r="AK6357">
        <v>19</v>
      </c>
    </row>
    <row r="6358" spans="1:37" x14ac:dyDescent="0.2">
      <c r="A6358">
        <v>5</v>
      </c>
      <c r="B6358" t="s">
        <v>37</v>
      </c>
      <c r="C6358">
        <v>150</v>
      </c>
      <c r="D6358">
        <v>3000</v>
      </c>
      <c r="E6358">
        <v>100</v>
      </c>
      <c r="F6358">
        <v>0</v>
      </c>
      <c r="G6358">
        <v>0</v>
      </c>
      <c r="H6358" t="s">
        <v>33</v>
      </c>
      <c r="I6358">
        <v>1</v>
      </c>
      <c r="J6358" s="8" t="str">
        <f t="shared" si="198"/>
        <v>TNEG</v>
      </c>
      <c r="K6358">
        <v>0</v>
      </c>
      <c r="L6358" t="s">
        <v>34</v>
      </c>
      <c r="M6358">
        <v>528.24825396825395</v>
      </c>
      <c r="N6358">
        <v>70.28</v>
      </c>
      <c r="O6358">
        <v>1</v>
      </c>
      <c r="P6358">
        <v>6</v>
      </c>
      <c r="Q6358">
        <v>528.24825396825395</v>
      </c>
      <c r="R6358">
        <v>70.28</v>
      </c>
      <c r="S6358">
        <v>1</v>
      </c>
      <c r="T6358">
        <v>6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31.152999999999999</v>
      </c>
      <c r="AA6358">
        <v>31.152999999999999</v>
      </c>
      <c r="AB6358">
        <v>-1</v>
      </c>
      <c r="AC6358">
        <v>-1</v>
      </c>
      <c r="AD6358" s="8">
        <f t="shared" si="199"/>
        <v>1</v>
      </c>
      <c r="AE6358">
        <v>2148</v>
      </c>
      <c r="AF6358">
        <v>400425</v>
      </c>
      <c r="AG6358">
        <v>1766</v>
      </c>
      <c r="AH6358" t="s">
        <v>55</v>
      </c>
      <c r="AI6358">
        <v>716</v>
      </c>
      <c r="AJ6358">
        <v>716</v>
      </c>
      <c r="AK6358">
        <v>19</v>
      </c>
    </row>
    <row r="6359" spans="1:37" x14ac:dyDescent="0.2">
      <c r="A6359">
        <v>5</v>
      </c>
      <c r="B6359" t="s">
        <v>37</v>
      </c>
      <c r="C6359">
        <v>150</v>
      </c>
      <c r="D6359">
        <v>3000</v>
      </c>
      <c r="E6359">
        <v>101</v>
      </c>
      <c r="F6359">
        <v>1</v>
      </c>
      <c r="G6359">
        <v>41</v>
      </c>
      <c r="H6359" t="s">
        <v>33</v>
      </c>
      <c r="I6359">
        <v>0</v>
      </c>
      <c r="J6359" s="8" t="str">
        <f t="shared" si="198"/>
        <v>MISS</v>
      </c>
      <c r="K6359">
        <v>82</v>
      </c>
      <c r="L6359">
        <v>6</v>
      </c>
      <c r="M6359">
        <v>154.839365079365</v>
      </c>
      <c r="N6359">
        <v>424.68888888888898</v>
      </c>
      <c r="O6359">
        <v>5</v>
      </c>
      <c r="P6359">
        <v>2</v>
      </c>
      <c r="Q6359">
        <v>436.14603174603201</v>
      </c>
      <c r="R6359">
        <v>246.48444444444499</v>
      </c>
      <c r="S6359">
        <v>3</v>
      </c>
      <c r="T6359">
        <v>5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5.9189999999999996</v>
      </c>
      <c r="AA6359">
        <v>31.463999999999999</v>
      </c>
      <c r="AB6359">
        <v>-1</v>
      </c>
      <c r="AC6359">
        <v>-1</v>
      </c>
      <c r="AD6359" s="8">
        <f t="shared" si="199"/>
        <v>1</v>
      </c>
      <c r="AE6359">
        <v>3060</v>
      </c>
      <c r="AF6359">
        <v>404013</v>
      </c>
      <c r="AG6359">
        <v>966</v>
      </c>
      <c r="AH6359" t="s">
        <v>55</v>
      </c>
      <c r="AI6359">
        <v>716</v>
      </c>
      <c r="AJ6359">
        <v>716</v>
      </c>
      <c r="AK6359">
        <v>19</v>
      </c>
    </row>
    <row r="6360" spans="1:37" x14ac:dyDescent="0.2">
      <c r="A6360">
        <v>5</v>
      </c>
      <c r="B6360" t="s">
        <v>37</v>
      </c>
      <c r="C6360">
        <v>150</v>
      </c>
      <c r="D6360">
        <v>3000</v>
      </c>
      <c r="E6360">
        <v>102</v>
      </c>
      <c r="F6360">
        <v>0</v>
      </c>
      <c r="G6360">
        <v>0</v>
      </c>
      <c r="H6360" t="s">
        <v>33</v>
      </c>
      <c r="I6360">
        <v>1</v>
      </c>
      <c r="J6360" s="8" t="str">
        <f t="shared" si="198"/>
        <v>TNEG</v>
      </c>
      <c r="K6360">
        <v>0</v>
      </c>
      <c r="L6360" t="s">
        <v>34</v>
      </c>
      <c r="M6360">
        <v>426.14603174603201</v>
      </c>
      <c r="N6360">
        <v>494.79111111111098</v>
      </c>
      <c r="O6360">
        <v>6</v>
      </c>
      <c r="P6360">
        <v>5</v>
      </c>
      <c r="Q6360">
        <v>426.14603174603201</v>
      </c>
      <c r="R6360">
        <v>494.79111111111098</v>
      </c>
      <c r="S6360">
        <v>6</v>
      </c>
      <c r="T6360">
        <v>5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31.776</v>
      </c>
      <c r="AA6360">
        <v>31.776</v>
      </c>
      <c r="AB6360">
        <v>-1</v>
      </c>
      <c r="AC6360">
        <v>-1</v>
      </c>
      <c r="AD6360" s="8">
        <f t="shared" si="199"/>
        <v>1</v>
      </c>
      <c r="AE6360">
        <v>1613</v>
      </c>
      <c r="AF6360">
        <v>406144</v>
      </c>
      <c r="AG6360">
        <v>71</v>
      </c>
      <c r="AH6360" t="s">
        <v>55</v>
      </c>
      <c r="AI6360">
        <v>716</v>
      </c>
      <c r="AJ6360">
        <v>716</v>
      </c>
      <c r="AK6360">
        <v>19</v>
      </c>
    </row>
    <row r="6361" spans="1:37" x14ac:dyDescent="0.2">
      <c r="A6361">
        <v>5</v>
      </c>
      <c r="B6361" t="s">
        <v>37</v>
      </c>
      <c r="C6361">
        <v>150</v>
      </c>
      <c r="D6361">
        <v>3000</v>
      </c>
      <c r="E6361">
        <v>103</v>
      </c>
      <c r="F6361">
        <v>0</v>
      </c>
      <c r="G6361">
        <v>0</v>
      </c>
      <c r="H6361" t="s">
        <v>33</v>
      </c>
      <c r="I6361">
        <v>1</v>
      </c>
      <c r="J6361" s="8" t="str">
        <f t="shared" si="198"/>
        <v>TNEG</v>
      </c>
      <c r="K6361">
        <v>0</v>
      </c>
      <c r="L6361" t="s">
        <v>34</v>
      </c>
      <c r="M6361">
        <v>610.350476190476</v>
      </c>
      <c r="N6361">
        <v>502.79111111111098</v>
      </c>
      <c r="O6361">
        <v>6</v>
      </c>
      <c r="P6361">
        <v>7</v>
      </c>
      <c r="Q6361">
        <v>610.350476190476</v>
      </c>
      <c r="R6361">
        <v>502.79111111111098</v>
      </c>
      <c r="S6361">
        <v>6</v>
      </c>
      <c r="T6361">
        <v>7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32.087000000000003</v>
      </c>
      <c r="AA6361">
        <v>32.087000000000003</v>
      </c>
      <c r="AB6361">
        <v>-1</v>
      </c>
      <c r="AC6361">
        <v>-1</v>
      </c>
      <c r="AD6361" s="8">
        <f t="shared" si="199"/>
        <v>1</v>
      </c>
      <c r="AE6361">
        <v>2711</v>
      </c>
      <c r="AF6361">
        <v>409372</v>
      </c>
      <c r="AG6361">
        <v>1731</v>
      </c>
      <c r="AH6361" t="s">
        <v>55</v>
      </c>
      <c r="AI6361">
        <v>716</v>
      </c>
      <c r="AJ6361">
        <v>716</v>
      </c>
      <c r="AK6361">
        <v>19</v>
      </c>
    </row>
    <row r="6362" spans="1:37" x14ac:dyDescent="0.2">
      <c r="A6362">
        <v>5</v>
      </c>
      <c r="B6362" t="s">
        <v>37</v>
      </c>
      <c r="C6362">
        <v>150</v>
      </c>
      <c r="D6362">
        <v>3000</v>
      </c>
      <c r="E6362">
        <v>104</v>
      </c>
      <c r="F6362">
        <v>1</v>
      </c>
      <c r="G6362">
        <v>42</v>
      </c>
      <c r="H6362" t="s">
        <v>36</v>
      </c>
      <c r="I6362">
        <v>1</v>
      </c>
      <c r="J6362" s="8" t="str">
        <f t="shared" si="198"/>
        <v xml:space="preserve">HIT </v>
      </c>
      <c r="K6362">
        <v>14</v>
      </c>
      <c r="L6362">
        <v>4</v>
      </c>
      <c r="M6362">
        <v>160.839365079365</v>
      </c>
      <c r="N6362">
        <v>235.48444444444499</v>
      </c>
      <c r="O6362">
        <v>3</v>
      </c>
      <c r="P6362">
        <v>2</v>
      </c>
      <c r="Q6362">
        <v>246.94158730158699</v>
      </c>
      <c r="R6362">
        <v>598.89333333333298</v>
      </c>
      <c r="S6362">
        <v>7</v>
      </c>
      <c r="T6362">
        <v>3</v>
      </c>
      <c r="U6362">
        <v>428.71249389648398</v>
      </c>
      <c r="V6362">
        <v>573.21250152587902</v>
      </c>
      <c r="W6362">
        <v>7</v>
      </c>
      <c r="X6362">
        <v>5</v>
      </c>
      <c r="Y6362">
        <v>183.5760540121</v>
      </c>
      <c r="Z6362">
        <v>28.036999999999999</v>
      </c>
      <c r="AA6362">
        <v>32.399000000000001</v>
      </c>
      <c r="AB6362">
        <v>21.327000000000002</v>
      </c>
      <c r="AC6362">
        <v>-6.7110000000000003</v>
      </c>
      <c r="AD6362" s="8">
        <f t="shared" si="199"/>
        <v>6.7110000000000003</v>
      </c>
      <c r="AE6362">
        <v>1993</v>
      </c>
      <c r="AF6362">
        <v>414236</v>
      </c>
      <c r="AG6362">
        <v>2167</v>
      </c>
      <c r="AH6362" t="s">
        <v>55</v>
      </c>
      <c r="AI6362">
        <v>716</v>
      </c>
      <c r="AJ6362">
        <v>716</v>
      </c>
      <c r="AK6362">
        <v>19</v>
      </c>
    </row>
    <row r="6363" spans="1:37" x14ac:dyDescent="0.2">
      <c r="A6363">
        <v>5</v>
      </c>
      <c r="B6363" t="s">
        <v>37</v>
      </c>
      <c r="C6363">
        <v>150</v>
      </c>
      <c r="D6363">
        <v>3000</v>
      </c>
      <c r="E6363">
        <v>105</v>
      </c>
      <c r="F6363">
        <v>0</v>
      </c>
      <c r="G6363">
        <v>0</v>
      </c>
      <c r="H6363" t="s">
        <v>33</v>
      </c>
      <c r="I6363">
        <v>1</v>
      </c>
      <c r="J6363" s="8" t="str">
        <f t="shared" si="198"/>
        <v>TNEG</v>
      </c>
      <c r="K6363">
        <v>0</v>
      </c>
      <c r="L6363" t="s">
        <v>34</v>
      </c>
      <c r="M6363">
        <v>612.350476190476</v>
      </c>
      <c r="N6363">
        <v>420.68888888888898</v>
      </c>
      <c r="O6363">
        <v>5</v>
      </c>
      <c r="P6363">
        <v>7</v>
      </c>
      <c r="Q6363">
        <v>612.350476190476</v>
      </c>
      <c r="R6363">
        <v>420.68888888888898</v>
      </c>
      <c r="S6363">
        <v>5</v>
      </c>
      <c r="T6363">
        <v>7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32.71</v>
      </c>
      <c r="AA6363">
        <v>32.71</v>
      </c>
      <c r="AB6363">
        <v>-1</v>
      </c>
      <c r="AC6363">
        <v>-1</v>
      </c>
      <c r="AD6363" s="8">
        <f t="shared" si="199"/>
        <v>1</v>
      </c>
      <c r="AE6363">
        <v>2234</v>
      </c>
      <c r="AF6363">
        <v>417477</v>
      </c>
      <c r="AG6363">
        <v>2155</v>
      </c>
      <c r="AH6363" t="s">
        <v>55</v>
      </c>
      <c r="AI6363">
        <v>716</v>
      </c>
      <c r="AJ6363">
        <v>716</v>
      </c>
      <c r="AK6363">
        <v>19</v>
      </c>
    </row>
    <row r="6364" spans="1:37" x14ac:dyDescent="0.2">
      <c r="A6364">
        <v>5</v>
      </c>
      <c r="B6364" t="s">
        <v>37</v>
      </c>
      <c r="C6364">
        <v>150</v>
      </c>
      <c r="D6364">
        <v>3000</v>
      </c>
      <c r="E6364">
        <v>106</v>
      </c>
      <c r="F6364">
        <v>0</v>
      </c>
      <c r="G6364">
        <v>0</v>
      </c>
      <c r="H6364" t="s">
        <v>33</v>
      </c>
      <c r="I6364">
        <v>1</v>
      </c>
      <c r="J6364" s="8" t="str">
        <f t="shared" si="198"/>
        <v>TNEG</v>
      </c>
      <c r="K6364">
        <v>0</v>
      </c>
      <c r="L6364" t="s">
        <v>34</v>
      </c>
      <c r="M6364">
        <v>438.14603174603201</v>
      </c>
      <c r="N6364">
        <v>590.89333333333298</v>
      </c>
      <c r="O6364">
        <v>7</v>
      </c>
      <c r="P6364">
        <v>5</v>
      </c>
      <c r="Q6364">
        <v>438.14603174603201</v>
      </c>
      <c r="R6364">
        <v>590.89333333333298</v>
      </c>
      <c r="S6364">
        <v>7</v>
      </c>
      <c r="T6364">
        <v>5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33.021999999999998</v>
      </c>
      <c r="AA6364">
        <v>33.021999999999998</v>
      </c>
      <c r="AB6364">
        <v>-1</v>
      </c>
      <c r="AC6364">
        <v>-1</v>
      </c>
      <c r="AD6364" s="8">
        <f t="shared" si="199"/>
        <v>1</v>
      </c>
      <c r="AE6364">
        <v>2919</v>
      </c>
      <c r="AF6364">
        <v>420924</v>
      </c>
      <c r="AG6364">
        <v>1154</v>
      </c>
      <c r="AH6364" t="s">
        <v>55</v>
      </c>
      <c r="AI6364">
        <v>716</v>
      </c>
      <c r="AJ6364">
        <v>716</v>
      </c>
      <c r="AK6364">
        <v>19</v>
      </c>
    </row>
    <row r="6365" spans="1:37" x14ac:dyDescent="0.2">
      <c r="A6365">
        <v>5</v>
      </c>
      <c r="B6365" t="s">
        <v>37</v>
      </c>
      <c r="C6365">
        <v>150</v>
      </c>
      <c r="D6365">
        <v>3000</v>
      </c>
      <c r="E6365">
        <v>107</v>
      </c>
      <c r="F6365">
        <v>0</v>
      </c>
      <c r="G6365">
        <v>0</v>
      </c>
      <c r="H6365" t="s">
        <v>33</v>
      </c>
      <c r="I6365">
        <v>1</v>
      </c>
      <c r="J6365" s="8" t="str">
        <f t="shared" si="198"/>
        <v>TNEG</v>
      </c>
      <c r="K6365">
        <v>0</v>
      </c>
      <c r="L6365" t="s">
        <v>34</v>
      </c>
      <c r="M6365">
        <v>81.737142857142899</v>
      </c>
      <c r="N6365">
        <v>599.89333333333298</v>
      </c>
      <c r="O6365">
        <v>7</v>
      </c>
      <c r="P6365">
        <v>1</v>
      </c>
      <c r="Q6365">
        <v>81.737142857142899</v>
      </c>
      <c r="R6365">
        <v>599.89333333333298</v>
      </c>
      <c r="S6365">
        <v>7</v>
      </c>
      <c r="T6365">
        <v>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33.332999999999998</v>
      </c>
      <c r="AA6365">
        <v>33.332999999999998</v>
      </c>
      <c r="AB6365">
        <v>-1</v>
      </c>
      <c r="AC6365">
        <v>-1</v>
      </c>
      <c r="AD6365" s="8">
        <f t="shared" si="199"/>
        <v>1</v>
      </c>
      <c r="AE6365">
        <v>2425</v>
      </c>
      <c r="AF6365">
        <v>423876</v>
      </c>
      <c r="AG6365">
        <v>726</v>
      </c>
      <c r="AH6365" t="s">
        <v>55</v>
      </c>
      <c r="AI6365">
        <v>716</v>
      </c>
      <c r="AJ6365">
        <v>716</v>
      </c>
      <c r="AK6365">
        <v>19</v>
      </c>
    </row>
    <row r="6366" spans="1:37" x14ac:dyDescent="0.2">
      <c r="A6366">
        <v>5</v>
      </c>
      <c r="B6366" t="s">
        <v>37</v>
      </c>
      <c r="C6366">
        <v>150</v>
      </c>
      <c r="D6366">
        <v>3000</v>
      </c>
      <c r="E6366">
        <v>108</v>
      </c>
      <c r="F6366">
        <v>0</v>
      </c>
      <c r="G6366">
        <v>0</v>
      </c>
      <c r="H6366" t="s">
        <v>33</v>
      </c>
      <c r="I6366">
        <v>1</v>
      </c>
      <c r="J6366" s="8" t="str">
        <f t="shared" si="198"/>
        <v>TNEG</v>
      </c>
      <c r="K6366">
        <v>0</v>
      </c>
      <c r="L6366" t="s">
        <v>34</v>
      </c>
      <c r="M6366">
        <v>510.24825396825401</v>
      </c>
      <c r="N6366">
        <v>140.382222222222</v>
      </c>
      <c r="O6366">
        <v>2</v>
      </c>
      <c r="P6366">
        <v>6</v>
      </c>
      <c r="Q6366">
        <v>510.24825396825401</v>
      </c>
      <c r="R6366">
        <v>140.382222222222</v>
      </c>
      <c r="S6366">
        <v>2</v>
      </c>
      <c r="T6366">
        <v>6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33.645000000000003</v>
      </c>
      <c r="AA6366">
        <v>33.645000000000003</v>
      </c>
      <c r="AB6366">
        <v>-1</v>
      </c>
      <c r="AC6366">
        <v>-1</v>
      </c>
      <c r="AD6366" s="8">
        <f t="shared" si="199"/>
        <v>1</v>
      </c>
      <c r="AE6366">
        <v>2186</v>
      </c>
      <c r="AF6366">
        <v>426575</v>
      </c>
      <c r="AG6366">
        <v>1301</v>
      </c>
      <c r="AH6366" t="s">
        <v>55</v>
      </c>
      <c r="AI6366">
        <v>716</v>
      </c>
      <c r="AJ6366">
        <v>716</v>
      </c>
      <c r="AK6366">
        <v>19</v>
      </c>
    </row>
    <row r="6367" spans="1:37" x14ac:dyDescent="0.2">
      <c r="A6367">
        <v>5</v>
      </c>
      <c r="B6367" t="s">
        <v>37</v>
      </c>
      <c r="C6367">
        <v>150</v>
      </c>
      <c r="D6367">
        <v>3000</v>
      </c>
      <c r="E6367">
        <v>109</v>
      </c>
      <c r="F6367">
        <v>0</v>
      </c>
      <c r="G6367">
        <v>0</v>
      </c>
      <c r="H6367" t="s">
        <v>33</v>
      </c>
      <c r="I6367">
        <v>1</v>
      </c>
      <c r="J6367" s="8" t="str">
        <f t="shared" si="198"/>
        <v>TNEG</v>
      </c>
      <c r="K6367">
        <v>0</v>
      </c>
      <c r="L6367" t="s">
        <v>34</v>
      </c>
      <c r="M6367">
        <v>343.04380952381001</v>
      </c>
      <c r="N6367">
        <v>332.58666666666699</v>
      </c>
      <c r="O6367">
        <v>4</v>
      </c>
      <c r="P6367">
        <v>4</v>
      </c>
      <c r="Q6367">
        <v>343.04380952381001</v>
      </c>
      <c r="R6367">
        <v>332.58666666666699</v>
      </c>
      <c r="S6367">
        <v>4</v>
      </c>
      <c r="T6367">
        <v>4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33.956000000000003</v>
      </c>
      <c r="AA6367">
        <v>33.956000000000003</v>
      </c>
      <c r="AB6367">
        <v>-1</v>
      </c>
      <c r="AC6367">
        <v>-1</v>
      </c>
      <c r="AD6367" s="8">
        <f t="shared" si="199"/>
        <v>1</v>
      </c>
      <c r="AE6367">
        <v>2350</v>
      </c>
      <c r="AF6367">
        <v>429444</v>
      </c>
      <c r="AG6367">
        <v>762</v>
      </c>
      <c r="AH6367" t="s">
        <v>55</v>
      </c>
      <c r="AI6367">
        <v>716</v>
      </c>
      <c r="AJ6367">
        <v>716</v>
      </c>
      <c r="AK6367">
        <v>19</v>
      </c>
    </row>
    <row r="6368" spans="1:37" x14ac:dyDescent="0.2">
      <c r="A6368">
        <v>5</v>
      </c>
      <c r="B6368" t="s">
        <v>37</v>
      </c>
      <c r="C6368">
        <v>150</v>
      </c>
      <c r="D6368">
        <v>3000</v>
      </c>
      <c r="E6368">
        <v>110</v>
      </c>
      <c r="F6368">
        <v>1</v>
      </c>
      <c r="G6368">
        <v>43</v>
      </c>
      <c r="H6368" t="s">
        <v>36</v>
      </c>
      <c r="I6368">
        <v>1</v>
      </c>
      <c r="J6368" s="8" t="str">
        <f t="shared" si="198"/>
        <v xml:space="preserve">HIT </v>
      </c>
      <c r="K6368">
        <v>26</v>
      </c>
      <c r="L6368">
        <v>5</v>
      </c>
      <c r="M6368">
        <v>614.350476190476</v>
      </c>
      <c r="N6368">
        <v>324.58666666666699</v>
      </c>
      <c r="O6368">
        <v>4</v>
      </c>
      <c r="P6368">
        <v>7</v>
      </c>
      <c r="Q6368">
        <v>356.04380952381001</v>
      </c>
      <c r="R6368">
        <v>222.48444444444499</v>
      </c>
      <c r="S6368">
        <v>3</v>
      </c>
      <c r="T6368">
        <v>4</v>
      </c>
      <c r="U6368">
        <v>328.71249389648398</v>
      </c>
      <c r="V6368">
        <v>128.21250152587899</v>
      </c>
      <c r="W6368">
        <v>2</v>
      </c>
      <c r="X6368">
        <v>4</v>
      </c>
      <c r="Y6368">
        <v>98.153960875564096</v>
      </c>
      <c r="Z6368">
        <v>26.167999999999999</v>
      </c>
      <c r="AA6368">
        <v>34.268000000000001</v>
      </c>
      <c r="AB6368">
        <v>16.341000000000001</v>
      </c>
      <c r="AC6368">
        <v>-9.827</v>
      </c>
      <c r="AD6368" s="8">
        <f t="shared" si="199"/>
        <v>9.827</v>
      </c>
      <c r="AE6368">
        <v>1955</v>
      </c>
      <c r="AF6368">
        <v>433686</v>
      </c>
      <c r="AG6368">
        <v>970</v>
      </c>
      <c r="AH6368" t="s">
        <v>55</v>
      </c>
      <c r="AI6368">
        <v>716</v>
      </c>
      <c r="AJ6368">
        <v>716</v>
      </c>
      <c r="AK6368">
        <v>19</v>
      </c>
    </row>
    <row r="6369" spans="1:37" x14ac:dyDescent="0.2">
      <c r="A6369">
        <v>5</v>
      </c>
      <c r="B6369" t="s">
        <v>37</v>
      </c>
      <c r="C6369">
        <v>150</v>
      </c>
      <c r="D6369">
        <v>3000</v>
      </c>
      <c r="E6369">
        <v>111</v>
      </c>
      <c r="F6369">
        <v>1</v>
      </c>
      <c r="G6369">
        <v>44</v>
      </c>
      <c r="H6369" t="s">
        <v>36</v>
      </c>
      <c r="I6369">
        <v>1</v>
      </c>
      <c r="J6369" s="8" t="str">
        <f t="shared" si="198"/>
        <v xml:space="preserve">HIT </v>
      </c>
      <c r="K6369">
        <v>9</v>
      </c>
      <c r="L6369">
        <v>3</v>
      </c>
      <c r="M6369">
        <v>246.94158730158699</v>
      </c>
      <c r="N6369">
        <v>598.89333333333298</v>
      </c>
      <c r="O6369">
        <v>7</v>
      </c>
      <c r="P6369">
        <v>3</v>
      </c>
      <c r="Q6369">
        <v>426.14603174603201</v>
      </c>
      <c r="R6369">
        <v>494.79111111111098</v>
      </c>
      <c r="S6369">
        <v>6</v>
      </c>
      <c r="T6369">
        <v>5</v>
      </c>
      <c r="U6369">
        <v>507.71249389648398</v>
      </c>
      <c r="V6369">
        <v>437.21250152587902</v>
      </c>
      <c r="W6369">
        <v>5</v>
      </c>
      <c r="X6369">
        <v>6</v>
      </c>
      <c r="Y6369">
        <v>99.841795003444403</v>
      </c>
      <c r="Z6369">
        <v>31.776</v>
      </c>
      <c r="AA6369">
        <v>34.579000000000001</v>
      </c>
      <c r="AB6369">
        <v>26.882000000000001</v>
      </c>
      <c r="AC6369">
        <v>-4.8940000000000001</v>
      </c>
      <c r="AD6369" s="8">
        <f t="shared" si="199"/>
        <v>4.8940000000000001</v>
      </c>
      <c r="AE6369">
        <v>1853</v>
      </c>
      <c r="AF6369">
        <v>438102</v>
      </c>
      <c r="AG6369">
        <v>71</v>
      </c>
      <c r="AH6369" t="s">
        <v>55</v>
      </c>
      <c r="AI6369">
        <v>716</v>
      </c>
      <c r="AJ6369">
        <v>716</v>
      </c>
      <c r="AK6369">
        <v>19</v>
      </c>
    </row>
    <row r="6370" spans="1:37" x14ac:dyDescent="0.2">
      <c r="A6370">
        <v>5</v>
      </c>
      <c r="B6370" t="s">
        <v>37</v>
      </c>
      <c r="C6370">
        <v>150</v>
      </c>
      <c r="D6370">
        <v>3000</v>
      </c>
      <c r="E6370">
        <v>112</v>
      </c>
      <c r="F6370">
        <v>0</v>
      </c>
      <c r="G6370">
        <v>0</v>
      </c>
      <c r="H6370" t="s">
        <v>33</v>
      </c>
      <c r="I6370">
        <v>1</v>
      </c>
      <c r="J6370" s="8" t="str">
        <f t="shared" si="198"/>
        <v>TNEG</v>
      </c>
      <c r="K6370">
        <v>0</v>
      </c>
      <c r="L6370" t="s">
        <v>34</v>
      </c>
      <c r="M6370">
        <v>612.350476190476</v>
      </c>
      <c r="N6370">
        <v>420.68888888888898</v>
      </c>
      <c r="O6370">
        <v>5</v>
      </c>
      <c r="P6370">
        <v>7</v>
      </c>
      <c r="Q6370">
        <v>612.350476190476</v>
      </c>
      <c r="R6370">
        <v>420.68888888888898</v>
      </c>
      <c r="S6370">
        <v>5</v>
      </c>
      <c r="T6370">
        <v>7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34.890999999999998</v>
      </c>
      <c r="AA6370">
        <v>34.890999999999998</v>
      </c>
      <c r="AB6370">
        <v>-1</v>
      </c>
      <c r="AC6370">
        <v>-1</v>
      </c>
      <c r="AD6370" s="8">
        <f t="shared" si="199"/>
        <v>1</v>
      </c>
      <c r="AE6370">
        <v>1696</v>
      </c>
      <c r="AF6370">
        <v>440817</v>
      </c>
      <c r="AG6370">
        <v>1911</v>
      </c>
      <c r="AH6370" t="s">
        <v>55</v>
      </c>
      <c r="AI6370">
        <v>716</v>
      </c>
      <c r="AJ6370">
        <v>716</v>
      </c>
      <c r="AK6370">
        <v>19</v>
      </c>
    </row>
    <row r="6371" spans="1:37" x14ac:dyDescent="0.2">
      <c r="A6371">
        <v>5</v>
      </c>
      <c r="B6371" t="s">
        <v>37</v>
      </c>
      <c r="C6371">
        <v>150</v>
      </c>
      <c r="D6371">
        <v>3000</v>
      </c>
      <c r="E6371">
        <v>113</v>
      </c>
      <c r="F6371">
        <v>1</v>
      </c>
      <c r="G6371">
        <v>45</v>
      </c>
      <c r="H6371" t="s">
        <v>36</v>
      </c>
      <c r="I6371">
        <v>1</v>
      </c>
      <c r="J6371" s="8" t="str">
        <f t="shared" si="198"/>
        <v xml:space="preserve">HIT </v>
      </c>
      <c r="K6371">
        <v>27</v>
      </c>
      <c r="L6371">
        <v>5</v>
      </c>
      <c r="M6371">
        <v>339.04380952381001</v>
      </c>
      <c r="N6371">
        <v>509.79111111111098</v>
      </c>
      <c r="O6371">
        <v>6</v>
      </c>
      <c r="P6371">
        <v>4</v>
      </c>
      <c r="Q6371">
        <v>611.350476190476</v>
      </c>
      <c r="R6371">
        <v>236.48444444444499</v>
      </c>
      <c r="S6371">
        <v>3</v>
      </c>
      <c r="T6371">
        <v>7</v>
      </c>
      <c r="U6371">
        <v>531.71249389648403</v>
      </c>
      <c r="V6371">
        <v>228.21250152587899</v>
      </c>
      <c r="W6371">
        <v>3</v>
      </c>
      <c r="X6371">
        <v>6</v>
      </c>
      <c r="Y6371">
        <v>80.066430315745606</v>
      </c>
      <c r="Z6371">
        <v>26.791</v>
      </c>
      <c r="AA6371">
        <v>35.201999999999998</v>
      </c>
      <c r="AB6371">
        <v>22.609000000000002</v>
      </c>
      <c r="AC6371">
        <v>-4.1829999999999998</v>
      </c>
      <c r="AD6371" s="8">
        <f t="shared" si="199"/>
        <v>4.1829999999999998</v>
      </c>
      <c r="AE6371">
        <v>3538</v>
      </c>
      <c r="AF6371">
        <v>445797</v>
      </c>
      <c r="AG6371">
        <v>1825</v>
      </c>
      <c r="AH6371" t="s">
        <v>55</v>
      </c>
      <c r="AI6371">
        <v>716</v>
      </c>
      <c r="AJ6371">
        <v>716</v>
      </c>
      <c r="AK6371">
        <v>19</v>
      </c>
    </row>
    <row r="6372" spans="1:37" x14ac:dyDescent="0.2">
      <c r="A6372">
        <v>5</v>
      </c>
      <c r="B6372" t="s">
        <v>37</v>
      </c>
      <c r="C6372">
        <v>150</v>
      </c>
      <c r="D6372">
        <v>3000</v>
      </c>
      <c r="E6372">
        <v>114</v>
      </c>
      <c r="F6372">
        <v>1</v>
      </c>
      <c r="G6372">
        <v>46</v>
      </c>
      <c r="H6372" t="s">
        <v>36</v>
      </c>
      <c r="I6372">
        <v>1</v>
      </c>
      <c r="J6372" s="8" t="str">
        <f t="shared" si="198"/>
        <v xml:space="preserve">HIT </v>
      </c>
      <c r="K6372">
        <v>8</v>
      </c>
      <c r="L6372">
        <v>3</v>
      </c>
      <c r="M6372">
        <v>425.14603174603201</v>
      </c>
      <c r="N6372">
        <v>320.58666666666699</v>
      </c>
      <c r="O6372">
        <v>4</v>
      </c>
      <c r="P6372">
        <v>5</v>
      </c>
      <c r="Q6372">
        <v>438.14603174603201</v>
      </c>
      <c r="R6372">
        <v>590.89333333333298</v>
      </c>
      <c r="S6372">
        <v>7</v>
      </c>
      <c r="T6372">
        <v>5</v>
      </c>
      <c r="U6372">
        <v>447.71249389648398</v>
      </c>
      <c r="V6372">
        <v>617.21250152587902</v>
      </c>
      <c r="W6372">
        <v>7</v>
      </c>
      <c r="X6372">
        <v>5</v>
      </c>
      <c r="Y6372">
        <v>28.003853528104798</v>
      </c>
      <c r="Z6372">
        <v>33.021999999999998</v>
      </c>
      <c r="AA6372">
        <v>35.514000000000003</v>
      </c>
      <c r="AB6372">
        <v>28.876000000000001</v>
      </c>
      <c r="AC6372">
        <v>-4.1449999999999996</v>
      </c>
      <c r="AD6372" s="8">
        <f t="shared" si="199"/>
        <v>4.1449999999999996</v>
      </c>
      <c r="AE6372">
        <v>1652</v>
      </c>
      <c r="AF6372">
        <v>449851</v>
      </c>
      <c r="AG6372">
        <v>1154</v>
      </c>
      <c r="AH6372" t="s">
        <v>55</v>
      </c>
      <c r="AI6372">
        <v>716</v>
      </c>
      <c r="AJ6372">
        <v>716</v>
      </c>
      <c r="AK6372">
        <v>19</v>
      </c>
    </row>
    <row r="6373" spans="1:37" x14ac:dyDescent="0.2">
      <c r="A6373">
        <v>5</v>
      </c>
      <c r="B6373" t="s">
        <v>37</v>
      </c>
      <c r="C6373">
        <v>150</v>
      </c>
      <c r="D6373">
        <v>3000</v>
      </c>
      <c r="E6373">
        <v>115</v>
      </c>
      <c r="F6373">
        <v>0</v>
      </c>
      <c r="G6373">
        <v>0</v>
      </c>
      <c r="H6373" t="s">
        <v>33</v>
      </c>
      <c r="I6373">
        <v>1</v>
      </c>
      <c r="J6373" s="8" t="str">
        <f t="shared" si="198"/>
        <v>TNEG</v>
      </c>
      <c r="K6373">
        <v>0</v>
      </c>
      <c r="L6373" t="s">
        <v>34</v>
      </c>
      <c r="M6373">
        <v>611.350476190476</v>
      </c>
      <c r="N6373">
        <v>236.48444444444499</v>
      </c>
      <c r="O6373">
        <v>3</v>
      </c>
      <c r="P6373">
        <v>7</v>
      </c>
      <c r="Q6373">
        <v>611.350476190476</v>
      </c>
      <c r="R6373">
        <v>236.48444444444499</v>
      </c>
      <c r="S6373">
        <v>3</v>
      </c>
      <c r="T6373">
        <v>7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35.826000000000001</v>
      </c>
      <c r="AA6373">
        <v>35.826000000000001</v>
      </c>
      <c r="AB6373">
        <v>-1</v>
      </c>
      <c r="AC6373">
        <v>-1</v>
      </c>
      <c r="AD6373" s="8">
        <f t="shared" si="199"/>
        <v>1</v>
      </c>
      <c r="AE6373">
        <v>1844</v>
      </c>
      <c r="AF6373">
        <v>452722</v>
      </c>
      <c r="AG6373">
        <v>2141</v>
      </c>
      <c r="AH6373" t="s">
        <v>55</v>
      </c>
      <c r="AI6373">
        <v>716</v>
      </c>
      <c r="AJ6373">
        <v>716</v>
      </c>
      <c r="AK6373">
        <v>19</v>
      </c>
    </row>
    <row r="6374" spans="1:37" x14ac:dyDescent="0.2">
      <c r="A6374">
        <v>5</v>
      </c>
      <c r="B6374" t="s">
        <v>37</v>
      </c>
      <c r="C6374">
        <v>150</v>
      </c>
      <c r="D6374">
        <v>3000</v>
      </c>
      <c r="E6374">
        <v>116</v>
      </c>
      <c r="F6374">
        <v>0</v>
      </c>
      <c r="G6374">
        <v>0</v>
      </c>
      <c r="H6374" t="s">
        <v>33</v>
      </c>
      <c r="I6374">
        <v>1</v>
      </c>
      <c r="J6374" s="8" t="str">
        <f t="shared" si="198"/>
        <v>TNEG</v>
      </c>
      <c r="K6374">
        <v>0</v>
      </c>
      <c r="L6374" t="s">
        <v>34</v>
      </c>
      <c r="M6374">
        <v>615.350476190476</v>
      </c>
      <c r="N6374">
        <v>54.28</v>
      </c>
      <c r="O6374">
        <v>1</v>
      </c>
      <c r="P6374">
        <v>7</v>
      </c>
      <c r="Q6374">
        <v>615.350476190476</v>
      </c>
      <c r="R6374">
        <v>54.28</v>
      </c>
      <c r="S6374">
        <v>1</v>
      </c>
      <c r="T6374">
        <v>7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36.137</v>
      </c>
      <c r="AA6374">
        <v>36.137</v>
      </c>
      <c r="AB6374">
        <v>-1</v>
      </c>
      <c r="AC6374">
        <v>-1</v>
      </c>
      <c r="AD6374" s="8">
        <f t="shared" si="199"/>
        <v>1</v>
      </c>
      <c r="AE6374">
        <v>2595</v>
      </c>
      <c r="AF6374">
        <v>455828</v>
      </c>
      <c r="AG6374">
        <v>936</v>
      </c>
      <c r="AH6374" t="s">
        <v>55</v>
      </c>
      <c r="AI6374">
        <v>716</v>
      </c>
      <c r="AJ6374">
        <v>716</v>
      </c>
      <c r="AK6374">
        <v>19</v>
      </c>
    </row>
    <row r="6375" spans="1:37" x14ac:dyDescent="0.2">
      <c r="A6375">
        <v>5</v>
      </c>
      <c r="B6375" t="s">
        <v>37</v>
      </c>
      <c r="C6375">
        <v>150</v>
      </c>
      <c r="D6375">
        <v>3000</v>
      </c>
      <c r="E6375">
        <v>117</v>
      </c>
      <c r="F6375">
        <v>1</v>
      </c>
      <c r="G6375">
        <v>47</v>
      </c>
      <c r="H6375" t="s">
        <v>36</v>
      </c>
      <c r="I6375">
        <v>1</v>
      </c>
      <c r="J6375" s="8" t="str">
        <f t="shared" si="198"/>
        <v xml:space="preserve">HIT </v>
      </c>
      <c r="K6375">
        <v>10</v>
      </c>
      <c r="L6375">
        <v>3</v>
      </c>
      <c r="M6375">
        <v>432.14603174603201</v>
      </c>
      <c r="N6375">
        <v>421.68888888888898</v>
      </c>
      <c r="O6375">
        <v>5</v>
      </c>
      <c r="P6375">
        <v>5</v>
      </c>
      <c r="Q6375">
        <v>81.737142857142899</v>
      </c>
      <c r="R6375">
        <v>599.89333333333298</v>
      </c>
      <c r="S6375">
        <v>7</v>
      </c>
      <c r="T6375">
        <v>1</v>
      </c>
      <c r="U6375">
        <v>134.71249389648401</v>
      </c>
      <c r="V6375">
        <v>433.21250152587902</v>
      </c>
      <c r="W6375">
        <v>5</v>
      </c>
      <c r="X6375">
        <v>2</v>
      </c>
      <c r="Y6375">
        <v>174.89679102192301</v>
      </c>
      <c r="Z6375">
        <v>33.332999999999998</v>
      </c>
      <c r="AA6375">
        <v>36.448999999999998</v>
      </c>
      <c r="AB6375">
        <v>20.757000000000001</v>
      </c>
      <c r="AC6375">
        <v>-12.577</v>
      </c>
      <c r="AD6375" s="8">
        <f t="shared" si="199"/>
        <v>12.577</v>
      </c>
      <c r="AE6375">
        <v>2412</v>
      </c>
      <c r="AF6375">
        <v>460094</v>
      </c>
      <c r="AG6375">
        <v>726</v>
      </c>
      <c r="AH6375" t="s">
        <v>55</v>
      </c>
      <c r="AI6375">
        <v>716</v>
      </c>
      <c r="AJ6375">
        <v>716</v>
      </c>
      <c r="AK6375">
        <v>19</v>
      </c>
    </row>
    <row r="6376" spans="1:37" x14ac:dyDescent="0.2">
      <c r="A6376">
        <v>5</v>
      </c>
      <c r="B6376" t="s">
        <v>37</v>
      </c>
      <c r="C6376">
        <v>150</v>
      </c>
      <c r="D6376">
        <v>3000</v>
      </c>
      <c r="E6376">
        <v>118</v>
      </c>
      <c r="F6376">
        <v>1</v>
      </c>
      <c r="G6376">
        <v>48</v>
      </c>
      <c r="H6376" t="s">
        <v>36</v>
      </c>
      <c r="I6376">
        <v>1</v>
      </c>
      <c r="J6376" s="8" t="str">
        <f t="shared" si="198"/>
        <v xml:space="preserve">HIT </v>
      </c>
      <c r="K6376">
        <v>49</v>
      </c>
      <c r="L6376">
        <v>6</v>
      </c>
      <c r="M6376">
        <v>161.839365079365</v>
      </c>
      <c r="N6376">
        <v>495.79111111111098</v>
      </c>
      <c r="O6376">
        <v>6</v>
      </c>
      <c r="P6376">
        <v>2</v>
      </c>
      <c r="Q6376">
        <v>615.350476190476</v>
      </c>
      <c r="R6376">
        <v>54.28</v>
      </c>
      <c r="S6376">
        <v>1</v>
      </c>
      <c r="T6376">
        <v>7</v>
      </c>
      <c r="U6376">
        <v>593.71249389648403</v>
      </c>
      <c r="V6376">
        <v>71.212501525878906</v>
      </c>
      <c r="W6376">
        <v>1</v>
      </c>
      <c r="X6376">
        <v>7</v>
      </c>
      <c r="Y6376">
        <v>27.4756598770437</v>
      </c>
      <c r="Z6376">
        <v>21.495000000000001</v>
      </c>
      <c r="AA6376">
        <v>36.76</v>
      </c>
      <c r="AB6376">
        <v>15.201000000000001</v>
      </c>
      <c r="AC6376">
        <v>-6.2939999999999996</v>
      </c>
      <c r="AD6376" s="8">
        <f t="shared" si="199"/>
        <v>6.2939999999999996</v>
      </c>
      <c r="AE6376">
        <v>1821</v>
      </c>
      <c r="AF6376">
        <v>465035</v>
      </c>
      <c r="AG6376">
        <v>1194</v>
      </c>
      <c r="AH6376" t="s">
        <v>55</v>
      </c>
      <c r="AI6376">
        <v>716</v>
      </c>
      <c r="AJ6376">
        <v>716</v>
      </c>
      <c r="AK6376">
        <v>19</v>
      </c>
    </row>
    <row r="6377" spans="1:37" x14ac:dyDescent="0.2">
      <c r="A6377">
        <v>5</v>
      </c>
      <c r="B6377" t="s">
        <v>37</v>
      </c>
      <c r="C6377">
        <v>150</v>
      </c>
      <c r="D6377">
        <v>3000</v>
      </c>
      <c r="E6377">
        <v>119</v>
      </c>
      <c r="F6377">
        <v>0</v>
      </c>
      <c r="G6377">
        <v>0</v>
      </c>
      <c r="H6377" t="s">
        <v>33</v>
      </c>
      <c r="I6377">
        <v>1</v>
      </c>
      <c r="J6377" s="8" t="str">
        <f t="shared" si="198"/>
        <v>TNEG</v>
      </c>
      <c r="K6377">
        <v>0</v>
      </c>
      <c r="L6377" t="s">
        <v>34</v>
      </c>
      <c r="M6377">
        <v>80.737142857142899</v>
      </c>
      <c r="N6377">
        <v>498.79111111111098</v>
      </c>
      <c r="O6377">
        <v>6</v>
      </c>
      <c r="P6377">
        <v>1</v>
      </c>
      <c r="Q6377">
        <v>80.737142857142899</v>
      </c>
      <c r="R6377">
        <v>498.79111111111098</v>
      </c>
      <c r="S6377">
        <v>6</v>
      </c>
      <c r="T6377">
        <v>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37.072000000000003</v>
      </c>
      <c r="AA6377">
        <v>37.072000000000003</v>
      </c>
      <c r="AB6377">
        <v>-1</v>
      </c>
      <c r="AC6377">
        <v>-1</v>
      </c>
      <c r="AD6377" s="8">
        <f t="shared" si="199"/>
        <v>1</v>
      </c>
      <c r="AE6377">
        <v>2771</v>
      </c>
      <c r="AF6377">
        <v>468822</v>
      </c>
      <c r="AG6377">
        <v>2240</v>
      </c>
      <c r="AH6377" t="s">
        <v>55</v>
      </c>
      <c r="AI6377">
        <v>716</v>
      </c>
      <c r="AJ6377">
        <v>716</v>
      </c>
      <c r="AK6377">
        <v>19</v>
      </c>
    </row>
    <row r="6378" spans="1:37" x14ac:dyDescent="0.2">
      <c r="A6378">
        <v>5</v>
      </c>
      <c r="B6378" t="s">
        <v>37</v>
      </c>
      <c r="C6378">
        <v>150</v>
      </c>
      <c r="D6378">
        <v>3000</v>
      </c>
      <c r="E6378">
        <v>120</v>
      </c>
      <c r="F6378">
        <v>0</v>
      </c>
      <c r="G6378">
        <v>0</v>
      </c>
      <c r="H6378" t="s">
        <v>33</v>
      </c>
      <c r="I6378">
        <v>1</v>
      </c>
      <c r="J6378" s="8" t="str">
        <f t="shared" si="198"/>
        <v>TNEG</v>
      </c>
      <c r="K6378">
        <v>0</v>
      </c>
      <c r="L6378" t="s">
        <v>34</v>
      </c>
      <c r="M6378">
        <v>343.04380952381001</v>
      </c>
      <c r="N6378">
        <v>332.58666666666699</v>
      </c>
      <c r="O6378">
        <v>4</v>
      </c>
      <c r="P6378">
        <v>4</v>
      </c>
      <c r="Q6378">
        <v>343.04380952381001</v>
      </c>
      <c r="R6378">
        <v>332.58666666666699</v>
      </c>
      <c r="S6378">
        <v>4</v>
      </c>
      <c r="T6378">
        <v>4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37.383000000000003</v>
      </c>
      <c r="AA6378">
        <v>37.383000000000003</v>
      </c>
      <c r="AB6378">
        <v>-1</v>
      </c>
      <c r="AC6378">
        <v>-1</v>
      </c>
      <c r="AD6378" s="8">
        <f t="shared" si="199"/>
        <v>1</v>
      </c>
      <c r="AE6378">
        <v>1923</v>
      </c>
      <c r="AF6378">
        <v>471257</v>
      </c>
      <c r="AG6378">
        <v>123</v>
      </c>
      <c r="AH6378" t="s">
        <v>55</v>
      </c>
      <c r="AI6378">
        <v>716</v>
      </c>
      <c r="AJ6378">
        <v>716</v>
      </c>
      <c r="AK6378">
        <v>19</v>
      </c>
    </row>
    <row r="6379" spans="1:37" x14ac:dyDescent="0.2">
      <c r="A6379">
        <v>5</v>
      </c>
      <c r="B6379" t="s">
        <v>37</v>
      </c>
      <c r="C6379">
        <v>150</v>
      </c>
      <c r="D6379">
        <v>3000</v>
      </c>
      <c r="E6379">
        <v>121</v>
      </c>
      <c r="F6379">
        <v>1</v>
      </c>
      <c r="G6379">
        <v>49</v>
      </c>
      <c r="H6379" t="s">
        <v>36</v>
      </c>
      <c r="I6379">
        <v>1</v>
      </c>
      <c r="J6379" s="8" t="str">
        <f t="shared" si="198"/>
        <v xml:space="preserve">HIT </v>
      </c>
      <c r="K6379">
        <v>28</v>
      </c>
      <c r="L6379">
        <v>5</v>
      </c>
      <c r="M6379">
        <v>611.350476190476</v>
      </c>
      <c r="N6379">
        <v>236.48444444444499</v>
      </c>
      <c r="O6379">
        <v>3</v>
      </c>
      <c r="P6379">
        <v>7</v>
      </c>
      <c r="Q6379">
        <v>261.94158730158699</v>
      </c>
      <c r="R6379">
        <v>335.58666666666699</v>
      </c>
      <c r="S6379">
        <v>4</v>
      </c>
      <c r="T6379">
        <v>3</v>
      </c>
      <c r="U6379">
        <v>332.71249389648398</v>
      </c>
      <c r="V6379">
        <v>328.21250152587902</v>
      </c>
      <c r="W6379">
        <v>4</v>
      </c>
      <c r="X6379">
        <v>4</v>
      </c>
      <c r="Y6379">
        <v>71.154054921608306</v>
      </c>
      <c r="Z6379">
        <v>28.972000000000001</v>
      </c>
      <c r="AA6379">
        <v>37.695</v>
      </c>
      <c r="AB6379">
        <v>23.463000000000001</v>
      </c>
      <c r="AC6379">
        <v>-5.5090000000000003</v>
      </c>
      <c r="AD6379" s="8">
        <f t="shared" si="199"/>
        <v>5.5090000000000003</v>
      </c>
      <c r="AE6379">
        <v>2638</v>
      </c>
      <c r="AF6379">
        <v>475755</v>
      </c>
      <c r="AG6379">
        <v>224</v>
      </c>
      <c r="AH6379" t="s">
        <v>55</v>
      </c>
      <c r="AI6379">
        <v>716</v>
      </c>
      <c r="AJ6379">
        <v>716</v>
      </c>
      <c r="AK6379">
        <v>19</v>
      </c>
    </row>
    <row r="6380" spans="1:37" x14ac:dyDescent="0.2">
      <c r="A6380">
        <v>5</v>
      </c>
      <c r="B6380" t="s">
        <v>37</v>
      </c>
      <c r="C6380">
        <v>150</v>
      </c>
      <c r="D6380">
        <v>3000</v>
      </c>
      <c r="E6380">
        <v>122</v>
      </c>
      <c r="F6380">
        <v>0</v>
      </c>
      <c r="G6380">
        <v>0</v>
      </c>
      <c r="H6380" t="s">
        <v>33</v>
      </c>
      <c r="I6380">
        <v>1</v>
      </c>
      <c r="J6380" s="8" t="str">
        <f t="shared" si="198"/>
        <v>TNEG</v>
      </c>
      <c r="K6380">
        <v>0</v>
      </c>
      <c r="L6380" t="s">
        <v>34</v>
      </c>
      <c r="M6380">
        <v>614.350476190476</v>
      </c>
      <c r="N6380">
        <v>324.58666666666699</v>
      </c>
      <c r="O6380">
        <v>4</v>
      </c>
      <c r="P6380">
        <v>7</v>
      </c>
      <c r="Q6380">
        <v>614.350476190476</v>
      </c>
      <c r="R6380">
        <v>324.58666666666699</v>
      </c>
      <c r="S6380">
        <v>4</v>
      </c>
      <c r="T6380">
        <v>7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38.006</v>
      </c>
      <c r="AA6380">
        <v>38.006</v>
      </c>
      <c r="AB6380">
        <v>-1</v>
      </c>
      <c r="AC6380">
        <v>-1</v>
      </c>
      <c r="AD6380" s="8">
        <f t="shared" si="199"/>
        <v>1</v>
      </c>
      <c r="AE6380">
        <v>3601</v>
      </c>
      <c r="AF6380">
        <v>480369</v>
      </c>
      <c r="AG6380">
        <v>2359</v>
      </c>
      <c r="AH6380" t="s">
        <v>55</v>
      </c>
      <c r="AI6380">
        <v>716</v>
      </c>
      <c r="AJ6380">
        <v>716</v>
      </c>
      <c r="AK6380">
        <v>19</v>
      </c>
    </row>
    <row r="6381" spans="1:37" x14ac:dyDescent="0.2">
      <c r="A6381">
        <v>5</v>
      </c>
      <c r="B6381" t="s">
        <v>37</v>
      </c>
      <c r="C6381">
        <v>150</v>
      </c>
      <c r="D6381">
        <v>3000</v>
      </c>
      <c r="E6381">
        <v>123</v>
      </c>
      <c r="F6381">
        <v>1</v>
      </c>
      <c r="G6381">
        <v>50</v>
      </c>
      <c r="H6381" t="s">
        <v>36</v>
      </c>
      <c r="I6381">
        <v>1</v>
      </c>
      <c r="J6381" s="8" t="str">
        <f t="shared" si="198"/>
        <v xml:space="preserve">HIT </v>
      </c>
      <c r="K6381">
        <v>34</v>
      </c>
      <c r="L6381">
        <v>5</v>
      </c>
      <c r="M6381">
        <v>81.737142857142899</v>
      </c>
      <c r="N6381">
        <v>599.89333333333298</v>
      </c>
      <c r="O6381">
        <v>7</v>
      </c>
      <c r="P6381">
        <v>1</v>
      </c>
      <c r="Q6381">
        <v>161.839365079365</v>
      </c>
      <c r="R6381">
        <v>495.79111111111098</v>
      </c>
      <c r="S6381">
        <v>6</v>
      </c>
      <c r="T6381">
        <v>2</v>
      </c>
      <c r="U6381">
        <v>339.71249389648398</v>
      </c>
      <c r="V6381">
        <v>481.21250152587902</v>
      </c>
      <c r="W6381">
        <v>6</v>
      </c>
      <c r="X6381">
        <v>4</v>
      </c>
      <c r="Y6381">
        <v>178.46956550804401</v>
      </c>
      <c r="Z6381">
        <v>27.725999999999999</v>
      </c>
      <c r="AA6381">
        <v>38.317999999999998</v>
      </c>
      <c r="AB6381">
        <v>21.184000000000001</v>
      </c>
      <c r="AC6381">
        <v>-6.5419999999999998</v>
      </c>
      <c r="AD6381" s="8">
        <f t="shared" si="199"/>
        <v>6.5419999999999998</v>
      </c>
      <c r="AE6381">
        <v>2145</v>
      </c>
      <c r="AF6381">
        <v>485143</v>
      </c>
      <c r="AG6381">
        <v>2366</v>
      </c>
      <c r="AH6381" t="s">
        <v>55</v>
      </c>
      <c r="AI6381">
        <v>716</v>
      </c>
      <c r="AJ6381">
        <v>716</v>
      </c>
      <c r="AK6381">
        <v>19</v>
      </c>
    </row>
    <row r="6382" spans="1:37" x14ac:dyDescent="0.2">
      <c r="A6382">
        <v>5</v>
      </c>
      <c r="B6382" t="s">
        <v>37</v>
      </c>
      <c r="C6382">
        <v>150</v>
      </c>
      <c r="D6382">
        <v>3000</v>
      </c>
      <c r="E6382">
        <v>124</v>
      </c>
      <c r="F6382">
        <v>1</v>
      </c>
      <c r="G6382">
        <v>51</v>
      </c>
      <c r="H6382" t="s">
        <v>36</v>
      </c>
      <c r="I6382">
        <v>1</v>
      </c>
      <c r="J6382" s="8" t="str">
        <f t="shared" si="198"/>
        <v xml:space="preserve">HIT </v>
      </c>
      <c r="K6382">
        <v>41</v>
      </c>
      <c r="L6382">
        <v>5</v>
      </c>
      <c r="M6382">
        <v>602.350476190476</v>
      </c>
      <c r="N6382">
        <v>136.382222222222</v>
      </c>
      <c r="O6382">
        <v>2</v>
      </c>
      <c r="P6382">
        <v>7</v>
      </c>
      <c r="Q6382">
        <v>267.94158730158699</v>
      </c>
      <c r="R6382">
        <v>63.28</v>
      </c>
      <c r="S6382">
        <v>1</v>
      </c>
      <c r="T6382">
        <v>3</v>
      </c>
      <c r="U6382">
        <v>193.71249389648401</v>
      </c>
      <c r="V6382">
        <v>72.212501525878906</v>
      </c>
      <c r="W6382">
        <v>1</v>
      </c>
      <c r="X6382">
        <v>2</v>
      </c>
      <c r="Y6382">
        <v>74.764616572636299</v>
      </c>
      <c r="Z6382">
        <v>25.856999999999999</v>
      </c>
      <c r="AA6382">
        <v>38.628999999999998</v>
      </c>
      <c r="AB6382">
        <v>16.626000000000001</v>
      </c>
      <c r="AC6382">
        <v>-9.2309999999999999</v>
      </c>
      <c r="AD6382" s="8">
        <f t="shared" si="199"/>
        <v>9.2309999999999999</v>
      </c>
      <c r="AE6382">
        <v>2219</v>
      </c>
      <c r="AF6382">
        <v>489644</v>
      </c>
      <c r="AG6382">
        <v>291</v>
      </c>
      <c r="AH6382" t="s">
        <v>55</v>
      </c>
      <c r="AI6382">
        <v>716</v>
      </c>
      <c r="AJ6382">
        <v>716</v>
      </c>
      <c r="AK6382">
        <v>19</v>
      </c>
    </row>
    <row r="6383" spans="1:37" x14ac:dyDescent="0.2">
      <c r="A6383">
        <v>5</v>
      </c>
      <c r="B6383" t="s">
        <v>37</v>
      </c>
      <c r="C6383">
        <v>150</v>
      </c>
      <c r="D6383">
        <v>3000</v>
      </c>
      <c r="E6383">
        <v>125</v>
      </c>
      <c r="F6383">
        <v>0</v>
      </c>
      <c r="G6383">
        <v>0</v>
      </c>
      <c r="H6383" t="s">
        <v>33</v>
      </c>
      <c r="I6383">
        <v>1</v>
      </c>
      <c r="J6383" s="8" t="str">
        <f t="shared" si="198"/>
        <v>TNEG</v>
      </c>
      <c r="K6383">
        <v>0</v>
      </c>
      <c r="L6383" t="s">
        <v>34</v>
      </c>
      <c r="M6383">
        <v>339.04380952381001</v>
      </c>
      <c r="N6383">
        <v>509.79111111111098</v>
      </c>
      <c r="O6383">
        <v>6</v>
      </c>
      <c r="P6383">
        <v>4</v>
      </c>
      <c r="Q6383">
        <v>339.04380952381001</v>
      </c>
      <c r="R6383">
        <v>509.79111111111098</v>
      </c>
      <c r="S6383">
        <v>6</v>
      </c>
      <c r="T6383">
        <v>4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38.941000000000003</v>
      </c>
      <c r="AA6383">
        <v>38.941000000000003</v>
      </c>
      <c r="AB6383">
        <v>-1</v>
      </c>
      <c r="AC6383">
        <v>-1</v>
      </c>
      <c r="AD6383" s="8">
        <f t="shared" si="199"/>
        <v>1</v>
      </c>
      <c r="AE6383">
        <v>2175</v>
      </c>
      <c r="AF6383">
        <v>492832</v>
      </c>
      <c r="AG6383">
        <v>610</v>
      </c>
      <c r="AH6383" t="s">
        <v>55</v>
      </c>
      <c r="AI6383">
        <v>716</v>
      </c>
      <c r="AJ6383">
        <v>716</v>
      </c>
      <c r="AK6383">
        <v>19</v>
      </c>
    </row>
    <row r="6384" spans="1:37" x14ac:dyDescent="0.2">
      <c r="A6384">
        <v>5</v>
      </c>
      <c r="B6384" t="s">
        <v>37</v>
      </c>
      <c r="C6384">
        <v>150</v>
      </c>
      <c r="D6384">
        <v>3000</v>
      </c>
      <c r="E6384">
        <v>126</v>
      </c>
      <c r="F6384">
        <v>0</v>
      </c>
      <c r="G6384">
        <v>0</v>
      </c>
      <c r="H6384" t="s">
        <v>33</v>
      </c>
      <c r="I6384">
        <v>1</v>
      </c>
      <c r="J6384" s="8" t="str">
        <f t="shared" si="198"/>
        <v>TNEG</v>
      </c>
      <c r="K6384">
        <v>0</v>
      </c>
      <c r="L6384" t="s">
        <v>34</v>
      </c>
      <c r="M6384">
        <v>610.350476190476</v>
      </c>
      <c r="N6384">
        <v>502.79111111111098</v>
      </c>
      <c r="O6384">
        <v>6</v>
      </c>
      <c r="P6384">
        <v>7</v>
      </c>
      <c r="Q6384">
        <v>610.350476190476</v>
      </c>
      <c r="R6384">
        <v>502.79111111111098</v>
      </c>
      <c r="S6384">
        <v>6</v>
      </c>
      <c r="T6384">
        <v>7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39.252000000000002</v>
      </c>
      <c r="AA6384">
        <v>39.252000000000002</v>
      </c>
      <c r="AB6384">
        <v>-1</v>
      </c>
      <c r="AC6384">
        <v>-1</v>
      </c>
      <c r="AD6384" s="8">
        <f t="shared" si="199"/>
        <v>1</v>
      </c>
      <c r="AE6384">
        <v>2036</v>
      </c>
      <c r="AF6384">
        <v>495385</v>
      </c>
      <c r="AG6384">
        <v>410</v>
      </c>
      <c r="AH6384" t="s">
        <v>55</v>
      </c>
      <c r="AI6384">
        <v>716</v>
      </c>
      <c r="AJ6384">
        <v>716</v>
      </c>
      <c r="AK6384">
        <v>19</v>
      </c>
    </row>
    <row r="6385" spans="1:37" x14ac:dyDescent="0.2">
      <c r="A6385">
        <v>5</v>
      </c>
      <c r="B6385" t="s">
        <v>37</v>
      </c>
      <c r="C6385">
        <v>150</v>
      </c>
      <c r="D6385">
        <v>3000</v>
      </c>
      <c r="E6385">
        <v>127</v>
      </c>
      <c r="F6385">
        <v>1</v>
      </c>
      <c r="G6385">
        <v>52</v>
      </c>
      <c r="H6385" t="s">
        <v>36</v>
      </c>
      <c r="I6385">
        <v>1</v>
      </c>
      <c r="J6385" s="8" t="str">
        <f t="shared" si="198"/>
        <v xml:space="preserve">HIT </v>
      </c>
      <c r="K6385">
        <v>74</v>
      </c>
      <c r="L6385">
        <v>6</v>
      </c>
      <c r="M6385">
        <v>70.737142857142899</v>
      </c>
      <c r="N6385">
        <v>238.48444444444499</v>
      </c>
      <c r="O6385">
        <v>3</v>
      </c>
      <c r="P6385">
        <v>1</v>
      </c>
      <c r="Q6385">
        <v>343.04380952381001</v>
      </c>
      <c r="R6385">
        <v>332.58666666666699</v>
      </c>
      <c r="S6385">
        <v>4</v>
      </c>
      <c r="T6385">
        <v>4</v>
      </c>
      <c r="U6385">
        <v>361.71249389648398</v>
      </c>
      <c r="V6385">
        <v>221.21250152587899</v>
      </c>
      <c r="W6385">
        <v>3</v>
      </c>
      <c r="X6385">
        <v>4</v>
      </c>
      <c r="Y6385">
        <v>112.927961271839</v>
      </c>
      <c r="Z6385">
        <v>16.510999999999999</v>
      </c>
      <c r="AA6385">
        <v>39.564</v>
      </c>
      <c r="AB6385">
        <v>9.218</v>
      </c>
      <c r="AC6385">
        <v>-7.2930000000000001</v>
      </c>
      <c r="AD6385" s="8">
        <f t="shared" si="199"/>
        <v>7.2930000000000001</v>
      </c>
      <c r="AE6385">
        <v>2271</v>
      </c>
      <c r="AF6385">
        <v>499539</v>
      </c>
      <c r="AG6385">
        <v>1674</v>
      </c>
      <c r="AH6385" t="s">
        <v>55</v>
      </c>
      <c r="AI6385">
        <v>716</v>
      </c>
      <c r="AJ6385">
        <v>716</v>
      </c>
      <c r="AK6385">
        <v>19</v>
      </c>
    </row>
    <row r="6386" spans="1:37" x14ac:dyDescent="0.2">
      <c r="A6386">
        <v>5</v>
      </c>
      <c r="B6386" t="s">
        <v>37</v>
      </c>
      <c r="C6386">
        <v>150</v>
      </c>
      <c r="D6386">
        <v>3000</v>
      </c>
      <c r="E6386">
        <v>128</v>
      </c>
      <c r="F6386">
        <v>0</v>
      </c>
      <c r="G6386">
        <v>0</v>
      </c>
      <c r="H6386" t="s">
        <v>33</v>
      </c>
      <c r="I6386">
        <v>1</v>
      </c>
      <c r="J6386" s="8" t="str">
        <f t="shared" si="198"/>
        <v>TNEG</v>
      </c>
      <c r="K6386">
        <v>0</v>
      </c>
      <c r="L6386" t="s">
        <v>34</v>
      </c>
      <c r="M6386">
        <v>432.14603174603201</v>
      </c>
      <c r="N6386">
        <v>421.68888888888898</v>
      </c>
      <c r="O6386">
        <v>5</v>
      </c>
      <c r="P6386">
        <v>5</v>
      </c>
      <c r="Q6386">
        <v>432.14603174603201</v>
      </c>
      <c r="R6386">
        <v>421.68888888888898</v>
      </c>
      <c r="S6386">
        <v>5</v>
      </c>
      <c r="T6386">
        <v>5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39.875</v>
      </c>
      <c r="AA6386">
        <v>39.875</v>
      </c>
      <c r="AB6386">
        <v>-1</v>
      </c>
      <c r="AC6386">
        <v>-1</v>
      </c>
      <c r="AD6386" s="8">
        <f t="shared" si="199"/>
        <v>1</v>
      </c>
      <c r="AE6386">
        <v>2909</v>
      </c>
      <c r="AF6386">
        <v>503467</v>
      </c>
      <c r="AG6386">
        <v>2046</v>
      </c>
      <c r="AH6386" t="s">
        <v>55</v>
      </c>
      <c r="AI6386">
        <v>716</v>
      </c>
      <c r="AJ6386">
        <v>716</v>
      </c>
      <c r="AK6386">
        <v>19</v>
      </c>
    </row>
    <row r="6387" spans="1:37" x14ac:dyDescent="0.2">
      <c r="A6387">
        <v>5</v>
      </c>
      <c r="B6387" t="s">
        <v>37</v>
      </c>
      <c r="C6387">
        <v>150</v>
      </c>
      <c r="D6387">
        <v>3000</v>
      </c>
      <c r="E6387">
        <v>129</v>
      </c>
      <c r="F6387">
        <v>0</v>
      </c>
      <c r="G6387">
        <v>0</v>
      </c>
      <c r="H6387" t="s">
        <v>33</v>
      </c>
      <c r="I6387">
        <v>1</v>
      </c>
      <c r="J6387" s="8" t="str">
        <f t="shared" si="198"/>
        <v>TNEG</v>
      </c>
      <c r="K6387">
        <v>0</v>
      </c>
      <c r="L6387" t="s">
        <v>34</v>
      </c>
      <c r="M6387">
        <v>349.04380952381001</v>
      </c>
      <c r="N6387">
        <v>135.382222222222</v>
      </c>
      <c r="O6387">
        <v>2</v>
      </c>
      <c r="P6387">
        <v>4</v>
      </c>
      <c r="Q6387">
        <v>349.04380952381001</v>
      </c>
      <c r="R6387">
        <v>135.382222222222</v>
      </c>
      <c r="S6387">
        <v>2</v>
      </c>
      <c r="T6387">
        <v>4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40.186999999999998</v>
      </c>
      <c r="AA6387">
        <v>40.186999999999998</v>
      </c>
      <c r="AB6387">
        <v>-1</v>
      </c>
      <c r="AC6387">
        <v>-1</v>
      </c>
      <c r="AD6387" s="8">
        <f t="shared" si="199"/>
        <v>1</v>
      </c>
      <c r="AE6387">
        <v>1953</v>
      </c>
      <c r="AF6387">
        <v>505935</v>
      </c>
      <c r="AG6387">
        <v>1231</v>
      </c>
      <c r="AH6387" t="s">
        <v>55</v>
      </c>
      <c r="AI6387">
        <v>716</v>
      </c>
      <c r="AJ6387">
        <v>716</v>
      </c>
      <c r="AK6387">
        <v>19</v>
      </c>
    </row>
    <row r="6388" spans="1:37" x14ac:dyDescent="0.2">
      <c r="A6388">
        <v>5</v>
      </c>
      <c r="B6388" t="s">
        <v>37</v>
      </c>
      <c r="C6388">
        <v>150</v>
      </c>
      <c r="D6388">
        <v>3000</v>
      </c>
      <c r="E6388">
        <v>130</v>
      </c>
      <c r="F6388">
        <v>1</v>
      </c>
      <c r="G6388">
        <v>53</v>
      </c>
      <c r="H6388" t="s">
        <v>36</v>
      </c>
      <c r="I6388">
        <v>1</v>
      </c>
      <c r="J6388" s="8" t="str">
        <f t="shared" si="198"/>
        <v xml:space="preserve">HIT </v>
      </c>
      <c r="K6388">
        <v>1</v>
      </c>
      <c r="L6388">
        <v>0</v>
      </c>
      <c r="M6388">
        <v>246.94158730158699</v>
      </c>
      <c r="N6388">
        <v>420.68888888888898</v>
      </c>
      <c r="O6388">
        <v>5</v>
      </c>
      <c r="P6388">
        <v>3</v>
      </c>
      <c r="Q6388">
        <v>349.04380952381001</v>
      </c>
      <c r="R6388">
        <v>135.382222222222</v>
      </c>
      <c r="S6388">
        <v>2</v>
      </c>
      <c r="T6388">
        <v>4</v>
      </c>
      <c r="U6388">
        <v>354.71249389648398</v>
      </c>
      <c r="V6388">
        <v>135.21250152587899</v>
      </c>
      <c r="W6388">
        <v>2</v>
      </c>
      <c r="X6388">
        <v>4</v>
      </c>
      <c r="Y6388">
        <v>5.6712245266587402</v>
      </c>
      <c r="Z6388">
        <v>40.186999999999998</v>
      </c>
      <c r="AA6388">
        <v>40.497999999999998</v>
      </c>
      <c r="AB6388">
        <v>39.417999999999999</v>
      </c>
      <c r="AC6388">
        <v>-0.76900000000000002</v>
      </c>
      <c r="AD6388" s="8">
        <f t="shared" si="199"/>
        <v>0.76900000000000002</v>
      </c>
      <c r="AE6388">
        <v>1726</v>
      </c>
      <c r="AF6388">
        <v>510350</v>
      </c>
      <c r="AG6388">
        <v>1231</v>
      </c>
      <c r="AH6388" t="s">
        <v>55</v>
      </c>
      <c r="AI6388">
        <v>716</v>
      </c>
      <c r="AJ6388">
        <v>716</v>
      </c>
      <c r="AK6388">
        <v>19</v>
      </c>
    </row>
    <row r="6389" spans="1:37" x14ac:dyDescent="0.2">
      <c r="A6389">
        <v>5</v>
      </c>
      <c r="B6389" t="s">
        <v>37</v>
      </c>
      <c r="C6389">
        <v>150</v>
      </c>
      <c r="D6389">
        <v>3000</v>
      </c>
      <c r="E6389">
        <v>131</v>
      </c>
      <c r="F6389">
        <v>1</v>
      </c>
      <c r="G6389">
        <v>54</v>
      </c>
      <c r="H6389" t="s">
        <v>36</v>
      </c>
      <c r="I6389">
        <v>1</v>
      </c>
      <c r="J6389" s="8" t="str">
        <f t="shared" si="198"/>
        <v xml:space="preserve">HIT </v>
      </c>
      <c r="K6389">
        <v>122</v>
      </c>
      <c r="L6389">
        <v>7</v>
      </c>
      <c r="M6389">
        <v>160.839365079365</v>
      </c>
      <c r="N6389">
        <v>235.48444444444499</v>
      </c>
      <c r="O6389">
        <v>3</v>
      </c>
      <c r="P6389">
        <v>2</v>
      </c>
      <c r="Q6389">
        <v>615.350476190476</v>
      </c>
      <c r="R6389">
        <v>54.28</v>
      </c>
      <c r="S6389">
        <v>1</v>
      </c>
      <c r="T6389">
        <v>7</v>
      </c>
      <c r="U6389">
        <v>625.71249389648403</v>
      </c>
      <c r="V6389">
        <v>46.212501525878899</v>
      </c>
      <c r="W6389">
        <v>1</v>
      </c>
      <c r="X6389">
        <v>7</v>
      </c>
      <c r="Y6389">
        <v>13.132248191744401</v>
      </c>
      <c r="Z6389">
        <v>2.8039999999999998</v>
      </c>
      <c r="AA6389">
        <v>40.81</v>
      </c>
      <c r="AB6389">
        <v>6.2270000000000003</v>
      </c>
      <c r="AC6389">
        <v>3.423</v>
      </c>
      <c r="AD6389" s="8">
        <f t="shared" si="199"/>
        <v>3.423</v>
      </c>
      <c r="AE6389">
        <v>1765</v>
      </c>
      <c r="AF6389">
        <v>514903</v>
      </c>
      <c r="AG6389">
        <v>972</v>
      </c>
      <c r="AH6389" t="s">
        <v>55</v>
      </c>
      <c r="AI6389">
        <v>716</v>
      </c>
      <c r="AJ6389">
        <v>716</v>
      </c>
      <c r="AK6389">
        <v>19</v>
      </c>
    </row>
    <row r="6390" spans="1:37" x14ac:dyDescent="0.2">
      <c r="A6390">
        <v>5</v>
      </c>
      <c r="B6390" t="s">
        <v>37</v>
      </c>
      <c r="C6390">
        <v>150</v>
      </c>
      <c r="D6390">
        <v>3000</v>
      </c>
      <c r="E6390">
        <v>132</v>
      </c>
      <c r="F6390">
        <v>1</v>
      </c>
      <c r="G6390">
        <v>55</v>
      </c>
      <c r="H6390" t="s">
        <v>36</v>
      </c>
      <c r="I6390">
        <v>1</v>
      </c>
      <c r="J6390" s="8" t="str">
        <f t="shared" si="198"/>
        <v xml:space="preserve">HIT </v>
      </c>
      <c r="K6390">
        <v>40</v>
      </c>
      <c r="L6390">
        <v>5</v>
      </c>
      <c r="M6390">
        <v>246.94158730158699</v>
      </c>
      <c r="N6390">
        <v>420.68888888888898</v>
      </c>
      <c r="O6390">
        <v>5</v>
      </c>
      <c r="P6390">
        <v>3</v>
      </c>
      <c r="Q6390">
        <v>612.350476190476</v>
      </c>
      <c r="R6390">
        <v>420.68888888888898</v>
      </c>
      <c r="S6390">
        <v>5</v>
      </c>
      <c r="T6390">
        <v>7</v>
      </c>
      <c r="U6390">
        <v>600.71249389648403</v>
      </c>
      <c r="V6390">
        <v>239.21250152587899</v>
      </c>
      <c r="W6390">
        <v>3</v>
      </c>
      <c r="X6390">
        <v>7</v>
      </c>
      <c r="Y6390">
        <v>181.84917322386801</v>
      </c>
      <c r="Z6390">
        <v>28.66</v>
      </c>
      <c r="AA6390">
        <v>41.121000000000002</v>
      </c>
      <c r="AB6390">
        <v>9.5030000000000001</v>
      </c>
      <c r="AC6390">
        <v>-19.157</v>
      </c>
      <c r="AD6390" s="8">
        <f t="shared" si="199"/>
        <v>19.157</v>
      </c>
      <c r="AE6390">
        <v>1695</v>
      </c>
      <c r="AF6390">
        <v>519629</v>
      </c>
      <c r="AG6390">
        <v>658</v>
      </c>
      <c r="AH6390" t="s">
        <v>55</v>
      </c>
      <c r="AI6390">
        <v>716</v>
      </c>
      <c r="AJ6390">
        <v>716</v>
      </c>
      <c r="AK6390">
        <v>19</v>
      </c>
    </row>
    <row r="6391" spans="1:37" x14ac:dyDescent="0.2">
      <c r="A6391">
        <v>5</v>
      </c>
      <c r="B6391" t="s">
        <v>37</v>
      </c>
      <c r="C6391">
        <v>150</v>
      </c>
      <c r="D6391">
        <v>3000</v>
      </c>
      <c r="E6391">
        <v>133</v>
      </c>
      <c r="F6391">
        <v>0</v>
      </c>
      <c r="G6391">
        <v>0</v>
      </c>
      <c r="H6391" t="s">
        <v>36</v>
      </c>
      <c r="I6391">
        <v>0</v>
      </c>
      <c r="J6391" s="8" t="str">
        <f t="shared" si="198"/>
        <v>FA</v>
      </c>
      <c r="K6391">
        <v>0</v>
      </c>
      <c r="L6391" t="s">
        <v>34</v>
      </c>
      <c r="M6391">
        <v>247.94158730158699</v>
      </c>
      <c r="N6391">
        <v>507.79111111111098</v>
      </c>
      <c r="O6391">
        <v>6</v>
      </c>
      <c r="P6391">
        <v>3</v>
      </c>
      <c r="Q6391">
        <v>247.94158730158699</v>
      </c>
      <c r="R6391">
        <v>507.79111111111098</v>
      </c>
      <c r="S6391">
        <v>6</v>
      </c>
      <c r="T6391">
        <v>3</v>
      </c>
      <c r="U6391">
        <v>253.71249389648401</v>
      </c>
      <c r="V6391">
        <v>239.21250152587899</v>
      </c>
      <c r="W6391">
        <v>3</v>
      </c>
      <c r="X6391">
        <v>3</v>
      </c>
      <c r="Y6391">
        <v>268.64060171475103</v>
      </c>
      <c r="Z6391">
        <v>41.433</v>
      </c>
      <c r="AA6391">
        <v>41.433</v>
      </c>
      <c r="AB6391">
        <v>16.056000000000001</v>
      </c>
      <c r="AC6391">
        <v>-25.376999999999999</v>
      </c>
      <c r="AD6391" s="8">
        <f t="shared" si="199"/>
        <v>25.376999999999999</v>
      </c>
      <c r="AE6391">
        <v>3678</v>
      </c>
      <c r="AF6391">
        <v>525596</v>
      </c>
      <c r="AG6391">
        <v>202</v>
      </c>
      <c r="AH6391" t="s">
        <v>55</v>
      </c>
      <c r="AI6391">
        <v>716</v>
      </c>
      <c r="AJ6391">
        <v>716</v>
      </c>
      <c r="AK6391">
        <v>19</v>
      </c>
    </row>
    <row r="6392" spans="1:37" x14ac:dyDescent="0.2">
      <c r="A6392">
        <v>5</v>
      </c>
      <c r="B6392" t="s">
        <v>37</v>
      </c>
      <c r="C6392">
        <v>150</v>
      </c>
      <c r="D6392">
        <v>3000</v>
      </c>
      <c r="E6392">
        <v>134</v>
      </c>
      <c r="F6392">
        <v>1</v>
      </c>
      <c r="G6392">
        <v>56</v>
      </c>
      <c r="H6392" t="s">
        <v>36</v>
      </c>
      <c r="I6392">
        <v>1</v>
      </c>
      <c r="J6392" s="8" t="str">
        <f t="shared" si="198"/>
        <v xml:space="preserve">HIT </v>
      </c>
      <c r="K6392">
        <v>15</v>
      </c>
      <c r="L6392">
        <v>4</v>
      </c>
      <c r="M6392">
        <v>343.04380952381001</v>
      </c>
      <c r="N6392">
        <v>332.58666666666699</v>
      </c>
      <c r="O6392">
        <v>4</v>
      </c>
      <c r="P6392">
        <v>4</v>
      </c>
      <c r="Q6392">
        <v>80.737142857142899</v>
      </c>
      <c r="R6392">
        <v>498.79111111111098</v>
      </c>
      <c r="S6392">
        <v>6</v>
      </c>
      <c r="T6392">
        <v>1</v>
      </c>
      <c r="U6392">
        <v>87.712493896484403</v>
      </c>
      <c r="V6392">
        <v>439.21250152587902</v>
      </c>
      <c r="W6392">
        <v>5</v>
      </c>
      <c r="X6392">
        <v>1</v>
      </c>
      <c r="Y6392">
        <v>59.985550278642599</v>
      </c>
      <c r="Z6392">
        <v>37.072000000000003</v>
      </c>
      <c r="AA6392">
        <v>41.744999999999997</v>
      </c>
      <c r="AB6392">
        <v>29.873999999999999</v>
      </c>
      <c r="AC6392">
        <v>-7.1980000000000004</v>
      </c>
      <c r="AD6392" s="8">
        <f t="shared" si="199"/>
        <v>7.1980000000000004</v>
      </c>
      <c r="AE6392">
        <v>1835</v>
      </c>
      <c r="AF6392">
        <v>529840</v>
      </c>
      <c r="AG6392">
        <v>2240</v>
      </c>
      <c r="AH6392" t="s">
        <v>55</v>
      </c>
      <c r="AI6392">
        <v>716</v>
      </c>
      <c r="AJ6392">
        <v>716</v>
      </c>
      <c r="AK6392">
        <v>19</v>
      </c>
    </row>
    <row r="6393" spans="1:37" x14ac:dyDescent="0.2">
      <c r="A6393">
        <v>5</v>
      </c>
      <c r="B6393" t="s">
        <v>37</v>
      </c>
      <c r="C6393">
        <v>150</v>
      </c>
      <c r="D6393">
        <v>3000</v>
      </c>
      <c r="E6393">
        <v>135</v>
      </c>
      <c r="F6393">
        <v>0</v>
      </c>
      <c r="G6393">
        <v>0</v>
      </c>
      <c r="H6393" t="s">
        <v>33</v>
      </c>
      <c r="I6393">
        <v>1</v>
      </c>
      <c r="J6393" s="8" t="str">
        <f t="shared" si="198"/>
        <v>TNEG</v>
      </c>
      <c r="K6393">
        <v>0</v>
      </c>
      <c r="L6393" t="s">
        <v>34</v>
      </c>
      <c r="M6393">
        <v>161.839365079365</v>
      </c>
      <c r="N6393">
        <v>495.79111111111098</v>
      </c>
      <c r="O6393">
        <v>6</v>
      </c>
      <c r="P6393">
        <v>2</v>
      </c>
      <c r="Q6393">
        <v>161.839365079365</v>
      </c>
      <c r="R6393">
        <v>495.79111111111098</v>
      </c>
      <c r="S6393">
        <v>6</v>
      </c>
      <c r="T6393">
        <v>2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42.055999999999997</v>
      </c>
      <c r="AA6393">
        <v>42.055999999999997</v>
      </c>
      <c r="AB6393">
        <v>-1</v>
      </c>
      <c r="AC6393">
        <v>-1</v>
      </c>
      <c r="AD6393" s="8">
        <f t="shared" si="199"/>
        <v>1</v>
      </c>
      <c r="AE6393">
        <v>1765</v>
      </c>
      <c r="AF6393">
        <v>532620</v>
      </c>
      <c r="AG6393">
        <v>720</v>
      </c>
      <c r="AH6393" t="s">
        <v>55</v>
      </c>
      <c r="AI6393">
        <v>716</v>
      </c>
      <c r="AJ6393">
        <v>716</v>
      </c>
      <c r="AK6393">
        <v>19</v>
      </c>
    </row>
    <row r="6394" spans="1:37" x14ac:dyDescent="0.2">
      <c r="A6394">
        <v>5</v>
      </c>
      <c r="B6394" t="s">
        <v>37</v>
      </c>
      <c r="C6394">
        <v>150</v>
      </c>
      <c r="D6394">
        <v>3000</v>
      </c>
      <c r="E6394">
        <v>136</v>
      </c>
      <c r="F6394">
        <v>0</v>
      </c>
      <c r="G6394">
        <v>0</v>
      </c>
      <c r="H6394" t="s">
        <v>33</v>
      </c>
      <c r="I6394">
        <v>1</v>
      </c>
      <c r="J6394" s="8" t="str">
        <f t="shared" si="198"/>
        <v>TNEG</v>
      </c>
      <c r="K6394">
        <v>0</v>
      </c>
      <c r="L6394" t="s">
        <v>34</v>
      </c>
      <c r="M6394">
        <v>532.24825396825395</v>
      </c>
      <c r="N6394">
        <v>580.89333333333298</v>
      </c>
      <c r="O6394">
        <v>7</v>
      </c>
      <c r="P6394">
        <v>6</v>
      </c>
      <c r="Q6394">
        <v>532.24825396825395</v>
      </c>
      <c r="R6394">
        <v>580.89333333333298</v>
      </c>
      <c r="S6394">
        <v>7</v>
      </c>
      <c r="T6394">
        <v>6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42.368000000000002</v>
      </c>
      <c r="AA6394">
        <v>42.368000000000002</v>
      </c>
      <c r="AB6394">
        <v>-1</v>
      </c>
      <c r="AC6394">
        <v>-1</v>
      </c>
      <c r="AD6394" s="8">
        <f t="shared" si="199"/>
        <v>1</v>
      </c>
      <c r="AE6394">
        <v>2919</v>
      </c>
      <c r="AF6394">
        <v>536046</v>
      </c>
      <c r="AG6394">
        <v>88</v>
      </c>
      <c r="AH6394" t="s">
        <v>55</v>
      </c>
      <c r="AI6394">
        <v>716</v>
      </c>
      <c r="AJ6394">
        <v>716</v>
      </c>
      <c r="AK6394">
        <v>19</v>
      </c>
    </row>
    <row r="6395" spans="1:37" x14ac:dyDescent="0.2">
      <c r="A6395">
        <v>5</v>
      </c>
      <c r="B6395" t="s">
        <v>37</v>
      </c>
      <c r="C6395">
        <v>150</v>
      </c>
      <c r="D6395">
        <v>3000</v>
      </c>
      <c r="E6395">
        <v>137</v>
      </c>
      <c r="F6395">
        <v>0</v>
      </c>
      <c r="G6395">
        <v>0</v>
      </c>
      <c r="H6395" t="s">
        <v>33</v>
      </c>
      <c r="I6395">
        <v>1</v>
      </c>
      <c r="J6395" s="8" t="str">
        <f t="shared" si="198"/>
        <v>TNEG</v>
      </c>
      <c r="K6395">
        <v>0</v>
      </c>
      <c r="L6395" t="s">
        <v>34</v>
      </c>
      <c r="M6395">
        <v>528.24825396825395</v>
      </c>
      <c r="N6395">
        <v>513.79111111111104</v>
      </c>
      <c r="O6395">
        <v>6</v>
      </c>
      <c r="P6395">
        <v>6</v>
      </c>
      <c r="Q6395">
        <v>528.24825396825395</v>
      </c>
      <c r="R6395">
        <v>513.79111111111104</v>
      </c>
      <c r="S6395">
        <v>6</v>
      </c>
      <c r="T6395">
        <v>6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42.679000000000002</v>
      </c>
      <c r="AA6395">
        <v>42.679000000000002</v>
      </c>
      <c r="AB6395">
        <v>-1</v>
      </c>
      <c r="AC6395">
        <v>-1</v>
      </c>
      <c r="AD6395" s="8">
        <f t="shared" si="199"/>
        <v>1</v>
      </c>
      <c r="AE6395">
        <v>2518</v>
      </c>
      <c r="AF6395">
        <v>539090</v>
      </c>
      <c r="AG6395">
        <v>1543</v>
      </c>
      <c r="AH6395" t="s">
        <v>55</v>
      </c>
      <c r="AI6395">
        <v>716</v>
      </c>
      <c r="AJ6395">
        <v>716</v>
      </c>
      <c r="AK6395">
        <v>19</v>
      </c>
    </row>
    <row r="6396" spans="1:37" x14ac:dyDescent="0.2">
      <c r="A6396">
        <v>5</v>
      </c>
      <c r="B6396" t="s">
        <v>37</v>
      </c>
      <c r="C6396">
        <v>150</v>
      </c>
      <c r="D6396">
        <v>3000</v>
      </c>
      <c r="E6396">
        <v>138</v>
      </c>
      <c r="F6396">
        <v>1</v>
      </c>
      <c r="G6396">
        <v>57</v>
      </c>
      <c r="H6396" t="s">
        <v>36</v>
      </c>
      <c r="I6396">
        <v>1</v>
      </c>
      <c r="J6396" s="8" t="str">
        <f t="shared" si="198"/>
        <v xml:space="preserve">HIT </v>
      </c>
      <c r="K6396">
        <v>5</v>
      </c>
      <c r="L6396">
        <v>2</v>
      </c>
      <c r="M6396">
        <v>516.24825396825395</v>
      </c>
      <c r="N6396">
        <v>414.68888888888898</v>
      </c>
      <c r="O6396">
        <v>5</v>
      </c>
      <c r="P6396">
        <v>6</v>
      </c>
      <c r="Q6396">
        <v>247.94158730158699</v>
      </c>
      <c r="R6396">
        <v>507.79111111111098</v>
      </c>
      <c r="S6396">
        <v>6</v>
      </c>
      <c r="T6396">
        <v>3</v>
      </c>
      <c r="U6396">
        <v>256.71249389648398</v>
      </c>
      <c r="V6396">
        <v>211.21250152587899</v>
      </c>
      <c r="W6396">
        <v>3</v>
      </c>
      <c r="X6396">
        <v>3</v>
      </c>
      <c r="Y6396">
        <v>296.70827502111598</v>
      </c>
      <c r="Z6396">
        <v>41.433</v>
      </c>
      <c r="AA6396">
        <v>42.991</v>
      </c>
      <c r="AB6396">
        <v>33.862000000000002</v>
      </c>
      <c r="AC6396">
        <v>-7.5709999999999997</v>
      </c>
      <c r="AD6396" s="8">
        <f t="shared" si="199"/>
        <v>7.5709999999999997</v>
      </c>
      <c r="AE6396">
        <v>2060</v>
      </c>
      <c r="AF6396">
        <v>543143</v>
      </c>
      <c r="AG6396">
        <v>202</v>
      </c>
      <c r="AH6396" t="s">
        <v>55</v>
      </c>
      <c r="AI6396">
        <v>716</v>
      </c>
      <c r="AJ6396">
        <v>716</v>
      </c>
      <c r="AK6396">
        <v>19</v>
      </c>
    </row>
    <row r="6397" spans="1:37" x14ac:dyDescent="0.2">
      <c r="A6397">
        <v>5</v>
      </c>
      <c r="B6397" t="s">
        <v>37</v>
      </c>
      <c r="C6397">
        <v>150</v>
      </c>
      <c r="D6397">
        <v>3000</v>
      </c>
      <c r="E6397">
        <v>139</v>
      </c>
      <c r="F6397">
        <v>1</v>
      </c>
      <c r="G6397">
        <v>58</v>
      </c>
      <c r="H6397" t="s">
        <v>36</v>
      </c>
      <c r="I6397">
        <v>1</v>
      </c>
      <c r="J6397" s="8" t="str">
        <f t="shared" si="198"/>
        <v xml:space="preserve">HIT </v>
      </c>
      <c r="K6397">
        <v>39</v>
      </c>
      <c r="L6397">
        <v>5</v>
      </c>
      <c r="M6397">
        <v>357.04380952381001</v>
      </c>
      <c r="N6397">
        <v>45.28</v>
      </c>
      <c r="O6397">
        <v>1</v>
      </c>
      <c r="P6397">
        <v>4</v>
      </c>
      <c r="Q6397">
        <v>528.24825396825395</v>
      </c>
      <c r="R6397">
        <v>70.28</v>
      </c>
      <c r="S6397">
        <v>1</v>
      </c>
      <c r="T6397">
        <v>6</v>
      </c>
      <c r="U6397">
        <v>536.71249389648403</v>
      </c>
      <c r="V6397">
        <v>333.21250152587902</v>
      </c>
      <c r="W6397">
        <v>4</v>
      </c>
      <c r="X6397">
        <v>6</v>
      </c>
      <c r="Y6397">
        <v>263.06870531520701</v>
      </c>
      <c r="Z6397">
        <v>31.152999999999999</v>
      </c>
      <c r="AA6397">
        <v>43.302</v>
      </c>
      <c r="AB6397">
        <v>20.329000000000001</v>
      </c>
      <c r="AC6397">
        <v>-10.823</v>
      </c>
      <c r="AD6397" s="8">
        <f t="shared" si="199"/>
        <v>10.823</v>
      </c>
      <c r="AE6397">
        <v>1818</v>
      </c>
      <c r="AF6397">
        <v>547368</v>
      </c>
      <c r="AG6397">
        <v>1766</v>
      </c>
      <c r="AH6397" t="s">
        <v>55</v>
      </c>
      <c r="AI6397">
        <v>716</v>
      </c>
      <c r="AJ6397">
        <v>716</v>
      </c>
      <c r="AK6397">
        <v>19</v>
      </c>
    </row>
    <row r="6398" spans="1:37" x14ac:dyDescent="0.2">
      <c r="A6398">
        <v>5</v>
      </c>
      <c r="B6398" t="s">
        <v>37</v>
      </c>
      <c r="C6398">
        <v>150</v>
      </c>
      <c r="D6398">
        <v>3000</v>
      </c>
      <c r="E6398">
        <v>140</v>
      </c>
      <c r="F6398">
        <v>1</v>
      </c>
      <c r="G6398">
        <v>59</v>
      </c>
      <c r="H6398" t="s">
        <v>36</v>
      </c>
      <c r="I6398">
        <v>1</v>
      </c>
      <c r="J6398" s="8" t="str">
        <f t="shared" si="198"/>
        <v xml:space="preserve">HIT </v>
      </c>
      <c r="K6398">
        <v>28</v>
      </c>
      <c r="L6398">
        <v>5</v>
      </c>
      <c r="M6398">
        <v>246.94158730158699</v>
      </c>
      <c r="N6398">
        <v>598.89333333333298</v>
      </c>
      <c r="O6398">
        <v>7</v>
      </c>
      <c r="P6398">
        <v>3</v>
      </c>
      <c r="Q6398">
        <v>612.350476190476</v>
      </c>
      <c r="R6398">
        <v>420.68888888888898</v>
      </c>
      <c r="S6398">
        <v>5</v>
      </c>
      <c r="T6398">
        <v>7</v>
      </c>
      <c r="U6398">
        <v>529.71249389648403</v>
      </c>
      <c r="V6398">
        <v>227.21250152587899</v>
      </c>
      <c r="W6398">
        <v>3</v>
      </c>
      <c r="X6398">
        <v>6</v>
      </c>
      <c r="Y6398">
        <v>210.385713832151</v>
      </c>
      <c r="Z6398">
        <v>34.890999999999998</v>
      </c>
      <c r="AA6398">
        <v>43.613999999999997</v>
      </c>
      <c r="AB6398">
        <v>28.306999999999999</v>
      </c>
      <c r="AC6398">
        <v>-6.5839999999999996</v>
      </c>
      <c r="AD6398" s="8">
        <f t="shared" si="199"/>
        <v>6.5839999999999996</v>
      </c>
      <c r="AE6398">
        <v>1879</v>
      </c>
      <c r="AF6398">
        <v>552155</v>
      </c>
      <c r="AG6398">
        <v>1911</v>
      </c>
      <c r="AH6398" t="s">
        <v>55</v>
      </c>
      <c r="AI6398">
        <v>716</v>
      </c>
      <c r="AJ6398">
        <v>716</v>
      </c>
      <c r="AK6398">
        <v>19</v>
      </c>
    </row>
    <row r="6399" spans="1:37" x14ac:dyDescent="0.2">
      <c r="A6399">
        <v>5</v>
      </c>
      <c r="B6399" t="s">
        <v>37</v>
      </c>
      <c r="C6399">
        <v>150</v>
      </c>
      <c r="D6399">
        <v>3000</v>
      </c>
      <c r="E6399">
        <v>141</v>
      </c>
      <c r="F6399">
        <v>0</v>
      </c>
      <c r="G6399">
        <v>0</v>
      </c>
      <c r="H6399" t="s">
        <v>33</v>
      </c>
      <c r="I6399">
        <v>1</v>
      </c>
      <c r="J6399" s="8" t="str">
        <f t="shared" si="198"/>
        <v>TNEG</v>
      </c>
      <c r="K6399">
        <v>0</v>
      </c>
      <c r="L6399" t="s">
        <v>34</v>
      </c>
      <c r="M6399">
        <v>83.737142857142899</v>
      </c>
      <c r="N6399">
        <v>61.28</v>
      </c>
      <c r="O6399">
        <v>1</v>
      </c>
      <c r="P6399">
        <v>1</v>
      </c>
      <c r="Q6399">
        <v>83.737142857142899</v>
      </c>
      <c r="R6399">
        <v>61.28</v>
      </c>
      <c r="S6399">
        <v>1</v>
      </c>
      <c r="T6399">
        <v>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43.924999999999997</v>
      </c>
      <c r="AA6399">
        <v>43.924999999999997</v>
      </c>
      <c r="AB6399">
        <v>-1</v>
      </c>
      <c r="AC6399">
        <v>-1</v>
      </c>
      <c r="AD6399" s="8">
        <f t="shared" si="199"/>
        <v>1</v>
      </c>
      <c r="AE6399">
        <v>2042</v>
      </c>
      <c r="AF6399">
        <v>555213</v>
      </c>
      <c r="AG6399">
        <v>1781</v>
      </c>
      <c r="AH6399" t="s">
        <v>55</v>
      </c>
      <c r="AI6399">
        <v>716</v>
      </c>
      <c r="AJ6399">
        <v>716</v>
      </c>
      <c r="AK6399">
        <v>19</v>
      </c>
    </row>
    <row r="6400" spans="1:37" x14ac:dyDescent="0.2">
      <c r="A6400">
        <v>5</v>
      </c>
      <c r="B6400" t="s">
        <v>37</v>
      </c>
      <c r="C6400">
        <v>150</v>
      </c>
      <c r="D6400">
        <v>3000</v>
      </c>
      <c r="E6400">
        <v>142</v>
      </c>
      <c r="F6400">
        <v>1</v>
      </c>
      <c r="G6400">
        <v>60</v>
      </c>
      <c r="H6400" t="s">
        <v>36</v>
      </c>
      <c r="I6400">
        <v>1</v>
      </c>
      <c r="J6400" s="8" t="str">
        <f t="shared" si="198"/>
        <v xml:space="preserve">HIT </v>
      </c>
      <c r="K6400">
        <v>33</v>
      </c>
      <c r="L6400">
        <v>5</v>
      </c>
      <c r="M6400">
        <v>357.04380952381001</v>
      </c>
      <c r="N6400">
        <v>45.28</v>
      </c>
      <c r="O6400">
        <v>1</v>
      </c>
      <c r="P6400">
        <v>4</v>
      </c>
      <c r="Q6400">
        <v>343.04380952381001</v>
      </c>
      <c r="R6400">
        <v>332.58666666666699</v>
      </c>
      <c r="S6400">
        <v>4</v>
      </c>
      <c r="T6400">
        <v>4</v>
      </c>
      <c r="U6400">
        <v>445.71249389648398</v>
      </c>
      <c r="V6400">
        <v>227.21250152587899</v>
      </c>
      <c r="W6400">
        <v>3</v>
      </c>
      <c r="X6400">
        <v>5</v>
      </c>
      <c r="Y6400">
        <v>147.12094830422299</v>
      </c>
      <c r="Z6400">
        <v>33.956000000000003</v>
      </c>
      <c r="AA6400">
        <v>44.237000000000002</v>
      </c>
      <c r="AB6400">
        <v>22.893999999999998</v>
      </c>
      <c r="AC6400">
        <v>-11.063000000000001</v>
      </c>
      <c r="AD6400" s="8">
        <f t="shared" si="199"/>
        <v>11.063000000000001</v>
      </c>
      <c r="AE6400">
        <v>2354</v>
      </c>
      <c r="AF6400">
        <v>560517</v>
      </c>
      <c r="AG6400">
        <v>762</v>
      </c>
      <c r="AH6400" t="s">
        <v>55</v>
      </c>
      <c r="AI6400">
        <v>716</v>
      </c>
      <c r="AJ6400">
        <v>716</v>
      </c>
      <c r="AK6400">
        <v>19</v>
      </c>
    </row>
    <row r="6401" spans="1:37" x14ac:dyDescent="0.2">
      <c r="A6401">
        <v>5</v>
      </c>
      <c r="B6401" t="s">
        <v>37</v>
      </c>
      <c r="C6401">
        <v>150</v>
      </c>
      <c r="D6401">
        <v>3000</v>
      </c>
      <c r="E6401">
        <v>143</v>
      </c>
      <c r="F6401">
        <v>0</v>
      </c>
      <c r="G6401">
        <v>0</v>
      </c>
      <c r="H6401" t="s">
        <v>33</v>
      </c>
      <c r="I6401">
        <v>1</v>
      </c>
      <c r="J6401" s="8" t="str">
        <f t="shared" si="198"/>
        <v>TNEG</v>
      </c>
      <c r="K6401">
        <v>0</v>
      </c>
      <c r="L6401" t="s">
        <v>34</v>
      </c>
      <c r="M6401">
        <v>247.94158730158699</v>
      </c>
      <c r="N6401">
        <v>507.79111111111098</v>
      </c>
      <c r="O6401">
        <v>6</v>
      </c>
      <c r="P6401">
        <v>3</v>
      </c>
      <c r="Q6401">
        <v>247.94158730158699</v>
      </c>
      <c r="R6401">
        <v>507.79111111111098</v>
      </c>
      <c r="S6401">
        <v>6</v>
      </c>
      <c r="T6401">
        <v>3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44.548000000000002</v>
      </c>
      <c r="AA6401">
        <v>44.548000000000002</v>
      </c>
      <c r="AB6401">
        <v>-1</v>
      </c>
      <c r="AC6401">
        <v>-1</v>
      </c>
      <c r="AD6401" s="8">
        <f t="shared" si="199"/>
        <v>1</v>
      </c>
      <c r="AE6401">
        <v>2421</v>
      </c>
      <c r="AF6401">
        <v>563952</v>
      </c>
      <c r="AG6401">
        <v>885</v>
      </c>
      <c r="AH6401" t="s">
        <v>55</v>
      </c>
      <c r="AI6401">
        <v>716</v>
      </c>
      <c r="AJ6401">
        <v>716</v>
      </c>
      <c r="AK6401">
        <v>19</v>
      </c>
    </row>
    <row r="6402" spans="1:37" x14ac:dyDescent="0.2">
      <c r="A6402">
        <v>5</v>
      </c>
      <c r="B6402" t="s">
        <v>37</v>
      </c>
      <c r="C6402">
        <v>150</v>
      </c>
      <c r="D6402">
        <v>3000</v>
      </c>
      <c r="E6402">
        <v>144</v>
      </c>
      <c r="F6402">
        <v>1</v>
      </c>
      <c r="G6402">
        <v>61</v>
      </c>
      <c r="H6402" t="s">
        <v>36</v>
      </c>
      <c r="I6402">
        <v>1</v>
      </c>
      <c r="J6402" s="8" t="str">
        <f t="shared" si="198"/>
        <v xml:space="preserve">HIT </v>
      </c>
      <c r="K6402">
        <v>7</v>
      </c>
      <c r="L6402">
        <v>3</v>
      </c>
      <c r="M6402">
        <v>70.737142857142899</v>
      </c>
      <c r="N6402">
        <v>238.48444444444499</v>
      </c>
      <c r="O6402">
        <v>3</v>
      </c>
      <c r="P6402">
        <v>1</v>
      </c>
      <c r="Q6402">
        <v>528.24825396825395</v>
      </c>
      <c r="R6402">
        <v>513.79111111111104</v>
      </c>
      <c r="S6402">
        <v>6</v>
      </c>
      <c r="T6402">
        <v>6</v>
      </c>
      <c r="U6402">
        <v>620.71249389648403</v>
      </c>
      <c r="V6402">
        <v>438.21250152587902</v>
      </c>
      <c r="W6402">
        <v>5</v>
      </c>
      <c r="X6402">
        <v>7</v>
      </c>
      <c r="Y6402">
        <v>119.422618847278</v>
      </c>
      <c r="Z6402">
        <v>42.679000000000002</v>
      </c>
      <c r="AA6402">
        <v>44.86</v>
      </c>
      <c r="AB6402">
        <v>37.139000000000003</v>
      </c>
      <c r="AC6402">
        <v>-5.5410000000000004</v>
      </c>
      <c r="AD6402" s="8">
        <f t="shared" si="199"/>
        <v>5.5410000000000004</v>
      </c>
      <c r="AE6402">
        <v>1916</v>
      </c>
      <c r="AF6402">
        <v>568113</v>
      </c>
      <c r="AG6402">
        <v>1543</v>
      </c>
      <c r="AH6402" t="s">
        <v>55</v>
      </c>
      <c r="AI6402">
        <v>716</v>
      </c>
      <c r="AJ6402">
        <v>716</v>
      </c>
      <c r="AK6402">
        <v>19</v>
      </c>
    </row>
    <row r="6403" spans="1:37" x14ac:dyDescent="0.2">
      <c r="A6403">
        <v>5</v>
      </c>
      <c r="B6403" t="s">
        <v>37</v>
      </c>
      <c r="C6403">
        <v>150</v>
      </c>
      <c r="D6403">
        <v>3000</v>
      </c>
      <c r="E6403">
        <v>145</v>
      </c>
      <c r="F6403">
        <v>0</v>
      </c>
      <c r="G6403">
        <v>0</v>
      </c>
      <c r="H6403" t="s">
        <v>33</v>
      </c>
      <c r="I6403">
        <v>1</v>
      </c>
      <c r="J6403" s="8" t="str">
        <f t="shared" ref="J6403:J6466" si="200">IF(AND(F6403=0,I6403=1),"TNEG",IF(AND(F6403=0,I6403=0),"FA",IF(AND(F6403=1,I6403=1),"HIT ","MISS")))</f>
        <v>TNEG</v>
      </c>
      <c r="K6403">
        <v>0</v>
      </c>
      <c r="L6403" t="s">
        <v>34</v>
      </c>
      <c r="M6403">
        <v>254.94158730158699</v>
      </c>
      <c r="N6403">
        <v>224.48444444444499</v>
      </c>
      <c r="O6403">
        <v>3</v>
      </c>
      <c r="P6403">
        <v>3</v>
      </c>
      <c r="Q6403">
        <v>254.94158730158699</v>
      </c>
      <c r="R6403">
        <v>224.48444444444499</v>
      </c>
      <c r="S6403">
        <v>3</v>
      </c>
      <c r="T6403">
        <v>3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45.170999999999999</v>
      </c>
      <c r="AA6403">
        <v>45.170999999999999</v>
      </c>
      <c r="AB6403">
        <v>-1</v>
      </c>
      <c r="AC6403">
        <v>-1</v>
      </c>
      <c r="AD6403" s="8">
        <f t="shared" ref="AD6403:AD6466" si="201">ABS(AC6403)</f>
        <v>1</v>
      </c>
      <c r="AE6403">
        <v>2143</v>
      </c>
      <c r="AF6403">
        <v>571289</v>
      </c>
      <c r="AG6403">
        <v>919</v>
      </c>
      <c r="AH6403" t="s">
        <v>55</v>
      </c>
      <c r="AI6403">
        <v>716</v>
      </c>
      <c r="AJ6403">
        <v>716</v>
      </c>
      <c r="AK6403">
        <v>19</v>
      </c>
    </row>
    <row r="6404" spans="1:37" x14ac:dyDescent="0.2">
      <c r="A6404">
        <v>5</v>
      </c>
      <c r="B6404" t="s">
        <v>37</v>
      </c>
      <c r="C6404">
        <v>150</v>
      </c>
      <c r="D6404">
        <v>3000</v>
      </c>
      <c r="E6404">
        <v>146</v>
      </c>
      <c r="F6404">
        <v>1</v>
      </c>
      <c r="G6404">
        <v>62</v>
      </c>
      <c r="H6404" t="s">
        <v>36</v>
      </c>
      <c r="I6404">
        <v>1</v>
      </c>
      <c r="J6404" s="8" t="str">
        <f t="shared" si="200"/>
        <v xml:space="preserve">HIT </v>
      </c>
      <c r="K6404">
        <v>11</v>
      </c>
      <c r="L6404">
        <v>3</v>
      </c>
      <c r="M6404">
        <v>356.04380952381001</v>
      </c>
      <c r="N6404">
        <v>222.48444444444499</v>
      </c>
      <c r="O6404">
        <v>3</v>
      </c>
      <c r="P6404">
        <v>4</v>
      </c>
      <c r="Q6404">
        <v>161.839365079365</v>
      </c>
      <c r="R6404">
        <v>495.79111111111098</v>
      </c>
      <c r="S6404">
        <v>6</v>
      </c>
      <c r="T6404">
        <v>2</v>
      </c>
      <c r="U6404">
        <v>228.71249389648401</v>
      </c>
      <c r="V6404">
        <v>493.21250152587902</v>
      </c>
      <c r="W6404">
        <v>6</v>
      </c>
      <c r="X6404">
        <v>3</v>
      </c>
      <c r="Y6404">
        <v>66.922825591752201</v>
      </c>
      <c r="Z6404">
        <v>42.055999999999997</v>
      </c>
      <c r="AA6404">
        <v>45.482999999999997</v>
      </c>
      <c r="AB6404">
        <v>37.139000000000003</v>
      </c>
      <c r="AC6404">
        <v>-4.9180000000000001</v>
      </c>
      <c r="AD6404" s="8">
        <f t="shared" si="201"/>
        <v>4.9180000000000001</v>
      </c>
      <c r="AE6404">
        <v>1843</v>
      </c>
      <c r="AF6404">
        <v>575604</v>
      </c>
      <c r="AG6404">
        <v>720</v>
      </c>
      <c r="AH6404" t="s">
        <v>55</v>
      </c>
      <c r="AI6404">
        <v>716</v>
      </c>
      <c r="AJ6404">
        <v>716</v>
      </c>
      <c r="AK6404">
        <v>19</v>
      </c>
    </row>
    <row r="6405" spans="1:37" x14ac:dyDescent="0.2">
      <c r="A6405">
        <v>5</v>
      </c>
      <c r="B6405" t="s">
        <v>37</v>
      </c>
      <c r="C6405">
        <v>150</v>
      </c>
      <c r="D6405">
        <v>3000</v>
      </c>
      <c r="E6405">
        <v>147</v>
      </c>
      <c r="F6405">
        <v>0</v>
      </c>
      <c r="G6405">
        <v>0</v>
      </c>
      <c r="H6405" t="s">
        <v>33</v>
      </c>
      <c r="I6405">
        <v>1</v>
      </c>
      <c r="J6405" s="8" t="str">
        <f t="shared" si="200"/>
        <v>TNEG</v>
      </c>
      <c r="K6405">
        <v>0</v>
      </c>
      <c r="L6405" t="s">
        <v>34</v>
      </c>
      <c r="M6405">
        <v>75.737142857142899</v>
      </c>
      <c r="N6405">
        <v>331.58666666666699</v>
      </c>
      <c r="O6405">
        <v>4</v>
      </c>
      <c r="P6405">
        <v>1</v>
      </c>
      <c r="Q6405">
        <v>75.737142857142899</v>
      </c>
      <c r="R6405">
        <v>331.58666666666699</v>
      </c>
      <c r="S6405">
        <v>4</v>
      </c>
      <c r="T6405">
        <v>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45.793999999999997</v>
      </c>
      <c r="AA6405">
        <v>45.793999999999997</v>
      </c>
      <c r="AB6405">
        <v>-1</v>
      </c>
      <c r="AC6405">
        <v>-1</v>
      </c>
      <c r="AD6405" s="8">
        <f t="shared" si="201"/>
        <v>1</v>
      </c>
      <c r="AE6405">
        <v>2151</v>
      </c>
      <c r="AF6405">
        <v>578772</v>
      </c>
      <c r="AG6405">
        <v>1873</v>
      </c>
      <c r="AH6405" t="s">
        <v>55</v>
      </c>
      <c r="AI6405">
        <v>716</v>
      </c>
      <c r="AJ6405">
        <v>716</v>
      </c>
      <c r="AK6405">
        <v>19</v>
      </c>
    </row>
    <row r="6406" spans="1:37" x14ac:dyDescent="0.2">
      <c r="A6406">
        <v>5</v>
      </c>
      <c r="B6406" t="s">
        <v>37</v>
      </c>
      <c r="C6406">
        <v>150</v>
      </c>
      <c r="D6406">
        <v>3000</v>
      </c>
      <c r="E6406">
        <v>148</v>
      </c>
      <c r="F6406">
        <v>1</v>
      </c>
      <c r="G6406">
        <v>63</v>
      </c>
      <c r="H6406" t="s">
        <v>36</v>
      </c>
      <c r="I6406">
        <v>1</v>
      </c>
      <c r="J6406" s="8" t="str">
        <f t="shared" si="200"/>
        <v xml:space="preserve">HIT </v>
      </c>
      <c r="K6406">
        <v>70</v>
      </c>
      <c r="L6406">
        <v>6</v>
      </c>
      <c r="M6406">
        <v>160.839365079365</v>
      </c>
      <c r="N6406">
        <v>235.48444444444499</v>
      </c>
      <c r="O6406">
        <v>3</v>
      </c>
      <c r="P6406">
        <v>2</v>
      </c>
      <c r="Q6406">
        <v>268.94158730158699</v>
      </c>
      <c r="R6406">
        <v>134.382222222222</v>
      </c>
      <c r="S6406">
        <v>2</v>
      </c>
      <c r="T6406">
        <v>3</v>
      </c>
      <c r="U6406">
        <v>432.71249389648398</v>
      </c>
      <c r="V6406">
        <v>127.21250152587901</v>
      </c>
      <c r="W6406">
        <v>2</v>
      </c>
      <c r="X6406">
        <v>5</v>
      </c>
      <c r="Y6406">
        <v>163.92777294216501</v>
      </c>
      <c r="Z6406">
        <v>24.298999999999999</v>
      </c>
      <c r="AA6406">
        <v>46.106000000000002</v>
      </c>
      <c r="AB6406">
        <v>28.021999999999998</v>
      </c>
      <c r="AC6406">
        <v>3.7229999999999999</v>
      </c>
      <c r="AD6406" s="8">
        <f t="shared" si="201"/>
        <v>3.7229999999999999</v>
      </c>
      <c r="AE6406">
        <v>1806</v>
      </c>
      <c r="AF6406">
        <v>582896</v>
      </c>
      <c r="AG6406">
        <v>1660</v>
      </c>
      <c r="AH6406" t="s">
        <v>55</v>
      </c>
      <c r="AI6406">
        <v>716</v>
      </c>
      <c r="AJ6406">
        <v>716</v>
      </c>
      <c r="AK6406">
        <v>19</v>
      </c>
    </row>
    <row r="6407" spans="1:37" x14ac:dyDescent="0.2">
      <c r="A6407">
        <v>5</v>
      </c>
      <c r="B6407" t="s">
        <v>37</v>
      </c>
      <c r="C6407">
        <v>150</v>
      </c>
      <c r="D6407">
        <v>3000</v>
      </c>
      <c r="E6407">
        <v>149</v>
      </c>
      <c r="F6407">
        <v>0</v>
      </c>
      <c r="G6407">
        <v>0</v>
      </c>
      <c r="H6407" t="s">
        <v>33</v>
      </c>
      <c r="I6407">
        <v>1</v>
      </c>
      <c r="J6407" s="8" t="str">
        <f t="shared" si="200"/>
        <v>TNEG</v>
      </c>
      <c r="K6407">
        <v>0</v>
      </c>
      <c r="L6407" t="s">
        <v>34</v>
      </c>
      <c r="M6407">
        <v>81.737142857142899</v>
      </c>
      <c r="N6407">
        <v>599.89333333333298</v>
      </c>
      <c r="O6407">
        <v>7</v>
      </c>
      <c r="P6407">
        <v>1</v>
      </c>
      <c r="Q6407">
        <v>81.737142857142899</v>
      </c>
      <c r="R6407">
        <v>599.89333333333298</v>
      </c>
      <c r="S6407">
        <v>7</v>
      </c>
      <c r="T6407">
        <v>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46.417000000000002</v>
      </c>
      <c r="AA6407">
        <v>46.417000000000002</v>
      </c>
      <c r="AB6407">
        <v>-1</v>
      </c>
      <c r="AC6407">
        <v>-1</v>
      </c>
      <c r="AD6407" s="8">
        <f t="shared" si="201"/>
        <v>1</v>
      </c>
      <c r="AE6407">
        <v>2088</v>
      </c>
      <c r="AF6407">
        <v>586003</v>
      </c>
      <c r="AG6407">
        <v>120</v>
      </c>
      <c r="AH6407" t="s">
        <v>55</v>
      </c>
      <c r="AI6407">
        <v>716</v>
      </c>
      <c r="AJ6407">
        <v>716</v>
      </c>
      <c r="AK6407">
        <v>19</v>
      </c>
    </row>
    <row r="6408" spans="1:37" x14ac:dyDescent="0.2">
      <c r="A6408">
        <v>5</v>
      </c>
      <c r="B6408" t="s">
        <v>37</v>
      </c>
      <c r="C6408">
        <v>150</v>
      </c>
      <c r="D6408">
        <v>3000</v>
      </c>
      <c r="E6408">
        <v>150</v>
      </c>
      <c r="F6408">
        <v>0</v>
      </c>
      <c r="G6408">
        <v>0</v>
      </c>
      <c r="H6408" t="s">
        <v>33</v>
      </c>
      <c r="I6408">
        <v>1</v>
      </c>
      <c r="J6408" s="8" t="str">
        <f t="shared" si="200"/>
        <v>TNEG</v>
      </c>
      <c r="K6408">
        <v>0</v>
      </c>
      <c r="L6408" t="s">
        <v>34</v>
      </c>
      <c r="M6408">
        <v>602.350476190476</v>
      </c>
      <c r="N6408">
        <v>136.382222222222</v>
      </c>
      <c r="O6408">
        <v>2</v>
      </c>
      <c r="P6408">
        <v>7</v>
      </c>
      <c r="Q6408">
        <v>602.350476190476</v>
      </c>
      <c r="R6408">
        <v>136.382222222222</v>
      </c>
      <c r="S6408">
        <v>2</v>
      </c>
      <c r="T6408">
        <v>7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46.728999999999999</v>
      </c>
      <c r="AA6408">
        <v>46.728999999999999</v>
      </c>
      <c r="AB6408">
        <v>-1</v>
      </c>
      <c r="AC6408">
        <v>-1</v>
      </c>
      <c r="AD6408" s="8">
        <f t="shared" si="201"/>
        <v>1</v>
      </c>
      <c r="AE6408">
        <v>3658</v>
      </c>
      <c r="AF6408">
        <v>590171</v>
      </c>
      <c r="AG6408">
        <v>1758</v>
      </c>
      <c r="AH6408" t="s">
        <v>55</v>
      </c>
      <c r="AI6408">
        <v>716</v>
      </c>
      <c r="AJ6408">
        <v>716</v>
      </c>
      <c r="AK6408">
        <v>19</v>
      </c>
    </row>
    <row r="6409" spans="1:37" x14ac:dyDescent="0.2">
      <c r="A6409">
        <v>5</v>
      </c>
      <c r="B6409" t="s">
        <v>37</v>
      </c>
      <c r="C6409">
        <v>150</v>
      </c>
      <c r="D6409">
        <v>3000</v>
      </c>
      <c r="E6409">
        <v>151</v>
      </c>
      <c r="F6409">
        <v>1</v>
      </c>
      <c r="G6409">
        <v>64</v>
      </c>
      <c r="H6409" t="s">
        <v>36</v>
      </c>
      <c r="I6409">
        <v>1</v>
      </c>
      <c r="J6409" s="8" t="str">
        <f t="shared" si="200"/>
        <v xml:space="preserve">HIT </v>
      </c>
      <c r="K6409">
        <v>43</v>
      </c>
      <c r="L6409">
        <v>5</v>
      </c>
      <c r="M6409">
        <v>612.350476190476</v>
      </c>
      <c r="N6409">
        <v>420.68888888888898</v>
      </c>
      <c r="O6409">
        <v>5</v>
      </c>
      <c r="P6409">
        <v>7</v>
      </c>
      <c r="Q6409">
        <v>510.24825396825401</v>
      </c>
      <c r="R6409">
        <v>140.382222222222</v>
      </c>
      <c r="S6409">
        <v>2</v>
      </c>
      <c r="T6409">
        <v>6</v>
      </c>
      <c r="U6409">
        <v>449.71249389648398</v>
      </c>
      <c r="V6409">
        <v>133.21250152587899</v>
      </c>
      <c r="W6409">
        <v>2</v>
      </c>
      <c r="X6409">
        <v>5</v>
      </c>
      <c r="Y6409">
        <v>60.958864345806397</v>
      </c>
      <c r="Z6409">
        <v>33.645000000000003</v>
      </c>
      <c r="AA6409">
        <v>47.04</v>
      </c>
      <c r="AB6409">
        <v>12.067</v>
      </c>
      <c r="AC6409">
        <v>-21.577999999999999</v>
      </c>
      <c r="AD6409" s="8">
        <f t="shared" si="201"/>
        <v>21.577999999999999</v>
      </c>
      <c r="AE6409">
        <v>1704</v>
      </c>
      <c r="AF6409">
        <v>594657</v>
      </c>
      <c r="AG6409">
        <v>1301</v>
      </c>
      <c r="AH6409" t="s">
        <v>55</v>
      </c>
      <c r="AI6409">
        <v>716</v>
      </c>
      <c r="AJ6409">
        <v>716</v>
      </c>
      <c r="AK6409">
        <v>19</v>
      </c>
    </row>
    <row r="6410" spans="1:37" x14ac:dyDescent="0.2">
      <c r="A6410">
        <v>5</v>
      </c>
      <c r="B6410" t="s">
        <v>37</v>
      </c>
      <c r="C6410">
        <v>150</v>
      </c>
      <c r="D6410">
        <v>3000</v>
      </c>
      <c r="E6410">
        <v>152</v>
      </c>
      <c r="F6410">
        <v>1</v>
      </c>
      <c r="G6410">
        <v>65</v>
      </c>
      <c r="H6410" t="s">
        <v>36</v>
      </c>
      <c r="I6410">
        <v>1</v>
      </c>
      <c r="J6410" s="8" t="str">
        <f t="shared" si="200"/>
        <v xml:space="preserve">HIT </v>
      </c>
      <c r="K6410">
        <v>53</v>
      </c>
      <c r="L6410">
        <v>6</v>
      </c>
      <c r="M6410">
        <v>610.350476190476</v>
      </c>
      <c r="N6410">
        <v>502.79111111111098</v>
      </c>
      <c r="O6410">
        <v>6</v>
      </c>
      <c r="P6410">
        <v>7</v>
      </c>
      <c r="Q6410">
        <v>611.350476190476</v>
      </c>
      <c r="R6410">
        <v>236.48444444444499</v>
      </c>
      <c r="S6410">
        <v>3</v>
      </c>
      <c r="T6410">
        <v>7</v>
      </c>
      <c r="U6410">
        <v>461.71249389648398</v>
      </c>
      <c r="V6410">
        <v>69.212501525878906</v>
      </c>
      <c r="W6410">
        <v>1</v>
      </c>
      <c r="X6410">
        <v>5</v>
      </c>
      <c r="Y6410">
        <v>224.435800693136</v>
      </c>
      <c r="Z6410">
        <v>30.841000000000001</v>
      </c>
      <c r="AA6410">
        <v>47.351999999999997</v>
      </c>
      <c r="AB6410">
        <v>10.928000000000001</v>
      </c>
      <c r="AC6410">
        <v>-19.913</v>
      </c>
      <c r="AD6410" s="8">
        <f t="shared" si="201"/>
        <v>19.913</v>
      </c>
      <c r="AE6410">
        <v>2126</v>
      </c>
      <c r="AF6410">
        <v>599631</v>
      </c>
      <c r="AG6410">
        <v>50</v>
      </c>
      <c r="AH6410" t="s">
        <v>55</v>
      </c>
      <c r="AI6410">
        <v>716</v>
      </c>
      <c r="AJ6410">
        <v>716</v>
      </c>
      <c r="AK6410">
        <v>19</v>
      </c>
    </row>
    <row r="6411" spans="1:37" x14ac:dyDescent="0.2">
      <c r="A6411">
        <v>5</v>
      </c>
      <c r="B6411" t="s">
        <v>37</v>
      </c>
      <c r="C6411">
        <v>150</v>
      </c>
      <c r="D6411">
        <v>3000</v>
      </c>
      <c r="E6411">
        <v>153</v>
      </c>
      <c r="F6411">
        <v>1</v>
      </c>
      <c r="G6411">
        <v>66</v>
      </c>
      <c r="H6411" t="s">
        <v>36</v>
      </c>
      <c r="I6411">
        <v>1</v>
      </c>
      <c r="J6411" s="8" t="str">
        <f t="shared" si="200"/>
        <v xml:space="preserve">HIT </v>
      </c>
      <c r="K6411">
        <v>112</v>
      </c>
      <c r="L6411">
        <v>7</v>
      </c>
      <c r="M6411">
        <v>154.839365079365</v>
      </c>
      <c r="N6411">
        <v>424.68888888888898</v>
      </c>
      <c r="O6411">
        <v>5</v>
      </c>
      <c r="P6411">
        <v>2</v>
      </c>
      <c r="Q6411">
        <v>161.839365079365</v>
      </c>
      <c r="R6411">
        <v>334.58666666666699</v>
      </c>
      <c r="S6411">
        <v>4</v>
      </c>
      <c r="T6411">
        <v>2</v>
      </c>
      <c r="U6411">
        <v>268.71249389648398</v>
      </c>
      <c r="V6411">
        <v>243.21250152587899</v>
      </c>
      <c r="W6411">
        <v>3</v>
      </c>
      <c r="X6411">
        <v>3</v>
      </c>
      <c r="Y6411">
        <v>140.609756839049</v>
      </c>
      <c r="Z6411">
        <v>12.773</v>
      </c>
      <c r="AA6411">
        <v>47.664000000000001</v>
      </c>
      <c r="AB6411">
        <v>5.5149999999999997</v>
      </c>
      <c r="AC6411">
        <v>-7.258</v>
      </c>
      <c r="AD6411" s="8">
        <f t="shared" si="201"/>
        <v>7.258</v>
      </c>
      <c r="AE6411">
        <v>1968</v>
      </c>
      <c r="AF6411">
        <v>603888</v>
      </c>
      <c r="AG6411">
        <v>2293</v>
      </c>
      <c r="AH6411" t="s">
        <v>55</v>
      </c>
      <c r="AI6411">
        <v>716</v>
      </c>
      <c r="AJ6411">
        <v>716</v>
      </c>
      <c r="AK6411">
        <v>19</v>
      </c>
    </row>
    <row r="6412" spans="1:37" x14ac:dyDescent="0.2">
      <c r="A6412">
        <v>5</v>
      </c>
      <c r="B6412" t="s">
        <v>37</v>
      </c>
      <c r="C6412">
        <v>150</v>
      </c>
      <c r="D6412">
        <v>3000</v>
      </c>
      <c r="E6412">
        <v>154</v>
      </c>
      <c r="F6412">
        <v>1</v>
      </c>
      <c r="G6412">
        <v>67</v>
      </c>
      <c r="H6412" t="s">
        <v>36</v>
      </c>
      <c r="I6412">
        <v>1</v>
      </c>
      <c r="J6412" s="8" t="str">
        <f t="shared" si="200"/>
        <v xml:space="preserve">HIT </v>
      </c>
      <c r="K6412">
        <v>7</v>
      </c>
      <c r="L6412">
        <v>3</v>
      </c>
      <c r="M6412">
        <v>161.839365079365</v>
      </c>
      <c r="N6412">
        <v>495.79111111111098</v>
      </c>
      <c r="O6412">
        <v>6</v>
      </c>
      <c r="P6412">
        <v>2</v>
      </c>
      <c r="Q6412">
        <v>75.737142857142899</v>
      </c>
      <c r="R6412">
        <v>331.58666666666699</v>
      </c>
      <c r="S6412">
        <v>4</v>
      </c>
      <c r="T6412">
        <v>1</v>
      </c>
      <c r="U6412">
        <v>56.712493896484403</v>
      </c>
      <c r="V6412">
        <v>169.21250152587899</v>
      </c>
      <c r="W6412">
        <v>2</v>
      </c>
      <c r="X6412">
        <v>1</v>
      </c>
      <c r="Y6412">
        <v>163.48488239970101</v>
      </c>
      <c r="Z6412">
        <v>45.793999999999997</v>
      </c>
      <c r="AA6412">
        <v>47.975000000000001</v>
      </c>
      <c r="AB6412">
        <v>42.837000000000003</v>
      </c>
      <c r="AC6412">
        <v>-2.9580000000000002</v>
      </c>
      <c r="AD6412" s="8">
        <f t="shared" si="201"/>
        <v>2.9580000000000002</v>
      </c>
      <c r="AE6412">
        <v>1674</v>
      </c>
      <c r="AF6412">
        <v>608217</v>
      </c>
      <c r="AG6412">
        <v>1873</v>
      </c>
      <c r="AH6412" t="s">
        <v>55</v>
      </c>
      <c r="AI6412">
        <v>716</v>
      </c>
      <c r="AJ6412">
        <v>716</v>
      </c>
      <c r="AK6412">
        <v>19</v>
      </c>
    </row>
    <row r="6413" spans="1:37" x14ac:dyDescent="0.2">
      <c r="A6413">
        <v>5</v>
      </c>
      <c r="B6413" t="s">
        <v>37</v>
      </c>
      <c r="C6413">
        <v>150</v>
      </c>
      <c r="D6413">
        <v>3000</v>
      </c>
      <c r="E6413">
        <v>155</v>
      </c>
      <c r="F6413">
        <v>1</v>
      </c>
      <c r="G6413">
        <v>68</v>
      </c>
      <c r="H6413" t="s">
        <v>36</v>
      </c>
      <c r="I6413">
        <v>1</v>
      </c>
      <c r="J6413" s="8" t="str">
        <f t="shared" si="200"/>
        <v xml:space="preserve">HIT </v>
      </c>
      <c r="K6413">
        <v>67</v>
      </c>
      <c r="L6413">
        <v>6</v>
      </c>
      <c r="M6413">
        <v>510.24825396825401</v>
      </c>
      <c r="N6413">
        <v>140.382222222222</v>
      </c>
      <c r="O6413">
        <v>2</v>
      </c>
      <c r="P6413">
        <v>6</v>
      </c>
      <c r="Q6413">
        <v>161.839365079365</v>
      </c>
      <c r="R6413">
        <v>334.58666666666699</v>
      </c>
      <c r="S6413">
        <v>4</v>
      </c>
      <c r="T6413">
        <v>2</v>
      </c>
      <c r="U6413">
        <v>189.71249389648401</v>
      </c>
      <c r="V6413">
        <v>341.21250152587902</v>
      </c>
      <c r="W6413">
        <v>4</v>
      </c>
      <c r="X6413">
        <v>2</v>
      </c>
      <c r="Y6413">
        <v>28.649834164219499</v>
      </c>
      <c r="Z6413">
        <v>27.414000000000001</v>
      </c>
      <c r="AA6413">
        <v>48.286999999999999</v>
      </c>
      <c r="AB6413">
        <v>6.0839999999999996</v>
      </c>
      <c r="AC6413">
        <v>-21.33</v>
      </c>
      <c r="AD6413" s="8">
        <f t="shared" si="201"/>
        <v>21.33</v>
      </c>
      <c r="AE6413">
        <v>2242</v>
      </c>
      <c r="AF6413">
        <v>613752</v>
      </c>
      <c r="AG6413">
        <v>80</v>
      </c>
      <c r="AH6413" t="s">
        <v>55</v>
      </c>
      <c r="AI6413">
        <v>716</v>
      </c>
      <c r="AJ6413">
        <v>716</v>
      </c>
      <c r="AK6413">
        <v>19</v>
      </c>
    </row>
    <row r="6414" spans="1:37" x14ac:dyDescent="0.2">
      <c r="A6414">
        <v>5</v>
      </c>
      <c r="B6414" t="s">
        <v>37</v>
      </c>
      <c r="C6414">
        <v>150</v>
      </c>
      <c r="D6414">
        <v>3000</v>
      </c>
      <c r="E6414">
        <v>156</v>
      </c>
      <c r="F6414">
        <v>0</v>
      </c>
      <c r="G6414">
        <v>0</v>
      </c>
      <c r="H6414" t="s">
        <v>33</v>
      </c>
      <c r="I6414">
        <v>1</v>
      </c>
      <c r="J6414" s="8" t="str">
        <f t="shared" si="200"/>
        <v>TNEG</v>
      </c>
      <c r="K6414">
        <v>0</v>
      </c>
      <c r="L6414" t="s">
        <v>34</v>
      </c>
      <c r="M6414">
        <v>528.24825396825395</v>
      </c>
      <c r="N6414">
        <v>70.28</v>
      </c>
      <c r="O6414">
        <v>1</v>
      </c>
      <c r="P6414">
        <v>6</v>
      </c>
      <c r="Q6414">
        <v>528.24825396825395</v>
      </c>
      <c r="R6414">
        <v>70.28</v>
      </c>
      <c r="S6414">
        <v>1</v>
      </c>
      <c r="T6414">
        <v>6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48.597999999999999</v>
      </c>
      <c r="AA6414">
        <v>48.597999999999999</v>
      </c>
      <c r="AB6414">
        <v>-1</v>
      </c>
      <c r="AC6414">
        <v>-1</v>
      </c>
      <c r="AD6414" s="8">
        <f t="shared" si="201"/>
        <v>1</v>
      </c>
      <c r="AE6414">
        <v>2488</v>
      </c>
      <c r="AF6414">
        <v>617270</v>
      </c>
      <c r="AG6414">
        <v>279</v>
      </c>
      <c r="AH6414" t="s">
        <v>55</v>
      </c>
      <c r="AI6414">
        <v>716</v>
      </c>
      <c r="AJ6414">
        <v>716</v>
      </c>
      <c r="AK6414">
        <v>19</v>
      </c>
    </row>
    <row r="6415" spans="1:37" x14ac:dyDescent="0.2">
      <c r="A6415">
        <v>5</v>
      </c>
      <c r="B6415" t="s">
        <v>37</v>
      </c>
      <c r="C6415">
        <v>150</v>
      </c>
      <c r="D6415">
        <v>3000</v>
      </c>
      <c r="E6415">
        <v>157</v>
      </c>
      <c r="F6415">
        <v>1</v>
      </c>
      <c r="G6415">
        <v>69</v>
      </c>
      <c r="H6415" t="s">
        <v>36</v>
      </c>
      <c r="I6415">
        <v>1</v>
      </c>
      <c r="J6415" s="8" t="str">
        <f t="shared" si="200"/>
        <v xml:space="preserve">HIT </v>
      </c>
      <c r="K6415">
        <v>41</v>
      </c>
      <c r="L6415">
        <v>5</v>
      </c>
      <c r="M6415">
        <v>247.94158730158699</v>
      </c>
      <c r="N6415">
        <v>507.79111111111098</v>
      </c>
      <c r="O6415">
        <v>6</v>
      </c>
      <c r="P6415">
        <v>3</v>
      </c>
      <c r="Q6415">
        <v>615.350476190476</v>
      </c>
      <c r="R6415">
        <v>54.28</v>
      </c>
      <c r="S6415">
        <v>1</v>
      </c>
      <c r="T6415">
        <v>7</v>
      </c>
      <c r="U6415">
        <v>625.71249389648403</v>
      </c>
      <c r="V6415">
        <v>55.212501525878899</v>
      </c>
      <c r="W6415">
        <v>1</v>
      </c>
      <c r="X6415">
        <v>7</v>
      </c>
      <c r="Y6415">
        <v>10.403892061886999</v>
      </c>
      <c r="Z6415">
        <v>36.137</v>
      </c>
      <c r="AA6415">
        <v>48.91</v>
      </c>
      <c r="AB6415">
        <v>4.9450000000000003</v>
      </c>
      <c r="AC6415">
        <v>-31.192</v>
      </c>
      <c r="AD6415" s="8">
        <f t="shared" si="201"/>
        <v>31.192</v>
      </c>
      <c r="AE6415">
        <v>2033</v>
      </c>
      <c r="AF6415">
        <v>623234</v>
      </c>
      <c r="AG6415">
        <v>936</v>
      </c>
      <c r="AH6415" t="s">
        <v>55</v>
      </c>
      <c r="AI6415">
        <v>716</v>
      </c>
      <c r="AJ6415">
        <v>716</v>
      </c>
      <c r="AK6415">
        <v>19</v>
      </c>
    </row>
    <row r="6416" spans="1:37" x14ac:dyDescent="0.2">
      <c r="A6416">
        <v>5</v>
      </c>
      <c r="B6416" t="s">
        <v>37</v>
      </c>
      <c r="C6416">
        <v>150</v>
      </c>
      <c r="D6416">
        <v>3000</v>
      </c>
      <c r="E6416">
        <v>158</v>
      </c>
      <c r="F6416">
        <v>1</v>
      </c>
      <c r="G6416">
        <v>70</v>
      </c>
      <c r="H6416" t="s">
        <v>36</v>
      </c>
      <c r="I6416">
        <v>1</v>
      </c>
      <c r="J6416" s="8" t="str">
        <f t="shared" si="200"/>
        <v xml:space="preserve">HIT </v>
      </c>
      <c r="K6416">
        <v>17</v>
      </c>
      <c r="L6416">
        <v>4</v>
      </c>
      <c r="M6416">
        <v>349.04380952381001</v>
      </c>
      <c r="N6416">
        <v>135.382222222222</v>
      </c>
      <c r="O6416">
        <v>2</v>
      </c>
      <c r="P6416">
        <v>4</v>
      </c>
      <c r="Q6416">
        <v>83.737142857142899</v>
      </c>
      <c r="R6416">
        <v>61.28</v>
      </c>
      <c r="S6416">
        <v>1</v>
      </c>
      <c r="T6416">
        <v>1</v>
      </c>
      <c r="U6416">
        <v>70.712493896484403</v>
      </c>
      <c r="V6416">
        <v>58.212501525878899</v>
      </c>
      <c r="W6416">
        <v>1</v>
      </c>
      <c r="X6416">
        <v>1</v>
      </c>
      <c r="Y6416">
        <v>13.380995009233001</v>
      </c>
      <c r="Z6416">
        <v>43.924999999999997</v>
      </c>
      <c r="AA6416">
        <v>49.220999999999997</v>
      </c>
      <c r="AB6416">
        <v>36.710999999999999</v>
      </c>
      <c r="AC6416">
        <v>-7.2140000000000004</v>
      </c>
      <c r="AD6416" s="8">
        <f t="shared" si="201"/>
        <v>7.2140000000000004</v>
      </c>
      <c r="AE6416">
        <v>1621</v>
      </c>
      <c r="AF6416">
        <v>627113</v>
      </c>
      <c r="AG6416">
        <v>1781</v>
      </c>
      <c r="AH6416" t="s">
        <v>55</v>
      </c>
      <c r="AI6416">
        <v>716</v>
      </c>
      <c r="AJ6416">
        <v>716</v>
      </c>
      <c r="AK6416">
        <v>19</v>
      </c>
    </row>
    <row r="6417" spans="1:37" x14ac:dyDescent="0.2">
      <c r="A6417">
        <v>5</v>
      </c>
      <c r="B6417" t="s">
        <v>37</v>
      </c>
      <c r="C6417">
        <v>150</v>
      </c>
      <c r="D6417">
        <v>3000</v>
      </c>
      <c r="E6417">
        <v>159</v>
      </c>
      <c r="F6417">
        <v>0</v>
      </c>
      <c r="G6417">
        <v>0</v>
      </c>
      <c r="H6417" t="s">
        <v>36</v>
      </c>
      <c r="I6417">
        <v>0</v>
      </c>
      <c r="J6417" s="8" t="str">
        <f t="shared" si="200"/>
        <v>FA</v>
      </c>
      <c r="K6417">
        <v>0</v>
      </c>
      <c r="L6417" t="s">
        <v>34</v>
      </c>
      <c r="M6417">
        <v>425.14603174603201</v>
      </c>
      <c r="N6417">
        <v>320.58666666666699</v>
      </c>
      <c r="O6417">
        <v>4</v>
      </c>
      <c r="P6417">
        <v>5</v>
      </c>
      <c r="Q6417">
        <v>425.14603174603201</v>
      </c>
      <c r="R6417">
        <v>320.58666666666699</v>
      </c>
      <c r="S6417">
        <v>4</v>
      </c>
      <c r="T6417">
        <v>5</v>
      </c>
      <c r="U6417">
        <v>520.71249389648403</v>
      </c>
      <c r="V6417">
        <v>61.212501525878899</v>
      </c>
      <c r="W6417">
        <v>1</v>
      </c>
      <c r="X6417">
        <v>6</v>
      </c>
      <c r="Y6417">
        <v>276.41980072063302</v>
      </c>
      <c r="Z6417">
        <v>49.533000000000001</v>
      </c>
      <c r="AA6417">
        <v>49.533000000000001</v>
      </c>
      <c r="AB6417">
        <v>12.067</v>
      </c>
      <c r="AC6417">
        <v>-37.465000000000003</v>
      </c>
      <c r="AD6417" s="8">
        <f t="shared" si="201"/>
        <v>37.465000000000003</v>
      </c>
      <c r="AE6417">
        <v>1578</v>
      </c>
      <c r="AF6417">
        <v>631109</v>
      </c>
      <c r="AG6417">
        <v>1191</v>
      </c>
      <c r="AH6417" t="s">
        <v>55</v>
      </c>
      <c r="AI6417">
        <v>716</v>
      </c>
      <c r="AJ6417">
        <v>716</v>
      </c>
      <c r="AK6417">
        <v>19</v>
      </c>
    </row>
    <row r="6418" spans="1:37" x14ac:dyDescent="0.2">
      <c r="A6418">
        <v>5</v>
      </c>
      <c r="B6418" t="s">
        <v>37</v>
      </c>
      <c r="C6418">
        <v>150</v>
      </c>
      <c r="D6418">
        <v>3000</v>
      </c>
      <c r="E6418">
        <v>160</v>
      </c>
      <c r="F6418">
        <v>1</v>
      </c>
      <c r="G6418">
        <v>71</v>
      </c>
      <c r="H6418" t="s">
        <v>36</v>
      </c>
      <c r="I6418">
        <v>1</v>
      </c>
      <c r="J6418" s="8" t="str">
        <f t="shared" si="200"/>
        <v xml:space="preserve">HIT </v>
      </c>
      <c r="K6418">
        <v>63</v>
      </c>
      <c r="L6418">
        <v>6</v>
      </c>
      <c r="M6418">
        <v>161.839365079365</v>
      </c>
      <c r="N6418">
        <v>64.28</v>
      </c>
      <c r="O6418">
        <v>1</v>
      </c>
      <c r="P6418">
        <v>2</v>
      </c>
      <c r="Q6418">
        <v>267.94158730158699</v>
      </c>
      <c r="R6418">
        <v>63.28</v>
      </c>
      <c r="S6418">
        <v>1</v>
      </c>
      <c r="T6418">
        <v>3</v>
      </c>
      <c r="U6418">
        <v>601.71249389648403</v>
      </c>
      <c r="V6418">
        <v>60.212501525878899</v>
      </c>
      <c r="W6418">
        <v>1</v>
      </c>
      <c r="X6418">
        <v>7</v>
      </c>
      <c r="Y6418">
        <v>333.78500211373802</v>
      </c>
      <c r="Z6418">
        <v>30.218</v>
      </c>
      <c r="AA6418">
        <v>49.844000000000001</v>
      </c>
      <c r="AB6418">
        <v>10.928000000000001</v>
      </c>
      <c r="AC6418">
        <v>-19.29</v>
      </c>
      <c r="AD6418" s="8">
        <f t="shared" si="201"/>
        <v>19.29</v>
      </c>
      <c r="AE6418">
        <v>1627</v>
      </c>
      <c r="AF6418">
        <v>635619</v>
      </c>
      <c r="AG6418">
        <v>2022</v>
      </c>
      <c r="AH6418" t="s">
        <v>55</v>
      </c>
      <c r="AI6418">
        <v>716</v>
      </c>
      <c r="AJ6418">
        <v>716</v>
      </c>
      <c r="AK6418">
        <v>19</v>
      </c>
    </row>
    <row r="6419" spans="1:37" x14ac:dyDescent="0.2">
      <c r="A6419">
        <v>5</v>
      </c>
      <c r="B6419" t="s">
        <v>37</v>
      </c>
      <c r="C6419">
        <v>150</v>
      </c>
      <c r="D6419">
        <v>3000</v>
      </c>
      <c r="E6419">
        <v>161</v>
      </c>
      <c r="F6419">
        <v>1</v>
      </c>
      <c r="G6419">
        <v>72</v>
      </c>
      <c r="H6419" t="s">
        <v>36</v>
      </c>
      <c r="I6419">
        <v>1</v>
      </c>
      <c r="J6419" s="8" t="str">
        <f t="shared" si="200"/>
        <v xml:space="preserve">HIT </v>
      </c>
      <c r="K6419">
        <v>39</v>
      </c>
      <c r="L6419">
        <v>5</v>
      </c>
      <c r="M6419">
        <v>339.04380952381001</v>
      </c>
      <c r="N6419">
        <v>509.79111111111098</v>
      </c>
      <c r="O6419">
        <v>6</v>
      </c>
      <c r="P6419">
        <v>4</v>
      </c>
      <c r="Q6419">
        <v>614.350476190476</v>
      </c>
      <c r="R6419">
        <v>324.58666666666699</v>
      </c>
      <c r="S6419">
        <v>4</v>
      </c>
      <c r="T6419">
        <v>7</v>
      </c>
      <c r="U6419">
        <v>620.71249389648403</v>
      </c>
      <c r="V6419">
        <v>138.21250152587899</v>
      </c>
      <c r="W6419">
        <v>2</v>
      </c>
      <c r="X6419">
        <v>7</v>
      </c>
      <c r="Y6419">
        <v>186.482719578027</v>
      </c>
      <c r="Z6419">
        <v>38.006</v>
      </c>
      <c r="AA6419">
        <v>50.155999999999999</v>
      </c>
      <c r="AB6419">
        <v>13.776999999999999</v>
      </c>
      <c r="AC6419">
        <v>-24.23</v>
      </c>
      <c r="AD6419" s="8">
        <f t="shared" si="201"/>
        <v>24.23</v>
      </c>
      <c r="AE6419">
        <v>1628</v>
      </c>
      <c r="AF6419">
        <v>640316</v>
      </c>
      <c r="AG6419">
        <v>2359</v>
      </c>
      <c r="AH6419" t="s">
        <v>55</v>
      </c>
      <c r="AI6419">
        <v>716</v>
      </c>
      <c r="AJ6419">
        <v>716</v>
      </c>
      <c r="AK6419">
        <v>19</v>
      </c>
    </row>
    <row r="6420" spans="1:37" x14ac:dyDescent="0.2">
      <c r="A6420">
        <v>5</v>
      </c>
      <c r="B6420" t="s">
        <v>37</v>
      </c>
      <c r="C6420">
        <v>150</v>
      </c>
      <c r="D6420">
        <v>3000</v>
      </c>
      <c r="E6420">
        <v>162</v>
      </c>
      <c r="F6420">
        <v>1</v>
      </c>
      <c r="G6420">
        <v>73</v>
      </c>
      <c r="H6420" t="s">
        <v>36</v>
      </c>
      <c r="I6420">
        <v>1</v>
      </c>
      <c r="J6420" s="8" t="str">
        <f t="shared" si="200"/>
        <v xml:space="preserve">HIT </v>
      </c>
      <c r="K6420">
        <v>12</v>
      </c>
      <c r="L6420">
        <v>4</v>
      </c>
      <c r="M6420">
        <v>169.839365079365</v>
      </c>
      <c r="N6420">
        <v>604.89333333333298</v>
      </c>
      <c r="O6420">
        <v>7</v>
      </c>
      <c r="P6420">
        <v>2</v>
      </c>
      <c r="Q6420">
        <v>602.350476190476</v>
      </c>
      <c r="R6420">
        <v>136.382222222222</v>
      </c>
      <c r="S6420">
        <v>2</v>
      </c>
      <c r="T6420">
        <v>7</v>
      </c>
      <c r="U6420">
        <v>546.71249389648403</v>
      </c>
      <c r="V6420">
        <v>79.212501525878906</v>
      </c>
      <c r="W6420">
        <v>1</v>
      </c>
      <c r="X6420">
        <v>6</v>
      </c>
      <c r="Y6420">
        <v>79.774444769264605</v>
      </c>
      <c r="Z6420">
        <v>46.728999999999999</v>
      </c>
      <c r="AA6420">
        <v>50.466999999999999</v>
      </c>
      <c r="AB6420">
        <v>39.133000000000003</v>
      </c>
      <c r="AC6420">
        <v>-7.5960000000000001</v>
      </c>
      <c r="AD6420" s="8">
        <f t="shared" si="201"/>
        <v>7.5960000000000001</v>
      </c>
      <c r="AE6420">
        <v>1537</v>
      </c>
      <c r="AF6420">
        <v>644102</v>
      </c>
      <c r="AG6420">
        <v>1758</v>
      </c>
      <c r="AH6420" t="s">
        <v>55</v>
      </c>
      <c r="AI6420">
        <v>716</v>
      </c>
      <c r="AJ6420">
        <v>716</v>
      </c>
      <c r="AK6420">
        <v>19</v>
      </c>
    </row>
    <row r="6421" spans="1:37" x14ac:dyDescent="0.2">
      <c r="A6421">
        <v>5</v>
      </c>
      <c r="B6421" t="s">
        <v>37</v>
      </c>
      <c r="C6421">
        <v>150</v>
      </c>
      <c r="D6421">
        <v>3000</v>
      </c>
      <c r="E6421">
        <v>163</v>
      </c>
      <c r="F6421">
        <v>0</v>
      </c>
      <c r="G6421">
        <v>0</v>
      </c>
      <c r="H6421" t="s">
        <v>33</v>
      </c>
      <c r="I6421">
        <v>1</v>
      </c>
      <c r="J6421" s="8" t="str">
        <f t="shared" si="200"/>
        <v>TNEG</v>
      </c>
      <c r="K6421">
        <v>0</v>
      </c>
      <c r="L6421" t="s">
        <v>34</v>
      </c>
      <c r="M6421">
        <v>267.94158730158699</v>
      </c>
      <c r="N6421">
        <v>63.28</v>
      </c>
      <c r="O6421">
        <v>1</v>
      </c>
      <c r="P6421">
        <v>3</v>
      </c>
      <c r="Q6421">
        <v>267.94158730158699</v>
      </c>
      <c r="R6421">
        <v>63.28</v>
      </c>
      <c r="S6421">
        <v>1</v>
      </c>
      <c r="T6421">
        <v>3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50.779000000000003</v>
      </c>
      <c r="AA6421">
        <v>50.779000000000003</v>
      </c>
      <c r="AB6421">
        <v>-1</v>
      </c>
      <c r="AC6421">
        <v>-1</v>
      </c>
      <c r="AD6421" s="8">
        <f t="shared" si="201"/>
        <v>1</v>
      </c>
      <c r="AE6421">
        <v>1700</v>
      </c>
      <c r="AF6421">
        <v>646816</v>
      </c>
      <c r="AG6421">
        <v>497</v>
      </c>
      <c r="AH6421" t="s">
        <v>55</v>
      </c>
      <c r="AI6421">
        <v>716</v>
      </c>
      <c r="AJ6421">
        <v>716</v>
      </c>
      <c r="AK6421">
        <v>19</v>
      </c>
    </row>
    <row r="6422" spans="1:37" x14ac:dyDescent="0.2">
      <c r="A6422">
        <v>5</v>
      </c>
      <c r="B6422" t="s">
        <v>37</v>
      </c>
      <c r="C6422">
        <v>150</v>
      </c>
      <c r="D6422">
        <v>3000</v>
      </c>
      <c r="E6422">
        <v>164</v>
      </c>
      <c r="F6422">
        <v>1</v>
      </c>
      <c r="G6422">
        <v>74</v>
      </c>
      <c r="H6422" t="s">
        <v>36</v>
      </c>
      <c r="I6422">
        <v>1</v>
      </c>
      <c r="J6422" s="8" t="str">
        <f t="shared" si="200"/>
        <v xml:space="preserve">HIT </v>
      </c>
      <c r="K6422">
        <v>44</v>
      </c>
      <c r="L6422">
        <v>5</v>
      </c>
      <c r="M6422">
        <v>161.839365079365</v>
      </c>
      <c r="N6422">
        <v>334.58666666666699</v>
      </c>
      <c r="O6422">
        <v>4</v>
      </c>
      <c r="P6422">
        <v>2</v>
      </c>
      <c r="Q6422">
        <v>343.04380952381001</v>
      </c>
      <c r="R6422">
        <v>332.58666666666699</v>
      </c>
      <c r="S6422">
        <v>4</v>
      </c>
      <c r="T6422">
        <v>4</v>
      </c>
      <c r="U6422">
        <v>515.71249389648403</v>
      </c>
      <c r="V6422">
        <v>223.21250152587899</v>
      </c>
      <c r="W6422">
        <v>3</v>
      </c>
      <c r="X6422">
        <v>6</v>
      </c>
      <c r="Y6422">
        <v>204.39467351972399</v>
      </c>
      <c r="Z6422">
        <v>37.383000000000003</v>
      </c>
      <c r="AA6422">
        <v>51.09</v>
      </c>
      <c r="AB6422">
        <v>29.731000000000002</v>
      </c>
      <c r="AC6422">
        <v>-7.6520000000000001</v>
      </c>
      <c r="AD6422" s="8">
        <f t="shared" si="201"/>
        <v>7.6520000000000001</v>
      </c>
      <c r="AE6422">
        <v>1861</v>
      </c>
      <c r="AF6422">
        <v>651260</v>
      </c>
      <c r="AG6422">
        <v>123</v>
      </c>
      <c r="AH6422" t="s">
        <v>55</v>
      </c>
      <c r="AI6422">
        <v>716</v>
      </c>
      <c r="AJ6422">
        <v>716</v>
      </c>
      <c r="AK6422">
        <v>19</v>
      </c>
    </row>
    <row r="6423" spans="1:37" x14ac:dyDescent="0.2">
      <c r="A6423">
        <v>5</v>
      </c>
      <c r="B6423" t="s">
        <v>37</v>
      </c>
      <c r="C6423">
        <v>150</v>
      </c>
      <c r="D6423">
        <v>3000</v>
      </c>
      <c r="E6423">
        <v>165</v>
      </c>
      <c r="F6423">
        <v>1</v>
      </c>
      <c r="G6423">
        <v>75</v>
      </c>
      <c r="H6423" t="s">
        <v>36</v>
      </c>
      <c r="I6423">
        <v>1</v>
      </c>
      <c r="J6423" s="8" t="str">
        <f t="shared" si="200"/>
        <v xml:space="preserve">HIT </v>
      </c>
      <c r="K6423">
        <v>102</v>
      </c>
      <c r="L6423">
        <v>7</v>
      </c>
      <c r="M6423">
        <v>254.94158730158699</v>
      </c>
      <c r="N6423">
        <v>224.48444444444499</v>
      </c>
      <c r="O6423">
        <v>3</v>
      </c>
      <c r="P6423">
        <v>3</v>
      </c>
      <c r="Q6423">
        <v>154.839365079365</v>
      </c>
      <c r="R6423">
        <v>424.68888888888898</v>
      </c>
      <c r="S6423">
        <v>5</v>
      </c>
      <c r="T6423">
        <v>2</v>
      </c>
      <c r="U6423">
        <v>84.712493896484403</v>
      </c>
      <c r="V6423">
        <v>329.21250152587902</v>
      </c>
      <c r="W6423">
        <v>4</v>
      </c>
      <c r="X6423">
        <v>1</v>
      </c>
      <c r="Y6423">
        <v>118.46315294551199</v>
      </c>
      <c r="Z6423">
        <v>19.626000000000001</v>
      </c>
      <c r="AA6423">
        <v>51.402000000000001</v>
      </c>
      <c r="AB6423">
        <v>8.9329999999999998</v>
      </c>
      <c r="AC6423">
        <v>-10.693</v>
      </c>
      <c r="AD6423" s="8">
        <f t="shared" si="201"/>
        <v>10.693</v>
      </c>
      <c r="AE6423">
        <v>1696</v>
      </c>
      <c r="AF6423">
        <v>656071</v>
      </c>
      <c r="AG6423">
        <v>551</v>
      </c>
      <c r="AH6423" t="s">
        <v>55</v>
      </c>
      <c r="AI6423">
        <v>716</v>
      </c>
      <c r="AJ6423">
        <v>716</v>
      </c>
      <c r="AK6423">
        <v>19</v>
      </c>
    </row>
    <row r="6424" spans="1:37" x14ac:dyDescent="0.2">
      <c r="A6424">
        <v>5</v>
      </c>
      <c r="B6424" t="s">
        <v>37</v>
      </c>
      <c r="C6424">
        <v>150</v>
      </c>
      <c r="D6424">
        <v>3000</v>
      </c>
      <c r="E6424">
        <v>166</v>
      </c>
      <c r="F6424">
        <v>0</v>
      </c>
      <c r="G6424">
        <v>0</v>
      </c>
      <c r="H6424" t="s">
        <v>33</v>
      </c>
      <c r="I6424">
        <v>1</v>
      </c>
      <c r="J6424" s="8" t="str">
        <f t="shared" si="200"/>
        <v>TNEG</v>
      </c>
      <c r="K6424">
        <v>0</v>
      </c>
      <c r="L6424" t="s">
        <v>34</v>
      </c>
      <c r="M6424">
        <v>524.24825396825395</v>
      </c>
      <c r="N6424">
        <v>236.48444444444499</v>
      </c>
      <c r="O6424">
        <v>3</v>
      </c>
      <c r="P6424">
        <v>6</v>
      </c>
      <c r="Q6424">
        <v>524.24825396825395</v>
      </c>
      <c r="R6424">
        <v>236.48444444444499</v>
      </c>
      <c r="S6424">
        <v>3</v>
      </c>
      <c r="T6424">
        <v>6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51.713000000000001</v>
      </c>
      <c r="AA6424">
        <v>51.713000000000001</v>
      </c>
      <c r="AB6424">
        <v>-1</v>
      </c>
      <c r="AC6424">
        <v>-1</v>
      </c>
      <c r="AD6424" s="8">
        <f t="shared" si="201"/>
        <v>1</v>
      </c>
      <c r="AE6424">
        <v>2667</v>
      </c>
      <c r="AF6424">
        <v>659759</v>
      </c>
      <c r="AG6424">
        <v>1591</v>
      </c>
      <c r="AH6424" t="s">
        <v>55</v>
      </c>
      <c r="AI6424">
        <v>716</v>
      </c>
      <c r="AJ6424">
        <v>716</v>
      </c>
      <c r="AK6424">
        <v>19</v>
      </c>
    </row>
    <row r="6425" spans="1:37" x14ac:dyDescent="0.2">
      <c r="A6425">
        <v>5</v>
      </c>
      <c r="B6425" t="s">
        <v>37</v>
      </c>
      <c r="C6425">
        <v>150</v>
      </c>
      <c r="D6425">
        <v>3000</v>
      </c>
      <c r="E6425">
        <v>167</v>
      </c>
      <c r="F6425">
        <v>1</v>
      </c>
      <c r="G6425">
        <v>76</v>
      </c>
      <c r="H6425" t="s">
        <v>36</v>
      </c>
      <c r="I6425">
        <v>1</v>
      </c>
      <c r="J6425" s="8" t="str">
        <f t="shared" si="200"/>
        <v xml:space="preserve">HIT </v>
      </c>
      <c r="K6425">
        <v>62</v>
      </c>
      <c r="L6425">
        <v>6</v>
      </c>
      <c r="M6425">
        <v>425.14603174603201</v>
      </c>
      <c r="N6425">
        <v>320.58666666666699</v>
      </c>
      <c r="O6425">
        <v>4</v>
      </c>
      <c r="P6425">
        <v>5</v>
      </c>
      <c r="Q6425">
        <v>612.350476190476</v>
      </c>
      <c r="R6425">
        <v>420.68888888888898</v>
      </c>
      <c r="S6425">
        <v>5</v>
      </c>
      <c r="T6425">
        <v>7</v>
      </c>
      <c r="U6425">
        <v>547.71249389648403</v>
      </c>
      <c r="V6425">
        <v>387.21250152587902</v>
      </c>
      <c r="W6425">
        <v>5</v>
      </c>
      <c r="X6425">
        <v>6</v>
      </c>
      <c r="Y6425">
        <v>72.792425882894506</v>
      </c>
      <c r="Z6425">
        <v>32.71</v>
      </c>
      <c r="AA6425">
        <v>52.024999999999999</v>
      </c>
      <c r="AB6425">
        <v>20.045000000000002</v>
      </c>
      <c r="AC6425">
        <v>-12.666</v>
      </c>
      <c r="AD6425" s="8">
        <f t="shared" si="201"/>
        <v>12.666</v>
      </c>
      <c r="AE6425">
        <v>3665</v>
      </c>
      <c r="AF6425">
        <v>666738</v>
      </c>
      <c r="AG6425">
        <v>2155</v>
      </c>
      <c r="AH6425" t="s">
        <v>55</v>
      </c>
      <c r="AI6425">
        <v>716</v>
      </c>
      <c r="AJ6425">
        <v>716</v>
      </c>
      <c r="AK6425">
        <v>19</v>
      </c>
    </row>
    <row r="6426" spans="1:37" x14ac:dyDescent="0.2">
      <c r="A6426">
        <v>5</v>
      </c>
      <c r="B6426" t="s">
        <v>37</v>
      </c>
      <c r="C6426">
        <v>150</v>
      </c>
      <c r="D6426">
        <v>3000</v>
      </c>
      <c r="E6426">
        <v>168</v>
      </c>
      <c r="F6426">
        <v>0</v>
      </c>
      <c r="G6426">
        <v>0</v>
      </c>
      <c r="H6426" t="s">
        <v>33</v>
      </c>
      <c r="I6426">
        <v>1</v>
      </c>
      <c r="J6426" s="8" t="str">
        <f t="shared" si="200"/>
        <v>TNEG</v>
      </c>
      <c r="K6426">
        <v>0</v>
      </c>
      <c r="L6426" t="s">
        <v>34</v>
      </c>
      <c r="M6426">
        <v>432.14603174603201</v>
      </c>
      <c r="N6426">
        <v>421.68888888888898</v>
      </c>
      <c r="O6426">
        <v>5</v>
      </c>
      <c r="P6426">
        <v>5</v>
      </c>
      <c r="Q6426">
        <v>432.14603174603201</v>
      </c>
      <c r="R6426">
        <v>421.68888888888898</v>
      </c>
      <c r="S6426">
        <v>5</v>
      </c>
      <c r="T6426">
        <v>5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52.335999999999999</v>
      </c>
      <c r="AA6426">
        <v>52.335999999999999</v>
      </c>
      <c r="AB6426">
        <v>-1</v>
      </c>
      <c r="AC6426">
        <v>-1</v>
      </c>
      <c r="AD6426" s="8">
        <f t="shared" si="201"/>
        <v>1</v>
      </c>
      <c r="AE6426">
        <v>1949</v>
      </c>
      <c r="AF6426">
        <v>669700</v>
      </c>
      <c r="AG6426">
        <v>1401</v>
      </c>
      <c r="AH6426" t="s">
        <v>55</v>
      </c>
      <c r="AI6426">
        <v>716</v>
      </c>
      <c r="AJ6426">
        <v>716</v>
      </c>
      <c r="AK6426">
        <v>19</v>
      </c>
    </row>
    <row r="6427" spans="1:37" x14ac:dyDescent="0.2">
      <c r="A6427">
        <v>5</v>
      </c>
      <c r="B6427" t="s">
        <v>37</v>
      </c>
      <c r="C6427">
        <v>150</v>
      </c>
      <c r="D6427">
        <v>3000</v>
      </c>
      <c r="E6427">
        <v>169</v>
      </c>
      <c r="F6427">
        <v>1</v>
      </c>
      <c r="G6427">
        <v>77</v>
      </c>
      <c r="H6427" t="s">
        <v>36</v>
      </c>
      <c r="I6427">
        <v>1</v>
      </c>
      <c r="J6427" s="8" t="str">
        <f t="shared" si="200"/>
        <v xml:space="preserve">HIT </v>
      </c>
      <c r="K6427">
        <v>66</v>
      </c>
      <c r="L6427">
        <v>6</v>
      </c>
      <c r="M6427">
        <v>615.350476190476</v>
      </c>
      <c r="N6427">
        <v>54.28</v>
      </c>
      <c r="O6427">
        <v>1</v>
      </c>
      <c r="P6427">
        <v>7</v>
      </c>
      <c r="Q6427">
        <v>610.350476190476</v>
      </c>
      <c r="R6427">
        <v>502.79111111111098</v>
      </c>
      <c r="S6427">
        <v>6</v>
      </c>
      <c r="T6427">
        <v>7</v>
      </c>
      <c r="U6427">
        <v>544.71249389648403</v>
      </c>
      <c r="V6427">
        <v>232.21250152587899</v>
      </c>
      <c r="W6427">
        <v>3</v>
      </c>
      <c r="X6427">
        <v>6</v>
      </c>
      <c r="Y6427">
        <v>278.42616379339</v>
      </c>
      <c r="Z6427">
        <v>32.087000000000003</v>
      </c>
      <c r="AA6427">
        <v>52.648000000000003</v>
      </c>
      <c r="AB6427">
        <v>16.056000000000001</v>
      </c>
      <c r="AC6427">
        <v>-16.030999999999999</v>
      </c>
      <c r="AD6427" s="8">
        <f t="shared" si="201"/>
        <v>16.030999999999999</v>
      </c>
      <c r="AE6427">
        <v>1898</v>
      </c>
      <c r="AF6427">
        <v>673547</v>
      </c>
      <c r="AG6427">
        <v>1731</v>
      </c>
      <c r="AH6427" t="s">
        <v>55</v>
      </c>
      <c r="AI6427">
        <v>716</v>
      </c>
      <c r="AJ6427">
        <v>716</v>
      </c>
      <c r="AK6427">
        <v>19</v>
      </c>
    </row>
    <row r="6428" spans="1:37" x14ac:dyDescent="0.2">
      <c r="A6428">
        <v>5</v>
      </c>
      <c r="B6428" t="s">
        <v>37</v>
      </c>
      <c r="C6428">
        <v>150</v>
      </c>
      <c r="D6428">
        <v>3000</v>
      </c>
      <c r="E6428">
        <v>170</v>
      </c>
      <c r="F6428">
        <v>0</v>
      </c>
      <c r="G6428">
        <v>0</v>
      </c>
      <c r="H6428" t="s">
        <v>33</v>
      </c>
      <c r="I6428">
        <v>1</v>
      </c>
      <c r="J6428" s="8" t="str">
        <f t="shared" si="200"/>
        <v>TNEG</v>
      </c>
      <c r="K6428">
        <v>0</v>
      </c>
      <c r="L6428" t="s">
        <v>34</v>
      </c>
      <c r="M6428">
        <v>246.94158730158699</v>
      </c>
      <c r="N6428">
        <v>420.68888888888898</v>
      </c>
      <c r="O6428">
        <v>5</v>
      </c>
      <c r="P6428">
        <v>3</v>
      </c>
      <c r="Q6428">
        <v>246.94158730158699</v>
      </c>
      <c r="R6428">
        <v>420.68888888888898</v>
      </c>
      <c r="S6428">
        <v>5</v>
      </c>
      <c r="T6428">
        <v>3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52.96</v>
      </c>
      <c r="AA6428">
        <v>52.96</v>
      </c>
      <c r="AB6428">
        <v>-1</v>
      </c>
      <c r="AC6428">
        <v>-1</v>
      </c>
      <c r="AD6428" s="8">
        <f t="shared" si="201"/>
        <v>1</v>
      </c>
      <c r="AE6428">
        <v>2002</v>
      </c>
      <c r="AF6428">
        <v>676563</v>
      </c>
      <c r="AG6428">
        <v>1656</v>
      </c>
      <c r="AH6428" t="s">
        <v>55</v>
      </c>
      <c r="AI6428">
        <v>716</v>
      </c>
      <c r="AJ6428">
        <v>716</v>
      </c>
      <c r="AK6428">
        <v>19</v>
      </c>
    </row>
    <row r="6429" spans="1:37" x14ac:dyDescent="0.2">
      <c r="A6429">
        <v>5</v>
      </c>
      <c r="B6429" t="s">
        <v>37</v>
      </c>
      <c r="C6429">
        <v>150</v>
      </c>
      <c r="D6429">
        <v>3000</v>
      </c>
      <c r="E6429">
        <v>171</v>
      </c>
      <c r="F6429">
        <v>1</v>
      </c>
      <c r="G6429">
        <v>78</v>
      </c>
      <c r="H6429" t="s">
        <v>36</v>
      </c>
      <c r="I6429">
        <v>1</v>
      </c>
      <c r="J6429" s="8" t="str">
        <f t="shared" si="200"/>
        <v xml:space="preserve">HIT </v>
      </c>
      <c r="K6429">
        <v>46</v>
      </c>
      <c r="L6429">
        <v>6</v>
      </c>
      <c r="M6429">
        <v>425.14603174603201</v>
      </c>
      <c r="N6429">
        <v>320.58666666666699</v>
      </c>
      <c r="O6429">
        <v>4</v>
      </c>
      <c r="P6429">
        <v>5</v>
      </c>
      <c r="Q6429">
        <v>339.04380952381001</v>
      </c>
      <c r="R6429">
        <v>509.79111111111098</v>
      </c>
      <c r="S6429">
        <v>6</v>
      </c>
      <c r="T6429">
        <v>4</v>
      </c>
      <c r="U6429">
        <v>184.71249389648401</v>
      </c>
      <c r="V6429">
        <v>573.21250152587902</v>
      </c>
      <c r="W6429">
        <v>7</v>
      </c>
      <c r="X6429">
        <v>2</v>
      </c>
      <c r="Y6429">
        <v>166.85451071338599</v>
      </c>
      <c r="Z6429">
        <v>38.941000000000003</v>
      </c>
      <c r="AA6429">
        <v>53.271000000000001</v>
      </c>
      <c r="AB6429">
        <v>12.067</v>
      </c>
      <c r="AC6429">
        <v>-26.873999999999999</v>
      </c>
      <c r="AD6429" s="8">
        <f t="shared" si="201"/>
        <v>26.873999999999999</v>
      </c>
      <c r="AE6429">
        <v>4253</v>
      </c>
      <c r="AF6429">
        <v>683394</v>
      </c>
      <c r="AG6429">
        <v>610</v>
      </c>
      <c r="AH6429" t="s">
        <v>55</v>
      </c>
      <c r="AI6429">
        <v>716</v>
      </c>
      <c r="AJ6429">
        <v>716</v>
      </c>
      <c r="AK6429">
        <v>19</v>
      </c>
    </row>
    <row r="6430" spans="1:37" x14ac:dyDescent="0.2">
      <c r="A6430">
        <v>5</v>
      </c>
      <c r="B6430" t="s">
        <v>37</v>
      </c>
      <c r="C6430">
        <v>150</v>
      </c>
      <c r="D6430">
        <v>3000</v>
      </c>
      <c r="E6430">
        <v>172</v>
      </c>
      <c r="F6430">
        <v>1</v>
      </c>
      <c r="G6430">
        <v>79</v>
      </c>
      <c r="H6430" t="s">
        <v>36</v>
      </c>
      <c r="I6430">
        <v>1</v>
      </c>
      <c r="J6430" s="8" t="str">
        <f t="shared" si="200"/>
        <v xml:space="preserve">HIT </v>
      </c>
      <c r="K6430">
        <v>2</v>
      </c>
      <c r="L6430">
        <v>1</v>
      </c>
      <c r="M6430">
        <v>154.839365079365</v>
      </c>
      <c r="N6430">
        <v>424.68888888888898</v>
      </c>
      <c r="O6430">
        <v>5</v>
      </c>
      <c r="P6430">
        <v>2</v>
      </c>
      <c r="Q6430">
        <v>246.94158730158699</v>
      </c>
      <c r="R6430">
        <v>420.68888888888898</v>
      </c>
      <c r="S6430">
        <v>5</v>
      </c>
      <c r="T6430">
        <v>3</v>
      </c>
      <c r="U6430">
        <v>344.71249389648398</v>
      </c>
      <c r="V6430">
        <v>406.21250152587902</v>
      </c>
      <c r="W6430">
        <v>5</v>
      </c>
      <c r="X6430">
        <v>4</v>
      </c>
      <c r="Y6430">
        <v>98.836814838763402</v>
      </c>
      <c r="Z6430">
        <v>52.96</v>
      </c>
      <c r="AA6430">
        <v>53.582999999999998</v>
      </c>
      <c r="AB6430">
        <v>50.956000000000003</v>
      </c>
      <c r="AC6430">
        <v>-2.0030000000000001</v>
      </c>
      <c r="AD6430" s="8">
        <f t="shared" si="201"/>
        <v>2.0030000000000001</v>
      </c>
      <c r="AE6430">
        <v>2020</v>
      </c>
      <c r="AF6430">
        <v>688025</v>
      </c>
      <c r="AG6430">
        <v>1656</v>
      </c>
      <c r="AH6430" t="s">
        <v>55</v>
      </c>
      <c r="AI6430">
        <v>716</v>
      </c>
      <c r="AJ6430">
        <v>716</v>
      </c>
      <c r="AK6430">
        <v>19</v>
      </c>
    </row>
    <row r="6431" spans="1:37" x14ac:dyDescent="0.2">
      <c r="A6431">
        <v>5</v>
      </c>
      <c r="B6431" t="s">
        <v>37</v>
      </c>
      <c r="C6431">
        <v>150</v>
      </c>
      <c r="D6431">
        <v>3000</v>
      </c>
      <c r="E6431">
        <v>173</v>
      </c>
      <c r="F6431">
        <v>0</v>
      </c>
      <c r="G6431">
        <v>0</v>
      </c>
      <c r="H6431" t="s">
        <v>33</v>
      </c>
      <c r="I6431">
        <v>1</v>
      </c>
      <c r="J6431" s="8" t="str">
        <f t="shared" si="200"/>
        <v>TNEG</v>
      </c>
      <c r="K6431">
        <v>0</v>
      </c>
      <c r="L6431" t="s">
        <v>34</v>
      </c>
      <c r="M6431">
        <v>524.24825396825395</v>
      </c>
      <c r="N6431">
        <v>236.48444444444499</v>
      </c>
      <c r="O6431">
        <v>3</v>
      </c>
      <c r="P6431">
        <v>6</v>
      </c>
      <c r="Q6431">
        <v>524.24825396825395</v>
      </c>
      <c r="R6431">
        <v>236.48444444444499</v>
      </c>
      <c r="S6431">
        <v>3</v>
      </c>
      <c r="T6431">
        <v>6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53.893999999999998</v>
      </c>
      <c r="AA6431">
        <v>53.893999999999998</v>
      </c>
      <c r="AB6431">
        <v>-1</v>
      </c>
      <c r="AC6431">
        <v>-1</v>
      </c>
      <c r="AD6431" s="8">
        <f t="shared" si="201"/>
        <v>1</v>
      </c>
      <c r="AE6431">
        <v>2322</v>
      </c>
      <c r="AF6431">
        <v>691363</v>
      </c>
      <c r="AG6431">
        <v>1863</v>
      </c>
      <c r="AH6431" t="s">
        <v>55</v>
      </c>
      <c r="AI6431">
        <v>716</v>
      </c>
      <c r="AJ6431">
        <v>716</v>
      </c>
      <c r="AK6431">
        <v>19</v>
      </c>
    </row>
    <row r="6432" spans="1:37" x14ac:dyDescent="0.2">
      <c r="A6432">
        <v>5</v>
      </c>
      <c r="B6432" t="s">
        <v>37</v>
      </c>
      <c r="C6432">
        <v>150</v>
      </c>
      <c r="D6432">
        <v>3000</v>
      </c>
      <c r="E6432">
        <v>174</v>
      </c>
      <c r="F6432">
        <v>0</v>
      </c>
      <c r="G6432">
        <v>0</v>
      </c>
      <c r="H6432" t="s">
        <v>33</v>
      </c>
      <c r="I6432">
        <v>1</v>
      </c>
      <c r="J6432" s="8" t="str">
        <f t="shared" si="200"/>
        <v>TNEG</v>
      </c>
      <c r="K6432">
        <v>0</v>
      </c>
      <c r="L6432" t="s">
        <v>34</v>
      </c>
      <c r="M6432">
        <v>161.839365079365</v>
      </c>
      <c r="N6432">
        <v>495.79111111111098</v>
      </c>
      <c r="O6432">
        <v>6</v>
      </c>
      <c r="P6432">
        <v>2</v>
      </c>
      <c r="Q6432">
        <v>161.839365079365</v>
      </c>
      <c r="R6432">
        <v>495.79111111111098</v>
      </c>
      <c r="S6432">
        <v>6</v>
      </c>
      <c r="T6432">
        <v>2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54.206000000000003</v>
      </c>
      <c r="AA6432">
        <v>54.206000000000003</v>
      </c>
      <c r="AB6432">
        <v>-1</v>
      </c>
      <c r="AC6432">
        <v>-1</v>
      </c>
      <c r="AD6432" s="8">
        <f t="shared" si="201"/>
        <v>1</v>
      </c>
      <c r="AE6432">
        <v>2050</v>
      </c>
      <c r="AF6432">
        <v>693932</v>
      </c>
      <c r="AG6432">
        <v>467</v>
      </c>
      <c r="AH6432" t="s">
        <v>55</v>
      </c>
      <c r="AI6432">
        <v>716</v>
      </c>
      <c r="AJ6432">
        <v>716</v>
      </c>
      <c r="AK6432">
        <v>19</v>
      </c>
    </row>
    <row r="6433" spans="1:37" x14ac:dyDescent="0.2">
      <c r="A6433">
        <v>5</v>
      </c>
      <c r="B6433" t="s">
        <v>37</v>
      </c>
      <c r="C6433">
        <v>150</v>
      </c>
      <c r="D6433">
        <v>3000</v>
      </c>
      <c r="E6433">
        <v>175</v>
      </c>
      <c r="F6433">
        <v>0</v>
      </c>
      <c r="G6433">
        <v>0</v>
      </c>
      <c r="H6433" t="s">
        <v>33</v>
      </c>
      <c r="I6433">
        <v>1</v>
      </c>
      <c r="J6433" s="8" t="str">
        <f t="shared" si="200"/>
        <v>TNEG</v>
      </c>
      <c r="K6433">
        <v>0</v>
      </c>
      <c r="L6433" t="s">
        <v>34</v>
      </c>
      <c r="M6433">
        <v>528.24825396825395</v>
      </c>
      <c r="N6433">
        <v>70.28</v>
      </c>
      <c r="O6433">
        <v>1</v>
      </c>
      <c r="P6433">
        <v>6</v>
      </c>
      <c r="Q6433">
        <v>528.24825396825395</v>
      </c>
      <c r="R6433">
        <v>70.28</v>
      </c>
      <c r="S6433">
        <v>1</v>
      </c>
      <c r="T6433">
        <v>6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54.517000000000003</v>
      </c>
      <c r="AA6433">
        <v>54.517000000000003</v>
      </c>
      <c r="AB6433">
        <v>-1</v>
      </c>
      <c r="AC6433">
        <v>-1</v>
      </c>
      <c r="AD6433" s="8">
        <f t="shared" si="201"/>
        <v>1</v>
      </c>
      <c r="AE6433">
        <v>2434</v>
      </c>
      <c r="AF6433">
        <v>696887</v>
      </c>
      <c r="AG6433">
        <v>761</v>
      </c>
      <c r="AH6433" t="s">
        <v>55</v>
      </c>
      <c r="AI6433">
        <v>716</v>
      </c>
      <c r="AJ6433">
        <v>716</v>
      </c>
      <c r="AK6433">
        <v>19</v>
      </c>
    </row>
    <row r="6434" spans="1:37" x14ac:dyDescent="0.2">
      <c r="A6434">
        <v>5</v>
      </c>
      <c r="B6434" t="s">
        <v>37</v>
      </c>
      <c r="C6434">
        <v>150</v>
      </c>
      <c r="D6434">
        <v>3000</v>
      </c>
      <c r="E6434">
        <v>176</v>
      </c>
      <c r="F6434">
        <v>1</v>
      </c>
      <c r="G6434">
        <v>80</v>
      </c>
      <c r="H6434" t="s">
        <v>36</v>
      </c>
      <c r="I6434">
        <v>1</v>
      </c>
      <c r="J6434" s="8" t="str">
        <f t="shared" si="200"/>
        <v xml:space="preserve">HIT </v>
      </c>
      <c r="K6434">
        <v>82</v>
      </c>
      <c r="L6434">
        <v>6</v>
      </c>
      <c r="M6434">
        <v>610.350476190476</v>
      </c>
      <c r="N6434">
        <v>502.79111111111098</v>
      </c>
      <c r="O6434">
        <v>6</v>
      </c>
      <c r="P6434">
        <v>7</v>
      </c>
      <c r="Q6434">
        <v>75.737142857142899</v>
      </c>
      <c r="R6434">
        <v>331.58666666666699</v>
      </c>
      <c r="S6434">
        <v>4</v>
      </c>
      <c r="T6434">
        <v>1</v>
      </c>
      <c r="U6434">
        <v>92.712493896484403</v>
      </c>
      <c r="V6434">
        <v>123.21250152587901</v>
      </c>
      <c r="W6434">
        <v>2</v>
      </c>
      <c r="X6434">
        <v>1</v>
      </c>
      <c r="Y6434">
        <v>209.064476277126</v>
      </c>
      <c r="Z6434">
        <v>29.283000000000001</v>
      </c>
      <c r="AA6434">
        <v>54.829000000000001</v>
      </c>
      <c r="AB6434">
        <v>11.925000000000001</v>
      </c>
      <c r="AC6434">
        <v>-17.359000000000002</v>
      </c>
      <c r="AD6434" s="8">
        <f t="shared" si="201"/>
        <v>17.359000000000002</v>
      </c>
      <c r="AE6434">
        <v>1938</v>
      </c>
      <c r="AF6434">
        <v>700780</v>
      </c>
      <c r="AG6434">
        <v>1335</v>
      </c>
      <c r="AH6434" t="s">
        <v>55</v>
      </c>
      <c r="AI6434">
        <v>716</v>
      </c>
      <c r="AJ6434">
        <v>716</v>
      </c>
      <c r="AK6434">
        <v>19</v>
      </c>
    </row>
    <row r="6435" spans="1:37" x14ac:dyDescent="0.2">
      <c r="A6435">
        <v>5</v>
      </c>
      <c r="B6435" t="s">
        <v>37</v>
      </c>
      <c r="C6435">
        <v>150</v>
      </c>
      <c r="D6435">
        <v>3000</v>
      </c>
      <c r="E6435">
        <v>177</v>
      </c>
      <c r="F6435">
        <v>1</v>
      </c>
      <c r="G6435">
        <v>81</v>
      </c>
      <c r="H6435" t="s">
        <v>36</v>
      </c>
      <c r="I6435">
        <v>1</v>
      </c>
      <c r="J6435" s="8" t="str">
        <f t="shared" si="200"/>
        <v xml:space="preserve">HIT </v>
      </c>
      <c r="K6435">
        <v>21</v>
      </c>
      <c r="L6435">
        <v>4</v>
      </c>
      <c r="M6435">
        <v>254.94158730158699</v>
      </c>
      <c r="N6435">
        <v>224.48444444444499</v>
      </c>
      <c r="O6435">
        <v>3</v>
      </c>
      <c r="P6435">
        <v>3</v>
      </c>
      <c r="Q6435">
        <v>528.24825396825395</v>
      </c>
      <c r="R6435">
        <v>70.28</v>
      </c>
      <c r="S6435">
        <v>1</v>
      </c>
      <c r="T6435">
        <v>6</v>
      </c>
      <c r="U6435">
        <v>505.71249389648398</v>
      </c>
      <c r="V6435">
        <v>67.212501525878906</v>
      </c>
      <c r="W6435">
        <v>1</v>
      </c>
      <c r="X6435">
        <v>6</v>
      </c>
      <c r="Y6435">
        <v>22.7435711554078</v>
      </c>
      <c r="Z6435">
        <v>48.597999999999999</v>
      </c>
      <c r="AA6435">
        <v>55.14</v>
      </c>
      <c r="AB6435">
        <v>45.686</v>
      </c>
      <c r="AC6435">
        <v>-2.9129999999999998</v>
      </c>
      <c r="AD6435" s="8">
        <f t="shared" si="201"/>
        <v>2.9129999999999998</v>
      </c>
      <c r="AE6435">
        <v>1502</v>
      </c>
      <c r="AF6435">
        <v>704697</v>
      </c>
      <c r="AG6435">
        <v>279</v>
      </c>
      <c r="AH6435" t="s">
        <v>55</v>
      </c>
      <c r="AI6435">
        <v>716</v>
      </c>
      <c r="AJ6435">
        <v>716</v>
      </c>
      <c r="AK6435">
        <v>19</v>
      </c>
    </row>
    <row r="6436" spans="1:37" x14ac:dyDescent="0.2">
      <c r="A6436">
        <v>5</v>
      </c>
      <c r="B6436" t="s">
        <v>37</v>
      </c>
      <c r="C6436">
        <v>150</v>
      </c>
      <c r="D6436">
        <v>3000</v>
      </c>
      <c r="E6436">
        <v>178</v>
      </c>
      <c r="F6436">
        <v>0</v>
      </c>
      <c r="G6436">
        <v>0</v>
      </c>
      <c r="H6436" t="s">
        <v>33</v>
      </c>
      <c r="I6436">
        <v>1</v>
      </c>
      <c r="J6436" s="8" t="str">
        <f t="shared" si="200"/>
        <v>TNEG</v>
      </c>
      <c r="K6436">
        <v>0</v>
      </c>
      <c r="L6436" t="s">
        <v>34</v>
      </c>
      <c r="M6436">
        <v>246.94158730158699</v>
      </c>
      <c r="N6436">
        <v>598.89333333333298</v>
      </c>
      <c r="O6436">
        <v>7</v>
      </c>
      <c r="P6436">
        <v>3</v>
      </c>
      <c r="Q6436">
        <v>246.94158730158699</v>
      </c>
      <c r="R6436">
        <v>598.89333333333298</v>
      </c>
      <c r="S6436">
        <v>7</v>
      </c>
      <c r="T6436">
        <v>3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55.451999999999998</v>
      </c>
      <c r="AA6436">
        <v>55.451999999999998</v>
      </c>
      <c r="AB6436">
        <v>-1</v>
      </c>
      <c r="AC6436">
        <v>-1</v>
      </c>
      <c r="AD6436" s="8">
        <f t="shared" si="201"/>
        <v>1</v>
      </c>
      <c r="AE6436">
        <v>2795</v>
      </c>
      <c r="AF6436">
        <v>708505</v>
      </c>
      <c r="AG6436">
        <v>2185</v>
      </c>
      <c r="AH6436" t="s">
        <v>55</v>
      </c>
      <c r="AI6436">
        <v>716</v>
      </c>
      <c r="AJ6436">
        <v>716</v>
      </c>
      <c r="AK6436">
        <v>19</v>
      </c>
    </row>
    <row r="6437" spans="1:37" x14ac:dyDescent="0.2">
      <c r="A6437">
        <v>5</v>
      </c>
      <c r="B6437" t="s">
        <v>37</v>
      </c>
      <c r="C6437">
        <v>150</v>
      </c>
      <c r="D6437">
        <v>3000</v>
      </c>
      <c r="E6437">
        <v>179</v>
      </c>
      <c r="F6437">
        <v>0</v>
      </c>
      <c r="G6437">
        <v>0</v>
      </c>
      <c r="H6437" t="s">
        <v>33</v>
      </c>
      <c r="I6437">
        <v>1</v>
      </c>
      <c r="J6437" s="8" t="str">
        <f t="shared" si="200"/>
        <v>TNEG</v>
      </c>
      <c r="K6437">
        <v>0</v>
      </c>
      <c r="L6437" t="s">
        <v>34</v>
      </c>
      <c r="M6437">
        <v>524.24825396825395</v>
      </c>
      <c r="N6437">
        <v>236.48444444444499</v>
      </c>
      <c r="O6437">
        <v>3</v>
      </c>
      <c r="P6437">
        <v>6</v>
      </c>
      <c r="Q6437">
        <v>524.24825396825395</v>
      </c>
      <c r="R6437">
        <v>236.48444444444499</v>
      </c>
      <c r="S6437">
        <v>3</v>
      </c>
      <c r="T6437">
        <v>6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55.762999999999998</v>
      </c>
      <c r="AA6437">
        <v>55.762999999999998</v>
      </c>
      <c r="AB6437">
        <v>-1</v>
      </c>
      <c r="AC6437">
        <v>-1</v>
      </c>
      <c r="AD6437" s="8">
        <f t="shared" si="201"/>
        <v>1</v>
      </c>
      <c r="AE6437">
        <v>2850</v>
      </c>
      <c r="AF6437">
        <v>711868</v>
      </c>
      <c r="AG6437">
        <v>488</v>
      </c>
      <c r="AH6437" t="s">
        <v>55</v>
      </c>
      <c r="AI6437">
        <v>716</v>
      </c>
      <c r="AJ6437">
        <v>716</v>
      </c>
      <c r="AK6437">
        <v>19</v>
      </c>
    </row>
    <row r="6438" spans="1:37" x14ac:dyDescent="0.2">
      <c r="A6438">
        <v>5</v>
      </c>
      <c r="B6438" t="s">
        <v>37</v>
      </c>
      <c r="C6438">
        <v>150</v>
      </c>
      <c r="D6438">
        <v>3000</v>
      </c>
      <c r="E6438">
        <v>180</v>
      </c>
      <c r="F6438">
        <v>1</v>
      </c>
      <c r="G6438">
        <v>82</v>
      </c>
      <c r="H6438" t="s">
        <v>36</v>
      </c>
      <c r="I6438">
        <v>1</v>
      </c>
      <c r="J6438" s="8" t="str">
        <f t="shared" si="200"/>
        <v xml:space="preserve">HIT </v>
      </c>
      <c r="K6438">
        <v>21</v>
      </c>
      <c r="L6438">
        <v>4</v>
      </c>
      <c r="M6438">
        <v>161.839365079365</v>
      </c>
      <c r="N6438">
        <v>64.28</v>
      </c>
      <c r="O6438">
        <v>1</v>
      </c>
      <c r="P6438">
        <v>2</v>
      </c>
      <c r="Q6438">
        <v>425.14603174603201</v>
      </c>
      <c r="R6438">
        <v>320.58666666666699</v>
      </c>
      <c r="S6438">
        <v>4</v>
      </c>
      <c r="T6438">
        <v>5</v>
      </c>
      <c r="U6438">
        <v>531.71249389648403</v>
      </c>
      <c r="V6438">
        <v>97.212501525878906</v>
      </c>
      <c r="W6438">
        <v>1</v>
      </c>
      <c r="X6438">
        <v>6</v>
      </c>
      <c r="Y6438">
        <v>247.49227969293901</v>
      </c>
      <c r="Z6438">
        <v>49.533000000000001</v>
      </c>
      <c r="AA6438">
        <v>56.075000000000003</v>
      </c>
      <c r="AB6438">
        <v>27.167000000000002</v>
      </c>
      <c r="AC6438">
        <v>-22.366</v>
      </c>
      <c r="AD6438" s="8">
        <f t="shared" si="201"/>
        <v>22.366</v>
      </c>
      <c r="AE6438">
        <v>1902</v>
      </c>
      <c r="AF6438">
        <v>715683</v>
      </c>
      <c r="AG6438">
        <v>1191</v>
      </c>
      <c r="AH6438" t="s">
        <v>55</v>
      </c>
      <c r="AI6438">
        <v>716</v>
      </c>
      <c r="AJ6438">
        <v>716</v>
      </c>
      <c r="AK6438">
        <v>19</v>
      </c>
    </row>
    <row r="6439" spans="1:37" x14ac:dyDescent="0.2">
      <c r="A6439">
        <v>5</v>
      </c>
      <c r="B6439" t="s">
        <v>37</v>
      </c>
      <c r="C6439">
        <v>150</v>
      </c>
      <c r="D6439">
        <v>3000</v>
      </c>
      <c r="E6439">
        <v>181</v>
      </c>
      <c r="F6439">
        <v>1</v>
      </c>
      <c r="G6439">
        <v>83</v>
      </c>
      <c r="H6439" t="s">
        <v>36</v>
      </c>
      <c r="I6439">
        <v>1</v>
      </c>
      <c r="J6439" s="8" t="str">
        <f t="shared" si="200"/>
        <v xml:space="preserve">HIT </v>
      </c>
      <c r="K6439">
        <v>55</v>
      </c>
      <c r="L6439">
        <v>6</v>
      </c>
      <c r="M6439">
        <v>614.350476190476</v>
      </c>
      <c r="N6439">
        <v>587.89333333333298</v>
      </c>
      <c r="O6439">
        <v>7</v>
      </c>
      <c r="P6439">
        <v>7</v>
      </c>
      <c r="Q6439">
        <v>610.350476190476</v>
      </c>
      <c r="R6439">
        <v>502.79111111111098</v>
      </c>
      <c r="S6439">
        <v>6</v>
      </c>
      <c r="T6439">
        <v>7</v>
      </c>
      <c r="U6439">
        <v>434.71249389648398</v>
      </c>
      <c r="V6439">
        <v>419.21250152587902</v>
      </c>
      <c r="W6439">
        <v>5</v>
      </c>
      <c r="X6439">
        <v>5</v>
      </c>
      <c r="Y6439">
        <v>194.509857859455</v>
      </c>
      <c r="Z6439">
        <v>39.252000000000002</v>
      </c>
      <c r="AA6439">
        <v>56.386000000000003</v>
      </c>
      <c r="AB6439">
        <v>24.603000000000002</v>
      </c>
      <c r="AC6439">
        <v>-14.648999999999999</v>
      </c>
      <c r="AD6439" s="8">
        <f t="shared" si="201"/>
        <v>14.648999999999999</v>
      </c>
      <c r="AE6439">
        <v>2145</v>
      </c>
      <c r="AF6439">
        <v>720836</v>
      </c>
      <c r="AG6439">
        <v>410</v>
      </c>
      <c r="AH6439" t="s">
        <v>55</v>
      </c>
      <c r="AI6439">
        <v>716</v>
      </c>
      <c r="AJ6439">
        <v>716</v>
      </c>
      <c r="AK6439">
        <v>19</v>
      </c>
    </row>
    <row r="6440" spans="1:37" x14ac:dyDescent="0.2">
      <c r="A6440">
        <v>5</v>
      </c>
      <c r="B6440" t="s">
        <v>37</v>
      </c>
      <c r="C6440">
        <v>150</v>
      </c>
      <c r="D6440">
        <v>3000</v>
      </c>
      <c r="E6440">
        <v>182</v>
      </c>
      <c r="F6440">
        <v>0</v>
      </c>
      <c r="G6440">
        <v>0</v>
      </c>
      <c r="H6440" t="s">
        <v>33</v>
      </c>
      <c r="I6440">
        <v>1</v>
      </c>
      <c r="J6440" s="8" t="str">
        <f t="shared" si="200"/>
        <v>TNEG</v>
      </c>
      <c r="K6440">
        <v>0</v>
      </c>
      <c r="L6440" t="s">
        <v>34</v>
      </c>
      <c r="M6440">
        <v>154.839365079365</v>
      </c>
      <c r="N6440">
        <v>424.68888888888898</v>
      </c>
      <c r="O6440">
        <v>5</v>
      </c>
      <c r="P6440">
        <v>2</v>
      </c>
      <c r="Q6440">
        <v>154.839365079365</v>
      </c>
      <c r="R6440">
        <v>424.68888888888898</v>
      </c>
      <c r="S6440">
        <v>5</v>
      </c>
      <c r="T6440">
        <v>2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56.698</v>
      </c>
      <c r="AA6440">
        <v>56.698</v>
      </c>
      <c r="AB6440">
        <v>-1</v>
      </c>
      <c r="AC6440">
        <v>-1</v>
      </c>
      <c r="AD6440" s="8">
        <f t="shared" si="201"/>
        <v>1</v>
      </c>
      <c r="AE6440">
        <v>1967</v>
      </c>
      <c r="AF6440">
        <v>723820</v>
      </c>
      <c r="AG6440">
        <v>389</v>
      </c>
      <c r="AH6440" t="s">
        <v>55</v>
      </c>
      <c r="AI6440">
        <v>716</v>
      </c>
      <c r="AJ6440">
        <v>716</v>
      </c>
      <c r="AK6440">
        <v>19</v>
      </c>
    </row>
    <row r="6441" spans="1:37" x14ac:dyDescent="0.2">
      <c r="A6441">
        <v>5</v>
      </c>
      <c r="B6441" t="s">
        <v>37</v>
      </c>
      <c r="C6441">
        <v>150</v>
      </c>
      <c r="D6441">
        <v>3000</v>
      </c>
      <c r="E6441">
        <v>183</v>
      </c>
      <c r="F6441">
        <v>0</v>
      </c>
      <c r="G6441">
        <v>0</v>
      </c>
      <c r="H6441" t="s">
        <v>33</v>
      </c>
      <c r="I6441">
        <v>1</v>
      </c>
      <c r="J6441" s="8" t="str">
        <f t="shared" si="200"/>
        <v>TNEG</v>
      </c>
      <c r="K6441">
        <v>0</v>
      </c>
      <c r="L6441" t="s">
        <v>34</v>
      </c>
      <c r="M6441">
        <v>528.24825396825395</v>
      </c>
      <c r="N6441">
        <v>70.28</v>
      </c>
      <c r="O6441">
        <v>1</v>
      </c>
      <c r="P6441">
        <v>6</v>
      </c>
      <c r="Q6441">
        <v>528.24825396825395</v>
      </c>
      <c r="R6441">
        <v>70.28</v>
      </c>
      <c r="S6441">
        <v>1</v>
      </c>
      <c r="T6441">
        <v>6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57.009</v>
      </c>
      <c r="AA6441">
        <v>57.009</v>
      </c>
      <c r="AB6441">
        <v>-1</v>
      </c>
      <c r="AC6441">
        <v>-1</v>
      </c>
      <c r="AD6441" s="8">
        <f t="shared" si="201"/>
        <v>1</v>
      </c>
      <c r="AE6441">
        <v>2013</v>
      </c>
      <c r="AF6441">
        <v>726349</v>
      </c>
      <c r="AG6441">
        <v>2097</v>
      </c>
      <c r="AH6441" t="s">
        <v>55</v>
      </c>
      <c r="AI6441">
        <v>716</v>
      </c>
      <c r="AJ6441">
        <v>716</v>
      </c>
      <c r="AK6441">
        <v>19</v>
      </c>
    </row>
    <row r="6442" spans="1:37" x14ac:dyDescent="0.2">
      <c r="A6442">
        <v>5</v>
      </c>
      <c r="B6442" t="s">
        <v>37</v>
      </c>
      <c r="C6442">
        <v>150</v>
      </c>
      <c r="D6442">
        <v>3000</v>
      </c>
      <c r="E6442">
        <v>184</v>
      </c>
      <c r="F6442">
        <v>0</v>
      </c>
      <c r="G6442">
        <v>0</v>
      </c>
      <c r="H6442" t="s">
        <v>33</v>
      </c>
      <c r="I6442">
        <v>1</v>
      </c>
      <c r="J6442" s="8" t="str">
        <f t="shared" si="200"/>
        <v>TNEG</v>
      </c>
      <c r="K6442">
        <v>0</v>
      </c>
      <c r="L6442" t="s">
        <v>34</v>
      </c>
      <c r="M6442">
        <v>528.24825396825395</v>
      </c>
      <c r="N6442">
        <v>70.28</v>
      </c>
      <c r="O6442">
        <v>1</v>
      </c>
      <c r="P6442">
        <v>6</v>
      </c>
      <c r="Q6442">
        <v>528.24825396825395</v>
      </c>
      <c r="R6442">
        <v>70.28</v>
      </c>
      <c r="S6442">
        <v>1</v>
      </c>
      <c r="T6442">
        <v>6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57.320999999999998</v>
      </c>
      <c r="AA6442">
        <v>57.320999999999998</v>
      </c>
      <c r="AB6442">
        <v>-1</v>
      </c>
      <c r="AC6442">
        <v>-1</v>
      </c>
      <c r="AD6442" s="8">
        <f t="shared" si="201"/>
        <v>1</v>
      </c>
      <c r="AE6442">
        <v>1884</v>
      </c>
      <c r="AF6442">
        <v>728753</v>
      </c>
      <c r="AG6442">
        <v>1776</v>
      </c>
      <c r="AH6442" t="s">
        <v>55</v>
      </c>
      <c r="AI6442">
        <v>716</v>
      </c>
      <c r="AJ6442">
        <v>716</v>
      </c>
      <c r="AK6442">
        <v>19</v>
      </c>
    </row>
    <row r="6443" spans="1:37" x14ac:dyDescent="0.2">
      <c r="A6443">
        <v>5</v>
      </c>
      <c r="B6443" t="s">
        <v>37</v>
      </c>
      <c r="C6443">
        <v>150</v>
      </c>
      <c r="D6443">
        <v>3000</v>
      </c>
      <c r="E6443">
        <v>185</v>
      </c>
      <c r="F6443">
        <v>1</v>
      </c>
      <c r="G6443">
        <v>84</v>
      </c>
      <c r="H6443" t="s">
        <v>36</v>
      </c>
      <c r="I6443">
        <v>1</v>
      </c>
      <c r="J6443" s="8" t="str">
        <f t="shared" si="200"/>
        <v xml:space="preserve">HIT </v>
      </c>
      <c r="K6443">
        <v>7</v>
      </c>
      <c r="L6443">
        <v>3</v>
      </c>
      <c r="M6443">
        <v>261.94158730158699</v>
      </c>
      <c r="N6443">
        <v>335.58666666666699</v>
      </c>
      <c r="O6443">
        <v>4</v>
      </c>
      <c r="P6443">
        <v>3</v>
      </c>
      <c r="Q6443">
        <v>246.94158730158699</v>
      </c>
      <c r="R6443">
        <v>598.89333333333298</v>
      </c>
      <c r="S6443">
        <v>7</v>
      </c>
      <c r="T6443">
        <v>3</v>
      </c>
      <c r="U6443">
        <v>340.71249389648398</v>
      </c>
      <c r="V6443">
        <v>527.21250152587902</v>
      </c>
      <c r="W6443">
        <v>6</v>
      </c>
      <c r="X6443">
        <v>4</v>
      </c>
      <c r="Y6443">
        <v>118.030185004674</v>
      </c>
      <c r="Z6443">
        <v>55.451999999999998</v>
      </c>
      <c r="AA6443">
        <v>57.631999999999998</v>
      </c>
      <c r="AB6443">
        <v>52.381</v>
      </c>
      <c r="AC6443">
        <v>-3.0710000000000002</v>
      </c>
      <c r="AD6443" s="8">
        <f t="shared" si="201"/>
        <v>3.0710000000000002</v>
      </c>
      <c r="AE6443">
        <v>2082</v>
      </c>
      <c r="AF6443">
        <v>732722</v>
      </c>
      <c r="AG6443">
        <v>2185</v>
      </c>
      <c r="AH6443" t="s">
        <v>55</v>
      </c>
      <c r="AI6443">
        <v>716</v>
      </c>
      <c r="AJ6443">
        <v>716</v>
      </c>
      <c r="AK6443">
        <v>19</v>
      </c>
    </row>
    <row r="6444" spans="1:37" x14ac:dyDescent="0.2">
      <c r="A6444">
        <v>5</v>
      </c>
      <c r="B6444" t="s">
        <v>37</v>
      </c>
      <c r="C6444">
        <v>150</v>
      </c>
      <c r="D6444">
        <v>3000</v>
      </c>
      <c r="E6444">
        <v>186</v>
      </c>
      <c r="F6444">
        <v>1</v>
      </c>
      <c r="G6444">
        <v>85</v>
      </c>
      <c r="H6444" t="s">
        <v>36</v>
      </c>
      <c r="I6444">
        <v>1</v>
      </c>
      <c r="J6444" s="8" t="str">
        <f t="shared" si="200"/>
        <v xml:space="preserve">HIT </v>
      </c>
      <c r="K6444">
        <v>50</v>
      </c>
      <c r="L6444">
        <v>6</v>
      </c>
      <c r="M6444">
        <v>614.350476190476</v>
      </c>
      <c r="N6444">
        <v>324.58666666666699</v>
      </c>
      <c r="O6444">
        <v>4</v>
      </c>
      <c r="P6444">
        <v>7</v>
      </c>
      <c r="Q6444">
        <v>532.24825396825395</v>
      </c>
      <c r="R6444">
        <v>580.89333333333298</v>
      </c>
      <c r="S6444">
        <v>7</v>
      </c>
      <c r="T6444">
        <v>6</v>
      </c>
      <c r="U6444">
        <v>432.71249389648398</v>
      </c>
      <c r="V6444">
        <v>323.21250152587902</v>
      </c>
      <c r="W6444">
        <v>4</v>
      </c>
      <c r="X6444">
        <v>5</v>
      </c>
      <c r="Y6444">
        <v>276.23681618141802</v>
      </c>
      <c r="Z6444">
        <v>42.368000000000002</v>
      </c>
      <c r="AA6444">
        <v>57.944000000000003</v>
      </c>
      <c r="AB6444">
        <v>30.870999999999999</v>
      </c>
      <c r="AC6444">
        <v>-11.497</v>
      </c>
      <c r="AD6444" s="8">
        <f t="shared" si="201"/>
        <v>11.497</v>
      </c>
      <c r="AE6444">
        <v>1983</v>
      </c>
      <c r="AF6444">
        <v>737810</v>
      </c>
      <c r="AG6444">
        <v>88</v>
      </c>
      <c r="AH6444" t="s">
        <v>55</v>
      </c>
      <c r="AI6444">
        <v>716</v>
      </c>
      <c r="AJ6444">
        <v>716</v>
      </c>
      <c r="AK6444">
        <v>19</v>
      </c>
    </row>
    <row r="6445" spans="1:37" x14ac:dyDescent="0.2">
      <c r="A6445">
        <v>5</v>
      </c>
      <c r="B6445" t="s">
        <v>37</v>
      </c>
      <c r="C6445">
        <v>150</v>
      </c>
      <c r="D6445">
        <v>3000</v>
      </c>
      <c r="E6445">
        <v>187</v>
      </c>
      <c r="F6445">
        <v>1</v>
      </c>
      <c r="G6445">
        <v>86</v>
      </c>
      <c r="H6445" t="s">
        <v>36</v>
      </c>
      <c r="I6445">
        <v>1</v>
      </c>
      <c r="J6445" s="8" t="str">
        <f t="shared" si="200"/>
        <v xml:space="preserve">HIT </v>
      </c>
      <c r="K6445">
        <v>96</v>
      </c>
      <c r="L6445">
        <v>7</v>
      </c>
      <c r="M6445">
        <v>612.350476190476</v>
      </c>
      <c r="N6445">
        <v>420.68888888888898</v>
      </c>
      <c r="O6445">
        <v>5</v>
      </c>
      <c r="P6445">
        <v>7</v>
      </c>
      <c r="Q6445">
        <v>154.839365079365</v>
      </c>
      <c r="R6445">
        <v>424.68888888888898</v>
      </c>
      <c r="S6445">
        <v>5</v>
      </c>
      <c r="T6445">
        <v>2</v>
      </c>
      <c r="U6445">
        <v>516.71249389648403</v>
      </c>
      <c r="V6445">
        <v>134.21250152587899</v>
      </c>
      <c r="W6445">
        <v>2</v>
      </c>
      <c r="X6445">
        <v>6</v>
      </c>
      <c r="Y6445">
        <v>464.035228161997</v>
      </c>
      <c r="Z6445">
        <v>28.349</v>
      </c>
      <c r="AA6445">
        <v>58.255000000000003</v>
      </c>
      <c r="AB6445">
        <v>36.569000000000003</v>
      </c>
      <c r="AC6445">
        <v>8.2200000000000006</v>
      </c>
      <c r="AD6445" s="8">
        <f t="shared" si="201"/>
        <v>8.2200000000000006</v>
      </c>
      <c r="AE6445">
        <v>1935</v>
      </c>
      <c r="AF6445">
        <v>742506</v>
      </c>
      <c r="AG6445">
        <v>838</v>
      </c>
      <c r="AH6445" t="s">
        <v>55</v>
      </c>
      <c r="AI6445">
        <v>716</v>
      </c>
      <c r="AJ6445">
        <v>716</v>
      </c>
      <c r="AK6445">
        <v>19</v>
      </c>
    </row>
    <row r="6446" spans="1:37" x14ac:dyDescent="0.2">
      <c r="A6446">
        <v>5</v>
      </c>
      <c r="B6446" t="s">
        <v>37</v>
      </c>
      <c r="C6446">
        <v>150</v>
      </c>
      <c r="D6446">
        <v>3000</v>
      </c>
      <c r="E6446">
        <v>188</v>
      </c>
      <c r="F6446">
        <v>0</v>
      </c>
      <c r="G6446">
        <v>0</v>
      </c>
      <c r="H6446" t="s">
        <v>33</v>
      </c>
      <c r="I6446">
        <v>1</v>
      </c>
      <c r="J6446" s="8" t="str">
        <f t="shared" si="200"/>
        <v>TNEG</v>
      </c>
      <c r="K6446">
        <v>0</v>
      </c>
      <c r="L6446" t="s">
        <v>34</v>
      </c>
      <c r="M6446">
        <v>347.04380952381001</v>
      </c>
      <c r="N6446">
        <v>412.68888888888898</v>
      </c>
      <c r="O6446">
        <v>5</v>
      </c>
      <c r="P6446">
        <v>4</v>
      </c>
      <c r="Q6446">
        <v>347.04380952381001</v>
      </c>
      <c r="R6446">
        <v>412.68888888888898</v>
      </c>
      <c r="S6446">
        <v>5</v>
      </c>
      <c r="T6446">
        <v>4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58.567</v>
      </c>
      <c r="AA6446">
        <v>58.567</v>
      </c>
      <c r="AB6446">
        <v>-1</v>
      </c>
      <c r="AC6446">
        <v>-1</v>
      </c>
      <c r="AD6446" s="8">
        <f t="shared" si="201"/>
        <v>1</v>
      </c>
      <c r="AE6446">
        <v>2022</v>
      </c>
      <c r="AF6446">
        <v>745546</v>
      </c>
      <c r="AG6446">
        <v>2302</v>
      </c>
      <c r="AH6446" t="s">
        <v>55</v>
      </c>
      <c r="AI6446">
        <v>716</v>
      </c>
      <c r="AJ6446">
        <v>716</v>
      </c>
      <c r="AK6446">
        <v>19</v>
      </c>
    </row>
    <row r="6447" spans="1:37" x14ac:dyDescent="0.2">
      <c r="A6447">
        <v>5</v>
      </c>
      <c r="B6447" t="s">
        <v>37</v>
      </c>
      <c r="C6447">
        <v>150</v>
      </c>
      <c r="D6447">
        <v>3000</v>
      </c>
      <c r="E6447">
        <v>189</v>
      </c>
      <c r="F6447">
        <v>1</v>
      </c>
      <c r="G6447">
        <v>87</v>
      </c>
      <c r="H6447" t="s">
        <v>36</v>
      </c>
      <c r="I6447">
        <v>1</v>
      </c>
      <c r="J6447" s="8" t="str">
        <f t="shared" si="200"/>
        <v xml:space="preserve">HIT </v>
      </c>
      <c r="K6447">
        <v>10</v>
      </c>
      <c r="L6447">
        <v>3</v>
      </c>
      <c r="M6447">
        <v>436.14603174603201</v>
      </c>
      <c r="N6447">
        <v>246.48444444444499</v>
      </c>
      <c r="O6447">
        <v>3</v>
      </c>
      <c r="P6447">
        <v>5</v>
      </c>
      <c r="Q6447">
        <v>524.24825396825395</v>
      </c>
      <c r="R6447">
        <v>236.48444444444499</v>
      </c>
      <c r="S6447">
        <v>3</v>
      </c>
      <c r="T6447">
        <v>6</v>
      </c>
      <c r="U6447">
        <v>514.71249389648403</v>
      </c>
      <c r="V6447">
        <v>67.212501525878906</v>
      </c>
      <c r="W6447">
        <v>1</v>
      </c>
      <c r="X6447">
        <v>6</v>
      </c>
      <c r="Y6447">
        <v>169.54032375683499</v>
      </c>
      <c r="Z6447">
        <v>55.762999999999998</v>
      </c>
      <c r="AA6447">
        <v>58.878999999999998</v>
      </c>
      <c r="AB6447">
        <v>52.95</v>
      </c>
      <c r="AC6447">
        <v>-2.8130000000000002</v>
      </c>
      <c r="AD6447" s="8">
        <f t="shared" si="201"/>
        <v>2.8130000000000002</v>
      </c>
      <c r="AE6447">
        <v>1919</v>
      </c>
      <c r="AF6447">
        <v>749306</v>
      </c>
      <c r="AG6447">
        <v>488</v>
      </c>
      <c r="AH6447" t="s">
        <v>55</v>
      </c>
      <c r="AI6447">
        <v>716</v>
      </c>
      <c r="AJ6447">
        <v>716</v>
      </c>
      <c r="AK6447">
        <v>19</v>
      </c>
    </row>
    <row r="6448" spans="1:37" x14ac:dyDescent="0.2">
      <c r="A6448">
        <v>5</v>
      </c>
      <c r="B6448" t="s">
        <v>37</v>
      </c>
      <c r="C6448">
        <v>150</v>
      </c>
      <c r="D6448">
        <v>3000</v>
      </c>
      <c r="E6448">
        <v>190</v>
      </c>
      <c r="F6448">
        <v>0</v>
      </c>
      <c r="G6448">
        <v>0</v>
      </c>
      <c r="H6448" t="s">
        <v>33</v>
      </c>
      <c r="I6448">
        <v>1</v>
      </c>
      <c r="J6448" s="8" t="str">
        <f t="shared" si="200"/>
        <v>TNEG</v>
      </c>
      <c r="K6448">
        <v>0</v>
      </c>
      <c r="L6448" t="s">
        <v>34</v>
      </c>
      <c r="M6448">
        <v>161.839365079365</v>
      </c>
      <c r="N6448">
        <v>495.79111111111098</v>
      </c>
      <c r="O6448">
        <v>6</v>
      </c>
      <c r="P6448">
        <v>2</v>
      </c>
      <c r="Q6448">
        <v>161.839365079365</v>
      </c>
      <c r="R6448">
        <v>495.79111111111098</v>
      </c>
      <c r="S6448">
        <v>6</v>
      </c>
      <c r="T6448">
        <v>2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59.19</v>
      </c>
      <c r="AA6448">
        <v>59.19</v>
      </c>
      <c r="AB6448">
        <v>-1</v>
      </c>
      <c r="AC6448">
        <v>-1</v>
      </c>
      <c r="AD6448" s="8">
        <f t="shared" si="201"/>
        <v>1</v>
      </c>
      <c r="AE6448">
        <v>1842</v>
      </c>
      <c r="AF6448">
        <v>752171</v>
      </c>
      <c r="AG6448">
        <v>2250</v>
      </c>
      <c r="AH6448" t="s">
        <v>55</v>
      </c>
      <c r="AI6448">
        <v>716</v>
      </c>
      <c r="AJ6448">
        <v>716</v>
      </c>
      <c r="AK6448">
        <v>19</v>
      </c>
    </row>
    <row r="6449" spans="1:37" x14ac:dyDescent="0.2">
      <c r="A6449">
        <v>5</v>
      </c>
      <c r="B6449" t="s">
        <v>37</v>
      </c>
      <c r="C6449">
        <v>150</v>
      </c>
      <c r="D6449">
        <v>3000</v>
      </c>
      <c r="E6449">
        <v>191</v>
      </c>
      <c r="F6449">
        <v>0</v>
      </c>
      <c r="G6449">
        <v>0</v>
      </c>
      <c r="H6449" t="s">
        <v>33</v>
      </c>
      <c r="I6449">
        <v>1</v>
      </c>
      <c r="J6449" s="8" t="str">
        <f t="shared" si="200"/>
        <v>TNEG</v>
      </c>
      <c r="K6449">
        <v>0</v>
      </c>
      <c r="L6449" t="s">
        <v>34</v>
      </c>
      <c r="M6449">
        <v>268.94158730158699</v>
      </c>
      <c r="N6449">
        <v>134.382222222222</v>
      </c>
      <c r="O6449">
        <v>2</v>
      </c>
      <c r="P6449">
        <v>3</v>
      </c>
      <c r="Q6449">
        <v>268.94158730158699</v>
      </c>
      <c r="R6449">
        <v>134.382222222222</v>
      </c>
      <c r="S6449">
        <v>2</v>
      </c>
      <c r="T6449">
        <v>3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59.502000000000002</v>
      </c>
      <c r="AA6449">
        <v>59.502000000000002</v>
      </c>
      <c r="AB6449">
        <v>-1</v>
      </c>
      <c r="AC6449">
        <v>-1</v>
      </c>
      <c r="AD6449" s="8">
        <f t="shared" si="201"/>
        <v>1</v>
      </c>
      <c r="AE6449">
        <v>1895</v>
      </c>
      <c r="AF6449">
        <v>754590</v>
      </c>
      <c r="AG6449">
        <v>2094</v>
      </c>
      <c r="AH6449" t="s">
        <v>55</v>
      </c>
      <c r="AI6449">
        <v>716</v>
      </c>
      <c r="AJ6449">
        <v>716</v>
      </c>
      <c r="AK6449">
        <v>19</v>
      </c>
    </row>
    <row r="6450" spans="1:37" x14ac:dyDescent="0.2">
      <c r="A6450">
        <v>5</v>
      </c>
      <c r="B6450" t="s">
        <v>37</v>
      </c>
      <c r="C6450">
        <v>150</v>
      </c>
      <c r="D6450">
        <v>3000</v>
      </c>
      <c r="E6450">
        <v>192</v>
      </c>
      <c r="F6450">
        <v>1</v>
      </c>
      <c r="G6450">
        <v>88</v>
      </c>
      <c r="H6450" t="s">
        <v>36</v>
      </c>
      <c r="I6450">
        <v>1</v>
      </c>
      <c r="J6450" s="8" t="str">
        <f t="shared" si="200"/>
        <v xml:space="preserve">HIT </v>
      </c>
      <c r="K6450">
        <v>64</v>
      </c>
      <c r="L6450">
        <v>6</v>
      </c>
      <c r="M6450">
        <v>436.14603174603201</v>
      </c>
      <c r="N6450">
        <v>246.48444444444499</v>
      </c>
      <c r="O6450">
        <v>3</v>
      </c>
      <c r="P6450">
        <v>5</v>
      </c>
      <c r="Q6450">
        <v>432.14603174603201</v>
      </c>
      <c r="R6450">
        <v>421.68888888888898</v>
      </c>
      <c r="S6450">
        <v>5</v>
      </c>
      <c r="T6450">
        <v>5</v>
      </c>
      <c r="U6450">
        <v>419.71249389648398</v>
      </c>
      <c r="V6450">
        <v>264.21250152587902</v>
      </c>
      <c r="W6450">
        <v>3</v>
      </c>
      <c r="X6450">
        <v>5</v>
      </c>
      <c r="Y6450">
        <v>157.96646935461001</v>
      </c>
      <c r="Z6450">
        <v>39.875</v>
      </c>
      <c r="AA6450">
        <v>59.813000000000002</v>
      </c>
      <c r="AB6450">
        <v>12.21</v>
      </c>
      <c r="AC6450">
        <v>-27.666</v>
      </c>
      <c r="AD6450" s="8">
        <f t="shared" si="201"/>
        <v>27.666</v>
      </c>
      <c r="AE6450">
        <v>2665</v>
      </c>
      <c r="AF6450">
        <v>759248</v>
      </c>
      <c r="AG6450">
        <v>2046</v>
      </c>
      <c r="AH6450" t="s">
        <v>55</v>
      </c>
      <c r="AI6450">
        <v>716</v>
      </c>
      <c r="AJ6450">
        <v>716</v>
      </c>
      <c r="AK6450">
        <v>19</v>
      </c>
    </row>
    <row r="6451" spans="1:37" x14ac:dyDescent="0.2">
      <c r="A6451">
        <v>5</v>
      </c>
      <c r="B6451" t="s">
        <v>37</v>
      </c>
      <c r="C6451">
        <v>150</v>
      </c>
      <c r="D6451">
        <v>3000</v>
      </c>
      <c r="E6451">
        <v>193</v>
      </c>
      <c r="F6451">
        <v>1</v>
      </c>
      <c r="G6451">
        <v>89</v>
      </c>
      <c r="H6451" t="s">
        <v>36</v>
      </c>
      <c r="I6451">
        <v>1</v>
      </c>
      <c r="J6451" s="8" t="str">
        <f t="shared" si="200"/>
        <v xml:space="preserve">HIT </v>
      </c>
      <c r="K6451">
        <v>19</v>
      </c>
      <c r="L6451">
        <v>4</v>
      </c>
      <c r="M6451">
        <v>160.839365079365</v>
      </c>
      <c r="N6451">
        <v>235.48444444444499</v>
      </c>
      <c r="O6451">
        <v>3</v>
      </c>
      <c r="P6451">
        <v>2</v>
      </c>
      <c r="Q6451">
        <v>161.839365079365</v>
      </c>
      <c r="R6451">
        <v>495.79111111111098</v>
      </c>
      <c r="S6451">
        <v>6</v>
      </c>
      <c r="T6451">
        <v>2</v>
      </c>
      <c r="U6451">
        <v>216.71249389648401</v>
      </c>
      <c r="V6451">
        <v>480.21250152587902</v>
      </c>
      <c r="W6451">
        <v>6</v>
      </c>
      <c r="X6451">
        <v>3</v>
      </c>
      <c r="Y6451">
        <v>57.041680750037997</v>
      </c>
      <c r="Z6451">
        <v>54.206000000000003</v>
      </c>
      <c r="AA6451">
        <v>60.125</v>
      </c>
      <c r="AB6451">
        <v>39.133000000000003</v>
      </c>
      <c r="AC6451">
        <v>-15.073</v>
      </c>
      <c r="AD6451" s="8">
        <f t="shared" si="201"/>
        <v>15.073</v>
      </c>
      <c r="AE6451">
        <v>2223</v>
      </c>
      <c r="AF6451">
        <v>764261</v>
      </c>
      <c r="AG6451">
        <v>467</v>
      </c>
      <c r="AH6451" t="s">
        <v>55</v>
      </c>
      <c r="AI6451">
        <v>716</v>
      </c>
      <c r="AJ6451">
        <v>716</v>
      </c>
      <c r="AK6451">
        <v>19</v>
      </c>
    </row>
    <row r="6452" spans="1:37" x14ac:dyDescent="0.2">
      <c r="A6452">
        <v>5</v>
      </c>
      <c r="B6452" t="s">
        <v>37</v>
      </c>
      <c r="C6452">
        <v>150</v>
      </c>
      <c r="D6452">
        <v>3000</v>
      </c>
      <c r="E6452">
        <v>194</v>
      </c>
      <c r="F6452">
        <v>1</v>
      </c>
      <c r="G6452">
        <v>90</v>
      </c>
      <c r="H6452" t="s">
        <v>36</v>
      </c>
      <c r="I6452">
        <v>1</v>
      </c>
      <c r="J6452" s="8" t="str">
        <f t="shared" si="200"/>
        <v xml:space="preserve">HIT </v>
      </c>
      <c r="K6452">
        <v>4</v>
      </c>
      <c r="L6452">
        <v>2</v>
      </c>
      <c r="M6452">
        <v>161.839365079365</v>
      </c>
      <c r="N6452">
        <v>334.58666666666699</v>
      </c>
      <c r="O6452">
        <v>4</v>
      </c>
      <c r="P6452">
        <v>2</v>
      </c>
      <c r="Q6452">
        <v>161.839365079365</v>
      </c>
      <c r="R6452">
        <v>495.79111111111098</v>
      </c>
      <c r="S6452">
        <v>6</v>
      </c>
      <c r="T6452">
        <v>2</v>
      </c>
      <c r="U6452">
        <v>252.71249389648401</v>
      </c>
      <c r="V6452">
        <v>231.21250152587899</v>
      </c>
      <c r="W6452">
        <v>3</v>
      </c>
      <c r="X6452">
        <v>3</v>
      </c>
      <c r="Y6452">
        <v>279.74947040355102</v>
      </c>
      <c r="Z6452">
        <v>59.19</v>
      </c>
      <c r="AA6452">
        <v>60.436</v>
      </c>
      <c r="AB6452">
        <v>47.395000000000003</v>
      </c>
      <c r="AC6452">
        <v>-11.795</v>
      </c>
      <c r="AD6452" s="8">
        <f t="shared" si="201"/>
        <v>11.795</v>
      </c>
      <c r="AE6452">
        <v>2625</v>
      </c>
      <c r="AF6452">
        <v>769451</v>
      </c>
      <c r="AG6452">
        <v>2250</v>
      </c>
      <c r="AH6452" t="s">
        <v>55</v>
      </c>
      <c r="AI6452">
        <v>716</v>
      </c>
      <c r="AJ6452">
        <v>716</v>
      </c>
      <c r="AK6452">
        <v>19</v>
      </c>
    </row>
    <row r="6453" spans="1:37" x14ac:dyDescent="0.2">
      <c r="A6453">
        <v>5</v>
      </c>
      <c r="B6453" t="s">
        <v>37</v>
      </c>
      <c r="C6453">
        <v>150</v>
      </c>
      <c r="D6453">
        <v>3000</v>
      </c>
      <c r="E6453">
        <v>195</v>
      </c>
      <c r="F6453">
        <v>0</v>
      </c>
      <c r="G6453">
        <v>0</v>
      </c>
      <c r="H6453" t="s">
        <v>33</v>
      </c>
      <c r="I6453">
        <v>1</v>
      </c>
      <c r="J6453" s="8" t="str">
        <f t="shared" si="200"/>
        <v>TNEG</v>
      </c>
      <c r="K6453">
        <v>0</v>
      </c>
      <c r="L6453" t="s">
        <v>34</v>
      </c>
      <c r="M6453">
        <v>81.737142857142899</v>
      </c>
      <c r="N6453">
        <v>599.89333333333298</v>
      </c>
      <c r="O6453">
        <v>7</v>
      </c>
      <c r="P6453">
        <v>1</v>
      </c>
      <c r="Q6453">
        <v>81.737142857142899</v>
      </c>
      <c r="R6453">
        <v>599.89333333333298</v>
      </c>
      <c r="S6453">
        <v>7</v>
      </c>
      <c r="T6453">
        <v>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60.747999999999998</v>
      </c>
      <c r="AA6453">
        <v>60.747999999999998</v>
      </c>
      <c r="AB6453">
        <v>-1</v>
      </c>
      <c r="AC6453">
        <v>-1</v>
      </c>
      <c r="AD6453" s="8">
        <f t="shared" si="201"/>
        <v>1</v>
      </c>
      <c r="AE6453">
        <v>2269</v>
      </c>
      <c r="AF6453">
        <v>772732</v>
      </c>
      <c r="AG6453">
        <v>2234</v>
      </c>
      <c r="AH6453" t="s">
        <v>55</v>
      </c>
      <c r="AI6453">
        <v>716</v>
      </c>
      <c r="AJ6453">
        <v>716</v>
      </c>
      <c r="AK6453">
        <v>19</v>
      </c>
    </row>
    <row r="6454" spans="1:37" x14ac:dyDescent="0.2">
      <c r="A6454">
        <v>5</v>
      </c>
      <c r="B6454" t="s">
        <v>37</v>
      </c>
      <c r="C6454">
        <v>150</v>
      </c>
      <c r="D6454">
        <v>3000</v>
      </c>
      <c r="E6454">
        <v>196</v>
      </c>
      <c r="F6454">
        <v>0</v>
      </c>
      <c r="G6454">
        <v>0</v>
      </c>
      <c r="H6454" t="s">
        <v>33</v>
      </c>
      <c r="I6454">
        <v>1</v>
      </c>
      <c r="J6454" s="8" t="str">
        <f t="shared" si="200"/>
        <v>TNEG</v>
      </c>
      <c r="K6454">
        <v>0</v>
      </c>
      <c r="L6454" t="s">
        <v>34</v>
      </c>
      <c r="M6454">
        <v>426.14603174603201</v>
      </c>
      <c r="N6454">
        <v>494.79111111111098</v>
      </c>
      <c r="O6454">
        <v>6</v>
      </c>
      <c r="P6454">
        <v>5</v>
      </c>
      <c r="Q6454">
        <v>426.14603174603201</v>
      </c>
      <c r="R6454">
        <v>494.79111111111098</v>
      </c>
      <c r="S6454">
        <v>6</v>
      </c>
      <c r="T6454">
        <v>5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61.058999999999997</v>
      </c>
      <c r="AA6454">
        <v>61.058999999999997</v>
      </c>
      <c r="AB6454">
        <v>-1</v>
      </c>
      <c r="AC6454">
        <v>-1</v>
      </c>
      <c r="AD6454" s="8">
        <f t="shared" si="201"/>
        <v>1</v>
      </c>
      <c r="AE6454">
        <v>2499</v>
      </c>
      <c r="AF6454">
        <v>775771</v>
      </c>
      <c r="AG6454">
        <v>1724</v>
      </c>
      <c r="AH6454" t="s">
        <v>55</v>
      </c>
      <c r="AI6454">
        <v>716</v>
      </c>
      <c r="AJ6454">
        <v>716</v>
      </c>
      <c r="AK6454">
        <v>19</v>
      </c>
    </row>
    <row r="6455" spans="1:37" x14ac:dyDescent="0.2">
      <c r="A6455">
        <v>5</v>
      </c>
      <c r="B6455" t="s">
        <v>37</v>
      </c>
      <c r="C6455">
        <v>150</v>
      </c>
      <c r="D6455">
        <v>3000</v>
      </c>
      <c r="E6455">
        <v>197</v>
      </c>
      <c r="F6455">
        <v>0</v>
      </c>
      <c r="G6455">
        <v>0</v>
      </c>
      <c r="H6455" t="s">
        <v>33</v>
      </c>
      <c r="I6455">
        <v>1</v>
      </c>
      <c r="J6455" s="8" t="str">
        <f t="shared" si="200"/>
        <v>TNEG</v>
      </c>
      <c r="K6455">
        <v>0</v>
      </c>
      <c r="L6455" t="s">
        <v>34</v>
      </c>
      <c r="M6455">
        <v>528.24825396825395</v>
      </c>
      <c r="N6455">
        <v>70.28</v>
      </c>
      <c r="O6455">
        <v>1</v>
      </c>
      <c r="P6455">
        <v>6</v>
      </c>
      <c r="Q6455">
        <v>528.24825396825395</v>
      </c>
      <c r="R6455">
        <v>70.28</v>
      </c>
      <c r="S6455">
        <v>1</v>
      </c>
      <c r="T6455">
        <v>6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61.371000000000002</v>
      </c>
      <c r="AA6455">
        <v>61.371000000000002</v>
      </c>
      <c r="AB6455">
        <v>-1</v>
      </c>
      <c r="AC6455">
        <v>-1</v>
      </c>
      <c r="AD6455" s="8">
        <f t="shared" si="201"/>
        <v>1</v>
      </c>
      <c r="AE6455">
        <v>2041</v>
      </c>
      <c r="AF6455">
        <v>778328</v>
      </c>
      <c r="AG6455">
        <v>1573</v>
      </c>
      <c r="AH6455" t="s">
        <v>55</v>
      </c>
      <c r="AI6455">
        <v>716</v>
      </c>
      <c r="AJ6455">
        <v>716</v>
      </c>
      <c r="AK6455">
        <v>19</v>
      </c>
    </row>
    <row r="6456" spans="1:37" x14ac:dyDescent="0.2">
      <c r="A6456">
        <v>5</v>
      </c>
      <c r="B6456" t="s">
        <v>37</v>
      </c>
      <c r="C6456">
        <v>150</v>
      </c>
      <c r="D6456">
        <v>3000</v>
      </c>
      <c r="E6456">
        <v>198</v>
      </c>
      <c r="F6456">
        <v>0</v>
      </c>
      <c r="G6456">
        <v>0</v>
      </c>
      <c r="H6456" t="s">
        <v>33</v>
      </c>
      <c r="I6456">
        <v>1</v>
      </c>
      <c r="J6456" s="8" t="str">
        <f t="shared" si="200"/>
        <v>TNEG</v>
      </c>
      <c r="K6456">
        <v>0</v>
      </c>
      <c r="L6456" t="s">
        <v>34</v>
      </c>
      <c r="M6456">
        <v>612.350476190476</v>
      </c>
      <c r="N6456">
        <v>420.68888888888898</v>
      </c>
      <c r="O6456">
        <v>5</v>
      </c>
      <c r="P6456">
        <v>7</v>
      </c>
      <c r="Q6456">
        <v>612.350476190476</v>
      </c>
      <c r="R6456">
        <v>420.68888888888898</v>
      </c>
      <c r="S6456">
        <v>5</v>
      </c>
      <c r="T6456">
        <v>7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61.682000000000002</v>
      </c>
      <c r="AA6456">
        <v>61.682000000000002</v>
      </c>
      <c r="AB6456">
        <v>-1</v>
      </c>
      <c r="AC6456">
        <v>-1</v>
      </c>
      <c r="AD6456" s="8">
        <f t="shared" si="201"/>
        <v>1</v>
      </c>
      <c r="AE6456">
        <v>2073</v>
      </c>
      <c r="AF6456">
        <v>780923</v>
      </c>
      <c r="AG6456">
        <v>1487</v>
      </c>
      <c r="AH6456" t="s">
        <v>55</v>
      </c>
      <c r="AI6456">
        <v>716</v>
      </c>
      <c r="AJ6456">
        <v>716</v>
      </c>
      <c r="AK6456">
        <v>19</v>
      </c>
    </row>
    <row r="6457" spans="1:37" x14ac:dyDescent="0.2">
      <c r="A6457">
        <v>5</v>
      </c>
      <c r="B6457" t="s">
        <v>37</v>
      </c>
      <c r="C6457">
        <v>150</v>
      </c>
      <c r="D6457">
        <v>3000</v>
      </c>
      <c r="E6457">
        <v>199</v>
      </c>
      <c r="F6457">
        <v>0</v>
      </c>
      <c r="G6457">
        <v>0</v>
      </c>
      <c r="H6457" t="s">
        <v>33</v>
      </c>
      <c r="I6457">
        <v>1</v>
      </c>
      <c r="J6457" s="8" t="str">
        <f t="shared" si="200"/>
        <v>TNEG</v>
      </c>
      <c r="K6457">
        <v>0</v>
      </c>
      <c r="L6457" t="s">
        <v>34</v>
      </c>
      <c r="M6457">
        <v>528.24825396825395</v>
      </c>
      <c r="N6457">
        <v>513.79111111111104</v>
      </c>
      <c r="O6457">
        <v>6</v>
      </c>
      <c r="P6457">
        <v>6</v>
      </c>
      <c r="Q6457">
        <v>528.24825396825395</v>
      </c>
      <c r="R6457">
        <v>513.79111111111104</v>
      </c>
      <c r="S6457">
        <v>6</v>
      </c>
      <c r="T6457">
        <v>6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61.994</v>
      </c>
      <c r="AA6457">
        <v>61.994</v>
      </c>
      <c r="AB6457">
        <v>-1</v>
      </c>
      <c r="AC6457">
        <v>-1</v>
      </c>
      <c r="AD6457" s="8">
        <f t="shared" si="201"/>
        <v>1</v>
      </c>
      <c r="AE6457">
        <v>2942</v>
      </c>
      <c r="AF6457">
        <v>784395</v>
      </c>
      <c r="AG6457">
        <v>1486</v>
      </c>
      <c r="AH6457" t="s">
        <v>55</v>
      </c>
      <c r="AI6457">
        <v>716</v>
      </c>
      <c r="AJ6457">
        <v>716</v>
      </c>
      <c r="AK6457">
        <v>19</v>
      </c>
    </row>
    <row r="6458" spans="1:37" x14ac:dyDescent="0.2">
      <c r="A6458">
        <v>5</v>
      </c>
      <c r="B6458" t="s">
        <v>37</v>
      </c>
      <c r="C6458">
        <v>150</v>
      </c>
      <c r="D6458">
        <v>3000</v>
      </c>
      <c r="E6458">
        <v>200</v>
      </c>
      <c r="F6458">
        <v>0</v>
      </c>
      <c r="G6458">
        <v>0</v>
      </c>
      <c r="H6458" t="s">
        <v>33</v>
      </c>
      <c r="I6458">
        <v>1</v>
      </c>
      <c r="J6458" s="8" t="str">
        <f t="shared" si="200"/>
        <v>TNEG</v>
      </c>
      <c r="K6458">
        <v>0</v>
      </c>
      <c r="L6458" t="s">
        <v>34</v>
      </c>
      <c r="M6458">
        <v>602.350476190476</v>
      </c>
      <c r="N6458">
        <v>136.382222222222</v>
      </c>
      <c r="O6458">
        <v>2</v>
      </c>
      <c r="P6458">
        <v>7</v>
      </c>
      <c r="Q6458">
        <v>602.350476190476</v>
      </c>
      <c r="R6458">
        <v>136.382222222222</v>
      </c>
      <c r="S6458">
        <v>2</v>
      </c>
      <c r="T6458">
        <v>7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62.305</v>
      </c>
      <c r="AA6458">
        <v>62.305</v>
      </c>
      <c r="AB6458">
        <v>-1</v>
      </c>
      <c r="AC6458">
        <v>-1</v>
      </c>
      <c r="AD6458" s="8">
        <f t="shared" si="201"/>
        <v>1</v>
      </c>
      <c r="AE6458">
        <v>2375</v>
      </c>
      <c r="AF6458">
        <v>787284</v>
      </c>
      <c r="AG6458">
        <v>641</v>
      </c>
      <c r="AH6458" t="s">
        <v>55</v>
      </c>
      <c r="AI6458">
        <v>716</v>
      </c>
      <c r="AJ6458">
        <v>716</v>
      </c>
      <c r="AK6458">
        <v>19</v>
      </c>
    </row>
    <row r="6459" spans="1:37" x14ac:dyDescent="0.2">
      <c r="A6459">
        <v>5</v>
      </c>
      <c r="B6459" t="s">
        <v>37</v>
      </c>
      <c r="C6459">
        <v>150</v>
      </c>
      <c r="D6459">
        <v>3000</v>
      </c>
      <c r="E6459">
        <v>201</v>
      </c>
      <c r="F6459">
        <v>0</v>
      </c>
      <c r="G6459">
        <v>0</v>
      </c>
      <c r="H6459" t="s">
        <v>33</v>
      </c>
      <c r="I6459">
        <v>1</v>
      </c>
      <c r="J6459" s="8" t="str">
        <f t="shared" si="200"/>
        <v>TNEG</v>
      </c>
      <c r="K6459">
        <v>0</v>
      </c>
      <c r="L6459" t="s">
        <v>34</v>
      </c>
      <c r="M6459">
        <v>160.839365079365</v>
      </c>
      <c r="N6459">
        <v>148.382222222222</v>
      </c>
      <c r="O6459">
        <v>2</v>
      </c>
      <c r="P6459">
        <v>2</v>
      </c>
      <c r="Q6459">
        <v>160.839365079365</v>
      </c>
      <c r="R6459">
        <v>148.382222222222</v>
      </c>
      <c r="S6459">
        <v>2</v>
      </c>
      <c r="T6459">
        <v>2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62.616999999999997</v>
      </c>
      <c r="AA6459">
        <v>62.616999999999997</v>
      </c>
      <c r="AB6459">
        <v>-1</v>
      </c>
      <c r="AC6459">
        <v>-1</v>
      </c>
      <c r="AD6459" s="8">
        <f t="shared" si="201"/>
        <v>1</v>
      </c>
      <c r="AE6459">
        <v>1870</v>
      </c>
      <c r="AF6459">
        <v>789684</v>
      </c>
      <c r="AG6459">
        <v>1870</v>
      </c>
      <c r="AH6459" t="s">
        <v>55</v>
      </c>
      <c r="AI6459">
        <v>716</v>
      </c>
      <c r="AJ6459">
        <v>716</v>
      </c>
      <c r="AK6459">
        <v>19</v>
      </c>
    </row>
    <row r="6460" spans="1:37" x14ac:dyDescent="0.2">
      <c r="A6460">
        <v>5</v>
      </c>
      <c r="B6460" t="s">
        <v>37</v>
      </c>
      <c r="C6460">
        <v>150</v>
      </c>
      <c r="D6460">
        <v>3000</v>
      </c>
      <c r="E6460">
        <v>202</v>
      </c>
      <c r="F6460">
        <v>1</v>
      </c>
      <c r="G6460">
        <v>91</v>
      </c>
      <c r="H6460" t="s">
        <v>36</v>
      </c>
      <c r="I6460">
        <v>1</v>
      </c>
      <c r="J6460" s="8" t="str">
        <f t="shared" si="200"/>
        <v xml:space="preserve">HIT </v>
      </c>
      <c r="K6460">
        <v>27</v>
      </c>
      <c r="L6460">
        <v>5</v>
      </c>
      <c r="M6460">
        <v>81.737142857142899</v>
      </c>
      <c r="N6460">
        <v>599.89333333333298</v>
      </c>
      <c r="O6460">
        <v>7</v>
      </c>
      <c r="P6460">
        <v>1</v>
      </c>
      <c r="Q6460">
        <v>528.24825396825395</v>
      </c>
      <c r="R6460">
        <v>70.28</v>
      </c>
      <c r="S6460">
        <v>1</v>
      </c>
      <c r="T6460">
        <v>6</v>
      </c>
      <c r="U6460">
        <v>476.71249389648398</v>
      </c>
      <c r="V6460">
        <v>131.21250152587899</v>
      </c>
      <c r="W6460">
        <v>2</v>
      </c>
      <c r="X6460">
        <v>5</v>
      </c>
      <c r="Y6460">
        <v>79.804162224637395</v>
      </c>
      <c r="Z6460">
        <v>54.517000000000003</v>
      </c>
      <c r="AA6460">
        <v>62.927999999999997</v>
      </c>
      <c r="AB6460">
        <v>22.039000000000001</v>
      </c>
      <c r="AC6460">
        <v>-32.478000000000002</v>
      </c>
      <c r="AD6460" s="8">
        <f t="shared" si="201"/>
        <v>32.478000000000002</v>
      </c>
      <c r="AE6460">
        <v>2115</v>
      </c>
      <c r="AF6460">
        <v>794384</v>
      </c>
      <c r="AG6460">
        <v>761</v>
      </c>
      <c r="AH6460" t="s">
        <v>55</v>
      </c>
      <c r="AI6460">
        <v>716</v>
      </c>
      <c r="AJ6460">
        <v>716</v>
      </c>
      <c r="AK6460">
        <v>19</v>
      </c>
    </row>
    <row r="6461" spans="1:37" x14ac:dyDescent="0.2">
      <c r="A6461">
        <v>5</v>
      </c>
      <c r="B6461" t="s">
        <v>37</v>
      </c>
      <c r="C6461">
        <v>150</v>
      </c>
      <c r="D6461">
        <v>3000</v>
      </c>
      <c r="E6461">
        <v>203</v>
      </c>
      <c r="F6461">
        <v>0</v>
      </c>
      <c r="G6461">
        <v>0</v>
      </c>
      <c r="H6461" t="s">
        <v>33</v>
      </c>
      <c r="I6461">
        <v>1</v>
      </c>
      <c r="J6461" s="8" t="str">
        <f t="shared" si="200"/>
        <v>TNEG</v>
      </c>
      <c r="K6461">
        <v>0</v>
      </c>
      <c r="L6461" t="s">
        <v>34</v>
      </c>
      <c r="M6461">
        <v>611.350476190476</v>
      </c>
      <c r="N6461">
        <v>236.48444444444499</v>
      </c>
      <c r="O6461">
        <v>3</v>
      </c>
      <c r="P6461">
        <v>7</v>
      </c>
      <c r="Q6461">
        <v>611.350476190476</v>
      </c>
      <c r="R6461">
        <v>236.48444444444499</v>
      </c>
      <c r="S6461">
        <v>3</v>
      </c>
      <c r="T6461">
        <v>7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63.24</v>
      </c>
      <c r="AA6461">
        <v>63.24</v>
      </c>
      <c r="AB6461">
        <v>-1</v>
      </c>
      <c r="AC6461">
        <v>-1</v>
      </c>
      <c r="AD6461" s="8">
        <f t="shared" si="201"/>
        <v>1</v>
      </c>
      <c r="AE6461">
        <v>2082</v>
      </c>
      <c r="AF6461">
        <v>797482</v>
      </c>
      <c r="AG6461">
        <v>2255</v>
      </c>
      <c r="AH6461" t="s">
        <v>55</v>
      </c>
      <c r="AI6461">
        <v>716</v>
      </c>
      <c r="AJ6461">
        <v>716</v>
      </c>
      <c r="AK6461">
        <v>19</v>
      </c>
    </row>
    <row r="6462" spans="1:37" x14ac:dyDescent="0.2">
      <c r="A6462">
        <v>5</v>
      </c>
      <c r="B6462" t="s">
        <v>37</v>
      </c>
      <c r="C6462">
        <v>150</v>
      </c>
      <c r="D6462">
        <v>3000</v>
      </c>
      <c r="E6462">
        <v>204</v>
      </c>
      <c r="F6462">
        <v>1</v>
      </c>
      <c r="G6462">
        <v>92</v>
      </c>
      <c r="H6462" t="s">
        <v>36</v>
      </c>
      <c r="I6462">
        <v>1</v>
      </c>
      <c r="J6462" s="8" t="str">
        <f t="shared" si="200"/>
        <v xml:space="preserve">HIT </v>
      </c>
      <c r="K6462">
        <v>16</v>
      </c>
      <c r="L6462">
        <v>4</v>
      </c>
      <c r="M6462">
        <v>81.737142857142899</v>
      </c>
      <c r="N6462">
        <v>599.89333333333298</v>
      </c>
      <c r="O6462">
        <v>7</v>
      </c>
      <c r="P6462">
        <v>1</v>
      </c>
      <c r="Q6462">
        <v>347.04380952381001</v>
      </c>
      <c r="R6462">
        <v>412.68888888888898</v>
      </c>
      <c r="S6462">
        <v>5</v>
      </c>
      <c r="T6462">
        <v>4</v>
      </c>
      <c r="U6462">
        <v>505.71249389648398</v>
      </c>
      <c r="V6462">
        <v>242.21250152587899</v>
      </c>
      <c r="W6462">
        <v>3</v>
      </c>
      <c r="X6462">
        <v>6</v>
      </c>
      <c r="Y6462">
        <v>232.89042498329201</v>
      </c>
      <c r="Z6462">
        <v>58.567</v>
      </c>
      <c r="AA6462">
        <v>63.551000000000002</v>
      </c>
      <c r="AB6462">
        <v>54.517000000000003</v>
      </c>
      <c r="AC6462">
        <v>-4.05</v>
      </c>
      <c r="AD6462" s="8">
        <f t="shared" si="201"/>
        <v>4.05</v>
      </c>
      <c r="AE6462">
        <v>1846</v>
      </c>
      <c r="AF6462">
        <v>801094</v>
      </c>
      <c r="AG6462">
        <v>2302</v>
      </c>
      <c r="AH6462" t="s">
        <v>55</v>
      </c>
      <c r="AI6462">
        <v>716</v>
      </c>
      <c r="AJ6462">
        <v>716</v>
      </c>
      <c r="AK6462">
        <v>19</v>
      </c>
    </row>
    <row r="6463" spans="1:37" x14ac:dyDescent="0.2">
      <c r="A6463">
        <v>5</v>
      </c>
      <c r="B6463" t="s">
        <v>37</v>
      </c>
      <c r="C6463">
        <v>150</v>
      </c>
      <c r="D6463">
        <v>3000</v>
      </c>
      <c r="E6463">
        <v>205</v>
      </c>
      <c r="F6463">
        <v>1</v>
      </c>
      <c r="G6463">
        <v>93</v>
      </c>
      <c r="H6463" t="s">
        <v>36</v>
      </c>
      <c r="I6463">
        <v>1</v>
      </c>
      <c r="J6463" s="8" t="str">
        <f t="shared" si="200"/>
        <v xml:space="preserve">HIT </v>
      </c>
      <c r="K6463">
        <v>23</v>
      </c>
      <c r="L6463">
        <v>5</v>
      </c>
      <c r="M6463">
        <v>268.94158730158699</v>
      </c>
      <c r="N6463">
        <v>134.382222222222</v>
      </c>
      <c r="O6463">
        <v>2</v>
      </c>
      <c r="P6463">
        <v>3</v>
      </c>
      <c r="Q6463">
        <v>154.839365079365</v>
      </c>
      <c r="R6463">
        <v>424.68888888888898</v>
      </c>
      <c r="S6463">
        <v>5</v>
      </c>
      <c r="T6463">
        <v>2</v>
      </c>
      <c r="U6463">
        <v>418.71249389648398</v>
      </c>
      <c r="V6463">
        <v>318.21250152587902</v>
      </c>
      <c r="W6463">
        <v>4</v>
      </c>
      <c r="X6463">
        <v>5</v>
      </c>
      <c r="Y6463">
        <v>284.54568908632899</v>
      </c>
      <c r="Z6463">
        <v>56.698</v>
      </c>
      <c r="AA6463">
        <v>63.863</v>
      </c>
      <c r="AB6463">
        <v>41.127000000000002</v>
      </c>
      <c r="AC6463">
        <v>-15.571</v>
      </c>
      <c r="AD6463" s="8">
        <f t="shared" si="201"/>
        <v>15.571</v>
      </c>
      <c r="AE6463">
        <v>2296</v>
      </c>
      <c r="AF6463">
        <v>806310</v>
      </c>
      <c r="AG6463">
        <v>389</v>
      </c>
      <c r="AH6463" t="s">
        <v>55</v>
      </c>
      <c r="AI6463">
        <v>716</v>
      </c>
      <c r="AJ6463">
        <v>716</v>
      </c>
      <c r="AK6463">
        <v>19</v>
      </c>
    </row>
    <row r="6464" spans="1:37" x14ac:dyDescent="0.2">
      <c r="A6464">
        <v>5</v>
      </c>
      <c r="B6464" t="s">
        <v>37</v>
      </c>
      <c r="C6464">
        <v>150</v>
      </c>
      <c r="D6464">
        <v>3000</v>
      </c>
      <c r="E6464">
        <v>206</v>
      </c>
      <c r="F6464">
        <v>0</v>
      </c>
      <c r="G6464">
        <v>0</v>
      </c>
      <c r="H6464" t="s">
        <v>33</v>
      </c>
      <c r="I6464">
        <v>1</v>
      </c>
      <c r="J6464" s="8" t="str">
        <f t="shared" si="200"/>
        <v>TNEG</v>
      </c>
      <c r="K6464">
        <v>0</v>
      </c>
      <c r="L6464" t="s">
        <v>34</v>
      </c>
      <c r="M6464">
        <v>524.24825396825395</v>
      </c>
      <c r="N6464">
        <v>236.48444444444499</v>
      </c>
      <c r="O6464">
        <v>3</v>
      </c>
      <c r="P6464">
        <v>6</v>
      </c>
      <c r="Q6464">
        <v>524.24825396825395</v>
      </c>
      <c r="R6464">
        <v>236.48444444444499</v>
      </c>
      <c r="S6464">
        <v>3</v>
      </c>
      <c r="T6464">
        <v>6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64.174000000000007</v>
      </c>
      <c r="AA6464">
        <v>64.174000000000007</v>
      </c>
      <c r="AB6464">
        <v>-1</v>
      </c>
      <c r="AC6464">
        <v>-1</v>
      </c>
      <c r="AD6464" s="8">
        <f t="shared" si="201"/>
        <v>1</v>
      </c>
      <c r="AE6464">
        <v>1951</v>
      </c>
      <c r="AF6464">
        <v>809297</v>
      </c>
      <c r="AG6464">
        <v>343</v>
      </c>
      <c r="AH6464" t="s">
        <v>55</v>
      </c>
      <c r="AI6464">
        <v>716</v>
      </c>
      <c r="AJ6464">
        <v>716</v>
      </c>
      <c r="AK6464">
        <v>19</v>
      </c>
    </row>
    <row r="6465" spans="1:37" x14ac:dyDescent="0.2">
      <c r="A6465">
        <v>5</v>
      </c>
      <c r="B6465" t="s">
        <v>37</v>
      </c>
      <c r="C6465">
        <v>150</v>
      </c>
      <c r="D6465">
        <v>3000</v>
      </c>
      <c r="E6465">
        <v>207</v>
      </c>
      <c r="F6465">
        <v>1</v>
      </c>
      <c r="G6465">
        <v>94</v>
      </c>
      <c r="H6465" t="s">
        <v>36</v>
      </c>
      <c r="I6465">
        <v>1</v>
      </c>
      <c r="J6465" s="8" t="str">
        <f t="shared" si="200"/>
        <v xml:space="preserve">HIT </v>
      </c>
      <c r="K6465">
        <v>41</v>
      </c>
      <c r="L6465">
        <v>5</v>
      </c>
      <c r="M6465">
        <v>86.737142857142899</v>
      </c>
      <c r="N6465">
        <v>139.382222222222</v>
      </c>
      <c r="O6465">
        <v>2</v>
      </c>
      <c r="P6465">
        <v>1</v>
      </c>
      <c r="Q6465">
        <v>524.24825396825395</v>
      </c>
      <c r="R6465">
        <v>236.48444444444499</v>
      </c>
      <c r="S6465">
        <v>3</v>
      </c>
      <c r="T6465">
        <v>6</v>
      </c>
      <c r="U6465">
        <v>516.71249389648403</v>
      </c>
      <c r="V6465">
        <v>143.21250152587899</v>
      </c>
      <c r="W6465">
        <v>2</v>
      </c>
      <c r="X6465">
        <v>6</v>
      </c>
      <c r="Y6465">
        <v>93.575867699228098</v>
      </c>
      <c r="Z6465">
        <v>51.713000000000001</v>
      </c>
      <c r="AA6465">
        <v>64.486000000000004</v>
      </c>
      <c r="AB6465">
        <v>40.557000000000002</v>
      </c>
      <c r="AC6465">
        <v>-11.156000000000001</v>
      </c>
      <c r="AD6465" s="8">
        <f t="shared" si="201"/>
        <v>11.156000000000001</v>
      </c>
      <c r="AE6465">
        <v>1879</v>
      </c>
      <c r="AF6465">
        <v>813372</v>
      </c>
      <c r="AG6465">
        <v>1591</v>
      </c>
      <c r="AH6465" t="s">
        <v>55</v>
      </c>
      <c r="AI6465">
        <v>716</v>
      </c>
      <c r="AJ6465">
        <v>716</v>
      </c>
      <c r="AK6465">
        <v>19</v>
      </c>
    </row>
    <row r="6466" spans="1:37" x14ac:dyDescent="0.2">
      <c r="A6466">
        <v>5</v>
      </c>
      <c r="B6466" t="s">
        <v>37</v>
      </c>
      <c r="C6466">
        <v>150</v>
      </c>
      <c r="D6466">
        <v>3000</v>
      </c>
      <c r="E6466">
        <v>208</v>
      </c>
      <c r="F6466">
        <v>0</v>
      </c>
      <c r="G6466">
        <v>0</v>
      </c>
      <c r="H6466" t="s">
        <v>33</v>
      </c>
      <c r="I6466">
        <v>1</v>
      </c>
      <c r="J6466" s="8" t="str">
        <f t="shared" si="200"/>
        <v>TNEG</v>
      </c>
      <c r="K6466">
        <v>0</v>
      </c>
      <c r="L6466" t="s">
        <v>34</v>
      </c>
      <c r="M6466">
        <v>614.350476190476</v>
      </c>
      <c r="N6466">
        <v>587.89333333333298</v>
      </c>
      <c r="O6466">
        <v>7</v>
      </c>
      <c r="P6466">
        <v>7</v>
      </c>
      <c r="Q6466">
        <v>614.350476190476</v>
      </c>
      <c r="R6466">
        <v>587.89333333333298</v>
      </c>
      <c r="S6466">
        <v>7</v>
      </c>
      <c r="T6466">
        <v>7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64.798000000000002</v>
      </c>
      <c r="AA6466">
        <v>64.798000000000002</v>
      </c>
      <c r="AB6466">
        <v>-1</v>
      </c>
      <c r="AC6466">
        <v>-1</v>
      </c>
      <c r="AD6466" s="8">
        <f t="shared" si="201"/>
        <v>1</v>
      </c>
      <c r="AE6466">
        <v>1813</v>
      </c>
      <c r="AF6466">
        <v>816215</v>
      </c>
      <c r="AG6466">
        <v>456</v>
      </c>
      <c r="AH6466" t="s">
        <v>55</v>
      </c>
      <c r="AI6466">
        <v>716</v>
      </c>
      <c r="AJ6466">
        <v>716</v>
      </c>
      <c r="AK6466">
        <v>19</v>
      </c>
    </row>
    <row r="6467" spans="1:37" x14ac:dyDescent="0.2">
      <c r="A6467">
        <v>5</v>
      </c>
      <c r="B6467" t="s">
        <v>37</v>
      </c>
      <c r="C6467">
        <v>150</v>
      </c>
      <c r="D6467">
        <v>3000</v>
      </c>
      <c r="E6467">
        <v>209</v>
      </c>
      <c r="F6467">
        <v>0</v>
      </c>
      <c r="G6467">
        <v>0</v>
      </c>
      <c r="H6467" t="s">
        <v>33</v>
      </c>
      <c r="I6467">
        <v>1</v>
      </c>
      <c r="J6467" s="8" t="str">
        <f t="shared" ref="J6467:J6530" si="202">IF(AND(F6467=0,I6467=1),"TNEG",IF(AND(F6467=0,I6467=0),"FA",IF(AND(F6467=1,I6467=1),"HIT ","MISS")))</f>
        <v>TNEG</v>
      </c>
      <c r="K6467">
        <v>0</v>
      </c>
      <c r="L6467" t="s">
        <v>34</v>
      </c>
      <c r="M6467">
        <v>247.94158730158699</v>
      </c>
      <c r="N6467">
        <v>507.79111111111098</v>
      </c>
      <c r="O6467">
        <v>6</v>
      </c>
      <c r="P6467">
        <v>3</v>
      </c>
      <c r="Q6467">
        <v>247.94158730158699</v>
      </c>
      <c r="R6467">
        <v>507.79111111111098</v>
      </c>
      <c r="S6467">
        <v>6</v>
      </c>
      <c r="T6467">
        <v>3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65.108999999999995</v>
      </c>
      <c r="AA6467">
        <v>65.108999999999995</v>
      </c>
      <c r="AB6467">
        <v>-1</v>
      </c>
      <c r="AC6467">
        <v>-1</v>
      </c>
      <c r="AD6467" s="8">
        <f t="shared" ref="AD6467:AD6530" si="203">ABS(AC6467)</f>
        <v>1</v>
      </c>
      <c r="AE6467">
        <v>2692</v>
      </c>
      <c r="AF6467">
        <v>819423</v>
      </c>
      <c r="AG6467">
        <v>839</v>
      </c>
      <c r="AH6467" t="s">
        <v>55</v>
      </c>
      <c r="AI6467">
        <v>716</v>
      </c>
      <c r="AJ6467">
        <v>716</v>
      </c>
      <c r="AK6467">
        <v>19</v>
      </c>
    </row>
    <row r="6468" spans="1:37" x14ac:dyDescent="0.2">
      <c r="A6468">
        <v>5</v>
      </c>
      <c r="B6468" t="s">
        <v>37</v>
      </c>
      <c r="C6468">
        <v>150</v>
      </c>
      <c r="D6468">
        <v>3000</v>
      </c>
      <c r="E6468">
        <v>210</v>
      </c>
      <c r="F6468">
        <v>0</v>
      </c>
      <c r="G6468">
        <v>0</v>
      </c>
      <c r="H6468" t="s">
        <v>33</v>
      </c>
      <c r="I6468">
        <v>1</v>
      </c>
      <c r="J6468" s="8" t="str">
        <f t="shared" si="202"/>
        <v>TNEG</v>
      </c>
      <c r="K6468">
        <v>0</v>
      </c>
      <c r="L6468" t="s">
        <v>34</v>
      </c>
      <c r="M6468">
        <v>357.04380952381001</v>
      </c>
      <c r="N6468">
        <v>45.28</v>
      </c>
      <c r="O6468">
        <v>1</v>
      </c>
      <c r="P6468">
        <v>4</v>
      </c>
      <c r="Q6468">
        <v>357.04380952381001</v>
      </c>
      <c r="R6468">
        <v>45.28</v>
      </c>
      <c r="S6468">
        <v>1</v>
      </c>
      <c r="T6468">
        <v>4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65.421000000000006</v>
      </c>
      <c r="AA6468">
        <v>65.421000000000006</v>
      </c>
      <c r="AB6468">
        <v>-1</v>
      </c>
      <c r="AC6468">
        <v>-1</v>
      </c>
      <c r="AD6468" s="8">
        <f t="shared" si="203"/>
        <v>1</v>
      </c>
      <c r="AE6468">
        <v>2482</v>
      </c>
      <c r="AF6468">
        <v>822437</v>
      </c>
      <c r="AG6468">
        <v>2072</v>
      </c>
      <c r="AH6468" t="s">
        <v>55</v>
      </c>
      <c r="AI6468">
        <v>716</v>
      </c>
      <c r="AJ6468">
        <v>716</v>
      </c>
      <c r="AK6468">
        <v>19</v>
      </c>
    </row>
    <row r="6469" spans="1:37" x14ac:dyDescent="0.2">
      <c r="A6469">
        <v>5</v>
      </c>
      <c r="B6469" t="s">
        <v>37</v>
      </c>
      <c r="C6469">
        <v>150</v>
      </c>
      <c r="D6469">
        <v>3000</v>
      </c>
      <c r="E6469">
        <v>211</v>
      </c>
      <c r="F6469">
        <v>1</v>
      </c>
      <c r="G6469">
        <v>95</v>
      </c>
      <c r="H6469" t="s">
        <v>36</v>
      </c>
      <c r="I6469">
        <v>1</v>
      </c>
      <c r="J6469" s="8" t="str">
        <f t="shared" si="202"/>
        <v xml:space="preserve">HIT </v>
      </c>
      <c r="K6469">
        <v>66</v>
      </c>
      <c r="L6469">
        <v>6</v>
      </c>
      <c r="M6469">
        <v>532.24825396825395</v>
      </c>
      <c r="N6469">
        <v>580.89333333333298</v>
      </c>
      <c r="O6469">
        <v>7</v>
      </c>
      <c r="P6469">
        <v>6</v>
      </c>
      <c r="Q6469">
        <v>254.94158730158699</v>
      </c>
      <c r="R6469">
        <v>224.48444444444499</v>
      </c>
      <c r="S6469">
        <v>3</v>
      </c>
      <c r="T6469">
        <v>3</v>
      </c>
      <c r="U6469">
        <v>168.71249389648401</v>
      </c>
      <c r="V6469">
        <v>144.21250152587899</v>
      </c>
      <c r="W6469">
        <v>2</v>
      </c>
      <c r="X6469">
        <v>2</v>
      </c>
      <c r="Y6469">
        <v>117.80934330258999</v>
      </c>
      <c r="Z6469">
        <v>45.170999999999999</v>
      </c>
      <c r="AA6469">
        <v>65.731999999999999</v>
      </c>
      <c r="AB6469">
        <v>23.890999999999998</v>
      </c>
      <c r="AC6469">
        <v>-21.280999999999999</v>
      </c>
      <c r="AD6469" s="8">
        <f t="shared" si="203"/>
        <v>21.280999999999999</v>
      </c>
      <c r="AE6469">
        <v>1961</v>
      </c>
      <c r="AF6469">
        <v>826016</v>
      </c>
      <c r="AG6469">
        <v>919</v>
      </c>
      <c r="AH6469" t="s">
        <v>55</v>
      </c>
      <c r="AI6469">
        <v>716</v>
      </c>
      <c r="AJ6469">
        <v>716</v>
      </c>
      <c r="AK6469">
        <v>19</v>
      </c>
    </row>
    <row r="6470" spans="1:37" x14ac:dyDescent="0.2">
      <c r="A6470">
        <v>5</v>
      </c>
      <c r="B6470" t="s">
        <v>37</v>
      </c>
      <c r="C6470">
        <v>150</v>
      </c>
      <c r="D6470">
        <v>3000</v>
      </c>
      <c r="E6470">
        <v>212</v>
      </c>
      <c r="F6470">
        <v>0</v>
      </c>
      <c r="G6470">
        <v>0</v>
      </c>
      <c r="H6470" t="s">
        <v>33</v>
      </c>
      <c r="I6470">
        <v>1</v>
      </c>
      <c r="J6470" s="8" t="str">
        <f t="shared" si="202"/>
        <v>TNEG</v>
      </c>
      <c r="K6470">
        <v>0</v>
      </c>
      <c r="L6470" t="s">
        <v>34</v>
      </c>
      <c r="M6470">
        <v>445.14603174603201</v>
      </c>
      <c r="N6470">
        <v>53.28</v>
      </c>
      <c r="O6470">
        <v>1</v>
      </c>
      <c r="P6470">
        <v>5</v>
      </c>
      <c r="Q6470">
        <v>445.14603174603201</v>
      </c>
      <c r="R6470">
        <v>53.28</v>
      </c>
      <c r="S6470">
        <v>1</v>
      </c>
      <c r="T6470">
        <v>5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66.043999999999997</v>
      </c>
      <c r="AA6470">
        <v>66.043999999999997</v>
      </c>
      <c r="AB6470">
        <v>-1</v>
      </c>
      <c r="AC6470">
        <v>-1</v>
      </c>
      <c r="AD6470" s="8">
        <f t="shared" si="203"/>
        <v>1</v>
      </c>
      <c r="AE6470">
        <v>2490</v>
      </c>
      <c r="AF6470">
        <v>829518</v>
      </c>
      <c r="AG6470">
        <v>2294</v>
      </c>
      <c r="AH6470" t="s">
        <v>55</v>
      </c>
      <c r="AI6470">
        <v>716</v>
      </c>
      <c r="AJ6470">
        <v>716</v>
      </c>
      <c r="AK6470">
        <v>19</v>
      </c>
    </row>
    <row r="6471" spans="1:37" x14ac:dyDescent="0.2">
      <c r="A6471">
        <v>5</v>
      </c>
      <c r="B6471" t="s">
        <v>37</v>
      </c>
      <c r="C6471">
        <v>150</v>
      </c>
      <c r="D6471">
        <v>3000</v>
      </c>
      <c r="E6471">
        <v>213</v>
      </c>
      <c r="F6471">
        <v>0</v>
      </c>
      <c r="G6471">
        <v>0</v>
      </c>
      <c r="H6471" t="s">
        <v>33</v>
      </c>
      <c r="I6471">
        <v>1</v>
      </c>
      <c r="J6471" s="8" t="str">
        <f t="shared" si="202"/>
        <v>TNEG</v>
      </c>
      <c r="K6471">
        <v>0</v>
      </c>
      <c r="L6471" t="s">
        <v>34</v>
      </c>
      <c r="M6471">
        <v>614.350476190476</v>
      </c>
      <c r="N6471">
        <v>324.58666666666699</v>
      </c>
      <c r="O6471">
        <v>4</v>
      </c>
      <c r="P6471">
        <v>7</v>
      </c>
      <c r="Q6471">
        <v>614.350476190476</v>
      </c>
      <c r="R6471">
        <v>324.58666666666699</v>
      </c>
      <c r="S6471">
        <v>4</v>
      </c>
      <c r="T6471">
        <v>7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66.355000000000004</v>
      </c>
      <c r="AA6471">
        <v>66.355000000000004</v>
      </c>
      <c r="AB6471">
        <v>-1</v>
      </c>
      <c r="AC6471">
        <v>-1</v>
      </c>
      <c r="AD6471" s="8">
        <f t="shared" si="203"/>
        <v>1</v>
      </c>
      <c r="AE6471">
        <v>2788</v>
      </c>
      <c r="AF6471">
        <v>832820</v>
      </c>
      <c r="AG6471">
        <v>110</v>
      </c>
      <c r="AH6471" t="s">
        <v>55</v>
      </c>
      <c r="AI6471">
        <v>716</v>
      </c>
      <c r="AJ6471">
        <v>716</v>
      </c>
      <c r="AK6471">
        <v>19</v>
      </c>
    </row>
    <row r="6472" spans="1:37" x14ac:dyDescent="0.2">
      <c r="A6472">
        <v>5</v>
      </c>
      <c r="B6472" t="s">
        <v>37</v>
      </c>
      <c r="C6472">
        <v>150</v>
      </c>
      <c r="D6472">
        <v>3000</v>
      </c>
      <c r="E6472">
        <v>214</v>
      </c>
      <c r="F6472">
        <v>1</v>
      </c>
      <c r="G6472">
        <v>96</v>
      </c>
      <c r="H6472" t="s">
        <v>36</v>
      </c>
      <c r="I6472">
        <v>1</v>
      </c>
      <c r="J6472" s="8" t="str">
        <f t="shared" si="202"/>
        <v xml:space="preserve">HIT </v>
      </c>
      <c r="K6472">
        <v>30</v>
      </c>
      <c r="L6472">
        <v>5</v>
      </c>
      <c r="M6472">
        <v>524.24825396825395</v>
      </c>
      <c r="N6472">
        <v>236.48444444444499</v>
      </c>
      <c r="O6472">
        <v>3</v>
      </c>
      <c r="P6472">
        <v>6</v>
      </c>
      <c r="Q6472">
        <v>528.24825396825395</v>
      </c>
      <c r="R6472">
        <v>70.28</v>
      </c>
      <c r="S6472">
        <v>1</v>
      </c>
      <c r="T6472">
        <v>6</v>
      </c>
      <c r="U6472">
        <v>437.71249389648398</v>
      </c>
      <c r="V6472">
        <v>66.212501525878906</v>
      </c>
      <c r="W6472">
        <v>1</v>
      </c>
      <c r="X6472">
        <v>5</v>
      </c>
      <c r="Y6472">
        <v>90.627084227674501</v>
      </c>
      <c r="Z6472">
        <v>57.320999999999998</v>
      </c>
      <c r="AA6472">
        <v>66.667000000000002</v>
      </c>
      <c r="AB6472">
        <v>41.127000000000002</v>
      </c>
      <c r="AC6472">
        <v>-16.193999999999999</v>
      </c>
      <c r="AD6472" s="8">
        <f t="shared" si="203"/>
        <v>16.193999999999999</v>
      </c>
      <c r="AE6472">
        <v>2447</v>
      </c>
      <c r="AF6472">
        <v>837653</v>
      </c>
      <c r="AG6472">
        <v>1776</v>
      </c>
      <c r="AH6472" t="s">
        <v>55</v>
      </c>
      <c r="AI6472">
        <v>716</v>
      </c>
      <c r="AJ6472">
        <v>716</v>
      </c>
      <c r="AK6472">
        <v>19</v>
      </c>
    </row>
    <row r="6473" spans="1:37" x14ac:dyDescent="0.2">
      <c r="A6473">
        <v>5</v>
      </c>
      <c r="B6473" t="s">
        <v>37</v>
      </c>
      <c r="C6473">
        <v>150</v>
      </c>
      <c r="D6473">
        <v>3000</v>
      </c>
      <c r="E6473">
        <v>215</v>
      </c>
      <c r="F6473">
        <v>0</v>
      </c>
      <c r="G6473">
        <v>0</v>
      </c>
      <c r="H6473" t="s">
        <v>36</v>
      </c>
      <c r="I6473">
        <v>0</v>
      </c>
      <c r="J6473" s="8" t="str">
        <f t="shared" si="202"/>
        <v>FA</v>
      </c>
      <c r="K6473">
        <v>0</v>
      </c>
      <c r="L6473" t="s">
        <v>34</v>
      </c>
      <c r="M6473">
        <v>532.24825396825395</v>
      </c>
      <c r="N6473">
        <v>580.89333333333298</v>
      </c>
      <c r="O6473">
        <v>7</v>
      </c>
      <c r="P6473">
        <v>6</v>
      </c>
      <c r="Q6473">
        <v>532.24825396825395</v>
      </c>
      <c r="R6473">
        <v>580.89333333333298</v>
      </c>
      <c r="S6473">
        <v>7</v>
      </c>
      <c r="T6473">
        <v>6</v>
      </c>
      <c r="U6473">
        <v>257.71249389648398</v>
      </c>
      <c r="V6473">
        <v>492.21250152587902</v>
      </c>
      <c r="W6473">
        <v>6</v>
      </c>
      <c r="X6473">
        <v>3</v>
      </c>
      <c r="Y6473">
        <v>288.50333358255398</v>
      </c>
      <c r="Z6473">
        <v>66.977999999999994</v>
      </c>
      <c r="AA6473">
        <v>66.977999999999994</v>
      </c>
      <c r="AB6473">
        <v>10.215</v>
      </c>
      <c r="AC6473">
        <v>-56.762999999999998</v>
      </c>
      <c r="AD6473" s="8">
        <f t="shared" si="203"/>
        <v>56.762999999999998</v>
      </c>
      <c r="AE6473">
        <v>3270</v>
      </c>
      <c r="AF6473">
        <v>843235</v>
      </c>
      <c r="AG6473">
        <v>2079</v>
      </c>
      <c r="AH6473" t="s">
        <v>55</v>
      </c>
      <c r="AI6473">
        <v>716</v>
      </c>
      <c r="AJ6473">
        <v>716</v>
      </c>
      <c r="AK6473">
        <v>19</v>
      </c>
    </row>
    <row r="6474" spans="1:37" x14ac:dyDescent="0.2">
      <c r="A6474">
        <v>5</v>
      </c>
      <c r="B6474" t="s">
        <v>37</v>
      </c>
      <c r="C6474">
        <v>150</v>
      </c>
      <c r="D6474">
        <v>3000</v>
      </c>
      <c r="E6474">
        <v>216</v>
      </c>
      <c r="F6474">
        <v>0</v>
      </c>
      <c r="G6474">
        <v>0</v>
      </c>
      <c r="H6474" t="s">
        <v>33</v>
      </c>
      <c r="I6474">
        <v>1</v>
      </c>
      <c r="J6474" s="8" t="str">
        <f t="shared" si="202"/>
        <v>TNEG</v>
      </c>
      <c r="K6474">
        <v>0</v>
      </c>
      <c r="L6474" t="s">
        <v>34</v>
      </c>
      <c r="M6474">
        <v>349.04380952381001</v>
      </c>
      <c r="N6474">
        <v>135.382222222222</v>
      </c>
      <c r="O6474">
        <v>2</v>
      </c>
      <c r="P6474">
        <v>4</v>
      </c>
      <c r="Q6474">
        <v>349.04380952381001</v>
      </c>
      <c r="R6474">
        <v>135.382222222222</v>
      </c>
      <c r="S6474">
        <v>2</v>
      </c>
      <c r="T6474">
        <v>4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67.290000000000006</v>
      </c>
      <c r="AA6474">
        <v>67.290000000000006</v>
      </c>
      <c r="AB6474">
        <v>-1</v>
      </c>
      <c r="AC6474">
        <v>-1</v>
      </c>
      <c r="AD6474" s="8">
        <f t="shared" si="203"/>
        <v>1</v>
      </c>
      <c r="AE6474">
        <v>1559</v>
      </c>
      <c r="AF6474">
        <v>845826</v>
      </c>
      <c r="AG6474">
        <v>1664</v>
      </c>
      <c r="AH6474" t="s">
        <v>55</v>
      </c>
      <c r="AI6474">
        <v>716</v>
      </c>
      <c r="AJ6474">
        <v>716</v>
      </c>
      <c r="AK6474">
        <v>19</v>
      </c>
    </row>
    <row r="6475" spans="1:37" x14ac:dyDescent="0.2">
      <c r="A6475">
        <v>5</v>
      </c>
      <c r="B6475" t="s">
        <v>37</v>
      </c>
      <c r="C6475">
        <v>150</v>
      </c>
      <c r="D6475">
        <v>3000</v>
      </c>
      <c r="E6475">
        <v>217</v>
      </c>
      <c r="F6475">
        <v>1</v>
      </c>
      <c r="G6475">
        <v>97</v>
      </c>
      <c r="H6475" t="s">
        <v>36</v>
      </c>
      <c r="I6475">
        <v>1</v>
      </c>
      <c r="J6475" s="8" t="str">
        <f t="shared" si="202"/>
        <v xml:space="preserve">HIT </v>
      </c>
      <c r="K6475">
        <v>2</v>
      </c>
      <c r="L6475">
        <v>1</v>
      </c>
      <c r="M6475">
        <v>436.14603174603201</v>
      </c>
      <c r="N6475">
        <v>246.48444444444499</v>
      </c>
      <c r="O6475">
        <v>3</v>
      </c>
      <c r="P6475">
        <v>5</v>
      </c>
      <c r="Q6475">
        <v>532.24825396825395</v>
      </c>
      <c r="R6475">
        <v>580.89333333333298</v>
      </c>
      <c r="S6475">
        <v>7</v>
      </c>
      <c r="T6475">
        <v>6</v>
      </c>
      <c r="U6475">
        <v>537.71249389648403</v>
      </c>
      <c r="V6475">
        <v>531.21250152587902</v>
      </c>
      <c r="W6475">
        <v>6</v>
      </c>
      <c r="X6475">
        <v>6</v>
      </c>
      <c r="Y6475">
        <v>49.980425839260697</v>
      </c>
      <c r="Z6475">
        <v>66.977999999999994</v>
      </c>
      <c r="AA6475">
        <v>67.600999999999999</v>
      </c>
      <c r="AB6475">
        <v>63.634</v>
      </c>
      <c r="AC6475">
        <v>-3.3439999999999999</v>
      </c>
      <c r="AD6475" s="8">
        <f t="shared" si="203"/>
        <v>3.3439999999999999</v>
      </c>
      <c r="AE6475">
        <v>1962</v>
      </c>
      <c r="AF6475">
        <v>850167</v>
      </c>
      <c r="AG6475">
        <v>2079</v>
      </c>
      <c r="AH6475" t="s">
        <v>55</v>
      </c>
      <c r="AI6475">
        <v>716</v>
      </c>
      <c r="AJ6475">
        <v>716</v>
      </c>
      <c r="AK6475">
        <v>19</v>
      </c>
    </row>
    <row r="6476" spans="1:37" x14ac:dyDescent="0.2">
      <c r="A6476">
        <v>5</v>
      </c>
      <c r="B6476" t="s">
        <v>37</v>
      </c>
      <c r="C6476">
        <v>150</v>
      </c>
      <c r="D6476">
        <v>3000</v>
      </c>
      <c r="E6476">
        <v>218</v>
      </c>
      <c r="F6476">
        <v>0</v>
      </c>
      <c r="G6476">
        <v>0</v>
      </c>
      <c r="H6476" t="s">
        <v>33</v>
      </c>
      <c r="I6476">
        <v>1</v>
      </c>
      <c r="J6476" s="8" t="str">
        <f t="shared" si="202"/>
        <v>TNEG</v>
      </c>
      <c r="K6476">
        <v>0</v>
      </c>
      <c r="L6476" t="s">
        <v>34</v>
      </c>
      <c r="M6476">
        <v>160.839365079365</v>
      </c>
      <c r="N6476">
        <v>235.48444444444499</v>
      </c>
      <c r="O6476">
        <v>3</v>
      </c>
      <c r="P6476">
        <v>2</v>
      </c>
      <c r="Q6476">
        <v>160.839365079365</v>
      </c>
      <c r="R6476">
        <v>235.48444444444499</v>
      </c>
      <c r="S6476">
        <v>3</v>
      </c>
      <c r="T6476">
        <v>2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67.912999999999997</v>
      </c>
      <c r="AA6476">
        <v>67.912999999999997</v>
      </c>
      <c r="AB6476">
        <v>-1</v>
      </c>
      <c r="AC6476">
        <v>-1</v>
      </c>
      <c r="AD6476" s="8">
        <f t="shared" si="203"/>
        <v>1</v>
      </c>
      <c r="AE6476">
        <v>1944</v>
      </c>
      <c r="AF6476">
        <v>853130</v>
      </c>
      <c r="AG6476">
        <v>405</v>
      </c>
      <c r="AH6476" t="s">
        <v>55</v>
      </c>
      <c r="AI6476">
        <v>716</v>
      </c>
      <c r="AJ6476">
        <v>716</v>
      </c>
      <c r="AK6476">
        <v>19</v>
      </c>
    </row>
    <row r="6477" spans="1:37" x14ac:dyDescent="0.2">
      <c r="A6477">
        <v>5</v>
      </c>
      <c r="B6477" t="s">
        <v>37</v>
      </c>
      <c r="C6477">
        <v>150</v>
      </c>
      <c r="D6477">
        <v>3000</v>
      </c>
      <c r="E6477">
        <v>219</v>
      </c>
      <c r="F6477">
        <v>0</v>
      </c>
      <c r="G6477">
        <v>0</v>
      </c>
      <c r="H6477" t="s">
        <v>33</v>
      </c>
      <c r="I6477">
        <v>1</v>
      </c>
      <c r="J6477" s="8" t="str">
        <f t="shared" si="202"/>
        <v>TNEG</v>
      </c>
      <c r="K6477">
        <v>0</v>
      </c>
      <c r="L6477" t="s">
        <v>34</v>
      </c>
      <c r="M6477">
        <v>445.14603174603201</v>
      </c>
      <c r="N6477">
        <v>53.28</v>
      </c>
      <c r="O6477">
        <v>1</v>
      </c>
      <c r="P6477">
        <v>5</v>
      </c>
      <c r="Q6477">
        <v>445.14603174603201</v>
      </c>
      <c r="R6477">
        <v>53.28</v>
      </c>
      <c r="S6477">
        <v>1</v>
      </c>
      <c r="T6477">
        <v>5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68.224000000000004</v>
      </c>
      <c r="AA6477">
        <v>68.224000000000004</v>
      </c>
      <c r="AB6477">
        <v>-1</v>
      </c>
      <c r="AC6477">
        <v>-1</v>
      </c>
      <c r="AD6477" s="8">
        <f t="shared" si="203"/>
        <v>1</v>
      </c>
      <c r="AE6477">
        <v>2323</v>
      </c>
      <c r="AF6477">
        <v>855969</v>
      </c>
      <c r="AG6477">
        <v>555</v>
      </c>
      <c r="AH6477" t="s">
        <v>55</v>
      </c>
      <c r="AI6477">
        <v>716</v>
      </c>
      <c r="AJ6477">
        <v>716</v>
      </c>
      <c r="AK6477">
        <v>19</v>
      </c>
    </row>
    <row r="6478" spans="1:37" x14ac:dyDescent="0.2">
      <c r="A6478">
        <v>5</v>
      </c>
      <c r="B6478" t="s">
        <v>37</v>
      </c>
      <c r="C6478">
        <v>150</v>
      </c>
      <c r="D6478">
        <v>3000</v>
      </c>
      <c r="E6478">
        <v>220</v>
      </c>
      <c r="F6478">
        <v>1</v>
      </c>
      <c r="G6478">
        <v>98</v>
      </c>
      <c r="H6478" t="s">
        <v>36</v>
      </c>
      <c r="I6478">
        <v>1</v>
      </c>
      <c r="J6478" s="8" t="str">
        <f t="shared" si="202"/>
        <v xml:space="preserve">HIT </v>
      </c>
      <c r="K6478">
        <v>22</v>
      </c>
      <c r="L6478">
        <v>4</v>
      </c>
      <c r="M6478">
        <v>426.14603174603201</v>
      </c>
      <c r="N6478">
        <v>494.79111111111098</v>
      </c>
      <c r="O6478">
        <v>6</v>
      </c>
      <c r="P6478">
        <v>5</v>
      </c>
      <c r="Q6478">
        <v>612.350476190476</v>
      </c>
      <c r="R6478">
        <v>420.68888888888898</v>
      </c>
      <c r="S6478">
        <v>5</v>
      </c>
      <c r="T6478">
        <v>7</v>
      </c>
      <c r="U6478">
        <v>589.71249389648403</v>
      </c>
      <c r="V6478">
        <v>251.21250152587899</v>
      </c>
      <c r="W6478">
        <v>3</v>
      </c>
      <c r="X6478">
        <v>7</v>
      </c>
      <c r="Y6478">
        <v>170.98164847714</v>
      </c>
      <c r="Z6478">
        <v>61.682000000000002</v>
      </c>
      <c r="AA6478">
        <v>68.536000000000001</v>
      </c>
      <c r="AB6478">
        <v>50.814</v>
      </c>
      <c r="AC6478">
        <v>-10.868</v>
      </c>
      <c r="AD6478" s="8">
        <f t="shared" si="203"/>
        <v>10.868</v>
      </c>
      <c r="AE6478">
        <v>2060</v>
      </c>
      <c r="AF6478">
        <v>860131</v>
      </c>
      <c r="AG6478">
        <v>1487</v>
      </c>
      <c r="AH6478" t="s">
        <v>55</v>
      </c>
      <c r="AI6478">
        <v>716</v>
      </c>
      <c r="AJ6478">
        <v>716</v>
      </c>
      <c r="AK6478">
        <v>19</v>
      </c>
    </row>
    <row r="6479" spans="1:37" x14ac:dyDescent="0.2">
      <c r="A6479">
        <v>5</v>
      </c>
      <c r="B6479" t="s">
        <v>37</v>
      </c>
      <c r="C6479">
        <v>150</v>
      </c>
      <c r="D6479">
        <v>3000</v>
      </c>
      <c r="E6479">
        <v>221</v>
      </c>
      <c r="F6479">
        <v>1</v>
      </c>
      <c r="G6479">
        <v>99</v>
      </c>
      <c r="H6479" t="s">
        <v>36</v>
      </c>
      <c r="I6479">
        <v>1</v>
      </c>
      <c r="J6479" s="8" t="str">
        <f t="shared" si="202"/>
        <v xml:space="preserve">HIT </v>
      </c>
      <c r="K6479">
        <v>5</v>
      </c>
      <c r="L6479">
        <v>2</v>
      </c>
      <c r="M6479">
        <v>349.04380952381001</v>
      </c>
      <c r="N6479">
        <v>135.382222222222</v>
      </c>
      <c r="O6479">
        <v>2</v>
      </c>
      <c r="P6479">
        <v>4</v>
      </c>
      <c r="Q6479">
        <v>349.04380952381001</v>
      </c>
      <c r="R6479">
        <v>135.382222222222</v>
      </c>
      <c r="S6479">
        <v>2</v>
      </c>
      <c r="T6479">
        <v>4</v>
      </c>
      <c r="U6479">
        <v>510.71249389648398</v>
      </c>
      <c r="V6479">
        <v>310.21250152587902</v>
      </c>
      <c r="W6479">
        <v>4</v>
      </c>
      <c r="X6479">
        <v>6</v>
      </c>
      <c r="Y6479">
        <v>238.12263661438399</v>
      </c>
      <c r="Z6479">
        <v>67.290000000000006</v>
      </c>
      <c r="AA6479">
        <v>68.846999999999994</v>
      </c>
      <c r="AB6479">
        <v>64.489000000000004</v>
      </c>
      <c r="AC6479">
        <v>-2.8010000000000002</v>
      </c>
      <c r="AD6479" s="8">
        <f t="shared" si="203"/>
        <v>2.8010000000000002</v>
      </c>
      <c r="AE6479">
        <v>1855</v>
      </c>
      <c r="AF6479">
        <v>864445</v>
      </c>
      <c r="AG6479">
        <v>1664</v>
      </c>
      <c r="AH6479" t="s">
        <v>55</v>
      </c>
      <c r="AI6479">
        <v>716</v>
      </c>
      <c r="AJ6479">
        <v>716</v>
      </c>
      <c r="AK6479">
        <v>19</v>
      </c>
    </row>
    <row r="6480" spans="1:37" x14ac:dyDescent="0.2">
      <c r="A6480">
        <v>5</v>
      </c>
      <c r="B6480" t="s">
        <v>37</v>
      </c>
      <c r="C6480">
        <v>150</v>
      </c>
      <c r="D6480">
        <v>3000</v>
      </c>
      <c r="E6480">
        <v>222</v>
      </c>
      <c r="F6480">
        <v>0</v>
      </c>
      <c r="G6480">
        <v>0</v>
      </c>
      <c r="H6480" t="s">
        <v>33</v>
      </c>
      <c r="I6480">
        <v>1</v>
      </c>
      <c r="J6480" s="8" t="str">
        <f t="shared" si="202"/>
        <v>TNEG</v>
      </c>
      <c r="K6480">
        <v>0</v>
      </c>
      <c r="L6480" t="s">
        <v>34</v>
      </c>
      <c r="M6480">
        <v>81.737142857142899</v>
      </c>
      <c r="N6480">
        <v>599.89333333333298</v>
      </c>
      <c r="O6480">
        <v>7</v>
      </c>
      <c r="P6480">
        <v>1</v>
      </c>
      <c r="Q6480">
        <v>81.737142857142899</v>
      </c>
      <c r="R6480">
        <v>599.89333333333298</v>
      </c>
      <c r="S6480">
        <v>7</v>
      </c>
      <c r="T6480">
        <v>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69.159000000000006</v>
      </c>
      <c r="AA6480">
        <v>69.159000000000006</v>
      </c>
      <c r="AB6480">
        <v>-1</v>
      </c>
      <c r="AC6480">
        <v>-1</v>
      </c>
      <c r="AD6480" s="8">
        <f t="shared" si="203"/>
        <v>1</v>
      </c>
      <c r="AE6480">
        <v>2353</v>
      </c>
      <c r="AF6480">
        <v>867818</v>
      </c>
      <c r="AG6480">
        <v>1910</v>
      </c>
      <c r="AH6480" t="s">
        <v>55</v>
      </c>
      <c r="AI6480">
        <v>716</v>
      </c>
      <c r="AJ6480">
        <v>716</v>
      </c>
      <c r="AK6480">
        <v>19</v>
      </c>
    </row>
    <row r="6481" spans="1:37" x14ac:dyDescent="0.2">
      <c r="A6481">
        <v>5</v>
      </c>
      <c r="B6481" t="s">
        <v>37</v>
      </c>
      <c r="C6481">
        <v>150</v>
      </c>
      <c r="D6481">
        <v>3000</v>
      </c>
      <c r="E6481">
        <v>223</v>
      </c>
      <c r="F6481">
        <v>1</v>
      </c>
      <c r="G6481">
        <v>100</v>
      </c>
      <c r="H6481" t="s">
        <v>36</v>
      </c>
      <c r="I6481">
        <v>1</v>
      </c>
      <c r="J6481" s="8" t="str">
        <f t="shared" si="202"/>
        <v xml:space="preserve">HIT </v>
      </c>
      <c r="K6481">
        <v>10</v>
      </c>
      <c r="L6481">
        <v>3</v>
      </c>
      <c r="M6481">
        <v>86.737142857142899</v>
      </c>
      <c r="N6481">
        <v>139.382222222222</v>
      </c>
      <c r="O6481">
        <v>2</v>
      </c>
      <c r="P6481">
        <v>1</v>
      </c>
      <c r="Q6481">
        <v>614.350476190476</v>
      </c>
      <c r="R6481">
        <v>324.58666666666699</v>
      </c>
      <c r="S6481">
        <v>4</v>
      </c>
      <c r="T6481">
        <v>7</v>
      </c>
      <c r="U6481">
        <v>608.71249389648403</v>
      </c>
      <c r="V6481">
        <v>323.21250152587902</v>
      </c>
      <c r="W6481">
        <v>4</v>
      </c>
      <c r="X6481">
        <v>7</v>
      </c>
      <c r="Y6481">
        <v>5.8030314648053203</v>
      </c>
      <c r="Z6481">
        <v>66.355000000000004</v>
      </c>
      <c r="AA6481">
        <v>69.47</v>
      </c>
      <c r="AB6481">
        <v>63.348999999999997</v>
      </c>
      <c r="AC6481">
        <v>-3.0059999999999998</v>
      </c>
      <c r="AD6481" s="8">
        <f t="shared" si="203"/>
        <v>3.0059999999999998</v>
      </c>
      <c r="AE6481">
        <v>2015</v>
      </c>
      <c r="AF6481">
        <v>872253</v>
      </c>
      <c r="AG6481">
        <v>110</v>
      </c>
      <c r="AH6481" t="s">
        <v>55</v>
      </c>
      <c r="AI6481">
        <v>716</v>
      </c>
      <c r="AJ6481">
        <v>716</v>
      </c>
      <c r="AK6481">
        <v>19</v>
      </c>
    </row>
    <row r="6482" spans="1:37" x14ac:dyDescent="0.2">
      <c r="A6482">
        <v>5</v>
      </c>
      <c r="B6482" t="s">
        <v>37</v>
      </c>
      <c r="C6482">
        <v>150</v>
      </c>
      <c r="D6482">
        <v>3000</v>
      </c>
      <c r="E6482">
        <v>224</v>
      </c>
      <c r="F6482">
        <v>0</v>
      </c>
      <c r="G6482">
        <v>0</v>
      </c>
      <c r="H6482" t="s">
        <v>33</v>
      </c>
      <c r="I6482">
        <v>1</v>
      </c>
      <c r="J6482" s="8" t="str">
        <f t="shared" si="202"/>
        <v>TNEG</v>
      </c>
      <c r="K6482">
        <v>0</v>
      </c>
      <c r="L6482" t="s">
        <v>34</v>
      </c>
      <c r="M6482">
        <v>86.737142857142899</v>
      </c>
      <c r="N6482">
        <v>139.382222222222</v>
      </c>
      <c r="O6482">
        <v>2</v>
      </c>
      <c r="P6482">
        <v>1</v>
      </c>
      <c r="Q6482">
        <v>86.737142857142899</v>
      </c>
      <c r="R6482">
        <v>139.382222222222</v>
      </c>
      <c r="S6482">
        <v>2</v>
      </c>
      <c r="T6482">
        <v>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69.781999999999996</v>
      </c>
      <c r="AA6482">
        <v>69.781999999999996</v>
      </c>
      <c r="AB6482">
        <v>-1</v>
      </c>
      <c r="AC6482">
        <v>-1</v>
      </c>
      <c r="AD6482" s="8">
        <f t="shared" si="203"/>
        <v>1</v>
      </c>
      <c r="AE6482">
        <v>2586</v>
      </c>
      <c r="AF6482">
        <v>875862</v>
      </c>
      <c r="AG6482">
        <v>944</v>
      </c>
      <c r="AH6482" t="s">
        <v>55</v>
      </c>
      <c r="AI6482">
        <v>716</v>
      </c>
      <c r="AJ6482">
        <v>716</v>
      </c>
      <c r="AK6482">
        <v>19</v>
      </c>
    </row>
    <row r="6483" spans="1:37" x14ac:dyDescent="0.2">
      <c r="A6483">
        <v>5</v>
      </c>
      <c r="B6483" t="s">
        <v>37</v>
      </c>
      <c r="C6483">
        <v>150</v>
      </c>
      <c r="D6483">
        <v>3000</v>
      </c>
      <c r="E6483">
        <v>225</v>
      </c>
      <c r="F6483">
        <v>1</v>
      </c>
      <c r="G6483">
        <v>101</v>
      </c>
      <c r="H6483" t="s">
        <v>36</v>
      </c>
      <c r="I6483">
        <v>1</v>
      </c>
      <c r="J6483" s="8" t="str">
        <f t="shared" si="202"/>
        <v xml:space="preserve">HIT </v>
      </c>
      <c r="K6483">
        <v>52</v>
      </c>
      <c r="L6483">
        <v>6</v>
      </c>
      <c r="M6483">
        <v>268.94158730158699</v>
      </c>
      <c r="N6483">
        <v>134.382222222222</v>
      </c>
      <c r="O6483">
        <v>2</v>
      </c>
      <c r="P6483">
        <v>3</v>
      </c>
      <c r="Q6483">
        <v>524.24825396825395</v>
      </c>
      <c r="R6483">
        <v>236.48444444444499</v>
      </c>
      <c r="S6483">
        <v>3</v>
      </c>
      <c r="T6483">
        <v>6</v>
      </c>
      <c r="U6483">
        <v>626.71249389648403</v>
      </c>
      <c r="V6483">
        <v>219.21250152587899</v>
      </c>
      <c r="W6483">
        <v>3</v>
      </c>
      <c r="X6483">
        <v>7</v>
      </c>
      <c r="Y6483">
        <v>103.909770841111</v>
      </c>
      <c r="Z6483">
        <v>53.893999999999998</v>
      </c>
      <c r="AA6483">
        <v>70.093000000000004</v>
      </c>
      <c r="AB6483">
        <v>35.002000000000002</v>
      </c>
      <c r="AC6483">
        <v>-18.891999999999999</v>
      </c>
      <c r="AD6483" s="8">
        <f t="shared" si="203"/>
        <v>18.891999999999999</v>
      </c>
      <c r="AE6483">
        <v>1866</v>
      </c>
      <c r="AF6483">
        <v>880130</v>
      </c>
      <c r="AG6483">
        <v>1863</v>
      </c>
      <c r="AH6483" t="s">
        <v>55</v>
      </c>
      <c r="AI6483">
        <v>716</v>
      </c>
      <c r="AJ6483">
        <v>716</v>
      </c>
      <c r="AK6483">
        <v>19</v>
      </c>
    </row>
    <row r="6484" spans="1:37" x14ac:dyDescent="0.2">
      <c r="A6484">
        <v>5</v>
      </c>
      <c r="B6484" t="s">
        <v>37</v>
      </c>
      <c r="C6484">
        <v>150</v>
      </c>
      <c r="D6484">
        <v>3000</v>
      </c>
      <c r="E6484">
        <v>226</v>
      </c>
      <c r="F6484">
        <v>0</v>
      </c>
      <c r="G6484">
        <v>0</v>
      </c>
      <c r="H6484" t="s">
        <v>33</v>
      </c>
      <c r="I6484">
        <v>1</v>
      </c>
      <c r="J6484" s="8" t="str">
        <f t="shared" si="202"/>
        <v>TNEG</v>
      </c>
      <c r="K6484">
        <v>0</v>
      </c>
      <c r="L6484" t="s">
        <v>34</v>
      </c>
      <c r="M6484">
        <v>81.737142857142899</v>
      </c>
      <c r="N6484">
        <v>599.89333333333298</v>
      </c>
      <c r="O6484">
        <v>7</v>
      </c>
      <c r="P6484">
        <v>1</v>
      </c>
      <c r="Q6484">
        <v>81.737142857142899</v>
      </c>
      <c r="R6484">
        <v>599.89333333333298</v>
      </c>
      <c r="S6484">
        <v>7</v>
      </c>
      <c r="T6484">
        <v>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70.405000000000001</v>
      </c>
      <c r="AA6484">
        <v>70.405000000000001</v>
      </c>
      <c r="AB6484">
        <v>-1</v>
      </c>
      <c r="AC6484">
        <v>-1</v>
      </c>
      <c r="AD6484" s="8">
        <f t="shared" si="203"/>
        <v>1</v>
      </c>
      <c r="AE6484">
        <v>1902</v>
      </c>
      <c r="AF6484">
        <v>883045</v>
      </c>
      <c r="AG6484">
        <v>1440</v>
      </c>
      <c r="AH6484" t="s">
        <v>55</v>
      </c>
      <c r="AI6484">
        <v>716</v>
      </c>
      <c r="AJ6484">
        <v>716</v>
      </c>
      <c r="AK6484">
        <v>19</v>
      </c>
    </row>
    <row r="6485" spans="1:37" x14ac:dyDescent="0.2">
      <c r="A6485">
        <v>5</v>
      </c>
      <c r="B6485" t="s">
        <v>37</v>
      </c>
      <c r="C6485">
        <v>150</v>
      </c>
      <c r="D6485">
        <v>3000</v>
      </c>
      <c r="E6485">
        <v>227</v>
      </c>
      <c r="F6485">
        <v>0</v>
      </c>
      <c r="G6485">
        <v>0</v>
      </c>
      <c r="H6485" t="s">
        <v>33</v>
      </c>
      <c r="I6485">
        <v>1</v>
      </c>
      <c r="J6485" s="8" t="str">
        <f t="shared" si="202"/>
        <v>TNEG</v>
      </c>
      <c r="K6485">
        <v>0</v>
      </c>
      <c r="L6485" t="s">
        <v>34</v>
      </c>
      <c r="M6485">
        <v>349.04380952381001</v>
      </c>
      <c r="N6485">
        <v>135.382222222222</v>
      </c>
      <c r="O6485">
        <v>2</v>
      </c>
      <c r="P6485">
        <v>4</v>
      </c>
      <c r="Q6485">
        <v>349.04380952381001</v>
      </c>
      <c r="R6485">
        <v>135.382222222222</v>
      </c>
      <c r="S6485">
        <v>2</v>
      </c>
      <c r="T6485">
        <v>4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70.716999999999999</v>
      </c>
      <c r="AA6485">
        <v>70.716999999999999</v>
      </c>
      <c r="AB6485">
        <v>-1</v>
      </c>
      <c r="AC6485">
        <v>-1</v>
      </c>
      <c r="AD6485" s="8">
        <f t="shared" si="203"/>
        <v>1</v>
      </c>
      <c r="AE6485">
        <v>2468</v>
      </c>
      <c r="AF6485">
        <v>886033</v>
      </c>
      <c r="AG6485">
        <v>165</v>
      </c>
      <c r="AH6485" t="s">
        <v>55</v>
      </c>
      <c r="AI6485">
        <v>716</v>
      </c>
      <c r="AJ6485">
        <v>716</v>
      </c>
      <c r="AK6485">
        <v>19</v>
      </c>
    </row>
    <row r="6486" spans="1:37" x14ac:dyDescent="0.2">
      <c r="A6486">
        <v>5</v>
      </c>
      <c r="B6486" t="s">
        <v>37</v>
      </c>
      <c r="C6486">
        <v>150</v>
      </c>
      <c r="D6486">
        <v>3000</v>
      </c>
      <c r="E6486">
        <v>228</v>
      </c>
      <c r="F6486">
        <v>1</v>
      </c>
      <c r="G6486">
        <v>102</v>
      </c>
      <c r="H6486" t="s">
        <v>36</v>
      </c>
      <c r="I6486">
        <v>1</v>
      </c>
      <c r="J6486" s="8" t="str">
        <f t="shared" si="202"/>
        <v xml:space="preserve">HIT </v>
      </c>
      <c r="K6486">
        <v>25</v>
      </c>
      <c r="L6486">
        <v>5</v>
      </c>
      <c r="M6486">
        <v>254.94158730158699</v>
      </c>
      <c r="N6486">
        <v>224.48444444444499</v>
      </c>
      <c r="O6486">
        <v>3</v>
      </c>
      <c r="P6486">
        <v>3</v>
      </c>
      <c r="Q6486">
        <v>611.350476190476</v>
      </c>
      <c r="R6486">
        <v>236.48444444444499</v>
      </c>
      <c r="S6486">
        <v>3</v>
      </c>
      <c r="T6486">
        <v>7</v>
      </c>
      <c r="U6486">
        <v>614.71249389648403</v>
      </c>
      <c r="V6486">
        <v>135.21250152587899</v>
      </c>
      <c r="W6486">
        <v>2</v>
      </c>
      <c r="X6486">
        <v>7</v>
      </c>
      <c r="Y6486">
        <v>101.327733545939</v>
      </c>
      <c r="Z6486">
        <v>63.24</v>
      </c>
      <c r="AA6486">
        <v>71.028000000000006</v>
      </c>
      <c r="AB6486">
        <v>55.942</v>
      </c>
      <c r="AC6486">
        <v>-7.298</v>
      </c>
      <c r="AD6486" s="8">
        <f t="shared" si="203"/>
        <v>7.298</v>
      </c>
      <c r="AE6486">
        <v>1920</v>
      </c>
      <c r="AF6486">
        <v>890433</v>
      </c>
      <c r="AG6486">
        <v>2255</v>
      </c>
      <c r="AH6486" t="s">
        <v>55</v>
      </c>
      <c r="AI6486">
        <v>716</v>
      </c>
      <c r="AJ6486">
        <v>716</v>
      </c>
      <c r="AK6486">
        <v>19</v>
      </c>
    </row>
    <row r="6487" spans="1:37" x14ac:dyDescent="0.2">
      <c r="A6487">
        <v>5</v>
      </c>
      <c r="B6487" t="s">
        <v>37</v>
      </c>
      <c r="C6487">
        <v>150</v>
      </c>
      <c r="D6487">
        <v>3000</v>
      </c>
      <c r="E6487">
        <v>229</v>
      </c>
      <c r="F6487">
        <v>1</v>
      </c>
      <c r="G6487">
        <v>103</v>
      </c>
      <c r="H6487" t="s">
        <v>36</v>
      </c>
      <c r="I6487">
        <v>1</v>
      </c>
      <c r="J6487" s="8" t="str">
        <f t="shared" si="202"/>
        <v xml:space="preserve">HIT </v>
      </c>
      <c r="K6487">
        <v>46</v>
      </c>
      <c r="L6487">
        <v>6</v>
      </c>
      <c r="M6487">
        <v>357.04380952381001</v>
      </c>
      <c r="N6487">
        <v>45.28</v>
      </c>
      <c r="O6487">
        <v>1</v>
      </c>
      <c r="P6487">
        <v>4</v>
      </c>
      <c r="Q6487">
        <v>528.24825396825395</v>
      </c>
      <c r="R6487">
        <v>70.28</v>
      </c>
      <c r="S6487">
        <v>1</v>
      </c>
      <c r="T6487">
        <v>6</v>
      </c>
      <c r="U6487">
        <v>442.71249389648398</v>
      </c>
      <c r="V6487">
        <v>70.212501525878906</v>
      </c>
      <c r="W6487">
        <v>1</v>
      </c>
      <c r="X6487">
        <v>5</v>
      </c>
      <c r="Y6487">
        <v>85.535786704158696</v>
      </c>
      <c r="Z6487">
        <v>57.009</v>
      </c>
      <c r="AA6487">
        <v>71.34</v>
      </c>
      <c r="AB6487">
        <v>40.271999999999998</v>
      </c>
      <c r="AC6487">
        <v>-16.736999999999998</v>
      </c>
      <c r="AD6487" s="8">
        <f t="shared" si="203"/>
        <v>16.736999999999998</v>
      </c>
      <c r="AE6487">
        <v>2413</v>
      </c>
      <c r="AF6487">
        <v>895476</v>
      </c>
      <c r="AG6487">
        <v>2097</v>
      </c>
      <c r="AH6487" t="s">
        <v>55</v>
      </c>
      <c r="AI6487">
        <v>716</v>
      </c>
      <c r="AJ6487">
        <v>716</v>
      </c>
      <c r="AK6487">
        <v>19</v>
      </c>
    </row>
    <row r="6488" spans="1:37" x14ac:dyDescent="0.2">
      <c r="A6488">
        <v>5</v>
      </c>
      <c r="B6488" t="s">
        <v>37</v>
      </c>
      <c r="C6488">
        <v>150</v>
      </c>
      <c r="D6488">
        <v>3000</v>
      </c>
      <c r="E6488">
        <v>230</v>
      </c>
      <c r="F6488">
        <v>0</v>
      </c>
      <c r="G6488">
        <v>0</v>
      </c>
      <c r="H6488" t="s">
        <v>33</v>
      </c>
      <c r="I6488">
        <v>1</v>
      </c>
      <c r="J6488" s="8" t="str">
        <f t="shared" si="202"/>
        <v>TNEG</v>
      </c>
      <c r="K6488">
        <v>0</v>
      </c>
      <c r="L6488" t="s">
        <v>34</v>
      </c>
      <c r="M6488">
        <v>246.94158730158699</v>
      </c>
      <c r="N6488">
        <v>420.68888888888898</v>
      </c>
      <c r="O6488">
        <v>5</v>
      </c>
      <c r="P6488">
        <v>3</v>
      </c>
      <c r="Q6488">
        <v>246.94158730158699</v>
      </c>
      <c r="R6488">
        <v>420.68888888888898</v>
      </c>
      <c r="S6488">
        <v>5</v>
      </c>
      <c r="T6488">
        <v>3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71.650999999999996</v>
      </c>
      <c r="AA6488">
        <v>71.650999999999996</v>
      </c>
      <c r="AB6488">
        <v>-1</v>
      </c>
      <c r="AC6488">
        <v>-1</v>
      </c>
      <c r="AD6488" s="8">
        <f t="shared" si="203"/>
        <v>1</v>
      </c>
      <c r="AE6488">
        <v>2515</v>
      </c>
      <c r="AF6488">
        <v>899006</v>
      </c>
      <c r="AG6488">
        <v>1613</v>
      </c>
      <c r="AH6488" t="s">
        <v>55</v>
      </c>
      <c r="AI6488">
        <v>716</v>
      </c>
      <c r="AJ6488">
        <v>716</v>
      </c>
      <c r="AK6488">
        <v>19</v>
      </c>
    </row>
    <row r="6489" spans="1:37" x14ac:dyDescent="0.2">
      <c r="A6489">
        <v>5</v>
      </c>
      <c r="B6489" t="s">
        <v>37</v>
      </c>
      <c r="C6489">
        <v>150</v>
      </c>
      <c r="D6489">
        <v>3000</v>
      </c>
      <c r="E6489">
        <v>231</v>
      </c>
      <c r="F6489">
        <v>1</v>
      </c>
      <c r="G6489">
        <v>104</v>
      </c>
      <c r="H6489" t="s">
        <v>36</v>
      </c>
      <c r="I6489">
        <v>1</v>
      </c>
      <c r="J6489" s="8" t="str">
        <f t="shared" si="202"/>
        <v xml:space="preserve">HIT </v>
      </c>
      <c r="K6489">
        <v>22</v>
      </c>
      <c r="L6489">
        <v>4</v>
      </c>
      <c r="M6489">
        <v>528.24825396825395</v>
      </c>
      <c r="N6489">
        <v>70.28</v>
      </c>
      <c r="O6489">
        <v>1</v>
      </c>
      <c r="P6489">
        <v>6</v>
      </c>
      <c r="Q6489">
        <v>247.94158730158699</v>
      </c>
      <c r="R6489">
        <v>507.79111111111098</v>
      </c>
      <c r="S6489">
        <v>6</v>
      </c>
      <c r="T6489">
        <v>3</v>
      </c>
      <c r="U6489">
        <v>319.71249389648398</v>
      </c>
      <c r="V6489">
        <v>523.21250152587902</v>
      </c>
      <c r="W6489">
        <v>6</v>
      </c>
      <c r="X6489">
        <v>4</v>
      </c>
      <c r="Y6489">
        <v>73.409007048032805</v>
      </c>
      <c r="Z6489">
        <v>65.108999999999995</v>
      </c>
      <c r="AA6489">
        <v>71.962999999999994</v>
      </c>
      <c r="AB6489">
        <v>42.552</v>
      </c>
      <c r="AC6489">
        <v>-22.556999999999999</v>
      </c>
      <c r="AD6489" s="8">
        <f t="shared" si="203"/>
        <v>22.556999999999999</v>
      </c>
      <c r="AE6489">
        <v>2286</v>
      </c>
      <c r="AF6489">
        <v>903684</v>
      </c>
      <c r="AG6489">
        <v>839</v>
      </c>
      <c r="AH6489" t="s">
        <v>55</v>
      </c>
      <c r="AI6489">
        <v>716</v>
      </c>
      <c r="AJ6489">
        <v>716</v>
      </c>
      <c r="AK6489">
        <v>19</v>
      </c>
    </row>
    <row r="6490" spans="1:37" x14ac:dyDescent="0.2">
      <c r="A6490">
        <v>5</v>
      </c>
      <c r="B6490" t="s">
        <v>37</v>
      </c>
      <c r="C6490">
        <v>150</v>
      </c>
      <c r="D6490">
        <v>3000</v>
      </c>
      <c r="E6490">
        <v>232</v>
      </c>
      <c r="F6490">
        <v>0</v>
      </c>
      <c r="G6490">
        <v>0</v>
      </c>
      <c r="H6490" t="s">
        <v>33</v>
      </c>
      <c r="I6490">
        <v>1</v>
      </c>
      <c r="J6490" s="8" t="str">
        <f t="shared" si="202"/>
        <v>TNEG</v>
      </c>
      <c r="K6490">
        <v>0</v>
      </c>
      <c r="L6490" t="s">
        <v>34</v>
      </c>
      <c r="M6490">
        <v>247.94158730158699</v>
      </c>
      <c r="N6490">
        <v>507.79111111111098</v>
      </c>
      <c r="O6490">
        <v>6</v>
      </c>
      <c r="P6490">
        <v>3</v>
      </c>
      <c r="Q6490">
        <v>247.94158730158699</v>
      </c>
      <c r="R6490">
        <v>507.79111111111098</v>
      </c>
      <c r="S6490">
        <v>6</v>
      </c>
      <c r="T6490">
        <v>3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72.274000000000001</v>
      </c>
      <c r="AA6490">
        <v>72.274000000000001</v>
      </c>
      <c r="AB6490">
        <v>-1</v>
      </c>
      <c r="AC6490">
        <v>-1</v>
      </c>
      <c r="AD6490" s="8">
        <f t="shared" si="203"/>
        <v>1</v>
      </c>
      <c r="AE6490">
        <v>2347</v>
      </c>
      <c r="AF6490">
        <v>907048</v>
      </c>
      <c r="AG6490">
        <v>264</v>
      </c>
      <c r="AH6490" t="s">
        <v>55</v>
      </c>
      <c r="AI6490">
        <v>716</v>
      </c>
      <c r="AJ6490">
        <v>716</v>
      </c>
      <c r="AK6490">
        <v>19</v>
      </c>
    </row>
    <row r="6491" spans="1:37" x14ac:dyDescent="0.2">
      <c r="A6491">
        <v>5</v>
      </c>
      <c r="B6491" t="s">
        <v>37</v>
      </c>
      <c r="C6491">
        <v>150</v>
      </c>
      <c r="D6491">
        <v>3000</v>
      </c>
      <c r="E6491">
        <v>233</v>
      </c>
      <c r="F6491">
        <v>1</v>
      </c>
      <c r="G6491">
        <v>105</v>
      </c>
      <c r="H6491" t="s">
        <v>36</v>
      </c>
      <c r="I6491">
        <v>1</v>
      </c>
      <c r="J6491" s="8" t="str">
        <f t="shared" si="202"/>
        <v xml:space="preserve">HIT </v>
      </c>
      <c r="K6491">
        <v>7</v>
      </c>
      <c r="L6491">
        <v>3</v>
      </c>
      <c r="M6491">
        <v>343.04380952381001</v>
      </c>
      <c r="N6491">
        <v>332.58666666666699</v>
      </c>
      <c r="O6491">
        <v>4</v>
      </c>
      <c r="P6491">
        <v>4</v>
      </c>
      <c r="Q6491">
        <v>81.737142857142899</v>
      </c>
      <c r="R6491">
        <v>599.89333333333298</v>
      </c>
      <c r="S6491">
        <v>7</v>
      </c>
      <c r="T6491">
        <v>1</v>
      </c>
      <c r="U6491">
        <v>113.71249389648401</v>
      </c>
      <c r="V6491">
        <v>623.21250152587902</v>
      </c>
      <c r="W6491">
        <v>7</v>
      </c>
      <c r="X6491">
        <v>1</v>
      </c>
      <c r="Y6491">
        <v>39.575329174643002</v>
      </c>
      <c r="Z6491">
        <v>70.405000000000001</v>
      </c>
      <c r="AA6491">
        <v>72.585999999999999</v>
      </c>
      <c r="AB6491">
        <v>54.517000000000003</v>
      </c>
      <c r="AC6491">
        <v>-15.888</v>
      </c>
      <c r="AD6491" s="8">
        <f t="shared" si="203"/>
        <v>15.888</v>
      </c>
      <c r="AE6491">
        <v>1990</v>
      </c>
      <c r="AF6491">
        <v>912330</v>
      </c>
      <c r="AG6491">
        <v>1440</v>
      </c>
      <c r="AH6491" t="s">
        <v>55</v>
      </c>
      <c r="AI6491">
        <v>716</v>
      </c>
      <c r="AJ6491">
        <v>716</v>
      </c>
      <c r="AK6491">
        <v>19</v>
      </c>
    </row>
    <row r="6492" spans="1:37" x14ac:dyDescent="0.2">
      <c r="A6492">
        <v>5</v>
      </c>
      <c r="B6492" t="s">
        <v>37</v>
      </c>
      <c r="C6492">
        <v>150</v>
      </c>
      <c r="D6492">
        <v>3000</v>
      </c>
      <c r="E6492">
        <v>234</v>
      </c>
      <c r="F6492">
        <v>1</v>
      </c>
      <c r="G6492">
        <v>106</v>
      </c>
      <c r="H6492" t="s">
        <v>36</v>
      </c>
      <c r="I6492">
        <v>1</v>
      </c>
      <c r="J6492" s="8" t="str">
        <f t="shared" si="202"/>
        <v xml:space="preserve">HIT </v>
      </c>
      <c r="K6492">
        <v>35</v>
      </c>
      <c r="L6492">
        <v>5</v>
      </c>
      <c r="M6492">
        <v>516.24825396825395</v>
      </c>
      <c r="N6492">
        <v>414.68888888888898</v>
      </c>
      <c r="O6492">
        <v>5</v>
      </c>
      <c r="P6492">
        <v>6</v>
      </c>
      <c r="Q6492">
        <v>528.24825396825395</v>
      </c>
      <c r="R6492">
        <v>513.79111111111104</v>
      </c>
      <c r="S6492">
        <v>6</v>
      </c>
      <c r="T6492">
        <v>6</v>
      </c>
      <c r="U6492">
        <v>542.71249389648403</v>
      </c>
      <c r="V6492">
        <v>507.21250152587902</v>
      </c>
      <c r="W6492">
        <v>6</v>
      </c>
      <c r="X6492">
        <v>6</v>
      </c>
      <c r="Y6492">
        <v>15.890007576345701</v>
      </c>
      <c r="Z6492">
        <v>61.994</v>
      </c>
      <c r="AA6492">
        <v>72.897000000000006</v>
      </c>
      <c r="AB6492">
        <v>53.948</v>
      </c>
      <c r="AC6492">
        <v>-8.0459999999999994</v>
      </c>
      <c r="AD6492" s="8">
        <f t="shared" si="203"/>
        <v>8.0459999999999994</v>
      </c>
      <c r="AE6492">
        <v>1983</v>
      </c>
      <c r="AF6492">
        <v>917680</v>
      </c>
      <c r="AG6492">
        <v>1486</v>
      </c>
      <c r="AH6492" t="s">
        <v>55</v>
      </c>
      <c r="AI6492">
        <v>716</v>
      </c>
      <c r="AJ6492">
        <v>716</v>
      </c>
      <c r="AK6492">
        <v>19</v>
      </c>
    </row>
    <row r="6493" spans="1:37" x14ac:dyDescent="0.2">
      <c r="A6493">
        <v>5</v>
      </c>
      <c r="B6493" t="s">
        <v>37</v>
      </c>
      <c r="C6493">
        <v>150</v>
      </c>
      <c r="D6493">
        <v>3000</v>
      </c>
      <c r="E6493">
        <v>235</v>
      </c>
      <c r="F6493">
        <v>0</v>
      </c>
      <c r="G6493">
        <v>0</v>
      </c>
      <c r="H6493" t="s">
        <v>33</v>
      </c>
      <c r="I6493">
        <v>1</v>
      </c>
      <c r="J6493" s="8" t="str">
        <f t="shared" si="202"/>
        <v>TNEG</v>
      </c>
      <c r="K6493">
        <v>0</v>
      </c>
      <c r="L6493" t="s">
        <v>34</v>
      </c>
      <c r="M6493">
        <v>614.350476190476</v>
      </c>
      <c r="N6493">
        <v>324.58666666666699</v>
      </c>
      <c r="O6493">
        <v>4</v>
      </c>
      <c r="P6493">
        <v>7</v>
      </c>
      <c r="Q6493">
        <v>614.350476190476</v>
      </c>
      <c r="R6493">
        <v>324.58666666666699</v>
      </c>
      <c r="S6493">
        <v>4</v>
      </c>
      <c r="T6493">
        <v>7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73.209000000000003</v>
      </c>
      <c r="AA6493">
        <v>73.209000000000003</v>
      </c>
      <c r="AB6493">
        <v>-1</v>
      </c>
      <c r="AC6493">
        <v>-1</v>
      </c>
      <c r="AD6493" s="8">
        <f t="shared" si="203"/>
        <v>1</v>
      </c>
      <c r="AE6493">
        <v>2575</v>
      </c>
      <c r="AF6493">
        <v>921267</v>
      </c>
      <c r="AG6493">
        <v>2285</v>
      </c>
      <c r="AH6493" t="s">
        <v>55</v>
      </c>
      <c r="AI6493">
        <v>716</v>
      </c>
      <c r="AJ6493">
        <v>716</v>
      </c>
      <c r="AK6493">
        <v>19</v>
      </c>
    </row>
    <row r="6494" spans="1:37" x14ac:dyDescent="0.2">
      <c r="A6494">
        <v>5</v>
      </c>
      <c r="B6494" t="s">
        <v>37</v>
      </c>
      <c r="C6494">
        <v>150</v>
      </c>
      <c r="D6494">
        <v>3000</v>
      </c>
      <c r="E6494">
        <v>236</v>
      </c>
      <c r="F6494">
        <v>1</v>
      </c>
      <c r="G6494">
        <v>107</v>
      </c>
      <c r="H6494" t="s">
        <v>36</v>
      </c>
      <c r="I6494">
        <v>1</v>
      </c>
      <c r="J6494" s="8" t="str">
        <f t="shared" si="202"/>
        <v xml:space="preserve">HIT </v>
      </c>
      <c r="K6494">
        <v>1</v>
      </c>
      <c r="L6494">
        <v>0</v>
      </c>
      <c r="M6494">
        <v>528.24825396825395</v>
      </c>
      <c r="N6494">
        <v>513.79111111111104</v>
      </c>
      <c r="O6494">
        <v>6</v>
      </c>
      <c r="P6494">
        <v>6</v>
      </c>
      <c r="Q6494">
        <v>614.350476190476</v>
      </c>
      <c r="R6494">
        <v>324.58666666666699</v>
      </c>
      <c r="S6494">
        <v>4</v>
      </c>
      <c r="T6494">
        <v>7</v>
      </c>
      <c r="U6494">
        <v>613.71249389648403</v>
      </c>
      <c r="V6494">
        <v>315.21250152587902</v>
      </c>
      <c r="W6494">
        <v>4</v>
      </c>
      <c r="X6494">
        <v>7</v>
      </c>
      <c r="Y6494">
        <v>9.3958498015989491</v>
      </c>
      <c r="Z6494">
        <v>73.209000000000003</v>
      </c>
      <c r="AA6494">
        <v>73.52</v>
      </c>
      <c r="AB6494">
        <v>72.465999999999994</v>
      </c>
      <c r="AC6494">
        <v>-0.74299999999999999</v>
      </c>
      <c r="AD6494" s="8">
        <f t="shared" si="203"/>
        <v>0.74299999999999999</v>
      </c>
      <c r="AE6494">
        <v>1513</v>
      </c>
      <c r="AF6494">
        <v>925431</v>
      </c>
      <c r="AG6494">
        <v>2285</v>
      </c>
      <c r="AH6494" t="s">
        <v>55</v>
      </c>
      <c r="AI6494">
        <v>716</v>
      </c>
      <c r="AJ6494">
        <v>716</v>
      </c>
      <c r="AK6494">
        <v>19</v>
      </c>
    </row>
    <row r="6495" spans="1:37" x14ac:dyDescent="0.2">
      <c r="A6495">
        <v>5</v>
      </c>
      <c r="B6495" t="s">
        <v>37</v>
      </c>
      <c r="C6495">
        <v>150</v>
      </c>
      <c r="D6495">
        <v>3000</v>
      </c>
      <c r="E6495">
        <v>237</v>
      </c>
      <c r="F6495">
        <v>1</v>
      </c>
      <c r="G6495">
        <v>108</v>
      </c>
      <c r="H6495" t="s">
        <v>36</v>
      </c>
      <c r="I6495">
        <v>1</v>
      </c>
      <c r="J6495" s="8" t="str">
        <f t="shared" si="202"/>
        <v xml:space="preserve">HIT </v>
      </c>
      <c r="K6495">
        <v>41</v>
      </c>
      <c r="L6495">
        <v>5</v>
      </c>
      <c r="M6495">
        <v>347.04380952381001</v>
      </c>
      <c r="N6495">
        <v>412.68888888888898</v>
      </c>
      <c r="O6495">
        <v>5</v>
      </c>
      <c r="P6495">
        <v>4</v>
      </c>
      <c r="Q6495">
        <v>426.14603174603201</v>
      </c>
      <c r="R6495">
        <v>494.79111111111098</v>
      </c>
      <c r="S6495">
        <v>6</v>
      </c>
      <c r="T6495">
        <v>5</v>
      </c>
      <c r="U6495">
        <v>602.71249389648403</v>
      </c>
      <c r="V6495">
        <v>421.21250152587902</v>
      </c>
      <c r="W6495">
        <v>5</v>
      </c>
      <c r="X6495">
        <v>7</v>
      </c>
      <c r="Y6495">
        <v>191.28389201608999</v>
      </c>
      <c r="Z6495">
        <v>61.058999999999997</v>
      </c>
      <c r="AA6495">
        <v>73.831999999999994</v>
      </c>
      <c r="AB6495">
        <v>55.515000000000001</v>
      </c>
      <c r="AC6495">
        <v>-5.5449999999999999</v>
      </c>
      <c r="AD6495" s="8">
        <f t="shared" si="203"/>
        <v>5.5449999999999999</v>
      </c>
      <c r="AE6495">
        <v>1599</v>
      </c>
      <c r="AF6495">
        <v>929749</v>
      </c>
      <c r="AG6495">
        <v>1724</v>
      </c>
      <c r="AH6495" t="s">
        <v>55</v>
      </c>
      <c r="AI6495">
        <v>716</v>
      </c>
      <c r="AJ6495">
        <v>716</v>
      </c>
      <c r="AK6495">
        <v>19</v>
      </c>
    </row>
    <row r="6496" spans="1:37" x14ac:dyDescent="0.2">
      <c r="A6496">
        <v>5</v>
      </c>
      <c r="B6496" t="s">
        <v>37</v>
      </c>
      <c r="C6496">
        <v>150</v>
      </c>
      <c r="D6496">
        <v>3000</v>
      </c>
      <c r="E6496">
        <v>238</v>
      </c>
      <c r="F6496">
        <v>0</v>
      </c>
      <c r="G6496">
        <v>0</v>
      </c>
      <c r="H6496" t="s">
        <v>33</v>
      </c>
      <c r="I6496">
        <v>1</v>
      </c>
      <c r="J6496" s="8" t="str">
        <f t="shared" si="202"/>
        <v>TNEG</v>
      </c>
      <c r="K6496">
        <v>0</v>
      </c>
      <c r="L6496" t="s">
        <v>34</v>
      </c>
      <c r="M6496">
        <v>347.04380952381001</v>
      </c>
      <c r="N6496">
        <v>412.68888888888898</v>
      </c>
      <c r="O6496">
        <v>5</v>
      </c>
      <c r="P6496">
        <v>4</v>
      </c>
      <c r="Q6496">
        <v>347.04380952381001</v>
      </c>
      <c r="R6496">
        <v>412.68888888888898</v>
      </c>
      <c r="S6496">
        <v>5</v>
      </c>
      <c r="T6496">
        <v>4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74.143000000000001</v>
      </c>
      <c r="AA6496">
        <v>74.143000000000001</v>
      </c>
      <c r="AB6496">
        <v>-1</v>
      </c>
      <c r="AC6496">
        <v>-1</v>
      </c>
      <c r="AD6496" s="8">
        <f t="shared" si="203"/>
        <v>1</v>
      </c>
      <c r="AE6496">
        <v>1916</v>
      </c>
      <c r="AF6496">
        <v>932701</v>
      </c>
      <c r="AG6496">
        <v>81</v>
      </c>
      <c r="AH6496" t="s">
        <v>55</v>
      </c>
      <c r="AI6496">
        <v>716</v>
      </c>
      <c r="AJ6496">
        <v>716</v>
      </c>
      <c r="AK6496">
        <v>19</v>
      </c>
    </row>
    <row r="6497" spans="1:37" x14ac:dyDescent="0.2">
      <c r="A6497">
        <v>5</v>
      </c>
      <c r="B6497" t="s">
        <v>37</v>
      </c>
      <c r="C6497">
        <v>150</v>
      </c>
      <c r="D6497">
        <v>3000</v>
      </c>
      <c r="E6497">
        <v>239</v>
      </c>
      <c r="F6497">
        <v>0</v>
      </c>
      <c r="G6497">
        <v>0</v>
      </c>
      <c r="H6497" t="s">
        <v>33</v>
      </c>
      <c r="I6497">
        <v>1</v>
      </c>
      <c r="J6497" s="8" t="str">
        <f t="shared" si="202"/>
        <v>TNEG</v>
      </c>
      <c r="K6497">
        <v>0</v>
      </c>
      <c r="L6497" t="s">
        <v>34</v>
      </c>
      <c r="M6497">
        <v>80.737142857142899</v>
      </c>
      <c r="N6497">
        <v>498.79111111111098</v>
      </c>
      <c r="O6497">
        <v>6</v>
      </c>
      <c r="P6497">
        <v>1</v>
      </c>
      <c r="Q6497">
        <v>80.737142857142899</v>
      </c>
      <c r="R6497">
        <v>498.79111111111098</v>
      </c>
      <c r="S6497">
        <v>6</v>
      </c>
      <c r="T6497">
        <v>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74.454999999999998</v>
      </c>
      <c r="AA6497">
        <v>74.454999999999998</v>
      </c>
      <c r="AB6497">
        <v>-1</v>
      </c>
      <c r="AC6497">
        <v>-1</v>
      </c>
      <c r="AD6497" s="8">
        <f t="shared" si="203"/>
        <v>1</v>
      </c>
      <c r="AE6497">
        <v>1840</v>
      </c>
      <c r="AF6497">
        <v>935055</v>
      </c>
      <c r="AG6497">
        <v>1834</v>
      </c>
      <c r="AH6497" t="s">
        <v>55</v>
      </c>
      <c r="AI6497">
        <v>716</v>
      </c>
      <c r="AJ6497">
        <v>716</v>
      </c>
      <c r="AK6497">
        <v>19</v>
      </c>
    </row>
    <row r="6498" spans="1:37" x14ac:dyDescent="0.2">
      <c r="A6498">
        <v>5</v>
      </c>
      <c r="B6498" t="s">
        <v>37</v>
      </c>
      <c r="C6498">
        <v>150</v>
      </c>
      <c r="D6498">
        <v>3000</v>
      </c>
      <c r="E6498">
        <v>240</v>
      </c>
      <c r="F6498">
        <v>1</v>
      </c>
      <c r="G6498">
        <v>109</v>
      </c>
      <c r="H6498" t="s">
        <v>36</v>
      </c>
      <c r="I6498">
        <v>1</v>
      </c>
      <c r="J6498" s="8" t="str">
        <f t="shared" si="202"/>
        <v xml:space="preserve">HIT </v>
      </c>
      <c r="K6498">
        <v>13</v>
      </c>
      <c r="L6498">
        <v>4</v>
      </c>
      <c r="M6498">
        <v>247.94158730158699</v>
      </c>
      <c r="N6498">
        <v>507.79111111111098</v>
      </c>
      <c r="O6498">
        <v>6</v>
      </c>
      <c r="P6498">
        <v>3</v>
      </c>
      <c r="Q6498">
        <v>349.04380952381001</v>
      </c>
      <c r="R6498">
        <v>135.382222222222</v>
      </c>
      <c r="S6498">
        <v>2</v>
      </c>
      <c r="T6498">
        <v>4</v>
      </c>
      <c r="U6498">
        <v>490.71249389648398</v>
      </c>
      <c r="V6498">
        <v>143.21250152587899</v>
      </c>
      <c r="W6498">
        <v>2</v>
      </c>
      <c r="X6498">
        <v>6</v>
      </c>
      <c r="Y6498">
        <v>141.884916061778</v>
      </c>
      <c r="Z6498">
        <v>70.716999999999999</v>
      </c>
      <c r="AA6498">
        <v>74.766000000000005</v>
      </c>
      <c r="AB6498">
        <v>58.220999999999997</v>
      </c>
      <c r="AC6498">
        <v>-12.494999999999999</v>
      </c>
      <c r="AD6498" s="8">
        <f t="shared" si="203"/>
        <v>12.494999999999999</v>
      </c>
      <c r="AE6498">
        <v>1813</v>
      </c>
      <c r="AF6498">
        <v>938871</v>
      </c>
      <c r="AG6498">
        <v>165</v>
      </c>
      <c r="AH6498" t="s">
        <v>55</v>
      </c>
      <c r="AI6498">
        <v>716</v>
      </c>
      <c r="AJ6498">
        <v>716</v>
      </c>
      <c r="AK6498">
        <v>19</v>
      </c>
    </row>
    <row r="6499" spans="1:37" x14ac:dyDescent="0.2">
      <c r="A6499">
        <v>5</v>
      </c>
      <c r="B6499" t="s">
        <v>37</v>
      </c>
      <c r="C6499">
        <v>150</v>
      </c>
      <c r="D6499">
        <v>3000</v>
      </c>
      <c r="E6499">
        <v>241</v>
      </c>
      <c r="F6499">
        <v>1</v>
      </c>
      <c r="G6499">
        <v>110</v>
      </c>
      <c r="H6499" t="s">
        <v>36</v>
      </c>
      <c r="I6499">
        <v>1</v>
      </c>
      <c r="J6499" s="8" t="str">
        <f t="shared" si="202"/>
        <v xml:space="preserve">HIT </v>
      </c>
      <c r="K6499">
        <v>23</v>
      </c>
      <c r="L6499">
        <v>5</v>
      </c>
      <c r="M6499">
        <v>161.839365079365</v>
      </c>
      <c r="N6499">
        <v>495.79111111111098</v>
      </c>
      <c r="O6499">
        <v>6</v>
      </c>
      <c r="P6499">
        <v>2</v>
      </c>
      <c r="Q6499">
        <v>160.839365079365</v>
      </c>
      <c r="R6499">
        <v>235.48444444444499</v>
      </c>
      <c r="S6499">
        <v>3</v>
      </c>
      <c r="T6499">
        <v>2</v>
      </c>
      <c r="U6499">
        <v>540.71249389648403</v>
      </c>
      <c r="V6499">
        <v>58.212501525878899</v>
      </c>
      <c r="W6499">
        <v>1</v>
      </c>
      <c r="X6499">
        <v>6</v>
      </c>
      <c r="Y6499">
        <v>419.20035274726399</v>
      </c>
      <c r="Z6499">
        <v>67.912999999999997</v>
      </c>
      <c r="AA6499">
        <v>75.078000000000003</v>
      </c>
      <c r="AB6499">
        <v>55.087000000000003</v>
      </c>
      <c r="AC6499">
        <v>-12.826000000000001</v>
      </c>
      <c r="AD6499" s="8">
        <f t="shared" si="203"/>
        <v>12.826000000000001</v>
      </c>
      <c r="AE6499">
        <v>1899</v>
      </c>
      <c r="AF6499">
        <v>943075</v>
      </c>
      <c r="AG6499">
        <v>405</v>
      </c>
      <c r="AH6499" t="s">
        <v>55</v>
      </c>
      <c r="AI6499">
        <v>716</v>
      </c>
      <c r="AJ6499">
        <v>716</v>
      </c>
      <c r="AK6499">
        <v>19</v>
      </c>
    </row>
    <row r="6500" spans="1:37" x14ac:dyDescent="0.2">
      <c r="A6500">
        <v>5</v>
      </c>
      <c r="B6500" t="s">
        <v>37</v>
      </c>
      <c r="C6500">
        <v>150</v>
      </c>
      <c r="D6500">
        <v>3000</v>
      </c>
      <c r="E6500">
        <v>242</v>
      </c>
      <c r="F6500">
        <v>0</v>
      </c>
      <c r="G6500">
        <v>0</v>
      </c>
      <c r="H6500" t="s">
        <v>33</v>
      </c>
      <c r="I6500">
        <v>1</v>
      </c>
      <c r="J6500" s="8" t="str">
        <f t="shared" si="202"/>
        <v>TNEG</v>
      </c>
      <c r="K6500">
        <v>0</v>
      </c>
      <c r="L6500" t="s">
        <v>34</v>
      </c>
      <c r="M6500">
        <v>516.24825396825395</v>
      </c>
      <c r="N6500">
        <v>414.68888888888898</v>
      </c>
      <c r="O6500">
        <v>5</v>
      </c>
      <c r="P6500">
        <v>6</v>
      </c>
      <c r="Q6500">
        <v>516.24825396825395</v>
      </c>
      <c r="R6500">
        <v>414.68888888888898</v>
      </c>
      <c r="S6500">
        <v>5</v>
      </c>
      <c r="T6500">
        <v>6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75.388999999999996</v>
      </c>
      <c r="AA6500">
        <v>75.388999999999996</v>
      </c>
      <c r="AB6500">
        <v>-1</v>
      </c>
      <c r="AC6500">
        <v>-1</v>
      </c>
      <c r="AD6500" s="8">
        <f t="shared" si="203"/>
        <v>1</v>
      </c>
      <c r="AE6500">
        <v>2476</v>
      </c>
      <c r="AF6500">
        <v>946583</v>
      </c>
      <c r="AG6500">
        <v>1921</v>
      </c>
      <c r="AH6500" t="s">
        <v>55</v>
      </c>
      <c r="AI6500">
        <v>716</v>
      </c>
      <c r="AJ6500">
        <v>716</v>
      </c>
      <c r="AK6500">
        <v>19</v>
      </c>
    </row>
    <row r="6501" spans="1:37" x14ac:dyDescent="0.2">
      <c r="A6501">
        <v>5</v>
      </c>
      <c r="B6501" t="s">
        <v>37</v>
      </c>
      <c r="C6501">
        <v>150</v>
      </c>
      <c r="D6501">
        <v>3000</v>
      </c>
      <c r="E6501">
        <v>243</v>
      </c>
      <c r="F6501">
        <v>0</v>
      </c>
      <c r="G6501">
        <v>0</v>
      </c>
      <c r="H6501" t="s">
        <v>33</v>
      </c>
      <c r="I6501">
        <v>1</v>
      </c>
      <c r="J6501" s="8" t="str">
        <f t="shared" si="202"/>
        <v>TNEG</v>
      </c>
      <c r="K6501">
        <v>0</v>
      </c>
      <c r="L6501" t="s">
        <v>34</v>
      </c>
      <c r="M6501">
        <v>246.94158730158699</v>
      </c>
      <c r="N6501">
        <v>420.68888888888898</v>
      </c>
      <c r="O6501">
        <v>5</v>
      </c>
      <c r="P6501">
        <v>3</v>
      </c>
      <c r="Q6501">
        <v>246.94158730158699</v>
      </c>
      <c r="R6501">
        <v>420.68888888888898</v>
      </c>
      <c r="S6501">
        <v>5</v>
      </c>
      <c r="T6501">
        <v>3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75.700999999999993</v>
      </c>
      <c r="AA6501">
        <v>75.700999999999993</v>
      </c>
      <c r="AB6501">
        <v>-1</v>
      </c>
      <c r="AC6501">
        <v>-1</v>
      </c>
      <c r="AD6501" s="8">
        <f t="shared" si="203"/>
        <v>1</v>
      </c>
      <c r="AE6501">
        <v>2331</v>
      </c>
      <c r="AF6501">
        <v>949424</v>
      </c>
      <c r="AG6501">
        <v>536</v>
      </c>
      <c r="AH6501" t="s">
        <v>55</v>
      </c>
      <c r="AI6501">
        <v>716</v>
      </c>
      <c r="AJ6501">
        <v>716</v>
      </c>
      <c r="AK6501">
        <v>19</v>
      </c>
    </row>
    <row r="6502" spans="1:37" x14ac:dyDescent="0.2">
      <c r="A6502">
        <v>5</v>
      </c>
      <c r="B6502" t="s">
        <v>37</v>
      </c>
      <c r="C6502">
        <v>150</v>
      </c>
      <c r="D6502">
        <v>3000</v>
      </c>
      <c r="E6502">
        <v>244</v>
      </c>
      <c r="F6502">
        <v>1</v>
      </c>
      <c r="G6502">
        <v>111</v>
      </c>
      <c r="H6502" t="s">
        <v>36</v>
      </c>
      <c r="I6502">
        <v>1</v>
      </c>
      <c r="J6502" s="8" t="str">
        <f t="shared" si="202"/>
        <v xml:space="preserve">HIT </v>
      </c>
      <c r="K6502">
        <v>22</v>
      </c>
      <c r="L6502">
        <v>4</v>
      </c>
      <c r="M6502">
        <v>610.350476190476</v>
      </c>
      <c r="N6502">
        <v>502.79111111111098</v>
      </c>
      <c r="O6502">
        <v>6</v>
      </c>
      <c r="P6502">
        <v>7</v>
      </c>
      <c r="Q6502">
        <v>81.737142857142899</v>
      </c>
      <c r="R6502">
        <v>599.89333333333298</v>
      </c>
      <c r="S6502">
        <v>7</v>
      </c>
      <c r="T6502">
        <v>1</v>
      </c>
      <c r="U6502">
        <v>94.712493896484403</v>
      </c>
      <c r="V6502">
        <v>494.21250152587902</v>
      </c>
      <c r="W6502">
        <v>6</v>
      </c>
      <c r="X6502">
        <v>1</v>
      </c>
      <c r="Y6502">
        <v>106.474400426157</v>
      </c>
      <c r="Z6502">
        <v>69.159000000000006</v>
      </c>
      <c r="AA6502">
        <v>76.012</v>
      </c>
      <c r="AB6502">
        <v>55.942</v>
      </c>
      <c r="AC6502">
        <v>-13.217000000000001</v>
      </c>
      <c r="AD6502" s="8">
        <f t="shared" si="203"/>
        <v>13.217000000000001</v>
      </c>
      <c r="AE6502">
        <v>2411</v>
      </c>
      <c r="AF6502">
        <v>954072</v>
      </c>
      <c r="AG6502">
        <v>1910</v>
      </c>
      <c r="AH6502" t="s">
        <v>55</v>
      </c>
      <c r="AI6502">
        <v>716</v>
      </c>
      <c r="AJ6502">
        <v>716</v>
      </c>
      <c r="AK6502">
        <v>19</v>
      </c>
    </row>
    <row r="6503" spans="1:37" x14ac:dyDescent="0.2">
      <c r="A6503">
        <v>5</v>
      </c>
      <c r="B6503" t="s">
        <v>37</v>
      </c>
      <c r="C6503">
        <v>150</v>
      </c>
      <c r="D6503">
        <v>3000</v>
      </c>
      <c r="E6503">
        <v>245</v>
      </c>
      <c r="F6503">
        <v>0</v>
      </c>
      <c r="G6503">
        <v>0</v>
      </c>
      <c r="H6503" t="s">
        <v>33</v>
      </c>
      <c r="I6503">
        <v>1</v>
      </c>
      <c r="J6503" s="8" t="str">
        <f t="shared" si="202"/>
        <v>TNEG</v>
      </c>
      <c r="K6503">
        <v>0</v>
      </c>
      <c r="L6503" t="s">
        <v>34</v>
      </c>
      <c r="M6503">
        <v>425.14603174603201</v>
      </c>
      <c r="N6503">
        <v>320.58666666666699</v>
      </c>
      <c r="O6503">
        <v>4</v>
      </c>
      <c r="P6503">
        <v>5</v>
      </c>
      <c r="Q6503">
        <v>425.14603174603201</v>
      </c>
      <c r="R6503">
        <v>320.58666666666699</v>
      </c>
      <c r="S6503">
        <v>4</v>
      </c>
      <c r="T6503">
        <v>5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76.323999999999998</v>
      </c>
      <c r="AA6503">
        <v>76.323999999999998</v>
      </c>
      <c r="AB6503">
        <v>-1</v>
      </c>
      <c r="AC6503">
        <v>-1</v>
      </c>
      <c r="AD6503" s="8">
        <f t="shared" si="203"/>
        <v>1</v>
      </c>
      <c r="AE6503">
        <v>1915</v>
      </c>
      <c r="AF6503">
        <v>957004</v>
      </c>
      <c r="AG6503">
        <v>234</v>
      </c>
      <c r="AH6503" t="s">
        <v>55</v>
      </c>
      <c r="AI6503">
        <v>716</v>
      </c>
      <c r="AJ6503">
        <v>716</v>
      </c>
      <c r="AK6503">
        <v>19</v>
      </c>
    </row>
    <row r="6504" spans="1:37" x14ac:dyDescent="0.2">
      <c r="A6504">
        <v>5</v>
      </c>
      <c r="B6504" t="s">
        <v>37</v>
      </c>
      <c r="C6504">
        <v>150</v>
      </c>
      <c r="D6504">
        <v>3000</v>
      </c>
      <c r="E6504">
        <v>246</v>
      </c>
      <c r="F6504">
        <v>0</v>
      </c>
      <c r="G6504">
        <v>0</v>
      </c>
      <c r="H6504" t="s">
        <v>33</v>
      </c>
      <c r="I6504">
        <v>1</v>
      </c>
      <c r="J6504" s="8" t="str">
        <f t="shared" si="202"/>
        <v>TNEG</v>
      </c>
      <c r="K6504">
        <v>0</v>
      </c>
      <c r="L6504" t="s">
        <v>34</v>
      </c>
      <c r="M6504">
        <v>528.24825396825395</v>
      </c>
      <c r="N6504">
        <v>513.79111111111104</v>
      </c>
      <c r="O6504">
        <v>6</v>
      </c>
      <c r="P6504">
        <v>6</v>
      </c>
      <c r="Q6504">
        <v>528.24825396825395</v>
      </c>
      <c r="R6504">
        <v>513.79111111111104</v>
      </c>
      <c r="S6504">
        <v>6</v>
      </c>
      <c r="T6504">
        <v>6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76.635999999999996</v>
      </c>
      <c r="AA6504">
        <v>76.635999999999996</v>
      </c>
      <c r="AB6504">
        <v>-1</v>
      </c>
      <c r="AC6504">
        <v>-1</v>
      </c>
      <c r="AD6504" s="8">
        <f t="shared" si="203"/>
        <v>1</v>
      </c>
      <c r="AE6504">
        <v>2534</v>
      </c>
      <c r="AF6504">
        <v>960068</v>
      </c>
      <c r="AG6504">
        <v>1077</v>
      </c>
      <c r="AH6504" t="s">
        <v>55</v>
      </c>
      <c r="AI6504">
        <v>716</v>
      </c>
      <c r="AJ6504">
        <v>716</v>
      </c>
      <c r="AK6504">
        <v>19</v>
      </c>
    </row>
    <row r="6505" spans="1:37" x14ac:dyDescent="0.2">
      <c r="A6505">
        <v>5</v>
      </c>
      <c r="B6505" t="s">
        <v>37</v>
      </c>
      <c r="C6505">
        <v>150</v>
      </c>
      <c r="D6505">
        <v>3000</v>
      </c>
      <c r="E6505">
        <v>247</v>
      </c>
      <c r="F6505">
        <v>1</v>
      </c>
      <c r="G6505">
        <v>112</v>
      </c>
      <c r="H6505" t="s">
        <v>36</v>
      </c>
      <c r="I6505">
        <v>1</v>
      </c>
      <c r="J6505" s="8" t="str">
        <f t="shared" si="202"/>
        <v xml:space="preserve">HIT </v>
      </c>
      <c r="K6505">
        <v>56</v>
      </c>
      <c r="L6505">
        <v>6</v>
      </c>
      <c r="M6505">
        <v>528.24825396825395</v>
      </c>
      <c r="N6505">
        <v>70.28</v>
      </c>
      <c r="O6505">
        <v>1</v>
      </c>
      <c r="P6505">
        <v>6</v>
      </c>
      <c r="Q6505">
        <v>268.94158730158699</v>
      </c>
      <c r="R6505">
        <v>134.382222222222</v>
      </c>
      <c r="S6505">
        <v>2</v>
      </c>
      <c r="T6505">
        <v>3</v>
      </c>
      <c r="U6505">
        <v>266.71249389648398</v>
      </c>
      <c r="V6505">
        <v>136.21250152587899</v>
      </c>
      <c r="W6505">
        <v>2</v>
      </c>
      <c r="X6505">
        <v>3</v>
      </c>
      <c r="Y6505">
        <v>2.8842294877605501</v>
      </c>
      <c r="Z6505">
        <v>59.502000000000002</v>
      </c>
      <c r="AA6505">
        <v>76.947000000000003</v>
      </c>
      <c r="AB6505">
        <v>34.716999999999999</v>
      </c>
      <c r="AC6505">
        <v>-24.785</v>
      </c>
      <c r="AD6505" s="8">
        <f t="shared" si="203"/>
        <v>24.785</v>
      </c>
      <c r="AE6505">
        <v>1905</v>
      </c>
      <c r="AF6505">
        <v>963663</v>
      </c>
      <c r="AG6505">
        <v>2094</v>
      </c>
      <c r="AH6505" t="s">
        <v>55</v>
      </c>
      <c r="AI6505">
        <v>716</v>
      </c>
      <c r="AJ6505">
        <v>716</v>
      </c>
      <c r="AK6505">
        <v>19</v>
      </c>
    </row>
    <row r="6506" spans="1:37" x14ac:dyDescent="0.2">
      <c r="A6506">
        <v>5</v>
      </c>
      <c r="B6506" t="s">
        <v>37</v>
      </c>
      <c r="C6506">
        <v>150</v>
      </c>
      <c r="D6506">
        <v>3000</v>
      </c>
      <c r="E6506">
        <v>248</v>
      </c>
      <c r="F6506">
        <v>1</v>
      </c>
      <c r="G6506">
        <v>113</v>
      </c>
      <c r="H6506" t="s">
        <v>36</v>
      </c>
      <c r="I6506">
        <v>1</v>
      </c>
      <c r="J6506" s="8" t="str">
        <f t="shared" si="202"/>
        <v xml:space="preserve">HIT </v>
      </c>
      <c r="K6506">
        <v>48</v>
      </c>
      <c r="L6506">
        <v>6</v>
      </c>
      <c r="M6506">
        <v>72.737142857142899</v>
      </c>
      <c r="N6506">
        <v>416.68888888888898</v>
      </c>
      <c r="O6506">
        <v>5</v>
      </c>
      <c r="P6506">
        <v>1</v>
      </c>
      <c r="Q6506">
        <v>602.350476190476</v>
      </c>
      <c r="R6506">
        <v>136.382222222222</v>
      </c>
      <c r="S6506">
        <v>2</v>
      </c>
      <c r="T6506">
        <v>7</v>
      </c>
      <c r="U6506">
        <v>595.71249389648403</v>
      </c>
      <c r="V6506">
        <v>129.21250152587899</v>
      </c>
      <c r="W6506">
        <v>2</v>
      </c>
      <c r="X6506">
        <v>7</v>
      </c>
      <c r="Y6506">
        <v>9.7707575857208493</v>
      </c>
      <c r="Z6506">
        <v>62.305</v>
      </c>
      <c r="AA6506">
        <v>77.259</v>
      </c>
      <c r="AB6506">
        <v>37.280999999999999</v>
      </c>
      <c r="AC6506">
        <v>-25.024000000000001</v>
      </c>
      <c r="AD6506" s="8">
        <f t="shared" si="203"/>
        <v>25.024000000000001</v>
      </c>
      <c r="AE6506">
        <v>1737</v>
      </c>
      <c r="AF6506">
        <v>967932</v>
      </c>
      <c r="AG6506">
        <v>641</v>
      </c>
      <c r="AH6506" t="s">
        <v>55</v>
      </c>
      <c r="AI6506">
        <v>716</v>
      </c>
      <c r="AJ6506">
        <v>716</v>
      </c>
      <c r="AK6506">
        <v>19</v>
      </c>
    </row>
    <row r="6507" spans="1:37" x14ac:dyDescent="0.2">
      <c r="A6507">
        <v>5</v>
      </c>
      <c r="B6507" t="s">
        <v>37</v>
      </c>
      <c r="C6507">
        <v>150</v>
      </c>
      <c r="D6507">
        <v>3000</v>
      </c>
      <c r="E6507">
        <v>249</v>
      </c>
      <c r="F6507">
        <v>1</v>
      </c>
      <c r="G6507">
        <v>114</v>
      </c>
      <c r="H6507" t="s">
        <v>36</v>
      </c>
      <c r="I6507">
        <v>1</v>
      </c>
      <c r="J6507" s="8" t="str">
        <f t="shared" si="202"/>
        <v xml:space="preserve">HIT </v>
      </c>
      <c r="K6507">
        <v>7</v>
      </c>
      <c r="L6507">
        <v>3</v>
      </c>
      <c r="M6507">
        <v>81.737142857142899</v>
      </c>
      <c r="N6507">
        <v>599.89333333333298</v>
      </c>
      <c r="O6507">
        <v>7</v>
      </c>
      <c r="P6507">
        <v>1</v>
      </c>
      <c r="Q6507">
        <v>516.24825396825395</v>
      </c>
      <c r="R6507">
        <v>414.68888888888898</v>
      </c>
      <c r="S6507">
        <v>5</v>
      </c>
      <c r="T6507">
        <v>6</v>
      </c>
      <c r="U6507">
        <v>604.71249389648403</v>
      </c>
      <c r="V6507">
        <v>347.21250152587902</v>
      </c>
      <c r="W6507">
        <v>4</v>
      </c>
      <c r="X6507">
        <v>7</v>
      </c>
      <c r="Y6507">
        <v>111.260885299563</v>
      </c>
      <c r="Z6507">
        <v>75.388999999999996</v>
      </c>
      <c r="AA6507">
        <v>77.569999999999993</v>
      </c>
      <c r="AB6507">
        <v>68.762</v>
      </c>
      <c r="AC6507">
        <v>-6.6269999999999998</v>
      </c>
      <c r="AD6507" s="8">
        <f t="shared" si="203"/>
        <v>6.6269999999999998</v>
      </c>
      <c r="AE6507">
        <v>2006</v>
      </c>
      <c r="AF6507">
        <v>972382</v>
      </c>
      <c r="AG6507">
        <v>1921</v>
      </c>
      <c r="AH6507" t="s">
        <v>55</v>
      </c>
      <c r="AI6507">
        <v>716</v>
      </c>
      <c r="AJ6507">
        <v>716</v>
      </c>
      <c r="AK6507">
        <v>19</v>
      </c>
    </row>
    <row r="6508" spans="1:37" x14ac:dyDescent="0.2">
      <c r="A6508">
        <v>5</v>
      </c>
      <c r="B6508" t="s">
        <v>37</v>
      </c>
      <c r="C6508">
        <v>150</v>
      </c>
      <c r="D6508">
        <v>3000</v>
      </c>
      <c r="E6508">
        <v>250</v>
      </c>
      <c r="F6508">
        <v>1</v>
      </c>
      <c r="G6508">
        <v>115</v>
      </c>
      <c r="H6508" t="s">
        <v>36</v>
      </c>
      <c r="I6508">
        <v>1</v>
      </c>
      <c r="J6508" s="8" t="str">
        <f t="shared" si="202"/>
        <v xml:space="preserve">HIT </v>
      </c>
      <c r="K6508">
        <v>87</v>
      </c>
      <c r="L6508">
        <v>6</v>
      </c>
      <c r="M6508">
        <v>436.14603174603201</v>
      </c>
      <c r="N6508">
        <v>246.48444444444499</v>
      </c>
      <c r="O6508">
        <v>3</v>
      </c>
      <c r="P6508">
        <v>5</v>
      </c>
      <c r="Q6508">
        <v>267.94158730158699</v>
      </c>
      <c r="R6508">
        <v>63.28</v>
      </c>
      <c r="S6508">
        <v>1</v>
      </c>
      <c r="T6508">
        <v>3</v>
      </c>
      <c r="U6508">
        <v>361.71249389648398</v>
      </c>
      <c r="V6508">
        <v>71.212501525878906</v>
      </c>
      <c r="W6508">
        <v>1</v>
      </c>
      <c r="X6508">
        <v>4</v>
      </c>
      <c r="Y6508">
        <v>94.1058314031972</v>
      </c>
      <c r="Z6508">
        <v>50.779000000000003</v>
      </c>
      <c r="AA6508">
        <v>77.882000000000005</v>
      </c>
      <c r="AB6508">
        <v>47.395000000000003</v>
      </c>
      <c r="AC6508">
        <v>-3.3839999999999999</v>
      </c>
      <c r="AD6508" s="8">
        <f t="shared" si="203"/>
        <v>3.3839999999999999</v>
      </c>
      <c r="AE6508">
        <v>1772</v>
      </c>
      <c r="AF6508">
        <v>976419</v>
      </c>
      <c r="AG6508">
        <v>497</v>
      </c>
      <c r="AH6508" t="s">
        <v>55</v>
      </c>
      <c r="AI6508">
        <v>716</v>
      </c>
      <c r="AJ6508">
        <v>716</v>
      </c>
      <c r="AK6508">
        <v>19</v>
      </c>
    </row>
    <row r="6509" spans="1:37" x14ac:dyDescent="0.2">
      <c r="A6509">
        <v>5</v>
      </c>
      <c r="B6509" t="s">
        <v>37</v>
      </c>
      <c r="C6509">
        <v>150</v>
      </c>
      <c r="D6509">
        <v>3000</v>
      </c>
      <c r="E6509">
        <v>251</v>
      </c>
      <c r="F6509">
        <v>0</v>
      </c>
      <c r="G6509">
        <v>0</v>
      </c>
      <c r="H6509" t="s">
        <v>33</v>
      </c>
      <c r="I6509">
        <v>1</v>
      </c>
      <c r="J6509" s="8" t="str">
        <f t="shared" si="202"/>
        <v>TNEG</v>
      </c>
      <c r="K6509">
        <v>0</v>
      </c>
      <c r="L6509" t="s">
        <v>34</v>
      </c>
      <c r="M6509">
        <v>510.24825396825401</v>
      </c>
      <c r="N6509">
        <v>140.382222222222</v>
      </c>
      <c r="O6509">
        <v>2</v>
      </c>
      <c r="P6509">
        <v>6</v>
      </c>
      <c r="Q6509">
        <v>510.24825396825401</v>
      </c>
      <c r="R6509">
        <v>140.382222222222</v>
      </c>
      <c r="S6509">
        <v>2</v>
      </c>
      <c r="T6509">
        <v>6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78.192999999999998</v>
      </c>
      <c r="AA6509">
        <v>78.192999999999998</v>
      </c>
      <c r="AB6509">
        <v>-1</v>
      </c>
      <c r="AC6509">
        <v>-1</v>
      </c>
      <c r="AD6509" s="8">
        <f t="shared" si="203"/>
        <v>1</v>
      </c>
      <c r="AE6509">
        <v>2255</v>
      </c>
      <c r="AF6509">
        <v>979687</v>
      </c>
      <c r="AG6509">
        <v>283</v>
      </c>
      <c r="AH6509" t="s">
        <v>55</v>
      </c>
      <c r="AI6509">
        <v>716</v>
      </c>
      <c r="AJ6509">
        <v>716</v>
      </c>
      <c r="AK6509">
        <v>19</v>
      </c>
    </row>
    <row r="6510" spans="1:37" x14ac:dyDescent="0.2">
      <c r="A6510">
        <v>5</v>
      </c>
      <c r="B6510" t="s">
        <v>37</v>
      </c>
      <c r="C6510">
        <v>150</v>
      </c>
      <c r="D6510">
        <v>3000</v>
      </c>
      <c r="E6510">
        <v>252</v>
      </c>
      <c r="F6510">
        <v>0</v>
      </c>
      <c r="G6510">
        <v>0</v>
      </c>
      <c r="H6510" t="s">
        <v>33</v>
      </c>
      <c r="I6510">
        <v>1</v>
      </c>
      <c r="J6510" s="8" t="str">
        <f t="shared" si="202"/>
        <v>TNEG</v>
      </c>
      <c r="K6510">
        <v>0</v>
      </c>
      <c r="L6510" t="s">
        <v>34</v>
      </c>
      <c r="M6510">
        <v>261.94158730158699</v>
      </c>
      <c r="N6510">
        <v>335.58666666666699</v>
      </c>
      <c r="O6510">
        <v>4</v>
      </c>
      <c r="P6510">
        <v>3</v>
      </c>
      <c r="Q6510">
        <v>261.94158730158699</v>
      </c>
      <c r="R6510">
        <v>335.58666666666699</v>
      </c>
      <c r="S6510">
        <v>4</v>
      </c>
      <c r="T6510">
        <v>3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78.504999999999995</v>
      </c>
      <c r="AA6510">
        <v>78.504999999999995</v>
      </c>
      <c r="AB6510">
        <v>-1</v>
      </c>
      <c r="AC6510">
        <v>-1</v>
      </c>
      <c r="AD6510" s="8">
        <f t="shared" si="203"/>
        <v>1</v>
      </c>
      <c r="AE6510">
        <v>2284</v>
      </c>
      <c r="AF6510">
        <v>982487</v>
      </c>
      <c r="AG6510">
        <v>1549</v>
      </c>
      <c r="AH6510" t="s">
        <v>55</v>
      </c>
      <c r="AI6510">
        <v>716</v>
      </c>
      <c r="AJ6510">
        <v>716</v>
      </c>
      <c r="AK6510">
        <v>19</v>
      </c>
    </row>
    <row r="6511" spans="1:37" x14ac:dyDescent="0.2">
      <c r="A6511">
        <v>5</v>
      </c>
      <c r="B6511" t="s">
        <v>37</v>
      </c>
      <c r="C6511">
        <v>150</v>
      </c>
      <c r="D6511">
        <v>3000</v>
      </c>
      <c r="E6511">
        <v>253</v>
      </c>
      <c r="F6511">
        <v>1</v>
      </c>
      <c r="G6511">
        <v>116</v>
      </c>
      <c r="H6511" t="s">
        <v>36</v>
      </c>
      <c r="I6511">
        <v>1</v>
      </c>
      <c r="J6511" s="8" t="str">
        <f t="shared" si="202"/>
        <v xml:space="preserve">HIT </v>
      </c>
      <c r="K6511">
        <v>52</v>
      </c>
      <c r="L6511">
        <v>6</v>
      </c>
      <c r="M6511">
        <v>86.737142857142899</v>
      </c>
      <c r="N6511">
        <v>139.382222222222</v>
      </c>
      <c r="O6511">
        <v>2</v>
      </c>
      <c r="P6511">
        <v>1</v>
      </c>
      <c r="Q6511">
        <v>160.839365079365</v>
      </c>
      <c r="R6511">
        <v>148.382222222222</v>
      </c>
      <c r="S6511">
        <v>2</v>
      </c>
      <c r="T6511">
        <v>2</v>
      </c>
      <c r="U6511">
        <v>243.71249389648401</v>
      </c>
      <c r="V6511">
        <v>201.21250152587899</v>
      </c>
      <c r="W6511">
        <v>3</v>
      </c>
      <c r="X6511">
        <v>3</v>
      </c>
      <c r="Y6511">
        <v>98.280180561704398</v>
      </c>
      <c r="Z6511">
        <v>62.616999999999997</v>
      </c>
      <c r="AA6511">
        <v>78.816000000000003</v>
      </c>
      <c r="AB6511">
        <v>41.411999999999999</v>
      </c>
      <c r="AC6511">
        <v>-21.204999999999998</v>
      </c>
      <c r="AD6511" s="8">
        <f t="shared" si="203"/>
        <v>21.204999999999998</v>
      </c>
      <c r="AE6511">
        <v>2596</v>
      </c>
      <c r="AF6511">
        <v>988096</v>
      </c>
      <c r="AG6511">
        <v>1870</v>
      </c>
      <c r="AH6511" t="s">
        <v>55</v>
      </c>
      <c r="AI6511">
        <v>716</v>
      </c>
      <c r="AJ6511">
        <v>716</v>
      </c>
      <c r="AK6511">
        <v>19</v>
      </c>
    </row>
    <row r="6512" spans="1:37" x14ac:dyDescent="0.2">
      <c r="A6512">
        <v>5</v>
      </c>
      <c r="B6512" t="s">
        <v>37</v>
      </c>
      <c r="C6512">
        <v>150</v>
      </c>
      <c r="D6512">
        <v>3000</v>
      </c>
      <c r="E6512">
        <v>254</v>
      </c>
      <c r="F6512">
        <v>0</v>
      </c>
      <c r="G6512">
        <v>0</v>
      </c>
      <c r="H6512" t="s">
        <v>33</v>
      </c>
      <c r="I6512">
        <v>1</v>
      </c>
      <c r="J6512" s="8" t="str">
        <f t="shared" si="202"/>
        <v>TNEG</v>
      </c>
      <c r="K6512">
        <v>0</v>
      </c>
      <c r="L6512" t="s">
        <v>34</v>
      </c>
      <c r="M6512">
        <v>160.839365079365</v>
      </c>
      <c r="N6512">
        <v>148.382222222222</v>
      </c>
      <c r="O6512">
        <v>2</v>
      </c>
      <c r="P6512">
        <v>2</v>
      </c>
      <c r="Q6512">
        <v>160.839365079365</v>
      </c>
      <c r="R6512">
        <v>148.382222222222</v>
      </c>
      <c r="S6512">
        <v>2</v>
      </c>
      <c r="T6512">
        <v>2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79.128</v>
      </c>
      <c r="AA6512">
        <v>79.128</v>
      </c>
      <c r="AB6512">
        <v>-1</v>
      </c>
      <c r="AC6512">
        <v>-1</v>
      </c>
      <c r="AD6512" s="8">
        <f t="shared" si="203"/>
        <v>1</v>
      </c>
      <c r="AE6512">
        <v>1723</v>
      </c>
      <c r="AF6512">
        <v>990836</v>
      </c>
      <c r="AG6512">
        <v>1772</v>
      </c>
      <c r="AH6512" t="s">
        <v>55</v>
      </c>
      <c r="AI6512">
        <v>716</v>
      </c>
      <c r="AJ6512">
        <v>716</v>
      </c>
      <c r="AK6512">
        <v>19</v>
      </c>
    </row>
    <row r="6513" spans="1:37" x14ac:dyDescent="0.2">
      <c r="A6513">
        <v>5</v>
      </c>
      <c r="B6513" t="s">
        <v>37</v>
      </c>
      <c r="C6513">
        <v>150</v>
      </c>
      <c r="D6513">
        <v>3000</v>
      </c>
      <c r="E6513">
        <v>255</v>
      </c>
      <c r="F6513">
        <v>1</v>
      </c>
      <c r="G6513">
        <v>117</v>
      </c>
      <c r="H6513" t="s">
        <v>36</v>
      </c>
      <c r="I6513">
        <v>1</v>
      </c>
      <c r="J6513" s="8" t="str">
        <f t="shared" si="202"/>
        <v xml:space="preserve">HIT </v>
      </c>
      <c r="K6513">
        <v>1</v>
      </c>
      <c r="L6513">
        <v>0</v>
      </c>
      <c r="M6513">
        <v>445.14603174603201</v>
      </c>
      <c r="N6513">
        <v>53.28</v>
      </c>
      <c r="O6513">
        <v>1</v>
      </c>
      <c r="P6513">
        <v>5</v>
      </c>
      <c r="Q6513">
        <v>160.839365079365</v>
      </c>
      <c r="R6513">
        <v>148.382222222222</v>
      </c>
      <c r="S6513">
        <v>2</v>
      </c>
      <c r="T6513">
        <v>2</v>
      </c>
      <c r="U6513">
        <v>175.71249389648401</v>
      </c>
      <c r="V6513">
        <v>159.21250152587899</v>
      </c>
      <c r="W6513">
        <v>2</v>
      </c>
      <c r="X6513">
        <v>2</v>
      </c>
      <c r="Y6513">
        <v>18.398502944692002</v>
      </c>
      <c r="Z6513">
        <v>79.128</v>
      </c>
      <c r="AA6513">
        <v>79.438999999999993</v>
      </c>
      <c r="AB6513">
        <v>78.164000000000001</v>
      </c>
      <c r="AC6513">
        <v>-0.96399999999999997</v>
      </c>
      <c r="AD6513" s="8">
        <f t="shared" si="203"/>
        <v>0.96399999999999997</v>
      </c>
      <c r="AE6513">
        <v>1856</v>
      </c>
      <c r="AF6513">
        <v>995245</v>
      </c>
      <c r="AG6513">
        <v>1772</v>
      </c>
      <c r="AH6513" t="s">
        <v>55</v>
      </c>
      <c r="AI6513">
        <v>716</v>
      </c>
      <c r="AJ6513">
        <v>716</v>
      </c>
      <c r="AK6513">
        <v>19</v>
      </c>
    </row>
    <row r="6514" spans="1:37" x14ac:dyDescent="0.2">
      <c r="A6514">
        <v>5</v>
      </c>
      <c r="B6514" t="s">
        <v>37</v>
      </c>
      <c r="C6514">
        <v>150</v>
      </c>
      <c r="D6514">
        <v>3000</v>
      </c>
      <c r="E6514">
        <v>256</v>
      </c>
      <c r="F6514">
        <v>0</v>
      </c>
      <c r="G6514">
        <v>0</v>
      </c>
      <c r="H6514" t="s">
        <v>33</v>
      </c>
      <c r="I6514">
        <v>1</v>
      </c>
      <c r="J6514" s="8" t="str">
        <f t="shared" si="202"/>
        <v>TNEG</v>
      </c>
      <c r="K6514">
        <v>0</v>
      </c>
      <c r="L6514" t="s">
        <v>34</v>
      </c>
      <c r="M6514">
        <v>528.24825396825395</v>
      </c>
      <c r="N6514">
        <v>70.28</v>
      </c>
      <c r="O6514">
        <v>1</v>
      </c>
      <c r="P6514">
        <v>6</v>
      </c>
      <c r="Q6514">
        <v>528.24825396825395</v>
      </c>
      <c r="R6514">
        <v>70.28</v>
      </c>
      <c r="S6514">
        <v>1</v>
      </c>
      <c r="T6514">
        <v>6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79.751000000000005</v>
      </c>
      <c r="AA6514">
        <v>79.751000000000005</v>
      </c>
      <c r="AB6514">
        <v>-1</v>
      </c>
      <c r="AC6514">
        <v>-1</v>
      </c>
      <c r="AD6514" s="8">
        <f t="shared" si="203"/>
        <v>1</v>
      </c>
      <c r="AE6514">
        <v>2316</v>
      </c>
      <c r="AF6514">
        <v>998584</v>
      </c>
      <c r="AG6514">
        <v>810</v>
      </c>
      <c r="AH6514" t="s">
        <v>55</v>
      </c>
      <c r="AI6514">
        <v>716</v>
      </c>
      <c r="AJ6514">
        <v>716</v>
      </c>
      <c r="AK6514">
        <v>19</v>
      </c>
    </row>
    <row r="6515" spans="1:37" x14ac:dyDescent="0.2">
      <c r="A6515">
        <v>5</v>
      </c>
      <c r="B6515" t="s">
        <v>37</v>
      </c>
      <c r="C6515">
        <v>150</v>
      </c>
      <c r="D6515">
        <v>3000</v>
      </c>
      <c r="E6515">
        <v>257</v>
      </c>
      <c r="F6515">
        <v>0</v>
      </c>
      <c r="G6515">
        <v>0</v>
      </c>
      <c r="H6515" t="s">
        <v>33</v>
      </c>
      <c r="I6515">
        <v>1</v>
      </c>
      <c r="J6515" s="8" t="str">
        <f t="shared" si="202"/>
        <v>TNEG</v>
      </c>
      <c r="K6515">
        <v>0</v>
      </c>
      <c r="L6515" t="s">
        <v>34</v>
      </c>
      <c r="M6515">
        <v>86.737142857142899</v>
      </c>
      <c r="N6515">
        <v>139.382222222222</v>
      </c>
      <c r="O6515">
        <v>2</v>
      </c>
      <c r="P6515">
        <v>1</v>
      </c>
      <c r="Q6515">
        <v>86.737142857142899</v>
      </c>
      <c r="R6515">
        <v>139.382222222222</v>
      </c>
      <c r="S6515">
        <v>2</v>
      </c>
      <c r="T6515">
        <v>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80.061999999999998</v>
      </c>
      <c r="AA6515">
        <v>80.061999999999998</v>
      </c>
      <c r="AB6515">
        <v>-1</v>
      </c>
      <c r="AC6515">
        <v>-1</v>
      </c>
      <c r="AD6515" s="8">
        <f t="shared" si="203"/>
        <v>1</v>
      </c>
      <c r="AE6515">
        <v>1895</v>
      </c>
      <c r="AF6515">
        <v>1000988</v>
      </c>
      <c r="AG6515">
        <v>122</v>
      </c>
      <c r="AH6515" t="s">
        <v>55</v>
      </c>
      <c r="AI6515">
        <v>716</v>
      </c>
      <c r="AJ6515">
        <v>716</v>
      </c>
      <c r="AK6515">
        <v>19</v>
      </c>
    </row>
    <row r="6516" spans="1:37" x14ac:dyDescent="0.2">
      <c r="A6516">
        <v>5</v>
      </c>
      <c r="B6516" t="s">
        <v>37</v>
      </c>
      <c r="C6516">
        <v>150</v>
      </c>
      <c r="D6516">
        <v>3000</v>
      </c>
      <c r="E6516">
        <v>258</v>
      </c>
      <c r="F6516">
        <v>1</v>
      </c>
      <c r="G6516">
        <v>118</v>
      </c>
      <c r="H6516" t="s">
        <v>36</v>
      </c>
      <c r="I6516">
        <v>1</v>
      </c>
      <c r="J6516" s="8" t="str">
        <f t="shared" si="202"/>
        <v xml:space="preserve">HIT </v>
      </c>
      <c r="K6516">
        <v>12</v>
      </c>
      <c r="L6516">
        <v>4</v>
      </c>
      <c r="M6516">
        <v>425.14603174603201</v>
      </c>
      <c r="N6516">
        <v>320.58666666666699</v>
      </c>
      <c r="O6516">
        <v>4</v>
      </c>
      <c r="P6516">
        <v>5</v>
      </c>
      <c r="Q6516">
        <v>528.24825396825395</v>
      </c>
      <c r="R6516">
        <v>513.79111111111104</v>
      </c>
      <c r="S6516">
        <v>6</v>
      </c>
      <c r="T6516">
        <v>6</v>
      </c>
      <c r="U6516">
        <v>615.71249389648403</v>
      </c>
      <c r="V6516">
        <v>223.21250152587899</v>
      </c>
      <c r="W6516">
        <v>3</v>
      </c>
      <c r="X6516">
        <v>7</v>
      </c>
      <c r="Y6516">
        <v>303.45662229503199</v>
      </c>
      <c r="Z6516">
        <v>76.635999999999996</v>
      </c>
      <c r="AA6516">
        <v>80.373999999999995</v>
      </c>
      <c r="AB6516">
        <v>72.608999999999995</v>
      </c>
      <c r="AC6516">
        <v>-4.0270000000000001</v>
      </c>
      <c r="AD6516" s="8">
        <f t="shared" si="203"/>
        <v>4.0270000000000001</v>
      </c>
      <c r="AE6516">
        <v>1627</v>
      </c>
      <c r="AF6516">
        <v>1004291</v>
      </c>
      <c r="AG6516">
        <v>1077</v>
      </c>
      <c r="AH6516" t="s">
        <v>55</v>
      </c>
      <c r="AI6516">
        <v>716</v>
      </c>
      <c r="AJ6516">
        <v>716</v>
      </c>
      <c r="AK6516">
        <v>19</v>
      </c>
    </row>
    <row r="6517" spans="1:37" x14ac:dyDescent="0.2">
      <c r="A6517">
        <v>5</v>
      </c>
      <c r="B6517" t="s">
        <v>37</v>
      </c>
      <c r="C6517">
        <v>150</v>
      </c>
      <c r="D6517">
        <v>3000</v>
      </c>
      <c r="E6517">
        <v>259</v>
      </c>
      <c r="F6517">
        <v>0</v>
      </c>
      <c r="G6517">
        <v>0</v>
      </c>
      <c r="H6517" t="s">
        <v>33</v>
      </c>
      <c r="I6517">
        <v>1</v>
      </c>
      <c r="J6517" s="8" t="str">
        <f t="shared" si="202"/>
        <v>TNEG</v>
      </c>
      <c r="K6517">
        <v>0</v>
      </c>
      <c r="L6517" t="s">
        <v>34</v>
      </c>
      <c r="M6517">
        <v>160.839365079365</v>
      </c>
      <c r="N6517">
        <v>148.382222222222</v>
      </c>
      <c r="O6517">
        <v>2</v>
      </c>
      <c r="P6517">
        <v>2</v>
      </c>
      <c r="Q6517">
        <v>160.839365079365</v>
      </c>
      <c r="R6517">
        <v>148.382222222222</v>
      </c>
      <c r="S6517">
        <v>2</v>
      </c>
      <c r="T6517">
        <v>2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80.685000000000002</v>
      </c>
      <c r="AA6517">
        <v>80.685000000000002</v>
      </c>
      <c r="AB6517">
        <v>-1</v>
      </c>
      <c r="AC6517">
        <v>-1</v>
      </c>
      <c r="AD6517" s="8">
        <f t="shared" si="203"/>
        <v>1</v>
      </c>
      <c r="AE6517">
        <v>1953</v>
      </c>
      <c r="AF6517">
        <v>1007269</v>
      </c>
      <c r="AG6517">
        <v>1537</v>
      </c>
      <c r="AH6517" t="s">
        <v>55</v>
      </c>
      <c r="AI6517">
        <v>716</v>
      </c>
      <c r="AJ6517">
        <v>716</v>
      </c>
      <c r="AK6517">
        <v>19</v>
      </c>
    </row>
    <row r="6518" spans="1:37" x14ac:dyDescent="0.2">
      <c r="A6518">
        <v>5</v>
      </c>
      <c r="B6518" t="s">
        <v>37</v>
      </c>
      <c r="C6518">
        <v>150</v>
      </c>
      <c r="D6518">
        <v>3000</v>
      </c>
      <c r="E6518">
        <v>260</v>
      </c>
      <c r="F6518">
        <v>0</v>
      </c>
      <c r="G6518">
        <v>0</v>
      </c>
      <c r="H6518" t="s">
        <v>33</v>
      </c>
      <c r="I6518">
        <v>1</v>
      </c>
      <c r="J6518" s="8" t="str">
        <f t="shared" si="202"/>
        <v>TNEG</v>
      </c>
      <c r="K6518">
        <v>0</v>
      </c>
      <c r="L6518" t="s">
        <v>34</v>
      </c>
      <c r="M6518">
        <v>349.04380952381001</v>
      </c>
      <c r="N6518">
        <v>135.382222222222</v>
      </c>
      <c r="O6518">
        <v>2</v>
      </c>
      <c r="P6518">
        <v>4</v>
      </c>
      <c r="Q6518">
        <v>349.04380952381001</v>
      </c>
      <c r="R6518">
        <v>135.382222222222</v>
      </c>
      <c r="S6518">
        <v>2</v>
      </c>
      <c r="T6518">
        <v>4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80.997</v>
      </c>
      <c r="AA6518">
        <v>80.997</v>
      </c>
      <c r="AB6518">
        <v>-1</v>
      </c>
      <c r="AC6518">
        <v>-1</v>
      </c>
      <c r="AD6518" s="8">
        <f t="shared" si="203"/>
        <v>1</v>
      </c>
      <c r="AE6518">
        <v>2481</v>
      </c>
      <c r="AF6518">
        <v>1010265</v>
      </c>
      <c r="AG6518">
        <v>1969</v>
      </c>
      <c r="AH6518" t="s">
        <v>55</v>
      </c>
      <c r="AI6518">
        <v>716</v>
      </c>
      <c r="AJ6518">
        <v>716</v>
      </c>
      <c r="AK6518">
        <v>19</v>
      </c>
    </row>
    <row r="6519" spans="1:37" x14ac:dyDescent="0.2">
      <c r="A6519">
        <v>5</v>
      </c>
      <c r="B6519" t="s">
        <v>37</v>
      </c>
      <c r="C6519">
        <v>150</v>
      </c>
      <c r="D6519">
        <v>3000</v>
      </c>
      <c r="E6519">
        <v>261</v>
      </c>
      <c r="F6519">
        <v>1</v>
      </c>
      <c r="G6519">
        <v>119</v>
      </c>
      <c r="H6519" t="s">
        <v>36</v>
      </c>
      <c r="I6519">
        <v>1</v>
      </c>
      <c r="J6519" s="8" t="str">
        <f t="shared" si="202"/>
        <v xml:space="preserve">HIT </v>
      </c>
      <c r="K6519">
        <v>118</v>
      </c>
      <c r="L6519">
        <v>7</v>
      </c>
      <c r="M6519">
        <v>247.94158730158699</v>
      </c>
      <c r="N6519">
        <v>507.79111111111098</v>
      </c>
      <c r="O6519">
        <v>6</v>
      </c>
      <c r="P6519">
        <v>3</v>
      </c>
      <c r="Q6519">
        <v>247.94158730158699</v>
      </c>
      <c r="R6519">
        <v>507.79111111111098</v>
      </c>
      <c r="S6519">
        <v>6</v>
      </c>
      <c r="T6519">
        <v>3</v>
      </c>
      <c r="U6519">
        <v>532.71249389648403</v>
      </c>
      <c r="V6519">
        <v>499.21250152587902</v>
      </c>
      <c r="W6519">
        <v>6</v>
      </c>
      <c r="X6519">
        <v>6</v>
      </c>
      <c r="Y6519">
        <v>284.90009088327002</v>
      </c>
      <c r="Z6519">
        <v>44.548000000000002</v>
      </c>
      <c r="AA6519">
        <v>81.308000000000007</v>
      </c>
      <c r="AB6519">
        <v>2.238</v>
      </c>
      <c r="AC6519">
        <v>-42.31</v>
      </c>
      <c r="AD6519" s="8">
        <f t="shared" si="203"/>
        <v>42.31</v>
      </c>
      <c r="AE6519">
        <v>3207</v>
      </c>
      <c r="AF6519">
        <v>1016342</v>
      </c>
      <c r="AG6519">
        <v>885</v>
      </c>
      <c r="AH6519" t="s">
        <v>55</v>
      </c>
      <c r="AI6519">
        <v>716</v>
      </c>
      <c r="AJ6519">
        <v>716</v>
      </c>
      <c r="AK6519">
        <v>19</v>
      </c>
    </row>
    <row r="6520" spans="1:37" x14ac:dyDescent="0.2">
      <c r="A6520">
        <v>5</v>
      </c>
      <c r="B6520" t="s">
        <v>37</v>
      </c>
      <c r="C6520">
        <v>150</v>
      </c>
      <c r="D6520">
        <v>3000</v>
      </c>
      <c r="E6520">
        <v>262</v>
      </c>
      <c r="F6520">
        <v>1</v>
      </c>
      <c r="G6520">
        <v>120</v>
      </c>
      <c r="H6520" t="s">
        <v>36</v>
      </c>
      <c r="I6520">
        <v>1</v>
      </c>
      <c r="J6520" s="8" t="str">
        <f t="shared" si="202"/>
        <v xml:space="preserve">HIT </v>
      </c>
      <c r="K6520">
        <v>94</v>
      </c>
      <c r="L6520">
        <v>7</v>
      </c>
      <c r="M6520">
        <v>524.24825396825395</v>
      </c>
      <c r="N6520">
        <v>236.48444444444499</v>
      </c>
      <c r="O6520">
        <v>3</v>
      </c>
      <c r="P6520">
        <v>6</v>
      </c>
      <c r="Q6520">
        <v>432.14603174603201</v>
      </c>
      <c r="R6520">
        <v>421.68888888888898</v>
      </c>
      <c r="S6520">
        <v>5</v>
      </c>
      <c r="T6520">
        <v>5</v>
      </c>
      <c r="U6520">
        <v>429.71249389648398</v>
      </c>
      <c r="V6520">
        <v>307.21250152587902</v>
      </c>
      <c r="W6520">
        <v>4</v>
      </c>
      <c r="X6520">
        <v>5</v>
      </c>
      <c r="Y6520">
        <v>114.50225050256</v>
      </c>
      <c r="Z6520">
        <v>52.335999999999999</v>
      </c>
      <c r="AA6520">
        <v>81.62</v>
      </c>
      <c r="AB6520">
        <v>13.207000000000001</v>
      </c>
      <c r="AC6520">
        <v>-39.130000000000003</v>
      </c>
      <c r="AD6520" s="8">
        <f t="shared" si="203"/>
        <v>39.130000000000003</v>
      </c>
      <c r="AE6520">
        <v>1780</v>
      </c>
      <c r="AF6520">
        <v>1020794</v>
      </c>
      <c r="AG6520">
        <v>1401</v>
      </c>
      <c r="AH6520" t="s">
        <v>55</v>
      </c>
      <c r="AI6520">
        <v>716</v>
      </c>
      <c r="AJ6520">
        <v>716</v>
      </c>
      <c r="AK6520">
        <v>19</v>
      </c>
    </row>
    <row r="6521" spans="1:37" x14ac:dyDescent="0.2">
      <c r="A6521">
        <v>5</v>
      </c>
      <c r="B6521" t="s">
        <v>37</v>
      </c>
      <c r="C6521">
        <v>150</v>
      </c>
      <c r="D6521">
        <v>3000</v>
      </c>
      <c r="E6521">
        <v>263</v>
      </c>
      <c r="F6521">
        <v>1</v>
      </c>
      <c r="G6521">
        <v>121</v>
      </c>
      <c r="H6521" t="s">
        <v>36</v>
      </c>
      <c r="I6521">
        <v>1</v>
      </c>
      <c r="J6521" s="8" t="str">
        <f t="shared" si="202"/>
        <v xml:space="preserve">HIT </v>
      </c>
      <c r="K6521">
        <v>31</v>
      </c>
      <c r="L6521">
        <v>5</v>
      </c>
      <c r="M6521">
        <v>615.350476190476</v>
      </c>
      <c r="N6521">
        <v>54.28</v>
      </c>
      <c r="O6521">
        <v>1</v>
      </c>
      <c r="P6521">
        <v>7</v>
      </c>
      <c r="Q6521">
        <v>247.94158730158699</v>
      </c>
      <c r="R6521">
        <v>507.79111111111098</v>
      </c>
      <c r="S6521">
        <v>6</v>
      </c>
      <c r="T6521">
        <v>3</v>
      </c>
      <c r="U6521">
        <v>271.71249389648398</v>
      </c>
      <c r="V6521">
        <v>453.21250152587902</v>
      </c>
      <c r="W6521">
        <v>5</v>
      </c>
      <c r="X6521">
        <v>3</v>
      </c>
      <c r="Y6521">
        <v>59.530501632360803</v>
      </c>
      <c r="Z6521">
        <v>72.274000000000001</v>
      </c>
      <c r="AA6521">
        <v>81.930999999999997</v>
      </c>
      <c r="AB6521">
        <v>62.78</v>
      </c>
      <c r="AC6521">
        <v>-9.4949999999999992</v>
      </c>
      <c r="AD6521" s="8">
        <f t="shared" si="203"/>
        <v>9.4949999999999992</v>
      </c>
      <c r="AE6521">
        <v>2553</v>
      </c>
      <c r="AF6521">
        <v>1025900</v>
      </c>
      <c r="AG6521">
        <v>264</v>
      </c>
      <c r="AH6521" t="s">
        <v>55</v>
      </c>
      <c r="AI6521">
        <v>716</v>
      </c>
      <c r="AJ6521">
        <v>716</v>
      </c>
      <c r="AK6521">
        <v>19</v>
      </c>
    </row>
    <row r="6522" spans="1:37" x14ac:dyDescent="0.2">
      <c r="A6522">
        <v>5</v>
      </c>
      <c r="B6522" t="s">
        <v>37</v>
      </c>
      <c r="C6522">
        <v>150</v>
      </c>
      <c r="D6522">
        <v>3000</v>
      </c>
      <c r="E6522">
        <v>264</v>
      </c>
      <c r="F6522">
        <v>0</v>
      </c>
      <c r="G6522">
        <v>0</v>
      </c>
      <c r="H6522" t="s">
        <v>33</v>
      </c>
      <c r="I6522">
        <v>1</v>
      </c>
      <c r="J6522" s="8" t="str">
        <f t="shared" si="202"/>
        <v>TNEG</v>
      </c>
      <c r="K6522">
        <v>0</v>
      </c>
      <c r="L6522" t="s">
        <v>34</v>
      </c>
      <c r="M6522">
        <v>160.839365079365</v>
      </c>
      <c r="N6522">
        <v>148.382222222222</v>
      </c>
      <c r="O6522">
        <v>2</v>
      </c>
      <c r="P6522">
        <v>2</v>
      </c>
      <c r="Q6522">
        <v>160.839365079365</v>
      </c>
      <c r="R6522">
        <v>148.382222222222</v>
      </c>
      <c r="S6522">
        <v>2</v>
      </c>
      <c r="T6522">
        <v>2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82.242999999999995</v>
      </c>
      <c r="AA6522">
        <v>82.242999999999995</v>
      </c>
      <c r="AB6522">
        <v>-1</v>
      </c>
      <c r="AC6522">
        <v>-1</v>
      </c>
      <c r="AD6522" s="8">
        <f t="shared" si="203"/>
        <v>1</v>
      </c>
      <c r="AE6522">
        <v>2366</v>
      </c>
      <c r="AF6522">
        <v>1029286</v>
      </c>
      <c r="AG6522">
        <v>1433</v>
      </c>
      <c r="AH6522" t="s">
        <v>55</v>
      </c>
      <c r="AI6522">
        <v>716</v>
      </c>
      <c r="AJ6522">
        <v>716</v>
      </c>
      <c r="AK6522">
        <v>19</v>
      </c>
    </row>
    <row r="6523" spans="1:37" x14ac:dyDescent="0.2">
      <c r="A6523">
        <v>5</v>
      </c>
      <c r="B6523" t="s">
        <v>37</v>
      </c>
      <c r="C6523">
        <v>150</v>
      </c>
      <c r="D6523">
        <v>3000</v>
      </c>
      <c r="E6523">
        <v>265</v>
      </c>
      <c r="F6523">
        <v>1</v>
      </c>
      <c r="G6523">
        <v>122</v>
      </c>
      <c r="H6523" t="s">
        <v>36</v>
      </c>
      <c r="I6523">
        <v>1</v>
      </c>
      <c r="J6523" s="8" t="str">
        <f t="shared" si="202"/>
        <v xml:space="preserve">HIT </v>
      </c>
      <c r="K6523">
        <v>26</v>
      </c>
      <c r="L6523">
        <v>5</v>
      </c>
      <c r="M6523">
        <v>247.94158730158699</v>
      </c>
      <c r="N6523">
        <v>507.79111111111098</v>
      </c>
      <c r="O6523">
        <v>6</v>
      </c>
      <c r="P6523">
        <v>3</v>
      </c>
      <c r="Q6523">
        <v>80.737142857142899</v>
      </c>
      <c r="R6523">
        <v>498.79111111111098</v>
      </c>
      <c r="S6523">
        <v>6</v>
      </c>
      <c r="T6523">
        <v>1</v>
      </c>
      <c r="U6523">
        <v>52.712493896484403</v>
      </c>
      <c r="V6523">
        <v>235.21250152587899</v>
      </c>
      <c r="W6523">
        <v>3</v>
      </c>
      <c r="X6523">
        <v>1</v>
      </c>
      <c r="Y6523">
        <v>265.06426462322798</v>
      </c>
      <c r="Z6523">
        <v>74.454999999999998</v>
      </c>
      <c r="AA6523">
        <v>82.555000000000007</v>
      </c>
      <c r="AB6523">
        <v>61.354999999999997</v>
      </c>
      <c r="AC6523">
        <v>-13.1</v>
      </c>
      <c r="AD6523" s="8">
        <f t="shared" si="203"/>
        <v>13.1</v>
      </c>
      <c r="AE6523">
        <v>1903</v>
      </c>
      <c r="AF6523">
        <v>1034041</v>
      </c>
      <c r="AG6523">
        <v>1834</v>
      </c>
      <c r="AH6523" t="s">
        <v>55</v>
      </c>
      <c r="AI6523">
        <v>716</v>
      </c>
      <c r="AJ6523">
        <v>716</v>
      </c>
      <c r="AK6523">
        <v>19</v>
      </c>
    </row>
    <row r="6524" spans="1:37" x14ac:dyDescent="0.2">
      <c r="A6524">
        <v>5</v>
      </c>
      <c r="B6524" t="s">
        <v>37</v>
      </c>
      <c r="C6524">
        <v>150</v>
      </c>
      <c r="D6524">
        <v>3000</v>
      </c>
      <c r="E6524">
        <v>266</v>
      </c>
      <c r="F6524">
        <v>0</v>
      </c>
      <c r="G6524">
        <v>0</v>
      </c>
      <c r="H6524" t="s">
        <v>33</v>
      </c>
      <c r="I6524">
        <v>1</v>
      </c>
      <c r="J6524" s="8" t="str">
        <f t="shared" si="202"/>
        <v>TNEG</v>
      </c>
      <c r="K6524">
        <v>0</v>
      </c>
      <c r="L6524" t="s">
        <v>34</v>
      </c>
      <c r="M6524">
        <v>615.350476190476</v>
      </c>
      <c r="N6524">
        <v>54.28</v>
      </c>
      <c r="O6524">
        <v>1</v>
      </c>
      <c r="P6524">
        <v>7</v>
      </c>
      <c r="Q6524">
        <v>615.350476190476</v>
      </c>
      <c r="R6524">
        <v>54.28</v>
      </c>
      <c r="S6524">
        <v>1</v>
      </c>
      <c r="T6524">
        <v>7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82.866</v>
      </c>
      <c r="AA6524">
        <v>82.866</v>
      </c>
      <c r="AB6524">
        <v>-1</v>
      </c>
      <c r="AC6524">
        <v>-1</v>
      </c>
      <c r="AD6524" s="8">
        <f t="shared" si="203"/>
        <v>1</v>
      </c>
      <c r="AE6524">
        <v>2407</v>
      </c>
      <c r="AF6524">
        <v>1037458</v>
      </c>
      <c r="AG6524">
        <v>1008</v>
      </c>
      <c r="AH6524" t="s">
        <v>55</v>
      </c>
      <c r="AI6524">
        <v>716</v>
      </c>
      <c r="AJ6524">
        <v>716</v>
      </c>
      <c r="AK6524">
        <v>19</v>
      </c>
    </row>
    <row r="6525" spans="1:37" x14ac:dyDescent="0.2">
      <c r="A6525">
        <v>5</v>
      </c>
      <c r="B6525" t="s">
        <v>37</v>
      </c>
      <c r="C6525">
        <v>150</v>
      </c>
      <c r="D6525">
        <v>3000</v>
      </c>
      <c r="E6525">
        <v>267</v>
      </c>
      <c r="F6525">
        <v>1</v>
      </c>
      <c r="G6525">
        <v>123</v>
      </c>
      <c r="H6525" t="s">
        <v>36</v>
      </c>
      <c r="I6525">
        <v>1</v>
      </c>
      <c r="J6525" s="8" t="str">
        <f t="shared" si="202"/>
        <v xml:space="preserve">HIT </v>
      </c>
      <c r="K6525">
        <v>55</v>
      </c>
      <c r="L6525">
        <v>6</v>
      </c>
      <c r="M6525">
        <v>356.04380952381001</v>
      </c>
      <c r="N6525">
        <v>222.48444444444499</v>
      </c>
      <c r="O6525">
        <v>3</v>
      </c>
      <c r="P6525">
        <v>4</v>
      </c>
      <c r="Q6525">
        <v>445.14603174603201</v>
      </c>
      <c r="R6525">
        <v>53.28</v>
      </c>
      <c r="S6525">
        <v>1</v>
      </c>
      <c r="T6525">
        <v>5</v>
      </c>
      <c r="U6525">
        <v>335.71249389648398</v>
      </c>
      <c r="V6525">
        <v>35.212501525878899</v>
      </c>
      <c r="W6525">
        <v>1</v>
      </c>
      <c r="X6525">
        <v>4</v>
      </c>
      <c r="Y6525">
        <v>110.91498414272399</v>
      </c>
      <c r="Z6525">
        <v>66.043999999999997</v>
      </c>
      <c r="AA6525">
        <v>83.177999999999997</v>
      </c>
      <c r="AB6525">
        <v>19.760000000000002</v>
      </c>
      <c r="AC6525">
        <v>-46.283999999999999</v>
      </c>
      <c r="AD6525" s="8">
        <f t="shared" si="203"/>
        <v>46.283999999999999</v>
      </c>
      <c r="AE6525">
        <v>1983</v>
      </c>
      <c r="AF6525">
        <v>1041304</v>
      </c>
      <c r="AG6525">
        <v>2294</v>
      </c>
      <c r="AH6525" t="s">
        <v>55</v>
      </c>
      <c r="AI6525">
        <v>716</v>
      </c>
      <c r="AJ6525">
        <v>716</v>
      </c>
      <c r="AK6525">
        <v>19</v>
      </c>
    </row>
    <row r="6526" spans="1:37" x14ac:dyDescent="0.2">
      <c r="A6526">
        <v>5</v>
      </c>
      <c r="B6526" t="s">
        <v>37</v>
      </c>
      <c r="C6526">
        <v>150</v>
      </c>
      <c r="D6526">
        <v>3000</v>
      </c>
      <c r="E6526">
        <v>268</v>
      </c>
      <c r="F6526">
        <v>0</v>
      </c>
      <c r="G6526">
        <v>0</v>
      </c>
      <c r="H6526" t="s">
        <v>33</v>
      </c>
      <c r="I6526">
        <v>1</v>
      </c>
      <c r="J6526" s="8" t="str">
        <f t="shared" si="202"/>
        <v>TNEG</v>
      </c>
      <c r="K6526">
        <v>0</v>
      </c>
      <c r="L6526" t="s">
        <v>34</v>
      </c>
      <c r="M6526">
        <v>154.839365079365</v>
      </c>
      <c r="N6526">
        <v>424.68888888888898</v>
      </c>
      <c r="O6526">
        <v>5</v>
      </c>
      <c r="P6526">
        <v>2</v>
      </c>
      <c r="Q6526">
        <v>154.839365079365</v>
      </c>
      <c r="R6526">
        <v>424.68888888888898</v>
      </c>
      <c r="S6526">
        <v>5</v>
      </c>
      <c r="T6526">
        <v>2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83.489000000000004</v>
      </c>
      <c r="AA6526">
        <v>83.489000000000004</v>
      </c>
      <c r="AB6526">
        <v>-1</v>
      </c>
      <c r="AC6526">
        <v>-1</v>
      </c>
      <c r="AD6526" s="8">
        <f t="shared" si="203"/>
        <v>1</v>
      </c>
      <c r="AE6526">
        <v>2082</v>
      </c>
      <c r="AF6526">
        <v>1044403</v>
      </c>
      <c r="AG6526">
        <v>282</v>
      </c>
      <c r="AH6526" t="s">
        <v>55</v>
      </c>
      <c r="AI6526">
        <v>716</v>
      </c>
      <c r="AJ6526">
        <v>716</v>
      </c>
      <c r="AK6526">
        <v>19</v>
      </c>
    </row>
    <row r="6527" spans="1:37" x14ac:dyDescent="0.2">
      <c r="A6527">
        <v>5</v>
      </c>
      <c r="B6527" t="s">
        <v>37</v>
      </c>
      <c r="C6527">
        <v>150</v>
      </c>
      <c r="D6527">
        <v>3000</v>
      </c>
      <c r="E6527">
        <v>269</v>
      </c>
      <c r="F6527">
        <v>1</v>
      </c>
      <c r="G6527">
        <v>124</v>
      </c>
      <c r="H6527" t="s">
        <v>36</v>
      </c>
      <c r="I6527">
        <v>1</v>
      </c>
      <c r="J6527" s="8" t="str">
        <f t="shared" si="202"/>
        <v xml:space="preserve">HIT </v>
      </c>
      <c r="K6527">
        <v>24</v>
      </c>
      <c r="L6527">
        <v>5</v>
      </c>
      <c r="M6527">
        <v>86.737142857142899</v>
      </c>
      <c r="N6527">
        <v>139.382222222222</v>
      </c>
      <c r="O6527">
        <v>2</v>
      </c>
      <c r="P6527">
        <v>1</v>
      </c>
      <c r="Q6527">
        <v>425.14603174603201</v>
      </c>
      <c r="R6527">
        <v>320.58666666666699</v>
      </c>
      <c r="S6527">
        <v>4</v>
      </c>
      <c r="T6527">
        <v>5</v>
      </c>
      <c r="U6527">
        <v>488.71249389648398</v>
      </c>
      <c r="V6527">
        <v>245.21250152587899</v>
      </c>
      <c r="W6527">
        <v>3</v>
      </c>
      <c r="X6527">
        <v>6</v>
      </c>
      <c r="Y6527">
        <v>98.599999396529796</v>
      </c>
      <c r="Z6527">
        <v>76.323999999999998</v>
      </c>
      <c r="AA6527">
        <v>83.801000000000002</v>
      </c>
      <c r="AB6527">
        <v>55.8</v>
      </c>
      <c r="AC6527">
        <v>-20.524000000000001</v>
      </c>
      <c r="AD6527" s="8">
        <f t="shared" si="203"/>
        <v>20.524000000000001</v>
      </c>
      <c r="AE6527">
        <v>2109</v>
      </c>
      <c r="AF6527">
        <v>1048944</v>
      </c>
      <c r="AG6527">
        <v>234</v>
      </c>
      <c r="AH6527" t="s">
        <v>55</v>
      </c>
      <c r="AI6527">
        <v>716</v>
      </c>
      <c r="AJ6527">
        <v>716</v>
      </c>
      <c r="AK6527">
        <v>19</v>
      </c>
    </row>
    <row r="6528" spans="1:37" x14ac:dyDescent="0.2">
      <c r="A6528">
        <v>5</v>
      </c>
      <c r="B6528" t="s">
        <v>37</v>
      </c>
      <c r="C6528">
        <v>150</v>
      </c>
      <c r="D6528">
        <v>3000</v>
      </c>
      <c r="E6528">
        <v>270</v>
      </c>
      <c r="F6528">
        <v>0</v>
      </c>
      <c r="G6528">
        <v>0</v>
      </c>
      <c r="H6528" t="s">
        <v>33</v>
      </c>
      <c r="I6528">
        <v>1</v>
      </c>
      <c r="J6528" s="8" t="str">
        <f t="shared" si="202"/>
        <v>TNEG</v>
      </c>
      <c r="K6528">
        <v>0</v>
      </c>
      <c r="L6528" t="s">
        <v>34</v>
      </c>
      <c r="M6528">
        <v>356.04380952381001</v>
      </c>
      <c r="N6528">
        <v>222.48444444444499</v>
      </c>
      <c r="O6528">
        <v>3</v>
      </c>
      <c r="P6528">
        <v>4</v>
      </c>
      <c r="Q6528">
        <v>356.04380952381001</v>
      </c>
      <c r="R6528">
        <v>222.48444444444499</v>
      </c>
      <c r="S6528">
        <v>3</v>
      </c>
      <c r="T6528">
        <v>4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84.111999999999995</v>
      </c>
      <c r="AA6528">
        <v>84.111999999999995</v>
      </c>
      <c r="AB6528">
        <v>-1</v>
      </c>
      <c r="AC6528">
        <v>-1</v>
      </c>
      <c r="AD6528" s="8">
        <f t="shared" si="203"/>
        <v>1</v>
      </c>
      <c r="AE6528">
        <v>1401</v>
      </c>
      <c r="AF6528">
        <v>1051361</v>
      </c>
      <c r="AG6528">
        <v>2119</v>
      </c>
      <c r="AH6528" t="s">
        <v>55</v>
      </c>
      <c r="AI6528">
        <v>716</v>
      </c>
      <c r="AJ6528">
        <v>716</v>
      </c>
      <c r="AK6528">
        <v>19</v>
      </c>
    </row>
    <row r="6529" spans="1:37" x14ac:dyDescent="0.2">
      <c r="A6529">
        <v>5</v>
      </c>
      <c r="B6529" t="s">
        <v>37</v>
      </c>
      <c r="C6529">
        <v>150</v>
      </c>
      <c r="D6529">
        <v>3000</v>
      </c>
      <c r="E6529">
        <v>271</v>
      </c>
      <c r="F6529">
        <v>1</v>
      </c>
      <c r="G6529">
        <v>125</v>
      </c>
      <c r="H6529" t="s">
        <v>36</v>
      </c>
      <c r="I6529">
        <v>1</v>
      </c>
      <c r="J6529" s="8" t="str">
        <f t="shared" si="202"/>
        <v xml:space="preserve">HIT </v>
      </c>
      <c r="K6529">
        <v>41</v>
      </c>
      <c r="L6529">
        <v>5</v>
      </c>
      <c r="M6529">
        <v>349.04380952381001</v>
      </c>
      <c r="N6529">
        <v>135.382222222222</v>
      </c>
      <c r="O6529">
        <v>2</v>
      </c>
      <c r="P6529">
        <v>4</v>
      </c>
      <c r="Q6529">
        <v>246.94158730158699</v>
      </c>
      <c r="R6529">
        <v>420.68888888888898</v>
      </c>
      <c r="S6529">
        <v>5</v>
      </c>
      <c r="T6529">
        <v>3</v>
      </c>
      <c r="U6529">
        <v>510.71249389648398</v>
      </c>
      <c r="V6529">
        <v>299.21250152587902</v>
      </c>
      <c r="W6529">
        <v>4</v>
      </c>
      <c r="X6529">
        <v>6</v>
      </c>
      <c r="Y6529">
        <v>290.39904244446501</v>
      </c>
      <c r="Z6529">
        <v>71.650999999999996</v>
      </c>
      <c r="AA6529">
        <v>84.424000000000007</v>
      </c>
      <c r="AB6529">
        <v>32.438000000000002</v>
      </c>
      <c r="AC6529">
        <v>-39.213000000000001</v>
      </c>
      <c r="AD6529" s="8">
        <f t="shared" si="203"/>
        <v>39.213000000000001</v>
      </c>
      <c r="AE6529">
        <v>2471</v>
      </c>
      <c r="AF6529">
        <v>1056364</v>
      </c>
      <c r="AG6529">
        <v>1613</v>
      </c>
      <c r="AH6529" t="s">
        <v>55</v>
      </c>
      <c r="AI6529">
        <v>716</v>
      </c>
      <c r="AJ6529">
        <v>716</v>
      </c>
      <c r="AK6529">
        <v>19</v>
      </c>
    </row>
    <row r="6530" spans="1:37" x14ac:dyDescent="0.2">
      <c r="A6530">
        <v>5</v>
      </c>
      <c r="B6530" t="s">
        <v>37</v>
      </c>
      <c r="C6530">
        <v>150</v>
      </c>
      <c r="D6530">
        <v>3000</v>
      </c>
      <c r="E6530">
        <v>272</v>
      </c>
      <c r="F6530">
        <v>0</v>
      </c>
      <c r="G6530">
        <v>0</v>
      </c>
      <c r="H6530" t="s">
        <v>36</v>
      </c>
      <c r="I6530">
        <v>0</v>
      </c>
      <c r="J6530" s="8" t="str">
        <f t="shared" si="202"/>
        <v>FA</v>
      </c>
      <c r="K6530">
        <v>0</v>
      </c>
      <c r="L6530" t="s">
        <v>34</v>
      </c>
      <c r="M6530">
        <v>610.350476190476</v>
      </c>
      <c r="N6530">
        <v>502.79111111111098</v>
      </c>
      <c r="O6530">
        <v>6</v>
      </c>
      <c r="P6530">
        <v>7</v>
      </c>
      <c r="Q6530">
        <v>610.350476190476</v>
      </c>
      <c r="R6530">
        <v>502.79111111111098</v>
      </c>
      <c r="S6530">
        <v>6</v>
      </c>
      <c r="T6530">
        <v>7</v>
      </c>
      <c r="U6530">
        <v>172.71249389648401</v>
      </c>
      <c r="V6530">
        <v>512.21250152587902</v>
      </c>
      <c r="W6530">
        <v>6</v>
      </c>
      <c r="X6530">
        <v>2</v>
      </c>
      <c r="Y6530">
        <v>437.73938153164102</v>
      </c>
      <c r="Z6530">
        <v>84.734999999999999</v>
      </c>
      <c r="AA6530">
        <v>84.734999999999999</v>
      </c>
      <c r="AB6530">
        <v>8.9329999999999998</v>
      </c>
      <c r="AC6530">
        <v>-75.802000000000007</v>
      </c>
      <c r="AD6530" s="8">
        <f t="shared" si="203"/>
        <v>75.802000000000007</v>
      </c>
      <c r="AE6530">
        <v>3298</v>
      </c>
      <c r="AF6530">
        <v>1061926</v>
      </c>
      <c r="AG6530">
        <v>1025</v>
      </c>
      <c r="AH6530" t="s">
        <v>55</v>
      </c>
      <c r="AI6530">
        <v>716</v>
      </c>
      <c r="AJ6530">
        <v>716</v>
      </c>
      <c r="AK6530">
        <v>19</v>
      </c>
    </row>
    <row r="6531" spans="1:37" x14ac:dyDescent="0.2">
      <c r="A6531">
        <v>5</v>
      </c>
      <c r="B6531" t="s">
        <v>37</v>
      </c>
      <c r="C6531">
        <v>150</v>
      </c>
      <c r="D6531">
        <v>3000</v>
      </c>
      <c r="E6531">
        <v>273</v>
      </c>
      <c r="F6531">
        <v>0</v>
      </c>
      <c r="G6531">
        <v>0</v>
      </c>
      <c r="H6531" t="s">
        <v>33</v>
      </c>
      <c r="I6531">
        <v>1</v>
      </c>
      <c r="J6531" s="8" t="str">
        <f t="shared" ref="J6531:J6594" si="204">IF(AND(F6531=0,I6531=1),"TNEG",IF(AND(F6531=0,I6531=0),"FA",IF(AND(F6531=1,I6531=1),"HIT ","MISS")))</f>
        <v>TNEG</v>
      </c>
      <c r="K6531">
        <v>0</v>
      </c>
      <c r="L6531" t="s">
        <v>34</v>
      </c>
      <c r="M6531">
        <v>425.14603174603201</v>
      </c>
      <c r="N6531">
        <v>320.58666666666699</v>
      </c>
      <c r="O6531">
        <v>4</v>
      </c>
      <c r="P6531">
        <v>5</v>
      </c>
      <c r="Q6531">
        <v>425.14603174603201</v>
      </c>
      <c r="R6531">
        <v>320.58666666666699</v>
      </c>
      <c r="S6531">
        <v>4</v>
      </c>
      <c r="T6531">
        <v>5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85.046999999999997</v>
      </c>
      <c r="AA6531">
        <v>85.046999999999997</v>
      </c>
      <c r="AB6531">
        <v>-1</v>
      </c>
      <c r="AC6531">
        <v>-1</v>
      </c>
      <c r="AD6531" s="8">
        <f t="shared" ref="AD6531:AD6594" si="205">ABS(AC6531)</f>
        <v>1</v>
      </c>
      <c r="AE6531">
        <v>1642</v>
      </c>
      <c r="AF6531">
        <v>1064584</v>
      </c>
      <c r="AG6531">
        <v>731</v>
      </c>
      <c r="AH6531" t="s">
        <v>55</v>
      </c>
      <c r="AI6531">
        <v>716</v>
      </c>
      <c r="AJ6531">
        <v>716</v>
      </c>
      <c r="AK6531">
        <v>19</v>
      </c>
    </row>
    <row r="6532" spans="1:37" x14ac:dyDescent="0.2">
      <c r="A6532">
        <v>5</v>
      </c>
      <c r="B6532" t="s">
        <v>37</v>
      </c>
      <c r="C6532">
        <v>150</v>
      </c>
      <c r="D6532">
        <v>3000</v>
      </c>
      <c r="E6532">
        <v>274</v>
      </c>
      <c r="F6532">
        <v>1</v>
      </c>
      <c r="G6532">
        <v>126</v>
      </c>
      <c r="H6532" t="s">
        <v>36</v>
      </c>
      <c r="I6532">
        <v>1</v>
      </c>
      <c r="J6532" s="8" t="str">
        <f t="shared" si="204"/>
        <v xml:space="preserve">HIT </v>
      </c>
      <c r="K6532">
        <v>23</v>
      </c>
      <c r="L6532">
        <v>5</v>
      </c>
      <c r="M6532">
        <v>610.350476190476</v>
      </c>
      <c r="N6532">
        <v>502.79111111111098</v>
      </c>
      <c r="O6532">
        <v>6</v>
      </c>
      <c r="P6532">
        <v>7</v>
      </c>
      <c r="Q6532">
        <v>510.24825396825401</v>
      </c>
      <c r="R6532">
        <v>140.382222222222</v>
      </c>
      <c r="S6532">
        <v>2</v>
      </c>
      <c r="T6532">
        <v>6</v>
      </c>
      <c r="U6532">
        <v>442.71249389648398</v>
      </c>
      <c r="V6532">
        <v>111.21250152587901</v>
      </c>
      <c r="W6532">
        <v>2</v>
      </c>
      <c r="X6532">
        <v>5</v>
      </c>
      <c r="Y6532">
        <v>73.565966954661306</v>
      </c>
      <c r="Z6532">
        <v>78.192999999999998</v>
      </c>
      <c r="AA6532">
        <v>85.358000000000004</v>
      </c>
      <c r="AB6532">
        <v>53.234999999999999</v>
      </c>
      <c r="AC6532">
        <v>-24.957999999999998</v>
      </c>
      <c r="AD6532" s="8">
        <f t="shared" si="205"/>
        <v>24.957999999999998</v>
      </c>
      <c r="AE6532">
        <v>2752</v>
      </c>
      <c r="AF6532">
        <v>1068998</v>
      </c>
      <c r="AG6532">
        <v>283</v>
      </c>
      <c r="AH6532" t="s">
        <v>55</v>
      </c>
      <c r="AI6532">
        <v>716</v>
      </c>
      <c r="AJ6532">
        <v>716</v>
      </c>
      <c r="AK6532">
        <v>19</v>
      </c>
    </row>
    <row r="6533" spans="1:37" x14ac:dyDescent="0.2">
      <c r="A6533">
        <v>5</v>
      </c>
      <c r="B6533" t="s">
        <v>37</v>
      </c>
      <c r="C6533">
        <v>150</v>
      </c>
      <c r="D6533">
        <v>3000</v>
      </c>
      <c r="E6533">
        <v>275</v>
      </c>
      <c r="F6533">
        <v>1</v>
      </c>
      <c r="G6533">
        <v>127</v>
      </c>
      <c r="H6533" t="s">
        <v>36</v>
      </c>
      <c r="I6533">
        <v>1</v>
      </c>
      <c r="J6533" s="8" t="str">
        <f t="shared" si="204"/>
        <v xml:space="preserve">HIT </v>
      </c>
      <c r="K6533">
        <v>69</v>
      </c>
      <c r="L6533">
        <v>6</v>
      </c>
      <c r="M6533">
        <v>160.839365079365</v>
      </c>
      <c r="N6533">
        <v>235.48444444444499</v>
      </c>
      <c r="O6533">
        <v>3</v>
      </c>
      <c r="P6533">
        <v>2</v>
      </c>
      <c r="Q6533">
        <v>524.24825396825395</v>
      </c>
      <c r="R6533">
        <v>236.48444444444499</v>
      </c>
      <c r="S6533">
        <v>3</v>
      </c>
      <c r="T6533">
        <v>6</v>
      </c>
      <c r="U6533">
        <v>539.71249389648403</v>
      </c>
      <c r="V6533">
        <v>142.21250152587899</v>
      </c>
      <c r="W6533">
        <v>2</v>
      </c>
      <c r="X6533">
        <v>6</v>
      </c>
      <c r="Y6533">
        <v>95.531889640052498</v>
      </c>
      <c r="Z6533">
        <v>64.174000000000007</v>
      </c>
      <c r="AA6533">
        <v>85.67</v>
      </c>
      <c r="AB6533">
        <v>48.106999999999999</v>
      </c>
      <c r="AC6533">
        <v>-16.067</v>
      </c>
      <c r="AD6533" s="8">
        <f t="shared" si="205"/>
        <v>16.067</v>
      </c>
      <c r="AE6533">
        <v>1985</v>
      </c>
      <c r="AF6533">
        <v>1074853</v>
      </c>
      <c r="AG6533">
        <v>343</v>
      </c>
      <c r="AH6533" t="s">
        <v>55</v>
      </c>
      <c r="AI6533">
        <v>716</v>
      </c>
      <c r="AJ6533">
        <v>716</v>
      </c>
      <c r="AK6533">
        <v>19</v>
      </c>
    </row>
    <row r="6534" spans="1:37" x14ac:dyDescent="0.2">
      <c r="A6534">
        <v>5</v>
      </c>
      <c r="B6534" t="s">
        <v>37</v>
      </c>
      <c r="C6534">
        <v>150</v>
      </c>
      <c r="D6534">
        <v>3000</v>
      </c>
      <c r="E6534">
        <v>276</v>
      </c>
      <c r="F6534">
        <v>1</v>
      </c>
      <c r="G6534">
        <v>128</v>
      </c>
      <c r="H6534" t="s">
        <v>36</v>
      </c>
      <c r="I6534">
        <v>1</v>
      </c>
      <c r="J6534" s="8" t="str">
        <f t="shared" si="204"/>
        <v xml:space="preserve">HIT </v>
      </c>
      <c r="K6534">
        <v>57</v>
      </c>
      <c r="L6534">
        <v>6</v>
      </c>
      <c r="M6534">
        <v>445.14603174603201</v>
      </c>
      <c r="N6534">
        <v>53.28</v>
      </c>
      <c r="O6534">
        <v>1</v>
      </c>
      <c r="P6534">
        <v>5</v>
      </c>
      <c r="Q6534">
        <v>445.14603174603201</v>
      </c>
      <c r="R6534">
        <v>53.28</v>
      </c>
      <c r="S6534">
        <v>1</v>
      </c>
      <c r="T6534">
        <v>5</v>
      </c>
      <c r="U6534">
        <v>424.71249389648398</v>
      </c>
      <c r="V6534">
        <v>63.212501525878899</v>
      </c>
      <c r="W6534">
        <v>1</v>
      </c>
      <c r="X6534">
        <v>5</v>
      </c>
      <c r="Y6534">
        <v>22.719684320220399</v>
      </c>
      <c r="Z6534">
        <v>68.224000000000004</v>
      </c>
      <c r="AA6534">
        <v>85.980999999999995</v>
      </c>
      <c r="AB6534">
        <v>53.948</v>
      </c>
      <c r="AC6534">
        <v>-14.276999999999999</v>
      </c>
      <c r="AD6534" s="8">
        <f t="shared" si="205"/>
        <v>14.276999999999999</v>
      </c>
      <c r="AE6534">
        <v>2195</v>
      </c>
      <c r="AF6534">
        <v>1080364</v>
      </c>
      <c r="AG6534">
        <v>555</v>
      </c>
      <c r="AH6534" t="s">
        <v>55</v>
      </c>
      <c r="AI6534">
        <v>716</v>
      </c>
      <c r="AJ6534">
        <v>716</v>
      </c>
      <c r="AK6534">
        <v>19</v>
      </c>
    </row>
    <row r="6535" spans="1:37" x14ac:dyDescent="0.2">
      <c r="A6535">
        <v>5</v>
      </c>
      <c r="B6535" t="s">
        <v>37</v>
      </c>
      <c r="C6535">
        <v>150</v>
      </c>
      <c r="D6535">
        <v>3000</v>
      </c>
      <c r="E6535">
        <v>277</v>
      </c>
      <c r="F6535">
        <v>1</v>
      </c>
      <c r="G6535">
        <v>129</v>
      </c>
      <c r="H6535" t="s">
        <v>36</v>
      </c>
      <c r="I6535">
        <v>1</v>
      </c>
      <c r="J6535" s="8" t="str">
        <f t="shared" si="204"/>
        <v xml:space="preserve">HIT </v>
      </c>
      <c r="K6535">
        <v>25</v>
      </c>
      <c r="L6535">
        <v>5</v>
      </c>
      <c r="M6535">
        <v>611.350476190476</v>
      </c>
      <c r="N6535">
        <v>236.48444444444499</v>
      </c>
      <c r="O6535">
        <v>3</v>
      </c>
      <c r="P6535">
        <v>7</v>
      </c>
      <c r="Q6535">
        <v>261.94158730158699</v>
      </c>
      <c r="R6535">
        <v>335.58666666666699</v>
      </c>
      <c r="S6535">
        <v>4</v>
      </c>
      <c r="T6535">
        <v>3</v>
      </c>
      <c r="U6535">
        <v>335.71249389648398</v>
      </c>
      <c r="V6535">
        <v>307.21250152587902</v>
      </c>
      <c r="W6535">
        <v>4</v>
      </c>
      <c r="X6535">
        <v>4</v>
      </c>
      <c r="Y6535">
        <v>79.039483217375107</v>
      </c>
      <c r="Z6535">
        <v>78.504999999999995</v>
      </c>
      <c r="AA6535">
        <v>86.293000000000006</v>
      </c>
      <c r="AB6535">
        <v>67.765000000000001</v>
      </c>
      <c r="AC6535">
        <v>-10.739000000000001</v>
      </c>
      <c r="AD6535" s="8">
        <f t="shared" si="205"/>
        <v>10.739000000000001</v>
      </c>
      <c r="AE6535">
        <v>1736</v>
      </c>
      <c r="AF6535">
        <v>1085249</v>
      </c>
      <c r="AG6535">
        <v>1549</v>
      </c>
      <c r="AH6535" t="s">
        <v>55</v>
      </c>
      <c r="AI6535">
        <v>716</v>
      </c>
      <c r="AJ6535">
        <v>716</v>
      </c>
      <c r="AK6535">
        <v>19</v>
      </c>
    </row>
    <row r="6536" spans="1:37" x14ac:dyDescent="0.2">
      <c r="A6536">
        <v>5</v>
      </c>
      <c r="B6536" t="s">
        <v>37</v>
      </c>
      <c r="C6536">
        <v>150</v>
      </c>
      <c r="D6536">
        <v>3000</v>
      </c>
      <c r="E6536">
        <v>278</v>
      </c>
      <c r="F6536">
        <v>0</v>
      </c>
      <c r="G6536">
        <v>0</v>
      </c>
      <c r="H6536" t="s">
        <v>33</v>
      </c>
      <c r="I6536">
        <v>1</v>
      </c>
      <c r="J6536" s="8" t="str">
        <f t="shared" si="204"/>
        <v>TNEG</v>
      </c>
      <c r="K6536">
        <v>0</v>
      </c>
      <c r="L6536" t="s">
        <v>34</v>
      </c>
      <c r="M6536">
        <v>254.94158730158699</v>
      </c>
      <c r="N6536">
        <v>224.48444444444499</v>
      </c>
      <c r="O6536">
        <v>3</v>
      </c>
      <c r="P6536">
        <v>3</v>
      </c>
      <c r="Q6536">
        <v>254.94158730158699</v>
      </c>
      <c r="R6536">
        <v>224.48444444444499</v>
      </c>
      <c r="S6536">
        <v>3</v>
      </c>
      <c r="T6536">
        <v>3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86.603999999999999</v>
      </c>
      <c r="AA6536">
        <v>86.603999999999999</v>
      </c>
      <c r="AB6536">
        <v>-1</v>
      </c>
      <c r="AC6536">
        <v>-1</v>
      </c>
      <c r="AD6536" s="8">
        <f t="shared" si="205"/>
        <v>1</v>
      </c>
      <c r="AE6536">
        <v>2349</v>
      </c>
      <c r="AF6536">
        <v>1088631</v>
      </c>
      <c r="AG6536">
        <v>1266</v>
      </c>
      <c r="AH6536" t="s">
        <v>55</v>
      </c>
      <c r="AI6536">
        <v>716</v>
      </c>
      <c r="AJ6536">
        <v>716</v>
      </c>
      <c r="AK6536">
        <v>19</v>
      </c>
    </row>
    <row r="6537" spans="1:37" x14ac:dyDescent="0.2">
      <c r="A6537">
        <v>5</v>
      </c>
      <c r="B6537" t="s">
        <v>37</v>
      </c>
      <c r="C6537">
        <v>150</v>
      </c>
      <c r="D6537">
        <v>3000</v>
      </c>
      <c r="E6537">
        <v>279</v>
      </c>
      <c r="F6537">
        <v>0</v>
      </c>
      <c r="G6537">
        <v>0</v>
      </c>
      <c r="H6537" t="s">
        <v>33</v>
      </c>
      <c r="I6537">
        <v>1</v>
      </c>
      <c r="J6537" s="8" t="str">
        <f t="shared" si="204"/>
        <v>TNEG</v>
      </c>
      <c r="K6537">
        <v>0</v>
      </c>
      <c r="L6537" t="s">
        <v>34</v>
      </c>
      <c r="M6537">
        <v>614.350476190476</v>
      </c>
      <c r="N6537">
        <v>324.58666666666699</v>
      </c>
      <c r="O6537">
        <v>4</v>
      </c>
      <c r="P6537">
        <v>7</v>
      </c>
      <c r="Q6537">
        <v>614.350476190476</v>
      </c>
      <c r="R6537">
        <v>324.58666666666699</v>
      </c>
      <c r="S6537">
        <v>4</v>
      </c>
      <c r="T6537">
        <v>7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86.915999999999997</v>
      </c>
      <c r="AA6537">
        <v>86.915999999999997</v>
      </c>
      <c r="AB6537">
        <v>-1</v>
      </c>
      <c r="AC6537">
        <v>-1</v>
      </c>
      <c r="AD6537" s="8">
        <f t="shared" si="205"/>
        <v>1</v>
      </c>
      <c r="AE6537">
        <v>2810</v>
      </c>
      <c r="AF6537">
        <v>1091953</v>
      </c>
      <c r="AG6537">
        <v>1713</v>
      </c>
      <c r="AH6537" t="s">
        <v>55</v>
      </c>
      <c r="AI6537">
        <v>716</v>
      </c>
      <c r="AJ6537">
        <v>716</v>
      </c>
      <c r="AK6537">
        <v>19</v>
      </c>
    </row>
    <row r="6538" spans="1:37" x14ac:dyDescent="0.2">
      <c r="A6538">
        <v>5</v>
      </c>
      <c r="B6538" t="s">
        <v>37</v>
      </c>
      <c r="C6538">
        <v>150</v>
      </c>
      <c r="D6538">
        <v>3000</v>
      </c>
      <c r="E6538">
        <v>280</v>
      </c>
      <c r="F6538">
        <v>1</v>
      </c>
      <c r="G6538">
        <v>130</v>
      </c>
      <c r="H6538" t="s">
        <v>36</v>
      </c>
      <c r="I6538">
        <v>1</v>
      </c>
      <c r="J6538" s="8" t="str">
        <f t="shared" si="204"/>
        <v xml:space="preserve">HIT </v>
      </c>
      <c r="K6538">
        <v>1</v>
      </c>
      <c r="L6538">
        <v>0</v>
      </c>
      <c r="M6538">
        <v>161.839365079365</v>
      </c>
      <c r="N6538">
        <v>64.28</v>
      </c>
      <c r="O6538">
        <v>1</v>
      </c>
      <c r="P6538">
        <v>2</v>
      </c>
      <c r="Q6538">
        <v>614.350476190476</v>
      </c>
      <c r="R6538">
        <v>324.58666666666699</v>
      </c>
      <c r="S6538">
        <v>4</v>
      </c>
      <c r="T6538">
        <v>7</v>
      </c>
      <c r="U6538">
        <v>625.71249389648403</v>
      </c>
      <c r="V6538">
        <v>319.21250152587902</v>
      </c>
      <c r="W6538">
        <v>4</v>
      </c>
      <c r="X6538">
        <v>7</v>
      </c>
      <c r="Y6538">
        <v>12.568894036951001</v>
      </c>
      <c r="Z6538">
        <v>86.915999999999997</v>
      </c>
      <c r="AA6538">
        <v>87.227000000000004</v>
      </c>
      <c r="AB6538">
        <v>85.855999999999995</v>
      </c>
      <c r="AC6538">
        <v>-1.0589999999999999</v>
      </c>
      <c r="AD6538" s="8">
        <f t="shared" si="205"/>
        <v>1.0589999999999999</v>
      </c>
      <c r="AE6538">
        <v>1494</v>
      </c>
      <c r="AF6538">
        <v>1096238</v>
      </c>
      <c r="AG6538">
        <v>1713</v>
      </c>
      <c r="AH6538" t="s">
        <v>55</v>
      </c>
      <c r="AI6538">
        <v>716</v>
      </c>
      <c r="AJ6538">
        <v>716</v>
      </c>
      <c r="AK6538">
        <v>19</v>
      </c>
    </row>
    <row r="6539" spans="1:37" x14ac:dyDescent="0.2">
      <c r="A6539">
        <v>5</v>
      </c>
      <c r="B6539" t="s">
        <v>37</v>
      </c>
      <c r="C6539">
        <v>150</v>
      </c>
      <c r="D6539">
        <v>3000</v>
      </c>
      <c r="E6539">
        <v>281</v>
      </c>
      <c r="F6539">
        <v>0</v>
      </c>
      <c r="G6539">
        <v>0</v>
      </c>
      <c r="H6539" t="s">
        <v>33</v>
      </c>
      <c r="I6539">
        <v>1</v>
      </c>
      <c r="J6539" s="8" t="str">
        <f t="shared" si="204"/>
        <v>TNEG</v>
      </c>
      <c r="K6539">
        <v>0</v>
      </c>
      <c r="L6539" t="s">
        <v>34</v>
      </c>
      <c r="M6539">
        <v>445.14603174603201</v>
      </c>
      <c r="N6539">
        <v>53.28</v>
      </c>
      <c r="O6539">
        <v>1</v>
      </c>
      <c r="P6539">
        <v>5</v>
      </c>
      <c r="Q6539">
        <v>445.14603174603201</v>
      </c>
      <c r="R6539">
        <v>53.28</v>
      </c>
      <c r="S6539">
        <v>1</v>
      </c>
      <c r="T6539">
        <v>5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87.539000000000001</v>
      </c>
      <c r="AA6539">
        <v>87.539000000000001</v>
      </c>
      <c r="AB6539">
        <v>-1</v>
      </c>
      <c r="AC6539">
        <v>-1</v>
      </c>
      <c r="AD6539" s="8">
        <f t="shared" si="205"/>
        <v>1</v>
      </c>
      <c r="AE6539">
        <v>2171</v>
      </c>
      <c r="AF6539">
        <v>1099433</v>
      </c>
      <c r="AG6539">
        <v>2000</v>
      </c>
      <c r="AH6539" t="s">
        <v>55</v>
      </c>
      <c r="AI6539">
        <v>716</v>
      </c>
      <c r="AJ6539">
        <v>716</v>
      </c>
      <c r="AK6539">
        <v>19</v>
      </c>
    </row>
    <row r="6540" spans="1:37" x14ac:dyDescent="0.2">
      <c r="A6540">
        <v>5</v>
      </c>
      <c r="B6540" t="s">
        <v>37</v>
      </c>
      <c r="C6540">
        <v>150</v>
      </c>
      <c r="D6540">
        <v>3000</v>
      </c>
      <c r="E6540">
        <v>282</v>
      </c>
      <c r="F6540">
        <v>1</v>
      </c>
      <c r="G6540">
        <v>131</v>
      </c>
      <c r="H6540" t="s">
        <v>36</v>
      </c>
      <c r="I6540">
        <v>1</v>
      </c>
      <c r="J6540" s="8" t="str">
        <f t="shared" si="204"/>
        <v xml:space="preserve">HIT </v>
      </c>
      <c r="K6540">
        <v>16</v>
      </c>
      <c r="L6540">
        <v>4</v>
      </c>
      <c r="M6540">
        <v>615.350476190476</v>
      </c>
      <c r="N6540">
        <v>54.28</v>
      </c>
      <c r="O6540">
        <v>1</v>
      </c>
      <c r="P6540">
        <v>7</v>
      </c>
      <c r="Q6540">
        <v>615.350476190476</v>
      </c>
      <c r="R6540">
        <v>54.28</v>
      </c>
      <c r="S6540">
        <v>1</v>
      </c>
      <c r="T6540">
        <v>7</v>
      </c>
      <c r="U6540">
        <v>491.71249389648398</v>
      </c>
      <c r="V6540">
        <v>145.21250152587899</v>
      </c>
      <c r="W6540">
        <v>2</v>
      </c>
      <c r="X6540">
        <v>6</v>
      </c>
      <c r="Y6540">
        <v>153.476612223112</v>
      </c>
      <c r="Z6540">
        <v>82.866</v>
      </c>
      <c r="AA6540">
        <v>87.85</v>
      </c>
      <c r="AB6540">
        <v>77.451999999999998</v>
      </c>
      <c r="AC6540">
        <v>-5.4139999999999997</v>
      </c>
      <c r="AD6540" s="8">
        <f t="shared" si="205"/>
        <v>5.4139999999999997</v>
      </c>
      <c r="AE6540">
        <v>1770</v>
      </c>
      <c r="AF6540">
        <v>1103274</v>
      </c>
      <c r="AG6540">
        <v>1008</v>
      </c>
      <c r="AH6540" t="s">
        <v>55</v>
      </c>
      <c r="AI6540">
        <v>716</v>
      </c>
      <c r="AJ6540">
        <v>716</v>
      </c>
      <c r="AK6540">
        <v>19</v>
      </c>
    </row>
    <row r="6541" spans="1:37" x14ac:dyDescent="0.2">
      <c r="A6541">
        <v>5</v>
      </c>
      <c r="B6541" t="s">
        <v>37</v>
      </c>
      <c r="C6541">
        <v>150</v>
      </c>
      <c r="D6541">
        <v>3000</v>
      </c>
      <c r="E6541">
        <v>283</v>
      </c>
      <c r="F6541">
        <v>0</v>
      </c>
      <c r="G6541">
        <v>0</v>
      </c>
      <c r="H6541" t="s">
        <v>33</v>
      </c>
      <c r="I6541">
        <v>1</v>
      </c>
      <c r="J6541" s="8" t="str">
        <f t="shared" si="204"/>
        <v>TNEG</v>
      </c>
      <c r="K6541">
        <v>0</v>
      </c>
      <c r="L6541" t="s">
        <v>34</v>
      </c>
      <c r="M6541">
        <v>344.04380952381001</v>
      </c>
      <c r="N6541">
        <v>602.89333333333298</v>
      </c>
      <c r="O6541">
        <v>7</v>
      </c>
      <c r="P6541">
        <v>4</v>
      </c>
      <c r="Q6541">
        <v>344.04380952381001</v>
      </c>
      <c r="R6541">
        <v>602.89333333333298</v>
      </c>
      <c r="S6541">
        <v>7</v>
      </c>
      <c r="T6541">
        <v>4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88.162000000000006</v>
      </c>
      <c r="AA6541">
        <v>88.162000000000006</v>
      </c>
      <c r="AB6541">
        <v>-1</v>
      </c>
      <c r="AC6541">
        <v>-1</v>
      </c>
      <c r="AD6541" s="8">
        <f t="shared" si="205"/>
        <v>1</v>
      </c>
      <c r="AE6541">
        <v>2439</v>
      </c>
      <c r="AF6541">
        <v>1106733</v>
      </c>
      <c r="AG6541">
        <v>553</v>
      </c>
      <c r="AH6541" t="s">
        <v>55</v>
      </c>
      <c r="AI6541">
        <v>716</v>
      </c>
      <c r="AJ6541">
        <v>716</v>
      </c>
      <c r="AK6541">
        <v>19</v>
      </c>
    </row>
    <row r="6542" spans="1:37" x14ac:dyDescent="0.2">
      <c r="A6542">
        <v>5</v>
      </c>
      <c r="B6542" t="s">
        <v>37</v>
      </c>
      <c r="C6542">
        <v>150</v>
      </c>
      <c r="D6542">
        <v>3000</v>
      </c>
      <c r="E6542">
        <v>284</v>
      </c>
      <c r="F6542">
        <v>1</v>
      </c>
      <c r="G6542">
        <v>132</v>
      </c>
      <c r="H6542" t="s">
        <v>36</v>
      </c>
      <c r="I6542">
        <v>1</v>
      </c>
      <c r="J6542" s="8" t="str">
        <f t="shared" si="204"/>
        <v xml:space="preserve">HIT </v>
      </c>
      <c r="K6542">
        <v>14</v>
      </c>
      <c r="L6542">
        <v>4</v>
      </c>
      <c r="M6542">
        <v>261.94158730158699</v>
      </c>
      <c r="N6542">
        <v>335.58666666666699</v>
      </c>
      <c r="O6542">
        <v>4</v>
      </c>
      <c r="P6542">
        <v>3</v>
      </c>
      <c r="Q6542">
        <v>356.04380952381001</v>
      </c>
      <c r="R6542">
        <v>222.48444444444499</v>
      </c>
      <c r="S6542">
        <v>3</v>
      </c>
      <c r="T6542">
        <v>4</v>
      </c>
      <c r="U6542">
        <v>441.71249389648398</v>
      </c>
      <c r="V6542">
        <v>151.21250152587899</v>
      </c>
      <c r="W6542">
        <v>2</v>
      </c>
      <c r="X6542">
        <v>5</v>
      </c>
      <c r="Y6542">
        <v>111.439729583</v>
      </c>
      <c r="Z6542">
        <v>84.111999999999995</v>
      </c>
      <c r="AA6542">
        <v>88.474000000000004</v>
      </c>
      <c r="AB6542">
        <v>79.588999999999999</v>
      </c>
      <c r="AC6542">
        <v>-4.5229999999999997</v>
      </c>
      <c r="AD6542" s="8">
        <f t="shared" si="205"/>
        <v>4.5229999999999997</v>
      </c>
      <c r="AE6542">
        <v>2276</v>
      </c>
      <c r="AF6542">
        <v>1111178</v>
      </c>
      <c r="AG6542">
        <v>2119</v>
      </c>
      <c r="AH6542" t="s">
        <v>55</v>
      </c>
      <c r="AI6542">
        <v>716</v>
      </c>
      <c r="AJ6542">
        <v>716</v>
      </c>
      <c r="AK6542">
        <v>19</v>
      </c>
    </row>
    <row r="6543" spans="1:37" x14ac:dyDescent="0.2">
      <c r="A6543">
        <v>5</v>
      </c>
      <c r="B6543" t="s">
        <v>37</v>
      </c>
      <c r="C6543">
        <v>150</v>
      </c>
      <c r="D6543">
        <v>3000</v>
      </c>
      <c r="E6543">
        <v>285</v>
      </c>
      <c r="F6543">
        <v>1</v>
      </c>
      <c r="G6543">
        <v>133</v>
      </c>
      <c r="H6543" t="s">
        <v>36</v>
      </c>
      <c r="I6543">
        <v>1</v>
      </c>
      <c r="J6543" s="8" t="str">
        <f t="shared" si="204"/>
        <v xml:space="preserve">HIT </v>
      </c>
      <c r="K6543">
        <v>25</v>
      </c>
      <c r="L6543">
        <v>5</v>
      </c>
      <c r="M6543">
        <v>510.24825396825401</v>
      </c>
      <c r="N6543">
        <v>140.382222222222</v>
      </c>
      <c r="O6543">
        <v>2</v>
      </c>
      <c r="P6543">
        <v>6</v>
      </c>
      <c r="Q6543">
        <v>349.04380952381001</v>
      </c>
      <c r="R6543">
        <v>135.382222222222</v>
      </c>
      <c r="S6543">
        <v>2</v>
      </c>
      <c r="T6543">
        <v>4</v>
      </c>
      <c r="U6543">
        <v>260.71249389648398</v>
      </c>
      <c r="V6543">
        <v>133.21250152587899</v>
      </c>
      <c r="W6543">
        <v>2</v>
      </c>
      <c r="X6543">
        <v>3</v>
      </c>
      <c r="Y6543">
        <v>88.357959507643002</v>
      </c>
      <c r="Z6543">
        <v>80.997</v>
      </c>
      <c r="AA6543">
        <v>88.784999999999997</v>
      </c>
      <c r="AB6543">
        <v>63.918999999999997</v>
      </c>
      <c r="AC6543">
        <v>-17.077999999999999</v>
      </c>
      <c r="AD6543" s="8">
        <f t="shared" si="205"/>
        <v>17.077999999999999</v>
      </c>
      <c r="AE6543">
        <v>2160</v>
      </c>
      <c r="AF6543">
        <v>1116694</v>
      </c>
      <c r="AG6543">
        <v>1969</v>
      </c>
      <c r="AH6543" t="s">
        <v>55</v>
      </c>
      <c r="AI6543">
        <v>716</v>
      </c>
      <c r="AJ6543">
        <v>716</v>
      </c>
      <c r="AK6543">
        <v>19</v>
      </c>
    </row>
    <row r="6544" spans="1:37" x14ac:dyDescent="0.2">
      <c r="A6544">
        <v>5</v>
      </c>
      <c r="B6544" t="s">
        <v>37</v>
      </c>
      <c r="C6544">
        <v>150</v>
      </c>
      <c r="D6544">
        <v>3000</v>
      </c>
      <c r="E6544">
        <v>286</v>
      </c>
      <c r="F6544">
        <v>0</v>
      </c>
      <c r="G6544">
        <v>0</v>
      </c>
      <c r="H6544" t="s">
        <v>33</v>
      </c>
      <c r="I6544">
        <v>1</v>
      </c>
      <c r="J6544" s="8" t="str">
        <f t="shared" si="204"/>
        <v>TNEG</v>
      </c>
      <c r="K6544">
        <v>0</v>
      </c>
      <c r="L6544" t="s">
        <v>34</v>
      </c>
      <c r="M6544">
        <v>426.14603174603201</v>
      </c>
      <c r="N6544">
        <v>142.382222222222</v>
      </c>
      <c r="O6544">
        <v>2</v>
      </c>
      <c r="P6544">
        <v>5</v>
      </c>
      <c r="Q6544">
        <v>426.14603174603201</v>
      </c>
      <c r="R6544">
        <v>142.382222222222</v>
      </c>
      <c r="S6544">
        <v>2</v>
      </c>
      <c r="T6544">
        <v>5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89.096999999999994</v>
      </c>
      <c r="AA6544">
        <v>89.096999999999994</v>
      </c>
      <c r="AB6544">
        <v>-1</v>
      </c>
      <c r="AC6544">
        <v>-1</v>
      </c>
      <c r="AD6544" s="8">
        <f t="shared" si="205"/>
        <v>1</v>
      </c>
      <c r="AE6544">
        <v>1869</v>
      </c>
      <c r="AF6544">
        <v>1119585</v>
      </c>
      <c r="AG6544">
        <v>2256</v>
      </c>
      <c r="AH6544" t="s">
        <v>55</v>
      </c>
      <c r="AI6544">
        <v>716</v>
      </c>
      <c r="AJ6544">
        <v>716</v>
      </c>
      <c r="AK6544">
        <v>19</v>
      </c>
    </row>
    <row r="6545" spans="1:37" x14ac:dyDescent="0.2">
      <c r="A6545">
        <v>5</v>
      </c>
      <c r="B6545" t="s">
        <v>37</v>
      </c>
      <c r="C6545">
        <v>150</v>
      </c>
      <c r="D6545">
        <v>3000</v>
      </c>
      <c r="E6545">
        <v>287</v>
      </c>
      <c r="F6545">
        <v>1</v>
      </c>
      <c r="G6545">
        <v>134</v>
      </c>
      <c r="H6545" t="s">
        <v>36</v>
      </c>
      <c r="I6545">
        <v>1</v>
      </c>
      <c r="J6545" s="8" t="str">
        <f t="shared" si="204"/>
        <v xml:space="preserve">HIT </v>
      </c>
      <c r="K6545">
        <v>138</v>
      </c>
      <c r="L6545">
        <v>7</v>
      </c>
      <c r="M6545">
        <v>154.839365079365</v>
      </c>
      <c r="N6545">
        <v>424.68888888888898</v>
      </c>
      <c r="O6545">
        <v>5</v>
      </c>
      <c r="P6545">
        <v>2</v>
      </c>
      <c r="Q6545">
        <v>81.737142857142899</v>
      </c>
      <c r="R6545">
        <v>599.89333333333298</v>
      </c>
      <c r="S6545">
        <v>7</v>
      </c>
      <c r="T6545">
        <v>1</v>
      </c>
      <c r="U6545">
        <v>153.71249389648401</v>
      </c>
      <c r="V6545">
        <v>50.212501525878899</v>
      </c>
      <c r="W6545">
        <v>1</v>
      </c>
      <c r="X6545">
        <v>2</v>
      </c>
      <c r="Y6545">
        <v>554.37304048246403</v>
      </c>
      <c r="Z6545">
        <v>46.417000000000002</v>
      </c>
      <c r="AA6545">
        <v>89.408000000000001</v>
      </c>
      <c r="AB6545">
        <v>42.837000000000003</v>
      </c>
      <c r="AC6545">
        <v>-3.581</v>
      </c>
      <c r="AD6545" s="8">
        <f t="shared" si="205"/>
        <v>3.581</v>
      </c>
      <c r="AE6545">
        <v>1933</v>
      </c>
      <c r="AF6545">
        <v>1123618</v>
      </c>
      <c r="AG6545">
        <v>120</v>
      </c>
      <c r="AH6545" t="s">
        <v>55</v>
      </c>
      <c r="AI6545">
        <v>716</v>
      </c>
      <c r="AJ6545">
        <v>716</v>
      </c>
      <c r="AK6545">
        <v>19</v>
      </c>
    </row>
    <row r="6546" spans="1:37" x14ac:dyDescent="0.2">
      <c r="A6546">
        <v>5</v>
      </c>
      <c r="B6546" t="s">
        <v>37</v>
      </c>
      <c r="C6546">
        <v>150</v>
      </c>
      <c r="D6546">
        <v>3000</v>
      </c>
      <c r="E6546">
        <v>288</v>
      </c>
      <c r="F6546">
        <v>0</v>
      </c>
      <c r="G6546">
        <v>0</v>
      </c>
      <c r="H6546" t="s">
        <v>33</v>
      </c>
      <c r="I6546">
        <v>1</v>
      </c>
      <c r="J6546" s="8" t="str">
        <f t="shared" si="204"/>
        <v>TNEG</v>
      </c>
      <c r="K6546">
        <v>0</v>
      </c>
      <c r="L6546" t="s">
        <v>34</v>
      </c>
      <c r="M6546">
        <v>610.350476190476</v>
      </c>
      <c r="N6546">
        <v>502.79111111111098</v>
      </c>
      <c r="O6546">
        <v>6</v>
      </c>
      <c r="P6546">
        <v>7</v>
      </c>
      <c r="Q6546">
        <v>610.350476190476</v>
      </c>
      <c r="R6546">
        <v>502.79111111111098</v>
      </c>
      <c r="S6546">
        <v>6</v>
      </c>
      <c r="T6546">
        <v>7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89.72</v>
      </c>
      <c r="AA6546">
        <v>89.72</v>
      </c>
      <c r="AB6546">
        <v>-1</v>
      </c>
      <c r="AC6546">
        <v>-1</v>
      </c>
      <c r="AD6546" s="8">
        <f t="shared" si="205"/>
        <v>1</v>
      </c>
      <c r="AE6546">
        <v>2173</v>
      </c>
      <c r="AF6546">
        <v>1126803</v>
      </c>
      <c r="AG6546">
        <v>2372</v>
      </c>
      <c r="AH6546" t="s">
        <v>55</v>
      </c>
      <c r="AI6546">
        <v>716</v>
      </c>
      <c r="AJ6546">
        <v>716</v>
      </c>
      <c r="AK6546">
        <v>19</v>
      </c>
    </row>
    <row r="6547" spans="1:37" x14ac:dyDescent="0.2">
      <c r="A6547">
        <v>5</v>
      </c>
      <c r="B6547" t="s">
        <v>37</v>
      </c>
      <c r="C6547">
        <v>150</v>
      </c>
      <c r="D6547">
        <v>3000</v>
      </c>
      <c r="E6547">
        <v>289</v>
      </c>
      <c r="F6547">
        <v>1</v>
      </c>
      <c r="G6547">
        <v>135</v>
      </c>
      <c r="H6547" t="s">
        <v>36</v>
      </c>
      <c r="I6547">
        <v>1</v>
      </c>
      <c r="J6547" s="8" t="str">
        <f t="shared" si="204"/>
        <v xml:space="preserve">HIT </v>
      </c>
      <c r="K6547">
        <v>33</v>
      </c>
      <c r="L6547">
        <v>5</v>
      </c>
      <c r="M6547">
        <v>160.839365079365</v>
      </c>
      <c r="N6547">
        <v>235.48444444444499</v>
      </c>
      <c r="O6547">
        <v>3</v>
      </c>
      <c r="P6547">
        <v>2</v>
      </c>
      <c r="Q6547">
        <v>528.24825396825395</v>
      </c>
      <c r="R6547">
        <v>70.28</v>
      </c>
      <c r="S6547">
        <v>1</v>
      </c>
      <c r="T6547">
        <v>6</v>
      </c>
      <c r="U6547">
        <v>532.71249389648403</v>
      </c>
      <c r="V6547">
        <v>66.212501525878906</v>
      </c>
      <c r="W6547">
        <v>1</v>
      </c>
      <c r="X6547">
        <v>6</v>
      </c>
      <c r="Y6547">
        <v>6.0393693357654703</v>
      </c>
      <c r="Z6547">
        <v>79.751000000000005</v>
      </c>
      <c r="AA6547">
        <v>90.031000000000006</v>
      </c>
      <c r="AB6547">
        <v>51.526000000000003</v>
      </c>
      <c r="AC6547">
        <v>-28.225000000000001</v>
      </c>
      <c r="AD6547" s="8">
        <f t="shared" si="205"/>
        <v>28.225000000000001</v>
      </c>
      <c r="AE6547">
        <v>1979</v>
      </c>
      <c r="AF6547">
        <v>1131293</v>
      </c>
      <c r="AG6547">
        <v>810</v>
      </c>
      <c r="AH6547" t="s">
        <v>55</v>
      </c>
      <c r="AI6547">
        <v>716</v>
      </c>
      <c r="AJ6547">
        <v>716</v>
      </c>
      <c r="AK6547">
        <v>19</v>
      </c>
    </row>
    <row r="6548" spans="1:37" x14ac:dyDescent="0.2">
      <c r="A6548">
        <v>5</v>
      </c>
      <c r="B6548" t="s">
        <v>37</v>
      </c>
      <c r="C6548">
        <v>150</v>
      </c>
      <c r="D6548">
        <v>3000</v>
      </c>
      <c r="E6548">
        <v>290</v>
      </c>
      <c r="F6548">
        <v>0</v>
      </c>
      <c r="G6548">
        <v>0</v>
      </c>
      <c r="H6548" t="s">
        <v>33</v>
      </c>
      <c r="I6548">
        <v>1</v>
      </c>
      <c r="J6548" s="8" t="str">
        <f t="shared" si="204"/>
        <v>TNEG</v>
      </c>
      <c r="K6548">
        <v>0</v>
      </c>
      <c r="L6548" t="s">
        <v>34</v>
      </c>
      <c r="M6548">
        <v>344.04380952381001</v>
      </c>
      <c r="N6548">
        <v>602.89333333333298</v>
      </c>
      <c r="O6548">
        <v>7</v>
      </c>
      <c r="P6548">
        <v>4</v>
      </c>
      <c r="Q6548">
        <v>344.04380952381001</v>
      </c>
      <c r="R6548">
        <v>602.89333333333298</v>
      </c>
      <c r="S6548">
        <v>7</v>
      </c>
      <c r="T6548">
        <v>4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90.343000000000004</v>
      </c>
      <c r="AA6548">
        <v>90.343000000000004</v>
      </c>
      <c r="AB6548">
        <v>-1</v>
      </c>
      <c r="AC6548">
        <v>-1</v>
      </c>
      <c r="AD6548" s="8">
        <f t="shared" si="205"/>
        <v>1</v>
      </c>
      <c r="AE6548">
        <v>3552</v>
      </c>
      <c r="AF6548">
        <v>1135862</v>
      </c>
      <c r="AG6548">
        <v>2257</v>
      </c>
      <c r="AH6548" t="s">
        <v>55</v>
      </c>
      <c r="AI6548">
        <v>716</v>
      </c>
      <c r="AJ6548">
        <v>716</v>
      </c>
      <c r="AK6548">
        <v>19</v>
      </c>
    </row>
    <row r="6549" spans="1:37" x14ac:dyDescent="0.2">
      <c r="A6549">
        <v>5</v>
      </c>
      <c r="B6549" t="s">
        <v>37</v>
      </c>
      <c r="C6549">
        <v>150</v>
      </c>
      <c r="D6549">
        <v>3000</v>
      </c>
      <c r="E6549">
        <v>291</v>
      </c>
      <c r="F6549">
        <v>1</v>
      </c>
      <c r="G6549">
        <v>136</v>
      </c>
      <c r="H6549" t="s">
        <v>36</v>
      </c>
      <c r="I6549">
        <v>1</v>
      </c>
      <c r="J6549" s="8" t="str">
        <f t="shared" si="204"/>
        <v xml:space="preserve">HIT </v>
      </c>
      <c r="K6549">
        <v>94</v>
      </c>
      <c r="L6549">
        <v>7</v>
      </c>
      <c r="M6549">
        <v>614.350476190476</v>
      </c>
      <c r="N6549">
        <v>324.58666666666699</v>
      </c>
      <c r="O6549">
        <v>4</v>
      </c>
      <c r="P6549">
        <v>7</v>
      </c>
      <c r="Q6549">
        <v>528.24825396825395</v>
      </c>
      <c r="R6549">
        <v>70.28</v>
      </c>
      <c r="S6549">
        <v>1</v>
      </c>
      <c r="T6549">
        <v>6</v>
      </c>
      <c r="U6549">
        <v>479.71249389648398</v>
      </c>
      <c r="V6549">
        <v>63.212501525878899</v>
      </c>
      <c r="W6549">
        <v>1</v>
      </c>
      <c r="X6549">
        <v>6</v>
      </c>
      <c r="Y6549">
        <v>49.047625227181797</v>
      </c>
      <c r="Z6549">
        <v>61.371000000000002</v>
      </c>
      <c r="AA6549">
        <v>90.653999999999996</v>
      </c>
      <c r="AB6549">
        <v>28.021999999999998</v>
      </c>
      <c r="AC6549">
        <v>-33.348999999999997</v>
      </c>
      <c r="AD6549" s="8">
        <f t="shared" si="205"/>
        <v>33.348999999999997</v>
      </c>
      <c r="AE6549">
        <v>1846</v>
      </c>
      <c r="AF6549">
        <v>1139929</v>
      </c>
      <c r="AG6549">
        <v>1573</v>
      </c>
      <c r="AH6549" t="s">
        <v>55</v>
      </c>
      <c r="AI6549">
        <v>716</v>
      </c>
      <c r="AJ6549">
        <v>716</v>
      </c>
      <c r="AK6549">
        <v>19</v>
      </c>
    </row>
    <row r="6550" spans="1:37" x14ac:dyDescent="0.2">
      <c r="A6550">
        <v>5</v>
      </c>
      <c r="B6550" t="s">
        <v>37</v>
      </c>
      <c r="C6550">
        <v>150</v>
      </c>
      <c r="D6550">
        <v>3000</v>
      </c>
      <c r="E6550">
        <v>292</v>
      </c>
      <c r="F6550">
        <v>1</v>
      </c>
      <c r="G6550">
        <v>137</v>
      </c>
      <c r="H6550" t="s">
        <v>36</v>
      </c>
      <c r="I6550">
        <v>1</v>
      </c>
      <c r="J6550" s="8" t="str">
        <f t="shared" si="204"/>
        <v xml:space="preserve">HIT </v>
      </c>
      <c r="K6550">
        <v>49</v>
      </c>
      <c r="L6550">
        <v>6</v>
      </c>
      <c r="M6550">
        <v>614.350476190476</v>
      </c>
      <c r="N6550">
        <v>587.89333333333298</v>
      </c>
      <c r="O6550">
        <v>7</v>
      </c>
      <c r="P6550">
        <v>7</v>
      </c>
      <c r="Q6550">
        <v>246.94158730158699</v>
      </c>
      <c r="R6550">
        <v>420.68888888888898</v>
      </c>
      <c r="S6550">
        <v>5</v>
      </c>
      <c r="T6550">
        <v>3</v>
      </c>
      <c r="U6550">
        <v>252.71249389648401</v>
      </c>
      <c r="V6550">
        <v>201.21250152587899</v>
      </c>
      <c r="W6550">
        <v>3</v>
      </c>
      <c r="X6550">
        <v>3</v>
      </c>
      <c r="Y6550">
        <v>219.552244290158</v>
      </c>
      <c r="Z6550">
        <v>75.700999999999993</v>
      </c>
      <c r="AA6550">
        <v>90.965999999999994</v>
      </c>
      <c r="AB6550">
        <v>38.277999999999999</v>
      </c>
      <c r="AC6550">
        <v>-37.423000000000002</v>
      </c>
      <c r="AD6550" s="8">
        <f t="shared" si="205"/>
        <v>37.423000000000002</v>
      </c>
      <c r="AE6550">
        <v>2342</v>
      </c>
      <c r="AF6550">
        <v>1144577</v>
      </c>
      <c r="AG6550">
        <v>536</v>
      </c>
      <c r="AH6550" t="s">
        <v>55</v>
      </c>
      <c r="AI6550">
        <v>716</v>
      </c>
      <c r="AJ6550">
        <v>716</v>
      </c>
      <c r="AK6550">
        <v>19</v>
      </c>
    </row>
    <row r="6551" spans="1:37" x14ac:dyDescent="0.2">
      <c r="A6551">
        <v>5</v>
      </c>
      <c r="B6551" t="s">
        <v>37</v>
      </c>
      <c r="C6551">
        <v>150</v>
      </c>
      <c r="D6551">
        <v>3000</v>
      </c>
      <c r="E6551">
        <v>293</v>
      </c>
      <c r="F6551">
        <v>0</v>
      </c>
      <c r="G6551">
        <v>0</v>
      </c>
      <c r="H6551" t="s">
        <v>33</v>
      </c>
      <c r="I6551">
        <v>1</v>
      </c>
      <c r="J6551" s="8" t="str">
        <f t="shared" si="204"/>
        <v>TNEG</v>
      </c>
      <c r="K6551">
        <v>0</v>
      </c>
      <c r="L6551" t="s">
        <v>34</v>
      </c>
      <c r="M6551">
        <v>516.24825396825395</v>
      </c>
      <c r="N6551">
        <v>414.68888888888898</v>
      </c>
      <c r="O6551">
        <v>5</v>
      </c>
      <c r="P6551">
        <v>6</v>
      </c>
      <c r="Q6551">
        <v>516.24825396825395</v>
      </c>
      <c r="R6551">
        <v>414.68888888888898</v>
      </c>
      <c r="S6551">
        <v>5</v>
      </c>
      <c r="T6551">
        <v>6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91.277000000000001</v>
      </c>
      <c r="AA6551">
        <v>91.277000000000001</v>
      </c>
      <c r="AB6551">
        <v>-1</v>
      </c>
      <c r="AC6551">
        <v>-1</v>
      </c>
      <c r="AD6551" s="8">
        <f t="shared" si="205"/>
        <v>1</v>
      </c>
      <c r="AE6551">
        <v>1985</v>
      </c>
      <c r="AF6551">
        <v>1147582</v>
      </c>
      <c r="AG6551">
        <v>1327</v>
      </c>
      <c r="AH6551" t="s">
        <v>55</v>
      </c>
      <c r="AI6551">
        <v>716</v>
      </c>
      <c r="AJ6551">
        <v>716</v>
      </c>
      <c r="AK6551">
        <v>19</v>
      </c>
    </row>
    <row r="6552" spans="1:37" x14ac:dyDescent="0.2">
      <c r="A6552">
        <v>5</v>
      </c>
      <c r="B6552" t="s">
        <v>37</v>
      </c>
      <c r="C6552">
        <v>150</v>
      </c>
      <c r="D6552">
        <v>3000</v>
      </c>
      <c r="E6552">
        <v>294</v>
      </c>
      <c r="F6552">
        <v>1</v>
      </c>
      <c r="G6552">
        <v>138</v>
      </c>
      <c r="H6552" t="s">
        <v>36</v>
      </c>
      <c r="I6552">
        <v>1</v>
      </c>
      <c r="J6552" s="8" t="str">
        <f t="shared" si="204"/>
        <v xml:space="preserve">HIT </v>
      </c>
      <c r="K6552">
        <v>84</v>
      </c>
      <c r="L6552">
        <v>6</v>
      </c>
      <c r="M6552">
        <v>516.24825396825395</v>
      </c>
      <c r="N6552">
        <v>414.68888888888898</v>
      </c>
      <c r="O6552">
        <v>5</v>
      </c>
      <c r="P6552">
        <v>6</v>
      </c>
      <c r="Q6552">
        <v>357.04380952381001</v>
      </c>
      <c r="R6552">
        <v>45.28</v>
      </c>
      <c r="S6552">
        <v>1</v>
      </c>
      <c r="T6552">
        <v>4</v>
      </c>
      <c r="U6552">
        <v>288.71249389648398</v>
      </c>
      <c r="V6552">
        <v>58.212501525878899</v>
      </c>
      <c r="W6552">
        <v>1</v>
      </c>
      <c r="X6552">
        <v>3</v>
      </c>
      <c r="Y6552">
        <v>69.544362036602095</v>
      </c>
      <c r="Z6552">
        <v>65.421000000000006</v>
      </c>
      <c r="AA6552">
        <v>91.588999999999999</v>
      </c>
      <c r="AB6552">
        <v>29.018999999999998</v>
      </c>
      <c r="AC6552">
        <v>-36.402000000000001</v>
      </c>
      <c r="AD6552" s="8">
        <f t="shared" si="205"/>
        <v>36.402000000000001</v>
      </c>
      <c r="AE6552">
        <v>2234</v>
      </c>
      <c r="AF6552">
        <v>1152415</v>
      </c>
      <c r="AG6552">
        <v>2072</v>
      </c>
      <c r="AH6552" t="s">
        <v>55</v>
      </c>
      <c r="AI6552">
        <v>716</v>
      </c>
      <c r="AJ6552">
        <v>716</v>
      </c>
      <c r="AK6552">
        <v>19</v>
      </c>
    </row>
    <row r="6553" spans="1:37" x14ac:dyDescent="0.2">
      <c r="A6553">
        <v>5</v>
      </c>
      <c r="B6553" t="s">
        <v>37</v>
      </c>
      <c r="C6553">
        <v>150</v>
      </c>
      <c r="D6553">
        <v>3000</v>
      </c>
      <c r="E6553">
        <v>295</v>
      </c>
      <c r="F6553">
        <v>1</v>
      </c>
      <c r="G6553">
        <v>139</v>
      </c>
      <c r="H6553" t="s">
        <v>36</v>
      </c>
      <c r="I6553">
        <v>1</v>
      </c>
      <c r="J6553" s="8" t="str">
        <f t="shared" si="204"/>
        <v xml:space="preserve">HIT </v>
      </c>
      <c r="K6553">
        <v>12</v>
      </c>
      <c r="L6553">
        <v>4</v>
      </c>
      <c r="M6553">
        <v>161.839365079365</v>
      </c>
      <c r="N6553">
        <v>334.58666666666699</v>
      </c>
      <c r="O6553">
        <v>4</v>
      </c>
      <c r="P6553">
        <v>2</v>
      </c>
      <c r="Q6553">
        <v>344.04380952381001</v>
      </c>
      <c r="R6553">
        <v>602.89333333333298</v>
      </c>
      <c r="S6553">
        <v>7</v>
      </c>
      <c r="T6553">
        <v>4</v>
      </c>
      <c r="U6553">
        <v>457.71249389648398</v>
      </c>
      <c r="V6553">
        <v>605.21250152587902</v>
      </c>
      <c r="W6553">
        <v>7</v>
      </c>
      <c r="X6553">
        <v>5</v>
      </c>
      <c r="Y6553">
        <v>113.69234076278001</v>
      </c>
      <c r="Z6553">
        <v>88.162000000000006</v>
      </c>
      <c r="AA6553">
        <v>91.9</v>
      </c>
      <c r="AB6553">
        <v>82.01</v>
      </c>
      <c r="AC6553">
        <v>-6.1520000000000001</v>
      </c>
      <c r="AD6553" s="8">
        <f t="shared" si="205"/>
        <v>6.1520000000000001</v>
      </c>
      <c r="AE6553">
        <v>1819</v>
      </c>
      <c r="AF6553">
        <v>1157218</v>
      </c>
      <c r="AG6553">
        <v>553</v>
      </c>
      <c r="AH6553" t="s">
        <v>55</v>
      </c>
      <c r="AI6553">
        <v>716</v>
      </c>
      <c r="AJ6553">
        <v>716</v>
      </c>
      <c r="AK6553">
        <v>19</v>
      </c>
    </row>
    <row r="6554" spans="1:37" x14ac:dyDescent="0.2">
      <c r="A6554">
        <v>5</v>
      </c>
      <c r="B6554" t="s">
        <v>37</v>
      </c>
      <c r="C6554">
        <v>150</v>
      </c>
      <c r="D6554">
        <v>3000</v>
      </c>
      <c r="E6554">
        <v>296</v>
      </c>
      <c r="F6554">
        <v>0</v>
      </c>
      <c r="G6554">
        <v>0</v>
      </c>
      <c r="H6554" t="s">
        <v>33</v>
      </c>
      <c r="I6554">
        <v>1</v>
      </c>
      <c r="J6554" s="8" t="str">
        <f t="shared" si="204"/>
        <v>TNEG</v>
      </c>
      <c r="K6554">
        <v>0</v>
      </c>
      <c r="L6554" t="s">
        <v>34</v>
      </c>
      <c r="M6554">
        <v>75.737142857142899</v>
      </c>
      <c r="N6554">
        <v>331.58666666666699</v>
      </c>
      <c r="O6554">
        <v>4</v>
      </c>
      <c r="P6554">
        <v>1</v>
      </c>
      <c r="Q6554">
        <v>75.737142857142899</v>
      </c>
      <c r="R6554">
        <v>331.58666666666699</v>
      </c>
      <c r="S6554">
        <v>4</v>
      </c>
      <c r="T6554">
        <v>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92.212000000000003</v>
      </c>
      <c r="AA6554">
        <v>92.212000000000003</v>
      </c>
      <c r="AB6554">
        <v>-1</v>
      </c>
      <c r="AC6554">
        <v>-1</v>
      </c>
      <c r="AD6554" s="8">
        <f t="shared" si="205"/>
        <v>1</v>
      </c>
      <c r="AE6554">
        <v>2981</v>
      </c>
      <c r="AF6554">
        <v>1161222</v>
      </c>
      <c r="AG6554">
        <v>798</v>
      </c>
      <c r="AH6554" t="s">
        <v>55</v>
      </c>
      <c r="AI6554">
        <v>716</v>
      </c>
      <c r="AJ6554">
        <v>716</v>
      </c>
      <c r="AK6554">
        <v>19</v>
      </c>
    </row>
    <row r="6555" spans="1:37" x14ac:dyDescent="0.2">
      <c r="A6555">
        <v>5</v>
      </c>
      <c r="B6555" t="s">
        <v>37</v>
      </c>
      <c r="C6555">
        <v>150</v>
      </c>
      <c r="D6555">
        <v>3000</v>
      </c>
      <c r="E6555">
        <v>297</v>
      </c>
      <c r="F6555">
        <v>0</v>
      </c>
      <c r="G6555">
        <v>0</v>
      </c>
      <c r="H6555" t="s">
        <v>33</v>
      </c>
      <c r="I6555">
        <v>1</v>
      </c>
      <c r="J6555" s="8" t="str">
        <f t="shared" si="204"/>
        <v>TNEG</v>
      </c>
      <c r="K6555">
        <v>0</v>
      </c>
      <c r="L6555" t="s">
        <v>34</v>
      </c>
      <c r="M6555">
        <v>349.04380952381001</v>
      </c>
      <c r="N6555">
        <v>135.382222222222</v>
      </c>
      <c r="O6555">
        <v>2</v>
      </c>
      <c r="P6555">
        <v>4</v>
      </c>
      <c r="Q6555">
        <v>349.04380952381001</v>
      </c>
      <c r="R6555">
        <v>135.382222222222</v>
      </c>
      <c r="S6555">
        <v>2</v>
      </c>
      <c r="T6555">
        <v>4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92.522999999999996</v>
      </c>
      <c r="AA6555">
        <v>92.522999999999996</v>
      </c>
      <c r="AB6555">
        <v>-1</v>
      </c>
      <c r="AC6555">
        <v>-1</v>
      </c>
      <c r="AD6555" s="8">
        <f t="shared" si="205"/>
        <v>1</v>
      </c>
      <c r="AE6555">
        <v>2245</v>
      </c>
      <c r="AF6555">
        <v>1163981</v>
      </c>
      <c r="AG6555">
        <v>1510</v>
      </c>
      <c r="AH6555" t="s">
        <v>55</v>
      </c>
      <c r="AI6555">
        <v>716</v>
      </c>
      <c r="AJ6555">
        <v>716</v>
      </c>
      <c r="AK6555">
        <v>19</v>
      </c>
    </row>
    <row r="6556" spans="1:37" x14ac:dyDescent="0.2">
      <c r="A6556">
        <v>5</v>
      </c>
      <c r="B6556" t="s">
        <v>37</v>
      </c>
      <c r="C6556">
        <v>150</v>
      </c>
      <c r="D6556">
        <v>3000</v>
      </c>
      <c r="E6556">
        <v>298</v>
      </c>
      <c r="F6556">
        <v>1</v>
      </c>
      <c r="G6556">
        <v>140</v>
      </c>
      <c r="H6556" t="s">
        <v>36</v>
      </c>
      <c r="I6556">
        <v>1</v>
      </c>
      <c r="J6556" s="8" t="str">
        <f t="shared" si="204"/>
        <v xml:space="preserve">HIT </v>
      </c>
      <c r="K6556">
        <v>39</v>
      </c>
      <c r="L6556">
        <v>5</v>
      </c>
      <c r="M6556">
        <v>169.839365079365</v>
      </c>
      <c r="N6556">
        <v>604.89333333333298</v>
      </c>
      <c r="O6556">
        <v>7</v>
      </c>
      <c r="P6556">
        <v>2</v>
      </c>
      <c r="Q6556">
        <v>160.839365079365</v>
      </c>
      <c r="R6556">
        <v>148.382222222222</v>
      </c>
      <c r="S6556">
        <v>2</v>
      </c>
      <c r="T6556">
        <v>2</v>
      </c>
      <c r="U6556">
        <v>244.71249389648401</v>
      </c>
      <c r="V6556">
        <v>147.21250152587899</v>
      </c>
      <c r="W6556">
        <v>2</v>
      </c>
      <c r="X6556">
        <v>3</v>
      </c>
      <c r="Y6556">
        <v>83.881285064551406</v>
      </c>
      <c r="Z6556">
        <v>80.685000000000002</v>
      </c>
      <c r="AA6556">
        <v>92.834999999999994</v>
      </c>
      <c r="AB6556">
        <v>50.814</v>
      </c>
      <c r="AC6556">
        <v>-29.872</v>
      </c>
      <c r="AD6556" s="8">
        <f t="shared" si="205"/>
        <v>29.872</v>
      </c>
      <c r="AE6556">
        <v>1984</v>
      </c>
      <c r="AF6556">
        <v>1167994</v>
      </c>
      <c r="AG6556">
        <v>1537</v>
      </c>
      <c r="AH6556" t="s">
        <v>55</v>
      </c>
      <c r="AI6556">
        <v>716</v>
      </c>
      <c r="AJ6556">
        <v>716</v>
      </c>
      <c r="AK6556">
        <v>19</v>
      </c>
    </row>
    <row r="6557" spans="1:37" x14ac:dyDescent="0.2">
      <c r="A6557">
        <v>5</v>
      </c>
      <c r="B6557" t="s">
        <v>37</v>
      </c>
      <c r="C6557">
        <v>150</v>
      </c>
      <c r="D6557">
        <v>3000</v>
      </c>
      <c r="E6557">
        <v>299</v>
      </c>
      <c r="F6557">
        <v>0</v>
      </c>
      <c r="G6557">
        <v>0</v>
      </c>
      <c r="H6557" t="s">
        <v>33</v>
      </c>
      <c r="I6557">
        <v>1</v>
      </c>
      <c r="J6557" s="8" t="str">
        <f t="shared" si="204"/>
        <v>TNEG</v>
      </c>
      <c r="K6557">
        <v>0</v>
      </c>
      <c r="L6557" t="s">
        <v>34</v>
      </c>
      <c r="M6557">
        <v>516.24825396825395</v>
      </c>
      <c r="N6557">
        <v>414.68888888888898</v>
      </c>
      <c r="O6557">
        <v>5</v>
      </c>
      <c r="P6557">
        <v>6</v>
      </c>
      <c r="Q6557">
        <v>516.24825396825395</v>
      </c>
      <c r="R6557">
        <v>414.68888888888898</v>
      </c>
      <c r="S6557">
        <v>5</v>
      </c>
      <c r="T6557">
        <v>6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93.146000000000001</v>
      </c>
      <c r="AA6557">
        <v>93.146000000000001</v>
      </c>
      <c r="AB6557">
        <v>-1</v>
      </c>
      <c r="AC6557">
        <v>-1</v>
      </c>
      <c r="AD6557" s="8">
        <f t="shared" si="205"/>
        <v>1</v>
      </c>
      <c r="AE6557">
        <v>1905</v>
      </c>
      <c r="AF6557">
        <v>1170909</v>
      </c>
      <c r="AG6557">
        <v>1797</v>
      </c>
      <c r="AH6557" t="s">
        <v>55</v>
      </c>
      <c r="AI6557">
        <v>716</v>
      </c>
      <c r="AJ6557">
        <v>716</v>
      </c>
      <c r="AK6557">
        <v>19</v>
      </c>
    </row>
    <row r="6558" spans="1:37" x14ac:dyDescent="0.2">
      <c r="A6558">
        <v>5</v>
      </c>
      <c r="B6558" t="s">
        <v>37</v>
      </c>
      <c r="C6558">
        <v>150</v>
      </c>
      <c r="D6558">
        <v>3000</v>
      </c>
      <c r="E6558">
        <v>300</v>
      </c>
      <c r="F6558">
        <v>0</v>
      </c>
      <c r="G6558">
        <v>0</v>
      </c>
      <c r="H6558" t="s">
        <v>33</v>
      </c>
      <c r="I6558">
        <v>1</v>
      </c>
      <c r="J6558" s="8" t="str">
        <f t="shared" si="204"/>
        <v>TNEG</v>
      </c>
      <c r="K6558">
        <v>0</v>
      </c>
      <c r="L6558" t="s">
        <v>34</v>
      </c>
      <c r="M6558">
        <v>246.94158730158699</v>
      </c>
      <c r="N6558">
        <v>598.89333333333298</v>
      </c>
      <c r="O6558">
        <v>7</v>
      </c>
      <c r="P6558">
        <v>3</v>
      </c>
      <c r="Q6558">
        <v>246.94158730158699</v>
      </c>
      <c r="R6558">
        <v>598.89333333333298</v>
      </c>
      <c r="S6558">
        <v>7</v>
      </c>
      <c r="T6558">
        <v>3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93.457999999999998</v>
      </c>
      <c r="AA6558">
        <v>93.457999999999998</v>
      </c>
      <c r="AB6558">
        <v>-1</v>
      </c>
      <c r="AC6558">
        <v>-1</v>
      </c>
      <c r="AD6558" s="8">
        <f t="shared" si="205"/>
        <v>1</v>
      </c>
      <c r="AE6558">
        <v>1765</v>
      </c>
      <c r="AF6558">
        <v>1173190</v>
      </c>
      <c r="AG6558">
        <v>1206</v>
      </c>
      <c r="AH6558" t="s">
        <v>55</v>
      </c>
      <c r="AI6558">
        <v>716</v>
      </c>
      <c r="AJ6558">
        <v>716</v>
      </c>
      <c r="AK6558">
        <v>19</v>
      </c>
    </row>
    <row r="6559" spans="1:37" x14ac:dyDescent="0.2">
      <c r="A6559">
        <v>5</v>
      </c>
      <c r="B6559" t="s">
        <v>37</v>
      </c>
      <c r="C6559">
        <v>150</v>
      </c>
      <c r="D6559">
        <v>3000</v>
      </c>
      <c r="E6559">
        <v>301</v>
      </c>
      <c r="F6559">
        <v>0</v>
      </c>
      <c r="G6559">
        <v>0</v>
      </c>
      <c r="H6559" t="s">
        <v>33</v>
      </c>
      <c r="I6559">
        <v>1</v>
      </c>
      <c r="J6559" s="8" t="str">
        <f t="shared" si="204"/>
        <v>TNEG</v>
      </c>
      <c r="K6559">
        <v>0</v>
      </c>
      <c r="L6559" t="s">
        <v>34</v>
      </c>
      <c r="M6559">
        <v>611.350476190476</v>
      </c>
      <c r="N6559">
        <v>236.48444444444499</v>
      </c>
      <c r="O6559">
        <v>3</v>
      </c>
      <c r="P6559">
        <v>7</v>
      </c>
      <c r="Q6559">
        <v>611.350476190476</v>
      </c>
      <c r="R6559">
        <v>236.48444444444499</v>
      </c>
      <c r="S6559">
        <v>3</v>
      </c>
      <c r="T6559">
        <v>7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93.769000000000005</v>
      </c>
      <c r="AA6559">
        <v>93.769000000000005</v>
      </c>
      <c r="AB6559">
        <v>-1</v>
      </c>
      <c r="AC6559">
        <v>-1</v>
      </c>
      <c r="AD6559" s="8">
        <f t="shared" si="205"/>
        <v>1</v>
      </c>
      <c r="AE6559">
        <v>1920</v>
      </c>
      <c r="AF6559">
        <v>1175628</v>
      </c>
      <c r="AG6559">
        <v>2339</v>
      </c>
      <c r="AH6559" t="s">
        <v>55</v>
      </c>
      <c r="AI6559">
        <v>716</v>
      </c>
      <c r="AJ6559">
        <v>716</v>
      </c>
      <c r="AK6559">
        <v>19</v>
      </c>
    </row>
    <row r="6560" spans="1:37" x14ac:dyDescent="0.2">
      <c r="A6560">
        <v>5</v>
      </c>
      <c r="B6560" t="s">
        <v>37</v>
      </c>
      <c r="C6560">
        <v>150</v>
      </c>
      <c r="D6560">
        <v>3000</v>
      </c>
      <c r="E6560">
        <v>302</v>
      </c>
      <c r="F6560">
        <v>1</v>
      </c>
      <c r="G6560">
        <v>141</v>
      </c>
      <c r="H6560" t="s">
        <v>36</v>
      </c>
      <c r="I6560">
        <v>1</v>
      </c>
      <c r="J6560" s="8" t="str">
        <f t="shared" si="204"/>
        <v xml:space="preserve">HIT </v>
      </c>
      <c r="K6560">
        <v>34</v>
      </c>
      <c r="L6560">
        <v>5</v>
      </c>
      <c r="M6560">
        <v>261.94158730158699</v>
      </c>
      <c r="N6560">
        <v>335.58666666666699</v>
      </c>
      <c r="O6560">
        <v>4</v>
      </c>
      <c r="P6560">
        <v>3</v>
      </c>
      <c r="Q6560">
        <v>154.839365079365</v>
      </c>
      <c r="R6560">
        <v>424.68888888888898</v>
      </c>
      <c r="S6560">
        <v>5</v>
      </c>
      <c r="T6560">
        <v>2</v>
      </c>
      <c r="U6560">
        <v>236.71249389648401</v>
      </c>
      <c r="V6560">
        <v>238.21250152587899</v>
      </c>
      <c r="W6560">
        <v>3</v>
      </c>
      <c r="X6560">
        <v>3</v>
      </c>
      <c r="Y6560">
        <v>203.658175053848</v>
      </c>
      <c r="Z6560">
        <v>83.489000000000004</v>
      </c>
      <c r="AA6560">
        <v>94.081000000000003</v>
      </c>
      <c r="AB6560">
        <v>41.127000000000002</v>
      </c>
      <c r="AC6560">
        <v>-42.362000000000002</v>
      </c>
      <c r="AD6560" s="8">
        <f t="shared" si="205"/>
        <v>42.362000000000002</v>
      </c>
      <c r="AE6560">
        <v>2512</v>
      </c>
      <c r="AF6560">
        <v>1180239</v>
      </c>
      <c r="AG6560">
        <v>282</v>
      </c>
      <c r="AH6560" t="s">
        <v>55</v>
      </c>
      <c r="AI6560">
        <v>716</v>
      </c>
      <c r="AJ6560">
        <v>716</v>
      </c>
      <c r="AK6560">
        <v>19</v>
      </c>
    </row>
    <row r="6561" spans="1:37" x14ac:dyDescent="0.2">
      <c r="A6561">
        <v>5</v>
      </c>
      <c r="B6561" t="s">
        <v>37</v>
      </c>
      <c r="C6561">
        <v>150</v>
      </c>
      <c r="D6561">
        <v>3000</v>
      </c>
      <c r="E6561">
        <v>303</v>
      </c>
      <c r="F6561">
        <v>1</v>
      </c>
      <c r="G6561">
        <v>142</v>
      </c>
      <c r="H6561" t="s">
        <v>36</v>
      </c>
      <c r="I6561">
        <v>1</v>
      </c>
      <c r="J6561" s="8" t="str">
        <f t="shared" si="204"/>
        <v xml:space="preserve">HIT </v>
      </c>
      <c r="K6561">
        <v>188</v>
      </c>
      <c r="L6561">
        <v>8</v>
      </c>
      <c r="M6561">
        <v>81.737142857142899</v>
      </c>
      <c r="N6561">
        <v>599.89333333333298</v>
      </c>
      <c r="O6561">
        <v>7</v>
      </c>
      <c r="P6561">
        <v>1</v>
      </c>
      <c r="Q6561">
        <v>611.350476190476</v>
      </c>
      <c r="R6561">
        <v>236.48444444444499</v>
      </c>
      <c r="S6561">
        <v>3</v>
      </c>
      <c r="T6561">
        <v>7</v>
      </c>
      <c r="U6561">
        <v>602.71249389648403</v>
      </c>
      <c r="V6561">
        <v>233.21250152587899</v>
      </c>
      <c r="W6561">
        <v>3</v>
      </c>
      <c r="X6561">
        <v>7</v>
      </c>
      <c r="Y6561">
        <v>9.2369014595624197</v>
      </c>
      <c r="Z6561">
        <v>35.826000000000001</v>
      </c>
      <c r="AA6561">
        <v>94.393000000000001</v>
      </c>
      <c r="AB6561">
        <v>29.873999999999999</v>
      </c>
      <c r="AC6561">
        <v>-5.952</v>
      </c>
      <c r="AD6561" s="8">
        <f t="shared" si="205"/>
        <v>5.952</v>
      </c>
      <c r="AE6561">
        <v>1894</v>
      </c>
      <c r="AF6561">
        <v>1185331</v>
      </c>
      <c r="AG6561">
        <v>2141</v>
      </c>
      <c r="AH6561" t="s">
        <v>55</v>
      </c>
      <c r="AI6561">
        <v>716</v>
      </c>
      <c r="AJ6561">
        <v>716</v>
      </c>
      <c r="AK6561">
        <v>19</v>
      </c>
    </row>
    <row r="6562" spans="1:37" x14ac:dyDescent="0.2">
      <c r="A6562">
        <v>5</v>
      </c>
      <c r="B6562" t="s">
        <v>37</v>
      </c>
      <c r="C6562">
        <v>150</v>
      </c>
      <c r="D6562">
        <v>3000</v>
      </c>
      <c r="E6562">
        <v>304</v>
      </c>
      <c r="F6562">
        <v>0</v>
      </c>
      <c r="G6562">
        <v>0</v>
      </c>
      <c r="H6562" t="s">
        <v>33</v>
      </c>
      <c r="I6562">
        <v>1</v>
      </c>
      <c r="J6562" s="8" t="str">
        <f t="shared" si="204"/>
        <v>TNEG</v>
      </c>
      <c r="K6562">
        <v>0</v>
      </c>
      <c r="L6562" t="s">
        <v>34</v>
      </c>
      <c r="M6562">
        <v>614.350476190476</v>
      </c>
      <c r="N6562">
        <v>324.58666666666699</v>
      </c>
      <c r="O6562">
        <v>4</v>
      </c>
      <c r="P6562">
        <v>7</v>
      </c>
      <c r="Q6562">
        <v>614.350476190476</v>
      </c>
      <c r="R6562">
        <v>324.58666666666699</v>
      </c>
      <c r="S6562">
        <v>4</v>
      </c>
      <c r="T6562">
        <v>7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94.703999999999994</v>
      </c>
      <c r="AA6562">
        <v>94.703999999999994</v>
      </c>
      <c r="AB6562">
        <v>-1</v>
      </c>
      <c r="AC6562">
        <v>-1</v>
      </c>
      <c r="AD6562" s="8">
        <f t="shared" si="205"/>
        <v>1</v>
      </c>
      <c r="AE6562">
        <v>2274</v>
      </c>
      <c r="AF6562">
        <v>1188618</v>
      </c>
      <c r="AG6562">
        <v>1741</v>
      </c>
      <c r="AH6562" t="s">
        <v>55</v>
      </c>
      <c r="AI6562">
        <v>716</v>
      </c>
      <c r="AJ6562">
        <v>716</v>
      </c>
      <c r="AK6562">
        <v>19</v>
      </c>
    </row>
    <row r="6563" spans="1:37" x14ac:dyDescent="0.2">
      <c r="A6563">
        <v>5</v>
      </c>
      <c r="B6563" t="s">
        <v>37</v>
      </c>
      <c r="C6563">
        <v>150</v>
      </c>
      <c r="D6563">
        <v>3000</v>
      </c>
      <c r="E6563">
        <v>305</v>
      </c>
      <c r="F6563">
        <v>0</v>
      </c>
      <c r="G6563">
        <v>0</v>
      </c>
      <c r="H6563" t="s">
        <v>36</v>
      </c>
      <c r="I6563">
        <v>0</v>
      </c>
      <c r="J6563" s="8" t="str">
        <f t="shared" si="204"/>
        <v>FA</v>
      </c>
      <c r="K6563">
        <v>0</v>
      </c>
      <c r="L6563" t="s">
        <v>34</v>
      </c>
      <c r="M6563">
        <v>247.94158730158699</v>
      </c>
      <c r="N6563">
        <v>507.79111111111098</v>
      </c>
      <c r="O6563">
        <v>6</v>
      </c>
      <c r="P6563">
        <v>3</v>
      </c>
      <c r="Q6563">
        <v>247.94158730158699</v>
      </c>
      <c r="R6563">
        <v>507.79111111111098</v>
      </c>
      <c r="S6563">
        <v>6</v>
      </c>
      <c r="T6563">
        <v>3</v>
      </c>
      <c r="U6563">
        <v>506.71249389648398</v>
      </c>
      <c r="V6563">
        <v>47.212501525878899</v>
      </c>
      <c r="W6563">
        <v>1</v>
      </c>
      <c r="X6563">
        <v>6</v>
      </c>
      <c r="Y6563">
        <v>528.29446117426801</v>
      </c>
      <c r="Z6563">
        <v>95.016000000000005</v>
      </c>
      <c r="AA6563">
        <v>95.016000000000005</v>
      </c>
      <c r="AB6563">
        <v>2.95</v>
      </c>
      <c r="AC6563">
        <v>-92.064999999999998</v>
      </c>
      <c r="AD6563" s="8">
        <f t="shared" si="205"/>
        <v>92.064999999999998</v>
      </c>
      <c r="AE6563">
        <v>1977</v>
      </c>
      <c r="AF6563">
        <v>1192598</v>
      </c>
      <c r="AG6563">
        <v>242</v>
      </c>
      <c r="AH6563" t="s">
        <v>55</v>
      </c>
      <c r="AI6563">
        <v>716</v>
      </c>
      <c r="AJ6563">
        <v>716</v>
      </c>
      <c r="AK6563">
        <v>19</v>
      </c>
    </row>
    <row r="6564" spans="1:37" x14ac:dyDescent="0.2">
      <c r="A6564">
        <v>5</v>
      </c>
      <c r="B6564" t="s">
        <v>37</v>
      </c>
      <c r="C6564">
        <v>150</v>
      </c>
      <c r="D6564">
        <v>3000</v>
      </c>
      <c r="E6564">
        <v>306</v>
      </c>
      <c r="F6564">
        <v>1</v>
      </c>
      <c r="G6564">
        <v>143</v>
      </c>
      <c r="H6564" t="s">
        <v>36</v>
      </c>
      <c r="I6564">
        <v>1</v>
      </c>
      <c r="J6564" s="8" t="str">
        <f t="shared" si="204"/>
        <v xml:space="preserve">HIT </v>
      </c>
      <c r="K6564">
        <v>2</v>
      </c>
      <c r="L6564">
        <v>1</v>
      </c>
      <c r="M6564">
        <v>261.94158730158699</v>
      </c>
      <c r="N6564">
        <v>335.58666666666699</v>
      </c>
      <c r="O6564">
        <v>4</v>
      </c>
      <c r="P6564">
        <v>3</v>
      </c>
      <c r="Q6564">
        <v>614.350476190476</v>
      </c>
      <c r="R6564">
        <v>324.58666666666699</v>
      </c>
      <c r="S6564">
        <v>4</v>
      </c>
      <c r="T6564">
        <v>7</v>
      </c>
      <c r="U6564">
        <v>359.71249389648398</v>
      </c>
      <c r="V6564">
        <v>322.21250152587902</v>
      </c>
      <c r="W6564">
        <v>4</v>
      </c>
      <c r="X6564">
        <v>4</v>
      </c>
      <c r="Y6564">
        <v>254.64905004117099</v>
      </c>
      <c r="Z6564">
        <v>94.703999999999994</v>
      </c>
      <c r="AA6564">
        <v>95.326999999999998</v>
      </c>
      <c r="AB6564">
        <v>92.123999999999995</v>
      </c>
      <c r="AC6564">
        <v>-2.58</v>
      </c>
      <c r="AD6564" s="8">
        <f t="shared" si="205"/>
        <v>2.58</v>
      </c>
      <c r="AE6564">
        <v>2629</v>
      </c>
      <c r="AF6564">
        <v>1198478</v>
      </c>
      <c r="AG6564">
        <v>1741</v>
      </c>
      <c r="AH6564" t="s">
        <v>55</v>
      </c>
      <c r="AI6564">
        <v>716</v>
      </c>
      <c r="AJ6564">
        <v>716</v>
      </c>
      <c r="AK6564">
        <v>19</v>
      </c>
    </row>
    <row r="6565" spans="1:37" x14ac:dyDescent="0.2">
      <c r="A6565">
        <v>5</v>
      </c>
      <c r="B6565" t="s">
        <v>37</v>
      </c>
      <c r="C6565">
        <v>150</v>
      </c>
      <c r="D6565">
        <v>3000</v>
      </c>
      <c r="E6565">
        <v>307</v>
      </c>
      <c r="F6565">
        <v>1</v>
      </c>
      <c r="G6565">
        <v>144</v>
      </c>
      <c r="H6565" t="s">
        <v>36</v>
      </c>
      <c r="I6565">
        <v>1</v>
      </c>
      <c r="J6565" s="8" t="str">
        <f t="shared" si="204"/>
        <v xml:space="preserve">HIT </v>
      </c>
      <c r="K6565">
        <v>43</v>
      </c>
      <c r="L6565">
        <v>5</v>
      </c>
      <c r="M6565">
        <v>339.04380952381001</v>
      </c>
      <c r="N6565">
        <v>509.79111111111098</v>
      </c>
      <c r="O6565">
        <v>6</v>
      </c>
      <c r="P6565">
        <v>4</v>
      </c>
      <c r="Q6565">
        <v>160.839365079365</v>
      </c>
      <c r="R6565">
        <v>148.382222222222</v>
      </c>
      <c r="S6565">
        <v>2</v>
      </c>
      <c r="T6565">
        <v>2</v>
      </c>
      <c r="U6565">
        <v>332.71249389648398</v>
      </c>
      <c r="V6565">
        <v>125.21250152587901</v>
      </c>
      <c r="W6565">
        <v>2</v>
      </c>
      <c r="X6565">
        <v>4</v>
      </c>
      <c r="Y6565">
        <v>173.42781889458399</v>
      </c>
      <c r="Z6565">
        <v>82.242999999999995</v>
      </c>
      <c r="AA6565">
        <v>95.638999999999996</v>
      </c>
      <c r="AB6565">
        <v>53.093000000000004</v>
      </c>
      <c r="AC6565">
        <v>-29.15</v>
      </c>
      <c r="AD6565" s="8">
        <f t="shared" si="205"/>
        <v>29.15</v>
      </c>
      <c r="AE6565">
        <v>1746</v>
      </c>
      <c r="AF6565">
        <v>1203664</v>
      </c>
      <c r="AG6565">
        <v>1433</v>
      </c>
      <c r="AH6565" t="s">
        <v>55</v>
      </c>
      <c r="AI6565">
        <v>716</v>
      </c>
      <c r="AJ6565">
        <v>716</v>
      </c>
      <c r="AK6565">
        <v>19</v>
      </c>
    </row>
    <row r="6566" spans="1:37" x14ac:dyDescent="0.2">
      <c r="A6566">
        <v>5</v>
      </c>
      <c r="B6566" t="s">
        <v>37</v>
      </c>
      <c r="C6566">
        <v>150</v>
      </c>
      <c r="D6566">
        <v>3000</v>
      </c>
      <c r="E6566">
        <v>308</v>
      </c>
      <c r="F6566">
        <v>1</v>
      </c>
      <c r="G6566">
        <v>145</v>
      </c>
      <c r="H6566" t="s">
        <v>36</v>
      </c>
      <c r="I6566">
        <v>1</v>
      </c>
      <c r="J6566" s="8" t="str">
        <f t="shared" si="204"/>
        <v xml:space="preserve">HIT </v>
      </c>
      <c r="K6566">
        <v>9</v>
      </c>
      <c r="L6566">
        <v>3</v>
      </c>
      <c r="M6566">
        <v>426.14603174603201</v>
      </c>
      <c r="N6566">
        <v>142.382222222222</v>
      </c>
      <c r="O6566">
        <v>2</v>
      </c>
      <c r="P6566">
        <v>5</v>
      </c>
      <c r="Q6566">
        <v>516.24825396825395</v>
      </c>
      <c r="R6566">
        <v>414.68888888888898</v>
      </c>
      <c r="S6566">
        <v>5</v>
      </c>
      <c r="T6566">
        <v>6</v>
      </c>
      <c r="U6566">
        <v>544.71249389648403</v>
      </c>
      <c r="V6566">
        <v>310.21250152587902</v>
      </c>
      <c r="W6566">
        <v>4</v>
      </c>
      <c r="X6566">
        <v>6</v>
      </c>
      <c r="Y6566">
        <v>108.284479363931</v>
      </c>
      <c r="Z6566">
        <v>93.146000000000001</v>
      </c>
      <c r="AA6566">
        <v>95.95</v>
      </c>
      <c r="AB6566">
        <v>83.292000000000002</v>
      </c>
      <c r="AC6566">
        <v>-9.8539999999999992</v>
      </c>
      <c r="AD6566" s="8">
        <f t="shared" si="205"/>
        <v>9.8539999999999992</v>
      </c>
      <c r="AE6566">
        <v>1858</v>
      </c>
      <c r="AF6566">
        <v>1208016</v>
      </c>
      <c r="AG6566">
        <v>1797</v>
      </c>
      <c r="AH6566" t="s">
        <v>55</v>
      </c>
      <c r="AI6566">
        <v>716</v>
      </c>
      <c r="AJ6566">
        <v>716</v>
      </c>
      <c r="AK6566">
        <v>19</v>
      </c>
    </row>
    <row r="6567" spans="1:37" x14ac:dyDescent="0.2">
      <c r="A6567">
        <v>5</v>
      </c>
      <c r="B6567" t="s">
        <v>37</v>
      </c>
      <c r="C6567">
        <v>150</v>
      </c>
      <c r="D6567">
        <v>3000</v>
      </c>
      <c r="E6567">
        <v>309</v>
      </c>
      <c r="F6567">
        <v>0</v>
      </c>
      <c r="G6567">
        <v>0</v>
      </c>
      <c r="H6567" t="s">
        <v>33</v>
      </c>
      <c r="I6567">
        <v>1</v>
      </c>
      <c r="J6567" s="8" t="str">
        <f t="shared" si="204"/>
        <v>TNEG</v>
      </c>
      <c r="K6567">
        <v>0</v>
      </c>
      <c r="L6567" t="s">
        <v>34</v>
      </c>
      <c r="M6567">
        <v>510.24825396825401</v>
      </c>
      <c r="N6567">
        <v>140.382222222222</v>
      </c>
      <c r="O6567">
        <v>2</v>
      </c>
      <c r="P6567">
        <v>6</v>
      </c>
      <c r="Q6567">
        <v>510.24825396825401</v>
      </c>
      <c r="R6567">
        <v>140.382222222222</v>
      </c>
      <c r="S6567">
        <v>2</v>
      </c>
      <c r="T6567">
        <v>6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96.262</v>
      </c>
      <c r="AA6567">
        <v>96.262</v>
      </c>
      <c r="AB6567">
        <v>-1</v>
      </c>
      <c r="AC6567">
        <v>-1</v>
      </c>
      <c r="AD6567" s="8">
        <f t="shared" si="205"/>
        <v>1</v>
      </c>
      <c r="AE6567">
        <v>1796</v>
      </c>
      <c r="AF6567">
        <v>1210838</v>
      </c>
      <c r="AG6567">
        <v>1499</v>
      </c>
      <c r="AH6567" t="s">
        <v>55</v>
      </c>
      <c r="AI6567">
        <v>716</v>
      </c>
      <c r="AJ6567">
        <v>716</v>
      </c>
      <c r="AK6567">
        <v>19</v>
      </c>
    </row>
    <row r="6568" spans="1:37" x14ac:dyDescent="0.2">
      <c r="A6568">
        <v>5</v>
      </c>
      <c r="B6568" t="s">
        <v>37</v>
      </c>
      <c r="C6568">
        <v>150</v>
      </c>
      <c r="D6568">
        <v>3000</v>
      </c>
      <c r="E6568">
        <v>310</v>
      </c>
      <c r="F6568">
        <v>0</v>
      </c>
      <c r="G6568">
        <v>0</v>
      </c>
      <c r="H6568" t="s">
        <v>33</v>
      </c>
      <c r="I6568">
        <v>1</v>
      </c>
      <c r="J6568" s="8" t="str">
        <f t="shared" si="204"/>
        <v>TNEG</v>
      </c>
      <c r="K6568">
        <v>0</v>
      </c>
      <c r="L6568" t="s">
        <v>34</v>
      </c>
      <c r="M6568">
        <v>160.839365079365</v>
      </c>
      <c r="N6568">
        <v>235.48444444444499</v>
      </c>
      <c r="O6568">
        <v>3</v>
      </c>
      <c r="P6568">
        <v>2</v>
      </c>
      <c r="Q6568">
        <v>160.839365079365</v>
      </c>
      <c r="R6568">
        <v>235.48444444444499</v>
      </c>
      <c r="S6568">
        <v>3</v>
      </c>
      <c r="T6568">
        <v>2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96.572999999999993</v>
      </c>
      <c r="AA6568">
        <v>96.572999999999993</v>
      </c>
      <c r="AB6568">
        <v>-1</v>
      </c>
      <c r="AC6568">
        <v>-1</v>
      </c>
      <c r="AD6568" s="8">
        <f t="shared" si="205"/>
        <v>1</v>
      </c>
      <c r="AE6568">
        <v>2063</v>
      </c>
      <c r="AF6568">
        <v>1213418</v>
      </c>
      <c r="AG6568">
        <v>1755</v>
      </c>
      <c r="AH6568" t="s">
        <v>55</v>
      </c>
      <c r="AI6568">
        <v>716</v>
      </c>
      <c r="AJ6568">
        <v>716</v>
      </c>
      <c r="AK6568">
        <v>19</v>
      </c>
    </row>
    <row r="6569" spans="1:37" x14ac:dyDescent="0.2">
      <c r="A6569">
        <v>5</v>
      </c>
      <c r="B6569" t="s">
        <v>37</v>
      </c>
      <c r="C6569">
        <v>150</v>
      </c>
      <c r="D6569">
        <v>3000</v>
      </c>
      <c r="E6569">
        <v>311</v>
      </c>
      <c r="F6569">
        <v>1</v>
      </c>
      <c r="G6569">
        <v>146</v>
      </c>
      <c r="H6569" t="s">
        <v>36</v>
      </c>
      <c r="I6569">
        <v>1</v>
      </c>
      <c r="J6569" s="8" t="str">
        <f t="shared" si="204"/>
        <v xml:space="preserve">HIT </v>
      </c>
      <c r="K6569">
        <v>6</v>
      </c>
      <c r="L6569">
        <v>3</v>
      </c>
      <c r="M6569">
        <v>524.24825396825395</v>
      </c>
      <c r="N6569">
        <v>236.48444444444499</v>
      </c>
      <c r="O6569">
        <v>3</v>
      </c>
      <c r="P6569">
        <v>6</v>
      </c>
      <c r="Q6569">
        <v>247.94158730158699</v>
      </c>
      <c r="R6569">
        <v>507.79111111111098</v>
      </c>
      <c r="S6569">
        <v>6</v>
      </c>
      <c r="T6569">
        <v>3</v>
      </c>
      <c r="U6569">
        <v>505.71249389648398</v>
      </c>
      <c r="V6569">
        <v>119.21250152587901</v>
      </c>
      <c r="W6569">
        <v>2</v>
      </c>
      <c r="X6569">
        <v>6</v>
      </c>
      <c r="Y6569">
        <v>466.30373804415001</v>
      </c>
      <c r="Z6569">
        <v>95.016000000000005</v>
      </c>
      <c r="AA6569">
        <v>96.885000000000005</v>
      </c>
      <c r="AB6569">
        <v>70.757000000000005</v>
      </c>
      <c r="AC6569">
        <v>-24.259</v>
      </c>
      <c r="AD6569" s="8">
        <f t="shared" si="205"/>
        <v>24.259</v>
      </c>
      <c r="AE6569">
        <v>1846</v>
      </c>
      <c r="AF6569">
        <v>1217619</v>
      </c>
      <c r="AG6569">
        <v>242</v>
      </c>
      <c r="AH6569" t="s">
        <v>55</v>
      </c>
      <c r="AI6569">
        <v>716</v>
      </c>
      <c r="AJ6569">
        <v>716</v>
      </c>
      <c r="AK6569">
        <v>19</v>
      </c>
    </row>
    <row r="6570" spans="1:37" x14ac:dyDescent="0.2">
      <c r="A6570">
        <v>5</v>
      </c>
      <c r="B6570" t="s">
        <v>37</v>
      </c>
      <c r="C6570">
        <v>150</v>
      </c>
      <c r="D6570">
        <v>3000</v>
      </c>
      <c r="E6570">
        <v>312</v>
      </c>
      <c r="F6570">
        <v>0</v>
      </c>
      <c r="G6570">
        <v>0</v>
      </c>
      <c r="H6570" t="s">
        <v>33</v>
      </c>
      <c r="I6570">
        <v>1</v>
      </c>
      <c r="J6570" s="8" t="str">
        <f t="shared" si="204"/>
        <v>TNEG</v>
      </c>
      <c r="K6570">
        <v>0</v>
      </c>
      <c r="L6570" t="s">
        <v>34</v>
      </c>
      <c r="M6570">
        <v>347.04380952381001</v>
      </c>
      <c r="N6570">
        <v>412.68888888888898</v>
      </c>
      <c r="O6570">
        <v>5</v>
      </c>
      <c r="P6570">
        <v>4</v>
      </c>
      <c r="Q6570">
        <v>347.04380952381001</v>
      </c>
      <c r="R6570">
        <v>412.68888888888898</v>
      </c>
      <c r="S6570">
        <v>5</v>
      </c>
      <c r="T6570">
        <v>4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97.195999999999998</v>
      </c>
      <c r="AA6570">
        <v>97.195999999999998</v>
      </c>
      <c r="AB6570">
        <v>-1</v>
      </c>
      <c r="AC6570">
        <v>-1</v>
      </c>
      <c r="AD6570" s="8">
        <f t="shared" si="205"/>
        <v>1</v>
      </c>
      <c r="AE6570">
        <v>2230</v>
      </c>
      <c r="AF6570">
        <v>1220881</v>
      </c>
      <c r="AG6570">
        <v>1009</v>
      </c>
      <c r="AH6570" t="s">
        <v>55</v>
      </c>
      <c r="AI6570">
        <v>716</v>
      </c>
      <c r="AJ6570">
        <v>716</v>
      </c>
      <c r="AK6570">
        <v>19</v>
      </c>
    </row>
    <row r="6571" spans="1:37" x14ac:dyDescent="0.2">
      <c r="A6571">
        <v>5</v>
      </c>
      <c r="B6571" t="s">
        <v>37</v>
      </c>
      <c r="C6571">
        <v>150</v>
      </c>
      <c r="D6571">
        <v>3000</v>
      </c>
      <c r="E6571">
        <v>313</v>
      </c>
      <c r="F6571">
        <v>0</v>
      </c>
      <c r="G6571">
        <v>0</v>
      </c>
      <c r="H6571" t="s">
        <v>33</v>
      </c>
      <c r="I6571">
        <v>1</v>
      </c>
      <c r="J6571" s="8" t="str">
        <f t="shared" si="204"/>
        <v>TNEG</v>
      </c>
      <c r="K6571">
        <v>0</v>
      </c>
      <c r="L6571" t="s">
        <v>34</v>
      </c>
      <c r="M6571">
        <v>510.24825396825401</v>
      </c>
      <c r="N6571">
        <v>140.382222222222</v>
      </c>
      <c r="O6571">
        <v>2</v>
      </c>
      <c r="P6571">
        <v>6</v>
      </c>
      <c r="Q6571">
        <v>510.24825396825401</v>
      </c>
      <c r="R6571">
        <v>140.382222222222</v>
      </c>
      <c r="S6571">
        <v>2</v>
      </c>
      <c r="T6571">
        <v>6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97.507999999999996</v>
      </c>
      <c r="AA6571">
        <v>97.507999999999996</v>
      </c>
      <c r="AB6571">
        <v>-1</v>
      </c>
      <c r="AC6571">
        <v>-1</v>
      </c>
      <c r="AD6571" s="8">
        <f t="shared" si="205"/>
        <v>1</v>
      </c>
      <c r="AE6571">
        <v>2772</v>
      </c>
      <c r="AF6571">
        <v>1224179</v>
      </c>
      <c r="AG6571">
        <v>790</v>
      </c>
      <c r="AH6571" t="s">
        <v>55</v>
      </c>
      <c r="AI6571">
        <v>716</v>
      </c>
      <c r="AJ6571">
        <v>716</v>
      </c>
      <c r="AK6571">
        <v>19</v>
      </c>
    </row>
    <row r="6572" spans="1:37" x14ac:dyDescent="0.2">
      <c r="A6572">
        <v>5</v>
      </c>
      <c r="B6572" t="s">
        <v>37</v>
      </c>
      <c r="C6572">
        <v>150</v>
      </c>
      <c r="D6572">
        <v>3000</v>
      </c>
      <c r="E6572">
        <v>314</v>
      </c>
      <c r="F6572">
        <v>1</v>
      </c>
      <c r="G6572">
        <v>147</v>
      </c>
      <c r="H6572" t="s">
        <v>36</v>
      </c>
      <c r="I6572">
        <v>1</v>
      </c>
      <c r="J6572" s="8" t="str">
        <f t="shared" si="204"/>
        <v xml:space="preserve">HIT </v>
      </c>
      <c r="K6572">
        <v>21</v>
      </c>
      <c r="L6572">
        <v>4</v>
      </c>
      <c r="M6572">
        <v>343.04380952381001</v>
      </c>
      <c r="N6572">
        <v>332.58666666666699</v>
      </c>
      <c r="O6572">
        <v>4</v>
      </c>
      <c r="P6572">
        <v>4</v>
      </c>
      <c r="Q6572">
        <v>516.24825396825395</v>
      </c>
      <c r="R6572">
        <v>414.68888888888898</v>
      </c>
      <c r="S6572">
        <v>5</v>
      </c>
      <c r="T6572">
        <v>6</v>
      </c>
      <c r="U6572">
        <v>591.71249389648403</v>
      </c>
      <c r="V6572">
        <v>225.21250152587899</v>
      </c>
      <c r="W6572">
        <v>3</v>
      </c>
      <c r="X6572">
        <v>7</v>
      </c>
      <c r="Y6572">
        <v>203.951349287233</v>
      </c>
      <c r="Z6572">
        <v>91.277000000000001</v>
      </c>
      <c r="AA6572">
        <v>97.819000000000003</v>
      </c>
      <c r="AB6572">
        <v>85.572000000000003</v>
      </c>
      <c r="AC6572">
        <v>-5.7060000000000004</v>
      </c>
      <c r="AD6572" s="8">
        <f t="shared" si="205"/>
        <v>5.7060000000000004</v>
      </c>
      <c r="AE6572">
        <v>1689</v>
      </c>
      <c r="AF6572">
        <v>1227998</v>
      </c>
      <c r="AG6572">
        <v>1327</v>
      </c>
      <c r="AH6572" t="s">
        <v>55</v>
      </c>
      <c r="AI6572">
        <v>716</v>
      </c>
      <c r="AJ6572">
        <v>716</v>
      </c>
      <c r="AK6572">
        <v>19</v>
      </c>
    </row>
    <row r="6573" spans="1:37" x14ac:dyDescent="0.2">
      <c r="A6573">
        <v>5</v>
      </c>
      <c r="B6573" t="s">
        <v>37</v>
      </c>
      <c r="C6573">
        <v>150</v>
      </c>
      <c r="D6573">
        <v>3000</v>
      </c>
      <c r="E6573">
        <v>315</v>
      </c>
      <c r="F6573">
        <v>0</v>
      </c>
      <c r="G6573">
        <v>0</v>
      </c>
      <c r="H6573" t="s">
        <v>33</v>
      </c>
      <c r="I6573">
        <v>1</v>
      </c>
      <c r="J6573" s="8" t="str">
        <f t="shared" si="204"/>
        <v>TNEG</v>
      </c>
      <c r="K6573">
        <v>0</v>
      </c>
      <c r="L6573" t="s">
        <v>34</v>
      </c>
      <c r="M6573">
        <v>347.04380952381001</v>
      </c>
      <c r="N6573">
        <v>412.68888888888898</v>
      </c>
      <c r="O6573">
        <v>5</v>
      </c>
      <c r="P6573">
        <v>4</v>
      </c>
      <c r="Q6573">
        <v>347.04380952381001</v>
      </c>
      <c r="R6573">
        <v>412.68888888888898</v>
      </c>
      <c r="S6573">
        <v>5</v>
      </c>
      <c r="T6573">
        <v>4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98.131</v>
      </c>
      <c r="AA6573">
        <v>98.131</v>
      </c>
      <c r="AB6573">
        <v>-1</v>
      </c>
      <c r="AC6573">
        <v>-1</v>
      </c>
      <c r="AD6573" s="8">
        <f t="shared" si="205"/>
        <v>1</v>
      </c>
      <c r="AE6573">
        <v>2017</v>
      </c>
      <c r="AF6573">
        <v>1231031</v>
      </c>
      <c r="AG6573">
        <v>209</v>
      </c>
      <c r="AH6573" t="s">
        <v>55</v>
      </c>
      <c r="AI6573">
        <v>716</v>
      </c>
      <c r="AJ6573">
        <v>716</v>
      </c>
      <c r="AK6573">
        <v>19</v>
      </c>
    </row>
    <row r="6574" spans="1:37" x14ac:dyDescent="0.2">
      <c r="A6574">
        <v>5</v>
      </c>
      <c r="B6574" t="s">
        <v>37</v>
      </c>
      <c r="C6574">
        <v>150</v>
      </c>
      <c r="D6574">
        <v>3000</v>
      </c>
      <c r="E6574">
        <v>316</v>
      </c>
      <c r="F6574">
        <v>0</v>
      </c>
      <c r="G6574">
        <v>0</v>
      </c>
      <c r="H6574" t="s">
        <v>33</v>
      </c>
      <c r="I6574">
        <v>1</v>
      </c>
      <c r="J6574" s="8" t="str">
        <f t="shared" si="204"/>
        <v>TNEG</v>
      </c>
      <c r="K6574">
        <v>0</v>
      </c>
      <c r="L6574" t="s">
        <v>34</v>
      </c>
      <c r="M6574">
        <v>611.350476190476</v>
      </c>
      <c r="N6574">
        <v>236.48444444444499</v>
      </c>
      <c r="O6574">
        <v>3</v>
      </c>
      <c r="P6574">
        <v>7</v>
      </c>
      <c r="Q6574">
        <v>611.350476190476</v>
      </c>
      <c r="R6574">
        <v>236.48444444444499</v>
      </c>
      <c r="S6574">
        <v>3</v>
      </c>
      <c r="T6574">
        <v>7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98.441999999999993</v>
      </c>
      <c r="AA6574">
        <v>98.441999999999993</v>
      </c>
      <c r="AB6574">
        <v>-1</v>
      </c>
      <c r="AC6574">
        <v>-1</v>
      </c>
      <c r="AD6574" s="8">
        <f t="shared" si="205"/>
        <v>1</v>
      </c>
      <c r="AE6574">
        <v>2090</v>
      </c>
      <c r="AF6574">
        <v>1233633</v>
      </c>
      <c r="AG6574">
        <v>701</v>
      </c>
      <c r="AH6574" t="s">
        <v>55</v>
      </c>
      <c r="AI6574">
        <v>716</v>
      </c>
      <c r="AJ6574">
        <v>716</v>
      </c>
      <c r="AK6574">
        <v>19</v>
      </c>
    </row>
    <row r="6575" spans="1:37" x14ac:dyDescent="0.2">
      <c r="A6575">
        <v>5</v>
      </c>
      <c r="B6575" t="s">
        <v>37</v>
      </c>
      <c r="C6575">
        <v>150</v>
      </c>
      <c r="D6575">
        <v>3000</v>
      </c>
      <c r="E6575">
        <v>317</v>
      </c>
      <c r="F6575">
        <v>0</v>
      </c>
      <c r="G6575">
        <v>0</v>
      </c>
      <c r="H6575" t="s">
        <v>33</v>
      </c>
      <c r="I6575">
        <v>1</v>
      </c>
      <c r="J6575" s="8" t="str">
        <f t="shared" si="204"/>
        <v>TNEG</v>
      </c>
      <c r="K6575">
        <v>0</v>
      </c>
      <c r="L6575" t="s">
        <v>34</v>
      </c>
      <c r="M6575">
        <v>349.04380952381001</v>
      </c>
      <c r="N6575">
        <v>135.382222222222</v>
      </c>
      <c r="O6575">
        <v>2</v>
      </c>
      <c r="P6575">
        <v>4</v>
      </c>
      <c r="Q6575">
        <v>349.04380952381001</v>
      </c>
      <c r="R6575">
        <v>135.382222222222</v>
      </c>
      <c r="S6575">
        <v>2</v>
      </c>
      <c r="T6575">
        <v>4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98.754000000000005</v>
      </c>
      <c r="AA6575">
        <v>98.754000000000005</v>
      </c>
      <c r="AB6575">
        <v>-1</v>
      </c>
      <c r="AC6575">
        <v>-1</v>
      </c>
      <c r="AD6575" s="8">
        <f t="shared" si="205"/>
        <v>1</v>
      </c>
      <c r="AE6575">
        <v>1931</v>
      </c>
      <c r="AF6575">
        <v>1236086</v>
      </c>
      <c r="AG6575">
        <v>884</v>
      </c>
      <c r="AH6575" t="s">
        <v>55</v>
      </c>
      <c r="AI6575">
        <v>716</v>
      </c>
      <c r="AJ6575">
        <v>716</v>
      </c>
      <c r="AK6575">
        <v>19</v>
      </c>
    </row>
    <row r="6576" spans="1:37" x14ac:dyDescent="0.2">
      <c r="A6576">
        <v>5</v>
      </c>
      <c r="B6576" t="s">
        <v>37</v>
      </c>
      <c r="C6576">
        <v>150</v>
      </c>
      <c r="D6576">
        <v>3000</v>
      </c>
      <c r="E6576">
        <v>318</v>
      </c>
      <c r="F6576">
        <v>1</v>
      </c>
      <c r="G6576">
        <v>148</v>
      </c>
      <c r="H6576" t="s">
        <v>36</v>
      </c>
      <c r="I6576">
        <v>1</v>
      </c>
      <c r="J6576" s="8" t="str">
        <f t="shared" si="204"/>
        <v xml:space="preserve">HIT </v>
      </c>
      <c r="K6576">
        <v>45</v>
      </c>
      <c r="L6576">
        <v>5</v>
      </c>
      <c r="M6576">
        <v>349.04380952381001</v>
      </c>
      <c r="N6576">
        <v>135.382222222222</v>
      </c>
      <c r="O6576">
        <v>2</v>
      </c>
      <c r="P6576">
        <v>4</v>
      </c>
      <c r="Q6576">
        <v>425.14603174603201</v>
      </c>
      <c r="R6576">
        <v>320.58666666666699</v>
      </c>
      <c r="S6576">
        <v>4</v>
      </c>
      <c r="T6576">
        <v>5</v>
      </c>
      <c r="U6576">
        <v>428.71249389648398</v>
      </c>
      <c r="V6576">
        <v>127.21250152587901</v>
      </c>
      <c r="W6576">
        <v>2</v>
      </c>
      <c r="X6576">
        <v>5</v>
      </c>
      <c r="Y6576">
        <v>193.40705105080099</v>
      </c>
      <c r="Z6576">
        <v>85.046999999999997</v>
      </c>
      <c r="AA6576">
        <v>99.064999999999998</v>
      </c>
      <c r="AB6576">
        <v>56.226999999999997</v>
      </c>
      <c r="AC6576">
        <v>-28.82</v>
      </c>
      <c r="AD6576" s="8">
        <f t="shared" si="205"/>
        <v>28.82</v>
      </c>
      <c r="AE6576">
        <v>1992</v>
      </c>
      <c r="AF6576">
        <v>1240147</v>
      </c>
      <c r="AG6576">
        <v>731</v>
      </c>
      <c r="AH6576" t="s">
        <v>55</v>
      </c>
      <c r="AI6576">
        <v>716</v>
      </c>
      <c r="AJ6576">
        <v>716</v>
      </c>
      <c r="AK6576">
        <v>19</v>
      </c>
    </row>
    <row r="6577" spans="1:37" x14ac:dyDescent="0.2">
      <c r="A6577">
        <v>5</v>
      </c>
      <c r="B6577" t="s">
        <v>37</v>
      </c>
      <c r="C6577">
        <v>150</v>
      </c>
      <c r="D6577">
        <v>3000</v>
      </c>
      <c r="E6577">
        <v>319</v>
      </c>
      <c r="F6577">
        <v>0</v>
      </c>
      <c r="G6577">
        <v>0</v>
      </c>
      <c r="H6577" t="s">
        <v>33</v>
      </c>
      <c r="I6577">
        <v>1</v>
      </c>
      <c r="J6577" s="8" t="str">
        <f t="shared" si="204"/>
        <v>TNEG</v>
      </c>
      <c r="K6577">
        <v>0</v>
      </c>
      <c r="L6577" t="s">
        <v>34</v>
      </c>
      <c r="M6577">
        <v>268.94158730158699</v>
      </c>
      <c r="N6577">
        <v>134.382222222222</v>
      </c>
      <c r="O6577">
        <v>2</v>
      </c>
      <c r="P6577">
        <v>3</v>
      </c>
      <c r="Q6577">
        <v>268.94158730158699</v>
      </c>
      <c r="R6577">
        <v>134.382222222222</v>
      </c>
      <c r="S6577">
        <v>2</v>
      </c>
      <c r="T6577">
        <v>3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99.376999999999995</v>
      </c>
      <c r="AA6577">
        <v>99.376999999999995</v>
      </c>
      <c r="AB6577">
        <v>-1</v>
      </c>
      <c r="AC6577">
        <v>-1</v>
      </c>
      <c r="AD6577" s="8">
        <f t="shared" si="205"/>
        <v>1</v>
      </c>
      <c r="AE6577">
        <v>1866</v>
      </c>
      <c r="AF6577">
        <v>1243027</v>
      </c>
      <c r="AG6577">
        <v>926</v>
      </c>
      <c r="AH6577" t="s">
        <v>55</v>
      </c>
      <c r="AI6577">
        <v>716</v>
      </c>
      <c r="AJ6577">
        <v>716</v>
      </c>
      <c r="AK6577">
        <v>19</v>
      </c>
    </row>
    <row r="6578" spans="1:37" x14ac:dyDescent="0.2">
      <c r="A6578">
        <v>5</v>
      </c>
      <c r="B6578" t="s">
        <v>37</v>
      </c>
      <c r="C6578">
        <v>150</v>
      </c>
      <c r="D6578">
        <v>3000</v>
      </c>
      <c r="E6578">
        <v>320</v>
      </c>
      <c r="F6578">
        <v>1</v>
      </c>
      <c r="G6578">
        <v>149</v>
      </c>
      <c r="H6578" t="s">
        <v>36</v>
      </c>
      <c r="I6578">
        <v>1</v>
      </c>
      <c r="J6578" s="8" t="str">
        <f t="shared" si="204"/>
        <v xml:space="preserve">HIT </v>
      </c>
      <c r="K6578">
        <v>7</v>
      </c>
      <c r="L6578">
        <v>3</v>
      </c>
      <c r="M6578">
        <v>267.94158730158699</v>
      </c>
      <c r="N6578">
        <v>63.28</v>
      </c>
      <c r="O6578">
        <v>1</v>
      </c>
      <c r="P6578">
        <v>3</v>
      </c>
      <c r="Q6578">
        <v>510.24825396825401</v>
      </c>
      <c r="R6578">
        <v>140.382222222222</v>
      </c>
      <c r="S6578">
        <v>2</v>
      </c>
      <c r="T6578">
        <v>6</v>
      </c>
      <c r="U6578">
        <v>569.71249389648403</v>
      </c>
      <c r="V6578">
        <v>247.21250152587899</v>
      </c>
      <c r="W6578">
        <v>3</v>
      </c>
      <c r="X6578">
        <v>7</v>
      </c>
      <c r="Y6578">
        <v>122.264894415116</v>
      </c>
      <c r="Z6578">
        <v>97.507999999999996</v>
      </c>
      <c r="AA6578">
        <v>99.688000000000002</v>
      </c>
      <c r="AB6578">
        <v>93.975999999999999</v>
      </c>
      <c r="AC6578">
        <v>-3.532</v>
      </c>
      <c r="AD6578" s="8">
        <f t="shared" si="205"/>
        <v>3.532</v>
      </c>
      <c r="AE6578">
        <v>1588</v>
      </c>
      <c r="AF6578">
        <v>1248281</v>
      </c>
      <c r="AG6578">
        <v>790</v>
      </c>
      <c r="AH6578" t="s">
        <v>55</v>
      </c>
      <c r="AI6578">
        <v>716</v>
      </c>
      <c r="AJ6578">
        <v>716</v>
      </c>
      <c r="AK6578">
        <v>19</v>
      </c>
    </row>
    <row r="6579" spans="1:37" x14ac:dyDescent="0.2">
      <c r="A6579">
        <v>5</v>
      </c>
      <c r="B6579" t="s">
        <v>37</v>
      </c>
      <c r="C6579">
        <v>150</v>
      </c>
      <c r="D6579">
        <v>3000</v>
      </c>
      <c r="E6579">
        <v>321</v>
      </c>
      <c r="F6579">
        <v>1</v>
      </c>
      <c r="G6579">
        <v>150</v>
      </c>
      <c r="H6579" t="s">
        <v>36</v>
      </c>
      <c r="I6579">
        <v>1</v>
      </c>
      <c r="J6579" s="8" t="str">
        <f t="shared" si="204"/>
        <v xml:space="preserve">HIT </v>
      </c>
      <c r="K6579">
        <v>5</v>
      </c>
      <c r="L6579">
        <v>2</v>
      </c>
      <c r="M6579">
        <v>522.24825396825395</v>
      </c>
      <c r="N6579">
        <v>328.58666666666699</v>
      </c>
      <c r="O6579">
        <v>4</v>
      </c>
      <c r="P6579">
        <v>6</v>
      </c>
      <c r="Q6579">
        <v>611.350476190476</v>
      </c>
      <c r="R6579">
        <v>236.48444444444499</v>
      </c>
      <c r="S6579">
        <v>3</v>
      </c>
      <c r="T6579">
        <v>7</v>
      </c>
      <c r="U6579">
        <v>627.71249389648403</v>
      </c>
      <c r="V6579">
        <v>219.21250152587899</v>
      </c>
      <c r="W6579">
        <v>3</v>
      </c>
      <c r="X6579">
        <v>7</v>
      </c>
      <c r="Y6579">
        <v>23.791503432820601</v>
      </c>
      <c r="Z6579">
        <v>98.441999999999993</v>
      </c>
      <c r="AA6579">
        <v>100</v>
      </c>
      <c r="AB6579">
        <v>94.972999999999999</v>
      </c>
      <c r="AC6579">
        <v>-3.4689999999999999</v>
      </c>
      <c r="AD6579" s="8">
        <f t="shared" si="205"/>
        <v>3.4689999999999999</v>
      </c>
      <c r="AE6579">
        <v>1830</v>
      </c>
      <c r="AF6579">
        <v>1252667</v>
      </c>
      <c r="AG6579">
        <v>701</v>
      </c>
      <c r="AH6579" t="s">
        <v>55</v>
      </c>
      <c r="AI6579">
        <v>716</v>
      </c>
      <c r="AJ6579">
        <v>716</v>
      </c>
      <c r="AK6579">
        <v>19</v>
      </c>
    </row>
    <row r="6580" spans="1:37" x14ac:dyDescent="0.2">
      <c r="A6580">
        <v>6</v>
      </c>
      <c r="B6580" t="s">
        <v>32</v>
      </c>
      <c r="C6580">
        <v>150</v>
      </c>
      <c r="D6580">
        <v>3000</v>
      </c>
      <c r="E6580">
        <v>1</v>
      </c>
      <c r="F6580">
        <v>0</v>
      </c>
      <c r="G6580">
        <v>0</v>
      </c>
      <c r="H6580" t="s">
        <v>33</v>
      </c>
      <c r="I6580">
        <v>1</v>
      </c>
      <c r="J6580" s="8" t="str">
        <f t="shared" si="204"/>
        <v>TNEG</v>
      </c>
      <c r="K6580">
        <v>0</v>
      </c>
      <c r="L6580" t="s">
        <v>34</v>
      </c>
      <c r="M6580">
        <v>285.444444444444</v>
      </c>
      <c r="N6580">
        <v>708.77777777777806</v>
      </c>
      <c r="O6580">
        <v>5</v>
      </c>
      <c r="P6580">
        <v>2</v>
      </c>
      <c r="Q6580">
        <v>285.444444444444</v>
      </c>
      <c r="R6580">
        <v>708.77777777777806</v>
      </c>
      <c r="S6580">
        <v>5</v>
      </c>
      <c r="T6580">
        <v>2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5.556</v>
      </c>
      <c r="AA6580">
        <v>5.556</v>
      </c>
      <c r="AB6580">
        <v>-1</v>
      </c>
      <c r="AC6580">
        <v>-1</v>
      </c>
      <c r="AD6580" s="8">
        <f t="shared" si="205"/>
        <v>1</v>
      </c>
      <c r="AE6580">
        <v>13591</v>
      </c>
      <c r="AF6580">
        <v>13597</v>
      </c>
      <c r="AG6580">
        <v>201</v>
      </c>
      <c r="AH6580" t="s">
        <v>56</v>
      </c>
      <c r="AI6580">
        <v>1225</v>
      </c>
      <c r="AJ6580">
        <v>1225</v>
      </c>
      <c r="AK6580">
        <v>20</v>
      </c>
    </row>
    <row r="6581" spans="1:37" x14ac:dyDescent="0.2">
      <c r="A6581">
        <v>6</v>
      </c>
      <c r="B6581" t="s">
        <v>32</v>
      </c>
      <c r="C6581">
        <v>150</v>
      </c>
      <c r="D6581">
        <v>3000</v>
      </c>
      <c r="E6581">
        <v>2</v>
      </c>
      <c r="F6581">
        <v>0</v>
      </c>
      <c r="G6581">
        <v>0</v>
      </c>
      <c r="H6581" t="s">
        <v>33</v>
      </c>
      <c r="I6581">
        <v>1</v>
      </c>
      <c r="J6581" s="8" t="str">
        <f t="shared" si="204"/>
        <v>TNEG</v>
      </c>
      <c r="K6581">
        <v>0</v>
      </c>
      <c r="L6581" t="s">
        <v>34</v>
      </c>
      <c r="M6581">
        <v>757.77777777777806</v>
      </c>
      <c r="N6581">
        <v>721.77777777777806</v>
      </c>
      <c r="O6581">
        <v>5</v>
      </c>
      <c r="P6581">
        <v>5</v>
      </c>
      <c r="Q6581">
        <v>757.77777777777806</v>
      </c>
      <c r="R6581">
        <v>721.77777777777806</v>
      </c>
      <c r="S6581">
        <v>5</v>
      </c>
      <c r="T6581">
        <v>5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11.111000000000001</v>
      </c>
      <c r="AA6581">
        <v>11.111000000000001</v>
      </c>
      <c r="AB6581">
        <v>-1</v>
      </c>
      <c r="AC6581">
        <v>-1</v>
      </c>
      <c r="AD6581" s="8">
        <f t="shared" si="205"/>
        <v>1</v>
      </c>
      <c r="AE6581">
        <v>3731</v>
      </c>
      <c r="AF6581">
        <v>17830</v>
      </c>
      <c r="AG6581">
        <v>779</v>
      </c>
      <c r="AH6581" t="s">
        <v>56</v>
      </c>
      <c r="AI6581">
        <v>1225</v>
      </c>
      <c r="AJ6581">
        <v>1225</v>
      </c>
      <c r="AK6581">
        <v>20</v>
      </c>
    </row>
    <row r="6582" spans="1:37" x14ac:dyDescent="0.2">
      <c r="A6582">
        <v>6</v>
      </c>
      <c r="B6582" t="s">
        <v>32</v>
      </c>
      <c r="C6582">
        <v>150</v>
      </c>
      <c r="D6582">
        <v>3000</v>
      </c>
      <c r="E6582">
        <v>3</v>
      </c>
      <c r="F6582">
        <v>0</v>
      </c>
      <c r="G6582">
        <v>0</v>
      </c>
      <c r="H6582" t="s">
        <v>33</v>
      </c>
      <c r="I6582">
        <v>1</v>
      </c>
      <c r="J6582" s="8" t="str">
        <f t="shared" si="204"/>
        <v>TNEG</v>
      </c>
      <c r="K6582">
        <v>0</v>
      </c>
      <c r="L6582" t="s">
        <v>34</v>
      </c>
      <c r="M6582">
        <v>304.444444444444</v>
      </c>
      <c r="N6582">
        <v>1033.6666666666699</v>
      </c>
      <c r="O6582">
        <v>7</v>
      </c>
      <c r="P6582">
        <v>2</v>
      </c>
      <c r="Q6582">
        <v>304.444444444444</v>
      </c>
      <c r="R6582">
        <v>1033.6666666666699</v>
      </c>
      <c r="S6582">
        <v>7</v>
      </c>
      <c r="T6582">
        <v>2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16.667000000000002</v>
      </c>
      <c r="AA6582">
        <v>16.667000000000002</v>
      </c>
      <c r="AB6582">
        <v>-1</v>
      </c>
      <c r="AC6582">
        <v>-1</v>
      </c>
      <c r="AD6582" s="8">
        <f t="shared" si="205"/>
        <v>1</v>
      </c>
      <c r="AE6582">
        <v>3833</v>
      </c>
      <c r="AF6582">
        <v>22164</v>
      </c>
      <c r="AG6582">
        <v>725</v>
      </c>
      <c r="AH6582" t="s">
        <v>56</v>
      </c>
      <c r="AI6582">
        <v>1225</v>
      </c>
      <c r="AJ6582">
        <v>1225</v>
      </c>
      <c r="AK6582">
        <v>20</v>
      </c>
    </row>
    <row r="6583" spans="1:37" x14ac:dyDescent="0.2">
      <c r="A6583">
        <v>6</v>
      </c>
      <c r="B6583" t="s">
        <v>32</v>
      </c>
      <c r="C6583">
        <v>150</v>
      </c>
      <c r="D6583">
        <v>3000</v>
      </c>
      <c r="E6583">
        <v>4</v>
      </c>
      <c r="F6583">
        <v>0</v>
      </c>
      <c r="G6583">
        <v>0</v>
      </c>
      <c r="H6583" t="s">
        <v>33</v>
      </c>
      <c r="I6583">
        <v>1</v>
      </c>
      <c r="J6583" s="8" t="str">
        <f t="shared" si="204"/>
        <v>TNEG</v>
      </c>
      <c r="K6583">
        <v>0</v>
      </c>
      <c r="L6583" t="s">
        <v>34</v>
      </c>
      <c r="M6583">
        <v>431.88888888888903</v>
      </c>
      <c r="N6583">
        <v>685.77777777777806</v>
      </c>
      <c r="O6583">
        <v>5</v>
      </c>
      <c r="P6583">
        <v>3</v>
      </c>
      <c r="Q6583">
        <v>431.88888888888903</v>
      </c>
      <c r="R6583">
        <v>685.77777777777806</v>
      </c>
      <c r="S6583">
        <v>5</v>
      </c>
      <c r="T6583">
        <v>3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22.222000000000001</v>
      </c>
      <c r="AA6583">
        <v>22.222000000000001</v>
      </c>
      <c r="AB6583">
        <v>-1</v>
      </c>
      <c r="AC6583">
        <v>-1</v>
      </c>
      <c r="AD6583" s="8">
        <f t="shared" si="205"/>
        <v>1</v>
      </c>
      <c r="AE6583">
        <v>3617</v>
      </c>
      <c r="AF6583">
        <v>26282</v>
      </c>
      <c r="AG6583">
        <v>1684</v>
      </c>
      <c r="AH6583" t="s">
        <v>56</v>
      </c>
      <c r="AI6583">
        <v>1225</v>
      </c>
      <c r="AJ6583">
        <v>1225</v>
      </c>
      <c r="AK6583">
        <v>20</v>
      </c>
    </row>
    <row r="6584" spans="1:37" x14ac:dyDescent="0.2">
      <c r="A6584">
        <v>6</v>
      </c>
      <c r="B6584" t="s">
        <v>32</v>
      </c>
      <c r="C6584">
        <v>150</v>
      </c>
      <c r="D6584">
        <v>3000</v>
      </c>
      <c r="E6584">
        <v>5</v>
      </c>
      <c r="F6584">
        <v>0</v>
      </c>
      <c r="G6584">
        <v>0</v>
      </c>
      <c r="H6584" t="s">
        <v>33</v>
      </c>
      <c r="I6584">
        <v>1</v>
      </c>
      <c r="J6584" s="8" t="str">
        <f t="shared" si="204"/>
        <v>TNEG</v>
      </c>
      <c r="K6584">
        <v>0</v>
      </c>
      <c r="L6584" t="s">
        <v>34</v>
      </c>
      <c r="M6584">
        <v>304.444444444444</v>
      </c>
      <c r="N6584">
        <v>1033.6666666666699</v>
      </c>
      <c r="O6584">
        <v>7</v>
      </c>
      <c r="P6584">
        <v>2</v>
      </c>
      <c r="Q6584">
        <v>304.444444444444</v>
      </c>
      <c r="R6584">
        <v>1033.6666666666699</v>
      </c>
      <c r="S6584">
        <v>7</v>
      </c>
      <c r="T6584">
        <v>2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27.777999999999999</v>
      </c>
      <c r="AA6584">
        <v>27.777999999999999</v>
      </c>
      <c r="AB6584">
        <v>-1</v>
      </c>
      <c r="AC6584">
        <v>-1</v>
      </c>
      <c r="AD6584" s="8">
        <f t="shared" si="205"/>
        <v>1</v>
      </c>
      <c r="AE6584">
        <v>3635</v>
      </c>
      <c r="AF6584">
        <v>30418</v>
      </c>
      <c r="AG6584">
        <v>1314</v>
      </c>
      <c r="AH6584" t="s">
        <v>56</v>
      </c>
      <c r="AI6584">
        <v>1225</v>
      </c>
      <c r="AJ6584">
        <v>1225</v>
      </c>
      <c r="AK6584">
        <v>20</v>
      </c>
    </row>
    <row r="6585" spans="1:37" x14ac:dyDescent="0.2">
      <c r="A6585">
        <v>6</v>
      </c>
      <c r="B6585" t="s">
        <v>32</v>
      </c>
      <c r="C6585">
        <v>150</v>
      </c>
      <c r="D6585">
        <v>3000</v>
      </c>
      <c r="E6585">
        <v>6</v>
      </c>
      <c r="F6585">
        <v>1</v>
      </c>
      <c r="G6585">
        <v>1</v>
      </c>
      <c r="H6585" t="s">
        <v>36</v>
      </c>
      <c r="I6585">
        <v>1</v>
      </c>
      <c r="J6585" s="8" t="str">
        <f t="shared" si="204"/>
        <v xml:space="preserve">HIT </v>
      </c>
      <c r="K6585">
        <v>2</v>
      </c>
      <c r="L6585">
        <v>1</v>
      </c>
      <c r="M6585">
        <v>603.33333333333303</v>
      </c>
      <c r="N6585">
        <v>711.77777777777806</v>
      </c>
      <c r="O6585">
        <v>5</v>
      </c>
      <c r="P6585">
        <v>4</v>
      </c>
      <c r="Q6585">
        <v>431.88888888888903</v>
      </c>
      <c r="R6585">
        <v>685.77777777777806</v>
      </c>
      <c r="S6585">
        <v>5</v>
      </c>
      <c r="T6585">
        <v>3</v>
      </c>
      <c r="U6585">
        <v>602.546875</v>
      </c>
      <c r="V6585">
        <v>713.671875</v>
      </c>
      <c r="W6585">
        <v>5</v>
      </c>
      <c r="X6585">
        <v>4</v>
      </c>
      <c r="Y6585">
        <v>172.92260952039501</v>
      </c>
      <c r="Z6585">
        <v>22.222000000000001</v>
      </c>
      <c r="AA6585">
        <v>33.332999999999998</v>
      </c>
      <c r="AB6585">
        <v>14.795999999999999</v>
      </c>
      <c r="AC6585">
        <v>-7.4269999999999996</v>
      </c>
      <c r="AD6585" s="8">
        <f t="shared" si="205"/>
        <v>7.4269999999999996</v>
      </c>
      <c r="AE6585">
        <v>2075</v>
      </c>
      <c r="AF6585">
        <v>40084</v>
      </c>
      <c r="AG6585">
        <v>1684</v>
      </c>
      <c r="AH6585" t="s">
        <v>56</v>
      </c>
      <c r="AI6585">
        <v>1225</v>
      </c>
      <c r="AJ6585">
        <v>1225</v>
      </c>
      <c r="AK6585">
        <v>20</v>
      </c>
    </row>
    <row r="6586" spans="1:37" x14ac:dyDescent="0.2">
      <c r="A6586">
        <v>6</v>
      </c>
      <c r="B6586" t="s">
        <v>32</v>
      </c>
      <c r="C6586">
        <v>150</v>
      </c>
      <c r="D6586">
        <v>3000</v>
      </c>
      <c r="E6586">
        <v>7</v>
      </c>
      <c r="F6586">
        <v>1</v>
      </c>
      <c r="G6586">
        <v>2</v>
      </c>
      <c r="H6586" t="s">
        <v>36</v>
      </c>
      <c r="I6586">
        <v>1</v>
      </c>
      <c r="J6586" s="8" t="str">
        <f t="shared" si="204"/>
        <v xml:space="preserve">HIT </v>
      </c>
      <c r="K6586">
        <v>6</v>
      </c>
      <c r="L6586">
        <v>3</v>
      </c>
      <c r="M6586">
        <v>431.88888888888903</v>
      </c>
      <c r="N6586">
        <v>685.77777777777806</v>
      </c>
      <c r="O6586">
        <v>5</v>
      </c>
      <c r="P6586">
        <v>3</v>
      </c>
      <c r="Q6586">
        <v>285.444444444444</v>
      </c>
      <c r="R6586">
        <v>708.77777777777806</v>
      </c>
      <c r="S6586">
        <v>5</v>
      </c>
      <c r="T6586">
        <v>2</v>
      </c>
      <c r="U6586">
        <v>415.546875</v>
      </c>
      <c r="V6586">
        <v>674.671875</v>
      </c>
      <c r="W6586">
        <v>5</v>
      </c>
      <c r="X6586">
        <v>3</v>
      </c>
      <c r="Y6586">
        <v>134.49853174198699</v>
      </c>
      <c r="Z6586">
        <v>5.556</v>
      </c>
      <c r="AA6586">
        <v>38.889000000000003</v>
      </c>
      <c r="AB6586">
        <v>0.79600000000000004</v>
      </c>
      <c r="AC6586">
        <v>-4.76</v>
      </c>
      <c r="AD6586" s="8">
        <f t="shared" si="205"/>
        <v>4.76</v>
      </c>
      <c r="AE6586">
        <v>3164</v>
      </c>
      <c r="AF6586">
        <v>46923</v>
      </c>
      <c r="AG6586">
        <v>201</v>
      </c>
      <c r="AH6586" t="s">
        <v>56</v>
      </c>
      <c r="AI6586">
        <v>1225</v>
      </c>
      <c r="AJ6586">
        <v>1225</v>
      </c>
      <c r="AK6586">
        <v>20</v>
      </c>
    </row>
    <row r="6587" spans="1:37" x14ac:dyDescent="0.2">
      <c r="A6587">
        <v>6</v>
      </c>
      <c r="B6587" t="s">
        <v>32</v>
      </c>
      <c r="C6587">
        <v>150</v>
      </c>
      <c r="D6587">
        <v>3000</v>
      </c>
      <c r="E6587">
        <v>8</v>
      </c>
      <c r="F6587">
        <v>1</v>
      </c>
      <c r="G6587">
        <v>3</v>
      </c>
      <c r="H6587" t="s">
        <v>36</v>
      </c>
      <c r="I6587">
        <v>1</v>
      </c>
      <c r="J6587" s="8" t="str">
        <f t="shared" si="204"/>
        <v xml:space="preserve">HIT </v>
      </c>
      <c r="K6587">
        <v>6</v>
      </c>
      <c r="L6587">
        <v>3</v>
      </c>
      <c r="M6587">
        <v>739.77777777777806</v>
      </c>
      <c r="N6587">
        <v>878.22222222222194</v>
      </c>
      <c r="O6587">
        <v>6</v>
      </c>
      <c r="P6587">
        <v>5</v>
      </c>
      <c r="Q6587">
        <v>757.77777777777806</v>
      </c>
      <c r="R6587">
        <v>721.77777777777806</v>
      </c>
      <c r="S6587">
        <v>5</v>
      </c>
      <c r="T6587">
        <v>5</v>
      </c>
      <c r="U6587">
        <v>733.546875</v>
      </c>
      <c r="V6587">
        <v>842.671875</v>
      </c>
      <c r="W6587">
        <v>6</v>
      </c>
      <c r="X6587">
        <v>5</v>
      </c>
      <c r="Y6587">
        <v>123.29849712223699</v>
      </c>
      <c r="Z6587">
        <v>11.111000000000001</v>
      </c>
      <c r="AA6587">
        <v>44.444000000000003</v>
      </c>
      <c r="AB6587">
        <v>7.2119999999999997</v>
      </c>
      <c r="AC6587">
        <v>-3.899</v>
      </c>
      <c r="AD6587" s="8">
        <f t="shared" si="205"/>
        <v>3.899</v>
      </c>
      <c r="AE6587">
        <v>2942</v>
      </c>
      <c r="AF6587">
        <v>53287</v>
      </c>
      <c r="AG6587">
        <v>779</v>
      </c>
      <c r="AH6587" t="s">
        <v>56</v>
      </c>
      <c r="AI6587">
        <v>1225</v>
      </c>
      <c r="AJ6587">
        <v>1225</v>
      </c>
      <c r="AK6587">
        <v>20</v>
      </c>
    </row>
    <row r="6588" spans="1:37" x14ac:dyDescent="0.2">
      <c r="A6588">
        <v>6</v>
      </c>
      <c r="B6588" t="s">
        <v>32</v>
      </c>
      <c r="C6588">
        <v>150</v>
      </c>
      <c r="D6588">
        <v>3000</v>
      </c>
      <c r="E6588">
        <v>9</v>
      </c>
      <c r="F6588">
        <v>0</v>
      </c>
      <c r="G6588">
        <v>0</v>
      </c>
      <c r="H6588" t="s">
        <v>33</v>
      </c>
      <c r="I6588">
        <v>1</v>
      </c>
      <c r="J6588" s="8" t="str">
        <f t="shared" si="204"/>
        <v>TNEG</v>
      </c>
      <c r="K6588">
        <v>0</v>
      </c>
      <c r="L6588" t="s">
        <v>34</v>
      </c>
      <c r="M6588">
        <v>1049.6666666666699</v>
      </c>
      <c r="N6588">
        <v>875.22222222222194</v>
      </c>
      <c r="O6588">
        <v>6</v>
      </c>
      <c r="P6588">
        <v>7</v>
      </c>
      <c r="Q6588">
        <v>1049.6666666666699</v>
      </c>
      <c r="R6588">
        <v>875.22222222222194</v>
      </c>
      <c r="S6588">
        <v>6</v>
      </c>
      <c r="T6588">
        <v>7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50</v>
      </c>
      <c r="AA6588">
        <v>50</v>
      </c>
      <c r="AB6588">
        <v>-1</v>
      </c>
      <c r="AC6588">
        <v>-1</v>
      </c>
      <c r="AD6588" s="8">
        <f t="shared" si="205"/>
        <v>1</v>
      </c>
      <c r="AE6588">
        <v>1936</v>
      </c>
      <c r="AF6588">
        <v>56225</v>
      </c>
      <c r="AG6588">
        <v>2300</v>
      </c>
      <c r="AH6588" t="s">
        <v>56</v>
      </c>
      <c r="AI6588">
        <v>1225</v>
      </c>
      <c r="AJ6588">
        <v>1225</v>
      </c>
      <c r="AK6588">
        <v>20</v>
      </c>
    </row>
    <row r="6589" spans="1:37" x14ac:dyDescent="0.2">
      <c r="A6589">
        <v>6</v>
      </c>
      <c r="B6589" t="s">
        <v>32</v>
      </c>
      <c r="C6589">
        <v>150</v>
      </c>
      <c r="D6589">
        <v>3000</v>
      </c>
      <c r="E6589">
        <v>10</v>
      </c>
      <c r="F6589">
        <v>0</v>
      </c>
      <c r="G6589">
        <v>0</v>
      </c>
      <c r="H6589" t="s">
        <v>33</v>
      </c>
      <c r="I6589">
        <v>1</v>
      </c>
      <c r="J6589" s="8" t="str">
        <f t="shared" si="204"/>
        <v>TNEG</v>
      </c>
      <c r="K6589">
        <v>0</v>
      </c>
      <c r="L6589" t="s">
        <v>34</v>
      </c>
      <c r="M6589">
        <v>763.77777777777806</v>
      </c>
      <c r="N6589">
        <v>404.88888888888903</v>
      </c>
      <c r="O6589">
        <v>3</v>
      </c>
      <c r="P6589">
        <v>5</v>
      </c>
      <c r="Q6589">
        <v>763.77777777777806</v>
      </c>
      <c r="R6589">
        <v>404.88888888888903</v>
      </c>
      <c r="S6589">
        <v>3</v>
      </c>
      <c r="T6589">
        <v>5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55.555999999999997</v>
      </c>
      <c r="AA6589">
        <v>55.555999999999997</v>
      </c>
      <c r="AB6589">
        <v>-1</v>
      </c>
      <c r="AC6589">
        <v>-1</v>
      </c>
      <c r="AD6589" s="8">
        <f t="shared" si="205"/>
        <v>1</v>
      </c>
      <c r="AE6589">
        <v>2256</v>
      </c>
      <c r="AF6589">
        <v>58983</v>
      </c>
      <c r="AG6589">
        <v>1818</v>
      </c>
      <c r="AH6589" t="s">
        <v>56</v>
      </c>
      <c r="AI6589">
        <v>1225</v>
      </c>
      <c r="AJ6589">
        <v>1225</v>
      </c>
      <c r="AK6589">
        <v>20</v>
      </c>
    </row>
    <row r="6590" spans="1:37" x14ac:dyDescent="0.2">
      <c r="A6590">
        <v>6</v>
      </c>
      <c r="B6590" t="s">
        <v>32</v>
      </c>
      <c r="C6590">
        <v>150</v>
      </c>
      <c r="D6590">
        <v>3000</v>
      </c>
      <c r="E6590">
        <v>11</v>
      </c>
      <c r="F6590">
        <v>0</v>
      </c>
      <c r="G6590">
        <v>0</v>
      </c>
      <c r="H6590" t="s">
        <v>33</v>
      </c>
      <c r="I6590">
        <v>1</v>
      </c>
      <c r="J6590" s="8" t="str">
        <f t="shared" si="204"/>
        <v>TNEG</v>
      </c>
      <c r="K6590">
        <v>0</v>
      </c>
      <c r="L6590" t="s">
        <v>34</v>
      </c>
      <c r="M6590">
        <v>126</v>
      </c>
      <c r="N6590">
        <v>421.88888888888903</v>
      </c>
      <c r="O6590">
        <v>3</v>
      </c>
      <c r="P6590">
        <v>1</v>
      </c>
      <c r="Q6590">
        <v>126</v>
      </c>
      <c r="R6590">
        <v>421.88888888888903</v>
      </c>
      <c r="S6590">
        <v>3</v>
      </c>
      <c r="T6590">
        <v>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61.110999999999997</v>
      </c>
      <c r="AA6590">
        <v>61.110999999999997</v>
      </c>
      <c r="AB6590">
        <v>-1</v>
      </c>
      <c r="AC6590">
        <v>-1</v>
      </c>
      <c r="AD6590" s="8">
        <f t="shared" si="205"/>
        <v>1</v>
      </c>
      <c r="AE6590">
        <v>1757</v>
      </c>
      <c r="AF6590">
        <v>61241</v>
      </c>
      <c r="AG6590">
        <v>415</v>
      </c>
      <c r="AH6590" t="s">
        <v>56</v>
      </c>
      <c r="AI6590">
        <v>1225</v>
      </c>
      <c r="AJ6590">
        <v>1225</v>
      </c>
      <c r="AK6590">
        <v>20</v>
      </c>
    </row>
    <row r="6591" spans="1:37" x14ac:dyDescent="0.2">
      <c r="A6591">
        <v>6</v>
      </c>
      <c r="B6591" t="s">
        <v>32</v>
      </c>
      <c r="C6591">
        <v>150</v>
      </c>
      <c r="D6591">
        <v>3000</v>
      </c>
      <c r="E6591">
        <v>12</v>
      </c>
      <c r="F6591">
        <v>0</v>
      </c>
      <c r="G6591">
        <v>0</v>
      </c>
      <c r="H6591" t="s">
        <v>33</v>
      </c>
      <c r="I6591">
        <v>1</v>
      </c>
      <c r="J6591" s="8" t="str">
        <f t="shared" si="204"/>
        <v>TNEG</v>
      </c>
      <c r="K6591">
        <v>0</v>
      </c>
      <c r="L6591" t="s">
        <v>34</v>
      </c>
      <c r="M6591">
        <v>145</v>
      </c>
      <c r="N6591">
        <v>268.444444444444</v>
      </c>
      <c r="O6591">
        <v>2</v>
      </c>
      <c r="P6591">
        <v>1</v>
      </c>
      <c r="Q6591">
        <v>145</v>
      </c>
      <c r="R6591">
        <v>268.444444444444</v>
      </c>
      <c r="S6591">
        <v>2</v>
      </c>
      <c r="T6591">
        <v>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66.667000000000002</v>
      </c>
      <c r="AA6591">
        <v>66.667000000000002</v>
      </c>
      <c r="AB6591">
        <v>-1</v>
      </c>
      <c r="AC6591">
        <v>-1</v>
      </c>
      <c r="AD6591" s="8">
        <f t="shared" si="205"/>
        <v>1</v>
      </c>
      <c r="AE6591">
        <v>1216</v>
      </c>
      <c r="AF6591">
        <v>62959</v>
      </c>
      <c r="AG6591">
        <v>2071</v>
      </c>
      <c r="AH6591" t="s">
        <v>56</v>
      </c>
      <c r="AI6591">
        <v>1225</v>
      </c>
      <c r="AJ6591">
        <v>1225</v>
      </c>
      <c r="AK6591">
        <v>20</v>
      </c>
    </row>
    <row r="6592" spans="1:37" x14ac:dyDescent="0.2">
      <c r="A6592">
        <v>6</v>
      </c>
      <c r="B6592" t="s">
        <v>32</v>
      </c>
      <c r="C6592">
        <v>150</v>
      </c>
      <c r="D6592">
        <v>3000</v>
      </c>
      <c r="E6592">
        <v>13</v>
      </c>
      <c r="F6592">
        <v>0</v>
      </c>
      <c r="G6592">
        <v>0</v>
      </c>
      <c r="H6592" t="s">
        <v>33</v>
      </c>
      <c r="I6592">
        <v>1</v>
      </c>
      <c r="J6592" s="8" t="str">
        <f t="shared" si="204"/>
        <v>TNEG</v>
      </c>
      <c r="K6592">
        <v>0</v>
      </c>
      <c r="L6592" t="s">
        <v>34</v>
      </c>
      <c r="M6592">
        <v>893.22222222222194</v>
      </c>
      <c r="N6592">
        <v>841.22222222222194</v>
      </c>
      <c r="O6592">
        <v>6</v>
      </c>
      <c r="P6592">
        <v>6</v>
      </c>
      <c r="Q6592">
        <v>893.22222222222194</v>
      </c>
      <c r="R6592">
        <v>841.22222222222194</v>
      </c>
      <c r="S6592">
        <v>6</v>
      </c>
      <c r="T6592">
        <v>6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72.221999999999994</v>
      </c>
      <c r="AA6592">
        <v>72.221999999999994</v>
      </c>
      <c r="AB6592">
        <v>-1</v>
      </c>
      <c r="AC6592">
        <v>-1</v>
      </c>
      <c r="AD6592" s="8">
        <f t="shared" si="205"/>
        <v>1</v>
      </c>
      <c r="AE6592">
        <v>1127</v>
      </c>
      <c r="AF6592">
        <v>64587</v>
      </c>
      <c r="AG6592">
        <v>352</v>
      </c>
      <c r="AH6592" t="s">
        <v>56</v>
      </c>
      <c r="AI6592">
        <v>1225</v>
      </c>
      <c r="AJ6592">
        <v>1225</v>
      </c>
      <c r="AK6592">
        <v>20</v>
      </c>
    </row>
    <row r="6593" spans="1:37" x14ac:dyDescent="0.2">
      <c r="A6593">
        <v>6</v>
      </c>
      <c r="B6593" t="s">
        <v>32</v>
      </c>
      <c r="C6593">
        <v>150</v>
      </c>
      <c r="D6593">
        <v>3000</v>
      </c>
      <c r="E6593">
        <v>14</v>
      </c>
      <c r="F6593">
        <v>0</v>
      </c>
      <c r="G6593">
        <v>0</v>
      </c>
      <c r="H6593" t="s">
        <v>33</v>
      </c>
      <c r="I6593">
        <v>1</v>
      </c>
      <c r="J6593" s="8" t="str">
        <f t="shared" si="204"/>
        <v>TNEG</v>
      </c>
      <c r="K6593">
        <v>0</v>
      </c>
      <c r="L6593" t="s">
        <v>34</v>
      </c>
      <c r="M6593">
        <v>431.88888888888903</v>
      </c>
      <c r="N6593">
        <v>685.77777777777806</v>
      </c>
      <c r="O6593">
        <v>5</v>
      </c>
      <c r="P6593">
        <v>3</v>
      </c>
      <c r="Q6593">
        <v>431.88888888888903</v>
      </c>
      <c r="R6593">
        <v>685.77777777777806</v>
      </c>
      <c r="S6593">
        <v>5</v>
      </c>
      <c r="T6593">
        <v>3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77.778000000000006</v>
      </c>
      <c r="AA6593">
        <v>77.778000000000006</v>
      </c>
      <c r="AB6593">
        <v>-1</v>
      </c>
      <c r="AC6593">
        <v>-1</v>
      </c>
      <c r="AD6593" s="8">
        <f t="shared" si="205"/>
        <v>1</v>
      </c>
      <c r="AE6593">
        <v>735</v>
      </c>
      <c r="AF6593">
        <v>65823</v>
      </c>
      <c r="AG6593">
        <v>1700</v>
      </c>
      <c r="AH6593" t="s">
        <v>56</v>
      </c>
      <c r="AI6593">
        <v>1225</v>
      </c>
      <c r="AJ6593">
        <v>1225</v>
      </c>
      <c r="AK6593">
        <v>20</v>
      </c>
    </row>
    <row r="6594" spans="1:37" x14ac:dyDescent="0.2">
      <c r="A6594">
        <v>6</v>
      </c>
      <c r="B6594" t="s">
        <v>32</v>
      </c>
      <c r="C6594">
        <v>150</v>
      </c>
      <c r="D6594">
        <v>3000</v>
      </c>
      <c r="E6594">
        <v>15</v>
      </c>
      <c r="F6594">
        <v>0</v>
      </c>
      <c r="G6594">
        <v>0</v>
      </c>
      <c r="H6594" t="s">
        <v>33</v>
      </c>
      <c r="I6594">
        <v>1</v>
      </c>
      <c r="J6594" s="8" t="str">
        <f t="shared" si="204"/>
        <v>TNEG</v>
      </c>
      <c r="K6594">
        <v>0</v>
      </c>
      <c r="L6594" t="s">
        <v>34</v>
      </c>
      <c r="M6594">
        <v>903.22222222222194</v>
      </c>
      <c r="N6594">
        <v>88</v>
      </c>
      <c r="O6594">
        <v>1</v>
      </c>
      <c r="P6594">
        <v>6</v>
      </c>
      <c r="Q6594">
        <v>903.22222222222194</v>
      </c>
      <c r="R6594">
        <v>88</v>
      </c>
      <c r="S6594">
        <v>1</v>
      </c>
      <c r="T6594">
        <v>6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83.332999999999998</v>
      </c>
      <c r="AA6594">
        <v>83.332999999999998</v>
      </c>
      <c r="AB6594">
        <v>-1</v>
      </c>
      <c r="AC6594">
        <v>-1</v>
      </c>
      <c r="AD6594" s="8">
        <f t="shared" si="205"/>
        <v>1</v>
      </c>
      <c r="AE6594">
        <v>1698</v>
      </c>
      <c r="AF6594">
        <v>68022</v>
      </c>
      <c r="AG6594">
        <v>95</v>
      </c>
      <c r="AH6594" t="s">
        <v>56</v>
      </c>
      <c r="AI6594">
        <v>1225</v>
      </c>
      <c r="AJ6594">
        <v>1225</v>
      </c>
      <c r="AK6594">
        <v>20</v>
      </c>
    </row>
    <row r="6595" spans="1:37" x14ac:dyDescent="0.2">
      <c r="A6595">
        <v>6</v>
      </c>
      <c r="B6595" t="s">
        <v>32</v>
      </c>
      <c r="C6595">
        <v>150</v>
      </c>
      <c r="D6595">
        <v>3000</v>
      </c>
      <c r="E6595">
        <v>16</v>
      </c>
      <c r="F6595">
        <v>1</v>
      </c>
      <c r="G6595">
        <v>4</v>
      </c>
      <c r="H6595" t="s">
        <v>36</v>
      </c>
      <c r="I6595">
        <v>1</v>
      </c>
      <c r="J6595" s="8" t="str">
        <f t="shared" ref="J6595:J6658" si="206">IF(AND(F6595=0,I6595=1),"TNEG",IF(AND(F6595=0,I6595=0),"FA",IF(AND(F6595=1,I6595=1),"HIT ","MISS")))</f>
        <v xml:space="preserve">HIT </v>
      </c>
      <c r="K6595">
        <v>11</v>
      </c>
      <c r="L6595">
        <v>3</v>
      </c>
      <c r="M6595">
        <v>572.33333333333303</v>
      </c>
      <c r="N6595">
        <v>568.33333333333303</v>
      </c>
      <c r="O6595">
        <v>4</v>
      </c>
      <c r="P6595">
        <v>4</v>
      </c>
      <c r="Q6595">
        <v>304.444444444444</v>
      </c>
      <c r="R6595">
        <v>1033.6666666666699</v>
      </c>
      <c r="S6595">
        <v>7</v>
      </c>
      <c r="T6595">
        <v>2</v>
      </c>
      <c r="U6595">
        <v>297.546875</v>
      </c>
      <c r="V6595">
        <v>1012.671875</v>
      </c>
      <c r="W6595">
        <v>7</v>
      </c>
      <c r="X6595">
        <v>2</v>
      </c>
      <c r="Y6595">
        <v>22.0988176463736</v>
      </c>
      <c r="Z6595">
        <v>27.777999999999999</v>
      </c>
      <c r="AA6595">
        <v>88.888999999999996</v>
      </c>
      <c r="AB6595">
        <v>32.212000000000003</v>
      </c>
      <c r="AC6595">
        <v>4.4340000000000002</v>
      </c>
      <c r="AD6595" s="8">
        <f t="shared" ref="AD6595:AD6658" si="207">ABS(AC6595)</f>
        <v>4.4340000000000002</v>
      </c>
      <c r="AE6595">
        <v>2834</v>
      </c>
      <c r="AF6595">
        <v>74694</v>
      </c>
      <c r="AG6595">
        <v>1314</v>
      </c>
      <c r="AH6595" t="s">
        <v>56</v>
      </c>
      <c r="AI6595">
        <v>1225</v>
      </c>
      <c r="AJ6595">
        <v>1225</v>
      </c>
      <c r="AK6595">
        <v>20</v>
      </c>
    </row>
    <row r="6596" spans="1:37" x14ac:dyDescent="0.2">
      <c r="A6596">
        <v>6</v>
      </c>
      <c r="B6596" t="s">
        <v>32</v>
      </c>
      <c r="C6596">
        <v>150</v>
      </c>
      <c r="D6596">
        <v>3000</v>
      </c>
      <c r="E6596">
        <v>17</v>
      </c>
      <c r="F6596">
        <v>0</v>
      </c>
      <c r="G6596">
        <v>0</v>
      </c>
      <c r="H6596" t="s">
        <v>33</v>
      </c>
      <c r="I6596">
        <v>1</v>
      </c>
      <c r="J6596" s="8" t="str">
        <f t="shared" si="206"/>
        <v>TNEG</v>
      </c>
      <c r="K6596">
        <v>0</v>
      </c>
      <c r="L6596" t="s">
        <v>34</v>
      </c>
      <c r="M6596">
        <v>903.22222222222194</v>
      </c>
      <c r="N6596">
        <v>998.66666666666697</v>
      </c>
      <c r="O6596">
        <v>7</v>
      </c>
      <c r="P6596">
        <v>6</v>
      </c>
      <c r="Q6596">
        <v>903.22222222222194</v>
      </c>
      <c r="R6596">
        <v>998.66666666666697</v>
      </c>
      <c r="S6596">
        <v>7</v>
      </c>
      <c r="T6596">
        <v>6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94.444000000000003</v>
      </c>
      <c r="AA6596">
        <v>94.444000000000003</v>
      </c>
      <c r="AB6596">
        <v>-1</v>
      </c>
      <c r="AC6596">
        <v>-1</v>
      </c>
      <c r="AD6596" s="8">
        <f t="shared" si="207"/>
        <v>1</v>
      </c>
      <c r="AE6596">
        <v>2155</v>
      </c>
      <c r="AF6596">
        <v>77851</v>
      </c>
      <c r="AG6596">
        <v>1363</v>
      </c>
      <c r="AH6596" t="s">
        <v>56</v>
      </c>
      <c r="AI6596">
        <v>1225</v>
      </c>
      <c r="AJ6596">
        <v>1225</v>
      </c>
      <c r="AK6596">
        <v>20</v>
      </c>
    </row>
    <row r="6597" spans="1:37" x14ac:dyDescent="0.2">
      <c r="A6597">
        <v>6</v>
      </c>
      <c r="B6597" t="s">
        <v>32</v>
      </c>
      <c r="C6597">
        <v>150</v>
      </c>
      <c r="D6597">
        <v>3000</v>
      </c>
      <c r="E6597">
        <v>18</v>
      </c>
      <c r="F6597">
        <v>1</v>
      </c>
      <c r="G6597">
        <v>5</v>
      </c>
      <c r="H6597" t="s">
        <v>36</v>
      </c>
      <c r="I6597">
        <v>1</v>
      </c>
      <c r="J6597" s="8" t="str">
        <f t="shared" si="206"/>
        <v xml:space="preserve">HIT </v>
      </c>
      <c r="K6597">
        <v>15</v>
      </c>
      <c r="L6597">
        <v>4</v>
      </c>
      <c r="M6597">
        <v>431.88888888888903</v>
      </c>
      <c r="N6597">
        <v>685.77777777777806</v>
      </c>
      <c r="O6597">
        <v>5</v>
      </c>
      <c r="P6597">
        <v>3</v>
      </c>
      <c r="Q6597">
        <v>304.444444444444</v>
      </c>
      <c r="R6597">
        <v>1033.6666666666699</v>
      </c>
      <c r="S6597">
        <v>7</v>
      </c>
      <c r="T6597">
        <v>2</v>
      </c>
      <c r="U6597">
        <v>425.546875</v>
      </c>
      <c r="V6597">
        <v>690.671875</v>
      </c>
      <c r="W6597">
        <v>5</v>
      </c>
      <c r="X6597">
        <v>3</v>
      </c>
      <c r="Y6597">
        <v>363.74610073088502</v>
      </c>
      <c r="Z6597">
        <v>16.667000000000002</v>
      </c>
      <c r="AA6597">
        <v>100</v>
      </c>
      <c r="AB6597">
        <v>52.378999999999998</v>
      </c>
      <c r="AC6597">
        <v>35.712000000000003</v>
      </c>
      <c r="AD6597" s="8">
        <f t="shared" si="207"/>
        <v>35.712000000000003</v>
      </c>
      <c r="AE6597">
        <v>2357</v>
      </c>
      <c r="AF6597">
        <v>83344</v>
      </c>
      <c r="AG6597">
        <v>725</v>
      </c>
      <c r="AH6597" t="s">
        <v>56</v>
      </c>
      <c r="AI6597">
        <v>1225</v>
      </c>
      <c r="AJ6597">
        <v>1225</v>
      </c>
      <c r="AK6597">
        <v>20</v>
      </c>
    </row>
    <row r="6598" spans="1:37" x14ac:dyDescent="0.2">
      <c r="A6598">
        <v>6</v>
      </c>
      <c r="B6598" t="s">
        <v>37</v>
      </c>
      <c r="C6598">
        <v>150</v>
      </c>
      <c r="D6598">
        <v>3000</v>
      </c>
      <c r="E6598">
        <v>1</v>
      </c>
      <c r="F6598">
        <v>0</v>
      </c>
      <c r="G6598">
        <v>0</v>
      </c>
      <c r="H6598" t="s">
        <v>33</v>
      </c>
      <c r="I6598">
        <v>1</v>
      </c>
      <c r="J6598" s="8" t="str">
        <f t="shared" si="206"/>
        <v>TNEG</v>
      </c>
      <c r="K6598">
        <v>0</v>
      </c>
      <c r="L6598" t="s">
        <v>34</v>
      </c>
      <c r="M6598">
        <v>1059.6666666666699</v>
      </c>
      <c r="N6598">
        <v>393.88888888888903</v>
      </c>
      <c r="O6598">
        <v>3</v>
      </c>
      <c r="P6598">
        <v>7</v>
      </c>
      <c r="Q6598">
        <v>1059.6666666666699</v>
      </c>
      <c r="R6598">
        <v>393.88888888888903</v>
      </c>
      <c r="S6598">
        <v>3</v>
      </c>
      <c r="T6598">
        <v>7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0.30299999999999999</v>
      </c>
      <c r="AA6598">
        <v>0.30299999999999999</v>
      </c>
      <c r="AB6598">
        <v>-1</v>
      </c>
      <c r="AC6598">
        <v>-1</v>
      </c>
      <c r="AD6598" s="8">
        <f t="shared" si="207"/>
        <v>1</v>
      </c>
      <c r="AE6598">
        <v>1750</v>
      </c>
      <c r="AF6598">
        <v>92260</v>
      </c>
      <c r="AG6598">
        <v>282</v>
      </c>
      <c r="AH6598" t="s">
        <v>56</v>
      </c>
      <c r="AI6598">
        <v>1225</v>
      </c>
      <c r="AJ6598">
        <v>1225</v>
      </c>
      <c r="AK6598">
        <v>20</v>
      </c>
    </row>
    <row r="6599" spans="1:37" x14ac:dyDescent="0.2">
      <c r="A6599">
        <v>6</v>
      </c>
      <c r="B6599" t="s">
        <v>37</v>
      </c>
      <c r="C6599">
        <v>150</v>
      </c>
      <c r="D6599">
        <v>3000</v>
      </c>
      <c r="E6599">
        <v>2</v>
      </c>
      <c r="F6599">
        <v>0</v>
      </c>
      <c r="G6599">
        <v>0</v>
      </c>
      <c r="H6599" t="s">
        <v>33</v>
      </c>
      <c r="I6599">
        <v>1</v>
      </c>
      <c r="J6599" s="8" t="str">
        <f t="shared" si="206"/>
        <v>TNEG</v>
      </c>
      <c r="K6599">
        <v>0</v>
      </c>
      <c r="L6599" t="s">
        <v>34</v>
      </c>
      <c r="M6599">
        <v>1068.6666666666699</v>
      </c>
      <c r="N6599">
        <v>556.33333333333303</v>
      </c>
      <c r="O6599">
        <v>4</v>
      </c>
      <c r="P6599">
        <v>7</v>
      </c>
      <c r="Q6599">
        <v>1068.6666666666699</v>
      </c>
      <c r="R6599">
        <v>556.33333333333303</v>
      </c>
      <c r="S6599">
        <v>4</v>
      </c>
      <c r="T6599">
        <v>7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0.60599999999999998</v>
      </c>
      <c r="AA6599">
        <v>0.60599999999999998</v>
      </c>
      <c r="AB6599">
        <v>-1</v>
      </c>
      <c r="AC6599">
        <v>-1</v>
      </c>
      <c r="AD6599" s="8">
        <f t="shared" si="207"/>
        <v>1</v>
      </c>
      <c r="AE6599">
        <v>1637</v>
      </c>
      <c r="AF6599">
        <v>94399</v>
      </c>
      <c r="AG6599">
        <v>1717</v>
      </c>
      <c r="AH6599" t="s">
        <v>56</v>
      </c>
      <c r="AI6599">
        <v>1225</v>
      </c>
      <c r="AJ6599">
        <v>1225</v>
      </c>
      <c r="AK6599">
        <v>20</v>
      </c>
    </row>
    <row r="6600" spans="1:37" x14ac:dyDescent="0.2">
      <c r="A6600">
        <v>6</v>
      </c>
      <c r="B6600" t="s">
        <v>37</v>
      </c>
      <c r="C6600">
        <v>150</v>
      </c>
      <c r="D6600">
        <v>3000</v>
      </c>
      <c r="E6600">
        <v>3</v>
      </c>
      <c r="F6600">
        <v>0</v>
      </c>
      <c r="G6600">
        <v>0</v>
      </c>
      <c r="H6600" t="s">
        <v>33</v>
      </c>
      <c r="I6600">
        <v>1</v>
      </c>
      <c r="J6600" s="8" t="str">
        <f t="shared" si="206"/>
        <v>TNEG</v>
      </c>
      <c r="K6600">
        <v>0</v>
      </c>
      <c r="L6600" t="s">
        <v>34</v>
      </c>
      <c r="M6600">
        <v>281.444444444444</v>
      </c>
      <c r="N6600">
        <v>260.444444444444</v>
      </c>
      <c r="O6600">
        <v>2</v>
      </c>
      <c r="P6600">
        <v>2</v>
      </c>
      <c r="Q6600">
        <v>281.444444444444</v>
      </c>
      <c r="R6600">
        <v>260.444444444444</v>
      </c>
      <c r="S6600">
        <v>2</v>
      </c>
      <c r="T6600">
        <v>2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0.90900000000000003</v>
      </c>
      <c r="AA6600">
        <v>0.90900000000000003</v>
      </c>
      <c r="AB6600">
        <v>-1</v>
      </c>
      <c r="AC6600">
        <v>-1</v>
      </c>
      <c r="AD6600" s="8">
        <f t="shared" si="207"/>
        <v>1</v>
      </c>
      <c r="AE6600">
        <v>1634</v>
      </c>
      <c r="AF6600">
        <v>96535</v>
      </c>
      <c r="AG6600">
        <v>1504</v>
      </c>
      <c r="AH6600" t="s">
        <v>56</v>
      </c>
      <c r="AI6600">
        <v>1225</v>
      </c>
      <c r="AJ6600">
        <v>1225</v>
      </c>
      <c r="AK6600">
        <v>20</v>
      </c>
    </row>
    <row r="6601" spans="1:37" x14ac:dyDescent="0.2">
      <c r="A6601">
        <v>6</v>
      </c>
      <c r="B6601" t="s">
        <v>37</v>
      </c>
      <c r="C6601">
        <v>150</v>
      </c>
      <c r="D6601">
        <v>3000</v>
      </c>
      <c r="E6601">
        <v>4</v>
      </c>
      <c r="F6601">
        <v>0</v>
      </c>
      <c r="G6601">
        <v>0</v>
      </c>
      <c r="H6601" t="s">
        <v>33</v>
      </c>
      <c r="I6601">
        <v>1</v>
      </c>
      <c r="J6601" s="8" t="str">
        <f t="shared" si="206"/>
        <v>TNEG</v>
      </c>
      <c r="K6601">
        <v>0</v>
      </c>
      <c r="L6601" t="s">
        <v>34</v>
      </c>
      <c r="M6601">
        <v>598.33333333333303</v>
      </c>
      <c r="N6601">
        <v>703.77777777777806</v>
      </c>
      <c r="O6601">
        <v>5</v>
      </c>
      <c r="P6601">
        <v>4</v>
      </c>
      <c r="Q6601">
        <v>598.33333333333303</v>
      </c>
      <c r="R6601">
        <v>703.77777777777806</v>
      </c>
      <c r="S6601">
        <v>5</v>
      </c>
      <c r="T6601">
        <v>4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1.212</v>
      </c>
      <c r="AA6601">
        <v>1.212</v>
      </c>
      <c r="AB6601">
        <v>-1</v>
      </c>
      <c r="AC6601">
        <v>-1</v>
      </c>
      <c r="AD6601" s="8">
        <f t="shared" si="207"/>
        <v>1</v>
      </c>
      <c r="AE6601">
        <v>1539</v>
      </c>
      <c r="AF6601">
        <v>98575</v>
      </c>
      <c r="AG6601">
        <v>609</v>
      </c>
      <c r="AH6601" t="s">
        <v>56</v>
      </c>
      <c r="AI6601">
        <v>1225</v>
      </c>
      <c r="AJ6601">
        <v>1225</v>
      </c>
      <c r="AK6601">
        <v>20</v>
      </c>
    </row>
    <row r="6602" spans="1:37" x14ac:dyDescent="0.2">
      <c r="A6602">
        <v>6</v>
      </c>
      <c r="B6602" t="s">
        <v>37</v>
      </c>
      <c r="C6602">
        <v>150</v>
      </c>
      <c r="D6602">
        <v>3000</v>
      </c>
      <c r="E6602">
        <v>5</v>
      </c>
      <c r="F6602">
        <v>0</v>
      </c>
      <c r="G6602">
        <v>0</v>
      </c>
      <c r="H6602" t="s">
        <v>33</v>
      </c>
      <c r="I6602">
        <v>1</v>
      </c>
      <c r="J6602" s="8" t="str">
        <f t="shared" si="206"/>
        <v>TNEG</v>
      </c>
      <c r="K6602">
        <v>0</v>
      </c>
      <c r="L6602" t="s">
        <v>34</v>
      </c>
      <c r="M6602">
        <v>882.22222222222194</v>
      </c>
      <c r="N6602">
        <v>1032.6666666666699</v>
      </c>
      <c r="O6602">
        <v>7</v>
      </c>
      <c r="P6602">
        <v>6</v>
      </c>
      <c r="Q6602">
        <v>882.22222222222194</v>
      </c>
      <c r="R6602">
        <v>1032.6666666666699</v>
      </c>
      <c r="S6602">
        <v>7</v>
      </c>
      <c r="T6602">
        <v>6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1.5149999999999999</v>
      </c>
      <c r="AA6602">
        <v>1.5149999999999999</v>
      </c>
      <c r="AB6602">
        <v>-1</v>
      </c>
      <c r="AC6602">
        <v>-1</v>
      </c>
      <c r="AD6602" s="8">
        <f t="shared" si="207"/>
        <v>1</v>
      </c>
      <c r="AE6602">
        <v>1746</v>
      </c>
      <c r="AF6602">
        <v>100823</v>
      </c>
      <c r="AG6602">
        <v>1136</v>
      </c>
      <c r="AH6602" t="s">
        <v>56</v>
      </c>
      <c r="AI6602">
        <v>1225</v>
      </c>
      <c r="AJ6602">
        <v>1225</v>
      </c>
      <c r="AK6602">
        <v>20</v>
      </c>
    </row>
    <row r="6603" spans="1:37" x14ac:dyDescent="0.2">
      <c r="A6603">
        <v>6</v>
      </c>
      <c r="B6603" t="s">
        <v>37</v>
      </c>
      <c r="C6603">
        <v>150</v>
      </c>
      <c r="D6603">
        <v>3000</v>
      </c>
      <c r="E6603">
        <v>6</v>
      </c>
      <c r="F6603">
        <v>0</v>
      </c>
      <c r="G6603">
        <v>0</v>
      </c>
      <c r="H6603" t="s">
        <v>33</v>
      </c>
      <c r="I6603">
        <v>1</v>
      </c>
      <c r="J6603" s="8" t="str">
        <f t="shared" si="206"/>
        <v>TNEG</v>
      </c>
      <c r="K6603">
        <v>0</v>
      </c>
      <c r="L6603" t="s">
        <v>34</v>
      </c>
      <c r="M6603">
        <v>142</v>
      </c>
      <c r="N6603">
        <v>1014.66666666667</v>
      </c>
      <c r="O6603">
        <v>7</v>
      </c>
      <c r="P6603">
        <v>1</v>
      </c>
      <c r="Q6603">
        <v>142</v>
      </c>
      <c r="R6603">
        <v>1014.66666666667</v>
      </c>
      <c r="S6603">
        <v>7</v>
      </c>
      <c r="T6603">
        <v>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1.8180000000000001</v>
      </c>
      <c r="AA6603">
        <v>1.8180000000000001</v>
      </c>
      <c r="AB6603">
        <v>-1</v>
      </c>
      <c r="AC6603">
        <v>-1</v>
      </c>
      <c r="AD6603" s="8">
        <f t="shared" si="207"/>
        <v>1</v>
      </c>
      <c r="AE6603">
        <v>1656</v>
      </c>
      <c r="AF6603">
        <v>102980</v>
      </c>
      <c r="AG6603">
        <v>69</v>
      </c>
      <c r="AH6603" t="s">
        <v>56</v>
      </c>
      <c r="AI6603">
        <v>1225</v>
      </c>
      <c r="AJ6603">
        <v>1225</v>
      </c>
      <c r="AK6603">
        <v>20</v>
      </c>
    </row>
    <row r="6604" spans="1:37" x14ac:dyDescent="0.2">
      <c r="A6604">
        <v>6</v>
      </c>
      <c r="B6604" t="s">
        <v>37</v>
      </c>
      <c r="C6604">
        <v>150</v>
      </c>
      <c r="D6604">
        <v>3000</v>
      </c>
      <c r="E6604">
        <v>7</v>
      </c>
      <c r="F6604">
        <v>0</v>
      </c>
      <c r="G6604">
        <v>0</v>
      </c>
      <c r="H6604" t="s">
        <v>33</v>
      </c>
      <c r="I6604">
        <v>1</v>
      </c>
      <c r="J6604" s="8" t="str">
        <f t="shared" si="206"/>
        <v>TNEG</v>
      </c>
      <c r="K6604">
        <v>0</v>
      </c>
      <c r="L6604" t="s">
        <v>34</v>
      </c>
      <c r="M6604">
        <v>275.444444444444</v>
      </c>
      <c r="N6604">
        <v>85</v>
      </c>
      <c r="O6604">
        <v>1</v>
      </c>
      <c r="P6604">
        <v>2</v>
      </c>
      <c r="Q6604">
        <v>275.444444444444</v>
      </c>
      <c r="R6604">
        <v>85</v>
      </c>
      <c r="S6604">
        <v>1</v>
      </c>
      <c r="T6604">
        <v>2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2.121</v>
      </c>
      <c r="AA6604">
        <v>2.121</v>
      </c>
      <c r="AB6604">
        <v>-1</v>
      </c>
      <c r="AC6604">
        <v>-1</v>
      </c>
      <c r="AD6604" s="8">
        <f t="shared" si="207"/>
        <v>1</v>
      </c>
      <c r="AE6604">
        <v>2029</v>
      </c>
      <c r="AF6604">
        <v>105511</v>
      </c>
      <c r="AG6604">
        <v>528</v>
      </c>
      <c r="AH6604" t="s">
        <v>56</v>
      </c>
      <c r="AI6604">
        <v>1225</v>
      </c>
      <c r="AJ6604">
        <v>1225</v>
      </c>
      <c r="AK6604">
        <v>20</v>
      </c>
    </row>
    <row r="6605" spans="1:37" x14ac:dyDescent="0.2">
      <c r="A6605">
        <v>6</v>
      </c>
      <c r="B6605" t="s">
        <v>37</v>
      </c>
      <c r="C6605">
        <v>150</v>
      </c>
      <c r="D6605">
        <v>3000</v>
      </c>
      <c r="E6605">
        <v>8</v>
      </c>
      <c r="F6605">
        <v>0</v>
      </c>
      <c r="G6605">
        <v>0</v>
      </c>
      <c r="H6605" t="s">
        <v>33</v>
      </c>
      <c r="I6605">
        <v>1</v>
      </c>
      <c r="J6605" s="8" t="str">
        <f t="shared" si="206"/>
        <v>TNEG</v>
      </c>
      <c r="K6605">
        <v>0</v>
      </c>
      <c r="L6605" t="s">
        <v>34</v>
      </c>
      <c r="M6605">
        <v>1052.6666666666699</v>
      </c>
      <c r="N6605">
        <v>1011.66666666667</v>
      </c>
      <c r="O6605">
        <v>7</v>
      </c>
      <c r="P6605">
        <v>7</v>
      </c>
      <c r="Q6605">
        <v>1052.6666666666699</v>
      </c>
      <c r="R6605">
        <v>1011.66666666667</v>
      </c>
      <c r="S6605">
        <v>7</v>
      </c>
      <c r="T6605">
        <v>7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2.4239999999999999</v>
      </c>
      <c r="AA6605">
        <v>2.4239999999999999</v>
      </c>
      <c r="AB6605">
        <v>-1</v>
      </c>
      <c r="AC6605">
        <v>-1</v>
      </c>
      <c r="AD6605" s="8">
        <f t="shared" si="207"/>
        <v>1</v>
      </c>
      <c r="AE6605">
        <v>1711</v>
      </c>
      <c r="AF6605">
        <v>107723</v>
      </c>
      <c r="AG6605">
        <v>27</v>
      </c>
      <c r="AH6605" t="s">
        <v>56</v>
      </c>
      <c r="AI6605">
        <v>1225</v>
      </c>
      <c r="AJ6605">
        <v>1225</v>
      </c>
      <c r="AK6605">
        <v>20</v>
      </c>
    </row>
    <row r="6606" spans="1:37" x14ac:dyDescent="0.2">
      <c r="A6606">
        <v>6</v>
      </c>
      <c r="B6606" t="s">
        <v>37</v>
      </c>
      <c r="C6606">
        <v>150</v>
      </c>
      <c r="D6606">
        <v>3000</v>
      </c>
      <c r="E6606">
        <v>9</v>
      </c>
      <c r="F6606">
        <v>0</v>
      </c>
      <c r="G6606">
        <v>0</v>
      </c>
      <c r="H6606" t="s">
        <v>33</v>
      </c>
      <c r="I6606">
        <v>1</v>
      </c>
      <c r="J6606" s="8" t="str">
        <f t="shared" si="206"/>
        <v>TNEG</v>
      </c>
      <c r="K6606">
        <v>0</v>
      </c>
      <c r="L6606" t="s">
        <v>34</v>
      </c>
      <c r="M6606">
        <v>1059.6666666666699</v>
      </c>
      <c r="N6606">
        <v>393.88888888888903</v>
      </c>
      <c r="O6606">
        <v>3</v>
      </c>
      <c r="P6606">
        <v>7</v>
      </c>
      <c r="Q6606">
        <v>1059.6666666666699</v>
      </c>
      <c r="R6606">
        <v>393.88888888888903</v>
      </c>
      <c r="S6606">
        <v>3</v>
      </c>
      <c r="T6606">
        <v>7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2.7269999999999999</v>
      </c>
      <c r="AA6606">
        <v>2.7269999999999999</v>
      </c>
      <c r="AB6606">
        <v>-1</v>
      </c>
      <c r="AC6606">
        <v>-1</v>
      </c>
      <c r="AD6606" s="8">
        <f t="shared" si="207"/>
        <v>1</v>
      </c>
      <c r="AE6606">
        <v>1851</v>
      </c>
      <c r="AF6606">
        <v>110075</v>
      </c>
      <c r="AG6606">
        <v>1840</v>
      </c>
      <c r="AH6606" t="s">
        <v>56</v>
      </c>
      <c r="AI6606">
        <v>1225</v>
      </c>
      <c r="AJ6606">
        <v>1225</v>
      </c>
      <c r="AK6606">
        <v>20</v>
      </c>
    </row>
    <row r="6607" spans="1:37" x14ac:dyDescent="0.2">
      <c r="A6607">
        <v>6</v>
      </c>
      <c r="B6607" t="s">
        <v>37</v>
      </c>
      <c r="C6607">
        <v>150</v>
      </c>
      <c r="D6607">
        <v>3000</v>
      </c>
      <c r="E6607">
        <v>10</v>
      </c>
      <c r="F6607">
        <v>0</v>
      </c>
      <c r="G6607">
        <v>0</v>
      </c>
      <c r="H6607" t="s">
        <v>33</v>
      </c>
      <c r="I6607">
        <v>1</v>
      </c>
      <c r="J6607" s="8" t="str">
        <f t="shared" si="206"/>
        <v>TNEG</v>
      </c>
      <c r="K6607">
        <v>0</v>
      </c>
      <c r="L6607" t="s">
        <v>34</v>
      </c>
      <c r="M6607">
        <v>275.444444444444</v>
      </c>
      <c r="N6607">
        <v>85</v>
      </c>
      <c r="O6607">
        <v>1</v>
      </c>
      <c r="P6607">
        <v>2</v>
      </c>
      <c r="Q6607">
        <v>275.444444444444</v>
      </c>
      <c r="R6607">
        <v>85</v>
      </c>
      <c r="S6607">
        <v>1</v>
      </c>
      <c r="T6607">
        <v>2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3.03</v>
      </c>
      <c r="AA6607">
        <v>3.03</v>
      </c>
      <c r="AB6607">
        <v>-1</v>
      </c>
      <c r="AC6607">
        <v>-1</v>
      </c>
      <c r="AD6607" s="8">
        <f t="shared" si="207"/>
        <v>1</v>
      </c>
      <c r="AE6607">
        <v>1569</v>
      </c>
      <c r="AF6607">
        <v>112145</v>
      </c>
      <c r="AG6607">
        <v>1383</v>
      </c>
      <c r="AH6607" t="s">
        <v>56</v>
      </c>
      <c r="AI6607">
        <v>1225</v>
      </c>
      <c r="AJ6607">
        <v>1225</v>
      </c>
      <c r="AK6607">
        <v>20</v>
      </c>
    </row>
    <row r="6608" spans="1:37" x14ac:dyDescent="0.2">
      <c r="A6608">
        <v>6</v>
      </c>
      <c r="B6608" t="s">
        <v>37</v>
      </c>
      <c r="C6608">
        <v>150</v>
      </c>
      <c r="D6608">
        <v>3000</v>
      </c>
      <c r="E6608">
        <v>11</v>
      </c>
      <c r="F6608">
        <v>0</v>
      </c>
      <c r="G6608">
        <v>0</v>
      </c>
      <c r="H6608" t="s">
        <v>33</v>
      </c>
      <c r="I6608">
        <v>1</v>
      </c>
      <c r="J6608" s="8" t="str">
        <f t="shared" si="206"/>
        <v>TNEG</v>
      </c>
      <c r="K6608">
        <v>0</v>
      </c>
      <c r="L6608" t="s">
        <v>34</v>
      </c>
      <c r="M6608">
        <v>598.33333333333303</v>
      </c>
      <c r="N6608">
        <v>703.77777777777806</v>
      </c>
      <c r="O6608">
        <v>5</v>
      </c>
      <c r="P6608">
        <v>4</v>
      </c>
      <c r="Q6608">
        <v>598.33333333333303</v>
      </c>
      <c r="R6608">
        <v>703.77777777777806</v>
      </c>
      <c r="S6608">
        <v>5</v>
      </c>
      <c r="T6608">
        <v>4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3.3330000000000002</v>
      </c>
      <c r="AA6608">
        <v>3.3330000000000002</v>
      </c>
      <c r="AB6608">
        <v>-1</v>
      </c>
      <c r="AC6608">
        <v>-1</v>
      </c>
      <c r="AD6608" s="8">
        <f t="shared" si="207"/>
        <v>1</v>
      </c>
      <c r="AE6608">
        <v>1617</v>
      </c>
      <c r="AF6608">
        <v>114263</v>
      </c>
      <c r="AG6608">
        <v>1026</v>
      </c>
      <c r="AH6608" t="s">
        <v>56</v>
      </c>
      <c r="AI6608">
        <v>1225</v>
      </c>
      <c r="AJ6608">
        <v>1225</v>
      </c>
      <c r="AK6608">
        <v>20</v>
      </c>
    </row>
    <row r="6609" spans="1:37" x14ac:dyDescent="0.2">
      <c r="A6609">
        <v>6</v>
      </c>
      <c r="B6609" t="s">
        <v>37</v>
      </c>
      <c r="C6609">
        <v>150</v>
      </c>
      <c r="D6609">
        <v>3000</v>
      </c>
      <c r="E6609">
        <v>12</v>
      </c>
      <c r="F6609">
        <v>0</v>
      </c>
      <c r="G6609">
        <v>0</v>
      </c>
      <c r="H6609" t="s">
        <v>33</v>
      </c>
      <c r="I6609">
        <v>1</v>
      </c>
      <c r="J6609" s="8" t="str">
        <f t="shared" si="206"/>
        <v>TNEG</v>
      </c>
      <c r="K6609">
        <v>0</v>
      </c>
      <c r="L6609" t="s">
        <v>34</v>
      </c>
      <c r="M6609">
        <v>281.444444444444</v>
      </c>
      <c r="N6609">
        <v>260.444444444444</v>
      </c>
      <c r="O6609">
        <v>2</v>
      </c>
      <c r="P6609">
        <v>2</v>
      </c>
      <c r="Q6609">
        <v>281.444444444444</v>
      </c>
      <c r="R6609">
        <v>260.444444444444</v>
      </c>
      <c r="S6609">
        <v>2</v>
      </c>
      <c r="T6609">
        <v>2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3.6360000000000001</v>
      </c>
      <c r="AA6609">
        <v>3.6360000000000001</v>
      </c>
      <c r="AB6609">
        <v>-1</v>
      </c>
      <c r="AC6609">
        <v>-1</v>
      </c>
      <c r="AD6609" s="8">
        <f t="shared" si="207"/>
        <v>1</v>
      </c>
      <c r="AE6609">
        <v>1552</v>
      </c>
      <c r="AF6609">
        <v>116318</v>
      </c>
      <c r="AG6609">
        <v>2259</v>
      </c>
      <c r="AH6609" t="s">
        <v>56</v>
      </c>
      <c r="AI6609">
        <v>1225</v>
      </c>
      <c r="AJ6609">
        <v>1225</v>
      </c>
      <c r="AK6609">
        <v>20</v>
      </c>
    </row>
    <row r="6610" spans="1:37" x14ac:dyDescent="0.2">
      <c r="A6610">
        <v>6</v>
      </c>
      <c r="B6610" t="s">
        <v>37</v>
      </c>
      <c r="C6610">
        <v>150</v>
      </c>
      <c r="D6610">
        <v>3000</v>
      </c>
      <c r="E6610">
        <v>13</v>
      </c>
      <c r="F6610">
        <v>1</v>
      </c>
      <c r="G6610">
        <v>1</v>
      </c>
      <c r="H6610" t="s">
        <v>36</v>
      </c>
      <c r="I6610">
        <v>1</v>
      </c>
      <c r="J6610" s="8" t="str">
        <f t="shared" si="206"/>
        <v xml:space="preserve">HIT </v>
      </c>
      <c r="K6610">
        <v>6</v>
      </c>
      <c r="L6610">
        <v>3</v>
      </c>
      <c r="M6610">
        <v>1027.6666666666699</v>
      </c>
      <c r="N6610">
        <v>250.444444444444</v>
      </c>
      <c r="O6610">
        <v>2</v>
      </c>
      <c r="P6610">
        <v>7</v>
      </c>
      <c r="Q6610">
        <v>275.444444444444</v>
      </c>
      <c r="R6610">
        <v>85</v>
      </c>
      <c r="S6610">
        <v>1</v>
      </c>
      <c r="T6610">
        <v>2</v>
      </c>
      <c r="U6610">
        <v>1009.546875</v>
      </c>
      <c r="V6610">
        <v>270.78125</v>
      </c>
      <c r="W6610">
        <v>2</v>
      </c>
      <c r="X6610">
        <v>7</v>
      </c>
      <c r="Y6610">
        <v>757.24570081258105</v>
      </c>
      <c r="Z6610">
        <v>2.121</v>
      </c>
      <c r="AA6610">
        <v>3.9390000000000001</v>
      </c>
      <c r="AB6610">
        <v>0.79600000000000004</v>
      </c>
      <c r="AC6610">
        <v>-1.3260000000000001</v>
      </c>
      <c r="AD6610" s="8">
        <f t="shared" si="207"/>
        <v>1.3260000000000001</v>
      </c>
      <c r="AE6610">
        <v>2442</v>
      </c>
      <c r="AF6610">
        <v>121184</v>
      </c>
      <c r="AG6610">
        <v>528</v>
      </c>
      <c r="AH6610" t="s">
        <v>56</v>
      </c>
      <c r="AI6610">
        <v>1225</v>
      </c>
      <c r="AJ6610">
        <v>1225</v>
      </c>
      <c r="AK6610">
        <v>20</v>
      </c>
    </row>
    <row r="6611" spans="1:37" x14ac:dyDescent="0.2">
      <c r="A6611">
        <v>6</v>
      </c>
      <c r="B6611" t="s">
        <v>37</v>
      </c>
      <c r="C6611">
        <v>150</v>
      </c>
      <c r="D6611">
        <v>3000</v>
      </c>
      <c r="E6611">
        <v>14</v>
      </c>
      <c r="F6611">
        <v>1</v>
      </c>
      <c r="G6611">
        <v>2</v>
      </c>
      <c r="H6611" t="s">
        <v>36</v>
      </c>
      <c r="I6611">
        <v>1</v>
      </c>
      <c r="J6611" s="8" t="str">
        <f t="shared" si="206"/>
        <v xml:space="preserve">HIT </v>
      </c>
      <c r="K6611">
        <v>8</v>
      </c>
      <c r="L6611">
        <v>3</v>
      </c>
      <c r="M6611">
        <v>126</v>
      </c>
      <c r="N6611">
        <v>115</v>
      </c>
      <c r="O6611">
        <v>1</v>
      </c>
      <c r="P6611">
        <v>1</v>
      </c>
      <c r="Q6611">
        <v>142</v>
      </c>
      <c r="R6611">
        <v>1014.66666666667</v>
      </c>
      <c r="S6611">
        <v>7</v>
      </c>
      <c r="T6611">
        <v>1</v>
      </c>
      <c r="U6611">
        <v>163.546875</v>
      </c>
      <c r="V6611">
        <v>989.78125</v>
      </c>
      <c r="W6611">
        <v>7</v>
      </c>
      <c r="X6611">
        <v>1</v>
      </c>
      <c r="Y6611">
        <v>32.917347781059803</v>
      </c>
      <c r="Z6611">
        <v>1.8180000000000001</v>
      </c>
      <c r="AA6611">
        <v>4.242</v>
      </c>
      <c r="AB6611">
        <v>1.046</v>
      </c>
      <c r="AC6611">
        <v>-0.77300000000000002</v>
      </c>
      <c r="AD6611" s="8">
        <f t="shared" si="207"/>
        <v>0.77300000000000002</v>
      </c>
      <c r="AE6611">
        <v>1714</v>
      </c>
      <c r="AF6611">
        <v>126151</v>
      </c>
      <c r="AG6611">
        <v>69</v>
      </c>
      <c r="AH6611" t="s">
        <v>56</v>
      </c>
      <c r="AI6611">
        <v>1225</v>
      </c>
      <c r="AJ6611">
        <v>1225</v>
      </c>
      <c r="AK6611">
        <v>20</v>
      </c>
    </row>
    <row r="6612" spans="1:37" x14ac:dyDescent="0.2">
      <c r="A6612">
        <v>6</v>
      </c>
      <c r="B6612" t="s">
        <v>37</v>
      </c>
      <c r="C6612">
        <v>150</v>
      </c>
      <c r="D6612">
        <v>3000</v>
      </c>
      <c r="E6612">
        <v>15</v>
      </c>
      <c r="F6612">
        <v>1</v>
      </c>
      <c r="G6612">
        <v>3</v>
      </c>
      <c r="H6612" t="s">
        <v>36</v>
      </c>
      <c r="I6612">
        <v>1</v>
      </c>
      <c r="J6612" s="8" t="str">
        <f t="shared" si="206"/>
        <v xml:space="preserve">HIT </v>
      </c>
      <c r="K6612">
        <v>3</v>
      </c>
      <c r="L6612">
        <v>2</v>
      </c>
      <c r="M6612">
        <v>876.22222222222194</v>
      </c>
      <c r="N6612">
        <v>232.444444444444</v>
      </c>
      <c r="O6612">
        <v>2</v>
      </c>
      <c r="P6612">
        <v>6</v>
      </c>
      <c r="Q6612">
        <v>281.444444444444</v>
      </c>
      <c r="R6612">
        <v>260.444444444444</v>
      </c>
      <c r="S6612">
        <v>2</v>
      </c>
      <c r="T6612">
        <v>2</v>
      </c>
      <c r="U6612">
        <v>918.546875</v>
      </c>
      <c r="V6612">
        <v>277.78125</v>
      </c>
      <c r="W6612">
        <v>2</v>
      </c>
      <c r="X6612">
        <v>6</v>
      </c>
      <c r="Y6612">
        <v>637.338271129757</v>
      </c>
      <c r="Z6612">
        <v>3.6360000000000001</v>
      </c>
      <c r="AA6612">
        <v>4.5449999999999999</v>
      </c>
      <c r="AB6612">
        <v>0.96199999999999997</v>
      </c>
      <c r="AC6612">
        <v>-2.6739999999999999</v>
      </c>
      <c r="AD6612" s="8">
        <f t="shared" si="207"/>
        <v>2.6739999999999999</v>
      </c>
      <c r="AE6612">
        <v>3536</v>
      </c>
      <c r="AF6612">
        <v>132709</v>
      </c>
      <c r="AG6612">
        <v>2259</v>
      </c>
      <c r="AH6612" t="s">
        <v>56</v>
      </c>
      <c r="AI6612">
        <v>1225</v>
      </c>
      <c r="AJ6612">
        <v>1225</v>
      </c>
      <c r="AK6612">
        <v>20</v>
      </c>
    </row>
    <row r="6613" spans="1:37" x14ac:dyDescent="0.2">
      <c r="A6613">
        <v>6</v>
      </c>
      <c r="B6613" t="s">
        <v>37</v>
      </c>
      <c r="C6613">
        <v>150</v>
      </c>
      <c r="D6613">
        <v>3000</v>
      </c>
      <c r="E6613">
        <v>16</v>
      </c>
      <c r="F6613">
        <v>1</v>
      </c>
      <c r="G6613">
        <v>4</v>
      </c>
      <c r="H6613" t="s">
        <v>36</v>
      </c>
      <c r="I6613">
        <v>1</v>
      </c>
      <c r="J6613" s="8" t="str">
        <f t="shared" si="206"/>
        <v xml:space="preserve">HIT </v>
      </c>
      <c r="K6613">
        <v>15</v>
      </c>
      <c r="L6613">
        <v>4</v>
      </c>
      <c r="M6613">
        <v>729.77777777777806</v>
      </c>
      <c r="N6613">
        <v>709.77777777777806</v>
      </c>
      <c r="O6613">
        <v>5</v>
      </c>
      <c r="P6613">
        <v>5</v>
      </c>
      <c r="Q6613">
        <v>1059.6666666666699</v>
      </c>
      <c r="R6613">
        <v>393.88888888888903</v>
      </c>
      <c r="S6613">
        <v>3</v>
      </c>
      <c r="T6613">
        <v>7</v>
      </c>
      <c r="U6613">
        <v>1046.546875</v>
      </c>
      <c r="V6613">
        <v>274.78125</v>
      </c>
      <c r="W6613">
        <v>2</v>
      </c>
      <c r="X6613">
        <v>7</v>
      </c>
      <c r="Y6613">
        <v>119.82803751652899</v>
      </c>
      <c r="Z6613">
        <v>0.30299999999999999</v>
      </c>
      <c r="AA6613">
        <v>4.8479999999999999</v>
      </c>
      <c r="AB6613">
        <v>0.129</v>
      </c>
      <c r="AC6613">
        <v>-0.17399999999999999</v>
      </c>
      <c r="AD6613" s="8">
        <f t="shared" si="207"/>
        <v>0.17399999999999999</v>
      </c>
      <c r="AE6613">
        <v>1701</v>
      </c>
      <c r="AF6613">
        <v>137321</v>
      </c>
      <c r="AG6613">
        <v>282</v>
      </c>
      <c r="AH6613" t="s">
        <v>56</v>
      </c>
      <c r="AI6613">
        <v>1225</v>
      </c>
      <c r="AJ6613">
        <v>1225</v>
      </c>
      <c r="AK6613">
        <v>20</v>
      </c>
    </row>
    <row r="6614" spans="1:37" x14ac:dyDescent="0.2">
      <c r="A6614">
        <v>6</v>
      </c>
      <c r="B6614" t="s">
        <v>37</v>
      </c>
      <c r="C6614">
        <v>150</v>
      </c>
      <c r="D6614">
        <v>3000</v>
      </c>
      <c r="E6614">
        <v>17</v>
      </c>
      <c r="F6614">
        <v>0</v>
      </c>
      <c r="G6614">
        <v>0</v>
      </c>
      <c r="H6614" t="s">
        <v>33</v>
      </c>
      <c r="I6614">
        <v>1</v>
      </c>
      <c r="J6614" s="8" t="str">
        <f t="shared" si="206"/>
        <v>TNEG</v>
      </c>
      <c r="K6614">
        <v>0</v>
      </c>
      <c r="L6614" t="s">
        <v>34</v>
      </c>
      <c r="M6614">
        <v>584.33333333333303</v>
      </c>
      <c r="N6614">
        <v>268.444444444444</v>
      </c>
      <c r="O6614">
        <v>2</v>
      </c>
      <c r="P6614">
        <v>4</v>
      </c>
      <c r="Q6614">
        <v>584.33333333333303</v>
      </c>
      <c r="R6614">
        <v>268.444444444444</v>
      </c>
      <c r="S6614">
        <v>2</v>
      </c>
      <c r="T6614">
        <v>4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5.1520000000000001</v>
      </c>
      <c r="AA6614">
        <v>5.1520000000000001</v>
      </c>
      <c r="AB6614">
        <v>-1</v>
      </c>
      <c r="AC6614">
        <v>-1</v>
      </c>
      <c r="AD6614" s="8">
        <f t="shared" si="207"/>
        <v>1</v>
      </c>
      <c r="AE6614">
        <v>1951</v>
      </c>
      <c r="AF6614">
        <v>140273</v>
      </c>
      <c r="AG6614">
        <v>1507</v>
      </c>
      <c r="AH6614" t="s">
        <v>56</v>
      </c>
      <c r="AI6614">
        <v>1225</v>
      </c>
      <c r="AJ6614">
        <v>1225</v>
      </c>
      <c r="AK6614">
        <v>20</v>
      </c>
    </row>
    <row r="6615" spans="1:37" x14ac:dyDescent="0.2">
      <c r="A6615">
        <v>6</v>
      </c>
      <c r="B6615" t="s">
        <v>37</v>
      </c>
      <c r="C6615">
        <v>150</v>
      </c>
      <c r="D6615">
        <v>3000</v>
      </c>
      <c r="E6615">
        <v>18</v>
      </c>
      <c r="F6615">
        <v>1</v>
      </c>
      <c r="G6615">
        <v>5</v>
      </c>
      <c r="H6615" t="s">
        <v>36</v>
      </c>
      <c r="I6615">
        <v>1</v>
      </c>
      <c r="J6615" s="8" t="str">
        <f t="shared" si="206"/>
        <v xml:space="preserve">HIT </v>
      </c>
      <c r="K6615">
        <v>14</v>
      </c>
      <c r="L6615">
        <v>4</v>
      </c>
      <c r="M6615">
        <v>275.444444444444</v>
      </c>
      <c r="N6615">
        <v>414.88888888888903</v>
      </c>
      <c r="O6615">
        <v>3</v>
      </c>
      <c r="P6615">
        <v>2</v>
      </c>
      <c r="Q6615">
        <v>598.33333333333303</v>
      </c>
      <c r="R6615">
        <v>703.77777777777806</v>
      </c>
      <c r="S6615">
        <v>5</v>
      </c>
      <c r="T6615">
        <v>4</v>
      </c>
      <c r="U6615">
        <v>762.546875</v>
      </c>
      <c r="V6615">
        <v>680.78125</v>
      </c>
      <c r="W6615">
        <v>5</v>
      </c>
      <c r="X6615">
        <v>5</v>
      </c>
      <c r="Y6615">
        <v>165.81594481998499</v>
      </c>
      <c r="Z6615">
        <v>1.212</v>
      </c>
      <c r="AA6615">
        <v>5.4550000000000001</v>
      </c>
      <c r="AB6615">
        <v>1.712</v>
      </c>
      <c r="AC6615">
        <v>0.5</v>
      </c>
      <c r="AD6615" s="8">
        <f t="shared" si="207"/>
        <v>0.5</v>
      </c>
      <c r="AE6615">
        <v>1695</v>
      </c>
      <c r="AF6615">
        <v>144382</v>
      </c>
      <c r="AG6615">
        <v>609</v>
      </c>
      <c r="AH6615" t="s">
        <v>56</v>
      </c>
      <c r="AI6615">
        <v>1225</v>
      </c>
      <c r="AJ6615">
        <v>1225</v>
      </c>
      <c r="AK6615">
        <v>20</v>
      </c>
    </row>
    <row r="6616" spans="1:37" x14ac:dyDescent="0.2">
      <c r="A6616">
        <v>6</v>
      </c>
      <c r="B6616" t="s">
        <v>37</v>
      </c>
      <c r="C6616">
        <v>150</v>
      </c>
      <c r="D6616">
        <v>3000</v>
      </c>
      <c r="E6616">
        <v>19</v>
      </c>
      <c r="F6616">
        <v>0</v>
      </c>
      <c r="G6616">
        <v>0</v>
      </c>
      <c r="H6616" t="s">
        <v>33</v>
      </c>
      <c r="I6616">
        <v>1</v>
      </c>
      <c r="J6616" s="8" t="str">
        <f t="shared" si="206"/>
        <v>TNEG</v>
      </c>
      <c r="K6616">
        <v>0</v>
      </c>
      <c r="L6616" t="s">
        <v>34</v>
      </c>
      <c r="M6616">
        <v>882.22222222222194</v>
      </c>
      <c r="N6616">
        <v>1032.6666666666699</v>
      </c>
      <c r="O6616">
        <v>7</v>
      </c>
      <c r="P6616">
        <v>6</v>
      </c>
      <c r="Q6616">
        <v>882.22222222222194</v>
      </c>
      <c r="R6616">
        <v>1032.6666666666699</v>
      </c>
      <c r="S6616">
        <v>7</v>
      </c>
      <c r="T6616">
        <v>6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5.758</v>
      </c>
      <c r="AA6616">
        <v>5.758</v>
      </c>
      <c r="AB6616">
        <v>-1</v>
      </c>
      <c r="AC6616">
        <v>-1</v>
      </c>
      <c r="AD6616" s="8">
        <f t="shared" si="207"/>
        <v>1</v>
      </c>
      <c r="AE6616">
        <v>2204</v>
      </c>
      <c r="AF6616">
        <v>147587</v>
      </c>
      <c r="AG6616">
        <v>581</v>
      </c>
      <c r="AH6616" t="s">
        <v>56</v>
      </c>
      <c r="AI6616">
        <v>1225</v>
      </c>
      <c r="AJ6616">
        <v>1225</v>
      </c>
      <c r="AK6616">
        <v>20</v>
      </c>
    </row>
    <row r="6617" spans="1:37" x14ac:dyDescent="0.2">
      <c r="A6617">
        <v>6</v>
      </c>
      <c r="B6617" t="s">
        <v>37</v>
      </c>
      <c r="C6617">
        <v>150</v>
      </c>
      <c r="D6617">
        <v>3000</v>
      </c>
      <c r="E6617">
        <v>20</v>
      </c>
      <c r="F6617">
        <v>0</v>
      </c>
      <c r="G6617">
        <v>0</v>
      </c>
      <c r="H6617" t="s">
        <v>33</v>
      </c>
      <c r="I6617">
        <v>1</v>
      </c>
      <c r="J6617" s="8" t="str">
        <f t="shared" si="206"/>
        <v>TNEG</v>
      </c>
      <c r="K6617">
        <v>0</v>
      </c>
      <c r="L6617" t="s">
        <v>34</v>
      </c>
      <c r="M6617">
        <v>459.88888888888903</v>
      </c>
      <c r="N6617">
        <v>1013.66666666667</v>
      </c>
      <c r="O6617">
        <v>7</v>
      </c>
      <c r="P6617">
        <v>3</v>
      </c>
      <c r="Q6617">
        <v>459.88888888888903</v>
      </c>
      <c r="R6617">
        <v>1013.66666666667</v>
      </c>
      <c r="S6617">
        <v>7</v>
      </c>
      <c r="T6617">
        <v>3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6.0609999999999999</v>
      </c>
      <c r="AA6617">
        <v>6.0609999999999999</v>
      </c>
      <c r="AB6617">
        <v>-1</v>
      </c>
      <c r="AC6617">
        <v>-1</v>
      </c>
      <c r="AD6617" s="8">
        <f t="shared" si="207"/>
        <v>1</v>
      </c>
      <c r="AE6617">
        <v>1731</v>
      </c>
      <c r="AF6617">
        <v>149819</v>
      </c>
      <c r="AG6617">
        <v>314</v>
      </c>
      <c r="AH6617" t="s">
        <v>56</v>
      </c>
      <c r="AI6617">
        <v>1225</v>
      </c>
      <c r="AJ6617">
        <v>1225</v>
      </c>
      <c r="AK6617">
        <v>20</v>
      </c>
    </row>
    <row r="6618" spans="1:37" x14ac:dyDescent="0.2">
      <c r="A6618">
        <v>6</v>
      </c>
      <c r="B6618" t="s">
        <v>37</v>
      </c>
      <c r="C6618">
        <v>150</v>
      </c>
      <c r="D6618">
        <v>3000</v>
      </c>
      <c r="E6618">
        <v>21</v>
      </c>
      <c r="F6618">
        <v>1</v>
      </c>
      <c r="G6618">
        <v>6</v>
      </c>
      <c r="H6618" t="s">
        <v>36</v>
      </c>
      <c r="I6618">
        <v>1</v>
      </c>
      <c r="J6618" s="8" t="str">
        <f t="shared" si="206"/>
        <v xml:space="preserve">HIT </v>
      </c>
      <c r="K6618">
        <v>16</v>
      </c>
      <c r="L6618">
        <v>4</v>
      </c>
      <c r="M6618">
        <v>417.88888888888903</v>
      </c>
      <c r="N6618">
        <v>542.33333333333303</v>
      </c>
      <c r="O6618">
        <v>4</v>
      </c>
      <c r="P6618">
        <v>3</v>
      </c>
      <c r="Q6618">
        <v>882.22222222222194</v>
      </c>
      <c r="R6618">
        <v>1032.6666666666699</v>
      </c>
      <c r="S6618">
        <v>7</v>
      </c>
      <c r="T6618">
        <v>6</v>
      </c>
      <c r="U6618">
        <v>879.546875</v>
      </c>
      <c r="V6618">
        <v>877.78125</v>
      </c>
      <c r="W6618">
        <v>6</v>
      </c>
      <c r="X6618">
        <v>6</v>
      </c>
      <c r="Y6618">
        <v>154.90852067838799</v>
      </c>
      <c r="Z6618">
        <v>1.5149999999999999</v>
      </c>
      <c r="AA6618">
        <v>6.3639999999999999</v>
      </c>
      <c r="AB6618">
        <v>2.2959999999999998</v>
      </c>
      <c r="AC6618">
        <v>0.78</v>
      </c>
      <c r="AD6618" s="8">
        <f t="shared" si="207"/>
        <v>0.78</v>
      </c>
      <c r="AE6618">
        <v>1514</v>
      </c>
      <c r="AF6618">
        <v>154147</v>
      </c>
      <c r="AG6618">
        <v>1136</v>
      </c>
      <c r="AH6618" t="s">
        <v>56</v>
      </c>
      <c r="AI6618">
        <v>1225</v>
      </c>
      <c r="AJ6618">
        <v>1225</v>
      </c>
      <c r="AK6618">
        <v>20</v>
      </c>
    </row>
    <row r="6619" spans="1:37" x14ac:dyDescent="0.2">
      <c r="A6619">
        <v>6</v>
      </c>
      <c r="B6619" t="s">
        <v>37</v>
      </c>
      <c r="C6619">
        <v>150</v>
      </c>
      <c r="D6619">
        <v>3000</v>
      </c>
      <c r="E6619">
        <v>22</v>
      </c>
      <c r="F6619">
        <v>1</v>
      </c>
      <c r="G6619">
        <v>7</v>
      </c>
      <c r="H6619" t="s">
        <v>36</v>
      </c>
      <c r="I6619">
        <v>1</v>
      </c>
      <c r="J6619" s="8" t="str">
        <f t="shared" si="206"/>
        <v xml:space="preserve">HIT </v>
      </c>
      <c r="K6619">
        <v>5</v>
      </c>
      <c r="L6619">
        <v>2</v>
      </c>
      <c r="M6619">
        <v>569.33333333333303</v>
      </c>
      <c r="N6619">
        <v>847.22222222222194</v>
      </c>
      <c r="O6619">
        <v>6</v>
      </c>
      <c r="P6619">
        <v>4</v>
      </c>
      <c r="Q6619">
        <v>584.33333333333303</v>
      </c>
      <c r="R6619">
        <v>268.444444444444</v>
      </c>
      <c r="S6619">
        <v>2</v>
      </c>
      <c r="T6619">
        <v>4</v>
      </c>
      <c r="U6619">
        <v>860.546875</v>
      </c>
      <c r="V6619">
        <v>138.671875</v>
      </c>
      <c r="W6619">
        <v>1</v>
      </c>
      <c r="X6619">
        <v>6</v>
      </c>
      <c r="Y6619">
        <v>305.18001307467102</v>
      </c>
      <c r="Z6619">
        <v>5.1520000000000001</v>
      </c>
      <c r="AA6619">
        <v>6.6669999999999998</v>
      </c>
      <c r="AB6619">
        <v>3.0459999999999998</v>
      </c>
      <c r="AC6619">
        <v>-2.1059999999999999</v>
      </c>
      <c r="AD6619" s="8">
        <f t="shared" si="207"/>
        <v>2.1059999999999999</v>
      </c>
      <c r="AE6619">
        <v>2405</v>
      </c>
      <c r="AF6619">
        <v>159473</v>
      </c>
      <c r="AG6619">
        <v>1507</v>
      </c>
      <c r="AH6619" t="s">
        <v>56</v>
      </c>
      <c r="AI6619">
        <v>1225</v>
      </c>
      <c r="AJ6619">
        <v>1225</v>
      </c>
      <c r="AK6619">
        <v>20</v>
      </c>
    </row>
    <row r="6620" spans="1:37" x14ac:dyDescent="0.2">
      <c r="A6620">
        <v>6</v>
      </c>
      <c r="B6620" t="s">
        <v>37</v>
      </c>
      <c r="C6620">
        <v>150</v>
      </c>
      <c r="D6620">
        <v>3000</v>
      </c>
      <c r="E6620">
        <v>23</v>
      </c>
      <c r="F6620">
        <v>1</v>
      </c>
      <c r="G6620">
        <v>8</v>
      </c>
      <c r="H6620" t="s">
        <v>36</v>
      </c>
      <c r="I6620">
        <v>1</v>
      </c>
      <c r="J6620" s="8" t="str">
        <f t="shared" si="206"/>
        <v xml:space="preserve">HIT </v>
      </c>
      <c r="K6620">
        <v>21</v>
      </c>
      <c r="L6620">
        <v>4</v>
      </c>
      <c r="M6620">
        <v>432.88888888888903</v>
      </c>
      <c r="N6620">
        <v>228.444444444444</v>
      </c>
      <c r="O6620">
        <v>2</v>
      </c>
      <c r="P6620">
        <v>3</v>
      </c>
      <c r="Q6620">
        <v>1068.6666666666699</v>
      </c>
      <c r="R6620">
        <v>556.33333333333303</v>
      </c>
      <c r="S6620">
        <v>4</v>
      </c>
      <c r="T6620">
        <v>7</v>
      </c>
      <c r="U6620">
        <v>1021.546875</v>
      </c>
      <c r="V6620">
        <v>352.671875</v>
      </c>
      <c r="W6620">
        <v>3</v>
      </c>
      <c r="X6620">
        <v>7</v>
      </c>
      <c r="Y6620">
        <v>209.04129825747401</v>
      </c>
      <c r="Z6620">
        <v>0.60599999999999998</v>
      </c>
      <c r="AA6620">
        <v>6.97</v>
      </c>
      <c r="AB6620">
        <v>2.879</v>
      </c>
      <c r="AC6620">
        <v>2.2730000000000001</v>
      </c>
      <c r="AD6620" s="8">
        <f t="shared" si="207"/>
        <v>2.2730000000000001</v>
      </c>
      <c r="AE6620">
        <v>2068</v>
      </c>
      <c r="AF6620">
        <v>164567</v>
      </c>
      <c r="AG6620">
        <v>1717</v>
      </c>
      <c r="AH6620" t="s">
        <v>56</v>
      </c>
      <c r="AI6620">
        <v>1225</v>
      </c>
      <c r="AJ6620">
        <v>1225</v>
      </c>
      <c r="AK6620">
        <v>20</v>
      </c>
    </row>
    <row r="6621" spans="1:37" x14ac:dyDescent="0.2">
      <c r="A6621">
        <v>6</v>
      </c>
      <c r="B6621" t="s">
        <v>37</v>
      </c>
      <c r="C6621">
        <v>150</v>
      </c>
      <c r="D6621">
        <v>3000</v>
      </c>
      <c r="E6621">
        <v>24</v>
      </c>
      <c r="F6621">
        <v>0</v>
      </c>
      <c r="G6621">
        <v>0</v>
      </c>
      <c r="H6621" t="s">
        <v>33</v>
      </c>
      <c r="I6621">
        <v>1</v>
      </c>
      <c r="J6621" s="8" t="str">
        <f t="shared" si="206"/>
        <v>TNEG</v>
      </c>
      <c r="K6621">
        <v>0</v>
      </c>
      <c r="L6621" t="s">
        <v>34</v>
      </c>
      <c r="M6621">
        <v>307.444444444444</v>
      </c>
      <c r="N6621">
        <v>862.22222222222194</v>
      </c>
      <c r="O6621">
        <v>6</v>
      </c>
      <c r="P6621">
        <v>2</v>
      </c>
      <c r="Q6621">
        <v>307.444444444444</v>
      </c>
      <c r="R6621">
        <v>862.22222222222194</v>
      </c>
      <c r="S6621">
        <v>6</v>
      </c>
      <c r="T6621">
        <v>2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7.2729999999999997</v>
      </c>
      <c r="AA6621">
        <v>7.2729999999999997</v>
      </c>
      <c r="AB6621">
        <v>-1</v>
      </c>
      <c r="AC6621">
        <v>-1</v>
      </c>
      <c r="AD6621" s="8">
        <f t="shared" si="207"/>
        <v>1</v>
      </c>
      <c r="AE6621">
        <v>2121</v>
      </c>
      <c r="AF6621">
        <v>167689</v>
      </c>
      <c r="AG6621">
        <v>1896</v>
      </c>
      <c r="AH6621" t="s">
        <v>56</v>
      </c>
      <c r="AI6621">
        <v>1225</v>
      </c>
      <c r="AJ6621">
        <v>1225</v>
      </c>
      <c r="AK6621">
        <v>20</v>
      </c>
    </row>
    <row r="6622" spans="1:37" x14ac:dyDescent="0.2">
      <c r="A6622">
        <v>6</v>
      </c>
      <c r="B6622" t="s">
        <v>37</v>
      </c>
      <c r="C6622">
        <v>150</v>
      </c>
      <c r="D6622">
        <v>3000</v>
      </c>
      <c r="E6622">
        <v>25</v>
      </c>
      <c r="F6622">
        <v>0</v>
      </c>
      <c r="G6622">
        <v>0</v>
      </c>
      <c r="H6622" t="s">
        <v>33</v>
      </c>
      <c r="I6622">
        <v>1</v>
      </c>
      <c r="J6622" s="8" t="str">
        <f t="shared" si="206"/>
        <v>TNEG</v>
      </c>
      <c r="K6622">
        <v>0</v>
      </c>
      <c r="L6622" t="s">
        <v>34</v>
      </c>
      <c r="M6622">
        <v>1068.6666666666699</v>
      </c>
      <c r="N6622">
        <v>83</v>
      </c>
      <c r="O6622">
        <v>1</v>
      </c>
      <c r="P6622">
        <v>7</v>
      </c>
      <c r="Q6622">
        <v>1068.6666666666699</v>
      </c>
      <c r="R6622">
        <v>83</v>
      </c>
      <c r="S6622">
        <v>1</v>
      </c>
      <c r="T6622">
        <v>7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7.5759999999999996</v>
      </c>
      <c r="AA6622">
        <v>7.5759999999999996</v>
      </c>
      <c r="AB6622">
        <v>-1</v>
      </c>
      <c r="AC6622">
        <v>-1</v>
      </c>
      <c r="AD6622" s="8">
        <f t="shared" si="207"/>
        <v>1</v>
      </c>
      <c r="AE6622">
        <v>1810</v>
      </c>
      <c r="AF6622">
        <v>170000</v>
      </c>
      <c r="AG6622">
        <v>1491</v>
      </c>
      <c r="AH6622" t="s">
        <v>56</v>
      </c>
      <c r="AI6622">
        <v>1225</v>
      </c>
      <c r="AJ6622">
        <v>1225</v>
      </c>
      <c r="AK6622">
        <v>20</v>
      </c>
    </row>
    <row r="6623" spans="1:37" x14ac:dyDescent="0.2">
      <c r="A6623">
        <v>6</v>
      </c>
      <c r="B6623" t="s">
        <v>37</v>
      </c>
      <c r="C6623">
        <v>150</v>
      </c>
      <c r="D6623">
        <v>3000</v>
      </c>
      <c r="E6623">
        <v>26</v>
      </c>
      <c r="F6623">
        <v>0</v>
      </c>
      <c r="G6623">
        <v>0</v>
      </c>
      <c r="H6623" t="s">
        <v>33</v>
      </c>
      <c r="I6623">
        <v>1</v>
      </c>
      <c r="J6623" s="8" t="str">
        <f t="shared" si="206"/>
        <v>TNEG</v>
      </c>
      <c r="K6623">
        <v>0</v>
      </c>
      <c r="L6623" t="s">
        <v>34</v>
      </c>
      <c r="M6623">
        <v>142</v>
      </c>
      <c r="N6623">
        <v>1014.66666666667</v>
      </c>
      <c r="O6623">
        <v>7</v>
      </c>
      <c r="P6623">
        <v>1</v>
      </c>
      <c r="Q6623">
        <v>142</v>
      </c>
      <c r="R6623">
        <v>1014.66666666667</v>
      </c>
      <c r="S6623">
        <v>7</v>
      </c>
      <c r="T6623">
        <v>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7.8789999999999996</v>
      </c>
      <c r="AA6623">
        <v>7.8789999999999996</v>
      </c>
      <c r="AB6623">
        <v>-1</v>
      </c>
      <c r="AC6623">
        <v>-1</v>
      </c>
      <c r="AD6623" s="8">
        <f t="shared" si="207"/>
        <v>1</v>
      </c>
      <c r="AE6623">
        <v>2132</v>
      </c>
      <c r="AF6623">
        <v>172633</v>
      </c>
      <c r="AG6623">
        <v>1478</v>
      </c>
      <c r="AH6623" t="s">
        <v>56</v>
      </c>
      <c r="AI6623">
        <v>1225</v>
      </c>
      <c r="AJ6623">
        <v>1225</v>
      </c>
      <c r="AK6623">
        <v>20</v>
      </c>
    </row>
    <row r="6624" spans="1:37" x14ac:dyDescent="0.2">
      <c r="A6624">
        <v>6</v>
      </c>
      <c r="B6624" t="s">
        <v>37</v>
      </c>
      <c r="C6624">
        <v>150</v>
      </c>
      <c r="D6624">
        <v>3000</v>
      </c>
      <c r="E6624">
        <v>27</v>
      </c>
      <c r="F6624">
        <v>1</v>
      </c>
      <c r="G6624">
        <v>9</v>
      </c>
      <c r="H6624" t="s">
        <v>36</v>
      </c>
      <c r="I6624">
        <v>1</v>
      </c>
      <c r="J6624" s="8" t="str">
        <f t="shared" si="206"/>
        <v xml:space="preserve">HIT </v>
      </c>
      <c r="K6624">
        <v>1</v>
      </c>
      <c r="L6624">
        <v>0</v>
      </c>
      <c r="M6624">
        <v>1059.6666666666699</v>
      </c>
      <c r="N6624">
        <v>393.88888888888903</v>
      </c>
      <c r="O6624">
        <v>3</v>
      </c>
      <c r="P6624">
        <v>7</v>
      </c>
      <c r="Q6624">
        <v>142</v>
      </c>
      <c r="R6624">
        <v>1014.66666666667</v>
      </c>
      <c r="S6624">
        <v>7</v>
      </c>
      <c r="T6624">
        <v>1</v>
      </c>
      <c r="U6624">
        <v>172.546875</v>
      </c>
      <c r="V6624">
        <v>1019.671875</v>
      </c>
      <c r="W6624">
        <v>7</v>
      </c>
      <c r="X6624">
        <v>1</v>
      </c>
      <c r="Y6624">
        <v>30.954219142561101</v>
      </c>
      <c r="Z6624">
        <v>7.8789999999999996</v>
      </c>
      <c r="AA6624">
        <v>8.1820000000000004</v>
      </c>
      <c r="AB6624">
        <v>7.6289999999999996</v>
      </c>
      <c r="AC6624">
        <v>-0.25</v>
      </c>
      <c r="AD6624" s="8">
        <f t="shared" si="207"/>
        <v>0.25</v>
      </c>
      <c r="AE6624">
        <v>1697</v>
      </c>
      <c r="AF6624">
        <v>176967</v>
      </c>
      <c r="AG6624">
        <v>1478</v>
      </c>
      <c r="AH6624" t="s">
        <v>56</v>
      </c>
      <c r="AI6624">
        <v>1225</v>
      </c>
      <c r="AJ6624">
        <v>1225</v>
      </c>
      <c r="AK6624">
        <v>20</v>
      </c>
    </row>
    <row r="6625" spans="1:37" x14ac:dyDescent="0.2">
      <c r="A6625">
        <v>6</v>
      </c>
      <c r="B6625" t="s">
        <v>37</v>
      </c>
      <c r="C6625">
        <v>150</v>
      </c>
      <c r="D6625">
        <v>3000</v>
      </c>
      <c r="E6625">
        <v>28</v>
      </c>
      <c r="F6625">
        <v>0</v>
      </c>
      <c r="G6625">
        <v>0</v>
      </c>
      <c r="H6625" t="s">
        <v>33</v>
      </c>
      <c r="I6625">
        <v>1</v>
      </c>
      <c r="J6625" s="8" t="str">
        <f t="shared" si="206"/>
        <v>TNEG</v>
      </c>
      <c r="K6625">
        <v>0</v>
      </c>
      <c r="L6625" t="s">
        <v>34</v>
      </c>
      <c r="M6625">
        <v>1068.6666666666699</v>
      </c>
      <c r="N6625">
        <v>83</v>
      </c>
      <c r="O6625">
        <v>1</v>
      </c>
      <c r="P6625">
        <v>7</v>
      </c>
      <c r="Q6625">
        <v>1068.6666666666699</v>
      </c>
      <c r="R6625">
        <v>83</v>
      </c>
      <c r="S6625">
        <v>1</v>
      </c>
      <c r="T6625">
        <v>7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8.4849999999999994</v>
      </c>
      <c r="AA6625">
        <v>8.4849999999999994</v>
      </c>
      <c r="AB6625">
        <v>-1</v>
      </c>
      <c r="AC6625">
        <v>-1</v>
      </c>
      <c r="AD6625" s="8">
        <f t="shared" si="207"/>
        <v>1</v>
      </c>
      <c r="AE6625">
        <v>1956</v>
      </c>
      <c r="AF6625">
        <v>179924</v>
      </c>
      <c r="AG6625">
        <v>2021</v>
      </c>
      <c r="AH6625" t="s">
        <v>56</v>
      </c>
      <c r="AI6625">
        <v>1225</v>
      </c>
      <c r="AJ6625">
        <v>1225</v>
      </c>
      <c r="AK6625">
        <v>20</v>
      </c>
    </row>
    <row r="6626" spans="1:37" x14ac:dyDescent="0.2">
      <c r="A6626">
        <v>6</v>
      </c>
      <c r="B6626" t="s">
        <v>37</v>
      </c>
      <c r="C6626">
        <v>150</v>
      </c>
      <c r="D6626">
        <v>3000</v>
      </c>
      <c r="E6626">
        <v>29</v>
      </c>
      <c r="F6626">
        <v>0</v>
      </c>
      <c r="G6626">
        <v>0</v>
      </c>
      <c r="H6626" t="s">
        <v>33</v>
      </c>
      <c r="I6626">
        <v>1</v>
      </c>
      <c r="J6626" s="8" t="str">
        <f t="shared" si="206"/>
        <v>TNEG</v>
      </c>
      <c r="K6626">
        <v>0</v>
      </c>
      <c r="L6626" t="s">
        <v>34</v>
      </c>
      <c r="M6626">
        <v>584.33333333333303</v>
      </c>
      <c r="N6626">
        <v>268.444444444444</v>
      </c>
      <c r="O6626">
        <v>2</v>
      </c>
      <c r="P6626">
        <v>4</v>
      </c>
      <c r="Q6626">
        <v>584.33333333333303</v>
      </c>
      <c r="R6626">
        <v>268.444444444444</v>
      </c>
      <c r="S6626">
        <v>2</v>
      </c>
      <c r="T6626">
        <v>4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8.7880000000000003</v>
      </c>
      <c r="AA6626">
        <v>8.7880000000000003</v>
      </c>
      <c r="AB6626">
        <v>-1</v>
      </c>
      <c r="AC6626">
        <v>-1</v>
      </c>
      <c r="AD6626" s="8">
        <f t="shared" si="207"/>
        <v>1</v>
      </c>
      <c r="AE6626">
        <v>1772</v>
      </c>
      <c r="AF6626">
        <v>182197</v>
      </c>
      <c r="AG6626">
        <v>250</v>
      </c>
      <c r="AH6626" t="s">
        <v>56</v>
      </c>
      <c r="AI6626">
        <v>1225</v>
      </c>
      <c r="AJ6626">
        <v>1225</v>
      </c>
      <c r="AK6626">
        <v>20</v>
      </c>
    </row>
    <row r="6627" spans="1:37" x14ac:dyDescent="0.2">
      <c r="A6627">
        <v>6</v>
      </c>
      <c r="B6627" t="s">
        <v>37</v>
      </c>
      <c r="C6627">
        <v>150</v>
      </c>
      <c r="D6627">
        <v>3000</v>
      </c>
      <c r="E6627">
        <v>30</v>
      </c>
      <c r="F6627">
        <v>1</v>
      </c>
      <c r="G6627">
        <v>10</v>
      </c>
      <c r="H6627" t="s">
        <v>36</v>
      </c>
      <c r="I6627">
        <v>1</v>
      </c>
      <c r="J6627" s="8" t="str">
        <f t="shared" si="206"/>
        <v xml:space="preserve">HIT </v>
      </c>
      <c r="K6627">
        <v>5</v>
      </c>
      <c r="L6627">
        <v>2</v>
      </c>
      <c r="M6627">
        <v>459.88888888888903</v>
      </c>
      <c r="N6627">
        <v>1013.66666666667</v>
      </c>
      <c r="O6627">
        <v>7</v>
      </c>
      <c r="P6627">
        <v>3</v>
      </c>
      <c r="Q6627">
        <v>1068.6666666666699</v>
      </c>
      <c r="R6627">
        <v>83</v>
      </c>
      <c r="S6627">
        <v>1</v>
      </c>
      <c r="T6627">
        <v>7</v>
      </c>
      <c r="U6627">
        <v>1034.546875</v>
      </c>
      <c r="V6627">
        <v>74.671875</v>
      </c>
      <c r="W6627">
        <v>1</v>
      </c>
      <c r="X6627">
        <v>7</v>
      </c>
      <c r="Y6627">
        <v>35.1214727679858</v>
      </c>
      <c r="Z6627">
        <v>7.5759999999999996</v>
      </c>
      <c r="AA6627">
        <v>9.0909999999999993</v>
      </c>
      <c r="AB6627">
        <v>2.379</v>
      </c>
      <c r="AC6627">
        <v>-5.1970000000000001</v>
      </c>
      <c r="AD6627" s="8">
        <f t="shared" si="207"/>
        <v>5.1970000000000001</v>
      </c>
      <c r="AE6627">
        <v>1898</v>
      </c>
      <c r="AF6627">
        <v>186807</v>
      </c>
      <c r="AG6627">
        <v>1491</v>
      </c>
      <c r="AH6627" t="s">
        <v>56</v>
      </c>
      <c r="AI6627">
        <v>1225</v>
      </c>
      <c r="AJ6627">
        <v>1225</v>
      </c>
      <c r="AK6627">
        <v>20</v>
      </c>
    </row>
    <row r="6628" spans="1:37" x14ac:dyDescent="0.2">
      <c r="A6628">
        <v>6</v>
      </c>
      <c r="B6628" t="s">
        <v>37</v>
      </c>
      <c r="C6628">
        <v>150</v>
      </c>
      <c r="D6628">
        <v>3000</v>
      </c>
      <c r="E6628">
        <v>31</v>
      </c>
      <c r="F6628">
        <v>0</v>
      </c>
      <c r="G6628">
        <v>0</v>
      </c>
      <c r="H6628" t="s">
        <v>33</v>
      </c>
      <c r="I6628">
        <v>1</v>
      </c>
      <c r="J6628" s="8" t="str">
        <f t="shared" si="206"/>
        <v>TNEG</v>
      </c>
      <c r="K6628">
        <v>0</v>
      </c>
      <c r="L6628" t="s">
        <v>34</v>
      </c>
      <c r="M6628">
        <v>275.444444444444</v>
      </c>
      <c r="N6628">
        <v>414.88888888888903</v>
      </c>
      <c r="O6628">
        <v>3</v>
      </c>
      <c r="P6628">
        <v>2</v>
      </c>
      <c r="Q6628">
        <v>275.444444444444</v>
      </c>
      <c r="R6628">
        <v>414.88888888888903</v>
      </c>
      <c r="S6628">
        <v>3</v>
      </c>
      <c r="T6628">
        <v>2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9.3940000000000001</v>
      </c>
      <c r="AA6628">
        <v>9.3940000000000001</v>
      </c>
      <c r="AB6628">
        <v>-1</v>
      </c>
      <c r="AC6628">
        <v>-1</v>
      </c>
      <c r="AD6628" s="8">
        <f t="shared" si="207"/>
        <v>1</v>
      </c>
      <c r="AE6628">
        <v>1699</v>
      </c>
      <c r="AF6628">
        <v>189506</v>
      </c>
      <c r="AG6628">
        <v>1076</v>
      </c>
      <c r="AH6628" t="s">
        <v>56</v>
      </c>
      <c r="AI6628">
        <v>1225</v>
      </c>
      <c r="AJ6628">
        <v>1225</v>
      </c>
      <c r="AK6628">
        <v>20</v>
      </c>
    </row>
    <row r="6629" spans="1:37" x14ac:dyDescent="0.2">
      <c r="A6629">
        <v>6</v>
      </c>
      <c r="B6629" t="s">
        <v>37</v>
      </c>
      <c r="C6629">
        <v>150</v>
      </c>
      <c r="D6629">
        <v>3000</v>
      </c>
      <c r="E6629">
        <v>32</v>
      </c>
      <c r="F6629">
        <v>1</v>
      </c>
      <c r="G6629">
        <v>11</v>
      </c>
      <c r="H6629" t="s">
        <v>33</v>
      </c>
      <c r="I6629">
        <v>0</v>
      </c>
      <c r="J6629" s="8" t="str">
        <f t="shared" si="206"/>
        <v>MISS</v>
      </c>
      <c r="K6629">
        <v>23</v>
      </c>
      <c r="L6629">
        <v>5</v>
      </c>
      <c r="M6629">
        <v>1060.6666666666699</v>
      </c>
      <c r="N6629">
        <v>855.22222222222194</v>
      </c>
      <c r="O6629">
        <v>6</v>
      </c>
      <c r="P6629">
        <v>7</v>
      </c>
      <c r="Q6629">
        <v>1059.6666666666699</v>
      </c>
      <c r="R6629">
        <v>393.88888888888903</v>
      </c>
      <c r="S6629">
        <v>3</v>
      </c>
      <c r="T6629">
        <v>7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2.7269999999999999</v>
      </c>
      <c r="AA6629">
        <v>9.6969999999999992</v>
      </c>
      <c r="AB6629">
        <v>-1</v>
      </c>
      <c r="AC6629">
        <v>-1</v>
      </c>
      <c r="AD6629" s="8">
        <f t="shared" si="207"/>
        <v>1</v>
      </c>
      <c r="AE6629">
        <v>2276</v>
      </c>
      <c r="AF6629">
        <v>192284</v>
      </c>
      <c r="AG6629">
        <v>1840</v>
      </c>
      <c r="AH6629" t="s">
        <v>56</v>
      </c>
      <c r="AI6629">
        <v>1225</v>
      </c>
      <c r="AJ6629">
        <v>1225</v>
      </c>
      <c r="AK6629">
        <v>20</v>
      </c>
    </row>
    <row r="6630" spans="1:37" x14ac:dyDescent="0.2">
      <c r="A6630">
        <v>6</v>
      </c>
      <c r="B6630" t="s">
        <v>37</v>
      </c>
      <c r="C6630">
        <v>150</v>
      </c>
      <c r="D6630">
        <v>3000</v>
      </c>
      <c r="E6630">
        <v>33</v>
      </c>
      <c r="F6630">
        <v>0</v>
      </c>
      <c r="G6630">
        <v>0</v>
      </c>
      <c r="H6630" t="s">
        <v>33</v>
      </c>
      <c r="I6630">
        <v>1</v>
      </c>
      <c r="J6630" s="8" t="str">
        <f t="shared" si="206"/>
        <v>TNEG</v>
      </c>
      <c r="K6630">
        <v>0</v>
      </c>
      <c r="L6630" t="s">
        <v>34</v>
      </c>
      <c r="M6630">
        <v>598.33333333333303</v>
      </c>
      <c r="N6630">
        <v>703.77777777777806</v>
      </c>
      <c r="O6630">
        <v>5</v>
      </c>
      <c r="P6630">
        <v>4</v>
      </c>
      <c r="Q6630">
        <v>598.33333333333303</v>
      </c>
      <c r="R6630">
        <v>703.77777777777806</v>
      </c>
      <c r="S6630">
        <v>5</v>
      </c>
      <c r="T6630">
        <v>4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10</v>
      </c>
      <c r="AA6630">
        <v>10</v>
      </c>
      <c r="AB6630">
        <v>-1</v>
      </c>
      <c r="AC6630">
        <v>-1</v>
      </c>
      <c r="AD6630" s="8">
        <f t="shared" si="207"/>
        <v>1</v>
      </c>
      <c r="AE6630">
        <v>3504</v>
      </c>
      <c r="AF6630">
        <v>196289</v>
      </c>
      <c r="AG6630">
        <v>1408</v>
      </c>
      <c r="AH6630" t="s">
        <v>56</v>
      </c>
      <c r="AI6630">
        <v>1225</v>
      </c>
      <c r="AJ6630">
        <v>1225</v>
      </c>
      <c r="AK6630">
        <v>20</v>
      </c>
    </row>
    <row r="6631" spans="1:37" x14ac:dyDescent="0.2">
      <c r="A6631">
        <v>6</v>
      </c>
      <c r="B6631" t="s">
        <v>37</v>
      </c>
      <c r="C6631">
        <v>150</v>
      </c>
      <c r="D6631">
        <v>3000</v>
      </c>
      <c r="E6631">
        <v>34</v>
      </c>
      <c r="F6631">
        <v>1</v>
      </c>
      <c r="G6631">
        <v>12</v>
      </c>
      <c r="H6631" t="s">
        <v>36</v>
      </c>
      <c r="I6631">
        <v>1</v>
      </c>
      <c r="J6631" s="8" t="str">
        <f t="shared" si="206"/>
        <v xml:space="preserve">HIT </v>
      </c>
      <c r="K6631">
        <v>31</v>
      </c>
      <c r="L6631">
        <v>5</v>
      </c>
      <c r="M6631">
        <v>1059.6666666666699</v>
      </c>
      <c r="N6631">
        <v>393.88888888888903</v>
      </c>
      <c r="O6631">
        <v>3</v>
      </c>
      <c r="P6631">
        <v>7</v>
      </c>
      <c r="Q6631">
        <v>281.444444444444</v>
      </c>
      <c r="R6631">
        <v>260.444444444444</v>
      </c>
      <c r="S6631">
        <v>2</v>
      </c>
      <c r="T6631">
        <v>2</v>
      </c>
      <c r="U6631">
        <v>437.546875</v>
      </c>
      <c r="V6631">
        <v>840.671875</v>
      </c>
      <c r="W6631">
        <v>6</v>
      </c>
      <c r="X6631">
        <v>3</v>
      </c>
      <c r="Y6631">
        <v>600.85925140123595</v>
      </c>
      <c r="Z6631">
        <v>0.90900000000000003</v>
      </c>
      <c r="AA6631">
        <v>10.303000000000001</v>
      </c>
      <c r="AB6631">
        <v>3.129</v>
      </c>
      <c r="AC6631">
        <v>2.2200000000000002</v>
      </c>
      <c r="AD6631" s="8">
        <f t="shared" si="207"/>
        <v>2.2200000000000002</v>
      </c>
      <c r="AE6631">
        <v>2083</v>
      </c>
      <c r="AF6631">
        <v>200553</v>
      </c>
      <c r="AG6631">
        <v>1504</v>
      </c>
      <c r="AH6631" t="s">
        <v>56</v>
      </c>
      <c r="AI6631">
        <v>1225</v>
      </c>
      <c r="AJ6631">
        <v>1225</v>
      </c>
      <c r="AK6631">
        <v>20</v>
      </c>
    </row>
    <row r="6632" spans="1:37" x14ac:dyDescent="0.2">
      <c r="A6632">
        <v>6</v>
      </c>
      <c r="B6632" t="s">
        <v>37</v>
      </c>
      <c r="C6632">
        <v>150</v>
      </c>
      <c r="D6632">
        <v>3000</v>
      </c>
      <c r="E6632">
        <v>35</v>
      </c>
      <c r="F6632">
        <v>1</v>
      </c>
      <c r="G6632">
        <v>13</v>
      </c>
      <c r="H6632" t="s">
        <v>36</v>
      </c>
      <c r="I6632">
        <v>1</v>
      </c>
      <c r="J6632" s="8" t="str">
        <f t="shared" si="206"/>
        <v xml:space="preserve">HIT </v>
      </c>
      <c r="K6632">
        <v>16</v>
      </c>
      <c r="L6632">
        <v>4</v>
      </c>
      <c r="M6632">
        <v>428.88888888888903</v>
      </c>
      <c r="N6632">
        <v>725.77777777777806</v>
      </c>
      <c r="O6632">
        <v>5</v>
      </c>
      <c r="P6632">
        <v>3</v>
      </c>
      <c r="Q6632">
        <v>882.22222222222194</v>
      </c>
      <c r="R6632">
        <v>1032.6666666666699</v>
      </c>
      <c r="S6632">
        <v>7</v>
      </c>
      <c r="T6632">
        <v>6</v>
      </c>
      <c r="U6632">
        <v>845.546875</v>
      </c>
      <c r="V6632">
        <v>889.671875</v>
      </c>
      <c r="W6632">
        <v>6</v>
      </c>
      <c r="X6632">
        <v>6</v>
      </c>
      <c r="Y6632">
        <v>147.62314025133</v>
      </c>
      <c r="Z6632">
        <v>5.758</v>
      </c>
      <c r="AA6632">
        <v>10.606</v>
      </c>
      <c r="AB6632">
        <v>4.7960000000000003</v>
      </c>
      <c r="AC6632">
        <v>-0.96199999999999997</v>
      </c>
      <c r="AD6632" s="8">
        <f t="shared" si="207"/>
        <v>0.96199999999999997</v>
      </c>
      <c r="AE6632">
        <v>1619</v>
      </c>
      <c r="AF6632">
        <v>205131</v>
      </c>
      <c r="AG6632">
        <v>581</v>
      </c>
      <c r="AH6632" t="s">
        <v>56</v>
      </c>
      <c r="AI6632">
        <v>1225</v>
      </c>
      <c r="AJ6632">
        <v>1225</v>
      </c>
      <c r="AK6632">
        <v>20</v>
      </c>
    </row>
    <row r="6633" spans="1:37" x14ac:dyDescent="0.2">
      <c r="A6633">
        <v>6</v>
      </c>
      <c r="B6633" t="s">
        <v>37</v>
      </c>
      <c r="C6633">
        <v>150</v>
      </c>
      <c r="D6633">
        <v>3000</v>
      </c>
      <c r="E6633">
        <v>36</v>
      </c>
      <c r="F6633">
        <v>0</v>
      </c>
      <c r="G6633">
        <v>0</v>
      </c>
      <c r="H6633" t="s">
        <v>33</v>
      </c>
      <c r="I6633">
        <v>1</v>
      </c>
      <c r="J6633" s="8" t="str">
        <f t="shared" si="206"/>
        <v>TNEG</v>
      </c>
      <c r="K6633">
        <v>0</v>
      </c>
      <c r="L6633" t="s">
        <v>34</v>
      </c>
      <c r="M6633">
        <v>150</v>
      </c>
      <c r="N6633">
        <v>687.77777777777806</v>
      </c>
      <c r="O6633">
        <v>5</v>
      </c>
      <c r="P6633">
        <v>1</v>
      </c>
      <c r="Q6633">
        <v>150</v>
      </c>
      <c r="R6633">
        <v>687.77777777777806</v>
      </c>
      <c r="S6633">
        <v>5</v>
      </c>
      <c r="T6633">
        <v>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10.909000000000001</v>
      </c>
      <c r="AA6633">
        <v>10.909000000000001</v>
      </c>
      <c r="AB6633">
        <v>-1</v>
      </c>
      <c r="AC6633">
        <v>-1</v>
      </c>
      <c r="AD6633" s="8">
        <f t="shared" si="207"/>
        <v>1</v>
      </c>
      <c r="AE6633">
        <v>2152</v>
      </c>
      <c r="AF6633">
        <v>208284</v>
      </c>
      <c r="AG6633">
        <v>987</v>
      </c>
      <c r="AH6633" t="s">
        <v>56</v>
      </c>
      <c r="AI6633">
        <v>1225</v>
      </c>
      <c r="AJ6633">
        <v>1225</v>
      </c>
      <c r="AK6633">
        <v>20</v>
      </c>
    </row>
    <row r="6634" spans="1:37" x14ac:dyDescent="0.2">
      <c r="A6634">
        <v>6</v>
      </c>
      <c r="B6634" t="s">
        <v>37</v>
      </c>
      <c r="C6634">
        <v>150</v>
      </c>
      <c r="D6634">
        <v>3000</v>
      </c>
      <c r="E6634">
        <v>37</v>
      </c>
      <c r="F6634">
        <v>0</v>
      </c>
      <c r="G6634">
        <v>0</v>
      </c>
      <c r="H6634" t="s">
        <v>33</v>
      </c>
      <c r="I6634">
        <v>1</v>
      </c>
      <c r="J6634" s="8" t="str">
        <f t="shared" si="206"/>
        <v>TNEG</v>
      </c>
      <c r="K6634">
        <v>0</v>
      </c>
      <c r="L6634" t="s">
        <v>34</v>
      </c>
      <c r="M6634">
        <v>275.444444444444</v>
      </c>
      <c r="N6634">
        <v>85</v>
      </c>
      <c r="O6634">
        <v>1</v>
      </c>
      <c r="P6634">
        <v>2</v>
      </c>
      <c r="Q6634">
        <v>275.444444444444</v>
      </c>
      <c r="R6634">
        <v>85</v>
      </c>
      <c r="S6634">
        <v>1</v>
      </c>
      <c r="T6634">
        <v>2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11.212</v>
      </c>
      <c r="AA6634">
        <v>11.212</v>
      </c>
      <c r="AB6634">
        <v>-1</v>
      </c>
      <c r="AC6634">
        <v>-1</v>
      </c>
      <c r="AD6634" s="8">
        <f t="shared" si="207"/>
        <v>1</v>
      </c>
      <c r="AE6634">
        <v>2443</v>
      </c>
      <c r="AF6634">
        <v>211229</v>
      </c>
      <c r="AG6634">
        <v>1284</v>
      </c>
      <c r="AH6634" t="s">
        <v>56</v>
      </c>
      <c r="AI6634">
        <v>1225</v>
      </c>
      <c r="AJ6634">
        <v>1225</v>
      </c>
      <c r="AK6634">
        <v>20</v>
      </c>
    </row>
    <row r="6635" spans="1:37" x14ac:dyDescent="0.2">
      <c r="A6635">
        <v>6</v>
      </c>
      <c r="B6635" t="s">
        <v>37</v>
      </c>
      <c r="C6635">
        <v>150</v>
      </c>
      <c r="D6635">
        <v>3000</v>
      </c>
      <c r="E6635">
        <v>38</v>
      </c>
      <c r="F6635">
        <v>0</v>
      </c>
      <c r="G6635">
        <v>0</v>
      </c>
      <c r="H6635" t="s">
        <v>33</v>
      </c>
      <c r="I6635">
        <v>1</v>
      </c>
      <c r="J6635" s="8" t="str">
        <f t="shared" si="206"/>
        <v>TNEG</v>
      </c>
      <c r="K6635">
        <v>0</v>
      </c>
      <c r="L6635" t="s">
        <v>34</v>
      </c>
      <c r="M6635">
        <v>759.77777777777806</v>
      </c>
      <c r="N6635">
        <v>1019.66666666667</v>
      </c>
      <c r="O6635">
        <v>7</v>
      </c>
      <c r="P6635">
        <v>5</v>
      </c>
      <c r="Q6635">
        <v>759.77777777777806</v>
      </c>
      <c r="R6635">
        <v>1019.66666666667</v>
      </c>
      <c r="S6635">
        <v>7</v>
      </c>
      <c r="T6635">
        <v>5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11.515000000000001</v>
      </c>
      <c r="AA6635">
        <v>11.515000000000001</v>
      </c>
      <c r="AB6635">
        <v>-1</v>
      </c>
      <c r="AC6635">
        <v>-1</v>
      </c>
      <c r="AD6635" s="8">
        <f t="shared" si="207"/>
        <v>1</v>
      </c>
      <c r="AE6635">
        <v>2307</v>
      </c>
      <c r="AF6635">
        <v>214038</v>
      </c>
      <c r="AG6635">
        <v>1993</v>
      </c>
      <c r="AH6635" t="s">
        <v>56</v>
      </c>
      <c r="AI6635">
        <v>1225</v>
      </c>
      <c r="AJ6635">
        <v>1225</v>
      </c>
      <c r="AK6635">
        <v>20</v>
      </c>
    </row>
    <row r="6636" spans="1:37" x14ac:dyDescent="0.2">
      <c r="A6636">
        <v>6</v>
      </c>
      <c r="B6636" t="s">
        <v>37</v>
      </c>
      <c r="C6636">
        <v>150</v>
      </c>
      <c r="D6636">
        <v>3000</v>
      </c>
      <c r="E6636">
        <v>39</v>
      </c>
      <c r="F6636">
        <v>1</v>
      </c>
      <c r="G6636">
        <v>14</v>
      </c>
      <c r="H6636" t="s">
        <v>36</v>
      </c>
      <c r="I6636">
        <v>1</v>
      </c>
      <c r="J6636" s="8" t="str">
        <f t="shared" si="206"/>
        <v xml:space="preserve">HIT </v>
      </c>
      <c r="K6636">
        <v>1</v>
      </c>
      <c r="L6636">
        <v>0</v>
      </c>
      <c r="M6636">
        <v>1060.6666666666699</v>
      </c>
      <c r="N6636">
        <v>855.22222222222194</v>
      </c>
      <c r="O6636">
        <v>6</v>
      </c>
      <c r="P6636">
        <v>7</v>
      </c>
      <c r="Q6636">
        <v>759.77777777777806</v>
      </c>
      <c r="R6636">
        <v>1019.66666666667</v>
      </c>
      <c r="S6636">
        <v>7</v>
      </c>
      <c r="T6636">
        <v>5</v>
      </c>
      <c r="U6636">
        <v>741.546875</v>
      </c>
      <c r="V6636">
        <v>973.671875</v>
      </c>
      <c r="W6636">
        <v>7</v>
      </c>
      <c r="X6636">
        <v>5</v>
      </c>
      <c r="Y6636">
        <v>49.4761222869463</v>
      </c>
      <c r="Z6636">
        <v>11.515000000000001</v>
      </c>
      <c r="AA6636">
        <v>11.818</v>
      </c>
      <c r="AB6636">
        <v>11.295999999999999</v>
      </c>
      <c r="AC6636">
        <v>-0.22</v>
      </c>
      <c r="AD6636" s="8">
        <f t="shared" si="207"/>
        <v>0.22</v>
      </c>
      <c r="AE6636">
        <v>1348</v>
      </c>
      <c r="AF6636">
        <v>217703</v>
      </c>
      <c r="AG6636">
        <v>1993</v>
      </c>
      <c r="AH6636" t="s">
        <v>56</v>
      </c>
      <c r="AI6636">
        <v>1225</v>
      </c>
      <c r="AJ6636">
        <v>1225</v>
      </c>
      <c r="AK6636">
        <v>20</v>
      </c>
    </row>
    <row r="6637" spans="1:37" x14ac:dyDescent="0.2">
      <c r="A6637">
        <v>6</v>
      </c>
      <c r="B6637" t="s">
        <v>37</v>
      </c>
      <c r="C6637">
        <v>150</v>
      </c>
      <c r="D6637">
        <v>3000</v>
      </c>
      <c r="E6637">
        <v>40</v>
      </c>
      <c r="F6637">
        <v>0</v>
      </c>
      <c r="G6637">
        <v>0</v>
      </c>
      <c r="H6637" t="s">
        <v>33</v>
      </c>
      <c r="I6637">
        <v>1</v>
      </c>
      <c r="J6637" s="8" t="str">
        <f t="shared" si="206"/>
        <v>TNEG</v>
      </c>
      <c r="K6637">
        <v>0</v>
      </c>
      <c r="L6637" t="s">
        <v>34</v>
      </c>
      <c r="M6637">
        <v>595.33333333333303</v>
      </c>
      <c r="N6637">
        <v>88</v>
      </c>
      <c r="O6637">
        <v>1</v>
      </c>
      <c r="P6637">
        <v>4</v>
      </c>
      <c r="Q6637">
        <v>595.33333333333303</v>
      </c>
      <c r="R6637">
        <v>88</v>
      </c>
      <c r="S6637">
        <v>1</v>
      </c>
      <c r="T6637">
        <v>4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12.121</v>
      </c>
      <c r="AA6637">
        <v>12.121</v>
      </c>
      <c r="AB6637">
        <v>-1</v>
      </c>
      <c r="AC6637">
        <v>-1</v>
      </c>
      <c r="AD6637" s="8">
        <f t="shared" si="207"/>
        <v>1</v>
      </c>
      <c r="AE6637">
        <v>2276</v>
      </c>
      <c r="AF6637">
        <v>220981</v>
      </c>
      <c r="AG6637">
        <v>1422</v>
      </c>
      <c r="AH6637" t="s">
        <v>56</v>
      </c>
      <c r="AI6637">
        <v>1225</v>
      </c>
      <c r="AJ6637">
        <v>1225</v>
      </c>
      <c r="AK6637">
        <v>20</v>
      </c>
    </row>
    <row r="6638" spans="1:37" x14ac:dyDescent="0.2">
      <c r="A6638">
        <v>6</v>
      </c>
      <c r="B6638" t="s">
        <v>37</v>
      </c>
      <c r="C6638">
        <v>150</v>
      </c>
      <c r="D6638">
        <v>3000</v>
      </c>
      <c r="E6638">
        <v>41</v>
      </c>
      <c r="F6638">
        <v>0</v>
      </c>
      <c r="G6638">
        <v>0</v>
      </c>
      <c r="H6638" t="s">
        <v>33</v>
      </c>
      <c r="I6638">
        <v>1</v>
      </c>
      <c r="J6638" s="8" t="str">
        <f t="shared" si="206"/>
        <v>TNEG</v>
      </c>
      <c r="K6638">
        <v>0</v>
      </c>
      <c r="L6638" t="s">
        <v>34</v>
      </c>
      <c r="M6638">
        <v>720.77777777777806</v>
      </c>
      <c r="N6638">
        <v>262.444444444444</v>
      </c>
      <c r="O6638">
        <v>2</v>
      </c>
      <c r="P6638">
        <v>5</v>
      </c>
      <c r="Q6638">
        <v>720.77777777777806</v>
      </c>
      <c r="R6638">
        <v>262.444444444444</v>
      </c>
      <c r="S6638">
        <v>2</v>
      </c>
      <c r="T6638">
        <v>5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12.423999999999999</v>
      </c>
      <c r="AA6638">
        <v>12.423999999999999</v>
      </c>
      <c r="AB6638">
        <v>-1</v>
      </c>
      <c r="AC6638">
        <v>-1</v>
      </c>
      <c r="AD6638" s="8">
        <f t="shared" si="207"/>
        <v>1</v>
      </c>
      <c r="AE6638">
        <v>2870</v>
      </c>
      <c r="AF6638">
        <v>224353</v>
      </c>
      <c r="AG6638">
        <v>171</v>
      </c>
      <c r="AH6638" t="s">
        <v>56</v>
      </c>
      <c r="AI6638">
        <v>1225</v>
      </c>
      <c r="AJ6638">
        <v>1225</v>
      </c>
      <c r="AK6638">
        <v>20</v>
      </c>
    </row>
    <row r="6639" spans="1:37" x14ac:dyDescent="0.2">
      <c r="A6639">
        <v>6</v>
      </c>
      <c r="B6639" t="s">
        <v>37</v>
      </c>
      <c r="C6639">
        <v>150</v>
      </c>
      <c r="D6639">
        <v>3000</v>
      </c>
      <c r="E6639">
        <v>42</v>
      </c>
      <c r="F6639">
        <v>0</v>
      </c>
      <c r="G6639">
        <v>0</v>
      </c>
      <c r="H6639" t="s">
        <v>33</v>
      </c>
      <c r="I6639">
        <v>1</v>
      </c>
      <c r="J6639" s="8" t="str">
        <f t="shared" si="206"/>
        <v>TNEG</v>
      </c>
      <c r="K6639">
        <v>0</v>
      </c>
      <c r="L6639" t="s">
        <v>34</v>
      </c>
      <c r="M6639">
        <v>595.33333333333303</v>
      </c>
      <c r="N6639">
        <v>88</v>
      </c>
      <c r="O6639">
        <v>1</v>
      </c>
      <c r="P6639">
        <v>4</v>
      </c>
      <c r="Q6639">
        <v>595.33333333333303</v>
      </c>
      <c r="R6639">
        <v>88</v>
      </c>
      <c r="S6639">
        <v>1</v>
      </c>
      <c r="T6639">
        <v>4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12.727</v>
      </c>
      <c r="AA6639">
        <v>12.727</v>
      </c>
      <c r="AB6639">
        <v>-1</v>
      </c>
      <c r="AC6639">
        <v>-1</v>
      </c>
      <c r="AD6639" s="8">
        <f t="shared" si="207"/>
        <v>1</v>
      </c>
      <c r="AE6639">
        <v>2346</v>
      </c>
      <c r="AF6639">
        <v>227200</v>
      </c>
      <c r="AG6639">
        <v>57</v>
      </c>
      <c r="AH6639" t="s">
        <v>56</v>
      </c>
      <c r="AI6639">
        <v>1225</v>
      </c>
      <c r="AJ6639">
        <v>1225</v>
      </c>
      <c r="AK6639">
        <v>20</v>
      </c>
    </row>
    <row r="6640" spans="1:37" x14ac:dyDescent="0.2">
      <c r="A6640">
        <v>6</v>
      </c>
      <c r="B6640" t="s">
        <v>37</v>
      </c>
      <c r="C6640">
        <v>150</v>
      </c>
      <c r="D6640">
        <v>3000</v>
      </c>
      <c r="E6640">
        <v>43</v>
      </c>
      <c r="F6640">
        <v>0</v>
      </c>
      <c r="G6640">
        <v>0</v>
      </c>
      <c r="H6640" t="s">
        <v>33</v>
      </c>
      <c r="I6640">
        <v>1</v>
      </c>
      <c r="J6640" s="8" t="str">
        <f t="shared" si="206"/>
        <v>TNEG</v>
      </c>
      <c r="K6640">
        <v>0</v>
      </c>
      <c r="L6640" t="s">
        <v>34</v>
      </c>
      <c r="M6640">
        <v>725.77777777777806</v>
      </c>
      <c r="N6640">
        <v>839.22222222222194</v>
      </c>
      <c r="O6640">
        <v>6</v>
      </c>
      <c r="P6640">
        <v>5</v>
      </c>
      <c r="Q6640">
        <v>725.77777777777806</v>
      </c>
      <c r="R6640">
        <v>839.22222222222194</v>
      </c>
      <c r="S6640">
        <v>6</v>
      </c>
      <c r="T6640">
        <v>5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13.03</v>
      </c>
      <c r="AA6640">
        <v>13.03</v>
      </c>
      <c r="AB6640">
        <v>-1</v>
      </c>
      <c r="AC6640">
        <v>-1</v>
      </c>
      <c r="AD6640" s="8">
        <f t="shared" si="207"/>
        <v>1</v>
      </c>
      <c r="AE6640">
        <v>2308</v>
      </c>
      <c r="AF6640">
        <v>230011</v>
      </c>
      <c r="AG6640">
        <v>1110</v>
      </c>
      <c r="AH6640" t="s">
        <v>56</v>
      </c>
      <c r="AI6640">
        <v>1225</v>
      </c>
      <c r="AJ6640">
        <v>1225</v>
      </c>
      <c r="AK6640">
        <v>20</v>
      </c>
    </row>
    <row r="6641" spans="1:37" x14ac:dyDescent="0.2">
      <c r="A6641">
        <v>6</v>
      </c>
      <c r="B6641" t="s">
        <v>37</v>
      </c>
      <c r="C6641">
        <v>150</v>
      </c>
      <c r="D6641">
        <v>3000</v>
      </c>
      <c r="E6641">
        <v>44</v>
      </c>
      <c r="F6641">
        <v>0</v>
      </c>
      <c r="G6641">
        <v>0</v>
      </c>
      <c r="H6641" t="s">
        <v>33</v>
      </c>
      <c r="I6641">
        <v>1</v>
      </c>
      <c r="J6641" s="8" t="str">
        <f t="shared" si="206"/>
        <v>TNEG</v>
      </c>
      <c r="K6641">
        <v>0</v>
      </c>
      <c r="L6641" t="s">
        <v>34</v>
      </c>
      <c r="M6641">
        <v>126</v>
      </c>
      <c r="N6641">
        <v>115</v>
      </c>
      <c r="O6641">
        <v>1</v>
      </c>
      <c r="P6641">
        <v>1</v>
      </c>
      <c r="Q6641">
        <v>126</v>
      </c>
      <c r="R6641">
        <v>115</v>
      </c>
      <c r="S6641">
        <v>1</v>
      </c>
      <c r="T6641">
        <v>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13.333</v>
      </c>
      <c r="AA6641">
        <v>13.333</v>
      </c>
      <c r="AB6641">
        <v>-1</v>
      </c>
      <c r="AC6641">
        <v>-1</v>
      </c>
      <c r="AD6641" s="8">
        <f t="shared" si="207"/>
        <v>1</v>
      </c>
      <c r="AE6641">
        <v>1955</v>
      </c>
      <c r="AF6641">
        <v>232466</v>
      </c>
      <c r="AG6641">
        <v>212</v>
      </c>
      <c r="AH6641" t="s">
        <v>56</v>
      </c>
      <c r="AI6641">
        <v>1225</v>
      </c>
      <c r="AJ6641">
        <v>1225</v>
      </c>
      <c r="AK6641">
        <v>20</v>
      </c>
    </row>
    <row r="6642" spans="1:37" x14ac:dyDescent="0.2">
      <c r="A6642">
        <v>6</v>
      </c>
      <c r="B6642" t="s">
        <v>37</v>
      </c>
      <c r="C6642">
        <v>150</v>
      </c>
      <c r="D6642">
        <v>3000</v>
      </c>
      <c r="E6642">
        <v>45</v>
      </c>
      <c r="F6642">
        <v>0</v>
      </c>
      <c r="G6642">
        <v>0</v>
      </c>
      <c r="H6642" t="s">
        <v>33</v>
      </c>
      <c r="I6642">
        <v>1</v>
      </c>
      <c r="J6642" s="8" t="str">
        <f t="shared" si="206"/>
        <v>TNEG</v>
      </c>
      <c r="K6642">
        <v>0</v>
      </c>
      <c r="L6642" t="s">
        <v>34</v>
      </c>
      <c r="M6642">
        <v>727.77777777777806</v>
      </c>
      <c r="N6642">
        <v>423.88888888888903</v>
      </c>
      <c r="O6642">
        <v>3</v>
      </c>
      <c r="P6642">
        <v>5</v>
      </c>
      <c r="Q6642">
        <v>727.77777777777806</v>
      </c>
      <c r="R6642">
        <v>423.88888888888903</v>
      </c>
      <c r="S6642">
        <v>3</v>
      </c>
      <c r="T6642">
        <v>5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13.635999999999999</v>
      </c>
      <c r="AA6642">
        <v>13.635999999999999</v>
      </c>
      <c r="AB6642">
        <v>-1</v>
      </c>
      <c r="AC6642">
        <v>-1</v>
      </c>
      <c r="AD6642" s="8">
        <f t="shared" si="207"/>
        <v>1</v>
      </c>
      <c r="AE6642">
        <v>2050</v>
      </c>
      <c r="AF6642">
        <v>235017</v>
      </c>
      <c r="AG6642">
        <v>770</v>
      </c>
      <c r="AH6642" t="s">
        <v>56</v>
      </c>
      <c r="AI6642">
        <v>1225</v>
      </c>
      <c r="AJ6642">
        <v>1225</v>
      </c>
      <c r="AK6642">
        <v>20</v>
      </c>
    </row>
    <row r="6643" spans="1:37" x14ac:dyDescent="0.2">
      <c r="A6643">
        <v>6</v>
      </c>
      <c r="B6643" t="s">
        <v>37</v>
      </c>
      <c r="C6643">
        <v>150</v>
      </c>
      <c r="D6643">
        <v>3000</v>
      </c>
      <c r="E6643">
        <v>46</v>
      </c>
      <c r="F6643">
        <v>1</v>
      </c>
      <c r="G6643">
        <v>15</v>
      </c>
      <c r="H6643" t="s">
        <v>36</v>
      </c>
      <c r="I6643">
        <v>1</v>
      </c>
      <c r="J6643" s="8" t="str">
        <f t="shared" si="206"/>
        <v xml:space="preserve">HIT </v>
      </c>
      <c r="K6643">
        <v>26</v>
      </c>
      <c r="L6643">
        <v>5</v>
      </c>
      <c r="M6643">
        <v>744.77777777777806</v>
      </c>
      <c r="N6643">
        <v>108</v>
      </c>
      <c r="O6643">
        <v>1</v>
      </c>
      <c r="P6643">
        <v>5</v>
      </c>
      <c r="Q6643">
        <v>459.88888888888903</v>
      </c>
      <c r="R6643">
        <v>1013.66666666667</v>
      </c>
      <c r="S6643">
        <v>7</v>
      </c>
      <c r="T6643">
        <v>3</v>
      </c>
      <c r="U6643">
        <v>447.546875</v>
      </c>
      <c r="V6643">
        <v>896.671875</v>
      </c>
      <c r="W6643">
        <v>6</v>
      </c>
      <c r="X6643">
        <v>3</v>
      </c>
      <c r="Y6643">
        <v>117.643982353371</v>
      </c>
      <c r="Z6643">
        <v>6.0609999999999999</v>
      </c>
      <c r="AA6643">
        <v>13.939</v>
      </c>
      <c r="AB6643">
        <v>3.629</v>
      </c>
      <c r="AC6643">
        <v>-2.4319999999999999</v>
      </c>
      <c r="AD6643" s="8">
        <f t="shared" si="207"/>
        <v>2.4319999999999999</v>
      </c>
      <c r="AE6643">
        <v>1808</v>
      </c>
      <c r="AF6643">
        <v>239260</v>
      </c>
      <c r="AG6643">
        <v>314</v>
      </c>
      <c r="AH6643" t="s">
        <v>56</v>
      </c>
      <c r="AI6643">
        <v>1225</v>
      </c>
      <c r="AJ6643">
        <v>1225</v>
      </c>
      <c r="AK6643">
        <v>20</v>
      </c>
    </row>
    <row r="6644" spans="1:37" x14ac:dyDescent="0.2">
      <c r="A6644">
        <v>6</v>
      </c>
      <c r="B6644" t="s">
        <v>37</v>
      </c>
      <c r="C6644">
        <v>150</v>
      </c>
      <c r="D6644">
        <v>3000</v>
      </c>
      <c r="E6644">
        <v>47</v>
      </c>
      <c r="F6644">
        <v>1</v>
      </c>
      <c r="G6644">
        <v>16</v>
      </c>
      <c r="H6644" t="s">
        <v>33</v>
      </c>
      <c r="I6644">
        <v>0</v>
      </c>
      <c r="J6644" s="8" t="str">
        <f t="shared" si="206"/>
        <v>MISS</v>
      </c>
      <c r="K6644">
        <v>36</v>
      </c>
      <c r="L6644">
        <v>5</v>
      </c>
      <c r="M6644">
        <v>288.444444444444</v>
      </c>
      <c r="N6644">
        <v>1028.6666666666699</v>
      </c>
      <c r="O6644">
        <v>7</v>
      </c>
      <c r="P6644">
        <v>2</v>
      </c>
      <c r="Q6644">
        <v>598.33333333333303</v>
      </c>
      <c r="R6644">
        <v>703.77777777777806</v>
      </c>
      <c r="S6644">
        <v>5</v>
      </c>
      <c r="T6644">
        <v>4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3.3330000000000002</v>
      </c>
      <c r="AA6644">
        <v>14.242000000000001</v>
      </c>
      <c r="AB6644">
        <v>-1</v>
      </c>
      <c r="AC6644">
        <v>-1</v>
      </c>
      <c r="AD6644" s="8">
        <f t="shared" si="207"/>
        <v>1</v>
      </c>
      <c r="AE6644">
        <v>1722</v>
      </c>
      <c r="AF6644">
        <v>241983</v>
      </c>
      <c r="AG6644">
        <v>1026</v>
      </c>
      <c r="AH6644" t="s">
        <v>56</v>
      </c>
      <c r="AI6644">
        <v>1225</v>
      </c>
      <c r="AJ6644">
        <v>1225</v>
      </c>
      <c r="AK6644">
        <v>20</v>
      </c>
    </row>
    <row r="6645" spans="1:37" x14ac:dyDescent="0.2">
      <c r="A6645">
        <v>6</v>
      </c>
      <c r="B6645" t="s">
        <v>37</v>
      </c>
      <c r="C6645">
        <v>150</v>
      </c>
      <c r="D6645">
        <v>3000</v>
      </c>
      <c r="E6645">
        <v>48</v>
      </c>
      <c r="F6645">
        <v>0</v>
      </c>
      <c r="G6645">
        <v>0</v>
      </c>
      <c r="H6645" t="s">
        <v>33</v>
      </c>
      <c r="I6645">
        <v>1</v>
      </c>
      <c r="J6645" s="8" t="str">
        <f t="shared" si="206"/>
        <v>TNEG</v>
      </c>
      <c r="K6645">
        <v>0</v>
      </c>
      <c r="L6645" t="s">
        <v>34</v>
      </c>
      <c r="M6645">
        <v>727.77777777777806</v>
      </c>
      <c r="N6645">
        <v>423.88888888888903</v>
      </c>
      <c r="O6645">
        <v>3</v>
      </c>
      <c r="P6645">
        <v>5</v>
      </c>
      <c r="Q6645">
        <v>727.77777777777806</v>
      </c>
      <c r="R6645">
        <v>423.88888888888903</v>
      </c>
      <c r="S6645">
        <v>3</v>
      </c>
      <c r="T6645">
        <v>5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14.545</v>
      </c>
      <c r="AA6645">
        <v>14.545</v>
      </c>
      <c r="AB6645">
        <v>-1</v>
      </c>
      <c r="AC6645">
        <v>-1</v>
      </c>
      <c r="AD6645" s="8">
        <f t="shared" si="207"/>
        <v>1</v>
      </c>
      <c r="AE6645">
        <v>2016</v>
      </c>
      <c r="AF6645">
        <v>244500</v>
      </c>
      <c r="AG6645">
        <v>383</v>
      </c>
      <c r="AH6645" t="s">
        <v>56</v>
      </c>
      <c r="AI6645">
        <v>1225</v>
      </c>
      <c r="AJ6645">
        <v>1225</v>
      </c>
      <c r="AK6645">
        <v>20</v>
      </c>
    </row>
    <row r="6646" spans="1:37" x14ac:dyDescent="0.2">
      <c r="A6646">
        <v>6</v>
      </c>
      <c r="B6646" t="s">
        <v>37</v>
      </c>
      <c r="C6646">
        <v>150</v>
      </c>
      <c r="D6646">
        <v>3000</v>
      </c>
      <c r="E6646">
        <v>49</v>
      </c>
      <c r="F6646">
        <v>1</v>
      </c>
      <c r="G6646">
        <v>17</v>
      </c>
      <c r="H6646" t="s">
        <v>36</v>
      </c>
      <c r="I6646">
        <v>1</v>
      </c>
      <c r="J6646" s="8" t="str">
        <f t="shared" si="206"/>
        <v xml:space="preserve">HIT </v>
      </c>
      <c r="K6646">
        <v>7</v>
      </c>
      <c r="L6646">
        <v>3</v>
      </c>
      <c r="M6646">
        <v>272.444444444444</v>
      </c>
      <c r="N6646">
        <v>695.77777777777806</v>
      </c>
      <c r="O6646">
        <v>5</v>
      </c>
      <c r="P6646">
        <v>2</v>
      </c>
      <c r="Q6646">
        <v>595.33333333333303</v>
      </c>
      <c r="R6646">
        <v>88</v>
      </c>
      <c r="S6646">
        <v>1</v>
      </c>
      <c r="T6646">
        <v>4</v>
      </c>
      <c r="U6646">
        <v>891.546875</v>
      </c>
      <c r="V6646">
        <v>134.671875</v>
      </c>
      <c r="W6646">
        <v>1</v>
      </c>
      <c r="X6646">
        <v>6</v>
      </c>
      <c r="Y6646">
        <v>299.86784786423101</v>
      </c>
      <c r="Z6646">
        <v>12.727</v>
      </c>
      <c r="AA6646">
        <v>14.848000000000001</v>
      </c>
      <c r="AB6646">
        <v>6.8789999999999996</v>
      </c>
      <c r="AC6646">
        <v>-5.8479999999999999</v>
      </c>
      <c r="AD6646" s="8">
        <f t="shared" si="207"/>
        <v>5.8479999999999999</v>
      </c>
      <c r="AE6646">
        <v>1465</v>
      </c>
      <c r="AF6646">
        <v>248257</v>
      </c>
      <c r="AG6646">
        <v>57</v>
      </c>
      <c r="AH6646" t="s">
        <v>56</v>
      </c>
      <c r="AI6646">
        <v>1225</v>
      </c>
      <c r="AJ6646">
        <v>1225</v>
      </c>
      <c r="AK6646">
        <v>20</v>
      </c>
    </row>
    <row r="6647" spans="1:37" x14ac:dyDescent="0.2">
      <c r="A6647">
        <v>6</v>
      </c>
      <c r="B6647" t="s">
        <v>37</v>
      </c>
      <c r="C6647">
        <v>150</v>
      </c>
      <c r="D6647">
        <v>3000</v>
      </c>
      <c r="E6647">
        <v>50</v>
      </c>
      <c r="F6647">
        <v>1</v>
      </c>
      <c r="G6647">
        <v>18</v>
      </c>
      <c r="H6647" t="s">
        <v>36</v>
      </c>
      <c r="I6647">
        <v>1</v>
      </c>
      <c r="J6647" s="8" t="str">
        <f t="shared" si="206"/>
        <v xml:space="preserve">HIT </v>
      </c>
      <c r="K6647">
        <v>14</v>
      </c>
      <c r="L6647">
        <v>4</v>
      </c>
      <c r="M6647">
        <v>289.444444444444</v>
      </c>
      <c r="N6647">
        <v>534.33333333333303</v>
      </c>
      <c r="O6647">
        <v>4</v>
      </c>
      <c r="P6647">
        <v>2</v>
      </c>
      <c r="Q6647">
        <v>150</v>
      </c>
      <c r="R6647">
        <v>687.77777777777806</v>
      </c>
      <c r="S6647">
        <v>5</v>
      </c>
      <c r="T6647">
        <v>1</v>
      </c>
      <c r="U6647">
        <v>559.546875</v>
      </c>
      <c r="V6647">
        <v>433.671875</v>
      </c>
      <c r="W6647">
        <v>3</v>
      </c>
      <c r="X6647">
        <v>4</v>
      </c>
      <c r="Y6647">
        <v>481.973497869722</v>
      </c>
      <c r="Z6647">
        <v>10.909000000000001</v>
      </c>
      <c r="AA6647">
        <v>15.151999999999999</v>
      </c>
      <c r="AB6647">
        <v>10.379</v>
      </c>
      <c r="AC6647">
        <v>-0.53</v>
      </c>
      <c r="AD6647" s="8">
        <f t="shared" si="207"/>
        <v>0.53</v>
      </c>
      <c r="AE6647">
        <v>2068</v>
      </c>
      <c r="AF6647">
        <v>253263</v>
      </c>
      <c r="AG6647">
        <v>987</v>
      </c>
      <c r="AH6647" t="s">
        <v>56</v>
      </c>
      <c r="AI6647">
        <v>1225</v>
      </c>
      <c r="AJ6647">
        <v>1225</v>
      </c>
      <c r="AK6647">
        <v>20</v>
      </c>
    </row>
    <row r="6648" spans="1:37" x14ac:dyDescent="0.2">
      <c r="A6648">
        <v>6</v>
      </c>
      <c r="B6648" t="s">
        <v>37</v>
      </c>
      <c r="C6648">
        <v>150</v>
      </c>
      <c r="D6648">
        <v>3000</v>
      </c>
      <c r="E6648">
        <v>51</v>
      </c>
      <c r="F6648">
        <v>0</v>
      </c>
      <c r="G6648">
        <v>0</v>
      </c>
      <c r="H6648" t="s">
        <v>33</v>
      </c>
      <c r="I6648">
        <v>1</v>
      </c>
      <c r="J6648" s="8" t="str">
        <f t="shared" si="206"/>
        <v>TNEG</v>
      </c>
      <c r="K6648">
        <v>0</v>
      </c>
      <c r="L6648" t="s">
        <v>34</v>
      </c>
      <c r="M6648">
        <v>112</v>
      </c>
      <c r="N6648">
        <v>566.33333333333303</v>
      </c>
      <c r="O6648">
        <v>4</v>
      </c>
      <c r="P6648">
        <v>1</v>
      </c>
      <c r="Q6648">
        <v>112</v>
      </c>
      <c r="R6648">
        <v>566.33333333333303</v>
      </c>
      <c r="S6648">
        <v>4</v>
      </c>
      <c r="T6648">
        <v>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15.455</v>
      </c>
      <c r="AA6648">
        <v>15.455</v>
      </c>
      <c r="AB6648">
        <v>-1</v>
      </c>
      <c r="AC6648">
        <v>-1</v>
      </c>
      <c r="AD6648" s="8">
        <f t="shared" si="207"/>
        <v>1</v>
      </c>
      <c r="AE6648">
        <v>1620</v>
      </c>
      <c r="AF6648">
        <v>255884</v>
      </c>
      <c r="AG6648">
        <v>2316</v>
      </c>
      <c r="AH6648" t="s">
        <v>56</v>
      </c>
      <c r="AI6648">
        <v>1225</v>
      </c>
      <c r="AJ6648">
        <v>1225</v>
      </c>
      <c r="AK6648">
        <v>20</v>
      </c>
    </row>
    <row r="6649" spans="1:37" x14ac:dyDescent="0.2">
      <c r="A6649">
        <v>6</v>
      </c>
      <c r="B6649" t="s">
        <v>37</v>
      </c>
      <c r="C6649">
        <v>150</v>
      </c>
      <c r="D6649">
        <v>3000</v>
      </c>
      <c r="E6649">
        <v>52</v>
      </c>
      <c r="F6649">
        <v>1</v>
      </c>
      <c r="G6649">
        <v>19</v>
      </c>
      <c r="H6649" t="s">
        <v>36</v>
      </c>
      <c r="I6649">
        <v>1</v>
      </c>
      <c r="J6649" s="8" t="str">
        <f t="shared" si="206"/>
        <v xml:space="preserve">HIT </v>
      </c>
      <c r="K6649">
        <v>23</v>
      </c>
      <c r="L6649">
        <v>5</v>
      </c>
      <c r="M6649">
        <v>113</v>
      </c>
      <c r="N6649">
        <v>874.22222222222194</v>
      </c>
      <c r="O6649">
        <v>6</v>
      </c>
      <c r="P6649">
        <v>1</v>
      </c>
      <c r="Q6649">
        <v>584.33333333333303</v>
      </c>
      <c r="R6649">
        <v>268.444444444444</v>
      </c>
      <c r="S6649">
        <v>2</v>
      </c>
      <c r="T6649">
        <v>4</v>
      </c>
      <c r="U6649">
        <v>863.546875</v>
      </c>
      <c r="V6649">
        <v>200.671875</v>
      </c>
      <c r="W6649">
        <v>2</v>
      </c>
      <c r="X6649">
        <v>6</v>
      </c>
      <c r="Y6649">
        <v>287.32094079468902</v>
      </c>
      <c r="Z6649">
        <v>8.7880000000000003</v>
      </c>
      <c r="AA6649">
        <v>15.757999999999999</v>
      </c>
      <c r="AB6649">
        <v>11.879</v>
      </c>
      <c r="AC6649">
        <v>3.0910000000000002</v>
      </c>
      <c r="AD6649" s="8">
        <f t="shared" si="207"/>
        <v>3.0910000000000002</v>
      </c>
      <c r="AE6649">
        <v>1745</v>
      </c>
      <c r="AF6649">
        <v>260334</v>
      </c>
      <c r="AG6649">
        <v>250</v>
      </c>
      <c r="AH6649" t="s">
        <v>56</v>
      </c>
      <c r="AI6649">
        <v>1225</v>
      </c>
      <c r="AJ6649">
        <v>1225</v>
      </c>
      <c r="AK6649">
        <v>20</v>
      </c>
    </row>
    <row r="6650" spans="1:37" x14ac:dyDescent="0.2">
      <c r="A6650">
        <v>6</v>
      </c>
      <c r="B6650" t="s">
        <v>37</v>
      </c>
      <c r="C6650">
        <v>150</v>
      </c>
      <c r="D6650">
        <v>3000</v>
      </c>
      <c r="E6650">
        <v>53</v>
      </c>
      <c r="F6650">
        <v>1</v>
      </c>
      <c r="G6650">
        <v>20</v>
      </c>
      <c r="H6650" t="s">
        <v>36</v>
      </c>
      <c r="I6650">
        <v>1</v>
      </c>
      <c r="J6650" s="8" t="str">
        <f t="shared" si="206"/>
        <v xml:space="preserve">HIT </v>
      </c>
      <c r="K6650">
        <v>22</v>
      </c>
      <c r="L6650">
        <v>4</v>
      </c>
      <c r="M6650">
        <v>142</v>
      </c>
      <c r="N6650">
        <v>1014.66666666667</v>
      </c>
      <c r="O6650">
        <v>7</v>
      </c>
      <c r="P6650">
        <v>1</v>
      </c>
      <c r="Q6650">
        <v>275.444444444444</v>
      </c>
      <c r="R6650">
        <v>414.88888888888903</v>
      </c>
      <c r="S6650">
        <v>3</v>
      </c>
      <c r="T6650">
        <v>2</v>
      </c>
      <c r="U6650">
        <v>422.546875</v>
      </c>
      <c r="V6650">
        <v>723.671875</v>
      </c>
      <c r="W6650">
        <v>5</v>
      </c>
      <c r="X6650">
        <v>3</v>
      </c>
      <c r="Y6650">
        <v>342.03224641405802</v>
      </c>
      <c r="Z6650">
        <v>9.3940000000000001</v>
      </c>
      <c r="AA6650">
        <v>16.061</v>
      </c>
      <c r="AB6650">
        <v>6.8789999999999996</v>
      </c>
      <c r="AC6650">
        <v>-2.5150000000000001</v>
      </c>
      <c r="AD6650" s="8">
        <f t="shared" si="207"/>
        <v>2.5150000000000001</v>
      </c>
      <c r="AE6650">
        <v>2077</v>
      </c>
      <c r="AF6650">
        <v>265732</v>
      </c>
      <c r="AG6650">
        <v>1076</v>
      </c>
      <c r="AH6650" t="s">
        <v>56</v>
      </c>
      <c r="AI6650">
        <v>1225</v>
      </c>
      <c r="AJ6650">
        <v>1225</v>
      </c>
      <c r="AK6650">
        <v>20</v>
      </c>
    </row>
    <row r="6651" spans="1:37" x14ac:dyDescent="0.2">
      <c r="A6651">
        <v>6</v>
      </c>
      <c r="B6651" t="s">
        <v>37</v>
      </c>
      <c r="C6651">
        <v>150</v>
      </c>
      <c r="D6651">
        <v>3000</v>
      </c>
      <c r="E6651">
        <v>54</v>
      </c>
      <c r="F6651">
        <v>1</v>
      </c>
      <c r="G6651">
        <v>21</v>
      </c>
      <c r="H6651" t="s">
        <v>36</v>
      </c>
      <c r="I6651">
        <v>1</v>
      </c>
      <c r="J6651" s="8" t="str">
        <f t="shared" si="206"/>
        <v xml:space="preserve">HIT </v>
      </c>
      <c r="K6651">
        <v>9</v>
      </c>
      <c r="L6651">
        <v>3</v>
      </c>
      <c r="M6651">
        <v>1059.6666666666699</v>
      </c>
      <c r="N6651">
        <v>393.88888888888903</v>
      </c>
      <c r="O6651">
        <v>3</v>
      </c>
      <c r="P6651">
        <v>7</v>
      </c>
      <c r="Q6651">
        <v>727.77777777777806</v>
      </c>
      <c r="R6651">
        <v>423.88888888888903</v>
      </c>
      <c r="S6651">
        <v>3</v>
      </c>
      <c r="T6651">
        <v>5</v>
      </c>
      <c r="U6651">
        <v>599.546875</v>
      </c>
      <c r="V6651">
        <v>566.671875</v>
      </c>
      <c r="W6651">
        <v>4</v>
      </c>
      <c r="X6651">
        <v>4</v>
      </c>
      <c r="Y6651">
        <v>191.91181711924301</v>
      </c>
      <c r="Z6651">
        <v>13.635999999999999</v>
      </c>
      <c r="AA6651">
        <v>16.364000000000001</v>
      </c>
      <c r="AB6651">
        <v>12.962</v>
      </c>
      <c r="AC6651">
        <v>-0.67400000000000004</v>
      </c>
      <c r="AD6651" s="8">
        <f t="shared" si="207"/>
        <v>0.67400000000000004</v>
      </c>
      <c r="AE6651">
        <v>1753</v>
      </c>
      <c r="AF6651">
        <v>270445</v>
      </c>
      <c r="AG6651">
        <v>770</v>
      </c>
      <c r="AH6651" t="s">
        <v>56</v>
      </c>
      <c r="AI6651">
        <v>1225</v>
      </c>
      <c r="AJ6651">
        <v>1225</v>
      </c>
      <c r="AK6651">
        <v>20</v>
      </c>
    </row>
    <row r="6652" spans="1:37" x14ac:dyDescent="0.2">
      <c r="A6652">
        <v>6</v>
      </c>
      <c r="B6652" t="s">
        <v>37</v>
      </c>
      <c r="C6652">
        <v>150</v>
      </c>
      <c r="D6652">
        <v>3000</v>
      </c>
      <c r="E6652">
        <v>55</v>
      </c>
      <c r="F6652">
        <v>0</v>
      </c>
      <c r="G6652">
        <v>0</v>
      </c>
      <c r="H6652" t="s">
        <v>33</v>
      </c>
      <c r="I6652">
        <v>1</v>
      </c>
      <c r="J6652" s="8" t="str">
        <f t="shared" si="206"/>
        <v>TNEG</v>
      </c>
      <c r="K6652">
        <v>0</v>
      </c>
      <c r="L6652" t="s">
        <v>34</v>
      </c>
      <c r="M6652">
        <v>275.444444444444</v>
      </c>
      <c r="N6652">
        <v>85</v>
      </c>
      <c r="O6652">
        <v>1</v>
      </c>
      <c r="P6652">
        <v>2</v>
      </c>
      <c r="Q6652">
        <v>275.444444444444</v>
      </c>
      <c r="R6652">
        <v>85</v>
      </c>
      <c r="S6652">
        <v>1</v>
      </c>
      <c r="T6652">
        <v>2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16.667000000000002</v>
      </c>
      <c r="AA6652">
        <v>16.667000000000002</v>
      </c>
      <c r="AB6652">
        <v>-1</v>
      </c>
      <c r="AC6652">
        <v>-1</v>
      </c>
      <c r="AD6652" s="8">
        <f t="shared" si="207"/>
        <v>1</v>
      </c>
      <c r="AE6652">
        <v>1808</v>
      </c>
      <c r="AF6652">
        <v>273254</v>
      </c>
      <c r="AG6652">
        <v>672</v>
      </c>
      <c r="AH6652" t="s">
        <v>56</v>
      </c>
      <c r="AI6652">
        <v>1225</v>
      </c>
      <c r="AJ6652">
        <v>1225</v>
      </c>
      <c r="AK6652">
        <v>20</v>
      </c>
    </row>
    <row r="6653" spans="1:37" x14ac:dyDescent="0.2">
      <c r="A6653">
        <v>6</v>
      </c>
      <c r="B6653" t="s">
        <v>37</v>
      </c>
      <c r="C6653">
        <v>150</v>
      </c>
      <c r="D6653">
        <v>3000</v>
      </c>
      <c r="E6653">
        <v>56</v>
      </c>
      <c r="F6653">
        <v>0</v>
      </c>
      <c r="G6653">
        <v>0</v>
      </c>
      <c r="H6653" t="s">
        <v>33</v>
      </c>
      <c r="I6653">
        <v>1</v>
      </c>
      <c r="J6653" s="8" t="str">
        <f t="shared" si="206"/>
        <v>TNEG</v>
      </c>
      <c r="K6653">
        <v>0</v>
      </c>
      <c r="L6653" t="s">
        <v>34</v>
      </c>
      <c r="M6653">
        <v>149</v>
      </c>
      <c r="N6653">
        <v>395.88888888888903</v>
      </c>
      <c r="O6653">
        <v>3</v>
      </c>
      <c r="P6653">
        <v>1</v>
      </c>
      <c r="Q6653">
        <v>149</v>
      </c>
      <c r="R6653">
        <v>395.88888888888903</v>
      </c>
      <c r="S6653">
        <v>3</v>
      </c>
      <c r="T6653">
        <v>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16.97</v>
      </c>
      <c r="AA6653">
        <v>16.97</v>
      </c>
      <c r="AB6653">
        <v>-1</v>
      </c>
      <c r="AC6653">
        <v>-1</v>
      </c>
      <c r="AD6653" s="8">
        <f t="shared" si="207"/>
        <v>1</v>
      </c>
      <c r="AE6653">
        <v>1696</v>
      </c>
      <c r="AF6653">
        <v>275451</v>
      </c>
      <c r="AG6653">
        <v>2100</v>
      </c>
      <c r="AH6653" t="s">
        <v>56</v>
      </c>
      <c r="AI6653">
        <v>1225</v>
      </c>
      <c r="AJ6653">
        <v>1225</v>
      </c>
      <c r="AK6653">
        <v>20</v>
      </c>
    </row>
    <row r="6654" spans="1:37" x14ac:dyDescent="0.2">
      <c r="A6654">
        <v>6</v>
      </c>
      <c r="B6654" t="s">
        <v>37</v>
      </c>
      <c r="C6654">
        <v>150</v>
      </c>
      <c r="D6654">
        <v>3000</v>
      </c>
      <c r="E6654">
        <v>57</v>
      </c>
      <c r="F6654">
        <v>0</v>
      </c>
      <c r="G6654">
        <v>0</v>
      </c>
      <c r="H6654" t="s">
        <v>33</v>
      </c>
      <c r="I6654">
        <v>1</v>
      </c>
      <c r="J6654" s="8" t="str">
        <f t="shared" si="206"/>
        <v>TNEG</v>
      </c>
      <c r="K6654">
        <v>0</v>
      </c>
      <c r="L6654" t="s">
        <v>34</v>
      </c>
      <c r="M6654">
        <v>894.22222222222194</v>
      </c>
      <c r="N6654">
        <v>386.88888888888903</v>
      </c>
      <c r="O6654">
        <v>3</v>
      </c>
      <c r="P6654">
        <v>6</v>
      </c>
      <c r="Q6654">
        <v>894.22222222222194</v>
      </c>
      <c r="R6654">
        <v>386.88888888888903</v>
      </c>
      <c r="S6654">
        <v>3</v>
      </c>
      <c r="T6654">
        <v>6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17.273</v>
      </c>
      <c r="AA6654">
        <v>17.273</v>
      </c>
      <c r="AB6654">
        <v>-1</v>
      </c>
      <c r="AC6654">
        <v>-1</v>
      </c>
      <c r="AD6654" s="8">
        <f t="shared" si="207"/>
        <v>1</v>
      </c>
      <c r="AE6654">
        <v>1890</v>
      </c>
      <c r="AF6654">
        <v>277843</v>
      </c>
      <c r="AG6654">
        <v>132</v>
      </c>
      <c r="AH6654" t="s">
        <v>56</v>
      </c>
      <c r="AI6654">
        <v>1225</v>
      </c>
      <c r="AJ6654">
        <v>1225</v>
      </c>
      <c r="AK6654">
        <v>20</v>
      </c>
    </row>
    <row r="6655" spans="1:37" x14ac:dyDescent="0.2">
      <c r="A6655">
        <v>6</v>
      </c>
      <c r="B6655" t="s">
        <v>37</v>
      </c>
      <c r="C6655">
        <v>150</v>
      </c>
      <c r="D6655">
        <v>3000</v>
      </c>
      <c r="E6655">
        <v>58</v>
      </c>
      <c r="F6655">
        <v>0</v>
      </c>
      <c r="G6655">
        <v>0</v>
      </c>
      <c r="H6655" t="s">
        <v>33</v>
      </c>
      <c r="I6655">
        <v>1</v>
      </c>
      <c r="J6655" s="8" t="str">
        <f t="shared" si="206"/>
        <v>TNEG</v>
      </c>
      <c r="K6655">
        <v>0</v>
      </c>
      <c r="L6655" t="s">
        <v>34</v>
      </c>
      <c r="M6655">
        <v>725.77777777777806</v>
      </c>
      <c r="N6655">
        <v>839.22222222222194</v>
      </c>
      <c r="O6655">
        <v>6</v>
      </c>
      <c r="P6655">
        <v>5</v>
      </c>
      <c r="Q6655">
        <v>725.77777777777806</v>
      </c>
      <c r="R6655">
        <v>839.22222222222194</v>
      </c>
      <c r="S6655">
        <v>6</v>
      </c>
      <c r="T6655">
        <v>5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17.576000000000001</v>
      </c>
      <c r="AA6655">
        <v>17.576000000000001</v>
      </c>
      <c r="AB6655">
        <v>-1</v>
      </c>
      <c r="AC6655">
        <v>-1</v>
      </c>
      <c r="AD6655" s="8">
        <f t="shared" si="207"/>
        <v>1</v>
      </c>
      <c r="AE6655">
        <v>2011</v>
      </c>
      <c r="AF6655">
        <v>280357</v>
      </c>
      <c r="AG6655">
        <v>2219</v>
      </c>
      <c r="AH6655" t="s">
        <v>56</v>
      </c>
      <c r="AI6655">
        <v>1225</v>
      </c>
      <c r="AJ6655">
        <v>1225</v>
      </c>
      <c r="AK6655">
        <v>20</v>
      </c>
    </row>
    <row r="6656" spans="1:37" x14ac:dyDescent="0.2">
      <c r="A6656">
        <v>6</v>
      </c>
      <c r="B6656" t="s">
        <v>37</v>
      </c>
      <c r="C6656">
        <v>150</v>
      </c>
      <c r="D6656">
        <v>3000</v>
      </c>
      <c r="E6656">
        <v>59</v>
      </c>
      <c r="F6656">
        <v>0</v>
      </c>
      <c r="G6656">
        <v>0</v>
      </c>
      <c r="H6656" t="s">
        <v>33</v>
      </c>
      <c r="I6656">
        <v>1</v>
      </c>
      <c r="J6656" s="8" t="str">
        <f t="shared" si="206"/>
        <v>TNEG</v>
      </c>
      <c r="K6656">
        <v>0</v>
      </c>
      <c r="L6656" t="s">
        <v>34</v>
      </c>
      <c r="M6656">
        <v>272.444444444444</v>
      </c>
      <c r="N6656">
        <v>695.77777777777806</v>
      </c>
      <c r="O6656">
        <v>5</v>
      </c>
      <c r="P6656">
        <v>2</v>
      </c>
      <c r="Q6656">
        <v>272.444444444444</v>
      </c>
      <c r="R6656">
        <v>695.77777777777806</v>
      </c>
      <c r="S6656">
        <v>5</v>
      </c>
      <c r="T6656">
        <v>2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17.879000000000001</v>
      </c>
      <c r="AA6656">
        <v>17.879000000000001</v>
      </c>
      <c r="AB6656">
        <v>-1</v>
      </c>
      <c r="AC6656">
        <v>-1</v>
      </c>
      <c r="AD6656" s="8">
        <f t="shared" si="207"/>
        <v>1</v>
      </c>
      <c r="AE6656">
        <v>1692</v>
      </c>
      <c r="AF6656">
        <v>282550</v>
      </c>
      <c r="AG6656">
        <v>1365</v>
      </c>
      <c r="AH6656" t="s">
        <v>56</v>
      </c>
      <c r="AI6656">
        <v>1225</v>
      </c>
      <c r="AJ6656">
        <v>1225</v>
      </c>
      <c r="AK6656">
        <v>20</v>
      </c>
    </row>
    <row r="6657" spans="1:37" x14ac:dyDescent="0.2">
      <c r="A6657">
        <v>6</v>
      </c>
      <c r="B6657" t="s">
        <v>37</v>
      </c>
      <c r="C6657">
        <v>150</v>
      </c>
      <c r="D6657">
        <v>3000</v>
      </c>
      <c r="E6657">
        <v>60</v>
      </c>
      <c r="F6657">
        <v>1</v>
      </c>
      <c r="G6657">
        <v>22</v>
      </c>
      <c r="H6657" t="s">
        <v>36</v>
      </c>
      <c r="I6657">
        <v>1</v>
      </c>
      <c r="J6657" s="8" t="str">
        <f t="shared" si="206"/>
        <v xml:space="preserve">HIT </v>
      </c>
      <c r="K6657">
        <v>12</v>
      </c>
      <c r="L6657">
        <v>4</v>
      </c>
      <c r="M6657">
        <v>759.77777777777806</v>
      </c>
      <c r="N6657">
        <v>1019.66666666667</v>
      </c>
      <c r="O6657">
        <v>7</v>
      </c>
      <c r="P6657">
        <v>5</v>
      </c>
      <c r="Q6657">
        <v>727.77777777777806</v>
      </c>
      <c r="R6657">
        <v>423.88888888888903</v>
      </c>
      <c r="S6657">
        <v>3</v>
      </c>
      <c r="T6657">
        <v>5</v>
      </c>
      <c r="U6657">
        <v>770.546875</v>
      </c>
      <c r="V6657">
        <v>402.671875</v>
      </c>
      <c r="W6657">
        <v>3</v>
      </c>
      <c r="X6657">
        <v>5</v>
      </c>
      <c r="Y6657">
        <v>47.742615717671001</v>
      </c>
      <c r="Z6657">
        <v>14.545</v>
      </c>
      <c r="AA6657">
        <v>18.181999999999999</v>
      </c>
      <c r="AB6657">
        <v>14.045999999999999</v>
      </c>
      <c r="AC6657">
        <v>-0.5</v>
      </c>
      <c r="AD6657" s="8">
        <f t="shared" si="207"/>
        <v>0.5</v>
      </c>
      <c r="AE6657">
        <v>1722</v>
      </c>
      <c r="AF6657">
        <v>287373</v>
      </c>
      <c r="AG6657">
        <v>383</v>
      </c>
      <c r="AH6657" t="s">
        <v>56</v>
      </c>
      <c r="AI6657">
        <v>1225</v>
      </c>
      <c r="AJ6657">
        <v>1225</v>
      </c>
      <c r="AK6657">
        <v>20</v>
      </c>
    </row>
    <row r="6658" spans="1:37" x14ac:dyDescent="0.2">
      <c r="A6658">
        <v>6</v>
      </c>
      <c r="B6658" t="s">
        <v>37</v>
      </c>
      <c r="C6658">
        <v>150</v>
      </c>
      <c r="D6658">
        <v>3000</v>
      </c>
      <c r="E6658">
        <v>61</v>
      </c>
      <c r="F6658">
        <v>0</v>
      </c>
      <c r="G6658">
        <v>0</v>
      </c>
      <c r="H6658" t="s">
        <v>33</v>
      </c>
      <c r="I6658">
        <v>1</v>
      </c>
      <c r="J6658" s="8" t="str">
        <f t="shared" si="206"/>
        <v>TNEG</v>
      </c>
      <c r="K6658">
        <v>0</v>
      </c>
      <c r="L6658" t="s">
        <v>34</v>
      </c>
      <c r="M6658">
        <v>275.444444444444</v>
      </c>
      <c r="N6658">
        <v>85</v>
      </c>
      <c r="O6658">
        <v>1</v>
      </c>
      <c r="P6658">
        <v>2</v>
      </c>
      <c r="Q6658">
        <v>275.444444444444</v>
      </c>
      <c r="R6658">
        <v>85</v>
      </c>
      <c r="S6658">
        <v>1</v>
      </c>
      <c r="T6658">
        <v>2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18.484999999999999</v>
      </c>
      <c r="AA6658">
        <v>18.484999999999999</v>
      </c>
      <c r="AB6658">
        <v>-1</v>
      </c>
      <c r="AC6658">
        <v>-1</v>
      </c>
      <c r="AD6658" s="8">
        <f t="shared" si="207"/>
        <v>1</v>
      </c>
      <c r="AE6658">
        <v>1720</v>
      </c>
      <c r="AF6658">
        <v>290095</v>
      </c>
      <c r="AG6658">
        <v>1515</v>
      </c>
      <c r="AH6658" t="s">
        <v>56</v>
      </c>
      <c r="AI6658">
        <v>1225</v>
      </c>
      <c r="AJ6658">
        <v>1225</v>
      </c>
      <c r="AK6658">
        <v>20</v>
      </c>
    </row>
    <row r="6659" spans="1:37" x14ac:dyDescent="0.2">
      <c r="A6659">
        <v>6</v>
      </c>
      <c r="B6659" t="s">
        <v>37</v>
      </c>
      <c r="C6659">
        <v>150</v>
      </c>
      <c r="D6659">
        <v>3000</v>
      </c>
      <c r="E6659">
        <v>62</v>
      </c>
      <c r="F6659">
        <v>1</v>
      </c>
      <c r="G6659">
        <v>23</v>
      </c>
      <c r="H6659" t="s">
        <v>36</v>
      </c>
      <c r="I6659">
        <v>1</v>
      </c>
      <c r="J6659" s="8" t="str">
        <f t="shared" ref="J6659:J6722" si="208">IF(AND(F6659=0,I6659=1),"TNEG",IF(AND(F6659=0,I6659=0),"FA",IF(AND(F6659=1,I6659=1),"HIT ","MISS")))</f>
        <v xml:space="preserve">HIT </v>
      </c>
      <c r="K6659">
        <v>5</v>
      </c>
      <c r="L6659">
        <v>2</v>
      </c>
      <c r="M6659">
        <v>132</v>
      </c>
      <c r="N6659">
        <v>258.444444444444</v>
      </c>
      <c r="O6659">
        <v>2</v>
      </c>
      <c r="P6659">
        <v>1</v>
      </c>
      <c r="Q6659">
        <v>894.22222222222194</v>
      </c>
      <c r="R6659">
        <v>386.88888888888903</v>
      </c>
      <c r="S6659">
        <v>3</v>
      </c>
      <c r="T6659">
        <v>6</v>
      </c>
      <c r="U6659">
        <v>897.546875</v>
      </c>
      <c r="V6659">
        <v>415.671875</v>
      </c>
      <c r="W6659">
        <v>3</v>
      </c>
      <c r="X6659">
        <v>6</v>
      </c>
      <c r="Y6659">
        <v>28.974361176136401</v>
      </c>
      <c r="Z6659">
        <v>17.273</v>
      </c>
      <c r="AA6659">
        <v>18.788</v>
      </c>
      <c r="AB6659">
        <v>16.295999999999999</v>
      </c>
      <c r="AC6659">
        <v>-0.97699999999999998</v>
      </c>
      <c r="AD6659" s="8">
        <f t="shared" ref="AD6659:AD6722" si="209">ABS(AC6659)</f>
        <v>0.97699999999999998</v>
      </c>
      <c r="AE6659">
        <v>1435</v>
      </c>
      <c r="AF6659">
        <v>293971</v>
      </c>
      <c r="AG6659">
        <v>132</v>
      </c>
      <c r="AH6659" t="s">
        <v>56</v>
      </c>
      <c r="AI6659">
        <v>1225</v>
      </c>
      <c r="AJ6659">
        <v>1225</v>
      </c>
      <c r="AK6659">
        <v>20</v>
      </c>
    </row>
    <row r="6660" spans="1:37" x14ac:dyDescent="0.2">
      <c r="A6660">
        <v>6</v>
      </c>
      <c r="B6660" t="s">
        <v>37</v>
      </c>
      <c r="C6660">
        <v>150</v>
      </c>
      <c r="D6660">
        <v>3000</v>
      </c>
      <c r="E6660">
        <v>63</v>
      </c>
      <c r="F6660">
        <v>0</v>
      </c>
      <c r="G6660">
        <v>0</v>
      </c>
      <c r="H6660" t="s">
        <v>33</v>
      </c>
      <c r="I6660">
        <v>1</v>
      </c>
      <c r="J6660" s="8" t="str">
        <f t="shared" si="208"/>
        <v>TNEG</v>
      </c>
      <c r="K6660">
        <v>0</v>
      </c>
      <c r="L6660" t="s">
        <v>34</v>
      </c>
      <c r="M6660">
        <v>889.22222222222194</v>
      </c>
      <c r="N6660">
        <v>84</v>
      </c>
      <c r="O6660">
        <v>1</v>
      </c>
      <c r="P6660">
        <v>6</v>
      </c>
      <c r="Q6660">
        <v>889.22222222222194</v>
      </c>
      <c r="R6660">
        <v>84</v>
      </c>
      <c r="S6660">
        <v>1</v>
      </c>
      <c r="T6660">
        <v>6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19.091000000000001</v>
      </c>
      <c r="AA6660">
        <v>19.091000000000001</v>
      </c>
      <c r="AB6660">
        <v>-1</v>
      </c>
      <c r="AC6660">
        <v>-1</v>
      </c>
      <c r="AD6660" s="8">
        <f t="shared" si="209"/>
        <v>1</v>
      </c>
      <c r="AE6660">
        <v>2530</v>
      </c>
      <c r="AF6660">
        <v>297503</v>
      </c>
      <c r="AG6660">
        <v>155</v>
      </c>
      <c r="AH6660" t="s">
        <v>56</v>
      </c>
      <c r="AI6660">
        <v>1225</v>
      </c>
      <c r="AJ6660">
        <v>1225</v>
      </c>
      <c r="AK6660">
        <v>20</v>
      </c>
    </row>
    <row r="6661" spans="1:37" x14ac:dyDescent="0.2">
      <c r="A6661">
        <v>6</v>
      </c>
      <c r="B6661" t="s">
        <v>37</v>
      </c>
      <c r="C6661">
        <v>150</v>
      </c>
      <c r="D6661">
        <v>3000</v>
      </c>
      <c r="E6661">
        <v>64</v>
      </c>
      <c r="F6661">
        <v>0</v>
      </c>
      <c r="G6661">
        <v>0</v>
      </c>
      <c r="H6661" t="s">
        <v>33</v>
      </c>
      <c r="I6661">
        <v>1</v>
      </c>
      <c r="J6661" s="8" t="str">
        <f t="shared" si="208"/>
        <v>TNEG</v>
      </c>
      <c r="K6661">
        <v>0</v>
      </c>
      <c r="L6661" t="s">
        <v>34</v>
      </c>
      <c r="M6661">
        <v>876.22222222222194</v>
      </c>
      <c r="N6661">
        <v>232.444444444444</v>
      </c>
      <c r="O6661">
        <v>2</v>
      </c>
      <c r="P6661">
        <v>6</v>
      </c>
      <c r="Q6661">
        <v>876.22222222222194</v>
      </c>
      <c r="R6661">
        <v>232.444444444444</v>
      </c>
      <c r="S6661">
        <v>2</v>
      </c>
      <c r="T6661">
        <v>6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19.393999999999998</v>
      </c>
      <c r="AA6661">
        <v>19.393999999999998</v>
      </c>
      <c r="AB6661">
        <v>-1</v>
      </c>
      <c r="AC6661">
        <v>-1</v>
      </c>
      <c r="AD6661" s="8">
        <f t="shared" si="209"/>
        <v>1</v>
      </c>
      <c r="AE6661">
        <v>1835</v>
      </c>
      <c r="AF6661">
        <v>299839</v>
      </c>
      <c r="AG6661">
        <v>1596</v>
      </c>
      <c r="AH6661" t="s">
        <v>56</v>
      </c>
      <c r="AI6661">
        <v>1225</v>
      </c>
      <c r="AJ6661">
        <v>1225</v>
      </c>
      <c r="AK6661">
        <v>20</v>
      </c>
    </row>
    <row r="6662" spans="1:37" x14ac:dyDescent="0.2">
      <c r="A6662">
        <v>6</v>
      </c>
      <c r="B6662" t="s">
        <v>37</v>
      </c>
      <c r="C6662">
        <v>150</v>
      </c>
      <c r="D6662">
        <v>3000</v>
      </c>
      <c r="E6662">
        <v>65</v>
      </c>
      <c r="F6662">
        <v>0</v>
      </c>
      <c r="G6662">
        <v>0</v>
      </c>
      <c r="H6662" t="s">
        <v>33</v>
      </c>
      <c r="I6662">
        <v>1</v>
      </c>
      <c r="J6662" s="8" t="str">
        <f t="shared" si="208"/>
        <v>TNEG</v>
      </c>
      <c r="K6662">
        <v>0</v>
      </c>
      <c r="L6662" t="s">
        <v>34</v>
      </c>
      <c r="M6662">
        <v>1068.6666666666699</v>
      </c>
      <c r="N6662">
        <v>556.33333333333303</v>
      </c>
      <c r="O6662">
        <v>4</v>
      </c>
      <c r="P6662">
        <v>7</v>
      </c>
      <c r="Q6662">
        <v>1068.6666666666699</v>
      </c>
      <c r="R6662">
        <v>556.33333333333303</v>
      </c>
      <c r="S6662">
        <v>4</v>
      </c>
      <c r="T6662">
        <v>7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19.696999999999999</v>
      </c>
      <c r="AA6662">
        <v>19.696999999999999</v>
      </c>
      <c r="AB6662">
        <v>-1</v>
      </c>
      <c r="AC6662">
        <v>-1</v>
      </c>
      <c r="AD6662" s="8">
        <f t="shared" si="209"/>
        <v>1</v>
      </c>
      <c r="AE6662">
        <v>1789</v>
      </c>
      <c r="AF6662">
        <v>302130</v>
      </c>
      <c r="AG6662">
        <v>1536</v>
      </c>
      <c r="AH6662" t="s">
        <v>56</v>
      </c>
      <c r="AI6662">
        <v>1225</v>
      </c>
      <c r="AJ6662">
        <v>1225</v>
      </c>
      <c r="AK6662">
        <v>20</v>
      </c>
    </row>
    <row r="6663" spans="1:37" x14ac:dyDescent="0.2">
      <c r="A6663">
        <v>6</v>
      </c>
      <c r="B6663" t="s">
        <v>37</v>
      </c>
      <c r="C6663">
        <v>150</v>
      </c>
      <c r="D6663">
        <v>3000</v>
      </c>
      <c r="E6663">
        <v>66</v>
      </c>
      <c r="F6663">
        <v>0</v>
      </c>
      <c r="G6663">
        <v>0</v>
      </c>
      <c r="H6663" t="s">
        <v>33</v>
      </c>
      <c r="I6663">
        <v>1</v>
      </c>
      <c r="J6663" s="8" t="str">
        <f t="shared" si="208"/>
        <v>TNEG</v>
      </c>
      <c r="K6663">
        <v>0</v>
      </c>
      <c r="L6663" t="s">
        <v>34</v>
      </c>
      <c r="M6663">
        <v>1027.6666666666699</v>
      </c>
      <c r="N6663">
        <v>250.444444444444</v>
      </c>
      <c r="O6663">
        <v>2</v>
      </c>
      <c r="P6663">
        <v>7</v>
      </c>
      <c r="Q6663">
        <v>1027.6666666666699</v>
      </c>
      <c r="R6663">
        <v>250.444444444444</v>
      </c>
      <c r="S6663">
        <v>2</v>
      </c>
      <c r="T6663">
        <v>7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20</v>
      </c>
      <c r="AA6663">
        <v>20</v>
      </c>
      <c r="AB6663">
        <v>-1</v>
      </c>
      <c r="AC6663">
        <v>-1</v>
      </c>
      <c r="AD6663" s="8">
        <f t="shared" si="209"/>
        <v>1</v>
      </c>
      <c r="AE6663">
        <v>1692</v>
      </c>
      <c r="AF6663">
        <v>304324</v>
      </c>
      <c r="AG6663">
        <v>1990</v>
      </c>
      <c r="AH6663" t="s">
        <v>56</v>
      </c>
      <c r="AI6663">
        <v>1225</v>
      </c>
      <c r="AJ6663">
        <v>1225</v>
      </c>
      <c r="AK6663">
        <v>20</v>
      </c>
    </row>
    <row r="6664" spans="1:37" x14ac:dyDescent="0.2">
      <c r="A6664">
        <v>6</v>
      </c>
      <c r="B6664" t="s">
        <v>37</v>
      </c>
      <c r="C6664">
        <v>150</v>
      </c>
      <c r="D6664">
        <v>3000</v>
      </c>
      <c r="E6664">
        <v>67</v>
      </c>
      <c r="F6664">
        <v>0</v>
      </c>
      <c r="G6664">
        <v>0</v>
      </c>
      <c r="H6664" t="s">
        <v>33</v>
      </c>
      <c r="I6664">
        <v>1</v>
      </c>
      <c r="J6664" s="8" t="str">
        <f t="shared" si="208"/>
        <v>TNEG</v>
      </c>
      <c r="K6664">
        <v>0</v>
      </c>
      <c r="L6664" t="s">
        <v>34</v>
      </c>
      <c r="M6664">
        <v>272.444444444444</v>
      </c>
      <c r="N6664">
        <v>695.77777777777806</v>
      </c>
      <c r="O6664">
        <v>5</v>
      </c>
      <c r="P6664">
        <v>2</v>
      </c>
      <c r="Q6664">
        <v>272.444444444444</v>
      </c>
      <c r="R6664">
        <v>695.77777777777806</v>
      </c>
      <c r="S6664">
        <v>5</v>
      </c>
      <c r="T6664">
        <v>2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20.303000000000001</v>
      </c>
      <c r="AA6664">
        <v>20.303000000000001</v>
      </c>
      <c r="AB6664">
        <v>-1</v>
      </c>
      <c r="AC6664">
        <v>-1</v>
      </c>
      <c r="AD6664" s="8">
        <f t="shared" si="209"/>
        <v>1</v>
      </c>
      <c r="AE6664">
        <v>1902</v>
      </c>
      <c r="AF6664">
        <v>306728</v>
      </c>
      <c r="AG6664">
        <v>220</v>
      </c>
      <c r="AH6664" t="s">
        <v>56</v>
      </c>
      <c r="AI6664">
        <v>1225</v>
      </c>
      <c r="AJ6664">
        <v>1225</v>
      </c>
      <c r="AK6664">
        <v>20</v>
      </c>
    </row>
    <row r="6665" spans="1:37" x14ac:dyDescent="0.2">
      <c r="A6665">
        <v>6</v>
      </c>
      <c r="B6665" t="s">
        <v>37</v>
      </c>
      <c r="C6665">
        <v>150</v>
      </c>
      <c r="D6665">
        <v>3000</v>
      </c>
      <c r="E6665">
        <v>68</v>
      </c>
      <c r="F6665">
        <v>0</v>
      </c>
      <c r="G6665">
        <v>0</v>
      </c>
      <c r="H6665" t="s">
        <v>33</v>
      </c>
      <c r="I6665">
        <v>1</v>
      </c>
      <c r="J6665" s="8" t="str">
        <f t="shared" si="208"/>
        <v>TNEG</v>
      </c>
      <c r="K6665">
        <v>0</v>
      </c>
      <c r="L6665" t="s">
        <v>34</v>
      </c>
      <c r="M6665">
        <v>1027.6666666666699</v>
      </c>
      <c r="N6665">
        <v>250.444444444444</v>
      </c>
      <c r="O6665">
        <v>2</v>
      </c>
      <c r="P6665">
        <v>7</v>
      </c>
      <c r="Q6665">
        <v>1027.6666666666699</v>
      </c>
      <c r="R6665">
        <v>250.444444444444</v>
      </c>
      <c r="S6665">
        <v>2</v>
      </c>
      <c r="T6665">
        <v>7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20.606000000000002</v>
      </c>
      <c r="AA6665">
        <v>20.606000000000002</v>
      </c>
      <c r="AB6665">
        <v>-1</v>
      </c>
      <c r="AC6665">
        <v>-1</v>
      </c>
      <c r="AD6665" s="8">
        <f t="shared" si="209"/>
        <v>1</v>
      </c>
      <c r="AE6665">
        <v>2068</v>
      </c>
      <c r="AF6665">
        <v>309299</v>
      </c>
      <c r="AG6665">
        <v>259</v>
      </c>
      <c r="AH6665" t="s">
        <v>56</v>
      </c>
      <c r="AI6665">
        <v>1225</v>
      </c>
      <c r="AJ6665">
        <v>1225</v>
      </c>
      <c r="AK6665">
        <v>20</v>
      </c>
    </row>
    <row r="6666" spans="1:37" x14ac:dyDescent="0.2">
      <c r="A6666">
        <v>6</v>
      </c>
      <c r="B6666" t="s">
        <v>37</v>
      </c>
      <c r="C6666">
        <v>150</v>
      </c>
      <c r="D6666">
        <v>3000</v>
      </c>
      <c r="E6666">
        <v>69</v>
      </c>
      <c r="F6666">
        <v>0</v>
      </c>
      <c r="G6666">
        <v>0</v>
      </c>
      <c r="H6666" t="s">
        <v>33</v>
      </c>
      <c r="I6666">
        <v>1</v>
      </c>
      <c r="J6666" s="8" t="str">
        <f t="shared" si="208"/>
        <v>TNEG</v>
      </c>
      <c r="K6666">
        <v>0</v>
      </c>
      <c r="L6666" t="s">
        <v>34</v>
      </c>
      <c r="M6666">
        <v>889.22222222222194</v>
      </c>
      <c r="N6666">
        <v>724.77777777777806</v>
      </c>
      <c r="O6666">
        <v>5</v>
      </c>
      <c r="P6666">
        <v>6</v>
      </c>
      <c r="Q6666">
        <v>889.22222222222194</v>
      </c>
      <c r="R6666">
        <v>724.77777777777806</v>
      </c>
      <c r="S6666">
        <v>5</v>
      </c>
      <c r="T6666">
        <v>6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20.908999999999999</v>
      </c>
      <c r="AA6666">
        <v>20.908999999999999</v>
      </c>
      <c r="AB6666">
        <v>-1</v>
      </c>
      <c r="AC6666">
        <v>-1</v>
      </c>
      <c r="AD6666" s="8">
        <f t="shared" si="209"/>
        <v>1</v>
      </c>
      <c r="AE6666">
        <v>1628</v>
      </c>
      <c r="AF6666">
        <v>311429</v>
      </c>
      <c r="AG6666">
        <v>673</v>
      </c>
      <c r="AH6666" t="s">
        <v>56</v>
      </c>
      <c r="AI6666">
        <v>1225</v>
      </c>
      <c r="AJ6666">
        <v>1225</v>
      </c>
      <c r="AK6666">
        <v>20</v>
      </c>
    </row>
    <row r="6667" spans="1:37" x14ac:dyDescent="0.2">
      <c r="A6667">
        <v>6</v>
      </c>
      <c r="B6667" t="s">
        <v>37</v>
      </c>
      <c r="C6667">
        <v>150</v>
      </c>
      <c r="D6667">
        <v>3000</v>
      </c>
      <c r="E6667">
        <v>70</v>
      </c>
      <c r="F6667">
        <v>0</v>
      </c>
      <c r="G6667">
        <v>0</v>
      </c>
      <c r="H6667" t="s">
        <v>33</v>
      </c>
      <c r="I6667">
        <v>1</v>
      </c>
      <c r="J6667" s="8" t="str">
        <f t="shared" si="208"/>
        <v>TNEG</v>
      </c>
      <c r="K6667">
        <v>0</v>
      </c>
      <c r="L6667" t="s">
        <v>34</v>
      </c>
      <c r="M6667">
        <v>889.22222222222194</v>
      </c>
      <c r="N6667">
        <v>724.77777777777806</v>
      </c>
      <c r="O6667">
        <v>5</v>
      </c>
      <c r="P6667">
        <v>6</v>
      </c>
      <c r="Q6667">
        <v>889.22222222222194</v>
      </c>
      <c r="R6667">
        <v>724.77777777777806</v>
      </c>
      <c r="S6667">
        <v>5</v>
      </c>
      <c r="T6667">
        <v>6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21.212</v>
      </c>
      <c r="AA6667">
        <v>21.212</v>
      </c>
      <c r="AB6667">
        <v>-1</v>
      </c>
      <c r="AC6667">
        <v>-1</v>
      </c>
      <c r="AD6667" s="8">
        <f t="shared" si="209"/>
        <v>1</v>
      </c>
      <c r="AE6667">
        <v>1791</v>
      </c>
      <c r="AF6667">
        <v>313720</v>
      </c>
      <c r="AG6667">
        <v>917</v>
      </c>
      <c r="AH6667" t="s">
        <v>56</v>
      </c>
      <c r="AI6667">
        <v>1225</v>
      </c>
      <c r="AJ6667">
        <v>1225</v>
      </c>
      <c r="AK6667">
        <v>20</v>
      </c>
    </row>
    <row r="6668" spans="1:37" x14ac:dyDescent="0.2">
      <c r="A6668">
        <v>6</v>
      </c>
      <c r="B6668" t="s">
        <v>37</v>
      </c>
      <c r="C6668">
        <v>150</v>
      </c>
      <c r="D6668">
        <v>3000</v>
      </c>
      <c r="E6668">
        <v>71</v>
      </c>
      <c r="F6668">
        <v>0</v>
      </c>
      <c r="G6668">
        <v>0</v>
      </c>
      <c r="H6668" t="s">
        <v>33</v>
      </c>
      <c r="I6668">
        <v>1</v>
      </c>
      <c r="J6668" s="8" t="str">
        <f t="shared" si="208"/>
        <v>TNEG</v>
      </c>
      <c r="K6668">
        <v>0</v>
      </c>
      <c r="L6668" t="s">
        <v>34</v>
      </c>
      <c r="M6668">
        <v>113</v>
      </c>
      <c r="N6668">
        <v>874.22222222222194</v>
      </c>
      <c r="O6668">
        <v>6</v>
      </c>
      <c r="P6668">
        <v>1</v>
      </c>
      <c r="Q6668">
        <v>113</v>
      </c>
      <c r="R6668">
        <v>874.22222222222194</v>
      </c>
      <c r="S6668">
        <v>6</v>
      </c>
      <c r="T6668">
        <v>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21.515000000000001</v>
      </c>
      <c r="AA6668">
        <v>21.515000000000001</v>
      </c>
      <c r="AB6668">
        <v>-1</v>
      </c>
      <c r="AC6668">
        <v>-1</v>
      </c>
      <c r="AD6668" s="8">
        <f t="shared" si="209"/>
        <v>1</v>
      </c>
      <c r="AE6668">
        <v>1862</v>
      </c>
      <c r="AF6668">
        <v>316084</v>
      </c>
      <c r="AG6668">
        <v>1709</v>
      </c>
      <c r="AH6668" t="s">
        <v>56</v>
      </c>
      <c r="AI6668">
        <v>1225</v>
      </c>
      <c r="AJ6668">
        <v>1225</v>
      </c>
      <c r="AK6668">
        <v>20</v>
      </c>
    </row>
    <row r="6669" spans="1:37" x14ac:dyDescent="0.2">
      <c r="A6669">
        <v>6</v>
      </c>
      <c r="B6669" t="s">
        <v>37</v>
      </c>
      <c r="C6669">
        <v>150</v>
      </c>
      <c r="D6669">
        <v>3000</v>
      </c>
      <c r="E6669">
        <v>72</v>
      </c>
      <c r="F6669">
        <v>0</v>
      </c>
      <c r="G6669">
        <v>0</v>
      </c>
      <c r="H6669" t="s">
        <v>33</v>
      </c>
      <c r="I6669">
        <v>1</v>
      </c>
      <c r="J6669" s="8" t="str">
        <f t="shared" si="208"/>
        <v>TNEG</v>
      </c>
      <c r="K6669">
        <v>0</v>
      </c>
      <c r="L6669" t="s">
        <v>34</v>
      </c>
      <c r="M6669">
        <v>729.77777777777806</v>
      </c>
      <c r="N6669">
        <v>709.77777777777806</v>
      </c>
      <c r="O6669">
        <v>5</v>
      </c>
      <c r="P6669">
        <v>5</v>
      </c>
      <c r="Q6669">
        <v>729.77777777777806</v>
      </c>
      <c r="R6669">
        <v>709.77777777777806</v>
      </c>
      <c r="S6669">
        <v>5</v>
      </c>
      <c r="T6669">
        <v>5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21.818000000000001</v>
      </c>
      <c r="AA6669">
        <v>21.818000000000001</v>
      </c>
      <c r="AB6669">
        <v>-1</v>
      </c>
      <c r="AC6669">
        <v>-1</v>
      </c>
      <c r="AD6669" s="8">
        <f t="shared" si="209"/>
        <v>1</v>
      </c>
      <c r="AE6669">
        <v>1728</v>
      </c>
      <c r="AF6669">
        <v>318315</v>
      </c>
      <c r="AG6669">
        <v>478</v>
      </c>
      <c r="AH6669" t="s">
        <v>56</v>
      </c>
      <c r="AI6669">
        <v>1225</v>
      </c>
      <c r="AJ6669">
        <v>1225</v>
      </c>
      <c r="AK6669">
        <v>20</v>
      </c>
    </row>
    <row r="6670" spans="1:37" x14ac:dyDescent="0.2">
      <c r="A6670">
        <v>6</v>
      </c>
      <c r="B6670" t="s">
        <v>37</v>
      </c>
      <c r="C6670">
        <v>150</v>
      </c>
      <c r="D6670">
        <v>3000</v>
      </c>
      <c r="E6670">
        <v>73</v>
      </c>
      <c r="F6670">
        <v>1</v>
      </c>
      <c r="G6670">
        <v>24</v>
      </c>
      <c r="H6670" t="s">
        <v>36</v>
      </c>
      <c r="I6670">
        <v>1</v>
      </c>
      <c r="J6670" s="8" t="str">
        <f t="shared" si="208"/>
        <v xml:space="preserve">HIT </v>
      </c>
      <c r="K6670">
        <v>1</v>
      </c>
      <c r="L6670">
        <v>0</v>
      </c>
      <c r="M6670">
        <v>113</v>
      </c>
      <c r="N6670">
        <v>874.22222222222194</v>
      </c>
      <c r="O6670">
        <v>6</v>
      </c>
      <c r="P6670">
        <v>1</v>
      </c>
      <c r="Q6670">
        <v>729.77777777777806</v>
      </c>
      <c r="R6670">
        <v>709.77777777777806</v>
      </c>
      <c r="S6670">
        <v>5</v>
      </c>
      <c r="T6670">
        <v>5</v>
      </c>
      <c r="U6670">
        <v>719.546875</v>
      </c>
      <c r="V6670">
        <v>667.671875</v>
      </c>
      <c r="W6670">
        <v>5</v>
      </c>
      <c r="X6670">
        <v>5</v>
      </c>
      <c r="Y6670">
        <v>43.331032994610297</v>
      </c>
      <c r="Z6670">
        <v>21.818000000000001</v>
      </c>
      <c r="AA6670">
        <v>22.120999999999999</v>
      </c>
      <c r="AB6670">
        <v>21.545999999999999</v>
      </c>
      <c r="AC6670">
        <v>-0.27300000000000002</v>
      </c>
      <c r="AD6670" s="8">
        <f t="shared" si="209"/>
        <v>0.27300000000000002</v>
      </c>
      <c r="AE6670">
        <v>1534</v>
      </c>
      <c r="AF6670">
        <v>322153</v>
      </c>
      <c r="AG6670">
        <v>478</v>
      </c>
      <c r="AH6670" t="s">
        <v>56</v>
      </c>
      <c r="AI6670">
        <v>1225</v>
      </c>
      <c r="AJ6670">
        <v>1225</v>
      </c>
      <c r="AK6670">
        <v>20</v>
      </c>
    </row>
    <row r="6671" spans="1:37" x14ac:dyDescent="0.2">
      <c r="A6671">
        <v>6</v>
      </c>
      <c r="B6671" t="s">
        <v>37</v>
      </c>
      <c r="C6671">
        <v>150</v>
      </c>
      <c r="D6671">
        <v>3000</v>
      </c>
      <c r="E6671">
        <v>74</v>
      </c>
      <c r="F6671">
        <v>0</v>
      </c>
      <c r="G6671">
        <v>0</v>
      </c>
      <c r="H6671" t="s">
        <v>33</v>
      </c>
      <c r="I6671">
        <v>1</v>
      </c>
      <c r="J6671" s="8" t="str">
        <f t="shared" si="208"/>
        <v>TNEG</v>
      </c>
      <c r="K6671">
        <v>0</v>
      </c>
      <c r="L6671" t="s">
        <v>34</v>
      </c>
      <c r="M6671">
        <v>150</v>
      </c>
      <c r="N6671">
        <v>687.77777777777806</v>
      </c>
      <c r="O6671">
        <v>5</v>
      </c>
      <c r="P6671">
        <v>1</v>
      </c>
      <c r="Q6671">
        <v>150</v>
      </c>
      <c r="R6671">
        <v>687.77777777777806</v>
      </c>
      <c r="S6671">
        <v>5</v>
      </c>
      <c r="T6671">
        <v>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22.423999999999999</v>
      </c>
      <c r="AA6671">
        <v>22.423999999999999</v>
      </c>
      <c r="AB6671">
        <v>-1</v>
      </c>
      <c r="AC6671">
        <v>-1</v>
      </c>
      <c r="AD6671" s="8">
        <f t="shared" si="209"/>
        <v>1</v>
      </c>
      <c r="AE6671">
        <v>1716</v>
      </c>
      <c r="AF6671">
        <v>324869</v>
      </c>
      <c r="AG6671">
        <v>1057</v>
      </c>
      <c r="AH6671" t="s">
        <v>56</v>
      </c>
      <c r="AI6671">
        <v>1225</v>
      </c>
      <c r="AJ6671">
        <v>1225</v>
      </c>
      <c r="AK6671">
        <v>20</v>
      </c>
    </row>
    <row r="6672" spans="1:37" x14ac:dyDescent="0.2">
      <c r="A6672">
        <v>6</v>
      </c>
      <c r="B6672" t="s">
        <v>37</v>
      </c>
      <c r="C6672">
        <v>150</v>
      </c>
      <c r="D6672">
        <v>3000</v>
      </c>
      <c r="E6672">
        <v>75</v>
      </c>
      <c r="F6672">
        <v>1</v>
      </c>
      <c r="G6672">
        <v>25</v>
      </c>
      <c r="H6672" t="s">
        <v>36</v>
      </c>
      <c r="I6672">
        <v>1</v>
      </c>
      <c r="J6672" s="8" t="str">
        <f t="shared" si="208"/>
        <v xml:space="preserve">HIT </v>
      </c>
      <c r="K6672">
        <v>4</v>
      </c>
      <c r="L6672">
        <v>2</v>
      </c>
      <c r="M6672">
        <v>417.88888888888903</v>
      </c>
      <c r="N6672">
        <v>542.33333333333303</v>
      </c>
      <c r="O6672">
        <v>4</v>
      </c>
      <c r="P6672">
        <v>3</v>
      </c>
      <c r="Q6672">
        <v>113</v>
      </c>
      <c r="R6672">
        <v>874.22222222222194</v>
      </c>
      <c r="S6672">
        <v>6</v>
      </c>
      <c r="T6672">
        <v>1</v>
      </c>
      <c r="U6672">
        <v>107.546875</v>
      </c>
      <c r="V6672">
        <v>841.671875</v>
      </c>
      <c r="W6672">
        <v>6</v>
      </c>
      <c r="X6672">
        <v>1</v>
      </c>
      <c r="Y6672">
        <v>33.003964558108201</v>
      </c>
      <c r="Z6672">
        <v>21.515000000000001</v>
      </c>
      <c r="AA6672">
        <v>22.727</v>
      </c>
      <c r="AB6672">
        <v>18.545999999999999</v>
      </c>
      <c r="AC6672">
        <v>-2.97</v>
      </c>
      <c r="AD6672" s="8">
        <f t="shared" si="209"/>
        <v>2.97</v>
      </c>
      <c r="AE6672">
        <v>1582</v>
      </c>
      <c r="AF6672">
        <v>328667</v>
      </c>
      <c r="AG6672">
        <v>1709</v>
      </c>
      <c r="AH6672" t="s">
        <v>56</v>
      </c>
      <c r="AI6672">
        <v>1225</v>
      </c>
      <c r="AJ6672">
        <v>1225</v>
      </c>
      <c r="AK6672">
        <v>20</v>
      </c>
    </row>
    <row r="6673" spans="1:37" x14ac:dyDescent="0.2">
      <c r="A6673">
        <v>6</v>
      </c>
      <c r="B6673" t="s">
        <v>37</v>
      </c>
      <c r="C6673">
        <v>150</v>
      </c>
      <c r="D6673">
        <v>3000</v>
      </c>
      <c r="E6673">
        <v>76</v>
      </c>
      <c r="F6673">
        <v>0</v>
      </c>
      <c r="G6673">
        <v>0</v>
      </c>
      <c r="H6673" t="s">
        <v>33</v>
      </c>
      <c r="I6673">
        <v>1</v>
      </c>
      <c r="J6673" s="8" t="str">
        <f t="shared" si="208"/>
        <v>TNEG</v>
      </c>
      <c r="K6673">
        <v>0</v>
      </c>
      <c r="L6673" t="s">
        <v>34</v>
      </c>
      <c r="M6673">
        <v>420.88888888888903</v>
      </c>
      <c r="N6673">
        <v>380.88888888888903</v>
      </c>
      <c r="O6673">
        <v>3</v>
      </c>
      <c r="P6673">
        <v>3</v>
      </c>
      <c r="Q6673">
        <v>420.88888888888903</v>
      </c>
      <c r="R6673">
        <v>380.88888888888903</v>
      </c>
      <c r="S6673">
        <v>3</v>
      </c>
      <c r="T6673">
        <v>3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23.03</v>
      </c>
      <c r="AA6673">
        <v>23.03</v>
      </c>
      <c r="AB6673">
        <v>-1</v>
      </c>
      <c r="AC6673">
        <v>-1</v>
      </c>
      <c r="AD6673" s="8">
        <f t="shared" si="209"/>
        <v>1</v>
      </c>
      <c r="AE6673">
        <v>1370</v>
      </c>
      <c r="AF6673">
        <v>331038</v>
      </c>
      <c r="AG6673">
        <v>905</v>
      </c>
      <c r="AH6673" t="s">
        <v>56</v>
      </c>
      <c r="AI6673">
        <v>1225</v>
      </c>
      <c r="AJ6673">
        <v>1225</v>
      </c>
      <c r="AK6673">
        <v>20</v>
      </c>
    </row>
    <row r="6674" spans="1:37" x14ac:dyDescent="0.2">
      <c r="A6674">
        <v>6</v>
      </c>
      <c r="B6674" t="s">
        <v>37</v>
      </c>
      <c r="C6674">
        <v>150</v>
      </c>
      <c r="D6674">
        <v>3000</v>
      </c>
      <c r="E6674">
        <v>77</v>
      </c>
      <c r="F6674">
        <v>1</v>
      </c>
      <c r="G6674">
        <v>26</v>
      </c>
      <c r="H6674" t="s">
        <v>36</v>
      </c>
      <c r="I6674">
        <v>1</v>
      </c>
      <c r="J6674" s="8" t="str">
        <f t="shared" si="208"/>
        <v xml:space="preserve">HIT </v>
      </c>
      <c r="K6674">
        <v>9</v>
      </c>
      <c r="L6674">
        <v>3</v>
      </c>
      <c r="M6674">
        <v>149</v>
      </c>
      <c r="N6674">
        <v>395.88888888888903</v>
      </c>
      <c r="O6674">
        <v>3</v>
      </c>
      <c r="P6674">
        <v>1</v>
      </c>
      <c r="Q6674">
        <v>1027.6666666666699</v>
      </c>
      <c r="R6674">
        <v>250.444444444444</v>
      </c>
      <c r="S6674">
        <v>2</v>
      </c>
      <c r="T6674">
        <v>7</v>
      </c>
      <c r="U6674">
        <v>729.546875</v>
      </c>
      <c r="V6674">
        <v>537.671875</v>
      </c>
      <c r="W6674">
        <v>4</v>
      </c>
      <c r="X6674">
        <v>5</v>
      </c>
      <c r="Y6674">
        <v>413.97464541554098</v>
      </c>
      <c r="Z6674">
        <v>20.606000000000002</v>
      </c>
      <c r="AA6674">
        <v>23.332999999999998</v>
      </c>
      <c r="AB6674">
        <v>20.629000000000001</v>
      </c>
      <c r="AC6674">
        <v>2.3E-2</v>
      </c>
      <c r="AD6674" s="8">
        <f t="shared" si="209"/>
        <v>2.3E-2</v>
      </c>
      <c r="AE6674">
        <v>2238</v>
      </c>
      <c r="AF6674">
        <v>336988</v>
      </c>
      <c r="AG6674">
        <v>259</v>
      </c>
      <c r="AH6674" t="s">
        <v>56</v>
      </c>
      <c r="AI6674">
        <v>1225</v>
      </c>
      <c r="AJ6674">
        <v>1225</v>
      </c>
      <c r="AK6674">
        <v>20</v>
      </c>
    </row>
    <row r="6675" spans="1:37" x14ac:dyDescent="0.2">
      <c r="A6675">
        <v>6</v>
      </c>
      <c r="B6675" t="s">
        <v>37</v>
      </c>
      <c r="C6675">
        <v>150</v>
      </c>
      <c r="D6675">
        <v>3000</v>
      </c>
      <c r="E6675">
        <v>78</v>
      </c>
      <c r="F6675">
        <v>0</v>
      </c>
      <c r="G6675">
        <v>0</v>
      </c>
      <c r="H6675" t="s">
        <v>33</v>
      </c>
      <c r="I6675">
        <v>1</v>
      </c>
      <c r="J6675" s="8" t="str">
        <f t="shared" si="208"/>
        <v>TNEG</v>
      </c>
      <c r="K6675">
        <v>0</v>
      </c>
      <c r="L6675" t="s">
        <v>34</v>
      </c>
      <c r="M6675">
        <v>729.77777777777806</v>
      </c>
      <c r="N6675">
        <v>709.77777777777806</v>
      </c>
      <c r="O6675">
        <v>5</v>
      </c>
      <c r="P6675">
        <v>5</v>
      </c>
      <c r="Q6675">
        <v>729.77777777777806</v>
      </c>
      <c r="R6675">
        <v>709.77777777777806</v>
      </c>
      <c r="S6675">
        <v>5</v>
      </c>
      <c r="T6675">
        <v>5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23.635999999999999</v>
      </c>
      <c r="AA6675">
        <v>23.635999999999999</v>
      </c>
      <c r="AB6675">
        <v>-1</v>
      </c>
      <c r="AC6675">
        <v>-1</v>
      </c>
      <c r="AD6675" s="8">
        <f t="shared" si="209"/>
        <v>1</v>
      </c>
      <c r="AE6675">
        <v>12905</v>
      </c>
      <c r="AF6675">
        <v>350893</v>
      </c>
      <c r="AG6675">
        <v>1687</v>
      </c>
      <c r="AH6675" t="s">
        <v>56</v>
      </c>
      <c r="AI6675">
        <v>1225</v>
      </c>
      <c r="AJ6675">
        <v>1225</v>
      </c>
      <c r="AK6675">
        <v>20</v>
      </c>
    </row>
    <row r="6676" spans="1:37" x14ac:dyDescent="0.2">
      <c r="A6676">
        <v>6</v>
      </c>
      <c r="B6676" t="s">
        <v>37</v>
      </c>
      <c r="C6676">
        <v>150</v>
      </c>
      <c r="D6676">
        <v>3000</v>
      </c>
      <c r="E6676">
        <v>79</v>
      </c>
      <c r="F6676">
        <v>0</v>
      </c>
      <c r="G6676">
        <v>0</v>
      </c>
      <c r="H6676" t="s">
        <v>33</v>
      </c>
      <c r="I6676">
        <v>1</v>
      </c>
      <c r="J6676" s="8" t="str">
        <f t="shared" si="208"/>
        <v>TNEG</v>
      </c>
      <c r="K6676">
        <v>0</v>
      </c>
      <c r="L6676" t="s">
        <v>34</v>
      </c>
      <c r="M6676">
        <v>876.22222222222194</v>
      </c>
      <c r="N6676">
        <v>232.444444444444</v>
      </c>
      <c r="O6676">
        <v>2</v>
      </c>
      <c r="P6676">
        <v>6</v>
      </c>
      <c r="Q6676">
        <v>876.22222222222194</v>
      </c>
      <c r="R6676">
        <v>232.444444444444</v>
      </c>
      <c r="S6676">
        <v>2</v>
      </c>
      <c r="T6676">
        <v>6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23.939</v>
      </c>
      <c r="AA6676">
        <v>23.939</v>
      </c>
      <c r="AB6676">
        <v>-1</v>
      </c>
      <c r="AC6676">
        <v>-1</v>
      </c>
      <c r="AD6676" s="8">
        <f t="shared" si="209"/>
        <v>1</v>
      </c>
      <c r="AE6676">
        <v>2013</v>
      </c>
      <c r="AF6676">
        <v>353408</v>
      </c>
      <c r="AG6676">
        <v>2093</v>
      </c>
      <c r="AH6676" t="s">
        <v>56</v>
      </c>
      <c r="AI6676">
        <v>1225</v>
      </c>
      <c r="AJ6676">
        <v>1225</v>
      </c>
      <c r="AK6676">
        <v>20</v>
      </c>
    </row>
    <row r="6677" spans="1:37" x14ac:dyDescent="0.2">
      <c r="A6677">
        <v>6</v>
      </c>
      <c r="B6677" t="s">
        <v>37</v>
      </c>
      <c r="C6677">
        <v>150</v>
      </c>
      <c r="D6677">
        <v>3000</v>
      </c>
      <c r="E6677">
        <v>80</v>
      </c>
      <c r="F6677">
        <v>0</v>
      </c>
      <c r="G6677">
        <v>0</v>
      </c>
      <c r="H6677" t="s">
        <v>33</v>
      </c>
      <c r="I6677">
        <v>1</v>
      </c>
      <c r="J6677" s="8" t="str">
        <f t="shared" si="208"/>
        <v>TNEG</v>
      </c>
      <c r="K6677">
        <v>0</v>
      </c>
      <c r="L6677" t="s">
        <v>34</v>
      </c>
      <c r="M6677">
        <v>307.444444444444</v>
      </c>
      <c r="N6677">
        <v>862.22222222222194</v>
      </c>
      <c r="O6677">
        <v>6</v>
      </c>
      <c r="P6677">
        <v>2</v>
      </c>
      <c r="Q6677">
        <v>307.444444444444</v>
      </c>
      <c r="R6677">
        <v>862.22222222222194</v>
      </c>
      <c r="S6677">
        <v>6</v>
      </c>
      <c r="T6677">
        <v>2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24.242000000000001</v>
      </c>
      <c r="AA6677">
        <v>24.242000000000001</v>
      </c>
      <c r="AB6677">
        <v>-1</v>
      </c>
      <c r="AC6677">
        <v>-1</v>
      </c>
      <c r="AD6677" s="8">
        <f t="shared" si="209"/>
        <v>1</v>
      </c>
      <c r="AE6677">
        <v>2155</v>
      </c>
      <c r="AF6677">
        <v>356065</v>
      </c>
      <c r="AG6677">
        <v>807</v>
      </c>
      <c r="AH6677" t="s">
        <v>56</v>
      </c>
      <c r="AI6677">
        <v>1225</v>
      </c>
      <c r="AJ6677">
        <v>1225</v>
      </c>
      <c r="AK6677">
        <v>20</v>
      </c>
    </row>
    <row r="6678" spans="1:37" x14ac:dyDescent="0.2">
      <c r="A6678">
        <v>6</v>
      </c>
      <c r="B6678" t="s">
        <v>37</v>
      </c>
      <c r="C6678">
        <v>150</v>
      </c>
      <c r="D6678">
        <v>3000</v>
      </c>
      <c r="E6678">
        <v>81</v>
      </c>
      <c r="F6678">
        <v>0</v>
      </c>
      <c r="G6678">
        <v>0</v>
      </c>
      <c r="H6678" t="s">
        <v>33</v>
      </c>
      <c r="I6678">
        <v>1</v>
      </c>
      <c r="J6678" s="8" t="str">
        <f t="shared" si="208"/>
        <v>TNEG</v>
      </c>
      <c r="K6678">
        <v>0</v>
      </c>
      <c r="L6678" t="s">
        <v>34</v>
      </c>
      <c r="M6678">
        <v>1027.6666666666699</v>
      </c>
      <c r="N6678">
        <v>250.444444444444</v>
      </c>
      <c r="O6678">
        <v>2</v>
      </c>
      <c r="P6678">
        <v>7</v>
      </c>
      <c r="Q6678">
        <v>1027.6666666666699</v>
      </c>
      <c r="R6678">
        <v>250.444444444444</v>
      </c>
      <c r="S6678">
        <v>2</v>
      </c>
      <c r="T6678">
        <v>7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24.545000000000002</v>
      </c>
      <c r="AA6678">
        <v>24.545000000000002</v>
      </c>
      <c r="AB6678">
        <v>-1</v>
      </c>
      <c r="AC6678">
        <v>-1</v>
      </c>
      <c r="AD6678" s="8">
        <f t="shared" si="209"/>
        <v>1</v>
      </c>
      <c r="AE6678">
        <v>2942</v>
      </c>
      <c r="AF6678">
        <v>359508</v>
      </c>
      <c r="AG6678">
        <v>561</v>
      </c>
      <c r="AH6678" t="s">
        <v>56</v>
      </c>
      <c r="AI6678">
        <v>1225</v>
      </c>
      <c r="AJ6678">
        <v>1225</v>
      </c>
      <c r="AK6678">
        <v>20</v>
      </c>
    </row>
    <row r="6679" spans="1:37" x14ac:dyDescent="0.2">
      <c r="A6679">
        <v>6</v>
      </c>
      <c r="B6679" t="s">
        <v>37</v>
      </c>
      <c r="C6679">
        <v>150</v>
      </c>
      <c r="D6679">
        <v>3000</v>
      </c>
      <c r="E6679">
        <v>82</v>
      </c>
      <c r="F6679">
        <v>1</v>
      </c>
      <c r="G6679">
        <v>27</v>
      </c>
      <c r="H6679" t="s">
        <v>36</v>
      </c>
      <c r="I6679">
        <v>1</v>
      </c>
      <c r="J6679" s="8" t="str">
        <f t="shared" si="208"/>
        <v xml:space="preserve">HIT </v>
      </c>
      <c r="K6679">
        <v>16</v>
      </c>
      <c r="L6679">
        <v>4</v>
      </c>
      <c r="M6679">
        <v>575.33333333333303</v>
      </c>
      <c r="N6679">
        <v>569.33333333333303</v>
      </c>
      <c r="O6679">
        <v>4</v>
      </c>
      <c r="P6679">
        <v>4</v>
      </c>
      <c r="Q6679">
        <v>1027.6666666666699</v>
      </c>
      <c r="R6679">
        <v>250.444444444444</v>
      </c>
      <c r="S6679">
        <v>2</v>
      </c>
      <c r="T6679">
        <v>7</v>
      </c>
      <c r="U6679">
        <v>893.546875</v>
      </c>
      <c r="V6679">
        <v>703.671875</v>
      </c>
      <c r="W6679">
        <v>5</v>
      </c>
      <c r="X6679">
        <v>6</v>
      </c>
      <c r="Y6679">
        <v>472.655500681734</v>
      </c>
      <c r="Z6679">
        <v>20</v>
      </c>
      <c r="AA6679">
        <v>24.847999999999999</v>
      </c>
      <c r="AB6679">
        <v>11.795999999999999</v>
      </c>
      <c r="AC6679">
        <v>-8.2040000000000006</v>
      </c>
      <c r="AD6679" s="8">
        <f t="shared" si="209"/>
        <v>8.2040000000000006</v>
      </c>
      <c r="AE6679">
        <v>1754</v>
      </c>
      <c r="AF6679">
        <v>363429</v>
      </c>
      <c r="AG6679">
        <v>1990</v>
      </c>
      <c r="AH6679" t="s">
        <v>56</v>
      </c>
      <c r="AI6679">
        <v>1225</v>
      </c>
      <c r="AJ6679">
        <v>1225</v>
      </c>
      <c r="AK6679">
        <v>20</v>
      </c>
    </row>
    <row r="6680" spans="1:37" x14ac:dyDescent="0.2">
      <c r="A6680">
        <v>6</v>
      </c>
      <c r="B6680" t="s">
        <v>37</v>
      </c>
      <c r="C6680">
        <v>150</v>
      </c>
      <c r="D6680">
        <v>3000</v>
      </c>
      <c r="E6680">
        <v>83</v>
      </c>
      <c r="F6680">
        <v>1</v>
      </c>
      <c r="G6680">
        <v>28</v>
      </c>
      <c r="H6680" t="s">
        <v>36</v>
      </c>
      <c r="I6680">
        <v>1</v>
      </c>
      <c r="J6680" s="8" t="str">
        <f t="shared" si="208"/>
        <v xml:space="preserve">HIT </v>
      </c>
      <c r="K6680">
        <v>22</v>
      </c>
      <c r="L6680">
        <v>4</v>
      </c>
      <c r="M6680">
        <v>275.444444444444</v>
      </c>
      <c r="N6680">
        <v>414.88888888888903</v>
      </c>
      <c r="O6680">
        <v>3</v>
      </c>
      <c r="P6680">
        <v>2</v>
      </c>
      <c r="Q6680">
        <v>275.444444444444</v>
      </c>
      <c r="R6680">
        <v>85</v>
      </c>
      <c r="S6680">
        <v>1</v>
      </c>
      <c r="T6680">
        <v>2</v>
      </c>
      <c r="U6680">
        <v>236.546875</v>
      </c>
      <c r="V6680">
        <v>226.671875</v>
      </c>
      <c r="W6680">
        <v>2</v>
      </c>
      <c r="X6680">
        <v>2</v>
      </c>
      <c r="Y6680">
        <v>146.91474083529201</v>
      </c>
      <c r="Z6680">
        <v>18.484999999999999</v>
      </c>
      <c r="AA6680">
        <v>25.152000000000001</v>
      </c>
      <c r="AB6680">
        <v>5.1289999999999996</v>
      </c>
      <c r="AC6680">
        <v>-13.356</v>
      </c>
      <c r="AD6680" s="8">
        <f t="shared" si="209"/>
        <v>13.356</v>
      </c>
      <c r="AE6680">
        <v>2283</v>
      </c>
      <c r="AF6680">
        <v>368592</v>
      </c>
      <c r="AG6680">
        <v>1515</v>
      </c>
      <c r="AH6680" t="s">
        <v>56</v>
      </c>
      <c r="AI6680">
        <v>1225</v>
      </c>
      <c r="AJ6680">
        <v>1225</v>
      </c>
      <c r="AK6680">
        <v>20</v>
      </c>
    </row>
    <row r="6681" spans="1:37" x14ac:dyDescent="0.2">
      <c r="A6681">
        <v>6</v>
      </c>
      <c r="B6681" t="s">
        <v>37</v>
      </c>
      <c r="C6681">
        <v>150</v>
      </c>
      <c r="D6681">
        <v>3000</v>
      </c>
      <c r="E6681">
        <v>84</v>
      </c>
      <c r="F6681">
        <v>1</v>
      </c>
      <c r="G6681">
        <v>29</v>
      </c>
      <c r="H6681" t="s">
        <v>36</v>
      </c>
      <c r="I6681">
        <v>1</v>
      </c>
      <c r="J6681" s="8" t="str">
        <f t="shared" si="208"/>
        <v xml:space="preserve">HIT </v>
      </c>
      <c r="K6681">
        <v>26</v>
      </c>
      <c r="L6681">
        <v>5</v>
      </c>
      <c r="M6681">
        <v>112</v>
      </c>
      <c r="N6681">
        <v>566.33333333333303</v>
      </c>
      <c r="O6681">
        <v>4</v>
      </c>
      <c r="P6681">
        <v>1</v>
      </c>
      <c r="Q6681">
        <v>725.77777777777806</v>
      </c>
      <c r="R6681">
        <v>839.22222222222194</v>
      </c>
      <c r="S6681">
        <v>6</v>
      </c>
      <c r="T6681">
        <v>5</v>
      </c>
      <c r="U6681">
        <v>859.546875</v>
      </c>
      <c r="V6681">
        <v>847.671875</v>
      </c>
      <c r="W6681">
        <v>6</v>
      </c>
      <c r="X6681">
        <v>6</v>
      </c>
      <c r="Y6681">
        <v>134.03569675169899</v>
      </c>
      <c r="Z6681">
        <v>17.576000000000001</v>
      </c>
      <c r="AA6681">
        <v>25.454999999999998</v>
      </c>
      <c r="AB6681">
        <v>19.629000000000001</v>
      </c>
      <c r="AC6681">
        <v>2.0529999999999999</v>
      </c>
      <c r="AD6681" s="8">
        <f t="shared" si="209"/>
        <v>2.0529999999999999</v>
      </c>
      <c r="AE6681">
        <v>1478</v>
      </c>
      <c r="AF6681">
        <v>373896</v>
      </c>
      <c r="AG6681">
        <v>2219</v>
      </c>
      <c r="AH6681" t="s">
        <v>56</v>
      </c>
      <c r="AI6681">
        <v>1225</v>
      </c>
      <c r="AJ6681">
        <v>1225</v>
      </c>
      <c r="AK6681">
        <v>20</v>
      </c>
    </row>
    <row r="6682" spans="1:37" x14ac:dyDescent="0.2">
      <c r="A6682">
        <v>6</v>
      </c>
      <c r="B6682" t="s">
        <v>37</v>
      </c>
      <c r="C6682">
        <v>150</v>
      </c>
      <c r="D6682">
        <v>3000</v>
      </c>
      <c r="E6682">
        <v>85</v>
      </c>
      <c r="F6682">
        <v>1</v>
      </c>
      <c r="G6682">
        <v>30</v>
      </c>
      <c r="H6682" t="s">
        <v>36</v>
      </c>
      <c r="I6682">
        <v>1</v>
      </c>
      <c r="J6682" s="8" t="str">
        <f t="shared" si="208"/>
        <v xml:space="preserve">HIT </v>
      </c>
      <c r="K6682">
        <v>22</v>
      </c>
      <c r="L6682">
        <v>4</v>
      </c>
      <c r="M6682">
        <v>598.33333333333303</v>
      </c>
      <c r="N6682">
        <v>703.77777777777806</v>
      </c>
      <c r="O6682">
        <v>5</v>
      </c>
      <c r="P6682">
        <v>4</v>
      </c>
      <c r="Q6682">
        <v>889.22222222222194</v>
      </c>
      <c r="R6682">
        <v>84</v>
      </c>
      <c r="S6682">
        <v>1</v>
      </c>
      <c r="T6682">
        <v>6</v>
      </c>
      <c r="U6682">
        <v>901.546875</v>
      </c>
      <c r="V6682">
        <v>126.671875</v>
      </c>
      <c r="W6682">
        <v>1</v>
      </c>
      <c r="X6682">
        <v>6</v>
      </c>
      <c r="Y6682">
        <v>44.416055454175698</v>
      </c>
      <c r="Z6682">
        <v>19.091000000000001</v>
      </c>
      <c r="AA6682">
        <v>25.757999999999999</v>
      </c>
      <c r="AB6682">
        <v>17.045999999999999</v>
      </c>
      <c r="AC6682">
        <v>-2.0449999999999999</v>
      </c>
      <c r="AD6682" s="8">
        <f t="shared" si="209"/>
        <v>2.0449999999999999</v>
      </c>
      <c r="AE6682">
        <v>1580</v>
      </c>
      <c r="AF6682">
        <v>379275</v>
      </c>
      <c r="AG6682">
        <v>155</v>
      </c>
      <c r="AH6682" t="s">
        <v>56</v>
      </c>
      <c r="AI6682">
        <v>1225</v>
      </c>
      <c r="AJ6682">
        <v>1225</v>
      </c>
      <c r="AK6682">
        <v>20</v>
      </c>
    </row>
    <row r="6683" spans="1:37" x14ac:dyDescent="0.2">
      <c r="A6683">
        <v>6</v>
      </c>
      <c r="B6683" t="s">
        <v>37</v>
      </c>
      <c r="C6683">
        <v>150</v>
      </c>
      <c r="D6683">
        <v>3000</v>
      </c>
      <c r="E6683">
        <v>86</v>
      </c>
      <c r="F6683">
        <v>1</v>
      </c>
      <c r="G6683">
        <v>31</v>
      </c>
      <c r="H6683" t="s">
        <v>36</v>
      </c>
      <c r="I6683">
        <v>1</v>
      </c>
      <c r="J6683" s="8" t="str">
        <f t="shared" si="208"/>
        <v xml:space="preserve">HIT </v>
      </c>
      <c r="K6683">
        <v>49</v>
      </c>
      <c r="L6683">
        <v>6</v>
      </c>
      <c r="M6683">
        <v>598.33333333333303</v>
      </c>
      <c r="N6683">
        <v>703.77777777777806</v>
      </c>
      <c r="O6683">
        <v>5</v>
      </c>
      <c r="P6683">
        <v>4</v>
      </c>
      <c r="Q6683">
        <v>275.444444444444</v>
      </c>
      <c r="R6683">
        <v>85</v>
      </c>
      <c r="S6683">
        <v>1</v>
      </c>
      <c r="T6683">
        <v>2</v>
      </c>
      <c r="U6683">
        <v>893.546875</v>
      </c>
      <c r="V6683">
        <v>187.671875</v>
      </c>
      <c r="W6683">
        <v>2</v>
      </c>
      <c r="X6683">
        <v>6</v>
      </c>
      <c r="Y6683">
        <v>626.57172660015601</v>
      </c>
      <c r="Z6683">
        <v>11.212</v>
      </c>
      <c r="AA6683">
        <v>26.061</v>
      </c>
      <c r="AB6683">
        <v>8.5459999999999994</v>
      </c>
      <c r="AC6683">
        <v>-2.6669999999999998</v>
      </c>
      <c r="AD6683" s="8">
        <f t="shared" si="209"/>
        <v>2.6669999999999998</v>
      </c>
      <c r="AE6683">
        <v>2636</v>
      </c>
      <c r="AF6683">
        <v>384728</v>
      </c>
      <c r="AG6683">
        <v>1284</v>
      </c>
      <c r="AH6683" t="s">
        <v>56</v>
      </c>
      <c r="AI6683">
        <v>1225</v>
      </c>
      <c r="AJ6683">
        <v>1225</v>
      </c>
      <c r="AK6683">
        <v>20</v>
      </c>
    </row>
    <row r="6684" spans="1:37" x14ac:dyDescent="0.2">
      <c r="A6684">
        <v>6</v>
      </c>
      <c r="B6684" t="s">
        <v>37</v>
      </c>
      <c r="C6684">
        <v>150</v>
      </c>
      <c r="D6684">
        <v>3000</v>
      </c>
      <c r="E6684">
        <v>87</v>
      </c>
      <c r="F6684">
        <v>0</v>
      </c>
      <c r="G6684">
        <v>0</v>
      </c>
      <c r="H6684" t="s">
        <v>33</v>
      </c>
      <c r="I6684">
        <v>1</v>
      </c>
      <c r="J6684" s="8" t="str">
        <f t="shared" si="208"/>
        <v>TNEG</v>
      </c>
      <c r="K6684">
        <v>0</v>
      </c>
      <c r="L6684" t="s">
        <v>34</v>
      </c>
      <c r="M6684">
        <v>729.77777777777806</v>
      </c>
      <c r="N6684">
        <v>709.77777777777806</v>
      </c>
      <c r="O6684">
        <v>5</v>
      </c>
      <c r="P6684">
        <v>5</v>
      </c>
      <c r="Q6684">
        <v>729.77777777777806</v>
      </c>
      <c r="R6684">
        <v>709.77777777777806</v>
      </c>
      <c r="S6684">
        <v>5</v>
      </c>
      <c r="T6684">
        <v>5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26.364000000000001</v>
      </c>
      <c r="AA6684">
        <v>26.364000000000001</v>
      </c>
      <c r="AB6684">
        <v>-1</v>
      </c>
      <c r="AC6684">
        <v>-1</v>
      </c>
      <c r="AD6684" s="8">
        <f t="shared" si="209"/>
        <v>1</v>
      </c>
      <c r="AE6684">
        <v>2014</v>
      </c>
      <c r="AF6684">
        <v>387742</v>
      </c>
      <c r="AG6684">
        <v>667</v>
      </c>
      <c r="AH6684" t="s">
        <v>56</v>
      </c>
      <c r="AI6684">
        <v>1225</v>
      </c>
      <c r="AJ6684">
        <v>1225</v>
      </c>
      <c r="AK6684">
        <v>20</v>
      </c>
    </row>
    <row r="6685" spans="1:37" x14ac:dyDescent="0.2">
      <c r="A6685">
        <v>6</v>
      </c>
      <c r="B6685" t="s">
        <v>37</v>
      </c>
      <c r="C6685">
        <v>150</v>
      </c>
      <c r="D6685">
        <v>3000</v>
      </c>
      <c r="E6685">
        <v>88</v>
      </c>
      <c r="F6685">
        <v>1</v>
      </c>
      <c r="G6685">
        <v>32</v>
      </c>
      <c r="H6685" t="s">
        <v>36</v>
      </c>
      <c r="I6685">
        <v>1</v>
      </c>
      <c r="J6685" s="8" t="str">
        <f t="shared" si="208"/>
        <v xml:space="preserve">HIT </v>
      </c>
      <c r="K6685">
        <v>47</v>
      </c>
      <c r="L6685">
        <v>6</v>
      </c>
      <c r="M6685">
        <v>759.77777777777806</v>
      </c>
      <c r="N6685">
        <v>1019.66666666667</v>
      </c>
      <c r="O6685">
        <v>7</v>
      </c>
      <c r="P6685">
        <v>5</v>
      </c>
      <c r="Q6685">
        <v>720.77777777777806</v>
      </c>
      <c r="R6685">
        <v>262.444444444444</v>
      </c>
      <c r="S6685">
        <v>2</v>
      </c>
      <c r="T6685">
        <v>5</v>
      </c>
      <c r="U6685">
        <v>909.546875</v>
      </c>
      <c r="V6685">
        <v>409.671875</v>
      </c>
      <c r="W6685">
        <v>3</v>
      </c>
      <c r="X6685">
        <v>6</v>
      </c>
      <c r="Y6685">
        <v>239.39442009805401</v>
      </c>
      <c r="Z6685">
        <v>12.423999999999999</v>
      </c>
      <c r="AA6685">
        <v>26.667000000000002</v>
      </c>
      <c r="AB6685">
        <v>13.045999999999999</v>
      </c>
      <c r="AC6685">
        <v>0.621</v>
      </c>
      <c r="AD6685" s="8">
        <f t="shared" si="209"/>
        <v>0.621</v>
      </c>
      <c r="AE6685">
        <v>1739</v>
      </c>
      <c r="AF6685">
        <v>393096</v>
      </c>
      <c r="AG6685">
        <v>171</v>
      </c>
      <c r="AH6685" t="s">
        <v>56</v>
      </c>
      <c r="AI6685">
        <v>1225</v>
      </c>
      <c r="AJ6685">
        <v>1225</v>
      </c>
      <c r="AK6685">
        <v>20</v>
      </c>
    </row>
    <row r="6686" spans="1:37" x14ac:dyDescent="0.2">
      <c r="A6686">
        <v>6</v>
      </c>
      <c r="B6686" t="s">
        <v>37</v>
      </c>
      <c r="C6686">
        <v>150</v>
      </c>
      <c r="D6686">
        <v>3000</v>
      </c>
      <c r="E6686">
        <v>89</v>
      </c>
      <c r="F6686">
        <v>1</v>
      </c>
      <c r="G6686">
        <v>33</v>
      </c>
      <c r="H6686" t="s">
        <v>36</v>
      </c>
      <c r="I6686">
        <v>1</v>
      </c>
      <c r="J6686" s="8" t="str">
        <f t="shared" si="208"/>
        <v xml:space="preserve">HIT </v>
      </c>
      <c r="K6686">
        <v>56</v>
      </c>
      <c r="L6686">
        <v>6</v>
      </c>
      <c r="M6686">
        <v>289.444444444444</v>
      </c>
      <c r="N6686">
        <v>534.33333333333303</v>
      </c>
      <c r="O6686">
        <v>4</v>
      </c>
      <c r="P6686">
        <v>2</v>
      </c>
      <c r="Q6686">
        <v>598.33333333333303</v>
      </c>
      <c r="R6686">
        <v>703.77777777777806</v>
      </c>
      <c r="S6686">
        <v>5</v>
      </c>
      <c r="T6686">
        <v>4</v>
      </c>
      <c r="U6686">
        <v>838.546875</v>
      </c>
      <c r="V6686">
        <v>695.671875</v>
      </c>
      <c r="W6686">
        <v>5</v>
      </c>
      <c r="X6686">
        <v>6</v>
      </c>
      <c r="Y6686">
        <v>240.350267858986</v>
      </c>
      <c r="Z6686">
        <v>10</v>
      </c>
      <c r="AA6686">
        <v>26.97</v>
      </c>
      <c r="AB6686">
        <v>5.2119999999999997</v>
      </c>
      <c r="AC6686">
        <v>-4.7880000000000003</v>
      </c>
      <c r="AD6686" s="8">
        <f t="shared" si="209"/>
        <v>4.7880000000000003</v>
      </c>
      <c r="AE6686">
        <v>3693</v>
      </c>
      <c r="AF6686">
        <v>399775</v>
      </c>
      <c r="AG6686">
        <v>1408</v>
      </c>
      <c r="AH6686" t="s">
        <v>56</v>
      </c>
      <c r="AI6686">
        <v>1225</v>
      </c>
      <c r="AJ6686">
        <v>1225</v>
      </c>
      <c r="AK6686">
        <v>20</v>
      </c>
    </row>
    <row r="6687" spans="1:37" x14ac:dyDescent="0.2">
      <c r="A6687">
        <v>6</v>
      </c>
      <c r="B6687" t="s">
        <v>37</v>
      </c>
      <c r="C6687">
        <v>150</v>
      </c>
      <c r="D6687">
        <v>3000</v>
      </c>
      <c r="E6687">
        <v>90</v>
      </c>
      <c r="F6687">
        <v>0</v>
      </c>
      <c r="G6687">
        <v>0</v>
      </c>
      <c r="H6687" t="s">
        <v>33</v>
      </c>
      <c r="I6687">
        <v>1</v>
      </c>
      <c r="J6687" s="8" t="str">
        <f t="shared" si="208"/>
        <v>TNEG</v>
      </c>
      <c r="K6687">
        <v>0</v>
      </c>
      <c r="L6687" t="s">
        <v>34</v>
      </c>
      <c r="M6687">
        <v>126</v>
      </c>
      <c r="N6687">
        <v>115</v>
      </c>
      <c r="O6687">
        <v>1</v>
      </c>
      <c r="P6687">
        <v>1</v>
      </c>
      <c r="Q6687">
        <v>126</v>
      </c>
      <c r="R6687">
        <v>115</v>
      </c>
      <c r="S6687">
        <v>1</v>
      </c>
      <c r="T6687">
        <v>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27.273</v>
      </c>
      <c r="AA6687">
        <v>27.273</v>
      </c>
      <c r="AB6687">
        <v>-1</v>
      </c>
      <c r="AC6687">
        <v>-1</v>
      </c>
      <c r="AD6687" s="8">
        <f t="shared" si="209"/>
        <v>1</v>
      </c>
      <c r="AE6687">
        <v>2280</v>
      </c>
      <c r="AF6687">
        <v>403057</v>
      </c>
      <c r="AG6687">
        <v>350</v>
      </c>
      <c r="AH6687" t="s">
        <v>56</v>
      </c>
      <c r="AI6687">
        <v>1225</v>
      </c>
      <c r="AJ6687">
        <v>1225</v>
      </c>
      <c r="AK6687">
        <v>20</v>
      </c>
    </row>
    <row r="6688" spans="1:37" x14ac:dyDescent="0.2">
      <c r="A6688">
        <v>6</v>
      </c>
      <c r="B6688" t="s">
        <v>37</v>
      </c>
      <c r="C6688">
        <v>150</v>
      </c>
      <c r="D6688">
        <v>3000</v>
      </c>
      <c r="E6688">
        <v>91</v>
      </c>
      <c r="F6688">
        <v>1</v>
      </c>
      <c r="G6688">
        <v>34</v>
      </c>
      <c r="H6688" t="s">
        <v>36</v>
      </c>
      <c r="I6688">
        <v>1</v>
      </c>
      <c r="J6688" s="8" t="str">
        <f t="shared" si="208"/>
        <v xml:space="preserve">HIT </v>
      </c>
      <c r="K6688">
        <v>21</v>
      </c>
      <c r="L6688">
        <v>4</v>
      </c>
      <c r="M6688">
        <v>1030.6666666666699</v>
      </c>
      <c r="N6688">
        <v>714.77777777777806</v>
      </c>
      <c r="O6688">
        <v>5</v>
      </c>
      <c r="P6688">
        <v>7</v>
      </c>
      <c r="Q6688">
        <v>889.22222222222194</v>
      </c>
      <c r="R6688">
        <v>724.77777777777806</v>
      </c>
      <c r="S6688">
        <v>5</v>
      </c>
      <c r="T6688">
        <v>6</v>
      </c>
      <c r="U6688">
        <v>545.546875</v>
      </c>
      <c r="V6688">
        <v>553.671875</v>
      </c>
      <c r="W6688">
        <v>4</v>
      </c>
      <c r="X6688">
        <v>4</v>
      </c>
      <c r="Y6688">
        <v>383.91401935031399</v>
      </c>
      <c r="Z6688">
        <v>21.212</v>
      </c>
      <c r="AA6688">
        <v>27.576000000000001</v>
      </c>
      <c r="AB6688">
        <v>15.879</v>
      </c>
      <c r="AC6688">
        <v>-5.3330000000000002</v>
      </c>
      <c r="AD6688" s="8">
        <f t="shared" si="209"/>
        <v>5.3330000000000002</v>
      </c>
      <c r="AE6688">
        <v>2376</v>
      </c>
      <c r="AF6688">
        <v>408803</v>
      </c>
      <c r="AG6688">
        <v>917</v>
      </c>
      <c r="AH6688" t="s">
        <v>56</v>
      </c>
      <c r="AI6688">
        <v>1225</v>
      </c>
      <c r="AJ6688">
        <v>1225</v>
      </c>
      <c r="AK6688">
        <v>20</v>
      </c>
    </row>
    <row r="6689" spans="1:37" x14ac:dyDescent="0.2">
      <c r="A6689">
        <v>6</v>
      </c>
      <c r="B6689" t="s">
        <v>37</v>
      </c>
      <c r="C6689">
        <v>150</v>
      </c>
      <c r="D6689">
        <v>3000</v>
      </c>
      <c r="E6689">
        <v>92</v>
      </c>
      <c r="F6689">
        <v>1</v>
      </c>
      <c r="G6689">
        <v>35</v>
      </c>
      <c r="H6689" t="s">
        <v>36</v>
      </c>
      <c r="I6689">
        <v>1</v>
      </c>
      <c r="J6689" s="8" t="str">
        <f t="shared" si="208"/>
        <v xml:space="preserve">HIT </v>
      </c>
      <c r="K6689">
        <v>82</v>
      </c>
      <c r="L6689">
        <v>6</v>
      </c>
      <c r="M6689">
        <v>878.22222222222194</v>
      </c>
      <c r="N6689">
        <v>855.22222222222194</v>
      </c>
      <c r="O6689">
        <v>6</v>
      </c>
      <c r="P6689">
        <v>6</v>
      </c>
      <c r="Q6689">
        <v>275.444444444444</v>
      </c>
      <c r="R6689">
        <v>85</v>
      </c>
      <c r="S6689">
        <v>1</v>
      </c>
      <c r="T6689">
        <v>2</v>
      </c>
      <c r="U6689">
        <v>244.546875</v>
      </c>
      <c r="V6689">
        <v>209.671875</v>
      </c>
      <c r="W6689">
        <v>2</v>
      </c>
      <c r="X6689">
        <v>2</v>
      </c>
      <c r="Y6689">
        <v>128.44351370773799</v>
      </c>
      <c r="Z6689">
        <v>3.03</v>
      </c>
      <c r="AA6689">
        <v>27.879000000000001</v>
      </c>
      <c r="AB6689">
        <v>18.795999999999999</v>
      </c>
      <c r="AC6689">
        <v>15.765000000000001</v>
      </c>
      <c r="AD6689" s="8">
        <f t="shared" si="209"/>
        <v>15.765000000000001</v>
      </c>
      <c r="AE6689">
        <v>1917</v>
      </c>
      <c r="AF6689">
        <v>413755</v>
      </c>
      <c r="AG6689">
        <v>1383</v>
      </c>
      <c r="AH6689" t="s">
        <v>56</v>
      </c>
      <c r="AI6689">
        <v>1225</v>
      </c>
      <c r="AJ6689">
        <v>1225</v>
      </c>
      <c r="AK6689">
        <v>20</v>
      </c>
    </row>
    <row r="6690" spans="1:37" x14ac:dyDescent="0.2">
      <c r="A6690">
        <v>6</v>
      </c>
      <c r="B6690" t="s">
        <v>37</v>
      </c>
      <c r="C6690">
        <v>150</v>
      </c>
      <c r="D6690">
        <v>3000</v>
      </c>
      <c r="E6690">
        <v>93</v>
      </c>
      <c r="F6690">
        <v>1</v>
      </c>
      <c r="G6690">
        <v>36</v>
      </c>
      <c r="H6690" t="s">
        <v>36</v>
      </c>
      <c r="I6690">
        <v>1</v>
      </c>
      <c r="J6690" s="8" t="str">
        <f t="shared" si="208"/>
        <v xml:space="preserve">HIT </v>
      </c>
      <c r="K6690">
        <v>42</v>
      </c>
      <c r="L6690">
        <v>5</v>
      </c>
      <c r="M6690">
        <v>759.77777777777806</v>
      </c>
      <c r="N6690">
        <v>1019.66666666667</v>
      </c>
      <c r="O6690">
        <v>7</v>
      </c>
      <c r="P6690">
        <v>5</v>
      </c>
      <c r="Q6690">
        <v>112</v>
      </c>
      <c r="R6690">
        <v>566.33333333333303</v>
      </c>
      <c r="S6690">
        <v>4</v>
      </c>
      <c r="T6690">
        <v>1</v>
      </c>
      <c r="U6690">
        <v>188.546875</v>
      </c>
      <c r="V6690">
        <v>380.671875</v>
      </c>
      <c r="W6690">
        <v>3</v>
      </c>
      <c r="X6690">
        <v>1</v>
      </c>
      <c r="Y6690">
        <v>200.82231246235</v>
      </c>
      <c r="Z6690">
        <v>15.455</v>
      </c>
      <c r="AA6690">
        <v>28.181999999999999</v>
      </c>
      <c r="AB6690">
        <v>11.212</v>
      </c>
      <c r="AC6690">
        <v>-4.242</v>
      </c>
      <c r="AD6690" s="8">
        <f t="shared" si="209"/>
        <v>4.242</v>
      </c>
      <c r="AE6690">
        <v>2361</v>
      </c>
      <c r="AF6690">
        <v>419374</v>
      </c>
      <c r="AG6690">
        <v>2316</v>
      </c>
      <c r="AH6690" t="s">
        <v>56</v>
      </c>
      <c r="AI6690">
        <v>1225</v>
      </c>
      <c r="AJ6690">
        <v>1225</v>
      </c>
      <c r="AK6690">
        <v>20</v>
      </c>
    </row>
    <row r="6691" spans="1:37" x14ac:dyDescent="0.2">
      <c r="A6691">
        <v>6</v>
      </c>
      <c r="B6691" t="s">
        <v>37</v>
      </c>
      <c r="C6691">
        <v>150</v>
      </c>
      <c r="D6691">
        <v>3000</v>
      </c>
      <c r="E6691">
        <v>94</v>
      </c>
      <c r="F6691">
        <v>0</v>
      </c>
      <c r="G6691">
        <v>0</v>
      </c>
      <c r="H6691" t="s">
        <v>33</v>
      </c>
      <c r="I6691">
        <v>1</v>
      </c>
      <c r="J6691" s="8" t="str">
        <f t="shared" si="208"/>
        <v>TNEG</v>
      </c>
      <c r="K6691">
        <v>0</v>
      </c>
      <c r="L6691" t="s">
        <v>34</v>
      </c>
      <c r="M6691">
        <v>289.444444444444</v>
      </c>
      <c r="N6691">
        <v>534.33333333333303</v>
      </c>
      <c r="O6691">
        <v>4</v>
      </c>
      <c r="P6691">
        <v>2</v>
      </c>
      <c r="Q6691">
        <v>289.444444444444</v>
      </c>
      <c r="R6691">
        <v>534.33333333333303</v>
      </c>
      <c r="S6691">
        <v>4</v>
      </c>
      <c r="T6691">
        <v>2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28.484999999999999</v>
      </c>
      <c r="AA6691">
        <v>28.484999999999999</v>
      </c>
      <c r="AB6691">
        <v>-1</v>
      </c>
      <c r="AC6691">
        <v>-1</v>
      </c>
      <c r="AD6691" s="8">
        <f t="shared" si="209"/>
        <v>1</v>
      </c>
      <c r="AE6691">
        <v>1847</v>
      </c>
      <c r="AF6691">
        <v>422223</v>
      </c>
      <c r="AG6691">
        <v>1296</v>
      </c>
      <c r="AH6691" t="s">
        <v>56</v>
      </c>
      <c r="AI6691">
        <v>1225</v>
      </c>
      <c r="AJ6691">
        <v>1225</v>
      </c>
      <c r="AK6691">
        <v>20</v>
      </c>
    </row>
    <row r="6692" spans="1:37" x14ac:dyDescent="0.2">
      <c r="A6692">
        <v>6</v>
      </c>
      <c r="B6692" t="s">
        <v>37</v>
      </c>
      <c r="C6692">
        <v>150</v>
      </c>
      <c r="D6692">
        <v>3000</v>
      </c>
      <c r="E6692">
        <v>95</v>
      </c>
      <c r="F6692">
        <v>1</v>
      </c>
      <c r="G6692">
        <v>37</v>
      </c>
      <c r="H6692" t="s">
        <v>36</v>
      </c>
      <c r="I6692">
        <v>1</v>
      </c>
      <c r="J6692" s="8" t="str">
        <f t="shared" si="208"/>
        <v xml:space="preserve">HIT </v>
      </c>
      <c r="K6692">
        <v>16</v>
      </c>
      <c r="L6692">
        <v>4</v>
      </c>
      <c r="M6692">
        <v>882.22222222222194</v>
      </c>
      <c r="N6692">
        <v>1032.6666666666699</v>
      </c>
      <c r="O6692">
        <v>7</v>
      </c>
      <c r="P6692">
        <v>6</v>
      </c>
      <c r="Q6692">
        <v>876.22222222222194</v>
      </c>
      <c r="R6692">
        <v>232.444444444444</v>
      </c>
      <c r="S6692">
        <v>2</v>
      </c>
      <c r="T6692">
        <v>6</v>
      </c>
      <c r="U6692">
        <v>1025.546875</v>
      </c>
      <c r="V6692">
        <v>232.671875</v>
      </c>
      <c r="W6692">
        <v>2</v>
      </c>
      <c r="X6692">
        <v>7</v>
      </c>
      <c r="Y6692">
        <v>149.32482597298201</v>
      </c>
      <c r="Z6692">
        <v>23.939</v>
      </c>
      <c r="AA6692">
        <v>28.788</v>
      </c>
      <c r="AB6692">
        <v>18.462</v>
      </c>
      <c r="AC6692">
        <v>-5.4770000000000003</v>
      </c>
      <c r="AD6692" s="8">
        <f t="shared" si="209"/>
        <v>5.4770000000000003</v>
      </c>
      <c r="AE6692">
        <v>1964</v>
      </c>
      <c r="AF6692">
        <v>426749</v>
      </c>
      <c r="AG6692">
        <v>2093</v>
      </c>
      <c r="AH6692" t="s">
        <v>56</v>
      </c>
      <c r="AI6692">
        <v>1225</v>
      </c>
      <c r="AJ6692">
        <v>1225</v>
      </c>
      <c r="AK6692">
        <v>20</v>
      </c>
    </row>
    <row r="6693" spans="1:37" x14ac:dyDescent="0.2">
      <c r="A6693">
        <v>6</v>
      </c>
      <c r="B6693" t="s">
        <v>37</v>
      </c>
      <c r="C6693">
        <v>150</v>
      </c>
      <c r="D6693">
        <v>3000</v>
      </c>
      <c r="E6693">
        <v>96</v>
      </c>
      <c r="F6693">
        <v>1</v>
      </c>
      <c r="G6693">
        <v>38</v>
      </c>
      <c r="H6693" t="s">
        <v>36</v>
      </c>
      <c r="I6693">
        <v>1</v>
      </c>
      <c r="J6693" s="8" t="str">
        <f t="shared" si="208"/>
        <v xml:space="preserve">HIT </v>
      </c>
      <c r="K6693">
        <v>52</v>
      </c>
      <c r="L6693">
        <v>6</v>
      </c>
      <c r="M6693">
        <v>1068.6666666666699</v>
      </c>
      <c r="N6693">
        <v>556.33333333333303</v>
      </c>
      <c r="O6693">
        <v>4</v>
      </c>
      <c r="P6693">
        <v>7</v>
      </c>
      <c r="Q6693">
        <v>126</v>
      </c>
      <c r="R6693">
        <v>115</v>
      </c>
      <c r="S6693">
        <v>1</v>
      </c>
      <c r="T6693">
        <v>1</v>
      </c>
      <c r="U6693">
        <v>299.546875</v>
      </c>
      <c r="V6693">
        <v>132.671875</v>
      </c>
      <c r="W6693">
        <v>1</v>
      </c>
      <c r="X6693">
        <v>2</v>
      </c>
      <c r="Y6693">
        <v>174.444297666279</v>
      </c>
      <c r="Z6693">
        <v>13.333</v>
      </c>
      <c r="AA6693">
        <v>29.091000000000001</v>
      </c>
      <c r="AB6693">
        <v>13.879</v>
      </c>
      <c r="AC6693">
        <v>0.54600000000000004</v>
      </c>
      <c r="AD6693" s="8">
        <f t="shared" si="209"/>
        <v>0.54600000000000004</v>
      </c>
      <c r="AE6693">
        <v>2200</v>
      </c>
      <c r="AF6693">
        <v>432602</v>
      </c>
      <c r="AG6693">
        <v>212</v>
      </c>
      <c r="AH6693" t="s">
        <v>56</v>
      </c>
      <c r="AI6693">
        <v>1225</v>
      </c>
      <c r="AJ6693">
        <v>1225</v>
      </c>
      <c r="AK6693">
        <v>20</v>
      </c>
    </row>
    <row r="6694" spans="1:37" x14ac:dyDescent="0.2">
      <c r="A6694">
        <v>6</v>
      </c>
      <c r="B6694" t="s">
        <v>37</v>
      </c>
      <c r="C6694">
        <v>150</v>
      </c>
      <c r="D6694">
        <v>3000</v>
      </c>
      <c r="E6694">
        <v>97</v>
      </c>
      <c r="F6694">
        <v>1</v>
      </c>
      <c r="G6694">
        <v>39</v>
      </c>
      <c r="H6694" t="s">
        <v>33</v>
      </c>
      <c r="I6694">
        <v>0</v>
      </c>
      <c r="J6694" s="8" t="str">
        <f t="shared" si="208"/>
        <v>MISS</v>
      </c>
      <c r="K6694">
        <v>89</v>
      </c>
      <c r="L6694">
        <v>6</v>
      </c>
      <c r="M6694">
        <v>132</v>
      </c>
      <c r="N6694">
        <v>258.444444444444</v>
      </c>
      <c r="O6694">
        <v>2</v>
      </c>
      <c r="P6694">
        <v>1</v>
      </c>
      <c r="Q6694">
        <v>1052.6666666666699</v>
      </c>
      <c r="R6694">
        <v>1011.66666666667</v>
      </c>
      <c r="S6694">
        <v>7</v>
      </c>
      <c r="T6694">
        <v>7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2.4239999999999999</v>
      </c>
      <c r="AA6694">
        <v>29.393999999999998</v>
      </c>
      <c r="AB6694">
        <v>-1</v>
      </c>
      <c r="AC6694">
        <v>-1</v>
      </c>
      <c r="AD6694" s="8">
        <f t="shared" si="209"/>
        <v>1</v>
      </c>
      <c r="AE6694">
        <v>3154</v>
      </c>
      <c r="AF6694">
        <v>436758</v>
      </c>
      <c r="AG6694">
        <v>27</v>
      </c>
      <c r="AH6694" t="s">
        <v>56</v>
      </c>
      <c r="AI6694">
        <v>1225</v>
      </c>
      <c r="AJ6694">
        <v>1225</v>
      </c>
      <c r="AK6694">
        <v>20</v>
      </c>
    </row>
    <row r="6695" spans="1:37" x14ac:dyDescent="0.2">
      <c r="A6695">
        <v>6</v>
      </c>
      <c r="B6695" t="s">
        <v>37</v>
      </c>
      <c r="C6695">
        <v>150</v>
      </c>
      <c r="D6695">
        <v>3000</v>
      </c>
      <c r="E6695">
        <v>98</v>
      </c>
      <c r="F6695">
        <v>1</v>
      </c>
      <c r="G6695">
        <v>40</v>
      </c>
      <c r="H6695" t="s">
        <v>36</v>
      </c>
      <c r="I6695">
        <v>1</v>
      </c>
      <c r="J6695" s="8" t="str">
        <f t="shared" si="208"/>
        <v xml:space="preserve">HIT </v>
      </c>
      <c r="K6695">
        <v>29</v>
      </c>
      <c r="L6695">
        <v>5</v>
      </c>
      <c r="M6695">
        <v>1027.6666666666699</v>
      </c>
      <c r="N6695">
        <v>250.444444444444</v>
      </c>
      <c r="O6695">
        <v>2</v>
      </c>
      <c r="P6695">
        <v>7</v>
      </c>
      <c r="Q6695">
        <v>889.22222222222194</v>
      </c>
      <c r="R6695">
        <v>724.77777777777806</v>
      </c>
      <c r="S6695">
        <v>5</v>
      </c>
      <c r="T6695">
        <v>6</v>
      </c>
      <c r="U6695">
        <v>750.546875</v>
      </c>
      <c r="V6695">
        <v>836.671875</v>
      </c>
      <c r="W6695">
        <v>6</v>
      </c>
      <c r="X6695">
        <v>5</v>
      </c>
      <c r="Y6695">
        <v>178.188498283082</v>
      </c>
      <c r="Z6695">
        <v>20.908999999999999</v>
      </c>
      <c r="AA6695">
        <v>29.696999999999999</v>
      </c>
      <c r="AB6695">
        <v>18.129000000000001</v>
      </c>
      <c r="AC6695">
        <v>-2.78</v>
      </c>
      <c r="AD6695" s="8">
        <f t="shared" si="209"/>
        <v>2.78</v>
      </c>
      <c r="AE6695">
        <v>1777</v>
      </c>
      <c r="AF6695">
        <v>442766</v>
      </c>
      <c r="AG6695">
        <v>673</v>
      </c>
      <c r="AH6695" t="s">
        <v>56</v>
      </c>
      <c r="AI6695">
        <v>1225</v>
      </c>
      <c r="AJ6695">
        <v>1225</v>
      </c>
      <c r="AK6695">
        <v>20</v>
      </c>
    </row>
    <row r="6696" spans="1:37" x14ac:dyDescent="0.2">
      <c r="A6696">
        <v>6</v>
      </c>
      <c r="B6696" t="s">
        <v>37</v>
      </c>
      <c r="C6696">
        <v>150</v>
      </c>
      <c r="D6696">
        <v>3000</v>
      </c>
      <c r="E6696">
        <v>99</v>
      </c>
      <c r="F6696">
        <v>0</v>
      </c>
      <c r="G6696">
        <v>0</v>
      </c>
      <c r="H6696" t="s">
        <v>33</v>
      </c>
      <c r="I6696">
        <v>1</v>
      </c>
      <c r="J6696" s="8" t="str">
        <f t="shared" si="208"/>
        <v>TNEG</v>
      </c>
      <c r="K6696">
        <v>0</v>
      </c>
      <c r="L6696" t="s">
        <v>34</v>
      </c>
      <c r="M6696">
        <v>425.88888888888903</v>
      </c>
      <c r="N6696">
        <v>106</v>
      </c>
      <c r="O6696">
        <v>1</v>
      </c>
      <c r="P6696">
        <v>3</v>
      </c>
      <c r="Q6696">
        <v>425.88888888888903</v>
      </c>
      <c r="R6696">
        <v>106</v>
      </c>
      <c r="S6696">
        <v>1</v>
      </c>
      <c r="T6696">
        <v>3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30</v>
      </c>
      <c r="AA6696">
        <v>30</v>
      </c>
      <c r="AB6696">
        <v>-1</v>
      </c>
      <c r="AC6696">
        <v>-1</v>
      </c>
      <c r="AD6696" s="8">
        <f t="shared" si="209"/>
        <v>1</v>
      </c>
      <c r="AE6696">
        <v>2378</v>
      </c>
      <c r="AF6696">
        <v>446147</v>
      </c>
      <c r="AG6696">
        <v>1560</v>
      </c>
      <c r="AH6696" t="s">
        <v>56</v>
      </c>
      <c r="AI6696">
        <v>1225</v>
      </c>
      <c r="AJ6696">
        <v>1225</v>
      </c>
      <c r="AK6696">
        <v>20</v>
      </c>
    </row>
    <row r="6697" spans="1:37" x14ac:dyDescent="0.2">
      <c r="A6697">
        <v>6</v>
      </c>
      <c r="B6697" t="s">
        <v>37</v>
      </c>
      <c r="C6697">
        <v>150</v>
      </c>
      <c r="D6697">
        <v>3000</v>
      </c>
      <c r="E6697">
        <v>100</v>
      </c>
      <c r="F6697">
        <v>0</v>
      </c>
      <c r="G6697">
        <v>0</v>
      </c>
      <c r="H6697" t="s">
        <v>33</v>
      </c>
      <c r="I6697">
        <v>1</v>
      </c>
      <c r="J6697" s="8" t="str">
        <f t="shared" si="208"/>
        <v>TNEG</v>
      </c>
      <c r="K6697">
        <v>0</v>
      </c>
      <c r="L6697" t="s">
        <v>34</v>
      </c>
      <c r="M6697">
        <v>882.22222222222194</v>
      </c>
      <c r="N6697">
        <v>1032.6666666666699</v>
      </c>
      <c r="O6697">
        <v>7</v>
      </c>
      <c r="P6697">
        <v>6</v>
      </c>
      <c r="Q6697">
        <v>882.22222222222194</v>
      </c>
      <c r="R6697">
        <v>1032.6666666666699</v>
      </c>
      <c r="S6697">
        <v>7</v>
      </c>
      <c r="T6697">
        <v>6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30.303000000000001</v>
      </c>
      <c r="AA6697">
        <v>30.303000000000001</v>
      </c>
      <c r="AB6697">
        <v>-1</v>
      </c>
      <c r="AC6697">
        <v>-1</v>
      </c>
      <c r="AD6697" s="8">
        <f t="shared" si="209"/>
        <v>1</v>
      </c>
      <c r="AE6697">
        <v>1912</v>
      </c>
      <c r="AF6697">
        <v>448561</v>
      </c>
      <c r="AG6697">
        <v>1444</v>
      </c>
      <c r="AH6697" t="s">
        <v>56</v>
      </c>
      <c r="AI6697">
        <v>1225</v>
      </c>
      <c r="AJ6697">
        <v>1225</v>
      </c>
      <c r="AK6697">
        <v>20</v>
      </c>
    </row>
    <row r="6698" spans="1:37" x14ac:dyDescent="0.2">
      <c r="A6698">
        <v>6</v>
      </c>
      <c r="B6698" t="s">
        <v>37</v>
      </c>
      <c r="C6698">
        <v>150</v>
      </c>
      <c r="D6698">
        <v>3000</v>
      </c>
      <c r="E6698">
        <v>101</v>
      </c>
      <c r="F6698">
        <v>1</v>
      </c>
      <c r="G6698">
        <v>41</v>
      </c>
      <c r="H6698" t="s">
        <v>36</v>
      </c>
      <c r="I6698">
        <v>1</v>
      </c>
      <c r="J6698" s="8" t="str">
        <f t="shared" si="208"/>
        <v xml:space="preserve">HIT </v>
      </c>
      <c r="K6698">
        <v>25</v>
      </c>
      <c r="L6698">
        <v>5</v>
      </c>
      <c r="M6698">
        <v>272.444444444444</v>
      </c>
      <c r="N6698">
        <v>695.77777777777806</v>
      </c>
      <c r="O6698">
        <v>5</v>
      </c>
      <c r="P6698">
        <v>2</v>
      </c>
      <c r="Q6698">
        <v>420.88888888888903</v>
      </c>
      <c r="R6698">
        <v>380.88888888888903</v>
      </c>
      <c r="S6698">
        <v>3</v>
      </c>
      <c r="T6698">
        <v>3</v>
      </c>
      <c r="U6698">
        <v>907.546875</v>
      </c>
      <c r="V6698">
        <v>392.671875</v>
      </c>
      <c r="W6698">
        <v>3</v>
      </c>
      <c r="X6698">
        <v>6</v>
      </c>
      <c r="Y6698">
        <v>486.80061031947901</v>
      </c>
      <c r="Z6698">
        <v>23.03</v>
      </c>
      <c r="AA6698">
        <v>30.606000000000002</v>
      </c>
      <c r="AB6698">
        <v>18.379000000000001</v>
      </c>
      <c r="AC6698">
        <v>-4.6509999999999998</v>
      </c>
      <c r="AD6698" s="8">
        <f t="shared" si="209"/>
        <v>4.6509999999999998</v>
      </c>
      <c r="AE6698">
        <v>1856</v>
      </c>
      <c r="AF6698">
        <v>452784</v>
      </c>
      <c r="AG6698">
        <v>905</v>
      </c>
      <c r="AH6698" t="s">
        <v>56</v>
      </c>
      <c r="AI6698">
        <v>1225</v>
      </c>
      <c r="AJ6698">
        <v>1225</v>
      </c>
      <c r="AK6698">
        <v>20</v>
      </c>
    </row>
    <row r="6699" spans="1:37" x14ac:dyDescent="0.2">
      <c r="A6699">
        <v>6</v>
      </c>
      <c r="B6699" t="s">
        <v>37</v>
      </c>
      <c r="C6699">
        <v>150</v>
      </c>
      <c r="D6699">
        <v>3000</v>
      </c>
      <c r="E6699">
        <v>102</v>
      </c>
      <c r="F6699">
        <v>0</v>
      </c>
      <c r="G6699">
        <v>0</v>
      </c>
      <c r="H6699" t="s">
        <v>33</v>
      </c>
      <c r="I6699">
        <v>1</v>
      </c>
      <c r="J6699" s="8" t="str">
        <f t="shared" si="208"/>
        <v>TNEG</v>
      </c>
      <c r="K6699">
        <v>0</v>
      </c>
      <c r="L6699" t="s">
        <v>34</v>
      </c>
      <c r="M6699">
        <v>882.22222222222194</v>
      </c>
      <c r="N6699">
        <v>1032.6666666666699</v>
      </c>
      <c r="O6699">
        <v>7</v>
      </c>
      <c r="P6699">
        <v>6</v>
      </c>
      <c r="Q6699">
        <v>882.22222222222194</v>
      </c>
      <c r="R6699">
        <v>1032.6666666666699</v>
      </c>
      <c r="S6699">
        <v>7</v>
      </c>
      <c r="T6699">
        <v>6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30.908999999999999</v>
      </c>
      <c r="AA6699">
        <v>30.908999999999999</v>
      </c>
      <c r="AB6699">
        <v>-1</v>
      </c>
      <c r="AC6699">
        <v>-1</v>
      </c>
      <c r="AD6699" s="8">
        <f t="shared" si="209"/>
        <v>1</v>
      </c>
      <c r="AE6699">
        <v>1618</v>
      </c>
      <c r="AF6699">
        <v>455402</v>
      </c>
      <c r="AG6699">
        <v>96</v>
      </c>
      <c r="AH6699" t="s">
        <v>56</v>
      </c>
      <c r="AI6699">
        <v>1225</v>
      </c>
      <c r="AJ6699">
        <v>1225</v>
      </c>
      <c r="AK6699">
        <v>20</v>
      </c>
    </row>
    <row r="6700" spans="1:37" x14ac:dyDescent="0.2">
      <c r="A6700">
        <v>6</v>
      </c>
      <c r="B6700" t="s">
        <v>37</v>
      </c>
      <c r="C6700">
        <v>150</v>
      </c>
      <c r="D6700">
        <v>3000</v>
      </c>
      <c r="E6700">
        <v>103</v>
      </c>
      <c r="F6700">
        <v>1</v>
      </c>
      <c r="G6700">
        <v>42</v>
      </c>
      <c r="H6700" t="s">
        <v>36</v>
      </c>
      <c r="I6700">
        <v>1</v>
      </c>
      <c r="J6700" s="8" t="str">
        <f t="shared" si="208"/>
        <v xml:space="preserve">HIT </v>
      </c>
      <c r="K6700">
        <v>75</v>
      </c>
      <c r="L6700">
        <v>6</v>
      </c>
      <c r="M6700">
        <v>744.77777777777806</v>
      </c>
      <c r="N6700">
        <v>108</v>
      </c>
      <c r="O6700">
        <v>1</v>
      </c>
      <c r="P6700">
        <v>5</v>
      </c>
      <c r="Q6700">
        <v>1068.6666666666699</v>
      </c>
      <c r="R6700">
        <v>83</v>
      </c>
      <c r="S6700">
        <v>1</v>
      </c>
      <c r="T6700">
        <v>7</v>
      </c>
      <c r="U6700">
        <v>915.546875</v>
      </c>
      <c r="V6700">
        <v>542.671875</v>
      </c>
      <c r="W6700">
        <v>4</v>
      </c>
      <c r="X6700">
        <v>6</v>
      </c>
      <c r="Y6700">
        <v>484.50377012574302</v>
      </c>
      <c r="Z6700">
        <v>8.4849999999999994</v>
      </c>
      <c r="AA6700">
        <v>31.212</v>
      </c>
      <c r="AB6700">
        <v>9.7959999999999994</v>
      </c>
      <c r="AC6700">
        <v>1.3109999999999999</v>
      </c>
      <c r="AD6700" s="8">
        <f t="shared" si="209"/>
        <v>1.3109999999999999</v>
      </c>
      <c r="AE6700">
        <v>2141</v>
      </c>
      <c r="AF6700">
        <v>459787</v>
      </c>
      <c r="AG6700">
        <v>2021</v>
      </c>
      <c r="AH6700" t="s">
        <v>56</v>
      </c>
      <c r="AI6700">
        <v>1225</v>
      </c>
      <c r="AJ6700">
        <v>1225</v>
      </c>
      <c r="AK6700">
        <v>20</v>
      </c>
    </row>
    <row r="6701" spans="1:37" x14ac:dyDescent="0.2">
      <c r="A6701">
        <v>6</v>
      </c>
      <c r="B6701" t="s">
        <v>37</v>
      </c>
      <c r="C6701">
        <v>150</v>
      </c>
      <c r="D6701">
        <v>3000</v>
      </c>
      <c r="E6701">
        <v>104</v>
      </c>
      <c r="F6701">
        <v>0</v>
      </c>
      <c r="G6701">
        <v>0</v>
      </c>
      <c r="H6701" t="s">
        <v>33</v>
      </c>
      <c r="I6701">
        <v>1</v>
      </c>
      <c r="J6701" s="8" t="str">
        <f t="shared" si="208"/>
        <v>TNEG</v>
      </c>
      <c r="K6701">
        <v>0</v>
      </c>
      <c r="L6701" t="s">
        <v>34</v>
      </c>
      <c r="M6701">
        <v>876.22222222222194</v>
      </c>
      <c r="N6701">
        <v>232.444444444444</v>
      </c>
      <c r="O6701">
        <v>2</v>
      </c>
      <c r="P6701">
        <v>6</v>
      </c>
      <c r="Q6701">
        <v>876.22222222222194</v>
      </c>
      <c r="R6701">
        <v>232.444444444444</v>
      </c>
      <c r="S6701">
        <v>2</v>
      </c>
      <c r="T6701">
        <v>6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31.515000000000001</v>
      </c>
      <c r="AA6701">
        <v>31.515000000000001</v>
      </c>
      <c r="AB6701">
        <v>-1</v>
      </c>
      <c r="AC6701">
        <v>-1</v>
      </c>
      <c r="AD6701" s="8">
        <f t="shared" si="209"/>
        <v>1</v>
      </c>
      <c r="AE6701">
        <v>1945</v>
      </c>
      <c r="AF6701">
        <v>462734</v>
      </c>
      <c r="AG6701">
        <v>888</v>
      </c>
      <c r="AH6701" t="s">
        <v>56</v>
      </c>
      <c r="AI6701">
        <v>1225</v>
      </c>
      <c r="AJ6701">
        <v>1225</v>
      </c>
      <c r="AK6701">
        <v>20</v>
      </c>
    </row>
    <row r="6702" spans="1:37" x14ac:dyDescent="0.2">
      <c r="A6702">
        <v>6</v>
      </c>
      <c r="B6702" t="s">
        <v>37</v>
      </c>
      <c r="C6702">
        <v>150</v>
      </c>
      <c r="D6702">
        <v>3000</v>
      </c>
      <c r="E6702">
        <v>105</v>
      </c>
      <c r="F6702">
        <v>1</v>
      </c>
      <c r="G6702">
        <v>43</v>
      </c>
      <c r="H6702" t="s">
        <v>36</v>
      </c>
      <c r="I6702">
        <v>1</v>
      </c>
      <c r="J6702" s="8" t="str">
        <f t="shared" si="208"/>
        <v xml:space="preserve">HIT </v>
      </c>
      <c r="K6702">
        <v>41</v>
      </c>
      <c r="L6702">
        <v>5</v>
      </c>
      <c r="M6702">
        <v>1027.6666666666699</v>
      </c>
      <c r="N6702">
        <v>250.444444444444</v>
      </c>
      <c r="O6702">
        <v>2</v>
      </c>
      <c r="P6702">
        <v>7</v>
      </c>
      <c r="Q6702">
        <v>876.22222222222194</v>
      </c>
      <c r="R6702">
        <v>232.444444444444</v>
      </c>
      <c r="S6702">
        <v>2</v>
      </c>
      <c r="T6702">
        <v>6</v>
      </c>
      <c r="U6702">
        <v>869.546875</v>
      </c>
      <c r="V6702">
        <v>423.671875</v>
      </c>
      <c r="W6702">
        <v>3</v>
      </c>
      <c r="X6702">
        <v>6</v>
      </c>
      <c r="Y6702">
        <v>191.343906245841</v>
      </c>
      <c r="Z6702">
        <v>19.393999999999998</v>
      </c>
      <c r="AA6702">
        <v>31.818000000000001</v>
      </c>
      <c r="AB6702">
        <v>23.545999999999999</v>
      </c>
      <c r="AC6702">
        <v>4.1520000000000001</v>
      </c>
      <c r="AD6702" s="8">
        <f t="shared" si="209"/>
        <v>4.1520000000000001</v>
      </c>
      <c r="AE6702">
        <v>1931</v>
      </c>
      <c r="AF6702">
        <v>466672</v>
      </c>
      <c r="AG6702">
        <v>1596</v>
      </c>
      <c r="AH6702" t="s">
        <v>56</v>
      </c>
      <c r="AI6702">
        <v>1225</v>
      </c>
      <c r="AJ6702">
        <v>1225</v>
      </c>
      <c r="AK6702">
        <v>20</v>
      </c>
    </row>
    <row r="6703" spans="1:37" x14ac:dyDescent="0.2">
      <c r="A6703">
        <v>6</v>
      </c>
      <c r="B6703" t="s">
        <v>37</v>
      </c>
      <c r="C6703">
        <v>150</v>
      </c>
      <c r="D6703">
        <v>3000</v>
      </c>
      <c r="E6703">
        <v>106</v>
      </c>
      <c r="F6703">
        <v>0</v>
      </c>
      <c r="G6703">
        <v>0</v>
      </c>
      <c r="H6703" t="s">
        <v>33</v>
      </c>
      <c r="I6703">
        <v>1</v>
      </c>
      <c r="J6703" s="8" t="str">
        <f t="shared" si="208"/>
        <v>TNEG</v>
      </c>
      <c r="K6703">
        <v>0</v>
      </c>
      <c r="L6703" t="s">
        <v>34</v>
      </c>
      <c r="M6703">
        <v>428.88888888888903</v>
      </c>
      <c r="N6703">
        <v>725.77777777777806</v>
      </c>
      <c r="O6703">
        <v>5</v>
      </c>
      <c r="P6703">
        <v>3</v>
      </c>
      <c r="Q6703">
        <v>428.88888888888903</v>
      </c>
      <c r="R6703">
        <v>725.77777777777806</v>
      </c>
      <c r="S6703">
        <v>5</v>
      </c>
      <c r="T6703">
        <v>3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32.121000000000002</v>
      </c>
      <c r="AA6703">
        <v>32.121000000000002</v>
      </c>
      <c r="AB6703">
        <v>-1</v>
      </c>
      <c r="AC6703">
        <v>-1</v>
      </c>
      <c r="AD6703" s="8">
        <f t="shared" si="209"/>
        <v>1</v>
      </c>
      <c r="AE6703">
        <v>2098</v>
      </c>
      <c r="AF6703">
        <v>469772</v>
      </c>
      <c r="AG6703">
        <v>2012</v>
      </c>
      <c r="AH6703" t="s">
        <v>56</v>
      </c>
      <c r="AI6703">
        <v>1225</v>
      </c>
      <c r="AJ6703">
        <v>1225</v>
      </c>
      <c r="AK6703">
        <v>20</v>
      </c>
    </row>
    <row r="6704" spans="1:37" x14ac:dyDescent="0.2">
      <c r="A6704">
        <v>6</v>
      </c>
      <c r="B6704" t="s">
        <v>37</v>
      </c>
      <c r="C6704">
        <v>150</v>
      </c>
      <c r="D6704">
        <v>3000</v>
      </c>
      <c r="E6704">
        <v>107</v>
      </c>
      <c r="F6704">
        <v>0</v>
      </c>
      <c r="G6704">
        <v>0</v>
      </c>
      <c r="H6704" t="s">
        <v>33</v>
      </c>
      <c r="I6704">
        <v>1</v>
      </c>
      <c r="J6704" s="8" t="str">
        <f t="shared" si="208"/>
        <v>TNEG</v>
      </c>
      <c r="K6704">
        <v>0</v>
      </c>
      <c r="L6704" t="s">
        <v>34</v>
      </c>
      <c r="M6704">
        <v>288.444444444444</v>
      </c>
      <c r="N6704">
        <v>1028.6666666666699</v>
      </c>
      <c r="O6704">
        <v>7</v>
      </c>
      <c r="P6704">
        <v>2</v>
      </c>
      <c r="Q6704">
        <v>288.444444444444</v>
      </c>
      <c r="R6704">
        <v>1028.6666666666699</v>
      </c>
      <c r="S6704">
        <v>7</v>
      </c>
      <c r="T6704">
        <v>2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32.423999999999999</v>
      </c>
      <c r="AA6704">
        <v>32.423999999999999</v>
      </c>
      <c r="AB6704">
        <v>-1</v>
      </c>
      <c r="AC6704">
        <v>-1</v>
      </c>
      <c r="AD6704" s="8">
        <f t="shared" si="209"/>
        <v>1</v>
      </c>
      <c r="AE6704">
        <v>1680</v>
      </c>
      <c r="AF6704">
        <v>471953</v>
      </c>
      <c r="AG6704">
        <v>1243</v>
      </c>
      <c r="AH6704" t="s">
        <v>56</v>
      </c>
      <c r="AI6704">
        <v>1225</v>
      </c>
      <c r="AJ6704">
        <v>1225</v>
      </c>
      <c r="AK6704">
        <v>20</v>
      </c>
    </row>
    <row r="6705" spans="1:37" x14ac:dyDescent="0.2">
      <c r="A6705">
        <v>6</v>
      </c>
      <c r="B6705" t="s">
        <v>37</v>
      </c>
      <c r="C6705">
        <v>150</v>
      </c>
      <c r="D6705">
        <v>3000</v>
      </c>
      <c r="E6705">
        <v>108</v>
      </c>
      <c r="F6705">
        <v>1</v>
      </c>
      <c r="G6705">
        <v>44</v>
      </c>
      <c r="H6705" t="s">
        <v>36</v>
      </c>
      <c r="I6705">
        <v>1</v>
      </c>
      <c r="J6705" s="8" t="str">
        <f t="shared" si="208"/>
        <v xml:space="preserve">HIT </v>
      </c>
      <c r="K6705">
        <v>65</v>
      </c>
      <c r="L6705">
        <v>6</v>
      </c>
      <c r="M6705">
        <v>882.22222222222194</v>
      </c>
      <c r="N6705">
        <v>1032.6666666666699</v>
      </c>
      <c r="O6705">
        <v>7</v>
      </c>
      <c r="P6705">
        <v>6</v>
      </c>
      <c r="Q6705">
        <v>725.77777777777806</v>
      </c>
      <c r="R6705">
        <v>839.22222222222194</v>
      </c>
      <c r="S6705">
        <v>6</v>
      </c>
      <c r="T6705">
        <v>5</v>
      </c>
      <c r="U6705">
        <v>735.546875</v>
      </c>
      <c r="V6705">
        <v>592.671875</v>
      </c>
      <c r="W6705">
        <v>4</v>
      </c>
      <c r="X6705">
        <v>5</v>
      </c>
      <c r="Y6705">
        <v>246.74381243697999</v>
      </c>
      <c r="Z6705">
        <v>13.03</v>
      </c>
      <c r="AA6705">
        <v>32.726999999999997</v>
      </c>
      <c r="AB6705">
        <v>22.295999999999999</v>
      </c>
      <c r="AC6705">
        <v>9.2650000000000006</v>
      </c>
      <c r="AD6705" s="8">
        <f t="shared" si="209"/>
        <v>9.2650000000000006</v>
      </c>
      <c r="AE6705">
        <v>1676</v>
      </c>
      <c r="AF6705">
        <v>476263</v>
      </c>
      <c r="AG6705">
        <v>1110</v>
      </c>
      <c r="AH6705" t="s">
        <v>56</v>
      </c>
      <c r="AI6705">
        <v>1225</v>
      </c>
      <c r="AJ6705">
        <v>1225</v>
      </c>
      <c r="AK6705">
        <v>20</v>
      </c>
    </row>
    <row r="6706" spans="1:37" x14ac:dyDescent="0.2">
      <c r="A6706">
        <v>6</v>
      </c>
      <c r="B6706" t="s">
        <v>37</v>
      </c>
      <c r="C6706">
        <v>150</v>
      </c>
      <c r="D6706">
        <v>3000</v>
      </c>
      <c r="E6706">
        <v>109</v>
      </c>
      <c r="F6706">
        <v>1</v>
      </c>
      <c r="G6706">
        <v>45</v>
      </c>
      <c r="H6706" t="s">
        <v>36</v>
      </c>
      <c r="I6706">
        <v>1</v>
      </c>
      <c r="J6706" s="8" t="str">
        <f t="shared" si="208"/>
        <v xml:space="preserve">HIT </v>
      </c>
      <c r="K6706">
        <v>69</v>
      </c>
      <c r="L6706">
        <v>6</v>
      </c>
      <c r="M6706">
        <v>307.444444444444</v>
      </c>
      <c r="N6706">
        <v>862.22222222222194</v>
      </c>
      <c r="O6706">
        <v>6</v>
      </c>
      <c r="P6706">
        <v>2</v>
      </c>
      <c r="Q6706">
        <v>595.33333333333303</v>
      </c>
      <c r="R6706">
        <v>88</v>
      </c>
      <c r="S6706">
        <v>1</v>
      </c>
      <c r="T6706">
        <v>4</v>
      </c>
      <c r="U6706">
        <v>788.546875</v>
      </c>
      <c r="V6706">
        <v>128.671875</v>
      </c>
      <c r="W6706">
        <v>1</v>
      </c>
      <c r="X6706">
        <v>5</v>
      </c>
      <c r="Y6706">
        <v>197.44790224105299</v>
      </c>
      <c r="Z6706">
        <v>12.121</v>
      </c>
      <c r="AA6706">
        <v>33.03</v>
      </c>
      <c r="AB6706">
        <v>23.795999999999999</v>
      </c>
      <c r="AC6706">
        <v>11.673999999999999</v>
      </c>
      <c r="AD6706" s="8">
        <f t="shared" si="209"/>
        <v>11.673999999999999</v>
      </c>
      <c r="AE6706">
        <v>1396</v>
      </c>
      <c r="AF6706">
        <v>480322</v>
      </c>
      <c r="AG6706">
        <v>1422</v>
      </c>
      <c r="AH6706" t="s">
        <v>56</v>
      </c>
      <c r="AI6706">
        <v>1225</v>
      </c>
      <c r="AJ6706">
        <v>1225</v>
      </c>
      <c r="AK6706">
        <v>20</v>
      </c>
    </row>
    <row r="6707" spans="1:37" x14ac:dyDescent="0.2">
      <c r="A6707">
        <v>6</v>
      </c>
      <c r="B6707" t="s">
        <v>37</v>
      </c>
      <c r="C6707">
        <v>150</v>
      </c>
      <c r="D6707">
        <v>3000</v>
      </c>
      <c r="E6707">
        <v>110</v>
      </c>
      <c r="F6707">
        <v>1</v>
      </c>
      <c r="G6707">
        <v>46</v>
      </c>
      <c r="H6707" t="s">
        <v>36</v>
      </c>
      <c r="I6707">
        <v>1</v>
      </c>
      <c r="J6707" s="8" t="str">
        <f t="shared" si="208"/>
        <v xml:space="preserve">HIT </v>
      </c>
      <c r="K6707">
        <v>11</v>
      </c>
      <c r="L6707">
        <v>3</v>
      </c>
      <c r="M6707">
        <v>598.33333333333303</v>
      </c>
      <c r="N6707">
        <v>703.77777777777806</v>
      </c>
      <c r="O6707">
        <v>5</v>
      </c>
      <c r="P6707">
        <v>4</v>
      </c>
      <c r="Q6707">
        <v>425.88888888888903</v>
      </c>
      <c r="R6707">
        <v>106</v>
      </c>
      <c r="S6707">
        <v>1</v>
      </c>
      <c r="T6707">
        <v>3</v>
      </c>
      <c r="U6707">
        <v>993.546875</v>
      </c>
      <c r="V6707">
        <v>255.671875</v>
      </c>
      <c r="W6707">
        <v>2</v>
      </c>
      <c r="X6707">
        <v>7</v>
      </c>
      <c r="Y6707">
        <v>587.05813967761196</v>
      </c>
      <c r="Z6707">
        <v>30</v>
      </c>
      <c r="AA6707">
        <v>33.332999999999998</v>
      </c>
      <c r="AB6707">
        <v>17.629000000000001</v>
      </c>
      <c r="AC6707">
        <v>-12.371</v>
      </c>
      <c r="AD6707" s="8">
        <f t="shared" si="209"/>
        <v>12.371</v>
      </c>
      <c r="AE6707">
        <v>1909</v>
      </c>
      <c r="AF6707">
        <v>485155</v>
      </c>
      <c r="AG6707">
        <v>1560</v>
      </c>
      <c r="AH6707" t="s">
        <v>56</v>
      </c>
      <c r="AI6707">
        <v>1225</v>
      </c>
      <c r="AJ6707">
        <v>1225</v>
      </c>
      <c r="AK6707">
        <v>20</v>
      </c>
    </row>
    <row r="6708" spans="1:37" x14ac:dyDescent="0.2">
      <c r="A6708">
        <v>6</v>
      </c>
      <c r="B6708" t="s">
        <v>37</v>
      </c>
      <c r="C6708">
        <v>150</v>
      </c>
      <c r="D6708">
        <v>3000</v>
      </c>
      <c r="E6708">
        <v>111</v>
      </c>
      <c r="F6708">
        <v>0</v>
      </c>
      <c r="G6708">
        <v>0</v>
      </c>
      <c r="H6708" t="s">
        <v>33</v>
      </c>
      <c r="I6708">
        <v>1</v>
      </c>
      <c r="J6708" s="8" t="str">
        <f t="shared" si="208"/>
        <v>TNEG</v>
      </c>
      <c r="K6708">
        <v>0</v>
      </c>
      <c r="L6708" t="s">
        <v>34</v>
      </c>
      <c r="M6708">
        <v>1068.6666666666699</v>
      </c>
      <c r="N6708">
        <v>556.33333333333303</v>
      </c>
      <c r="O6708">
        <v>4</v>
      </c>
      <c r="P6708">
        <v>7</v>
      </c>
      <c r="Q6708">
        <v>1068.6666666666699</v>
      </c>
      <c r="R6708">
        <v>556.33333333333303</v>
      </c>
      <c r="S6708">
        <v>4</v>
      </c>
      <c r="T6708">
        <v>7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33.636000000000003</v>
      </c>
      <c r="AA6708">
        <v>33.636000000000003</v>
      </c>
      <c r="AB6708">
        <v>-1</v>
      </c>
      <c r="AC6708">
        <v>-1</v>
      </c>
      <c r="AD6708" s="8">
        <f t="shared" si="209"/>
        <v>1</v>
      </c>
      <c r="AE6708">
        <v>1934</v>
      </c>
      <c r="AF6708">
        <v>488090</v>
      </c>
      <c r="AG6708">
        <v>2381</v>
      </c>
      <c r="AH6708" t="s">
        <v>56</v>
      </c>
      <c r="AI6708">
        <v>1225</v>
      </c>
      <c r="AJ6708">
        <v>1225</v>
      </c>
      <c r="AK6708">
        <v>20</v>
      </c>
    </row>
    <row r="6709" spans="1:37" x14ac:dyDescent="0.2">
      <c r="A6709">
        <v>6</v>
      </c>
      <c r="B6709" t="s">
        <v>37</v>
      </c>
      <c r="C6709">
        <v>150</v>
      </c>
      <c r="D6709">
        <v>3000</v>
      </c>
      <c r="E6709">
        <v>112</v>
      </c>
      <c r="F6709">
        <v>0</v>
      </c>
      <c r="G6709">
        <v>0</v>
      </c>
      <c r="H6709" t="s">
        <v>33</v>
      </c>
      <c r="I6709">
        <v>1</v>
      </c>
      <c r="J6709" s="8" t="str">
        <f t="shared" si="208"/>
        <v>TNEG</v>
      </c>
      <c r="K6709">
        <v>0</v>
      </c>
      <c r="L6709" t="s">
        <v>34</v>
      </c>
      <c r="M6709">
        <v>113</v>
      </c>
      <c r="N6709">
        <v>874.22222222222194</v>
      </c>
      <c r="O6709">
        <v>6</v>
      </c>
      <c r="P6709">
        <v>1</v>
      </c>
      <c r="Q6709">
        <v>113</v>
      </c>
      <c r="R6709">
        <v>874.22222222222194</v>
      </c>
      <c r="S6709">
        <v>6</v>
      </c>
      <c r="T6709">
        <v>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33.939</v>
      </c>
      <c r="AA6709">
        <v>33.939</v>
      </c>
      <c r="AB6709">
        <v>-1</v>
      </c>
      <c r="AC6709">
        <v>-1</v>
      </c>
      <c r="AD6709" s="8">
        <f t="shared" si="209"/>
        <v>1</v>
      </c>
      <c r="AE6709">
        <v>1639</v>
      </c>
      <c r="AF6709">
        <v>490231</v>
      </c>
      <c r="AG6709">
        <v>45</v>
      </c>
      <c r="AH6709" t="s">
        <v>56</v>
      </c>
      <c r="AI6709">
        <v>1225</v>
      </c>
      <c r="AJ6709">
        <v>1225</v>
      </c>
      <c r="AK6709">
        <v>20</v>
      </c>
    </row>
    <row r="6710" spans="1:37" x14ac:dyDescent="0.2">
      <c r="A6710">
        <v>6</v>
      </c>
      <c r="B6710" t="s">
        <v>37</v>
      </c>
      <c r="C6710">
        <v>150</v>
      </c>
      <c r="D6710">
        <v>3000</v>
      </c>
      <c r="E6710">
        <v>113</v>
      </c>
      <c r="F6710">
        <v>1</v>
      </c>
      <c r="G6710">
        <v>47</v>
      </c>
      <c r="H6710" t="s">
        <v>33</v>
      </c>
      <c r="I6710">
        <v>0</v>
      </c>
      <c r="J6710" s="8" t="str">
        <f t="shared" si="208"/>
        <v>MISS</v>
      </c>
      <c r="K6710">
        <v>32</v>
      </c>
      <c r="L6710">
        <v>5</v>
      </c>
      <c r="M6710">
        <v>598.33333333333303</v>
      </c>
      <c r="N6710">
        <v>703.77777777777806</v>
      </c>
      <c r="O6710">
        <v>5</v>
      </c>
      <c r="P6710">
        <v>4</v>
      </c>
      <c r="Q6710">
        <v>1027.6666666666699</v>
      </c>
      <c r="R6710">
        <v>250.444444444444</v>
      </c>
      <c r="S6710">
        <v>2</v>
      </c>
      <c r="T6710">
        <v>7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24.545000000000002</v>
      </c>
      <c r="AA6710">
        <v>34.241999999999997</v>
      </c>
      <c r="AB6710">
        <v>-1</v>
      </c>
      <c r="AC6710">
        <v>-1</v>
      </c>
      <c r="AD6710" s="8">
        <f t="shared" si="209"/>
        <v>1</v>
      </c>
      <c r="AE6710">
        <v>1700</v>
      </c>
      <c r="AF6710">
        <v>492432</v>
      </c>
      <c r="AG6710">
        <v>561</v>
      </c>
      <c r="AH6710" t="s">
        <v>56</v>
      </c>
      <c r="AI6710">
        <v>1225</v>
      </c>
      <c r="AJ6710">
        <v>1225</v>
      </c>
      <c r="AK6710">
        <v>20</v>
      </c>
    </row>
    <row r="6711" spans="1:37" x14ac:dyDescent="0.2">
      <c r="A6711">
        <v>6</v>
      </c>
      <c r="B6711" t="s">
        <v>37</v>
      </c>
      <c r="C6711">
        <v>150</v>
      </c>
      <c r="D6711">
        <v>3000</v>
      </c>
      <c r="E6711">
        <v>114</v>
      </c>
      <c r="F6711">
        <v>0</v>
      </c>
      <c r="G6711">
        <v>0</v>
      </c>
      <c r="H6711" t="s">
        <v>33</v>
      </c>
      <c r="I6711">
        <v>1</v>
      </c>
      <c r="J6711" s="8" t="str">
        <f t="shared" si="208"/>
        <v>TNEG</v>
      </c>
      <c r="K6711">
        <v>0</v>
      </c>
      <c r="L6711" t="s">
        <v>34</v>
      </c>
      <c r="M6711">
        <v>1068.6666666666699</v>
      </c>
      <c r="N6711">
        <v>83</v>
      </c>
      <c r="O6711">
        <v>1</v>
      </c>
      <c r="P6711">
        <v>7</v>
      </c>
      <c r="Q6711">
        <v>1068.6666666666699</v>
      </c>
      <c r="R6711">
        <v>83</v>
      </c>
      <c r="S6711">
        <v>1</v>
      </c>
      <c r="T6711">
        <v>7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34.545000000000002</v>
      </c>
      <c r="AA6711">
        <v>34.545000000000002</v>
      </c>
      <c r="AB6711">
        <v>-1</v>
      </c>
      <c r="AC6711">
        <v>-1</v>
      </c>
      <c r="AD6711" s="8">
        <f t="shared" si="209"/>
        <v>1</v>
      </c>
      <c r="AE6711">
        <v>1775</v>
      </c>
      <c r="AF6711">
        <v>494708</v>
      </c>
      <c r="AG6711">
        <v>1344</v>
      </c>
      <c r="AH6711" t="s">
        <v>56</v>
      </c>
      <c r="AI6711">
        <v>1225</v>
      </c>
      <c r="AJ6711">
        <v>1225</v>
      </c>
      <c r="AK6711">
        <v>20</v>
      </c>
    </row>
    <row r="6712" spans="1:37" x14ac:dyDescent="0.2">
      <c r="A6712">
        <v>6</v>
      </c>
      <c r="B6712" t="s">
        <v>37</v>
      </c>
      <c r="C6712">
        <v>150</v>
      </c>
      <c r="D6712">
        <v>3000</v>
      </c>
      <c r="E6712">
        <v>115</v>
      </c>
      <c r="F6712">
        <v>0</v>
      </c>
      <c r="G6712">
        <v>0</v>
      </c>
      <c r="H6712" t="s">
        <v>33</v>
      </c>
      <c r="I6712">
        <v>1</v>
      </c>
      <c r="J6712" s="8" t="str">
        <f t="shared" si="208"/>
        <v>TNEG</v>
      </c>
      <c r="K6712">
        <v>0</v>
      </c>
      <c r="L6712" t="s">
        <v>34</v>
      </c>
      <c r="M6712">
        <v>142</v>
      </c>
      <c r="N6712">
        <v>1014.66666666667</v>
      </c>
      <c r="O6712">
        <v>7</v>
      </c>
      <c r="P6712">
        <v>1</v>
      </c>
      <c r="Q6712">
        <v>142</v>
      </c>
      <c r="R6712">
        <v>1014.66666666667</v>
      </c>
      <c r="S6712">
        <v>7</v>
      </c>
      <c r="T6712">
        <v>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34.847999999999999</v>
      </c>
      <c r="AA6712">
        <v>34.847999999999999</v>
      </c>
      <c r="AB6712">
        <v>-1</v>
      </c>
      <c r="AC6712">
        <v>-1</v>
      </c>
      <c r="AD6712" s="8">
        <f t="shared" si="209"/>
        <v>1</v>
      </c>
      <c r="AE6712">
        <v>1930</v>
      </c>
      <c r="AF6712">
        <v>497139</v>
      </c>
      <c r="AG6712">
        <v>169</v>
      </c>
      <c r="AH6712" t="s">
        <v>56</v>
      </c>
      <c r="AI6712">
        <v>1225</v>
      </c>
      <c r="AJ6712">
        <v>1225</v>
      </c>
      <c r="AK6712">
        <v>20</v>
      </c>
    </row>
    <row r="6713" spans="1:37" x14ac:dyDescent="0.2">
      <c r="A6713">
        <v>6</v>
      </c>
      <c r="B6713" t="s">
        <v>37</v>
      </c>
      <c r="C6713">
        <v>150</v>
      </c>
      <c r="D6713">
        <v>3000</v>
      </c>
      <c r="E6713">
        <v>116</v>
      </c>
      <c r="F6713">
        <v>0</v>
      </c>
      <c r="G6713">
        <v>0</v>
      </c>
      <c r="H6713" t="s">
        <v>33</v>
      </c>
      <c r="I6713">
        <v>1</v>
      </c>
      <c r="J6713" s="8" t="str">
        <f t="shared" si="208"/>
        <v>TNEG</v>
      </c>
      <c r="K6713">
        <v>0</v>
      </c>
      <c r="L6713" t="s">
        <v>34</v>
      </c>
      <c r="M6713">
        <v>878.22222222222194</v>
      </c>
      <c r="N6713">
        <v>855.22222222222194</v>
      </c>
      <c r="O6713">
        <v>6</v>
      </c>
      <c r="P6713">
        <v>6</v>
      </c>
      <c r="Q6713">
        <v>878.22222222222194</v>
      </c>
      <c r="R6713">
        <v>855.22222222222194</v>
      </c>
      <c r="S6713">
        <v>6</v>
      </c>
      <c r="T6713">
        <v>6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35.152000000000001</v>
      </c>
      <c r="AA6713">
        <v>35.152000000000001</v>
      </c>
      <c r="AB6713">
        <v>-1</v>
      </c>
      <c r="AC6713">
        <v>-1</v>
      </c>
      <c r="AD6713" s="8">
        <f t="shared" si="209"/>
        <v>1</v>
      </c>
      <c r="AE6713">
        <v>1522</v>
      </c>
      <c r="AF6713">
        <v>499162</v>
      </c>
      <c r="AG6713">
        <v>2322</v>
      </c>
      <c r="AH6713" t="s">
        <v>56</v>
      </c>
      <c r="AI6713">
        <v>1225</v>
      </c>
      <c r="AJ6713">
        <v>1225</v>
      </c>
      <c r="AK6713">
        <v>20</v>
      </c>
    </row>
    <row r="6714" spans="1:37" x14ac:dyDescent="0.2">
      <c r="A6714">
        <v>6</v>
      </c>
      <c r="B6714" t="s">
        <v>37</v>
      </c>
      <c r="C6714">
        <v>150</v>
      </c>
      <c r="D6714">
        <v>3000</v>
      </c>
      <c r="E6714">
        <v>117</v>
      </c>
      <c r="F6714">
        <v>1</v>
      </c>
      <c r="G6714">
        <v>48</v>
      </c>
      <c r="H6714" t="s">
        <v>33</v>
      </c>
      <c r="I6714">
        <v>0</v>
      </c>
      <c r="J6714" s="8" t="str">
        <f t="shared" si="208"/>
        <v>MISS</v>
      </c>
      <c r="K6714">
        <v>37</v>
      </c>
      <c r="L6714">
        <v>5</v>
      </c>
      <c r="M6714">
        <v>126</v>
      </c>
      <c r="N6714">
        <v>115</v>
      </c>
      <c r="O6714">
        <v>1</v>
      </c>
      <c r="P6714">
        <v>1</v>
      </c>
      <c r="Q6714">
        <v>307.444444444444</v>
      </c>
      <c r="R6714">
        <v>862.22222222222194</v>
      </c>
      <c r="S6714">
        <v>6</v>
      </c>
      <c r="T6714">
        <v>2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24.242000000000001</v>
      </c>
      <c r="AA6714">
        <v>35.454999999999998</v>
      </c>
      <c r="AB6714">
        <v>-1</v>
      </c>
      <c r="AC6714">
        <v>-1</v>
      </c>
      <c r="AD6714" s="8">
        <f t="shared" si="209"/>
        <v>1</v>
      </c>
      <c r="AE6714">
        <v>1744</v>
      </c>
      <c r="AF6714">
        <v>501410</v>
      </c>
      <c r="AG6714">
        <v>807</v>
      </c>
      <c r="AH6714" t="s">
        <v>56</v>
      </c>
      <c r="AI6714">
        <v>1225</v>
      </c>
      <c r="AJ6714">
        <v>1225</v>
      </c>
      <c r="AK6714">
        <v>20</v>
      </c>
    </row>
    <row r="6715" spans="1:37" x14ac:dyDescent="0.2">
      <c r="A6715">
        <v>6</v>
      </c>
      <c r="B6715" t="s">
        <v>37</v>
      </c>
      <c r="C6715">
        <v>150</v>
      </c>
      <c r="D6715">
        <v>3000</v>
      </c>
      <c r="E6715">
        <v>118</v>
      </c>
      <c r="F6715">
        <v>0</v>
      </c>
      <c r="G6715">
        <v>0</v>
      </c>
      <c r="H6715" t="s">
        <v>33</v>
      </c>
      <c r="I6715">
        <v>1</v>
      </c>
      <c r="J6715" s="8" t="str">
        <f t="shared" si="208"/>
        <v>TNEG</v>
      </c>
      <c r="K6715">
        <v>0</v>
      </c>
      <c r="L6715" t="s">
        <v>34</v>
      </c>
      <c r="M6715">
        <v>1068.6666666666699</v>
      </c>
      <c r="N6715">
        <v>83</v>
      </c>
      <c r="O6715">
        <v>1</v>
      </c>
      <c r="P6715">
        <v>7</v>
      </c>
      <c r="Q6715">
        <v>1068.6666666666699</v>
      </c>
      <c r="R6715">
        <v>83</v>
      </c>
      <c r="S6715">
        <v>1</v>
      </c>
      <c r="T6715">
        <v>7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35.758000000000003</v>
      </c>
      <c r="AA6715">
        <v>35.758000000000003</v>
      </c>
      <c r="AB6715">
        <v>-1</v>
      </c>
      <c r="AC6715">
        <v>-1</v>
      </c>
      <c r="AD6715" s="8">
        <f t="shared" si="209"/>
        <v>1</v>
      </c>
      <c r="AE6715">
        <v>2152</v>
      </c>
      <c r="AF6715">
        <v>504064</v>
      </c>
      <c r="AG6715">
        <v>76</v>
      </c>
      <c r="AH6715" t="s">
        <v>56</v>
      </c>
      <c r="AI6715">
        <v>1225</v>
      </c>
      <c r="AJ6715">
        <v>1225</v>
      </c>
      <c r="AK6715">
        <v>20</v>
      </c>
    </row>
    <row r="6716" spans="1:37" x14ac:dyDescent="0.2">
      <c r="A6716">
        <v>6</v>
      </c>
      <c r="B6716" t="s">
        <v>37</v>
      </c>
      <c r="C6716">
        <v>150</v>
      </c>
      <c r="D6716">
        <v>3000</v>
      </c>
      <c r="E6716">
        <v>119</v>
      </c>
      <c r="F6716">
        <v>0</v>
      </c>
      <c r="G6716">
        <v>0</v>
      </c>
      <c r="H6716" t="s">
        <v>33</v>
      </c>
      <c r="I6716">
        <v>1</v>
      </c>
      <c r="J6716" s="8" t="str">
        <f t="shared" si="208"/>
        <v>TNEG</v>
      </c>
      <c r="K6716">
        <v>0</v>
      </c>
      <c r="L6716" t="s">
        <v>34</v>
      </c>
      <c r="M6716">
        <v>289.444444444444</v>
      </c>
      <c r="N6716">
        <v>534.33333333333303</v>
      </c>
      <c r="O6716">
        <v>4</v>
      </c>
      <c r="P6716">
        <v>2</v>
      </c>
      <c r="Q6716">
        <v>289.444444444444</v>
      </c>
      <c r="R6716">
        <v>534.33333333333303</v>
      </c>
      <c r="S6716">
        <v>4</v>
      </c>
      <c r="T6716">
        <v>2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36.061</v>
      </c>
      <c r="AA6716">
        <v>36.061</v>
      </c>
      <c r="AB6716">
        <v>-1</v>
      </c>
      <c r="AC6716">
        <v>-1</v>
      </c>
      <c r="AD6716" s="8">
        <f t="shared" si="209"/>
        <v>1</v>
      </c>
      <c r="AE6716">
        <v>1583</v>
      </c>
      <c r="AF6716">
        <v>506149</v>
      </c>
      <c r="AG6716">
        <v>1499</v>
      </c>
      <c r="AH6716" t="s">
        <v>56</v>
      </c>
      <c r="AI6716">
        <v>1225</v>
      </c>
      <c r="AJ6716">
        <v>1225</v>
      </c>
      <c r="AK6716">
        <v>20</v>
      </c>
    </row>
    <row r="6717" spans="1:37" x14ac:dyDescent="0.2">
      <c r="A6717">
        <v>6</v>
      </c>
      <c r="B6717" t="s">
        <v>37</v>
      </c>
      <c r="C6717">
        <v>150</v>
      </c>
      <c r="D6717">
        <v>3000</v>
      </c>
      <c r="E6717">
        <v>120</v>
      </c>
      <c r="F6717">
        <v>1</v>
      </c>
      <c r="G6717">
        <v>49</v>
      </c>
      <c r="H6717" t="s">
        <v>36</v>
      </c>
      <c r="I6717">
        <v>1</v>
      </c>
      <c r="J6717" s="8" t="str">
        <f t="shared" si="208"/>
        <v xml:space="preserve">HIT </v>
      </c>
      <c r="K6717">
        <v>65</v>
      </c>
      <c r="L6717">
        <v>6</v>
      </c>
      <c r="M6717">
        <v>149</v>
      </c>
      <c r="N6717">
        <v>395.88888888888903</v>
      </c>
      <c r="O6717">
        <v>3</v>
      </c>
      <c r="P6717">
        <v>1</v>
      </c>
      <c r="Q6717">
        <v>275.444444444444</v>
      </c>
      <c r="R6717">
        <v>85</v>
      </c>
      <c r="S6717">
        <v>1</v>
      </c>
      <c r="T6717">
        <v>2</v>
      </c>
      <c r="U6717">
        <v>164.546875</v>
      </c>
      <c r="V6717">
        <v>142.671875</v>
      </c>
      <c r="W6717">
        <v>1</v>
      </c>
      <c r="X6717">
        <v>1</v>
      </c>
      <c r="Y6717">
        <v>124.997264268867</v>
      </c>
      <c r="Z6717">
        <v>16.667000000000002</v>
      </c>
      <c r="AA6717">
        <v>36.363999999999997</v>
      </c>
      <c r="AB6717">
        <v>27.962</v>
      </c>
      <c r="AC6717">
        <v>11.295999999999999</v>
      </c>
      <c r="AD6717" s="8">
        <f t="shared" si="209"/>
        <v>11.295999999999999</v>
      </c>
      <c r="AE6717">
        <v>1295</v>
      </c>
      <c r="AF6717">
        <v>509398</v>
      </c>
      <c r="AG6717">
        <v>672</v>
      </c>
      <c r="AH6717" t="s">
        <v>56</v>
      </c>
      <c r="AI6717">
        <v>1225</v>
      </c>
      <c r="AJ6717">
        <v>1225</v>
      </c>
      <c r="AK6717">
        <v>20</v>
      </c>
    </row>
    <row r="6718" spans="1:37" x14ac:dyDescent="0.2">
      <c r="A6718">
        <v>6</v>
      </c>
      <c r="B6718" t="s">
        <v>37</v>
      </c>
      <c r="C6718">
        <v>150</v>
      </c>
      <c r="D6718">
        <v>3000</v>
      </c>
      <c r="E6718">
        <v>121</v>
      </c>
      <c r="F6718">
        <v>0</v>
      </c>
      <c r="G6718">
        <v>0</v>
      </c>
      <c r="H6718" t="s">
        <v>33</v>
      </c>
      <c r="I6718">
        <v>1</v>
      </c>
      <c r="J6718" s="8" t="str">
        <f t="shared" si="208"/>
        <v>TNEG</v>
      </c>
      <c r="K6718">
        <v>0</v>
      </c>
      <c r="L6718" t="s">
        <v>34</v>
      </c>
      <c r="M6718">
        <v>149</v>
      </c>
      <c r="N6718">
        <v>395.88888888888903</v>
      </c>
      <c r="O6718">
        <v>3</v>
      </c>
      <c r="P6718">
        <v>1</v>
      </c>
      <c r="Q6718">
        <v>149</v>
      </c>
      <c r="R6718">
        <v>395.88888888888903</v>
      </c>
      <c r="S6718">
        <v>3</v>
      </c>
      <c r="T6718">
        <v>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36.667000000000002</v>
      </c>
      <c r="AA6718">
        <v>36.667000000000002</v>
      </c>
      <c r="AB6718">
        <v>-1</v>
      </c>
      <c r="AC6718">
        <v>-1</v>
      </c>
      <c r="AD6718" s="8">
        <f t="shared" si="209"/>
        <v>1</v>
      </c>
      <c r="AE6718">
        <v>2349</v>
      </c>
      <c r="AF6718">
        <v>512749</v>
      </c>
      <c r="AG6718">
        <v>1719</v>
      </c>
      <c r="AH6718" t="s">
        <v>56</v>
      </c>
      <c r="AI6718">
        <v>1225</v>
      </c>
      <c r="AJ6718">
        <v>1225</v>
      </c>
      <c r="AK6718">
        <v>20</v>
      </c>
    </row>
    <row r="6719" spans="1:37" x14ac:dyDescent="0.2">
      <c r="A6719">
        <v>6</v>
      </c>
      <c r="B6719" t="s">
        <v>37</v>
      </c>
      <c r="C6719">
        <v>150</v>
      </c>
      <c r="D6719">
        <v>3000</v>
      </c>
      <c r="E6719">
        <v>122</v>
      </c>
      <c r="F6719">
        <v>0</v>
      </c>
      <c r="G6719">
        <v>0</v>
      </c>
      <c r="H6719" t="s">
        <v>33</v>
      </c>
      <c r="I6719">
        <v>1</v>
      </c>
      <c r="J6719" s="8" t="str">
        <f t="shared" si="208"/>
        <v>TNEG</v>
      </c>
      <c r="K6719">
        <v>0</v>
      </c>
      <c r="L6719" t="s">
        <v>34</v>
      </c>
      <c r="M6719">
        <v>729.77777777777806</v>
      </c>
      <c r="N6719">
        <v>709.77777777777806</v>
      </c>
      <c r="O6719">
        <v>5</v>
      </c>
      <c r="P6719">
        <v>5</v>
      </c>
      <c r="Q6719">
        <v>729.77777777777806</v>
      </c>
      <c r="R6719">
        <v>709.77777777777806</v>
      </c>
      <c r="S6719">
        <v>5</v>
      </c>
      <c r="T6719">
        <v>5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36.97</v>
      </c>
      <c r="AA6719">
        <v>36.97</v>
      </c>
      <c r="AB6719">
        <v>-1</v>
      </c>
      <c r="AC6719">
        <v>-1</v>
      </c>
      <c r="AD6719" s="8">
        <f t="shared" si="209"/>
        <v>1</v>
      </c>
      <c r="AE6719">
        <v>1767</v>
      </c>
      <c r="AF6719">
        <v>515018</v>
      </c>
      <c r="AG6719">
        <v>419</v>
      </c>
      <c r="AH6719" t="s">
        <v>56</v>
      </c>
      <c r="AI6719">
        <v>1225</v>
      </c>
      <c r="AJ6719">
        <v>1225</v>
      </c>
      <c r="AK6719">
        <v>20</v>
      </c>
    </row>
    <row r="6720" spans="1:37" x14ac:dyDescent="0.2">
      <c r="A6720">
        <v>6</v>
      </c>
      <c r="B6720" t="s">
        <v>37</v>
      </c>
      <c r="C6720">
        <v>150</v>
      </c>
      <c r="D6720">
        <v>3000</v>
      </c>
      <c r="E6720">
        <v>123</v>
      </c>
      <c r="F6720">
        <v>0</v>
      </c>
      <c r="G6720">
        <v>0</v>
      </c>
      <c r="H6720" t="s">
        <v>33</v>
      </c>
      <c r="I6720">
        <v>1</v>
      </c>
      <c r="J6720" s="8" t="str">
        <f t="shared" si="208"/>
        <v>TNEG</v>
      </c>
      <c r="K6720">
        <v>0</v>
      </c>
      <c r="L6720" t="s">
        <v>34</v>
      </c>
      <c r="M6720">
        <v>569.33333333333303</v>
      </c>
      <c r="N6720">
        <v>847.22222222222194</v>
      </c>
      <c r="O6720">
        <v>6</v>
      </c>
      <c r="P6720">
        <v>4</v>
      </c>
      <c r="Q6720">
        <v>569.33333333333303</v>
      </c>
      <c r="R6720">
        <v>847.22222222222194</v>
      </c>
      <c r="S6720">
        <v>6</v>
      </c>
      <c r="T6720">
        <v>4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37.273000000000003</v>
      </c>
      <c r="AA6720">
        <v>37.273000000000003</v>
      </c>
      <c r="AB6720">
        <v>-1</v>
      </c>
      <c r="AC6720">
        <v>-1</v>
      </c>
      <c r="AD6720" s="8">
        <f t="shared" si="209"/>
        <v>1</v>
      </c>
      <c r="AE6720">
        <v>1946</v>
      </c>
      <c r="AF6720">
        <v>517466</v>
      </c>
      <c r="AG6720">
        <v>1909</v>
      </c>
      <c r="AH6720" t="s">
        <v>56</v>
      </c>
      <c r="AI6720">
        <v>1225</v>
      </c>
      <c r="AJ6720">
        <v>1225</v>
      </c>
      <c r="AK6720">
        <v>20</v>
      </c>
    </row>
    <row r="6721" spans="1:37" x14ac:dyDescent="0.2">
      <c r="A6721">
        <v>6</v>
      </c>
      <c r="B6721" t="s">
        <v>37</v>
      </c>
      <c r="C6721">
        <v>150</v>
      </c>
      <c r="D6721">
        <v>3000</v>
      </c>
      <c r="E6721">
        <v>124</v>
      </c>
      <c r="F6721">
        <v>0</v>
      </c>
      <c r="G6721">
        <v>0</v>
      </c>
      <c r="H6721" t="s">
        <v>33</v>
      </c>
      <c r="I6721">
        <v>1</v>
      </c>
      <c r="J6721" s="8" t="str">
        <f t="shared" si="208"/>
        <v>TNEG</v>
      </c>
      <c r="K6721">
        <v>0</v>
      </c>
      <c r="L6721" t="s">
        <v>34</v>
      </c>
      <c r="M6721">
        <v>289.444444444444</v>
      </c>
      <c r="N6721">
        <v>534.33333333333303</v>
      </c>
      <c r="O6721">
        <v>4</v>
      </c>
      <c r="P6721">
        <v>2</v>
      </c>
      <c r="Q6721">
        <v>289.444444444444</v>
      </c>
      <c r="R6721">
        <v>534.33333333333303</v>
      </c>
      <c r="S6721">
        <v>4</v>
      </c>
      <c r="T6721">
        <v>2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37.576000000000001</v>
      </c>
      <c r="AA6721">
        <v>37.576000000000001</v>
      </c>
      <c r="AB6721">
        <v>-1</v>
      </c>
      <c r="AC6721">
        <v>-1</v>
      </c>
      <c r="AD6721" s="8">
        <f t="shared" si="209"/>
        <v>1</v>
      </c>
      <c r="AE6721">
        <v>1916</v>
      </c>
      <c r="AF6721">
        <v>519883</v>
      </c>
      <c r="AG6721">
        <v>73</v>
      </c>
      <c r="AH6721" t="s">
        <v>56</v>
      </c>
      <c r="AI6721">
        <v>1225</v>
      </c>
      <c r="AJ6721">
        <v>1225</v>
      </c>
      <c r="AK6721">
        <v>20</v>
      </c>
    </row>
    <row r="6722" spans="1:37" x14ac:dyDescent="0.2">
      <c r="A6722">
        <v>6</v>
      </c>
      <c r="B6722" t="s">
        <v>37</v>
      </c>
      <c r="C6722">
        <v>150</v>
      </c>
      <c r="D6722">
        <v>3000</v>
      </c>
      <c r="E6722">
        <v>125</v>
      </c>
      <c r="F6722">
        <v>1</v>
      </c>
      <c r="G6722">
        <v>50</v>
      </c>
      <c r="H6722" t="s">
        <v>36</v>
      </c>
      <c r="I6722">
        <v>1</v>
      </c>
      <c r="J6722" s="8" t="str">
        <f t="shared" si="208"/>
        <v xml:space="preserve">HIT </v>
      </c>
      <c r="K6722">
        <v>31</v>
      </c>
      <c r="L6722">
        <v>5</v>
      </c>
      <c r="M6722">
        <v>307.444444444444</v>
      </c>
      <c r="N6722">
        <v>862.22222222222194</v>
      </c>
      <c r="O6722">
        <v>6</v>
      </c>
      <c r="P6722">
        <v>2</v>
      </c>
      <c r="Q6722">
        <v>289.444444444444</v>
      </c>
      <c r="R6722">
        <v>534.33333333333303</v>
      </c>
      <c r="S6722">
        <v>4</v>
      </c>
      <c r="T6722">
        <v>2</v>
      </c>
      <c r="U6722">
        <v>914.546875</v>
      </c>
      <c r="V6722">
        <v>686.671875</v>
      </c>
      <c r="W6722">
        <v>5</v>
      </c>
      <c r="X6722">
        <v>6</v>
      </c>
      <c r="Y6722">
        <v>643.39729558305601</v>
      </c>
      <c r="Z6722">
        <v>28.484999999999999</v>
      </c>
      <c r="AA6722">
        <v>37.878999999999998</v>
      </c>
      <c r="AB6722">
        <v>26.629000000000001</v>
      </c>
      <c r="AC6722">
        <v>-1.8560000000000001</v>
      </c>
      <c r="AD6722" s="8">
        <f t="shared" si="209"/>
        <v>1.8560000000000001</v>
      </c>
      <c r="AE6722">
        <v>1606</v>
      </c>
      <c r="AF6722">
        <v>523747</v>
      </c>
      <c r="AG6722">
        <v>1296</v>
      </c>
      <c r="AH6722" t="s">
        <v>56</v>
      </c>
      <c r="AI6722">
        <v>1225</v>
      </c>
      <c r="AJ6722">
        <v>1225</v>
      </c>
      <c r="AK6722">
        <v>20</v>
      </c>
    </row>
    <row r="6723" spans="1:37" x14ac:dyDescent="0.2">
      <c r="A6723">
        <v>6</v>
      </c>
      <c r="B6723" t="s">
        <v>37</v>
      </c>
      <c r="C6723">
        <v>150</v>
      </c>
      <c r="D6723">
        <v>3000</v>
      </c>
      <c r="E6723">
        <v>126</v>
      </c>
      <c r="F6723">
        <v>1</v>
      </c>
      <c r="G6723">
        <v>51</v>
      </c>
      <c r="H6723" t="s">
        <v>36</v>
      </c>
      <c r="I6723">
        <v>1</v>
      </c>
      <c r="J6723" s="8" t="str">
        <f t="shared" ref="J6723:J6786" si="210">IF(AND(F6723=0,I6723=1),"TNEG",IF(AND(F6723=0,I6723=0),"FA",IF(AND(F6723=1,I6723=1),"HIT ","MISS")))</f>
        <v xml:space="preserve">HIT </v>
      </c>
      <c r="K6723">
        <v>12</v>
      </c>
      <c r="L6723">
        <v>4</v>
      </c>
      <c r="M6723">
        <v>149</v>
      </c>
      <c r="N6723">
        <v>395.88888888888903</v>
      </c>
      <c r="O6723">
        <v>3</v>
      </c>
      <c r="P6723">
        <v>1</v>
      </c>
      <c r="Q6723">
        <v>1068.6666666666699</v>
      </c>
      <c r="R6723">
        <v>83</v>
      </c>
      <c r="S6723">
        <v>1</v>
      </c>
      <c r="T6723">
        <v>7</v>
      </c>
      <c r="U6723">
        <v>1074.546875</v>
      </c>
      <c r="V6723">
        <v>94.671875</v>
      </c>
      <c r="W6723">
        <v>1</v>
      </c>
      <c r="X6723">
        <v>7</v>
      </c>
      <c r="Y6723">
        <v>13.0694114656715</v>
      </c>
      <c r="Z6723">
        <v>34.545000000000002</v>
      </c>
      <c r="AA6723">
        <v>38.182000000000002</v>
      </c>
      <c r="AB6723">
        <v>33.128999999999998</v>
      </c>
      <c r="AC6723">
        <v>-1.417</v>
      </c>
      <c r="AD6723" s="8">
        <f t="shared" ref="AD6723:AD6786" si="211">ABS(AC6723)</f>
        <v>1.417</v>
      </c>
      <c r="AE6723">
        <v>1630</v>
      </c>
      <c r="AF6723">
        <v>527893</v>
      </c>
      <c r="AG6723">
        <v>1344</v>
      </c>
      <c r="AH6723" t="s">
        <v>56</v>
      </c>
      <c r="AI6723">
        <v>1225</v>
      </c>
      <c r="AJ6723">
        <v>1225</v>
      </c>
      <c r="AK6723">
        <v>20</v>
      </c>
    </row>
    <row r="6724" spans="1:37" x14ac:dyDescent="0.2">
      <c r="A6724">
        <v>6</v>
      </c>
      <c r="B6724" t="s">
        <v>37</v>
      </c>
      <c r="C6724">
        <v>150</v>
      </c>
      <c r="D6724">
        <v>3000</v>
      </c>
      <c r="E6724">
        <v>127</v>
      </c>
      <c r="F6724">
        <v>1</v>
      </c>
      <c r="G6724">
        <v>52</v>
      </c>
      <c r="H6724" t="s">
        <v>33</v>
      </c>
      <c r="I6724">
        <v>0</v>
      </c>
      <c r="J6724" s="8" t="str">
        <f t="shared" si="210"/>
        <v>MISS</v>
      </c>
      <c r="K6724">
        <v>71</v>
      </c>
      <c r="L6724">
        <v>6</v>
      </c>
      <c r="M6724">
        <v>744.77777777777806</v>
      </c>
      <c r="N6724">
        <v>108</v>
      </c>
      <c r="O6724">
        <v>1</v>
      </c>
      <c r="P6724">
        <v>5</v>
      </c>
      <c r="Q6724">
        <v>149</v>
      </c>
      <c r="R6724">
        <v>395.88888888888903</v>
      </c>
      <c r="S6724">
        <v>3</v>
      </c>
      <c r="T6724">
        <v>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16.97</v>
      </c>
      <c r="AA6724">
        <v>38.484999999999999</v>
      </c>
      <c r="AB6724">
        <v>-1</v>
      </c>
      <c r="AC6724">
        <v>-1</v>
      </c>
      <c r="AD6724" s="8">
        <f t="shared" si="211"/>
        <v>1</v>
      </c>
      <c r="AE6724">
        <v>2514</v>
      </c>
      <c r="AF6724">
        <v>531408</v>
      </c>
      <c r="AG6724">
        <v>2100</v>
      </c>
      <c r="AH6724" t="s">
        <v>56</v>
      </c>
      <c r="AI6724">
        <v>1225</v>
      </c>
      <c r="AJ6724">
        <v>1225</v>
      </c>
      <c r="AK6724">
        <v>20</v>
      </c>
    </row>
    <row r="6725" spans="1:37" x14ac:dyDescent="0.2">
      <c r="A6725">
        <v>6</v>
      </c>
      <c r="B6725" t="s">
        <v>37</v>
      </c>
      <c r="C6725">
        <v>150</v>
      </c>
      <c r="D6725">
        <v>3000</v>
      </c>
      <c r="E6725">
        <v>128</v>
      </c>
      <c r="F6725">
        <v>1</v>
      </c>
      <c r="G6725">
        <v>53</v>
      </c>
      <c r="H6725" t="s">
        <v>36</v>
      </c>
      <c r="I6725">
        <v>1</v>
      </c>
      <c r="J6725" s="8" t="str">
        <f t="shared" si="210"/>
        <v xml:space="preserve">HIT </v>
      </c>
      <c r="K6725">
        <v>10</v>
      </c>
      <c r="L6725">
        <v>3</v>
      </c>
      <c r="M6725">
        <v>759.77777777777806</v>
      </c>
      <c r="N6725">
        <v>1019.66666666667</v>
      </c>
      <c r="O6725">
        <v>7</v>
      </c>
      <c r="P6725">
        <v>5</v>
      </c>
      <c r="Q6725">
        <v>1068.6666666666699</v>
      </c>
      <c r="R6725">
        <v>83</v>
      </c>
      <c r="S6725">
        <v>1</v>
      </c>
      <c r="T6725">
        <v>7</v>
      </c>
      <c r="U6725">
        <v>999.546875</v>
      </c>
      <c r="V6725">
        <v>263.671875</v>
      </c>
      <c r="W6725">
        <v>2</v>
      </c>
      <c r="X6725">
        <v>7</v>
      </c>
      <c r="Y6725">
        <v>193.442167109602</v>
      </c>
      <c r="Z6725">
        <v>35.758000000000003</v>
      </c>
      <c r="AA6725">
        <v>38.787999999999997</v>
      </c>
      <c r="AB6725">
        <v>34.295999999999999</v>
      </c>
      <c r="AC6725">
        <v>-1.462</v>
      </c>
      <c r="AD6725" s="8">
        <f t="shared" si="211"/>
        <v>1.462</v>
      </c>
      <c r="AE6725">
        <v>1604</v>
      </c>
      <c r="AF6725">
        <v>535590</v>
      </c>
      <c r="AG6725">
        <v>76</v>
      </c>
      <c r="AH6725" t="s">
        <v>56</v>
      </c>
      <c r="AI6725">
        <v>1225</v>
      </c>
      <c r="AJ6725">
        <v>1225</v>
      </c>
      <c r="AK6725">
        <v>20</v>
      </c>
    </row>
    <row r="6726" spans="1:37" x14ac:dyDescent="0.2">
      <c r="A6726">
        <v>6</v>
      </c>
      <c r="B6726" t="s">
        <v>37</v>
      </c>
      <c r="C6726">
        <v>150</v>
      </c>
      <c r="D6726">
        <v>3000</v>
      </c>
      <c r="E6726">
        <v>129</v>
      </c>
      <c r="F6726">
        <v>0</v>
      </c>
      <c r="G6726">
        <v>0</v>
      </c>
      <c r="H6726" t="s">
        <v>33</v>
      </c>
      <c r="I6726">
        <v>1</v>
      </c>
      <c r="J6726" s="8" t="str">
        <f t="shared" si="210"/>
        <v>TNEG</v>
      </c>
      <c r="K6726">
        <v>0</v>
      </c>
      <c r="L6726" t="s">
        <v>34</v>
      </c>
      <c r="M6726">
        <v>590.33333333333303</v>
      </c>
      <c r="N6726">
        <v>1013.66666666667</v>
      </c>
      <c r="O6726">
        <v>7</v>
      </c>
      <c r="P6726">
        <v>4</v>
      </c>
      <c r="Q6726">
        <v>590.33333333333303</v>
      </c>
      <c r="R6726">
        <v>1013.66666666667</v>
      </c>
      <c r="S6726">
        <v>7</v>
      </c>
      <c r="T6726">
        <v>4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39.091000000000001</v>
      </c>
      <c r="AA6726">
        <v>39.091000000000001</v>
      </c>
      <c r="AB6726">
        <v>-1</v>
      </c>
      <c r="AC6726">
        <v>-1</v>
      </c>
      <c r="AD6726" s="8">
        <f t="shared" si="211"/>
        <v>1</v>
      </c>
      <c r="AE6726">
        <v>1403</v>
      </c>
      <c r="AF6726">
        <v>537995</v>
      </c>
      <c r="AG6726">
        <v>2205</v>
      </c>
      <c r="AH6726" t="s">
        <v>56</v>
      </c>
      <c r="AI6726">
        <v>1225</v>
      </c>
      <c r="AJ6726">
        <v>1225</v>
      </c>
      <c r="AK6726">
        <v>20</v>
      </c>
    </row>
    <row r="6727" spans="1:37" x14ac:dyDescent="0.2">
      <c r="A6727">
        <v>6</v>
      </c>
      <c r="B6727" t="s">
        <v>37</v>
      </c>
      <c r="C6727">
        <v>150</v>
      </c>
      <c r="D6727">
        <v>3000</v>
      </c>
      <c r="E6727">
        <v>130</v>
      </c>
      <c r="F6727">
        <v>1</v>
      </c>
      <c r="G6727">
        <v>54</v>
      </c>
      <c r="H6727" t="s">
        <v>33</v>
      </c>
      <c r="I6727">
        <v>0</v>
      </c>
      <c r="J6727" s="8" t="str">
        <f t="shared" si="210"/>
        <v>MISS</v>
      </c>
      <c r="K6727">
        <v>52</v>
      </c>
      <c r="L6727">
        <v>6</v>
      </c>
      <c r="M6727">
        <v>150</v>
      </c>
      <c r="N6727">
        <v>687.77777777777806</v>
      </c>
      <c r="O6727">
        <v>5</v>
      </c>
      <c r="P6727">
        <v>1</v>
      </c>
      <c r="Q6727">
        <v>729.77777777777806</v>
      </c>
      <c r="R6727">
        <v>709.77777777777806</v>
      </c>
      <c r="S6727">
        <v>5</v>
      </c>
      <c r="T6727">
        <v>5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23.635999999999999</v>
      </c>
      <c r="AA6727">
        <v>39.393999999999998</v>
      </c>
      <c r="AB6727">
        <v>-1</v>
      </c>
      <c r="AC6727">
        <v>-1</v>
      </c>
      <c r="AD6727" s="8">
        <f t="shared" si="211"/>
        <v>1</v>
      </c>
      <c r="AE6727">
        <v>2086</v>
      </c>
      <c r="AF6727">
        <v>540584</v>
      </c>
      <c r="AG6727">
        <v>1687</v>
      </c>
      <c r="AH6727" t="s">
        <v>56</v>
      </c>
      <c r="AI6727">
        <v>1225</v>
      </c>
      <c r="AJ6727">
        <v>1225</v>
      </c>
      <c r="AK6727">
        <v>20</v>
      </c>
    </row>
    <row r="6728" spans="1:37" x14ac:dyDescent="0.2">
      <c r="A6728">
        <v>6</v>
      </c>
      <c r="B6728" t="s">
        <v>37</v>
      </c>
      <c r="C6728">
        <v>150</v>
      </c>
      <c r="D6728">
        <v>3000</v>
      </c>
      <c r="E6728">
        <v>131</v>
      </c>
      <c r="F6728">
        <v>1</v>
      </c>
      <c r="G6728">
        <v>55</v>
      </c>
      <c r="H6728" t="s">
        <v>36</v>
      </c>
      <c r="I6728">
        <v>1</v>
      </c>
      <c r="J6728" s="8" t="str">
        <f t="shared" si="210"/>
        <v xml:space="preserve">HIT </v>
      </c>
      <c r="K6728">
        <v>64</v>
      </c>
      <c r="L6728">
        <v>6</v>
      </c>
      <c r="M6728">
        <v>569.33333333333303</v>
      </c>
      <c r="N6728">
        <v>847.22222222222194</v>
      </c>
      <c r="O6728">
        <v>6</v>
      </c>
      <c r="P6728">
        <v>4</v>
      </c>
      <c r="Q6728">
        <v>272.444444444444</v>
      </c>
      <c r="R6728">
        <v>695.77777777777806</v>
      </c>
      <c r="S6728">
        <v>5</v>
      </c>
      <c r="T6728">
        <v>2</v>
      </c>
      <c r="U6728">
        <v>300.546875</v>
      </c>
      <c r="V6728">
        <v>530.671875</v>
      </c>
      <c r="W6728">
        <v>4</v>
      </c>
      <c r="X6728">
        <v>2</v>
      </c>
      <c r="Y6728">
        <v>167.48046374187899</v>
      </c>
      <c r="Z6728">
        <v>20.303000000000001</v>
      </c>
      <c r="AA6728">
        <v>39.697000000000003</v>
      </c>
      <c r="AB6728">
        <v>30.295999999999999</v>
      </c>
      <c r="AC6728">
        <v>9.9930000000000003</v>
      </c>
      <c r="AD6728" s="8">
        <f t="shared" si="211"/>
        <v>9.9930000000000003</v>
      </c>
      <c r="AE6728">
        <v>1820</v>
      </c>
      <c r="AF6728">
        <v>544869</v>
      </c>
      <c r="AG6728">
        <v>220</v>
      </c>
      <c r="AH6728" t="s">
        <v>56</v>
      </c>
      <c r="AI6728">
        <v>1225</v>
      </c>
      <c r="AJ6728">
        <v>1225</v>
      </c>
      <c r="AK6728">
        <v>20</v>
      </c>
    </row>
    <row r="6729" spans="1:37" x14ac:dyDescent="0.2">
      <c r="A6729">
        <v>6</v>
      </c>
      <c r="B6729" t="s">
        <v>37</v>
      </c>
      <c r="C6729">
        <v>150</v>
      </c>
      <c r="D6729">
        <v>3000</v>
      </c>
      <c r="E6729">
        <v>132</v>
      </c>
      <c r="F6729">
        <v>0</v>
      </c>
      <c r="G6729">
        <v>0</v>
      </c>
      <c r="H6729" t="s">
        <v>33</v>
      </c>
      <c r="I6729">
        <v>1</v>
      </c>
      <c r="J6729" s="8" t="str">
        <f t="shared" si="210"/>
        <v>TNEG</v>
      </c>
      <c r="K6729">
        <v>0</v>
      </c>
      <c r="L6729" t="s">
        <v>34</v>
      </c>
      <c r="M6729">
        <v>289.444444444444</v>
      </c>
      <c r="N6729">
        <v>534.33333333333303</v>
      </c>
      <c r="O6729">
        <v>4</v>
      </c>
      <c r="P6729">
        <v>2</v>
      </c>
      <c r="Q6729">
        <v>289.444444444444</v>
      </c>
      <c r="R6729">
        <v>534.33333333333303</v>
      </c>
      <c r="S6729">
        <v>4</v>
      </c>
      <c r="T6729">
        <v>2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40</v>
      </c>
      <c r="AA6729">
        <v>40</v>
      </c>
      <c r="AB6729">
        <v>-1</v>
      </c>
      <c r="AC6729">
        <v>-1</v>
      </c>
      <c r="AD6729" s="8">
        <f t="shared" si="211"/>
        <v>1</v>
      </c>
      <c r="AE6729">
        <v>1368</v>
      </c>
      <c r="AF6729">
        <v>547239</v>
      </c>
      <c r="AG6729">
        <v>1650</v>
      </c>
      <c r="AH6729" t="s">
        <v>56</v>
      </c>
      <c r="AI6729">
        <v>1225</v>
      </c>
      <c r="AJ6729">
        <v>1225</v>
      </c>
      <c r="AK6729">
        <v>20</v>
      </c>
    </row>
    <row r="6730" spans="1:37" x14ac:dyDescent="0.2">
      <c r="A6730">
        <v>6</v>
      </c>
      <c r="B6730" t="s">
        <v>37</v>
      </c>
      <c r="C6730">
        <v>150</v>
      </c>
      <c r="D6730">
        <v>3000</v>
      </c>
      <c r="E6730">
        <v>133</v>
      </c>
      <c r="F6730">
        <v>0</v>
      </c>
      <c r="G6730">
        <v>0</v>
      </c>
      <c r="H6730" t="s">
        <v>33</v>
      </c>
      <c r="I6730">
        <v>1</v>
      </c>
      <c r="J6730" s="8" t="str">
        <f t="shared" si="210"/>
        <v>TNEG</v>
      </c>
      <c r="K6730">
        <v>0</v>
      </c>
      <c r="L6730" t="s">
        <v>34</v>
      </c>
      <c r="M6730">
        <v>727.77777777777806</v>
      </c>
      <c r="N6730">
        <v>423.88888888888903</v>
      </c>
      <c r="O6730">
        <v>3</v>
      </c>
      <c r="P6730">
        <v>5</v>
      </c>
      <c r="Q6730">
        <v>727.77777777777806</v>
      </c>
      <c r="R6730">
        <v>423.88888888888903</v>
      </c>
      <c r="S6730">
        <v>3</v>
      </c>
      <c r="T6730">
        <v>5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40.302999999999997</v>
      </c>
      <c r="AA6730">
        <v>40.302999999999997</v>
      </c>
      <c r="AB6730">
        <v>-1</v>
      </c>
      <c r="AC6730">
        <v>-1</v>
      </c>
      <c r="AD6730" s="8">
        <f t="shared" si="211"/>
        <v>1</v>
      </c>
      <c r="AE6730">
        <v>2376</v>
      </c>
      <c r="AF6730">
        <v>550116</v>
      </c>
      <c r="AG6730">
        <v>1326</v>
      </c>
      <c r="AH6730" t="s">
        <v>56</v>
      </c>
      <c r="AI6730">
        <v>1225</v>
      </c>
      <c r="AJ6730">
        <v>1225</v>
      </c>
      <c r="AK6730">
        <v>20</v>
      </c>
    </row>
    <row r="6731" spans="1:37" x14ac:dyDescent="0.2">
      <c r="A6731">
        <v>6</v>
      </c>
      <c r="B6731" t="s">
        <v>37</v>
      </c>
      <c r="C6731">
        <v>150</v>
      </c>
      <c r="D6731">
        <v>3000</v>
      </c>
      <c r="E6731">
        <v>134</v>
      </c>
      <c r="F6731">
        <v>1</v>
      </c>
      <c r="G6731">
        <v>56</v>
      </c>
      <c r="H6731" t="s">
        <v>36</v>
      </c>
      <c r="I6731">
        <v>1</v>
      </c>
      <c r="J6731" s="8" t="str">
        <f t="shared" si="210"/>
        <v xml:space="preserve">HIT </v>
      </c>
      <c r="K6731">
        <v>23</v>
      </c>
      <c r="L6731">
        <v>5</v>
      </c>
      <c r="M6731">
        <v>894.22222222222194</v>
      </c>
      <c r="N6731">
        <v>386.88888888888903</v>
      </c>
      <c r="O6731">
        <v>3</v>
      </c>
      <c r="P6731">
        <v>6</v>
      </c>
      <c r="Q6731">
        <v>1068.6666666666699</v>
      </c>
      <c r="R6731">
        <v>556.33333333333303</v>
      </c>
      <c r="S6731">
        <v>4</v>
      </c>
      <c r="T6731">
        <v>7</v>
      </c>
      <c r="U6731">
        <v>1015.546875</v>
      </c>
      <c r="V6731">
        <v>868.671875</v>
      </c>
      <c r="W6731">
        <v>6</v>
      </c>
      <c r="X6731">
        <v>7</v>
      </c>
      <c r="Y6731">
        <v>316.823415923082</v>
      </c>
      <c r="Z6731">
        <v>33.636000000000003</v>
      </c>
      <c r="AA6731">
        <v>40.606000000000002</v>
      </c>
      <c r="AB6731">
        <v>34.628999999999998</v>
      </c>
      <c r="AC6731">
        <v>0.99299999999999999</v>
      </c>
      <c r="AD6731" s="8">
        <f t="shared" si="211"/>
        <v>0.99299999999999999</v>
      </c>
      <c r="AE6731">
        <v>1413</v>
      </c>
      <c r="AF6731">
        <v>553451</v>
      </c>
      <c r="AG6731">
        <v>2381</v>
      </c>
      <c r="AH6731" t="s">
        <v>56</v>
      </c>
      <c r="AI6731">
        <v>1225</v>
      </c>
      <c r="AJ6731">
        <v>1225</v>
      </c>
      <c r="AK6731">
        <v>20</v>
      </c>
    </row>
    <row r="6732" spans="1:37" x14ac:dyDescent="0.2">
      <c r="A6732">
        <v>6</v>
      </c>
      <c r="B6732" t="s">
        <v>37</v>
      </c>
      <c r="C6732">
        <v>150</v>
      </c>
      <c r="D6732">
        <v>3000</v>
      </c>
      <c r="E6732">
        <v>135</v>
      </c>
      <c r="F6732">
        <v>1</v>
      </c>
      <c r="G6732">
        <v>57</v>
      </c>
      <c r="H6732" t="s">
        <v>36</v>
      </c>
      <c r="I6732">
        <v>1</v>
      </c>
      <c r="J6732" s="8" t="str">
        <f t="shared" si="210"/>
        <v xml:space="preserve">HIT </v>
      </c>
      <c r="K6732">
        <v>2</v>
      </c>
      <c r="L6732">
        <v>1</v>
      </c>
      <c r="M6732">
        <v>598.33333333333303</v>
      </c>
      <c r="N6732">
        <v>703.77777777777806</v>
      </c>
      <c r="O6732">
        <v>5</v>
      </c>
      <c r="P6732">
        <v>4</v>
      </c>
      <c r="Q6732">
        <v>727.77777777777806</v>
      </c>
      <c r="R6732">
        <v>423.88888888888903</v>
      </c>
      <c r="S6732">
        <v>3</v>
      </c>
      <c r="T6732">
        <v>5</v>
      </c>
      <c r="U6732">
        <v>614.546875</v>
      </c>
      <c r="V6732">
        <v>553.671875</v>
      </c>
      <c r="W6732">
        <v>4</v>
      </c>
      <c r="X6732">
        <v>4</v>
      </c>
      <c r="Y6732">
        <v>172.234900144504</v>
      </c>
      <c r="Z6732">
        <v>40.302999999999997</v>
      </c>
      <c r="AA6732">
        <v>40.908999999999999</v>
      </c>
      <c r="AB6732">
        <v>38.878999999999998</v>
      </c>
      <c r="AC6732">
        <v>-1.4239999999999999</v>
      </c>
      <c r="AD6732" s="8">
        <f t="shared" si="211"/>
        <v>1.4239999999999999</v>
      </c>
      <c r="AE6732">
        <v>1502</v>
      </c>
      <c r="AF6732">
        <v>558457</v>
      </c>
      <c r="AG6732">
        <v>1326</v>
      </c>
      <c r="AH6732" t="s">
        <v>56</v>
      </c>
      <c r="AI6732">
        <v>1225</v>
      </c>
      <c r="AJ6732">
        <v>1225</v>
      </c>
      <c r="AK6732">
        <v>20</v>
      </c>
    </row>
    <row r="6733" spans="1:37" x14ac:dyDescent="0.2">
      <c r="A6733">
        <v>6</v>
      </c>
      <c r="B6733" t="s">
        <v>37</v>
      </c>
      <c r="C6733">
        <v>150</v>
      </c>
      <c r="D6733">
        <v>3000</v>
      </c>
      <c r="E6733">
        <v>136</v>
      </c>
      <c r="F6733">
        <v>1</v>
      </c>
      <c r="G6733">
        <v>58</v>
      </c>
      <c r="H6733" t="s">
        <v>36</v>
      </c>
      <c r="I6733">
        <v>1</v>
      </c>
      <c r="J6733" s="8" t="str">
        <f t="shared" si="210"/>
        <v xml:space="preserve">HIT </v>
      </c>
      <c r="K6733">
        <v>34</v>
      </c>
      <c r="L6733">
        <v>5</v>
      </c>
      <c r="M6733">
        <v>432.88888888888903</v>
      </c>
      <c r="N6733">
        <v>228.444444444444</v>
      </c>
      <c r="O6733">
        <v>2</v>
      </c>
      <c r="P6733">
        <v>3</v>
      </c>
      <c r="Q6733">
        <v>882.22222222222194</v>
      </c>
      <c r="R6733">
        <v>1032.6666666666699</v>
      </c>
      <c r="S6733">
        <v>7</v>
      </c>
      <c r="T6733">
        <v>6</v>
      </c>
      <c r="U6733">
        <v>1107.546875</v>
      </c>
      <c r="V6733">
        <v>108.671875</v>
      </c>
      <c r="W6733">
        <v>1</v>
      </c>
      <c r="X6733">
        <v>7</v>
      </c>
      <c r="Y6733">
        <v>951.07180285010702</v>
      </c>
      <c r="Z6733">
        <v>30.908999999999999</v>
      </c>
      <c r="AA6733">
        <v>41.212000000000003</v>
      </c>
      <c r="AB6733">
        <v>31.129000000000001</v>
      </c>
      <c r="AC6733">
        <v>0.22</v>
      </c>
      <c r="AD6733" s="8">
        <f t="shared" si="211"/>
        <v>0.22</v>
      </c>
      <c r="AE6733">
        <v>1270</v>
      </c>
      <c r="AF6733">
        <v>562511</v>
      </c>
      <c r="AG6733">
        <v>96</v>
      </c>
      <c r="AH6733" t="s">
        <v>56</v>
      </c>
      <c r="AI6733">
        <v>1225</v>
      </c>
      <c r="AJ6733">
        <v>1225</v>
      </c>
      <c r="AK6733">
        <v>20</v>
      </c>
    </row>
    <row r="6734" spans="1:37" x14ac:dyDescent="0.2">
      <c r="A6734">
        <v>6</v>
      </c>
      <c r="B6734" t="s">
        <v>37</v>
      </c>
      <c r="C6734">
        <v>150</v>
      </c>
      <c r="D6734">
        <v>3000</v>
      </c>
      <c r="E6734">
        <v>137</v>
      </c>
      <c r="F6734">
        <v>1</v>
      </c>
      <c r="G6734">
        <v>59</v>
      </c>
      <c r="H6734" t="s">
        <v>36</v>
      </c>
      <c r="I6734">
        <v>1</v>
      </c>
      <c r="J6734" s="8" t="str">
        <f t="shared" si="210"/>
        <v xml:space="preserve">HIT </v>
      </c>
      <c r="K6734">
        <v>13</v>
      </c>
      <c r="L6734">
        <v>4</v>
      </c>
      <c r="M6734">
        <v>720.77777777777806</v>
      </c>
      <c r="N6734">
        <v>262.444444444444</v>
      </c>
      <c r="O6734">
        <v>2</v>
      </c>
      <c r="P6734">
        <v>5</v>
      </c>
      <c r="Q6734">
        <v>289.444444444444</v>
      </c>
      <c r="R6734">
        <v>534.33333333333303</v>
      </c>
      <c r="S6734">
        <v>4</v>
      </c>
      <c r="T6734">
        <v>2</v>
      </c>
      <c r="U6734">
        <v>577.546875</v>
      </c>
      <c r="V6734">
        <v>616.671875</v>
      </c>
      <c r="W6734">
        <v>4</v>
      </c>
      <c r="X6734">
        <v>4</v>
      </c>
      <c r="Y6734">
        <v>299.63752424523199</v>
      </c>
      <c r="Z6734">
        <v>37.576000000000001</v>
      </c>
      <c r="AA6734">
        <v>41.515000000000001</v>
      </c>
      <c r="AB6734">
        <v>36.295999999999999</v>
      </c>
      <c r="AC6734">
        <v>-1.28</v>
      </c>
      <c r="AD6734" s="8">
        <f t="shared" si="211"/>
        <v>1.28</v>
      </c>
      <c r="AE6734">
        <v>1411</v>
      </c>
      <c r="AF6734">
        <v>567043</v>
      </c>
      <c r="AG6734">
        <v>73</v>
      </c>
      <c r="AH6734" t="s">
        <v>56</v>
      </c>
      <c r="AI6734">
        <v>1225</v>
      </c>
      <c r="AJ6734">
        <v>1225</v>
      </c>
      <c r="AK6734">
        <v>20</v>
      </c>
    </row>
    <row r="6735" spans="1:37" x14ac:dyDescent="0.2">
      <c r="A6735">
        <v>6</v>
      </c>
      <c r="B6735" t="s">
        <v>37</v>
      </c>
      <c r="C6735">
        <v>150</v>
      </c>
      <c r="D6735">
        <v>3000</v>
      </c>
      <c r="E6735">
        <v>138</v>
      </c>
      <c r="F6735">
        <v>1</v>
      </c>
      <c r="G6735">
        <v>60</v>
      </c>
      <c r="H6735" t="s">
        <v>36</v>
      </c>
      <c r="I6735">
        <v>1</v>
      </c>
      <c r="J6735" s="8" t="str">
        <f t="shared" si="210"/>
        <v xml:space="preserve">HIT </v>
      </c>
      <c r="K6735">
        <v>48</v>
      </c>
      <c r="L6735">
        <v>6</v>
      </c>
      <c r="M6735">
        <v>759.77777777777806</v>
      </c>
      <c r="N6735">
        <v>1019.66666666667</v>
      </c>
      <c r="O6735">
        <v>7</v>
      </c>
      <c r="P6735">
        <v>5</v>
      </c>
      <c r="Q6735">
        <v>126</v>
      </c>
      <c r="R6735">
        <v>115</v>
      </c>
      <c r="S6735">
        <v>1</v>
      </c>
      <c r="T6735">
        <v>1</v>
      </c>
      <c r="U6735">
        <v>259.546875</v>
      </c>
      <c r="V6735">
        <v>214.671875</v>
      </c>
      <c r="W6735">
        <v>2</v>
      </c>
      <c r="X6735">
        <v>2</v>
      </c>
      <c r="Y6735">
        <v>166.64108283458</v>
      </c>
      <c r="Z6735">
        <v>27.273</v>
      </c>
      <c r="AA6735">
        <v>41.817999999999998</v>
      </c>
      <c r="AB6735">
        <v>22.045999999999999</v>
      </c>
      <c r="AC6735">
        <v>-5.2270000000000003</v>
      </c>
      <c r="AD6735" s="8">
        <f t="shared" si="211"/>
        <v>5.2270000000000003</v>
      </c>
      <c r="AE6735">
        <v>1653</v>
      </c>
      <c r="AF6735">
        <v>571640</v>
      </c>
      <c r="AG6735">
        <v>350</v>
      </c>
      <c r="AH6735" t="s">
        <v>56</v>
      </c>
      <c r="AI6735">
        <v>1225</v>
      </c>
      <c r="AJ6735">
        <v>1225</v>
      </c>
      <c r="AK6735">
        <v>20</v>
      </c>
    </row>
    <row r="6736" spans="1:37" x14ac:dyDescent="0.2">
      <c r="A6736">
        <v>6</v>
      </c>
      <c r="B6736" t="s">
        <v>37</v>
      </c>
      <c r="C6736">
        <v>150</v>
      </c>
      <c r="D6736">
        <v>3000</v>
      </c>
      <c r="E6736">
        <v>139</v>
      </c>
      <c r="F6736">
        <v>0</v>
      </c>
      <c r="G6736">
        <v>0</v>
      </c>
      <c r="H6736" t="s">
        <v>33</v>
      </c>
      <c r="I6736">
        <v>1</v>
      </c>
      <c r="J6736" s="8" t="str">
        <f t="shared" si="210"/>
        <v>TNEG</v>
      </c>
      <c r="K6736">
        <v>0</v>
      </c>
      <c r="L6736" t="s">
        <v>34</v>
      </c>
      <c r="M6736">
        <v>1030.6666666666699</v>
      </c>
      <c r="N6736">
        <v>714.77777777777806</v>
      </c>
      <c r="O6736">
        <v>5</v>
      </c>
      <c r="P6736">
        <v>7</v>
      </c>
      <c r="Q6736">
        <v>1030.6666666666699</v>
      </c>
      <c r="R6736">
        <v>714.77777777777806</v>
      </c>
      <c r="S6736">
        <v>5</v>
      </c>
      <c r="T6736">
        <v>7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42.121000000000002</v>
      </c>
      <c r="AA6736">
        <v>42.121000000000002</v>
      </c>
      <c r="AB6736">
        <v>-1</v>
      </c>
      <c r="AC6736">
        <v>-1</v>
      </c>
      <c r="AD6736" s="8">
        <f t="shared" si="211"/>
        <v>1</v>
      </c>
      <c r="AE6736">
        <v>1707</v>
      </c>
      <c r="AF6736">
        <v>574348</v>
      </c>
      <c r="AG6736">
        <v>243</v>
      </c>
      <c r="AH6736" t="s">
        <v>56</v>
      </c>
      <c r="AI6736">
        <v>1225</v>
      </c>
      <c r="AJ6736">
        <v>1225</v>
      </c>
      <c r="AK6736">
        <v>20</v>
      </c>
    </row>
    <row r="6737" spans="1:37" x14ac:dyDescent="0.2">
      <c r="A6737">
        <v>6</v>
      </c>
      <c r="B6737" t="s">
        <v>37</v>
      </c>
      <c r="C6737">
        <v>150</v>
      </c>
      <c r="D6737">
        <v>3000</v>
      </c>
      <c r="E6737">
        <v>140</v>
      </c>
      <c r="F6737">
        <v>0</v>
      </c>
      <c r="G6737">
        <v>0</v>
      </c>
      <c r="H6737" t="s">
        <v>33</v>
      </c>
      <c r="I6737">
        <v>1</v>
      </c>
      <c r="J6737" s="8" t="str">
        <f t="shared" si="210"/>
        <v>TNEG</v>
      </c>
      <c r="K6737">
        <v>0</v>
      </c>
      <c r="L6737" t="s">
        <v>34</v>
      </c>
      <c r="M6737">
        <v>882.22222222222194</v>
      </c>
      <c r="N6737">
        <v>1032.6666666666699</v>
      </c>
      <c r="O6737">
        <v>7</v>
      </c>
      <c r="P6737">
        <v>6</v>
      </c>
      <c r="Q6737">
        <v>882.22222222222194</v>
      </c>
      <c r="R6737">
        <v>1032.6666666666699</v>
      </c>
      <c r="S6737">
        <v>7</v>
      </c>
      <c r="T6737">
        <v>6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42.423999999999999</v>
      </c>
      <c r="AA6737">
        <v>42.423999999999999</v>
      </c>
      <c r="AB6737">
        <v>-1</v>
      </c>
      <c r="AC6737">
        <v>-1</v>
      </c>
      <c r="AD6737" s="8">
        <f t="shared" si="211"/>
        <v>1</v>
      </c>
      <c r="AE6737">
        <v>1762</v>
      </c>
      <c r="AF6737">
        <v>576611</v>
      </c>
      <c r="AG6737">
        <v>1853</v>
      </c>
      <c r="AH6737" t="s">
        <v>56</v>
      </c>
      <c r="AI6737">
        <v>1225</v>
      </c>
      <c r="AJ6737">
        <v>1225</v>
      </c>
      <c r="AK6737">
        <v>20</v>
      </c>
    </row>
    <row r="6738" spans="1:37" x14ac:dyDescent="0.2">
      <c r="A6738">
        <v>6</v>
      </c>
      <c r="B6738" t="s">
        <v>37</v>
      </c>
      <c r="C6738">
        <v>150</v>
      </c>
      <c r="D6738">
        <v>3000</v>
      </c>
      <c r="E6738">
        <v>141</v>
      </c>
      <c r="F6738">
        <v>0</v>
      </c>
      <c r="G6738">
        <v>0</v>
      </c>
      <c r="H6738" t="s">
        <v>33</v>
      </c>
      <c r="I6738">
        <v>1</v>
      </c>
      <c r="J6738" s="8" t="str">
        <f t="shared" si="210"/>
        <v>TNEG</v>
      </c>
      <c r="K6738">
        <v>0</v>
      </c>
      <c r="L6738" t="s">
        <v>34</v>
      </c>
      <c r="M6738">
        <v>584.33333333333303</v>
      </c>
      <c r="N6738">
        <v>268.444444444444</v>
      </c>
      <c r="O6738">
        <v>2</v>
      </c>
      <c r="P6738">
        <v>4</v>
      </c>
      <c r="Q6738">
        <v>584.33333333333303</v>
      </c>
      <c r="R6738">
        <v>268.444444444444</v>
      </c>
      <c r="S6738">
        <v>2</v>
      </c>
      <c r="T6738">
        <v>4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42.726999999999997</v>
      </c>
      <c r="AA6738">
        <v>42.726999999999997</v>
      </c>
      <c r="AB6738">
        <v>-1</v>
      </c>
      <c r="AC6738">
        <v>-1</v>
      </c>
      <c r="AD6738" s="8">
        <f t="shared" si="211"/>
        <v>1</v>
      </c>
      <c r="AE6738">
        <v>1679</v>
      </c>
      <c r="AF6738">
        <v>578791</v>
      </c>
      <c r="AG6738">
        <v>1489</v>
      </c>
      <c r="AH6738" t="s">
        <v>56</v>
      </c>
      <c r="AI6738">
        <v>1225</v>
      </c>
      <c r="AJ6738">
        <v>1225</v>
      </c>
      <c r="AK6738">
        <v>20</v>
      </c>
    </row>
    <row r="6739" spans="1:37" x14ac:dyDescent="0.2">
      <c r="A6739">
        <v>6</v>
      </c>
      <c r="B6739" t="s">
        <v>37</v>
      </c>
      <c r="C6739">
        <v>150</v>
      </c>
      <c r="D6739">
        <v>3000</v>
      </c>
      <c r="E6739">
        <v>142</v>
      </c>
      <c r="F6739">
        <v>0</v>
      </c>
      <c r="G6739">
        <v>0</v>
      </c>
      <c r="H6739" t="s">
        <v>33</v>
      </c>
      <c r="I6739">
        <v>1</v>
      </c>
      <c r="J6739" s="8" t="str">
        <f t="shared" si="210"/>
        <v>TNEG</v>
      </c>
      <c r="K6739">
        <v>0</v>
      </c>
      <c r="L6739" t="s">
        <v>34</v>
      </c>
      <c r="M6739">
        <v>112</v>
      </c>
      <c r="N6739">
        <v>566.33333333333303</v>
      </c>
      <c r="O6739">
        <v>4</v>
      </c>
      <c r="P6739">
        <v>1</v>
      </c>
      <c r="Q6739">
        <v>112</v>
      </c>
      <c r="R6739">
        <v>566.33333333333303</v>
      </c>
      <c r="S6739">
        <v>4</v>
      </c>
      <c r="T6739">
        <v>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43.03</v>
      </c>
      <c r="AA6739">
        <v>43.03</v>
      </c>
      <c r="AB6739">
        <v>-1</v>
      </c>
      <c r="AC6739">
        <v>-1</v>
      </c>
      <c r="AD6739" s="8">
        <f t="shared" si="211"/>
        <v>1</v>
      </c>
      <c r="AE6739">
        <v>1477</v>
      </c>
      <c r="AF6739">
        <v>580769</v>
      </c>
      <c r="AG6739">
        <v>1612</v>
      </c>
      <c r="AH6739" t="s">
        <v>56</v>
      </c>
      <c r="AI6739">
        <v>1225</v>
      </c>
      <c r="AJ6739">
        <v>1225</v>
      </c>
      <c r="AK6739">
        <v>20</v>
      </c>
    </row>
    <row r="6740" spans="1:37" x14ac:dyDescent="0.2">
      <c r="A6740">
        <v>6</v>
      </c>
      <c r="B6740" t="s">
        <v>37</v>
      </c>
      <c r="C6740">
        <v>150</v>
      </c>
      <c r="D6740">
        <v>3000</v>
      </c>
      <c r="E6740">
        <v>143</v>
      </c>
      <c r="F6740">
        <v>0</v>
      </c>
      <c r="G6740">
        <v>0</v>
      </c>
      <c r="H6740" t="s">
        <v>33</v>
      </c>
      <c r="I6740">
        <v>1</v>
      </c>
      <c r="J6740" s="8" t="str">
        <f t="shared" si="210"/>
        <v>TNEG</v>
      </c>
      <c r="K6740">
        <v>0</v>
      </c>
      <c r="L6740" t="s">
        <v>34</v>
      </c>
      <c r="M6740">
        <v>588.33333333333303</v>
      </c>
      <c r="N6740">
        <v>408.88888888888903</v>
      </c>
      <c r="O6740">
        <v>3</v>
      </c>
      <c r="P6740">
        <v>4</v>
      </c>
      <c r="Q6740">
        <v>588.33333333333303</v>
      </c>
      <c r="R6740">
        <v>408.88888888888903</v>
      </c>
      <c r="S6740">
        <v>3</v>
      </c>
      <c r="T6740">
        <v>4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43.332999999999998</v>
      </c>
      <c r="AA6740">
        <v>43.332999999999998</v>
      </c>
      <c r="AB6740">
        <v>-1</v>
      </c>
      <c r="AC6740">
        <v>-1</v>
      </c>
      <c r="AD6740" s="8">
        <f t="shared" si="211"/>
        <v>1</v>
      </c>
      <c r="AE6740">
        <v>1449</v>
      </c>
      <c r="AF6740">
        <v>582720</v>
      </c>
      <c r="AG6740">
        <v>1471</v>
      </c>
      <c r="AH6740" t="s">
        <v>56</v>
      </c>
      <c r="AI6740">
        <v>1225</v>
      </c>
      <c r="AJ6740">
        <v>1225</v>
      </c>
      <c r="AK6740">
        <v>20</v>
      </c>
    </row>
    <row r="6741" spans="1:37" x14ac:dyDescent="0.2">
      <c r="A6741">
        <v>6</v>
      </c>
      <c r="B6741" t="s">
        <v>37</v>
      </c>
      <c r="C6741">
        <v>150</v>
      </c>
      <c r="D6741">
        <v>3000</v>
      </c>
      <c r="E6741">
        <v>144</v>
      </c>
      <c r="F6741">
        <v>1</v>
      </c>
      <c r="G6741">
        <v>61</v>
      </c>
      <c r="H6741" t="s">
        <v>36</v>
      </c>
      <c r="I6741">
        <v>1</v>
      </c>
      <c r="J6741" s="8" t="str">
        <f t="shared" si="210"/>
        <v xml:space="preserve">HIT </v>
      </c>
      <c r="K6741">
        <v>25</v>
      </c>
      <c r="L6741">
        <v>5</v>
      </c>
      <c r="M6741">
        <v>113</v>
      </c>
      <c r="N6741">
        <v>874.22222222222194</v>
      </c>
      <c r="O6741">
        <v>6</v>
      </c>
      <c r="P6741">
        <v>1</v>
      </c>
      <c r="Q6741">
        <v>289.444444444444</v>
      </c>
      <c r="R6741">
        <v>534.33333333333303</v>
      </c>
      <c r="S6741">
        <v>4</v>
      </c>
      <c r="T6741">
        <v>2</v>
      </c>
      <c r="U6741">
        <v>414.546875</v>
      </c>
      <c r="V6741">
        <v>522.671875</v>
      </c>
      <c r="W6741">
        <v>4</v>
      </c>
      <c r="X6741">
        <v>3</v>
      </c>
      <c r="Y6741">
        <v>125.64476806205499</v>
      </c>
      <c r="Z6741">
        <v>36.061</v>
      </c>
      <c r="AA6741">
        <v>43.636000000000003</v>
      </c>
      <c r="AB6741">
        <v>26.712</v>
      </c>
      <c r="AC6741">
        <v>-9.3480000000000008</v>
      </c>
      <c r="AD6741" s="8">
        <f t="shared" si="211"/>
        <v>9.3480000000000008</v>
      </c>
      <c r="AE6741">
        <v>1652</v>
      </c>
      <c r="AF6741">
        <v>586175</v>
      </c>
      <c r="AG6741">
        <v>1499</v>
      </c>
      <c r="AH6741" t="s">
        <v>56</v>
      </c>
      <c r="AI6741">
        <v>1225</v>
      </c>
      <c r="AJ6741">
        <v>1225</v>
      </c>
      <c r="AK6741">
        <v>20</v>
      </c>
    </row>
    <row r="6742" spans="1:37" x14ac:dyDescent="0.2">
      <c r="A6742">
        <v>6</v>
      </c>
      <c r="B6742" t="s">
        <v>37</v>
      </c>
      <c r="C6742">
        <v>150</v>
      </c>
      <c r="D6742">
        <v>3000</v>
      </c>
      <c r="E6742">
        <v>145</v>
      </c>
      <c r="F6742">
        <v>1</v>
      </c>
      <c r="G6742">
        <v>62</v>
      </c>
      <c r="H6742" t="s">
        <v>33</v>
      </c>
      <c r="I6742">
        <v>0</v>
      </c>
      <c r="J6742" s="8" t="str">
        <f t="shared" si="210"/>
        <v>MISS</v>
      </c>
      <c r="K6742">
        <v>80</v>
      </c>
      <c r="L6742">
        <v>6</v>
      </c>
      <c r="M6742">
        <v>275.444444444444</v>
      </c>
      <c r="N6742">
        <v>414.88888888888903</v>
      </c>
      <c r="O6742">
        <v>3</v>
      </c>
      <c r="P6742">
        <v>2</v>
      </c>
      <c r="Q6742">
        <v>1068.6666666666699</v>
      </c>
      <c r="R6742">
        <v>556.33333333333303</v>
      </c>
      <c r="S6742">
        <v>4</v>
      </c>
      <c r="T6742">
        <v>7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19.696999999999999</v>
      </c>
      <c r="AA6742">
        <v>43.939</v>
      </c>
      <c r="AB6742">
        <v>-1</v>
      </c>
      <c r="AC6742">
        <v>-1</v>
      </c>
      <c r="AD6742" s="8">
        <f t="shared" si="211"/>
        <v>1</v>
      </c>
      <c r="AE6742">
        <v>1316</v>
      </c>
      <c r="AF6742">
        <v>588492</v>
      </c>
      <c r="AG6742">
        <v>1536</v>
      </c>
      <c r="AH6742" t="s">
        <v>56</v>
      </c>
      <c r="AI6742">
        <v>1225</v>
      </c>
      <c r="AJ6742">
        <v>1225</v>
      </c>
      <c r="AK6742">
        <v>20</v>
      </c>
    </row>
    <row r="6743" spans="1:37" x14ac:dyDescent="0.2">
      <c r="A6743">
        <v>6</v>
      </c>
      <c r="B6743" t="s">
        <v>37</v>
      </c>
      <c r="C6743">
        <v>150</v>
      </c>
      <c r="D6743">
        <v>3000</v>
      </c>
      <c r="E6743">
        <v>146</v>
      </c>
      <c r="F6743">
        <v>0</v>
      </c>
      <c r="G6743">
        <v>0</v>
      </c>
      <c r="H6743" t="s">
        <v>33</v>
      </c>
      <c r="I6743">
        <v>1</v>
      </c>
      <c r="J6743" s="8" t="str">
        <f t="shared" si="210"/>
        <v>TNEG</v>
      </c>
      <c r="K6743">
        <v>0</v>
      </c>
      <c r="L6743" t="s">
        <v>34</v>
      </c>
      <c r="M6743">
        <v>432.88888888888903</v>
      </c>
      <c r="N6743">
        <v>228.444444444444</v>
      </c>
      <c r="O6743">
        <v>2</v>
      </c>
      <c r="P6743">
        <v>3</v>
      </c>
      <c r="Q6743">
        <v>432.88888888888903</v>
      </c>
      <c r="R6743">
        <v>228.444444444444</v>
      </c>
      <c r="S6743">
        <v>2</v>
      </c>
      <c r="T6743">
        <v>3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44.241999999999997</v>
      </c>
      <c r="AA6743">
        <v>44.241999999999997</v>
      </c>
      <c r="AB6743">
        <v>-1</v>
      </c>
      <c r="AC6743">
        <v>-1</v>
      </c>
      <c r="AD6743" s="8">
        <f t="shared" si="211"/>
        <v>1</v>
      </c>
      <c r="AE6743">
        <v>1638</v>
      </c>
      <c r="AF6743">
        <v>590631</v>
      </c>
      <c r="AG6743">
        <v>293</v>
      </c>
      <c r="AH6743" t="s">
        <v>56</v>
      </c>
      <c r="AI6743">
        <v>1225</v>
      </c>
      <c r="AJ6743">
        <v>1225</v>
      </c>
      <c r="AK6743">
        <v>20</v>
      </c>
    </row>
    <row r="6744" spans="1:37" x14ac:dyDescent="0.2">
      <c r="A6744">
        <v>6</v>
      </c>
      <c r="B6744" t="s">
        <v>37</v>
      </c>
      <c r="C6744">
        <v>150</v>
      </c>
      <c r="D6744">
        <v>3000</v>
      </c>
      <c r="E6744">
        <v>147</v>
      </c>
      <c r="F6744">
        <v>0</v>
      </c>
      <c r="G6744">
        <v>0</v>
      </c>
      <c r="H6744" t="s">
        <v>33</v>
      </c>
      <c r="I6744">
        <v>1</v>
      </c>
      <c r="J6744" s="8" t="str">
        <f t="shared" si="210"/>
        <v>TNEG</v>
      </c>
      <c r="K6744">
        <v>0</v>
      </c>
      <c r="L6744" t="s">
        <v>34</v>
      </c>
      <c r="M6744">
        <v>598.33333333333303</v>
      </c>
      <c r="N6744">
        <v>703.77777777777806</v>
      </c>
      <c r="O6744">
        <v>5</v>
      </c>
      <c r="P6744">
        <v>4</v>
      </c>
      <c r="Q6744">
        <v>598.33333333333303</v>
      </c>
      <c r="R6744">
        <v>703.77777777777806</v>
      </c>
      <c r="S6744">
        <v>5</v>
      </c>
      <c r="T6744">
        <v>4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44.545000000000002</v>
      </c>
      <c r="AA6744">
        <v>44.545000000000002</v>
      </c>
      <c r="AB6744">
        <v>-1</v>
      </c>
      <c r="AC6744">
        <v>-1</v>
      </c>
      <c r="AD6744" s="8">
        <f t="shared" si="211"/>
        <v>1</v>
      </c>
      <c r="AE6744">
        <v>1874</v>
      </c>
      <c r="AF6744">
        <v>593006</v>
      </c>
      <c r="AG6744">
        <v>1155</v>
      </c>
      <c r="AH6744" t="s">
        <v>56</v>
      </c>
      <c r="AI6744">
        <v>1225</v>
      </c>
      <c r="AJ6744">
        <v>1225</v>
      </c>
      <c r="AK6744">
        <v>20</v>
      </c>
    </row>
    <row r="6745" spans="1:37" x14ac:dyDescent="0.2">
      <c r="A6745">
        <v>6</v>
      </c>
      <c r="B6745" t="s">
        <v>37</v>
      </c>
      <c r="C6745">
        <v>150</v>
      </c>
      <c r="D6745">
        <v>3000</v>
      </c>
      <c r="E6745">
        <v>148</v>
      </c>
      <c r="F6745">
        <v>0</v>
      </c>
      <c r="G6745">
        <v>0</v>
      </c>
      <c r="H6745" t="s">
        <v>33</v>
      </c>
      <c r="I6745">
        <v>1</v>
      </c>
      <c r="J6745" s="8" t="str">
        <f t="shared" si="210"/>
        <v>TNEG</v>
      </c>
      <c r="K6745">
        <v>0</v>
      </c>
      <c r="L6745" t="s">
        <v>34</v>
      </c>
      <c r="M6745">
        <v>876.22222222222194</v>
      </c>
      <c r="N6745">
        <v>232.444444444444</v>
      </c>
      <c r="O6745">
        <v>2</v>
      </c>
      <c r="P6745">
        <v>6</v>
      </c>
      <c r="Q6745">
        <v>876.22222222222194</v>
      </c>
      <c r="R6745">
        <v>232.444444444444</v>
      </c>
      <c r="S6745">
        <v>2</v>
      </c>
      <c r="T6745">
        <v>6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44.847999999999999</v>
      </c>
      <c r="AA6745">
        <v>44.847999999999999</v>
      </c>
      <c r="AB6745">
        <v>-1</v>
      </c>
      <c r="AC6745">
        <v>-1</v>
      </c>
      <c r="AD6745" s="8">
        <f t="shared" si="211"/>
        <v>1</v>
      </c>
      <c r="AE6745">
        <v>1454</v>
      </c>
      <c r="AF6745">
        <v>594961</v>
      </c>
      <c r="AG6745">
        <v>753</v>
      </c>
      <c r="AH6745" t="s">
        <v>56</v>
      </c>
      <c r="AI6745">
        <v>1225</v>
      </c>
      <c r="AJ6745">
        <v>1225</v>
      </c>
      <c r="AK6745">
        <v>20</v>
      </c>
    </row>
    <row r="6746" spans="1:37" x14ac:dyDescent="0.2">
      <c r="A6746">
        <v>6</v>
      </c>
      <c r="B6746" t="s">
        <v>37</v>
      </c>
      <c r="C6746">
        <v>150</v>
      </c>
      <c r="D6746">
        <v>3000</v>
      </c>
      <c r="E6746">
        <v>149</v>
      </c>
      <c r="F6746">
        <v>0</v>
      </c>
      <c r="G6746">
        <v>0</v>
      </c>
      <c r="H6746" t="s">
        <v>33</v>
      </c>
      <c r="I6746">
        <v>1</v>
      </c>
      <c r="J6746" s="8" t="str">
        <f t="shared" si="210"/>
        <v>TNEG</v>
      </c>
      <c r="K6746">
        <v>0</v>
      </c>
      <c r="L6746" t="s">
        <v>34</v>
      </c>
      <c r="M6746">
        <v>759.77777777777806</v>
      </c>
      <c r="N6746">
        <v>1019.66666666667</v>
      </c>
      <c r="O6746">
        <v>7</v>
      </c>
      <c r="P6746">
        <v>5</v>
      </c>
      <c r="Q6746">
        <v>759.77777777777806</v>
      </c>
      <c r="R6746">
        <v>1019.66666666667</v>
      </c>
      <c r="S6746">
        <v>7</v>
      </c>
      <c r="T6746">
        <v>5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45.152000000000001</v>
      </c>
      <c r="AA6746">
        <v>45.152000000000001</v>
      </c>
      <c r="AB6746">
        <v>-1</v>
      </c>
      <c r="AC6746">
        <v>-1</v>
      </c>
      <c r="AD6746" s="8">
        <f t="shared" si="211"/>
        <v>1</v>
      </c>
      <c r="AE6746">
        <v>1573</v>
      </c>
      <c r="AF6746">
        <v>597037</v>
      </c>
      <c r="AG6746">
        <v>1911</v>
      </c>
      <c r="AH6746" t="s">
        <v>56</v>
      </c>
      <c r="AI6746">
        <v>1225</v>
      </c>
      <c r="AJ6746">
        <v>1225</v>
      </c>
      <c r="AK6746">
        <v>20</v>
      </c>
    </row>
    <row r="6747" spans="1:37" x14ac:dyDescent="0.2">
      <c r="A6747">
        <v>6</v>
      </c>
      <c r="B6747" t="s">
        <v>37</v>
      </c>
      <c r="C6747">
        <v>150</v>
      </c>
      <c r="D6747">
        <v>3000</v>
      </c>
      <c r="E6747">
        <v>150</v>
      </c>
      <c r="F6747">
        <v>1</v>
      </c>
      <c r="G6747">
        <v>63</v>
      </c>
      <c r="H6747" t="s">
        <v>36</v>
      </c>
      <c r="I6747">
        <v>1</v>
      </c>
      <c r="J6747" s="8" t="str">
        <f t="shared" si="210"/>
        <v xml:space="preserve">HIT </v>
      </c>
      <c r="K6747">
        <v>29</v>
      </c>
      <c r="L6747">
        <v>5</v>
      </c>
      <c r="M6747">
        <v>415.88888888888903</v>
      </c>
      <c r="N6747">
        <v>857.22222222222194</v>
      </c>
      <c r="O6747">
        <v>6</v>
      </c>
      <c r="P6747">
        <v>3</v>
      </c>
      <c r="Q6747">
        <v>149</v>
      </c>
      <c r="R6747">
        <v>395.88888888888903</v>
      </c>
      <c r="S6747">
        <v>3</v>
      </c>
      <c r="T6747">
        <v>1</v>
      </c>
      <c r="U6747">
        <v>389.546875</v>
      </c>
      <c r="V6747">
        <v>390.671875</v>
      </c>
      <c r="W6747">
        <v>3</v>
      </c>
      <c r="X6747">
        <v>3</v>
      </c>
      <c r="Y6747">
        <v>240.60344200817801</v>
      </c>
      <c r="Z6747">
        <v>36.667000000000002</v>
      </c>
      <c r="AA6747">
        <v>45.454999999999998</v>
      </c>
      <c r="AB6747">
        <v>34.378999999999998</v>
      </c>
      <c r="AC6747">
        <v>-2.2879999999999998</v>
      </c>
      <c r="AD6747" s="8">
        <f t="shared" si="211"/>
        <v>2.2879999999999998</v>
      </c>
      <c r="AE6747">
        <v>1845</v>
      </c>
      <c r="AF6747">
        <v>601344</v>
      </c>
      <c r="AG6747">
        <v>1719</v>
      </c>
      <c r="AH6747" t="s">
        <v>56</v>
      </c>
      <c r="AI6747">
        <v>1225</v>
      </c>
      <c r="AJ6747">
        <v>1225</v>
      </c>
      <c r="AK6747">
        <v>20</v>
      </c>
    </row>
    <row r="6748" spans="1:37" x14ac:dyDescent="0.2">
      <c r="A6748">
        <v>6</v>
      </c>
      <c r="B6748" t="s">
        <v>37</v>
      </c>
      <c r="C6748">
        <v>150</v>
      </c>
      <c r="D6748">
        <v>3000</v>
      </c>
      <c r="E6748">
        <v>151</v>
      </c>
      <c r="F6748">
        <v>1</v>
      </c>
      <c r="G6748">
        <v>64</v>
      </c>
      <c r="H6748" t="s">
        <v>36</v>
      </c>
      <c r="I6748">
        <v>1</v>
      </c>
      <c r="J6748" s="8" t="str">
        <f t="shared" si="210"/>
        <v xml:space="preserve">HIT </v>
      </c>
      <c r="K6748">
        <v>44</v>
      </c>
      <c r="L6748">
        <v>5</v>
      </c>
      <c r="M6748">
        <v>459.88888888888903</v>
      </c>
      <c r="N6748">
        <v>1013.66666666667</v>
      </c>
      <c r="O6748">
        <v>7</v>
      </c>
      <c r="P6748">
        <v>3</v>
      </c>
      <c r="Q6748">
        <v>288.444444444444</v>
      </c>
      <c r="R6748">
        <v>1028.6666666666699</v>
      </c>
      <c r="S6748">
        <v>7</v>
      </c>
      <c r="T6748">
        <v>2</v>
      </c>
      <c r="U6748">
        <v>576.546875</v>
      </c>
      <c r="V6748">
        <v>748.671875</v>
      </c>
      <c r="W6748">
        <v>5</v>
      </c>
      <c r="X6748">
        <v>4</v>
      </c>
      <c r="Y6748">
        <v>401.746305337683</v>
      </c>
      <c r="Z6748">
        <v>32.423999999999999</v>
      </c>
      <c r="AA6748">
        <v>45.758000000000003</v>
      </c>
      <c r="AB6748">
        <v>37.045999999999999</v>
      </c>
      <c r="AC6748">
        <v>4.6210000000000004</v>
      </c>
      <c r="AD6748" s="8">
        <f t="shared" si="211"/>
        <v>4.6210000000000004</v>
      </c>
      <c r="AE6748">
        <v>1655</v>
      </c>
      <c r="AF6748">
        <v>605816</v>
      </c>
      <c r="AG6748">
        <v>1243</v>
      </c>
      <c r="AH6748" t="s">
        <v>56</v>
      </c>
      <c r="AI6748">
        <v>1225</v>
      </c>
      <c r="AJ6748">
        <v>1225</v>
      </c>
      <c r="AK6748">
        <v>20</v>
      </c>
    </row>
    <row r="6749" spans="1:37" x14ac:dyDescent="0.2">
      <c r="A6749">
        <v>6</v>
      </c>
      <c r="B6749" t="s">
        <v>37</v>
      </c>
      <c r="C6749">
        <v>150</v>
      </c>
      <c r="D6749">
        <v>3000</v>
      </c>
      <c r="E6749">
        <v>152</v>
      </c>
      <c r="F6749">
        <v>1</v>
      </c>
      <c r="G6749">
        <v>65</v>
      </c>
      <c r="H6749" t="s">
        <v>36</v>
      </c>
      <c r="I6749">
        <v>1</v>
      </c>
      <c r="J6749" s="8" t="str">
        <f t="shared" si="210"/>
        <v xml:space="preserve">HIT </v>
      </c>
      <c r="K6749">
        <v>4</v>
      </c>
      <c r="L6749">
        <v>2</v>
      </c>
      <c r="M6749">
        <v>725.77777777777806</v>
      </c>
      <c r="N6749">
        <v>839.22222222222194</v>
      </c>
      <c r="O6749">
        <v>6</v>
      </c>
      <c r="P6749">
        <v>5</v>
      </c>
      <c r="Q6749">
        <v>876.22222222222194</v>
      </c>
      <c r="R6749">
        <v>232.444444444444</v>
      </c>
      <c r="S6749">
        <v>2</v>
      </c>
      <c r="T6749">
        <v>6</v>
      </c>
      <c r="U6749">
        <v>920.546875</v>
      </c>
      <c r="V6749">
        <v>381.671875</v>
      </c>
      <c r="W6749">
        <v>3</v>
      </c>
      <c r="X6749">
        <v>6</v>
      </c>
      <c r="Y6749">
        <v>155.67113050942899</v>
      </c>
      <c r="Z6749">
        <v>44.847999999999999</v>
      </c>
      <c r="AA6749">
        <v>46.061</v>
      </c>
      <c r="AB6749">
        <v>32.045999999999999</v>
      </c>
      <c r="AC6749">
        <v>-12.803000000000001</v>
      </c>
      <c r="AD6749" s="8">
        <f t="shared" si="211"/>
        <v>12.803000000000001</v>
      </c>
      <c r="AE6749">
        <v>1342</v>
      </c>
      <c r="AF6749">
        <v>609964</v>
      </c>
      <c r="AG6749">
        <v>753</v>
      </c>
      <c r="AH6749" t="s">
        <v>56</v>
      </c>
      <c r="AI6749">
        <v>1225</v>
      </c>
      <c r="AJ6749">
        <v>1225</v>
      </c>
      <c r="AK6749">
        <v>20</v>
      </c>
    </row>
    <row r="6750" spans="1:37" x14ac:dyDescent="0.2">
      <c r="A6750">
        <v>6</v>
      </c>
      <c r="B6750" t="s">
        <v>37</v>
      </c>
      <c r="C6750">
        <v>150</v>
      </c>
      <c r="D6750">
        <v>3000</v>
      </c>
      <c r="E6750">
        <v>153</v>
      </c>
      <c r="F6750">
        <v>1</v>
      </c>
      <c r="G6750">
        <v>66</v>
      </c>
      <c r="H6750" t="s">
        <v>36</v>
      </c>
      <c r="I6750">
        <v>1</v>
      </c>
      <c r="J6750" s="8" t="str">
        <f t="shared" si="210"/>
        <v xml:space="preserve">HIT </v>
      </c>
      <c r="K6750">
        <v>13</v>
      </c>
      <c r="L6750">
        <v>4</v>
      </c>
      <c r="M6750">
        <v>132</v>
      </c>
      <c r="N6750">
        <v>258.444444444444</v>
      </c>
      <c r="O6750">
        <v>2</v>
      </c>
      <c r="P6750">
        <v>1</v>
      </c>
      <c r="Q6750">
        <v>882.22222222222194</v>
      </c>
      <c r="R6750">
        <v>1032.6666666666699</v>
      </c>
      <c r="S6750">
        <v>7</v>
      </c>
      <c r="T6750">
        <v>6</v>
      </c>
      <c r="U6750">
        <v>879.546875</v>
      </c>
      <c r="V6750">
        <v>905.671875</v>
      </c>
      <c r="W6750">
        <v>6</v>
      </c>
      <c r="X6750">
        <v>6</v>
      </c>
      <c r="Y6750">
        <v>127.02296876242301</v>
      </c>
      <c r="Z6750">
        <v>42.423999999999999</v>
      </c>
      <c r="AA6750">
        <v>46.363999999999997</v>
      </c>
      <c r="AB6750">
        <v>41.545999999999999</v>
      </c>
      <c r="AC6750">
        <v>-0.879</v>
      </c>
      <c r="AD6750" s="8">
        <f t="shared" si="211"/>
        <v>0.879</v>
      </c>
      <c r="AE6750">
        <v>1465</v>
      </c>
      <c r="AF6750">
        <v>615072</v>
      </c>
      <c r="AG6750">
        <v>1853</v>
      </c>
      <c r="AH6750" t="s">
        <v>56</v>
      </c>
      <c r="AI6750">
        <v>1225</v>
      </c>
      <c r="AJ6750">
        <v>1225</v>
      </c>
      <c r="AK6750">
        <v>20</v>
      </c>
    </row>
    <row r="6751" spans="1:37" x14ac:dyDescent="0.2">
      <c r="A6751">
        <v>6</v>
      </c>
      <c r="B6751" t="s">
        <v>37</v>
      </c>
      <c r="C6751">
        <v>150</v>
      </c>
      <c r="D6751">
        <v>3000</v>
      </c>
      <c r="E6751">
        <v>154</v>
      </c>
      <c r="F6751">
        <v>0</v>
      </c>
      <c r="G6751">
        <v>0</v>
      </c>
      <c r="H6751" t="s">
        <v>33</v>
      </c>
      <c r="I6751">
        <v>1</v>
      </c>
      <c r="J6751" s="8" t="str">
        <f t="shared" si="210"/>
        <v>TNEG</v>
      </c>
      <c r="K6751">
        <v>0</v>
      </c>
      <c r="L6751" t="s">
        <v>34</v>
      </c>
      <c r="M6751">
        <v>425.88888888888903</v>
      </c>
      <c r="N6751">
        <v>106</v>
      </c>
      <c r="O6751">
        <v>1</v>
      </c>
      <c r="P6751">
        <v>3</v>
      </c>
      <c r="Q6751">
        <v>425.88888888888903</v>
      </c>
      <c r="R6751">
        <v>106</v>
      </c>
      <c r="S6751">
        <v>1</v>
      </c>
      <c r="T6751">
        <v>3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46.667000000000002</v>
      </c>
      <c r="AA6751">
        <v>46.667000000000002</v>
      </c>
      <c r="AB6751">
        <v>-1</v>
      </c>
      <c r="AC6751">
        <v>-1</v>
      </c>
      <c r="AD6751" s="8">
        <f t="shared" si="211"/>
        <v>1</v>
      </c>
      <c r="AE6751">
        <v>2105</v>
      </c>
      <c r="AF6751">
        <v>618178</v>
      </c>
      <c r="AG6751">
        <v>1731</v>
      </c>
      <c r="AH6751" t="s">
        <v>56</v>
      </c>
      <c r="AI6751">
        <v>1225</v>
      </c>
      <c r="AJ6751">
        <v>1225</v>
      </c>
      <c r="AK6751">
        <v>20</v>
      </c>
    </row>
    <row r="6752" spans="1:37" x14ac:dyDescent="0.2">
      <c r="A6752">
        <v>6</v>
      </c>
      <c r="B6752" t="s">
        <v>37</v>
      </c>
      <c r="C6752">
        <v>150</v>
      </c>
      <c r="D6752">
        <v>3000</v>
      </c>
      <c r="E6752">
        <v>155</v>
      </c>
      <c r="F6752">
        <v>1</v>
      </c>
      <c r="G6752">
        <v>67</v>
      </c>
      <c r="H6752" t="s">
        <v>36</v>
      </c>
      <c r="I6752">
        <v>1</v>
      </c>
      <c r="J6752" s="8" t="str">
        <f t="shared" si="210"/>
        <v xml:space="preserve">HIT </v>
      </c>
      <c r="K6752">
        <v>12</v>
      </c>
      <c r="L6752">
        <v>4</v>
      </c>
      <c r="M6752">
        <v>1068.6666666666699</v>
      </c>
      <c r="N6752">
        <v>83</v>
      </c>
      <c r="O6752">
        <v>1</v>
      </c>
      <c r="P6752">
        <v>7</v>
      </c>
      <c r="Q6752">
        <v>588.33333333333303</v>
      </c>
      <c r="R6752">
        <v>408.88888888888903</v>
      </c>
      <c r="S6752">
        <v>3</v>
      </c>
      <c r="T6752">
        <v>4</v>
      </c>
      <c r="U6752">
        <v>429.546875</v>
      </c>
      <c r="V6752">
        <v>593.671875</v>
      </c>
      <c r="W6752">
        <v>4</v>
      </c>
      <c r="X6752">
        <v>3</v>
      </c>
      <c r="Y6752">
        <v>243.63474979194299</v>
      </c>
      <c r="Z6752">
        <v>43.332999999999998</v>
      </c>
      <c r="AA6752">
        <v>46.97</v>
      </c>
      <c r="AB6752">
        <v>38.128999999999998</v>
      </c>
      <c r="AC6752">
        <v>-5.2039999999999997</v>
      </c>
      <c r="AD6752" s="8">
        <f t="shared" si="211"/>
        <v>5.2039999999999997</v>
      </c>
      <c r="AE6752">
        <v>1941</v>
      </c>
      <c r="AF6752">
        <v>622718</v>
      </c>
      <c r="AG6752">
        <v>1471</v>
      </c>
      <c r="AH6752" t="s">
        <v>56</v>
      </c>
      <c r="AI6752">
        <v>1225</v>
      </c>
      <c r="AJ6752">
        <v>1225</v>
      </c>
      <c r="AK6752">
        <v>20</v>
      </c>
    </row>
    <row r="6753" spans="1:37" x14ac:dyDescent="0.2">
      <c r="A6753">
        <v>6</v>
      </c>
      <c r="B6753" t="s">
        <v>37</v>
      </c>
      <c r="C6753">
        <v>150</v>
      </c>
      <c r="D6753">
        <v>3000</v>
      </c>
      <c r="E6753">
        <v>156</v>
      </c>
      <c r="F6753">
        <v>0</v>
      </c>
      <c r="G6753">
        <v>0</v>
      </c>
      <c r="H6753" t="s">
        <v>33</v>
      </c>
      <c r="I6753">
        <v>1</v>
      </c>
      <c r="J6753" s="8" t="str">
        <f t="shared" si="210"/>
        <v>TNEG</v>
      </c>
      <c r="K6753">
        <v>0</v>
      </c>
      <c r="L6753" t="s">
        <v>34</v>
      </c>
      <c r="M6753">
        <v>132</v>
      </c>
      <c r="N6753">
        <v>258.444444444444</v>
      </c>
      <c r="O6753">
        <v>2</v>
      </c>
      <c r="P6753">
        <v>1</v>
      </c>
      <c r="Q6753">
        <v>132</v>
      </c>
      <c r="R6753">
        <v>258.444444444444</v>
      </c>
      <c r="S6753">
        <v>2</v>
      </c>
      <c r="T6753">
        <v>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47.273000000000003</v>
      </c>
      <c r="AA6753">
        <v>47.273000000000003</v>
      </c>
      <c r="AB6753">
        <v>-1</v>
      </c>
      <c r="AC6753">
        <v>-1</v>
      </c>
      <c r="AD6753" s="8">
        <f t="shared" si="211"/>
        <v>1</v>
      </c>
      <c r="AE6753">
        <v>2176</v>
      </c>
      <c r="AF6753">
        <v>625895</v>
      </c>
      <c r="AG6753">
        <v>1206</v>
      </c>
      <c r="AH6753" t="s">
        <v>56</v>
      </c>
      <c r="AI6753">
        <v>1225</v>
      </c>
      <c r="AJ6753">
        <v>1225</v>
      </c>
      <c r="AK6753">
        <v>20</v>
      </c>
    </row>
    <row r="6754" spans="1:37" x14ac:dyDescent="0.2">
      <c r="A6754">
        <v>6</v>
      </c>
      <c r="B6754" t="s">
        <v>37</v>
      </c>
      <c r="C6754">
        <v>150</v>
      </c>
      <c r="D6754">
        <v>3000</v>
      </c>
      <c r="E6754">
        <v>157</v>
      </c>
      <c r="F6754">
        <v>0</v>
      </c>
      <c r="G6754">
        <v>0</v>
      </c>
      <c r="H6754" t="s">
        <v>33</v>
      </c>
      <c r="I6754">
        <v>1</v>
      </c>
      <c r="J6754" s="8" t="str">
        <f t="shared" si="210"/>
        <v>TNEG</v>
      </c>
      <c r="K6754">
        <v>0</v>
      </c>
      <c r="L6754" t="s">
        <v>34</v>
      </c>
      <c r="M6754">
        <v>289.444444444444</v>
      </c>
      <c r="N6754">
        <v>534.33333333333303</v>
      </c>
      <c r="O6754">
        <v>4</v>
      </c>
      <c r="P6754">
        <v>2</v>
      </c>
      <c r="Q6754">
        <v>289.444444444444</v>
      </c>
      <c r="R6754">
        <v>534.33333333333303</v>
      </c>
      <c r="S6754">
        <v>4</v>
      </c>
      <c r="T6754">
        <v>2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47.576000000000001</v>
      </c>
      <c r="AA6754">
        <v>47.576000000000001</v>
      </c>
      <c r="AB6754">
        <v>-1</v>
      </c>
      <c r="AC6754">
        <v>-1</v>
      </c>
      <c r="AD6754" s="8">
        <f t="shared" si="211"/>
        <v>1</v>
      </c>
      <c r="AE6754">
        <v>1900</v>
      </c>
      <c r="AF6754">
        <v>628296</v>
      </c>
      <c r="AG6754">
        <v>424</v>
      </c>
      <c r="AH6754" t="s">
        <v>56</v>
      </c>
      <c r="AI6754">
        <v>1225</v>
      </c>
      <c r="AJ6754">
        <v>1225</v>
      </c>
      <c r="AK6754">
        <v>20</v>
      </c>
    </row>
    <row r="6755" spans="1:37" x14ac:dyDescent="0.2">
      <c r="A6755">
        <v>6</v>
      </c>
      <c r="B6755" t="s">
        <v>37</v>
      </c>
      <c r="C6755">
        <v>150</v>
      </c>
      <c r="D6755">
        <v>3000</v>
      </c>
      <c r="E6755">
        <v>158</v>
      </c>
      <c r="F6755">
        <v>0</v>
      </c>
      <c r="G6755">
        <v>0</v>
      </c>
      <c r="H6755" t="s">
        <v>33</v>
      </c>
      <c r="I6755">
        <v>1</v>
      </c>
      <c r="J6755" s="8" t="str">
        <f t="shared" si="210"/>
        <v>TNEG</v>
      </c>
      <c r="K6755">
        <v>0</v>
      </c>
      <c r="L6755" t="s">
        <v>34</v>
      </c>
      <c r="M6755">
        <v>759.77777777777806</v>
      </c>
      <c r="N6755">
        <v>1019.66666666667</v>
      </c>
      <c r="O6755">
        <v>7</v>
      </c>
      <c r="P6755">
        <v>5</v>
      </c>
      <c r="Q6755">
        <v>759.77777777777806</v>
      </c>
      <c r="R6755">
        <v>1019.66666666667</v>
      </c>
      <c r="S6755">
        <v>7</v>
      </c>
      <c r="T6755">
        <v>5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47.878999999999998</v>
      </c>
      <c r="AA6755">
        <v>47.878999999999998</v>
      </c>
      <c r="AB6755">
        <v>-1</v>
      </c>
      <c r="AC6755">
        <v>-1</v>
      </c>
      <c r="AD6755" s="8">
        <f t="shared" si="211"/>
        <v>1</v>
      </c>
      <c r="AE6755">
        <v>1930</v>
      </c>
      <c r="AF6755">
        <v>630727</v>
      </c>
      <c r="AG6755">
        <v>1161</v>
      </c>
      <c r="AH6755" t="s">
        <v>56</v>
      </c>
      <c r="AI6755">
        <v>1225</v>
      </c>
      <c r="AJ6755">
        <v>1225</v>
      </c>
      <c r="AK6755">
        <v>20</v>
      </c>
    </row>
    <row r="6756" spans="1:37" x14ac:dyDescent="0.2">
      <c r="A6756">
        <v>6</v>
      </c>
      <c r="B6756" t="s">
        <v>37</v>
      </c>
      <c r="C6756">
        <v>150</v>
      </c>
      <c r="D6756">
        <v>3000</v>
      </c>
      <c r="E6756">
        <v>159</v>
      </c>
      <c r="F6756">
        <v>0</v>
      </c>
      <c r="G6756">
        <v>0</v>
      </c>
      <c r="H6756" t="s">
        <v>33</v>
      </c>
      <c r="I6756">
        <v>1</v>
      </c>
      <c r="J6756" s="8" t="str">
        <f t="shared" si="210"/>
        <v>TNEG</v>
      </c>
      <c r="K6756">
        <v>0</v>
      </c>
      <c r="L6756" t="s">
        <v>34</v>
      </c>
      <c r="M6756">
        <v>281.444444444444</v>
      </c>
      <c r="N6756">
        <v>260.444444444444</v>
      </c>
      <c r="O6756">
        <v>2</v>
      </c>
      <c r="P6756">
        <v>2</v>
      </c>
      <c r="Q6756">
        <v>281.444444444444</v>
      </c>
      <c r="R6756">
        <v>260.444444444444</v>
      </c>
      <c r="S6756">
        <v>2</v>
      </c>
      <c r="T6756">
        <v>2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48.182000000000002</v>
      </c>
      <c r="AA6756">
        <v>48.182000000000002</v>
      </c>
      <c r="AB6756">
        <v>-1</v>
      </c>
      <c r="AC6756">
        <v>-1</v>
      </c>
      <c r="AD6756" s="8">
        <f t="shared" si="211"/>
        <v>1</v>
      </c>
      <c r="AE6756">
        <v>1793</v>
      </c>
      <c r="AF6756">
        <v>633023</v>
      </c>
      <c r="AG6756">
        <v>2231</v>
      </c>
      <c r="AH6756" t="s">
        <v>56</v>
      </c>
      <c r="AI6756">
        <v>1225</v>
      </c>
      <c r="AJ6756">
        <v>1225</v>
      </c>
      <c r="AK6756">
        <v>20</v>
      </c>
    </row>
    <row r="6757" spans="1:37" x14ac:dyDescent="0.2">
      <c r="A6757">
        <v>6</v>
      </c>
      <c r="B6757" t="s">
        <v>37</v>
      </c>
      <c r="C6757">
        <v>150</v>
      </c>
      <c r="D6757">
        <v>3000</v>
      </c>
      <c r="E6757">
        <v>160</v>
      </c>
      <c r="F6757">
        <v>0</v>
      </c>
      <c r="G6757">
        <v>0</v>
      </c>
      <c r="H6757" t="s">
        <v>33</v>
      </c>
      <c r="I6757">
        <v>1</v>
      </c>
      <c r="J6757" s="8" t="str">
        <f t="shared" si="210"/>
        <v>TNEG</v>
      </c>
      <c r="K6757">
        <v>0</v>
      </c>
      <c r="L6757" t="s">
        <v>34</v>
      </c>
      <c r="M6757">
        <v>275.444444444444</v>
      </c>
      <c r="N6757">
        <v>414.88888888888903</v>
      </c>
      <c r="O6757">
        <v>3</v>
      </c>
      <c r="P6757">
        <v>2</v>
      </c>
      <c r="Q6757">
        <v>275.444444444444</v>
      </c>
      <c r="R6757">
        <v>414.88888888888903</v>
      </c>
      <c r="S6757">
        <v>3</v>
      </c>
      <c r="T6757">
        <v>2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48.484999999999999</v>
      </c>
      <c r="AA6757">
        <v>48.484999999999999</v>
      </c>
      <c r="AB6757">
        <v>-1</v>
      </c>
      <c r="AC6757">
        <v>-1</v>
      </c>
      <c r="AD6757" s="8">
        <f t="shared" si="211"/>
        <v>1</v>
      </c>
      <c r="AE6757">
        <v>1670</v>
      </c>
      <c r="AF6757">
        <v>635194</v>
      </c>
      <c r="AG6757">
        <v>88</v>
      </c>
      <c r="AH6757" t="s">
        <v>56</v>
      </c>
      <c r="AI6757">
        <v>1225</v>
      </c>
      <c r="AJ6757">
        <v>1225</v>
      </c>
      <c r="AK6757">
        <v>20</v>
      </c>
    </row>
    <row r="6758" spans="1:37" x14ac:dyDescent="0.2">
      <c r="A6758">
        <v>6</v>
      </c>
      <c r="B6758" t="s">
        <v>37</v>
      </c>
      <c r="C6758">
        <v>150</v>
      </c>
      <c r="D6758">
        <v>3000</v>
      </c>
      <c r="E6758">
        <v>161</v>
      </c>
      <c r="F6758">
        <v>0</v>
      </c>
      <c r="G6758">
        <v>0</v>
      </c>
      <c r="H6758" t="s">
        <v>33</v>
      </c>
      <c r="I6758">
        <v>1</v>
      </c>
      <c r="J6758" s="8" t="str">
        <f t="shared" si="210"/>
        <v>TNEG</v>
      </c>
      <c r="K6758">
        <v>0</v>
      </c>
      <c r="L6758" t="s">
        <v>34</v>
      </c>
      <c r="M6758">
        <v>575.33333333333303</v>
      </c>
      <c r="N6758">
        <v>569.33333333333303</v>
      </c>
      <c r="O6758">
        <v>4</v>
      </c>
      <c r="P6758">
        <v>4</v>
      </c>
      <c r="Q6758">
        <v>575.33333333333303</v>
      </c>
      <c r="R6758">
        <v>569.33333333333303</v>
      </c>
      <c r="S6758">
        <v>4</v>
      </c>
      <c r="T6758">
        <v>4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48.787999999999997</v>
      </c>
      <c r="AA6758">
        <v>48.787999999999997</v>
      </c>
      <c r="AB6758">
        <v>-1</v>
      </c>
      <c r="AC6758">
        <v>-1</v>
      </c>
      <c r="AD6758" s="8">
        <f t="shared" si="211"/>
        <v>1</v>
      </c>
      <c r="AE6758">
        <v>1664</v>
      </c>
      <c r="AF6758">
        <v>637359</v>
      </c>
      <c r="AG6758">
        <v>741</v>
      </c>
      <c r="AH6758" t="s">
        <v>56</v>
      </c>
      <c r="AI6758">
        <v>1225</v>
      </c>
      <c r="AJ6758">
        <v>1225</v>
      </c>
      <c r="AK6758">
        <v>20</v>
      </c>
    </row>
    <row r="6759" spans="1:37" x14ac:dyDescent="0.2">
      <c r="A6759">
        <v>6</v>
      </c>
      <c r="B6759" t="s">
        <v>37</v>
      </c>
      <c r="C6759">
        <v>150</v>
      </c>
      <c r="D6759">
        <v>3000</v>
      </c>
      <c r="E6759">
        <v>162</v>
      </c>
      <c r="F6759">
        <v>0</v>
      </c>
      <c r="G6759">
        <v>0</v>
      </c>
      <c r="H6759" t="s">
        <v>33</v>
      </c>
      <c r="I6759">
        <v>1</v>
      </c>
      <c r="J6759" s="8" t="str">
        <f t="shared" si="210"/>
        <v>TNEG</v>
      </c>
      <c r="K6759">
        <v>0</v>
      </c>
      <c r="L6759" t="s">
        <v>34</v>
      </c>
      <c r="M6759">
        <v>420.88888888888903</v>
      </c>
      <c r="N6759">
        <v>380.88888888888903</v>
      </c>
      <c r="O6759">
        <v>3</v>
      </c>
      <c r="P6759">
        <v>3</v>
      </c>
      <c r="Q6759">
        <v>420.88888888888903</v>
      </c>
      <c r="R6759">
        <v>380.88888888888903</v>
      </c>
      <c r="S6759">
        <v>3</v>
      </c>
      <c r="T6759">
        <v>3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49.091000000000001</v>
      </c>
      <c r="AA6759">
        <v>49.091000000000001</v>
      </c>
      <c r="AB6759">
        <v>-1</v>
      </c>
      <c r="AC6759">
        <v>-1</v>
      </c>
      <c r="AD6759" s="8">
        <f t="shared" si="211"/>
        <v>1</v>
      </c>
      <c r="AE6759">
        <v>1696</v>
      </c>
      <c r="AF6759">
        <v>639556</v>
      </c>
      <c r="AG6759">
        <v>496</v>
      </c>
      <c r="AH6759" t="s">
        <v>56</v>
      </c>
      <c r="AI6759">
        <v>1225</v>
      </c>
      <c r="AJ6759">
        <v>1225</v>
      </c>
      <c r="AK6759">
        <v>20</v>
      </c>
    </row>
    <row r="6760" spans="1:37" x14ac:dyDescent="0.2">
      <c r="A6760">
        <v>6</v>
      </c>
      <c r="B6760" t="s">
        <v>37</v>
      </c>
      <c r="C6760">
        <v>150</v>
      </c>
      <c r="D6760">
        <v>3000</v>
      </c>
      <c r="E6760">
        <v>163</v>
      </c>
      <c r="F6760">
        <v>0</v>
      </c>
      <c r="G6760">
        <v>0</v>
      </c>
      <c r="H6760" t="s">
        <v>33</v>
      </c>
      <c r="I6760">
        <v>1</v>
      </c>
      <c r="J6760" s="8" t="str">
        <f t="shared" si="210"/>
        <v>TNEG</v>
      </c>
      <c r="K6760">
        <v>0</v>
      </c>
      <c r="L6760" t="s">
        <v>34</v>
      </c>
      <c r="M6760">
        <v>1060.6666666666699</v>
      </c>
      <c r="N6760">
        <v>855.22222222222194</v>
      </c>
      <c r="O6760">
        <v>6</v>
      </c>
      <c r="P6760">
        <v>7</v>
      </c>
      <c r="Q6760">
        <v>1060.6666666666699</v>
      </c>
      <c r="R6760">
        <v>855.22222222222194</v>
      </c>
      <c r="S6760">
        <v>6</v>
      </c>
      <c r="T6760">
        <v>7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49.393999999999998</v>
      </c>
      <c r="AA6760">
        <v>49.393999999999998</v>
      </c>
      <c r="AB6760">
        <v>-1</v>
      </c>
      <c r="AC6760">
        <v>-1</v>
      </c>
      <c r="AD6760" s="8">
        <f t="shared" si="211"/>
        <v>1</v>
      </c>
      <c r="AE6760">
        <v>1775</v>
      </c>
      <c r="AF6760">
        <v>641832</v>
      </c>
      <c r="AG6760">
        <v>522</v>
      </c>
      <c r="AH6760" t="s">
        <v>56</v>
      </c>
      <c r="AI6760">
        <v>1225</v>
      </c>
      <c r="AJ6760">
        <v>1225</v>
      </c>
      <c r="AK6760">
        <v>20</v>
      </c>
    </row>
    <row r="6761" spans="1:37" x14ac:dyDescent="0.2">
      <c r="A6761">
        <v>6</v>
      </c>
      <c r="B6761" t="s">
        <v>37</v>
      </c>
      <c r="C6761">
        <v>150</v>
      </c>
      <c r="D6761">
        <v>3000</v>
      </c>
      <c r="E6761">
        <v>164</v>
      </c>
      <c r="F6761">
        <v>0</v>
      </c>
      <c r="G6761">
        <v>0</v>
      </c>
      <c r="H6761" t="s">
        <v>33</v>
      </c>
      <c r="I6761">
        <v>1</v>
      </c>
      <c r="J6761" s="8" t="str">
        <f t="shared" si="210"/>
        <v>TNEG</v>
      </c>
      <c r="K6761">
        <v>0</v>
      </c>
      <c r="L6761" t="s">
        <v>34</v>
      </c>
      <c r="M6761">
        <v>126</v>
      </c>
      <c r="N6761">
        <v>115</v>
      </c>
      <c r="O6761">
        <v>1</v>
      </c>
      <c r="P6761">
        <v>1</v>
      </c>
      <c r="Q6761">
        <v>126</v>
      </c>
      <c r="R6761">
        <v>115</v>
      </c>
      <c r="S6761">
        <v>1</v>
      </c>
      <c r="T6761">
        <v>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49.697000000000003</v>
      </c>
      <c r="AA6761">
        <v>49.697000000000003</v>
      </c>
      <c r="AB6761">
        <v>-1</v>
      </c>
      <c r="AC6761">
        <v>-1</v>
      </c>
      <c r="AD6761" s="8">
        <f t="shared" si="211"/>
        <v>1</v>
      </c>
      <c r="AE6761">
        <v>1771</v>
      </c>
      <c r="AF6761">
        <v>644106</v>
      </c>
      <c r="AG6761">
        <v>1858</v>
      </c>
      <c r="AH6761" t="s">
        <v>56</v>
      </c>
      <c r="AI6761">
        <v>1225</v>
      </c>
      <c r="AJ6761">
        <v>1225</v>
      </c>
      <c r="AK6761">
        <v>20</v>
      </c>
    </row>
    <row r="6762" spans="1:37" x14ac:dyDescent="0.2">
      <c r="A6762">
        <v>6</v>
      </c>
      <c r="B6762" t="s">
        <v>37</v>
      </c>
      <c r="C6762">
        <v>150</v>
      </c>
      <c r="D6762">
        <v>3000</v>
      </c>
      <c r="E6762">
        <v>165</v>
      </c>
      <c r="F6762">
        <v>1</v>
      </c>
      <c r="G6762">
        <v>68</v>
      </c>
      <c r="H6762" t="s">
        <v>36</v>
      </c>
      <c r="I6762">
        <v>1</v>
      </c>
      <c r="J6762" s="8" t="str">
        <f t="shared" si="210"/>
        <v xml:space="preserve">HIT </v>
      </c>
      <c r="K6762">
        <v>8</v>
      </c>
      <c r="L6762">
        <v>3</v>
      </c>
      <c r="M6762">
        <v>459.88888888888903</v>
      </c>
      <c r="N6762">
        <v>1013.66666666667</v>
      </c>
      <c r="O6762">
        <v>7</v>
      </c>
      <c r="P6762">
        <v>3</v>
      </c>
      <c r="Q6762">
        <v>289.444444444444</v>
      </c>
      <c r="R6762">
        <v>534.33333333333303</v>
      </c>
      <c r="S6762">
        <v>4</v>
      </c>
      <c r="T6762">
        <v>2</v>
      </c>
      <c r="U6762">
        <v>430.546875</v>
      </c>
      <c r="V6762">
        <v>498.671875</v>
      </c>
      <c r="W6762">
        <v>4</v>
      </c>
      <c r="X6762">
        <v>3</v>
      </c>
      <c r="Y6762">
        <v>145.53912023626299</v>
      </c>
      <c r="Z6762">
        <v>47.576000000000001</v>
      </c>
      <c r="AA6762">
        <v>50</v>
      </c>
      <c r="AB6762">
        <v>48.378999999999998</v>
      </c>
      <c r="AC6762">
        <v>0.80300000000000005</v>
      </c>
      <c r="AD6762" s="8">
        <f t="shared" si="211"/>
        <v>0.80300000000000005</v>
      </c>
      <c r="AE6762">
        <v>2072</v>
      </c>
      <c r="AF6762">
        <v>648791</v>
      </c>
      <c r="AG6762">
        <v>424</v>
      </c>
      <c r="AH6762" t="s">
        <v>56</v>
      </c>
      <c r="AI6762">
        <v>1225</v>
      </c>
      <c r="AJ6762">
        <v>1225</v>
      </c>
      <c r="AK6762">
        <v>20</v>
      </c>
    </row>
    <row r="6763" spans="1:37" x14ac:dyDescent="0.2">
      <c r="A6763">
        <v>6</v>
      </c>
      <c r="B6763" t="s">
        <v>37</v>
      </c>
      <c r="C6763">
        <v>150</v>
      </c>
      <c r="D6763">
        <v>3000</v>
      </c>
      <c r="E6763">
        <v>166</v>
      </c>
      <c r="F6763">
        <v>1</v>
      </c>
      <c r="G6763">
        <v>69</v>
      </c>
      <c r="H6763" t="s">
        <v>36</v>
      </c>
      <c r="I6763">
        <v>1</v>
      </c>
      <c r="J6763" s="8" t="str">
        <f t="shared" si="210"/>
        <v xml:space="preserve">HIT </v>
      </c>
      <c r="K6763">
        <v>7</v>
      </c>
      <c r="L6763">
        <v>3</v>
      </c>
      <c r="M6763">
        <v>729.77777777777806</v>
      </c>
      <c r="N6763">
        <v>709.77777777777806</v>
      </c>
      <c r="O6763">
        <v>5</v>
      </c>
      <c r="P6763">
        <v>5</v>
      </c>
      <c r="Q6763">
        <v>281.444444444444</v>
      </c>
      <c r="R6763">
        <v>260.444444444444</v>
      </c>
      <c r="S6763">
        <v>2</v>
      </c>
      <c r="T6763">
        <v>2</v>
      </c>
      <c r="U6763">
        <v>275.546875</v>
      </c>
      <c r="V6763">
        <v>245.671875</v>
      </c>
      <c r="W6763">
        <v>2</v>
      </c>
      <c r="X6763">
        <v>2</v>
      </c>
      <c r="Y6763">
        <v>15.906292256304701</v>
      </c>
      <c r="Z6763">
        <v>48.182000000000002</v>
      </c>
      <c r="AA6763">
        <v>50.302999999999997</v>
      </c>
      <c r="AB6763">
        <v>40.878999999999998</v>
      </c>
      <c r="AC6763">
        <v>-7.3029999999999999</v>
      </c>
      <c r="AD6763" s="8">
        <f t="shared" si="211"/>
        <v>7.3029999999999999</v>
      </c>
      <c r="AE6763">
        <v>1529</v>
      </c>
      <c r="AF6763">
        <v>653314</v>
      </c>
      <c r="AG6763">
        <v>2231</v>
      </c>
      <c r="AH6763" t="s">
        <v>56</v>
      </c>
      <c r="AI6763">
        <v>1225</v>
      </c>
      <c r="AJ6763">
        <v>1225</v>
      </c>
      <c r="AK6763">
        <v>20</v>
      </c>
    </row>
    <row r="6764" spans="1:37" x14ac:dyDescent="0.2">
      <c r="A6764">
        <v>6</v>
      </c>
      <c r="B6764" t="s">
        <v>37</v>
      </c>
      <c r="C6764">
        <v>150</v>
      </c>
      <c r="D6764">
        <v>3000</v>
      </c>
      <c r="E6764">
        <v>167</v>
      </c>
      <c r="F6764">
        <v>1</v>
      </c>
      <c r="G6764">
        <v>70</v>
      </c>
      <c r="H6764" t="s">
        <v>36</v>
      </c>
      <c r="I6764">
        <v>1</v>
      </c>
      <c r="J6764" s="8" t="str">
        <f t="shared" si="210"/>
        <v xml:space="preserve">HIT </v>
      </c>
      <c r="K6764">
        <v>143</v>
      </c>
      <c r="L6764">
        <v>7</v>
      </c>
      <c r="M6764">
        <v>1052.6666666666699</v>
      </c>
      <c r="N6764">
        <v>1011.66666666667</v>
      </c>
      <c r="O6764">
        <v>7</v>
      </c>
      <c r="P6764">
        <v>7</v>
      </c>
      <c r="Q6764">
        <v>307.444444444444</v>
      </c>
      <c r="R6764">
        <v>862.22222222222194</v>
      </c>
      <c r="S6764">
        <v>6</v>
      </c>
      <c r="T6764">
        <v>2</v>
      </c>
      <c r="U6764">
        <v>545.546875</v>
      </c>
      <c r="V6764">
        <v>795.671875</v>
      </c>
      <c r="W6764">
        <v>6</v>
      </c>
      <c r="X6764">
        <v>4</v>
      </c>
      <c r="Y6764">
        <v>247.228065057067</v>
      </c>
      <c r="Z6764">
        <v>7.2729999999999997</v>
      </c>
      <c r="AA6764">
        <v>50.606000000000002</v>
      </c>
      <c r="AB6764">
        <v>44.878999999999998</v>
      </c>
      <c r="AC6764">
        <v>37.606000000000002</v>
      </c>
      <c r="AD6764" s="8">
        <f t="shared" si="211"/>
        <v>37.606000000000002</v>
      </c>
      <c r="AE6764">
        <v>1736</v>
      </c>
      <c r="AF6764">
        <v>658039</v>
      </c>
      <c r="AG6764">
        <v>1896</v>
      </c>
      <c r="AH6764" t="s">
        <v>56</v>
      </c>
      <c r="AI6764">
        <v>1225</v>
      </c>
      <c r="AJ6764">
        <v>1225</v>
      </c>
      <c r="AK6764">
        <v>20</v>
      </c>
    </row>
    <row r="6765" spans="1:37" x14ac:dyDescent="0.2">
      <c r="A6765">
        <v>6</v>
      </c>
      <c r="B6765" t="s">
        <v>37</v>
      </c>
      <c r="C6765">
        <v>150</v>
      </c>
      <c r="D6765">
        <v>3000</v>
      </c>
      <c r="E6765">
        <v>168</v>
      </c>
      <c r="F6765">
        <v>1</v>
      </c>
      <c r="G6765">
        <v>71</v>
      </c>
      <c r="H6765" t="s">
        <v>36</v>
      </c>
      <c r="I6765">
        <v>1</v>
      </c>
      <c r="J6765" s="8" t="str">
        <f t="shared" si="210"/>
        <v xml:space="preserve">HIT </v>
      </c>
      <c r="K6765">
        <v>6</v>
      </c>
      <c r="L6765">
        <v>3</v>
      </c>
      <c r="M6765">
        <v>275.444444444444</v>
      </c>
      <c r="N6765">
        <v>414.88888888888903</v>
      </c>
      <c r="O6765">
        <v>3</v>
      </c>
      <c r="P6765">
        <v>2</v>
      </c>
      <c r="Q6765">
        <v>420.88888888888903</v>
      </c>
      <c r="R6765">
        <v>380.88888888888903</v>
      </c>
      <c r="S6765">
        <v>3</v>
      </c>
      <c r="T6765">
        <v>3</v>
      </c>
      <c r="U6765">
        <v>859.546875</v>
      </c>
      <c r="V6765">
        <v>281.671875</v>
      </c>
      <c r="W6765">
        <v>2</v>
      </c>
      <c r="X6765">
        <v>6</v>
      </c>
      <c r="Y6765">
        <v>449.73864035024098</v>
      </c>
      <c r="Z6765">
        <v>49.091000000000001</v>
      </c>
      <c r="AA6765">
        <v>50.908999999999999</v>
      </c>
      <c r="AB6765">
        <v>44.628999999999998</v>
      </c>
      <c r="AC6765">
        <v>-4.4619999999999997</v>
      </c>
      <c r="AD6765" s="8">
        <f t="shared" si="211"/>
        <v>4.4619999999999997</v>
      </c>
      <c r="AE6765">
        <v>1444</v>
      </c>
      <c r="AF6765">
        <v>662702</v>
      </c>
      <c r="AG6765">
        <v>496</v>
      </c>
      <c r="AH6765" t="s">
        <v>56</v>
      </c>
      <c r="AI6765">
        <v>1225</v>
      </c>
      <c r="AJ6765">
        <v>1225</v>
      </c>
      <c r="AK6765">
        <v>20</v>
      </c>
    </row>
    <row r="6766" spans="1:37" x14ac:dyDescent="0.2">
      <c r="A6766">
        <v>6</v>
      </c>
      <c r="B6766" t="s">
        <v>37</v>
      </c>
      <c r="C6766">
        <v>150</v>
      </c>
      <c r="D6766">
        <v>3000</v>
      </c>
      <c r="E6766">
        <v>169</v>
      </c>
      <c r="F6766">
        <v>1</v>
      </c>
      <c r="G6766">
        <v>72</v>
      </c>
      <c r="H6766" t="s">
        <v>36</v>
      </c>
      <c r="I6766">
        <v>1</v>
      </c>
      <c r="J6766" s="8" t="str">
        <f t="shared" si="210"/>
        <v xml:space="preserve">HIT </v>
      </c>
      <c r="K6766">
        <v>82</v>
      </c>
      <c r="L6766">
        <v>6</v>
      </c>
      <c r="M6766">
        <v>1030.6666666666699</v>
      </c>
      <c r="N6766">
        <v>714.77777777777806</v>
      </c>
      <c r="O6766">
        <v>5</v>
      </c>
      <c r="P6766">
        <v>7</v>
      </c>
      <c r="Q6766">
        <v>729.77777777777806</v>
      </c>
      <c r="R6766">
        <v>709.77777777777806</v>
      </c>
      <c r="S6766">
        <v>5</v>
      </c>
      <c r="T6766">
        <v>5</v>
      </c>
      <c r="U6766">
        <v>586.546875</v>
      </c>
      <c r="V6766">
        <v>731.671875</v>
      </c>
      <c r="W6766">
        <v>5</v>
      </c>
      <c r="X6766">
        <v>4</v>
      </c>
      <c r="Y6766">
        <v>144.89459273455799</v>
      </c>
      <c r="Z6766">
        <v>26.364000000000001</v>
      </c>
      <c r="AA6766">
        <v>51.212000000000003</v>
      </c>
      <c r="AB6766">
        <v>39.462000000000003</v>
      </c>
      <c r="AC6766">
        <v>13.099</v>
      </c>
      <c r="AD6766" s="8">
        <f t="shared" si="211"/>
        <v>13.099</v>
      </c>
      <c r="AE6766">
        <v>2398</v>
      </c>
      <c r="AF6766">
        <v>667853</v>
      </c>
      <c r="AG6766">
        <v>667</v>
      </c>
      <c r="AH6766" t="s">
        <v>56</v>
      </c>
      <c r="AI6766">
        <v>1225</v>
      </c>
      <c r="AJ6766">
        <v>1225</v>
      </c>
      <c r="AK6766">
        <v>20</v>
      </c>
    </row>
    <row r="6767" spans="1:37" x14ac:dyDescent="0.2">
      <c r="A6767">
        <v>6</v>
      </c>
      <c r="B6767" t="s">
        <v>37</v>
      </c>
      <c r="C6767">
        <v>150</v>
      </c>
      <c r="D6767">
        <v>3000</v>
      </c>
      <c r="E6767">
        <v>170</v>
      </c>
      <c r="F6767">
        <v>0</v>
      </c>
      <c r="G6767">
        <v>0</v>
      </c>
      <c r="H6767" t="s">
        <v>33</v>
      </c>
      <c r="I6767">
        <v>1</v>
      </c>
      <c r="J6767" s="8" t="str">
        <f t="shared" si="210"/>
        <v>TNEG</v>
      </c>
      <c r="K6767">
        <v>0</v>
      </c>
      <c r="L6767" t="s">
        <v>34</v>
      </c>
      <c r="M6767">
        <v>275.444444444444</v>
      </c>
      <c r="N6767">
        <v>85</v>
      </c>
      <c r="O6767">
        <v>1</v>
      </c>
      <c r="P6767">
        <v>2</v>
      </c>
      <c r="Q6767">
        <v>275.444444444444</v>
      </c>
      <c r="R6767">
        <v>85</v>
      </c>
      <c r="S6767">
        <v>1</v>
      </c>
      <c r="T6767">
        <v>2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51.515000000000001</v>
      </c>
      <c r="AA6767">
        <v>51.515000000000001</v>
      </c>
      <c r="AB6767">
        <v>-1</v>
      </c>
      <c r="AC6767">
        <v>-1</v>
      </c>
      <c r="AD6767" s="8">
        <f t="shared" si="211"/>
        <v>1</v>
      </c>
      <c r="AE6767">
        <v>2727</v>
      </c>
      <c r="AF6767">
        <v>671580</v>
      </c>
      <c r="AG6767">
        <v>393</v>
      </c>
      <c r="AH6767" t="s">
        <v>56</v>
      </c>
      <c r="AI6767">
        <v>1225</v>
      </c>
      <c r="AJ6767">
        <v>1225</v>
      </c>
      <c r="AK6767">
        <v>20</v>
      </c>
    </row>
    <row r="6768" spans="1:37" x14ac:dyDescent="0.2">
      <c r="A6768">
        <v>6</v>
      </c>
      <c r="B6768" t="s">
        <v>37</v>
      </c>
      <c r="C6768">
        <v>150</v>
      </c>
      <c r="D6768">
        <v>3000</v>
      </c>
      <c r="E6768">
        <v>171</v>
      </c>
      <c r="F6768">
        <v>1</v>
      </c>
      <c r="G6768">
        <v>73</v>
      </c>
      <c r="H6768" t="s">
        <v>36</v>
      </c>
      <c r="I6768">
        <v>1</v>
      </c>
      <c r="J6768" s="8" t="str">
        <f t="shared" si="210"/>
        <v xml:space="preserve">HIT </v>
      </c>
      <c r="K6768">
        <v>22</v>
      </c>
      <c r="L6768">
        <v>4</v>
      </c>
      <c r="M6768">
        <v>1052.6666666666699</v>
      </c>
      <c r="N6768">
        <v>1011.66666666667</v>
      </c>
      <c r="O6768">
        <v>7</v>
      </c>
      <c r="P6768">
        <v>7</v>
      </c>
      <c r="Q6768">
        <v>759.77777777777806</v>
      </c>
      <c r="R6768">
        <v>1019.66666666667</v>
      </c>
      <c r="S6768">
        <v>7</v>
      </c>
      <c r="T6768">
        <v>5</v>
      </c>
      <c r="U6768">
        <v>620.546875</v>
      </c>
      <c r="V6768">
        <v>986.671875</v>
      </c>
      <c r="W6768">
        <v>7</v>
      </c>
      <c r="X6768">
        <v>4</v>
      </c>
      <c r="Y6768">
        <v>143.08703842571401</v>
      </c>
      <c r="Z6768">
        <v>45.152000000000001</v>
      </c>
      <c r="AA6768">
        <v>51.817999999999998</v>
      </c>
      <c r="AB6768">
        <v>44.878999999999998</v>
      </c>
      <c r="AC6768">
        <v>-0.27300000000000002</v>
      </c>
      <c r="AD6768" s="8">
        <f t="shared" si="211"/>
        <v>0.27300000000000002</v>
      </c>
      <c r="AE6768">
        <v>1754</v>
      </c>
      <c r="AF6768">
        <v>676105</v>
      </c>
      <c r="AG6768">
        <v>1911</v>
      </c>
      <c r="AH6768" t="s">
        <v>56</v>
      </c>
      <c r="AI6768">
        <v>1225</v>
      </c>
      <c r="AJ6768">
        <v>1225</v>
      </c>
      <c r="AK6768">
        <v>20</v>
      </c>
    </row>
    <row r="6769" spans="1:37" x14ac:dyDescent="0.2">
      <c r="A6769">
        <v>6</v>
      </c>
      <c r="B6769" t="s">
        <v>37</v>
      </c>
      <c r="C6769">
        <v>150</v>
      </c>
      <c r="D6769">
        <v>3000</v>
      </c>
      <c r="E6769">
        <v>172</v>
      </c>
      <c r="F6769">
        <v>0</v>
      </c>
      <c r="G6769">
        <v>0</v>
      </c>
      <c r="H6769" t="s">
        <v>33</v>
      </c>
      <c r="I6769">
        <v>1</v>
      </c>
      <c r="J6769" s="8" t="str">
        <f t="shared" si="210"/>
        <v>TNEG</v>
      </c>
      <c r="K6769">
        <v>0</v>
      </c>
      <c r="L6769" t="s">
        <v>34</v>
      </c>
      <c r="M6769">
        <v>1068.6666666666699</v>
      </c>
      <c r="N6769">
        <v>556.33333333333303</v>
      </c>
      <c r="O6769">
        <v>4</v>
      </c>
      <c r="P6769">
        <v>7</v>
      </c>
      <c r="Q6769">
        <v>1068.6666666666699</v>
      </c>
      <c r="R6769">
        <v>556.33333333333303</v>
      </c>
      <c r="S6769">
        <v>4</v>
      </c>
      <c r="T6769">
        <v>7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52.121000000000002</v>
      </c>
      <c r="AA6769">
        <v>52.121000000000002</v>
      </c>
      <c r="AB6769">
        <v>-1</v>
      </c>
      <c r="AC6769">
        <v>-1</v>
      </c>
      <c r="AD6769" s="8">
        <f t="shared" si="211"/>
        <v>1</v>
      </c>
      <c r="AE6769">
        <v>2183</v>
      </c>
      <c r="AF6769">
        <v>679289</v>
      </c>
      <c r="AG6769">
        <v>1247</v>
      </c>
      <c r="AH6769" t="s">
        <v>56</v>
      </c>
      <c r="AI6769">
        <v>1225</v>
      </c>
      <c r="AJ6769">
        <v>1225</v>
      </c>
      <c r="AK6769">
        <v>20</v>
      </c>
    </row>
    <row r="6770" spans="1:37" x14ac:dyDescent="0.2">
      <c r="A6770">
        <v>6</v>
      </c>
      <c r="B6770" t="s">
        <v>37</v>
      </c>
      <c r="C6770">
        <v>150</v>
      </c>
      <c r="D6770">
        <v>3000</v>
      </c>
      <c r="E6770">
        <v>173</v>
      </c>
      <c r="F6770">
        <v>1</v>
      </c>
      <c r="G6770">
        <v>74</v>
      </c>
      <c r="H6770" t="s">
        <v>33</v>
      </c>
      <c r="I6770">
        <v>0</v>
      </c>
      <c r="J6770" s="8" t="str">
        <f t="shared" si="210"/>
        <v>MISS</v>
      </c>
      <c r="K6770">
        <v>41</v>
      </c>
      <c r="L6770">
        <v>5</v>
      </c>
      <c r="M6770">
        <v>720.77777777777806</v>
      </c>
      <c r="N6770">
        <v>262.444444444444</v>
      </c>
      <c r="O6770">
        <v>2</v>
      </c>
      <c r="P6770">
        <v>5</v>
      </c>
      <c r="Q6770">
        <v>289.444444444444</v>
      </c>
      <c r="R6770">
        <v>534.33333333333303</v>
      </c>
      <c r="S6770">
        <v>4</v>
      </c>
      <c r="T6770">
        <v>2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40</v>
      </c>
      <c r="AA6770">
        <v>52.423999999999999</v>
      </c>
      <c r="AB6770">
        <v>-1</v>
      </c>
      <c r="AC6770">
        <v>-1</v>
      </c>
      <c r="AD6770" s="8">
        <f t="shared" si="211"/>
        <v>1</v>
      </c>
      <c r="AE6770">
        <v>1806</v>
      </c>
      <c r="AF6770">
        <v>681596</v>
      </c>
      <c r="AG6770">
        <v>1650</v>
      </c>
      <c r="AH6770" t="s">
        <v>56</v>
      </c>
      <c r="AI6770">
        <v>1225</v>
      </c>
      <c r="AJ6770">
        <v>1225</v>
      </c>
      <c r="AK6770">
        <v>20</v>
      </c>
    </row>
    <row r="6771" spans="1:37" x14ac:dyDescent="0.2">
      <c r="A6771">
        <v>6</v>
      </c>
      <c r="B6771" t="s">
        <v>37</v>
      </c>
      <c r="C6771">
        <v>150</v>
      </c>
      <c r="D6771">
        <v>3000</v>
      </c>
      <c r="E6771">
        <v>174</v>
      </c>
      <c r="F6771">
        <v>0</v>
      </c>
      <c r="G6771">
        <v>0</v>
      </c>
      <c r="H6771" t="s">
        <v>33</v>
      </c>
      <c r="I6771">
        <v>1</v>
      </c>
      <c r="J6771" s="8" t="str">
        <f t="shared" si="210"/>
        <v>TNEG</v>
      </c>
      <c r="K6771">
        <v>0</v>
      </c>
      <c r="L6771" t="s">
        <v>34</v>
      </c>
      <c r="M6771">
        <v>142</v>
      </c>
      <c r="N6771">
        <v>1014.66666666667</v>
      </c>
      <c r="O6771">
        <v>7</v>
      </c>
      <c r="P6771">
        <v>1</v>
      </c>
      <c r="Q6771">
        <v>142</v>
      </c>
      <c r="R6771">
        <v>1014.66666666667</v>
      </c>
      <c r="S6771">
        <v>7</v>
      </c>
      <c r="T6771">
        <v>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52.726999999999997</v>
      </c>
      <c r="AA6771">
        <v>52.726999999999997</v>
      </c>
      <c r="AB6771">
        <v>-1</v>
      </c>
      <c r="AC6771">
        <v>-1</v>
      </c>
      <c r="AD6771" s="8">
        <f t="shared" si="211"/>
        <v>1</v>
      </c>
      <c r="AE6771">
        <v>2262</v>
      </c>
      <c r="AF6771">
        <v>684360</v>
      </c>
      <c r="AG6771">
        <v>2169</v>
      </c>
      <c r="AH6771" t="s">
        <v>56</v>
      </c>
      <c r="AI6771">
        <v>1225</v>
      </c>
      <c r="AJ6771">
        <v>1225</v>
      </c>
      <c r="AK6771">
        <v>20</v>
      </c>
    </row>
    <row r="6772" spans="1:37" x14ac:dyDescent="0.2">
      <c r="A6772">
        <v>6</v>
      </c>
      <c r="B6772" t="s">
        <v>37</v>
      </c>
      <c r="C6772">
        <v>150</v>
      </c>
      <c r="D6772">
        <v>3000</v>
      </c>
      <c r="E6772">
        <v>175</v>
      </c>
      <c r="F6772">
        <v>0</v>
      </c>
      <c r="G6772">
        <v>0</v>
      </c>
      <c r="H6772" t="s">
        <v>33</v>
      </c>
      <c r="I6772">
        <v>1</v>
      </c>
      <c r="J6772" s="8" t="str">
        <f t="shared" si="210"/>
        <v>TNEG</v>
      </c>
      <c r="K6772">
        <v>0</v>
      </c>
      <c r="L6772" t="s">
        <v>34</v>
      </c>
      <c r="M6772">
        <v>590.33333333333303</v>
      </c>
      <c r="N6772">
        <v>1013.66666666667</v>
      </c>
      <c r="O6772">
        <v>7</v>
      </c>
      <c r="P6772">
        <v>4</v>
      </c>
      <c r="Q6772">
        <v>590.33333333333303</v>
      </c>
      <c r="R6772">
        <v>1013.66666666667</v>
      </c>
      <c r="S6772">
        <v>7</v>
      </c>
      <c r="T6772">
        <v>4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53.03</v>
      </c>
      <c r="AA6772">
        <v>53.03</v>
      </c>
      <c r="AB6772">
        <v>-1</v>
      </c>
      <c r="AC6772">
        <v>-1</v>
      </c>
      <c r="AD6772" s="8">
        <f t="shared" si="211"/>
        <v>1</v>
      </c>
      <c r="AE6772">
        <v>1719</v>
      </c>
      <c r="AF6772">
        <v>686581</v>
      </c>
      <c r="AG6772">
        <v>1754</v>
      </c>
      <c r="AH6772" t="s">
        <v>56</v>
      </c>
      <c r="AI6772">
        <v>1225</v>
      </c>
      <c r="AJ6772">
        <v>1225</v>
      </c>
      <c r="AK6772">
        <v>20</v>
      </c>
    </row>
    <row r="6773" spans="1:37" x14ac:dyDescent="0.2">
      <c r="A6773">
        <v>6</v>
      </c>
      <c r="B6773" t="s">
        <v>37</v>
      </c>
      <c r="C6773">
        <v>150</v>
      </c>
      <c r="D6773">
        <v>3000</v>
      </c>
      <c r="E6773">
        <v>176</v>
      </c>
      <c r="F6773">
        <v>0</v>
      </c>
      <c r="G6773">
        <v>0</v>
      </c>
      <c r="H6773" t="s">
        <v>33</v>
      </c>
      <c r="I6773">
        <v>1</v>
      </c>
      <c r="J6773" s="8" t="str">
        <f t="shared" si="210"/>
        <v>TNEG</v>
      </c>
      <c r="K6773">
        <v>0</v>
      </c>
      <c r="L6773" t="s">
        <v>34</v>
      </c>
      <c r="M6773">
        <v>459.88888888888903</v>
      </c>
      <c r="N6773">
        <v>1013.66666666667</v>
      </c>
      <c r="O6773">
        <v>7</v>
      </c>
      <c r="P6773">
        <v>3</v>
      </c>
      <c r="Q6773">
        <v>459.88888888888903</v>
      </c>
      <c r="R6773">
        <v>1013.66666666667</v>
      </c>
      <c r="S6773">
        <v>7</v>
      </c>
      <c r="T6773">
        <v>3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53.332999999999998</v>
      </c>
      <c r="AA6773">
        <v>53.332999999999998</v>
      </c>
      <c r="AB6773">
        <v>-1</v>
      </c>
      <c r="AC6773">
        <v>-1</v>
      </c>
      <c r="AD6773" s="8">
        <f t="shared" si="211"/>
        <v>1</v>
      </c>
      <c r="AE6773">
        <v>1751</v>
      </c>
      <c r="AF6773">
        <v>688834</v>
      </c>
      <c r="AG6773">
        <v>2151</v>
      </c>
      <c r="AH6773" t="s">
        <v>56</v>
      </c>
      <c r="AI6773">
        <v>1225</v>
      </c>
      <c r="AJ6773">
        <v>1225</v>
      </c>
      <c r="AK6773">
        <v>20</v>
      </c>
    </row>
    <row r="6774" spans="1:37" x14ac:dyDescent="0.2">
      <c r="A6774">
        <v>6</v>
      </c>
      <c r="B6774" t="s">
        <v>37</v>
      </c>
      <c r="C6774">
        <v>150</v>
      </c>
      <c r="D6774">
        <v>3000</v>
      </c>
      <c r="E6774">
        <v>177</v>
      </c>
      <c r="F6774">
        <v>0</v>
      </c>
      <c r="G6774">
        <v>0</v>
      </c>
      <c r="H6774" t="s">
        <v>33</v>
      </c>
      <c r="I6774">
        <v>1</v>
      </c>
      <c r="J6774" s="8" t="str">
        <f t="shared" si="210"/>
        <v>TNEG</v>
      </c>
      <c r="K6774">
        <v>0</v>
      </c>
      <c r="L6774" t="s">
        <v>34</v>
      </c>
      <c r="M6774">
        <v>725.77777777777806</v>
      </c>
      <c r="N6774">
        <v>839.22222222222194</v>
      </c>
      <c r="O6774">
        <v>6</v>
      </c>
      <c r="P6774">
        <v>5</v>
      </c>
      <c r="Q6774">
        <v>725.77777777777806</v>
      </c>
      <c r="R6774">
        <v>839.22222222222194</v>
      </c>
      <c r="S6774">
        <v>6</v>
      </c>
      <c r="T6774">
        <v>5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53.636000000000003</v>
      </c>
      <c r="AA6774">
        <v>53.636000000000003</v>
      </c>
      <c r="AB6774">
        <v>-1</v>
      </c>
      <c r="AC6774">
        <v>-1</v>
      </c>
      <c r="AD6774" s="8">
        <f t="shared" si="211"/>
        <v>1</v>
      </c>
      <c r="AE6774">
        <v>1501</v>
      </c>
      <c r="AF6774">
        <v>690836</v>
      </c>
      <c r="AG6774">
        <v>353</v>
      </c>
      <c r="AH6774" t="s">
        <v>56</v>
      </c>
      <c r="AI6774">
        <v>1225</v>
      </c>
      <c r="AJ6774">
        <v>1225</v>
      </c>
      <c r="AK6774">
        <v>20</v>
      </c>
    </row>
    <row r="6775" spans="1:37" x14ac:dyDescent="0.2">
      <c r="A6775">
        <v>6</v>
      </c>
      <c r="B6775" t="s">
        <v>37</v>
      </c>
      <c r="C6775">
        <v>150</v>
      </c>
      <c r="D6775">
        <v>3000</v>
      </c>
      <c r="E6775">
        <v>178</v>
      </c>
      <c r="F6775">
        <v>0</v>
      </c>
      <c r="G6775">
        <v>0</v>
      </c>
      <c r="H6775" t="s">
        <v>33</v>
      </c>
      <c r="I6775">
        <v>1</v>
      </c>
      <c r="J6775" s="8" t="str">
        <f t="shared" si="210"/>
        <v>TNEG</v>
      </c>
      <c r="K6775">
        <v>0</v>
      </c>
      <c r="L6775" t="s">
        <v>34</v>
      </c>
      <c r="M6775">
        <v>142</v>
      </c>
      <c r="N6775">
        <v>1014.66666666667</v>
      </c>
      <c r="O6775">
        <v>7</v>
      </c>
      <c r="P6775">
        <v>1</v>
      </c>
      <c r="Q6775">
        <v>142</v>
      </c>
      <c r="R6775">
        <v>1014.66666666667</v>
      </c>
      <c r="S6775">
        <v>7</v>
      </c>
      <c r="T6775">
        <v>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53.939</v>
      </c>
      <c r="AA6775">
        <v>53.939</v>
      </c>
      <c r="AB6775">
        <v>-1</v>
      </c>
      <c r="AC6775">
        <v>-1</v>
      </c>
      <c r="AD6775" s="8">
        <f t="shared" si="211"/>
        <v>1</v>
      </c>
      <c r="AE6775">
        <v>1470</v>
      </c>
      <c r="AF6775">
        <v>692808</v>
      </c>
      <c r="AG6775">
        <v>580</v>
      </c>
      <c r="AH6775" t="s">
        <v>56</v>
      </c>
      <c r="AI6775">
        <v>1225</v>
      </c>
      <c r="AJ6775">
        <v>1225</v>
      </c>
      <c r="AK6775">
        <v>20</v>
      </c>
    </row>
    <row r="6776" spans="1:37" x14ac:dyDescent="0.2">
      <c r="A6776">
        <v>6</v>
      </c>
      <c r="B6776" t="s">
        <v>37</v>
      </c>
      <c r="C6776">
        <v>150</v>
      </c>
      <c r="D6776">
        <v>3000</v>
      </c>
      <c r="E6776">
        <v>179</v>
      </c>
      <c r="F6776">
        <v>1</v>
      </c>
      <c r="G6776">
        <v>75</v>
      </c>
      <c r="H6776" t="s">
        <v>36</v>
      </c>
      <c r="I6776">
        <v>1</v>
      </c>
      <c r="J6776" s="8" t="str">
        <f t="shared" si="210"/>
        <v xml:space="preserve">HIT </v>
      </c>
      <c r="K6776">
        <v>25</v>
      </c>
      <c r="L6776">
        <v>5</v>
      </c>
      <c r="M6776">
        <v>584.33333333333303</v>
      </c>
      <c r="N6776">
        <v>268.444444444444</v>
      </c>
      <c r="O6776">
        <v>2</v>
      </c>
      <c r="P6776">
        <v>4</v>
      </c>
      <c r="Q6776">
        <v>425.88888888888903</v>
      </c>
      <c r="R6776">
        <v>106</v>
      </c>
      <c r="S6776">
        <v>1</v>
      </c>
      <c r="T6776">
        <v>3</v>
      </c>
      <c r="U6776">
        <v>434.546875</v>
      </c>
      <c r="V6776">
        <v>568.671875</v>
      </c>
      <c r="W6776">
        <v>4</v>
      </c>
      <c r="X6776">
        <v>3</v>
      </c>
      <c r="Y6776">
        <v>462.75287642489701</v>
      </c>
      <c r="Z6776">
        <v>46.667000000000002</v>
      </c>
      <c r="AA6776">
        <v>54.241999999999997</v>
      </c>
      <c r="AB6776">
        <v>42.378999999999998</v>
      </c>
      <c r="AC6776">
        <v>-4.2880000000000003</v>
      </c>
      <c r="AD6776" s="8">
        <f t="shared" si="211"/>
        <v>4.2880000000000003</v>
      </c>
      <c r="AE6776">
        <v>2029</v>
      </c>
      <c r="AF6776">
        <v>697394</v>
      </c>
      <c r="AG6776">
        <v>1731</v>
      </c>
      <c r="AH6776" t="s">
        <v>56</v>
      </c>
      <c r="AI6776">
        <v>1225</v>
      </c>
      <c r="AJ6776">
        <v>1225</v>
      </c>
      <c r="AK6776">
        <v>20</v>
      </c>
    </row>
    <row r="6777" spans="1:37" x14ac:dyDescent="0.2">
      <c r="A6777">
        <v>6</v>
      </c>
      <c r="B6777" t="s">
        <v>37</v>
      </c>
      <c r="C6777">
        <v>150</v>
      </c>
      <c r="D6777">
        <v>3000</v>
      </c>
      <c r="E6777">
        <v>180</v>
      </c>
      <c r="F6777">
        <v>1</v>
      </c>
      <c r="G6777">
        <v>76</v>
      </c>
      <c r="H6777" t="s">
        <v>36</v>
      </c>
      <c r="I6777">
        <v>1</v>
      </c>
      <c r="J6777" s="8" t="str">
        <f t="shared" si="210"/>
        <v xml:space="preserve">HIT </v>
      </c>
      <c r="K6777">
        <v>38</v>
      </c>
      <c r="L6777">
        <v>5</v>
      </c>
      <c r="M6777">
        <v>720.77777777777806</v>
      </c>
      <c r="N6777">
        <v>262.444444444444</v>
      </c>
      <c r="O6777">
        <v>2</v>
      </c>
      <c r="P6777">
        <v>5</v>
      </c>
      <c r="Q6777">
        <v>112</v>
      </c>
      <c r="R6777">
        <v>566.33333333333303</v>
      </c>
      <c r="S6777">
        <v>4</v>
      </c>
      <c r="T6777">
        <v>1</v>
      </c>
      <c r="U6777">
        <v>287.546875</v>
      </c>
      <c r="V6777">
        <v>726.671875</v>
      </c>
      <c r="W6777">
        <v>5</v>
      </c>
      <c r="X6777">
        <v>2</v>
      </c>
      <c r="Y6777">
        <v>237.75019088543101</v>
      </c>
      <c r="Z6777">
        <v>43.03</v>
      </c>
      <c r="AA6777">
        <v>54.545000000000002</v>
      </c>
      <c r="AB6777">
        <v>39.878999999999998</v>
      </c>
      <c r="AC6777">
        <v>-3.1509999999999998</v>
      </c>
      <c r="AD6777" s="8">
        <f t="shared" si="211"/>
        <v>3.1509999999999998</v>
      </c>
      <c r="AE6777">
        <v>1769</v>
      </c>
      <c r="AF6777">
        <v>702083</v>
      </c>
      <c r="AG6777">
        <v>1612</v>
      </c>
      <c r="AH6777" t="s">
        <v>56</v>
      </c>
      <c r="AI6777">
        <v>1225</v>
      </c>
      <c r="AJ6777">
        <v>1225</v>
      </c>
      <c r="AK6777">
        <v>20</v>
      </c>
    </row>
    <row r="6778" spans="1:37" x14ac:dyDescent="0.2">
      <c r="A6778">
        <v>6</v>
      </c>
      <c r="B6778" t="s">
        <v>37</v>
      </c>
      <c r="C6778">
        <v>150</v>
      </c>
      <c r="D6778">
        <v>3000</v>
      </c>
      <c r="E6778">
        <v>181</v>
      </c>
      <c r="F6778">
        <v>1</v>
      </c>
      <c r="G6778">
        <v>77</v>
      </c>
      <c r="H6778" t="s">
        <v>36</v>
      </c>
      <c r="I6778">
        <v>1</v>
      </c>
      <c r="J6778" s="8" t="str">
        <f t="shared" si="210"/>
        <v xml:space="preserve">HIT </v>
      </c>
      <c r="K6778">
        <v>65</v>
      </c>
      <c r="L6778">
        <v>6</v>
      </c>
      <c r="M6778">
        <v>584.33333333333303</v>
      </c>
      <c r="N6778">
        <v>268.444444444444</v>
      </c>
      <c r="O6778">
        <v>2</v>
      </c>
      <c r="P6778">
        <v>4</v>
      </c>
      <c r="Q6778">
        <v>878.22222222222194</v>
      </c>
      <c r="R6778">
        <v>855.22222222222194</v>
      </c>
      <c r="S6778">
        <v>6</v>
      </c>
      <c r="T6778">
        <v>6</v>
      </c>
      <c r="U6778">
        <v>846.546875</v>
      </c>
      <c r="V6778">
        <v>859.671875</v>
      </c>
      <c r="W6778">
        <v>6</v>
      </c>
      <c r="X6778">
        <v>6</v>
      </c>
      <c r="Y6778">
        <v>31.986356958727399</v>
      </c>
      <c r="Z6778">
        <v>35.152000000000001</v>
      </c>
      <c r="AA6778">
        <v>54.847999999999999</v>
      </c>
      <c r="AB6778">
        <v>45.795999999999999</v>
      </c>
      <c r="AC6778">
        <v>10.644</v>
      </c>
      <c r="AD6778" s="8">
        <f t="shared" si="211"/>
        <v>10.644</v>
      </c>
      <c r="AE6778">
        <v>1330</v>
      </c>
      <c r="AF6778">
        <v>706382</v>
      </c>
      <c r="AG6778">
        <v>2322</v>
      </c>
      <c r="AH6778" t="s">
        <v>56</v>
      </c>
      <c r="AI6778">
        <v>1225</v>
      </c>
      <c r="AJ6778">
        <v>1225</v>
      </c>
      <c r="AK6778">
        <v>20</v>
      </c>
    </row>
    <row r="6779" spans="1:37" x14ac:dyDescent="0.2">
      <c r="A6779">
        <v>6</v>
      </c>
      <c r="B6779" t="s">
        <v>37</v>
      </c>
      <c r="C6779">
        <v>150</v>
      </c>
      <c r="D6779">
        <v>3000</v>
      </c>
      <c r="E6779">
        <v>182</v>
      </c>
      <c r="F6779">
        <v>1</v>
      </c>
      <c r="G6779">
        <v>78</v>
      </c>
      <c r="H6779" t="s">
        <v>36</v>
      </c>
      <c r="I6779">
        <v>1</v>
      </c>
      <c r="J6779" s="8" t="str">
        <f t="shared" si="210"/>
        <v xml:space="preserve">HIT </v>
      </c>
      <c r="K6779">
        <v>53</v>
      </c>
      <c r="L6779">
        <v>6</v>
      </c>
      <c r="M6779">
        <v>288.444444444444</v>
      </c>
      <c r="N6779">
        <v>1028.6666666666699</v>
      </c>
      <c r="O6779">
        <v>7</v>
      </c>
      <c r="P6779">
        <v>2</v>
      </c>
      <c r="Q6779">
        <v>590.33333333333303</v>
      </c>
      <c r="R6779">
        <v>1013.66666666667</v>
      </c>
      <c r="S6779">
        <v>7</v>
      </c>
      <c r="T6779">
        <v>4</v>
      </c>
      <c r="U6779">
        <v>898.546875</v>
      </c>
      <c r="V6779">
        <v>737.671875</v>
      </c>
      <c r="W6779">
        <v>5</v>
      </c>
      <c r="X6779">
        <v>6</v>
      </c>
      <c r="Y6779">
        <v>413.72540687494302</v>
      </c>
      <c r="Z6779">
        <v>39.091000000000001</v>
      </c>
      <c r="AA6779">
        <v>55.152000000000001</v>
      </c>
      <c r="AB6779">
        <v>35.378999999999998</v>
      </c>
      <c r="AC6779">
        <v>-3.7120000000000002</v>
      </c>
      <c r="AD6779" s="8">
        <f t="shared" si="211"/>
        <v>3.7120000000000002</v>
      </c>
      <c r="AE6779">
        <v>1713</v>
      </c>
      <c r="AF6779">
        <v>711493</v>
      </c>
      <c r="AG6779">
        <v>2205</v>
      </c>
      <c r="AH6779" t="s">
        <v>56</v>
      </c>
      <c r="AI6779">
        <v>1225</v>
      </c>
      <c r="AJ6779">
        <v>1225</v>
      </c>
      <c r="AK6779">
        <v>20</v>
      </c>
    </row>
    <row r="6780" spans="1:37" x14ac:dyDescent="0.2">
      <c r="A6780">
        <v>6</v>
      </c>
      <c r="B6780" t="s">
        <v>37</v>
      </c>
      <c r="C6780">
        <v>150</v>
      </c>
      <c r="D6780">
        <v>3000</v>
      </c>
      <c r="E6780">
        <v>183</v>
      </c>
      <c r="F6780">
        <v>0</v>
      </c>
      <c r="G6780">
        <v>0</v>
      </c>
      <c r="H6780" t="s">
        <v>33</v>
      </c>
      <c r="I6780">
        <v>1</v>
      </c>
      <c r="J6780" s="8" t="str">
        <f t="shared" si="210"/>
        <v>TNEG</v>
      </c>
      <c r="K6780">
        <v>0</v>
      </c>
      <c r="L6780" t="s">
        <v>34</v>
      </c>
      <c r="M6780">
        <v>132</v>
      </c>
      <c r="N6780">
        <v>258.444444444444</v>
      </c>
      <c r="O6780">
        <v>2</v>
      </c>
      <c r="P6780">
        <v>1</v>
      </c>
      <c r="Q6780">
        <v>132</v>
      </c>
      <c r="R6780">
        <v>258.444444444444</v>
      </c>
      <c r="S6780">
        <v>2</v>
      </c>
      <c r="T6780">
        <v>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55.454999999999998</v>
      </c>
      <c r="AA6780">
        <v>55.454999999999998</v>
      </c>
      <c r="AB6780">
        <v>-1</v>
      </c>
      <c r="AC6780">
        <v>-1</v>
      </c>
      <c r="AD6780" s="8">
        <f t="shared" si="211"/>
        <v>1</v>
      </c>
      <c r="AE6780">
        <v>2925</v>
      </c>
      <c r="AF6780">
        <v>715419</v>
      </c>
      <c r="AG6780">
        <v>2253</v>
      </c>
      <c r="AH6780" t="s">
        <v>56</v>
      </c>
      <c r="AI6780">
        <v>1225</v>
      </c>
      <c r="AJ6780">
        <v>1225</v>
      </c>
      <c r="AK6780">
        <v>20</v>
      </c>
    </row>
    <row r="6781" spans="1:37" x14ac:dyDescent="0.2">
      <c r="A6781">
        <v>6</v>
      </c>
      <c r="B6781" t="s">
        <v>37</v>
      </c>
      <c r="C6781">
        <v>150</v>
      </c>
      <c r="D6781">
        <v>3000</v>
      </c>
      <c r="E6781">
        <v>184</v>
      </c>
      <c r="F6781">
        <v>0</v>
      </c>
      <c r="G6781">
        <v>0</v>
      </c>
      <c r="H6781" t="s">
        <v>33</v>
      </c>
      <c r="I6781">
        <v>1</v>
      </c>
      <c r="J6781" s="8" t="str">
        <f t="shared" si="210"/>
        <v>TNEG</v>
      </c>
      <c r="K6781">
        <v>0</v>
      </c>
      <c r="L6781" t="s">
        <v>34</v>
      </c>
      <c r="M6781">
        <v>903.22222222222194</v>
      </c>
      <c r="N6781">
        <v>535.33333333333303</v>
      </c>
      <c r="O6781">
        <v>4</v>
      </c>
      <c r="P6781">
        <v>6</v>
      </c>
      <c r="Q6781">
        <v>903.22222222222194</v>
      </c>
      <c r="R6781">
        <v>535.33333333333303</v>
      </c>
      <c r="S6781">
        <v>4</v>
      </c>
      <c r="T6781">
        <v>6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55.758000000000003</v>
      </c>
      <c r="AA6781">
        <v>55.758000000000003</v>
      </c>
      <c r="AB6781">
        <v>-1</v>
      </c>
      <c r="AC6781">
        <v>-1</v>
      </c>
      <c r="AD6781" s="8">
        <f t="shared" si="211"/>
        <v>1</v>
      </c>
      <c r="AE6781">
        <v>1815</v>
      </c>
      <c r="AF6781">
        <v>717736</v>
      </c>
      <c r="AG6781">
        <v>1160</v>
      </c>
      <c r="AH6781" t="s">
        <v>56</v>
      </c>
      <c r="AI6781">
        <v>1225</v>
      </c>
      <c r="AJ6781">
        <v>1225</v>
      </c>
      <c r="AK6781">
        <v>20</v>
      </c>
    </row>
    <row r="6782" spans="1:37" x14ac:dyDescent="0.2">
      <c r="A6782">
        <v>6</v>
      </c>
      <c r="B6782" t="s">
        <v>37</v>
      </c>
      <c r="C6782">
        <v>150</v>
      </c>
      <c r="D6782">
        <v>3000</v>
      </c>
      <c r="E6782">
        <v>185</v>
      </c>
      <c r="F6782">
        <v>0</v>
      </c>
      <c r="G6782">
        <v>0</v>
      </c>
      <c r="H6782" t="s">
        <v>33</v>
      </c>
      <c r="I6782">
        <v>1</v>
      </c>
      <c r="J6782" s="8" t="str">
        <f t="shared" si="210"/>
        <v>TNEG</v>
      </c>
      <c r="K6782">
        <v>0</v>
      </c>
      <c r="L6782" t="s">
        <v>34</v>
      </c>
      <c r="M6782">
        <v>420.88888888888903</v>
      </c>
      <c r="N6782">
        <v>380.88888888888903</v>
      </c>
      <c r="O6782">
        <v>3</v>
      </c>
      <c r="P6782">
        <v>3</v>
      </c>
      <c r="Q6782">
        <v>420.88888888888903</v>
      </c>
      <c r="R6782">
        <v>380.88888888888903</v>
      </c>
      <c r="S6782">
        <v>3</v>
      </c>
      <c r="T6782">
        <v>3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56.061</v>
      </c>
      <c r="AA6782">
        <v>56.061</v>
      </c>
      <c r="AB6782">
        <v>-1</v>
      </c>
      <c r="AC6782">
        <v>-1</v>
      </c>
      <c r="AD6782" s="8">
        <f t="shared" si="211"/>
        <v>1</v>
      </c>
      <c r="AE6782">
        <v>1690</v>
      </c>
      <c r="AF6782">
        <v>719928</v>
      </c>
      <c r="AG6782">
        <v>389</v>
      </c>
      <c r="AH6782" t="s">
        <v>56</v>
      </c>
      <c r="AI6782">
        <v>1225</v>
      </c>
      <c r="AJ6782">
        <v>1225</v>
      </c>
      <c r="AK6782">
        <v>20</v>
      </c>
    </row>
    <row r="6783" spans="1:37" x14ac:dyDescent="0.2">
      <c r="A6783">
        <v>6</v>
      </c>
      <c r="B6783" t="s">
        <v>37</v>
      </c>
      <c r="C6783">
        <v>150</v>
      </c>
      <c r="D6783">
        <v>3000</v>
      </c>
      <c r="E6783">
        <v>186</v>
      </c>
      <c r="F6783">
        <v>1</v>
      </c>
      <c r="G6783">
        <v>79</v>
      </c>
      <c r="H6783" t="s">
        <v>36</v>
      </c>
      <c r="I6783">
        <v>1</v>
      </c>
      <c r="J6783" s="8" t="str">
        <f t="shared" si="210"/>
        <v xml:space="preserve">HIT </v>
      </c>
      <c r="K6783">
        <v>1</v>
      </c>
      <c r="L6783">
        <v>0</v>
      </c>
      <c r="M6783">
        <v>1060.6666666666699</v>
      </c>
      <c r="N6783">
        <v>855.22222222222194</v>
      </c>
      <c r="O6783">
        <v>6</v>
      </c>
      <c r="P6783">
        <v>7</v>
      </c>
      <c r="Q6783">
        <v>420.88888888888903</v>
      </c>
      <c r="R6783">
        <v>380.88888888888903</v>
      </c>
      <c r="S6783">
        <v>3</v>
      </c>
      <c r="T6783">
        <v>3</v>
      </c>
      <c r="U6783">
        <v>441.546875</v>
      </c>
      <c r="V6783">
        <v>420.671875</v>
      </c>
      <c r="W6783">
        <v>3</v>
      </c>
      <c r="X6783">
        <v>3</v>
      </c>
      <c r="Y6783">
        <v>44.826759575991197</v>
      </c>
      <c r="Z6783">
        <v>56.061</v>
      </c>
      <c r="AA6783">
        <v>56.363999999999997</v>
      </c>
      <c r="AB6783">
        <v>56.045999999999999</v>
      </c>
      <c r="AC6783">
        <v>-1.4999999999999999E-2</v>
      </c>
      <c r="AD6783" s="8">
        <f t="shared" si="211"/>
        <v>1.4999999999999999E-2</v>
      </c>
      <c r="AE6783">
        <v>1517</v>
      </c>
      <c r="AF6783">
        <v>723606</v>
      </c>
      <c r="AG6783">
        <v>389</v>
      </c>
      <c r="AH6783" t="s">
        <v>56</v>
      </c>
      <c r="AI6783">
        <v>1225</v>
      </c>
      <c r="AJ6783">
        <v>1225</v>
      </c>
      <c r="AK6783">
        <v>20</v>
      </c>
    </row>
    <row r="6784" spans="1:37" x14ac:dyDescent="0.2">
      <c r="A6784">
        <v>6</v>
      </c>
      <c r="B6784" t="s">
        <v>37</v>
      </c>
      <c r="C6784">
        <v>150</v>
      </c>
      <c r="D6784">
        <v>3000</v>
      </c>
      <c r="E6784">
        <v>187</v>
      </c>
      <c r="F6784">
        <v>0</v>
      </c>
      <c r="G6784">
        <v>0</v>
      </c>
      <c r="H6784" t="s">
        <v>33</v>
      </c>
      <c r="I6784">
        <v>1</v>
      </c>
      <c r="J6784" s="8" t="str">
        <f t="shared" si="210"/>
        <v>TNEG</v>
      </c>
      <c r="K6784">
        <v>0</v>
      </c>
      <c r="L6784" t="s">
        <v>34</v>
      </c>
      <c r="M6784">
        <v>882.22222222222194</v>
      </c>
      <c r="N6784">
        <v>1032.6666666666699</v>
      </c>
      <c r="O6784">
        <v>7</v>
      </c>
      <c r="P6784">
        <v>6</v>
      </c>
      <c r="Q6784">
        <v>882.22222222222194</v>
      </c>
      <c r="R6784">
        <v>1032.6666666666699</v>
      </c>
      <c r="S6784">
        <v>7</v>
      </c>
      <c r="T6784">
        <v>6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56.667000000000002</v>
      </c>
      <c r="AA6784">
        <v>56.667000000000002</v>
      </c>
      <c r="AB6784">
        <v>-1</v>
      </c>
      <c r="AC6784">
        <v>-1</v>
      </c>
      <c r="AD6784" s="8">
        <f t="shared" si="211"/>
        <v>1</v>
      </c>
      <c r="AE6784">
        <v>2322</v>
      </c>
      <c r="AF6784">
        <v>726929</v>
      </c>
      <c r="AG6784">
        <v>1262</v>
      </c>
      <c r="AH6784" t="s">
        <v>56</v>
      </c>
      <c r="AI6784">
        <v>1225</v>
      </c>
      <c r="AJ6784">
        <v>1225</v>
      </c>
      <c r="AK6784">
        <v>20</v>
      </c>
    </row>
    <row r="6785" spans="1:37" x14ac:dyDescent="0.2">
      <c r="A6785">
        <v>6</v>
      </c>
      <c r="B6785" t="s">
        <v>37</v>
      </c>
      <c r="C6785">
        <v>150</v>
      </c>
      <c r="D6785">
        <v>3000</v>
      </c>
      <c r="E6785">
        <v>188</v>
      </c>
      <c r="F6785">
        <v>0</v>
      </c>
      <c r="G6785">
        <v>0</v>
      </c>
      <c r="H6785" t="s">
        <v>33</v>
      </c>
      <c r="I6785">
        <v>1</v>
      </c>
      <c r="J6785" s="8" t="str">
        <f t="shared" si="210"/>
        <v>TNEG</v>
      </c>
      <c r="K6785">
        <v>0</v>
      </c>
      <c r="L6785" t="s">
        <v>34</v>
      </c>
      <c r="M6785">
        <v>1068.6666666666699</v>
      </c>
      <c r="N6785">
        <v>83</v>
      </c>
      <c r="O6785">
        <v>1</v>
      </c>
      <c r="P6785">
        <v>7</v>
      </c>
      <c r="Q6785">
        <v>1068.6666666666699</v>
      </c>
      <c r="R6785">
        <v>83</v>
      </c>
      <c r="S6785">
        <v>1</v>
      </c>
      <c r="T6785">
        <v>7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56.97</v>
      </c>
      <c r="AA6785">
        <v>56.97</v>
      </c>
      <c r="AB6785">
        <v>-1</v>
      </c>
      <c r="AC6785">
        <v>-1</v>
      </c>
      <c r="AD6785" s="8">
        <f t="shared" si="211"/>
        <v>1</v>
      </c>
      <c r="AE6785">
        <v>1762</v>
      </c>
      <c r="AF6785">
        <v>729194</v>
      </c>
      <c r="AG6785">
        <v>1166</v>
      </c>
      <c r="AH6785" t="s">
        <v>56</v>
      </c>
      <c r="AI6785">
        <v>1225</v>
      </c>
      <c r="AJ6785">
        <v>1225</v>
      </c>
      <c r="AK6785">
        <v>20</v>
      </c>
    </row>
    <row r="6786" spans="1:37" x14ac:dyDescent="0.2">
      <c r="A6786">
        <v>6</v>
      </c>
      <c r="B6786" t="s">
        <v>37</v>
      </c>
      <c r="C6786">
        <v>150</v>
      </c>
      <c r="D6786">
        <v>3000</v>
      </c>
      <c r="E6786">
        <v>189</v>
      </c>
      <c r="F6786">
        <v>0</v>
      </c>
      <c r="G6786">
        <v>0</v>
      </c>
      <c r="H6786" t="s">
        <v>33</v>
      </c>
      <c r="I6786">
        <v>1</v>
      </c>
      <c r="J6786" s="8" t="str">
        <f t="shared" si="210"/>
        <v>TNEG</v>
      </c>
      <c r="K6786">
        <v>0</v>
      </c>
      <c r="L6786" t="s">
        <v>34</v>
      </c>
      <c r="M6786">
        <v>288.444444444444</v>
      </c>
      <c r="N6786">
        <v>1028.6666666666699</v>
      </c>
      <c r="O6786">
        <v>7</v>
      </c>
      <c r="P6786">
        <v>2</v>
      </c>
      <c r="Q6786">
        <v>288.444444444444</v>
      </c>
      <c r="R6786">
        <v>1028.6666666666699</v>
      </c>
      <c r="S6786">
        <v>7</v>
      </c>
      <c r="T6786">
        <v>2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57.273000000000003</v>
      </c>
      <c r="AA6786">
        <v>57.273000000000003</v>
      </c>
      <c r="AB6786">
        <v>-1</v>
      </c>
      <c r="AC6786">
        <v>-1</v>
      </c>
      <c r="AD6786" s="8">
        <f t="shared" si="211"/>
        <v>1</v>
      </c>
      <c r="AE6786">
        <v>1658</v>
      </c>
      <c r="AF6786">
        <v>731354</v>
      </c>
      <c r="AG6786">
        <v>2015</v>
      </c>
      <c r="AH6786" t="s">
        <v>56</v>
      </c>
      <c r="AI6786">
        <v>1225</v>
      </c>
      <c r="AJ6786">
        <v>1225</v>
      </c>
      <c r="AK6786">
        <v>20</v>
      </c>
    </row>
    <row r="6787" spans="1:37" x14ac:dyDescent="0.2">
      <c r="A6787">
        <v>6</v>
      </c>
      <c r="B6787" t="s">
        <v>37</v>
      </c>
      <c r="C6787">
        <v>150</v>
      </c>
      <c r="D6787">
        <v>3000</v>
      </c>
      <c r="E6787">
        <v>190</v>
      </c>
      <c r="F6787">
        <v>1</v>
      </c>
      <c r="G6787">
        <v>80</v>
      </c>
      <c r="H6787" t="s">
        <v>36</v>
      </c>
      <c r="I6787">
        <v>1</v>
      </c>
      <c r="J6787" s="8" t="str">
        <f t="shared" ref="J6787:J6850" si="212">IF(AND(F6787=0,I6787=1),"TNEG",IF(AND(F6787=0,I6787=0),"FA",IF(AND(F6787=1,I6787=1),"HIT ","MISS")))</f>
        <v xml:space="preserve">HIT </v>
      </c>
      <c r="K6787">
        <v>13</v>
      </c>
      <c r="L6787">
        <v>4</v>
      </c>
      <c r="M6787">
        <v>1027.6666666666699</v>
      </c>
      <c r="N6787">
        <v>250.444444444444</v>
      </c>
      <c r="O6787">
        <v>2</v>
      </c>
      <c r="P6787">
        <v>7</v>
      </c>
      <c r="Q6787">
        <v>725.77777777777806</v>
      </c>
      <c r="R6787">
        <v>839.22222222222194</v>
      </c>
      <c r="S6787">
        <v>6</v>
      </c>
      <c r="T6787">
        <v>5</v>
      </c>
      <c r="U6787">
        <v>887.546875</v>
      </c>
      <c r="V6787">
        <v>853.671875</v>
      </c>
      <c r="W6787">
        <v>6</v>
      </c>
      <c r="X6787">
        <v>6</v>
      </c>
      <c r="Y6787">
        <v>162.41315612194501</v>
      </c>
      <c r="Z6787">
        <v>53.636000000000003</v>
      </c>
      <c r="AA6787">
        <v>57.576000000000001</v>
      </c>
      <c r="AB6787">
        <v>24.379000000000001</v>
      </c>
      <c r="AC6787">
        <v>-29.257000000000001</v>
      </c>
      <c r="AD6787" s="8">
        <f t="shared" ref="AD6787:AD6850" si="213">ABS(AC6787)</f>
        <v>29.257000000000001</v>
      </c>
      <c r="AE6787">
        <v>1823</v>
      </c>
      <c r="AF6787">
        <v>736072</v>
      </c>
      <c r="AG6787">
        <v>353</v>
      </c>
      <c r="AH6787" t="s">
        <v>56</v>
      </c>
      <c r="AI6787">
        <v>1225</v>
      </c>
      <c r="AJ6787">
        <v>1225</v>
      </c>
      <c r="AK6787">
        <v>20</v>
      </c>
    </row>
    <row r="6788" spans="1:37" x14ac:dyDescent="0.2">
      <c r="A6788">
        <v>6</v>
      </c>
      <c r="B6788" t="s">
        <v>37</v>
      </c>
      <c r="C6788">
        <v>150</v>
      </c>
      <c r="D6788">
        <v>3000</v>
      </c>
      <c r="E6788">
        <v>191</v>
      </c>
      <c r="F6788">
        <v>1</v>
      </c>
      <c r="G6788">
        <v>81</v>
      </c>
      <c r="H6788" t="s">
        <v>36</v>
      </c>
      <c r="I6788">
        <v>1</v>
      </c>
      <c r="J6788" s="8" t="str">
        <f t="shared" si="212"/>
        <v xml:space="preserve">HIT </v>
      </c>
      <c r="K6788">
        <v>28</v>
      </c>
      <c r="L6788">
        <v>5</v>
      </c>
      <c r="M6788">
        <v>729.77777777777806</v>
      </c>
      <c r="N6788">
        <v>709.77777777777806</v>
      </c>
      <c r="O6788">
        <v>5</v>
      </c>
      <c r="P6788">
        <v>5</v>
      </c>
      <c r="Q6788">
        <v>1060.6666666666699</v>
      </c>
      <c r="R6788">
        <v>855.22222222222194</v>
      </c>
      <c r="S6788">
        <v>6</v>
      </c>
      <c r="T6788">
        <v>7</v>
      </c>
      <c r="U6788">
        <v>949.546875</v>
      </c>
      <c r="V6788">
        <v>565.671875</v>
      </c>
      <c r="W6788">
        <v>4</v>
      </c>
      <c r="X6788">
        <v>6</v>
      </c>
      <c r="Y6788">
        <v>310.14030966089001</v>
      </c>
      <c r="Z6788">
        <v>49.393999999999998</v>
      </c>
      <c r="AA6788">
        <v>57.878999999999998</v>
      </c>
      <c r="AB6788">
        <v>21.712</v>
      </c>
      <c r="AC6788">
        <v>-27.681999999999999</v>
      </c>
      <c r="AD6788" s="8">
        <f t="shared" si="213"/>
        <v>27.681999999999999</v>
      </c>
      <c r="AE6788">
        <v>2221</v>
      </c>
      <c r="AF6788">
        <v>740783</v>
      </c>
      <c r="AG6788">
        <v>522</v>
      </c>
      <c r="AH6788" t="s">
        <v>56</v>
      </c>
      <c r="AI6788">
        <v>1225</v>
      </c>
      <c r="AJ6788">
        <v>1225</v>
      </c>
      <c r="AK6788">
        <v>20</v>
      </c>
    </row>
    <row r="6789" spans="1:37" x14ac:dyDescent="0.2">
      <c r="A6789">
        <v>6</v>
      </c>
      <c r="B6789" t="s">
        <v>37</v>
      </c>
      <c r="C6789">
        <v>150</v>
      </c>
      <c r="D6789">
        <v>3000</v>
      </c>
      <c r="E6789">
        <v>192</v>
      </c>
      <c r="F6789">
        <v>1</v>
      </c>
      <c r="G6789">
        <v>82</v>
      </c>
      <c r="H6789" t="s">
        <v>36</v>
      </c>
      <c r="I6789">
        <v>1</v>
      </c>
      <c r="J6789" s="8" t="str">
        <f t="shared" si="212"/>
        <v xml:space="preserve">HIT </v>
      </c>
      <c r="K6789">
        <v>36</v>
      </c>
      <c r="L6789">
        <v>5</v>
      </c>
      <c r="M6789">
        <v>720.77777777777806</v>
      </c>
      <c r="N6789">
        <v>262.444444444444</v>
      </c>
      <c r="O6789">
        <v>2</v>
      </c>
      <c r="P6789">
        <v>5</v>
      </c>
      <c r="Q6789">
        <v>132</v>
      </c>
      <c r="R6789">
        <v>258.444444444444</v>
      </c>
      <c r="S6789">
        <v>2</v>
      </c>
      <c r="T6789">
        <v>1</v>
      </c>
      <c r="U6789">
        <v>126.546875</v>
      </c>
      <c r="V6789">
        <v>266.671875</v>
      </c>
      <c r="W6789">
        <v>2</v>
      </c>
      <c r="X6789">
        <v>1</v>
      </c>
      <c r="Y6789">
        <v>9.8705210506899803</v>
      </c>
      <c r="Z6789">
        <v>47.273000000000003</v>
      </c>
      <c r="AA6789">
        <v>58.182000000000002</v>
      </c>
      <c r="AB6789">
        <v>53.878999999999998</v>
      </c>
      <c r="AC6789">
        <v>6.6059999999999999</v>
      </c>
      <c r="AD6789" s="8">
        <f t="shared" si="213"/>
        <v>6.6059999999999999</v>
      </c>
      <c r="AE6789">
        <v>1340</v>
      </c>
      <c r="AF6789">
        <v>744745</v>
      </c>
      <c r="AG6789">
        <v>1206</v>
      </c>
      <c r="AH6789" t="s">
        <v>56</v>
      </c>
      <c r="AI6789">
        <v>1225</v>
      </c>
      <c r="AJ6789">
        <v>1225</v>
      </c>
      <c r="AK6789">
        <v>20</v>
      </c>
    </row>
    <row r="6790" spans="1:37" x14ac:dyDescent="0.2">
      <c r="A6790">
        <v>6</v>
      </c>
      <c r="B6790" t="s">
        <v>37</v>
      </c>
      <c r="C6790">
        <v>150</v>
      </c>
      <c r="D6790">
        <v>3000</v>
      </c>
      <c r="E6790">
        <v>193</v>
      </c>
      <c r="F6790">
        <v>1</v>
      </c>
      <c r="G6790">
        <v>83</v>
      </c>
      <c r="H6790" t="s">
        <v>36</v>
      </c>
      <c r="I6790">
        <v>1</v>
      </c>
      <c r="J6790" s="8" t="str">
        <f t="shared" si="212"/>
        <v xml:space="preserve">HIT </v>
      </c>
      <c r="K6790">
        <v>29</v>
      </c>
      <c r="L6790">
        <v>5</v>
      </c>
      <c r="M6790">
        <v>1030.6666666666699</v>
      </c>
      <c r="N6790">
        <v>714.77777777777806</v>
      </c>
      <c r="O6790">
        <v>5</v>
      </c>
      <c r="P6790">
        <v>7</v>
      </c>
      <c r="Q6790">
        <v>126</v>
      </c>
      <c r="R6790">
        <v>115</v>
      </c>
      <c r="S6790">
        <v>1</v>
      </c>
      <c r="T6790">
        <v>1</v>
      </c>
      <c r="U6790">
        <v>163.546875</v>
      </c>
      <c r="V6790">
        <v>250.671875</v>
      </c>
      <c r="W6790">
        <v>2</v>
      </c>
      <c r="X6790">
        <v>1</v>
      </c>
      <c r="Y6790">
        <v>140.77153649897099</v>
      </c>
      <c r="Z6790">
        <v>49.697000000000003</v>
      </c>
      <c r="AA6790">
        <v>58.484999999999999</v>
      </c>
      <c r="AB6790">
        <v>34.712000000000003</v>
      </c>
      <c r="AC6790">
        <v>-14.984999999999999</v>
      </c>
      <c r="AD6790" s="8">
        <f t="shared" si="213"/>
        <v>14.984999999999999</v>
      </c>
      <c r="AE6790">
        <v>1532</v>
      </c>
      <c r="AF6790">
        <v>748686</v>
      </c>
      <c r="AG6790">
        <v>1858</v>
      </c>
      <c r="AH6790" t="s">
        <v>56</v>
      </c>
      <c r="AI6790">
        <v>1225</v>
      </c>
      <c r="AJ6790">
        <v>1225</v>
      </c>
      <c r="AK6790">
        <v>20</v>
      </c>
    </row>
    <row r="6791" spans="1:37" x14ac:dyDescent="0.2">
      <c r="A6791">
        <v>6</v>
      </c>
      <c r="B6791" t="s">
        <v>37</v>
      </c>
      <c r="C6791">
        <v>150</v>
      </c>
      <c r="D6791">
        <v>3000</v>
      </c>
      <c r="E6791">
        <v>194</v>
      </c>
      <c r="F6791">
        <v>1</v>
      </c>
      <c r="G6791">
        <v>84</v>
      </c>
      <c r="H6791" t="s">
        <v>36</v>
      </c>
      <c r="I6791">
        <v>1</v>
      </c>
      <c r="J6791" s="8" t="str">
        <f t="shared" si="212"/>
        <v xml:space="preserve">HIT </v>
      </c>
      <c r="K6791">
        <v>16</v>
      </c>
      <c r="L6791">
        <v>4</v>
      </c>
      <c r="M6791">
        <v>595.33333333333303</v>
      </c>
      <c r="N6791">
        <v>88</v>
      </c>
      <c r="O6791">
        <v>1</v>
      </c>
      <c r="P6791">
        <v>4</v>
      </c>
      <c r="Q6791">
        <v>142</v>
      </c>
      <c r="R6791">
        <v>1014.66666666667</v>
      </c>
      <c r="S6791">
        <v>7</v>
      </c>
      <c r="T6791">
        <v>1</v>
      </c>
      <c r="U6791">
        <v>246.546875</v>
      </c>
      <c r="V6791">
        <v>843.671875</v>
      </c>
      <c r="W6791">
        <v>6</v>
      </c>
      <c r="X6791">
        <v>2</v>
      </c>
      <c r="Y6791">
        <v>200.42272288688301</v>
      </c>
      <c r="Z6791">
        <v>53.939</v>
      </c>
      <c r="AA6791">
        <v>58.787999999999997</v>
      </c>
      <c r="AB6791">
        <v>42.045999999999999</v>
      </c>
      <c r="AC6791">
        <v>-11.894</v>
      </c>
      <c r="AD6791" s="8">
        <f t="shared" si="213"/>
        <v>11.894</v>
      </c>
      <c r="AE6791">
        <v>1765</v>
      </c>
      <c r="AF6791">
        <v>753412</v>
      </c>
      <c r="AG6791">
        <v>580</v>
      </c>
      <c r="AH6791" t="s">
        <v>56</v>
      </c>
      <c r="AI6791">
        <v>1225</v>
      </c>
      <c r="AJ6791">
        <v>1225</v>
      </c>
      <c r="AK6791">
        <v>20</v>
      </c>
    </row>
    <row r="6792" spans="1:37" x14ac:dyDescent="0.2">
      <c r="A6792">
        <v>6</v>
      </c>
      <c r="B6792" t="s">
        <v>37</v>
      </c>
      <c r="C6792">
        <v>150</v>
      </c>
      <c r="D6792">
        <v>3000</v>
      </c>
      <c r="E6792">
        <v>195</v>
      </c>
      <c r="F6792">
        <v>1</v>
      </c>
      <c r="G6792">
        <v>85</v>
      </c>
      <c r="H6792" t="s">
        <v>36</v>
      </c>
      <c r="I6792">
        <v>1</v>
      </c>
      <c r="J6792" s="8" t="str">
        <f t="shared" si="212"/>
        <v xml:space="preserve">HIT </v>
      </c>
      <c r="K6792">
        <v>121</v>
      </c>
      <c r="L6792">
        <v>7</v>
      </c>
      <c r="M6792">
        <v>575.33333333333303</v>
      </c>
      <c r="N6792">
        <v>569.33333333333303</v>
      </c>
      <c r="O6792">
        <v>4</v>
      </c>
      <c r="P6792">
        <v>4</v>
      </c>
      <c r="Q6792">
        <v>150</v>
      </c>
      <c r="R6792">
        <v>687.77777777777806</v>
      </c>
      <c r="S6792">
        <v>5</v>
      </c>
      <c r="T6792">
        <v>1</v>
      </c>
      <c r="U6792">
        <v>317.546875</v>
      </c>
      <c r="V6792">
        <v>890.671875</v>
      </c>
      <c r="W6792">
        <v>6</v>
      </c>
      <c r="X6792">
        <v>2</v>
      </c>
      <c r="Y6792">
        <v>263.131089021967</v>
      </c>
      <c r="Z6792">
        <v>22.423999999999999</v>
      </c>
      <c r="AA6792">
        <v>59.091000000000001</v>
      </c>
      <c r="AB6792">
        <v>17.295999999999999</v>
      </c>
      <c r="AC6792">
        <v>-5.1289999999999996</v>
      </c>
      <c r="AD6792" s="8">
        <f t="shared" si="213"/>
        <v>5.1289999999999996</v>
      </c>
      <c r="AE6792">
        <v>1510</v>
      </c>
      <c r="AF6792">
        <v>757752</v>
      </c>
      <c r="AG6792">
        <v>1057</v>
      </c>
      <c r="AH6792" t="s">
        <v>56</v>
      </c>
      <c r="AI6792">
        <v>1225</v>
      </c>
      <c r="AJ6792">
        <v>1225</v>
      </c>
      <c r="AK6792">
        <v>20</v>
      </c>
    </row>
    <row r="6793" spans="1:37" x14ac:dyDescent="0.2">
      <c r="A6793">
        <v>6</v>
      </c>
      <c r="B6793" t="s">
        <v>37</v>
      </c>
      <c r="C6793">
        <v>150</v>
      </c>
      <c r="D6793">
        <v>3000</v>
      </c>
      <c r="E6793">
        <v>196</v>
      </c>
      <c r="F6793">
        <v>0</v>
      </c>
      <c r="G6793">
        <v>0</v>
      </c>
      <c r="H6793" t="s">
        <v>33</v>
      </c>
      <c r="I6793">
        <v>1</v>
      </c>
      <c r="J6793" s="8" t="str">
        <f t="shared" si="212"/>
        <v>TNEG</v>
      </c>
      <c r="K6793">
        <v>0</v>
      </c>
      <c r="L6793" t="s">
        <v>34</v>
      </c>
      <c r="M6793">
        <v>882.22222222222194</v>
      </c>
      <c r="N6793">
        <v>1032.6666666666699</v>
      </c>
      <c r="O6793">
        <v>7</v>
      </c>
      <c r="P6793">
        <v>6</v>
      </c>
      <c r="Q6793">
        <v>882.22222222222194</v>
      </c>
      <c r="R6793">
        <v>1032.6666666666699</v>
      </c>
      <c r="S6793">
        <v>7</v>
      </c>
      <c r="T6793">
        <v>6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59.393999999999998</v>
      </c>
      <c r="AA6793">
        <v>59.393999999999998</v>
      </c>
      <c r="AB6793">
        <v>-1</v>
      </c>
      <c r="AC6793">
        <v>-1</v>
      </c>
      <c r="AD6793" s="8">
        <f t="shared" si="213"/>
        <v>1</v>
      </c>
      <c r="AE6793">
        <v>2632</v>
      </c>
      <c r="AF6793">
        <v>761386</v>
      </c>
      <c r="AG6793">
        <v>2002</v>
      </c>
      <c r="AH6793" t="s">
        <v>56</v>
      </c>
      <c r="AI6793">
        <v>1225</v>
      </c>
      <c r="AJ6793">
        <v>1225</v>
      </c>
      <c r="AK6793">
        <v>20</v>
      </c>
    </row>
    <row r="6794" spans="1:37" x14ac:dyDescent="0.2">
      <c r="A6794">
        <v>6</v>
      </c>
      <c r="B6794" t="s">
        <v>37</v>
      </c>
      <c r="C6794">
        <v>150</v>
      </c>
      <c r="D6794">
        <v>3000</v>
      </c>
      <c r="E6794">
        <v>197</v>
      </c>
      <c r="F6794">
        <v>1</v>
      </c>
      <c r="G6794">
        <v>86</v>
      </c>
      <c r="H6794" t="s">
        <v>36</v>
      </c>
      <c r="I6794">
        <v>1</v>
      </c>
      <c r="J6794" s="8" t="str">
        <f t="shared" si="212"/>
        <v xml:space="preserve">HIT </v>
      </c>
      <c r="K6794">
        <v>8</v>
      </c>
      <c r="L6794">
        <v>3</v>
      </c>
      <c r="M6794">
        <v>432.88888888888903</v>
      </c>
      <c r="N6794">
        <v>228.444444444444</v>
      </c>
      <c r="O6794">
        <v>2</v>
      </c>
      <c r="P6794">
        <v>3</v>
      </c>
      <c r="Q6794">
        <v>288.444444444444</v>
      </c>
      <c r="R6794">
        <v>1028.6666666666699</v>
      </c>
      <c r="S6794">
        <v>7</v>
      </c>
      <c r="T6794">
        <v>2</v>
      </c>
      <c r="U6794">
        <v>278.546875</v>
      </c>
      <c r="V6794">
        <v>1003.671875</v>
      </c>
      <c r="W6794">
        <v>7</v>
      </c>
      <c r="X6794">
        <v>2</v>
      </c>
      <c r="Y6794">
        <v>26.883107918685202</v>
      </c>
      <c r="Z6794">
        <v>57.273000000000003</v>
      </c>
      <c r="AA6794">
        <v>59.697000000000003</v>
      </c>
      <c r="AB6794">
        <v>55.795999999999999</v>
      </c>
      <c r="AC6794">
        <v>-1.4770000000000001</v>
      </c>
      <c r="AD6794" s="8">
        <f t="shared" si="213"/>
        <v>1.4770000000000001</v>
      </c>
      <c r="AE6794">
        <v>1467</v>
      </c>
      <c r="AF6794">
        <v>764974</v>
      </c>
      <c r="AG6794">
        <v>2015</v>
      </c>
      <c r="AH6794" t="s">
        <v>56</v>
      </c>
      <c r="AI6794">
        <v>1225</v>
      </c>
      <c r="AJ6794">
        <v>1225</v>
      </c>
      <c r="AK6794">
        <v>20</v>
      </c>
    </row>
    <row r="6795" spans="1:37" x14ac:dyDescent="0.2">
      <c r="A6795">
        <v>6</v>
      </c>
      <c r="B6795" t="s">
        <v>37</v>
      </c>
      <c r="C6795">
        <v>150</v>
      </c>
      <c r="D6795">
        <v>3000</v>
      </c>
      <c r="E6795">
        <v>198</v>
      </c>
      <c r="F6795">
        <v>0</v>
      </c>
      <c r="G6795">
        <v>0</v>
      </c>
      <c r="H6795" t="s">
        <v>33</v>
      </c>
      <c r="I6795">
        <v>1</v>
      </c>
      <c r="J6795" s="8" t="str">
        <f t="shared" si="212"/>
        <v>TNEG</v>
      </c>
      <c r="K6795">
        <v>0</v>
      </c>
      <c r="L6795" t="s">
        <v>34</v>
      </c>
      <c r="M6795">
        <v>425.88888888888903</v>
      </c>
      <c r="N6795">
        <v>106</v>
      </c>
      <c r="O6795">
        <v>1</v>
      </c>
      <c r="P6795">
        <v>3</v>
      </c>
      <c r="Q6795">
        <v>425.88888888888903</v>
      </c>
      <c r="R6795">
        <v>106</v>
      </c>
      <c r="S6795">
        <v>1</v>
      </c>
      <c r="T6795">
        <v>3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60</v>
      </c>
      <c r="AA6795">
        <v>60</v>
      </c>
      <c r="AB6795">
        <v>-1</v>
      </c>
      <c r="AC6795">
        <v>-1</v>
      </c>
      <c r="AD6795" s="8">
        <f t="shared" si="213"/>
        <v>1</v>
      </c>
      <c r="AE6795">
        <v>2253</v>
      </c>
      <c r="AF6795">
        <v>768228</v>
      </c>
      <c r="AG6795">
        <v>385</v>
      </c>
      <c r="AH6795" t="s">
        <v>56</v>
      </c>
      <c r="AI6795">
        <v>1225</v>
      </c>
      <c r="AJ6795">
        <v>1225</v>
      </c>
      <c r="AK6795">
        <v>20</v>
      </c>
    </row>
    <row r="6796" spans="1:37" x14ac:dyDescent="0.2">
      <c r="A6796">
        <v>6</v>
      </c>
      <c r="B6796" t="s">
        <v>37</v>
      </c>
      <c r="C6796">
        <v>150</v>
      </c>
      <c r="D6796">
        <v>3000</v>
      </c>
      <c r="E6796">
        <v>199</v>
      </c>
      <c r="F6796">
        <v>1</v>
      </c>
      <c r="G6796">
        <v>87</v>
      </c>
      <c r="H6796" t="s">
        <v>36</v>
      </c>
      <c r="I6796">
        <v>1</v>
      </c>
      <c r="J6796" s="8" t="str">
        <f t="shared" si="212"/>
        <v xml:space="preserve">HIT </v>
      </c>
      <c r="K6796">
        <v>12</v>
      </c>
      <c r="L6796">
        <v>4</v>
      </c>
      <c r="M6796">
        <v>415.88888888888903</v>
      </c>
      <c r="N6796">
        <v>857.22222222222194</v>
      </c>
      <c r="O6796">
        <v>6</v>
      </c>
      <c r="P6796">
        <v>3</v>
      </c>
      <c r="Q6796">
        <v>882.22222222222194</v>
      </c>
      <c r="R6796">
        <v>1032.6666666666699</v>
      </c>
      <c r="S6796">
        <v>7</v>
      </c>
      <c r="T6796">
        <v>6</v>
      </c>
      <c r="U6796">
        <v>1019.546875</v>
      </c>
      <c r="V6796">
        <v>967.671875</v>
      </c>
      <c r="W6796">
        <v>7</v>
      </c>
      <c r="X6796">
        <v>7</v>
      </c>
      <c r="Y6796">
        <v>151.92887547905599</v>
      </c>
      <c r="Z6796">
        <v>56.667000000000002</v>
      </c>
      <c r="AA6796">
        <v>60.302999999999997</v>
      </c>
      <c r="AB6796">
        <v>56.878999999999998</v>
      </c>
      <c r="AC6796">
        <v>0.21199999999999999</v>
      </c>
      <c r="AD6796" s="8">
        <f t="shared" si="213"/>
        <v>0.21199999999999999</v>
      </c>
      <c r="AE6796">
        <v>1906</v>
      </c>
      <c r="AF6796">
        <v>772191</v>
      </c>
      <c r="AG6796">
        <v>1262</v>
      </c>
      <c r="AH6796" t="s">
        <v>56</v>
      </c>
      <c r="AI6796">
        <v>1225</v>
      </c>
      <c r="AJ6796">
        <v>1225</v>
      </c>
      <c r="AK6796">
        <v>20</v>
      </c>
    </row>
    <row r="6797" spans="1:37" x14ac:dyDescent="0.2">
      <c r="A6797">
        <v>6</v>
      </c>
      <c r="B6797" t="s">
        <v>37</v>
      </c>
      <c r="C6797">
        <v>150</v>
      </c>
      <c r="D6797">
        <v>3000</v>
      </c>
      <c r="E6797">
        <v>200</v>
      </c>
      <c r="F6797">
        <v>0</v>
      </c>
      <c r="G6797">
        <v>0</v>
      </c>
      <c r="H6797" t="s">
        <v>33</v>
      </c>
      <c r="I6797">
        <v>1</v>
      </c>
      <c r="J6797" s="8" t="str">
        <f t="shared" si="212"/>
        <v>TNEG</v>
      </c>
      <c r="K6797">
        <v>0</v>
      </c>
      <c r="L6797" t="s">
        <v>34</v>
      </c>
      <c r="M6797">
        <v>729.77777777777806</v>
      </c>
      <c r="N6797">
        <v>709.77777777777806</v>
      </c>
      <c r="O6797">
        <v>5</v>
      </c>
      <c r="P6797">
        <v>5</v>
      </c>
      <c r="Q6797">
        <v>729.77777777777806</v>
      </c>
      <c r="R6797">
        <v>709.77777777777806</v>
      </c>
      <c r="S6797">
        <v>5</v>
      </c>
      <c r="T6797">
        <v>5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60.606000000000002</v>
      </c>
      <c r="AA6797">
        <v>60.606000000000002</v>
      </c>
      <c r="AB6797">
        <v>-1</v>
      </c>
      <c r="AC6797">
        <v>-1</v>
      </c>
      <c r="AD6797" s="8">
        <f t="shared" si="213"/>
        <v>1</v>
      </c>
      <c r="AE6797">
        <v>1945</v>
      </c>
      <c r="AF6797">
        <v>775137</v>
      </c>
      <c r="AG6797">
        <v>157</v>
      </c>
      <c r="AH6797" t="s">
        <v>56</v>
      </c>
      <c r="AI6797">
        <v>1225</v>
      </c>
      <c r="AJ6797">
        <v>1225</v>
      </c>
      <c r="AK6797">
        <v>20</v>
      </c>
    </row>
    <row r="6798" spans="1:37" x14ac:dyDescent="0.2">
      <c r="A6798">
        <v>6</v>
      </c>
      <c r="B6798" t="s">
        <v>37</v>
      </c>
      <c r="C6798">
        <v>150</v>
      </c>
      <c r="D6798">
        <v>3000</v>
      </c>
      <c r="E6798">
        <v>201</v>
      </c>
      <c r="F6798">
        <v>1</v>
      </c>
      <c r="G6798">
        <v>88</v>
      </c>
      <c r="H6798" t="s">
        <v>36</v>
      </c>
      <c r="I6798">
        <v>1</v>
      </c>
      <c r="J6798" s="8" t="str">
        <f t="shared" si="212"/>
        <v xml:space="preserve">HIT </v>
      </c>
      <c r="K6798">
        <v>3</v>
      </c>
      <c r="L6798">
        <v>2</v>
      </c>
      <c r="M6798">
        <v>272.444444444444</v>
      </c>
      <c r="N6798">
        <v>695.77777777777806</v>
      </c>
      <c r="O6798">
        <v>5</v>
      </c>
      <c r="P6798">
        <v>2</v>
      </c>
      <c r="Q6798">
        <v>425.88888888888903</v>
      </c>
      <c r="R6798">
        <v>106</v>
      </c>
      <c r="S6798">
        <v>1</v>
      </c>
      <c r="T6798">
        <v>3</v>
      </c>
      <c r="U6798">
        <v>614.546875</v>
      </c>
      <c r="V6798">
        <v>112.671875</v>
      </c>
      <c r="W6798">
        <v>1</v>
      </c>
      <c r="X6798">
        <v>4</v>
      </c>
      <c r="Y6798">
        <v>188.77592441706099</v>
      </c>
      <c r="Z6798">
        <v>60</v>
      </c>
      <c r="AA6798">
        <v>60.908999999999999</v>
      </c>
      <c r="AB6798">
        <v>59.462000000000003</v>
      </c>
      <c r="AC6798">
        <v>-0.53800000000000003</v>
      </c>
      <c r="AD6798" s="8">
        <f t="shared" si="213"/>
        <v>0.53800000000000003</v>
      </c>
      <c r="AE6798">
        <v>1470</v>
      </c>
      <c r="AF6798">
        <v>778032</v>
      </c>
      <c r="AG6798">
        <v>385</v>
      </c>
      <c r="AH6798" t="s">
        <v>56</v>
      </c>
      <c r="AI6798">
        <v>1225</v>
      </c>
      <c r="AJ6798">
        <v>1225</v>
      </c>
      <c r="AK6798">
        <v>20</v>
      </c>
    </row>
    <row r="6799" spans="1:37" x14ac:dyDescent="0.2">
      <c r="A6799">
        <v>6</v>
      </c>
      <c r="B6799" t="s">
        <v>37</v>
      </c>
      <c r="C6799">
        <v>150</v>
      </c>
      <c r="D6799">
        <v>3000</v>
      </c>
      <c r="E6799">
        <v>202</v>
      </c>
      <c r="F6799">
        <v>0</v>
      </c>
      <c r="G6799">
        <v>0</v>
      </c>
      <c r="H6799" t="s">
        <v>33</v>
      </c>
      <c r="I6799">
        <v>1</v>
      </c>
      <c r="J6799" s="8" t="str">
        <f t="shared" si="212"/>
        <v>TNEG</v>
      </c>
      <c r="K6799">
        <v>0</v>
      </c>
      <c r="L6799" t="s">
        <v>34</v>
      </c>
      <c r="M6799">
        <v>281.444444444444</v>
      </c>
      <c r="N6799">
        <v>260.444444444444</v>
      </c>
      <c r="O6799">
        <v>2</v>
      </c>
      <c r="P6799">
        <v>2</v>
      </c>
      <c r="Q6799">
        <v>281.444444444444</v>
      </c>
      <c r="R6799">
        <v>260.444444444444</v>
      </c>
      <c r="S6799">
        <v>2</v>
      </c>
      <c r="T6799">
        <v>2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61.212000000000003</v>
      </c>
      <c r="AA6799">
        <v>61.212000000000003</v>
      </c>
      <c r="AB6799">
        <v>-1</v>
      </c>
      <c r="AC6799">
        <v>-1</v>
      </c>
      <c r="AD6799" s="8">
        <f t="shared" si="213"/>
        <v>1</v>
      </c>
      <c r="AE6799">
        <v>2123</v>
      </c>
      <c r="AF6799">
        <v>781157</v>
      </c>
      <c r="AG6799">
        <v>606</v>
      </c>
      <c r="AH6799" t="s">
        <v>56</v>
      </c>
      <c r="AI6799">
        <v>1225</v>
      </c>
      <c r="AJ6799">
        <v>1225</v>
      </c>
      <c r="AK6799">
        <v>20</v>
      </c>
    </row>
    <row r="6800" spans="1:37" x14ac:dyDescent="0.2">
      <c r="A6800">
        <v>6</v>
      </c>
      <c r="B6800" t="s">
        <v>37</v>
      </c>
      <c r="C6800">
        <v>150</v>
      </c>
      <c r="D6800">
        <v>3000</v>
      </c>
      <c r="E6800">
        <v>203</v>
      </c>
      <c r="F6800">
        <v>1</v>
      </c>
      <c r="G6800">
        <v>89</v>
      </c>
      <c r="H6800" t="s">
        <v>36</v>
      </c>
      <c r="I6800">
        <v>1</v>
      </c>
      <c r="J6800" s="8" t="str">
        <f t="shared" si="212"/>
        <v xml:space="preserve">HIT </v>
      </c>
      <c r="K6800">
        <v>99</v>
      </c>
      <c r="L6800">
        <v>7</v>
      </c>
      <c r="M6800">
        <v>428.88888888888903</v>
      </c>
      <c r="N6800">
        <v>725.77777777777806</v>
      </c>
      <c r="O6800">
        <v>5</v>
      </c>
      <c r="P6800">
        <v>3</v>
      </c>
      <c r="Q6800">
        <v>876.22222222222194</v>
      </c>
      <c r="R6800">
        <v>232.444444444444</v>
      </c>
      <c r="S6800">
        <v>2</v>
      </c>
      <c r="T6800">
        <v>6</v>
      </c>
      <c r="U6800">
        <v>895.546875</v>
      </c>
      <c r="V6800">
        <v>130.671875</v>
      </c>
      <c r="W6800">
        <v>1</v>
      </c>
      <c r="X6800">
        <v>6</v>
      </c>
      <c r="Y6800">
        <v>103.591013588563</v>
      </c>
      <c r="Z6800">
        <v>31.515000000000001</v>
      </c>
      <c r="AA6800">
        <v>61.515000000000001</v>
      </c>
      <c r="AB6800">
        <v>49.212000000000003</v>
      </c>
      <c r="AC6800">
        <v>17.696999999999999</v>
      </c>
      <c r="AD6800" s="8">
        <f t="shared" si="213"/>
        <v>17.696999999999999</v>
      </c>
      <c r="AE6800">
        <v>1326</v>
      </c>
      <c r="AF6800">
        <v>784284</v>
      </c>
      <c r="AG6800">
        <v>888</v>
      </c>
      <c r="AH6800" t="s">
        <v>56</v>
      </c>
      <c r="AI6800">
        <v>1225</v>
      </c>
      <c r="AJ6800">
        <v>1225</v>
      </c>
      <c r="AK6800">
        <v>20</v>
      </c>
    </row>
    <row r="6801" spans="1:37" x14ac:dyDescent="0.2">
      <c r="A6801">
        <v>6</v>
      </c>
      <c r="B6801" t="s">
        <v>37</v>
      </c>
      <c r="C6801">
        <v>150</v>
      </c>
      <c r="D6801">
        <v>3000</v>
      </c>
      <c r="E6801">
        <v>204</v>
      </c>
      <c r="F6801">
        <v>0</v>
      </c>
      <c r="G6801">
        <v>0</v>
      </c>
      <c r="H6801" t="s">
        <v>33</v>
      </c>
      <c r="I6801">
        <v>1</v>
      </c>
      <c r="J6801" s="8" t="str">
        <f t="shared" si="212"/>
        <v>TNEG</v>
      </c>
      <c r="K6801">
        <v>0</v>
      </c>
      <c r="L6801" t="s">
        <v>34</v>
      </c>
      <c r="M6801">
        <v>281.444444444444</v>
      </c>
      <c r="N6801">
        <v>260.444444444444</v>
      </c>
      <c r="O6801">
        <v>2</v>
      </c>
      <c r="P6801">
        <v>2</v>
      </c>
      <c r="Q6801">
        <v>281.444444444444</v>
      </c>
      <c r="R6801">
        <v>260.444444444444</v>
      </c>
      <c r="S6801">
        <v>2</v>
      </c>
      <c r="T6801">
        <v>2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61.817999999999998</v>
      </c>
      <c r="AA6801">
        <v>61.817999999999998</v>
      </c>
      <c r="AB6801">
        <v>-1</v>
      </c>
      <c r="AC6801">
        <v>-1</v>
      </c>
      <c r="AD6801" s="8">
        <f t="shared" si="213"/>
        <v>1</v>
      </c>
      <c r="AE6801">
        <v>1836</v>
      </c>
      <c r="AF6801">
        <v>787121</v>
      </c>
      <c r="AG6801">
        <v>2045</v>
      </c>
      <c r="AH6801" t="s">
        <v>56</v>
      </c>
      <c r="AI6801">
        <v>1225</v>
      </c>
      <c r="AJ6801">
        <v>1225</v>
      </c>
      <c r="AK6801">
        <v>20</v>
      </c>
    </row>
    <row r="6802" spans="1:37" x14ac:dyDescent="0.2">
      <c r="A6802">
        <v>6</v>
      </c>
      <c r="B6802" t="s">
        <v>37</v>
      </c>
      <c r="C6802">
        <v>150</v>
      </c>
      <c r="D6802">
        <v>3000</v>
      </c>
      <c r="E6802">
        <v>205</v>
      </c>
      <c r="F6802">
        <v>1</v>
      </c>
      <c r="G6802">
        <v>90</v>
      </c>
      <c r="H6802" t="s">
        <v>36</v>
      </c>
      <c r="I6802">
        <v>1</v>
      </c>
      <c r="J6802" s="8" t="str">
        <f t="shared" si="212"/>
        <v xml:space="preserve">HIT </v>
      </c>
      <c r="K6802">
        <v>82</v>
      </c>
      <c r="L6802">
        <v>6</v>
      </c>
      <c r="M6802">
        <v>288.444444444444</v>
      </c>
      <c r="N6802">
        <v>1028.6666666666699</v>
      </c>
      <c r="O6802">
        <v>7</v>
      </c>
      <c r="P6802">
        <v>2</v>
      </c>
      <c r="Q6802">
        <v>569.33333333333303</v>
      </c>
      <c r="R6802">
        <v>847.22222222222194</v>
      </c>
      <c r="S6802">
        <v>6</v>
      </c>
      <c r="T6802">
        <v>4</v>
      </c>
      <c r="U6802">
        <v>749.546875</v>
      </c>
      <c r="V6802">
        <v>432.671875</v>
      </c>
      <c r="W6802">
        <v>3</v>
      </c>
      <c r="X6802">
        <v>5</v>
      </c>
      <c r="Y6802">
        <v>452.02755555619399</v>
      </c>
      <c r="Z6802">
        <v>37.273000000000003</v>
      </c>
      <c r="AA6802">
        <v>62.121000000000002</v>
      </c>
      <c r="AB6802">
        <v>21.295999999999999</v>
      </c>
      <c r="AC6802">
        <v>-15.977</v>
      </c>
      <c r="AD6802" s="8">
        <f t="shared" si="213"/>
        <v>15.977</v>
      </c>
      <c r="AE6802">
        <v>3377</v>
      </c>
      <c r="AF6802">
        <v>792532</v>
      </c>
      <c r="AG6802">
        <v>1909</v>
      </c>
      <c r="AH6802" t="s">
        <v>56</v>
      </c>
      <c r="AI6802">
        <v>1225</v>
      </c>
      <c r="AJ6802">
        <v>1225</v>
      </c>
      <c r="AK6802">
        <v>20</v>
      </c>
    </row>
    <row r="6803" spans="1:37" x14ac:dyDescent="0.2">
      <c r="A6803">
        <v>6</v>
      </c>
      <c r="B6803" t="s">
        <v>37</v>
      </c>
      <c r="C6803">
        <v>150</v>
      </c>
      <c r="D6803">
        <v>3000</v>
      </c>
      <c r="E6803">
        <v>206</v>
      </c>
      <c r="F6803">
        <v>0</v>
      </c>
      <c r="G6803">
        <v>0</v>
      </c>
      <c r="H6803" t="s">
        <v>33</v>
      </c>
      <c r="I6803">
        <v>1</v>
      </c>
      <c r="J6803" s="8" t="str">
        <f t="shared" si="212"/>
        <v>TNEG</v>
      </c>
      <c r="K6803">
        <v>0</v>
      </c>
      <c r="L6803" t="s">
        <v>34</v>
      </c>
      <c r="M6803">
        <v>126</v>
      </c>
      <c r="N6803">
        <v>115</v>
      </c>
      <c r="O6803">
        <v>1</v>
      </c>
      <c r="P6803">
        <v>1</v>
      </c>
      <c r="Q6803">
        <v>126</v>
      </c>
      <c r="R6803">
        <v>115</v>
      </c>
      <c r="S6803">
        <v>1</v>
      </c>
      <c r="T6803">
        <v>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62.423999999999999</v>
      </c>
      <c r="AA6803">
        <v>62.423999999999999</v>
      </c>
      <c r="AB6803">
        <v>-1</v>
      </c>
      <c r="AC6803">
        <v>-1</v>
      </c>
      <c r="AD6803" s="8">
        <f t="shared" si="213"/>
        <v>1</v>
      </c>
      <c r="AE6803">
        <v>2159</v>
      </c>
      <c r="AF6803">
        <v>795691</v>
      </c>
      <c r="AG6803">
        <v>942</v>
      </c>
      <c r="AH6803" t="s">
        <v>56</v>
      </c>
      <c r="AI6803">
        <v>1225</v>
      </c>
      <c r="AJ6803">
        <v>1225</v>
      </c>
      <c r="AK6803">
        <v>20</v>
      </c>
    </row>
    <row r="6804" spans="1:37" x14ac:dyDescent="0.2">
      <c r="A6804">
        <v>6</v>
      </c>
      <c r="B6804" t="s">
        <v>37</v>
      </c>
      <c r="C6804">
        <v>150</v>
      </c>
      <c r="D6804">
        <v>3000</v>
      </c>
      <c r="E6804">
        <v>207</v>
      </c>
      <c r="F6804">
        <v>0</v>
      </c>
      <c r="G6804">
        <v>0</v>
      </c>
      <c r="H6804" t="s">
        <v>33</v>
      </c>
      <c r="I6804">
        <v>1</v>
      </c>
      <c r="J6804" s="8" t="str">
        <f t="shared" si="212"/>
        <v>TNEG</v>
      </c>
      <c r="K6804">
        <v>0</v>
      </c>
      <c r="L6804" t="s">
        <v>34</v>
      </c>
      <c r="M6804">
        <v>725.77777777777806</v>
      </c>
      <c r="N6804">
        <v>839.22222222222194</v>
      </c>
      <c r="O6804">
        <v>6</v>
      </c>
      <c r="P6804">
        <v>5</v>
      </c>
      <c r="Q6804">
        <v>725.77777777777806</v>
      </c>
      <c r="R6804">
        <v>839.22222222222194</v>
      </c>
      <c r="S6804">
        <v>6</v>
      </c>
      <c r="T6804">
        <v>5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62.726999999999997</v>
      </c>
      <c r="AA6804">
        <v>62.726999999999997</v>
      </c>
      <c r="AB6804">
        <v>-1</v>
      </c>
      <c r="AC6804">
        <v>-1</v>
      </c>
      <c r="AD6804" s="8">
        <f t="shared" si="213"/>
        <v>1</v>
      </c>
      <c r="AE6804">
        <v>2238</v>
      </c>
      <c r="AF6804">
        <v>798432</v>
      </c>
      <c r="AG6804">
        <v>1481</v>
      </c>
      <c r="AH6804" t="s">
        <v>56</v>
      </c>
      <c r="AI6804">
        <v>1225</v>
      </c>
      <c r="AJ6804">
        <v>1225</v>
      </c>
      <c r="AK6804">
        <v>20</v>
      </c>
    </row>
    <row r="6805" spans="1:37" x14ac:dyDescent="0.2">
      <c r="A6805">
        <v>6</v>
      </c>
      <c r="B6805" t="s">
        <v>37</v>
      </c>
      <c r="C6805">
        <v>150</v>
      </c>
      <c r="D6805">
        <v>3000</v>
      </c>
      <c r="E6805">
        <v>208</v>
      </c>
      <c r="F6805">
        <v>0</v>
      </c>
      <c r="G6805">
        <v>0</v>
      </c>
      <c r="H6805" t="s">
        <v>33</v>
      </c>
      <c r="I6805">
        <v>1</v>
      </c>
      <c r="J6805" s="8" t="str">
        <f t="shared" si="212"/>
        <v>TNEG</v>
      </c>
      <c r="K6805">
        <v>0</v>
      </c>
      <c r="L6805" t="s">
        <v>34</v>
      </c>
      <c r="M6805">
        <v>598.33333333333303</v>
      </c>
      <c r="N6805">
        <v>703.77777777777806</v>
      </c>
      <c r="O6805">
        <v>5</v>
      </c>
      <c r="P6805">
        <v>4</v>
      </c>
      <c r="Q6805">
        <v>598.33333333333303</v>
      </c>
      <c r="R6805">
        <v>703.77777777777806</v>
      </c>
      <c r="S6805">
        <v>5</v>
      </c>
      <c r="T6805">
        <v>4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63.03</v>
      </c>
      <c r="AA6805">
        <v>63.03</v>
      </c>
      <c r="AB6805">
        <v>-1</v>
      </c>
      <c r="AC6805">
        <v>-1</v>
      </c>
      <c r="AD6805" s="8">
        <f t="shared" si="213"/>
        <v>1</v>
      </c>
      <c r="AE6805">
        <v>1858</v>
      </c>
      <c r="AF6805">
        <v>800790</v>
      </c>
      <c r="AG6805">
        <v>928</v>
      </c>
      <c r="AH6805" t="s">
        <v>56</v>
      </c>
      <c r="AI6805">
        <v>1225</v>
      </c>
      <c r="AJ6805">
        <v>1225</v>
      </c>
      <c r="AK6805">
        <v>20</v>
      </c>
    </row>
    <row r="6806" spans="1:37" x14ac:dyDescent="0.2">
      <c r="A6806">
        <v>6</v>
      </c>
      <c r="B6806" t="s">
        <v>37</v>
      </c>
      <c r="C6806">
        <v>150</v>
      </c>
      <c r="D6806">
        <v>3000</v>
      </c>
      <c r="E6806">
        <v>209</v>
      </c>
      <c r="F6806">
        <v>1</v>
      </c>
      <c r="G6806">
        <v>91</v>
      </c>
      <c r="H6806" t="s">
        <v>36</v>
      </c>
      <c r="I6806">
        <v>1</v>
      </c>
      <c r="J6806" s="8" t="str">
        <f t="shared" si="212"/>
        <v xml:space="preserve">HIT </v>
      </c>
      <c r="K6806">
        <v>109</v>
      </c>
      <c r="L6806">
        <v>7</v>
      </c>
      <c r="M6806">
        <v>598.33333333333303</v>
      </c>
      <c r="N6806">
        <v>703.77777777777806</v>
      </c>
      <c r="O6806">
        <v>5</v>
      </c>
      <c r="P6806">
        <v>4</v>
      </c>
      <c r="Q6806">
        <v>882.22222222222194</v>
      </c>
      <c r="R6806">
        <v>1032.6666666666699</v>
      </c>
      <c r="S6806">
        <v>7</v>
      </c>
      <c r="T6806">
        <v>6</v>
      </c>
      <c r="U6806">
        <v>842.546875</v>
      </c>
      <c r="V6806">
        <v>901.671875</v>
      </c>
      <c r="W6806">
        <v>6</v>
      </c>
      <c r="X6806">
        <v>6</v>
      </c>
      <c r="Y6806">
        <v>136.87135792779</v>
      </c>
      <c r="Z6806">
        <v>30.303000000000001</v>
      </c>
      <c r="AA6806">
        <v>63.332999999999998</v>
      </c>
      <c r="AB6806">
        <v>47.962000000000003</v>
      </c>
      <c r="AC6806">
        <v>17.658999999999999</v>
      </c>
      <c r="AD6806" s="8">
        <f t="shared" si="213"/>
        <v>17.658999999999999</v>
      </c>
      <c r="AE6806">
        <v>1532</v>
      </c>
      <c r="AF6806">
        <v>804388</v>
      </c>
      <c r="AG6806">
        <v>1444</v>
      </c>
      <c r="AH6806" t="s">
        <v>56</v>
      </c>
      <c r="AI6806">
        <v>1225</v>
      </c>
      <c r="AJ6806">
        <v>1225</v>
      </c>
      <c r="AK6806">
        <v>20</v>
      </c>
    </row>
    <row r="6807" spans="1:37" x14ac:dyDescent="0.2">
      <c r="A6807">
        <v>6</v>
      </c>
      <c r="B6807" t="s">
        <v>37</v>
      </c>
      <c r="C6807">
        <v>150</v>
      </c>
      <c r="D6807">
        <v>3000</v>
      </c>
      <c r="E6807">
        <v>210</v>
      </c>
      <c r="F6807">
        <v>1</v>
      </c>
      <c r="G6807">
        <v>92</v>
      </c>
      <c r="H6807" t="s">
        <v>33</v>
      </c>
      <c r="I6807">
        <v>0</v>
      </c>
      <c r="J6807" s="8" t="str">
        <f t="shared" si="212"/>
        <v>MISS</v>
      </c>
      <c r="K6807">
        <v>151</v>
      </c>
      <c r="L6807">
        <v>7</v>
      </c>
      <c r="M6807">
        <v>720.77777777777806</v>
      </c>
      <c r="N6807">
        <v>262.444444444444</v>
      </c>
      <c r="O6807">
        <v>2</v>
      </c>
      <c r="P6807">
        <v>5</v>
      </c>
      <c r="Q6807">
        <v>272.444444444444</v>
      </c>
      <c r="R6807">
        <v>695.77777777777806</v>
      </c>
      <c r="S6807">
        <v>5</v>
      </c>
      <c r="T6807">
        <v>2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17.879000000000001</v>
      </c>
      <c r="AA6807">
        <v>63.636000000000003</v>
      </c>
      <c r="AB6807">
        <v>-1</v>
      </c>
      <c r="AC6807">
        <v>-1</v>
      </c>
      <c r="AD6807" s="8">
        <f t="shared" si="213"/>
        <v>1</v>
      </c>
      <c r="AE6807">
        <v>2335</v>
      </c>
      <c r="AF6807">
        <v>807726</v>
      </c>
      <c r="AG6807">
        <v>1365</v>
      </c>
      <c r="AH6807" t="s">
        <v>56</v>
      </c>
      <c r="AI6807">
        <v>1225</v>
      </c>
      <c r="AJ6807">
        <v>1225</v>
      </c>
      <c r="AK6807">
        <v>20</v>
      </c>
    </row>
    <row r="6808" spans="1:37" x14ac:dyDescent="0.2">
      <c r="A6808">
        <v>6</v>
      </c>
      <c r="B6808" t="s">
        <v>37</v>
      </c>
      <c r="C6808">
        <v>150</v>
      </c>
      <c r="D6808">
        <v>3000</v>
      </c>
      <c r="E6808">
        <v>211</v>
      </c>
      <c r="F6808">
        <v>0</v>
      </c>
      <c r="G6808">
        <v>0</v>
      </c>
      <c r="H6808" t="s">
        <v>33</v>
      </c>
      <c r="I6808">
        <v>1</v>
      </c>
      <c r="J6808" s="8" t="str">
        <f t="shared" si="212"/>
        <v>TNEG</v>
      </c>
      <c r="K6808">
        <v>0</v>
      </c>
      <c r="L6808" t="s">
        <v>34</v>
      </c>
      <c r="M6808">
        <v>113</v>
      </c>
      <c r="N6808">
        <v>874.22222222222194</v>
      </c>
      <c r="O6808">
        <v>6</v>
      </c>
      <c r="P6808">
        <v>1</v>
      </c>
      <c r="Q6808">
        <v>113</v>
      </c>
      <c r="R6808">
        <v>874.22222222222194</v>
      </c>
      <c r="S6808">
        <v>6</v>
      </c>
      <c r="T6808">
        <v>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63.939</v>
      </c>
      <c r="AA6808">
        <v>63.939</v>
      </c>
      <c r="AB6808">
        <v>-1</v>
      </c>
      <c r="AC6808">
        <v>-1</v>
      </c>
      <c r="AD6808" s="8">
        <f t="shared" si="213"/>
        <v>1</v>
      </c>
      <c r="AE6808">
        <v>1988</v>
      </c>
      <c r="AF6808">
        <v>810216</v>
      </c>
      <c r="AG6808">
        <v>1068</v>
      </c>
      <c r="AH6808" t="s">
        <v>56</v>
      </c>
      <c r="AI6808">
        <v>1225</v>
      </c>
      <c r="AJ6808">
        <v>1225</v>
      </c>
      <c r="AK6808">
        <v>20</v>
      </c>
    </row>
    <row r="6809" spans="1:37" x14ac:dyDescent="0.2">
      <c r="A6809">
        <v>6</v>
      </c>
      <c r="B6809" t="s">
        <v>37</v>
      </c>
      <c r="C6809">
        <v>150</v>
      </c>
      <c r="D6809">
        <v>3000</v>
      </c>
      <c r="E6809">
        <v>212</v>
      </c>
      <c r="F6809">
        <v>1</v>
      </c>
      <c r="G6809">
        <v>93</v>
      </c>
      <c r="H6809" t="s">
        <v>36</v>
      </c>
      <c r="I6809">
        <v>1</v>
      </c>
      <c r="J6809" s="8" t="str">
        <f t="shared" si="212"/>
        <v xml:space="preserve">HIT </v>
      </c>
      <c r="K6809">
        <v>5</v>
      </c>
      <c r="L6809">
        <v>2</v>
      </c>
      <c r="M6809">
        <v>459.88888888888903</v>
      </c>
      <c r="N6809">
        <v>1013.66666666667</v>
      </c>
      <c r="O6809">
        <v>7</v>
      </c>
      <c r="P6809">
        <v>3</v>
      </c>
      <c r="Q6809">
        <v>725.77777777777806</v>
      </c>
      <c r="R6809">
        <v>839.22222222222194</v>
      </c>
      <c r="S6809">
        <v>6</v>
      </c>
      <c r="T6809">
        <v>5</v>
      </c>
      <c r="U6809">
        <v>896.546875</v>
      </c>
      <c r="V6809">
        <v>910.671875</v>
      </c>
      <c r="W6809">
        <v>6</v>
      </c>
      <c r="X6809">
        <v>6</v>
      </c>
      <c r="Y6809">
        <v>185.11384996309101</v>
      </c>
      <c r="Z6809">
        <v>62.726999999999997</v>
      </c>
      <c r="AA6809">
        <v>64.242000000000004</v>
      </c>
      <c r="AB6809">
        <v>60.378999999999998</v>
      </c>
      <c r="AC6809">
        <v>-2.3479999999999999</v>
      </c>
      <c r="AD6809" s="8">
        <f t="shared" si="213"/>
        <v>2.3479999999999999</v>
      </c>
      <c r="AE6809">
        <v>1376</v>
      </c>
      <c r="AF6809">
        <v>814169</v>
      </c>
      <c r="AG6809">
        <v>1481</v>
      </c>
      <c r="AH6809" t="s">
        <v>56</v>
      </c>
      <c r="AI6809">
        <v>1225</v>
      </c>
      <c r="AJ6809">
        <v>1225</v>
      </c>
      <c r="AK6809">
        <v>20</v>
      </c>
    </row>
    <row r="6810" spans="1:37" x14ac:dyDescent="0.2">
      <c r="A6810">
        <v>6</v>
      </c>
      <c r="B6810" t="s">
        <v>37</v>
      </c>
      <c r="C6810">
        <v>150</v>
      </c>
      <c r="D6810">
        <v>3000</v>
      </c>
      <c r="E6810">
        <v>213</v>
      </c>
      <c r="F6810">
        <v>1</v>
      </c>
      <c r="G6810">
        <v>94</v>
      </c>
      <c r="H6810" t="s">
        <v>36</v>
      </c>
      <c r="I6810">
        <v>1</v>
      </c>
      <c r="J6810" s="8" t="str">
        <f t="shared" si="212"/>
        <v xml:space="preserve">HIT </v>
      </c>
      <c r="K6810">
        <v>30</v>
      </c>
      <c r="L6810">
        <v>5</v>
      </c>
      <c r="M6810">
        <v>725.77777777777806</v>
      </c>
      <c r="N6810">
        <v>839.22222222222194</v>
      </c>
      <c r="O6810">
        <v>6</v>
      </c>
      <c r="P6810">
        <v>5</v>
      </c>
      <c r="Q6810">
        <v>132</v>
      </c>
      <c r="R6810">
        <v>258.444444444444</v>
      </c>
      <c r="S6810">
        <v>2</v>
      </c>
      <c r="T6810">
        <v>1</v>
      </c>
      <c r="U6810">
        <v>283.546875</v>
      </c>
      <c r="V6810">
        <v>256.671875</v>
      </c>
      <c r="W6810">
        <v>2</v>
      </c>
      <c r="X6810">
        <v>2</v>
      </c>
      <c r="Y6810">
        <v>151.557241083034</v>
      </c>
      <c r="Z6810">
        <v>55.454999999999998</v>
      </c>
      <c r="AA6810">
        <v>64.545000000000002</v>
      </c>
      <c r="AB6810">
        <v>56.962000000000003</v>
      </c>
      <c r="AC6810">
        <v>1.508</v>
      </c>
      <c r="AD6810" s="8">
        <f t="shared" si="213"/>
        <v>1.508</v>
      </c>
      <c r="AE6810">
        <v>1300</v>
      </c>
      <c r="AF6810">
        <v>817636</v>
      </c>
      <c r="AG6810">
        <v>2253</v>
      </c>
      <c r="AH6810" t="s">
        <v>56</v>
      </c>
      <c r="AI6810">
        <v>1225</v>
      </c>
      <c r="AJ6810">
        <v>1225</v>
      </c>
      <c r="AK6810">
        <v>20</v>
      </c>
    </row>
    <row r="6811" spans="1:37" x14ac:dyDescent="0.2">
      <c r="A6811">
        <v>6</v>
      </c>
      <c r="B6811" t="s">
        <v>37</v>
      </c>
      <c r="C6811">
        <v>150</v>
      </c>
      <c r="D6811">
        <v>3000</v>
      </c>
      <c r="E6811">
        <v>214</v>
      </c>
      <c r="F6811">
        <v>1</v>
      </c>
      <c r="G6811">
        <v>95</v>
      </c>
      <c r="H6811" t="s">
        <v>36</v>
      </c>
      <c r="I6811">
        <v>1</v>
      </c>
      <c r="J6811" s="8" t="str">
        <f t="shared" si="212"/>
        <v xml:space="preserve">HIT </v>
      </c>
      <c r="K6811">
        <v>75</v>
      </c>
      <c r="L6811">
        <v>6</v>
      </c>
      <c r="M6811">
        <v>428.88888888888903</v>
      </c>
      <c r="N6811">
        <v>725.77777777777806</v>
      </c>
      <c r="O6811">
        <v>5</v>
      </c>
      <c r="P6811">
        <v>3</v>
      </c>
      <c r="Q6811">
        <v>1030.6666666666699</v>
      </c>
      <c r="R6811">
        <v>714.77777777777806</v>
      </c>
      <c r="S6811">
        <v>5</v>
      </c>
      <c r="T6811">
        <v>7</v>
      </c>
      <c r="U6811">
        <v>894.546875</v>
      </c>
      <c r="V6811">
        <v>705.671875</v>
      </c>
      <c r="W6811">
        <v>5</v>
      </c>
      <c r="X6811">
        <v>6</v>
      </c>
      <c r="Y6811">
        <v>136.42402702154399</v>
      </c>
      <c r="Z6811">
        <v>42.121000000000002</v>
      </c>
      <c r="AA6811">
        <v>64.847999999999999</v>
      </c>
      <c r="AB6811">
        <v>42.545999999999999</v>
      </c>
      <c r="AC6811">
        <v>0.42399999999999999</v>
      </c>
      <c r="AD6811" s="8">
        <f t="shared" si="213"/>
        <v>0.42399999999999999</v>
      </c>
      <c r="AE6811">
        <v>1279</v>
      </c>
      <c r="AF6811">
        <v>821497</v>
      </c>
      <c r="AG6811">
        <v>243</v>
      </c>
      <c r="AH6811" t="s">
        <v>56</v>
      </c>
      <c r="AI6811">
        <v>1225</v>
      </c>
      <c r="AJ6811">
        <v>1225</v>
      </c>
      <c r="AK6811">
        <v>20</v>
      </c>
    </row>
    <row r="6812" spans="1:37" x14ac:dyDescent="0.2">
      <c r="A6812">
        <v>6</v>
      </c>
      <c r="B6812" t="s">
        <v>37</v>
      </c>
      <c r="C6812">
        <v>150</v>
      </c>
      <c r="D6812">
        <v>3000</v>
      </c>
      <c r="E6812">
        <v>215</v>
      </c>
      <c r="F6812">
        <v>0</v>
      </c>
      <c r="G6812">
        <v>0</v>
      </c>
      <c r="H6812" t="s">
        <v>33</v>
      </c>
      <c r="I6812">
        <v>1</v>
      </c>
      <c r="J6812" s="8" t="str">
        <f t="shared" si="212"/>
        <v>TNEG</v>
      </c>
      <c r="K6812">
        <v>0</v>
      </c>
      <c r="L6812" t="s">
        <v>34</v>
      </c>
      <c r="M6812">
        <v>1068.6666666666699</v>
      </c>
      <c r="N6812">
        <v>556.33333333333303</v>
      </c>
      <c r="O6812">
        <v>4</v>
      </c>
      <c r="P6812">
        <v>7</v>
      </c>
      <c r="Q6812">
        <v>1068.6666666666699</v>
      </c>
      <c r="R6812">
        <v>556.33333333333303</v>
      </c>
      <c r="S6812">
        <v>4</v>
      </c>
      <c r="T6812">
        <v>7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65.152000000000001</v>
      </c>
      <c r="AA6812">
        <v>65.152000000000001</v>
      </c>
      <c r="AB6812">
        <v>-1</v>
      </c>
      <c r="AC6812">
        <v>-1</v>
      </c>
      <c r="AD6812" s="8">
        <f t="shared" si="213"/>
        <v>1</v>
      </c>
      <c r="AE6812">
        <v>2153</v>
      </c>
      <c r="AF6812">
        <v>824653</v>
      </c>
      <c r="AG6812">
        <v>1873</v>
      </c>
      <c r="AH6812" t="s">
        <v>56</v>
      </c>
      <c r="AI6812">
        <v>1225</v>
      </c>
      <c r="AJ6812">
        <v>1225</v>
      </c>
      <c r="AK6812">
        <v>20</v>
      </c>
    </row>
    <row r="6813" spans="1:37" x14ac:dyDescent="0.2">
      <c r="A6813">
        <v>6</v>
      </c>
      <c r="B6813" t="s">
        <v>37</v>
      </c>
      <c r="C6813">
        <v>150</v>
      </c>
      <c r="D6813">
        <v>3000</v>
      </c>
      <c r="E6813">
        <v>216</v>
      </c>
      <c r="F6813">
        <v>0</v>
      </c>
      <c r="G6813">
        <v>0</v>
      </c>
      <c r="H6813" t="s">
        <v>33</v>
      </c>
      <c r="I6813">
        <v>1</v>
      </c>
      <c r="J6813" s="8" t="str">
        <f t="shared" si="212"/>
        <v>TNEG</v>
      </c>
      <c r="K6813">
        <v>0</v>
      </c>
      <c r="L6813" t="s">
        <v>34</v>
      </c>
      <c r="M6813">
        <v>725.77777777777806</v>
      </c>
      <c r="N6813">
        <v>839.22222222222194</v>
      </c>
      <c r="O6813">
        <v>6</v>
      </c>
      <c r="P6813">
        <v>5</v>
      </c>
      <c r="Q6813">
        <v>725.77777777777806</v>
      </c>
      <c r="R6813">
        <v>839.22222222222194</v>
      </c>
      <c r="S6813">
        <v>6</v>
      </c>
      <c r="T6813">
        <v>5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65.454999999999998</v>
      </c>
      <c r="AA6813">
        <v>65.454999999999998</v>
      </c>
      <c r="AB6813">
        <v>-1</v>
      </c>
      <c r="AC6813">
        <v>-1</v>
      </c>
      <c r="AD6813" s="8">
        <f t="shared" si="213"/>
        <v>1</v>
      </c>
      <c r="AE6813">
        <v>1677</v>
      </c>
      <c r="AF6813">
        <v>826832</v>
      </c>
      <c r="AG6813">
        <v>1134</v>
      </c>
      <c r="AH6813" t="s">
        <v>56</v>
      </c>
      <c r="AI6813">
        <v>1225</v>
      </c>
      <c r="AJ6813">
        <v>1225</v>
      </c>
      <c r="AK6813">
        <v>20</v>
      </c>
    </row>
    <row r="6814" spans="1:37" x14ac:dyDescent="0.2">
      <c r="A6814">
        <v>6</v>
      </c>
      <c r="B6814" t="s">
        <v>37</v>
      </c>
      <c r="C6814">
        <v>150</v>
      </c>
      <c r="D6814">
        <v>3000</v>
      </c>
      <c r="E6814">
        <v>217</v>
      </c>
      <c r="F6814">
        <v>1</v>
      </c>
      <c r="G6814">
        <v>96</v>
      </c>
      <c r="H6814" t="s">
        <v>36</v>
      </c>
      <c r="I6814">
        <v>1</v>
      </c>
      <c r="J6814" s="8" t="str">
        <f t="shared" si="212"/>
        <v xml:space="preserve">HIT </v>
      </c>
      <c r="K6814">
        <v>33</v>
      </c>
      <c r="L6814">
        <v>5</v>
      </c>
      <c r="M6814">
        <v>569.33333333333303</v>
      </c>
      <c r="N6814">
        <v>847.22222222222194</v>
      </c>
      <c r="O6814">
        <v>6</v>
      </c>
      <c r="P6814">
        <v>4</v>
      </c>
      <c r="Q6814">
        <v>903.22222222222194</v>
      </c>
      <c r="R6814">
        <v>535.33333333333303</v>
      </c>
      <c r="S6814">
        <v>4</v>
      </c>
      <c r="T6814">
        <v>6</v>
      </c>
      <c r="U6814">
        <v>994.546875</v>
      </c>
      <c r="V6814">
        <v>724.671875</v>
      </c>
      <c r="W6814">
        <v>5</v>
      </c>
      <c r="X6814">
        <v>7</v>
      </c>
      <c r="Y6814">
        <v>210.21245340236601</v>
      </c>
      <c r="Z6814">
        <v>55.758000000000003</v>
      </c>
      <c r="AA6814">
        <v>65.757999999999996</v>
      </c>
      <c r="AB6814">
        <v>61.712000000000003</v>
      </c>
      <c r="AC6814">
        <v>5.9550000000000001</v>
      </c>
      <c r="AD6814" s="8">
        <f t="shared" si="213"/>
        <v>5.9550000000000001</v>
      </c>
      <c r="AE6814">
        <v>1302</v>
      </c>
      <c r="AF6814">
        <v>829715</v>
      </c>
      <c r="AG6814">
        <v>1160</v>
      </c>
      <c r="AH6814" t="s">
        <v>56</v>
      </c>
      <c r="AI6814">
        <v>1225</v>
      </c>
      <c r="AJ6814">
        <v>1225</v>
      </c>
      <c r="AK6814">
        <v>20</v>
      </c>
    </row>
    <row r="6815" spans="1:37" x14ac:dyDescent="0.2">
      <c r="A6815">
        <v>6</v>
      </c>
      <c r="B6815" t="s">
        <v>37</v>
      </c>
      <c r="C6815">
        <v>150</v>
      </c>
      <c r="D6815">
        <v>3000</v>
      </c>
      <c r="E6815">
        <v>218</v>
      </c>
      <c r="F6815">
        <v>1</v>
      </c>
      <c r="G6815">
        <v>97</v>
      </c>
      <c r="H6815" t="s">
        <v>36</v>
      </c>
      <c r="I6815">
        <v>1</v>
      </c>
      <c r="J6815" s="8" t="str">
        <f t="shared" si="212"/>
        <v xml:space="preserve">HIT </v>
      </c>
      <c r="K6815">
        <v>3</v>
      </c>
      <c r="L6815">
        <v>2</v>
      </c>
      <c r="M6815">
        <v>878.22222222222194</v>
      </c>
      <c r="N6815">
        <v>855.22222222222194</v>
      </c>
      <c r="O6815">
        <v>6</v>
      </c>
      <c r="P6815">
        <v>6</v>
      </c>
      <c r="Q6815">
        <v>1068.6666666666699</v>
      </c>
      <c r="R6815">
        <v>556.33333333333303</v>
      </c>
      <c r="S6815">
        <v>4</v>
      </c>
      <c r="T6815">
        <v>7</v>
      </c>
      <c r="U6815">
        <v>1079.546875</v>
      </c>
      <c r="V6815">
        <v>593.671875</v>
      </c>
      <c r="W6815">
        <v>4</v>
      </c>
      <c r="X6815">
        <v>7</v>
      </c>
      <c r="Y6815">
        <v>38.8914595659528</v>
      </c>
      <c r="Z6815">
        <v>65.152000000000001</v>
      </c>
      <c r="AA6815">
        <v>66.061000000000007</v>
      </c>
      <c r="AB6815">
        <v>64.712000000000003</v>
      </c>
      <c r="AC6815">
        <v>-0.439</v>
      </c>
      <c r="AD6815" s="8">
        <f t="shared" si="213"/>
        <v>0.439</v>
      </c>
      <c r="AE6815">
        <v>1119</v>
      </c>
      <c r="AF6815">
        <v>832971</v>
      </c>
      <c r="AG6815">
        <v>1873</v>
      </c>
      <c r="AH6815" t="s">
        <v>56</v>
      </c>
      <c r="AI6815">
        <v>1225</v>
      </c>
      <c r="AJ6815">
        <v>1225</v>
      </c>
      <c r="AK6815">
        <v>20</v>
      </c>
    </row>
    <row r="6816" spans="1:37" x14ac:dyDescent="0.2">
      <c r="A6816">
        <v>6</v>
      </c>
      <c r="B6816" t="s">
        <v>37</v>
      </c>
      <c r="C6816">
        <v>150</v>
      </c>
      <c r="D6816">
        <v>3000</v>
      </c>
      <c r="E6816">
        <v>219</v>
      </c>
      <c r="F6816">
        <v>0</v>
      </c>
      <c r="G6816">
        <v>0</v>
      </c>
      <c r="H6816" t="s">
        <v>36</v>
      </c>
      <c r="I6816">
        <v>0</v>
      </c>
      <c r="J6816" s="8" t="str">
        <f t="shared" si="212"/>
        <v>FA</v>
      </c>
      <c r="K6816">
        <v>0</v>
      </c>
      <c r="L6816" t="s">
        <v>34</v>
      </c>
      <c r="M6816">
        <v>732.77777777777806</v>
      </c>
      <c r="N6816">
        <v>542.33333333333303</v>
      </c>
      <c r="O6816">
        <v>4</v>
      </c>
      <c r="P6816">
        <v>5</v>
      </c>
      <c r="Q6816">
        <v>732.77777777777806</v>
      </c>
      <c r="R6816">
        <v>542.33333333333303</v>
      </c>
      <c r="S6816">
        <v>4</v>
      </c>
      <c r="T6816">
        <v>5</v>
      </c>
      <c r="U6816">
        <v>465.546875</v>
      </c>
      <c r="V6816">
        <v>257.671875</v>
      </c>
      <c r="W6816">
        <v>2</v>
      </c>
      <c r="X6816">
        <v>3</v>
      </c>
      <c r="Y6816">
        <v>390.441418473868</v>
      </c>
      <c r="Z6816">
        <v>66.364000000000004</v>
      </c>
      <c r="AA6816">
        <v>66.364000000000004</v>
      </c>
      <c r="AB6816">
        <v>31.629000000000001</v>
      </c>
      <c r="AC6816">
        <v>-34.734999999999999</v>
      </c>
      <c r="AD6816" s="8">
        <f t="shared" si="213"/>
        <v>34.734999999999999</v>
      </c>
      <c r="AE6816">
        <v>2439</v>
      </c>
      <c r="AF6816">
        <v>837695</v>
      </c>
      <c r="AG6816">
        <v>1012</v>
      </c>
      <c r="AH6816" t="s">
        <v>56</v>
      </c>
      <c r="AI6816">
        <v>1225</v>
      </c>
      <c r="AJ6816">
        <v>1225</v>
      </c>
      <c r="AK6816">
        <v>20</v>
      </c>
    </row>
    <row r="6817" spans="1:37" x14ac:dyDescent="0.2">
      <c r="A6817">
        <v>6</v>
      </c>
      <c r="B6817" t="s">
        <v>37</v>
      </c>
      <c r="C6817">
        <v>150</v>
      </c>
      <c r="D6817">
        <v>3000</v>
      </c>
      <c r="E6817">
        <v>220</v>
      </c>
      <c r="F6817">
        <v>0</v>
      </c>
      <c r="G6817">
        <v>0</v>
      </c>
      <c r="H6817" t="s">
        <v>33</v>
      </c>
      <c r="I6817">
        <v>1</v>
      </c>
      <c r="J6817" s="8" t="str">
        <f t="shared" si="212"/>
        <v>TNEG</v>
      </c>
      <c r="K6817">
        <v>0</v>
      </c>
      <c r="L6817" t="s">
        <v>34</v>
      </c>
      <c r="M6817">
        <v>744.77777777777806</v>
      </c>
      <c r="N6817">
        <v>108</v>
      </c>
      <c r="O6817">
        <v>1</v>
      </c>
      <c r="P6817">
        <v>5</v>
      </c>
      <c r="Q6817">
        <v>744.77777777777806</v>
      </c>
      <c r="R6817">
        <v>108</v>
      </c>
      <c r="S6817">
        <v>1</v>
      </c>
      <c r="T6817">
        <v>5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66.667000000000002</v>
      </c>
      <c r="AA6817">
        <v>66.667000000000002</v>
      </c>
      <c r="AB6817">
        <v>-1</v>
      </c>
      <c r="AC6817">
        <v>-1</v>
      </c>
      <c r="AD6817" s="8">
        <f t="shared" si="213"/>
        <v>1</v>
      </c>
      <c r="AE6817">
        <v>2703</v>
      </c>
      <c r="AF6817">
        <v>841399</v>
      </c>
      <c r="AG6817">
        <v>108</v>
      </c>
      <c r="AH6817" t="s">
        <v>56</v>
      </c>
      <c r="AI6817">
        <v>1225</v>
      </c>
      <c r="AJ6817">
        <v>1225</v>
      </c>
      <c r="AK6817">
        <v>20</v>
      </c>
    </row>
    <row r="6818" spans="1:37" x14ac:dyDescent="0.2">
      <c r="A6818">
        <v>6</v>
      </c>
      <c r="B6818" t="s">
        <v>37</v>
      </c>
      <c r="C6818">
        <v>150</v>
      </c>
      <c r="D6818">
        <v>3000</v>
      </c>
      <c r="E6818">
        <v>221</v>
      </c>
      <c r="F6818">
        <v>0</v>
      </c>
      <c r="G6818">
        <v>0</v>
      </c>
      <c r="H6818" t="s">
        <v>33</v>
      </c>
      <c r="I6818">
        <v>1</v>
      </c>
      <c r="J6818" s="8" t="str">
        <f t="shared" si="212"/>
        <v>TNEG</v>
      </c>
      <c r="K6818">
        <v>0</v>
      </c>
      <c r="L6818" t="s">
        <v>34</v>
      </c>
      <c r="M6818">
        <v>720.77777777777806</v>
      </c>
      <c r="N6818">
        <v>262.444444444444</v>
      </c>
      <c r="O6818">
        <v>2</v>
      </c>
      <c r="P6818">
        <v>5</v>
      </c>
      <c r="Q6818">
        <v>720.77777777777806</v>
      </c>
      <c r="R6818">
        <v>262.444444444444</v>
      </c>
      <c r="S6818">
        <v>2</v>
      </c>
      <c r="T6818">
        <v>5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66.97</v>
      </c>
      <c r="AA6818">
        <v>66.97</v>
      </c>
      <c r="AB6818">
        <v>-1</v>
      </c>
      <c r="AC6818">
        <v>-1</v>
      </c>
      <c r="AD6818" s="8">
        <f t="shared" si="213"/>
        <v>1</v>
      </c>
      <c r="AE6818">
        <v>2206</v>
      </c>
      <c r="AF6818">
        <v>844107</v>
      </c>
      <c r="AG6818">
        <v>1172</v>
      </c>
      <c r="AH6818" t="s">
        <v>56</v>
      </c>
      <c r="AI6818">
        <v>1225</v>
      </c>
      <c r="AJ6818">
        <v>1225</v>
      </c>
      <c r="AK6818">
        <v>20</v>
      </c>
    </row>
    <row r="6819" spans="1:37" x14ac:dyDescent="0.2">
      <c r="A6819">
        <v>6</v>
      </c>
      <c r="B6819" t="s">
        <v>37</v>
      </c>
      <c r="C6819">
        <v>150</v>
      </c>
      <c r="D6819">
        <v>3000</v>
      </c>
      <c r="E6819">
        <v>222</v>
      </c>
      <c r="F6819">
        <v>0</v>
      </c>
      <c r="G6819">
        <v>0</v>
      </c>
      <c r="H6819" t="s">
        <v>33</v>
      </c>
      <c r="I6819">
        <v>1</v>
      </c>
      <c r="J6819" s="8" t="str">
        <f t="shared" si="212"/>
        <v>TNEG</v>
      </c>
      <c r="K6819">
        <v>0</v>
      </c>
      <c r="L6819" t="s">
        <v>34</v>
      </c>
      <c r="M6819">
        <v>420.88888888888903</v>
      </c>
      <c r="N6819">
        <v>380.88888888888903</v>
      </c>
      <c r="O6819">
        <v>3</v>
      </c>
      <c r="P6819">
        <v>3</v>
      </c>
      <c r="Q6819">
        <v>420.88888888888903</v>
      </c>
      <c r="R6819">
        <v>380.88888888888903</v>
      </c>
      <c r="S6819">
        <v>3</v>
      </c>
      <c r="T6819">
        <v>3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67.272999999999996</v>
      </c>
      <c r="AA6819">
        <v>67.272999999999996</v>
      </c>
      <c r="AB6819">
        <v>-1</v>
      </c>
      <c r="AC6819">
        <v>-1</v>
      </c>
      <c r="AD6819" s="8">
        <f t="shared" si="213"/>
        <v>1</v>
      </c>
      <c r="AE6819">
        <v>1875</v>
      </c>
      <c r="AF6819">
        <v>846483</v>
      </c>
      <c r="AG6819">
        <v>930</v>
      </c>
      <c r="AH6819" t="s">
        <v>56</v>
      </c>
      <c r="AI6819">
        <v>1225</v>
      </c>
      <c r="AJ6819">
        <v>1225</v>
      </c>
      <c r="AK6819">
        <v>20</v>
      </c>
    </row>
    <row r="6820" spans="1:37" x14ac:dyDescent="0.2">
      <c r="A6820">
        <v>6</v>
      </c>
      <c r="B6820" t="s">
        <v>37</v>
      </c>
      <c r="C6820">
        <v>150</v>
      </c>
      <c r="D6820">
        <v>3000</v>
      </c>
      <c r="E6820">
        <v>223</v>
      </c>
      <c r="F6820">
        <v>0</v>
      </c>
      <c r="G6820">
        <v>0</v>
      </c>
      <c r="H6820" t="s">
        <v>33</v>
      </c>
      <c r="I6820">
        <v>1</v>
      </c>
      <c r="J6820" s="8" t="str">
        <f t="shared" si="212"/>
        <v>TNEG</v>
      </c>
      <c r="K6820">
        <v>0</v>
      </c>
      <c r="L6820" t="s">
        <v>34</v>
      </c>
      <c r="M6820">
        <v>149</v>
      </c>
      <c r="N6820">
        <v>395.88888888888903</v>
      </c>
      <c r="O6820">
        <v>3</v>
      </c>
      <c r="P6820">
        <v>1</v>
      </c>
      <c r="Q6820">
        <v>149</v>
      </c>
      <c r="R6820">
        <v>395.88888888888903</v>
      </c>
      <c r="S6820">
        <v>3</v>
      </c>
      <c r="T6820">
        <v>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67.575999999999993</v>
      </c>
      <c r="AA6820">
        <v>67.575999999999993</v>
      </c>
      <c r="AB6820">
        <v>-1</v>
      </c>
      <c r="AC6820">
        <v>-1</v>
      </c>
      <c r="AD6820" s="8">
        <f t="shared" si="213"/>
        <v>1</v>
      </c>
      <c r="AE6820">
        <v>1844</v>
      </c>
      <c r="AF6820">
        <v>848828</v>
      </c>
      <c r="AG6820">
        <v>1073</v>
      </c>
      <c r="AH6820" t="s">
        <v>56</v>
      </c>
      <c r="AI6820">
        <v>1225</v>
      </c>
      <c r="AJ6820">
        <v>1225</v>
      </c>
      <c r="AK6820">
        <v>20</v>
      </c>
    </row>
    <row r="6821" spans="1:37" x14ac:dyDescent="0.2">
      <c r="A6821">
        <v>6</v>
      </c>
      <c r="B6821" t="s">
        <v>37</v>
      </c>
      <c r="C6821">
        <v>150</v>
      </c>
      <c r="D6821">
        <v>3000</v>
      </c>
      <c r="E6821">
        <v>224</v>
      </c>
      <c r="F6821">
        <v>0</v>
      </c>
      <c r="G6821">
        <v>0</v>
      </c>
      <c r="H6821" t="s">
        <v>33</v>
      </c>
      <c r="I6821">
        <v>1</v>
      </c>
      <c r="J6821" s="8" t="str">
        <f t="shared" si="212"/>
        <v>TNEG</v>
      </c>
      <c r="K6821">
        <v>0</v>
      </c>
      <c r="L6821" t="s">
        <v>34</v>
      </c>
      <c r="M6821">
        <v>720.77777777777806</v>
      </c>
      <c r="N6821">
        <v>262.444444444444</v>
      </c>
      <c r="O6821">
        <v>2</v>
      </c>
      <c r="P6821">
        <v>5</v>
      </c>
      <c r="Q6821">
        <v>720.77777777777806</v>
      </c>
      <c r="R6821">
        <v>262.444444444444</v>
      </c>
      <c r="S6821">
        <v>2</v>
      </c>
      <c r="T6821">
        <v>5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67.879000000000005</v>
      </c>
      <c r="AA6821">
        <v>67.879000000000005</v>
      </c>
      <c r="AB6821">
        <v>-1</v>
      </c>
      <c r="AC6821">
        <v>-1</v>
      </c>
      <c r="AD6821" s="8">
        <f t="shared" si="213"/>
        <v>1</v>
      </c>
      <c r="AE6821">
        <v>1622</v>
      </c>
      <c r="AF6821">
        <v>850952</v>
      </c>
      <c r="AG6821">
        <v>1168</v>
      </c>
      <c r="AH6821" t="s">
        <v>56</v>
      </c>
      <c r="AI6821">
        <v>1225</v>
      </c>
      <c r="AJ6821">
        <v>1225</v>
      </c>
      <c r="AK6821">
        <v>20</v>
      </c>
    </row>
    <row r="6822" spans="1:37" x14ac:dyDescent="0.2">
      <c r="A6822">
        <v>6</v>
      </c>
      <c r="B6822" t="s">
        <v>37</v>
      </c>
      <c r="C6822">
        <v>150</v>
      </c>
      <c r="D6822">
        <v>3000</v>
      </c>
      <c r="E6822">
        <v>225</v>
      </c>
      <c r="F6822">
        <v>1</v>
      </c>
      <c r="G6822">
        <v>98</v>
      </c>
      <c r="H6822" t="s">
        <v>33</v>
      </c>
      <c r="I6822">
        <v>0</v>
      </c>
      <c r="J6822" s="8" t="str">
        <f t="shared" si="212"/>
        <v>MISS</v>
      </c>
      <c r="K6822">
        <v>3</v>
      </c>
      <c r="L6822">
        <v>2</v>
      </c>
      <c r="M6822">
        <v>1060.6666666666699</v>
      </c>
      <c r="N6822">
        <v>855.22222222222194</v>
      </c>
      <c r="O6822">
        <v>6</v>
      </c>
      <c r="P6822">
        <v>7</v>
      </c>
      <c r="Q6822">
        <v>420.88888888888903</v>
      </c>
      <c r="R6822">
        <v>380.88888888888903</v>
      </c>
      <c r="S6822">
        <v>3</v>
      </c>
      <c r="T6822">
        <v>3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67.272999999999996</v>
      </c>
      <c r="AA6822">
        <v>68.182000000000002</v>
      </c>
      <c r="AB6822">
        <v>-1</v>
      </c>
      <c r="AC6822">
        <v>-1</v>
      </c>
      <c r="AD6822" s="8">
        <f t="shared" si="213"/>
        <v>1</v>
      </c>
      <c r="AE6822">
        <v>1913</v>
      </c>
      <c r="AF6822">
        <v>853367</v>
      </c>
      <c r="AG6822">
        <v>930</v>
      </c>
      <c r="AH6822" t="s">
        <v>56</v>
      </c>
      <c r="AI6822">
        <v>1225</v>
      </c>
      <c r="AJ6822">
        <v>1225</v>
      </c>
      <c r="AK6822">
        <v>20</v>
      </c>
    </row>
    <row r="6823" spans="1:37" x14ac:dyDescent="0.2">
      <c r="A6823">
        <v>6</v>
      </c>
      <c r="B6823" t="s">
        <v>37</v>
      </c>
      <c r="C6823">
        <v>150</v>
      </c>
      <c r="D6823">
        <v>3000</v>
      </c>
      <c r="E6823">
        <v>226</v>
      </c>
      <c r="F6823">
        <v>0</v>
      </c>
      <c r="G6823">
        <v>0</v>
      </c>
      <c r="H6823" t="s">
        <v>33</v>
      </c>
      <c r="I6823">
        <v>1</v>
      </c>
      <c r="J6823" s="8" t="str">
        <f t="shared" si="212"/>
        <v>TNEG</v>
      </c>
      <c r="K6823">
        <v>0</v>
      </c>
      <c r="L6823" t="s">
        <v>34</v>
      </c>
      <c r="M6823">
        <v>1060.6666666666699</v>
      </c>
      <c r="N6823">
        <v>855.22222222222194</v>
      </c>
      <c r="O6823">
        <v>6</v>
      </c>
      <c r="P6823">
        <v>7</v>
      </c>
      <c r="Q6823">
        <v>1060.6666666666699</v>
      </c>
      <c r="R6823">
        <v>855.22222222222194</v>
      </c>
      <c r="S6823">
        <v>6</v>
      </c>
      <c r="T6823">
        <v>7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68.484999999999999</v>
      </c>
      <c r="AA6823">
        <v>68.484999999999999</v>
      </c>
      <c r="AB6823">
        <v>-1</v>
      </c>
      <c r="AC6823">
        <v>-1</v>
      </c>
      <c r="AD6823" s="8">
        <f t="shared" si="213"/>
        <v>1</v>
      </c>
      <c r="AE6823">
        <v>1450</v>
      </c>
      <c r="AF6823">
        <v>855318</v>
      </c>
      <c r="AG6823">
        <v>55</v>
      </c>
      <c r="AH6823" t="s">
        <v>56</v>
      </c>
      <c r="AI6823">
        <v>1225</v>
      </c>
      <c r="AJ6823">
        <v>1225</v>
      </c>
      <c r="AK6823">
        <v>20</v>
      </c>
    </row>
    <row r="6824" spans="1:37" x14ac:dyDescent="0.2">
      <c r="A6824">
        <v>6</v>
      </c>
      <c r="B6824" t="s">
        <v>37</v>
      </c>
      <c r="C6824">
        <v>150</v>
      </c>
      <c r="D6824">
        <v>3000</v>
      </c>
      <c r="E6824">
        <v>227</v>
      </c>
      <c r="F6824">
        <v>1</v>
      </c>
      <c r="G6824">
        <v>99</v>
      </c>
      <c r="H6824" t="s">
        <v>36</v>
      </c>
      <c r="I6824">
        <v>1</v>
      </c>
      <c r="J6824" s="8" t="str">
        <f t="shared" si="212"/>
        <v xml:space="preserve">HIT </v>
      </c>
      <c r="K6824">
        <v>52</v>
      </c>
      <c r="L6824">
        <v>6</v>
      </c>
      <c r="M6824">
        <v>590.33333333333303</v>
      </c>
      <c r="N6824">
        <v>1013.66666666667</v>
      </c>
      <c r="O6824">
        <v>7</v>
      </c>
      <c r="P6824">
        <v>4</v>
      </c>
      <c r="Q6824">
        <v>590.33333333333303</v>
      </c>
      <c r="R6824">
        <v>1013.66666666667</v>
      </c>
      <c r="S6824">
        <v>7</v>
      </c>
      <c r="T6824">
        <v>4</v>
      </c>
      <c r="U6824">
        <v>621.546875</v>
      </c>
      <c r="V6824">
        <v>433.671875</v>
      </c>
      <c r="W6824">
        <v>3</v>
      </c>
      <c r="X6824">
        <v>4</v>
      </c>
      <c r="Y6824">
        <v>580.83409295928595</v>
      </c>
      <c r="Z6824">
        <v>53.03</v>
      </c>
      <c r="AA6824">
        <v>68.787999999999997</v>
      </c>
      <c r="AB6824">
        <v>54.212000000000003</v>
      </c>
      <c r="AC6824">
        <v>1.1819999999999999</v>
      </c>
      <c r="AD6824" s="8">
        <f t="shared" si="213"/>
        <v>1.1819999999999999</v>
      </c>
      <c r="AE6824">
        <v>1385</v>
      </c>
      <c r="AF6824">
        <v>858560</v>
      </c>
      <c r="AG6824">
        <v>1754</v>
      </c>
      <c r="AH6824" t="s">
        <v>56</v>
      </c>
      <c r="AI6824">
        <v>1225</v>
      </c>
      <c r="AJ6824">
        <v>1225</v>
      </c>
      <c r="AK6824">
        <v>20</v>
      </c>
    </row>
    <row r="6825" spans="1:37" x14ac:dyDescent="0.2">
      <c r="A6825">
        <v>6</v>
      </c>
      <c r="B6825" t="s">
        <v>37</v>
      </c>
      <c r="C6825">
        <v>150</v>
      </c>
      <c r="D6825">
        <v>3000</v>
      </c>
      <c r="E6825">
        <v>228</v>
      </c>
      <c r="F6825">
        <v>0</v>
      </c>
      <c r="G6825">
        <v>0</v>
      </c>
      <c r="H6825" t="s">
        <v>33</v>
      </c>
      <c r="I6825">
        <v>1</v>
      </c>
      <c r="J6825" s="8" t="str">
        <f t="shared" si="212"/>
        <v>TNEG</v>
      </c>
      <c r="K6825">
        <v>0</v>
      </c>
      <c r="L6825" t="s">
        <v>34</v>
      </c>
      <c r="M6825">
        <v>903.22222222222194</v>
      </c>
      <c r="N6825">
        <v>535.33333333333303</v>
      </c>
      <c r="O6825">
        <v>4</v>
      </c>
      <c r="P6825">
        <v>6</v>
      </c>
      <c r="Q6825">
        <v>903.22222222222194</v>
      </c>
      <c r="R6825">
        <v>535.33333333333303</v>
      </c>
      <c r="S6825">
        <v>4</v>
      </c>
      <c r="T6825">
        <v>6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69.090999999999994</v>
      </c>
      <c r="AA6825">
        <v>69.090999999999994</v>
      </c>
      <c r="AB6825">
        <v>-1</v>
      </c>
      <c r="AC6825">
        <v>-1</v>
      </c>
      <c r="AD6825" s="8">
        <f t="shared" si="213"/>
        <v>1</v>
      </c>
      <c r="AE6825">
        <v>1530</v>
      </c>
      <c r="AF6825">
        <v>861092</v>
      </c>
      <c r="AG6825">
        <v>2245</v>
      </c>
      <c r="AH6825" t="s">
        <v>56</v>
      </c>
      <c r="AI6825">
        <v>1225</v>
      </c>
      <c r="AJ6825">
        <v>1225</v>
      </c>
      <c r="AK6825">
        <v>20</v>
      </c>
    </row>
    <row r="6826" spans="1:37" x14ac:dyDescent="0.2">
      <c r="A6826">
        <v>6</v>
      </c>
      <c r="B6826" t="s">
        <v>37</v>
      </c>
      <c r="C6826">
        <v>150</v>
      </c>
      <c r="D6826">
        <v>3000</v>
      </c>
      <c r="E6826">
        <v>229</v>
      </c>
      <c r="F6826">
        <v>0</v>
      </c>
      <c r="G6826">
        <v>0</v>
      </c>
      <c r="H6826" t="s">
        <v>33</v>
      </c>
      <c r="I6826">
        <v>1</v>
      </c>
      <c r="J6826" s="8" t="str">
        <f t="shared" si="212"/>
        <v>TNEG</v>
      </c>
      <c r="K6826">
        <v>0</v>
      </c>
      <c r="L6826" t="s">
        <v>34</v>
      </c>
      <c r="M6826">
        <v>1068.6666666666699</v>
      </c>
      <c r="N6826">
        <v>556.33333333333303</v>
      </c>
      <c r="O6826">
        <v>4</v>
      </c>
      <c r="P6826">
        <v>7</v>
      </c>
      <c r="Q6826">
        <v>1068.6666666666699</v>
      </c>
      <c r="R6826">
        <v>556.33333333333303</v>
      </c>
      <c r="S6826">
        <v>4</v>
      </c>
      <c r="T6826">
        <v>7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69.394000000000005</v>
      </c>
      <c r="AA6826">
        <v>69.394000000000005</v>
      </c>
      <c r="AB6826">
        <v>-1</v>
      </c>
      <c r="AC6826">
        <v>-1</v>
      </c>
      <c r="AD6826" s="8">
        <f t="shared" si="213"/>
        <v>1</v>
      </c>
      <c r="AE6826">
        <v>1410</v>
      </c>
      <c r="AF6826">
        <v>863004</v>
      </c>
      <c r="AG6826">
        <v>2127</v>
      </c>
      <c r="AH6826" t="s">
        <v>56</v>
      </c>
      <c r="AI6826">
        <v>1225</v>
      </c>
      <c r="AJ6826">
        <v>1225</v>
      </c>
      <c r="AK6826">
        <v>20</v>
      </c>
    </row>
    <row r="6827" spans="1:37" x14ac:dyDescent="0.2">
      <c r="A6827">
        <v>6</v>
      </c>
      <c r="B6827" t="s">
        <v>37</v>
      </c>
      <c r="C6827">
        <v>150</v>
      </c>
      <c r="D6827">
        <v>3000</v>
      </c>
      <c r="E6827">
        <v>230</v>
      </c>
      <c r="F6827">
        <v>0</v>
      </c>
      <c r="G6827">
        <v>0</v>
      </c>
      <c r="H6827" t="s">
        <v>33</v>
      </c>
      <c r="I6827">
        <v>1</v>
      </c>
      <c r="J6827" s="8" t="str">
        <f t="shared" si="212"/>
        <v>TNEG</v>
      </c>
      <c r="K6827">
        <v>0</v>
      </c>
      <c r="L6827" t="s">
        <v>34</v>
      </c>
      <c r="M6827">
        <v>307.444444444444</v>
      </c>
      <c r="N6827">
        <v>862.22222222222194</v>
      </c>
      <c r="O6827">
        <v>6</v>
      </c>
      <c r="P6827">
        <v>2</v>
      </c>
      <c r="Q6827">
        <v>307.444444444444</v>
      </c>
      <c r="R6827">
        <v>862.22222222222194</v>
      </c>
      <c r="S6827">
        <v>6</v>
      </c>
      <c r="T6827">
        <v>2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69.697000000000003</v>
      </c>
      <c r="AA6827">
        <v>69.697000000000003</v>
      </c>
      <c r="AB6827">
        <v>-1</v>
      </c>
      <c r="AC6827">
        <v>-1</v>
      </c>
      <c r="AD6827" s="8">
        <f t="shared" si="213"/>
        <v>1</v>
      </c>
      <c r="AE6827">
        <v>1474</v>
      </c>
      <c r="AF6827">
        <v>864979</v>
      </c>
      <c r="AG6827">
        <v>1187</v>
      </c>
      <c r="AH6827" t="s">
        <v>56</v>
      </c>
      <c r="AI6827">
        <v>1225</v>
      </c>
      <c r="AJ6827">
        <v>1225</v>
      </c>
      <c r="AK6827">
        <v>20</v>
      </c>
    </row>
    <row r="6828" spans="1:37" x14ac:dyDescent="0.2">
      <c r="A6828">
        <v>6</v>
      </c>
      <c r="B6828" t="s">
        <v>37</v>
      </c>
      <c r="C6828">
        <v>150</v>
      </c>
      <c r="D6828">
        <v>3000</v>
      </c>
      <c r="E6828">
        <v>231</v>
      </c>
      <c r="F6828">
        <v>0</v>
      </c>
      <c r="G6828">
        <v>0</v>
      </c>
      <c r="H6828" t="s">
        <v>33</v>
      </c>
      <c r="I6828">
        <v>1</v>
      </c>
      <c r="J6828" s="8" t="str">
        <f t="shared" si="212"/>
        <v>TNEG</v>
      </c>
      <c r="K6828">
        <v>0</v>
      </c>
      <c r="L6828" t="s">
        <v>34</v>
      </c>
      <c r="M6828">
        <v>575.33333333333303</v>
      </c>
      <c r="N6828">
        <v>569.33333333333303</v>
      </c>
      <c r="O6828">
        <v>4</v>
      </c>
      <c r="P6828">
        <v>4</v>
      </c>
      <c r="Q6828">
        <v>575.33333333333303</v>
      </c>
      <c r="R6828">
        <v>569.33333333333303</v>
      </c>
      <c r="S6828">
        <v>4</v>
      </c>
      <c r="T6828">
        <v>4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70</v>
      </c>
      <c r="AA6828">
        <v>70</v>
      </c>
      <c r="AB6828">
        <v>-1</v>
      </c>
      <c r="AC6828">
        <v>-1</v>
      </c>
      <c r="AD6828" s="8">
        <f t="shared" si="213"/>
        <v>1</v>
      </c>
      <c r="AE6828">
        <v>1392</v>
      </c>
      <c r="AF6828">
        <v>866873</v>
      </c>
      <c r="AG6828">
        <v>1456</v>
      </c>
      <c r="AH6828" t="s">
        <v>56</v>
      </c>
      <c r="AI6828">
        <v>1225</v>
      </c>
      <c r="AJ6828">
        <v>1225</v>
      </c>
      <c r="AK6828">
        <v>20</v>
      </c>
    </row>
    <row r="6829" spans="1:37" x14ac:dyDescent="0.2">
      <c r="A6829">
        <v>6</v>
      </c>
      <c r="B6829" t="s">
        <v>37</v>
      </c>
      <c r="C6829">
        <v>150</v>
      </c>
      <c r="D6829">
        <v>3000</v>
      </c>
      <c r="E6829">
        <v>232</v>
      </c>
      <c r="F6829">
        <v>0</v>
      </c>
      <c r="G6829">
        <v>0</v>
      </c>
      <c r="H6829" t="s">
        <v>33</v>
      </c>
      <c r="I6829">
        <v>1</v>
      </c>
      <c r="J6829" s="8" t="str">
        <f t="shared" si="212"/>
        <v>TNEG</v>
      </c>
      <c r="K6829">
        <v>0</v>
      </c>
      <c r="L6829" t="s">
        <v>34</v>
      </c>
      <c r="M6829">
        <v>720.77777777777806</v>
      </c>
      <c r="N6829">
        <v>262.444444444444</v>
      </c>
      <c r="O6829">
        <v>2</v>
      </c>
      <c r="P6829">
        <v>5</v>
      </c>
      <c r="Q6829">
        <v>720.77777777777806</v>
      </c>
      <c r="R6829">
        <v>262.444444444444</v>
      </c>
      <c r="S6829">
        <v>2</v>
      </c>
      <c r="T6829">
        <v>5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70.302999999999997</v>
      </c>
      <c r="AA6829">
        <v>70.302999999999997</v>
      </c>
      <c r="AB6829">
        <v>-1</v>
      </c>
      <c r="AC6829">
        <v>-1</v>
      </c>
      <c r="AD6829" s="8">
        <f t="shared" si="213"/>
        <v>1</v>
      </c>
      <c r="AE6829">
        <v>1512</v>
      </c>
      <c r="AF6829">
        <v>868887</v>
      </c>
      <c r="AG6829">
        <v>1125</v>
      </c>
      <c r="AH6829" t="s">
        <v>56</v>
      </c>
      <c r="AI6829">
        <v>1225</v>
      </c>
      <c r="AJ6829">
        <v>1225</v>
      </c>
      <c r="AK6829">
        <v>20</v>
      </c>
    </row>
    <row r="6830" spans="1:37" x14ac:dyDescent="0.2">
      <c r="A6830">
        <v>6</v>
      </c>
      <c r="B6830" t="s">
        <v>37</v>
      </c>
      <c r="C6830">
        <v>150</v>
      </c>
      <c r="D6830">
        <v>3000</v>
      </c>
      <c r="E6830">
        <v>233</v>
      </c>
      <c r="F6830">
        <v>1</v>
      </c>
      <c r="G6830">
        <v>100</v>
      </c>
      <c r="H6830" t="s">
        <v>36</v>
      </c>
      <c r="I6830">
        <v>1</v>
      </c>
      <c r="J6830" s="8" t="str">
        <f t="shared" si="212"/>
        <v xml:space="preserve">HIT </v>
      </c>
      <c r="K6830">
        <v>87</v>
      </c>
      <c r="L6830">
        <v>6</v>
      </c>
      <c r="M6830">
        <v>732.77777777777806</v>
      </c>
      <c r="N6830">
        <v>542.33333333333303</v>
      </c>
      <c r="O6830">
        <v>4</v>
      </c>
      <c r="P6830">
        <v>5</v>
      </c>
      <c r="Q6830">
        <v>432.88888888888903</v>
      </c>
      <c r="R6830">
        <v>228.444444444444</v>
      </c>
      <c r="S6830">
        <v>2</v>
      </c>
      <c r="T6830">
        <v>3</v>
      </c>
      <c r="U6830">
        <v>442.546875</v>
      </c>
      <c r="V6830">
        <v>284.671875</v>
      </c>
      <c r="W6830">
        <v>2</v>
      </c>
      <c r="X6830">
        <v>3</v>
      </c>
      <c r="Y6830">
        <v>57.0508601390219</v>
      </c>
      <c r="Z6830">
        <v>44.241999999999997</v>
      </c>
      <c r="AA6830">
        <v>70.605999999999995</v>
      </c>
      <c r="AB6830">
        <v>40.212000000000003</v>
      </c>
      <c r="AC6830">
        <v>-4.03</v>
      </c>
      <c r="AD6830" s="8">
        <f t="shared" si="213"/>
        <v>4.03</v>
      </c>
      <c r="AE6830">
        <v>1826</v>
      </c>
      <c r="AF6830">
        <v>872303</v>
      </c>
      <c r="AG6830">
        <v>293</v>
      </c>
      <c r="AH6830" t="s">
        <v>56</v>
      </c>
      <c r="AI6830">
        <v>1225</v>
      </c>
      <c r="AJ6830">
        <v>1225</v>
      </c>
      <c r="AK6830">
        <v>20</v>
      </c>
    </row>
    <row r="6831" spans="1:37" x14ac:dyDescent="0.2">
      <c r="A6831">
        <v>6</v>
      </c>
      <c r="B6831" t="s">
        <v>37</v>
      </c>
      <c r="C6831">
        <v>150</v>
      </c>
      <c r="D6831">
        <v>3000</v>
      </c>
      <c r="E6831">
        <v>234</v>
      </c>
      <c r="F6831">
        <v>0</v>
      </c>
      <c r="G6831">
        <v>0</v>
      </c>
      <c r="H6831" t="s">
        <v>33</v>
      </c>
      <c r="I6831">
        <v>1</v>
      </c>
      <c r="J6831" s="8" t="str">
        <f t="shared" si="212"/>
        <v>TNEG</v>
      </c>
      <c r="K6831">
        <v>0</v>
      </c>
      <c r="L6831" t="s">
        <v>34</v>
      </c>
      <c r="M6831">
        <v>569.33333333333303</v>
      </c>
      <c r="N6831">
        <v>847.22222222222194</v>
      </c>
      <c r="O6831">
        <v>6</v>
      </c>
      <c r="P6831">
        <v>4</v>
      </c>
      <c r="Q6831">
        <v>569.33333333333303</v>
      </c>
      <c r="R6831">
        <v>847.22222222222194</v>
      </c>
      <c r="S6831">
        <v>6</v>
      </c>
      <c r="T6831">
        <v>4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70.909000000000006</v>
      </c>
      <c r="AA6831">
        <v>70.909000000000006</v>
      </c>
      <c r="AB6831">
        <v>-1</v>
      </c>
      <c r="AC6831">
        <v>-1</v>
      </c>
      <c r="AD6831" s="8">
        <f t="shared" si="213"/>
        <v>1</v>
      </c>
      <c r="AE6831">
        <v>2355</v>
      </c>
      <c r="AF6831">
        <v>875660</v>
      </c>
      <c r="AG6831">
        <v>1021</v>
      </c>
      <c r="AH6831" t="s">
        <v>56</v>
      </c>
      <c r="AI6831">
        <v>1225</v>
      </c>
      <c r="AJ6831">
        <v>1225</v>
      </c>
      <c r="AK6831">
        <v>20</v>
      </c>
    </row>
    <row r="6832" spans="1:37" x14ac:dyDescent="0.2">
      <c r="A6832">
        <v>6</v>
      </c>
      <c r="B6832" t="s">
        <v>37</v>
      </c>
      <c r="C6832">
        <v>150</v>
      </c>
      <c r="D6832">
        <v>3000</v>
      </c>
      <c r="E6832">
        <v>235</v>
      </c>
      <c r="F6832">
        <v>0</v>
      </c>
      <c r="G6832">
        <v>0</v>
      </c>
      <c r="H6832" t="s">
        <v>33</v>
      </c>
      <c r="I6832">
        <v>1</v>
      </c>
      <c r="J6832" s="8" t="str">
        <f t="shared" si="212"/>
        <v>TNEG</v>
      </c>
      <c r="K6832">
        <v>0</v>
      </c>
      <c r="L6832" t="s">
        <v>34</v>
      </c>
      <c r="M6832">
        <v>288.444444444444</v>
      </c>
      <c r="N6832">
        <v>1028.6666666666699</v>
      </c>
      <c r="O6832">
        <v>7</v>
      </c>
      <c r="P6832">
        <v>2</v>
      </c>
      <c r="Q6832">
        <v>288.444444444444</v>
      </c>
      <c r="R6832">
        <v>1028.6666666666699</v>
      </c>
      <c r="S6832">
        <v>7</v>
      </c>
      <c r="T6832">
        <v>2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71.212000000000003</v>
      </c>
      <c r="AA6832">
        <v>71.212000000000003</v>
      </c>
      <c r="AB6832">
        <v>-1</v>
      </c>
      <c r="AC6832">
        <v>-1</v>
      </c>
      <c r="AD6832" s="8">
        <f t="shared" si="213"/>
        <v>1</v>
      </c>
      <c r="AE6832">
        <v>1851</v>
      </c>
      <c r="AF6832">
        <v>878013</v>
      </c>
      <c r="AG6832">
        <v>1778</v>
      </c>
      <c r="AH6832" t="s">
        <v>56</v>
      </c>
      <c r="AI6832">
        <v>1225</v>
      </c>
      <c r="AJ6832">
        <v>1225</v>
      </c>
      <c r="AK6832">
        <v>20</v>
      </c>
    </row>
    <row r="6833" spans="1:37" x14ac:dyDescent="0.2">
      <c r="A6833">
        <v>6</v>
      </c>
      <c r="B6833" t="s">
        <v>37</v>
      </c>
      <c r="C6833">
        <v>150</v>
      </c>
      <c r="D6833">
        <v>3000</v>
      </c>
      <c r="E6833">
        <v>236</v>
      </c>
      <c r="F6833">
        <v>1</v>
      </c>
      <c r="G6833">
        <v>101</v>
      </c>
      <c r="H6833" t="s">
        <v>36</v>
      </c>
      <c r="I6833">
        <v>1</v>
      </c>
      <c r="J6833" s="8" t="str">
        <f t="shared" si="212"/>
        <v xml:space="preserve">HIT </v>
      </c>
      <c r="K6833">
        <v>17</v>
      </c>
      <c r="L6833">
        <v>4</v>
      </c>
      <c r="M6833">
        <v>415.88888888888903</v>
      </c>
      <c r="N6833">
        <v>857.22222222222194</v>
      </c>
      <c r="O6833">
        <v>6</v>
      </c>
      <c r="P6833">
        <v>3</v>
      </c>
      <c r="Q6833">
        <v>732.77777777777806</v>
      </c>
      <c r="R6833">
        <v>542.33333333333303</v>
      </c>
      <c r="S6833">
        <v>4</v>
      </c>
      <c r="T6833">
        <v>5</v>
      </c>
      <c r="U6833">
        <v>727.546875</v>
      </c>
      <c r="V6833">
        <v>302.671875</v>
      </c>
      <c r="W6833">
        <v>2</v>
      </c>
      <c r="X6833">
        <v>5</v>
      </c>
      <c r="Y6833">
        <v>239.71853694349701</v>
      </c>
      <c r="Z6833">
        <v>66.364000000000004</v>
      </c>
      <c r="AA6833">
        <v>71.515000000000001</v>
      </c>
      <c r="AB6833">
        <v>63.462000000000003</v>
      </c>
      <c r="AC6833">
        <v>-2.9009999999999998</v>
      </c>
      <c r="AD6833" s="8">
        <f t="shared" si="213"/>
        <v>2.9009999999999998</v>
      </c>
      <c r="AE6833">
        <v>1608</v>
      </c>
      <c r="AF6833">
        <v>881662</v>
      </c>
      <c r="AG6833">
        <v>1012</v>
      </c>
      <c r="AH6833" t="s">
        <v>56</v>
      </c>
      <c r="AI6833">
        <v>1225</v>
      </c>
      <c r="AJ6833">
        <v>1225</v>
      </c>
      <c r="AK6833">
        <v>20</v>
      </c>
    </row>
    <row r="6834" spans="1:37" x14ac:dyDescent="0.2">
      <c r="A6834">
        <v>6</v>
      </c>
      <c r="B6834" t="s">
        <v>37</v>
      </c>
      <c r="C6834">
        <v>150</v>
      </c>
      <c r="D6834">
        <v>3000</v>
      </c>
      <c r="E6834">
        <v>237</v>
      </c>
      <c r="F6834">
        <v>0</v>
      </c>
      <c r="G6834">
        <v>0</v>
      </c>
      <c r="H6834" t="s">
        <v>33</v>
      </c>
      <c r="I6834">
        <v>1</v>
      </c>
      <c r="J6834" s="8" t="str">
        <f t="shared" si="212"/>
        <v>TNEG</v>
      </c>
      <c r="K6834">
        <v>0</v>
      </c>
      <c r="L6834" t="s">
        <v>34</v>
      </c>
      <c r="M6834">
        <v>459.88888888888903</v>
      </c>
      <c r="N6834">
        <v>1013.66666666667</v>
      </c>
      <c r="O6834">
        <v>7</v>
      </c>
      <c r="P6834">
        <v>3</v>
      </c>
      <c r="Q6834">
        <v>459.88888888888903</v>
      </c>
      <c r="R6834">
        <v>1013.66666666667</v>
      </c>
      <c r="S6834">
        <v>7</v>
      </c>
      <c r="T6834">
        <v>3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71.817999999999998</v>
      </c>
      <c r="AA6834">
        <v>71.817999999999998</v>
      </c>
      <c r="AB6834">
        <v>-1</v>
      </c>
      <c r="AC6834">
        <v>-1</v>
      </c>
      <c r="AD6834" s="8">
        <f t="shared" si="213"/>
        <v>1</v>
      </c>
      <c r="AE6834">
        <v>1808</v>
      </c>
      <c r="AF6834">
        <v>884472</v>
      </c>
      <c r="AG6834">
        <v>2234</v>
      </c>
      <c r="AH6834" t="s">
        <v>56</v>
      </c>
      <c r="AI6834">
        <v>1225</v>
      </c>
      <c r="AJ6834">
        <v>1225</v>
      </c>
      <c r="AK6834">
        <v>20</v>
      </c>
    </row>
    <row r="6835" spans="1:37" x14ac:dyDescent="0.2">
      <c r="A6835">
        <v>6</v>
      </c>
      <c r="B6835" t="s">
        <v>37</v>
      </c>
      <c r="C6835">
        <v>150</v>
      </c>
      <c r="D6835">
        <v>3000</v>
      </c>
      <c r="E6835">
        <v>238</v>
      </c>
      <c r="F6835">
        <v>1</v>
      </c>
      <c r="G6835">
        <v>102</v>
      </c>
      <c r="H6835" t="s">
        <v>36</v>
      </c>
      <c r="I6835">
        <v>1</v>
      </c>
      <c r="J6835" s="8" t="str">
        <f t="shared" si="212"/>
        <v xml:space="preserve">HIT </v>
      </c>
      <c r="K6835">
        <v>18</v>
      </c>
      <c r="L6835">
        <v>4</v>
      </c>
      <c r="M6835">
        <v>720.77777777777806</v>
      </c>
      <c r="N6835">
        <v>262.444444444444</v>
      </c>
      <c r="O6835">
        <v>2</v>
      </c>
      <c r="P6835">
        <v>5</v>
      </c>
      <c r="Q6835">
        <v>744.77777777777806</v>
      </c>
      <c r="R6835">
        <v>108</v>
      </c>
      <c r="S6835">
        <v>1</v>
      </c>
      <c r="T6835">
        <v>5</v>
      </c>
      <c r="U6835">
        <v>908.546875</v>
      </c>
      <c r="V6835">
        <v>250.671875</v>
      </c>
      <c r="W6835">
        <v>2</v>
      </c>
      <c r="X6835">
        <v>6</v>
      </c>
      <c r="Y6835">
        <v>217.19940405304399</v>
      </c>
      <c r="Z6835">
        <v>66.667000000000002</v>
      </c>
      <c r="AA6835">
        <v>72.120999999999995</v>
      </c>
      <c r="AB6835">
        <v>65.379000000000005</v>
      </c>
      <c r="AC6835">
        <v>-1.288</v>
      </c>
      <c r="AD6835" s="8">
        <f t="shared" si="213"/>
        <v>1.288</v>
      </c>
      <c r="AE6835">
        <v>1412</v>
      </c>
      <c r="AF6835">
        <v>887275</v>
      </c>
      <c r="AG6835">
        <v>108</v>
      </c>
      <c r="AH6835" t="s">
        <v>56</v>
      </c>
      <c r="AI6835">
        <v>1225</v>
      </c>
      <c r="AJ6835">
        <v>1225</v>
      </c>
      <c r="AK6835">
        <v>20</v>
      </c>
    </row>
    <row r="6836" spans="1:37" x14ac:dyDescent="0.2">
      <c r="A6836">
        <v>6</v>
      </c>
      <c r="B6836" t="s">
        <v>37</v>
      </c>
      <c r="C6836">
        <v>150</v>
      </c>
      <c r="D6836">
        <v>3000</v>
      </c>
      <c r="E6836">
        <v>239</v>
      </c>
      <c r="F6836">
        <v>1</v>
      </c>
      <c r="G6836">
        <v>103</v>
      </c>
      <c r="H6836" t="s">
        <v>36</v>
      </c>
      <c r="I6836">
        <v>1</v>
      </c>
      <c r="J6836" s="8" t="str">
        <f t="shared" si="212"/>
        <v xml:space="preserve">HIT </v>
      </c>
      <c r="K6836">
        <v>31</v>
      </c>
      <c r="L6836">
        <v>5</v>
      </c>
      <c r="M6836">
        <v>882.22222222222194</v>
      </c>
      <c r="N6836">
        <v>1032.6666666666699</v>
      </c>
      <c r="O6836">
        <v>7</v>
      </c>
      <c r="P6836">
        <v>6</v>
      </c>
      <c r="Q6836">
        <v>598.33333333333303</v>
      </c>
      <c r="R6836">
        <v>703.77777777777806</v>
      </c>
      <c r="S6836">
        <v>5</v>
      </c>
      <c r="T6836">
        <v>4</v>
      </c>
      <c r="U6836">
        <v>543.546875</v>
      </c>
      <c r="V6836">
        <v>537.671875</v>
      </c>
      <c r="W6836">
        <v>4</v>
      </c>
      <c r="X6836">
        <v>4</v>
      </c>
      <c r="Y6836">
        <v>174.90776699258001</v>
      </c>
      <c r="Z6836">
        <v>63.03</v>
      </c>
      <c r="AA6836">
        <v>72.424000000000007</v>
      </c>
      <c r="AB6836">
        <v>67.379000000000005</v>
      </c>
      <c r="AC6836">
        <v>4.3490000000000002</v>
      </c>
      <c r="AD6836" s="8">
        <f t="shared" si="213"/>
        <v>4.3490000000000002</v>
      </c>
      <c r="AE6836">
        <v>1389</v>
      </c>
      <c r="AF6836">
        <v>890737</v>
      </c>
      <c r="AG6836">
        <v>928</v>
      </c>
      <c r="AH6836" t="s">
        <v>56</v>
      </c>
      <c r="AI6836">
        <v>1225</v>
      </c>
      <c r="AJ6836">
        <v>1225</v>
      </c>
      <c r="AK6836">
        <v>20</v>
      </c>
    </row>
    <row r="6837" spans="1:37" x14ac:dyDescent="0.2">
      <c r="A6837">
        <v>6</v>
      </c>
      <c r="B6837" t="s">
        <v>37</v>
      </c>
      <c r="C6837">
        <v>150</v>
      </c>
      <c r="D6837">
        <v>3000</v>
      </c>
      <c r="E6837">
        <v>240</v>
      </c>
      <c r="F6837">
        <v>1</v>
      </c>
      <c r="G6837">
        <v>104</v>
      </c>
      <c r="H6837" t="s">
        <v>36</v>
      </c>
      <c r="I6837">
        <v>1</v>
      </c>
      <c r="J6837" s="8" t="str">
        <f t="shared" si="212"/>
        <v xml:space="preserve">HIT </v>
      </c>
      <c r="K6837">
        <v>68</v>
      </c>
      <c r="L6837">
        <v>6</v>
      </c>
      <c r="M6837">
        <v>126</v>
      </c>
      <c r="N6837">
        <v>115</v>
      </c>
      <c r="O6837">
        <v>1</v>
      </c>
      <c r="P6837">
        <v>1</v>
      </c>
      <c r="Q6837">
        <v>1068.6666666666699</v>
      </c>
      <c r="R6837">
        <v>556.33333333333303</v>
      </c>
      <c r="S6837">
        <v>4</v>
      </c>
      <c r="T6837">
        <v>7</v>
      </c>
      <c r="U6837">
        <v>1040.546875</v>
      </c>
      <c r="V6837">
        <v>569.671875</v>
      </c>
      <c r="W6837">
        <v>4</v>
      </c>
      <c r="X6837">
        <v>7</v>
      </c>
      <c r="Y6837">
        <v>31.122971856333798</v>
      </c>
      <c r="Z6837">
        <v>52.121000000000002</v>
      </c>
      <c r="AA6837">
        <v>72.727000000000004</v>
      </c>
      <c r="AB6837">
        <v>57.545999999999999</v>
      </c>
      <c r="AC6837">
        <v>5.4240000000000004</v>
      </c>
      <c r="AD6837" s="8">
        <f t="shared" si="213"/>
        <v>5.4240000000000004</v>
      </c>
      <c r="AE6837">
        <v>1330</v>
      </c>
      <c r="AF6837">
        <v>894175</v>
      </c>
      <c r="AG6837">
        <v>1247</v>
      </c>
      <c r="AH6837" t="s">
        <v>56</v>
      </c>
      <c r="AI6837">
        <v>1225</v>
      </c>
      <c r="AJ6837">
        <v>1225</v>
      </c>
      <c r="AK6837">
        <v>20</v>
      </c>
    </row>
    <row r="6838" spans="1:37" x14ac:dyDescent="0.2">
      <c r="A6838">
        <v>6</v>
      </c>
      <c r="B6838" t="s">
        <v>37</v>
      </c>
      <c r="C6838">
        <v>150</v>
      </c>
      <c r="D6838">
        <v>3000</v>
      </c>
      <c r="E6838">
        <v>241</v>
      </c>
      <c r="F6838">
        <v>0</v>
      </c>
      <c r="G6838">
        <v>0</v>
      </c>
      <c r="H6838" t="s">
        <v>33</v>
      </c>
      <c r="I6838">
        <v>1</v>
      </c>
      <c r="J6838" s="8" t="str">
        <f t="shared" si="212"/>
        <v>TNEG</v>
      </c>
      <c r="K6838">
        <v>0</v>
      </c>
      <c r="L6838" t="s">
        <v>34</v>
      </c>
      <c r="M6838">
        <v>876.22222222222194</v>
      </c>
      <c r="N6838">
        <v>232.444444444444</v>
      </c>
      <c r="O6838">
        <v>2</v>
      </c>
      <c r="P6838">
        <v>6</v>
      </c>
      <c r="Q6838">
        <v>876.22222222222194</v>
      </c>
      <c r="R6838">
        <v>232.444444444444</v>
      </c>
      <c r="S6838">
        <v>2</v>
      </c>
      <c r="T6838">
        <v>6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73.03</v>
      </c>
      <c r="AA6838">
        <v>73.03</v>
      </c>
      <c r="AB6838">
        <v>-1</v>
      </c>
      <c r="AC6838">
        <v>-1</v>
      </c>
      <c r="AD6838" s="8">
        <f t="shared" si="213"/>
        <v>1</v>
      </c>
      <c r="AE6838">
        <v>2010</v>
      </c>
      <c r="AF6838">
        <v>897186</v>
      </c>
      <c r="AG6838">
        <v>803</v>
      </c>
      <c r="AH6838" t="s">
        <v>56</v>
      </c>
      <c r="AI6838">
        <v>1225</v>
      </c>
      <c r="AJ6838">
        <v>1225</v>
      </c>
      <c r="AK6838">
        <v>20</v>
      </c>
    </row>
    <row r="6839" spans="1:37" x14ac:dyDescent="0.2">
      <c r="A6839">
        <v>6</v>
      </c>
      <c r="B6839" t="s">
        <v>37</v>
      </c>
      <c r="C6839">
        <v>150</v>
      </c>
      <c r="D6839">
        <v>3000</v>
      </c>
      <c r="E6839">
        <v>242</v>
      </c>
      <c r="F6839">
        <v>0</v>
      </c>
      <c r="G6839">
        <v>0</v>
      </c>
      <c r="H6839" t="s">
        <v>33</v>
      </c>
      <c r="I6839">
        <v>1</v>
      </c>
      <c r="J6839" s="8" t="str">
        <f t="shared" si="212"/>
        <v>TNEG</v>
      </c>
      <c r="K6839">
        <v>0</v>
      </c>
      <c r="L6839" t="s">
        <v>34</v>
      </c>
      <c r="M6839">
        <v>727.77777777777806</v>
      </c>
      <c r="N6839">
        <v>423.88888888888903</v>
      </c>
      <c r="O6839">
        <v>3</v>
      </c>
      <c r="P6839">
        <v>5</v>
      </c>
      <c r="Q6839">
        <v>727.77777777777806</v>
      </c>
      <c r="R6839">
        <v>423.88888888888903</v>
      </c>
      <c r="S6839">
        <v>3</v>
      </c>
      <c r="T6839">
        <v>5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73.332999999999998</v>
      </c>
      <c r="AA6839">
        <v>73.332999999999998</v>
      </c>
      <c r="AB6839">
        <v>-1</v>
      </c>
      <c r="AC6839">
        <v>-1</v>
      </c>
      <c r="AD6839" s="8">
        <f t="shared" si="213"/>
        <v>1</v>
      </c>
      <c r="AE6839">
        <v>1909</v>
      </c>
      <c r="AF6839">
        <v>899598</v>
      </c>
      <c r="AG6839">
        <v>262</v>
      </c>
      <c r="AH6839" t="s">
        <v>56</v>
      </c>
      <c r="AI6839">
        <v>1225</v>
      </c>
      <c r="AJ6839">
        <v>1225</v>
      </c>
      <c r="AK6839">
        <v>20</v>
      </c>
    </row>
    <row r="6840" spans="1:37" x14ac:dyDescent="0.2">
      <c r="A6840">
        <v>6</v>
      </c>
      <c r="B6840" t="s">
        <v>37</v>
      </c>
      <c r="C6840">
        <v>150</v>
      </c>
      <c r="D6840">
        <v>3000</v>
      </c>
      <c r="E6840">
        <v>243</v>
      </c>
      <c r="F6840">
        <v>0</v>
      </c>
      <c r="G6840">
        <v>0</v>
      </c>
      <c r="H6840" t="s">
        <v>33</v>
      </c>
      <c r="I6840">
        <v>1</v>
      </c>
      <c r="J6840" s="8" t="str">
        <f t="shared" si="212"/>
        <v>TNEG</v>
      </c>
      <c r="K6840">
        <v>0</v>
      </c>
      <c r="L6840" t="s">
        <v>34</v>
      </c>
      <c r="M6840">
        <v>727.77777777777806</v>
      </c>
      <c r="N6840">
        <v>423.88888888888903</v>
      </c>
      <c r="O6840">
        <v>3</v>
      </c>
      <c r="P6840">
        <v>5</v>
      </c>
      <c r="Q6840">
        <v>727.77777777777806</v>
      </c>
      <c r="R6840">
        <v>423.88888888888903</v>
      </c>
      <c r="S6840">
        <v>3</v>
      </c>
      <c r="T6840">
        <v>5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73.635999999999996</v>
      </c>
      <c r="AA6840">
        <v>73.635999999999996</v>
      </c>
      <c r="AB6840">
        <v>-1</v>
      </c>
      <c r="AC6840">
        <v>-1</v>
      </c>
      <c r="AD6840" s="8">
        <f t="shared" si="213"/>
        <v>1</v>
      </c>
      <c r="AE6840">
        <v>2136</v>
      </c>
      <c r="AF6840">
        <v>902237</v>
      </c>
      <c r="AG6840">
        <v>2305</v>
      </c>
      <c r="AH6840" t="s">
        <v>56</v>
      </c>
      <c r="AI6840">
        <v>1225</v>
      </c>
      <c r="AJ6840">
        <v>1225</v>
      </c>
      <c r="AK6840">
        <v>20</v>
      </c>
    </row>
    <row r="6841" spans="1:37" x14ac:dyDescent="0.2">
      <c r="A6841">
        <v>6</v>
      </c>
      <c r="B6841" t="s">
        <v>37</v>
      </c>
      <c r="C6841">
        <v>150</v>
      </c>
      <c r="D6841">
        <v>3000</v>
      </c>
      <c r="E6841">
        <v>244</v>
      </c>
      <c r="F6841">
        <v>0</v>
      </c>
      <c r="G6841">
        <v>0</v>
      </c>
      <c r="H6841" t="s">
        <v>33</v>
      </c>
      <c r="I6841">
        <v>1</v>
      </c>
      <c r="J6841" s="8" t="str">
        <f t="shared" si="212"/>
        <v>TNEG</v>
      </c>
      <c r="K6841">
        <v>0</v>
      </c>
      <c r="L6841" t="s">
        <v>34</v>
      </c>
      <c r="M6841">
        <v>415.88888888888903</v>
      </c>
      <c r="N6841">
        <v>857.22222222222194</v>
      </c>
      <c r="O6841">
        <v>6</v>
      </c>
      <c r="P6841">
        <v>3</v>
      </c>
      <c r="Q6841">
        <v>415.88888888888903</v>
      </c>
      <c r="R6841">
        <v>857.22222222222194</v>
      </c>
      <c r="S6841">
        <v>6</v>
      </c>
      <c r="T6841">
        <v>3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73.938999999999993</v>
      </c>
      <c r="AA6841">
        <v>73.938999999999993</v>
      </c>
      <c r="AB6841">
        <v>-1</v>
      </c>
      <c r="AC6841">
        <v>-1</v>
      </c>
      <c r="AD6841" s="8">
        <f t="shared" si="213"/>
        <v>1</v>
      </c>
      <c r="AE6841">
        <v>1616</v>
      </c>
      <c r="AF6841">
        <v>904355</v>
      </c>
      <c r="AG6841">
        <v>1220</v>
      </c>
      <c r="AH6841" t="s">
        <v>56</v>
      </c>
      <c r="AI6841">
        <v>1225</v>
      </c>
      <c r="AJ6841">
        <v>1225</v>
      </c>
      <c r="AK6841">
        <v>20</v>
      </c>
    </row>
    <row r="6842" spans="1:37" x14ac:dyDescent="0.2">
      <c r="A6842">
        <v>6</v>
      </c>
      <c r="B6842" t="s">
        <v>37</v>
      </c>
      <c r="C6842">
        <v>150</v>
      </c>
      <c r="D6842">
        <v>3000</v>
      </c>
      <c r="E6842">
        <v>245</v>
      </c>
      <c r="F6842">
        <v>0</v>
      </c>
      <c r="G6842">
        <v>0</v>
      </c>
      <c r="H6842" t="s">
        <v>33</v>
      </c>
      <c r="I6842">
        <v>1</v>
      </c>
      <c r="J6842" s="8" t="str">
        <f t="shared" si="212"/>
        <v>TNEG</v>
      </c>
      <c r="K6842">
        <v>0</v>
      </c>
      <c r="L6842" t="s">
        <v>34</v>
      </c>
      <c r="M6842">
        <v>428.88888888888903</v>
      </c>
      <c r="N6842">
        <v>725.77777777777806</v>
      </c>
      <c r="O6842">
        <v>5</v>
      </c>
      <c r="P6842">
        <v>3</v>
      </c>
      <c r="Q6842">
        <v>428.88888888888903</v>
      </c>
      <c r="R6842">
        <v>725.77777777777806</v>
      </c>
      <c r="S6842">
        <v>5</v>
      </c>
      <c r="T6842">
        <v>3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74.242000000000004</v>
      </c>
      <c r="AA6842">
        <v>74.242000000000004</v>
      </c>
      <c r="AB6842">
        <v>-1</v>
      </c>
      <c r="AC6842">
        <v>-1</v>
      </c>
      <c r="AD6842" s="8">
        <f t="shared" si="213"/>
        <v>1</v>
      </c>
      <c r="AE6842">
        <v>1641</v>
      </c>
      <c r="AF6842">
        <v>906497</v>
      </c>
      <c r="AG6842">
        <v>109</v>
      </c>
      <c r="AH6842" t="s">
        <v>56</v>
      </c>
      <c r="AI6842">
        <v>1225</v>
      </c>
      <c r="AJ6842">
        <v>1225</v>
      </c>
      <c r="AK6842">
        <v>20</v>
      </c>
    </row>
    <row r="6843" spans="1:37" x14ac:dyDescent="0.2">
      <c r="A6843">
        <v>6</v>
      </c>
      <c r="B6843" t="s">
        <v>37</v>
      </c>
      <c r="C6843">
        <v>150</v>
      </c>
      <c r="D6843">
        <v>3000</v>
      </c>
      <c r="E6843">
        <v>246</v>
      </c>
      <c r="F6843">
        <v>1</v>
      </c>
      <c r="G6843">
        <v>105</v>
      </c>
      <c r="H6843" t="s">
        <v>36</v>
      </c>
      <c r="I6843">
        <v>1</v>
      </c>
      <c r="J6843" s="8" t="str">
        <f t="shared" si="212"/>
        <v xml:space="preserve">HIT </v>
      </c>
      <c r="K6843">
        <v>50</v>
      </c>
      <c r="L6843">
        <v>6</v>
      </c>
      <c r="M6843">
        <v>720.77777777777806</v>
      </c>
      <c r="N6843">
        <v>262.444444444444</v>
      </c>
      <c r="O6843">
        <v>2</v>
      </c>
      <c r="P6843">
        <v>5</v>
      </c>
      <c r="Q6843">
        <v>882.22222222222194</v>
      </c>
      <c r="R6843">
        <v>1032.6666666666699</v>
      </c>
      <c r="S6843">
        <v>7</v>
      </c>
      <c r="T6843">
        <v>6</v>
      </c>
      <c r="U6843">
        <v>743.546875</v>
      </c>
      <c r="V6843">
        <v>899.671875</v>
      </c>
      <c r="W6843">
        <v>6</v>
      </c>
      <c r="X6843">
        <v>5</v>
      </c>
      <c r="Y6843">
        <v>192.141787588395</v>
      </c>
      <c r="Z6843">
        <v>59.393999999999998</v>
      </c>
      <c r="AA6843">
        <v>74.545000000000002</v>
      </c>
      <c r="AB6843">
        <v>61.712000000000003</v>
      </c>
      <c r="AC6843">
        <v>2.3180000000000001</v>
      </c>
      <c r="AD6843" s="8">
        <f t="shared" si="213"/>
        <v>2.3180000000000001</v>
      </c>
      <c r="AE6843">
        <v>1489</v>
      </c>
      <c r="AF6843">
        <v>910428</v>
      </c>
      <c r="AG6843">
        <v>2002</v>
      </c>
      <c r="AH6843" t="s">
        <v>56</v>
      </c>
      <c r="AI6843">
        <v>1225</v>
      </c>
      <c r="AJ6843">
        <v>1225</v>
      </c>
      <c r="AK6843">
        <v>20</v>
      </c>
    </row>
    <row r="6844" spans="1:37" x14ac:dyDescent="0.2">
      <c r="A6844">
        <v>6</v>
      </c>
      <c r="B6844" t="s">
        <v>37</v>
      </c>
      <c r="C6844">
        <v>150</v>
      </c>
      <c r="D6844">
        <v>3000</v>
      </c>
      <c r="E6844">
        <v>247</v>
      </c>
      <c r="F6844">
        <v>1</v>
      </c>
      <c r="G6844">
        <v>106</v>
      </c>
      <c r="H6844" t="s">
        <v>36</v>
      </c>
      <c r="I6844">
        <v>1</v>
      </c>
      <c r="J6844" s="8" t="str">
        <f t="shared" si="212"/>
        <v xml:space="preserve">HIT </v>
      </c>
      <c r="K6844">
        <v>73</v>
      </c>
      <c r="L6844">
        <v>6</v>
      </c>
      <c r="M6844">
        <v>132</v>
      </c>
      <c r="N6844">
        <v>258.444444444444</v>
      </c>
      <c r="O6844">
        <v>2</v>
      </c>
      <c r="P6844">
        <v>1</v>
      </c>
      <c r="Q6844">
        <v>142</v>
      </c>
      <c r="R6844">
        <v>1014.66666666667</v>
      </c>
      <c r="S6844">
        <v>7</v>
      </c>
      <c r="T6844">
        <v>1</v>
      </c>
      <c r="U6844">
        <v>163.546875</v>
      </c>
      <c r="V6844">
        <v>1027.671875</v>
      </c>
      <c r="W6844">
        <v>7</v>
      </c>
      <c r="X6844">
        <v>1</v>
      </c>
      <c r="Y6844">
        <v>25.167504168252901</v>
      </c>
      <c r="Z6844">
        <v>52.726999999999997</v>
      </c>
      <c r="AA6844">
        <v>74.847999999999999</v>
      </c>
      <c r="AB6844">
        <v>51.295999999999999</v>
      </c>
      <c r="AC6844">
        <v>-1.4319999999999999</v>
      </c>
      <c r="AD6844" s="8">
        <f t="shared" si="213"/>
        <v>1.4319999999999999</v>
      </c>
      <c r="AE6844">
        <v>1240</v>
      </c>
      <c r="AF6844">
        <v>913742</v>
      </c>
      <c r="AG6844">
        <v>2169</v>
      </c>
      <c r="AH6844" t="s">
        <v>56</v>
      </c>
      <c r="AI6844">
        <v>1225</v>
      </c>
      <c r="AJ6844">
        <v>1225</v>
      </c>
      <c r="AK6844">
        <v>20</v>
      </c>
    </row>
    <row r="6845" spans="1:37" x14ac:dyDescent="0.2">
      <c r="A6845">
        <v>6</v>
      </c>
      <c r="B6845" t="s">
        <v>37</v>
      </c>
      <c r="C6845">
        <v>150</v>
      </c>
      <c r="D6845">
        <v>3000</v>
      </c>
      <c r="E6845">
        <v>248</v>
      </c>
      <c r="F6845">
        <v>0</v>
      </c>
      <c r="G6845">
        <v>0</v>
      </c>
      <c r="H6845" t="s">
        <v>33</v>
      </c>
      <c r="I6845">
        <v>1</v>
      </c>
      <c r="J6845" s="8" t="str">
        <f t="shared" si="212"/>
        <v>TNEG</v>
      </c>
      <c r="K6845">
        <v>0</v>
      </c>
      <c r="L6845" t="s">
        <v>34</v>
      </c>
      <c r="M6845">
        <v>759.77777777777806</v>
      </c>
      <c r="N6845">
        <v>1019.66666666667</v>
      </c>
      <c r="O6845">
        <v>7</v>
      </c>
      <c r="P6845">
        <v>5</v>
      </c>
      <c r="Q6845">
        <v>759.77777777777806</v>
      </c>
      <c r="R6845">
        <v>1019.66666666667</v>
      </c>
      <c r="S6845">
        <v>7</v>
      </c>
      <c r="T6845">
        <v>5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75.152000000000001</v>
      </c>
      <c r="AA6845">
        <v>75.152000000000001</v>
      </c>
      <c r="AB6845">
        <v>-1</v>
      </c>
      <c r="AC6845">
        <v>-1</v>
      </c>
      <c r="AD6845" s="8">
        <f t="shared" si="213"/>
        <v>1</v>
      </c>
      <c r="AE6845">
        <v>1613</v>
      </c>
      <c r="AF6845">
        <v>916356</v>
      </c>
      <c r="AG6845">
        <v>1502</v>
      </c>
      <c r="AH6845" t="s">
        <v>56</v>
      </c>
      <c r="AI6845">
        <v>1225</v>
      </c>
      <c r="AJ6845">
        <v>1225</v>
      </c>
      <c r="AK6845">
        <v>20</v>
      </c>
    </row>
    <row r="6846" spans="1:37" x14ac:dyDescent="0.2">
      <c r="A6846">
        <v>6</v>
      </c>
      <c r="B6846" t="s">
        <v>37</v>
      </c>
      <c r="C6846">
        <v>150</v>
      </c>
      <c r="D6846">
        <v>3000</v>
      </c>
      <c r="E6846">
        <v>249</v>
      </c>
      <c r="F6846">
        <v>1</v>
      </c>
      <c r="G6846">
        <v>107</v>
      </c>
      <c r="H6846" t="s">
        <v>36</v>
      </c>
      <c r="I6846">
        <v>1</v>
      </c>
      <c r="J6846" s="8" t="str">
        <f t="shared" si="212"/>
        <v xml:space="preserve">HIT </v>
      </c>
      <c r="K6846">
        <v>19</v>
      </c>
      <c r="L6846">
        <v>4</v>
      </c>
      <c r="M6846">
        <v>732.77777777777806</v>
      </c>
      <c r="N6846">
        <v>542.33333333333303</v>
      </c>
      <c r="O6846">
        <v>4</v>
      </c>
      <c r="P6846">
        <v>5</v>
      </c>
      <c r="Q6846">
        <v>307.444444444444</v>
      </c>
      <c r="R6846">
        <v>862.22222222222194</v>
      </c>
      <c r="S6846">
        <v>6</v>
      </c>
      <c r="T6846">
        <v>2</v>
      </c>
      <c r="U6846">
        <v>275.546875</v>
      </c>
      <c r="V6846">
        <v>736.671875</v>
      </c>
      <c r="W6846">
        <v>5</v>
      </c>
      <c r="X6846">
        <v>2</v>
      </c>
      <c r="Y6846">
        <v>129.538969519152</v>
      </c>
      <c r="Z6846">
        <v>69.697000000000003</v>
      </c>
      <c r="AA6846">
        <v>75.454999999999998</v>
      </c>
      <c r="AB6846">
        <v>64.712000000000003</v>
      </c>
      <c r="AC6846">
        <v>-4.9850000000000003</v>
      </c>
      <c r="AD6846" s="8">
        <f t="shared" si="213"/>
        <v>4.9850000000000003</v>
      </c>
      <c r="AE6846">
        <v>1426</v>
      </c>
      <c r="AF6846">
        <v>919141</v>
      </c>
      <c r="AG6846">
        <v>1187</v>
      </c>
      <c r="AH6846" t="s">
        <v>56</v>
      </c>
      <c r="AI6846">
        <v>1225</v>
      </c>
      <c r="AJ6846">
        <v>1225</v>
      </c>
      <c r="AK6846">
        <v>20</v>
      </c>
    </row>
    <row r="6847" spans="1:37" x14ac:dyDescent="0.2">
      <c r="A6847">
        <v>6</v>
      </c>
      <c r="B6847" t="s">
        <v>37</v>
      </c>
      <c r="C6847">
        <v>150</v>
      </c>
      <c r="D6847">
        <v>3000</v>
      </c>
      <c r="E6847">
        <v>250</v>
      </c>
      <c r="F6847">
        <v>0</v>
      </c>
      <c r="G6847">
        <v>0</v>
      </c>
      <c r="H6847" t="s">
        <v>33</v>
      </c>
      <c r="I6847">
        <v>1</v>
      </c>
      <c r="J6847" s="8" t="str">
        <f t="shared" si="212"/>
        <v>TNEG</v>
      </c>
      <c r="K6847">
        <v>0</v>
      </c>
      <c r="L6847" t="s">
        <v>34</v>
      </c>
      <c r="M6847">
        <v>595.33333333333303</v>
      </c>
      <c r="N6847">
        <v>88</v>
      </c>
      <c r="O6847">
        <v>1</v>
      </c>
      <c r="P6847">
        <v>4</v>
      </c>
      <c r="Q6847">
        <v>595.33333333333303</v>
      </c>
      <c r="R6847">
        <v>88</v>
      </c>
      <c r="S6847">
        <v>1</v>
      </c>
      <c r="T6847">
        <v>4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75.757999999999996</v>
      </c>
      <c r="AA6847">
        <v>75.757999999999996</v>
      </c>
      <c r="AB6847">
        <v>-1</v>
      </c>
      <c r="AC6847">
        <v>-1</v>
      </c>
      <c r="AD6847" s="8">
        <f t="shared" si="213"/>
        <v>1</v>
      </c>
      <c r="AE6847">
        <v>1881</v>
      </c>
      <c r="AF6847">
        <v>922023</v>
      </c>
      <c r="AG6847">
        <v>2056</v>
      </c>
      <c r="AH6847" t="s">
        <v>56</v>
      </c>
      <c r="AI6847">
        <v>1225</v>
      </c>
      <c r="AJ6847">
        <v>1225</v>
      </c>
      <c r="AK6847">
        <v>20</v>
      </c>
    </row>
    <row r="6848" spans="1:37" x14ac:dyDescent="0.2">
      <c r="A6848">
        <v>6</v>
      </c>
      <c r="B6848" t="s">
        <v>37</v>
      </c>
      <c r="C6848">
        <v>150</v>
      </c>
      <c r="D6848">
        <v>3000</v>
      </c>
      <c r="E6848">
        <v>251</v>
      </c>
      <c r="F6848">
        <v>0</v>
      </c>
      <c r="G6848">
        <v>0</v>
      </c>
      <c r="H6848" t="s">
        <v>33</v>
      </c>
      <c r="I6848">
        <v>1</v>
      </c>
      <c r="J6848" s="8" t="str">
        <f t="shared" si="212"/>
        <v>TNEG</v>
      </c>
      <c r="K6848">
        <v>0</v>
      </c>
      <c r="L6848" t="s">
        <v>34</v>
      </c>
      <c r="M6848">
        <v>889.22222222222194</v>
      </c>
      <c r="N6848">
        <v>84</v>
      </c>
      <c r="O6848">
        <v>1</v>
      </c>
      <c r="P6848">
        <v>6</v>
      </c>
      <c r="Q6848">
        <v>889.22222222222194</v>
      </c>
      <c r="R6848">
        <v>84</v>
      </c>
      <c r="S6848">
        <v>1</v>
      </c>
      <c r="T6848">
        <v>6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76.061000000000007</v>
      </c>
      <c r="AA6848">
        <v>76.061000000000007</v>
      </c>
      <c r="AB6848">
        <v>-1</v>
      </c>
      <c r="AC6848">
        <v>-1</v>
      </c>
      <c r="AD6848" s="8">
        <f t="shared" si="213"/>
        <v>1</v>
      </c>
      <c r="AE6848">
        <v>1614</v>
      </c>
      <c r="AF6848">
        <v>924139</v>
      </c>
      <c r="AG6848">
        <v>637</v>
      </c>
      <c r="AH6848" t="s">
        <v>56</v>
      </c>
      <c r="AI6848">
        <v>1225</v>
      </c>
      <c r="AJ6848">
        <v>1225</v>
      </c>
      <c r="AK6848">
        <v>20</v>
      </c>
    </row>
    <row r="6849" spans="1:37" x14ac:dyDescent="0.2">
      <c r="A6849">
        <v>6</v>
      </c>
      <c r="B6849" t="s">
        <v>37</v>
      </c>
      <c r="C6849">
        <v>150</v>
      </c>
      <c r="D6849">
        <v>3000</v>
      </c>
      <c r="E6849">
        <v>252</v>
      </c>
      <c r="F6849">
        <v>0</v>
      </c>
      <c r="G6849">
        <v>0</v>
      </c>
      <c r="H6849" t="s">
        <v>33</v>
      </c>
      <c r="I6849">
        <v>1</v>
      </c>
      <c r="J6849" s="8" t="str">
        <f t="shared" si="212"/>
        <v>TNEG</v>
      </c>
      <c r="K6849">
        <v>0</v>
      </c>
      <c r="L6849" t="s">
        <v>34</v>
      </c>
      <c r="M6849">
        <v>275.444444444444</v>
      </c>
      <c r="N6849">
        <v>85</v>
      </c>
      <c r="O6849">
        <v>1</v>
      </c>
      <c r="P6849">
        <v>2</v>
      </c>
      <c r="Q6849">
        <v>275.444444444444</v>
      </c>
      <c r="R6849">
        <v>85</v>
      </c>
      <c r="S6849">
        <v>1</v>
      </c>
      <c r="T6849">
        <v>2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76.364000000000004</v>
      </c>
      <c r="AA6849">
        <v>76.364000000000004</v>
      </c>
      <c r="AB6849">
        <v>-1</v>
      </c>
      <c r="AC6849">
        <v>-1</v>
      </c>
      <c r="AD6849" s="8">
        <f t="shared" si="213"/>
        <v>1</v>
      </c>
      <c r="AE6849">
        <v>1594</v>
      </c>
      <c r="AF6849">
        <v>926234</v>
      </c>
      <c r="AG6849">
        <v>1912</v>
      </c>
      <c r="AH6849" t="s">
        <v>56</v>
      </c>
      <c r="AI6849">
        <v>1225</v>
      </c>
      <c r="AJ6849">
        <v>1225</v>
      </c>
      <c r="AK6849">
        <v>20</v>
      </c>
    </row>
    <row r="6850" spans="1:37" x14ac:dyDescent="0.2">
      <c r="A6850">
        <v>6</v>
      </c>
      <c r="B6850" t="s">
        <v>37</v>
      </c>
      <c r="C6850">
        <v>150</v>
      </c>
      <c r="D6850">
        <v>3000</v>
      </c>
      <c r="E6850">
        <v>253</v>
      </c>
      <c r="F6850">
        <v>1</v>
      </c>
      <c r="G6850">
        <v>108</v>
      </c>
      <c r="H6850" t="s">
        <v>36</v>
      </c>
      <c r="I6850">
        <v>1</v>
      </c>
      <c r="J6850" s="8" t="str">
        <f t="shared" si="212"/>
        <v xml:space="preserve">HIT </v>
      </c>
      <c r="K6850">
        <v>12</v>
      </c>
      <c r="L6850">
        <v>4</v>
      </c>
      <c r="M6850">
        <v>894.22222222222194</v>
      </c>
      <c r="N6850">
        <v>386.88888888888903</v>
      </c>
      <c r="O6850">
        <v>3</v>
      </c>
      <c r="P6850">
        <v>6</v>
      </c>
      <c r="Q6850">
        <v>876.22222222222194</v>
      </c>
      <c r="R6850">
        <v>232.444444444444</v>
      </c>
      <c r="S6850">
        <v>2</v>
      </c>
      <c r="T6850">
        <v>6</v>
      </c>
      <c r="U6850">
        <v>753.546875</v>
      </c>
      <c r="V6850">
        <v>151.671875</v>
      </c>
      <c r="W6850">
        <v>1</v>
      </c>
      <c r="X6850">
        <v>5</v>
      </c>
      <c r="Y6850">
        <v>146.87902774307301</v>
      </c>
      <c r="Z6850">
        <v>73.03</v>
      </c>
      <c r="AA6850">
        <v>76.667000000000002</v>
      </c>
      <c r="AB6850">
        <v>58.795999999999999</v>
      </c>
      <c r="AC6850">
        <v>-14.234999999999999</v>
      </c>
      <c r="AD6850" s="8">
        <f t="shared" si="213"/>
        <v>14.234999999999999</v>
      </c>
      <c r="AE6850">
        <v>1883</v>
      </c>
      <c r="AF6850">
        <v>930180</v>
      </c>
      <c r="AG6850">
        <v>803</v>
      </c>
      <c r="AH6850" t="s">
        <v>56</v>
      </c>
      <c r="AI6850">
        <v>1225</v>
      </c>
      <c r="AJ6850">
        <v>1225</v>
      </c>
      <c r="AK6850">
        <v>20</v>
      </c>
    </row>
    <row r="6851" spans="1:37" x14ac:dyDescent="0.2">
      <c r="A6851">
        <v>6</v>
      </c>
      <c r="B6851" t="s">
        <v>37</v>
      </c>
      <c r="C6851">
        <v>150</v>
      </c>
      <c r="D6851">
        <v>3000</v>
      </c>
      <c r="E6851">
        <v>254</v>
      </c>
      <c r="F6851">
        <v>0</v>
      </c>
      <c r="G6851">
        <v>0</v>
      </c>
      <c r="H6851" t="s">
        <v>33</v>
      </c>
      <c r="I6851">
        <v>1</v>
      </c>
      <c r="J6851" s="8" t="str">
        <f t="shared" ref="J6851:J6914" si="214">IF(AND(F6851=0,I6851=1),"TNEG",IF(AND(F6851=0,I6851=0),"FA",IF(AND(F6851=1,I6851=1),"HIT ","MISS")))</f>
        <v>TNEG</v>
      </c>
      <c r="K6851">
        <v>0</v>
      </c>
      <c r="L6851" t="s">
        <v>34</v>
      </c>
      <c r="M6851">
        <v>272.444444444444</v>
      </c>
      <c r="N6851">
        <v>695.77777777777806</v>
      </c>
      <c r="O6851">
        <v>5</v>
      </c>
      <c r="P6851">
        <v>2</v>
      </c>
      <c r="Q6851">
        <v>272.444444444444</v>
      </c>
      <c r="R6851">
        <v>695.77777777777806</v>
      </c>
      <c r="S6851">
        <v>5</v>
      </c>
      <c r="T6851">
        <v>2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76.97</v>
      </c>
      <c r="AA6851">
        <v>76.97</v>
      </c>
      <c r="AB6851">
        <v>-1</v>
      </c>
      <c r="AC6851">
        <v>-1</v>
      </c>
      <c r="AD6851" s="8">
        <f t="shared" ref="AD6851:AD6914" si="215">ABS(AC6851)</f>
        <v>1</v>
      </c>
      <c r="AE6851">
        <v>1923</v>
      </c>
      <c r="AF6851">
        <v>933104</v>
      </c>
      <c r="AG6851">
        <v>1088</v>
      </c>
      <c r="AH6851" t="s">
        <v>56</v>
      </c>
      <c r="AI6851">
        <v>1225</v>
      </c>
      <c r="AJ6851">
        <v>1225</v>
      </c>
      <c r="AK6851">
        <v>20</v>
      </c>
    </row>
    <row r="6852" spans="1:37" x14ac:dyDescent="0.2">
      <c r="A6852">
        <v>6</v>
      </c>
      <c r="B6852" t="s">
        <v>37</v>
      </c>
      <c r="C6852">
        <v>150</v>
      </c>
      <c r="D6852">
        <v>3000</v>
      </c>
      <c r="E6852">
        <v>255</v>
      </c>
      <c r="F6852">
        <v>1</v>
      </c>
      <c r="G6852">
        <v>109</v>
      </c>
      <c r="H6852" t="s">
        <v>36</v>
      </c>
      <c r="I6852">
        <v>1</v>
      </c>
      <c r="J6852" s="8" t="str">
        <f t="shared" si="214"/>
        <v xml:space="preserve">HIT </v>
      </c>
      <c r="K6852">
        <v>11</v>
      </c>
      <c r="L6852">
        <v>3</v>
      </c>
      <c r="M6852">
        <v>275.444444444444</v>
      </c>
      <c r="N6852">
        <v>85</v>
      </c>
      <c r="O6852">
        <v>1</v>
      </c>
      <c r="P6852">
        <v>2</v>
      </c>
      <c r="Q6852">
        <v>415.88888888888903</v>
      </c>
      <c r="R6852">
        <v>857.22222222222194</v>
      </c>
      <c r="S6852">
        <v>6</v>
      </c>
      <c r="T6852">
        <v>3</v>
      </c>
      <c r="U6852">
        <v>685.546875</v>
      </c>
      <c r="V6852">
        <v>883.671875</v>
      </c>
      <c r="W6852">
        <v>6</v>
      </c>
      <c r="X6852">
        <v>5</v>
      </c>
      <c r="Y6852">
        <v>270.95205038081002</v>
      </c>
      <c r="Z6852">
        <v>73.938999999999993</v>
      </c>
      <c r="AA6852">
        <v>77.272999999999996</v>
      </c>
      <c r="AB6852">
        <v>73.879000000000005</v>
      </c>
      <c r="AC6852">
        <v>-0.06</v>
      </c>
      <c r="AD6852" s="8">
        <f t="shared" si="215"/>
        <v>0.06</v>
      </c>
      <c r="AE6852">
        <v>1579</v>
      </c>
      <c r="AF6852">
        <v>936351</v>
      </c>
      <c r="AG6852">
        <v>1220</v>
      </c>
      <c r="AH6852" t="s">
        <v>56</v>
      </c>
      <c r="AI6852">
        <v>1225</v>
      </c>
      <c r="AJ6852">
        <v>1225</v>
      </c>
      <c r="AK6852">
        <v>20</v>
      </c>
    </row>
    <row r="6853" spans="1:37" x14ac:dyDescent="0.2">
      <c r="A6853">
        <v>6</v>
      </c>
      <c r="B6853" t="s">
        <v>37</v>
      </c>
      <c r="C6853">
        <v>150</v>
      </c>
      <c r="D6853">
        <v>3000</v>
      </c>
      <c r="E6853">
        <v>256</v>
      </c>
      <c r="F6853">
        <v>0</v>
      </c>
      <c r="G6853">
        <v>0</v>
      </c>
      <c r="H6853" t="s">
        <v>33</v>
      </c>
      <c r="I6853">
        <v>1</v>
      </c>
      <c r="J6853" s="8" t="str">
        <f t="shared" si="214"/>
        <v>TNEG</v>
      </c>
      <c r="K6853">
        <v>0</v>
      </c>
      <c r="L6853" t="s">
        <v>34</v>
      </c>
      <c r="M6853">
        <v>894.22222222222194</v>
      </c>
      <c r="N6853">
        <v>386.88888888888903</v>
      </c>
      <c r="O6853">
        <v>3</v>
      </c>
      <c r="P6853">
        <v>6</v>
      </c>
      <c r="Q6853">
        <v>894.22222222222194</v>
      </c>
      <c r="R6853">
        <v>386.88888888888903</v>
      </c>
      <c r="S6853">
        <v>3</v>
      </c>
      <c r="T6853">
        <v>6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77.575999999999993</v>
      </c>
      <c r="AA6853">
        <v>77.575999999999993</v>
      </c>
      <c r="AB6853">
        <v>-1</v>
      </c>
      <c r="AC6853">
        <v>-1</v>
      </c>
      <c r="AD6853" s="8">
        <f t="shared" si="215"/>
        <v>1</v>
      </c>
      <c r="AE6853">
        <v>1937</v>
      </c>
      <c r="AF6853">
        <v>939290</v>
      </c>
      <c r="AG6853">
        <v>691</v>
      </c>
      <c r="AH6853" t="s">
        <v>56</v>
      </c>
      <c r="AI6853">
        <v>1225</v>
      </c>
      <c r="AJ6853">
        <v>1225</v>
      </c>
      <c r="AK6853">
        <v>20</v>
      </c>
    </row>
    <row r="6854" spans="1:37" x14ac:dyDescent="0.2">
      <c r="A6854">
        <v>6</v>
      </c>
      <c r="B6854" t="s">
        <v>37</v>
      </c>
      <c r="C6854">
        <v>150</v>
      </c>
      <c r="D6854">
        <v>3000</v>
      </c>
      <c r="E6854">
        <v>257</v>
      </c>
      <c r="F6854">
        <v>1</v>
      </c>
      <c r="G6854">
        <v>110</v>
      </c>
      <c r="H6854" t="s">
        <v>36</v>
      </c>
      <c r="I6854">
        <v>1</v>
      </c>
      <c r="J6854" s="8" t="str">
        <f t="shared" si="214"/>
        <v xml:space="preserve">HIT </v>
      </c>
      <c r="K6854">
        <v>20</v>
      </c>
      <c r="L6854">
        <v>4</v>
      </c>
      <c r="M6854">
        <v>732.77777777777806</v>
      </c>
      <c r="N6854">
        <v>542.33333333333303</v>
      </c>
      <c r="O6854">
        <v>4</v>
      </c>
      <c r="P6854">
        <v>5</v>
      </c>
      <c r="Q6854">
        <v>459.88888888888903</v>
      </c>
      <c r="R6854">
        <v>1013.66666666667</v>
      </c>
      <c r="S6854">
        <v>7</v>
      </c>
      <c r="T6854">
        <v>3</v>
      </c>
      <c r="U6854">
        <v>599.546875</v>
      </c>
      <c r="V6854">
        <v>1028.671875</v>
      </c>
      <c r="W6854">
        <v>7</v>
      </c>
      <c r="X6854">
        <v>4</v>
      </c>
      <c r="Y6854">
        <v>140.46177188736499</v>
      </c>
      <c r="Z6854">
        <v>71.817999999999998</v>
      </c>
      <c r="AA6854">
        <v>77.879000000000005</v>
      </c>
      <c r="AB6854">
        <v>74.212000000000003</v>
      </c>
      <c r="AC6854">
        <v>2.3940000000000001</v>
      </c>
      <c r="AD6854" s="8">
        <f t="shared" si="215"/>
        <v>2.3940000000000001</v>
      </c>
      <c r="AE6854">
        <v>1313</v>
      </c>
      <c r="AF6854">
        <v>942553</v>
      </c>
      <c r="AG6854">
        <v>2234</v>
      </c>
      <c r="AH6854" t="s">
        <v>56</v>
      </c>
      <c r="AI6854">
        <v>1225</v>
      </c>
      <c r="AJ6854">
        <v>1225</v>
      </c>
      <c r="AK6854">
        <v>20</v>
      </c>
    </row>
    <row r="6855" spans="1:37" x14ac:dyDescent="0.2">
      <c r="A6855">
        <v>6</v>
      </c>
      <c r="B6855" t="s">
        <v>37</v>
      </c>
      <c r="C6855">
        <v>150</v>
      </c>
      <c r="D6855">
        <v>3000</v>
      </c>
      <c r="E6855">
        <v>258</v>
      </c>
      <c r="F6855">
        <v>0</v>
      </c>
      <c r="G6855">
        <v>0</v>
      </c>
      <c r="H6855" t="s">
        <v>33</v>
      </c>
      <c r="I6855">
        <v>1</v>
      </c>
      <c r="J6855" s="8" t="str">
        <f t="shared" si="214"/>
        <v>TNEG</v>
      </c>
      <c r="K6855">
        <v>0</v>
      </c>
      <c r="L6855" t="s">
        <v>34</v>
      </c>
      <c r="M6855">
        <v>281.444444444444</v>
      </c>
      <c r="N6855">
        <v>260.444444444444</v>
      </c>
      <c r="O6855">
        <v>2</v>
      </c>
      <c r="P6855">
        <v>2</v>
      </c>
      <c r="Q6855">
        <v>281.444444444444</v>
      </c>
      <c r="R6855">
        <v>260.444444444444</v>
      </c>
      <c r="S6855">
        <v>2</v>
      </c>
      <c r="T6855">
        <v>2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78.182000000000002</v>
      </c>
      <c r="AA6855">
        <v>78.182000000000002</v>
      </c>
      <c r="AB6855">
        <v>-1</v>
      </c>
      <c r="AC6855">
        <v>-1</v>
      </c>
      <c r="AD6855" s="8">
        <f t="shared" si="215"/>
        <v>1</v>
      </c>
      <c r="AE6855">
        <v>1751</v>
      </c>
      <c r="AF6855">
        <v>945305</v>
      </c>
      <c r="AG6855">
        <v>867</v>
      </c>
      <c r="AH6855" t="s">
        <v>56</v>
      </c>
      <c r="AI6855">
        <v>1225</v>
      </c>
      <c r="AJ6855">
        <v>1225</v>
      </c>
      <c r="AK6855">
        <v>20</v>
      </c>
    </row>
    <row r="6856" spans="1:37" x14ac:dyDescent="0.2">
      <c r="A6856">
        <v>6</v>
      </c>
      <c r="B6856" t="s">
        <v>37</v>
      </c>
      <c r="C6856">
        <v>150</v>
      </c>
      <c r="D6856">
        <v>3000</v>
      </c>
      <c r="E6856">
        <v>259</v>
      </c>
      <c r="F6856">
        <v>1</v>
      </c>
      <c r="G6856">
        <v>111</v>
      </c>
      <c r="H6856" t="s">
        <v>36</v>
      </c>
      <c r="I6856">
        <v>1</v>
      </c>
      <c r="J6856" s="8" t="str">
        <f t="shared" si="214"/>
        <v xml:space="preserve">HIT </v>
      </c>
      <c r="K6856">
        <v>27</v>
      </c>
      <c r="L6856">
        <v>5</v>
      </c>
      <c r="M6856">
        <v>569.33333333333303</v>
      </c>
      <c r="N6856">
        <v>847.22222222222194</v>
      </c>
      <c r="O6856">
        <v>6</v>
      </c>
      <c r="P6856">
        <v>4</v>
      </c>
      <c r="Q6856">
        <v>720.77777777777806</v>
      </c>
      <c r="R6856">
        <v>262.444444444444</v>
      </c>
      <c r="S6856">
        <v>2</v>
      </c>
      <c r="T6856">
        <v>5</v>
      </c>
      <c r="U6856">
        <v>746.546875</v>
      </c>
      <c r="V6856">
        <v>283.671875</v>
      </c>
      <c r="W6856">
        <v>2</v>
      </c>
      <c r="X6856">
        <v>5</v>
      </c>
      <c r="Y6856">
        <v>33.3863771565481</v>
      </c>
      <c r="Z6856">
        <v>70.302999999999997</v>
      </c>
      <c r="AA6856">
        <v>78.484999999999999</v>
      </c>
      <c r="AB6856">
        <v>58.795999999999999</v>
      </c>
      <c r="AC6856">
        <v>-11.507</v>
      </c>
      <c r="AD6856" s="8">
        <f t="shared" si="215"/>
        <v>11.507</v>
      </c>
      <c r="AE6856">
        <v>1477</v>
      </c>
      <c r="AF6856">
        <v>948445</v>
      </c>
      <c r="AG6856">
        <v>1125</v>
      </c>
      <c r="AH6856" t="s">
        <v>56</v>
      </c>
      <c r="AI6856">
        <v>1225</v>
      </c>
      <c r="AJ6856">
        <v>1225</v>
      </c>
      <c r="AK6856">
        <v>20</v>
      </c>
    </row>
    <row r="6857" spans="1:37" x14ac:dyDescent="0.2">
      <c r="A6857">
        <v>6</v>
      </c>
      <c r="B6857" t="s">
        <v>37</v>
      </c>
      <c r="C6857">
        <v>150</v>
      </c>
      <c r="D6857">
        <v>3000</v>
      </c>
      <c r="E6857">
        <v>260</v>
      </c>
      <c r="F6857">
        <v>0</v>
      </c>
      <c r="G6857">
        <v>0</v>
      </c>
      <c r="H6857" t="s">
        <v>33</v>
      </c>
      <c r="I6857">
        <v>1</v>
      </c>
      <c r="J6857" s="8" t="str">
        <f t="shared" si="214"/>
        <v>TNEG</v>
      </c>
      <c r="K6857">
        <v>0</v>
      </c>
      <c r="L6857" t="s">
        <v>34</v>
      </c>
      <c r="M6857">
        <v>759.77777777777806</v>
      </c>
      <c r="N6857">
        <v>1019.66666666667</v>
      </c>
      <c r="O6857">
        <v>7</v>
      </c>
      <c r="P6857">
        <v>5</v>
      </c>
      <c r="Q6857">
        <v>759.77777777777806</v>
      </c>
      <c r="R6857">
        <v>1019.66666666667</v>
      </c>
      <c r="S6857">
        <v>7</v>
      </c>
      <c r="T6857">
        <v>5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78.787999999999997</v>
      </c>
      <c r="AA6857">
        <v>78.787999999999997</v>
      </c>
      <c r="AB6857">
        <v>-1</v>
      </c>
      <c r="AC6857">
        <v>-1</v>
      </c>
      <c r="AD6857" s="8">
        <f t="shared" si="215"/>
        <v>1</v>
      </c>
      <c r="AE6857">
        <v>1976</v>
      </c>
      <c r="AF6857">
        <v>951423</v>
      </c>
      <c r="AG6857">
        <v>2184</v>
      </c>
      <c r="AH6857" t="s">
        <v>56</v>
      </c>
      <c r="AI6857">
        <v>1225</v>
      </c>
      <c r="AJ6857">
        <v>1225</v>
      </c>
      <c r="AK6857">
        <v>20</v>
      </c>
    </row>
    <row r="6858" spans="1:37" x14ac:dyDescent="0.2">
      <c r="A6858">
        <v>6</v>
      </c>
      <c r="B6858" t="s">
        <v>37</v>
      </c>
      <c r="C6858">
        <v>150</v>
      </c>
      <c r="D6858">
        <v>3000</v>
      </c>
      <c r="E6858">
        <v>261</v>
      </c>
      <c r="F6858">
        <v>0</v>
      </c>
      <c r="G6858">
        <v>0</v>
      </c>
      <c r="H6858" t="s">
        <v>33</v>
      </c>
      <c r="I6858">
        <v>1</v>
      </c>
      <c r="J6858" s="8" t="str">
        <f t="shared" si="214"/>
        <v>TNEG</v>
      </c>
      <c r="K6858">
        <v>0</v>
      </c>
      <c r="L6858" t="s">
        <v>34</v>
      </c>
      <c r="M6858">
        <v>132</v>
      </c>
      <c r="N6858">
        <v>258.444444444444</v>
      </c>
      <c r="O6858">
        <v>2</v>
      </c>
      <c r="P6858">
        <v>1</v>
      </c>
      <c r="Q6858">
        <v>132</v>
      </c>
      <c r="R6858">
        <v>258.444444444444</v>
      </c>
      <c r="S6858">
        <v>2</v>
      </c>
      <c r="T6858">
        <v>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79.090999999999994</v>
      </c>
      <c r="AA6858">
        <v>79.090999999999994</v>
      </c>
      <c r="AB6858">
        <v>-1</v>
      </c>
      <c r="AC6858">
        <v>-1</v>
      </c>
      <c r="AD6858" s="8">
        <f t="shared" si="215"/>
        <v>1</v>
      </c>
      <c r="AE6858">
        <v>2733</v>
      </c>
      <c r="AF6858">
        <v>954657</v>
      </c>
      <c r="AG6858">
        <v>1423</v>
      </c>
      <c r="AH6858" t="s">
        <v>56</v>
      </c>
      <c r="AI6858">
        <v>1225</v>
      </c>
      <c r="AJ6858">
        <v>1225</v>
      </c>
      <c r="AK6858">
        <v>20</v>
      </c>
    </row>
    <row r="6859" spans="1:37" x14ac:dyDescent="0.2">
      <c r="A6859">
        <v>6</v>
      </c>
      <c r="B6859" t="s">
        <v>37</v>
      </c>
      <c r="C6859">
        <v>150</v>
      </c>
      <c r="D6859">
        <v>3000</v>
      </c>
      <c r="E6859">
        <v>262</v>
      </c>
      <c r="F6859">
        <v>1</v>
      </c>
      <c r="G6859">
        <v>112</v>
      </c>
      <c r="H6859" t="s">
        <v>36</v>
      </c>
      <c r="I6859">
        <v>1</v>
      </c>
      <c r="J6859" s="8" t="str">
        <f t="shared" si="214"/>
        <v xml:space="preserve">HIT </v>
      </c>
      <c r="K6859">
        <v>60</v>
      </c>
      <c r="L6859">
        <v>6</v>
      </c>
      <c r="M6859">
        <v>569.33333333333303</v>
      </c>
      <c r="N6859">
        <v>847.22222222222194</v>
      </c>
      <c r="O6859">
        <v>6</v>
      </c>
      <c r="P6859">
        <v>4</v>
      </c>
      <c r="Q6859">
        <v>281.444444444444</v>
      </c>
      <c r="R6859">
        <v>260.444444444444</v>
      </c>
      <c r="S6859">
        <v>2</v>
      </c>
      <c r="T6859">
        <v>2</v>
      </c>
      <c r="U6859">
        <v>332.546875</v>
      </c>
      <c r="V6859">
        <v>317.671875</v>
      </c>
      <c r="W6859">
        <v>2</v>
      </c>
      <c r="X6859">
        <v>2</v>
      </c>
      <c r="Y6859">
        <v>76.723120483178405</v>
      </c>
      <c r="Z6859">
        <v>61.212000000000003</v>
      </c>
      <c r="AA6859">
        <v>79.394000000000005</v>
      </c>
      <c r="AB6859">
        <v>55.628999999999998</v>
      </c>
      <c r="AC6859">
        <v>-5.5830000000000002</v>
      </c>
      <c r="AD6859" s="8">
        <f t="shared" si="215"/>
        <v>5.5830000000000002</v>
      </c>
      <c r="AE6859">
        <v>1370</v>
      </c>
      <c r="AF6859">
        <v>958153</v>
      </c>
      <c r="AG6859">
        <v>606</v>
      </c>
      <c r="AH6859" t="s">
        <v>56</v>
      </c>
      <c r="AI6859">
        <v>1225</v>
      </c>
      <c r="AJ6859">
        <v>1225</v>
      </c>
      <c r="AK6859">
        <v>20</v>
      </c>
    </row>
    <row r="6860" spans="1:37" x14ac:dyDescent="0.2">
      <c r="A6860">
        <v>6</v>
      </c>
      <c r="B6860" t="s">
        <v>37</v>
      </c>
      <c r="C6860">
        <v>150</v>
      </c>
      <c r="D6860">
        <v>3000</v>
      </c>
      <c r="E6860">
        <v>263</v>
      </c>
      <c r="F6860">
        <v>0</v>
      </c>
      <c r="G6860">
        <v>0</v>
      </c>
      <c r="H6860" t="s">
        <v>33</v>
      </c>
      <c r="I6860">
        <v>1</v>
      </c>
      <c r="J6860" s="8" t="str">
        <f t="shared" si="214"/>
        <v>TNEG</v>
      </c>
      <c r="K6860">
        <v>0</v>
      </c>
      <c r="L6860" t="s">
        <v>34</v>
      </c>
      <c r="M6860">
        <v>575.33333333333303</v>
      </c>
      <c r="N6860">
        <v>569.33333333333303</v>
      </c>
      <c r="O6860">
        <v>4</v>
      </c>
      <c r="P6860">
        <v>4</v>
      </c>
      <c r="Q6860">
        <v>575.33333333333303</v>
      </c>
      <c r="R6860">
        <v>569.33333333333303</v>
      </c>
      <c r="S6860">
        <v>4</v>
      </c>
      <c r="T6860">
        <v>4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79.697000000000003</v>
      </c>
      <c r="AA6860">
        <v>79.697000000000003</v>
      </c>
      <c r="AB6860">
        <v>-1</v>
      </c>
      <c r="AC6860">
        <v>-1</v>
      </c>
      <c r="AD6860" s="8">
        <f t="shared" si="215"/>
        <v>1</v>
      </c>
      <c r="AE6860">
        <v>1777</v>
      </c>
      <c r="AF6860">
        <v>960932</v>
      </c>
      <c r="AG6860">
        <v>226</v>
      </c>
      <c r="AH6860" t="s">
        <v>56</v>
      </c>
      <c r="AI6860">
        <v>1225</v>
      </c>
      <c r="AJ6860">
        <v>1225</v>
      </c>
      <c r="AK6860">
        <v>20</v>
      </c>
    </row>
    <row r="6861" spans="1:37" x14ac:dyDescent="0.2">
      <c r="A6861">
        <v>6</v>
      </c>
      <c r="B6861" t="s">
        <v>37</v>
      </c>
      <c r="C6861">
        <v>150</v>
      </c>
      <c r="D6861">
        <v>3000</v>
      </c>
      <c r="E6861">
        <v>264</v>
      </c>
      <c r="F6861">
        <v>1</v>
      </c>
      <c r="G6861">
        <v>113</v>
      </c>
      <c r="H6861" t="s">
        <v>36</v>
      </c>
      <c r="I6861">
        <v>1</v>
      </c>
      <c r="J6861" s="8" t="str">
        <f t="shared" si="214"/>
        <v xml:space="preserve">HIT </v>
      </c>
      <c r="K6861">
        <v>10</v>
      </c>
      <c r="L6861">
        <v>3</v>
      </c>
      <c r="M6861">
        <v>1068.6666666666699</v>
      </c>
      <c r="N6861">
        <v>556.33333333333303</v>
      </c>
      <c r="O6861">
        <v>4</v>
      </c>
      <c r="P6861">
        <v>7</v>
      </c>
      <c r="Q6861">
        <v>272.444444444444</v>
      </c>
      <c r="R6861">
        <v>695.77777777777806</v>
      </c>
      <c r="S6861">
        <v>5</v>
      </c>
      <c r="T6861">
        <v>2</v>
      </c>
      <c r="U6861">
        <v>148.546875</v>
      </c>
      <c r="V6861">
        <v>573.671875</v>
      </c>
      <c r="W6861">
        <v>4</v>
      </c>
      <c r="X6861">
        <v>1</v>
      </c>
      <c r="Y6861">
        <v>173.955336817866</v>
      </c>
      <c r="Z6861">
        <v>76.97</v>
      </c>
      <c r="AA6861">
        <v>80</v>
      </c>
      <c r="AB6861">
        <v>77.379000000000005</v>
      </c>
      <c r="AC6861">
        <v>0.40899999999999997</v>
      </c>
      <c r="AD6861" s="8">
        <f t="shared" si="215"/>
        <v>0.40899999999999997</v>
      </c>
      <c r="AE6861">
        <v>1524</v>
      </c>
      <c r="AF6861">
        <v>964360</v>
      </c>
      <c r="AG6861">
        <v>1088</v>
      </c>
      <c r="AH6861" t="s">
        <v>56</v>
      </c>
      <c r="AI6861">
        <v>1225</v>
      </c>
      <c r="AJ6861">
        <v>1225</v>
      </c>
      <c r="AK6861">
        <v>20</v>
      </c>
    </row>
    <row r="6862" spans="1:37" x14ac:dyDescent="0.2">
      <c r="A6862">
        <v>6</v>
      </c>
      <c r="B6862" t="s">
        <v>37</v>
      </c>
      <c r="C6862">
        <v>150</v>
      </c>
      <c r="D6862">
        <v>3000</v>
      </c>
      <c r="E6862">
        <v>265</v>
      </c>
      <c r="F6862">
        <v>1</v>
      </c>
      <c r="G6862">
        <v>114</v>
      </c>
      <c r="H6862" t="s">
        <v>36</v>
      </c>
      <c r="I6862">
        <v>1</v>
      </c>
      <c r="J6862" s="8" t="str">
        <f t="shared" si="214"/>
        <v xml:space="preserve">HIT </v>
      </c>
      <c r="K6862">
        <v>124</v>
      </c>
      <c r="L6862">
        <v>7</v>
      </c>
      <c r="M6862">
        <v>432.88888888888903</v>
      </c>
      <c r="N6862">
        <v>228.444444444444</v>
      </c>
      <c r="O6862">
        <v>2</v>
      </c>
      <c r="P6862">
        <v>3</v>
      </c>
      <c r="Q6862">
        <v>584.33333333333303</v>
      </c>
      <c r="R6862">
        <v>268.444444444444</v>
      </c>
      <c r="S6862">
        <v>2</v>
      </c>
      <c r="T6862">
        <v>4</v>
      </c>
      <c r="U6862">
        <v>875.546875</v>
      </c>
      <c r="V6862">
        <v>269.671875</v>
      </c>
      <c r="W6862">
        <v>2</v>
      </c>
      <c r="X6862">
        <v>6</v>
      </c>
      <c r="Y6862">
        <v>291.21612839232</v>
      </c>
      <c r="Z6862">
        <v>42.726999999999997</v>
      </c>
      <c r="AA6862">
        <v>80.302999999999997</v>
      </c>
      <c r="AB6862">
        <v>35.462000000000003</v>
      </c>
      <c r="AC6862">
        <v>-7.2649999999999997</v>
      </c>
      <c r="AD6862" s="8">
        <f t="shared" si="215"/>
        <v>7.2649999999999997</v>
      </c>
      <c r="AE6862">
        <v>1383</v>
      </c>
      <c r="AF6862">
        <v>968184</v>
      </c>
      <c r="AG6862">
        <v>1489</v>
      </c>
      <c r="AH6862" t="s">
        <v>56</v>
      </c>
      <c r="AI6862">
        <v>1225</v>
      </c>
      <c r="AJ6862">
        <v>1225</v>
      </c>
      <c r="AK6862">
        <v>20</v>
      </c>
    </row>
    <row r="6863" spans="1:37" x14ac:dyDescent="0.2">
      <c r="A6863">
        <v>6</v>
      </c>
      <c r="B6863" t="s">
        <v>37</v>
      </c>
      <c r="C6863">
        <v>150</v>
      </c>
      <c r="D6863">
        <v>3000</v>
      </c>
      <c r="E6863">
        <v>266</v>
      </c>
      <c r="F6863">
        <v>0</v>
      </c>
      <c r="G6863">
        <v>0</v>
      </c>
      <c r="H6863" t="s">
        <v>33</v>
      </c>
      <c r="I6863">
        <v>1</v>
      </c>
      <c r="J6863" s="8" t="str">
        <f t="shared" si="214"/>
        <v>TNEG</v>
      </c>
      <c r="K6863">
        <v>0</v>
      </c>
      <c r="L6863" t="s">
        <v>34</v>
      </c>
      <c r="M6863">
        <v>889.22222222222194</v>
      </c>
      <c r="N6863">
        <v>724.77777777777806</v>
      </c>
      <c r="O6863">
        <v>5</v>
      </c>
      <c r="P6863">
        <v>6</v>
      </c>
      <c r="Q6863">
        <v>889.22222222222194</v>
      </c>
      <c r="R6863">
        <v>724.77777777777806</v>
      </c>
      <c r="S6863">
        <v>5</v>
      </c>
      <c r="T6863">
        <v>6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80.605999999999995</v>
      </c>
      <c r="AA6863">
        <v>80.605999999999995</v>
      </c>
      <c r="AB6863">
        <v>-1</v>
      </c>
      <c r="AC6863">
        <v>-1</v>
      </c>
      <c r="AD6863" s="8">
        <f t="shared" si="215"/>
        <v>1</v>
      </c>
      <c r="AE6863">
        <v>1817</v>
      </c>
      <c r="AF6863">
        <v>971002</v>
      </c>
      <c r="AG6863">
        <v>1034</v>
      </c>
      <c r="AH6863" t="s">
        <v>56</v>
      </c>
      <c r="AI6863">
        <v>1225</v>
      </c>
      <c r="AJ6863">
        <v>1225</v>
      </c>
      <c r="AK6863">
        <v>20</v>
      </c>
    </row>
    <row r="6864" spans="1:37" x14ac:dyDescent="0.2">
      <c r="A6864">
        <v>6</v>
      </c>
      <c r="B6864" t="s">
        <v>37</v>
      </c>
      <c r="C6864">
        <v>150</v>
      </c>
      <c r="D6864">
        <v>3000</v>
      </c>
      <c r="E6864">
        <v>267</v>
      </c>
      <c r="F6864">
        <v>1</v>
      </c>
      <c r="G6864">
        <v>115</v>
      </c>
      <c r="H6864" t="s">
        <v>36</v>
      </c>
      <c r="I6864">
        <v>1</v>
      </c>
      <c r="J6864" s="8" t="str">
        <f t="shared" si="214"/>
        <v xml:space="preserve">HIT </v>
      </c>
      <c r="K6864">
        <v>15</v>
      </c>
      <c r="L6864">
        <v>4</v>
      </c>
      <c r="M6864">
        <v>889.22222222222194</v>
      </c>
      <c r="N6864">
        <v>84</v>
      </c>
      <c r="O6864">
        <v>1</v>
      </c>
      <c r="P6864">
        <v>6</v>
      </c>
      <c r="Q6864">
        <v>275.444444444444</v>
      </c>
      <c r="R6864">
        <v>85</v>
      </c>
      <c r="S6864">
        <v>1</v>
      </c>
      <c r="T6864">
        <v>2</v>
      </c>
      <c r="U6864">
        <v>312.546875</v>
      </c>
      <c r="V6864">
        <v>592.671875</v>
      </c>
      <c r="W6864">
        <v>4</v>
      </c>
      <c r="X6864">
        <v>2</v>
      </c>
      <c r="Y6864">
        <v>509.02585692589901</v>
      </c>
      <c r="Z6864">
        <v>76.364000000000004</v>
      </c>
      <c r="AA6864">
        <v>80.909000000000006</v>
      </c>
      <c r="AB6864">
        <v>46.545999999999999</v>
      </c>
      <c r="AC6864">
        <v>-29.818000000000001</v>
      </c>
      <c r="AD6864" s="8">
        <f t="shared" si="215"/>
        <v>29.818000000000001</v>
      </c>
      <c r="AE6864">
        <v>1662</v>
      </c>
      <c r="AF6864">
        <v>974425</v>
      </c>
      <c r="AG6864">
        <v>1912</v>
      </c>
      <c r="AH6864" t="s">
        <v>56</v>
      </c>
      <c r="AI6864">
        <v>1225</v>
      </c>
      <c r="AJ6864">
        <v>1225</v>
      </c>
      <c r="AK6864">
        <v>20</v>
      </c>
    </row>
    <row r="6865" spans="1:37" x14ac:dyDescent="0.2">
      <c r="A6865">
        <v>6</v>
      </c>
      <c r="B6865" t="s">
        <v>37</v>
      </c>
      <c r="C6865">
        <v>150</v>
      </c>
      <c r="D6865">
        <v>3000</v>
      </c>
      <c r="E6865">
        <v>268</v>
      </c>
      <c r="F6865">
        <v>0</v>
      </c>
      <c r="G6865">
        <v>0</v>
      </c>
      <c r="H6865" t="s">
        <v>33</v>
      </c>
      <c r="I6865">
        <v>1</v>
      </c>
      <c r="J6865" s="8" t="str">
        <f t="shared" si="214"/>
        <v>TNEG</v>
      </c>
      <c r="K6865">
        <v>0</v>
      </c>
      <c r="L6865" t="s">
        <v>34</v>
      </c>
      <c r="M6865">
        <v>289.444444444444</v>
      </c>
      <c r="N6865">
        <v>534.33333333333303</v>
      </c>
      <c r="O6865">
        <v>4</v>
      </c>
      <c r="P6865">
        <v>2</v>
      </c>
      <c r="Q6865">
        <v>289.444444444444</v>
      </c>
      <c r="R6865">
        <v>534.33333333333303</v>
      </c>
      <c r="S6865">
        <v>4</v>
      </c>
      <c r="T6865">
        <v>2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81.212000000000003</v>
      </c>
      <c r="AA6865">
        <v>81.212000000000003</v>
      </c>
      <c r="AB6865">
        <v>-1</v>
      </c>
      <c r="AC6865">
        <v>-1</v>
      </c>
      <c r="AD6865" s="8">
        <f t="shared" si="215"/>
        <v>1</v>
      </c>
      <c r="AE6865">
        <v>2063</v>
      </c>
      <c r="AF6865">
        <v>977490</v>
      </c>
      <c r="AG6865">
        <v>1599</v>
      </c>
      <c r="AH6865" t="s">
        <v>56</v>
      </c>
      <c r="AI6865">
        <v>1225</v>
      </c>
      <c r="AJ6865">
        <v>1225</v>
      </c>
      <c r="AK6865">
        <v>20</v>
      </c>
    </row>
    <row r="6866" spans="1:37" x14ac:dyDescent="0.2">
      <c r="A6866">
        <v>6</v>
      </c>
      <c r="B6866" t="s">
        <v>37</v>
      </c>
      <c r="C6866">
        <v>150</v>
      </c>
      <c r="D6866">
        <v>3000</v>
      </c>
      <c r="E6866">
        <v>269</v>
      </c>
      <c r="F6866">
        <v>0</v>
      </c>
      <c r="G6866">
        <v>0</v>
      </c>
      <c r="H6866" t="s">
        <v>33</v>
      </c>
      <c r="I6866">
        <v>1</v>
      </c>
      <c r="J6866" s="8" t="str">
        <f t="shared" si="214"/>
        <v>TNEG</v>
      </c>
      <c r="K6866">
        <v>0</v>
      </c>
      <c r="L6866" t="s">
        <v>34</v>
      </c>
      <c r="M6866">
        <v>903.22222222222194</v>
      </c>
      <c r="N6866">
        <v>535.33333333333303</v>
      </c>
      <c r="O6866">
        <v>4</v>
      </c>
      <c r="P6866">
        <v>6</v>
      </c>
      <c r="Q6866">
        <v>903.22222222222194</v>
      </c>
      <c r="R6866">
        <v>535.33333333333303</v>
      </c>
      <c r="S6866">
        <v>4</v>
      </c>
      <c r="T6866">
        <v>6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81.515000000000001</v>
      </c>
      <c r="AA6866">
        <v>81.515000000000001</v>
      </c>
      <c r="AB6866">
        <v>-1</v>
      </c>
      <c r="AC6866">
        <v>-1</v>
      </c>
      <c r="AD6866" s="8">
        <f t="shared" si="215"/>
        <v>1</v>
      </c>
      <c r="AE6866">
        <v>1579</v>
      </c>
      <c r="AF6866">
        <v>979571</v>
      </c>
      <c r="AG6866">
        <v>1146</v>
      </c>
      <c r="AH6866" t="s">
        <v>56</v>
      </c>
      <c r="AI6866">
        <v>1225</v>
      </c>
      <c r="AJ6866">
        <v>1225</v>
      </c>
      <c r="AK6866">
        <v>20</v>
      </c>
    </row>
    <row r="6867" spans="1:37" x14ac:dyDescent="0.2">
      <c r="A6867">
        <v>6</v>
      </c>
      <c r="B6867" t="s">
        <v>37</v>
      </c>
      <c r="C6867">
        <v>150</v>
      </c>
      <c r="D6867">
        <v>3000</v>
      </c>
      <c r="E6867">
        <v>270</v>
      </c>
      <c r="F6867">
        <v>1</v>
      </c>
      <c r="G6867">
        <v>116</v>
      </c>
      <c r="H6867" t="s">
        <v>36</v>
      </c>
      <c r="I6867">
        <v>1</v>
      </c>
      <c r="J6867" s="8" t="str">
        <f t="shared" si="214"/>
        <v xml:space="preserve">HIT </v>
      </c>
      <c r="K6867">
        <v>46</v>
      </c>
      <c r="L6867">
        <v>6</v>
      </c>
      <c r="M6867">
        <v>432.88888888888903</v>
      </c>
      <c r="N6867">
        <v>228.444444444444</v>
      </c>
      <c r="O6867">
        <v>2</v>
      </c>
      <c r="P6867">
        <v>3</v>
      </c>
      <c r="Q6867">
        <v>720.77777777777806</v>
      </c>
      <c r="R6867">
        <v>262.444444444444</v>
      </c>
      <c r="S6867">
        <v>2</v>
      </c>
      <c r="T6867">
        <v>5</v>
      </c>
      <c r="U6867">
        <v>925.546875</v>
      </c>
      <c r="V6867">
        <v>228.671875</v>
      </c>
      <c r="W6867">
        <v>2</v>
      </c>
      <c r="X6867">
        <v>6</v>
      </c>
      <c r="Y6867">
        <v>207.53546594277299</v>
      </c>
      <c r="Z6867">
        <v>67.879000000000005</v>
      </c>
      <c r="AA6867">
        <v>81.817999999999998</v>
      </c>
      <c r="AB6867">
        <v>33.212000000000003</v>
      </c>
      <c r="AC6867">
        <v>-34.667000000000002</v>
      </c>
      <c r="AD6867" s="8">
        <f t="shared" si="215"/>
        <v>34.667000000000002</v>
      </c>
      <c r="AE6867">
        <v>1840</v>
      </c>
      <c r="AF6867">
        <v>983209</v>
      </c>
      <c r="AG6867">
        <v>1168</v>
      </c>
      <c r="AH6867" t="s">
        <v>56</v>
      </c>
      <c r="AI6867">
        <v>1225</v>
      </c>
      <c r="AJ6867">
        <v>1225</v>
      </c>
      <c r="AK6867">
        <v>20</v>
      </c>
    </row>
    <row r="6868" spans="1:37" x14ac:dyDescent="0.2">
      <c r="A6868">
        <v>6</v>
      </c>
      <c r="B6868" t="s">
        <v>37</v>
      </c>
      <c r="C6868">
        <v>150</v>
      </c>
      <c r="D6868">
        <v>3000</v>
      </c>
      <c r="E6868">
        <v>271</v>
      </c>
      <c r="F6868">
        <v>1</v>
      </c>
      <c r="G6868">
        <v>117</v>
      </c>
      <c r="H6868" t="s">
        <v>36</v>
      </c>
      <c r="I6868">
        <v>1</v>
      </c>
      <c r="J6868" s="8" t="str">
        <f t="shared" si="214"/>
        <v xml:space="preserve">HIT </v>
      </c>
      <c r="K6868">
        <v>28</v>
      </c>
      <c r="L6868">
        <v>5</v>
      </c>
      <c r="M6868">
        <v>903.22222222222194</v>
      </c>
      <c r="N6868">
        <v>535.33333333333303</v>
      </c>
      <c r="O6868">
        <v>4</v>
      </c>
      <c r="P6868">
        <v>6</v>
      </c>
      <c r="Q6868">
        <v>727.77777777777806</v>
      </c>
      <c r="R6868">
        <v>423.88888888888903</v>
      </c>
      <c r="S6868">
        <v>3</v>
      </c>
      <c r="T6868">
        <v>5</v>
      </c>
      <c r="U6868">
        <v>881.546875</v>
      </c>
      <c r="V6868">
        <v>272.671875</v>
      </c>
      <c r="W6868">
        <v>2</v>
      </c>
      <c r="X6868">
        <v>6</v>
      </c>
      <c r="Y6868">
        <v>215.66529750984401</v>
      </c>
      <c r="Z6868">
        <v>73.635999999999996</v>
      </c>
      <c r="AA6868">
        <v>82.120999999999995</v>
      </c>
      <c r="AB6868">
        <v>75.379000000000005</v>
      </c>
      <c r="AC6868">
        <v>1.7430000000000001</v>
      </c>
      <c r="AD6868" s="8">
        <f t="shared" si="215"/>
        <v>1.7430000000000001</v>
      </c>
      <c r="AE6868">
        <v>1279</v>
      </c>
      <c r="AF6868">
        <v>986672</v>
      </c>
      <c r="AG6868">
        <v>2305</v>
      </c>
      <c r="AH6868" t="s">
        <v>56</v>
      </c>
      <c r="AI6868">
        <v>1225</v>
      </c>
      <c r="AJ6868">
        <v>1225</v>
      </c>
      <c r="AK6868">
        <v>20</v>
      </c>
    </row>
    <row r="6869" spans="1:37" x14ac:dyDescent="0.2">
      <c r="A6869">
        <v>6</v>
      </c>
      <c r="B6869" t="s">
        <v>37</v>
      </c>
      <c r="C6869">
        <v>150</v>
      </c>
      <c r="D6869">
        <v>3000</v>
      </c>
      <c r="E6869">
        <v>272</v>
      </c>
      <c r="F6869">
        <v>1</v>
      </c>
      <c r="G6869">
        <v>118</v>
      </c>
      <c r="H6869" t="s">
        <v>36</v>
      </c>
      <c r="I6869">
        <v>1</v>
      </c>
      <c r="J6869" s="8" t="str">
        <f t="shared" si="214"/>
        <v xml:space="preserve">HIT </v>
      </c>
      <c r="K6869">
        <v>21</v>
      </c>
      <c r="L6869">
        <v>4</v>
      </c>
      <c r="M6869">
        <v>1068.6666666666699</v>
      </c>
      <c r="N6869">
        <v>83</v>
      </c>
      <c r="O6869">
        <v>1</v>
      </c>
      <c r="P6869">
        <v>7</v>
      </c>
      <c r="Q6869">
        <v>889.22222222222194</v>
      </c>
      <c r="R6869">
        <v>84</v>
      </c>
      <c r="S6869">
        <v>1</v>
      </c>
      <c r="T6869">
        <v>6</v>
      </c>
      <c r="U6869">
        <v>977.546875</v>
      </c>
      <c r="V6869">
        <v>241.671875</v>
      </c>
      <c r="W6869">
        <v>2</v>
      </c>
      <c r="X6869">
        <v>7</v>
      </c>
      <c r="Y6869">
        <v>180.72538408959201</v>
      </c>
      <c r="Z6869">
        <v>76.061000000000007</v>
      </c>
      <c r="AA6869">
        <v>82.424000000000007</v>
      </c>
      <c r="AB6869">
        <v>77.962000000000003</v>
      </c>
      <c r="AC6869">
        <v>1.9019999999999999</v>
      </c>
      <c r="AD6869" s="8">
        <f t="shared" si="215"/>
        <v>1.9019999999999999</v>
      </c>
      <c r="AE6869">
        <v>2208</v>
      </c>
      <c r="AF6869">
        <v>991689</v>
      </c>
      <c r="AG6869">
        <v>637</v>
      </c>
      <c r="AH6869" t="s">
        <v>56</v>
      </c>
      <c r="AI6869">
        <v>1225</v>
      </c>
      <c r="AJ6869">
        <v>1225</v>
      </c>
      <c r="AK6869">
        <v>20</v>
      </c>
    </row>
    <row r="6870" spans="1:37" x14ac:dyDescent="0.2">
      <c r="A6870">
        <v>6</v>
      </c>
      <c r="B6870" t="s">
        <v>37</v>
      </c>
      <c r="C6870">
        <v>150</v>
      </c>
      <c r="D6870">
        <v>3000</v>
      </c>
      <c r="E6870">
        <v>273</v>
      </c>
      <c r="F6870">
        <v>0</v>
      </c>
      <c r="G6870">
        <v>0</v>
      </c>
      <c r="H6870" t="s">
        <v>33</v>
      </c>
      <c r="I6870">
        <v>1</v>
      </c>
      <c r="J6870" s="8" t="str">
        <f t="shared" si="214"/>
        <v>TNEG</v>
      </c>
      <c r="K6870">
        <v>0</v>
      </c>
      <c r="L6870" t="s">
        <v>34</v>
      </c>
      <c r="M6870">
        <v>569.33333333333303</v>
      </c>
      <c r="N6870">
        <v>847.22222222222194</v>
      </c>
      <c r="O6870">
        <v>6</v>
      </c>
      <c r="P6870">
        <v>4</v>
      </c>
      <c r="Q6870">
        <v>569.33333333333303</v>
      </c>
      <c r="R6870">
        <v>847.22222222222194</v>
      </c>
      <c r="S6870">
        <v>6</v>
      </c>
      <c r="T6870">
        <v>4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82.727000000000004</v>
      </c>
      <c r="AA6870">
        <v>82.727000000000004</v>
      </c>
      <c r="AB6870">
        <v>-1</v>
      </c>
      <c r="AC6870">
        <v>-1</v>
      </c>
      <c r="AD6870" s="8">
        <f t="shared" si="215"/>
        <v>1</v>
      </c>
      <c r="AE6870">
        <v>1975</v>
      </c>
      <c r="AF6870">
        <v>994666</v>
      </c>
      <c r="AG6870">
        <v>1593</v>
      </c>
      <c r="AH6870" t="s">
        <v>56</v>
      </c>
      <c r="AI6870">
        <v>1225</v>
      </c>
      <c r="AJ6870">
        <v>1225</v>
      </c>
      <c r="AK6870">
        <v>20</v>
      </c>
    </row>
    <row r="6871" spans="1:37" x14ac:dyDescent="0.2">
      <c r="A6871">
        <v>6</v>
      </c>
      <c r="B6871" t="s">
        <v>37</v>
      </c>
      <c r="C6871">
        <v>150</v>
      </c>
      <c r="D6871">
        <v>3000</v>
      </c>
      <c r="E6871">
        <v>274</v>
      </c>
      <c r="F6871">
        <v>1</v>
      </c>
      <c r="G6871">
        <v>119</v>
      </c>
      <c r="H6871" t="s">
        <v>36</v>
      </c>
      <c r="I6871">
        <v>1</v>
      </c>
      <c r="J6871" s="8" t="str">
        <f t="shared" si="214"/>
        <v xml:space="preserve">HIT </v>
      </c>
      <c r="K6871">
        <v>13</v>
      </c>
      <c r="L6871">
        <v>4</v>
      </c>
      <c r="M6871">
        <v>420.88888888888903</v>
      </c>
      <c r="N6871">
        <v>380.88888888888903</v>
      </c>
      <c r="O6871">
        <v>3</v>
      </c>
      <c r="P6871">
        <v>3</v>
      </c>
      <c r="Q6871">
        <v>132</v>
      </c>
      <c r="R6871">
        <v>258.444444444444</v>
      </c>
      <c r="S6871">
        <v>2</v>
      </c>
      <c r="T6871">
        <v>1</v>
      </c>
      <c r="U6871">
        <v>139.546875</v>
      </c>
      <c r="V6871">
        <v>239.671875</v>
      </c>
      <c r="W6871">
        <v>2</v>
      </c>
      <c r="X6871">
        <v>1</v>
      </c>
      <c r="Y6871">
        <v>20.2327626836306</v>
      </c>
      <c r="Z6871">
        <v>79.090999999999994</v>
      </c>
      <c r="AA6871">
        <v>83.03</v>
      </c>
      <c r="AB6871">
        <v>79.296000000000006</v>
      </c>
      <c r="AC6871">
        <v>0.20499999999999999</v>
      </c>
      <c r="AD6871" s="8">
        <f t="shared" si="215"/>
        <v>0.20499999999999999</v>
      </c>
      <c r="AE6871">
        <v>1482</v>
      </c>
      <c r="AF6871">
        <v>997886</v>
      </c>
      <c r="AG6871">
        <v>1423</v>
      </c>
      <c r="AH6871" t="s">
        <v>56</v>
      </c>
      <c r="AI6871">
        <v>1225</v>
      </c>
      <c r="AJ6871">
        <v>1225</v>
      </c>
      <c r="AK6871">
        <v>20</v>
      </c>
    </row>
    <row r="6872" spans="1:37" x14ac:dyDescent="0.2">
      <c r="A6872">
        <v>6</v>
      </c>
      <c r="B6872" t="s">
        <v>37</v>
      </c>
      <c r="C6872">
        <v>150</v>
      </c>
      <c r="D6872">
        <v>3000</v>
      </c>
      <c r="E6872">
        <v>275</v>
      </c>
      <c r="F6872">
        <v>0</v>
      </c>
      <c r="G6872">
        <v>0</v>
      </c>
      <c r="H6872" t="s">
        <v>33</v>
      </c>
      <c r="I6872">
        <v>1</v>
      </c>
      <c r="J6872" s="8" t="str">
        <f t="shared" si="214"/>
        <v>TNEG</v>
      </c>
      <c r="K6872">
        <v>0</v>
      </c>
      <c r="L6872" t="s">
        <v>34</v>
      </c>
      <c r="M6872">
        <v>149</v>
      </c>
      <c r="N6872">
        <v>395.88888888888903</v>
      </c>
      <c r="O6872">
        <v>3</v>
      </c>
      <c r="P6872">
        <v>1</v>
      </c>
      <c r="Q6872">
        <v>149</v>
      </c>
      <c r="R6872">
        <v>395.88888888888903</v>
      </c>
      <c r="S6872">
        <v>3</v>
      </c>
      <c r="T6872">
        <v>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83.332999999999998</v>
      </c>
      <c r="AA6872">
        <v>83.332999999999998</v>
      </c>
      <c r="AB6872">
        <v>-1</v>
      </c>
      <c r="AC6872">
        <v>-1</v>
      </c>
      <c r="AD6872" s="8">
        <f t="shared" si="215"/>
        <v>1</v>
      </c>
      <c r="AE6872">
        <v>1659</v>
      </c>
      <c r="AF6872">
        <v>1000546</v>
      </c>
      <c r="AG6872">
        <v>1371</v>
      </c>
      <c r="AH6872" t="s">
        <v>56</v>
      </c>
      <c r="AI6872">
        <v>1225</v>
      </c>
      <c r="AJ6872">
        <v>1225</v>
      </c>
      <c r="AK6872">
        <v>20</v>
      </c>
    </row>
    <row r="6873" spans="1:37" x14ac:dyDescent="0.2">
      <c r="A6873">
        <v>6</v>
      </c>
      <c r="B6873" t="s">
        <v>37</v>
      </c>
      <c r="C6873">
        <v>150</v>
      </c>
      <c r="D6873">
        <v>3000</v>
      </c>
      <c r="E6873">
        <v>276</v>
      </c>
      <c r="F6873">
        <v>1</v>
      </c>
      <c r="G6873">
        <v>120</v>
      </c>
      <c r="H6873" t="s">
        <v>36</v>
      </c>
      <c r="I6873">
        <v>1</v>
      </c>
      <c r="J6873" s="8" t="str">
        <f t="shared" si="214"/>
        <v xml:space="preserve">HIT </v>
      </c>
      <c r="K6873">
        <v>41</v>
      </c>
      <c r="L6873">
        <v>5</v>
      </c>
      <c r="M6873">
        <v>569.33333333333303</v>
      </c>
      <c r="N6873">
        <v>847.22222222222194</v>
      </c>
      <c r="O6873">
        <v>6</v>
      </c>
      <c r="P6873">
        <v>4</v>
      </c>
      <c r="Q6873">
        <v>288.444444444444</v>
      </c>
      <c r="R6873">
        <v>1028.6666666666699</v>
      </c>
      <c r="S6873">
        <v>7</v>
      </c>
      <c r="T6873">
        <v>2</v>
      </c>
      <c r="U6873">
        <v>306.546875</v>
      </c>
      <c r="V6873">
        <v>1047.671875</v>
      </c>
      <c r="W6873">
        <v>7</v>
      </c>
      <c r="X6873">
        <v>2</v>
      </c>
      <c r="Y6873">
        <v>26.246827157051001</v>
      </c>
      <c r="Z6873">
        <v>71.212000000000003</v>
      </c>
      <c r="AA6873">
        <v>83.635999999999996</v>
      </c>
      <c r="AB6873">
        <v>81.629000000000005</v>
      </c>
      <c r="AC6873">
        <v>10.417</v>
      </c>
      <c r="AD6873" s="8">
        <f t="shared" si="215"/>
        <v>10.417</v>
      </c>
      <c r="AE6873">
        <v>2214</v>
      </c>
      <c r="AF6873">
        <v>1005238</v>
      </c>
      <c r="AG6873">
        <v>1778</v>
      </c>
      <c r="AH6873" t="s">
        <v>56</v>
      </c>
      <c r="AI6873">
        <v>1225</v>
      </c>
      <c r="AJ6873">
        <v>1225</v>
      </c>
      <c r="AK6873">
        <v>20</v>
      </c>
    </row>
    <row r="6874" spans="1:37" x14ac:dyDescent="0.2">
      <c r="A6874">
        <v>6</v>
      </c>
      <c r="B6874" t="s">
        <v>37</v>
      </c>
      <c r="C6874">
        <v>150</v>
      </c>
      <c r="D6874">
        <v>3000</v>
      </c>
      <c r="E6874">
        <v>277</v>
      </c>
      <c r="F6874">
        <v>1</v>
      </c>
      <c r="G6874">
        <v>121</v>
      </c>
      <c r="H6874" t="s">
        <v>36</v>
      </c>
      <c r="I6874">
        <v>1</v>
      </c>
      <c r="J6874" s="8" t="str">
        <f t="shared" si="214"/>
        <v xml:space="preserve">HIT </v>
      </c>
      <c r="K6874">
        <v>4</v>
      </c>
      <c r="L6874">
        <v>2</v>
      </c>
      <c r="M6874">
        <v>142</v>
      </c>
      <c r="N6874">
        <v>1014.66666666667</v>
      </c>
      <c r="O6874">
        <v>7</v>
      </c>
      <c r="P6874">
        <v>1</v>
      </c>
      <c r="Q6874">
        <v>569.33333333333303</v>
      </c>
      <c r="R6874">
        <v>847.22222222222194</v>
      </c>
      <c r="S6874">
        <v>6</v>
      </c>
      <c r="T6874">
        <v>4</v>
      </c>
      <c r="U6874">
        <v>905.546875</v>
      </c>
      <c r="V6874">
        <v>766.671875</v>
      </c>
      <c r="W6874">
        <v>5</v>
      </c>
      <c r="X6874">
        <v>6</v>
      </c>
      <c r="Y6874">
        <v>345.72807817367698</v>
      </c>
      <c r="Z6874">
        <v>82.727000000000004</v>
      </c>
      <c r="AA6874">
        <v>83.938999999999993</v>
      </c>
      <c r="AB6874">
        <v>78.796000000000006</v>
      </c>
      <c r="AC6874">
        <v>-3.9319999999999999</v>
      </c>
      <c r="AD6874" s="8">
        <f t="shared" si="215"/>
        <v>3.9319999999999999</v>
      </c>
      <c r="AE6874">
        <v>1422</v>
      </c>
      <c r="AF6874">
        <v>1009051</v>
      </c>
      <c r="AG6874">
        <v>1593</v>
      </c>
      <c r="AH6874" t="s">
        <v>56</v>
      </c>
      <c r="AI6874">
        <v>1225</v>
      </c>
      <c r="AJ6874">
        <v>1225</v>
      </c>
      <c r="AK6874">
        <v>20</v>
      </c>
    </row>
    <row r="6875" spans="1:37" x14ac:dyDescent="0.2">
      <c r="A6875">
        <v>6</v>
      </c>
      <c r="B6875" t="s">
        <v>37</v>
      </c>
      <c r="C6875">
        <v>150</v>
      </c>
      <c r="D6875">
        <v>3000</v>
      </c>
      <c r="E6875">
        <v>278</v>
      </c>
      <c r="F6875">
        <v>0</v>
      </c>
      <c r="G6875">
        <v>0</v>
      </c>
      <c r="H6875" t="s">
        <v>33</v>
      </c>
      <c r="I6875">
        <v>1</v>
      </c>
      <c r="J6875" s="8" t="str">
        <f t="shared" si="214"/>
        <v>TNEG</v>
      </c>
      <c r="K6875">
        <v>0</v>
      </c>
      <c r="L6875" t="s">
        <v>34</v>
      </c>
      <c r="M6875">
        <v>590.33333333333303</v>
      </c>
      <c r="N6875">
        <v>1013.66666666667</v>
      </c>
      <c r="O6875">
        <v>7</v>
      </c>
      <c r="P6875">
        <v>4</v>
      </c>
      <c r="Q6875">
        <v>590.33333333333303</v>
      </c>
      <c r="R6875">
        <v>1013.66666666667</v>
      </c>
      <c r="S6875">
        <v>7</v>
      </c>
      <c r="T6875">
        <v>4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84.242000000000004</v>
      </c>
      <c r="AA6875">
        <v>84.242000000000004</v>
      </c>
      <c r="AB6875">
        <v>-1</v>
      </c>
      <c r="AC6875">
        <v>-1</v>
      </c>
      <c r="AD6875" s="8">
        <f t="shared" si="215"/>
        <v>1</v>
      </c>
      <c r="AE6875">
        <v>1400</v>
      </c>
      <c r="AF6875">
        <v>1011453</v>
      </c>
      <c r="AG6875">
        <v>1897</v>
      </c>
      <c r="AH6875" t="s">
        <v>56</v>
      </c>
      <c r="AI6875">
        <v>1225</v>
      </c>
      <c r="AJ6875">
        <v>1225</v>
      </c>
      <c r="AK6875">
        <v>20</v>
      </c>
    </row>
    <row r="6876" spans="1:37" x14ac:dyDescent="0.2">
      <c r="A6876">
        <v>6</v>
      </c>
      <c r="B6876" t="s">
        <v>37</v>
      </c>
      <c r="C6876">
        <v>150</v>
      </c>
      <c r="D6876">
        <v>3000</v>
      </c>
      <c r="E6876">
        <v>279</v>
      </c>
      <c r="F6876">
        <v>1</v>
      </c>
      <c r="G6876">
        <v>122</v>
      </c>
      <c r="H6876" t="s">
        <v>36</v>
      </c>
      <c r="I6876">
        <v>1</v>
      </c>
      <c r="J6876" s="8" t="str">
        <f t="shared" si="214"/>
        <v xml:space="preserve">HIT </v>
      </c>
      <c r="K6876">
        <v>16</v>
      </c>
      <c r="L6876">
        <v>4</v>
      </c>
      <c r="M6876">
        <v>275.444444444444</v>
      </c>
      <c r="N6876">
        <v>414.88888888888903</v>
      </c>
      <c r="O6876">
        <v>3</v>
      </c>
      <c r="P6876">
        <v>2</v>
      </c>
      <c r="Q6876">
        <v>575.33333333333303</v>
      </c>
      <c r="R6876">
        <v>569.33333333333303</v>
      </c>
      <c r="S6876">
        <v>4</v>
      </c>
      <c r="T6876">
        <v>4</v>
      </c>
      <c r="U6876">
        <v>898.546875</v>
      </c>
      <c r="V6876">
        <v>254.671875</v>
      </c>
      <c r="W6876">
        <v>2</v>
      </c>
      <c r="X6876">
        <v>6</v>
      </c>
      <c r="Y6876">
        <v>451.08627431697602</v>
      </c>
      <c r="Z6876">
        <v>79.697000000000003</v>
      </c>
      <c r="AA6876">
        <v>84.545000000000002</v>
      </c>
      <c r="AB6876">
        <v>75.546000000000006</v>
      </c>
      <c r="AC6876">
        <v>-4.1509999999999998</v>
      </c>
      <c r="AD6876" s="8">
        <f t="shared" si="215"/>
        <v>4.1509999999999998</v>
      </c>
      <c r="AE6876">
        <v>1435</v>
      </c>
      <c r="AF6876">
        <v>1014706</v>
      </c>
      <c r="AG6876">
        <v>226</v>
      </c>
      <c r="AH6876" t="s">
        <v>56</v>
      </c>
      <c r="AI6876">
        <v>1225</v>
      </c>
      <c r="AJ6876">
        <v>1225</v>
      </c>
      <c r="AK6876">
        <v>20</v>
      </c>
    </row>
    <row r="6877" spans="1:37" x14ac:dyDescent="0.2">
      <c r="A6877">
        <v>6</v>
      </c>
      <c r="B6877" t="s">
        <v>37</v>
      </c>
      <c r="C6877">
        <v>150</v>
      </c>
      <c r="D6877">
        <v>3000</v>
      </c>
      <c r="E6877">
        <v>280</v>
      </c>
      <c r="F6877">
        <v>1</v>
      </c>
      <c r="G6877">
        <v>123</v>
      </c>
      <c r="H6877" t="s">
        <v>33</v>
      </c>
      <c r="I6877">
        <v>0</v>
      </c>
      <c r="J6877" s="8" t="str">
        <f t="shared" si="214"/>
        <v>MISS</v>
      </c>
      <c r="K6877">
        <v>59</v>
      </c>
      <c r="L6877">
        <v>6</v>
      </c>
      <c r="M6877">
        <v>729.77777777777806</v>
      </c>
      <c r="N6877">
        <v>709.77777777777806</v>
      </c>
      <c r="O6877">
        <v>5</v>
      </c>
      <c r="P6877">
        <v>5</v>
      </c>
      <c r="Q6877">
        <v>720.77777777777806</v>
      </c>
      <c r="R6877">
        <v>262.444444444444</v>
      </c>
      <c r="S6877">
        <v>2</v>
      </c>
      <c r="T6877">
        <v>5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66.97</v>
      </c>
      <c r="AA6877">
        <v>84.847999999999999</v>
      </c>
      <c r="AB6877">
        <v>-1</v>
      </c>
      <c r="AC6877">
        <v>-1</v>
      </c>
      <c r="AD6877" s="8">
        <f t="shared" si="215"/>
        <v>1</v>
      </c>
      <c r="AE6877">
        <v>1479</v>
      </c>
      <c r="AF6877">
        <v>1017186</v>
      </c>
      <c r="AG6877">
        <v>1172</v>
      </c>
      <c r="AH6877" t="s">
        <v>56</v>
      </c>
      <c r="AI6877">
        <v>1225</v>
      </c>
      <c r="AJ6877">
        <v>1225</v>
      </c>
      <c r="AK6877">
        <v>20</v>
      </c>
    </row>
    <row r="6878" spans="1:37" x14ac:dyDescent="0.2">
      <c r="A6878">
        <v>6</v>
      </c>
      <c r="B6878" t="s">
        <v>37</v>
      </c>
      <c r="C6878">
        <v>150</v>
      </c>
      <c r="D6878">
        <v>3000</v>
      </c>
      <c r="E6878">
        <v>281</v>
      </c>
      <c r="F6878">
        <v>0</v>
      </c>
      <c r="G6878">
        <v>0</v>
      </c>
      <c r="H6878" t="s">
        <v>33</v>
      </c>
      <c r="I6878">
        <v>1</v>
      </c>
      <c r="J6878" s="8" t="str">
        <f t="shared" si="214"/>
        <v>TNEG</v>
      </c>
      <c r="K6878">
        <v>0</v>
      </c>
      <c r="L6878" t="s">
        <v>34</v>
      </c>
      <c r="M6878">
        <v>878.22222222222194</v>
      </c>
      <c r="N6878">
        <v>855.22222222222194</v>
      </c>
      <c r="O6878">
        <v>6</v>
      </c>
      <c r="P6878">
        <v>6</v>
      </c>
      <c r="Q6878">
        <v>878.22222222222194</v>
      </c>
      <c r="R6878">
        <v>855.22222222222194</v>
      </c>
      <c r="S6878">
        <v>6</v>
      </c>
      <c r="T6878">
        <v>6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85.152000000000001</v>
      </c>
      <c r="AA6878">
        <v>85.152000000000001</v>
      </c>
      <c r="AB6878">
        <v>-1</v>
      </c>
      <c r="AC6878">
        <v>-1</v>
      </c>
      <c r="AD6878" s="8">
        <f t="shared" si="215"/>
        <v>1</v>
      </c>
      <c r="AE6878">
        <v>1377</v>
      </c>
      <c r="AF6878">
        <v>1019066</v>
      </c>
      <c r="AG6878">
        <v>1837</v>
      </c>
      <c r="AH6878" t="s">
        <v>56</v>
      </c>
      <c r="AI6878">
        <v>1225</v>
      </c>
      <c r="AJ6878">
        <v>1225</v>
      </c>
      <c r="AK6878">
        <v>20</v>
      </c>
    </row>
    <row r="6879" spans="1:37" x14ac:dyDescent="0.2">
      <c r="A6879">
        <v>6</v>
      </c>
      <c r="B6879" t="s">
        <v>37</v>
      </c>
      <c r="C6879">
        <v>150</v>
      </c>
      <c r="D6879">
        <v>3000</v>
      </c>
      <c r="E6879">
        <v>282</v>
      </c>
      <c r="F6879">
        <v>0</v>
      </c>
      <c r="G6879">
        <v>0</v>
      </c>
      <c r="H6879" t="s">
        <v>33</v>
      </c>
      <c r="I6879">
        <v>1</v>
      </c>
      <c r="J6879" s="8" t="str">
        <f t="shared" si="214"/>
        <v>TNEG</v>
      </c>
      <c r="K6879">
        <v>0</v>
      </c>
      <c r="L6879" t="s">
        <v>34</v>
      </c>
      <c r="M6879">
        <v>288.444444444444</v>
      </c>
      <c r="N6879">
        <v>1028.6666666666699</v>
      </c>
      <c r="O6879">
        <v>7</v>
      </c>
      <c r="P6879">
        <v>2</v>
      </c>
      <c r="Q6879">
        <v>288.444444444444</v>
      </c>
      <c r="R6879">
        <v>1028.6666666666699</v>
      </c>
      <c r="S6879">
        <v>7</v>
      </c>
      <c r="T6879">
        <v>2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85.454999999999998</v>
      </c>
      <c r="AA6879">
        <v>85.454999999999998</v>
      </c>
      <c r="AB6879">
        <v>-1</v>
      </c>
      <c r="AC6879">
        <v>-1</v>
      </c>
      <c r="AD6879" s="8">
        <f t="shared" si="215"/>
        <v>1</v>
      </c>
      <c r="AE6879">
        <v>1699</v>
      </c>
      <c r="AF6879">
        <v>1021267</v>
      </c>
      <c r="AG6879">
        <v>1887</v>
      </c>
      <c r="AH6879" t="s">
        <v>56</v>
      </c>
      <c r="AI6879">
        <v>1225</v>
      </c>
      <c r="AJ6879">
        <v>1225</v>
      </c>
      <c r="AK6879">
        <v>20</v>
      </c>
    </row>
    <row r="6880" spans="1:37" x14ac:dyDescent="0.2">
      <c r="A6880">
        <v>6</v>
      </c>
      <c r="B6880" t="s">
        <v>37</v>
      </c>
      <c r="C6880">
        <v>150</v>
      </c>
      <c r="D6880">
        <v>3000</v>
      </c>
      <c r="E6880">
        <v>283</v>
      </c>
      <c r="F6880">
        <v>1</v>
      </c>
      <c r="G6880">
        <v>124</v>
      </c>
      <c r="H6880" t="s">
        <v>36</v>
      </c>
      <c r="I6880">
        <v>1</v>
      </c>
      <c r="J6880" s="8" t="str">
        <f t="shared" si="214"/>
        <v xml:space="preserve">HIT </v>
      </c>
      <c r="K6880">
        <v>60</v>
      </c>
      <c r="L6880">
        <v>6</v>
      </c>
      <c r="M6880">
        <v>417.88888888888903</v>
      </c>
      <c r="N6880">
        <v>542.33333333333303</v>
      </c>
      <c r="O6880">
        <v>4</v>
      </c>
      <c r="P6880">
        <v>3</v>
      </c>
      <c r="Q6880">
        <v>149</v>
      </c>
      <c r="R6880">
        <v>395.88888888888903</v>
      </c>
      <c r="S6880">
        <v>3</v>
      </c>
      <c r="T6880">
        <v>1</v>
      </c>
      <c r="U6880">
        <v>107.546875</v>
      </c>
      <c r="V6880">
        <v>366.671875</v>
      </c>
      <c r="W6880">
        <v>3</v>
      </c>
      <c r="X6880">
        <v>1</v>
      </c>
      <c r="Y6880">
        <v>50.714844699053899</v>
      </c>
      <c r="Z6880">
        <v>67.575999999999993</v>
      </c>
      <c r="AA6880">
        <v>85.757999999999996</v>
      </c>
      <c r="AB6880">
        <v>72.379000000000005</v>
      </c>
      <c r="AC6880">
        <v>4.8029999999999999</v>
      </c>
      <c r="AD6880" s="8">
        <f t="shared" si="215"/>
        <v>4.8029999999999999</v>
      </c>
      <c r="AE6880">
        <v>1350</v>
      </c>
      <c r="AF6880">
        <v>1024285</v>
      </c>
      <c r="AG6880">
        <v>1073</v>
      </c>
      <c r="AH6880" t="s">
        <v>56</v>
      </c>
      <c r="AI6880">
        <v>1225</v>
      </c>
      <c r="AJ6880">
        <v>1225</v>
      </c>
      <c r="AK6880">
        <v>20</v>
      </c>
    </row>
    <row r="6881" spans="1:37" x14ac:dyDescent="0.2">
      <c r="A6881">
        <v>6</v>
      </c>
      <c r="B6881" t="s">
        <v>37</v>
      </c>
      <c r="C6881">
        <v>150</v>
      </c>
      <c r="D6881">
        <v>3000</v>
      </c>
      <c r="E6881">
        <v>284</v>
      </c>
      <c r="F6881">
        <v>0</v>
      </c>
      <c r="G6881">
        <v>0</v>
      </c>
      <c r="H6881" t="s">
        <v>33</v>
      </c>
      <c r="I6881">
        <v>1</v>
      </c>
      <c r="J6881" s="8" t="str">
        <f t="shared" si="214"/>
        <v>TNEG</v>
      </c>
      <c r="K6881">
        <v>0</v>
      </c>
      <c r="L6881" t="s">
        <v>34</v>
      </c>
      <c r="M6881">
        <v>595.33333333333303</v>
      </c>
      <c r="N6881">
        <v>88</v>
      </c>
      <c r="O6881">
        <v>1</v>
      </c>
      <c r="P6881">
        <v>4</v>
      </c>
      <c r="Q6881">
        <v>595.33333333333303</v>
      </c>
      <c r="R6881">
        <v>88</v>
      </c>
      <c r="S6881">
        <v>1</v>
      </c>
      <c r="T6881">
        <v>4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86.061000000000007</v>
      </c>
      <c r="AA6881">
        <v>86.061000000000007</v>
      </c>
      <c r="AB6881">
        <v>-1</v>
      </c>
      <c r="AC6881">
        <v>-1</v>
      </c>
      <c r="AD6881" s="8">
        <f t="shared" si="215"/>
        <v>1</v>
      </c>
      <c r="AE6881">
        <v>2091</v>
      </c>
      <c r="AF6881">
        <v>1027378</v>
      </c>
      <c r="AG6881">
        <v>380</v>
      </c>
      <c r="AH6881" t="s">
        <v>56</v>
      </c>
      <c r="AI6881">
        <v>1225</v>
      </c>
      <c r="AJ6881">
        <v>1225</v>
      </c>
      <c r="AK6881">
        <v>20</v>
      </c>
    </row>
    <row r="6882" spans="1:37" x14ac:dyDescent="0.2">
      <c r="A6882">
        <v>6</v>
      </c>
      <c r="B6882" t="s">
        <v>37</v>
      </c>
      <c r="C6882">
        <v>150</v>
      </c>
      <c r="D6882">
        <v>3000</v>
      </c>
      <c r="E6882">
        <v>285</v>
      </c>
      <c r="F6882">
        <v>0</v>
      </c>
      <c r="G6882">
        <v>0</v>
      </c>
      <c r="H6882" t="s">
        <v>33</v>
      </c>
      <c r="I6882">
        <v>1</v>
      </c>
      <c r="J6882" s="8" t="str">
        <f t="shared" si="214"/>
        <v>TNEG</v>
      </c>
      <c r="K6882">
        <v>0</v>
      </c>
      <c r="L6882" t="s">
        <v>34</v>
      </c>
      <c r="M6882">
        <v>420.88888888888903</v>
      </c>
      <c r="N6882">
        <v>380.88888888888903</v>
      </c>
      <c r="O6882">
        <v>3</v>
      </c>
      <c r="P6882">
        <v>3</v>
      </c>
      <c r="Q6882">
        <v>420.88888888888903</v>
      </c>
      <c r="R6882">
        <v>380.88888888888903</v>
      </c>
      <c r="S6882">
        <v>3</v>
      </c>
      <c r="T6882">
        <v>3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86.364000000000004</v>
      </c>
      <c r="AA6882">
        <v>86.364000000000004</v>
      </c>
      <c r="AB6882">
        <v>-1</v>
      </c>
      <c r="AC6882">
        <v>-1</v>
      </c>
      <c r="AD6882" s="8">
        <f t="shared" si="215"/>
        <v>1</v>
      </c>
      <c r="AE6882">
        <v>1547</v>
      </c>
      <c r="AF6882">
        <v>1029427</v>
      </c>
      <c r="AG6882">
        <v>533</v>
      </c>
      <c r="AH6882" t="s">
        <v>56</v>
      </c>
      <c r="AI6882">
        <v>1225</v>
      </c>
      <c r="AJ6882">
        <v>1225</v>
      </c>
      <c r="AK6882">
        <v>20</v>
      </c>
    </row>
    <row r="6883" spans="1:37" x14ac:dyDescent="0.2">
      <c r="A6883">
        <v>6</v>
      </c>
      <c r="B6883" t="s">
        <v>37</v>
      </c>
      <c r="C6883">
        <v>150</v>
      </c>
      <c r="D6883">
        <v>3000</v>
      </c>
      <c r="E6883">
        <v>286</v>
      </c>
      <c r="F6883">
        <v>1</v>
      </c>
      <c r="G6883">
        <v>125</v>
      </c>
      <c r="H6883" t="s">
        <v>36</v>
      </c>
      <c r="I6883">
        <v>1</v>
      </c>
      <c r="J6883" s="8" t="str">
        <f t="shared" si="214"/>
        <v xml:space="preserve">HIT </v>
      </c>
      <c r="K6883">
        <v>60</v>
      </c>
      <c r="L6883">
        <v>6</v>
      </c>
      <c r="M6883">
        <v>288.444444444444</v>
      </c>
      <c r="N6883">
        <v>1028.6666666666699</v>
      </c>
      <c r="O6883">
        <v>7</v>
      </c>
      <c r="P6883">
        <v>2</v>
      </c>
      <c r="Q6883">
        <v>1060.6666666666699</v>
      </c>
      <c r="R6883">
        <v>855.22222222222194</v>
      </c>
      <c r="S6883">
        <v>6</v>
      </c>
      <c r="T6883">
        <v>7</v>
      </c>
      <c r="U6883">
        <v>875.546875</v>
      </c>
      <c r="V6883">
        <v>719.671875</v>
      </c>
      <c r="W6883">
        <v>5</v>
      </c>
      <c r="X6883">
        <v>6</v>
      </c>
      <c r="Y6883">
        <v>229.441133842158</v>
      </c>
      <c r="Z6883">
        <v>68.484999999999999</v>
      </c>
      <c r="AA6883">
        <v>86.667000000000002</v>
      </c>
      <c r="AB6883">
        <v>70.212000000000003</v>
      </c>
      <c r="AC6883">
        <v>1.7270000000000001</v>
      </c>
      <c r="AD6883" s="8">
        <f t="shared" si="215"/>
        <v>1.7270000000000001</v>
      </c>
      <c r="AE6883">
        <v>2317</v>
      </c>
      <c r="AF6883">
        <v>1033493</v>
      </c>
      <c r="AG6883">
        <v>55</v>
      </c>
      <c r="AH6883" t="s">
        <v>56</v>
      </c>
      <c r="AI6883">
        <v>1225</v>
      </c>
      <c r="AJ6883">
        <v>1225</v>
      </c>
      <c r="AK6883">
        <v>20</v>
      </c>
    </row>
    <row r="6884" spans="1:37" x14ac:dyDescent="0.2">
      <c r="A6884">
        <v>6</v>
      </c>
      <c r="B6884" t="s">
        <v>37</v>
      </c>
      <c r="C6884">
        <v>150</v>
      </c>
      <c r="D6884">
        <v>3000</v>
      </c>
      <c r="E6884">
        <v>287</v>
      </c>
      <c r="F6884">
        <v>1</v>
      </c>
      <c r="G6884">
        <v>126</v>
      </c>
      <c r="H6884" t="s">
        <v>36</v>
      </c>
      <c r="I6884">
        <v>1</v>
      </c>
      <c r="J6884" s="8" t="str">
        <f t="shared" si="214"/>
        <v xml:space="preserve">HIT </v>
      </c>
      <c r="K6884">
        <v>76</v>
      </c>
      <c r="L6884">
        <v>6</v>
      </c>
      <c r="M6884">
        <v>729.77777777777806</v>
      </c>
      <c r="N6884">
        <v>709.77777777777806</v>
      </c>
      <c r="O6884">
        <v>5</v>
      </c>
      <c r="P6884">
        <v>5</v>
      </c>
      <c r="Q6884">
        <v>113</v>
      </c>
      <c r="R6884">
        <v>874.22222222222194</v>
      </c>
      <c r="S6884">
        <v>6</v>
      </c>
      <c r="T6884">
        <v>1</v>
      </c>
      <c r="U6884">
        <v>192.546875</v>
      </c>
      <c r="V6884">
        <v>746.671875</v>
      </c>
      <c r="W6884">
        <v>5</v>
      </c>
      <c r="X6884">
        <v>1</v>
      </c>
      <c r="Y6884">
        <v>150.322308386929</v>
      </c>
      <c r="Z6884">
        <v>63.939</v>
      </c>
      <c r="AA6884">
        <v>86.97</v>
      </c>
      <c r="AB6884">
        <v>61.962000000000003</v>
      </c>
      <c r="AC6884">
        <v>-1.9770000000000001</v>
      </c>
      <c r="AD6884" s="8">
        <f t="shared" si="215"/>
        <v>1.9770000000000001</v>
      </c>
      <c r="AE6884">
        <v>1701</v>
      </c>
      <c r="AF6884">
        <v>1038193</v>
      </c>
      <c r="AG6884">
        <v>1068</v>
      </c>
      <c r="AH6884" t="s">
        <v>56</v>
      </c>
      <c r="AI6884">
        <v>1225</v>
      </c>
      <c r="AJ6884">
        <v>1225</v>
      </c>
      <c r="AK6884">
        <v>20</v>
      </c>
    </row>
    <row r="6885" spans="1:37" x14ac:dyDescent="0.2">
      <c r="A6885">
        <v>6</v>
      </c>
      <c r="B6885" t="s">
        <v>37</v>
      </c>
      <c r="C6885">
        <v>150</v>
      </c>
      <c r="D6885">
        <v>3000</v>
      </c>
      <c r="E6885">
        <v>288</v>
      </c>
      <c r="F6885">
        <v>1</v>
      </c>
      <c r="G6885">
        <v>127</v>
      </c>
      <c r="H6885" t="s">
        <v>36</v>
      </c>
      <c r="I6885">
        <v>1</v>
      </c>
      <c r="J6885" s="8" t="str">
        <f t="shared" si="214"/>
        <v xml:space="preserve">HIT </v>
      </c>
      <c r="K6885">
        <v>141</v>
      </c>
      <c r="L6885">
        <v>7</v>
      </c>
      <c r="M6885">
        <v>882.22222222222194</v>
      </c>
      <c r="N6885">
        <v>1032.6666666666699</v>
      </c>
      <c r="O6885">
        <v>7</v>
      </c>
      <c r="P6885">
        <v>6</v>
      </c>
      <c r="Q6885">
        <v>598.33333333333303</v>
      </c>
      <c r="R6885">
        <v>703.77777777777806</v>
      </c>
      <c r="S6885">
        <v>5</v>
      </c>
      <c r="T6885">
        <v>4</v>
      </c>
      <c r="U6885">
        <v>597.546875</v>
      </c>
      <c r="V6885">
        <v>303.671875</v>
      </c>
      <c r="W6885">
        <v>2</v>
      </c>
      <c r="X6885">
        <v>4</v>
      </c>
      <c r="Y6885">
        <v>400.10667571827702</v>
      </c>
      <c r="Z6885">
        <v>44.545000000000002</v>
      </c>
      <c r="AA6885">
        <v>87.272999999999996</v>
      </c>
      <c r="AB6885">
        <v>12.962</v>
      </c>
      <c r="AC6885">
        <v>-31.582999999999998</v>
      </c>
      <c r="AD6885" s="8">
        <f t="shared" si="215"/>
        <v>31.582999999999998</v>
      </c>
      <c r="AE6885">
        <v>1419</v>
      </c>
      <c r="AF6885">
        <v>1041895</v>
      </c>
      <c r="AG6885">
        <v>1155</v>
      </c>
      <c r="AH6885" t="s">
        <v>56</v>
      </c>
      <c r="AI6885">
        <v>1225</v>
      </c>
      <c r="AJ6885">
        <v>1225</v>
      </c>
      <c r="AK6885">
        <v>20</v>
      </c>
    </row>
    <row r="6886" spans="1:37" x14ac:dyDescent="0.2">
      <c r="A6886">
        <v>6</v>
      </c>
      <c r="B6886" t="s">
        <v>37</v>
      </c>
      <c r="C6886">
        <v>150</v>
      </c>
      <c r="D6886">
        <v>3000</v>
      </c>
      <c r="E6886">
        <v>289</v>
      </c>
      <c r="F6886">
        <v>0</v>
      </c>
      <c r="G6886">
        <v>0</v>
      </c>
      <c r="H6886" t="s">
        <v>33</v>
      </c>
      <c r="I6886">
        <v>1</v>
      </c>
      <c r="J6886" s="8" t="str">
        <f t="shared" si="214"/>
        <v>TNEG</v>
      </c>
      <c r="K6886">
        <v>0</v>
      </c>
      <c r="L6886" t="s">
        <v>34</v>
      </c>
      <c r="M6886">
        <v>113</v>
      </c>
      <c r="N6886">
        <v>874.22222222222194</v>
      </c>
      <c r="O6886">
        <v>6</v>
      </c>
      <c r="P6886">
        <v>1</v>
      </c>
      <c r="Q6886">
        <v>113</v>
      </c>
      <c r="R6886">
        <v>874.22222222222194</v>
      </c>
      <c r="S6886">
        <v>6</v>
      </c>
      <c r="T6886">
        <v>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87.575999999999993</v>
      </c>
      <c r="AA6886">
        <v>87.575999999999993</v>
      </c>
      <c r="AB6886">
        <v>-1</v>
      </c>
      <c r="AC6886">
        <v>-1</v>
      </c>
      <c r="AD6886" s="8">
        <f t="shared" si="215"/>
        <v>1</v>
      </c>
      <c r="AE6886">
        <v>1882</v>
      </c>
      <c r="AF6886">
        <v>1044778</v>
      </c>
      <c r="AG6886">
        <v>1784</v>
      </c>
      <c r="AH6886" t="s">
        <v>56</v>
      </c>
      <c r="AI6886">
        <v>1225</v>
      </c>
      <c r="AJ6886">
        <v>1225</v>
      </c>
      <c r="AK6886">
        <v>20</v>
      </c>
    </row>
    <row r="6887" spans="1:37" x14ac:dyDescent="0.2">
      <c r="A6887">
        <v>6</v>
      </c>
      <c r="B6887" t="s">
        <v>37</v>
      </c>
      <c r="C6887">
        <v>150</v>
      </c>
      <c r="D6887">
        <v>3000</v>
      </c>
      <c r="E6887">
        <v>290</v>
      </c>
      <c r="F6887">
        <v>1</v>
      </c>
      <c r="G6887">
        <v>128</v>
      </c>
      <c r="H6887" t="s">
        <v>36</v>
      </c>
      <c r="I6887">
        <v>1</v>
      </c>
      <c r="J6887" s="8" t="str">
        <f t="shared" si="214"/>
        <v xml:space="preserve">HIT </v>
      </c>
      <c r="K6887">
        <v>6</v>
      </c>
      <c r="L6887">
        <v>3</v>
      </c>
      <c r="M6887">
        <v>459.88888888888903</v>
      </c>
      <c r="N6887">
        <v>1013.66666666667</v>
      </c>
      <c r="O6887">
        <v>7</v>
      </c>
      <c r="P6887">
        <v>3</v>
      </c>
      <c r="Q6887">
        <v>595.33333333333303</v>
      </c>
      <c r="R6887">
        <v>88</v>
      </c>
      <c r="S6887">
        <v>1</v>
      </c>
      <c r="T6887">
        <v>4</v>
      </c>
      <c r="U6887">
        <v>889.546875</v>
      </c>
      <c r="V6887">
        <v>139.671875</v>
      </c>
      <c r="W6887">
        <v>1</v>
      </c>
      <c r="X6887">
        <v>6</v>
      </c>
      <c r="Y6887">
        <v>298.71657263375801</v>
      </c>
      <c r="Z6887">
        <v>86.061000000000007</v>
      </c>
      <c r="AA6887">
        <v>87.879000000000005</v>
      </c>
      <c r="AB6887">
        <v>82.796000000000006</v>
      </c>
      <c r="AC6887">
        <v>-3.2650000000000001</v>
      </c>
      <c r="AD6887" s="8">
        <f t="shared" si="215"/>
        <v>3.2650000000000001</v>
      </c>
      <c r="AE6887">
        <v>1322</v>
      </c>
      <c r="AF6887">
        <v>1047730</v>
      </c>
      <c r="AG6887">
        <v>380</v>
      </c>
      <c r="AH6887" t="s">
        <v>56</v>
      </c>
      <c r="AI6887">
        <v>1225</v>
      </c>
      <c r="AJ6887">
        <v>1225</v>
      </c>
      <c r="AK6887">
        <v>20</v>
      </c>
    </row>
    <row r="6888" spans="1:37" x14ac:dyDescent="0.2">
      <c r="A6888">
        <v>6</v>
      </c>
      <c r="B6888" t="s">
        <v>37</v>
      </c>
      <c r="C6888">
        <v>150</v>
      </c>
      <c r="D6888">
        <v>3000</v>
      </c>
      <c r="E6888">
        <v>291</v>
      </c>
      <c r="F6888">
        <v>1</v>
      </c>
      <c r="G6888">
        <v>129</v>
      </c>
      <c r="H6888" t="s">
        <v>36</v>
      </c>
      <c r="I6888">
        <v>1</v>
      </c>
      <c r="J6888" s="8" t="str">
        <f t="shared" si="214"/>
        <v xml:space="preserve">HIT </v>
      </c>
      <c r="K6888">
        <v>176</v>
      </c>
      <c r="L6888">
        <v>7</v>
      </c>
      <c r="M6888">
        <v>725.77777777777806</v>
      </c>
      <c r="N6888">
        <v>839.22222222222194</v>
      </c>
      <c r="O6888">
        <v>6</v>
      </c>
      <c r="P6888">
        <v>5</v>
      </c>
      <c r="Q6888">
        <v>142</v>
      </c>
      <c r="R6888">
        <v>1014.66666666667</v>
      </c>
      <c r="S6888">
        <v>7</v>
      </c>
      <c r="T6888">
        <v>1</v>
      </c>
      <c r="U6888">
        <v>308.546875</v>
      </c>
      <c r="V6888">
        <v>879.671875</v>
      </c>
      <c r="W6888">
        <v>6</v>
      </c>
      <c r="X6888">
        <v>2</v>
      </c>
      <c r="Y6888">
        <v>214.386229383775</v>
      </c>
      <c r="Z6888">
        <v>34.847999999999999</v>
      </c>
      <c r="AA6888">
        <v>88.182000000000002</v>
      </c>
      <c r="AB6888">
        <v>13.129</v>
      </c>
      <c r="AC6888">
        <v>-21.72</v>
      </c>
      <c r="AD6888" s="8">
        <f t="shared" si="215"/>
        <v>21.72</v>
      </c>
      <c r="AE6888">
        <v>4206</v>
      </c>
      <c r="AF6888">
        <v>1054056</v>
      </c>
      <c r="AG6888">
        <v>169</v>
      </c>
      <c r="AH6888" t="s">
        <v>56</v>
      </c>
      <c r="AI6888">
        <v>1225</v>
      </c>
      <c r="AJ6888">
        <v>1225</v>
      </c>
      <c r="AK6888">
        <v>20</v>
      </c>
    </row>
    <row r="6889" spans="1:37" x14ac:dyDescent="0.2">
      <c r="A6889">
        <v>6</v>
      </c>
      <c r="B6889" t="s">
        <v>37</v>
      </c>
      <c r="C6889">
        <v>150</v>
      </c>
      <c r="D6889">
        <v>3000</v>
      </c>
      <c r="E6889">
        <v>292</v>
      </c>
      <c r="F6889">
        <v>1</v>
      </c>
      <c r="G6889">
        <v>130</v>
      </c>
      <c r="H6889" t="s">
        <v>36</v>
      </c>
      <c r="I6889">
        <v>1</v>
      </c>
      <c r="J6889" s="8" t="str">
        <f t="shared" si="214"/>
        <v xml:space="preserve">HIT </v>
      </c>
      <c r="K6889">
        <v>26</v>
      </c>
      <c r="L6889">
        <v>5</v>
      </c>
      <c r="M6889">
        <v>459.88888888888903</v>
      </c>
      <c r="N6889">
        <v>1013.66666666667</v>
      </c>
      <c r="O6889">
        <v>7</v>
      </c>
      <c r="P6889">
        <v>3</v>
      </c>
      <c r="Q6889">
        <v>889.22222222222194</v>
      </c>
      <c r="R6889">
        <v>724.77777777777806</v>
      </c>
      <c r="S6889">
        <v>5</v>
      </c>
      <c r="T6889">
        <v>6</v>
      </c>
      <c r="U6889">
        <v>876.546875</v>
      </c>
      <c r="V6889">
        <v>720.671875</v>
      </c>
      <c r="W6889">
        <v>5</v>
      </c>
      <c r="X6889">
        <v>6</v>
      </c>
      <c r="Y6889">
        <v>13.3237706684129</v>
      </c>
      <c r="Z6889">
        <v>80.605999999999995</v>
      </c>
      <c r="AA6889">
        <v>88.484999999999999</v>
      </c>
      <c r="AB6889">
        <v>69.129000000000005</v>
      </c>
      <c r="AC6889">
        <v>-11.477</v>
      </c>
      <c r="AD6889" s="8">
        <f t="shared" si="215"/>
        <v>11.477</v>
      </c>
      <c r="AE6889">
        <v>1331</v>
      </c>
      <c r="AF6889">
        <v>1057664</v>
      </c>
      <c r="AG6889">
        <v>1034</v>
      </c>
      <c r="AH6889" t="s">
        <v>56</v>
      </c>
      <c r="AI6889">
        <v>1225</v>
      </c>
      <c r="AJ6889">
        <v>1225</v>
      </c>
      <c r="AK6889">
        <v>20</v>
      </c>
    </row>
    <row r="6890" spans="1:37" x14ac:dyDescent="0.2">
      <c r="A6890">
        <v>6</v>
      </c>
      <c r="B6890" t="s">
        <v>37</v>
      </c>
      <c r="C6890">
        <v>150</v>
      </c>
      <c r="D6890">
        <v>3000</v>
      </c>
      <c r="E6890">
        <v>293</v>
      </c>
      <c r="F6890">
        <v>0</v>
      </c>
      <c r="G6890">
        <v>0</v>
      </c>
      <c r="H6890" t="s">
        <v>33</v>
      </c>
      <c r="I6890">
        <v>1</v>
      </c>
      <c r="J6890" s="8" t="str">
        <f t="shared" si="214"/>
        <v>TNEG</v>
      </c>
      <c r="K6890">
        <v>0</v>
      </c>
      <c r="L6890" t="s">
        <v>34</v>
      </c>
      <c r="M6890">
        <v>420.88888888888903</v>
      </c>
      <c r="N6890">
        <v>380.88888888888903</v>
      </c>
      <c r="O6890">
        <v>3</v>
      </c>
      <c r="P6890">
        <v>3</v>
      </c>
      <c r="Q6890">
        <v>420.88888888888903</v>
      </c>
      <c r="R6890">
        <v>380.88888888888903</v>
      </c>
      <c r="S6890">
        <v>3</v>
      </c>
      <c r="T6890">
        <v>3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88.787999999999997</v>
      </c>
      <c r="AA6890">
        <v>88.787999999999997</v>
      </c>
      <c r="AB6890">
        <v>-1</v>
      </c>
      <c r="AC6890">
        <v>-1</v>
      </c>
      <c r="AD6890" s="8">
        <f t="shared" si="215"/>
        <v>1</v>
      </c>
      <c r="AE6890">
        <v>1756</v>
      </c>
      <c r="AF6890">
        <v>1060422</v>
      </c>
      <c r="AG6890">
        <v>1201</v>
      </c>
      <c r="AH6890" t="s">
        <v>56</v>
      </c>
      <c r="AI6890">
        <v>1225</v>
      </c>
      <c r="AJ6890">
        <v>1225</v>
      </c>
      <c r="AK6890">
        <v>20</v>
      </c>
    </row>
    <row r="6891" spans="1:37" x14ac:dyDescent="0.2">
      <c r="A6891">
        <v>6</v>
      </c>
      <c r="B6891" t="s">
        <v>37</v>
      </c>
      <c r="C6891">
        <v>150</v>
      </c>
      <c r="D6891">
        <v>3000</v>
      </c>
      <c r="E6891">
        <v>294</v>
      </c>
      <c r="F6891">
        <v>0</v>
      </c>
      <c r="G6891">
        <v>0</v>
      </c>
      <c r="H6891" t="s">
        <v>33</v>
      </c>
      <c r="I6891">
        <v>1</v>
      </c>
      <c r="J6891" s="8" t="str">
        <f t="shared" si="214"/>
        <v>TNEG</v>
      </c>
      <c r="K6891">
        <v>0</v>
      </c>
      <c r="L6891" t="s">
        <v>34</v>
      </c>
      <c r="M6891">
        <v>575.33333333333303</v>
      </c>
      <c r="N6891">
        <v>569.33333333333303</v>
      </c>
      <c r="O6891">
        <v>4</v>
      </c>
      <c r="P6891">
        <v>4</v>
      </c>
      <c r="Q6891">
        <v>575.33333333333303</v>
      </c>
      <c r="R6891">
        <v>569.33333333333303</v>
      </c>
      <c r="S6891">
        <v>4</v>
      </c>
      <c r="T6891">
        <v>4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89.090999999999994</v>
      </c>
      <c r="AA6891">
        <v>89.090999999999994</v>
      </c>
      <c r="AB6891">
        <v>-1</v>
      </c>
      <c r="AC6891">
        <v>-1</v>
      </c>
      <c r="AD6891" s="8">
        <f t="shared" si="215"/>
        <v>1</v>
      </c>
      <c r="AE6891">
        <v>1618</v>
      </c>
      <c r="AF6891">
        <v>1062542</v>
      </c>
      <c r="AG6891">
        <v>1450</v>
      </c>
      <c r="AH6891" t="s">
        <v>56</v>
      </c>
      <c r="AI6891">
        <v>1225</v>
      </c>
      <c r="AJ6891">
        <v>1225</v>
      </c>
      <c r="AK6891">
        <v>20</v>
      </c>
    </row>
    <row r="6892" spans="1:37" x14ac:dyDescent="0.2">
      <c r="A6892">
        <v>6</v>
      </c>
      <c r="B6892" t="s">
        <v>37</v>
      </c>
      <c r="C6892">
        <v>150</v>
      </c>
      <c r="D6892">
        <v>3000</v>
      </c>
      <c r="E6892">
        <v>295</v>
      </c>
      <c r="F6892">
        <v>0</v>
      </c>
      <c r="G6892">
        <v>0</v>
      </c>
      <c r="H6892" t="s">
        <v>33</v>
      </c>
      <c r="I6892">
        <v>1</v>
      </c>
      <c r="J6892" s="8" t="str">
        <f t="shared" si="214"/>
        <v>TNEG</v>
      </c>
      <c r="K6892">
        <v>0</v>
      </c>
      <c r="L6892" t="s">
        <v>34</v>
      </c>
      <c r="M6892">
        <v>288.444444444444</v>
      </c>
      <c r="N6892">
        <v>1028.6666666666699</v>
      </c>
      <c r="O6892">
        <v>7</v>
      </c>
      <c r="P6892">
        <v>2</v>
      </c>
      <c r="Q6892">
        <v>288.444444444444</v>
      </c>
      <c r="R6892">
        <v>1028.6666666666699</v>
      </c>
      <c r="S6892">
        <v>7</v>
      </c>
      <c r="T6892">
        <v>2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89.394000000000005</v>
      </c>
      <c r="AA6892">
        <v>89.394000000000005</v>
      </c>
      <c r="AB6892">
        <v>-1</v>
      </c>
      <c r="AC6892">
        <v>-1</v>
      </c>
      <c r="AD6892" s="8">
        <f t="shared" si="215"/>
        <v>1</v>
      </c>
      <c r="AE6892">
        <v>1571</v>
      </c>
      <c r="AF6892">
        <v>1064615</v>
      </c>
      <c r="AG6892">
        <v>1486</v>
      </c>
      <c r="AH6892" t="s">
        <v>56</v>
      </c>
      <c r="AI6892">
        <v>1225</v>
      </c>
      <c r="AJ6892">
        <v>1225</v>
      </c>
      <c r="AK6892">
        <v>20</v>
      </c>
    </row>
    <row r="6893" spans="1:37" x14ac:dyDescent="0.2">
      <c r="A6893">
        <v>6</v>
      </c>
      <c r="B6893" t="s">
        <v>37</v>
      </c>
      <c r="C6893">
        <v>150</v>
      </c>
      <c r="D6893">
        <v>3000</v>
      </c>
      <c r="E6893">
        <v>296</v>
      </c>
      <c r="F6893">
        <v>1</v>
      </c>
      <c r="G6893">
        <v>131</v>
      </c>
      <c r="H6893" t="s">
        <v>36</v>
      </c>
      <c r="I6893">
        <v>1</v>
      </c>
      <c r="J6893" s="8" t="str">
        <f t="shared" si="214"/>
        <v xml:space="preserve">HIT </v>
      </c>
      <c r="K6893">
        <v>48</v>
      </c>
      <c r="L6893">
        <v>6</v>
      </c>
      <c r="M6893">
        <v>590.33333333333303</v>
      </c>
      <c r="N6893">
        <v>1013.66666666667</v>
      </c>
      <c r="O6893">
        <v>7</v>
      </c>
      <c r="P6893">
        <v>4</v>
      </c>
      <c r="Q6893">
        <v>759.77777777777806</v>
      </c>
      <c r="R6893">
        <v>1019.66666666667</v>
      </c>
      <c r="S6893">
        <v>7</v>
      </c>
      <c r="T6893">
        <v>5</v>
      </c>
      <c r="U6893">
        <v>892.546875</v>
      </c>
      <c r="V6893">
        <v>421.671875</v>
      </c>
      <c r="W6893">
        <v>3</v>
      </c>
      <c r="X6893">
        <v>6</v>
      </c>
      <c r="Y6893">
        <v>612.55644967436604</v>
      </c>
      <c r="Z6893">
        <v>75.152000000000001</v>
      </c>
      <c r="AA6893">
        <v>89.697000000000003</v>
      </c>
      <c r="AB6893">
        <v>27.629000000000001</v>
      </c>
      <c r="AC6893">
        <v>-47.523000000000003</v>
      </c>
      <c r="AD6893" s="8">
        <f t="shared" si="215"/>
        <v>47.523000000000003</v>
      </c>
      <c r="AE6893">
        <v>1924</v>
      </c>
      <c r="AF6893">
        <v>1068159</v>
      </c>
      <c r="AG6893">
        <v>1502</v>
      </c>
      <c r="AH6893" t="s">
        <v>56</v>
      </c>
      <c r="AI6893">
        <v>1225</v>
      </c>
      <c r="AJ6893">
        <v>1225</v>
      </c>
      <c r="AK6893">
        <v>20</v>
      </c>
    </row>
    <row r="6894" spans="1:37" x14ac:dyDescent="0.2">
      <c r="A6894">
        <v>6</v>
      </c>
      <c r="B6894" t="s">
        <v>37</v>
      </c>
      <c r="C6894">
        <v>150</v>
      </c>
      <c r="D6894">
        <v>3000</v>
      </c>
      <c r="E6894">
        <v>297</v>
      </c>
      <c r="F6894">
        <v>0</v>
      </c>
      <c r="G6894">
        <v>0</v>
      </c>
      <c r="H6894" t="s">
        <v>33</v>
      </c>
      <c r="I6894">
        <v>1</v>
      </c>
      <c r="J6894" s="8" t="str">
        <f t="shared" si="214"/>
        <v>TNEG</v>
      </c>
      <c r="K6894">
        <v>0</v>
      </c>
      <c r="L6894" t="s">
        <v>34</v>
      </c>
      <c r="M6894">
        <v>275.444444444444</v>
      </c>
      <c r="N6894">
        <v>85</v>
      </c>
      <c r="O6894">
        <v>1</v>
      </c>
      <c r="P6894">
        <v>2</v>
      </c>
      <c r="Q6894">
        <v>275.444444444444</v>
      </c>
      <c r="R6894">
        <v>85</v>
      </c>
      <c r="S6894">
        <v>1</v>
      </c>
      <c r="T6894">
        <v>2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90</v>
      </c>
      <c r="AA6894">
        <v>90</v>
      </c>
      <c r="AB6894">
        <v>-1</v>
      </c>
      <c r="AC6894">
        <v>-1</v>
      </c>
      <c r="AD6894" s="8">
        <f t="shared" si="215"/>
        <v>1</v>
      </c>
      <c r="AE6894">
        <v>2746</v>
      </c>
      <c r="AF6894">
        <v>1071906</v>
      </c>
      <c r="AG6894">
        <v>1407</v>
      </c>
      <c r="AH6894" t="s">
        <v>56</v>
      </c>
      <c r="AI6894">
        <v>1225</v>
      </c>
      <c r="AJ6894">
        <v>1225</v>
      </c>
      <c r="AK6894">
        <v>20</v>
      </c>
    </row>
    <row r="6895" spans="1:37" x14ac:dyDescent="0.2">
      <c r="A6895">
        <v>6</v>
      </c>
      <c r="B6895" t="s">
        <v>37</v>
      </c>
      <c r="C6895">
        <v>150</v>
      </c>
      <c r="D6895">
        <v>3000</v>
      </c>
      <c r="E6895">
        <v>298</v>
      </c>
      <c r="F6895">
        <v>1</v>
      </c>
      <c r="G6895">
        <v>132</v>
      </c>
      <c r="H6895" t="s">
        <v>36</v>
      </c>
      <c r="I6895">
        <v>1</v>
      </c>
      <c r="J6895" s="8" t="str">
        <f t="shared" si="214"/>
        <v xml:space="preserve">HIT </v>
      </c>
      <c r="K6895">
        <v>53</v>
      </c>
      <c r="L6895">
        <v>6</v>
      </c>
      <c r="M6895">
        <v>725.77777777777806</v>
      </c>
      <c r="N6895">
        <v>839.22222222222194</v>
      </c>
      <c r="O6895">
        <v>6</v>
      </c>
      <c r="P6895">
        <v>5</v>
      </c>
      <c r="Q6895">
        <v>428.88888888888903</v>
      </c>
      <c r="R6895">
        <v>725.77777777777806</v>
      </c>
      <c r="S6895">
        <v>5</v>
      </c>
      <c r="T6895">
        <v>3</v>
      </c>
      <c r="U6895">
        <v>435.546875</v>
      </c>
      <c r="V6895">
        <v>432.671875</v>
      </c>
      <c r="W6895">
        <v>3</v>
      </c>
      <c r="X6895">
        <v>3</v>
      </c>
      <c r="Y6895">
        <v>293.18151207440002</v>
      </c>
      <c r="Z6895">
        <v>74.242000000000004</v>
      </c>
      <c r="AA6895">
        <v>90.302999999999997</v>
      </c>
      <c r="AB6895">
        <v>40.795999999999999</v>
      </c>
      <c r="AC6895">
        <v>-33.447000000000003</v>
      </c>
      <c r="AD6895" s="8">
        <f t="shared" si="215"/>
        <v>33.447000000000003</v>
      </c>
      <c r="AE6895">
        <v>2171</v>
      </c>
      <c r="AF6895">
        <v>1076460</v>
      </c>
      <c r="AG6895">
        <v>109</v>
      </c>
      <c r="AH6895" t="s">
        <v>56</v>
      </c>
      <c r="AI6895">
        <v>1225</v>
      </c>
      <c r="AJ6895">
        <v>1225</v>
      </c>
      <c r="AK6895">
        <v>20</v>
      </c>
    </row>
    <row r="6896" spans="1:37" x14ac:dyDescent="0.2">
      <c r="A6896">
        <v>6</v>
      </c>
      <c r="B6896" t="s">
        <v>37</v>
      </c>
      <c r="C6896">
        <v>150</v>
      </c>
      <c r="D6896">
        <v>3000</v>
      </c>
      <c r="E6896">
        <v>299</v>
      </c>
      <c r="F6896">
        <v>0</v>
      </c>
      <c r="G6896">
        <v>0</v>
      </c>
      <c r="H6896" t="s">
        <v>33</v>
      </c>
      <c r="I6896">
        <v>1</v>
      </c>
      <c r="J6896" s="8" t="str">
        <f t="shared" si="214"/>
        <v>TNEG</v>
      </c>
      <c r="K6896">
        <v>0</v>
      </c>
      <c r="L6896" t="s">
        <v>34</v>
      </c>
      <c r="M6896">
        <v>732.77777777777806</v>
      </c>
      <c r="N6896">
        <v>542.33333333333303</v>
      </c>
      <c r="O6896">
        <v>4</v>
      </c>
      <c r="P6896">
        <v>5</v>
      </c>
      <c r="Q6896">
        <v>732.77777777777806</v>
      </c>
      <c r="R6896">
        <v>542.33333333333303</v>
      </c>
      <c r="S6896">
        <v>4</v>
      </c>
      <c r="T6896">
        <v>5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90.605999999999995</v>
      </c>
      <c r="AA6896">
        <v>90.605999999999995</v>
      </c>
      <c r="AB6896">
        <v>-1</v>
      </c>
      <c r="AC6896">
        <v>-1</v>
      </c>
      <c r="AD6896" s="8">
        <f t="shared" si="215"/>
        <v>1</v>
      </c>
      <c r="AE6896">
        <v>1918</v>
      </c>
      <c r="AF6896">
        <v>1079379</v>
      </c>
      <c r="AG6896">
        <v>113</v>
      </c>
      <c r="AH6896" t="s">
        <v>56</v>
      </c>
      <c r="AI6896">
        <v>1225</v>
      </c>
      <c r="AJ6896">
        <v>1225</v>
      </c>
      <c r="AK6896">
        <v>20</v>
      </c>
    </row>
    <row r="6897" spans="1:37" x14ac:dyDescent="0.2">
      <c r="A6897">
        <v>6</v>
      </c>
      <c r="B6897" t="s">
        <v>37</v>
      </c>
      <c r="C6897">
        <v>150</v>
      </c>
      <c r="D6897">
        <v>3000</v>
      </c>
      <c r="E6897">
        <v>300</v>
      </c>
      <c r="F6897">
        <v>1</v>
      </c>
      <c r="G6897">
        <v>133</v>
      </c>
      <c r="H6897" t="s">
        <v>36</v>
      </c>
      <c r="I6897">
        <v>1</v>
      </c>
      <c r="J6897" s="8" t="str">
        <f t="shared" si="214"/>
        <v xml:space="preserve">HIT </v>
      </c>
      <c r="K6897">
        <v>71</v>
      </c>
      <c r="L6897">
        <v>6</v>
      </c>
      <c r="M6897">
        <v>732.77777777777806</v>
      </c>
      <c r="N6897">
        <v>542.33333333333303</v>
      </c>
      <c r="O6897">
        <v>4</v>
      </c>
      <c r="P6897">
        <v>5</v>
      </c>
      <c r="Q6897">
        <v>1068.6666666666699</v>
      </c>
      <c r="R6897">
        <v>556.33333333333303</v>
      </c>
      <c r="S6897">
        <v>4</v>
      </c>
      <c r="T6897">
        <v>7</v>
      </c>
      <c r="U6897">
        <v>843.546875</v>
      </c>
      <c r="V6897">
        <v>253.671875</v>
      </c>
      <c r="W6897">
        <v>2</v>
      </c>
      <c r="X6897">
        <v>6</v>
      </c>
      <c r="Y6897">
        <v>377.20402829304902</v>
      </c>
      <c r="Z6897">
        <v>69.394000000000005</v>
      </c>
      <c r="AA6897">
        <v>90.909000000000006</v>
      </c>
      <c r="AB6897">
        <v>42.712000000000003</v>
      </c>
      <c r="AC6897">
        <v>-26.681999999999999</v>
      </c>
      <c r="AD6897" s="8">
        <f t="shared" si="215"/>
        <v>26.681999999999999</v>
      </c>
      <c r="AE6897">
        <v>1331</v>
      </c>
      <c r="AF6897">
        <v>1082836</v>
      </c>
      <c r="AG6897">
        <v>2127</v>
      </c>
      <c r="AH6897" t="s">
        <v>56</v>
      </c>
      <c r="AI6897">
        <v>1225</v>
      </c>
      <c r="AJ6897">
        <v>1225</v>
      </c>
      <c r="AK6897">
        <v>20</v>
      </c>
    </row>
    <row r="6898" spans="1:37" x14ac:dyDescent="0.2">
      <c r="A6898">
        <v>6</v>
      </c>
      <c r="B6898" t="s">
        <v>37</v>
      </c>
      <c r="C6898">
        <v>150</v>
      </c>
      <c r="D6898">
        <v>3000</v>
      </c>
      <c r="E6898">
        <v>301</v>
      </c>
      <c r="F6898">
        <v>1</v>
      </c>
      <c r="G6898">
        <v>134</v>
      </c>
      <c r="H6898" t="s">
        <v>36</v>
      </c>
      <c r="I6898">
        <v>1</v>
      </c>
      <c r="J6898" s="8" t="str">
        <f t="shared" si="214"/>
        <v xml:space="preserve">HIT </v>
      </c>
      <c r="K6898">
        <v>189</v>
      </c>
      <c r="L6898">
        <v>8</v>
      </c>
      <c r="M6898">
        <v>882.22222222222194</v>
      </c>
      <c r="N6898">
        <v>1032.6666666666699</v>
      </c>
      <c r="O6898">
        <v>7</v>
      </c>
      <c r="P6898">
        <v>6</v>
      </c>
      <c r="Q6898">
        <v>113</v>
      </c>
      <c r="R6898">
        <v>874.22222222222194</v>
      </c>
      <c r="S6898">
        <v>6</v>
      </c>
      <c r="T6898">
        <v>1</v>
      </c>
      <c r="U6898">
        <v>189.546875</v>
      </c>
      <c r="V6898">
        <v>394.671875</v>
      </c>
      <c r="W6898">
        <v>3</v>
      </c>
      <c r="X6898">
        <v>1</v>
      </c>
      <c r="Y6898">
        <v>485.62120999109999</v>
      </c>
      <c r="Z6898">
        <v>33.939</v>
      </c>
      <c r="AA6898">
        <v>91.212000000000003</v>
      </c>
      <c r="AB6898">
        <v>10.795999999999999</v>
      </c>
      <c r="AC6898">
        <v>-23.143999999999998</v>
      </c>
      <c r="AD6898" s="8">
        <f t="shared" si="215"/>
        <v>23.143999999999998</v>
      </c>
      <c r="AE6898">
        <v>1524</v>
      </c>
      <c r="AF6898">
        <v>1086515</v>
      </c>
      <c r="AG6898">
        <v>45</v>
      </c>
      <c r="AH6898" t="s">
        <v>56</v>
      </c>
      <c r="AI6898">
        <v>1225</v>
      </c>
      <c r="AJ6898">
        <v>1225</v>
      </c>
      <c r="AK6898">
        <v>20</v>
      </c>
    </row>
    <row r="6899" spans="1:37" x14ac:dyDescent="0.2">
      <c r="A6899">
        <v>6</v>
      </c>
      <c r="B6899" t="s">
        <v>37</v>
      </c>
      <c r="C6899">
        <v>150</v>
      </c>
      <c r="D6899">
        <v>3000</v>
      </c>
      <c r="E6899">
        <v>302</v>
      </c>
      <c r="F6899">
        <v>1</v>
      </c>
      <c r="G6899">
        <v>135</v>
      </c>
      <c r="H6899" t="s">
        <v>36</v>
      </c>
      <c r="I6899">
        <v>1</v>
      </c>
      <c r="J6899" s="8" t="str">
        <f t="shared" si="214"/>
        <v xml:space="preserve">HIT </v>
      </c>
      <c r="K6899">
        <v>21</v>
      </c>
      <c r="L6899">
        <v>4</v>
      </c>
      <c r="M6899">
        <v>459.88888888888903</v>
      </c>
      <c r="N6899">
        <v>1013.66666666667</v>
      </c>
      <c r="O6899">
        <v>7</v>
      </c>
      <c r="P6899">
        <v>3</v>
      </c>
      <c r="Q6899">
        <v>878.22222222222194</v>
      </c>
      <c r="R6899">
        <v>855.22222222222194</v>
      </c>
      <c r="S6899">
        <v>6</v>
      </c>
      <c r="T6899">
        <v>6</v>
      </c>
      <c r="U6899">
        <v>730.546875</v>
      </c>
      <c r="V6899">
        <v>870.671875</v>
      </c>
      <c r="W6899">
        <v>6</v>
      </c>
      <c r="X6899">
        <v>5</v>
      </c>
      <c r="Y6899">
        <v>148.48131178083599</v>
      </c>
      <c r="Z6899">
        <v>85.152000000000001</v>
      </c>
      <c r="AA6899">
        <v>91.515000000000001</v>
      </c>
      <c r="AB6899">
        <v>49.212000000000003</v>
      </c>
      <c r="AC6899">
        <v>-35.939</v>
      </c>
      <c r="AD6899" s="8">
        <f t="shared" si="215"/>
        <v>35.939</v>
      </c>
      <c r="AE6899">
        <v>2574</v>
      </c>
      <c r="AF6899">
        <v>1091650</v>
      </c>
      <c r="AG6899">
        <v>1837</v>
      </c>
      <c r="AH6899" t="s">
        <v>56</v>
      </c>
      <c r="AI6899">
        <v>1225</v>
      </c>
      <c r="AJ6899">
        <v>1225</v>
      </c>
      <c r="AK6899">
        <v>20</v>
      </c>
    </row>
    <row r="6900" spans="1:37" x14ac:dyDescent="0.2">
      <c r="A6900">
        <v>6</v>
      </c>
      <c r="B6900" t="s">
        <v>37</v>
      </c>
      <c r="C6900">
        <v>150</v>
      </c>
      <c r="D6900">
        <v>3000</v>
      </c>
      <c r="E6900">
        <v>303</v>
      </c>
      <c r="F6900">
        <v>1</v>
      </c>
      <c r="G6900">
        <v>136</v>
      </c>
      <c r="H6900" t="s">
        <v>36</v>
      </c>
      <c r="I6900">
        <v>1</v>
      </c>
      <c r="J6900" s="8" t="str">
        <f t="shared" si="214"/>
        <v xml:space="preserve">HIT </v>
      </c>
      <c r="K6900">
        <v>97</v>
      </c>
      <c r="L6900">
        <v>7</v>
      </c>
      <c r="M6900">
        <v>1030.6666666666699</v>
      </c>
      <c r="N6900">
        <v>714.77777777777806</v>
      </c>
      <c r="O6900">
        <v>5</v>
      </c>
      <c r="P6900">
        <v>7</v>
      </c>
      <c r="Q6900">
        <v>126</v>
      </c>
      <c r="R6900">
        <v>115</v>
      </c>
      <c r="S6900">
        <v>1</v>
      </c>
      <c r="T6900">
        <v>1</v>
      </c>
      <c r="U6900">
        <v>400.546875</v>
      </c>
      <c r="V6900">
        <v>256.671875</v>
      </c>
      <c r="W6900">
        <v>2</v>
      </c>
      <c r="X6900">
        <v>3</v>
      </c>
      <c r="Y6900">
        <v>308.94482798435303</v>
      </c>
      <c r="Z6900">
        <v>62.423999999999999</v>
      </c>
      <c r="AA6900">
        <v>91.817999999999998</v>
      </c>
      <c r="AB6900">
        <v>37.628999999999998</v>
      </c>
      <c r="AC6900">
        <v>-24.795000000000002</v>
      </c>
      <c r="AD6900" s="8">
        <f t="shared" si="215"/>
        <v>24.795000000000002</v>
      </c>
      <c r="AE6900">
        <v>2691</v>
      </c>
      <c r="AF6900">
        <v>1096759</v>
      </c>
      <c r="AG6900">
        <v>942</v>
      </c>
      <c r="AH6900" t="s">
        <v>56</v>
      </c>
      <c r="AI6900">
        <v>1225</v>
      </c>
      <c r="AJ6900">
        <v>1225</v>
      </c>
      <c r="AK6900">
        <v>20</v>
      </c>
    </row>
    <row r="6901" spans="1:37" x14ac:dyDescent="0.2">
      <c r="A6901">
        <v>6</v>
      </c>
      <c r="B6901" t="s">
        <v>37</v>
      </c>
      <c r="C6901">
        <v>150</v>
      </c>
      <c r="D6901">
        <v>3000</v>
      </c>
      <c r="E6901">
        <v>304</v>
      </c>
      <c r="F6901">
        <v>1</v>
      </c>
      <c r="G6901">
        <v>137</v>
      </c>
      <c r="H6901" t="s">
        <v>36</v>
      </c>
      <c r="I6901">
        <v>1</v>
      </c>
      <c r="J6901" s="8" t="str">
        <f t="shared" si="214"/>
        <v xml:space="preserve">HIT </v>
      </c>
      <c r="K6901">
        <v>54</v>
      </c>
      <c r="L6901">
        <v>6</v>
      </c>
      <c r="M6901">
        <v>1060.6666666666699</v>
      </c>
      <c r="N6901">
        <v>855.22222222222194</v>
      </c>
      <c r="O6901">
        <v>6</v>
      </c>
      <c r="P6901">
        <v>7</v>
      </c>
      <c r="Q6901">
        <v>595.33333333333303</v>
      </c>
      <c r="R6901">
        <v>88</v>
      </c>
      <c r="S6901">
        <v>1</v>
      </c>
      <c r="T6901">
        <v>4</v>
      </c>
      <c r="U6901">
        <v>769.546875</v>
      </c>
      <c r="V6901">
        <v>120.671875</v>
      </c>
      <c r="W6901">
        <v>1</v>
      </c>
      <c r="X6901">
        <v>5</v>
      </c>
      <c r="Y6901">
        <v>177.25069679992501</v>
      </c>
      <c r="Z6901">
        <v>75.757999999999996</v>
      </c>
      <c r="AA6901">
        <v>92.120999999999995</v>
      </c>
      <c r="AB6901">
        <v>79.879000000000005</v>
      </c>
      <c r="AC6901">
        <v>4.1210000000000004</v>
      </c>
      <c r="AD6901" s="8">
        <f t="shared" si="215"/>
        <v>4.1210000000000004</v>
      </c>
      <c r="AE6901">
        <v>1311</v>
      </c>
      <c r="AF6901">
        <v>1100438</v>
      </c>
      <c r="AG6901">
        <v>2056</v>
      </c>
      <c r="AH6901" t="s">
        <v>56</v>
      </c>
      <c r="AI6901">
        <v>1225</v>
      </c>
      <c r="AJ6901">
        <v>1225</v>
      </c>
      <c r="AK6901">
        <v>20</v>
      </c>
    </row>
    <row r="6902" spans="1:37" x14ac:dyDescent="0.2">
      <c r="A6902">
        <v>6</v>
      </c>
      <c r="B6902" t="s">
        <v>37</v>
      </c>
      <c r="C6902">
        <v>150</v>
      </c>
      <c r="D6902">
        <v>3000</v>
      </c>
      <c r="E6902">
        <v>305</v>
      </c>
      <c r="F6902">
        <v>0</v>
      </c>
      <c r="G6902">
        <v>0</v>
      </c>
      <c r="H6902" t="s">
        <v>33</v>
      </c>
      <c r="I6902">
        <v>1</v>
      </c>
      <c r="J6902" s="8" t="str">
        <f t="shared" si="214"/>
        <v>TNEG</v>
      </c>
      <c r="K6902">
        <v>0</v>
      </c>
      <c r="L6902" t="s">
        <v>34</v>
      </c>
      <c r="M6902">
        <v>595.33333333333303</v>
      </c>
      <c r="N6902">
        <v>88</v>
      </c>
      <c r="O6902">
        <v>1</v>
      </c>
      <c r="P6902">
        <v>4</v>
      </c>
      <c r="Q6902">
        <v>595.33333333333303</v>
      </c>
      <c r="R6902">
        <v>88</v>
      </c>
      <c r="S6902">
        <v>1</v>
      </c>
      <c r="T6902">
        <v>4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92.424000000000007</v>
      </c>
      <c r="AA6902">
        <v>92.424000000000007</v>
      </c>
      <c r="AB6902">
        <v>-1</v>
      </c>
      <c r="AC6902">
        <v>-1</v>
      </c>
      <c r="AD6902" s="8">
        <f t="shared" si="215"/>
        <v>1</v>
      </c>
      <c r="AE6902">
        <v>1582</v>
      </c>
      <c r="AF6902">
        <v>1103021</v>
      </c>
      <c r="AG6902">
        <v>861</v>
      </c>
      <c r="AH6902" t="s">
        <v>56</v>
      </c>
      <c r="AI6902">
        <v>1225</v>
      </c>
      <c r="AJ6902">
        <v>1225</v>
      </c>
      <c r="AK6902">
        <v>20</v>
      </c>
    </row>
    <row r="6903" spans="1:37" x14ac:dyDescent="0.2">
      <c r="A6903">
        <v>6</v>
      </c>
      <c r="B6903" t="s">
        <v>37</v>
      </c>
      <c r="C6903">
        <v>150</v>
      </c>
      <c r="D6903">
        <v>3000</v>
      </c>
      <c r="E6903">
        <v>306</v>
      </c>
      <c r="F6903">
        <v>1</v>
      </c>
      <c r="G6903">
        <v>138</v>
      </c>
      <c r="H6903" t="s">
        <v>36</v>
      </c>
      <c r="I6903">
        <v>1</v>
      </c>
      <c r="J6903" s="8" t="str">
        <f t="shared" si="214"/>
        <v xml:space="preserve">HIT </v>
      </c>
      <c r="K6903">
        <v>90</v>
      </c>
      <c r="L6903">
        <v>6</v>
      </c>
      <c r="M6903">
        <v>150</v>
      </c>
      <c r="N6903">
        <v>687.77777777777806</v>
      </c>
      <c r="O6903">
        <v>5</v>
      </c>
      <c r="P6903">
        <v>1</v>
      </c>
      <c r="Q6903">
        <v>725.77777777777806</v>
      </c>
      <c r="R6903">
        <v>839.22222222222194</v>
      </c>
      <c r="S6903">
        <v>6</v>
      </c>
      <c r="T6903">
        <v>5</v>
      </c>
      <c r="U6903">
        <v>768.546875</v>
      </c>
      <c r="V6903">
        <v>573.671875</v>
      </c>
      <c r="W6903">
        <v>4</v>
      </c>
      <c r="X6903">
        <v>5</v>
      </c>
      <c r="Y6903">
        <v>268.97245693015998</v>
      </c>
      <c r="Z6903">
        <v>65.454999999999998</v>
      </c>
      <c r="AA6903">
        <v>92.727000000000004</v>
      </c>
      <c r="AB6903">
        <v>57.462000000000003</v>
      </c>
      <c r="AC6903">
        <v>-7.992</v>
      </c>
      <c r="AD6903" s="8">
        <f t="shared" si="215"/>
        <v>7.992</v>
      </c>
      <c r="AE6903">
        <v>1472</v>
      </c>
      <c r="AF6903">
        <v>1106514</v>
      </c>
      <c r="AG6903">
        <v>1134</v>
      </c>
      <c r="AH6903" t="s">
        <v>56</v>
      </c>
      <c r="AI6903">
        <v>1225</v>
      </c>
      <c r="AJ6903">
        <v>1225</v>
      </c>
      <c r="AK6903">
        <v>20</v>
      </c>
    </row>
    <row r="6904" spans="1:37" x14ac:dyDescent="0.2">
      <c r="A6904">
        <v>6</v>
      </c>
      <c r="B6904" t="s">
        <v>37</v>
      </c>
      <c r="C6904">
        <v>150</v>
      </c>
      <c r="D6904">
        <v>3000</v>
      </c>
      <c r="E6904">
        <v>307</v>
      </c>
      <c r="F6904">
        <v>0</v>
      </c>
      <c r="G6904">
        <v>0</v>
      </c>
      <c r="H6904" t="s">
        <v>33</v>
      </c>
      <c r="I6904">
        <v>1</v>
      </c>
      <c r="J6904" s="8" t="str">
        <f t="shared" si="214"/>
        <v>TNEG</v>
      </c>
      <c r="K6904">
        <v>0</v>
      </c>
      <c r="L6904" t="s">
        <v>34</v>
      </c>
      <c r="M6904">
        <v>732.77777777777806</v>
      </c>
      <c r="N6904">
        <v>542.33333333333303</v>
      </c>
      <c r="O6904">
        <v>4</v>
      </c>
      <c r="P6904">
        <v>5</v>
      </c>
      <c r="Q6904">
        <v>732.77777777777806</v>
      </c>
      <c r="R6904">
        <v>542.33333333333303</v>
      </c>
      <c r="S6904">
        <v>4</v>
      </c>
      <c r="T6904">
        <v>5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93.03</v>
      </c>
      <c r="AA6904">
        <v>93.03</v>
      </c>
      <c r="AB6904">
        <v>-1</v>
      </c>
      <c r="AC6904">
        <v>-1</v>
      </c>
      <c r="AD6904" s="8">
        <f t="shared" si="215"/>
        <v>1</v>
      </c>
      <c r="AE6904">
        <v>1612</v>
      </c>
      <c r="AF6904">
        <v>1109127</v>
      </c>
      <c r="AG6904">
        <v>2272</v>
      </c>
      <c r="AH6904" t="s">
        <v>56</v>
      </c>
      <c r="AI6904">
        <v>1225</v>
      </c>
      <c r="AJ6904">
        <v>1225</v>
      </c>
      <c r="AK6904">
        <v>20</v>
      </c>
    </row>
    <row r="6905" spans="1:37" x14ac:dyDescent="0.2">
      <c r="A6905">
        <v>6</v>
      </c>
      <c r="B6905" t="s">
        <v>37</v>
      </c>
      <c r="C6905">
        <v>150</v>
      </c>
      <c r="D6905">
        <v>3000</v>
      </c>
      <c r="E6905">
        <v>308</v>
      </c>
      <c r="F6905">
        <v>0</v>
      </c>
      <c r="G6905">
        <v>0</v>
      </c>
      <c r="H6905" t="s">
        <v>33</v>
      </c>
      <c r="I6905">
        <v>1</v>
      </c>
      <c r="J6905" s="8" t="str">
        <f t="shared" si="214"/>
        <v>TNEG</v>
      </c>
      <c r="K6905">
        <v>0</v>
      </c>
      <c r="L6905" t="s">
        <v>34</v>
      </c>
      <c r="M6905">
        <v>590.33333333333303</v>
      </c>
      <c r="N6905">
        <v>1013.66666666667</v>
      </c>
      <c r="O6905">
        <v>7</v>
      </c>
      <c r="P6905">
        <v>4</v>
      </c>
      <c r="Q6905">
        <v>590.33333333333303</v>
      </c>
      <c r="R6905">
        <v>1013.66666666667</v>
      </c>
      <c r="S6905">
        <v>7</v>
      </c>
      <c r="T6905">
        <v>4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93.332999999999998</v>
      </c>
      <c r="AA6905">
        <v>93.332999999999998</v>
      </c>
      <c r="AB6905">
        <v>-1</v>
      </c>
      <c r="AC6905">
        <v>-1</v>
      </c>
      <c r="AD6905" s="8">
        <f t="shared" si="215"/>
        <v>1</v>
      </c>
      <c r="AE6905">
        <v>1875</v>
      </c>
      <c r="AF6905">
        <v>1111504</v>
      </c>
      <c r="AG6905">
        <v>1490</v>
      </c>
      <c r="AH6905" t="s">
        <v>56</v>
      </c>
      <c r="AI6905">
        <v>1225</v>
      </c>
      <c r="AJ6905">
        <v>1225</v>
      </c>
      <c r="AK6905">
        <v>20</v>
      </c>
    </row>
    <row r="6906" spans="1:37" x14ac:dyDescent="0.2">
      <c r="A6906">
        <v>6</v>
      </c>
      <c r="B6906" t="s">
        <v>37</v>
      </c>
      <c r="C6906">
        <v>150</v>
      </c>
      <c r="D6906">
        <v>3000</v>
      </c>
      <c r="E6906">
        <v>309</v>
      </c>
      <c r="F6906">
        <v>0</v>
      </c>
      <c r="G6906">
        <v>0</v>
      </c>
      <c r="H6906" t="s">
        <v>33</v>
      </c>
      <c r="I6906">
        <v>1</v>
      </c>
      <c r="J6906" s="8" t="str">
        <f t="shared" si="214"/>
        <v>TNEG</v>
      </c>
      <c r="K6906">
        <v>0</v>
      </c>
      <c r="L6906" t="s">
        <v>34</v>
      </c>
      <c r="M6906">
        <v>729.77777777777806</v>
      </c>
      <c r="N6906">
        <v>709.77777777777806</v>
      </c>
      <c r="O6906">
        <v>5</v>
      </c>
      <c r="P6906">
        <v>5</v>
      </c>
      <c r="Q6906">
        <v>729.77777777777806</v>
      </c>
      <c r="R6906">
        <v>709.77777777777806</v>
      </c>
      <c r="S6906">
        <v>5</v>
      </c>
      <c r="T6906">
        <v>5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93.635999999999996</v>
      </c>
      <c r="AA6906">
        <v>93.635999999999996</v>
      </c>
      <c r="AB6906">
        <v>-1</v>
      </c>
      <c r="AC6906">
        <v>-1</v>
      </c>
      <c r="AD6906" s="8">
        <f t="shared" si="215"/>
        <v>1</v>
      </c>
      <c r="AE6906">
        <v>1549</v>
      </c>
      <c r="AF6906">
        <v>1113555</v>
      </c>
      <c r="AG6906">
        <v>840</v>
      </c>
      <c r="AH6906" t="s">
        <v>56</v>
      </c>
      <c r="AI6906">
        <v>1225</v>
      </c>
      <c r="AJ6906">
        <v>1225</v>
      </c>
      <c r="AK6906">
        <v>20</v>
      </c>
    </row>
    <row r="6907" spans="1:37" x14ac:dyDescent="0.2">
      <c r="A6907">
        <v>6</v>
      </c>
      <c r="B6907" t="s">
        <v>37</v>
      </c>
      <c r="C6907">
        <v>150</v>
      </c>
      <c r="D6907">
        <v>3000</v>
      </c>
      <c r="E6907">
        <v>310</v>
      </c>
      <c r="F6907">
        <v>1</v>
      </c>
      <c r="G6907">
        <v>139</v>
      </c>
      <c r="H6907" t="s">
        <v>36</v>
      </c>
      <c r="I6907">
        <v>1</v>
      </c>
      <c r="J6907" s="8" t="str">
        <f t="shared" si="214"/>
        <v xml:space="preserve">HIT </v>
      </c>
      <c r="K6907">
        <v>82</v>
      </c>
      <c r="L6907">
        <v>6</v>
      </c>
      <c r="M6907">
        <v>1068.6666666666699</v>
      </c>
      <c r="N6907">
        <v>83</v>
      </c>
      <c r="O6907">
        <v>1</v>
      </c>
      <c r="P6907">
        <v>7</v>
      </c>
      <c r="Q6907">
        <v>903.22222222222194</v>
      </c>
      <c r="R6907">
        <v>535.33333333333303</v>
      </c>
      <c r="S6907">
        <v>4</v>
      </c>
      <c r="T6907">
        <v>6</v>
      </c>
      <c r="U6907">
        <v>862.546875</v>
      </c>
      <c r="V6907">
        <v>875.671875</v>
      </c>
      <c r="W6907">
        <v>6</v>
      </c>
      <c r="X6907">
        <v>6</v>
      </c>
      <c r="Y6907">
        <v>342.76056776625001</v>
      </c>
      <c r="Z6907">
        <v>69.090999999999994</v>
      </c>
      <c r="AA6907">
        <v>93.938999999999993</v>
      </c>
      <c r="AB6907">
        <v>76.046000000000006</v>
      </c>
      <c r="AC6907">
        <v>6.9550000000000001</v>
      </c>
      <c r="AD6907" s="8">
        <f t="shared" si="215"/>
        <v>6.9550000000000001</v>
      </c>
      <c r="AE6907">
        <v>1306</v>
      </c>
      <c r="AF6907">
        <v>1116895</v>
      </c>
      <c r="AG6907">
        <v>2245</v>
      </c>
      <c r="AH6907" t="s">
        <v>56</v>
      </c>
      <c r="AI6907">
        <v>1225</v>
      </c>
      <c r="AJ6907">
        <v>1225</v>
      </c>
      <c r="AK6907">
        <v>20</v>
      </c>
    </row>
    <row r="6908" spans="1:37" x14ac:dyDescent="0.2">
      <c r="A6908">
        <v>6</v>
      </c>
      <c r="B6908" t="s">
        <v>37</v>
      </c>
      <c r="C6908">
        <v>150</v>
      </c>
      <c r="D6908">
        <v>3000</v>
      </c>
      <c r="E6908">
        <v>311</v>
      </c>
      <c r="F6908">
        <v>0</v>
      </c>
      <c r="G6908">
        <v>0</v>
      </c>
      <c r="H6908" t="s">
        <v>33</v>
      </c>
      <c r="I6908">
        <v>1</v>
      </c>
      <c r="J6908" s="8" t="str">
        <f t="shared" si="214"/>
        <v>TNEG</v>
      </c>
      <c r="K6908">
        <v>0</v>
      </c>
      <c r="L6908" t="s">
        <v>34</v>
      </c>
      <c r="M6908">
        <v>1030.6666666666699</v>
      </c>
      <c r="N6908">
        <v>714.77777777777806</v>
      </c>
      <c r="O6908">
        <v>5</v>
      </c>
      <c r="P6908">
        <v>7</v>
      </c>
      <c r="Q6908">
        <v>1030.6666666666699</v>
      </c>
      <c r="R6908">
        <v>714.77777777777806</v>
      </c>
      <c r="S6908">
        <v>5</v>
      </c>
      <c r="T6908">
        <v>7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94.242000000000004</v>
      </c>
      <c r="AA6908">
        <v>94.242000000000004</v>
      </c>
      <c r="AB6908">
        <v>-1</v>
      </c>
      <c r="AC6908">
        <v>-1</v>
      </c>
      <c r="AD6908" s="8">
        <f t="shared" si="215"/>
        <v>1</v>
      </c>
      <c r="AE6908">
        <v>1491</v>
      </c>
      <c r="AF6908">
        <v>1119388</v>
      </c>
      <c r="AG6908">
        <v>1302</v>
      </c>
      <c r="AH6908" t="s">
        <v>56</v>
      </c>
      <c r="AI6908">
        <v>1225</v>
      </c>
      <c r="AJ6908">
        <v>1225</v>
      </c>
      <c r="AK6908">
        <v>20</v>
      </c>
    </row>
    <row r="6909" spans="1:37" x14ac:dyDescent="0.2">
      <c r="A6909">
        <v>6</v>
      </c>
      <c r="B6909" t="s">
        <v>37</v>
      </c>
      <c r="C6909">
        <v>150</v>
      </c>
      <c r="D6909">
        <v>3000</v>
      </c>
      <c r="E6909">
        <v>312</v>
      </c>
      <c r="F6909">
        <v>1</v>
      </c>
      <c r="G6909">
        <v>140</v>
      </c>
      <c r="H6909" t="s">
        <v>36</v>
      </c>
      <c r="I6909">
        <v>1</v>
      </c>
      <c r="J6909" s="8" t="str">
        <f t="shared" si="214"/>
        <v xml:space="preserve">HIT </v>
      </c>
      <c r="K6909">
        <v>18</v>
      </c>
      <c r="L6909">
        <v>4</v>
      </c>
      <c r="M6909">
        <v>132</v>
      </c>
      <c r="N6909">
        <v>258.444444444444</v>
      </c>
      <c r="O6909">
        <v>2</v>
      </c>
      <c r="P6909">
        <v>1</v>
      </c>
      <c r="Q6909">
        <v>575.33333333333303</v>
      </c>
      <c r="R6909">
        <v>569.33333333333303</v>
      </c>
      <c r="S6909">
        <v>4</v>
      </c>
      <c r="T6909">
        <v>4</v>
      </c>
      <c r="U6909">
        <v>741.546875</v>
      </c>
      <c r="V6909">
        <v>898.671875</v>
      </c>
      <c r="W6909">
        <v>6</v>
      </c>
      <c r="X6909">
        <v>5</v>
      </c>
      <c r="Y6909">
        <v>368.90488809516103</v>
      </c>
      <c r="Z6909">
        <v>89.090999999999994</v>
      </c>
      <c r="AA6909">
        <v>94.545000000000002</v>
      </c>
      <c r="AB6909">
        <v>63.378999999999998</v>
      </c>
      <c r="AC6909">
        <v>-25.712</v>
      </c>
      <c r="AD6909" s="8">
        <f t="shared" si="215"/>
        <v>25.712</v>
      </c>
      <c r="AE6909">
        <v>2005</v>
      </c>
      <c r="AF6909">
        <v>1123314</v>
      </c>
      <c r="AG6909">
        <v>1450</v>
      </c>
      <c r="AH6909" t="s">
        <v>56</v>
      </c>
      <c r="AI6909">
        <v>1225</v>
      </c>
      <c r="AJ6909">
        <v>1225</v>
      </c>
      <c r="AK6909">
        <v>20</v>
      </c>
    </row>
    <row r="6910" spans="1:37" x14ac:dyDescent="0.2">
      <c r="A6910">
        <v>6</v>
      </c>
      <c r="B6910" t="s">
        <v>37</v>
      </c>
      <c r="C6910">
        <v>150</v>
      </c>
      <c r="D6910">
        <v>3000</v>
      </c>
      <c r="E6910">
        <v>313</v>
      </c>
      <c r="F6910">
        <v>1</v>
      </c>
      <c r="G6910">
        <v>141</v>
      </c>
      <c r="H6910" t="s">
        <v>36</v>
      </c>
      <c r="I6910">
        <v>1</v>
      </c>
      <c r="J6910" s="8" t="str">
        <f t="shared" si="214"/>
        <v xml:space="preserve">HIT </v>
      </c>
      <c r="K6910">
        <v>14</v>
      </c>
      <c r="L6910">
        <v>4</v>
      </c>
      <c r="M6910">
        <v>876.22222222222194</v>
      </c>
      <c r="N6910">
        <v>232.444444444444</v>
      </c>
      <c r="O6910">
        <v>2</v>
      </c>
      <c r="P6910">
        <v>6</v>
      </c>
      <c r="Q6910">
        <v>732.77777777777806</v>
      </c>
      <c r="R6910">
        <v>542.33333333333303</v>
      </c>
      <c r="S6910">
        <v>4</v>
      </c>
      <c r="T6910">
        <v>5</v>
      </c>
      <c r="U6910">
        <v>868.546875</v>
      </c>
      <c r="V6910">
        <v>833.671875</v>
      </c>
      <c r="W6910">
        <v>6</v>
      </c>
      <c r="X6910">
        <v>6</v>
      </c>
      <c r="Y6910">
        <v>321.42089792202</v>
      </c>
      <c r="Z6910">
        <v>90.605999999999995</v>
      </c>
      <c r="AA6910">
        <v>94.847999999999999</v>
      </c>
      <c r="AB6910">
        <v>83.212000000000003</v>
      </c>
      <c r="AC6910">
        <v>-7.3940000000000001</v>
      </c>
      <c r="AD6910" s="8">
        <f t="shared" si="215"/>
        <v>7.3940000000000001</v>
      </c>
      <c r="AE6910">
        <v>1991</v>
      </c>
      <c r="AF6910">
        <v>1127821</v>
      </c>
      <c r="AG6910">
        <v>113</v>
      </c>
      <c r="AH6910" t="s">
        <v>56</v>
      </c>
      <c r="AI6910">
        <v>1225</v>
      </c>
      <c r="AJ6910">
        <v>1225</v>
      </c>
      <c r="AK6910">
        <v>20</v>
      </c>
    </row>
    <row r="6911" spans="1:37" x14ac:dyDescent="0.2">
      <c r="A6911">
        <v>6</v>
      </c>
      <c r="B6911" t="s">
        <v>37</v>
      </c>
      <c r="C6911">
        <v>150</v>
      </c>
      <c r="D6911">
        <v>3000</v>
      </c>
      <c r="E6911">
        <v>314</v>
      </c>
      <c r="F6911">
        <v>0</v>
      </c>
      <c r="G6911">
        <v>0</v>
      </c>
      <c r="H6911" t="s">
        <v>33</v>
      </c>
      <c r="I6911">
        <v>1</v>
      </c>
      <c r="J6911" s="8" t="str">
        <f t="shared" si="214"/>
        <v>TNEG</v>
      </c>
      <c r="K6911">
        <v>0</v>
      </c>
      <c r="L6911" t="s">
        <v>34</v>
      </c>
      <c r="M6911">
        <v>720.77777777777806</v>
      </c>
      <c r="N6911">
        <v>262.444444444444</v>
      </c>
      <c r="O6911">
        <v>2</v>
      </c>
      <c r="P6911">
        <v>5</v>
      </c>
      <c r="Q6911">
        <v>720.77777777777806</v>
      </c>
      <c r="R6911">
        <v>262.444444444444</v>
      </c>
      <c r="S6911">
        <v>2</v>
      </c>
      <c r="T6911">
        <v>5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95.152000000000001</v>
      </c>
      <c r="AA6911">
        <v>95.152000000000001</v>
      </c>
      <c r="AB6911">
        <v>-1</v>
      </c>
      <c r="AC6911">
        <v>-1</v>
      </c>
      <c r="AD6911" s="8">
        <f t="shared" si="215"/>
        <v>1</v>
      </c>
      <c r="AE6911">
        <v>1748</v>
      </c>
      <c r="AF6911">
        <v>1130573</v>
      </c>
      <c r="AG6911">
        <v>1686</v>
      </c>
      <c r="AH6911" t="s">
        <v>56</v>
      </c>
      <c r="AI6911">
        <v>1225</v>
      </c>
      <c r="AJ6911">
        <v>1225</v>
      </c>
      <c r="AK6911">
        <v>20</v>
      </c>
    </row>
    <row r="6912" spans="1:37" x14ac:dyDescent="0.2">
      <c r="A6912">
        <v>6</v>
      </c>
      <c r="B6912" t="s">
        <v>37</v>
      </c>
      <c r="C6912">
        <v>150</v>
      </c>
      <c r="D6912">
        <v>3000</v>
      </c>
      <c r="E6912">
        <v>315</v>
      </c>
      <c r="F6912">
        <v>1</v>
      </c>
      <c r="G6912">
        <v>142</v>
      </c>
      <c r="H6912" t="s">
        <v>33</v>
      </c>
      <c r="I6912">
        <v>0</v>
      </c>
      <c r="J6912" s="8" t="str">
        <f t="shared" si="214"/>
        <v>MISS</v>
      </c>
      <c r="K6912">
        <v>30</v>
      </c>
      <c r="L6912">
        <v>5</v>
      </c>
      <c r="M6912">
        <v>889.22222222222194</v>
      </c>
      <c r="N6912">
        <v>84</v>
      </c>
      <c r="O6912">
        <v>1</v>
      </c>
      <c r="P6912">
        <v>6</v>
      </c>
      <c r="Q6912">
        <v>420.88888888888903</v>
      </c>
      <c r="R6912">
        <v>380.88888888888903</v>
      </c>
      <c r="S6912">
        <v>3</v>
      </c>
      <c r="T6912">
        <v>3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86.364000000000004</v>
      </c>
      <c r="AA6912">
        <v>95.454999999999998</v>
      </c>
      <c r="AB6912">
        <v>-1</v>
      </c>
      <c r="AC6912">
        <v>-1</v>
      </c>
      <c r="AD6912" s="8">
        <f t="shared" si="215"/>
        <v>1</v>
      </c>
      <c r="AE6912">
        <v>1441</v>
      </c>
      <c r="AF6912">
        <v>1132515</v>
      </c>
      <c r="AG6912">
        <v>533</v>
      </c>
      <c r="AH6912" t="s">
        <v>56</v>
      </c>
      <c r="AI6912">
        <v>1225</v>
      </c>
      <c r="AJ6912">
        <v>1225</v>
      </c>
      <c r="AK6912">
        <v>20</v>
      </c>
    </row>
    <row r="6913" spans="1:37" x14ac:dyDescent="0.2">
      <c r="A6913">
        <v>6</v>
      </c>
      <c r="B6913" t="s">
        <v>37</v>
      </c>
      <c r="C6913">
        <v>150</v>
      </c>
      <c r="D6913">
        <v>3000</v>
      </c>
      <c r="E6913">
        <v>316</v>
      </c>
      <c r="F6913">
        <v>0</v>
      </c>
      <c r="G6913">
        <v>0</v>
      </c>
      <c r="H6913" t="s">
        <v>33</v>
      </c>
      <c r="I6913">
        <v>1</v>
      </c>
      <c r="J6913" s="8" t="str">
        <f t="shared" si="214"/>
        <v>TNEG</v>
      </c>
      <c r="K6913">
        <v>0</v>
      </c>
      <c r="L6913" t="s">
        <v>34</v>
      </c>
      <c r="M6913">
        <v>420.88888888888903</v>
      </c>
      <c r="N6913">
        <v>380.88888888888903</v>
      </c>
      <c r="O6913">
        <v>3</v>
      </c>
      <c r="P6913">
        <v>3</v>
      </c>
      <c r="Q6913">
        <v>420.88888888888903</v>
      </c>
      <c r="R6913">
        <v>380.88888888888903</v>
      </c>
      <c r="S6913">
        <v>3</v>
      </c>
      <c r="T6913">
        <v>3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95.757999999999996</v>
      </c>
      <c r="AA6913">
        <v>95.757999999999996</v>
      </c>
      <c r="AB6913">
        <v>-1</v>
      </c>
      <c r="AC6913">
        <v>-1</v>
      </c>
      <c r="AD6913" s="8">
        <f t="shared" si="215"/>
        <v>1</v>
      </c>
      <c r="AE6913">
        <v>1416</v>
      </c>
      <c r="AF6913">
        <v>1134434</v>
      </c>
      <c r="AG6913">
        <v>559</v>
      </c>
      <c r="AH6913" t="s">
        <v>56</v>
      </c>
      <c r="AI6913">
        <v>1225</v>
      </c>
      <c r="AJ6913">
        <v>1225</v>
      </c>
      <c r="AK6913">
        <v>20</v>
      </c>
    </row>
    <row r="6914" spans="1:37" x14ac:dyDescent="0.2">
      <c r="A6914">
        <v>6</v>
      </c>
      <c r="B6914" t="s">
        <v>37</v>
      </c>
      <c r="C6914">
        <v>150</v>
      </c>
      <c r="D6914">
        <v>3000</v>
      </c>
      <c r="E6914">
        <v>317</v>
      </c>
      <c r="F6914">
        <v>0</v>
      </c>
      <c r="G6914">
        <v>0</v>
      </c>
      <c r="H6914" t="s">
        <v>33</v>
      </c>
      <c r="I6914">
        <v>1</v>
      </c>
      <c r="J6914" s="8" t="str">
        <f t="shared" si="214"/>
        <v>TNEG</v>
      </c>
      <c r="K6914">
        <v>0</v>
      </c>
      <c r="L6914" t="s">
        <v>34</v>
      </c>
      <c r="M6914">
        <v>590.33333333333303</v>
      </c>
      <c r="N6914">
        <v>1013.66666666667</v>
      </c>
      <c r="O6914">
        <v>7</v>
      </c>
      <c r="P6914">
        <v>4</v>
      </c>
      <c r="Q6914">
        <v>590.33333333333303</v>
      </c>
      <c r="R6914">
        <v>1013.66666666667</v>
      </c>
      <c r="S6914">
        <v>7</v>
      </c>
      <c r="T6914">
        <v>4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96.061000000000007</v>
      </c>
      <c r="AA6914">
        <v>96.061000000000007</v>
      </c>
      <c r="AB6914">
        <v>-1</v>
      </c>
      <c r="AC6914">
        <v>-1</v>
      </c>
      <c r="AD6914" s="8">
        <f t="shared" si="215"/>
        <v>1</v>
      </c>
      <c r="AE6914">
        <v>1433</v>
      </c>
      <c r="AF6914">
        <v>1136368</v>
      </c>
      <c r="AG6914">
        <v>646</v>
      </c>
      <c r="AH6914" t="s">
        <v>56</v>
      </c>
      <c r="AI6914">
        <v>1225</v>
      </c>
      <c r="AJ6914">
        <v>1225</v>
      </c>
      <c r="AK6914">
        <v>20</v>
      </c>
    </row>
    <row r="6915" spans="1:37" x14ac:dyDescent="0.2">
      <c r="A6915">
        <v>6</v>
      </c>
      <c r="B6915" t="s">
        <v>37</v>
      </c>
      <c r="C6915">
        <v>150</v>
      </c>
      <c r="D6915">
        <v>3000</v>
      </c>
      <c r="E6915">
        <v>318</v>
      </c>
      <c r="F6915">
        <v>1</v>
      </c>
      <c r="G6915">
        <v>143</v>
      </c>
      <c r="H6915" t="s">
        <v>36</v>
      </c>
      <c r="I6915">
        <v>1</v>
      </c>
      <c r="J6915" s="8" t="str">
        <f t="shared" ref="J6915:J6978" si="216">IF(AND(F6915=0,I6915=1),"TNEG",IF(AND(F6915=0,I6915=0),"FA",IF(AND(F6915=1,I6915=1),"HIT ","MISS")))</f>
        <v xml:space="preserve">HIT </v>
      </c>
      <c r="K6915">
        <v>25</v>
      </c>
      <c r="L6915">
        <v>5</v>
      </c>
      <c r="M6915">
        <v>1052.6666666666699</v>
      </c>
      <c r="N6915">
        <v>1011.66666666667</v>
      </c>
      <c r="O6915">
        <v>7</v>
      </c>
      <c r="P6915">
        <v>7</v>
      </c>
      <c r="Q6915">
        <v>420.88888888888903</v>
      </c>
      <c r="R6915">
        <v>380.88888888888903</v>
      </c>
      <c r="S6915">
        <v>3</v>
      </c>
      <c r="T6915">
        <v>3</v>
      </c>
      <c r="U6915">
        <v>587.546875</v>
      </c>
      <c r="V6915">
        <v>259.671875</v>
      </c>
      <c r="W6915">
        <v>2</v>
      </c>
      <c r="X6915">
        <v>4</v>
      </c>
      <c r="Y6915">
        <v>206.07874415075</v>
      </c>
      <c r="Z6915">
        <v>88.787999999999997</v>
      </c>
      <c r="AA6915">
        <v>96.364000000000004</v>
      </c>
      <c r="AB6915">
        <v>64.629000000000005</v>
      </c>
      <c r="AC6915">
        <v>-24.158999999999999</v>
      </c>
      <c r="AD6915" s="8">
        <f t="shared" ref="AD6915:AD6978" si="217">ABS(AC6915)</f>
        <v>24.158999999999999</v>
      </c>
      <c r="AE6915">
        <v>2606</v>
      </c>
      <c r="AF6915">
        <v>1141247</v>
      </c>
      <c r="AG6915">
        <v>1201</v>
      </c>
      <c r="AH6915" t="s">
        <v>56</v>
      </c>
      <c r="AI6915">
        <v>1225</v>
      </c>
      <c r="AJ6915">
        <v>1225</v>
      </c>
      <c r="AK6915">
        <v>20</v>
      </c>
    </row>
    <row r="6916" spans="1:37" x14ac:dyDescent="0.2">
      <c r="A6916">
        <v>6</v>
      </c>
      <c r="B6916" t="s">
        <v>37</v>
      </c>
      <c r="C6916">
        <v>150</v>
      </c>
      <c r="D6916">
        <v>3000</v>
      </c>
      <c r="E6916">
        <v>319</v>
      </c>
      <c r="F6916">
        <v>1</v>
      </c>
      <c r="G6916">
        <v>144</v>
      </c>
      <c r="H6916" t="s">
        <v>36</v>
      </c>
      <c r="I6916">
        <v>1</v>
      </c>
      <c r="J6916" s="8" t="str">
        <f t="shared" si="216"/>
        <v xml:space="preserve">HIT </v>
      </c>
      <c r="K6916">
        <v>158</v>
      </c>
      <c r="L6916">
        <v>7</v>
      </c>
      <c r="M6916">
        <v>729.77777777777806</v>
      </c>
      <c r="N6916">
        <v>709.77777777777806</v>
      </c>
      <c r="O6916">
        <v>5</v>
      </c>
      <c r="P6916">
        <v>5</v>
      </c>
      <c r="Q6916">
        <v>575.33333333333303</v>
      </c>
      <c r="R6916">
        <v>569.33333333333303</v>
      </c>
      <c r="S6916">
        <v>4</v>
      </c>
      <c r="T6916">
        <v>4</v>
      </c>
      <c r="U6916">
        <v>736.546875</v>
      </c>
      <c r="V6916">
        <v>430.671875</v>
      </c>
      <c r="W6916">
        <v>3</v>
      </c>
      <c r="X6916">
        <v>5</v>
      </c>
      <c r="Y6916">
        <v>212.642437071806</v>
      </c>
      <c r="Z6916">
        <v>48.787999999999997</v>
      </c>
      <c r="AA6916">
        <v>96.667000000000002</v>
      </c>
      <c r="AB6916">
        <v>50.378999999999998</v>
      </c>
      <c r="AC6916">
        <v>1.591</v>
      </c>
      <c r="AD6916" s="8">
        <f t="shared" si="217"/>
        <v>1.591</v>
      </c>
      <c r="AE6916">
        <v>1736</v>
      </c>
      <c r="AF6916">
        <v>1145330</v>
      </c>
      <c r="AG6916">
        <v>741</v>
      </c>
      <c r="AH6916" t="s">
        <v>56</v>
      </c>
      <c r="AI6916">
        <v>1225</v>
      </c>
      <c r="AJ6916">
        <v>1225</v>
      </c>
      <c r="AK6916">
        <v>20</v>
      </c>
    </row>
    <row r="6917" spans="1:37" x14ac:dyDescent="0.2">
      <c r="A6917">
        <v>6</v>
      </c>
      <c r="B6917" t="s">
        <v>37</v>
      </c>
      <c r="C6917">
        <v>150</v>
      </c>
      <c r="D6917">
        <v>3000</v>
      </c>
      <c r="E6917">
        <v>320</v>
      </c>
      <c r="F6917">
        <v>1</v>
      </c>
      <c r="G6917">
        <v>145</v>
      </c>
      <c r="H6917" t="s">
        <v>36</v>
      </c>
      <c r="I6917">
        <v>1</v>
      </c>
      <c r="J6917" s="8" t="str">
        <f t="shared" si="216"/>
        <v xml:space="preserve">HIT </v>
      </c>
      <c r="K6917">
        <v>9</v>
      </c>
      <c r="L6917">
        <v>3</v>
      </c>
      <c r="M6917">
        <v>903.22222222222194</v>
      </c>
      <c r="N6917">
        <v>535.33333333333303</v>
      </c>
      <c r="O6917">
        <v>4</v>
      </c>
      <c r="P6917">
        <v>6</v>
      </c>
      <c r="Q6917">
        <v>1030.6666666666699</v>
      </c>
      <c r="R6917">
        <v>714.77777777777806</v>
      </c>
      <c r="S6917">
        <v>5</v>
      </c>
      <c r="T6917">
        <v>7</v>
      </c>
      <c r="U6917">
        <v>276.546875</v>
      </c>
      <c r="V6917">
        <v>521.671875</v>
      </c>
      <c r="W6917">
        <v>4</v>
      </c>
      <c r="X6917">
        <v>2</v>
      </c>
      <c r="Y6917">
        <v>778.451379259487</v>
      </c>
      <c r="Z6917">
        <v>94.242000000000004</v>
      </c>
      <c r="AA6917">
        <v>96.97</v>
      </c>
      <c r="AB6917">
        <v>35.378999999999998</v>
      </c>
      <c r="AC6917">
        <v>-58.863999999999997</v>
      </c>
      <c r="AD6917" s="8">
        <f t="shared" si="217"/>
        <v>58.863999999999997</v>
      </c>
      <c r="AE6917">
        <v>1461</v>
      </c>
      <c r="AF6917">
        <v>1148871</v>
      </c>
      <c r="AG6917">
        <v>1302</v>
      </c>
      <c r="AH6917" t="s">
        <v>56</v>
      </c>
      <c r="AI6917">
        <v>1225</v>
      </c>
      <c r="AJ6917">
        <v>1225</v>
      </c>
      <c r="AK6917">
        <v>20</v>
      </c>
    </row>
    <row r="6918" spans="1:37" x14ac:dyDescent="0.2">
      <c r="A6918">
        <v>6</v>
      </c>
      <c r="B6918" t="s">
        <v>37</v>
      </c>
      <c r="C6918">
        <v>150</v>
      </c>
      <c r="D6918">
        <v>3000</v>
      </c>
      <c r="E6918">
        <v>321</v>
      </c>
      <c r="F6918">
        <v>1</v>
      </c>
      <c r="G6918">
        <v>146</v>
      </c>
      <c r="H6918" t="s">
        <v>36</v>
      </c>
      <c r="I6918">
        <v>1</v>
      </c>
      <c r="J6918" s="8" t="str">
        <f t="shared" si="216"/>
        <v xml:space="preserve">HIT </v>
      </c>
      <c r="K6918">
        <v>16</v>
      </c>
      <c r="L6918">
        <v>4</v>
      </c>
      <c r="M6918">
        <v>459.88888888888903</v>
      </c>
      <c r="N6918">
        <v>1013.66666666667</v>
      </c>
      <c r="O6918">
        <v>7</v>
      </c>
      <c r="P6918">
        <v>3</v>
      </c>
      <c r="Q6918">
        <v>595.33333333333303</v>
      </c>
      <c r="R6918">
        <v>88</v>
      </c>
      <c r="S6918">
        <v>1</v>
      </c>
      <c r="T6918">
        <v>4</v>
      </c>
      <c r="U6918">
        <v>867.546875</v>
      </c>
      <c r="V6918">
        <v>137.671875</v>
      </c>
      <c r="W6918">
        <v>1</v>
      </c>
      <c r="X6918">
        <v>6</v>
      </c>
      <c r="Y6918">
        <v>276.70834362686901</v>
      </c>
      <c r="Z6918">
        <v>92.424000000000007</v>
      </c>
      <c r="AA6918">
        <v>97.272999999999996</v>
      </c>
      <c r="AB6918">
        <v>92.379000000000005</v>
      </c>
      <c r="AC6918">
        <v>-4.4999999999999998E-2</v>
      </c>
      <c r="AD6918" s="8">
        <f t="shared" si="217"/>
        <v>4.4999999999999998E-2</v>
      </c>
      <c r="AE6918">
        <v>1638</v>
      </c>
      <c r="AF6918">
        <v>1152785</v>
      </c>
      <c r="AG6918">
        <v>861</v>
      </c>
      <c r="AH6918" t="s">
        <v>56</v>
      </c>
      <c r="AI6918">
        <v>1225</v>
      </c>
      <c r="AJ6918">
        <v>1225</v>
      </c>
      <c r="AK6918">
        <v>20</v>
      </c>
    </row>
    <row r="6919" spans="1:37" x14ac:dyDescent="0.2">
      <c r="A6919">
        <v>6</v>
      </c>
      <c r="B6919" t="s">
        <v>37</v>
      </c>
      <c r="C6919">
        <v>150</v>
      </c>
      <c r="D6919">
        <v>3000</v>
      </c>
      <c r="E6919">
        <v>322</v>
      </c>
      <c r="F6919">
        <v>0</v>
      </c>
      <c r="G6919">
        <v>0</v>
      </c>
      <c r="H6919" t="s">
        <v>33</v>
      </c>
      <c r="I6919">
        <v>1</v>
      </c>
      <c r="J6919" s="8" t="str">
        <f t="shared" si="216"/>
        <v>TNEG</v>
      </c>
      <c r="K6919">
        <v>0</v>
      </c>
      <c r="L6919" t="s">
        <v>34</v>
      </c>
      <c r="M6919">
        <v>281.444444444444</v>
      </c>
      <c r="N6919">
        <v>260.444444444444</v>
      </c>
      <c r="O6919">
        <v>2</v>
      </c>
      <c r="P6919">
        <v>2</v>
      </c>
      <c r="Q6919">
        <v>281.444444444444</v>
      </c>
      <c r="R6919">
        <v>260.444444444444</v>
      </c>
      <c r="S6919">
        <v>2</v>
      </c>
      <c r="T6919">
        <v>2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97.575999999999993</v>
      </c>
      <c r="AA6919">
        <v>97.575999999999993</v>
      </c>
      <c r="AB6919">
        <v>-1</v>
      </c>
      <c r="AC6919">
        <v>-1</v>
      </c>
      <c r="AD6919" s="8">
        <f t="shared" si="217"/>
        <v>1</v>
      </c>
      <c r="AE6919">
        <v>1653</v>
      </c>
      <c r="AF6919">
        <v>1155439</v>
      </c>
      <c r="AG6919">
        <v>72</v>
      </c>
      <c r="AH6919" t="s">
        <v>56</v>
      </c>
      <c r="AI6919">
        <v>1225</v>
      </c>
      <c r="AJ6919">
        <v>1225</v>
      </c>
      <c r="AK6919">
        <v>20</v>
      </c>
    </row>
    <row r="6920" spans="1:37" x14ac:dyDescent="0.2">
      <c r="A6920">
        <v>6</v>
      </c>
      <c r="B6920" t="s">
        <v>37</v>
      </c>
      <c r="C6920">
        <v>150</v>
      </c>
      <c r="D6920">
        <v>3000</v>
      </c>
      <c r="E6920">
        <v>323</v>
      </c>
      <c r="F6920">
        <v>0</v>
      </c>
      <c r="G6920">
        <v>0</v>
      </c>
      <c r="H6920" t="s">
        <v>33</v>
      </c>
      <c r="I6920">
        <v>1</v>
      </c>
      <c r="J6920" s="8" t="str">
        <f t="shared" si="216"/>
        <v>TNEG</v>
      </c>
      <c r="K6920">
        <v>0</v>
      </c>
      <c r="L6920" t="s">
        <v>34</v>
      </c>
      <c r="M6920">
        <v>132</v>
      </c>
      <c r="N6920">
        <v>258.444444444444</v>
      </c>
      <c r="O6920">
        <v>2</v>
      </c>
      <c r="P6920">
        <v>1</v>
      </c>
      <c r="Q6920">
        <v>132</v>
      </c>
      <c r="R6920">
        <v>258.444444444444</v>
      </c>
      <c r="S6920">
        <v>2</v>
      </c>
      <c r="T6920">
        <v>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97.879000000000005</v>
      </c>
      <c r="AA6920">
        <v>97.879000000000005</v>
      </c>
      <c r="AB6920">
        <v>-1</v>
      </c>
      <c r="AC6920">
        <v>-1</v>
      </c>
      <c r="AD6920" s="8">
        <f t="shared" si="217"/>
        <v>1</v>
      </c>
      <c r="AE6920">
        <v>1198</v>
      </c>
      <c r="AF6920">
        <v>1157139</v>
      </c>
      <c r="AG6920">
        <v>1140</v>
      </c>
      <c r="AH6920" t="s">
        <v>56</v>
      </c>
      <c r="AI6920">
        <v>1225</v>
      </c>
      <c r="AJ6920">
        <v>1225</v>
      </c>
      <c r="AK6920">
        <v>20</v>
      </c>
    </row>
    <row r="6921" spans="1:37" x14ac:dyDescent="0.2">
      <c r="A6921">
        <v>6</v>
      </c>
      <c r="B6921" t="s">
        <v>37</v>
      </c>
      <c r="C6921">
        <v>150</v>
      </c>
      <c r="D6921">
        <v>3000</v>
      </c>
      <c r="E6921">
        <v>324</v>
      </c>
      <c r="F6921">
        <v>1</v>
      </c>
      <c r="G6921">
        <v>147</v>
      </c>
      <c r="H6921" t="s">
        <v>36</v>
      </c>
      <c r="I6921">
        <v>1</v>
      </c>
      <c r="J6921" s="8" t="str">
        <f t="shared" si="216"/>
        <v xml:space="preserve">HIT </v>
      </c>
      <c r="K6921">
        <v>2</v>
      </c>
      <c r="L6921">
        <v>1</v>
      </c>
      <c r="M6921">
        <v>595.33333333333303</v>
      </c>
      <c r="N6921">
        <v>88</v>
      </c>
      <c r="O6921">
        <v>1</v>
      </c>
      <c r="P6921">
        <v>4</v>
      </c>
      <c r="Q6921">
        <v>281.444444444444</v>
      </c>
      <c r="R6921">
        <v>260.444444444444</v>
      </c>
      <c r="S6921">
        <v>2</v>
      </c>
      <c r="T6921">
        <v>2</v>
      </c>
      <c r="U6921">
        <v>280.546875</v>
      </c>
      <c r="V6921">
        <v>279.671875</v>
      </c>
      <c r="W6921">
        <v>2</v>
      </c>
      <c r="X6921">
        <v>2</v>
      </c>
      <c r="Y6921">
        <v>19.248369195241199</v>
      </c>
      <c r="Z6921">
        <v>97.575999999999993</v>
      </c>
      <c r="AA6921">
        <v>98.182000000000002</v>
      </c>
      <c r="AB6921">
        <v>95.796000000000006</v>
      </c>
      <c r="AC6921">
        <v>-1.78</v>
      </c>
      <c r="AD6921" s="8">
        <f t="shared" si="217"/>
        <v>1.78</v>
      </c>
      <c r="AE6921">
        <v>1588</v>
      </c>
      <c r="AF6921">
        <v>1160772</v>
      </c>
      <c r="AG6921">
        <v>72</v>
      </c>
      <c r="AH6921" t="s">
        <v>56</v>
      </c>
      <c r="AI6921">
        <v>1225</v>
      </c>
      <c r="AJ6921">
        <v>1225</v>
      </c>
      <c r="AK6921">
        <v>20</v>
      </c>
    </row>
    <row r="6922" spans="1:37" x14ac:dyDescent="0.2">
      <c r="A6922">
        <v>6</v>
      </c>
      <c r="B6922" t="s">
        <v>37</v>
      </c>
      <c r="C6922">
        <v>150</v>
      </c>
      <c r="D6922">
        <v>3000</v>
      </c>
      <c r="E6922">
        <v>325</v>
      </c>
      <c r="F6922">
        <v>1</v>
      </c>
      <c r="G6922">
        <v>148</v>
      </c>
      <c r="H6922" t="s">
        <v>36</v>
      </c>
      <c r="I6922">
        <v>1</v>
      </c>
      <c r="J6922" s="8" t="str">
        <f t="shared" si="216"/>
        <v xml:space="preserve">HIT </v>
      </c>
      <c r="K6922">
        <v>47</v>
      </c>
      <c r="L6922">
        <v>6</v>
      </c>
      <c r="M6922">
        <v>1052.6666666666699</v>
      </c>
      <c r="N6922">
        <v>1011.66666666667</v>
      </c>
      <c r="O6922">
        <v>7</v>
      </c>
      <c r="P6922">
        <v>7</v>
      </c>
      <c r="Q6922">
        <v>590.33333333333303</v>
      </c>
      <c r="R6922">
        <v>1013.66666666667</v>
      </c>
      <c r="S6922">
        <v>7</v>
      </c>
      <c r="T6922">
        <v>4</v>
      </c>
      <c r="U6922">
        <v>279.546875</v>
      </c>
      <c r="V6922">
        <v>884.671875</v>
      </c>
      <c r="W6922">
        <v>6</v>
      </c>
      <c r="X6922">
        <v>2</v>
      </c>
      <c r="Y6922">
        <v>336.49350507922702</v>
      </c>
      <c r="Z6922">
        <v>84.242000000000004</v>
      </c>
      <c r="AA6922">
        <v>98.484999999999999</v>
      </c>
      <c r="AB6922">
        <v>4.0460000000000003</v>
      </c>
      <c r="AC6922">
        <v>-80.197000000000003</v>
      </c>
      <c r="AD6922" s="8">
        <f t="shared" si="217"/>
        <v>80.197000000000003</v>
      </c>
      <c r="AE6922">
        <v>1616</v>
      </c>
      <c r="AF6922">
        <v>1165561</v>
      </c>
      <c r="AG6922">
        <v>1897</v>
      </c>
      <c r="AH6922" t="s">
        <v>56</v>
      </c>
      <c r="AI6922">
        <v>1225</v>
      </c>
      <c r="AJ6922">
        <v>1225</v>
      </c>
      <c r="AK6922">
        <v>20</v>
      </c>
    </row>
    <row r="6923" spans="1:37" x14ac:dyDescent="0.2">
      <c r="A6923">
        <v>6</v>
      </c>
      <c r="B6923" t="s">
        <v>37</v>
      </c>
      <c r="C6923">
        <v>150</v>
      </c>
      <c r="D6923">
        <v>3000</v>
      </c>
      <c r="E6923">
        <v>326</v>
      </c>
      <c r="F6923">
        <v>1</v>
      </c>
      <c r="G6923">
        <v>149</v>
      </c>
      <c r="H6923" t="s">
        <v>36</v>
      </c>
      <c r="I6923">
        <v>1</v>
      </c>
      <c r="J6923" s="8" t="str">
        <f t="shared" si="216"/>
        <v xml:space="preserve">HIT </v>
      </c>
      <c r="K6923">
        <v>70</v>
      </c>
      <c r="L6923">
        <v>6</v>
      </c>
      <c r="M6923">
        <v>882.22222222222194</v>
      </c>
      <c r="N6923">
        <v>1032.6666666666699</v>
      </c>
      <c r="O6923">
        <v>7</v>
      </c>
      <c r="P6923">
        <v>6</v>
      </c>
      <c r="Q6923">
        <v>894.22222222222194</v>
      </c>
      <c r="R6923">
        <v>386.88888888888903</v>
      </c>
      <c r="S6923">
        <v>3</v>
      </c>
      <c r="T6923">
        <v>6</v>
      </c>
      <c r="U6923">
        <v>897.546875</v>
      </c>
      <c r="V6923">
        <v>502.671875</v>
      </c>
      <c r="W6923">
        <v>4</v>
      </c>
      <c r="X6923">
        <v>6</v>
      </c>
      <c r="Y6923">
        <v>115.83070917895</v>
      </c>
      <c r="Z6923">
        <v>77.575999999999993</v>
      </c>
      <c r="AA6923">
        <v>98.787999999999997</v>
      </c>
      <c r="AB6923">
        <v>39.462000000000003</v>
      </c>
      <c r="AC6923">
        <v>-38.113999999999997</v>
      </c>
      <c r="AD6923" s="8">
        <f t="shared" si="217"/>
        <v>38.113999999999997</v>
      </c>
      <c r="AE6923">
        <v>1307</v>
      </c>
      <c r="AF6923">
        <v>1169581</v>
      </c>
      <c r="AG6923">
        <v>691</v>
      </c>
      <c r="AH6923" t="s">
        <v>56</v>
      </c>
      <c r="AI6923">
        <v>1225</v>
      </c>
      <c r="AJ6923">
        <v>1225</v>
      </c>
      <c r="AK6923">
        <v>20</v>
      </c>
    </row>
    <row r="6924" spans="1:37" x14ac:dyDescent="0.2">
      <c r="A6924">
        <v>6</v>
      </c>
      <c r="B6924" t="s">
        <v>37</v>
      </c>
      <c r="C6924">
        <v>150</v>
      </c>
      <c r="D6924">
        <v>3000</v>
      </c>
      <c r="E6924">
        <v>327</v>
      </c>
      <c r="F6924">
        <v>0</v>
      </c>
      <c r="G6924">
        <v>0</v>
      </c>
      <c r="H6924" t="s">
        <v>33</v>
      </c>
      <c r="I6924">
        <v>1</v>
      </c>
      <c r="J6924" s="8" t="str">
        <f t="shared" si="216"/>
        <v>TNEG</v>
      </c>
      <c r="K6924">
        <v>0</v>
      </c>
      <c r="L6924" t="s">
        <v>34</v>
      </c>
      <c r="M6924">
        <v>126</v>
      </c>
      <c r="N6924">
        <v>115</v>
      </c>
      <c r="O6924">
        <v>1</v>
      </c>
      <c r="P6924">
        <v>1</v>
      </c>
      <c r="Q6924">
        <v>126</v>
      </c>
      <c r="R6924">
        <v>115</v>
      </c>
      <c r="S6924">
        <v>1</v>
      </c>
      <c r="T6924">
        <v>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99.090999999999994</v>
      </c>
      <c r="AA6924">
        <v>99.090999999999994</v>
      </c>
      <c r="AB6924">
        <v>-1</v>
      </c>
      <c r="AC6924">
        <v>-1</v>
      </c>
      <c r="AD6924" s="8">
        <f t="shared" si="217"/>
        <v>1</v>
      </c>
      <c r="AE6924">
        <v>1806</v>
      </c>
      <c r="AF6924">
        <v>1172389</v>
      </c>
      <c r="AG6924">
        <v>1972</v>
      </c>
      <c r="AH6924" t="s">
        <v>56</v>
      </c>
      <c r="AI6924">
        <v>1225</v>
      </c>
      <c r="AJ6924">
        <v>1225</v>
      </c>
      <c r="AK6924">
        <v>20</v>
      </c>
    </row>
    <row r="6925" spans="1:37" x14ac:dyDescent="0.2">
      <c r="A6925">
        <v>6</v>
      </c>
      <c r="B6925" t="s">
        <v>37</v>
      </c>
      <c r="C6925">
        <v>150</v>
      </c>
      <c r="D6925">
        <v>3000</v>
      </c>
      <c r="E6925">
        <v>328</v>
      </c>
      <c r="F6925">
        <v>0</v>
      </c>
      <c r="G6925">
        <v>0</v>
      </c>
      <c r="H6925" t="s">
        <v>33</v>
      </c>
      <c r="I6925">
        <v>1</v>
      </c>
      <c r="J6925" s="8" t="str">
        <f t="shared" si="216"/>
        <v>TNEG</v>
      </c>
      <c r="K6925">
        <v>0</v>
      </c>
      <c r="L6925" t="s">
        <v>34</v>
      </c>
      <c r="M6925">
        <v>275.444444444444</v>
      </c>
      <c r="N6925">
        <v>85</v>
      </c>
      <c r="O6925">
        <v>1</v>
      </c>
      <c r="P6925">
        <v>2</v>
      </c>
      <c r="Q6925">
        <v>275.444444444444</v>
      </c>
      <c r="R6925">
        <v>85</v>
      </c>
      <c r="S6925">
        <v>1</v>
      </c>
      <c r="T6925">
        <v>2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99.394000000000005</v>
      </c>
      <c r="AA6925">
        <v>99.394000000000005</v>
      </c>
      <c r="AB6925">
        <v>-1</v>
      </c>
      <c r="AC6925">
        <v>-1</v>
      </c>
      <c r="AD6925" s="8">
        <f t="shared" si="217"/>
        <v>1</v>
      </c>
      <c r="AE6925">
        <v>1359</v>
      </c>
      <c r="AF6925">
        <v>1174249</v>
      </c>
      <c r="AG6925">
        <v>2181</v>
      </c>
      <c r="AH6925" t="s">
        <v>56</v>
      </c>
      <c r="AI6925">
        <v>1225</v>
      </c>
      <c r="AJ6925">
        <v>1225</v>
      </c>
      <c r="AK6925">
        <v>20</v>
      </c>
    </row>
    <row r="6926" spans="1:37" x14ac:dyDescent="0.2">
      <c r="A6926">
        <v>6</v>
      </c>
      <c r="B6926" t="s">
        <v>37</v>
      </c>
      <c r="C6926">
        <v>150</v>
      </c>
      <c r="D6926">
        <v>3000</v>
      </c>
      <c r="E6926">
        <v>329</v>
      </c>
      <c r="F6926">
        <v>0</v>
      </c>
      <c r="G6926">
        <v>0</v>
      </c>
      <c r="H6926" t="s">
        <v>33</v>
      </c>
      <c r="I6926">
        <v>1</v>
      </c>
      <c r="J6926" s="8" t="str">
        <f t="shared" si="216"/>
        <v>TNEG</v>
      </c>
      <c r="K6926">
        <v>0</v>
      </c>
      <c r="L6926" t="s">
        <v>34</v>
      </c>
      <c r="M6926">
        <v>1060.6666666666699</v>
      </c>
      <c r="N6926">
        <v>855.22222222222194</v>
      </c>
      <c r="O6926">
        <v>6</v>
      </c>
      <c r="P6926">
        <v>7</v>
      </c>
      <c r="Q6926">
        <v>1060.6666666666699</v>
      </c>
      <c r="R6926">
        <v>855.22222222222194</v>
      </c>
      <c r="S6926">
        <v>6</v>
      </c>
      <c r="T6926">
        <v>7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99.697000000000003</v>
      </c>
      <c r="AA6926">
        <v>99.697000000000003</v>
      </c>
      <c r="AB6926">
        <v>-1</v>
      </c>
      <c r="AC6926">
        <v>-1</v>
      </c>
      <c r="AD6926" s="8">
        <f t="shared" si="217"/>
        <v>1</v>
      </c>
      <c r="AE6926">
        <v>1315</v>
      </c>
      <c r="AF6926">
        <v>1176065</v>
      </c>
      <c r="AG6926">
        <v>2150</v>
      </c>
      <c r="AH6926" t="s">
        <v>56</v>
      </c>
      <c r="AI6926">
        <v>1225</v>
      </c>
      <c r="AJ6926">
        <v>1225</v>
      </c>
      <c r="AK6926">
        <v>20</v>
      </c>
    </row>
    <row r="6927" spans="1:37" x14ac:dyDescent="0.2">
      <c r="A6927">
        <v>6</v>
      </c>
      <c r="B6927" t="s">
        <v>37</v>
      </c>
      <c r="C6927">
        <v>150</v>
      </c>
      <c r="D6927">
        <v>3000</v>
      </c>
      <c r="E6927">
        <v>330</v>
      </c>
      <c r="F6927">
        <v>1</v>
      </c>
      <c r="G6927">
        <v>150</v>
      </c>
      <c r="H6927" t="s">
        <v>36</v>
      </c>
      <c r="I6927">
        <v>1</v>
      </c>
      <c r="J6927" s="8" t="str">
        <f t="shared" si="216"/>
        <v xml:space="preserve">HIT </v>
      </c>
      <c r="K6927">
        <v>23</v>
      </c>
      <c r="L6927">
        <v>5</v>
      </c>
      <c r="M6927">
        <v>744.77777777777806</v>
      </c>
      <c r="N6927">
        <v>108</v>
      </c>
      <c r="O6927">
        <v>1</v>
      </c>
      <c r="P6927">
        <v>5</v>
      </c>
      <c r="Q6927">
        <v>732.77777777777806</v>
      </c>
      <c r="R6927">
        <v>542.33333333333303</v>
      </c>
      <c r="S6927">
        <v>4</v>
      </c>
      <c r="T6927">
        <v>5</v>
      </c>
      <c r="U6927">
        <v>744.546875</v>
      </c>
      <c r="V6927">
        <v>746.671875</v>
      </c>
      <c r="W6927">
        <v>5</v>
      </c>
      <c r="X6927">
        <v>5</v>
      </c>
      <c r="Y6927">
        <v>204.67718793233001</v>
      </c>
      <c r="Z6927">
        <v>93.03</v>
      </c>
      <c r="AA6927">
        <v>100</v>
      </c>
      <c r="AB6927">
        <v>73.712000000000003</v>
      </c>
      <c r="AC6927">
        <v>-19.318000000000001</v>
      </c>
      <c r="AD6927" s="8">
        <f t="shared" si="217"/>
        <v>19.318000000000001</v>
      </c>
      <c r="AE6927">
        <v>1393</v>
      </c>
      <c r="AF6927">
        <v>1179822</v>
      </c>
      <c r="AG6927">
        <v>2272</v>
      </c>
      <c r="AH6927" t="s">
        <v>56</v>
      </c>
      <c r="AI6927">
        <v>1225</v>
      </c>
      <c r="AJ6927">
        <v>1225</v>
      </c>
      <c r="AK6927">
        <v>20</v>
      </c>
    </row>
    <row r="6928" spans="1:37" x14ac:dyDescent="0.2">
      <c r="A6928">
        <v>7</v>
      </c>
      <c r="B6928" t="s">
        <v>32</v>
      </c>
      <c r="C6928">
        <v>150</v>
      </c>
      <c r="D6928">
        <v>3000</v>
      </c>
      <c r="E6928">
        <v>1</v>
      </c>
      <c r="F6928">
        <v>0</v>
      </c>
      <c r="G6928">
        <v>0</v>
      </c>
      <c r="H6928" t="s">
        <v>36</v>
      </c>
      <c r="I6928">
        <v>0</v>
      </c>
      <c r="J6928" s="8" t="str">
        <f t="shared" si="216"/>
        <v>FA</v>
      </c>
      <c r="K6928">
        <v>0</v>
      </c>
      <c r="L6928" t="s">
        <v>34</v>
      </c>
      <c r="M6928">
        <v>180.76190476190499</v>
      </c>
      <c r="N6928">
        <v>258.66666666666703</v>
      </c>
      <c r="O6928">
        <v>3</v>
      </c>
      <c r="P6928">
        <v>2</v>
      </c>
      <c r="Q6928">
        <v>180.76190476190499</v>
      </c>
      <c r="R6928">
        <v>258.66666666666703</v>
      </c>
      <c r="S6928">
        <v>3</v>
      </c>
      <c r="T6928">
        <v>2</v>
      </c>
      <c r="U6928">
        <v>167.546875</v>
      </c>
      <c r="V6928">
        <v>267.5234375</v>
      </c>
      <c r="W6928">
        <v>3</v>
      </c>
      <c r="X6928">
        <v>2</v>
      </c>
      <c r="Y6928">
        <v>15.9084694801924</v>
      </c>
      <c r="Z6928">
        <v>6.6669999999999998</v>
      </c>
      <c r="AA6928">
        <v>6.6669999999999998</v>
      </c>
      <c r="AB6928">
        <v>4.7</v>
      </c>
      <c r="AC6928">
        <v>-1.966</v>
      </c>
      <c r="AD6928" s="8">
        <f t="shared" si="217"/>
        <v>1.966</v>
      </c>
      <c r="AE6928">
        <v>8430</v>
      </c>
      <c r="AF6928">
        <v>28504</v>
      </c>
      <c r="AG6928">
        <v>419</v>
      </c>
      <c r="AH6928" t="s">
        <v>57</v>
      </c>
      <c r="AI6928">
        <v>750</v>
      </c>
      <c r="AJ6928">
        <v>750</v>
      </c>
      <c r="AK6928">
        <v>21</v>
      </c>
    </row>
    <row r="6929" spans="1:37" x14ac:dyDescent="0.2">
      <c r="A6929">
        <v>7</v>
      </c>
      <c r="B6929" t="s">
        <v>32</v>
      </c>
      <c r="C6929">
        <v>150</v>
      </c>
      <c r="D6929">
        <v>3000</v>
      </c>
      <c r="E6929">
        <v>2</v>
      </c>
      <c r="F6929">
        <v>0</v>
      </c>
      <c r="G6929">
        <v>0</v>
      </c>
      <c r="H6929" t="s">
        <v>36</v>
      </c>
      <c r="I6929">
        <v>0</v>
      </c>
      <c r="J6929" s="8" t="str">
        <f t="shared" si="216"/>
        <v>FA</v>
      </c>
      <c r="K6929">
        <v>0</v>
      </c>
      <c r="L6929" t="s">
        <v>34</v>
      </c>
      <c r="M6929">
        <v>651.42857142857099</v>
      </c>
      <c r="N6929">
        <v>61</v>
      </c>
      <c r="O6929">
        <v>1</v>
      </c>
      <c r="P6929">
        <v>7</v>
      </c>
      <c r="Q6929">
        <v>651.42857142857099</v>
      </c>
      <c r="R6929">
        <v>61</v>
      </c>
      <c r="S6929">
        <v>1</v>
      </c>
      <c r="T6929">
        <v>7</v>
      </c>
      <c r="U6929">
        <v>636.546875</v>
      </c>
      <c r="V6929">
        <v>74.5234375</v>
      </c>
      <c r="W6929">
        <v>1</v>
      </c>
      <c r="X6929">
        <v>7</v>
      </c>
      <c r="Y6929">
        <v>20.108412428845799</v>
      </c>
      <c r="Z6929">
        <v>13.333</v>
      </c>
      <c r="AA6929">
        <v>13.333</v>
      </c>
      <c r="AB6929">
        <v>10.141999999999999</v>
      </c>
      <c r="AC6929">
        <v>-3.1909999999999998</v>
      </c>
      <c r="AD6929" s="8">
        <f t="shared" si="217"/>
        <v>3.1909999999999998</v>
      </c>
      <c r="AE6929">
        <v>9593</v>
      </c>
      <c r="AF6929">
        <v>45884</v>
      </c>
      <c r="AG6929">
        <v>1242</v>
      </c>
      <c r="AH6929" t="s">
        <v>57</v>
      </c>
      <c r="AI6929">
        <v>750</v>
      </c>
      <c r="AJ6929">
        <v>750</v>
      </c>
      <c r="AK6929">
        <v>21</v>
      </c>
    </row>
    <row r="6930" spans="1:37" x14ac:dyDescent="0.2">
      <c r="A6930">
        <v>7</v>
      </c>
      <c r="B6930" t="s">
        <v>32</v>
      </c>
      <c r="C6930">
        <v>150</v>
      </c>
      <c r="D6930">
        <v>3000</v>
      </c>
      <c r="E6930">
        <v>3</v>
      </c>
      <c r="F6930">
        <v>0</v>
      </c>
      <c r="G6930">
        <v>0</v>
      </c>
      <c r="H6930" t="s">
        <v>36</v>
      </c>
      <c r="I6930">
        <v>0</v>
      </c>
      <c r="J6930" s="8" t="str">
        <f t="shared" si="216"/>
        <v>FA</v>
      </c>
      <c r="K6930">
        <v>0</v>
      </c>
      <c r="L6930" t="s">
        <v>34</v>
      </c>
      <c r="M6930">
        <v>449.76190476190499</v>
      </c>
      <c r="N6930">
        <v>522.66666666666697</v>
      </c>
      <c r="O6930">
        <v>6</v>
      </c>
      <c r="P6930">
        <v>5</v>
      </c>
      <c r="Q6930">
        <v>449.76190476190499</v>
      </c>
      <c r="R6930">
        <v>522.66666666666697</v>
      </c>
      <c r="S6930">
        <v>6</v>
      </c>
      <c r="T6930">
        <v>5</v>
      </c>
      <c r="U6930">
        <v>544.546875</v>
      </c>
      <c r="V6930">
        <v>515.5234375</v>
      </c>
      <c r="W6930">
        <v>6</v>
      </c>
      <c r="X6930">
        <v>6</v>
      </c>
      <c r="Y6930">
        <v>95.053754823068999</v>
      </c>
      <c r="Z6930">
        <v>20</v>
      </c>
      <c r="AA6930">
        <v>20</v>
      </c>
      <c r="AB6930">
        <v>14.768000000000001</v>
      </c>
      <c r="AC6930">
        <v>-5.2320000000000002</v>
      </c>
      <c r="AD6930" s="8">
        <f t="shared" si="217"/>
        <v>5.2320000000000002</v>
      </c>
      <c r="AE6930">
        <v>14560</v>
      </c>
      <c r="AF6930">
        <v>67935</v>
      </c>
      <c r="AG6930">
        <v>2087</v>
      </c>
      <c r="AH6930" t="s">
        <v>57</v>
      </c>
      <c r="AI6930">
        <v>750</v>
      </c>
      <c r="AJ6930">
        <v>750</v>
      </c>
      <c r="AK6930">
        <v>21</v>
      </c>
    </row>
    <row r="6931" spans="1:37" x14ac:dyDescent="0.2">
      <c r="A6931">
        <v>7</v>
      </c>
      <c r="B6931" t="s">
        <v>32</v>
      </c>
      <c r="C6931">
        <v>150</v>
      </c>
      <c r="D6931">
        <v>3000</v>
      </c>
      <c r="E6931">
        <v>4</v>
      </c>
      <c r="F6931">
        <v>0</v>
      </c>
      <c r="G6931">
        <v>0</v>
      </c>
      <c r="H6931" t="s">
        <v>33</v>
      </c>
      <c r="I6931">
        <v>1</v>
      </c>
      <c r="J6931" s="8" t="str">
        <f t="shared" si="216"/>
        <v>TNEG</v>
      </c>
      <c r="K6931">
        <v>0</v>
      </c>
      <c r="L6931" t="s">
        <v>34</v>
      </c>
      <c r="M6931">
        <v>176.76190476190499</v>
      </c>
      <c r="N6931">
        <v>330</v>
      </c>
      <c r="O6931">
        <v>4</v>
      </c>
      <c r="P6931">
        <v>2</v>
      </c>
      <c r="Q6931">
        <v>176.76190476190499</v>
      </c>
      <c r="R6931">
        <v>330</v>
      </c>
      <c r="S6931">
        <v>4</v>
      </c>
      <c r="T6931">
        <v>2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26.667000000000002</v>
      </c>
      <c r="AA6931">
        <v>26.667000000000002</v>
      </c>
      <c r="AB6931">
        <v>-1</v>
      </c>
      <c r="AC6931">
        <v>-1</v>
      </c>
      <c r="AD6931" s="8">
        <f t="shared" si="217"/>
        <v>1</v>
      </c>
      <c r="AE6931">
        <v>4262</v>
      </c>
      <c r="AF6931">
        <v>73201</v>
      </c>
      <c r="AG6931">
        <v>311</v>
      </c>
      <c r="AH6931" t="s">
        <v>57</v>
      </c>
      <c r="AI6931">
        <v>750</v>
      </c>
      <c r="AJ6931">
        <v>750</v>
      </c>
      <c r="AK6931">
        <v>21</v>
      </c>
    </row>
    <row r="6932" spans="1:37" x14ac:dyDescent="0.2">
      <c r="A6932">
        <v>7</v>
      </c>
      <c r="B6932" t="s">
        <v>32</v>
      </c>
      <c r="C6932">
        <v>150</v>
      </c>
      <c r="D6932">
        <v>3000</v>
      </c>
      <c r="E6932">
        <v>5</v>
      </c>
      <c r="F6932">
        <v>0</v>
      </c>
      <c r="G6932">
        <v>0</v>
      </c>
      <c r="H6932" t="s">
        <v>33</v>
      </c>
      <c r="I6932">
        <v>1</v>
      </c>
      <c r="J6932" s="8" t="str">
        <f t="shared" si="216"/>
        <v>TNEG</v>
      </c>
      <c r="K6932">
        <v>0</v>
      </c>
      <c r="L6932" t="s">
        <v>34</v>
      </c>
      <c r="M6932">
        <v>257.09523809523802</v>
      </c>
      <c r="N6932">
        <v>74</v>
      </c>
      <c r="O6932">
        <v>1</v>
      </c>
      <c r="P6932">
        <v>3</v>
      </c>
      <c r="Q6932">
        <v>257.09523809523802</v>
      </c>
      <c r="R6932">
        <v>74</v>
      </c>
      <c r="S6932">
        <v>1</v>
      </c>
      <c r="T6932">
        <v>3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33.332999999999998</v>
      </c>
      <c r="AA6932">
        <v>33.332999999999998</v>
      </c>
      <c r="AB6932">
        <v>-1</v>
      </c>
      <c r="AC6932">
        <v>-1</v>
      </c>
      <c r="AD6932" s="8">
        <f t="shared" si="217"/>
        <v>1</v>
      </c>
      <c r="AE6932">
        <v>6078</v>
      </c>
      <c r="AF6932">
        <v>79785</v>
      </c>
      <c r="AG6932">
        <v>569</v>
      </c>
      <c r="AH6932" t="s">
        <v>57</v>
      </c>
      <c r="AI6932">
        <v>750</v>
      </c>
      <c r="AJ6932">
        <v>750</v>
      </c>
      <c r="AK6932">
        <v>21</v>
      </c>
    </row>
    <row r="6933" spans="1:37" x14ac:dyDescent="0.2">
      <c r="A6933">
        <v>7</v>
      </c>
      <c r="B6933" t="s">
        <v>32</v>
      </c>
      <c r="C6933">
        <v>150</v>
      </c>
      <c r="D6933">
        <v>3000</v>
      </c>
      <c r="E6933">
        <v>6</v>
      </c>
      <c r="F6933">
        <v>0</v>
      </c>
      <c r="G6933">
        <v>0</v>
      </c>
      <c r="H6933" t="s">
        <v>33</v>
      </c>
      <c r="I6933">
        <v>1</v>
      </c>
      <c r="J6933" s="8" t="str">
        <f t="shared" si="216"/>
        <v>TNEG</v>
      </c>
      <c r="K6933">
        <v>0</v>
      </c>
      <c r="L6933" t="s">
        <v>34</v>
      </c>
      <c r="M6933">
        <v>365.42857142857099</v>
      </c>
      <c r="N6933">
        <v>71</v>
      </c>
      <c r="O6933">
        <v>1</v>
      </c>
      <c r="P6933">
        <v>4</v>
      </c>
      <c r="Q6933">
        <v>365.42857142857099</v>
      </c>
      <c r="R6933">
        <v>71</v>
      </c>
      <c r="S6933">
        <v>1</v>
      </c>
      <c r="T6933">
        <v>4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40</v>
      </c>
      <c r="AA6933">
        <v>40</v>
      </c>
      <c r="AB6933">
        <v>-1</v>
      </c>
      <c r="AC6933">
        <v>-1</v>
      </c>
      <c r="AD6933" s="8">
        <f t="shared" si="217"/>
        <v>1</v>
      </c>
      <c r="AE6933">
        <v>2961</v>
      </c>
      <c r="AF6933">
        <v>83248</v>
      </c>
      <c r="AG6933">
        <v>1326</v>
      </c>
      <c r="AH6933" t="s">
        <v>57</v>
      </c>
      <c r="AI6933">
        <v>750</v>
      </c>
      <c r="AJ6933">
        <v>750</v>
      </c>
      <c r="AK6933">
        <v>21</v>
      </c>
    </row>
    <row r="6934" spans="1:37" x14ac:dyDescent="0.2">
      <c r="A6934">
        <v>7</v>
      </c>
      <c r="B6934" t="s">
        <v>32</v>
      </c>
      <c r="C6934">
        <v>150</v>
      </c>
      <c r="D6934">
        <v>3000</v>
      </c>
      <c r="E6934">
        <v>7</v>
      </c>
      <c r="F6934">
        <v>1</v>
      </c>
      <c r="G6934">
        <v>1</v>
      </c>
      <c r="H6934" t="s">
        <v>36</v>
      </c>
      <c r="I6934">
        <v>1</v>
      </c>
      <c r="J6934" s="8" t="str">
        <f t="shared" si="216"/>
        <v xml:space="preserve">HIT </v>
      </c>
      <c r="K6934">
        <v>6</v>
      </c>
      <c r="L6934">
        <v>3</v>
      </c>
      <c r="M6934">
        <v>183.76190476190499</v>
      </c>
      <c r="N6934">
        <v>421.33333333333297</v>
      </c>
      <c r="O6934">
        <v>5</v>
      </c>
      <c r="P6934">
        <v>2</v>
      </c>
      <c r="Q6934">
        <v>180.76190476190499</v>
      </c>
      <c r="R6934">
        <v>258.66666666666703</v>
      </c>
      <c r="S6934">
        <v>3</v>
      </c>
      <c r="T6934">
        <v>2</v>
      </c>
      <c r="U6934">
        <v>185.546875</v>
      </c>
      <c r="V6934">
        <v>426.5234375</v>
      </c>
      <c r="W6934">
        <v>5</v>
      </c>
      <c r="X6934">
        <v>2</v>
      </c>
      <c r="Y6934">
        <v>167.92495780786601</v>
      </c>
      <c r="Z6934">
        <v>6.6669999999999998</v>
      </c>
      <c r="AA6934">
        <v>46.667000000000002</v>
      </c>
      <c r="AB6934">
        <v>20.074000000000002</v>
      </c>
      <c r="AC6934">
        <v>13.407999999999999</v>
      </c>
      <c r="AD6934" s="8">
        <f t="shared" si="217"/>
        <v>13.407999999999999</v>
      </c>
      <c r="AE6934">
        <v>5031</v>
      </c>
      <c r="AF6934">
        <v>100603</v>
      </c>
      <c r="AG6934">
        <v>419</v>
      </c>
      <c r="AH6934" t="s">
        <v>57</v>
      </c>
      <c r="AI6934">
        <v>750</v>
      </c>
      <c r="AJ6934">
        <v>750</v>
      </c>
      <c r="AK6934">
        <v>21</v>
      </c>
    </row>
    <row r="6935" spans="1:37" x14ac:dyDescent="0.2">
      <c r="A6935">
        <v>7</v>
      </c>
      <c r="B6935" t="s">
        <v>32</v>
      </c>
      <c r="C6935">
        <v>150</v>
      </c>
      <c r="D6935">
        <v>3000</v>
      </c>
      <c r="E6935">
        <v>8</v>
      </c>
      <c r="F6935">
        <v>1</v>
      </c>
      <c r="G6935">
        <v>2</v>
      </c>
      <c r="H6935" t="s">
        <v>36</v>
      </c>
      <c r="I6935">
        <v>1</v>
      </c>
      <c r="J6935" s="8" t="str">
        <f t="shared" si="216"/>
        <v xml:space="preserve">HIT </v>
      </c>
      <c r="K6935">
        <v>3</v>
      </c>
      <c r="L6935">
        <v>2</v>
      </c>
      <c r="M6935">
        <v>164.76190476190499</v>
      </c>
      <c r="N6935">
        <v>531.66666666666697</v>
      </c>
      <c r="O6935">
        <v>6</v>
      </c>
      <c r="P6935">
        <v>2</v>
      </c>
      <c r="Q6935">
        <v>257.09523809523802</v>
      </c>
      <c r="R6935">
        <v>74</v>
      </c>
      <c r="S6935">
        <v>1</v>
      </c>
      <c r="T6935">
        <v>3</v>
      </c>
      <c r="U6935">
        <v>183.546875</v>
      </c>
      <c r="V6935">
        <v>518.5234375</v>
      </c>
      <c r="W6935">
        <v>6</v>
      </c>
      <c r="X6935">
        <v>2</v>
      </c>
      <c r="Y6935">
        <v>450.56680769981898</v>
      </c>
      <c r="Z6935">
        <v>33.332999999999998</v>
      </c>
      <c r="AA6935">
        <v>53.332999999999998</v>
      </c>
      <c r="AB6935">
        <v>13</v>
      </c>
      <c r="AC6935">
        <v>-20.334</v>
      </c>
      <c r="AD6935" s="8">
        <f t="shared" si="217"/>
        <v>20.334</v>
      </c>
      <c r="AE6935">
        <v>14376</v>
      </c>
      <c r="AF6935">
        <v>118416</v>
      </c>
      <c r="AG6935">
        <v>569</v>
      </c>
      <c r="AH6935" t="s">
        <v>57</v>
      </c>
      <c r="AI6935">
        <v>750</v>
      </c>
      <c r="AJ6935">
        <v>750</v>
      </c>
      <c r="AK6935">
        <v>21</v>
      </c>
    </row>
    <row r="6936" spans="1:37" x14ac:dyDescent="0.2">
      <c r="A6936">
        <v>7</v>
      </c>
      <c r="B6936" t="s">
        <v>32</v>
      </c>
      <c r="C6936">
        <v>150</v>
      </c>
      <c r="D6936">
        <v>3000</v>
      </c>
      <c r="E6936">
        <v>9</v>
      </c>
      <c r="F6936">
        <v>1</v>
      </c>
      <c r="G6936">
        <v>3</v>
      </c>
      <c r="H6936" t="s">
        <v>36</v>
      </c>
      <c r="I6936">
        <v>1</v>
      </c>
      <c r="J6936" s="8" t="str">
        <f t="shared" si="216"/>
        <v xml:space="preserve">HIT </v>
      </c>
      <c r="K6936">
        <v>5</v>
      </c>
      <c r="L6936">
        <v>2</v>
      </c>
      <c r="M6936">
        <v>89.428571428571402</v>
      </c>
      <c r="N6936">
        <v>328</v>
      </c>
      <c r="O6936">
        <v>4</v>
      </c>
      <c r="P6936">
        <v>1</v>
      </c>
      <c r="Q6936">
        <v>176.76190476190499</v>
      </c>
      <c r="R6936">
        <v>330</v>
      </c>
      <c r="S6936">
        <v>4</v>
      </c>
      <c r="T6936">
        <v>2</v>
      </c>
      <c r="U6936">
        <v>427.546875</v>
      </c>
      <c r="V6936">
        <v>50.5234375</v>
      </c>
      <c r="W6936">
        <v>1</v>
      </c>
      <c r="X6936">
        <v>5</v>
      </c>
      <c r="Y6936">
        <v>375.50000037834701</v>
      </c>
      <c r="Z6936">
        <v>26.667000000000002</v>
      </c>
      <c r="AA6936">
        <v>60</v>
      </c>
      <c r="AB6936">
        <v>28.238</v>
      </c>
      <c r="AC6936">
        <v>1.571</v>
      </c>
      <c r="AD6936" s="8">
        <f t="shared" si="217"/>
        <v>1.571</v>
      </c>
      <c r="AE6936">
        <v>6133</v>
      </c>
      <c r="AF6936">
        <v>127284</v>
      </c>
      <c r="AG6936">
        <v>311</v>
      </c>
      <c r="AH6936" t="s">
        <v>57</v>
      </c>
      <c r="AI6936">
        <v>750</v>
      </c>
      <c r="AJ6936">
        <v>750</v>
      </c>
      <c r="AK6936">
        <v>21</v>
      </c>
    </row>
    <row r="6937" spans="1:37" x14ac:dyDescent="0.2">
      <c r="A6937">
        <v>7</v>
      </c>
      <c r="B6937" t="s">
        <v>32</v>
      </c>
      <c r="C6937">
        <v>150</v>
      </c>
      <c r="D6937">
        <v>3000</v>
      </c>
      <c r="E6937">
        <v>10</v>
      </c>
      <c r="F6937">
        <v>1</v>
      </c>
      <c r="G6937">
        <v>4</v>
      </c>
      <c r="H6937" t="s">
        <v>36</v>
      </c>
      <c r="I6937">
        <v>1</v>
      </c>
      <c r="J6937" s="8" t="str">
        <f t="shared" si="216"/>
        <v xml:space="preserve">HIT </v>
      </c>
      <c r="K6937">
        <v>4</v>
      </c>
      <c r="L6937">
        <v>2</v>
      </c>
      <c r="M6937">
        <v>464.76190476190499</v>
      </c>
      <c r="N6937">
        <v>237.666666666667</v>
      </c>
      <c r="O6937">
        <v>3</v>
      </c>
      <c r="P6937">
        <v>5</v>
      </c>
      <c r="Q6937">
        <v>365.42857142857099</v>
      </c>
      <c r="R6937">
        <v>71</v>
      </c>
      <c r="S6937">
        <v>1</v>
      </c>
      <c r="T6937">
        <v>4</v>
      </c>
      <c r="U6937">
        <v>365.546875</v>
      </c>
      <c r="V6937">
        <v>77.5234375</v>
      </c>
      <c r="W6937">
        <v>1</v>
      </c>
      <c r="X6937">
        <v>4</v>
      </c>
      <c r="Y6937">
        <v>6.52451013880881</v>
      </c>
      <c r="Z6937">
        <v>40</v>
      </c>
      <c r="AA6937">
        <v>66.667000000000002</v>
      </c>
      <c r="AB6937">
        <v>47.149000000000001</v>
      </c>
      <c r="AC6937">
        <v>7.149</v>
      </c>
      <c r="AD6937" s="8">
        <f t="shared" si="217"/>
        <v>7.149</v>
      </c>
      <c r="AE6937">
        <v>3345</v>
      </c>
      <c r="AF6937">
        <v>133069</v>
      </c>
      <c r="AG6937">
        <v>1326</v>
      </c>
      <c r="AH6937" t="s">
        <v>57</v>
      </c>
      <c r="AI6937">
        <v>750</v>
      </c>
      <c r="AJ6937">
        <v>750</v>
      </c>
      <c r="AK6937">
        <v>21</v>
      </c>
    </row>
    <row r="6938" spans="1:37" x14ac:dyDescent="0.2">
      <c r="A6938">
        <v>7</v>
      </c>
      <c r="B6938" t="s">
        <v>32</v>
      </c>
      <c r="C6938">
        <v>150</v>
      </c>
      <c r="D6938">
        <v>3000</v>
      </c>
      <c r="E6938">
        <v>11</v>
      </c>
      <c r="F6938">
        <v>0</v>
      </c>
      <c r="G6938">
        <v>0</v>
      </c>
      <c r="H6938" t="s">
        <v>33</v>
      </c>
      <c r="I6938">
        <v>1</v>
      </c>
      <c r="J6938" s="8" t="str">
        <f t="shared" si="216"/>
        <v>TNEG</v>
      </c>
      <c r="K6938">
        <v>0</v>
      </c>
      <c r="L6938" t="s">
        <v>34</v>
      </c>
      <c r="M6938">
        <v>348.42857142857099</v>
      </c>
      <c r="N6938">
        <v>618</v>
      </c>
      <c r="O6938">
        <v>7</v>
      </c>
      <c r="P6938">
        <v>4</v>
      </c>
      <c r="Q6938">
        <v>348.42857142857099</v>
      </c>
      <c r="R6938">
        <v>618</v>
      </c>
      <c r="S6938">
        <v>7</v>
      </c>
      <c r="T6938">
        <v>4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73.332999999999998</v>
      </c>
      <c r="AA6938">
        <v>73.332999999999998</v>
      </c>
      <c r="AB6938">
        <v>-1</v>
      </c>
      <c r="AC6938">
        <v>-1</v>
      </c>
      <c r="AD6938" s="8">
        <f t="shared" si="217"/>
        <v>1</v>
      </c>
      <c r="AE6938">
        <v>2377</v>
      </c>
      <c r="AF6938">
        <v>136449</v>
      </c>
      <c r="AG6938">
        <v>2210</v>
      </c>
      <c r="AH6938" t="s">
        <v>57</v>
      </c>
      <c r="AI6938">
        <v>750</v>
      </c>
      <c r="AJ6938">
        <v>750</v>
      </c>
      <c r="AK6938">
        <v>21</v>
      </c>
    </row>
    <row r="6939" spans="1:37" x14ac:dyDescent="0.2">
      <c r="A6939">
        <v>7</v>
      </c>
      <c r="B6939" t="s">
        <v>32</v>
      </c>
      <c r="C6939">
        <v>150</v>
      </c>
      <c r="D6939">
        <v>3000</v>
      </c>
      <c r="E6939">
        <v>12</v>
      </c>
      <c r="F6939">
        <v>0</v>
      </c>
      <c r="G6939">
        <v>0</v>
      </c>
      <c r="H6939" t="s">
        <v>33</v>
      </c>
      <c r="I6939">
        <v>1</v>
      </c>
      <c r="J6939" s="8" t="str">
        <f t="shared" si="216"/>
        <v>TNEG</v>
      </c>
      <c r="K6939">
        <v>0</v>
      </c>
      <c r="L6939" t="s">
        <v>34</v>
      </c>
      <c r="M6939">
        <v>274.09523809523802</v>
      </c>
      <c r="N6939">
        <v>335</v>
      </c>
      <c r="O6939">
        <v>4</v>
      </c>
      <c r="P6939">
        <v>3</v>
      </c>
      <c r="Q6939">
        <v>274.09523809523802</v>
      </c>
      <c r="R6939">
        <v>335</v>
      </c>
      <c r="S6939">
        <v>4</v>
      </c>
      <c r="T6939">
        <v>3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80</v>
      </c>
      <c r="AA6939">
        <v>80</v>
      </c>
      <c r="AB6939">
        <v>-1</v>
      </c>
      <c r="AC6939">
        <v>-1</v>
      </c>
      <c r="AD6939" s="8">
        <f t="shared" si="217"/>
        <v>1</v>
      </c>
      <c r="AE6939">
        <v>1732</v>
      </c>
      <c r="AF6939">
        <v>138685</v>
      </c>
      <c r="AG6939">
        <v>1314</v>
      </c>
      <c r="AH6939" t="s">
        <v>57</v>
      </c>
      <c r="AI6939">
        <v>750</v>
      </c>
      <c r="AJ6939">
        <v>750</v>
      </c>
      <c r="AK6939">
        <v>21</v>
      </c>
    </row>
    <row r="6940" spans="1:37" x14ac:dyDescent="0.2">
      <c r="A6940">
        <v>7</v>
      </c>
      <c r="B6940" t="s">
        <v>32</v>
      </c>
      <c r="C6940">
        <v>150</v>
      </c>
      <c r="D6940">
        <v>3000</v>
      </c>
      <c r="E6940">
        <v>13</v>
      </c>
      <c r="F6940">
        <v>0</v>
      </c>
      <c r="G6940">
        <v>0</v>
      </c>
      <c r="H6940" t="s">
        <v>33</v>
      </c>
      <c r="I6940">
        <v>1</v>
      </c>
      <c r="J6940" s="8" t="str">
        <f t="shared" si="216"/>
        <v>TNEG</v>
      </c>
      <c r="K6940">
        <v>0</v>
      </c>
      <c r="L6940" t="s">
        <v>34</v>
      </c>
      <c r="M6940">
        <v>89.428571428571402</v>
      </c>
      <c r="N6940">
        <v>328</v>
      </c>
      <c r="O6940">
        <v>4</v>
      </c>
      <c r="P6940">
        <v>1</v>
      </c>
      <c r="Q6940">
        <v>89.428571428571402</v>
      </c>
      <c r="R6940">
        <v>328</v>
      </c>
      <c r="S6940">
        <v>4</v>
      </c>
      <c r="T6940">
        <v>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86.667000000000002</v>
      </c>
      <c r="AA6940">
        <v>86.667000000000002</v>
      </c>
      <c r="AB6940">
        <v>-1</v>
      </c>
      <c r="AC6940">
        <v>-1</v>
      </c>
      <c r="AD6940" s="8">
        <f t="shared" si="217"/>
        <v>1</v>
      </c>
      <c r="AE6940">
        <v>1578</v>
      </c>
      <c r="AF6940">
        <v>140767</v>
      </c>
      <c r="AG6940">
        <v>1043</v>
      </c>
      <c r="AH6940" t="s">
        <v>57</v>
      </c>
      <c r="AI6940">
        <v>750</v>
      </c>
      <c r="AJ6940">
        <v>750</v>
      </c>
      <c r="AK6940">
        <v>21</v>
      </c>
    </row>
    <row r="6941" spans="1:37" x14ac:dyDescent="0.2">
      <c r="A6941">
        <v>7</v>
      </c>
      <c r="B6941" t="s">
        <v>32</v>
      </c>
      <c r="C6941">
        <v>150</v>
      </c>
      <c r="D6941">
        <v>3000</v>
      </c>
      <c r="E6941">
        <v>14</v>
      </c>
      <c r="F6941">
        <v>0</v>
      </c>
      <c r="G6941">
        <v>0</v>
      </c>
      <c r="H6941" t="s">
        <v>33</v>
      </c>
      <c r="I6941">
        <v>1</v>
      </c>
      <c r="J6941" s="8" t="str">
        <f t="shared" si="216"/>
        <v>TNEG</v>
      </c>
      <c r="K6941">
        <v>0</v>
      </c>
      <c r="L6941" t="s">
        <v>34</v>
      </c>
      <c r="M6941">
        <v>180.76190476190499</v>
      </c>
      <c r="N6941">
        <v>258.66666666666703</v>
      </c>
      <c r="O6941">
        <v>3</v>
      </c>
      <c r="P6941">
        <v>2</v>
      </c>
      <c r="Q6941">
        <v>180.76190476190499</v>
      </c>
      <c r="R6941">
        <v>258.66666666666703</v>
      </c>
      <c r="S6941">
        <v>3</v>
      </c>
      <c r="T6941">
        <v>2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93.332999999999998</v>
      </c>
      <c r="AA6941">
        <v>93.332999999999998</v>
      </c>
      <c r="AB6941">
        <v>-1</v>
      </c>
      <c r="AC6941">
        <v>-1</v>
      </c>
      <c r="AD6941" s="8">
        <f t="shared" si="217"/>
        <v>1</v>
      </c>
      <c r="AE6941">
        <v>2646</v>
      </c>
      <c r="AF6941">
        <v>143917</v>
      </c>
      <c r="AG6941">
        <v>287</v>
      </c>
      <c r="AH6941" t="s">
        <v>57</v>
      </c>
      <c r="AI6941">
        <v>750</v>
      </c>
      <c r="AJ6941">
        <v>750</v>
      </c>
      <c r="AK6941">
        <v>21</v>
      </c>
    </row>
    <row r="6942" spans="1:37" x14ac:dyDescent="0.2">
      <c r="A6942">
        <v>7</v>
      </c>
      <c r="B6942" t="s">
        <v>32</v>
      </c>
      <c r="C6942">
        <v>150</v>
      </c>
      <c r="D6942">
        <v>3000</v>
      </c>
      <c r="E6942">
        <v>15</v>
      </c>
      <c r="F6942">
        <v>1</v>
      </c>
      <c r="G6942">
        <v>5</v>
      </c>
      <c r="H6942" t="s">
        <v>36</v>
      </c>
      <c r="I6942">
        <v>1</v>
      </c>
      <c r="J6942" s="8" t="str">
        <f t="shared" si="216"/>
        <v xml:space="preserve">HIT </v>
      </c>
      <c r="K6942">
        <v>12</v>
      </c>
      <c r="L6942">
        <v>4</v>
      </c>
      <c r="M6942">
        <v>631.42857142857099</v>
      </c>
      <c r="N6942">
        <v>152.333333333333</v>
      </c>
      <c r="O6942">
        <v>2</v>
      </c>
      <c r="P6942">
        <v>7</v>
      </c>
      <c r="Q6942">
        <v>449.76190476190499</v>
      </c>
      <c r="R6942">
        <v>522.66666666666697</v>
      </c>
      <c r="S6942">
        <v>6</v>
      </c>
      <c r="T6942">
        <v>5</v>
      </c>
      <c r="U6942">
        <v>463.546875</v>
      </c>
      <c r="V6942">
        <v>587.5234375</v>
      </c>
      <c r="W6942">
        <v>7</v>
      </c>
      <c r="X6942">
        <v>5</v>
      </c>
      <c r="Y6942">
        <v>66.305551256230999</v>
      </c>
      <c r="Z6942">
        <v>20</v>
      </c>
      <c r="AA6942">
        <v>100</v>
      </c>
      <c r="AB6942">
        <v>62.115000000000002</v>
      </c>
      <c r="AC6942">
        <v>42.115000000000002</v>
      </c>
      <c r="AD6942" s="8">
        <f t="shared" si="217"/>
        <v>42.115000000000002</v>
      </c>
      <c r="AE6942">
        <v>2967</v>
      </c>
      <c r="AF6942">
        <v>149434</v>
      </c>
      <c r="AG6942">
        <v>2087</v>
      </c>
      <c r="AH6942" t="s">
        <v>57</v>
      </c>
      <c r="AI6942">
        <v>750</v>
      </c>
      <c r="AJ6942">
        <v>750</v>
      </c>
      <c r="AK6942">
        <v>21</v>
      </c>
    </row>
    <row r="6943" spans="1:37" x14ac:dyDescent="0.2">
      <c r="A6943">
        <v>7</v>
      </c>
      <c r="B6943" t="s">
        <v>37</v>
      </c>
      <c r="C6943">
        <v>150</v>
      </c>
      <c r="D6943">
        <v>3000</v>
      </c>
      <c r="E6943">
        <v>1</v>
      </c>
      <c r="F6943">
        <v>0</v>
      </c>
      <c r="G6943">
        <v>0</v>
      </c>
      <c r="H6943" t="s">
        <v>33</v>
      </c>
      <c r="I6943">
        <v>1</v>
      </c>
      <c r="J6943" s="8" t="str">
        <f t="shared" si="216"/>
        <v>TNEG</v>
      </c>
      <c r="K6943">
        <v>0</v>
      </c>
      <c r="L6943" t="s">
        <v>34</v>
      </c>
      <c r="M6943">
        <v>645.42857142857099</v>
      </c>
      <c r="N6943">
        <v>253.666666666667</v>
      </c>
      <c r="O6943">
        <v>3</v>
      </c>
      <c r="P6943">
        <v>7</v>
      </c>
      <c r="Q6943">
        <v>645.42857142857099</v>
      </c>
      <c r="R6943">
        <v>253.666666666667</v>
      </c>
      <c r="S6943">
        <v>3</v>
      </c>
      <c r="T6943">
        <v>7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0.32100000000000001</v>
      </c>
      <c r="AA6943">
        <v>0.32100000000000001</v>
      </c>
      <c r="AB6943">
        <v>-1</v>
      </c>
      <c r="AC6943">
        <v>-1</v>
      </c>
      <c r="AD6943" s="8">
        <f t="shared" si="217"/>
        <v>1</v>
      </c>
      <c r="AE6943">
        <v>2876</v>
      </c>
      <c r="AF6943">
        <v>161100</v>
      </c>
      <c r="AG6943">
        <v>722</v>
      </c>
      <c r="AH6943" t="s">
        <v>57</v>
      </c>
      <c r="AI6943">
        <v>750</v>
      </c>
      <c r="AJ6943">
        <v>750</v>
      </c>
      <c r="AK6943">
        <v>21</v>
      </c>
    </row>
    <row r="6944" spans="1:37" x14ac:dyDescent="0.2">
      <c r="A6944">
        <v>7</v>
      </c>
      <c r="B6944" t="s">
        <v>37</v>
      </c>
      <c r="C6944">
        <v>150</v>
      </c>
      <c r="D6944">
        <v>3000</v>
      </c>
      <c r="E6944">
        <v>2</v>
      </c>
      <c r="F6944">
        <v>0</v>
      </c>
      <c r="G6944">
        <v>0</v>
      </c>
      <c r="H6944" t="s">
        <v>33</v>
      </c>
      <c r="I6944">
        <v>1</v>
      </c>
      <c r="J6944" s="8" t="str">
        <f t="shared" si="216"/>
        <v>TNEG</v>
      </c>
      <c r="K6944">
        <v>0</v>
      </c>
      <c r="L6944" t="s">
        <v>34</v>
      </c>
      <c r="M6944">
        <v>73.428571428571402</v>
      </c>
      <c r="N6944">
        <v>353</v>
      </c>
      <c r="O6944">
        <v>4</v>
      </c>
      <c r="P6944">
        <v>1</v>
      </c>
      <c r="Q6944">
        <v>73.428571428571402</v>
      </c>
      <c r="R6944">
        <v>353</v>
      </c>
      <c r="S6944">
        <v>4</v>
      </c>
      <c r="T6944">
        <v>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0.64100000000000001</v>
      </c>
      <c r="AA6944">
        <v>0.64100000000000001</v>
      </c>
      <c r="AB6944">
        <v>-1</v>
      </c>
      <c r="AC6944">
        <v>-1</v>
      </c>
      <c r="AD6944" s="8">
        <f t="shared" si="217"/>
        <v>1</v>
      </c>
      <c r="AE6944">
        <v>1964</v>
      </c>
      <c r="AF6944">
        <v>163568</v>
      </c>
      <c r="AG6944">
        <v>2264</v>
      </c>
      <c r="AH6944" t="s">
        <v>57</v>
      </c>
      <c r="AI6944">
        <v>750</v>
      </c>
      <c r="AJ6944">
        <v>750</v>
      </c>
      <c r="AK6944">
        <v>21</v>
      </c>
    </row>
    <row r="6945" spans="1:37" x14ac:dyDescent="0.2">
      <c r="A6945">
        <v>7</v>
      </c>
      <c r="B6945" t="s">
        <v>37</v>
      </c>
      <c r="C6945">
        <v>150</v>
      </c>
      <c r="D6945">
        <v>3000</v>
      </c>
      <c r="E6945">
        <v>3</v>
      </c>
      <c r="F6945">
        <v>0</v>
      </c>
      <c r="G6945">
        <v>0</v>
      </c>
      <c r="H6945" t="s">
        <v>33</v>
      </c>
      <c r="I6945">
        <v>1</v>
      </c>
      <c r="J6945" s="8" t="str">
        <f t="shared" si="216"/>
        <v>TNEG</v>
      </c>
      <c r="K6945">
        <v>0</v>
      </c>
      <c r="L6945" t="s">
        <v>34</v>
      </c>
      <c r="M6945">
        <v>349.42857142857099</v>
      </c>
      <c r="N6945">
        <v>59</v>
      </c>
      <c r="O6945">
        <v>1</v>
      </c>
      <c r="P6945">
        <v>4</v>
      </c>
      <c r="Q6945">
        <v>349.42857142857099</v>
      </c>
      <c r="R6945">
        <v>59</v>
      </c>
      <c r="S6945">
        <v>1</v>
      </c>
      <c r="T6945">
        <v>4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0.96199999999999997</v>
      </c>
      <c r="AA6945">
        <v>0.96199999999999997</v>
      </c>
      <c r="AB6945">
        <v>-1</v>
      </c>
      <c r="AC6945">
        <v>-1</v>
      </c>
      <c r="AD6945" s="8">
        <f t="shared" si="217"/>
        <v>1</v>
      </c>
      <c r="AE6945">
        <v>2594</v>
      </c>
      <c r="AF6945">
        <v>166666</v>
      </c>
      <c r="AG6945">
        <v>30</v>
      </c>
      <c r="AH6945" t="s">
        <v>57</v>
      </c>
      <c r="AI6945">
        <v>750</v>
      </c>
      <c r="AJ6945">
        <v>750</v>
      </c>
      <c r="AK6945">
        <v>21</v>
      </c>
    </row>
    <row r="6946" spans="1:37" x14ac:dyDescent="0.2">
      <c r="A6946">
        <v>7</v>
      </c>
      <c r="B6946" t="s">
        <v>37</v>
      </c>
      <c r="C6946">
        <v>150</v>
      </c>
      <c r="D6946">
        <v>3000</v>
      </c>
      <c r="E6946">
        <v>4</v>
      </c>
      <c r="F6946">
        <v>0</v>
      </c>
      <c r="G6946">
        <v>0</v>
      </c>
      <c r="H6946" t="s">
        <v>33</v>
      </c>
      <c r="I6946">
        <v>1</v>
      </c>
      <c r="J6946" s="8" t="str">
        <f t="shared" si="216"/>
        <v>TNEG</v>
      </c>
      <c r="K6946">
        <v>0</v>
      </c>
      <c r="L6946" t="s">
        <v>34</v>
      </c>
      <c r="M6946">
        <v>450.76190476190499</v>
      </c>
      <c r="N6946">
        <v>241.666666666667</v>
      </c>
      <c r="O6946">
        <v>3</v>
      </c>
      <c r="P6946">
        <v>5</v>
      </c>
      <c r="Q6946">
        <v>450.76190476190499</v>
      </c>
      <c r="R6946">
        <v>241.666666666667</v>
      </c>
      <c r="S6946">
        <v>3</v>
      </c>
      <c r="T6946">
        <v>5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1.282</v>
      </c>
      <c r="AA6946">
        <v>1.282</v>
      </c>
      <c r="AB6946">
        <v>-1</v>
      </c>
      <c r="AC6946">
        <v>-1</v>
      </c>
      <c r="AD6946" s="8">
        <f t="shared" si="217"/>
        <v>1</v>
      </c>
      <c r="AE6946">
        <v>2396</v>
      </c>
      <c r="AF6946">
        <v>169566</v>
      </c>
      <c r="AG6946">
        <v>34</v>
      </c>
      <c r="AH6946" t="s">
        <v>57</v>
      </c>
      <c r="AI6946">
        <v>750</v>
      </c>
      <c r="AJ6946">
        <v>750</v>
      </c>
      <c r="AK6946">
        <v>21</v>
      </c>
    </row>
    <row r="6947" spans="1:37" x14ac:dyDescent="0.2">
      <c r="A6947">
        <v>7</v>
      </c>
      <c r="B6947" t="s">
        <v>37</v>
      </c>
      <c r="C6947">
        <v>150</v>
      </c>
      <c r="D6947">
        <v>3000</v>
      </c>
      <c r="E6947">
        <v>5</v>
      </c>
      <c r="F6947">
        <v>0</v>
      </c>
      <c r="G6947">
        <v>0</v>
      </c>
      <c r="H6947" t="s">
        <v>33</v>
      </c>
      <c r="I6947">
        <v>1</v>
      </c>
      <c r="J6947" s="8" t="str">
        <f t="shared" si="216"/>
        <v>TNEG</v>
      </c>
      <c r="K6947">
        <v>0</v>
      </c>
      <c r="L6947" t="s">
        <v>34</v>
      </c>
      <c r="M6947">
        <v>282.09523809523802</v>
      </c>
      <c r="N6947">
        <v>338</v>
      </c>
      <c r="O6947">
        <v>4</v>
      </c>
      <c r="P6947">
        <v>3</v>
      </c>
      <c r="Q6947">
        <v>282.09523809523802</v>
      </c>
      <c r="R6947">
        <v>338</v>
      </c>
      <c r="S6947">
        <v>4</v>
      </c>
      <c r="T6947">
        <v>3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1.603</v>
      </c>
      <c r="AA6947">
        <v>1.603</v>
      </c>
      <c r="AB6947">
        <v>-1</v>
      </c>
      <c r="AC6947">
        <v>-1</v>
      </c>
      <c r="AD6947" s="8">
        <f t="shared" si="217"/>
        <v>1</v>
      </c>
      <c r="AE6947">
        <v>2030</v>
      </c>
      <c r="AF6947">
        <v>172100</v>
      </c>
      <c r="AG6947">
        <v>394</v>
      </c>
      <c r="AH6947" t="s">
        <v>57</v>
      </c>
      <c r="AI6947">
        <v>750</v>
      </c>
      <c r="AJ6947">
        <v>750</v>
      </c>
      <c r="AK6947">
        <v>21</v>
      </c>
    </row>
    <row r="6948" spans="1:37" x14ac:dyDescent="0.2">
      <c r="A6948">
        <v>7</v>
      </c>
      <c r="B6948" t="s">
        <v>37</v>
      </c>
      <c r="C6948">
        <v>150</v>
      </c>
      <c r="D6948">
        <v>3000</v>
      </c>
      <c r="E6948">
        <v>6</v>
      </c>
      <c r="F6948">
        <v>0</v>
      </c>
      <c r="G6948">
        <v>0</v>
      </c>
      <c r="H6948" t="s">
        <v>33</v>
      </c>
      <c r="I6948">
        <v>1</v>
      </c>
      <c r="J6948" s="8" t="str">
        <f t="shared" si="216"/>
        <v>TNEG</v>
      </c>
      <c r="K6948">
        <v>0</v>
      </c>
      <c r="L6948" t="s">
        <v>34</v>
      </c>
      <c r="M6948">
        <v>180.76190476190499</v>
      </c>
      <c r="N6948">
        <v>436.33333333333297</v>
      </c>
      <c r="O6948">
        <v>5</v>
      </c>
      <c r="P6948">
        <v>2</v>
      </c>
      <c r="Q6948">
        <v>180.76190476190499</v>
      </c>
      <c r="R6948">
        <v>436.33333333333297</v>
      </c>
      <c r="S6948">
        <v>5</v>
      </c>
      <c r="T6948">
        <v>2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1.923</v>
      </c>
      <c r="AA6948">
        <v>1.923</v>
      </c>
      <c r="AB6948">
        <v>-1</v>
      </c>
      <c r="AC6948">
        <v>-1</v>
      </c>
      <c r="AD6948" s="8">
        <f t="shared" si="217"/>
        <v>1</v>
      </c>
      <c r="AE6948">
        <v>3861</v>
      </c>
      <c r="AF6948">
        <v>176466</v>
      </c>
      <c r="AG6948">
        <v>1308</v>
      </c>
      <c r="AH6948" t="s">
        <v>57</v>
      </c>
      <c r="AI6948">
        <v>750</v>
      </c>
      <c r="AJ6948">
        <v>750</v>
      </c>
      <c r="AK6948">
        <v>21</v>
      </c>
    </row>
    <row r="6949" spans="1:37" x14ac:dyDescent="0.2">
      <c r="A6949">
        <v>7</v>
      </c>
      <c r="B6949" t="s">
        <v>37</v>
      </c>
      <c r="C6949">
        <v>150</v>
      </c>
      <c r="D6949">
        <v>3000</v>
      </c>
      <c r="E6949">
        <v>7</v>
      </c>
      <c r="F6949">
        <v>0</v>
      </c>
      <c r="G6949">
        <v>0</v>
      </c>
      <c r="H6949" t="s">
        <v>33</v>
      </c>
      <c r="I6949">
        <v>1</v>
      </c>
      <c r="J6949" s="8" t="str">
        <f t="shared" si="216"/>
        <v>TNEG</v>
      </c>
      <c r="K6949">
        <v>0</v>
      </c>
      <c r="L6949" t="s">
        <v>34</v>
      </c>
      <c r="M6949">
        <v>371.42857142857099</v>
      </c>
      <c r="N6949">
        <v>539.66666666666697</v>
      </c>
      <c r="O6949">
        <v>6</v>
      </c>
      <c r="P6949">
        <v>4</v>
      </c>
      <c r="Q6949">
        <v>371.42857142857099</v>
      </c>
      <c r="R6949">
        <v>539.66666666666697</v>
      </c>
      <c r="S6949">
        <v>6</v>
      </c>
      <c r="T6949">
        <v>4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2.2440000000000002</v>
      </c>
      <c r="AA6949">
        <v>2.2440000000000002</v>
      </c>
      <c r="AB6949">
        <v>-1</v>
      </c>
      <c r="AC6949">
        <v>-1</v>
      </c>
      <c r="AD6949" s="8">
        <f t="shared" si="217"/>
        <v>1</v>
      </c>
      <c r="AE6949">
        <v>1915</v>
      </c>
      <c r="AF6949">
        <v>178885</v>
      </c>
      <c r="AG6949">
        <v>1125</v>
      </c>
      <c r="AH6949" t="s">
        <v>57</v>
      </c>
      <c r="AI6949">
        <v>750</v>
      </c>
      <c r="AJ6949">
        <v>750</v>
      </c>
      <c r="AK6949">
        <v>21</v>
      </c>
    </row>
    <row r="6950" spans="1:37" x14ac:dyDescent="0.2">
      <c r="A6950">
        <v>7</v>
      </c>
      <c r="B6950" t="s">
        <v>37</v>
      </c>
      <c r="C6950">
        <v>150</v>
      </c>
      <c r="D6950">
        <v>3000</v>
      </c>
      <c r="E6950">
        <v>8</v>
      </c>
      <c r="F6950">
        <v>0</v>
      </c>
      <c r="G6950">
        <v>0</v>
      </c>
      <c r="H6950" t="s">
        <v>33</v>
      </c>
      <c r="I6950">
        <v>1</v>
      </c>
      <c r="J6950" s="8" t="str">
        <f t="shared" si="216"/>
        <v>TNEG</v>
      </c>
      <c r="K6950">
        <v>0</v>
      </c>
      <c r="L6950" t="s">
        <v>34</v>
      </c>
      <c r="M6950">
        <v>179.76190476190499</v>
      </c>
      <c r="N6950">
        <v>515.66666666666697</v>
      </c>
      <c r="O6950">
        <v>6</v>
      </c>
      <c r="P6950">
        <v>2</v>
      </c>
      <c r="Q6950">
        <v>179.76190476190499</v>
      </c>
      <c r="R6950">
        <v>515.66666666666697</v>
      </c>
      <c r="S6950">
        <v>6</v>
      </c>
      <c r="T6950">
        <v>2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2.5640000000000001</v>
      </c>
      <c r="AA6950">
        <v>2.5640000000000001</v>
      </c>
      <c r="AB6950">
        <v>-1</v>
      </c>
      <c r="AC6950">
        <v>-1</v>
      </c>
      <c r="AD6950" s="8">
        <f t="shared" si="217"/>
        <v>1</v>
      </c>
      <c r="AE6950">
        <v>1761</v>
      </c>
      <c r="AF6950">
        <v>181150</v>
      </c>
      <c r="AG6950">
        <v>563</v>
      </c>
      <c r="AH6950" t="s">
        <v>57</v>
      </c>
      <c r="AI6950">
        <v>750</v>
      </c>
      <c r="AJ6950">
        <v>750</v>
      </c>
      <c r="AK6950">
        <v>21</v>
      </c>
    </row>
    <row r="6951" spans="1:37" x14ac:dyDescent="0.2">
      <c r="A6951">
        <v>7</v>
      </c>
      <c r="B6951" t="s">
        <v>37</v>
      </c>
      <c r="C6951">
        <v>150</v>
      </c>
      <c r="D6951">
        <v>3000</v>
      </c>
      <c r="E6951">
        <v>9</v>
      </c>
      <c r="F6951">
        <v>0</v>
      </c>
      <c r="G6951">
        <v>0</v>
      </c>
      <c r="H6951" t="s">
        <v>33</v>
      </c>
      <c r="I6951">
        <v>1</v>
      </c>
      <c r="J6951" s="8" t="str">
        <f t="shared" si="216"/>
        <v>TNEG</v>
      </c>
      <c r="K6951">
        <v>0</v>
      </c>
      <c r="L6951" t="s">
        <v>34</v>
      </c>
      <c r="M6951">
        <v>461.76190476190499</v>
      </c>
      <c r="N6951">
        <v>330</v>
      </c>
      <c r="O6951">
        <v>4</v>
      </c>
      <c r="P6951">
        <v>5</v>
      </c>
      <c r="Q6951">
        <v>461.76190476190499</v>
      </c>
      <c r="R6951">
        <v>330</v>
      </c>
      <c r="S6951">
        <v>4</v>
      </c>
      <c r="T6951">
        <v>5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2.8849999999999998</v>
      </c>
      <c r="AA6951">
        <v>2.8849999999999998</v>
      </c>
      <c r="AB6951">
        <v>-1</v>
      </c>
      <c r="AC6951">
        <v>-1</v>
      </c>
      <c r="AD6951" s="8">
        <f t="shared" si="217"/>
        <v>1</v>
      </c>
      <c r="AE6951">
        <v>2397</v>
      </c>
      <c r="AF6951">
        <v>184051</v>
      </c>
      <c r="AG6951">
        <v>1064</v>
      </c>
      <c r="AH6951" t="s">
        <v>57</v>
      </c>
      <c r="AI6951">
        <v>750</v>
      </c>
      <c r="AJ6951">
        <v>750</v>
      </c>
      <c r="AK6951">
        <v>21</v>
      </c>
    </row>
    <row r="6952" spans="1:37" x14ac:dyDescent="0.2">
      <c r="A6952">
        <v>7</v>
      </c>
      <c r="B6952" t="s">
        <v>37</v>
      </c>
      <c r="C6952">
        <v>150</v>
      </c>
      <c r="D6952">
        <v>3000</v>
      </c>
      <c r="E6952">
        <v>10</v>
      </c>
      <c r="F6952">
        <v>0</v>
      </c>
      <c r="G6952">
        <v>0</v>
      </c>
      <c r="H6952" t="s">
        <v>33</v>
      </c>
      <c r="I6952">
        <v>1</v>
      </c>
      <c r="J6952" s="8" t="str">
        <f t="shared" si="216"/>
        <v>TNEG</v>
      </c>
      <c r="K6952">
        <v>0</v>
      </c>
      <c r="L6952" t="s">
        <v>34</v>
      </c>
      <c r="M6952">
        <v>72.428571428571402</v>
      </c>
      <c r="N6952">
        <v>523.66666666666697</v>
      </c>
      <c r="O6952">
        <v>6</v>
      </c>
      <c r="P6952">
        <v>1</v>
      </c>
      <c r="Q6952">
        <v>72.428571428571402</v>
      </c>
      <c r="R6952">
        <v>523.66666666666697</v>
      </c>
      <c r="S6952">
        <v>6</v>
      </c>
      <c r="T6952">
        <v>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3.2050000000000001</v>
      </c>
      <c r="AA6952">
        <v>3.2050000000000001</v>
      </c>
      <c r="AB6952">
        <v>-1</v>
      </c>
      <c r="AC6952">
        <v>-1</v>
      </c>
      <c r="AD6952" s="8">
        <f t="shared" si="217"/>
        <v>1</v>
      </c>
      <c r="AE6952">
        <v>1898</v>
      </c>
      <c r="AF6952">
        <v>186452</v>
      </c>
      <c r="AG6952">
        <v>1485</v>
      </c>
      <c r="AH6952" t="s">
        <v>57</v>
      </c>
      <c r="AI6952">
        <v>750</v>
      </c>
      <c r="AJ6952">
        <v>750</v>
      </c>
      <c r="AK6952">
        <v>21</v>
      </c>
    </row>
    <row r="6953" spans="1:37" x14ac:dyDescent="0.2">
      <c r="A6953">
        <v>7</v>
      </c>
      <c r="B6953" t="s">
        <v>37</v>
      </c>
      <c r="C6953">
        <v>150</v>
      </c>
      <c r="D6953">
        <v>3000</v>
      </c>
      <c r="E6953">
        <v>11</v>
      </c>
      <c r="F6953">
        <v>1</v>
      </c>
      <c r="G6953">
        <v>1</v>
      </c>
      <c r="H6953" t="s">
        <v>36</v>
      </c>
      <c r="I6953">
        <v>1</v>
      </c>
      <c r="J6953" s="8" t="str">
        <f t="shared" si="216"/>
        <v xml:space="preserve">HIT </v>
      </c>
      <c r="K6953">
        <v>4</v>
      </c>
      <c r="L6953">
        <v>2</v>
      </c>
      <c r="M6953">
        <v>353.42857142857099</v>
      </c>
      <c r="N6953">
        <v>632</v>
      </c>
      <c r="O6953">
        <v>7</v>
      </c>
      <c r="P6953">
        <v>4</v>
      </c>
      <c r="Q6953">
        <v>371.42857142857099</v>
      </c>
      <c r="R6953">
        <v>539.66666666666697</v>
      </c>
      <c r="S6953">
        <v>6</v>
      </c>
      <c r="T6953">
        <v>4</v>
      </c>
      <c r="U6953">
        <v>365.546875</v>
      </c>
      <c r="V6953">
        <v>439.5234375</v>
      </c>
      <c r="W6953">
        <v>5</v>
      </c>
      <c r="X6953">
        <v>4</v>
      </c>
      <c r="Y6953">
        <v>100.31580484054</v>
      </c>
      <c r="Z6953">
        <v>2.2440000000000002</v>
      </c>
      <c r="AA6953">
        <v>3.5259999999999998</v>
      </c>
      <c r="AB6953">
        <v>2.1150000000000002</v>
      </c>
      <c r="AC6953">
        <v>-0.128</v>
      </c>
      <c r="AD6953" s="8">
        <f t="shared" si="217"/>
        <v>0.128</v>
      </c>
      <c r="AE6953">
        <v>2779</v>
      </c>
      <c r="AF6953">
        <v>191867</v>
      </c>
      <c r="AG6953">
        <v>1125</v>
      </c>
      <c r="AH6953" t="s">
        <v>57</v>
      </c>
      <c r="AI6953">
        <v>750</v>
      </c>
      <c r="AJ6953">
        <v>750</v>
      </c>
      <c r="AK6953">
        <v>21</v>
      </c>
    </row>
    <row r="6954" spans="1:37" x14ac:dyDescent="0.2">
      <c r="A6954">
        <v>7</v>
      </c>
      <c r="B6954" t="s">
        <v>37</v>
      </c>
      <c r="C6954">
        <v>150</v>
      </c>
      <c r="D6954">
        <v>3000</v>
      </c>
      <c r="E6954">
        <v>12</v>
      </c>
      <c r="F6954">
        <v>1</v>
      </c>
      <c r="G6954">
        <v>2</v>
      </c>
      <c r="H6954" t="s">
        <v>33</v>
      </c>
      <c r="I6954">
        <v>0</v>
      </c>
      <c r="J6954" s="8" t="str">
        <f t="shared" si="216"/>
        <v>MISS</v>
      </c>
      <c r="K6954">
        <v>2</v>
      </c>
      <c r="L6954">
        <v>1</v>
      </c>
      <c r="M6954">
        <v>366.42857142857099</v>
      </c>
      <c r="N6954">
        <v>243.666666666667</v>
      </c>
      <c r="O6954">
        <v>3</v>
      </c>
      <c r="P6954">
        <v>4</v>
      </c>
      <c r="Q6954">
        <v>72.428571428571402</v>
      </c>
      <c r="R6954">
        <v>523.66666666666697</v>
      </c>
      <c r="S6954">
        <v>6</v>
      </c>
      <c r="T6954">
        <v>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3.2050000000000001</v>
      </c>
      <c r="AA6954">
        <v>3.8460000000000001</v>
      </c>
      <c r="AB6954">
        <v>-1</v>
      </c>
      <c r="AC6954">
        <v>-1</v>
      </c>
      <c r="AD6954" s="8">
        <f t="shared" si="217"/>
        <v>1</v>
      </c>
      <c r="AE6954">
        <v>2364</v>
      </c>
      <c r="AF6954">
        <v>195235</v>
      </c>
      <c r="AG6954">
        <v>1485</v>
      </c>
      <c r="AH6954" t="s">
        <v>57</v>
      </c>
      <c r="AI6954">
        <v>750</v>
      </c>
      <c r="AJ6954">
        <v>750</v>
      </c>
      <c r="AK6954">
        <v>21</v>
      </c>
    </row>
    <row r="6955" spans="1:37" x14ac:dyDescent="0.2">
      <c r="A6955">
        <v>7</v>
      </c>
      <c r="B6955" t="s">
        <v>37</v>
      </c>
      <c r="C6955">
        <v>150</v>
      </c>
      <c r="D6955">
        <v>3000</v>
      </c>
      <c r="E6955">
        <v>13</v>
      </c>
      <c r="F6955">
        <v>0</v>
      </c>
      <c r="G6955">
        <v>0</v>
      </c>
      <c r="H6955" t="s">
        <v>33</v>
      </c>
      <c r="I6955">
        <v>1</v>
      </c>
      <c r="J6955" s="8" t="str">
        <f t="shared" si="216"/>
        <v>TNEG</v>
      </c>
      <c r="K6955">
        <v>0</v>
      </c>
      <c r="L6955" t="s">
        <v>34</v>
      </c>
      <c r="M6955">
        <v>182.76190476190499</v>
      </c>
      <c r="N6955">
        <v>151.333333333333</v>
      </c>
      <c r="O6955">
        <v>2</v>
      </c>
      <c r="P6955">
        <v>2</v>
      </c>
      <c r="Q6955">
        <v>182.76190476190499</v>
      </c>
      <c r="R6955">
        <v>151.333333333333</v>
      </c>
      <c r="S6955">
        <v>2</v>
      </c>
      <c r="T6955">
        <v>2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4.1669999999999998</v>
      </c>
      <c r="AA6955">
        <v>4.1669999999999998</v>
      </c>
      <c r="AB6955">
        <v>-1</v>
      </c>
      <c r="AC6955">
        <v>-1</v>
      </c>
      <c r="AD6955" s="8">
        <f t="shared" si="217"/>
        <v>1</v>
      </c>
      <c r="AE6955">
        <v>1762</v>
      </c>
      <c r="AF6955">
        <v>197501</v>
      </c>
      <c r="AG6955">
        <v>243</v>
      </c>
      <c r="AH6955" t="s">
        <v>57</v>
      </c>
      <c r="AI6955">
        <v>750</v>
      </c>
      <c r="AJ6955">
        <v>750</v>
      </c>
      <c r="AK6955">
        <v>21</v>
      </c>
    </row>
    <row r="6956" spans="1:37" x14ac:dyDescent="0.2">
      <c r="A6956">
        <v>7</v>
      </c>
      <c r="B6956" t="s">
        <v>37</v>
      </c>
      <c r="C6956">
        <v>150</v>
      </c>
      <c r="D6956">
        <v>3000</v>
      </c>
      <c r="E6956">
        <v>14</v>
      </c>
      <c r="F6956">
        <v>0</v>
      </c>
      <c r="G6956">
        <v>0</v>
      </c>
      <c r="H6956" t="s">
        <v>33</v>
      </c>
      <c r="I6956">
        <v>1</v>
      </c>
      <c r="J6956" s="8" t="str">
        <f t="shared" si="216"/>
        <v>TNEG</v>
      </c>
      <c r="K6956">
        <v>0</v>
      </c>
      <c r="L6956" t="s">
        <v>34</v>
      </c>
      <c r="M6956">
        <v>259.09523809523802</v>
      </c>
      <c r="N6956">
        <v>444.33333333333297</v>
      </c>
      <c r="O6956">
        <v>5</v>
      </c>
      <c r="P6956">
        <v>3</v>
      </c>
      <c r="Q6956">
        <v>259.09523809523802</v>
      </c>
      <c r="R6956">
        <v>444.33333333333297</v>
      </c>
      <c r="S6956">
        <v>5</v>
      </c>
      <c r="T6956">
        <v>3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4.4870000000000001</v>
      </c>
      <c r="AA6956">
        <v>4.4870000000000001</v>
      </c>
      <c r="AB6956">
        <v>-1</v>
      </c>
      <c r="AC6956">
        <v>-1</v>
      </c>
      <c r="AD6956" s="8">
        <f t="shared" si="217"/>
        <v>1</v>
      </c>
      <c r="AE6956">
        <v>1310</v>
      </c>
      <c r="AF6956">
        <v>199316</v>
      </c>
      <c r="AG6956">
        <v>2287</v>
      </c>
      <c r="AH6956" t="s">
        <v>57</v>
      </c>
      <c r="AI6956">
        <v>750</v>
      </c>
      <c r="AJ6956">
        <v>750</v>
      </c>
      <c r="AK6956">
        <v>21</v>
      </c>
    </row>
    <row r="6957" spans="1:37" x14ac:dyDescent="0.2">
      <c r="A6957">
        <v>7</v>
      </c>
      <c r="B6957" t="s">
        <v>37</v>
      </c>
      <c r="C6957">
        <v>150</v>
      </c>
      <c r="D6957">
        <v>3000</v>
      </c>
      <c r="E6957">
        <v>15</v>
      </c>
      <c r="F6957">
        <v>1</v>
      </c>
      <c r="G6957">
        <v>3</v>
      </c>
      <c r="H6957" t="s">
        <v>36</v>
      </c>
      <c r="I6957">
        <v>1</v>
      </c>
      <c r="J6957" s="8" t="str">
        <f t="shared" si="216"/>
        <v xml:space="preserve">HIT </v>
      </c>
      <c r="K6957">
        <v>11</v>
      </c>
      <c r="L6957">
        <v>3</v>
      </c>
      <c r="M6957">
        <v>282.09523809523802</v>
      </c>
      <c r="N6957">
        <v>338</v>
      </c>
      <c r="O6957">
        <v>4</v>
      </c>
      <c r="P6957">
        <v>3</v>
      </c>
      <c r="Q6957">
        <v>450.76190476190499</v>
      </c>
      <c r="R6957">
        <v>241.666666666667</v>
      </c>
      <c r="S6957">
        <v>3</v>
      </c>
      <c r="T6957">
        <v>5</v>
      </c>
      <c r="U6957">
        <v>351.546875</v>
      </c>
      <c r="V6957">
        <v>166.5234375</v>
      </c>
      <c r="W6957">
        <v>2</v>
      </c>
      <c r="X6957">
        <v>4</v>
      </c>
      <c r="Y6957">
        <v>124.459338822966</v>
      </c>
      <c r="Z6957">
        <v>1.282</v>
      </c>
      <c r="AA6957">
        <v>4.8079999999999998</v>
      </c>
      <c r="AB6957">
        <v>2.387</v>
      </c>
      <c r="AC6957">
        <v>1.105</v>
      </c>
      <c r="AD6957" s="8">
        <f t="shared" si="217"/>
        <v>1.105</v>
      </c>
      <c r="AE6957">
        <v>3285</v>
      </c>
      <c r="AF6957">
        <v>205018</v>
      </c>
      <c r="AG6957">
        <v>34</v>
      </c>
      <c r="AH6957" t="s">
        <v>57</v>
      </c>
      <c r="AI6957">
        <v>750</v>
      </c>
      <c r="AJ6957">
        <v>750</v>
      </c>
      <c r="AK6957">
        <v>21</v>
      </c>
    </row>
    <row r="6958" spans="1:37" x14ac:dyDescent="0.2">
      <c r="A6958">
        <v>7</v>
      </c>
      <c r="B6958" t="s">
        <v>37</v>
      </c>
      <c r="C6958">
        <v>150</v>
      </c>
      <c r="D6958">
        <v>3000</v>
      </c>
      <c r="E6958">
        <v>16</v>
      </c>
      <c r="F6958">
        <v>0</v>
      </c>
      <c r="G6958">
        <v>0</v>
      </c>
      <c r="H6958" t="s">
        <v>33</v>
      </c>
      <c r="I6958">
        <v>1</v>
      </c>
      <c r="J6958" s="8" t="str">
        <f t="shared" si="216"/>
        <v>TNEG</v>
      </c>
      <c r="K6958">
        <v>0</v>
      </c>
      <c r="L6958" t="s">
        <v>34</v>
      </c>
      <c r="M6958">
        <v>371.42857142857099</v>
      </c>
      <c r="N6958">
        <v>539.66666666666697</v>
      </c>
      <c r="O6958">
        <v>6</v>
      </c>
      <c r="P6958">
        <v>4</v>
      </c>
      <c r="Q6958">
        <v>371.42857142857099</v>
      </c>
      <c r="R6958">
        <v>539.66666666666697</v>
      </c>
      <c r="S6958">
        <v>6</v>
      </c>
      <c r="T6958">
        <v>4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5.1280000000000001</v>
      </c>
      <c r="AA6958">
        <v>5.1280000000000001</v>
      </c>
      <c r="AB6958">
        <v>-1</v>
      </c>
      <c r="AC6958">
        <v>-1</v>
      </c>
      <c r="AD6958" s="8">
        <f t="shared" si="217"/>
        <v>1</v>
      </c>
      <c r="AE6958">
        <v>2180</v>
      </c>
      <c r="AF6958">
        <v>208201</v>
      </c>
      <c r="AG6958">
        <v>250</v>
      </c>
      <c r="AH6958" t="s">
        <v>57</v>
      </c>
      <c r="AI6958">
        <v>750</v>
      </c>
      <c r="AJ6958">
        <v>750</v>
      </c>
      <c r="AK6958">
        <v>21</v>
      </c>
    </row>
    <row r="6959" spans="1:37" x14ac:dyDescent="0.2">
      <c r="A6959">
        <v>7</v>
      </c>
      <c r="B6959" t="s">
        <v>37</v>
      </c>
      <c r="C6959">
        <v>150</v>
      </c>
      <c r="D6959">
        <v>3000</v>
      </c>
      <c r="E6959">
        <v>17</v>
      </c>
      <c r="F6959">
        <v>0</v>
      </c>
      <c r="G6959">
        <v>0</v>
      </c>
      <c r="H6959" t="s">
        <v>33</v>
      </c>
      <c r="I6959">
        <v>1</v>
      </c>
      <c r="J6959" s="8" t="str">
        <f t="shared" si="216"/>
        <v>TNEG</v>
      </c>
      <c r="K6959">
        <v>0</v>
      </c>
      <c r="L6959" t="s">
        <v>34</v>
      </c>
      <c r="M6959">
        <v>269.09523809523802</v>
      </c>
      <c r="N6959">
        <v>626</v>
      </c>
      <c r="O6959">
        <v>7</v>
      </c>
      <c r="P6959">
        <v>3</v>
      </c>
      <c r="Q6959">
        <v>269.09523809523802</v>
      </c>
      <c r="R6959">
        <v>626</v>
      </c>
      <c r="S6959">
        <v>7</v>
      </c>
      <c r="T6959">
        <v>3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5.4489999999999998</v>
      </c>
      <c r="AA6959">
        <v>5.4489999999999998</v>
      </c>
      <c r="AB6959">
        <v>-1</v>
      </c>
      <c r="AC6959">
        <v>-1</v>
      </c>
      <c r="AD6959" s="8">
        <f t="shared" si="217"/>
        <v>1</v>
      </c>
      <c r="AE6959">
        <v>1497</v>
      </c>
      <c r="AF6959">
        <v>210201</v>
      </c>
      <c r="AG6959">
        <v>1802</v>
      </c>
      <c r="AH6959" t="s">
        <v>57</v>
      </c>
      <c r="AI6959">
        <v>750</v>
      </c>
      <c r="AJ6959">
        <v>750</v>
      </c>
      <c r="AK6959">
        <v>21</v>
      </c>
    </row>
    <row r="6960" spans="1:37" x14ac:dyDescent="0.2">
      <c r="A6960">
        <v>7</v>
      </c>
      <c r="B6960" t="s">
        <v>37</v>
      </c>
      <c r="C6960">
        <v>150</v>
      </c>
      <c r="D6960">
        <v>3000</v>
      </c>
      <c r="E6960">
        <v>18</v>
      </c>
      <c r="F6960">
        <v>0</v>
      </c>
      <c r="G6960">
        <v>0</v>
      </c>
      <c r="H6960" t="s">
        <v>33</v>
      </c>
      <c r="I6960">
        <v>1</v>
      </c>
      <c r="J6960" s="8" t="str">
        <f t="shared" si="216"/>
        <v>TNEG</v>
      </c>
      <c r="K6960">
        <v>0</v>
      </c>
      <c r="L6960" t="s">
        <v>34</v>
      </c>
      <c r="M6960">
        <v>183.76190476190499</v>
      </c>
      <c r="N6960">
        <v>69</v>
      </c>
      <c r="O6960">
        <v>1</v>
      </c>
      <c r="P6960">
        <v>2</v>
      </c>
      <c r="Q6960">
        <v>183.76190476190499</v>
      </c>
      <c r="R6960">
        <v>69</v>
      </c>
      <c r="S6960">
        <v>1</v>
      </c>
      <c r="T6960">
        <v>2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5.7690000000000001</v>
      </c>
      <c r="AA6960">
        <v>5.7690000000000001</v>
      </c>
      <c r="AB6960">
        <v>-1</v>
      </c>
      <c r="AC6960">
        <v>-1</v>
      </c>
      <c r="AD6960" s="8">
        <f t="shared" si="217"/>
        <v>1</v>
      </c>
      <c r="AE6960">
        <v>1579</v>
      </c>
      <c r="AF6960">
        <v>212285</v>
      </c>
      <c r="AG6960">
        <v>886</v>
      </c>
      <c r="AH6960" t="s">
        <v>57</v>
      </c>
      <c r="AI6960">
        <v>750</v>
      </c>
      <c r="AJ6960">
        <v>750</v>
      </c>
      <c r="AK6960">
        <v>21</v>
      </c>
    </row>
    <row r="6961" spans="1:37" x14ac:dyDescent="0.2">
      <c r="A6961">
        <v>7</v>
      </c>
      <c r="B6961" t="s">
        <v>37</v>
      </c>
      <c r="C6961">
        <v>150</v>
      </c>
      <c r="D6961">
        <v>3000</v>
      </c>
      <c r="E6961">
        <v>19</v>
      </c>
      <c r="F6961">
        <v>0</v>
      </c>
      <c r="G6961">
        <v>0</v>
      </c>
      <c r="H6961" t="s">
        <v>33</v>
      </c>
      <c r="I6961">
        <v>1</v>
      </c>
      <c r="J6961" s="8" t="str">
        <f t="shared" si="216"/>
        <v>TNEG</v>
      </c>
      <c r="K6961">
        <v>0</v>
      </c>
      <c r="L6961" t="s">
        <v>34</v>
      </c>
      <c r="M6961">
        <v>540.09523809523796</v>
      </c>
      <c r="N6961">
        <v>237.666666666667</v>
      </c>
      <c r="O6961">
        <v>3</v>
      </c>
      <c r="P6961">
        <v>6</v>
      </c>
      <c r="Q6961">
        <v>540.09523809523796</v>
      </c>
      <c r="R6961">
        <v>237.666666666667</v>
      </c>
      <c r="S6961">
        <v>3</v>
      </c>
      <c r="T6961">
        <v>6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6.09</v>
      </c>
      <c r="AA6961">
        <v>6.09</v>
      </c>
      <c r="AB6961">
        <v>-1</v>
      </c>
      <c r="AC6961">
        <v>-1</v>
      </c>
      <c r="AD6961" s="8">
        <f t="shared" si="217"/>
        <v>1</v>
      </c>
      <c r="AE6961">
        <v>1662</v>
      </c>
      <c r="AF6961">
        <v>214450</v>
      </c>
      <c r="AG6961">
        <v>1252</v>
      </c>
      <c r="AH6961" t="s">
        <v>57</v>
      </c>
      <c r="AI6961">
        <v>750</v>
      </c>
      <c r="AJ6961">
        <v>750</v>
      </c>
      <c r="AK6961">
        <v>21</v>
      </c>
    </row>
    <row r="6962" spans="1:37" x14ac:dyDescent="0.2">
      <c r="A6962">
        <v>7</v>
      </c>
      <c r="B6962" t="s">
        <v>37</v>
      </c>
      <c r="C6962">
        <v>150</v>
      </c>
      <c r="D6962">
        <v>3000</v>
      </c>
      <c r="E6962">
        <v>20</v>
      </c>
      <c r="F6962">
        <v>1</v>
      </c>
      <c r="G6962">
        <v>4</v>
      </c>
      <c r="H6962" t="s">
        <v>36</v>
      </c>
      <c r="I6962">
        <v>1</v>
      </c>
      <c r="J6962" s="8" t="str">
        <f t="shared" si="216"/>
        <v xml:space="preserve">HIT </v>
      </c>
      <c r="K6962">
        <v>2</v>
      </c>
      <c r="L6962">
        <v>1</v>
      </c>
      <c r="M6962">
        <v>166.76190476190499</v>
      </c>
      <c r="N6962">
        <v>242.666666666667</v>
      </c>
      <c r="O6962">
        <v>3</v>
      </c>
      <c r="P6962">
        <v>2</v>
      </c>
      <c r="Q6962">
        <v>183.76190476190499</v>
      </c>
      <c r="R6962">
        <v>69</v>
      </c>
      <c r="S6962">
        <v>1</v>
      </c>
      <c r="T6962">
        <v>2</v>
      </c>
      <c r="U6962">
        <v>187.546875</v>
      </c>
      <c r="V6962">
        <v>50.5234375</v>
      </c>
      <c r="W6962">
        <v>1</v>
      </c>
      <c r="X6962">
        <v>2</v>
      </c>
      <c r="Y6962">
        <v>18.860258787187199</v>
      </c>
      <c r="Z6962">
        <v>5.7690000000000001</v>
      </c>
      <c r="AA6962">
        <v>6.41</v>
      </c>
      <c r="AB6962">
        <v>3.34</v>
      </c>
      <c r="AC6962">
        <v>-2.4300000000000002</v>
      </c>
      <c r="AD6962" s="8">
        <f t="shared" si="217"/>
        <v>2.4300000000000002</v>
      </c>
      <c r="AE6962">
        <v>2395</v>
      </c>
      <c r="AF6962">
        <v>218669</v>
      </c>
      <c r="AG6962">
        <v>886</v>
      </c>
      <c r="AH6962" t="s">
        <v>57</v>
      </c>
      <c r="AI6962">
        <v>750</v>
      </c>
      <c r="AJ6962">
        <v>750</v>
      </c>
      <c r="AK6962">
        <v>21</v>
      </c>
    </row>
    <row r="6963" spans="1:37" x14ac:dyDescent="0.2">
      <c r="A6963">
        <v>7</v>
      </c>
      <c r="B6963" t="s">
        <v>37</v>
      </c>
      <c r="C6963">
        <v>150</v>
      </c>
      <c r="D6963">
        <v>3000</v>
      </c>
      <c r="E6963">
        <v>21</v>
      </c>
      <c r="F6963">
        <v>0</v>
      </c>
      <c r="G6963">
        <v>0</v>
      </c>
      <c r="H6963" t="s">
        <v>33</v>
      </c>
      <c r="I6963">
        <v>1</v>
      </c>
      <c r="J6963" s="8" t="str">
        <f t="shared" si="216"/>
        <v>TNEG</v>
      </c>
      <c r="K6963">
        <v>0</v>
      </c>
      <c r="L6963" t="s">
        <v>34</v>
      </c>
      <c r="M6963">
        <v>545.09523809523796</v>
      </c>
      <c r="N6963">
        <v>140.333333333333</v>
      </c>
      <c r="O6963">
        <v>2</v>
      </c>
      <c r="P6963">
        <v>6</v>
      </c>
      <c r="Q6963">
        <v>545.09523809523796</v>
      </c>
      <c r="R6963">
        <v>140.333333333333</v>
      </c>
      <c r="S6963">
        <v>2</v>
      </c>
      <c r="T6963">
        <v>6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6.7309999999999999</v>
      </c>
      <c r="AA6963">
        <v>6.7309999999999999</v>
      </c>
      <c r="AB6963">
        <v>-1</v>
      </c>
      <c r="AC6963">
        <v>-1</v>
      </c>
      <c r="AD6963" s="8">
        <f t="shared" si="217"/>
        <v>1</v>
      </c>
      <c r="AE6963">
        <v>1327</v>
      </c>
      <c r="AF6963">
        <v>221001</v>
      </c>
      <c r="AG6963">
        <v>133</v>
      </c>
      <c r="AH6963" t="s">
        <v>57</v>
      </c>
      <c r="AI6963">
        <v>750</v>
      </c>
      <c r="AJ6963">
        <v>750</v>
      </c>
      <c r="AK6963">
        <v>21</v>
      </c>
    </row>
    <row r="6964" spans="1:37" x14ac:dyDescent="0.2">
      <c r="A6964">
        <v>7</v>
      </c>
      <c r="B6964" t="s">
        <v>37</v>
      </c>
      <c r="C6964">
        <v>150</v>
      </c>
      <c r="D6964">
        <v>3000</v>
      </c>
      <c r="E6964">
        <v>22</v>
      </c>
      <c r="F6964">
        <v>1</v>
      </c>
      <c r="G6964">
        <v>5</v>
      </c>
      <c r="H6964" t="s">
        <v>36</v>
      </c>
      <c r="I6964">
        <v>1</v>
      </c>
      <c r="J6964" s="8" t="str">
        <f t="shared" si="216"/>
        <v xml:space="preserve">HIT </v>
      </c>
      <c r="K6964">
        <v>8</v>
      </c>
      <c r="L6964">
        <v>3</v>
      </c>
      <c r="M6964">
        <v>73.428571428571402</v>
      </c>
      <c r="N6964">
        <v>353</v>
      </c>
      <c r="O6964">
        <v>4</v>
      </c>
      <c r="P6964">
        <v>1</v>
      </c>
      <c r="Q6964">
        <v>259.09523809523802</v>
      </c>
      <c r="R6964">
        <v>444.33333333333297</v>
      </c>
      <c r="S6964">
        <v>5</v>
      </c>
      <c r="T6964">
        <v>3</v>
      </c>
      <c r="U6964">
        <v>446.546875</v>
      </c>
      <c r="V6964">
        <v>416.5234375</v>
      </c>
      <c r="W6964">
        <v>5</v>
      </c>
      <c r="X6964">
        <v>5</v>
      </c>
      <c r="Y6964">
        <v>189.50331523362701</v>
      </c>
      <c r="Z6964">
        <v>4.4870000000000001</v>
      </c>
      <c r="AA6964">
        <v>7.0510000000000002</v>
      </c>
      <c r="AB6964">
        <v>3.8839999999999999</v>
      </c>
      <c r="AC6964">
        <v>-0.60299999999999998</v>
      </c>
      <c r="AD6964" s="8">
        <f t="shared" si="217"/>
        <v>0.60299999999999998</v>
      </c>
      <c r="AE6964">
        <v>1961</v>
      </c>
      <c r="AF6964">
        <v>225235</v>
      </c>
      <c r="AG6964">
        <v>2287</v>
      </c>
      <c r="AH6964" t="s">
        <v>57</v>
      </c>
      <c r="AI6964">
        <v>750</v>
      </c>
      <c r="AJ6964">
        <v>750</v>
      </c>
      <c r="AK6964">
        <v>21</v>
      </c>
    </row>
    <row r="6965" spans="1:37" x14ac:dyDescent="0.2">
      <c r="A6965">
        <v>7</v>
      </c>
      <c r="B6965" t="s">
        <v>37</v>
      </c>
      <c r="C6965">
        <v>150</v>
      </c>
      <c r="D6965">
        <v>3000</v>
      </c>
      <c r="E6965">
        <v>23</v>
      </c>
      <c r="F6965">
        <v>1</v>
      </c>
      <c r="G6965">
        <v>6</v>
      </c>
      <c r="H6965" t="s">
        <v>36</v>
      </c>
      <c r="I6965">
        <v>1</v>
      </c>
      <c r="J6965" s="8" t="str">
        <f t="shared" si="216"/>
        <v xml:space="preserve">HIT </v>
      </c>
      <c r="K6965">
        <v>7</v>
      </c>
      <c r="L6965">
        <v>3</v>
      </c>
      <c r="M6965">
        <v>353.42857142857099</v>
      </c>
      <c r="N6965">
        <v>632</v>
      </c>
      <c r="O6965">
        <v>7</v>
      </c>
      <c r="P6965">
        <v>4</v>
      </c>
      <c r="Q6965">
        <v>371.42857142857099</v>
      </c>
      <c r="R6965">
        <v>539.66666666666697</v>
      </c>
      <c r="S6965">
        <v>6</v>
      </c>
      <c r="T6965">
        <v>4</v>
      </c>
      <c r="U6965">
        <v>363.546875</v>
      </c>
      <c r="V6965">
        <v>617.5234375</v>
      </c>
      <c r="W6965">
        <v>7</v>
      </c>
      <c r="X6965">
        <v>4</v>
      </c>
      <c r="Y6965">
        <v>78.254698920808096</v>
      </c>
      <c r="Z6965">
        <v>5.1280000000000001</v>
      </c>
      <c r="AA6965">
        <v>7.3719999999999999</v>
      </c>
      <c r="AB6965">
        <v>5.3810000000000002</v>
      </c>
      <c r="AC6965">
        <v>0.252</v>
      </c>
      <c r="AD6965" s="8">
        <f t="shared" si="217"/>
        <v>0.252</v>
      </c>
      <c r="AE6965">
        <v>4214</v>
      </c>
      <c r="AF6965">
        <v>232553</v>
      </c>
      <c r="AG6965">
        <v>250</v>
      </c>
      <c r="AH6965" t="s">
        <v>57</v>
      </c>
      <c r="AI6965">
        <v>750</v>
      </c>
      <c r="AJ6965">
        <v>750</v>
      </c>
      <c r="AK6965">
        <v>21</v>
      </c>
    </row>
    <row r="6966" spans="1:37" x14ac:dyDescent="0.2">
      <c r="A6966">
        <v>7</v>
      </c>
      <c r="B6966" t="s">
        <v>37</v>
      </c>
      <c r="C6966">
        <v>150</v>
      </c>
      <c r="D6966">
        <v>3000</v>
      </c>
      <c r="E6966">
        <v>24</v>
      </c>
      <c r="F6966">
        <v>1</v>
      </c>
      <c r="G6966">
        <v>7</v>
      </c>
      <c r="H6966" t="s">
        <v>36</v>
      </c>
      <c r="I6966">
        <v>1</v>
      </c>
      <c r="J6966" s="8" t="str">
        <f t="shared" si="216"/>
        <v xml:space="preserve">HIT </v>
      </c>
      <c r="K6966">
        <v>22</v>
      </c>
      <c r="L6966">
        <v>4</v>
      </c>
      <c r="M6966">
        <v>373.42857142857099</v>
      </c>
      <c r="N6966">
        <v>164.333333333333</v>
      </c>
      <c r="O6966">
        <v>2</v>
      </c>
      <c r="P6966">
        <v>4</v>
      </c>
      <c r="Q6966">
        <v>73.428571428571402</v>
      </c>
      <c r="R6966">
        <v>353</v>
      </c>
      <c r="S6966">
        <v>4</v>
      </c>
      <c r="T6966">
        <v>1</v>
      </c>
      <c r="U6966">
        <v>86.546875</v>
      </c>
      <c r="V6966">
        <v>267.5234375</v>
      </c>
      <c r="W6966">
        <v>3</v>
      </c>
      <c r="X6966">
        <v>1</v>
      </c>
      <c r="Y6966">
        <v>86.477353251637894</v>
      </c>
      <c r="Z6966">
        <v>0.64100000000000001</v>
      </c>
      <c r="AA6966">
        <v>7.6920000000000002</v>
      </c>
      <c r="AB6966">
        <v>4.9720000000000004</v>
      </c>
      <c r="AC6966">
        <v>4.3310000000000004</v>
      </c>
      <c r="AD6966" s="8">
        <f t="shared" si="217"/>
        <v>4.3310000000000004</v>
      </c>
      <c r="AE6966">
        <v>2729</v>
      </c>
      <c r="AF6966">
        <v>238583</v>
      </c>
      <c r="AG6966">
        <v>2264</v>
      </c>
      <c r="AH6966" t="s">
        <v>57</v>
      </c>
      <c r="AI6966">
        <v>750</v>
      </c>
      <c r="AJ6966">
        <v>750</v>
      </c>
      <c r="AK6966">
        <v>21</v>
      </c>
    </row>
    <row r="6967" spans="1:37" x14ac:dyDescent="0.2">
      <c r="A6967">
        <v>7</v>
      </c>
      <c r="B6967" t="s">
        <v>37</v>
      </c>
      <c r="C6967">
        <v>150</v>
      </c>
      <c r="D6967">
        <v>3000</v>
      </c>
      <c r="E6967">
        <v>25</v>
      </c>
      <c r="F6967">
        <v>1</v>
      </c>
      <c r="G6967">
        <v>8</v>
      </c>
      <c r="H6967" t="s">
        <v>36</v>
      </c>
      <c r="I6967">
        <v>1</v>
      </c>
      <c r="J6967" s="8" t="str">
        <f t="shared" si="216"/>
        <v xml:space="preserve">HIT </v>
      </c>
      <c r="K6967">
        <v>20</v>
      </c>
      <c r="L6967">
        <v>4</v>
      </c>
      <c r="M6967">
        <v>349.42857142857099</v>
      </c>
      <c r="N6967">
        <v>59</v>
      </c>
      <c r="O6967">
        <v>1</v>
      </c>
      <c r="P6967">
        <v>4</v>
      </c>
      <c r="Q6967">
        <v>282.09523809523802</v>
      </c>
      <c r="R6967">
        <v>338</v>
      </c>
      <c r="S6967">
        <v>4</v>
      </c>
      <c r="T6967">
        <v>3</v>
      </c>
      <c r="U6967">
        <v>188.546875</v>
      </c>
      <c r="V6967">
        <v>503.5234375</v>
      </c>
      <c r="W6967">
        <v>6</v>
      </c>
      <c r="X6967">
        <v>2</v>
      </c>
      <c r="Y6967">
        <v>190.129704674506</v>
      </c>
      <c r="Z6967">
        <v>1.603</v>
      </c>
      <c r="AA6967">
        <v>8.0129999999999999</v>
      </c>
      <c r="AB6967">
        <v>2.9319999999999999</v>
      </c>
      <c r="AC6967">
        <v>1.329</v>
      </c>
      <c r="AD6967" s="8">
        <f t="shared" si="217"/>
        <v>1.329</v>
      </c>
      <c r="AE6967">
        <v>3400</v>
      </c>
      <c r="AF6967">
        <v>244885</v>
      </c>
      <c r="AG6967">
        <v>394</v>
      </c>
      <c r="AH6967" t="s">
        <v>57</v>
      </c>
      <c r="AI6967">
        <v>750</v>
      </c>
      <c r="AJ6967">
        <v>750</v>
      </c>
      <c r="AK6967">
        <v>21</v>
      </c>
    </row>
    <row r="6968" spans="1:37" x14ac:dyDescent="0.2">
      <c r="A6968">
        <v>7</v>
      </c>
      <c r="B6968" t="s">
        <v>37</v>
      </c>
      <c r="C6968">
        <v>150</v>
      </c>
      <c r="D6968">
        <v>3000</v>
      </c>
      <c r="E6968">
        <v>26</v>
      </c>
      <c r="F6968">
        <v>1</v>
      </c>
      <c r="G6968">
        <v>9</v>
      </c>
      <c r="H6968" t="s">
        <v>36</v>
      </c>
      <c r="I6968">
        <v>1</v>
      </c>
      <c r="J6968" s="8" t="str">
        <f t="shared" si="216"/>
        <v xml:space="preserve">HIT </v>
      </c>
      <c r="K6968">
        <v>17</v>
      </c>
      <c r="L6968">
        <v>4</v>
      </c>
      <c r="M6968">
        <v>536.09523809523796</v>
      </c>
      <c r="N6968">
        <v>519.66666666666697</v>
      </c>
      <c r="O6968">
        <v>6</v>
      </c>
      <c r="P6968">
        <v>6</v>
      </c>
      <c r="Q6968">
        <v>461.76190476190499</v>
      </c>
      <c r="R6968">
        <v>330</v>
      </c>
      <c r="S6968">
        <v>4</v>
      </c>
      <c r="T6968">
        <v>5</v>
      </c>
      <c r="U6968">
        <v>396.546875</v>
      </c>
      <c r="V6968">
        <v>521.5234375</v>
      </c>
      <c r="W6968">
        <v>6</v>
      </c>
      <c r="X6968">
        <v>4</v>
      </c>
      <c r="Y6968">
        <v>202.32208781708101</v>
      </c>
      <c r="Z6968">
        <v>2.8849999999999998</v>
      </c>
      <c r="AA6968">
        <v>8.3330000000000002</v>
      </c>
      <c r="AB6968">
        <v>4.1559999999999997</v>
      </c>
      <c r="AC6968">
        <v>1.2709999999999999</v>
      </c>
      <c r="AD6968" s="8">
        <f t="shared" si="217"/>
        <v>1.2709999999999999</v>
      </c>
      <c r="AE6968">
        <v>3794</v>
      </c>
      <c r="AF6968">
        <v>251851</v>
      </c>
      <c r="AG6968">
        <v>1064</v>
      </c>
      <c r="AH6968" t="s">
        <v>57</v>
      </c>
      <c r="AI6968">
        <v>750</v>
      </c>
      <c r="AJ6968">
        <v>750</v>
      </c>
      <c r="AK6968">
        <v>21</v>
      </c>
    </row>
    <row r="6969" spans="1:37" x14ac:dyDescent="0.2">
      <c r="A6969">
        <v>7</v>
      </c>
      <c r="B6969" t="s">
        <v>37</v>
      </c>
      <c r="C6969">
        <v>150</v>
      </c>
      <c r="D6969">
        <v>3000</v>
      </c>
      <c r="E6969">
        <v>27</v>
      </c>
      <c r="F6969">
        <v>0</v>
      </c>
      <c r="G6969">
        <v>0</v>
      </c>
      <c r="H6969" t="s">
        <v>33</v>
      </c>
      <c r="I6969">
        <v>1</v>
      </c>
      <c r="J6969" s="8" t="str">
        <f t="shared" si="216"/>
        <v>TNEG</v>
      </c>
      <c r="K6969">
        <v>0</v>
      </c>
      <c r="L6969" t="s">
        <v>34</v>
      </c>
      <c r="M6969">
        <v>267.09523809523802</v>
      </c>
      <c r="N6969">
        <v>539.66666666666697</v>
      </c>
      <c r="O6969">
        <v>6</v>
      </c>
      <c r="P6969">
        <v>3</v>
      </c>
      <c r="Q6969">
        <v>267.09523809523802</v>
      </c>
      <c r="R6969">
        <v>539.66666666666697</v>
      </c>
      <c r="S6969">
        <v>6</v>
      </c>
      <c r="T6969">
        <v>3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8.6539999999999999</v>
      </c>
      <c r="AA6969">
        <v>8.6539999999999999</v>
      </c>
      <c r="AB6969">
        <v>-1</v>
      </c>
      <c r="AC6969">
        <v>-1</v>
      </c>
      <c r="AD6969" s="8">
        <f t="shared" si="217"/>
        <v>1</v>
      </c>
      <c r="AE6969">
        <v>1611</v>
      </c>
      <c r="AF6969">
        <v>254466</v>
      </c>
      <c r="AG6969">
        <v>173</v>
      </c>
      <c r="AH6969" t="s">
        <v>57</v>
      </c>
      <c r="AI6969">
        <v>750</v>
      </c>
      <c r="AJ6969">
        <v>750</v>
      </c>
      <c r="AK6969">
        <v>21</v>
      </c>
    </row>
    <row r="6970" spans="1:37" x14ac:dyDescent="0.2">
      <c r="A6970">
        <v>7</v>
      </c>
      <c r="B6970" t="s">
        <v>37</v>
      </c>
      <c r="C6970">
        <v>150</v>
      </c>
      <c r="D6970">
        <v>3000</v>
      </c>
      <c r="E6970">
        <v>28</v>
      </c>
      <c r="F6970">
        <v>0</v>
      </c>
      <c r="G6970">
        <v>0</v>
      </c>
      <c r="H6970" t="s">
        <v>33</v>
      </c>
      <c r="I6970">
        <v>1</v>
      </c>
      <c r="J6970" s="8" t="str">
        <f t="shared" si="216"/>
        <v>TNEG</v>
      </c>
      <c r="K6970">
        <v>0</v>
      </c>
      <c r="L6970" t="s">
        <v>34</v>
      </c>
      <c r="M6970">
        <v>541.09523809523796</v>
      </c>
      <c r="N6970">
        <v>328</v>
      </c>
      <c r="O6970">
        <v>4</v>
      </c>
      <c r="P6970">
        <v>6</v>
      </c>
      <c r="Q6970">
        <v>541.09523809523796</v>
      </c>
      <c r="R6970">
        <v>328</v>
      </c>
      <c r="S6970">
        <v>4</v>
      </c>
      <c r="T6970">
        <v>6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8.9740000000000002</v>
      </c>
      <c r="AA6970">
        <v>8.9740000000000002</v>
      </c>
      <c r="AB6970">
        <v>-1</v>
      </c>
      <c r="AC6970">
        <v>-1</v>
      </c>
      <c r="AD6970" s="8">
        <f t="shared" si="217"/>
        <v>1</v>
      </c>
      <c r="AE6970">
        <v>1513</v>
      </c>
      <c r="AF6970">
        <v>256483</v>
      </c>
      <c r="AG6970">
        <v>1025</v>
      </c>
      <c r="AH6970" t="s">
        <v>57</v>
      </c>
      <c r="AI6970">
        <v>750</v>
      </c>
      <c r="AJ6970">
        <v>750</v>
      </c>
      <c r="AK6970">
        <v>21</v>
      </c>
    </row>
    <row r="6971" spans="1:37" x14ac:dyDescent="0.2">
      <c r="A6971">
        <v>7</v>
      </c>
      <c r="B6971" t="s">
        <v>37</v>
      </c>
      <c r="C6971">
        <v>150</v>
      </c>
      <c r="D6971">
        <v>3000</v>
      </c>
      <c r="E6971">
        <v>29</v>
      </c>
      <c r="F6971">
        <v>0</v>
      </c>
      <c r="G6971">
        <v>0</v>
      </c>
      <c r="H6971" t="s">
        <v>33</v>
      </c>
      <c r="I6971">
        <v>1</v>
      </c>
      <c r="J6971" s="8" t="str">
        <f t="shared" si="216"/>
        <v>TNEG</v>
      </c>
      <c r="K6971">
        <v>0</v>
      </c>
      <c r="L6971" t="s">
        <v>34</v>
      </c>
      <c r="M6971">
        <v>282.09523809523802</v>
      </c>
      <c r="N6971">
        <v>338</v>
      </c>
      <c r="O6971">
        <v>4</v>
      </c>
      <c r="P6971">
        <v>3</v>
      </c>
      <c r="Q6971">
        <v>282.09523809523802</v>
      </c>
      <c r="R6971">
        <v>338</v>
      </c>
      <c r="S6971">
        <v>4</v>
      </c>
      <c r="T6971">
        <v>3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9.2949999999999999</v>
      </c>
      <c r="AA6971">
        <v>9.2949999999999999</v>
      </c>
      <c r="AB6971">
        <v>-1</v>
      </c>
      <c r="AC6971">
        <v>-1</v>
      </c>
      <c r="AD6971" s="8">
        <f t="shared" si="217"/>
        <v>1</v>
      </c>
      <c r="AE6971">
        <v>1595</v>
      </c>
      <c r="AF6971">
        <v>258583</v>
      </c>
      <c r="AG6971">
        <v>379</v>
      </c>
      <c r="AH6971" t="s">
        <v>57</v>
      </c>
      <c r="AI6971">
        <v>750</v>
      </c>
      <c r="AJ6971">
        <v>750</v>
      </c>
      <c r="AK6971">
        <v>21</v>
      </c>
    </row>
    <row r="6972" spans="1:37" x14ac:dyDescent="0.2">
      <c r="A6972">
        <v>7</v>
      </c>
      <c r="B6972" t="s">
        <v>37</v>
      </c>
      <c r="C6972">
        <v>150</v>
      </c>
      <c r="D6972">
        <v>3000</v>
      </c>
      <c r="E6972">
        <v>30</v>
      </c>
      <c r="F6972">
        <v>1</v>
      </c>
      <c r="G6972">
        <v>10</v>
      </c>
      <c r="H6972" t="s">
        <v>36</v>
      </c>
      <c r="I6972">
        <v>1</v>
      </c>
      <c r="J6972" s="8" t="str">
        <f t="shared" si="216"/>
        <v xml:space="preserve">HIT </v>
      </c>
      <c r="K6972">
        <v>3</v>
      </c>
      <c r="L6972">
        <v>2</v>
      </c>
      <c r="M6972">
        <v>183.76190476190499</v>
      </c>
      <c r="N6972">
        <v>69</v>
      </c>
      <c r="O6972">
        <v>1</v>
      </c>
      <c r="P6972">
        <v>2</v>
      </c>
      <c r="Q6972">
        <v>267.09523809523802</v>
      </c>
      <c r="R6972">
        <v>539.66666666666697</v>
      </c>
      <c r="S6972">
        <v>6</v>
      </c>
      <c r="T6972">
        <v>3</v>
      </c>
      <c r="U6972">
        <v>171.546875</v>
      </c>
      <c r="V6972">
        <v>518.5234375</v>
      </c>
      <c r="W6972">
        <v>6</v>
      </c>
      <c r="X6972">
        <v>2</v>
      </c>
      <c r="Y6972">
        <v>97.859725269252806</v>
      </c>
      <c r="Z6972">
        <v>8.6539999999999999</v>
      </c>
      <c r="AA6972">
        <v>9.6150000000000002</v>
      </c>
      <c r="AB6972">
        <v>7.2850000000000001</v>
      </c>
      <c r="AC6972">
        <v>-1.369</v>
      </c>
      <c r="AD6972" s="8">
        <f t="shared" si="217"/>
        <v>1.369</v>
      </c>
      <c r="AE6972">
        <v>2795</v>
      </c>
      <c r="AF6972">
        <v>264117</v>
      </c>
      <c r="AG6972">
        <v>173</v>
      </c>
      <c r="AH6972" t="s">
        <v>57</v>
      </c>
      <c r="AI6972">
        <v>750</v>
      </c>
      <c r="AJ6972">
        <v>750</v>
      </c>
      <c r="AK6972">
        <v>21</v>
      </c>
    </row>
    <row r="6973" spans="1:37" x14ac:dyDescent="0.2">
      <c r="A6973">
        <v>7</v>
      </c>
      <c r="B6973" t="s">
        <v>37</v>
      </c>
      <c r="C6973">
        <v>150</v>
      </c>
      <c r="D6973">
        <v>3000</v>
      </c>
      <c r="E6973">
        <v>31</v>
      </c>
      <c r="F6973">
        <v>0</v>
      </c>
      <c r="G6973">
        <v>0</v>
      </c>
      <c r="H6973" t="s">
        <v>33</v>
      </c>
      <c r="I6973">
        <v>1</v>
      </c>
      <c r="J6973" s="8" t="str">
        <f t="shared" si="216"/>
        <v>TNEG</v>
      </c>
      <c r="K6973">
        <v>0</v>
      </c>
      <c r="L6973" t="s">
        <v>34</v>
      </c>
      <c r="M6973">
        <v>562.09523809523796</v>
      </c>
      <c r="N6973">
        <v>72</v>
      </c>
      <c r="O6973">
        <v>1</v>
      </c>
      <c r="P6973">
        <v>6</v>
      </c>
      <c r="Q6973">
        <v>562.09523809523796</v>
      </c>
      <c r="R6973">
        <v>72</v>
      </c>
      <c r="S6973">
        <v>1</v>
      </c>
      <c r="T6973">
        <v>6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9.9359999999999999</v>
      </c>
      <c r="AA6973">
        <v>9.9359999999999999</v>
      </c>
      <c r="AB6973">
        <v>-1</v>
      </c>
      <c r="AC6973">
        <v>-1</v>
      </c>
      <c r="AD6973" s="8">
        <f t="shared" si="217"/>
        <v>1</v>
      </c>
      <c r="AE6973">
        <v>1381</v>
      </c>
      <c r="AF6973">
        <v>266502</v>
      </c>
      <c r="AG6973">
        <v>1221</v>
      </c>
      <c r="AH6973" t="s">
        <v>57</v>
      </c>
      <c r="AI6973">
        <v>750</v>
      </c>
      <c r="AJ6973">
        <v>750</v>
      </c>
      <c r="AK6973">
        <v>21</v>
      </c>
    </row>
    <row r="6974" spans="1:37" x14ac:dyDescent="0.2">
      <c r="A6974">
        <v>7</v>
      </c>
      <c r="B6974" t="s">
        <v>37</v>
      </c>
      <c r="C6974">
        <v>150</v>
      </c>
      <c r="D6974">
        <v>3000</v>
      </c>
      <c r="E6974">
        <v>32</v>
      </c>
      <c r="F6974">
        <v>0</v>
      </c>
      <c r="G6974">
        <v>0</v>
      </c>
      <c r="H6974" t="s">
        <v>33</v>
      </c>
      <c r="I6974">
        <v>1</v>
      </c>
      <c r="J6974" s="8" t="str">
        <f t="shared" si="216"/>
        <v>TNEG</v>
      </c>
      <c r="K6974">
        <v>0</v>
      </c>
      <c r="L6974" t="s">
        <v>34</v>
      </c>
      <c r="M6974">
        <v>263.09523809523802</v>
      </c>
      <c r="N6974">
        <v>246.666666666667</v>
      </c>
      <c r="O6974">
        <v>3</v>
      </c>
      <c r="P6974">
        <v>3</v>
      </c>
      <c r="Q6974">
        <v>263.09523809523802</v>
      </c>
      <c r="R6974">
        <v>246.666666666667</v>
      </c>
      <c r="S6974">
        <v>3</v>
      </c>
      <c r="T6974">
        <v>3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10.256</v>
      </c>
      <c r="AA6974">
        <v>10.256</v>
      </c>
      <c r="AB6974">
        <v>-1</v>
      </c>
      <c r="AC6974">
        <v>-1</v>
      </c>
      <c r="AD6974" s="8">
        <f t="shared" si="217"/>
        <v>1</v>
      </c>
      <c r="AE6974">
        <v>1494</v>
      </c>
      <c r="AF6974">
        <v>268502</v>
      </c>
      <c r="AG6974">
        <v>1014</v>
      </c>
      <c r="AH6974" t="s">
        <v>57</v>
      </c>
      <c r="AI6974">
        <v>750</v>
      </c>
      <c r="AJ6974">
        <v>750</v>
      </c>
      <c r="AK6974">
        <v>21</v>
      </c>
    </row>
    <row r="6975" spans="1:37" x14ac:dyDescent="0.2">
      <c r="A6975">
        <v>7</v>
      </c>
      <c r="B6975" t="s">
        <v>37</v>
      </c>
      <c r="C6975">
        <v>150</v>
      </c>
      <c r="D6975">
        <v>3000</v>
      </c>
      <c r="E6975">
        <v>33</v>
      </c>
      <c r="F6975">
        <v>0</v>
      </c>
      <c r="G6975">
        <v>0</v>
      </c>
      <c r="H6975" t="s">
        <v>33</v>
      </c>
      <c r="I6975">
        <v>1</v>
      </c>
      <c r="J6975" s="8" t="str">
        <f t="shared" si="216"/>
        <v>TNEG</v>
      </c>
      <c r="K6975">
        <v>0</v>
      </c>
      <c r="L6975" t="s">
        <v>34</v>
      </c>
      <c r="M6975">
        <v>263.09523809523802</v>
      </c>
      <c r="N6975">
        <v>246.666666666667</v>
      </c>
      <c r="O6975">
        <v>3</v>
      </c>
      <c r="P6975">
        <v>3</v>
      </c>
      <c r="Q6975">
        <v>263.09523809523802</v>
      </c>
      <c r="R6975">
        <v>246.666666666667</v>
      </c>
      <c r="S6975">
        <v>3</v>
      </c>
      <c r="T6975">
        <v>3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10.577</v>
      </c>
      <c r="AA6975">
        <v>10.577</v>
      </c>
      <c r="AB6975">
        <v>-1</v>
      </c>
      <c r="AC6975">
        <v>-1</v>
      </c>
      <c r="AD6975" s="8">
        <f t="shared" si="217"/>
        <v>1</v>
      </c>
      <c r="AE6975">
        <v>1529</v>
      </c>
      <c r="AF6975">
        <v>270533</v>
      </c>
      <c r="AG6975">
        <v>437</v>
      </c>
      <c r="AH6975" t="s">
        <v>57</v>
      </c>
      <c r="AI6975">
        <v>750</v>
      </c>
      <c r="AJ6975">
        <v>750</v>
      </c>
      <c r="AK6975">
        <v>21</v>
      </c>
    </row>
    <row r="6976" spans="1:37" x14ac:dyDescent="0.2">
      <c r="A6976">
        <v>7</v>
      </c>
      <c r="B6976" t="s">
        <v>37</v>
      </c>
      <c r="C6976">
        <v>150</v>
      </c>
      <c r="D6976">
        <v>3000</v>
      </c>
      <c r="E6976">
        <v>34</v>
      </c>
      <c r="F6976">
        <v>1</v>
      </c>
      <c r="G6976">
        <v>11</v>
      </c>
      <c r="H6976" t="s">
        <v>36</v>
      </c>
      <c r="I6976">
        <v>1</v>
      </c>
      <c r="J6976" s="8" t="str">
        <f t="shared" si="216"/>
        <v xml:space="preserve">HIT </v>
      </c>
      <c r="K6976">
        <v>26</v>
      </c>
      <c r="L6976">
        <v>5</v>
      </c>
      <c r="M6976">
        <v>641.42857142857099</v>
      </c>
      <c r="N6976">
        <v>423.33333333333297</v>
      </c>
      <c r="O6976">
        <v>5</v>
      </c>
      <c r="P6976">
        <v>7</v>
      </c>
      <c r="Q6976">
        <v>179.76190476190499</v>
      </c>
      <c r="R6976">
        <v>515.66666666666697</v>
      </c>
      <c r="S6976">
        <v>6</v>
      </c>
      <c r="T6976">
        <v>2</v>
      </c>
      <c r="U6976">
        <v>370.546875</v>
      </c>
      <c r="V6976">
        <v>468.5234375</v>
      </c>
      <c r="W6976">
        <v>5</v>
      </c>
      <c r="X6976">
        <v>4</v>
      </c>
      <c r="Y6976">
        <v>196.523252886298</v>
      </c>
      <c r="Z6976">
        <v>2.5640000000000001</v>
      </c>
      <c r="AA6976">
        <v>10.897</v>
      </c>
      <c r="AB6976">
        <v>4.0199999999999996</v>
      </c>
      <c r="AC6976">
        <v>1.456</v>
      </c>
      <c r="AD6976" s="8">
        <f t="shared" si="217"/>
        <v>1.456</v>
      </c>
      <c r="AE6976">
        <v>6430</v>
      </c>
      <c r="AF6976">
        <v>279403</v>
      </c>
      <c r="AG6976">
        <v>563</v>
      </c>
      <c r="AH6976" t="s">
        <v>57</v>
      </c>
      <c r="AI6976">
        <v>750</v>
      </c>
      <c r="AJ6976">
        <v>750</v>
      </c>
      <c r="AK6976">
        <v>21</v>
      </c>
    </row>
    <row r="6977" spans="1:37" x14ac:dyDescent="0.2">
      <c r="A6977">
        <v>7</v>
      </c>
      <c r="B6977" t="s">
        <v>37</v>
      </c>
      <c r="C6977">
        <v>150</v>
      </c>
      <c r="D6977">
        <v>3000</v>
      </c>
      <c r="E6977">
        <v>35</v>
      </c>
      <c r="F6977">
        <v>1</v>
      </c>
      <c r="G6977">
        <v>12</v>
      </c>
      <c r="H6977" t="s">
        <v>36</v>
      </c>
      <c r="I6977">
        <v>1</v>
      </c>
      <c r="J6977" s="8" t="str">
        <f t="shared" si="216"/>
        <v xml:space="preserve">HIT </v>
      </c>
      <c r="K6977">
        <v>4</v>
      </c>
      <c r="L6977">
        <v>2</v>
      </c>
      <c r="M6977">
        <v>445.76190476190499</v>
      </c>
      <c r="N6977">
        <v>437.33333333333297</v>
      </c>
      <c r="O6977">
        <v>5</v>
      </c>
      <c r="P6977">
        <v>5</v>
      </c>
      <c r="Q6977">
        <v>562.09523809523796</v>
      </c>
      <c r="R6977">
        <v>72</v>
      </c>
      <c r="S6977">
        <v>1</v>
      </c>
      <c r="T6977">
        <v>6</v>
      </c>
      <c r="U6977">
        <v>466.546875</v>
      </c>
      <c r="V6977">
        <v>61.5234375</v>
      </c>
      <c r="W6977">
        <v>1</v>
      </c>
      <c r="X6977">
        <v>5</v>
      </c>
      <c r="Y6977">
        <v>96.121007339685406</v>
      </c>
      <c r="Z6977">
        <v>9.9359999999999999</v>
      </c>
      <c r="AA6977">
        <v>11.218</v>
      </c>
      <c r="AB6977">
        <v>8.6460000000000008</v>
      </c>
      <c r="AC6977">
        <v>-1.29</v>
      </c>
      <c r="AD6977" s="8">
        <f t="shared" si="217"/>
        <v>1.29</v>
      </c>
      <c r="AE6977">
        <v>1761</v>
      </c>
      <c r="AF6977">
        <v>286299</v>
      </c>
      <c r="AG6977">
        <v>1221</v>
      </c>
      <c r="AH6977" t="s">
        <v>57</v>
      </c>
      <c r="AI6977">
        <v>750</v>
      </c>
      <c r="AJ6977">
        <v>750</v>
      </c>
      <c r="AK6977">
        <v>21</v>
      </c>
    </row>
    <row r="6978" spans="1:37" x14ac:dyDescent="0.2">
      <c r="A6978">
        <v>7</v>
      </c>
      <c r="B6978" t="s">
        <v>37</v>
      </c>
      <c r="C6978">
        <v>150</v>
      </c>
      <c r="D6978">
        <v>3000</v>
      </c>
      <c r="E6978">
        <v>36</v>
      </c>
      <c r="F6978">
        <v>0</v>
      </c>
      <c r="G6978">
        <v>0</v>
      </c>
      <c r="H6978" t="s">
        <v>33</v>
      </c>
      <c r="I6978">
        <v>1</v>
      </c>
      <c r="J6978" s="8" t="str">
        <f t="shared" si="216"/>
        <v>TNEG</v>
      </c>
      <c r="K6978">
        <v>0</v>
      </c>
      <c r="L6978" t="s">
        <v>34</v>
      </c>
      <c r="M6978">
        <v>641.42857142857099</v>
      </c>
      <c r="N6978">
        <v>423.33333333333297</v>
      </c>
      <c r="O6978">
        <v>5</v>
      </c>
      <c r="P6978">
        <v>7</v>
      </c>
      <c r="Q6978">
        <v>641.42857142857099</v>
      </c>
      <c r="R6978">
        <v>423.33333333333297</v>
      </c>
      <c r="S6978">
        <v>5</v>
      </c>
      <c r="T6978">
        <v>7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11.538</v>
      </c>
      <c r="AA6978">
        <v>11.538</v>
      </c>
      <c r="AB6978">
        <v>-1</v>
      </c>
      <c r="AC6978">
        <v>-1</v>
      </c>
      <c r="AD6978" s="8">
        <f t="shared" si="217"/>
        <v>1</v>
      </c>
      <c r="AE6978">
        <v>3181</v>
      </c>
      <c r="AF6978">
        <v>290483</v>
      </c>
      <c r="AG6978">
        <v>297</v>
      </c>
      <c r="AH6978" t="s">
        <v>57</v>
      </c>
      <c r="AI6978">
        <v>750</v>
      </c>
      <c r="AJ6978">
        <v>750</v>
      </c>
      <c r="AK6978">
        <v>21</v>
      </c>
    </row>
    <row r="6979" spans="1:37" x14ac:dyDescent="0.2">
      <c r="A6979">
        <v>7</v>
      </c>
      <c r="B6979" t="s">
        <v>37</v>
      </c>
      <c r="C6979">
        <v>150</v>
      </c>
      <c r="D6979">
        <v>3000</v>
      </c>
      <c r="E6979">
        <v>37</v>
      </c>
      <c r="F6979">
        <v>1</v>
      </c>
      <c r="G6979">
        <v>13</v>
      </c>
      <c r="H6979" t="s">
        <v>36</v>
      </c>
      <c r="I6979">
        <v>1</v>
      </c>
      <c r="J6979" s="8" t="str">
        <f t="shared" ref="J6979:J7042" si="218">IF(AND(F6979=0,I6979=1),"TNEG",IF(AND(F6979=0,I6979=0),"FA",IF(AND(F6979=1,I6979=1),"HIT ","MISS")))</f>
        <v xml:space="preserve">HIT </v>
      </c>
      <c r="K6979">
        <v>18</v>
      </c>
      <c r="L6979">
        <v>4</v>
      </c>
      <c r="M6979">
        <v>562.09523809523796</v>
      </c>
      <c r="N6979">
        <v>72</v>
      </c>
      <c r="O6979">
        <v>1</v>
      </c>
      <c r="P6979">
        <v>6</v>
      </c>
      <c r="Q6979">
        <v>540.09523809523796</v>
      </c>
      <c r="R6979">
        <v>237.666666666667</v>
      </c>
      <c r="S6979">
        <v>3</v>
      </c>
      <c r="T6979">
        <v>6</v>
      </c>
      <c r="U6979">
        <v>550.546875</v>
      </c>
      <c r="V6979">
        <v>109.5234375</v>
      </c>
      <c r="W6979">
        <v>2</v>
      </c>
      <c r="X6979">
        <v>6</v>
      </c>
      <c r="Y6979">
        <v>128.56875162826199</v>
      </c>
      <c r="Z6979">
        <v>6.09</v>
      </c>
      <c r="AA6979">
        <v>11.859</v>
      </c>
      <c r="AB6979">
        <v>10.141999999999999</v>
      </c>
      <c r="AC6979">
        <v>4.0529999999999999</v>
      </c>
      <c r="AD6979" s="8">
        <f t="shared" ref="AD6979:AD7042" si="219">ABS(AC6979)</f>
        <v>4.0529999999999999</v>
      </c>
      <c r="AE6979">
        <v>3967</v>
      </c>
      <c r="AF6979">
        <v>297151</v>
      </c>
      <c r="AG6979">
        <v>1252</v>
      </c>
      <c r="AH6979" t="s">
        <v>57</v>
      </c>
      <c r="AI6979">
        <v>750</v>
      </c>
      <c r="AJ6979">
        <v>750</v>
      </c>
      <c r="AK6979">
        <v>21</v>
      </c>
    </row>
    <row r="6980" spans="1:37" x14ac:dyDescent="0.2">
      <c r="A6980">
        <v>7</v>
      </c>
      <c r="B6980" t="s">
        <v>37</v>
      </c>
      <c r="C6980">
        <v>150</v>
      </c>
      <c r="D6980">
        <v>3000</v>
      </c>
      <c r="E6980">
        <v>38</v>
      </c>
      <c r="F6980">
        <v>0</v>
      </c>
      <c r="G6980">
        <v>0</v>
      </c>
      <c r="H6980" t="s">
        <v>33</v>
      </c>
      <c r="I6980">
        <v>1</v>
      </c>
      <c r="J6980" s="8" t="str">
        <f t="shared" si="218"/>
        <v>TNEG</v>
      </c>
      <c r="K6980">
        <v>0</v>
      </c>
      <c r="L6980" t="s">
        <v>34</v>
      </c>
      <c r="M6980">
        <v>371.42857142857099</v>
      </c>
      <c r="N6980">
        <v>539.66666666666697</v>
      </c>
      <c r="O6980">
        <v>6</v>
      </c>
      <c r="P6980">
        <v>4</v>
      </c>
      <c r="Q6980">
        <v>371.42857142857099</v>
      </c>
      <c r="R6980">
        <v>539.66666666666697</v>
      </c>
      <c r="S6980">
        <v>6</v>
      </c>
      <c r="T6980">
        <v>4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12.179</v>
      </c>
      <c r="AA6980">
        <v>12.179</v>
      </c>
      <c r="AB6980">
        <v>-1</v>
      </c>
      <c r="AC6980">
        <v>-1</v>
      </c>
      <c r="AD6980" s="8">
        <f t="shared" si="219"/>
        <v>1</v>
      </c>
      <c r="AE6980">
        <v>3964</v>
      </c>
      <c r="AF6980">
        <v>302119</v>
      </c>
      <c r="AG6980">
        <v>1251</v>
      </c>
      <c r="AH6980" t="s">
        <v>57</v>
      </c>
      <c r="AI6980">
        <v>750</v>
      </c>
      <c r="AJ6980">
        <v>750</v>
      </c>
      <c r="AK6980">
        <v>21</v>
      </c>
    </row>
    <row r="6981" spans="1:37" x14ac:dyDescent="0.2">
      <c r="A6981">
        <v>7</v>
      </c>
      <c r="B6981" t="s">
        <v>37</v>
      </c>
      <c r="C6981">
        <v>150</v>
      </c>
      <c r="D6981">
        <v>3000</v>
      </c>
      <c r="E6981">
        <v>39</v>
      </c>
      <c r="F6981">
        <v>0</v>
      </c>
      <c r="G6981">
        <v>0</v>
      </c>
      <c r="H6981" t="s">
        <v>33</v>
      </c>
      <c r="I6981">
        <v>1</v>
      </c>
      <c r="J6981" s="8" t="str">
        <f t="shared" si="218"/>
        <v>TNEG</v>
      </c>
      <c r="K6981">
        <v>0</v>
      </c>
      <c r="L6981" t="s">
        <v>34</v>
      </c>
      <c r="M6981">
        <v>540.09523809523796</v>
      </c>
      <c r="N6981">
        <v>237.666666666667</v>
      </c>
      <c r="O6981">
        <v>3</v>
      </c>
      <c r="P6981">
        <v>6</v>
      </c>
      <c r="Q6981">
        <v>540.09523809523796</v>
      </c>
      <c r="R6981">
        <v>237.666666666667</v>
      </c>
      <c r="S6981">
        <v>3</v>
      </c>
      <c r="T6981">
        <v>6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12.5</v>
      </c>
      <c r="AA6981">
        <v>12.5</v>
      </c>
      <c r="AB6981">
        <v>-1</v>
      </c>
      <c r="AC6981">
        <v>-1</v>
      </c>
      <c r="AD6981" s="8">
        <f t="shared" si="219"/>
        <v>1</v>
      </c>
      <c r="AE6981">
        <v>1644</v>
      </c>
      <c r="AF6981">
        <v>304267</v>
      </c>
      <c r="AG6981">
        <v>191</v>
      </c>
      <c r="AH6981" t="s">
        <v>57</v>
      </c>
      <c r="AI6981">
        <v>750</v>
      </c>
      <c r="AJ6981">
        <v>750</v>
      </c>
      <c r="AK6981">
        <v>21</v>
      </c>
    </row>
    <row r="6982" spans="1:37" x14ac:dyDescent="0.2">
      <c r="A6982">
        <v>7</v>
      </c>
      <c r="B6982" t="s">
        <v>37</v>
      </c>
      <c r="C6982">
        <v>150</v>
      </c>
      <c r="D6982">
        <v>3000</v>
      </c>
      <c r="E6982">
        <v>40</v>
      </c>
      <c r="F6982">
        <v>1</v>
      </c>
      <c r="G6982">
        <v>14</v>
      </c>
      <c r="H6982" t="s">
        <v>36</v>
      </c>
      <c r="I6982">
        <v>1</v>
      </c>
      <c r="J6982" s="8" t="str">
        <f t="shared" si="218"/>
        <v xml:space="preserve">HIT </v>
      </c>
      <c r="K6982">
        <v>4</v>
      </c>
      <c r="L6982">
        <v>2</v>
      </c>
      <c r="M6982">
        <v>182.76190476190499</v>
      </c>
      <c r="N6982">
        <v>151.333333333333</v>
      </c>
      <c r="O6982">
        <v>2</v>
      </c>
      <c r="P6982">
        <v>2</v>
      </c>
      <c r="Q6982">
        <v>641.42857142857099</v>
      </c>
      <c r="R6982">
        <v>423.33333333333297</v>
      </c>
      <c r="S6982">
        <v>5</v>
      </c>
      <c r="T6982">
        <v>7</v>
      </c>
      <c r="U6982">
        <v>269.546875</v>
      </c>
      <c r="V6982">
        <v>600.5234375</v>
      </c>
      <c r="W6982">
        <v>7</v>
      </c>
      <c r="X6982">
        <v>3</v>
      </c>
      <c r="Y6982">
        <v>411.93728788880702</v>
      </c>
      <c r="Z6982">
        <v>11.538</v>
      </c>
      <c r="AA6982">
        <v>12.821</v>
      </c>
      <c r="AB6982">
        <v>9.734</v>
      </c>
      <c r="AC6982">
        <v>-1.804</v>
      </c>
      <c r="AD6982" s="8">
        <f t="shared" si="219"/>
        <v>1.804</v>
      </c>
      <c r="AE6982">
        <v>2344</v>
      </c>
      <c r="AF6982">
        <v>308749</v>
      </c>
      <c r="AG6982">
        <v>297</v>
      </c>
      <c r="AH6982" t="s">
        <v>57</v>
      </c>
      <c r="AI6982">
        <v>750</v>
      </c>
      <c r="AJ6982">
        <v>750</v>
      </c>
      <c r="AK6982">
        <v>21</v>
      </c>
    </row>
    <row r="6983" spans="1:37" x14ac:dyDescent="0.2">
      <c r="A6983">
        <v>7</v>
      </c>
      <c r="B6983" t="s">
        <v>37</v>
      </c>
      <c r="C6983">
        <v>150</v>
      </c>
      <c r="D6983">
        <v>3000</v>
      </c>
      <c r="E6983">
        <v>41</v>
      </c>
      <c r="F6983">
        <v>0</v>
      </c>
      <c r="G6983">
        <v>0</v>
      </c>
      <c r="H6983" t="s">
        <v>36</v>
      </c>
      <c r="I6983">
        <v>0</v>
      </c>
      <c r="J6983" s="8" t="str">
        <f t="shared" si="218"/>
        <v>FA</v>
      </c>
      <c r="K6983">
        <v>0</v>
      </c>
      <c r="L6983" t="s">
        <v>34</v>
      </c>
      <c r="M6983">
        <v>629.42857142857099</v>
      </c>
      <c r="N6983">
        <v>65</v>
      </c>
      <c r="O6983">
        <v>1</v>
      </c>
      <c r="P6983">
        <v>7</v>
      </c>
      <c r="Q6983">
        <v>629.42857142857099</v>
      </c>
      <c r="R6983">
        <v>65</v>
      </c>
      <c r="S6983">
        <v>1</v>
      </c>
      <c r="T6983">
        <v>7</v>
      </c>
      <c r="U6983">
        <v>746.546875</v>
      </c>
      <c r="V6983">
        <v>209.5234375</v>
      </c>
      <c r="W6983">
        <v>3</v>
      </c>
      <c r="X6983">
        <v>8</v>
      </c>
      <c r="Y6983">
        <v>186.020754267543</v>
      </c>
      <c r="Z6983">
        <v>13.141</v>
      </c>
      <c r="AA6983">
        <v>13.141</v>
      </c>
      <c r="AB6983">
        <v>11.638999999999999</v>
      </c>
      <c r="AC6983">
        <v>-1.502</v>
      </c>
      <c r="AD6983" s="8">
        <f t="shared" si="219"/>
        <v>1.502</v>
      </c>
      <c r="AE6983">
        <v>1300</v>
      </c>
      <c r="AF6983">
        <v>315135</v>
      </c>
      <c r="AG6983">
        <v>471</v>
      </c>
      <c r="AH6983" t="s">
        <v>57</v>
      </c>
      <c r="AI6983">
        <v>750</v>
      </c>
      <c r="AJ6983">
        <v>750</v>
      </c>
      <c r="AK6983">
        <v>21</v>
      </c>
    </row>
    <row r="6984" spans="1:37" x14ac:dyDescent="0.2">
      <c r="A6984">
        <v>7</v>
      </c>
      <c r="B6984" t="s">
        <v>37</v>
      </c>
      <c r="C6984">
        <v>150</v>
      </c>
      <c r="D6984">
        <v>3000</v>
      </c>
      <c r="E6984">
        <v>42</v>
      </c>
      <c r="F6984">
        <v>0</v>
      </c>
      <c r="G6984">
        <v>0</v>
      </c>
      <c r="H6984" t="s">
        <v>33</v>
      </c>
      <c r="I6984">
        <v>1</v>
      </c>
      <c r="J6984" s="8" t="str">
        <f t="shared" si="218"/>
        <v>TNEG</v>
      </c>
      <c r="K6984">
        <v>0</v>
      </c>
      <c r="L6984" t="s">
        <v>34</v>
      </c>
      <c r="M6984">
        <v>645.42857142857099</v>
      </c>
      <c r="N6984">
        <v>253.666666666667</v>
      </c>
      <c r="O6984">
        <v>3</v>
      </c>
      <c r="P6984">
        <v>7</v>
      </c>
      <c r="Q6984">
        <v>645.42857142857099</v>
      </c>
      <c r="R6984">
        <v>253.666666666667</v>
      </c>
      <c r="S6984">
        <v>3</v>
      </c>
      <c r="T6984">
        <v>7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13.462</v>
      </c>
      <c r="AA6984">
        <v>13.462</v>
      </c>
      <c r="AB6984">
        <v>-1</v>
      </c>
      <c r="AC6984">
        <v>-1</v>
      </c>
      <c r="AD6984" s="8">
        <f t="shared" si="219"/>
        <v>1</v>
      </c>
      <c r="AE6984">
        <v>1295</v>
      </c>
      <c r="AF6984">
        <v>317433</v>
      </c>
      <c r="AG6984">
        <v>2387</v>
      </c>
      <c r="AH6984" t="s">
        <v>57</v>
      </c>
      <c r="AI6984">
        <v>750</v>
      </c>
      <c r="AJ6984">
        <v>750</v>
      </c>
      <c r="AK6984">
        <v>21</v>
      </c>
    </row>
    <row r="6985" spans="1:37" x14ac:dyDescent="0.2">
      <c r="A6985">
        <v>7</v>
      </c>
      <c r="B6985" t="s">
        <v>37</v>
      </c>
      <c r="C6985">
        <v>150</v>
      </c>
      <c r="D6985">
        <v>3000</v>
      </c>
      <c r="E6985">
        <v>43</v>
      </c>
      <c r="F6985">
        <v>1</v>
      </c>
      <c r="G6985">
        <v>15</v>
      </c>
      <c r="H6985" t="s">
        <v>36</v>
      </c>
      <c r="I6985">
        <v>1</v>
      </c>
      <c r="J6985" s="8" t="str">
        <f t="shared" si="218"/>
        <v xml:space="preserve">HIT </v>
      </c>
      <c r="K6985">
        <v>37</v>
      </c>
      <c r="L6985">
        <v>5</v>
      </c>
      <c r="M6985">
        <v>454.76190476190499</v>
      </c>
      <c r="N6985">
        <v>528.66666666666697</v>
      </c>
      <c r="O6985">
        <v>6</v>
      </c>
      <c r="P6985">
        <v>5</v>
      </c>
      <c r="Q6985">
        <v>180.76190476190499</v>
      </c>
      <c r="R6985">
        <v>436.33333333333297</v>
      </c>
      <c r="S6985">
        <v>5</v>
      </c>
      <c r="T6985">
        <v>2</v>
      </c>
      <c r="U6985">
        <v>96.546875</v>
      </c>
      <c r="V6985">
        <v>256.5234375</v>
      </c>
      <c r="W6985">
        <v>3</v>
      </c>
      <c r="X6985">
        <v>1</v>
      </c>
      <c r="Y6985">
        <v>198.554198841003</v>
      </c>
      <c r="Z6985">
        <v>1.923</v>
      </c>
      <c r="AA6985">
        <v>13.782</v>
      </c>
      <c r="AB6985">
        <v>1.7070000000000001</v>
      </c>
      <c r="AC6985">
        <v>-0.216</v>
      </c>
      <c r="AD6985" s="8">
        <f t="shared" si="219"/>
        <v>0.216</v>
      </c>
      <c r="AE6985">
        <v>2031</v>
      </c>
      <c r="AF6985">
        <v>321752</v>
      </c>
      <c r="AG6985">
        <v>1308</v>
      </c>
      <c r="AH6985" t="s">
        <v>57</v>
      </c>
      <c r="AI6985">
        <v>750</v>
      </c>
      <c r="AJ6985">
        <v>750</v>
      </c>
      <c r="AK6985">
        <v>21</v>
      </c>
    </row>
    <row r="6986" spans="1:37" x14ac:dyDescent="0.2">
      <c r="A6986">
        <v>7</v>
      </c>
      <c r="B6986" t="s">
        <v>37</v>
      </c>
      <c r="C6986">
        <v>150</v>
      </c>
      <c r="D6986">
        <v>3000</v>
      </c>
      <c r="E6986">
        <v>44</v>
      </c>
      <c r="F6986">
        <v>0</v>
      </c>
      <c r="G6986">
        <v>0</v>
      </c>
      <c r="H6986" t="s">
        <v>33</v>
      </c>
      <c r="I6986">
        <v>1</v>
      </c>
      <c r="J6986" s="8" t="str">
        <f t="shared" si="218"/>
        <v>TNEG</v>
      </c>
      <c r="K6986">
        <v>0</v>
      </c>
      <c r="L6986" t="s">
        <v>34</v>
      </c>
      <c r="M6986">
        <v>461.76190476190499</v>
      </c>
      <c r="N6986">
        <v>330</v>
      </c>
      <c r="O6986">
        <v>4</v>
      </c>
      <c r="P6986">
        <v>5</v>
      </c>
      <c r="Q6986">
        <v>461.76190476190499</v>
      </c>
      <c r="R6986">
        <v>330</v>
      </c>
      <c r="S6986">
        <v>4</v>
      </c>
      <c r="T6986">
        <v>5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14.103</v>
      </c>
      <c r="AA6986">
        <v>14.103</v>
      </c>
      <c r="AB6986">
        <v>-1</v>
      </c>
      <c r="AC6986">
        <v>-1</v>
      </c>
      <c r="AD6986" s="8">
        <f t="shared" si="219"/>
        <v>1</v>
      </c>
      <c r="AE6986">
        <v>1343</v>
      </c>
      <c r="AF6986">
        <v>324102</v>
      </c>
      <c r="AG6986">
        <v>509</v>
      </c>
      <c r="AH6986" t="s">
        <v>57</v>
      </c>
      <c r="AI6986">
        <v>750</v>
      </c>
      <c r="AJ6986">
        <v>750</v>
      </c>
      <c r="AK6986">
        <v>21</v>
      </c>
    </row>
    <row r="6987" spans="1:37" x14ac:dyDescent="0.2">
      <c r="A6987">
        <v>7</v>
      </c>
      <c r="B6987" t="s">
        <v>37</v>
      </c>
      <c r="C6987">
        <v>150</v>
      </c>
      <c r="D6987">
        <v>3000</v>
      </c>
      <c r="E6987">
        <v>45</v>
      </c>
      <c r="F6987">
        <v>1</v>
      </c>
      <c r="G6987">
        <v>16</v>
      </c>
      <c r="H6987" t="s">
        <v>36</v>
      </c>
      <c r="I6987">
        <v>1</v>
      </c>
      <c r="J6987" s="8" t="str">
        <f t="shared" si="218"/>
        <v xml:space="preserve">HIT </v>
      </c>
      <c r="K6987">
        <v>24</v>
      </c>
      <c r="L6987">
        <v>5</v>
      </c>
      <c r="M6987">
        <v>461.76190476190499</v>
      </c>
      <c r="N6987">
        <v>330</v>
      </c>
      <c r="O6987">
        <v>4</v>
      </c>
      <c r="P6987">
        <v>5</v>
      </c>
      <c r="Q6987">
        <v>545.09523809523796</v>
      </c>
      <c r="R6987">
        <v>140.333333333333</v>
      </c>
      <c r="S6987">
        <v>2</v>
      </c>
      <c r="T6987">
        <v>6</v>
      </c>
      <c r="U6987">
        <v>278.546875</v>
      </c>
      <c r="V6987">
        <v>62.5234375</v>
      </c>
      <c r="W6987">
        <v>1</v>
      </c>
      <c r="X6987">
        <v>3</v>
      </c>
      <c r="Y6987">
        <v>277.67320677073798</v>
      </c>
      <c r="Z6987">
        <v>6.7309999999999999</v>
      </c>
      <c r="AA6987">
        <v>14.423</v>
      </c>
      <c r="AB6987">
        <v>3.6120000000000001</v>
      </c>
      <c r="AC6987">
        <v>-3.1190000000000002</v>
      </c>
      <c r="AD6987" s="8">
        <f t="shared" si="219"/>
        <v>3.1190000000000002</v>
      </c>
      <c r="AE6987">
        <v>3493</v>
      </c>
      <c r="AF6987">
        <v>329732</v>
      </c>
      <c r="AG6987">
        <v>133</v>
      </c>
      <c r="AH6987" t="s">
        <v>57</v>
      </c>
      <c r="AI6987">
        <v>750</v>
      </c>
      <c r="AJ6987">
        <v>750</v>
      </c>
      <c r="AK6987">
        <v>21</v>
      </c>
    </row>
    <row r="6988" spans="1:37" x14ac:dyDescent="0.2">
      <c r="A6988">
        <v>7</v>
      </c>
      <c r="B6988" t="s">
        <v>37</v>
      </c>
      <c r="C6988">
        <v>150</v>
      </c>
      <c r="D6988">
        <v>3000</v>
      </c>
      <c r="E6988">
        <v>46</v>
      </c>
      <c r="F6988">
        <v>1</v>
      </c>
      <c r="G6988">
        <v>17</v>
      </c>
      <c r="H6988" t="s">
        <v>36</v>
      </c>
      <c r="I6988">
        <v>1</v>
      </c>
      <c r="J6988" s="8" t="str">
        <f t="shared" si="218"/>
        <v xml:space="preserve">HIT </v>
      </c>
      <c r="K6988">
        <v>17</v>
      </c>
      <c r="L6988">
        <v>4</v>
      </c>
      <c r="M6988">
        <v>165.76190476190499</v>
      </c>
      <c r="N6988">
        <v>628</v>
      </c>
      <c r="O6988">
        <v>7</v>
      </c>
      <c r="P6988">
        <v>2</v>
      </c>
      <c r="Q6988">
        <v>282.09523809523802</v>
      </c>
      <c r="R6988">
        <v>338</v>
      </c>
      <c r="S6988">
        <v>4</v>
      </c>
      <c r="T6988">
        <v>3</v>
      </c>
      <c r="U6988">
        <v>273.546875</v>
      </c>
      <c r="V6988">
        <v>358.5234375</v>
      </c>
      <c r="W6988">
        <v>4</v>
      </c>
      <c r="X6988">
        <v>3</v>
      </c>
      <c r="Y6988">
        <v>22.2325436786805</v>
      </c>
      <c r="Z6988">
        <v>9.2949999999999999</v>
      </c>
      <c r="AA6988">
        <v>14.744</v>
      </c>
      <c r="AB6988">
        <v>10.551</v>
      </c>
      <c r="AC6988">
        <v>1.256</v>
      </c>
      <c r="AD6988" s="8">
        <f t="shared" si="219"/>
        <v>1.256</v>
      </c>
      <c r="AE6988">
        <v>2132</v>
      </c>
      <c r="AF6988">
        <v>334536</v>
      </c>
      <c r="AG6988">
        <v>379</v>
      </c>
      <c r="AH6988" t="s">
        <v>57</v>
      </c>
      <c r="AI6988">
        <v>750</v>
      </c>
      <c r="AJ6988">
        <v>750</v>
      </c>
      <c r="AK6988">
        <v>21</v>
      </c>
    </row>
    <row r="6989" spans="1:37" x14ac:dyDescent="0.2">
      <c r="A6989">
        <v>7</v>
      </c>
      <c r="B6989" t="s">
        <v>37</v>
      </c>
      <c r="C6989">
        <v>150</v>
      </c>
      <c r="D6989">
        <v>3000</v>
      </c>
      <c r="E6989">
        <v>47</v>
      </c>
      <c r="F6989">
        <v>1</v>
      </c>
      <c r="G6989">
        <v>18</v>
      </c>
      <c r="H6989" t="s">
        <v>36</v>
      </c>
      <c r="I6989">
        <v>1</v>
      </c>
      <c r="J6989" s="8" t="str">
        <f t="shared" si="218"/>
        <v xml:space="preserve">HIT </v>
      </c>
      <c r="K6989">
        <v>5</v>
      </c>
      <c r="L6989">
        <v>2</v>
      </c>
      <c r="M6989">
        <v>545.09523809523796</v>
      </c>
      <c r="N6989">
        <v>140.333333333333</v>
      </c>
      <c r="O6989">
        <v>2</v>
      </c>
      <c r="P6989">
        <v>6</v>
      </c>
      <c r="Q6989">
        <v>645.42857142857099</v>
      </c>
      <c r="R6989">
        <v>253.666666666667</v>
      </c>
      <c r="S6989">
        <v>3</v>
      </c>
      <c r="T6989">
        <v>7</v>
      </c>
      <c r="U6989">
        <v>651.546875</v>
      </c>
      <c r="V6989">
        <v>414.5234375</v>
      </c>
      <c r="W6989">
        <v>5</v>
      </c>
      <c r="X6989">
        <v>7</v>
      </c>
      <c r="Y6989">
        <v>160.97308582964899</v>
      </c>
      <c r="Z6989">
        <v>13.462</v>
      </c>
      <c r="AA6989">
        <v>15.064</v>
      </c>
      <c r="AB6989">
        <v>12.590999999999999</v>
      </c>
      <c r="AC6989">
        <v>-0.87</v>
      </c>
      <c r="AD6989" s="8">
        <f t="shared" si="219"/>
        <v>0.87</v>
      </c>
      <c r="AE6989">
        <v>1978</v>
      </c>
      <c r="AF6989">
        <v>339152</v>
      </c>
      <c r="AG6989">
        <v>2387</v>
      </c>
      <c r="AH6989" t="s">
        <v>57</v>
      </c>
      <c r="AI6989">
        <v>750</v>
      </c>
      <c r="AJ6989">
        <v>750</v>
      </c>
      <c r="AK6989">
        <v>21</v>
      </c>
    </row>
    <row r="6990" spans="1:37" x14ac:dyDescent="0.2">
      <c r="A6990">
        <v>7</v>
      </c>
      <c r="B6990" t="s">
        <v>37</v>
      </c>
      <c r="C6990">
        <v>150</v>
      </c>
      <c r="D6990">
        <v>3000</v>
      </c>
      <c r="E6990">
        <v>48</v>
      </c>
      <c r="F6990">
        <v>0</v>
      </c>
      <c r="G6990">
        <v>0</v>
      </c>
      <c r="H6990" t="s">
        <v>33</v>
      </c>
      <c r="I6990">
        <v>1</v>
      </c>
      <c r="J6990" s="8" t="str">
        <f t="shared" si="218"/>
        <v>TNEG</v>
      </c>
      <c r="K6990">
        <v>0</v>
      </c>
      <c r="L6990" t="s">
        <v>34</v>
      </c>
      <c r="M6990">
        <v>441.76190476190499</v>
      </c>
      <c r="N6990">
        <v>164.333333333333</v>
      </c>
      <c r="O6990">
        <v>2</v>
      </c>
      <c r="P6990">
        <v>5</v>
      </c>
      <c r="Q6990">
        <v>441.76190476190499</v>
      </c>
      <c r="R6990">
        <v>164.333333333333</v>
      </c>
      <c r="S6990">
        <v>2</v>
      </c>
      <c r="T6990">
        <v>5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15.385</v>
      </c>
      <c r="AA6990">
        <v>15.385</v>
      </c>
      <c r="AB6990">
        <v>-1</v>
      </c>
      <c r="AC6990">
        <v>-1</v>
      </c>
      <c r="AD6990" s="8">
        <f t="shared" si="219"/>
        <v>1</v>
      </c>
      <c r="AE6990">
        <v>1245</v>
      </c>
      <c r="AF6990">
        <v>341399</v>
      </c>
      <c r="AG6990">
        <v>1777</v>
      </c>
      <c r="AH6990" t="s">
        <v>57</v>
      </c>
      <c r="AI6990">
        <v>750</v>
      </c>
      <c r="AJ6990">
        <v>750</v>
      </c>
      <c r="AK6990">
        <v>21</v>
      </c>
    </row>
    <row r="6991" spans="1:37" x14ac:dyDescent="0.2">
      <c r="A6991">
        <v>7</v>
      </c>
      <c r="B6991" t="s">
        <v>37</v>
      </c>
      <c r="C6991">
        <v>150</v>
      </c>
      <c r="D6991">
        <v>3000</v>
      </c>
      <c r="E6991">
        <v>49</v>
      </c>
      <c r="F6991">
        <v>1</v>
      </c>
      <c r="G6991">
        <v>19</v>
      </c>
      <c r="H6991" t="s">
        <v>36</v>
      </c>
      <c r="I6991">
        <v>1</v>
      </c>
      <c r="J6991" s="8" t="str">
        <f t="shared" si="218"/>
        <v xml:space="preserve">HIT </v>
      </c>
      <c r="K6991">
        <v>17</v>
      </c>
      <c r="L6991">
        <v>4</v>
      </c>
      <c r="M6991">
        <v>465.76190476190499</v>
      </c>
      <c r="N6991">
        <v>608</v>
      </c>
      <c r="O6991">
        <v>7</v>
      </c>
      <c r="P6991">
        <v>5</v>
      </c>
      <c r="Q6991">
        <v>263.09523809523802</v>
      </c>
      <c r="R6991">
        <v>246.666666666667</v>
      </c>
      <c r="S6991">
        <v>3</v>
      </c>
      <c r="T6991">
        <v>3</v>
      </c>
      <c r="U6991">
        <v>454.546875</v>
      </c>
      <c r="V6991">
        <v>331.5234375</v>
      </c>
      <c r="W6991">
        <v>4</v>
      </c>
      <c r="X6991">
        <v>5</v>
      </c>
      <c r="Y6991">
        <v>209.41442364310501</v>
      </c>
      <c r="Z6991">
        <v>10.256</v>
      </c>
      <c r="AA6991">
        <v>15.705</v>
      </c>
      <c r="AB6991">
        <v>11.367000000000001</v>
      </c>
      <c r="AC6991">
        <v>1.111</v>
      </c>
      <c r="AD6991" s="8">
        <f t="shared" si="219"/>
        <v>1.111</v>
      </c>
      <c r="AE6991">
        <v>1847</v>
      </c>
      <c r="AF6991">
        <v>346519</v>
      </c>
      <c r="AG6991">
        <v>1014</v>
      </c>
      <c r="AH6991" t="s">
        <v>57</v>
      </c>
      <c r="AI6991">
        <v>750</v>
      </c>
      <c r="AJ6991">
        <v>750</v>
      </c>
      <c r="AK6991">
        <v>21</v>
      </c>
    </row>
    <row r="6992" spans="1:37" x14ac:dyDescent="0.2">
      <c r="A6992">
        <v>7</v>
      </c>
      <c r="B6992" t="s">
        <v>37</v>
      </c>
      <c r="C6992">
        <v>150</v>
      </c>
      <c r="D6992">
        <v>3000</v>
      </c>
      <c r="E6992">
        <v>50</v>
      </c>
      <c r="F6992">
        <v>0</v>
      </c>
      <c r="G6992">
        <v>0</v>
      </c>
      <c r="H6992" t="s">
        <v>33</v>
      </c>
      <c r="I6992">
        <v>1</v>
      </c>
      <c r="J6992" s="8" t="str">
        <f t="shared" si="218"/>
        <v>TNEG</v>
      </c>
      <c r="K6992">
        <v>0</v>
      </c>
      <c r="L6992" t="s">
        <v>34</v>
      </c>
      <c r="M6992">
        <v>461.76190476190499</v>
      </c>
      <c r="N6992">
        <v>330</v>
      </c>
      <c r="O6992">
        <v>4</v>
      </c>
      <c r="P6992">
        <v>5</v>
      </c>
      <c r="Q6992">
        <v>461.76190476190499</v>
      </c>
      <c r="R6992">
        <v>330</v>
      </c>
      <c r="S6992">
        <v>4</v>
      </c>
      <c r="T6992">
        <v>5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16.026</v>
      </c>
      <c r="AA6992">
        <v>16.026</v>
      </c>
      <c r="AB6992">
        <v>-1</v>
      </c>
      <c r="AC6992">
        <v>-1</v>
      </c>
      <c r="AD6992" s="8">
        <f t="shared" si="219"/>
        <v>1</v>
      </c>
      <c r="AE6992">
        <v>1111</v>
      </c>
      <c r="AF6992">
        <v>348634</v>
      </c>
      <c r="AG6992">
        <v>1586</v>
      </c>
      <c r="AH6992" t="s">
        <v>57</v>
      </c>
      <c r="AI6992">
        <v>750</v>
      </c>
      <c r="AJ6992">
        <v>750</v>
      </c>
      <c r="AK6992">
        <v>21</v>
      </c>
    </row>
    <row r="6993" spans="1:37" x14ac:dyDescent="0.2">
      <c r="A6993">
        <v>7</v>
      </c>
      <c r="B6993" t="s">
        <v>37</v>
      </c>
      <c r="C6993">
        <v>150</v>
      </c>
      <c r="D6993">
        <v>3000</v>
      </c>
      <c r="E6993">
        <v>51</v>
      </c>
      <c r="F6993">
        <v>0</v>
      </c>
      <c r="G6993">
        <v>0</v>
      </c>
      <c r="H6993" t="s">
        <v>33</v>
      </c>
      <c r="I6993">
        <v>1</v>
      </c>
      <c r="J6993" s="8" t="str">
        <f t="shared" si="218"/>
        <v>TNEG</v>
      </c>
      <c r="K6993">
        <v>0</v>
      </c>
      <c r="L6993" t="s">
        <v>34</v>
      </c>
      <c r="M6993">
        <v>645.42857142857099</v>
      </c>
      <c r="N6993">
        <v>253.666666666667</v>
      </c>
      <c r="O6993">
        <v>3</v>
      </c>
      <c r="P6993">
        <v>7</v>
      </c>
      <c r="Q6993">
        <v>645.42857142857099</v>
      </c>
      <c r="R6993">
        <v>253.666666666667</v>
      </c>
      <c r="S6993">
        <v>3</v>
      </c>
      <c r="T6993">
        <v>7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16.346</v>
      </c>
      <c r="AA6993">
        <v>16.346</v>
      </c>
      <c r="AB6993">
        <v>-1</v>
      </c>
      <c r="AC6993">
        <v>-1</v>
      </c>
      <c r="AD6993" s="8">
        <f t="shared" si="219"/>
        <v>1</v>
      </c>
      <c r="AE6993">
        <v>1562</v>
      </c>
      <c r="AF6993">
        <v>350700</v>
      </c>
      <c r="AG6993">
        <v>844</v>
      </c>
      <c r="AH6993" t="s">
        <v>57</v>
      </c>
      <c r="AI6993">
        <v>750</v>
      </c>
      <c r="AJ6993">
        <v>750</v>
      </c>
      <c r="AK6993">
        <v>21</v>
      </c>
    </row>
    <row r="6994" spans="1:37" x14ac:dyDescent="0.2">
      <c r="A6994">
        <v>7</v>
      </c>
      <c r="B6994" t="s">
        <v>37</v>
      </c>
      <c r="C6994">
        <v>150</v>
      </c>
      <c r="D6994">
        <v>3000</v>
      </c>
      <c r="E6994">
        <v>52</v>
      </c>
      <c r="F6994">
        <v>1</v>
      </c>
      <c r="G6994">
        <v>20</v>
      </c>
      <c r="H6994" t="s">
        <v>36</v>
      </c>
      <c r="I6994">
        <v>1</v>
      </c>
      <c r="J6994" s="8" t="str">
        <f t="shared" si="218"/>
        <v xml:space="preserve">HIT </v>
      </c>
      <c r="K6994">
        <v>51</v>
      </c>
      <c r="L6994">
        <v>6</v>
      </c>
      <c r="M6994">
        <v>441.76190476190499</v>
      </c>
      <c r="N6994">
        <v>164.333333333333</v>
      </c>
      <c r="O6994">
        <v>2</v>
      </c>
      <c r="P6994">
        <v>5</v>
      </c>
      <c r="Q6994">
        <v>645.42857142857099</v>
      </c>
      <c r="R6994">
        <v>253.666666666667</v>
      </c>
      <c r="S6994">
        <v>3</v>
      </c>
      <c r="T6994">
        <v>7</v>
      </c>
      <c r="U6994">
        <v>648.546875</v>
      </c>
      <c r="V6994">
        <v>441.5234375</v>
      </c>
      <c r="W6994">
        <v>5</v>
      </c>
      <c r="X6994">
        <v>7</v>
      </c>
      <c r="Y6994">
        <v>187.88264998421499</v>
      </c>
      <c r="Z6994">
        <v>0.32100000000000001</v>
      </c>
      <c r="AA6994">
        <v>16.667000000000002</v>
      </c>
      <c r="AB6994">
        <v>3.8839999999999999</v>
      </c>
      <c r="AC6994">
        <v>3.5630000000000002</v>
      </c>
      <c r="AD6994" s="8">
        <f t="shared" si="219"/>
        <v>3.5630000000000002</v>
      </c>
      <c r="AE6994">
        <v>3515</v>
      </c>
      <c r="AF6994">
        <v>356702</v>
      </c>
      <c r="AG6994">
        <v>722</v>
      </c>
      <c r="AH6994" t="s">
        <v>57</v>
      </c>
      <c r="AI6994">
        <v>750</v>
      </c>
      <c r="AJ6994">
        <v>750</v>
      </c>
      <c r="AK6994">
        <v>21</v>
      </c>
    </row>
    <row r="6995" spans="1:37" x14ac:dyDescent="0.2">
      <c r="A6995">
        <v>7</v>
      </c>
      <c r="B6995" t="s">
        <v>37</v>
      </c>
      <c r="C6995">
        <v>150</v>
      </c>
      <c r="D6995">
        <v>3000</v>
      </c>
      <c r="E6995">
        <v>53</v>
      </c>
      <c r="F6995">
        <v>1</v>
      </c>
      <c r="G6995">
        <v>21</v>
      </c>
      <c r="H6995" t="s">
        <v>36</v>
      </c>
      <c r="I6995">
        <v>1</v>
      </c>
      <c r="J6995" s="8" t="str">
        <f t="shared" si="218"/>
        <v xml:space="preserve">HIT </v>
      </c>
      <c r="K6995">
        <v>50</v>
      </c>
      <c r="L6995">
        <v>6</v>
      </c>
      <c r="M6995">
        <v>367.42857142857099</v>
      </c>
      <c r="N6995">
        <v>434.33333333333297</v>
      </c>
      <c r="O6995">
        <v>5</v>
      </c>
      <c r="P6995">
        <v>4</v>
      </c>
      <c r="Q6995">
        <v>349.42857142857099</v>
      </c>
      <c r="R6995">
        <v>59</v>
      </c>
      <c r="S6995">
        <v>1</v>
      </c>
      <c r="T6995">
        <v>4</v>
      </c>
      <c r="U6995">
        <v>367.546875</v>
      </c>
      <c r="V6995">
        <v>55.5234375</v>
      </c>
      <c r="W6995">
        <v>1</v>
      </c>
      <c r="X6995">
        <v>4</v>
      </c>
      <c r="Y6995">
        <v>18.448832242796499</v>
      </c>
      <c r="Z6995">
        <v>0.96199999999999997</v>
      </c>
      <c r="AA6995">
        <v>16.986999999999998</v>
      </c>
      <c r="AB6995">
        <v>1.9790000000000001</v>
      </c>
      <c r="AC6995">
        <v>1.018</v>
      </c>
      <c r="AD6995" s="8">
        <f t="shared" si="219"/>
        <v>1.018</v>
      </c>
      <c r="AE6995">
        <v>1883</v>
      </c>
      <c r="AF6995">
        <v>361352</v>
      </c>
      <c r="AG6995">
        <v>30</v>
      </c>
      <c r="AH6995" t="s">
        <v>57</v>
      </c>
      <c r="AI6995">
        <v>750</v>
      </c>
      <c r="AJ6995">
        <v>750</v>
      </c>
      <c r="AK6995">
        <v>21</v>
      </c>
    </row>
    <row r="6996" spans="1:37" x14ac:dyDescent="0.2">
      <c r="A6996">
        <v>7</v>
      </c>
      <c r="B6996" t="s">
        <v>37</v>
      </c>
      <c r="C6996">
        <v>150</v>
      </c>
      <c r="D6996">
        <v>3000</v>
      </c>
      <c r="E6996">
        <v>54</v>
      </c>
      <c r="F6996">
        <v>1</v>
      </c>
      <c r="G6996">
        <v>22</v>
      </c>
      <c r="H6996" t="s">
        <v>36</v>
      </c>
      <c r="I6996">
        <v>1</v>
      </c>
      <c r="J6996" s="8" t="str">
        <f t="shared" si="218"/>
        <v xml:space="preserve">HIT </v>
      </c>
      <c r="K6996">
        <v>10</v>
      </c>
      <c r="L6996">
        <v>3</v>
      </c>
      <c r="M6996">
        <v>373.42857142857099</v>
      </c>
      <c r="N6996">
        <v>164.333333333333</v>
      </c>
      <c r="O6996">
        <v>2</v>
      </c>
      <c r="P6996">
        <v>4</v>
      </c>
      <c r="Q6996">
        <v>461.76190476190499</v>
      </c>
      <c r="R6996">
        <v>330</v>
      </c>
      <c r="S6996">
        <v>4</v>
      </c>
      <c r="T6996">
        <v>5</v>
      </c>
      <c r="U6996">
        <v>562.546875</v>
      </c>
      <c r="V6996">
        <v>414.5234375</v>
      </c>
      <c r="W6996">
        <v>5</v>
      </c>
      <c r="X6996">
        <v>6</v>
      </c>
      <c r="Y6996">
        <v>131.53638930999301</v>
      </c>
      <c r="Z6996">
        <v>14.103</v>
      </c>
      <c r="AA6996">
        <v>17.308</v>
      </c>
      <c r="AB6996">
        <v>11.638999999999999</v>
      </c>
      <c r="AC6996">
        <v>-2.464</v>
      </c>
      <c r="AD6996" s="8">
        <f t="shared" si="219"/>
        <v>2.464</v>
      </c>
      <c r="AE6996">
        <v>1676</v>
      </c>
      <c r="AF6996">
        <v>365602</v>
      </c>
      <c r="AG6996">
        <v>509</v>
      </c>
      <c r="AH6996" t="s">
        <v>57</v>
      </c>
      <c r="AI6996">
        <v>750</v>
      </c>
      <c r="AJ6996">
        <v>750</v>
      </c>
      <c r="AK6996">
        <v>21</v>
      </c>
    </row>
    <row r="6997" spans="1:37" x14ac:dyDescent="0.2">
      <c r="A6997">
        <v>7</v>
      </c>
      <c r="B6997" t="s">
        <v>37</v>
      </c>
      <c r="C6997">
        <v>150</v>
      </c>
      <c r="D6997">
        <v>3000</v>
      </c>
      <c r="E6997">
        <v>55</v>
      </c>
      <c r="F6997">
        <v>0</v>
      </c>
      <c r="G6997">
        <v>0</v>
      </c>
      <c r="H6997" t="s">
        <v>33</v>
      </c>
      <c r="I6997">
        <v>1</v>
      </c>
      <c r="J6997" s="8" t="str">
        <f t="shared" si="218"/>
        <v>TNEG</v>
      </c>
      <c r="K6997">
        <v>0</v>
      </c>
      <c r="L6997" t="s">
        <v>34</v>
      </c>
      <c r="M6997">
        <v>367.42857142857099</v>
      </c>
      <c r="N6997">
        <v>434.33333333333297</v>
      </c>
      <c r="O6997">
        <v>5</v>
      </c>
      <c r="P6997">
        <v>4</v>
      </c>
      <c r="Q6997">
        <v>367.42857142857099</v>
      </c>
      <c r="R6997">
        <v>434.33333333333297</v>
      </c>
      <c r="S6997">
        <v>5</v>
      </c>
      <c r="T6997">
        <v>4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17.628</v>
      </c>
      <c r="AA6997">
        <v>17.628</v>
      </c>
      <c r="AB6997">
        <v>-1</v>
      </c>
      <c r="AC6997">
        <v>-1</v>
      </c>
      <c r="AD6997" s="8">
        <f t="shared" si="219"/>
        <v>1</v>
      </c>
      <c r="AE6997">
        <v>1045</v>
      </c>
      <c r="AF6997">
        <v>367652</v>
      </c>
      <c r="AG6997">
        <v>1126</v>
      </c>
      <c r="AH6997" t="s">
        <v>57</v>
      </c>
      <c r="AI6997">
        <v>750</v>
      </c>
      <c r="AJ6997">
        <v>750</v>
      </c>
      <c r="AK6997">
        <v>21</v>
      </c>
    </row>
    <row r="6998" spans="1:37" x14ac:dyDescent="0.2">
      <c r="A6998">
        <v>7</v>
      </c>
      <c r="B6998" t="s">
        <v>37</v>
      </c>
      <c r="C6998">
        <v>150</v>
      </c>
      <c r="D6998">
        <v>3000</v>
      </c>
      <c r="E6998">
        <v>56</v>
      </c>
      <c r="F6998">
        <v>0</v>
      </c>
      <c r="G6998">
        <v>0</v>
      </c>
      <c r="H6998" t="s">
        <v>33</v>
      </c>
      <c r="I6998">
        <v>1</v>
      </c>
      <c r="J6998" s="8" t="str">
        <f t="shared" si="218"/>
        <v>TNEG</v>
      </c>
      <c r="K6998">
        <v>0</v>
      </c>
      <c r="L6998" t="s">
        <v>34</v>
      </c>
      <c r="M6998">
        <v>183.76190476190499</v>
      </c>
      <c r="N6998">
        <v>69</v>
      </c>
      <c r="O6998">
        <v>1</v>
      </c>
      <c r="P6998">
        <v>2</v>
      </c>
      <c r="Q6998">
        <v>183.76190476190499</v>
      </c>
      <c r="R6998">
        <v>69</v>
      </c>
      <c r="S6998">
        <v>1</v>
      </c>
      <c r="T6998">
        <v>2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17.949000000000002</v>
      </c>
      <c r="AA6998">
        <v>17.949000000000002</v>
      </c>
      <c r="AB6998">
        <v>-1</v>
      </c>
      <c r="AC6998">
        <v>-1</v>
      </c>
      <c r="AD6998" s="8">
        <f t="shared" si="219"/>
        <v>1</v>
      </c>
      <c r="AE6998">
        <v>1177</v>
      </c>
      <c r="AF6998">
        <v>369333</v>
      </c>
      <c r="AG6998">
        <v>1041</v>
      </c>
      <c r="AH6998" t="s">
        <v>57</v>
      </c>
      <c r="AI6998">
        <v>750</v>
      </c>
      <c r="AJ6998">
        <v>750</v>
      </c>
      <c r="AK6998">
        <v>21</v>
      </c>
    </row>
    <row r="6999" spans="1:37" x14ac:dyDescent="0.2">
      <c r="A6999">
        <v>7</v>
      </c>
      <c r="B6999" t="s">
        <v>37</v>
      </c>
      <c r="C6999">
        <v>150</v>
      </c>
      <c r="D6999">
        <v>3000</v>
      </c>
      <c r="E6999">
        <v>57</v>
      </c>
      <c r="F6999">
        <v>1</v>
      </c>
      <c r="G6999">
        <v>23</v>
      </c>
      <c r="H6999" t="s">
        <v>36</v>
      </c>
      <c r="I6999">
        <v>1</v>
      </c>
      <c r="J6999" s="8" t="str">
        <f t="shared" si="218"/>
        <v xml:space="preserve">HIT </v>
      </c>
      <c r="K6999">
        <v>1</v>
      </c>
      <c r="L6999">
        <v>0</v>
      </c>
      <c r="M6999">
        <v>454.76190476190499</v>
      </c>
      <c r="N6999">
        <v>528.66666666666697</v>
      </c>
      <c r="O6999">
        <v>6</v>
      </c>
      <c r="P6999">
        <v>5</v>
      </c>
      <c r="Q6999">
        <v>183.76190476190499</v>
      </c>
      <c r="R6999">
        <v>69</v>
      </c>
      <c r="S6999">
        <v>1</v>
      </c>
      <c r="T6999">
        <v>2</v>
      </c>
      <c r="U6999">
        <v>152.546875</v>
      </c>
      <c r="V6999">
        <v>39.5234375</v>
      </c>
      <c r="W6999">
        <v>1</v>
      </c>
      <c r="X6999">
        <v>2</v>
      </c>
      <c r="Y6999">
        <v>42.933038791273603</v>
      </c>
      <c r="Z6999">
        <v>17.949000000000002</v>
      </c>
      <c r="AA6999">
        <v>18.268999999999998</v>
      </c>
      <c r="AB6999">
        <v>17.353000000000002</v>
      </c>
      <c r="AC6999">
        <v>-0.59499999999999997</v>
      </c>
      <c r="AD6999" s="8">
        <f t="shared" si="219"/>
        <v>0.59499999999999997</v>
      </c>
      <c r="AE6999">
        <v>1914</v>
      </c>
      <c r="AF6999">
        <v>372866</v>
      </c>
      <c r="AG6999">
        <v>1041</v>
      </c>
      <c r="AH6999" t="s">
        <v>57</v>
      </c>
      <c r="AI6999">
        <v>750</v>
      </c>
      <c r="AJ6999">
        <v>750</v>
      </c>
      <c r="AK6999">
        <v>21</v>
      </c>
    </row>
    <row r="7000" spans="1:37" x14ac:dyDescent="0.2">
      <c r="A7000">
        <v>7</v>
      </c>
      <c r="B7000" t="s">
        <v>37</v>
      </c>
      <c r="C7000">
        <v>150</v>
      </c>
      <c r="D7000">
        <v>3000</v>
      </c>
      <c r="E7000">
        <v>58</v>
      </c>
      <c r="F7000">
        <v>0</v>
      </c>
      <c r="G7000">
        <v>0</v>
      </c>
      <c r="H7000" t="s">
        <v>33</v>
      </c>
      <c r="I7000">
        <v>1</v>
      </c>
      <c r="J7000" s="8" t="str">
        <f t="shared" si="218"/>
        <v>TNEG</v>
      </c>
      <c r="K7000">
        <v>0</v>
      </c>
      <c r="L7000" t="s">
        <v>34</v>
      </c>
      <c r="M7000">
        <v>94.428571428571402</v>
      </c>
      <c r="N7000">
        <v>612</v>
      </c>
      <c r="O7000">
        <v>7</v>
      </c>
      <c r="P7000">
        <v>1</v>
      </c>
      <c r="Q7000">
        <v>94.428571428571402</v>
      </c>
      <c r="R7000">
        <v>612</v>
      </c>
      <c r="S7000">
        <v>7</v>
      </c>
      <c r="T7000">
        <v>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18.59</v>
      </c>
      <c r="AA7000">
        <v>18.59</v>
      </c>
      <c r="AB7000">
        <v>-1</v>
      </c>
      <c r="AC7000">
        <v>-1</v>
      </c>
      <c r="AD7000" s="8">
        <f t="shared" si="219"/>
        <v>1</v>
      </c>
      <c r="AE7000">
        <v>1564</v>
      </c>
      <c r="AF7000">
        <v>375434</v>
      </c>
      <c r="AG7000">
        <v>264</v>
      </c>
      <c r="AH7000" t="s">
        <v>57</v>
      </c>
      <c r="AI7000">
        <v>750</v>
      </c>
      <c r="AJ7000">
        <v>750</v>
      </c>
      <c r="AK7000">
        <v>21</v>
      </c>
    </row>
    <row r="7001" spans="1:37" x14ac:dyDescent="0.2">
      <c r="A7001">
        <v>7</v>
      </c>
      <c r="B7001" t="s">
        <v>37</v>
      </c>
      <c r="C7001">
        <v>150</v>
      </c>
      <c r="D7001">
        <v>3000</v>
      </c>
      <c r="E7001">
        <v>59</v>
      </c>
      <c r="F7001">
        <v>1</v>
      </c>
      <c r="G7001">
        <v>24</v>
      </c>
      <c r="H7001" t="s">
        <v>36</v>
      </c>
      <c r="I7001">
        <v>1</v>
      </c>
      <c r="J7001" s="8" t="str">
        <f t="shared" si="218"/>
        <v xml:space="preserve">HIT </v>
      </c>
      <c r="K7001">
        <v>42</v>
      </c>
      <c r="L7001">
        <v>5</v>
      </c>
      <c r="M7001">
        <v>94.428571428571402</v>
      </c>
      <c r="N7001">
        <v>612</v>
      </c>
      <c r="O7001">
        <v>7</v>
      </c>
      <c r="P7001">
        <v>1</v>
      </c>
      <c r="Q7001">
        <v>269.09523809523802</v>
      </c>
      <c r="R7001">
        <v>626</v>
      </c>
      <c r="S7001">
        <v>7</v>
      </c>
      <c r="T7001">
        <v>3</v>
      </c>
      <c r="U7001">
        <v>450.546875</v>
      </c>
      <c r="V7001">
        <v>608.5234375</v>
      </c>
      <c r="W7001">
        <v>7</v>
      </c>
      <c r="X7001">
        <v>5</v>
      </c>
      <c r="Y7001">
        <v>182.29132390828099</v>
      </c>
      <c r="Z7001">
        <v>5.4489999999999998</v>
      </c>
      <c r="AA7001">
        <v>18.91</v>
      </c>
      <c r="AB7001">
        <v>5.7889999999999997</v>
      </c>
      <c r="AC7001">
        <v>0.34</v>
      </c>
      <c r="AD7001" s="8">
        <f t="shared" si="219"/>
        <v>0.34</v>
      </c>
      <c r="AE7001">
        <v>1982</v>
      </c>
      <c r="AF7001">
        <v>379752</v>
      </c>
      <c r="AG7001">
        <v>1802</v>
      </c>
      <c r="AH7001" t="s">
        <v>57</v>
      </c>
      <c r="AI7001">
        <v>750</v>
      </c>
      <c r="AJ7001">
        <v>750</v>
      </c>
      <c r="AK7001">
        <v>21</v>
      </c>
    </row>
    <row r="7002" spans="1:37" x14ac:dyDescent="0.2">
      <c r="A7002">
        <v>7</v>
      </c>
      <c r="B7002" t="s">
        <v>37</v>
      </c>
      <c r="C7002">
        <v>150</v>
      </c>
      <c r="D7002">
        <v>3000</v>
      </c>
      <c r="E7002">
        <v>60</v>
      </c>
      <c r="F7002">
        <v>0</v>
      </c>
      <c r="G7002">
        <v>0</v>
      </c>
      <c r="H7002" t="s">
        <v>33</v>
      </c>
      <c r="I7002">
        <v>1</v>
      </c>
      <c r="J7002" s="8" t="str">
        <f t="shared" si="218"/>
        <v>TNEG</v>
      </c>
      <c r="K7002">
        <v>0</v>
      </c>
      <c r="L7002" t="s">
        <v>34</v>
      </c>
      <c r="M7002">
        <v>254.09523809523799</v>
      </c>
      <c r="N7002">
        <v>157.333333333333</v>
      </c>
      <c r="O7002">
        <v>2</v>
      </c>
      <c r="P7002">
        <v>3</v>
      </c>
      <c r="Q7002">
        <v>254.09523809523799</v>
      </c>
      <c r="R7002">
        <v>157.333333333333</v>
      </c>
      <c r="S7002">
        <v>2</v>
      </c>
      <c r="T7002">
        <v>3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19.231000000000002</v>
      </c>
      <c r="AA7002">
        <v>19.231000000000002</v>
      </c>
      <c r="AB7002">
        <v>-1</v>
      </c>
      <c r="AC7002">
        <v>-1</v>
      </c>
      <c r="AD7002" s="8">
        <f t="shared" si="219"/>
        <v>1</v>
      </c>
      <c r="AE7002">
        <v>1779</v>
      </c>
      <c r="AF7002">
        <v>382532</v>
      </c>
      <c r="AG7002">
        <v>246</v>
      </c>
      <c r="AH7002" t="s">
        <v>57</v>
      </c>
      <c r="AI7002">
        <v>750</v>
      </c>
      <c r="AJ7002">
        <v>750</v>
      </c>
      <c r="AK7002">
        <v>21</v>
      </c>
    </row>
    <row r="7003" spans="1:37" x14ac:dyDescent="0.2">
      <c r="A7003">
        <v>7</v>
      </c>
      <c r="B7003" t="s">
        <v>37</v>
      </c>
      <c r="C7003">
        <v>150</v>
      </c>
      <c r="D7003">
        <v>3000</v>
      </c>
      <c r="E7003">
        <v>61</v>
      </c>
      <c r="F7003">
        <v>1</v>
      </c>
      <c r="G7003">
        <v>25</v>
      </c>
      <c r="H7003" t="s">
        <v>36</v>
      </c>
      <c r="I7003">
        <v>1</v>
      </c>
      <c r="J7003" s="8" t="str">
        <f t="shared" si="218"/>
        <v xml:space="preserve">HIT </v>
      </c>
      <c r="K7003">
        <v>28</v>
      </c>
      <c r="L7003">
        <v>5</v>
      </c>
      <c r="M7003">
        <v>541.09523809523796</v>
      </c>
      <c r="N7003">
        <v>328</v>
      </c>
      <c r="O7003">
        <v>4</v>
      </c>
      <c r="P7003">
        <v>6</v>
      </c>
      <c r="Q7003">
        <v>263.09523809523802</v>
      </c>
      <c r="R7003">
        <v>246.666666666667</v>
      </c>
      <c r="S7003">
        <v>3</v>
      </c>
      <c r="T7003">
        <v>3</v>
      </c>
      <c r="U7003">
        <v>188.546875</v>
      </c>
      <c r="V7003">
        <v>230.5234375</v>
      </c>
      <c r="W7003">
        <v>3</v>
      </c>
      <c r="X7003">
        <v>2</v>
      </c>
      <c r="Y7003">
        <v>76.276223609372295</v>
      </c>
      <c r="Z7003">
        <v>10.577</v>
      </c>
      <c r="AA7003">
        <v>19.550999999999998</v>
      </c>
      <c r="AB7003">
        <v>8.51</v>
      </c>
      <c r="AC7003">
        <v>-2.0670000000000002</v>
      </c>
      <c r="AD7003" s="8">
        <f t="shared" si="219"/>
        <v>2.0670000000000002</v>
      </c>
      <c r="AE7003">
        <v>2098</v>
      </c>
      <c r="AF7003">
        <v>386732</v>
      </c>
      <c r="AG7003">
        <v>437</v>
      </c>
      <c r="AH7003" t="s">
        <v>57</v>
      </c>
      <c r="AI7003">
        <v>750</v>
      </c>
      <c r="AJ7003">
        <v>750</v>
      </c>
      <c r="AK7003">
        <v>21</v>
      </c>
    </row>
    <row r="7004" spans="1:37" x14ac:dyDescent="0.2">
      <c r="A7004">
        <v>7</v>
      </c>
      <c r="B7004" t="s">
        <v>37</v>
      </c>
      <c r="C7004">
        <v>150</v>
      </c>
      <c r="D7004">
        <v>3000</v>
      </c>
      <c r="E7004">
        <v>62</v>
      </c>
      <c r="F7004">
        <v>0</v>
      </c>
      <c r="G7004">
        <v>0</v>
      </c>
      <c r="H7004" t="s">
        <v>33</v>
      </c>
      <c r="I7004">
        <v>1</v>
      </c>
      <c r="J7004" s="8" t="str">
        <f t="shared" si="218"/>
        <v>TNEG</v>
      </c>
      <c r="K7004">
        <v>0</v>
      </c>
      <c r="L7004" t="s">
        <v>34</v>
      </c>
      <c r="M7004">
        <v>371.42857142857099</v>
      </c>
      <c r="N7004">
        <v>539.66666666666697</v>
      </c>
      <c r="O7004">
        <v>6</v>
      </c>
      <c r="P7004">
        <v>4</v>
      </c>
      <c r="Q7004">
        <v>371.42857142857099</v>
      </c>
      <c r="R7004">
        <v>539.66666666666697</v>
      </c>
      <c r="S7004">
        <v>6</v>
      </c>
      <c r="T7004">
        <v>4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19.872</v>
      </c>
      <c r="AA7004">
        <v>19.872</v>
      </c>
      <c r="AB7004">
        <v>-1</v>
      </c>
      <c r="AC7004">
        <v>-1</v>
      </c>
      <c r="AD7004" s="8">
        <f t="shared" si="219"/>
        <v>1</v>
      </c>
      <c r="AE7004">
        <v>1313</v>
      </c>
      <c r="AF7004">
        <v>389049</v>
      </c>
      <c r="AG7004">
        <v>1529</v>
      </c>
      <c r="AH7004" t="s">
        <v>57</v>
      </c>
      <c r="AI7004">
        <v>750</v>
      </c>
      <c r="AJ7004">
        <v>750</v>
      </c>
      <c r="AK7004">
        <v>21</v>
      </c>
    </row>
    <row r="7005" spans="1:37" x14ac:dyDescent="0.2">
      <c r="A7005">
        <v>7</v>
      </c>
      <c r="B7005" t="s">
        <v>37</v>
      </c>
      <c r="C7005">
        <v>150</v>
      </c>
      <c r="D7005">
        <v>3000</v>
      </c>
      <c r="E7005">
        <v>63</v>
      </c>
      <c r="F7005">
        <v>1</v>
      </c>
      <c r="G7005">
        <v>26</v>
      </c>
      <c r="H7005" t="s">
        <v>36</v>
      </c>
      <c r="I7005">
        <v>1</v>
      </c>
      <c r="J7005" s="8" t="str">
        <f t="shared" si="218"/>
        <v xml:space="preserve">HIT </v>
      </c>
      <c r="K7005">
        <v>13</v>
      </c>
      <c r="L7005">
        <v>4</v>
      </c>
      <c r="M7005">
        <v>454.76190476190499</v>
      </c>
      <c r="N7005">
        <v>528.66666666666697</v>
      </c>
      <c r="O7005">
        <v>6</v>
      </c>
      <c r="P7005">
        <v>5</v>
      </c>
      <c r="Q7005">
        <v>461.76190476190499</v>
      </c>
      <c r="R7005">
        <v>330</v>
      </c>
      <c r="S7005">
        <v>4</v>
      </c>
      <c r="T7005">
        <v>5</v>
      </c>
      <c r="U7005">
        <v>192.546875</v>
      </c>
      <c r="V7005">
        <v>417.5234375</v>
      </c>
      <c r="W7005">
        <v>5</v>
      </c>
      <c r="X7005">
        <v>2</v>
      </c>
      <c r="Y7005">
        <v>283.08494195474202</v>
      </c>
      <c r="Z7005">
        <v>16.026</v>
      </c>
      <c r="AA7005">
        <v>20.192</v>
      </c>
      <c r="AB7005">
        <v>15.449</v>
      </c>
      <c r="AC7005">
        <v>-0.57699999999999996</v>
      </c>
      <c r="AD7005" s="8">
        <f t="shared" si="219"/>
        <v>0.57699999999999996</v>
      </c>
      <c r="AE7005">
        <v>2078</v>
      </c>
      <c r="AF7005">
        <v>394550</v>
      </c>
      <c r="AG7005">
        <v>1586</v>
      </c>
      <c r="AH7005" t="s">
        <v>57</v>
      </c>
      <c r="AI7005">
        <v>750</v>
      </c>
      <c r="AJ7005">
        <v>750</v>
      </c>
      <c r="AK7005">
        <v>21</v>
      </c>
    </row>
    <row r="7006" spans="1:37" x14ac:dyDescent="0.2">
      <c r="A7006">
        <v>7</v>
      </c>
      <c r="B7006" t="s">
        <v>37</v>
      </c>
      <c r="C7006">
        <v>150</v>
      </c>
      <c r="D7006">
        <v>3000</v>
      </c>
      <c r="E7006">
        <v>64</v>
      </c>
      <c r="F7006">
        <v>1</v>
      </c>
      <c r="G7006">
        <v>27</v>
      </c>
      <c r="H7006" t="s">
        <v>36</v>
      </c>
      <c r="I7006">
        <v>1</v>
      </c>
      <c r="J7006" s="8" t="str">
        <f t="shared" si="218"/>
        <v xml:space="preserve">HIT </v>
      </c>
      <c r="K7006">
        <v>25</v>
      </c>
      <c r="L7006">
        <v>5</v>
      </c>
      <c r="M7006">
        <v>71.428571428571402</v>
      </c>
      <c r="N7006">
        <v>435.33333333333297</v>
      </c>
      <c r="O7006">
        <v>5</v>
      </c>
      <c r="P7006">
        <v>1</v>
      </c>
      <c r="Q7006">
        <v>540.09523809523796</v>
      </c>
      <c r="R7006">
        <v>237.666666666667</v>
      </c>
      <c r="S7006">
        <v>3</v>
      </c>
      <c r="T7006">
        <v>6</v>
      </c>
      <c r="U7006">
        <v>552.546875</v>
      </c>
      <c r="V7006">
        <v>260.5234375</v>
      </c>
      <c r="W7006">
        <v>3</v>
      </c>
      <c r="X7006">
        <v>6</v>
      </c>
      <c r="Y7006">
        <v>26.0283544338774</v>
      </c>
      <c r="Z7006">
        <v>12.5</v>
      </c>
      <c r="AA7006">
        <v>20.513000000000002</v>
      </c>
      <c r="AB7006">
        <v>12.455</v>
      </c>
      <c r="AC7006">
        <v>-4.4999999999999998E-2</v>
      </c>
      <c r="AD7006" s="8">
        <f t="shared" si="219"/>
        <v>4.4999999999999998E-2</v>
      </c>
      <c r="AE7006">
        <v>2113</v>
      </c>
      <c r="AF7006">
        <v>399299</v>
      </c>
      <c r="AG7006">
        <v>191</v>
      </c>
      <c r="AH7006" t="s">
        <v>57</v>
      </c>
      <c r="AI7006">
        <v>750</v>
      </c>
      <c r="AJ7006">
        <v>750</v>
      </c>
      <c r="AK7006">
        <v>21</v>
      </c>
    </row>
    <row r="7007" spans="1:37" x14ac:dyDescent="0.2">
      <c r="A7007">
        <v>7</v>
      </c>
      <c r="B7007" t="s">
        <v>37</v>
      </c>
      <c r="C7007">
        <v>150</v>
      </c>
      <c r="D7007">
        <v>3000</v>
      </c>
      <c r="E7007">
        <v>65</v>
      </c>
      <c r="F7007">
        <v>0</v>
      </c>
      <c r="G7007">
        <v>0</v>
      </c>
      <c r="H7007" t="s">
        <v>33</v>
      </c>
      <c r="I7007">
        <v>1</v>
      </c>
      <c r="J7007" s="8" t="str">
        <f t="shared" si="218"/>
        <v>TNEG</v>
      </c>
      <c r="K7007">
        <v>0</v>
      </c>
      <c r="L7007" t="s">
        <v>34</v>
      </c>
      <c r="M7007">
        <v>441.76190476190499</v>
      </c>
      <c r="N7007">
        <v>164.333333333333</v>
      </c>
      <c r="O7007">
        <v>2</v>
      </c>
      <c r="P7007">
        <v>5</v>
      </c>
      <c r="Q7007">
        <v>441.76190476190499</v>
      </c>
      <c r="R7007">
        <v>164.333333333333</v>
      </c>
      <c r="S7007">
        <v>2</v>
      </c>
      <c r="T7007">
        <v>5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20.832999999999998</v>
      </c>
      <c r="AA7007">
        <v>20.832999999999998</v>
      </c>
      <c r="AB7007">
        <v>-1</v>
      </c>
      <c r="AC7007">
        <v>-1</v>
      </c>
      <c r="AD7007" s="8">
        <f t="shared" si="219"/>
        <v>1</v>
      </c>
      <c r="AE7007">
        <v>1231</v>
      </c>
      <c r="AF7007">
        <v>401533</v>
      </c>
      <c r="AG7007">
        <v>2390</v>
      </c>
      <c r="AH7007" t="s">
        <v>57</v>
      </c>
      <c r="AI7007">
        <v>750</v>
      </c>
      <c r="AJ7007">
        <v>750</v>
      </c>
      <c r="AK7007">
        <v>21</v>
      </c>
    </row>
    <row r="7008" spans="1:37" x14ac:dyDescent="0.2">
      <c r="A7008">
        <v>7</v>
      </c>
      <c r="B7008" t="s">
        <v>37</v>
      </c>
      <c r="C7008">
        <v>150</v>
      </c>
      <c r="D7008">
        <v>3000</v>
      </c>
      <c r="E7008">
        <v>66</v>
      </c>
      <c r="F7008">
        <v>0</v>
      </c>
      <c r="G7008">
        <v>0</v>
      </c>
      <c r="H7008" t="s">
        <v>33</v>
      </c>
      <c r="I7008">
        <v>1</v>
      </c>
      <c r="J7008" s="8" t="str">
        <f t="shared" si="218"/>
        <v>TNEG</v>
      </c>
      <c r="K7008">
        <v>0</v>
      </c>
      <c r="L7008" t="s">
        <v>34</v>
      </c>
      <c r="M7008">
        <v>172.76190476190499</v>
      </c>
      <c r="N7008">
        <v>339</v>
      </c>
      <c r="O7008">
        <v>4</v>
      </c>
      <c r="P7008">
        <v>2</v>
      </c>
      <c r="Q7008">
        <v>172.76190476190499</v>
      </c>
      <c r="R7008">
        <v>339</v>
      </c>
      <c r="S7008">
        <v>4</v>
      </c>
      <c r="T7008">
        <v>2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21.154</v>
      </c>
      <c r="AA7008">
        <v>21.154</v>
      </c>
      <c r="AB7008">
        <v>-1</v>
      </c>
      <c r="AC7008">
        <v>-1</v>
      </c>
      <c r="AD7008" s="8">
        <f t="shared" si="219"/>
        <v>1</v>
      </c>
      <c r="AE7008">
        <v>1465</v>
      </c>
      <c r="AF7008">
        <v>403501</v>
      </c>
      <c r="AG7008">
        <v>425</v>
      </c>
      <c r="AH7008" t="s">
        <v>57</v>
      </c>
      <c r="AI7008">
        <v>750</v>
      </c>
      <c r="AJ7008">
        <v>750</v>
      </c>
      <c r="AK7008">
        <v>21</v>
      </c>
    </row>
    <row r="7009" spans="1:37" x14ac:dyDescent="0.2">
      <c r="A7009">
        <v>7</v>
      </c>
      <c r="B7009" t="s">
        <v>37</v>
      </c>
      <c r="C7009">
        <v>150</v>
      </c>
      <c r="D7009">
        <v>3000</v>
      </c>
      <c r="E7009">
        <v>67</v>
      </c>
      <c r="F7009">
        <v>1</v>
      </c>
      <c r="G7009">
        <v>28</v>
      </c>
      <c r="H7009" t="s">
        <v>33</v>
      </c>
      <c r="I7009">
        <v>0</v>
      </c>
      <c r="J7009" s="8" t="str">
        <f t="shared" si="218"/>
        <v>MISS</v>
      </c>
      <c r="K7009">
        <v>9</v>
      </c>
      <c r="L7009">
        <v>3</v>
      </c>
      <c r="M7009">
        <v>254.09523809523799</v>
      </c>
      <c r="N7009">
        <v>157.333333333333</v>
      </c>
      <c r="O7009">
        <v>2</v>
      </c>
      <c r="P7009">
        <v>3</v>
      </c>
      <c r="Q7009">
        <v>94.428571428571402</v>
      </c>
      <c r="R7009">
        <v>612</v>
      </c>
      <c r="S7009">
        <v>7</v>
      </c>
      <c r="T7009">
        <v>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18.59</v>
      </c>
      <c r="AA7009">
        <v>21.474</v>
      </c>
      <c r="AB7009">
        <v>-1</v>
      </c>
      <c r="AC7009">
        <v>-1</v>
      </c>
      <c r="AD7009" s="8">
        <f t="shared" si="219"/>
        <v>1</v>
      </c>
      <c r="AE7009">
        <v>1330</v>
      </c>
      <c r="AF7009">
        <v>405335</v>
      </c>
      <c r="AG7009">
        <v>264</v>
      </c>
      <c r="AH7009" t="s">
        <v>57</v>
      </c>
      <c r="AI7009">
        <v>750</v>
      </c>
      <c r="AJ7009">
        <v>750</v>
      </c>
      <c r="AK7009">
        <v>21</v>
      </c>
    </row>
    <row r="7010" spans="1:37" x14ac:dyDescent="0.2">
      <c r="A7010">
        <v>7</v>
      </c>
      <c r="B7010" t="s">
        <v>37</v>
      </c>
      <c r="C7010">
        <v>150</v>
      </c>
      <c r="D7010">
        <v>3000</v>
      </c>
      <c r="E7010">
        <v>68</v>
      </c>
      <c r="F7010">
        <v>0</v>
      </c>
      <c r="G7010">
        <v>0</v>
      </c>
      <c r="H7010" t="s">
        <v>33</v>
      </c>
      <c r="I7010">
        <v>1</v>
      </c>
      <c r="J7010" s="8" t="str">
        <f t="shared" si="218"/>
        <v>TNEG</v>
      </c>
      <c r="K7010">
        <v>0</v>
      </c>
      <c r="L7010" t="s">
        <v>34</v>
      </c>
      <c r="M7010">
        <v>640.42857142857099</v>
      </c>
      <c r="N7010">
        <v>529.66666666666697</v>
      </c>
      <c r="O7010">
        <v>6</v>
      </c>
      <c r="P7010">
        <v>7</v>
      </c>
      <c r="Q7010">
        <v>640.42857142857099</v>
      </c>
      <c r="R7010">
        <v>529.66666666666697</v>
      </c>
      <c r="S7010">
        <v>6</v>
      </c>
      <c r="T7010">
        <v>7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21.795000000000002</v>
      </c>
      <c r="AA7010">
        <v>21.795000000000002</v>
      </c>
      <c r="AB7010">
        <v>-1</v>
      </c>
      <c r="AC7010">
        <v>-1</v>
      </c>
      <c r="AD7010" s="8">
        <f t="shared" si="219"/>
        <v>1</v>
      </c>
      <c r="AE7010">
        <v>1261</v>
      </c>
      <c r="AF7010">
        <v>407100</v>
      </c>
      <c r="AG7010">
        <v>1223</v>
      </c>
      <c r="AH7010" t="s">
        <v>57</v>
      </c>
      <c r="AI7010">
        <v>750</v>
      </c>
      <c r="AJ7010">
        <v>750</v>
      </c>
      <c r="AK7010">
        <v>21</v>
      </c>
    </row>
    <row r="7011" spans="1:37" x14ac:dyDescent="0.2">
      <c r="A7011">
        <v>7</v>
      </c>
      <c r="B7011" t="s">
        <v>37</v>
      </c>
      <c r="C7011">
        <v>150</v>
      </c>
      <c r="D7011">
        <v>3000</v>
      </c>
      <c r="E7011">
        <v>69</v>
      </c>
      <c r="F7011">
        <v>0</v>
      </c>
      <c r="G7011">
        <v>0</v>
      </c>
      <c r="H7011" t="s">
        <v>33</v>
      </c>
      <c r="I7011">
        <v>1</v>
      </c>
      <c r="J7011" s="8" t="str">
        <f t="shared" si="218"/>
        <v>TNEG</v>
      </c>
      <c r="K7011">
        <v>0</v>
      </c>
      <c r="L7011" t="s">
        <v>34</v>
      </c>
      <c r="M7011">
        <v>180.76190476190499</v>
      </c>
      <c r="N7011">
        <v>436.33333333333297</v>
      </c>
      <c r="O7011">
        <v>5</v>
      </c>
      <c r="P7011">
        <v>2</v>
      </c>
      <c r="Q7011">
        <v>180.76190476190499</v>
      </c>
      <c r="R7011">
        <v>436.33333333333297</v>
      </c>
      <c r="S7011">
        <v>5</v>
      </c>
      <c r="T7011">
        <v>2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22.114999999999998</v>
      </c>
      <c r="AA7011">
        <v>22.114999999999998</v>
      </c>
      <c r="AB7011">
        <v>-1</v>
      </c>
      <c r="AC7011">
        <v>-1</v>
      </c>
      <c r="AD7011" s="8">
        <f t="shared" si="219"/>
        <v>1</v>
      </c>
      <c r="AE7011">
        <v>1312</v>
      </c>
      <c r="AF7011">
        <v>408915</v>
      </c>
      <c r="AG7011">
        <v>1472</v>
      </c>
      <c r="AH7011" t="s">
        <v>57</v>
      </c>
      <c r="AI7011">
        <v>750</v>
      </c>
      <c r="AJ7011">
        <v>750</v>
      </c>
      <c r="AK7011">
        <v>21</v>
      </c>
    </row>
    <row r="7012" spans="1:37" x14ac:dyDescent="0.2">
      <c r="A7012">
        <v>7</v>
      </c>
      <c r="B7012" t="s">
        <v>37</v>
      </c>
      <c r="C7012">
        <v>150</v>
      </c>
      <c r="D7012">
        <v>3000</v>
      </c>
      <c r="E7012">
        <v>70</v>
      </c>
      <c r="F7012">
        <v>1</v>
      </c>
      <c r="G7012">
        <v>29</v>
      </c>
      <c r="H7012" t="s">
        <v>36</v>
      </c>
      <c r="I7012">
        <v>1</v>
      </c>
      <c r="J7012" s="8" t="str">
        <f t="shared" si="218"/>
        <v xml:space="preserve">HIT </v>
      </c>
      <c r="K7012">
        <v>22</v>
      </c>
      <c r="L7012">
        <v>4</v>
      </c>
      <c r="M7012">
        <v>445.76190476190499</v>
      </c>
      <c r="N7012">
        <v>437.33333333333297</v>
      </c>
      <c r="O7012">
        <v>5</v>
      </c>
      <c r="P7012">
        <v>5</v>
      </c>
      <c r="Q7012">
        <v>441.76190476190499</v>
      </c>
      <c r="R7012">
        <v>164.333333333333</v>
      </c>
      <c r="S7012">
        <v>2</v>
      </c>
      <c r="T7012">
        <v>5</v>
      </c>
      <c r="U7012">
        <v>572.546875</v>
      </c>
      <c r="V7012">
        <v>586.5234375</v>
      </c>
      <c r="W7012">
        <v>7</v>
      </c>
      <c r="X7012">
        <v>6</v>
      </c>
      <c r="Y7012">
        <v>441.98324911294998</v>
      </c>
      <c r="Z7012">
        <v>15.385</v>
      </c>
      <c r="AA7012">
        <v>22.436</v>
      </c>
      <c r="AB7012">
        <v>13.544</v>
      </c>
      <c r="AC7012">
        <v>-1.841</v>
      </c>
      <c r="AD7012" s="8">
        <f t="shared" si="219"/>
        <v>1.841</v>
      </c>
      <c r="AE7012">
        <v>1948</v>
      </c>
      <c r="AF7012">
        <v>413152</v>
      </c>
      <c r="AG7012">
        <v>1777</v>
      </c>
      <c r="AH7012" t="s">
        <v>57</v>
      </c>
      <c r="AI7012">
        <v>750</v>
      </c>
      <c r="AJ7012">
        <v>750</v>
      </c>
      <c r="AK7012">
        <v>21</v>
      </c>
    </row>
    <row r="7013" spans="1:37" x14ac:dyDescent="0.2">
      <c r="A7013">
        <v>7</v>
      </c>
      <c r="B7013" t="s">
        <v>37</v>
      </c>
      <c r="C7013">
        <v>150</v>
      </c>
      <c r="D7013">
        <v>3000</v>
      </c>
      <c r="E7013">
        <v>71</v>
      </c>
      <c r="F7013">
        <v>0</v>
      </c>
      <c r="G7013">
        <v>0</v>
      </c>
      <c r="H7013" t="s">
        <v>33</v>
      </c>
      <c r="I7013">
        <v>1</v>
      </c>
      <c r="J7013" s="8" t="str">
        <f t="shared" si="218"/>
        <v>TNEG</v>
      </c>
      <c r="K7013">
        <v>0</v>
      </c>
      <c r="L7013" t="s">
        <v>34</v>
      </c>
      <c r="M7013">
        <v>182.76190476190499</v>
      </c>
      <c r="N7013">
        <v>151.333333333333</v>
      </c>
      <c r="O7013">
        <v>2</v>
      </c>
      <c r="P7013">
        <v>2</v>
      </c>
      <c r="Q7013">
        <v>182.76190476190499</v>
      </c>
      <c r="R7013">
        <v>151.333333333333</v>
      </c>
      <c r="S7013">
        <v>2</v>
      </c>
      <c r="T7013">
        <v>2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22.756</v>
      </c>
      <c r="AA7013">
        <v>22.756</v>
      </c>
      <c r="AB7013">
        <v>-1</v>
      </c>
      <c r="AC7013">
        <v>-1</v>
      </c>
      <c r="AD7013" s="8">
        <f t="shared" si="219"/>
        <v>1</v>
      </c>
      <c r="AE7013">
        <v>2295</v>
      </c>
      <c r="AF7013">
        <v>416450</v>
      </c>
      <c r="AG7013">
        <v>373</v>
      </c>
      <c r="AH7013" t="s">
        <v>57</v>
      </c>
      <c r="AI7013">
        <v>750</v>
      </c>
      <c r="AJ7013">
        <v>750</v>
      </c>
      <c r="AK7013">
        <v>21</v>
      </c>
    </row>
    <row r="7014" spans="1:37" x14ac:dyDescent="0.2">
      <c r="A7014">
        <v>7</v>
      </c>
      <c r="B7014" t="s">
        <v>37</v>
      </c>
      <c r="C7014">
        <v>150</v>
      </c>
      <c r="D7014">
        <v>3000</v>
      </c>
      <c r="E7014">
        <v>72</v>
      </c>
      <c r="F7014">
        <v>0</v>
      </c>
      <c r="G7014">
        <v>0</v>
      </c>
      <c r="H7014" t="s">
        <v>33</v>
      </c>
      <c r="I7014">
        <v>1</v>
      </c>
      <c r="J7014" s="8" t="str">
        <f t="shared" si="218"/>
        <v>TNEG</v>
      </c>
      <c r="K7014">
        <v>0</v>
      </c>
      <c r="L7014" t="s">
        <v>34</v>
      </c>
      <c r="M7014">
        <v>461.76190476190499</v>
      </c>
      <c r="N7014">
        <v>330</v>
      </c>
      <c r="O7014">
        <v>4</v>
      </c>
      <c r="P7014">
        <v>5</v>
      </c>
      <c r="Q7014">
        <v>461.76190476190499</v>
      </c>
      <c r="R7014">
        <v>330</v>
      </c>
      <c r="S7014">
        <v>4</v>
      </c>
      <c r="T7014">
        <v>5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23.077000000000002</v>
      </c>
      <c r="AA7014">
        <v>23.077000000000002</v>
      </c>
      <c r="AB7014">
        <v>-1</v>
      </c>
      <c r="AC7014">
        <v>-1</v>
      </c>
      <c r="AD7014" s="8">
        <f t="shared" si="219"/>
        <v>1</v>
      </c>
      <c r="AE7014">
        <v>1445</v>
      </c>
      <c r="AF7014">
        <v>418400</v>
      </c>
      <c r="AG7014">
        <v>2092</v>
      </c>
      <c r="AH7014" t="s">
        <v>57</v>
      </c>
      <c r="AI7014">
        <v>750</v>
      </c>
      <c r="AJ7014">
        <v>750</v>
      </c>
      <c r="AK7014">
        <v>21</v>
      </c>
    </row>
    <row r="7015" spans="1:37" x14ac:dyDescent="0.2">
      <c r="A7015">
        <v>7</v>
      </c>
      <c r="B7015" t="s">
        <v>37</v>
      </c>
      <c r="C7015">
        <v>150</v>
      </c>
      <c r="D7015">
        <v>3000</v>
      </c>
      <c r="E7015">
        <v>73</v>
      </c>
      <c r="F7015">
        <v>1</v>
      </c>
      <c r="G7015">
        <v>30</v>
      </c>
      <c r="H7015" t="s">
        <v>36</v>
      </c>
      <c r="I7015">
        <v>1</v>
      </c>
      <c r="J7015" s="8" t="str">
        <f t="shared" si="218"/>
        <v xml:space="preserve">HIT </v>
      </c>
      <c r="K7015">
        <v>22</v>
      </c>
      <c r="L7015">
        <v>4</v>
      </c>
      <c r="M7015">
        <v>69.428571428571402</v>
      </c>
      <c r="N7015">
        <v>243.666666666667</v>
      </c>
      <c r="O7015">
        <v>3</v>
      </c>
      <c r="P7015">
        <v>1</v>
      </c>
      <c r="Q7015">
        <v>645.42857142857099</v>
      </c>
      <c r="R7015">
        <v>253.666666666667</v>
      </c>
      <c r="S7015">
        <v>3</v>
      </c>
      <c r="T7015">
        <v>7</v>
      </c>
      <c r="U7015">
        <v>664.546875</v>
      </c>
      <c r="V7015">
        <v>342.5234375</v>
      </c>
      <c r="W7015">
        <v>4</v>
      </c>
      <c r="X7015">
        <v>7</v>
      </c>
      <c r="Y7015">
        <v>90.890237398616307</v>
      </c>
      <c r="Z7015">
        <v>16.346</v>
      </c>
      <c r="AA7015">
        <v>23.396999999999998</v>
      </c>
      <c r="AB7015">
        <v>16.401</v>
      </c>
      <c r="AC7015">
        <v>5.5E-2</v>
      </c>
      <c r="AD7015" s="8">
        <f t="shared" si="219"/>
        <v>5.5E-2</v>
      </c>
      <c r="AE7015">
        <v>2378</v>
      </c>
      <c r="AF7015">
        <v>422933</v>
      </c>
      <c r="AG7015">
        <v>844</v>
      </c>
      <c r="AH7015" t="s">
        <v>57</v>
      </c>
      <c r="AI7015">
        <v>750</v>
      </c>
      <c r="AJ7015">
        <v>750</v>
      </c>
      <c r="AK7015">
        <v>21</v>
      </c>
    </row>
    <row r="7016" spans="1:37" x14ac:dyDescent="0.2">
      <c r="A7016">
        <v>7</v>
      </c>
      <c r="B7016" t="s">
        <v>37</v>
      </c>
      <c r="C7016">
        <v>150</v>
      </c>
      <c r="D7016">
        <v>3000</v>
      </c>
      <c r="E7016">
        <v>74</v>
      </c>
      <c r="F7016">
        <v>0</v>
      </c>
      <c r="G7016">
        <v>0</v>
      </c>
      <c r="H7016" t="s">
        <v>33</v>
      </c>
      <c r="I7016">
        <v>1</v>
      </c>
      <c r="J7016" s="8" t="str">
        <f t="shared" si="218"/>
        <v>TNEG</v>
      </c>
      <c r="K7016">
        <v>0</v>
      </c>
      <c r="L7016" t="s">
        <v>34</v>
      </c>
      <c r="M7016">
        <v>349.42857142857099</v>
      </c>
      <c r="N7016">
        <v>59</v>
      </c>
      <c r="O7016">
        <v>1</v>
      </c>
      <c r="P7016">
        <v>4</v>
      </c>
      <c r="Q7016">
        <v>349.42857142857099</v>
      </c>
      <c r="R7016">
        <v>59</v>
      </c>
      <c r="S7016">
        <v>1</v>
      </c>
      <c r="T7016">
        <v>4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23.718</v>
      </c>
      <c r="AA7016">
        <v>23.718</v>
      </c>
      <c r="AB7016">
        <v>-1</v>
      </c>
      <c r="AC7016">
        <v>-1</v>
      </c>
      <c r="AD7016" s="8">
        <f t="shared" si="219"/>
        <v>1</v>
      </c>
      <c r="AE7016">
        <v>1594</v>
      </c>
      <c r="AF7016">
        <v>425533</v>
      </c>
      <c r="AG7016">
        <v>1687</v>
      </c>
      <c r="AH7016" t="s">
        <v>57</v>
      </c>
      <c r="AI7016">
        <v>750</v>
      </c>
      <c r="AJ7016">
        <v>750</v>
      </c>
      <c r="AK7016">
        <v>21</v>
      </c>
    </row>
    <row r="7017" spans="1:37" x14ac:dyDescent="0.2">
      <c r="A7017">
        <v>7</v>
      </c>
      <c r="B7017" t="s">
        <v>37</v>
      </c>
      <c r="C7017">
        <v>150</v>
      </c>
      <c r="D7017">
        <v>3000</v>
      </c>
      <c r="E7017">
        <v>75</v>
      </c>
      <c r="F7017">
        <v>0</v>
      </c>
      <c r="G7017">
        <v>0</v>
      </c>
      <c r="H7017" t="s">
        <v>33</v>
      </c>
      <c r="I7017">
        <v>1</v>
      </c>
      <c r="J7017" s="8" t="str">
        <f t="shared" si="218"/>
        <v>TNEG</v>
      </c>
      <c r="K7017">
        <v>0</v>
      </c>
      <c r="L7017" t="s">
        <v>34</v>
      </c>
      <c r="M7017">
        <v>445.76190476190499</v>
      </c>
      <c r="N7017">
        <v>437.33333333333297</v>
      </c>
      <c r="O7017">
        <v>5</v>
      </c>
      <c r="P7017">
        <v>5</v>
      </c>
      <c r="Q7017">
        <v>445.76190476190499</v>
      </c>
      <c r="R7017">
        <v>437.33333333333297</v>
      </c>
      <c r="S7017">
        <v>5</v>
      </c>
      <c r="T7017">
        <v>5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24.038</v>
      </c>
      <c r="AA7017">
        <v>24.038</v>
      </c>
      <c r="AB7017">
        <v>-1</v>
      </c>
      <c r="AC7017">
        <v>-1</v>
      </c>
      <c r="AD7017" s="8">
        <f t="shared" si="219"/>
        <v>1</v>
      </c>
      <c r="AE7017">
        <v>1130</v>
      </c>
      <c r="AF7017">
        <v>427167</v>
      </c>
      <c r="AG7017">
        <v>114</v>
      </c>
      <c r="AH7017" t="s">
        <v>57</v>
      </c>
      <c r="AI7017">
        <v>750</v>
      </c>
      <c r="AJ7017">
        <v>750</v>
      </c>
      <c r="AK7017">
        <v>21</v>
      </c>
    </row>
    <row r="7018" spans="1:37" x14ac:dyDescent="0.2">
      <c r="A7018">
        <v>7</v>
      </c>
      <c r="B7018" t="s">
        <v>37</v>
      </c>
      <c r="C7018">
        <v>150</v>
      </c>
      <c r="D7018">
        <v>3000</v>
      </c>
      <c r="E7018">
        <v>76</v>
      </c>
      <c r="F7018">
        <v>0</v>
      </c>
      <c r="G7018">
        <v>0</v>
      </c>
      <c r="H7018" t="s">
        <v>33</v>
      </c>
      <c r="I7018">
        <v>1</v>
      </c>
      <c r="J7018" s="8" t="str">
        <f t="shared" si="218"/>
        <v>TNEG</v>
      </c>
      <c r="K7018">
        <v>0</v>
      </c>
      <c r="L7018" t="s">
        <v>34</v>
      </c>
      <c r="M7018">
        <v>629.42857142857099</v>
      </c>
      <c r="N7018">
        <v>65</v>
      </c>
      <c r="O7018">
        <v>1</v>
      </c>
      <c r="P7018">
        <v>7</v>
      </c>
      <c r="Q7018">
        <v>629.42857142857099</v>
      </c>
      <c r="R7018">
        <v>65</v>
      </c>
      <c r="S7018">
        <v>1</v>
      </c>
      <c r="T7018">
        <v>7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24.359000000000002</v>
      </c>
      <c r="AA7018">
        <v>24.359000000000002</v>
      </c>
      <c r="AB7018">
        <v>-1</v>
      </c>
      <c r="AC7018">
        <v>-1</v>
      </c>
      <c r="AD7018" s="8">
        <f t="shared" si="219"/>
        <v>1</v>
      </c>
      <c r="AE7018">
        <v>1445</v>
      </c>
      <c r="AF7018">
        <v>429116</v>
      </c>
      <c r="AG7018">
        <v>1313</v>
      </c>
      <c r="AH7018" t="s">
        <v>57</v>
      </c>
      <c r="AI7018">
        <v>750</v>
      </c>
      <c r="AJ7018">
        <v>750</v>
      </c>
      <c r="AK7018">
        <v>21</v>
      </c>
    </row>
    <row r="7019" spans="1:37" x14ac:dyDescent="0.2">
      <c r="A7019">
        <v>7</v>
      </c>
      <c r="B7019" t="s">
        <v>37</v>
      </c>
      <c r="C7019">
        <v>150</v>
      </c>
      <c r="D7019">
        <v>3000</v>
      </c>
      <c r="E7019">
        <v>77</v>
      </c>
      <c r="F7019">
        <v>1</v>
      </c>
      <c r="G7019">
        <v>31</v>
      </c>
      <c r="H7019" t="s">
        <v>36</v>
      </c>
      <c r="I7019">
        <v>1</v>
      </c>
      <c r="J7019" s="8" t="str">
        <f t="shared" si="218"/>
        <v xml:space="preserve">HIT </v>
      </c>
      <c r="K7019">
        <v>64</v>
      </c>
      <c r="L7019">
        <v>6</v>
      </c>
      <c r="M7019">
        <v>641.42857142857099</v>
      </c>
      <c r="N7019">
        <v>423.33333333333297</v>
      </c>
      <c r="O7019">
        <v>5</v>
      </c>
      <c r="P7019">
        <v>7</v>
      </c>
      <c r="Q7019">
        <v>182.76190476190499</v>
      </c>
      <c r="R7019">
        <v>151.333333333333</v>
      </c>
      <c r="S7019">
        <v>2</v>
      </c>
      <c r="T7019">
        <v>2</v>
      </c>
      <c r="U7019">
        <v>269.546875</v>
      </c>
      <c r="V7019">
        <v>170.5234375</v>
      </c>
      <c r="W7019">
        <v>2</v>
      </c>
      <c r="X7019">
        <v>3</v>
      </c>
      <c r="Y7019">
        <v>88.881331882204606</v>
      </c>
      <c r="Z7019">
        <v>4.1669999999999998</v>
      </c>
      <c r="AA7019">
        <v>24.678999999999998</v>
      </c>
      <c r="AB7019">
        <v>8.2379999999999995</v>
      </c>
      <c r="AC7019">
        <v>4.0709999999999997</v>
      </c>
      <c r="AD7019" s="8">
        <f t="shared" si="219"/>
        <v>4.0709999999999997</v>
      </c>
      <c r="AE7019">
        <v>2163</v>
      </c>
      <c r="AF7019">
        <v>433219</v>
      </c>
      <c r="AG7019">
        <v>243</v>
      </c>
      <c r="AH7019" t="s">
        <v>57</v>
      </c>
      <c r="AI7019">
        <v>750</v>
      </c>
      <c r="AJ7019">
        <v>750</v>
      </c>
      <c r="AK7019">
        <v>21</v>
      </c>
    </row>
    <row r="7020" spans="1:37" x14ac:dyDescent="0.2">
      <c r="A7020">
        <v>7</v>
      </c>
      <c r="B7020" t="s">
        <v>37</v>
      </c>
      <c r="C7020">
        <v>150</v>
      </c>
      <c r="D7020">
        <v>3000</v>
      </c>
      <c r="E7020">
        <v>78</v>
      </c>
      <c r="F7020">
        <v>1</v>
      </c>
      <c r="G7020">
        <v>32</v>
      </c>
      <c r="H7020" t="s">
        <v>33</v>
      </c>
      <c r="I7020">
        <v>0</v>
      </c>
      <c r="J7020" s="8" t="str">
        <f t="shared" si="218"/>
        <v>MISS</v>
      </c>
      <c r="K7020">
        <v>9</v>
      </c>
      <c r="L7020">
        <v>3</v>
      </c>
      <c r="M7020">
        <v>558.09523809523796</v>
      </c>
      <c r="N7020">
        <v>613</v>
      </c>
      <c r="O7020">
        <v>7</v>
      </c>
      <c r="P7020">
        <v>6</v>
      </c>
      <c r="Q7020">
        <v>180.76190476190499</v>
      </c>
      <c r="R7020">
        <v>436.33333333333297</v>
      </c>
      <c r="S7020">
        <v>5</v>
      </c>
      <c r="T7020">
        <v>2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22.114999999999998</v>
      </c>
      <c r="AA7020">
        <v>25</v>
      </c>
      <c r="AB7020">
        <v>-1</v>
      </c>
      <c r="AC7020">
        <v>-1</v>
      </c>
      <c r="AD7020" s="8">
        <f t="shared" si="219"/>
        <v>1</v>
      </c>
      <c r="AE7020">
        <v>296</v>
      </c>
      <c r="AF7020">
        <v>434518</v>
      </c>
      <c r="AG7020">
        <v>1472</v>
      </c>
      <c r="AH7020" t="s">
        <v>57</v>
      </c>
      <c r="AI7020">
        <v>750</v>
      </c>
      <c r="AJ7020">
        <v>750</v>
      </c>
      <c r="AK7020">
        <v>21</v>
      </c>
    </row>
    <row r="7021" spans="1:37" x14ac:dyDescent="0.2">
      <c r="A7021">
        <v>7</v>
      </c>
      <c r="B7021" t="s">
        <v>37</v>
      </c>
      <c r="C7021">
        <v>150</v>
      </c>
      <c r="D7021">
        <v>3000</v>
      </c>
      <c r="E7021">
        <v>79</v>
      </c>
      <c r="F7021">
        <v>0</v>
      </c>
      <c r="G7021">
        <v>0</v>
      </c>
      <c r="H7021" t="s">
        <v>33</v>
      </c>
      <c r="I7021">
        <v>1</v>
      </c>
      <c r="J7021" s="8" t="str">
        <f t="shared" si="218"/>
        <v>TNEG</v>
      </c>
      <c r="K7021">
        <v>0</v>
      </c>
      <c r="L7021" t="s">
        <v>34</v>
      </c>
      <c r="M7021">
        <v>182.76190476190499</v>
      </c>
      <c r="N7021">
        <v>151.333333333333</v>
      </c>
      <c r="O7021">
        <v>2</v>
      </c>
      <c r="P7021">
        <v>2</v>
      </c>
      <c r="Q7021">
        <v>182.76190476190499</v>
      </c>
      <c r="R7021">
        <v>151.333333333333</v>
      </c>
      <c r="S7021">
        <v>2</v>
      </c>
      <c r="T7021">
        <v>2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25.321000000000002</v>
      </c>
      <c r="AA7021">
        <v>25.321000000000002</v>
      </c>
      <c r="AB7021">
        <v>-1</v>
      </c>
      <c r="AC7021">
        <v>-1</v>
      </c>
      <c r="AD7021" s="8">
        <f t="shared" si="219"/>
        <v>1</v>
      </c>
      <c r="AE7021">
        <v>1679</v>
      </c>
      <c r="AF7021">
        <v>436701</v>
      </c>
      <c r="AG7021">
        <v>2053</v>
      </c>
      <c r="AH7021" t="s">
        <v>57</v>
      </c>
      <c r="AI7021">
        <v>750</v>
      </c>
      <c r="AJ7021">
        <v>750</v>
      </c>
      <c r="AK7021">
        <v>21</v>
      </c>
    </row>
    <row r="7022" spans="1:37" x14ac:dyDescent="0.2">
      <c r="A7022">
        <v>7</v>
      </c>
      <c r="B7022" t="s">
        <v>37</v>
      </c>
      <c r="C7022">
        <v>150</v>
      </c>
      <c r="D7022">
        <v>3000</v>
      </c>
      <c r="E7022">
        <v>80</v>
      </c>
      <c r="F7022">
        <v>1</v>
      </c>
      <c r="G7022">
        <v>33</v>
      </c>
      <c r="H7022" t="s">
        <v>36</v>
      </c>
      <c r="I7022">
        <v>1</v>
      </c>
      <c r="J7022" s="8" t="str">
        <f t="shared" si="218"/>
        <v xml:space="preserve">HIT </v>
      </c>
      <c r="K7022">
        <v>14</v>
      </c>
      <c r="L7022">
        <v>4</v>
      </c>
      <c r="M7022">
        <v>549.09523809523796</v>
      </c>
      <c r="N7022">
        <v>434.33333333333297</v>
      </c>
      <c r="O7022">
        <v>5</v>
      </c>
      <c r="P7022">
        <v>6</v>
      </c>
      <c r="Q7022">
        <v>172.76190476190499</v>
      </c>
      <c r="R7022">
        <v>339</v>
      </c>
      <c r="S7022">
        <v>4</v>
      </c>
      <c r="T7022">
        <v>2</v>
      </c>
      <c r="U7022">
        <v>168.546875</v>
      </c>
      <c r="V7022">
        <v>214.5234375</v>
      </c>
      <c r="W7022">
        <v>3</v>
      </c>
      <c r="X7022">
        <v>2</v>
      </c>
      <c r="Y7022">
        <v>124.54790679778699</v>
      </c>
      <c r="Z7022">
        <v>21.154</v>
      </c>
      <c r="AA7022">
        <v>25.640999999999998</v>
      </c>
      <c r="AB7022">
        <v>17.625</v>
      </c>
      <c r="AC7022">
        <v>-3.528</v>
      </c>
      <c r="AD7022" s="8">
        <f t="shared" si="219"/>
        <v>3.528</v>
      </c>
      <c r="AE7022">
        <v>2210</v>
      </c>
      <c r="AF7022">
        <v>440783</v>
      </c>
      <c r="AG7022">
        <v>425</v>
      </c>
      <c r="AH7022" t="s">
        <v>57</v>
      </c>
      <c r="AI7022">
        <v>750</v>
      </c>
      <c r="AJ7022">
        <v>750</v>
      </c>
      <c r="AK7022">
        <v>21</v>
      </c>
    </row>
    <row r="7023" spans="1:37" x14ac:dyDescent="0.2">
      <c r="A7023">
        <v>7</v>
      </c>
      <c r="B7023" t="s">
        <v>37</v>
      </c>
      <c r="C7023">
        <v>150</v>
      </c>
      <c r="D7023">
        <v>3000</v>
      </c>
      <c r="E7023">
        <v>81</v>
      </c>
      <c r="F7023">
        <v>1</v>
      </c>
      <c r="G7023">
        <v>34</v>
      </c>
      <c r="H7023" t="s">
        <v>36</v>
      </c>
      <c r="I7023">
        <v>1</v>
      </c>
      <c r="J7023" s="8" t="str">
        <f t="shared" si="218"/>
        <v xml:space="preserve">HIT </v>
      </c>
      <c r="K7023">
        <v>9</v>
      </c>
      <c r="L7023">
        <v>3</v>
      </c>
      <c r="M7023">
        <v>454.76190476190499</v>
      </c>
      <c r="N7023">
        <v>528.66666666666697</v>
      </c>
      <c r="O7023">
        <v>6</v>
      </c>
      <c r="P7023">
        <v>5</v>
      </c>
      <c r="Q7023">
        <v>461.76190476190499</v>
      </c>
      <c r="R7023">
        <v>330</v>
      </c>
      <c r="S7023">
        <v>4</v>
      </c>
      <c r="T7023">
        <v>5</v>
      </c>
      <c r="U7023">
        <v>365.546875</v>
      </c>
      <c r="V7023">
        <v>262.5234375</v>
      </c>
      <c r="W7023">
        <v>3</v>
      </c>
      <c r="X7023">
        <v>4</v>
      </c>
      <c r="Y7023">
        <v>117.517736699192</v>
      </c>
      <c r="Z7023">
        <v>23.077000000000002</v>
      </c>
      <c r="AA7023">
        <v>25.962</v>
      </c>
      <c r="AB7023">
        <v>21.707000000000001</v>
      </c>
      <c r="AC7023">
        <v>-1.37</v>
      </c>
      <c r="AD7023" s="8">
        <f t="shared" si="219"/>
        <v>1.37</v>
      </c>
      <c r="AE7023">
        <v>2315</v>
      </c>
      <c r="AF7023">
        <v>445668</v>
      </c>
      <c r="AG7023">
        <v>2092</v>
      </c>
      <c r="AH7023" t="s">
        <v>57</v>
      </c>
      <c r="AI7023">
        <v>750</v>
      </c>
      <c r="AJ7023">
        <v>750</v>
      </c>
      <c r="AK7023">
        <v>21</v>
      </c>
    </row>
    <row r="7024" spans="1:37" x14ac:dyDescent="0.2">
      <c r="A7024">
        <v>7</v>
      </c>
      <c r="B7024" t="s">
        <v>37</v>
      </c>
      <c r="C7024">
        <v>150</v>
      </c>
      <c r="D7024">
        <v>3000</v>
      </c>
      <c r="E7024">
        <v>82</v>
      </c>
      <c r="F7024">
        <v>0</v>
      </c>
      <c r="G7024">
        <v>0</v>
      </c>
      <c r="H7024" t="s">
        <v>33</v>
      </c>
      <c r="I7024">
        <v>1</v>
      </c>
      <c r="J7024" s="8" t="str">
        <f t="shared" si="218"/>
        <v>TNEG</v>
      </c>
      <c r="K7024">
        <v>0</v>
      </c>
      <c r="L7024" t="s">
        <v>34</v>
      </c>
      <c r="M7024">
        <v>465.76190476190499</v>
      </c>
      <c r="N7024">
        <v>608</v>
      </c>
      <c r="O7024">
        <v>7</v>
      </c>
      <c r="P7024">
        <v>5</v>
      </c>
      <c r="Q7024">
        <v>465.76190476190499</v>
      </c>
      <c r="R7024">
        <v>608</v>
      </c>
      <c r="S7024">
        <v>7</v>
      </c>
      <c r="T7024">
        <v>5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26.282</v>
      </c>
      <c r="AA7024">
        <v>26.282</v>
      </c>
      <c r="AB7024">
        <v>-1</v>
      </c>
      <c r="AC7024">
        <v>-1</v>
      </c>
      <c r="AD7024" s="8">
        <f t="shared" si="219"/>
        <v>1</v>
      </c>
      <c r="AE7024">
        <v>1443</v>
      </c>
      <c r="AF7024">
        <v>448116</v>
      </c>
      <c r="AG7024">
        <v>770</v>
      </c>
      <c r="AH7024" t="s">
        <v>57</v>
      </c>
      <c r="AI7024">
        <v>750</v>
      </c>
      <c r="AJ7024">
        <v>750</v>
      </c>
      <c r="AK7024">
        <v>21</v>
      </c>
    </row>
    <row r="7025" spans="1:37" x14ac:dyDescent="0.2">
      <c r="A7025">
        <v>7</v>
      </c>
      <c r="B7025" t="s">
        <v>37</v>
      </c>
      <c r="C7025">
        <v>150</v>
      </c>
      <c r="D7025">
        <v>3000</v>
      </c>
      <c r="E7025">
        <v>83</v>
      </c>
      <c r="F7025">
        <v>0</v>
      </c>
      <c r="G7025">
        <v>0</v>
      </c>
      <c r="H7025" t="s">
        <v>33</v>
      </c>
      <c r="I7025">
        <v>1</v>
      </c>
      <c r="J7025" s="8" t="str">
        <f t="shared" si="218"/>
        <v>TNEG</v>
      </c>
      <c r="K7025">
        <v>0</v>
      </c>
      <c r="L7025" t="s">
        <v>34</v>
      </c>
      <c r="M7025">
        <v>358.42857142857099</v>
      </c>
      <c r="N7025">
        <v>337</v>
      </c>
      <c r="O7025">
        <v>4</v>
      </c>
      <c r="P7025">
        <v>4</v>
      </c>
      <c r="Q7025">
        <v>358.42857142857099</v>
      </c>
      <c r="R7025">
        <v>337</v>
      </c>
      <c r="S7025">
        <v>4</v>
      </c>
      <c r="T7025">
        <v>4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26.603000000000002</v>
      </c>
      <c r="AA7025">
        <v>26.603000000000002</v>
      </c>
      <c r="AB7025">
        <v>-1</v>
      </c>
      <c r="AC7025">
        <v>-1</v>
      </c>
      <c r="AD7025" s="8">
        <f t="shared" si="219"/>
        <v>1</v>
      </c>
      <c r="AE7025">
        <v>994</v>
      </c>
      <c r="AF7025">
        <v>449616</v>
      </c>
      <c r="AG7025">
        <v>1098</v>
      </c>
      <c r="AH7025" t="s">
        <v>57</v>
      </c>
      <c r="AI7025">
        <v>750</v>
      </c>
      <c r="AJ7025">
        <v>750</v>
      </c>
      <c r="AK7025">
        <v>21</v>
      </c>
    </row>
    <row r="7026" spans="1:37" x14ac:dyDescent="0.2">
      <c r="A7026">
        <v>7</v>
      </c>
      <c r="B7026" t="s">
        <v>37</v>
      </c>
      <c r="C7026">
        <v>150</v>
      </c>
      <c r="D7026">
        <v>3000</v>
      </c>
      <c r="E7026">
        <v>84</v>
      </c>
      <c r="F7026">
        <v>0</v>
      </c>
      <c r="G7026">
        <v>0</v>
      </c>
      <c r="H7026" t="s">
        <v>33</v>
      </c>
      <c r="I7026">
        <v>1</v>
      </c>
      <c r="J7026" s="8" t="str">
        <f t="shared" si="218"/>
        <v>TNEG</v>
      </c>
      <c r="K7026">
        <v>0</v>
      </c>
      <c r="L7026" t="s">
        <v>34</v>
      </c>
      <c r="M7026">
        <v>179.76190476190499</v>
      </c>
      <c r="N7026">
        <v>515.66666666666697</v>
      </c>
      <c r="O7026">
        <v>6</v>
      </c>
      <c r="P7026">
        <v>2</v>
      </c>
      <c r="Q7026">
        <v>179.76190476190499</v>
      </c>
      <c r="R7026">
        <v>515.66666666666697</v>
      </c>
      <c r="S7026">
        <v>6</v>
      </c>
      <c r="T7026">
        <v>2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26.922999999999998</v>
      </c>
      <c r="AA7026">
        <v>26.922999999999998</v>
      </c>
      <c r="AB7026">
        <v>-1</v>
      </c>
      <c r="AC7026">
        <v>-1</v>
      </c>
      <c r="AD7026" s="8">
        <f t="shared" si="219"/>
        <v>1</v>
      </c>
      <c r="AE7026">
        <v>1614</v>
      </c>
      <c r="AF7026">
        <v>451732</v>
      </c>
      <c r="AG7026">
        <v>1913</v>
      </c>
      <c r="AH7026" t="s">
        <v>57</v>
      </c>
      <c r="AI7026">
        <v>750</v>
      </c>
      <c r="AJ7026">
        <v>750</v>
      </c>
      <c r="AK7026">
        <v>21</v>
      </c>
    </row>
    <row r="7027" spans="1:37" x14ac:dyDescent="0.2">
      <c r="A7027">
        <v>7</v>
      </c>
      <c r="B7027" t="s">
        <v>37</v>
      </c>
      <c r="C7027">
        <v>150</v>
      </c>
      <c r="D7027">
        <v>3000</v>
      </c>
      <c r="E7027">
        <v>85</v>
      </c>
      <c r="F7027">
        <v>0</v>
      </c>
      <c r="G7027">
        <v>0</v>
      </c>
      <c r="H7027" t="s">
        <v>33</v>
      </c>
      <c r="I7027">
        <v>1</v>
      </c>
      <c r="J7027" s="8" t="str">
        <f t="shared" si="218"/>
        <v>TNEG</v>
      </c>
      <c r="K7027">
        <v>0</v>
      </c>
      <c r="L7027" t="s">
        <v>34</v>
      </c>
      <c r="M7027">
        <v>558.09523809523796</v>
      </c>
      <c r="N7027">
        <v>613</v>
      </c>
      <c r="O7027">
        <v>7</v>
      </c>
      <c r="P7027">
        <v>6</v>
      </c>
      <c r="Q7027">
        <v>558.09523809523796</v>
      </c>
      <c r="R7027">
        <v>613</v>
      </c>
      <c r="S7027">
        <v>7</v>
      </c>
      <c r="T7027">
        <v>6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27.244</v>
      </c>
      <c r="AA7027">
        <v>27.244</v>
      </c>
      <c r="AB7027">
        <v>-1</v>
      </c>
      <c r="AC7027">
        <v>-1</v>
      </c>
      <c r="AD7027" s="8">
        <f t="shared" si="219"/>
        <v>1</v>
      </c>
      <c r="AE7027">
        <v>1515</v>
      </c>
      <c r="AF7027">
        <v>453750</v>
      </c>
      <c r="AG7027">
        <v>1123</v>
      </c>
      <c r="AH7027" t="s">
        <v>57</v>
      </c>
      <c r="AI7027">
        <v>750</v>
      </c>
      <c r="AJ7027">
        <v>750</v>
      </c>
      <c r="AK7027">
        <v>21</v>
      </c>
    </row>
    <row r="7028" spans="1:37" x14ac:dyDescent="0.2">
      <c r="A7028">
        <v>7</v>
      </c>
      <c r="B7028" t="s">
        <v>37</v>
      </c>
      <c r="C7028">
        <v>150</v>
      </c>
      <c r="D7028">
        <v>3000</v>
      </c>
      <c r="E7028">
        <v>86</v>
      </c>
      <c r="F7028">
        <v>0</v>
      </c>
      <c r="G7028">
        <v>0</v>
      </c>
      <c r="H7028" t="s">
        <v>33</v>
      </c>
      <c r="I7028">
        <v>1</v>
      </c>
      <c r="J7028" s="8" t="str">
        <f t="shared" si="218"/>
        <v>TNEG</v>
      </c>
      <c r="K7028">
        <v>0</v>
      </c>
      <c r="L7028" t="s">
        <v>34</v>
      </c>
      <c r="M7028">
        <v>540.09523809523796</v>
      </c>
      <c r="N7028">
        <v>237.666666666667</v>
      </c>
      <c r="O7028">
        <v>3</v>
      </c>
      <c r="P7028">
        <v>6</v>
      </c>
      <c r="Q7028">
        <v>540.09523809523796</v>
      </c>
      <c r="R7028">
        <v>237.666666666667</v>
      </c>
      <c r="S7028">
        <v>3</v>
      </c>
      <c r="T7028">
        <v>6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27.564</v>
      </c>
      <c r="AA7028">
        <v>27.564</v>
      </c>
      <c r="AB7028">
        <v>-1</v>
      </c>
      <c r="AC7028">
        <v>-1</v>
      </c>
      <c r="AD7028" s="8">
        <f t="shared" si="219"/>
        <v>1</v>
      </c>
      <c r="AE7028">
        <v>1346</v>
      </c>
      <c r="AF7028">
        <v>455601</v>
      </c>
      <c r="AG7028">
        <v>1786</v>
      </c>
      <c r="AH7028" t="s">
        <v>57</v>
      </c>
      <c r="AI7028">
        <v>750</v>
      </c>
      <c r="AJ7028">
        <v>750</v>
      </c>
      <c r="AK7028">
        <v>21</v>
      </c>
    </row>
    <row r="7029" spans="1:37" x14ac:dyDescent="0.2">
      <c r="A7029">
        <v>7</v>
      </c>
      <c r="B7029" t="s">
        <v>37</v>
      </c>
      <c r="C7029">
        <v>150</v>
      </c>
      <c r="D7029">
        <v>3000</v>
      </c>
      <c r="E7029">
        <v>87</v>
      </c>
      <c r="F7029">
        <v>0</v>
      </c>
      <c r="G7029">
        <v>0</v>
      </c>
      <c r="H7029" t="s">
        <v>33</v>
      </c>
      <c r="I7029">
        <v>1</v>
      </c>
      <c r="J7029" s="8" t="str">
        <f t="shared" si="218"/>
        <v>TNEG</v>
      </c>
      <c r="K7029">
        <v>0</v>
      </c>
      <c r="L7029" t="s">
        <v>34</v>
      </c>
      <c r="M7029">
        <v>71.428571428571402</v>
      </c>
      <c r="N7029">
        <v>435.33333333333297</v>
      </c>
      <c r="O7029">
        <v>5</v>
      </c>
      <c r="P7029">
        <v>1</v>
      </c>
      <c r="Q7029">
        <v>71.428571428571402</v>
      </c>
      <c r="R7029">
        <v>435.33333333333297</v>
      </c>
      <c r="S7029">
        <v>5</v>
      </c>
      <c r="T7029">
        <v>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27.885000000000002</v>
      </c>
      <c r="AA7029">
        <v>27.885000000000002</v>
      </c>
      <c r="AB7029">
        <v>-1</v>
      </c>
      <c r="AC7029">
        <v>-1</v>
      </c>
      <c r="AD7029" s="8">
        <f t="shared" si="219"/>
        <v>1</v>
      </c>
      <c r="AE7029">
        <v>1794</v>
      </c>
      <c r="AF7029">
        <v>457899</v>
      </c>
      <c r="AG7029">
        <v>1538</v>
      </c>
      <c r="AH7029" t="s">
        <v>57</v>
      </c>
      <c r="AI7029">
        <v>750</v>
      </c>
      <c r="AJ7029">
        <v>750</v>
      </c>
      <c r="AK7029">
        <v>21</v>
      </c>
    </row>
    <row r="7030" spans="1:37" x14ac:dyDescent="0.2">
      <c r="A7030">
        <v>7</v>
      </c>
      <c r="B7030" t="s">
        <v>37</v>
      </c>
      <c r="C7030">
        <v>150</v>
      </c>
      <c r="D7030">
        <v>3000</v>
      </c>
      <c r="E7030">
        <v>88</v>
      </c>
      <c r="F7030">
        <v>1</v>
      </c>
      <c r="G7030">
        <v>35</v>
      </c>
      <c r="H7030" t="s">
        <v>36</v>
      </c>
      <c r="I7030">
        <v>1</v>
      </c>
      <c r="J7030" s="8" t="str">
        <f t="shared" si="218"/>
        <v xml:space="preserve">HIT </v>
      </c>
      <c r="K7030">
        <v>33</v>
      </c>
      <c r="L7030">
        <v>5</v>
      </c>
      <c r="M7030">
        <v>165.76190476190499</v>
      </c>
      <c r="N7030">
        <v>628</v>
      </c>
      <c r="O7030">
        <v>7</v>
      </c>
      <c r="P7030">
        <v>2</v>
      </c>
      <c r="Q7030">
        <v>367.42857142857099</v>
      </c>
      <c r="R7030">
        <v>434.33333333333297</v>
      </c>
      <c r="S7030">
        <v>5</v>
      </c>
      <c r="T7030">
        <v>4</v>
      </c>
      <c r="U7030">
        <v>550.546875</v>
      </c>
      <c r="V7030">
        <v>123.5234375</v>
      </c>
      <c r="W7030">
        <v>2</v>
      </c>
      <c r="X7030">
        <v>6</v>
      </c>
      <c r="Y7030">
        <v>360.742435056933</v>
      </c>
      <c r="Z7030">
        <v>17.628</v>
      </c>
      <c r="AA7030">
        <v>28.204999999999998</v>
      </c>
      <c r="AB7030">
        <v>21.163</v>
      </c>
      <c r="AC7030">
        <v>3.5350000000000001</v>
      </c>
      <c r="AD7030" s="8">
        <f t="shared" si="219"/>
        <v>3.5350000000000001</v>
      </c>
      <c r="AE7030">
        <v>2066</v>
      </c>
      <c r="AF7030">
        <v>462434</v>
      </c>
      <c r="AG7030">
        <v>1126</v>
      </c>
      <c r="AH7030" t="s">
        <v>57</v>
      </c>
      <c r="AI7030">
        <v>750</v>
      </c>
      <c r="AJ7030">
        <v>750</v>
      </c>
      <c r="AK7030">
        <v>21</v>
      </c>
    </row>
    <row r="7031" spans="1:37" x14ac:dyDescent="0.2">
      <c r="A7031">
        <v>7</v>
      </c>
      <c r="B7031" t="s">
        <v>37</v>
      </c>
      <c r="C7031">
        <v>150</v>
      </c>
      <c r="D7031">
        <v>3000</v>
      </c>
      <c r="E7031">
        <v>89</v>
      </c>
      <c r="F7031">
        <v>1</v>
      </c>
      <c r="G7031">
        <v>36</v>
      </c>
      <c r="H7031" t="s">
        <v>33</v>
      </c>
      <c r="I7031">
        <v>0</v>
      </c>
      <c r="J7031" s="8" t="str">
        <f t="shared" si="218"/>
        <v>MISS</v>
      </c>
      <c r="K7031">
        <v>13</v>
      </c>
      <c r="L7031">
        <v>4</v>
      </c>
      <c r="M7031">
        <v>366.42857142857099</v>
      </c>
      <c r="N7031">
        <v>243.666666666667</v>
      </c>
      <c r="O7031">
        <v>3</v>
      </c>
      <c r="P7031">
        <v>4</v>
      </c>
      <c r="Q7031">
        <v>629.42857142857099</v>
      </c>
      <c r="R7031">
        <v>65</v>
      </c>
      <c r="S7031">
        <v>1</v>
      </c>
      <c r="T7031">
        <v>7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24.359000000000002</v>
      </c>
      <c r="AA7031">
        <v>28.526</v>
      </c>
      <c r="AB7031">
        <v>-1</v>
      </c>
      <c r="AC7031">
        <v>-1</v>
      </c>
      <c r="AD7031" s="8">
        <f t="shared" si="219"/>
        <v>1</v>
      </c>
      <c r="AE7031">
        <v>2082</v>
      </c>
      <c r="AF7031">
        <v>465518</v>
      </c>
      <c r="AG7031">
        <v>1313</v>
      </c>
      <c r="AH7031" t="s">
        <v>57</v>
      </c>
      <c r="AI7031">
        <v>750</v>
      </c>
      <c r="AJ7031">
        <v>750</v>
      </c>
      <c r="AK7031">
        <v>21</v>
      </c>
    </row>
    <row r="7032" spans="1:37" x14ac:dyDescent="0.2">
      <c r="A7032">
        <v>7</v>
      </c>
      <c r="B7032" t="s">
        <v>37</v>
      </c>
      <c r="C7032">
        <v>150</v>
      </c>
      <c r="D7032">
        <v>3000</v>
      </c>
      <c r="E7032">
        <v>90</v>
      </c>
      <c r="F7032">
        <v>1</v>
      </c>
      <c r="G7032">
        <v>37</v>
      </c>
      <c r="H7032" t="s">
        <v>33</v>
      </c>
      <c r="I7032">
        <v>0</v>
      </c>
      <c r="J7032" s="8" t="str">
        <f t="shared" si="218"/>
        <v>MISS</v>
      </c>
      <c r="K7032">
        <v>49</v>
      </c>
      <c r="L7032">
        <v>6</v>
      </c>
      <c r="M7032">
        <v>371.42857142857099</v>
      </c>
      <c r="N7032">
        <v>539.66666666666697</v>
      </c>
      <c r="O7032">
        <v>6</v>
      </c>
      <c r="P7032">
        <v>4</v>
      </c>
      <c r="Q7032">
        <v>629.42857142857099</v>
      </c>
      <c r="R7032">
        <v>65</v>
      </c>
      <c r="S7032">
        <v>1</v>
      </c>
      <c r="T7032">
        <v>7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13.141</v>
      </c>
      <c r="AA7032">
        <v>28.846</v>
      </c>
      <c r="AB7032">
        <v>-1</v>
      </c>
      <c r="AC7032">
        <v>-1</v>
      </c>
      <c r="AD7032" s="8">
        <f t="shared" si="219"/>
        <v>1</v>
      </c>
      <c r="AE7032">
        <v>824</v>
      </c>
      <c r="AF7032">
        <v>466847</v>
      </c>
      <c r="AG7032">
        <v>471</v>
      </c>
      <c r="AH7032" t="s">
        <v>57</v>
      </c>
      <c r="AI7032">
        <v>750</v>
      </c>
      <c r="AJ7032">
        <v>750</v>
      </c>
      <c r="AK7032">
        <v>21</v>
      </c>
    </row>
    <row r="7033" spans="1:37" x14ac:dyDescent="0.2">
      <c r="A7033">
        <v>7</v>
      </c>
      <c r="B7033" t="s">
        <v>37</v>
      </c>
      <c r="C7033">
        <v>150</v>
      </c>
      <c r="D7033">
        <v>3000</v>
      </c>
      <c r="E7033">
        <v>91</v>
      </c>
      <c r="F7033">
        <v>1</v>
      </c>
      <c r="G7033">
        <v>38</v>
      </c>
      <c r="H7033" t="s">
        <v>36</v>
      </c>
      <c r="I7033">
        <v>1</v>
      </c>
      <c r="J7033" s="8" t="str">
        <f t="shared" si="218"/>
        <v xml:space="preserve">HIT </v>
      </c>
      <c r="K7033">
        <v>9</v>
      </c>
      <c r="L7033">
        <v>3</v>
      </c>
      <c r="M7033">
        <v>73.428571428571402</v>
      </c>
      <c r="N7033">
        <v>353</v>
      </c>
      <c r="O7033">
        <v>4</v>
      </c>
      <c r="P7033">
        <v>1</v>
      </c>
      <c r="Q7033">
        <v>465.76190476190499</v>
      </c>
      <c r="R7033">
        <v>608</v>
      </c>
      <c r="S7033">
        <v>7</v>
      </c>
      <c r="T7033">
        <v>5</v>
      </c>
      <c r="U7033">
        <v>133.546875</v>
      </c>
      <c r="V7033">
        <v>619.5234375</v>
      </c>
      <c r="W7033">
        <v>7</v>
      </c>
      <c r="X7033">
        <v>2</v>
      </c>
      <c r="Y7033">
        <v>332.414824596497</v>
      </c>
      <c r="Z7033">
        <v>26.282</v>
      </c>
      <c r="AA7033">
        <v>29.167000000000002</v>
      </c>
      <c r="AB7033">
        <v>24.835999999999999</v>
      </c>
      <c r="AC7033">
        <v>-1.446</v>
      </c>
      <c r="AD7033" s="8">
        <f t="shared" si="219"/>
        <v>1.446</v>
      </c>
      <c r="AE7033">
        <v>1899</v>
      </c>
      <c r="AF7033">
        <v>470868</v>
      </c>
      <c r="AG7033">
        <v>770</v>
      </c>
      <c r="AH7033" t="s">
        <v>57</v>
      </c>
      <c r="AI7033">
        <v>750</v>
      </c>
      <c r="AJ7033">
        <v>750</v>
      </c>
      <c r="AK7033">
        <v>21</v>
      </c>
    </row>
    <row r="7034" spans="1:37" x14ac:dyDescent="0.2">
      <c r="A7034">
        <v>7</v>
      </c>
      <c r="B7034" t="s">
        <v>37</v>
      </c>
      <c r="C7034">
        <v>150</v>
      </c>
      <c r="D7034">
        <v>3000</v>
      </c>
      <c r="E7034">
        <v>92</v>
      </c>
      <c r="F7034">
        <v>1</v>
      </c>
      <c r="G7034">
        <v>39</v>
      </c>
      <c r="H7034" t="s">
        <v>36</v>
      </c>
      <c r="I7034">
        <v>1</v>
      </c>
      <c r="J7034" s="8" t="str">
        <f t="shared" si="218"/>
        <v xml:space="preserve">HIT </v>
      </c>
      <c r="K7034">
        <v>32</v>
      </c>
      <c r="L7034">
        <v>5</v>
      </c>
      <c r="M7034">
        <v>640.42857142857099</v>
      </c>
      <c r="N7034">
        <v>529.66666666666697</v>
      </c>
      <c r="O7034">
        <v>6</v>
      </c>
      <c r="P7034">
        <v>7</v>
      </c>
      <c r="Q7034">
        <v>254.09523809523799</v>
      </c>
      <c r="R7034">
        <v>157.333333333333</v>
      </c>
      <c r="S7034">
        <v>2</v>
      </c>
      <c r="T7034">
        <v>3</v>
      </c>
      <c r="U7034">
        <v>266.546875</v>
      </c>
      <c r="V7034">
        <v>243.5234375</v>
      </c>
      <c r="W7034">
        <v>3</v>
      </c>
      <c r="X7034">
        <v>3</v>
      </c>
      <c r="Y7034">
        <v>87.084885702795106</v>
      </c>
      <c r="Z7034">
        <v>19.231000000000002</v>
      </c>
      <c r="AA7034">
        <v>29.486999999999998</v>
      </c>
      <c r="AB7034">
        <v>24.292000000000002</v>
      </c>
      <c r="AC7034">
        <v>5.0609999999999999</v>
      </c>
      <c r="AD7034" s="8">
        <f t="shared" si="219"/>
        <v>5.0609999999999999</v>
      </c>
      <c r="AE7034">
        <v>2015</v>
      </c>
      <c r="AF7034">
        <v>475401</v>
      </c>
      <c r="AG7034">
        <v>246</v>
      </c>
      <c r="AH7034" t="s">
        <v>57</v>
      </c>
      <c r="AI7034">
        <v>750</v>
      </c>
      <c r="AJ7034">
        <v>750</v>
      </c>
      <c r="AK7034">
        <v>21</v>
      </c>
    </row>
    <row r="7035" spans="1:37" x14ac:dyDescent="0.2">
      <c r="A7035">
        <v>7</v>
      </c>
      <c r="B7035" t="s">
        <v>37</v>
      </c>
      <c r="C7035">
        <v>150</v>
      </c>
      <c r="D7035">
        <v>3000</v>
      </c>
      <c r="E7035">
        <v>93</v>
      </c>
      <c r="F7035">
        <v>1</v>
      </c>
      <c r="G7035">
        <v>40</v>
      </c>
      <c r="H7035" t="s">
        <v>36</v>
      </c>
      <c r="I7035">
        <v>1</v>
      </c>
      <c r="J7035" s="8" t="str">
        <f t="shared" si="218"/>
        <v xml:space="preserve">HIT </v>
      </c>
      <c r="K7035">
        <v>6</v>
      </c>
      <c r="L7035">
        <v>3</v>
      </c>
      <c r="M7035">
        <v>641.42857142857099</v>
      </c>
      <c r="N7035">
        <v>423.33333333333297</v>
      </c>
      <c r="O7035">
        <v>5</v>
      </c>
      <c r="P7035">
        <v>7</v>
      </c>
      <c r="Q7035">
        <v>71.428571428571402</v>
      </c>
      <c r="R7035">
        <v>435.33333333333297</v>
      </c>
      <c r="S7035">
        <v>5</v>
      </c>
      <c r="T7035">
        <v>1</v>
      </c>
      <c r="U7035">
        <v>71.546875</v>
      </c>
      <c r="V7035">
        <v>440.5234375</v>
      </c>
      <c r="W7035">
        <v>5</v>
      </c>
      <c r="X7035">
        <v>1</v>
      </c>
      <c r="Y7035">
        <v>5.1914523012220402</v>
      </c>
      <c r="Z7035">
        <v>27.885000000000002</v>
      </c>
      <c r="AA7035">
        <v>29.808</v>
      </c>
      <c r="AB7035">
        <v>26.332999999999998</v>
      </c>
      <c r="AC7035">
        <v>-1.552</v>
      </c>
      <c r="AD7035" s="8">
        <f t="shared" si="219"/>
        <v>1.552</v>
      </c>
      <c r="AE7035">
        <v>2478</v>
      </c>
      <c r="AF7035">
        <v>480718</v>
      </c>
      <c r="AG7035">
        <v>1538</v>
      </c>
      <c r="AH7035" t="s">
        <v>57</v>
      </c>
      <c r="AI7035">
        <v>750</v>
      </c>
      <c r="AJ7035">
        <v>750</v>
      </c>
      <c r="AK7035">
        <v>21</v>
      </c>
    </row>
    <row r="7036" spans="1:37" x14ac:dyDescent="0.2">
      <c r="A7036">
        <v>7</v>
      </c>
      <c r="B7036" t="s">
        <v>37</v>
      </c>
      <c r="C7036">
        <v>150</v>
      </c>
      <c r="D7036">
        <v>3000</v>
      </c>
      <c r="E7036">
        <v>94</v>
      </c>
      <c r="F7036">
        <v>0</v>
      </c>
      <c r="G7036">
        <v>0</v>
      </c>
      <c r="H7036" t="s">
        <v>33</v>
      </c>
      <c r="I7036">
        <v>1</v>
      </c>
      <c r="J7036" s="8" t="str">
        <f t="shared" si="218"/>
        <v>TNEG</v>
      </c>
      <c r="K7036">
        <v>0</v>
      </c>
      <c r="L7036" t="s">
        <v>34</v>
      </c>
      <c r="M7036">
        <v>450.76190476190499</v>
      </c>
      <c r="N7036">
        <v>241.666666666667</v>
      </c>
      <c r="O7036">
        <v>3</v>
      </c>
      <c r="P7036">
        <v>5</v>
      </c>
      <c r="Q7036">
        <v>450.76190476190499</v>
      </c>
      <c r="R7036">
        <v>241.666666666667</v>
      </c>
      <c r="S7036">
        <v>3</v>
      </c>
      <c r="T7036">
        <v>5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30.128</v>
      </c>
      <c r="AA7036">
        <v>30.128</v>
      </c>
      <c r="AB7036">
        <v>-1</v>
      </c>
      <c r="AC7036">
        <v>-1</v>
      </c>
      <c r="AD7036" s="8">
        <f t="shared" si="219"/>
        <v>1</v>
      </c>
      <c r="AE7036">
        <v>1611</v>
      </c>
      <c r="AF7036">
        <v>483332</v>
      </c>
      <c r="AG7036">
        <v>819</v>
      </c>
      <c r="AH7036" t="s">
        <v>57</v>
      </c>
      <c r="AI7036">
        <v>750</v>
      </c>
      <c r="AJ7036">
        <v>750</v>
      </c>
      <c r="AK7036">
        <v>21</v>
      </c>
    </row>
    <row r="7037" spans="1:37" x14ac:dyDescent="0.2">
      <c r="A7037">
        <v>7</v>
      </c>
      <c r="B7037" t="s">
        <v>37</v>
      </c>
      <c r="C7037">
        <v>150</v>
      </c>
      <c r="D7037">
        <v>3000</v>
      </c>
      <c r="E7037">
        <v>95</v>
      </c>
      <c r="F7037">
        <v>0</v>
      </c>
      <c r="G7037">
        <v>0</v>
      </c>
      <c r="H7037" t="s">
        <v>33</v>
      </c>
      <c r="I7037">
        <v>1</v>
      </c>
      <c r="J7037" s="8" t="str">
        <f t="shared" si="218"/>
        <v>TNEG</v>
      </c>
      <c r="K7037">
        <v>0</v>
      </c>
      <c r="L7037" t="s">
        <v>34</v>
      </c>
      <c r="M7037">
        <v>267.09523809523802</v>
      </c>
      <c r="N7037">
        <v>539.66666666666697</v>
      </c>
      <c r="O7037">
        <v>6</v>
      </c>
      <c r="P7037">
        <v>3</v>
      </c>
      <c r="Q7037">
        <v>267.09523809523802</v>
      </c>
      <c r="R7037">
        <v>539.66666666666697</v>
      </c>
      <c r="S7037">
        <v>6</v>
      </c>
      <c r="T7037">
        <v>3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30.449000000000002</v>
      </c>
      <c r="AA7037">
        <v>30.449000000000002</v>
      </c>
      <c r="AB7037">
        <v>-1</v>
      </c>
      <c r="AC7037">
        <v>-1</v>
      </c>
      <c r="AD7037" s="8">
        <f t="shared" si="219"/>
        <v>1</v>
      </c>
      <c r="AE7037">
        <v>1350</v>
      </c>
      <c r="AF7037">
        <v>485184</v>
      </c>
      <c r="AG7037">
        <v>257</v>
      </c>
      <c r="AH7037" t="s">
        <v>57</v>
      </c>
      <c r="AI7037">
        <v>750</v>
      </c>
      <c r="AJ7037">
        <v>750</v>
      </c>
      <c r="AK7037">
        <v>21</v>
      </c>
    </row>
    <row r="7038" spans="1:37" x14ac:dyDescent="0.2">
      <c r="A7038">
        <v>7</v>
      </c>
      <c r="B7038" t="s">
        <v>37</v>
      </c>
      <c r="C7038">
        <v>150</v>
      </c>
      <c r="D7038">
        <v>3000</v>
      </c>
      <c r="E7038">
        <v>96</v>
      </c>
      <c r="F7038">
        <v>1</v>
      </c>
      <c r="G7038">
        <v>41</v>
      </c>
      <c r="H7038" t="s">
        <v>36</v>
      </c>
      <c r="I7038">
        <v>1</v>
      </c>
      <c r="J7038" s="8" t="str">
        <f t="shared" si="218"/>
        <v xml:space="preserve">HIT </v>
      </c>
      <c r="K7038">
        <v>13</v>
      </c>
      <c r="L7038">
        <v>4</v>
      </c>
      <c r="M7038">
        <v>371.42857142857099</v>
      </c>
      <c r="N7038">
        <v>539.66666666666697</v>
      </c>
      <c r="O7038">
        <v>6</v>
      </c>
      <c r="P7038">
        <v>4</v>
      </c>
      <c r="Q7038">
        <v>358.42857142857099</v>
      </c>
      <c r="R7038">
        <v>337</v>
      </c>
      <c r="S7038">
        <v>4</v>
      </c>
      <c r="T7038">
        <v>4</v>
      </c>
      <c r="U7038">
        <v>253.546875</v>
      </c>
      <c r="V7038">
        <v>357.5234375</v>
      </c>
      <c r="W7038">
        <v>4</v>
      </c>
      <c r="X7038">
        <v>3</v>
      </c>
      <c r="Y7038">
        <v>106.87086475064901</v>
      </c>
      <c r="Z7038">
        <v>26.603000000000002</v>
      </c>
      <c r="AA7038">
        <v>30.768999999999998</v>
      </c>
      <c r="AB7038">
        <v>25.789000000000001</v>
      </c>
      <c r="AC7038">
        <v>-0.81399999999999995</v>
      </c>
      <c r="AD7038" s="8">
        <f t="shared" si="219"/>
        <v>0.81399999999999995</v>
      </c>
      <c r="AE7038">
        <v>1879</v>
      </c>
      <c r="AF7038">
        <v>488814</v>
      </c>
      <c r="AG7038">
        <v>1098</v>
      </c>
      <c r="AH7038" t="s">
        <v>57</v>
      </c>
      <c r="AI7038">
        <v>750</v>
      </c>
      <c r="AJ7038">
        <v>750</v>
      </c>
      <c r="AK7038">
        <v>21</v>
      </c>
    </row>
    <row r="7039" spans="1:37" x14ac:dyDescent="0.2">
      <c r="A7039">
        <v>7</v>
      </c>
      <c r="B7039" t="s">
        <v>37</v>
      </c>
      <c r="C7039">
        <v>150</v>
      </c>
      <c r="D7039">
        <v>3000</v>
      </c>
      <c r="E7039">
        <v>97</v>
      </c>
      <c r="F7039">
        <v>1</v>
      </c>
      <c r="G7039">
        <v>42</v>
      </c>
      <c r="H7039" t="s">
        <v>36</v>
      </c>
      <c r="I7039">
        <v>1</v>
      </c>
      <c r="J7039" s="8" t="str">
        <f t="shared" si="218"/>
        <v xml:space="preserve">HIT </v>
      </c>
      <c r="K7039">
        <v>3</v>
      </c>
      <c r="L7039">
        <v>2</v>
      </c>
      <c r="M7039">
        <v>646.42857142857099</v>
      </c>
      <c r="N7039">
        <v>343</v>
      </c>
      <c r="O7039">
        <v>4</v>
      </c>
      <c r="P7039">
        <v>7</v>
      </c>
      <c r="Q7039">
        <v>450.76190476190499</v>
      </c>
      <c r="R7039">
        <v>241.666666666667</v>
      </c>
      <c r="S7039">
        <v>3</v>
      </c>
      <c r="T7039">
        <v>5</v>
      </c>
      <c r="U7039">
        <v>466.546875</v>
      </c>
      <c r="V7039">
        <v>410.5234375</v>
      </c>
      <c r="W7039">
        <v>5</v>
      </c>
      <c r="X7039">
        <v>5</v>
      </c>
      <c r="Y7039">
        <v>169.592966663357</v>
      </c>
      <c r="Z7039">
        <v>30.128</v>
      </c>
      <c r="AA7039">
        <v>31.09</v>
      </c>
      <c r="AB7039">
        <v>28.51</v>
      </c>
      <c r="AC7039">
        <v>-1.6180000000000001</v>
      </c>
      <c r="AD7039" s="8">
        <f t="shared" si="219"/>
        <v>1.6180000000000001</v>
      </c>
      <c r="AE7039">
        <v>1992</v>
      </c>
      <c r="AF7039">
        <v>493161</v>
      </c>
      <c r="AG7039">
        <v>819</v>
      </c>
      <c r="AH7039" t="s">
        <v>57</v>
      </c>
      <c r="AI7039">
        <v>750</v>
      </c>
      <c r="AJ7039">
        <v>750</v>
      </c>
      <c r="AK7039">
        <v>21</v>
      </c>
    </row>
    <row r="7040" spans="1:37" x14ac:dyDescent="0.2">
      <c r="A7040">
        <v>7</v>
      </c>
      <c r="B7040" t="s">
        <v>37</v>
      </c>
      <c r="C7040">
        <v>150</v>
      </c>
      <c r="D7040">
        <v>3000</v>
      </c>
      <c r="E7040">
        <v>98</v>
      </c>
      <c r="F7040">
        <v>1</v>
      </c>
      <c r="G7040">
        <v>43</v>
      </c>
      <c r="H7040" t="s">
        <v>36</v>
      </c>
      <c r="I7040">
        <v>1</v>
      </c>
      <c r="J7040" s="8" t="str">
        <f t="shared" si="218"/>
        <v xml:space="preserve">HIT </v>
      </c>
      <c r="K7040">
        <v>33</v>
      </c>
      <c r="L7040">
        <v>5</v>
      </c>
      <c r="M7040">
        <v>267.09523809523802</v>
      </c>
      <c r="N7040">
        <v>68</v>
      </c>
      <c r="O7040">
        <v>1</v>
      </c>
      <c r="P7040">
        <v>3</v>
      </c>
      <c r="Q7040">
        <v>441.76190476190499</v>
      </c>
      <c r="R7040">
        <v>164.333333333333</v>
      </c>
      <c r="S7040">
        <v>2</v>
      </c>
      <c r="T7040">
        <v>5</v>
      </c>
      <c r="U7040">
        <v>451.546875</v>
      </c>
      <c r="V7040">
        <v>467.5234375</v>
      </c>
      <c r="W7040">
        <v>5</v>
      </c>
      <c r="X7040">
        <v>5</v>
      </c>
      <c r="Y7040">
        <v>303.34796011701599</v>
      </c>
      <c r="Z7040">
        <v>20.832999999999998</v>
      </c>
      <c r="AA7040">
        <v>31.41</v>
      </c>
      <c r="AB7040">
        <v>26.196999999999999</v>
      </c>
      <c r="AC7040">
        <v>5.3639999999999999</v>
      </c>
      <c r="AD7040" s="8">
        <f t="shared" si="219"/>
        <v>5.3639999999999999</v>
      </c>
      <c r="AE7040">
        <v>2114</v>
      </c>
      <c r="AF7040">
        <v>497660</v>
      </c>
      <c r="AG7040">
        <v>2390</v>
      </c>
      <c r="AH7040" t="s">
        <v>57</v>
      </c>
      <c r="AI7040">
        <v>750</v>
      </c>
      <c r="AJ7040">
        <v>750</v>
      </c>
      <c r="AK7040">
        <v>21</v>
      </c>
    </row>
    <row r="7041" spans="1:37" x14ac:dyDescent="0.2">
      <c r="A7041">
        <v>7</v>
      </c>
      <c r="B7041" t="s">
        <v>37</v>
      </c>
      <c r="C7041">
        <v>150</v>
      </c>
      <c r="D7041">
        <v>3000</v>
      </c>
      <c r="E7041">
        <v>99</v>
      </c>
      <c r="F7041">
        <v>1</v>
      </c>
      <c r="G7041">
        <v>44</v>
      </c>
      <c r="H7041" t="s">
        <v>36</v>
      </c>
      <c r="I7041">
        <v>1</v>
      </c>
      <c r="J7041" s="8" t="str">
        <f t="shared" si="218"/>
        <v xml:space="preserve">HIT </v>
      </c>
      <c r="K7041">
        <v>28</v>
      </c>
      <c r="L7041">
        <v>5</v>
      </c>
      <c r="M7041">
        <v>269.09523809523802</v>
      </c>
      <c r="N7041">
        <v>626</v>
      </c>
      <c r="O7041">
        <v>7</v>
      </c>
      <c r="P7041">
        <v>3</v>
      </c>
      <c r="Q7041">
        <v>182.76190476190499</v>
      </c>
      <c r="R7041">
        <v>151.333333333333</v>
      </c>
      <c r="S7041">
        <v>2</v>
      </c>
      <c r="T7041">
        <v>2</v>
      </c>
      <c r="U7041">
        <v>384.546875</v>
      </c>
      <c r="V7041">
        <v>323.5234375</v>
      </c>
      <c r="W7041">
        <v>4</v>
      </c>
      <c r="X7041">
        <v>4</v>
      </c>
      <c r="Y7041">
        <v>265.26704692991302</v>
      </c>
      <c r="Z7041">
        <v>22.756</v>
      </c>
      <c r="AA7041">
        <v>31.731000000000002</v>
      </c>
      <c r="AB7041">
        <v>29.87</v>
      </c>
      <c r="AC7041">
        <v>7.1139999999999999</v>
      </c>
      <c r="AD7041" s="8">
        <f t="shared" si="219"/>
        <v>7.1139999999999999</v>
      </c>
      <c r="AE7041">
        <v>2107</v>
      </c>
      <c r="AF7041">
        <v>502293</v>
      </c>
      <c r="AG7041">
        <v>373</v>
      </c>
      <c r="AH7041" t="s">
        <v>57</v>
      </c>
      <c r="AI7041">
        <v>750</v>
      </c>
      <c r="AJ7041">
        <v>750</v>
      </c>
      <c r="AK7041">
        <v>21</v>
      </c>
    </row>
    <row r="7042" spans="1:37" x14ac:dyDescent="0.2">
      <c r="A7042">
        <v>7</v>
      </c>
      <c r="B7042" t="s">
        <v>37</v>
      </c>
      <c r="C7042">
        <v>150</v>
      </c>
      <c r="D7042">
        <v>3000</v>
      </c>
      <c r="E7042">
        <v>100</v>
      </c>
      <c r="F7042">
        <v>1</v>
      </c>
      <c r="G7042">
        <v>45</v>
      </c>
      <c r="H7042" t="s">
        <v>36</v>
      </c>
      <c r="I7042">
        <v>1</v>
      </c>
      <c r="J7042" s="8" t="str">
        <f t="shared" si="218"/>
        <v xml:space="preserve">HIT </v>
      </c>
      <c r="K7042">
        <v>21</v>
      </c>
      <c r="L7042">
        <v>4</v>
      </c>
      <c r="M7042">
        <v>461.76190476190499</v>
      </c>
      <c r="N7042">
        <v>330</v>
      </c>
      <c r="O7042">
        <v>4</v>
      </c>
      <c r="P7042">
        <v>5</v>
      </c>
      <c r="Q7042">
        <v>182.76190476190499</v>
      </c>
      <c r="R7042">
        <v>151.333333333333</v>
      </c>
      <c r="S7042">
        <v>2</v>
      </c>
      <c r="T7042">
        <v>2</v>
      </c>
      <c r="U7042">
        <v>167.546875</v>
      </c>
      <c r="V7042">
        <v>537.5234375</v>
      </c>
      <c r="W7042">
        <v>6</v>
      </c>
      <c r="X7042">
        <v>2</v>
      </c>
      <c r="Y7042">
        <v>386.48970709052099</v>
      </c>
      <c r="Z7042">
        <v>25.321000000000002</v>
      </c>
      <c r="AA7042">
        <v>32.051000000000002</v>
      </c>
      <c r="AB7042">
        <v>27.149000000000001</v>
      </c>
      <c r="AC7042">
        <v>1.829</v>
      </c>
      <c r="AD7042" s="8">
        <f t="shared" si="219"/>
        <v>1.829</v>
      </c>
      <c r="AE7042">
        <v>1709</v>
      </c>
      <c r="AF7042">
        <v>506340</v>
      </c>
      <c r="AG7042">
        <v>2053</v>
      </c>
      <c r="AH7042" t="s">
        <v>57</v>
      </c>
      <c r="AI7042">
        <v>750</v>
      </c>
      <c r="AJ7042">
        <v>750</v>
      </c>
      <c r="AK7042">
        <v>21</v>
      </c>
    </row>
    <row r="7043" spans="1:37" x14ac:dyDescent="0.2">
      <c r="A7043">
        <v>7</v>
      </c>
      <c r="B7043" t="s">
        <v>37</v>
      </c>
      <c r="C7043">
        <v>150</v>
      </c>
      <c r="D7043">
        <v>3000</v>
      </c>
      <c r="E7043">
        <v>101</v>
      </c>
      <c r="F7043">
        <v>1</v>
      </c>
      <c r="G7043">
        <v>46</v>
      </c>
      <c r="H7043" t="s">
        <v>36</v>
      </c>
      <c r="I7043">
        <v>1</v>
      </c>
      <c r="J7043" s="8" t="str">
        <f t="shared" ref="J7043:J7106" si="220">IF(AND(F7043=0,I7043=1),"TNEG",IF(AND(F7043=0,I7043=0),"FA",IF(AND(F7043=1,I7043=1),"HIT ","MISS")))</f>
        <v xml:space="preserve">HIT </v>
      </c>
      <c r="K7043">
        <v>6</v>
      </c>
      <c r="L7043">
        <v>3</v>
      </c>
      <c r="M7043">
        <v>73.428571428571402</v>
      </c>
      <c r="N7043">
        <v>353</v>
      </c>
      <c r="O7043">
        <v>4</v>
      </c>
      <c r="P7043">
        <v>1</v>
      </c>
      <c r="Q7043">
        <v>267.09523809523802</v>
      </c>
      <c r="R7043">
        <v>539.66666666666697</v>
      </c>
      <c r="S7043">
        <v>6</v>
      </c>
      <c r="T7043">
        <v>3</v>
      </c>
      <c r="U7043">
        <v>281.546875</v>
      </c>
      <c r="V7043">
        <v>558.5234375</v>
      </c>
      <c r="W7043">
        <v>6</v>
      </c>
      <c r="X7043">
        <v>3</v>
      </c>
      <c r="Y7043">
        <v>23.75768539837</v>
      </c>
      <c r="Z7043">
        <v>30.449000000000002</v>
      </c>
      <c r="AA7043">
        <v>32.372</v>
      </c>
      <c r="AB7043">
        <v>28.782</v>
      </c>
      <c r="AC7043">
        <v>-1.667</v>
      </c>
      <c r="AD7043" s="8">
        <f t="shared" ref="AD7043:AD7106" si="221">ABS(AC7043)</f>
        <v>1.667</v>
      </c>
      <c r="AE7043">
        <v>1697</v>
      </c>
      <c r="AF7043">
        <v>510403</v>
      </c>
      <c r="AG7043">
        <v>257</v>
      </c>
      <c r="AH7043" t="s">
        <v>57</v>
      </c>
      <c r="AI7043">
        <v>750</v>
      </c>
      <c r="AJ7043">
        <v>750</v>
      </c>
      <c r="AK7043">
        <v>21</v>
      </c>
    </row>
    <row r="7044" spans="1:37" x14ac:dyDescent="0.2">
      <c r="A7044">
        <v>7</v>
      </c>
      <c r="B7044" t="s">
        <v>37</v>
      </c>
      <c r="C7044">
        <v>150</v>
      </c>
      <c r="D7044">
        <v>3000</v>
      </c>
      <c r="E7044">
        <v>102</v>
      </c>
      <c r="F7044">
        <v>0</v>
      </c>
      <c r="G7044">
        <v>0</v>
      </c>
      <c r="H7044" t="s">
        <v>33</v>
      </c>
      <c r="I7044">
        <v>1</v>
      </c>
      <c r="J7044" s="8" t="str">
        <f t="shared" si="220"/>
        <v>TNEG</v>
      </c>
      <c r="K7044">
        <v>0</v>
      </c>
      <c r="L7044" t="s">
        <v>34</v>
      </c>
      <c r="M7044">
        <v>172.76190476190499</v>
      </c>
      <c r="N7044">
        <v>339</v>
      </c>
      <c r="O7044">
        <v>4</v>
      </c>
      <c r="P7044">
        <v>2</v>
      </c>
      <c r="Q7044">
        <v>172.76190476190499</v>
      </c>
      <c r="R7044">
        <v>339</v>
      </c>
      <c r="S7044">
        <v>4</v>
      </c>
      <c r="T7044">
        <v>2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32.692</v>
      </c>
      <c r="AA7044">
        <v>32.692</v>
      </c>
      <c r="AB7044">
        <v>-1</v>
      </c>
      <c r="AC7044">
        <v>-1</v>
      </c>
      <c r="AD7044" s="8">
        <f t="shared" si="221"/>
        <v>1</v>
      </c>
      <c r="AE7044">
        <v>1798</v>
      </c>
      <c r="AF7044">
        <v>513202</v>
      </c>
      <c r="AG7044">
        <v>105</v>
      </c>
      <c r="AH7044" t="s">
        <v>57</v>
      </c>
      <c r="AI7044">
        <v>750</v>
      </c>
      <c r="AJ7044">
        <v>750</v>
      </c>
      <c r="AK7044">
        <v>21</v>
      </c>
    </row>
    <row r="7045" spans="1:37" x14ac:dyDescent="0.2">
      <c r="A7045">
        <v>7</v>
      </c>
      <c r="B7045" t="s">
        <v>37</v>
      </c>
      <c r="C7045">
        <v>150</v>
      </c>
      <c r="D7045">
        <v>3000</v>
      </c>
      <c r="E7045">
        <v>103</v>
      </c>
      <c r="F7045">
        <v>0</v>
      </c>
      <c r="G7045">
        <v>0</v>
      </c>
      <c r="H7045" t="s">
        <v>33</v>
      </c>
      <c r="I7045">
        <v>1</v>
      </c>
      <c r="J7045" s="8" t="str">
        <f t="shared" si="220"/>
        <v>TNEG</v>
      </c>
      <c r="K7045">
        <v>0</v>
      </c>
      <c r="L7045" t="s">
        <v>34</v>
      </c>
      <c r="M7045">
        <v>536.09523809523796</v>
      </c>
      <c r="N7045">
        <v>519.66666666666697</v>
      </c>
      <c r="O7045">
        <v>6</v>
      </c>
      <c r="P7045">
        <v>6</v>
      </c>
      <c r="Q7045">
        <v>536.09523809523796</v>
      </c>
      <c r="R7045">
        <v>519.66666666666697</v>
      </c>
      <c r="S7045">
        <v>6</v>
      </c>
      <c r="T7045">
        <v>6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33.012999999999998</v>
      </c>
      <c r="AA7045">
        <v>33.012999999999998</v>
      </c>
      <c r="AB7045">
        <v>-1</v>
      </c>
      <c r="AC7045">
        <v>-1</v>
      </c>
      <c r="AD7045" s="8">
        <f t="shared" si="221"/>
        <v>1</v>
      </c>
      <c r="AE7045">
        <v>1063</v>
      </c>
      <c r="AF7045">
        <v>514768</v>
      </c>
      <c r="AG7045">
        <v>940</v>
      </c>
      <c r="AH7045" t="s">
        <v>57</v>
      </c>
      <c r="AI7045">
        <v>750</v>
      </c>
      <c r="AJ7045">
        <v>750</v>
      </c>
      <c r="AK7045">
        <v>21</v>
      </c>
    </row>
    <row r="7046" spans="1:37" x14ac:dyDescent="0.2">
      <c r="A7046">
        <v>7</v>
      </c>
      <c r="B7046" t="s">
        <v>37</v>
      </c>
      <c r="C7046">
        <v>150</v>
      </c>
      <c r="D7046">
        <v>3000</v>
      </c>
      <c r="E7046">
        <v>104</v>
      </c>
      <c r="F7046">
        <v>0</v>
      </c>
      <c r="G7046">
        <v>0</v>
      </c>
      <c r="H7046" t="s">
        <v>33</v>
      </c>
      <c r="I7046">
        <v>1</v>
      </c>
      <c r="J7046" s="8" t="str">
        <f t="shared" si="220"/>
        <v>TNEG</v>
      </c>
      <c r="K7046">
        <v>0</v>
      </c>
      <c r="L7046" t="s">
        <v>34</v>
      </c>
      <c r="M7046">
        <v>536.09523809523796</v>
      </c>
      <c r="N7046">
        <v>519.66666666666697</v>
      </c>
      <c r="O7046">
        <v>6</v>
      </c>
      <c r="P7046">
        <v>6</v>
      </c>
      <c r="Q7046">
        <v>536.09523809523796</v>
      </c>
      <c r="R7046">
        <v>519.66666666666697</v>
      </c>
      <c r="S7046">
        <v>6</v>
      </c>
      <c r="T7046">
        <v>6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33.332999999999998</v>
      </c>
      <c r="AA7046">
        <v>33.332999999999998</v>
      </c>
      <c r="AB7046">
        <v>-1</v>
      </c>
      <c r="AC7046">
        <v>-1</v>
      </c>
      <c r="AD7046" s="8">
        <f t="shared" si="221"/>
        <v>1</v>
      </c>
      <c r="AE7046">
        <v>1280</v>
      </c>
      <c r="AF7046">
        <v>516551</v>
      </c>
      <c r="AG7046">
        <v>2046</v>
      </c>
      <c r="AH7046" t="s">
        <v>57</v>
      </c>
      <c r="AI7046">
        <v>750</v>
      </c>
      <c r="AJ7046">
        <v>750</v>
      </c>
      <c r="AK7046">
        <v>21</v>
      </c>
    </row>
    <row r="7047" spans="1:37" x14ac:dyDescent="0.2">
      <c r="A7047">
        <v>7</v>
      </c>
      <c r="B7047" t="s">
        <v>37</v>
      </c>
      <c r="C7047">
        <v>150</v>
      </c>
      <c r="D7047">
        <v>3000</v>
      </c>
      <c r="E7047">
        <v>105</v>
      </c>
      <c r="F7047">
        <v>1</v>
      </c>
      <c r="G7047">
        <v>47</v>
      </c>
      <c r="H7047" t="s">
        <v>36</v>
      </c>
      <c r="I7047">
        <v>1</v>
      </c>
      <c r="J7047" s="8" t="str">
        <f t="shared" si="220"/>
        <v xml:space="preserve">HIT </v>
      </c>
      <c r="K7047">
        <v>20</v>
      </c>
      <c r="L7047">
        <v>4</v>
      </c>
      <c r="M7047">
        <v>72.428571428571402</v>
      </c>
      <c r="N7047">
        <v>523.66666666666697</v>
      </c>
      <c r="O7047">
        <v>6</v>
      </c>
      <c r="P7047">
        <v>1</v>
      </c>
      <c r="Q7047">
        <v>558.09523809523796</v>
      </c>
      <c r="R7047">
        <v>613</v>
      </c>
      <c r="S7047">
        <v>7</v>
      </c>
      <c r="T7047">
        <v>6</v>
      </c>
      <c r="U7047">
        <v>554.546875</v>
      </c>
      <c r="V7047">
        <v>521.5234375</v>
      </c>
      <c r="W7047">
        <v>6</v>
      </c>
      <c r="X7047">
        <v>6</v>
      </c>
      <c r="Y7047">
        <v>91.545356886474806</v>
      </c>
      <c r="Z7047">
        <v>27.244</v>
      </c>
      <c r="AA7047">
        <v>33.654000000000003</v>
      </c>
      <c r="AB7047">
        <v>21.571000000000002</v>
      </c>
      <c r="AC7047">
        <v>-5.673</v>
      </c>
      <c r="AD7047" s="8">
        <f t="shared" si="221"/>
        <v>5.673</v>
      </c>
      <c r="AE7047">
        <v>2146</v>
      </c>
      <c r="AF7047">
        <v>520916</v>
      </c>
      <c r="AG7047">
        <v>1123</v>
      </c>
      <c r="AH7047" t="s">
        <v>57</v>
      </c>
      <c r="AI7047">
        <v>750</v>
      </c>
      <c r="AJ7047">
        <v>750</v>
      </c>
      <c r="AK7047">
        <v>21</v>
      </c>
    </row>
    <row r="7048" spans="1:37" x14ac:dyDescent="0.2">
      <c r="A7048">
        <v>7</v>
      </c>
      <c r="B7048" t="s">
        <v>37</v>
      </c>
      <c r="C7048">
        <v>150</v>
      </c>
      <c r="D7048">
        <v>3000</v>
      </c>
      <c r="E7048">
        <v>106</v>
      </c>
      <c r="F7048">
        <v>0</v>
      </c>
      <c r="G7048">
        <v>0</v>
      </c>
      <c r="H7048" t="s">
        <v>33</v>
      </c>
      <c r="I7048">
        <v>1</v>
      </c>
      <c r="J7048" s="8" t="str">
        <f t="shared" si="220"/>
        <v>TNEG</v>
      </c>
      <c r="K7048">
        <v>0</v>
      </c>
      <c r="L7048" t="s">
        <v>34</v>
      </c>
      <c r="M7048">
        <v>72.428571428571402</v>
      </c>
      <c r="N7048">
        <v>523.66666666666697</v>
      </c>
      <c r="O7048">
        <v>6</v>
      </c>
      <c r="P7048">
        <v>1</v>
      </c>
      <c r="Q7048">
        <v>72.428571428571402</v>
      </c>
      <c r="R7048">
        <v>523.66666666666697</v>
      </c>
      <c r="S7048">
        <v>6</v>
      </c>
      <c r="T7048">
        <v>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33.973999999999997</v>
      </c>
      <c r="AA7048">
        <v>33.973999999999997</v>
      </c>
      <c r="AB7048">
        <v>-1</v>
      </c>
      <c r="AC7048">
        <v>-1</v>
      </c>
      <c r="AD7048" s="8">
        <f t="shared" si="221"/>
        <v>1</v>
      </c>
      <c r="AE7048">
        <v>1065</v>
      </c>
      <c r="AF7048">
        <v>522982</v>
      </c>
      <c r="AG7048">
        <v>1929</v>
      </c>
      <c r="AH7048" t="s">
        <v>57</v>
      </c>
      <c r="AI7048">
        <v>750</v>
      </c>
      <c r="AJ7048">
        <v>750</v>
      </c>
      <c r="AK7048">
        <v>21</v>
      </c>
    </row>
    <row r="7049" spans="1:37" x14ac:dyDescent="0.2">
      <c r="A7049">
        <v>7</v>
      </c>
      <c r="B7049" t="s">
        <v>37</v>
      </c>
      <c r="C7049">
        <v>150</v>
      </c>
      <c r="D7049">
        <v>3000</v>
      </c>
      <c r="E7049">
        <v>107</v>
      </c>
      <c r="F7049">
        <v>0</v>
      </c>
      <c r="G7049">
        <v>0</v>
      </c>
      <c r="H7049" t="s">
        <v>33</v>
      </c>
      <c r="I7049">
        <v>1</v>
      </c>
      <c r="J7049" s="8" t="str">
        <f t="shared" si="220"/>
        <v>TNEG</v>
      </c>
      <c r="K7049">
        <v>0</v>
      </c>
      <c r="L7049" t="s">
        <v>34</v>
      </c>
      <c r="M7049">
        <v>73.428571428571402</v>
      </c>
      <c r="N7049">
        <v>353</v>
      </c>
      <c r="O7049">
        <v>4</v>
      </c>
      <c r="P7049">
        <v>1</v>
      </c>
      <c r="Q7049">
        <v>73.428571428571402</v>
      </c>
      <c r="R7049">
        <v>353</v>
      </c>
      <c r="S7049">
        <v>4</v>
      </c>
      <c r="T7049">
        <v>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34.295000000000002</v>
      </c>
      <c r="AA7049">
        <v>34.295000000000002</v>
      </c>
      <c r="AB7049">
        <v>-1</v>
      </c>
      <c r="AC7049">
        <v>-1</v>
      </c>
      <c r="AD7049" s="8">
        <f t="shared" si="221"/>
        <v>1</v>
      </c>
      <c r="AE7049">
        <v>1112</v>
      </c>
      <c r="AF7049">
        <v>524600</v>
      </c>
      <c r="AG7049">
        <v>2250</v>
      </c>
      <c r="AH7049" t="s">
        <v>57</v>
      </c>
      <c r="AI7049">
        <v>750</v>
      </c>
      <c r="AJ7049">
        <v>750</v>
      </c>
      <c r="AK7049">
        <v>21</v>
      </c>
    </row>
    <row r="7050" spans="1:37" x14ac:dyDescent="0.2">
      <c r="A7050">
        <v>7</v>
      </c>
      <c r="B7050" t="s">
        <v>37</v>
      </c>
      <c r="C7050">
        <v>150</v>
      </c>
      <c r="D7050">
        <v>3000</v>
      </c>
      <c r="E7050">
        <v>108</v>
      </c>
      <c r="F7050">
        <v>0</v>
      </c>
      <c r="G7050">
        <v>0</v>
      </c>
      <c r="H7050" t="s">
        <v>33</v>
      </c>
      <c r="I7050">
        <v>1</v>
      </c>
      <c r="J7050" s="8" t="str">
        <f t="shared" si="220"/>
        <v>TNEG</v>
      </c>
      <c r="K7050">
        <v>0</v>
      </c>
      <c r="L7050" t="s">
        <v>34</v>
      </c>
      <c r="M7050">
        <v>645.42857142857099</v>
      </c>
      <c r="N7050">
        <v>253.666666666667</v>
      </c>
      <c r="O7050">
        <v>3</v>
      </c>
      <c r="P7050">
        <v>7</v>
      </c>
      <c r="Q7050">
        <v>645.42857142857099</v>
      </c>
      <c r="R7050">
        <v>253.666666666667</v>
      </c>
      <c r="S7050">
        <v>3</v>
      </c>
      <c r="T7050">
        <v>7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34.615000000000002</v>
      </c>
      <c r="AA7050">
        <v>34.615000000000002</v>
      </c>
      <c r="AB7050">
        <v>-1</v>
      </c>
      <c r="AC7050">
        <v>-1</v>
      </c>
      <c r="AD7050" s="8">
        <f t="shared" si="221"/>
        <v>1</v>
      </c>
      <c r="AE7050">
        <v>1313</v>
      </c>
      <c r="AF7050">
        <v>526418</v>
      </c>
      <c r="AG7050">
        <v>2054</v>
      </c>
      <c r="AH7050" t="s">
        <v>57</v>
      </c>
      <c r="AI7050">
        <v>750</v>
      </c>
      <c r="AJ7050">
        <v>750</v>
      </c>
      <c r="AK7050">
        <v>21</v>
      </c>
    </row>
    <row r="7051" spans="1:37" x14ac:dyDescent="0.2">
      <c r="A7051">
        <v>7</v>
      </c>
      <c r="B7051" t="s">
        <v>37</v>
      </c>
      <c r="C7051">
        <v>150</v>
      </c>
      <c r="D7051">
        <v>3000</v>
      </c>
      <c r="E7051">
        <v>109</v>
      </c>
      <c r="F7051">
        <v>0</v>
      </c>
      <c r="G7051">
        <v>0</v>
      </c>
      <c r="H7051" t="s">
        <v>33</v>
      </c>
      <c r="I7051">
        <v>1</v>
      </c>
      <c r="J7051" s="8" t="str">
        <f t="shared" si="220"/>
        <v>TNEG</v>
      </c>
      <c r="K7051">
        <v>0</v>
      </c>
      <c r="L7051" t="s">
        <v>34</v>
      </c>
      <c r="M7051">
        <v>353.42857142857099</v>
      </c>
      <c r="N7051">
        <v>632</v>
      </c>
      <c r="O7051">
        <v>7</v>
      </c>
      <c r="P7051">
        <v>4</v>
      </c>
      <c r="Q7051">
        <v>353.42857142857099</v>
      </c>
      <c r="R7051">
        <v>632</v>
      </c>
      <c r="S7051">
        <v>7</v>
      </c>
      <c r="T7051">
        <v>4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34.936</v>
      </c>
      <c r="AA7051">
        <v>34.936</v>
      </c>
      <c r="AB7051">
        <v>-1</v>
      </c>
      <c r="AC7051">
        <v>-1</v>
      </c>
      <c r="AD7051" s="8">
        <f t="shared" si="221"/>
        <v>1</v>
      </c>
      <c r="AE7051">
        <v>1396</v>
      </c>
      <c r="AF7051">
        <v>528318</v>
      </c>
      <c r="AG7051">
        <v>1451</v>
      </c>
      <c r="AH7051" t="s">
        <v>57</v>
      </c>
      <c r="AI7051">
        <v>750</v>
      </c>
      <c r="AJ7051">
        <v>750</v>
      </c>
      <c r="AK7051">
        <v>21</v>
      </c>
    </row>
    <row r="7052" spans="1:37" x14ac:dyDescent="0.2">
      <c r="A7052">
        <v>7</v>
      </c>
      <c r="B7052" t="s">
        <v>37</v>
      </c>
      <c r="C7052">
        <v>150</v>
      </c>
      <c r="D7052">
        <v>3000</v>
      </c>
      <c r="E7052">
        <v>110</v>
      </c>
      <c r="F7052">
        <v>0</v>
      </c>
      <c r="G7052">
        <v>0</v>
      </c>
      <c r="H7052" t="s">
        <v>33</v>
      </c>
      <c r="I7052">
        <v>1</v>
      </c>
      <c r="J7052" s="8" t="str">
        <f t="shared" si="220"/>
        <v>TNEG</v>
      </c>
      <c r="K7052">
        <v>0</v>
      </c>
      <c r="L7052" t="s">
        <v>34</v>
      </c>
      <c r="M7052">
        <v>165.76190476190499</v>
      </c>
      <c r="N7052">
        <v>628</v>
      </c>
      <c r="O7052">
        <v>7</v>
      </c>
      <c r="P7052">
        <v>2</v>
      </c>
      <c r="Q7052">
        <v>165.76190476190499</v>
      </c>
      <c r="R7052">
        <v>628</v>
      </c>
      <c r="S7052">
        <v>7</v>
      </c>
      <c r="T7052">
        <v>2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35.256</v>
      </c>
      <c r="AA7052">
        <v>35.256</v>
      </c>
      <c r="AB7052">
        <v>-1</v>
      </c>
      <c r="AC7052">
        <v>-1</v>
      </c>
      <c r="AD7052" s="8">
        <f t="shared" si="221"/>
        <v>1</v>
      </c>
      <c r="AE7052">
        <v>1444</v>
      </c>
      <c r="AF7052">
        <v>530268</v>
      </c>
      <c r="AG7052">
        <v>1743</v>
      </c>
      <c r="AH7052" t="s">
        <v>57</v>
      </c>
      <c r="AI7052">
        <v>750</v>
      </c>
      <c r="AJ7052">
        <v>750</v>
      </c>
      <c r="AK7052">
        <v>21</v>
      </c>
    </row>
    <row r="7053" spans="1:37" x14ac:dyDescent="0.2">
      <c r="A7053">
        <v>7</v>
      </c>
      <c r="B7053" t="s">
        <v>37</v>
      </c>
      <c r="C7053">
        <v>150</v>
      </c>
      <c r="D7053">
        <v>3000</v>
      </c>
      <c r="E7053">
        <v>111</v>
      </c>
      <c r="F7053">
        <v>1</v>
      </c>
      <c r="G7053">
        <v>48</v>
      </c>
      <c r="H7053" t="s">
        <v>36</v>
      </c>
      <c r="I7053">
        <v>1</v>
      </c>
      <c r="J7053" s="8" t="str">
        <f t="shared" si="220"/>
        <v xml:space="preserve">HIT </v>
      </c>
      <c r="K7053">
        <v>8</v>
      </c>
      <c r="L7053">
        <v>3</v>
      </c>
      <c r="M7053">
        <v>641.42857142857099</v>
      </c>
      <c r="N7053">
        <v>423.33333333333297</v>
      </c>
      <c r="O7053">
        <v>5</v>
      </c>
      <c r="P7053">
        <v>7</v>
      </c>
      <c r="Q7053">
        <v>536.09523809523796</v>
      </c>
      <c r="R7053">
        <v>519.66666666666697</v>
      </c>
      <c r="S7053">
        <v>6</v>
      </c>
      <c r="T7053">
        <v>6</v>
      </c>
      <c r="U7053">
        <v>340.546875</v>
      </c>
      <c r="V7053">
        <v>629.5234375</v>
      </c>
      <c r="W7053">
        <v>7</v>
      </c>
      <c r="X7053">
        <v>4</v>
      </c>
      <c r="Y7053">
        <v>224.29371905417801</v>
      </c>
      <c r="Z7053">
        <v>33.012999999999998</v>
      </c>
      <c r="AA7053">
        <v>35.576999999999998</v>
      </c>
      <c r="AB7053">
        <v>34.223999999999997</v>
      </c>
      <c r="AC7053">
        <v>1.2110000000000001</v>
      </c>
      <c r="AD7053" s="8">
        <f t="shared" si="221"/>
        <v>1.2110000000000001</v>
      </c>
      <c r="AE7053">
        <v>1794</v>
      </c>
      <c r="AF7053">
        <v>534085</v>
      </c>
      <c r="AG7053">
        <v>940</v>
      </c>
      <c r="AH7053" t="s">
        <v>57</v>
      </c>
      <c r="AI7053">
        <v>750</v>
      </c>
      <c r="AJ7053">
        <v>750</v>
      </c>
      <c r="AK7053">
        <v>21</v>
      </c>
    </row>
    <row r="7054" spans="1:37" x14ac:dyDescent="0.2">
      <c r="A7054">
        <v>7</v>
      </c>
      <c r="B7054" t="s">
        <v>37</v>
      </c>
      <c r="C7054">
        <v>150</v>
      </c>
      <c r="D7054">
        <v>3000</v>
      </c>
      <c r="E7054">
        <v>112</v>
      </c>
      <c r="F7054">
        <v>0</v>
      </c>
      <c r="G7054">
        <v>0</v>
      </c>
      <c r="H7054" t="s">
        <v>33</v>
      </c>
      <c r="I7054">
        <v>1</v>
      </c>
      <c r="J7054" s="8" t="str">
        <f t="shared" si="220"/>
        <v>TNEG</v>
      </c>
      <c r="K7054">
        <v>0</v>
      </c>
      <c r="L7054" t="s">
        <v>34</v>
      </c>
      <c r="M7054">
        <v>71.428571428571402</v>
      </c>
      <c r="N7054">
        <v>435.33333333333297</v>
      </c>
      <c r="O7054">
        <v>5</v>
      </c>
      <c r="P7054">
        <v>1</v>
      </c>
      <c r="Q7054">
        <v>71.428571428571402</v>
      </c>
      <c r="R7054">
        <v>435.33333333333297</v>
      </c>
      <c r="S7054">
        <v>5</v>
      </c>
      <c r="T7054">
        <v>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35.896999999999998</v>
      </c>
      <c r="AA7054">
        <v>35.896999999999998</v>
      </c>
      <c r="AB7054">
        <v>-1</v>
      </c>
      <c r="AC7054">
        <v>-1</v>
      </c>
      <c r="AD7054" s="8">
        <f t="shared" si="221"/>
        <v>1</v>
      </c>
      <c r="AE7054">
        <v>1461</v>
      </c>
      <c r="AF7054">
        <v>536551</v>
      </c>
      <c r="AG7054">
        <v>159</v>
      </c>
      <c r="AH7054" t="s">
        <v>57</v>
      </c>
      <c r="AI7054">
        <v>750</v>
      </c>
      <c r="AJ7054">
        <v>750</v>
      </c>
      <c r="AK7054">
        <v>21</v>
      </c>
    </row>
    <row r="7055" spans="1:37" x14ac:dyDescent="0.2">
      <c r="A7055">
        <v>7</v>
      </c>
      <c r="B7055" t="s">
        <v>37</v>
      </c>
      <c r="C7055">
        <v>150</v>
      </c>
      <c r="D7055">
        <v>3000</v>
      </c>
      <c r="E7055">
        <v>113</v>
      </c>
      <c r="F7055">
        <v>1</v>
      </c>
      <c r="G7055">
        <v>49</v>
      </c>
      <c r="H7055" t="s">
        <v>36</v>
      </c>
      <c r="I7055">
        <v>1</v>
      </c>
      <c r="J7055" s="8" t="str">
        <f t="shared" si="220"/>
        <v xml:space="preserve">HIT </v>
      </c>
      <c r="K7055">
        <v>27</v>
      </c>
      <c r="L7055">
        <v>5</v>
      </c>
      <c r="M7055">
        <v>465.76190476190499</v>
      </c>
      <c r="N7055">
        <v>608</v>
      </c>
      <c r="O7055">
        <v>7</v>
      </c>
      <c r="P7055">
        <v>5</v>
      </c>
      <c r="Q7055">
        <v>540.09523809523796</v>
      </c>
      <c r="R7055">
        <v>237.666666666667</v>
      </c>
      <c r="S7055">
        <v>3</v>
      </c>
      <c r="T7055">
        <v>6</v>
      </c>
      <c r="U7055">
        <v>650.546875</v>
      </c>
      <c r="V7055">
        <v>282.5234375</v>
      </c>
      <c r="W7055">
        <v>3</v>
      </c>
      <c r="X7055">
        <v>7</v>
      </c>
      <c r="Y7055">
        <v>119.21280964953201</v>
      </c>
      <c r="Z7055">
        <v>27.564</v>
      </c>
      <c r="AA7055">
        <v>36.218000000000004</v>
      </c>
      <c r="AB7055">
        <v>28.646000000000001</v>
      </c>
      <c r="AC7055">
        <v>1.0820000000000001</v>
      </c>
      <c r="AD7055" s="8">
        <f t="shared" si="221"/>
        <v>1.0820000000000001</v>
      </c>
      <c r="AE7055">
        <v>1945</v>
      </c>
      <c r="AF7055">
        <v>540718</v>
      </c>
      <c r="AG7055">
        <v>1786</v>
      </c>
      <c r="AH7055" t="s">
        <v>57</v>
      </c>
      <c r="AI7055">
        <v>750</v>
      </c>
      <c r="AJ7055">
        <v>750</v>
      </c>
      <c r="AK7055">
        <v>21</v>
      </c>
    </row>
    <row r="7056" spans="1:37" x14ac:dyDescent="0.2">
      <c r="A7056">
        <v>7</v>
      </c>
      <c r="B7056" t="s">
        <v>37</v>
      </c>
      <c r="C7056">
        <v>150</v>
      </c>
      <c r="D7056">
        <v>3000</v>
      </c>
      <c r="E7056">
        <v>114</v>
      </c>
      <c r="F7056">
        <v>1</v>
      </c>
      <c r="G7056">
        <v>50</v>
      </c>
      <c r="H7056" t="s">
        <v>36</v>
      </c>
      <c r="I7056">
        <v>1</v>
      </c>
      <c r="J7056" s="8" t="str">
        <f t="shared" si="220"/>
        <v xml:space="preserve">HIT </v>
      </c>
      <c r="K7056">
        <v>12</v>
      </c>
      <c r="L7056">
        <v>4</v>
      </c>
      <c r="M7056">
        <v>549.09523809523796</v>
      </c>
      <c r="N7056">
        <v>434.33333333333297</v>
      </c>
      <c r="O7056">
        <v>5</v>
      </c>
      <c r="P7056">
        <v>6</v>
      </c>
      <c r="Q7056">
        <v>172.76190476190499</v>
      </c>
      <c r="R7056">
        <v>339</v>
      </c>
      <c r="S7056">
        <v>4</v>
      </c>
      <c r="T7056">
        <v>2</v>
      </c>
      <c r="U7056">
        <v>65.546875</v>
      </c>
      <c r="V7056">
        <v>334.5234375</v>
      </c>
      <c r="W7056">
        <v>4</v>
      </c>
      <c r="X7056">
        <v>1</v>
      </c>
      <c r="Y7056">
        <v>107.308444302685</v>
      </c>
      <c r="Z7056">
        <v>32.692</v>
      </c>
      <c r="AA7056">
        <v>36.537999999999997</v>
      </c>
      <c r="AB7056">
        <v>32.454999999999998</v>
      </c>
      <c r="AC7056">
        <v>-0.23699999999999999</v>
      </c>
      <c r="AD7056" s="8">
        <f t="shared" si="221"/>
        <v>0.23699999999999999</v>
      </c>
      <c r="AE7056">
        <v>1663</v>
      </c>
      <c r="AF7056">
        <v>545435</v>
      </c>
      <c r="AG7056">
        <v>105</v>
      </c>
      <c r="AH7056" t="s">
        <v>57</v>
      </c>
      <c r="AI7056">
        <v>750</v>
      </c>
      <c r="AJ7056">
        <v>750</v>
      </c>
      <c r="AK7056">
        <v>21</v>
      </c>
    </row>
    <row r="7057" spans="1:37" x14ac:dyDescent="0.2">
      <c r="A7057">
        <v>7</v>
      </c>
      <c r="B7057" t="s">
        <v>37</v>
      </c>
      <c r="C7057">
        <v>150</v>
      </c>
      <c r="D7057">
        <v>3000</v>
      </c>
      <c r="E7057">
        <v>115</v>
      </c>
      <c r="F7057">
        <v>1</v>
      </c>
      <c r="G7057">
        <v>51</v>
      </c>
      <c r="H7057" t="s">
        <v>36</v>
      </c>
      <c r="I7057">
        <v>1</v>
      </c>
      <c r="J7057" s="8" t="str">
        <f t="shared" si="220"/>
        <v xml:space="preserve">HIT </v>
      </c>
      <c r="K7057">
        <v>6</v>
      </c>
      <c r="L7057">
        <v>3</v>
      </c>
      <c r="M7057">
        <v>466.76190476190499</v>
      </c>
      <c r="N7057">
        <v>68</v>
      </c>
      <c r="O7057">
        <v>1</v>
      </c>
      <c r="P7057">
        <v>5</v>
      </c>
      <c r="Q7057">
        <v>353.42857142857099</v>
      </c>
      <c r="R7057">
        <v>632</v>
      </c>
      <c r="S7057">
        <v>7</v>
      </c>
      <c r="T7057">
        <v>4</v>
      </c>
      <c r="U7057">
        <v>494.546875</v>
      </c>
      <c r="V7057">
        <v>611.5234375</v>
      </c>
      <c r="W7057">
        <v>7</v>
      </c>
      <c r="X7057">
        <v>5</v>
      </c>
      <c r="Y7057">
        <v>142.59616129017701</v>
      </c>
      <c r="Z7057">
        <v>34.936</v>
      </c>
      <c r="AA7057">
        <v>36.859000000000002</v>
      </c>
      <c r="AB7057">
        <v>34.496000000000002</v>
      </c>
      <c r="AC7057">
        <v>-0.44</v>
      </c>
      <c r="AD7057" s="8">
        <f t="shared" si="221"/>
        <v>0.44</v>
      </c>
      <c r="AE7057">
        <v>1876</v>
      </c>
      <c r="AF7057">
        <v>549951</v>
      </c>
      <c r="AG7057">
        <v>1451</v>
      </c>
      <c r="AH7057" t="s">
        <v>57</v>
      </c>
      <c r="AI7057">
        <v>750</v>
      </c>
      <c r="AJ7057">
        <v>750</v>
      </c>
      <c r="AK7057">
        <v>21</v>
      </c>
    </row>
    <row r="7058" spans="1:37" x14ac:dyDescent="0.2">
      <c r="A7058">
        <v>7</v>
      </c>
      <c r="B7058" t="s">
        <v>37</v>
      </c>
      <c r="C7058">
        <v>150</v>
      </c>
      <c r="D7058">
        <v>3000</v>
      </c>
      <c r="E7058">
        <v>116</v>
      </c>
      <c r="F7058">
        <v>0</v>
      </c>
      <c r="G7058">
        <v>0</v>
      </c>
      <c r="H7058" t="s">
        <v>33</v>
      </c>
      <c r="I7058">
        <v>1</v>
      </c>
      <c r="J7058" s="8" t="str">
        <f t="shared" si="220"/>
        <v>TNEG</v>
      </c>
      <c r="K7058">
        <v>0</v>
      </c>
      <c r="L7058" t="s">
        <v>34</v>
      </c>
      <c r="M7058">
        <v>641.42857142857099</v>
      </c>
      <c r="N7058">
        <v>423.33333333333297</v>
      </c>
      <c r="O7058">
        <v>5</v>
      </c>
      <c r="P7058">
        <v>7</v>
      </c>
      <c r="Q7058">
        <v>641.42857142857099</v>
      </c>
      <c r="R7058">
        <v>423.33333333333297</v>
      </c>
      <c r="S7058">
        <v>5</v>
      </c>
      <c r="T7058">
        <v>7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37.179000000000002</v>
      </c>
      <c r="AA7058">
        <v>37.179000000000002</v>
      </c>
      <c r="AB7058">
        <v>-1</v>
      </c>
      <c r="AC7058">
        <v>-1</v>
      </c>
      <c r="AD7058" s="8">
        <f t="shared" si="221"/>
        <v>1</v>
      </c>
      <c r="AE7058">
        <v>1211</v>
      </c>
      <c r="AF7058">
        <v>552165</v>
      </c>
      <c r="AG7058">
        <v>1288</v>
      </c>
      <c r="AH7058" t="s">
        <v>57</v>
      </c>
      <c r="AI7058">
        <v>750</v>
      </c>
      <c r="AJ7058">
        <v>750</v>
      </c>
      <c r="AK7058">
        <v>21</v>
      </c>
    </row>
    <row r="7059" spans="1:37" x14ac:dyDescent="0.2">
      <c r="A7059">
        <v>7</v>
      </c>
      <c r="B7059" t="s">
        <v>37</v>
      </c>
      <c r="C7059">
        <v>150</v>
      </c>
      <c r="D7059">
        <v>3000</v>
      </c>
      <c r="E7059">
        <v>117</v>
      </c>
      <c r="F7059">
        <v>0</v>
      </c>
      <c r="G7059">
        <v>0</v>
      </c>
      <c r="H7059" t="s">
        <v>33</v>
      </c>
      <c r="I7059">
        <v>1</v>
      </c>
      <c r="J7059" s="8" t="str">
        <f t="shared" si="220"/>
        <v>TNEG</v>
      </c>
      <c r="K7059">
        <v>0</v>
      </c>
      <c r="L7059" t="s">
        <v>34</v>
      </c>
      <c r="M7059">
        <v>263.09523809523802</v>
      </c>
      <c r="N7059">
        <v>246.666666666667</v>
      </c>
      <c r="O7059">
        <v>3</v>
      </c>
      <c r="P7059">
        <v>3</v>
      </c>
      <c r="Q7059">
        <v>263.09523809523802</v>
      </c>
      <c r="R7059">
        <v>246.666666666667</v>
      </c>
      <c r="S7059">
        <v>3</v>
      </c>
      <c r="T7059">
        <v>3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37.5</v>
      </c>
      <c r="AA7059">
        <v>37.5</v>
      </c>
      <c r="AB7059">
        <v>-1</v>
      </c>
      <c r="AC7059">
        <v>-1</v>
      </c>
      <c r="AD7059" s="8">
        <f t="shared" si="221"/>
        <v>1</v>
      </c>
      <c r="AE7059">
        <v>1246</v>
      </c>
      <c r="AF7059">
        <v>553917</v>
      </c>
      <c r="AG7059">
        <v>1702</v>
      </c>
      <c r="AH7059" t="s">
        <v>57</v>
      </c>
      <c r="AI7059">
        <v>750</v>
      </c>
      <c r="AJ7059">
        <v>750</v>
      </c>
      <c r="AK7059">
        <v>21</v>
      </c>
    </row>
    <row r="7060" spans="1:37" x14ac:dyDescent="0.2">
      <c r="A7060">
        <v>7</v>
      </c>
      <c r="B7060" t="s">
        <v>37</v>
      </c>
      <c r="C7060">
        <v>150</v>
      </c>
      <c r="D7060">
        <v>3000</v>
      </c>
      <c r="E7060">
        <v>118</v>
      </c>
      <c r="F7060">
        <v>0</v>
      </c>
      <c r="G7060">
        <v>0</v>
      </c>
      <c r="H7060" t="s">
        <v>33</v>
      </c>
      <c r="I7060">
        <v>1</v>
      </c>
      <c r="J7060" s="8" t="str">
        <f t="shared" si="220"/>
        <v>TNEG</v>
      </c>
      <c r="K7060">
        <v>0</v>
      </c>
      <c r="L7060" t="s">
        <v>34</v>
      </c>
      <c r="M7060">
        <v>641.42857142857099</v>
      </c>
      <c r="N7060">
        <v>423.33333333333297</v>
      </c>
      <c r="O7060">
        <v>5</v>
      </c>
      <c r="P7060">
        <v>7</v>
      </c>
      <c r="Q7060">
        <v>641.42857142857099</v>
      </c>
      <c r="R7060">
        <v>423.33333333333297</v>
      </c>
      <c r="S7060">
        <v>5</v>
      </c>
      <c r="T7060">
        <v>7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37.820999999999998</v>
      </c>
      <c r="AA7060">
        <v>37.820999999999998</v>
      </c>
      <c r="AB7060">
        <v>-1</v>
      </c>
      <c r="AC7060">
        <v>-1</v>
      </c>
      <c r="AD7060" s="8">
        <f t="shared" si="221"/>
        <v>1</v>
      </c>
      <c r="AE7060">
        <v>1476</v>
      </c>
      <c r="AF7060">
        <v>555899</v>
      </c>
      <c r="AG7060">
        <v>1942</v>
      </c>
      <c r="AH7060" t="s">
        <v>57</v>
      </c>
      <c r="AI7060">
        <v>750</v>
      </c>
      <c r="AJ7060">
        <v>750</v>
      </c>
      <c r="AK7060">
        <v>21</v>
      </c>
    </row>
    <row r="7061" spans="1:37" x14ac:dyDescent="0.2">
      <c r="A7061">
        <v>7</v>
      </c>
      <c r="B7061" t="s">
        <v>37</v>
      </c>
      <c r="C7061">
        <v>150</v>
      </c>
      <c r="D7061">
        <v>3000</v>
      </c>
      <c r="E7061">
        <v>119</v>
      </c>
      <c r="F7061">
        <v>1</v>
      </c>
      <c r="G7061">
        <v>52</v>
      </c>
      <c r="H7061" t="s">
        <v>36</v>
      </c>
      <c r="I7061">
        <v>1</v>
      </c>
      <c r="J7061" s="8" t="str">
        <f t="shared" si="220"/>
        <v xml:space="preserve">HIT </v>
      </c>
      <c r="K7061">
        <v>35</v>
      </c>
      <c r="L7061">
        <v>5</v>
      </c>
      <c r="M7061">
        <v>630.42857142857099</v>
      </c>
      <c r="N7061">
        <v>148.333333333333</v>
      </c>
      <c r="O7061">
        <v>2</v>
      </c>
      <c r="P7061">
        <v>7</v>
      </c>
      <c r="Q7061">
        <v>179.76190476190499</v>
      </c>
      <c r="R7061">
        <v>515.66666666666697</v>
      </c>
      <c r="S7061">
        <v>6</v>
      </c>
      <c r="T7061">
        <v>2</v>
      </c>
      <c r="U7061">
        <v>54.546875</v>
      </c>
      <c r="V7061">
        <v>519.5234375</v>
      </c>
      <c r="W7061">
        <v>6</v>
      </c>
      <c r="X7061">
        <v>1</v>
      </c>
      <c r="Y7061">
        <v>125.274412229855</v>
      </c>
      <c r="Z7061">
        <v>26.922999999999998</v>
      </c>
      <c r="AA7061">
        <v>38.140999999999998</v>
      </c>
      <c r="AB7061">
        <v>28.373999999999999</v>
      </c>
      <c r="AC7061">
        <v>1.4510000000000001</v>
      </c>
      <c r="AD7061" s="8">
        <f t="shared" si="221"/>
        <v>1.4510000000000001</v>
      </c>
      <c r="AE7061">
        <v>2416</v>
      </c>
      <c r="AF7061">
        <v>560299</v>
      </c>
      <c r="AG7061">
        <v>1913</v>
      </c>
      <c r="AH7061" t="s">
        <v>57</v>
      </c>
      <c r="AI7061">
        <v>750</v>
      </c>
      <c r="AJ7061">
        <v>750</v>
      </c>
      <c r="AK7061">
        <v>21</v>
      </c>
    </row>
    <row r="7062" spans="1:37" x14ac:dyDescent="0.2">
      <c r="A7062">
        <v>7</v>
      </c>
      <c r="B7062" t="s">
        <v>37</v>
      </c>
      <c r="C7062">
        <v>150</v>
      </c>
      <c r="D7062">
        <v>3000</v>
      </c>
      <c r="E7062">
        <v>120</v>
      </c>
      <c r="F7062">
        <v>0</v>
      </c>
      <c r="G7062">
        <v>0</v>
      </c>
      <c r="H7062" t="s">
        <v>33</v>
      </c>
      <c r="I7062">
        <v>1</v>
      </c>
      <c r="J7062" s="8" t="str">
        <f t="shared" si="220"/>
        <v>TNEG</v>
      </c>
      <c r="K7062">
        <v>0</v>
      </c>
      <c r="L7062" t="s">
        <v>34</v>
      </c>
      <c r="M7062">
        <v>558.09523809523796</v>
      </c>
      <c r="N7062">
        <v>613</v>
      </c>
      <c r="O7062">
        <v>7</v>
      </c>
      <c r="P7062">
        <v>6</v>
      </c>
      <c r="Q7062">
        <v>558.09523809523796</v>
      </c>
      <c r="R7062">
        <v>613</v>
      </c>
      <c r="S7062">
        <v>7</v>
      </c>
      <c r="T7062">
        <v>6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38.462000000000003</v>
      </c>
      <c r="AA7062">
        <v>38.462000000000003</v>
      </c>
      <c r="AB7062">
        <v>-1</v>
      </c>
      <c r="AC7062">
        <v>-1</v>
      </c>
      <c r="AD7062" s="8">
        <f t="shared" si="221"/>
        <v>1</v>
      </c>
      <c r="AE7062">
        <v>1931</v>
      </c>
      <c r="AF7062">
        <v>563232</v>
      </c>
      <c r="AG7062">
        <v>285</v>
      </c>
      <c r="AH7062" t="s">
        <v>57</v>
      </c>
      <c r="AI7062">
        <v>750</v>
      </c>
      <c r="AJ7062">
        <v>750</v>
      </c>
      <c r="AK7062">
        <v>21</v>
      </c>
    </row>
    <row r="7063" spans="1:37" x14ac:dyDescent="0.2">
      <c r="A7063">
        <v>7</v>
      </c>
      <c r="B7063" t="s">
        <v>37</v>
      </c>
      <c r="C7063">
        <v>150</v>
      </c>
      <c r="D7063">
        <v>3000</v>
      </c>
      <c r="E7063">
        <v>121</v>
      </c>
      <c r="F7063">
        <v>1</v>
      </c>
      <c r="G7063">
        <v>53</v>
      </c>
      <c r="H7063" t="s">
        <v>36</v>
      </c>
      <c r="I7063">
        <v>1</v>
      </c>
      <c r="J7063" s="8" t="str">
        <f t="shared" si="220"/>
        <v xml:space="preserve">HIT </v>
      </c>
      <c r="K7063">
        <v>4</v>
      </c>
      <c r="L7063">
        <v>2</v>
      </c>
      <c r="M7063">
        <v>445.76190476190499</v>
      </c>
      <c r="N7063">
        <v>437.33333333333297</v>
      </c>
      <c r="O7063">
        <v>5</v>
      </c>
      <c r="P7063">
        <v>5</v>
      </c>
      <c r="Q7063">
        <v>263.09523809523802</v>
      </c>
      <c r="R7063">
        <v>246.666666666667</v>
      </c>
      <c r="S7063">
        <v>3</v>
      </c>
      <c r="T7063">
        <v>3</v>
      </c>
      <c r="U7063">
        <v>257.546875</v>
      </c>
      <c r="V7063">
        <v>511.5234375</v>
      </c>
      <c r="W7063">
        <v>6</v>
      </c>
      <c r="X7063">
        <v>3</v>
      </c>
      <c r="Y7063">
        <v>264.91487951660503</v>
      </c>
      <c r="Z7063">
        <v>37.5</v>
      </c>
      <c r="AA7063">
        <v>38.781999999999996</v>
      </c>
      <c r="AB7063">
        <v>37.625</v>
      </c>
      <c r="AC7063">
        <v>0.125</v>
      </c>
      <c r="AD7063" s="8">
        <f t="shared" si="221"/>
        <v>0.125</v>
      </c>
      <c r="AE7063">
        <v>2428</v>
      </c>
      <c r="AF7063">
        <v>567667</v>
      </c>
      <c r="AG7063">
        <v>1702</v>
      </c>
      <c r="AH7063" t="s">
        <v>57</v>
      </c>
      <c r="AI7063">
        <v>750</v>
      </c>
      <c r="AJ7063">
        <v>750</v>
      </c>
      <c r="AK7063">
        <v>21</v>
      </c>
    </row>
    <row r="7064" spans="1:37" x14ac:dyDescent="0.2">
      <c r="A7064">
        <v>7</v>
      </c>
      <c r="B7064" t="s">
        <v>37</v>
      </c>
      <c r="C7064">
        <v>150</v>
      </c>
      <c r="D7064">
        <v>3000</v>
      </c>
      <c r="E7064">
        <v>122</v>
      </c>
      <c r="F7064">
        <v>1</v>
      </c>
      <c r="G7064">
        <v>54</v>
      </c>
      <c r="H7064" t="s">
        <v>36</v>
      </c>
      <c r="I7064">
        <v>1</v>
      </c>
      <c r="J7064" s="8" t="str">
        <f t="shared" si="220"/>
        <v xml:space="preserve">HIT </v>
      </c>
      <c r="K7064">
        <v>12</v>
      </c>
      <c r="L7064">
        <v>4</v>
      </c>
      <c r="M7064">
        <v>254.09523809523799</v>
      </c>
      <c r="N7064">
        <v>157.333333333333</v>
      </c>
      <c r="O7064">
        <v>2</v>
      </c>
      <c r="P7064">
        <v>3</v>
      </c>
      <c r="Q7064">
        <v>165.76190476190499</v>
      </c>
      <c r="R7064">
        <v>628</v>
      </c>
      <c r="S7064">
        <v>7</v>
      </c>
      <c r="T7064">
        <v>2</v>
      </c>
      <c r="U7064">
        <v>271.546875</v>
      </c>
      <c r="V7064">
        <v>605.5234375</v>
      </c>
      <c r="W7064">
        <v>7</v>
      </c>
      <c r="X7064">
        <v>3</v>
      </c>
      <c r="Y7064">
        <v>108.146455282136</v>
      </c>
      <c r="Z7064">
        <v>35.256</v>
      </c>
      <c r="AA7064">
        <v>39.103000000000002</v>
      </c>
      <c r="AB7064">
        <v>36.265000000000001</v>
      </c>
      <c r="AC7064">
        <v>1.008</v>
      </c>
      <c r="AD7064" s="8">
        <f t="shared" si="221"/>
        <v>1.008</v>
      </c>
      <c r="AE7064">
        <v>1727</v>
      </c>
      <c r="AF7064">
        <v>571866</v>
      </c>
      <c r="AG7064">
        <v>1743</v>
      </c>
      <c r="AH7064" t="s">
        <v>57</v>
      </c>
      <c r="AI7064">
        <v>750</v>
      </c>
      <c r="AJ7064">
        <v>750</v>
      </c>
      <c r="AK7064">
        <v>21</v>
      </c>
    </row>
    <row r="7065" spans="1:37" x14ac:dyDescent="0.2">
      <c r="A7065">
        <v>7</v>
      </c>
      <c r="B7065" t="s">
        <v>37</v>
      </c>
      <c r="C7065">
        <v>150</v>
      </c>
      <c r="D7065">
        <v>3000</v>
      </c>
      <c r="E7065">
        <v>123</v>
      </c>
      <c r="F7065">
        <v>1</v>
      </c>
      <c r="G7065">
        <v>55</v>
      </c>
      <c r="H7065" t="s">
        <v>36</v>
      </c>
      <c r="I7065">
        <v>1</v>
      </c>
      <c r="J7065" s="8" t="str">
        <f t="shared" si="220"/>
        <v xml:space="preserve">HIT </v>
      </c>
      <c r="K7065">
        <v>85</v>
      </c>
      <c r="L7065">
        <v>6</v>
      </c>
      <c r="M7065">
        <v>165.76190476190499</v>
      </c>
      <c r="N7065">
        <v>628</v>
      </c>
      <c r="O7065">
        <v>7</v>
      </c>
      <c r="P7065">
        <v>2</v>
      </c>
      <c r="Q7065">
        <v>371.42857142857099</v>
      </c>
      <c r="R7065">
        <v>539.66666666666697</v>
      </c>
      <c r="S7065">
        <v>6</v>
      </c>
      <c r="T7065">
        <v>4</v>
      </c>
      <c r="U7065">
        <v>154.546875</v>
      </c>
      <c r="V7065">
        <v>513.5234375</v>
      </c>
      <c r="W7065">
        <v>6</v>
      </c>
      <c r="X7065">
        <v>2</v>
      </c>
      <c r="Y7065">
        <v>218.451684994636</v>
      </c>
      <c r="Z7065">
        <v>12.179</v>
      </c>
      <c r="AA7065">
        <v>39.423000000000002</v>
      </c>
      <c r="AB7065">
        <v>32.591000000000001</v>
      </c>
      <c r="AC7065">
        <v>20.411999999999999</v>
      </c>
      <c r="AD7065" s="8">
        <f t="shared" si="221"/>
        <v>20.411999999999999</v>
      </c>
      <c r="AE7065">
        <v>4198</v>
      </c>
      <c r="AF7065">
        <v>578980</v>
      </c>
      <c r="AG7065">
        <v>1251</v>
      </c>
      <c r="AH7065" t="s">
        <v>57</v>
      </c>
      <c r="AI7065">
        <v>750</v>
      </c>
      <c r="AJ7065">
        <v>750</v>
      </c>
      <c r="AK7065">
        <v>21</v>
      </c>
    </row>
    <row r="7066" spans="1:37" x14ac:dyDescent="0.2">
      <c r="A7066">
        <v>7</v>
      </c>
      <c r="B7066" t="s">
        <v>37</v>
      </c>
      <c r="C7066">
        <v>150</v>
      </c>
      <c r="D7066">
        <v>3000</v>
      </c>
      <c r="E7066">
        <v>124</v>
      </c>
      <c r="F7066">
        <v>0</v>
      </c>
      <c r="G7066">
        <v>0</v>
      </c>
      <c r="H7066" t="s">
        <v>33</v>
      </c>
      <c r="I7066">
        <v>1</v>
      </c>
      <c r="J7066" s="8" t="str">
        <f t="shared" si="220"/>
        <v>TNEG</v>
      </c>
      <c r="K7066">
        <v>0</v>
      </c>
      <c r="L7066" t="s">
        <v>34</v>
      </c>
      <c r="M7066">
        <v>562.09523809523796</v>
      </c>
      <c r="N7066">
        <v>72</v>
      </c>
      <c r="O7066">
        <v>1</v>
      </c>
      <c r="P7066">
        <v>6</v>
      </c>
      <c r="Q7066">
        <v>562.09523809523796</v>
      </c>
      <c r="R7066">
        <v>72</v>
      </c>
      <c r="S7066">
        <v>1</v>
      </c>
      <c r="T7066">
        <v>6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39.744</v>
      </c>
      <c r="AA7066">
        <v>39.744</v>
      </c>
      <c r="AB7066">
        <v>-1</v>
      </c>
      <c r="AC7066">
        <v>-1</v>
      </c>
      <c r="AD7066" s="8">
        <f t="shared" si="221"/>
        <v>1</v>
      </c>
      <c r="AE7066">
        <v>1799</v>
      </c>
      <c r="AF7066">
        <v>581781</v>
      </c>
      <c r="AG7066">
        <v>1768</v>
      </c>
      <c r="AH7066" t="s">
        <v>57</v>
      </c>
      <c r="AI7066">
        <v>750</v>
      </c>
      <c r="AJ7066">
        <v>750</v>
      </c>
      <c r="AK7066">
        <v>21</v>
      </c>
    </row>
    <row r="7067" spans="1:37" x14ac:dyDescent="0.2">
      <c r="A7067">
        <v>7</v>
      </c>
      <c r="B7067" t="s">
        <v>37</v>
      </c>
      <c r="C7067">
        <v>150</v>
      </c>
      <c r="D7067">
        <v>3000</v>
      </c>
      <c r="E7067">
        <v>125</v>
      </c>
      <c r="F7067">
        <v>1</v>
      </c>
      <c r="G7067">
        <v>56</v>
      </c>
      <c r="H7067" t="s">
        <v>36</v>
      </c>
      <c r="I7067">
        <v>1</v>
      </c>
      <c r="J7067" s="8" t="str">
        <f t="shared" si="220"/>
        <v xml:space="preserve">HIT </v>
      </c>
      <c r="K7067">
        <v>57</v>
      </c>
      <c r="L7067">
        <v>6</v>
      </c>
      <c r="M7067">
        <v>541.09523809523796</v>
      </c>
      <c r="N7067">
        <v>328</v>
      </c>
      <c r="O7067">
        <v>4</v>
      </c>
      <c r="P7067">
        <v>6</v>
      </c>
      <c r="Q7067">
        <v>640.42857142857099</v>
      </c>
      <c r="R7067">
        <v>529.66666666666697</v>
      </c>
      <c r="S7067">
        <v>6</v>
      </c>
      <c r="T7067">
        <v>7</v>
      </c>
      <c r="U7067">
        <v>643.546875</v>
      </c>
      <c r="V7067">
        <v>620.5234375</v>
      </c>
      <c r="W7067">
        <v>7</v>
      </c>
      <c r="X7067">
        <v>7</v>
      </c>
      <c r="Y7067">
        <v>90.9102668757738</v>
      </c>
      <c r="Z7067">
        <v>21.795000000000002</v>
      </c>
      <c r="AA7067">
        <v>40.064</v>
      </c>
      <c r="AB7067">
        <v>28.238</v>
      </c>
      <c r="AC7067">
        <v>6.4429999999999996</v>
      </c>
      <c r="AD7067" s="8">
        <f t="shared" si="221"/>
        <v>6.4429999999999996</v>
      </c>
      <c r="AE7067">
        <v>1533</v>
      </c>
      <c r="AF7067">
        <v>586101</v>
      </c>
      <c r="AG7067">
        <v>1223</v>
      </c>
      <c r="AH7067" t="s">
        <v>57</v>
      </c>
      <c r="AI7067">
        <v>750</v>
      </c>
      <c r="AJ7067">
        <v>750</v>
      </c>
      <c r="AK7067">
        <v>21</v>
      </c>
    </row>
    <row r="7068" spans="1:37" x14ac:dyDescent="0.2">
      <c r="A7068">
        <v>7</v>
      </c>
      <c r="B7068" t="s">
        <v>37</v>
      </c>
      <c r="C7068">
        <v>150</v>
      </c>
      <c r="D7068">
        <v>3000</v>
      </c>
      <c r="E7068">
        <v>126</v>
      </c>
      <c r="F7068">
        <v>0</v>
      </c>
      <c r="G7068">
        <v>0</v>
      </c>
      <c r="H7068" t="s">
        <v>33</v>
      </c>
      <c r="I7068">
        <v>1</v>
      </c>
      <c r="J7068" s="8" t="str">
        <f t="shared" si="220"/>
        <v>TNEG</v>
      </c>
      <c r="K7068">
        <v>0</v>
      </c>
      <c r="L7068" t="s">
        <v>34</v>
      </c>
      <c r="M7068">
        <v>562.09523809523796</v>
      </c>
      <c r="N7068">
        <v>72</v>
      </c>
      <c r="O7068">
        <v>1</v>
      </c>
      <c r="P7068">
        <v>6</v>
      </c>
      <c r="Q7068">
        <v>562.09523809523796</v>
      </c>
      <c r="R7068">
        <v>72</v>
      </c>
      <c r="S7068">
        <v>1</v>
      </c>
      <c r="T7068">
        <v>6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40.384999999999998</v>
      </c>
      <c r="AA7068">
        <v>40.384999999999998</v>
      </c>
      <c r="AB7068">
        <v>-1</v>
      </c>
      <c r="AC7068">
        <v>-1</v>
      </c>
      <c r="AD7068" s="8">
        <f t="shared" si="221"/>
        <v>1</v>
      </c>
      <c r="AE7068">
        <v>1396</v>
      </c>
      <c r="AF7068">
        <v>588499</v>
      </c>
      <c r="AG7068">
        <v>2174</v>
      </c>
      <c r="AH7068" t="s">
        <v>57</v>
      </c>
      <c r="AI7068">
        <v>750</v>
      </c>
      <c r="AJ7068">
        <v>750</v>
      </c>
      <c r="AK7068">
        <v>21</v>
      </c>
    </row>
    <row r="7069" spans="1:37" x14ac:dyDescent="0.2">
      <c r="A7069">
        <v>7</v>
      </c>
      <c r="B7069" t="s">
        <v>37</v>
      </c>
      <c r="C7069">
        <v>150</v>
      </c>
      <c r="D7069">
        <v>3000</v>
      </c>
      <c r="E7069">
        <v>127</v>
      </c>
      <c r="F7069">
        <v>1</v>
      </c>
      <c r="G7069">
        <v>57</v>
      </c>
      <c r="H7069" t="s">
        <v>36</v>
      </c>
      <c r="I7069">
        <v>1</v>
      </c>
      <c r="J7069" s="8" t="str">
        <f t="shared" si="220"/>
        <v xml:space="preserve">HIT </v>
      </c>
      <c r="K7069">
        <v>20</v>
      </c>
      <c r="L7069">
        <v>4</v>
      </c>
      <c r="M7069">
        <v>630.42857142857099</v>
      </c>
      <c r="N7069">
        <v>148.333333333333</v>
      </c>
      <c r="O7069">
        <v>2</v>
      </c>
      <c r="P7069">
        <v>7</v>
      </c>
      <c r="Q7069">
        <v>73.428571428571402</v>
      </c>
      <c r="R7069">
        <v>353</v>
      </c>
      <c r="S7069">
        <v>4</v>
      </c>
      <c r="T7069">
        <v>1</v>
      </c>
      <c r="U7069">
        <v>76.546875</v>
      </c>
      <c r="V7069">
        <v>448.5234375</v>
      </c>
      <c r="W7069">
        <v>5</v>
      </c>
      <c r="X7069">
        <v>1</v>
      </c>
      <c r="Y7069">
        <v>95.5743214936941</v>
      </c>
      <c r="Z7069">
        <v>34.295000000000002</v>
      </c>
      <c r="AA7069">
        <v>40.704999999999998</v>
      </c>
      <c r="AB7069">
        <v>36.265000000000001</v>
      </c>
      <c r="AC7069">
        <v>1.97</v>
      </c>
      <c r="AD7069" s="8">
        <f t="shared" si="221"/>
        <v>1.97</v>
      </c>
      <c r="AE7069">
        <v>1710</v>
      </c>
      <c r="AF7069">
        <v>592718</v>
      </c>
      <c r="AG7069">
        <v>2250</v>
      </c>
      <c r="AH7069" t="s">
        <v>57</v>
      </c>
      <c r="AI7069">
        <v>750</v>
      </c>
      <c r="AJ7069">
        <v>750</v>
      </c>
      <c r="AK7069">
        <v>21</v>
      </c>
    </row>
    <row r="7070" spans="1:37" x14ac:dyDescent="0.2">
      <c r="A7070">
        <v>7</v>
      </c>
      <c r="B7070" t="s">
        <v>37</v>
      </c>
      <c r="C7070">
        <v>150</v>
      </c>
      <c r="D7070">
        <v>3000</v>
      </c>
      <c r="E7070">
        <v>128</v>
      </c>
      <c r="F7070">
        <v>1</v>
      </c>
      <c r="G7070">
        <v>58</v>
      </c>
      <c r="H7070" t="s">
        <v>36</v>
      </c>
      <c r="I7070">
        <v>1</v>
      </c>
      <c r="J7070" s="8" t="str">
        <f t="shared" si="220"/>
        <v xml:space="preserve">HIT </v>
      </c>
      <c r="K7070">
        <v>8</v>
      </c>
      <c r="L7070">
        <v>3</v>
      </c>
      <c r="M7070">
        <v>72.428571428571402</v>
      </c>
      <c r="N7070">
        <v>523.66666666666697</v>
      </c>
      <c r="O7070">
        <v>6</v>
      </c>
      <c r="P7070">
        <v>1</v>
      </c>
      <c r="Q7070">
        <v>558.09523809523796</v>
      </c>
      <c r="R7070">
        <v>613</v>
      </c>
      <c r="S7070">
        <v>7</v>
      </c>
      <c r="T7070">
        <v>6</v>
      </c>
      <c r="U7070">
        <v>653.546875</v>
      </c>
      <c r="V7070">
        <v>539.5234375</v>
      </c>
      <c r="W7070">
        <v>6</v>
      </c>
      <c r="X7070">
        <v>7</v>
      </c>
      <c r="Y7070">
        <v>120.45671514953</v>
      </c>
      <c r="Z7070">
        <v>38.462000000000003</v>
      </c>
      <c r="AA7070">
        <v>41.026000000000003</v>
      </c>
      <c r="AB7070">
        <v>29.597999999999999</v>
      </c>
      <c r="AC7070">
        <v>-8.8629999999999995</v>
      </c>
      <c r="AD7070" s="8">
        <f t="shared" si="221"/>
        <v>8.8629999999999995</v>
      </c>
      <c r="AE7070">
        <v>1659</v>
      </c>
      <c r="AF7070">
        <v>597850</v>
      </c>
      <c r="AG7070">
        <v>285</v>
      </c>
      <c r="AH7070" t="s">
        <v>57</v>
      </c>
      <c r="AI7070">
        <v>750</v>
      </c>
      <c r="AJ7070">
        <v>750</v>
      </c>
      <c r="AK7070">
        <v>21</v>
      </c>
    </row>
    <row r="7071" spans="1:37" x14ac:dyDescent="0.2">
      <c r="A7071">
        <v>7</v>
      </c>
      <c r="B7071" t="s">
        <v>37</v>
      </c>
      <c r="C7071">
        <v>150</v>
      </c>
      <c r="D7071">
        <v>3000</v>
      </c>
      <c r="E7071">
        <v>129</v>
      </c>
      <c r="F7071">
        <v>0</v>
      </c>
      <c r="G7071">
        <v>0</v>
      </c>
      <c r="H7071" t="s">
        <v>33</v>
      </c>
      <c r="I7071">
        <v>1</v>
      </c>
      <c r="J7071" s="8" t="str">
        <f t="shared" si="220"/>
        <v>TNEG</v>
      </c>
      <c r="K7071">
        <v>0</v>
      </c>
      <c r="L7071" t="s">
        <v>34</v>
      </c>
      <c r="M7071">
        <v>373.42857142857099</v>
      </c>
      <c r="N7071">
        <v>164.333333333333</v>
      </c>
      <c r="O7071">
        <v>2</v>
      </c>
      <c r="P7071">
        <v>4</v>
      </c>
      <c r="Q7071">
        <v>373.42857142857099</v>
      </c>
      <c r="R7071">
        <v>164.333333333333</v>
      </c>
      <c r="S7071">
        <v>2</v>
      </c>
      <c r="T7071">
        <v>4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41.345999999999997</v>
      </c>
      <c r="AA7071">
        <v>41.345999999999997</v>
      </c>
      <c r="AB7071">
        <v>-1</v>
      </c>
      <c r="AC7071">
        <v>-1</v>
      </c>
      <c r="AD7071" s="8">
        <f t="shared" si="221"/>
        <v>1</v>
      </c>
      <c r="AE7071">
        <v>1693</v>
      </c>
      <c r="AF7071">
        <v>600547</v>
      </c>
      <c r="AG7071">
        <v>1325</v>
      </c>
      <c r="AH7071" t="s">
        <v>57</v>
      </c>
      <c r="AI7071">
        <v>750</v>
      </c>
      <c r="AJ7071">
        <v>750</v>
      </c>
      <c r="AK7071">
        <v>21</v>
      </c>
    </row>
    <row r="7072" spans="1:37" x14ac:dyDescent="0.2">
      <c r="A7072">
        <v>7</v>
      </c>
      <c r="B7072" t="s">
        <v>37</v>
      </c>
      <c r="C7072">
        <v>150</v>
      </c>
      <c r="D7072">
        <v>3000</v>
      </c>
      <c r="E7072">
        <v>130</v>
      </c>
      <c r="F7072">
        <v>1</v>
      </c>
      <c r="G7072">
        <v>59</v>
      </c>
      <c r="H7072" t="s">
        <v>36</v>
      </c>
      <c r="I7072">
        <v>1</v>
      </c>
      <c r="J7072" s="8" t="str">
        <f t="shared" si="220"/>
        <v xml:space="preserve">HIT </v>
      </c>
      <c r="K7072">
        <v>4</v>
      </c>
      <c r="L7072">
        <v>2</v>
      </c>
      <c r="M7072">
        <v>69.428571428571402</v>
      </c>
      <c r="N7072">
        <v>243.666666666667</v>
      </c>
      <c r="O7072">
        <v>3</v>
      </c>
      <c r="P7072">
        <v>1</v>
      </c>
      <c r="Q7072">
        <v>562.09523809523796</v>
      </c>
      <c r="R7072">
        <v>72</v>
      </c>
      <c r="S7072">
        <v>1</v>
      </c>
      <c r="T7072">
        <v>6</v>
      </c>
      <c r="U7072">
        <v>629.546875</v>
      </c>
      <c r="V7072">
        <v>44.5234375</v>
      </c>
      <c r="W7072">
        <v>1</v>
      </c>
      <c r="X7072">
        <v>7</v>
      </c>
      <c r="Y7072">
        <v>72.833267178867104</v>
      </c>
      <c r="Z7072">
        <v>40.384999999999998</v>
      </c>
      <c r="AA7072">
        <v>41.667000000000002</v>
      </c>
      <c r="AB7072">
        <v>39.802</v>
      </c>
      <c r="AC7072">
        <v>-0.58199999999999996</v>
      </c>
      <c r="AD7072" s="8">
        <f t="shared" si="221"/>
        <v>0.58199999999999996</v>
      </c>
      <c r="AE7072">
        <v>1583</v>
      </c>
      <c r="AF7072">
        <v>604400</v>
      </c>
      <c r="AG7072">
        <v>2174</v>
      </c>
      <c r="AH7072" t="s">
        <v>57</v>
      </c>
      <c r="AI7072">
        <v>750</v>
      </c>
      <c r="AJ7072">
        <v>750</v>
      </c>
      <c r="AK7072">
        <v>21</v>
      </c>
    </row>
    <row r="7073" spans="1:37" x14ac:dyDescent="0.2">
      <c r="A7073">
        <v>7</v>
      </c>
      <c r="B7073" t="s">
        <v>37</v>
      </c>
      <c r="C7073">
        <v>150</v>
      </c>
      <c r="D7073">
        <v>3000</v>
      </c>
      <c r="E7073">
        <v>131</v>
      </c>
      <c r="F7073">
        <v>0</v>
      </c>
      <c r="G7073">
        <v>0</v>
      </c>
      <c r="H7073" t="s">
        <v>33</v>
      </c>
      <c r="I7073">
        <v>1</v>
      </c>
      <c r="J7073" s="8" t="str">
        <f t="shared" si="220"/>
        <v>TNEG</v>
      </c>
      <c r="K7073">
        <v>0</v>
      </c>
      <c r="L7073" t="s">
        <v>34</v>
      </c>
      <c r="M7073">
        <v>349.42857142857099</v>
      </c>
      <c r="N7073">
        <v>59</v>
      </c>
      <c r="O7073">
        <v>1</v>
      </c>
      <c r="P7073">
        <v>4</v>
      </c>
      <c r="Q7073">
        <v>349.42857142857099</v>
      </c>
      <c r="R7073">
        <v>59</v>
      </c>
      <c r="S7073">
        <v>1</v>
      </c>
      <c r="T7073">
        <v>4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41.987000000000002</v>
      </c>
      <c r="AA7073">
        <v>41.987000000000002</v>
      </c>
      <c r="AB7073">
        <v>-1</v>
      </c>
      <c r="AC7073">
        <v>-1</v>
      </c>
      <c r="AD7073" s="8">
        <f t="shared" si="221"/>
        <v>1</v>
      </c>
      <c r="AE7073">
        <v>1062</v>
      </c>
      <c r="AF7073">
        <v>606465</v>
      </c>
      <c r="AG7073">
        <v>789</v>
      </c>
      <c r="AH7073" t="s">
        <v>57</v>
      </c>
      <c r="AI7073">
        <v>750</v>
      </c>
      <c r="AJ7073">
        <v>750</v>
      </c>
      <c r="AK7073">
        <v>21</v>
      </c>
    </row>
    <row r="7074" spans="1:37" x14ac:dyDescent="0.2">
      <c r="A7074">
        <v>7</v>
      </c>
      <c r="B7074" t="s">
        <v>37</v>
      </c>
      <c r="C7074">
        <v>150</v>
      </c>
      <c r="D7074">
        <v>3000</v>
      </c>
      <c r="E7074">
        <v>132</v>
      </c>
      <c r="F7074">
        <v>0</v>
      </c>
      <c r="G7074">
        <v>0</v>
      </c>
      <c r="H7074" t="s">
        <v>33</v>
      </c>
      <c r="I7074">
        <v>1</v>
      </c>
      <c r="J7074" s="8" t="str">
        <f t="shared" si="220"/>
        <v>TNEG</v>
      </c>
      <c r="K7074">
        <v>0</v>
      </c>
      <c r="L7074" t="s">
        <v>34</v>
      </c>
      <c r="M7074">
        <v>445.76190476190499</v>
      </c>
      <c r="N7074">
        <v>437.33333333333297</v>
      </c>
      <c r="O7074">
        <v>5</v>
      </c>
      <c r="P7074">
        <v>5</v>
      </c>
      <c r="Q7074">
        <v>445.76190476190499</v>
      </c>
      <c r="R7074">
        <v>437.33333333333297</v>
      </c>
      <c r="S7074">
        <v>5</v>
      </c>
      <c r="T7074">
        <v>5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42.308</v>
      </c>
      <c r="AA7074">
        <v>42.308</v>
      </c>
      <c r="AB7074">
        <v>-1</v>
      </c>
      <c r="AC7074">
        <v>-1</v>
      </c>
      <c r="AD7074" s="8">
        <f t="shared" si="221"/>
        <v>1</v>
      </c>
      <c r="AE7074">
        <v>1330</v>
      </c>
      <c r="AF7074">
        <v>608298</v>
      </c>
      <c r="AG7074">
        <v>1614</v>
      </c>
      <c r="AH7074" t="s">
        <v>57</v>
      </c>
      <c r="AI7074">
        <v>750</v>
      </c>
      <c r="AJ7074">
        <v>750</v>
      </c>
      <c r="AK7074">
        <v>21</v>
      </c>
    </row>
    <row r="7075" spans="1:37" x14ac:dyDescent="0.2">
      <c r="A7075">
        <v>7</v>
      </c>
      <c r="B7075" t="s">
        <v>37</v>
      </c>
      <c r="C7075">
        <v>150</v>
      </c>
      <c r="D7075">
        <v>3000</v>
      </c>
      <c r="E7075">
        <v>133</v>
      </c>
      <c r="F7075">
        <v>1</v>
      </c>
      <c r="G7075">
        <v>60</v>
      </c>
      <c r="H7075" t="s">
        <v>36</v>
      </c>
      <c r="I7075">
        <v>1</v>
      </c>
      <c r="J7075" s="8" t="str">
        <f t="shared" si="220"/>
        <v xml:space="preserve">HIT </v>
      </c>
      <c r="K7075">
        <v>4</v>
      </c>
      <c r="L7075">
        <v>2</v>
      </c>
      <c r="M7075">
        <v>349.42857142857099</v>
      </c>
      <c r="N7075">
        <v>59</v>
      </c>
      <c r="O7075">
        <v>1</v>
      </c>
      <c r="P7075">
        <v>4</v>
      </c>
      <c r="Q7075">
        <v>373.42857142857099</v>
      </c>
      <c r="R7075">
        <v>164.333333333333</v>
      </c>
      <c r="S7075">
        <v>2</v>
      </c>
      <c r="T7075">
        <v>4</v>
      </c>
      <c r="U7075">
        <v>85.546875</v>
      </c>
      <c r="V7075">
        <v>524.5234375</v>
      </c>
      <c r="W7075">
        <v>6</v>
      </c>
      <c r="X7075">
        <v>1</v>
      </c>
      <c r="Y7075">
        <v>461.099536193853</v>
      </c>
      <c r="Z7075">
        <v>41.345999999999997</v>
      </c>
      <c r="AA7075">
        <v>42.628</v>
      </c>
      <c r="AB7075">
        <v>36.536999999999999</v>
      </c>
      <c r="AC7075">
        <v>-4.8090000000000002</v>
      </c>
      <c r="AD7075" s="8">
        <f t="shared" si="221"/>
        <v>4.8090000000000002</v>
      </c>
      <c r="AE7075">
        <v>1864</v>
      </c>
      <c r="AF7075">
        <v>612116</v>
      </c>
      <c r="AG7075">
        <v>1325</v>
      </c>
      <c r="AH7075" t="s">
        <v>57</v>
      </c>
      <c r="AI7075">
        <v>750</v>
      </c>
      <c r="AJ7075">
        <v>750</v>
      </c>
      <c r="AK7075">
        <v>21</v>
      </c>
    </row>
    <row r="7076" spans="1:37" x14ac:dyDescent="0.2">
      <c r="A7076">
        <v>7</v>
      </c>
      <c r="B7076" t="s">
        <v>37</v>
      </c>
      <c r="C7076">
        <v>150</v>
      </c>
      <c r="D7076">
        <v>3000</v>
      </c>
      <c r="E7076">
        <v>134</v>
      </c>
      <c r="F7076">
        <v>0</v>
      </c>
      <c r="G7076">
        <v>0</v>
      </c>
      <c r="H7076" t="s">
        <v>33</v>
      </c>
      <c r="I7076">
        <v>1</v>
      </c>
      <c r="J7076" s="8" t="str">
        <f t="shared" si="220"/>
        <v>TNEG</v>
      </c>
      <c r="K7076">
        <v>0</v>
      </c>
      <c r="L7076" t="s">
        <v>34</v>
      </c>
      <c r="M7076">
        <v>558.09523809523796</v>
      </c>
      <c r="N7076">
        <v>613</v>
      </c>
      <c r="O7076">
        <v>7</v>
      </c>
      <c r="P7076">
        <v>6</v>
      </c>
      <c r="Q7076">
        <v>558.09523809523796</v>
      </c>
      <c r="R7076">
        <v>613</v>
      </c>
      <c r="S7076">
        <v>7</v>
      </c>
      <c r="T7076">
        <v>6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42.948999999999998</v>
      </c>
      <c r="AA7076">
        <v>42.948999999999998</v>
      </c>
      <c r="AB7076">
        <v>-1</v>
      </c>
      <c r="AC7076">
        <v>-1</v>
      </c>
      <c r="AD7076" s="8">
        <f t="shared" si="221"/>
        <v>1</v>
      </c>
      <c r="AE7076">
        <v>1182</v>
      </c>
      <c r="AF7076">
        <v>614300</v>
      </c>
      <c r="AG7076">
        <v>1545</v>
      </c>
      <c r="AH7076" t="s">
        <v>57</v>
      </c>
      <c r="AI7076">
        <v>750</v>
      </c>
      <c r="AJ7076">
        <v>750</v>
      </c>
      <c r="AK7076">
        <v>21</v>
      </c>
    </row>
    <row r="7077" spans="1:37" x14ac:dyDescent="0.2">
      <c r="A7077">
        <v>7</v>
      </c>
      <c r="B7077" t="s">
        <v>37</v>
      </c>
      <c r="C7077">
        <v>150</v>
      </c>
      <c r="D7077">
        <v>3000</v>
      </c>
      <c r="E7077">
        <v>135</v>
      </c>
      <c r="F7077">
        <v>1</v>
      </c>
      <c r="G7077">
        <v>61</v>
      </c>
      <c r="H7077" t="s">
        <v>36</v>
      </c>
      <c r="I7077">
        <v>1</v>
      </c>
      <c r="J7077" s="8" t="str">
        <f t="shared" si="220"/>
        <v xml:space="preserve">HIT </v>
      </c>
      <c r="K7077">
        <v>23</v>
      </c>
      <c r="L7077">
        <v>5</v>
      </c>
      <c r="M7077">
        <v>353.42857142857099</v>
      </c>
      <c r="N7077">
        <v>632</v>
      </c>
      <c r="O7077">
        <v>7</v>
      </c>
      <c r="P7077">
        <v>4</v>
      </c>
      <c r="Q7077">
        <v>71.428571428571402</v>
      </c>
      <c r="R7077">
        <v>435.33333333333297</v>
      </c>
      <c r="S7077">
        <v>5</v>
      </c>
      <c r="T7077">
        <v>1</v>
      </c>
      <c r="U7077">
        <v>59.546875</v>
      </c>
      <c r="V7077">
        <v>448.5234375</v>
      </c>
      <c r="W7077">
        <v>5</v>
      </c>
      <c r="X7077">
        <v>1</v>
      </c>
      <c r="Y7077">
        <v>17.752564827321301</v>
      </c>
      <c r="Z7077">
        <v>35.896999999999998</v>
      </c>
      <c r="AA7077">
        <v>43.268999999999998</v>
      </c>
      <c r="AB7077">
        <v>39.393999999999998</v>
      </c>
      <c r="AC7077">
        <v>3.4969999999999999</v>
      </c>
      <c r="AD7077" s="8">
        <f t="shared" si="221"/>
        <v>3.4969999999999999</v>
      </c>
      <c r="AE7077">
        <v>1915</v>
      </c>
      <c r="AF7077">
        <v>618266</v>
      </c>
      <c r="AG7077">
        <v>159</v>
      </c>
      <c r="AH7077" t="s">
        <v>57</v>
      </c>
      <c r="AI7077">
        <v>750</v>
      </c>
      <c r="AJ7077">
        <v>750</v>
      </c>
      <c r="AK7077">
        <v>21</v>
      </c>
    </row>
    <row r="7078" spans="1:37" x14ac:dyDescent="0.2">
      <c r="A7078">
        <v>7</v>
      </c>
      <c r="B7078" t="s">
        <v>37</v>
      </c>
      <c r="C7078">
        <v>150</v>
      </c>
      <c r="D7078">
        <v>3000</v>
      </c>
      <c r="E7078">
        <v>136</v>
      </c>
      <c r="F7078">
        <v>0</v>
      </c>
      <c r="G7078">
        <v>0</v>
      </c>
      <c r="H7078" t="s">
        <v>33</v>
      </c>
      <c r="I7078">
        <v>1</v>
      </c>
      <c r="J7078" s="8" t="str">
        <f t="shared" si="220"/>
        <v>TNEG</v>
      </c>
      <c r="K7078">
        <v>0</v>
      </c>
      <c r="L7078" t="s">
        <v>34</v>
      </c>
      <c r="M7078">
        <v>441.76190476190499</v>
      </c>
      <c r="N7078">
        <v>164.333333333333</v>
      </c>
      <c r="O7078">
        <v>2</v>
      </c>
      <c r="P7078">
        <v>5</v>
      </c>
      <c r="Q7078">
        <v>441.76190476190499</v>
      </c>
      <c r="R7078">
        <v>164.333333333333</v>
      </c>
      <c r="S7078">
        <v>2</v>
      </c>
      <c r="T7078">
        <v>5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43.59</v>
      </c>
      <c r="AA7078">
        <v>43.59</v>
      </c>
      <c r="AB7078">
        <v>-1</v>
      </c>
      <c r="AC7078">
        <v>-1</v>
      </c>
      <c r="AD7078" s="8">
        <f t="shared" si="221"/>
        <v>1</v>
      </c>
      <c r="AE7078">
        <v>1415</v>
      </c>
      <c r="AF7078">
        <v>620684</v>
      </c>
      <c r="AG7078">
        <v>2062</v>
      </c>
      <c r="AH7078" t="s">
        <v>57</v>
      </c>
      <c r="AI7078">
        <v>750</v>
      </c>
      <c r="AJ7078">
        <v>750</v>
      </c>
      <c r="AK7078">
        <v>21</v>
      </c>
    </row>
    <row r="7079" spans="1:37" x14ac:dyDescent="0.2">
      <c r="A7079">
        <v>7</v>
      </c>
      <c r="B7079" t="s">
        <v>37</v>
      </c>
      <c r="C7079">
        <v>150</v>
      </c>
      <c r="D7079">
        <v>3000</v>
      </c>
      <c r="E7079">
        <v>137</v>
      </c>
      <c r="F7079">
        <v>0</v>
      </c>
      <c r="G7079">
        <v>0</v>
      </c>
      <c r="H7079" t="s">
        <v>33</v>
      </c>
      <c r="I7079">
        <v>1</v>
      </c>
      <c r="J7079" s="8" t="str">
        <f t="shared" si="220"/>
        <v>TNEG</v>
      </c>
      <c r="K7079">
        <v>0</v>
      </c>
      <c r="L7079" t="s">
        <v>34</v>
      </c>
      <c r="M7079">
        <v>353.42857142857099</v>
      </c>
      <c r="N7079">
        <v>632</v>
      </c>
      <c r="O7079">
        <v>7</v>
      </c>
      <c r="P7079">
        <v>4</v>
      </c>
      <c r="Q7079">
        <v>353.42857142857099</v>
      </c>
      <c r="R7079">
        <v>632</v>
      </c>
      <c r="S7079">
        <v>7</v>
      </c>
      <c r="T7079">
        <v>4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43.91</v>
      </c>
      <c r="AA7079">
        <v>43.91</v>
      </c>
      <c r="AB7079">
        <v>-1</v>
      </c>
      <c r="AC7079">
        <v>-1</v>
      </c>
      <c r="AD7079" s="8">
        <f t="shared" si="221"/>
        <v>1</v>
      </c>
      <c r="AE7079">
        <v>1147</v>
      </c>
      <c r="AF7079">
        <v>622334</v>
      </c>
      <c r="AG7079">
        <v>1422</v>
      </c>
      <c r="AH7079" t="s">
        <v>57</v>
      </c>
      <c r="AI7079">
        <v>750</v>
      </c>
      <c r="AJ7079">
        <v>750</v>
      </c>
      <c r="AK7079">
        <v>21</v>
      </c>
    </row>
    <row r="7080" spans="1:37" x14ac:dyDescent="0.2">
      <c r="A7080">
        <v>7</v>
      </c>
      <c r="B7080" t="s">
        <v>37</v>
      </c>
      <c r="C7080">
        <v>150</v>
      </c>
      <c r="D7080">
        <v>3000</v>
      </c>
      <c r="E7080">
        <v>138</v>
      </c>
      <c r="F7080">
        <v>1</v>
      </c>
      <c r="G7080">
        <v>62</v>
      </c>
      <c r="H7080" t="s">
        <v>36</v>
      </c>
      <c r="I7080">
        <v>1</v>
      </c>
      <c r="J7080" s="8" t="str">
        <f t="shared" si="220"/>
        <v xml:space="preserve">HIT </v>
      </c>
      <c r="K7080">
        <v>1</v>
      </c>
      <c r="L7080">
        <v>0</v>
      </c>
      <c r="M7080">
        <v>180.76190476190499</v>
      </c>
      <c r="N7080">
        <v>436.33333333333297</v>
      </c>
      <c r="O7080">
        <v>5</v>
      </c>
      <c r="P7080">
        <v>2</v>
      </c>
      <c r="Q7080">
        <v>353.42857142857099</v>
      </c>
      <c r="R7080">
        <v>632</v>
      </c>
      <c r="S7080">
        <v>7</v>
      </c>
      <c r="T7080">
        <v>4</v>
      </c>
      <c r="U7080">
        <v>345.546875</v>
      </c>
      <c r="V7080">
        <v>616.5234375</v>
      </c>
      <c r="W7080">
        <v>7</v>
      </c>
      <c r="X7080">
        <v>4</v>
      </c>
      <c r="Y7080">
        <v>17.3679338266979</v>
      </c>
      <c r="Z7080">
        <v>43.91</v>
      </c>
      <c r="AA7080">
        <v>44.231000000000002</v>
      </c>
      <c r="AB7080">
        <v>43.612000000000002</v>
      </c>
      <c r="AC7080">
        <v>-0.29799999999999999</v>
      </c>
      <c r="AD7080" s="8">
        <f t="shared" si="221"/>
        <v>0.29799999999999999</v>
      </c>
      <c r="AE7080">
        <v>1962</v>
      </c>
      <c r="AF7080">
        <v>626134</v>
      </c>
      <c r="AG7080">
        <v>1422</v>
      </c>
      <c r="AH7080" t="s">
        <v>57</v>
      </c>
      <c r="AI7080">
        <v>750</v>
      </c>
      <c r="AJ7080">
        <v>750</v>
      </c>
      <c r="AK7080">
        <v>21</v>
      </c>
    </row>
    <row r="7081" spans="1:37" x14ac:dyDescent="0.2">
      <c r="A7081">
        <v>7</v>
      </c>
      <c r="B7081" t="s">
        <v>37</v>
      </c>
      <c r="C7081">
        <v>150</v>
      </c>
      <c r="D7081">
        <v>3000</v>
      </c>
      <c r="E7081">
        <v>139</v>
      </c>
      <c r="F7081">
        <v>0</v>
      </c>
      <c r="G7081">
        <v>0</v>
      </c>
      <c r="H7081" t="s">
        <v>33</v>
      </c>
      <c r="I7081">
        <v>1</v>
      </c>
      <c r="J7081" s="8" t="str">
        <f t="shared" si="220"/>
        <v>TNEG</v>
      </c>
      <c r="K7081">
        <v>0</v>
      </c>
      <c r="L7081" t="s">
        <v>34</v>
      </c>
      <c r="M7081">
        <v>166.76190476190499</v>
      </c>
      <c r="N7081">
        <v>242.666666666667</v>
      </c>
      <c r="O7081">
        <v>3</v>
      </c>
      <c r="P7081">
        <v>2</v>
      </c>
      <c r="Q7081">
        <v>166.76190476190499</v>
      </c>
      <c r="R7081">
        <v>242.666666666667</v>
      </c>
      <c r="S7081">
        <v>3</v>
      </c>
      <c r="T7081">
        <v>2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44.551000000000002</v>
      </c>
      <c r="AA7081">
        <v>44.551000000000002</v>
      </c>
      <c r="AB7081">
        <v>-1</v>
      </c>
      <c r="AC7081">
        <v>-1</v>
      </c>
      <c r="AD7081" s="8">
        <f t="shared" si="221"/>
        <v>1</v>
      </c>
      <c r="AE7081">
        <v>1375</v>
      </c>
      <c r="AF7081">
        <v>628515</v>
      </c>
      <c r="AG7081">
        <v>345</v>
      </c>
      <c r="AH7081" t="s">
        <v>57</v>
      </c>
      <c r="AI7081">
        <v>750</v>
      </c>
      <c r="AJ7081">
        <v>750</v>
      </c>
      <c r="AK7081">
        <v>21</v>
      </c>
    </row>
    <row r="7082" spans="1:37" x14ac:dyDescent="0.2">
      <c r="A7082">
        <v>7</v>
      </c>
      <c r="B7082" t="s">
        <v>37</v>
      </c>
      <c r="C7082">
        <v>150</v>
      </c>
      <c r="D7082">
        <v>3000</v>
      </c>
      <c r="E7082">
        <v>140</v>
      </c>
      <c r="F7082">
        <v>0</v>
      </c>
      <c r="G7082">
        <v>0</v>
      </c>
      <c r="H7082" t="s">
        <v>33</v>
      </c>
      <c r="I7082">
        <v>1</v>
      </c>
      <c r="J7082" s="8" t="str">
        <f t="shared" si="220"/>
        <v>TNEG</v>
      </c>
      <c r="K7082">
        <v>0</v>
      </c>
      <c r="L7082" t="s">
        <v>34</v>
      </c>
      <c r="M7082">
        <v>69.428571428571402</v>
      </c>
      <c r="N7082">
        <v>243.666666666667</v>
      </c>
      <c r="O7082">
        <v>3</v>
      </c>
      <c r="P7082">
        <v>1</v>
      </c>
      <c r="Q7082">
        <v>69.428571428571402</v>
      </c>
      <c r="R7082">
        <v>243.666666666667</v>
      </c>
      <c r="S7082">
        <v>3</v>
      </c>
      <c r="T7082">
        <v>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44.872</v>
      </c>
      <c r="AA7082">
        <v>44.872</v>
      </c>
      <c r="AB7082">
        <v>-1</v>
      </c>
      <c r="AC7082">
        <v>-1</v>
      </c>
      <c r="AD7082" s="8">
        <f t="shared" si="221"/>
        <v>1</v>
      </c>
      <c r="AE7082">
        <v>1249</v>
      </c>
      <c r="AF7082">
        <v>630265</v>
      </c>
      <c r="AG7082">
        <v>1734</v>
      </c>
      <c r="AH7082" t="s">
        <v>57</v>
      </c>
      <c r="AI7082">
        <v>750</v>
      </c>
      <c r="AJ7082">
        <v>750</v>
      </c>
      <c r="AK7082">
        <v>21</v>
      </c>
    </row>
    <row r="7083" spans="1:37" x14ac:dyDescent="0.2">
      <c r="A7083">
        <v>7</v>
      </c>
      <c r="B7083" t="s">
        <v>37</v>
      </c>
      <c r="C7083">
        <v>150</v>
      </c>
      <c r="D7083">
        <v>3000</v>
      </c>
      <c r="E7083">
        <v>141</v>
      </c>
      <c r="F7083">
        <v>0</v>
      </c>
      <c r="G7083">
        <v>0</v>
      </c>
      <c r="H7083" t="s">
        <v>36</v>
      </c>
      <c r="I7083">
        <v>0</v>
      </c>
      <c r="J7083" s="8" t="str">
        <f t="shared" si="220"/>
        <v>FA</v>
      </c>
      <c r="K7083">
        <v>0</v>
      </c>
      <c r="L7083" t="s">
        <v>34</v>
      </c>
      <c r="M7083">
        <v>454.76190476190499</v>
      </c>
      <c r="N7083">
        <v>528.66666666666697</v>
      </c>
      <c r="O7083">
        <v>6</v>
      </c>
      <c r="P7083">
        <v>5</v>
      </c>
      <c r="Q7083">
        <v>454.76190476190499</v>
      </c>
      <c r="R7083">
        <v>528.66666666666697</v>
      </c>
      <c r="S7083">
        <v>6</v>
      </c>
      <c r="T7083">
        <v>5</v>
      </c>
      <c r="U7083">
        <v>537.546875</v>
      </c>
      <c r="V7083">
        <v>596.5234375</v>
      </c>
      <c r="W7083">
        <v>7</v>
      </c>
      <c r="X7083">
        <v>6</v>
      </c>
      <c r="Y7083">
        <v>107.04154635117099</v>
      </c>
      <c r="Z7083">
        <v>45.192</v>
      </c>
      <c r="AA7083">
        <v>45.192</v>
      </c>
      <c r="AB7083">
        <v>38.578000000000003</v>
      </c>
      <c r="AC7083">
        <v>-6.6150000000000002</v>
      </c>
      <c r="AD7083" s="8">
        <f t="shared" si="221"/>
        <v>6.6150000000000002</v>
      </c>
      <c r="AE7083">
        <v>2180</v>
      </c>
      <c r="AF7083">
        <v>634548</v>
      </c>
      <c r="AG7083">
        <v>1896</v>
      </c>
      <c r="AH7083" t="s">
        <v>57</v>
      </c>
      <c r="AI7083">
        <v>750</v>
      </c>
      <c r="AJ7083">
        <v>750</v>
      </c>
      <c r="AK7083">
        <v>21</v>
      </c>
    </row>
    <row r="7084" spans="1:37" x14ac:dyDescent="0.2">
      <c r="A7084">
        <v>7</v>
      </c>
      <c r="B7084" t="s">
        <v>37</v>
      </c>
      <c r="C7084">
        <v>150</v>
      </c>
      <c r="D7084">
        <v>3000</v>
      </c>
      <c r="E7084">
        <v>142</v>
      </c>
      <c r="F7084">
        <v>0</v>
      </c>
      <c r="G7084">
        <v>0</v>
      </c>
      <c r="H7084" t="s">
        <v>33</v>
      </c>
      <c r="I7084">
        <v>1</v>
      </c>
      <c r="J7084" s="8" t="str">
        <f t="shared" si="220"/>
        <v>TNEG</v>
      </c>
      <c r="K7084">
        <v>0</v>
      </c>
      <c r="L7084" t="s">
        <v>34</v>
      </c>
      <c r="M7084">
        <v>558.09523809523796</v>
      </c>
      <c r="N7084">
        <v>613</v>
      </c>
      <c r="O7084">
        <v>7</v>
      </c>
      <c r="P7084">
        <v>6</v>
      </c>
      <c r="Q7084">
        <v>558.09523809523796</v>
      </c>
      <c r="R7084">
        <v>613</v>
      </c>
      <c r="S7084">
        <v>7</v>
      </c>
      <c r="T7084">
        <v>6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45.512999999999998</v>
      </c>
      <c r="AA7084">
        <v>45.512999999999998</v>
      </c>
      <c r="AB7084">
        <v>-1</v>
      </c>
      <c r="AC7084">
        <v>-1</v>
      </c>
      <c r="AD7084" s="8">
        <f t="shared" si="221"/>
        <v>1</v>
      </c>
      <c r="AE7084">
        <v>1333</v>
      </c>
      <c r="AF7084">
        <v>636883</v>
      </c>
      <c r="AG7084">
        <v>1460</v>
      </c>
      <c r="AH7084" t="s">
        <v>57</v>
      </c>
      <c r="AI7084">
        <v>750</v>
      </c>
      <c r="AJ7084">
        <v>750</v>
      </c>
      <c r="AK7084">
        <v>21</v>
      </c>
    </row>
    <row r="7085" spans="1:37" x14ac:dyDescent="0.2">
      <c r="A7085">
        <v>7</v>
      </c>
      <c r="B7085" t="s">
        <v>37</v>
      </c>
      <c r="C7085">
        <v>150</v>
      </c>
      <c r="D7085">
        <v>3000</v>
      </c>
      <c r="E7085">
        <v>143</v>
      </c>
      <c r="F7085">
        <v>1</v>
      </c>
      <c r="G7085">
        <v>63</v>
      </c>
      <c r="H7085" t="s">
        <v>36</v>
      </c>
      <c r="I7085">
        <v>1</v>
      </c>
      <c r="J7085" s="8" t="str">
        <f t="shared" si="220"/>
        <v xml:space="preserve">HIT </v>
      </c>
      <c r="K7085">
        <v>39</v>
      </c>
      <c r="L7085">
        <v>5</v>
      </c>
      <c r="M7085">
        <v>254.09523809523799</v>
      </c>
      <c r="N7085">
        <v>157.333333333333</v>
      </c>
      <c r="O7085">
        <v>2</v>
      </c>
      <c r="P7085">
        <v>3</v>
      </c>
      <c r="Q7085">
        <v>536.09523809523796</v>
      </c>
      <c r="R7085">
        <v>519.66666666666697</v>
      </c>
      <c r="S7085">
        <v>6</v>
      </c>
      <c r="T7085">
        <v>6</v>
      </c>
      <c r="U7085">
        <v>633.546875</v>
      </c>
      <c r="V7085">
        <v>532.5234375</v>
      </c>
      <c r="W7085">
        <v>6</v>
      </c>
      <c r="X7085">
        <v>7</v>
      </c>
      <c r="Y7085">
        <v>98.296073633072496</v>
      </c>
      <c r="Z7085">
        <v>33.332999999999998</v>
      </c>
      <c r="AA7085">
        <v>45.832999999999998</v>
      </c>
      <c r="AB7085">
        <v>34.631999999999998</v>
      </c>
      <c r="AC7085">
        <v>1.2989999999999999</v>
      </c>
      <c r="AD7085" s="8">
        <f t="shared" si="221"/>
        <v>1.2989999999999999</v>
      </c>
      <c r="AE7085">
        <v>1979</v>
      </c>
      <c r="AF7085">
        <v>642200</v>
      </c>
      <c r="AG7085">
        <v>2046</v>
      </c>
      <c r="AH7085" t="s">
        <v>57</v>
      </c>
      <c r="AI7085">
        <v>750</v>
      </c>
      <c r="AJ7085">
        <v>750</v>
      </c>
      <c r="AK7085">
        <v>21</v>
      </c>
    </row>
    <row r="7086" spans="1:37" x14ac:dyDescent="0.2">
      <c r="A7086">
        <v>7</v>
      </c>
      <c r="B7086" t="s">
        <v>37</v>
      </c>
      <c r="C7086">
        <v>150</v>
      </c>
      <c r="D7086">
        <v>3000</v>
      </c>
      <c r="E7086">
        <v>144</v>
      </c>
      <c r="F7086">
        <v>1</v>
      </c>
      <c r="G7086">
        <v>64</v>
      </c>
      <c r="H7086" t="s">
        <v>36</v>
      </c>
      <c r="I7086">
        <v>1</v>
      </c>
      <c r="J7086" s="8" t="str">
        <f t="shared" si="220"/>
        <v xml:space="preserve">HIT </v>
      </c>
      <c r="K7086">
        <v>10</v>
      </c>
      <c r="L7086">
        <v>3</v>
      </c>
      <c r="M7086">
        <v>466.76190476190499</v>
      </c>
      <c r="N7086">
        <v>68</v>
      </c>
      <c r="O7086">
        <v>1</v>
      </c>
      <c r="P7086">
        <v>5</v>
      </c>
      <c r="Q7086">
        <v>558.09523809523796</v>
      </c>
      <c r="R7086">
        <v>613</v>
      </c>
      <c r="S7086">
        <v>7</v>
      </c>
      <c r="T7086">
        <v>6</v>
      </c>
      <c r="U7086">
        <v>178.546875</v>
      </c>
      <c r="V7086">
        <v>431.5234375</v>
      </c>
      <c r="W7086">
        <v>5</v>
      </c>
      <c r="X7086">
        <v>2</v>
      </c>
      <c r="Y7086">
        <v>420.70262973398599</v>
      </c>
      <c r="Z7086">
        <v>42.948999999999998</v>
      </c>
      <c r="AA7086">
        <v>46.154000000000003</v>
      </c>
      <c r="AB7086">
        <v>37.353000000000002</v>
      </c>
      <c r="AC7086">
        <v>-5.5949999999999998</v>
      </c>
      <c r="AD7086" s="8">
        <f t="shared" si="221"/>
        <v>5.5949999999999998</v>
      </c>
      <c r="AE7086">
        <v>2046</v>
      </c>
      <c r="AF7086">
        <v>647030</v>
      </c>
      <c r="AG7086">
        <v>1545</v>
      </c>
      <c r="AH7086" t="s">
        <v>57</v>
      </c>
      <c r="AI7086">
        <v>750</v>
      </c>
      <c r="AJ7086">
        <v>750</v>
      </c>
      <c r="AK7086">
        <v>21</v>
      </c>
    </row>
    <row r="7087" spans="1:37" x14ac:dyDescent="0.2">
      <c r="A7087">
        <v>7</v>
      </c>
      <c r="B7087" t="s">
        <v>37</v>
      </c>
      <c r="C7087">
        <v>150</v>
      </c>
      <c r="D7087">
        <v>3000</v>
      </c>
      <c r="E7087">
        <v>145</v>
      </c>
      <c r="F7087">
        <v>1</v>
      </c>
      <c r="G7087">
        <v>65</v>
      </c>
      <c r="H7087" t="s">
        <v>36</v>
      </c>
      <c r="I7087">
        <v>1</v>
      </c>
      <c r="J7087" s="8" t="str">
        <f t="shared" si="220"/>
        <v xml:space="preserve">HIT </v>
      </c>
      <c r="K7087">
        <v>29</v>
      </c>
      <c r="L7087">
        <v>5</v>
      </c>
      <c r="M7087">
        <v>450.76190476190499</v>
      </c>
      <c r="N7087">
        <v>241.666666666667</v>
      </c>
      <c r="O7087">
        <v>3</v>
      </c>
      <c r="P7087">
        <v>5</v>
      </c>
      <c r="Q7087">
        <v>641.42857142857099</v>
      </c>
      <c r="R7087">
        <v>423.33333333333297</v>
      </c>
      <c r="S7087">
        <v>5</v>
      </c>
      <c r="T7087">
        <v>7</v>
      </c>
      <c r="U7087">
        <v>555.546875</v>
      </c>
      <c r="V7087">
        <v>346.5234375</v>
      </c>
      <c r="W7087">
        <v>4</v>
      </c>
      <c r="X7087">
        <v>6</v>
      </c>
      <c r="Y7087">
        <v>115.219034362282</v>
      </c>
      <c r="Z7087">
        <v>37.179000000000002</v>
      </c>
      <c r="AA7087">
        <v>46.473999999999997</v>
      </c>
      <c r="AB7087">
        <v>39.665999999999997</v>
      </c>
      <c r="AC7087">
        <v>2.4870000000000001</v>
      </c>
      <c r="AD7087" s="8">
        <f t="shared" si="221"/>
        <v>2.4870000000000001</v>
      </c>
      <c r="AE7087">
        <v>1883</v>
      </c>
      <c r="AF7087">
        <v>652063</v>
      </c>
      <c r="AG7087">
        <v>1288</v>
      </c>
      <c r="AH7087" t="s">
        <v>57</v>
      </c>
      <c r="AI7087">
        <v>750</v>
      </c>
      <c r="AJ7087">
        <v>750</v>
      </c>
      <c r="AK7087">
        <v>21</v>
      </c>
    </row>
    <row r="7088" spans="1:37" x14ac:dyDescent="0.2">
      <c r="A7088">
        <v>7</v>
      </c>
      <c r="B7088" t="s">
        <v>37</v>
      </c>
      <c r="C7088">
        <v>150</v>
      </c>
      <c r="D7088">
        <v>3000</v>
      </c>
      <c r="E7088">
        <v>146</v>
      </c>
      <c r="F7088">
        <v>0</v>
      </c>
      <c r="G7088">
        <v>0</v>
      </c>
      <c r="H7088" t="s">
        <v>33</v>
      </c>
      <c r="I7088">
        <v>1</v>
      </c>
      <c r="J7088" s="8" t="str">
        <f t="shared" si="220"/>
        <v>TNEG</v>
      </c>
      <c r="K7088">
        <v>0</v>
      </c>
      <c r="L7088" t="s">
        <v>34</v>
      </c>
      <c r="M7088">
        <v>541.09523809523796</v>
      </c>
      <c r="N7088">
        <v>328</v>
      </c>
      <c r="O7088">
        <v>4</v>
      </c>
      <c r="P7088">
        <v>6</v>
      </c>
      <c r="Q7088">
        <v>541.09523809523796</v>
      </c>
      <c r="R7088">
        <v>328</v>
      </c>
      <c r="S7088">
        <v>4</v>
      </c>
      <c r="T7088">
        <v>6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46.795000000000002</v>
      </c>
      <c r="AA7088">
        <v>46.795000000000002</v>
      </c>
      <c r="AB7088">
        <v>-1</v>
      </c>
      <c r="AC7088">
        <v>-1</v>
      </c>
      <c r="AD7088" s="8">
        <f t="shared" si="221"/>
        <v>1</v>
      </c>
      <c r="AE7088">
        <v>1333</v>
      </c>
      <c r="AF7088">
        <v>654400</v>
      </c>
      <c r="AG7088">
        <v>2197</v>
      </c>
      <c r="AH7088" t="s">
        <v>57</v>
      </c>
      <c r="AI7088">
        <v>750</v>
      </c>
      <c r="AJ7088">
        <v>750</v>
      </c>
      <c r="AK7088">
        <v>21</v>
      </c>
    </row>
    <row r="7089" spans="1:37" x14ac:dyDescent="0.2">
      <c r="A7089">
        <v>7</v>
      </c>
      <c r="B7089" t="s">
        <v>37</v>
      </c>
      <c r="C7089">
        <v>150</v>
      </c>
      <c r="D7089">
        <v>3000</v>
      </c>
      <c r="E7089">
        <v>147</v>
      </c>
      <c r="F7089">
        <v>0</v>
      </c>
      <c r="G7089">
        <v>0</v>
      </c>
      <c r="H7089" t="s">
        <v>33</v>
      </c>
      <c r="I7089">
        <v>1</v>
      </c>
      <c r="J7089" s="8" t="str">
        <f t="shared" si="220"/>
        <v>TNEG</v>
      </c>
      <c r="K7089">
        <v>0</v>
      </c>
      <c r="L7089" t="s">
        <v>34</v>
      </c>
      <c r="M7089">
        <v>269.09523809523802</v>
      </c>
      <c r="N7089">
        <v>626</v>
      </c>
      <c r="O7089">
        <v>7</v>
      </c>
      <c r="P7089">
        <v>3</v>
      </c>
      <c r="Q7089">
        <v>269.09523809523802</v>
      </c>
      <c r="R7089">
        <v>626</v>
      </c>
      <c r="S7089">
        <v>7</v>
      </c>
      <c r="T7089">
        <v>3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47.115000000000002</v>
      </c>
      <c r="AA7089">
        <v>47.115000000000002</v>
      </c>
      <c r="AB7089">
        <v>-1</v>
      </c>
      <c r="AC7089">
        <v>-1</v>
      </c>
      <c r="AD7089" s="8">
        <f t="shared" si="221"/>
        <v>1</v>
      </c>
      <c r="AE7089">
        <v>1546</v>
      </c>
      <c r="AF7089">
        <v>656449</v>
      </c>
      <c r="AG7089">
        <v>323</v>
      </c>
      <c r="AH7089" t="s">
        <v>57</v>
      </c>
      <c r="AI7089">
        <v>750</v>
      </c>
      <c r="AJ7089">
        <v>750</v>
      </c>
      <c r="AK7089">
        <v>21</v>
      </c>
    </row>
    <row r="7090" spans="1:37" x14ac:dyDescent="0.2">
      <c r="A7090">
        <v>7</v>
      </c>
      <c r="B7090" t="s">
        <v>37</v>
      </c>
      <c r="C7090">
        <v>150</v>
      </c>
      <c r="D7090">
        <v>3000</v>
      </c>
      <c r="E7090">
        <v>148</v>
      </c>
      <c r="F7090">
        <v>1</v>
      </c>
      <c r="G7090">
        <v>66</v>
      </c>
      <c r="H7090" t="s">
        <v>36</v>
      </c>
      <c r="I7090">
        <v>1</v>
      </c>
      <c r="J7090" s="8" t="str">
        <f t="shared" si="220"/>
        <v xml:space="preserve">HIT </v>
      </c>
      <c r="K7090">
        <v>30</v>
      </c>
      <c r="L7090">
        <v>5</v>
      </c>
      <c r="M7090">
        <v>254.09523809523799</v>
      </c>
      <c r="N7090">
        <v>157.333333333333</v>
      </c>
      <c r="O7090">
        <v>2</v>
      </c>
      <c r="P7090">
        <v>3</v>
      </c>
      <c r="Q7090">
        <v>641.42857142857099</v>
      </c>
      <c r="R7090">
        <v>423.33333333333297</v>
      </c>
      <c r="S7090">
        <v>5</v>
      </c>
      <c r="T7090">
        <v>7</v>
      </c>
      <c r="U7090">
        <v>640.546875</v>
      </c>
      <c r="V7090">
        <v>507.5234375</v>
      </c>
      <c r="W7090">
        <v>6</v>
      </c>
      <c r="X7090">
        <v>7</v>
      </c>
      <c r="Y7090">
        <v>84.194720904498197</v>
      </c>
      <c r="Z7090">
        <v>37.820999999999998</v>
      </c>
      <c r="AA7090">
        <v>47.436</v>
      </c>
      <c r="AB7090">
        <v>33.543999999999997</v>
      </c>
      <c r="AC7090">
        <v>-4.2770000000000001</v>
      </c>
      <c r="AD7090" s="8">
        <f t="shared" si="221"/>
        <v>4.2770000000000001</v>
      </c>
      <c r="AE7090">
        <v>2095</v>
      </c>
      <c r="AF7090">
        <v>661965</v>
      </c>
      <c r="AG7090">
        <v>1942</v>
      </c>
      <c r="AH7090" t="s">
        <v>57</v>
      </c>
      <c r="AI7090">
        <v>750</v>
      </c>
      <c r="AJ7090">
        <v>750</v>
      </c>
      <c r="AK7090">
        <v>21</v>
      </c>
    </row>
    <row r="7091" spans="1:37" x14ac:dyDescent="0.2">
      <c r="A7091">
        <v>7</v>
      </c>
      <c r="B7091" t="s">
        <v>37</v>
      </c>
      <c r="C7091">
        <v>150</v>
      </c>
      <c r="D7091">
        <v>3000</v>
      </c>
      <c r="E7091">
        <v>149</v>
      </c>
      <c r="F7091">
        <v>1</v>
      </c>
      <c r="G7091">
        <v>67</v>
      </c>
      <c r="H7091" t="s">
        <v>36</v>
      </c>
      <c r="I7091">
        <v>1</v>
      </c>
      <c r="J7091" s="8" t="str">
        <f t="shared" si="220"/>
        <v xml:space="preserve">HIT </v>
      </c>
      <c r="K7091">
        <v>75</v>
      </c>
      <c r="L7091">
        <v>6</v>
      </c>
      <c r="M7091">
        <v>69.428571428571402</v>
      </c>
      <c r="N7091">
        <v>243.666666666667</v>
      </c>
      <c r="O7091">
        <v>3</v>
      </c>
      <c r="P7091">
        <v>1</v>
      </c>
      <c r="Q7091">
        <v>349.42857142857099</v>
      </c>
      <c r="R7091">
        <v>59</v>
      </c>
      <c r="S7091">
        <v>1</v>
      </c>
      <c r="T7091">
        <v>4</v>
      </c>
      <c r="U7091">
        <v>469.546875</v>
      </c>
      <c r="V7091">
        <v>66.5234375</v>
      </c>
      <c r="W7091">
        <v>1</v>
      </c>
      <c r="X7091">
        <v>5</v>
      </c>
      <c r="Y7091">
        <v>120.353682804866</v>
      </c>
      <c r="Z7091">
        <v>23.718</v>
      </c>
      <c r="AA7091">
        <v>47.756</v>
      </c>
      <c r="AB7091">
        <v>33.271999999999998</v>
      </c>
      <c r="AC7091">
        <v>9.5540000000000003</v>
      </c>
      <c r="AD7091" s="8">
        <f t="shared" si="221"/>
        <v>9.5540000000000003</v>
      </c>
      <c r="AE7091">
        <v>1695</v>
      </c>
      <c r="AF7091">
        <v>666483</v>
      </c>
      <c r="AG7091">
        <v>1687</v>
      </c>
      <c r="AH7091" t="s">
        <v>57</v>
      </c>
      <c r="AI7091">
        <v>750</v>
      </c>
      <c r="AJ7091">
        <v>750</v>
      </c>
      <c r="AK7091">
        <v>21</v>
      </c>
    </row>
    <row r="7092" spans="1:37" x14ac:dyDescent="0.2">
      <c r="A7092">
        <v>7</v>
      </c>
      <c r="B7092" t="s">
        <v>37</v>
      </c>
      <c r="C7092">
        <v>150</v>
      </c>
      <c r="D7092">
        <v>3000</v>
      </c>
      <c r="E7092">
        <v>150</v>
      </c>
      <c r="F7092">
        <v>0</v>
      </c>
      <c r="G7092">
        <v>0</v>
      </c>
      <c r="H7092" t="s">
        <v>33</v>
      </c>
      <c r="I7092">
        <v>1</v>
      </c>
      <c r="J7092" s="8" t="str">
        <f t="shared" si="220"/>
        <v>TNEG</v>
      </c>
      <c r="K7092">
        <v>0</v>
      </c>
      <c r="L7092" t="s">
        <v>34</v>
      </c>
      <c r="M7092">
        <v>73.428571428571402</v>
      </c>
      <c r="N7092">
        <v>353</v>
      </c>
      <c r="O7092">
        <v>4</v>
      </c>
      <c r="P7092">
        <v>1</v>
      </c>
      <c r="Q7092">
        <v>73.428571428571402</v>
      </c>
      <c r="R7092">
        <v>353</v>
      </c>
      <c r="S7092">
        <v>4</v>
      </c>
      <c r="T7092">
        <v>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48.076999999999998</v>
      </c>
      <c r="AA7092">
        <v>48.076999999999998</v>
      </c>
      <c r="AB7092">
        <v>-1</v>
      </c>
      <c r="AC7092">
        <v>-1</v>
      </c>
      <c r="AD7092" s="8">
        <f t="shared" si="221"/>
        <v>1</v>
      </c>
      <c r="AE7092">
        <v>2076</v>
      </c>
      <c r="AF7092">
        <v>669565</v>
      </c>
      <c r="AG7092">
        <v>42</v>
      </c>
      <c r="AH7092" t="s">
        <v>57</v>
      </c>
      <c r="AI7092">
        <v>750</v>
      </c>
      <c r="AJ7092">
        <v>750</v>
      </c>
      <c r="AK7092">
        <v>21</v>
      </c>
    </row>
    <row r="7093" spans="1:37" x14ac:dyDescent="0.2">
      <c r="A7093">
        <v>7</v>
      </c>
      <c r="B7093" t="s">
        <v>37</v>
      </c>
      <c r="C7093">
        <v>150</v>
      </c>
      <c r="D7093">
        <v>3000</v>
      </c>
      <c r="E7093">
        <v>151</v>
      </c>
      <c r="F7093">
        <v>0</v>
      </c>
      <c r="G7093">
        <v>0</v>
      </c>
      <c r="H7093" t="s">
        <v>33</v>
      </c>
      <c r="I7093">
        <v>1</v>
      </c>
      <c r="J7093" s="8" t="str">
        <f t="shared" si="220"/>
        <v>TNEG</v>
      </c>
      <c r="K7093">
        <v>0</v>
      </c>
      <c r="L7093" t="s">
        <v>34</v>
      </c>
      <c r="M7093">
        <v>536.09523809523796</v>
      </c>
      <c r="N7093">
        <v>519.66666666666697</v>
      </c>
      <c r="O7093">
        <v>6</v>
      </c>
      <c r="P7093">
        <v>6</v>
      </c>
      <c r="Q7093">
        <v>536.09523809523796</v>
      </c>
      <c r="R7093">
        <v>519.66666666666697</v>
      </c>
      <c r="S7093">
        <v>6</v>
      </c>
      <c r="T7093">
        <v>6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48.396999999999998</v>
      </c>
      <c r="AA7093">
        <v>48.396999999999998</v>
      </c>
      <c r="AB7093">
        <v>-1</v>
      </c>
      <c r="AC7093">
        <v>-1</v>
      </c>
      <c r="AD7093" s="8">
        <f t="shared" si="221"/>
        <v>1</v>
      </c>
      <c r="AE7093">
        <v>1312</v>
      </c>
      <c r="AF7093">
        <v>671381</v>
      </c>
      <c r="AG7093">
        <v>575</v>
      </c>
      <c r="AH7093" t="s">
        <v>57</v>
      </c>
      <c r="AI7093">
        <v>750</v>
      </c>
      <c r="AJ7093">
        <v>750</v>
      </c>
      <c r="AK7093">
        <v>21</v>
      </c>
    </row>
    <row r="7094" spans="1:37" x14ac:dyDescent="0.2">
      <c r="A7094">
        <v>7</v>
      </c>
      <c r="B7094" t="s">
        <v>37</v>
      </c>
      <c r="C7094">
        <v>150</v>
      </c>
      <c r="D7094">
        <v>3000</v>
      </c>
      <c r="E7094">
        <v>152</v>
      </c>
      <c r="F7094">
        <v>1</v>
      </c>
      <c r="G7094">
        <v>68</v>
      </c>
      <c r="H7094" t="s">
        <v>36</v>
      </c>
      <c r="I7094">
        <v>1</v>
      </c>
      <c r="J7094" s="8" t="str">
        <f t="shared" si="220"/>
        <v xml:space="preserve">HIT </v>
      </c>
      <c r="K7094">
        <v>6</v>
      </c>
      <c r="L7094">
        <v>3</v>
      </c>
      <c r="M7094">
        <v>349.42857142857099</v>
      </c>
      <c r="N7094">
        <v>59</v>
      </c>
      <c r="O7094">
        <v>1</v>
      </c>
      <c r="P7094">
        <v>4</v>
      </c>
      <c r="Q7094">
        <v>541.09523809523796</v>
      </c>
      <c r="R7094">
        <v>328</v>
      </c>
      <c r="S7094">
        <v>4</v>
      </c>
      <c r="T7094">
        <v>6</v>
      </c>
      <c r="U7094">
        <v>287.546875</v>
      </c>
      <c r="V7094">
        <v>59.5234375</v>
      </c>
      <c r="W7094">
        <v>1</v>
      </c>
      <c r="X7094">
        <v>3</v>
      </c>
      <c r="Y7094">
        <v>369.27826505237402</v>
      </c>
      <c r="Z7094">
        <v>46.795000000000002</v>
      </c>
      <c r="AA7094">
        <v>48.718000000000004</v>
      </c>
      <c r="AB7094">
        <v>43.475999999999999</v>
      </c>
      <c r="AC7094">
        <v>-3.319</v>
      </c>
      <c r="AD7094" s="8">
        <f t="shared" si="221"/>
        <v>3.319</v>
      </c>
      <c r="AE7094">
        <v>1929</v>
      </c>
      <c r="AF7094">
        <v>675113</v>
      </c>
      <c r="AG7094">
        <v>2197</v>
      </c>
      <c r="AH7094" t="s">
        <v>57</v>
      </c>
      <c r="AI7094">
        <v>750</v>
      </c>
      <c r="AJ7094">
        <v>750</v>
      </c>
      <c r="AK7094">
        <v>21</v>
      </c>
    </row>
    <row r="7095" spans="1:37" x14ac:dyDescent="0.2">
      <c r="A7095">
        <v>7</v>
      </c>
      <c r="B7095" t="s">
        <v>37</v>
      </c>
      <c r="C7095">
        <v>150</v>
      </c>
      <c r="D7095">
        <v>3000</v>
      </c>
      <c r="E7095">
        <v>153</v>
      </c>
      <c r="F7095">
        <v>0</v>
      </c>
      <c r="G7095">
        <v>0</v>
      </c>
      <c r="H7095" t="s">
        <v>33</v>
      </c>
      <c r="I7095">
        <v>1</v>
      </c>
      <c r="J7095" s="8" t="str">
        <f t="shared" si="220"/>
        <v>TNEG</v>
      </c>
      <c r="K7095">
        <v>0</v>
      </c>
      <c r="L7095" t="s">
        <v>34</v>
      </c>
      <c r="M7095">
        <v>371.42857142857099</v>
      </c>
      <c r="N7095">
        <v>539.66666666666697</v>
      </c>
      <c r="O7095">
        <v>6</v>
      </c>
      <c r="P7095">
        <v>4</v>
      </c>
      <c r="Q7095">
        <v>371.42857142857099</v>
      </c>
      <c r="R7095">
        <v>539.66666666666697</v>
      </c>
      <c r="S7095">
        <v>6</v>
      </c>
      <c r="T7095">
        <v>4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49.037999999999997</v>
      </c>
      <c r="AA7095">
        <v>49.037999999999997</v>
      </c>
      <c r="AB7095">
        <v>-1</v>
      </c>
      <c r="AC7095">
        <v>-1</v>
      </c>
      <c r="AD7095" s="8">
        <f t="shared" si="221"/>
        <v>1</v>
      </c>
      <c r="AE7095">
        <v>1283</v>
      </c>
      <c r="AF7095">
        <v>677400</v>
      </c>
      <c r="AG7095">
        <v>614</v>
      </c>
      <c r="AH7095" t="s">
        <v>57</v>
      </c>
      <c r="AI7095">
        <v>750</v>
      </c>
      <c r="AJ7095">
        <v>750</v>
      </c>
      <c r="AK7095">
        <v>21</v>
      </c>
    </row>
    <row r="7096" spans="1:37" x14ac:dyDescent="0.2">
      <c r="A7096">
        <v>7</v>
      </c>
      <c r="B7096" t="s">
        <v>37</v>
      </c>
      <c r="C7096">
        <v>150</v>
      </c>
      <c r="D7096">
        <v>3000</v>
      </c>
      <c r="E7096">
        <v>154</v>
      </c>
      <c r="F7096">
        <v>1</v>
      </c>
      <c r="G7096">
        <v>69</v>
      </c>
      <c r="H7096" t="s">
        <v>36</v>
      </c>
      <c r="I7096">
        <v>1</v>
      </c>
      <c r="J7096" s="8" t="str">
        <f t="shared" si="220"/>
        <v xml:space="preserve">HIT </v>
      </c>
      <c r="K7096">
        <v>7</v>
      </c>
      <c r="L7096">
        <v>3</v>
      </c>
      <c r="M7096">
        <v>263.09523809523802</v>
      </c>
      <c r="N7096">
        <v>246.666666666667</v>
      </c>
      <c r="O7096">
        <v>3</v>
      </c>
      <c r="P7096">
        <v>3</v>
      </c>
      <c r="Q7096">
        <v>269.09523809523802</v>
      </c>
      <c r="R7096">
        <v>626</v>
      </c>
      <c r="S7096">
        <v>7</v>
      </c>
      <c r="T7096">
        <v>3</v>
      </c>
      <c r="U7096">
        <v>254.546875</v>
      </c>
      <c r="V7096">
        <v>606.5234375</v>
      </c>
      <c r="W7096">
        <v>7</v>
      </c>
      <c r="X7096">
        <v>3</v>
      </c>
      <c r="Y7096">
        <v>24.310313769412499</v>
      </c>
      <c r="Z7096">
        <v>47.115000000000002</v>
      </c>
      <c r="AA7096">
        <v>49.359000000000002</v>
      </c>
      <c r="AB7096">
        <v>47.149000000000001</v>
      </c>
      <c r="AC7096">
        <v>3.4000000000000002E-2</v>
      </c>
      <c r="AD7096" s="8">
        <f t="shared" si="221"/>
        <v>3.4000000000000002E-2</v>
      </c>
      <c r="AE7096">
        <v>1812</v>
      </c>
      <c r="AF7096">
        <v>680965</v>
      </c>
      <c r="AG7096">
        <v>323</v>
      </c>
      <c r="AH7096" t="s">
        <v>57</v>
      </c>
      <c r="AI7096">
        <v>750</v>
      </c>
      <c r="AJ7096">
        <v>750</v>
      </c>
      <c r="AK7096">
        <v>21</v>
      </c>
    </row>
    <row r="7097" spans="1:37" x14ac:dyDescent="0.2">
      <c r="A7097">
        <v>7</v>
      </c>
      <c r="B7097" t="s">
        <v>37</v>
      </c>
      <c r="C7097">
        <v>150</v>
      </c>
      <c r="D7097">
        <v>3000</v>
      </c>
      <c r="E7097">
        <v>155</v>
      </c>
      <c r="F7097">
        <v>1</v>
      </c>
      <c r="G7097">
        <v>70</v>
      </c>
      <c r="H7097" t="s">
        <v>36</v>
      </c>
      <c r="I7097">
        <v>1</v>
      </c>
      <c r="J7097" s="8" t="str">
        <f t="shared" si="220"/>
        <v xml:space="preserve">HIT </v>
      </c>
      <c r="K7097">
        <v>15</v>
      </c>
      <c r="L7097">
        <v>4</v>
      </c>
      <c r="M7097">
        <v>70.428571428571402</v>
      </c>
      <c r="N7097">
        <v>162.333333333333</v>
      </c>
      <c r="O7097">
        <v>2</v>
      </c>
      <c r="P7097">
        <v>1</v>
      </c>
      <c r="Q7097">
        <v>69.428571428571402</v>
      </c>
      <c r="R7097">
        <v>243.666666666667</v>
      </c>
      <c r="S7097">
        <v>3</v>
      </c>
      <c r="T7097">
        <v>1</v>
      </c>
      <c r="U7097">
        <v>61.546875</v>
      </c>
      <c r="V7097">
        <v>263.5234375</v>
      </c>
      <c r="W7097">
        <v>3</v>
      </c>
      <c r="X7097">
        <v>1</v>
      </c>
      <c r="Y7097">
        <v>21.3638125464458</v>
      </c>
      <c r="Z7097">
        <v>44.872</v>
      </c>
      <c r="AA7097">
        <v>49.679000000000002</v>
      </c>
      <c r="AB7097">
        <v>43.204000000000001</v>
      </c>
      <c r="AC7097">
        <v>-1.6679999999999999</v>
      </c>
      <c r="AD7097" s="8">
        <f t="shared" si="221"/>
        <v>1.6679999999999999</v>
      </c>
      <c r="AE7097">
        <v>2463</v>
      </c>
      <c r="AF7097">
        <v>686315</v>
      </c>
      <c r="AG7097">
        <v>1734</v>
      </c>
      <c r="AH7097" t="s">
        <v>57</v>
      </c>
      <c r="AI7097">
        <v>750</v>
      </c>
      <c r="AJ7097">
        <v>750</v>
      </c>
      <c r="AK7097">
        <v>21</v>
      </c>
    </row>
    <row r="7098" spans="1:37" x14ac:dyDescent="0.2">
      <c r="A7098">
        <v>7</v>
      </c>
      <c r="B7098" t="s">
        <v>37</v>
      </c>
      <c r="C7098">
        <v>150</v>
      </c>
      <c r="D7098">
        <v>3000</v>
      </c>
      <c r="E7098">
        <v>156</v>
      </c>
      <c r="F7098">
        <v>1</v>
      </c>
      <c r="G7098">
        <v>71</v>
      </c>
      <c r="H7098" t="s">
        <v>36</v>
      </c>
      <c r="I7098">
        <v>1</v>
      </c>
      <c r="J7098" s="8" t="str">
        <f t="shared" si="220"/>
        <v xml:space="preserve">HIT </v>
      </c>
      <c r="K7098">
        <v>20</v>
      </c>
      <c r="L7098">
        <v>4</v>
      </c>
      <c r="M7098">
        <v>182.76190476190499</v>
      </c>
      <c r="N7098">
        <v>151.333333333333</v>
      </c>
      <c r="O7098">
        <v>2</v>
      </c>
      <c r="P7098">
        <v>2</v>
      </c>
      <c r="Q7098">
        <v>441.76190476190499</v>
      </c>
      <c r="R7098">
        <v>164.333333333333</v>
      </c>
      <c r="S7098">
        <v>2</v>
      </c>
      <c r="T7098">
        <v>5</v>
      </c>
      <c r="U7098">
        <v>146.546875</v>
      </c>
      <c r="V7098">
        <v>437.5234375</v>
      </c>
      <c r="W7098">
        <v>5</v>
      </c>
      <c r="X7098">
        <v>2</v>
      </c>
      <c r="Y7098">
        <v>402.22474664286398</v>
      </c>
      <c r="Z7098">
        <v>43.59</v>
      </c>
      <c r="AA7098">
        <v>50</v>
      </c>
      <c r="AB7098">
        <v>41.978999999999999</v>
      </c>
      <c r="AC7098">
        <v>-1.611</v>
      </c>
      <c r="AD7098" s="8">
        <f t="shared" si="221"/>
        <v>1.611</v>
      </c>
      <c r="AE7098">
        <v>1964</v>
      </c>
      <c r="AF7098">
        <v>691500</v>
      </c>
      <c r="AG7098">
        <v>2062</v>
      </c>
      <c r="AH7098" t="s">
        <v>57</v>
      </c>
      <c r="AI7098">
        <v>750</v>
      </c>
      <c r="AJ7098">
        <v>750</v>
      </c>
      <c r="AK7098">
        <v>21</v>
      </c>
    </row>
    <row r="7099" spans="1:37" x14ac:dyDescent="0.2">
      <c r="A7099">
        <v>7</v>
      </c>
      <c r="B7099" t="s">
        <v>37</v>
      </c>
      <c r="C7099">
        <v>150</v>
      </c>
      <c r="D7099">
        <v>3000</v>
      </c>
      <c r="E7099">
        <v>157</v>
      </c>
      <c r="F7099">
        <v>0</v>
      </c>
      <c r="G7099">
        <v>0</v>
      </c>
      <c r="H7099" t="s">
        <v>33</v>
      </c>
      <c r="I7099">
        <v>1</v>
      </c>
      <c r="J7099" s="8" t="str">
        <f t="shared" si="220"/>
        <v>TNEG</v>
      </c>
      <c r="K7099">
        <v>0</v>
      </c>
      <c r="L7099" t="s">
        <v>34</v>
      </c>
      <c r="M7099">
        <v>640.42857142857099</v>
      </c>
      <c r="N7099">
        <v>529.66666666666697</v>
      </c>
      <c r="O7099">
        <v>6</v>
      </c>
      <c r="P7099">
        <v>7</v>
      </c>
      <c r="Q7099">
        <v>640.42857142857099</v>
      </c>
      <c r="R7099">
        <v>529.66666666666697</v>
      </c>
      <c r="S7099">
        <v>6</v>
      </c>
      <c r="T7099">
        <v>7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50.320999999999998</v>
      </c>
      <c r="AA7099">
        <v>50.320999999999998</v>
      </c>
      <c r="AB7099">
        <v>-1</v>
      </c>
      <c r="AC7099">
        <v>-1</v>
      </c>
      <c r="AD7099" s="8">
        <f t="shared" si="221"/>
        <v>1</v>
      </c>
      <c r="AE7099">
        <v>1527</v>
      </c>
      <c r="AF7099">
        <v>694033</v>
      </c>
      <c r="AG7099">
        <v>855</v>
      </c>
      <c r="AH7099" t="s">
        <v>57</v>
      </c>
      <c r="AI7099">
        <v>750</v>
      </c>
      <c r="AJ7099">
        <v>750</v>
      </c>
      <c r="AK7099">
        <v>21</v>
      </c>
    </row>
    <row r="7100" spans="1:37" x14ac:dyDescent="0.2">
      <c r="A7100">
        <v>7</v>
      </c>
      <c r="B7100" t="s">
        <v>37</v>
      </c>
      <c r="C7100">
        <v>150</v>
      </c>
      <c r="D7100">
        <v>3000</v>
      </c>
      <c r="E7100">
        <v>158</v>
      </c>
      <c r="F7100">
        <v>1</v>
      </c>
      <c r="G7100">
        <v>72</v>
      </c>
      <c r="H7100" t="s">
        <v>36</v>
      </c>
      <c r="I7100">
        <v>1</v>
      </c>
      <c r="J7100" s="8" t="str">
        <f t="shared" si="220"/>
        <v xml:space="preserve">HIT </v>
      </c>
      <c r="K7100">
        <v>5</v>
      </c>
      <c r="L7100">
        <v>2</v>
      </c>
      <c r="M7100">
        <v>269.09523809523802</v>
      </c>
      <c r="N7100">
        <v>626</v>
      </c>
      <c r="O7100">
        <v>7</v>
      </c>
      <c r="P7100">
        <v>3</v>
      </c>
      <c r="Q7100">
        <v>371.42857142857099</v>
      </c>
      <c r="R7100">
        <v>539.66666666666697</v>
      </c>
      <c r="S7100">
        <v>6</v>
      </c>
      <c r="T7100">
        <v>4</v>
      </c>
      <c r="U7100">
        <v>361.546875</v>
      </c>
      <c r="V7100">
        <v>631.5234375</v>
      </c>
      <c r="W7100">
        <v>7</v>
      </c>
      <c r="X7100">
        <v>4</v>
      </c>
      <c r="Y7100">
        <v>92.386764594469597</v>
      </c>
      <c r="Z7100">
        <v>49.037999999999997</v>
      </c>
      <c r="AA7100">
        <v>50.640999999999998</v>
      </c>
      <c r="AB7100">
        <v>47.557000000000002</v>
      </c>
      <c r="AC7100">
        <v>-1.4810000000000001</v>
      </c>
      <c r="AD7100" s="8">
        <f t="shared" si="221"/>
        <v>1.4810000000000001</v>
      </c>
      <c r="AE7100">
        <v>2195</v>
      </c>
      <c r="AF7100">
        <v>699265</v>
      </c>
      <c r="AG7100">
        <v>614</v>
      </c>
      <c r="AH7100" t="s">
        <v>57</v>
      </c>
      <c r="AI7100">
        <v>750</v>
      </c>
      <c r="AJ7100">
        <v>750</v>
      </c>
      <c r="AK7100">
        <v>21</v>
      </c>
    </row>
    <row r="7101" spans="1:37" x14ac:dyDescent="0.2">
      <c r="A7101">
        <v>7</v>
      </c>
      <c r="B7101" t="s">
        <v>37</v>
      </c>
      <c r="C7101">
        <v>150</v>
      </c>
      <c r="D7101">
        <v>3000</v>
      </c>
      <c r="E7101">
        <v>159</v>
      </c>
      <c r="F7101">
        <v>1</v>
      </c>
      <c r="G7101">
        <v>73</v>
      </c>
      <c r="H7101" t="s">
        <v>36</v>
      </c>
      <c r="I7101">
        <v>1</v>
      </c>
      <c r="J7101" s="8" t="str">
        <f t="shared" si="220"/>
        <v xml:space="preserve">HIT </v>
      </c>
      <c r="K7101">
        <v>53</v>
      </c>
      <c r="L7101">
        <v>6</v>
      </c>
      <c r="M7101">
        <v>69.428571428571402</v>
      </c>
      <c r="N7101">
        <v>243.666666666667</v>
      </c>
      <c r="O7101">
        <v>3</v>
      </c>
      <c r="P7101">
        <v>1</v>
      </c>
      <c r="Q7101">
        <v>72.428571428571402</v>
      </c>
      <c r="R7101">
        <v>523.66666666666697</v>
      </c>
      <c r="S7101">
        <v>6</v>
      </c>
      <c r="T7101">
        <v>1</v>
      </c>
      <c r="U7101">
        <v>168.546875</v>
      </c>
      <c r="V7101">
        <v>348.5234375</v>
      </c>
      <c r="W7101">
        <v>4</v>
      </c>
      <c r="X7101">
        <v>2</v>
      </c>
      <c r="Y7101">
        <v>199.78458149811499</v>
      </c>
      <c r="Z7101">
        <v>33.973999999999997</v>
      </c>
      <c r="AA7101">
        <v>50.962000000000003</v>
      </c>
      <c r="AB7101">
        <v>42.387</v>
      </c>
      <c r="AC7101">
        <v>8.4130000000000003</v>
      </c>
      <c r="AD7101" s="8">
        <f t="shared" si="221"/>
        <v>8.4130000000000003</v>
      </c>
      <c r="AE7101">
        <v>2247</v>
      </c>
      <c r="AF7101">
        <v>704250</v>
      </c>
      <c r="AG7101">
        <v>1929</v>
      </c>
      <c r="AH7101" t="s">
        <v>57</v>
      </c>
      <c r="AI7101">
        <v>750</v>
      </c>
      <c r="AJ7101">
        <v>750</v>
      </c>
      <c r="AK7101">
        <v>21</v>
      </c>
    </row>
    <row r="7102" spans="1:37" x14ac:dyDescent="0.2">
      <c r="A7102">
        <v>7</v>
      </c>
      <c r="B7102" t="s">
        <v>37</v>
      </c>
      <c r="C7102">
        <v>150</v>
      </c>
      <c r="D7102">
        <v>3000</v>
      </c>
      <c r="E7102">
        <v>160</v>
      </c>
      <c r="F7102">
        <v>0</v>
      </c>
      <c r="G7102">
        <v>0</v>
      </c>
      <c r="H7102" t="s">
        <v>33</v>
      </c>
      <c r="I7102">
        <v>1</v>
      </c>
      <c r="J7102" s="8" t="str">
        <f t="shared" si="220"/>
        <v>TNEG</v>
      </c>
      <c r="K7102">
        <v>0</v>
      </c>
      <c r="L7102" t="s">
        <v>34</v>
      </c>
      <c r="M7102">
        <v>267.09523809523802</v>
      </c>
      <c r="N7102">
        <v>539.66666666666697</v>
      </c>
      <c r="O7102">
        <v>6</v>
      </c>
      <c r="P7102">
        <v>3</v>
      </c>
      <c r="Q7102">
        <v>267.09523809523802</v>
      </c>
      <c r="R7102">
        <v>539.66666666666697</v>
      </c>
      <c r="S7102">
        <v>6</v>
      </c>
      <c r="T7102">
        <v>3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51.281999999999996</v>
      </c>
      <c r="AA7102">
        <v>51.281999999999996</v>
      </c>
      <c r="AB7102">
        <v>-1</v>
      </c>
      <c r="AC7102">
        <v>-1</v>
      </c>
      <c r="AD7102" s="8">
        <f t="shared" si="221"/>
        <v>1</v>
      </c>
      <c r="AE7102">
        <v>1598</v>
      </c>
      <c r="AF7102">
        <v>706851</v>
      </c>
      <c r="AG7102">
        <v>651</v>
      </c>
      <c r="AH7102" t="s">
        <v>57</v>
      </c>
      <c r="AI7102">
        <v>750</v>
      </c>
      <c r="AJ7102">
        <v>750</v>
      </c>
      <c r="AK7102">
        <v>21</v>
      </c>
    </row>
    <row r="7103" spans="1:37" x14ac:dyDescent="0.2">
      <c r="A7103">
        <v>7</v>
      </c>
      <c r="B7103" t="s">
        <v>37</v>
      </c>
      <c r="C7103">
        <v>150</v>
      </c>
      <c r="D7103">
        <v>3000</v>
      </c>
      <c r="E7103">
        <v>161</v>
      </c>
      <c r="F7103">
        <v>1</v>
      </c>
      <c r="G7103">
        <v>74</v>
      </c>
      <c r="H7103" t="s">
        <v>36</v>
      </c>
      <c r="I7103">
        <v>1</v>
      </c>
      <c r="J7103" s="8" t="str">
        <f t="shared" si="220"/>
        <v xml:space="preserve">HIT </v>
      </c>
      <c r="K7103">
        <v>4</v>
      </c>
      <c r="L7103">
        <v>2</v>
      </c>
      <c r="M7103">
        <v>267.09523809523802</v>
      </c>
      <c r="N7103">
        <v>539.66666666666697</v>
      </c>
      <c r="O7103">
        <v>6</v>
      </c>
      <c r="P7103">
        <v>3</v>
      </c>
      <c r="Q7103">
        <v>640.42857142857099</v>
      </c>
      <c r="R7103">
        <v>529.66666666666697</v>
      </c>
      <c r="S7103">
        <v>6</v>
      </c>
      <c r="T7103">
        <v>7</v>
      </c>
      <c r="U7103">
        <v>651.546875</v>
      </c>
      <c r="V7103">
        <v>417.5234375</v>
      </c>
      <c r="W7103">
        <v>5</v>
      </c>
      <c r="X7103">
        <v>7</v>
      </c>
      <c r="Y7103">
        <v>112.69303670695</v>
      </c>
      <c r="Z7103">
        <v>50.320999999999998</v>
      </c>
      <c r="AA7103">
        <v>51.603000000000002</v>
      </c>
      <c r="AB7103">
        <v>48.781999999999996</v>
      </c>
      <c r="AC7103">
        <v>-1.5389999999999999</v>
      </c>
      <c r="AD7103" s="8">
        <f t="shared" si="221"/>
        <v>1.5389999999999999</v>
      </c>
      <c r="AE7103">
        <v>1942</v>
      </c>
      <c r="AF7103">
        <v>710850</v>
      </c>
      <c r="AG7103">
        <v>855</v>
      </c>
      <c r="AH7103" t="s">
        <v>57</v>
      </c>
      <c r="AI7103">
        <v>750</v>
      </c>
      <c r="AJ7103">
        <v>750</v>
      </c>
      <c r="AK7103">
        <v>21</v>
      </c>
    </row>
    <row r="7104" spans="1:37" x14ac:dyDescent="0.2">
      <c r="A7104">
        <v>7</v>
      </c>
      <c r="B7104" t="s">
        <v>37</v>
      </c>
      <c r="C7104">
        <v>150</v>
      </c>
      <c r="D7104">
        <v>3000</v>
      </c>
      <c r="E7104">
        <v>162</v>
      </c>
      <c r="F7104">
        <v>0</v>
      </c>
      <c r="G7104">
        <v>0</v>
      </c>
      <c r="H7104" t="s">
        <v>33</v>
      </c>
      <c r="I7104">
        <v>1</v>
      </c>
      <c r="J7104" s="8" t="str">
        <f t="shared" si="220"/>
        <v>TNEG</v>
      </c>
      <c r="K7104">
        <v>0</v>
      </c>
      <c r="L7104" t="s">
        <v>34</v>
      </c>
      <c r="M7104">
        <v>353.42857142857099</v>
      </c>
      <c r="N7104">
        <v>632</v>
      </c>
      <c r="O7104">
        <v>7</v>
      </c>
      <c r="P7104">
        <v>4</v>
      </c>
      <c r="Q7104">
        <v>353.42857142857099</v>
      </c>
      <c r="R7104">
        <v>632</v>
      </c>
      <c r="S7104">
        <v>7</v>
      </c>
      <c r="T7104">
        <v>4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51.923000000000002</v>
      </c>
      <c r="AA7104">
        <v>51.923000000000002</v>
      </c>
      <c r="AB7104">
        <v>-1</v>
      </c>
      <c r="AC7104">
        <v>-1</v>
      </c>
      <c r="AD7104" s="8">
        <f t="shared" si="221"/>
        <v>1</v>
      </c>
      <c r="AE7104">
        <v>1373</v>
      </c>
      <c r="AF7104">
        <v>713229</v>
      </c>
      <c r="AG7104">
        <v>551</v>
      </c>
      <c r="AH7104" t="s">
        <v>57</v>
      </c>
      <c r="AI7104">
        <v>750</v>
      </c>
      <c r="AJ7104">
        <v>750</v>
      </c>
      <c r="AK7104">
        <v>21</v>
      </c>
    </row>
    <row r="7105" spans="1:37" x14ac:dyDescent="0.2">
      <c r="A7105">
        <v>7</v>
      </c>
      <c r="B7105" t="s">
        <v>37</v>
      </c>
      <c r="C7105">
        <v>150</v>
      </c>
      <c r="D7105">
        <v>3000</v>
      </c>
      <c r="E7105">
        <v>163</v>
      </c>
      <c r="F7105">
        <v>1</v>
      </c>
      <c r="G7105">
        <v>75</v>
      </c>
      <c r="H7105" t="s">
        <v>36</v>
      </c>
      <c r="I7105">
        <v>1</v>
      </c>
      <c r="J7105" s="8" t="str">
        <f t="shared" si="220"/>
        <v xml:space="preserve">HIT </v>
      </c>
      <c r="K7105">
        <v>32</v>
      </c>
      <c r="L7105">
        <v>5</v>
      </c>
      <c r="M7105">
        <v>640.42857142857099</v>
      </c>
      <c r="N7105">
        <v>529.66666666666697</v>
      </c>
      <c r="O7105">
        <v>6</v>
      </c>
      <c r="P7105">
        <v>7</v>
      </c>
      <c r="Q7105">
        <v>349.42857142857099</v>
      </c>
      <c r="R7105">
        <v>59</v>
      </c>
      <c r="S7105">
        <v>1</v>
      </c>
      <c r="T7105">
        <v>4</v>
      </c>
      <c r="U7105">
        <v>273.546875</v>
      </c>
      <c r="V7105">
        <v>76.5234375</v>
      </c>
      <c r="W7105">
        <v>1</v>
      </c>
      <c r="X7105">
        <v>3</v>
      </c>
      <c r="Y7105">
        <v>77.878769345016494</v>
      </c>
      <c r="Z7105">
        <v>41.987000000000002</v>
      </c>
      <c r="AA7105">
        <v>52.244</v>
      </c>
      <c r="AB7105">
        <v>37.216999999999999</v>
      </c>
      <c r="AC7105">
        <v>-4.7699999999999996</v>
      </c>
      <c r="AD7105" s="8">
        <f t="shared" si="221"/>
        <v>4.7699999999999996</v>
      </c>
      <c r="AE7105">
        <v>1817</v>
      </c>
      <c r="AF7105">
        <v>716666</v>
      </c>
      <c r="AG7105">
        <v>789</v>
      </c>
      <c r="AH7105" t="s">
        <v>57</v>
      </c>
      <c r="AI7105">
        <v>750</v>
      </c>
      <c r="AJ7105">
        <v>750</v>
      </c>
      <c r="AK7105">
        <v>21</v>
      </c>
    </row>
    <row r="7106" spans="1:37" x14ac:dyDescent="0.2">
      <c r="A7106">
        <v>7</v>
      </c>
      <c r="B7106" t="s">
        <v>37</v>
      </c>
      <c r="C7106">
        <v>150</v>
      </c>
      <c r="D7106">
        <v>3000</v>
      </c>
      <c r="E7106">
        <v>164</v>
      </c>
      <c r="F7106">
        <v>1</v>
      </c>
      <c r="G7106">
        <v>76</v>
      </c>
      <c r="H7106" t="s">
        <v>36</v>
      </c>
      <c r="I7106">
        <v>1</v>
      </c>
      <c r="J7106" s="8" t="str">
        <f t="shared" si="220"/>
        <v xml:space="preserve">HIT </v>
      </c>
      <c r="K7106">
        <v>13</v>
      </c>
      <c r="L7106">
        <v>4</v>
      </c>
      <c r="M7106">
        <v>179.76190476190499</v>
      </c>
      <c r="N7106">
        <v>515.66666666666697</v>
      </c>
      <c r="O7106">
        <v>6</v>
      </c>
      <c r="P7106">
        <v>2</v>
      </c>
      <c r="Q7106">
        <v>536.09523809523796</v>
      </c>
      <c r="R7106">
        <v>519.66666666666697</v>
      </c>
      <c r="S7106">
        <v>6</v>
      </c>
      <c r="T7106">
        <v>6</v>
      </c>
      <c r="U7106">
        <v>452.546875</v>
      </c>
      <c r="V7106">
        <v>611.5234375</v>
      </c>
      <c r="W7106">
        <v>7</v>
      </c>
      <c r="X7106">
        <v>5</v>
      </c>
      <c r="Y7106">
        <v>124.16922051708799</v>
      </c>
      <c r="Z7106">
        <v>48.396999999999998</v>
      </c>
      <c r="AA7106">
        <v>52.564</v>
      </c>
      <c r="AB7106">
        <v>41.570999999999998</v>
      </c>
      <c r="AC7106">
        <v>-6.8259999999999996</v>
      </c>
      <c r="AD7106" s="8">
        <f t="shared" si="221"/>
        <v>6.8259999999999996</v>
      </c>
      <c r="AE7106">
        <v>2316</v>
      </c>
      <c r="AF7106">
        <v>721384</v>
      </c>
      <c r="AG7106">
        <v>575</v>
      </c>
      <c r="AH7106" t="s">
        <v>57</v>
      </c>
      <c r="AI7106">
        <v>750</v>
      </c>
      <c r="AJ7106">
        <v>750</v>
      </c>
      <c r="AK7106">
        <v>21</v>
      </c>
    </row>
    <row r="7107" spans="1:37" x14ac:dyDescent="0.2">
      <c r="A7107">
        <v>7</v>
      </c>
      <c r="B7107" t="s">
        <v>37</v>
      </c>
      <c r="C7107">
        <v>150</v>
      </c>
      <c r="D7107">
        <v>3000</v>
      </c>
      <c r="E7107">
        <v>165</v>
      </c>
      <c r="F7107">
        <v>1</v>
      </c>
      <c r="G7107">
        <v>77</v>
      </c>
      <c r="H7107" t="s">
        <v>36</v>
      </c>
      <c r="I7107">
        <v>1</v>
      </c>
      <c r="J7107" s="8" t="str">
        <f t="shared" ref="J7107:J7170" si="222">IF(AND(F7107=0,I7107=1),"TNEG",IF(AND(F7107=0,I7107=0),"FA",IF(AND(F7107=1,I7107=1),"HIT ","MISS")))</f>
        <v xml:space="preserve">HIT </v>
      </c>
      <c r="K7107">
        <v>26</v>
      </c>
      <c r="L7107">
        <v>5</v>
      </c>
      <c r="M7107">
        <v>367.42857142857099</v>
      </c>
      <c r="N7107">
        <v>434.33333333333297</v>
      </c>
      <c r="O7107">
        <v>5</v>
      </c>
      <c r="P7107">
        <v>4</v>
      </c>
      <c r="Q7107">
        <v>166.76190476190499</v>
      </c>
      <c r="R7107">
        <v>242.666666666667</v>
      </c>
      <c r="S7107">
        <v>3</v>
      </c>
      <c r="T7107">
        <v>2</v>
      </c>
      <c r="U7107">
        <v>70.546875</v>
      </c>
      <c r="V7107">
        <v>341.5234375</v>
      </c>
      <c r="W7107">
        <v>4</v>
      </c>
      <c r="X7107">
        <v>1</v>
      </c>
      <c r="Y7107">
        <v>137.949240997109</v>
      </c>
      <c r="Z7107">
        <v>44.551000000000002</v>
      </c>
      <c r="AA7107">
        <v>52.884999999999998</v>
      </c>
      <c r="AB7107">
        <v>42.250999999999998</v>
      </c>
      <c r="AC7107">
        <v>-2.2999999999999998</v>
      </c>
      <c r="AD7107" s="8">
        <f t="shared" ref="AD7107:AD7170" si="223">ABS(AC7107)</f>
        <v>2.2999999999999998</v>
      </c>
      <c r="AE7107">
        <v>1878</v>
      </c>
      <c r="AF7107">
        <v>727051</v>
      </c>
      <c r="AG7107">
        <v>345</v>
      </c>
      <c r="AH7107" t="s">
        <v>57</v>
      </c>
      <c r="AI7107">
        <v>750</v>
      </c>
      <c r="AJ7107">
        <v>750</v>
      </c>
      <c r="AK7107">
        <v>21</v>
      </c>
    </row>
    <row r="7108" spans="1:37" x14ac:dyDescent="0.2">
      <c r="A7108">
        <v>7</v>
      </c>
      <c r="B7108" t="s">
        <v>37</v>
      </c>
      <c r="C7108">
        <v>150</v>
      </c>
      <c r="D7108">
        <v>3000</v>
      </c>
      <c r="E7108">
        <v>166</v>
      </c>
      <c r="F7108">
        <v>0</v>
      </c>
      <c r="G7108">
        <v>0</v>
      </c>
      <c r="H7108" t="s">
        <v>33</v>
      </c>
      <c r="I7108">
        <v>1</v>
      </c>
      <c r="J7108" s="8" t="str">
        <f t="shared" si="222"/>
        <v>TNEG</v>
      </c>
      <c r="K7108">
        <v>0</v>
      </c>
      <c r="L7108" t="s">
        <v>34</v>
      </c>
      <c r="M7108">
        <v>367.42857142857099</v>
      </c>
      <c r="N7108">
        <v>434.33333333333297</v>
      </c>
      <c r="O7108">
        <v>5</v>
      </c>
      <c r="P7108">
        <v>4</v>
      </c>
      <c r="Q7108">
        <v>367.42857142857099</v>
      </c>
      <c r="R7108">
        <v>434.33333333333297</v>
      </c>
      <c r="S7108">
        <v>5</v>
      </c>
      <c r="T7108">
        <v>4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53.204999999999998</v>
      </c>
      <c r="AA7108">
        <v>53.204999999999998</v>
      </c>
      <c r="AB7108">
        <v>-1</v>
      </c>
      <c r="AC7108">
        <v>-1</v>
      </c>
      <c r="AD7108" s="8">
        <f t="shared" si="223"/>
        <v>1</v>
      </c>
      <c r="AE7108">
        <v>1191</v>
      </c>
      <c r="AF7108">
        <v>729249</v>
      </c>
      <c r="AG7108">
        <v>1094</v>
      </c>
      <c r="AH7108" t="s">
        <v>57</v>
      </c>
      <c r="AI7108">
        <v>750</v>
      </c>
      <c r="AJ7108">
        <v>750</v>
      </c>
      <c r="AK7108">
        <v>21</v>
      </c>
    </row>
    <row r="7109" spans="1:37" x14ac:dyDescent="0.2">
      <c r="A7109">
        <v>7</v>
      </c>
      <c r="B7109" t="s">
        <v>37</v>
      </c>
      <c r="C7109">
        <v>150</v>
      </c>
      <c r="D7109">
        <v>3000</v>
      </c>
      <c r="E7109">
        <v>167</v>
      </c>
      <c r="F7109">
        <v>1</v>
      </c>
      <c r="G7109">
        <v>78</v>
      </c>
      <c r="H7109" t="s">
        <v>33</v>
      </c>
      <c r="I7109">
        <v>0</v>
      </c>
      <c r="J7109" s="8" t="str">
        <f t="shared" si="222"/>
        <v>MISS</v>
      </c>
      <c r="K7109">
        <v>105</v>
      </c>
      <c r="L7109">
        <v>7</v>
      </c>
      <c r="M7109">
        <v>445.76190476190499</v>
      </c>
      <c r="N7109">
        <v>437.33333333333297</v>
      </c>
      <c r="O7109">
        <v>5</v>
      </c>
      <c r="P7109">
        <v>5</v>
      </c>
      <c r="Q7109">
        <v>371.42857142857099</v>
      </c>
      <c r="R7109">
        <v>539.66666666666697</v>
      </c>
      <c r="S7109">
        <v>6</v>
      </c>
      <c r="T7109">
        <v>4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19.872</v>
      </c>
      <c r="AA7109">
        <v>53.526000000000003</v>
      </c>
      <c r="AB7109">
        <v>-1</v>
      </c>
      <c r="AC7109">
        <v>-1</v>
      </c>
      <c r="AD7109" s="8">
        <f t="shared" si="223"/>
        <v>1</v>
      </c>
      <c r="AE7109">
        <v>1612</v>
      </c>
      <c r="AF7109">
        <v>731367</v>
      </c>
      <c r="AG7109">
        <v>1529</v>
      </c>
      <c r="AH7109" t="s">
        <v>57</v>
      </c>
      <c r="AI7109">
        <v>750</v>
      </c>
      <c r="AJ7109">
        <v>750</v>
      </c>
      <c r="AK7109">
        <v>21</v>
      </c>
    </row>
    <row r="7110" spans="1:37" x14ac:dyDescent="0.2">
      <c r="A7110">
        <v>7</v>
      </c>
      <c r="B7110" t="s">
        <v>37</v>
      </c>
      <c r="C7110">
        <v>150</v>
      </c>
      <c r="D7110">
        <v>3000</v>
      </c>
      <c r="E7110">
        <v>168</v>
      </c>
      <c r="F7110">
        <v>1</v>
      </c>
      <c r="G7110">
        <v>79</v>
      </c>
      <c r="H7110" t="s">
        <v>36</v>
      </c>
      <c r="I7110">
        <v>1</v>
      </c>
      <c r="J7110" s="8" t="str">
        <f t="shared" si="222"/>
        <v xml:space="preserve">HIT </v>
      </c>
      <c r="K7110">
        <v>8</v>
      </c>
      <c r="L7110">
        <v>3</v>
      </c>
      <c r="M7110">
        <v>454.76190476190499</v>
      </c>
      <c r="N7110">
        <v>528.66666666666697</v>
      </c>
      <c r="O7110">
        <v>6</v>
      </c>
      <c r="P7110">
        <v>5</v>
      </c>
      <c r="Q7110">
        <v>267.09523809523802</v>
      </c>
      <c r="R7110">
        <v>539.66666666666697</v>
      </c>
      <c r="S7110">
        <v>6</v>
      </c>
      <c r="T7110">
        <v>3</v>
      </c>
      <c r="U7110">
        <v>280.546875</v>
      </c>
      <c r="V7110">
        <v>286.5234375</v>
      </c>
      <c r="W7110">
        <v>3</v>
      </c>
      <c r="X7110">
        <v>3</v>
      </c>
      <c r="Y7110">
        <v>253.50037674201801</v>
      </c>
      <c r="Z7110">
        <v>51.281999999999996</v>
      </c>
      <c r="AA7110">
        <v>53.845999999999997</v>
      </c>
      <c r="AB7110">
        <v>41.843000000000004</v>
      </c>
      <c r="AC7110">
        <v>-9.4390000000000001</v>
      </c>
      <c r="AD7110" s="8">
        <f t="shared" si="223"/>
        <v>9.4390000000000001</v>
      </c>
      <c r="AE7110">
        <v>2327</v>
      </c>
      <c r="AF7110">
        <v>735880</v>
      </c>
      <c r="AG7110">
        <v>651</v>
      </c>
      <c r="AH7110" t="s">
        <v>57</v>
      </c>
      <c r="AI7110">
        <v>750</v>
      </c>
      <c r="AJ7110">
        <v>750</v>
      </c>
      <c r="AK7110">
        <v>21</v>
      </c>
    </row>
    <row r="7111" spans="1:37" x14ac:dyDescent="0.2">
      <c r="A7111">
        <v>7</v>
      </c>
      <c r="B7111" t="s">
        <v>37</v>
      </c>
      <c r="C7111">
        <v>150</v>
      </c>
      <c r="D7111">
        <v>3000</v>
      </c>
      <c r="E7111">
        <v>169</v>
      </c>
      <c r="F7111">
        <v>0</v>
      </c>
      <c r="G7111">
        <v>0</v>
      </c>
      <c r="H7111" t="s">
        <v>36</v>
      </c>
      <c r="I7111">
        <v>0</v>
      </c>
      <c r="J7111" s="8" t="str">
        <f t="shared" si="222"/>
        <v>FA</v>
      </c>
      <c r="K7111">
        <v>0</v>
      </c>
      <c r="L7111" t="s">
        <v>34</v>
      </c>
      <c r="M7111">
        <v>179.76190476190499</v>
      </c>
      <c r="N7111">
        <v>515.66666666666697</v>
      </c>
      <c r="O7111">
        <v>6</v>
      </c>
      <c r="P7111">
        <v>2</v>
      </c>
      <c r="Q7111">
        <v>179.76190476190499</v>
      </c>
      <c r="R7111">
        <v>515.66666666666697</v>
      </c>
      <c r="S7111">
        <v>6</v>
      </c>
      <c r="T7111">
        <v>2</v>
      </c>
      <c r="U7111">
        <v>564.546875</v>
      </c>
      <c r="V7111">
        <v>598.5234375</v>
      </c>
      <c r="W7111">
        <v>7</v>
      </c>
      <c r="X7111">
        <v>6</v>
      </c>
      <c r="Y7111">
        <v>393.60477359155499</v>
      </c>
      <c r="Z7111">
        <v>54.167000000000002</v>
      </c>
      <c r="AA7111">
        <v>54.167000000000002</v>
      </c>
      <c r="AB7111">
        <v>44.427999999999997</v>
      </c>
      <c r="AC7111">
        <v>-9.7390000000000008</v>
      </c>
      <c r="AD7111" s="8">
        <f t="shared" si="223"/>
        <v>9.7390000000000008</v>
      </c>
      <c r="AE7111">
        <v>2915</v>
      </c>
      <c r="AF7111">
        <v>741434</v>
      </c>
      <c r="AG7111">
        <v>654</v>
      </c>
      <c r="AH7111" t="s">
        <v>57</v>
      </c>
      <c r="AI7111">
        <v>750</v>
      </c>
      <c r="AJ7111">
        <v>750</v>
      </c>
      <c r="AK7111">
        <v>21</v>
      </c>
    </row>
    <row r="7112" spans="1:37" x14ac:dyDescent="0.2">
      <c r="A7112">
        <v>7</v>
      </c>
      <c r="B7112" t="s">
        <v>37</v>
      </c>
      <c r="C7112">
        <v>150</v>
      </c>
      <c r="D7112">
        <v>3000</v>
      </c>
      <c r="E7112">
        <v>170</v>
      </c>
      <c r="F7112">
        <v>0</v>
      </c>
      <c r="G7112">
        <v>0</v>
      </c>
      <c r="H7112" t="s">
        <v>33</v>
      </c>
      <c r="I7112">
        <v>1</v>
      </c>
      <c r="J7112" s="8" t="str">
        <f t="shared" si="222"/>
        <v>TNEG</v>
      </c>
      <c r="K7112">
        <v>0</v>
      </c>
      <c r="L7112" t="s">
        <v>34</v>
      </c>
      <c r="M7112">
        <v>646.42857142857099</v>
      </c>
      <c r="N7112">
        <v>343</v>
      </c>
      <c r="O7112">
        <v>4</v>
      </c>
      <c r="P7112">
        <v>7</v>
      </c>
      <c r="Q7112">
        <v>646.42857142857099</v>
      </c>
      <c r="R7112">
        <v>343</v>
      </c>
      <c r="S7112">
        <v>4</v>
      </c>
      <c r="T7112">
        <v>7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54.487000000000002</v>
      </c>
      <c r="AA7112">
        <v>54.487000000000002</v>
      </c>
      <c r="AB7112">
        <v>-1</v>
      </c>
      <c r="AC7112">
        <v>-1</v>
      </c>
      <c r="AD7112" s="8">
        <f t="shared" si="223"/>
        <v>1</v>
      </c>
      <c r="AE7112">
        <v>1308</v>
      </c>
      <c r="AF7112">
        <v>743747</v>
      </c>
      <c r="AG7112">
        <v>199</v>
      </c>
      <c r="AH7112" t="s">
        <v>57</v>
      </c>
      <c r="AI7112">
        <v>750</v>
      </c>
      <c r="AJ7112">
        <v>750</v>
      </c>
      <c r="AK7112">
        <v>21</v>
      </c>
    </row>
    <row r="7113" spans="1:37" x14ac:dyDescent="0.2">
      <c r="A7113">
        <v>7</v>
      </c>
      <c r="B7113" t="s">
        <v>37</v>
      </c>
      <c r="C7113">
        <v>150</v>
      </c>
      <c r="D7113">
        <v>3000</v>
      </c>
      <c r="E7113">
        <v>171</v>
      </c>
      <c r="F7113">
        <v>0</v>
      </c>
      <c r="G7113">
        <v>0</v>
      </c>
      <c r="H7113" t="s">
        <v>33</v>
      </c>
      <c r="I7113">
        <v>1</v>
      </c>
      <c r="J7113" s="8" t="str">
        <f t="shared" si="222"/>
        <v>TNEG</v>
      </c>
      <c r="K7113">
        <v>0</v>
      </c>
      <c r="L7113" t="s">
        <v>34</v>
      </c>
      <c r="M7113">
        <v>646.42857142857099</v>
      </c>
      <c r="N7113">
        <v>343</v>
      </c>
      <c r="O7113">
        <v>4</v>
      </c>
      <c r="P7113">
        <v>7</v>
      </c>
      <c r="Q7113">
        <v>646.42857142857099</v>
      </c>
      <c r="R7113">
        <v>343</v>
      </c>
      <c r="S7113">
        <v>4</v>
      </c>
      <c r="T7113">
        <v>7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54.808</v>
      </c>
      <c r="AA7113">
        <v>54.808</v>
      </c>
      <c r="AB7113">
        <v>-1</v>
      </c>
      <c r="AC7113">
        <v>-1</v>
      </c>
      <c r="AD7113" s="8">
        <f t="shared" si="223"/>
        <v>1</v>
      </c>
      <c r="AE7113">
        <v>1429</v>
      </c>
      <c r="AF7113">
        <v>745681</v>
      </c>
      <c r="AG7113">
        <v>703</v>
      </c>
      <c r="AH7113" t="s">
        <v>57</v>
      </c>
      <c r="AI7113">
        <v>750</v>
      </c>
      <c r="AJ7113">
        <v>750</v>
      </c>
      <c r="AK7113">
        <v>21</v>
      </c>
    </row>
    <row r="7114" spans="1:37" x14ac:dyDescent="0.2">
      <c r="A7114">
        <v>7</v>
      </c>
      <c r="B7114" t="s">
        <v>37</v>
      </c>
      <c r="C7114">
        <v>150</v>
      </c>
      <c r="D7114">
        <v>3000</v>
      </c>
      <c r="E7114">
        <v>172</v>
      </c>
      <c r="F7114">
        <v>1</v>
      </c>
      <c r="G7114">
        <v>80</v>
      </c>
      <c r="H7114" t="s">
        <v>36</v>
      </c>
      <c r="I7114">
        <v>1</v>
      </c>
      <c r="J7114" s="8" t="str">
        <f t="shared" si="222"/>
        <v xml:space="preserve">HIT </v>
      </c>
      <c r="K7114">
        <v>64</v>
      </c>
      <c r="L7114">
        <v>6</v>
      </c>
      <c r="M7114">
        <v>646.42857142857099</v>
      </c>
      <c r="N7114">
        <v>343</v>
      </c>
      <c r="O7114">
        <v>4</v>
      </c>
      <c r="P7114">
        <v>7</v>
      </c>
      <c r="Q7114">
        <v>645.42857142857099</v>
      </c>
      <c r="R7114">
        <v>253.666666666667</v>
      </c>
      <c r="S7114">
        <v>3</v>
      </c>
      <c r="T7114">
        <v>7</v>
      </c>
      <c r="U7114">
        <v>639.546875</v>
      </c>
      <c r="V7114">
        <v>68.5234375</v>
      </c>
      <c r="W7114">
        <v>1</v>
      </c>
      <c r="X7114">
        <v>7</v>
      </c>
      <c r="Y7114">
        <v>185.236631526107</v>
      </c>
      <c r="Z7114">
        <v>34.615000000000002</v>
      </c>
      <c r="AA7114">
        <v>55.128</v>
      </c>
      <c r="AB7114">
        <v>39.393999999999998</v>
      </c>
      <c r="AC7114">
        <v>4.7789999999999999</v>
      </c>
      <c r="AD7114" s="8">
        <f t="shared" si="223"/>
        <v>4.7789999999999999</v>
      </c>
      <c r="AE7114">
        <v>2596</v>
      </c>
      <c r="AF7114">
        <v>750698</v>
      </c>
      <c r="AG7114">
        <v>2054</v>
      </c>
      <c r="AH7114" t="s">
        <v>57</v>
      </c>
      <c r="AI7114">
        <v>750</v>
      </c>
      <c r="AJ7114">
        <v>750</v>
      </c>
      <c r="AK7114">
        <v>21</v>
      </c>
    </row>
    <row r="7115" spans="1:37" x14ac:dyDescent="0.2">
      <c r="A7115">
        <v>7</v>
      </c>
      <c r="B7115" t="s">
        <v>37</v>
      </c>
      <c r="C7115">
        <v>150</v>
      </c>
      <c r="D7115">
        <v>3000</v>
      </c>
      <c r="E7115">
        <v>173</v>
      </c>
      <c r="F7115">
        <v>1</v>
      </c>
      <c r="G7115">
        <v>81</v>
      </c>
      <c r="H7115" t="s">
        <v>36</v>
      </c>
      <c r="I7115">
        <v>1</v>
      </c>
      <c r="J7115" s="8" t="str">
        <f t="shared" si="222"/>
        <v xml:space="preserve">HIT </v>
      </c>
      <c r="K7115">
        <v>145</v>
      </c>
      <c r="L7115">
        <v>7</v>
      </c>
      <c r="M7115">
        <v>461.76190476190499</v>
      </c>
      <c r="N7115">
        <v>330</v>
      </c>
      <c r="O7115">
        <v>4</v>
      </c>
      <c r="P7115">
        <v>5</v>
      </c>
      <c r="Q7115">
        <v>541.09523809523796</v>
      </c>
      <c r="R7115">
        <v>328</v>
      </c>
      <c r="S7115">
        <v>4</v>
      </c>
      <c r="T7115">
        <v>6</v>
      </c>
      <c r="U7115">
        <v>673.546875</v>
      </c>
      <c r="V7115">
        <v>263.5234375</v>
      </c>
      <c r="W7115">
        <v>3</v>
      </c>
      <c r="X7115">
        <v>7</v>
      </c>
      <c r="Y7115">
        <v>147.31144976059201</v>
      </c>
      <c r="Z7115">
        <v>8.9740000000000002</v>
      </c>
      <c r="AA7115">
        <v>55.448999999999998</v>
      </c>
      <c r="AB7115">
        <v>28.238</v>
      </c>
      <c r="AC7115">
        <v>19.263000000000002</v>
      </c>
      <c r="AD7115" s="8">
        <f t="shared" si="223"/>
        <v>19.263000000000002</v>
      </c>
      <c r="AE7115">
        <v>1562</v>
      </c>
      <c r="AF7115">
        <v>755382</v>
      </c>
      <c r="AG7115">
        <v>1025</v>
      </c>
      <c r="AH7115" t="s">
        <v>57</v>
      </c>
      <c r="AI7115">
        <v>750</v>
      </c>
      <c r="AJ7115">
        <v>750</v>
      </c>
      <c r="AK7115">
        <v>21</v>
      </c>
    </row>
    <row r="7116" spans="1:37" x14ac:dyDescent="0.2">
      <c r="A7116">
        <v>7</v>
      </c>
      <c r="B7116" t="s">
        <v>37</v>
      </c>
      <c r="C7116">
        <v>150</v>
      </c>
      <c r="D7116">
        <v>3000</v>
      </c>
      <c r="E7116">
        <v>174</v>
      </c>
      <c r="F7116">
        <v>1</v>
      </c>
      <c r="G7116">
        <v>82</v>
      </c>
      <c r="H7116" t="s">
        <v>36</v>
      </c>
      <c r="I7116">
        <v>1</v>
      </c>
      <c r="J7116" s="8" t="str">
        <f t="shared" si="222"/>
        <v xml:space="preserve">HIT </v>
      </c>
      <c r="K7116">
        <v>32</v>
      </c>
      <c r="L7116">
        <v>5</v>
      </c>
      <c r="M7116">
        <v>166.76190476190499</v>
      </c>
      <c r="N7116">
        <v>242.666666666667</v>
      </c>
      <c r="O7116">
        <v>3</v>
      </c>
      <c r="P7116">
        <v>2</v>
      </c>
      <c r="Q7116">
        <v>558.09523809523796</v>
      </c>
      <c r="R7116">
        <v>613</v>
      </c>
      <c r="S7116">
        <v>7</v>
      </c>
      <c r="T7116">
        <v>6</v>
      </c>
      <c r="U7116">
        <v>542.546875</v>
      </c>
      <c r="V7116">
        <v>610.5234375</v>
      </c>
      <c r="W7116">
        <v>7</v>
      </c>
      <c r="X7116">
        <v>6</v>
      </c>
      <c r="Y7116">
        <v>15.744362697732999</v>
      </c>
      <c r="Z7116">
        <v>45.512999999999998</v>
      </c>
      <c r="AA7116">
        <v>55.768999999999998</v>
      </c>
      <c r="AB7116">
        <v>46.604999999999997</v>
      </c>
      <c r="AC7116">
        <v>1.0920000000000001</v>
      </c>
      <c r="AD7116" s="8">
        <f t="shared" si="223"/>
        <v>1.0920000000000001</v>
      </c>
      <c r="AE7116">
        <v>1664</v>
      </c>
      <c r="AF7116">
        <v>759148</v>
      </c>
      <c r="AG7116">
        <v>1460</v>
      </c>
      <c r="AH7116" t="s">
        <v>57</v>
      </c>
      <c r="AI7116">
        <v>750</v>
      </c>
      <c r="AJ7116">
        <v>750</v>
      </c>
      <c r="AK7116">
        <v>21</v>
      </c>
    </row>
    <row r="7117" spans="1:37" x14ac:dyDescent="0.2">
      <c r="A7117">
        <v>7</v>
      </c>
      <c r="B7117" t="s">
        <v>37</v>
      </c>
      <c r="C7117">
        <v>150</v>
      </c>
      <c r="D7117">
        <v>3000</v>
      </c>
      <c r="E7117">
        <v>175</v>
      </c>
      <c r="F7117">
        <v>1</v>
      </c>
      <c r="G7117">
        <v>83</v>
      </c>
      <c r="H7117" t="s">
        <v>36</v>
      </c>
      <c r="I7117">
        <v>1</v>
      </c>
      <c r="J7117" s="8" t="str">
        <f t="shared" si="222"/>
        <v xml:space="preserve">HIT </v>
      </c>
      <c r="K7117">
        <v>51</v>
      </c>
      <c r="L7117">
        <v>6</v>
      </c>
      <c r="M7117">
        <v>640.42857142857099</v>
      </c>
      <c r="N7117">
        <v>606</v>
      </c>
      <c r="O7117">
        <v>7</v>
      </c>
      <c r="P7117">
        <v>7</v>
      </c>
      <c r="Q7117">
        <v>562.09523809523796</v>
      </c>
      <c r="R7117">
        <v>72</v>
      </c>
      <c r="S7117">
        <v>1</v>
      </c>
      <c r="T7117">
        <v>6</v>
      </c>
      <c r="U7117">
        <v>460.546875</v>
      </c>
      <c r="V7117">
        <v>306.5234375</v>
      </c>
      <c r="W7117">
        <v>4</v>
      </c>
      <c r="X7117">
        <v>5</v>
      </c>
      <c r="Y7117">
        <v>255.56469393118201</v>
      </c>
      <c r="Z7117">
        <v>39.744</v>
      </c>
      <c r="AA7117">
        <v>56.09</v>
      </c>
      <c r="AB7117">
        <v>38.713999999999999</v>
      </c>
      <c r="AC7117">
        <v>-1.03</v>
      </c>
      <c r="AD7117" s="8">
        <f t="shared" si="223"/>
        <v>1.03</v>
      </c>
      <c r="AE7117">
        <v>2413</v>
      </c>
      <c r="AF7117">
        <v>766014</v>
      </c>
      <c r="AG7117">
        <v>1768</v>
      </c>
      <c r="AH7117" t="s">
        <v>57</v>
      </c>
      <c r="AI7117">
        <v>750</v>
      </c>
      <c r="AJ7117">
        <v>750</v>
      </c>
      <c r="AK7117">
        <v>21</v>
      </c>
    </row>
    <row r="7118" spans="1:37" x14ac:dyDescent="0.2">
      <c r="A7118">
        <v>7</v>
      </c>
      <c r="B7118" t="s">
        <v>37</v>
      </c>
      <c r="C7118">
        <v>150</v>
      </c>
      <c r="D7118">
        <v>3000</v>
      </c>
      <c r="E7118">
        <v>176</v>
      </c>
      <c r="F7118">
        <v>1</v>
      </c>
      <c r="G7118">
        <v>84</v>
      </c>
      <c r="H7118" t="s">
        <v>36</v>
      </c>
      <c r="I7118">
        <v>1</v>
      </c>
      <c r="J7118" s="8" t="str">
        <f t="shared" si="222"/>
        <v xml:space="preserve">HIT </v>
      </c>
      <c r="K7118">
        <v>44</v>
      </c>
      <c r="L7118">
        <v>5</v>
      </c>
      <c r="M7118">
        <v>373.42857142857099</v>
      </c>
      <c r="N7118">
        <v>164.333333333333</v>
      </c>
      <c r="O7118">
        <v>2</v>
      </c>
      <c r="P7118">
        <v>4</v>
      </c>
      <c r="Q7118">
        <v>445.76190476190499</v>
      </c>
      <c r="R7118">
        <v>437.33333333333297</v>
      </c>
      <c r="S7118">
        <v>5</v>
      </c>
      <c r="T7118">
        <v>5</v>
      </c>
      <c r="U7118">
        <v>631.546875</v>
      </c>
      <c r="V7118">
        <v>415.5234375</v>
      </c>
      <c r="W7118">
        <v>5</v>
      </c>
      <c r="X7118">
        <v>7</v>
      </c>
      <c r="Y7118">
        <v>187.06075676803701</v>
      </c>
      <c r="Z7118">
        <v>42.308</v>
      </c>
      <c r="AA7118">
        <v>56.41</v>
      </c>
      <c r="AB7118">
        <v>47.149000000000001</v>
      </c>
      <c r="AC7118">
        <v>4.8419999999999996</v>
      </c>
      <c r="AD7118" s="8">
        <f t="shared" si="223"/>
        <v>4.8419999999999996</v>
      </c>
      <c r="AE7118">
        <v>1731</v>
      </c>
      <c r="AF7118">
        <v>770117</v>
      </c>
      <c r="AG7118">
        <v>1614</v>
      </c>
      <c r="AH7118" t="s">
        <v>57</v>
      </c>
      <c r="AI7118">
        <v>750</v>
      </c>
      <c r="AJ7118">
        <v>750</v>
      </c>
      <c r="AK7118">
        <v>21</v>
      </c>
    </row>
    <row r="7119" spans="1:37" x14ac:dyDescent="0.2">
      <c r="A7119">
        <v>7</v>
      </c>
      <c r="B7119" t="s">
        <v>37</v>
      </c>
      <c r="C7119">
        <v>150</v>
      </c>
      <c r="D7119">
        <v>3000</v>
      </c>
      <c r="E7119">
        <v>177</v>
      </c>
      <c r="F7119">
        <v>0</v>
      </c>
      <c r="G7119">
        <v>0</v>
      </c>
      <c r="H7119" t="s">
        <v>33</v>
      </c>
      <c r="I7119">
        <v>1</v>
      </c>
      <c r="J7119" s="8" t="str">
        <f t="shared" si="222"/>
        <v>TNEG</v>
      </c>
      <c r="K7119">
        <v>0</v>
      </c>
      <c r="L7119" t="s">
        <v>34</v>
      </c>
      <c r="M7119">
        <v>254.09523809523799</v>
      </c>
      <c r="N7119">
        <v>157.333333333333</v>
      </c>
      <c r="O7119">
        <v>2</v>
      </c>
      <c r="P7119">
        <v>3</v>
      </c>
      <c r="Q7119">
        <v>254.09523809523799</v>
      </c>
      <c r="R7119">
        <v>157.333333333333</v>
      </c>
      <c r="S7119">
        <v>2</v>
      </c>
      <c r="T7119">
        <v>3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56.731000000000002</v>
      </c>
      <c r="AA7119">
        <v>56.731000000000002</v>
      </c>
      <c r="AB7119">
        <v>-1</v>
      </c>
      <c r="AC7119">
        <v>-1</v>
      </c>
      <c r="AD7119" s="8">
        <f t="shared" si="223"/>
        <v>1</v>
      </c>
      <c r="AE7119">
        <v>2027</v>
      </c>
      <c r="AF7119">
        <v>773147</v>
      </c>
      <c r="AG7119">
        <v>916</v>
      </c>
      <c r="AH7119" t="s">
        <v>57</v>
      </c>
      <c r="AI7119">
        <v>750</v>
      </c>
      <c r="AJ7119">
        <v>750</v>
      </c>
      <c r="AK7119">
        <v>21</v>
      </c>
    </row>
    <row r="7120" spans="1:37" x14ac:dyDescent="0.2">
      <c r="A7120">
        <v>7</v>
      </c>
      <c r="B7120" t="s">
        <v>37</v>
      </c>
      <c r="C7120">
        <v>150</v>
      </c>
      <c r="D7120">
        <v>3000</v>
      </c>
      <c r="E7120">
        <v>178</v>
      </c>
      <c r="F7120">
        <v>1</v>
      </c>
      <c r="G7120">
        <v>85</v>
      </c>
      <c r="H7120" t="s">
        <v>36</v>
      </c>
      <c r="I7120">
        <v>1</v>
      </c>
      <c r="J7120" s="8" t="str">
        <f t="shared" si="222"/>
        <v xml:space="preserve">HIT </v>
      </c>
      <c r="K7120">
        <v>103</v>
      </c>
      <c r="L7120">
        <v>7</v>
      </c>
      <c r="M7120">
        <v>465.76190476190499</v>
      </c>
      <c r="N7120">
        <v>608</v>
      </c>
      <c r="O7120">
        <v>7</v>
      </c>
      <c r="P7120">
        <v>5</v>
      </c>
      <c r="Q7120">
        <v>445.76190476190499</v>
      </c>
      <c r="R7120">
        <v>437.33333333333297</v>
      </c>
      <c r="S7120">
        <v>5</v>
      </c>
      <c r="T7120">
        <v>5</v>
      </c>
      <c r="U7120">
        <v>265.546875</v>
      </c>
      <c r="V7120">
        <v>437.5234375</v>
      </c>
      <c r="W7120">
        <v>5</v>
      </c>
      <c r="X7120">
        <v>3</v>
      </c>
      <c r="Y7120">
        <v>180.21513002985699</v>
      </c>
      <c r="Z7120">
        <v>24.038</v>
      </c>
      <c r="AA7120">
        <v>57.051000000000002</v>
      </c>
      <c r="AB7120">
        <v>35.176000000000002</v>
      </c>
      <c r="AC7120">
        <v>11.138</v>
      </c>
      <c r="AD7120" s="8">
        <f t="shared" si="223"/>
        <v>11.138</v>
      </c>
      <c r="AE7120">
        <v>2279</v>
      </c>
      <c r="AF7120">
        <v>777449</v>
      </c>
      <c r="AG7120">
        <v>114</v>
      </c>
      <c r="AH7120" t="s">
        <v>57</v>
      </c>
      <c r="AI7120">
        <v>750</v>
      </c>
      <c r="AJ7120">
        <v>750</v>
      </c>
      <c r="AK7120">
        <v>21</v>
      </c>
    </row>
    <row r="7121" spans="1:37" x14ac:dyDescent="0.2">
      <c r="A7121">
        <v>7</v>
      </c>
      <c r="B7121" t="s">
        <v>37</v>
      </c>
      <c r="C7121">
        <v>150</v>
      </c>
      <c r="D7121">
        <v>3000</v>
      </c>
      <c r="E7121">
        <v>179</v>
      </c>
      <c r="F7121">
        <v>0</v>
      </c>
      <c r="G7121">
        <v>0</v>
      </c>
      <c r="H7121" t="s">
        <v>33</v>
      </c>
      <c r="I7121">
        <v>1</v>
      </c>
      <c r="J7121" s="8" t="str">
        <f t="shared" si="222"/>
        <v>TNEG</v>
      </c>
      <c r="K7121">
        <v>0</v>
      </c>
      <c r="L7121" t="s">
        <v>34</v>
      </c>
      <c r="M7121">
        <v>549.09523809523796</v>
      </c>
      <c r="N7121">
        <v>434.33333333333297</v>
      </c>
      <c r="O7121">
        <v>5</v>
      </c>
      <c r="P7121">
        <v>6</v>
      </c>
      <c r="Q7121">
        <v>549.09523809523796</v>
      </c>
      <c r="R7121">
        <v>434.33333333333297</v>
      </c>
      <c r="S7121">
        <v>5</v>
      </c>
      <c r="T7121">
        <v>6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57.372</v>
      </c>
      <c r="AA7121">
        <v>57.372</v>
      </c>
      <c r="AB7121">
        <v>-1</v>
      </c>
      <c r="AC7121">
        <v>-1</v>
      </c>
      <c r="AD7121" s="8">
        <f t="shared" si="223"/>
        <v>1</v>
      </c>
      <c r="AE7121">
        <v>1812</v>
      </c>
      <c r="AF7121">
        <v>780265</v>
      </c>
      <c r="AG7121">
        <v>1131</v>
      </c>
      <c r="AH7121" t="s">
        <v>57</v>
      </c>
      <c r="AI7121">
        <v>750</v>
      </c>
      <c r="AJ7121">
        <v>750</v>
      </c>
      <c r="AK7121">
        <v>21</v>
      </c>
    </row>
    <row r="7122" spans="1:37" x14ac:dyDescent="0.2">
      <c r="A7122">
        <v>7</v>
      </c>
      <c r="B7122" t="s">
        <v>37</v>
      </c>
      <c r="C7122">
        <v>150</v>
      </c>
      <c r="D7122">
        <v>3000</v>
      </c>
      <c r="E7122">
        <v>180</v>
      </c>
      <c r="F7122">
        <v>1</v>
      </c>
      <c r="G7122">
        <v>86</v>
      </c>
      <c r="H7122" t="s">
        <v>36</v>
      </c>
      <c r="I7122">
        <v>1</v>
      </c>
      <c r="J7122" s="8" t="str">
        <f t="shared" si="222"/>
        <v xml:space="preserve">HIT </v>
      </c>
      <c r="K7122">
        <v>11</v>
      </c>
      <c r="L7122">
        <v>3</v>
      </c>
      <c r="M7122">
        <v>179.76190476190499</v>
      </c>
      <c r="N7122">
        <v>515.66666666666697</v>
      </c>
      <c r="O7122">
        <v>6</v>
      </c>
      <c r="P7122">
        <v>2</v>
      </c>
      <c r="Q7122">
        <v>179.76190476190499</v>
      </c>
      <c r="R7122">
        <v>515.66666666666697</v>
      </c>
      <c r="S7122">
        <v>6</v>
      </c>
      <c r="T7122">
        <v>2</v>
      </c>
      <c r="U7122">
        <v>588.546875</v>
      </c>
      <c r="V7122">
        <v>335.5234375</v>
      </c>
      <c r="W7122">
        <v>4</v>
      </c>
      <c r="X7122">
        <v>6</v>
      </c>
      <c r="Y7122">
        <v>446.71773516075501</v>
      </c>
      <c r="Z7122">
        <v>54.167000000000002</v>
      </c>
      <c r="AA7122">
        <v>57.692</v>
      </c>
      <c r="AB7122">
        <v>37.625</v>
      </c>
      <c r="AC7122">
        <v>-16.541</v>
      </c>
      <c r="AD7122" s="8">
        <f t="shared" si="223"/>
        <v>16.541</v>
      </c>
      <c r="AE7122">
        <v>1846</v>
      </c>
      <c r="AF7122">
        <v>784566</v>
      </c>
      <c r="AG7122">
        <v>654</v>
      </c>
      <c r="AH7122" t="s">
        <v>57</v>
      </c>
      <c r="AI7122">
        <v>750</v>
      </c>
      <c r="AJ7122">
        <v>750</v>
      </c>
      <c r="AK7122">
        <v>21</v>
      </c>
    </row>
    <row r="7123" spans="1:37" x14ac:dyDescent="0.2">
      <c r="A7123">
        <v>7</v>
      </c>
      <c r="B7123" t="s">
        <v>37</v>
      </c>
      <c r="C7123">
        <v>150</v>
      </c>
      <c r="D7123">
        <v>3000</v>
      </c>
      <c r="E7123">
        <v>181</v>
      </c>
      <c r="F7123">
        <v>0</v>
      </c>
      <c r="G7123">
        <v>0</v>
      </c>
      <c r="H7123" t="s">
        <v>33</v>
      </c>
      <c r="I7123">
        <v>1</v>
      </c>
      <c r="J7123" s="8" t="str">
        <f t="shared" si="222"/>
        <v>TNEG</v>
      </c>
      <c r="K7123">
        <v>0</v>
      </c>
      <c r="L7123" t="s">
        <v>34</v>
      </c>
      <c r="M7123">
        <v>267.09523809523802</v>
      </c>
      <c r="N7123">
        <v>68</v>
      </c>
      <c r="O7123">
        <v>1</v>
      </c>
      <c r="P7123">
        <v>3</v>
      </c>
      <c r="Q7123">
        <v>267.09523809523802</v>
      </c>
      <c r="R7123">
        <v>68</v>
      </c>
      <c r="S7123">
        <v>1</v>
      </c>
      <c r="T7123">
        <v>3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58.012999999999998</v>
      </c>
      <c r="AA7123">
        <v>58.012999999999998</v>
      </c>
      <c r="AB7123">
        <v>-1</v>
      </c>
      <c r="AC7123">
        <v>-1</v>
      </c>
      <c r="AD7123" s="8">
        <f t="shared" si="223"/>
        <v>1</v>
      </c>
      <c r="AE7123">
        <v>2544</v>
      </c>
      <c r="AF7123">
        <v>788116</v>
      </c>
      <c r="AG7123">
        <v>1085</v>
      </c>
      <c r="AH7123" t="s">
        <v>57</v>
      </c>
      <c r="AI7123">
        <v>750</v>
      </c>
      <c r="AJ7123">
        <v>750</v>
      </c>
      <c r="AK7123">
        <v>21</v>
      </c>
    </row>
    <row r="7124" spans="1:37" x14ac:dyDescent="0.2">
      <c r="A7124">
        <v>7</v>
      </c>
      <c r="B7124" t="s">
        <v>37</v>
      </c>
      <c r="C7124">
        <v>150</v>
      </c>
      <c r="D7124">
        <v>3000</v>
      </c>
      <c r="E7124">
        <v>182</v>
      </c>
      <c r="F7124">
        <v>0</v>
      </c>
      <c r="G7124">
        <v>0</v>
      </c>
      <c r="H7124" t="s">
        <v>33</v>
      </c>
      <c r="I7124">
        <v>1</v>
      </c>
      <c r="J7124" s="8" t="str">
        <f t="shared" si="222"/>
        <v>TNEG</v>
      </c>
      <c r="K7124">
        <v>0</v>
      </c>
      <c r="L7124" t="s">
        <v>34</v>
      </c>
      <c r="M7124">
        <v>461.76190476190499</v>
      </c>
      <c r="N7124">
        <v>330</v>
      </c>
      <c r="O7124">
        <v>4</v>
      </c>
      <c r="P7124">
        <v>5</v>
      </c>
      <c r="Q7124">
        <v>461.76190476190499</v>
      </c>
      <c r="R7124">
        <v>330</v>
      </c>
      <c r="S7124">
        <v>4</v>
      </c>
      <c r="T7124">
        <v>5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58.332999999999998</v>
      </c>
      <c r="AA7124">
        <v>58.332999999999998</v>
      </c>
      <c r="AB7124">
        <v>-1</v>
      </c>
      <c r="AC7124">
        <v>-1</v>
      </c>
      <c r="AD7124" s="8">
        <f t="shared" si="223"/>
        <v>1</v>
      </c>
      <c r="AE7124">
        <v>1442</v>
      </c>
      <c r="AF7124">
        <v>790063</v>
      </c>
      <c r="AG7124">
        <v>1654</v>
      </c>
      <c r="AH7124" t="s">
        <v>57</v>
      </c>
      <c r="AI7124">
        <v>750</v>
      </c>
      <c r="AJ7124">
        <v>750</v>
      </c>
      <c r="AK7124">
        <v>21</v>
      </c>
    </row>
    <row r="7125" spans="1:37" x14ac:dyDescent="0.2">
      <c r="A7125">
        <v>7</v>
      </c>
      <c r="B7125" t="s">
        <v>37</v>
      </c>
      <c r="C7125">
        <v>150</v>
      </c>
      <c r="D7125">
        <v>3000</v>
      </c>
      <c r="E7125">
        <v>183</v>
      </c>
      <c r="F7125">
        <v>1</v>
      </c>
      <c r="G7125">
        <v>87</v>
      </c>
      <c r="H7125" t="s">
        <v>36</v>
      </c>
      <c r="I7125">
        <v>1</v>
      </c>
      <c r="J7125" s="8" t="str">
        <f t="shared" si="222"/>
        <v xml:space="preserve">HIT </v>
      </c>
      <c r="K7125">
        <v>17</v>
      </c>
      <c r="L7125">
        <v>4</v>
      </c>
      <c r="M7125">
        <v>182.76190476190499</v>
      </c>
      <c r="N7125">
        <v>151.333333333333</v>
      </c>
      <c r="O7125">
        <v>2</v>
      </c>
      <c r="P7125">
        <v>2</v>
      </c>
      <c r="Q7125">
        <v>367.42857142857099</v>
      </c>
      <c r="R7125">
        <v>434.33333333333297</v>
      </c>
      <c r="S7125">
        <v>5</v>
      </c>
      <c r="T7125">
        <v>4</v>
      </c>
      <c r="U7125">
        <v>268.546875</v>
      </c>
      <c r="V7125">
        <v>543.5234375</v>
      </c>
      <c r="W7125">
        <v>6</v>
      </c>
      <c r="X7125">
        <v>3</v>
      </c>
      <c r="Y7125">
        <v>147.309431933328</v>
      </c>
      <c r="Z7125">
        <v>53.204999999999998</v>
      </c>
      <c r="AA7125">
        <v>58.654000000000003</v>
      </c>
      <c r="AB7125">
        <v>49.054000000000002</v>
      </c>
      <c r="AC7125">
        <v>-4.1509999999999998</v>
      </c>
      <c r="AD7125" s="8">
        <f t="shared" si="223"/>
        <v>4.1509999999999998</v>
      </c>
      <c r="AE7125">
        <v>1865</v>
      </c>
      <c r="AF7125">
        <v>793930</v>
      </c>
      <c r="AG7125">
        <v>1094</v>
      </c>
      <c r="AH7125" t="s">
        <v>57</v>
      </c>
      <c r="AI7125">
        <v>750</v>
      </c>
      <c r="AJ7125">
        <v>750</v>
      </c>
      <c r="AK7125">
        <v>21</v>
      </c>
    </row>
    <row r="7126" spans="1:37" x14ac:dyDescent="0.2">
      <c r="A7126">
        <v>7</v>
      </c>
      <c r="B7126" t="s">
        <v>37</v>
      </c>
      <c r="C7126">
        <v>150</v>
      </c>
      <c r="D7126">
        <v>3000</v>
      </c>
      <c r="E7126">
        <v>184</v>
      </c>
      <c r="F7126">
        <v>0</v>
      </c>
      <c r="G7126">
        <v>0</v>
      </c>
      <c r="H7126" t="s">
        <v>33</v>
      </c>
      <c r="I7126">
        <v>1</v>
      </c>
      <c r="J7126" s="8" t="str">
        <f t="shared" si="222"/>
        <v>TNEG</v>
      </c>
      <c r="K7126">
        <v>0</v>
      </c>
      <c r="L7126" t="s">
        <v>34</v>
      </c>
      <c r="M7126">
        <v>371.42857142857099</v>
      </c>
      <c r="N7126">
        <v>539.66666666666697</v>
      </c>
      <c r="O7126">
        <v>6</v>
      </c>
      <c r="P7126">
        <v>4</v>
      </c>
      <c r="Q7126">
        <v>371.42857142857099</v>
      </c>
      <c r="R7126">
        <v>539.66666666666697</v>
      </c>
      <c r="S7126">
        <v>6</v>
      </c>
      <c r="T7126">
        <v>4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58.973999999999997</v>
      </c>
      <c r="AA7126">
        <v>58.973999999999997</v>
      </c>
      <c r="AB7126">
        <v>-1</v>
      </c>
      <c r="AC7126">
        <v>-1</v>
      </c>
      <c r="AD7126" s="8">
        <f t="shared" si="223"/>
        <v>1</v>
      </c>
      <c r="AE7126">
        <v>1712</v>
      </c>
      <c r="AF7126">
        <v>796646</v>
      </c>
      <c r="AG7126">
        <v>2132</v>
      </c>
      <c r="AH7126" t="s">
        <v>57</v>
      </c>
      <c r="AI7126">
        <v>750</v>
      </c>
      <c r="AJ7126">
        <v>750</v>
      </c>
      <c r="AK7126">
        <v>21</v>
      </c>
    </row>
    <row r="7127" spans="1:37" x14ac:dyDescent="0.2">
      <c r="A7127">
        <v>7</v>
      </c>
      <c r="B7127" t="s">
        <v>37</v>
      </c>
      <c r="C7127">
        <v>150</v>
      </c>
      <c r="D7127">
        <v>3000</v>
      </c>
      <c r="E7127">
        <v>185</v>
      </c>
      <c r="F7127">
        <v>1</v>
      </c>
      <c r="G7127">
        <v>88</v>
      </c>
      <c r="H7127" t="s">
        <v>36</v>
      </c>
      <c r="I7127">
        <v>1</v>
      </c>
      <c r="J7127" s="8" t="str">
        <f t="shared" si="222"/>
        <v xml:space="preserve">HIT </v>
      </c>
      <c r="K7127">
        <v>35</v>
      </c>
      <c r="L7127">
        <v>5</v>
      </c>
      <c r="M7127">
        <v>254.09523809523799</v>
      </c>
      <c r="N7127">
        <v>157.333333333333</v>
      </c>
      <c r="O7127">
        <v>2</v>
      </c>
      <c r="P7127">
        <v>3</v>
      </c>
      <c r="Q7127">
        <v>73.428571428571402</v>
      </c>
      <c r="R7127">
        <v>353</v>
      </c>
      <c r="S7127">
        <v>4</v>
      </c>
      <c r="T7127">
        <v>1</v>
      </c>
      <c r="U7127">
        <v>164.546875</v>
      </c>
      <c r="V7127">
        <v>350.5234375</v>
      </c>
      <c r="W7127">
        <v>4</v>
      </c>
      <c r="X7127">
        <v>2</v>
      </c>
      <c r="Y7127">
        <v>91.151953394052001</v>
      </c>
      <c r="Z7127">
        <v>48.076999999999998</v>
      </c>
      <c r="AA7127">
        <v>59.295000000000002</v>
      </c>
      <c r="AB7127">
        <v>47.692999999999998</v>
      </c>
      <c r="AC7127">
        <v>-0.38300000000000001</v>
      </c>
      <c r="AD7127" s="8">
        <f t="shared" si="223"/>
        <v>0.38300000000000001</v>
      </c>
      <c r="AE7127">
        <v>1698</v>
      </c>
      <c r="AF7127">
        <v>800164</v>
      </c>
      <c r="AG7127">
        <v>42</v>
      </c>
      <c r="AH7127" t="s">
        <v>57</v>
      </c>
      <c r="AI7127">
        <v>750</v>
      </c>
      <c r="AJ7127">
        <v>750</v>
      </c>
      <c r="AK7127">
        <v>21</v>
      </c>
    </row>
    <row r="7128" spans="1:37" x14ac:dyDescent="0.2">
      <c r="A7128">
        <v>7</v>
      </c>
      <c r="B7128" t="s">
        <v>37</v>
      </c>
      <c r="C7128">
        <v>150</v>
      </c>
      <c r="D7128">
        <v>3000</v>
      </c>
      <c r="E7128">
        <v>186</v>
      </c>
      <c r="F7128">
        <v>1</v>
      </c>
      <c r="G7128">
        <v>89</v>
      </c>
      <c r="H7128" t="s">
        <v>36</v>
      </c>
      <c r="I7128">
        <v>1</v>
      </c>
      <c r="J7128" s="8" t="str">
        <f t="shared" si="222"/>
        <v xml:space="preserve">HIT </v>
      </c>
      <c r="K7128">
        <v>7</v>
      </c>
      <c r="L7128">
        <v>3</v>
      </c>
      <c r="M7128">
        <v>646.42857142857099</v>
      </c>
      <c r="N7128">
        <v>343</v>
      </c>
      <c r="O7128">
        <v>4</v>
      </c>
      <c r="P7128">
        <v>7</v>
      </c>
      <c r="Q7128">
        <v>549.09523809523796</v>
      </c>
      <c r="R7128">
        <v>434.33333333333297</v>
      </c>
      <c r="S7128">
        <v>5</v>
      </c>
      <c r="T7128">
        <v>6</v>
      </c>
      <c r="U7128">
        <v>444.546875</v>
      </c>
      <c r="V7128">
        <v>240.5234375</v>
      </c>
      <c r="W7128">
        <v>3</v>
      </c>
      <c r="X7128">
        <v>5</v>
      </c>
      <c r="Y7128">
        <v>220.21043560381301</v>
      </c>
      <c r="Z7128">
        <v>57.372</v>
      </c>
      <c r="AA7128">
        <v>59.615000000000002</v>
      </c>
      <c r="AB7128">
        <v>50.823</v>
      </c>
      <c r="AC7128">
        <v>-6.5490000000000004</v>
      </c>
      <c r="AD7128" s="8">
        <f t="shared" si="223"/>
        <v>6.5490000000000004</v>
      </c>
      <c r="AE7128">
        <v>1681</v>
      </c>
      <c r="AF7128">
        <v>804615</v>
      </c>
      <c r="AG7128">
        <v>1131</v>
      </c>
      <c r="AH7128" t="s">
        <v>57</v>
      </c>
      <c r="AI7128">
        <v>750</v>
      </c>
      <c r="AJ7128">
        <v>750</v>
      </c>
      <c r="AK7128">
        <v>21</v>
      </c>
    </row>
    <row r="7129" spans="1:37" x14ac:dyDescent="0.2">
      <c r="A7129">
        <v>7</v>
      </c>
      <c r="B7129" t="s">
        <v>37</v>
      </c>
      <c r="C7129">
        <v>150</v>
      </c>
      <c r="D7129">
        <v>3000</v>
      </c>
      <c r="E7129">
        <v>187</v>
      </c>
      <c r="F7129">
        <v>0</v>
      </c>
      <c r="G7129">
        <v>0</v>
      </c>
      <c r="H7129" t="s">
        <v>33</v>
      </c>
      <c r="I7129">
        <v>1</v>
      </c>
      <c r="J7129" s="8" t="str">
        <f t="shared" si="222"/>
        <v>TNEG</v>
      </c>
      <c r="K7129">
        <v>0</v>
      </c>
      <c r="L7129" t="s">
        <v>34</v>
      </c>
      <c r="M7129">
        <v>367.42857142857099</v>
      </c>
      <c r="N7129">
        <v>434.33333333333297</v>
      </c>
      <c r="O7129">
        <v>5</v>
      </c>
      <c r="P7129">
        <v>4</v>
      </c>
      <c r="Q7129">
        <v>367.42857142857099</v>
      </c>
      <c r="R7129">
        <v>434.33333333333297</v>
      </c>
      <c r="S7129">
        <v>5</v>
      </c>
      <c r="T7129">
        <v>4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59.936</v>
      </c>
      <c r="AA7129">
        <v>59.936</v>
      </c>
      <c r="AB7129">
        <v>-1</v>
      </c>
      <c r="AC7129">
        <v>-1</v>
      </c>
      <c r="AD7129" s="8">
        <f t="shared" si="223"/>
        <v>1</v>
      </c>
      <c r="AE7129">
        <v>1494</v>
      </c>
      <c r="AF7129">
        <v>807115</v>
      </c>
      <c r="AG7129">
        <v>1401</v>
      </c>
      <c r="AH7129" t="s">
        <v>57</v>
      </c>
      <c r="AI7129">
        <v>750</v>
      </c>
      <c r="AJ7129">
        <v>750</v>
      </c>
      <c r="AK7129">
        <v>21</v>
      </c>
    </row>
    <row r="7130" spans="1:37" x14ac:dyDescent="0.2">
      <c r="A7130">
        <v>7</v>
      </c>
      <c r="B7130" t="s">
        <v>37</v>
      </c>
      <c r="C7130">
        <v>150</v>
      </c>
      <c r="D7130">
        <v>3000</v>
      </c>
      <c r="E7130">
        <v>188</v>
      </c>
      <c r="F7130">
        <v>1</v>
      </c>
      <c r="G7130">
        <v>90</v>
      </c>
      <c r="H7130" t="s">
        <v>36</v>
      </c>
      <c r="I7130">
        <v>1</v>
      </c>
      <c r="J7130" s="8" t="str">
        <f t="shared" si="222"/>
        <v xml:space="preserve">HIT </v>
      </c>
      <c r="K7130">
        <v>4</v>
      </c>
      <c r="L7130">
        <v>2</v>
      </c>
      <c r="M7130">
        <v>461.76190476190499</v>
      </c>
      <c r="N7130">
        <v>330</v>
      </c>
      <c r="O7130">
        <v>4</v>
      </c>
      <c r="P7130">
        <v>5</v>
      </c>
      <c r="Q7130">
        <v>371.42857142857099</v>
      </c>
      <c r="R7130">
        <v>539.66666666666697</v>
      </c>
      <c r="S7130">
        <v>6</v>
      </c>
      <c r="T7130">
        <v>4</v>
      </c>
      <c r="U7130">
        <v>457.546875</v>
      </c>
      <c r="V7130">
        <v>463.5234375</v>
      </c>
      <c r="W7130">
        <v>5</v>
      </c>
      <c r="X7130">
        <v>5</v>
      </c>
      <c r="Y7130">
        <v>114.952831883117</v>
      </c>
      <c r="Z7130">
        <v>58.973999999999997</v>
      </c>
      <c r="AA7130">
        <v>60.256</v>
      </c>
      <c r="AB7130">
        <v>57.353000000000002</v>
      </c>
      <c r="AC7130">
        <v>-1.621</v>
      </c>
      <c r="AD7130" s="8">
        <f t="shared" si="223"/>
        <v>1.621</v>
      </c>
      <c r="AE7130">
        <v>2479</v>
      </c>
      <c r="AF7130">
        <v>811599</v>
      </c>
      <c r="AG7130">
        <v>2132</v>
      </c>
      <c r="AH7130" t="s">
        <v>57</v>
      </c>
      <c r="AI7130">
        <v>750</v>
      </c>
      <c r="AJ7130">
        <v>750</v>
      </c>
      <c r="AK7130">
        <v>21</v>
      </c>
    </row>
    <row r="7131" spans="1:37" x14ac:dyDescent="0.2">
      <c r="A7131">
        <v>7</v>
      </c>
      <c r="B7131" t="s">
        <v>37</v>
      </c>
      <c r="C7131">
        <v>150</v>
      </c>
      <c r="D7131">
        <v>3000</v>
      </c>
      <c r="E7131">
        <v>189</v>
      </c>
      <c r="F7131">
        <v>0</v>
      </c>
      <c r="G7131">
        <v>0</v>
      </c>
      <c r="H7131" t="s">
        <v>33</v>
      </c>
      <c r="I7131">
        <v>1</v>
      </c>
      <c r="J7131" s="8" t="str">
        <f t="shared" si="222"/>
        <v>TNEG</v>
      </c>
      <c r="K7131">
        <v>0</v>
      </c>
      <c r="L7131" t="s">
        <v>34</v>
      </c>
      <c r="M7131">
        <v>441.76190476190499</v>
      </c>
      <c r="N7131">
        <v>164.333333333333</v>
      </c>
      <c r="O7131">
        <v>2</v>
      </c>
      <c r="P7131">
        <v>5</v>
      </c>
      <c r="Q7131">
        <v>441.76190476190499</v>
      </c>
      <c r="R7131">
        <v>164.333333333333</v>
      </c>
      <c r="S7131">
        <v>2</v>
      </c>
      <c r="T7131">
        <v>5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60.576999999999998</v>
      </c>
      <c r="AA7131">
        <v>60.576999999999998</v>
      </c>
      <c r="AB7131">
        <v>-1</v>
      </c>
      <c r="AC7131">
        <v>-1</v>
      </c>
      <c r="AD7131" s="8">
        <f t="shared" si="223"/>
        <v>1</v>
      </c>
      <c r="AE7131">
        <v>1779</v>
      </c>
      <c r="AF7131">
        <v>814382</v>
      </c>
      <c r="AG7131">
        <v>224</v>
      </c>
      <c r="AH7131" t="s">
        <v>57</v>
      </c>
      <c r="AI7131">
        <v>750</v>
      </c>
      <c r="AJ7131">
        <v>750</v>
      </c>
      <c r="AK7131">
        <v>21</v>
      </c>
    </row>
    <row r="7132" spans="1:37" x14ac:dyDescent="0.2">
      <c r="A7132">
        <v>7</v>
      </c>
      <c r="B7132" t="s">
        <v>37</v>
      </c>
      <c r="C7132">
        <v>150</v>
      </c>
      <c r="D7132">
        <v>3000</v>
      </c>
      <c r="E7132">
        <v>190</v>
      </c>
      <c r="F7132">
        <v>0</v>
      </c>
      <c r="G7132">
        <v>0</v>
      </c>
      <c r="H7132" t="s">
        <v>33</v>
      </c>
      <c r="I7132">
        <v>1</v>
      </c>
      <c r="J7132" s="8" t="str">
        <f t="shared" si="222"/>
        <v>TNEG</v>
      </c>
      <c r="K7132">
        <v>0</v>
      </c>
      <c r="L7132" t="s">
        <v>34</v>
      </c>
      <c r="M7132">
        <v>182.76190476190499</v>
      </c>
      <c r="N7132">
        <v>151.333333333333</v>
      </c>
      <c r="O7132">
        <v>2</v>
      </c>
      <c r="P7132">
        <v>2</v>
      </c>
      <c r="Q7132">
        <v>182.76190476190499</v>
      </c>
      <c r="R7132">
        <v>151.333333333333</v>
      </c>
      <c r="S7132">
        <v>2</v>
      </c>
      <c r="T7132">
        <v>2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60.896999999999998</v>
      </c>
      <c r="AA7132">
        <v>60.896999999999998</v>
      </c>
      <c r="AB7132">
        <v>-1</v>
      </c>
      <c r="AC7132">
        <v>-1</v>
      </c>
      <c r="AD7132" s="8">
        <f t="shared" si="223"/>
        <v>1</v>
      </c>
      <c r="AE7132">
        <v>1626</v>
      </c>
      <c r="AF7132">
        <v>816514</v>
      </c>
      <c r="AG7132">
        <v>293</v>
      </c>
      <c r="AH7132" t="s">
        <v>57</v>
      </c>
      <c r="AI7132">
        <v>750</v>
      </c>
      <c r="AJ7132">
        <v>750</v>
      </c>
      <c r="AK7132">
        <v>21</v>
      </c>
    </row>
    <row r="7133" spans="1:37" x14ac:dyDescent="0.2">
      <c r="A7133">
        <v>7</v>
      </c>
      <c r="B7133" t="s">
        <v>37</v>
      </c>
      <c r="C7133">
        <v>150</v>
      </c>
      <c r="D7133">
        <v>3000</v>
      </c>
      <c r="E7133">
        <v>191</v>
      </c>
      <c r="F7133">
        <v>0</v>
      </c>
      <c r="G7133">
        <v>0</v>
      </c>
      <c r="H7133" t="s">
        <v>33</v>
      </c>
      <c r="I7133">
        <v>1</v>
      </c>
      <c r="J7133" s="8" t="str">
        <f t="shared" si="222"/>
        <v>TNEG</v>
      </c>
      <c r="K7133">
        <v>0</v>
      </c>
      <c r="L7133" t="s">
        <v>34</v>
      </c>
      <c r="M7133">
        <v>373.42857142857099</v>
      </c>
      <c r="N7133">
        <v>164.333333333333</v>
      </c>
      <c r="O7133">
        <v>2</v>
      </c>
      <c r="P7133">
        <v>4</v>
      </c>
      <c r="Q7133">
        <v>373.42857142857099</v>
      </c>
      <c r="R7133">
        <v>164.333333333333</v>
      </c>
      <c r="S7133">
        <v>2</v>
      </c>
      <c r="T7133">
        <v>4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61.218000000000004</v>
      </c>
      <c r="AA7133">
        <v>61.218000000000004</v>
      </c>
      <c r="AB7133">
        <v>-1</v>
      </c>
      <c r="AC7133">
        <v>-1</v>
      </c>
      <c r="AD7133" s="8">
        <f t="shared" si="223"/>
        <v>1</v>
      </c>
      <c r="AE7133">
        <v>1630</v>
      </c>
      <c r="AF7133">
        <v>818648</v>
      </c>
      <c r="AG7133">
        <v>1967</v>
      </c>
      <c r="AH7133" t="s">
        <v>57</v>
      </c>
      <c r="AI7133">
        <v>750</v>
      </c>
      <c r="AJ7133">
        <v>750</v>
      </c>
      <c r="AK7133">
        <v>21</v>
      </c>
    </row>
    <row r="7134" spans="1:37" x14ac:dyDescent="0.2">
      <c r="A7134">
        <v>7</v>
      </c>
      <c r="B7134" t="s">
        <v>37</v>
      </c>
      <c r="C7134">
        <v>150</v>
      </c>
      <c r="D7134">
        <v>3000</v>
      </c>
      <c r="E7134">
        <v>192</v>
      </c>
      <c r="F7134">
        <v>1</v>
      </c>
      <c r="G7134">
        <v>91</v>
      </c>
      <c r="H7134" t="s">
        <v>36</v>
      </c>
      <c r="I7134">
        <v>1</v>
      </c>
      <c r="J7134" s="8" t="str">
        <f t="shared" si="222"/>
        <v xml:space="preserve">HIT </v>
      </c>
      <c r="K7134">
        <v>10</v>
      </c>
      <c r="L7134">
        <v>3</v>
      </c>
      <c r="M7134">
        <v>640.42857142857099</v>
      </c>
      <c r="N7134">
        <v>606</v>
      </c>
      <c r="O7134">
        <v>7</v>
      </c>
      <c r="P7134">
        <v>7</v>
      </c>
      <c r="Q7134">
        <v>461.76190476190499</v>
      </c>
      <c r="R7134">
        <v>330</v>
      </c>
      <c r="S7134">
        <v>4</v>
      </c>
      <c r="T7134">
        <v>5</v>
      </c>
      <c r="U7134">
        <v>477.546875</v>
      </c>
      <c r="V7134">
        <v>85.5234375</v>
      </c>
      <c r="W7134">
        <v>1</v>
      </c>
      <c r="X7134">
        <v>5</v>
      </c>
      <c r="Y7134">
        <v>244.98562181735099</v>
      </c>
      <c r="Z7134">
        <v>58.332999999999998</v>
      </c>
      <c r="AA7134">
        <v>61.537999999999997</v>
      </c>
      <c r="AB7134">
        <v>49.19</v>
      </c>
      <c r="AC7134">
        <v>-9.1430000000000007</v>
      </c>
      <c r="AD7134" s="8">
        <f t="shared" si="223"/>
        <v>9.1430000000000007</v>
      </c>
      <c r="AE7134">
        <v>2297</v>
      </c>
      <c r="AF7134">
        <v>822847</v>
      </c>
      <c r="AG7134">
        <v>1654</v>
      </c>
      <c r="AH7134" t="s">
        <v>57</v>
      </c>
      <c r="AI7134">
        <v>750</v>
      </c>
      <c r="AJ7134">
        <v>750</v>
      </c>
      <c r="AK7134">
        <v>21</v>
      </c>
    </row>
    <row r="7135" spans="1:37" x14ac:dyDescent="0.2">
      <c r="A7135">
        <v>7</v>
      </c>
      <c r="B7135" t="s">
        <v>37</v>
      </c>
      <c r="C7135">
        <v>150</v>
      </c>
      <c r="D7135">
        <v>3000</v>
      </c>
      <c r="E7135">
        <v>193</v>
      </c>
      <c r="F7135">
        <v>0</v>
      </c>
      <c r="G7135">
        <v>0</v>
      </c>
      <c r="H7135" t="s">
        <v>33</v>
      </c>
      <c r="I7135">
        <v>1</v>
      </c>
      <c r="J7135" s="8" t="str">
        <f t="shared" si="222"/>
        <v>TNEG</v>
      </c>
      <c r="K7135">
        <v>0</v>
      </c>
      <c r="L7135" t="s">
        <v>34</v>
      </c>
      <c r="M7135">
        <v>269.09523809523802</v>
      </c>
      <c r="N7135">
        <v>626</v>
      </c>
      <c r="O7135">
        <v>7</v>
      </c>
      <c r="P7135">
        <v>3</v>
      </c>
      <c r="Q7135">
        <v>269.09523809523802</v>
      </c>
      <c r="R7135">
        <v>626</v>
      </c>
      <c r="S7135">
        <v>7</v>
      </c>
      <c r="T7135">
        <v>3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61.859000000000002</v>
      </c>
      <c r="AA7135">
        <v>61.859000000000002</v>
      </c>
      <c r="AB7135">
        <v>-1</v>
      </c>
      <c r="AC7135">
        <v>-1</v>
      </c>
      <c r="AD7135" s="8">
        <f t="shared" si="223"/>
        <v>1</v>
      </c>
      <c r="AE7135">
        <v>1565</v>
      </c>
      <c r="AF7135">
        <v>825415</v>
      </c>
      <c r="AG7135">
        <v>2334</v>
      </c>
      <c r="AH7135" t="s">
        <v>57</v>
      </c>
      <c r="AI7135">
        <v>750</v>
      </c>
      <c r="AJ7135">
        <v>750</v>
      </c>
      <c r="AK7135">
        <v>21</v>
      </c>
    </row>
    <row r="7136" spans="1:37" x14ac:dyDescent="0.2">
      <c r="A7136">
        <v>7</v>
      </c>
      <c r="B7136" t="s">
        <v>37</v>
      </c>
      <c r="C7136">
        <v>150</v>
      </c>
      <c r="D7136">
        <v>3000</v>
      </c>
      <c r="E7136">
        <v>194</v>
      </c>
      <c r="F7136">
        <v>1</v>
      </c>
      <c r="G7136">
        <v>92</v>
      </c>
      <c r="H7136" t="s">
        <v>36</v>
      </c>
      <c r="I7136">
        <v>1</v>
      </c>
      <c r="J7136" s="8" t="str">
        <f t="shared" si="222"/>
        <v xml:space="preserve">HIT </v>
      </c>
      <c r="K7136">
        <v>17</v>
      </c>
      <c r="L7136">
        <v>4</v>
      </c>
      <c r="M7136">
        <v>558.09523809523796</v>
      </c>
      <c r="N7136">
        <v>613</v>
      </c>
      <c r="O7136">
        <v>7</v>
      </c>
      <c r="P7136">
        <v>6</v>
      </c>
      <c r="Q7136">
        <v>254.09523809523799</v>
      </c>
      <c r="R7136">
        <v>157.333333333333</v>
      </c>
      <c r="S7136">
        <v>2</v>
      </c>
      <c r="T7136">
        <v>3</v>
      </c>
      <c r="U7136">
        <v>450.546875</v>
      </c>
      <c r="V7136">
        <v>246.5234375</v>
      </c>
      <c r="W7136">
        <v>3</v>
      </c>
      <c r="X7136">
        <v>5</v>
      </c>
      <c r="Y7136">
        <v>215.75013400649701</v>
      </c>
      <c r="Z7136">
        <v>56.731000000000002</v>
      </c>
      <c r="AA7136">
        <v>62.179000000000002</v>
      </c>
      <c r="AB7136">
        <v>55.720999999999997</v>
      </c>
      <c r="AC7136">
        <v>-1.01</v>
      </c>
      <c r="AD7136" s="8">
        <f t="shared" si="223"/>
        <v>1.01</v>
      </c>
      <c r="AE7136">
        <v>2029</v>
      </c>
      <c r="AF7136">
        <v>830314</v>
      </c>
      <c r="AG7136">
        <v>916</v>
      </c>
      <c r="AH7136" t="s">
        <v>57</v>
      </c>
      <c r="AI7136">
        <v>750</v>
      </c>
      <c r="AJ7136">
        <v>750</v>
      </c>
      <c r="AK7136">
        <v>21</v>
      </c>
    </row>
    <row r="7137" spans="1:37" x14ac:dyDescent="0.2">
      <c r="A7137">
        <v>7</v>
      </c>
      <c r="B7137" t="s">
        <v>37</v>
      </c>
      <c r="C7137">
        <v>150</v>
      </c>
      <c r="D7137">
        <v>3000</v>
      </c>
      <c r="E7137">
        <v>195</v>
      </c>
      <c r="F7137">
        <v>0</v>
      </c>
      <c r="G7137">
        <v>0</v>
      </c>
      <c r="H7137" t="s">
        <v>33</v>
      </c>
      <c r="I7137">
        <v>1</v>
      </c>
      <c r="J7137" s="8" t="str">
        <f t="shared" si="222"/>
        <v>TNEG</v>
      </c>
      <c r="K7137">
        <v>0</v>
      </c>
      <c r="L7137" t="s">
        <v>34</v>
      </c>
      <c r="M7137">
        <v>71.428571428571402</v>
      </c>
      <c r="N7137">
        <v>435.33333333333297</v>
      </c>
      <c r="O7137">
        <v>5</v>
      </c>
      <c r="P7137">
        <v>1</v>
      </c>
      <c r="Q7137">
        <v>71.428571428571402</v>
      </c>
      <c r="R7137">
        <v>435.33333333333297</v>
      </c>
      <c r="S7137">
        <v>5</v>
      </c>
      <c r="T7137">
        <v>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62.5</v>
      </c>
      <c r="AA7137">
        <v>62.5</v>
      </c>
      <c r="AB7137">
        <v>-1</v>
      </c>
      <c r="AC7137">
        <v>-1</v>
      </c>
      <c r="AD7137" s="8">
        <f t="shared" si="223"/>
        <v>1</v>
      </c>
      <c r="AE7137">
        <v>1528</v>
      </c>
      <c r="AF7137">
        <v>832846</v>
      </c>
      <c r="AG7137">
        <v>2157</v>
      </c>
      <c r="AH7137" t="s">
        <v>57</v>
      </c>
      <c r="AI7137">
        <v>750</v>
      </c>
      <c r="AJ7137">
        <v>750</v>
      </c>
      <c r="AK7137">
        <v>21</v>
      </c>
    </row>
    <row r="7138" spans="1:37" x14ac:dyDescent="0.2">
      <c r="A7138">
        <v>7</v>
      </c>
      <c r="B7138" t="s">
        <v>37</v>
      </c>
      <c r="C7138">
        <v>150</v>
      </c>
      <c r="D7138">
        <v>3000</v>
      </c>
      <c r="E7138">
        <v>196</v>
      </c>
      <c r="F7138">
        <v>1</v>
      </c>
      <c r="G7138">
        <v>93</v>
      </c>
      <c r="H7138" t="s">
        <v>36</v>
      </c>
      <c r="I7138">
        <v>1</v>
      </c>
      <c r="J7138" s="8" t="str">
        <f t="shared" si="222"/>
        <v xml:space="preserve">HIT </v>
      </c>
      <c r="K7138">
        <v>25</v>
      </c>
      <c r="L7138">
        <v>5</v>
      </c>
      <c r="M7138">
        <v>269.09523809523802</v>
      </c>
      <c r="N7138">
        <v>626</v>
      </c>
      <c r="O7138">
        <v>7</v>
      </c>
      <c r="P7138">
        <v>3</v>
      </c>
      <c r="Q7138">
        <v>646.42857142857099</v>
      </c>
      <c r="R7138">
        <v>343</v>
      </c>
      <c r="S7138">
        <v>4</v>
      </c>
      <c r="T7138">
        <v>7</v>
      </c>
      <c r="U7138">
        <v>627.546875</v>
      </c>
      <c r="V7138">
        <v>343.5234375</v>
      </c>
      <c r="W7138">
        <v>4</v>
      </c>
      <c r="X7138">
        <v>7</v>
      </c>
      <c r="Y7138">
        <v>18.888950390032999</v>
      </c>
      <c r="Z7138">
        <v>54.808</v>
      </c>
      <c r="AA7138">
        <v>62.820999999999998</v>
      </c>
      <c r="AB7138">
        <v>47.692999999999998</v>
      </c>
      <c r="AC7138">
        <v>-7.1139999999999999</v>
      </c>
      <c r="AD7138" s="8">
        <f t="shared" si="223"/>
        <v>7.1139999999999999</v>
      </c>
      <c r="AE7138">
        <v>1698</v>
      </c>
      <c r="AF7138">
        <v>836699</v>
      </c>
      <c r="AG7138">
        <v>703</v>
      </c>
      <c r="AH7138" t="s">
        <v>57</v>
      </c>
      <c r="AI7138">
        <v>750</v>
      </c>
      <c r="AJ7138">
        <v>750</v>
      </c>
      <c r="AK7138">
        <v>21</v>
      </c>
    </row>
    <row r="7139" spans="1:37" x14ac:dyDescent="0.2">
      <c r="A7139">
        <v>7</v>
      </c>
      <c r="B7139" t="s">
        <v>37</v>
      </c>
      <c r="C7139">
        <v>150</v>
      </c>
      <c r="D7139">
        <v>3000</v>
      </c>
      <c r="E7139">
        <v>197</v>
      </c>
      <c r="F7139">
        <v>0</v>
      </c>
      <c r="G7139">
        <v>0</v>
      </c>
      <c r="H7139" t="s">
        <v>33</v>
      </c>
      <c r="I7139">
        <v>1</v>
      </c>
      <c r="J7139" s="8" t="str">
        <f t="shared" si="222"/>
        <v>TNEG</v>
      </c>
      <c r="K7139">
        <v>0</v>
      </c>
      <c r="L7139" t="s">
        <v>34</v>
      </c>
      <c r="M7139">
        <v>641.42857142857099</v>
      </c>
      <c r="N7139">
        <v>423.33333333333297</v>
      </c>
      <c r="O7139">
        <v>5</v>
      </c>
      <c r="P7139">
        <v>7</v>
      </c>
      <c r="Q7139">
        <v>641.42857142857099</v>
      </c>
      <c r="R7139">
        <v>423.33333333333297</v>
      </c>
      <c r="S7139">
        <v>5</v>
      </c>
      <c r="T7139">
        <v>7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63.140999999999998</v>
      </c>
      <c r="AA7139">
        <v>63.140999999999998</v>
      </c>
      <c r="AB7139">
        <v>-1</v>
      </c>
      <c r="AC7139">
        <v>-1</v>
      </c>
      <c r="AD7139" s="8">
        <f t="shared" si="223"/>
        <v>1</v>
      </c>
      <c r="AE7139">
        <v>1577</v>
      </c>
      <c r="AF7139">
        <v>839278</v>
      </c>
      <c r="AG7139">
        <v>1092</v>
      </c>
      <c r="AH7139" t="s">
        <v>57</v>
      </c>
      <c r="AI7139">
        <v>750</v>
      </c>
      <c r="AJ7139">
        <v>750</v>
      </c>
      <c r="AK7139">
        <v>21</v>
      </c>
    </row>
    <row r="7140" spans="1:37" x14ac:dyDescent="0.2">
      <c r="A7140">
        <v>7</v>
      </c>
      <c r="B7140" t="s">
        <v>37</v>
      </c>
      <c r="C7140">
        <v>150</v>
      </c>
      <c r="D7140">
        <v>3000</v>
      </c>
      <c r="E7140">
        <v>198</v>
      </c>
      <c r="F7140">
        <v>0</v>
      </c>
      <c r="G7140">
        <v>0</v>
      </c>
      <c r="H7140" t="s">
        <v>33</v>
      </c>
      <c r="I7140">
        <v>1</v>
      </c>
      <c r="J7140" s="8" t="str">
        <f t="shared" si="222"/>
        <v>TNEG</v>
      </c>
      <c r="K7140">
        <v>0</v>
      </c>
      <c r="L7140" t="s">
        <v>34</v>
      </c>
      <c r="M7140">
        <v>358.42857142857099</v>
      </c>
      <c r="N7140">
        <v>337</v>
      </c>
      <c r="O7140">
        <v>4</v>
      </c>
      <c r="P7140">
        <v>4</v>
      </c>
      <c r="Q7140">
        <v>358.42857142857099</v>
      </c>
      <c r="R7140">
        <v>337</v>
      </c>
      <c r="S7140">
        <v>4</v>
      </c>
      <c r="T7140">
        <v>4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63.462000000000003</v>
      </c>
      <c r="AA7140">
        <v>63.462000000000003</v>
      </c>
      <c r="AB7140">
        <v>-1</v>
      </c>
      <c r="AC7140">
        <v>-1</v>
      </c>
      <c r="AD7140" s="8">
        <f t="shared" si="223"/>
        <v>1</v>
      </c>
      <c r="AE7140">
        <v>1948</v>
      </c>
      <c r="AF7140">
        <v>841731</v>
      </c>
      <c r="AG7140">
        <v>523</v>
      </c>
      <c r="AH7140" t="s">
        <v>57</v>
      </c>
      <c r="AI7140">
        <v>750</v>
      </c>
      <c r="AJ7140">
        <v>750</v>
      </c>
      <c r="AK7140">
        <v>21</v>
      </c>
    </row>
    <row r="7141" spans="1:37" x14ac:dyDescent="0.2">
      <c r="A7141">
        <v>7</v>
      </c>
      <c r="B7141" t="s">
        <v>37</v>
      </c>
      <c r="C7141">
        <v>150</v>
      </c>
      <c r="D7141">
        <v>3000</v>
      </c>
      <c r="E7141">
        <v>199</v>
      </c>
      <c r="F7141">
        <v>1</v>
      </c>
      <c r="G7141">
        <v>94</v>
      </c>
      <c r="H7141" t="s">
        <v>36</v>
      </c>
      <c r="I7141">
        <v>1</v>
      </c>
      <c r="J7141" s="8" t="str">
        <f t="shared" si="222"/>
        <v xml:space="preserve">HIT </v>
      </c>
      <c r="K7141">
        <v>9</v>
      </c>
      <c r="L7141">
        <v>3</v>
      </c>
      <c r="M7141">
        <v>641.42857142857099</v>
      </c>
      <c r="N7141">
        <v>423.33333333333297</v>
      </c>
      <c r="O7141">
        <v>5</v>
      </c>
      <c r="P7141">
        <v>7</v>
      </c>
      <c r="Q7141">
        <v>182.76190476190499</v>
      </c>
      <c r="R7141">
        <v>151.333333333333</v>
      </c>
      <c r="S7141">
        <v>2</v>
      </c>
      <c r="T7141">
        <v>2</v>
      </c>
      <c r="U7141">
        <v>100.546875</v>
      </c>
      <c r="V7141">
        <v>172.5234375</v>
      </c>
      <c r="W7141">
        <v>2</v>
      </c>
      <c r="X7141">
        <v>1</v>
      </c>
      <c r="Y7141">
        <v>84.9018941681813</v>
      </c>
      <c r="Z7141">
        <v>60.896999999999998</v>
      </c>
      <c r="AA7141">
        <v>63.781999999999996</v>
      </c>
      <c r="AB7141">
        <v>56.128999999999998</v>
      </c>
      <c r="AC7141">
        <v>-4.7690000000000001</v>
      </c>
      <c r="AD7141" s="8">
        <f t="shared" si="223"/>
        <v>4.7690000000000001</v>
      </c>
      <c r="AE7141">
        <v>1897</v>
      </c>
      <c r="AF7141">
        <v>845329</v>
      </c>
      <c r="AG7141">
        <v>293</v>
      </c>
      <c r="AH7141" t="s">
        <v>57</v>
      </c>
      <c r="AI7141">
        <v>750</v>
      </c>
      <c r="AJ7141">
        <v>750</v>
      </c>
      <c r="AK7141">
        <v>21</v>
      </c>
    </row>
    <row r="7142" spans="1:37" x14ac:dyDescent="0.2">
      <c r="A7142">
        <v>7</v>
      </c>
      <c r="B7142" t="s">
        <v>37</v>
      </c>
      <c r="C7142">
        <v>150</v>
      </c>
      <c r="D7142">
        <v>3000</v>
      </c>
      <c r="E7142">
        <v>200</v>
      </c>
      <c r="F7142">
        <v>1</v>
      </c>
      <c r="G7142">
        <v>95</v>
      </c>
      <c r="H7142" t="s">
        <v>36</v>
      </c>
      <c r="I7142">
        <v>1</v>
      </c>
      <c r="J7142" s="8" t="str">
        <f t="shared" si="222"/>
        <v xml:space="preserve">HIT </v>
      </c>
      <c r="K7142">
        <v>5</v>
      </c>
      <c r="L7142">
        <v>2</v>
      </c>
      <c r="M7142">
        <v>71.428571428571402</v>
      </c>
      <c r="N7142">
        <v>71</v>
      </c>
      <c r="O7142">
        <v>1</v>
      </c>
      <c r="P7142">
        <v>1</v>
      </c>
      <c r="Q7142">
        <v>71.428571428571402</v>
      </c>
      <c r="R7142">
        <v>435.33333333333297</v>
      </c>
      <c r="S7142">
        <v>5</v>
      </c>
      <c r="T7142">
        <v>1</v>
      </c>
      <c r="U7142">
        <v>65.546875</v>
      </c>
      <c r="V7142">
        <v>537.5234375</v>
      </c>
      <c r="W7142">
        <v>6</v>
      </c>
      <c r="X7142">
        <v>1</v>
      </c>
      <c r="Y7142">
        <v>102.35922890717799</v>
      </c>
      <c r="Z7142">
        <v>62.5</v>
      </c>
      <c r="AA7142">
        <v>64.102999999999994</v>
      </c>
      <c r="AB7142">
        <v>55.176000000000002</v>
      </c>
      <c r="AC7142">
        <v>-7.3239999999999998</v>
      </c>
      <c r="AD7142" s="8">
        <f t="shared" si="223"/>
        <v>7.3239999999999998</v>
      </c>
      <c r="AE7142">
        <v>1849</v>
      </c>
      <c r="AF7142">
        <v>850415</v>
      </c>
      <c r="AG7142">
        <v>2157</v>
      </c>
      <c r="AH7142" t="s">
        <v>57</v>
      </c>
      <c r="AI7142">
        <v>750</v>
      </c>
      <c r="AJ7142">
        <v>750</v>
      </c>
      <c r="AK7142">
        <v>21</v>
      </c>
    </row>
    <row r="7143" spans="1:37" x14ac:dyDescent="0.2">
      <c r="A7143">
        <v>7</v>
      </c>
      <c r="B7143" t="s">
        <v>37</v>
      </c>
      <c r="C7143">
        <v>150</v>
      </c>
      <c r="D7143">
        <v>3000</v>
      </c>
      <c r="E7143">
        <v>201</v>
      </c>
      <c r="F7143">
        <v>1</v>
      </c>
      <c r="G7143">
        <v>96</v>
      </c>
      <c r="H7143" t="s">
        <v>36</v>
      </c>
      <c r="I7143">
        <v>1</v>
      </c>
      <c r="J7143" s="8" t="str">
        <f t="shared" si="222"/>
        <v xml:space="preserve">HIT </v>
      </c>
      <c r="K7143">
        <v>8</v>
      </c>
      <c r="L7143">
        <v>3</v>
      </c>
      <c r="M7143">
        <v>179.76190476190499</v>
      </c>
      <c r="N7143">
        <v>515.66666666666697</v>
      </c>
      <c r="O7143">
        <v>6</v>
      </c>
      <c r="P7143">
        <v>2</v>
      </c>
      <c r="Q7143">
        <v>269.09523809523802</v>
      </c>
      <c r="R7143">
        <v>626</v>
      </c>
      <c r="S7143">
        <v>7</v>
      </c>
      <c r="T7143">
        <v>3</v>
      </c>
      <c r="U7143">
        <v>380.546875</v>
      </c>
      <c r="V7143">
        <v>568.5234375</v>
      </c>
      <c r="W7143">
        <v>6</v>
      </c>
      <c r="X7143">
        <v>4</v>
      </c>
      <c r="Y7143">
        <v>125.399452174112</v>
      </c>
      <c r="Z7143">
        <v>61.859000000000002</v>
      </c>
      <c r="AA7143">
        <v>64.423000000000002</v>
      </c>
      <c r="AB7143">
        <v>58.305999999999997</v>
      </c>
      <c r="AC7143">
        <v>-3.5529999999999999</v>
      </c>
      <c r="AD7143" s="8">
        <f t="shared" si="223"/>
        <v>3.5529999999999999</v>
      </c>
      <c r="AE7143">
        <v>2393</v>
      </c>
      <c r="AF7143">
        <v>855263</v>
      </c>
      <c r="AG7143">
        <v>2334</v>
      </c>
      <c r="AH7143" t="s">
        <v>57</v>
      </c>
      <c r="AI7143">
        <v>750</v>
      </c>
      <c r="AJ7143">
        <v>750</v>
      </c>
      <c r="AK7143">
        <v>21</v>
      </c>
    </row>
    <row r="7144" spans="1:37" x14ac:dyDescent="0.2">
      <c r="A7144">
        <v>7</v>
      </c>
      <c r="B7144" t="s">
        <v>37</v>
      </c>
      <c r="C7144">
        <v>150</v>
      </c>
      <c r="D7144">
        <v>3000</v>
      </c>
      <c r="E7144">
        <v>202</v>
      </c>
      <c r="F7144">
        <v>1</v>
      </c>
      <c r="G7144">
        <v>97</v>
      </c>
      <c r="H7144" t="s">
        <v>36</v>
      </c>
      <c r="I7144">
        <v>1</v>
      </c>
      <c r="J7144" s="8" t="str">
        <f t="shared" si="222"/>
        <v xml:space="preserve">HIT </v>
      </c>
      <c r="K7144">
        <v>32</v>
      </c>
      <c r="L7144">
        <v>5</v>
      </c>
      <c r="M7144">
        <v>69.428571428571402</v>
      </c>
      <c r="N7144">
        <v>243.666666666667</v>
      </c>
      <c r="O7144">
        <v>3</v>
      </c>
      <c r="P7144">
        <v>1</v>
      </c>
      <c r="Q7144">
        <v>646.42857142857099</v>
      </c>
      <c r="R7144">
        <v>343</v>
      </c>
      <c r="S7144">
        <v>4</v>
      </c>
      <c r="T7144">
        <v>7</v>
      </c>
      <c r="U7144">
        <v>626.546875</v>
      </c>
      <c r="V7144">
        <v>263.5234375</v>
      </c>
      <c r="W7144">
        <v>3</v>
      </c>
      <c r="X7144">
        <v>7</v>
      </c>
      <c r="Y7144">
        <v>81.925611622338707</v>
      </c>
      <c r="Z7144">
        <v>54.487000000000002</v>
      </c>
      <c r="AA7144">
        <v>64.744</v>
      </c>
      <c r="AB7144">
        <v>47.149000000000001</v>
      </c>
      <c r="AC7144">
        <v>-7.3380000000000001</v>
      </c>
      <c r="AD7144" s="8">
        <f t="shared" si="223"/>
        <v>7.3380000000000001</v>
      </c>
      <c r="AE7144">
        <v>1860</v>
      </c>
      <c r="AF7144">
        <v>859797</v>
      </c>
      <c r="AG7144">
        <v>199</v>
      </c>
      <c r="AH7144" t="s">
        <v>57</v>
      </c>
      <c r="AI7144">
        <v>750</v>
      </c>
      <c r="AJ7144">
        <v>750</v>
      </c>
      <c r="AK7144">
        <v>21</v>
      </c>
    </row>
    <row r="7145" spans="1:37" x14ac:dyDescent="0.2">
      <c r="A7145">
        <v>7</v>
      </c>
      <c r="B7145" t="s">
        <v>37</v>
      </c>
      <c r="C7145">
        <v>150</v>
      </c>
      <c r="D7145">
        <v>3000</v>
      </c>
      <c r="E7145">
        <v>203</v>
      </c>
      <c r="F7145">
        <v>0</v>
      </c>
      <c r="G7145">
        <v>0</v>
      </c>
      <c r="H7145" t="s">
        <v>33</v>
      </c>
      <c r="I7145">
        <v>1</v>
      </c>
      <c r="J7145" s="8" t="str">
        <f t="shared" si="222"/>
        <v>TNEG</v>
      </c>
      <c r="K7145">
        <v>0</v>
      </c>
      <c r="L7145" t="s">
        <v>34</v>
      </c>
      <c r="M7145">
        <v>630.42857142857099</v>
      </c>
      <c r="N7145">
        <v>148.333333333333</v>
      </c>
      <c r="O7145">
        <v>2</v>
      </c>
      <c r="P7145">
        <v>7</v>
      </c>
      <c r="Q7145">
        <v>630.42857142857099</v>
      </c>
      <c r="R7145">
        <v>148.333333333333</v>
      </c>
      <c r="S7145">
        <v>2</v>
      </c>
      <c r="T7145">
        <v>7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65.063999999999993</v>
      </c>
      <c r="AA7145">
        <v>65.063999999999993</v>
      </c>
      <c r="AB7145">
        <v>-1</v>
      </c>
      <c r="AC7145">
        <v>-1</v>
      </c>
      <c r="AD7145" s="8">
        <f t="shared" si="223"/>
        <v>1</v>
      </c>
      <c r="AE7145">
        <v>1546</v>
      </c>
      <c r="AF7145">
        <v>862346</v>
      </c>
      <c r="AG7145">
        <v>315</v>
      </c>
      <c r="AH7145" t="s">
        <v>57</v>
      </c>
      <c r="AI7145">
        <v>750</v>
      </c>
      <c r="AJ7145">
        <v>750</v>
      </c>
      <c r="AK7145">
        <v>21</v>
      </c>
    </row>
    <row r="7146" spans="1:37" x14ac:dyDescent="0.2">
      <c r="A7146">
        <v>7</v>
      </c>
      <c r="B7146" t="s">
        <v>37</v>
      </c>
      <c r="C7146">
        <v>150</v>
      </c>
      <c r="D7146">
        <v>3000</v>
      </c>
      <c r="E7146">
        <v>204</v>
      </c>
      <c r="F7146">
        <v>0</v>
      </c>
      <c r="G7146">
        <v>0</v>
      </c>
      <c r="H7146" t="s">
        <v>36</v>
      </c>
      <c r="I7146">
        <v>0</v>
      </c>
      <c r="J7146" s="8" t="str">
        <f t="shared" si="222"/>
        <v>FA</v>
      </c>
      <c r="K7146">
        <v>0</v>
      </c>
      <c r="L7146" t="s">
        <v>34</v>
      </c>
      <c r="M7146">
        <v>367.42857142857099</v>
      </c>
      <c r="N7146">
        <v>434.33333333333297</v>
      </c>
      <c r="O7146">
        <v>5</v>
      </c>
      <c r="P7146">
        <v>4</v>
      </c>
      <c r="Q7146">
        <v>367.42857142857099</v>
      </c>
      <c r="R7146">
        <v>434.33333333333297</v>
      </c>
      <c r="S7146">
        <v>5</v>
      </c>
      <c r="T7146">
        <v>4</v>
      </c>
      <c r="U7146">
        <v>646.546875</v>
      </c>
      <c r="V7146">
        <v>507.5234375</v>
      </c>
      <c r="W7146">
        <v>6</v>
      </c>
      <c r="X7146">
        <v>7</v>
      </c>
      <c r="Y7146">
        <v>288.55470666152701</v>
      </c>
      <c r="Z7146">
        <v>65.385000000000005</v>
      </c>
      <c r="AA7146">
        <v>65.385000000000005</v>
      </c>
      <c r="AB7146">
        <v>52.183</v>
      </c>
      <c r="AC7146">
        <v>-13.201000000000001</v>
      </c>
      <c r="AD7146" s="8">
        <f t="shared" si="223"/>
        <v>13.201000000000001</v>
      </c>
      <c r="AE7146">
        <v>4031</v>
      </c>
      <c r="AF7146">
        <v>868831</v>
      </c>
      <c r="AG7146">
        <v>679</v>
      </c>
      <c r="AH7146" t="s">
        <v>57</v>
      </c>
      <c r="AI7146">
        <v>750</v>
      </c>
      <c r="AJ7146">
        <v>750</v>
      </c>
      <c r="AK7146">
        <v>21</v>
      </c>
    </row>
    <row r="7147" spans="1:37" x14ac:dyDescent="0.2">
      <c r="A7147">
        <v>7</v>
      </c>
      <c r="B7147" t="s">
        <v>37</v>
      </c>
      <c r="C7147">
        <v>150</v>
      </c>
      <c r="D7147">
        <v>3000</v>
      </c>
      <c r="E7147">
        <v>205</v>
      </c>
      <c r="F7147">
        <v>0</v>
      </c>
      <c r="G7147">
        <v>0</v>
      </c>
      <c r="H7147" t="s">
        <v>33</v>
      </c>
      <c r="I7147">
        <v>1</v>
      </c>
      <c r="J7147" s="8" t="str">
        <f t="shared" si="222"/>
        <v>TNEG</v>
      </c>
      <c r="K7147">
        <v>0</v>
      </c>
      <c r="L7147" t="s">
        <v>34</v>
      </c>
      <c r="M7147">
        <v>71.428571428571402</v>
      </c>
      <c r="N7147">
        <v>435.33333333333297</v>
      </c>
      <c r="O7147">
        <v>5</v>
      </c>
      <c r="P7147">
        <v>1</v>
      </c>
      <c r="Q7147">
        <v>71.428571428571402</v>
      </c>
      <c r="R7147">
        <v>435.33333333333297</v>
      </c>
      <c r="S7147">
        <v>5</v>
      </c>
      <c r="T7147">
        <v>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65.704999999999998</v>
      </c>
      <c r="AA7147">
        <v>65.704999999999998</v>
      </c>
      <c r="AB7147">
        <v>-1</v>
      </c>
      <c r="AC7147">
        <v>-1</v>
      </c>
      <c r="AD7147" s="8">
        <f t="shared" si="223"/>
        <v>1</v>
      </c>
      <c r="AE7147">
        <v>1528</v>
      </c>
      <c r="AF7147">
        <v>871364</v>
      </c>
      <c r="AG7147">
        <v>1518</v>
      </c>
      <c r="AH7147" t="s">
        <v>57</v>
      </c>
      <c r="AI7147">
        <v>750</v>
      </c>
      <c r="AJ7147">
        <v>750</v>
      </c>
      <c r="AK7147">
        <v>21</v>
      </c>
    </row>
    <row r="7148" spans="1:37" x14ac:dyDescent="0.2">
      <c r="A7148">
        <v>7</v>
      </c>
      <c r="B7148" t="s">
        <v>37</v>
      </c>
      <c r="C7148">
        <v>150</v>
      </c>
      <c r="D7148">
        <v>3000</v>
      </c>
      <c r="E7148">
        <v>206</v>
      </c>
      <c r="F7148">
        <v>0</v>
      </c>
      <c r="G7148">
        <v>0</v>
      </c>
      <c r="H7148" t="s">
        <v>33</v>
      </c>
      <c r="I7148">
        <v>1</v>
      </c>
      <c r="J7148" s="8" t="str">
        <f t="shared" si="222"/>
        <v>TNEG</v>
      </c>
      <c r="K7148">
        <v>0</v>
      </c>
      <c r="L7148" t="s">
        <v>34</v>
      </c>
      <c r="M7148">
        <v>353.42857142857099</v>
      </c>
      <c r="N7148">
        <v>632</v>
      </c>
      <c r="O7148">
        <v>7</v>
      </c>
      <c r="P7148">
        <v>4</v>
      </c>
      <c r="Q7148">
        <v>353.42857142857099</v>
      </c>
      <c r="R7148">
        <v>632</v>
      </c>
      <c r="S7148">
        <v>7</v>
      </c>
      <c r="T7148">
        <v>4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66.025999999999996</v>
      </c>
      <c r="AA7148">
        <v>66.025999999999996</v>
      </c>
      <c r="AB7148">
        <v>-1</v>
      </c>
      <c r="AC7148">
        <v>-1</v>
      </c>
      <c r="AD7148" s="8">
        <f t="shared" si="223"/>
        <v>1</v>
      </c>
      <c r="AE7148">
        <v>1413</v>
      </c>
      <c r="AF7148">
        <v>873279</v>
      </c>
      <c r="AG7148">
        <v>2295</v>
      </c>
      <c r="AH7148" t="s">
        <v>57</v>
      </c>
      <c r="AI7148">
        <v>750</v>
      </c>
      <c r="AJ7148">
        <v>750</v>
      </c>
      <c r="AK7148">
        <v>21</v>
      </c>
    </row>
    <row r="7149" spans="1:37" x14ac:dyDescent="0.2">
      <c r="A7149">
        <v>7</v>
      </c>
      <c r="B7149" t="s">
        <v>37</v>
      </c>
      <c r="C7149">
        <v>150</v>
      </c>
      <c r="D7149">
        <v>3000</v>
      </c>
      <c r="E7149">
        <v>207</v>
      </c>
      <c r="F7149">
        <v>1</v>
      </c>
      <c r="G7149">
        <v>98</v>
      </c>
      <c r="H7149" t="s">
        <v>36</v>
      </c>
      <c r="I7149">
        <v>1</v>
      </c>
      <c r="J7149" s="8" t="str">
        <f t="shared" si="222"/>
        <v xml:space="preserve">HIT </v>
      </c>
      <c r="K7149">
        <v>2</v>
      </c>
      <c r="L7149">
        <v>1</v>
      </c>
      <c r="M7149">
        <v>441.76190476190499</v>
      </c>
      <c r="N7149">
        <v>164.333333333333</v>
      </c>
      <c r="O7149">
        <v>2</v>
      </c>
      <c r="P7149">
        <v>5</v>
      </c>
      <c r="Q7149">
        <v>71.428571428571402</v>
      </c>
      <c r="R7149">
        <v>435.33333333333297</v>
      </c>
      <c r="S7149">
        <v>5</v>
      </c>
      <c r="T7149">
        <v>1</v>
      </c>
      <c r="U7149">
        <v>81.546875</v>
      </c>
      <c r="V7149">
        <v>505.5234375</v>
      </c>
      <c r="W7149">
        <v>6</v>
      </c>
      <c r="X7149">
        <v>1</v>
      </c>
      <c r="Y7149">
        <v>70.915659695804194</v>
      </c>
      <c r="Z7149">
        <v>65.704999999999998</v>
      </c>
      <c r="AA7149">
        <v>66.346000000000004</v>
      </c>
      <c r="AB7149">
        <v>64.427999999999997</v>
      </c>
      <c r="AC7149">
        <v>-1.2769999999999999</v>
      </c>
      <c r="AD7149" s="8">
        <f t="shared" si="223"/>
        <v>1.2769999999999999</v>
      </c>
      <c r="AE7149">
        <v>2414</v>
      </c>
      <c r="AF7149">
        <v>878200</v>
      </c>
      <c r="AG7149">
        <v>1518</v>
      </c>
      <c r="AH7149" t="s">
        <v>57</v>
      </c>
      <c r="AI7149">
        <v>750</v>
      </c>
      <c r="AJ7149">
        <v>750</v>
      </c>
      <c r="AK7149">
        <v>21</v>
      </c>
    </row>
    <row r="7150" spans="1:37" x14ac:dyDescent="0.2">
      <c r="A7150">
        <v>7</v>
      </c>
      <c r="B7150" t="s">
        <v>37</v>
      </c>
      <c r="C7150">
        <v>150</v>
      </c>
      <c r="D7150">
        <v>3000</v>
      </c>
      <c r="E7150">
        <v>208</v>
      </c>
      <c r="F7150">
        <v>1</v>
      </c>
      <c r="G7150">
        <v>99</v>
      </c>
      <c r="H7150" t="s">
        <v>36</v>
      </c>
      <c r="I7150">
        <v>1</v>
      </c>
      <c r="J7150" s="8" t="str">
        <f t="shared" si="222"/>
        <v xml:space="preserve">HIT </v>
      </c>
      <c r="K7150">
        <v>46</v>
      </c>
      <c r="L7150">
        <v>6</v>
      </c>
      <c r="M7150">
        <v>259.09523809523802</v>
      </c>
      <c r="N7150">
        <v>444.33333333333297</v>
      </c>
      <c r="O7150">
        <v>5</v>
      </c>
      <c r="P7150">
        <v>3</v>
      </c>
      <c r="Q7150">
        <v>353.42857142857099</v>
      </c>
      <c r="R7150">
        <v>632</v>
      </c>
      <c r="S7150">
        <v>7</v>
      </c>
      <c r="T7150">
        <v>4</v>
      </c>
      <c r="U7150">
        <v>561.546875</v>
      </c>
      <c r="V7150">
        <v>588.5234375</v>
      </c>
      <c r="W7150">
        <v>7</v>
      </c>
      <c r="X7150">
        <v>6</v>
      </c>
      <c r="Y7150">
        <v>212.61100575526601</v>
      </c>
      <c r="Z7150">
        <v>51.923000000000002</v>
      </c>
      <c r="AA7150">
        <v>66.667000000000002</v>
      </c>
      <c r="AB7150">
        <v>56.128999999999998</v>
      </c>
      <c r="AC7150">
        <v>4.2060000000000004</v>
      </c>
      <c r="AD7150" s="8">
        <f t="shared" si="223"/>
        <v>4.2060000000000004</v>
      </c>
      <c r="AE7150">
        <v>1976</v>
      </c>
      <c r="AF7150">
        <v>882697</v>
      </c>
      <c r="AG7150">
        <v>551</v>
      </c>
      <c r="AH7150" t="s">
        <v>57</v>
      </c>
      <c r="AI7150">
        <v>750</v>
      </c>
      <c r="AJ7150">
        <v>750</v>
      </c>
      <c r="AK7150">
        <v>21</v>
      </c>
    </row>
    <row r="7151" spans="1:37" x14ac:dyDescent="0.2">
      <c r="A7151">
        <v>7</v>
      </c>
      <c r="B7151" t="s">
        <v>37</v>
      </c>
      <c r="C7151">
        <v>150</v>
      </c>
      <c r="D7151">
        <v>3000</v>
      </c>
      <c r="E7151">
        <v>209</v>
      </c>
      <c r="F7151">
        <v>1</v>
      </c>
      <c r="G7151">
        <v>100</v>
      </c>
      <c r="H7151" t="s">
        <v>36</v>
      </c>
      <c r="I7151">
        <v>1</v>
      </c>
      <c r="J7151" s="8" t="str">
        <f t="shared" si="222"/>
        <v xml:space="preserve">HIT </v>
      </c>
      <c r="K7151">
        <v>5</v>
      </c>
      <c r="L7151">
        <v>2</v>
      </c>
      <c r="M7151">
        <v>353.42857142857099</v>
      </c>
      <c r="N7151">
        <v>632</v>
      </c>
      <c r="O7151">
        <v>7</v>
      </c>
      <c r="P7151">
        <v>4</v>
      </c>
      <c r="Q7151">
        <v>367.42857142857099</v>
      </c>
      <c r="R7151">
        <v>434.33333333333297</v>
      </c>
      <c r="S7151">
        <v>5</v>
      </c>
      <c r="T7151">
        <v>4</v>
      </c>
      <c r="U7151">
        <v>506.546875</v>
      </c>
      <c r="V7151">
        <v>507.5234375</v>
      </c>
      <c r="W7151">
        <v>6</v>
      </c>
      <c r="X7151">
        <v>6</v>
      </c>
      <c r="Y7151">
        <v>157.196354081511</v>
      </c>
      <c r="Z7151">
        <v>65.385000000000005</v>
      </c>
      <c r="AA7151">
        <v>66.986999999999995</v>
      </c>
      <c r="AB7151">
        <v>63.067999999999998</v>
      </c>
      <c r="AC7151">
        <v>-2.3170000000000002</v>
      </c>
      <c r="AD7151" s="8">
        <f t="shared" si="223"/>
        <v>2.3170000000000002</v>
      </c>
      <c r="AE7151">
        <v>2461</v>
      </c>
      <c r="AF7151">
        <v>887665</v>
      </c>
      <c r="AG7151">
        <v>679</v>
      </c>
      <c r="AH7151" t="s">
        <v>57</v>
      </c>
      <c r="AI7151">
        <v>750</v>
      </c>
      <c r="AJ7151">
        <v>750</v>
      </c>
      <c r="AK7151">
        <v>21</v>
      </c>
    </row>
    <row r="7152" spans="1:37" x14ac:dyDescent="0.2">
      <c r="A7152">
        <v>7</v>
      </c>
      <c r="B7152" t="s">
        <v>37</v>
      </c>
      <c r="C7152">
        <v>150</v>
      </c>
      <c r="D7152">
        <v>3000</v>
      </c>
      <c r="E7152">
        <v>210</v>
      </c>
      <c r="F7152">
        <v>1</v>
      </c>
      <c r="G7152">
        <v>101</v>
      </c>
      <c r="H7152" t="s">
        <v>36</v>
      </c>
      <c r="I7152">
        <v>1</v>
      </c>
      <c r="J7152" s="8" t="str">
        <f t="shared" si="222"/>
        <v xml:space="preserve">HIT </v>
      </c>
      <c r="K7152">
        <v>69</v>
      </c>
      <c r="L7152">
        <v>6</v>
      </c>
      <c r="M7152">
        <v>166.76190476190499</v>
      </c>
      <c r="N7152">
        <v>242.666666666667</v>
      </c>
      <c r="O7152">
        <v>3</v>
      </c>
      <c r="P7152">
        <v>2</v>
      </c>
      <c r="Q7152">
        <v>454.76190476190499</v>
      </c>
      <c r="R7152">
        <v>528.66666666666697</v>
      </c>
      <c r="S7152">
        <v>6</v>
      </c>
      <c r="T7152">
        <v>5</v>
      </c>
      <c r="U7152">
        <v>544.546875</v>
      </c>
      <c r="V7152">
        <v>402.5234375</v>
      </c>
      <c r="W7152">
        <v>5</v>
      </c>
      <c r="X7152">
        <v>6</v>
      </c>
      <c r="Y7152">
        <v>154.83363699548599</v>
      </c>
      <c r="Z7152">
        <v>45.192</v>
      </c>
      <c r="AA7152">
        <v>67.308000000000007</v>
      </c>
      <c r="AB7152">
        <v>53.816000000000003</v>
      </c>
      <c r="AC7152">
        <v>8.6240000000000006</v>
      </c>
      <c r="AD7152" s="8">
        <f t="shared" si="223"/>
        <v>8.6240000000000006</v>
      </c>
      <c r="AE7152">
        <v>2012</v>
      </c>
      <c r="AF7152">
        <v>891980</v>
      </c>
      <c r="AG7152">
        <v>1896</v>
      </c>
      <c r="AH7152" t="s">
        <v>57</v>
      </c>
      <c r="AI7152">
        <v>750</v>
      </c>
      <c r="AJ7152">
        <v>750</v>
      </c>
      <c r="AK7152">
        <v>21</v>
      </c>
    </row>
    <row r="7153" spans="1:37" x14ac:dyDescent="0.2">
      <c r="A7153">
        <v>7</v>
      </c>
      <c r="B7153" t="s">
        <v>37</v>
      </c>
      <c r="C7153">
        <v>150</v>
      </c>
      <c r="D7153">
        <v>3000</v>
      </c>
      <c r="E7153">
        <v>211</v>
      </c>
      <c r="F7153">
        <v>1</v>
      </c>
      <c r="G7153">
        <v>102</v>
      </c>
      <c r="H7153" t="s">
        <v>36</v>
      </c>
      <c r="I7153">
        <v>1</v>
      </c>
      <c r="J7153" s="8" t="str">
        <f t="shared" si="222"/>
        <v xml:space="preserve">HIT </v>
      </c>
      <c r="K7153">
        <v>22</v>
      </c>
      <c r="L7153">
        <v>4</v>
      </c>
      <c r="M7153">
        <v>450.76190476190499</v>
      </c>
      <c r="N7153">
        <v>241.666666666667</v>
      </c>
      <c r="O7153">
        <v>3</v>
      </c>
      <c r="P7153">
        <v>5</v>
      </c>
      <c r="Q7153">
        <v>441.76190476190499</v>
      </c>
      <c r="R7153">
        <v>164.333333333333</v>
      </c>
      <c r="S7153">
        <v>2</v>
      </c>
      <c r="T7153">
        <v>5</v>
      </c>
      <c r="U7153">
        <v>163.546875</v>
      </c>
      <c r="V7153">
        <v>447.5234375</v>
      </c>
      <c r="W7153">
        <v>5</v>
      </c>
      <c r="X7153">
        <v>2</v>
      </c>
      <c r="Y7153">
        <v>396.98896443521602</v>
      </c>
      <c r="Z7153">
        <v>60.576999999999998</v>
      </c>
      <c r="AA7153">
        <v>67.628</v>
      </c>
      <c r="AB7153">
        <v>52.183</v>
      </c>
      <c r="AC7153">
        <v>-8.3940000000000001</v>
      </c>
      <c r="AD7153" s="8">
        <f t="shared" si="223"/>
        <v>8.3940000000000001</v>
      </c>
      <c r="AE7153">
        <v>2215</v>
      </c>
      <c r="AF7153">
        <v>897113</v>
      </c>
      <c r="AG7153">
        <v>224</v>
      </c>
      <c r="AH7153" t="s">
        <v>57</v>
      </c>
      <c r="AI7153">
        <v>750</v>
      </c>
      <c r="AJ7153">
        <v>750</v>
      </c>
      <c r="AK7153">
        <v>21</v>
      </c>
    </row>
    <row r="7154" spans="1:37" x14ac:dyDescent="0.2">
      <c r="A7154">
        <v>7</v>
      </c>
      <c r="B7154" t="s">
        <v>37</v>
      </c>
      <c r="C7154">
        <v>150</v>
      </c>
      <c r="D7154">
        <v>3000</v>
      </c>
      <c r="E7154">
        <v>212</v>
      </c>
      <c r="F7154">
        <v>0</v>
      </c>
      <c r="G7154">
        <v>0</v>
      </c>
      <c r="H7154" t="s">
        <v>33</v>
      </c>
      <c r="I7154">
        <v>1</v>
      </c>
      <c r="J7154" s="8" t="str">
        <f t="shared" si="222"/>
        <v>TNEG</v>
      </c>
      <c r="K7154">
        <v>0</v>
      </c>
      <c r="L7154" t="s">
        <v>34</v>
      </c>
      <c r="M7154">
        <v>630.42857142857099</v>
      </c>
      <c r="N7154">
        <v>148.333333333333</v>
      </c>
      <c r="O7154">
        <v>2</v>
      </c>
      <c r="P7154">
        <v>7</v>
      </c>
      <c r="Q7154">
        <v>630.42857142857099</v>
      </c>
      <c r="R7154">
        <v>148.333333333333</v>
      </c>
      <c r="S7154">
        <v>2</v>
      </c>
      <c r="T7154">
        <v>7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67.948999999999998</v>
      </c>
      <c r="AA7154">
        <v>67.948999999999998</v>
      </c>
      <c r="AB7154">
        <v>-1</v>
      </c>
      <c r="AC7154">
        <v>-1</v>
      </c>
      <c r="AD7154" s="8">
        <f t="shared" si="223"/>
        <v>1</v>
      </c>
      <c r="AE7154">
        <v>1528</v>
      </c>
      <c r="AF7154">
        <v>899646</v>
      </c>
      <c r="AG7154">
        <v>718</v>
      </c>
      <c r="AH7154" t="s">
        <v>57</v>
      </c>
      <c r="AI7154">
        <v>750</v>
      </c>
      <c r="AJ7154">
        <v>750</v>
      </c>
      <c r="AK7154">
        <v>21</v>
      </c>
    </row>
    <row r="7155" spans="1:37" x14ac:dyDescent="0.2">
      <c r="A7155">
        <v>7</v>
      </c>
      <c r="B7155" t="s">
        <v>37</v>
      </c>
      <c r="C7155">
        <v>150</v>
      </c>
      <c r="D7155">
        <v>3000</v>
      </c>
      <c r="E7155">
        <v>213</v>
      </c>
      <c r="F7155">
        <v>0</v>
      </c>
      <c r="G7155">
        <v>0</v>
      </c>
      <c r="H7155" t="s">
        <v>33</v>
      </c>
      <c r="I7155">
        <v>1</v>
      </c>
      <c r="J7155" s="8" t="str">
        <f t="shared" si="222"/>
        <v>TNEG</v>
      </c>
      <c r="K7155">
        <v>0</v>
      </c>
      <c r="L7155" t="s">
        <v>34</v>
      </c>
      <c r="M7155">
        <v>179.76190476190499</v>
      </c>
      <c r="N7155">
        <v>515.66666666666697</v>
      </c>
      <c r="O7155">
        <v>6</v>
      </c>
      <c r="P7155">
        <v>2</v>
      </c>
      <c r="Q7155">
        <v>179.76190476190499</v>
      </c>
      <c r="R7155">
        <v>515.66666666666697</v>
      </c>
      <c r="S7155">
        <v>6</v>
      </c>
      <c r="T7155">
        <v>2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68.269000000000005</v>
      </c>
      <c r="AA7155">
        <v>68.269000000000005</v>
      </c>
      <c r="AB7155">
        <v>-1</v>
      </c>
      <c r="AC7155">
        <v>-1</v>
      </c>
      <c r="AD7155" s="8">
        <f t="shared" si="223"/>
        <v>1</v>
      </c>
      <c r="AE7155">
        <v>1128</v>
      </c>
      <c r="AF7155">
        <v>901279</v>
      </c>
      <c r="AG7155">
        <v>182</v>
      </c>
      <c r="AH7155" t="s">
        <v>57</v>
      </c>
      <c r="AI7155">
        <v>750</v>
      </c>
      <c r="AJ7155">
        <v>750</v>
      </c>
      <c r="AK7155">
        <v>21</v>
      </c>
    </row>
    <row r="7156" spans="1:37" x14ac:dyDescent="0.2">
      <c r="A7156">
        <v>7</v>
      </c>
      <c r="B7156" t="s">
        <v>37</v>
      </c>
      <c r="C7156">
        <v>150</v>
      </c>
      <c r="D7156">
        <v>3000</v>
      </c>
      <c r="E7156">
        <v>214</v>
      </c>
      <c r="F7156">
        <v>0</v>
      </c>
      <c r="G7156">
        <v>0</v>
      </c>
      <c r="H7156" t="s">
        <v>33</v>
      </c>
      <c r="I7156">
        <v>1</v>
      </c>
      <c r="J7156" s="8" t="str">
        <f t="shared" si="222"/>
        <v>TNEG</v>
      </c>
      <c r="K7156">
        <v>0</v>
      </c>
      <c r="L7156" t="s">
        <v>34</v>
      </c>
      <c r="M7156">
        <v>461.76190476190499</v>
      </c>
      <c r="N7156">
        <v>330</v>
      </c>
      <c r="O7156">
        <v>4</v>
      </c>
      <c r="P7156">
        <v>5</v>
      </c>
      <c r="Q7156">
        <v>461.76190476190499</v>
      </c>
      <c r="R7156">
        <v>330</v>
      </c>
      <c r="S7156">
        <v>4</v>
      </c>
      <c r="T7156">
        <v>5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68.59</v>
      </c>
      <c r="AA7156">
        <v>68.59</v>
      </c>
      <c r="AB7156">
        <v>-1</v>
      </c>
      <c r="AC7156">
        <v>-1</v>
      </c>
      <c r="AD7156" s="8">
        <f t="shared" si="223"/>
        <v>1</v>
      </c>
      <c r="AE7156">
        <v>1413</v>
      </c>
      <c r="AF7156">
        <v>903196</v>
      </c>
      <c r="AG7156">
        <v>119</v>
      </c>
      <c r="AH7156" t="s">
        <v>57</v>
      </c>
      <c r="AI7156">
        <v>750</v>
      </c>
      <c r="AJ7156">
        <v>750</v>
      </c>
      <c r="AK7156">
        <v>21</v>
      </c>
    </row>
    <row r="7157" spans="1:37" x14ac:dyDescent="0.2">
      <c r="A7157">
        <v>7</v>
      </c>
      <c r="B7157" t="s">
        <v>37</v>
      </c>
      <c r="C7157">
        <v>150</v>
      </c>
      <c r="D7157">
        <v>3000</v>
      </c>
      <c r="E7157">
        <v>215</v>
      </c>
      <c r="F7157">
        <v>1</v>
      </c>
      <c r="G7157">
        <v>103</v>
      </c>
      <c r="H7157" t="s">
        <v>36</v>
      </c>
      <c r="I7157">
        <v>1</v>
      </c>
      <c r="J7157" s="8" t="str">
        <f t="shared" si="222"/>
        <v xml:space="preserve">HIT </v>
      </c>
      <c r="K7157">
        <v>12</v>
      </c>
      <c r="L7157">
        <v>4</v>
      </c>
      <c r="M7157">
        <v>267.09523809523802</v>
      </c>
      <c r="N7157">
        <v>68</v>
      </c>
      <c r="O7157">
        <v>1</v>
      </c>
      <c r="P7157">
        <v>3</v>
      </c>
      <c r="Q7157">
        <v>630.42857142857099</v>
      </c>
      <c r="R7157">
        <v>148.333333333333</v>
      </c>
      <c r="S7157">
        <v>2</v>
      </c>
      <c r="T7157">
        <v>7</v>
      </c>
      <c r="U7157">
        <v>660.546875</v>
      </c>
      <c r="V7157">
        <v>89.5234375</v>
      </c>
      <c r="W7157">
        <v>1</v>
      </c>
      <c r="X7157">
        <v>7</v>
      </c>
      <c r="Y7157">
        <v>66.073565500495306</v>
      </c>
      <c r="Z7157">
        <v>65.063999999999993</v>
      </c>
      <c r="AA7157">
        <v>68.91</v>
      </c>
      <c r="AB7157">
        <v>62.387</v>
      </c>
      <c r="AC7157">
        <v>-2.677</v>
      </c>
      <c r="AD7157" s="8">
        <f t="shared" si="223"/>
        <v>2.677</v>
      </c>
      <c r="AE7157">
        <v>1812</v>
      </c>
      <c r="AF7157">
        <v>907112</v>
      </c>
      <c r="AG7157">
        <v>315</v>
      </c>
      <c r="AH7157" t="s">
        <v>57</v>
      </c>
      <c r="AI7157">
        <v>750</v>
      </c>
      <c r="AJ7157">
        <v>750</v>
      </c>
      <c r="AK7157">
        <v>21</v>
      </c>
    </row>
    <row r="7158" spans="1:37" x14ac:dyDescent="0.2">
      <c r="A7158">
        <v>7</v>
      </c>
      <c r="B7158" t="s">
        <v>37</v>
      </c>
      <c r="C7158">
        <v>150</v>
      </c>
      <c r="D7158">
        <v>3000</v>
      </c>
      <c r="E7158">
        <v>216</v>
      </c>
      <c r="F7158">
        <v>1</v>
      </c>
      <c r="G7158">
        <v>104</v>
      </c>
      <c r="H7158" t="s">
        <v>36</v>
      </c>
      <c r="I7158">
        <v>1</v>
      </c>
      <c r="J7158" s="8" t="str">
        <f t="shared" si="222"/>
        <v xml:space="preserve">HIT </v>
      </c>
      <c r="K7158">
        <v>2</v>
      </c>
      <c r="L7158">
        <v>1</v>
      </c>
      <c r="M7158">
        <v>172.76190476190499</v>
      </c>
      <c r="N7158">
        <v>339</v>
      </c>
      <c r="O7158">
        <v>4</v>
      </c>
      <c r="P7158">
        <v>2</v>
      </c>
      <c r="Q7158">
        <v>461.76190476190499</v>
      </c>
      <c r="R7158">
        <v>330</v>
      </c>
      <c r="S7158">
        <v>4</v>
      </c>
      <c r="T7158">
        <v>5</v>
      </c>
      <c r="U7158">
        <v>546.546875</v>
      </c>
      <c r="V7158">
        <v>146.5234375</v>
      </c>
      <c r="W7158">
        <v>2</v>
      </c>
      <c r="X7158">
        <v>6</v>
      </c>
      <c r="Y7158">
        <v>202.119123699592</v>
      </c>
      <c r="Z7158">
        <v>68.59</v>
      </c>
      <c r="AA7158">
        <v>69.230999999999995</v>
      </c>
      <c r="AB7158">
        <v>67.284999999999997</v>
      </c>
      <c r="AC7158">
        <v>-1.304</v>
      </c>
      <c r="AD7158" s="8">
        <f t="shared" si="223"/>
        <v>1.304</v>
      </c>
      <c r="AE7158">
        <v>1534</v>
      </c>
      <c r="AF7158">
        <v>911129</v>
      </c>
      <c r="AG7158">
        <v>119</v>
      </c>
      <c r="AH7158" t="s">
        <v>57</v>
      </c>
      <c r="AI7158">
        <v>750</v>
      </c>
      <c r="AJ7158">
        <v>750</v>
      </c>
      <c r="AK7158">
        <v>21</v>
      </c>
    </row>
    <row r="7159" spans="1:37" x14ac:dyDescent="0.2">
      <c r="A7159">
        <v>7</v>
      </c>
      <c r="B7159" t="s">
        <v>37</v>
      </c>
      <c r="C7159">
        <v>150</v>
      </c>
      <c r="D7159">
        <v>3000</v>
      </c>
      <c r="E7159">
        <v>217</v>
      </c>
      <c r="F7159">
        <v>0</v>
      </c>
      <c r="G7159">
        <v>0</v>
      </c>
      <c r="H7159" t="s">
        <v>33</v>
      </c>
      <c r="I7159">
        <v>1</v>
      </c>
      <c r="J7159" s="8" t="str">
        <f t="shared" si="222"/>
        <v>TNEG</v>
      </c>
      <c r="K7159">
        <v>0</v>
      </c>
      <c r="L7159" t="s">
        <v>34</v>
      </c>
      <c r="M7159">
        <v>269.09523809523802</v>
      </c>
      <c r="N7159">
        <v>626</v>
      </c>
      <c r="O7159">
        <v>7</v>
      </c>
      <c r="P7159">
        <v>3</v>
      </c>
      <c r="Q7159">
        <v>269.09523809523802</v>
      </c>
      <c r="R7159">
        <v>626</v>
      </c>
      <c r="S7159">
        <v>7</v>
      </c>
      <c r="T7159">
        <v>3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69.551000000000002</v>
      </c>
      <c r="AA7159">
        <v>69.551000000000002</v>
      </c>
      <c r="AB7159">
        <v>-1</v>
      </c>
      <c r="AC7159">
        <v>-1</v>
      </c>
      <c r="AD7159" s="8">
        <f t="shared" si="223"/>
        <v>1</v>
      </c>
      <c r="AE7159">
        <v>1712</v>
      </c>
      <c r="AF7159">
        <v>913844</v>
      </c>
      <c r="AG7159">
        <v>1838</v>
      </c>
      <c r="AH7159" t="s">
        <v>57</v>
      </c>
      <c r="AI7159">
        <v>750</v>
      </c>
      <c r="AJ7159">
        <v>750</v>
      </c>
      <c r="AK7159">
        <v>21</v>
      </c>
    </row>
    <row r="7160" spans="1:37" x14ac:dyDescent="0.2">
      <c r="A7160">
        <v>7</v>
      </c>
      <c r="B7160" t="s">
        <v>37</v>
      </c>
      <c r="C7160">
        <v>150</v>
      </c>
      <c r="D7160">
        <v>3000</v>
      </c>
      <c r="E7160">
        <v>218</v>
      </c>
      <c r="F7160">
        <v>0</v>
      </c>
      <c r="G7160">
        <v>0</v>
      </c>
      <c r="H7160" t="s">
        <v>33</v>
      </c>
      <c r="I7160">
        <v>1</v>
      </c>
      <c r="J7160" s="8" t="str">
        <f t="shared" si="222"/>
        <v>TNEG</v>
      </c>
      <c r="K7160">
        <v>0</v>
      </c>
      <c r="L7160" t="s">
        <v>34</v>
      </c>
      <c r="M7160">
        <v>71.428571428571402</v>
      </c>
      <c r="N7160">
        <v>435.33333333333297</v>
      </c>
      <c r="O7160">
        <v>5</v>
      </c>
      <c r="P7160">
        <v>1</v>
      </c>
      <c r="Q7160">
        <v>71.428571428571402</v>
      </c>
      <c r="R7160">
        <v>435.33333333333297</v>
      </c>
      <c r="S7160">
        <v>5</v>
      </c>
      <c r="T7160">
        <v>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69.872</v>
      </c>
      <c r="AA7160">
        <v>69.872</v>
      </c>
      <c r="AB7160">
        <v>-1</v>
      </c>
      <c r="AC7160">
        <v>-1</v>
      </c>
      <c r="AD7160" s="8">
        <f t="shared" si="223"/>
        <v>1</v>
      </c>
      <c r="AE7160">
        <v>1332</v>
      </c>
      <c r="AF7160">
        <v>915681</v>
      </c>
      <c r="AG7160">
        <v>608</v>
      </c>
      <c r="AH7160" t="s">
        <v>57</v>
      </c>
      <c r="AI7160">
        <v>750</v>
      </c>
      <c r="AJ7160">
        <v>750</v>
      </c>
      <c r="AK7160">
        <v>21</v>
      </c>
    </row>
    <row r="7161" spans="1:37" x14ac:dyDescent="0.2">
      <c r="A7161">
        <v>7</v>
      </c>
      <c r="B7161" t="s">
        <v>37</v>
      </c>
      <c r="C7161">
        <v>150</v>
      </c>
      <c r="D7161">
        <v>3000</v>
      </c>
      <c r="E7161">
        <v>219</v>
      </c>
      <c r="F7161">
        <v>0</v>
      </c>
      <c r="G7161">
        <v>0</v>
      </c>
      <c r="H7161" t="s">
        <v>33</v>
      </c>
      <c r="I7161">
        <v>1</v>
      </c>
      <c r="J7161" s="8" t="str">
        <f t="shared" si="222"/>
        <v>TNEG</v>
      </c>
      <c r="K7161">
        <v>0</v>
      </c>
      <c r="L7161" t="s">
        <v>34</v>
      </c>
      <c r="M7161">
        <v>549.09523809523796</v>
      </c>
      <c r="N7161">
        <v>434.33333333333297</v>
      </c>
      <c r="O7161">
        <v>5</v>
      </c>
      <c r="P7161">
        <v>6</v>
      </c>
      <c r="Q7161">
        <v>549.09523809523796</v>
      </c>
      <c r="R7161">
        <v>434.33333333333297</v>
      </c>
      <c r="S7161">
        <v>5</v>
      </c>
      <c r="T7161">
        <v>6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70.191999999999993</v>
      </c>
      <c r="AA7161">
        <v>70.191999999999993</v>
      </c>
      <c r="AB7161">
        <v>-1</v>
      </c>
      <c r="AC7161">
        <v>-1</v>
      </c>
      <c r="AD7161" s="8">
        <f t="shared" si="223"/>
        <v>1</v>
      </c>
      <c r="AE7161">
        <v>1513</v>
      </c>
      <c r="AF7161">
        <v>917698</v>
      </c>
      <c r="AG7161">
        <v>923</v>
      </c>
      <c r="AH7161" t="s">
        <v>57</v>
      </c>
      <c r="AI7161">
        <v>750</v>
      </c>
      <c r="AJ7161">
        <v>750</v>
      </c>
      <c r="AK7161">
        <v>21</v>
      </c>
    </row>
    <row r="7162" spans="1:37" x14ac:dyDescent="0.2">
      <c r="A7162">
        <v>7</v>
      </c>
      <c r="B7162" t="s">
        <v>37</v>
      </c>
      <c r="C7162">
        <v>150</v>
      </c>
      <c r="D7162">
        <v>3000</v>
      </c>
      <c r="E7162">
        <v>220</v>
      </c>
      <c r="F7162">
        <v>0</v>
      </c>
      <c r="G7162">
        <v>0</v>
      </c>
      <c r="H7162" t="s">
        <v>33</v>
      </c>
      <c r="I7162">
        <v>1</v>
      </c>
      <c r="J7162" s="8" t="str">
        <f t="shared" si="222"/>
        <v>TNEG</v>
      </c>
      <c r="K7162">
        <v>0</v>
      </c>
      <c r="L7162" t="s">
        <v>34</v>
      </c>
      <c r="M7162">
        <v>466.76190476190499</v>
      </c>
      <c r="N7162">
        <v>68</v>
      </c>
      <c r="O7162">
        <v>1</v>
      </c>
      <c r="P7162">
        <v>5</v>
      </c>
      <c r="Q7162">
        <v>466.76190476190499</v>
      </c>
      <c r="R7162">
        <v>68</v>
      </c>
      <c r="S7162">
        <v>1</v>
      </c>
      <c r="T7162">
        <v>5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70.513000000000005</v>
      </c>
      <c r="AA7162">
        <v>70.513000000000005</v>
      </c>
      <c r="AB7162">
        <v>-1</v>
      </c>
      <c r="AC7162">
        <v>-1</v>
      </c>
      <c r="AD7162" s="8">
        <f t="shared" si="223"/>
        <v>1</v>
      </c>
      <c r="AE7162">
        <v>1227</v>
      </c>
      <c r="AF7162">
        <v>919431</v>
      </c>
      <c r="AG7162">
        <v>2004</v>
      </c>
      <c r="AH7162" t="s">
        <v>57</v>
      </c>
      <c r="AI7162">
        <v>750</v>
      </c>
      <c r="AJ7162">
        <v>750</v>
      </c>
      <c r="AK7162">
        <v>21</v>
      </c>
    </row>
    <row r="7163" spans="1:37" x14ac:dyDescent="0.2">
      <c r="A7163">
        <v>7</v>
      </c>
      <c r="B7163" t="s">
        <v>37</v>
      </c>
      <c r="C7163">
        <v>150</v>
      </c>
      <c r="D7163">
        <v>3000</v>
      </c>
      <c r="E7163">
        <v>221</v>
      </c>
      <c r="F7163">
        <v>0</v>
      </c>
      <c r="G7163">
        <v>0</v>
      </c>
      <c r="H7163" t="s">
        <v>33</v>
      </c>
      <c r="I7163">
        <v>1</v>
      </c>
      <c r="J7163" s="8" t="str">
        <f t="shared" si="222"/>
        <v>TNEG</v>
      </c>
      <c r="K7163">
        <v>0</v>
      </c>
      <c r="L7163" t="s">
        <v>34</v>
      </c>
      <c r="M7163">
        <v>183.76190476190499</v>
      </c>
      <c r="N7163">
        <v>69</v>
      </c>
      <c r="O7163">
        <v>1</v>
      </c>
      <c r="P7163">
        <v>2</v>
      </c>
      <c r="Q7163">
        <v>183.76190476190499</v>
      </c>
      <c r="R7163">
        <v>69</v>
      </c>
      <c r="S7163">
        <v>1</v>
      </c>
      <c r="T7163">
        <v>2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70.832999999999998</v>
      </c>
      <c r="AA7163">
        <v>70.832999999999998</v>
      </c>
      <c r="AB7163">
        <v>-1</v>
      </c>
      <c r="AC7163">
        <v>-1</v>
      </c>
      <c r="AD7163" s="8">
        <f t="shared" si="223"/>
        <v>1</v>
      </c>
      <c r="AE7163">
        <v>1612</v>
      </c>
      <c r="AF7163">
        <v>921547</v>
      </c>
      <c r="AG7163">
        <v>1426</v>
      </c>
      <c r="AH7163" t="s">
        <v>57</v>
      </c>
      <c r="AI7163">
        <v>750</v>
      </c>
      <c r="AJ7163">
        <v>750</v>
      </c>
      <c r="AK7163">
        <v>21</v>
      </c>
    </row>
    <row r="7164" spans="1:37" x14ac:dyDescent="0.2">
      <c r="A7164">
        <v>7</v>
      </c>
      <c r="B7164" t="s">
        <v>37</v>
      </c>
      <c r="C7164">
        <v>150</v>
      </c>
      <c r="D7164">
        <v>3000</v>
      </c>
      <c r="E7164">
        <v>222</v>
      </c>
      <c r="F7164">
        <v>1</v>
      </c>
      <c r="G7164">
        <v>105</v>
      </c>
      <c r="H7164" t="s">
        <v>36</v>
      </c>
      <c r="I7164">
        <v>1</v>
      </c>
      <c r="J7164" s="8" t="str">
        <f t="shared" si="222"/>
        <v xml:space="preserve">HIT </v>
      </c>
      <c r="K7164">
        <v>3</v>
      </c>
      <c r="L7164">
        <v>2</v>
      </c>
      <c r="M7164">
        <v>267.09523809523802</v>
      </c>
      <c r="N7164">
        <v>539.66666666666697</v>
      </c>
      <c r="O7164">
        <v>6</v>
      </c>
      <c r="P7164">
        <v>3</v>
      </c>
      <c r="Q7164">
        <v>549.09523809523796</v>
      </c>
      <c r="R7164">
        <v>434.33333333333297</v>
      </c>
      <c r="S7164">
        <v>5</v>
      </c>
      <c r="T7164">
        <v>6</v>
      </c>
      <c r="U7164">
        <v>652.546875</v>
      </c>
      <c r="V7164">
        <v>267.5234375</v>
      </c>
      <c r="W7164">
        <v>3</v>
      </c>
      <c r="X7164">
        <v>7</v>
      </c>
      <c r="Y7164">
        <v>196.28495236824</v>
      </c>
      <c r="Z7164">
        <v>70.191999999999993</v>
      </c>
      <c r="AA7164">
        <v>71.153999999999996</v>
      </c>
      <c r="AB7164">
        <v>69.054000000000002</v>
      </c>
      <c r="AC7164">
        <v>-1.1379999999999999</v>
      </c>
      <c r="AD7164" s="8">
        <f t="shared" si="223"/>
        <v>1.1379999999999999</v>
      </c>
      <c r="AE7164">
        <v>1695</v>
      </c>
      <c r="AF7164">
        <v>925264</v>
      </c>
      <c r="AG7164">
        <v>923</v>
      </c>
      <c r="AH7164" t="s">
        <v>57</v>
      </c>
      <c r="AI7164">
        <v>750</v>
      </c>
      <c r="AJ7164">
        <v>750</v>
      </c>
      <c r="AK7164">
        <v>21</v>
      </c>
    </row>
    <row r="7165" spans="1:37" x14ac:dyDescent="0.2">
      <c r="A7165">
        <v>7</v>
      </c>
      <c r="B7165" t="s">
        <v>37</v>
      </c>
      <c r="C7165">
        <v>150</v>
      </c>
      <c r="D7165">
        <v>3000</v>
      </c>
      <c r="E7165">
        <v>223</v>
      </c>
      <c r="F7165">
        <v>1</v>
      </c>
      <c r="G7165">
        <v>106</v>
      </c>
      <c r="H7165" t="s">
        <v>36</v>
      </c>
      <c r="I7165">
        <v>1</v>
      </c>
      <c r="J7165" s="8" t="str">
        <f t="shared" si="222"/>
        <v xml:space="preserve">HIT </v>
      </c>
      <c r="K7165">
        <v>26</v>
      </c>
      <c r="L7165">
        <v>5</v>
      </c>
      <c r="M7165">
        <v>358.42857142857099</v>
      </c>
      <c r="N7165">
        <v>337</v>
      </c>
      <c r="O7165">
        <v>4</v>
      </c>
      <c r="P7165">
        <v>4</v>
      </c>
      <c r="Q7165">
        <v>641.42857142857099</v>
      </c>
      <c r="R7165">
        <v>423.33333333333297</v>
      </c>
      <c r="S7165">
        <v>5</v>
      </c>
      <c r="T7165">
        <v>7</v>
      </c>
      <c r="U7165">
        <v>672.546875</v>
      </c>
      <c r="V7165">
        <v>532.5234375</v>
      </c>
      <c r="W7165">
        <v>6</v>
      </c>
      <c r="X7165">
        <v>7</v>
      </c>
      <c r="Y7165">
        <v>113.537780782835</v>
      </c>
      <c r="Z7165">
        <v>63.140999999999998</v>
      </c>
      <c r="AA7165">
        <v>71.474000000000004</v>
      </c>
      <c r="AB7165">
        <v>65.381</v>
      </c>
      <c r="AC7165">
        <v>2.2400000000000002</v>
      </c>
      <c r="AD7165" s="8">
        <f t="shared" si="223"/>
        <v>2.2400000000000002</v>
      </c>
      <c r="AE7165">
        <v>1427</v>
      </c>
      <c r="AF7165">
        <v>929061</v>
      </c>
      <c r="AG7165">
        <v>1092</v>
      </c>
      <c r="AH7165" t="s">
        <v>57</v>
      </c>
      <c r="AI7165">
        <v>750</v>
      </c>
      <c r="AJ7165">
        <v>750</v>
      </c>
      <c r="AK7165">
        <v>21</v>
      </c>
    </row>
    <row r="7166" spans="1:37" x14ac:dyDescent="0.2">
      <c r="A7166">
        <v>7</v>
      </c>
      <c r="B7166" t="s">
        <v>37</v>
      </c>
      <c r="C7166">
        <v>150</v>
      </c>
      <c r="D7166">
        <v>3000</v>
      </c>
      <c r="E7166">
        <v>224</v>
      </c>
      <c r="F7166">
        <v>0</v>
      </c>
      <c r="G7166">
        <v>0</v>
      </c>
      <c r="H7166" t="s">
        <v>33</v>
      </c>
      <c r="I7166">
        <v>1</v>
      </c>
      <c r="J7166" s="8" t="str">
        <f t="shared" si="222"/>
        <v>TNEG</v>
      </c>
      <c r="K7166">
        <v>0</v>
      </c>
      <c r="L7166" t="s">
        <v>34</v>
      </c>
      <c r="M7166">
        <v>282.09523809523802</v>
      </c>
      <c r="N7166">
        <v>338</v>
      </c>
      <c r="O7166">
        <v>4</v>
      </c>
      <c r="P7166">
        <v>3</v>
      </c>
      <c r="Q7166">
        <v>282.09523809523802</v>
      </c>
      <c r="R7166">
        <v>338</v>
      </c>
      <c r="S7166">
        <v>4</v>
      </c>
      <c r="T7166">
        <v>3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71.795000000000002</v>
      </c>
      <c r="AA7166">
        <v>71.795000000000002</v>
      </c>
      <c r="AB7166">
        <v>-1</v>
      </c>
      <c r="AC7166">
        <v>-1</v>
      </c>
      <c r="AD7166" s="8">
        <f t="shared" si="223"/>
        <v>1</v>
      </c>
      <c r="AE7166">
        <v>1532</v>
      </c>
      <c r="AF7166">
        <v>931598</v>
      </c>
      <c r="AG7166">
        <v>1662</v>
      </c>
      <c r="AH7166" t="s">
        <v>57</v>
      </c>
      <c r="AI7166">
        <v>750</v>
      </c>
      <c r="AJ7166">
        <v>750</v>
      </c>
      <c r="AK7166">
        <v>21</v>
      </c>
    </row>
    <row r="7167" spans="1:37" x14ac:dyDescent="0.2">
      <c r="A7167">
        <v>7</v>
      </c>
      <c r="B7167" t="s">
        <v>37</v>
      </c>
      <c r="C7167">
        <v>150</v>
      </c>
      <c r="D7167">
        <v>3000</v>
      </c>
      <c r="E7167">
        <v>225</v>
      </c>
      <c r="F7167">
        <v>0</v>
      </c>
      <c r="G7167">
        <v>0</v>
      </c>
      <c r="H7167" t="s">
        <v>33</v>
      </c>
      <c r="I7167">
        <v>1</v>
      </c>
      <c r="J7167" s="8" t="str">
        <f t="shared" si="222"/>
        <v>TNEG</v>
      </c>
      <c r="K7167">
        <v>0</v>
      </c>
      <c r="L7167" t="s">
        <v>34</v>
      </c>
      <c r="M7167">
        <v>630.42857142857099</v>
      </c>
      <c r="N7167">
        <v>148.333333333333</v>
      </c>
      <c r="O7167">
        <v>2</v>
      </c>
      <c r="P7167">
        <v>7</v>
      </c>
      <c r="Q7167">
        <v>630.42857142857099</v>
      </c>
      <c r="R7167">
        <v>148.333333333333</v>
      </c>
      <c r="S7167">
        <v>2</v>
      </c>
      <c r="T7167">
        <v>7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72.114999999999995</v>
      </c>
      <c r="AA7167">
        <v>72.114999999999995</v>
      </c>
      <c r="AB7167">
        <v>-1</v>
      </c>
      <c r="AC7167">
        <v>-1</v>
      </c>
      <c r="AD7167" s="8">
        <f t="shared" si="223"/>
        <v>1</v>
      </c>
      <c r="AE7167">
        <v>1476</v>
      </c>
      <c r="AF7167">
        <v>933579</v>
      </c>
      <c r="AG7167">
        <v>691</v>
      </c>
      <c r="AH7167" t="s">
        <v>57</v>
      </c>
      <c r="AI7167">
        <v>750</v>
      </c>
      <c r="AJ7167">
        <v>750</v>
      </c>
      <c r="AK7167">
        <v>21</v>
      </c>
    </row>
    <row r="7168" spans="1:37" x14ac:dyDescent="0.2">
      <c r="A7168">
        <v>7</v>
      </c>
      <c r="B7168" t="s">
        <v>37</v>
      </c>
      <c r="C7168">
        <v>150</v>
      </c>
      <c r="D7168">
        <v>3000</v>
      </c>
      <c r="E7168">
        <v>226</v>
      </c>
      <c r="F7168">
        <v>1</v>
      </c>
      <c r="G7168">
        <v>107</v>
      </c>
      <c r="H7168" t="s">
        <v>36</v>
      </c>
      <c r="I7168">
        <v>1</v>
      </c>
      <c r="J7168" s="8" t="str">
        <f t="shared" si="222"/>
        <v xml:space="preserve">HIT </v>
      </c>
      <c r="K7168">
        <v>2</v>
      </c>
      <c r="L7168">
        <v>1</v>
      </c>
      <c r="M7168">
        <v>71.428571428571402</v>
      </c>
      <c r="N7168">
        <v>435.33333333333297</v>
      </c>
      <c r="O7168">
        <v>5</v>
      </c>
      <c r="P7168">
        <v>1</v>
      </c>
      <c r="Q7168">
        <v>282.09523809523802</v>
      </c>
      <c r="R7168">
        <v>338</v>
      </c>
      <c r="S7168">
        <v>4</v>
      </c>
      <c r="T7168">
        <v>3</v>
      </c>
      <c r="U7168">
        <v>574.546875</v>
      </c>
      <c r="V7168">
        <v>264.5234375</v>
      </c>
      <c r="W7168">
        <v>3</v>
      </c>
      <c r="X7168">
        <v>6</v>
      </c>
      <c r="Y7168">
        <v>301.540652591141</v>
      </c>
      <c r="Z7168">
        <v>71.795000000000002</v>
      </c>
      <c r="AA7168">
        <v>72.436000000000007</v>
      </c>
      <c r="AB7168">
        <v>70.822999999999993</v>
      </c>
      <c r="AC7168">
        <v>-0.97199999999999998</v>
      </c>
      <c r="AD7168" s="8">
        <f t="shared" si="223"/>
        <v>0.97199999999999998</v>
      </c>
      <c r="AE7168">
        <v>1829</v>
      </c>
      <c r="AF7168">
        <v>937132</v>
      </c>
      <c r="AG7168">
        <v>1662</v>
      </c>
      <c r="AH7168" t="s">
        <v>57</v>
      </c>
      <c r="AI7168">
        <v>750</v>
      </c>
      <c r="AJ7168">
        <v>750</v>
      </c>
      <c r="AK7168">
        <v>21</v>
      </c>
    </row>
    <row r="7169" spans="1:37" x14ac:dyDescent="0.2">
      <c r="A7169">
        <v>7</v>
      </c>
      <c r="B7169" t="s">
        <v>37</v>
      </c>
      <c r="C7169">
        <v>150</v>
      </c>
      <c r="D7169">
        <v>3000</v>
      </c>
      <c r="E7169">
        <v>227</v>
      </c>
      <c r="F7169">
        <v>0</v>
      </c>
      <c r="G7169">
        <v>0</v>
      </c>
      <c r="H7169" t="s">
        <v>33</v>
      </c>
      <c r="I7169">
        <v>1</v>
      </c>
      <c r="J7169" s="8" t="str">
        <f t="shared" si="222"/>
        <v>TNEG</v>
      </c>
      <c r="K7169">
        <v>0</v>
      </c>
      <c r="L7169" t="s">
        <v>34</v>
      </c>
      <c r="M7169">
        <v>646.42857142857099</v>
      </c>
      <c r="N7169">
        <v>343</v>
      </c>
      <c r="O7169">
        <v>4</v>
      </c>
      <c r="P7169">
        <v>7</v>
      </c>
      <c r="Q7169">
        <v>646.42857142857099</v>
      </c>
      <c r="R7169">
        <v>343</v>
      </c>
      <c r="S7169">
        <v>4</v>
      </c>
      <c r="T7169">
        <v>7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72.756</v>
      </c>
      <c r="AA7169">
        <v>72.756</v>
      </c>
      <c r="AB7169">
        <v>-1</v>
      </c>
      <c r="AC7169">
        <v>-1</v>
      </c>
      <c r="AD7169" s="8">
        <f t="shared" si="223"/>
        <v>1</v>
      </c>
      <c r="AE7169">
        <v>1259</v>
      </c>
      <c r="AF7169">
        <v>939394</v>
      </c>
      <c r="AG7169">
        <v>1776</v>
      </c>
      <c r="AH7169" t="s">
        <v>57</v>
      </c>
      <c r="AI7169">
        <v>750</v>
      </c>
      <c r="AJ7169">
        <v>750</v>
      </c>
      <c r="AK7169">
        <v>21</v>
      </c>
    </row>
    <row r="7170" spans="1:37" x14ac:dyDescent="0.2">
      <c r="A7170">
        <v>7</v>
      </c>
      <c r="B7170" t="s">
        <v>37</v>
      </c>
      <c r="C7170">
        <v>150</v>
      </c>
      <c r="D7170">
        <v>3000</v>
      </c>
      <c r="E7170">
        <v>228</v>
      </c>
      <c r="F7170">
        <v>1</v>
      </c>
      <c r="G7170">
        <v>108</v>
      </c>
      <c r="H7170" t="s">
        <v>36</v>
      </c>
      <c r="I7170">
        <v>1</v>
      </c>
      <c r="J7170" s="8" t="str">
        <f t="shared" si="222"/>
        <v xml:space="preserve">HIT </v>
      </c>
      <c r="K7170">
        <v>15</v>
      </c>
      <c r="L7170">
        <v>4</v>
      </c>
      <c r="M7170">
        <v>366.42857142857099</v>
      </c>
      <c r="N7170">
        <v>243.666666666667</v>
      </c>
      <c r="O7170">
        <v>3</v>
      </c>
      <c r="P7170">
        <v>4</v>
      </c>
      <c r="Q7170">
        <v>179.76190476190499</v>
      </c>
      <c r="R7170">
        <v>515.66666666666697</v>
      </c>
      <c r="S7170">
        <v>6</v>
      </c>
      <c r="T7170">
        <v>2</v>
      </c>
      <c r="U7170">
        <v>197.546875</v>
      </c>
      <c r="V7170">
        <v>616.5234375</v>
      </c>
      <c r="W7170">
        <v>7</v>
      </c>
      <c r="X7170">
        <v>2</v>
      </c>
      <c r="Y7170">
        <v>102.41285753897</v>
      </c>
      <c r="Z7170">
        <v>68.269000000000005</v>
      </c>
      <c r="AA7170">
        <v>73.076999999999998</v>
      </c>
      <c r="AB7170">
        <v>66.197000000000003</v>
      </c>
      <c r="AC7170">
        <v>-2.0720000000000001</v>
      </c>
      <c r="AD7170" s="8">
        <f t="shared" si="223"/>
        <v>2.0720000000000001</v>
      </c>
      <c r="AE7170">
        <v>1634</v>
      </c>
      <c r="AF7170">
        <v>942879</v>
      </c>
      <c r="AG7170">
        <v>182</v>
      </c>
      <c r="AH7170" t="s">
        <v>57</v>
      </c>
      <c r="AI7170">
        <v>750</v>
      </c>
      <c r="AJ7170">
        <v>750</v>
      </c>
      <c r="AK7170">
        <v>21</v>
      </c>
    </row>
    <row r="7171" spans="1:37" x14ac:dyDescent="0.2">
      <c r="A7171">
        <v>7</v>
      </c>
      <c r="B7171" t="s">
        <v>37</v>
      </c>
      <c r="C7171">
        <v>150</v>
      </c>
      <c r="D7171">
        <v>3000</v>
      </c>
      <c r="E7171">
        <v>229</v>
      </c>
      <c r="F7171">
        <v>1</v>
      </c>
      <c r="G7171">
        <v>109</v>
      </c>
      <c r="H7171" t="s">
        <v>36</v>
      </c>
      <c r="I7171">
        <v>1</v>
      </c>
      <c r="J7171" s="8" t="str">
        <f t="shared" ref="J7171:J7234" si="224">IF(AND(F7171=0,I7171=1),"TNEG",IF(AND(F7171=0,I7171=0),"FA",IF(AND(F7171=1,I7171=1),"HIT ","MISS")))</f>
        <v xml:space="preserve">HIT </v>
      </c>
      <c r="K7171">
        <v>4</v>
      </c>
      <c r="L7171">
        <v>2</v>
      </c>
      <c r="M7171">
        <v>640.42857142857099</v>
      </c>
      <c r="N7171">
        <v>529.66666666666697</v>
      </c>
      <c r="O7171">
        <v>6</v>
      </c>
      <c r="P7171">
        <v>7</v>
      </c>
      <c r="Q7171">
        <v>630.42857142857099</v>
      </c>
      <c r="R7171">
        <v>148.333333333333</v>
      </c>
      <c r="S7171">
        <v>2</v>
      </c>
      <c r="T7171">
        <v>7</v>
      </c>
      <c r="U7171">
        <v>668.546875</v>
      </c>
      <c r="V7171">
        <v>277.5234375</v>
      </c>
      <c r="W7171">
        <v>3</v>
      </c>
      <c r="X7171">
        <v>7</v>
      </c>
      <c r="Y7171">
        <v>134.696280875746</v>
      </c>
      <c r="Z7171">
        <v>72.114999999999995</v>
      </c>
      <c r="AA7171">
        <v>73.397000000000006</v>
      </c>
      <c r="AB7171">
        <v>70.551000000000002</v>
      </c>
      <c r="AC7171">
        <v>-1.5649999999999999</v>
      </c>
      <c r="AD7171" s="8">
        <f t="shared" ref="AD7171:AD7234" si="225">ABS(AC7171)</f>
        <v>1.5649999999999999</v>
      </c>
      <c r="AE7171">
        <v>1729</v>
      </c>
      <c r="AF7171">
        <v>947011</v>
      </c>
      <c r="AG7171">
        <v>691</v>
      </c>
      <c r="AH7171" t="s">
        <v>57</v>
      </c>
      <c r="AI7171">
        <v>750</v>
      </c>
      <c r="AJ7171">
        <v>750</v>
      </c>
      <c r="AK7171">
        <v>21</v>
      </c>
    </row>
    <row r="7172" spans="1:37" x14ac:dyDescent="0.2">
      <c r="A7172">
        <v>7</v>
      </c>
      <c r="B7172" t="s">
        <v>37</v>
      </c>
      <c r="C7172">
        <v>150</v>
      </c>
      <c r="D7172">
        <v>3000</v>
      </c>
      <c r="E7172">
        <v>230</v>
      </c>
      <c r="F7172">
        <v>0</v>
      </c>
      <c r="G7172">
        <v>0</v>
      </c>
      <c r="H7172" t="s">
        <v>33</v>
      </c>
      <c r="I7172">
        <v>1</v>
      </c>
      <c r="J7172" s="8" t="str">
        <f t="shared" si="224"/>
        <v>TNEG</v>
      </c>
      <c r="K7172">
        <v>0</v>
      </c>
      <c r="L7172" t="s">
        <v>34</v>
      </c>
      <c r="M7172">
        <v>367.42857142857099</v>
      </c>
      <c r="N7172">
        <v>434.33333333333297</v>
      </c>
      <c r="O7172">
        <v>5</v>
      </c>
      <c r="P7172">
        <v>4</v>
      </c>
      <c r="Q7172">
        <v>367.42857142857099</v>
      </c>
      <c r="R7172">
        <v>434.33333333333297</v>
      </c>
      <c r="S7172">
        <v>5</v>
      </c>
      <c r="T7172">
        <v>4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73.718000000000004</v>
      </c>
      <c r="AA7172">
        <v>73.718000000000004</v>
      </c>
      <c r="AB7172">
        <v>-1</v>
      </c>
      <c r="AC7172">
        <v>-1</v>
      </c>
      <c r="AD7172" s="8">
        <f t="shared" si="225"/>
        <v>1</v>
      </c>
      <c r="AE7172">
        <v>1881</v>
      </c>
      <c r="AF7172">
        <v>949895</v>
      </c>
      <c r="AG7172">
        <v>1219</v>
      </c>
      <c r="AH7172" t="s">
        <v>57</v>
      </c>
      <c r="AI7172">
        <v>750</v>
      </c>
      <c r="AJ7172">
        <v>750</v>
      </c>
      <c r="AK7172">
        <v>21</v>
      </c>
    </row>
    <row r="7173" spans="1:37" x14ac:dyDescent="0.2">
      <c r="A7173">
        <v>7</v>
      </c>
      <c r="B7173" t="s">
        <v>37</v>
      </c>
      <c r="C7173">
        <v>150</v>
      </c>
      <c r="D7173">
        <v>3000</v>
      </c>
      <c r="E7173">
        <v>231</v>
      </c>
      <c r="F7173">
        <v>0</v>
      </c>
      <c r="G7173">
        <v>0</v>
      </c>
      <c r="H7173" t="s">
        <v>33</v>
      </c>
      <c r="I7173">
        <v>1</v>
      </c>
      <c r="J7173" s="8" t="str">
        <f t="shared" si="224"/>
        <v>TNEG</v>
      </c>
      <c r="K7173">
        <v>0</v>
      </c>
      <c r="L7173" t="s">
        <v>34</v>
      </c>
      <c r="M7173">
        <v>558.09523809523796</v>
      </c>
      <c r="N7173">
        <v>613</v>
      </c>
      <c r="O7173">
        <v>7</v>
      </c>
      <c r="P7173">
        <v>6</v>
      </c>
      <c r="Q7173">
        <v>558.09523809523796</v>
      </c>
      <c r="R7173">
        <v>613</v>
      </c>
      <c r="S7173">
        <v>7</v>
      </c>
      <c r="T7173">
        <v>6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74.037999999999997</v>
      </c>
      <c r="AA7173">
        <v>74.037999999999997</v>
      </c>
      <c r="AB7173">
        <v>-1</v>
      </c>
      <c r="AC7173">
        <v>-1</v>
      </c>
      <c r="AD7173" s="8">
        <f t="shared" si="225"/>
        <v>1</v>
      </c>
      <c r="AE7173">
        <v>2598</v>
      </c>
      <c r="AF7173">
        <v>952996</v>
      </c>
      <c r="AG7173">
        <v>1203</v>
      </c>
      <c r="AH7173" t="s">
        <v>57</v>
      </c>
      <c r="AI7173">
        <v>750</v>
      </c>
      <c r="AJ7173">
        <v>750</v>
      </c>
      <c r="AK7173">
        <v>21</v>
      </c>
    </row>
    <row r="7174" spans="1:37" x14ac:dyDescent="0.2">
      <c r="A7174">
        <v>7</v>
      </c>
      <c r="B7174" t="s">
        <v>37</v>
      </c>
      <c r="C7174">
        <v>150</v>
      </c>
      <c r="D7174">
        <v>3000</v>
      </c>
      <c r="E7174">
        <v>232</v>
      </c>
      <c r="F7174">
        <v>0</v>
      </c>
      <c r="G7174">
        <v>0</v>
      </c>
      <c r="H7174" t="s">
        <v>33</v>
      </c>
      <c r="I7174">
        <v>1</v>
      </c>
      <c r="J7174" s="8" t="str">
        <f t="shared" si="224"/>
        <v>TNEG</v>
      </c>
      <c r="K7174">
        <v>0</v>
      </c>
      <c r="L7174" t="s">
        <v>34</v>
      </c>
      <c r="M7174">
        <v>445.76190476190499</v>
      </c>
      <c r="N7174">
        <v>437.33333333333297</v>
      </c>
      <c r="O7174">
        <v>5</v>
      </c>
      <c r="P7174">
        <v>5</v>
      </c>
      <c r="Q7174">
        <v>445.76190476190499</v>
      </c>
      <c r="R7174">
        <v>437.33333333333297</v>
      </c>
      <c r="S7174">
        <v>5</v>
      </c>
      <c r="T7174">
        <v>5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74.358999999999995</v>
      </c>
      <c r="AA7174">
        <v>74.358999999999995</v>
      </c>
      <c r="AB7174">
        <v>-1</v>
      </c>
      <c r="AC7174">
        <v>-1</v>
      </c>
      <c r="AD7174" s="8">
        <f t="shared" si="225"/>
        <v>1</v>
      </c>
      <c r="AE7174">
        <v>2178</v>
      </c>
      <c r="AF7174">
        <v>955677</v>
      </c>
      <c r="AG7174">
        <v>147</v>
      </c>
      <c r="AH7174" t="s">
        <v>57</v>
      </c>
      <c r="AI7174">
        <v>750</v>
      </c>
      <c r="AJ7174">
        <v>750</v>
      </c>
      <c r="AK7174">
        <v>21</v>
      </c>
    </row>
    <row r="7175" spans="1:37" x14ac:dyDescent="0.2">
      <c r="A7175">
        <v>7</v>
      </c>
      <c r="B7175" t="s">
        <v>37</v>
      </c>
      <c r="C7175">
        <v>150</v>
      </c>
      <c r="D7175">
        <v>3000</v>
      </c>
      <c r="E7175">
        <v>233</v>
      </c>
      <c r="F7175">
        <v>1</v>
      </c>
      <c r="G7175">
        <v>110</v>
      </c>
      <c r="H7175" t="s">
        <v>36</v>
      </c>
      <c r="I7175">
        <v>1</v>
      </c>
      <c r="J7175" s="8" t="str">
        <f t="shared" si="224"/>
        <v xml:space="preserve">HIT </v>
      </c>
      <c r="K7175">
        <v>16</v>
      </c>
      <c r="L7175">
        <v>4</v>
      </c>
      <c r="M7175">
        <v>466.76190476190499</v>
      </c>
      <c r="N7175">
        <v>68</v>
      </c>
      <c r="O7175">
        <v>1</v>
      </c>
      <c r="P7175">
        <v>5</v>
      </c>
      <c r="Q7175">
        <v>269.09523809523802</v>
      </c>
      <c r="R7175">
        <v>626</v>
      </c>
      <c r="S7175">
        <v>7</v>
      </c>
      <c r="T7175">
        <v>3</v>
      </c>
      <c r="U7175">
        <v>251.546875</v>
      </c>
      <c r="V7175">
        <v>432.5234375</v>
      </c>
      <c r="W7175">
        <v>5</v>
      </c>
      <c r="X7175">
        <v>3</v>
      </c>
      <c r="Y7175">
        <v>194.27075251858901</v>
      </c>
      <c r="Z7175">
        <v>69.551000000000002</v>
      </c>
      <c r="AA7175">
        <v>74.679000000000002</v>
      </c>
      <c r="AB7175">
        <v>66.197000000000003</v>
      </c>
      <c r="AC7175">
        <v>-3.3540000000000001</v>
      </c>
      <c r="AD7175" s="8">
        <f t="shared" si="225"/>
        <v>3.3540000000000001</v>
      </c>
      <c r="AE7175">
        <v>1765</v>
      </c>
      <c r="AF7175">
        <v>959431</v>
      </c>
      <c r="AG7175">
        <v>1838</v>
      </c>
      <c r="AH7175" t="s">
        <v>57</v>
      </c>
      <c r="AI7175">
        <v>750</v>
      </c>
      <c r="AJ7175">
        <v>750</v>
      </c>
      <c r="AK7175">
        <v>21</v>
      </c>
    </row>
    <row r="7176" spans="1:37" x14ac:dyDescent="0.2">
      <c r="A7176">
        <v>7</v>
      </c>
      <c r="B7176" t="s">
        <v>37</v>
      </c>
      <c r="C7176">
        <v>150</v>
      </c>
      <c r="D7176">
        <v>3000</v>
      </c>
      <c r="E7176">
        <v>234</v>
      </c>
      <c r="F7176">
        <v>1</v>
      </c>
      <c r="G7176">
        <v>111</v>
      </c>
      <c r="H7176" t="s">
        <v>36</v>
      </c>
      <c r="I7176">
        <v>1</v>
      </c>
      <c r="J7176" s="8" t="str">
        <f t="shared" si="224"/>
        <v xml:space="preserve">HIT </v>
      </c>
      <c r="K7176">
        <v>14</v>
      </c>
      <c r="L7176">
        <v>4</v>
      </c>
      <c r="M7176">
        <v>70.428571428571402</v>
      </c>
      <c r="N7176">
        <v>162.333333333333</v>
      </c>
      <c r="O7176">
        <v>2</v>
      </c>
      <c r="P7176">
        <v>1</v>
      </c>
      <c r="Q7176">
        <v>466.76190476190499</v>
      </c>
      <c r="R7176">
        <v>68</v>
      </c>
      <c r="S7176">
        <v>1</v>
      </c>
      <c r="T7176">
        <v>5</v>
      </c>
      <c r="U7176">
        <v>639.546875</v>
      </c>
      <c r="V7176">
        <v>170.5234375</v>
      </c>
      <c r="W7176">
        <v>2</v>
      </c>
      <c r="X7176">
        <v>7</v>
      </c>
      <c r="Y7176">
        <v>200.91217279447201</v>
      </c>
      <c r="Z7176">
        <v>70.513000000000005</v>
      </c>
      <c r="AA7176">
        <v>75</v>
      </c>
      <c r="AB7176">
        <v>68.373999999999995</v>
      </c>
      <c r="AC7176">
        <v>-2.1389999999999998</v>
      </c>
      <c r="AD7176" s="8">
        <f t="shared" si="225"/>
        <v>2.1389999999999998</v>
      </c>
      <c r="AE7176">
        <v>2197</v>
      </c>
      <c r="AF7176">
        <v>964464</v>
      </c>
      <c r="AG7176">
        <v>2004</v>
      </c>
      <c r="AH7176" t="s">
        <v>57</v>
      </c>
      <c r="AI7176">
        <v>750</v>
      </c>
      <c r="AJ7176">
        <v>750</v>
      </c>
      <c r="AK7176">
        <v>21</v>
      </c>
    </row>
    <row r="7177" spans="1:37" x14ac:dyDescent="0.2">
      <c r="A7177">
        <v>7</v>
      </c>
      <c r="B7177" t="s">
        <v>37</v>
      </c>
      <c r="C7177">
        <v>150</v>
      </c>
      <c r="D7177">
        <v>3000</v>
      </c>
      <c r="E7177">
        <v>235</v>
      </c>
      <c r="F7177">
        <v>1</v>
      </c>
      <c r="G7177">
        <v>112</v>
      </c>
      <c r="H7177" t="s">
        <v>36</v>
      </c>
      <c r="I7177">
        <v>1</v>
      </c>
      <c r="J7177" s="8" t="str">
        <f t="shared" si="224"/>
        <v xml:space="preserve">HIT </v>
      </c>
      <c r="K7177">
        <v>23</v>
      </c>
      <c r="L7177">
        <v>5</v>
      </c>
      <c r="M7177">
        <v>549.09523809523796</v>
      </c>
      <c r="N7177">
        <v>434.33333333333297</v>
      </c>
      <c r="O7177">
        <v>5</v>
      </c>
      <c r="P7177">
        <v>6</v>
      </c>
      <c r="Q7177">
        <v>630.42857142857099</v>
      </c>
      <c r="R7177">
        <v>148.333333333333</v>
      </c>
      <c r="S7177">
        <v>2</v>
      </c>
      <c r="T7177">
        <v>7</v>
      </c>
      <c r="U7177">
        <v>160.546875</v>
      </c>
      <c r="V7177">
        <v>443.5234375</v>
      </c>
      <c r="W7177">
        <v>5</v>
      </c>
      <c r="X7177">
        <v>2</v>
      </c>
      <c r="Y7177">
        <v>554.91080926264101</v>
      </c>
      <c r="Z7177">
        <v>67.948999999999998</v>
      </c>
      <c r="AA7177">
        <v>75.320999999999998</v>
      </c>
      <c r="AB7177">
        <v>60.755000000000003</v>
      </c>
      <c r="AC7177">
        <v>-7.194</v>
      </c>
      <c r="AD7177" s="8">
        <f t="shared" si="225"/>
        <v>7.194</v>
      </c>
      <c r="AE7177">
        <v>1843</v>
      </c>
      <c r="AF7177">
        <v>969065</v>
      </c>
      <c r="AG7177">
        <v>718</v>
      </c>
      <c r="AH7177" t="s">
        <v>57</v>
      </c>
      <c r="AI7177">
        <v>750</v>
      </c>
      <c r="AJ7177">
        <v>750</v>
      </c>
      <c r="AK7177">
        <v>21</v>
      </c>
    </row>
    <row r="7178" spans="1:37" x14ac:dyDescent="0.2">
      <c r="A7178">
        <v>7</v>
      </c>
      <c r="B7178" t="s">
        <v>37</v>
      </c>
      <c r="C7178">
        <v>150</v>
      </c>
      <c r="D7178">
        <v>3000</v>
      </c>
      <c r="E7178">
        <v>236</v>
      </c>
      <c r="F7178">
        <v>0</v>
      </c>
      <c r="G7178">
        <v>0</v>
      </c>
      <c r="H7178" t="s">
        <v>33</v>
      </c>
      <c r="I7178">
        <v>1</v>
      </c>
      <c r="J7178" s="8" t="str">
        <f t="shared" si="224"/>
        <v>TNEG</v>
      </c>
      <c r="K7178">
        <v>0</v>
      </c>
      <c r="L7178" t="s">
        <v>34</v>
      </c>
      <c r="M7178">
        <v>180.76190476190499</v>
      </c>
      <c r="N7178">
        <v>436.33333333333297</v>
      </c>
      <c r="O7178">
        <v>5</v>
      </c>
      <c r="P7178">
        <v>2</v>
      </c>
      <c r="Q7178">
        <v>180.76190476190499</v>
      </c>
      <c r="R7178">
        <v>436.33333333333297</v>
      </c>
      <c r="S7178">
        <v>5</v>
      </c>
      <c r="T7178">
        <v>2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75.641000000000005</v>
      </c>
      <c r="AA7178">
        <v>75.641000000000005</v>
      </c>
      <c r="AB7178">
        <v>-1</v>
      </c>
      <c r="AC7178">
        <v>-1</v>
      </c>
      <c r="AD7178" s="8">
        <f t="shared" si="225"/>
        <v>1</v>
      </c>
      <c r="AE7178">
        <v>2477</v>
      </c>
      <c r="AF7178">
        <v>972544</v>
      </c>
      <c r="AG7178">
        <v>2144</v>
      </c>
      <c r="AH7178" t="s">
        <v>57</v>
      </c>
      <c r="AI7178">
        <v>750</v>
      </c>
      <c r="AJ7178">
        <v>750</v>
      </c>
      <c r="AK7178">
        <v>21</v>
      </c>
    </row>
    <row r="7179" spans="1:37" x14ac:dyDescent="0.2">
      <c r="A7179">
        <v>7</v>
      </c>
      <c r="B7179" t="s">
        <v>37</v>
      </c>
      <c r="C7179">
        <v>150</v>
      </c>
      <c r="D7179">
        <v>3000</v>
      </c>
      <c r="E7179">
        <v>237</v>
      </c>
      <c r="F7179">
        <v>1</v>
      </c>
      <c r="G7179">
        <v>113</v>
      </c>
      <c r="H7179" t="s">
        <v>36</v>
      </c>
      <c r="I7179">
        <v>1</v>
      </c>
      <c r="J7179" s="8" t="str">
        <f t="shared" si="224"/>
        <v xml:space="preserve">HIT </v>
      </c>
      <c r="K7179">
        <v>10</v>
      </c>
      <c r="L7179">
        <v>3</v>
      </c>
      <c r="M7179">
        <v>465.76190476190499</v>
      </c>
      <c r="N7179">
        <v>608</v>
      </c>
      <c r="O7179">
        <v>7</v>
      </c>
      <c r="P7179">
        <v>5</v>
      </c>
      <c r="Q7179">
        <v>646.42857142857099</v>
      </c>
      <c r="R7179">
        <v>343</v>
      </c>
      <c r="S7179">
        <v>4</v>
      </c>
      <c r="T7179">
        <v>7</v>
      </c>
      <c r="U7179">
        <v>570.546875</v>
      </c>
      <c r="V7179">
        <v>256.5234375</v>
      </c>
      <c r="W7179">
        <v>3</v>
      </c>
      <c r="X7179">
        <v>6</v>
      </c>
      <c r="Y7179">
        <v>115.048805794299</v>
      </c>
      <c r="Z7179">
        <v>72.756</v>
      </c>
      <c r="AA7179">
        <v>75.962000000000003</v>
      </c>
      <c r="AB7179">
        <v>71.094999999999999</v>
      </c>
      <c r="AC7179">
        <v>-1.6619999999999999</v>
      </c>
      <c r="AD7179" s="8">
        <f t="shared" si="225"/>
        <v>1.6619999999999999</v>
      </c>
      <c r="AE7179">
        <v>1800</v>
      </c>
      <c r="AF7179">
        <v>976114</v>
      </c>
      <c r="AG7179">
        <v>1776</v>
      </c>
      <c r="AH7179" t="s">
        <v>57</v>
      </c>
      <c r="AI7179">
        <v>750</v>
      </c>
      <c r="AJ7179">
        <v>750</v>
      </c>
      <c r="AK7179">
        <v>21</v>
      </c>
    </row>
    <row r="7180" spans="1:37" x14ac:dyDescent="0.2">
      <c r="A7180">
        <v>7</v>
      </c>
      <c r="B7180" t="s">
        <v>37</v>
      </c>
      <c r="C7180">
        <v>150</v>
      </c>
      <c r="D7180">
        <v>3000</v>
      </c>
      <c r="E7180">
        <v>238</v>
      </c>
      <c r="F7180">
        <v>1</v>
      </c>
      <c r="G7180">
        <v>114</v>
      </c>
      <c r="H7180" t="s">
        <v>36</v>
      </c>
      <c r="I7180">
        <v>1</v>
      </c>
      <c r="J7180" s="8" t="str">
        <f t="shared" si="224"/>
        <v xml:space="preserve">HIT </v>
      </c>
      <c r="K7180">
        <v>51</v>
      </c>
      <c r="L7180">
        <v>6</v>
      </c>
      <c r="M7180">
        <v>629.42857142857099</v>
      </c>
      <c r="N7180">
        <v>65</v>
      </c>
      <c r="O7180">
        <v>1</v>
      </c>
      <c r="P7180">
        <v>7</v>
      </c>
      <c r="Q7180">
        <v>367.42857142857099</v>
      </c>
      <c r="R7180">
        <v>434.33333333333297</v>
      </c>
      <c r="S7180">
        <v>5</v>
      </c>
      <c r="T7180">
        <v>4</v>
      </c>
      <c r="U7180">
        <v>267.546875</v>
      </c>
      <c r="V7180">
        <v>512.5234375</v>
      </c>
      <c r="W7180">
        <v>6</v>
      </c>
      <c r="X7180">
        <v>3</v>
      </c>
      <c r="Y7180">
        <v>126.84654378832499</v>
      </c>
      <c r="Z7180">
        <v>59.936</v>
      </c>
      <c r="AA7180">
        <v>76.281999999999996</v>
      </c>
      <c r="AB7180">
        <v>56.808999999999997</v>
      </c>
      <c r="AC7180">
        <v>-3.1269999999999998</v>
      </c>
      <c r="AD7180" s="8">
        <f t="shared" si="225"/>
        <v>3.1269999999999998</v>
      </c>
      <c r="AE7180">
        <v>1912</v>
      </c>
      <c r="AF7180">
        <v>980466</v>
      </c>
      <c r="AG7180">
        <v>1401</v>
      </c>
      <c r="AH7180" t="s">
        <v>57</v>
      </c>
      <c r="AI7180">
        <v>750</v>
      </c>
      <c r="AJ7180">
        <v>750</v>
      </c>
      <c r="AK7180">
        <v>21</v>
      </c>
    </row>
    <row r="7181" spans="1:37" x14ac:dyDescent="0.2">
      <c r="A7181">
        <v>7</v>
      </c>
      <c r="B7181" t="s">
        <v>37</v>
      </c>
      <c r="C7181">
        <v>150</v>
      </c>
      <c r="D7181">
        <v>3000</v>
      </c>
      <c r="E7181">
        <v>239</v>
      </c>
      <c r="F7181">
        <v>0</v>
      </c>
      <c r="G7181">
        <v>0</v>
      </c>
      <c r="H7181" t="s">
        <v>33</v>
      </c>
      <c r="I7181">
        <v>1</v>
      </c>
      <c r="J7181" s="8" t="str">
        <f t="shared" si="224"/>
        <v>TNEG</v>
      </c>
      <c r="K7181">
        <v>0</v>
      </c>
      <c r="L7181" t="s">
        <v>34</v>
      </c>
      <c r="M7181">
        <v>69.428571428571402</v>
      </c>
      <c r="N7181">
        <v>243.666666666667</v>
      </c>
      <c r="O7181">
        <v>3</v>
      </c>
      <c r="P7181">
        <v>1</v>
      </c>
      <c r="Q7181">
        <v>69.428571428571402</v>
      </c>
      <c r="R7181">
        <v>243.666666666667</v>
      </c>
      <c r="S7181">
        <v>3</v>
      </c>
      <c r="T7181">
        <v>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76.602999999999994</v>
      </c>
      <c r="AA7181">
        <v>76.602999999999994</v>
      </c>
      <c r="AB7181">
        <v>-1</v>
      </c>
      <c r="AC7181">
        <v>-1</v>
      </c>
      <c r="AD7181" s="8">
        <f t="shared" si="225"/>
        <v>1</v>
      </c>
      <c r="AE7181">
        <v>1429</v>
      </c>
      <c r="AF7181">
        <v>982897</v>
      </c>
      <c r="AG7181">
        <v>2365</v>
      </c>
      <c r="AH7181" t="s">
        <v>57</v>
      </c>
      <c r="AI7181">
        <v>750</v>
      </c>
      <c r="AJ7181">
        <v>750</v>
      </c>
      <c r="AK7181">
        <v>21</v>
      </c>
    </row>
    <row r="7182" spans="1:37" x14ac:dyDescent="0.2">
      <c r="A7182">
        <v>7</v>
      </c>
      <c r="B7182" t="s">
        <v>37</v>
      </c>
      <c r="C7182">
        <v>150</v>
      </c>
      <c r="D7182">
        <v>3000</v>
      </c>
      <c r="E7182">
        <v>240</v>
      </c>
      <c r="F7182">
        <v>0</v>
      </c>
      <c r="G7182">
        <v>0</v>
      </c>
      <c r="H7182" t="s">
        <v>33</v>
      </c>
      <c r="I7182">
        <v>1</v>
      </c>
      <c r="J7182" s="8" t="str">
        <f t="shared" si="224"/>
        <v>TNEG</v>
      </c>
      <c r="K7182">
        <v>0</v>
      </c>
      <c r="L7182" t="s">
        <v>34</v>
      </c>
      <c r="M7182">
        <v>536.09523809523796</v>
      </c>
      <c r="N7182">
        <v>519.66666666666697</v>
      </c>
      <c r="O7182">
        <v>6</v>
      </c>
      <c r="P7182">
        <v>6</v>
      </c>
      <c r="Q7182">
        <v>536.09523809523796</v>
      </c>
      <c r="R7182">
        <v>519.66666666666697</v>
      </c>
      <c r="S7182">
        <v>6</v>
      </c>
      <c r="T7182">
        <v>6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76.923000000000002</v>
      </c>
      <c r="AA7182">
        <v>76.923000000000002</v>
      </c>
      <c r="AB7182">
        <v>-1</v>
      </c>
      <c r="AC7182">
        <v>-1</v>
      </c>
      <c r="AD7182" s="8">
        <f t="shared" si="225"/>
        <v>1</v>
      </c>
      <c r="AE7182">
        <v>1298</v>
      </c>
      <c r="AF7182">
        <v>984698</v>
      </c>
      <c r="AG7182">
        <v>634</v>
      </c>
      <c r="AH7182" t="s">
        <v>57</v>
      </c>
      <c r="AI7182">
        <v>750</v>
      </c>
      <c r="AJ7182">
        <v>750</v>
      </c>
      <c r="AK7182">
        <v>21</v>
      </c>
    </row>
    <row r="7183" spans="1:37" x14ac:dyDescent="0.2">
      <c r="A7183">
        <v>7</v>
      </c>
      <c r="B7183" t="s">
        <v>37</v>
      </c>
      <c r="C7183">
        <v>150</v>
      </c>
      <c r="D7183">
        <v>3000</v>
      </c>
      <c r="E7183">
        <v>241</v>
      </c>
      <c r="F7183">
        <v>1</v>
      </c>
      <c r="G7183">
        <v>115</v>
      </c>
      <c r="H7183" t="s">
        <v>36</v>
      </c>
      <c r="I7183">
        <v>1</v>
      </c>
      <c r="J7183" s="8" t="str">
        <f t="shared" si="224"/>
        <v xml:space="preserve">HIT </v>
      </c>
      <c r="K7183">
        <v>1</v>
      </c>
      <c r="L7183">
        <v>0</v>
      </c>
      <c r="M7183">
        <v>466.76190476190499</v>
      </c>
      <c r="N7183">
        <v>68</v>
      </c>
      <c r="O7183">
        <v>1</v>
      </c>
      <c r="P7183">
        <v>5</v>
      </c>
      <c r="Q7183">
        <v>536.09523809523796</v>
      </c>
      <c r="R7183">
        <v>519.66666666666697</v>
      </c>
      <c r="S7183">
        <v>6</v>
      </c>
      <c r="T7183">
        <v>6</v>
      </c>
      <c r="U7183">
        <v>549.546875</v>
      </c>
      <c r="V7183">
        <v>548.5234375</v>
      </c>
      <c r="W7183">
        <v>6</v>
      </c>
      <c r="X7183">
        <v>6</v>
      </c>
      <c r="Y7183">
        <v>31.8380237820293</v>
      </c>
      <c r="Z7183">
        <v>76.923000000000002</v>
      </c>
      <c r="AA7183">
        <v>77.244</v>
      </c>
      <c r="AB7183">
        <v>76.944999999999993</v>
      </c>
      <c r="AC7183">
        <v>2.1999999999999999E-2</v>
      </c>
      <c r="AD7183" s="8">
        <f t="shared" si="225"/>
        <v>2.1999999999999999E-2</v>
      </c>
      <c r="AE7183">
        <v>1942</v>
      </c>
      <c r="AF7183">
        <v>988665</v>
      </c>
      <c r="AG7183">
        <v>634</v>
      </c>
      <c r="AH7183" t="s">
        <v>57</v>
      </c>
      <c r="AI7183">
        <v>750</v>
      </c>
      <c r="AJ7183">
        <v>750</v>
      </c>
      <c r="AK7183">
        <v>21</v>
      </c>
    </row>
    <row r="7184" spans="1:37" x14ac:dyDescent="0.2">
      <c r="A7184">
        <v>7</v>
      </c>
      <c r="B7184" t="s">
        <v>37</v>
      </c>
      <c r="C7184">
        <v>150</v>
      </c>
      <c r="D7184">
        <v>3000</v>
      </c>
      <c r="E7184">
        <v>242</v>
      </c>
      <c r="F7184">
        <v>0</v>
      </c>
      <c r="G7184">
        <v>0</v>
      </c>
      <c r="H7184" t="s">
        <v>33</v>
      </c>
      <c r="I7184">
        <v>1</v>
      </c>
      <c r="J7184" s="8" t="str">
        <f t="shared" si="224"/>
        <v>TNEG</v>
      </c>
      <c r="K7184">
        <v>0</v>
      </c>
      <c r="L7184" t="s">
        <v>34</v>
      </c>
      <c r="M7184">
        <v>263.09523809523802</v>
      </c>
      <c r="N7184">
        <v>246.666666666667</v>
      </c>
      <c r="O7184">
        <v>3</v>
      </c>
      <c r="P7184">
        <v>3</v>
      </c>
      <c r="Q7184">
        <v>263.09523809523802</v>
      </c>
      <c r="R7184">
        <v>246.666666666667</v>
      </c>
      <c r="S7184">
        <v>3</v>
      </c>
      <c r="T7184">
        <v>3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77.563999999999993</v>
      </c>
      <c r="AA7184">
        <v>77.563999999999993</v>
      </c>
      <c r="AB7184">
        <v>-1</v>
      </c>
      <c r="AC7184">
        <v>-1</v>
      </c>
      <c r="AD7184" s="8">
        <f t="shared" si="225"/>
        <v>1</v>
      </c>
      <c r="AE7184">
        <v>1410</v>
      </c>
      <c r="AF7184">
        <v>991077</v>
      </c>
      <c r="AG7184">
        <v>17</v>
      </c>
      <c r="AH7184" t="s">
        <v>57</v>
      </c>
      <c r="AI7184">
        <v>750</v>
      </c>
      <c r="AJ7184">
        <v>750</v>
      </c>
      <c r="AK7184">
        <v>21</v>
      </c>
    </row>
    <row r="7185" spans="1:37" x14ac:dyDescent="0.2">
      <c r="A7185">
        <v>7</v>
      </c>
      <c r="B7185" t="s">
        <v>37</v>
      </c>
      <c r="C7185">
        <v>150</v>
      </c>
      <c r="D7185">
        <v>3000</v>
      </c>
      <c r="E7185">
        <v>243</v>
      </c>
      <c r="F7185">
        <v>0</v>
      </c>
      <c r="G7185">
        <v>0</v>
      </c>
      <c r="H7185" t="s">
        <v>33</v>
      </c>
      <c r="I7185">
        <v>1</v>
      </c>
      <c r="J7185" s="8" t="str">
        <f t="shared" si="224"/>
        <v>TNEG</v>
      </c>
      <c r="K7185">
        <v>0</v>
      </c>
      <c r="L7185" t="s">
        <v>34</v>
      </c>
      <c r="M7185">
        <v>366.42857142857099</v>
      </c>
      <c r="N7185">
        <v>243.666666666667</v>
      </c>
      <c r="O7185">
        <v>3</v>
      </c>
      <c r="P7185">
        <v>4</v>
      </c>
      <c r="Q7185">
        <v>366.42857142857099</v>
      </c>
      <c r="R7185">
        <v>243.666666666667</v>
      </c>
      <c r="S7185">
        <v>3</v>
      </c>
      <c r="T7185">
        <v>4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77.885000000000005</v>
      </c>
      <c r="AA7185">
        <v>77.885000000000005</v>
      </c>
      <c r="AB7185">
        <v>-1</v>
      </c>
      <c r="AC7185">
        <v>-1</v>
      </c>
      <c r="AD7185" s="8">
        <f t="shared" si="225"/>
        <v>1</v>
      </c>
      <c r="AE7185">
        <v>1468</v>
      </c>
      <c r="AF7185">
        <v>993048</v>
      </c>
      <c r="AG7185">
        <v>1150</v>
      </c>
      <c r="AH7185" t="s">
        <v>57</v>
      </c>
      <c r="AI7185">
        <v>750</v>
      </c>
      <c r="AJ7185">
        <v>750</v>
      </c>
      <c r="AK7185">
        <v>21</v>
      </c>
    </row>
    <row r="7186" spans="1:37" x14ac:dyDescent="0.2">
      <c r="A7186">
        <v>7</v>
      </c>
      <c r="B7186" t="s">
        <v>37</v>
      </c>
      <c r="C7186">
        <v>150</v>
      </c>
      <c r="D7186">
        <v>3000</v>
      </c>
      <c r="E7186">
        <v>244</v>
      </c>
      <c r="F7186">
        <v>0</v>
      </c>
      <c r="G7186">
        <v>0</v>
      </c>
      <c r="H7186" t="s">
        <v>33</v>
      </c>
      <c r="I7186">
        <v>1</v>
      </c>
      <c r="J7186" s="8" t="str">
        <f t="shared" si="224"/>
        <v>TNEG</v>
      </c>
      <c r="K7186">
        <v>0</v>
      </c>
      <c r="L7186" t="s">
        <v>34</v>
      </c>
      <c r="M7186">
        <v>367.42857142857099</v>
      </c>
      <c r="N7186">
        <v>434.33333333333297</v>
      </c>
      <c r="O7186">
        <v>5</v>
      </c>
      <c r="P7186">
        <v>4</v>
      </c>
      <c r="Q7186">
        <v>367.42857142857099</v>
      </c>
      <c r="R7186">
        <v>434.33333333333297</v>
      </c>
      <c r="S7186">
        <v>5</v>
      </c>
      <c r="T7186">
        <v>4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78.204999999999998</v>
      </c>
      <c r="AA7186">
        <v>78.204999999999998</v>
      </c>
      <c r="AB7186">
        <v>-1</v>
      </c>
      <c r="AC7186">
        <v>-1</v>
      </c>
      <c r="AD7186" s="8">
        <f t="shared" si="225"/>
        <v>1</v>
      </c>
      <c r="AE7186">
        <v>1827</v>
      </c>
      <c r="AF7186">
        <v>995377</v>
      </c>
      <c r="AG7186">
        <v>1837</v>
      </c>
      <c r="AH7186" t="s">
        <v>57</v>
      </c>
      <c r="AI7186">
        <v>750</v>
      </c>
      <c r="AJ7186">
        <v>750</v>
      </c>
      <c r="AK7186">
        <v>21</v>
      </c>
    </row>
    <row r="7187" spans="1:37" x14ac:dyDescent="0.2">
      <c r="A7187">
        <v>7</v>
      </c>
      <c r="B7187" t="s">
        <v>37</v>
      </c>
      <c r="C7187">
        <v>150</v>
      </c>
      <c r="D7187">
        <v>3000</v>
      </c>
      <c r="E7187">
        <v>245</v>
      </c>
      <c r="F7187">
        <v>0</v>
      </c>
      <c r="G7187">
        <v>0</v>
      </c>
      <c r="H7187" t="s">
        <v>33</v>
      </c>
      <c r="I7187">
        <v>1</v>
      </c>
      <c r="J7187" s="8" t="str">
        <f t="shared" si="224"/>
        <v>TNEG</v>
      </c>
      <c r="K7187">
        <v>0</v>
      </c>
      <c r="L7187" t="s">
        <v>34</v>
      </c>
      <c r="M7187">
        <v>466.76190476190499</v>
      </c>
      <c r="N7187">
        <v>68</v>
      </c>
      <c r="O7187">
        <v>1</v>
      </c>
      <c r="P7187">
        <v>5</v>
      </c>
      <c r="Q7187">
        <v>466.76190476190499</v>
      </c>
      <c r="R7187">
        <v>68</v>
      </c>
      <c r="S7187">
        <v>1</v>
      </c>
      <c r="T7187">
        <v>5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78.525999999999996</v>
      </c>
      <c r="AA7187">
        <v>78.525999999999996</v>
      </c>
      <c r="AB7187">
        <v>-1</v>
      </c>
      <c r="AC7187">
        <v>-1</v>
      </c>
      <c r="AD7187" s="8">
        <f t="shared" si="225"/>
        <v>1</v>
      </c>
      <c r="AE7187">
        <v>1715</v>
      </c>
      <c r="AF7187">
        <v>997596</v>
      </c>
      <c r="AG7187">
        <v>1689</v>
      </c>
      <c r="AH7187" t="s">
        <v>57</v>
      </c>
      <c r="AI7187">
        <v>750</v>
      </c>
      <c r="AJ7187">
        <v>750</v>
      </c>
      <c r="AK7187">
        <v>21</v>
      </c>
    </row>
    <row r="7188" spans="1:37" x14ac:dyDescent="0.2">
      <c r="A7188">
        <v>7</v>
      </c>
      <c r="B7188" t="s">
        <v>37</v>
      </c>
      <c r="C7188">
        <v>150</v>
      </c>
      <c r="D7188">
        <v>3000</v>
      </c>
      <c r="E7188">
        <v>246</v>
      </c>
      <c r="F7188">
        <v>1</v>
      </c>
      <c r="G7188">
        <v>116</v>
      </c>
      <c r="H7188" t="s">
        <v>36</v>
      </c>
      <c r="I7188">
        <v>1</v>
      </c>
      <c r="J7188" s="8" t="str">
        <f t="shared" si="224"/>
        <v xml:space="preserve">HIT </v>
      </c>
      <c r="K7188">
        <v>28</v>
      </c>
      <c r="L7188">
        <v>5</v>
      </c>
      <c r="M7188">
        <v>371.42857142857099</v>
      </c>
      <c r="N7188">
        <v>539.66666666666697</v>
      </c>
      <c r="O7188">
        <v>6</v>
      </c>
      <c r="P7188">
        <v>4</v>
      </c>
      <c r="Q7188">
        <v>71.428571428571402</v>
      </c>
      <c r="R7188">
        <v>435.33333333333297</v>
      </c>
      <c r="S7188">
        <v>5</v>
      </c>
      <c r="T7188">
        <v>1</v>
      </c>
      <c r="U7188">
        <v>554.546875</v>
      </c>
      <c r="V7188">
        <v>497.5234375</v>
      </c>
      <c r="W7188">
        <v>6</v>
      </c>
      <c r="X7188">
        <v>6</v>
      </c>
      <c r="Y7188">
        <v>487.10461330395498</v>
      </c>
      <c r="Z7188">
        <v>69.872</v>
      </c>
      <c r="AA7188">
        <v>78.846000000000004</v>
      </c>
      <c r="AB7188">
        <v>57.898000000000003</v>
      </c>
      <c r="AC7188">
        <v>-11.974</v>
      </c>
      <c r="AD7188" s="8">
        <f t="shared" si="225"/>
        <v>11.974</v>
      </c>
      <c r="AE7188">
        <v>2147</v>
      </c>
      <c r="AF7188">
        <v>1001745</v>
      </c>
      <c r="AG7188">
        <v>608</v>
      </c>
      <c r="AH7188" t="s">
        <v>57</v>
      </c>
      <c r="AI7188">
        <v>750</v>
      </c>
      <c r="AJ7188">
        <v>750</v>
      </c>
      <c r="AK7188">
        <v>21</v>
      </c>
    </row>
    <row r="7189" spans="1:37" x14ac:dyDescent="0.2">
      <c r="A7189">
        <v>7</v>
      </c>
      <c r="B7189" t="s">
        <v>37</v>
      </c>
      <c r="C7189">
        <v>150</v>
      </c>
      <c r="D7189">
        <v>3000</v>
      </c>
      <c r="E7189">
        <v>247</v>
      </c>
      <c r="F7189">
        <v>0</v>
      </c>
      <c r="G7189">
        <v>0</v>
      </c>
      <c r="H7189" t="s">
        <v>33</v>
      </c>
      <c r="I7189">
        <v>1</v>
      </c>
      <c r="J7189" s="8" t="str">
        <f t="shared" si="224"/>
        <v>TNEG</v>
      </c>
      <c r="K7189">
        <v>0</v>
      </c>
      <c r="L7189" t="s">
        <v>34</v>
      </c>
      <c r="M7189">
        <v>282.09523809523802</v>
      </c>
      <c r="N7189">
        <v>338</v>
      </c>
      <c r="O7189">
        <v>4</v>
      </c>
      <c r="P7189">
        <v>3</v>
      </c>
      <c r="Q7189">
        <v>282.09523809523802</v>
      </c>
      <c r="R7189">
        <v>338</v>
      </c>
      <c r="S7189">
        <v>4</v>
      </c>
      <c r="T7189">
        <v>3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79.167000000000002</v>
      </c>
      <c r="AA7189">
        <v>79.167000000000002</v>
      </c>
      <c r="AB7189">
        <v>-1</v>
      </c>
      <c r="AC7189">
        <v>-1</v>
      </c>
      <c r="AD7189" s="8">
        <f t="shared" si="225"/>
        <v>1</v>
      </c>
      <c r="AE7189">
        <v>2414</v>
      </c>
      <c r="AF7189">
        <v>1005162</v>
      </c>
      <c r="AG7189">
        <v>2301</v>
      </c>
      <c r="AH7189" t="s">
        <v>57</v>
      </c>
      <c r="AI7189">
        <v>750</v>
      </c>
      <c r="AJ7189">
        <v>750</v>
      </c>
      <c r="AK7189">
        <v>21</v>
      </c>
    </row>
    <row r="7190" spans="1:37" x14ac:dyDescent="0.2">
      <c r="A7190">
        <v>7</v>
      </c>
      <c r="B7190" t="s">
        <v>37</v>
      </c>
      <c r="C7190">
        <v>150</v>
      </c>
      <c r="D7190">
        <v>3000</v>
      </c>
      <c r="E7190">
        <v>248</v>
      </c>
      <c r="F7190">
        <v>0</v>
      </c>
      <c r="G7190">
        <v>0</v>
      </c>
      <c r="H7190" t="s">
        <v>33</v>
      </c>
      <c r="I7190">
        <v>1</v>
      </c>
      <c r="J7190" s="8" t="str">
        <f t="shared" si="224"/>
        <v>TNEG</v>
      </c>
      <c r="K7190">
        <v>0</v>
      </c>
      <c r="L7190" t="s">
        <v>34</v>
      </c>
      <c r="M7190">
        <v>70.428571428571402</v>
      </c>
      <c r="N7190">
        <v>162.333333333333</v>
      </c>
      <c r="O7190">
        <v>2</v>
      </c>
      <c r="P7190">
        <v>1</v>
      </c>
      <c r="Q7190">
        <v>70.428571428571402</v>
      </c>
      <c r="R7190">
        <v>162.333333333333</v>
      </c>
      <c r="S7190">
        <v>2</v>
      </c>
      <c r="T7190">
        <v>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79.486999999999995</v>
      </c>
      <c r="AA7190">
        <v>79.486999999999995</v>
      </c>
      <c r="AB7190">
        <v>-1</v>
      </c>
      <c r="AC7190">
        <v>-1</v>
      </c>
      <c r="AD7190" s="8">
        <f t="shared" si="225"/>
        <v>1</v>
      </c>
      <c r="AE7190">
        <v>1328</v>
      </c>
      <c r="AF7190">
        <v>1006995</v>
      </c>
      <c r="AG7190">
        <v>1970</v>
      </c>
      <c r="AH7190" t="s">
        <v>57</v>
      </c>
      <c r="AI7190">
        <v>750</v>
      </c>
      <c r="AJ7190">
        <v>750</v>
      </c>
      <c r="AK7190">
        <v>21</v>
      </c>
    </row>
    <row r="7191" spans="1:37" x14ac:dyDescent="0.2">
      <c r="A7191">
        <v>7</v>
      </c>
      <c r="B7191" t="s">
        <v>37</v>
      </c>
      <c r="C7191">
        <v>150</v>
      </c>
      <c r="D7191">
        <v>3000</v>
      </c>
      <c r="E7191">
        <v>249</v>
      </c>
      <c r="F7191">
        <v>0</v>
      </c>
      <c r="G7191">
        <v>0</v>
      </c>
      <c r="H7191" t="s">
        <v>33</v>
      </c>
      <c r="I7191">
        <v>1</v>
      </c>
      <c r="J7191" s="8" t="str">
        <f t="shared" si="224"/>
        <v>TNEG</v>
      </c>
      <c r="K7191">
        <v>0</v>
      </c>
      <c r="L7191" t="s">
        <v>34</v>
      </c>
      <c r="M7191">
        <v>259.09523809523802</v>
      </c>
      <c r="N7191">
        <v>444.33333333333297</v>
      </c>
      <c r="O7191">
        <v>5</v>
      </c>
      <c r="P7191">
        <v>3</v>
      </c>
      <c r="Q7191">
        <v>259.09523809523802</v>
      </c>
      <c r="R7191">
        <v>444.33333333333297</v>
      </c>
      <c r="S7191">
        <v>5</v>
      </c>
      <c r="T7191">
        <v>3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79.808000000000007</v>
      </c>
      <c r="AA7191">
        <v>79.808000000000007</v>
      </c>
      <c r="AB7191">
        <v>-1</v>
      </c>
      <c r="AC7191">
        <v>-1</v>
      </c>
      <c r="AD7191" s="8">
        <f t="shared" si="225"/>
        <v>1</v>
      </c>
      <c r="AE7191">
        <v>1816</v>
      </c>
      <c r="AF7191">
        <v>1009313</v>
      </c>
      <c r="AG7191">
        <v>606</v>
      </c>
      <c r="AH7191" t="s">
        <v>57</v>
      </c>
      <c r="AI7191">
        <v>750</v>
      </c>
      <c r="AJ7191">
        <v>750</v>
      </c>
      <c r="AK7191">
        <v>21</v>
      </c>
    </row>
    <row r="7192" spans="1:37" x14ac:dyDescent="0.2">
      <c r="A7192">
        <v>7</v>
      </c>
      <c r="B7192" t="s">
        <v>37</v>
      </c>
      <c r="C7192">
        <v>150</v>
      </c>
      <c r="D7192">
        <v>3000</v>
      </c>
      <c r="E7192">
        <v>250</v>
      </c>
      <c r="F7192">
        <v>1</v>
      </c>
      <c r="G7192">
        <v>117</v>
      </c>
      <c r="H7192" t="s">
        <v>36</v>
      </c>
      <c r="I7192">
        <v>1</v>
      </c>
      <c r="J7192" s="8" t="str">
        <f t="shared" si="224"/>
        <v xml:space="preserve">HIT </v>
      </c>
      <c r="K7192">
        <v>6</v>
      </c>
      <c r="L7192">
        <v>3</v>
      </c>
      <c r="M7192">
        <v>366.42857142857099</v>
      </c>
      <c r="N7192">
        <v>243.666666666667</v>
      </c>
      <c r="O7192">
        <v>3</v>
      </c>
      <c r="P7192">
        <v>4</v>
      </c>
      <c r="Q7192">
        <v>367.42857142857099</v>
      </c>
      <c r="R7192">
        <v>434.33333333333297</v>
      </c>
      <c r="S7192">
        <v>5</v>
      </c>
      <c r="T7192">
        <v>4</v>
      </c>
      <c r="U7192">
        <v>388.546875</v>
      </c>
      <c r="V7192">
        <v>542.5234375</v>
      </c>
      <c r="W7192">
        <v>6</v>
      </c>
      <c r="X7192">
        <v>4</v>
      </c>
      <c r="Y7192">
        <v>110.23194357956901</v>
      </c>
      <c r="Z7192">
        <v>78.204999999999998</v>
      </c>
      <c r="AA7192">
        <v>80.128</v>
      </c>
      <c r="AB7192">
        <v>74.903999999999996</v>
      </c>
      <c r="AC7192">
        <v>-3.3010000000000002</v>
      </c>
      <c r="AD7192" s="8">
        <f t="shared" si="225"/>
        <v>3.3010000000000002</v>
      </c>
      <c r="AE7192">
        <v>1880</v>
      </c>
      <c r="AF7192">
        <v>1013012</v>
      </c>
      <c r="AG7192">
        <v>1837</v>
      </c>
      <c r="AH7192" t="s">
        <v>57</v>
      </c>
      <c r="AI7192">
        <v>750</v>
      </c>
      <c r="AJ7192">
        <v>750</v>
      </c>
      <c r="AK7192">
        <v>21</v>
      </c>
    </row>
    <row r="7193" spans="1:37" x14ac:dyDescent="0.2">
      <c r="A7193">
        <v>7</v>
      </c>
      <c r="B7193" t="s">
        <v>37</v>
      </c>
      <c r="C7193">
        <v>150</v>
      </c>
      <c r="D7193">
        <v>3000</v>
      </c>
      <c r="E7193">
        <v>251</v>
      </c>
      <c r="F7193">
        <v>1</v>
      </c>
      <c r="G7193">
        <v>118</v>
      </c>
      <c r="H7193" t="s">
        <v>36</v>
      </c>
      <c r="I7193">
        <v>1</v>
      </c>
      <c r="J7193" s="8" t="str">
        <f t="shared" si="224"/>
        <v xml:space="preserve">HIT </v>
      </c>
      <c r="K7193">
        <v>20</v>
      </c>
      <c r="L7193">
        <v>4</v>
      </c>
      <c r="M7193">
        <v>179.76190476190499</v>
      </c>
      <c r="N7193">
        <v>515.66666666666697</v>
      </c>
      <c r="O7193">
        <v>6</v>
      </c>
      <c r="P7193">
        <v>2</v>
      </c>
      <c r="Q7193">
        <v>558.09523809523796</v>
      </c>
      <c r="R7193">
        <v>613</v>
      </c>
      <c r="S7193">
        <v>7</v>
      </c>
      <c r="T7193">
        <v>6</v>
      </c>
      <c r="U7193">
        <v>540.546875</v>
      </c>
      <c r="V7193">
        <v>522.5234375</v>
      </c>
      <c r="W7193">
        <v>6</v>
      </c>
      <c r="X7193">
        <v>6</v>
      </c>
      <c r="Y7193">
        <v>92.162646495956807</v>
      </c>
      <c r="Z7193">
        <v>74.037999999999997</v>
      </c>
      <c r="AA7193">
        <v>80.448999999999998</v>
      </c>
      <c r="AB7193">
        <v>65.789000000000001</v>
      </c>
      <c r="AC7193">
        <v>-8.25</v>
      </c>
      <c r="AD7193" s="8">
        <f t="shared" si="225"/>
        <v>8.25</v>
      </c>
      <c r="AE7193">
        <v>1698</v>
      </c>
      <c r="AF7193">
        <v>1017297</v>
      </c>
      <c r="AG7193">
        <v>1203</v>
      </c>
      <c r="AH7193" t="s">
        <v>57</v>
      </c>
      <c r="AI7193">
        <v>750</v>
      </c>
      <c r="AJ7193">
        <v>750</v>
      </c>
      <c r="AK7193">
        <v>21</v>
      </c>
    </row>
    <row r="7194" spans="1:37" x14ac:dyDescent="0.2">
      <c r="A7194">
        <v>7</v>
      </c>
      <c r="B7194" t="s">
        <v>37</v>
      </c>
      <c r="C7194">
        <v>150</v>
      </c>
      <c r="D7194">
        <v>3000</v>
      </c>
      <c r="E7194">
        <v>252</v>
      </c>
      <c r="F7194">
        <v>0</v>
      </c>
      <c r="G7194">
        <v>0</v>
      </c>
      <c r="H7194" t="s">
        <v>33</v>
      </c>
      <c r="I7194">
        <v>1</v>
      </c>
      <c r="J7194" s="8" t="str">
        <f t="shared" si="224"/>
        <v>TNEG</v>
      </c>
      <c r="K7194">
        <v>0</v>
      </c>
      <c r="L7194" t="s">
        <v>34</v>
      </c>
      <c r="M7194">
        <v>282.09523809523802</v>
      </c>
      <c r="N7194">
        <v>338</v>
      </c>
      <c r="O7194">
        <v>4</v>
      </c>
      <c r="P7194">
        <v>3</v>
      </c>
      <c r="Q7194">
        <v>282.09523809523802</v>
      </c>
      <c r="R7194">
        <v>338</v>
      </c>
      <c r="S7194">
        <v>4</v>
      </c>
      <c r="T7194">
        <v>3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80.769000000000005</v>
      </c>
      <c r="AA7194">
        <v>80.769000000000005</v>
      </c>
      <c r="AB7194">
        <v>-1</v>
      </c>
      <c r="AC7194">
        <v>-1</v>
      </c>
      <c r="AD7194" s="8">
        <f t="shared" si="225"/>
        <v>1</v>
      </c>
      <c r="AE7194">
        <v>1295</v>
      </c>
      <c r="AF7194">
        <v>1019594</v>
      </c>
      <c r="AG7194">
        <v>1474</v>
      </c>
      <c r="AH7194" t="s">
        <v>57</v>
      </c>
      <c r="AI7194">
        <v>750</v>
      </c>
      <c r="AJ7194">
        <v>750</v>
      </c>
      <c r="AK7194">
        <v>21</v>
      </c>
    </row>
    <row r="7195" spans="1:37" x14ac:dyDescent="0.2">
      <c r="A7195">
        <v>7</v>
      </c>
      <c r="B7195" t="s">
        <v>37</v>
      </c>
      <c r="C7195">
        <v>150</v>
      </c>
      <c r="D7195">
        <v>3000</v>
      </c>
      <c r="E7195">
        <v>253</v>
      </c>
      <c r="F7195">
        <v>0</v>
      </c>
      <c r="G7195">
        <v>0</v>
      </c>
      <c r="H7195" t="s">
        <v>33</v>
      </c>
      <c r="I7195">
        <v>1</v>
      </c>
      <c r="J7195" s="8" t="str">
        <f t="shared" si="224"/>
        <v>TNEG</v>
      </c>
      <c r="K7195">
        <v>0</v>
      </c>
      <c r="L7195" t="s">
        <v>34</v>
      </c>
      <c r="M7195">
        <v>536.09523809523796</v>
      </c>
      <c r="N7195">
        <v>519.66666666666697</v>
      </c>
      <c r="O7195">
        <v>6</v>
      </c>
      <c r="P7195">
        <v>6</v>
      </c>
      <c r="Q7195">
        <v>536.09523809523796</v>
      </c>
      <c r="R7195">
        <v>519.66666666666697</v>
      </c>
      <c r="S7195">
        <v>6</v>
      </c>
      <c r="T7195">
        <v>6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81.09</v>
      </c>
      <c r="AA7195">
        <v>81.09</v>
      </c>
      <c r="AB7195">
        <v>-1</v>
      </c>
      <c r="AC7195">
        <v>-1</v>
      </c>
      <c r="AD7195" s="8">
        <f t="shared" si="225"/>
        <v>1</v>
      </c>
      <c r="AE7195">
        <v>2295</v>
      </c>
      <c r="AF7195">
        <v>1022394</v>
      </c>
      <c r="AG7195">
        <v>936</v>
      </c>
      <c r="AH7195" t="s">
        <v>57</v>
      </c>
      <c r="AI7195">
        <v>750</v>
      </c>
      <c r="AJ7195">
        <v>750</v>
      </c>
      <c r="AK7195">
        <v>21</v>
      </c>
    </row>
    <row r="7196" spans="1:37" x14ac:dyDescent="0.2">
      <c r="A7196">
        <v>7</v>
      </c>
      <c r="B7196" t="s">
        <v>37</v>
      </c>
      <c r="C7196">
        <v>150</v>
      </c>
      <c r="D7196">
        <v>3000</v>
      </c>
      <c r="E7196">
        <v>254</v>
      </c>
      <c r="F7196">
        <v>0</v>
      </c>
      <c r="G7196">
        <v>0</v>
      </c>
      <c r="H7196" t="s">
        <v>36</v>
      </c>
      <c r="I7196">
        <v>0</v>
      </c>
      <c r="J7196" s="8" t="str">
        <f t="shared" si="224"/>
        <v>FA</v>
      </c>
      <c r="K7196">
        <v>0</v>
      </c>
      <c r="L7196" t="s">
        <v>34</v>
      </c>
      <c r="M7196">
        <v>549.09523809523796</v>
      </c>
      <c r="N7196">
        <v>434.33333333333297</v>
      </c>
      <c r="O7196">
        <v>5</v>
      </c>
      <c r="P7196">
        <v>6</v>
      </c>
      <c r="Q7196">
        <v>549.09523809523796</v>
      </c>
      <c r="R7196">
        <v>434.33333333333297</v>
      </c>
      <c r="S7196">
        <v>5</v>
      </c>
      <c r="T7196">
        <v>6</v>
      </c>
      <c r="U7196">
        <v>179.546875</v>
      </c>
      <c r="V7196">
        <v>338.5234375</v>
      </c>
      <c r="W7196">
        <v>4</v>
      </c>
      <c r="X7196">
        <v>2</v>
      </c>
      <c r="Y7196">
        <v>381.76632749099798</v>
      </c>
      <c r="Z7196">
        <v>81.41</v>
      </c>
      <c r="AA7196">
        <v>81.41</v>
      </c>
      <c r="AB7196">
        <v>66.741</v>
      </c>
      <c r="AC7196">
        <v>-14.669</v>
      </c>
      <c r="AD7196" s="8">
        <f t="shared" si="225"/>
        <v>14.669</v>
      </c>
      <c r="AE7196">
        <v>3065</v>
      </c>
      <c r="AF7196">
        <v>1027246</v>
      </c>
      <c r="AG7196">
        <v>1930</v>
      </c>
      <c r="AH7196" t="s">
        <v>57</v>
      </c>
      <c r="AI7196">
        <v>750</v>
      </c>
      <c r="AJ7196">
        <v>750</v>
      </c>
      <c r="AK7196">
        <v>21</v>
      </c>
    </row>
    <row r="7197" spans="1:37" x14ac:dyDescent="0.2">
      <c r="A7197">
        <v>7</v>
      </c>
      <c r="B7197" t="s">
        <v>37</v>
      </c>
      <c r="C7197">
        <v>150</v>
      </c>
      <c r="D7197">
        <v>3000</v>
      </c>
      <c r="E7197">
        <v>255</v>
      </c>
      <c r="F7197">
        <v>1</v>
      </c>
      <c r="G7197">
        <v>119</v>
      </c>
      <c r="H7197" t="s">
        <v>36</v>
      </c>
      <c r="I7197">
        <v>1</v>
      </c>
      <c r="J7197" s="8" t="str">
        <f t="shared" si="224"/>
        <v xml:space="preserve">HIT </v>
      </c>
      <c r="K7197">
        <v>57</v>
      </c>
      <c r="L7197">
        <v>6</v>
      </c>
      <c r="M7197">
        <v>367.42857142857099</v>
      </c>
      <c r="N7197">
        <v>434.33333333333297</v>
      </c>
      <c r="O7197">
        <v>5</v>
      </c>
      <c r="P7197">
        <v>4</v>
      </c>
      <c r="Q7197">
        <v>358.42857142857099</v>
      </c>
      <c r="R7197">
        <v>337</v>
      </c>
      <c r="S7197">
        <v>4</v>
      </c>
      <c r="T7197">
        <v>4</v>
      </c>
      <c r="U7197">
        <v>263.546875</v>
      </c>
      <c r="V7197">
        <v>519.5234375</v>
      </c>
      <c r="W7197">
        <v>6</v>
      </c>
      <c r="X7197">
        <v>3</v>
      </c>
      <c r="Y7197">
        <v>205.71179245240199</v>
      </c>
      <c r="Z7197">
        <v>63.462000000000003</v>
      </c>
      <c r="AA7197">
        <v>81.730999999999995</v>
      </c>
      <c r="AB7197">
        <v>69.462000000000003</v>
      </c>
      <c r="AC7197">
        <v>6.0010000000000003</v>
      </c>
      <c r="AD7197" s="8">
        <f t="shared" si="225"/>
        <v>6.0010000000000003</v>
      </c>
      <c r="AE7197">
        <v>1948</v>
      </c>
      <c r="AF7197">
        <v>1032014</v>
      </c>
      <c r="AG7197">
        <v>523</v>
      </c>
      <c r="AH7197" t="s">
        <v>57</v>
      </c>
      <c r="AI7197">
        <v>750</v>
      </c>
      <c r="AJ7197">
        <v>750</v>
      </c>
      <c r="AK7197">
        <v>21</v>
      </c>
    </row>
    <row r="7198" spans="1:37" x14ac:dyDescent="0.2">
      <c r="A7198">
        <v>7</v>
      </c>
      <c r="B7198" t="s">
        <v>37</v>
      </c>
      <c r="C7198">
        <v>150</v>
      </c>
      <c r="D7198">
        <v>3000</v>
      </c>
      <c r="E7198">
        <v>256</v>
      </c>
      <c r="F7198">
        <v>1</v>
      </c>
      <c r="G7198">
        <v>120</v>
      </c>
      <c r="H7198" t="s">
        <v>33</v>
      </c>
      <c r="I7198">
        <v>0</v>
      </c>
      <c r="J7198" s="8" t="str">
        <f t="shared" si="224"/>
        <v>MISS</v>
      </c>
      <c r="K7198">
        <v>35</v>
      </c>
      <c r="L7198">
        <v>5</v>
      </c>
      <c r="M7198">
        <v>166.76190476190499</v>
      </c>
      <c r="N7198">
        <v>242.666666666667</v>
      </c>
      <c r="O7198">
        <v>3</v>
      </c>
      <c r="P7198">
        <v>2</v>
      </c>
      <c r="Q7198">
        <v>183.76190476190499</v>
      </c>
      <c r="R7198">
        <v>69</v>
      </c>
      <c r="S7198">
        <v>1</v>
      </c>
      <c r="T7198">
        <v>2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70.832999999999998</v>
      </c>
      <c r="AA7198">
        <v>82.051000000000002</v>
      </c>
      <c r="AB7198">
        <v>-1</v>
      </c>
      <c r="AC7198">
        <v>-1</v>
      </c>
      <c r="AD7198" s="8">
        <f t="shared" si="225"/>
        <v>1</v>
      </c>
      <c r="AE7198">
        <v>2325</v>
      </c>
      <c r="AF7198">
        <v>1035344</v>
      </c>
      <c r="AG7198">
        <v>1426</v>
      </c>
      <c r="AH7198" t="s">
        <v>57</v>
      </c>
      <c r="AI7198">
        <v>750</v>
      </c>
      <c r="AJ7198">
        <v>750</v>
      </c>
      <c r="AK7198">
        <v>21</v>
      </c>
    </row>
    <row r="7199" spans="1:37" x14ac:dyDescent="0.2">
      <c r="A7199">
        <v>7</v>
      </c>
      <c r="B7199" t="s">
        <v>37</v>
      </c>
      <c r="C7199">
        <v>150</v>
      </c>
      <c r="D7199">
        <v>3000</v>
      </c>
      <c r="E7199">
        <v>257</v>
      </c>
      <c r="F7199">
        <v>1</v>
      </c>
      <c r="G7199">
        <v>121</v>
      </c>
      <c r="H7199" t="s">
        <v>36</v>
      </c>
      <c r="I7199">
        <v>1</v>
      </c>
      <c r="J7199" s="8" t="str">
        <f t="shared" si="224"/>
        <v xml:space="preserve">HIT </v>
      </c>
      <c r="K7199">
        <v>5</v>
      </c>
      <c r="L7199">
        <v>2</v>
      </c>
      <c r="M7199">
        <v>94.428571428571402</v>
      </c>
      <c r="N7199">
        <v>612</v>
      </c>
      <c r="O7199">
        <v>7</v>
      </c>
      <c r="P7199">
        <v>1</v>
      </c>
      <c r="Q7199">
        <v>282.09523809523802</v>
      </c>
      <c r="R7199">
        <v>338</v>
      </c>
      <c r="S7199">
        <v>4</v>
      </c>
      <c r="T7199">
        <v>3</v>
      </c>
      <c r="U7199">
        <v>266.546875</v>
      </c>
      <c r="V7199">
        <v>345.5234375</v>
      </c>
      <c r="W7199">
        <v>4</v>
      </c>
      <c r="X7199">
        <v>3</v>
      </c>
      <c r="Y7199">
        <v>17.2729183046111</v>
      </c>
      <c r="Z7199">
        <v>80.769000000000005</v>
      </c>
      <c r="AA7199">
        <v>82.372</v>
      </c>
      <c r="AB7199">
        <v>76.673000000000002</v>
      </c>
      <c r="AC7199">
        <v>-4.0960000000000001</v>
      </c>
      <c r="AD7199" s="8">
        <f t="shared" si="225"/>
        <v>4.0960000000000001</v>
      </c>
      <c r="AE7199">
        <v>1716</v>
      </c>
      <c r="AF7199">
        <v>1038898</v>
      </c>
      <c r="AG7199">
        <v>1474</v>
      </c>
      <c r="AH7199" t="s">
        <v>57</v>
      </c>
      <c r="AI7199">
        <v>750</v>
      </c>
      <c r="AJ7199">
        <v>750</v>
      </c>
      <c r="AK7199">
        <v>21</v>
      </c>
    </row>
    <row r="7200" spans="1:37" x14ac:dyDescent="0.2">
      <c r="A7200">
        <v>7</v>
      </c>
      <c r="B7200" t="s">
        <v>37</v>
      </c>
      <c r="C7200">
        <v>150</v>
      </c>
      <c r="D7200">
        <v>3000</v>
      </c>
      <c r="E7200">
        <v>258</v>
      </c>
      <c r="F7200">
        <v>1</v>
      </c>
      <c r="G7200">
        <v>122</v>
      </c>
      <c r="H7200" t="s">
        <v>36</v>
      </c>
      <c r="I7200">
        <v>1</v>
      </c>
      <c r="J7200" s="8" t="str">
        <f t="shared" si="224"/>
        <v xml:space="preserve">HIT </v>
      </c>
      <c r="K7200">
        <v>28</v>
      </c>
      <c r="L7200">
        <v>5</v>
      </c>
      <c r="M7200">
        <v>445.76190476190499</v>
      </c>
      <c r="N7200">
        <v>437.33333333333297</v>
      </c>
      <c r="O7200">
        <v>5</v>
      </c>
      <c r="P7200">
        <v>5</v>
      </c>
      <c r="Q7200">
        <v>367.42857142857099</v>
      </c>
      <c r="R7200">
        <v>434.33333333333297</v>
      </c>
      <c r="S7200">
        <v>5</v>
      </c>
      <c r="T7200">
        <v>4</v>
      </c>
      <c r="U7200">
        <v>456.546875</v>
      </c>
      <c r="V7200">
        <v>597.5234375</v>
      </c>
      <c r="W7200">
        <v>7</v>
      </c>
      <c r="X7200">
        <v>5</v>
      </c>
      <c r="Y7200">
        <v>185.938382614717</v>
      </c>
      <c r="Z7200">
        <v>73.718000000000004</v>
      </c>
      <c r="AA7200">
        <v>82.691999999999993</v>
      </c>
      <c r="AB7200">
        <v>63.884</v>
      </c>
      <c r="AC7200">
        <v>-9.8339999999999996</v>
      </c>
      <c r="AD7200" s="8">
        <f t="shared" si="225"/>
        <v>9.8339999999999996</v>
      </c>
      <c r="AE7200">
        <v>1758</v>
      </c>
      <c r="AF7200">
        <v>1043047</v>
      </c>
      <c r="AG7200">
        <v>1219</v>
      </c>
      <c r="AH7200" t="s">
        <v>57</v>
      </c>
      <c r="AI7200">
        <v>750</v>
      </c>
      <c r="AJ7200">
        <v>750</v>
      </c>
      <c r="AK7200">
        <v>21</v>
      </c>
    </row>
    <row r="7201" spans="1:37" x14ac:dyDescent="0.2">
      <c r="A7201">
        <v>7</v>
      </c>
      <c r="B7201" t="s">
        <v>37</v>
      </c>
      <c r="C7201">
        <v>150</v>
      </c>
      <c r="D7201">
        <v>3000</v>
      </c>
      <c r="E7201">
        <v>259</v>
      </c>
      <c r="F7201">
        <v>1</v>
      </c>
      <c r="G7201">
        <v>123</v>
      </c>
      <c r="H7201" t="s">
        <v>36</v>
      </c>
      <c r="I7201">
        <v>1</v>
      </c>
      <c r="J7201" s="8" t="str">
        <f t="shared" si="224"/>
        <v xml:space="preserve">HIT </v>
      </c>
      <c r="K7201">
        <v>20</v>
      </c>
      <c r="L7201">
        <v>4</v>
      </c>
      <c r="M7201">
        <v>441.76190476190499</v>
      </c>
      <c r="N7201">
        <v>164.333333333333</v>
      </c>
      <c r="O7201">
        <v>2</v>
      </c>
      <c r="P7201">
        <v>5</v>
      </c>
      <c r="Q7201">
        <v>69.428571428571402</v>
      </c>
      <c r="R7201">
        <v>243.666666666667</v>
      </c>
      <c r="S7201">
        <v>3</v>
      </c>
      <c r="T7201">
        <v>1</v>
      </c>
      <c r="U7201">
        <v>74.546875</v>
      </c>
      <c r="V7201">
        <v>504.5234375</v>
      </c>
      <c r="W7201">
        <v>6</v>
      </c>
      <c r="X7201">
        <v>1</v>
      </c>
      <c r="Y7201">
        <v>260.906979441033</v>
      </c>
      <c r="Z7201">
        <v>76.602999999999994</v>
      </c>
      <c r="AA7201">
        <v>83.013000000000005</v>
      </c>
      <c r="AB7201">
        <v>73.543999999999997</v>
      </c>
      <c r="AC7201">
        <v>-3.0590000000000002</v>
      </c>
      <c r="AD7201" s="8">
        <f t="shared" si="225"/>
        <v>3.0590000000000002</v>
      </c>
      <c r="AE7201">
        <v>1662</v>
      </c>
      <c r="AF7201">
        <v>1047560</v>
      </c>
      <c r="AG7201">
        <v>2365</v>
      </c>
      <c r="AH7201" t="s">
        <v>57</v>
      </c>
      <c r="AI7201">
        <v>750</v>
      </c>
      <c r="AJ7201">
        <v>750</v>
      </c>
      <c r="AK7201">
        <v>21</v>
      </c>
    </row>
    <row r="7202" spans="1:37" x14ac:dyDescent="0.2">
      <c r="A7202">
        <v>7</v>
      </c>
      <c r="B7202" t="s">
        <v>37</v>
      </c>
      <c r="C7202">
        <v>150</v>
      </c>
      <c r="D7202">
        <v>3000</v>
      </c>
      <c r="E7202">
        <v>260</v>
      </c>
      <c r="F7202">
        <v>1</v>
      </c>
      <c r="G7202">
        <v>124</v>
      </c>
      <c r="H7202" t="s">
        <v>36</v>
      </c>
      <c r="I7202">
        <v>1</v>
      </c>
      <c r="J7202" s="8" t="str">
        <f t="shared" si="224"/>
        <v xml:space="preserve">HIT </v>
      </c>
      <c r="K7202">
        <v>79</v>
      </c>
      <c r="L7202">
        <v>6</v>
      </c>
      <c r="M7202">
        <v>182.76190476190499</v>
      </c>
      <c r="N7202">
        <v>151.333333333333</v>
      </c>
      <c r="O7202">
        <v>2</v>
      </c>
      <c r="P7202">
        <v>2</v>
      </c>
      <c r="Q7202">
        <v>267.09523809523802</v>
      </c>
      <c r="R7202">
        <v>68</v>
      </c>
      <c r="S7202">
        <v>1</v>
      </c>
      <c r="T7202">
        <v>3</v>
      </c>
      <c r="U7202">
        <v>181.546875</v>
      </c>
      <c r="V7202">
        <v>80.5234375</v>
      </c>
      <c r="W7202">
        <v>1</v>
      </c>
      <c r="X7202">
        <v>2</v>
      </c>
      <c r="Y7202">
        <v>86.460157963602498</v>
      </c>
      <c r="Z7202">
        <v>58.012999999999998</v>
      </c>
      <c r="AA7202">
        <v>83.332999999999998</v>
      </c>
      <c r="AB7202">
        <v>71.911000000000001</v>
      </c>
      <c r="AC7202">
        <v>13.898</v>
      </c>
      <c r="AD7202" s="8">
        <f t="shared" si="225"/>
        <v>13.898</v>
      </c>
      <c r="AE7202">
        <v>1996</v>
      </c>
      <c r="AF7202">
        <v>1052647</v>
      </c>
      <c r="AG7202">
        <v>1085</v>
      </c>
      <c r="AH7202" t="s">
        <v>57</v>
      </c>
      <c r="AI7202">
        <v>750</v>
      </c>
      <c r="AJ7202">
        <v>750</v>
      </c>
      <c r="AK7202">
        <v>21</v>
      </c>
    </row>
    <row r="7203" spans="1:37" x14ac:dyDescent="0.2">
      <c r="A7203">
        <v>7</v>
      </c>
      <c r="B7203" t="s">
        <v>37</v>
      </c>
      <c r="C7203">
        <v>150</v>
      </c>
      <c r="D7203">
        <v>3000</v>
      </c>
      <c r="E7203">
        <v>261</v>
      </c>
      <c r="F7203">
        <v>0</v>
      </c>
      <c r="G7203">
        <v>0</v>
      </c>
      <c r="H7203" t="s">
        <v>33</v>
      </c>
      <c r="I7203">
        <v>1</v>
      </c>
      <c r="J7203" s="8" t="str">
        <f t="shared" si="224"/>
        <v>TNEG</v>
      </c>
      <c r="K7203">
        <v>0</v>
      </c>
      <c r="L7203" t="s">
        <v>34</v>
      </c>
      <c r="M7203">
        <v>461.76190476190499</v>
      </c>
      <c r="N7203">
        <v>330</v>
      </c>
      <c r="O7203">
        <v>4</v>
      </c>
      <c r="P7203">
        <v>5</v>
      </c>
      <c r="Q7203">
        <v>461.76190476190499</v>
      </c>
      <c r="R7203">
        <v>330</v>
      </c>
      <c r="S7203">
        <v>4</v>
      </c>
      <c r="T7203">
        <v>5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83.653999999999996</v>
      </c>
      <c r="AA7203">
        <v>83.653999999999996</v>
      </c>
      <c r="AB7203">
        <v>-1</v>
      </c>
      <c r="AC7203">
        <v>-1</v>
      </c>
      <c r="AD7203" s="8">
        <f t="shared" si="225"/>
        <v>1</v>
      </c>
      <c r="AE7203">
        <v>1558</v>
      </c>
      <c r="AF7203">
        <v>1055211</v>
      </c>
      <c r="AG7203">
        <v>75</v>
      </c>
      <c r="AH7203" t="s">
        <v>57</v>
      </c>
      <c r="AI7203">
        <v>750</v>
      </c>
      <c r="AJ7203">
        <v>750</v>
      </c>
      <c r="AK7203">
        <v>21</v>
      </c>
    </row>
    <row r="7204" spans="1:37" x14ac:dyDescent="0.2">
      <c r="A7204">
        <v>7</v>
      </c>
      <c r="B7204" t="s">
        <v>37</v>
      </c>
      <c r="C7204">
        <v>150</v>
      </c>
      <c r="D7204">
        <v>3000</v>
      </c>
      <c r="E7204">
        <v>262</v>
      </c>
      <c r="F7204">
        <v>1</v>
      </c>
      <c r="G7204">
        <v>125</v>
      </c>
      <c r="H7204" t="s">
        <v>36</v>
      </c>
      <c r="I7204">
        <v>1</v>
      </c>
      <c r="J7204" s="8" t="str">
        <f t="shared" si="224"/>
        <v xml:space="preserve">HIT </v>
      </c>
      <c r="K7204">
        <v>26</v>
      </c>
      <c r="L7204">
        <v>5</v>
      </c>
      <c r="M7204">
        <v>558.09523809523796</v>
      </c>
      <c r="N7204">
        <v>613</v>
      </c>
      <c r="O7204">
        <v>7</v>
      </c>
      <c r="P7204">
        <v>6</v>
      </c>
      <c r="Q7204">
        <v>180.76190476190499</v>
      </c>
      <c r="R7204">
        <v>436.33333333333297</v>
      </c>
      <c r="S7204">
        <v>5</v>
      </c>
      <c r="T7204">
        <v>2</v>
      </c>
      <c r="U7204">
        <v>160.546875</v>
      </c>
      <c r="V7204">
        <v>518.5234375</v>
      </c>
      <c r="W7204">
        <v>6</v>
      </c>
      <c r="X7204">
        <v>2</v>
      </c>
      <c r="Y7204">
        <v>84.639592692794906</v>
      </c>
      <c r="Z7204">
        <v>75.641000000000005</v>
      </c>
      <c r="AA7204">
        <v>83.974000000000004</v>
      </c>
      <c r="AB7204">
        <v>72.319000000000003</v>
      </c>
      <c r="AC7204">
        <v>-3.3220000000000001</v>
      </c>
      <c r="AD7204" s="8">
        <f t="shared" si="225"/>
        <v>3.3220000000000001</v>
      </c>
      <c r="AE7204">
        <v>2711</v>
      </c>
      <c r="AF7204">
        <v>1060494</v>
      </c>
      <c r="AG7204">
        <v>2144</v>
      </c>
      <c r="AH7204" t="s">
        <v>57</v>
      </c>
      <c r="AI7204">
        <v>750</v>
      </c>
      <c r="AJ7204">
        <v>750</v>
      </c>
      <c r="AK7204">
        <v>21</v>
      </c>
    </row>
    <row r="7205" spans="1:37" x14ac:dyDescent="0.2">
      <c r="A7205">
        <v>7</v>
      </c>
      <c r="B7205" t="s">
        <v>37</v>
      </c>
      <c r="C7205">
        <v>150</v>
      </c>
      <c r="D7205">
        <v>3000</v>
      </c>
      <c r="E7205">
        <v>263</v>
      </c>
      <c r="F7205">
        <v>0</v>
      </c>
      <c r="G7205">
        <v>0</v>
      </c>
      <c r="H7205" t="s">
        <v>33</v>
      </c>
      <c r="I7205">
        <v>1</v>
      </c>
      <c r="J7205" s="8" t="str">
        <f t="shared" si="224"/>
        <v>TNEG</v>
      </c>
      <c r="K7205">
        <v>0</v>
      </c>
      <c r="L7205" t="s">
        <v>34</v>
      </c>
      <c r="M7205">
        <v>70.428571428571402</v>
      </c>
      <c r="N7205">
        <v>162.333333333333</v>
      </c>
      <c r="O7205">
        <v>2</v>
      </c>
      <c r="P7205">
        <v>1</v>
      </c>
      <c r="Q7205">
        <v>70.428571428571402</v>
      </c>
      <c r="R7205">
        <v>162.333333333333</v>
      </c>
      <c r="S7205">
        <v>2</v>
      </c>
      <c r="T7205">
        <v>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84.295000000000002</v>
      </c>
      <c r="AA7205">
        <v>84.295000000000002</v>
      </c>
      <c r="AB7205">
        <v>-1</v>
      </c>
      <c r="AC7205">
        <v>-1</v>
      </c>
      <c r="AD7205" s="8">
        <f t="shared" si="225"/>
        <v>1</v>
      </c>
      <c r="AE7205">
        <v>1450</v>
      </c>
      <c r="AF7205">
        <v>1062947</v>
      </c>
      <c r="AG7205">
        <v>1785</v>
      </c>
      <c r="AH7205" t="s">
        <v>57</v>
      </c>
      <c r="AI7205">
        <v>750</v>
      </c>
      <c r="AJ7205">
        <v>750</v>
      </c>
      <c r="AK7205">
        <v>21</v>
      </c>
    </row>
    <row r="7206" spans="1:37" x14ac:dyDescent="0.2">
      <c r="A7206">
        <v>7</v>
      </c>
      <c r="B7206" t="s">
        <v>37</v>
      </c>
      <c r="C7206">
        <v>150</v>
      </c>
      <c r="D7206">
        <v>3000</v>
      </c>
      <c r="E7206">
        <v>264</v>
      </c>
      <c r="F7206">
        <v>0</v>
      </c>
      <c r="G7206">
        <v>0</v>
      </c>
      <c r="H7206" t="s">
        <v>33</v>
      </c>
      <c r="I7206">
        <v>1</v>
      </c>
      <c r="J7206" s="8" t="str">
        <f t="shared" si="224"/>
        <v>TNEG</v>
      </c>
      <c r="K7206">
        <v>0</v>
      </c>
      <c r="L7206" t="s">
        <v>34</v>
      </c>
      <c r="M7206">
        <v>536.09523809523796</v>
      </c>
      <c r="N7206">
        <v>519.66666666666697</v>
      </c>
      <c r="O7206">
        <v>6</v>
      </c>
      <c r="P7206">
        <v>6</v>
      </c>
      <c r="Q7206">
        <v>536.09523809523796</v>
      </c>
      <c r="R7206">
        <v>519.66666666666697</v>
      </c>
      <c r="S7206">
        <v>6</v>
      </c>
      <c r="T7206">
        <v>6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84.614999999999995</v>
      </c>
      <c r="AA7206">
        <v>84.614999999999995</v>
      </c>
      <c r="AB7206">
        <v>-1</v>
      </c>
      <c r="AC7206">
        <v>-1</v>
      </c>
      <c r="AD7206" s="8">
        <f t="shared" si="225"/>
        <v>1</v>
      </c>
      <c r="AE7206">
        <v>1578</v>
      </c>
      <c r="AF7206">
        <v>1065027</v>
      </c>
      <c r="AG7206">
        <v>1050</v>
      </c>
      <c r="AH7206" t="s">
        <v>57</v>
      </c>
      <c r="AI7206">
        <v>750</v>
      </c>
      <c r="AJ7206">
        <v>750</v>
      </c>
      <c r="AK7206">
        <v>21</v>
      </c>
    </row>
    <row r="7207" spans="1:37" x14ac:dyDescent="0.2">
      <c r="A7207">
        <v>7</v>
      </c>
      <c r="B7207" t="s">
        <v>37</v>
      </c>
      <c r="C7207">
        <v>150</v>
      </c>
      <c r="D7207">
        <v>3000</v>
      </c>
      <c r="E7207">
        <v>265</v>
      </c>
      <c r="F7207">
        <v>0</v>
      </c>
      <c r="G7207">
        <v>0</v>
      </c>
      <c r="H7207" t="s">
        <v>36</v>
      </c>
      <c r="I7207">
        <v>0</v>
      </c>
      <c r="J7207" s="8" t="str">
        <f t="shared" si="224"/>
        <v>FA</v>
      </c>
      <c r="K7207">
        <v>0</v>
      </c>
      <c r="L7207" t="s">
        <v>34</v>
      </c>
      <c r="M7207">
        <v>466.76190476190499</v>
      </c>
      <c r="N7207">
        <v>68</v>
      </c>
      <c r="O7207">
        <v>1</v>
      </c>
      <c r="P7207">
        <v>5</v>
      </c>
      <c r="Q7207">
        <v>466.76190476190499</v>
      </c>
      <c r="R7207">
        <v>68</v>
      </c>
      <c r="S7207">
        <v>1</v>
      </c>
      <c r="T7207">
        <v>5</v>
      </c>
      <c r="U7207">
        <v>104.546875</v>
      </c>
      <c r="V7207">
        <v>619.5234375</v>
      </c>
      <c r="W7207">
        <v>7</v>
      </c>
      <c r="X7207">
        <v>1</v>
      </c>
      <c r="Y7207">
        <v>659.83166784963703</v>
      </c>
      <c r="Z7207">
        <v>84.936000000000007</v>
      </c>
      <c r="AA7207">
        <v>84.936000000000007</v>
      </c>
      <c r="AB7207">
        <v>52.454999999999998</v>
      </c>
      <c r="AC7207">
        <v>-32.481000000000002</v>
      </c>
      <c r="AD7207" s="8">
        <f t="shared" si="225"/>
        <v>32.481000000000002</v>
      </c>
      <c r="AE7207">
        <v>2214</v>
      </c>
      <c r="AF7207">
        <v>1069362</v>
      </c>
      <c r="AG7207">
        <v>1152</v>
      </c>
      <c r="AH7207" t="s">
        <v>57</v>
      </c>
      <c r="AI7207">
        <v>750</v>
      </c>
      <c r="AJ7207">
        <v>750</v>
      </c>
      <c r="AK7207">
        <v>21</v>
      </c>
    </row>
    <row r="7208" spans="1:37" x14ac:dyDescent="0.2">
      <c r="A7208">
        <v>7</v>
      </c>
      <c r="B7208" t="s">
        <v>37</v>
      </c>
      <c r="C7208">
        <v>150</v>
      </c>
      <c r="D7208">
        <v>3000</v>
      </c>
      <c r="E7208">
        <v>266</v>
      </c>
      <c r="F7208">
        <v>0</v>
      </c>
      <c r="G7208">
        <v>0</v>
      </c>
      <c r="H7208" t="s">
        <v>33</v>
      </c>
      <c r="I7208">
        <v>1</v>
      </c>
      <c r="J7208" s="8" t="str">
        <f t="shared" si="224"/>
        <v>TNEG</v>
      </c>
      <c r="K7208">
        <v>0</v>
      </c>
      <c r="L7208" t="s">
        <v>34</v>
      </c>
      <c r="M7208">
        <v>540.09523809523796</v>
      </c>
      <c r="N7208">
        <v>237.666666666667</v>
      </c>
      <c r="O7208">
        <v>3</v>
      </c>
      <c r="P7208">
        <v>6</v>
      </c>
      <c r="Q7208">
        <v>540.09523809523796</v>
      </c>
      <c r="R7208">
        <v>237.666666666667</v>
      </c>
      <c r="S7208">
        <v>3</v>
      </c>
      <c r="T7208">
        <v>6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85.256</v>
      </c>
      <c r="AA7208">
        <v>85.256</v>
      </c>
      <c r="AB7208">
        <v>-1</v>
      </c>
      <c r="AC7208">
        <v>-1</v>
      </c>
      <c r="AD7208" s="8">
        <f t="shared" si="225"/>
        <v>1</v>
      </c>
      <c r="AE7208">
        <v>1297</v>
      </c>
      <c r="AF7208">
        <v>1071663</v>
      </c>
      <c r="AG7208">
        <v>1264</v>
      </c>
      <c r="AH7208" t="s">
        <v>57</v>
      </c>
      <c r="AI7208">
        <v>750</v>
      </c>
      <c r="AJ7208">
        <v>750</v>
      </c>
      <c r="AK7208">
        <v>21</v>
      </c>
    </row>
    <row r="7209" spans="1:37" x14ac:dyDescent="0.2">
      <c r="A7209">
        <v>7</v>
      </c>
      <c r="B7209" t="s">
        <v>37</v>
      </c>
      <c r="C7209">
        <v>150</v>
      </c>
      <c r="D7209">
        <v>3000</v>
      </c>
      <c r="E7209">
        <v>267</v>
      </c>
      <c r="F7209">
        <v>1</v>
      </c>
      <c r="G7209">
        <v>126</v>
      </c>
      <c r="H7209" t="s">
        <v>36</v>
      </c>
      <c r="I7209">
        <v>1</v>
      </c>
      <c r="J7209" s="8" t="str">
        <f t="shared" si="224"/>
        <v xml:space="preserve">HIT </v>
      </c>
      <c r="K7209">
        <v>1</v>
      </c>
      <c r="L7209">
        <v>0</v>
      </c>
      <c r="M7209">
        <v>640.42857142857099</v>
      </c>
      <c r="N7209">
        <v>529.66666666666697</v>
      </c>
      <c r="O7209">
        <v>6</v>
      </c>
      <c r="P7209">
        <v>7</v>
      </c>
      <c r="Q7209">
        <v>540.09523809523796</v>
      </c>
      <c r="R7209">
        <v>237.666666666667</v>
      </c>
      <c r="S7209">
        <v>3</v>
      </c>
      <c r="T7209">
        <v>6</v>
      </c>
      <c r="U7209">
        <v>556.546875</v>
      </c>
      <c r="V7209">
        <v>229.5234375</v>
      </c>
      <c r="W7209">
        <v>3</v>
      </c>
      <c r="X7209">
        <v>6</v>
      </c>
      <c r="Y7209">
        <v>18.356702811424899</v>
      </c>
      <c r="Z7209">
        <v>85.256</v>
      </c>
      <c r="AA7209">
        <v>85.576999999999998</v>
      </c>
      <c r="AB7209">
        <v>84.563999999999993</v>
      </c>
      <c r="AC7209">
        <v>-0.69199999999999995</v>
      </c>
      <c r="AD7209" s="8">
        <f t="shared" si="225"/>
        <v>0.69199999999999995</v>
      </c>
      <c r="AE7209">
        <v>1798</v>
      </c>
      <c r="AF7209">
        <v>1075246</v>
      </c>
      <c r="AG7209">
        <v>1264</v>
      </c>
      <c r="AH7209" t="s">
        <v>57</v>
      </c>
      <c r="AI7209">
        <v>750</v>
      </c>
      <c r="AJ7209">
        <v>750</v>
      </c>
      <c r="AK7209">
        <v>21</v>
      </c>
    </row>
    <row r="7210" spans="1:37" x14ac:dyDescent="0.2">
      <c r="A7210">
        <v>7</v>
      </c>
      <c r="B7210" t="s">
        <v>37</v>
      </c>
      <c r="C7210">
        <v>150</v>
      </c>
      <c r="D7210">
        <v>3000</v>
      </c>
      <c r="E7210">
        <v>268</v>
      </c>
      <c r="F7210">
        <v>0</v>
      </c>
      <c r="G7210">
        <v>0</v>
      </c>
      <c r="H7210" t="s">
        <v>33</v>
      </c>
      <c r="I7210">
        <v>1</v>
      </c>
      <c r="J7210" s="8" t="str">
        <f t="shared" si="224"/>
        <v>TNEG</v>
      </c>
      <c r="K7210">
        <v>0</v>
      </c>
      <c r="L7210" t="s">
        <v>34</v>
      </c>
      <c r="M7210">
        <v>69.428571428571402</v>
      </c>
      <c r="N7210">
        <v>243.666666666667</v>
      </c>
      <c r="O7210">
        <v>3</v>
      </c>
      <c r="P7210">
        <v>1</v>
      </c>
      <c r="Q7210">
        <v>69.428571428571402</v>
      </c>
      <c r="R7210">
        <v>243.666666666667</v>
      </c>
      <c r="S7210">
        <v>3</v>
      </c>
      <c r="T7210">
        <v>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85.897000000000006</v>
      </c>
      <c r="AA7210">
        <v>85.897000000000006</v>
      </c>
      <c r="AB7210">
        <v>-1</v>
      </c>
      <c r="AC7210">
        <v>-1</v>
      </c>
      <c r="AD7210" s="8">
        <f t="shared" si="225"/>
        <v>1</v>
      </c>
      <c r="AE7210">
        <v>1811</v>
      </c>
      <c r="AF7210">
        <v>1078063</v>
      </c>
      <c r="AG7210">
        <v>1824</v>
      </c>
      <c r="AH7210" t="s">
        <v>57</v>
      </c>
      <c r="AI7210">
        <v>750</v>
      </c>
      <c r="AJ7210">
        <v>750</v>
      </c>
      <c r="AK7210">
        <v>21</v>
      </c>
    </row>
    <row r="7211" spans="1:37" x14ac:dyDescent="0.2">
      <c r="A7211">
        <v>7</v>
      </c>
      <c r="B7211" t="s">
        <v>37</v>
      </c>
      <c r="C7211">
        <v>150</v>
      </c>
      <c r="D7211">
        <v>3000</v>
      </c>
      <c r="E7211">
        <v>269</v>
      </c>
      <c r="F7211">
        <v>1</v>
      </c>
      <c r="G7211">
        <v>127</v>
      </c>
      <c r="H7211" t="s">
        <v>36</v>
      </c>
      <c r="I7211">
        <v>1</v>
      </c>
      <c r="J7211" s="8" t="str">
        <f t="shared" si="224"/>
        <v xml:space="preserve">HIT </v>
      </c>
      <c r="K7211">
        <v>6</v>
      </c>
      <c r="L7211">
        <v>3</v>
      </c>
      <c r="M7211">
        <v>450.76190476190499</v>
      </c>
      <c r="N7211">
        <v>241.666666666667</v>
      </c>
      <c r="O7211">
        <v>3</v>
      </c>
      <c r="P7211">
        <v>5</v>
      </c>
      <c r="Q7211">
        <v>70.428571428571402</v>
      </c>
      <c r="R7211">
        <v>162.333333333333</v>
      </c>
      <c r="S7211">
        <v>2</v>
      </c>
      <c r="T7211">
        <v>1</v>
      </c>
      <c r="U7211">
        <v>197.546875</v>
      </c>
      <c r="V7211">
        <v>52.5234375</v>
      </c>
      <c r="W7211">
        <v>1</v>
      </c>
      <c r="X7211">
        <v>2</v>
      </c>
      <c r="Y7211">
        <v>167.97998787297701</v>
      </c>
      <c r="Z7211">
        <v>84.295000000000002</v>
      </c>
      <c r="AA7211">
        <v>86.218000000000004</v>
      </c>
      <c r="AB7211">
        <v>74.632000000000005</v>
      </c>
      <c r="AC7211">
        <v>-9.6630000000000003</v>
      </c>
      <c r="AD7211" s="8">
        <f t="shared" si="225"/>
        <v>9.6630000000000003</v>
      </c>
      <c r="AE7211">
        <v>2009</v>
      </c>
      <c r="AF7211">
        <v>1081896</v>
      </c>
      <c r="AG7211">
        <v>1785</v>
      </c>
      <c r="AH7211" t="s">
        <v>57</v>
      </c>
      <c r="AI7211">
        <v>750</v>
      </c>
      <c r="AJ7211">
        <v>750</v>
      </c>
      <c r="AK7211">
        <v>21</v>
      </c>
    </row>
    <row r="7212" spans="1:37" x14ac:dyDescent="0.2">
      <c r="A7212">
        <v>7</v>
      </c>
      <c r="B7212" t="s">
        <v>37</v>
      </c>
      <c r="C7212">
        <v>150</v>
      </c>
      <c r="D7212">
        <v>3000</v>
      </c>
      <c r="E7212">
        <v>270</v>
      </c>
      <c r="F7212">
        <v>0</v>
      </c>
      <c r="G7212">
        <v>0</v>
      </c>
      <c r="H7212" t="s">
        <v>33</v>
      </c>
      <c r="I7212">
        <v>1</v>
      </c>
      <c r="J7212" s="8" t="str">
        <f t="shared" si="224"/>
        <v>TNEG</v>
      </c>
      <c r="K7212">
        <v>0</v>
      </c>
      <c r="L7212" t="s">
        <v>34</v>
      </c>
      <c r="M7212">
        <v>450.76190476190499</v>
      </c>
      <c r="N7212">
        <v>241.666666666667</v>
      </c>
      <c r="O7212">
        <v>3</v>
      </c>
      <c r="P7212">
        <v>5</v>
      </c>
      <c r="Q7212">
        <v>450.76190476190499</v>
      </c>
      <c r="R7212">
        <v>241.666666666667</v>
      </c>
      <c r="S7212">
        <v>3</v>
      </c>
      <c r="T7212">
        <v>5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86.537999999999997</v>
      </c>
      <c r="AA7212">
        <v>86.537999999999997</v>
      </c>
      <c r="AB7212">
        <v>-1</v>
      </c>
      <c r="AC7212">
        <v>-1</v>
      </c>
      <c r="AD7212" s="8">
        <f t="shared" si="225"/>
        <v>1</v>
      </c>
      <c r="AE7212">
        <v>1579</v>
      </c>
      <c r="AF7212">
        <v>1084478</v>
      </c>
      <c r="AG7212">
        <v>1386</v>
      </c>
      <c r="AH7212" t="s">
        <v>57</v>
      </c>
      <c r="AI7212">
        <v>750</v>
      </c>
      <c r="AJ7212">
        <v>750</v>
      </c>
      <c r="AK7212">
        <v>21</v>
      </c>
    </row>
    <row r="7213" spans="1:37" x14ac:dyDescent="0.2">
      <c r="A7213">
        <v>7</v>
      </c>
      <c r="B7213" t="s">
        <v>37</v>
      </c>
      <c r="C7213">
        <v>150</v>
      </c>
      <c r="D7213">
        <v>3000</v>
      </c>
      <c r="E7213">
        <v>271</v>
      </c>
      <c r="F7213">
        <v>1</v>
      </c>
      <c r="G7213">
        <v>128</v>
      </c>
      <c r="H7213" t="s">
        <v>36</v>
      </c>
      <c r="I7213">
        <v>1</v>
      </c>
      <c r="J7213" s="8" t="str">
        <f t="shared" si="224"/>
        <v xml:space="preserve">HIT </v>
      </c>
      <c r="K7213">
        <v>6</v>
      </c>
      <c r="L7213">
        <v>3</v>
      </c>
      <c r="M7213">
        <v>254.09523809523799</v>
      </c>
      <c r="N7213">
        <v>157.333333333333</v>
      </c>
      <c r="O7213">
        <v>2</v>
      </c>
      <c r="P7213">
        <v>3</v>
      </c>
      <c r="Q7213">
        <v>466.76190476190499</v>
      </c>
      <c r="R7213">
        <v>68</v>
      </c>
      <c r="S7213">
        <v>1</v>
      </c>
      <c r="T7213">
        <v>5</v>
      </c>
      <c r="U7213">
        <v>262.546875</v>
      </c>
      <c r="V7213">
        <v>66.5234375</v>
      </c>
      <c r="W7213">
        <v>1</v>
      </c>
      <c r="X7213">
        <v>3</v>
      </c>
      <c r="Y7213">
        <v>204.22036778311801</v>
      </c>
      <c r="Z7213">
        <v>84.936000000000007</v>
      </c>
      <c r="AA7213">
        <v>86.858999999999995</v>
      </c>
      <c r="AB7213">
        <v>83.067999999999998</v>
      </c>
      <c r="AC7213">
        <v>-1.8680000000000001</v>
      </c>
      <c r="AD7213" s="8">
        <f t="shared" si="225"/>
        <v>1.8680000000000001</v>
      </c>
      <c r="AE7213">
        <v>1531</v>
      </c>
      <c r="AF7213">
        <v>1088113</v>
      </c>
      <c r="AG7213">
        <v>1152</v>
      </c>
      <c r="AH7213" t="s">
        <v>57</v>
      </c>
      <c r="AI7213">
        <v>750</v>
      </c>
      <c r="AJ7213">
        <v>750</v>
      </c>
      <c r="AK7213">
        <v>21</v>
      </c>
    </row>
    <row r="7214" spans="1:37" x14ac:dyDescent="0.2">
      <c r="A7214">
        <v>7</v>
      </c>
      <c r="B7214" t="s">
        <v>37</v>
      </c>
      <c r="C7214">
        <v>150</v>
      </c>
      <c r="D7214">
        <v>3000</v>
      </c>
      <c r="E7214">
        <v>272</v>
      </c>
      <c r="F7214">
        <v>1</v>
      </c>
      <c r="G7214">
        <v>129</v>
      </c>
      <c r="H7214" t="s">
        <v>33</v>
      </c>
      <c r="I7214">
        <v>0</v>
      </c>
      <c r="J7214" s="8" t="str">
        <f t="shared" si="224"/>
        <v>MISS</v>
      </c>
      <c r="K7214">
        <v>11</v>
      </c>
      <c r="L7214">
        <v>3</v>
      </c>
      <c r="M7214">
        <v>536.09523809523796</v>
      </c>
      <c r="N7214">
        <v>519.66666666666697</v>
      </c>
      <c r="O7214">
        <v>6</v>
      </c>
      <c r="P7214">
        <v>6</v>
      </c>
      <c r="Q7214">
        <v>461.76190476190499</v>
      </c>
      <c r="R7214">
        <v>330</v>
      </c>
      <c r="S7214">
        <v>4</v>
      </c>
      <c r="T7214">
        <v>5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83.653999999999996</v>
      </c>
      <c r="AA7214">
        <v>87.179000000000002</v>
      </c>
      <c r="AB7214">
        <v>-1</v>
      </c>
      <c r="AC7214">
        <v>-1</v>
      </c>
      <c r="AD7214" s="8">
        <f t="shared" si="225"/>
        <v>1</v>
      </c>
      <c r="AE7214">
        <v>1958</v>
      </c>
      <c r="AF7214">
        <v>1091077</v>
      </c>
      <c r="AG7214">
        <v>75</v>
      </c>
      <c r="AH7214" t="s">
        <v>57</v>
      </c>
      <c r="AI7214">
        <v>750</v>
      </c>
      <c r="AJ7214">
        <v>750</v>
      </c>
      <c r="AK7214">
        <v>21</v>
      </c>
    </row>
    <row r="7215" spans="1:37" x14ac:dyDescent="0.2">
      <c r="A7215">
        <v>7</v>
      </c>
      <c r="B7215" t="s">
        <v>37</v>
      </c>
      <c r="C7215">
        <v>150</v>
      </c>
      <c r="D7215">
        <v>3000</v>
      </c>
      <c r="E7215">
        <v>273</v>
      </c>
      <c r="F7215">
        <v>1</v>
      </c>
      <c r="G7215">
        <v>130</v>
      </c>
      <c r="H7215" t="s">
        <v>36</v>
      </c>
      <c r="I7215">
        <v>1</v>
      </c>
      <c r="J7215" s="8" t="str">
        <f t="shared" si="224"/>
        <v xml:space="preserve">HIT </v>
      </c>
      <c r="K7215">
        <v>25</v>
      </c>
      <c r="L7215">
        <v>5</v>
      </c>
      <c r="M7215">
        <v>71.428571428571402</v>
      </c>
      <c r="N7215">
        <v>435.33333333333297</v>
      </c>
      <c r="O7215">
        <v>5</v>
      </c>
      <c r="P7215">
        <v>1</v>
      </c>
      <c r="Q7215">
        <v>70.428571428571402</v>
      </c>
      <c r="R7215">
        <v>162.333333333333</v>
      </c>
      <c r="S7215">
        <v>2</v>
      </c>
      <c r="T7215">
        <v>1</v>
      </c>
      <c r="U7215">
        <v>260.546875</v>
      </c>
      <c r="V7215">
        <v>78.5234375</v>
      </c>
      <c r="W7215">
        <v>1</v>
      </c>
      <c r="X7215">
        <v>3</v>
      </c>
      <c r="Y7215">
        <v>207.77167273830199</v>
      </c>
      <c r="Z7215">
        <v>79.486999999999995</v>
      </c>
      <c r="AA7215">
        <v>87.5</v>
      </c>
      <c r="AB7215">
        <v>76.944999999999993</v>
      </c>
      <c r="AC7215">
        <v>-2.5419999999999998</v>
      </c>
      <c r="AD7215" s="8">
        <f t="shared" si="225"/>
        <v>2.5419999999999998</v>
      </c>
      <c r="AE7215">
        <v>1632</v>
      </c>
      <c r="AF7215">
        <v>1094463</v>
      </c>
      <c r="AG7215">
        <v>1970</v>
      </c>
      <c r="AH7215" t="s">
        <v>57</v>
      </c>
      <c r="AI7215">
        <v>750</v>
      </c>
      <c r="AJ7215">
        <v>750</v>
      </c>
      <c r="AK7215">
        <v>21</v>
      </c>
    </row>
    <row r="7216" spans="1:37" x14ac:dyDescent="0.2">
      <c r="A7216">
        <v>7</v>
      </c>
      <c r="B7216" t="s">
        <v>37</v>
      </c>
      <c r="C7216">
        <v>150</v>
      </c>
      <c r="D7216">
        <v>3000</v>
      </c>
      <c r="E7216">
        <v>274</v>
      </c>
      <c r="F7216">
        <v>1</v>
      </c>
      <c r="G7216">
        <v>131</v>
      </c>
      <c r="H7216" t="s">
        <v>36</v>
      </c>
      <c r="I7216">
        <v>1</v>
      </c>
      <c r="J7216" s="8" t="str">
        <f t="shared" si="224"/>
        <v xml:space="preserve">HIT </v>
      </c>
      <c r="K7216">
        <v>32</v>
      </c>
      <c r="L7216">
        <v>5</v>
      </c>
      <c r="M7216">
        <v>366.42857142857099</v>
      </c>
      <c r="N7216">
        <v>243.666666666667</v>
      </c>
      <c r="O7216">
        <v>3</v>
      </c>
      <c r="P7216">
        <v>4</v>
      </c>
      <c r="Q7216">
        <v>263.09523809523802</v>
      </c>
      <c r="R7216">
        <v>246.666666666667</v>
      </c>
      <c r="S7216">
        <v>3</v>
      </c>
      <c r="T7216">
        <v>3</v>
      </c>
      <c r="U7216">
        <v>251.546875</v>
      </c>
      <c r="V7216">
        <v>609.5234375</v>
      </c>
      <c r="W7216">
        <v>7</v>
      </c>
      <c r="X7216">
        <v>3</v>
      </c>
      <c r="Y7216">
        <v>363.04049475199599</v>
      </c>
      <c r="Z7216">
        <v>77.563999999999993</v>
      </c>
      <c r="AA7216">
        <v>87.820999999999998</v>
      </c>
      <c r="AB7216">
        <v>69.597999999999999</v>
      </c>
      <c r="AC7216">
        <v>-7.9660000000000002</v>
      </c>
      <c r="AD7216" s="8">
        <f t="shared" si="225"/>
        <v>7.9660000000000002</v>
      </c>
      <c r="AE7216">
        <v>1792</v>
      </c>
      <c r="AF7216">
        <v>1098530</v>
      </c>
      <c r="AG7216">
        <v>17</v>
      </c>
      <c r="AH7216" t="s">
        <v>57</v>
      </c>
      <c r="AI7216">
        <v>750</v>
      </c>
      <c r="AJ7216">
        <v>750</v>
      </c>
      <c r="AK7216">
        <v>21</v>
      </c>
    </row>
    <row r="7217" spans="1:37" x14ac:dyDescent="0.2">
      <c r="A7217">
        <v>7</v>
      </c>
      <c r="B7217" t="s">
        <v>37</v>
      </c>
      <c r="C7217">
        <v>150</v>
      </c>
      <c r="D7217">
        <v>3000</v>
      </c>
      <c r="E7217">
        <v>275</v>
      </c>
      <c r="F7217">
        <v>0</v>
      </c>
      <c r="G7217">
        <v>0</v>
      </c>
      <c r="H7217" t="s">
        <v>33</v>
      </c>
      <c r="I7217">
        <v>1</v>
      </c>
      <c r="J7217" s="8" t="str">
        <f t="shared" si="224"/>
        <v>TNEG</v>
      </c>
      <c r="K7217">
        <v>0</v>
      </c>
      <c r="L7217" t="s">
        <v>34</v>
      </c>
      <c r="M7217">
        <v>172.76190476190499</v>
      </c>
      <c r="N7217">
        <v>339</v>
      </c>
      <c r="O7217">
        <v>4</v>
      </c>
      <c r="P7217">
        <v>2</v>
      </c>
      <c r="Q7217">
        <v>172.76190476190499</v>
      </c>
      <c r="R7217">
        <v>339</v>
      </c>
      <c r="S7217">
        <v>4</v>
      </c>
      <c r="T7217">
        <v>2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88.141000000000005</v>
      </c>
      <c r="AA7217">
        <v>88.141000000000005</v>
      </c>
      <c r="AB7217">
        <v>-1</v>
      </c>
      <c r="AC7217">
        <v>-1</v>
      </c>
      <c r="AD7217" s="8">
        <f t="shared" si="225"/>
        <v>1</v>
      </c>
      <c r="AE7217">
        <v>1346</v>
      </c>
      <c r="AF7217">
        <v>1100879</v>
      </c>
      <c r="AG7217">
        <v>596</v>
      </c>
      <c r="AH7217" t="s">
        <v>57</v>
      </c>
      <c r="AI7217">
        <v>750</v>
      </c>
      <c r="AJ7217">
        <v>750</v>
      </c>
      <c r="AK7217">
        <v>21</v>
      </c>
    </row>
    <row r="7218" spans="1:37" x14ac:dyDescent="0.2">
      <c r="A7218">
        <v>7</v>
      </c>
      <c r="B7218" t="s">
        <v>37</v>
      </c>
      <c r="C7218">
        <v>150</v>
      </c>
      <c r="D7218">
        <v>3000</v>
      </c>
      <c r="E7218">
        <v>276</v>
      </c>
      <c r="F7218">
        <v>0</v>
      </c>
      <c r="G7218">
        <v>0</v>
      </c>
      <c r="H7218" t="s">
        <v>33</v>
      </c>
      <c r="I7218">
        <v>1</v>
      </c>
      <c r="J7218" s="8" t="str">
        <f t="shared" si="224"/>
        <v>TNEG</v>
      </c>
      <c r="K7218">
        <v>0</v>
      </c>
      <c r="L7218" t="s">
        <v>34</v>
      </c>
      <c r="M7218">
        <v>182.76190476190499</v>
      </c>
      <c r="N7218">
        <v>151.333333333333</v>
      </c>
      <c r="O7218">
        <v>2</v>
      </c>
      <c r="P7218">
        <v>2</v>
      </c>
      <c r="Q7218">
        <v>182.76190476190499</v>
      </c>
      <c r="R7218">
        <v>151.333333333333</v>
      </c>
      <c r="S7218">
        <v>2</v>
      </c>
      <c r="T7218">
        <v>2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88.462000000000003</v>
      </c>
      <c r="AA7218">
        <v>88.462000000000003</v>
      </c>
      <c r="AB7218">
        <v>-1</v>
      </c>
      <c r="AC7218">
        <v>-1</v>
      </c>
      <c r="AD7218" s="8">
        <f t="shared" si="225"/>
        <v>1</v>
      </c>
      <c r="AE7218">
        <v>1710</v>
      </c>
      <c r="AF7218">
        <v>1103093</v>
      </c>
      <c r="AG7218">
        <v>1306</v>
      </c>
      <c r="AH7218" t="s">
        <v>57</v>
      </c>
      <c r="AI7218">
        <v>750</v>
      </c>
      <c r="AJ7218">
        <v>750</v>
      </c>
      <c r="AK7218">
        <v>21</v>
      </c>
    </row>
    <row r="7219" spans="1:37" x14ac:dyDescent="0.2">
      <c r="A7219">
        <v>7</v>
      </c>
      <c r="B7219" t="s">
        <v>37</v>
      </c>
      <c r="C7219">
        <v>150</v>
      </c>
      <c r="D7219">
        <v>3000</v>
      </c>
      <c r="E7219">
        <v>277</v>
      </c>
      <c r="F7219">
        <v>1</v>
      </c>
      <c r="G7219">
        <v>132</v>
      </c>
      <c r="H7219" t="s">
        <v>36</v>
      </c>
      <c r="I7219">
        <v>1</v>
      </c>
      <c r="J7219" s="8" t="str">
        <f t="shared" si="224"/>
        <v xml:space="preserve">HIT </v>
      </c>
      <c r="K7219">
        <v>23</v>
      </c>
      <c r="L7219">
        <v>5</v>
      </c>
      <c r="M7219">
        <v>645.42857142857099</v>
      </c>
      <c r="N7219">
        <v>253.666666666667</v>
      </c>
      <c r="O7219">
        <v>3</v>
      </c>
      <c r="P7219">
        <v>7</v>
      </c>
      <c r="Q7219">
        <v>549.09523809523796</v>
      </c>
      <c r="R7219">
        <v>434.33333333333297</v>
      </c>
      <c r="S7219">
        <v>5</v>
      </c>
      <c r="T7219">
        <v>6</v>
      </c>
      <c r="U7219">
        <v>547.546875</v>
      </c>
      <c r="V7219">
        <v>427.5234375</v>
      </c>
      <c r="W7219">
        <v>5</v>
      </c>
      <c r="X7219">
        <v>6</v>
      </c>
      <c r="Y7219">
        <v>6.9837031391336799</v>
      </c>
      <c r="Z7219">
        <v>81.41</v>
      </c>
      <c r="AA7219">
        <v>88.781999999999996</v>
      </c>
      <c r="AB7219">
        <v>76.944999999999993</v>
      </c>
      <c r="AC7219">
        <v>-4.4649999999999999</v>
      </c>
      <c r="AD7219" s="8">
        <f t="shared" si="225"/>
        <v>4.4649999999999999</v>
      </c>
      <c r="AE7219">
        <v>2014</v>
      </c>
      <c r="AF7219">
        <v>1106897</v>
      </c>
      <c r="AG7219">
        <v>1930</v>
      </c>
      <c r="AH7219" t="s">
        <v>57</v>
      </c>
      <c r="AI7219">
        <v>750</v>
      </c>
      <c r="AJ7219">
        <v>750</v>
      </c>
      <c r="AK7219">
        <v>21</v>
      </c>
    </row>
    <row r="7220" spans="1:37" x14ac:dyDescent="0.2">
      <c r="A7220">
        <v>7</v>
      </c>
      <c r="B7220" t="s">
        <v>37</v>
      </c>
      <c r="C7220">
        <v>150</v>
      </c>
      <c r="D7220">
        <v>3000</v>
      </c>
      <c r="E7220">
        <v>278</v>
      </c>
      <c r="F7220">
        <v>0</v>
      </c>
      <c r="G7220">
        <v>0</v>
      </c>
      <c r="H7220" t="s">
        <v>33</v>
      </c>
      <c r="I7220">
        <v>1</v>
      </c>
      <c r="J7220" s="8" t="str">
        <f t="shared" si="224"/>
        <v>TNEG</v>
      </c>
      <c r="K7220">
        <v>0</v>
      </c>
      <c r="L7220" t="s">
        <v>34</v>
      </c>
      <c r="M7220">
        <v>640.42857142857099</v>
      </c>
      <c r="N7220">
        <v>529.66666666666697</v>
      </c>
      <c r="O7220">
        <v>6</v>
      </c>
      <c r="P7220">
        <v>7</v>
      </c>
      <c r="Q7220">
        <v>640.42857142857099</v>
      </c>
      <c r="R7220">
        <v>529.66666666666697</v>
      </c>
      <c r="S7220">
        <v>6</v>
      </c>
      <c r="T7220">
        <v>7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89.102999999999994</v>
      </c>
      <c r="AA7220">
        <v>89.102999999999994</v>
      </c>
      <c r="AB7220">
        <v>-1</v>
      </c>
      <c r="AC7220">
        <v>-1</v>
      </c>
      <c r="AD7220" s="8">
        <f t="shared" si="225"/>
        <v>1</v>
      </c>
      <c r="AE7220">
        <v>1510</v>
      </c>
      <c r="AF7220">
        <v>1109413</v>
      </c>
      <c r="AG7220">
        <v>583</v>
      </c>
      <c r="AH7220" t="s">
        <v>57</v>
      </c>
      <c r="AI7220">
        <v>750</v>
      </c>
      <c r="AJ7220">
        <v>750</v>
      </c>
      <c r="AK7220">
        <v>21</v>
      </c>
    </row>
    <row r="7221" spans="1:37" x14ac:dyDescent="0.2">
      <c r="A7221">
        <v>7</v>
      </c>
      <c r="B7221" t="s">
        <v>37</v>
      </c>
      <c r="C7221">
        <v>150</v>
      </c>
      <c r="D7221">
        <v>3000</v>
      </c>
      <c r="E7221">
        <v>279</v>
      </c>
      <c r="F7221">
        <v>0</v>
      </c>
      <c r="G7221">
        <v>0</v>
      </c>
      <c r="H7221" t="s">
        <v>33</v>
      </c>
      <c r="I7221">
        <v>1</v>
      </c>
      <c r="J7221" s="8" t="str">
        <f t="shared" si="224"/>
        <v>TNEG</v>
      </c>
      <c r="K7221">
        <v>0</v>
      </c>
      <c r="L7221" t="s">
        <v>34</v>
      </c>
      <c r="M7221">
        <v>629.42857142857099</v>
      </c>
      <c r="N7221">
        <v>65</v>
      </c>
      <c r="O7221">
        <v>1</v>
      </c>
      <c r="P7221">
        <v>7</v>
      </c>
      <c r="Q7221">
        <v>629.42857142857099</v>
      </c>
      <c r="R7221">
        <v>65</v>
      </c>
      <c r="S7221">
        <v>1</v>
      </c>
      <c r="T7221">
        <v>7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89.423000000000002</v>
      </c>
      <c r="AA7221">
        <v>89.423000000000002</v>
      </c>
      <c r="AB7221">
        <v>-1</v>
      </c>
      <c r="AC7221">
        <v>-1</v>
      </c>
      <c r="AD7221" s="8">
        <f t="shared" si="225"/>
        <v>1</v>
      </c>
      <c r="AE7221">
        <v>1677</v>
      </c>
      <c r="AF7221">
        <v>1111593</v>
      </c>
      <c r="AG7221">
        <v>110</v>
      </c>
      <c r="AH7221" t="s">
        <v>57</v>
      </c>
      <c r="AI7221">
        <v>750</v>
      </c>
      <c r="AJ7221">
        <v>750</v>
      </c>
      <c r="AK7221">
        <v>21</v>
      </c>
    </row>
    <row r="7222" spans="1:37" x14ac:dyDescent="0.2">
      <c r="A7222">
        <v>7</v>
      </c>
      <c r="B7222" t="s">
        <v>37</v>
      </c>
      <c r="C7222">
        <v>150</v>
      </c>
      <c r="D7222">
        <v>3000</v>
      </c>
      <c r="E7222">
        <v>280</v>
      </c>
      <c r="F7222">
        <v>0</v>
      </c>
      <c r="G7222">
        <v>0</v>
      </c>
      <c r="H7222" t="s">
        <v>33</v>
      </c>
      <c r="I7222">
        <v>1</v>
      </c>
      <c r="J7222" s="8" t="str">
        <f t="shared" si="224"/>
        <v>TNEG</v>
      </c>
      <c r="K7222">
        <v>0</v>
      </c>
      <c r="L7222" t="s">
        <v>34</v>
      </c>
      <c r="M7222">
        <v>259.09523809523802</v>
      </c>
      <c r="N7222">
        <v>444.33333333333297</v>
      </c>
      <c r="O7222">
        <v>5</v>
      </c>
      <c r="P7222">
        <v>3</v>
      </c>
      <c r="Q7222">
        <v>259.09523809523802</v>
      </c>
      <c r="R7222">
        <v>444.33333333333297</v>
      </c>
      <c r="S7222">
        <v>5</v>
      </c>
      <c r="T7222">
        <v>3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89.744</v>
      </c>
      <c r="AA7222">
        <v>89.744</v>
      </c>
      <c r="AB7222">
        <v>-1</v>
      </c>
      <c r="AC7222">
        <v>-1</v>
      </c>
      <c r="AD7222" s="8">
        <f t="shared" si="225"/>
        <v>1</v>
      </c>
      <c r="AE7222">
        <v>1581</v>
      </c>
      <c r="AF7222">
        <v>1113676</v>
      </c>
      <c r="AG7222">
        <v>2297</v>
      </c>
      <c r="AH7222" t="s">
        <v>57</v>
      </c>
      <c r="AI7222">
        <v>750</v>
      </c>
      <c r="AJ7222">
        <v>750</v>
      </c>
      <c r="AK7222">
        <v>21</v>
      </c>
    </row>
    <row r="7223" spans="1:37" x14ac:dyDescent="0.2">
      <c r="A7223">
        <v>7</v>
      </c>
      <c r="B7223" t="s">
        <v>37</v>
      </c>
      <c r="C7223">
        <v>150</v>
      </c>
      <c r="D7223">
        <v>3000</v>
      </c>
      <c r="E7223">
        <v>281</v>
      </c>
      <c r="F7223">
        <v>0</v>
      </c>
      <c r="G7223">
        <v>0</v>
      </c>
      <c r="H7223" t="s">
        <v>33</v>
      </c>
      <c r="I7223">
        <v>1</v>
      </c>
      <c r="J7223" s="8" t="str">
        <f t="shared" si="224"/>
        <v>TNEG</v>
      </c>
      <c r="K7223">
        <v>0</v>
      </c>
      <c r="L7223" t="s">
        <v>34</v>
      </c>
      <c r="M7223">
        <v>349.42857142857099</v>
      </c>
      <c r="N7223">
        <v>59</v>
      </c>
      <c r="O7223">
        <v>1</v>
      </c>
      <c r="P7223">
        <v>4</v>
      </c>
      <c r="Q7223">
        <v>349.42857142857099</v>
      </c>
      <c r="R7223">
        <v>59</v>
      </c>
      <c r="S7223">
        <v>1</v>
      </c>
      <c r="T7223">
        <v>4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90.063999999999993</v>
      </c>
      <c r="AA7223">
        <v>90.063999999999993</v>
      </c>
      <c r="AB7223">
        <v>-1</v>
      </c>
      <c r="AC7223">
        <v>-1</v>
      </c>
      <c r="AD7223" s="8">
        <f t="shared" si="225"/>
        <v>1</v>
      </c>
      <c r="AE7223">
        <v>1264</v>
      </c>
      <c r="AF7223">
        <v>1115446</v>
      </c>
      <c r="AG7223">
        <v>86</v>
      </c>
      <c r="AH7223" t="s">
        <v>57</v>
      </c>
      <c r="AI7223">
        <v>750</v>
      </c>
      <c r="AJ7223">
        <v>750</v>
      </c>
      <c r="AK7223">
        <v>21</v>
      </c>
    </row>
    <row r="7224" spans="1:37" x14ac:dyDescent="0.2">
      <c r="A7224">
        <v>7</v>
      </c>
      <c r="B7224" t="s">
        <v>37</v>
      </c>
      <c r="C7224">
        <v>150</v>
      </c>
      <c r="D7224">
        <v>3000</v>
      </c>
      <c r="E7224">
        <v>282</v>
      </c>
      <c r="F7224">
        <v>0</v>
      </c>
      <c r="G7224">
        <v>0</v>
      </c>
      <c r="H7224" t="s">
        <v>33</v>
      </c>
      <c r="I7224">
        <v>1</v>
      </c>
      <c r="J7224" s="8" t="str">
        <f t="shared" si="224"/>
        <v>TNEG</v>
      </c>
      <c r="K7224">
        <v>0</v>
      </c>
      <c r="L7224" t="s">
        <v>34</v>
      </c>
      <c r="M7224">
        <v>646.42857142857099</v>
      </c>
      <c r="N7224">
        <v>343</v>
      </c>
      <c r="O7224">
        <v>4</v>
      </c>
      <c r="P7224">
        <v>7</v>
      </c>
      <c r="Q7224">
        <v>646.42857142857099</v>
      </c>
      <c r="R7224">
        <v>343</v>
      </c>
      <c r="S7224">
        <v>4</v>
      </c>
      <c r="T7224">
        <v>7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90.385000000000005</v>
      </c>
      <c r="AA7224">
        <v>90.385000000000005</v>
      </c>
      <c r="AB7224">
        <v>-1</v>
      </c>
      <c r="AC7224">
        <v>-1</v>
      </c>
      <c r="AD7224" s="8">
        <f t="shared" si="225"/>
        <v>1</v>
      </c>
      <c r="AE7224">
        <v>1077</v>
      </c>
      <c r="AF7224">
        <v>1117027</v>
      </c>
      <c r="AG7224">
        <v>2308</v>
      </c>
      <c r="AH7224" t="s">
        <v>57</v>
      </c>
      <c r="AI7224">
        <v>750</v>
      </c>
      <c r="AJ7224">
        <v>750</v>
      </c>
      <c r="AK7224">
        <v>21</v>
      </c>
    </row>
    <row r="7225" spans="1:37" x14ac:dyDescent="0.2">
      <c r="A7225">
        <v>7</v>
      </c>
      <c r="B7225" t="s">
        <v>37</v>
      </c>
      <c r="C7225">
        <v>150</v>
      </c>
      <c r="D7225">
        <v>3000</v>
      </c>
      <c r="E7225">
        <v>283</v>
      </c>
      <c r="F7225">
        <v>0</v>
      </c>
      <c r="G7225">
        <v>0</v>
      </c>
      <c r="H7225" t="s">
        <v>33</v>
      </c>
      <c r="I7225">
        <v>1</v>
      </c>
      <c r="J7225" s="8" t="str">
        <f t="shared" si="224"/>
        <v>TNEG</v>
      </c>
      <c r="K7225">
        <v>0</v>
      </c>
      <c r="L7225" t="s">
        <v>34</v>
      </c>
      <c r="M7225">
        <v>465.76190476190499</v>
      </c>
      <c r="N7225">
        <v>608</v>
      </c>
      <c r="O7225">
        <v>7</v>
      </c>
      <c r="P7225">
        <v>5</v>
      </c>
      <c r="Q7225">
        <v>465.76190476190499</v>
      </c>
      <c r="R7225">
        <v>608</v>
      </c>
      <c r="S7225">
        <v>7</v>
      </c>
      <c r="T7225">
        <v>5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90.704999999999998</v>
      </c>
      <c r="AA7225">
        <v>90.704999999999998</v>
      </c>
      <c r="AB7225">
        <v>-1</v>
      </c>
      <c r="AC7225">
        <v>-1</v>
      </c>
      <c r="AD7225" s="8">
        <f t="shared" si="225"/>
        <v>1</v>
      </c>
      <c r="AE7225">
        <v>1197</v>
      </c>
      <c r="AF7225">
        <v>1118730</v>
      </c>
      <c r="AG7225">
        <v>1548</v>
      </c>
      <c r="AH7225" t="s">
        <v>57</v>
      </c>
      <c r="AI7225">
        <v>750</v>
      </c>
      <c r="AJ7225">
        <v>750</v>
      </c>
      <c r="AK7225">
        <v>21</v>
      </c>
    </row>
    <row r="7226" spans="1:37" x14ac:dyDescent="0.2">
      <c r="A7226">
        <v>7</v>
      </c>
      <c r="B7226" t="s">
        <v>37</v>
      </c>
      <c r="C7226">
        <v>150</v>
      </c>
      <c r="D7226">
        <v>3000</v>
      </c>
      <c r="E7226">
        <v>284</v>
      </c>
      <c r="F7226">
        <v>1</v>
      </c>
      <c r="G7226">
        <v>133</v>
      </c>
      <c r="H7226" t="s">
        <v>33</v>
      </c>
      <c r="I7226">
        <v>0</v>
      </c>
      <c r="J7226" s="8" t="str">
        <f t="shared" si="224"/>
        <v>MISS</v>
      </c>
      <c r="K7226">
        <v>4</v>
      </c>
      <c r="L7226">
        <v>2</v>
      </c>
      <c r="M7226">
        <v>72.428571428571402</v>
      </c>
      <c r="N7226">
        <v>523.66666666666697</v>
      </c>
      <c r="O7226">
        <v>6</v>
      </c>
      <c r="P7226">
        <v>1</v>
      </c>
      <c r="Q7226">
        <v>259.09523809523802</v>
      </c>
      <c r="R7226">
        <v>444.33333333333297</v>
      </c>
      <c r="S7226">
        <v>5</v>
      </c>
      <c r="T7226">
        <v>3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89.744</v>
      </c>
      <c r="AA7226">
        <v>91.025999999999996</v>
      </c>
      <c r="AB7226">
        <v>-1</v>
      </c>
      <c r="AC7226">
        <v>-1</v>
      </c>
      <c r="AD7226" s="8">
        <f t="shared" si="225"/>
        <v>1</v>
      </c>
      <c r="AE7226">
        <v>1628</v>
      </c>
      <c r="AF7226">
        <v>1120862</v>
      </c>
      <c r="AG7226">
        <v>2297</v>
      </c>
      <c r="AH7226" t="s">
        <v>57</v>
      </c>
      <c r="AI7226">
        <v>750</v>
      </c>
      <c r="AJ7226">
        <v>750</v>
      </c>
      <c r="AK7226">
        <v>21</v>
      </c>
    </row>
    <row r="7227" spans="1:37" x14ac:dyDescent="0.2">
      <c r="A7227">
        <v>7</v>
      </c>
      <c r="B7227" t="s">
        <v>37</v>
      </c>
      <c r="C7227">
        <v>150</v>
      </c>
      <c r="D7227">
        <v>3000</v>
      </c>
      <c r="E7227">
        <v>285</v>
      </c>
      <c r="F7227">
        <v>0</v>
      </c>
      <c r="G7227">
        <v>0</v>
      </c>
      <c r="H7227" t="s">
        <v>33</v>
      </c>
      <c r="I7227">
        <v>1</v>
      </c>
      <c r="J7227" s="8" t="str">
        <f t="shared" si="224"/>
        <v>TNEG</v>
      </c>
      <c r="K7227">
        <v>0</v>
      </c>
      <c r="L7227" t="s">
        <v>34</v>
      </c>
      <c r="M7227">
        <v>71.428571428571402</v>
      </c>
      <c r="N7227">
        <v>435.33333333333297</v>
      </c>
      <c r="O7227">
        <v>5</v>
      </c>
      <c r="P7227">
        <v>1</v>
      </c>
      <c r="Q7227">
        <v>71.428571428571402</v>
      </c>
      <c r="R7227">
        <v>435.33333333333297</v>
      </c>
      <c r="S7227">
        <v>5</v>
      </c>
      <c r="T7227">
        <v>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91.346000000000004</v>
      </c>
      <c r="AA7227">
        <v>91.346000000000004</v>
      </c>
      <c r="AB7227">
        <v>-1</v>
      </c>
      <c r="AC7227">
        <v>-1</v>
      </c>
      <c r="AD7227" s="8">
        <f t="shared" si="225"/>
        <v>1</v>
      </c>
      <c r="AE7227">
        <v>1346</v>
      </c>
      <c r="AF7227">
        <v>1122712</v>
      </c>
      <c r="AG7227">
        <v>452</v>
      </c>
      <c r="AH7227" t="s">
        <v>57</v>
      </c>
      <c r="AI7227">
        <v>750</v>
      </c>
      <c r="AJ7227">
        <v>750</v>
      </c>
      <c r="AK7227">
        <v>21</v>
      </c>
    </row>
    <row r="7228" spans="1:37" x14ac:dyDescent="0.2">
      <c r="A7228">
        <v>7</v>
      </c>
      <c r="B7228" t="s">
        <v>37</v>
      </c>
      <c r="C7228">
        <v>150</v>
      </c>
      <c r="D7228">
        <v>3000</v>
      </c>
      <c r="E7228">
        <v>286</v>
      </c>
      <c r="F7228">
        <v>1</v>
      </c>
      <c r="G7228">
        <v>134</v>
      </c>
      <c r="H7228" t="s">
        <v>36</v>
      </c>
      <c r="I7228">
        <v>1</v>
      </c>
      <c r="J7228" s="8" t="str">
        <f t="shared" si="224"/>
        <v xml:space="preserve">HIT </v>
      </c>
      <c r="K7228">
        <v>22</v>
      </c>
      <c r="L7228">
        <v>4</v>
      </c>
      <c r="M7228">
        <v>72.428571428571402</v>
      </c>
      <c r="N7228">
        <v>523.66666666666697</v>
      </c>
      <c r="O7228">
        <v>6</v>
      </c>
      <c r="P7228">
        <v>1</v>
      </c>
      <c r="Q7228">
        <v>536.09523809523796</v>
      </c>
      <c r="R7228">
        <v>519.66666666666697</v>
      </c>
      <c r="S7228">
        <v>6</v>
      </c>
      <c r="T7228">
        <v>6</v>
      </c>
      <c r="U7228">
        <v>631.546875</v>
      </c>
      <c r="V7228">
        <v>162.5234375</v>
      </c>
      <c r="W7228">
        <v>2</v>
      </c>
      <c r="X7228">
        <v>7</v>
      </c>
      <c r="Y7228">
        <v>369.67864575519201</v>
      </c>
      <c r="Z7228">
        <v>84.614999999999995</v>
      </c>
      <c r="AA7228">
        <v>91.667000000000002</v>
      </c>
      <c r="AB7228">
        <v>85.789000000000001</v>
      </c>
      <c r="AC7228">
        <v>1.173</v>
      </c>
      <c r="AD7228" s="8">
        <f t="shared" si="225"/>
        <v>1.173</v>
      </c>
      <c r="AE7228">
        <v>1661</v>
      </c>
      <c r="AF7228">
        <v>1125947</v>
      </c>
      <c r="AG7228">
        <v>1050</v>
      </c>
      <c r="AH7228" t="s">
        <v>57</v>
      </c>
      <c r="AI7228">
        <v>750</v>
      </c>
      <c r="AJ7228">
        <v>750</v>
      </c>
      <c r="AK7228">
        <v>21</v>
      </c>
    </row>
    <row r="7229" spans="1:37" x14ac:dyDescent="0.2">
      <c r="A7229">
        <v>7</v>
      </c>
      <c r="B7229" t="s">
        <v>37</v>
      </c>
      <c r="C7229">
        <v>150</v>
      </c>
      <c r="D7229">
        <v>3000</v>
      </c>
      <c r="E7229">
        <v>287</v>
      </c>
      <c r="F7229">
        <v>1</v>
      </c>
      <c r="G7229">
        <v>135</v>
      </c>
      <c r="H7229" t="s">
        <v>36</v>
      </c>
      <c r="I7229">
        <v>1</v>
      </c>
      <c r="J7229" s="8" t="str">
        <f t="shared" si="224"/>
        <v xml:space="preserve">HIT </v>
      </c>
      <c r="K7229">
        <v>42</v>
      </c>
      <c r="L7229">
        <v>5</v>
      </c>
      <c r="M7229">
        <v>182.76190476190499</v>
      </c>
      <c r="N7229">
        <v>151.333333333333</v>
      </c>
      <c r="O7229">
        <v>2</v>
      </c>
      <c r="P7229">
        <v>2</v>
      </c>
      <c r="Q7229">
        <v>466.76190476190499</v>
      </c>
      <c r="R7229">
        <v>68</v>
      </c>
      <c r="S7229">
        <v>1</v>
      </c>
      <c r="T7229">
        <v>5</v>
      </c>
      <c r="U7229">
        <v>382.546875</v>
      </c>
      <c r="V7229">
        <v>71.5234375</v>
      </c>
      <c r="W7229">
        <v>1</v>
      </c>
      <c r="X7229">
        <v>4</v>
      </c>
      <c r="Y7229">
        <v>84.288705350212297</v>
      </c>
      <c r="Z7229">
        <v>78.525999999999996</v>
      </c>
      <c r="AA7229">
        <v>91.986999999999995</v>
      </c>
      <c r="AB7229">
        <v>71.638999999999996</v>
      </c>
      <c r="AC7229">
        <v>-6.8869999999999996</v>
      </c>
      <c r="AD7229" s="8">
        <f t="shared" si="225"/>
        <v>6.8869999999999996</v>
      </c>
      <c r="AE7229">
        <v>1726</v>
      </c>
      <c r="AF7229">
        <v>1129896</v>
      </c>
      <c r="AG7229">
        <v>1689</v>
      </c>
      <c r="AH7229" t="s">
        <v>57</v>
      </c>
      <c r="AI7229">
        <v>750</v>
      </c>
      <c r="AJ7229">
        <v>750</v>
      </c>
      <c r="AK7229">
        <v>21</v>
      </c>
    </row>
    <row r="7230" spans="1:37" x14ac:dyDescent="0.2">
      <c r="A7230">
        <v>7</v>
      </c>
      <c r="B7230" t="s">
        <v>37</v>
      </c>
      <c r="C7230">
        <v>150</v>
      </c>
      <c r="D7230">
        <v>3000</v>
      </c>
      <c r="E7230">
        <v>288</v>
      </c>
      <c r="F7230">
        <v>1</v>
      </c>
      <c r="G7230">
        <v>136</v>
      </c>
      <c r="H7230" t="s">
        <v>36</v>
      </c>
      <c r="I7230">
        <v>1</v>
      </c>
      <c r="J7230" s="8" t="str">
        <f t="shared" si="224"/>
        <v xml:space="preserve">HIT </v>
      </c>
      <c r="K7230">
        <v>18</v>
      </c>
      <c r="L7230">
        <v>4</v>
      </c>
      <c r="M7230">
        <v>353.42857142857099</v>
      </c>
      <c r="N7230">
        <v>632</v>
      </c>
      <c r="O7230">
        <v>7</v>
      </c>
      <c r="P7230">
        <v>4</v>
      </c>
      <c r="Q7230">
        <v>450.76190476190499</v>
      </c>
      <c r="R7230">
        <v>241.666666666667</v>
      </c>
      <c r="S7230">
        <v>3</v>
      </c>
      <c r="T7230">
        <v>5</v>
      </c>
      <c r="U7230">
        <v>566.546875</v>
      </c>
      <c r="V7230">
        <v>299.5234375</v>
      </c>
      <c r="W7230">
        <v>4</v>
      </c>
      <c r="X7230">
        <v>6</v>
      </c>
      <c r="Y7230">
        <v>129.435564140222</v>
      </c>
      <c r="Z7230">
        <v>86.537999999999997</v>
      </c>
      <c r="AA7230">
        <v>92.308000000000007</v>
      </c>
      <c r="AB7230">
        <v>76.400999999999996</v>
      </c>
      <c r="AC7230">
        <v>-10.138</v>
      </c>
      <c r="AD7230" s="8">
        <f t="shared" si="225"/>
        <v>10.138</v>
      </c>
      <c r="AE7230">
        <v>1961</v>
      </c>
      <c r="AF7230">
        <v>1134928</v>
      </c>
      <c r="AG7230">
        <v>1386</v>
      </c>
      <c r="AH7230" t="s">
        <v>57</v>
      </c>
      <c r="AI7230">
        <v>750</v>
      </c>
      <c r="AJ7230">
        <v>750</v>
      </c>
      <c r="AK7230">
        <v>21</v>
      </c>
    </row>
    <row r="7231" spans="1:37" x14ac:dyDescent="0.2">
      <c r="A7231">
        <v>7</v>
      </c>
      <c r="B7231" t="s">
        <v>37</v>
      </c>
      <c r="C7231">
        <v>150</v>
      </c>
      <c r="D7231">
        <v>3000</v>
      </c>
      <c r="E7231">
        <v>289</v>
      </c>
      <c r="F7231">
        <v>1</v>
      </c>
      <c r="G7231">
        <v>137</v>
      </c>
      <c r="H7231" t="s">
        <v>36</v>
      </c>
      <c r="I7231">
        <v>1</v>
      </c>
      <c r="J7231" s="8" t="str">
        <f t="shared" si="224"/>
        <v xml:space="preserve">HIT </v>
      </c>
      <c r="K7231">
        <v>83</v>
      </c>
      <c r="L7231">
        <v>6</v>
      </c>
      <c r="M7231">
        <v>69.428571428571402</v>
      </c>
      <c r="N7231">
        <v>243.666666666667</v>
      </c>
      <c r="O7231">
        <v>3</v>
      </c>
      <c r="P7231">
        <v>1</v>
      </c>
      <c r="Q7231">
        <v>353.42857142857099</v>
      </c>
      <c r="R7231">
        <v>632</v>
      </c>
      <c r="S7231">
        <v>7</v>
      </c>
      <c r="T7231">
        <v>4</v>
      </c>
      <c r="U7231">
        <v>629.546875</v>
      </c>
      <c r="V7231">
        <v>597.5234375</v>
      </c>
      <c r="W7231">
        <v>7</v>
      </c>
      <c r="X7231">
        <v>7</v>
      </c>
      <c r="Y7231">
        <v>278.26237785403202</v>
      </c>
      <c r="Z7231">
        <v>66.025999999999996</v>
      </c>
      <c r="AA7231">
        <v>92.628</v>
      </c>
      <c r="AB7231">
        <v>59.665999999999997</v>
      </c>
      <c r="AC7231">
        <v>-6.359</v>
      </c>
      <c r="AD7231" s="8">
        <f t="shared" si="225"/>
        <v>6.359</v>
      </c>
      <c r="AE7231">
        <v>1662</v>
      </c>
      <c r="AF7231">
        <v>1139043</v>
      </c>
      <c r="AG7231">
        <v>2295</v>
      </c>
      <c r="AH7231" t="s">
        <v>57</v>
      </c>
      <c r="AI7231">
        <v>750</v>
      </c>
      <c r="AJ7231">
        <v>750</v>
      </c>
      <c r="AK7231">
        <v>21</v>
      </c>
    </row>
    <row r="7232" spans="1:37" x14ac:dyDescent="0.2">
      <c r="A7232">
        <v>7</v>
      </c>
      <c r="B7232" t="s">
        <v>37</v>
      </c>
      <c r="C7232">
        <v>150</v>
      </c>
      <c r="D7232">
        <v>3000</v>
      </c>
      <c r="E7232">
        <v>290</v>
      </c>
      <c r="F7232">
        <v>0</v>
      </c>
      <c r="G7232">
        <v>0</v>
      </c>
      <c r="H7232" t="s">
        <v>33</v>
      </c>
      <c r="I7232">
        <v>1</v>
      </c>
      <c r="J7232" s="8" t="str">
        <f t="shared" si="224"/>
        <v>TNEG</v>
      </c>
      <c r="K7232">
        <v>0</v>
      </c>
      <c r="L7232" t="s">
        <v>34</v>
      </c>
      <c r="M7232">
        <v>366.42857142857099</v>
      </c>
      <c r="N7232">
        <v>243.666666666667</v>
      </c>
      <c r="O7232">
        <v>3</v>
      </c>
      <c r="P7232">
        <v>4</v>
      </c>
      <c r="Q7232">
        <v>366.42857142857099</v>
      </c>
      <c r="R7232">
        <v>243.666666666667</v>
      </c>
      <c r="S7232">
        <v>3</v>
      </c>
      <c r="T7232">
        <v>4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92.948999999999998</v>
      </c>
      <c r="AA7232">
        <v>92.948999999999998</v>
      </c>
      <c r="AB7232">
        <v>-1</v>
      </c>
      <c r="AC7232">
        <v>-1</v>
      </c>
      <c r="AD7232" s="8">
        <f t="shared" si="225"/>
        <v>1</v>
      </c>
      <c r="AE7232">
        <v>1730</v>
      </c>
      <c r="AF7232">
        <v>1141776</v>
      </c>
      <c r="AG7232">
        <v>1409</v>
      </c>
      <c r="AH7232" t="s">
        <v>57</v>
      </c>
      <c r="AI7232">
        <v>750</v>
      </c>
      <c r="AJ7232">
        <v>750</v>
      </c>
      <c r="AK7232">
        <v>21</v>
      </c>
    </row>
    <row r="7233" spans="1:37" x14ac:dyDescent="0.2">
      <c r="A7233">
        <v>7</v>
      </c>
      <c r="B7233" t="s">
        <v>37</v>
      </c>
      <c r="C7233">
        <v>150</v>
      </c>
      <c r="D7233">
        <v>3000</v>
      </c>
      <c r="E7233">
        <v>291</v>
      </c>
      <c r="F7233">
        <v>1</v>
      </c>
      <c r="G7233">
        <v>138</v>
      </c>
      <c r="H7233" t="s">
        <v>36</v>
      </c>
      <c r="I7233">
        <v>1</v>
      </c>
      <c r="J7233" s="8" t="str">
        <f t="shared" si="224"/>
        <v xml:space="preserve">HIT </v>
      </c>
      <c r="K7233">
        <v>15</v>
      </c>
      <c r="L7233">
        <v>4</v>
      </c>
      <c r="M7233">
        <v>641.42857142857099</v>
      </c>
      <c r="N7233">
        <v>423.33333333333297</v>
      </c>
      <c r="O7233">
        <v>5</v>
      </c>
      <c r="P7233">
        <v>7</v>
      </c>
      <c r="Q7233">
        <v>182.76190476190499</v>
      </c>
      <c r="R7233">
        <v>151.333333333333</v>
      </c>
      <c r="S7233">
        <v>2</v>
      </c>
      <c r="T7233">
        <v>2</v>
      </c>
      <c r="U7233">
        <v>181.546875</v>
      </c>
      <c r="V7233">
        <v>123.5234375</v>
      </c>
      <c r="W7233">
        <v>2</v>
      </c>
      <c r="X7233">
        <v>2</v>
      </c>
      <c r="Y7233">
        <v>27.836425840670799</v>
      </c>
      <c r="Z7233">
        <v>88.462000000000003</v>
      </c>
      <c r="AA7233">
        <v>93.269000000000005</v>
      </c>
      <c r="AB7233">
        <v>79.122</v>
      </c>
      <c r="AC7233">
        <v>-9.34</v>
      </c>
      <c r="AD7233" s="8">
        <f t="shared" si="225"/>
        <v>9.34</v>
      </c>
      <c r="AE7233">
        <v>1798</v>
      </c>
      <c r="AF7233">
        <v>1145345</v>
      </c>
      <c r="AG7233">
        <v>1306</v>
      </c>
      <c r="AH7233" t="s">
        <v>57</v>
      </c>
      <c r="AI7233">
        <v>750</v>
      </c>
      <c r="AJ7233">
        <v>750</v>
      </c>
      <c r="AK7233">
        <v>21</v>
      </c>
    </row>
    <row r="7234" spans="1:37" x14ac:dyDescent="0.2">
      <c r="A7234">
        <v>7</v>
      </c>
      <c r="B7234" t="s">
        <v>37</v>
      </c>
      <c r="C7234">
        <v>150</v>
      </c>
      <c r="D7234">
        <v>3000</v>
      </c>
      <c r="E7234">
        <v>292</v>
      </c>
      <c r="F7234">
        <v>0</v>
      </c>
      <c r="G7234">
        <v>0</v>
      </c>
      <c r="H7234" t="s">
        <v>33</v>
      </c>
      <c r="I7234">
        <v>1</v>
      </c>
      <c r="J7234" s="8" t="str">
        <f t="shared" si="224"/>
        <v>TNEG</v>
      </c>
      <c r="K7234">
        <v>0</v>
      </c>
      <c r="L7234" t="s">
        <v>34</v>
      </c>
      <c r="M7234">
        <v>267.09523809523802</v>
      </c>
      <c r="N7234">
        <v>539.66666666666697</v>
      </c>
      <c r="O7234">
        <v>6</v>
      </c>
      <c r="P7234">
        <v>3</v>
      </c>
      <c r="Q7234">
        <v>267.09523809523802</v>
      </c>
      <c r="R7234">
        <v>539.66666666666697</v>
      </c>
      <c r="S7234">
        <v>6</v>
      </c>
      <c r="T7234">
        <v>3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93.59</v>
      </c>
      <c r="AA7234">
        <v>93.59</v>
      </c>
      <c r="AB7234">
        <v>-1</v>
      </c>
      <c r="AC7234">
        <v>-1</v>
      </c>
      <c r="AD7234" s="8">
        <f t="shared" si="225"/>
        <v>1</v>
      </c>
      <c r="AE7234">
        <v>2246</v>
      </c>
      <c r="AF7234">
        <v>1148594</v>
      </c>
      <c r="AG7234">
        <v>1169</v>
      </c>
      <c r="AH7234" t="s">
        <v>57</v>
      </c>
      <c r="AI7234">
        <v>750</v>
      </c>
      <c r="AJ7234">
        <v>750</v>
      </c>
      <c r="AK7234">
        <v>21</v>
      </c>
    </row>
    <row r="7235" spans="1:37" x14ac:dyDescent="0.2">
      <c r="A7235">
        <v>7</v>
      </c>
      <c r="B7235" t="s">
        <v>37</v>
      </c>
      <c r="C7235">
        <v>150</v>
      </c>
      <c r="D7235">
        <v>3000</v>
      </c>
      <c r="E7235">
        <v>293</v>
      </c>
      <c r="F7235">
        <v>1</v>
      </c>
      <c r="G7235">
        <v>139</v>
      </c>
      <c r="H7235" t="s">
        <v>36</v>
      </c>
      <c r="I7235">
        <v>1</v>
      </c>
      <c r="J7235" s="8" t="str">
        <f t="shared" ref="J7235:J7298" si="226">IF(AND(F7235=0,I7235=1),"TNEG",IF(AND(F7235=0,I7235=0),"FA",IF(AND(F7235=1,I7235=1),"HIT ","MISS")))</f>
        <v xml:space="preserve">HIT </v>
      </c>
      <c r="K7235">
        <v>40</v>
      </c>
      <c r="L7235">
        <v>5</v>
      </c>
      <c r="M7235">
        <v>179.76190476190499</v>
      </c>
      <c r="N7235">
        <v>515.66666666666697</v>
      </c>
      <c r="O7235">
        <v>6</v>
      </c>
      <c r="P7235">
        <v>2</v>
      </c>
      <c r="Q7235">
        <v>536.09523809523796</v>
      </c>
      <c r="R7235">
        <v>519.66666666666697</v>
      </c>
      <c r="S7235">
        <v>6</v>
      </c>
      <c r="T7235">
        <v>6</v>
      </c>
      <c r="U7235">
        <v>647.546875</v>
      </c>
      <c r="V7235">
        <v>179.5234375</v>
      </c>
      <c r="W7235">
        <v>2</v>
      </c>
      <c r="X7235">
        <v>7</v>
      </c>
      <c r="Y7235">
        <v>357.93698288480698</v>
      </c>
      <c r="Z7235">
        <v>81.09</v>
      </c>
      <c r="AA7235">
        <v>93.91</v>
      </c>
      <c r="AB7235">
        <v>60.482999999999997</v>
      </c>
      <c r="AC7235">
        <v>-20.606999999999999</v>
      </c>
      <c r="AD7235" s="8">
        <f t="shared" ref="AD7235:AD7298" si="227">ABS(AC7235)</f>
        <v>20.606999999999999</v>
      </c>
      <c r="AE7235">
        <v>1647</v>
      </c>
      <c r="AF7235">
        <v>1152013</v>
      </c>
      <c r="AG7235">
        <v>936</v>
      </c>
      <c r="AH7235" t="s">
        <v>57</v>
      </c>
      <c r="AI7235">
        <v>750</v>
      </c>
      <c r="AJ7235">
        <v>750</v>
      </c>
      <c r="AK7235">
        <v>21</v>
      </c>
    </row>
    <row r="7236" spans="1:37" x14ac:dyDescent="0.2">
      <c r="A7236">
        <v>7</v>
      </c>
      <c r="B7236" t="s">
        <v>37</v>
      </c>
      <c r="C7236">
        <v>150</v>
      </c>
      <c r="D7236">
        <v>3000</v>
      </c>
      <c r="E7236">
        <v>294</v>
      </c>
      <c r="F7236">
        <v>1</v>
      </c>
      <c r="G7236">
        <v>140</v>
      </c>
      <c r="H7236" t="s">
        <v>36</v>
      </c>
      <c r="I7236">
        <v>1</v>
      </c>
      <c r="J7236" s="8" t="str">
        <f t="shared" si="226"/>
        <v xml:space="preserve">HIT </v>
      </c>
      <c r="K7236">
        <v>103</v>
      </c>
      <c r="L7236">
        <v>7</v>
      </c>
      <c r="M7236">
        <v>549.09523809523796</v>
      </c>
      <c r="N7236">
        <v>434.33333333333297</v>
      </c>
      <c r="O7236">
        <v>5</v>
      </c>
      <c r="P7236">
        <v>6</v>
      </c>
      <c r="Q7236">
        <v>373.42857142857099</v>
      </c>
      <c r="R7236">
        <v>164.333333333333</v>
      </c>
      <c r="S7236">
        <v>2</v>
      </c>
      <c r="T7236">
        <v>4</v>
      </c>
      <c r="U7236">
        <v>663.546875</v>
      </c>
      <c r="V7236">
        <v>486.5234375</v>
      </c>
      <c r="W7236">
        <v>6</v>
      </c>
      <c r="X7236">
        <v>7</v>
      </c>
      <c r="Y7236">
        <v>433.56094530076302</v>
      </c>
      <c r="Z7236">
        <v>61.218000000000004</v>
      </c>
      <c r="AA7236">
        <v>94.230999999999995</v>
      </c>
      <c r="AB7236">
        <v>75.856999999999999</v>
      </c>
      <c r="AC7236">
        <v>14.638999999999999</v>
      </c>
      <c r="AD7236" s="8">
        <f t="shared" si="227"/>
        <v>14.638999999999999</v>
      </c>
      <c r="AE7236">
        <v>2215</v>
      </c>
      <c r="AF7236">
        <v>1156697</v>
      </c>
      <c r="AG7236">
        <v>1967</v>
      </c>
      <c r="AH7236" t="s">
        <v>57</v>
      </c>
      <c r="AI7236">
        <v>750</v>
      </c>
      <c r="AJ7236">
        <v>750</v>
      </c>
      <c r="AK7236">
        <v>21</v>
      </c>
    </row>
    <row r="7237" spans="1:37" x14ac:dyDescent="0.2">
      <c r="A7237">
        <v>7</v>
      </c>
      <c r="B7237" t="s">
        <v>37</v>
      </c>
      <c r="C7237">
        <v>150</v>
      </c>
      <c r="D7237">
        <v>3000</v>
      </c>
      <c r="E7237">
        <v>295</v>
      </c>
      <c r="F7237">
        <v>1</v>
      </c>
      <c r="G7237">
        <v>141</v>
      </c>
      <c r="H7237" t="s">
        <v>36</v>
      </c>
      <c r="I7237">
        <v>1</v>
      </c>
      <c r="J7237" s="8" t="str">
        <f t="shared" si="226"/>
        <v xml:space="preserve">HIT </v>
      </c>
      <c r="K7237">
        <v>46</v>
      </c>
      <c r="L7237">
        <v>6</v>
      </c>
      <c r="M7237">
        <v>353.42857142857099</v>
      </c>
      <c r="N7237">
        <v>632</v>
      </c>
      <c r="O7237">
        <v>7</v>
      </c>
      <c r="P7237">
        <v>4</v>
      </c>
      <c r="Q7237">
        <v>259.09523809523802</v>
      </c>
      <c r="R7237">
        <v>444.33333333333297</v>
      </c>
      <c r="S7237">
        <v>5</v>
      </c>
      <c r="T7237">
        <v>3</v>
      </c>
      <c r="U7237">
        <v>650.546875</v>
      </c>
      <c r="V7237">
        <v>323.5234375</v>
      </c>
      <c r="W7237">
        <v>4</v>
      </c>
      <c r="X7237">
        <v>7</v>
      </c>
      <c r="Y7237">
        <v>409.66988535487701</v>
      </c>
      <c r="Z7237">
        <v>79.808000000000007</v>
      </c>
      <c r="AA7237">
        <v>94.551000000000002</v>
      </c>
      <c r="AB7237">
        <v>83.067999999999998</v>
      </c>
      <c r="AC7237">
        <v>3.26</v>
      </c>
      <c r="AD7237" s="8">
        <f t="shared" si="227"/>
        <v>3.26</v>
      </c>
      <c r="AE7237">
        <v>2279</v>
      </c>
      <c r="AF7237">
        <v>1161462</v>
      </c>
      <c r="AG7237">
        <v>606</v>
      </c>
      <c r="AH7237" t="s">
        <v>57</v>
      </c>
      <c r="AI7237">
        <v>750</v>
      </c>
      <c r="AJ7237">
        <v>750</v>
      </c>
      <c r="AK7237">
        <v>21</v>
      </c>
    </row>
    <row r="7238" spans="1:37" x14ac:dyDescent="0.2">
      <c r="A7238">
        <v>7</v>
      </c>
      <c r="B7238" t="s">
        <v>37</v>
      </c>
      <c r="C7238">
        <v>150</v>
      </c>
      <c r="D7238">
        <v>3000</v>
      </c>
      <c r="E7238">
        <v>296</v>
      </c>
      <c r="F7238">
        <v>0</v>
      </c>
      <c r="G7238">
        <v>0</v>
      </c>
      <c r="H7238" t="s">
        <v>33</v>
      </c>
      <c r="I7238">
        <v>1</v>
      </c>
      <c r="J7238" s="8" t="str">
        <f t="shared" si="226"/>
        <v>TNEG</v>
      </c>
      <c r="K7238">
        <v>0</v>
      </c>
      <c r="L7238" t="s">
        <v>34</v>
      </c>
      <c r="M7238">
        <v>259.09523809523802</v>
      </c>
      <c r="N7238">
        <v>444.33333333333297</v>
      </c>
      <c r="O7238">
        <v>5</v>
      </c>
      <c r="P7238">
        <v>3</v>
      </c>
      <c r="Q7238">
        <v>259.09523809523802</v>
      </c>
      <c r="R7238">
        <v>444.33333333333297</v>
      </c>
      <c r="S7238">
        <v>5</v>
      </c>
      <c r="T7238">
        <v>3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94.872</v>
      </c>
      <c r="AA7238">
        <v>94.872</v>
      </c>
      <c r="AB7238">
        <v>-1</v>
      </c>
      <c r="AC7238">
        <v>-1</v>
      </c>
      <c r="AD7238" s="8">
        <f t="shared" si="227"/>
        <v>1</v>
      </c>
      <c r="AE7238">
        <v>2278</v>
      </c>
      <c r="AF7238">
        <v>1164743</v>
      </c>
      <c r="AG7238">
        <v>2225</v>
      </c>
      <c r="AH7238" t="s">
        <v>57</v>
      </c>
      <c r="AI7238">
        <v>750</v>
      </c>
      <c r="AJ7238">
        <v>750</v>
      </c>
      <c r="AK7238">
        <v>21</v>
      </c>
    </row>
    <row r="7239" spans="1:37" x14ac:dyDescent="0.2">
      <c r="A7239">
        <v>7</v>
      </c>
      <c r="B7239" t="s">
        <v>37</v>
      </c>
      <c r="C7239">
        <v>150</v>
      </c>
      <c r="D7239">
        <v>3000</v>
      </c>
      <c r="E7239">
        <v>297</v>
      </c>
      <c r="F7239">
        <v>1</v>
      </c>
      <c r="G7239">
        <v>142</v>
      </c>
      <c r="H7239" t="s">
        <v>36</v>
      </c>
      <c r="I7239">
        <v>1</v>
      </c>
      <c r="J7239" s="8" t="str">
        <f t="shared" si="226"/>
        <v xml:space="preserve">HIT </v>
      </c>
      <c r="K7239">
        <v>50</v>
      </c>
      <c r="L7239">
        <v>6</v>
      </c>
      <c r="M7239">
        <v>366.42857142857099</v>
      </c>
      <c r="N7239">
        <v>243.666666666667</v>
      </c>
      <c r="O7239">
        <v>3</v>
      </c>
      <c r="P7239">
        <v>4</v>
      </c>
      <c r="Q7239">
        <v>282.09523809523802</v>
      </c>
      <c r="R7239">
        <v>338</v>
      </c>
      <c r="S7239">
        <v>4</v>
      </c>
      <c r="T7239">
        <v>3</v>
      </c>
      <c r="U7239">
        <v>62.546875</v>
      </c>
      <c r="V7239">
        <v>533.5234375</v>
      </c>
      <c r="W7239">
        <v>6</v>
      </c>
      <c r="X7239">
        <v>1</v>
      </c>
      <c r="Y7239">
        <v>293.99132359580801</v>
      </c>
      <c r="Z7239">
        <v>79.167000000000002</v>
      </c>
      <c r="AA7239">
        <v>95.191999999999993</v>
      </c>
      <c r="AB7239">
        <v>60.073999999999998</v>
      </c>
      <c r="AC7239">
        <v>-19.091999999999999</v>
      </c>
      <c r="AD7239" s="8">
        <f t="shared" si="227"/>
        <v>19.091999999999999</v>
      </c>
      <c r="AE7239">
        <v>1768</v>
      </c>
      <c r="AF7239">
        <v>1168379</v>
      </c>
      <c r="AG7239">
        <v>2301</v>
      </c>
      <c r="AH7239" t="s">
        <v>57</v>
      </c>
      <c r="AI7239">
        <v>750</v>
      </c>
      <c r="AJ7239">
        <v>750</v>
      </c>
      <c r="AK7239">
        <v>21</v>
      </c>
    </row>
    <row r="7240" spans="1:37" x14ac:dyDescent="0.2">
      <c r="A7240">
        <v>7</v>
      </c>
      <c r="B7240" t="s">
        <v>37</v>
      </c>
      <c r="C7240">
        <v>150</v>
      </c>
      <c r="D7240">
        <v>3000</v>
      </c>
      <c r="E7240">
        <v>298</v>
      </c>
      <c r="F7240">
        <v>1</v>
      </c>
      <c r="G7240">
        <v>143</v>
      </c>
      <c r="H7240" t="s">
        <v>36</v>
      </c>
      <c r="I7240">
        <v>1</v>
      </c>
      <c r="J7240" s="8" t="str">
        <f t="shared" si="226"/>
        <v xml:space="preserve">HIT </v>
      </c>
      <c r="K7240">
        <v>23</v>
      </c>
      <c r="L7240">
        <v>5</v>
      </c>
      <c r="M7240">
        <v>73.428571428571402</v>
      </c>
      <c r="N7240">
        <v>353</v>
      </c>
      <c r="O7240">
        <v>4</v>
      </c>
      <c r="P7240">
        <v>1</v>
      </c>
      <c r="Q7240">
        <v>172.76190476190499</v>
      </c>
      <c r="R7240">
        <v>339</v>
      </c>
      <c r="S7240">
        <v>4</v>
      </c>
      <c r="T7240">
        <v>2</v>
      </c>
      <c r="U7240">
        <v>636.546875</v>
      </c>
      <c r="V7240">
        <v>273.5234375</v>
      </c>
      <c r="W7240">
        <v>3</v>
      </c>
      <c r="X7240">
        <v>7</v>
      </c>
      <c r="Y7240">
        <v>468.38411464904198</v>
      </c>
      <c r="Z7240">
        <v>88.141000000000005</v>
      </c>
      <c r="AA7240">
        <v>95.513000000000005</v>
      </c>
      <c r="AB7240">
        <v>84.835999999999999</v>
      </c>
      <c r="AC7240">
        <v>-3.3050000000000002</v>
      </c>
      <c r="AD7240" s="8">
        <f t="shared" si="227"/>
        <v>3.3050000000000002</v>
      </c>
      <c r="AE7240">
        <v>1345</v>
      </c>
      <c r="AF7240">
        <v>1172078</v>
      </c>
      <c r="AG7240">
        <v>596</v>
      </c>
      <c r="AH7240" t="s">
        <v>57</v>
      </c>
      <c r="AI7240">
        <v>750</v>
      </c>
      <c r="AJ7240">
        <v>750</v>
      </c>
      <c r="AK7240">
        <v>21</v>
      </c>
    </row>
    <row r="7241" spans="1:37" x14ac:dyDescent="0.2">
      <c r="A7241">
        <v>7</v>
      </c>
      <c r="B7241" t="s">
        <v>37</v>
      </c>
      <c r="C7241">
        <v>150</v>
      </c>
      <c r="D7241">
        <v>3000</v>
      </c>
      <c r="E7241">
        <v>299</v>
      </c>
      <c r="F7241">
        <v>0</v>
      </c>
      <c r="G7241">
        <v>0</v>
      </c>
      <c r="H7241" t="s">
        <v>33</v>
      </c>
      <c r="I7241">
        <v>1</v>
      </c>
      <c r="J7241" s="8" t="str">
        <f t="shared" si="226"/>
        <v>TNEG</v>
      </c>
      <c r="K7241">
        <v>0</v>
      </c>
      <c r="L7241" t="s">
        <v>34</v>
      </c>
      <c r="M7241">
        <v>545.09523809523796</v>
      </c>
      <c r="N7241">
        <v>140.333333333333</v>
      </c>
      <c r="O7241">
        <v>2</v>
      </c>
      <c r="P7241">
        <v>6</v>
      </c>
      <c r="Q7241">
        <v>545.09523809523796</v>
      </c>
      <c r="R7241">
        <v>140.333333333333</v>
      </c>
      <c r="S7241">
        <v>2</v>
      </c>
      <c r="T7241">
        <v>6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95.832999999999998</v>
      </c>
      <c r="AA7241">
        <v>95.832999999999998</v>
      </c>
      <c r="AB7241">
        <v>-1</v>
      </c>
      <c r="AC7241">
        <v>-1</v>
      </c>
      <c r="AD7241" s="8">
        <f t="shared" si="227"/>
        <v>1</v>
      </c>
      <c r="AE7241">
        <v>1497</v>
      </c>
      <c r="AF7241">
        <v>1174578</v>
      </c>
      <c r="AG7241">
        <v>1752</v>
      </c>
      <c r="AH7241" t="s">
        <v>57</v>
      </c>
      <c r="AI7241">
        <v>750</v>
      </c>
      <c r="AJ7241">
        <v>750</v>
      </c>
      <c r="AK7241">
        <v>21</v>
      </c>
    </row>
    <row r="7242" spans="1:37" x14ac:dyDescent="0.2">
      <c r="A7242">
        <v>7</v>
      </c>
      <c r="B7242" t="s">
        <v>37</v>
      </c>
      <c r="C7242">
        <v>150</v>
      </c>
      <c r="D7242">
        <v>3000</v>
      </c>
      <c r="E7242">
        <v>300</v>
      </c>
      <c r="F7242">
        <v>0</v>
      </c>
      <c r="G7242">
        <v>0</v>
      </c>
      <c r="H7242" t="s">
        <v>36</v>
      </c>
      <c r="I7242">
        <v>0</v>
      </c>
      <c r="J7242" s="8" t="str">
        <f t="shared" si="226"/>
        <v>FA</v>
      </c>
      <c r="K7242">
        <v>0</v>
      </c>
      <c r="L7242" t="s">
        <v>34</v>
      </c>
      <c r="M7242">
        <v>94.428571428571402</v>
      </c>
      <c r="N7242">
        <v>612</v>
      </c>
      <c r="O7242">
        <v>7</v>
      </c>
      <c r="P7242">
        <v>1</v>
      </c>
      <c r="Q7242">
        <v>94.428571428571402</v>
      </c>
      <c r="R7242">
        <v>612</v>
      </c>
      <c r="S7242">
        <v>7</v>
      </c>
      <c r="T7242">
        <v>1</v>
      </c>
      <c r="U7242">
        <v>278.546875</v>
      </c>
      <c r="V7242">
        <v>91.5234375</v>
      </c>
      <c r="W7242">
        <v>1</v>
      </c>
      <c r="X7242">
        <v>3</v>
      </c>
      <c r="Y7242">
        <v>552.08278529749202</v>
      </c>
      <c r="Z7242">
        <v>96.153999999999996</v>
      </c>
      <c r="AA7242">
        <v>96.153999999999996</v>
      </c>
      <c r="AB7242">
        <v>82.251000000000005</v>
      </c>
      <c r="AC7242">
        <v>-13.903</v>
      </c>
      <c r="AD7242" s="8">
        <f t="shared" si="227"/>
        <v>13.903</v>
      </c>
      <c r="AE7242">
        <v>3579</v>
      </c>
      <c r="AF7242">
        <v>1180330</v>
      </c>
      <c r="AG7242">
        <v>1566</v>
      </c>
      <c r="AH7242" t="s">
        <v>57</v>
      </c>
      <c r="AI7242">
        <v>750</v>
      </c>
      <c r="AJ7242">
        <v>750</v>
      </c>
      <c r="AK7242">
        <v>21</v>
      </c>
    </row>
    <row r="7243" spans="1:37" x14ac:dyDescent="0.2">
      <c r="A7243">
        <v>7</v>
      </c>
      <c r="B7243" t="s">
        <v>37</v>
      </c>
      <c r="C7243">
        <v>150</v>
      </c>
      <c r="D7243">
        <v>3000</v>
      </c>
      <c r="E7243">
        <v>301</v>
      </c>
      <c r="F7243">
        <v>1</v>
      </c>
      <c r="G7243">
        <v>144</v>
      </c>
      <c r="H7243" t="s">
        <v>36</v>
      </c>
      <c r="I7243">
        <v>1</v>
      </c>
      <c r="J7243" s="8" t="str">
        <f t="shared" si="226"/>
        <v xml:space="preserve">HIT </v>
      </c>
      <c r="K7243">
        <v>16</v>
      </c>
      <c r="L7243">
        <v>4</v>
      </c>
      <c r="M7243">
        <v>646.42857142857099</v>
      </c>
      <c r="N7243">
        <v>343</v>
      </c>
      <c r="O7243">
        <v>4</v>
      </c>
      <c r="P7243">
        <v>7</v>
      </c>
      <c r="Q7243">
        <v>71.428571428571402</v>
      </c>
      <c r="R7243">
        <v>435.33333333333297</v>
      </c>
      <c r="S7243">
        <v>5</v>
      </c>
      <c r="T7243">
        <v>1</v>
      </c>
      <c r="U7243">
        <v>66.546875</v>
      </c>
      <c r="V7243">
        <v>380.5234375</v>
      </c>
      <c r="W7243">
        <v>4</v>
      </c>
      <c r="X7243">
        <v>1</v>
      </c>
      <c r="Y7243">
        <v>55.026862906053204</v>
      </c>
      <c r="Z7243">
        <v>91.346000000000004</v>
      </c>
      <c r="AA7243">
        <v>96.474000000000004</v>
      </c>
      <c r="AB7243">
        <v>89.19</v>
      </c>
      <c r="AC7243">
        <v>-2.1560000000000001</v>
      </c>
      <c r="AD7243" s="8">
        <f t="shared" si="227"/>
        <v>2.1560000000000001</v>
      </c>
      <c r="AE7243">
        <v>1590</v>
      </c>
      <c r="AF7243">
        <v>1184330</v>
      </c>
      <c r="AG7243">
        <v>452</v>
      </c>
      <c r="AH7243" t="s">
        <v>57</v>
      </c>
      <c r="AI7243">
        <v>750</v>
      </c>
      <c r="AJ7243">
        <v>750</v>
      </c>
      <c r="AK7243">
        <v>21</v>
      </c>
    </row>
    <row r="7244" spans="1:37" x14ac:dyDescent="0.2">
      <c r="A7244">
        <v>7</v>
      </c>
      <c r="B7244" t="s">
        <v>37</v>
      </c>
      <c r="C7244">
        <v>150</v>
      </c>
      <c r="D7244">
        <v>3000</v>
      </c>
      <c r="E7244">
        <v>302</v>
      </c>
      <c r="F7244">
        <v>0</v>
      </c>
      <c r="G7244">
        <v>0</v>
      </c>
      <c r="H7244" t="s">
        <v>33</v>
      </c>
      <c r="I7244">
        <v>1</v>
      </c>
      <c r="J7244" s="8" t="str">
        <f t="shared" si="226"/>
        <v>TNEG</v>
      </c>
      <c r="K7244">
        <v>0</v>
      </c>
      <c r="L7244" t="s">
        <v>34</v>
      </c>
      <c r="M7244">
        <v>367.42857142857099</v>
      </c>
      <c r="N7244">
        <v>434.33333333333297</v>
      </c>
      <c r="O7244">
        <v>5</v>
      </c>
      <c r="P7244">
        <v>4</v>
      </c>
      <c r="Q7244">
        <v>367.42857142857099</v>
      </c>
      <c r="R7244">
        <v>434.33333333333297</v>
      </c>
      <c r="S7244">
        <v>5</v>
      </c>
      <c r="T7244">
        <v>4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96.795000000000002</v>
      </c>
      <c r="AA7244">
        <v>96.795000000000002</v>
      </c>
      <c r="AB7244">
        <v>-1</v>
      </c>
      <c r="AC7244">
        <v>-1</v>
      </c>
      <c r="AD7244" s="8">
        <f t="shared" si="227"/>
        <v>1</v>
      </c>
      <c r="AE7244">
        <v>1378</v>
      </c>
      <c r="AF7244">
        <v>1186712</v>
      </c>
      <c r="AG7244">
        <v>725</v>
      </c>
      <c r="AH7244" t="s">
        <v>57</v>
      </c>
      <c r="AI7244">
        <v>750</v>
      </c>
      <c r="AJ7244">
        <v>750</v>
      </c>
      <c r="AK7244">
        <v>21</v>
      </c>
    </row>
    <row r="7245" spans="1:37" x14ac:dyDescent="0.2">
      <c r="A7245">
        <v>7</v>
      </c>
      <c r="B7245" t="s">
        <v>37</v>
      </c>
      <c r="C7245">
        <v>150</v>
      </c>
      <c r="D7245">
        <v>3000</v>
      </c>
      <c r="E7245">
        <v>303</v>
      </c>
      <c r="F7245">
        <v>1</v>
      </c>
      <c r="G7245">
        <v>145</v>
      </c>
      <c r="H7245" t="s">
        <v>36</v>
      </c>
      <c r="I7245">
        <v>1</v>
      </c>
      <c r="J7245" s="8" t="str">
        <f t="shared" si="226"/>
        <v xml:space="preserve">HIT </v>
      </c>
      <c r="K7245">
        <v>7</v>
      </c>
      <c r="L7245">
        <v>3</v>
      </c>
      <c r="M7245">
        <v>558.09523809523796</v>
      </c>
      <c r="N7245">
        <v>613</v>
      </c>
      <c r="O7245">
        <v>7</v>
      </c>
      <c r="P7245">
        <v>6</v>
      </c>
      <c r="Q7245">
        <v>259.09523809523802</v>
      </c>
      <c r="R7245">
        <v>444.33333333333297</v>
      </c>
      <c r="S7245">
        <v>5</v>
      </c>
      <c r="T7245">
        <v>3</v>
      </c>
      <c r="U7245">
        <v>164.546875</v>
      </c>
      <c r="V7245">
        <v>325.5234375</v>
      </c>
      <c r="W7245">
        <v>4</v>
      </c>
      <c r="X7245">
        <v>2</v>
      </c>
      <c r="Y7245">
        <v>151.839337168984</v>
      </c>
      <c r="Z7245">
        <v>94.872</v>
      </c>
      <c r="AA7245">
        <v>97.114999999999995</v>
      </c>
      <c r="AB7245">
        <v>88.102000000000004</v>
      </c>
      <c r="AC7245">
        <v>-6.77</v>
      </c>
      <c r="AD7245" s="8">
        <f t="shared" si="227"/>
        <v>6.77</v>
      </c>
      <c r="AE7245">
        <v>1611</v>
      </c>
      <c r="AF7245">
        <v>1190497</v>
      </c>
      <c r="AG7245">
        <v>2225</v>
      </c>
      <c r="AH7245" t="s">
        <v>57</v>
      </c>
      <c r="AI7245">
        <v>750</v>
      </c>
      <c r="AJ7245">
        <v>750</v>
      </c>
      <c r="AK7245">
        <v>21</v>
      </c>
    </row>
    <row r="7246" spans="1:37" x14ac:dyDescent="0.2">
      <c r="A7246">
        <v>7</v>
      </c>
      <c r="B7246" t="s">
        <v>37</v>
      </c>
      <c r="C7246">
        <v>150</v>
      </c>
      <c r="D7246">
        <v>3000</v>
      </c>
      <c r="E7246">
        <v>304</v>
      </c>
      <c r="F7246">
        <v>1</v>
      </c>
      <c r="G7246">
        <v>146</v>
      </c>
      <c r="H7246" t="s">
        <v>36</v>
      </c>
      <c r="I7246">
        <v>1</v>
      </c>
      <c r="J7246" s="8" t="str">
        <f t="shared" si="226"/>
        <v xml:space="preserve">HIT </v>
      </c>
      <c r="K7246">
        <v>12</v>
      </c>
      <c r="L7246">
        <v>4</v>
      </c>
      <c r="M7246">
        <v>69.428571428571402</v>
      </c>
      <c r="N7246">
        <v>243.666666666667</v>
      </c>
      <c r="O7246">
        <v>3</v>
      </c>
      <c r="P7246">
        <v>1</v>
      </c>
      <c r="Q7246">
        <v>267.09523809523802</v>
      </c>
      <c r="R7246">
        <v>539.66666666666697</v>
      </c>
      <c r="S7246">
        <v>6</v>
      </c>
      <c r="T7246">
        <v>3</v>
      </c>
      <c r="U7246">
        <v>564.546875</v>
      </c>
      <c r="V7246">
        <v>440.5234375</v>
      </c>
      <c r="W7246">
        <v>5</v>
      </c>
      <c r="X7246">
        <v>6</v>
      </c>
      <c r="Y7246">
        <v>313.53924186123299</v>
      </c>
      <c r="Z7246">
        <v>93.59</v>
      </c>
      <c r="AA7246">
        <v>97.436000000000007</v>
      </c>
      <c r="AB7246">
        <v>89.733999999999995</v>
      </c>
      <c r="AC7246">
        <v>-3.855</v>
      </c>
      <c r="AD7246" s="8">
        <f t="shared" si="227"/>
        <v>3.855</v>
      </c>
      <c r="AE7246">
        <v>1473</v>
      </c>
      <c r="AF7246">
        <v>1194280</v>
      </c>
      <c r="AG7246">
        <v>1169</v>
      </c>
      <c r="AH7246" t="s">
        <v>57</v>
      </c>
      <c r="AI7246">
        <v>750</v>
      </c>
      <c r="AJ7246">
        <v>750</v>
      </c>
      <c r="AK7246">
        <v>21</v>
      </c>
    </row>
    <row r="7247" spans="1:37" x14ac:dyDescent="0.2">
      <c r="A7247">
        <v>7</v>
      </c>
      <c r="B7247" t="s">
        <v>37</v>
      </c>
      <c r="C7247">
        <v>150</v>
      </c>
      <c r="D7247">
        <v>3000</v>
      </c>
      <c r="E7247">
        <v>305</v>
      </c>
      <c r="F7247">
        <v>1</v>
      </c>
      <c r="G7247">
        <v>147</v>
      </c>
      <c r="H7247" t="s">
        <v>36</v>
      </c>
      <c r="I7247">
        <v>1</v>
      </c>
      <c r="J7247" s="8" t="str">
        <f t="shared" si="226"/>
        <v xml:space="preserve">HIT </v>
      </c>
      <c r="K7247">
        <v>26</v>
      </c>
      <c r="L7247">
        <v>5</v>
      </c>
      <c r="M7247">
        <v>630.42857142857099</v>
      </c>
      <c r="N7247">
        <v>148.333333333333</v>
      </c>
      <c r="O7247">
        <v>2</v>
      </c>
      <c r="P7247">
        <v>7</v>
      </c>
      <c r="Q7247">
        <v>629.42857142857099</v>
      </c>
      <c r="R7247">
        <v>65</v>
      </c>
      <c r="S7247">
        <v>1</v>
      </c>
      <c r="T7247">
        <v>7</v>
      </c>
      <c r="U7247">
        <v>642.546875</v>
      </c>
      <c r="V7247">
        <v>34.5234375</v>
      </c>
      <c r="W7247">
        <v>1</v>
      </c>
      <c r="X7247">
        <v>7</v>
      </c>
      <c r="Y7247">
        <v>33.179975141771301</v>
      </c>
      <c r="Z7247">
        <v>89.423000000000002</v>
      </c>
      <c r="AA7247">
        <v>97.756</v>
      </c>
      <c r="AB7247">
        <v>84.971999999999994</v>
      </c>
      <c r="AC7247">
        <v>-4.4509999999999996</v>
      </c>
      <c r="AD7247" s="8">
        <f t="shared" si="227"/>
        <v>4.4509999999999996</v>
      </c>
      <c r="AE7247">
        <v>1378</v>
      </c>
      <c r="AF7247">
        <v>1198096</v>
      </c>
      <c r="AG7247">
        <v>110</v>
      </c>
      <c r="AH7247" t="s">
        <v>57</v>
      </c>
      <c r="AI7247">
        <v>750</v>
      </c>
      <c r="AJ7247">
        <v>750</v>
      </c>
      <c r="AK7247">
        <v>21</v>
      </c>
    </row>
    <row r="7248" spans="1:37" x14ac:dyDescent="0.2">
      <c r="A7248">
        <v>7</v>
      </c>
      <c r="B7248" t="s">
        <v>37</v>
      </c>
      <c r="C7248">
        <v>150</v>
      </c>
      <c r="D7248">
        <v>3000</v>
      </c>
      <c r="E7248">
        <v>306</v>
      </c>
      <c r="F7248">
        <v>1</v>
      </c>
      <c r="G7248">
        <v>148</v>
      </c>
      <c r="H7248" t="s">
        <v>36</v>
      </c>
      <c r="I7248">
        <v>1</v>
      </c>
      <c r="J7248" s="8" t="str">
        <f t="shared" si="226"/>
        <v xml:space="preserve">HIT </v>
      </c>
      <c r="K7248">
        <v>38</v>
      </c>
      <c r="L7248">
        <v>5</v>
      </c>
      <c r="M7248">
        <v>465.76190476190499</v>
      </c>
      <c r="N7248">
        <v>608</v>
      </c>
      <c r="O7248">
        <v>7</v>
      </c>
      <c r="P7248">
        <v>5</v>
      </c>
      <c r="Q7248">
        <v>69.428571428571402</v>
      </c>
      <c r="R7248">
        <v>243.666666666667</v>
      </c>
      <c r="S7248">
        <v>3</v>
      </c>
      <c r="T7248">
        <v>1</v>
      </c>
      <c r="U7248">
        <v>116.546875</v>
      </c>
      <c r="V7248">
        <v>263.5234375</v>
      </c>
      <c r="W7248">
        <v>3</v>
      </c>
      <c r="X7248">
        <v>1</v>
      </c>
      <c r="Y7248">
        <v>51.1314568477842</v>
      </c>
      <c r="Z7248">
        <v>85.897000000000006</v>
      </c>
      <c r="AA7248">
        <v>98.076999999999998</v>
      </c>
      <c r="AB7248">
        <v>78.986000000000004</v>
      </c>
      <c r="AC7248">
        <v>-6.9109999999999996</v>
      </c>
      <c r="AD7248" s="8">
        <f t="shared" si="227"/>
        <v>6.9109999999999996</v>
      </c>
      <c r="AE7248">
        <v>1509</v>
      </c>
      <c r="AF7248">
        <v>1202344</v>
      </c>
      <c r="AG7248">
        <v>1824</v>
      </c>
      <c r="AH7248" t="s">
        <v>57</v>
      </c>
      <c r="AI7248">
        <v>750</v>
      </c>
      <c r="AJ7248">
        <v>750</v>
      </c>
      <c r="AK7248">
        <v>21</v>
      </c>
    </row>
    <row r="7249" spans="1:37" x14ac:dyDescent="0.2">
      <c r="A7249">
        <v>7</v>
      </c>
      <c r="B7249" t="s">
        <v>37</v>
      </c>
      <c r="C7249">
        <v>150</v>
      </c>
      <c r="D7249">
        <v>3000</v>
      </c>
      <c r="E7249">
        <v>307</v>
      </c>
      <c r="F7249">
        <v>0</v>
      </c>
      <c r="G7249">
        <v>0</v>
      </c>
      <c r="H7249" t="s">
        <v>33</v>
      </c>
      <c r="I7249">
        <v>1</v>
      </c>
      <c r="J7249" s="8" t="str">
        <f t="shared" si="226"/>
        <v>TNEG</v>
      </c>
      <c r="K7249">
        <v>0</v>
      </c>
      <c r="L7249" t="s">
        <v>34</v>
      </c>
      <c r="M7249">
        <v>267.09523809523802</v>
      </c>
      <c r="N7249">
        <v>68</v>
      </c>
      <c r="O7249">
        <v>1</v>
      </c>
      <c r="P7249">
        <v>3</v>
      </c>
      <c r="Q7249">
        <v>267.09523809523802</v>
      </c>
      <c r="R7249">
        <v>68</v>
      </c>
      <c r="S7249">
        <v>1</v>
      </c>
      <c r="T7249">
        <v>3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98.397000000000006</v>
      </c>
      <c r="AA7249">
        <v>98.397000000000006</v>
      </c>
      <c r="AB7249">
        <v>-1</v>
      </c>
      <c r="AC7249">
        <v>-1</v>
      </c>
      <c r="AD7249" s="8">
        <f t="shared" si="227"/>
        <v>1</v>
      </c>
      <c r="AE7249">
        <v>1415</v>
      </c>
      <c r="AF7249">
        <v>1204761</v>
      </c>
      <c r="AG7249">
        <v>1694</v>
      </c>
      <c r="AH7249" t="s">
        <v>57</v>
      </c>
      <c r="AI7249">
        <v>750</v>
      </c>
      <c r="AJ7249">
        <v>750</v>
      </c>
      <c r="AK7249">
        <v>21</v>
      </c>
    </row>
    <row r="7250" spans="1:37" x14ac:dyDescent="0.2">
      <c r="A7250">
        <v>7</v>
      </c>
      <c r="B7250" t="s">
        <v>37</v>
      </c>
      <c r="C7250">
        <v>150</v>
      </c>
      <c r="D7250">
        <v>3000</v>
      </c>
      <c r="E7250">
        <v>308</v>
      </c>
      <c r="F7250">
        <v>0</v>
      </c>
      <c r="G7250">
        <v>0</v>
      </c>
      <c r="H7250" t="s">
        <v>33</v>
      </c>
      <c r="I7250">
        <v>1</v>
      </c>
      <c r="J7250" s="8" t="str">
        <f t="shared" si="226"/>
        <v>TNEG</v>
      </c>
      <c r="K7250">
        <v>0</v>
      </c>
      <c r="L7250" t="s">
        <v>34</v>
      </c>
      <c r="M7250">
        <v>166.76190476190499</v>
      </c>
      <c r="N7250">
        <v>242.666666666667</v>
      </c>
      <c r="O7250">
        <v>3</v>
      </c>
      <c r="P7250">
        <v>2</v>
      </c>
      <c r="Q7250">
        <v>166.76190476190499</v>
      </c>
      <c r="R7250">
        <v>242.666666666667</v>
      </c>
      <c r="S7250">
        <v>3</v>
      </c>
      <c r="T7250">
        <v>2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98.718000000000004</v>
      </c>
      <c r="AA7250">
        <v>98.718000000000004</v>
      </c>
      <c r="AB7250">
        <v>-1</v>
      </c>
      <c r="AC7250">
        <v>-1</v>
      </c>
      <c r="AD7250" s="8">
        <f t="shared" si="227"/>
        <v>1</v>
      </c>
      <c r="AE7250">
        <v>1313</v>
      </c>
      <c r="AF7250">
        <v>1206577</v>
      </c>
      <c r="AG7250">
        <v>1355</v>
      </c>
      <c r="AH7250" t="s">
        <v>57</v>
      </c>
      <c r="AI7250">
        <v>750</v>
      </c>
      <c r="AJ7250">
        <v>750</v>
      </c>
      <c r="AK7250">
        <v>21</v>
      </c>
    </row>
    <row r="7251" spans="1:37" x14ac:dyDescent="0.2">
      <c r="A7251">
        <v>7</v>
      </c>
      <c r="B7251" t="s">
        <v>37</v>
      </c>
      <c r="C7251">
        <v>150</v>
      </c>
      <c r="D7251">
        <v>3000</v>
      </c>
      <c r="E7251">
        <v>309</v>
      </c>
      <c r="F7251">
        <v>1</v>
      </c>
      <c r="G7251">
        <v>149</v>
      </c>
      <c r="H7251" t="s">
        <v>36</v>
      </c>
      <c r="I7251">
        <v>1</v>
      </c>
      <c r="J7251" s="8" t="str">
        <f t="shared" si="226"/>
        <v xml:space="preserve">HIT </v>
      </c>
      <c r="K7251">
        <v>2</v>
      </c>
      <c r="L7251">
        <v>1</v>
      </c>
      <c r="M7251">
        <v>466.76190476190499</v>
      </c>
      <c r="N7251">
        <v>68</v>
      </c>
      <c r="O7251">
        <v>1</v>
      </c>
      <c r="P7251">
        <v>5</v>
      </c>
      <c r="Q7251">
        <v>267.09523809523802</v>
      </c>
      <c r="R7251">
        <v>68</v>
      </c>
      <c r="S7251">
        <v>1</v>
      </c>
      <c r="T7251">
        <v>3</v>
      </c>
      <c r="U7251">
        <v>287.546875</v>
      </c>
      <c r="V7251">
        <v>83.5234375</v>
      </c>
      <c r="W7251">
        <v>1</v>
      </c>
      <c r="X7251">
        <v>3</v>
      </c>
      <c r="Y7251">
        <v>25.6757972398254</v>
      </c>
      <c r="Z7251">
        <v>98.397000000000006</v>
      </c>
      <c r="AA7251">
        <v>99.037999999999997</v>
      </c>
      <c r="AB7251">
        <v>97.352999999999994</v>
      </c>
      <c r="AC7251">
        <v>-1.044</v>
      </c>
      <c r="AD7251" s="8">
        <f t="shared" si="227"/>
        <v>1.044</v>
      </c>
      <c r="AE7251">
        <v>1563</v>
      </c>
      <c r="AF7251">
        <v>1210077</v>
      </c>
      <c r="AG7251">
        <v>1694</v>
      </c>
      <c r="AH7251" t="s">
        <v>57</v>
      </c>
      <c r="AI7251">
        <v>750</v>
      </c>
      <c r="AJ7251">
        <v>750</v>
      </c>
      <c r="AK7251">
        <v>21</v>
      </c>
    </row>
    <row r="7252" spans="1:37" x14ac:dyDescent="0.2">
      <c r="A7252">
        <v>7</v>
      </c>
      <c r="B7252" t="s">
        <v>37</v>
      </c>
      <c r="C7252">
        <v>150</v>
      </c>
      <c r="D7252">
        <v>3000</v>
      </c>
      <c r="E7252">
        <v>310</v>
      </c>
      <c r="F7252">
        <v>0</v>
      </c>
      <c r="G7252">
        <v>0</v>
      </c>
      <c r="H7252" t="s">
        <v>33</v>
      </c>
      <c r="I7252">
        <v>1</v>
      </c>
      <c r="J7252" s="8" t="str">
        <f t="shared" si="226"/>
        <v>TNEG</v>
      </c>
      <c r="K7252">
        <v>0</v>
      </c>
      <c r="L7252" t="s">
        <v>34</v>
      </c>
      <c r="M7252">
        <v>441.76190476190499</v>
      </c>
      <c r="N7252">
        <v>164.333333333333</v>
      </c>
      <c r="O7252">
        <v>2</v>
      </c>
      <c r="P7252">
        <v>5</v>
      </c>
      <c r="Q7252">
        <v>441.76190476190499</v>
      </c>
      <c r="R7252">
        <v>164.333333333333</v>
      </c>
      <c r="S7252">
        <v>2</v>
      </c>
      <c r="T7252">
        <v>5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99.358999999999995</v>
      </c>
      <c r="AA7252">
        <v>99.358999999999995</v>
      </c>
      <c r="AB7252">
        <v>-1</v>
      </c>
      <c r="AC7252">
        <v>-1</v>
      </c>
      <c r="AD7252" s="8">
        <f t="shared" si="227"/>
        <v>1</v>
      </c>
      <c r="AE7252">
        <v>1365</v>
      </c>
      <c r="AF7252">
        <v>1212446</v>
      </c>
      <c r="AG7252">
        <v>800</v>
      </c>
      <c r="AH7252" t="s">
        <v>57</v>
      </c>
      <c r="AI7252">
        <v>750</v>
      </c>
      <c r="AJ7252">
        <v>750</v>
      </c>
      <c r="AK7252">
        <v>21</v>
      </c>
    </row>
    <row r="7253" spans="1:37" x14ac:dyDescent="0.2">
      <c r="A7253">
        <v>7</v>
      </c>
      <c r="B7253" t="s">
        <v>37</v>
      </c>
      <c r="C7253">
        <v>150</v>
      </c>
      <c r="D7253">
        <v>3000</v>
      </c>
      <c r="E7253">
        <v>311</v>
      </c>
      <c r="F7253">
        <v>0</v>
      </c>
      <c r="G7253">
        <v>0</v>
      </c>
      <c r="H7253" t="s">
        <v>33</v>
      </c>
      <c r="I7253">
        <v>1</v>
      </c>
      <c r="J7253" s="8" t="str">
        <f t="shared" si="226"/>
        <v>TNEG</v>
      </c>
      <c r="K7253">
        <v>0</v>
      </c>
      <c r="L7253" t="s">
        <v>34</v>
      </c>
      <c r="M7253">
        <v>353.42857142857099</v>
      </c>
      <c r="N7253">
        <v>632</v>
      </c>
      <c r="O7253">
        <v>7</v>
      </c>
      <c r="P7253">
        <v>4</v>
      </c>
      <c r="Q7253">
        <v>353.42857142857099</v>
      </c>
      <c r="R7253">
        <v>632</v>
      </c>
      <c r="S7253">
        <v>7</v>
      </c>
      <c r="T7253">
        <v>4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99.679000000000002</v>
      </c>
      <c r="AA7253">
        <v>99.679000000000002</v>
      </c>
      <c r="AB7253">
        <v>-1</v>
      </c>
      <c r="AC7253">
        <v>-1</v>
      </c>
      <c r="AD7253" s="8">
        <f t="shared" si="227"/>
        <v>1</v>
      </c>
      <c r="AE7253">
        <v>1491</v>
      </c>
      <c r="AF7253">
        <v>1214443</v>
      </c>
      <c r="AG7253">
        <v>1979</v>
      </c>
      <c r="AH7253" t="s">
        <v>57</v>
      </c>
      <c r="AI7253">
        <v>750</v>
      </c>
      <c r="AJ7253">
        <v>750</v>
      </c>
      <c r="AK7253">
        <v>21</v>
      </c>
    </row>
    <row r="7254" spans="1:37" x14ac:dyDescent="0.2">
      <c r="A7254">
        <v>7</v>
      </c>
      <c r="B7254" t="s">
        <v>37</v>
      </c>
      <c r="C7254">
        <v>150</v>
      </c>
      <c r="D7254">
        <v>3000</v>
      </c>
      <c r="E7254">
        <v>312</v>
      </c>
      <c r="F7254">
        <v>1</v>
      </c>
      <c r="G7254">
        <v>150</v>
      </c>
      <c r="H7254" t="s">
        <v>36</v>
      </c>
      <c r="I7254">
        <v>1</v>
      </c>
      <c r="J7254" s="8" t="str">
        <f t="shared" si="226"/>
        <v xml:space="preserve">HIT </v>
      </c>
      <c r="K7254">
        <v>2</v>
      </c>
      <c r="L7254">
        <v>1</v>
      </c>
      <c r="M7254">
        <v>70.428571428571402</v>
      </c>
      <c r="N7254">
        <v>162.333333333333</v>
      </c>
      <c r="O7254">
        <v>2</v>
      </c>
      <c r="P7254">
        <v>1</v>
      </c>
      <c r="Q7254">
        <v>441.76190476190499</v>
      </c>
      <c r="R7254">
        <v>164.333333333333</v>
      </c>
      <c r="S7254">
        <v>2</v>
      </c>
      <c r="T7254">
        <v>5</v>
      </c>
      <c r="U7254">
        <v>482.546875</v>
      </c>
      <c r="V7254">
        <v>94.5234375</v>
      </c>
      <c r="W7254">
        <v>1</v>
      </c>
      <c r="X7254">
        <v>5</v>
      </c>
      <c r="Y7254">
        <v>80.850697916487803</v>
      </c>
      <c r="Z7254">
        <v>99.358999999999995</v>
      </c>
      <c r="AA7254">
        <v>100</v>
      </c>
      <c r="AB7254">
        <v>97.352999999999994</v>
      </c>
      <c r="AC7254">
        <v>-2.0059999999999998</v>
      </c>
      <c r="AD7254" s="8">
        <f t="shared" si="227"/>
        <v>2.0059999999999998</v>
      </c>
      <c r="AE7254">
        <v>2279</v>
      </c>
      <c r="AF7254">
        <v>1218146</v>
      </c>
      <c r="AG7254">
        <v>800</v>
      </c>
      <c r="AH7254" t="s">
        <v>57</v>
      </c>
      <c r="AI7254">
        <v>750</v>
      </c>
      <c r="AJ7254">
        <v>750</v>
      </c>
      <c r="AK7254">
        <v>21</v>
      </c>
    </row>
    <row r="7255" spans="1:37" x14ac:dyDescent="0.2">
      <c r="A7255">
        <v>8</v>
      </c>
      <c r="B7255" t="s">
        <v>32</v>
      </c>
      <c r="C7255">
        <v>150</v>
      </c>
      <c r="D7255">
        <v>3000</v>
      </c>
      <c r="E7255">
        <v>1</v>
      </c>
      <c r="F7255">
        <v>0</v>
      </c>
      <c r="G7255">
        <v>0</v>
      </c>
      <c r="H7255" t="s">
        <v>36</v>
      </c>
      <c r="I7255">
        <v>0</v>
      </c>
      <c r="J7255" s="8" t="str">
        <f t="shared" si="226"/>
        <v>FA</v>
      </c>
      <c r="K7255">
        <v>0</v>
      </c>
      <c r="L7255" t="s">
        <v>34</v>
      </c>
      <c r="M7255">
        <v>328.13968253968301</v>
      </c>
      <c r="N7255">
        <v>287.71111111111099</v>
      </c>
      <c r="O7255">
        <v>3</v>
      </c>
      <c r="P7255">
        <v>3</v>
      </c>
      <c r="Q7255">
        <v>328.13968253968301</v>
      </c>
      <c r="R7255">
        <v>287.71111111111099</v>
      </c>
      <c r="S7255">
        <v>3</v>
      </c>
      <c r="T7255">
        <v>3</v>
      </c>
      <c r="U7255">
        <v>328.078125</v>
      </c>
      <c r="V7255">
        <v>298.5</v>
      </c>
      <c r="W7255">
        <v>3</v>
      </c>
      <c r="X7255">
        <v>3</v>
      </c>
      <c r="Y7255">
        <v>10.7890645001076</v>
      </c>
      <c r="Z7255">
        <v>7.6920000000000002</v>
      </c>
      <c r="AA7255">
        <v>7.6920000000000002</v>
      </c>
      <c r="AB7255">
        <v>4.6029999999999998</v>
      </c>
      <c r="AC7255">
        <v>-3.089</v>
      </c>
      <c r="AD7255" s="8">
        <f t="shared" si="227"/>
        <v>3.089</v>
      </c>
      <c r="AE7255">
        <v>8408</v>
      </c>
      <c r="AF7255">
        <v>18452</v>
      </c>
      <c r="AG7255">
        <v>986</v>
      </c>
      <c r="AH7255" t="s">
        <v>58</v>
      </c>
      <c r="AI7255">
        <v>890</v>
      </c>
      <c r="AJ7255">
        <v>890</v>
      </c>
      <c r="AK7255">
        <v>22</v>
      </c>
    </row>
    <row r="7256" spans="1:37" x14ac:dyDescent="0.2">
      <c r="A7256">
        <v>8</v>
      </c>
      <c r="B7256" t="s">
        <v>32</v>
      </c>
      <c r="C7256">
        <v>150</v>
      </c>
      <c r="D7256">
        <v>3000</v>
      </c>
      <c r="E7256">
        <v>1</v>
      </c>
      <c r="F7256">
        <v>0</v>
      </c>
      <c r="G7256">
        <v>0</v>
      </c>
      <c r="H7256" t="s">
        <v>33</v>
      </c>
      <c r="I7256">
        <v>1</v>
      </c>
      <c r="J7256" s="8" t="str">
        <f t="shared" si="226"/>
        <v>TNEG</v>
      </c>
      <c r="K7256">
        <v>0</v>
      </c>
      <c r="L7256" t="s">
        <v>34</v>
      </c>
      <c r="M7256">
        <v>444.89523809523803</v>
      </c>
      <c r="N7256">
        <v>519.22222222222194</v>
      </c>
      <c r="O7256">
        <v>5</v>
      </c>
      <c r="P7256">
        <v>4</v>
      </c>
      <c r="Q7256">
        <v>444.89523809523803</v>
      </c>
      <c r="R7256">
        <v>519.22222222222194</v>
      </c>
      <c r="S7256">
        <v>5</v>
      </c>
      <c r="T7256">
        <v>4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9.0909999999999993</v>
      </c>
      <c r="AA7256">
        <v>9.0909999999999993</v>
      </c>
      <c r="AB7256">
        <v>-1</v>
      </c>
      <c r="AC7256">
        <v>-1</v>
      </c>
      <c r="AD7256" s="8">
        <f t="shared" si="227"/>
        <v>1</v>
      </c>
      <c r="AE7256">
        <v>1811</v>
      </c>
      <c r="AF7256">
        <v>84270</v>
      </c>
      <c r="AG7256">
        <v>262</v>
      </c>
      <c r="AH7256" t="s">
        <v>58</v>
      </c>
      <c r="AI7256">
        <v>890</v>
      </c>
      <c r="AJ7256">
        <v>890</v>
      </c>
      <c r="AK7256">
        <v>22</v>
      </c>
    </row>
    <row r="7257" spans="1:37" x14ac:dyDescent="0.2">
      <c r="A7257">
        <v>8</v>
      </c>
      <c r="B7257" t="s">
        <v>32</v>
      </c>
      <c r="C7257">
        <v>150</v>
      </c>
      <c r="D7257">
        <v>3000</v>
      </c>
      <c r="E7257">
        <v>1</v>
      </c>
      <c r="F7257">
        <v>0</v>
      </c>
      <c r="G7257">
        <v>0</v>
      </c>
      <c r="H7257" t="s">
        <v>33</v>
      </c>
      <c r="I7257">
        <v>1</v>
      </c>
      <c r="J7257" s="8" t="str">
        <f t="shared" si="226"/>
        <v>TNEG</v>
      </c>
      <c r="K7257">
        <v>0</v>
      </c>
      <c r="L7257" t="s">
        <v>34</v>
      </c>
      <c r="M7257">
        <v>754.16190476190502</v>
      </c>
      <c r="N7257">
        <v>514.22222222222194</v>
      </c>
      <c r="O7257">
        <v>5</v>
      </c>
      <c r="P7257">
        <v>7</v>
      </c>
      <c r="Q7257">
        <v>754.16190476190502</v>
      </c>
      <c r="R7257">
        <v>514.22222222222194</v>
      </c>
      <c r="S7257">
        <v>5</v>
      </c>
      <c r="T7257">
        <v>7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5.8819999999999997</v>
      </c>
      <c r="AA7257">
        <v>5.8819999999999997</v>
      </c>
      <c r="AB7257">
        <v>-1</v>
      </c>
      <c r="AC7257">
        <v>-1</v>
      </c>
      <c r="AD7257" s="8">
        <f t="shared" si="227"/>
        <v>1</v>
      </c>
      <c r="AE7257">
        <v>1291</v>
      </c>
      <c r="AF7257">
        <v>111542</v>
      </c>
      <c r="AG7257">
        <v>727</v>
      </c>
      <c r="AH7257" t="s">
        <v>58</v>
      </c>
      <c r="AI7257">
        <v>890</v>
      </c>
      <c r="AJ7257">
        <v>890</v>
      </c>
      <c r="AK7257">
        <v>22</v>
      </c>
    </row>
    <row r="7258" spans="1:37" x14ac:dyDescent="0.2">
      <c r="A7258">
        <v>8</v>
      </c>
      <c r="B7258" t="s">
        <v>32</v>
      </c>
      <c r="C7258">
        <v>150</v>
      </c>
      <c r="D7258">
        <v>3000</v>
      </c>
      <c r="E7258">
        <v>2</v>
      </c>
      <c r="F7258">
        <v>0</v>
      </c>
      <c r="G7258">
        <v>0</v>
      </c>
      <c r="H7258" t="s">
        <v>33</v>
      </c>
      <c r="I7258">
        <v>1</v>
      </c>
      <c r="J7258" s="8" t="str">
        <f t="shared" si="226"/>
        <v>TNEG</v>
      </c>
      <c r="K7258">
        <v>0</v>
      </c>
      <c r="L7258" t="s">
        <v>34</v>
      </c>
      <c r="M7258">
        <v>328.13968253968301</v>
      </c>
      <c r="N7258">
        <v>287.71111111111099</v>
      </c>
      <c r="O7258">
        <v>3</v>
      </c>
      <c r="P7258">
        <v>3</v>
      </c>
      <c r="Q7258">
        <v>328.13968253968301</v>
      </c>
      <c r="R7258">
        <v>287.71111111111099</v>
      </c>
      <c r="S7258">
        <v>3</v>
      </c>
      <c r="T7258">
        <v>3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15.385</v>
      </c>
      <c r="AA7258">
        <v>15.385</v>
      </c>
      <c r="AB7258">
        <v>-1</v>
      </c>
      <c r="AC7258">
        <v>-1</v>
      </c>
      <c r="AD7258" s="8">
        <f t="shared" si="227"/>
        <v>1</v>
      </c>
      <c r="AE7258">
        <v>5753</v>
      </c>
      <c r="AF7258">
        <v>25210</v>
      </c>
      <c r="AG7258">
        <v>1015</v>
      </c>
      <c r="AH7258" t="s">
        <v>58</v>
      </c>
      <c r="AI7258">
        <v>890</v>
      </c>
      <c r="AJ7258">
        <v>890</v>
      </c>
      <c r="AK7258">
        <v>22</v>
      </c>
    </row>
    <row r="7259" spans="1:37" x14ac:dyDescent="0.2">
      <c r="A7259">
        <v>8</v>
      </c>
      <c r="B7259" t="s">
        <v>32</v>
      </c>
      <c r="C7259">
        <v>150</v>
      </c>
      <c r="D7259">
        <v>3000</v>
      </c>
      <c r="E7259">
        <v>2</v>
      </c>
      <c r="F7259">
        <v>0</v>
      </c>
      <c r="G7259">
        <v>0</v>
      </c>
      <c r="H7259" t="s">
        <v>33</v>
      </c>
      <c r="I7259">
        <v>1</v>
      </c>
      <c r="J7259" s="8" t="str">
        <f t="shared" si="226"/>
        <v>TNEG</v>
      </c>
      <c r="K7259">
        <v>0</v>
      </c>
      <c r="L7259" t="s">
        <v>34</v>
      </c>
      <c r="M7259">
        <v>324.13968253968301</v>
      </c>
      <c r="N7259">
        <v>519.22222222222194</v>
      </c>
      <c r="O7259">
        <v>5</v>
      </c>
      <c r="P7259">
        <v>3</v>
      </c>
      <c r="Q7259">
        <v>324.13968253968301</v>
      </c>
      <c r="R7259">
        <v>519.22222222222194</v>
      </c>
      <c r="S7259">
        <v>5</v>
      </c>
      <c r="T7259">
        <v>3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18.181999999999999</v>
      </c>
      <c r="AA7259">
        <v>18.181999999999999</v>
      </c>
      <c r="AB7259">
        <v>-1</v>
      </c>
      <c r="AC7259">
        <v>-1</v>
      </c>
      <c r="AD7259" s="8">
        <f t="shared" si="227"/>
        <v>1</v>
      </c>
      <c r="AE7259">
        <v>1163</v>
      </c>
      <c r="AF7259">
        <v>85935</v>
      </c>
      <c r="AG7259">
        <v>594</v>
      </c>
      <c r="AH7259" t="s">
        <v>58</v>
      </c>
      <c r="AI7259">
        <v>890</v>
      </c>
      <c r="AJ7259">
        <v>890</v>
      </c>
      <c r="AK7259">
        <v>22</v>
      </c>
    </row>
    <row r="7260" spans="1:37" x14ac:dyDescent="0.2">
      <c r="A7260">
        <v>8</v>
      </c>
      <c r="B7260" t="s">
        <v>32</v>
      </c>
      <c r="C7260">
        <v>150</v>
      </c>
      <c r="D7260">
        <v>3000</v>
      </c>
      <c r="E7260">
        <v>2</v>
      </c>
      <c r="F7260">
        <v>0</v>
      </c>
      <c r="G7260">
        <v>0</v>
      </c>
      <c r="H7260" t="s">
        <v>33</v>
      </c>
      <c r="I7260">
        <v>1</v>
      </c>
      <c r="J7260" s="8" t="str">
        <f t="shared" si="226"/>
        <v>TNEG</v>
      </c>
      <c r="K7260">
        <v>0</v>
      </c>
      <c r="L7260" t="s">
        <v>34</v>
      </c>
      <c r="M7260">
        <v>444.89523809523803</v>
      </c>
      <c r="N7260">
        <v>738.73333333333301</v>
      </c>
      <c r="O7260">
        <v>7</v>
      </c>
      <c r="P7260">
        <v>4</v>
      </c>
      <c r="Q7260">
        <v>444.89523809523803</v>
      </c>
      <c r="R7260">
        <v>738.73333333333301</v>
      </c>
      <c r="S7260">
        <v>7</v>
      </c>
      <c r="T7260">
        <v>4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11.765000000000001</v>
      </c>
      <c r="AA7260">
        <v>11.765000000000001</v>
      </c>
      <c r="AB7260">
        <v>-1</v>
      </c>
      <c r="AC7260">
        <v>-1</v>
      </c>
      <c r="AD7260" s="8">
        <f t="shared" si="227"/>
        <v>1</v>
      </c>
      <c r="AE7260">
        <v>837</v>
      </c>
      <c r="AF7260">
        <v>112882</v>
      </c>
      <c r="AG7260">
        <v>1515</v>
      </c>
      <c r="AH7260" t="s">
        <v>58</v>
      </c>
      <c r="AI7260">
        <v>890</v>
      </c>
      <c r="AJ7260">
        <v>890</v>
      </c>
      <c r="AK7260">
        <v>22</v>
      </c>
    </row>
    <row r="7261" spans="1:37" x14ac:dyDescent="0.2">
      <c r="A7261">
        <v>8</v>
      </c>
      <c r="B7261" t="s">
        <v>32</v>
      </c>
      <c r="C7261">
        <v>150</v>
      </c>
      <c r="D7261">
        <v>3000</v>
      </c>
      <c r="E7261">
        <v>3</v>
      </c>
      <c r="F7261">
        <v>0</v>
      </c>
      <c r="G7261">
        <v>0</v>
      </c>
      <c r="H7261" t="s">
        <v>36</v>
      </c>
      <c r="I7261">
        <v>0</v>
      </c>
      <c r="J7261" s="8" t="str">
        <f t="shared" si="226"/>
        <v>FA</v>
      </c>
      <c r="K7261">
        <v>0</v>
      </c>
      <c r="L7261" t="s">
        <v>34</v>
      </c>
      <c r="M7261">
        <v>546.65079365079396</v>
      </c>
      <c r="N7261">
        <v>80.2</v>
      </c>
      <c r="O7261">
        <v>1</v>
      </c>
      <c r="P7261">
        <v>5</v>
      </c>
      <c r="Q7261">
        <v>546.65079365079396</v>
      </c>
      <c r="R7261">
        <v>80.2</v>
      </c>
      <c r="S7261">
        <v>1</v>
      </c>
      <c r="T7261">
        <v>5</v>
      </c>
      <c r="U7261">
        <v>534.078125</v>
      </c>
      <c r="V7261">
        <v>77.71875</v>
      </c>
      <c r="W7261">
        <v>1</v>
      </c>
      <c r="X7261">
        <v>5</v>
      </c>
      <c r="Y7261">
        <v>12.815170641281</v>
      </c>
      <c r="Z7261">
        <v>23.077000000000002</v>
      </c>
      <c r="AA7261">
        <v>23.077000000000002</v>
      </c>
      <c r="AB7261">
        <v>8.0440000000000005</v>
      </c>
      <c r="AC7261">
        <v>-15.032999999999999</v>
      </c>
      <c r="AD7261" s="8">
        <f t="shared" si="227"/>
        <v>15.032999999999999</v>
      </c>
      <c r="AE7261">
        <v>2810</v>
      </c>
      <c r="AF7261">
        <v>46087</v>
      </c>
      <c r="AG7261">
        <v>1820</v>
      </c>
      <c r="AH7261" t="s">
        <v>58</v>
      </c>
      <c r="AI7261">
        <v>890</v>
      </c>
      <c r="AJ7261">
        <v>890</v>
      </c>
      <c r="AK7261">
        <v>22</v>
      </c>
    </row>
    <row r="7262" spans="1:37" x14ac:dyDescent="0.2">
      <c r="A7262">
        <v>8</v>
      </c>
      <c r="B7262" t="s">
        <v>32</v>
      </c>
      <c r="C7262">
        <v>150</v>
      </c>
      <c r="D7262">
        <v>3000</v>
      </c>
      <c r="E7262">
        <v>3</v>
      </c>
      <c r="F7262">
        <v>0</v>
      </c>
      <c r="G7262">
        <v>0</v>
      </c>
      <c r="H7262" t="s">
        <v>33</v>
      </c>
      <c r="I7262">
        <v>1</v>
      </c>
      <c r="J7262" s="8" t="str">
        <f t="shared" si="226"/>
        <v>TNEG</v>
      </c>
      <c r="K7262">
        <v>0</v>
      </c>
      <c r="L7262" t="s">
        <v>34</v>
      </c>
      <c r="M7262">
        <v>444.89523809523803</v>
      </c>
      <c r="N7262">
        <v>519.22222222222194</v>
      </c>
      <c r="O7262">
        <v>5</v>
      </c>
      <c r="P7262">
        <v>4</v>
      </c>
      <c r="Q7262">
        <v>444.89523809523803</v>
      </c>
      <c r="R7262">
        <v>519.22222222222194</v>
      </c>
      <c r="S7262">
        <v>5</v>
      </c>
      <c r="T7262">
        <v>4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27.273</v>
      </c>
      <c r="AA7262">
        <v>27.273</v>
      </c>
      <c r="AB7262">
        <v>-1</v>
      </c>
      <c r="AC7262">
        <v>-1</v>
      </c>
      <c r="AD7262" s="8">
        <f t="shared" si="227"/>
        <v>1</v>
      </c>
      <c r="AE7262">
        <v>731</v>
      </c>
      <c r="AF7262">
        <v>87168</v>
      </c>
      <c r="AG7262">
        <v>1973</v>
      </c>
      <c r="AH7262" t="s">
        <v>58</v>
      </c>
      <c r="AI7262">
        <v>890</v>
      </c>
      <c r="AJ7262">
        <v>890</v>
      </c>
      <c r="AK7262">
        <v>22</v>
      </c>
    </row>
    <row r="7263" spans="1:37" x14ac:dyDescent="0.2">
      <c r="A7263">
        <v>8</v>
      </c>
      <c r="B7263" t="s">
        <v>32</v>
      </c>
      <c r="C7263">
        <v>150</v>
      </c>
      <c r="D7263">
        <v>3000</v>
      </c>
      <c r="E7263">
        <v>3</v>
      </c>
      <c r="F7263">
        <v>0</v>
      </c>
      <c r="G7263">
        <v>0</v>
      </c>
      <c r="H7263" t="s">
        <v>33</v>
      </c>
      <c r="I7263">
        <v>1</v>
      </c>
      <c r="J7263" s="8" t="str">
        <f t="shared" si="226"/>
        <v>TNEG</v>
      </c>
      <c r="K7263">
        <v>0</v>
      </c>
      <c r="L7263" t="s">
        <v>34</v>
      </c>
      <c r="M7263">
        <v>413.89523809523803</v>
      </c>
      <c r="N7263">
        <v>528.22222222222194</v>
      </c>
      <c r="O7263">
        <v>5</v>
      </c>
      <c r="P7263">
        <v>4</v>
      </c>
      <c r="Q7263">
        <v>413.89523809523803</v>
      </c>
      <c r="R7263">
        <v>528.22222222222194</v>
      </c>
      <c r="S7263">
        <v>5</v>
      </c>
      <c r="T7263">
        <v>4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17.646999999999998</v>
      </c>
      <c r="AA7263">
        <v>17.646999999999998</v>
      </c>
      <c r="AB7263">
        <v>-1</v>
      </c>
      <c r="AC7263">
        <v>-1</v>
      </c>
      <c r="AD7263" s="8">
        <f t="shared" si="227"/>
        <v>1</v>
      </c>
      <c r="AE7263">
        <v>983</v>
      </c>
      <c r="AF7263">
        <v>114367</v>
      </c>
      <c r="AG7263">
        <v>1964</v>
      </c>
      <c r="AH7263" t="s">
        <v>58</v>
      </c>
      <c r="AI7263">
        <v>890</v>
      </c>
      <c r="AJ7263">
        <v>890</v>
      </c>
      <c r="AK7263">
        <v>22</v>
      </c>
    </row>
    <row r="7264" spans="1:37" x14ac:dyDescent="0.2">
      <c r="A7264">
        <v>8</v>
      </c>
      <c r="B7264" t="s">
        <v>32</v>
      </c>
      <c r="C7264">
        <v>150</v>
      </c>
      <c r="D7264">
        <v>3000</v>
      </c>
      <c r="E7264">
        <v>4</v>
      </c>
      <c r="F7264">
        <v>0</v>
      </c>
      <c r="G7264">
        <v>0</v>
      </c>
      <c r="H7264" t="s">
        <v>33</v>
      </c>
      <c r="I7264">
        <v>1</v>
      </c>
      <c r="J7264" s="8" t="str">
        <f t="shared" si="226"/>
        <v>TNEG</v>
      </c>
      <c r="K7264">
        <v>0</v>
      </c>
      <c r="L7264" t="s">
        <v>34</v>
      </c>
      <c r="M7264">
        <v>332.13968253968301</v>
      </c>
      <c r="N7264">
        <v>508.222222222222</v>
      </c>
      <c r="O7264">
        <v>5</v>
      </c>
      <c r="P7264">
        <v>3</v>
      </c>
      <c r="Q7264">
        <v>332.13968253968301</v>
      </c>
      <c r="R7264">
        <v>508.222222222222</v>
      </c>
      <c r="S7264">
        <v>5</v>
      </c>
      <c r="T7264">
        <v>3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30.768999999999998</v>
      </c>
      <c r="AA7264">
        <v>30.768999999999998</v>
      </c>
      <c r="AB7264">
        <v>-1</v>
      </c>
      <c r="AC7264">
        <v>-1</v>
      </c>
      <c r="AD7264" s="8">
        <f t="shared" si="227"/>
        <v>1</v>
      </c>
      <c r="AE7264">
        <v>2275</v>
      </c>
      <c r="AF7264">
        <v>49365</v>
      </c>
      <c r="AG7264">
        <v>364</v>
      </c>
      <c r="AH7264" t="s">
        <v>58</v>
      </c>
      <c r="AI7264">
        <v>890</v>
      </c>
      <c r="AJ7264">
        <v>890</v>
      </c>
      <c r="AK7264">
        <v>22</v>
      </c>
    </row>
    <row r="7265" spans="1:37" x14ac:dyDescent="0.2">
      <c r="A7265">
        <v>8</v>
      </c>
      <c r="B7265" t="s">
        <v>32</v>
      </c>
      <c r="C7265">
        <v>150</v>
      </c>
      <c r="D7265">
        <v>3000</v>
      </c>
      <c r="E7265">
        <v>4</v>
      </c>
      <c r="F7265">
        <v>0</v>
      </c>
      <c r="G7265">
        <v>0</v>
      </c>
      <c r="H7265" t="s">
        <v>33</v>
      </c>
      <c r="I7265">
        <v>1</v>
      </c>
      <c r="J7265" s="8" t="str">
        <f t="shared" si="226"/>
        <v>TNEG</v>
      </c>
      <c r="K7265">
        <v>0</v>
      </c>
      <c r="L7265" t="s">
        <v>34</v>
      </c>
      <c r="M7265">
        <v>533.65079365079396</v>
      </c>
      <c r="N7265">
        <v>196.955555555556</v>
      </c>
      <c r="O7265">
        <v>2</v>
      </c>
      <c r="P7265">
        <v>5</v>
      </c>
      <c r="Q7265">
        <v>533.65079365079396</v>
      </c>
      <c r="R7265">
        <v>196.955555555556</v>
      </c>
      <c r="S7265">
        <v>2</v>
      </c>
      <c r="T7265">
        <v>5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36.363999999999997</v>
      </c>
      <c r="AA7265">
        <v>36.363999999999997</v>
      </c>
      <c r="AB7265">
        <v>-1</v>
      </c>
      <c r="AC7265">
        <v>-1</v>
      </c>
      <c r="AD7265" s="8">
        <f t="shared" si="227"/>
        <v>1</v>
      </c>
      <c r="AE7265">
        <v>963</v>
      </c>
      <c r="AF7265">
        <v>88633</v>
      </c>
      <c r="AG7265">
        <v>1136</v>
      </c>
      <c r="AH7265" t="s">
        <v>58</v>
      </c>
      <c r="AI7265">
        <v>890</v>
      </c>
      <c r="AJ7265">
        <v>890</v>
      </c>
      <c r="AK7265">
        <v>22</v>
      </c>
    </row>
    <row r="7266" spans="1:37" x14ac:dyDescent="0.2">
      <c r="A7266">
        <v>8</v>
      </c>
      <c r="B7266" t="s">
        <v>32</v>
      </c>
      <c r="C7266">
        <v>150</v>
      </c>
      <c r="D7266">
        <v>3000</v>
      </c>
      <c r="E7266">
        <v>4</v>
      </c>
      <c r="F7266">
        <v>0</v>
      </c>
      <c r="G7266">
        <v>0</v>
      </c>
      <c r="H7266" t="s">
        <v>33</v>
      </c>
      <c r="I7266">
        <v>1</v>
      </c>
      <c r="J7266" s="8" t="str">
        <f t="shared" si="226"/>
        <v>TNEG</v>
      </c>
      <c r="K7266">
        <v>0</v>
      </c>
      <c r="L7266" t="s">
        <v>34</v>
      </c>
      <c r="M7266">
        <v>754.16190476190502</v>
      </c>
      <c r="N7266">
        <v>514.22222222222194</v>
      </c>
      <c r="O7266">
        <v>5</v>
      </c>
      <c r="P7266">
        <v>7</v>
      </c>
      <c r="Q7266">
        <v>754.16190476190502</v>
      </c>
      <c r="R7266">
        <v>514.22222222222194</v>
      </c>
      <c r="S7266">
        <v>5</v>
      </c>
      <c r="T7266">
        <v>7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23.529</v>
      </c>
      <c r="AA7266">
        <v>23.529</v>
      </c>
      <c r="AB7266">
        <v>-1</v>
      </c>
      <c r="AC7266">
        <v>-1</v>
      </c>
      <c r="AD7266" s="8">
        <f t="shared" si="227"/>
        <v>1</v>
      </c>
      <c r="AE7266">
        <v>879</v>
      </c>
      <c r="AF7266">
        <v>115758</v>
      </c>
      <c r="AG7266">
        <v>2038</v>
      </c>
      <c r="AH7266" t="s">
        <v>58</v>
      </c>
      <c r="AI7266">
        <v>890</v>
      </c>
      <c r="AJ7266">
        <v>890</v>
      </c>
      <c r="AK7266">
        <v>22</v>
      </c>
    </row>
    <row r="7267" spans="1:37" x14ac:dyDescent="0.2">
      <c r="A7267">
        <v>8</v>
      </c>
      <c r="B7267" t="s">
        <v>32</v>
      </c>
      <c r="C7267">
        <v>150</v>
      </c>
      <c r="D7267">
        <v>3000</v>
      </c>
      <c r="E7267">
        <v>5</v>
      </c>
      <c r="F7267">
        <v>0</v>
      </c>
      <c r="G7267">
        <v>0</v>
      </c>
      <c r="H7267" t="s">
        <v>33</v>
      </c>
      <c r="I7267">
        <v>1</v>
      </c>
      <c r="J7267" s="8" t="str">
        <f t="shared" si="226"/>
        <v>TNEG</v>
      </c>
      <c r="K7267">
        <v>0</v>
      </c>
      <c r="L7267" t="s">
        <v>34</v>
      </c>
      <c r="M7267">
        <v>197.38412698412699</v>
      </c>
      <c r="N7267">
        <v>415.46666666666698</v>
      </c>
      <c r="O7267">
        <v>4</v>
      </c>
      <c r="P7267">
        <v>2</v>
      </c>
      <c r="Q7267">
        <v>197.38412698412699</v>
      </c>
      <c r="R7267">
        <v>415.46666666666698</v>
      </c>
      <c r="S7267">
        <v>4</v>
      </c>
      <c r="T7267">
        <v>2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38.462000000000003</v>
      </c>
      <c r="AA7267">
        <v>38.462000000000003</v>
      </c>
      <c r="AB7267">
        <v>-1</v>
      </c>
      <c r="AC7267">
        <v>-1</v>
      </c>
      <c r="AD7267" s="8">
        <f t="shared" si="227"/>
        <v>1</v>
      </c>
      <c r="AE7267">
        <v>1067</v>
      </c>
      <c r="AF7267">
        <v>50935</v>
      </c>
      <c r="AG7267">
        <v>2363</v>
      </c>
      <c r="AH7267" t="s">
        <v>58</v>
      </c>
      <c r="AI7267">
        <v>890</v>
      </c>
      <c r="AJ7267">
        <v>890</v>
      </c>
      <c r="AK7267">
        <v>22</v>
      </c>
    </row>
    <row r="7268" spans="1:37" x14ac:dyDescent="0.2">
      <c r="A7268">
        <v>8</v>
      </c>
      <c r="B7268" t="s">
        <v>32</v>
      </c>
      <c r="C7268">
        <v>150</v>
      </c>
      <c r="D7268">
        <v>3000</v>
      </c>
      <c r="E7268">
        <v>5</v>
      </c>
      <c r="F7268">
        <v>0</v>
      </c>
      <c r="G7268">
        <v>0</v>
      </c>
      <c r="H7268" t="s">
        <v>33</v>
      </c>
      <c r="I7268">
        <v>1</v>
      </c>
      <c r="J7268" s="8" t="str">
        <f t="shared" si="226"/>
        <v>TNEG</v>
      </c>
      <c r="K7268">
        <v>0</v>
      </c>
      <c r="L7268" t="s">
        <v>34</v>
      </c>
      <c r="M7268">
        <v>103.62857142857099</v>
      </c>
      <c r="N7268">
        <v>503.222222222222</v>
      </c>
      <c r="O7268">
        <v>5</v>
      </c>
      <c r="P7268">
        <v>1</v>
      </c>
      <c r="Q7268">
        <v>103.62857142857099</v>
      </c>
      <c r="R7268">
        <v>503.222222222222</v>
      </c>
      <c r="S7268">
        <v>5</v>
      </c>
      <c r="T7268">
        <v>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45.454999999999998</v>
      </c>
      <c r="AA7268">
        <v>45.454999999999998</v>
      </c>
      <c r="AB7268">
        <v>-1</v>
      </c>
      <c r="AC7268">
        <v>-1</v>
      </c>
      <c r="AD7268" s="8">
        <f t="shared" si="227"/>
        <v>1</v>
      </c>
      <c r="AE7268">
        <v>931</v>
      </c>
      <c r="AF7268">
        <v>90075</v>
      </c>
      <c r="AG7268">
        <v>988</v>
      </c>
      <c r="AH7268" t="s">
        <v>58</v>
      </c>
      <c r="AI7268">
        <v>890</v>
      </c>
      <c r="AJ7268">
        <v>890</v>
      </c>
      <c r="AK7268">
        <v>22</v>
      </c>
    </row>
    <row r="7269" spans="1:37" x14ac:dyDescent="0.2">
      <c r="A7269">
        <v>8</v>
      </c>
      <c r="B7269" t="s">
        <v>32</v>
      </c>
      <c r="C7269">
        <v>150</v>
      </c>
      <c r="D7269">
        <v>3000</v>
      </c>
      <c r="E7269">
        <v>5</v>
      </c>
      <c r="F7269">
        <v>0</v>
      </c>
      <c r="G7269">
        <v>0</v>
      </c>
      <c r="H7269" t="s">
        <v>33</v>
      </c>
      <c r="I7269">
        <v>1</v>
      </c>
      <c r="J7269" s="8" t="str">
        <f t="shared" si="226"/>
        <v>TNEG</v>
      </c>
      <c r="K7269">
        <v>0</v>
      </c>
      <c r="L7269" t="s">
        <v>34</v>
      </c>
      <c r="M7269">
        <v>433.89523809523803</v>
      </c>
      <c r="N7269">
        <v>306.71111111111099</v>
      </c>
      <c r="O7269">
        <v>3</v>
      </c>
      <c r="P7269">
        <v>4</v>
      </c>
      <c r="Q7269">
        <v>433.89523809523803</v>
      </c>
      <c r="R7269">
        <v>306.71111111111099</v>
      </c>
      <c r="S7269">
        <v>3</v>
      </c>
      <c r="T7269">
        <v>4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29.411999999999999</v>
      </c>
      <c r="AA7269">
        <v>29.411999999999999</v>
      </c>
      <c r="AB7269">
        <v>-1</v>
      </c>
      <c r="AC7269">
        <v>-1</v>
      </c>
      <c r="AD7269" s="8">
        <f t="shared" si="227"/>
        <v>1</v>
      </c>
      <c r="AE7269">
        <v>782</v>
      </c>
      <c r="AF7269">
        <v>117064</v>
      </c>
      <c r="AG7269">
        <v>1787</v>
      </c>
      <c r="AH7269" t="s">
        <v>58</v>
      </c>
      <c r="AI7269">
        <v>890</v>
      </c>
      <c r="AJ7269">
        <v>890</v>
      </c>
      <c r="AK7269">
        <v>22</v>
      </c>
    </row>
    <row r="7270" spans="1:37" x14ac:dyDescent="0.2">
      <c r="A7270">
        <v>8</v>
      </c>
      <c r="B7270" t="s">
        <v>32</v>
      </c>
      <c r="C7270">
        <v>150</v>
      </c>
      <c r="D7270">
        <v>3000</v>
      </c>
      <c r="E7270">
        <v>6</v>
      </c>
      <c r="F7270">
        <v>1</v>
      </c>
      <c r="G7270">
        <v>1</v>
      </c>
      <c r="H7270" t="s">
        <v>36</v>
      </c>
      <c r="I7270">
        <v>1</v>
      </c>
      <c r="J7270" s="8" t="str">
        <f t="shared" si="226"/>
        <v xml:space="preserve">HIT </v>
      </c>
      <c r="K7270">
        <v>3</v>
      </c>
      <c r="L7270">
        <v>2</v>
      </c>
      <c r="M7270">
        <v>441.89523809523803</v>
      </c>
      <c r="N7270">
        <v>71.2</v>
      </c>
      <c r="O7270">
        <v>1</v>
      </c>
      <c r="P7270">
        <v>4</v>
      </c>
      <c r="Q7270">
        <v>546.65079365079396</v>
      </c>
      <c r="R7270">
        <v>80.2</v>
      </c>
      <c r="S7270">
        <v>1</v>
      </c>
      <c r="T7270">
        <v>5</v>
      </c>
      <c r="U7270">
        <v>440.078125</v>
      </c>
      <c r="V7270">
        <v>75.71875</v>
      </c>
      <c r="W7270">
        <v>1</v>
      </c>
      <c r="X7270">
        <v>4</v>
      </c>
      <c r="Y7270">
        <v>106.666842574974</v>
      </c>
      <c r="Z7270">
        <v>23.077000000000002</v>
      </c>
      <c r="AA7270">
        <v>46.154000000000003</v>
      </c>
      <c r="AB7270">
        <v>30.864999999999998</v>
      </c>
      <c r="AC7270">
        <v>7.7880000000000003</v>
      </c>
      <c r="AD7270" s="8">
        <f t="shared" si="227"/>
        <v>7.7880000000000003</v>
      </c>
      <c r="AE7270">
        <v>1651</v>
      </c>
      <c r="AF7270">
        <v>56337</v>
      </c>
      <c r="AG7270">
        <v>1820</v>
      </c>
      <c r="AH7270" t="s">
        <v>58</v>
      </c>
      <c r="AI7270">
        <v>890</v>
      </c>
      <c r="AJ7270">
        <v>890</v>
      </c>
      <c r="AK7270">
        <v>22</v>
      </c>
    </row>
    <row r="7271" spans="1:37" x14ac:dyDescent="0.2">
      <c r="A7271">
        <v>8</v>
      </c>
      <c r="B7271" t="s">
        <v>32</v>
      </c>
      <c r="C7271">
        <v>150</v>
      </c>
      <c r="D7271">
        <v>3000</v>
      </c>
      <c r="E7271">
        <v>6</v>
      </c>
      <c r="F7271">
        <v>1</v>
      </c>
      <c r="G7271">
        <v>1</v>
      </c>
      <c r="H7271" t="s">
        <v>33</v>
      </c>
      <c r="I7271">
        <v>0</v>
      </c>
      <c r="J7271" s="8" t="str">
        <f t="shared" si="226"/>
        <v>MISS</v>
      </c>
      <c r="K7271">
        <v>3</v>
      </c>
      <c r="L7271">
        <v>2</v>
      </c>
      <c r="M7271">
        <v>524.65079365079396</v>
      </c>
      <c r="N7271">
        <v>635.97777777777799</v>
      </c>
      <c r="O7271">
        <v>6</v>
      </c>
      <c r="P7271">
        <v>5</v>
      </c>
      <c r="Q7271">
        <v>444.89523809523803</v>
      </c>
      <c r="R7271">
        <v>519.22222222222194</v>
      </c>
      <c r="S7271">
        <v>5</v>
      </c>
      <c r="T7271">
        <v>4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27.273</v>
      </c>
      <c r="AA7271">
        <v>54.545000000000002</v>
      </c>
      <c r="AB7271">
        <v>-1</v>
      </c>
      <c r="AC7271">
        <v>-1</v>
      </c>
      <c r="AD7271" s="8">
        <f t="shared" si="227"/>
        <v>1</v>
      </c>
      <c r="AE7271">
        <v>970</v>
      </c>
      <c r="AF7271">
        <v>91563</v>
      </c>
      <c r="AG7271">
        <v>1973</v>
      </c>
      <c r="AH7271" t="s">
        <v>58</v>
      </c>
      <c r="AI7271">
        <v>890</v>
      </c>
      <c r="AJ7271">
        <v>890</v>
      </c>
      <c r="AK7271">
        <v>22</v>
      </c>
    </row>
    <row r="7272" spans="1:37" x14ac:dyDescent="0.2">
      <c r="A7272">
        <v>8</v>
      </c>
      <c r="B7272" t="s">
        <v>32</v>
      </c>
      <c r="C7272">
        <v>150</v>
      </c>
      <c r="D7272">
        <v>3000</v>
      </c>
      <c r="E7272">
        <v>6</v>
      </c>
      <c r="F7272">
        <v>0</v>
      </c>
      <c r="G7272">
        <v>0</v>
      </c>
      <c r="H7272" t="s">
        <v>33</v>
      </c>
      <c r="I7272">
        <v>1</v>
      </c>
      <c r="J7272" s="8" t="str">
        <f t="shared" si="226"/>
        <v>TNEG</v>
      </c>
      <c r="K7272">
        <v>0</v>
      </c>
      <c r="L7272" t="s">
        <v>34</v>
      </c>
      <c r="M7272">
        <v>545.65079365079396</v>
      </c>
      <c r="N7272">
        <v>76.2</v>
      </c>
      <c r="O7272">
        <v>1</v>
      </c>
      <c r="P7272">
        <v>5</v>
      </c>
      <c r="Q7272">
        <v>545.65079365079396</v>
      </c>
      <c r="R7272">
        <v>76.2</v>
      </c>
      <c r="S7272">
        <v>1</v>
      </c>
      <c r="T7272">
        <v>5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35.293999999999997</v>
      </c>
      <c r="AA7272">
        <v>35.293999999999997</v>
      </c>
      <c r="AB7272">
        <v>-1</v>
      </c>
      <c r="AC7272">
        <v>-1</v>
      </c>
      <c r="AD7272" s="8">
        <f t="shared" si="227"/>
        <v>1</v>
      </c>
      <c r="AE7272">
        <v>900</v>
      </c>
      <c r="AF7272">
        <v>118467</v>
      </c>
      <c r="AG7272">
        <v>209</v>
      </c>
      <c r="AH7272" t="s">
        <v>58</v>
      </c>
      <c r="AI7272">
        <v>890</v>
      </c>
      <c r="AJ7272">
        <v>890</v>
      </c>
      <c r="AK7272">
        <v>22</v>
      </c>
    </row>
    <row r="7273" spans="1:37" x14ac:dyDescent="0.2">
      <c r="A7273">
        <v>8</v>
      </c>
      <c r="B7273" t="s">
        <v>32</v>
      </c>
      <c r="C7273">
        <v>150</v>
      </c>
      <c r="D7273">
        <v>3000</v>
      </c>
      <c r="E7273">
        <v>7</v>
      </c>
      <c r="F7273">
        <v>0</v>
      </c>
      <c r="G7273">
        <v>0</v>
      </c>
      <c r="H7273" t="s">
        <v>33</v>
      </c>
      <c r="I7273">
        <v>1</v>
      </c>
      <c r="J7273" s="8" t="str">
        <f t="shared" si="226"/>
        <v>TNEG</v>
      </c>
      <c r="K7273">
        <v>0</v>
      </c>
      <c r="L7273" t="s">
        <v>34</v>
      </c>
      <c r="M7273">
        <v>215.38412698412699</v>
      </c>
      <c r="N7273">
        <v>168.955555555556</v>
      </c>
      <c r="O7273">
        <v>2</v>
      </c>
      <c r="P7273">
        <v>2</v>
      </c>
      <c r="Q7273">
        <v>215.38412698412699</v>
      </c>
      <c r="R7273">
        <v>168.955555555556</v>
      </c>
      <c r="S7273">
        <v>2</v>
      </c>
      <c r="T7273">
        <v>2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53.845999999999997</v>
      </c>
      <c r="AA7273">
        <v>53.845999999999997</v>
      </c>
      <c r="AB7273">
        <v>-1</v>
      </c>
      <c r="AC7273">
        <v>-1</v>
      </c>
      <c r="AD7273" s="8">
        <f t="shared" si="227"/>
        <v>1</v>
      </c>
      <c r="AE7273">
        <v>1791</v>
      </c>
      <c r="AF7273">
        <v>59129</v>
      </c>
      <c r="AG7273">
        <v>264</v>
      </c>
      <c r="AH7273" t="s">
        <v>58</v>
      </c>
      <c r="AI7273">
        <v>890</v>
      </c>
      <c r="AJ7273">
        <v>890</v>
      </c>
      <c r="AK7273">
        <v>22</v>
      </c>
    </row>
    <row r="7274" spans="1:37" x14ac:dyDescent="0.2">
      <c r="A7274">
        <v>8</v>
      </c>
      <c r="B7274" t="s">
        <v>32</v>
      </c>
      <c r="C7274">
        <v>150</v>
      </c>
      <c r="D7274">
        <v>3000</v>
      </c>
      <c r="E7274">
        <v>7</v>
      </c>
      <c r="F7274">
        <v>0</v>
      </c>
      <c r="G7274">
        <v>0</v>
      </c>
      <c r="H7274" t="s">
        <v>33</v>
      </c>
      <c r="I7274">
        <v>1</v>
      </c>
      <c r="J7274" s="8" t="str">
        <f t="shared" si="226"/>
        <v>TNEG</v>
      </c>
      <c r="K7274">
        <v>0</v>
      </c>
      <c r="L7274" t="s">
        <v>34</v>
      </c>
      <c r="M7274">
        <v>526.65079365079396</v>
      </c>
      <c r="N7274">
        <v>524.22222222222194</v>
      </c>
      <c r="O7274">
        <v>5</v>
      </c>
      <c r="P7274">
        <v>5</v>
      </c>
      <c r="Q7274">
        <v>526.65079365079396</v>
      </c>
      <c r="R7274">
        <v>524.22222222222194</v>
      </c>
      <c r="S7274">
        <v>5</v>
      </c>
      <c r="T7274">
        <v>5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63.636000000000003</v>
      </c>
      <c r="AA7274">
        <v>63.636000000000003</v>
      </c>
      <c r="AB7274">
        <v>-1</v>
      </c>
      <c r="AC7274">
        <v>-1</v>
      </c>
      <c r="AD7274" s="8">
        <f t="shared" si="227"/>
        <v>1</v>
      </c>
      <c r="AE7274">
        <v>1200</v>
      </c>
      <c r="AF7274">
        <v>93266</v>
      </c>
      <c r="AG7274">
        <v>1245</v>
      </c>
      <c r="AH7274" t="s">
        <v>58</v>
      </c>
      <c r="AI7274">
        <v>890</v>
      </c>
      <c r="AJ7274">
        <v>890</v>
      </c>
      <c r="AK7274">
        <v>22</v>
      </c>
    </row>
    <row r="7275" spans="1:37" x14ac:dyDescent="0.2">
      <c r="A7275">
        <v>8</v>
      </c>
      <c r="B7275" t="s">
        <v>32</v>
      </c>
      <c r="C7275">
        <v>150</v>
      </c>
      <c r="D7275">
        <v>3000</v>
      </c>
      <c r="E7275">
        <v>7</v>
      </c>
      <c r="F7275">
        <v>0</v>
      </c>
      <c r="G7275">
        <v>0</v>
      </c>
      <c r="H7275" t="s">
        <v>33</v>
      </c>
      <c r="I7275">
        <v>1</v>
      </c>
      <c r="J7275" s="8" t="str">
        <f t="shared" si="226"/>
        <v>TNEG</v>
      </c>
      <c r="K7275">
        <v>0</v>
      </c>
      <c r="L7275" t="s">
        <v>34</v>
      </c>
      <c r="M7275">
        <v>209.38412698412699</v>
      </c>
      <c r="N7275">
        <v>412.46666666666698</v>
      </c>
      <c r="O7275">
        <v>4</v>
      </c>
      <c r="P7275">
        <v>2</v>
      </c>
      <c r="Q7275">
        <v>209.38412698412699</v>
      </c>
      <c r="R7275">
        <v>412.46666666666698</v>
      </c>
      <c r="S7275">
        <v>4</v>
      </c>
      <c r="T7275">
        <v>2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41.176000000000002</v>
      </c>
      <c r="AA7275">
        <v>41.176000000000002</v>
      </c>
      <c r="AB7275">
        <v>-1</v>
      </c>
      <c r="AC7275">
        <v>-1</v>
      </c>
      <c r="AD7275" s="8">
        <f t="shared" si="227"/>
        <v>1</v>
      </c>
      <c r="AE7275">
        <v>974</v>
      </c>
      <c r="AF7275">
        <v>119950</v>
      </c>
      <c r="AG7275">
        <v>2396</v>
      </c>
      <c r="AH7275" t="s">
        <v>58</v>
      </c>
      <c r="AI7275">
        <v>890</v>
      </c>
      <c r="AJ7275">
        <v>890</v>
      </c>
      <c r="AK7275">
        <v>22</v>
      </c>
    </row>
    <row r="7276" spans="1:37" x14ac:dyDescent="0.2">
      <c r="A7276">
        <v>8</v>
      </c>
      <c r="B7276" t="s">
        <v>32</v>
      </c>
      <c r="C7276">
        <v>150</v>
      </c>
      <c r="D7276">
        <v>3000</v>
      </c>
      <c r="E7276">
        <v>8</v>
      </c>
      <c r="F7276">
        <v>1</v>
      </c>
      <c r="G7276">
        <v>2</v>
      </c>
      <c r="H7276" t="s">
        <v>33</v>
      </c>
      <c r="I7276">
        <v>0</v>
      </c>
      <c r="J7276" s="8" t="str">
        <f t="shared" si="226"/>
        <v>MISS</v>
      </c>
      <c r="K7276">
        <v>4</v>
      </c>
      <c r="L7276">
        <v>2</v>
      </c>
      <c r="M7276">
        <v>208.38412698412699</v>
      </c>
      <c r="N7276">
        <v>614.97777777777799</v>
      </c>
      <c r="O7276">
        <v>6</v>
      </c>
      <c r="P7276">
        <v>2</v>
      </c>
      <c r="Q7276">
        <v>332.13968253968301</v>
      </c>
      <c r="R7276">
        <v>508.222222222222</v>
      </c>
      <c r="S7276">
        <v>5</v>
      </c>
      <c r="T7276">
        <v>3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30.768999999999998</v>
      </c>
      <c r="AA7276">
        <v>61.537999999999997</v>
      </c>
      <c r="AB7276">
        <v>-1</v>
      </c>
      <c r="AC7276">
        <v>-1</v>
      </c>
      <c r="AD7276" s="8">
        <f t="shared" si="227"/>
        <v>1</v>
      </c>
      <c r="AE7276">
        <v>1472</v>
      </c>
      <c r="AF7276">
        <v>61104</v>
      </c>
      <c r="AG7276">
        <v>364</v>
      </c>
      <c r="AH7276" t="s">
        <v>58</v>
      </c>
      <c r="AI7276">
        <v>890</v>
      </c>
      <c r="AJ7276">
        <v>890</v>
      </c>
      <c r="AK7276">
        <v>22</v>
      </c>
    </row>
    <row r="7277" spans="1:37" x14ac:dyDescent="0.2">
      <c r="A7277">
        <v>8</v>
      </c>
      <c r="B7277" t="s">
        <v>32</v>
      </c>
      <c r="C7277">
        <v>150</v>
      </c>
      <c r="D7277">
        <v>3000</v>
      </c>
      <c r="E7277">
        <v>8</v>
      </c>
      <c r="F7277">
        <v>1</v>
      </c>
      <c r="G7277">
        <v>2</v>
      </c>
      <c r="H7277" t="s">
        <v>33</v>
      </c>
      <c r="I7277">
        <v>0</v>
      </c>
      <c r="J7277" s="8" t="str">
        <f t="shared" si="226"/>
        <v>MISS</v>
      </c>
      <c r="K7277">
        <v>4</v>
      </c>
      <c r="L7277">
        <v>2</v>
      </c>
      <c r="M7277">
        <v>649.40634920634898</v>
      </c>
      <c r="N7277">
        <v>78.2</v>
      </c>
      <c r="O7277">
        <v>1</v>
      </c>
      <c r="P7277">
        <v>6</v>
      </c>
      <c r="Q7277">
        <v>533.65079365079396</v>
      </c>
      <c r="R7277">
        <v>196.955555555556</v>
      </c>
      <c r="S7277">
        <v>2</v>
      </c>
      <c r="T7277">
        <v>5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36.363999999999997</v>
      </c>
      <c r="AA7277">
        <v>72.727000000000004</v>
      </c>
      <c r="AB7277">
        <v>-1</v>
      </c>
      <c r="AC7277">
        <v>-1</v>
      </c>
      <c r="AD7277" s="8">
        <f t="shared" si="227"/>
        <v>1</v>
      </c>
      <c r="AE7277">
        <v>1204</v>
      </c>
      <c r="AF7277">
        <v>94972</v>
      </c>
      <c r="AG7277">
        <v>1136</v>
      </c>
      <c r="AH7277" t="s">
        <v>58</v>
      </c>
      <c r="AI7277">
        <v>890</v>
      </c>
      <c r="AJ7277">
        <v>890</v>
      </c>
      <c r="AK7277">
        <v>22</v>
      </c>
    </row>
    <row r="7278" spans="1:37" x14ac:dyDescent="0.2">
      <c r="A7278">
        <v>8</v>
      </c>
      <c r="B7278" t="s">
        <v>32</v>
      </c>
      <c r="C7278">
        <v>150</v>
      </c>
      <c r="D7278">
        <v>3000</v>
      </c>
      <c r="E7278">
        <v>8</v>
      </c>
      <c r="F7278">
        <v>1</v>
      </c>
      <c r="G7278">
        <v>1</v>
      </c>
      <c r="H7278" t="s">
        <v>36</v>
      </c>
      <c r="I7278">
        <v>1</v>
      </c>
      <c r="J7278" s="8" t="str">
        <f t="shared" si="226"/>
        <v xml:space="preserve">HIT </v>
      </c>
      <c r="K7278">
        <v>4</v>
      </c>
      <c r="L7278">
        <v>2</v>
      </c>
      <c r="M7278">
        <v>655.40634920634898</v>
      </c>
      <c r="N7278">
        <v>66.2</v>
      </c>
      <c r="O7278">
        <v>1</v>
      </c>
      <c r="P7278">
        <v>6</v>
      </c>
      <c r="Q7278">
        <v>754.16190476190502</v>
      </c>
      <c r="R7278">
        <v>514.22222222222194</v>
      </c>
      <c r="S7278">
        <v>5</v>
      </c>
      <c r="T7278">
        <v>7</v>
      </c>
      <c r="U7278">
        <v>637.078125</v>
      </c>
      <c r="V7278">
        <v>516.71875</v>
      </c>
      <c r="W7278">
        <v>5</v>
      </c>
      <c r="X7278">
        <v>6</v>
      </c>
      <c r="Y7278">
        <v>117.11039293879701</v>
      </c>
      <c r="Z7278">
        <v>23.529</v>
      </c>
      <c r="AA7278">
        <v>47.058999999999997</v>
      </c>
      <c r="AB7278">
        <v>38.777999999999999</v>
      </c>
      <c r="AC7278">
        <v>15.247999999999999</v>
      </c>
      <c r="AD7278" s="8">
        <f t="shared" si="227"/>
        <v>15.247999999999999</v>
      </c>
      <c r="AE7278">
        <v>1756</v>
      </c>
      <c r="AF7278">
        <v>125059</v>
      </c>
      <c r="AG7278">
        <v>2038</v>
      </c>
      <c r="AH7278" t="s">
        <v>58</v>
      </c>
      <c r="AI7278">
        <v>890</v>
      </c>
      <c r="AJ7278">
        <v>890</v>
      </c>
      <c r="AK7278">
        <v>22</v>
      </c>
    </row>
    <row r="7279" spans="1:37" x14ac:dyDescent="0.2">
      <c r="A7279">
        <v>8</v>
      </c>
      <c r="B7279" t="s">
        <v>32</v>
      </c>
      <c r="C7279">
        <v>150</v>
      </c>
      <c r="D7279">
        <v>3000</v>
      </c>
      <c r="E7279">
        <v>9</v>
      </c>
      <c r="F7279">
        <v>1</v>
      </c>
      <c r="G7279">
        <v>3</v>
      </c>
      <c r="H7279" t="s">
        <v>33</v>
      </c>
      <c r="I7279">
        <v>0</v>
      </c>
      <c r="J7279" s="8" t="str">
        <f t="shared" si="226"/>
        <v>MISS</v>
      </c>
      <c r="K7279">
        <v>2</v>
      </c>
      <c r="L7279">
        <v>1</v>
      </c>
      <c r="M7279">
        <v>753.16190476190502</v>
      </c>
      <c r="N7279">
        <v>177.955555555556</v>
      </c>
      <c r="O7279">
        <v>2</v>
      </c>
      <c r="P7279">
        <v>7</v>
      </c>
      <c r="Q7279">
        <v>215.38412698412699</v>
      </c>
      <c r="R7279">
        <v>168.955555555556</v>
      </c>
      <c r="S7279">
        <v>2</v>
      </c>
      <c r="T7279">
        <v>2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53.845999999999997</v>
      </c>
      <c r="AA7279">
        <v>69.230999999999995</v>
      </c>
      <c r="AB7279">
        <v>-1</v>
      </c>
      <c r="AC7279">
        <v>-1</v>
      </c>
      <c r="AD7279" s="8">
        <f t="shared" si="227"/>
        <v>1</v>
      </c>
      <c r="AE7279">
        <v>999</v>
      </c>
      <c r="AF7279">
        <v>62608</v>
      </c>
      <c r="AG7279">
        <v>264</v>
      </c>
      <c r="AH7279" t="s">
        <v>58</v>
      </c>
      <c r="AI7279">
        <v>890</v>
      </c>
      <c r="AJ7279">
        <v>890</v>
      </c>
      <c r="AK7279">
        <v>22</v>
      </c>
    </row>
    <row r="7280" spans="1:37" x14ac:dyDescent="0.2">
      <c r="A7280">
        <v>8</v>
      </c>
      <c r="B7280" t="s">
        <v>32</v>
      </c>
      <c r="C7280">
        <v>150</v>
      </c>
      <c r="D7280">
        <v>3000</v>
      </c>
      <c r="E7280">
        <v>9</v>
      </c>
      <c r="F7280">
        <v>1</v>
      </c>
      <c r="G7280">
        <v>3</v>
      </c>
      <c r="H7280" t="s">
        <v>33</v>
      </c>
      <c r="I7280">
        <v>0</v>
      </c>
      <c r="J7280" s="8" t="str">
        <f t="shared" si="226"/>
        <v>MISS</v>
      </c>
      <c r="K7280">
        <v>7</v>
      </c>
      <c r="L7280">
        <v>3</v>
      </c>
      <c r="M7280">
        <v>528.65079365079396</v>
      </c>
      <c r="N7280">
        <v>731.73333333333301</v>
      </c>
      <c r="O7280">
        <v>7</v>
      </c>
      <c r="P7280">
        <v>5</v>
      </c>
      <c r="Q7280">
        <v>324.13968253968301</v>
      </c>
      <c r="R7280">
        <v>519.22222222222194</v>
      </c>
      <c r="S7280">
        <v>5</v>
      </c>
      <c r="T7280">
        <v>3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18.181999999999999</v>
      </c>
      <c r="AA7280">
        <v>81.817999999999998</v>
      </c>
      <c r="AB7280">
        <v>-1</v>
      </c>
      <c r="AC7280">
        <v>-1</v>
      </c>
      <c r="AD7280" s="8">
        <f t="shared" si="227"/>
        <v>1</v>
      </c>
      <c r="AE7280">
        <v>2691</v>
      </c>
      <c r="AF7280">
        <v>98167</v>
      </c>
      <c r="AG7280">
        <v>594</v>
      </c>
      <c r="AH7280" t="s">
        <v>58</v>
      </c>
      <c r="AI7280">
        <v>890</v>
      </c>
      <c r="AJ7280">
        <v>890</v>
      </c>
      <c r="AK7280">
        <v>22</v>
      </c>
    </row>
    <row r="7281" spans="1:37" x14ac:dyDescent="0.2">
      <c r="A7281">
        <v>8</v>
      </c>
      <c r="B7281" t="s">
        <v>32</v>
      </c>
      <c r="C7281">
        <v>150</v>
      </c>
      <c r="D7281">
        <v>3000</v>
      </c>
      <c r="E7281">
        <v>9</v>
      </c>
      <c r="F7281">
        <v>0</v>
      </c>
      <c r="G7281">
        <v>0</v>
      </c>
      <c r="H7281" t="s">
        <v>33</v>
      </c>
      <c r="I7281">
        <v>1</v>
      </c>
      <c r="J7281" s="8" t="str">
        <f t="shared" si="226"/>
        <v>TNEG</v>
      </c>
      <c r="K7281">
        <v>0</v>
      </c>
      <c r="L7281" t="s">
        <v>34</v>
      </c>
      <c r="M7281">
        <v>545.65079365079396</v>
      </c>
      <c r="N7281">
        <v>76.2</v>
      </c>
      <c r="O7281">
        <v>1</v>
      </c>
      <c r="P7281">
        <v>5</v>
      </c>
      <c r="Q7281">
        <v>545.65079365079396</v>
      </c>
      <c r="R7281">
        <v>76.2</v>
      </c>
      <c r="S7281">
        <v>1</v>
      </c>
      <c r="T7281">
        <v>5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52.941000000000003</v>
      </c>
      <c r="AA7281">
        <v>52.941000000000003</v>
      </c>
      <c r="AB7281">
        <v>-1</v>
      </c>
      <c r="AC7281">
        <v>-1</v>
      </c>
      <c r="AD7281" s="8">
        <f t="shared" si="227"/>
        <v>1</v>
      </c>
      <c r="AE7281">
        <v>1198</v>
      </c>
      <c r="AF7281">
        <v>127259</v>
      </c>
      <c r="AG7281">
        <v>660</v>
      </c>
      <c r="AH7281" t="s">
        <v>58</v>
      </c>
      <c r="AI7281">
        <v>890</v>
      </c>
      <c r="AJ7281">
        <v>890</v>
      </c>
      <c r="AK7281">
        <v>22</v>
      </c>
    </row>
    <row r="7282" spans="1:37" x14ac:dyDescent="0.2">
      <c r="A7282">
        <v>8</v>
      </c>
      <c r="B7282" t="s">
        <v>32</v>
      </c>
      <c r="C7282">
        <v>150</v>
      </c>
      <c r="D7282">
        <v>3000</v>
      </c>
      <c r="E7282">
        <v>10</v>
      </c>
      <c r="F7282">
        <v>1</v>
      </c>
      <c r="G7282">
        <v>4</v>
      </c>
      <c r="H7282" t="s">
        <v>36</v>
      </c>
      <c r="I7282">
        <v>1</v>
      </c>
      <c r="J7282" s="8" t="str">
        <f t="shared" si="226"/>
        <v xml:space="preserve">HIT </v>
      </c>
      <c r="K7282">
        <v>9</v>
      </c>
      <c r="L7282">
        <v>3</v>
      </c>
      <c r="M7282">
        <v>755.16190476190502</v>
      </c>
      <c r="N7282">
        <v>731.73333333333301</v>
      </c>
      <c r="O7282">
        <v>7</v>
      </c>
      <c r="P7282">
        <v>7</v>
      </c>
      <c r="Q7282">
        <v>328.13968253968301</v>
      </c>
      <c r="R7282">
        <v>287.71111111111099</v>
      </c>
      <c r="S7282">
        <v>3</v>
      </c>
      <c r="T7282">
        <v>3</v>
      </c>
      <c r="U7282">
        <v>398.078125</v>
      </c>
      <c r="V7282">
        <v>415.71875</v>
      </c>
      <c r="W7282">
        <v>4</v>
      </c>
      <c r="X7282">
        <v>4</v>
      </c>
      <c r="Y7282">
        <v>145.86754727383101</v>
      </c>
      <c r="Z7282">
        <v>7.6920000000000002</v>
      </c>
      <c r="AA7282">
        <v>76.923000000000002</v>
      </c>
      <c r="AB7282">
        <v>35.567</v>
      </c>
      <c r="AC7282">
        <v>27.873999999999999</v>
      </c>
      <c r="AD7282" s="8">
        <f t="shared" si="227"/>
        <v>27.873999999999999</v>
      </c>
      <c r="AE7282">
        <v>2292</v>
      </c>
      <c r="AF7282">
        <v>68028</v>
      </c>
      <c r="AG7282">
        <v>986</v>
      </c>
      <c r="AH7282" t="s">
        <v>58</v>
      </c>
      <c r="AI7282">
        <v>890</v>
      </c>
      <c r="AJ7282">
        <v>890</v>
      </c>
      <c r="AK7282">
        <v>22</v>
      </c>
    </row>
    <row r="7283" spans="1:37" x14ac:dyDescent="0.2">
      <c r="A7283">
        <v>8</v>
      </c>
      <c r="B7283" t="s">
        <v>32</v>
      </c>
      <c r="C7283">
        <v>150</v>
      </c>
      <c r="D7283">
        <v>3000</v>
      </c>
      <c r="E7283">
        <v>10</v>
      </c>
      <c r="F7283">
        <v>1</v>
      </c>
      <c r="G7283">
        <v>4</v>
      </c>
      <c r="H7283" t="s">
        <v>36</v>
      </c>
      <c r="I7283">
        <v>1</v>
      </c>
      <c r="J7283" s="8" t="str">
        <f t="shared" si="226"/>
        <v xml:space="preserve">HIT </v>
      </c>
      <c r="K7283">
        <v>5</v>
      </c>
      <c r="L7283">
        <v>2</v>
      </c>
      <c r="M7283">
        <v>214.38412698412699</v>
      </c>
      <c r="N7283">
        <v>303.71111111111099</v>
      </c>
      <c r="O7283">
        <v>3</v>
      </c>
      <c r="P7283">
        <v>2</v>
      </c>
      <c r="Q7283">
        <v>103.62857142857099</v>
      </c>
      <c r="R7283">
        <v>503.222222222222</v>
      </c>
      <c r="S7283">
        <v>5</v>
      </c>
      <c r="T7283">
        <v>1</v>
      </c>
      <c r="U7283">
        <v>677.078125</v>
      </c>
      <c r="V7283">
        <v>411.71875</v>
      </c>
      <c r="W7283">
        <v>4</v>
      </c>
      <c r="X7283">
        <v>6</v>
      </c>
      <c r="Y7283">
        <v>580.70412080507401</v>
      </c>
      <c r="Z7283">
        <v>45.454999999999998</v>
      </c>
      <c r="AA7283">
        <v>90.909000000000006</v>
      </c>
      <c r="AB7283">
        <v>22.149000000000001</v>
      </c>
      <c r="AC7283">
        <v>-23.305</v>
      </c>
      <c r="AD7283" s="8">
        <f t="shared" si="227"/>
        <v>23.305</v>
      </c>
      <c r="AE7283">
        <v>1318</v>
      </c>
      <c r="AF7283">
        <v>101117</v>
      </c>
      <c r="AG7283">
        <v>988</v>
      </c>
      <c r="AH7283" t="s">
        <v>58</v>
      </c>
      <c r="AI7283">
        <v>890</v>
      </c>
      <c r="AJ7283">
        <v>890</v>
      </c>
      <c r="AK7283">
        <v>22</v>
      </c>
    </row>
    <row r="7284" spans="1:37" x14ac:dyDescent="0.2">
      <c r="A7284">
        <v>8</v>
      </c>
      <c r="B7284" t="s">
        <v>32</v>
      </c>
      <c r="C7284">
        <v>150</v>
      </c>
      <c r="D7284">
        <v>3000</v>
      </c>
      <c r="E7284">
        <v>10</v>
      </c>
      <c r="F7284">
        <v>0</v>
      </c>
      <c r="G7284">
        <v>0</v>
      </c>
      <c r="H7284" t="s">
        <v>33</v>
      </c>
      <c r="I7284">
        <v>1</v>
      </c>
      <c r="J7284" s="8" t="str">
        <f t="shared" si="226"/>
        <v>TNEG</v>
      </c>
      <c r="K7284">
        <v>0</v>
      </c>
      <c r="L7284" t="s">
        <v>34</v>
      </c>
      <c r="M7284">
        <v>331.13968253968301</v>
      </c>
      <c r="N7284">
        <v>184.955555555556</v>
      </c>
      <c r="O7284">
        <v>2</v>
      </c>
      <c r="P7284">
        <v>3</v>
      </c>
      <c r="Q7284">
        <v>331.13968253968301</v>
      </c>
      <c r="R7284">
        <v>184.955555555556</v>
      </c>
      <c r="S7284">
        <v>2</v>
      </c>
      <c r="T7284">
        <v>3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58.823999999999998</v>
      </c>
      <c r="AA7284">
        <v>58.823999999999998</v>
      </c>
      <c r="AB7284">
        <v>-1</v>
      </c>
      <c r="AC7284">
        <v>-1</v>
      </c>
      <c r="AD7284" s="8">
        <f t="shared" si="227"/>
        <v>1</v>
      </c>
      <c r="AE7284">
        <v>730</v>
      </c>
      <c r="AF7284">
        <v>128491</v>
      </c>
      <c r="AG7284">
        <v>22</v>
      </c>
      <c r="AH7284" t="s">
        <v>58</v>
      </c>
      <c r="AI7284">
        <v>890</v>
      </c>
      <c r="AJ7284">
        <v>890</v>
      </c>
      <c r="AK7284">
        <v>22</v>
      </c>
    </row>
    <row r="7285" spans="1:37" x14ac:dyDescent="0.2">
      <c r="A7285">
        <v>8</v>
      </c>
      <c r="B7285" t="s">
        <v>32</v>
      </c>
      <c r="C7285">
        <v>150</v>
      </c>
      <c r="D7285">
        <v>3000</v>
      </c>
      <c r="E7285">
        <v>11</v>
      </c>
      <c r="F7285">
        <v>0</v>
      </c>
      <c r="G7285">
        <v>0</v>
      </c>
      <c r="H7285" t="s">
        <v>33</v>
      </c>
      <c r="I7285">
        <v>1</v>
      </c>
      <c r="J7285" s="8" t="str">
        <f t="shared" si="226"/>
        <v>TNEG</v>
      </c>
      <c r="K7285">
        <v>0</v>
      </c>
      <c r="L7285" t="s">
        <v>34</v>
      </c>
      <c r="M7285">
        <v>642.40634920634898</v>
      </c>
      <c r="N7285">
        <v>618.97777777777799</v>
      </c>
      <c r="O7285">
        <v>6</v>
      </c>
      <c r="P7285">
        <v>6</v>
      </c>
      <c r="Q7285">
        <v>642.40634920634898</v>
      </c>
      <c r="R7285">
        <v>618.97777777777799</v>
      </c>
      <c r="S7285">
        <v>6</v>
      </c>
      <c r="T7285">
        <v>6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84.614999999999995</v>
      </c>
      <c r="AA7285">
        <v>84.614999999999995</v>
      </c>
      <c r="AB7285">
        <v>-1</v>
      </c>
      <c r="AC7285">
        <v>-1</v>
      </c>
      <c r="AD7285" s="8">
        <f t="shared" si="227"/>
        <v>1</v>
      </c>
      <c r="AE7285">
        <v>1621</v>
      </c>
      <c r="AF7285">
        <v>70651</v>
      </c>
      <c r="AG7285">
        <v>615</v>
      </c>
      <c r="AH7285" t="s">
        <v>58</v>
      </c>
      <c r="AI7285">
        <v>890</v>
      </c>
      <c r="AJ7285">
        <v>890</v>
      </c>
      <c r="AK7285">
        <v>22</v>
      </c>
    </row>
    <row r="7286" spans="1:37" x14ac:dyDescent="0.2">
      <c r="A7286">
        <v>8</v>
      </c>
      <c r="B7286" t="s">
        <v>32</v>
      </c>
      <c r="C7286">
        <v>150</v>
      </c>
      <c r="D7286">
        <v>3000</v>
      </c>
      <c r="E7286">
        <v>11</v>
      </c>
      <c r="F7286">
        <v>1</v>
      </c>
      <c r="G7286">
        <v>5</v>
      </c>
      <c r="H7286" t="s">
        <v>36</v>
      </c>
      <c r="I7286">
        <v>1</v>
      </c>
      <c r="J7286" s="8" t="str">
        <f t="shared" si="226"/>
        <v xml:space="preserve">HIT </v>
      </c>
      <c r="K7286">
        <v>10</v>
      </c>
      <c r="L7286">
        <v>3</v>
      </c>
      <c r="M7286">
        <v>441.89523809523803</v>
      </c>
      <c r="N7286">
        <v>615.97777777777799</v>
      </c>
      <c r="O7286">
        <v>6</v>
      </c>
      <c r="P7286">
        <v>4</v>
      </c>
      <c r="Q7286">
        <v>444.89523809523803</v>
      </c>
      <c r="R7286">
        <v>519.22222222222194</v>
      </c>
      <c r="S7286">
        <v>5</v>
      </c>
      <c r="T7286">
        <v>4</v>
      </c>
      <c r="U7286">
        <v>743.078125</v>
      </c>
      <c r="V7286">
        <v>445.71875</v>
      </c>
      <c r="W7286">
        <v>4</v>
      </c>
      <c r="X7286">
        <v>7</v>
      </c>
      <c r="Y7286">
        <v>307.10876651697998</v>
      </c>
      <c r="Z7286">
        <v>9.0909999999999993</v>
      </c>
      <c r="AA7286">
        <v>100</v>
      </c>
      <c r="AB7286">
        <v>62.171999999999997</v>
      </c>
      <c r="AC7286">
        <v>53.081000000000003</v>
      </c>
      <c r="AD7286" s="8">
        <f t="shared" si="227"/>
        <v>53.081000000000003</v>
      </c>
      <c r="AE7286">
        <v>1351</v>
      </c>
      <c r="AF7286">
        <v>107379</v>
      </c>
      <c r="AG7286">
        <v>262</v>
      </c>
      <c r="AH7286" t="s">
        <v>58</v>
      </c>
      <c r="AI7286">
        <v>890</v>
      </c>
      <c r="AJ7286">
        <v>890</v>
      </c>
      <c r="AK7286">
        <v>22</v>
      </c>
    </row>
    <row r="7287" spans="1:37" x14ac:dyDescent="0.2">
      <c r="A7287">
        <v>8</v>
      </c>
      <c r="B7287" t="s">
        <v>32</v>
      </c>
      <c r="C7287">
        <v>150</v>
      </c>
      <c r="D7287">
        <v>3000</v>
      </c>
      <c r="E7287">
        <v>11</v>
      </c>
      <c r="F7287">
        <v>0</v>
      </c>
      <c r="G7287">
        <v>0</v>
      </c>
      <c r="H7287" t="s">
        <v>33</v>
      </c>
      <c r="I7287">
        <v>1</v>
      </c>
      <c r="J7287" s="8" t="str">
        <f t="shared" si="226"/>
        <v>TNEG</v>
      </c>
      <c r="K7287">
        <v>0</v>
      </c>
      <c r="L7287" t="s">
        <v>34</v>
      </c>
      <c r="M7287">
        <v>655.40634920634898</v>
      </c>
      <c r="N7287">
        <v>396.46666666666698</v>
      </c>
      <c r="O7287">
        <v>4</v>
      </c>
      <c r="P7287">
        <v>6</v>
      </c>
      <c r="Q7287">
        <v>655.40634920634898</v>
      </c>
      <c r="R7287">
        <v>396.46666666666698</v>
      </c>
      <c r="S7287">
        <v>4</v>
      </c>
      <c r="T7287">
        <v>6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64.706000000000003</v>
      </c>
      <c r="AA7287">
        <v>64.706000000000003</v>
      </c>
      <c r="AB7287">
        <v>-1</v>
      </c>
      <c r="AC7287">
        <v>-1</v>
      </c>
      <c r="AD7287" s="8">
        <f t="shared" si="227"/>
        <v>1</v>
      </c>
      <c r="AE7287">
        <v>883</v>
      </c>
      <c r="AF7287">
        <v>129887</v>
      </c>
      <c r="AG7287">
        <v>2019</v>
      </c>
      <c r="AH7287" t="s">
        <v>58</v>
      </c>
      <c r="AI7287">
        <v>890</v>
      </c>
      <c r="AJ7287">
        <v>890</v>
      </c>
      <c r="AK7287">
        <v>22</v>
      </c>
    </row>
    <row r="7288" spans="1:37" x14ac:dyDescent="0.2">
      <c r="A7288">
        <v>8</v>
      </c>
      <c r="B7288" t="s">
        <v>32</v>
      </c>
      <c r="C7288">
        <v>150</v>
      </c>
      <c r="D7288">
        <v>3000</v>
      </c>
      <c r="E7288">
        <v>12</v>
      </c>
      <c r="F7288">
        <v>0</v>
      </c>
      <c r="G7288">
        <v>0</v>
      </c>
      <c r="H7288" t="s">
        <v>33</v>
      </c>
      <c r="I7288">
        <v>1</v>
      </c>
      <c r="J7288" s="8" t="str">
        <f t="shared" si="226"/>
        <v>TNEG</v>
      </c>
      <c r="K7288">
        <v>0</v>
      </c>
      <c r="L7288" t="s">
        <v>34</v>
      </c>
      <c r="M7288">
        <v>309.13968253968301</v>
      </c>
      <c r="N7288">
        <v>417.46666666666698</v>
      </c>
      <c r="O7288">
        <v>4</v>
      </c>
      <c r="P7288">
        <v>3</v>
      </c>
      <c r="Q7288">
        <v>309.13968253968301</v>
      </c>
      <c r="R7288">
        <v>417.46666666666698</v>
      </c>
      <c r="S7288">
        <v>4</v>
      </c>
      <c r="T7288">
        <v>3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92.308000000000007</v>
      </c>
      <c r="AA7288">
        <v>92.308000000000007</v>
      </c>
      <c r="AB7288">
        <v>-1</v>
      </c>
      <c r="AC7288">
        <v>-1</v>
      </c>
      <c r="AD7288" s="8">
        <f t="shared" si="227"/>
        <v>1</v>
      </c>
      <c r="AE7288">
        <v>1013</v>
      </c>
      <c r="AF7288">
        <v>72168</v>
      </c>
      <c r="AG7288">
        <v>1977</v>
      </c>
      <c r="AH7288" t="s">
        <v>58</v>
      </c>
      <c r="AI7288">
        <v>890</v>
      </c>
      <c r="AJ7288">
        <v>890</v>
      </c>
      <c r="AK7288">
        <v>22</v>
      </c>
    </row>
    <row r="7289" spans="1:37" x14ac:dyDescent="0.2">
      <c r="A7289">
        <v>8</v>
      </c>
      <c r="B7289" t="s">
        <v>32</v>
      </c>
      <c r="C7289">
        <v>150</v>
      </c>
      <c r="D7289">
        <v>3000</v>
      </c>
      <c r="E7289">
        <v>12</v>
      </c>
      <c r="F7289">
        <v>0</v>
      </c>
      <c r="G7289">
        <v>0</v>
      </c>
      <c r="H7289" t="s">
        <v>33</v>
      </c>
      <c r="I7289">
        <v>1</v>
      </c>
      <c r="J7289" s="8" t="str">
        <f t="shared" si="226"/>
        <v>TNEG</v>
      </c>
      <c r="K7289">
        <v>0</v>
      </c>
      <c r="L7289" t="s">
        <v>34</v>
      </c>
      <c r="M7289">
        <v>209.38412698412699</v>
      </c>
      <c r="N7289">
        <v>412.46666666666698</v>
      </c>
      <c r="O7289">
        <v>4</v>
      </c>
      <c r="P7289">
        <v>2</v>
      </c>
      <c r="Q7289">
        <v>209.38412698412699</v>
      </c>
      <c r="R7289">
        <v>412.46666666666698</v>
      </c>
      <c r="S7289">
        <v>4</v>
      </c>
      <c r="T7289">
        <v>2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70.587999999999994</v>
      </c>
      <c r="AA7289">
        <v>70.587999999999994</v>
      </c>
      <c r="AB7289">
        <v>-1</v>
      </c>
      <c r="AC7289">
        <v>-1</v>
      </c>
      <c r="AD7289" s="8">
        <f t="shared" si="227"/>
        <v>1</v>
      </c>
      <c r="AE7289">
        <v>965</v>
      </c>
      <c r="AF7289">
        <v>131357</v>
      </c>
      <c r="AG7289">
        <v>1016</v>
      </c>
      <c r="AH7289" t="s">
        <v>58</v>
      </c>
      <c r="AI7289">
        <v>890</v>
      </c>
      <c r="AJ7289">
        <v>890</v>
      </c>
      <c r="AK7289">
        <v>22</v>
      </c>
    </row>
    <row r="7290" spans="1:37" x14ac:dyDescent="0.2">
      <c r="A7290">
        <v>8</v>
      </c>
      <c r="B7290" t="s">
        <v>32</v>
      </c>
      <c r="C7290">
        <v>150</v>
      </c>
      <c r="D7290">
        <v>3000</v>
      </c>
      <c r="E7290">
        <v>13</v>
      </c>
      <c r="F7290">
        <v>1</v>
      </c>
      <c r="G7290">
        <v>5</v>
      </c>
      <c r="H7290" t="s">
        <v>36</v>
      </c>
      <c r="I7290">
        <v>1</v>
      </c>
      <c r="J7290" s="8" t="str">
        <f t="shared" si="226"/>
        <v xml:space="preserve">HIT </v>
      </c>
      <c r="K7290">
        <v>8</v>
      </c>
      <c r="L7290">
        <v>3</v>
      </c>
      <c r="M7290">
        <v>312.13968253968301</v>
      </c>
      <c r="N7290">
        <v>63.2</v>
      </c>
      <c r="O7290">
        <v>1</v>
      </c>
      <c r="P7290">
        <v>3</v>
      </c>
      <c r="Q7290">
        <v>197.38412698412699</v>
      </c>
      <c r="R7290">
        <v>415.46666666666698</v>
      </c>
      <c r="S7290">
        <v>4</v>
      </c>
      <c r="T7290">
        <v>2</v>
      </c>
      <c r="U7290">
        <v>608.078125</v>
      </c>
      <c r="V7290">
        <v>194.71875</v>
      </c>
      <c r="W7290">
        <v>2</v>
      </c>
      <c r="X7290">
        <v>6</v>
      </c>
      <c r="Y7290">
        <v>466.26087410261601</v>
      </c>
      <c r="Z7290">
        <v>38.462000000000003</v>
      </c>
      <c r="AA7290">
        <v>100</v>
      </c>
      <c r="AB7290">
        <v>26.047999999999998</v>
      </c>
      <c r="AC7290">
        <v>-12.413</v>
      </c>
      <c r="AD7290" s="8">
        <f t="shared" si="227"/>
        <v>12.413</v>
      </c>
      <c r="AE7290">
        <v>1635</v>
      </c>
      <c r="AF7290">
        <v>76327</v>
      </c>
      <c r="AG7290">
        <v>2363</v>
      </c>
      <c r="AH7290" t="s">
        <v>58</v>
      </c>
      <c r="AI7290">
        <v>890</v>
      </c>
      <c r="AJ7290">
        <v>890</v>
      </c>
      <c r="AK7290">
        <v>22</v>
      </c>
    </row>
    <row r="7291" spans="1:37" x14ac:dyDescent="0.2">
      <c r="A7291">
        <v>8</v>
      </c>
      <c r="B7291" t="s">
        <v>32</v>
      </c>
      <c r="C7291">
        <v>150</v>
      </c>
      <c r="D7291">
        <v>3000</v>
      </c>
      <c r="E7291">
        <v>13</v>
      </c>
      <c r="F7291">
        <v>1</v>
      </c>
      <c r="G7291">
        <v>2</v>
      </c>
      <c r="H7291" t="s">
        <v>36</v>
      </c>
      <c r="I7291">
        <v>1</v>
      </c>
      <c r="J7291" s="8" t="str">
        <f t="shared" si="226"/>
        <v xml:space="preserve">HIT </v>
      </c>
      <c r="K7291">
        <v>4</v>
      </c>
      <c r="L7291">
        <v>2</v>
      </c>
      <c r="M7291">
        <v>215.38412698412699</v>
      </c>
      <c r="N7291">
        <v>75.2</v>
      </c>
      <c r="O7291">
        <v>1</v>
      </c>
      <c r="P7291">
        <v>2</v>
      </c>
      <c r="Q7291">
        <v>545.65079365079396</v>
      </c>
      <c r="R7291">
        <v>76.2</v>
      </c>
      <c r="S7291">
        <v>1</v>
      </c>
      <c r="T7291">
        <v>5</v>
      </c>
      <c r="U7291">
        <v>723.078125</v>
      </c>
      <c r="V7291">
        <v>177.71875</v>
      </c>
      <c r="W7291">
        <v>2</v>
      </c>
      <c r="X7291">
        <v>7</v>
      </c>
      <c r="Y7291">
        <v>204.41750050145799</v>
      </c>
      <c r="Z7291">
        <v>52.941000000000003</v>
      </c>
      <c r="AA7291">
        <v>76.471000000000004</v>
      </c>
      <c r="AB7291">
        <v>38.777999999999999</v>
      </c>
      <c r="AC7291">
        <v>-14.164</v>
      </c>
      <c r="AD7291" s="8">
        <f t="shared" si="227"/>
        <v>14.164</v>
      </c>
      <c r="AE7291">
        <v>1567</v>
      </c>
      <c r="AF7291">
        <v>139655</v>
      </c>
      <c r="AG7291">
        <v>660</v>
      </c>
      <c r="AH7291" t="s">
        <v>58</v>
      </c>
      <c r="AI7291">
        <v>890</v>
      </c>
      <c r="AJ7291">
        <v>890</v>
      </c>
      <c r="AK7291">
        <v>22</v>
      </c>
    </row>
    <row r="7292" spans="1:37" x14ac:dyDescent="0.2">
      <c r="A7292">
        <v>8</v>
      </c>
      <c r="B7292" t="s">
        <v>32</v>
      </c>
      <c r="C7292">
        <v>150</v>
      </c>
      <c r="D7292">
        <v>3000</v>
      </c>
      <c r="E7292">
        <v>14</v>
      </c>
      <c r="F7292">
        <v>0</v>
      </c>
      <c r="G7292">
        <v>0</v>
      </c>
      <c r="H7292" t="s">
        <v>33</v>
      </c>
      <c r="I7292">
        <v>1</v>
      </c>
      <c r="J7292" s="8" t="str">
        <f t="shared" si="226"/>
        <v>TNEG</v>
      </c>
      <c r="K7292">
        <v>0</v>
      </c>
      <c r="L7292" t="s">
        <v>34</v>
      </c>
      <c r="M7292">
        <v>545.65079365079396</v>
      </c>
      <c r="N7292">
        <v>76.2</v>
      </c>
      <c r="O7292">
        <v>1</v>
      </c>
      <c r="P7292">
        <v>5</v>
      </c>
      <c r="Q7292">
        <v>545.65079365079396</v>
      </c>
      <c r="R7292">
        <v>76.2</v>
      </c>
      <c r="S7292">
        <v>1</v>
      </c>
      <c r="T7292">
        <v>5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82.352999999999994</v>
      </c>
      <c r="AA7292">
        <v>82.352999999999994</v>
      </c>
      <c r="AB7292">
        <v>-1</v>
      </c>
      <c r="AC7292">
        <v>-1</v>
      </c>
      <c r="AD7292" s="8">
        <f t="shared" si="227"/>
        <v>1</v>
      </c>
      <c r="AE7292">
        <v>1110</v>
      </c>
      <c r="AF7292">
        <v>141768</v>
      </c>
      <c r="AG7292">
        <v>515</v>
      </c>
      <c r="AH7292" t="s">
        <v>58</v>
      </c>
      <c r="AI7292">
        <v>890</v>
      </c>
      <c r="AJ7292">
        <v>890</v>
      </c>
      <c r="AK7292">
        <v>22</v>
      </c>
    </row>
    <row r="7293" spans="1:37" x14ac:dyDescent="0.2">
      <c r="A7293">
        <v>8</v>
      </c>
      <c r="B7293" t="s">
        <v>32</v>
      </c>
      <c r="C7293">
        <v>150</v>
      </c>
      <c r="D7293">
        <v>3000</v>
      </c>
      <c r="E7293">
        <v>15</v>
      </c>
      <c r="F7293">
        <v>1</v>
      </c>
      <c r="G7293">
        <v>3</v>
      </c>
      <c r="H7293" t="s">
        <v>36</v>
      </c>
      <c r="I7293">
        <v>1</v>
      </c>
      <c r="J7293" s="8" t="str">
        <f t="shared" si="226"/>
        <v xml:space="preserve">HIT </v>
      </c>
      <c r="K7293">
        <v>5</v>
      </c>
      <c r="L7293">
        <v>2</v>
      </c>
      <c r="M7293">
        <v>529.65079365079396</v>
      </c>
      <c r="N7293">
        <v>297.71111111111099</v>
      </c>
      <c r="O7293">
        <v>3</v>
      </c>
      <c r="P7293">
        <v>5</v>
      </c>
      <c r="Q7293">
        <v>331.13968253968301</v>
      </c>
      <c r="R7293">
        <v>184.955555555556</v>
      </c>
      <c r="S7293">
        <v>2</v>
      </c>
      <c r="T7293">
        <v>3</v>
      </c>
      <c r="U7293">
        <v>203.078125</v>
      </c>
      <c r="V7293">
        <v>172.71875</v>
      </c>
      <c r="W7293">
        <v>2</v>
      </c>
      <c r="X7293">
        <v>2</v>
      </c>
      <c r="Y7293">
        <v>128.644867482904</v>
      </c>
      <c r="Z7293">
        <v>58.823999999999998</v>
      </c>
      <c r="AA7293">
        <v>88.234999999999999</v>
      </c>
      <c r="AB7293">
        <v>48.984000000000002</v>
      </c>
      <c r="AC7293">
        <v>-9.84</v>
      </c>
      <c r="AD7293" s="8">
        <f t="shared" si="227"/>
        <v>9.84</v>
      </c>
      <c r="AE7293">
        <v>1437</v>
      </c>
      <c r="AF7293">
        <v>145701</v>
      </c>
      <c r="AG7293">
        <v>22</v>
      </c>
      <c r="AH7293" t="s">
        <v>58</v>
      </c>
      <c r="AI7293">
        <v>890</v>
      </c>
      <c r="AJ7293">
        <v>890</v>
      </c>
      <c r="AK7293">
        <v>22</v>
      </c>
    </row>
    <row r="7294" spans="1:37" x14ac:dyDescent="0.2">
      <c r="A7294">
        <v>8</v>
      </c>
      <c r="B7294" t="s">
        <v>32</v>
      </c>
      <c r="C7294">
        <v>150</v>
      </c>
      <c r="D7294">
        <v>3000</v>
      </c>
      <c r="E7294">
        <v>16</v>
      </c>
      <c r="F7294">
        <v>1</v>
      </c>
      <c r="G7294">
        <v>4</v>
      </c>
      <c r="H7294" t="s">
        <v>33</v>
      </c>
      <c r="I7294">
        <v>0</v>
      </c>
      <c r="J7294" s="8" t="str">
        <f t="shared" si="226"/>
        <v>MISS</v>
      </c>
      <c r="K7294">
        <v>13</v>
      </c>
      <c r="L7294">
        <v>4</v>
      </c>
      <c r="M7294">
        <v>428.89523809523803</v>
      </c>
      <c r="N7294">
        <v>396.46666666666698</v>
      </c>
      <c r="O7294">
        <v>4</v>
      </c>
      <c r="P7294">
        <v>4</v>
      </c>
      <c r="Q7294">
        <v>413.89523809523803</v>
      </c>
      <c r="R7294">
        <v>528.22222222222194</v>
      </c>
      <c r="S7294">
        <v>5</v>
      </c>
      <c r="T7294">
        <v>4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17.646999999999998</v>
      </c>
      <c r="AA7294">
        <v>94.117999999999995</v>
      </c>
      <c r="AB7294">
        <v>-1</v>
      </c>
      <c r="AC7294">
        <v>-1</v>
      </c>
      <c r="AD7294" s="8">
        <f t="shared" si="227"/>
        <v>1</v>
      </c>
      <c r="AE7294">
        <v>1335</v>
      </c>
      <c r="AF7294">
        <v>148039</v>
      </c>
      <c r="AG7294">
        <v>1964</v>
      </c>
      <c r="AH7294" t="s">
        <v>58</v>
      </c>
      <c r="AI7294">
        <v>890</v>
      </c>
      <c r="AJ7294">
        <v>890</v>
      </c>
      <c r="AK7294">
        <v>22</v>
      </c>
    </row>
    <row r="7295" spans="1:37" x14ac:dyDescent="0.2">
      <c r="A7295">
        <v>8</v>
      </c>
      <c r="B7295" t="s">
        <v>32</v>
      </c>
      <c r="C7295">
        <v>150</v>
      </c>
      <c r="D7295">
        <v>3000</v>
      </c>
      <c r="E7295">
        <v>17</v>
      </c>
      <c r="F7295">
        <v>1</v>
      </c>
      <c r="G7295">
        <v>5</v>
      </c>
      <c r="H7295" t="s">
        <v>33</v>
      </c>
      <c r="I7295">
        <v>0</v>
      </c>
      <c r="J7295" s="8" t="str">
        <f t="shared" si="226"/>
        <v>MISS</v>
      </c>
      <c r="K7295">
        <v>16</v>
      </c>
      <c r="L7295">
        <v>4</v>
      </c>
      <c r="M7295">
        <v>319.13968253968301</v>
      </c>
      <c r="N7295">
        <v>616.97777777777799</v>
      </c>
      <c r="O7295">
        <v>6</v>
      </c>
      <c r="P7295">
        <v>3</v>
      </c>
      <c r="Q7295">
        <v>754.16190476190502</v>
      </c>
      <c r="R7295">
        <v>514.22222222222194</v>
      </c>
      <c r="S7295">
        <v>5</v>
      </c>
      <c r="T7295">
        <v>7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5.8819999999999997</v>
      </c>
      <c r="AA7295">
        <v>100</v>
      </c>
      <c r="AB7295">
        <v>-1</v>
      </c>
      <c r="AC7295">
        <v>-1</v>
      </c>
      <c r="AD7295" s="8">
        <f t="shared" si="227"/>
        <v>1</v>
      </c>
      <c r="AE7295">
        <v>1360</v>
      </c>
      <c r="AF7295">
        <v>149901</v>
      </c>
      <c r="AG7295">
        <v>727</v>
      </c>
      <c r="AH7295" t="s">
        <v>58</v>
      </c>
      <c r="AI7295">
        <v>890</v>
      </c>
      <c r="AJ7295">
        <v>890</v>
      </c>
      <c r="AK7295">
        <v>22</v>
      </c>
    </row>
    <row r="7296" spans="1:37" x14ac:dyDescent="0.2">
      <c r="A7296">
        <v>8</v>
      </c>
      <c r="B7296" t="s">
        <v>37</v>
      </c>
      <c r="C7296">
        <v>150</v>
      </c>
      <c r="D7296">
        <v>3000</v>
      </c>
      <c r="E7296">
        <v>1</v>
      </c>
      <c r="F7296">
        <v>0</v>
      </c>
      <c r="G7296">
        <v>0</v>
      </c>
      <c r="H7296" t="s">
        <v>33</v>
      </c>
      <c r="I7296">
        <v>1</v>
      </c>
      <c r="J7296" s="8" t="str">
        <f t="shared" si="226"/>
        <v>TNEG</v>
      </c>
      <c r="K7296">
        <v>0</v>
      </c>
      <c r="L7296" t="s">
        <v>34</v>
      </c>
      <c r="M7296">
        <v>110.62857142857099</v>
      </c>
      <c r="N7296">
        <v>390.46666666666698</v>
      </c>
      <c r="O7296">
        <v>4</v>
      </c>
      <c r="P7296">
        <v>1</v>
      </c>
      <c r="Q7296">
        <v>110.62857142857099</v>
      </c>
      <c r="R7296">
        <v>390.46666666666698</v>
      </c>
      <c r="S7296">
        <v>4</v>
      </c>
      <c r="T7296">
        <v>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0.30099999999999999</v>
      </c>
      <c r="AA7296">
        <v>0.30099999999999999</v>
      </c>
      <c r="AB7296">
        <v>-1</v>
      </c>
      <c r="AC7296">
        <v>-1</v>
      </c>
      <c r="AD7296" s="8">
        <f t="shared" si="227"/>
        <v>1</v>
      </c>
      <c r="AE7296">
        <v>1278</v>
      </c>
      <c r="AF7296">
        <v>155741</v>
      </c>
      <c r="AG7296">
        <v>213</v>
      </c>
      <c r="AH7296" t="s">
        <v>58</v>
      </c>
      <c r="AI7296">
        <v>890</v>
      </c>
      <c r="AJ7296">
        <v>890</v>
      </c>
      <c r="AK7296">
        <v>22</v>
      </c>
    </row>
    <row r="7297" spans="1:37" x14ac:dyDescent="0.2">
      <c r="A7297">
        <v>8</v>
      </c>
      <c r="B7297" t="s">
        <v>37</v>
      </c>
      <c r="C7297">
        <v>150</v>
      </c>
      <c r="D7297">
        <v>3000</v>
      </c>
      <c r="E7297">
        <v>2</v>
      </c>
      <c r="F7297">
        <v>0</v>
      </c>
      <c r="G7297">
        <v>0</v>
      </c>
      <c r="H7297" t="s">
        <v>33</v>
      </c>
      <c r="I7297">
        <v>1</v>
      </c>
      <c r="J7297" s="8" t="str">
        <f t="shared" si="226"/>
        <v>TNEG</v>
      </c>
      <c r="K7297">
        <v>0</v>
      </c>
      <c r="L7297" t="s">
        <v>34</v>
      </c>
      <c r="M7297">
        <v>555.65079365079396</v>
      </c>
      <c r="N7297">
        <v>617.97777777777799</v>
      </c>
      <c r="O7297">
        <v>6</v>
      </c>
      <c r="P7297">
        <v>5</v>
      </c>
      <c r="Q7297">
        <v>555.65079365079396</v>
      </c>
      <c r="R7297">
        <v>617.97777777777799</v>
      </c>
      <c r="S7297">
        <v>6</v>
      </c>
      <c r="T7297">
        <v>5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0.60199999999999998</v>
      </c>
      <c r="AA7297">
        <v>0.60199999999999998</v>
      </c>
      <c r="AB7297">
        <v>-1</v>
      </c>
      <c r="AC7297">
        <v>-1</v>
      </c>
      <c r="AD7297" s="8">
        <f t="shared" si="227"/>
        <v>1</v>
      </c>
      <c r="AE7297">
        <v>1299</v>
      </c>
      <c r="AF7297">
        <v>157544</v>
      </c>
      <c r="AG7297">
        <v>1741</v>
      </c>
      <c r="AH7297" t="s">
        <v>58</v>
      </c>
      <c r="AI7297">
        <v>890</v>
      </c>
      <c r="AJ7297">
        <v>890</v>
      </c>
      <c r="AK7297">
        <v>22</v>
      </c>
    </row>
    <row r="7298" spans="1:37" x14ac:dyDescent="0.2">
      <c r="A7298">
        <v>8</v>
      </c>
      <c r="B7298" t="s">
        <v>37</v>
      </c>
      <c r="C7298">
        <v>150</v>
      </c>
      <c r="D7298">
        <v>3000</v>
      </c>
      <c r="E7298">
        <v>3</v>
      </c>
      <c r="F7298">
        <v>0</v>
      </c>
      <c r="G7298">
        <v>0</v>
      </c>
      <c r="H7298" t="s">
        <v>33</v>
      </c>
      <c r="I7298">
        <v>1</v>
      </c>
      <c r="J7298" s="8" t="str">
        <f t="shared" si="226"/>
        <v>TNEG</v>
      </c>
      <c r="K7298">
        <v>0</v>
      </c>
      <c r="L7298" t="s">
        <v>34</v>
      </c>
      <c r="M7298">
        <v>317.13968253968301</v>
      </c>
      <c r="N7298">
        <v>305.71111111111099</v>
      </c>
      <c r="O7298">
        <v>3</v>
      </c>
      <c r="P7298">
        <v>3</v>
      </c>
      <c r="Q7298">
        <v>317.13968253968301</v>
      </c>
      <c r="R7298">
        <v>305.71111111111099</v>
      </c>
      <c r="S7298">
        <v>3</v>
      </c>
      <c r="T7298">
        <v>3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0.90400000000000003</v>
      </c>
      <c r="AA7298">
        <v>0.90400000000000003</v>
      </c>
      <c r="AB7298">
        <v>-1</v>
      </c>
      <c r="AC7298">
        <v>-1</v>
      </c>
      <c r="AD7298" s="8">
        <f t="shared" si="227"/>
        <v>1</v>
      </c>
      <c r="AE7298">
        <v>920</v>
      </c>
      <c r="AF7298">
        <v>158976</v>
      </c>
      <c r="AG7298">
        <v>2293</v>
      </c>
      <c r="AH7298" t="s">
        <v>58</v>
      </c>
      <c r="AI7298">
        <v>890</v>
      </c>
      <c r="AJ7298">
        <v>890</v>
      </c>
      <c r="AK7298">
        <v>22</v>
      </c>
    </row>
    <row r="7299" spans="1:37" x14ac:dyDescent="0.2">
      <c r="A7299">
        <v>8</v>
      </c>
      <c r="B7299" t="s">
        <v>37</v>
      </c>
      <c r="C7299">
        <v>150</v>
      </c>
      <c r="D7299">
        <v>3000</v>
      </c>
      <c r="E7299">
        <v>4</v>
      </c>
      <c r="F7299">
        <v>0</v>
      </c>
      <c r="G7299">
        <v>0</v>
      </c>
      <c r="H7299" t="s">
        <v>33</v>
      </c>
      <c r="I7299">
        <v>1</v>
      </c>
      <c r="J7299" s="8" t="str">
        <f t="shared" ref="J7299:J7362" si="228">IF(AND(F7299=0,I7299=1),"TNEG",IF(AND(F7299=0,I7299=0),"FA",IF(AND(F7299=1,I7299=1),"HIT ","MISS")))</f>
        <v>TNEG</v>
      </c>
      <c r="K7299">
        <v>0</v>
      </c>
      <c r="L7299" t="s">
        <v>34</v>
      </c>
      <c r="M7299">
        <v>659.40634920634898</v>
      </c>
      <c r="N7299">
        <v>722.73333333333301</v>
      </c>
      <c r="O7299">
        <v>7</v>
      </c>
      <c r="P7299">
        <v>6</v>
      </c>
      <c r="Q7299">
        <v>659.40634920634898</v>
      </c>
      <c r="R7299">
        <v>722.73333333333301</v>
      </c>
      <c r="S7299">
        <v>7</v>
      </c>
      <c r="T7299">
        <v>6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1.2050000000000001</v>
      </c>
      <c r="AA7299">
        <v>1.2050000000000001</v>
      </c>
      <c r="AB7299">
        <v>-1</v>
      </c>
      <c r="AC7299">
        <v>-1</v>
      </c>
      <c r="AD7299" s="8">
        <f t="shared" ref="AD7299:AD7362" si="229">ABS(AC7299)</f>
        <v>1</v>
      </c>
      <c r="AE7299">
        <v>877</v>
      </c>
      <c r="AF7299">
        <v>160368</v>
      </c>
      <c r="AG7299">
        <v>4</v>
      </c>
      <c r="AH7299" t="s">
        <v>58</v>
      </c>
      <c r="AI7299">
        <v>890</v>
      </c>
      <c r="AJ7299">
        <v>890</v>
      </c>
      <c r="AK7299">
        <v>22</v>
      </c>
    </row>
    <row r="7300" spans="1:37" x14ac:dyDescent="0.2">
      <c r="A7300">
        <v>8</v>
      </c>
      <c r="B7300" t="s">
        <v>37</v>
      </c>
      <c r="C7300">
        <v>150</v>
      </c>
      <c r="D7300">
        <v>3000</v>
      </c>
      <c r="E7300">
        <v>5</v>
      </c>
      <c r="F7300">
        <v>0</v>
      </c>
      <c r="G7300">
        <v>0</v>
      </c>
      <c r="H7300" t="s">
        <v>33</v>
      </c>
      <c r="I7300">
        <v>1</v>
      </c>
      <c r="J7300" s="8" t="str">
        <f t="shared" si="228"/>
        <v>TNEG</v>
      </c>
      <c r="K7300">
        <v>0</v>
      </c>
      <c r="L7300" t="s">
        <v>34</v>
      </c>
      <c r="M7300">
        <v>191.38412698412699</v>
      </c>
      <c r="N7300">
        <v>187.955555555556</v>
      </c>
      <c r="O7300">
        <v>2</v>
      </c>
      <c r="P7300">
        <v>2</v>
      </c>
      <c r="Q7300">
        <v>191.38412698412699</v>
      </c>
      <c r="R7300">
        <v>187.955555555556</v>
      </c>
      <c r="S7300">
        <v>2</v>
      </c>
      <c r="T7300">
        <v>2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1.506</v>
      </c>
      <c r="AA7300">
        <v>1.506</v>
      </c>
      <c r="AB7300">
        <v>-1</v>
      </c>
      <c r="AC7300">
        <v>-1</v>
      </c>
      <c r="AD7300" s="8">
        <f t="shared" si="229"/>
        <v>1</v>
      </c>
      <c r="AE7300">
        <v>839</v>
      </c>
      <c r="AF7300">
        <v>161710</v>
      </c>
      <c r="AG7300">
        <v>236</v>
      </c>
      <c r="AH7300" t="s">
        <v>58</v>
      </c>
      <c r="AI7300">
        <v>890</v>
      </c>
      <c r="AJ7300">
        <v>890</v>
      </c>
      <c r="AK7300">
        <v>22</v>
      </c>
    </row>
    <row r="7301" spans="1:37" x14ac:dyDescent="0.2">
      <c r="A7301">
        <v>8</v>
      </c>
      <c r="B7301" t="s">
        <v>37</v>
      </c>
      <c r="C7301">
        <v>150</v>
      </c>
      <c r="D7301">
        <v>3000</v>
      </c>
      <c r="E7301">
        <v>6</v>
      </c>
      <c r="F7301">
        <v>0</v>
      </c>
      <c r="G7301">
        <v>0</v>
      </c>
      <c r="H7301" t="s">
        <v>33</v>
      </c>
      <c r="I7301">
        <v>1</v>
      </c>
      <c r="J7301" s="8" t="str">
        <f t="shared" si="228"/>
        <v>TNEG</v>
      </c>
      <c r="K7301">
        <v>0</v>
      </c>
      <c r="L7301" t="s">
        <v>34</v>
      </c>
      <c r="M7301">
        <v>770.16190476190502</v>
      </c>
      <c r="N7301">
        <v>278.71111111111099</v>
      </c>
      <c r="O7301">
        <v>3</v>
      </c>
      <c r="P7301">
        <v>7</v>
      </c>
      <c r="Q7301">
        <v>770.16190476190502</v>
      </c>
      <c r="R7301">
        <v>278.71111111111099</v>
      </c>
      <c r="S7301">
        <v>3</v>
      </c>
      <c r="T7301">
        <v>7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1.8069999999999999</v>
      </c>
      <c r="AA7301">
        <v>1.8069999999999999</v>
      </c>
      <c r="AB7301">
        <v>-1</v>
      </c>
      <c r="AC7301">
        <v>-1</v>
      </c>
      <c r="AD7301" s="8">
        <f t="shared" si="229"/>
        <v>1</v>
      </c>
      <c r="AE7301">
        <v>875</v>
      </c>
      <c r="AF7301">
        <v>163087</v>
      </c>
      <c r="AG7301">
        <v>139</v>
      </c>
      <c r="AH7301" t="s">
        <v>58</v>
      </c>
      <c r="AI7301">
        <v>890</v>
      </c>
      <c r="AJ7301">
        <v>890</v>
      </c>
      <c r="AK7301">
        <v>22</v>
      </c>
    </row>
    <row r="7302" spans="1:37" x14ac:dyDescent="0.2">
      <c r="A7302">
        <v>8</v>
      </c>
      <c r="B7302" t="s">
        <v>37</v>
      </c>
      <c r="C7302">
        <v>150</v>
      </c>
      <c r="D7302">
        <v>3000</v>
      </c>
      <c r="E7302">
        <v>7</v>
      </c>
      <c r="F7302">
        <v>0</v>
      </c>
      <c r="G7302">
        <v>0</v>
      </c>
      <c r="H7302" t="s">
        <v>33</v>
      </c>
      <c r="I7302">
        <v>1</v>
      </c>
      <c r="J7302" s="8" t="str">
        <f t="shared" si="228"/>
        <v>TNEG</v>
      </c>
      <c r="K7302">
        <v>0</v>
      </c>
      <c r="L7302" t="s">
        <v>34</v>
      </c>
      <c r="M7302">
        <v>110.62857142857099</v>
      </c>
      <c r="N7302">
        <v>390.46666666666698</v>
      </c>
      <c r="O7302">
        <v>4</v>
      </c>
      <c r="P7302">
        <v>1</v>
      </c>
      <c r="Q7302">
        <v>110.62857142857099</v>
      </c>
      <c r="R7302">
        <v>390.46666666666698</v>
      </c>
      <c r="S7302">
        <v>4</v>
      </c>
      <c r="T7302">
        <v>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2.1080000000000001</v>
      </c>
      <c r="AA7302">
        <v>2.1080000000000001</v>
      </c>
      <c r="AB7302">
        <v>-1</v>
      </c>
      <c r="AC7302">
        <v>-1</v>
      </c>
      <c r="AD7302" s="8">
        <f t="shared" si="229"/>
        <v>1</v>
      </c>
      <c r="AE7302">
        <v>759</v>
      </c>
      <c r="AF7302">
        <v>164350</v>
      </c>
      <c r="AG7302">
        <v>798</v>
      </c>
      <c r="AH7302" t="s">
        <v>58</v>
      </c>
      <c r="AI7302">
        <v>890</v>
      </c>
      <c r="AJ7302">
        <v>890</v>
      </c>
      <c r="AK7302">
        <v>22</v>
      </c>
    </row>
    <row r="7303" spans="1:37" x14ac:dyDescent="0.2">
      <c r="A7303">
        <v>8</v>
      </c>
      <c r="B7303" t="s">
        <v>37</v>
      </c>
      <c r="C7303">
        <v>150</v>
      </c>
      <c r="D7303">
        <v>3000</v>
      </c>
      <c r="E7303">
        <v>8</v>
      </c>
      <c r="F7303">
        <v>0</v>
      </c>
      <c r="G7303">
        <v>0</v>
      </c>
      <c r="H7303" t="s">
        <v>33</v>
      </c>
      <c r="I7303">
        <v>1</v>
      </c>
      <c r="J7303" s="8" t="str">
        <f t="shared" si="228"/>
        <v>TNEG</v>
      </c>
      <c r="K7303">
        <v>0</v>
      </c>
      <c r="L7303" t="s">
        <v>34</v>
      </c>
      <c r="M7303">
        <v>414.89523809523803</v>
      </c>
      <c r="N7303">
        <v>747.73333333333301</v>
      </c>
      <c r="O7303">
        <v>7</v>
      </c>
      <c r="P7303">
        <v>4</v>
      </c>
      <c r="Q7303">
        <v>414.89523809523803</v>
      </c>
      <c r="R7303">
        <v>747.73333333333301</v>
      </c>
      <c r="S7303">
        <v>7</v>
      </c>
      <c r="T7303">
        <v>4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2.41</v>
      </c>
      <c r="AA7303">
        <v>2.41</v>
      </c>
      <c r="AB7303">
        <v>-1</v>
      </c>
      <c r="AC7303">
        <v>-1</v>
      </c>
      <c r="AD7303" s="8">
        <f t="shared" si="229"/>
        <v>1</v>
      </c>
      <c r="AE7303">
        <v>853</v>
      </c>
      <c r="AF7303">
        <v>165711</v>
      </c>
      <c r="AG7303">
        <v>1782</v>
      </c>
      <c r="AH7303" t="s">
        <v>58</v>
      </c>
      <c r="AI7303">
        <v>890</v>
      </c>
      <c r="AJ7303">
        <v>890</v>
      </c>
      <c r="AK7303">
        <v>22</v>
      </c>
    </row>
    <row r="7304" spans="1:37" x14ac:dyDescent="0.2">
      <c r="A7304">
        <v>8</v>
      </c>
      <c r="B7304" t="s">
        <v>37</v>
      </c>
      <c r="C7304">
        <v>150</v>
      </c>
      <c r="D7304">
        <v>3000</v>
      </c>
      <c r="E7304">
        <v>9</v>
      </c>
      <c r="F7304">
        <v>0</v>
      </c>
      <c r="G7304">
        <v>0</v>
      </c>
      <c r="H7304" t="s">
        <v>33</v>
      </c>
      <c r="I7304">
        <v>1</v>
      </c>
      <c r="J7304" s="8" t="str">
        <f t="shared" si="228"/>
        <v>TNEG</v>
      </c>
      <c r="K7304">
        <v>0</v>
      </c>
      <c r="L7304" t="s">
        <v>34</v>
      </c>
      <c r="M7304">
        <v>191.38412698412699</v>
      </c>
      <c r="N7304">
        <v>187.955555555556</v>
      </c>
      <c r="O7304">
        <v>2</v>
      </c>
      <c r="P7304">
        <v>2</v>
      </c>
      <c r="Q7304">
        <v>191.38412698412699</v>
      </c>
      <c r="R7304">
        <v>187.955555555556</v>
      </c>
      <c r="S7304">
        <v>2</v>
      </c>
      <c r="T7304">
        <v>2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2.7109999999999999</v>
      </c>
      <c r="AA7304">
        <v>2.7109999999999999</v>
      </c>
      <c r="AB7304">
        <v>-1</v>
      </c>
      <c r="AC7304">
        <v>-1</v>
      </c>
      <c r="AD7304" s="8">
        <f t="shared" si="229"/>
        <v>1</v>
      </c>
      <c r="AE7304">
        <v>813</v>
      </c>
      <c r="AF7304">
        <v>167026</v>
      </c>
      <c r="AG7304">
        <v>415</v>
      </c>
      <c r="AH7304" t="s">
        <v>58</v>
      </c>
      <c r="AI7304">
        <v>890</v>
      </c>
      <c r="AJ7304">
        <v>890</v>
      </c>
      <c r="AK7304">
        <v>22</v>
      </c>
    </row>
    <row r="7305" spans="1:37" x14ac:dyDescent="0.2">
      <c r="A7305">
        <v>8</v>
      </c>
      <c r="B7305" t="s">
        <v>37</v>
      </c>
      <c r="C7305">
        <v>150</v>
      </c>
      <c r="D7305">
        <v>3000</v>
      </c>
      <c r="E7305">
        <v>10</v>
      </c>
      <c r="F7305">
        <v>0</v>
      </c>
      <c r="G7305">
        <v>0</v>
      </c>
      <c r="H7305" t="s">
        <v>33</v>
      </c>
      <c r="I7305">
        <v>1</v>
      </c>
      <c r="J7305" s="8" t="str">
        <f t="shared" si="228"/>
        <v>TNEG</v>
      </c>
      <c r="K7305">
        <v>0</v>
      </c>
      <c r="L7305" t="s">
        <v>34</v>
      </c>
      <c r="M7305">
        <v>659.40634920634898</v>
      </c>
      <c r="N7305">
        <v>722.73333333333301</v>
      </c>
      <c r="O7305">
        <v>7</v>
      </c>
      <c r="P7305">
        <v>6</v>
      </c>
      <c r="Q7305">
        <v>659.40634920634898</v>
      </c>
      <c r="R7305">
        <v>722.73333333333301</v>
      </c>
      <c r="S7305">
        <v>7</v>
      </c>
      <c r="T7305">
        <v>6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3.012</v>
      </c>
      <c r="AA7305">
        <v>3.012</v>
      </c>
      <c r="AB7305">
        <v>-1</v>
      </c>
      <c r="AC7305">
        <v>-1</v>
      </c>
      <c r="AD7305" s="8">
        <f t="shared" si="229"/>
        <v>1</v>
      </c>
      <c r="AE7305">
        <v>856</v>
      </c>
      <c r="AF7305">
        <v>168398</v>
      </c>
      <c r="AG7305">
        <v>621</v>
      </c>
      <c r="AH7305" t="s">
        <v>58</v>
      </c>
      <c r="AI7305">
        <v>890</v>
      </c>
      <c r="AJ7305">
        <v>890</v>
      </c>
      <c r="AK7305">
        <v>22</v>
      </c>
    </row>
    <row r="7306" spans="1:37" x14ac:dyDescent="0.2">
      <c r="A7306">
        <v>8</v>
      </c>
      <c r="B7306" t="s">
        <v>37</v>
      </c>
      <c r="C7306">
        <v>150</v>
      </c>
      <c r="D7306">
        <v>3000</v>
      </c>
      <c r="E7306">
        <v>11</v>
      </c>
      <c r="F7306">
        <v>0</v>
      </c>
      <c r="G7306">
        <v>0</v>
      </c>
      <c r="H7306" t="s">
        <v>33</v>
      </c>
      <c r="I7306">
        <v>1</v>
      </c>
      <c r="J7306" s="8" t="str">
        <f t="shared" si="228"/>
        <v>TNEG</v>
      </c>
      <c r="K7306">
        <v>0</v>
      </c>
      <c r="L7306" t="s">
        <v>34</v>
      </c>
      <c r="M7306">
        <v>421.89523809523803</v>
      </c>
      <c r="N7306">
        <v>392.46666666666698</v>
      </c>
      <c r="O7306">
        <v>4</v>
      </c>
      <c r="P7306">
        <v>4</v>
      </c>
      <c r="Q7306">
        <v>421.89523809523803</v>
      </c>
      <c r="R7306">
        <v>392.46666666666698</v>
      </c>
      <c r="S7306">
        <v>4</v>
      </c>
      <c r="T7306">
        <v>4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3.3130000000000002</v>
      </c>
      <c r="AA7306">
        <v>3.3130000000000002</v>
      </c>
      <c r="AB7306">
        <v>-1</v>
      </c>
      <c r="AC7306">
        <v>-1</v>
      </c>
      <c r="AD7306" s="8">
        <f t="shared" si="229"/>
        <v>1</v>
      </c>
      <c r="AE7306">
        <v>831</v>
      </c>
      <c r="AF7306">
        <v>169733</v>
      </c>
      <c r="AG7306">
        <v>2094</v>
      </c>
      <c r="AH7306" t="s">
        <v>58</v>
      </c>
      <c r="AI7306">
        <v>890</v>
      </c>
      <c r="AJ7306">
        <v>890</v>
      </c>
      <c r="AK7306">
        <v>22</v>
      </c>
    </row>
    <row r="7307" spans="1:37" x14ac:dyDescent="0.2">
      <c r="A7307">
        <v>8</v>
      </c>
      <c r="B7307" t="s">
        <v>37</v>
      </c>
      <c r="C7307">
        <v>150</v>
      </c>
      <c r="D7307">
        <v>3000</v>
      </c>
      <c r="E7307">
        <v>12</v>
      </c>
      <c r="F7307">
        <v>0</v>
      </c>
      <c r="G7307">
        <v>0</v>
      </c>
      <c r="H7307" t="s">
        <v>33</v>
      </c>
      <c r="I7307">
        <v>1</v>
      </c>
      <c r="J7307" s="8" t="str">
        <f t="shared" si="228"/>
        <v>TNEG</v>
      </c>
      <c r="K7307">
        <v>0</v>
      </c>
      <c r="L7307" t="s">
        <v>34</v>
      </c>
      <c r="M7307">
        <v>312.13968253968301</v>
      </c>
      <c r="N7307">
        <v>401.46666666666698</v>
      </c>
      <c r="O7307">
        <v>4</v>
      </c>
      <c r="P7307">
        <v>3</v>
      </c>
      <c r="Q7307">
        <v>312.13968253968301</v>
      </c>
      <c r="R7307">
        <v>401.46666666666698</v>
      </c>
      <c r="S7307">
        <v>4</v>
      </c>
      <c r="T7307">
        <v>3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3.6139999999999999</v>
      </c>
      <c r="AA7307">
        <v>3.6139999999999999</v>
      </c>
      <c r="AB7307">
        <v>-1</v>
      </c>
      <c r="AC7307">
        <v>-1</v>
      </c>
      <c r="AD7307" s="8">
        <f t="shared" si="229"/>
        <v>1</v>
      </c>
      <c r="AE7307">
        <v>687</v>
      </c>
      <c r="AF7307">
        <v>170927</v>
      </c>
      <c r="AG7307">
        <v>1657</v>
      </c>
      <c r="AH7307" t="s">
        <v>58</v>
      </c>
      <c r="AI7307">
        <v>890</v>
      </c>
      <c r="AJ7307">
        <v>890</v>
      </c>
      <c r="AK7307">
        <v>22</v>
      </c>
    </row>
    <row r="7308" spans="1:37" x14ac:dyDescent="0.2">
      <c r="A7308">
        <v>8</v>
      </c>
      <c r="B7308" t="s">
        <v>37</v>
      </c>
      <c r="C7308">
        <v>150</v>
      </c>
      <c r="D7308">
        <v>3000</v>
      </c>
      <c r="E7308">
        <v>13</v>
      </c>
      <c r="F7308">
        <v>0</v>
      </c>
      <c r="G7308">
        <v>0</v>
      </c>
      <c r="H7308" t="s">
        <v>33</v>
      </c>
      <c r="I7308">
        <v>1</v>
      </c>
      <c r="J7308" s="8" t="str">
        <f t="shared" si="228"/>
        <v>TNEG</v>
      </c>
      <c r="K7308">
        <v>0</v>
      </c>
      <c r="L7308" t="s">
        <v>34</v>
      </c>
      <c r="M7308">
        <v>209.38412698412699</v>
      </c>
      <c r="N7308">
        <v>609.97777777777799</v>
      </c>
      <c r="O7308">
        <v>6</v>
      </c>
      <c r="P7308">
        <v>2</v>
      </c>
      <c r="Q7308">
        <v>209.38412698412699</v>
      </c>
      <c r="R7308">
        <v>609.97777777777799</v>
      </c>
      <c r="S7308">
        <v>6</v>
      </c>
      <c r="T7308">
        <v>2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3.9159999999999999</v>
      </c>
      <c r="AA7308">
        <v>3.9159999999999999</v>
      </c>
      <c r="AB7308">
        <v>-1</v>
      </c>
      <c r="AC7308">
        <v>-1</v>
      </c>
      <c r="AD7308" s="8">
        <f t="shared" si="229"/>
        <v>1</v>
      </c>
      <c r="AE7308">
        <v>852</v>
      </c>
      <c r="AF7308">
        <v>172288</v>
      </c>
      <c r="AG7308">
        <v>2012</v>
      </c>
      <c r="AH7308" t="s">
        <v>58</v>
      </c>
      <c r="AI7308">
        <v>890</v>
      </c>
      <c r="AJ7308">
        <v>890</v>
      </c>
      <c r="AK7308">
        <v>22</v>
      </c>
    </row>
    <row r="7309" spans="1:37" x14ac:dyDescent="0.2">
      <c r="A7309">
        <v>8</v>
      </c>
      <c r="B7309" t="s">
        <v>37</v>
      </c>
      <c r="C7309">
        <v>150</v>
      </c>
      <c r="D7309">
        <v>3000</v>
      </c>
      <c r="E7309">
        <v>14</v>
      </c>
      <c r="F7309">
        <v>1</v>
      </c>
      <c r="G7309">
        <v>1</v>
      </c>
      <c r="H7309" t="s">
        <v>33</v>
      </c>
      <c r="I7309">
        <v>0</v>
      </c>
      <c r="J7309" s="8" t="str">
        <f t="shared" si="228"/>
        <v>MISS</v>
      </c>
      <c r="K7309">
        <v>9</v>
      </c>
      <c r="L7309">
        <v>3</v>
      </c>
      <c r="M7309">
        <v>555.65079365079396</v>
      </c>
      <c r="N7309">
        <v>745.73333333333301</v>
      </c>
      <c r="O7309">
        <v>7</v>
      </c>
      <c r="P7309">
        <v>5</v>
      </c>
      <c r="Q7309">
        <v>191.38412698412699</v>
      </c>
      <c r="R7309">
        <v>187.955555555556</v>
      </c>
      <c r="S7309">
        <v>2</v>
      </c>
      <c r="T7309">
        <v>2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1.506</v>
      </c>
      <c r="AA7309">
        <v>4.2169999999999996</v>
      </c>
      <c r="AB7309">
        <v>-1</v>
      </c>
      <c r="AC7309">
        <v>-1</v>
      </c>
      <c r="AD7309" s="8">
        <f t="shared" si="229"/>
        <v>1</v>
      </c>
      <c r="AE7309">
        <v>902</v>
      </c>
      <c r="AF7309">
        <v>173702</v>
      </c>
      <c r="AG7309">
        <v>236</v>
      </c>
      <c r="AH7309" t="s">
        <v>58</v>
      </c>
      <c r="AI7309">
        <v>890</v>
      </c>
      <c r="AJ7309">
        <v>890</v>
      </c>
      <c r="AK7309">
        <v>22</v>
      </c>
    </row>
    <row r="7310" spans="1:37" x14ac:dyDescent="0.2">
      <c r="A7310">
        <v>8</v>
      </c>
      <c r="B7310" t="s">
        <v>37</v>
      </c>
      <c r="C7310">
        <v>150</v>
      </c>
      <c r="D7310">
        <v>3000</v>
      </c>
      <c r="E7310">
        <v>15</v>
      </c>
      <c r="F7310">
        <v>0</v>
      </c>
      <c r="G7310">
        <v>0</v>
      </c>
      <c r="H7310" t="s">
        <v>33</v>
      </c>
      <c r="I7310">
        <v>1</v>
      </c>
      <c r="J7310" s="8" t="str">
        <f t="shared" si="228"/>
        <v>TNEG</v>
      </c>
      <c r="K7310">
        <v>0</v>
      </c>
      <c r="L7310" t="s">
        <v>34</v>
      </c>
      <c r="M7310">
        <v>555.65079365079396</v>
      </c>
      <c r="N7310">
        <v>745.73333333333301</v>
      </c>
      <c r="O7310">
        <v>7</v>
      </c>
      <c r="P7310">
        <v>5</v>
      </c>
      <c r="Q7310">
        <v>555.65079365079396</v>
      </c>
      <c r="R7310">
        <v>745.73333333333301</v>
      </c>
      <c r="S7310">
        <v>7</v>
      </c>
      <c r="T7310">
        <v>5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4.5179999999999998</v>
      </c>
      <c r="AA7310">
        <v>4.5179999999999998</v>
      </c>
      <c r="AB7310">
        <v>-1</v>
      </c>
      <c r="AC7310">
        <v>-1</v>
      </c>
      <c r="AD7310" s="8">
        <f t="shared" si="229"/>
        <v>1</v>
      </c>
      <c r="AE7310">
        <v>1071</v>
      </c>
      <c r="AF7310">
        <v>175285</v>
      </c>
      <c r="AG7310">
        <v>67</v>
      </c>
      <c r="AH7310" t="s">
        <v>58</v>
      </c>
      <c r="AI7310">
        <v>890</v>
      </c>
      <c r="AJ7310">
        <v>890</v>
      </c>
      <c r="AK7310">
        <v>22</v>
      </c>
    </row>
    <row r="7311" spans="1:37" x14ac:dyDescent="0.2">
      <c r="A7311">
        <v>8</v>
      </c>
      <c r="B7311" t="s">
        <v>37</v>
      </c>
      <c r="C7311">
        <v>150</v>
      </c>
      <c r="D7311">
        <v>3000</v>
      </c>
      <c r="E7311">
        <v>16</v>
      </c>
      <c r="F7311">
        <v>0</v>
      </c>
      <c r="G7311">
        <v>0</v>
      </c>
      <c r="H7311" t="s">
        <v>33</v>
      </c>
      <c r="I7311">
        <v>1</v>
      </c>
      <c r="J7311" s="8" t="str">
        <f t="shared" si="228"/>
        <v>TNEG</v>
      </c>
      <c r="K7311">
        <v>0</v>
      </c>
      <c r="L7311" t="s">
        <v>34</v>
      </c>
      <c r="M7311">
        <v>655.40634920634898</v>
      </c>
      <c r="N7311">
        <v>394.46666666666698</v>
      </c>
      <c r="O7311">
        <v>4</v>
      </c>
      <c r="P7311">
        <v>6</v>
      </c>
      <c r="Q7311">
        <v>655.40634920634898</v>
      </c>
      <c r="R7311">
        <v>394.46666666666698</v>
      </c>
      <c r="S7311">
        <v>4</v>
      </c>
      <c r="T7311">
        <v>6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4.819</v>
      </c>
      <c r="AA7311">
        <v>4.819</v>
      </c>
      <c r="AB7311">
        <v>-1</v>
      </c>
      <c r="AC7311">
        <v>-1</v>
      </c>
      <c r="AD7311" s="8">
        <f t="shared" si="229"/>
        <v>1</v>
      </c>
      <c r="AE7311">
        <v>836</v>
      </c>
      <c r="AF7311">
        <v>176635</v>
      </c>
      <c r="AG7311">
        <v>2287</v>
      </c>
      <c r="AH7311" t="s">
        <v>58</v>
      </c>
      <c r="AI7311">
        <v>890</v>
      </c>
      <c r="AJ7311">
        <v>890</v>
      </c>
      <c r="AK7311">
        <v>22</v>
      </c>
    </row>
    <row r="7312" spans="1:37" x14ac:dyDescent="0.2">
      <c r="A7312">
        <v>8</v>
      </c>
      <c r="B7312" t="s">
        <v>37</v>
      </c>
      <c r="C7312">
        <v>150</v>
      </c>
      <c r="D7312">
        <v>3000</v>
      </c>
      <c r="E7312">
        <v>17</v>
      </c>
      <c r="F7312">
        <v>1</v>
      </c>
      <c r="G7312">
        <v>2</v>
      </c>
      <c r="H7312" t="s">
        <v>33</v>
      </c>
      <c r="I7312">
        <v>0</v>
      </c>
      <c r="J7312" s="8" t="str">
        <f t="shared" si="228"/>
        <v>MISS</v>
      </c>
      <c r="K7312">
        <v>15</v>
      </c>
      <c r="L7312">
        <v>4</v>
      </c>
      <c r="M7312">
        <v>317.13968253968301</v>
      </c>
      <c r="N7312">
        <v>305.71111111111099</v>
      </c>
      <c r="O7312">
        <v>3</v>
      </c>
      <c r="P7312">
        <v>3</v>
      </c>
      <c r="Q7312">
        <v>555.65079365079396</v>
      </c>
      <c r="R7312">
        <v>617.97777777777799</v>
      </c>
      <c r="S7312">
        <v>6</v>
      </c>
      <c r="T7312">
        <v>5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0.60199999999999998</v>
      </c>
      <c r="AA7312">
        <v>5.12</v>
      </c>
      <c r="AB7312">
        <v>-1</v>
      </c>
      <c r="AC7312">
        <v>-1</v>
      </c>
      <c r="AD7312" s="8">
        <f t="shared" si="229"/>
        <v>1</v>
      </c>
      <c r="AE7312">
        <v>1244</v>
      </c>
      <c r="AF7312">
        <v>178395</v>
      </c>
      <c r="AG7312">
        <v>1741</v>
      </c>
      <c r="AH7312" t="s">
        <v>58</v>
      </c>
      <c r="AI7312">
        <v>890</v>
      </c>
      <c r="AJ7312">
        <v>890</v>
      </c>
      <c r="AK7312">
        <v>22</v>
      </c>
    </row>
    <row r="7313" spans="1:37" x14ac:dyDescent="0.2">
      <c r="A7313">
        <v>8</v>
      </c>
      <c r="B7313" t="s">
        <v>37</v>
      </c>
      <c r="C7313">
        <v>150</v>
      </c>
      <c r="D7313">
        <v>3000</v>
      </c>
      <c r="E7313">
        <v>18</v>
      </c>
      <c r="F7313">
        <v>0</v>
      </c>
      <c r="G7313">
        <v>0</v>
      </c>
      <c r="H7313" t="s">
        <v>33</v>
      </c>
      <c r="I7313">
        <v>1</v>
      </c>
      <c r="J7313" s="8" t="str">
        <f t="shared" si="228"/>
        <v>TNEG</v>
      </c>
      <c r="K7313">
        <v>0</v>
      </c>
      <c r="L7313" t="s">
        <v>34</v>
      </c>
      <c r="M7313">
        <v>213.38412698412699</v>
      </c>
      <c r="N7313">
        <v>66.2</v>
      </c>
      <c r="O7313">
        <v>1</v>
      </c>
      <c r="P7313">
        <v>2</v>
      </c>
      <c r="Q7313">
        <v>213.38412698412699</v>
      </c>
      <c r="R7313">
        <v>66.2</v>
      </c>
      <c r="S7313">
        <v>1</v>
      </c>
      <c r="T7313">
        <v>2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5.4219999999999997</v>
      </c>
      <c r="AA7313">
        <v>5.4219999999999997</v>
      </c>
      <c r="AB7313">
        <v>-1</v>
      </c>
      <c r="AC7313">
        <v>-1</v>
      </c>
      <c r="AD7313" s="8">
        <f t="shared" si="229"/>
        <v>1</v>
      </c>
      <c r="AE7313">
        <v>1834</v>
      </c>
      <c r="AF7313">
        <v>180745</v>
      </c>
      <c r="AG7313">
        <v>2260</v>
      </c>
      <c r="AH7313" t="s">
        <v>58</v>
      </c>
      <c r="AI7313">
        <v>890</v>
      </c>
      <c r="AJ7313">
        <v>890</v>
      </c>
      <c r="AK7313">
        <v>22</v>
      </c>
    </row>
    <row r="7314" spans="1:37" x14ac:dyDescent="0.2">
      <c r="A7314">
        <v>8</v>
      </c>
      <c r="B7314" t="s">
        <v>37</v>
      </c>
      <c r="C7314">
        <v>150</v>
      </c>
      <c r="D7314">
        <v>3000</v>
      </c>
      <c r="E7314">
        <v>19</v>
      </c>
      <c r="F7314">
        <v>0</v>
      </c>
      <c r="G7314">
        <v>0</v>
      </c>
      <c r="H7314" t="s">
        <v>33</v>
      </c>
      <c r="I7314">
        <v>1</v>
      </c>
      <c r="J7314" s="8" t="str">
        <f t="shared" si="228"/>
        <v>TNEG</v>
      </c>
      <c r="K7314">
        <v>0</v>
      </c>
      <c r="L7314" t="s">
        <v>34</v>
      </c>
      <c r="M7314">
        <v>660.40634920634898</v>
      </c>
      <c r="N7314">
        <v>179.955555555556</v>
      </c>
      <c r="O7314">
        <v>2</v>
      </c>
      <c r="P7314">
        <v>6</v>
      </c>
      <c r="Q7314">
        <v>660.40634920634898</v>
      </c>
      <c r="R7314">
        <v>179.955555555556</v>
      </c>
      <c r="S7314">
        <v>2</v>
      </c>
      <c r="T7314">
        <v>6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5.7229999999999999</v>
      </c>
      <c r="AA7314">
        <v>5.7229999999999999</v>
      </c>
      <c r="AB7314">
        <v>-1</v>
      </c>
      <c r="AC7314">
        <v>-1</v>
      </c>
      <c r="AD7314" s="8">
        <f t="shared" si="229"/>
        <v>1</v>
      </c>
      <c r="AE7314">
        <v>1044</v>
      </c>
      <c r="AF7314">
        <v>182310</v>
      </c>
      <c r="AG7314">
        <v>754</v>
      </c>
      <c r="AH7314" t="s">
        <v>58</v>
      </c>
      <c r="AI7314">
        <v>890</v>
      </c>
      <c r="AJ7314">
        <v>890</v>
      </c>
      <c r="AK7314">
        <v>22</v>
      </c>
    </row>
    <row r="7315" spans="1:37" x14ac:dyDescent="0.2">
      <c r="A7315">
        <v>8</v>
      </c>
      <c r="B7315" t="s">
        <v>37</v>
      </c>
      <c r="C7315">
        <v>150</v>
      </c>
      <c r="D7315">
        <v>3000</v>
      </c>
      <c r="E7315">
        <v>20</v>
      </c>
      <c r="F7315">
        <v>0</v>
      </c>
      <c r="G7315">
        <v>0</v>
      </c>
      <c r="H7315" t="s">
        <v>33</v>
      </c>
      <c r="I7315">
        <v>1</v>
      </c>
      <c r="J7315" s="8" t="str">
        <f t="shared" si="228"/>
        <v>TNEG</v>
      </c>
      <c r="K7315">
        <v>0</v>
      </c>
      <c r="L7315" t="s">
        <v>34</v>
      </c>
      <c r="M7315">
        <v>415.89523809523803</v>
      </c>
      <c r="N7315">
        <v>84.2</v>
      </c>
      <c r="O7315">
        <v>1</v>
      </c>
      <c r="P7315">
        <v>4</v>
      </c>
      <c r="Q7315">
        <v>415.89523809523803</v>
      </c>
      <c r="R7315">
        <v>84.2</v>
      </c>
      <c r="S7315">
        <v>1</v>
      </c>
      <c r="T7315">
        <v>4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6.024</v>
      </c>
      <c r="AA7315">
        <v>6.024</v>
      </c>
      <c r="AB7315">
        <v>-1</v>
      </c>
      <c r="AC7315">
        <v>-1</v>
      </c>
      <c r="AD7315" s="8">
        <f t="shared" si="229"/>
        <v>1</v>
      </c>
      <c r="AE7315">
        <v>1009</v>
      </c>
      <c r="AF7315">
        <v>183833</v>
      </c>
      <c r="AG7315">
        <v>38</v>
      </c>
      <c r="AH7315" t="s">
        <v>58</v>
      </c>
      <c r="AI7315">
        <v>890</v>
      </c>
      <c r="AJ7315">
        <v>890</v>
      </c>
      <c r="AK7315">
        <v>22</v>
      </c>
    </row>
    <row r="7316" spans="1:37" x14ac:dyDescent="0.2">
      <c r="A7316">
        <v>8</v>
      </c>
      <c r="B7316" t="s">
        <v>37</v>
      </c>
      <c r="C7316">
        <v>150</v>
      </c>
      <c r="D7316">
        <v>3000</v>
      </c>
      <c r="E7316">
        <v>21</v>
      </c>
      <c r="F7316">
        <v>1</v>
      </c>
      <c r="G7316">
        <v>3</v>
      </c>
      <c r="H7316" t="s">
        <v>36</v>
      </c>
      <c r="I7316">
        <v>1</v>
      </c>
      <c r="J7316" s="8" t="str">
        <f t="shared" si="228"/>
        <v xml:space="preserve">HIT </v>
      </c>
      <c r="K7316">
        <v>8</v>
      </c>
      <c r="L7316">
        <v>3</v>
      </c>
      <c r="M7316">
        <v>414.89523809523803</v>
      </c>
      <c r="N7316">
        <v>747.73333333333301</v>
      </c>
      <c r="O7316">
        <v>7</v>
      </c>
      <c r="P7316">
        <v>4</v>
      </c>
      <c r="Q7316">
        <v>209.38412698412699</v>
      </c>
      <c r="R7316">
        <v>609.97777777777799</v>
      </c>
      <c r="S7316">
        <v>6</v>
      </c>
      <c r="T7316">
        <v>2</v>
      </c>
      <c r="U7316">
        <v>725.078125</v>
      </c>
      <c r="V7316">
        <v>446.5</v>
      </c>
      <c r="W7316">
        <v>4</v>
      </c>
      <c r="X7316">
        <v>7</v>
      </c>
      <c r="Y7316">
        <v>540.98547431216298</v>
      </c>
      <c r="Z7316">
        <v>3.9159999999999999</v>
      </c>
      <c r="AA7316">
        <v>6.3250000000000002</v>
      </c>
      <c r="AB7316">
        <v>55.290999999999997</v>
      </c>
      <c r="AC7316">
        <v>51.375999999999998</v>
      </c>
      <c r="AD7316" s="8">
        <f t="shared" si="229"/>
        <v>51.375999999999998</v>
      </c>
      <c r="AE7316">
        <v>1243</v>
      </c>
      <c r="AF7316">
        <v>188521</v>
      </c>
      <c r="AG7316">
        <v>2012</v>
      </c>
      <c r="AH7316" t="s">
        <v>58</v>
      </c>
      <c r="AI7316">
        <v>890</v>
      </c>
      <c r="AJ7316">
        <v>890</v>
      </c>
      <c r="AK7316">
        <v>22</v>
      </c>
    </row>
    <row r="7317" spans="1:37" x14ac:dyDescent="0.2">
      <c r="A7317">
        <v>8</v>
      </c>
      <c r="B7317" t="s">
        <v>37</v>
      </c>
      <c r="C7317">
        <v>150</v>
      </c>
      <c r="D7317">
        <v>3000</v>
      </c>
      <c r="E7317">
        <v>22</v>
      </c>
      <c r="F7317">
        <v>0</v>
      </c>
      <c r="G7317">
        <v>0</v>
      </c>
      <c r="H7317" t="s">
        <v>33</v>
      </c>
      <c r="I7317">
        <v>1</v>
      </c>
      <c r="J7317" s="8" t="str">
        <f t="shared" si="228"/>
        <v>TNEG</v>
      </c>
      <c r="K7317">
        <v>0</v>
      </c>
      <c r="L7317" t="s">
        <v>34</v>
      </c>
      <c r="M7317">
        <v>755.16190476190502</v>
      </c>
      <c r="N7317">
        <v>749.73333333333301</v>
      </c>
      <c r="O7317">
        <v>7</v>
      </c>
      <c r="P7317">
        <v>7</v>
      </c>
      <c r="Q7317">
        <v>755.16190476190502</v>
      </c>
      <c r="R7317">
        <v>749.73333333333301</v>
      </c>
      <c r="S7317">
        <v>7</v>
      </c>
      <c r="T7317">
        <v>7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6.6269999999999998</v>
      </c>
      <c r="AA7317">
        <v>6.6269999999999998</v>
      </c>
      <c r="AB7317">
        <v>-1</v>
      </c>
      <c r="AC7317">
        <v>-1</v>
      </c>
      <c r="AD7317" s="8">
        <f t="shared" si="229"/>
        <v>1</v>
      </c>
      <c r="AE7317">
        <v>878</v>
      </c>
      <c r="AF7317">
        <v>190401</v>
      </c>
      <c r="AG7317">
        <v>2145</v>
      </c>
      <c r="AH7317" t="s">
        <v>58</v>
      </c>
      <c r="AI7317">
        <v>890</v>
      </c>
      <c r="AJ7317">
        <v>890</v>
      </c>
      <c r="AK7317">
        <v>22</v>
      </c>
    </row>
    <row r="7318" spans="1:37" x14ac:dyDescent="0.2">
      <c r="A7318">
        <v>8</v>
      </c>
      <c r="B7318" t="s">
        <v>37</v>
      </c>
      <c r="C7318">
        <v>150</v>
      </c>
      <c r="D7318">
        <v>3000</v>
      </c>
      <c r="E7318">
        <v>23</v>
      </c>
      <c r="F7318">
        <v>0</v>
      </c>
      <c r="G7318">
        <v>0</v>
      </c>
      <c r="H7318" t="s">
        <v>33</v>
      </c>
      <c r="I7318">
        <v>1</v>
      </c>
      <c r="J7318" s="8" t="str">
        <f t="shared" si="228"/>
        <v>TNEG</v>
      </c>
      <c r="K7318">
        <v>0</v>
      </c>
      <c r="L7318" t="s">
        <v>34</v>
      </c>
      <c r="M7318">
        <v>204.38412698412699</v>
      </c>
      <c r="N7318">
        <v>509.222222222222</v>
      </c>
      <c r="O7318">
        <v>5</v>
      </c>
      <c r="P7318">
        <v>2</v>
      </c>
      <c r="Q7318">
        <v>204.38412698412699</v>
      </c>
      <c r="R7318">
        <v>509.222222222222</v>
      </c>
      <c r="S7318">
        <v>5</v>
      </c>
      <c r="T7318">
        <v>2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6.9279999999999999</v>
      </c>
      <c r="AA7318">
        <v>6.9279999999999999</v>
      </c>
      <c r="AB7318">
        <v>-1</v>
      </c>
      <c r="AC7318">
        <v>-1</v>
      </c>
      <c r="AD7318" s="8">
        <f t="shared" si="229"/>
        <v>1</v>
      </c>
      <c r="AE7318">
        <v>1006</v>
      </c>
      <c r="AF7318">
        <v>191908</v>
      </c>
      <c r="AG7318">
        <v>1628</v>
      </c>
      <c r="AH7318" t="s">
        <v>58</v>
      </c>
      <c r="AI7318">
        <v>890</v>
      </c>
      <c r="AJ7318">
        <v>890</v>
      </c>
      <c r="AK7318">
        <v>22</v>
      </c>
    </row>
    <row r="7319" spans="1:37" x14ac:dyDescent="0.2">
      <c r="A7319">
        <v>8</v>
      </c>
      <c r="B7319" t="s">
        <v>37</v>
      </c>
      <c r="C7319">
        <v>150</v>
      </c>
      <c r="D7319">
        <v>3000</v>
      </c>
      <c r="E7319">
        <v>24</v>
      </c>
      <c r="F7319">
        <v>1</v>
      </c>
      <c r="G7319">
        <v>4</v>
      </c>
      <c r="H7319" t="s">
        <v>36</v>
      </c>
      <c r="I7319">
        <v>1</v>
      </c>
      <c r="J7319" s="8" t="str">
        <f t="shared" si="228"/>
        <v xml:space="preserve">HIT </v>
      </c>
      <c r="K7319">
        <v>1</v>
      </c>
      <c r="L7319">
        <v>0</v>
      </c>
      <c r="M7319">
        <v>93.628571428571405</v>
      </c>
      <c r="N7319">
        <v>522.22222222222194</v>
      </c>
      <c r="O7319">
        <v>5</v>
      </c>
      <c r="P7319">
        <v>1</v>
      </c>
      <c r="Q7319">
        <v>204.38412698412699</v>
      </c>
      <c r="R7319">
        <v>509.222222222222</v>
      </c>
      <c r="S7319">
        <v>5</v>
      </c>
      <c r="T7319">
        <v>2</v>
      </c>
      <c r="U7319">
        <v>184.078125</v>
      </c>
      <c r="V7319">
        <v>521.5</v>
      </c>
      <c r="W7319">
        <v>5</v>
      </c>
      <c r="X7319">
        <v>2</v>
      </c>
      <c r="Y7319">
        <v>23.729255018644501</v>
      </c>
      <c r="Z7319">
        <v>6.9279999999999999</v>
      </c>
      <c r="AA7319">
        <v>7.2290000000000001</v>
      </c>
      <c r="AB7319">
        <v>55.75</v>
      </c>
      <c r="AC7319">
        <v>48.822000000000003</v>
      </c>
      <c r="AD7319" s="8">
        <f t="shared" si="229"/>
        <v>48.822000000000003</v>
      </c>
      <c r="AE7319">
        <v>1615</v>
      </c>
      <c r="AF7319">
        <v>196791</v>
      </c>
      <c r="AG7319">
        <v>1628</v>
      </c>
      <c r="AH7319" t="s">
        <v>58</v>
      </c>
      <c r="AI7319">
        <v>890</v>
      </c>
      <c r="AJ7319">
        <v>890</v>
      </c>
      <c r="AK7319">
        <v>22</v>
      </c>
    </row>
    <row r="7320" spans="1:37" x14ac:dyDescent="0.2">
      <c r="A7320">
        <v>8</v>
      </c>
      <c r="B7320" t="s">
        <v>37</v>
      </c>
      <c r="C7320">
        <v>150</v>
      </c>
      <c r="D7320">
        <v>3000</v>
      </c>
      <c r="E7320">
        <v>25</v>
      </c>
      <c r="F7320">
        <v>0</v>
      </c>
      <c r="G7320">
        <v>0</v>
      </c>
      <c r="H7320" t="s">
        <v>33</v>
      </c>
      <c r="I7320">
        <v>1</v>
      </c>
      <c r="J7320" s="8" t="str">
        <f t="shared" si="228"/>
        <v>TNEG</v>
      </c>
      <c r="K7320">
        <v>0</v>
      </c>
      <c r="L7320" t="s">
        <v>34</v>
      </c>
      <c r="M7320">
        <v>537.65079365079396</v>
      </c>
      <c r="N7320">
        <v>291.71111111111099</v>
      </c>
      <c r="O7320">
        <v>3</v>
      </c>
      <c r="P7320">
        <v>5</v>
      </c>
      <c r="Q7320">
        <v>537.65079365079396</v>
      </c>
      <c r="R7320">
        <v>291.71111111111099</v>
      </c>
      <c r="S7320">
        <v>3</v>
      </c>
      <c r="T7320">
        <v>5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7.53</v>
      </c>
      <c r="AA7320">
        <v>7.53</v>
      </c>
      <c r="AB7320">
        <v>-1</v>
      </c>
      <c r="AC7320">
        <v>-1</v>
      </c>
      <c r="AD7320" s="8">
        <f t="shared" si="229"/>
        <v>1</v>
      </c>
      <c r="AE7320">
        <v>1640</v>
      </c>
      <c r="AF7320">
        <v>199434</v>
      </c>
      <c r="AG7320">
        <v>846</v>
      </c>
      <c r="AH7320" t="s">
        <v>58</v>
      </c>
      <c r="AI7320">
        <v>890</v>
      </c>
      <c r="AJ7320">
        <v>890</v>
      </c>
      <c r="AK7320">
        <v>22</v>
      </c>
    </row>
    <row r="7321" spans="1:37" x14ac:dyDescent="0.2">
      <c r="A7321">
        <v>8</v>
      </c>
      <c r="B7321" t="s">
        <v>37</v>
      </c>
      <c r="C7321">
        <v>150</v>
      </c>
      <c r="D7321">
        <v>3000</v>
      </c>
      <c r="E7321">
        <v>26</v>
      </c>
      <c r="F7321">
        <v>0</v>
      </c>
      <c r="G7321">
        <v>0</v>
      </c>
      <c r="H7321" t="s">
        <v>33</v>
      </c>
      <c r="I7321">
        <v>1</v>
      </c>
      <c r="J7321" s="8" t="str">
        <f t="shared" si="228"/>
        <v>TNEG</v>
      </c>
      <c r="K7321">
        <v>0</v>
      </c>
      <c r="L7321" t="s">
        <v>34</v>
      </c>
      <c r="M7321">
        <v>655.40634920634898</v>
      </c>
      <c r="N7321">
        <v>394.46666666666698</v>
      </c>
      <c r="O7321">
        <v>4</v>
      </c>
      <c r="P7321">
        <v>6</v>
      </c>
      <c r="Q7321">
        <v>655.40634920634898</v>
      </c>
      <c r="R7321">
        <v>394.46666666666698</v>
      </c>
      <c r="S7321">
        <v>4</v>
      </c>
      <c r="T7321">
        <v>6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7.8310000000000004</v>
      </c>
      <c r="AA7321">
        <v>7.8310000000000004</v>
      </c>
      <c r="AB7321">
        <v>-1</v>
      </c>
      <c r="AC7321">
        <v>-1</v>
      </c>
      <c r="AD7321" s="8">
        <f t="shared" si="229"/>
        <v>1</v>
      </c>
      <c r="AE7321">
        <v>962</v>
      </c>
      <c r="AF7321">
        <v>200899</v>
      </c>
      <c r="AG7321">
        <v>1475</v>
      </c>
      <c r="AH7321" t="s">
        <v>58</v>
      </c>
      <c r="AI7321">
        <v>890</v>
      </c>
      <c r="AJ7321">
        <v>890</v>
      </c>
      <c r="AK7321">
        <v>22</v>
      </c>
    </row>
    <row r="7322" spans="1:37" x14ac:dyDescent="0.2">
      <c r="A7322">
        <v>8</v>
      </c>
      <c r="B7322" t="s">
        <v>37</v>
      </c>
      <c r="C7322">
        <v>150</v>
      </c>
      <c r="D7322">
        <v>3000</v>
      </c>
      <c r="E7322">
        <v>27</v>
      </c>
      <c r="F7322">
        <v>1</v>
      </c>
      <c r="G7322">
        <v>5</v>
      </c>
      <c r="H7322" t="s">
        <v>36</v>
      </c>
      <c r="I7322">
        <v>1</v>
      </c>
      <c r="J7322" s="8" t="str">
        <f t="shared" si="228"/>
        <v xml:space="preserve">HIT </v>
      </c>
      <c r="K7322">
        <v>2</v>
      </c>
      <c r="L7322">
        <v>1</v>
      </c>
      <c r="M7322">
        <v>91.628571428571405</v>
      </c>
      <c r="N7322">
        <v>733.73333333333301</v>
      </c>
      <c r="O7322">
        <v>7</v>
      </c>
      <c r="P7322">
        <v>1</v>
      </c>
      <c r="Q7322">
        <v>537.65079365079396</v>
      </c>
      <c r="R7322">
        <v>291.71111111111099</v>
      </c>
      <c r="S7322">
        <v>3</v>
      </c>
      <c r="T7322">
        <v>5</v>
      </c>
      <c r="U7322">
        <v>542.078125</v>
      </c>
      <c r="V7322">
        <v>294.5</v>
      </c>
      <c r="W7322">
        <v>3</v>
      </c>
      <c r="X7322">
        <v>5</v>
      </c>
      <c r="Y7322">
        <v>5.2325103067488099</v>
      </c>
      <c r="Z7322">
        <v>7.53</v>
      </c>
      <c r="AA7322">
        <v>8.1329999999999991</v>
      </c>
      <c r="AB7322">
        <v>43.823</v>
      </c>
      <c r="AC7322">
        <v>36.292999999999999</v>
      </c>
      <c r="AD7322" s="8">
        <f t="shared" si="229"/>
        <v>36.292999999999999</v>
      </c>
      <c r="AE7322">
        <v>1253</v>
      </c>
      <c r="AF7322">
        <v>204394</v>
      </c>
      <c r="AG7322">
        <v>846</v>
      </c>
      <c r="AH7322" t="s">
        <v>58</v>
      </c>
      <c r="AI7322">
        <v>890</v>
      </c>
      <c r="AJ7322">
        <v>890</v>
      </c>
      <c r="AK7322">
        <v>22</v>
      </c>
    </row>
    <row r="7323" spans="1:37" x14ac:dyDescent="0.2">
      <c r="A7323">
        <v>8</v>
      </c>
      <c r="B7323" t="s">
        <v>37</v>
      </c>
      <c r="C7323">
        <v>150</v>
      </c>
      <c r="D7323">
        <v>3000</v>
      </c>
      <c r="E7323">
        <v>28</v>
      </c>
      <c r="F7323">
        <v>1</v>
      </c>
      <c r="G7323">
        <v>6</v>
      </c>
      <c r="H7323" t="s">
        <v>33</v>
      </c>
      <c r="I7323">
        <v>0</v>
      </c>
      <c r="J7323" s="8" t="str">
        <f t="shared" si="228"/>
        <v>MISS</v>
      </c>
      <c r="K7323">
        <v>10</v>
      </c>
      <c r="L7323">
        <v>3</v>
      </c>
      <c r="M7323">
        <v>202.38412698412699</v>
      </c>
      <c r="N7323">
        <v>405.46666666666698</v>
      </c>
      <c r="O7323">
        <v>4</v>
      </c>
      <c r="P7323">
        <v>2</v>
      </c>
      <c r="Q7323">
        <v>213.38412698412699</v>
      </c>
      <c r="R7323">
        <v>66.2</v>
      </c>
      <c r="S7323">
        <v>1</v>
      </c>
      <c r="T7323">
        <v>2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5.4219999999999997</v>
      </c>
      <c r="AA7323">
        <v>8.4339999999999993</v>
      </c>
      <c r="AB7323">
        <v>-1</v>
      </c>
      <c r="AC7323">
        <v>-1</v>
      </c>
      <c r="AD7323" s="8">
        <f t="shared" si="229"/>
        <v>1</v>
      </c>
      <c r="AE7323">
        <v>1250</v>
      </c>
      <c r="AF7323">
        <v>206647</v>
      </c>
      <c r="AG7323">
        <v>2260</v>
      </c>
      <c r="AH7323" t="s">
        <v>58</v>
      </c>
      <c r="AI7323">
        <v>890</v>
      </c>
      <c r="AJ7323">
        <v>890</v>
      </c>
      <c r="AK7323">
        <v>22</v>
      </c>
    </row>
    <row r="7324" spans="1:37" x14ac:dyDescent="0.2">
      <c r="A7324">
        <v>8</v>
      </c>
      <c r="B7324" t="s">
        <v>37</v>
      </c>
      <c r="C7324">
        <v>150</v>
      </c>
      <c r="D7324">
        <v>3000</v>
      </c>
      <c r="E7324">
        <v>29</v>
      </c>
      <c r="F7324">
        <v>1</v>
      </c>
      <c r="G7324">
        <v>7</v>
      </c>
      <c r="H7324" t="s">
        <v>33</v>
      </c>
      <c r="I7324">
        <v>0</v>
      </c>
      <c r="J7324" s="8" t="str">
        <f t="shared" si="228"/>
        <v>MISS</v>
      </c>
      <c r="K7324">
        <v>7</v>
      </c>
      <c r="L7324">
        <v>3</v>
      </c>
      <c r="M7324">
        <v>430.89523809523803</v>
      </c>
      <c r="N7324">
        <v>300.71111111111099</v>
      </c>
      <c r="O7324">
        <v>3</v>
      </c>
      <c r="P7324">
        <v>4</v>
      </c>
      <c r="Q7324">
        <v>755.16190476190502</v>
      </c>
      <c r="R7324">
        <v>749.73333333333301</v>
      </c>
      <c r="S7324">
        <v>7</v>
      </c>
      <c r="T7324">
        <v>7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6.6269999999999998</v>
      </c>
      <c r="AA7324">
        <v>8.7349999999999994</v>
      </c>
      <c r="AB7324">
        <v>-1</v>
      </c>
      <c r="AC7324">
        <v>-1</v>
      </c>
      <c r="AD7324" s="8">
        <f t="shared" si="229"/>
        <v>1</v>
      </c>
      <c r="AE7324">
        <v>1008</v>
      </c>
      <c r="AF7324">
        <v>208171</v>
      </c>
      <c r="AG7324">
        <v>2145</v>
      </c>
      <c r="AH7324" t="s">
        <v>58</v>
      </c>
      <c r="AI7324">
        <v>890</v>
      </c>
      <c r="AJ7324">
        <v>890</v>
      </c>
      <c r="AK7324">
        <v>22</v>
      </c>
    </row>
    <row r="7325" spans="1:37" x14ac:dyDescent="0.2">
      <c r="A7325">
        <v>8</v>
      </c>
      <c r="B7325" t="s">
        <v>37</v>
      </c>
      <c r="C7325">
        <v>150</v>
      </c>
      <c r="D7325">
        <v>3000</v>
      </c>
      <c r="E7325">
        <v>30</v>
      </c>
      <c r="F7325">
        <v>0</v>
      </c>
      <c r="G7325">
        <v>0</v>
      </c>
      <c r="H7325" t="s">
        <v>33</v>
      </c>
      <c r="I7325">
        <v>1</v>
      </c>
      <c r="J7325" s="8" t="str">
        <f t="shared" si="228"/>
        <v>TNEG</v>
      </c>
      <c r="K7325">
        <v>0</v>
      </c>
      <c r="L7325" t="s">
        <v>34</v>
      </c>
      <c r="M7325">
        <v>312.13968253968301</v>
      </c>
      <c r="N7325">
        <v>401.46666666666698</v>
      </c>
      <c r="O7325">
        <v>4</v>
      </c>
      <c r="P7325">
        <v>3</v>
      </c>
      <c r="Q7325">
        <v>312.13968253968301</v>
      </c>
      <c r="R7325">
        <v>401.46666666666698</v>
      </c>
      <c r="S7325">
        <v>4</v>
      </c>
      <c r="T7325">
        <v>3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9.0359999999999996</v>
      </c>
      <c r="AA7325">
        <v>9.0359999999999996</v>
      </c>
      <c r="AB7325">
        <v>-1</v>
      </c>
      <c r="AC7325">
        <v>-1</v>
      </c>
      <c r="AD7325" s="8">
        <f t="shared" si="229"/>
        <v>1</v>
      </c>
      <c r="AE7325">
        <v>1307</v>
      </c>
      <c r="AF7325">
        <v>209984</v>
      </c>
      <c r="AG7325">
        <v>86</v>
      </c>
      <c r="AH7325" t="s">
        <v>58</v>
      </c>
      <c r="AI7325">
        <v>890</v>
      </c>
      <c r="AJ7325">
        <v>890</v>
      </c>
      <c r="AK7325">
        <v>22</v>
      </c>
    </row>
    <row r="7326" spans="1:37" x14ac:dyDescent="0.2">
      <c r="A7326">
        <v>8</v>
      </c>
      <c r="B7326" t="s">
        <v>37</v>
      </c>
      <c r="C7326">
        <v>150</v>
      </c>
      <c r="D7326">
        <v>3000</v>
      </c>
      <c r="E7326">
        <v>31</v>
      </c>
      <c r="F7326">
        <v>0</v>
      </c>
      <c r="G7326">
        <v>0</v>
      </c>
      <c r="H7326" t="s">
        <v>33</v>
      </c>
      <c r="I7326">
        <v>1</v>
      </c>
      <c r="J7326" s="8" t="str">
        <f t="shared" si="228"/>
        <v>TNEG</v>
      </c>
      <c r="K7326">
        <v>0</v>
      </c>
      <c r="L7326" t="s">
        <v>34</v>
      </c>
      <c r="M7326">
        <v>555.65079365079396</v>
      </c>
      <c r="N7326">
        <v>404.46666666666698</v>
      </c>
      <c r="O7326">
        <v>4</v>
      </c>
      <c r="P7326">
        <v>5</v>
      </c>
      <c r="Q7326">
        <v>555.65079365079396</v>
      </c>
      <c r="R7326">
        <v>404.46666666666698</v>
      </c>
      <c r="S7326">
        <v>4</v>
      </c>
      <c r="T7326">
        <v>5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9.3369999999999997</v>
      </c>
      <c r="AA7326">
        <v>9.3369999999999997</v>
      </c>
      <c r="AB7326">
        <v>-1</v>
      </c>
      <c r="AC7326">
        <v>-1</v>
      </c>
      <c r="AD7326" s="8">
        <f t="shared" si="229"/>
        <v>1</v>
      </c>
      <c r="AE7326">
        <v>958</v>
      </c>
      <c r="AF7326">
        <v>211446</v>
      </c>
      <c r="AG7326">
        <v>1981</v>
      </c>
      <c r="AH7326" t="s">
        <v>58</v>
      </c>
      <c r="AI7326">
        <v>890</v>
      </c>
      <c r="AJ7326">
        <v>890</v>
      </c>
      <c r="AK7326">
        <v>22</v>
      </c>
    </row>
    <row r="7327" spans="1:37" x14ac:dyDescent="0.2">
      <c r="A7327">
        <v>8</v>
      </c>
      <c r="B7327" t="s">
        <v>37</v>
      </c>
      <c r="C7327">
        <v>150</v>
      </c>
      <c r="D7327">
        <v>3000</v>
      </c>
      <c r="E7327">
        <v>32</v>
      </c>
      <c r="F7327">
        <v>0</v>
      </c>
      <c r="G7327">
        <v>0</v>
      </c>
      <c r="H7327" t="s">
        <v>33</v>
      </c>
      <c r="I7327">
        <v>1</v>
      </c>
      <c r="J7327" s="8" t="str">
        <f t="shared" si="228"/>
        <v>TNEG</v>
      </c>
      <c r="K7327">
        <v>0</v>
      </c>
      <c r="L7327" t="s">
        <v>34</v>
      </c>
      <c r="M7327">
        <v>555.65079365079396</v>
      </c>
      <c r="N7327">
        <v>617.97777777777799</v>
      </c>
      <c r="O7327">
        <v>6</v>
      </c>
      <c r="P7327">
        <v>5</v>
      </c>
      <c r="Q7327">
        <v>555.65079365079396</v>
      </c>
      <c r="R7327">
        <v>617.97777777777799</v>
      </c>
      <c r="S7327">
        <v>6</v>
      </c>
      <c r="T7327">
        <v>5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9.6389999999999993</v>
      </c>
      <c r="AA7327">
        <v>9.6389999999999993</v>
      </c>
      <c r="AB7327">
        <v>-1</v>
      </c>
      <c r="AC7327">
        <v>-1</v>
      </c>
      <c r="AD7327" s="8">
        <f t="shared" si="229"/>
        <v>1</v>
      </c>
      <c r="AE7327">
        <v>964</v>
      </c>
      <c r="AF7327">
        <v>212924</v>
      </c>
      <c r="AG7327">
        <v>2226</v>
      </c>
      <c r="AH7327" t="s">
        <v>58</v>
      </c>
      <c r="AI7327">
        <v>890</v>
      </c>
      <c r="AJ7327">
        <v>890</v>
      </c>
      <c r="AK7327">
        <v>22</v>
      </c>
    </row>
    <row r="7328" spans="1:37" x14ac:dyDescent="0.2">
      <c r="A7328">
        <v>8</v>
      </c>
      <c r="B7328" t="s">
        <v>37</v>
      </c>
      <c r="C7328">
        <v>150</v>
      </c>
      <c r="D7328">
        <v>3000</v>
      </c>
      <c r="E7328">
        <v>33</v>
      </c>
      <c r="F7328">
        <v>1</v>
      </c>
      <c r="G7328">
        <v>8</v>
      </c>
      <c r="H7328" t="s">
        <v>33</v>
      </c>
      <c r="I7328">
        <v>0</v>
      </c>
      <c r="J7328" s="8" t="str">
        <f t="shared" si="228"/>
        <v>MISS</v>
      </c>
      <c r="K7328">
        <v>18</v>
      </c>
      <c r="L7328">
        <v>4</v>
      </c>
      <c r="M7328">
        <v>772.16190476190502</v>
      </c>
      <c r="N7328">
        <v>175.955555555556</v>
      </c>
      <c r="O7328">
        <v>2</v>
      </c>
      <c r="P7328">
        <v>7</v>
      </c>
      <c r="Q7328">
        <v>555.65079365079396</v>
      </c>
      <c r="R7328">
        <v>745.73333333333301</v>
      </c>
      <c r="S7328">
        <v>7</v>
      </c>
      <c r="T7328">
        <v>5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4.5179999999999998</v>
      </c>
      <c r="AA7328">
        <v>9.94</v>
      </c>
      <c r="AB7328">
        <v>-1</v>
      </c>
      <c r="AC7328">
        <v>-1</v>
      </c>
      <c r="AD7328" s="8">
        <f t="shared" si="229"/>
        <v>1</v>
      </c>
      <c r="AE7328">
        <v>960</v>
      </c>
      <c r="AF7328">
        <v>214396</v>
      </c>
      <c r="AG7328">
        <v>67</v>
      </c>
      <c r="AH7328" t="s">
        <v>58</v>
      </c>
      <c r="AI7328">
        <v>890</v>
      </c>
      <c r="AJ7328">
        <v>890</v>
      </c>
      <c r="AK7328">
        <v>22</v>
      </c>
    </row>
    <row r="7329" spans="1:37" x14ac:dyDescent="0.2">
      <c r="A7329">
        <v>8</v>
      </c>
      <c r="B7329" t="s">
        <v>37</v>
      </c>
      <c r="C7329">
        <v>150</v>
      </c>
      <c r="D7329">
        <v>3000</v>
      </c>
      <c r="E7329">
        <v>34</v>
      </c>
      <c r="F7329">
        <v>1</v>
      </c>
      <c r="G7329">
        <v>9</v>
      </c>
      <c r="H7329" t="s">
        <v>36</v>
      </c>
      <c r="I7329">
        <v>1</v>
      </c>
      <c r="J7329" s="8" t="str">
        <f t="shared" si="228"/>
        <v xml:space="preserve">HIT </v>
      </c>
      <c r="K7329">
        <v>15</v>
      </c>
      <c r="L7329">
        <v>4</v>
      </c>
      <c r="M7329">
        <v>660.40634920634898</v>
      </c>
      <c r="N7329">
        <v>531.22222222222194</v>
      </c>
      <c r="O7329">
        <v>5</v>
      </c>
      <c r="P7329">
        <v>6</v>
      </c>
      <c r="Q7329">
        <v>660.40634920634898</v>
      </c>
      <c r="R7329">
        <v>179.955555555556</v>
      </c>
      <c r="S7329">
        <v>2</v>
      </c>
      <c r="T7329">
        <v>6</v>
      </c>
      <c r="U7329">
        <v>131.078125</v>
      </c>
      <c r="V7329">
        <v>297.71875</v>
      </c>
      <c r="W7329">
        <v>3</v>
      </c>
      <c r="X7329">
        <v>1</v>
      </c>
      <c r="Y7329">
        <v>542.26980268793102</v>
      </c>
      <c r="Z7329">
        <v>5.7229999999999999</v>
      </c>
      <c r="AA7329">
        <v>10.241</v>
      </c>
      <c r="AB7329">
        <v>39.695</v>
      </c>
      <c r="AC7329">
        <v>33.972000000000001</v>
      </c>
      <c r="AD7329" s="8">
        <f t="shared" si="229"/>
        <v>33.972000000000001</v>
      </c>
      <c r="AE7329">
        <v>1118</v>
      </c>
      <c r="AF7329">
        <v>217622</v>
      </c>
      <c r="AG7329">
        <v>754</v>
      </c>
      <c r="AH7329" t="s">
        <v>58</v>
      </c>
      <c r="AI7329">
        <v>890</v>
      </c>
      <c r="AJ7329">
        <v>890</v>
      </c>
      <c r="AK7329">
        <v>22</v>
      </c>
    </row>
    <row r="7330" spans="1:37" x14ac:dyDescent="0.2">
      <c r="A7330">
        <v>8</v>
      </c>
      <c r="B7330" t="s">
        <v>37</v>
      </c>
      <c r="C7330">
        <v>150</v>
      </c>
      <c r="D7330">
        <v>3000</v>
      </c>
      <c r="E7330">
        <v>35</v>
      </c>
      <c r="F7330">
        <v>1</v>
      </c>
      <c r="G7330">
        <v>10</v>
      </c>
      <c r="H7330" t="s">
        <v>33</v>
      </c>
      <c r="I7330">
        <v>0</v>
      </c>
      <c r="J7330" s="8" t="str">
        <f t="shared" si="228"/>
        <v>MISS</v>
      </c>
      <c r="K7330">
        <v>19</v>
      </c>
      <c r="L7330">
        <v>4</v>
      </c>
      <c r="M7330">
        <v>659.40634920634898</v>
      </c>
      <c r="N7330">
        <v>722.73333333333301</v>
      </c>
      <c r="O7330">
        <v>7</v>
      </c>
      <c r="P7330">
        <v>6</v>
      </c>
      <c r="Q7330">
        <v>655.40634920634898</v>
      </c>
      <c r="R7330">
        <v>394.46666666666698</v>
      </c>
      <c r="S7330">
        <v>4</v>
      </c>
      <c r="T7330">
        <v>6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4.819</v>
      </c>
      <c r="AA7330">
        <v>10.542</v>
      </c>
      <c r="AB7330">
        <v>-1</v>
      </c>
      <c r="AC7330">
        <v>-1</v>
      </c>
      <c r="AD7330" s="8">
        <f t="shared" si="229"/>
        <v>1</v>
      </c>
      <c r="AE7330">
        <v>1865</v>
      </c>
      <c r="AF7330">
        <v>220490</v>
      </c>
      <c r="AG7330">
        <v>2287</v>
      </c>
      <c r="AH7330" t="s">
        <v>58</v>
      </c>
      <c r="AI7330">
        <v>890</v>
      </c>
      <c r="AJ7330">
        <v>890</v>
      </c>
      <c r="AK7330">
        <v>22</v>
      </c>
    </row>
    <row r="7331" spans="1:37" x14ac:dyDescent="0.2">
      <c r="A7331">
        <v>8</v>
      </c>
      <c r="B7331" t="s">
        <v>37</v>
      </c>
      <c r="C7331">
        <v>150</v>
      </c>
      <c r="D7331">
        <v>3000</v>
      </c>
      <c r="E7331">
        <v>36</v>
      </c>
      <c r="F7331">
        <v>0</v>
      </c>
      <c r="G7331">
        <v>0</v>
      </c>
      <c r="H7331" t="s">
        <v>33</v>
      </c>
      <c r="I7331">
        <v>1</v>
      </c>
      <c r="J7331" s="8" t="str">
        <f t="shared" si="228"/>
        <v>TNEG</v>
      </c>
      <c r="K7331">
        <v>0</v>
      </c>
      <c r="L7331" t="s">
        <v>34</v>
      </c>
      <c r="M7331">
        <v>768.16190476190502</v>
      </c>
      <c r="N7331">
        <v>62.2</v>
      </c>
      <c r="O7331">
        <v>1</v>
      </c>
      <c r="P7331">
        <v>7</v>
      </c>
      <c r="Q7331">
        <v>768.16190476190502</v>
      </c>
      <c r="R7331">
        <v>62.2</v>
      </c>
      <c r="S7331">
        <v>1</v>
      </c>
      <c r="T7331">
        <v>7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10.843</v>
      </c>
      <c r="AA7331">
        <v>10.843</v>
      </c>
      <c r="AB7331">
        <v>-1</v>
      </c>
      <c r="AC7331">
        <v>-1</v>
      </c>
      <c r="AD7331" s="8">
        <f t="shared" si="229"/>
        <v>1</v>
      </c>
      <c r="AE7331">
        <v>930</v>
      </c>
      <c r="AF7331">
        <v>221927</v>
      </c>
      <c r="AG7331">
        <v>124</v>
      </c>
      <c r="AH7331" t="s">
        <v>58</v>
      </c>
      <c r="AI7331">
        <v>890</v>
      </c>
      <c r="AJ7331">
        <v>890</v>
      </c>
      <c r="AK7331">
        <v>22</v>
      </c>
    </row>
    <row r="7332" spans="1:37" x14ac:dyDescent="0.2">
      <c r="A7332">
        <v>8</v>
      </c>
      <c r="B7332" t="s">
        <v>37</v>
      </c>
      <c r="C7332">
        <v>150</v>
      </c>
      <c r="D7332">
        <v>3000</v>
      </c>
      <c r="E7332">
        <v>37</v>
      </c>
      <c r="F7332">
        <v>1</v>
      </c>
      <c r="G7332">
        <v>11</v>
      </c>
      <c r="H7332" t="s">
        <v>36</v>
      </c>
      <c r="I7332">
        <v>1</v>
      </c>
      <c r="J7332" s="8" t="str">
        <f t="shared" si="228"/>
        <v xml:space="preserve">HIT </v>
      </c>
      <c r="K7332">
        <v>1</v>
      </c>
      <c r="L7332">
        <v>0</v>
      </c>
      <c r="M7332">
        <v>540.65079365079396</v>
      </c>
      <c r="N7332">
        <v>82.2</v>
      </c>
      <c r="O7332">
        <v>1</v>
      </c>
      <c r="P7332">
        <v>5</v>
      </c>
      <c r="Q7332">
        <v>768.16190476190502</v>
      </c>
      <c r="R7332">
        <v>62.2</v>
      </c>
      <c r="S7332">
        <v>1</v>
      </c>
      <c r="T7332">
        <v>7</v>
      </c>
      <c r="U7332">
        <v>767.078125</v>
      </c>
      <c r="V7332">
        <v>42.71875</v>
      </c>
      <c r="W7332">
        <v>1</v>
      </c>
      <c r="X7332">
        <v>7</v>
      </c>
      <c r="Y7332">
        <v>19.511373097114799</v>
      </c>
      <c r="Z7332">
        <v>10.843</v>
      </c>
      <c r="AA7332">
        <v>11.145</v>
      </c>
      <c r="AB7332">
        <v>31.782</v>
      </c>
      <c r="AC7332">
        <v>20.939</v>
      </c>
      <c r="AD7332" s="8">
        <f t="shared" si="229"/>
        <v>20.939</v>
      </c>
      <c r="AE7332">
        <v>1074</v>
      </c>
      <c r="AF7332">
        <v>227846</v>
      </c>
      <c r="AG7332">
        <v>124</v>
      </c>
      <c r="AH7332" t="s">
        <v>58</v>
      </c>
      <c r="AI7332">
        <v>890</v>
      </c>
      <c r="AJ7332">
        <v>890</v>
      </c>
      <c r="AK7332">
        <v>22</v>
      </c>
    </row>
    <row r="7333" spans="1:37" x14ac:dyDescent="0.2">
      <c r="A7333">
        <v>8</v>
      </c>
      <c r="B7333" t="s">
        <v>37</v>
      </c>
      <c r="C7333">
        <v>150</v>
      </c>
      <c r="D7333">
        <v>3000</v>
      </c>
      <c r="E7333">
        <v>38</v>
      </c>
      <c r="F7333">
        <v>1</v>
      </c>
      <c r="G7333">
        <v>12</v>
      </c>
      <c r="H7333" t="s">
        <v>36</v>
      </c>
      <c r="I7333">
        <v>1</v>
      </c>
      <c r="J7333" s="8" t="str">
        <f t="shared" si="228"/>
        <v xml:space="preserve">HIT </v>
      </c>
      <c r="K7333">
        <v>34</v>
      </c>
      <c r="L7333">
        <v>5</v>
      </c>
      <c r="M7333">
        <v>96.628571428571405</v>
      </c>
      <c r="N7333">
        <v>177.955555555556</v>
      </c>
      <c r="O7333">
        <v>2</v>
      </c>
      <c r="P7333">
        <v>1</v>
      </c>
      <c r="Q7333">
        <v>659.40634920634898</v>
      </c>
      <c r="R7333">
        <v>722.73333333333301</v>
      </c>
      <c r="S7333">
        <v>7</v>
      </c>
      <c r="T7333">
        <v>6</v>
      </c>
      <c r="U7333">
        <v>757.078125</v>
      </c>
      <c r="V7333">
        <v>167.71875</v>
      </c>
      <c r="W7333">
        <v>2</v>
      </c>
      <c r="X7333">
        <v>7</v>
      </c>
      <c r="Y7333">
        <v>563.54322238791804</v>
      </c>
      <c r="Z7333">
        <v>1.2050000000000001</v>
      </c>
      <c r="AA7333">
        <v>11.446</v>
      </c>
      <c r="AB7333">
        <v>27.768000000000001</v>
      </c>
      <c r="AC7333">
        <v>26.564</v>
      </c>
      <c r="AD7333" s="8">
        <f t="shared" si="229"/>
        <v>26.564</v>
      </c>
      <c r="AE7333">
        <v>1096</v>
      </c>
      <c r="AF7333">
        <v>231632</v>
      </c>
      <c r="AG7333">
        <v>4</v>
      </c>
      <c r="AH7333" t="s">
        <v>58</v>
      </c>
      <c r="AI7333">
        <v>890</v>
      </c>
      <c r="AJ7333">
        <v>890</v>
      </c>
      <c r="AK7333">
        <v>22</v>
      </c>
    </row>
    <row r="7334" spans="1:37" x14ac:dyDescent="0.2">
      <c r="A7334">
        <v>8</v>
      </c>
      <c r="B7334" t="s">
        <v>37</v>
      </c>
      <c r="C7334">
        <v>150</v>
      </c>
      <c r="D7334">
        <v>3000</v>
      </c>
      <c r="E7334">
        <v>39</v>
      </c>
      <c r="F7334">
        <v>1</v>
      </c>
      <c r="G7334">
        <v>13</v>
      </c>
      <c r="H7334" t="s">
        <v>36</v>
      </c>
      <c r="I7334">
        <v>1</v>
      </c>
      <c r="J7334" s="8" t="str">
        <f t="shared" si="228"/>
        <v xml:space="preserve">HIT </v>
      </c>
      <c r="K7334">
        <v>36</v>
      </c>
      <c r="L7334">
        <v>5</v>
      </c>
      <c r="M7334">
        <v>770.16190476190502</v>
      </c>
      <c r="N7334">
        <v>278.71111111111099</v>
      </c>
      <c r="O7334">
        <v>3</v>
      </c>
      <c r="P7334">
        <v>7</v>
      </c>
      <c r="Q7334">
        <v>317.13968253968301</v>
      </c>
      <c r="R7334">
        <v>305.71111111111099</v>
      </c>
      <c r="S7334">
        <v>3</v>
      </c>
      <c r="T7334">
        <v>3</v>
      </c>
      <c r="U7334">
        <v>185.078125</v>
      </c>
      <c r="V7334">
        <v>153.71875</v>
      </c>
      <c r="W7334">
        <v>2</v>
      </c>
      <c r="X7334">
        <v>2</v>
      </c>
      <c r="Y7334">
        <v>201.350273940557</v>
      </c>
      <c r="Z7334">
        <v>0.90400000000000003</v>
      </c>
      <c r="AA7334">
        <v>11.747</v>
      </c>
      <c r="AB7334">
        <v>26.622</v>
      </c>
      <c r="AC7334">
        <v>25.718</v>
      </c>
      <c r="AD7334" s="8">
        <f t="shared" si="229"/>
        <v>25.718</v>
      </c>
      <c r="AE7334">
        <v>1445</v>
      </c>
      <c r="AF7334">
        <v>235054</v>
      </c>
      <c r="AG7334">
        <v>2293</v>
      </c>
      <c r="AH7334" t="s">
        <v>58</v>
      </c>
      <c r="AI7334">
        <v>890</v>
      </c>
      <c r="AJ7334">
        <v>890</v>
      </c>
      <c r="AK7334">
        <v>22</v>
      </c>
    </row>
    <row r="7335" spans="1:37" x14ac:dyDescent="0.2">
      <c r="A7335">
        <v>8</v>
      </c>
      <c r="B7335" t="s">
        <v>37</v>
      </c>
      <c r="C7335">
        <v>150</v>
      </c>
      <c r="D7335">
        <v>3000</v>
      </c>
      <c r="E7335">
        <v>40</v>
      </c>
      <c r="F7335">
        <v>0</v>
      </c>
      <c r="G7335">
        <v>0</v>
      </c>
      <c r="H7335" t="s">
        <v>33</v>
      </c>
      <c r="I7335">
        <v>1</v>
      </c>
      <c r="J7335" s="8" t="str">
        <f t="shared" si="228"/>
        <v>TNEG</v>
      </c>
      <c r="K7335">
        <v>0</v>
      </c>
      <c r="L7335" t="s">
        <v>34</v>
      </c>
      <c r="M7335">
        <v>325.13968253968301</v>
      </c>
      <c r="N7335">
        <v>516.22222222222194</v>
      </c>
      <c r="O7335">
        <v>5</v>
      </c>
      <c r="P7335">
        <v>3</v>
      </c>
      <c r="Q7335">
        <v>325.13968253968301</v>
      </c>
      <c r="R7335">
        <v>516.22222222222194</v>
      </c>
      <c r="S7335">
        <v>5</v>
      </c>
      <c r="T7335">
        <v>3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12.048</v>
      </c>
      <c r="AA7335">
        <v>12.048</v>
      </c>
      <c r="AB7335">
        <v>-1</v>
      </c>
      <c r="AC7335">
        <v>-1</v>
      </c>
      <c r="AD7335" s="8">
        <f t="shared" si="229"/>
        <v>1</v>
      </c>
      <c r="AE7335">
        <v>1174</v>
      </c>
      <c r="AF7335">
        <v>237230</v>
      </c>
      <c r="AG7335">
        <v>543</v>
      </c>
      <c r="AH7335" t="s">
        <v>58</v>
      </c>
      <c r="AI7335">
        <v>890</v>
      </c>
      <c r="AJ7335">
        <v>890</v>
      </c>
      <c r="AK7335">
        <v>22</v>
      </c>
    </row>
    <row r="7336" spans="1:37" x14ac:dyDescent="0.2">
      <c r="A7336">
        <v>8</v>
      </c>
      <c r="B7336" t="s">
        <v>37</v>
      </c>
      <c r="C7336">
        <v>150</v>
      </c>
      <c r="D7336">
        <v>3000</v>
      </c>
      <c r="E7336">
        <v>41</v>
      </c>
      <c r="F7336">
        <v>0</v>
      </c>
      <c r="G7336">
        <v>0</v>
      </c>
      <c r="H7336" t="s">
        <v>33</v>
      </c>
      <c r="I7336">
        <v>1</v>
      </c>
      <c r="J7336" s="8" t="str">
        <f t="shared" si="228"/>
        <v>TNEG</v>
      </c>
      <c r="K7336">
        <v>0</v>
      </c>
      <c r="L7336" t="s">
        <v>34</v>
      </c>
      <c r="M7336">
        <v>555.65079365079396</v>
      </c>
      <c r="N7336">
        <v>404.46666666666698</v>
      </c>
      <c r="O7336">
        <v>4</v>
      </c>
      <c r="P7336">
        <v>5</v>
      </c>
      <c r="Q7336">
        <v>555.65079365079396</v>
      </c>
      <c r="R7336">
        <v>404.46666666666698</v>
      </c>
      <c r="S7336">
        <v>4</v>
      </c>
      <c r="T7336">
        <v>5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12.349</v>
      </c>
      <c r="AA7336">
        <v>12.349</v>
      </c>
      <c r="AB7336">
        <v>-1</v>
      </c>
      <c r="AC7336">
        <v>-1</v>
      </c>
      <c r="AD7336" s="8">
        <f t="shared" si="229"/>
        <v>1</v>
      </c>
      <c r="AE7336">
        <v>838</v>
      </c>
      <c r="AF7336">
        <v>238575</v>
      </c>
      <c r="AG7336">
        <v>1491</v>
      </c>
      <c r="AH7336" t="s">
        <v>58</v>
      </c>
      <c r="AI7336">
        <v>890</v>
      </c>
      <c r="AJ7336">
        <v>890</v>
      </c>
      <c r="AK7336">
        <v>22</v>
      </c>
    </row>
    <row r="7337" spans="1:37" x14ac:dyDescent="0.2">
      <c r="A7337">
        <v>8</v>
      </c>
      <c r="B7337" t="s">
        <v>37</v>
      </c>
      <c r="C7337">
        <v>150</v>
      </c>
      <c r="D7337">
        <v>3000</v>
      </c>
      <c r="E7337">
        <v>42</v>
      </c>
      <c r="F7337">
        <v>1</v>
      </c>
      <c r="G7337">
        <v>14</v>
      </c>
      <c r="H7337" t="s">
        <v>36</v>
      </c>
      <c r="I7337">
        <v>1</v>
      </c>
      <c r="J7337" s="8" t="str">
        <f t="shared" si="228"/>
        <v xml:space="preserve">HIT </v>
      </c>
      <c r="K7337">
        <v>41</v>
      </c>
      <c r="L7337">
        <v>5</v>
      </c>
      <c r="M7337">
        <v>110.62857142857099</v>
      </c>
      <c r="N7337">
        <v>390.46666666666698</v>
      </c>
      <c r="O7337">
        <v>4</v>
      </c>
      <c r="P7337">
        <v>1</v>
      </c>
      <c r="Q7337">
        <v>110.62857142857099</v>
      </c>
      <c r="R7337">
        <v>390.46666666666698</v>
      </c>
      <c r="S7337">
        <v>4</v>
      </c>
      <c r="T7337">
        <v>1</v>
      </c>
      <c r="U7337">
        <v>793.078125</v>
      </c>
      <c r="V7337">
        <v>234.71875</v>
      </c>
      <c r="W7337">
        <v>2</v>
      </c>
      <c r="X7337">
        <v>7</v>
      </c>
      <c r="Y7337">
        <v>699.99629050149201</v>
      </c>
      <c r="Z7337">
        <v>0.30099999999999999</v>
      </c>
      <c r="AA7337">
        <v>12.651</v>
      </c>
      <c r="AB7337">
        <v>32.47</v>
      </c>
      <c r="AC7337">
        <v>32.168999999999997</v>
      </c>
      <c r="AD7337" s="8">
        <f t="shared" si="229"/>
        <v>32.168999999999997</v>
      </c>
      <c r="AE7337">
        <v>1731</v>
      </c>
      <c r="AF7337">
        <v>241551</v>
      </c>
      <c r="AG7337">
        <v>213</v>
      </c>
      <c r="AH7337" t="s">
        <v>58</v>
      </c>
      <c r="AI7337">
        <v>890</v>
      </c>
      <c r="AJ7337">
        <v>890</v>
      </c>
      <c r="AK7337">
        <v>22</v>
      </c>
    </row>
    <row r="7338" spans="1:37" x14ac:dyDescent="0.2">
      <c r="A7338">
        <v>8</v>
      </c>
      <c r="B7338" t="s">
        <v>37</v>
      </c>
      <c r="C7338">
        <v>150</v>
      </c>
      <c r="D7338">
        <v>3000</v>
      </c>
      <c r="E7338">
        <v>43</v>
      </c>
      <c r="F7338">
        <v>0</v>
      </c>
      <c r="G7338">
        <v>0</v>
      </c>
      <c r="H7338" t="s">
        <v>33</v>
      </c>
      <c r="I7338">
        <v>1</v>
      </c>
      <c r="J7338" s="8" t="str">
        <f t="shared" si="228"/>
        <v>TNEG</v>
      </c>
      <c r="K7338">
        <v>0</v>
      </c>
      <c r="L7338" t="s">
        <v>34</v>
      </c>
      <c r="M7338">
        <v>659.40634920634898</v>
      </c>
      <c r="N7338">
        <v>722.73333333333301</v>
      </c>
      <c r="O7338">
        <v>7</v>
      </c>
      <c r="P7338">
        <v>6</v>
      </c>
      <c r="Q7338">
        <v>659.40634920634898</v>
      </c>
      <c r="R7338">
        <v>722.73333333333301</v>
      </c>
      <c r="S7338">
        <v>7</v>
      </c>
      <c r="T7338">
        <v>6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12.952</v>
      </c>
      <c r="AA7338">
        <v>12.952</v>
      </c>
      <c r="AB7338">
        <v>-1</v>
      </c>
      <c r="AC7338">
        <v>-1</v>
      </c>
      <c r="AD7338" s="8">
        <f t="shared" si="229"/>
        <v>1</v>
      </c>
      <c r="AE7338">
        <v>1369</v>
      </c>
      <c r="AF7338">
        <v>243933</v>
      </c>
      <c r="AG7338">
        <v>542</v>
      </c>
      <c r="AH7338" t="s">
        <v>58</v>
      </c>
      <c r="AI7338">
        <v>890</v>
      </c>
      <c r="AJ7338">
        <v>890</v>
      </c>
      <c r="AK7338">
        <v>22</v>
      </c>
    </row>
    <row r="7339" spans="1:37" x14ac:dyDescent="0.2">
      <c r="A7339">
        <v>8</v>
      </c>
      <c r="B7339" t="s">
        <v>37</v>
      </c>
      <c r="C7339">
        <v>150</v>
      </c>
      <c r="D7339">
        <v>3000</v>
      </c>
      <c r="E7339">
        <v>44</v>
      </c>
      <c r="F7339">
        <v>1</v>
      </c>
      <c r="G7339">
        <v>15</v>
      </c>
      <c r="H7339" t="s">
        <v>33</v>
      </c>
      <c r="I7339">
        <v>0</v>
      </c>
      <c r="J7339" s="8" t="str">
        <f t="shared" si="228"/>
        <v>MISS</v>
      </c>
      <c r="K7339">
        <v>18</v>
      </c>
      <c r="L7339">
        <v>4</v>
      </c>
      <c r="M7339">
        <v>96.628571428571405</v>
      </c>
      <c r="N7339">
        <v>177.955555555556</v>
      </c>
      <c r="O7339">
        <v>2</v>
      </c>
      <c r="P7339">
        <v>1</v>
      </c>
      <c r="Q7339">
        <v>655.40634920634898</v>
      </c>
      <c r="R7339">
        <v>394.46666666666698</v>
      </c>
      <c r="S7339">
        <v>4</v>
      </c>
      <c r="T7339">
        <v>6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7.8310000000000004</v>
      </c>
      <c r="AA7339">
        <v>13.253</v>
      </c>
      <c r="AB7339">
        <v>-1</v>
      </c>
      <c r="AC7339">
        <v>-1</v>
      </c>
      <c r="AD7339" s="8">
        <f t="shared" si="229"/>
        <v>1</v>
      </c>
      <c r="AE7339">
        <v>1080</v>
      </c>
      <c r="AF7339">
        <v>245524</v>
      </c>
      <c r="AG7339">
        <v>1475</v>
      </c>
      <c r="AH7339" t="s">
        <v>58</v>
      </c>
      <c r="AI7339">
        <v>890</v>
      </c>
      <c r="AJ7339">
        <v>890</v>
      </c>
      <c r="AK7339">
        <v>22</v>
      </c>
    </row>
    <row r="7340" spans="1:37" x14ac:dyDescent="0.2">
      <c r="A7340">
        <v>8</v>
      </c>
      <c r="B7340" t="s">
        <v>37</v>
      </c>
      <c r="C7340">
        <v>150</v>
      </c>
      <c r="D7340">
        <v>3000</v>
      </c>
      <c r="E7340">
        <v>45</v>
      </c>
      <c r="F7340">
        <v>0</v>
      </c>
      <c r="G7340">
        <v>0</v>
      </c>
      <c r="H7340" t="s">
        <v>33</v>
      </c>
      <c r="I7340">
        <v>1</v>
      </c>
      <c r="J7340" s="8" t="str">
        <f t="shared" si="228"/>
        <v>TNEG</v>
      </c>
      <c r="K7340">
        <v>0</v>
      </c>
      <c r="L7340" t="s">
        <v>34</v>
      </c>
      <c r="M7340">
        <v>660.40634920634898</v>
      </c>
      <c r="N7340">
        <v>179.955555555556</v>
      </c>
      <c r="O7340">
        <v>2</v>
      </c>
      <c r="P7340">
        <v>6</v>
      </c>
      <c r="Q7340">
        <v>660.40634920634898</v>
      </c>
      <c r="R7340">
        <v>179.955555555556</v>
      </c>
      <c r="S7340">
        <v>2</v>
      </c>
      <c r="T7340">
        <v>6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13.554</v>
      </c>
      <c r="AA7340">
        <v>13.554</v>
      </c>
      <c r="AB7340">
        <v>-1</v>
      </c>
      <c r="AC7340">
        <v>-1</v>
      </c>
      <c r="AD7340" s="8">
        <f t="shared" si="229"/>
        <v>1</v>
      </c>
      <c r="AE7340">
        <v>1209</v>
      </c>
      <c r="AF7340">
        <v>247246</v>
      </c>
      <c r="AG7340">
        <v>623</v>
      </c>
      <c r="AH7340" t="s">
        <v>58</v>
      </c>
      <c r="AI7340">
        <v>890</v>
      </c>
      <c r="AJ7340">
        <v>890</v>
      </c>
      <c r="AK7340">
        <v>22</v>
      </c>
    </row>
    <row r="7341" spans="1:37" x14ac:dyDescent="0.2">
      <c r="A7341">
        <v>8</v>
      </c>
      <c r="B7341" t="s">
        <v>37</v>
      </c>
      <c r="C7341">
        <v>150</v>
      </c>
      <c r="D7341">
        <v>3000</v>
      </c>
      <c r="E7341">
        <v>46</v>
      </c>
      <c r="F7341">
        <v>1</v>
      </c>
      <c r="G7341">
        <v>16</v>
      </c>
      <c r="H7341" t="s">
        <v>33</v>
      </c>
      <c r="I7341">
        <v>0</v>
      </c>
      <c r="J7341" s="8" t="str">
        <f t="shared" si="228"/>
        <v>MISS</v>
      </c>
      <c r="K7341">
        <v>26</v>
      </c>
      <c r="L7341">
        <v>5</v>
      </c>
      <c r="M7341">
        <v>537.65079365079396</v>
      </c>
      <c r="N7341">
        <v>291.71111111111099</v>
      </c>
      <c r="O7341">
        <v>3</v>
      </c>
      <c r="P7341">
        <v>5</v>
      </c>
      <c r="Q7341">
        <v>415.89523809523803</v>
      </c>
      <c r="R7341">
        <v>84.2</v>
      </c>
      <c r="S7341">
        <v>1</v>
      </c>
      <c r="T7341">
        <v>4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6.024</v>
      </c>
      <c r="AA7341">
        <v>13.855</v>
      </c>
      <c r="AB7341">
        <v>-1</v>
      </c>
      <c r="AC7341">
        <v>-1</v>
      </c>
      <c r="AD7341" s="8">
        <f t="shared" si="229"/>
        <v>1</v>
      </c>
      <c r="AE7341">
        <v>1283</v>
      </c>
      <c r="AF7341">
        <v>249035</v>
      </c>
      <c r="AG7341">
        <v>38</v>
      </c>
      <c r="AH7341" t="s">
        <v>58</v>
      </c>
      <c r="AI7341">
        <v>890</v>
      </c>
      <c r="AJ7341">
        <v>890</v>
      </c>
      <c r="AK7341">
        <v>22</v>
      </c>
    </row>
    <row r="7342" spans="1:37" x14ac:dyDescent="0.2">
      <c r="A7342">
        <v>8</v>
      </c>
      <c r="B7342" t="s">
        <v>37</v>
      </c>
      <c r="C7342">
        <v>150</v>
      </c>
      <c r="D7342">
        <v>3000</v>
      </c>
      <c r="E7342">
        <v>47</v>
      </c>
      <c r="F7342">
        <v>1</v>
      </c>
      <c r="G7342">
        <v>17</v>
      </c>
      <c r="H7342" t="s">
        <v>36</v>
      </c>
      <c r="I7342">
        <v>1</v>
      </c>
      <c r="J7342" s="8" t="str">
        <f t="shared" si="228"/>
        <v xml:space="preserve">HIT </v>
      </c>
      <c r="K7342">
        <v>37</v>
      </c>
      <c r="L7342">
        <v>5</v>
      </c>
      <c r="M7342">
        <v>308.13968253968301</v>
      </c>
      <c r="N7342">
        <v>619.97777777777799</v>
      </c>
      <c r="O7342">
        <v>6</v>
      </c>
      <c r="P7342">
        <v>3</v>
      </c>
      <c r="Q7342">
        <v>659.40634920634898</v>
      </c>
      <c r="R7342">
        <v>722.73333333333301</v>
      </c>
      <c r="S7342">
        <v>7</v>
      </c>
      <c r="T7342">
        <v>6</v>
      </c>
      <c r="U7342">
        <v>733.078125</v>
      </c>
      <c r="V7342">
        <v>613.71875</v>
      </c>
      <c r="W7342">
        <v>6</v>
      </c>
      <c r="X7342">
        <v>7</v>
      </c>
      <c r="Y7342">
        <v>131.57397131625299</v>
      </c>
      <c r="Z7342">
        <v>3.012</v>
      </c>
      <c r="AA7342">
        <v>14.157</v>
      </c>
      <c r="AB7342">
        <v>29.946999999999999</v>
      </c>
      <c r="AC7342">
        <v>26.934999999999999</v>
      </c>
      <c r="AD7342" s="8">
        <f t="shared" si="229"/>
        <v>26.934999999999999</v>
      </c>
      <c r="AE7342">
        <v>1557</v>
      </c>
      <c r="AF7342">
        <v>251887</v>
      </c>
      <c r="AG7342">
        <v>621</v>
      </c>
      <c r="AH7342" t="s">
        <v>58</v>
      </c>
      <c r="AI7342">
        <v>890</v>
      </c>
      <c r="AJ7342">
        <v>890</v>
      </c>
      <c r="AK7342">
        <v>22</v>
      </c>
    </row>
    <row r="7343" spans="1:37" x14ac:dyDescent="0.2">
      <c r="A7343">
        <v>8</v>
      </c>
      <c r="B7343" t="s">
        <v>37</v>
      </c>
      <c r="C7343">
        <v>150</v>
      </c>
      <c r="D7343">
        <v>3000</v>
      </c>
      <c r="E7343">
        <v>48</v>
      </c>
      <c r="F7343">
        <v>0</v>
      </c>
      <c r="G7343">
        <v>0</v>
      </c>
      <c r="H7343" t="s">
        <v>33</v>
      </c>
      <c r="I7343">
        <v>1</v>
      </c>
      <c r="J7343" s="8" t="str">
        <f t="shared" si="228"/>
        <v>TNEG</v>
      </c>
      <c r="K7343">
        <v>0</v>
      </c>
      <c r="L7343" t="s">
        <v>34</v>
      </c>
      <c r="M7343">
        <v>634.40634920634898</v>
      </c>
      <c r="N7343">
        <v>628.97777777777799</v>
      </c>
      <c r="O7343">
        <v>6</v>
      </c>
      <c r="P7343">
        <v>6</v>
      </c>
      <c r="Q7343">
        <v>634.40634920634898</v>
      </c>
      <c r="R7343">
        <v>628.97777777777799</v>
      </c>
      <c r="S7343">
        <v>6</v>
      </c>
      <c r="T7343">
        <v>6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14.458</v>
      </c>
      <c r="AA7343">
        <v>14.458</v>
      </c>
      <c r="AB7343">
        <v>-1</v>
      </c>
      <c r="AC7343">
        <v>-1</v>
      </c>
      <c r="AD7343" s="8">
        <f t="shared" si="229"/>
        <v>1</v>
      </c>
      <c r="AE7343">
        <v>1363</v>
      </c>
      <c r="AF7343">
        <v>254265</v>
      </c>
      <c r="AG7343">
        <v>158</v>
      </c>
      <c r="AH7343" t="s">
        <v>58</v>
      </c>
      <c r="AI7343">
        <v>890</v>
      </c>
      <c r="AJ7343">
        <v>890</v>
      </c>
      <c r="AK7343">
        <v>22</v>
      </c>
    </row>
    <row r="7344" spans="1:37" x14ac:dyDescent="0.2">
      <c r="A7344">
        <v>8</v>
      </c>
      <c r="B7344" t="s">
        <v>37</v>
      </c>
      <c r="C7344">
        <v>150</v>
      </c>
      <c r="D7344">
        <v>3000</v>
      </c>
      <c r="E7344">
        <v>49</v>
      </c>
      <c r="F7344">
        <v>0</v>
      </c>
      <c r="G7344">
        <v>0</v>
      </c>
      <c r="H7344" t="s">
        <v>33</v>
      </c>
      <c r="I7344">
        <v>1</v>
      </c>
      <c r="J7344" s="8" t="str">
        <f t="shared" si="228"/>
        <v>TNEG</v>
      </c>
      <c r="K7344">
        <v>0</v>
      </c>
      <c r="L7344" t="s">
        <v>34</v>
      </c>
      <c r="M7344">
        <v>523.65079365079396</v>
      </c>
      <c r="N7344">
        <v>192.955555555556</v>
      </c>
      <c r="O7344">
        <v>2</v>
      </c>
      <c r="P7344">
        <v>5</v>
      </c>
      <c r="Q7344">
        <v>523.65079365079396</v>
      </c>
      <c r="R7344">
        <v>192.955555555556</v>
      </c>
      <c r="S7344">
        <v>2</v>
      </c>
      <c r="T7344">
        <v>5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14.759</v>
      </c>
      <c r="AA7344">
        <v>14.759</v>
      </c>
      <c r="AB7344">
        <v>-1</v>
      </c>
      <c r="AC7344">
        <v>-1</v>
      </c>
      <c r="AD7344" s="8">
        <f t="shared" si="229"/>
        <v>1</v>
      </c>
      <c r="AE7344">
        <v>1008</v>
      </c>
      <c r="AF7344">
        <v>255775</v>
      </c>
      <c r="AG7344">
        <v>1051</v>
      </c>
      <c r="AH7344" t="s">
        <v>58</v>
      </c>
      <c r="AI7344">
        <v>890</v>
      </c>
      <c r="AJ7344">
        <v>890</v>
      </c>
      <c r="AK7344">
        <v>22</v>
      </c>
    </row>
    <row r="7345" spans="1:37" x14ac:dyDescent="0.2">
      <c r="A7345">
        <v>8</v>
      </c>
      <c r="B7345" t="s">
        <v>37</v>
      </c>
      <c r="C7345">
        <v>150</v>
      </c>
      <c r="D7345">
        <v>3000</v>
      </c>
      <c r="E7345">
        <v>50</v>
      </c>
      <c r="F7345">
        <v>1</v>
      </c>
      <c r="G7345">
        <v>18</v>
      </c>
      <c r="H7345" t="s">
        <v>33</v>
      </c>
      <c r="I7345">
        <v>0</v>
      </c>
      <c r="J7345" s="8" t="str">
        <f t="shared" si="228"/>
        <v>MISS</v>
      </c>
      <c r="K7345">
        <v>18</v>
      </c>
      <c r="L7345">
        <v>4</v>
      </c>
      <c r="M7345">
        <v>430.89523809523803</v>
      </c>
      <c r="N7345">
        <v>300.71111111111099</v>
      </c>
      <c r="O7345">
        <v>3</v>
      </c>
      <c r="P7345">
        <v>4</v>
      </c>
      <c r="Q7345">
        <v>555.65079365079396</v>
      </c>
      <c r="R7345">
        <v>617.97777777777799</v>
      </c>
      <c r="S7345">
        <v>6</v>
      </c>
      <c r="T7345">
        <v>5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9.6389999999999993</v>
      </c>
      <c r="AA7345">
        <v>15.06</v>
      </c>
      <c r="AB7345">
        <v>-1</v>
      </c>
      <c r="AC7345">
        <v>-1</v>
      </c>
      <c r="AD7345" s="8">
        <f t="shared" si="229"/>
        <v>1</v>
      </c>
      <c r="AE7345">
        <v>1218</v>
      </c>
      <c r="AF7345">
        <v>257508</v>
      </c>
      <c r="AG7345">
        <v>2226</v>
      </c>
      <c r="AH7345" t="s">
        <v>58</v>
      </c>
      <c r="AI7345">
        <v>890</v>
      </c>
      <c r="AJ7345">
        <v>890</v>
      </c>
      <c r="AK7345">
        <v>22</v>
      </c>
    </row>
    <row r="7346" spans="1:37" x14ac:dyDescent="0.2">
      <c r="A7346">
        <v>8</v>
      </c>
      <c r="B7346" t="s">
        <v>37</v>
      </c>
      <c r="C7346">
        <v>150</v>
      </c>
      <c r="D7346">
        <v>3000</v>
      </c>
      <c r="E7346">
        <v>51</v>
      </c>
      <c r="F7346">
        <v>0</v>
      </c>
      <c r="G7346">
        <v>0</v>
      </c>
      <c r="H7346" t="s">
        <v>33</v>
      </c>
      <c r="I7346">
        <v>1</v>
      </c>
      <c r="J7346" s="8" t="str">
        <f t="shared" si="228"/>
        <v>TNEG</v>
      </c>
      <c r="K7346">
        <v>0</v>
      </c>
      <c r="L7346" t="s">
        <v>34</v>
      </c>
      <c r="M7346">
        <v>770.16190476190502</v>
      </c>
      <c r="N7346">
        <v>278.71111111111099</v>
      </c>
      <c r="O7346">
        <v>3</v>
      </c>
      <c r="P7346">
        <v>7</v>
      </c>
      <c r="Q7346">
        <v>770.16190476190502</v>
      </c>
      <c r="R7346">
        <v>278.71111111111099</v>
      </c>
      <c r="S7346">
        <v>3</v>
      </c>
      <c r="T7346">
        <v>7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15.361000000000001</v>
      </c>
      <c r="AA7346">
        <v>15.361000000000001</v>
      </c>
      <c r="AB7346">
        <v>-1</v>
      </c>
      <c r="AC7346">
        <v>-1</v>
      </c>
      <c r="AD7346" s="8">
        <f t="shared" si="229"/>
        <v>1</v>
      </c>
      <c r="AE7346">
        <v>1099</v>
      </c>
      <c r="AF7346">
        <v>259109</v>
      </c>
      <c r="AG7346">
        <v>161</v>
      </c>
      <c r="AH7346" t="s">
        <v>58</v>
      </c>
      <c r="AI7346">
        <v>890</v>
      </c>
      <c r="AJ7346">
        <v>890</v>
      </c>
      <c r="AK7346">
        <v>22</v>
      </c>
    </row>
    <row r="7347" spans="1:37" x14ac:dyDescent="0.2">
      <c r="A7347">
        <v>8</v>
      </c>
      <c r="B7347" t="s">
        <v>37</v>
      </c>
      <c r="C7347">
        <v>150</v>
      </c>
      <c r="D7347">
        <v>3000</v>
      </c>
      <c r="E7347">
        <v>52</v>
      </c>
      <c r="F7347">
        <v>1</v>
      </c>
      <c r="G7347">
        <v>19</v>
      </c>
      <c r="H7347" t="s">
        <v>36</v>
      </c>
      <c r="I7347">
        <v>1</v>
      </c>
      <c r="J7347" s="8" t="str">
        <f t="shared" si="228"/>
        <v xml:space="preserve">HIT </v>
      </c>
      <c r="K7347">
        <v>3</v>
      </c>
      <c r="L7347">
        <v>2</v>
      </c>
      <c r="M7347">
        <v>660.40634920634898</v>
      </c>
      <c r="N7347">
        <v>179.955555555556</v>
      </c>
      <c r="O7347">
        <v>2</v>
      </c>
      <c r="P7347">
        <v>6</v>
      </c>
      <c r="Q7347">
        <v>523.65079365079396</v>
      </c>
      <c r="R7347">
        <v>192.955555555556</v>
      </c>
      <c r="S7347">
        <v>2</v>
      </c>
      <c r="T7347">
        <v>5</v>
      </c>
      <c r="U7347">
        <v>650.078125</v>
      </c>
      <c r="V7347">
        <v>633.71875</v>
      </c>
      <c r="W7347">
        <v>6</v>
      </c>
      <c r="X7347">
        <v>6</v>
      </c>
      <c r="Y7347">
        <v>458.53687276919499</v>
      </c>
      <c r="Z7347">
        <v>14.759</v>
      </c>
      <c r="AA7347">
        <v>15.663</v>
      </c>
      <c r="AB7347">
        <v>53.112000000000002</v>
      </c>
      <c r="AC7347">
        <v>38.353000000000002</v>
      </c>
      <c r="AD7347" s="8">
        <f t="shared" si="229"/>
        <v>38.353000000000002</v>
      </c>
      <c r="AE7347">
        <v>1171</v>
      </c>
      <c r="AF7347">
        <v>261549</v>
      </c>
      <c r="AG7347">
        <v>1051</v>
      </c>
      <c r="AH7347" t="s">
        <v>58</v>
      </c>
      <c r="AI7347">
        <v>890</v>
      </c>
      <c r="AJ7347">
        <v>890</v>
      </c>
      <c r="AK7347">
        <v>22</v>
      </c>
    </row>
    <row r="7348" spans="1:37" x14ac:dyDescent="0.2">
      <c r="A7348">
        <v>8</v>
      </c>
      <c r="B7348" t="s">
        <v>37</v>
      </c>
      <c r="C7348">
        <v>150</v>
      </c>
      <c r="D7348">
        <v>3000</v>
      </c>
      <c r="E7348">
        <v>53</v>
      </c>
      <c r="F7348">
        <v>1</v>
      </c>
      <c r="G7348">
        <v>20</v>
      </c>
      <c r="H7348" t="s">
        <v>36</v>
      </c>
      <c r="I7348">
        <v>1</v>
      </c>
      <c r="J7348" s="8" t="str">
        <f t="shared" si="228"/>
        <v xml:space="preserve">HIT </v>
      </c>
      <c r="K7348">
        <v>8</v>
      </c>
      <c r="L7348">
        <v>3</v>
      </c>
      <c r="M7348">
        <v>660.40634920634898</v>
      </c>
      <c r="N7348">
        <v>531.22222222222194</v>
      </c>
      <c r="O7348">
        <v>5</v>
      </c>
      <c r="P7348">
        <v>6</v>
      </c>
      <c r="Q7348">
        <v>660.40634920634898</v>
      </c>
      <c r="R7348">
        <v>179.955555555556</v>
      </c>
      <c r="S7348">
        <v>2</v>
      </c>
      <c r="T7348">
        <v>6</v>
      </c>
      <c r="U7348">
        <v>623.078125</v>
      </c>
      <c r="V7348">
        <v>147.71875</v>
      </c>
      <c r="W7348">
        <v>2</v>
      </c>
      <c r="X7348">
        <v>6</v>
      </c>
      <c r="Y7348">
        <v>49.321475594574203</v>
      </c>
      <c r="Z7348">
        <v>13.554</v>
      </c>
      <c r="AA7348">
        <v>15.964</v>
      </c>
      <c r="AB7348">
        <v>39.58</v>
      </c>
      <c r="AC7348">
        <v>26.026</v>
      </c>
      <c r="AD7348" s="8">
        <f t="shared" si="229"/>
        <v>26.026</v>
      </c>
      <c r="AE7348">
        <v>1781</v>
      </c>
      <c r="AF7348">
        <v>264937</v>
      </c>
      <c r="AG7348">
        <v>623</v>
      </c>
      <c r="AH7348" t="s">
        <v>58</v>
      </c>
      <c r="AI7348">
        <v>890</v>
      </c>
      <c r="AJ7348">
        <v>890</v>
      </c>
      <c r="AK7348">
        <v>22</v>
      </c>
    </row>
    <row r="7349" spans="1:37" x14ac:dyDescent="0.2">
      <c r="A7349">
        <v>8</v>
      </c>
      <c r="B7349" t="s">
        <v>37</v>
      </c>
      <c r="C7349">
        <v>150</v>
      </c>
      <c r="D7349">
        <v>3000</v>
      </c>
      <c r="E7349">
        <v>54</v>
      </c>
      <c r="F7349">
        <v>1</v>
      </c>
      <c r="G7349">
        <v>21</v>
      </c>
      <c r="H7349" t="s">
        <v>36</v>
      </c>
      <c r="I7349">
        <v>1</v>
      </c>
      <c r="J7349" s="8" t="str">
        <f t="shared" si="228"/>
        <v xml:space="preserve">HIT </v>
      </c>
      <c r="K7349">
        <v>48</v>
      </c>
      <c r="L7349">
        <v>6</v>
      </c>
      <c r="M7349">
        <v>209.38412698412699</v>
      </c>
      <c r="N7349">
        <v>609.97777777777799</v>
      </c>
      <c r="O7349">
        <v>6</v>
      </c>
      <c r="P7349">
        <v>2</v>
      </c>
      <c r="Q7349">
        <v>770.16190476190502</v>
      </c>
      <c r="R7349">
        <v>278.71111111111099</v>
      </c>
      <c r="S7349">
        <v>3</v>
      </c>
      <c r="T7349">
        <v>7</v>
      </c>
      <c r="U7349">
        <v>654.078125</v>
      </c>
      <c r="V7349">
        <v>133.71875</v>
      </c>
      <c r="W7349">
        <v>2</v>
      </c>
      <c r="X7349">
        <v>6</v>
      </c>
      <c r="Y7349">
        <v>185.736987981353</v>
      </c>
      <c r="Z7349">
        <v>1.8069999999999999</v>
      </c>
      <c r="AA7349">
        <v>16.265000000000001</v>
      </c>
      <c r="AB7349">
        <v>38.548000000000002</v>
      </c>
      <c r="AC7349">
        <v>36.741</v>
      </c>
      <c r="AD7349" s="8">
        <f t="shared" si="229"/>
        <v>36.741</v>
      </c>
      <c r="AE7349">
        <v>1865</v>
      </c>
      <c r="AF7349">
        <v>268848</v>
      </c>
      <c r="AG7349">
        <v>139</v>
      </c>
      <c r="AH7349" t="s">
        <v>58</v>
      </c>
      <c r="AI7349">
        <v>890</v>
      </c>
      <c r="AJ7349">
        <v>890</v>
      </c>
      <c r="AK7349">
        <v>22</v>
      </c>
    </row>
    <row r="7350" spans="1:37" x14ac:dyDescent="0.2">
      <c r="A7350">
        <v>8</v>
      </c>
      <c r="B7350" t="s">
        <v>37</v>
      </c>
      <c r="C7350">
        <v>150</v>
      </c>
      <c r="D7350">
        <v>3000</v>
      </c>
      <c r="E7350">
        <v>55</v>
      </c>
      <c r="F7350">
        <v>1</v>
      </c>
      <c r="G7350">
        <v>22</v>
      </c>
      <c r="H7350" t="s">
        <v>33</v>
      </c>
      <c r="I7350">
        <v>0</v>
      </c>
      <c r="J7350" s="8" t="str">
        <f t="shared" si="228"/>
        <v>MISS</v>
      </c>
      <c r="K7350">
        <v>44</v>
      </c>
      <c r="L7350">
        <v>5</v>
      </c>
      <c r="M7350">
        <v>217.38412698412699</v>
      </c>
      <c r="N7350">
        <v>301.71111111111099</v>
      </c>
      <c r="O7350">
        <v>3</v>
      </c>
      <c r="P7350">
        <v>2</v>
      </c>
      <c r="Q7350">
        <v>421.89523809523803</v>
      </c>
      <c r="R7350">
        <v>392.46666666666698</v>
      </c>
      <c r="S7350">
        <v>4</v>
      </c>
      <c r="T7350">
        <v>4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3.3130000000000002</v>
      </c>
      <c r="AA7350">
        <v>16.565999999999999</v>
      </c>
      <c r="AB7350">
        <v>-1</v>
      </c>
      <c r="AC7350">
        <v>-1</v>
      </c>
      <c r="AD7350" s="8">
        <f t="shared" si="229"/>
        <v>1</v>
      </c>
      <c r="AE7350">
        <v>1235</v>
      </c>
      <c r="AF7350">
        <v>271086</v>
      </c>
      <c r="AG7350">
        <v>2094</v>
      </c>
      <c r="AH7350" t="s">
        <v>58</v>
      </c>
      <c r="AI7350">
        <v>890</v>
      </c>
      <c r="AJ7350">
        <v>890</v>
      </c>
      <c r="AK7350">
        <v>22</v>
      </c>
    </row>
    <row r="7351" spans="1:37" x14ac:dyDescent="0.2">
      <c r="A7351">
        <v>8</v>
      </c>
      <c r="B7351" t="s">
        <v>37</v>
      </c>
      <c r="C7351">
        <v>150</v>
      </c>
      <c r="D7351">
        <v>3000</v>
      </c>
      <c r="E7351">
        <v>56</v>
      </c>
      <c r="F7351">
        <v>1</v>
      </c>
      <c r="G7351">
        <v>23</v>
      </c>
      <c r="H7351" t="s">
        <v>33</v>
      </c>
      <c r="I7351">
        <v>0</v>
      </c>
      <c r="J7351" s="8" t="str">
        <f t="shared" si="228"/>
        <v>MISS</v>
      </c>
      <c r="K7351">
        <v>15</v>
      </c>
      <c r="L7351">
        <v>4</v>
      </c>
      <c r="M7351">
        <v>415.89523809523803</v>
      </c>
      <c r="N7351">
        <v>84.2</v>
      </c>
      <c r="O7351">
        <v>1</v>
      </c>
      <c r="P7351">
        <v>4</v>
      </c>
      <c r="Q7351">
        <v>555.65079365079396</v>
      </c>
      <c r="R7351">
        <v>404.46666666666698</v>
      </c>
      <c r="S7351">
        <v>4</v>
      </c>
      <c r="T7351">
        <v>5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12.349</v>
      </c>
      <c r="AA7351">
        <v>16.867000000000001</v>
      </c>
      <c r="AB7351">
        <v>-1</v>
      </c>
      <c r="AC7351">
        <v>-1</v>
      </c>
      <c r="AD7351" s="8">
        <f t="shared" si="229"/>
        <v>1</v>
      </c>
      <c r="AE7351">
        <v>837</v>
      </c>
      <c r="AF7351">
        <v>272437</v>
      </c>
      <c r="AG7351">
        <v>1491</v>
      </c>
      <c r="AH7351" t="s">
        <v>58</v>
      </c>
      <c r="AI7351">
        <v>890</v>
      </c>
      <c r="AJ7351">
        <v>890</v>
      </c>
      <c r="AK7351">
        <v>22</v>
      </c>
    </row>
    <row r="7352" spans="1:37" x14ac:dyDescent="0.2">
      <c r="A7352">
        <v>8</v>
      </c>
      <c r="B7352" t="s">
        <v>37</v>
      </c>
      <c r="C7352">
        <v>150</v>
      </c>
      <c r="D7352">
        <v>3000</v>
      </c>
      <c r="E7352">
        <v>57</v>
      </c>
      <c r="F7352">
        <v>1</v>
      </c>
      <c r="G7352">
        <v>24</v>
      </c>
      <c r="H7352" t="s">
        <v>33</v>
      </c>
      <c r="I7352">
        <v>0</v>
      </c>
      <c r="J7352" s="8" t="str">
        <f t="shared" si="228"/>
        <v>MISS</v>
      </c>
      <c r="K7352">
        <v>27</v>
      </c>
      <c r="L7352">
        <v>5</v>
      </c>
      <c r="M7352">
        <v>213.38412698412699</v>
      </c>
      <c r="N7352">
        <v>66.2</v>
      </c>
      <c r="O7352">
        <v>1</v>
      </c>
      <c r="P7352">
        <v>2</v>
      </c>
      <c r="Q7352">
        <v>312.13968253968301</v>
      </c>
      <c r="R7352">
        <v>401.46666666666698</v>
      </c>
      <c r="S7352">
        <v>4</v>
      </c>
      <c r="T7352">
        <v>3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9.0359999999999996</v>
      </c>
      <c r="AA7352">
        <v>17.169</v>
      </c>
      <c r="AB7352">
        <v>-1</v>
      </c>
      <c r="AC7352">
        <v>-1</v>
      </c>
      <c r="AD7352" s="8">
        <f t="shared" si="229"/>
        <v>1</v>
      </c>
      <c r="AE7352">
        <v>972</v>
      </c>
      <c r="AF7352">
        <v>273921</v>
      </c>
      <c r="AG7352">
        <v>86</v>
      </c>
      <c r="AH7352" t="s">
        <v>58</v>
      </c>
      <c r="AI7352">
        <v>890</v>
      </c>
      <c r="AJ7352">
        <v>890</v>
      </c>
      <c r="AK7352">
        <v>22</v>
      </c>
    </row>
    <row r="7353" spans="1:37" x14ac:dyDescent="0.2">
      <c r="A7353">
        <v>8</v>
      </c>
      <c r="B7353" t="s">
        <v>37</v>
      </c>
      <c r="C7353">
        <v>150</v>
      </c>
      <c r="D7353">
        <v>3000</v>
      </c>
      <c r="E7353">
        <v>58</v>
      </c>
      <c r="F7353">
        <v>0</v>
      </c>
      <c r="G7353">
        <v>0</v>
      </c>
      <c r="H7353" t="s">
        <v>33</v>
      </c>
      <c r="I7353">
        <v>1</v>
      </c>
      <c r="J7353" s="8" t="str">
        <f t="shared" si="228"/>
        <v>TNEG</v>
      </c>
      <c r="K7353">
        <v>0</v>
      </c>
      <c r="L7353" t="s">
        <v>34</v>
      </c>
      <c r="M7353">
        <v>308.13968253968301</v>
      </c>
      <c r="N7353">
        <v>619.97777777777799</v>
      </c>
      <c r="O7353">
        <v>6</v>
      </c>
      <c r="P7353">
        <v>3</v>
      </c>
      <c r="Q7353">
        <v>308.13968253968301</v>
      </c>
      <c r="R7353">
        <v>619.97777777777799</v>
      </c>
      <c r="S7353">
        <v>6</v>
      </c>
      <c r="T7353">
        <v>3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17.47</v>
      </c>
      <c r="AA7353">
        <v>17.47</v>
      </c>
      <c r="AB7353">
        <v>-1</v>
      </c>
      <c r="AC7353">
        <v>-1</v>
      </c>
      <c r="AD7353" s="8">
        <f t="shared" si="229"/>
        <v>1</v>
      </c>
      <c r="AE7353">
        <v>1370</v>
      </c>
      <c r="AF7353">
        <v>275792</v>
      </c>
      <c r="AG7353">
        <v>2239</v>
      </c>
      <c r="AH7353" t="s">
        <v>58</v>
      </c>
      <c r="AI7353">
        <v>890</v>
      </c>
      <c r="AJ7353">
        <v>890</v>
      </c>
      <c r="AK7353">
        <v>22</v>
      </c>
    </row>
    <row r="7354" spans="1:37" x14ac:dyDescent="0.2">
      <c r="A7354">
        <v>8</v>
      </c>
      <c r="B7354" t="s">
        <v>37</v>
      </c>
      <c r="C7354">
        <v>150</v>
      </c>
      <c r="D7354">
        <v>3000</v>
      </c>
      <c r="E7354">
        <v>59</v>
      </c>
      <c r="F7354">
        <v>0</v>
      </c>
      <c r="G7354">
        <v>0</v>
      </c>
      <c r="H7354" t="s">
        <v>33</v>
      </c>
      <c r="I7354">
        <v>1</v>
      </c>
      <c r="J7354" s="8" t="str">
        <f t="shared" si="228"/>
        <v>TNEG</v>
      </c>
      <c r="K7354">
        <v>0</v>
      </c>
      <c r="L7354" t="s">
        <v>34</v>
      </c>
      <c r="M7354">
        <v>110.62857142857099</v>
      </c>
      <c r="N7354">
        <v>390.46666666666698</v>
      </c>
      <c r="O7354">
        <v>4</v>
      </c>
      <c r="P7354">
        <v>1</v>
      </c>
      <c r="Q7354">
        <v>110.62857142857099</v>
      </c>
      <c r="R7354">
        <v>390.46666666666698</v>
      </c>
      <c r="S7354">
        <v>4</v>
      </c>
      <c r="T7354">
        <v>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17.771000000000001</v>
      </c>
      <c r="AA7354">
        <v>17.771000000000001</v>
      </c>
      <c r="AB7354">
        <v>-1</v>
      </c>
      <c r="AC7354">
        <v>-1</v>
      </c>
      <c r="AD7354" s="8">
        <f t="shared" si="229"/>
        <v>1</v>
      </c>
      <c r="AE7354">
        <v>935</v>
      </c>
      <c r="AF7354">
        <v>277229</v>
      </c>
      <c r="AG7354">
        <v>2021</v>
      </c>
      <c r="AH7354" t="s">
        <v>58</v>
      </c>
      <c r="AI7354">
        <v>890</v>
      </c>
      <c r="AJ7354">
        <v>890</v>
      </c>
      <c r="AK7354">
        <v>22</v>
      </c>
    </row>
    <row r="7355" spans="1:37" x14ac:dyDescent="0.2">
      <c r="A7355">
        <v>8</v>
      </c>
      <c r="B7355" t="s">
        <v>37</v>
      </c>
      <c r="C7355">
        <v>150</v>
      </c>
      <c r="D7355">
        <v>3000</v>
      </c>
      <c r="E7355">
        <v>60</v>
      </c>
      <c r="F7355">
        <v>1</v>
      </c>
      <c r="G7355">
        <v>25</v>
      </c>
      <c r="H7355" t="s">
        <v>36</v>
      </c>
      <c r="I7355">
        <v>1</v>
      </c>
      <c r="J7355" s="8" t="str">
        <f t="shared" si="228"/>
        <v xml:space="preserve">HIT </v>
      </c>
      <c r="K7355">
        <v>2</v>
      </c>
      <c r="L7355">
        <v>1</v>
      </c>
      <c r="M7355">
        <v>755.16190476190502</v>
      </c>
      <c r="N7355">
        <v>749.73333333333301</v>
      </c>
      <c r="O7355">
        <v>7</v>
      </c>
      <c r="P7355">
        <v>7</v>
      </c>
      <c r="Q7355">
        <v>308.13968253968301</v>
      </c>
      <c r="R7355">
        <v>619.97777777777799</v>
      </c>
      <c r="S7355">
        <v>6</v>
      </c>
      <c r="T7355">
        <v>3</v>
      </c>
      <c r="U7355">
        <v>317.078125</v>
      </c>
      <c r="V7355">
        <v>585.71875</v>
      </c>
      <c r="W7355">
        <v>6</v>
      </c>
      <c r="X7355">
        <v>3</v>
      </c>
      <c r="Y7355">
        <v>35.405885639183701</v>
      </c>
      <c r="Z7355">
        <v>17.47</v>
      </c>
      <c r="AA7355">
        <v>18.071999999999999</v>
      </c>
      <c r="AB7355">
        <v>44.741</v>
      </c>
      <c r="AC7355">
        <v>27.271000000000001</v>
      </c>
      <c r="AD7355" s="8">
        <f t="shared" si="229"/>
        <v>27.271000000000001</v>
      </c>
      <c r="AE7355">
        <v>1450</v>
      </c>
      <c r="AF7355">
        <v>280069</v>
      </c>
      <c r="AG7355">
        <v>2239</v>
      </c>
      <c r="AH7355" t="s">
        <v>58</v>
      </c>
      <c r="AI7355">
        <v>890</v>
      </c>
      <c r="AJ7355">
        <v>890</v>
      </c>
      <c r="AK7355">
        <v>22</v>
      </c>
    </row>
    <row r="7356" spans="1:37" x14ac:dyDescent="0.2">
      <c r="A7356">
        <v>8</v>
      </c>
      <c r="B7356" t="s">
        <v>37</v>
      </c>
      <c r="C7356">
        <v>150</v>
      </c>
      <c r="D7356">
        <v>3000</v>
      </c>
      <c r="E7356">
        <v>61</v>
      </c>
      <c r="F7356">
        <v>0</v>
      </c>
      <c r="G7356">
        <v>0</v>
      </c>
      <c r="H7356" t="s">
        <v>33</v>
      </c>
      <c r="I7356">
        <v>1</v>
      </c>
      <c r="J7356" s="8" t="str">
        <f t="shared" si="228"/>
        <v>TNEG</v>
      </c>
      <c r="K7356">
        <v>0</v>
      </c>
      <c r="L7356" t="s">
        <v>34</v>
      </c>
      <c r="M7356">
        <v>433.89523809523803</v>
      </c>
      <c r="N7356">
        <v>525.22222222222194</v>
      </c>
      <c r="O7356">
        <v>5</v>
      </c>
      <c r="P7356">
        <v>4</v>
      </c>
      <c r="Q7356">
        <v>433.89523809523803</v>
      </c>
      <c r="R7356">
        <v>525.22222222222194</v>
      </c>
      <c r="S7356">
        <v>5</v>
      </c>
      <c r="T7356">
        <v>4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18.373000000000001</v>
      </c>
      <c r="AA7356">
        <v>18.373000000000001</v>
      </c>
      <c r="AB7356">
        <v>-1</v>
      </c>
      <c r="AC7356">
        <v>-1</v>
      </c>
      <c r="AD7356" s="8">
        <f t="shared" si="229"/>
        <v>1</v>
      </c>
      <c r="AE7356">
        <v>1615</v>
      </c>
      <c r="AF7356">
        <v>282689</v>
      </c>
      <c r="AG7356">
        <v>1294</v>
      </c>
      <c r="AH7356" t="s">
        <v>58</v>
      </c>
      <c r="AI7356">
        <v>890</v>
      </c>
      <c r="AJ7356">
        <v>890</v>
      </c>
      <c r="AK7356">
        <v>22</v>
      </c>
    </row>
    <row r="7357" spans="1:37" x14ac:dyDescent="0.2">
      <c r="A7357">
        <v>8</v>
      </c>
      <c r="B7357" t="s">
        <v>37</v>
      </c>
      <c r="C7357">
        <v>150</v>
      </c>
      <c r="D7357">
        <v>3000</v>
      </c>
      <c r="E7357">
        <v>62</v>
      </c>
      <c r="F7357">
        <v>0</v>
      </c>
      <c r="G7357">
        <v>0</v>
      </c>
      <c r="H7357" t="s">
        <v>33</v>
      </c>
      <c r="I7357">
        <v>1</v>
      </c>
      <c r="J7357" s="8" t="str">
        <f t="shared" si="228"/>
        <v>TNEG</v>
      </c>
      <c r="K7357">
        <v>0</v>
      </c>
      <c r="L7357" t="s">
        <v>34</v>
      </c>
      <c r="M7357">
        <v>634.40634920634898</v>
      </c>
      <c r="N7357">
        <v>628.97777777777799</v>
      </c>
      <c r="O7357">
        <v>6</v>
      </c>
      <c r="P7357">
        <v>6</v>
      </c>
      <c r="Q7357">
        <v>634.40634920634898</v>
      </c>
      <c r="R7357">
        <v>628.97777777777799</v>
      </c>
      <c r="S7357">
        <v>6</v>
      </c>
      <c r="T7357">
        <v>6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18.675000000000001</v>
      </c>
      <c r="AA7357">
        <v>18.675000000000001</v>
      </c>
      <c r="AB7357">
        <v>-1</v>
      </c>
      <c r="AC7357">
        <v>-1</v>
      </c>
      <c r="AD7357" s="8">
        <f t="shared" si="229"/>
        <v>1</v>
      </c>
      <c r="AE7357">
        <v>952</v>
      </c>
      <c r="AF7357">
        <v>284144</v>
      </c>
      <c r="AG7357">
        <v>2112</v>
      </c>
      <c r="AH7357" t="s">
        <v>58</v>
      </c>
      <c r="AI7357">
        <v>890</v>
      </c>
      <c r="AJ7357">
        <v>890</v>
      </c>
      <c r="AK7357">
        <v>22</v>
      </c>
    </row>
    <row r="7358" spans="1:37" x14ac:dyDescent="0.2">
      <c r="A7358">
        <v>8</v>
      </c>
      <c r="B7358" t="s">
        <v>37</v>
      </c>
      <c r="C7358">
        <v>150</v>
      </c>
      <c r="D7358">
        <v>3000</v>
      </c>
      <c r="E7358">
        <v>63</v>
      </c>
      <c r="F7358">
        <v>0</v>
      </c>
      <c r="G7358">
        <v>0</v>
      </c>
      <c r="H7358" t="s">
        <v>33</v>
      </c>
      <c r="I7358">
        <v>1</v>
      </c>
      <c r="J7358" s="8" t="str">
        <f t="shared" si="228"/>
        <v>TNEG</v>
      </c>
      <c r="K7358">
        <v>0</v>
      </c>
      <c r="L7358" t="s">
        <v>34</v>
      </c>
      <c r="M7358">
        <v>110.62857142857099</v>
      </c>
      <c r="N7358">
        <v>390.46666666666698</v>
      </c>
      <c r="O7358">
        <v>4</v>
      </c>
      <c r="P7358">
        <v>1</v>
      </c>
      <c r="Q7358">
        <v>110.62857142857099</v>
      </c>
      <c r="R7358">
        <v>390.46666666666698</v>
      </c>
      <c r="S7358">
        <v>4</v>
      </c>
      <c r="T7358">
        <v>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18.975999999999999</v>
      </c>
      <c r="AA7358">
        <v>18.975999999999999</v>
      </c>
      <c r="AB7358">
        <v>-1</v>
      </c>
      <c r="AC7358">
        <v>-1</v>
      </c>
      <c r="AD7358" s="8">
        <f t="shared" si="229"/>
        <v>1</v>
      </c>
      <c r="AE7358">
        <v>1176</v>
      </c>
      <c r="AF7358">
        <v>285821</v>
      </c>
      <c r="AG7358">
        <v>657</v>
      </c>
      <c r="AH7358" t="s">
        <v>58</v>
      </c>
      <c r="AI7358">
        <v>890</v>
      </c>
      <c r="AJ7358">
        <v>890</v>
      </c>
      <c r="AK7358">
        <v>22</v>
      </c>
    </row>
    <row r="7359" spans="1:37" x14ac:dyDescent="0.2">
      <c r="A7359">
        <v>8</v>
      </c>
      <c r="B7359" t="s">
        <v>37</v>
      </c>
      <c r="C7359">
        <v>150</v>
      </c>
      <c r="D7359">
        <v>3000</v>
      </c>
      <c r="E7359">
        <v>64</v>
      </c>
      <c r="F7359">
        <v>0</v>
      </c>
      <c r="G7359">
        <v>0</v>
      </c>
      <c r="H7359" t="s">
        <v>33</v>
      </c>
      <c r="I7359">
        <v>1</v>
      </c>
      <c r="J7359" s="8" t="str">
        <f t="shared" si="228"/>
        <v>TNEG</v>
      </c>
      <c r="K7359">
        <v>0</v>
      </c>
      <c r="L7359" t="s">
        <v>34</v>
      </c>
      <c r="M7359">
        <v>217.38412698412699</v>
      </c>
      <c r="N7359">
        <v>301.71111111111099</v>
      </c>
      <c r="O7359">
        <v>3</v>
      </c>
      <c r="P7359">
        <v>2</v>
      </c>
      <c r="Q7359">
        <v>217.38412698412699</v>
      </c>
      <c r="R7359">
        <v>301.71111111111099</v>
      </c>
      <c r="S7359">
        <v>3</v>
      </c>
      <c r="T7359">
        <v>2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19.277000000000001</v>
      </c>
      <c r="AA7359">
        <v>19.277000000000001</v>
      </c>
      <c r="AB7359">
        <v>-1</v>
      </c>
      <c r="AC7359">
        <v>-1</v>
      </c>
      <c r="AD7359" s="8">
        <f t="shared" si="229"/>
        <v>1</v>
      </c>
      <c r="AE7359">
        <v>969</v>
      </c>
      <c r="AF7359">
        <v>287293</v>
      </c>
      <c r="AG7359">
        <v>1432</v>
      </c>
      <c r="AH7359" t="s">
        <v>58</v>
      </c>
      <c r="AI7359">
        <v>890</v>
      </c>
      <c r="AJ7359">
        <v>890</v>
      </c>
      <c r="AK7359">
        <v>22</v>
      </c>
    </row>
    <row r="7360" spans="1:37" x14ac:dyDescent="0.2">
      <c r="A7360">
        <v>8</v>
      </c>
      <c r="B7360" t="s">
        <v>37</v>
      </c>
      <c r="C7360">
        <v>150</v>
      </c>
      <c r="D7360">
        <v>3000</v>
      </c>
      <c r="E7360">
        <v>65</v>
      </c>
      <c r="F7360">
        <v>0</v>
      </c>
      <c r="G7360">
        <v>0</v>
      </c>
      <c r="H7360" t="s">
        <v>33</v>
      </c>
      <c r="I7360">
        <v>1</v>
      </c>
      <c r="J7360" s="8" t="str">
        <f t="shared" si="228"/>
        <v>TNEG</v>
      </c>
      <c r="K7360">
        <v>0</v>
      </c>
      <c r="L7360" t="s">
        <v>34</v>
      </c>
      <c r="M7360">
        <v>325.13968253968301</v>
      </c>
      <c r="N7360">
        <v>87.2</v>
      </c>
      <c r="O7360">
        <v>1</v>
      </c>
      <c r="P7360">
        <v>3</v>
      </c>
      <c r="Q7360">
        <v>325.13968253968301</v>
      </c>
      <c r="R7360">
        <v>87.2</v>
      </c>
      <c r="S7360">
        <v>1</v>
      </c>
      <c r="T7360">
        <v>3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19.577999999999999</v>
      </c>
      <c r="AA7360">
        <v>19.577999999999999</v>
      </c>
      <c r="AB7360">
        <v>-1</v>
      </c>
      <c r="AC7360">
        <v>-1</v>
      </c>
      <c r="AD7360" s="8">
        <f t="shared" si="229"/>
        <v>1</v>
      </c>
      <c r="AE7360">
        <v>961</v>
      </c>
      <c r="AF7360">
        <v>288760</v>
      </c>
      <c r="AG7360">
        <v>1073</v>
      </c>
      <c r="AH7360" t="s">
        <v>58</v>
      </c>
      <c r="AI7360">
        <v>890</v>
      </c>
      <c r="AJ7360">
        <v>890</v>
      </c>
      <c r="AK7360">
        <v>22</v>
      </c>
    </row>
    <row r="7361" spans="1:37" x14ac:dyDescent="0.2">
      <c r="A7361">
        <v>8</v>
      </c>
      <c r="B7361" t="s">
        <v>37</v>
      </c>
      <c r="C7361">
        <v>150</v>
      </c>
      <c r="D7361">
        <v>3000</v>
      </c>
      <c r="E7361">
        <v>66</v>
      </c>
      <c r="F7361">
        <v>1</v>
      </c>
      <c r="G7361">
        <v>26</v>
      </c>
      <c r="H7361" t="s">
        <v>36</v>
      </c>
      <c r="I7361">
        <v>1</v>
      </c>
      <c r="J7361" s="8" t="str">
        <f t="shared" si="228"/>
        <v xml:space="preserve">HIT </v>
      </c>
      <c r="K7361">
        <v>3</v>
      </c>
      <c r="L7361">
        <v>2</v>
      </c>
      <c r="M7361">
        <v>634.40634920634898</v>
      </c>
      <c r="N7361">
        <v>628.97777777777799</v>
      </c>
      <c r="O7361">
        <v>6</v>
      </c>
      <c r="P7361">
        <v>6</v>
      </c>
      <c r="Q7361">
        <v>110.62857142857099</v>
      </c>
      <c r="R7361">
        <v>390.46666666666698</v>
      </c>
      <c r="S7361">
        <v>4</v>
      </c>
      <c r="T7361">
        <v>1</v>
      </c>
      <c r="U7361">
        <v>642.078125</v>
      </c>
      <c r="V7361">
        <v>549.71875</v>
      </c>
      <c r="W7361">
        <v>5</v>
      </c>
      <c r="X7361">
        <v>6</v>
      </c>
      <c r="Y7361">
        <v>554.79712872119103</v>
      </c>
      <c r="Z7361">
        <v>18.975999999999999</v>
      </c>
      <c r="AA7361">
        <v>19.88</v>
      </c>
      <c r="AB7361">
        <v>65.153999999999996</v>
      </c>
      <c r="AC7361">
        <v>46.177999999999997</v>
      </c>
      <c r="AD7361" s="8">
        <f t="shared" si="229"/>
        <v>46.177999999999997</v>
      </c>
      <c r="AE7361">
        <v>1867</v>
      </c>
      <c r="AF7361">
        <v>291766</v>
      </c>
      <c r="AG7361">
        <v>657</v>
      </c>
      <c r="AH7361" t="s">
        <v>58</v>
      </c>
      <c r="AI7361">
        <v>890</v>
      </c>
      <c r="AJ7361">
        <v>890</v>
      </c>
      <c r="AK7361">
        <v>22</v>
      </c>
    </row>
    <row r="7362" spans="1:37" x14ac:dyDescent="0.2">
      <c r="A7362">
        <v>8</v>
      </c>
      <c r="B7362" t="s">
        <v>37</v>
      </c>
      <c r="C7362">
        <v>150</v>
      </c>
      <c r="D7362">
        <v>3000</v>
      </c>
      <c r="E7362">
        <v>67</v>
      </c>
      <c r="F7362">
        <v>0</v>
      </c>
      <c r="G7362">
        <v>0</v>
      </c>
      <c r="H7362" t="s">
        <v>33</v>
      </c>
      <c r="I7362">
        <v>1</v>
      </c>
      <c r="J7362" s="8" t="str">
        <f t="shared" si="228"/>
        <v>TNEG</v>
      </c>
      <c r="K7362">
        <v>0</v>
      </c>
      <c r="L7362" t="s">
        <v>34</v>
      </c>
      <c r="M7362">
        <v>325.13968253968301</v>
      </c>
      <c r="N7362">
        <v>87.2</v>
      </c>
      <c r="O7362">
        <v>1</v>
      </c>
      <c r="P7362">
        <v>3</v>
      </c>
      <c r="Q7362">
        <v>325.13968253968301</v>
      </c>
      <c r="R7362">
        <v>87.2</v>
      </c>
      <c r="S7362">
        <v>1</v>
      </c>
      <c r="T7362">
        <v>3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20.181000000000001</v>
      </c>
      <c r="AA7362">
        <v>20.181000000000001</v>
      </c>
      <c r="AB7362">
        <v>-1</v>
      </c>
      <c r="AC7362">
        <v>-1</v>
      </c>
      <c r="AD7362" s="8">
        <f t="shared" si="229"/>
        <v>1</v>
      </c>
      <c r="AE7362">
        <v>1049</v>
      </c>
      <c r="AF7362">
        <v>293829</v>
      </c>
      <c r="AG7362">
        <v>576</v>
      </c>
      <c r="AH7362" t="s">
        <v>58</v>
      </c>
      <c r="AI7362">
        <v>890</v>
      </c>
      <c r="AJ7362">
        <v>890</v>
      </c>
      <c r="AK7362">
        <v>22</v>
      </c>
    </row>
    <row r="7363" spans="1:37" x14ac:dyDescent="0.2">
      <c r="A7363">
        <v>8</v>
      </c>
      <c r="B7363" t="s">
        <v>37</v>
      </c>
      <c r="C7363">
        <v>150</v>
      </c>
      <c r="D7363">
        <v>3000</v>
      </c>
      <c r="E7363">
        <v>68</v>
      </c>
      <c r="F7363">
        <v>0</v>
      </c>
      <c r="G7363">
        <v>0</v>
      </c>
      <c r="H7363" t="s">
        <v>33</v>
      </c>
      <c r="I7363">
        <v>1</v>
      </c>
      <c r="J7363" s="8" t="str">
        <f t="shared" ref="J7363:J7426" si="230">IF(AND(F7363=0,I7363=1),"TNEG",IF(AND(F7363=0,I7363=0),"FA",IF(AND(F7363=1,I7363=1),"HIT ","MISS")))</f>
        <v>TNEG</v>
      </c>
      <c r="K7363">
        <v>0</v>
      </c>
      <c r="L7363" t="s">
        <v>34</v>
      </c>
      <c r="M7363">
        <v>748.16190476190502</v>
      </c>
      <c r="N7363">
        <v>417.46666666666698</v>
      </c>
      <c r="O7363">
        <v>4</v>
      </c>
      <c r="P7363">
        <v>7</v>
      </c>
      <c r="Q7363">
        <v>748.16190476190502</v>
      </c>
      <c r="R7363">
        <v>417.46666666666698</v>
      </c>
      <c r="S7363">
        <v>4</v>
      </c>
      <c r="T7363">
        <v>7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20.481999999999999</v>
      </c>
      <c r="AA7363">
        <v>20.481999999999999</v>
      </c>
      <c r="AB7363">
        <v>-1</v>
      </c>
      <c r="AC7363">
        <v>-1</v>
      </c>
      <c r="AD7363" s="8">
        <f t="shared" ref="AD7363:AD7426" si="231">ABS(AC7363)</f>
        <v>1</v>
      </c>
      <c r="AE7363">
        <v>1001</v>
      </c>
      <c r="AF7363">
        <v>295334</v>
      </c>
      <c r="AG7363">
        <v>699</v>
      </c>
      <c r="AH7363" t="s">
        <v>58</v>
      </c>
      <c r="AI7363">
        <v>890</v>
      </c>
      <c r="AJ7363">
        <v>890</v>
      </c>
      <c r="AK7363">
        <v>22</v>
      </c>
    </row>
    <row r="7364" spans="1:37" x14ac:dyDescent="0.2">
      <c r="A7364">
        <v>8</v>
      </c>
      <c r="B7364" t="s">
        <v>37</v>
      </c>
      <c r="C7364">
        <v>150</v>
      </c>
      <c r="D7364">
        <v>3000</v>
      </c>
      <c r="E7364">
        <v>69</v>
      </c>
      <c r="F7364">
        <v>1</v>
      </c>
      <c r="G7364">
        <v>27</v>
      </c>
      <c r="H7364" t="s">
        <v>33</v>
      </c>
      <c r="I7364">
        <v>0</v>
      </c>
      <c r="J7364" s="8" t="str">
        <f t="shared" si="230"/>
        <v>MISS</v>
      </c>
      <c r="K7364">
        <v>5</v>
      </c>
      <c r="L7364">
        <v>2</v>
      </c>
      <c r="M7364">
        <v>91.628571428571405</v>
      </c>
      <c r="N7364">
        <v>733.73333333333301</v>
      </c>
      <c r="O7364">
        <v>7</v>
      </c>
      <c r="P7364">
        <v>1</v>
      </c>
      <c r="Q7364">
        <v>217.38412698412699</v>
      </c>
      <c r="R7364">
        <v>301.71111111111099</v>
      </c>
      <c r="S7364">
        <v>3</v>
      </c>
      <c r="T7364">
        <v>2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19.277000000000001</v>
      </c>
      <c r="AA7364">
        <v>20.783000000000001</v>
      </c>
      <c r="AB7364">
        <v>-1</v>
      </c>
      <c r="AC7364">
        <v>-1</v>
      </c>
      <c r="AD7364" s="8">
        <f t="shared" si="231"/>
        <v>1</v>
      </c>
      <c r="AE7364">
        <v>908</v>
      </c>
      <c r="AF7364">
        <v>296748</v>
      </c>
      <c r="AG7364">
        <v>1432</v>
      </c>
      <c r="AH7364" t="s">
        <v>58</v>
      </c>
      <c r="AI7364">
        <v>890</v>
      </c>
      <c r="AJ7364">
        <v>890</v>
      </c>
      <c r="AK7364">
        <v>22</v>
      </c>
    </row>
    <row r="7365" spans="1:37" x14ac:dyDescent="0.2">
      <c r="A7365">
        <v>8</v>
      </c>
      <c r="B7365" t="s">
        <v>37</v>
      </c>
      <c r="C7365">
        <v>150</v>
      </c>
      <c r="D7365">
        <v>3000</v>
      </c>
      <c r="E7365">
        <v>70</v>
      </c>
      <c r="F7365">
        <v>0</v>
      </c>
      <c r="G7365">
        <v>0</v>
      </c>
      <c r="H7365" t="s">
        <v>33</v>
      </c>
      <c r="I7365">
        <v>1</v>
      </c>
      <c r="J7365" s="8" t="str">
        <f t="shared" si="230"/>
        <v>TNEG</v>
      </c>
      <c r="K7365">
        <v>0</v>
      </c>
      <c r="L7365" t="s">
        <v>34</v>
      </c>
      <c r="M7365">
        <v>537.65079365079396</v>
      </c>
      <c r="N7365">
        <v>291.71111111111099</v>
      </c>
      <c r="O7365">
        <v>3</v>
      </c>
      <c r="P7365">
        <v>5</v>
      </c>
      <c r="Q7365">
        <v>537.65079365079396</v>
      </c>
      <c r="R7365">
        <v>291.71111111111099</v>
      </c>
      <c r="S7365">
        <v>3</v>
      </c>
      <c r="T7365">
        <v>5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21.084</v>
      </c>
      <c r="AA7365">
        <v>21.084</v>
      </c>
      <c r="AB7365">
        <v>-1</v>
      </c>
      <c r="AC7365">
        <v>-1</v>
      </c>
      <c r="AD7365" s="8">
        <f t="shared" si="231"/>
        <v>1</v>
      </c>
      <c r="AE7365">
        <v>866</v>
      </c>
      <c r="AF7365">
        <v>298133</v>
      </c>
      <c r="AG7365">
        <v>1897</v>
      </c>
      <c r="AH7365" t="s">
        <v>58</v>
      </c>
      <c r="AI7365">
        <v>890</v>
      </c>
      <c r="AJ7365">
        <v>890</v>
      </c>
      <c r="AK7365">
        <v>22</v>
      </c>
    </row>
    <row r="7366" spans="1:37" x14ac:dyDescent="0.2">
      <c r="A7366">
        <v>8</v>
      </c>
      <c r="B7366" t="s">
        <v>37</v>
      </c>
      <c r="C7366">
        <v>150</v>
      </c>
      <c r="D7366">
        <v>3000</v>
      </c>
      <c r="E7366">
        <v>71</v>
      </c>
      <c r="F7366">
        <v>1</v>
      </c>
      <c r="G7366">
        <v>28</v>
      </c>
      <c r="H7366" t="s">
        <v>36</v>
      </c>
      <c r="I7366">
        <v>1</v>
      </c>
      <c r="J7366" s="8" t="str">
        <f t="shared" si="230"/>
        <v xml:space="preserve">HIT </v>
      </c>
      <c r="K7366">
        <v>12</v>
      </c>
      <c r="L7366">
        <v>4</v>
      </c>
      <c r="M7366">
        <v>213.38412698412699</v>
      </c>
      <c r="N7366">
        <v>66.2</v>
      </c>
      <c r="O7366">
        <v>1</v>
      </c>
      <c r="P7366">
        <v>2</v>
      </c>
      <c r="Q7366">
        <v>110.62857142857099</v>
      </c>
      <c r="R7366">
        <v>390.46666666666698</v>
      </c>
      <c r="S7366">
        <v>4</v>
      </c>
      <c r="T7366">
        <v>1</v>
      </c>
      <c r="U7366">
        <v>293.078125</v>
      </c>
      <c r="V7366">
        <v>35.71875</v>
      </c>
      <c r="W7366">
        <v>1</v>
      </c>
      <c r="X7366">
        <v>3</v>
      </c>
      <c r="Y7366">
        <v>398.91593597869002</v>
      </c>
      <c r="Z7366">
        <v>17.771000000000001</v>
      </c>
      <c r="AA7366">
        <v>21.385999999999999</v>
      </c>
      <c r="AB7366">
        <v>44.856000000000002</v>
      </c>
      <c r="AC7366">
        <v>27.084</v>
      </c>
      <c r="AD7366" s="8">
        <f t="shared" si="231"/>
        <v>27.084</v>
      </c>
      <c r="AE7366">
        <v>1531</v>
      </c>
      <c r="AF7366">
        <v>300931</v>
      </c>
      <c r="AG7366">
        <v>2021</v>
      </c>
      <c r="AH7366" t="s">
        <v>58</v>
      </c>
      <c r="AI7366">
        <v>890</v>
      </c>
      <c r="AJ7366">
        <v>890</v>
      </c>
      <c r="AK7366">
        <v>22</v>
      </c>
    </row>
    <row r="7367" spans="1:37" x14ac:dyDescent="0.2">
      <c r="A7367">
        <v>8</v>
      </c>
      <c r="B7367" t="s">
        <v>37</v>
      </c>
      <c r="C7367">
        <v>150</v>
      </c>
      <c r="D7367">
        <v>3000</v>
      </c>
      <c r="E7367">
        <v>72</v>
      </c>
      <c r="F7367">
        <v>0</v>
      </c>
      <c r="G7367">
        <v>0</v>
      </c>
      <c r="H7367" t="s">
        <v>33</v>
      </c>
      <c r="I7367">
        <v>1</v>
      </c>
      <c r="J7367" s="8" t="str">
        <f t="shared" si="230"/>
        <v>TNEG</v>
      </c>
      <c r="K7367">
        <v>0</v>
      </c>
      <c r="L7367" t="s">
        <v>34</v>
      </c>
      <c r="M7367">
        <v>302.13968253968301</v>
      </c>
      <c r="N7367">
        <v>173.955555555556</v>
      </c>
      <c r="O7367">
        <v>2</v>
      </c>
      <c r="P7367">
        <v>3</v>
      </c>
      <c r="Q7367">
        <v>302.13968253968301</v>
      </c>
      <c r="R7367">
        <v>173.955555555556</v>
      </c>
      <c r="S7367">
        <v>2</v>
      </c>
      <c r="T7367">
        <v>3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21.687000000000001</v>
      </c>
      <c r="AA7367">
        <v>21.687000000000001</v>
      </c>
      <c r="AB7367">
        <v>-1</v>
      </c>
      <c r="AC7367">
        <v>-1</v>
      </c>
      <c r="AD7367" s="8">
        <f t="shared" si="231"/>
        <v>1</v>
      </c>
      <c r="AE7367">
        <v>1940</v>
      </c>
      <c r="AF7367">
        <v>303874</v>
      </c>
      <c r="AG7367">
        <v>818</v>
      </c>
      <c r="AH7367" t="s">
        <v>58</v>
      </c>
      <c r="AI7367">
        <v>890</v>
      </c>
      <c r="AJ7367">
        <v>890</v>
      </c>
      <c r="AK7367">
        <v>22</v>
      </c>
    </row>
    <row r="7368" spans="1:37" x14ac:dyDescent="0.2">
      <c r="A7368">
        <v>8</v>
      </c>
      <c r="B7368" t="s">
        <v>37</v>
      </c>
      <c r="C7368">
        <v>150</v>
      </c>
      <c r="D7368">
        <v>3000</v>
      </c>
      <c r="E7368">
        <v>73</v>
      </c>
      <c r="F7368">
        <v>0</v>
      </c>
      <c r="G7368">
        <v>0</v>
      </c>
      <c r="H7368" t="s">
        <v>33</v>
      </c>
      <c r="I7368">
        <v>1</v>
      </c>
      <c r="J7368" s="8" t="str">
        <f t="shared" si="230"/>
        <v>TNEG</v>
      </c>
      <c r="K7368">
        <v>0</v>
      </c>
      <c r="L7368" t="s">
        <v>34</v>
      </c>
      <c r="M7368">
        <v>312.13968253968301</v>
      </c>
      <c r="N7368">
        <v>401.46666666666698</v>
      </c>
      <c r="O7368">
        <v>4</v>
      </c>
      <c r="P7368">
        <v>3</v>
      </c>
      <c r="Q7368">
        <v>312.13968253968301</v>
      </c>
      <c r="R7368">
        <v>401.46666666666698</v>
      </c>
      <c r="S7368">
        <v>4</v>
      </c>
      <c r="T7368">
        <v>3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21.988</v>
      </c>
      <c r="AA7368">
        <v>21.988</v>
      </c>
      <c r="AB7368">
        <v>-1</v>
      </c>
      <c r="AC7368">
        <v>-1</v>
      </c>
      <c r="AD7368" s="8">
        <f t="shared" si="231"/>
        <v>1</v>
      </c>
      <c r="AE7368">
        <v>2188</v>
      </c>
      <c r="AF7368">
        <v>306570</v>
      </c>
      <c r="AG7368">
        <v>1807</v>
      </c>
      <c r="AH7368" t="s">
        <v>58</v>
      </c>
      <c r="AI7368">
        <v>890</v>
      </c>
      <c r="AJ7368">
        <v>890</v>
      </c>
      <c r="AK7368">
        <v>22</v>
      </c>
    </row>
    <row r="7369" spans="1:37" x14ac:dyDescent="0.2">
      <c r="A7369">
        <v>8</v>
      </c>
      <c r="B7369" t="s">
        <v>37</v>
      </c>
      <c r="C7369">
        <v>150</v>
      </c>
      <c r="D7369">
        <v>3000</v>
      </c>
      <c r="E7369">
        <v>74</v>
      </c>
      <c r="F7369">
        <v>0</v>
      </c>
      <c r="G7369">
        <v>0</v>
      </c>
      <c r="H7369" t="s">
        <v>33</v>
      </c>
      <c r="I7369">
        <v>1</v>
      </c>
      <c r="J7369" s="8" t="str">
        <f t="shared" si="230"/>
        <v>TNEG</v>
      </c>
      <c r="K7369">
        <v>0</v>
      </c>
      <c r="L7369" t="s">
        <v>34</v>
      </c>
      <c r="M7369">
        <v>217.38412698412699</v>
      </c>
      <c r="N7369">
        <v>301.71111111111099</v>
      </c>
      <c r="O7369">
        <v>3</v>
      </c>
      <c r="P7369">
        <v>2</v>
      </c>
      <c r="Q7369">
        <v>217.38412698412699</v>
      </c>
      <c r="R7369">
        <v>301.71111111111099</v>
      </c>
      <c r="S7369">
        <v>3</v>
      </c>
      <c r="T7369">
        <v>2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22.289000000000001</v>
      </c>
      <c r="AA7369">
        <v>22.289000000000001</v>
      </c>
      <c r="AB7369">
        <v>-1</v>
      </c>
      <c r="AC7369">
        <v>-1</v>
      </c>
      <c r="AD7369" s="8">
        <f t="shared" si="231"/>
        <v>1</v>
      </c>
      <c r="AE7369">
        <v>702</v>
      </c>
      <c r="AF7369">
        <v>307777</v>
      </c>
      <c r="AG7369">
        <v>1873</v>
      </c>
      <c r="AH7369" t="s">
        <v>58</v>
      </c>
      <c r="AI7369">
        <v>890</v>
      </c>
      <c r="AJ7369">
        <v>890</v>
      </c>
      <c r="AK7369">
        <v>22</v>
      </c>
    </row>
    <row r="7370" spans="1:37" x14ac:dyDescent="0.2">
      <c r="A7370">
        <v>8</v>
      </c>
      <c r="B7370" t="s">
        <v>37</v>
      </c>
      <c r="C7370">
        <v>150</v>
      </c>
      <c r="D7370">
        <v>3000</v>
      </c>
      <c r="E7370">
        <v>75</v>
      </c>
      <c r="F7370">
        <v>1</v>
      </c>
      <c r="G7370">
        <v>29</v>
      </c>
      <c r="H7370" t="s">
        <v>36</v>
      </c>
      <c r="I7370">
        <v>1</v>
      </c>
      <c r="J7370" s="8" t="str">
        <f t="shared" si="230"/>
        <v xml:space="preserve">HIT </v>
      </c>
      <c r="K7370">
        <v>27</v>
      </c>
      <c r="L7370">
        <v>5</v>
      </c>
      <c r="M7370">
        <v>634.40634920634898</v>
      </c>
      <c r="N7370">
        <v>628.97777777777799</v>
      </c>
      <c r="O7370">
        <v>6</v>
      </c>
      <c r="P7370">
        <v>6</v>
      </c>
      <c r="Q7370">
        <v>634.40634920634898</v>
      </c>
      <c r="R7370">
        <v>628.97777777777799</v>
      </c>
      <c r="S7370">
        <v>6</v>
      </c>
      <c r="T7370">
        <v>6</v>
      </c>
      <c r="U7370">
        <v>206.078125</v>
      </c>
      <c r="V7370">
        <v>632.71875</v>
      </c>
      <c r="W7370">
        <v>6</v>
      </c>
      <c r="X7370">
        <v>2</v>
      </c>
      <c r="Y7370">
        <v>428.34456051750198</v>
      </c>
      <c r="Z7370">
        <v>14.458</v>
      </c>
      <c r="AA7370">
        <v>22.59</v>
      </c>
      <c r="AB7370">
        <v>62.057000000000002</v>
      </c>
      <c r="AC7370">
        <v>47.6</v>
      </c>
      <c r="AD7370" s="8">
        <f t="shared" si="231"/>
        <v>47.6</v>
      </c>
      <c r="AE7370">
        <v>1248</v>
      </c>
      <c r="AF7370">
        <v>310091</v>
      </c>
      <c r="AG7370">
        <v>158</v>
      </c>
      <c r="AH7370" t="s">
        <v>58</v>
      </c>
      <c r="AI7370">
        <v>890</v>
      </c>
      <c r="AJ7370">
        <v>890</v>
      </c>
      <c r="AK7370">
        <v>22</v>
      </c>
    </row>
    <row r="7371" spans="1:37" x14ac:dyDescent="0.2">
      <c r="A7371">
        <v>8</v>
      </c>
      <c r="B7371" t="s">
        <v>37</v>
      </c>
      <c r="C7371">
        <v>150</v>
      </c>
      <c r="D7371">
        <v>3000</v>
      </c>
      <c r="E7371">
        <v>76</v>
      </c>
      <c r="F7371">
        <v>0</v>
      </c>
      <c r="G7371">
        <v>0</v>
      </c>
      <c r="H7371" t="s">
        <v>33</v>
      </c>
      <c r="I7371">
        <v>1</v>
      </c>
      <c r="J7371" s="8" t="str">
        <f t="shared" si="230"/>
        <v>TNEG</v>
      </c>
      <c r="K7371">
        <v>0</v>
      </c>
      <c r="L7371" t="s">
        <v>34</v>
      </c>
      <c r="M7371">
        <v>634.40634920634898</v>
      </c>
      <c r="N7371">
        <v>628.97777777777799</v>
      </c>
      <c r="O7371">
        <v>6</v>
      </c>
      <c r="P7371">
        <v>6</v>
      </c>
      <c r="Q7371">
        <v>634.40634920634898</v>
      </c>
      <c r="R7371">
        <v>628.97777777777799</v>
      </c>
      <c r="S7371">
        <v>6</v>
      </c>
      <c r="T7371">
        <v>6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22.891999999999999</v>
      </c>
      <c r="AA7371">
        <v>22.891999999999999</v>
      </c>
      <c r="AB7371">
        <v>-1</v>
      </c>
      <c r="AC7371">
        <v>-1</v>
      </c>
      <c r="AD7371" s="8">
        <f t="shared" si="231"/>
        <v>1</v>
      </c>
      <c r="AE7371">
        <v>1665</v>
      </c>
      <c r="AF7371">
        <v>312758</v>
      </c>
      <c r="AG7371">
        <v>216</v>
      </c>
      <c r="AH7371" t="s">
        <v>58</v>
      </c>
      <c r="AI7371">
        <v>890</v>
      </c>
      <c r="AJ7371">
        <v>890</v>
      </c>
      <c r="AK7371">
        <v>22</v>
      </c>
    </row>
    <row r="7372" spans="1:37" x14ac:dyDescent="0.2">
      <c r="A7372">
        <v>8</v>
      </c>
      <c r="B7372" t="s">
        <v>37</v>
      </c>
      <c r="C7372">
        <v>150</v>
      </c>
      <c r="D7372">
        <v>3000</v>
      </c>
      <c r="E7372">
        <v>77</v>
      </c>
      <c r="F7372">
        <v>1</v>
      </c>
      <c r="G7372">
        <v>30</v>
      </c>
      <c r="H7372" t="s">
        <v>33</v>
      </c>
      <c r="I7372">
        <v>0</v>
      </c>
      <c r="J7372" s="8" t="str">
        <f t="shared" si="230"/>
        <v>MISS</v>
      </c>
      <c r="K7372">
        <v>65</v>
      </c>
      <c r="L7372">
        <v>6</v>
      </c>
      <c r="M7372">
        <v>427.89523809523803</v>
      </c>
      <c r="N7372">
        <v>187.955555555556</v>
      </c>
      <c r="O7372">
        <v>2</v>
      </c>
      <c r="P7372">
        <v>4</v>
      </c>
      <c r="Q7372">
        <v>312.13968253968301</v>
      </c>
      <c r="R7372">
        <v>401.46666666666698</v>
      </c>
      <c r="S7372">
        <v>4</v>
      </c>
      <c r="T7372">
        <v>3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3.6139999999999999</v>
      </c>
      <c r="AA7372">
        <v>23.193000000000001</v>
      </c>
      <c r="AB7372">
        <v>-1</v>
      </c>
      <c r="AC7372">
        <v>-1</v>
      </c>
      <c r="AD7372" s="8">
        <f t="shared" si="231"/>
        <v>1</v>
      </c>
      <c r="AE7372">
        <v>687</v>
      </c>
      <c r="AF7372">
        <v>313951</v>
      </c>
      <c r="AG7372">
        <v>1657</v>
      </c>
      <c r="AH7372" t="s">
        <v>58</v>
      </c>
      <c r="AI7372">
        <v>890</v>
      </c>
      <c r="AJ7372">
        <v>890</v>
      </c>
      <c r="AK7372">
        <v>22</v>
      </c>
    </row>
    <row r="7373" spans="1:37" x14ac:dyDescent="0.2">
      <c r="A7373">
        <v>8</v>
      </c>
      <c r="B7373" t="s">
        <v>37</v>
      </c>
      <c r="C7373">
        <v>150</v>
      </c>
      <c r="D7373">
        <v>3000</v>
      </c>
      <c r="E7373">
        <v>78</v>
      </c>
      <c r="F7373">
        <v>1</v>
      </c>
      <c r="G7373">
        <v>31</v>
      </c>
      <c r="H7373" t="s">
        <v>36</v>
      </c>
      <c r="I7373">
        <v>1</v>
      </c>
      <c r="J7373" s="8" t="str">
        <f t="shared" si="230"/>
        <v xml:space="preserve">HIT </v>
      </c>
      <c r="K7373">
        <v>27</v>
      </c>
      <c r="L7373">
        <v>5</v>
      </c>
      <c r="M7373">
        <v>770.16190476190502</v>
      </c>
      <c r="N7373">
        <v>530.22222222222194</v>
      </c>
      <c r="O7373">
        <v>5</v>
      </c>
      <c r="P7373">
        <v>7</v>
      </c>
      <c r="Q7373">
        <v>770.16190476190502</v>
      </c>
      <c r="R7373">
        <v>278.71111111111099</v>
      </c>
      <c r="S7373">
        <v>3</v>
      </c>
      <c r="T7373">
        <v>7</v>
      </c>
      <c r="U7373">
        <v>618.078125</v>
      </c>
      <c r="V7373">
        <v>655.71875</v>
      </c>
      <c r="W7373">
        <v>6</v>
      </c>
      <c r="X7373">
        <v>6</v>
      </c>
      <c r="Y7373">
        <v>406.52704196306797</v>
      </c>
      <c r="Z7373">
        <v>15.361000000000001</v>
      </c>
      <c r="AA7373">
        <v>23.494</v>
      </c>
      <c r="AB7373">
        <v>48.869</v>
      </c>
      <c r="AC7373">
        <v>33.508000000000003</v>
      </c>
      <c r="AD7373" s="8">
        <f t="shared" si="231"/>
        <v>33.508000000000003</v>
      </c>
      <c r="AE7373">
        <v>1114</v>
      </c>
      <c r="AF7373">
        <v>316717</v>
      </c>
      <c r="AG7373">
        <v>161</v>
      </c>
      <c r="AH7373" t="s">
        <v>58</v>
      </c>
      <c r="AI7373">
        <v>890</v>
      </c>
      <c r="AJ7373">
        <v>890</v>
      </c>
      <c r="AK7373">
        <v>22</v>
      </c>
    </row>
    <row r="7374" spans="1:37" x14ac:dyDescent="0.2">
      <c r="A7374">
        <v>8</v>
      </c>
      <c r="B7374" t="s">
        <v>37</v>
      </c>
      <c r="C7374">
        <v>150</v>
      </c>
      <c r="D7374">
        <v>3000</v>
      </c>
      <c r="E7374">
        <v>79</v>
      </c>
      <c r="F7374">
        <v>0</v>
      </c>
      <c r="G7374">
        <v>0</v>
      </c>
      <c r="H7374" t="s">
        <v>33</v>
      </c>
      <c r="I7374">
        <v>1</v>
      </c>
      <c r="J7374" s="8" t="str">
        <f t="shared" si="230"/>
        <v>TNEG</v>
      </c>
      <c r="K7374">
        <v>0</v>
      </c>
      <c r="L7374" t="s">
        <v>34</v>
      </c>
      <c r="M7374">
        <v>414.89523809523803</v>
      </c>
      <c r="N7374">
        <v>747.73333333333301</v>
      </c>
      <c r="O7374">
        <v>7</v>
      </c>
      <c r="P7374">
        <v>4</v>
      </c>
      <c r="Q7374">
        <v>414.89523809523803</v>
      </c>
      <c r="R7374">
        <v>747.73333333333301</v>
      </c>
      <c r="S7374">
        <v>7</v>
      </c>
      <c r="T7374">
        <v>4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23.795000000000002</v>
      </c>
      <c r="AA7374">
        <v>23.795000000000002</v>
      </c>
      <c r="AB7374">
        <v>-1</v>
      </c>
      <c r="AC7374">
        <v>-1</v>
      </c>
      <c r="AD7374" s="8">
        <f t="shared" si="231"/>
        <v>1</v>
      </c>
      <c r="AE7374">
        <v>2095</v>
      </c>
      <c r="AF7374">
        <v>319824</v>
      </c>
      <c r="AG7374">
        <v>1149</v>
      </c>
      <c r="AH7374" t="s">
        <v>58</v>
      </c>
      <c r="AI7374">
        <v>890</v>
      </c>
      <c r="AJ7374">
        <v>890</v>
      </c>
      <c r="AK7374">
        <v>22</v>
      </c>
    </row>
    <row r="7375" spans="1:37" x14ac:dyDescent="0.2">
      <c r="A7375">
        <v>8</v>
      </c>
      <c r="B7375" t="s">
        <v>37</v>
      </c>
      <c r="C7375">
        <v>150</v>
      </c>
      <c r="D7375">
        <v>3000</v>
      </c>
      <c r="E7375">
        <v>80</v>
      </c>
      <c r="F7375">
        <v>0</v>
      </c>
      <c r="G7375">
        <v>0</v>
      </c>
      <c r="H7375" t="s">
        <v>33</v>
      </c>
      <c r="I7375">
        <v>1</v>
      </c>
      <c r="J7375" s="8" t="str">
        <f t="shared" si="230"/>
        <v>TNEG</v>
      </c>
      <c r="K7375">
        <v>0</v>
      </c>
      <c r="L7375" t="s">
        <v>34</v>
      </c>
      <c r="M7375">
        <v>96.628571428571405</v>
      </c>
      <c r="N7375">
        <v>177.955555555556</v>
      </c>
      <c r="O7375">
        <v>2</v>
      </c>
      <c r="P7375">
        <v>1</v>
      </c>
      <c r="Q7375">
        <v>96.628571428571405</v>
      </c>
      <c r="R7375">
        <v>177.955555555556</v>
      </c>
      <c r="S7375">
        <v>2</v>
      </c>
      <c r="T7375">
        <v>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24.096</v>
      </c>
      <c r="AA7375">
        <v>24.096</v>
      </c>
      <c r="AB7375">
        <v>-1</v>
      </c>
      <c r="AC7375">
        <v>-1</v>
      </c>
      <c r="AD7375" s="8">
        <f t="shared" si="231"/>
        <v>1</v>
      </c>
      <c r="AE7375">
        <v>1035</v>
      </c>
      <c r="AF7375">
        <v>321364</v>
      </c>
      <c r="AG7375">
        <v>994</v>
      </c>
      <c r="AH7375" t="s">
        <v>58</v>
      </c>
      <c r="AI7375">
        <v>890</v>
      </c>
      <c r="AJ7375">
        <v>890</v>
      </c>
      <c r="AK7375">
        <v>22</v>
      </c>
    </row>
    <row r="7376" spans="1:37" x14ac:dyDescent="0.2">
      <c r="A7376">
        <v>8</v>
      </c>
      <c r="B7376" t="s">
        <v>37</v>
      </c>
      <c r="C7376">
        <v>150</v>
      </c>
      <c r="D7376">
        <v>3000</v>
      </c>
      <c r="E7376">
        <v>81</v>
      </c>
      <c r="F7376">
        <v>1</v>
      </c>
      <c r="G7376">
        <v>32</v>
      </c>
      <c r="H7376" t="s">
        <v>33</v>
      </c>
      <c r="I7376">
        <v>0</v>
      </c>
      <c r="J7376" s="8" t="str">
        <f t="shared" si="230"/>
        <v>MISS</v>
      </c>
      <c r="K7376">
        <v>72</v>
      </c>
      <c r="L7376">
        <v>6</v>
      </c>
      <c r="M7376">
        <v>91.628571428571405</v>
      </c>
      <c r="N7376">
        <v>616.97777777777799</v>
      </c>
      <c r="O7376">
        <v>6</v>
      </c>
      <c r="P7376">
        <v>1</v>
      </c>
      <c r="Q7376">
        <v>191.38412698412699</v>
      </c>
      <c r="R7376">
        <v>187.955555555556</v>
      </c>
      <c r="S7376">
        <v>2</v>
      </c>
      <c r="T7376">
        <v>2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2.7109999999999999</v>
      </c>
      <c r="AA7376">
        <v>24.398</v>
      </c>
      <c r="AB7376">
        <v>-1</v>
      </c>
      <c r="AC7376">
        <v>-1</v>
      </c>
      <c r="AD7376" s="8">
        <f t="shared" si="231"/>
        <v>1</v>
      </c>
      <c r="AE7376">
        <v>1005</v>
      </c>
      <c r="AF7376">
        <v>322871</v>
      </c>
      <c r="AG7376">
        <v>415</v>
      </c>
      <c r="AH7376" t="s">
        <v>58</v>
      </c>
      <c r="AI7376">
        <v>890</v>
      </c>
      <c r="AJ7376">
        <v>890</v>
      </c>
      <c r="AK7376">
        <v>22</v>
      </c>
    </row>
    <row r="7377" spans="1:37" x14ac:dyDescent="0.2">
      <c r="A7377">
        <v>8</v>
      </c>
      <c r="B7377" t="s">
        <v>37</v>
      </c>
      <c r="C7377">
        <v>150</v>
      </c>
      <c r="D7377">
        <v>3000</v>
      </c>
      <c r="E7377">
        <v>82</v>
      </c>
      <c r="F7377">
        <v>0</v>
      </c>
      <c r="G7377">
        <v>0</v>
      </c>
      <c r="H7377" t="s">
        <v>33</v>
      </c>
      <c r="I7377">
        <v>1</v>
      </c>
      <c r="J7377" s="8" t="str">
        <f t="shared" si="230"/>
        <v>TNEG</v>
      </c>
      <c r="K7377">
        <v>0</v>
      </c>
      <c r="L7377" t="s">
        <v>34</v>
      </c>
      <c r="M7377">
        <v>550.65079365079396</v>
      </c>
      <c r="N7377">
        <v>499.222222222222</v>
      </c>
      <c r="O7377">
        <v>5</v>
      </c>
      <c r="P7377">
        <v>5</v>
      </c>
      <c r="Q7377">
        <v>550.65079365079396</v>
      </c>
      <c r="R7377">
        <v>499.222222222222</v>
      </c>
      <c r="S7377">
        <v>5</v>
      </c>
      <c r="T7377">
        <v>5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24.699000000000002</v>
      </c>
      <c r="AA7377">
        <v>24.699000000000002</v>
      </c>
      <c r="AB7377">
        <v>-1</v>
      </c>
      <c r="AC7377">
        <v>-1</v>
      </c>
      <c r="AD7377" s="8">
        <f t="shared" si="231"/>
        <v>1</v>
      </c>
      <c r="AE7377">
        <v>822</v>
      </c>
      <c r="AF7377">
        <v>324196</v>
      </c>
      <c r="AG7377">
        <v>1269</v>
      </c>
      <c r="AH7377" t="s">
        <v>58</v>
      </c>
      <c r="AI7377">
        <v>890</v>
      </c>
      <c r="AJ7377">
        <v>890</v>
      </c>
      <c r="AK7377">
        <v>22</v>
      </c>
    </row>
    <row r="7378" spans="1:37" x14ac:dyDescent="0.2">
      <c r="A7378">
        <v>8</v>
      </c>
      <c r="B7378" t="s">
        <v>37</v>
      </c>
      <c r="C7378">
        <v>150</v>
      </c>
      <c r="D7378">
        <v>3000</v>
      </c>
      <c r="E7378">
        <v>83</v>
      </c>
      <c r="F7378">
        <v>1</v>
      </c>
      <c r="G7378">
        <v>33</v>
      </c>
      <c r="H7378" t="s">
        <v>36</v>
      </c>
      <c r="I7378">
        <v>1</v>
      </c>
      <c r="J7378" s="8" t="str">
        <f t="shared" si="230"/>
        <v xml:space="preserve">HIT </v>
      </c>
      <c r="K7378">
        <v>43</v>
      </c>
      <c r="L7378">
        <v>5</v>
      </c>
      <c r="M7378">
        <v>110.62857142857099</v>
      </c>
      <c r="N7378">
        <v>390.46666666666698</v>
      </c>
      <c r="O7378">
        <v>4</v>
      </c>
      <c r="P7378">
        <v>1</v>
      </c>
      <c r="Q7378">
        <v>325.13968253968301</v>
      </c>
      <c r="R7378">
        <v>516.22222222222194</v>
      </c>
      <c r="S7378">
        <v>5</v>
      </c>
      <c r="T7378">
        <v>3</v>
      </c>
      <c r="U7378">
        <v>706.078125</v>
      </c>
      <c r="V7378">
        <v>263.71875</v>
      </c>
      <c r="W7378">
        <v>3</v>
      </c>
      <c r="X7378">
        <v>7</v>
      </c>
      <c r="Y7378">
        <v>457.02527329281401</v>
      </c>
      <c r="Z7378">
        <v>12.048</v>
      </c>
      <c r="AA7378">
        <v>25</v>
      </c>
      <c r="AB7378">
        <v>50.36</v>
      </c>
      <c r="AC7378">
        <v>38.311999999999998</v>
      </c>
      <c r="AD7378" s="8">
        <f t="shared" si="231"/>
        <v>38.311999999999998</v>
      </c>
      <c r="AE7378">
        <v>2101</v>
      </c>
      <c r="AF7378">
        <v>327701</v>
      </c>
      <c r="AG7378">
        <v>543</v>
      </c>
      <c r="AH7378" t="s">
        <v>58</v>
      </c>
      <c r="AI7378">
        <v>890</v>
      </c>
      <c r="AJ7378">
        <v>890</v>
      </c>
      <c r="AK7378">
        <v>22</v>
      </c>
    </row>
    <row r="7379" spans="1:37" x14ac:dyDescent="0.2">
      <c r="A7379">
        <v>8</v>
      </c>
      <c r="B7379" t="s">
        <v>37</v>
      </c>
      <c r="C7379">
        <v>150</v>
      </c>
      <c r="D7379">
        <v>3000</v>
      </c>
      <c r="E7379">
        <v>84</v>
      </c>
      <c r="F7379">
        <v>0</v>
      </c>
      <c r="G7379">
        <v>0</v>
      </c>
      <c r="H7379" t="s">
        <v>33</v>
      </c>
      <c r="I7379">
        <v>1</v>
      </c>
      <c r="J7379" s="8" t="str">
        <f t="shared" si="230"/>
        <v>TNEG</v>
      </c>
      <c r="K7379">
        <v>0</v>
      </c>
      <c r="L7379" t="s">
        <v>34</v>
      </c>
      <c r="M7379">
        <v>644.40634920634898</v>
      </c>
      <c r="N7379">
        <v>284.71111111111099</v>
      </c>
      <c r="O7379">
        <v>3</v>
      </c>
      <c r="P7379">
        <v>6</v>
      </c>
      <c r="Q7379">
        <v>644.40634920634898</v>
      </c>
      <c r="R7379">
        <v>284.71111111111099</v>
      </c>
      <c r="S7379">
        <v>3</v>
      </c>
      <c r="T7379">
        <v>6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25.300999999999998</v>
      </c>
      <c r="AA7379">
        <v>25.300999999999998</v>
      </c>
      <c r="AB7379">
        <v>-1</v>
      </c>
      <c r="AC7379">
        <v>-1</v>
      </c>
      <c r="AD7379" s="8">
        <f t="shared" si="231"/>
        <v>1</v>
      </c>
      <c r="AE7379">
        <v>1011</v>
      </c>
      <c r="AF7379">
        <v>329714</v>
      </c>
      <c r="AG7379">
        <v>1918</v>
      </c>
      <c r="AH7379" t="s">
        <v>58</v>
      </c>
      <c r="AI7379">
        <v>890</v>
      </c>
      <c r="AJ7379">
        <v>890</v>
      </c>
      <c r="AK7379">
        <v>22</v>
      </c>
    </row>
    <row r="7380" spans="1:37" x14ac:dyDescent="0.2">
      <c r="A7380">
        <v>8</v>
      </c>
      <c r="B7380" t="s">
        <v>37</v>
      </c>
      <c r="C7380">
        <v>150</v>
      </c>
      <c r="D7380">
        <v>3000</v>
      </c>
      <c r="E7380">
        <v>85</v>
      </c>
      <c r="F7380">
        <v>1</v>
      </c>
      <c r="G7380">
        <v>34</v>
      </c>
      <c r="H7380" t="s">
        <v>36</v>
      </c>
      <c r="I7380">
        <v>1</v>
      </c>
      <c r="J7380" s="8" t="str">
        <f t="shared" si="230"/>
        <v xml:space="preserve">HIT </v>
      </c>
      <c r="K7380">
        <v>15</v>
      </c>
      <c r="L7380">
        <v>4</v>
      </c>
      <c r="M7380">
        <v>644.40634920634898</v>
      </c>
      <c r="N7380">
        <v>284.71111111111099</v>
      </c>
      <c r="O7380">
        <v>3</v>
      </c>
      <c r="P7380">
        <v>6</v>
      </c>
      <c r="Q7380">
        <v>537.65079365079396</v>
      </c>
      <c r="R7380">
        <v>291.71111111111099</v>
      </c>
      <c r="S7380">
        <v>3</v>
      </c>
      <c r="T7380">
        <v>5</v>
      </c>
      <c r="U7380">
        <v>673.078125</v>
      </c>
      <c r="V7380">
        <v>584.71875</v>
      </c>
      <c r="W7380">
        <v>6</v>
      </c>
      <c r="X7380">
        <v>6</v>
      </c>
      <c r="Y7380">
        <v>322.79101369711202</v>
      </c>
      <c r="Z7380">
        <v>21.084</v>
      </c>
      <c r="AA7380">
        <v>25.602</v>
      </c>
      <c r="AB7380">
        <v>52.423999999999999</v>
      </c>
      <c r="AC7380">
        <v>31.34</v>
      </c>
      <c r="AD7380" s="8">
        <f t="shared" si="231"/>
        <v>31.34</v>
      </c>
      <c r="AE7380">
        <v>1179</v>
      </c>
      <c r="AF7380">
        <v>332016</v>
      </c>
      <c r="AG7380">
        <v>1897</v>
      </c>
      <c r="AH7380" t="s">
        <v>58</v>
      </c>
      <c r="AI7380">
        <v>890</v>
      </c>
      <c r="AJ7380">
        <v>890</v>
      </c>
      <c r="AK7380">
        <v>22</v>
      </c>
    </row>
    <row r="7381" spans="1:37" x14ac:dyDescent="0.2">
      <c r="A7381">
        <v>8</v>
      </c>
      <c r="B7381" t="s">
        <v>37</v>
      </c>
      <c r="C7381">
        <v>150</v>
      </c>
      <c r="D7381">
        <v>3000</v>
      </c>
      <c r="E7381">
        <v>86</v>
      </c>
      <c r="F7381">
        <v>0</v>
      </c>
      <c r="G7381">
        <v>0</v>
      </c>
      <c r="H7381" t="s">
        <v>33</v>
      </c>
      <c r="I7381">
        <v>1</v>
      </c>
      <c r="J7381" s="8" t="str">
        <f t="shared" si="230"/>
        <v>TNEG</v>
      </c>
      <c r="K7381">
        <v>0</v>
      </c>
      <c r="L7381" t="s">
        <v>34</v>
      </c>
      <c r="M7381">
        <v>537.65079365079396</v>
      </c>
      <c r="N7381">
        <v>291.71111111111099</v>
      </c>
      <c r="O7381">
        <v>3</v>
      </c>
      <c r="P7381">
        <v>5</v>
      </c>
      <c r="Q7381">
        <v>537.65079365079396</v>
      </c>
      <c r="R7381">
        <v>291.71111111111099</v>
      </c>
      <c r="S7381">
        <v>3</v>
      </c>
      <c r="T7381">
        <v>5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25.904</v>
      </c>
      <c r="AA7381">
        <v>25.904</v>
      </c>
      <c r="AB7381">
        <v>-1</v>
      </c>
      <c r="AC7381">
        <v>-1</v>
      </c>
      <c r="AD7381" s="8">
        <f t="shared" si="231"/>
        <v>1</v>
      </c>
      <c r="AE7381">
        <v>1098</v>
      </c>
      <c r="AF7381">
        <v>334117</v>
      </c>
      <c r="AG7381">
        <v>1811</v>
      </c>
      <c r="AH7381" t="s">
        <v>58</v>
      </c>
      <c r="AI7381">
        <v>890</v>
      </c>
      <c r="AJ7381">
        <v>890</v>
      </c>
      <c r="AK7381">
        <v>22</v>
      </c>
    </row>
    <row r="7382" spans="1:37" x14ac:dyDescent="0.2">
      <c r="A7382">
        <v>8</v>
      </c>
      <c r="B7382" t="s">
        <v>37</v>
      </c>
      <c r="C7382">
        <v>150</v>
      </c>
      <c r="D7382">
        <v>3000</v>
      </c>
      <c r="E7382">
        <v>87</v>
      </c>
      <c r="F7382">
        <v>1</v>
      </c>
      <c r="G7382">
        <v>35</v>
      </c>
      <c r="H7382" t="s">
        <v>33</v>
      </c>
      <c r="I7382">
        <v>0</v>
      </c>
      <c r="J7382" s="8" t="str">
        <f t="shared" si="230"/>
        <v>MISS</v>
      </c>
      <c r="K7382">
        <v>11</v>
      </c>
      <c r="L7382">
        <v>3</v>
      </c>
      <c r="M7382">
        <v>96.628571428571405</v>
      </c>
      <c r="N7382">
        <v>177.955555555556</v>
      </c>
      <c r="O7382">
        <v>2</v>
      </c>
      <c r="P7382">
        <v>1</v>
      </c>
      <c r="Q7382">
        <v>634.40634920634898</v>
      </c>
      <c r="R7382">
        <v>628.97777777777799</v>
      </c>
      <c r="S7382">
        <v>6</v>
      </c>
      <c r="T7382">
        <v>6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22.891999999999999</v>
      </c>
      <c r="AA7382">
        <v>26.204999999999998</v>
      </c>
      <c r="AB7382">
        <v>-1</v>
      </c>
      <c r="AC7382">
        <v>-1</v>
      </c>
      <c r="AD7382" s="8">
        <f t="shared" si="231"/>
        <v>1</v>
      </c>
      <c r="AE7382">
        <v>1248</v>
      </c>
      <c r="AF7382">
        <v>335874</v>
      </c>
      <c r="AG7382">
        <v>216</v>
      </c>
      <c r="AH7382" t="s">
        <v>58</v>
      </c>
      <c r="AI7382">
        <v>890</v>
      </c>
      <c r="AJ7382">
        <v>890</v>
      </c>
      <c r="AK7382">
        <v>22</v>
      </c>
    </row>
    <row r="7383" spans="1:37" x14ac:dyDescent="0.2">
      <c r="A7383">
        <v>8</v>
      </c>
      <c r="B7383" t="s">
        <v>37</v>
      </c>
      <c r="C7383">
        <v>150</v>
      </c>
      <c r="D7383">
        <v>3000</v>
      </c>
      <c r="E7383">
        <v>88</v>
      </c>
      <c r="F7383">
        <v>0</v>
      </c>
      <c r="G7383">
        <v>0</v>
      </c>
      <c r="H7383" t="s">
        <v>33</v>
      </c>
      <c r="I7383">
        <v>1</v>
      </c>
      <c r="J7383" s="8" t="str">
        <f t="shared" si="230"/>
        <v>TNEG</v>
      </c>
      <c r="K7383">
        <v>0</v>
      </c>
      <c r="L7383" t="s">
        <v>34</v>
      </c>
      <c r="M7383">
        <v>433.89523809523803</v>
      </c>
      <c r="N7383">
        <v>525.22222222222194</v>
      </c>
      <c r="O7383">
        <v>5</v>
      </c>
      <c r="P7383">
        <v>4</v>
      </c>
      <c r="Q7383">
        <v>433.89523809523803</v>
      </c>
      <c r="R7383">
        <v>525.22222222222194</v>
      </c>
      <c r="S7383">
        <v>5</v>
      </c>
      <c r="T7383">
        <v>4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26.506</v>
      </c>
      <c r="AA7383">
        <v>26.506</v>
      </c>
      <c r="AB7383">
        <v>-1</v>
      </c>
      <c r="AC7383">
        <v>-1</v>
      </c>
      <c r="AD7383" s="8">
        <f t="shared" si="231"/>
        <v>1</v>
      </c>
      <c r="AE7383">
        <v>1029</v>
      </c>
      <c r="AF7383">
        <v>337405</v>
      </c>
      <c r="AG7383">
        <v>1329</v>
      </c>
      <c r="AH7383" t="s">
        <v>58</v>
      </c>
      <c r="AI7383">
        <v>890</v>
      </c>
      <c r="AJ7383">
        <v>890</v>
      </c>
      <c r="AK7383">
        <v>22</v>
      </c>
    </row>
    <row r="7384" spans="1:37" x14ac:dyDescent="0.2">
      <c r="A7384">
        <v>8</v>
      </c>
      <c r="B7384" t="s">
        <v>37</v>
      </c>
      <c r="C7384">
        <v>150</v>
      </c>
      <c r="D7384">
        <v>3000</v>
      </c>
      <c r="E7384">
        <v>89</v>
      </c>
      <c r="F7384">
        <v>0</v>
      </c>
      <c r="G7384">
        <v>0</v>
      </c>
      <c r="H7384" t="s">
        <v>33</v>
      </c>
      <c r="I7384">
        <v>1</v>
      </c>
      <c r="J7384" s="8" t="str">
        <f t="shared" si="230"/>
        <v>TNEG</v>
      </c>
      <c r="K7384">
        <v>0</v>
      </c>
      <c r="L7384" t="s">
        <v>34</v>
      </c>
      <c r="M7384">
        <v>772.16190476190502</v>
      </c>
      <c r="N7384">
        <v>175.955555555556</v>
      </c>
      <c r="O7384">
        <v>2</v>
      </c>
      <c r="P7384">
        <v>7</v>
      </c>
      <c r="Q7384">
        <v>772.16190476190502</v>
      </c>
      <c r="R7384">
        <v>175.955555555556</v>
      </c>
      <c r="S7384">
        <v>2</v>
      </c>
      <c r="T7384">
        <v>7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26.806999999999999</v>
      </c>
      <c r="AA7384">
        <v>26.806999999999999</v>
      </c>
      <c r="AB7384">
        <v>-1</v>
      </c>
      <c r="AC7384">
        <v>-1</v>
      </c>
      <c r="AD7384" s="8">
        <f t="shared" si="231"/>
        <v>1</v>
      </c>
      <c r="AE7384">
        <v>865</v>
      </c>
      <c r="AF7384">
        <v>338775</v>
      </c>
      <c r="AG7384">
        <v>855</v>
      </c>
      <c r="AH7384" t="s">
        <v>58</v>
      </c>
      <c r="AI7384">
        <v>890</v>
      </c>
      <c r="AJ7384">
        <v>890</v>
      </c>
      <c r="AK7384">
        <v>22</v>
      </c>
    </row>
    <row r="7385" spans="1:37" x14ac:dyDescent="0.2">
      <c r="A7385">
        <v>8</v>
      </c>
      <c r="B7385" t="s">
        <v>37</v>
      </c>
      <c r="C7385">
        <v>150</v>
      </c>
      <c r="D7385">
        <v>3000</v>
      </c>
      <c r="E7385">
        <v>90</v>
      </c>
      <c r="F7385">
        <v>1</v>
      </c>
      <c r="G7385">
        <v>36</v>
      </c>
      <c r="H7385" t="s">
        <v>33</v>
      </c>
      <c r="I7385">
        <v>0</v>
      </c>
      <c r="J7385" s="8" t="str">
        <f t="shared" si="230"/>
        <v>MISS</v>
      </c>
      <c r="K7385">
        <v>18</v>
      </c>
      <c r="L7385">
        <v>4</v>
      </c>
      <c r="M7385">
        <v>659.40634920634898</v>
      </c>
      <c r="N7385">
        <v>722.73333333333301</v>
      </c>
      <c r="O7385">
        <v>7</v>
      </c>
      <c r="P7385">
        <v>6</v>
      </c>
      <c r="Q7385">
        <v>302.13968253968301</v>
      </c>
      <c r="R7385">
        <v>173.955555555556</v>
      </c>
      <c r="S7385">
        <v>2</v>
      </c>
      <c r="T7385">
        <v>3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21.687000000000001</v>
      </c>
      <c r="AA7385">
        <v>27.108000000000001</v>
      </c>
      <c r="AB7385">
        <v>-1</v>
      </c>
      <c r="AC7385">
        <v>-1</v>
      </c>
      <c r="AD7385" s="8">
        <f t="shared" si="231"/>
        <v>1</v>
      </c>
      <c r="AE7385">
        <v>949</v>
      </c>
      <c r="AF7385">
        <v>340228</v>
      </c>
      <c r="AG7385">
        <v>818</v>
      </c>
      <c r="AH7385" t="s">
        <v>58</v>
      </c>
      <c r="AI7385">
        <v>890</v>
      </c>
      <c r="AJ7385">
        <v>890</v>
      </c>
      <c r="AK7385">
        <v>22</v>
      </c>
    </row>
    <row r="7386" spans="1:37" x14ac:dyDescent="0.2">
      <c r="A7386">
        <v>8</v>
      </c>
      <c r="B7386" t="s">
        <v>37</v>
      </c>
      <c r="C7386">
        <v>150</v>
      </c>
      <c r="D7386">
        <v>3000</v>
      </c>
      <c r="E7386">
        <v>91</v>
      </c>
      <c r="F7386">
        <v>0</v>
      </c>
      <c r="G7386">
        <v>0</v>
      </c>
      <c r="H7386" t="s">
        <v>33</v>
      </c>
      <c r="I7386">
        <v>1</v>
      </c>
      <c r="J7386" s="8" t="str">
        <f t="shared" si="230"/>
        <v>TNEG</v>
      </c>
      <c r="K7386">
        <v>0</v>
      </c>
      <c r="L7386" t="s">
        <v>34</v>
      </c>
      <c r="M7386">
        <v>217.38412698412699</v>
      </c>
      <c r="N7386">
        <v>301.71111111111099</v>
      </c>
      <c r="O7386">
        <v>3</v>
      </c>
      <c r="P7386">
        <v>2</v>
      </c>
      <c r="Q7386">
        <v>217.38412698412699</v>
      </c>
      <c r="R7386">
        <v>301.71111111111099</v>
      </c>
      <c r="S7386">
        <v>3</v>
      </c>
      <c r="T7386">
        <v>2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27.41</v>
      </c>
      <c r="AA7386">
        <v>27.41</v>
      </c>
      <c r="AB7386">
        <v>-1</v>
      </c>
      <c r="AC7386">
        <v>-1</v>
      </c>
      <c r="AD7386" s="8">
        <f t="shared" si="231"/>
        <v>1</v>
      </c>
      <c r="AE7386">
        <v>850</v>
      </c>
      <c r="AF7386">
        <v>341593</v>
      </c>
      <c r="AG7386">
        <v>497</v>
      </c>
      <c r="AH7386" t="s">
        <v>58</v>
      </c>
      <c r="AI7386">
        <v>890</v>
      </c>
      <c r="AJ7386">
        <v>890</v>
      </c>
      <c r="AK7386">
        <v>22</v>
      </c>
    </row>
    <row r="7387" spans="1:37" x14ac:dyDescent="0.2">
      <c r="A7387">
        <v>8</v>
      </c>
      <c r="B7387" t="s">
        <v>37</v>
      </c>
      <c r="C7387">
        <v>150</v>
      </c>
      <c r="D7387">
        <v>3000</v>
      </c>
      <c r="E7387">
        <v>92</v>
      </c>
      <c r="F7387">
        <v>1</v>
      </c>
      <c r="G7387">
        <v>37</v>
      </c>
      <c r="H7387" t="s">
        <v>36</v>
      </c>
      <c r="I7387">
        <v>1</v>
      </c>
      <c r="J7387" s="8" t="str">
        <f t="shared" si="230"/>
        <v xml:space="preserve">HIT </v>
      </c>
      <c r="K7387">
        <v>24</v>
      </c>
      <c r="L7387">
        <v>5</v>
      </c>
      <c r="M7387">
        <v>414.89523809523803</v>
      </c>
      <c r="N7387">
        <v>747.73333333333301</v>
      </c>
      <c r="O7387">
        <v>7</v>
      </c>
      <c r="P7387">
        <v>4</v>
      </c>
      <c r="Q7387">
        <v>748.16190476190502</v>
      </c>
      <c r="R7387">
        <v>417.46666666666698</v>
      </c>
      <c r="S7387">
        <v>4</v>
      </c>
      <c r="T7387">
        <v>7</v>
      </c>
      <c r="U7387">
        <v>654.078125</v>
      </c>
      <c r="V7387">
        <v>292.71875</v>
      </c>
      <c r="W7387">
        <v>3</v>
      </c>
      <c r="X7387">
        <v>6</v>
      </c>
      <c r="Y7387">
        <v>156.24916104402001</v>
      </c>
      <c r="Z7387">
        <v>20.481999999999999</v>
      </c>
      <c r="AA7387">
        <v>27.710999999999999</v>
      </c>
      <c r="AB7387">
        <v>41.301000000000002</v>
      </c>
      <c r="AC7387">
        <v>20.818999999999999</v>
      </c>
      <c r="AD7387" s="8">
        <f t="shared" si="231"/>
        <v>20.818999999999999</v>
      </c>
      <c r="AE7387">
        <v>1322</v>
      </c>
      <c r="AF7387">
        <v>344241</v>
      </c>
      <c r="AG7387">
        <v>699</v>
      </c>
      <c r="AH7387" t="s">
        <v>58</v>
      </c>
      <c r="AI7387">
        <v>890</v>
      </c>
      <c r="AJ7387">
        <v>890</v>
      </c>
      <c r="AK7387">
        <v>22</v>
      </c>
    </row>
    <row r="7388" spans="1:37" x14ac:dyDescent="0.2">
      <c r="A7388">
        <v>8</v>
      </c>
      <c r="B7388" t="s">
        <v>37</v>
      </c>
      <c r="C7388">
        <v>150</v>
      </c>
      <c r="D7388">
        <v>3000</v>
      </c>
      <c r="E7388">
        <v>93</v>
      </c>
      <c r="F7388">
        <v>0</v>
      </c>
      <c r="G7388">
        <v>0</v>
      </c>
      <c r="H7388" t="s">
        <v>33</v>
      </c>
      <c r="I7388">
        <v>1</v>
      </c>
      <c r="J7388" s="8" t="str">
        <f t="shared" si="230"/>
        <v>TNEG</v>
      </c>
      <c r="K7388">
        <v>0</v>
      </c>
      <c r="L7388" t="s">
        <v>34</v>
      </c>
      <c r="M7388">
        <v>540.65079365079396</v>
      </c>
      <c r="N7388">
        <v>82.2</v>
      </c>
      <c r="O7388">
        <v>1</v>
      </c>
      <c r="P7388">
        <v>5</v>
      </c>
      <c r="Q7388">
        <v>540.65079365079396</v>
      </c>
      <c r="R7388">
        <v>82.2</v>
      </c>
      <c r="S7388">
        <v>1</v>
      </c>
      <c r="T7388">
        <v>5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28.012</v>
      </c>
      <c r="AA7388">
        <v>28.012</v>
      </c>
      <c r="AB7388">
        <v>-1</v>
      </c>
      <c r="AC7388">
        <v>-1</v>
      </c>
      <c r="AD7388" s="8">
        <f t="shared" si="231"/>
        <v>1</v>
      </c>
      <c r="AE7388">
        <v>1241</v>
      </c>
      <c r="AF7388">
        <v>346495</v>
      </c>
      <c r="AG7388">
        <v>2149</v>
      </c>
      <c r="AH7388" t="s">
        <v>58</v>
      </c>
      <c r="AI7388">
        <v>890</v>
      </c>
      <c r="AJ7388">
        <v>890</v>
      </c>
      <c r="AK7388">
        <v>22</v>
      </c>
    </row>
    <row r="7389" spans="1:37" x14ac:dyDescent="0.2">
      <c r="A7389">
        <v>8</v>
      </c>
      <c r="B7389" t="s">
        <v>37</v>
      </c>
      <c r="C7389">
        <v>150</v>
      </c>
      <c r="D7389">
        <v>3000</v>
      </c>
      <c r="E7389">
        <v>94</v>
      </c>
      <c r="F7389">
        <v>1</v>
      </c>
      <c r="G7389">
        <v>38</v>
      </c>
      <c r="H7389" t="s">
        <v>33</v>
      </c>
      <c r="I7389">
        <v>0</v>
      </c>
      <c r="J7389" s="8" t="str">
        <f t="shared" si="230"/>
        <v>MISS</v>
      </c>
      <c r="K7389">
        <v>5</v>
      </c>
      <c r="L7389">
        <v>2</v>
      </c>
      <c r="M7389">
        <v>317.13968253968301</v>
      </c>
      <c r="N7389">
        <v>305.71111111111099</v>
      </c>
      <c r="O7389">
        <v>3</v>
      </c>
      <c r="P7389">
        <v>3</v>
      </c>
      <c r="Q7389">
        <v>772.16190476190502</v>
      </c>
      <c r="R7389">
        <v>175.955555555556</v>
      </c>
      <c r="S7389">
        <v>2</v>
      </c>
      <c r="T7389">
        <v>7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26.806999999999999</v>
      </c>
      <c r="AA7389">
        <v>28.312999999999999</v>
      </c>
      <c r="AB7389">
        <v>-1</v>
      </c>
      <c r="AC7389">
        <v>-1</v>
      </c>
      <c r="AD7389" s="8">
        <f t="shared" si="231"/>
        <v>1</v>
      </c>
      <c r="AE7389">
        <v>795</v>
      </c>
      <c r="AF7389">
        <v>347792</v>
      </c>
      <c r="AG7389">
        <v>855</v>
      </c>
      <c r="AH7389" t="s">
        <v>58</v>
      </c>
      <c r="AI7389">
        <v>890</v>
      </c>
      <c r="AJ7389">
        <v>890</v>
      </c>
      <c r="AK7389">
        <v>22</v>
      </c>
    </row>
    <row r="7390" spans="1:37" x14ac:dyDescent="0.2">
      <c r="A7390">
        <v>8</v>
      </c>
      <c r="B7390" t="s">
        <v>37</v>
      </c>
      <c r="C7390">
        <v>150</v>
      </c>
      <c r="D7390">
        <v>3000</v>
      </c>
      <c r="E7390">
        <v>95</v>
      </c>
      <c r="F7390">
        <v>0</v>
      </c>
      <c r="G7390">
        <v>0</v>
      </c>
      <c r="H7390" t="s">
        <v>33</v>
      </c>
      <c r="I7390">
        <v>1</v>
      </c>
      <c r="J7390" s="8" t="str">
        <f t="shared" si="230"/>
        <v>TNEG</v>
      </c>
      <c r="K7390">
        <v>0</v>
      </c>
      <c r="L7390" t="s">
        <v>34</v>
      </c>
      <c r="M7390">
        <v>217.38412698412699</v>
      </c>
      <c r="N7390">
        <v>301.71111111111099</v>
      </c>
      <c r="O7390">
        <v>3</v>
      </c>
      <c r="P7390">
        <v>2</v>
      </c>
      <c r="Q7390">
        <v>217.38412698412699</v>
      </c>
      <c r="R7390">
        <v>301.71111111111099</v>
      </c>
      <c r="S7390">
        <v>3</v>
      </c>
      <c r="T7390">
        <v>2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28.614000000000001</v>
      </c>
      <c r="AA7390">
        <v>28.614000000000001</v>
      </c>
      <c r="AB7390">
        <v>-1</v>
      </c>
      <c r="AC7390">
        <v>-1</v>
      </c>
      <c r="AD7390" s="8">
        <f t="shared" si="231"/>
        <v>1</v>
      </c>
      <c r="AE7390">
        <v>811</v>
      </c>
      <c r="AF7390">
        <v>349106</v>
      </c>
      <c r="AG7390">
        <v>1059</v>
      </c>
      <c r="AH7390" t="s">
        <v>58</v>
      </c>
      <c r="AI7390">
        <v>890</v>
      </c>
      <c r="AJ7390">
        <v>890</v>
      </c>
      <c r="AK7390">
        <v>22</v>
      </c>
    </row>
    <row r="7391" spans="1:37" x14ac:dyDescent="0.2">
      <c r="A7391">
        <v>8</v>
      </c>
      <c r="B7391" t="s">
        <v>37</v>
      </c>
      <c r="C7391">
        <v>150</v>
      </c>
      <c r="D7391">
        <v>3000</v>
      </c>
      <c r="E7391">
        <v>96</v>
      </c>
      <c r="F7391">
        <v>0</v>
      </c>
      <c r="G7391">
        <v>0</v>
      </c>
      <c r="H7391" t="s">
        <v>33</v>
      </c>
      <c r="I7391">
        <v>1</v>
      </c>
      <c r="J7391" s="8" t="str">
        <f t="shared" si="230"/>
        <v>TNEG</v>
      </c>
      <c r="K7391">
        <v>0</v>
      </c>
      <c r="L7391" t="s">
        <v>34</v>
      </c>
      <c r="M7391">
        <v>421.89523809523803</v>
      </c>
      <c r="N7391">
        <v>392.46666666666698</v>
      </c>
      <c r="O7391">
        <v>4</v>
      </c>
      <c r="P7391">
        <v>4</v>
      </c>
      <c r="Q7391">
        <v>421.89523809523803</v>
      </c>
      <c r="R7391">
        <v>392.46666666666698</v>
      </c>
      <c r="S7391">
        <v>4</v>
      </c>
      <c r="T7391">
        <v>4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28.916</v>
      </c>
      <c r="AA7391">
        <v>28.916</v>
      </c>
      <c r="AB7391">
        <v>-1</v>
      </c>
      <c r="AC7391">
        <v>-1</v>
      </c>
      <c r="AD7391" s="8">
        <f t="shared" si="231"/>
        <v>1</v>
      </c>
      <c r="AE7391">
        <v>880</v>
      </c>
      <c r="AF7391">
        <v>350496</v>
      </c>
      <c r="AG7391">
        <v>2201</v>
      </c>
      <c r="AH7391" t="s">
        <v>58</v>
      </c>
      <c r="AI7391">
        <v>890</v>
      </c>
      <c r="AJ7391">
        <v>890</v>
      </c>
      <c r="AK7391">
        <v>22</v>
      </c>
    </row>
    <row r="7392" spans="1:37" x14ac:dyDescent="0.2">
      <c r="A7392">
        <v>8</v>
      </c>
      <c r="B7392" t="s">
        <v>37</v>
      </c>
      <c r="C7392">
        <v>150</v>
      </c>
      <c r="D7392">
        <v>3000</v>
      </c>
      <c r="E7392">
        <v>97</v>
      </c>
      <c r="F7392">
        <v>0</v>
      </c>
      <c r="G7392">
        <v>0</v>
      </c>
      <c r="H7392" t="s">
        <v>36</v>
      </c>
      <c r="I7392">
        <v>0</v>
      </c>
      <c r="J7392" s="8" t="str">
        <f t="shared" si="230"/>
        <v>FA</v>
      </c>
      <c r="K7392">
        <v>0</v>
      </c>
      <c r="L7392" t="s">
        <v>34</v>
      </c>
      <c r="M7392">
        <v>427.89523809523803</v>
      </c>
      <c r="N7392">
        <v>187.955555555556</v>
      </c>
      <c r="O7392">
        <v>2</v>
      </c>
      <c r="P7392">
        <v>4</v>
      </c>
      <c r="Q7392">
        <v>427.89523809523803</v>
      </c>
      <c r="R7392">
        <v>187.955555555556</v>
      </c>
      <c r="S7392">
        <v>2</v>
      </c>
      <c r="T7392">
        <v>4</v>
      </c>
      <c r="U7392">
        <v>627.078125</v>
      </c>
      <c r="V7392">
        <v>464.71875</v>
      </c>
      <c r="W7392">
        <v>5</v>
      </c>
      <c r="X7392">
        <v>6</v>
      </c>
      <c r="Y7392">
        <v>340.98634611199401</v>
      </c>
      <c r="Z7392">
        <v>29.216999999999999</v>
      </c>
      <c r="AA7392">
        <v>29.216999999999999</v>
      </c>
      <c r="AB7392">
        <v>41.301000000000002</v>
      </c>
      <c r="AC7392">
        <v>12.084</v>
      </c>
      <c r="AD7392" s="8">
        <f t="shared" si="231"/>
        <v>12.084</v>
      </c>
      <c r="AE7392">
        <v>1293</v>
      </c>
      <c r="AF7392">
        <v>353610</v>
      </c>
      <c r="AG7392">
        <v>902</v>
      </c>
      <c r="AH7392" t="s">
        <v>58</v>
      </c>
      <c r="AI7392">
        <v>890</v>
      </c>
      <c r="AJ7392">
        <v>890</v>
      </c>
      <c r="AK7392">
        <v>22</v>
      </c>
    </row>
    <row r="7393" spans="1:37" x14ac:dyDescent="0.2">
      <c r="A7393">
        <v>8</v>
      </c>
      <c r="B7393" t="s">
        <v>37</v>
      </c>
      <c r="C7393">
        <v>150</v>
      </c>
      <c r="D7393">
        <v>3000</v>
      </c>
      <c r="E7393">
        <v>98</v>
      </c>
      <c r="F7393">
        <v>1</v>
      </c>
      <c r="G7393">
        <v>39</v>
      </c>
      <c r="H7393" t="s">
        <v>36</v>
      </c>
      <c r="I7393">
        <v>1</v>
      </c>
      <c r="J7393" s="8" t="str">
        <f t="shared" si="230"/>
        <v xml:space="preserve">HIT </v>
      </c>
      <c r="K7393">
        <v>5</v>
      </c>
      <c r="L7393">
        <v>2</v>
      </c>
      <c r="M7393">
        <v>213.38412698412699</v>
      </c>
      <c r="N7393">
        <v>66.2</v>
      </c>
      <c r="O7393">
        <v>1</v>
      </c>
      <c r="P7393">
        <v>2</v>
      </c>
      <c r="Q7393">
        <v>540.65079365079396</v>
      </c>
      <c r="R7393">
        <v>82.2</v>
      </c>
      <c r="S7393">
        <v>1</v>
      </c>
      <c r="T7393">
        <v>5</v>
      </c>
      <c r="U7393">
        <v>524.078125</v>
      </c>
      <c r="V7393">
        <v>189.71875</v>
      </c>
      <c r="W7393">
        <v>2</v>
      </c>
      <c r="X7393">
        <v>5</v>
      </c>
      <c r="Y7393">
        <v>108.78848720233</v>
      </c>
      <c r="Z7393">
        <v>28.012</v>
      </c>
      <c r="AA7393">
        <v>29.518000000000001</v>
      </c>
      <c r="AB7393">
        <v>33.502000000000002</v>
      </c>
      <c r="AC7393">
        <v>5.49</v>
      </c>
      <c r="AD7393" s="8">
        <f t="shared" si="231"/>
        <v>5.49</v>
      </c>
      <c r="AE7393">
        <v>1437</v>
      </c>
      <c r="AF7393">
        <v>356546</v>
      </c>
      <c r="AG7393">
        <v>2149</v>
      </c>
      <c r="AH7393" t="s">
        <v>58</v>
      </c>
      <c r="AI7393">
        <v>890</v>
      </c>
      <c r="AJ7393">
        <v>890</v>
      </c>
      <c r="AK7393">
        <v>22</v>
      </c>
    </row>
    <row r="7394" spans="1:37" x14ac:dyDescent="0.2">
      <c r="A7394">
        <v>8</v>
      </c>
      <c r="B7394" t="s">
        <v>37</v>
      </c>
      <c r="C7394">
        <v>150</v>
      </c>
      <c r="D7394">
        <v>3000</v>
      </c>
      <c r="E7394">
        <v>99</v>
      </c>
      <c r="F7394">
        <v>1</v>
      </c>
      <c r="G7394">
        <v>40</v>
      </c>
      <c r="H7394" t="s">
        <v>36</v>
      </c>
      <c r="I7394">
        <v>1</v>
      </c>
      <c r="J7394" s="8" t="str">
        <f t="shared" si="230"/>
        <v xml:space="preserve">HIT </v>
      </c>
      <c r="K7394">
        <v>17</v>
      </c>
      <c r="L7394">
        <v>4</v>
      </c>
      <c r="M7394">
        <v>523.65079365079396</v>
      </c>
      <c r="N7394">
        <v>192.955555555556</v>
      </c>
      <c r="O7394">
        <v>2</v>
      </c>
      <c r="P7394">
        <v>5</v>
      </c>
      <c r="Q7394">
        <v>550.65079365079396</v>
      </c>
      <c r="R7394">
        <v>499.222222222222</v>
      </c>
      <c r="S7394">
        <v>5</v>
      </c>
      <c r="T7394">
        <v>5</v>
      </c>
      <c r="U7394">
        <v>624.078125</v>
      </c>
      <c r="V7394">
        <v>507.71875</v>
      </c>
      <c r="W7394">
        <v>5</v>
      </c>
      <c r="X7394">
        <v>6</v>
      </c>
      <c r="Y7394">
        <v>73.917277908109398</v>
      </c>
      <c r="Z7394">
        <v>24.699000000000002</v>
      </c>
      <c r="AA7394">
        <v>29.818999999999999</v>
      </c>
      <c r="AB7394">
        <v>30.062000000000001</v>
      </c>
      <c r="AC7394">
        <v>5.3630000000000004</v>
      </c>
      <c r="AD7394" s="8">
        <f t="shared" si="231"/>
        <v>5.3630000000000004</v>
      </c>
      <c r="AE7394">
        <v>1525</v>
      </c>
      <c r="AF7394">
        <v>359623</v>
      </c>
      <c r="AG7394">
        <v>1269</v>
      </c>
      <c r="AH7394" t="s">
        <v>58</v>
      </c>
      <c r="AI7394">
        <v>890</v>
      </c>
      <c r="AJ7394">
        <v>890</v>
      </c>
      <c r="AK7394">
        <v>22</v>
      </c>
    </row>
    <row r="7395" spans="1:37" x14ac:dyDescent="0.2">
      <c r="A7395">
        <v>8</v>
      </c>
      <c r="B7395" t="s">
        <v>37</v>
      </c>
      <c r="C7395">
        <v>150</v>
      </c>
      <c r="D7395">
        <v>3000</v>
      </c>
      <c r="E7395">
        <v>100</v>
      </c>
      <c r="F7395">
        <v>1</v>
      </c>
      <c r="G7395">
        <v>41</v>
      </c>
      <c r="H7395" t="s">
        <v>36</v>
      </c>
      <c r="I7395">
        <v>1</v>
      </c>
      <c r="J7395" s="8" t="str">
        <f t="shared" si="230"/>
        <v xml:space="preserve">HIT </v>
      </c>
      <c r="K7395">
        <v>92</v>
      </c>
      <c r="L7395">
        <v>7</v>
      </c>
      <c r="M7395">
        <v>312.13968253968301</v>
      </c>
      <c r="N7395">
        <v>401.46666666666698</v>
      </c>
      <c r="O7395">
        <v>4</v>
      </c>
      <c r="P7395">
        <v>3</v>
      </c>
      <c r="Q7395">
        <v>414.89523809523803</v>
      </c>
      <c r="R7395">
        <v>747.73333333333301</v>
      </c>
      <c r="S7395">
        <v>7</v>
      </c>
      <c r="T7395">
        <v>4</v>
      </c>
      <c r="U7395">
        <v>666.078125</v>
      </c>
      <c r="V7395">
        <v>168.71875</v>
      </c>
      <c r="W7395">
        <v>2</v>
      </c>
      <c r="X7395">
        <v>6</v>
      </c>
      <c r="Y7395">
        <v>631.15032312950905</v>
      </c>
      <c r="Z7395">
        <v>2.41</v>
      </c>
      <c r="AA7395">
        <v>30.12</v>
      </c>
      <c r="AB7395">
        <v>37.975000000000001</v>
      </c>
      <c r="AC7395">
        <v>35.564999999999998</v>
      </c>
      <c r="AD7395" s="8">
        <f t="shared" si="231"/>
        <v>35.564999999999998</v>
      </c>
      <c r="AE7395">
        <v>1371</v>
      </c>
      <c r="AF7395">
        <v>362491</v>
      </c>
      <c r="AG7395">
        <v>1782</v>
      </c>
      <c r="AH7395" t="s">
        <v>58</v>
      </c>
      <c r="AI7395">
        <v>890</v>
      </c>
      <c r="AJ7395">
        <v>890</v>
      </c>
      <c r="AK7395">
        <v>22</v>
      </c>
    </row>
    <row r="7396" spans="1:37" x14ac:dyDescent="0.2">
      <c r="A7396">
        <v>8</v>
      </c>
      <c r="B7396" t="s">
        <v>37</v>
      </c>
      <c r="C7396">
        <v>150</v>
      </c>
      <c r="D7396">
        <v>3000</v>
      </c>
      <c r="E7396">
        <v>101</v>
      </c>
      <c r="F7396">
        <v>1</v>
      </c>
      <c r="G7396">
        <v>42</v>
      </c>
      <c r="H7396" t="s">
        <v>36</v>
      </c>
      <c r="I7396">
        <v>1</v>
      </c>
      <c r="J7396" s="8" t="str">
        <f t="shared" si="230"/>
        <v xml:space="preserve">HIT </v>
      </c>
      <c r="K7396">
        <v>36</v>
      </c>
      <c r="L7396">
        <v>5</v>
      </c>
      <c r="M7396">
        <v>760.16190476190502</v>
      </c>
      <c r="N7396">
        <v>621.97777777777799</v>
      </c>
      <c r="O7396">
        <v>6</v>
      </c>
      <c r="P7396">
        <v>7</v>
      </c>
      <c r="Q7396">
        <v>325.13968253968301</v>
      </c>
      <c r="R7396">
        <v>87.2</v>
      </c>
      <c r="S7396">
        <v>1</v>
      </c>
      <c r="T7396">
        <v>3</v>
      </c>
      <c r="U7396">
        <v>213.078125</v>
      </c>
      <c r="V7396">
        <v>197.71875</v>
      </c>
      <c r="W7396">
        <v>2</v>
      </c>
      <c r="X7396">
        <v>2</v>
      </c>
      <c r="Y7396">
        <v>157.39182564473299</v>
      </c>
      <c r="Z7396">
        <v>19.577999999999999</v>
      </c>
      <c r="AA7396">
        <v>30.422000000000001</v>
      </c>
      <c r="AB7396">
        <v>45.773000000000003</v>
      </c>
      <c r="AC7396">
        <v>26.195</v>
      </c>
      <c r="AD7396" s="8">
        <f t="shared" si="231"/>
        <v>26.195</v>
      </c>
      <c r="AE7396">
        <v>1571</v>
      </c>
      <c r="AF7396">
        <v>365560</v>
      </c>
      <c r="AG7396">
        <v>1073</v>
      </c>
      <c r="AH7396" t="s">
        <v>58</v>
      </c>
      <c r="AI7396">
        <v>890</v>
      </c>
      <c r="AJ7396">
        <v>890</v>
      </c>
      <c r="AK7396">
        <v>22</v>
      </c>
    </row>
    <row r="7397" spans="1:37" x14ac:dyDescent="0.2">
      <c r="A7397">
        <v>8</v>
      </c>
      <c r="B7397" t="s">
        <v>37</v>
      </c>
      <c r="C7397">
        <v>150</v>
      </c>
      <c r="D7397">
        <v>3000</v>
      </c>
      <c r="E7397">
        <v>102</v>
      </c>
      <c r="F7397">
        <v>0</v>
      </c>
      <c r="G7397">
        <v>0</v>
      </c>
      <c r="H7397" t="s">
        <v>33</v>
      </c>
      <c r="I7397">
        <v>1</v>
      </c>
      <c r="J7397" s="8" t="str">
        <f t="shared" si="230"/>
        <v>TNEG</v>
      </c>
      <c r="K7397">
        <v>0</v>
      </c>
      <c r="L7397" t="s">
        <v>34</v>
      </c>
      <c r="M7397">
        <v>655.40634920634898</v>
      </c>
      <c r="N7397">
        <v>394.46666666666698</v>
      </c>
      <c r="O7397">
        <v>4</v>
      </c>
      <c r="P7397">
        <v>6</v>
      </c>
      <c r="Q7397">
        <v>655.40634920634898</v>
      </c>
      <c r="R7397">
        <v>394.46666666666698</v>
      </c>
      <c r="S7397">
        <v>4</v>
      </c>
      <c r="T7397">
        <v>6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30.722999999999999</v>
      </c>
      <c r="AA7397">
        <v>30.722999999999999</v>
      </c>
      <c r="AB7397">
        <v>-1</v>
      </c>
      <c r="AC7397">
        <v>-1</v>
      </c>
      <c r="AD7397" s="8">
        <f t="shared" si="231"/>
        <v>1</v>
      </c>
      <c r="AE7397">
        <v>1237</v>
      </c>
      <c r="AF7397">
        <v>367800</v>
      </c>
      <c r="AG7397">
        <v>1140</v>
      </c>
      <c r="AH7397" t="s">
        <v>58</v>
      </c>
      <c r="AI7397">
        <v>890</v>
      </c>
      <c r="AJ7397">
        <v>890</v>
      </c>
      <c r="AK7397">
        <v>22</v>
      </c>
    </row>
    <row r="7398" spans="1:37" x14ac:dyDescent="0.2">
      <c r="A7398">
        <v>8</v>
      </c>
      <c r="B7398" t="s">
        <v>37</v>
      </c>
      <c r="C7398">
        <v>150</v>
      </c>
      <c r="D7398">
        <v>3000</v>
      </c>
      <c r="E7398">
        <v>103</v>
      </c>
      <c r="F7398">
        <v>1</v>
      </c>
      <c r="G7398">
        <v>43</v>
      </c>
      <c r="H7398" t="s">
        <v>36</v>
      </c>
      <c r="I7398">
        <v>1</v>
      </c>
      <c r="J7398" s="8" t="str">
        <f t="shared" si="230"/>
        <v xml:space="preserve">HIT </v>
      </c>
      <c r="K7398">
        <v>1</v>
      </c>
      <c r="L7398">
        <v>0</v>
      </c>
      <c r="M7398">
        <v>523.65079365079396</v>
      </c>
      <c r="N7398">
        <v>192.955555555556</v>
      </c>
      <c r="O7398">
        <v>2</v>
      </c>
      <c r="P7398">
        <v>5</v>
      </c>
      <c r="Q7398">
        <v>655.40634920634898</v>
      </c>
      <c r="R7398">
        <v>394.46666666666698</v>
      </c>
      <c r="S7398">
        <v>4</v>
      </c>
      <c r="T7398">
        <v>6</v>
      </c>
      <c r="U7398">
        <v>662.078125</v>
      </c>
      <c r="V7398">
        <v>387.71875</v>
      </c>
      <c r="W7398">
        <v>4</v>
      </c>
      <c r="X7398">
        <v>6</v>
      </c>
      <c r="Y7398">
        <v>9.4893082772677904</v>
      </c>
      <c r="Z7398">
        <v>30.722999999999999</v>
      </c>
      <c r="AA7398">
        <v>31.024000000000001</v>
      </c>
      <c r="AB7398">
        <v>34.305</v>
      </c>
      <c r="AC7398">
        <v>3.5819999999999999</v>
      </c>
      <c r="AD7398" s="8">
        <f t="shared" si="231"/>
        <v>3.5819999999999999</v>
      </c>
      <c r="AE7398">
        <v>1079</v>
      </c>
      <c r="AF7398">
        <v>370775</v>
      </c>
      <c r="AG7398">
        <v>1140</v>
      </c>
      <c r="AH7398" t="s">
        <v>58</v>
      </c>
      <c r="AI7398">
        <v>890</v>
      </c>
      <c r="AJ7398">
        <v>890</v>
      </c>
      <c r="AK7398">
        <v>22</v>
      </c>
    </row>
    <row r="7399" spans="1:37" x14ac:dyDescent="0.2">
      <c r="A7399">
        <v>8</v>
      </c>
      <c r="B7399" t="s">
        <v>37</v>
      </c>
      <c r="C7399">
        <v>150</v>
      </c>
      <c r="D7399">
        <v>3000</v>
      </c>
      <c r="E7399">
        <v>104</v>
      </c>
      <c r="F7399">
        <v>1</v>
      </c>
      <c r="G7399">
        <v>44</v>
      </c>
      <c r="H7399" t="s">
        <v>33</v>
      </c>
      <c r="I7399">
        <v>0</v>
      </c>
      <c r="J7399" s="8" t="str">
        <f t="shared" si="230"/>
        <v>MISS</v>
      </c>
      <c r="K7399">
        <v>97</v>
      </c>
      <c r="L7399">
        <v>7</v>
      </c>
      <c r="M7399">
        <v>555.65079365079396</v>
      </c>
      <c r="N7399">
        <v>745.73333333333301</v>
      </c>
      <c r="O7399">
        <v>7</v>
      </c>
      <c r="P7399">
        <v>5</v>
      </c>
      <c r="Q7399">
        <v>110.62857142857099</v>
      </c>
      <c r="R7399">
        <v>390.46666666666698</v>
      </c>
      <c r="S7399">
        <v>4</v>
      </c>
      <c r="T7399">
        <v>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2.1080000000000001</v>
      </c>
      <c r="AA7399">
        <v>31.324999999999999</v>
      </c>
      <c r="AB7399">
        <v>-1</v>
      </c>
      <c r="AC7399">
        <v>-1</v>
      </c>
      <c r="AD7399" s="8">
        <f t="shared" si="231"/>
        <v>1</v>
      </c>
      <c r="AE7399">
        <v>1742</v>
      </c>
      <c r="AF7399">
        <v>373520</v>
      </c>
      <c r="AG7399">
        <v>798</v>
      </c>
      <c r="AH7399" t="s">
        <v>58</v>
      </c>
      <c r="AI7399">
        <v>890</v>
      </c>
      <c r="AJ7399">
        <v>890</v>
      </c>
      <c r="AK7399">
        <v>22</v>
      </c>
    </row>
    <row r="7400" spans="1:37" x14ac:dyDescent="0.2">
      <c r="A7400">
        <v>8</v>
      </c>
      <c r="B7400" t="s">
        <v>37</v>
      </c>
      <c r="C7400">
        <v>150</v>
      </c>
      <c r="D7400">
        <v>3000</v>
      </c>
      <c r="E7400">
        <v>105</v>
      </c>
      <c r="F7400">
        <v>0</v>
      </c>
      <c r="G7400">
        <v>0</v>
      </c>
      <c r="H7400" t="s">
        <v>33</v>
      </c>
      <c r="I7400">
        <v>1</v>
      </c>
      <c r="J7400" s="8" t="str">
        <f t="shared" si="230"/>
        <v>TNEG</v>
      </c>
      <c r="K7400">
        <v>0</v>
      </c>
      <c r="L7400" t="s">
        <v>34</v>
      </c>
      <c r="M7400">
        <v>655.40634920634898</v>
      </c>
      <c r="N7400">
        <v>394.46666666666698</v>
      </c>
      <c r="O7400">
        <v>4</v>
      </c>
      <c r="P7400">
        <v>6</v>
      </c>
      <c r="Q7400">
        <v>655.40634920634898</v>
      </c>
      <c r="R7400">
        <v>394.46666666666698</v>
      </c>
      <c r="S7400">
        <v>4</v>
      </c>
      <c r="T7400">
        <v>6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31.626999999999999</v>
      </c>
      <c r="AA7400">
        <v>31.626999999999999</v>
      </c>
      <c r="AB7400">
        <v>-1</v>
      </c>
      <c r="AC7400">
        <v>-1</v>
      </c>
      <c r="AD7400" s="8">
        <f t="shared" si="231"/>
        <v>1</v>
      </c>
      <c r="AE7400">
        <v>1091</v>
      </c>
      <c r="AF7400">
        <v>375116</v>
      </c>
      <c r="AG7400">
        <v>1916</v>
      </c>
      <c r="AH7400" t="s">
        <v>58</v>
      </c>
      <c r="AI7400">
        <v>890</v>
      </c>
      <c r="AJ7400">
        <v>890</v>
      </c>
      <c r="AK7400">
        <v>22</v>
      </c>
    </row>
    <row r="7401" spans="1:37" x14ac:dyDescent="0.2">
      <c r="A7401">
        <v>8</v>
      </c>
      <c r="B7401" t="s">
        <v>37</v>
      </c>
      <c r="C7401">
        <v>150</v>
      </c>
      <c r="D7401">
        <v>3000</v>
      </c>
      <c r="E7401">
        <v>106</v>
      </c>
      <c r="F7401">
        <v>0</v>
      </c>
      <c r="G7401">
        <v>0</v>
      </c>
      <c r="H7401" t="s">
        <v>33</v>
      </c>
      <c r="I7401">
        <v>1</v>
      </c>
      <c r="J7401" s="8" t="str">
        <f t="shared" si="230"/>
        <v>TNEG</v>
      </c>
      <c r="K7401">
        <v>0</v>
      </c>
      <c r="L7401" t="s">
        <v>34</v>
      </c>
      <c r="M7401">
        <v>421.89523809523803</v>
      </c>
      <c r="N7401">
        <v>392.46666666666698</v>
      </c>
      <c r="O7401">
        <v>4</v>
      </c>
      <c r="P7401">
        <v>4</v>
      </c>
      <c r="Q7401">
        <v>421.89523809523803</v>
      </c>
      <c r="R7401">
        <v>392.46666666666698</v>
      </c>
      <c r="S7401">
        <v>4</v>
      </c>
      <c r="T7401">
        <v>4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31.928000000000001</v>
      </c>
      <c r="AA7401">
        <v>31.928000000000001</v>
      </c>
      <c r="AB7401">
        <v>-1</v>
      </c>
      <c r="AC7401">
        <v>-1</v>
      </c>
      <c r="AD7401" s="8">
        <f t="shared" si="231"/>
        <v>1</v>
      </c>
      <c r="AE7401">
        <v>1095</v>
      </c>
      <c r="AF7401">
        <v>376718</v>
      </c>
      <c r="AG7401">
        <v>58</v>
      </c>
      <c r="AH7401" t="s">
        <v>58</v>
      </c>
      <c r="AI7401">
        <v>890</v>
      </c>
      <c r="AJ7401">
        <v>890</v>
      </c>
      <c r="AK7401">
        <v>22</v>
      </c>
    </row>
    <row r="7402" spans="1:37" x14ac:dyDescent="0.2">
      <c r="A7402">
        <v>8</v>
      </c>
      <c r="B7402" t="s">
        <v>37</v>
      </c>
      <c r="C7402">
        <v>150</v>
      </c>
      <c r="D7402">
        <v>3000</v>
      </c>
      <c r="E7402">
        <v>107</v>
      </c>
      <c r="F7402">
        <v>0</v>
      </c>
      <c r="G7402">
        <v>0</v>
      </c>
      <c r="H7402" t="s">
        <v>33</v>
      </c>
      <c r="I7402">
        <v>1</v>
      </c>
      <c r="J7402" s="8" t="str">
        <f t="shared" si="230"/>
        <v>TNEG</v>
      </c>
      <c r="K7402">
        <v>0</v>
      </c>
      <c r="L7402" t="s">
        <v>34</v>
      </c>
      <c r="M7402">
        <v>421.89523809523803</v>
      </c>
      <c r="N7402">
        <v>392.46666666666698</v>
      </c>
      <c r="O7402">
        <v>4</v>
      </c>
      <c r="P7402">
        <v>4</v>
      </c>
      <c r="Q7402">
        <v>421.89523809523803</v>
      </c>
      <c r="R7402">
        <v>392.46666666666698</v>
      </c>
      <c r="S7402">
        <v>4</v>
      </c>
      <c r="T7402">
        <v>4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32.228999999999999</v>
      </c>
      <c r="AA7402">
        <v>32.228999999999999</v>
      </c>
      <c r="AB7402">
        <v>-1</v>
      </c>
      <c r="AC7402">
        <v>-1</v>
      </c>
      <c r="AD7402" s="8">
        <f t="shared" si="231"/>
        <v>1</v>
      </c>
      <c r="AE7402">
        <v>804</v>
      </c>
      <c r="AF7402">
        <v>378034</v>
      </c>
      <c r="AG7402">
        <v>120</v>
      </c>
      <c r="AH7402" t="s">
        <v>58</v>
      </c>
      <c r="AI7402">
        <v>890</v>
      </c>
      <c r="AJ7402">
        <v>890</v>
      </c>
      <c r="AK7402">
        <v>22</v>
      </c>
    </row>
    <row r="7403" spans="1:37" x14ac:dyDescent="0.2">
      <c r="A7403">
        <v>8</v>
      </c>
      <c r="B7403" t="s">
        <v>37</v>
      </c>
      <c r="C7403">
        <v>150</v>
      </c>
      <c r="D7403">
        <v>3000</v>
      </c>
      <c r="E7403">
        <v>108</v>
      </c>
      <c r="F7403">
        <v>0</v>
      </c>
      <c r="G7403">
        <v>0</v>
      </c>
      <c r="H7403" t="s">
        <v>33</v>
      </c>
      <c r="I7403">
        <v>1</v>
      </c>
      <c r="J7403" s="8" t="str">
        <f t="shared" si="230"/>
        <v>TNEG</v>
      </c>
      <c r="K7403">
        <v>0</v>
      </c>
      <c r="L7403" t="s">
        <v>34</v>
      </c>
      <c r="M7403">
        <v>91.628571428571405</v>
      </c>
      <c r="N7403">
        <v>616.97777777777799</v>
      </c>
      <c r="O7403">
        <v>6</v>
      </c>
      <c r="P7403">
        <v>1</v>
      </c>
      <c r="Q7403">
        <v>91.628571428571405</v>
      </c>
      <c r="R7403">
        <v>616.97777777777799</v>
      </c>
      <c r="S7403">
        <v>6</v>
      </c>
      <c r="T7403">
        <v>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32.53</v>
      </c>
      <c r="AA7403">
        <v>32.53</v>
      </c>
      <c r="AB7403">
        <v>-1</v>
      </c>
      <c r="AC7403">
        <v>-1</v>
      </c>
      <c r="AD7403" s="8">
        <f t="shared" si="231"/>
        <v>1</v>
      </c>
      <c r="AE7403">
        <v>980</v>
      </c>
      <c r="AF7403">
        <v>379518</v>
      </c>
      <c r="AG7403">
        <v>896</v>
      </c>
      <c r="AH7403" t="s">
        <v>58</v>
      </c>
      <c r="AI7403">
        <v>890</v>
      </c>
      <c r="AJ7403">
        <v>890</v>
      </c>
      <c r="AK7403">
        <v>22</v>
      </c>
    </row>
    <row r="7404" spans="1:37" x14ac:dyDescent="0.2">
      <c r="A7404">
        <v>8</v>
      </c>
      <c r="B7404" t="s">
        <v>37</v>
      </c>
      <c r="C7404">
        <v>150</v>
      </c>
      <c r="D7404">
        <v>3000</v>
      </c>
      <c r="E7404">
        <v>109</v>
      </c>
      <c r="F7404">
        <v>0</v>
      </c>
      <c r="G7404">
        <v>0</v>
      </c>
      <c r="H7404" t="s">
        <v>36</v>
      </c>
      <c r="I7404">
        <v>0</v>
      </c>
      <c r="J7404" s="8" t="str">
        <f t="shared" si="230"/>
        <v>FA</v>
      </c>
      <c r="K7404">
        <v>0</v>
      </c>
      <c r="L7404" t="s">
        <v>34</v>
      </c>
      <c r="M7404">
        <v>770.16190476190502</v>
      </c>
      <c r="N7404">
        <v>278.71111111111099</v>
      </c>
      <c r="O7404">
        <v>3</v>
      </c>
      <c r="P7404">
        <v>7</v>
      </c>
      <c r="Q7404">
        <v>770.16190476190502</v>
      </c>
      <c r="R7404">
        <v>278.71111111111099</v>
      </c>
      <c r="S7404">
        <v>3</v>
      </c>
      <c r="T7404">
        <v>7</v>
      </c>
      <c r="U7404">
        <v>631.078125</v>
      </c>
      <c r="V7404">
        <v>565.71875</v>
      </c>
      <c r="W7404">
        <v>5</v>
      </c>
      <c r="X7404">
        <v>6</v>
      </c>
      <c r="Y7404">
        <v>318.93209712011299</v>
      </c>
      <c r="Z7404">
        <v>32.831000000000003</v>
      </c>
      <c r="AA7404">
        <v>32.831000000000003</v>
      </c>
      <c r="AB7404">
        <v>53.341999999999999</v>
      </c>
      <c r="AC7404">
        <v>20.51</v>
      </c>
      <c r="AD7404" s="8">
        <f t="shared" si="231"/>
        <v>20.51</v>
      </c>
      <c r="AE7404">
        <v>1332</v>
      </c>
      <c r="AF7404">
        <v>381963</v>
      </c>
      <c r="AG7404">
        <v>1607</v>
      </c>
      <c r="AH7404" t="s">
        <v>58</v>
      </c>
      <c r="AI7404">
        <v>890</v>
      </c>
      <c r="AJ7404">
        <v>890</v>
      </c>
      <c r="AK7404">
        <v>22</v>
      </c>
    </row>
    <row r="7405" spans="1:37" x14ac:dyDescent="0.2">
      <c r="A7405">
        <v>8</v>
      </c>
      <c r="B7405" t="s">
        <v>37</v>
      </c>
      <c r="C7405">
        <v>150</v>
      </c>
      <c r="D7405">
        <v>3000</v>
      </c>
      <c r="E7405">
        <v>110</v>
      </c>
      <c r="F7405">
        <v>0</v>
      </c>
      <c r="G7405">
        <v>0</v>
      </c>
      <c r="H7405" t="s">
        <v>33</v>
      </c>
      <c r="I7405">
        <v>1</v>
      </c>
      <c r="J7405" s="8" t="str">
        <f t="shared" si="230"/>
        <v>TNEG</v>
      </c>
      <c r="K7405">
        <v>0</v>
      </c>
      <c r="L7405" t="s">
        <v>34</v>
      </c>
      <c r="M7405">
        <v>772.16190476190502</v>
      </c>
      <c r="N7405">
        <v>175.955555555556</v>
      </c>
      <c r="O7405">
        <v>2</v>
      </c>
      <c r="P7405">
        <v>7</v>
      </c>
      <c r="Q7405">
        <v>772.16190476190502</v>
      </c>
      <c r="R7405">
        <v>175.955555555556</v>
      </c>
      <c r="S7405">
        <v>2</v>
      </c>
      <c r="T7405">
        <v>7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33.133000000000003</v>
      </c>
      <c r="AA7405">
        <v>33.133000000000003</v>
      </c>
      <c r="AB7405">
        <v>-1</v>
      </c>
      <c r="AC7405">
        <v>-1</v>
      </c>
      <c r="AD7405" s="8">
        <f t="shared" si="231"/>
        <v>1</v>
      </c>
      <c r="AE7405">
        <v>1425</v>
      </c>
      <c r="AF7405">
        <v>384390</v>
      </c>
      <c r="AG7405">
        <v>1643</v>
      </c>
      <c r="AH7405" t="s">
        <v>58</v>
      </c>
      <c r="AI7405">
        <v>890</v>
      </c>
      <c r="AJ7405">
        <v>890</v>
      </c>
      <c r="AK7405">
        <v>22</v>
      </c>
    </row>
    <row r="7406" spans="1:37" x14ac:dyDescent="0.2">
      <c r="A7406">
        <v>8</v>
      </c>
      <c r="B7406" t="s">
        <v>37</v>
      </c>
      <c r="C7406">
        <v>150</v>
      </c>
      <c r="D7406">
        <v>3000</v>
      </c>
      <c r="E7406">
        <v>111</v>
      </c>
      <c r="F7406">
        <v>1</v>
      </c>
      <c r="G7406">
        <v>45</v>
      </c>
      <c r="H7406" t="s">
        <v>36</v>
      </c>
      <c r="I7406">
        <v>1</v>
      </c>
      <c r="J7406" s="8" t="str">
        <f t="shared" si="230"/>
        <v xml:space="preserve">HIT </v>
      </c>
      <c r="K7406">
        <v>14</v>
      </c>
      <c r="L7406">
        <v>4</v>
      </c>
      <c r="M7406">
        <v>191.38412698412699</v>
      </c>
      <c r="N7406">
        <v>187.955555555556</v>
      </c>
      <c r="O7406">
        <v>2</v>
      </c>
      <c r="P7406">
        <v>2</v>
      </c>
      <c r="Q7406">
        <v>427.89523809523803</v>
      </c>
      <c r="R7406">
        <v>187.955555555556</v>
      </c>
      <c r="S7406">
        <v>2</v>
      </c>
      <c r="T7406">
        <v>4</v>
      </c>
      <c r="U7406">
        <v>636.078125</v>
      </c>
      <c r="V7406">
        <v>394.71875</v>
      </c>
      <c r="W7406">
        <v>4</v>
      </c>
      <c r="X7406">
        <v>6</v>
      </c>
      <c r="Y7406">
        <v>293.41290526640398</v>
      </c>
      <c r="Z7406">
        <v>29.216999999999999</v>
      </c>
      <c r="AA7406">
        <v>33.433999999999997</v>
      </c>
      <c r="AB7406">
        <v>39.466000000000001</v>
      </c>
      <c r="AC7406">
        <v>10.249000000000001</v>
      </c>
      <c r="AD7406" s="8">
        <f t="shared" si="231"/>
        <v>10.249000000000001</v>
      </c>
      <c r="AE7406">
        <v>1263</v>
      </c>
      <c r="AF7406">
        <v>386591</v>
      </c>
      <c r="AG7406">
        <v>902</v>
      </c>
      <c r="AH7406" t="s">
        <v>58</v>
      </c>
      <c r="AI7406">
        <v>890</v>
      </c>
      <c r="AJ7406">
        <v>890</v>
      </c>
      <c r="AK7406">
        <v>22</v>
      </c>
    </row>
    <row r="7407" spans="1:37" x14ac:dyDescent="0.2">
      <c r="A7407">
        <v>8</v>
      </c>
      <c r="B7407" t="s">
        <v>37</v>
      </c>
      <c r="C7407">
        <v>150</v>
      </c>
      <c r="D7407">
        <v>3000</v>
      </c>
      <c r="E7407">
        <v>112</v>
      </c>
      <c r="F7407">
        <v>1</v>
      </c>
      <c r="G7407">
        <v>46</v>
      </c>
      <c r="H7407" t="s">
        <v>36</v>
      </c>
      <c r="I7407">
        <v>1</v>
      </c>
      <c r="J7407" s="8" t="str">
        <f t="shared" si="230"/>
        <v xml:space="preserve">HIT </v>
      </c>
      <c r="K7407">
        <v>38</v>
      </c>
      <c r="L7407">
        <v>5</v>
      </c>
      <c r="M7407">
        <v>415.89523809523803</v>
      </c>
      <c r="N7407">
        <v>84.2</v>
      </c>
      <c r="O7407">
        <v>1</v>
      </c>
      <c r="P7407">
        <v>4</v>
      </c>
      <c r="Q7407">
        <v>217.38412698412699</v>
      </c>
      <c r="R7407">
        <v>301.71111111111099</v>
      </c>
      <c r="S7407">
        <v>3</v>
      </c>
      <c r="T7407">
        <v>2</v>
      </c>
      <c r="U7407">
        <v>640.078125</v>
      </c>
      <c r="V7407">
        <v>446.71875</v>
      </c>
      <c r="W7407">
        <v>4</v>
      </c>
      <c r="X7407">
        <v>6</v>
      </c>
      <c r="Y7407">
        <v>446.875185364743</v>
      </c>
      <c r="Z7407">
        <v>22.289000000000001</v>
      </c>
      <c r="AA7407">
        <v>33.734999999999999</v>
      </c>
      <c r="AB7407">
        <v>37.401000000000003</v>
      </c>
      <c r="AC7407">
        <v>15.112</v>
      </c>
      <c r="AD7407" s="8">
        <f t="shared" si="231"/>
        <v>15.112</v>
      </c>
      <c r="AE7407">
        <v>1075</v>
      </c>
      <c r="AF7407">
        <v>389159</v>
      </c>
      <c r="AG7407">
        <v>1873</v>
      </c>
      <c r="AH7407" t="s">
        <v>58</v>
      </c>
      <c r="AI7407">
        <v>890</v>
      </c>
      <c r="AJ7407">
        <v>890</v>
      </c>
      <c r="AK7407">
        <v>22</v>
      </c>
    </row>
    <row r="7408" spans="1:37" x14ac:dyDescent="0.2">
      <c r="A7408">
        <v>8</v>
      </c>
      <c r="B7408" t="s">
        <v>37</v>
      </c>
      <c r="C7408">
        <v>150</v>
      </c>
      <c r="D7408">
        <v>3000</v>
      </c>
      <c r="E7408">
        <v>113</v>
      </c>
      <c r="F7408">
        <v>0</v>
      </c>
      <c r="G7408">
        <v>0</v>
      </c>
      <c r="H7408" t="s">
        <v>36</v>
      </c>
      <c r="I7408">
        <v>0</v>
      </c>
      <c r="J7408" s="8" t="str">
        <f t="shared" si="230"/>
        <v>FA</v>
      </c>
      <c r="K7408">
        <v>0</v>
      </c>
      <c r="L7408" t="s">
        <v>34</v>
      </c>
      <c r="M7408">
        <v>414.89523809523803</v>
      </c>
      <c r="N7408">
        <v>747.73333333333301</v>
      </c>
      <c r="O7408">
        <v>7</v>
      </c>
      <c r="P7408">
        <v>4</v>
      </c>
      <c r="Q7408">
        <v>414.89523809523803</v>
      </c>
      <c r="R7408">
        <v>747.73333333333301</v>
      </c>
      <c r="S7408">
        <v>7</v>
      </c>
      <c r="T7408">
        <v>4</v>
      </c>
      <c r="U7408">
        <v>671.078125</v>
      </c>
      <c r="V7408">
        <v>528.71875</v>
      </c>
      <c r="W7408">
        <v>5</v>
      </c>
      <c r="X7408">
        <v>6</v>
      </c>
      <c r="Y7408">
        <v>337.04162837182503</v>
      </c>
      <c r="Z7408">
        <v>34.036000000000001</v>
      </c>
      <c r="AA7408">
        <v>34.036000000000001</v>
      </c>
      <c r="AB7408">
        <v>46.231999999999999</v>
      </c>
      <c r="AC7408">
        <v>12.196</v>
      </c>
      <c r="AD7408" s="8">
        <f t="shared" si="231"/>
        <v>12.196</v>
      </c>
      <c r="AE7408">
        <v>1646</v>
      </c>
      <c r="AF7408">
        <v>392468</v>
      </c>
      <c r="AG7408">
        <v>1696</v>
      </c>
      <c r="AH7408" t="s">
        <v>58</v>
      </c>
      <c r="AI7408">
        <v>890</v>
      </c>
      <c r="AJ7408">
        <v>890</v>
      </c>
      <c r="AK7408">
        <v>22</v>
      </c>
    </row>
    <row r="7409" spans="1:37" x14ac:dyDescent="0.2">
      <c r="A7409">
        <v>8</v>
      </c>
      <c r="B7409" t="s">
        <v>37</v>
      </c>
      <c r="C7409">
        <v>150</v>
      </c>
      <c r="D7409">
        <v>3000</v>
      </c>
      <c r="E7409">
        <v>114</v>
      </c>
      <c r="F7409">
        <v>1</v>
      </c>
      <c r="G7409">
        <v>47</v>
      </c>
      <c r="H7409" t="s">
        <v>36</v>
      </c>
      <c r="I7409">
        <v>1</v>
      </c>
      <c r="J7409" s="8" t="str">
        <f t="shared" si="230"/>
        <v xml:space="preserve">HIT </v>
      </c>
      <c r="K7409">
        <v>53</v>
      </c>
      <c r="L7409">
        <v>6</v>
      </c>
      <c r="M7409">
        <v>308.13968253968301</v>
      </c>
      <c r="N7409">
        <v>619.97777777777799</v>
      </c>
      <c r="O7409">
        <v>6</v>
      </c>
      <c r="P7409">
        <v>3</v>
      </c>
      <c r="Q7409">
        <v>433.89523809523803</v>
      </c>
      <c r="R7409">
        <v>525.22222222222194</v>
      </c>
      <c r="S7409">
        <v>5</v>
      </c>
      <c r="T7409">
        <v>4</v>
      </c>
      <c r="U7409">
        <v>424.078125</v>
      </c>
      <c r="V7409">
        <v>763.71875</v>
      </c>
      <c r="W7409">
        <v>7</v>
      </c>
      <c r="X7409">
        <v>4</v>
      </c>
      <c r="Y7409">
        <v>238.69849071911</v>
      </c>
      <c r="Z7409">
        <v>18.373000000000001</v>
      </c>
      <c r="AA7409">
        <v>34.337000000000003</v>
      </c>
      <c r="AB7409">
        <v>46.460999999999999</v>
      </c>
      <c r="AC7409">
        <v>28.088000000000001</v>
      </c>
      <c r="AD7409" s="8">
        <f t="shared" si="231"/>
        <v>28.088000000000001</v>
      </c>
      <c r="AE7409">
        <v>2296</v>
      </c>
      <c r="AF7409">
        <v>396567</v>
      </c>
      <c r="AG7409">
        <v>1294</v>
      </c>
      <c r="AH7409" t="s">
        <v>58</v>
      </c>
      <c r="AI7409">
        <v>890</v>
      </c>
      <c r="AJ7409">
        <v>890</v>
      </c>
      <c r="AK7409">
        <v>22</v>
      </c>
    </row>
    <row r="7410" spans="1:37" x14ac:dyDescent="0.2">
      <c r="A7410">
        <v>8</v>
      </c>
      <c r="B7410" t="s">
        <v>37</v>
      </c>
      <c r="C7410">
        <v>150</v>
      </c>
      <c r="D7410">
        <v>3000</v>
      </c>
      <c r="E7410">
        <v>115</v>
      </c>
      <c r="F7410">
        <v>0</v>
      </c>
      <c r="G7410">
        <v>0</v>
      </c>
      <c r="H7410" t="s">
        <v>33</v>
      </c>
      <c r="I7410">
        <v>1</v>
      </c>
      <c r="J7410" s="8" t="str">
        <f t="shared" si="230"/>
        <v>TNEG</v>
      </c>
      <c r="K7410">
        <v>0</v>
      </c>
      <c r="L7410" t="s">
        <v>34</v>
      </c>
      <c r="M7410">
        <v>91.628571428571405</v>
      </c>
      <c r="N7410">
        <v>616.97777777777799</v>
      </c>
      <c r="O7410">
        <v>6</v>
      </c>
      <c r="P7410">
        <v>1</v>
      </c>
      <c r="Q7410">
        <v>91.628571428571405</v>
      </c>
      <c r="R7410">
        <v>616.97777777777799</v>
      </c>
      <c r="S7410">
        <v>6</v>
      </c>
      <c r="T7410">
        <v>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34.639000000000003</v>
      </c>
      <c r="AA7410">
        <v>34.639000000000003</v>
      </c>
      <c r="AB7410">
        <v>-1</v>
      </c>
      <c r="AC7410">
        <v>-1</v>
      </c>
      <c r="AD7410" s="8">
        <f t="shared" si="231"/>
        <v>1</v>
      </c>
      <c r="AE7410">
        <v>1241</v>
      </c>
      <c r="AF7410">
        <v>398810</v>
      </c>
      <c r="AG7410">
        <v>465</v>
      </c>
      <c r="AH7410" t="s">
        <v>58</v>
      </c>
      <c r="AI7410">
        <v>890</v>
      </c>
      <c r="AJ7410">
        <v>890</v>
      </c>
      <c r="AK7410">
        <v>22</v>
      </c>
    </row>
    <row r="7411" spans="1:37" x14ac:dyDescent="0.2">
      <c r="A7411">
        <v>8</v>
      </c>
      <c r="B7411" t="s">
        <v>37</v>
      </c>
      <c r="C7411">
        <v>150</v>
      </c>
      <c r="D7411">
        <v>3000</v>
      </c>
      <c r="E7411">
        <v>116</v>
      </c>
      <c r="F7411">
        <v>0</v>
      </c>
      <c r="G7411">
        <v>0</v>
      </c>
      <c r="H7411" t="s">
        <v>33</v>
      </c>
      <c r="I7411">
        <v>1</v>
      </c>
      <c r="J7411" s="8" t="str">
        <f t="shared" si="230"/>
        <v>TNEG</v>
      </c>
      <c r="K7411">
        <v>0</v>
      </c>
      <c r="L7411" t="s">
        <v>34</v>
      </c>
      <c r="M7411">
        <v>660.40634920634898</v>
      </c>
      <c r="N7411">
        <v>531.22222222222194</v>
      </c>
      <c r="O7411">
        <v>5</v>
      </c>
      <c r="P7411">
        <v>6</v>
      </c>
      <c r="Q7411">
        <v>660.40634920634898</v>
      </c>
      <c r="R7411">
        <v>531.22222222222194</v>
      </c>
      <c r="S7411">
        <v>5</v>
      </c>
      <c r="T7411">
        <v>6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34.94</v>
      </c>
      <c r="AA7411">
        <v>34.94</v>
      </c>
      <c r="AB7411">
        <v>-1</v>
      </c>
      <c r="AC7411">
        <v>-1</v>
      </c>
      <c r="AD7411" s="8">
        <f t="shared" si="231"/>
        <v>1</v>
      </c>
      <c r="AE7411">
        <v>959</v>
      </c>
      <c r="AF7411">
        <v>400285</v>
      </c>
      <c r="AG7411">
        <v>2334</v>
      </c>
      <c r="AH7411" t="s">
        <v>58</v>
      </c>
      <c r="AI7411">
        <v>890</v>
      </c>
      <c r="AJ7411">
        <v>890</v>
      </c>
      <c r="AK7411">
        <v>22</v>
      </c>
    </row>
    <row r="7412" spans="1:37" x14ac:dyDescent="0.2">
      <c r="A7412">
        <v>8</v>
      </c>
      <c r="B7412" t="s">
        <v>37</v>
      </c>
      <c r="C7412">
        <v>150</v>
      </c>
      <c r="D7412">
        <v>3000</v>
      </c>
      <c r="E7412">
        <v>117</v>
      </c>
      <c r="F7412">
        <v>1</v>
      </c>
      <c r="G7412">
        <v>48</v>
      </c>
      <c r="H7412" t="s">
        <v>33</v>
      </c>
      <c r="I7412">
        <v>0</v>
      </c>
      <c r="J7412" s="8" t="str">
        <f t="shared" si="230"/>
        <v>MISS</v>
      </c>
      <c r="K7412">
        <v>74</v>
      </c>
      <c r="L7412">
        <v>6</v>
      </c>
      <c r="M7412">
        <v>213.38412698412699</v>
      </c>
      <c r="N7412">
        <v>66.2</v>
      </c>
      <c r="O7412">
        <v>1</v>
      </c>
      <c r="P7412">
        <v>2</v>
      </c>
      <c r="Q7412">
        <v>659.40634920634898</v>
      </c>
      <c r="R7412">
        <v>722.73333333333301</v>
      </c>
      <c r="S7412">
        <v>7</v>
      </c>
      <c r="T7412">
        <v>6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12.952</v>
      </c>
      <c r="AA7412">
        <v>35.241</v>
      </c>
      <c r="AB7412">
        <v>-1</v>
      </c>
      <c r="AC7412">
        <v>-1</v>
      </c>
      <c r="AD7412" s="8">
        <f t="shared" si="231"/>
        <v>1</v>
      </c>
      <c r="AE7412">
        <v>1163</v>
      </c>
      <c r="AF7412">
        <v>401963</v>
      </c>
      <c r="AG7412">
        <v>542</v>
      </c>
      <c r="AH7412" t="s">
        <v>58</v>
      </c>
      <c r="AI7412">
        <v>890</v>
      </c>
      <c r="AJ7412">
        <v>890</v>
      </c>
      <c r="AK7412">
        <v>22</v>
      </c>
    </row>
    <row r="7413" spans="1:37" x14ac:dyDescent="0.2">
      <c r="A7413">
        <v>8</v>
      </c>
      <c r="B7413" t="s">
        <v>37</v>
      </c>
      <c r="C7413">
        <v>150</v>
      </c>
      <c r="D7413">
        <v>3000</v>
      </c>
      <c r="E7413">
        <v>118</v>
      </c>
      <c r="F7413">
        <v>1</v>
      </c>
      <c r="G7413">
        <v>49</v>
      </c>
      <c r="H7413" t="s">
        <v>36</v>
      </c>
      <c r="I7413">
        <v>1</v>
      </c>
      <c r="J7413" s="8" t="str">
        <f t="shared" si="230"/>
        <v xml:space="preserve">HIT </v>
      </c>
      <c r="K7413">
        <v>56</v>
      </c>
      <c r="L7413">
        <v>6</v>
      </c>
      <c r="M7413">
        <v>555.65079365079396</v>
      </c>
      <c r="N7413">
        <v>617.97777777777799</v>
      </c>
      <c r="O7413">
        <v>6</v>
      </c>
      <c r="P7413">
        <v>5</v>
      </c>
      <c r="Q7413">
        <v>634.40634920634898</v>
      </c>
      <c r="R7413">
        <v>628.97777777777799</v>
      </c>
      <c r="S7413">
        <v>6</v>
      </c>
      <c r="T7413">
        <v>6</v>
      </c>
      <c r="U7413">
        <v>678.078125</v>
      </c>
      <c r="V7413">
        <v>263.71875</v>
      </c>
      <c r="W7413">
        <v>3</v>
      </c>
      <c r="X7413">
        <v>6</v>
      </c>
      <c r="Y7413">
        <v>367.86054609612398</v>
      </c>
      <c r="Z7413">
        <v>18.675000000000001</v>
      </c>
      <c r="AA7413">
        <v>35.542000000000002</v>
      </c>
      <c r="AB7413">
        <v>52.883000000000003</v>
      </c>
      <c r="AC7413">
        <v>34.207999999999998</v>
      </c>
      <c r="AD7413" s="8">
        <f t="shared" si="231"/>
        <v>34.207999999999998</v>
      </c>
      <c r="AE7413">
        <v>1375</v>
      </c>
      <c r="AF7413">
        <v>404340</v>
      </c>
      <c r="AG7413">
        <v>2112</v>
      </c>
      <c r="AH7413" t="s">
        <v>58</v>
      </c>
      <c r="AI7413">
        <v>890</v>
      </c>
      <c r="AJ7413">
        <v>890</v>
      </c>
      <c r="AK7413">
        <v>22</v>
      </c>
    </row>
    <row r="7414" spans="1:37" x14ac:dyDescent="0.2">
      <c r="A7414">
        <v>8</v>
      </c>
      <c r="B7414" t="s">
        <v>37</v>
      </c>
      <c r="C7414">
        <v>150</v>
      </c>
      <c r="D7414">
        <v>3000</v>
      </c>
      <c r="E7414">
        <v>119</v>
      </c>
      <c r="F7414">
        <v>1</v>
      </c>
      <c r="G7414">
        <v>50</v>
      </c>
      <c r="H7414" t="s">
        <v>36</v>
      </c>
      <c r="I7414">
        <v>1</v>
      </c>
      <c r="J7414" s="8" t="str">
        <f t="shared" si="230"/>
        <v xml:space="preserve">HIT </v>
      </c>
      <c r="K7414">
        <v>4</v>
      </c>
      <c r="L7414">
        <v>2</v>
      </c>
      <c r="M7414">
        <v>91.628571428571405</v>
      </c>
      <c r="N7414">
        <v>616.97777777777799</v>
      </c>
      <c r="O7414">
        <v>6</v>
      </c>
      <c r="P7414">
        <v>1</v>
      </c>
      <c r="Q7414">
        <v>91.628571428571405</v>
      </c>
      <c r="R7414">
        <v>616.97777777777799</v>
      </c>
      <c r="S7414">
        <v>6</v>
      </c>
      <c r="T7414">
        <v>1</v>
      </c>
      <c r="U7414">
        <v>649.078125</v>
      </c>
      <c r="V7414">
        <v>595.71875</v>
      </c>
      <c r="W7414">
        <v>6</v>
      </c>
      <c r="X7414">
        <v>6</v>
      </c>
      <c r="Y7414">
        <v>557.854775939977</v>
      </c>
      <c r="Z7414">
        <v>34.639000000000003</v>
      </c>
      <c r="AA7414">
        <v>35.843000000000004</v>
      </c>
      <c r="AB7414">
        <v>45.543999999999997</v>
      </c>
      <c r="AC7414">
        <v>10.904999999999999</v>
      </c>
      <c r="AD7414" s="8">
        <f t="shared" si="231"/>
        <v>10.904999999999999</v>
      </c>
      <c r="AE7414">
        <v>1360</v>
      </c>
      <c r="AF7414">
        <v>407196</v>
      </c>
      <c r="AG7414">
        <v>465</v>
      </c>
      <c r="AH7414" t="s">
        <v>58</v>
      </c>
      <c r="AI7414">
        <v>890</v>
      </c>
      <c r="AJ7414">
        <v>890</v>
      </c>
      <c r="AK7414">
        <v>22</v>
      </c>
    </row>
    <row r="7415" spans="1:37" x14ac:dyDescent="0.2">
      <c r="A7415">
        <v>8</v>
      </c>
      <c r="B7415" t="s">
        <v>37</v>
      </c>
      <c r="C7415">
        <v>150</v>
      </c>
      <c r="D7415">
        <v>3000</v>
      </c>
      <c r="E7415">
        <v>120</v>
      </c>
      <c r="F7415">
        <v>1</v>
      </c>
      <c r="G7415">
        <v>51</v>
      </c>
      <c r="H7415" t="s">
        <v>33</v>
      </c>
      <c r="I7415">
        <v>0</v>
      </c>
      <c r="J7415" s="8" t="str">
        <f t="shared" si="230"/>
        <v>MISS</v>
      </c>
      <c r="K7415">
        <v>47</v>
      </c>
      <c r="L7415">
        <v>6</v>
      </c>
      <c r="M7415">
        <v>302.13968253968301</v>
      </c>
      <c r="N7415">
        <v>173.955555555556</v>
      </c>
      <c r="O7415">
        <v>2</v>
      </c>
      <c r="P7415">
        <v>3</v>
      </c>
      <c r="Q7415">
        <v>312.13968253968301</v>
      </c>
      <c r="R7415">
        <v>401.46666666666698</v>
      </c>
      <c r="S7415">
        <v>4</v>
      </c>
      <c r="T7415">
        <v>3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21.988</v>
      </c>
      <c r="AA7415">
        <v>36.145000000000003</v>
      </c>
      <c r="AB7415">
        <v>-1</v>
      </c>
      <c r="AC7415">
        <v>-1</v>
      </c>
      <c r="AD7415" s="8">
        <f t="shared" si="231"/>
        <v>1</v>
      </c>
      <c r="AE7415">
        <v>986</v>
      </c>
      <c r="AF7415">
        <v>409191</v>
      </c>
      <c r="AG7415">
        <v>1807</v>
      </c>
      <c r="AH7415" t="s">
        <v>58</v>
      </c>
      <c r="AI7415">
        <v>890</v>
      </c>
      <c r="AJ7415">
        <v>890</v>
      </c>
      <c r="AK7415">
        <v>22</v>
      </c>
    </row>
    <row r="7416" spans="1:37" x14ac:dyDescent="0.2">
      <c r="A7416">
        <v>8</v>
      </c>
      <c r="B7416" t="s">
        <v>37</v>
      </c>
      <c r="C7416">
        <v>150</v>
      </c>
      <c r="D7416">
        <v>3000</v>
      </c>
      <c r="E7416">
        <v>121</v>
      </c>
      <c r="F7416">
        <v>0</v>
      </c>
      <c r="G7416">
        <v>0</v>
      </c>
      <c r="H7416" t="s">
        <v>36</v>
      </c>
      <c r="I7416">
        <v>0</v>
      </c>
      <c r="J7416" s="8" t="str">
        <f t="shared" si="230"/>
        <v>FA</v>
      </c>
      <c r="K7416">
        <v>0</v>
      </c>
      <c r="L7416" t="s">
        <v>34</v>
      </c>
      <c r="M7416">
        <v>555.65079365079396</v>
      </c>
      <c r="N7416">
        <v>617.97777777777799</v>
      </c>
      <c r="O7416">
        <v>6</v>
      </c>
      <c r="P7416">
        <v>5</v>
      </c>
      <c r="Q7416">
        <v>555.65079365079396</v>
      </c>
      <c r="R7416">
        <v>617.97777777777799</v>
      </c>
      <c r="S7416">
        <v>6</v>
      </c>
      <c r="T7416">
        <v>5</v>
      </c>
      <c r="U7416">
        <v>672.078125</v>
      </c>
      <c r="V7416">
        <v>257.71875</v>
      </c>
      <c r="W7416">
        <v>3</v>
      </c>
      <c r="X7416">
        <v>6</v>
      </c>
      <c r="Y7416">
        <v>378.60519090536502</v>
      </c>
      <c r="Z7416">
        <v>36.445999999999998</v>
      </c>
      <c r="AA7416">
        <v>36.445999999999998</v>
      </c>
      <c r="AB7416">
        <v>52.654000000000003</v>
      </c>
      <c r="AC7416">
        <v>16.207999999999998</v>
      </c>
      <c r="AD7416" s="8">
        <f t="shared" si="231"/>
        <v>16.207999999999998</v>
      </c>
      <c r="AE7416">
        <v>1281</v>
      </c>
      <c r="AF7416">
        <v>411659</v>
      </c>
      <c r="AG7416">
        <v>1080</v>
      </c>
      <c r="AH7416" t="s">
        <v>58</v>
      </c>
      <c r="AI7416">
        <v>890</v>
      </c>
      <c r="AJ7416">
        <v>890</v>
      </c>
      <c r="AK7416">
        <v>22</v>
      </c>
    </row>
    <row r="7417" spans="1:37" x14ac:dyDescent="0.2">
      <c r="A7417">
        <v>8</v>
      </c>
      <c r="B7417" t="s">
        <v>37</v>
      </c>
      <c r="C7417">
        <v>150</v>
      </c>
      <c r="D7417">
        <v>3000</v>
      </c>
      <c r="E7417">
        <v>122</v>
      </c>
      <c r="F7417">
        <v>1</v>
      </c>
      <c r="G7417">
        <v>52</v>
      </c>
      <c r="H7417" t="s">
        <v>36</v>
      </c>
      <c r="I7417">
        <v>1</v>
      </c>
      <c r="J7417" s="8" t="str">
        <f t="shared" si="230"/>
        <v xml:space="preserve">HIT </v>
      </c>
      <c r="K7417">
        <v>43</v>
      </c>
      <c r="L7417">
        <v>5</v>
      </c>
      <c r="M7417">
        <v>110.62857142857099</v>
      </c>
      <c r="N7417">
        <v>390.46666666666698</v>
      </c>
      <c r="O7417">
        <v>4</v>
      </c>
      <c r="P7417">
        <v>1</v>
      </c>
      <c r="Q7417">
        <v>414.89523809523803</v>
      </c>
      <c r="R7417">
        <v>747.73333333333301</v>
      </c>
      <c r="S7417">
        <v>7</v>
      </c>
      <c r="T7417">
        <v>4</v>
      </c>
      <c r="U7417">
        <v>618.078125</v>
      </c>
      <c r="V7417">
        <v>557.71875</v>
      </c>
      <c r="W7417">
        <v>5</v>
      </c>
      <c r="X7417">
        <v>6</v>
      </c>
      <c r="Y7417">
        <v>278.18847461800698</v>
      </c>
      <c r="Z7417">
        <v>23.795000000000002</v>
      </c>
      <c r="AA7417">
        <v>36.747</v>
      </c>
      <c r="AB7417">
        <v>41.988999999999997</v>
      </c>
      <c r="AC7417">
        <v>18.193000000000001</v>
      </c>
      <c r="AD7417" s="8">
        <f t="shared" si="231"/>
        <v>18.193000000000001</v>
      </c>
      <c r="AE7417">
        <v>1131</v>
      </c>
      <c r="AF7417">
        <v>414320</v>
      </c>
      <c r="AG7417">
        <v>1149</v>
      </c>
      <c r="AH7417" t="s">
        <v>58</v>
      </c>
      <c r="AI7417">
        <v>890</v>
      </c>
      <c r="AJ7417">
        <v>890</v>
      </c>
      <c r="AK7417">
        <v>22</v>
      </c>
    </row>
    <row r="7418" spans="1:37" x14ac:dyDescent="0.2">
      <c r="A7418">
        <v>8</v>
      </c>
      <c r="B7418" t="s">
        <v>37</v>
      </c>
      <c r="C7418">
        <v>150</v>
      </c>
      <c r="D7418">
        <v>3000</v>
      </c>
      <c r="E7418">
        <v>123</v>
      </c>
      <c r="F7418">
        <v>1</v>
      </c>
      <c r="G7418">
        <v>53</v>
      </c>
      <c r="H7418" t="s">
        <v>36</v>
      </c>
      <c r="I7418">
        <v>1</v>
      </c>
      <c r="J7418" s="8" t="str">
        <f t="shared" si="230"/>
        <v xml:space="preserve">HIT </v>
      </c>
      <c r="K7418">
        <v>28</v>
      </c>
      <c r="L7418">
        <v>5</v>
      </c>
      <c r="M7418">
        <v>95.628571428571405</v>
      </c>
      <c r="N7418">
        <v>71.2</v>
      </c>
      <c r="O7418">
        <v>1</v>
      </c>
      <c r="P7418">
        <v>1</v>
      </c>
      <c r="Q7418">
        <v>217.38412698412699</v>
      </c>
      <c r="R7418">
        <v>301.71111111111099</v>
      </c>
      <c r="S7418">
        <v>3</v>
      </c>
      <c r="T7418">
        <v>2</v>
      </c>
      <c r="U7418">
        <v>631.078125</v>
      </c>
      <c r="V7418">
        <v>584.71875</v>
      </c>
      <c r="W7418">
        <v>6</v>
      </c>
      <c r="X7418">
        <v>6</v>
      </c>
      <c r="Y7418">
        <v>501.23452361526398</v>
      </c>
      <c r="Z7418">
        <v>28.614000000000001</v>
      </c>
      <c r="AA7418">
        <v>37.048000000000002</v>
      </c>
      <c r="AB7418">
        <v>43.938000000000002</v>
      </c>
      <c r="AC7418">
        <v>15.324</v>
      </c>
      <c r="AD7418" s="8">
        <f t="shared" si="231"/>
        <v>15.324</v>
      </c>
      <c r="AE7418">
        <v>1246</v>
      </c>
      <c r="AF7418">
        <v>418066</v>
      </c>
      <c r="AG7418">
        <v>1059</v>
      </c>
      <c r="AH7418" t="s">
        <v>58</v>
      </c>
      <c r="AI7418">
        <v>890</v>
      </c>
      <c r="AJ7418">
        <v>890</v>
      </c>
      <c r="AK7418">
        <v>22</v>
      </c>
    </row>
    <row r="7419" spans="1:37" x14ac:dyDescent="0.2">
      <c r="A7419">
        <v>8</v>
      </c>
      <c r="B7419" t="s">
        <v>37</v>
      </c>
      <c r="C7419">
        <v>150</v>
      </c>
      <c r="D7419">
        <v>3000</v>
      </c>
      <c r="E7419">
        <v>124</v>
      </c>
      <c r="F7419">
        <v>0</v>
      </c>
      <c r="G7419">
        <v>0</v>
      </c>
      <c r="H7419" t="s">
        <v>33</v>
      </c>
      <c r="I7419">
        <v>1</v>
      </c>
      <c r="J7419" s="8" t="str">
        <f t="shared" si="230"/>
        <v>TNEG</v>
      </c>
      <c r="K7419">
        <v>0</v>
      </c>
      <c r="L7419" t="s">
        <v>34</v>
      </c>
      <c r="M7419">
        <v>430.89523809523803</v>
      </c>
      <c r="N7419">
        <v>300.71111111111099</v>
      </c>
      <c r="O7419">
        <v>3</v>
      </c>
      <c r="P7419">
        <v>4</v>
      </c>
      <c r="Q7419">
        <v>430.89523809523803</v>
      </c>
      <c r="R7419">
        <v>300.71111111111099</v>
      </c>
      <c r="S7419">
        <v>3</v>
      </c>
      <c r="T7419">
        <v>4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37.348999999999997</v>
      </c>
      <c r="AA7419">
        <v>37.348999999999997</v>
      </c>
      <c r="AB7419">
        <v>-1</v>
      </c>
      <c r="AC7419">
        <v>-1</v>
      </c>
      <c r="AD7419" s="8">
        <f t="shared" si="231"/>
        <v>1</v>
      </c>
      <c r="AE7419">
        <v>1276</v>
      </c>
      <c r="AF7419">
        <v>420349</v>
      </c>
      <c r="AG7419">
        <v>2177</v>
      </c>
      <c r="AH7419" t="s">
        <v>58</v>
      </c>
      <c r="AI7419">
        <v>890</v>
      </c>
      <c r="AJ7419">
        <v>890</v>
      </c>
      <c r="AK7419">
        <v>22</v>
      </c>
    </row>
    <row r="7420" spans="1:37" x14ac:dyDescent="0.2">
      <c r="A7420">
        <v>8</v>
      </c>
      <c r="B7420" t="s">
        <v>37</v>
      </c>
      <c r="C7420">
        <v>150</v>
      </c>
      <c r="D7420">
        <v>3000</v>
      </c>
      <c r="E7420">
        <v>125</v>
      </c>
      <c r="F7420">
        <v>1</v>
      </c>
      <c r="G7420">
        <v>54</v>
      </c>
      <c r="H7420" t="s">
        <v>36</v>
      </c>
      <c r="I7420">
        <v>1</v>
      </c>
      <c r="J7420" s="8" t="str">
        <f t="shared" si="230"/>
        <v xml:space="preserve">HIT </v>
      </c>
      <c r="K7420">
        <v>58</v>
      </c>
      <c r="L7420">
        <v>6</v>
      </c>
      <c r="M7420">
        <v>421.89523809523803</v>
      </c>
      <c r="N7420">
        <v>392.46666666666698</v>
      </c>
      <c r="O7420">
        <v>4</v>
      </c>
      <c r="P7420">
        <v>4</v>
      </c>
      <c r="Q7420">
        <v>325.13968253968301</v>
      </c>
      <c r="R7420">
        <v>87.2</v>
      </c>
      <c r="S7420">
        <v>1</v>
      </c>
      <c r="T7420">
        <v>3</v>
      </c>
      <c r="U7420">
        <v>663.078125</v>
      </c>
      <c r="V7420">
        <v>536.71875</v>
      </c>
      <c r="W7420">
        <v>5</v>
      </c>
      <c r="X7420">
        <v>6</v>
      </c>
      <c r="Y7420">
        <v>562.37842907962602</v>
      </c>
      <c r="Z7420">
        <v>20.181000000000001</v>
      </c>
      <c r="AA7420">
        <v>37.651000000000003</v>
      </c>
      <c r="AB7420">
        <v>46.92</v>
      </c>
      <c r="AC7420">
        <v>26.739000000000001</v>
      </c>
      <c r="AD7420" s="8">
        <f t="shared" si="231"/>
        <v>26.739000000000001</v>
      </c>
      <c r="AE7420">
        <v>1125</v>
      </c>
      <c r="AF7420">
        <v>422445</v>
      </c>
      <c r="AG7420">
        <v>576</v>
      </c>
      <c r="AH7420" t="s">
        <v>58</v>
      </c>
      <c r="AI7420">
        <v>890</v>
      </c>
      <c r="AJ7420">
        <v>890</v>
      </c>
      <c r="AK7420">
        <v>22</v>
      </c>
    </row>
    <row r="7421" spans="1:37" x14ac:dyDescent="0.2">
      <c r="A7421">
        <v>8</v>
      </c>
      <c r="B7421" t="s">
        <v>37</v>
      </c>
      <c r="C7421">
        <v>150</v>
      </c>
      <c r="D7421">
        <v>3000</v>
      </c>
      <c r="E7421">
        <v>126</v>
      </c>
      <c r="F7421">
        <v>0</v>
      </c>
      <c r="G7421">
        <v>0</v>
      </c>
      <c r="H7421" t="s">
        <v>33</v>
      </c>
      <c r="I7421">
        <v>1</v>
      </c>
      <c r="J7421" s="8" t="str">
        <f t="shared" si="230"/>
        <v>TNEG</v>
      </c>
      <c r="K7421">
        <v>0</v>
      </c>
      <c r="L7421" t="s">
        <v>34</v>
      </c>
      <c r="M7421">
        <v>204.38412698412699</v>
      </c>
      <c r="N7421">
        <v>509.222222222222</v>
      </c>
      <c r="O7421">
        <v>5</v>
      </c>
      <c r="P7421">
        <v>2</v>
      </c>
      <c r="Q7421">
        <v>204.38412698412699</v>
      </c>
      <c r="R7421">
        <v>509.222222222222</v>
      </c>
      <c r="S7421">
        <v>5</v>
      </c>
      <c r="T7421">
        <v>2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37.951999999999998</v>
      </c>
      <c r="AA7421">
        <v>37.951999999999998</v>
      </c>
      <c r="AB7421">
        <v>-1</v>
      </c>
      <c r="AC7421">
        <v>-1</v>
      </c>
      <c r="AD7421" s="8">
        <f t="shared" si="231"/>
        <v>1</v>
      </c>
      <c r="AE7421">
        <v>1279</v>
      </c>
      <c r="AF7421">
        <v>424734</v>
      </c>
      <c r="AG7421">
        <v>559</v>
      </c>
      <c r="AH7421" t="s">
        <v>58</v>
      </c>
      <c r="AI7421">
        <v>890</v>
      </c>
      <c r="AJ7421">
        <v>890</v>
      </c>
      <c r="AK7421">
        <v>22</v>
      </c>
    </row>
    <row r="7422" spans="1:37" x14ac:dyDescent="0.2">
      <c r="A7422">
        <v>8</v>
      </c>
      <c r="B7422" t="s">
        <v>37</v>
      </c>
      <c r="C7422">
        <v>150</v>
      </c>
      <c r="D7422">
        <v>3000</v>
      </c>
      <c r="E7422">
        <v>127</v>
      </c>
      <c r="F7422">
        <v>0</v>
      </c>
      <c r="G7422">
        <v>0</v>
      </c>
      <c r="H7422" t="s">
        <v>33</v>
      </c>
      <c r="I7422">
        <v>1</v>
      </c>
      <c r="J7422" s="8" t="str">
        <f t="shared" si="230"/>
        <v>TNEG</v>
      </c>
      <c r="K7422">
        <v>0</v>
      </c>
      <c r="L7422" t="s">
        <v>34</v>
      </c>
      <c r="M7422">
        <v>202.38412698412699</v>
      </c>
      <c r="N7422">
        <v>405.46666666666698</v>
      </c>
      <c r="O7422">
        <v>4</v>
      </c>
      <c r="P7422">
        <v>2</v>
      </c>
      <c r="Q7422">
        <v>202.38412698412699</v>
      </c>
      <c r="R7422">
        <v>405.46666666666698</v>
      </c>
      <c r="S7422">
        <v>4</v>
      </c>
      <c r="T7422">
        <v>2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38.253</v>
      </c>
      <c r="AA7422">
        <v>38.253</v>
      </c>
      <c r="AB7422">
        <v>-1</v>
      </c>
      <c r="AC7422">
        <v>-1</v>
      </c>
      <c r="AD7422" s="8">
        <f t="shared" si="231"/>
        <v>1</v>
      </c>
      <c r="AE7422">
        <v>1746</v>
      </c>
      <c r="AF7422">
        <v>427000</v>
      </c>
      <c r="AG7422">
        <v>2023</v>
      </c>
      <c r="AH7422" t="s">
        <v>58</v>
      </c>
      <c r="AI7422">
        <v>890</v>
      </c>
      <c r="AJ7422">
        <v>890</v>
      </c>
      <c r="AK7422">
        <v>22</v>
      </c>
    </row>
    <row r="7423" spans="1:37" x14ac:dyDescent="0.2">
      <c r="A7423">
        <v>8</v>
      </c>
      <c r="B7423" t="s">
        <v>37</v>
      </c>
      <c r="C7423">
        <v>150</v>
      </c>
      <c r="D7423">
        <v>3000</v>
      </c>
      <c r="E7423">
        <v>128</v>
      </c>
      <c r="F7423">
        <v>1</v>
      </c>
      <c r="G7423">
        <v>55</v>
      </c>
      <c r="H7423" t="s">
        <v>36</v>
      </c>
      <c r="I7423">
        <v>1</v>
      </c>
      <c r="J7423" s="8" t="str">
        <f t="shared" si="230"/>
        <v xml:space="preserve">HIT </v>
      </c>
      <c r="K7423">
        <v>7</v>
      </c>
      <c r="L7423">
        <v>3</v>
      </c>
      <c r="M7423">
        <v>213.38412698412699</v>
      </c>
      <c r="N7423">
        <v>66.2</v>
      </c>
      <c r="O7423">
        <v>1</v>
      </c>
      <c r="P7423">
        <v>2</v>
      </c>
      <c r="Q7423">
        <v>555.65079365079396</v>
      </c>
      <c r="R7423">
        <v>617.97777777777799</v>
      </c>
      <c r="S7423">
        <v>6</v>
      </c>
      <c r="T7423">
        <v>5</v>
      </c>
      <c r="U7423">
        <v>667.078125</v>
      </c>
      <c r="V7423">
        <v>553.71875</v>
      </c>
      <c r="W7423">
        <v>5</v>
      </c>
      <c r="X7423">
        <v>6</v>
      </c>
      <c r="Y7423">
        <v>128.628429293648</v>
      </c>
      <c r="Z7423">
        <v>36.445999999999998</v>
      </c>
      <c r="AA7423">
        <v>38.554000000000002</v>
      </c>
      <c r="AB7423">
        <v>47.378999999999998</v>
      </c>
      <c r="AC7423">
        <v>10.933</v>
      </c>
      <c r="AD7423" s="8">
        <f t="shared" si="231"/>
        <v>10.933</v>
      </c>
      <c r="AE7423">
        <v>967</v>
      </c>
      <c r="AF7423">
        <v>428951</v>
      </c>
      <c r="AG7423">
        <v>1080</v>
      </c>
      <c r="AH7423" t="s">
        <v>58</v>
      </c>
      <c r="AI7423">
        <v>890</v>
      </c>
      <c r="AJ7423">
        <v>890</v>
      </c>
      <c r="AK7423">
        <v>22</v>
      </c>
    </row>
    <row r="7424" spans="1:37" x14ac:dyDescent="0.2">
      <c r="A7424">
        <v>8</v>
      </c>
      <c r="B7424" t="s">
        <v>37</v>
      </c>
      <c r="C7424">
        <v>150</v>
      </c>
      <c r="D7424">
        <v>3000</v>
      </c>
      <c r="E7424">
        <v>129</v>
      </c>
      <c r="F7424">
        <v>1</v>
      </c>
      <c r="G7424">
        <v>56</v>
      </c>
      <c r="H7424" t="s">
        <v>36</v>
      </c>
      <c r="I7424">
        <v>1</v>
      </c>
      <c r="J7424" s="8" t="str">
        <f t="shared" si="230"/>
        <v xml:space="preserve">HIT </v>
      </c>
      <c r="K7424">
        <v>19</v>
      </c>
      <c r="L7424">
        <v>4</v>
      </c>
      <c r="M7424">
        <v>191.38412698412699</v>
      </c>
      <c r="N7424">
        <v>187.955555555556</v>
      </c>
      <c r="O7424">
        <v>2</v>
      </c>
      <c r="P7424">
        <v>2</v>
      </c>
      <c r="Q7424">
        <v>772.16190476190502</v>
      </c>
      <c r="R7424">
        <v>175.955555555556</v>
      </c>
      <c r="S7424">
        <v>2</v>
      </c>
      <c r="T7424">
        <v>7</v>
      </c>
      <c r="U7424">
        <v>681.078125</v>
      </c>
      <c r="V7424">
        <v>280.71875</v>
      </c>
      <c r="W7424">
        <v>3</v>
      </c>
      <c r="X7424">
        <v>6</v>
      </c>
      <c r="Y7424">
        <v>138.82212304211299</v>
      </c>
      <c r="Z7424">
        <v>33.133000000000003</v>
      </c>
      <c r="AA7424">
        <v>38.854999999999997</v>
      </c>
      <c r="AB7424">
        <v>45.773000000000003</v>
      </c>
      <c r="AC7424">
        <v>12.64</v>
      </c>
      <c r="AD7424" s="8">
        <f t="shared" si="231"/>
        <v>12.64</v>
      </c>
      <c r="AE7424">
        <v>995</v>
      </c>
      <c r="AF7424">
        <v>431460</v>
      </c>
      <c r="AG7424">
        <v>1643</v>
      </c>
      <c r="AH7424" t="s">
        <v>58</v>
      </c>
      <c r="AI7424">
        <v>890</v>
      </c>
      <c r="AJ7424">
        <v>890</v>
      </c>
      <c r="AK7424">
        <v>22</v>
      </c>
    </row>
    <row r="7425" spans="1:37" x14ac:dyDescent="0.2">
      <c r="A7425">
        <v>8</v>
      </c>
      <c r="B7425" t="s">
        <v>37</v>
      </c>
      <c r="C7425">
        <v>150</v>
      </c>
      <c r="D7425">
        <v>3000</v>
      </c>
      <c r="E7425">
        <v>130</v>
      </c>
      <c r="F7425">
        <v>0</v>
      </c>
      <c r="G7425">
        <v>0</v>
      </c>
      <c r="H7425" t="s">
        <v>33</v>
      </c>
      <c r="I7425">
        <v>1</v>
      </c>
      <c r="J7425" s="8" t="str">
        <f t="shared" si="230"/>
        <v>TNEG</v>
      </c>
      <c r="K7425">
        <v>0</v>
      </c>
      <c r="L7425" t="s">
        <v>34</v>
      </c>
      <c r="M7425">
        <v>202.38412698412699</v>
      </c>
      <c r="N7425">
        <v>721.73333333333301</v>
      </c>
      <c r="O7425">
        <v>7</v>
      </c>
      <c r="P7425">
        <v>2</v>
      </c>
      <c r="Q7425">
        <v>202.38412698412699</v>
      </c>
      <c r="R7425">
        <v>721.73333333333301</v>
      </c>
      <c r="S7425">
        <v>7</v>
      </c>
      <c r="T7425">
        <v>2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39.156999999999996</v>
      </c>
      <c r="AA7425">
        <v>39.156999999999996</v>
      </c>
      <c r="AB7425">
        <v>-1</v>
      </c>
      <c r="AC7425">
        <v>-1</v>
      </c>
      <c r="AD7425" s="8">
        <f t="shared" si="231"/>
        <v>1</v>
      </c>
      <c r="AE7425">
        <v>1752</v>
      </c>
      <c r="AF7425">
        <v>434219</v>
      </c>
      <c r="AG7425">
        <v>1975</v>
      </c>
      <c r="AH7425" t="s">
        <v>58</v>
      </c>
      <c r="AI7425">
        <v>890</v>
      </c>
      <c r="AJ7425">
        <v>890</v>
      </c>
      <c r="AK7425">
        <v>22</v>
      </c>
    </row>
    <row r="7426" spans="1:37" x14ac:dyDescent="0.2">
      <c r="A7426">
        <v>8</v>
      </c>
      <c r="B7426" t="s">
        <v>37</v>
      </c>
      <c r="C7426">
        <v>150</v>
      </c>
      <c r="D7426">
        <v>3000</v>
      </c>
      <c r="E7426">
        <v>131</v>
      </c>
      <c r="F7426">
        <v>0</v>
      </c>
      <c r="G7426">
        <v>0</v>
      </c>
      <c r="H7426" t="s">
        <v>33</v>
      </c>
      <c r="I7426">
        <v>1</v>
      </c>
      <c r="J7426" s="8" t="str">
        <f t="shared" si="230"/>
        <v>TNEG</v>
      </c>
      <c r="K7426">
        <v>0</v>
      </c>
      <c r="L7426" t="s">
        <v>34</v>
      </c>
      <c r="M7426">
        <v>550.65079365079396</v>
      </c>
      <c r="N7426">
        <v>499.222222222222</v>
      </c>
      <c r="O7426">
        <v>5</v>
      </c>
      <c r="P7426">
        <v>5</v>
      </c>
      <c r="Q7426">
        <v>550.65079365079396</v>
      </c>
      <c r="R7426">
        <v>499.222222222222</v>
      </c>
      <c r="S7426">
        <v>5</v>
      </c>
      <c r="T7426">
        <v>5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39.457999999999998</v>
      </c>
      <c r="AA7426">
        <v>39.457999999999998</v>
      </c>
      <c r="AB7426">
        <v>-1</v>
      </c>
      <c r="AC7426">
        <v>-1</v>
      </c>
      <c r="AD7426" s="8">
        <f t="shared" si="231"/>
        <v>1</v>
      </c>
      <c r="AE7426">
        <v>955</v>
      </c>
      <c r="AF7426">
        <v>435676</v>
      </c>
      <c r="AG7426">
        <v>1550</v>
      </c>
      <c r="AH7426" t="s">
        <v>58</v>
      </c>
      <c r="AI7426">
        <v>890</v>
      </c>
      <c r="AJ7426">
        <v>890</v>
      </c>
      <c r="AK7426">
        <v>22</v>
      </c>
    </row>
    <row r="7427" spans="1:37" x14ac:dyDescent="0.2">
      <c r="A7427">
        <v>8</v>
      </c>
      <c r="B7427" t="s">
        <v>37</v>
      </c>
      <c r="C7427">
        <v>150</v>
      </c>
      <c r="D7427">
        <v>3000</v>
      </c>
      <c r="E7427">
        <v>132</v>
      </c>
      <c r="F7427">
        <v>1</v>
      </c>
      <c r="G7427">
        <v>57</v>
      </c>
      <c r="H7427" t="s">
        <v>33</v>
      </c>
      <c r="I7427">
        <v>0</v>
      </c>
      <c r="J7427" s="8" t="str">
        <f t="shared" ref="J7427:J7490" si="232">IF(AND(F7427=0,I7427=1),"TNEG",IF(AND(F7427=0,I7427=0),"FA",IF(AND(F7427=1,I7427=1),"HIT ","MISS")))</f>
        <v>MISS</v>
      </c>
      <c r="K7427">
        <v>24</v>
      </c>
      <c r="L7427">
        <v>5</v>
      </c>
      <c r="M7427">
        <v>415.89523809523803</v>
      </c>
      <c r="N7427">
        <v>84.2</v>
      </c>
      <c r="O7427">
        <v>1</v>
      </c>
      <c r="P7427">
        <v>4</v>
      </c>
      <c r="Q7427">
        <v>91.628571428571405</v>
      </c>
      <c r="R7427">
        <v>616.97777777777799</v>
      </c>
      <c r="S7427">
        <v>6</v>
      </c>
      <c r="T7427">
        <v>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32.53</v>
      </c>
      <c r="AA7427">
        <v>39.759</v>
      </c>
      <c r="AB7427">
        <v>-1</v>
      </c>
      <c r="AC7427">
        <v>-1</v>
      </c>
      <c r="AD7427" s="8">
        <f t="shared" ref="AD7427:AD7490" si="233">ABS(AC7427)</f>
        <v>1</v>
      </c>
      <c r="AE7427">
        <v>1105</v>
      </c>
      <c r="AF7427">
        <v>437283</v>
      </c>
      <c r="AG7427">
        <v>896</v>
      </c>
      <c r="AH7427" t="s">
        <v>58</v>
      </c>
      <c r="AI7427">
        <v>890</v>
      </c>
      <c r="AJ7427">
        <v>890</v>
      </c>
      <c r="AK7427">
        <v>22</v>
      </c>
    </row>
    <row r="7428" spans="1:37" x14ac:dyDescent="0.2">
      <c r="A7428">
        <v>8</v>
      </c>
      <c r="B7428" t="s">
        <v>37</v>
      </c>
      <c r="C7428">
        <v>150</v>
      </c>
      <c r="D7428">
        <v>3000</v>
      </c>
      <c r="E7428">
        <v>133</v>
      </c>
      <c r="F7428">
        <v>0</v>
      </c>
      <c r="G7428">
        <v>0</v>
      </c>
      <c r="H7428" t="s">
        <v>33</v>
      </c>
      <c r="I7428">
        <v>1</v>
      </c>
      <c r="J7428" s="8" t="str">
        <f t="shared" si="232"/>
        <v>TNEG</v>
      </c>
      <c r="K7428">
        <v>0</v>
      </c>
      <c r="L7428" t="s">
        <v>34</v>
      </c>
      <c r="M7428">
        <v>91.628571428571405</v>
      </c>
      <c r="N7428">
        <v>616.97777777777799</v>
      </c>
      <c r="O7428">
        <v>6</v>
      </c>
      <c r="P7428">
        <v>1</v>
      </c>
      <c r="Q7428">
        <v>91.628571428571405</v>
      </c>
      <c r="R7428">
        <v>616.97777777777799</v>
      </c>
      <c r="S7428">
        <v>6</v>
      </c>
      <c r="T7428">
        <v>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40.06</v>
      </c>
      <c r="AA7428">
        <v>40.06</v>
      </c>
      <c r="AB7428">
        <v>-1</v>
      </c>
      <c r="AC7428">
        <v>-1</v>
      </c>
      <c r="AD7428" s="8">
        <f t="shared" si="233"/>
        <v>1</v>
      </c>
      <c r="AE7428">
        <v>1250</v>
      </c>
      <c r="AF7428">
        <v>439035</v>
      </c>
      <c r="AG7428">
        <v>2057</v>
      </c>
      <c r="AH7428" t="s">
        <v>58</v>
      </c>
      <c r="AI7428">
        <v>890</v>
      </c>
      <c r="AJ7428">
        <v>890</v>
      </c>
      <c r="AK7428">
        <v>22</v>
      </c>
    </row>
    <row r="7429" spans="1:37" x14ac:dyDescent="0.2">
      <c r="A7429">
        <v>8</v>
      </c>
      <c r="B7429" t="s">
        <v>37</v>
      </c>
      <c r="C7429">
        <v>150</v>
      </c>
      <c r="D7429">
        <v>3000</v>
      </c>
      <c r="E7429">
        <v>134</v>
      </c>
      <c r="F7429">
        <v>1</v>
      </c>
      <c r="G7429">
        <v>58</v>
      </c>
      <c r="H7429" t="s">
        <v>36</v>
      </c>
      <c r="I7429">
        <v>1</v>
      </c>
      <c r="J7429" s="8" t="str">
        <f t="shared" si="232"/>
        <v xml:space="preserve">HIT </v>
      </c>
      <c r="K7429">
        <v>38</v>
      </c>
      <c r="L7429">
        <v>5</v>
      </c>
      <c r="M7429">
        <v>427.89523809523803</v>
      </c>
      <c r="N7429">
        <v>187.955555555556</v>
      </c>
      <c r="O7429">
        <v>2</v>
      </c>
      <c r="P7429">
        <v>4</v>
      </c>
      <c r="Q7429">
        <v>421.89523809523803</v>
      </c>
      <c r="R7429">
        <v>392.46666666666698</v>
      </c>
      <c r="S7429">
        <v>4</v>
      </c>
      <c r="T7429">
        <v>4</v>
      </c>
      <c r="U7429">
        <v>644.078125</v>
      </c>
      <c r="V7429">
        <v>371.71875</v>
      </c>
      <c r="W7429">
        <v>4</v>
      </c>
      <c r="X7429">
        <v>6</v>
      </c>
      <c r="Y7429">
        <v>223.14952672891999</v>
      </c>
      <c r="Z7429">
        <v>28.916</v>
      </c>
      <c r="AA7429">
        <v>40.360999999999997</v>
      </c>
      <c r="AB7429">
        <v>44.856000000000002</v>
      </c>
      <c r="AC7429">
        <v>15.94</v>
      </c>
      <c r="AD7429" s="8">
        <f t="shared" si="233"/>
        <v>15.94</v>
      </c>
      <c r="AE7429">
        <v>1119</v>
      </c>
      <c r="AF7429">
        <v>441472</v>
      </c>
      <c r="AG7429">
        <v>2201</v>
      </c>
      <c r="AH7429" t="s">
        <v>58</v>
      </c>
      <c r="AI7429">
        <v>890</v>
      </c>
      <c r="AJ7429">
        <v>890</v>
      </c>
      <c r="AK7429">
        <v>22</v>
      </c>
    </row>
    <row r="7430" spans="1:37" x14ac:dyDescent="0.2">
      <c r="A7430">
        <v>8</v>
      </c>
      <c r="B7430" t="s">
        <v>37</v>
      </c>
      <c r="C7430">
        <v>150</v>
      </c>
      <c r="D7430">
        <v>3000</v>
      </c>
      <c r="E7430">
        <v>135</v>
      </c>
      <c r="F7430">
        <v>0</v>
      </c>
      <c r="G7430">
        <v>0</v>
      </c>
      <c r="H7430" t="s">
        <v>33</v>
      </c>
      <c r="I7430">
        <v>1</v>
      </c>
      <c r="J7430" s="8" t="str">
        <f t="shared" si="232"/>
        <v>TNEG</v>
      </c>
      <c r="K7430">
        <v>0</v>
      </c>
      <c r="L7430" t="s">
        <v>34</v>
      </c>
      <c r="M7430">
        <v>555.65079365079396</v>
      </c>
      <c r="N7430">
        <v>404.46666666666698</v>
      </c>
      <c r="O7430">
        <v>4</v>
      </c>
      <c r="P7430">
        <v>5</v>
      </c>
      <c r="Q7430">
        <v>555.65079365079396</v>
      </c>
      <c r="R7430">
        <v>404.46666666666698</v>
      </c>
      <c r="S7430">
        <v>4</v>
      </c>
      <c r="T7430">
        <v>5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40.662999999999997</v>
      </c>
      <c r="AA7430">
        <v>40.662999999999997</v>
      </c>
      <c r="AB7430">
        <v>-1</v>
      </c>
      <c r="AC7430">
        <v>-1</v>
      </c>
      <c r="AD7430" s="8">
        <f t="shared" si="233"/>
        <v>1</v>
      </c>
      <c r="AE7430">
        <v>1543</v>
      </c>
      <c r="AF7430">
        <v>444018</v>
      </c>
      <c r="AG7430">
        <v>1758</v>
      </c>
      <c r="AH7430" t="s">
        <v>58</v>
      </c>
      <c r="AI7430">
        <v>890</v>
      </c>
      <c r="AJ7430">
        <v>890</v>
      </c>
      <c r="AK7430">
        <v>22</v>
      </c>
    </row>
    <row r="7431" spans="1:37" x14ac:dyDescent="0.2">
      <c r="A7431">
        <v>8</v>
      </c>
      <c r="B7431" t="s">
        <v>37</v>
      </c>
      <c r="C7431">
        <v>150</v>
      </c>
      <c r="D7431">
        <v>3000</v>
      </c>
      <c r="E7431">
        <v>136</v>
      </c>
      <c r="F7431">
        <v>1</v>
      </c>
      <c r="G7431">
        <v>59</v>
      </c>
      <c r="H7431" t="s">
        <v>36</v>
      </c>
      <c r="I7431">
        <v>1</v>
      </c>
      <c r="J7431" s="8" t="str">
        <f t="shared" si="232"/>
        <v xml:space="preserve">HIT </v>
      </c>
      <c r="K7431">
        <v>29</v>
      </c>
      <c r="L7431">
        <v>5</v>
      </c>
      <c r="M7431">
        <v>91.628571428571405</v>
      </c>
      <c r="N7431">
        <v>616.97777777777799</v>
      </c>
      <c r="O7431">
        <v>6</v>
      </c>
      <c r="P7431">
        <v>1</v>
      </c>
      <c r="Q7431">
        <v>421.89523809523803</v>
      </c>
      <c r="R7431">
        <v>392.46666666666698</v>
      </c>
      <c r="S7431">
        <v>4</v>
      </c>
      <c r="T7431">
        <v>4</v>
      </c>
      <c r="U7431">
        <v>624.078125</v>
      </c>
      <c r="V7431">
        <v>412.71875</v>
      </c>
      <c r="W7431">
        <v>4</v>
      </c>
      <c r="X7431">
        <v>6</v>
      </c>
      <c r="Y7431">
        <v>203.19465208632801</v>
      </c>
      <c r="Z7431">
        <v>32.228999999999999</v>
      </c>
      <c r="AA7431">
        <v>40.963999999999999</v>
      </c>
      <c r="AB7431">
        <v>41.070999999999998</v>
      </c>
      <c r="AC7431">
        <v>8.8420000000000005</v>
      </c>
      <c r="AD7431" s="8">
        <f t="shared" si="233"/>
        <v>8.8420000000000005</v>
      </c>
      <c r="AE7431">
        <v>1095</v>
      </c>
      <c r="AF7431">
        <v>446156</v>
      </c>
      <c r="AG7431">
        <v>120</v>
      </c>
      <c r="AH7431" t="s">
        <v>58</v>
      </c>
      <c r="AI7431">
        <v>890</v>
      </c>
      <c r="AJ7431">
        <v>890</v>
      </c>
      <c r="AK7431">
        <v>22</v>
      </c>
    </row>
    <row r="7432" spans="1:37" x14ac:dyDescent="0.2">
      <c r="A7432">
        <v>8</v>
      </c>
      <c r="B7432" t="s">
        <v>37</v>
      </c>
      <c r="C7432">
        <v>150</v>
      </c>
      <c r="D7432">
        <v>3000</v>
      </c>
      <c r="E7432">
        <v>137</v>
      </c>
      <c r="F7432">
        <v>0</v>
      </c>
      <c r="G7432">
        <v>0</v>
      </c>
      <c r="H7432" t="s">
        <v>33</v>
      </c>
      <c r="I7432">
        <v>1</v>
      </c>
      <c r="J7432" s="8" t="str">
        <f t="shared" si="232"/>
        <v>TNEG</v>
      </c>
      <c r="K7432">
        <v>0</v>
      </c>
      <c r="L7432" t="s">
        <v>34</v>
      </c>
      <c r="M7432">
        <v>204.38412698412699</v>
      </c>
      <c r="N7432">
        <v>509.222222222222</v>
      </c>
      <c r="O7432">
        <v>5</v>
      </c>
      <c r="P7432">
        <v>2</v>
      </c>
      <c r="Q7432">
        <v>204.38412698412699</v>
      </c>
      <c r="R7432">
        <v>509.222222222222</v>
      </c>
      <c r="S7432">
        <v>5</v>
      </c>
      <c r="T7432">
        <v>2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41.265000000000001</v>
      </c>
      <c r="AA7432">
        <v>41.265000000000001</v>
      </c>
      <c r="AB7432">
        <v>-1</v>
      </c>
      <c r="AC7432">
        <v>-1</v>
      </c>
      <c r="AD7432" s="8">
        <f t="shared" si="233"/>
        <v>1</v>
      </c>
      <c r="AE7432">
        <v>1123</v>
      </c>
      <c r="AF7432">
        <v>448288</v>
      </c>
      <c r="AG7432">
        <v>929</v>
      </c>
      <c r="AH7432" t="s">
        <v>58</v>
      </c>
      <c r="AI7432">
        <v>890</v>
      </c>
      <c r="AJ7432">
        <v>890</v>
      </c>
      <c r="AK7432">
        <v>22</v>
      </c>
    </row>
    <row r="7433" spans="1:37" x14ac:dyDescent="0.2">
      <c r="A7433">
        <v>8</v>
      </c>
      <c r="B7433" t="s">
        <v>37</v>
      </c>
      <c r="C7433">
        <v>150</v>
      </c>
      <c r="D7433">
        <v>3000</v>
      </c>
      <c r="E7433">
        <v>138</v>
      </c>
      <c r="F7433">
        <v>1</v>
      </c>
      <c r="G7433">
        <v>60</v>
      </c>
      <c r="H7433" t="s">
        <v>33</v>
      </c>
      <c r="I7433">
        <v>0</v>
      </c>
      <c r="J7433" s="8" t="str">
        <f t="shared" si="232"/>
        <v>MISS</v>
      </c>
      <c r="K7433">
        <v>47</v>
      </c>
      <c r="L7433">
        <v>6</v>
      </c>
      <c r="M7433">
        <v>91.628571428571405</v>
      </c>
      <c r="N7433">
        <v>733.73333333333301</v>
      </c>
      <c r="O7433">
        <v>7</v>
      </c>
      <c r="P7433">
        <v>1</v>
      </c>
      <c r="Q7433">
        <v>217.38412698412699</v>
      </c>
      <c r="R7433">
        <v>301.71111111111099</v>
      </c>
      <c r="S7433">
        <v>3</v>
      </c>
      <c r="T7433">
        <v>2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27.41</v>
      </c>
      <c r="AA7433">
        <v>41.566000000000003</v>
      </c>
      <c r="AB7433">
        <v>-1</v>
      </c>
      <c r="AC7433">
        <v>-1</v>
      </c>
      <c r="AD7433" s="8">
        <f t="shared" si="233"/>
        <v>1</v>
      </c>
      <c r="AE7433">
        <v>791</v>
      </c>
      <c r="AF7433">
        <v>449580</v>
      </c>
      <c r="AG7433">
        <v>497</v>
      </c>
      <c r="AH7433" t="s">
        <v>58</v>
      </c>
      <c r="AI7433">
        <v>890</v>
      </c>
      <c r="AJ7433">
        <v>890</v>
      </c>
      <c r="AK7433">
        <v>22</v>
      </c>
    </row>
    <row r="7434" spans="1:37" x14ac:dyDescent="0.2">
      <c r="A7434">
        <v>8</v>
      </c>
      <c r="B7434" t="s">
        <v>37</v>
      </c>
      <c r="C7434">
        <v>150</v>
      </c>
      <c r="D7434">
        <v>3000</v>
      </c>
      <c r="E7434">
        <v>139</v>
      </c>
      <c r="F7434">
        <v>0</v>
      </c>
      <c r="G7434">
        <v>0</v>
      </c>
      <c r="H7434" t="s">
        <v>33</v>
      </c>
      <c r="I7434">
        <v>1</v>
      </c>
      <c r="J7434" s="8" t="str">
        <f t="shared" si="232"/>
        <v>TNEG</v>
      </c>
      <c r="K7434">
        <v>0</v>
      </c>
      <c r="L7434" t="s">
        <v>34</v>
      </c>
      <c r="M7434">
        <v>555.65079365079396</v>
      </c>
      <c r="N7434">
        <v>404.46666666666698</v>
      </c>
      <c r="O7434">
        <v>4</v>
      </c>
      <c r="P7434">
        <v>5</v>
      </c>
      <c r="Q7434">
        <v>555.65079365079396</v>
      </c>
      <c r="R7434">
        <v>404.46666666666698</v>
      </c>
      <c r="S7434">
        <v>4</v>
      </c>
      <c r="T7434">
        <v>5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41.866999999999997</v>
      </c>
      <c r="AA7434">
        <v>41.866999999999997</v>
      </c>
      <c r="AB7434">
        <v>-1</v>
      </c>
      <c r="AC7434">
        <v>-1</v>
      </c>
      <c r="AD7434" s="8">
        <f t="shared" si="233"/>
        <v>1</v>
      </c>
      <c r="AE7434">
        <v>963</v>
      </c>
      <c r="AF7434">
        <v>451047</v>
      </c>
      <c r="AG7434">
        <v>1770</v>
      </c>
      <c r="AH7434" t="s">
        <v>58</v>
      </c>
      <c r="AI7434">
        <v>890</v>
      </c>
      <c r="AJ7434">
        <v>890</v>
      </c>
      <c r="AK7434">
        <v>22</v>
      </c>
    </row>
    <row r="7435" spans="1:37" x14ac:dyDescent="0.2">
      <c r="A7435">
        <v>8</v>
      </c>
      <c r="B7435" t="s">
        <v>37</v>
      </c>
      <c r="C7435">
        <v>150</v>
      </c>
      <c r="D7435">
        <v>3000</v>
      </c>
      <c r="E7435">
        <v>140</v>
      </c>
      <c r="F7435">
        <v>1</v>
      </c>
      <c r="G7435">
        <v>61</v>
      </c>
      <c r="H7435" t="s">
        <v>36</v>
      </c>
      <c r="I7435">
        <v>1</v>
      </c>
      <c r="J7435" s="8" t="str">
        <f t="shared" si="232"/>
        <v xml:space="preserve">HIT </v>
      </c>
      <c r="K7435">
        <v>10</v>
      </c>
      <c r="L7435">
        <v>3</v>
      </c>
      <c r="M7435">
        <v>660.40634920634898</v>
      </c>
      <c r="N7435">
        <v>179.955555555556</v>
      </c>
      <c r="O7435">
        <v>2</v>
      </c>
      <c r="P7435">
        <v>6</v>
      </c>
      <c r="Q7435">
        <v>202.38412698412699</v>
      </c>
      <c r="R7435">
        <v>721.73333333333301</v>
      </c>
      <c r="S7435">
        <v>7</v>
      </c>
      <c r="T7435">
        <v>2</v>
      </c>
      <c r="U7435">
        <v>324.078125</v>
      </c>
      <c r="V7435">
        <v>501.71875</v>
      </c>
      <c r="W7435">
        <v>5</v>
      </c>
      <c r="X7435">
        <v>3</v>
      </c>
      <c r="Y7435">
        <v>251.42761589059299</v>
      </c>
      <c r="Z7435">
        <v>39.156999999999996</v>
      </c>
      <c r="AA7435">
        <v>42.168999999999997</v>
      </c>
      <c r="AB7435">
        <v>53.570999999999998</v>
      </c>
      <c r="AC7435">
        <v>14.414999999999999</v>
      </c>
      <c r="AD7435" s="8">
        <f t="shared" si="233"/>
        <v>14.414999999999999</v>
      </c>
      <c r="AE7435">
        <v>1049</v>
      </c>
      <c r="AF7435">
        <v>453139</v>
      </c>
      <c r="AG7435">
        <v>1975</v>
      </c>
      <c r="AH7435" t="s">
        <v>58</v>
      </c>
      <c r="AI7435">
        <v>890</v>
      </c>
      <c r="AJ7435">
        <v>890</v>
      </c>
      <c r="AK7435">
        <v>22</v>
      </c>
    </row>
    <row r="7436" spans="1:37" x14ac:dyDescent="0.2">
      <c r="A7436">
        <v>8</v>
      </c>
      <c r="B7436" t="s">
        <v>37</v>
      </c>
      <c r="C7436">
        <v>150</v>
      </c>
      <c r="D7436">
        <v>3000</v>
      </c>
      <c r="E7436">
        <v>141</v>
      </c>
      <c r="F7436">
        <v>0</v>
      </c>
      <c r="G7436">
        <v>0</v>
      </c>
      <c r="H7436" t="s">
        <v>33</v>
      </c>
      <c r="I7436">
        <v>1</v>
      </c>
      <c r="J7436" s="8" t="str">
        <f t="shared" si="232"/>
        <v>TNEG</v>
      </c>
      <c r="K7436">
        <v>0</v>
      </c>
      <c r="L7436" t="s">
        <v>34</v>
      </c>
      <c r="M7436">
        <v>110.62857142857099</v>
      </c>
      <c r="N7436">
        <v>390.46666666666698</v>
      </c>
      <c r="O7436">
        <v>4</v>
      </c>
      <c r="P7436">
        <v>1</v>
      </c>
      <c r="Q7436">
        <v>110.62857142857099</v>
      </c>
      <c r="R7436">
        <v>390.46666666666698</v>
      </c>
      <c r="S7436">
        <v>4</v>
      </c>
      <c r="T7436">
        <v>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42.47</v>
      </c>
      <c r="AA7436">
        <v>42.47</v>
      </c>
      <c r="AB7436">
        <v>-1</v>
      </c>
      <c r="AC7436">
        <v>-1</v>
      </c>
      <c r="AD7436" s="8">
        <f t="shared" si="233"/>
        <v>1</v>
      </c>
      <c r="AE7436">
        <v>1112</v>
      </c>
      <c r="AF7436">
        <v>455266</v>
      </c>
      <c r="AG7436">
        <v>27</v>
      </c>
      <c r="AH7436" t="s">
        <v>58</v>
      </c>
      <c r="AI7436">
        <v>890</v>
      </c>
      <c r="AJ7436">
        <v>890</v>
      </c>
      <c r="AK7436">
        <v>22</v>
      </c>
    </row>
    <row r="7437" spans="1:37" x14ac:dyDescent="0.2">
      <c r="A7437">
        <v>8</v>
      </c>
      <c r="B7437" t="s">
        <v>37</v>
      </c>
      <c r="C7437">
        <v>150</v>
      </c>
      <c r="D7437">
        <v>3000</v>
      </c>
      <c r="E7437">
        <v>142</v>
      </c>
      <c r="F7437">
        <v>1</v>
      </c>
      <c r="G7437">
        <v>62</v>
      </c>
      <c r="H7437" t="s">
        <v>36</v>
      </c>
      <c r="I7437">
        <v>1</v>
      </c>
      <c r="J7437" s="8" t="str">
        <f t="shared" si="232"/>
        <v xml:space="preserve">HIT </v>
      </c>
      <c r="K7437">
        <v>1</v>
      </c>
      <c r="L7437">
        <v>0</v>
      </c>
      <c r="M7437">
        <v>96.628571428571405</v>
      </c>
      <c r="N7437">
        <v>177.955555555556</v>
      </c>
      <c r="O7437">
        <v>2</v>
      </c>
      <c r="P7437">
        <v>1</v>
      </c>
      <c r="Q7437">
        <v>110.62857142857099</v>
      </c>
      <c r="R7437">
        <v>390.46666666666698</v>
      </c>
      <c r="S7437">
        <v>4</v>
      </c>
      <c r="T7437">
        <v>1</v>
      </c>
      <c r="U7437">
        <v>86.078125</v>
      </c>
      <c r="V7437">
        <v>386.71875</v>
      </c>
      <c r="W7437">
        <v>4</v>
      </c>
      <c r="X7437">
        <v>1</v>
      </c>
      <c r="Y7437">
        <v>24.834880695957299</v>
      </c>
      <c r="Z7437">
        <v>42.47</v>
      </c>
      <c r="AA7437">
        <v>42.771000000000001</v>
      </c>
      <c r="AB7437">
        <v>46.460999999999999</v>
      </c>
      <c r="AC7437">
        <v>3.9910000000000001</v>
      </c>
      <c r="AD7437" s="8">
        <f t="shared" si="233"/>
        <v>3.9910000000000001</v>
      </c>
      <c r="AE7437">
        <v>1170</v>
      </c>
      <c r="AF7437">
        <v>457529</v>
      </c>
      <c r="AG7437">
        <v>27</v>
      </c>
      <c r="AH7437" t="s">
        <v>58</v>
      </c>
      <c r="AI7437">
        <v>890</v>
      </c>
      <c r="AJ7437">
        <v>890</v>
      </c>
      <c r="AK7437">
        <v>22</v>
      </c>
    </row>
    <row r="7438" spans="1:37" x14ac:dyDescent="0.2">
      <c r="A7438">
        <v>8</v>
      </c>
      <c r="B7438" t="s">
        <v>37</v>
      </c>
      <c r="C7438">
        <v>150</v>
      </c>
      <c r="D7438">
        <v>3000</v>
      </c>
      <c r="E7438">
        <v>143</v>
      </c>
      <c r="F7438">
        <v>0</v>
      </c>
      <c r="G7438">
        <v>0</v>
      </c>
      <c r="H7438" t="s">
        <v>33</v>
      </c>
      <c r="I7438">
        <v>1</v>
      </c>
      <c r="J7438" s="8" t="str">
        <f t="shared" si="232"/>
        <v>TNEG</v>
      </c>
      <c r="K7438">
        <v>0</v>
      </c>
      <c r="L7438" t="s">
        <v>34</v>
      </c>
      <c r="M7438">
        <v>421.89523809523803</v>
      </c>
      <c r="N7438">
        <v>392.46666666666698</v>
      </c>
      <c r="O7438">
        <v>4</v>
      </c>
      <c r="P7438">
        <v>4</v>
      </c>
      <c r="Q7438">
        <v>421.89523809523803</v>
      </c>
      <c r="R7438">
        <v>392.46666666666698</v>
      </c>
      <c r="S7438">
        <v>4</v>
      </c>
      <c r="T7438">
        <v>4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43.072000000000003</v>
      </c>
      <c r="AA7438">
        <v>43.072000000000003</v>
      </c>
      <c r="AB7438">
        <v>-1</v>
      </c>
      <c r="AC7438">
        <v>-1</v>
      </c>
      <c r="AD7438" s="8">
        <f t="shared" si="233"/>
        <v>1</v>
      </c>
      <c r="AE7438">
        <v>1352</v>
      </c>
      <c r="AF7438">
        <v>459893</v>
      </c>
      <c r="AG7438">
        <v>1623</v>
      </c>
      <c r="AH7438" t="s">
        <v>58</v>
      </c>
      <c r="AI7438">
        <v>890</v>
      </c>
      <c r="AJ7438">
        <v>890</v>
      </c>
      <c r="AK7438">
        <v>22</v>
      </c>
    </row>
    <row r="7439" spans="1:37" x14ac:dyDescent="0.2">
      <c r="A7439">
        <v>8</v>
      </c>
      <c r="B7439" t="s">
        <v>37</v>
      </c>
      <c r="C7439">
        <v>150</v>
      </c>
      <c r="D7439">
        <v>3000</v>
      </c>
      <c r="E7439">
        <v>144</v>
      </c>
      <c r="F7439">
        <v>0</v>
      </c>
      <c r="G7439">
        <v>0</v>
      </c>
      <c r="H7439" t="s">
        <v>33</v>
      </c>
      <c r="I7439">
        <v>1</v>
      </c>
      <c r="J7439" s="8" t="str">
        <f t="shared" si="232"/>
        <v>TNEG</v>
      </c>
      <c r="K7439">
        <v>0</v>
      </c>
      <c r="L7439" t="s">
        <v>34</v>
      </c>
      <c r="M7439">
        <v>748.16190476190502</v>
      </c>
      <c r="N7439">
        <v>417.46666666666698</v>
      </c>
      <c r="O7439">
        <v>4</v>
      </c>
      <c r="P7439">
        <v>7</v>
      </c>
      <c r="Q7439">
        <v>748.16190476190502</v>
      </c>
      <c r="R7439">
        <v>417.46666666666698</v>
      </c>
      <c r="S7439">
        <v>4</v>
      </c>
      <c r="T7439">
        <v>7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43.372999999999998</v>
      </c>
      <c r="AA7439">
        <v>43.372999999999998</v>
      </c>
      <c r="AB7439">
        <v>-1</v>
      </c>
      <c r="AC7439">
        <v>-1</v>
      </c>
      <c r="AD7439" s="8">
        <f t="shared" si="233"/>
        <v>1</v>
      </c>
      <c r="AE7439">
        <v>1084</v>
      </c>
      <c r="AF7439">
        <v>461480</v>
      </c>
      <c r="AG7439">
        <v>1421</v>
      </c>
      <c r="AH7439" t="s">
        <v>58</v>
      </c>
      <c r="AI7439">
        <v>890</v>
      </c>
      <c r="AJ7439">
        <v>890</v>
      </c>
      <c r="AK7439">
        <v>22</v>
      </c>
    </row>
    <row r="7440" spans="1:37" x14ac:dyDescent="0.2">
      <c r="A7440">
        <v>8</v>
      </c>
      <c r="B7440" t="s">
        <v>37</v>
      </c>
      <c r="C7440">
        <v>150</v>
      </c>
      <c r="D7440">
        <v>3000</v>
      </c>
      <c r="E7440">
        <v>145</v>
      </c>
      <c r="F7440">
        <v>1</v>
      </c>
      <c r="G7440">
        <v>63</v>
      </c>
      <c r="H7440" t="s">
        <v>33</v>
      </c>
      <c r="I7440">
        <v>0</v>
      </c>
      <c r="J7440" s="8" t="str">
        <f t="shared" si="232"/>
        <v>MISS</v>
      </c>
      <c r="K7440">
        <v>8</v>
      </c>
      <c r="L7440">
        <v>3</v>
      </c>
      <c r="M7440">
        <v>644.40634920634898</v>
      </c>
      <c r="N7440">
        <v>284.71111111111099</v>
      </c>
      <c r="O7440">
        <v>3</v>
      </c>
      <c r="P7440">
        <v>6</v>
      </c>
      <c r="Q7440">
        <v>204.38412698412699</v>
      </c>
      <c r="R7440">
        <v>509.222222222222</v>
      </c>
      <c r="S7440">
        <v>5</v>
      </c>
      <c r="T7440">
        <v>2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41.265000000000001</v>
      </c>
      <c r="AA7440">
        <v>43.674999999999997</v>
      </c>
      <c r="AB7440">
        <v>-1</v>
      </c>
      <c r="AC7440">
        <v>-1</v>
      </c>
      <c r="AD7440" s="8">
        <f t="shared" si="233"/>
        <v>1</v>
      </c>
      <c r="AE7440">
        <v>1347</v>
      </c>
      <c r="AF7440">
        <v>463341</v>
      </c>
      <c r="AG7440">
        <v>929</v>
      </c>
      <c r="AH7440" t="s">
        <v>58</v>
      </c>
      <c r="AI7440">
        <v>890</v>
      </c>
      <c r="AJ7440">
        <v>890</v>
      </c>
      <c r="AK7440">
        <v>22</v>
      </c>
    </row>
    <row r="7441" spans="1:37" x14ac:dyDescent="0.2">
      <c r="A7441">
        <v>8</v>
      </c>
      <c r="B7441" t="s">
        <v>37</v>
      </c>
      <c r="C7441">
        <v>150</v>
      </c>
      <c r="D7441">
        <v>3000</v>
      </c>
      <c r="E7441">
        <v>146</v>
      </c>
      <c r="F7441">
        <v>0</v>
      </c>
      <c r="G7441">
        <v>0</v>
      </c>
      <c r="H7441" t="s">
        <v>33</v>
      </c>
      <c r="I7441">
        <v>1</v>
      </c>
      <c r="J7441" s="8" t="str">
        <f t="shared" si="232"/>
        <v>TNEG</v>
      </c>
      <c r="K7441">
        <v>0</v>
      </c>
      <c r="L7441" t="s">
        <v>34</v>
      </c>
      <c r="M7441">
        <v>325.13968253968301</v>
      </c>
      <c r="N7441">
        <v>87.2</v>
      </c>
      <c r="O7441">
        <v>1</v>
      </c>
      <c r="P7441">
        <v>3</v>
      </c>
      <c r="Q7441">
        <v>325.13968253968301</v>
      </c>
      <c r="R7441">
        <v>87.2</v>
      </c>
      <c r="S7441">
        <v>1</v>
      </c>
      <c r="T7441">
        <v>3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43.975999999999999</v>
      </c>
      <c r="AA7441">
        <v>43.975999999999999</v>
      </c>
      <c r="AB7441">
        <v>-1</v>
      </c>
      <c r="AC7441">
        <v>-1</v>
      </c>
      <c r="AD7441" s="8">
        <f t="shared" si="233"/>
        <v>1</v>
      </c>
      <c r="AE7441">
        <v>1002</v>
      </c>
      <c r="AF7441">
        <v>464849</v>
      </c>
      <c r="AG7441">
        <v>109</v>
      </c>
      <c r="AH7441" t="s">
        <v>58</v>
      </c>
      <c r="AI7441">
        <v>890</v>
      </c>
      <c r="AJ7441">
        <v>890</v>
      </c>
      <c r="AK7441">
        <v>22</v>
      </c>
    </row>
    <row r="7442" spans="1:37" x14ac:dyDescent="0.2">
      <c r="A7442">
        <v>8</v>
      </c>
      <c r="B7442" t="s">
        <v>37</v>
      </c>
      <c r="C7442">
        <v>150</v>
      </c>
      <c r="D7442">
        <v>3000</v>
      </c>
      <c r="E7442">
        <v>147</v>
      </c>
      <c r="F7442">
        <v>0</v>
      </c>
      <c r="G7442">
        <v>0</v>
      </c>
      <c r="H7442" t="s">
        <v>33</v>
      </c>
      <c r="I7442">
        <v>1</v>
      </c>
      <c r="J7442" s="8" t="str">
        <f t="shared" si="232"/>
        <v>TNEG</v>
      </c>
      <c r="K7442">
        <v>0</v>
      </c>
      <c r="L7442" t="s">
        <v>34</v>
      </c>
      <c r="M7442">
        <v>217.38412698412699</v>
      </c>
      <c r="N7442">
        <v>301.71111111111099</v>
      </c>
      <c r="O7442">
        <v>3</v>
      </c>
      <c r="P7442">
        <v>2</v>
      </c>
      <c r="Q7442">
        <v>217.38412698412699</v>
      </c>
      <c r="R7442">
        <v>301.71111111111099</v>
      </c>
      <c r="S7442">
        <v>3</v>
      </c>
      <c r="T7442">
        <v>2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44.277000000000001</v>
      </c>
      <c r="AA7442">
        <v>44.277000000000001</v>
      </c>
      <c r="AB7442">
        <v>-1</v>
      </c>
      <c r="AC7442">
        <v>-1</v>
      </c>
      <c r="AD7442" s="8">
        <f t="shared" si="233"/>
        <v>1</v>
      </c>
      <c r="AE7442">
        <v>1113</v>
      </c>
      <c r="AF7442">
        <v>466479</v>
      </c>
      <c r="AG7442">
        <v>26</v>
      </c>
      <c r="AH7442" t="s">
        <v>58</v>
      </c>
      <c r="AI7442">
        <v>890</v>
      </c>
      <c r="AJ7442">
        <v>890</v>
      </c>
      <c r="AK7442">
        <v>22</v>
      </c>
    </row>
    <row r="7443" spans="1:37" x14ac:dyDescent="0.2">
      <c r="A7443">
        <v>8</v>
      </c>
      <c r="B7443" t="s">
        <v>37</v>
      </c>
      <c r="C7443">
        <v>150</v>
      </c>
      <c r="D7443">
        <v>3000</v>
      </c>
      <c r="E7443">
        <v>148</v>
      </c>
      <c r="F7443">
        <v>1</v>
      </c>
      <c r="G7443">
        <v>64</v>
      </c>
      <c r="H7443" t="s">
        <v>33</v>
      </c>
      <c r="I7443">
        <v>0</v>
      </c>
      <c r="J7443" s="8" t="str">
        <f t="shared" si="232"/>
        <v>MISS</v>
      </c>
      <c r="K7443">
        <v>24</v>
      </c>
      <c r="L7443">
        <v>5</v>
      </c>
      <c r="M7443">
        <v>550.65079365079396</v>
      </c>
      <c r="N7443">
        <v>499.222222222222</v>
      </c>
      <c r="O7443">
        <v>5</v>
      </c>
      <c r="P7443">
        <v>5</v>
      </c>
      <c r="Q7443">
        <v>430.89523809523803</v>
      </c>
      <c r="R7443">
        <v>300.71111111111099</v>
      </c>
      <c r="S7443">
        <v>3</v>
      </c>
      <c r="T7443">
        <v>4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37.348999999999997</v>
      </c>
      <c r="AA7443">
        <v>44.578000000000003</v>
      </c>
      <c r="AB7443">
        <v>-1</v>
      </c>
      <c r="AC7443">
        <v>-1</v>
      </c>
      <c r="AD7443" s="8">
        <f t="shared" si="233"/>
        <v>1</v>
      </c>
      <c r="AE7443">
        <v>1012</v>
      </c>
      <c r="AF7443">
        <v>467999</v>
      </c>
      <c r="AG7443">
        <v>2177</v>
      </c>
      <c r="AH7443" t="s">
        <v>58</v>
      </c>
      <c r="AI7443">
        <v>890</v>
      </c>
      <c r="AJ7443">
        <v>890</v>
      </c>
      <c r="AK7443">
        <v>22</v>
      </c>
    </row>
    <row r="7444" spans="1:37" x14ac:dyDescent="0.2">
      <c r="A7444">
        <v>8</v>
      </c>
      <c r="B7444" t="s">
        <v>37</v>
      </c>
      <c r="C7444">
        <v>150</v>
      </c>
      <c r="D7444">
        <v>3000</v>
      </c>
      <c r="E7444">
        <v>149</v>
      </c>
      <c r="F7444">
        <v>0</v>
      </c>
      <c r="G7444">
        <v>0</v>
      </c>
      <c r="H7444" t="s">
        <v>33</v>
      </c>
      <c r="I7444">
        <v>1</v>
      </c>
      <c r="J7444" s="8" t="str">
        <f t="shared" si="232"/>
        <v>TNEG</v>
      </c>
      <c r="K7444">
        <v>0</v>
      </c>
      <c r="L7444" t="s">
        <v>34</v>
      </c>
      <c r="M7444">
        <v>213.38412698412699</v>
      </c>
      <c r="N7444">
        <v>66.2</v>
      </c>
      <c r="O7444">
        <v>1</v>
      </c>
      <c r="P7444">
        <v>2</v>
      </c>
      <c r="Q7444">
        <v>213.38412698412699</v>
      </c>
      <c r="R7444">
        <v>66.2</v>
      </c>
      <c r="S7444">
        <v>1</v>
      </c>
      <c r="T7444">
        <v>2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44.88</v>
      </c>
      <c r="AA7444">
        <v>44.88</v>
      </c>
      <c r="AB7444">
        <v>-1</v>
      </c>
      <c r="AC7444">
        <v>-1</v>
      </c>
      <c r="AD7444" s="8">
        <f t="shared" si="233"/>
        <v>1</v>
      </c>
      <c r="AE7444">
        <v>1136</v>
      </c>
      <c r="AF7444">
        <v>469639</v>
      </c>
      <c r="AG7444">
        <v>952</v>
      </c>
      <c r="AH7444" t="s">
        <v>58</v>
      </c>
      <c r="AI7444">
        <v>890</v>
      </c>
      <c r="AJ7444">
        <v>890</v>
      </c>
      <c r="AK7444">
        <v>22</v>
      </c>
    </row>
    <row r="7445" spans="1:37" x14ac:dyDescent="0.2">
      <c r="A7445">
        <v>8</v>
      </c>
      <c r="B7445" t="s">
        <v>37</v>
      </c>
      <c r="C7445">
        <v>150</v>
      </c>
      <c r="D7445">
        <v>3000</v>
      </c>
      <c r="E7445">
        <v>150</v>
      </c>
      <c r="F7445">
        <v>1</v>
      </c>
      <c r="G7445">
        <v>65</v>
      </c>
      <c r="H7445" t="s">
        <v>36</v>
      </c>
      <c r="I7445">
        <v>1</v>
      </c>
      <c r="J7445" s="8" t="str">
        <f t="shared" si="232"/>
        <v xml:space="preserve">HIT </v>
      </c>
      <c r="K7445">
        <v>15</v>
      </c>
      <c r="L7445">
        <v>4</v>
      </c>
      <c r="M7445">
        <v>91.628571428571405</v>
      </c>
      <c r="N7445">
        <v>733.73333333333301</v>
      </c>
      <c r="O7445">
        <v>7</v>
      </c>
      <c r="P7445">
        <v>1</v>
      </c>
      <c r="Q7445">
        <v>555.65079365079396</v>
      </c>
      <c r="R7445">
        <v>404.46666666666698</v>
      </c>
      <c r="S7445">
        <v>4</v>
      </c>
      <c r="T7445">
        <v>5</v>
      </c>
      <c r="U7445">
        <v>645.078125</v>
      </c>
      <c r="V7445">
        <v>407.71875</v>
      </c>
      <c r="W7445">
        <v>4</v>
      </c>
      <c r="X7445">
        <v>6</v>
      </c>
      <c r="Y7445">
        <v>89.486443879772494</v>
      </c>
      <c r="Z7445">
        <v>40.662999999999997</v>
      </c>
      <c r="AA7445">
        <v>45.180999999999997</v>
      </c>
      <c r="AB7445">
        <v>48.524999999999999</v>
      </c>
      <c r="AC7445">
        <v>7.8630000000000004</v>
      </c>
      <c r="AD7445" s="8">
        <f t="shared" si="233"/>
        <v>7.8630000000000004</v>
      </c>
      <c r="AE7445">
        <v>1388</v>
      </c>
      <c r="AF7445">
        <v>472279</v>
      </c>
      <c r="AG7445">
        <v>1758</v>
      </c>
      <c r="AH7445" t="s">
        <v>58</v>
      </c>
      <c r="AI7445">
        <v>890</v>
      </c>
      <c r="AJ7445">
        <v>890</v>
      </c>
      <c r="AK7445">
        <v>22</v>
      </c>
    </row>
    <row r="7446" spans="1:37" x14ac:dyDescent="0.2">
      <c r="A7446">
        <v>8</v>
      </c>
      <c r="B7446" t="s">
        <v>37</v>
      </c>
      <c r="C7446">
        <v>150</v>
      </c>
      <c r="D7446">
        <v>3000</v>
      </c>
      <c r="E7446">
        <v>151</v>
      </c>
      <c r="F7446">
        <v>0</v>
      </c>
      <c r="G7446">
        <v>0</v>
      </c>
      <c r="H7446" t="s">
        <v>33</v>
      </c>
      <c r="I7446">
        <v>1</v>
      </c>
      <c r="J7446" s="8" t="str">
        <f t="shared" si="232"/>
        <v>TNEG</v>
      </c>
      <c r="K7446">
        <v>0</v>
      </c>
      <c r="L7446" t="s">
        <v>34</v>
      </c>
      <c r="M7446">
        <v>748.16190476190502</v>
      </c>
      <c r="N7446">
        <v>417.46666666666698</v>
      </c>
      <c r="O7446">
        <v>4</v>
      </c>
      <c r="P7446">
        <v>7</v>
      </c>
      <c r="Q7446">
        <v>748.16190476190502</v>
      </c>
      <c r="R7446">
        <v>417.46666666666698</v>
      </c>
      <c r="S7446">
        <v>4</v>
      </c>
      <c r="T7446">
        <v>7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45.481999999999999</v>
      </c>
      <c r="AA7446">
        <v>45.481999999999999</v>
      </c>
      <c r="AB7446">
        <v>-1</v>
      </c>
      <c r="AC7446">
        <v>-1</v>
      </c>
      <c r="AD7446" s="8">
        <f t="shared" si="233"/>
        <v>1</v>
      </c>
      <c r="AE7446">
        <v>1926</v>
      </c>
      <c r="AF7446">
        <v>475209</v>
      </c>
      <c r="AG7446">
        <v>2173</v>
      </c>
      <c r="AH7446" t="s">
        <v>58</v>
      </c>
      <c r="AI7446">
        <v>890</v>
      </c>
      <c r="AJ7446">
        <v>890</v>
      </c>
      <c r="AK7446">
        <v>22</v>
      </c>
    </row>
    <row r="7447" spans="1:37" x14ac:dyDescent="0.2">
      <c r="A7447">
        <v>8</v>
      </c>
      <c r="B7447" t="s">
        <v>37</v>
      </c>
      <c r="C7447">
        <v>150</v>
      </c>
      <c r="D7447">
        <v>3000</v>
      </c>
      <c r="E7447">
        <v>152</v>
      </c>
      <c r="F7447">
        <v>1</v>
      </c>
      <c r="G7447">
        <v>66</v>
      </c>
      <c r="H7447" t="s">
        <v>36</v>
      </c>
      <c r="I7447">
        <v>1</v>
      </c>
      <c r="J7447" s="8" t="str">
        <f t="shared" si="232"/>
        <v xml:space="preserve">HIT </v>
      </c>
      <c r="K7447">
        <v>36</v>
      </c>
      <c r="L7447">
        <v>5</v>
      </c>
      <c r="M7447">
        <v>96.628571428571405</v>
      </c>
      <c r="N7447">
        <v>177.955555555556</v>
      </c>
      <c r="O7447">
        <v>2</v>
      </c>
      <c r="P7447">
        <v>1</v>
      </c>
      <c r="Q7447">
        <v>660.40634920634898</v>
      </c>
      <c r="R7447">
        <v>531.22222222222194</v>
      </c>
      <c r="S7447">
        <v>5</v>
      </c>
      <c r="T7447">
        <v>6</v>
      </c>
      <c r="U7447">
        <v>616.078125</v>
      </c>
      <c r="V7447">
        <v>288.71875</v>
      </c>
      <c r="W7447">
        <v>3</v>
      </c>
      <c r="X7447">
        <v>6</v>
      </c>
      <c r="Y7447">
        <v>246.521653209454</v>
      </c>
      <c r="Z7447">
        <v>34.94</v>
      </c>
      <c r="AA7447">
        <v>45.783000000000001</v>
      </c>
      <c r="AB7447">
        <v>36.942999999999998</v>
      </c>
      <c r="AC7447">
        <v>2.0030000000000001</v>
      </c>
      <c r="AD7447" s="8">
        <f t="shared" si="233"/>
        <v>2.0030000000000001</v>
      </c>
      <c r="AE7447">
        <v>1122</v>
      </c>
      <c r="AF7447">
        <v>477885</v>
      </c>
      <c r="AG7447">
        <v>2334</v>
      </c>
      <c r="AH7447" t="s">
        <v>58</v>
      </c>
      <c r="AI7447">
        <v>890</v>
      </c>
      <c r="AJ7447">
        <v>890</v>
      </c>
      <c r="AK7447">
        <v>22</v>
      </c>
    </row>
    <row r="7448" spans="1:37" x14ac:dyDescent="0.2">
      <c r="A7448">
        <v>8</v>
      </c>
      <c r="B7448" t="s">
        <v>37</v>
      </c>
      <c r="C7448">
        <v>150</v>
      </c>
      <c r="D7448">
        <v>3000</v>
      </c>
      <c r="E7448">
        <v>153</v>
      </c>
      <c r="F7448">
        <v>0</v>
      </c>
      <c r="G7448">
        <v>0</v>
      </c>
      <c r="H7448" t="s">
        <v>33</v>
      </c>
      <c r="I7448">
        <v>1</v>
      </c>
      <c r="J7448" s="8" t="str">
        <f t="shared" si="232"/>
        <v>TNEG</v>
      </c>
      <c r="K7448">
        <v>0</v>
      </c>
      <c r="L7448" t="s">
        <v>34</v>
      </c>
      <c r="M7448">
        <v>427.89523809523803</v>
      </c>
      <c r="N7448">
        <v>187.955555555556</v>
      </c>
      <c r="O7448">
        <v>2</v>
      </c>
      <c r="P7448">
        <v>4</v>
      </c>
      <c r="Q7448">
        <v>427.89523809523803</v>
      </c>
      <c r="R7448">
        <v>187.955555555556</v>
      </c>
      <c r="S7448">
        <v>2</v>
      </c>
      <c r="T7448">
        <v>4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46.084000000000003</v>
      </c>
      <c r="AA7448">
        <v>46.084000000000003</v>
      </c>
      <c r="AB7448">
        <v>-1</v>
      </c>
      <c r="AC7448">
        <v>-1</v>
      </c>
      <c r="AD7448" s="8">
        <f t="shared" si="233"/>
        <v>1</v>
      </c>
      <c r="AE7448">
        <v>1128</v>
      </c>
      <c r="AF7448">
        <v>480015</v>
      </c>
      <c r="AG7448">
        <v>1058</v>
      </c>
      <c r="AH7448" t="s">
        <v>58</v>
      </c>
      <c r="AI7448">
        <v>890</v>
      </c>
      <c r="AJ7448">
        <v>890</v>
      </c>
      <c r="AK7448">
        <v>22</v>
      </c>
    </row>
    <row r="7449" spans="1:37" x14ac:dyDescent="0.2">
      <c r="A7449">
        <v>8</v>
      </c>
      <c r="B7449" t="s">
        <v>37</v>
      </c>
      <c r="C7449">
        <v>150</v>
      </c>
      <c r="D7449">
        <v>3000</v>
      </c>
      <c r="E7449">
        <v>154</v>
      </c>
      <c r="F7449">
        <v>1</v>
      </c>
      <c r="G7449">
        <v>67</v>
      </c>
      <c r="H7449" t="s">
        <v>36</v>
      </c>
      <c r="I7449">
        <v>1</v>
      </c>
      <c r="J7449" s="8" t="str">
        <f t="shared" si="232"/>
        <v xml:space="preserve">HIT </v>
      </c>
      <c r="K7449">
        <v>8</v>
      </c>
      <c r="L7449">
        <v>3</v>
      </c>
      <c r="M7449">
        <v>772.16190476190502</v>
      </c>
      <c r="N7449">
        <v>175.955555555556</v>
      </c>
      <c r="O7449">
        <v>2</v>
      </c>
      <c r="P7449">
        <v>7</v>
      </c>
      <c r="Q7449">
        <v>325.13968253968301</v>
      </c>
      <c r="R7449">
        <v>87.2</v>
      </c>
      <c r="S7449">
        <v>1</v>
      </c>
      <c r="T7449">
        <v>3</v>
      </c>
      <c r="U7449">
        <v>645.078125</v>
      </c>
      <c r="V7449">
        <v>294.71875</v>
      </c>
      <c r="W7449">
        <v>3</v>
      </c>
      <c r="X7449">
        <v>6</v>
      </c>
      <c r="Y7449">
        <v>381.34582542030802</v>
      </c>
      <c r="Z7449">
        <v>43.975999999999999</v>
      </c>
      <c r="AA7449">
        <v>46.386000000000003</v>
      </c>
      <c r="AB7449">
        <v>37.171999999999997</v>
      </c>
      <c r="AC7449">
        <v>-6.8040000000000003</v>
      </c>
      <c r="AD7449" s="8">
        <f t="shared" si="233"/>
        <v>6.8040000000000003</v>
      </c>
      <c r="AE7449">
        <v>1205</v>
      </c>
      <c r="AF7449">
        <v>482163</v>
      </c>
      <c r="AG7449">
        <v>109</v>
      </c>
      <c r="AH7449" t="s">
        <v>58</v>
      </c>
      <c r="AI7449">
        <v>890</v>
      </c>
      <c r="AJ7449">
        <v>890</v>
      </c>
      <c r="AK7449">
        <v>22</v>
      </c>
    </row>
    <row r="7450" spans="1:37" x14ac:dyDescent="0.2">
      <c r="A7450">
        <v>8</v>
      </c>
      <c r="B7450" t="s">
        <v>37</v>
      </c>
      <c r="C7450">
        <v>150</v>
      </c>
      <c r="D7450">
        <v>3000</v>
      </c>
      <c r="E7450">
        <v>155</v>
      </c>
      <c r="F7450">
        <v>0</v>
      </c>
      <c r="G7450">
        <v>0</v>
      </c>
      <c r="H7450" t="s">
        <v>33</v>
      </c>
      <c r="I7450">
        <v>1</v>
      </c>
      <c r="J7450" s="8" t="str">
        <f t="shared" si="232"/>
        <v>TNEG</v>
      </c>
      <c r="K7450">
        <v>0</v>
      </c>
      <c r="L7450" t="s">
        <v>34</v>
      </c>
      <c r="M7450">
        <v>555.65079365079396</v>
      </c>
      <c r="N7450">
        <v>404.46666666666698</v>
      </c>
      <c r="O7450">
        <v>4</v>
      </c>
      <c r="P7450">
        <v>5</v>
      </c>
      <c r="Q7450">
        <v>555.65079365079396</v>
      </c>
      <c r="R7450">
        <v>404.46666666666698</v>
      </c>
      <c r="S7450">
        <v>4</v>
      </c>
      <c r="T7450">
        <v>5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46.686999999999998</v>
      </c>
      <c r="AA7450">
        <v>46.686999999999998</v>
      </c>
      <c r="AB7450">
        <v>-1</v>
      </c>
      <c r="AC7450">
        <v>-1</v>
      </c>
      <c r="AD7450" s="8">
        <f t="shared" si="233"/>
        <v>1</v>
      </c>
      <c r="AE7450">
        <v>7606</v>
      </c>
      <c r="AF7450">
        <v>490780</v>
      </c>
      <c r="AG7450">
        <v>1246</v>
      </c>
      <c r="AH7450" t="s">
        <v>58</v>
      </c>
      <c r="AI7450">
        <v>890</v>
      </c>
      <c r="AJ7450">
        <v>890</v>
      </c>
      <c r="AK7450">
        <v>22</v>
      </c>
    </row>
    <row r="7451" spans="1:37" x14ac:dyDescent="0.2">
      <c r="A7451">
        <v>8</v>
      </c>
      <c r="B7451" t="s">
        <v>37</v>
      </c>
      <c r="C7451">
        <v>150</v>
      </c>
      <c r="D7451">
        <v>3000</v>
      </c>
      <c r="E7451">
        <v>156</v>
      </c>
      <c r="F7451">
        <v>1</v>
      </c>
      <c r="G7451">
        <v>68</v>
      </c>
      <c r="H7451" t="s">
        <v>33</v>
      </c>
      <c r="I7451">
        <v>0</v>
      </c>
      <c r="J7451" s="8" t="str">
        <f t="shared" si="232"/>
        <v>MISS</v>
      </c>
      <c r="K7451">
        <v>50</v>
      </c>
      <c r="L7451">
        <v>6</v>
      </c>
      <c r="M7451">
        <v>634.40634920634898</v>
      </c>
      <c r="N7451">
        <v>628.97777777777799</v>
      </c>
      <c r="O7451">
        <v>6</v>
      </c>
      <c r="P7451">
        <v>6</v>
      </c>
      <c r="Q7451">
        <v>421.89523809523803</v>
      </c>
      <c r="R7451">
        <v>392.46666666666698</v>
      </c>
      <c r="S7451">
        <v>4</v>
      </c>
      <c r="T7451">
        <v>4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31.928000000000001</v>
      </c>
      <c r="AA7451">
        <v>46.988</v>
      </c>
      <c r="AB7451">
        <v>-1</v>
      </c>
      <c r="AC7451">
        <v>-1</v>
      </c>
      <c r="AD7451" s="8">
        <f t="shared" si="233"/>
        <v>1</v>
      </c>
      <c r="AE7451">
        <v>2163</v>
      </c>
      <c r="AF7451">
        <v>493452</v>
      </c>
      <c r="AG7451">
        <v>58</v>
      </c>
      <c r="AH7451" t="s">
        <v>58</v>
      </c>
      <c r="AI7451">
        <v>890</v>
      </c>
      <c r="AJ7451">
        <v>890</v>
      </c>
      <c r="AK7451">
        <v>22</v>
      </c>
    </row>
    <row r="7452" spans="1:37" x14ac:dyDescent="0.2">
      <c r="A7452">
        <v>8</v>
      </c>
      <c r="B7452" t="s">
        <v>37</v>
      </c>
      <c r="C7452">
        <v>150</v>
      </c>
      <c r="D7452">
        <v>3000</v>
      </c>
      <c r="E7452">
        <v>157</v>
      </c>
      <c r="F7452">
        <v>1</v>
      </c>
      <c r="G7452">
        <v>69</v>
      </c>
      <c r="H7452" t="s">
        <v>33</v>
      </c>
      <c r="I7452">
        <v>0</v>
      </c>
      <c r="J7452" s="8" t="str">
        <f t="shared" si="232"/>
        <v>MISS</v>
      </c>
      <c r="K7452">
        <v>48</v>
      </c>
      <c r="L7452">
        <v>6</v>
      </c>
      <c r="M7452">
        <v>555.65079365079396</v>
      </c>
      <c r="N7452">
        <v>745.73333333333301</v>
      </c>
      <c r="O7452">
        <v>7</v>
      </c>
      <c r="P7452">
        <v>5</v>
      </c>
      <c r="Q7452">
        <v>770.16190476190502</v>
      </c>
      <c r="R7452">
        <v>278.71111111111099</v>
      </c>
      <c r="S7452">
        <v>3</v>
      </c>
      <c r="T7452">
        <v>7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32.831000000000003</v>
      </c>
      <c r="AA7452">
        <v>47.289000000000001</v>
      </c>
      <c r="AB7452">
        <v>-1</v>
      </c>
      <c r="AC7452">
        <v>-1</v>
      </c>
      <c r="AD7452" s="8">
        <f t="shared" si="233"/>
        <v>1</v>
      </c>
      <c r="AE7452">
        <v>902</v>
      </c>
      <c r="AF7452">
        <v>494869</v>
      </c>
      <c r="AG7452">
        <v>1607</v>
      </c>
      <c r="AH7452" t="s">
        <v>58</v>
      </c>
      <c r="AI7452">
        <v>890</v>
      </c>
      <c r="AJ7452">
        <v>890</v>
      </c>
      <c r="AK7452">
        <v>22</v>
      </c>
    </row>
    <row r="7453" spans="1:37" x14ac:dyDescent="0.2">
      <c r="A7453">
        <v>8</v>
      </c>
      <c r="B7453" t="s">
        <v>37</v>
      </c>
      <c r="C7453">
        <v>150</v>
      </c>
      <c r="D7453">
        <v>3000</v>
      </c>
      <c r="E7453">
        <v>158</v>
      </c>
      <c r="F7453">
        <v>1</v>
      </c>
      <c r="G7453">
        <v>70</v>
      </c>
      <c r="H7453" t="s">
        <v>36</v>
      </c>
      <c r="I7453">
        <v>1</v>
      </c>
      <c r="J7453" s="8" t="str">
        <f t="shared" si="232"/>
        <v xml:space="preserve">HIT </v>
      </c>
      <c r="K7453">
        <v>72</v>
      </c>
      <c r="L7453">
        <v>6</v>
      </c>
      <c r="M7453">
        <v>430.89523809523803</v>
      </c>
      <c r="N7453">
        <v>300.71111111111099</v>
      </c>
      <c r="O7453">
        <v>3</v>
      </c>
      <c r="P7453">
        <v>4</v>
      </c>
      <c r="Q7453">
        <v>537.65079365079396</v>
      </c>
      <c r="R7453">
        <v>291.71111111111099</v>
      </c>
      <c r="S7453">
        <v>3</v>
      </c>
      <c r="T7453">
        <v>5</v>
      </c>
      <c r="U7453">
        <v>648.078125</v>
      </c>
      <c r="V7453">
        <v>227.71875</v>
      </c>
      <c r="W7453">
        <v>2</v>
      </c>
      <c r="X7453">
        <v>6</v>
      </c>
      <c r="Y7453">
        <v>127.629219967381</v>
      </c>
      <c r="Z7453">
        <v>25.904</v>
      </c>
      <c r="AA7453">
        <v>47.59</v>
      </c>
      <c r="AB7453">
        <v>43.021000000000001</v>
      </c>
      <c r="AC7453">
        <v>17.117000000000001</v>
      </c>
      <c r="AD7453" s="8">
        <f t="shared" si="233"/>
        <v>17.117000000000001</v>
      </c>
      <c r="AE7453">
        <v>1168</v>
      </c>
      <c r="AF7453">
        <v>497805</v>
      </c>
      <c r="AG7453">
        <v>1811</v>
      </c>
      <c r="AH7453" t="s">
        <v>58</v>
      </c>
      <c r="AI7453">
        <v>890</v>
      </c>
      <c r="AJ7453">
        <v>890</v>
      </c>
      <c r="AK7453">
        <v>22</v>
      </c>
    </row>
    <row r="7454" spans="1:37" x14ac:dyDescent="0.2">
      <c r="A7454">
        <v>8</v>
      </c>
      <c r="B7454" t="s">
        <v>37</v>
      </c>
      <c r="C7454">
        <v>150</v>
      </c>
      <c r="D7454">
        <v>3000</v>
      </c>
      <c r="E7454">
        <v>159</v>
      </c>
      <c r="F7454">
        <v>1</v>
      </c>
      <c r="G7454">
        <v>71</v>
      </c>
      <c r="H7454" t="s">
        <v>33</v>
      </c>
      <c r="I7454">
        <v>0</v>
      </c>
      <c r="J7454" s="8" t="str">
        <f t="shared" si="232"/>
        <v>MISS</v>
      </c>
      <c r="K7454">
        <v>16</v>
      </c>
      <c r="L7454">
        <v>4</v>
      </c>
      <c r="M7454">
        <v>555.65079365079396</v>
      </c>
      <c r="N7454">
        <v>404.46666666666698</v>
      </c>
      <c r="O7454">
        <v>4</v>
      </c>
      <c r="P7454">
        <v>5</v>
      </c>
      <c r="Q7454">
        <v>421.89523809523803</v>
      </c>
      <c r="R7454">
        <v>392.46666666666698</v>
      </c>
      <c r="S7454">
        <v>4</v>
      </c>
      <c r="T7454">
        <v>4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43.072000000000003</v>
      </c>
      <c r="AA7454">
        <v>47.892000000000003</v>
      </c>
      <c r="AB7454">
        <v>-1</v>
      </c>
      <c r="AC7454">
        <v>-1</v>
      </c>
      <c r="AD7454" s="8">
        <f t="shared" si="233"/>
        <v>1</v>
      </c>
      <c r="AE7454">
        <v>1228</v>
      </c>
      <c r="AF7454">
        <v>500039</v>
      </c>
      <c r="AG7454">
        <v>1623</v>
      </c>
      <c r="AH7454" t="s">
        <v>58</v>
      </c>
      <c r="AI7454">
        <v>890</v>
      </c>
      <c r="AJ7454">
        <v>890</v>
      </c>
      <c r="AK7454">
        <v>22</v>
      </c>
    </row>
    <row r="7455" spans="1:37" x14ac:dyDescent="0.2">
      <c r="A7455">
        <v>8</v>
      </c>
      <c r="B7455" t="s">
        <v>37</v>
      </c>
      <c r="C7455">
        <v>150</v>
      </c>
      <c r="D7455">
        <v>3000</v>
      </c>
      <c r="E7455">
        <v>160</v>
      </c>
      <c r="F7455">
        <v>1</v>
      </c>
      <c r="G7455">
        <v>72</v>
      </c>
      <c r="H7455" t="s">
        <v>36</v>
      </c>
      <c r="I7455">
        <v>1</v>
      </c>
      <c r="J7455" s="8" t="str">
        <f t="shared" si="232"/>
        <v xml:space="preserve">HIT </v>
      </c>
      <c r="K7455">
        <v>16</v>
      </c>
      <c r="L7455">
        <v>4</v>
      </c>
      <c r="M7455">
        <v>555.65079365079396</v>
      </c>
      <c r="N7455">
        <v>404.46666666666698</v>
      </c>
      <c r="O7455">
        <v>4</v>
      </c>
      <c r="P7455">
        <v>5</v>
      </c>
      <c r="Q7455">
        <v>748.16190476190502</v>
      </c>
      <c r="R7455">
        <v>417.46666666666698</v>
      </c>
      <c r="S7455">
        <v>4</v>
      </c>
      <c r="T7455">
        <v>7</v>
      </c>
      <c r="U7455">
        <v>634.078125</v>
      </c>
      <c r="V7455">
        <v>252.71875</v>
      </c>
      <c r="W7455">
        <v>3</v>
      </c>
      <c r="X7455">
        <v>6</v>
      </c>
      <c r="Y7455">
        <v>200.39207781439299</v>
      </c>
      <c r="Z7455">
        <v>43.372999999999998</v>
      </c>
      <c r="AA7455">
        <v>48.192999999999998</v>
      </c>
      <c r="AB7455">
        <v>37.515999999999998</v>
      </c>
      <c r="AC7455">
        <v>-5.8570000000000002</v>
      </c>
      <c r="AD7455" s="8">
        <f t="shared" si="233"/>
        <v>5.8570000000000002</v>
      </c>
      <c r="AE7455">
        <v>1123</v>
      </c>
      <c r="AF7455">
        <v>502120</v>
      </c>
      <c r="AG7455">
        <v>1421</v>
      </c>
      <c r="AH7455" t="s">
        <v>58</v>
      </c>
      <c r="AI7455">
        <v>890</v>
      </c>
      <c r="AJ7455">
        <v>890</v>
      </c>
      <c r="AK7455">
        <v>22</v>
      </c>
    </row>
    <row r="7456" spans="1:37" x14ac:dyDescent="0.2">
      <c r="A7456">
        <v>8</v>
      </c>
      <c r="B7456" t="s">
        <v>37</v>
      </c>
      <c r="C7456">
        <v>150</v>
      </c>
      <c r="D7456">
        <v>3000</v>
      </c>
      <c r="E7456">
        <v>161</v>
      </c>
      <c r="F7456">
        <v>0</v>
      </c>
      <c r="G7456">
        <v>0</v>
      </c>
      <c r="H7456" t="s">
        <v>33</v>
      </c>
      <c r="I7456">
        <v>1</v>
      </c>
      <c r="J7456" s="8" t="str">
        <f t="shared" si="232"/>
        <v>TNEG</v>
      </c>
      <c r="K7456">
        <v>0</v>
      </c>
      <c r="L7456" t="s">
        <v>34</v>
      </c>
      <c r="M7456">
        <v>770.16190476190502</v>
      </c>
      <c r="N7456">
        <v>530.22222222222194</v>
      </c>
      <c r="O7456">
        <v>5</v>
      </c>
      <c r="P7456">
        <v>7</v>
      </c>
      <c r="Q7456">
        <v>770.16190476190502</v>
      </c>
      <c r="R7456">
        <v>530.22222222222194</v>
      </c>
      <c r="S7456">
        <v>5</v>
      </c>
      <c r="T7456">
        <v>7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48.494</v>
      </c>
      <c r="AA7456">
        <v>48.494</v>
      </c>
      <c r="AB7456">
        <v>-1</v>
      </c>
      <c r="AC7456">
        <v>-1</v>
      </c>
      <c r="AD7456" s="8">
        <f t="shared" si="233"/>
        <v>1</v>
      </c>
      <c r="AE7456">
        <v>982</v>
      </c>
      <c r="AF7456">
        <v>504108</v>
      </c>
      <c r="AG7456">
        <v>2035</v>
      </c>
      <c r="AH7456" t="s">
        <v>58</v>
      </c>
      <c r="AI7456">
        <v>890</v>
      </c>
      <c r="AJ7456">
        <v>890</v>
      </c>
      <c r="AK7456">
        <v>22</v>
      </c>
    </row>
    <row r="7457" spans="1:37" x14ac:dyDescent="0.2">
      <c r="A7457">
        <v>8</v>
      </c>
      <c r="B7457" t="s">
        <v>37</v>
      </c>
      <c r="C7457">
        <v>150</v>
      </c>
      <c r="D7457">
        <v>3000</v>
      </c>
      <c r="E7457">
        <v>162</v>
      </c>
      <c r="F7457">
        <v>0</v>
      </c>
      <c r="G7457">
        <v>0</v>
      </c>
      <c r="H7457" t="s">
        <v>33</v>
      </c>
      <c r="I7457">
        <v>1</v>
      </c>
      <c r="J7457" s="8" t="str">
        <f t="shared" si="232"/>
        <v>TNEG</v>
      </c>
      <c r="K7457">
        <v>0</v>
      </c>
      <c r="L7457" t="s">
        <v>34</v>
      </c>
      <c r="M7457">
        <v>748.16190476190502</v>
      </c>
      <c r="N7457">
        <v>417.46666666666698</v>
      </c>
      <c r="O7457">
        <v>4</v>
      </c>
      <c r="P7457">
        <v>7</v>
      </c>
      <c r="Q7457">
        <v>748.16190476190502</v>
      </c>
      <c r="R7457">
        <v>417.46666666666698</v>
      </c>
      <c r="S7457">
        <v>4</v>
      </c>
      <c r="T7457">
        <v>7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48.795000000000002</v>
      </c>
      <c r="AA7457">
        <v>48.795000000000002</v>
      </c>
      <c r="AB7457">
        <v>-1</v>
      </c>
      <c r="AC7457">
        <v>-1</v>
      </c>
      <c r="AD7457" s="8">
        <f t="shared" si="233"/>
        <v>1</v>
      </c>
      <c r="AE7457">
        <v>814</v>
      </c>
      <c r="AF7457">
        <v>505424</v>
      </c>
      <c r="AG7457">
        <v>1459</v>
      </c>
      <c r="AH7457" t="s">
        <v>58</v>
      </c>
      <c r="AI7457">
        <v>890</v>
      </c>
      <c r="AJ7457">
        <v>890</v>
      </c>
      <c r="AK7457">
        <v>22</v>
      </c>
    </row>
    <row r="7458" spans="1:37" x14ac:dyDescent="0.2">
      <c r="A7458">
        <v>8</v>
      </c>
      <c r="B7458" t="s">
        <v>37</v>
      </c>
      <c r="C7458">
        <v>150</v>
      </c>
      <c r="D7458">
        <v>3000</v>
      </c>
      <c r="E7458">
        <v>163</v>
      </c>
      <c r="F7458">
        <v>0</v>
      </c>
      <c r="G7458">
        <v>0</v>
      </c>
      <c r="H7458" t="s">
        <v>33</v>
      </c>
      <c r="I7458">
        <v>1</v>
      </c>
      <c r="J7458" s="8" t="str">
        <f t="shared" si="232"/>
        <v>TNEG</v>
      </c>
      <c r="K7458">
        <v>0</v>
      </c>
      <c r="L7458" t="s">
        <v>34</v>
      </c>
      <c r="M7458">
        <v>555.65079365079396</v>
      </c>
      <c r="N7458">
        <v>404.46666666666698</v>
      </c>
      <c r="O7458">
        <v>4</v>
      </c>
      <c r="P7458">
        <v>5</v>
      </c>
      <c r="Q7458">
        <v>555.65079365079396</v>
      </c>
      <c r="R7458">
        <v>404.46666666666698</v>
      </c>
      <c r="S7458">
        <v>4</v>
      </c>
      <c r="T7458">
        <v>5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49.095999999999997</v>
      </c>
      <c r="AA7458">
        <v>49.095999999999997</v>
      </c>
      <c r="AB7458">
        <v>-1</v>
      </c>
      <c r="AC7458">
        <v>-1</v>
      </c>
      <c r="AD7458" s="8">
        <f t="shared" si="233"/>
        <v>1</v>
      </c>
      <c r="AE7458">
        <v>1131</v>
      </c>
      <c r="AF7458">
        <v>507057</v>
      </c>
      <c r="AG7458">
        <v>1048</v>
      </c>
      <c r="AH7458" t="s">
        <v>58</v>
      </c>
      <c r="AI7458">
        <v>890</v>
      </c>
      <c r="AJ7458">
        <v>890</v>
      </c>
      <c r="AK7458">
        <v>22</v>
      </c>
    </row>
    <row r="7459" spans="1:37" x14ac:dyDescent="0.2">
      <c r="A7459">
        <v>8</v>
      </c>
      <c r="B7459" t="s">
        <v>37</v>
      </c>
      <c r="C7459">
        <v>150</v>
      </c>
      <c r="D7459">
        <v>3000</v>
      </c>
      <c r="E7459">
        <v>164</v>
      </c>
      <c r="F7459">
        <v>1</v>
      </c>
      <c r="G7459">
        <v>73</v>
      </c>
      <c r="H7459" t="s">
        <v>36</v>
      </c>
      <c r="I7459">
        <v>1</v>
      </c>
      <c r="J7459" s="8" t="str">
        <f t="shared" si="232"/>
        <v xml:space="preserve">HIT </v>
      </c>
      <c r="K7459">
        <v>25</v>
      </c>
      <c r="L7459">
        <v>5</v>
      </c>
      <c r="M7459">
        <v>91.628571428571405</v>
      </c>
      <c r="N7459">
        <v>733.73333333333301</v>
      </c>
      <c r="O7459">
        <v>7</v>
      </c>
      <c r="P7459">
        <v>1</v>
      </c>
      <c r="Q7459">
        <v>555.65079365079396</v>
      </c>
      <c r="R7459">
        <v>404.46666666666698</v>
      </c>
      <c r="S7459">
        <v>4</v>
      </c>
      <c r="T7459">
        <v>5</v>
      </c>
      <c r="U7459">
        <v>211.078125</v>
      </c>
      <c r="V7459">
        <v>190.71875</v>
      </c>
      <c r="W7459">
        <v>2</v>
      </c>
      <c r="X7459">
        <v>2</v>
      </c>
      <c r="Y7459">
        <v>405.48550635068301</v>
      </c>
      <c r="Z7459">
        <v>41.866999999999997</v>
      </c>
      <c r="AA7459">
        <v>49.398000000000003</v>
      </c>
      <c r="AB7459">
        <v>38.433999999999997</v>
      </c>
      <c r="AC7459">
        <v>-3.4340000000000002</v>
      </c>
      <c r="AD7459" s="8">
        <f t="shared" si="233"/>
        <v>3.4340000000000002</v>
      </c>
      <c r="AE7459">
        <v>1275</v>
      </c>
      <c r="AF7459">
        <v>509755</v>
      </c>
      <c r="AG7459">
        <v>1770</v>
      </c>
      <c r="AH7459" t="s">
        <v>58</v>
      </c>
      <c r="AI7459">
        <v>890</v>
      </c>
      <c r="AJ7459">
        <v>890</v>
      </c>
      <c r="AK7459">
        <v>22</v>
      </c>
    </row>
    <row r="7460" spans="1:37" x14ac:dyDescent="0.2">
      <c r="A7460">
        <v>8</v>
      </c>
      <c r="B7460" t="s">
        <v>37</v>
      </c>
      <c r="C7460">
        <v>150</v>
      </c>
      <c r="D7460">
        <v>3000</v>
      </c>
      <c r="E7460">
        <v>165</v>
      </c>
      <c r="F7460">
        <v>1</v>
      </c>
      <c r="G7460">
        <v>74</v>
      </c>
      <c r="H7460" t="s">
        <v>36</v>
      </c>
      <c r="I7460">
        <v>1</v>
      </c>
      <c r="J7460" s="8" t="str">
        <f t="shared" si="232"/>
        <v xml:space="preserve">HIT </v>
      </c>
      <c r="K7460">
        <v>16</v>
      </c>
      <c r="L7460">
        <v>4</v>
      </c>
      <c r="M7460">
        <v>421.89523809523803</v>
      </c>
      <c r="N7460">
        <v>392.46666666666698</v>
      </c>
      <c r="O7460">
        <v>4</v>
      </c>
      <c r="P7460">
        <v>4</v>
      </c>
      <c r="Q7460">
        <v>213.38412698412699</v>
      </c>
      <c r="R7460">
        <v>66.2</v>
      </c>
      <c r="S7460">
        <v>1</v>
      </c>
      <c r="T7460">
        <v>2</v>
      </c>
      <c r="U7460">
        <v>690.078125</v>
      </c>
      <c r="V7460">
        <v>189.71875</v>
      </c>
      <c r="W7460">
        <v>2</v>
      </c>
      <c r="X7460">
        <v>6</v>
      </c>
      <c r="Y7460">
        <v>492.43684807893902</v>
      </c>
      <c r="Z7460">
        <v>44.88</v>
      </c>
      <c r="AA7460">
        <v>49.698999999999998</v>
      </c>
      <c r="AB7460">
        <v>38.892000000000003</v>
      </c>
      <c r="AC7460">
        <v>-5.9870000000000001</v>
      </c>
      <c r="AD7460" s="8">
        <f t="shared" si="233"/>
        <v>5.9870000000000001</v>
      </c>
      <c r="AE7460">
        <v>1117</v>
      </c>
      <c r="AF7460">
        <v>512444</v>
      </c>
      <c r="AG7460">
        <v>952</v>
      </c>
      <c r="AH7460" t="s">
        <v>58</v>
      </c>
      <c r="AI7460">
        <v>890</v>
      </c>
      <c r="AJ7460">
        <v>890</v>
      </c>
      <c r="AK7460">
        <v>22</v>
      </c>
    </row>
    <row r="7461" spans="1:37" x14ac:dyDescent="0.2">
      <c r="A7461">
        <v>8</v>
      </c>
      <c r="B7461" t="s">
        <v>37</v>
      </c>
      <c r="C7461">
        <v>150</v>
      </c>
      <c r="D7461">
        <v>3000</v>
      </c>
      <c r="E7461">
        <v>166</v>
      </c>
      <c r="F7461">
        <v>0</v>
      </c>
      <c r="G7461">
        <v>0</v>
      </c>
      <c r="H7461" t="s">
        <v>33</v>
      </c>
      <c r="I7461">
        <v>1</v>
      </c>
      <c r="J7461" s="8" t="str">
        <f t="shared" si="232"/>
        <v>TNEG</v>
      </c>
      <c r="K7461">
        <v>0</v>
      </c>
      <c r="L7461" t="s">
        <v>34</v>
      </c>
      <c r="M7461">
        <v>110.62857142857099</v>
      </c>
      <c r="N7461">
        <v>390.46666666666698</v>
      </c>
      <c r="O7461">
        <v>4</v>
      </c>
      <c r="P7461">
        <v>1</v>
      </c>
      <c r="Q7461">
        <v>110.62857142857099</v>
      </c>
      <c r="R7461">
        <v>390.46666666666698</v>
      </c>
      <c r="S7461">
        <v>4</v>
      </c>
      <c r="T7461">
        <v>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50</v>
      </c>
      <c r="AA7461">
        <v>50</v>
      </c>
      <c r="AB7461">
        <v>-1</v>
      </c>
      <c r="AC7461">
        <v>-1</v>
      </c>
      <c r="AD7461" s="8">
        <f t="shared" si="233"/>
        <v>1</v>
      </c>
      <c r="AE7461">
        <v>1031</v>
      </c>
      <c r="AF7461">
        <v>514477</v>
      </c>
      <c r="AG7461">
        <v>990</v>
      </c>
      <c r="AH7461" t="s">
        <v>58</v>
      </c>
      <c r="AI7461">
        <v>890</v>
      </c>
      <c r="AJ7461">
        <v>890</v>
      </c>
      <c r="AK7461">
        <v>22</v>
      </c>
    </row>
    <row r="7462" spans="1:37" x14ac:dyDescent="0.2">
      <c r="A7462">
        <v>8</v>
      </c>
      <c r="B7462" t="s">
        <v>37</v>
      </c>
      <c r="C7462">
        <v>150</v>
      </c>
      <c r="D7462">
        <v>3000</v>
      </c>
      <c r="E7462">
        <v>167</v>
      </c>
      <c r="F7462">
        <v>0</v>
      </c>
      <c r="G7462">
        <v>0</v>
      </c>
      <c r="H7462" t="s">
        <v>33</v>
      </c>
      <c r="I7462">
        <v>1</v>
      </c>
      <c r="J7462" s="8" t="str">
        <f t="shared" si="232"/>
        <v>TNEG</v>
      </c>
      <c r="K7462">
        <v>0</v>
      </c>
      <c r="L7462" t="s">
        <v>34</v>
      </c>
      <c r="M7462">
        <v>415.89523809523803</v>
      </c>
      <c r="N7462">
        <v>84.2</v>
      </c>
      <c r="O7462">
        <v>1</v>
      </c>
      <c r="P7462">
        <v>4</v>
      </c>
      <c r="Q7462">
        <v>415.89523809523803</v>
      </c>
      <c r="R7462">
        <v>84.2</v>
      </c>
      <c r="S7462">
        <v>1</v>
      </c>
      <c r="T7462">
        <v>4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50.301000000000002</v>
      </c>
      <c r="AA7462">
        <v>50.301000000000002</v>
      </c>
      <c r="AB7462">
        <v>-1</v>
      </c>
      <c r="AC7462">
        <v>-1</v>
      </c>
      <c r="AD7462" s="8">
        <f t="shared" si="233"/>
        <v>1</v>
      </c>
      <c r="AE7462">
        <v>991</v>
      </c>
      <c r="AF7462">
        <v>515973</v>
      </c>
      <c r="AG7462">
        <v>2095</v>
      </c>
      <c r="AH7462" t="s">
        <v>58</v>
      </c>
      <c r="AI7462">
        <v>890</v>
      </c>
      <c r="AJ7462">
        <v>890</v>
      </c>
      <c r="AK7462">
        <v>22</v>
      </c>
    </row>
    <row r="7463" spans="1:37" x14ac:dyDescent="0.2">
      <c r="A7463">
        <v>8</v>
      </c>
      <c r="B7463" t="s">
        <v>37</v>
      </c>
      <c r="C7463">
        <v>150</v>
      </c>
      <c r="D7463">
        <v>3000</v>
      </c>
      <c r="E7463">
        <v>168</v>
      </c>
      <c r="F7463">
        <v>0</v>
      </c>
      <c r="G7463">
        <v>0</v>
      </c>
      <c r="H7463" t="s">
        <v>33</v>
      </c>
      <c r="I7463">
        <v>1</v>
      </c>
      <c r="J7463" s="8" t="str">
        <f t="shared" si="232"/>
        <v>TNEG</v>
      </c>
      <c r="K7463">
        <v>0</v>
      </c>
      <c r="L7463" t="s">
        <v>34</v>
      </c>
      <c r="M7463">
        <v>555.65079365079396</v>
      </c>
      <c r="N7463">
        <v>745.73333333333301</v>
      </c>
      <c r="O7463">
        <v>7</v>
      </c>
      <c r="P7463">
        <v>5</v>
      </c>
      <c r="Q7463">
        <v>555.65079365079396</v>
      </c>
      <c r="R7463">
        <v>745.73333333333301</v>
      </c>
      <c r="S7463">
        <v>7</v>
      </c>
      <c r="T7463">
        <v>5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50.601999999999997</v>
      </c>
      <c r="AA7463">
        <v>50.601999999999997</v>
      </c>
      <c r="AB7463">
        <v>-1</v>
      </c>
      <c r="AC7463">
        <v>-1</v>
      </c>
      <c r="AD7463" s="8">
        <f t="shared" si="233"/>
        <v>1</v>
      </c>
      <c r="AE7463">
        <v>1059</v>
      </c>
      <c r="AF7463">
        <v>517536</v>
      </c>
      <c r="AG7463">
        <v>2327</v>
      </c>
      <c r="AH7463" t="s">
        <v>58</v>
      </c>
      <c r="AI7463">
        <v>890</v>
      </c>
      <c r="AJ7463">
        <v>890</v>
      </c>
      <c r="AK7463">
        <v>22</v>
      </c>
    </row>
    <row r="7464" spans="1:37" x14ac:dyDescent="0.2">
      <c r="A7464">
        <v>8</v>
      </c>
      <c r="B7464" t="s">
        <v>37</v>
      </c>
      <c r="C7464">
        <v>150</v>
      </c>
      <c r="D7464">
        <v>3000</v>
      </c>
      <c r="E7464">
        <v>169</v>
      </c>
      <c r="F7464">
        <v>1</v>
      </c>
      <c r="G7464">
        <v>75</v>
      </c>
      <c r="H7464" t="s">
        <v>36</v>
      </c>
      <c r="I7464">
        <v>1</v>
      </c>
      <c r="J7464" s="8" t="str">
        <f t="shared" si="232"/>
        <v xml:space="preserve">HIT </v>
      </c>
      <c r="K7464">
        <v>85</v>
      </c>
      <c r="L7464">
        <v>6</v>
      </c>
      <c r="M7464">
        <v>421.89523809523803</v>
      </c>
      <c r="N7464">
        <v>392.46666666666698</v>
      </c>
      <c r="O7464">
        <v>4</v>
      </c>
      <c r="P7464">
        <v>4</v>
      </c>
      <c r="Q7464">
        <v>644.40634920634898</v>
      </c>
      <c r="R7464">
        <v>284.71111111111099</v>
      </c>
      <c r="S7464">
        <v>3</v>
      </c>
      <c r="T7464">
        <v>6</v>
      </c>
      <c r="U7464">
        <v>658.078125</v>
      </c>
      <c r="V7464">
        <v>502.71875</v>
      </c>
      <c r="W7464">
        <v>5</v>
      </c>
      <c r="X7464">
        <v>6</v>
      </c>
      <c r="Y7464">
        <v>218.43591295219801</v>
      </c>
      <c r="Z7464">
        <v>25.300999999999998</v>
      </c>
      <c r="AA7464">
        <v>50.904000000000003</v>
      </c>
      <c r="AB7464">
        <v>46.231999999999999</v>
      </c>
      <c r="AC7464">
        <v>20.931000000000001</v>
      </c>
      <c r="AD7464" s="8">
        <f t="shared" si="233"/>
        <v>20.931000000000001</v>
      </c>
      <c r="AE7464">
        <v>949</v>
      </c>
      <c r="AF7464">
        <v>519742</v>
      </c>
      <c r="AG7464">
        <v>1918</v>
      </c>
      <c r="AH7464" t="s">
        <v>58</v>
      </c>
      <c r="AI7464">
        <v>890</v>
      </c>
      <c r="AJ7464">
        <v>890</v>
      </c>
      <c r="AK7464">
        <v>22</v>
      </c>
    </row>
    <row r="7465" spans="1:37" x14ac:dyDescent="0.2">
      <c r="A7465">
        <v>8</v>
      </c>
      <c r="B7465" t="s">
        <v>37</v>
      </c>
      <c r="C7465">
        <v>150</v>
      </c>
      <c r="D7465">
        <v>3000</v>
      </c>
      <c r="E7465">
        <v>170</v>
      </c>
      <c r="F7465">
        <v>1</v>
      </c>
      <c r="G7465">
        <v>76</v>
      </c>
      <c r="H7465" t="s">
        <v>33</v>
      </c>
      <c r="I7465">
        <v>0</v>
      </c>
      <c r="J7465" s="8" t="str">
        <f t="shared" si="232"/>
        <v>MISS</v>
      </c>
      <c r="K7465">
        <v>8</v>
      </c>
      <c r="L7465">
        <v>3</v>
      </c>
      <c r="M7465">
        <v>770.16190476190502</v>
      </c>
      <c r="N7465">
        <v>278.71111111111099</v>
      </c>
      <c r="O7465">
        <v>3</v>
      </c>
      <c r="P7465">
        <v>7</v>
      </c>
      <c r="Q7465">
        <v>748.16190476190502</v>
      </c>
      <c r="R7465">
        <v>417.46666666666698</v>
      </c>
      <c r="S7465">
        <v>4</v>
      </c>
      <c r="T7465">
        <v>7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48.795000000000002</v>
      </c>
      <c r="AA7465">
        <v>51.204999999999998</v>
      </c>
      <c r="AB7465">
        <v>-1</v>
      </c>
      <c r="AC7465">
        <v>-1</v>
      </c>
      <c r="AD7465" s="8">
        <f t="shared" si="233"/>
        <v>1</v>
      </c>
      <c r="AE7465">
        <v>1088</v>
      </c>
      <c r="AF7465">
        <v>521831</v>
      </c>
      <c r="AG7465">
        <v>1459</v>
      </c>
      <c r="AH7465" t="s">
        <v>58</v>
      </c>
      <c r="AI7465">
        <v>890</v>
      </c>
      <c r="AJ7465">
        <v>890</v>
      </c>
      <c r="AK7465">
        <v>22</v>
      </c>
    </row>
    <row r="7466" spans="1:37" x14ac:dyDescent="0.2">
      <c r="A7466">
        <v>8</v>
      </c>
      <c r="B7466" t="s">
        <v>37</v>
      </c>
      <c r="C7466">
        <v>150</v>
      </c>
      <c r="D7466">
        <v>3000</v>
      </c>
      <c r="E7466">
        <v>171</v>
      </c>
      <c r="F7466">
        <v>0</v>
      </c>
      <c r="G7466">
        <v>0</v>
      </c>
      <c r="H7466" t="s">
        <v>33</v>
      </c>
      <c r="I7466">
        <v>1</v>
      </c>
      <c r="J7466" s="8" t="str">
        <f t="shared" si="232"/>
        <v>TNEG</v>
      </c>
      <c r="K7466">
        <v>0</v>
      </c>
      <c r="L7466" t="s">
        <v>34</v>
      </c>
      <c r="M7466">
        <v>302.13968253968301</v>
      </c>
      <c r="N7466">
        <v>173.955555555556</v>
      </c>
      <c r="O7466">
        <v>2</v>
      </c>
      <c r="P7466">
        <v>3</v>
      </c>
      <c r="Q7466">
        <v>302.13968253968301</v>
      </c>
      <c r="R7466">
        <v>173.955555555556</v>
      </c>
      <c r="S7466">
        <v>2</v>
      </c>
      <c r="T7466">
        <v>3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51.506</v>
      </c>
      <c r="AA7466">
        <v>51.506</v>
      </c>
      <c r="AB7466">
        <v>-1</v>
      </c>
      <c r="AC7466">
        <v>-1</v>
      </c>
      <c r="AD7466" s="8">
        <f t="shared" si="233"/>
        <v>1</v>
      </c>
      <c r="AE7466">
        <v>969</v>
      </c>
      <c r="AF7466">
        <v>523302</v>
      </c>
      <c r="AG7466">
        <v>242</v>
      </c>
      <c r="AH7466" t="s">
        <v>58</v>
      </c>
      <c r="AI7466">
        <v>890</v>
      </c>
      <c r="AJ7466">
        <v>890</v>
      </c>
      <c r="AK7466">
        <v>22</v>
      </c>
    </row>
    <row r="7467" spans="1:37" x14ac:dyDescent="0.2">
      <c r="A7467">
        <v>8</v>
      </c>
      <c r="B7467" t="s">
        <v>37</v>
      </c>
      <c r="C7467">
        <v>150</v>
      </c>
      <c r="D7467">
        <v>3000</v>
      </c>
      <c r="E7467">
        <v>172</v>
      </c>
      <c r="F7467">
        <v>0</v>
      </c>
      <c r="G7467">
        <v>0</v>
      </c>
      <c r="H7467" t="s">
        <v>33</v>
      </c>
      <c r="I7467">
        <v>1</v>
      </c>
      <c r="J7467" s="8" t="str">
        <f t="shared" si="232"/>
        <v>TNEG</v>
      </c>
      <c r="K7467">
        <v>0</v>
      </c>
      <c r="L7467" t="s">
        <v>34</v>
      </c>
      <c r="M7467">
        <v>634.40634920634898</v>
      </c>
      <c r="N7467">
        <v>628.97777777777799</v>
      </c>
      <c r="O7467">
        <v>6</v>
      </c>
      <c r="P7467">
        <v>6</v>
      </c>
      <c r="Q7467">
        <v>634.40634920634898</v>
      </c>
      <c r="R7467">
        <v>628.97777777777799</v>
      </c>
      <c r="S7467">
        <v>6</v>
      </c>
      <c r="T7467">
        <v>6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51.807000000000002</v>
      </c>
      <c r="AA7467">
        <v>51.807000000000002</v>
      </c>
      <c r="AB7467">
        <v>-1</v>
      </c>
      <c r="AC7467">
        <v>-1</v>
      </c>
      <c r="AD7467" s="8">
        <f t="shared" si="233"/>
        <v>1</v>
      </c>
      <c r="AE7467">
        <v>1036</v>
      </c>
      <c r="AF7467">
        <v>524840</v>
      </c>
      <c r="AG7467">
        <v>127</v>
      </c>
      <c r="AH7467" t="s">
        <v>58</v>
      </c>
      <c r="AI7467">
        <v>890</v>
      </c>
      <c r="AJ7467">
        <v>890</v>
      </c>
      <c r="AK7467">
        <v>22</v>
      </c>
    </row>
    <row r="7468" spans="1:37" x14ac:dyDescent="0.2">
      <c r="A7468">
        <v>8</v>
      </c>
      <c r="B7468" t="s">
        <v>37</v>
      </c>
      <c r="C7468">
        <v>150</v>
      </c>
      <c r="D7468">
        <v>3000</v>
      </c>
      <c r="E7468">
        <v>173</v>
      </c>
      <c r="F7468">
        <v>0</v>
      </c>
      <c r="G7468">
        <v>0</v>
      </c>
      <c r="H7468" t="s">
        <v>33</v>
      </c>
      <c r="I7468">
        <v>1</v>
      </c>
      <c r="J7468" s="8" t="str">
        <f t="shared" si="232"/>
        <v>TNEG</v>
      </c>
      <c r="K7468">
        <v>0</v>
      </c>
      <c r="L7468" t="s">
        <v>34</v>
      </c>
      <c r="M7468">
        <v>418.89523809523803</v>
      </c>
      <c r="N7468">
        <v>612.97777777777799</v>
      </c>
      <c r="O7468">
        <v>6</v>
      </c>
      <c r="P7468">
        <v>4</v>
      </c>
      <c r="Q7468">
        <v>418.89523809523803</v>
      </c>
      <c r="R7468">
        <v>612.97777777777799</v>
      </c>
      <c r="S7468">
        <v>6</v>
      </c>
      <c r="T7468">
        <v>4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52.107999999999997</v>
      </c>
      <c r="AA7468">
        <v>52.107999999999997</v>
      </c>
      <c r="AB7468">
        <v>-1</v>
      </c>
      <c r="AC7468">
        <v>-1</v>
      </c>
      <c r="AD7468" s="8">
        <f t="shared" si="233"/>
        <v>1</v>
      </c>
      <c r="AE7468">
        <v>982</v>
      </c>
      <c r="AF7468">
        <v>526330</v>
      </c>
      <c r="AG7468">
        <v>2247</v>
      </c>
      <c r="AH7468" t="s">
        <v>58</v>
      </c>
      <c r="AI7468">
        <v>890</v>
      </c>
      <c r="AJ7468">
        <v>890</v>
      </c>
      <c r="AK7468">
        <v>22</v>
      </c>
    </row>
    <row r="7469" spans="1:37" x14ac:dyDescent="0.2">
      <c r="A7469">
        <v>8</v>
      </c>
      <c r="B7469" t="s">
        <v>37</v>
      </c>
      <c r="C7469">
        <v>150</v>
      </c>
      <c r="D7469">
        <v>3000</v>
      </c>
      <c r="E7469">
        <v>174</v>
      </c>
      <c r="F7469">
        <v>1</v>
      </c>
      <c r="G7469">
        <v>77</v>
      </c>
      <c r="H7469" t="s">
        <v>33</v>
      </c>
      <c r="I7469">
        <v>0</v>
      </c>
      <c r="J7469" s="8" t="str">
        <f t="shared" si="232"/>
        <v>MISS</v>
      </c>
      <c r="K7469">
        <v>8</v>
      </c>
      <c r="L7469">
        <v>3</v>
      </c>
      <c r="M7469">
        <v>537.65079365079396</v>
      </c>
      <c r="N7469">
        <v>291.71111111111099</v>
      </c>
      <c r="O7469">
        <v>3</v>
      </c>
      <c r="P7469">
        <v>5</v>
      </c>
      <c r="Q7469">
        <v>110.62857142857099</v>
      </c>
      <c r="R7469">
        <v>390.46666666666698</v>
      </c>
      <c r="S7469">
        <v>4</v>
      </c>
      <c r="T7469">
        <v>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50</v>
      </c>
      <c r="AA7469">
        <v>52.41</v>
      </c>
      <c r="AB7469">
        <v>-1</v>
      </c>
      <c r="AC7469">
        <v>-1</v>
      </c>
      <c r="AD7469" s="8">
        <f t="shared" si="233"/>
        <v>1</v>
      </c>
      <c r="AE7469">
        <v>941</v>
      </c>
      <c r="AF7469">
        <v>527779</v>
      </c>
      <c r="AG7469">
        <v>990</v>
      </c>
      <c r="AH7469" t="s">
        <v>58</v>
      </c>
      <c r="AI7469">
        <v>890</v>
      </c>
      <c r="AJ7469">
        <v>890</v>
      </c>
      <c r="AK7469">
        <v>22</v>
      </c>
    </row>
    <row r="7470" spans="1:37" x14ac:dyDescent="0.2">
      <c r="A7470">
        <v>8</v>
      </c>
      <c r="B7470" t="s">
        <v>37</v>
      </c>
      <c r="C7470">
        <v>150</v>
      </c>
      <c r="D7470">
        <v>3000</v>
      </c>
      <c r="E7470">
        <v>175</v>
      </c>
      <c r="F7470">
        <v>0</v>
      </c>
      <c r="G7470">
        <v>0</v>
      </c>
      <c r="H7470" t="s">
        <v>33</v>
      </c>
      <c r="I7470">
        <v>1</v>
      </c>
      <c r="J7470" s="8" t="str">
        <f t="shared" si="232"/>
        <v>TNEG</v>
      </c>
      <c r="K7470">
        <v>0</v>
      </c>
      <c r="L7470" t="s">
        <v>34</v>
      </c>
      <c r="M7470">
        <v>430.89523809523803</v>
      </c>
      <c r="N7470">
        <v>300.71111111111099</v>
      </c>
      <c r="O7470">
        <v>3</v>
      </c>
      <c r="P7470">
        <v>4</v>
      </c>
      <c r="Q7470">
        <v>430.89523809523803</v>
      </c>
      <c r="R7470">
        <v>300.71111111111099</v>
      </c>
      <c r="S7470">
        <v>3</v>
      </c>
      <c r="T7470">
        <v>4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52.710999999999999</v>
      </c>
      <c r="AA7470">
        <v>52.710999999999999</v>
      </c>
      <c r="AB7470">
        <v>-1</v>
      </c>
      <c r="AC7470">
        <v>-1</v>
      </c>
      <c r="AD7470" s="8">
        <f t="shared" si="233"/>
        <v>1</v>
      </c>
      <c r="AE7470">
        <v>983</v>
      </c>
      <c r="AF7470">
        <v>529273</v>
      </c>
      <c r="AG7470">
        <v>163</v>
      </c>
      <c r="AH7470" t="s">
        <v>58</v>
      </c>
      <c r="AI7470">
        <v>890</v>
      </c>
      <c r="AJ7470">
        <v>890</v>
      </c>
      <c r="AK7470">
        <v>22</v>
      </c>
    </row>
    <row r="7471" spans="1:37" x14ac:dyDescent="0.2">
      <c r="A7471">
        <v>8</v>
      </c>
      <c r="B7471" t="s">
        <v>37</v>
      </c>
      <c r="C7471">
        <v>150</v>
      </c>
      <c r="D7471">
        <v>3000</v>
      </c>
      <c r="E7471">
        <v>176</v>
      </c>
      <c r="F7471">
        <v>1</v>
      </c>
      <c r="G7471">
        <v>78</v>
      </c>
      <c r="H7471" t="s">
        <v>33</v>
      </c>
      <c r="I7471">
        <v>0</v>
      </c>
      <c r="J7471" s="8" t="str">
        <f t="shared" si="232"/>
        <v>MISS</v>
      </c>
      <c r="K7471">
        <v>25</v>
      </c>
      <c r="L7471">
        <v>5</v>
      </c>
      <c r="M7471">
        <v>644.40634920634898</v>
      </c>
      <c r="N7471">
        <v>284.71111111111099</v>
      </c>
      <c r="O7471">
        <v>3</v>
      </c>
      <c r="P7471">
        <v>6</v>
      </c>
      <c r="Q7471">
        <v>748.16190476190502</v>
      </c>
      <c r="R7471">
        <v>417.46666666666698</v>
      </c>
      <c r="S7471">
        <v>4</v>
      </c>
      <c r="T7471">
        <v>7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45.481999999999999</v>
      </c>
      <c r="AA7471">
        <v>53.012</v>
      </c>
      <c r="AB7471">
        <v>-1</v>
      </c>
      <c r="AC7471">
        <v>-1</v>
      </c>
      <c r="AD7471" s="8">
        <f t="shared" si="233"/>
        <v>1</v>
      </c>
      <c r="AE7471">
        <v>1848</v>
      </c>
      <c r="AF7471">
        <v>531624</v>
      </c>
      <c r="AG7471">
        <v>2173</v>
      </c>
      <c r="AH7471" t="s">
        <v>58</v>
      </c>
      <c r="AI7471">
        <v>890</v>
      </c>
      <c r="AJ7471">
        <v>890</v>
      </c>
      <c r="AK7471">
        <v>22</v>
      </c>
    </row>
    <row r="7472" spans="1:37" x14ac:dyDescent="0.2">
      <c r="A7472">
        <v>8</v>
      </c>
      <c r="B7472" t="s">
        <v>37</v>
      </c>
      <c r="C7472">
        <v>150</v>
      </c>
      <c r="D7472">
        <v>3000</v>
      </c>
      <c r="E7472">
        <v>177</v>
      </c>
      <c r="F7472">
        <v>0</v>
      </c>
      <c r="G7472">
        <v>0</v>
      </c>
      <c r="H7472" t="s">
        <v>33</v>
      </c>
      <c r="I7472">
        <v>1</v>
      </c>
      <c r="J7472" s="8" t="str">
        <f t="shared" si="232"/>
        <v>TNEG</v>
      </c>
      <c r="K7472">
        <v>0</v>
      </c>
      <c r="L7472" t="s">
        <v>34</v>
      </c>
      <c r="M7472">
        <v>760.16190476190502</v>
      </c>
      <c r="N7472">
        <v>621.97777777777799</v>
      </c>
      <c r="O7472">
        <v>6</v>
      </c>
      <c r="P7472">
        <v>7</v>
      </c>
      <c r="Q7472">
        <v>760.16190476190502</v>
      </c>
      <c r="R7472">
        <v>621.97777777777799</v>
      </c>
      <c r="S7472">
        <v>6</v>
      </c>
      <c r="T7472">
        <v>7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53.313000000000002</v>
      </c>
      <c r="AA7472">
        <v>53.313000000000002</v>
      </c>
      <c r="AB7472">
        <v>-1</v>
      </c>
      <c r="AC7472">
        <v>-1</v>
      </c>
      <c r="AD7472" s="8">
        <f t="shared" si="233"/>
        <v>1</v>
      </c>
      <c r="AE7472">
        <v>1296</v>
      </c>
      <c r="AF7472">
        <v>533429</v>
      </c>
      <c r="AG7472">
        <v>1780</v>
      </c>
      <c r="AH7472" t="s">
        <v>58</v>
      </c>
      <c r="AI7472">
        <v>890</v>
      </c>
      <c r="AJ7472">
        <v>890</v>
      </c>
      <c r="AK7472">
        <v>22</v>
      </c>
    </row>
    <row r="7473" spans="1:37" x14ac:dyDescent="0.2">
      <c r="A7473">
        <v>8</v>
      </c>
      <c r="B7473" t="s">
        <v>37</v>
      </c>
      <c r="C7473">
        <v>150</v>
      </c>
      <c r="D7473">
        <v>3000</v>
      </c>
      <c r="E7473">
        <v>178</v>
      </c>
      <c r="F7473">
        <v>1</v>
      </c>
      <c r="G7473">
        <v>79</v>
      </c>
      <c r="H7473" t="s">
        <v>36</v>
      </c>
      <c r="I7473">
        <v>1</v>
      </c>
      <c r="J7473" s="8" t="str">
        <f t="shared" si="232"/>
        <v xml:space="preserve">HIT </v>
      </c>
      <c r="K7473">
        <v>25</v>
      </c>
      <c r="L7473">
        <v>5</v>
      </c>
      <c r="M7473">
        <v>772.16190476190502</v>
      </c>
      <c r="N7473">
        <v>175.955555555556</v>
      </c>
      <c r="O7473">
        <v>2</v>
      </c>
      <c r="P7473">
        <v>7</v>
      </c>
      <c r="Q7473">
        <v>427.89523809523803</v>
      </c>
      <c r="R7473">
        <v>187.955555555556</v>
      </c>
      <c r="S7473">
        <v>2</v>
      </c>
      <c r="T7473">
        <v>4</v>
      </c>
      <c r="U7473">
        <v>610.078125</v>
      </c>
      <c r="V7473">
        <v>175.71875</v>
      </c>
      <c r="W7473">
        <v>2</v>
      </c>
      <c r="X7473">
        <v>6</v>
      </c>
      <c r="Y7473">
        <v>182.593383481324</v>
      </c>
      <c r="Z7473">
        <v>46.084000000000003</v>
      </c>
      <c r="AA7473">
        <v>53.613999999999997</v>
      </c>
      <c r="AB7473">
        <v>39.81</v>
      </c>
      <c r="AC7473">
        <v>-6.2750000000000004</v>
      </c>
      <c r="AD7473" s="8">
        <f t="shared" si="233"/>
        <v>6.2750000000000004</v>
      </c>
      <c r="AE7473">
        <v>1111</v>
      </c>
      <c r="AF7473">
        <v>536001</v>
      </c>
      <c r="AG7473">
        <v>1058</v>
      </c>
      <c r="AH7473" t="s">
        <v>58</v>
      </c>
      <c r="AI7473">
        <v>890</v>
      </c>
      <c r="AJ7473">
        <v>890</v>
      </c>
      <c r="AK7473">
        <v>22</v>
      </c>
    </row>
    <row r="7474" spans="1:37" x14ac:dyDescent="0.2">
      <c r="A7474">
        <v>8</v>
      </c>
      <c r="B7474" t="s">
        <v>37</v>
      </c>
      <c r="C7474">
        <v>150</v>
      </c>
      <c r="D7474">
        <v>3000</v>
      </c>
      <c r="E7474">
        <v>179</v>
      </c>
      <c r="F7474">
        <v>0</v>
      </c>
      <c r="G7474">
        <v>0</v>
      </c>
      <c r="H7474" t="s">
        <v>33</v>
      </c>
      <c r="I7474">
        <v>1</v>
      </c>
      <c r="J7474" s="8" t="str">
        <f t="shared" si="232"/>
        <v>TNEG</v>
      </c>
      <c r="K7474">
        <v>0</v>
      </c>
      <c r="L7474" t="s">
        <v>34</v>
      </c>
      <c r="M7474">
        <v>537.65079365079396</v>
      </c>
      <c r="N7474">
        <v>291.71111111111099</v>
      </c>
      <c r="O7474">
        <v>3</v>
      </c>
      <c r="P7474">
        <v>5</v>
      </c>
      <c r="Q7474">
        <v>537.65079365079396</v>
      </c>
      <c r="R7474">
        <v>291.71111111111099</v>
      </c>
      <c r="S7474">
        <v>3</v>
      </c>
      <c r="T7474">
        <v>5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53.915999999999997</v>
      </c>
      <c r="AA7474">
        <v>53.915999999999997</v>
      </c>
      <c r="AB7474">
        <v>-1</v>
      </c>
      <c r="AC7474">
        <v>-1</v>
      </c>
      <c r="AD7474" s="8">
        <f t="shared" si="233"/>
        <v>1</v>
      </c>
      <c r="AE7474">
        <v>1428</v>
      </c>
      <c r="AF7474">
        <v>538443</v>
      </c>
      <c r="AG7474">
        <v>1205</v>
      </c>
      <c r="AH7474" t="s">
        <v>58</v>
      </c>
      <c r="AI7474">
        <v>890</v>
      </c>
      <c r="AJ7474">
        <v>890</v>
      </c>
      <c r="AK7474">
        <v>22</v>
      </c>
    </row>
    <row r="7475" spans="1:37" x14ac:dyDescent="0.2">
      <c r="A7475">
        <v>8</v>
      </c>
      <c r="B7475" t="s">
        <v>37</v>
      </c>
      <c r="C7475">
        <v>150</v>
      </c>
      <c r="D7475">
        <v>3000</v>
      </c>
      <c r="E7475">
        <v>180</v>
      </c>
      <c r="F7475">
        <v>1</v>
      </c>
      <c r="G7475">
        <v>80</v>
      </c>
      <c r="H7475" t="s">
        <v>36</v>
      </c>
      <c r="I7475">
        <v>1</v>
      </c>
      <c r="J7475" s="8" t="str">
        <f t="shared" si="232"/>
        <v xml:space="preserve">HIT </v>
      </c>
      <c r="K7475">
        <v>13</v>
      </c>
      <c r="L7475">
        <v>4</v>
      </c>
      <c r="M7475">
        <v>415.89523809523803</v>
      </c>
      <c r="N7475">
        <v>84.2</v>
      </c>
      <c r="O7475">
        <v>1</v>
      </c>
      <c r="P7475">
        <v>4</v>
      </c>
      <c r="Q7475">
        <v>415.89523809523803</v>
      </c>
      <c r="R7475">
        <v>84.2</v>
      </c>
      <c r="S7475">
        <v>1</v>
      </c>
      <c r="T7475">
        <v>4</v>
      </c>
      <c r="U7475">
        <v>626.078125</v>
      </c>
      <c r="V7475">
        <v>334.71875</v>
      </c>
      <c r="W7475">
        <v>3</v>
      </c>
      <c r="X7475">
        <v>6</v>
      </c>
      <c r="Y7475">
        <v>327.01145247404202</v>
      </c>
      <c r="Z7475">
        <v>50.301000000000002</v>
      </c>
      <c r="AA7475">
        <v>54.216999999999999</v>
      </c>
      <c r="AB7475">
        <v>43.823</v>
      </c>
      <c r="AC7475">
        <v>-6.4779999999999998</v>
      </c>
      <c r="AD7475" s="8">
        <f t="shared" si="233"/>
        <v>6.4779999999999998</v>
      </c>
      <c r="AE7475">
        <v>1114</v>
      </c>
      <c r="AF7475">
        <v>540884</v>
      </c>
      <c r="AG7475">
        <v>2095</v>
      </c>
      <c r="AH7475" t="s">
        <v>58</v>
      </c>
      <c r="AI7475">
        <v>890</v>
      </c>
      <c r="AJ7475">
        <v>890</v>
      </c>
      <c r="AK7475">
        <v>22</v>
      </c>
    </row>
    <row r="7476" spans="1:37" x14ac:dyDescent="0.2">
      <c r="A7476">
        <v>8</v>
      </c>
      <c r="B7476" t="s">
        <v>37</v>
      </c>
      <c r="C7476">
        <v>150</v>
      </c>
      <c r="D7476">
        <v>3000</v>
      </c>
      <c r="E7476">
        <v>181</v>
      </c>
      <c r="F7476">
        <v>0</v>
      </c>
      <c r="G7476">
        <v>0</v>
      </c>
      <c r="H7476" t="s">
        <v>36</v>
      </c>
      <c r="I7476">
        <v>0</v>
      </c>
      <c r="J7476" s="8" t="str">
        <f t="shared" si="232"/>
        <v>FA</v>
      </c>
      <c r="K7476">
        <v>0</v>
      </c>
      <c r="L7476" t="s">
        <v>34</v>
      </c>
      <c r="M7476">
        <v>415.89523809523803</v>
      </c>
      <c r="N7476">
        <v>84.2</v>
      </c>
      <c r="O7476">
        <v>1</v>
      </c>
      <c r="P7476">
        <v>4</v>
      </c>
      <c r="Q7476">
        <v>415.89523809523803</v>
      </c>
      <c r="R7476">
        <v>84.2</v>
      </c>
      <c r="S7476">
        <v>1</v>
      </c>
      <c r="T7476">
        <v>4</v>
      </c>
      <c r="U7476">
        <v>641.078125</v>
      </c>
      <c r="V7476">
        <v>510.71875</v>
      </c>
      <c r="W7476">
        <v>5</v>
      </c>
      <c r="X7476">
        <v>6</v>
      </c>
      <c r="Y7476">
        <v>482.312737397972</v>
      </c>
      <c r="Z7476">
        <v>54.518000000000001</v>
      </c>
      <c r="AA7476">
        <v>54.518000000000001</v>
      </c>
      <c r="AB7476">
        <v>36.369</v>
      </c>
      <c r="AC7476">
        <v>-18.149000000000001</v>
      </c>
      <c r="AD7476" s="8">
        <f t="shared" si="233"/>
        <v>18.149000000000001</v>
      </c>
      <c r="AE7476">
        <v>1047</v>
      </c>
      <c r="AF7476">
        <v>543523</v>
      </c>
      <c r="AG7476">
        <v>876</v>
      </c>
      <c r="AH7476" t="s">
        <v>58</v>
      </c>
      <c r="AI7476">
        <v>890</v>
      </c>
      <c r="AJ7476">
        <v>890</v>
      </c>
      <c r="AK7476">
        <v>22</v>
      </c>
    </row>
    <row r="7477" spans="1:37" x14ac:dyDescent="0.2">
      <c r="A7477">
        <v>8</v>
      </c>
      <c r="B7477" t="s">
        <v>37</v>
      </c>
      <c r="C7477">
        <v>150</v>
      </c>
      <c r="D7477">
        <v>3000</v>
      </c>
      <c r="E7477">
        <v>182</v>
      </c>
      <c r="F7477">
        <v>1</v>
      </c>
      <c r="G7477">
        <v>81</v>
      </c>
      <c r="H7477" t="s">
        <v>36</v>
      </c>
      <c r="I7477">
        <v>1</v>
      </c>
      <c r="J7477" s="8" t="str">
        <f t="shared" si="232"/>
        <v xml:space="preserve">HIT </v>
      </c>
      <c r="K7477">
        <v>5</v>
      </c>
      <c r="L7477">
        <v>2</v>
      </c>
      <c r="M7477">
        <v>421.89523809523803</v>
      </c>
      <c r="N7477">
        <v>392.46666666666698</v>
      </c>
      <c r="O7477">
        <v>4</v>
      </c>
      <c r="P7477">
        <v>4</v>
      </c>
      <c r="Q7477">
        <v>760.16190476190502</v>
      </c>
      <c r="R7477">
        <v>621.97777777777799</v>
      </c>
      <c r="S7477">
        <v>6</v>
      </c>
      <c r="T7477">
        <v>7</v>
      </c>
      <c r="U7477">
        <v>666.078125</v>
      </c>
      <c r="V7477">
        <v>169.71875</v>
      </c>
      <c r="W7477">
        <v>2</v>
      </c>
      <c r="X7477">
        <v>6</v>
      </c>
      <c r="Y7477">
        <v>461.94153939734298</v>
      </c>
      <c r="Z7477">
        <v>53.313000000000002</v>
      </c>
      <c r="AA7477">
        <v>54.819000000000003</v>
      </c>
      <c r="AB7477">
        <v>35.451999999999998</v>
      </c>
      <c r="AC7477">
        <v>-17.861000000000001</v>
      </c>
      <c r="AD7477" s="8">
        <f t="shared" si="233"/>
        <v>17.861000000000001</v>
      </c>
      <c r="AE7477">
        <v>1022</v>
      </c>
      <c r="AF7477">
        <v>546162</v>
      </c>
      <c r="AG7477">
        <v>1780</v>
      </c>
      <c r="AH7477" t="s">
        <v>58</v>
      </c>
      <c r="AI7477">
        <v>890</v>
      </c>
      <c r="AJ7477">
        <v>890</v>
      </c>
      <c r="AK7477">
        <v>22</v>
      </c>
    </row>
    <row r="7478" spans="1:37" x14ac:dyDescent="0.2">
      <c r="A7478">
        <v>8</v>
      </c>
      <c r="B7478" t="s">
        <v>37</v>
      </c>
      <c r="C7478">
        <v>150</v>
      </c>
      <c r="D7478">
        <v>3000</v>
      </c>
      <c r="E7478">
        <v>183</v>
      </c>
      <c r="F7478">
        <v>0</v>
      </c>
      <c r="G7478">
        <v>0</v>
      </c>
      <c r="H7478" t="s">
        <v>33</v>
      </c>
      <c r="I7478">
        <v>1</v>
      </c>
      <c r="J7478" s="8" t="str">
        <f t="shared" si="232"/>
        <v>TNEG</v>
      </c>
      <c r="K7478">
        <v>0</v>
      </c>
      <c r="L7478" t="s">
        <v>34</v>
      </c>
      <c r="M7478">
        <v>414.89523809523803</v>
      </c>
      <c r="N7478">
        <v>747.73333333333301</v>
      </c>
      <c r="O7478">
        <v>7</v>
      </c>
      <c r="P7478">
        <v>4</v>
      </c>
      <c r="Q7478">
        <v>414.89523809523803</v>
      </c>
      <c r="R7478">
        <v>747.73333333333301</v>
      </c>
      <c r="S7478">
        <v>7</v>
      </c>
      <c r="T7478">
        <v>4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55.12</v>
      </c>
      <c r="AA7478">
        <v>55.12</v>
      </c>
      <c r="AB7478">
        <v>-1</v>
      </c>
      <c r="AC7478">
        <v>-1</v>
      </c>
      <c r="AD7478" s="8">
        <f t="shared" si="233"/>
        <v>1</v>
      </c>
      <c r="AE7478">
        <v>1243</v>
      </c>
      <c r="AF7478">
        <v>548420</v>
      </c>
      <c r="AG7478">
        <v>1213</v>
      </c>
      <c r="AH7478" t="s">
        <v>58</v>
      </c>
      <c r="AI7478">
        <v>890</v>
      </c>
      <c r="AJ7478">
        <v>890</v>
      </c>
      <c r="AK7478">
        <v>22</v>
      </c>
    </row>
    <row r="7479" spans="1:37" x14ac:dyDescent="0.2">
      <c r="A7479">
        <v>8</v>
      </c>
      <c r="B7479" t="s">
        <v>37</v>
      </c>
      <c r="C7479">
        <v>150</v>
      </c>
      <c r="D7479">
        <v>3000</v>
      </c>
      <c r="E7479">
        <v>184</v>
      </c>
      <c r="F7479">
        <v>0</v>
      </c>
      <c r="G7479">
        <v>0</v>
      </c>
      <c r="H7479" t="s">
        <v>33</v>
      </c>
      <c r="I7479">
        <v>1</v>
      </c>
      <c r="J7479" s="8" t="str">
        <f t="shared" si="232"/>
        <v>TNEG</v>
      </c>
      <c r="K7479">
        <v>0</v>
      </c>
      <c r="L7479" t="s">
        <v>34</v>
      </c>
      <c r="M7479">
        <v>95.628571428571405</v>
      </c>
      <c r="N7479">
        <v>71.2</v>
      </c>
      <c r="O7479">
        <v>1</v>
      </c>
      <c r="P7479">
        <v>1</v>
      </c>
      <c r="Q7479">
        <v>95.628571428571405</v>
      </c>
      <c r="R7479">
        <v>71.2</v>
      </c>
      <c r="S7479">
        <v>1</v>
      </c>
      <c r="T7479">
        <v>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55.421999999999997</v>
      </c>
      <c r="AA7479">
        <v>55.421999999999997</v>
      </c>
      <c r="AB7479">
        <v>-1</v>
      </c>
      <c r="AC7479">
        <v>-1</v>
      </c>
      <c r="AD7479" s="8">
        <f t="shared" si="233"/>
        <v>1</v>
      </c>
      <c r="AE7479">
        <v>927</v>
      </c>
      <c r="AF7479">
        <v>549848</v>
      </c>
      <c r="AG7479">
        <v>1609</v>
      </c>
      <c r="AH7479" t="s">
        <v>58</v>
      </c>
      <c r="AI7479">
        <v>890</v>
      </c>
      <c r="AJ7479">
        <v>890</v>
      </c>
      <c r="AK7479">
        <v>22</v>
      </c>
    </row>
    <row r="7480" spans="1:37" x14ac:dyDescent="0.2">
      <c r="A7480">
        <v>8</v>
      </c>
      <c r="B7480" t="s">
        <v>37</v>
      </c>
      <c r="C7480">
        <v>150</v>
      </c>
      <c r="D7480">
        <v>3000</v>
      </c>
      <c r="E7480">
        <v>185</v>
      </c>
      <c r="F7480">
        <v>1</v>
      </c>
      <c r="G7480">
        <v>82</v>
      </c>
      <c r="H7480" t="s">
        <v>36</v>
      </c>
      <c r="I7480">
        <v>1</v>
      </c>
      <c r="J7480" s="8" t="str">
        <f t="shared" si="232"/>
        <v xml:space="preserve">HIT </v>
      </c>
      <c r="K7480">
        <v>6</v>
      </c>
      <c r="L7480">
        <v>3</v>
      </c>
      <c r="M7480">
        <v>523.65079365079396</v>
      </c>
      <c r="N7480">
        <v>192.955555555556</v>
      </c>
      <c r="O7480">
        <v>2</v>
      </c>
      <c r="P7480">
        <v>5</v>
      </c>
      <c r="Q7480">
        <v>537.65079365079396</v>
      </c>
      <c r="R7480">
        <v>291.71111111111099</v>
      </c>
      <c r="S7480">
        <v>3</v>
      </c>
      <c r="T7480">
        <v>5</v>
      </c>
      <c r="U7480">
        <v>634.078125</v>
      </c>
      <c r="V7480">
        <v>385.71875</v>
      </c>
      <c r="W7480">
        <v>4</v>
      </c>
      <c r="X7480">
        <v>6</v>
      </c>
      <c r="Y7480">
        <v>134.66872836925899</v>
      </c>
      <c r="Z7480">
        <v>53.915999999999997</v>
      </c>
      <c r="AA7480">
        <v>55.722999999999999</v>
      </c>
      <c r="AB7480">
        <v>47.951999999999998</v>
      </c>
      <c r="AC7480">
        <v>-5.9640000000000004</v>
      </c>
      <c r="AD7480" s="8">
        <f t="shared" si="233"/>
        <v>5.9640000000000004</v>
      </c>
      <c r="AE7480">
        <v>1160</v>
      </c>
      <c r="AF7480">
        <v>551941</v>
      </c>
      <c r="AG7480">
        <v>1205</v>
      </c>
      <c r="AH7480" t="s">
        <v>58</v>
      </c>
      <c r="AI7480">
        <v>890</v>
      </c>
      <c r="AJ7480">
        <v>890</v>
      </c>
      <c r="AK7480">
        <v>22</v>
      </c>
    </row>
    <row r="7481" spans="1:37" x14ac:dyDescent="0.2">
      <c r="A7481">
        <v>8</v>
      </c>
      <c r="B7481" t="s">
        <v>37</v>
      </c>
      <c r="C7481">
        <v>150</v>
      </c>
      <c r="D7481">
        <v>3000</v>
      </c>
      <c r="E7481">
        <v>186</v>
      </c>
      <c r="F7481">
        <v>0</v>
      </c>
      <c r="G7481">
        <v>0</v>
      </c>
      <c r="H7481" t="s">
        <v>33</v>
      </c>
      <c r="I7481">
        <v>1</v>
      </c>
      <c r="J7481" s="8" t="str">
        <f t="shared" si="232"/>
        <v>TNEG</v>
      </c>
      <c r="K7481">
        <v>0</v>
      </c>
      <c r="L7481" t="s">
        <v>34</v>
      </c>
      <c r="M7481">
        <v>213.38412698412699</v>
      </c>
      <c r="N7481">
        <v>66.2</v>
      </c>
      <c r="O7481">
        <v>1</v>
      </c>
      <c r="P7481">
        <v>2</v>
      </c>
      <c r="Q7481">
        <v>213.38412698412699</v>
      </c>
      <c r="R7481">
        <v>66.2</v>
      </c>
      <c r="S7481">
        <v>1</v>
      </c>
      <c r="T7481">
        <v>2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56.024000000000001</v>
      </c>
      <c r="AA7481">
        <v>56.024000000000001</v>
      </c>
      <c r="AB7481">
        <v>-1</v>
      </c>
      <c r="AC7481">
        <v>-1</v>
      </c>
      <c r="AD7481" s="8">
        <f t="shared" si="233"/>
        <v>1</v>
      </c>
      <c r="AE7481">
        <v>1244</v>
      </c>
      <c r="AF7481">
        <v>554196</v>
      </c>
      <c r="AG7481">
        <v>591</v>
      </c>
      <c r="AH7481" t="s">
        <v>58</v>
      </c>
      <c r="AI7481">
        <v>890</v>
      </c>
      <c r="AJ7481">
        <v>890</v>
      </c>
      <c r="AK7481">
        <v>22</v>
      </c>
    </row>
    <row r="7482" spans="1:37" x14ac:dyDescent="0.2">
      <c r="A7482">
        <v>8</v>
      </c>
      <c r="B7482" t="s">
        <v>37</v>
      </c>
      <c r="C7482">
        <v>150</v>
      </c>
      <c r="D7482">
        <v>3000</v>
      </c>
      <c r="E7482">
        <v>187</v>
      </c>
      <c r="F7482">
        <v>0</v>
      </c>
      <c r="G7482">
        <v>0</v>
      </c>
      <c r="H7482" t="s">
        <v>33</v>
      </c>
      <c r="I7482">
        <v>1</v>
      </c>
      <c r="J7482" s="8" t="str">
        <f t="shared" si="232"/>
        <v>TNEG</v>
      </c>
      <c r="K7482">
        <v>0</v>
      </c>
      <c r="L7482" t="s">
        <v>34</v>
      </c>
      <c r="M7482">
        <v>322.13968253968301</v>
      </c>
      <c r="N7482">
        <v>748.73333333333301</v>
      </c>
      <c r="O7482">
        <v>7</v>
      </c>
      <c r="P7482">
        <v>3</v>
      </c>
      <c r="Q7482">
        <v>322.13968253968301</v>
      </c>
      <c r="R7482">
        <v>748.73333333333301</v>
      </c>
      <c r="S7482">
        <v>7</v>
      </c>
      <c r="T7482">
        <v>3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56.325000000000003</v>
      </c>
      <c r="AA7482">
        <v>56.325000000000003</v>
      </c>
      <c r="AB7482">
        <v>-1</v>
      </c>
      <c r="AC7482">
        <v>-1</v>
      </c>
      <c r="AD7482" s="8">
        <f t="shared" si="233"/>
        <v>1</v>
      </c>
      <c r="AE7482">
        <v>942</v>
      </c>
      <c r="AF7482">
        <v>555653</v>
      </c>
      <c r="AG7482">
        <v>449</v>
      </c>
      <c r="AH7482" t="s">
        <v>58</v>
      </c>
      <c r="AI7482">
        <v>890</v>
      </c>
      <c r="AJ7482">
        <v>890</v>
      </c>
      <c r="AK7482">
        <v>22</v>
      </c>
    </row>
    <row r="7483" spans="1:37" x14ac:dyDescent="0.2">
      <c r="A7483">
        <v>8</v>
      </c>
      <c r="B7483" t="s">
        <v>37</v>
      </c>
      <c r="C7483">
        <v>150</v>
      </c>
      <c r="D7483">
        <v>3000</v>
      </c>
      <c r="E7483">
        <v>188</v>
      </c>
      <c r="F7483">
        <v>1</v>
      </c>
      <c r="G7483">
        <v>83</v>
      </c>
      <c r="H7483" t="s">
        <v>36</v>
      </c>
      <c r="I7483">
        <v>1</v>
      </c>
      <c r="J7483" s="8" t="str">
        <f t="shared" si="232"/>
        <v xml:space="preserve">HIT </v>
      </c>
      <c r="K7483">
        <v>61</v>
      </c>
      <c r="L7483">
        <v>6</v>
      </c>
      <c r="M7483">
        <v>91.628571428571405</v>
      </c>
      <c r="N7483">
        <v>733.73333333333301</v>
      </c>
      <c r="O7483">
        <v>7</v>
      </c>
      <c r="P7483">
        <v>1</v>
      </c>
      <c r="Q7483">
        <v>202.38412698412699</v>
      </c>
      <c r="R7483">
        <v>405.46666666666698</v>
      </c>
      <c r="S7483">
        <v>4</v>
      </c>
      <c r="T7483">
        <v>2</v>
      </c>
      <c r="U7483">
        <v>600.078125</v>
      </c>
      <c r="V7483">
        <v>228.71875</v>
      </c>
      <c r="W7483">
        <v>2</v>
      </c>
      <c r="X7483">
        <v>6</v>
      </c>
      <c r="Y7483">
        <v>435.20149598071902</v>
      </c>
      <c r="Z7483">
        <v>38.253</v>
      </c>
      <c r="AA7483">
        <v>56.627000000000002</v>
      </c>
      <c r="AB7483">
        <v>21.001999999999999</v>
      </c>
      <c r="AC7483">
        <v>-17.251000000000001</v>
      </c>
      <c r="AD7483" s="8">
        <f t="shared" si="233"/>
        <v>17.251000000000001</v>
      </c>
      <c r="AE7483">
        <v>1091</v>
      </c>
      <c r="AF7483">
        <v>557899</v>
      </c>
      <c r="AG7483">
        <v>2023</v>
      </c>
      <c r="AH7483" t="s">
        <v>58</v>
      </c>
      <c r="AI7483">
        <v>890</v>
      </c>
      <c r="AJ7483">
        <v>890</v>
      </c>
      <c r="AK7483">
        <v>22</v>
      </c>
    </row>
    <row r="7484" spans="1:37" x14ac:dyDescent="0.2">
      <c r="A7484">
        <v>8</v>
      </c>
      <c r="B7484" t="s">
        <v>37</v>
      </c>
      <c r="C7484">
        <v>150</v>
      </c>
      <c r="D7484">
        <v>3000</v>
      </c>
      <c r="E7484">
        <v>189</v>
      </c>
      <c r="F7484">
        <v>0</v>
      </c>
      <c r="G7484">
        <v>0</v>
      </c>
      <c r="H7484" t="s">
        <v>33</v>
      </c>
      <c r="I7484">
        <v>1</v>
      </c>
      <c r="J7484" s="8" t="str">
        <f t="shared" si="232"/>
        <v>TNEG</v>
      </c>
      <c r="K7484">
        <v>0</v>
      </c>
      <c r="L7484" t="s">
        <v>34</v>
      </c>
      <c r="M7484">
        <v>418.89523809523803</v>
      </c>
      <c r="N7484">
        <v>612.97777777777799</v>
      </c>
      <c r="O7484">
        <v>6</v>
      </c>
      <c r="P7484">
        <v>4</v>
      </c>
      <c r="Q7484">
        <v>418.89523809523803</v>
      </c>
      <c r="R7484">
        <v>612.97777777777799</v>
      </c>
      <c r="S7484">
        <v>6</v>
      </c>
      <c r="T7484">
        <v>4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56.927999999999997</v>
      </c>
      <c r="AA7484">
        <v>56.927999999999997</v>
      </c>
      <c r="AB7484">
        <v>-1</v>
      </c>
      <c r="AC7484">
        <v>-1</v>
      </c>
      <c r="AD7484" s="8">
        <f t="shared" si="233"/>
        <v>1</v>
      </c>
      <c r="AE7484">
        <v>1188</v>
      </c>
      <c r="AF7484">
        <v>560097</v>
      </c>
      <c r="AG7484">
        <v>1020</v>
      </c>
      <c r="AH7484" t="s">
        <v>58</v>
      </c>
      <c r="AI7484">
        <v>890</v>
      </c>
      <c r="AJ7484">
        <v>890</v>
      </c>
      <c r="AK7484">
        <v>22</v>
      </c>
    </row>
    <row r="7485" spans="1:37" x14ac:dyDescent="0.2">
      <c r="A7485">
        <v>8</v>
      </c>
      <c r="B7485" t="s">
        <v>37</v>
      </c>
      <c r="C7485">
        <v>150</v>
      </c>
      <c r="D7485">
        <v>3000</v>
      </c>
      <c r="E7485">
        <v>190</v>
      </c>
      <c r="F7485">
        <v>1</v>
      </c>
      <c r="G7485">
        <v>84</v>
      </c>
      <c r="H7485" t="s">
        <v>33</v>
      </c>
      <c r="I7485">
        <v>0</v>
      </c>
      <c r="J7485" s="8" t="str">
        <f t="shared" si="232"/>
        <v>MISS</v>
      </c>
      <c r="K7485">
        <v>35</v>
      </c>
      <c r="L7485">
        <v>5</v>
      </c>
      <c r="M7485">
        <v>202.38412698412699</v>
      </c>
      <c r="N7485">
        <v>405.46666666666698</v>
      </c>
      <c r="O7485">
        <v>4</v>
      </c>
      <c r="P7485">
        <v>2</v>
      </c>
      <c r="Q7485">
        <v>555.65079365079396</v>
      </c>
      <c r="R7485">
        <v>404.46666666666698</v>
      </c>
      <c r="S7485">
        <v>4</v>
      </c>
      <c r="T7485">
        <v>5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46.686999999999998</v>
      </c>
      <c r="AA7485">
        <v>57.228999999999999</v>
      </c>
      <c r="AB7485">
        <v>-1</v>
      </c>
      <c r="AC7485">
        <v>-1</v>
      </c>
      <c r="AD7485" s="8">
        <f t="shared" si="233"/>
        <v>1</v>
      </c>
      <c r="AE7485">
        <v>1149</v>
      </c>
      <c r="AF7485">
        <v>561757</v>
      </c>
      <c r="AG7485">
        <v>1246</v>
      </c>
      <c r="AH7485" t="s">
        <v>58</v>
      </c>
      <c r="AI7485">
        <v>890</v>
      </c>
      <c r="AJ7485">
        <v>890</v>
      </c>
      <c r="AK7485">
        <v>22</v>
      </c>
    </row>
    <row r="7486" spans="1:37" x14ac:dyDescent="0.2">
      <c r="A7486">
        <v>8</v>
      </c>
      <c r="B7486" t="s">
        <v>37</v>
      </c>
      <c r="C7486">
        <v>150</v>
      </c>
      <c r="D7486">
        <v>3000</v>
      </c>
      <c r="E7486">
        <v>191</v>
      </c>
      <c r="F7486">
        <v>0</v>
      </c>
      <c r="G7486">
        <v>0</v>
      </c>
      <c r="H7486" t="s">
        <v>33</v>
      </c>
      <c r="I7486">
        <v>1</v>
      </c>
      <c r="J7486" s="8" t="str">
        <f t="shared" si="232"/>
        <v>TNEG</v>
      </c>
      <c r="K7486">
        <v>0</v>
      </c>
      <c r="L7486" t="s">
        <v>34</v>
      </c>
      <c r="M7486">
        <v>317.13968253968301</v>
      </c>
      <c r="N7486">
        <v>305.71111111111099</v>
      </c>
      <c r="O7486">
        <v>3</v>
      </c>
      <c r="P7486">
        <v>3</v>
      </c>
      <c r="Q7486">
        <v>317.13968253968301</v>
      </c>
      <c r="R7486">
        <v>305.71111111111099</v>
      </c>
      <c r="S7486">
        <v>3</v>
      </c>
      <c r="T7486">
        <v>3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57.53</v>
      </c>
      <c r="AA7486">
        <v>57.53</v>
      </c>
      <c r="AB7486">
        <v>-1</v>
      </c>
      <c r="AC7486">
        <v>-1</v>
      </c>
      <c r="AD7486" s="8">
        <f t="shared" si="233"/>
        <v>1</v>
      </c>
      <c r="AE7486">
        <v>756</v>
      </c>
      <c r="AF7486">
        <v>563016</v>
      </c>
      <c r="AG7486">
        <v>1771</v>
      </c>
      <c r="AH7486" t="s">
        <v>58</v>
      </c>
      <c r="AI7486">
        <v>890</v>
      </c>
      <c r="AJ7486">
        <v>890</v>
      </c>
      <c r="AK7486">
        <v>22</v>
      </c>
    </row>
    <row r="7487" spans="1:37" x14ac:dyDescent="0.2">
      <c r="A7487">
        <v>8</v>
      </c>
      <c r="B7487" t="s">
        <v>37</v>
      </c>
      <c r="C7487">
        <v>150</v>
      </c>
      <c r="D7487">
        <v>3000</v>
      </c>
      <c r="E7487">
        <v>192</v>
      </c>
      <c r="F7487">
        <v>1</v>
      </c>
      <c r="G7487">
        <v>85</v>
      </c>
      <c r="H7487" t="s">
        <v>33</v>
      </c>
      <c r="I7487">
        <v>0</v>
      </c>
      <c r="J7487" s="8" t="str">
        <f t="shared" si="232"/>
        <v>MISS</v>
      </c>
      <c r="K7487">
        <v>17</v>
      </c>
      <c r="L7487">
        <v>4</v>
      </c>
      <c r="M7487">
        <v>213.38412698412699</v>
      </c>
      <c r="N7487">
        <v>66.2</v>
      </c>
      <c r="O7487">
        <v>1</v>
      </c>
      <c r="P7487">
        <v>2</v>
      </c>
      <c r="Q7487">
        <v>430.89523809523803</v>
      </c>
      <c r="R7487">
        <v>300.71111111111099</v>
      </c>
      <c r="S7487">
        <v>3</v>
      </c>
      <c r="T7487">
        <v>4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52.710999999999999</v>
      </c>
      <c r="AA7487">
        <v>57.831000000000003</v>
      </c>
      <c r="AB7487">
        <v>-1</v>
      </c>
      <c r="AC7487">
        <v>-1</v>
      </c>
      <c r="AD7487" s="8">
        <f t="shared" si="233"/>
        <v>1</v>
      </c>
      <c r="AE7487">
        <v>880</v>
      </c>
      <c r="AF7487">
        <v>564400</v>
      </c>
      <c r="AG7487">
        <v>163</v>
      </c>
      <c r="AH7487" t="s">
        <v>58</v>
      </c>
      <c r="AI7487">
        <v>890</v>
      </c>
      <c r="AJ7487">
        <v>890</v>
      </c>
      <c r="AK7487">
        <v>22</v>
      </c>
    </row>
    <row r="7488" spans="1:37" x14ac:dyDescent="0.2">
      <c r="A7488">
        <v>8</v>
      </c>
      <c r="B7488" t="s">
        <v>37</v>
      </c>
      <c r="C7488">
        <v>150</v>
      </c>
      <c r="D7488">
        <v>3000</v>
      </c>
      <c r="E7488">
        <v>193</v>
      </c>
      <c r="F7488">
        <v>0</v>
      </c>
      <c r="G7488">
        <v>0</v>
      </c>
      <c r="H7488" t="s">
        <v>33</v>
      </c>
      <c r="I7488">
        <v>1</v>
      </c>
      <c r="J7488" s="8" t="str">
        <f t="shared" si="232"/>
        <v>TNEG</v>
      </c>
      <c r="K7488">
        <v>0</v>
      </c>
      <c r="L7488" t="s">
        <v>34</v>
      </c>
      <c r="M7488">
        <v>421.89523809523803</v>
      </c>
      <c r="N7488">
        <v>392.46666666666698</v>
      </c>
      <c r="O7488">
        <v>4</v>
      </c>
      <c r="P7488">
        <v>4</v>
      </c>
      <c r="Q7488">
        <v>421.89523809523803</v>
      </c>
      <c r="R7488">
        <v>392.46666666666698</v>
      </c>
      <c r="S7488">
        <v>4</v>
      </c>
      <c r="T7488">
        <v>4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58.133000000000003</v>
      </c>
      <c r="AA7488">
        <v>58.133000000000003</v>
      </c>
      <c r="AB7488">
        <v>-1</v>
      </c>
      <c r="AC7488">
        <v>-1</v>
      </c>
      <c r="AD7488" s="8">
        <f t="shared" si="233"/>
        <v>1</v>
      </c>
      <c r="AE7488">
        <v>1089</v>
      </c>
      <c r="AF7488">
        <v>565992</v>
      </c>
      <c r="AG7488">
        <v>1447</v>
      </c>
      <c r="AH7488" t="s">
        <v>58</v>
      </c>
      <c r="AI7488">
        <v>890</v>
      </c>
      <c r="AJ7488">
        <v>890</v>
      </c>
      <c r="AK7488">
        <v>22</v>
      </c>
    </row>
    <row r="7489" spans="1:37" x14ac:dyDescent="0.2">
      <c r="A7489">
        <v>8</v>
      </c>
      <c r="B7489" t="s">
        <v>37</v>
      </c>
      <c r="C7489">
        <v>150</v>
      </c>
      <c r="D7489">
        <v>3000</v>
      </c>
      <c r="E7489">
        <v>194</v>
      </c>
      <c r="F7489">
        <v>1</v>
      </c>
      <c r="G7489">
        <v>86</v>
      </c>
      <c r="H7489" t="s">
        <v>33</v>
      </c>
      <c r="I7489">
        <v>0</v>
      </c>
      <c r="J7489" s="8" t="str">
        <f t="shared" si="232"/>
        <v>MISS</v>
      </c>
      <c r="K7489">
        <v>7</v>
      </c>
      <c r="L7489">
        <v>3</v>
      </c>
      <c r="M7489">
        <v>312.13968253968301</v>
      </c>
      <c r="N7489">
        <v>401.46666666666698</v>
      </c>
      <c r="O7489">
        <v>4</v>
      </c>
      <c r="P7489">
        <v>3</v>
      </c>
      <c r="Q7489">
        <v>322.13968253968301</v>
      </c>
      <c r="R7489">
        <v>748.73333333333301</v>
      </c>
      <c r="S7489">
        <v>7</v>
      </c>
      <c r="T7489">
        <v>3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56.325000000000003</v>
      </c>
      <c r="AA7489">
        <v>58.433999999999997</v>
      </c>
      <c r="AB7489">
        <v>-1</v>
      </c>
      <c r="AC7489">
        <v>-1</v>
      </c>
      <c r="AD7489" s="8">
        <f t="shared" si="233"/>
        <v>1</v>
      </c>
      <c r="AE7489">
        <v>1820</v>
      </c>
      <c r="AF7489">
        <v>568313</v>
      </c>
      <c r="AG7489">
        <v>449</v>
      </c>
      <c r="AH7489" t="s">
        <v>58</v>
      </c>
      <c r="AI7489">
        <v>890</v>
      </c>
      <c r="AJ7489">
        <v>890</v>
      </c>
      <c r="AK7489">
        <v>22</v>
      </c>
    </row>
    <row r="7490" spans="1:37" x14ac:dyDescent="0.2">
      <c r="A7490">
        <v>8</v>
      </c>
      <c r="B7490" t="s">
        <v>37</v>
      </c>
      <c r="C7490">
        <v>150</v>
      </c>
      <c r="D7490">
        <v>3000</v>
      </c>
      <c r="E7490">
        <v>195</v>
      </c>
      <c r="F7490">
        <v>1</v>
      </c>
      <c r="G7490">
        <v>87</v>
      </c>
      <c r="H7490" t="s">
        <v>36</v>
      </c>
      <c r="I7490">
        <v>1</v>
      </c>
      <c r="J7490" s="8" t="str">
        <f t="shared" si="232"/>
        <v xml:space="preserve">HIT </v>
      </c>
      <c r="K7490">
        <v>6</v>
      </c>
      <c r="L7490">
        <v>3</v>
      </c>
      <c r="M7490">
        <v>634.40634920634898</v>
      </c>
      <c r="N7490">
        <v>628.97777777777799</v>
      </c>
      <c r="O7490">
        <v>6</v>
      </c>
      <c r="P7490">
        <v>6</v>
      </c>
      <c r="Q7490">
        <v>418.89523809523803</v>
      </c>
      <c r="R7490">
        <v>612.97777777777799</v>
      </c>
      <c r="S7490">
        <v>6</v>
      </c>
      <c r="T7490">
        <v>4</v>
      </c>
      <c r="U7490">
        <v>488.078125</v>
      </c>
      <c r="V7490">
        <v>256.71875</v>
      </c>
      <c r="W7490">
        <v>3</v>
      </c>
      <c r="X7490">
        <v>5</v>
      </c>
      <c r="Y7490">
        <v>362.91426909622101</v>
      </c>
      <c r="Z7490">
        <v>56.927999999999997</v>
      </c>
      <c r="AA7490">
        <v>58.734999999999999</v>
      </c>
      <c r="AB7490">
        <v>38.548000000000002</v>
      </c>
      <c r="AC7490">
        <v>-18.379000000000001</v>
      </c>
      <c r="AD7490" s="8">
        <f t="shared" si="233"/>
        <v>18.379000000000001</v>
      </c>
      <c r="AE7490">
        <v>1295</v>
      </c>
      <c r="AF7490">
        <v>571218</v>
      </c>
      <c r="AG7490">
        <v>1020</v>
      </c>
      <c r="AH7490" t="s">
        <v>58</v>
      </c>
      <c r="AI7490">
        <v>890</v>
      </c>
      <c r="AJ7490">
        <v>890</v>
      </c>
      <c r="AK7490">
        <v>22</v>
      </c>
    </row>
    <row r="7491" spans="1:37" x14ac:dyDescent="0.2">
      <c r="A7491">
        <v>8</v>
      </c>
      <c r="B7491" t="s">
        <v>37</v>
      </c>
      <c r="C7491">
        <v>150</v>
      </c>
      <c r="D7491">
        <v>3000</v>
      </c>
      <c r="E7491">
        <v>196</v>
      </c>
      <c r="F7491">
        <v>0</v>
      </c>
      <c r="G7491">
        <v>0</v>
      </c>
      <c r="H7491" t="s">
        <v>33</v>
      </c>
      <c r="I7491">
        <v>1</v>
      </c>
      <c r="J7491" s="8" t="str">
        <f t="shared" ref="J7491:J7554" si="234">IF(AND(F7491=0,I7491=1),"TNEG",IF(AND(F7491=0,I7491=0),"FA",IF(AND(F7491=1,I7491=1),"HIT ","MISS")))</f>
        <v>TNEG</v>
      </c>
      <c r="K7491">
        <v>0</v>
      </c>
      <c r="L7491" t="s">
        <v>34</v>
      </c>
      <c r="M7491">
        <v>91.628571428571405</v>
      </c>
      <c r="N7491">
        <v>733.73333333333301</v>
      </c>
      <c r="O7491">
        <v>7</v>
      </c>
      <c r="P7491">
        <v>1</v>
      </c>
      <c r="Q7491">
        <v>91.628571428571405</v>
      </c>
      <c r="R7491">
        <v>733.73333333333301</v>
      </c>
      <c r="S7491">
        <v>7</v>
      </c>
      <c r="T7491">
        <v>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59.036000000000001</v>
      </c>
      <c r="AA7491">
        <v>59.036000000000001</v>
      </c>
      <c r="AB7491">
        <v>-1</v>
      </c>
      <c r="AC7491">
        <v>-1</v>
      </c>
      <c r="AD7491" s="8">
        <f t="shared" ref="AD7491:AD7554" si="235">ABS(AC7491)</f>
        <v>1</v>
      </c>
      <c r="AE7491">
        <v>1870</v>
      </c>
      <c r="AF7491">
        <v>574090</v>
      </c>
      <c r="AG7491">
        <v>2219</v>
      </c>
      <c r="AH7491" t="s">
        <v>58</v>
      </c>
      <c r="AI7491">
        <v>890</v>
      </c>
      <c r="AJ7491">
        <v>890</v>
      </c>
      <c r="AK7491">
        <v>22</v>
      </c>
    </row>
    <row r="7492" spans="1:37" x14ac:dyDescent="0.2">
      <c r="A7492">
        <v>8</v>
      </c>
      <c r="B7492" t="s">
        <v>37</v>
      </c>
      <c r="C7492">
        <v>150</v>
      </c>
      <c r="D7492">
        <v>3000</v>
      </c>
      <c r="E7492">
        <v>197</v>
      </c>
      <c r="F7492">
        <v>0</v>
      </c>
      <c r="G7492">
        <v>0</v>
      </c>
      <c r="H7492" t="s">
        <v>33</v>
      </c>
      <c r="I7492">
        <v>1</v>
      </c>
      <c r="J7492" s="8" t="str">
        <f t="shared" si="234"/>
        <v>TNEG</v>
      </c>
      <c r="K7492">
        <v>0</v>
      </c>
      <c r="L7492" t="s">
        <v>34</v>
      </c>
      <c r="M7492">
        <v>770.16190476190502</v>
      </c>
      <c r="N7492">
        <v>278.71111111111099</v>
      </c>
      <c r="O7492">
        <v>3</v>
      </c>
      <c r="P7492">
        <v>7</v>
      </c>
      <c r="Q7492">
        <v>770.16190476190502</v>
      </c>
      <c r="R7492">
        <v>278.71111111111099</v>
      </c>
      <c r="S7492">
        <v>3</v>
      </c>
      <c r="T7492">
        <v>7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59.337000000000003</v>
      </c>
      <c r="AA7492">
        <v>59.337000000000003</v>
      </c>
      <c r="AB7492">
        <v>-1</v>
      </c>
      <c r="AC7492">
        <v>-1</v>
      </c>
      <c r="AD7492" s="8">
        <f t="shared" si="235"/>
        <v>1</v>
      </c>
      <c r="AE7492">
        <v>942</v>
      </c>
      <c r="AF7492">
        <v>575542</v>
      </c>
      <c r="AG7492">
        <v>685</v>
      </c>
      <c r="AH7492" t="s">
        <v>58</v>
      </c>
      <c r="AI7492">
        <v>890</v>
      </c>
      <c r="AJ7492">
        <v>890</v>
      </c>
      <c r="AK7492">
        <v>22</v>
      </c>
    </row>
    <row r="7493" spans="1:37" x14ac:dyDescent="0.2">
      <c r="A7493">
        <v>8</v>
      </c>
      <c r="B7493" t="s">
        <v>37</v>
      </c>
      <c r="C7493">
        <v>150</v>
      </c>
      <c r="D7493">
        <v>3000</v>
      </c>
      <c r="E7493">
        <v>198</v>
      </c>
      <c r="F7493">
        <v>0</v>
      </c>
      <c r="G7493">
        <v>0</v>
      </c>
      <c r="H7493" t="s">
        <v>33</v>
      </c>
      <c r="I7493">
        <v>1</v>
      </c>
      <c r="J7493" s="8" t="str">
        <f t="shared" si="234"/>
        <v>TNEG</v>
      </c>
      <c r="K7493">
        <v>0</v>
      </c>
      <c r="L7493" t="s">
        <v>34</v>
      </c>
      <c r="M7493">
        <v>85.628571428571405</v>
      </c>
      <c r="N7493">
        <v>305.71111111111099</v>
      </c>
      <c r="O7493">
        <v>3</v>
      </c>
      <c r="P7493">
        <v>1</v>
      </c>
      <c r="Q7493">
        <v>85.628571428571405</v>
      </c>
      <c r="R7493">
        <v>305.71111111111099</v>
      </c>
      <c r="S7493">
        <v>3</v>
      </c>
      <c r="T7493">
        <v>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59.639000000000003</v>
      </c>
      <c r="AA7493">
        <v>59.639000000000003</v>
      </c>
      <c r="AB7493">
        <v>-1</v>
      </c>
      <c r="AC7493">
        <v>-1</v>
      </c>
      <c r="AD7493" s="8">
        <f t="shared" si="235"/>
        <v>1</v>
      </c>
      <c r="AE7493">
        <v>917</v>
      </c>
      <c r="AF7493">
        <v>576970</v>
      </c>
      <c r="AG7493">
        <v>1953</v>
      </c>
      <c r="AH7493" t="s">
        <v>58</v>
      </c>
      <c r="AI7493">
        <v>890</v>
      </c>
      <c r="AJ7493">
        <v>890</v>
      </c>
      <c r="AK7493">
        <v>22</v>
      </c>
    </row>
    <row r="7494" spans="1:37" x14ac:dyDescent="0.2">
      <c r="A7494">
        <v>8</v>
      </c>
      <c r="B7494" t="s">
        <v>37</v>
      </c>
      <c r="C7494">
        <v>150</v>
      </c>
      <c r="D7494">
        <v>3000</v>
      </c>
      <c r="E7494">
        <v>199</v>
      </c>
      <c r="F7494">
        <v>1</v>
      </c>
      <c r="G7494">
        <v>88</v>
      </c>
      <c r="H7494" t="s">
        <v>36</v>
      </c>
      <c r="I7494">
        <v>1</v>
      </c>
      <c r="J7494" s="8" t="str">
        <f t="shared" si="234"/>
        <v xml:space="preserve">HIT </v>
      </c>
      <c r="K7494">
        <v>36</v>
      </c>
      <c r="L7494">
        <v>5</v>
      </c>
      <c r="M7494">
        <v>430.89523809523803</v>
      </c>
      <c r="N7494">
        <v>300.71111111111099</v>
      </c>
      <c r="O7494">
        <v>3</v>
      </c>
      <c r="P7494">
        <v>4</v>
      </c>
      <c r="Q7494">
        <v>555.65079365079396</v>
      </c>
      <c r="R7494">
        <v>404.46666666666698</v>
      </c>
      <c r="S7494">
        <v>4</v>
      </c>
      <c r="T7494">
        <v>5</v>
      </c>
      <c r="U7494">
        <v>636.078125</v>
      </c>
      <c r="V7494">
        <v>447.71875</v>
      </c>
      <c r="W7494">
        <v>4</v>
      </c>
      <c r="X7494">
        <v>6</v>
      </c>
      <c r="Y7494">
        <v>91.319758763526195</v>
      </c>
      <c r="Z7494">
        <v>49.095999999999997</v>
      </c>
      <c r="AA7494">
        <v>59.94</v>
      </c>
      <c r="AB7494">
        <v>54.603000000000002</v>
      </c>
      <c r="AC7494">
        <v>5.5069999999999997</v>
      </c>
      <c r="AD7494" s="8">
        <f t="shared" si="235"/>
        <v>5.5069999999999997</v>
      </c>
      <c r="AE7494">
        <v>951</v>
      </c>
      <c r="AF7494">
        <v>579302</v>
      </c>
      <c r="AG7494">
        <v>1048</v>
      </c>
      <c r="AH7494" t="s">
        <v>58</v>
      </c>
      <c r="AI7494">
        <v>890</v>
      </c>
      <c r="AJ7494">
        <v>890</v>
      </c>
      <c r="AK7494">
        <v>22</v>
      </c>
    </row>
    <row r="7495" spans="1:37" x14ac:dyDescent="0.2">
      <c r="A7495">
        <v>8</v>
      </c>
      <c r="B7495" t="s">
        <v>37</v>
      </c>
      <c r="C7495">
        <v>150</v>
      </c>
      <c r="D7495">
        <v>3000</v>
      </c>
      <c r="E7495">
        <v>200</v>
      </c>
      <c r="F7495">
        <v>1</v>
      </c>
      <c r="G7495">
        <v>89</v>
      </c>
      <c r="H7495" t="s">
        <v>33</v>
      </c>
      <c r="I7495">
        <v>0</v>
      </c>
      <c r="J7495" s="8" t="str">
        <f t="shared" si="234"/>
        <v>MISS</v>
      </c>
      <c r="K7495">
        <v>17</v>
      </c>
      <c r="L7495">
        <v>4</v>
      </c>
      <c r="M7495">
        <v>550.65079365079396</v>
      </c>
      <c r="N7495">
        <v>499.222222222222</v>
      </c>
      <c r="O7495">
        <v>5</v>
      </c>
      <c r="P7495">
        <v>5</v>
      </c>
      <c r="Q7495">
        <v>414.89523809523803</v>
      </c>
      <c r="R7495">
        <v>747.73333333333301</v>
      </c>
      <c r="S7495">
        <v>7</v>
      </c>
      <c r="T7495">
        <v>4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55.12</v>
      </c>
      <c r="AA7495">
        <v>60.241</v>
      </c>
      <c r="AB7495">
        <v>-1</v>
      </c>
      <c r="AC7495">
        <v>-1</v>
      </c>
      <c r="AD7495" s="8">
        <f t="shared" si="235"/>
        <v>1</v>
      </c>
      <c r="AE7495">
        <v>1570</v>
      </c>
      <c r="AF7495">
        <v>581874</v>
      </c>
      <c r="AG7495">
        <v>1213</v>
      </c>
      <c r="AH7495" t="s">
        <v>58</v>
      </c>
      <c r="AI7495">
        <v>890</v>
      </c>
      <c r="AJ7495">
        <v>890</v>
      </c>
      <c r="AK7495">
        <v>22</v>
      </c>
    </row>
    <row r="7496" spans="1:37" x14ac:dyDescent="0.2">
      <c r="A7496">
        <v>8</v>
      </c>
      <c r="B7496" t="s">
        <v>37</v>
      </c>
      <c r="C7496">
        <v>150</v>
      </c>
      <c r="D7496">
        <v>3000</v>
      </c>
      <c r="E7496">
        <v>201</v>
      </c>
      <c r="F7496">
        <v>0</v>
      </c>
      <c r="G7496">
        <v>0</v>
      </c>
      <c r="H7496" t="s">
        <v>33</v>
      </c>
      <c r="I7496">
        <v>1</v>
      </c>
      <c r="J7496" s="8" t="str">
        <f t="shared" si="234"/>
        <v>TNEG</v>
      </c>
      <c r="K7496">
        <v>0</v>
      </c>
      <c r="L7496" t="s">
        <v>34</v>
      </c>
      <c r="M7496">
        <v>755.16190476190502</v>
      </c>
      <c r="N7496">
        <v>749.73333333333301</v>
      </c>
      <c r="O7496">
        <v>7</v>
      </c>
      <c r="P7496">
        <v>7</v>
      </c>
      <c r="Q7496">
        <v>755.16190476190502</v>
      </c>
      <c r="R7496">
        <v>749.73333333333301</v>
      </c>
      <c r="S7496">
        <v>7</v>
      </c>
      <c r="T7496">
        <v>7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60.542000000000002</v>
      </c>
      <c r="AA7496">
        <v>60.542000000000002</v>
      </c>
      <c r="AB7496">
        <v>-1</v>
      </c>
      <c r="AC7496">
        <v>-1</v>
      </c>
      <c r="AD7496" s="8">
        <f t="shared" si="235"/>
        <v>1</v>
      </c>
      <c r="AE7496">
        <v>902</v>
      </c>
      <c r="AF7496">
        <v>583287</v>
      </c>
      <c r="AG7496">
        <v>1049</v>
      </c>
      <c r="AH7496" t="s">
        <v>58</v>
      </c>
      <c r="AI7496">
        <v>890</v>
      </c>
      <c r="AJ7496">
        <v>890</v>
      </c>
      <c r="AK7496">
        <v>22</v>
      </c>
    </row>
    <row r="7497" spans="1:37" x14ac:dyDescent="0.2">
      <c r="A7497">
        <v>8</v>
      </c>
      <c r="B7497" t="s">
        <v>37</v>
      </c>
      <c r="C7497">
        <v>150</v>
      </c>
      <c r="D7497">
        <v>3000</v>
      </c>
      <c r="E7497">
        <v>202</v>
      </c>
      <c r="F7497">
        <v>0</v>
      </c>
      <c r="G7497">
        <v>0</v>
      </c>
      <c r="H7497" t="s">
        <v>33</v>
      </c>
      <c r="I7497">
        <v>1</v>
      </c>
      <c r="J7497" s="8" t="str">
        <f t="shared" si="234"/>
        <v>TNEG</v>
      </c>
      <c r="K7497">
        <v>0</v>
      </c>
      <c r="L7497" t="s">
        <v>34</v>
      </c>
      <c r="M7497">
        <v>191.38412698412699</v>
      </c>
      <c r="N7497">
        <v>187.955555555556</v>
      </c>
      <c r="O7497">
        <v>2</v>
      </c>
      <c r="P7497">
        <v>2</v>
      </c>
      <c r="Q7497">
        <v>191.38412698412699</v>
      </c>
      <c r="R7497">
        <v>187.955555555556</v>
      </c>
      <c r="S7497">
        <v>2</v>
      </c>
      <c r="T7497">
        <v>2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60.843000000000004</v>
      </c>
      <c r="AA7497">
        <v>60.843000000000004</v>
      </c>
      <c r="AB7497">
        <v>-1</v>
      </c>
      <c r="AC7497">
        <v>-1</v>
      </c>
      <c r="AD7497" s="8">
        <f t="shared" si="235"/>
        <v>1</v>
      </c>
      <c r="AE7497">
        <v>1403</v>
      </c>
      <c r="AF7497">
        <v>585202</v>
      </c>
      <c r="AG7497">
        <v>1466</v>
      </c>
      <c r="AH7497" t="s">
        <v>58</v>
      </c>
      <c r="AI7497">
        <v>890</v>
      </c>
      <c r="AJ7497">
        <v>890</v>
      </c>
      <c r="AK7497">
        <v>22</v>
      </c>
    </row>
    <row r="7498" spans="1:37" x14ac:dyDescent="0.2">
      <c r="A7498">
        <v>8</v>
      </c>
      <c r="B7498" t="s">
        <v>37</v>
      </c>
      <c r="C7498">
        <v>150</v>
      </c>
      <c r="D7498">
        <v>3000</v>
      </c>
      <c r="E7498">
        <v>203</v>
      </c>
      <c r="F7498">
        <v>0</v>
      </c>
      <c r="G7498">
        <v>0</v>
      </c>
      <c r="H7498" t="s">
        <v>33</v>
      </c>
      <c r="I7498">
        <v>1</v>
      </c>
      <c r="J7498" s="8" t="str">
        <f t="shared" si="234"/>
        <v>TNEG</v>
      </c>
      <c r="K7498">
        <v>0</v>
      </c>
      <c r="L7498" t="s">
        <v>34</v>
      </c>
      <c r="M7498">
        <v>644.40634920634898</v>
      </c>
      <c r="N7498">
        <v>284.71111111111099</v>
      </c>
      <c r="O7498">
        <v>3</v>
      </c>
      <c r="P7498">
        <v>6</v>
      </c>
      <c r="Q7498">
        <v>644.40634920634898</v>
      </c>
      <c r="R7498">
        <v>284.71111111111099</v>
      </c>
      <c r="S7498">
        <v>3</v>
      </c>
      <c r="T7498">
        <v>6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61.145000000000003</v>
      </c>
      <c r="AA7498">
        <v>61.145000000000003</v>
      </c>
      <c r="AB7498">
        <v>-1</v>
      </c>
      <c r="AC7498">
        <v>-1</v>
      </c>
      <c r="AD7498" s="8">
        <f t="shared" si="235"/>
        <v>1</v>
      </c>
      <c r="AE7498">
        <v>961</v>
      </c>
      <c r="AF7498">
        <v>586664</v>
      </c>
      <c r="AG7498">
        <v>1133</v>
      </c>
      <c r="AH7498" t="s">
        <v>58</v>
      </c>
      <c r="AI7498">
        <v>890</v>
      </c>
      <c r="AJ7498">
        <v>890</v>
      </c>
      <c r="AK7498">
        <v>22</v>
      </c>
    </row>
    <row r="7499" spans="1:37" x14ac:dyDescent="0.2">
      <c r="A7499">
        <v>8</v>
      </c>
      <c r="B7499" t="s">
        <v>37</v>
      </c>
      <c r="C7499">
        <v>150</v>
      </c>
      <c r="D7499">
        <v>3000</v>
      </c>
      <c r="E7499">
        <v>204</v>
      </c>
      <c r="F7499">
        <v>0</v>
      </c>
      <c r="G7499">
        <v>0</v>
      </c>
      <c r="H7499" t="s">
        <v>33</v>
      </c>
      <c r="I7499">
        <v>1</v>
      </c>
      <c r="J7499" s="8" t="str">
        <f t="shared" si="234"/>
        <v>TNEG</v>
      </c>
      <c r="K7499">
        <v>0</v>
      </c>
      <c r="L7499" t="s">
        <v>34</v>
      </c>
      <c r="M7499">
        <v>93.628571428571405</v>
      </c>
      <c r="N7499">
        <v>522.22222222222194</v>
      </c>
      <c r="O7499">
        <v>5</v>
      </c>
      <c r="P7499">
        <v>1</v>
      </c>
      <c r="Q7499">
        <v>93.628571428571405</v>
      </c>
      <c r="R7499">
        <v>522.22222222222194</v>
      </c>
      <c r="S7499">
        <v>5</v>
      </c>
      <c r="T7499">
        <v>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61.445999999999998</v>
      </c>
      <c r="AA7499">
        <v>61.445999999999998</v>
      </c>
      <c r="AB7499">
        <v>-1</v>
      </c>
      <c r="AC7499">
        <v>-1</v>
      </c>
      <c r="AD7499" s="8">
        <f t="shared" si="235"/>
        <v>1</v>
      </c>
      <c r="AE7499">
        <v>924</v>
      </c>
      <c r="AF7499">
        <v>588103</v>
      </c>
      <c r="AG7499">
        <v>57</v>
      </c>
      <c r="AH7499" t="s">
        <v>58</v>
      </c>
      <c r="AI7499">
        <v>890</v>
      </c>
      <c r="AJ7499">
        <v>890</v>
      </c>
      <c r="AK7499">
        <v>22</v>
      </c>
    </row>
    <row r="7500" spans="1:37" x14ac:dyDescent="0.2">
      <c r="A7500">
        <v>8</v>
      </c>
      <c r="B7500" t="s">
        <v>37</v>
      </c>
      <c r="C7500">
        <v>150</v>
      </c>
      <c r="D7500">
        <v>3000</v>
      </c>
      <c r="E7500">
        <v>205</v>
      </c>
      <c r="F7500">
        <v>0</v>
      </c>
      <c r="G7500">
        <v>0</v>
      </c>
      <c r="H7500" t="s">
        <v>33</v>
      </c>
      <c r="I7500">
        <v>1</v>
      </c>
      <c r="J7500" s="8" t="str">
        <f t="shared" si="234"/>
        <v>TNEG</v>
      </c>
      <c r="K7500">
        <v>0</v>
      </c>
      <c r="L7500" t="s">
        <v>34</v>
      </c>
      <c r="M7500">
        <v>555.65079365079396</v>
      </c>
      <c r="N7500">
        <v>617.97777777777799</v>
      </c>
      <c r="O7500">
        <v>6</v>
      </c>
      <c r="P7500">
        <v>5</v>
      </c>
      <c r="Q7500">
        <v>555.65079365079396</v>
      </c>
      <c r="R7500">
        <v>617.97777777777799</v>
      </c>
      <c r="S7500">
        <v>6</v>
      </c>
      <c r="T7500">
        <v>5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61.747</v>
      </c>
      <c r="AA7500">
        <v>61.747</v>
      </c>
      <c r="AB7500">
        <v>-1</v>
      </c>
      <c r="AC7500">
        <v>-1</v>
      </c>
      <c r="AD7500" s="8">
        <f t="shared" si="235"/>
        <v>1</v>
      </c>
      <c r="AE7500">
        <v>1141</v>
      </c>
      <c r="AF7500">
        <v>589747</v>
      </c>
      <c r="AG7500">
        <v>842</v>
      </c>
      <c r="AH7500" t="s">
        <v>58</v>
      </c>
      <c r="AI7500">
        <v>890</v>
      </c>
      <c r="AJ7500">
        <v>890</v>
      </c>
      <c r="AK7500">
        <v>22</v>
      </c>
    </row>
    <row r="7501" spans="1:37" x14ac:dyDescent="0.2">
      <c r="A7501">
        <v>8</v>
      </c>
      <c r="B7501" t="s">
        <v>37</v>
      </c>
      <c r="C7501">
        <v>150</v>
      </c>
      <c r="D7501">
        <v>3000</v>
      </c>
      <c r="E7501">
        <v>206</v>
      </c>
      <c r="F7501">
        <v>0</v>
      </c>
      <c r="G7501">
        <v>0</v>
      </c>
      <c r="H7501" t="s">
        <v>33</v>
      </c>
      <c r="I7501">
        <v>1</v>
      </c>
      <c r="J7501" s="8" t="str">
        <f t="shared" si="234"/>
        <v>TNEG</v>
      </c>
      <c r="K7501">
        <v>0</v>
      </c>
      <c r="L7501" t="s">
        <v>34</v>
      </c>
      <c r="M7501">
        <v>555.65079365079396</v>
      </c>
      <c r="N7501">
        <v>617.97777777777799</v>
      </c>
      <c r="O7501">
        <v>6</v>
      </c>
      <c r="P7501">
        <v>5</v>
      </c>
      <c r="Q7501">
        <v>555.65079365079396</v>
      </c>
      <c r="R7501">
        <v>617.97777777777799</v>
      </c>
      <c r="S7501">
        <v>6</v>
      </c>
      <c r="T7501">
        <v>5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62.048000000000002</v>
      </c>
      <c r="AA7501">
        <v>62.048000000000002</v>
      </c>
      <c r="AB7501">
        <v>-1</v>
      </c>
      <c r="AC7501">
        <v>-1</v>
      </c>
      <c r="AD7501" s="8">
        <f t="shared" si="235"/>
        <v>1</v>
      </c>
      <c r="AE7501">
        <v>1652</v>
      </c>
      <c r="AF7501">
        <v>591914</v>
      </c>
      <c r="AG7501">
        <v>1330</v>
      </c>
      <c r="AH7501" t="s">
        <v>58</v>
      </c>
      <c r="AI7501">
        <v>890</v>
      </c>
      <c r="AJ7501">
        <v>890</v>
      </c>
      <c r="AK7501">
        <v>22</v>
      </c>
    </row>
    <row r="7502" spans="1:37" x14ac:dyDescent="0.2">
      <c r="A7502">
        <v>8</v>
      </c>
      <c r="B7502" t="s">
        <v>37</v>
      </c>
      <c r="C7502">
        <v>150</v>
      </c>
      <c r="D7502">
        <v>3000</v>
      </c>
      <c r="E7502">
        <v>207</v>
      </c>
      <c r="F7502">
        <v>1</v>
      </c>
      <c r="G7502">
        <v>90</v>
      </c>
      <c r="H7502" t="s">
        <v>36</v>
      </c>
      <c r="I7502">
        <v>1</v>
      </c>
      <c r="J7502" s="8" t="str">
        <f t="shared" si="234"/>
        <v xml:space="preserve">HIT </v>
      </c>
      <c r="K7502">
        <v>2</v>
      </c>
      <c r="L7502">
        <v>1</v>
      </c>
      <c r="M7502">
        <v>204.38412698412699</v>
      </c>
      <c r="N7502">
        <v>509.222222222222</v>
      </c>
      <c r="O7502">
        <v>5</v>
      </c>
      <c r="P7502">
        <v>2</v>
      </c>
      <c r="Q7502">
        <v>555.65079365079396</v>
      </c>
      <c r="R7502">
        <v>617.97777777777799</v>
      </c>
      <c r="S7502">
        <v>6</v>
      </c>
      <c r="T7502">
        <v>5</v>
      </c>
      <c r="U7502">
        <v>648.078125</v>
      </c>
      <c r="V7502">
        <v>260.71875</v>
      </c>
      <c r="W7502">
        <v>3</v>
      </c>
      <c r="X7502">
        <v>6</v>
      </c>
      <c r="Y7502">
        <v>369.02144180123099</v>
      </c>
      <c r="Z7502">
        <v>61.747</v>
      </c>
      <c r="AA7502">
        <v>62.348999999999997</v>
      </c>
      <c r="AB7502">
        <v>45.543999999999997</v>
      </c>
      <c r="AC7502">
        <v>-16.202999999999999</v>
      </c>
      <c r="AD7502" s="8">
        <f t="shared" si="235"/>
        <v>16.202999999999999</v>
      </c>
      <c r="AE7502">
        <v>1157</v>
      </c>
      <c r="AF7502">
        <v>594824</v>
      </c>
      <c r="AG7502">
        <v>842</v>
      </c>
      <c r="AH7502" t="s">
        <v>58</v>
      </c>
      <c r="AI7502">
        <v>890</v>
      </c>
      <c r="AJ7502">
        <v>890</v>
      </c>
      <c r="AK7502">
        <v>22</v>
      </c>
    </row>
    <row r="7503" spans="1:37" x14ac:dyDescent="0.2">
      <c r="A7503">
        <v>8</v>
      </c>
      <c r="B7503" t="s">
        <v>37</v>
      </c>
      <c r="C7503">
        <v>150</v>
      </c>
      <c r="D7503">
        <v>3000</v>
      </c>
      <c r="E7503">
        <v>208</v>
      </c>
      <c r="F7503">
        <v>1</v>
      </c>
      <c r="G7503">
        <v>91</v>
      </c>
      <c r="H7503" t="s">
        <v>33</v>
      </c>
      <c r="I7503">
        <v>0</v>
      </c>
      <c r="J7503" s="8" t="str">
        <f t="shared" si="234"/>
        <v>MISS</v>
      </c>
      <c r="K7503">
        <v>6</v>
      </c>
      <c r="L7503">
        <v>3</v>
      </c>
      <c r="M7503">
        <v>421.89523809523803</v>
      </c>
      <c r="N7503">
        <v>392.46666666666698</v>
      </c>
      <c r="O7503">
        <v>4</v>
      </c>
      <c r="P7503">
        <v>4</v>
      </c>
      <c r="Q7503">
        <v>191.38412698412699</v>
      </c>
      <c r="R7503">
        <v>187.955555555556</v>
      </c>
      <c r="S7503">
        <v>2</v>
      </c>
      <c r="T7503">
        <v>2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60.843000000000004</v>
      </c>
      <c r="AA7503">
        <v>62.651000000000003</v>
      </c>
      <c r="AB7503">
        <v>-1</v>
      </c>
      <c r="AC7503">
        <v>-1</v>
      </c>
      <c r="AD7503" s="8">
        <f t="shared" si="235"/>
        <v>1</v>
      </c>
      <c r="AE7503">
        <v>1264</v>
      </c>
      <c r="AF7503">
        <v>597089</v>
      </c>
      <c r="AG7503">
        <v>1466</v>
      </c>
      <c r="AH7503" t="s">
        <v>58</v>
      </c>
      <c r="AI7503">
        <v>890</v>
      </c>
      <c r="AJ7503">
        <v>890</v>
      </c>
      <c r="AK7503">
        <v>22</v>
      </c>
    </row>
    <row r="7504" spans="1:37" x14ac:dyDescent="0.2">
      <c r="A7504">
        <v>8</v>
      </c>
      <c r="B7504" t="s">
        <v>37</v>
      </c>
      <c r="C7504">
        <v>150</v>
      </c>
      <c r="D7504">
        <v>3000</v>
      </c>
      <c r="E7504">
        <v>209</v>
      </c>
      <c r="F7504">
        <v>0</v>
      </c>
      <c r="G7504">
        <v>0</v>
      </c>
      <c r="H7504" t="s">
        <v>33</v>
      </c>
      <c r="I7504">
        <v>1</v>
      </c>
      <c r="J7504" s="8" t="str">
        <f t="shared" si="234"/>
        <v>TNEG</v>
      </c>
      <c r="K7504">
        <v>0</v>
      </c>
      <c r="L7504" t="s">
        <v>34</v>
      </c>
      <c r="M7504">
        <v>322.13968253968301</v>
      </c>
      <c r="N7504">
        <v>748.73333333333301</v>
      </c>
      <c r="O7504">
        <v>7</v>
      </c>
      <c r="P7504">
        <v>3</v>
      </c>
      <c r="Q7504">
        <v>322.13968253968301</v>
      </c>
      <c r="R7504">
        <v>748.73333333333301</v>
      </c>
      <c r="S7504">
        <v>7</v>
      </c>
      <c r="T7504">
        <v>3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62.951999999999998</v>
      </c>
      <c r="AA7504">
        <v>62.951999999999998</v>
      </c>
      <c r="AB7504">
        <v>-1</v>
      </c>
      <c r="AC7504">
        <v>-1</v>
      </c>
      <c r="AD7504" s="8">
        <f t="shared" si="235"/>
        <v>1</v>
      </c>
      <c r="AE7504">
        <v>1667</v>
      </c>
      <c r="AF7504">
        <v>599270</v>
      </c>
      <c r="AG7504">
        <v>2395</v>
      </c>
      <c r="AH7504" t="s">
        <v>58</v>
      </c>
      <c r="AI7504">
        <v>890</v>
      </c>
      <c r="AJ7504">
        <v>890</v>
      </c>
      <c r="AK7504">
        <v>22</v>
      </c>
    </row>
    <row r="7505" spans="1:37" x14ac:dyDescent="0.2">
      <c r="A7505">
        <v>8</v>
      </c>
      <c r="B7505" t="s">
        <v>37</v>
      </c>
      <c r="C7505">
        <v>150</v>
      </c>
      <c r="D7505">
        <v>3000</v>
      </c>
      <c r="E7505">
        <v>210</v>
      </c>
      <c r="F7505">
        <v>0</v>
      </c>
      <c r="G7505">
        <v>0</v>
      </c>
      <c r="H7505" t="s">
        <v>33</v>
      </c>
      <c r="I7505">
        <v>1</v>
      </c>
      <c r="J7505" s="8" t="str">
        <f t="shared" si="234"/>
        <v>TNEG</v>
      </c>
      <c r="K7505">
        <v>0</v>
      </c>
      <c r="L7505" t="s">
        <v>34</v>
      </c>
      <c r="M7505">
        <v>537.65079365079396</v>
      </c>
      <c r="N7505">
        <v>291.71111111111099</v>
      </c>
      <c r="O7505">
        <v>3</v>
      </c>
      <c r="P7505">
        <v>5</v>
      </c>
      <c r="Q7505">
        <v>537.65079365079396</v>
      </c>
      <c r="R7505">
        <v>291.71111111111099</v>
      </c>
      <c r="S7505">
        <v>3</v>
      </c>
      <c r="T7505">
        <v>5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63.253</v>
      </c>
      <c r="AA7505">
        <v>63.253</v>
      </c>
      <c r="AB7505">
        <v>-1</v>
      </c>
      <c r="AC7505">
        <v>-1</v>
      </c>
      <c r="AD7505" s="8">
        <f t="shared" si="235"/>
        <v>1</v>
      </c>
      <c r="AE7505">
        <v>849</v>
      </c>
      <c r="AF7505">
        <v>600621</v>
      </c>
      <c r="AG7505">
        <v>1650</v>
      </c>
      <c r="AH7505" t="s">
        <v>58</v>
      </c>
      <c r="AI7505">
        <v>890</v>
      </c>
      <c r="AJ7505">
        <v>890</v>
      </c>
      <c r="AK7505">
        <v>22</v>
      </c>
    </row>
    <row r="7506" spans="1:37" x14ac:dyDescent="0.2">
      <c r="A7506">
        <v>8</v>
      </c>
      <c r="B7506" t="s">
        <v>37</v>
      </c>
      <c r="C7506">
        <v>150</v>
      </c>
      <c r="D7506">
        <v>3000</v>
      </c>
      <c r="E7506">
        <v>211</v>
      </c>
      <c r="F7506">
        <v>1</v>
      </c>
      <c r="G7506">
        <v>92</v>
      </c>
      <c r="H7506" t="s">
        <v>36</v>
      </c>
      <c r="I7506">
        <v>1</v>
      </c>
      <c r="J7506" s="8" t="str">
        <f t="shared" si="234"/>
        <v xml:space="preserve">HIT </v>
      </c>
      <c r="K7506">
        <v>5</v>
      </c>
      <c r="L7506">
        <v>2</v>
      </c>
      <c r="M7506">
        <v>660.40634920634898</v>
      </c>
      <c r="N7506">
        <v>179.955555555556</v>
      </c>
      <c r="O7506">
        <v>2</v>
      </c>
      <c r="P7506">
        <v>6</v>
      </c>
      <c r="Q7506">
        <v>555.65079365079396</v>
      </c>
      <c r="R7506">
        <v>617.97777777777799</v>
      </c>
      <c r="S7506">
        <v>6</v>
      </c>
      <c r="T7506">
        <v>5</v>
      </c>
      <c r="U7506">
        <v>610.078125</v>
      </c>
      <c r="V7506">
        <v>446.71875</v>
      </c>
      <c r="W7506">
        <v>4</v>
      </c>
      <c r="X7506">
        <v>6</v>
      </c>
      <c r="Y7506">
        <v>179.69971895689201</v>
      </c>
      <c r="Z7506">
        <v>62.048000000000002</v>
      </c>
      <c r="AA7506">
        <v>63.554000000000002</v>
      </c>
      <c r="AB7506">
        <v>55.75</v>
      </c>
      <c r="AC7506">
        <v>-6.298</v>
      </c>
      <c r="AD7506" s="8">
        <f t="shared" si="235"/>
        <v>6.298</v>
      </c>
      <c r="AE7506">
        <v>1037</v>
      </c>
      <c r="AF7506">
        <v>602885</v>
      </c>
      <c r="AG7506">
        <v>1330</v>
      </c>
      <c r="AH7506" t="s">
        <v>58</v>
      </c>
      <c r="AI7506">
        <v>890</v>
      </c>
      <c r="AJ7506">
        <v>890</v>
      </c>
      <c r="AK7506">
        <v>22</v>
      </c>
    </row>
    <row r="7507" spans="1:37" x14ac:dyDescent="0.2">
      <c r="A7507">
        <v>8</v>
      </c>
      <c r="B7507" t="s">
        <v>37</v>
      </c>
      <c r="C7507">
        <v>150</v>
      </c>
      <c r="D7507">
        <v>3000</v>
      </c>
      <c r="E7507">
        <v>212</v>
      </c>
      <c r="F7507">
        <v>1</v>
      </c>
      <c r="G7507">
        <v>93</v>
      </c>
      <c r="H7507" t="s">
        <v>36</v>
      </c>
      <c r="I7507">
        <v>1</v>
      </c>
      <c r="J7507" s="8" t="str">
        <f t="shared" si="234"/>
        <v xml:space="preserve">HIT </v>
      </c>
      <c r="K7507">
        <v>3</v>
      </c>
      <c r="L7507">
        <v>2</v>
      </c>
      <c r="M7507">
        <v>550.65079365079396</v>
      </c>
      <c r="N7507">
        <v>499.222222222222</v>
      </c>
      <c r="O7507">
        <v>5</v>
      </c>
      <c r="P7507">
        <v>5</v>
      </c>
      <c r="Q7507">
        <v>322.13968253968301</v>
      </c>
      <c r="R7507">
        <v>748.73333333333301</v>
      </c>
      <c r="S7507">
        <v>7</v>
      </c>
      <c r="T7507">
        <v>3</v>
      </c>
      <c r="U7507">
        <v>653.078125</v>
      </c>
      <c r="V7507">
        <v>360.71875</v>
      </c>
      <c r="W7507">
        <v>4</v>
      </c>
      <c r="X7507">
        <v>6</v>
      </c>
      <c r="Y7507">
        <v>509.97604804284799</v>
      </c>
      <c r="Z7507">
        <v>62.951999999999998</v>
      </c>
      <c r="AA7507">
        <v>63.854999999999997</v>
      </c>
      <c r="AB7507">
        <v>35.451999999999998</v>
      </c>
      <c r="AC7507">
        <v>-27.5</v>
      </c>
      <c r="AD7507" s="8">
        <f t="shared" si="235"/>
        <v>27.5</v>
      </c>
      <c r="AE7507">
        <v>1596</v>
      </c>
      <c r="AF7507">
        <v>606719</v>
      </c>
      <c r="AG7507">
        <v>2395</v>
      </c>
      <c r="AH7507" t="s">
        <v>58</v>
      </c>
      <c r="AI7507">
        <v>890</v>
      </c>
      <c r="AJ7507">
        <v>890</v>
      </c>
      <c r="AK7507">
        <v>22</v>
      </c>
    </row>
    <row r="7508" spans="1:37" x14ac:dyDescent="0.2">
      <c r="A7508">
        <v>8</v>
      </c>
      <c r="B7508" t="s">
        <v>37</v>
      </c>
      <c r="C7508">
        <v>150</v>
      </c>
      <c r="D7508">
        <v>3000</v>
      </c>
      <c r="E7508">
        <v>213</v>
      </c>
      <c r="F7508">
        <v>0</v>
      </c>
      <c r="G7508">
        <v>0</v>
      </c>
      <c r="H7508" t="s">
        <v>33</v>
      </c>
      <c r="I7508">
        <v>1</v>
      </c>
      <c r="J7508" s="8" t="str">
        <f t="shared" si="234"/>
        <v>TNEG</v>
      </c>
      <c r="K7508">
        <v>0</v>
      </c>
      <c r="L7508" t="s">
        <v>34</v>
      </c>
      <c r="M7508">
        <v>325.13968253968301</v>
      </c>
      <c r="N7508">
        <v>87.2</v>
      </c>
      <c r="O7508">
        <v>1</v>
      </c>
      <c r="P7508">
        <v>3</v>
      </c>
      <c r="Q7508">
        <v>325.13968253968301</v>
      </c>
      <c r="R7508">
        <v>87.2</v>
      </c>
      <c r="S7508">
        <v>1</v>
      </c>
      <c r="T7508">
        <v>3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64.156999999999996</v>
      </c>
      <c r="AA7508">
        <v>64.156999999999996</v>
      </c>
      <c r="AB7508">
        <v>-1</v>
      </c>
      <c r="AC7508">
        <v>-1</v>
      </c>
      <c r="AD7508" s="8">
        <f t="shared" si="235"/>
        <v>1</v>
      </c>
      <c r="AE7508">
        <v>1149</v>
      </c>
      <c r="AF7508">
        <v>608870</v>
      </c>
      <c r="AG7508">
        <v>393</v>
      </c>
      <c r="AH7508" t="s">
        <v>58</v>
      </c>
      <c r="AI7508">
        <v>890</v>
      </c>
      <c r="AJ7508">
        <v>890</v>
      </c>
      <c r="AK7508">
        <v>22</v>
      </c>
    </row>
    <row r="7509" spans="1:37" x14ac:dyDescent="0.2">
      <c r="A7509">
        <v>8</v>
      </c>
      <c r="B7509" t="s">
        <v>37</v>
      </c>
      <c r="C7509">
        <v>150</v>
      </c>
      <c r="D7509">
        <v>3000</v>
      </c>
      <c r="E7509">
        <v>214</v>
      </c>
      <c r="F7509">
        <v>0</v>
      </c>
      <c r="G7509">
        <v>0</v>
      </c>
      <c r="H7509" t="s">
        <v>33</v>
      </c>
      <c r="I7509">
        <v>1</v>
      </c>
      <c r="J7509" s="8" t="str">
        <f t="shared" si="234"/>
        <v>TNEG</v>
      </c>
      <c r="K7509">
        <v>0</v>
      </c>
      <c r="L7509" t="s">
        <v>34</v>
      </c>
      <c r="M7509">
        <v>555.65079365079396</v>
      </c>
      <c r="N7509">
        <v>617.97777777777799</v>
      </c>
      <c r="O7509">
        <v>6</v>
      </c>
      <c r="P7509">
        <v>5</v>
      </c>
      <c r="Q7509">
        <v>555.65079365079396</v>
      </c>
      <c r="R7509">
        <v>617.97777777777799</v>
      </c>
      <c r="S7509">
        <v>6</v>
      </c>
      <c r="T7509">
        <v>5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64.457999999999998</v>
      </c>
      <c r="AA7509">
        <v>64.457999999999998</v>
      </c>
      <c r="AB7509">
        <v>-1</v>
      </c>
      <c r="AC7509">
        <v>-1</v>
      </c>
      <c r="AD7509" s="8">
        <f t="shared" si="235"/>
        <v>1</v>
      </c>
      <c r="AE7509">
        <v>854</v>
      </c>
      <c r="AF7509">
        <v>610233</v>
      </c>
      <c r="AG7509">
        <v>1102</v>
      </c>
      <c r="AH7509" t="s">
        <v>58</v>
      </c>
      <c r="AI7509">
        <v>890</v>
      </c>
      <c r="AJ7509">
        <v>890</v>
      </c>
      <c r="AK7509">
        <v>22</v>
      </c>
    </row>
    <row r="7510" spans="1:37" x14ac:dyDescent="0.2">
      <c r="A7510">
        <v>8</v>
      </c>
      <c r="B7510" t="s">
        <v>37</v>
      </c>
      <c r="C7510">
        <v>150</v>
      </c>
      <c r="D7510">
        <v>3000</v>
      </c>
      <c r="E7510">
        <v>215</v>
      </c>
      <c r="F7510">
        <v>0</v>
      </c>
      <c r="G7510">
        <v>0</v>
      </c>
      <c r="H7510" t="s">
        <v>33</v>
      </c>
      <c r="I7510">
        <v>1</v>
      </c>
      <c r="J7510" s="8" t="str">
        <f t="shared" si="234"/>
        <v>TNEG</v>
      </c>
      <c r="K7510">
        <v>0</v>
      </c>
      <c r="L7510" t="s">
        <v>34</v>
      </c>
      <c r="M7510">
        <v>772.16190476190502</v>
      </c>
      <c r="N7510">
        <v>175.955555555556</v>
      </c>
      <c r="O7510">
        <v>2</v>
      </c>
      <c r="P7510">
        <v>7</v>
      </c>
      <c r="Q7510">
        <v>772.16190476190502</v>
      </c>
      <c r="R7510">
        <v>175.955555555556</v>
      </c>
      <c r="S7510">
        <v>2</v>
      </c>
      <c r="T7510">
        <v>7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64.759</v>
      </c>
      <c r="AA7510">
        <v>64.759</v>
      </c>
      <c r="AB7510">
        <v>-1</v>
      </c>
      <c r="AC7510">
        <v>-1</v>
      </c>
      <c r="AD7510" s="8">
        <f t="shared" si="235"/>
        <v>1</v>
      </c>
      <c r="AE7510">
        <v>857</v>
      </c>
      <c r="AF7510">
        <v>611598</v>
      </c>
      <c r="AG7510">
        <v>2350</v>
      </c>
      <c r="AH7510" t="s">
        <v>58</v>
      </c>
      <c r="AI7510">
        <v>890</v>
      </c>
      <c r="AJ7510">
        <v>890</v>
      </c>
      <c r="AK7510">
        <v>22</v>
      </c>
    </row>
    <row r="7511" spans="1:37" x14ac:dyDescent="0.2">
      <c r="A7511">
        <v>8</v>
      </c>
      <c r="B7511" t="s">
        <v>37</v>
      </c>
      <c r="C7511">
        <v>150</v>
      </c>
      <c r="D7511">
        <v>3000</v>
      </c>
      <c r="E7511">
        <v>216</v>
      </c>
      <c r="F7511">
        <v>1</v>
      </c>
      <c r="G7511">
        <v>94</v>
      </c>
      <c r="H7511" t="s">
        <v>36</v>
      </c>
      <c r="I7511">
        <v>1</v>
      </c>
      <c r="J7511" s="8" t="str">
        <f t="shared" si="234"/>
        <v xml:space="preserve">HIT </v>
      </c>
      <c r="K7511">
        <v>6</v>
      </c>
      <c r="L7511">
        <v>3</v>
      </c>
      <c r="M7511">
        <v>421.89523809523803</v>
      </c>
      <c r="N7511">
        <v>392.46666666666698</v>
      </c>
      <c r="O7511">
        <v>4</v>
      </c>
      <c r="P7511">
        <v>4</v>
      </c>
      <c r="Q7511">
        <v>537.65079365079396</v>
      </c>
      <c r="R7511">
        <v>291.71111111111099</v>
      </c>
      <c r="S7511">
        <v>3</v>
      </c>
      <c r="T7511">
        <v>5</v>
      </c>
      <c r="U7511">
        <v>638.078125</v>
      </c>
      <c r="V7511">
        <v>548.71875</v>
      </c>
      <c r="W7511">
        <v>5</v>
      </c>
      <c r="X7511">
        <v>6</v>
      </c>
      <c r="Y7511">
        <v>275.93219335402802</v>
      </c>
      <c r="Z7511">
        <v>63.253</v>
      </c>
      <c r="AA7511">
        <v>65.06</v>
      </c>
      <c r="AB7511">
        <v>49.098999999999997</v>
      </c>
      <c r="AC7511">
        <v>-14.154</v>
      </c>
      <c r="AD7511" s="8">
        <f t="shared" si="235"/>
        <v>14.154</v>
      </c>
      <c r="AE7511">
        <v>1353</v>
      </c>
      <c r="AF7511">
        <v>614442</v>
      </c>
      <c r="AG7511">
        <v>1650</v>
      </c>
      <c r="AH7511" t="s">
        <v>58</v>
      </c>
      <c r="AI7511">
        <v>890</v>
      </c>
      <c r="AJ7511">
        <v>890</v>
      </c>
      <c r="AK7511">
        <v>22</v>
      </c>
    </row>
    <row r="7512" spans="1:37" x14ac:dyDescent="0.2">
      <c r="A7512">
        <v>8</v>
      </c>
      <c r="B7512" t="s">
        <v>37</v>
      </c>
      <c r="C7512">
        <v>150</v>
      </c>
      <c r="D7512">
        <v>3000</v>
      </c>
      <c r="E7512">
        <v>217</v>
      </c>
      <c r="F7512">
        <v>1</v>
      </c>
      <c r="G7512">
        <v>95</v>
      </c>
      <c r="H7512" t="s">
        <v>33</v>
      </c>
      <c r="I7512">
        <v>0</v>
      </c>
      <c r="J7512" s="8" t="str">
        <f t="shared" si="234"/>
        <v>MISS</v>
      </c>
      <c r="K7512">
        <v>104</v>
      </c>
      <c r="L7512">
        <v>7</v>
      </c>
      <c r="M7512">
        <v>325.13968253968301</v>
      </c>
      <c r="N7512">
        <v>87.2</v>
      </c>
      <c r="O7512">
        <v>1</v>
      </c>
      <c r="P7512">
        <v>3</v>
      </c>
      <c r="Q7512">
        <v>414.89523809523803</v>
      </c>
      <c r="R7512">
        <v>747.73333333333301</v>
      </c>
      <c r="S7512">
        <v>7</v>
      </c>
      <c r="T7512">
        <v>4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34.036000000000001</v>
      </c>
      <c r="AA7512">
        <v>65.361000000000004</v>
      </c>
      <c r="AB7512">
        <v>-1</v>
      </c>
      <c r="AC7512">
        <v>-1</v>
      </c>
      <c r="AD7512" s="8">
        <f t="shared" si="235"/>
        <v>1</v>
      </c>
      <c r="AE7512">
        <v>1367</v>
      </c>
      <c r="AF7512">
        <v>616811</v>
      </c>
      <c r="AG7512">
        <v>1696</v>
      </c>
      <c r="AH7512" t="s">
        <v>58</v>
      </c>
      <c r="AI7512">
        <v>890</v>
      </c>
      <c r="AJ7512">
        <v>890</v>
      </c>
      <c r="AK7512">
        <v>22</v>
      </c>
    </row>
    <row r="7513" spans="1:37" x14ac:dyDescent="0.2">
      <c r="A7513">
        <v>8</v>
      </c>
      <c r="B7513" t="s">
        <v>37</v>
      </c>
      <c r="C7513">
        <v>150</v>
      </c>
      <c r="D7513">
        <v>3000</v>
      </c>
      <c r="E7513">
        <v>218</v>
      </c>
      <c r="F7513">
        <v>1</v>
      </c>
      <c r="G7513">
        <v>96</v>
      </c>
      <c r="H7513" t="s">
        <v>36</v>
      </c>
      <c r="I7513">
        <v>1</v>
      </c>
      <c r="J7513" s="8" t="str">
        <f t="shared" si="234"/>
        <v xml:space="preserve">HIT </v>
      </c>
      <c r="K7513">
        <v>47</v>
      </c>
      <c r="L7513">
        <v>6</v>
      </c>
      <c r="M7513">
        <v>770.16190476190502</v>
      </c>
      <c r="N7513">
        <v>530.22222222222194</v>
      </c>
      <c r="O7513">
        <v>5</v>
      </c>
      <c r="P7513">
        <v>7</v>
      </c>
      <c r="Q7513">
        <v>302.13968253968301</v>
      </c>
      <c r="R7513">
        <v>173.955555555556</v>
      </c>
      <c r="S7513">
        <v>2</v>
      </c>
      <c r="T7513">
        <v>3</v>
      </c>
      <c r="U7513">
        <v>537.078125</v>
      </c>
      <c r="V7513">
        <v>395.71875</v>
      </c>
      <c r="W7513">
        <v>4</v>
      </c>
      <c r="X7513">
        <v>5</v>
      </c>
      <c r="Y7513">
        <v>323.071178157205</v>
      </c>
      <c r="Z7513">
        <v>51.506</v>
      </c>
      <c r="AA7513">
        <v>65.662999999999997</v>
      </c>
      <c r="AB7513">
        <v>52.08</v>
      </c>
      <c r="AC7513">
        <v>0.57399999999999995</v>
      </c>
      <c r="AD7513" s="8">
        <f t="shared" si="235"/>
        <v>0.57399999999999995</v>
      </c>
      <c r="AE7513">
        <v>1379</v>
      </c>
      <c r="AF7513">
        <v>619225</v>
      </c>
      <c r="AG7513">
        <v>242</v>
      </c>
      <c r="AH7513" t="s">
        <v>58</v>
      </c>
      <c r="AI7513">
        <v>890</v>
      </c>
      <c r="AJ7513">
        <v>890</v>
      </c>
      <c r="AK7513">
        <v>22</v>
      </c>
    </row>
    <row r="7514" spans="1:37" x14ac:dyDescent="0.2">
      <c r="A7514">
        <v>8</v>
      </c>
      <c r="B7514" t="s">
        <v>37</v>
      </c>
      <c r="C7514">
        <v>150</v>
      </c>
      <c r="D7514">
        <v>3000</v>
      </c>
      <c r="E7514">
        <v>219</v>
      </c>
      <c r="F7514">
        <v>1</v>
      </c>
      <c r="G7514">
        <v>97</v>
      </c>
      <c r="H7514" t="s">
        <v>33</v>
      </c>
      <c r="I7514">
        <v>0</v>
      </c>
      <c r="J7514" s="8" t="str">
        <f t="shared" si="234"/>
        <v>MISS</v>
      </c>
      <c r="K7514">
        <v>188</v>
      </c>
      <c r="L7514">
        <v>8</v>
      </c>
      <c r="M7514">
        <v>91.628571428571405</v>
      </c>
      <c r="N7514">
        <v>733.73333333333301</v>
      </c>
      <c r="O7514">
        <v>7</v>
      </c>
      <c r="P7514">
        <v>1</v>
      </c>
      <c r="Q7514">
        <v>555.65079365079396</v>
      </c>
      <c r="R7514">
        <v>404.46666666666698</v>
      </c>
      <c r="S7514">
        <v>4</v>
      </c>
      <c r="T7514">
        <v>5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9.3369999999999997</v>
      </c>
      <c r="AA7514">
        <v>65.963999999999999</v>
      </c>
      <c r="AB7514">
        <v>-1</v>
      </c>
      <c r="AC7514">
        <v>-1</v>
      </c>
      <c r="AD7514" s="8">
        <f t="shared" si="235"/>
        <v>1</v>
      </c>
      <c r="AE7514">
        <v>1225</v>
      </c>
      <c r="AF7514">
        <v>621456</v>
      </c>
      <c r="AG7514">
        <v>1981</v>
      </c>
      <c r="AH7514" t="s">
        <v>58</v>
      </c>
      <c r="AI7514">
        <v>890</v>
      </c>
      <c r="AJ7514">
        <v>890</v>
      </c>
      <c r="AK7514">
        <v>22</v>
      </c>
    </row>
    <row r="7515" spans="1:37" x14ac:dyDescent="0.2">
      <c r="A7515">
        <v>8</v>
      </c>
      <c r="B7515" t="s">
        <v>37</v>
      </c>
      <c r="C7515">
        <v>150</v>
      </c>
      <c r="D7515">
        <v>3000</v>
      </c>
      <c r="E7515">
        <v>220</v>
      </c>
      <c r="F7515">
        <v>0</v>
      </c>
      <c r="G7515">
        <v>0</v>
      </c>
      <c r="H7515" t="s">
        <v>33</v>
      </c>
      <c r="I7515">
        <v>1</v>
      </c>
      <c r="J7515" s="8" t="str">
        <f t="shared" si="234"/>
        <v>TNEG</v>
      </c>
      <c r="K7515">
        <v>0</v>
      </c>
      <c r="L7515" t="s">
        <v>34</v>
      </c>
      <c r="M7515">
        <v>415.89523809523803</v>
      </c>
      <c r="N7515">
        <v>84.2</v>
      </c>
      <c r="O7515">
        <v>1</v>
      </c>
      <c r="P7515">
        <v>4</v>
      </c>
      <c r="Q7515">
        <v>415.89523809523803</v>
      </c>
      <c r="R7515">
        <v>84.2</v>
      </c>
      <c r="S7515">
        <v>1</v>
      </c>
      <c r="T7515">
        <v>4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66.265000000000001</v>
      </c>
      <c r="AA7515">
        <v>66.265000000000001</v>
      </c>
      <c r="AB7515">
        <v>-1</v>
      </c>
      <c r="AC7515">
        <v>-1</v>
      </c>
      <c r="AD7515" s="8">
        <f t="shared" si="235"/>
        <v>1</v>
      </c>
      <c r="AE7515">
        <v>895</v>
      </c>
      <c r="AF7515">
        <v>622867</v>
      </c>
      <c r="AG7515">
        <v>37</v>
      </c>
      <c r="AH7515" t="s">
        <v>58</v>
      </c>
      <c r="AI7515">
        <v>890</v>
      </c>
      <c r="AJ7515">
        <v>890</v>
      </c>
      <c r="AK7515">
        <v>22</v>
      </c>
    </row>
    <row r="7516" spans="1:37" x14ac:dyDescent="0.2">
      <c r="A7516">
        <v>8</v>
      </c>
      <c r="B7516" t="s">
        <v>37</v>
      </c>
      <c r="C7516">
        <v>150</v>
      </c>
      <c r="D7516">
        <v>3000</v>
      </c>
      <c r="E7516">
        <v>221</v>
      </c>
      <c r="F7516">
        <v>1</v>
      </c>
      <c r="G7516">
        <v>98</v>
      </c>
      <c r="H7516" t="s">
        <v>36</v>
      </c>
      <c r="I7516">
        <v>1</v>
      </c>
      <c r="J7516" s="8" t="str">
        <f t="shared" si="234"/>
        <v xml:space="preserve">HIT </v>
      </c>
      <c r="K7516">
        <v>37</v>
      </c>
      <c r="L7516">
        <v>5</v>
      </c>
      <c r="M7516">
        <v>308.13968253968301</v>
      </c>
      <c r="N7516">
        <v>619.97777777777799</v>
      </c>
      <c r="O7516">
        <v>6</v>
      </c>
      <c r="P7516">
        <v>3</v>
      </c>
      <c r="Q7516">
        <v>95.628571428571405</v>
      </c>
      <c r="R7516">
        <v>71.2</v>
      </c>
      <c r="S7516">
        <v>1</v>
      </c>
      <c r="T7516">
        <v>1</v>
      </c>
      <c r="U7516">
        <v>651.078125</v>
      </c>
      <c r="V7516">
        <v>339.71875</v>
      </c>
      <c r="W7516">
        <v>3</v>
      </c>
      <c r="X7516">
        <v>6</v>
      </c>
      <c r="Y7516">
        <v>616.94937042212905</v>
      </c>
      <c r="Z7516">
        <v>55.421999999999997</v>
      </c>
      <c r="AA7516">
        <v>66.566000000000003</v>
      </c>
      <c r="AB7516">
        <v>58.158000000000001</v>
      </c>
      <c r="AC7516">
        <v>2.7370000000000001</v>
      </c>
      <c r="AD7516" s="8">
        <f t="shared" si="235"/>
        <v>2.7370000000000001</v>
      </c>
      <c r="AE7516">
        <v>1274</v>
      </c>
      <c r="AF7516">
        <v>625432</v>
      </c>
      <c r="AG7516">
        <v>1609</v>
      </c>
      <c r="AH7516" t="s">
        <v>58</v>
      </c>
      <c r="AI7516">
        <v>890</v>
      </c>
      <c r="AJ7516">
        <v>890</v>
      </c>
      <c r="AK7516">
        <v>22</v>
      </c>
    </row>
    <row r="7517" spans="1:37" x14ac:dyDescent="0.2">
      <c r="A7517">
        <v>8</v>
      </c>
      <c r="B7517" t="s">
        <v>37</v>
      </c>
      <c r="C7517">
        <v>150</v>
      </c>
      <c r="D7517">
        <v>3000</v>
      </c>
      <c r="E7517">
        <v>222</v>
      </c>
      <c r="F7517">
        <v>0</v>
      </c>
      <c r="G7517">
        <v>0</v>
      </c>
      <c r="H7517" t="s">
        <v>33</v>
      </c>
      <c r="I7517">
        <v>1</v>
      </c>
      <c r="J7517" s="8" t="str">
        <f t="shared" si="234"/>
        <v>TNEG</v>
      </c>
      <c r="K7517">
        <v>0</v>
      </c>
      <c r="L7517" t="s">
        <v>34</v>
      </c>
      <c r="M7517">
        <v>634.40634920634898</v>
      </c>
      <c r="N7517">
        <v>628.97777777777799</v>
      </c>
      <c r="O7517">
        <v>6</v>
      </c>
      <c r="P7517">
        <v>6</v>
      </c>
      <c r="Q7517">
        <v>634.40634920634898</v>
      </c>
      <c r="R7517">
        <v>628.97777777777799</v>
      </c>
      <c r="S7517">
        <v>6</v>
      </c>
      <c r="T7517">
        <v>6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66.867000000000004</v>
      </c>
      <c r="AA7517">
        <v>66.867000000000004</v>
      </c>
      <c r="AB7517">
        <v>-1</v>
      </c>
      <c r="AC7517">
        <v>-1</v>
      </c>
      <c r="AD7517" s="8">
        <f t="shared" si="235"/>
        <v>1</v>
      </c>
      <c r="AE7517">
        <v>956</v>
      </c>
      <c r="AF7517">
        <v>627390</v>
      </c>
      <c r="AG7517">
        <v>1989</v>
      </c>
      <c r="AH7517" t="s">
        <v>58</v>
      </c>
      <c r="AI7517">
        <v>890</v>
      </c>
      <c r="AJ7517">
        <v>890</v>
      </c>
      <c r="AK7517">
        <v>22</v>
      </c>
    </row>
    <row r="7518" spans="1:37" x14ac:dyDescent="0.2">
      <c r="A7518">
        <v>8</v>
      </c>
      <c r="B7518" t="s">
        <v>37</v>
      </c>
      <c r="C7518">
        <v>150</v>
      </c>
      <c r="D7518">
        <v>3000</v>
      </c>
      <c r="E7518">
        <v>223</v>
      </c>
      <c r="F7518">
        <v>1</v>
      </c>
      <c r="G7518">
        <v>99</v>
      </c>
      <c r="H7518" t="s">
        <v>33</v>
      </c>
      <c r="I7518">
        <v>0</v>
      </c>
      <c r="J7518" s="8" t="str">
        <f t="shared" si="234"/>
        <v>MISS</v>
      </c>
      <c r="K7518">
        <v>97</v>
      </c>
      <c r="L7518">
        <v>7</v>
      </c>
      <c r="M7518">
        <v>555.65079365079396</v>
      </c>
      <c r="N7518">
        <v>745.73333333333301</v>
      </c>
      <c r="O7518">
        <v>7</v>
      </c>
      <c r="P7518">
        <v>5</v>
      </c>
      <c r="Q7518">
        <v>204.38412698412699</v>
      </c>
      <c r="R7518">
        <v>509.222222222222</v>
      </c>
      <c r="S7518">
        <v>5</v>
      </c>
      <c r="T7518">
        <v>2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37.951999999999998</v>
      </c>
      <c r="AA7518">
        <v>67.168999999999997</v>
      </c>
      <c r="AB7518">
        <v>-1</v>
      </c>
      <c r="AC7518">
        <v>-1</v>
      </c>
      <c r="AD7518" s="8">
        <f t="shared" si="235"/>
        <v>1</v>
      </c>
      <c r="AE7518">
        <v>790</v>
      </c>
      <c r="AF7518">
        <v>628689</v>
      </c>
      <c r="AG7518">
        <v>559</v>
      </c>
      <c r="AH7518" t="s">
        <v>58</v>
      </c>
      <c r="AI7518">
        <v>890</v>
      </c>
      <c r="AJ7518">
        <v>890</v>
      </c>
      <c r="AK7518">
        <v>22</v>
      </c>
    </row>
    <row r="7519" spans="1:37" x14ac:dyDescent="0.2">
      <c r="A7519">
        <v>8</v>
      </c>
      <c r="B7519" t="s">
        <v>37</v>
      </c>
      <c r="C7519">
        <v>150</v>
      </c>
      <c r="D7519">
        <v>3000</v>
      </c>
      <c r="E7519">
        <v>224</v>
      </c>
      <c r="F7519">
        <v>0</v>
      </c>
      <c r="G7519">
        <v>0</v>
      </c>
      <c r="H7519" t="s">
        <v>33</v>
      </c>
      <c r="I7519">
        <v>1</v>
      </c>
      <c r="J7519" s="8" t="str">
        <f t="shared" si="234"/>
        <v>TNEG</v>
      </c>
      <c r="K7519">
        <v>0</v>
      </c>
      <c r="L7519" t="s">
        <v>34</v>
      </c>
      <c r="M7519">
        <v>433.89523809523803</v>
      </c>
      <c r="N7519">
        <v>525.22222222222194</v>
      </c>
      <c r="O7519">
        <v>5</v>
      </c>
      <c r="P7519">
        <v>4</v>
      </c>
      <c r="Q7519">
        <v>433.89523809523803</v>
      </c>
      <c r="R7519">
        <v>525.22222222222194</v>
      </c>
      <c r="S7519">
        <v>5</v>
      </c>
      <c r="T7519">
        <v>4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67.47</v>
      </c>
      <c r="AA7519">
        <v>67.47</v>
      </c>
      <c r="AB7519">
        <v>-1</v>
      </c>
      <c r="AC7519">
        <v>-1</v>
      </c>
      <c r="AD7519" s="8">
        <f t="shared" si="235"/>
        <v>1</v>
      </c>
      <c r="AE7519">
        <v>792</v>
      </c>
      <c r="AF7519">
        <v>629985</v>
      </c>
      <c r="AG7519">
        <v>2191</v>
      </c>
      <c r="AH7519" t="s">
        <v>58</v>
      </c>
      <c r="AI7519">
        <v>890</v>
      </c>
      <c r="AJ7519">
        <v>890</v>
      </c>
      <c r="AK7519">
        <v>22</v>
      </c>
    </row>
    <row r="7520" spans="1:37" x14ac:dyDescent="0.2">
      <c r="A7520">
        <v>8</v>
      </c>
      <c r="B7520" t="s">
        <v>37</v>
      </c>
      <c r="C7520">
        <v>150</v>
      </c>
      <c r="D7520">
        <v>3000</v>
      </c>
      <c r="E7520">
        <v>225</v>
      </c>
      <c r="F7520">
        <v>1</v>
      </c>
      <c r="G7520">
        <v>100</v>
      </c>
      <c r="H7520" t="s">
        <v>33</v>
      </c>
      <c r="I7520">
        <v>0</v>
      </c>
      <c r="J7520" s="8" t="str">
        <f t="shared" si="234"/>
        <v>MISS</v>
      </c>
      <c r="K7520">
        <v>5</v>
      </c>
      <c r="L7520">
        <v>2</v>
      </c>
      <c r="M7520">
        <v>770.16190476190502</v>
      </c>
      <c r="N7520">
        <v>278.71111111111099</v>
      </c>
      <c r="O7520">
        <v>3</v>
      </c>
      <c r="P7520">
        <v>7</v>
      </c>
      <c r="Q7520">
        <v>415.89523809523803</v>
      </c>
      <c r="R7520">
        <v>84.2</v>
      </c>
      <c r="S7520">
        <v>1</v>
      </c>
      <c r="T7520">
        <v>4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66.265000000000001</v>
      </c>
      <c r="AA7520">
        <v>67.771000000000001</v>
      </c>
      <c r="AB7520">
        <v>-1</v>
      </c>
      <c r="AC7520">
        <v>-1</v>
      </c>
      <c r="AD7520" s="8">
        <f t="shared" si="235"/>
        <v>1</v>
      </c>
      <c r="AE7520">
        <v>910</v>
      </c>
      <c r="AF7520">
        <v>631397</v>
      </c>
      <c r="AG7520">
        <v>37</v>
      </c>
      <c r="AH7520" t="s">
        <v>58</v>
      </c>
      <c r="AI7520">
        <v>890</v>
      </c>
      <c r="AJ7520">
        <v>890</v>
      </c>
      <c r="AK7520">
        <v>22</v>
      </c>
    </row>
    <row r="7521" spans="1:37" x14ac:dyDescent="0.2">
      <c r="A7521">
        <v>8</v>
      </c>
      <c r="B7521" t="s">
        <v>37</v>
      </c>
      <c r="C7521">
        <v>150</v>
      </c>
      <c r="D7521">
        <v>3000</v>
      </c>
      <c r="E7521">
        <v>226</v>
      </c>
      <c r="F7521">
        <v>1</v>
      </c>
      <c r="G7521">
        <v>101</v>
      </c>
      <c r="H7521" t="s">
        <v>33</v>
      </c>
      <c r="I7521">
        <v>0</v>
      </c>
      <c r="J7521" s="8" t="str">
        <f t="shared" si="234"/>
        <v>MISS</v>
      </c>
      <c r="K7521">
        <v>29</v>
      </c>
      <c r="L7521">
        <v>5</v>
      </c>
      <c r="M7521">
        <v>209.38412698412699</v>
      </c>
      <c r="N7521">
        <v>609.97777777777799</v>
      </c>
      <c r="O7521">
        <v>6</v>
      </c>
      <c r="P7521">
        <v>2</v>
      </c>
      <c r="Q7521">
        <v>770.16190476190502</v>
      </c>
      <c r="R7521">
        <v>278.71111111111099</v>
      </c>
      <c r="S7521">
        <v>3</v>
      </c>
      <c r="T7521">
        <v>7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59.337000000000003</v>
      </c>
      <c r="AA7521">
        <v>68.072000000000003</v>
      </c>
      <c r="AB7521">
        <v>-1</v>
      </c>
      <c r="AC7521">
        <v>-1</v>
      </c>
      <c r="AD7521" s="8">
        <f t="shared" si="235"/>
        <v>1</v>
      </c>
      <c r="AE7521">
        <v>1114</v>
      </c>
      <c r="AF7521">
        <v>633015</v>
      </c>
      <c r="AG7521">
        <v>685</v>
      </c>
      <c r="AH7521" t="s">
        <v>58</v>
      </c>
      <c r="AI7521">
        <v>890</v>
      </c>
      <c r="AJ7521">
        <v>890</v>
      </c>
      <c r="AK7521">
        <v>22</v>
      </c>
    </row>
    <row r="7522" spans="1:37" x14ac:dyDescent="0.2">
      <c r="A7522">
        <v>8</v>
      </c>
      <c r="B7522" t="s">
        <v>37</v>
      </c>
      <c r="C7522">
        <v>150</v>
      </c>
      <c r="D7522">
        <v>3000</v>
      </c>
      <c r="E7522">
        <v>227</v>
      </c>
      <c r="F7522">
        <v>1</v>
      </c>
      <c r="G7522">
        <v>102</v>
      </c>
      <c r="H7522" t="s">
        <v>36</v>
      </c>
      <c r="I7522">
        <v>1</v>
      </c>
      <c r="J7522" s="8" t="str">
        <f t="shared" si="234"/>
        <v xml:space="preserve">HIT </v>
      </c>
      <c r="K7522">
        <v>31</v>
      </c>
      <c r="L7522">
        <v>5</v>
      </c>
      <c r="M7522">
        <v>768.16190476190502</v>
      </c>
      <c r="N7522">
        <v>62.2</v>
      </c>
      <c r="O7522">
        <v>1</v>
      </c>
      <c r="P7522">
        <v>7</v>
      </c>
      <c r="Q7522">
        <v>91.628571428571405</v>
      </c>
      <c r="R7522">
        <v>733.73333333333301</v>
      </c>
      <c r="S7522">
        <v>7</v>
      </c>
      <c r="T7522">
        <v>1</v>
      </c>
      <c r="U7522">
        <v>617.078125</v>
      </c>
      <c r="V7522">
        <v>288.71875</v>
      </c>
      <c r="W7522">
        <v>3</v>
      </c>
      <c r="X7522">
        <v>6</v>
      </c>
      <c r="Y7522">
        <v>688.57476916290898</v>
      </c>
      <c r="Z7522">
        <v>59.036000000000001</v>
      </c>
      <c r="AA7522">
        <v>68.373000000000005</v>
      </c>
      <c r="AB7522">
        <v>44.97</v>
      </c>
      <c r="AC7522">
        <v>-14.066000000000001</v>
      </c>
      <c r="AD7522" s="8">
        <f t="shared" si="235"/>
        <v>14.066000000000001</v>
      </c>
      <c r="AE7522">
        <v>1196</v>
      </c>
      <c r="AF7522">
        <v>635679</v>
      </c>
      <c r="AG7522">
        <v>2219</v>
      </c>
      <c r="AH7522" t="s">
        <v>58</v>
      </c>
      <c r="AI7522">
        <v>890</v>
      </c>
      <c r="AJ7522">
        <v>890</v>
      </c>
      <c r="AK7522">
        <v>22</v>
      </c>
    </row>
    <row r="7523" spans="1:37" x14ac:dyDescent="0.2">
      <c r="A7523">
        <v>8</v>
      </c>
      <c r="B7523" t="s">
        <v>37</v>
      </c>
      <c r="C7523">
        <v>150</v>
      </c>
      <c r="D7523">
        <v>3000</v>
      </c>
      <c r="E7523">
        <v>228</v>
      </c>
      <c r="F7523">
        <v>1</v>
      </c>
      <c r="G7523">
        <v>103</v>
      </c>
      <c r="H7523" t="s">
        <v>36</v>
      </c>
      <c r="I7523">
        <v>1</v>
      </c>
      <c r="J7523" s="8" t="str">
        <f t="shared" si="234"/>
        <v xml:space="preserve">HIT </v>
      </c>
      <c r="K7523">
        <v>81</v>
      </c>
      <c r="L7523">
        <v>6</v>
      </c>
      <c r="M7523">
        <v>322.13968253968301</v>
      </c>
      <c r="N7523">
        <v>748.73333333333301</v>
      </c>
      <c r="O7523">
        <v>7</v>
      </c>
      <c r="P7523">
        <v>3</v>
      </c>
      <c r="Q7523">
        <v>217.38412698412699</v>
      </c>
      <c r="R7523">
        <v>301.71111111111099</v>
      </c>
      <c r="S7523">
        <v>3</v>
      </c>
      <c r="T7523">
        <v>2</v>
      </c>
      <c r="U7523">
        <v>567.078125</v>
      </c>
      <c r="V7523">
        <v>242.71875</v>
      </c>
      <c r="W7523">
        <v>3</v>
      </c>
      <c r="X7523">
        <v>5</v>
      </c>
      <c r="Y7523">
        <v>354.635010846066</v>
      </c>
      <c r="Z7523">
        <v>44.277000000000001</v>
      </c>
      <c r="AA7523">
        <v>68.674999999999997</v>
      </c>
      <c r="AB7523">
        <v>28.111999999999998</v>
      </c>
      <c r="AC7523">
        <v>-16.164999999999999</v>
      </c>
      <c r="AD7523" s="8">
        <f t="shared" si="235"/>
        <v>16.164999999999999</v>
      </c>
      <c r="AE7523">
        <v>1567</v>
      </c>
      <c r="AF7523">
        <v>638955</v>
      </c>
      <c r="AG7523">
        <v>26</v>
      </c>
      <c r="AH7523" t="s">
        <v>58</v>
      </c>
      <c r="AI7523">
        <v>890</v>
      </c>
      <c r="AJ7523">
        <v>890</v>
      </c>
      <c r="AK7523">
        <v>22</v>
      </c>
    </row>
    <row r="7524" spans="1:37" x14ac:dyDescent="0.2">
      <c r="A7524">
        <v>8</v>
      </c>
      <c r="B7524" t="s">
        <v>37</v>
      </c>
      <c r="C7524">
        <v>150</v>
      </c>
      <c r="D7524">
        <v>3000</v>
      </c>
      <c r="E7524">
        <v>229</v>
      </c>
      <c r="F7524">
        <v>0</v>
      </c>
      <c r="G7524">
        <v>0</v>
      </c>
      <c r="H7524" t="s">
        <v>33</v>
      </c>
      <c r="I7524">
        <v>1</v>
      </c>
      <c r="J7524" s="8" t="str">
        <f t="shared" si="234"/>
        <v>TNEG</v>
      </c>
      <c r="K7524">
        <v>0</v>
      </c>
      <c r="L7524" t="s">
        <v>34</v>
      </c>
      <c r="M7524">
        <v>655.40634920634898</v>
      </c>
      <c r="N7524">
        <v>394.46666666666698</v>
      </c>
      <c r="O7524">
        <v>4</v>
      </c>
      <c r="P7524">
        <v>6</v>
      </c>
      <c r="Q7524">
        <v>655.40634920634898</v>
      </c>
      <c r="R7524">
        <v>394.46666666666698</v>
      </c>
      <c r="S7524">
        <v>4</v>
      </c>
      <c r="T7524">
        <v>6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68.975999999999999</v>
      </c>
      <c r="AA7524">
        <v>68.975999999999999</v>
      </c>
      <c r="AB7524">
        <v>-1</v>
      </c>
      <c r="AC7524">
        <v>-1</v>
      </c>
      <c r="AD7524" s="8">
        <f t="shared" si="235"/>
        <v>1</v>
      </c>
      <c r="AE7524">
        <v>1126</v>
      </c>
      <c r="AF7524">
        <v>641082</v>
      </c>
      <c r="AG7524">
        <v>2225</v>
      </c>
      <c r="AH7524" t="s">
        <v>58</v>
      </c>
      <c r="AI7524">
        <v>890</v>
      </c>
      <c r="AJ7524">
        <v>890</v>
      </c>
      <c r="AK7524">
        <v>22</v>
      </c>
    </row>
    <row r="7525" spans="1:37" x14ac:dyDescent="0.2">
      <c r="A7525">
        <v>8</v>
      </c>
      <c r="B7525" t="s">
        <v>37</v>
      </c>
      <c r="C7525">
        <v>150</v>
      </c>
      <c r="D7525">
        <v>3000</v>
      </c>
      <c r="E7525">
        <v>230</v>
      </c>
      <c r="F7525">
        <v>1</v>
      </c>
      <c r="G7525">
        <v>104</v>
      </c>
      <c r="H7525" t="s">
        <v>33</v>
      </c>
      <c r="I7525">
        <v>0</v>
      </c>
      <c r="J7525" s="8" t="str">
        <f t="shared" si="234"/>
        <v>MISS</v>
      </c>
      <c r="K7525">
        <v>44</v>
      </c>
      <c r="L7525">
        <v>5</v>
      </c>
      <c r="M7525">
        <v>660.40634920634898</v>
      </c>
      <c r="N7525">
        <v>179.955555555556</v>
      </c>
      <c r="O7525">
        <v>2</v>
      </c>
      <c r="P7525">
        <v>6</v>
      </c>
      <c r="Q7525">
        <v>213.38412698412699</v>
      </c>
      <c r="R7525">
        <v>66.2</v>
      </c>
      <c r="S7525">
        <v>1</v>
      </c>
      <c r="T7525">
        <v>2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56.024000000000001</v>
      </c>
      <c r="AA7525">
        <v>69.277000000000001</v>
      </c>
      <c r="AB7525">
        <v>-1</v>
      </c>
      <c r="AC7525">
        <v>-1</v>
      </c>
      <c r="AD7525" s="8">
        <f t="shared" si="235"/>
        <v>1</v>
      </c>
      <c r="AE7525">
        <v>1268</v>
      </c>
      <c r="AF7525">
        <v>642853</v>
      </c>
      <c r="AG7525">
        <v>591</v>
      </c>
      <c r="AH7525" t="s">
        <v>58</v>
      </c>
      <c r="AI7525">
        <v>890</v>
      </c>
      <c r="AJ7525">
        <v>890</v>
      </c>
      <c r="AK7525">
        <v>22</v>
      </c>
    </row>
    <row r="7526" spans="1:37" x14ac:dyDescent="0.2">
      <c r="A7526">
        <v>8</v>
      </c>
      <c r="B7526" t="s">
        <v>37</v>
      </c>
      <c r="C7526">
        <v>150</v>
      </c>
      <c r="D7526">
        <v>3000</v>
      </c>
      <c r="E7526">
        <v>231</v>
      </c>
      <c r="F7526">
        <v>0</v>
      </c>
      <c r="G7526">
        <v>0</v>
      </c>
      <c r="H7526" t="s">
        <v>33</v>
      </c>
      <c r="I7526">
        <v>1</v>
      </c>
      <c r="J7526" s="8" t="str">
        <f t="shared" si="234"/>
        <v>TNEG</v>
      </c>
      <c r="K7526">
        <v>0</v>
      </c>
      <c r="L7526" t="s">
        <v>34</v>
      </c>
      <c r="M7526">
        <v>660.40634920634898</v>
      </c>
      <c r="N7526">
        <v>179.955555555556</v>
      </c>
      <c r="O7526">
        <v>2</v>
      </c>
      <c r="P7526">
        <v>6</v>
      </c>
      <c r="Q7526">
        <v>660.40634920634898</v>
      </c>
      <c r="R7526">
        <v>179.955555555556</v>
      </c>
      <c r="S7526">
        <v>2</v>
      </c>
      <c r="T7526">
        <v>6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69.578000000000003</v>
      </c>
      <c r="AA7526">
        <v>69.578000000000003</v>
      </c>
      <c r="AB7526">
        <v>-1</v>
      </c>
      <c r="AC7526">
        <v>-1</v>
      </c>
      <c r="AD7526" s="8">
        <f t="shared" si="235"/>
        <v>1</v>
      </c>
      <c r="AE7526">
        <v>952</v>
      </c>
      <c r="AF7526">
        <v>644319</v>
      </c>
      <c r="AG7526">
        <v>1131</v>
      </c>
      <c r="AH7526" t="s">
        <v>58</v>
      </c>
      <c r="AI7526">
        <v>890</v>
      </c>
      <c r="AJ7526">
        <v>890</v>
      </c>
      <c r="AK7526">
        <v>22</v>
      </c>
    </row>
    <row r="7527" spans="1:37" x14ac:dyDescent="0.2">
      <c r="A7527">
        <v>8</v>
      </c>
      <c r="B7527" t="s">
        <v>37</v>
      </c>
      <c r="C7527">
        <v>150</v>
      </c>
      <c r="D7527">
        <v>3000</v>
      </c>
      <c r="E7527">
        <v>232</v>
      </c>
      <c r="F7527">
        <v>1</v>
      </c>
      <c r="G7527">
        <v>105</v>
      </c>
      <c r="H7527" t="s">
        <v>36</v>
      </c>
      <c r="I7527">
        <v>1</v>
      </c>
      <c r="J7527" s="8" t="str">
        <f t="shared" si="234"/>
        <v xml:space="preserve">HIT </v>
      </c>
      <c r="K7527">
        <v>17</v>
      </c>
      <c r="L7527">
        <v>4</v>
      </c>
      <c r="M7527">
        <v>770.16190476190502</v>
      </c>
      <c r="N7527">
        <v>278.71111111111099</v>
      </c>
      <c r="O7527">
        <v>3</v>
      </c>
      <c r="P7527">
        <v>7</v>
      </c>
      <c r="Q7527">
        <v>772.16190476190502</v>
      </c>
      <c r="R7527">
        <v>175.955555555556</v>
      </c>
      <c r="S7527">
        <v>2</v>
      </c>
      <c r="T7527">
        <v>7</v>
      </c>
      <c r="U7527">
        <v>225.078125</v>
      </c>
      <c r="V7527">
        <v>184.71875</v>
      </c>
      <c r="W7527">
        <v>2</v>
      </c>
      <c r="X7527">
        <v>2</v>
      </c>
      <c r="Y7527">
        <v>547.15395973660202</v>
      </c>
      <c r="Z7527">
        <v>64.759</v>
      </c>
      <c r="AA7527">
        <v>69.88</v>
      </c>
      <c r="AB7527">
        <v>43.594000000000001</v>
      </c>
      <c r="AC7527">
        <v>-21.164999999999999</v>
      </c>
      <c r="AD7527" s="8">
        <f t="shared" si="235"/>
        <v>21.164999999999999</v>
      </c>
      <c r="AE7527">
        <v>1260</v>
      </c>
      <c r="AF7527">
        <v>646614</v>
      </c>
      <c r="AG7527">
        <v>2350</v>
      </c>
      <c r="AH7527" t="s">
        <v>58</v>
      </c>
      <c r="AI7527">
        <v>890</v>
      </c>
      <c r="AJ7527">
        <v>890</v>
      </c>
      <c r="AK7527">
        <v>22</v>
      </c>
    </row>
    <row r="7528" spans="1:37" x14ac:dyDescent="0.2">
      <c r="A7528">
        <v>8</v>
      </c>
      <c r="B7528" t="s">
        <v>37</v>
      </c>
      <c r="C7528">
        <v>150</v>
      </c>
      <c r="D7528">
        <v>3000</v>
      </c>
      <c r="E7528">
        <v>233</v>
      </c>
      <c r="F7528">
        <v>1</v>
      </c>
      <c r="G7528">
        <v>106</v>
      </c>
      <c r="H7528" t="s">
        <v>33</v>
      </c>
      <c r="I7528">
        <v>0</v>
      </c>
      <c r="J7528" s="8" t="str">
        <f t="shared" si="234"/>
        <v>MISS</v>
      </c>
      <c r="K7528">
        <v>153</v>
      </c>
      <c r="L7528">
        <v>7</v>
      </c>
      <c r="M7528">
        <v>772.16190476190502</v>
      </c>
      <c r="N7528">
        <v>175.955555555556</v>
      </c>
      <c r="O7528">
        <v>2</v>
      </c>
      <c r="P7528">
        <v>7</v>
      </c>
      <c r="Q7528">
        <v>96.628571428571405</v>
      </c>
      <c r="R7528">
        <v>177.955555555556</v>
      </c>
      <c r="S7528">
        <v>2</v>
      </c>
      <c r="T7528">
        <v>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24.096</v>
      </c>
      <c r="AA7528">
        <v>70.180999999999997</v>
      </c>
      <c r="AB7528">
        <v>-1</v>
      </c>
      <c r="AC7528">
        <v>-1</v>
      </c>
      <c r="AD7528" s="8">
        <f t="shared" si="235"/>
        <v>1</v>
      </c>
      <c r="AE7528">
        <v>1010</v>
      </c>
      <c r="AF7528">
        <v>648625</v>
      </c>
      <c r="AG7528">
        <v>994</v>
      </c>
      <c r="AH7528" t="s">
        <v>58</v>
      </c>
      <c r="AI7528">
        <v>890</v>
      </c>
      <c r="AJ7528">
        <v>890</v>
      </c>
      <c r="AK7528">
        <v>22</v>
      </c>
    </row>
    <row r="7529" spans="1:37" x14ac:dyDescent="0.2">
      <c r="A7529">
        <v>8</v>
      </c>
      <c r="B7529" t="s">
        <v>37</v>
      </c>
      <c r="C7529">
        <v>150</v>
      </c>
      <c r="D7529">
        <v>3000</v>
      </c>
      <c r="E7529">
        <v>234</v>
      </c>
      <c r="F7529">
        <v>0</v>
      </c>
      <c r="G7529">
        <v>0</v>
      </c>
      <c r="H7529" t="s">
        <v>33</v>
      </c>
      <c r="I7529">
        <v>1</v>
      </c>
      <c r="J7529" s="8" t="str">
        <f t="shared" si="234"/>
        <v>TNEG</v>
      </c>
      <c r="K7529">
        <v>0</v>
      </c>
      <c r="L7529" t="s">
        <v>34</v>
      </c>
      <c r="M7529">
        <v>204.38412698412699</v>
      </c>
      <c r="N7529">
        <v>509.222222222222</v>
      </c>
      <c r="O7529">
        <v>5</v>
      </c>
      <c r="P7529">
        <v>2</v>
      </c>
      <c r="Q7529">
        <v>204.38412698412699</v>
      </c>
      <c r="R7529">
        <v>509.222222222222</v>
      </c>
      <c r="S7529">
        <v>5</v>
      </c>
      <c r="T7529">
        <v>2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70.481999999999999</v>
      </c>
      <c r="AA7529">
        <v>70.481999999999999</v>
      </c>
      <c r="AB7529">
        <v>-1</v>
      </c>
      <c r="AC7529">
        <v>-1</v>
      </c>
      <c r="AD7529" s="8">
        <f t="shared" si="235"/>
        <v>1</v>
      </c>
      <c r="AE7529">
        <v>1116</v>
      </c>
      <c r="AF7529">
        <v>650244</v>
      </c>
      <c r="AG7529">
        <v>1360</v>
      </c>
      <c r="AH7529" t="s">
        <v>58</v>
      </c>
      <c r="AI7529">
        <v>890</v>
      </c>
      <c r="AJ7529">
        <v>890</v>
      </c>
      <c r="AK7529">
        <v>22</v>
      </c>
    </row>
    <row r="7530" spans="1:37" x14ac:dyDescent="0.2">
      <c r="A7530">
        <v>8</v>
      </c>
      <c r="B7530" t="s">
        <v>37</v>
      </c>
      <c r="C7530">
        <v>150</v>
      </c>
      <c r="D7530">
        <v>3000</v>
      </c>
      <c r="E7530">
        <v>235</v>
      </c>
      <c r="F7530">
        <v>1</v>
      </c>
      <c r="G7530">
        <v>107</v>
      </c>
      <c r="H7530" t="s">
        <v>33</v>
      </c>
      <c r="I7530">
        <v>0</v>
      </c>
      <c r="J7530" s="8" t="str">
        <f t="shared" si="234"/>
        <v>MISS</v>
      </c>
      <c r="K7530">
        <v>63</v>
      </c>
      <c r="L7530">
        <v>6</v>
      </c>
      <c r="M7530">
        <v>660.40634920634898</v>
      </c>
      <c r="N7530">
        <v>179.955555555556</v>
      </c>
      <c r="O7530">
        <v>2</v>
      </c>
      <c r="P7530">
        <v>6</v>
      </c>
      <c r="Q7530">
        <v>634.40634920634898</v>
      </c>
      <c r="R7530">
        <v>628.97777777777799</v>
      </c>
      <c r="S7530">
        <v>6</v>
      </c>
      <c r="T7530">
        <v>6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51.807000000000002</v>
      </c>
      <c r="AA7530">
        <v>70.783000000000001</v>
      </c>
      <c r="AB7530">
        <v>-1</v>
      </c>
      <c r="AC7530">
        <v>-1</v>
      </c>
      <c r="AD7530" s="8">
        <f t="shared" si="235"/>
        <v>1</v>
      </c>
      <c r="AE7530">
        <v>989</v>
      </c>
      <c r="AF7530">
        <v>651739</v>
      </c>
      <c r="AG7530">
        <v>127</v>
      </c>
      <c r="AH7530" t="s">
        <v>58</v>
      </c>
      <c r="AI7530">
        <v>890</v>
      </c>
      <c r="AJ7530">
        <v>890</v>
      </c>
      <c r="AK7530">
        <v>22</v>
      </c>
    </row>
    <row r="7531" spans="1:37" x14ac:dyDescent="0.2">
      <c r="A7531">
        <v>8</v>
      </c>
      <c r="B7531" t="s">
        <v>37</v>
      </c>
      <c r="C7531">
        <v>150</v>
      </c>
      <c r="D7531">
        <v>3000</v>
      </c>
      <c r="E7531">
        <v>236</v>
      </c>
      <c r="F7531">
        <v>0</v>
      </c>
      <c r="G7531">
        <v>0</v>
      </c>
      <c r="H7531" t="s">
        <v>33</v>
      </c>
      <c r="I7531">
        <v>1</v>
      </c>
      <c r="J7531" s="8" t="str">
        <f t="shared" si="234"/>
        <v>TNEG</v>
      </c>
      <c r="K7531">
        <v>0</v>
      </c>
      <c r="L7531" t="s">
        <v>34</v>
      </c>
      <c r="M7531">
        <v>634.40634920634898</v>
      </c>
      <c r="N7531">
        <v>628.97777777777799</v>
      </c>
      <c r="O7531">
        <v>6</v>
      </c>
      <c r="P7531">
        <v>6</v>
      </c>
      <c r="Q7531">
        <v>634.40634920634898</v>
      </c>
      <c r="R7531">
        <v>628.97777777777799</v>
      </c>
      <c r="S7531">
        <v>6</v>
      </c>
      <c r="T7531">
        <v>6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71.084000000000003</v>
      </c>
      <c r="AA7531">
        <v>71.084000000000003</v>
      </c>
      <c r="AB7531">
        <v>-1</v>
      </c>
      <c r="AC7531">
        <v>-1</v>
      </c>
      <c r="AD7531" s="8">
        <f t="shared" si="235"/>
        <v>1</v>
      </c>
      <c r="AE7531">
        <v>1118</v>
      </c>
      <c r="AF7531">
        <v>653371</v>
      </c>
      <c r="AG7531">
        <v>1333</v>
      </c>
      <c r="AH7531" t="s">
        <v>58</v>
      </c>
      <c r="AI7531">
        <v>890</v>
      </c>
      <c r="AJ7531">
        <v>890</v>
      </c>
      <c r="AK7531">
        <v>22</v>
      </c>
    </row>
    <row r="7532" spans="1:37" x14ac:dyDescent="0.2">
      <c r="A7532">
        <v>8</v>
      </c>
      <c r="B7532" t="s">
        <v>37</v>
      </c>
      <c r="C7532">
        <v>150</v>
      </c>
      <c r="D7532">
        <v>3000</v>
      </c>
      <c r="E7532">
        <v>237</v>
      </c>
      <c r="F7532">
        <v>1</v>
      </c>
      <c r="G7532">
        <v>108</v>
      </c>
      <c r="H7532" t="s">
        <v>36</v>
      </c>
      <c r="I7532">
        <v>1</v>
      </c>
      <c r="J7532" s="8" t="str">
        <f t="shared" si="234"/>
        <v xml:space="preserve">HIT </v>
      </c>
      <c r="K7532">
        <v>6</v>
      </c>
      <c r="L7532">
        <v>3</v>
      </c>
      <c r="M7532">
        <v>537.65079365079396</v>
      </c>
      <c r="N7532">
        <v>291.71111111111099</v>
      </c>
      <c r="O7532">
        <v>3</v>
      </c>
      <c r="P7532">
        <v>5</v>
      </c>
      <c r="Q7532">
        <v>660.40634920634898</v>
      </c>
      <c r="R7532">
        <v>179.955555555556</v>
      </c>
      <c r="S7532">
        <v>2</v>
      </c>
      <c r="T7532">
        <v>6</v>
      </c>
      <c r="U7532">
        <v>662.078125</v>
      </c>
      <c r="V7532">
        <v>379.71875</v>
      </c>
      <c r="W7532">
        <v>4</v>
      </c>
      <c r="X7532">
        <v>6</v>
      </c>
      <c r="Y7532">
        <v>199.77018969043701</v>
      </c>
      <c r="Z7532">
        <v>69.578000000000003</v>
      </c>
      <c r="AA7532">
        <v>71.385999999999996</v>
      </c>
      <c r="AB7532">
        <v>40.841999999999999</v>
      </c>
      <c r="AC7532">
        <v>-28.736000000000001</v>
      </c>
      <c r="AD7532" s="8">
        <f t="shared" si="235"/>
        <v>28.736000000000001</v>
      </c>
      <c r="AE7532">
        <v>1892</v>
      </c>
      <c r="AF7532">
        <v>656686</v>
      </c>
      <c r="AG7532">
        <v>1131</v>
      </c>
      <c r="AH7532" t="s">
        <v>58</v>
      </c>
      <c r="AI7532">
        <v>890</v>
      </c>
      <c r="AJ7532">
        <v>890</v>
      </c>
      <c r="AK7532">
        <v>22</v>
      </c>
    </row>
    <row r="7533" spans="1:37" x14ac:dyDescent="0.2">
      <c r="A7533">
        <v>8</v>
      </c>
      <c r="B7533" t="s">
        <v>37</v>
      </c>
      <c r="C7533">
        <v>150</v>
      </c>
      <c r="D7533">
        <v>3000</v>
      </c>
      <c r="E7533">
        <v>238</v>
      </c>
      <c r="F7533">
        <v>0</v>
      </c>
      <c r="G7533">
        <v>0</v>
      </c>
      <c r="H7533" t="s">
        <v>33</v>
      </c>
      <c r="I7533">
        <v>1</v>
      </c>
      <c r="J7533" s="8" t="str">
        <f t="shared" si="234"/>
        <v>TNEG</v>
      </c>
      <c r="K7533">
        <v>0</v>
      </c>
      <c r="L7533" t="s">
        <v>34</v>
      </c>
      <c r="M7533">
        <v>768.16190476190502</v>
      </c>
      <c r="N7533">
        <v>62.2</v>
      </c>
      <c r="O7533">
        <v>1</v>
      </c>
      <c r="P7533">
        <v>7</v>
      </c>
      <c r="Q7533">
        <v>768.16190476190502</v>
      </c>
      <c r="R7533">
        <v>62.2</v>
      </c>
      <c r="S7533">
        <v>1</v>
      </c>
      <c r="T7533">
        <v>7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71.686999999999998</v>
      </c>
      <c r="AA7533">
        <v>71.686999999999998</v>
      </c>
      <c r="AB7533">
        <v>-1</v>
      </c>
      <c r="AC7533">
        <v>-1</v>
      </c>
      <c r="AD7533" s="8">
        <f t="shared" si="235"/>
        <v>1</v>
      </c>
      <c r="AE7533">
        <v>1257</v>
      </c>
      <c r="AF7533">
        <v>658954</v>
      </c>
      <c r="AG7533">
        <v>1635</v>
      </c>
      <c r="AH7533" t="s">
        <v>58</v>
      </c>
      <c r="AI7533">
        <v>890</v>
      </c>
      <c r="AJ7533">
        <v>890</v>
      </c>
      <c r="AK7533">
        <v>22</v>
      </c>
    </row>
    <row r="7534" spans="1:37" x14ac:dyDescent="0.2">
      <c r="A7534">
        <v>8</v>
      </c>
      <c r="B7534" t="s">
        <v>37</v>
      </c>
      <c r="C7534">
        <v>150</v>
      </c>
      <c r="D7534">
        <v>3000</v>
      </c>
      <c r="E7534">
        <v>239</v>
      </c>
      <c r="F7534">
        <v>0</v>
      </c>
      <c r="G7534">
        <v>0</v>
      </c>
      <c r="H7534" t="s">
        <v>33</v>
      </c>
      <c r="I7534">
        <v>1</v>
      </c>
      <c r="J7534" s="8" t="str">
        <f t="shared" si="234"/>
        <v>TNEG</v>
      </c>
      <c r="K7534">
        <v>0</v>
      </c>
      <c r="L7534" t="s">
        <v>34</v>
      </c>
      <c r="M7534">
        <v>202.38412698412699</v>
      </c>
      <c r="N7534">
        <v>721.73333333333301</v>
      </c>
      <c r="O7534">
        <v>7</v>
      </c>
      <c r="P7534">
        <v>2</v>
      </c>
      <c r="Q7534">
        <v>202.38412698412699</v>
      </c>
      <c r="R7534">
        <v>721.73333333333301</v>
      </c>
      <c r="S7534">
        <v>7</v>
      </c>
      <c r="T7534">
        <v>2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71.988</v>
      </c>
      <c r="AA7534">
        <v>71.988</v>
      </c>
      <c r="AB7534">
        <v>-1</v>
      </c>
      <c r="AC7534">
        <v>-1</v>
      </c>
      <c r="AD7534" s="8">
        <f t="shared" si="235"/>
        <v>1</v>
      </c>
      <c r="AE7534">
        <v>945</v>
      </c>
      <c r="AF7534">
        <v>660402</v>
      </c>
      <c r="AG7534">
        <v>1200</v>
      </c>
      <c r="AH7534" t="s">
        <v>58</v>
      </c>
      <c r="AI7534">
        <v>890</v>
      </c>
      <c r="AJ7534">
        <v>890</v>
      </c>
      <c r="AK7534">
        <v>22</v>
      </c>
    </row>
    <row r="7535" spans="1:37" x14ac:dyDescent="0.2">
      <c r="A7535">
        <v>8</v>
      </c>
      <c r="B7535" t="s">
        <v>37</v>
      </c>
      <c r="C7535">
        <v>150</v>
      </c>
      <c r="D7535">
        <v>3000</v>
      </c>
      <c r="E7535">
        <v>240</v>
      </c>
      <c r="F7535">
        <v>1</v>
      </c>
      <c r="G7535">
        <v>109</v>
      </c>
      <c r="H7535" t="s">
        <v>36</v>
      </c>
      <c r="I7535">
        <v>1</v>
      </c>
      <c r="J7535" s="8" t="str">
        <f t="shared" si="234"/>
        <v xml:space="preserve">HIT </v>
      </c>
      <c r="K7535">
        <v>11</v>
      </c>
      <c r="L7535">
        <v>3</v>
      </c>
      <c r="M7535">
        <v>537.65079365079396</v>
      </c>
      <c r="N7535">
        <v>291.71111111111099</v>
      </c>
      <c r="O7535">
        <v>3</v>
      </c>
      <c r="P7535">
        <v>5</v>
      </c>
      <c r="Q7535">
        <v>655.40634920634898</v>
      </c>
      <c r="R7535">
        <v>394.46666666666698</v>
      </c>
      <c r="S7535">
        <v>4</v>
      </c>
      <c r="T7535">
        <v>6</v>
      </c>
      <c r="U7535">
        <v>792.078125</v>
      </c>
      <c r="V7535">
        <v>288.71875</v>
      </c>
      <c r="W7535">
        <v>3</v>
      </c>
      <c r="X7535">
        <v>7</v>
      </c>
      <c r="Y7535">
        <v>172.80566014436599</v>
      </c>
      <c r="Z7535">
        <v>68.975999999999999</v>
      </c>
      <c r="AA7535">
        <v>72.289000000000001</v>
      </c>
      <c r="AB7535">
        <v>52.539000000000001</v>
      </c>
      <c r="AC7535">
        <v>-16.437000000000001</v>
      </c>
      <c r="AD7535" s="8">
        <f t="shared" si="235"/>
        <v>16.437000000000001</v>
      </c>
      <c r="AE7535">
        <v>1191</v>
      </c>
      <c r="AF7535">
        <v>662648</v>
      </c>
      <c r="AG7535">
        <v>2225</v>
      </c>
      <c r="AH7535" t="s">
        <v>58</v>
      </c>
      <c r="AI7535">
        <v>890</v>
      </c>
      <c r="AJ7535">
        <v>890</v>
      </c>
      <c r="AK7535">
        <v>22</v>
      </c>
    </row>
    <row r="7536" spans="1:37" x14ac:dyDescent="0.2">
      <c r="A7536">
        <v>8</v>
      </c>
      <c r="B7536" t="s">
        <v>37</v>
      </c>
      <c r="C7536">
        <v>150</v>
      </c>
      <c r="D7536">
        <v>3000</v>
      </c>
      <c r="E7536">
        <v>241</v>
      </c>
      <c r="F7536">
        <v>0</v>
      </c>
      <c r="G7536">
        <v>0</v>
      </c>
      <c r="H7536" t="s">
        <v>33</v>
      </c>
      <c r="I7536">
        <v>1</v>
      </c>
      <c r="J7536" s="8" t="str">
        <f t="shared" si="234"/>
        <v>TNEG</v>
      </c>
      <c r="K7536">
        <v>0</v>
      </c>
      <c r="L7536" t="s">
        <v>34</v>
      </c>
      <c r="M7536">
        <v>550.65079365079396</v>
      </c>
      <c r="N7536">
        <v>499.222222222222</v>
      </c>
      <c r="O7536">
        <v>5</v>
      </c>
      <c r="P7536">
        <v>5</v>
      </c>
      <c r="Q7536">
        <v>550.65079365079396</v>
      </c>
      <c r="R7536">
        <v>499.222222222222</v>
      </c>
      <c r="S7536">
        <v>5</v>
      </c>
      <c r="T7536">
        <v>5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72.59</v>
      </c>
      <c r="AA7536">
        <v>72.59</v>
      </c>
      <c r="AB7536">
        <v>-1</v>
      </c>
      <c r="AC7536">
        <v>-1</v>
      </c>
      <c r="AD7536" s="8">
        <f t="shared" si="235"/>
        <v>1</v>
      </c>
      <c r="AE7536">
        <v>1192</v>
      </c>
      <c r="AF7536">
        <v>664841</v>
      </c>
      <c r="AG7536">
        <v>395</v>
      </c>
      <c r="AH7536" t="s">
        <v>58</v>
      </c>
      <c r="AI7536">
        <v>890</v>
      </c>
      <c r="AJ7536">
        <v>890</v>
      </c>
      <c r="AK7536">
        <v>22</v>
      </c>
    </row>
    <row r="7537" spans="1:37" x14ac:dyDescent="0.2">
      <c r="A7537">
        <v>8</v>
      </c>
      <c r="B7537" t="s">
        <v>37</v>
      </c>
      <c r="C7537">
        <v>150</v>
      </c>
      <c r="D7537">
        <v>3000</v>
      </c>
      <c r="E7537">
        <v>242</v>
      </c>
      <c r="F7537">
        <v>1</v>
      </c>
      <c r="G7537">
        <v>110</v>
      </c>
      <c r="H7537" t="s">
        <v>36</v>
      </c>
      <c r="I7537">
        <v>1</v>
      </c>
      <c r="J7537" s="8" t="str">
        <f t="shared" si="234"/>
        <v xml:space="preserve">HIT </v>
      </c>
      <c r="K7537">
        <v>51</v>
      </c>
      <c r="L7537">
        <v>6</v>
      </c>
      <c r="M7537">
        <v>302.13968253968301</v>
      </c>
      <c r="N7537">
        <v>173.955555555556</v>
      </c>
      <c r="O7537">
        <v>2</v>
      </c>
      <c r="P7537">
        <v>3</v>
      </c>
      <c r="Q7537">
        <v>317.13968253968301</v>
      </c>
      <c r="R7537">
        <v>305.71111111111099</v>
      </c>
      <c r="S7537">
        <v>3</v>
      </c>
      <c r="T7537">
        <v>3</v>
      </c>
      <c r="U7537">
        <v>691.078125</v>
      </c>
      <c r="V7537">
        <v>516.71875</v>
      </c>
      <c r="W7537">
        <v>5</v>
      </c>
      <c r="X7537">
        <v>6</v>
      </c>
      <c r="Y7537">
        <v>429.36485932026602</v>
      </c>
      <c r="Z7537">
        <v>57.53</v>
      </c>
      <c r="AA7537">
        <v>72.891999999999996</v>
      </c>
      <c r="AB7537">
        <v>46.92</v>
      </c>
      <c r="AC7537">
        <v>-10.61</v>
      </c>
      <c r="AD7537" s="8">
        <f t="shared" si="235"/>
        <v>10.61</v>
      </c>
      <c r="AE7537">
        <v>1501</v>
      </c>
      <c r="AF7537">
        <v>667609</v>
      </c>
      <c r="AG7537">
        <v>1771</v>
      </c>
      <c r="AH7537" t="s">
        <v>58</v>
      </c>
      <c r="AI7537">
        <v>890</v>
      </c>
      <c r="AJ7537">
        <v>890</v>
      </c>
      <c r="AK7537">
        <v>22</v>
      </c>
    </row>
    <row r="7538" spans="1:37" x14ac:dyDescent="0.2">
      <c r="A7538">
        <v>8</v>
      </c>
      <c r="B7538" t="s">
        <v>37</v>
      </c>
      <c r="C7538">
        <v>150</v>
      </c>
      <c r="D7538">
        <v>3000</v>
      </c>
      <c r="E7538">
        <v>243</v>
      </c>
      <c r="F7538">
        <v>0</v>
      </c>
      <c r="G7538">
        <v>0</v>
      </c>
      <c r="H7538" t="s">
        <v>33</v>
      </c>
      <c r="I7538">
        <v>1</v>
      </c>
      <c r="J7538" s="8" t="str">
        <f t="shared" si="234"/>
        <v>TNEG</v>
      </c>
      <c r="K7538">
        <v>0</v>
      </c>
      <c r="L7538" t="s">
        <v>34</v>
      </c>
      <c r="M7538">
        <v>302.13968253968301</v>
      </c>
      <c r="N7538">
        <v>173.955555555556</v>
      </c>
      <c r="O7538">
        <v>2</v>
      </c>
      <c r="P7538">
        <v>3</v>
      </c>
      <c r="Q7538">
        <v>302.13968253968301</v>
      </c>
      <c r="R7538">
        <v>173.955555555556</v>
      </c>
      <c r="S7538">
        <v>2</v>
      </c>
      <c r="T7538">
        <v>3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73.192999999999998</v>
      </c>
      <c r="AA7538">
        <v>73.192999999999998</v>
      </c>
      <c r="AB7538">
        <v>-1</v>
      </c>
      <c r="AC7538">
        <v>-1</v>
      </c>
      <c r="AD7538" s="8">
        <f t="shared" si="235"/>
        <v>1</v>
      </c>
      <c r="AE7538">
        <v>1035</v>
      </c>
      <c r="AF7538">
        <v>669653</v>
      </c>
      <c r="AG7538">
        <v>1483</v>
      </c>
      <c r="AH7538" t="s">
        <v>58</v>
      </c>
      <c r="AI7538">
        <v>890</v>
      </c>
      <c r="AJ7538">
        <v>890</v>
      </c>
      <c r="AK7538">
        <v>22</v>
      </c>
    </row>
    <row r="7539" spans="1:37" x14ac:dyDescent="0.2">
      <c r="A7539">
        <v>8</v>
      </c>
      <c r="B7539" t="s">
        <v>37</v>
      </c>
      <c r="C7539">
        <v>150</v>
      </c>
      <c r="D7539">
        <v>3000</v>
      </c>
      <c r="E7539">
        <v>244</v>
      </c>
      <c r="F7539">
        <v>1</v>
      </c>
      <c r="G7539">
        <v>111</v>
      </c>
      <c r="H7539" t="s">
        <v>36</v>
      </c>
      <c r="I7539">
        <v>1</v>
      </c>
      <c r="J7539" s="8" t="str">
        <f t="shared" si="234"/>
        <v xml:space="preserve">HIT </v>
      </c>
      <c r="K7539">
        <v>43</v>
      </c>
      <c r="L7539">
        <v>5</v>
      </c>
      <c r="M7539">
        <v>418.89523809523803</v>
      </c>
      <c r="N7539">
        <v>612.97777777777799</v>
      </c>
      <c r="O7539">
        <v>6</v>
      </c>
      <c r="P7539">
        <v>4</v>
      </c>
      <c r="Q7539">
        <v>755.16190476190502</v>
      </c>
      <c r="R7539">
        <v>749.73333333333301</v>
      </c>
      <c r="S7539">
        <v>7</v>
      </c>
      <c r="T7539">
        <v>7</v>
      </c>
      <c r="U7539">
        <v>631.078125</v>
      </c>
      <c r="V7539">
        <v>375.71875</v>
      </c>
      <c r="W7539">
        <v>4</v>
      </c>
      <c r="X7539">
        <v>6</v>
      </c>
      <c r="Y7539">
        <v>394.06051939519102</v>
      </c>
      <c r="Z7539">
        <v>60.542000000000002</v>
      </c>
      <c r="AA7539">
        <v>73.494</v>
      </c>
      <c r="AB7539">
        <v>36.369</v>
      </c>
      <c r="AC7539">
        <v>-24.172999999999998</v>
      </c>
      <c r="AD7539" s="8">
        <f t="shared" si="235"/>
        <v>24.172999999999998</v>
      </c>
      <c r="AE7539">
        <v>1530</v>
      </c>
      <c r="AF7539">
        <v>672432</v>
      </c>
      <c r="AG7539">
        <v>1049</v>
      </c>
      <c r="AH7539" t="s">
        <v>58</v>
      </c>
      <c r="AI7539">
        <v>890</v>
      </c>
      <c r="AJ7539">
        <v>890</v>
      </c>
      <c r="AK7539">
        <v>22</v>
      </c>
    </row>
    <row r="7540" spans="1:37" x14ac:dyDescent="0.2">
      <c r="A7540">
        <v>8</v>
      </c>
      <c r="B7540" t="s">
        <v>37</v>
      </c>
      <c r="C7540">
        <v>150</v>
      </c>
      <c r="D7540">
        <v>3000</v>
      </c>
      <c r="E7540">
        <v>245</v>
      </c>
      <c r="F7540">
        <v>1</v>
      </c>
      <c r="G7540">
        <v>112</v>
      </c>
      <c r="H7540" t="s">
        <v>33</v>
      </c>
      <c r="I7540">
        <v>0</v>
      </c>
      <c r="J7540" s="8" t="str">
        <f t="shared" si="234"/>
        <v>MISS</v>
      </c>
      <c r="K7540">
        <v>52</v>
      </c>
      <c r="L7540">
        <v>6</v>
      </c>
      <c r="M7540">
        <v>755.16190476190502</v>
      </c>
      <c r="N7540">
        <v>749.73333333333301</v>
      </c>
      <c r="O7540">
        <v>7</v>
      </c>
      <c r="P7540">
        <v>7</v>
      </c>
      <c r="Q7540">
        <v>421.89523809523803</v>
      </c>
      <c r="R7540">
        <v>392.46666666666698</v>
      </c>
      <c r="S7540">
        <v>4</v>
      </c>
      <c r="T7540">
        <v>4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58.133000000000003</v>
      </c>
      <c r="AA7540">
        <v>73.795000000000002</v>
      </c>
      <c r="AB7540">
        <v>-1</v>
      </c>
      <c r="AC7540">
        <v>-1</v>
      </c>
      <c r="AD7540" s="8">
        <f t="shared" si="235"/>
        <v>1</v>
      </c>
      <c r="AE7540">
        <v>1326</v>
      </c>
      <c r="AF7540">
        <v>674769</v>
      </c>
      <c r="AG7540">
        <v>1447</v>
      </c>
      <c r="AH7540" t="s">
        <v>58</v>
      </c>
      <c r="AI7540">
        <v>890</v>
      </c>
      <c r="AJ7540">
        <v>890</v>
      </c>
      <c r="AK7540">
        <v>22</v>
      </c>
    </row>
    <row r="7541" spans="1:37" x14ac:dyDescent="0.2">
      <c r="A7541">
        <v>8</v>
      </c>
      <c r="B7541" t="s">
        <v>37</v>
      </c>
      <c r="C7541">
        <v>150</v>
      </c>
      <c r="D7541">
        <v>3000</v>
      </c>
      <c r="E7541">
        <v>246</v>
      </c>
      <c r="F7541">
        <v>1</v>
      </c>
      <c r="G7541">
        <v>113</v>
      </c>
      <c r="H7541" t="s">
        <v>36</v>
      </c>
      <c r="I7541">
        <v>1</v>
      </c>
      <c r="J7541" s="8" t="str">
        <f t="shared" si="234"/>
        <v xml:space="preserve">HIT </v>
      </c>
      <c r="K7541">
        <v>42</v>
      </c>
      <c r="L7541">
        <v>5</v>
      </c>
      <c r="M7541">
        <v>414.89523809523803</v>
      </c>
      <c r="N7541">
        <v>747.73333333333301</v>
      </c>
      <c r="O7541">
        <v>7</v>
      </c>
      <c r="P7541">
        <v>4</v>
      </c>
      <c r="Q7541">
        <v>93.628571428571405</v>
      </c>
      <c r="R7541">
        <v>522.22222222222194</v>
      </c>
      <c r="S7541">
        <v>5</v>
      </c>
      <c r="T7541">
        <v>1</v>
      </c>
      <c r="U7541">
        <v>558.078125</v>
      </c>
      <c r="V7541">
        <v>259.71875</v>
      </c>
      <c r="W7541">
        <v>3</v>
      </c>
      <c r="X7541">
        <v>5</v>
      </c>
      <c r="Y7541">
        <v>533.49926030072595</v>
      </c>
      <c r="Z7541">
        <v>61.445999999999998</v>
      </c>
      <c r="AA7541">
        <v>74.096000000000004</v>
      </c>
      <c r="AB7541">
        <v>35.567</v>
      </c>
      <c r="AC7541">
        <v>-25.879000000000001</v>
      </c>
      <c r="AD7541" s="8">
        <f t="shared" si="235"/>
        <v>25.879000000000001</v>
      </c>
      <c r="AE7541">
        <v>1265</v>
      </c>
      <c r="AF7541">
        <v>677481</v>
      </c>
      <c r="AG7541">
        <v>57</v>
      </c>
      <c r="AH7541" t="s">
        <v>58</v>
      </c>
      <c r="AI7541">
        <v>890</v>
      </c>
      <c r="AJ7541">
        <v>890</v>
      </c>
      <c r="AK7541">
        <v>22</v>
      </c>
    </row>
    <row r="7542" spans="1:37" x14ac:dyDescent="0.2">
      <c r="A7542">
        <v>8</v>
      </c>
      <c r="B7542" t="s">
        <v>37</v>
      </c>
      <c r="C7542">
        <v>150</v>
      </c>
      <c r="D7542">
        <v>3000</v>
      </c>
      <c r="E7542">
        <v>247</v>
      </c>
      <c r="F7542">
        <v>1</v>
      </c>
      <c r="G7542">
        <v>114</v>
      </c>
      <c r="H7542" t="s">
        <v>36</v>
      </c>
      <c r="I7542">
        <v>1</v>
      </c>
      <c r="J7542" s="8" t="str">
        <f t="shared" si="234"/>
        <v xml:space="preserve">HIT </v>
      </c>
      <c r="K7542">
        <v>25</v>
      </c>
      <c r="L7542">
        <v>5</v>
      </c>
      <c r="M7542">
        <v>209.38412698412699</v>
      </c>
      <c r="N7542">
        <v>609.97777777777799</v>
      </c>
      <c r="O7542">
        <v>6</v>
      </c>
      <c r="P7542">
        <v>2</v>
      </c>
      <c r="Q7542">
        <v>634.40634920634898</v>
      </c>
      <c r="R7542">
        <v>628.97777777777799</v>
      </c>
      <c r="S7542">
        <v>6</v>
      </c>
      <c r="T7542">
        <v>6</v>
      </c>
      <c r="U7542">
        <v>758.078125</v>
      </c>
      <c r="V7542">
        <v>433.71875</v>
      </c>
      <c r="W7542">
        <v>4</v>
      </c>
      <c r="X7542">
        <v>7</v>
      </c>
      <c r="Y7542">
        <v>231.12939245513101</v>
      </c>
      <c r="Z7542">
        <v>66.867000000000004</v>
      </c>
      <c r="AA7542">
        <v>74.397999999999996</v>
      </c>
      <c r="AB7542">
        <v>41.414999999999999</v>
      </c>
      <c r="AC7542">
        <v>-25.452000000000002</v>
      </c>
      <c r="AD7542" s="8">
        <f t="shared" si="235"/>
        <v>25.452000000000002</v>
      </c>
      <c r="AE7542">
        <v>1418</v>
      </c>
      <c r="AF7542">
        <v>680405</v>
      </c>
      <c r="AG7542">
        <v>1989</v>
      </c>
      <c r="AH7542" t="s">
        <v>58</v>
      </c>
      <c r="AI7542">
        <v>890</v>
      </c>
      <c r="AJ7542">
        <v>890</v>
      </c>
      <c r="AK7542">
        <v>22</v>
      </c>
    </row>
    <row r="7543" spans="1:37" x14ac:dyDescent="0.2">
      <c r="A7543">
        <v>8</v>
      </c>
      <c r="B7543" t="s">
        <v>37</v>
      </c>
      <c r="C7543">
        <v>150</v>
      </c>
      <c r="D7543">
        <v>3000</v>
      </c>
      <c r="E7543">
        <v>248</v>
      </c>
      <c r="F7543">
        <v>1</v>
      </c>
      <c r="G7543">
        <v>115</v>
      </c>
      <c r="H7543" t="s">
        <v>36</v>
      </c>
      <c r="I7543">
        <v>1</v>
      </c>
      <c r="J7543" s="8" t="str">
        <f t="shared" si="234"/>
        <v xml:space="preserve">HIT </v>
      </c>
      <c r="K7543">
        <v>7</v>
      </c>
      <c r="L7543">
        <v>3</v>
      </c>
      <c r="M7543">
        <v>91.628571428571405</v>
      </c>
      <c r="N7543">
        <v>733.73333333333301</v>
      </c>
      <c r="O7543">
        <v>7</v>
      </c>
      <c r="P7543">
        <v>1</v>
      </c>
      <c r="Q7543">
        <v>550.65079365079396</v>
      </c>
      <c r="R7543">
        <v>499.222222222222</v>
      </c>
      <c r="S7543">
        <v>5</v>
      </c>
      <c r="T7543">
        <v>5</v>
      </c>
      <c r="U7543">
        <v>741.078125</v>
      </c>
      <c r="V7543">
        <v>61.71875</v>
      </c>
      <c r="W7543">
        <v>1</v>
      </c>
      <c r="X7543">
        <v>7</v>
      </c>
      <c r="Y7543">
        <v>477.14972150393299</v>
      </c>
      <c r="Z7543">
        <v>72.59</v>
      </c>
      <c r="AA7543">
        <v>74.698999999999998</v>
      </c>
      <c r="AB7543">
        <v>39.006999999999998</v>
      </c>
      <c r="AC7543">
        <v>-33.582999999999998</v>
      </c>
      <c r="AD7543" s="8">
        <f t="shared" si="235"/>
        <v>33.582999999999998</v>
      </c>
      <c r="AE7543">
        <v>1335</v>
      </c>
      <c r="AF7543">
        <v>683675</v>
      </c>
      <c r="AG7543">
        <v>395</v>
      </c>
      <c r="AH7543" t="s">
        <v>58</v>
      </c>
      <c r="AI7543">
        <v>890</v>
      </c>
      <c r="AJ7543">
        <v>890</v>
      </c>
      <c r="AK7543">
        <v>22</v>
      </c>
    </row>
    <row r="7544" spans="1:37" x14ac:dyDescent="0.2">
      <c r="A7544">
        <v>8</v>
      </c>
      <c r="B7544" t="s">
        <v>37</v>
      </c>
      <c r="C7544">
        <v>150</v>
      </c>
      <c r="D7544">
        <v>3000</v>
      </c>
      <c r="E7544">
        <v>249</v>
      </c>
      <c r="F7544">
        <v>1</v>
      </c>
      <c r="G7544">
        <v>116</v>
      </c>
      <c r="H7544" t="s">
        <v>36</v>
      </c>
      <c r="I7544">
        <v>1</v>
      </c>
      <c r="J7544" s="8" t="str">
        <f t="shared" si="234"/>
        <v xml:space="preserve">HIT </v>
      </c>
      <c r="K7544">
        <v>161</v>
      </c>
      <c r="L7544">
        <v>7</v>
      </c>
      <c r="M7544">
        <v>537.65079365079396</v>
      </c>
      <c r="N7544">
        <v>291.71111111111099</v>
      </c>
      <c r="O7544">
        <v>3</v>
      </c>
      <c r="P7544">
        <v>5</v>
      </c>
      <c r="Q7544">
        <v>433.89523809523803</v>
      </c>
      <c r="R7544">
        <v>525.22222222222194</v>
      </c>
      <c r="S7544">
        <v>5</v>
      </c>
      <c r="T7544">
        <v>4</v>
      </c>
      <c r="U7544">
        <v>207.078125</v>
      </c>
      <c r="V7544">
        <v>614.71875</v>
      </c>
      <c r="W7544">
        <v>6</v>
      </c>
      <c r="X7544">
        <v>2</v>
      </c>
      <c r="Y7544">
        <v>243.835254377083</v>
      </c>
      <c r="Z7544">
        <v>26.506</v>
      </c>
      <c r="AA7544">
        <v>75</v>
      </c>
      <c r="AB7544">
        <v>40.268000000000001</v>
      </c>
      <c r="AC7544">
        <v>13.762</v>
      </c>
      <c r="AD7544" s="8">
        <f t="shared" si="235"/>
        <v>13.762</v>
      </c>
      <c r="AE7544">
        <v>1634</v>
      </c>
      <c r="AF7544">
        <v>686875</v>
      </c>
      <c r="AG7544">
        <v>1329</v>
      </c>
      <c r="AH7544" t="s">
        <v>58</v>
      </c>
      <c r="AI7544">
        <v>890</v>
      </c>
      <c r="AJ7544">
        <v>890</v>
      </c>
      <c r="AK7544">
        <v>22</v>
      </c>
    </row>
    <row r="7545" spans="1:37" x14ac:dyDescent="0.2">
      <c r="A7545">
        <v>8</v>
      </c>
      <c r="B7545" t="s">
        <v>37</v>
      </c>
      <c r="C7545">
        <v>150</v>
      </c>
      <c r="D7545">
        <v>3000</v>
      </c>
      <c r="E7545">
        <v>250</v>
      </c>
      <c r="F7545">
        <v>0</v>
      </c>
      <c r="G7545">
        <v>0</v>
      </c>
      <c r="H7545" t="s">
        <v>33</v>
      </c>
      <c r="I7545">
        <v>1</v>
      </c>
      <c r="J7545" s="8" t="str">
        <f t="shared" si="234"/>
        <v>TNEG</v>
      </c>
      <c r="K7545">
        <v>0</v>
      </c>
      <c r="L7545" t="s">
        <v>34</v>
      </c>
      <c r="M7545">
        <v>325.13968253968301</v>
      </c>
      <c r="N7545">
        <v>87.2</v>
      </c>
      <c r="O7545">
        <v>1</v>
      </c>
      <c r="P7545">
        <v>3</v>
      </c>
      <c r="Q7545">
        <v>325.13968253968301</v>
      </c>
      <c r="R7545">
        <v>87.2</v>
      </c>
      <c r="S7545">
        <v>1</v>
      </c>
      <c r="T7545">
        <v>3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75.301000000000002</v>
      </c>
      <c r="AA7545">
        <v>75.301000000000002</v>
      </c>
      <c r="AB7545">
        <v>-1</v>
      </c>
      <c r="AC7545">
        <v>-1</v>
      </c>
      <c r="AD7545" s="8">
        <f t="shared" si="235"/>
        <v>1</v>
      </c>
      <c r="AE7545">
        <v>1456</v>
      </c>
      <c r="AF7545">
        <v>689335</v>
      </c>
      <c r="AG7545">
        <v>2014</v>
      </c>
      <c r="AH7545" t="s">
        <v>58</v>
      </c>
      <c r="AI7545">
        <v>890</v>
      </c>
      <c r="AJ7545">
        <v>890</v>
      </c>
      <c r="AK7545">
        <v>22</v>
      </c>
    </row>
    <row r="7546" spans="1:37" x14ac:dyDescent="0.2">
      <c r="A7546">
        <v>8</v>
      </c>
      <c r="B7546" t="s">
        <v>37</v>
      </c>
      <c r="C7546">
        <v>150</v>
      </c>
      <c r="D7546">
        <v>3000</v>
      </c>
      <c r="E7546">
        <v>251</v>
      </c>
      <c r="F7546">
        <v>1</v>
      </c>
      <c r="G7546">
        <v>117</v>
      </c>
      <c r="H7546" t="s">
        <v>36</v>
      </c>
      <c r="I7546">
        <v>1</v>
      </c>
      <c r="J7546" s="8" t="str">
        <f t="shared" si="234"/>
        <v xml:space="preserve">HIT </v>
      </c>
      <c r="K7546">
        <v>17</v>
      </c>
      <c r="L7546">
        <v>4</v>
      </c>
      <c r="M7546">
        <v>540.65079365079396</v>
      </c>
      <c r="N7546">
        <v>82.2</v>
      </c>
      <c r="O7546">
        <v>1</v>
      </c>
      <c r="P7546">
        <v>5</v>
      </c>
      <c r="Q7546">
        <v>204.38412698412699</v>
      </c>
      <c r="R7546">
        <v>509.222222222222</v>
      </c>
      <c r="S7546">
        <v>5</v>
      </c>
      <c r="T7546">
        <v>2</v>
      </c>
      <c r="U7546">
        <v>297.078125</v>
      </c>
      <c r="V7546">
        <v>565.71875</v>
      </c>
      <c r="W7546">
        <v>5</v>
      </c>
      <c r="X7546">
        <v>3</v>
      </c>
      <c r="Y7546">
        <v>108.554294798096</v>
      </c>
      <c r="Z7546">
        <v>70.481999999999999</v>
      </c>
      <c r="AA7546">
        <v>75.602000000000004</v>
      </c>
      <c r="AB7546">
        <v>55.061999999999998</v>
      </c>
      <c r="AC7546">
        <v>-15.42</v>
      </c>
      <c r="AD7546" s="8">
        <f t="shared" si="235"/>
        <v>15.42</v>
      </c>
      <c r="AE7546">
        <v>1312</v>
      </c>
      <c r="AF7546">
        <v>691736</v>
      </c>
      <c r="AG7546">
        <v>1360</v>
      </c>
      <c r="AH7546" t="s">
        <v>58</v>
      </c>
      <c r="AI7546">
        <v>890</v>
      </c>
      <c r="AJ7546">
        <v>890</v>
      </c>
      <c r="AK7546">
        <v>22</v>
      </c>
    </row>
    <row r="7547" spans="1:37" x14ac:dyDescent="0.2">
      <c r="A7547">
        <v>8</v>
      </c>
      <c r="B7547" t="s">
        <v>37</v>
      </c>
      <c r="C7547">
        <v>150</v>
      </c>
      <c r="D7547">
        <v>3000</v>
      </c>
      <c r="E7547">
        <v>252</v>
      </c>
      <c r="F7547">
        <v>0</v>
      </c>
      <c r="G7547">
        <v>0</v>
      </c>
      <c r="H7547" t="s">
        <v>33</v>
      </c>
      <c r="I7547">
        <v>1</v>
      </c>
      <c r="J7547" s="8" t="str">
        <f t="shared" si="234"/>
        <v>TNEG</v>
      </c>
      <c r="K7547">
        <v>0</v>
      </c>
      <c r="L7547" t="s">
        <v>34</v>
      </c>
      <c r="M7547">
        <v>770.16190476190502</v>
      </c>
      <c r="N7547">
        <v>530.22222222222194</v>
      </c>
      <c r="O7547">
        <v>5</v>
      </c>
      <c r="P7547">
        <v>7</v>
      </c>
      <c r="Q7547">
        <v>770.16190476190502</v>
      </c>
      <c r="R7547">
        <v>530.22222222222194</v>
      </c>
      <c r="S7547">
        <v>5</v>
      </c>
      <c r="T7547">
        <v>7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75.903999999999996</v>
      </c>
      <c r="AA7547">
        <v>75.903999999999996</v>
      </c>
      <c r="AB7547">
        <v>-1</v>
      </c>
      <c r="AC7547">
        <v>-1</v>
      </c>
      <c r="AD7547" s="8">
        <f t="shared" si="235"/>
        <v>1</v>
      </c>
      <c r="AE7547">
        <v>1410</v>
      </c>
      <c r="AF7547">
        <v>694148</v>
      </c>
      <c r="AG7547">
        <v>1717</v>
      </c>
      <c r="AH7547" t="s">
        <v>58</v>
      </c>
      <c r="AI7547">
        <v>890</v>
      </c>
      <c r="AJ7547">
        <v>890</v>
      </c>
      <c r="AK7547">
        <v>22</v>
      </c>
    </row>
    <row r="7548" spans="1:37" x14ac:dyDescent="0.2">
      <c r="A7548">
        <v>8</v>
      </c>
      <c r="B7548" t="s">
        <v>37</v>
      </c>
      <c r="C7548">
        <v>150</v>
      </c>
      <c r="D7548">
        <v>3000</v>
      </c>
      <c r="E7548">
        <v>253</v>
      </c>
      <c r="F7548">
        <v>0</v>
      </c>
      <c r="G7548">
        <v>0</v>
      </c>
      <c r="H7548" t="s">
        <v>33</v>
      </c>
      <c r="I7548">
        <v>1</v>
      </c>
      <c r="J7548" s="8" t="str">
        <f t="shared" si="234"/>
        <v>TNEG</v>
      </c>
      <c r="K7548">
        <v>0</v>
      </c>
      <c r="L7548" t="s">
        <v>34</v>
      </c>
      <c r="M7548">
        <v>748.16190476190502</v>
      </c>
      <c r="N7548">
        <v>417.46666666666698</v>
      </c>
      <c r="O7548">
        <v>4</v>
      </c>
      <c r="P7548">
        <v>7</v>
      </c>
      <c r="Q7548">
        <v>748.16190476190502</v>
      </c>
      <c r="R7548">
        <v>417.46666666666698</v>
      </c>
      <c r="S7548">
        <v>4</v>
      </c>
      <c r="T7548">
        <v>7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76.204999999999998</v>
      </c>
      <c r="AA7548">
        <v>76.204999999999998</v>
      </c>
      <c r="AB7548">
        <v>-1</v>
      </c>
      <c r="AC7548">
        <v>-1</v>
      </c>
      <c r="AD7548" s="8">
        <f t="shared" si="235"/>
        <v>1</v>
      </c>
      <c r="AE7548">
        <v>1009</v>
      </c>
      <c r="AF7548">
        <v>695660</v>
      </c>
      <c r="AG7548">
        <v>1966</v>
      </c>
      <c r="AH7548" t="s">
        <v>58</v>
      </c>
      <c r="AI7548">
        <v>890</v>
      </c>
      <c r="AJ7548">
        <v>890</v>
      </c>
      <c r="AK7548">
        <v>22</v>
      </c>
    </row>
    <row r="7549" spans="1:37" x14ac:dyDescent="0.2">
      <c r="A7549">
        <v>8</v>
      </c>
      <c r="B7549" t="s">
        <v>37</v>
      </c>
      <c r="C7549">
        <v>150</v>
      </c>
      <c r="D7549">
        <v>3000</v>
      </c>
      <c r="E7549">
        <v>254</v>
      </c>
      <c r="F7549">
        <v>0</v>
      </c>
      <c r="G7549">
        <v>0</v>
      </c>
      <c r="H7549" t="s">
        <v>33</v>
      </c>
      <c r="I7549">
        <v>1</v>
      </c>
      <c r="J7549" s="8" t="str">
        <f t="shared" si="234"/>
        <v>TNEG</v>
      </c>
      <c r="K7549">
        <v>0</v>
      </c>
      <c r="L7549" t="s">
        <v>34</v>
      </c>
      <c r="M7549">
        <v>91.628571428571405</v>
      </c>
      <c r="N7549">
        <v>733.73333333333301</v>
      </c>
      <c r="O7549">
        <v>7</v>
      </c>
      <c r="P7549">
        <v>1</v>
      </c>
      <c r="Q7549">
        <v>91.628571428571405</v>
      </c>
      <c r="R7549">
        <v>733.73333333333301</v>
      </c>
      <c r="S7549">
        <v>7</v>
      </c>
      <c r="T7549">
        <v>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76.506</v>
      </c>
      <c r="AA7549">
        <v>76.506</v>
      </c>
      <c r="AB7549">
        <v>-1</v>
      </c>
      <c r="AC7549">
        <v>-1</v>
      </c>
      <c r="AD7549" s="8">
        <f t="shared" si="235"/>
        <v>1</v>
      </c>
      <c r="AE7549">
        <v>1009</v>
      </c>
      <c r="AF7549">
        <v>697171</v>
      </c>
      <c r="AG7549">
        <v>132</v>
      </c>
      <c r="AH7549" t="s">
        <v>58</v>
      </c>
      <c r="AI7549">
        <v>890</v>
      </c>
      <c r="AJ7549">
        <v>890</v>
      </c>
      <c r="AK7549">
        <v>22</v>
      </c>
    </row>
    <row r="7550" spans="1:37" x14ac:dyDescent="0.2">
      <c r="A7550">
        <v>8</v>
      </c>
      <c r="B7550" t="s">
        <v>37</v>
      </c>
      <c r="C7550">
        <v>150</v>
      </c>
      <c r="D7550">
        <v>3000</v>
      </c>
      <c r="E7550">
        <v>255</v>
      </c>
      <c r="F7550">
        <v>0</v>
      </c>
      <c r="G7550">
        <v>0</v>
      </c>
      <c r="H7550" t="s">
        <v>33</v>
      </c>
      <c r="I7550">
        <v>1</v>
      </c>
      <c r="J7550" s="8" t="str">
        <f t="shared" si="234"/>
        <v>TNEG</v>
      </c>
      <c r="K7550">
        <v>0</v>
      </c>
      <c r="L7550" t="s">
        <v>34</v>
      </c>
      <c r="M7550">
        <v>555.65079365079396</v>
      </c>
      <c r="N7550">
        <v>745.73333333333301</v>
      </c>
      <c r="O7550">
        <v>7</v>
      </c>
      <c r="P7550">
        <v>5</v>
      </c>
      <c r="Q7550">
        <v>555.65079365079396</v>
      </c>
      <c r="R7550">
        <v>745.73333333333301</v>
      </c>
      <c r="S7550">
        <v>7</v>
      </c>
      <c r="T7550">
        <v>5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76.807000000000002</v>
      </c>
      <c r="AA7550">
        <v>76.807000000000002</v>
      </c>
      <c r="AB7550">
        <v>-1</v>
      </c>
      <c r="AC7550">
        <v>-1</v>
      </c>
      <c r="AD7550" s="8">
        <f t="shared" si="235"/>
        <v>1</v>
      </c>
      <c r="AE7550">
        <v>1090</v>
      </c>
      <c r="AF7550">
        <v>698763</v>
      </c>
      <c r="AG7550">
        <v>1022</v>
      </c>
      <c r="AH7550" t="s">
        <v>58</v>
      </c>
      <c r="AI7550">
        <v>890</v>
      </c>
      <c r="AJ7550">
        <v>890</v>
      </c>
      <c r="AK7550">
        <v>22</v>
      </c>
    </row>
    <row r="7551" spans="1:37" x14ac:dyDescent="0.2">
      <c r="A7551">
        <v>8</v>
      </c>
      <c r="B7551" t="s">
        <v>37</v>
      </c>
      <c r="C7551">
        <v>150</v>
      </c>
      <c r="D7551">
        <v>3000</v>
      </c>
      <c r="E7551">
        <v>256</v>
      </c>
      <c r="F7551">
        <v>1</v>
      </c>
      <c r="G7551">
        <v>118</v>
      </c>
      <c r="H7551" t="s">
        <v>36</v>
      </c>
      <c r="I7551">
        <v>1</v>
      </c>
      <c r="J7551" s="8" t="str">
        <f t="shared" si="234"/>
        <v xml:space="preserve">HIT </v>
      </c>
      <c r="K7551">
        <v>83</v>
      </c>
      <c r="L7551">
        <v>6</v>
      </c>
      <c r="M7551">
        <v>96.628571428571405</v>
      </c>
      <c r="N7551">
        <v>177.955555555556</v>
      </c>
      <c r="O7551">
        <v>2</v>
      </c>
      <c r="P7551">
        <v>1</v>
      </c>
      <c r="Q7551">
        <v>418.89523809523803</v>
      </c>
      <c r="R7551">
        <v>612.97777777777799</v>
      </c>
      <c r="S7551">
        <v>6</v>
      </c>
      <c r="T7551">
        <v>4</v>
      </c>
      <c r="U7551">
        <v>205.078125</v>
      </c>
      <c r="V7551">
        <v>486.71875</v>
      </c>
      <c r="W7551">
        <v>5</v>
      </c>
      <c r="X7551">
        <v>2</v>
      </c>
      <c r="Y7551">
        <v>248.31250461418901</v>
      </c>
      <c r="Z7551">
        <v>52.107999999999997</v>
      </c>
      <c r="AA7551">
        <v>77.108000000000004</v>
      </c>
      <c r="AB7551">
        <v>44.512</v>
      </c>
      <c r="AC7551">
        <v>-7.5970000000000004</v>
      </c>
      <c r="AD7551" s="8">
        <f t="shared" si="235"/>
        <v>7.5970000000000004</v>
      </c>
      <c r="AE7551">
        <v>1270</v>
      </c>
      <c r="AF7551">
        <v>701000</v>
      </c>
      <c r="AG7551">
        <v>2247</v>
      </c>
      <c r="AH7551" t="s">
        <v>58</v>
      </c>
      <c r="AI7551">
        <v>890</v>
      </c>
      <c r="AJ7551">
        <v>890</v>
      </c>
      <c r="AK7551">
        <v>22</v>
      </c>
    </row>
    <row r="7552" spans="1:37" x14ac:dyDescent="0.2">
      <c r="A7552">
        <v>8</v>
      </c>
      <c r="B7552" t="s">
        <v>37</v>
      </c>
      <c r="C7552">
        <v>150</v>
      </c>
      <c r="D7552">
        <v>3000</v>
      </c>
      <c r="E7552">
        <v>257</v>
      </c>
      <c r="F7552">
        <v>0</v>
      </c>
      <c r="G7552">
        <v>0</v>
      </c>
      <c r="H7552" t="s">
        <v>33</v>
      </c>
      <c r="I7552">
        <v>1</v>
      </c>
      <c r="J7552" s="8" t="str">
        <f t="shared" si="234"/>
        <v>TNEG</v>
      </c>
      <c r="K7552">
        <v>0</v>
      </c>
      <c r="L7552" t="s">
        <v>34</v>
      </c>
      <c r="M7552">
        <v>760.16190476190502</v>
      </c>
      <c r="N7552">
        <v>621.97777777777799</v>
      </c>
      <c r="O7552">
        <v>6</v>
      </c>
      <c r="P7552">
        <v>7</v>
      </c>
      <c r="Q7552">
        <v>760.16190476190502</v>
      </c>
      <c r="R7552">
        <v>621.97777777777799</v>
      </c>
      <c r="S7552">
        <v>6</v>
      </c>
      <c r="T7552">
        <v>7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77.41</v>
      </c>
      <c r="AA7552">
        <v>77.41</v>
      </c>
      <c r="AB7552">
        <v>-1</v>
      </c>
      <c r="AC7552">
        <v>-1</v>
      </c>
      <c r="AD7552" s="8">
        <f t="shared" si="235"/>
        <v>1</v>
      </c>
      <c r="AE7552">
        <v>1445</v>
      </c>
      <c r="AF7552">
        <v>703460</v>
      </c>
      <c r="AG7552">
        <v>2148</v>
      </c>
      <c r="AH7552" t="s">
        <v>58</v>
      </c>
      <c r="AI7552">
        <v>890</v>
      </c>
      <c r="AJ7552">
        <v>890</v>
      </c>
      <c r="AK7552">
        <v>22</v>
      </c>
    </row>
    <row r="7553" spans="1:37" x14ac:dyDescent="0.2">
      <c r="A7553">
        <v>8</v>
      </c>
      <c r="B7553" t="s">
        <v>37</v>
      </c>
      <c r="C7553">
        <v>150</v>
      </c>
      <c r="D7553">
        <v>3000</v>
      </c>
      <c r="E7553">
        <v>258</v>
      </c>
      <c r="F7553">
        <v>0</v>
      </c>
      <c r="G7553">
        <v>0</v>
      </c>
      <c r="H7553" t="s">
        <v>33</v>
      </c>
      <c r="I7553">
        <v>1</v>
      </c>
      <c r="J7553" s="8" t="str">
        <f t="shared" si="234"/>
        <v>TNEG</v>
      </c>
      <c r="K7553">
        <v>0</v>
      </c>
      <c r="L7553" t="s">
        <v>34</v>
      </c>
      <c r="M7553">
        <v>770.16190476190502</v>
      </c>
      <c r="N7553">
        <v>278.71111111111099</v>
      </c>
      <c r="O7553">
        <v>3</v>
      </c>
      <c r="P7553">
        <v>7</v>
      </c>
      <c r="Q7553">
        <v>770.16190476190502</v>
      </c>
      <c r="R7553">
        <v>278.71111111111099</v>
      </c>
      <c r="S7553">
        <v>3</v>
      </c>
      <c r="T7553">
        <v>7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77.710999999999999</v>
      </c>
      <c r="AA7553">
        <v>77.710999999999999</v>
      </c>
      <c r="AB7553">
        <v>-1</v>
      </c>
      <c r="AC7553">
        <v>-1</v>
      </c>
      <c r="AD7553" s="8">
        <f t="shared" si="235"/>
        <v>1</v>
      </c>
      <c r="AE7553">
        <v>967</v>
      </c>
      <c r="AF7553">
        <v>704938</v>
      </c>
      <c r="AG7553">
        <v>1337</v>
      </c>
      <c r="AH7553" t="s">
        <v>58</v>
      </c>
      <c r="AI7553">
        <v>890</v>
      </c>
      <c r="AJ7553">
        <v>890</v>
      </c>
      <c r="AK7553">
        <v>22</v>
      </c>
    </row>
    <row r="7554" spans="1:37" x14ac:dyDescent="0.2">
      <c r="A7554">
        <v>8</v>
      </c>
      <c r="B7554" t="s">
        <v>37</v>
      </c>
      <c r="C7554">
        <v>150</v>
      </c>
      <c r="D7554">
        <v>3000</v>
      </c>
      <c r="E7554">
        <v>259</v>
      </c>
      <c r="F7554">
        <v>1</v>
      </c>
      <c r="G7554">
        <v>119</v>
      </c>
      <c r="H7554" t="s">
        <v>36</v>
      </c>
      <c r="I7554">
        <v>1</v>
      </c>
      <c r="J7554" s="8" t="str">
        <f t="shared" si="234"/>
        <v xml:space="preserve">HIT </v>
      </c>
      <c r="K7554">
        <v>21</v>
      </c>
      <c r="L7554">
        <v>4</v>
      </c>
      <c r="M7554">
        <v>308.13968253968301</v>
      </c>
      <c r="N7554">
        <v>619.97777777777799</v>
      </c>
      <c r="O7554">
        <v>6</v>
      </c>
      <c r="P7554">
        <v>3</v>
      </c>
      <c r="Q7554">
        <v>768.16190476190502</v>
      </c>
      <c r="R7554">
        <v>62.2</v>
      </c>
      <c r="S7554">
        <v>1</v>
      </c>
      <c r="T7554">
        <v>7</v>
      </c>
      <c r="U7554">
        <v>769.078125</v>
      </c>
      <c r="V7554">
        <v>129.71875</v>
      </c>
      <c r="W7554">
        <v>2</v>
      </c>
      <c r="X7554">
        <v>7</v>
      </c>
      <c r="Y7554">
        <v>67.524966205746395</v>
      </c>
      <c r="Z7554">
        <v>71.686999999999998</v>
      </c>
      <c r="AA7554">
        <v>78.012</v>
      </c>
      <c r="AB7554">
        <v>53.456000000000003</v>
      </c>
      <c r="AC7554">
        <v>-18.23</v>
      </c>
      <c r="AD7554" s="8">
        <f t="shared" si="235"/>
        <v>18.23</v>
      </c>
      <c r="AE7554">
        <v>1134</v>
      </c>
      <c r="AF7554">
        <v>707435</v>
      </c>
      <c r="AG7554">
        <v>1635</v>
      </c>
      <c r="AH7554" t="s">
        <v>58</v>
      </c>
      <c r="AI7554">
        <v>890</v>
      </c>
      <c r="AJ7554">
        <v>890</v>
      </c>
      <c r="AK7554">
        <v>22</v>
      </c>
    </row>
    <row r="7555" spans="1:37" x14ac:dyDescent="0.2">
      <c r="A7555">
        <v>8</v>
      </c>
      <c r="B7555" t="s">
        <v>37</v>
      </c>
      <c r="C7555">
        <v>150</v>
      </c>
      <c r="D7555">
        <v>3000</v>
      </c>
      <c r="E7555">
        <v>260</v>
      </c>
      <c r="F7555">
        <v>1</v>
      </c>
      <c r="G7555">
        <v>120</v>
      </c>
      <c r="H7555" t="s">
        <v>33</v>
      </c>
      <c r="I7555">
        <v>0</v>
      </c>
      <c r="J7555" s="8" t="str">
        <f t="shared" ref="J7555:J7618" si="236">IF(AND(F7555=0,I7555=1),"TNEG",IF(AND(F7555=0,I7555=0),"FA",IF(AND(F7555=1,I7555=1),"HIT ","MISS")))</f>
        <v>MISS</v>
      </c>
      <c r="K7555">
        <v>129</v>
      </c>
      <c r="L7555">
        <v>7</v>
      </c>
      <c r="M7555">
        <v>659.40634920634898</v>
      </c>
      <c r="N7555">
        <v>722.73333333333301</v>
      </c>
      <c r="O7555">
        <v>7</v>
      </c>
      <c r="P7555">
        <v>6</v>
      </c>
      <c r="Q7555">
        <v>550.65079365079396</v>
      </c>
      <c r="R7555">
        <v>499.222222222222</v>
      </c>
      <c r="S7555">
        <v>5</v>
      </c>
      <c r="T7555">
        <v>5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39.457999999999998</v>
      </c>
      <c r="AA7555">
        <v>78.313000000000002</v>
      </c>
      <c r="AB7555">
        <v>-1</v>
      </c>
      <c r="AC7555">
        <v>-1</v>
      </c>
      <c r="AD7555" s="8">
        <f t="shared" ref="AD7555:AD7618" si="237">ABS(AC7555)</f>
        <v>1</v>
      </c>
      <c r="AE7555">
        <v>1582</v>
      </c>
      <c r="AF7555">
        <v>710019</v>
      </c>
      <c r="AG7555">
        <v>1550</v>
      </c>
      <c r="AH7555" t="s">
        <v>58</v>
      </c>
      <c r="AI7555">
        <v>890</v>
      </c>
      <c r="AJ7555">
        <v>890</v>
      </c>
      <c r="AK7555">
        <v>22</v>
      </c>
    </row>
    <row r="7556" spans="1:37" x14ac:dyDescent="0.2">
      <c r="A7556">
        <v>8</v>
      </c>
      <c r="B7556" t="s">
        <v>37</v>
      </c>
      <c r="C7556">
        <v>150</v>
      </c>
      <c r="D7556">
        <v>3000</v>
      </c>
      <c r="E7556">
        <v>261</v>
      </c>
      <c r="F7556">
        <v>1</v>
      </c>
      <c r="G7556">
        <v>121</v>
      </c>
      <c r="H7556" t="s">
        <v>36</v>
      </c>
      <c r="I7556">
        <v>1</v>
      </c>
      <c r="J7556" s="8" t="str">
        <f t="shared" si="236"/>
        <v xml:space="preserve">HIT </v>
      </c>
      <c r="K7556">
        <v>4</v>
      </c>
      <c r="L7556">
        <v>2</v>
      </c>
      <c r="M7556">
        <v>317.13968253968301</v>
      </c>
      <c r="N7556">
        <v>305.71111111111099</v>
      </c>
      <c r="O7556">
        <v>3</v>
      </c>
      <c r="P7556">
        <v>3</v>
      </c>
      <c r="Q7556">
        <v>760.16190476190502</v>
      </c>
      <c r="R7556">
        <v>621.97777777777799</v>
      </c>
      <c r="S7556">
        <v>6</v>
      </c>
      <c r="T7556">
        <v>7</v>
      </c>
      <c r="U7556">
        <v>794.078125</v>
      </c>
      <c r="V7556">
        <v>611.71875</v>
      </c>
      <c r="W7556">
        <v>6</v>
      </c>
      <c r="X7556">
        <v>7</v>
      </c>
      <c r="Y7556">
        <v>35.433848876239701</v>
      </c>
      <c r="Z7556">
        <v>77.41</v>
      </c>
      <c r="AA7556">
        <v>78.614000000000004</v>
      </c>
      <c r="AB7556">
        <v>49.557000000000002</v>
      </c>
      <c r="AC7556">
        <v>-27.852</v>
      </c>
      <c r="AD7556" s="8">
        <f t="shared" si="237"/>
        <v>27.852</v>
      </c>
      <c r="AE7556">
        <v>1358</v>
      </c>
      <c r="AF7556">
        <v>712686</v>
      </c>
      <c r="AG7556">
        <v>2148</v>
      </c>
      <c r="AH7556" t="s">
        <v>58</v>
      </c>
      <c r="AI7556">
        <v>890</v>
      </c>
      <c r="AJ7556">
        <v>890</v>
      </c>
      <c r="AK7556">
        <v>22</v>
      </c>
    </row>
    <row r="7557" spans="1:37" x14ac:dyDescent="0.2">
      <c r="A7557">
        <v>8</v>
      </c>
      <c r="B7557" t="s">
        <v>37</v>
      </c>
      <c r="C7557">
        <v>150</v>
      </c>
      <c r="D7557">
        <v>3000</v>
      </c>
      <c r="E7557">
        <v>262</v>
      </c>
      <c r="F7557">
        <v>0</v>
      </c>
      <c r="G7557">
        <v>0</v>
      </c>
      <c r="H7557" t="s">
        <v>33</v>
      </c>
      <c r="I7557">
        <v>1</v>
      </c>
      <c r="J7557" s="8" t="str">
        <f t="shared" si="236"/>
        <v>TNEG</v>
      </c>
      <c r="K7557">
        <v>0</v>
      </c>
      <c r="L7557" t="s">
        <v>34</v>
      </c>
      <c r="M7557">
        <v>433.89523809523803</v>
      </c>
      <c r="N7557">
        <v>525.22222222222194</v>
      </c>
      <c r="O7557">
        <v>5</v>
      </c>
      <c r="P7557">
        <v>4</v>
      </c>
      <c r="Q7557">
        <v>433.89523809523803</v>
      </c>
      <c r="R7557">
        <v>525.22222222222194</v>
      </c>
      <c r="S7557">
        <v>5</v>
      </c>
      <c r="T7557">
        <v>4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78.915999999999997</v>
      </c>
      <c r="AA7557">
        <v>78.915999999999997</v>
      </c>
      <c r="AB7557">
        <v>-1</v>
      </c>
      <c r="AC7557">
        <v>-1</v>
      </c>
      <c r="AD7557" s="8">
        <f t="shared" si="237"/>
        <v>1</v>
      </c>
      <c r="AE7557">
        <v>1254</v>
      </c>
      <c r="AF7557">
        <v>714952</v>
      </c>
      <c r="AG7557">
        <v>1689</v>
      </c>
      <c r="AH7557" t="s">
        <v>58</v>
      </c>
      <c r="AI7557">
        <v>890</v>
      </c>
      <c r="AJ7557">
        <v>890</v>
      </c>
      <c r="AK7557">
        <v>22</v>
      </c>
    </row>
    <row r="7558" spans="1:37" x14ac:dyDescent="0.2">
      <c r="A7558">
        <v>8</v>
      </c>
      <c r="B7558" t="s">
        <v>37</v>
      </c>
      <c r="C7558">
        <v>150</v>
      </c>
      <c r="D7558">
        <v>3000</v>
      </c>
      <c r="E7558">
        <v>263</v>
      </c>
      <c r="F7558">
        <v>1</v>
      </c>
      <c r="G7558">
        <v>122</v>
      </c>
      <c r="H7558" t="s">
        <v>33</v>
      </c>
      <c r="I7558">
        <v>0</v>
      </c>
      <c r="J7558" s="8" t="str">
        <f t="shared" si="236"/>
        <v>MISS</v>
      </c>
      <c r="K7558">
        <v>158</v>
      </c>
      <c r="L7558">
        <v>7</v>
      </c>
      <c r="M7558">
        <v>418.89523809523803</v>
      </c>
      <c r="N7558">
        <v>612.97777777777799</v>
      </c>
      <c r="O7558">
        <v>6</v>
      </c>
      <c r="P7558">
        <v>4</v>
      </c>
      <c r="Q7558">
        <v>655.40634920634898</v>
      </c>
      <c r="R7558">
        <v>394.46666666666698</v>
      </c>
      <c r="S7558">
        <v>4</v>
      </c>
      <c r="T7558">
        <v>6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31.626999999999999</v>
      </c>
      <c r="AA7558">
        <v>79.216999999999999</v>
      </c>
      <c r="AB7558">
        <v>-1</v>
      </c>
      <c r="AC7558">
        <v>-1</v>
      </c>
      <c r="AD7558" s="8">
        <f t="shared" si="237"/>
        <v>1</v>
      </c>
      <c r="AE7558">
        <v>823</v>
      </c>
      <c r="AF7558">
        <v>716278</v>
      </c>
      <c r="AG7558">
        <v>1916</v>
      </c>
      <c r="AH7558" t="s">
        <v>58</v>
      </c>
      <c r="AI7558">
        <v>890</v>
      </c>
      <c r="AJ7558">
        <v>890</v>
      </c>
      <c r="AK7558">
        <v>22</v>
      </c>
    </row>
    <row r="7559" spans="1:37" x14ac:dyDescent="0.2">
      <c r="A7559">
        <v>8</v>
      </c>
      <c r="B7559" t="s">
        <v>37</v>
      </c>
      <c r="C7559">
        <v>150</v>
      </c>
      <c r="D7559">
        <v>3000</v>
      </c>
      <c r="E7559">
        <v>264</v>
      </c>
      <c r="F7559">
        <v>0</v>
      </c>
      <c r="G7559">
        <v>0</v>
      </c>
      <c r="H7559" t="s">
        <v>33</v>
      </c>
      <c r="I7559">
        <v>1</v>
      </c>
      <c r="J7559" s="8" t="str">
        <f t="shared" si="236"/>
        <v>TNEG</v>
      </c>
      <c r="K7559">
        <v>0</v>
      </c>
      <c r="L7559" t="s">
        <v>34</v>
      </c>
      <c r="M7559">
        <v>768.16190476190502</v>
      </c>
      <c r="N7559">
        <v>62.2</v>
      </c>
      <c r="O7559">
        <v>1</v>
      </c>
      <c r="P7559">
        <v>7</v>
      </c>
      <c r="Q7559">
        <v>768.16190476190502</v>
      </c>
      <c r="R7559">
        <v>62.2</v>
      </c>
      <c r="S7559">
        <v>1</v>
      </c>
      <c r="T7559">
        <v>7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79.518000000000001</v>
      </c>
      <c r="AA7559">
        <v>79.518000000000001</v>
      </c>
      <c r="AB7559">
        <v>-1</v>
      </c>
      <c r="AC7559">
        <v>-1</v>
      </c>
      <c r="AD7559" s="8">
        <f t="shared" si="237"/>
        <v>1</v>
      </c>
      <c r="AE7559">
        <v>1020</v>
      </c>
      <c r="AF7559">
        <v>717815</v>
      </c>
      <c r="AG7559">
        <v>1145</v>
      </c>
      <c r="AH7559" t="s">
        <v>58</v>
      </c>
      <c r="AI7559">
        <v>890</v>
      </c>
      <c r="AJ7559">
        <v>890</v>
      </c>
      <c r="AK7559">
        <v>22</v>
      </c>
    </row>
    <row r="7560" spans="1:37" x14ac:dyDescent="0.2">
      <c r="A7560">
        <v>8</v>
      </c>
      <c r="B7560" t="s">
        <v>37</v>
      </c>
      <c r="C7560">
        <v>150</v>
      </c>
      <c r="D7560">
        <v>3000</v>
      </c>
      <c r="E7560">
        <v>265</v>
      </c>
      <c r="F7560">
        <v>0</v>
      </c>
      <c r="G7560">
        <v>0</v>
      </c>
      <c r="H7560" t="s">
        <v>33</v>
      </c>
      <c r="I7560">
        <v>1</v>
      </c>
      <c r="J7560" s="8" t="str">
        <f t="shared" si="236"/>
        <v>TNEG</v>
      </c>
      <c r="K7560">
        <v>0</v>
      </c>
      <c r="L7560" t="s">
        <v>34</v>
      </c>
      <c r="M7560">
        <v>191.38412698412699</v>
      </c>
      <c r="N7560">
        <v>187.955555555556</v>
      </c>
      <c r="O7560">
        <v>2</v>
      </c>
      <c r="P7560">
        <v>2</v>
      </c>
      <c r="Q7560">
        <v>191.38412698412699</v>
      </c>
      <c r="R7560">
        <v>187.955555555556</v>
      </c>
      <c r="S7560">
        <v>2</v>
      </c>
      <c r="T7560">
        <v>2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79.819000000000003</v>
      </c>
      <c r="AA7560">
        <v>79.819000000000003</v>
      </c>
      <c r="AB7560">
        <v>-1</v>
      </c>
      <c r="AC7560">
        <v>-1</v>
      </c>
      <c r="AD7560" s="8">
        <f t="shared" si="237"/>
        <v>1</v>
      </c>
      <c r="AE7560">
        <v>935</v>
      </c>
      <c r="AF7560">
        <v>719252</v>
      </c>
      <c r="AG7560">
        <v>2085</v>
      </c>
      <c r="AH7560" t="s">
        <v>58</v>
      </c>
      <c r="AI7560">
        <v>890</v>
      </c>
      <c r="AJ7560">
        <v>890</v>
      </c>
      <c r="AK7560">
        <v>22</v>
      </c>
    </row>
    <row r="7561" spans="1:37" x14ac:dyDescent="0.2">
      <c r="A7561">
        <v>8</v>
      </c>
      <c r="B7561" t="s">
        <v>37</v>
      </c>
      <c r="C7561">
        <v>150</v>
      </c>
      <c r="D7561">
        <v>3000</v>
      </c>
      <c r="E7561">
        <v>266</v>
      </c>
      <c r="F7561">
        <v>0</v>
      </c>
      <c r="G7561">
        <v>0</v>
      </c>
      <c r="H7561" t="s">
        <v>33</v>
      </c>
      <c r="I7561">
        <v>1</v>
      </c>
      <c r="J7561" s="8" t="str">
        <f t="shared" si="236"/>
        <v>TNEG</v>
      </c>
      <c r="K7561">
        <v>0</v>
      </c>
      <c r="L7561" t="s">
        <v>34</v>
      </c>
      <c r="M7561">
        <v>209.38412698412699</v>
      </c>
      <c r="N7561">
        <v>609.97777777777799</v>
      </c>
      <c r="O7561">
        <v>6</v>
      </c>
      <c r="P7561">
        <v>2</v>
      </c>
      <c r="Q7561">
        <v>209.38412698412699</v>
      </c>
      <c r="R7561">
        <v>609.97777777777799</v>
      </c>
      <c r="S7561">
        <v>6</v>
      </c>
      <c r="T7561">
        <v>2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80.12</v>
      </c>
      <c r="AA7561">
        <v>80.12</v>
      </c>
      <c r="AB7561">
        <v>-1</v>
      </c>
      <c r="AC7561">
        <v>-1</v>
      </c>
      <c r="AD7561" s="8">
        <f t="shared" si="237"/>
        <v>1</v>
      </c>
      <c r="AE7561">
        <v>1050</v>
      </c>
      <c r="AF7561">
        <v>720810</v>
      </c>
      <c r="AG7561">
        <v>1132</v>
      </c>
      <c r="AH7561" t="s">
        <v>58</v>
      </c>
      <c r="AI7561">
        <v>890</v>
      </c>
      <c r="AJ7561">
        <v>890</v>
      </c>
      <c r="AK7561">
        <v>22</v>
      </c>
    </row>
    <row r="7562" spans="1:37" x14ac:dyDescent="0.2">
      <c r="A7562">
        <v>8</v>
      </c>
      <c r="B7562" t="s">
        <v>37</v>
      </c>
      <c r="C7562">
        <v>150</v>
      </c>
      <c r="D7562">
        <v>3000</v>
      </c>
      <c r="E7562">
        <v>267</v>
      </c>
      <c r="F7562">
        <v>0</v>
      </c>
      <c r="G7562">
        <v>0</v>
      </c>
      <c r="H7562" t="s">
        <v>33</v>
      </c>
      <c r="I7562">
        <v>1</v>
      </c>
      <c r="J7562" s="8" t="str">
        <f t="shared" si="236"/>
        <v>TNEG</v>
      </c>
      <c r="K7562">
        <v>0</v>
      </c>
      <c r="L7562" t="s">
        <v>34</v>
      </c>
      <c r="M7562">
        <v>91.628571428571405</v>
      </c>
      <c r="N7562">
        <v>616.97777777777799</v>
      </c>
      <c r="O7562">
        <v>6</v>
      </c>
      <c r="P7562">
        <v>1</v>
      </c>
      <c r="Q7562">
        <v>91.628571428571405</v>
      </c>
      <c r="R7562">
        <v>616.97777777777799</v>
      </c>
      <c r="S7562">
        <v>6</v>
      </c>
      <c r="T7562">
        <v>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80.421999999999997</v>
      </c>
      <c r="AA7562">
        <v>80.421999999999997</v>
      </c>
      <c r="AB7562">
        <v>-1</v>
      </c>
      <c r="AC7562">
        <v>-1</v>
      </c>
      <c r="AD7562" s="8">
        <f t="shared" si="237"/>
        <v>1</v>
      </c>
      <c r="AE7562">
        <v>979</v>
      </c>
      <c r="AF7562">
        <v>722301</v>
      </c>
      <c r="AG7562">
        <v>1339</v>
      </c>
      <c r="AH7562" t="s">
        <v>58</v>
      </c>
      <c r="AI7562">
        <v>890</v>
      </c>
      <c r="AJ7562">
        <v>890</v>
      </c>
      <c r="AK7562">
        <v>22</v>
      </c>
    </row>
    <row r="7563" spans="1:37" x14ac:dyDescent="0.2">
      <c r="A7563">
        <v>8</v>
      </c>
      <c r="B7563" t="s">
        <v>37</v>
      </c>
      <c r="C7563">
        <v>150</v>
      </c>
      <c r="D7563">
        <v>3000</v>
      </c>
      <c r="E7563">
        <v>268</v>
      </c>
      <c r="F7563">
        <v>0</v>
      </c>
      <c r="G7563">
        <v>0</v>
      </c>
      <c r="H7563" t="s">
        <v>33</v>
      </c>
      <c r="I7563">
        <v>1</v>
      </c>
      <c r="J7563" s="8" t="str">
        <f t="shared" si="236"/>
        <v>TNEG</v>
      </c>
      <c r="K7563">
        <v>0</v>
      </c>
      <c r="L7563" t="s">
        <v>34</v>
      </c>
      <c r="M7563">
        <v>550.65079365079396</v>
      </c>
      <c r="N7563">
        <v>499.222222222222</v>
      </c>
      <c r="O7563">
        <v>5</v>
      </c>
      <c r="P7563">
        <v>5</v>
      </c>
      <c r="Q7563">
        <v>550.65079365079396</v>
      </c>
      <c r="R7563">
        <v>499.222222222222</v>
      </c>
      <c r="S7563">
        <v>5</v>
      </c>
      <c r="T7563">
        <v>5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80.722999999999999</v>
      </c>
      <c r="AA7563">
        <v>80.722999999999999</v>
      </c>
      <c r="AB7563">
        <v>-1</v>
      </c>
      <c r="AC7563">
        <v>-1</v>
      </c>
      <c r="AD7563" s="8">
        <f t="shared" si="237"/>
        <v>1</v>
      </c>
      <c r="AE7563">
        <v>1127</v>
      </c>
      <c r="AF7563">
        <v>723931</v>
      </c>
      <c r="AG7563">
        <v>670</v>
      </c>
      <c r="AH7563" t="s">
        <v>58</v>
      </c>
      <c r="AI7563">
        <v>890</v>
      </c>
      <c r="AJ7563">
        <v>890</v>
      </c>
      <c r="AK7563">
        <v>22</v>
      </c>
    </row>
    <row r="7564" spans="1:37" x14ac:dyDescent="0.2">
      <c r="A7564">
        <v>8</v>
      </c>
      <c r="B7564" t="s">
        <v>37</v>
      </c>
      <c r="C7564">
        <v>150</v>
      </c>
      <c r="D7564">
        <v>3000</v>
      </c>
      <c r="E7564">
        <v>269</v>
      </c>
      <c r="F7564">
        <v>1</v>
      </c>
      <c r="G7564">
        <v>123</v>
      </c>
      <c r="H7564" t="s">
        <v>36</v>
      </c>
      <c r="I7564">
        <v>1</v>
      </c>
      <c r="J7564" s="8" t="str">
        <f t="shared" si="236"/>
        <v xml:space="preserve">HIT </v>
      </c>
      <c r="K7564">
        <v>26</v>
      </c>
      <c r="L7564">
        <v>5</v>
      </c>
      <c r="M7564">
        <v>772.16190476190502</v>
      </c>
      <c r="N7564">
        <v>175.955555555556</v>
      </c>
      <c r="O7564">
        <v>2</v>
      </c>
      <c r="P7564">
        <v>7</v>
      </c>
      <c r="Q7564">
        <v>302.13968253968301</v>
      </c>
      <c r="R7564">
        <v>173.955555555556</v>
      </c>
      <c r="S7564">
        <v>2</v>
      </c>
      <c r="T7564">
        <v>3</v>
      </c>
      <c r="U7564">
        <v>221.078125</v>
      </c>
      <c r="V7564">
        <v>552.71875</v>
      </c>
      <c r="W7564">
        <v>5</v>
      </c>
      <c r="X7564">
        <v>2</v>
      </c>
      <c r="Y7564">
        <v>387.34033301028597</v>
      </c>
      <c r="Z7564">
        <v>73.192999999999998</v>
      </c>
      <c r="AA7564">
        <v>81.024000000000001</v>
      </c>
      <c r="AB7564">
        <v>50.131</v>
      </c>
      <c r="AC7564">
        <v>-23.062000000000001</v>
      </c>
      <c r="AD7564" s="8">
        <f t="shared" si="237"/>
        <v>23.062000000000001</v>
      </c>
      <c r="AE7564">
        <v>1173</v>
      </c>
      <c r="AF7564">
        <v>726688</v>
      </c>
      <c r="AG7564">
        <v>1483</v>
      </c>
      <c r="AH7564" t="s">
        <v>58</v>
      </c>
      <c r="AI7564">
        <v>890</v>
      </c>
      <c r="AJ7564">
        <v>890</v>
      </c>
      <c r="AK7564">
        <v>22</v>
      </c>
    </row>
    <row r="7565" spans="1:37" x14ac:dyDescent="0.2">
      <c r="A7565">
        <v>8</v>
      </c>
      <c r="B7565" t="s">
        <v>37</v>
      </c>
      <c r="C7565">
        <v>150</v>
      </c>
      <c r="D7565">
        <v>3000</v>
      </c>
      <c r="E7565">
        <v>270</v>
      </c>
      <c r="F7565">
        <v>0</v>
      </c>
      <c r="G7565">
        <v>0</v>
      </c>
      <c r="H7565" t="s">
        <v>33</v>
      </c>
      <c r="I7565">
        <v>1</v>
      </c>
      <c r="J7565" s="8" t="str">
        <f t="shared" si="236"/>
        <v>TNEG</v>
      </c>
      <c r="K7565">
        <v>0</v>
      </c>
      <c r="L7565" t="s">
        <v>34</v>
      </c>
      <c r="M7565">
        <v>325.13968253968301</v>
      </c>
      <c r="N7565">
        <v>87.2</v>
      </c>
      <c r="O7565">
        <v>1</v>
      </c>
      <c r="P7565">
        <v>3</v>
      </c>
      <c r="Q7565">
        <v>325.13968253968301</v>
      </c>
      <c r="R7565">
        <v>87.2</v>
      </c>
      <c r="S7565">
        <v>1</v>
      </c>
      <c r="T7565">
        <v>3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81.325000000000003</v>
      </c>
      <c r="AA7565">
        <v>81.325000000000003</v>
      </c>
      <c r="AB7565">
        <v>-1</v>
      </c>
      <c r="AC7565">
        <v>-1</v>
      </c>
      <c r="AD7565" s="8">
        <f t="shared" si="237"/>
        <v>1</v>
      </c>
      <c r="AE7565">
        <v>1612</v>
      </c>
      <c r="AF7565">
        <v>729301</v>
      </c>
      <c r="AG7565">
        <v>1417</v>
      </c>
      <c r="AH7565" t="s">
        <v>58</v>
      </c>
      <c r="AI7565">
        <v>890</v>
      </c>
      <c r="AJ7565">
        <v>890</v>
      </c>
      <c r="AK7565">
        <v>22</v>
      </c>
    </row>
    <row r="7566" spans="1:37" x14ac:dyDescent="0.2">
      <c r="A7566">
        <v>8</v>
      </c>
      <c r="B7566" t="s">
        <v>37</v>
      </c>
      <c r="C7566">
        <v>150</v>
      </c>
      <c r="D7566">
        <v>3000</v>
      </c>
      <c r="E7566">
        <v>271</v>
      </c>
      <c r="F7566">
        <v>1</v>
      </c>
      <c r="G7566">
        <v>124</v>
      </c>
      <c r="H7566" t="s">
        <v>36</v>
      </c>
      <c r="I7566">
        <v>1</v>
      </c>
      <c r="J7566" s="8" t="str">
        <f t="shared" si="236"/>
        <v xml:space="preserve">HIT </v>
      </c>
      <c r="K7566">
        <v>47</v>
      </c>
      <c r="L7566">
        <v>6</v>
      </c>
      <c r="M7566">
        <v>91.628571428571405</v>
      </c>
      <c r="N7566">
        <v>733.73333333333301</v>
      </c>
      <c r="O7566">
        <v>7</v>
      </c>
      <c r="P7566">
        <v>1</v>
      </c>
      <c r="Q7566">
        <v>433.89523809523803</v>
      </c>
      <c r="R7566">
        <v>525.22222222222194</v>
      </c>
      <c r="S7566">
        <v>5</v>
      </c>
      <c r="T7566">
        <v>4</v>
      </c>
      <c r="U7566">
        <v>746.078125</v>
      </c>
      <c r="V7566">
        <v>165.71875</v>
      </c>
      <c r="W7566">
        <v>2</v>
      </c>
      <c r="X7566">
        <v>7</v>
      </c>
      <c r="Y7566">
        <v>476.131180890336</v>
      </c>
      <c r="Z7566">
        <v>67.47</v>
      </c>
      <c r="AA7566">
        <v>81.626999999999995</v>
      </c>
      <c r="AB7566">
        <v>30.521000000000001</v>
      </c>
      <c r="AC7566">
        <v>-36.948999999999998</v>
      </c>
      <c r="AD7566" s="8">
        <f t="shared" si="237"/>
        <v>36.948999999999998</v>
      </c>
      <c r="AE7566">
        <v>1246</v>
      </c>
      <c r="AF7566">
        <v>731630</v>
      </c>
      <c r="AG7566">
        <v>2191</v>
      </c>
      <c r="AH7566" t="s">
        <v>58</v>
      </c>
      <c r="AI7566">
        <v>890</v>
      </c>
      <c r="AJ7566">
        <v>890</v>
      </c>
      <c r="AK7566">
        <v>22</v>
      </c>
    </row>
    <row r="7567" spans="1:37" x14ac:dyDescent="0.2">
      <c r="A7567">
        <v>8</v>
      </c>
      <c r="B7567" t="s">
        <v>37</v>
      </c>
      <c r="C7567">
        <v>150</v>
      </c>
      <c r="D7567">
        <v>3000</v>
      </c>
      <c r="E7567">
        <v>272</v>
      </c>
      <c r="F7567">
        <v>1</v>
      </c>
      <c r="G7567">
        <v>125</v>
      </c>
      <c r="H7567" t="s">
        <v>36</v>
      </c>
      <c r="I7567">
        <v>1</v>
      </c>
      <c r="J7567" s="8" t="str">
        <f t="shared" si="236"/>
        <v xml:space="preserve">HIT </v>
      </c>
      <c r="K7567">
        <v>5</v>
      </c>
      <c r="L7567">
        <v>2</v>
      </c>
      <c r="M7567">
        <v>308.13968253968301</v>
      </c>
      <c r="N7567">
        <v>619.97777777777799</v>
      </c>
      <c r="O7567">
        <v>6</v>
      </c>
      <c r="P7567">
        <v>3</v>
      </c>
      <c r="Q7567">
        <v>91.628571428571405</v>
      </c>
      <c r="R7567">
        <v>616.97777777777799</v>
      </c>
      <c r="S7567">
        <v>6</v>
      </c>
      <c r="T7567">
        <v>1</v>
      </c>
      <c r="U7567">
        <v>735.078125</v>
      </c>
      <c r="V7567">
        <v>34.71875</v>
      </c>
      <c r="W7567">
        <v>1</v>
      </c>
      <c r="X7567">
        <v>7</v>
      </c>
      <c r="Y7567">
        <v>867.78620836009702</v>
      </c>
      <c r="Z7567">
        <v>80.421999999999997</v>
      </c>
      <c r="AA7567">
        <v>81.927999999999997</v>
      </c>
      <c r="AB7567">
        <v>38.777999999999999</v>
      </c>
      <c r="AC7567">
        <v>-41.643999999999998</v>
      </c>
      <c r="AD7567" s="8">
        <f t="shared" si="237"/>
        <v>41.643999999999998</v>
      </c>
      <c r="AE7567">
        <v>1425</v>
      </c>
      <c r="AF7567">
        <v>734870</v>
      </c>
      <c r="AG7567">
        <v>1339</v>
      </c>
      <c r="AH7567" t="s">
        <v>58</v>
      </c>
      <c r="AI7567">
        <v>890</v>
      </c>
      <c r="AJ7567">
        <v>890</v>
      </c>
      <c r="AK7567">
        <v>22</v>
      </c>
    </row>
    <row r="7568" spans="1:37" x14ac:dyDescent="0.2">
      <c r="A7568">
        <v>8</v>
      </c>
      <c r="B7568" t="s">
        <v>37</v>
      </c>
      <c r="C7568">
        <v>150</v>
      </c>
      <c r="D7568">
        <v>3000</v>
      </c>
      <c r="E7568">
        <v>273</v>
      </c>
      <c r="F7568">
        <v>0</v>
      </c>
      <c r="G7568">
        <v>0</v>
      </c>
      <c r="H7568" t="s">
        <v>33</v>
      </c>
      <c r="I7568">
        <v>1</v>
      </c>
      <c r="J7568" s="8" t="str">
        <f t="shared" si="236"/>
        <v>TNEG</v>
      </c>
      <c r="K7568">
        <v>0</v>
      </c>
      <c r="L7568" t="s">
        <v>34</v>
      </c>
      <c r="M7568">
        <v>308.13968253968301</v>
      </c>
      <c r="N7568">
        <v>619.97777777777799</v>
      </c>
      <c r="O7568">
        <v>6</v>
      </c>
      <c r="P7568">
        <v>3</v>
      </c>
      <c r="Q7568">
        <v>308.13968253968301</v>
      </c>
      <c r="R7568">
        <v>619.97777777777799</v>
      </c>
      <c r="S7568">
        <v>6</v>
      </c>
      <c r="T7568">
        <v>3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82.228999999999999</v>
      </c>
      <c r="AA7568">
        <v>82.228999999999999</v>
      </c>
      <c r="AB7568">
        <v>-1</v>
      </c>
      <c r="AC7568">
        <v>-1</v>
      </c>
      <c r="AD7568" s="8">
        <f t="shared" si="237"/>
        <v>1</v>
      </c>
      <c r="AE7568">
        <v>1049</v>
      </c>
      <c r="AF7568">
        <v>736921</v>
      </c>
      <c r="AG7568">
        <v>1072</v>
      </c>
      <c r="AH7568" t="s">
        <v>58</v>
      </c>
      <c r="AI7568">
        <v>890</v>
      </c>
      <c r="AJ7568">
        <v>890</v>
      </c>
      <c r="AK7568">
        <v>22</v>
      </c>
    </row>
    <row r="7569" spans="1:37" x14ac:dyDescent="0.2">
      <c r="A7569">
        <v>8</v>
      </c>
      <c r="B7569" t="s">
        <v>37</v>
      </c>
      <c r="C7569">
        <v>150</v>
      </c>
      <c r="D7569">
        <v>3000</v>
      </c>
      <c r="E7569">
        <v>274</v>
      </c>
      <c r="F7569">
        <v>1</v>
      </c>
      <c r="G7569">
        <v>126</v>
      </c>
      <c r="H7569" t="s">
        <v>36</v>
      </c>
      <c r="I7569">
        <v>1</v>
      </c>
      <c r="J7569" s="8" t="str">
        <f t="shared" si="236"/>
        <v xml:space="preserve">HIT </v>
      </c>
      <c r="K7569">
        <v>20</v>
      </c>
      <c r="L7569">
        <v>4</v>
      </c>
      <c r="M7569">
        <v>772.16190476190502</v>
      </c>
      <c r="N7569">
        <v>175.955555555556</v>
      </c>
      <c r="O7569">
        <v>2</v>
      </c>
      <c r="P7569">
        <v>7</v>
      </c>
      <c r="Q7569">
        <v>91.628571428571405</v>
      </c>
      <c r="R7569">
        <v>733.73333333333301</v>
      </c>
      <c r="S7569">
        <v>7</v>
      </c>
      <c r="T7569">
        <v>1</v>
      </c>
      <c r="U7569">
        <v>181.078125</v>
      </c>
      <c r="V7569">
        <v>715.71875</v>
      </c>
      <c r="W7569">
        <v>7</v>
      </c>
      <c r="X7569">
        <v>2</v>
      </c>
      <c r="Y7569">
        <v>91.2455360376686</v>
      </c>
      <c r="Z7569">
        <v>76.506</v>
      </c>
      <c r="AA7569">
        <v>82.53</v>
      </c>
      <c r="AB7569">
        <v>39.122</v>
      </c>
      <c r="AC7569">
        <v>-37.384</v>
      </c>
      <c r="AD7569" s="8">
        <f t="shared" si="237"/>
        <v>37.384</v>
      </c>
      <c r="AE7569">
        <v>1411</v>
      </c>
      <c r="AF7569">
        <v>739414</v>
      </c>
      <c r="AG7569">
        <v>132</v>
      </c>
      <c r="AH7569" t="s">
        <v>58</v>
      </c>
      <c r="AI7569">
        <v>890</v>
      </c>
      <c r="AJ7569">
        <v>890</v>
      </c>
      <c r="AK7569">
        <v>22</v>
      </c>
    </row>
    <row r="7570" spans="1:37" x14ac:dyDescent="0.2">
      <c r="A7570">
        <v>8</v>
      </c>
      <c r="B7570" t="s">
        <v>37</v>
      </c>
      <c r="C7570">
        <v>150</v>
      </c>
      <c r="D7570">
        <v>3000</v>
      </c>
      <c r="E7570">
        <v>275</v>
      </c>
      <c r="F7570">
        <v>1</v>
      </c>
      <c r="G7570">
        <v>127</v>
      </c>
      <c r="H7570" t="s">
        <v>36</v>
      </c>
      <c r="I7570">
        <v>1</v>
      </c>
      <c r="J7570" s="8" t="str">
        <f t="shared" si="236"/>
        <v xml:space="preserve">HIT </v>
      </c>
      <c r="K7570">
        <v>61</v>
      </c>
      <c r="L7570">
        <v>6</v>
      </c>
      <c r="M7570">
        <v>91.628571428571405</v>
      </c>
      <c r="N7570">
        <v>733.73333333333301</v>
      </c>
      <c r="O7570">
        <v>7</v>
      </c>
      <c r="P7570">
        <v>1</v>
      </c>
      <c r="Q7570">
        <v>555.65079365079396</v>
      </c>
      <c r="R7570">
        <v>617.97777777777799</v>
      </c>
      <c r="S7570">
        <v>6</v>
      </c>
      <c r="T7570">
        <v>5</v>
      </c>
      <c r="U7570">
        <v>764.078125</v>
      </c>
      <c r="V7570">
        <v>68.71875</v>
      </c>
      <c r="W7570">
        <v>1</v>
      </c>
      <c r="X7570">
        <v>7</v>
      </c>
      <c r="Y7570">
        <v>587.475473572081</v>
      </c>
      <c r="Z7570">
        <v>64.457999999999998</v>
      </c>
      <c r="AA7570">
        <v>82.831000000000003</v>
      </c>
      <c r="AB7570">
        <v>41.874000000000002</v>
      </c>
      <c r="AC7570">
        <v>-22.584</v>
      </c>
      <c r="AD7570" s="8">
        <f t="shared" si="237"/>
        <v>22.584</v>
      </c>
      <c r="AE7570">
        <v>1323</v>
      </c>
      <c r="AF7570">
        <v>742590</v>
      </c>
      <c r="AG7570">
        <v>1102</v>
      </c>
      <c r="AH7570" t="s">
        <v>58</v>
      </c>
      <c r="AI7570">
        <v>890</v>
      </c>
      <c r="AJ7570">
        <v>890</v>
      </c>
      <c r="AK7570">
        <v>22</v>
      </c>
    </row>
    <row r="7571" spans="1:37" x14ac:dyDescent="0.2">
      <c r="A7571">
        <v>8</v>
      </c>
      <c r="B7571" t="s">
        <v>37</v>
      </c>
      <c r="C7571">
        <v>150</v>
      </c>
      <c r="D7571">
        <v>3000</v>
      </c>
      <c r="E7571">
        <v>276</v>
      </c>
      <c r="F7571">
        <v>0</v>
      </c>
      <c r="G7571">
        <v>0</v>
      </c>
      <c r="H7571" t="s">
        <v>33</v>
      </c>
      <c r="I7571">
        <v>1</v>
      </c>
      <c r="J7571" s="8" t="str">
        <f t="shared" si="236"/>
        <v>TNEG</v>
      </c>
      <c r="K7571">
        <v>0</v>
      </c>
      <c r="L7571" t="s">
        <v>34</v>
      </c>
      <c r="M7571">
        <v>95.628571428571405</v>
      </c>
      <c r="N7571">
        <v>71.2</v>
      </c>
      <c r="O7571">
        <v>1</v>
      </c>
      <c r="P7571">
        <v>1</v>
      </c>
      <c r="Q7571">
        <v>95.628571428571405</v>
      </c>
      <c r="R7571">
        <v>71.2</v>
      </c>
      <c r="S7571">
        <v>1</v>
      </c>
      <c r="T7571">
        <v>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83.132999999999996</v>
      </c>
      <c r="AA7571">
        <v>83.132999999999996</v>
      </c>
      <c r="AB7571">
        <v>-1</v>
      </c>
      <c r="AC7571">
        <v>-1</v>
      </c>
      <c r="AD7571" s="8">
        <f t="shared" si="237"/>
        <v>1</v>
      </c>
      <c r="AE7571">
        <v>1153</v>
      </c>
      <c r="AF7571">
        <v>744758</v>
      </c>
      <c r="AG7571">
        <v>1429</v>
      </c>
      <c r="AH7571" t="s">
        <v>58</v>
      </c>
      <c r="AI7571">
        <v>890</v>
      </c>
      <c r="AJ7571">
        <v>890</v>
      </c>
      <c r="AK7571">
        <v>22</v>
      </c>
    </row>
    <row r="7572" spans="1:37" x14ac:dyDescent="0.2">
      <c r="A7572">
        <v>8</v>
      </c>
      <c r="B7572" t="s">
        <v>37</v>
      </c>
      <c r="C7572">
        <v>150</v>
      </c>
      <c r="D7572">
        <v>3000</v>
      </c>
      <c r="E7572">
        <v>277</v>
      </c>
      <c r="F7572">
        <v>0</v>
      </c>
      <c r="G7572">
        <v>0</v>
      </c>
      <c r="H7572" t="s">
        <v>33</v>
      </c>
      <c r="I7572">
        <v>1</v>
      </c>
      <c r="J7572" s="8" t="str">
        <f t="shared" si="236"/>
        <v>TNEG</v>
      </c>
      <c r="K7572">
        <v>0</v>
      </c>
      <c r="L7572" t="s">
        <v>34</v>
      </c>
      <c r="M7572">
        <v>415.89523809523803</v>
      </c>
      <c r="N7572">
        <v>84.2</v>
      </c>
      <c r="O7572">
        <v>1</v>
      </c>
      <c r="P7572">
        <v>4</v>
      </c>
      <c r="Q7572">
        <v>415.89523809523803</v>
      </c>
      <c r="R7572">
        <v>84.2</v>
      </c>
      <c r="S7572">
        <v>1</v>
      </c>
      <c r="T7572">
        <v>4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83.433999999999997</v>
      </c>
      <c r="AA7572">
        <v>83.433999999999997</v>
      </c>
      <c r="AB7572">
        <v>-1</v>
      </c>
      <c r="AC7572">
        <v>-1</v>
      </c>
      <c r="AD7572" s="8">
        <f t="shared" si="237"/>
        <v>1</v>
      </c>
      <c r="AE7572">
        <v>946</v>
      </c>
      <c r="AF7572">
        <v>746221</v>
      </c>
      <c r="AG7572">
        <v>888</v>
      </c>
      <c r="AH7572" t="s">
        <v>58</v>
      </c>
      <c r="AI7572">
        <v>890</v>
      </c>
      <c r="AJ7572">
        <v>890</v>
      </c>
      <c r="AK7572">
        <v>22</v>
      </c>
    </row>
    <row r="7573" spans="1:37" x14ac:dyDescent="0.2">
      <c r="A7573">
        <v>8</v>
      </c>
      <c r="B7573" t="s">
        <v>37</v>
      </c>
      <c r="C7573">
        <v>150</v>
      </c>
      <c r="D7573">
        <v>3000</v>
      </c>
      <c r="E7573">
        <v>278</v>
      </c>
      <c r="F7573">
        <v>1</v>
      </c>
      <c r="G7573">
        <v>128</v>
      </c>
      <c r="H7573" t="s">
        <v>36</v>
      </c>
      <c r="I7573">
        <v>1</v>
      </c>
      <c r="J7573" s="8" t="str">
        <f t="shared" si="236"/>
        <v xml:space="preserve">HIT </v>
      </c>
      <c r="K7573">
        <v>10</v>
      </c>
      <c r="L7573">
        <v>3</v>
      </c>
      <c r="M7573">
        <v>427.89523809523803</v>
      </c>
      <c r="N7573">
        <v>187.955555555556</v>
      </c>
      <c r="O7573">
        <v>2</v>
      </c>
      <c r="P7573">
        <v>4</v>
      </c>
      <c r="Q7573">
        <v>550.65079365079396</v>
      </c>
      <c r="R7573">
        <v>499.222222222222</v>
      </c>
      <c r="S7573">
        <v>5</v>
      </c>
      <c r="T7573">
        <v>5</v>
      </c>
      <c r="U7573">
        <v>583.078125</v>
      </c>
      <c r="V7573">
        <v>583.71875</v>
      </c>
      <c r="W7573">
        <v>6</v>
      </c>
      <c r="X7573">
        <v>5</v>
      </c>
      <c r="Y7573">
        <v>90.505220981620695</v>
      </c>
      <c r="Z7573">
        <v>80.722999999999999</v>
      </c>
      <c r="AA7573">
        <v>83.734999999999999</v>
      </c>
      <c r="AB7573">
        <v>41.988999999999997</v>
      </c>
      <c r="AC7573">
        <v>-38.734000000000002</v>
      </c>
      <c r="AD7573" s="8">
        <f t="shared" si="237"/>
        <v>38.734000000000002</v>
      </c>
      <c r="AE7573">
        <v>925</v>
      </c>
      <c r="AF7573">
        <v>748349</v>
      </c>
      <c r="AG7573">
        <v>670</v>
      </c>
      <c r="AH7573" t="s">
        <v>58</v>
      </c>
      <c r="AI7573">
        <v>890</v>
      </c>
      <c r="AJ7573">
        <v>890</v>
      </c>
      <c r="AK7573">
        <v>22</v>
      </c>
    </row>
    <row r="7574" spans="1:37" x14ac:dyDescent="0.2">
      <c r="A7574">
        <v>8</v>
      </c>
      <c r="B7574" t="s">
        <v>37</v>
      </c>
      <c r="C7574">
        <v>150</v>
      </c>
      <c r="D7574">
        <v>3000</v>
      </c>
      <c r="E7574">
        <v>279</v>
      </c>
      <c r="F7574">
        <v>0</v>
      </c>
      <c r="G7574">
        <v>0</v>
      </c>
      <c r="H7574" t="s">
        <v>33</v>
      </c>
      <c r="I7574">
        <v>1</v>
      </c>
      <c r="J7574" s="8" t="str">
        <f t="shared" si="236"/>
        <v>TNEG</v>
      </c>
      <c r="K7574">
        <v>0</v>
      </c>
      <c r="L7574" t="s">
        <v>34</v>
      </c>
      <c r="M7574">
        <v>191.38412698412699</v>
      </c>
      <c r="N7574">
        <v>187.955555555556</v>
      </c>
      <c r="O7574">
        <v>2</v>
      </c>
      <c r="P7574">
        <v>2</v>
      </c>
      <c r="Q7574">
        <v>191.38412698412699</v>
      </c>
      <c r="R7574">
        <v>187.955555555556</v>
      </c>
      <c r="S7574">
        <v>2</v>
      </c>
      <c r="T7574">
        <v>2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84.036000000000001</v>
      </c>
      <c r="AA7574">
        <v>84.036000000000001</v>
      </c>
      <c r="AB7574">
        <v>-1</v>
      </c>
      <c r="AC7574">
        <v>-1</v>
      </c>
      <c r="AD7574" s="8">
        <f t="shared" si="237"/>
        <v>1</v>
      </c>
      <c r="AE7574">
        <v>1323</v>
      </c>
      <c r="AF7574">
        <v>750685</v>
      </c>
      <c r="AG7574">
        <v>1473</v>
      </c>
      <c r="AH7574" t="s">
        <v>58</v>
      </c>
      <c r="AI7574">
        <v>890</v>
      </c>
      <c r="AJ7574">
        <v>890</v>
      </c>
      <c r="AK7574">
        <v>22</v>
      </c>
    </row>
    <row r="7575" spans="1:37" x14ac:dyDescent="0.2">
      <c r="A7575">
        <v>8</v>
      </c>
      <c r="B7575" t="s">
        <v>37</v>
      </c>
      <c r="C7575">
        <v>150</v>
      </c>
      <c r="D7575">
        <v>3000</v>
      </c>
      <c r="E7575">
        <v>280</v>
      </c>
      <c r="F7575">
        <v>1</v>
      </c>
      <c r="G7575">
        <v>129</v>
      </c>
      <c r="H7575" t="s">
        <v>36</v>
      </c>
      <c r="I7575">
        <v>1</v>
      </c>
      <c r="J7575" s="8" t="str">
        <f t="shared" si="236"/>
        <v xml:space="preserve">HIT </v>
      </c>
      <c r="K7575">
        <v>99</v>
      </c>
      <c r="L7575">
        <v>7</v>
      </c>
      <c r="M7575">
        <v>325.13968253968301</v>
      </c>
      <c r="N7575">
        <v>516.22222222222194</v>
      </c>
      <c r="O7575">
        <v>5</v>
      </c>
      <c r="P7575">
        <v>3</v>
      </c>
      <c r="Q7575">
        <v>415.89523809523803</v>
      </c>
      <c r="R7575">
        <v>84.2</v>
      </c>
      <c r="S7575">
        <v>1</v>
      </c>
      <c r="T7575">
        <v>4</v>
      </c>
      <c r="U7575">
        <v>291.078125</v>
      </c>
      <c r="V7575">
        <v>256.71875</v>
      </c>
      <c r="W7575">
        <v>3</v>
      </c>
      <c r="X7575">
        <v>3</v>
      </c>
      <c r="Y7575">
        <v>212.936682661753</v>
      </c>
      <c r="Z7575">
        <v>54.518000000000001</v>
      </c>
      <c r="AA7575">
        <v>84.337000000000003</v>
      </c>
      <c r="AB7575">
        <v>33.616999999999997</v>
      </c>
      <c r="AC7575">
        <v>-20.901</v>
      </c>
      <c r="AD7575" s="8">
        <f t="shared" si="237"/>
        <v>20.901</v>
      </c>
      <c r="AE7575">
        <v>1309</v>
      </c>
      <c r="AF7575">
        <v>753027</v>
      </c>
      <c r="AG7575">
        <v>876</v>
      </c>
      <c r="AH7575" t="s">
        <v>58</v>
      </c>
      <c r="AI7575">
        <v>890</v>
      </c>
      <c r="AJ7575">
        <v>890</v>
      </c>
      <c r="AK7575">
        <v>22</v>
      </c>
    </row>
    <row r="7576" spans="1:37" x14ac:dyDescent="0.2">
      <c r="A7576">
        <v>8</v>
      </c>
      <c r="B7576" t="s">
        <v>37</v>
      </c>
      <c r="C7576">
        <v>150</v>
      </c>
      <c r="D7576">
        <v>3000</v>
      </c>
      <c r="E7576">
        <v>281</v>
      </c>
      <c r="F7576">
        <v>0</v>
      </c>
      <c r="G7576">
        <v>0</v>
      </c>
      <c r="H7576" t="s">
        <v>33</v>
      </c>
      <c r="I7576">
        <v>1</v>
      </c>
      <c r="J7576" s="8" t="str">
        <f t="shared" si="236"/>
        <v>TNEG</v>
      </c>
      <c r="K7576">
        <v>0</v>
      </c>
      <c r="L7576" t="s">
        <v>34</v>
      </c>
      <c r="M7576">
        <v>768.16190476190502</v>
      </c>
      <c r="N7576">
        <v>62.2</v>
      </c>
      <c r="O7576">
        <v>1</v>
      </c>
      <c r="P7576">
        <v>7</v>
      </c>
      <c r="Q7576">
        <v>768.16190476190502</v>
      </c>
      <c r="R7576">
        <v>62.2</v>
      </c>
      <c r="S7576">
        <v>1</v>
      </c>
      <c r="T7576">
        <v>7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84.638999999999996</v>
      </c>
      <c r="AA7576">
        <v>84.638999999999996</v>
      </c>
      <c r="AB7576">
        <v>-1</v>
      </c>
      <c r="AC7576">
        <v>-1</v>
      </c>
      <c r="AD7576" s="8">
        <f t="shared" si="237"/>
        <v>1</v>
      </c>
      <c r="AE7576">
        <v>982</v>
      </c>
      <c r="AF7576">
        <v>755020</v>
      </c>
      <c r="AG7576">
        <v>659</v>
      </c>
      <c r="AH7576" t="s">
        <v>58</v>
      </c>
      <c r="AI7576">
        <v>890</v>
      </c>
      <c r="AJ7576">
        <v>890</v>
      </c>
      <c r="AK7576">
        <v>22</v>
      </c>
    </row>
    <row r="7577" spans="1:37" x14ac:dyDescent="0.2">
      <c r="A7577">
        <v>8</v>
      </c>
      <c r="B7577" t="s">
        <v>37</v>
      </c>
      <c r="C7577">
        <v>150</v>
      </c>
      <c r="D7577">
        <v>3000</v>
      </c>
      <c r="E7577">
        <v>282</v>
      </c>
      <c r="F7577">
        <v>1</v>
      </c>
      <c r="G7577">
        <v>130</v>
      </c>
      <c r="H7577" t="s">
        <v>33</v>
      </c>
      <c r="I7577">
        <v>0</v>
      </c>
      <c r="J7577" s="8" t="str">
        <f t="shared" si="236"/>
        <v>MISS</v>
      </c>
      <c r="K7577">
        <v>12</v>
      </c>
      <c r="L7577">
        <v>4</v>
      </c>
      <c r="M7577">
        <v>308.13968253968301</v>
      </c>
      <c r="N7577">
        <v>619.97777777777799</v>
      </c>
      <c r="O7577">
        <v>6</v>
      </c>
      <c r="P7577">
        <v>3</v>
      </c>
      <c r="Q7577">
        <v>325.13968253968301</v>
      </c>
      <c r="R7577">
        <v>87.2</v>
      </c>
      <c r="S7577">
        <v>1</v>
      </c>
      <c r="T7577">
        <v>3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81.325000000000003</v>
      </c>
      <c r="AA7577">
        <v>84.94</v>
      </c>
      <c r="AB7577">
        <v>-1</v>
      </c>
      <c r="AC7577">
        <v>-1</v>
      </c>
      <c r="AD7577" s="8">
        <f t="shared" si="237"/>
        <v>1</v>
      </c>
      <c r="AE7577">
        <v>928</v>
      </c>
      <c r="AF7577">
        <v>756459</v>
      </c>
      <c r="AG7577">
        <v>1417</v>
      </c>
      <c r="AH7577" t="s">
        <v>58</v>
      </c>
      <c r="AI7577">
        <v>890</v>
      </c>
      <c r="AJ7577">
        <v>890</v>
      </c>
      <c r="AK7577">
        <v>22</v>
      </c>
    </row>
    <row r="7578" spans="1:37" x14ac:dyDescent="0.2">
      <c r="A7578">
        <v>8</v>
      </c>
      <c r="B7578" t="s">
        <v>37</v>
      </c>
      <c r="C7578">
        <v>150</v>
      </c>
      <c r="D7578">
        <v>3000</v>
      </c>
      <c r="E7578">
        <v>283</v>
      </c>
      <c r="F7578">
        <v>0</v>
      </c>
      <c r="G7578">
        <v>0</v>
      </c>
      <c r="H7578" t="s">
        <v>33</v>
      </c>
      <c r="I7578">
        <v>1</v>
      </c>
      <c r="J7578" s="8" t="str">
        <f t="shared" si="236"/>
        <v>TNEG</v>
      </c>
      <c r="K7578">
        <v>0</v>
      </c>
      <c r="L7578" t="s">
        <v>34</v>
      </c>
      <c r="M7578">
        <v>644.40634920634898</v>
      </c>
      <c r="N7578">
        <v>65.2</v>
      </c>
      <c r="O7578">
        <v>1</v>
      </c>
      <c r="P7578">
        <v>6</v>
      </c>
      <c r="Q7578">
        <v>644.40634920634898</v>
      </c>
      <c r="R7578">
        <v>65.2</v>
      </c>
      <c r="S7578">
        <v>1</v>
      </c>
      <c r="T7578">
        <v>6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85.241</v>
      </c>
      <c r="AA7578">
        <v>85.241</v>
      </c>
      <c r="AB7578">
        <v>-1</v>
      </c>
      <c r="AC7578">
        <v>-1</v>
      </c>
      <c r="AD7578" s="8">
        <f t="shared" si="237"/>
        <v>1</v>
      </c>
      <c r="AE7578">
        <v>965</v>
      </c>
      <c r="AF7578">
        <v>757927</v>
      </c>
      <c r="AG7578">
        <v>90</v>
      </c>
      <c r="AH7578" t="s">
        <v>58</v>
      </c>
      <c r="AI7578">
        <v>890</v>
      </c>
      <c r="AJ7578">
        <v>890</v>
      </c>
      <c r="AK7578">
        <v>22</v>
      </c>
    </row>
    <row r="7579" spans="1:37" x14ac:dyDescent="0.2">
      <c r="A7579">
        <v>8</v>
      </c>
      <c r="B7579" t="s">
        <v>37</v>
      </c>
      <c r="C7579">
        <v>150</v>
      </c>
      <c r="D7579">
        <v>3000</v>
      </c>
      <c r="E7579">
        <v>284</v>
      </c>
      <c r="F7579">
        <v>0</v>
      </c>
      <c r="G7579">
        <v>0</v>
      </c>
      <c r="H7579" t="s">
        <v>33</v>
      </c>
      <c r="I7579">
        <v>1</v>
      </c>
      <c r="J7579" s="8" t="str">
        <f t="shared" si="236"/>
        <v>TNEG</v>
      </c>
      <c r="K7579">
        <v>0</v>
      </c>
      <c r="L7579" t="s">
        <v>34</v>
      </c>
      <c r="M7579">
        <v>768.16190476190502</v>
      </c>
      <c r="N7579">
        <v>62.2</v>
      </c>
      <c r="O7579">
        <v>1</v>
      </c>
      <c r="P7579">
        <v>7</v>
      </c>
      <c r="Q7579">
        <v>768.16190476190502</v>
      </c>
      <c r="R7579">
        <v>62.2</v>
      </c>
      <c r="S7579">
        <v>1</v>
      </c>
      <c r="T7579">
        <v>7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85.542000000000002</v>
      </c>
      <c r="AA7579">
        <v>85.542000000000002</v>
      </c>
      <c r="AB7579">
        <v>-1</v>
      </c>
      <c r="AC7579">
        <v>-1</v>
      </c>
      <c r="AD7579" s="8">
        <f t="shared" si="237"/>
        <v>1</v>
      </c>
      <c r="AE7579">
        <v>770</v>
      </c>
      <c r="AF7579">
        <v>759204</v>
      </c>
      <c r="AG7579">
        <v>567</v>
      </c>
      <c r="AH7579" t="s">
        <v>58</v>
      </c>
      <c r="AI7579">
        <v>890</v>
      </c>
      <c r="AJ7579">
        <v>890</v>
      </c>
      <c r="AK7579">
        <v>22</v>
      </c>
    </row>
    <row r="7580" spans="1:37" x14ac:dyDescent="0.2">
      <c r="A7580">
        <v>8</v>
      </c>
      <c r="B7580" t="s">
        <v>37</v>
      </c>
      <c r="C7580">
        <v>150</v>
      </c>
      <c r="D7580">
        <v>3000</v>
      </c>
      <c r="E7580">
        <v>285</v>
      </c>
      <c r="F7580">
        <v>1</v>
      </c>
      <c r="G7580">
        <v>131</v>
      </c>
      <c r="H7580" t="s">
        <v>36</v>
      </c>
      <c r="I7580">
        <v>1</v>
      </c>
      <c r="J7580" s="8" t="str">
        <f t="shared" si="236"/>
        <v xml:space="preserve">HIT </v>
      </c>
      <c r="K7580">
        <v>72</v>
      </c>
      <c r="L7580">
        <v>6</v>
      </c>
      <c r="M7580">
        <v>414.89523809523803</v>
      </c>
      <c r="N7580">
        <v>747.73333333333301</v>
      </c>
      <c r="O7580">
        <v>7</v>
      </c>
      <c r="P7580">
        <v>4</v>
      </c>
      <c r="Q7580">
        <v>325.13968253968301</v>
      </c>
      <c r="R7580">
        <v>87.2</v>
      </c>
      <c r="S7580">
        <v>1</v>
      </c>
      <c r="T7580">
        <v>3</v>
      </c>
      <c r="U7580">
        <v>761.078125</v>
      </c>
      <c r="V7580">
        <v>603.71875</v>
      </c>
      <c r="W7580">
        <v>6</v>
      </c>
      <c r="X7580">
        <v>7</v>
      </c>
      <c r="Y7580">
        <v>675.89492135707701</v>
      </c>
      <c r="Z7580">
        <v>64.156999999999996</v>
      </c>
      <c r="AA7580">
        <v>85.843000000000004</v>
      </c>
      <c r="AB7580">
        <v>52.195</v>
      </c>
      <c r="AC7580">
        <v>-11.962</v>
      </c>
      <c r="AD7580" s="8">
        <f t="shared" si="237"/>
        <v>11.962</v>
      </c>
      <c r="AE7580">
        <v>1311</v>
      </c>
      <c r="AF7580">
        <v>761594</v>
      </c>
      <c r="AG7580">
        <v>393</v>
      </c>
      <c r="AH7580" t="s">
        <v>58</v>
      </c>
      <c r="AI7580">
        <v>890</v>
      </c>
      <c r="AJ7580">
        <v>890</v>
      </c>
      <c r="AK7580">
        <v>22</v>
      </c>
    </row>
    <row r="7581" spans="1:37" x14ac:dyDescent="0.2">
      <c r="A7581">
        <v>8</v>
      </c>
      <c r="B7581" t="s">
        <v>37</v>
      </c>
      <c r="C7581">
        <v>150</v>
      </c>
      <c r="D7581">
        <v>3000</v>
      </c>
      <c r="E7581">
        <v>286</v>
      </c>
      <c r="F7581">
        <v>0</v>
      </c>
      <c r="G7581">
        <v>0</v>
      </c>
      <c r="H7581" t="s">
        <v>33</v>
      </c>
      <c r="I7581">
        <v>1</v>
      </c>
      <c r="J7581" s="8" t="str">
        <f t="shared" si="236"/>
        <v>TNEG</v>
      </c>
      <c r="K7581">
        <v>0</v>
      </c>
      <c r="L7581" t="s">
        <v>34</v>
      </c>
      <c r="M7581">
        <v>302.13968253968301</v>
      </c>
      <c r="N7581">
        <v>173.955555555556</v>
      </c>
      <c r="O7581">
        <v>2</v>
      </c>
      <c r="P7581">
        <v>3</v>
      </c>
      <c r="Q7581">
        <v>302.13968253968301</v>
      </c>
      <c r="R7581">
        <v>173.955555555556</v>
      </c>
      <c r="S7581">
        <v>2</v>
      </c>
      <c r="T7581">
        <v>3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86.144999999999996</v>
      </c>
      <c r="AA7581">
        <v>86.144999999999996</v>
      </c>
      <c r="AB7581">
        <v>-1</v>
      </c>
      <c r="AC7581">
        <v>-1</v>
      </c>
      <c r="AD7581" s="8">
        <f t="shared" si="237"/>
        <v>1</v>
      </c>
      <c r="AE7581">
        <v>1173</v>
      </c>
      <c r="AF7581">
        <v>763769</v>
      </c>
      <c r="AG7581">
        <v>1044</v>
      </c>
      <c r="AH7581" t="s">
        <v>58</v>
      </c>
      <c r="AI7581">
        <v>890</v>
      </c>
      <c r="AJ7581">
        <v>890</v>
      </c>
      <c r="AK7581">
        <v>22</v>
      </c>
    </row>
    <row r="7582" spans="1:37" x14ac:dyDescent="0.2">
      <c r="A7582">
        <v>8</v>
      </c>
      <c r="B7582" t="s">
        <v>37</v>
      </c>
      <c r="C7582">
        <v>150</v>
      </c>
      <c r="D7582">
        <v>3000</v>
      </c>
      <c r="E7582">
        <v>287</v>
      </c>
      <c r="F7582">
        <v>0</v>
      </c>
      <c r="G7582">
        <v>0</v>
      </c>
      <c r="H7582" t="s">
        <v>33</v>
      </c>
      <c r="I7582">
        <v>1</v>
      </c>
      <c r="J7582" s="8" t="str">
        <f t="shared" si="236"/>
        <v>TNEG</v>
      </c>
      <c r="K7582">
        <v>0</v>
      </c>
      <c r="L7582" t="s">
        <v>34</v>
      </c>
      <c r="M7582">
        <v>770.16190476190502</v>
      </c>
      <c r="N7582">
        <v>278.71111111111099</v>
      </c>
      <c r="O7582">
        <v>3</v>
      </c>
      <c r="P7582">
        <v>7</v>
      </c>
      <c r="Q7582">
        <v>770.16190476190502</v>
      </c>
      <c r="R7582">
        <v>278.71111111111099</v>
      </c>
      <c r="S7582">
        <v>3</v>
      </c>
      <c r="T7582">
        <v>7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86.445999999999998</v>
      </c>
      <c r="AA7582">
        <v>86.445999999999998</v>
      </c>
      <c r="AB7582">
        <v>-1</v>
      </c>
      <c r="AC7582">
        <v>-1</v>
      </c>
      <c r="AD7582" s="8">
        <f t="shared" si="237"/>
        <v>1</v>
      </c>
      <c r="AE7582">
        <v>894</v>
      </c>
      <c r="AF7582">
        <v>765175</v>
      </c>
      <c r="AG7582">
        <v>626</v>
      </c>
      <c r="AH7582" t="s">
        <v>58</v>
      </c>
      <c r="AI7582">
        <v>890</v>
      </c>
      <c r="AJ7582">
        <v>890</v>
      </c>
      <c r="AK7582">
        <v>22</v>
      </c>
    </row>
    <row r="7583" spans="1:37" x14ac:dyDescent="0.2">
      <c r="A7583">
        <v>8</v>
      </c>
      <c r="B7583" t="s">
        <v>37</v>
      </c>
      <c r="C7583">
        <v>150</v>
      </c>
      <c r="D7583">
        <v>3000</v>
      </c>
      <c r="E7583">
        <v>288</v>
      </c>
      <c r="F7583">
        <v>0</v>
      </c>
      <c r="G7583">
        <v>0</v>
      </c>
      <c r="H7583" t="s">
        <v>33</v>
      </c>
      <c r="I7583">
        <v>1</v>
      </c>
      <c r="J7583" s="8" t="str">
        <f t="shared" si="236"/>
        <v>TNEG</v>
      </c>
      <c r="K7583">
        <v>0</v>
      </c>
      <c r="L7583" t="s">
        <v>34</v>
      </c>
      <c r="M7583">
        <v>317.13968253968301</v>
      </c>
      <c r="N7583">
        <v>305.71111111111099</v>
      </c>
      <c r="O7583">
        <v>3</v>
      </c>
      <c r="P7583">
        <v>3</v>
      </c>
      <c r="Q7583">
        <v>317.13968253968301</v>
      </c>
      <c r="R7583">
        <v>305.71111111111099</v>
      </c>
      <c r="S7583">
        <v>3</v>
      </c>
      <c r="T7583">
        <v>3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86.747</v>
      </c>
      <c r="AA7583">
        <v>86.747</v>
      </c>
      <c r="AB7583">
        <v>-1</v>
      </c>
      <c r="AC7583">
        <v>-1</v>
      </c>
      <c r="AD7583" s="8">
        <f t="shared" si="237"/>
        <v>1</v>
      </c>
      <c r="AE7583">
        <v>900</v>
      </c>
      <c r="AF7583">
        <v>766592</v>
      </c>
      <c r="AG7583">
        <v>2072</v>
      </c>
      <c r="AH7583" t="s">
        <v>58</v>
      </c>
      <c r="AI7583">
        <v>890</v>
      </c>
      <c r="AJ7583">
        <v>890</v>
      </c>
      <c r="AK7583">
        <v>22</v>
      </c>
    </row>
    <row r="7584" spans="1:37" x14ac:dyDescent="0.2">
      <c r="A7584">
        <v>8</v>
      </c>
      <c r="B7584" t="s">
        <v>37</v>
      </c>
      <c r="C7584">
        <v>150</v>
      </c>
      <c r="D7584">
        <v>3000</v>
      </c>
      <c r="E7584">
        <v>289</v>
      </c>
      <c r="F7584">
        <v>0</v>
      </c>
      <c r="G7584">
        <v>0</v>
      </c>
      <c r="H7584" t="s">
        <v>33</v>
      </c>
      <c r="I7584">
        <v>1</v>
      </c>
      <c r="J7584" s="8" t="str">
        <f t="shared" si="236"/>
        <v>TNEG</v>
      </c>
      <c r="K7584">
        <v>0</v>
      </c>
      <c r="L7584" t="s">
        <v>34</v>
      </c>
      <c r="M7584">
        <v>644.40634920634898</v>
      </c>
      <c r="N7584">
        <v>65.2</v>
      </c>
      <c r="O7584">
        <v>1</v>
      </c>
      <c r="P7584">
        <v>6</v>
      </c>
      <c r="Q7584">
        <v>644.40634920634898</v>
      </c>
      <c r="R7584">
        <v>65.2</v>
      </c>
      <c r="S7584">
        <v>1</v>
      </c>
      <c r="T7584">
        <v>6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87.048000000000002</v>
      </c>
      <c r="AA7584">
        <v>87.048000000000002</v>
      </c>
      <c r="AB7584">
        <v>-1</v>
      </c>
      <c r="AC7584">
        <v>-1</v>
      </c>
      <c r="AD7584" s="8">
        <f t="shared" si="237"/>
        <v>1</v>
      </c>
      <c r="AE7584">
        <v>1033</v>
      </c>
      <c r="AF7584">
        <v>768138</v>
      </c>
      <c r="AG7584">
        <v>2216</v>
      </c>
      <c r="AH7584" t="s">
        <v>58</v>
      </c>
      <c r="AI7584">
        <v>890</v>
      </c>
      <c r="AJ7584">
        <v>890</v>
      </c>
      <c r="AK7584">
        <v>22</v>
      </c>
    </row>
    <row r="7585" spans="1:37" x14ac:dyDescent="0.2">
      <c r="A7585">
        <v>8</v>
      </c>
      <c r="B7585" t="s">
        <v>37</v>
      </c>
      <c r="C7585">
        <v>150</v>
      </c>
      <c r="D7585">
        <v>3000</v>
      </c>
      <c r="E7585">
        <v>290</v>
      </c>
      <c r="F7585">
        <v>0</v>
      </c>
      <c r="G7585">
        <v>0</v>
      </c>
      <c r="H7585" t="s">
        <v>33</v>
      </c>
      <c r="I7585">
        <v>1</v>
      </c>
      <c r="J7585" s="8" t="str">
        <f t="shared" si="236"/>
        <v>TNEG</v>
      </c>
      <c r="K7585">
        <v>0</v>
      </c>
      <c r="L7585" t="s">
        <v>34</v>
      </c>
      <c r="M7585">
        <v>655.40634920634898</v>
      </c>
      <c r="N7585">
        <v>394.46666666666698</v>
      </c>
      <c r="O7585">
        <v>4</v>
      </c>
      <c r="P7585">
        <v>6</v>
      </c>
      <c r="Q7585">
        <v>655.40634920634898</v>
      </c>
      <c r="R7585">
        <v>394.46666666666698</v>
      </c>
      <c r="S7585">
        <v>4</v>
      </c>
      <c r="T7585">
        <v>6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87.349000000000004</v>
      </c>
      <c r="AA7585">
        <v>87.349000000000004</v>
      </c>
      <c r="AB7585">
        <v>-1</v>
      </c>
      <c r="AC7585">
        <v>-1</v>
      </c>
      <c r="AD7585" s="8">
        <f t="shared" si="237"/>
        <v>1</v>
      </c>
      <c r="AE7585">
        <v>914</v>
      </c>
      <c r="AF7585">
        <v>769566</v>
      </c>
      <c r="AG7585">
        <v>1000</v>
      </c>
      <c r="AH7585" t="s">
        <v>58</v>
      </c>
      <c r="AI7585">
        <v>890</v>
      </c>
      <c r="AJ7585">
        <v>890</v>
      </c>
      <c r="AK7585">
        <v>22</v>
      </c>
    </row>
    <row r="7586" spans="1:37" x14ac:dyDescent="0.2">
      <c r="A7586">
        <v>8</v>
      </c>
      <c r="B7586" t="s">
        <v>37</v>
      </c>
      <c r="C7586">
        <v>150</v>
      </c>
      <c r="D7586">
        <v>3000</v>
      </c>
      <c r="E7586">
        <v>291</v>
      </c>
      <c r="F7586">
        <v>0</v>
      </c>
      <c r="G7586">
        <v>0</v>
      </c>
      <c r="H7586" t="s">
        <v>33</v>
      </c>
      <c r="I7586">
        <v>1</v>
      </c>
      <c r="J7586" s="8" t="str">
        <f t="shared" si="236"/>
        <v>TNEG</v>
      </c>
      <c r="K7586">
        <v>0</v>
      </c>
      <c r="L7586" t="s">
        <v>34</v>
      </c>
      <c r="M7586">
        <v>555.65079365079396</v>
      </c>
      <c r="N7586">
        <v>404.46666666666698</v>
      </c>
      <c r="O7586">
        <v>4</v>
      </c>
      <c r="P7586">
        <v>5</v>
      </c>
      <c r="Q7586">
        <v>555.65079365079396</v>
      </c>
      <c r="R7586">
        <v>404.46666666666698</v>
      </c>
      <c r="S7586">
        <v>4</v>
      </c>
      <c r="T7586">
        <v>5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87.650999999999996</v>
      </c>
      <c r="AA7586">
        <v>87.650999999999996</v>
      </c>
      <c r="AB7586">
        <v>-1</v>
      </c>
      <c r="AC7586">
        <v>-1</v>
      </c>
      <c r="AD7586" s="8">
        <f t="shared" si="237"/>
        <v>1</v>
      </c>
      <c r="AE7586">
        <v>886</v>
      </c>
      <c r="AF7586">
        <v>770962</v>
      </c>
      <c r="AG7586">
        <v>602</v>
      </c>
      <c r="AH7586" t="s">
        <v>58</v>
      </c>
      <c r="AI7586">
        <v>890</v>
      </c>
      <c r="AJ7586">
        <v>890</v>
      </c>
      <c r="AK7586">
        <v>22</v>
      </c>
    </row>
    <row r="7587" spans="1:37" x14ac:dyDescent="0.2">
      <c r="A7587">
        <v>8</v>
      </c>
      <c r="B7587" t="s">
        <v>37</v>
      </c>
      <c r="C7587">
        <v>150</v>
      </c>
      <c r="D7587">
        <v>3000</v>
      </c>
      <c r="E7587">
        <v>292</v>
      </c>
      <c r="F7587">
        <v>1</v>
      </c>
      <c r="G7587">
        <v>132</v>
      </c>
      <c r="H7587" t="s">
        <v>36</v>
      </c>
      <c r="I7587">
        <v>1</v>
      </c>
      <c r="J7587" s="8" t="str">
        <f t="shared" si="236"/>
        <v xml:space="preserve">HIT </v>
      </c>
      <c r="K7587">
        <v>6</v>
      </c>
      <c r="L7587">
        <v>3</v>
      </c>
      <c r="M7587">
        <v>659.40634920634898</v>
      </c>
      <c r="N7587">
        <v>722.73333333333301</v>
      </c>
      <c r="O7587">
        <v>7</v>
      </c>
      <c r="P7587">
        <v>6</v>
      </c>
      <c r="Q7587">
        <v>302.13968253968301</v>
      </c>
      <c r="R7587">
        <v>173.955555555556</v>
      </c>
      <c r="S7587">
        <v>2</v>
      </c>
      <c r="T7587">
        <v>3</v>
      </c>
      <c r="U7587">
        <v>593.078125</v>
      </c>
      <c r="V7587">
        <v>194.71875</v>
      </c>
      <c r="W7587">
        <v>2</v>
      </c>
      <c r="X7587">
        <v>5</v>
      </c>
      <c r="Y7587">
        <v>291.67839745989602</v>
      </c>
      <c r="Z7587">
        <v>86.144999999999996</v>
      </c>
      <c r="AA7587">
        <v>87.951999999999998</v>
      </c>
      <c r="AB7587">
        <v>50.131</v>
      </c>
      <c r="AC7587">
        <v>-36.014000000000003</v>
      </c>
      <c r="AD7587" s="8">
        <f t="shared" si="237"/>
        <v>36.014000000000003</v>
      </c>
      <c r="AE7587">
        <v>981</v>
      </c>
      <c r="AF7587">
        <v>772934</v>
      </c>
      <c r="AG7587">
        <v>1044</v>
      </c>
      <c r="AH7587" t="s">
        <v>58</v>
      </c>
      <c r="AI7587">
        <v>890</v>
      </c>
      <c r="AJ7587">
        <v>890</v>
      </c>
      <c r="AK7587">
        <v>22</v>
      </c>
    </row>
    <row r="7588" spans="1:37" x14ac:dyDescent="0.2">
      <c r="A7588">
        <v>8</v>
      </c>
      <c r="B7588" t="s">
        <v>37</v>
      </c>
      <c r="C7588">
        <v>150</v>
      </c>
      <c r="D7588">
        <v>3000</v>
      </c>
      <c r="E7588">
        <v>293</v>
      </c>
      <c r="F7588">
        <v>0</v>
      </c>
      <c r="G7588">
        <v>0</v>
      </c>
      <c r="H7588" t="s">
        <v>33</v>
      </c>
      <c r="I7588">
        <v>1</v>
      </c>
      <c r="J7588" s="8" t="str">
        <f t="shared" si="236"/>
        <v>TNEG</v>
      </c>
      <c r="K7588">
        <v>0</v>
      </c>
      <c r="L7588" t="s">
        <v>34</v>
      </c>
      <c r="M7588">
        <v>427.89523809523803</v>
      </c>
      <c r="N7588">
        <v>187.955555555556</v>
      </c>
      <c r="O7588">
        <v>2</v>
      </c>
      <c r="P7588">
        <v>4</v>
      </c>
      <c r="Q7588">
        <v>427.89523809523803</v>
      </c>
      <c r="R7588">
        <v>187.955555555556</v>
      </c>
      <c r="S7588">
        <v>2</v>
      </c>
      <c r="T7588">
        <v>4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88.253</v>
      </c>
      <c r="AA7588">
        <v>88.253</v>
      </c>
      <c r="AB7588">
        <v>-1</v>
      </c>
      <c r="AC7588">
        <v>-1</v>
      </c>
      <c r="AD7588" s="8">
        <f t="shared" si="237"/>
        <v>1</v>
      </c>
      <c r="AE7588">
        <v>991</v>
      </c>
      <c r="AF7588">
        <v>774937</v>
      </c>
      <c r="AG7588">
        <v>2080</v>
      </c>
      <c r="AH7588" t="s">
        <v>58</v>
      </c>
      <c r="AI7588">
        <v>890</v>
      </c>
      <c r="AJ7588">
        <v>890</v>
      </c>
      <c r="AK7588">
        <v>22</v>
      </c>
    </row>
    <row r="7589" spans="1:37" x14ac:dyDescent="0.2">
      <c r="A7589">
        <v>8</v>
      </c>
      <c r="B7589" t="s">
        <v>37</v>
      </c>
      <c r="C7589">
        <v>150</v>
      </c>
      <c r="D7589">
        <v>3000</v>
      </c>
      <c r="E7589">
        <v>294</v>
      </c>
      <c r="F7589">
        <v>1</v>
      </c>
      <c r="G7589">
        <v>133</v>
      </c>
      <c r="H7589" t="s">
        <v>36</v>
      </c>
      <c r="I7589">
        <v>1</v>
      </c>
      <c r="J7589" s="8" t="str">
        <f t="shared" si="236"/>
        <v xml:space="preserve">HIT </v>
      </c>
      <c r="K7589">
        <v>15</v>
      </c>
      <c r="L7589">
        <v>4</v>
      </c>
      <c r="M7589">
        <v>772.16190476190502</v>
      </c>
      <c r="N7589">
        <v>175.955555555556</v>
      </c>
      <c r="O7589">
        <v>2</v>
      </c>
      <c r="P7589">
        <v>7</v>
      </c>
      <c r="Q7589">
        <v>191.38412698412699</v>
      </c>
      <c r="R7589">
        <v>187.955555555556</v>
      </c>
      <c r="S7589">
        <v>2</v>
      </c>
      <c r="T7589">
        <v>2</v>
      </c>
      <c r="U7589">
        <v>177.078125</v>
      </c>
      <c r="V7589">
        <v>697.71875</v>
      </c>
      <c r="W7589">
        <v>7</v>
      </c>
      <c r="X7589">
        <v>2</v>
      </c>
      <c r="Y7589">
        <v>509.96389686229202</v>
      </c>
      <c r="Z7589">
        <v>84.036000000000001</v>
      </c>
      <c r="AA7589">
        <v>88.554000000000002</v>
      </c>
      <c r="AB7589">
        <v>43.478999999999999</v>
      </c>
      <c r="AC7589">
        <v>-40.557000000000002</v>
      </c>
      <c r="AD7589" s="8">
        <f t="shared" si="237"/>
        <v>40.557000000000002</v>
      </c>
      <c r="AE7589">
        <v>1257</v>
      </c>
      <c r="AF7589">
        <v>777269</v>
      </c>
      <c r="AG7589">
        <v>1473</v>
      </c>
      <c r="AH7589" t="s">
        <v>58</v>
      </c>
      <c r="AI7589">
        <v>890</v>
      </c>
      <c r="AJ7589">
        <v>890</v>
      </c>
      <c r="AK7589">
        <v>22</v>
      </c>
    </row>
    <row r="7590" spans="1:37" x14ac:dyDescent="0.2">
      <c r="A7590">
        <v>8</v>
      </c>
      <c r="B7590" t="s">
        <v>37</v>
      </c>
      <c r="C7590">
        <v>150</v>
      </c>
      <c r="D7590">
        <v>3000</v>
      </c>
      <c r="E7590">
        <v>295</v>
      </c>
      <c r="F7590">
        <v>0</v>
      </c>
      <c r="G7590">
        <v>0</v>
      </c>
      <c r="H7590" t="s">
        <v>33</v>
      </c>
      <c r="I7590">
        <v>1</v>
      </c>
      <c r="J7590" s="8" t="str">
        <f t="shared" si="236"/>
        <v>TNEG</v>
      </c>
      <c r="K7590">
        <v>0</v>
      </c>
      <c r="L7590" t="s">
        <v>34</v>
      </c>
      <c r="M7590">
        <v>768.16190476190502</v>
      </c>
      <c r="N7590">
        <v>62.2</v>
      </c>
      <c r="O7590">
        <v>1</v>
      </c>
      <c r="P7590">
        <v>7</v>
      </c>
      <c r="Q7590">
        <v>768.16190476190502</v>
      </c>
      <c r="R7590">
        <v>62.2</v>
      </c>
      <c r="S7590">
        <v>1</v>
      </c>
      <c r="T7590">
        <v>7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88.855000000000004</v>
      </c>
      <c r="AA7590">
        <v>88.855000000000004</v>
      </c>
      <c r="AB7590">
        <v>-1</v>
      </c>
      <c r="AC7590">
        <v>-1</v>
      </c>
      <c r="AD7590" s="8">
        <f t="shared" si="237"/>
        <v>1</v>
      </c>
      <c r="AE7590">
        <v>1046</v>
      </c>
      <c r="AF7590">
        <v>779325</v>
      </c>
      <c r="AG7590">
        <v>2063</v>
      </c>
      <c r="AH7590" t="s">
        <v>58</v>
      </c>
      <c r="AI7590">
        <v>890</v>
      </c>
      <c r="AJ7590">
        <v>890</v>
      </c>
      <c r="AK7590">
        <v>22</v>
      </c>
    </row>
    <row r="7591" spans="1:37" x14ac:dyDescent="0.2">
      <c r="A7591">
        <v>8</v>
      </c>
      <c r="B7591" t="s">
        <v>37</v>
      </c>
      <c r="C7591">
        <v>150</v>
      </c>
      <c r="D7591">
        <v>3000</v>
      </c>
      <c r="E7591">
        <v>296</v>
      </c>
      <c r="F7591">
        <v>1</v>
      </c>
      <c r="G7591">
        <v>134</v>
      </c>
      <c r="H7591" t="s">
        <v>33</v>
      </c>
      <c r="I7591">
        <v>0</v>
      </c>
      <c r="J7591" s="8" t="str">
        <f t="shared" si="236"/>
        <v>MISS</v>
      </c>
      <c r="K7591">
        <v>13</v>
      </c>
      <c r="L7591">
        <v>4</v>
      </c>
      <c r="M7591">
        <v>91.628571428571405</v>
      </c>
      <c r="N7591">
        <v>616.97777777777799</v>
      </c>
      <c r="O7591">
        <v>6</v>
      </c>
      <c r="P7591">
        <v>1</v>
      </c>
      <c r="Q7591">
        <v>644.40634920634898</v>
      </c>
      <c r="R7591">
        <v>65.2</v>
      </c>
      <c r="S7591">
        <v>1</v>
      </c>
      <c r="T7591">
        <v>6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85.241</v>
      </c>
      <c r="AA7591">
        <v>89.156999999999996</v>
      </c>
      <c r="AB7591">
        <v>-1</v>
      </c>
      <c r="AC7591">
        <v>-1</v>
      </c>
      <c r="AD7591" s="8">
        <f t="shared" si="237"/>
        <v>1</v>
      </c>
      <c r="AE7591">
        <v>1174</v>
      </c>
      <c r="AF7591">
        <v>781011</v>
      </c>
      <c r="AG7591">
        <v>90</v>
      </c>
      <c r="AH7591" t="s">
        <v>58</v>
      </c>
      <c r="AI7591">
        <v>890</v>
      </c>
      <c r="AJ7591">
        <v>890</v>
      </c>
      <c r="AK7591">
        <v>22</v>
      </c>
    </row>
    <row r="7592" spans="1:37" x14ac:dyDescent="0.2">
      <c r="A7592">
        <v>8</v>
      </c>
      <c r="B7592" t="s">
        <v>37</v>
      </c>
      <c r="C7592">
        <v>150</v>
      </c>
      <c r="D7592">
        <v>3000</v>
      </c>
      <c r="E7592">
        <v>297</v>
      </c>
      <c r="F7592">
        <v>0</v>
      </c>
      <c r="G7592">
        <v>0</v>
      </c>
      <c r="H7592" t="s">
        <v>33</v>
      </c>
      <c r="I7592">
        <v>1</v>
      </c>
      <c r="J7592" s="8" t="str">
        <f t="shared" si="236"/>
        <v>TNEG</v>
      </c>
      <c r="K7592">
        <v>0</v>
      </c>
      <c r="L7592" t="s">
        <v>34</v>
      </c>
      <c r="M7592">
        <v>748.16190476190502</v>
      </c>
      <c r="N7592">
        <v>417.46666666666698</v>
      </c>
      <c r="O7592">
        <v>4</v>
      </c>
      <c r="P7592">
        <v>7</v>
      </c>
      <c r="Q7592">
        <v>748.16190476190502</v>
      </c>
      <c r="R7592">
        <v>417.46666666666698</v>
      </c>
      <c r="S7592">
        <v>4</v>
      </c>
      <c r="T7592">
        <v>7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89.457999999999998</v>
      </c>
      <c r="AA7592">
        <v>89.457999999999998</v>
      </c>
      <c r="AB7592">
        <v>-1</v>
      </c>
      <c r="AC7592">
        <v>-1</v>
      </c>
      <c r="AD7592" s="8">
        <f t="shared" si="237"/>
        <v>1</v>
      </c>
      <c r="AE7592">
        <v>1163</v>
      </c>
      <c r="AF7592">
        <v>782676</v>
      </c>
      <c r="AG7592">
        <v>2133</v>
      </c>
      <c r="AH7592" t="s">
        <v>58</v>
      </c>
      <c r="AI7592">
        <v>890</v>
      </c>
      <c r="AJ7592">
        <v>890</v>
      </c>
      <c r="AK7592">
        <v>22</v>
      </c>
    </row>
    <row r="7593" spans="1:37" x14ac:dyDescent="0.2">
      <c r="A7593">
        <v>8</v>
      </c>
      <c r="B7593" t="s">
        <v>37</v>
      </c>
      <c r="C7593">
        <v>150</v>
      </c>
      <c r="D7593">
        <v>3000</v>
      </c>
      <c r="E7593">
        <v>298</v>
      </c>
      <c r="F7593">
        <v>0</v>
      </c>
      <c r="G7593">
        <v>0</v>
      </c>
      <c r="H7593" t="s">
        <v>33</v>
      </c>
      <c r="I7593">
        <v>1</v>
      </c>
      <c r="J7593" s="8" t="str">
        <f t="shared" si="236"/>
        <v>TNEG</v>
      </c>
      <c r="K7593">
        <v>0</v>
      </c>
      <c r="L7593" t="s">
        <v>34</v>
      </c>
      <c r="M7593">
        <v>325.13968253968301</v>
      </c>
      <c r="N7593">
        <v>516.22222222222194</v>
      </c>
      <c r="O7593">
        <v>5</v>
      </c>
      <c r="P7593">
        <v>3</v>
      </c>
      <c r="Q7593">
        <v>325.13968253968301</v>
      </c>
      <c r="R7593">
        <v>516.22222222222194</v>
      </c>
      <c r="S7593">
        <v>5</v>
      </c>
      <c r="T7593">
        <v>3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89.759</v>
      </c>
      <c r="AA7593">
        <v>89.759</v>
      </c>
      <c r="AB7593">
        <v>-1</v>
      </c>
      <c r="AC7593">
        <v>-1</v>
      </c>
      <c r="AD7593" s="8">
        <f t="shared" si="237"/>
        <v>1</v>
      </c>
      <c r="AE7593">
        <v>1139</v>
      </c>
      <c r="AF7593">
        <v>784318</v>
      </c>
      <c r="AG7593">
        <v>1755</v>
      </c>
      <c r="AH7593" t="s">
        <v>58</v>
      </c>
      <c r="AI7593">
        <v>890</v>
      </c>
      <c r="AJ7593">
        <v>890</v>
      </c>
      <c r="AK7593">
        <v>22</v>
      </c>
    </row>
    <row r="7594" spans="1:37" x14ac:dyDescent="0.2">
      <c r="A7594">
        <v>8</v>
      </c>
      <c r="B7594" t="s">
        <v>37</v>
      </c>
      <c r="C7594">
        <v>150</v>
      </c>
      <c r="D7594">
        <v>3000</v>
      </c>
      <c r="E7594">
        <v>299</v>
      </c>
      <c r="F7594">
        <v>1</v>
      </c>
      <c r="G7594">
        <v>135</v>
      </c>
      <c r="H7594" t="s">
        <v>36</v>
      </c>
      <c r="I7594">
        <v>1</v>
      </c>
      <c r="J7594" s="8" t="str">
        <f t="shared" si="236"/>
        <v xml:space="preserve">HIT </v>
      </c>
      <c r="K7594">
        <v>12</v>
      </c>
      <c r="L7594">
        <v>4</v>
      </c>
      <c r="M7594">
        <v>308.13968253968301</v>
      </c>
      <c r="N7594">
        <v>619.97777777777799</v>
      </c>
      <c r="O7594">
        <v>6</v>
      </c>
      <c r="P7594">
        <v>3</v>
      </c>
      <c r="Q7594">
        <v>770.16190476190502</v>
      </c>
      <c r="R7594">
        <v>278.71111111111099</v>
      </c>
      <c r="S7594">
        <v>3</v>
      </c>
      <c r="T7594">
        <v>7</v>
      </c>
      <c r="U7594">
        <v>628.078125</v>
      </c>
      <c r="V7594">
        <v>178.71875</v>
      </c>
      <c r="W7594">
        <v>2</v>
      </c>
      <c r="X7594">
        <v>6</v>
      </c>
      <c r="Y7594">
        <v>173.74197176273901</v>
      </c>
      <c r="Z7594">
        <v>86.445999999999998</v>
      </c>
      <c r="AA7594">
        <v>90.06</v>
      </c>
      <c r="AB7594">
        <v>50.819000000000003</v>
      </c>
      <c r="AC7594">
        <v>-35.627000000000002</v>
      </c>
      <c r="AD7594" s="8">
        <f t="shared" si="237"/>
        <v>35.627000000000002</v>
      </c>
      <c r="AE7594">
        <v>1135</v>
      </c>
      <c r="AF7594">
        <v>786506</v>
      </c>
      <c r="AG7594">
        <v>626</v>
      </c>
      <c r="AH7594" t="s">
        <v>58</v>
      </c>
      <c r="AI7594">
        <v>890</v>
      </c>
      <c r="AJ7594">
        <v>890</v>
      </c>
      <c r="AK7594">
        <v>22</v>
      </c>
    </row>
    <row r="7595" spans="1:37" x14ac:dyDescent="0.2">
      <c r="A7595">
        <v>8</v>
      </c>
      <c r="B7595" t="s">
        <v>37</v>
      </c>
      <c r="C7595">
        <v>150</v>
      </c>
      <c r="D7595">
        <v>3000</v>
      </c>
      <c r="E7595">
        <v>300</v>
      </c>
      <c r="F7595">
        <v>1</v>
      </c>
      <c r="G7595">
        <v>136</v>
      </c>
      <c r="H7595" t="s">
        <v>36</v>
      </c>
      <c r="I7595">
        <v>1</v>
      </c>
      <c r="J7595" s="8" t="str">
        <f t="shared" si="236"/>
        <v xml:space="preserve">HIT </v>
      </c>
      <c r="K7595">
        <v>38</v>
      </c>
      <c r="L7595">
        <v>5</v>
      </c>
      <c r="M7595">
        <v>209.38412698412699</v>
      </c>
      <c r="N7595">
        <v>609.97777777777799</v>
      </c>
      <c r="O7595">
        <v>6</v>
      </c>
      <c r="P7595">
        <v>2</v>
      </c>
      <c r="Q7595">
        <v>433.89523809523803</v>
      </c>
      <c r="R7595">
        <v>525.22222222222194</v>
      </c>
      <c r="S7595">
        <v>5</v>
      </c>
      <c r="T7595">
        <v>4</v>
      </c>
      <c r="U7595">
        <v>186.078125</v>
      </c>
      <c r="V7595">
        <v>174.71875</v>
      </c>
      <c r="W7595">
        <v>2</v>
      </c>
      <c r="X7595">
        <v>2</v>
      </c>
      <c r="Y7595">
        <v>429.26216416391998</v>
      </c>
      <c r="Z7595">
        <v>78.915999999999997</v>
      </c>
      <c r="AA7595">
        <v>90.361000000000004</v>
      </c>
      <c r="AB7595">
        <v>39.466000000000001</v>
      </c>
      <c r="AC7595">
        <v>-39.450000000000003</v>
      </c>
      <c r="AD7595" s="8">
        <f t="shared" si="237"/>
        <v>39.450000000000003</v>
      </c>
      <c r="AE7595">
        <v>1481</v>
      </c>
      <c r="AF7595">
        <v>789449</v>
      </c>
      <c r="AG7595">
        <v>1689</v>
      </c>
      <c r="AH7595" t="s">
        <v>58</v>
      </c>
      <c r="AI7595">
        <v>890</v>
      </c>
      <c r="AJ7595">
        <v>890</v>
      </c>
      <c r="AK7595">
        <v>22</v>
      </c>
    </row>
    <row r="7596" spans="1:37" x14ac:dyDescent="0.2">
      <c r="A7596">
        <v>8</v>
      </c>
      <c r="B7596" t="s">
        <v>37</v>
      </c>
      <c r="C7596">
        <v>150</v>
      </c>
      <c r="D7596">
        <v>3000</v>
      </c>
      <c r="E7596">
        <v>301</v>
      </c>
      <c r="F7596">
        <v>1</v>
      </c>
      <c r="G7596">
        <v>137</v>
      </c>
      <c r="H7596" t="s">
        <v>36</v>
      </c>
      <c r="I7596">
        <v>1</v>
      </c>
      <c r="J7596" s="8" t="str">
        <f t="shared" si="236"/>
        <v xml:space="preserve">HIT </v>
      </c>
      <c r="K7596">
        <v>65</v>
      </c>
      <c r="L7596">
        <v>6</v>
      </c>
      <c r="M7596">
        <v>644.40634920634898</v>
      </c>
      <c r="N7596">
        <v>65.2</v>
      </c>
      <c r="O7596">
        <v>1</v>
      </c>
      <c r="P7596">
        <v>6</v>
      </c>
      <c r="Q7596">
        <v>634.40634920634898</v>
      </c>
      <c r="R7596">
        <v>628.97777777777799</v>
      </c>
      <c r="S7596">
        <v>6</v>
      </c>
      <c r="T7596">
        <v>6</v>
      </c>
      <c r="U7596">
        <v>395.078125</v>
      </c>
      <c r="V7596">
        <v>531.71875</v>
      </c>
      <c r="W7596">
        <v>5</v>
      </c>
      <c r="X7596">
        <v>4</v>
      </c>
      <c r="Y7596">
        <v>258.33566804845799</v>
      </c>
      <c r="Z7596">
        <v>71.084000000000003</v>
      </c>
      <c r="AA7596">
        <v>90.662999999999997</v>
      </c>
      <c r="AB7596">
        <v>50.015999999999998</v>
      </c>
      <c r="AC7596">
        <v>-21.068000000000001</v>
      </c>
      <c r="AD7596" s="8">
        <f t="shared" si="237"/>
        <v>21.068000000000001</v>
      </c>
      <c r="AE7596">
        <v>1117</v>
      </c>
      <c r="AF7596">
        <v>792125</v>
      </c>
      <c r="AG7596">
        <v>1333</v>
      </c>
      <c r="AH7596" t="s">
        <v>58</v>
      </c>
      <c r="AI7596">
        <v>890</v>
      </c>
      <c r="AJ7596">
        <v>890</v>
      </c>
      <c r="AK7596">
        <v>22</v>
      </c>
    </row>
    <row r="7597" spans="1:37" x14ac:dyDescent="0.2">
      <c r="A7597">
        <v>8</v>
      </c>
      <c r="B7597" t="s">
        <v>37</v>
      </c>
      <c r="C7597">
        <v>150</v>
      </c>
      <c r="D7597">
        <v>3000</v>
      </c>
      <c r="E7597">
        <v>302</v>
      </c>
      <c r="F7597">
        <v>0</v>
      </c>
      <c r="G7597">
        <v>0</v>
      </c>
      <c r="H7597" t="s">
        <v>33</v>
      </c>
      <c r="I7597">
        <v>1</v>
      </c>
      <c r="J7597" s="8" t="str">
        <f t="shared" si="236"/>
        <v>TNEG</v>
      </c>
      <c r="K7597">
        <v>0</v>
      </c>
      <c r="L7597" t="s">
        <v>34</v>
      </c>
      <c r="M7597">
        <v>414.89523809523803</v>
      </c>
      <c r="N7597">
        <v>747.73333333333301</v>
      </c>
      <c r="O7597">
        <v>7</v>
      </c>
      <c r="P7597">
        <v>4</v>
      </c>
      <c r="Q7597">
        <v>414.89523809523803</v>
      </c>
      <c r="R7597">
        <v>747.73333333333301</v>
      </c>
      <c r="S7597">
        <v>7</v>
      </c>
      <c r="T7597">
        <v>4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90.963999999999999</v>
      </c>
      <c r="AA7597">
        <v>90.963999999999999</v>
      </c>
      <c r="AB7597">
        <v>-1</v>
      </c>
      <c r="AC7597">
        <v>-1</v>
      </c>
      <c r="AD7597" s="8">
        <f t="shared" si="237"/>
        <v>1</v>
      </c>
      <c r="AE7597">
        <v>1206</v>
      </c>
      <c r="AF7597">
        <v>794334</v>
      </c>
      <c r="AG7597">
        <v>1013</v>
      </c>
      <c r="AH7597" t="s">
        <v>58</v>
      </c>
      <c r="AI7597">
        <v>890</v>
      </c>
      <c r="AJ7597">
        <v>890</v>
      </c>
      <c r="AK7597">
        <v>22</v>
      </c>
    </row>
    <row r="7598" spans="1:37" x14ac:dyDescent="0.2">
      <c r="A7598">
        <v>8</v>
      </c>
      <c r="B7598" t="s">
        <v>37</v>
      </c>
      <c r="C7598">
        <v>150</v>
      </c>
      <c r="D7598">
        <v>3000</v>
      </c>
      <c r="E7598">
        <v>303</v>
      </c>
      <c r="F7598">
        <v>1</v>
      </c>
      <c r="G7598">
        <v>138</v>
      </c>
      <c r="H7598" t="s">
        <v>36</v>
      </c>
      <c r="I7598">
        <v>1</v>
      </c>
      <c r="J7598" s="8" t="str">
        <f t="shared" si="236"/>
        <v xml:space="preserve">HIT </v>
      </c>
      <c r="K7598">
        <v>37</v>
      </c>
      <c r="L7598">
        <v>5</v>
      </c>
      <c r="M7598">
        <v>91.628571428571405</v>
      </c>
      <c r="N7598">
        <v>616.97777777777799</v>
      </c>
      <c r="O7598">
        <v>6</v>
      </c>
      <c r="P7598">
        <v>1</v>
      </c>
      <c r="Q7598">
        <v>209.38412698412699</v>
      </c>
      <c r="R7598">
        <v>609.97777777777799</v>
      </c>
      <c r="S7598">
        <v>6</v>
      </c>
      <c r="T7598">
        <v>2</v>
      </c>
      <c r="U7598">
        <v>320.078125</v>
      </c>
      <c r="V7598">
        <v>548.71875</v>
      </c>
      <c r="W7598">
        <v>5</v>
      </c>
      <c r="X7598">
        <v>3</v>
      </c>
      <c r="Y7598">
        <v>126.514148145639</v>
      </c>
      <c r="Z7598">
        <v>80.12</v>
      </c>
      <c r="AA7598">
        <v>91.265000000000001</v>
      </c>
      <c r="AB7598">
        <v>48.64</v>
      </c>
      <c r="AC7598">
        <v>-31.481000000000002</v>
      </c>
      <c r="AD7598" s="8">
        <f t="shared" si="237"/>
        <v>31.481000000000002</v>
      </c>
      <c r="AE7598">
        <v>1454</v>
      </c>
      <c r="AF7598">
        <v>797727</v>
      </c>
      <c r="AG7598">
        <v>1132</v>
      </c>
      <c r="AH7598" t="s">
        <v>58</v>
      </c>
      <c r="AI7598">
        <v>890</v>
      </c>
      <c r="AJ7598">
        <v>890</v>
      </c>
      <c r="AK7598">
        <v>22</v>
      </c>
    </row>
    <row r="7599" spans="1:37" x14ac:dyDescent="0.2">
      <c r="A7599">
        <v>8</v>
      </c>
      <c r="B7599" t="s">
        <v>37</v>
      </c>
      <c r="C7599">
        <v>150</v>
      </c>
      <c r="D7599">
        <v>3000</v>
      </c>
      <c r="E7599">
        <v>304</v>
      </c>
      <c r="F7599">
        <v>0</v>
      </c>
      <c r="G7599">
        <v>0</v>
      </c>
      <c r="H7599" t="s">
        <v>33</v>
      </c>
      <c r="I7599">
        <v>1</v>
      </c>
      <c r="J7599" s="8" t="str">
        <f t="shared" si="236"/>
        <v>TNEG</v>
      </c>
      <c r="K7599">
        <v>0</v>
      </c>
      <c r="L7599" t="s">
        <v>34</v>
      </c>
      <c r="M7599">
        <v>93.628571428571405</v>
      </c>
      <c r="N7599">
        <v>522.22222222222194</v>
      </c>
      <c r="O7599">
        <v>5</v>
      </c>
      <c r="P7599">
        <v>1</v>
      </c>
      <c r="Q7599">
        <v>93.628571428571405</v>
      </c>
      <c r="R7599">
        <v>522.22222222222194</v>
      </c>
      <c r="S7599">
        <v>5</v>
      </c>
      <c r="T7599">
        <v>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91.566000000000003</v>
      </c>
      <c r="AA7599">
        <v>91.566000000000003</v>
      </c>
      <c r="AB7599">
        <v>-1</v>
      </c>
      <c r="AC7599">
        <v>-1</v>
      </c>
      <c r="AD7599" s="8">
        <f t="shared" si="237"/>
        <v>1</v>
      </c>
      <c r="AE7599">
        <v>1369</v>
      </c>
      <c r="AF7599">
        <v>800112</v>
      </c>
      <c r="AG7599">
        <v>1944</v>
      </c>
      <c r="AH7599" t="s">
        <v>58</v>
      </c>
      <c r="AI7599">
        <v>890</v>
      </c>
      <c r="AJ7599">
        <v>890</v>
      </c>
      <c r="AK7599">
        <v>22</v>
      </c>
    </row>
    <row r="7600" spans="1:37" x14ac:dyDescent="0.2">
      <c r="A7600">
        <v>8</v>
      </c>
      <c r="B7600" t="s">
        <v>37</v>
      </c>
      <c r="C7600">
        <v>150</v>
      </c>
      <c r="D7600">
        <v>3000</v>
      </c>
      <c r="E7600">
        <v>305</v>
      </c>
      <c r="F7600">
        <v>1</v>
      </c>
      <c r="G7600">
        <v>139</v>
      </c>
      <c r="H7600" t="s">
        <v>36</v>
      </c>
      <c r="I7600">
        <v>1</v>
      </c>
      <c r="J7600" s="8" t="str">
        <f t="shared" si="236"/>
        <v xml:space="preserve">HIT </v>
      </c>
      <c r="K7600">
        <v>21</v>
      </c>
      <c r="L7600">
        <v>4</v>
      </c>
      <c r="M7600">
        <v>325.13968253968301</v>
      </c>
      <c r="N7600">
        <v>87.2</v>
      </c>
      <c r="O7600">
        <v>1</v>
      </c>
      <c r="P7600">
        <v>3</v>
      </c>
      <c r="Q7600">
        <v>768.16190476190502</v>
      </c>
      <c r="R7600">
        <v>62.2</v>
      </c>
      <c r="S7600">
        <v>1</v>
      </c>
      <c r="T7600">
        <v>7</v>
      </c>
      <c r="U7600">
        <v>586.078125</v>
      </c>
      <c r="V7600">
        <v>580.71875</v>
      </c>
      <c r="W7600">
        <v>6</v>
      </c>
      <c r="X7600">
        <v>5</v>
      </c>
      <c r="Y7600">
        <v>549.56000305148098</v>
      </c>
      <c r="Z7600">
        <v>85.542000000000002</v>
      </c>
      <c r="AA7600">
        <v>91.867000000000004</v>
      </c>
      <c r="AB7600">
        <v>66.415000000000006</v>
      </c>
      <c r="AC7600">
        <v>-19.126999999999999</v>
      </c>
      <c r="AD7600" s="8">
        <f t="shared" si="237"/>
        <v>19.126999999999999</v>
      </c>
      <c r="AE7600">
        <v>1390</v>
      </c>
      <c r="AF7600">
        <v>802650</v>
      </c>
      <c r="AG7600">
        <v>567</v>
      </c>
      <c r="AH7600" t="s">
        <v>58</v>
      </c>
      <c r="AI7600">
        <v>890</v>
      </c>
      <c r="AJ7600">
        <v>890</v>
      </c>
      <c r="AK7600">
        <v>22</v>
      </c>
    </row>
    <row r="7601" spans="1:37" x14ac:dyDescent="0.2">
      <c r="A7601">
        <v>8</v>
      </c>
      <c r="B7601" t="s">
        <v>37</v>
      </c>
      <c r="C7601">
        <v>150</v>
      </c>
      <c r="D7601">
        <v>3000</v>
      </c>
      <c r="E7601">
        <v>306</v>
      </c>
      <c r="F7601">
        <v>1</v>
      </c>
      <c r="G7601">
        <v>140</v>
      </c>
      <c r="H7601" t="s">
        <v>33</v>
      </c>
      <c r="I7601">
        <v>0</v>
      </c>
      <c r="J7601" s="8" t="str">
        <f t="shared" si="236"/>
        <v>MISS</v>
      </c>
      <c r="K7601">
        <v>11</v>
      </c>
      <c r="L7601">
        <v>3</v>
      </c>
      <c r="M7601">
        <v>191.38412698412699</v>
      </c>
      <c r="N7601">
        <v>187.955555555556</v>
      </c>
      <c r="O7601">
        <v>2</v>
      </c>
      <c r="P7601">
        <v>2</v>
      </c>
      <c r="Q7601">
        <v>768.16190476190502</v>
      </c>
      <c r="R7601">
        <v>62.2</v>
      </c>
      <c r="S7601">
        <v>1</v>
      </c>
      <c r="T7601">
        <v>7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88.855000000000004</v>
      </c>
      <c r="AA7601">
        <v>92.168999999999997</v>
      </c>
      <c r="AB7601">
        <v>-1</v>
      </c>
      <c r="AC7601">
        <v>-1</v>
      </c>
      <c r="AD7601" s="8">
        <f t="shared" si="237"/>
        <v>1</v>
      </c>
      <c r="AE7601">
        <v>1046</v>
      </c>
      <c r="AF7601">
        <v>804698</v>
      </c>
      <c r="AG7601">
        <v>2063</v>
      </c>
      <c r="AH7601" t="s">
        <v>58</v>
      </c>
      <c r="AI7601">
        <v>890</v>
      </c>
      <c r="AJ7601">
        <v>890</v>
      </c>
      <c r="AK7601">
        <v>22</v>
      </c>
    </row>
    <row r="7602" spans="1:37" x14ac:dyDescent="0.2">
      <c r="A7602">
        <v>8</v>
      </c>
      <c r="B7602" t="s">
        <v>37</v>
      </c>
      <c r="C7602">
        <v>150</v>
      </c>
      <c r="D7602">
        <v>3000</v>
      </c>
      <c r="E7602">
        <v>307</v>
      </c>
      <c r="F7602">
        <v>0</v>
      </c>
      <c r="G7602">
        <v>0</v>
      </c>
      <c r="H7602" t="s">
        <v>33</v>
      </c>
      <c r="I7602">
        <v>1</v>
      </c>
      <c r="J7602" s="8" t="str">
        <f t="shared" si="236"/>
        <v>TNEG</v>
      </c>
      <c r="K7602">
        <v>0</v>
      </c>
      <c r="L7602" t="s">
        <v>34</v>
      </c>
      <c r="M7602">
        <v>427.89523809523803</v>
      </c>
      <c r="N7602">
        <v>187.955555555556</v>
      </c>
      <c r="O7602">
        <v>2</v>
      </c>
      <c r="P7602">
        <v>4</v>
      </c>
      <c r="Q7602">
        <v>427.89523809523803</v>
      </c>
      <c r="R7602">
        <v>187.955555555556</v>
      </c>
      <c r="S7602">
        <v>2</v>
      </c>
      <c r="T7602">
        <v>4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92.47</v>
      </c>
      <c r="AA7602">
        <v>92.47</v>
      </c>
      <c r="AB7602">
        <v>-1</v>
      </c>
      <c r="AC7602">
        <v>-1</v>
      </c>
      <c r="AD7602" s="8">
        <f t="shared" si="237"/>
        <v>1</v>
      </c>
      <c r="AE7602">
        <v>740</v>
      </c>
      <c r="AF7602">
        <v>805953</v>
      </c>
      <c r="AG7602">
        <v>983</v>
      </c>
      <c r="AH7602" t="s">
        <v>58</v>
      </c>
      <c r="AI7602">
        <v>890</v>
      </c>
      <c r="AJ7602">
        <v>890</v>
      </c>
      <c r="AK7602">
        <v>22</v>
      </c>
    </row>
    <row r="7603" spans="1:37" x14ac:dyDescent="0.2">
      <c r="A7603">
        <v>8</v>
      </c>
      <c r="B7603" t="s">
        <v>37</v>
      </c>
      <c r="C7603">
        <v>150</v>
      </c>
      <c r="D7603">
        <v>3000</v>
      </c>
      <c r="E7603">
        <v>308</v>
      </c>
      <c r="F7603">
        <v>1</v>
      </c>
      <c r="G7603">
        <v>141</v>
      </c>
      <c r="H7603" t="s">
        <v>33</v>
      </c>
      <c r="I7603">
        <v>0</v>
      </c>
      <c r="J7603" s="8" t="str">
        <f t="shared" si="236"/>
        <v>MISS</v>
      </c>
      <c r="K7603">
        <v>56</v>
      </c>
      <c r="L7603">
        <v>6</v>
      </c>
      <c r="M7603">
        <v>95.628571428571405</v>
      </c>
      <c r="N7603">
        <v>71.2</v>
      </c>
      <c r="O7603">
        <v>1</v>
      </c>
      <c r="P7603">
        <v>1</v>
      </c>
      <c r="Q7603">
        <v>770.16190476190502</v>
      </c>
      <c r="R7603">
        <v>530.22222222222194</v>
      </c>
      <c r="S7603">
        <v>5</v>
      </c>
      <c r="T7603">
        <v>7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75.903999999999996</v>
      </c>
      <c r="AA7603">
        <v>92.771000000000001</v>
      </c>
      <c r="AB7603">
        <v>-1</v>
      </c>
      <c r="AC7603">
        <v>-1</v>
      </c>
      <c r="AD7603" s="8">
        <f t="shared" si="237"/>
        <v>1</v>
      </c>
      <c r="AE7603">
        <v>903</v>
      </c>
      <c r="AF7603">
        <v>807372</v>
      </c>
      <c r="AG7603">
        <v>1717</v>
      </c>
      <c r="AH7603" t="s">
        <v>58</v>
      </c>
      <c r="AI7603">
        <v>890</v>
      </c>
      <c r="AJ7603">
        <v>890</v>
      </c>
      <c r="AK7603">
        <v>22</v>
      </c>
    </row>
    <row r="7604" spans="1:37" x14ac:dyDescent="0.2">
      <c r="A7604">
        <v>8</v>
      </c>
      <c r="B7604" t="s">
        <v>37</v>
      </c>
      <c r="C7604">
        <v>150</v>
      </c>
      <c r="D7604">
        <v>3000</v>
      </c>
      <c r="E7604">
        <v>309</v>
      </c>
      <c r="F7604">
        <v>0</v>
      </c>
      <c r="G7604">
        <v>0</v>
      </c>
      <c r="H7604" t="s">
        <v>33</v>
      </c>
      <c r="I7604">
        <v>1</v>
      </c>
      <c r="J7604" s="8" t="str">
        <f t="shared" si="236"/>
        <v>TNEG</v>
      </c>
      <c r="K7604">
        <v>0</v>
      </c>
      <c r="L7604" t="s">
        <v>34</v>
      </c>
      <c r="M7604">
        <v>202.38412698412699</v>
      </c>
      <c r="N7604">
        <v>405.46666666666698</v>
      </c>
      <c r="O7604">
        <v>4</v>
      </c>
      <c r="P7604">
        <v>2</v>
      </c>
      <c r="Q7604">
        <v>202.38412698412699</v>
      </c>
      <c r="R7604">
        <v>405.46666666666698</v>
      </c>
      <c r="S7604">
        <v>4</v>
      </c>
      <c r="T7604">
        <v>2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93.072000000000003</v>
      </c>
      <c r="AA7604">
        <v>93.072000000000003</v>
      </c>
      <c r="AB7604">
        <v>-1</v>
      </c>
      <c r="AC7604">
        <v>-1</v>
      </c>
      <c r="AD7604" s="8">
        <f t="shared" si="237"/>
        <v>1</v>
      </c>
      <c r="AE7604">
        <v>1006</v>
      </c>
      <c r="AF7604">
        <v>808884</v>
      </c>
      <c r="AG7604">
        <v>53</v>
      </c>
      <c r="AH7604" t="s">
        <v>58</v>
      </c>
      <c r="AI7604">
        <v>890</v>
      </c>
      <c r="AJ7604">
        <v>890</v>
      </c>
      <c r="AK7604">
        <v>22</v>
      </c>
    </row>
    <row r="7605" spans="1:37" x14ac:dyDescent="0.2">
      <c r="A7605">
        <v>8</v>
      </c>
      <c r="B7605" t="s">
        <v>37</v>
      </c>
      <c r="C7605">
        <v>150</v>
      </c>
      <c r="D7605">
        <v>3000</v>
      </c>
      <c r="E7605">
        <v>310</v>
      </c>
      <c r="F7605">
        <v>0</v>
      </c>
      <c r="G7605">
        <v>0</v>
      </c>
      <c r="H7605" t="s">
        <v>33</v>
      </c>
      <c r="I7605">
        <v>1</v>
      </c>
      <c r="J7605" s="8" t="str">
        <f t="shared" si="236"/>
        <v>TNEG</v>
      </c>
      <c r="K7605">
        <v>0</v>
      </c>
      <c r="L7605" t="s">
        <v>34</v>
      </c>
      <c r="M7605">
        <v>540.65079365079396</v>
      </c>
      <c r="N7605">
        <v>82.2</v>
      </c>
      <c r="O7605">
        <v>1</v>
      </c>
      <c r="P7605">
        <v>5</v>
      </c>
      <c r="Q7605">
        <v>540.65079365079396</v>
      </c>
      <c r="R7605">
        <v>82.2</v>
      </c>
      <c r="S7605">
        <v>1</v>
      </c>
      <c r="T7605">
        <v>5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93.373000000000005</v>
      </c>
      <c r="AA7605">
        <v>93.373000000000005</v>
      </c>
      <c r="AB7605">
        <v>-1</v>
      </c>
      <c r="AC7605">
        <v>-1</v>
      </c>
      <c r="AD7605" s="8">
        <f t="shared" si="237"/>
        <v>1</v>
      </c>
      <c r="AE7605">
        <v>1339</v>
      </c>
      <c r="AF7605">
        <v>810726</v>
      </c>
      <c r="AG7605">
        <v>840</v>
      </c>
      <c r="AH7605" t="s">
        <v>58</v>
      </c>
      <c r="AI7605">
        <v>890</v>
      </c>
      <c r="AJ7605">
        <v>890</v>
      </c>
      <c r="AK7605">
        <v>22</v>
      </c>
    </row>
    <row r="7606" spans="1:37" x14ac:dyDescent="0.2">
      <c r="A7606">
        <v>8</v>
      </c>
      <c r="B7606" t="s">
        <v>37</v>
      </c>
      <c r="C7606">
        <v>150</v>
      </c>
      <c r="D7606">
        <v>3000</v>
      </c>
      <c r="E7606">
        <v>311</v>
      </c>
      <c r="F7606">
        <v>1</v>
      </c>
      <c r="G7606">
        <v>142</v>
      </c>
      <c r="H7606" t="s">
        <v>33</v>
      </c>
      <c r="I7606">
        <v>0</v>
      </c>
      <c r="J7606" s="8" t="str">
        <f t="shared" si="236"/>
        <v>MISS</v>
      </c>
      <c r="K7606">
        <v>47</v>
      </c>
      <c r="L7606">
        <v>6</v>
      </c>
      <c r="M7606">
        <v>96.628571428571405</v>
      </c>
      <c r="N7606">
        <v>177.955555555556</v>
      </c>
      <c r="O7606">
        <v>2</v>
      </c>
      <c r="P7606">
        <v>1</v>
      </c>
      <c r="Q7606">
        <v>768.16190476190502</v>
      </c>
      <c r="R7606">
        <v>62.2</v>
      </c>
      <c r="S7606">
        <v>1</v>
      </c>
      <c r="T7606">
        <v>7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79.518000000000001</v>
      </c>
      <c r="AA7606">
        <v>93.674999999999997</v>
      </c>
      <c r="AB7606">
        <v>-1</v>
      </c>
      <c r="AC7606">
        <v>-1</v>
      </c>
      <c r="AD7606" s="8">
        <f t="shared" si="237"/>
        <v>1</v>
      </c>
      <c r="AE7606">
        <v>850</v>
      </c>
      <c r="AF7606">
        <v>812095</v>
      </c>
      <c r="AG7606">
        <v>1145</v>
      </c>
      <c r="AH7606" t="s">
        <v>58</v>
      </c>
      <c r="AI7606">
        <v>890</v>
      </c>
      <c r="AJ7606">
        <v>890</v>
      </c>
      <c r="AK7606">
        <v>22</v>
      </c>
    </row>
    <row r="7607" spans="1:37" x14ac:dyDescent="0.2">
      <c r="A7607">
        <v>8</v>
      </c>
      <c r="B7607" t="s">
        <v>37</v>
      </c>
      <c r="C7607">
        <v>150</v>
      </c>
      <c r="D7607">
        <v>3000</v>
      </c>
      <c r="E7607">
        <v>312</v>
      </c>
      <c r="F7607">
        <v>1</v>
      </c>
      <c r="G7607">
        <v>143</v>
      </c>
      <c r="H7607" t="s">
        <v>36</v>
      </c>
      <c r="I7607">
        <v>1</v>
      </c>
      <c r="J7607" s="8" t="str">
        <f t="shared" si="236"/>
        <v xml:space="preserve">HIT </v>
      </c>
      <c r="K7607">
        <v>31</v>
      </c>
      <c r="L7607">
        <v>5</v>
      </c>
      <c r="M7607">
        <v>755.16190476190502</v>
      </c>
      <c r="N7607">
        <v>749.73333333333301</v>
      </c>
      <c r="O7607">
        <v>7</v>
      </c>
      <c r="P7607">
        <v>7</v>
      </c>
      <c r="Q7607">
        <v>768.16190476190502</v>
      </c>
      <c r="R7607">
        <v>62.2</v>
      </c>
      <c r="S7607">
        <v>1</v>
      </c>
      <c r="T7607">
        <v>7</v>
      </c>
      <c r="U7607">
        <v>783.078125</v>
      </c>
      <c r="V7607">
        <v>55.71875</v>
      </c>
      <c r="W7607">
        <v>1</v>
      </c>
      <c r="X7607">
        <v>7</v>
      </c>
      <c r="Y7607">
        <v>16.2634629693021</v>
      </c>
      <c r="Z7607">
        <v>84.638999999999996</v>
      </c>
      <c r="AA7607">
        <v>93.975999999999999</v>
      </c>
      <c r="AB7607">
        <v>49.786999999999999</v>
      </c>
      <c r="AC7607">
        <v>-34.851999999999997</v>
      </c>
      <c r="AD7607" s="8">
        <f t="shared" si="237"/>
        <v>34.851999999999997</v>
      </c>
      <c r="AE7607">
        <v>1309</v>
      </c>
      <c r="AF7607">
        <v>814826</v>
      </c>
      <c r="AG7607">
        <v>659</v>
      </c>
      <c r="AH7607" t="s">
        <v>58</v>
      </c>
      <c r="AI7607">
        <v>890</v>
      </c>
      <c r="AJ7607">
        <v>890</v>
      </c>
      <c r="AK7607">
        <v>22</v>
      </c>
    </row>
    <row r="7608" spans="1:37" x14ac:dyDescent="0.2">
      <c r="A7608">
        <v>8</v>
      </c>
      <c r="B7608" t="s">
        <v>37</v>
      </c>
      <c r="C7608">
        <v>150</v>
      </c>
      <c r="D7608">
        <v>3000</v>
      </c>
      <c r="E7608">
        <v>313</v>
      </c>
      <c r="F7608">
        <v>0</v>
      </c>
      <c r="G7608">
        <v>0</v>
      </c>
      <c r="H7608" t="s">
        <v>33</v>
      </c>
      <c r="I7608">
        <v>1</v>
      </c>
      <c r="J7608" s="8" t="str">
        <f t="shared" si="236"/>
        <v>TNEG</v>
      </c>
      <c r="K7608">
        <v>0</v>
      </c>
      <c r="L7608" t="s">
        <v>34</v>
      </c>
      <c r="M7608">
        <v>660.40634920634898</v>
      </c>
      <c r="N7608">
        <v>179.955555555556</v>
      </c>
      <c r="O7608">
        <v>2</v>
      </c>
      <c r="P7608">
        <v>6</v>
      </c>
      <c r="Q7608">
        <v>660.40634920634898</v>
      </c>
      <c r="R7608">
        <v>179.955555555556</v>
      </c>
      <c r="S7608">
        <v>2</v>
      </c>
      <c r="T7608">
        <v>6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94.277000000000001</v>
      </c>
      <c r="AA7608">
        <v>94.277000000000001</v>
      </c>
      <c r="AB7608">
        <v>-1</v>
      </c>
      <c r="AC7608">
        <v>-1</v>
      </c>
      <c r="AD7608" s="8">
        <f t="shared" si="237"/>
        <v>1</v>
      </c>
      <c r="AE7608">
        <v>1187</v>
      </c>
      <c r="AF7608">
        <v>817029</v>
      </c>
      <c r="AG7608">
        <v>1661</v>
      </c>
      <c r="AH7608" t="s">
        <v>58</v>
      </c>
      <c r="AI7608">
        <v>890</v>
      </c>
      <c r="AJ7608">
        <v>890</v>
      </c>
      <c r="AK7608">
        <v>22</v>
      </c>
    </row>
    <row r="7609" spans="1:37" x14ac:dyDescent="0.2">
      <c r="A7609">
        <v>8</v>
      </c>
      <c r="B7609" t="s">
        <v>37</v>
      </c>
      <c r="C7609">
        <v>150</v>
      </c>
      <c r="D7609">
        <v>3000</v>
      </c>
      <c r="E7609">
        <v>314</v>
      </c>
      <c r="F7609">
        <v>0</v>
      </c>
      <c r="G7609">
        <v>0</v>
      </c>
      <c r="H7609" t="s">
        <v>33</v>
      </c>
      <c r="I7609">
        <v>1</v>
      </c>
      <c r="J7609" s="8" t="str">
        <f t="shared" si="236"/>
        <v>TNEG</v>
      </c>
      <c r="K7609">
        <v>0</v>
      </c>
      <c r="L7609" t="s">
        <v>34</v>
      </c>
      <c r="M7609">
        <v>202.38412698412699</v>
      </c>
      <c r="N7609">
        <v>405.46666666666698</v>
      </c>
      <c r="O7609">
        <v>4</v>
      </c>
      <c r="P7609">
        <v>2</v>
      </c>
      <c r="Q7609">
        <v>202.38412698412699</v>
      </c>
      <c r="R7609">
        <v>405.46666666666698</v>
      </c>
      <c r="S7609">
        <v>4</v>
      </c>
      <c r="T7609">
        <v>2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94.578000000000003</v>
      </c>
      <c r="AA7609">
        <v>94.578000000000003</v>
      </c>
      <c r="AB7609">
        <v>-1</v>
      </c>
      <c r="AC7609">
        <v>-1</v>
      </c>
      <c r="AD7609" s="8">
        <f t="shared" si="237"/>
        <v>1</v>
      </c>
      <c r="AE7609">
        <v>806</v>
      </c>
      <c r="AF7609">
        <v>818342</v>
      </c>
      <c r="AG7609">
        <v>1778</v>
      </c>
      <c r="AH7609" t="s">
        <v>58</v>
      </c>
      <c r="AI7609">
        <v>890</v>
      </c>
      <c r="AJ7609">
        <v>890</v>
      </c>
      <c r="AK7609">
        <v>22</v>
      </c>
    </row>
    <row r="7610" spans="1:37" x14ac:dyDescent="0.2">
      <c r="A7610">
        <v>8</v>
      </c>
      <c r="B7610" t="s">
        <v>37</v>
      </c>
      <c r="C7610">
        <v>150</v>
      </c>
      <c r="D7610">
        <v>3000</v>
      </c>
      <c r="E7610">
        <v>315</v>
      </c>
      <c r="F7610">
        <v>0</v>
      </c>
      <c r="G7610">
        <v>0</v>
      </c>
      <c r="H7610" t="s">
        <v>33</v>
      </c>
      <c r="I7610">
        <v>1</v>
      </c>
      <c r="J7610" s="8" t="str">
        <f t="shared" si="236"/>
        <v>TNEG</v>
      </c>
      <c r="K7610">
        <v>0</v>
      </c>
      <c r="L7610" t="s">
        <v>34</v>
      </c>
      <c r="M7610">
        <v>555.65079365079396</v>
      </c>
      <c r="N7610">
        <v>617.97777777777799</v>
      </c>
      <c r="O7610">
        <v>6</v>
      </c>
      <c r="P7610">
        <v>5</v>
      </c>
      <c r="Q7610">
        <v>555.65079365079396</v>
      </c>
      <c r="R7610">
        <v>617.97777777777799</v>
      </c>
      <c r="S7610">
        <v>6</v>
      </c>
      <c r="T7610">
        <v>5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94.88</v>
      </c>
      <c r="AA7610">
        <v>94.88</v>
      </c>
      <c r="AB7610">
        <v>-1</v>
      </c>
      <c r="AC7610">
        <v>-1</v>
      </c>
      <c r="AD7610" s="8">
        <f t="shared" si="237"/>
        <v>1</v>
      </c>
      <c r="AE7610">
        <v>768</v>
      </c>
      <c r="AF7610">
        <v>819622</v>
      </c>
      <c r="AG7610">
        <v>1660</v>
      </c>
      <c r="AH7610" t="s">
        <v>58</v>
      </c>
      <c r="AI7610">
        <v>890</v>
      </c>
      <c r="AJ7610">
        <v>890</v>
      </c>
      <c r="AK7610">
        <v>22</v>
      </c>
    </row>
    <row r="7611" spans="1:37" x14ac:dyDescent="0.2">
      <c r="A7611">
        <v>8</v>
      </c>
      <c r="B7611" t="s">
        <v>37</v>
      </c>
      <c r="C7611">
        <v>150</v>
      </c>
      <c r="D7611">
        <v>3000</v>
      </c>
      <c r="E7611">
        <v>316</v>
      </c>
      <c r="F7611">
        <v>0</v>
      </c>
      <c r="G7611">
        <v>0</v>
      </c>
      <c r="H7611" t="s">
        <v>33</v>
      </c>
      <c r="I7611">
        <v>1</v>
      </c>
      <c r="J7611" s="8" t="str">
        <f t="shared" si="236"/>
        <v>TNEG</v>
      </c>
      <c r="K7611">
        <v>0</v>
      </c>
      <c r="L7611" t="s">
        <v>34</v>
      </c>
      <c r="M7611">
        <v>555.65079365079396</v>
      </c>
      <c r="N7611">
        <v>404.46666666666698</v>
      </c>
      <c r="O7611">
        <v>4</v>
      </c>
      <c r="P7611">
        <v>5</v>
      </c>
      <c r="Q7611">
        <v>555.65079365079396</v>
      </c>
      <c r="R7611">
        <v>404.46666666666698</v>
      </c>
      <c r="S7611">
        <v>4</v>
      </c>
      <c r="T7611">
        <v>5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95.180999999999997</v>
      </c>
      <c r="AA7611">
        <v>95.180999999999997</v>
      </c>
      <c r="AB7611">
        <v>-1</v>
      </c>
      <c r="AC7611">
        <v>-1</v>
      </c>
      <c r="AD7611" s="8">
        <f t="shared" si="237"/>
        <v>1</v>
      </c>
      <c r="AE7611">
        <v>800</v>
      </c>
      <c r="AF7611">
        <v>820924</v>
      </c>
      <c r="AG7611">
        <v>61</v>
      </c>
      <c r="AH7611" t="s">
        <v>58</v>
      </c>
      <c r="AI7611">
        <v>890</v>
      </c>
      <c r="AJ7611">
        <v>890</v>
      </c>
      <c r="AK7611">
        <v>22</v>
      </c>
    </row>
    <row r="7612" spans="1:37" x14ac:dyDescent="0.2">
      <c r="A7612">
        <v>8</v>
      </c>
      <c r="B7612" t="s">
        <v>37</v>
      </c>
      <c r="C7612">
        <v>150</v>
      </c>
      <c r="D7612">
        <v>3000</v>
      </c>
      <c r="E7612">
        <v>317</v>
      </c>
      <c r="F7612">
        <v>0</v>
      </c>
      <c r="G7612">
        <v>0</v>
      </c>
      <c r="H7612" t="s">
        <v>33</v>
      </c>
      <c r="I7612">
        <v>1</v>
      </c>
      <c r="J7612" s="8" t="str">
        <f t="shared" si="236"/>
        <v>TNEG</v>
      </c>
      <c r="K7612">
        <v>0</v>
      </c>
      <c r="L7612" t="s">
        <v>34</v>
      </c>
      <c r="M7612">
        <v>325.13968253968301</v>
      </c>
      <c r="N7612">
        <v>516.22222222222194</v>
      </c>
      <c r="O7612">
        <v>5</v>
      </c>
      <c r="P7612">
        <v>3</v>
      </c>
      <c r="Q7612">
        <v>325.13968253968301</v>
      </c>
      <c r="R7612">
        <v>516.22222222222194</v>
      </c>
      <c r="S7612">
        <v>5</v>
      </c>
      <c r="T7612">
        <v>3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95.481999999999999</v>
      </c>
      <c r="AA7612">
        <v>95.481999999999999</v>
      </c>
      <c r="AB7612">
        <v>-1</v>
      </c>
      <c r="AC7612">
        <v>-1</v>
      </c>
      <c r="AD7612" s="8">
        <f t="shared" si="237"/>
        <v>1</v>
      </c>
      <c r="AE7612">
        <v>878</v>
      </c>
      <c r="AF7612">
        <v>822318</v>
      </c>
      <c r="AG7612">
        <v>1804</v>
      </c>
      <c r="AH7612" t="s">
        <v>58</v>
      </c>
      <c r="AI7612">
        <v>890</v>
      </c>
      <c r="AJ7612">
        <v>890</v>
      </c>
      <c r="AK7612">
        <v>22</v>
      </c>
    </row>
    <row r="7613" spans="1:37" x14ac:dyDescent="0.2">
      <c r="A7613">
        <v>8</v>
      </c>
      <c r="B7613" t="s">
        <v>37</v>
      </c>
      <c r="C7613">
        <v>150</v>
      </c>
      <c r="D7613">
        <v>3000</v>
      </c>
      <c r="E7613">
        <v>318</v>
      </c>
      <c r="F7613">
        <v>1</v>
      </c>
      <c r="G7613">
        <v>144</v>
      </c>
      <c r="H7613" t="s">
        <v>36</v>
      </c>
      <c r="I7613">
        <v>1</v>
      </c>
      <c r="J7613" s="8" t="str">
        <f t="shared" si="236"/>
        <v xml:space="preserve">HIT </v>
      </c>
      <c r="K7613">
        <v>5</v>
      </c>
      <c r="L7613">
        <v>2</v>
      </c>
      <c r="M7613">
        <v>302.13968253968301</v>
      </c>
      <c r="N7613">
        <v>173.955555555556</v>
      </c>
      <c r="O7613">
        <v>2</v>
      </c>
      <c r="P7613">
        <v>3</v>
      </c>
      <c r="Q7613">
        <v>660.40634920634898</v>
      </c>
      <c r="R7613">
        <v>179.955555555556</v>
      </c>
      <c r="S7613">
        <v>2</v>
      </c>
      <c r="T7613">
        <v>6</v>
      </c>
      <c r="U7613">
        <v>743.078125</v>
      </c>
      <c r="V7613">
        <v>53.71875</v>
      </c>
      <c r="W7613">
        <v>1</v>
      </c>
      <c r="X7613">
        <v>7</v>
      </c>
      <c r="Y7613">
        <v>150.89848769867399</v>
      </c>
      <c r="Z7613">
        <v>94.277000000000001</v>
      </c>
      <c r="AA7613">
        <v>95.783000000000001</v>
      </c>
      <c r="AB7613">
        <v>49.098999999999997</v>
      </c>
      <c r="AC7613">
        <v>-45.177999999999997</v>
      </c>
      <c r="AD7613" s="8">
        <f t="shared" si="237"/>
        <v>45.177999999999997</v>
      </c>
      <c r="AE7613">
        <v>1383</v>
      </c>
      <c r="AF7613">
        <v>825001</v>
      </c>
      <c r="AG7613">
        <v>1661</v>
      </c>
      <c r="AH7613" t="s">
        <v>58</v>
      </c>
      <c r="AI7613">
        <v>890</v>
      </c>
      <c r="AJ7613">
        <v>890</v>
      </c>
      <c r="AK7613">
        <v>22</v>
      </c>
    </row>
    <row r="7614" spans="1:37" x14ac:dyDescent="0.2">
      <c r="A7614">
        <v>8</v>
      </c>
      <c r="B7614" t="s">
        <v>37</v>
      </c>
      <c r="C7614">
        <v>150</v>
      </c>
      <c r="D7614">
        <v>3000</v>
      </c>
      <c r="E7614">
        <v>319</v>
      </c>
      <c r="F7614">
        <v>0</v>
      </c>
      <c r="G7614">
        <v>0</v>
      </c>
      <c r="H7614" t="s">
        <v>33</v>
      </c>
      <c r="I7614">
        <v>1</v>
      </c>
      <c r="J7614" s="8" t="str">
        <f t="shared" si="236"/>
        <v>TNEG</v>
      </c>
      <c r="K7614">
        <v>0</v>
      </c>
      <c r="L7614" t="s">
        <v>34</v>
      </c>
      <c r="M7614">
        <v>85.628571428571405</v>
      </c>
      <c r="N7614">
        <v>305.71111111111099</v>
      </c>
      <c r="O7614">
        <v>3</v>
      </c>
      <c r="P7614">
        <v>1</v>
      </c>
      <c r="Q7614">
        <v>85.628571428571405</v>
      </c>
      <c r="R7614">
        <v>305.71111111111099</v>
      </c>
      <c r="S7614">
        <v>3</v>
      </c>
      <c r="T7614">
        <v>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96.084000000000003</v>
      </c>
      <c r="AA7614">
        <v>96.084000000000003</v>
      </c>
      <c r="AB7614">
        <v>-1</v>
      </c>
      <c r="AC7614">
        <v>-1</v>
      </c>
      <c r="AD7614" s="8">
        <f t="shared" si="237"/>
        <v>1</v>
      </c>
      <c r="AE7614">
        <v>987</v>
      </c>
      <c r="AF7614">
        <v>827000</v>
      </c>
      <c r="AG7614">
        <v>1662</v>
      </c>
      <c r="AH7614" t="s">
        <v>58</v>
      </c>
      <c r="AI7614">
        <v>890</v>
      </c>
      <c r="AJ7614">
        <v>890</v>
      </c>
      <c r="AK7614">
        <v>22</v>
      </c>
    </row>
    <row r="7615" spans="1:37" x14ac:dyDescent="0.2">
      <c r="A7615">
        <v>8</v>
      </c>
      <c r="B7615" t="s">
        <v>37</v>
      </c>
      <c r="C7615">
        <v>150</v>
      </c>
      <c r="D7615">
        <v>3000</v>
      </c>
      <c r="E7615">
        <v>320</v>
      </c>
      <c r="F7615">
        <v>1</v>
      </c>
      <c r="G7615">
        <v>145</v>
      </c>
      <c r="H7615" t="s">
        <v>33</v>
      </c>
      <c r="I7615">
        <v>0</v>
      </c>
      <c r="J7615" s="8" t="str">
        <f t="shared" si="236"/>
        <v>MISS</v>
      </c>
      <c r="K7615">
        <v>3</v>
      </c>
      <c r="L7615">
        <v>2</v>
      </c>
      <c r="M7615">
        <v>91.628571428571405</v>
      </c>
      <c r="N7615">
        <v>733.73333333333301</v>
      </c>
      <c r="O7615">
        <v>7</v>
      </c>
      <c r="P7615">
        <v>1</v>
      </c>
      <c r="Q7615">
        <v>325.13968253968301</v>
      </c>
      <c r="R7615">
        <v>516.22222222222194</v>
      </c>
      <c r="S7615">
        <v>5</v>
      </c>
      <c r="T7615">
        <v>3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95.481999999999999</v>
      </c>
      <c r="AA7615">
        <v>96.385999999999996</v>
      </c>
      <c r="AB7615">
        <v>-1</v>
      </c>
      <c r="AC7615">
        <v>-1</v>
      </c>
      <c r="AD7615" s="8">
        <f t="shared" si="237"/>
        <v>1</v>
      </c>
      <c r="AE7615">
        <v>1196</v>
      </c>
      <c r="AF7615">
        <v>828710</v>
      </c>
      <c r="AG7615">
        <v>1804</v>
      </c>
      <c r="AH7615" t="s">
        <v>58</v>
      </c>
      <c r="AI7615">
        <v>890</v>
      </c>
      <c r="AJ7615">
        <v>890</v>
      </c>
      <c r="AK7615">
        <v>22</v>
      </c>
    </row>
    <row r="7616" spans="1:37" x14ac:dyDescent="0.2">
      <c r="A7616">
        <v>8</v>
      </c>
      <c r="B7616" t="s">
        <v>37</v>
      </c>
      <c r="C7616">
        <v>150</v>
      </c>
      <c r="D7616">
        <v>3000</v>
      </c>
      <c r="E7616">
        <v>321</v>
      </c>
      <c r="F7616">
        <v>0</v>
      </c>
      <c r="G7616">
        <v>0</v>
      </c>
      <c r="H7616" t="s">
        <v>33</v>
      </c>
      <c r="I7616">
        <v>1</v>
      </c>
      <c r="J7616" s="8" t="str">
        <f t="shared" si="236"/>
        <v>TNEG</v>
      </c>
      <c r="K7616">
        <v>0</v>
      </c>
      <c r="L7616" t="s">
        <v>34</v>
      </c>
      <c r="M7616">
        <v>418.89523809523803</v>
      </c>
      <c r="N7616">
        <v>612.97777777777799</v>
      </c>
      <c r="O7616">
        <v>6</v>
      </c>
      <c r="P7616">
        <v>4</v>
      </c>
      <c r="Q7616">
        <v>418.89523809523803</v>
      </c>
      <c r="R7616">
        <v>612.97777777777799</v>
      </c>
      <c r="S7616">
        <v>6</v>
      </c>
      <c r="T7616">
        <v>4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96.686999999999998</v>
      </c>
      <c r="AA7616">
        <v>96.686999999999998</v>
      </c>
      <c r="AB7616">
        <v>-1</v>
      </c>
      <c r="AC7616">
        <v>-1</v>
      </c>
      <c r="AD7616" s="8">
        <f t="shared" si="237"/>
        <v>1</v>
      </c>
      <c r="AE7616">
        <v>1053</v>
      </c>
      <c r="AF7616">
        <v>830267</v>
      </c>
      <c r="AG7616">
        <v>2378</v>
      </c>
      <c r="AH7616" t="s">
        <v>58</v>
      </c>
      <c r="AI7616">
        <v>890</v>
      </c>
      <c r="AJ7616">
        <v>890</v>
      </c>
      <c r="AK7616">
        <v>22</v>
      </c>
    </row>
    <row r="7617" spans="1:37" x14ac:dyDescent="0.2">
      <c r="A7617">
        <v>8</v>
      </c>
      <c r="B7617" t="s">
        <v>37</v>
      </c>
      <c r="C7617">
        <v>150</v>
      </c>
      <c r="D7617">
        <v>3000</v>
      </c>
      <c r="E7617">
        <v>322</v>
      </c>
      <c r="F7617">
        <v>1</v>
      </c>
      <c r="G7617">
        <v>146</v>
      </c>
      <c r="H7617" t="s">
        <v>36</v>
      </c>
      <c r="I7617">
        <v>1</v>
      </c>
      <c r="J7617" s="8" t="str">
        <f t="shared" si="236"/>
        <v xml:space="preserve">HIT </v>
      </c>
      <c r="K7617">
        <v>25</v>
      </c>
      <c r="L7617">
        <v>5</v>
      </c>
      <c r="M7617">
        <v>308.13968253968301</v>
      </c>
      <c r="N7617">
        <v>619.97777777777799</v>
      </c>
      <c r="O7617">
        <v>6</v>
      </c>
      <c r="P7617">
        <v>3</v>
      </c>
      <c r="Q7617">
        <v>748.16190476190502</v>
      </c>
      <c r="R7617">
        <v>417.46666666666698</v>
      </c>
      <c r="S7617">
        <v>4</v>
      </c>
      <c r="T7617">
        <v>7</v>
      </c>
      <c r="U7617">
        <v>693.078125</v>
      </c>
      <c r="V7617">
        <v>513.71875</v>
      </c>
      <c r="W7617">
        <v>5</v>
      </c>
      <c r="X7617">
        <v>6</v>
      </c>
      <c r="Y7617">
        <v>110.899442464175</v>
      </c>
      <c r="Z7617">
        <v>89.457999999999998</v>
      </c>
      <c r="AA7617">
        <v>96.988</v>
      </c>
      <c r="AB7617">
        <v>55.75</v>
      </c>
      <c r="AC7617">
        <v>-33.707999999999998</v>
      </c>
      <c r="AD7617" s="8">
        <f t="shared" si="237"/>
        <v>33.707999999999998</v>
      </c>
      <c r="AE7617">
        <v>1095</v>
      </c>
      <c r="AF7617">
        <v>832773</v>
      </c>
      <c r="AG7617">
        <v>2133</v>
      </c>
      <c r="AH7617" t="s">
        <v>58</v>
      </c>
      <c r="AI7617">
        <v>890</v>
      </c>
      <c r="AJ7617">
        <v>890</v>
      </c>
      <c r="AK7617">
        <v>22</v>
      </c>
    </row>
    <row r="7618" spans="1:37" x14ac:dyDescent="0.2">
      <c r="A7618">
        <v>8</v>
      </c>
      <c r="B7618" t="s">
        <v>37</v>
      </c>
      <c r="C7618">
        <v>150</v>
      </c>
      <c r="D7618">
        <v>3000</v>
      </c>
      <c r="E7618">
        <v>323</v>
      </c>
      <c r="F7618">
        <v>0</v>
      </c>
      <c r="G7618">
        <v>0</v>
      </c>
      <c r="H7618" t="s">
        <v>33</v>
      </c>
      <c r="I7618">
        <v>1</v>
      </c>
      <c r="J7618" s="8" t="str">
        <f t="shared" si="236"/>
        <v>TNEG</v>
      </c>
      <c r="K7618">
        <v>0</v>
      </c>
      <c r="L7618" t="s">
        <v>34</v>
      </c>
      <c r="M7618">
        <v>91.628571428571405</v>
      </c>
      <c r="N7618">
        <v>733.73333333333301</v>
      </c>
      <c r="O7618">
        <v>7</v>
      </c>
      <c r="P7618">
        <v>1</v>
      </c>
      <c r="Q7618">
        <v>91.628571428571405</v>
      </c>
      <c r="R7618">
        <v>733.73333333333301</v>
      </c>
      <c r="S7618">
        <v>7</v>
      </c>
      <c r="T7618">
        <v>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97.289000000000001</v>
      </c>
      <c r="AA7618">
        <v>97.289000000000001</v>
      </c>
      <c r="AB7618">
        <v>-1</v>
      </c>
      <c r="AC7618">
        <v>-1</v>
      </c>
      <c r="AD7618" s="8">
        <f t="shared" si="237"/>
        <v>1</v>
      </c>
      <c r="AE7618">
        <v>1251</v>
      </c>
      <c r="AF7618">
        <v>835026</v>
      </c>
      <c r="AG7618">
        <v>1748</v>
      </c>
      <c r="AH7618" t="s">
        <v>58</v>
      </c>
      <c r="AI7618">
        <v>890</v>
      </c>
      <c r="AJ7618">
        <v>890</v>
      </c>
      <c r="AK7618">
        <v>22</v>
      </c>
    </row>
    <row r="7619" spans="1:37" x14ac:dyDescent="0.2">
      <c r="A7619">
        <v>8</v>
      </c>
      <c r="B7619" t="s">
        <v>37</v>
      </c>
      <c r="C7619">
        <v>150</v>
      </c>
      <c r="D7619">
        <v>3000</v>
      </c>
      <c r="E7619">
        <v>324</v>
      </c>
      <c r="F7619">
        <v>0</v>
      </c>
      <c r="G7619">
        <v>0</v>
      </c>
      <c r="H7619" t="s">
        <v>33</v>
      </c>
      <c r="I7619">
        <v>1</v>
      </c>
      <c r="J7619" s="8" t="str">
        <f t="shared" ref="J7619:J7682" si="238">IF(AND(F7619=0,I7619=1),"TNEG",IF(AND(F7619=0,I7619=0),"FA",IF(AND(F7619=1,I7619=1),"HIT ","MISS")))</f>
        <v>TNEG</v>
      </c>
      <c r="K7619">
        <v>0</v>
      </c>
      <c r="L7619" t="s">
        <v>34</v>
      </c>
      <c r="M7619">
        <v>772.16190476190502</v>
      </c>
      <c r="N7619">
        <v>175.955555555556</v>
      </c>
      <c r="O7619">
        <v>2</v>
      </c>
      <c r="P7619">
        <v>7</v>
      </c>
      <c r="Q7619">
        <v>772.16190476190502</v>
      </c>
      <c r="R7619">
        <v>175.955555555556</v>
      </c>
      <c r="S7619">
        <v>2</v>
      </c>
      <c r="T7619">
        <v>7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97.59</v>
      </c>
      <c r="AA7619">
        <v>97.59</v>
      </c>
      <c r="AB7619">
        <v>-1</v>
      </c>
      <c r="AC7619">
        <v>-1</v>
      </c>
      <c r="AD7619" s="8">
        <f t="shared" ref="AD7619:AD7682" si="239">ABS(AC7619)</f>
        <v>1</v>
      </c>
      <c r="AE7619">
        <v>843</v>
      </c>
      <c r="AF7619">
        <v>836370</v>
      </c>
      <c r="AG7619">
        <v>2376</v>
      </c>
      <c r="AH7619" t="s">
        <v>58</v>
      </c>
      <c r="AI7619">
        <v>890</v>
      </c>
      <c r="AJ7619">
        <v>890</v>
      </c>
      <c r="AK7619">
        <v>22</v>
      </c>
    </row>
    <row r="7620" spans="1:37" x14ac:dyDescent="0.2">
      <c r="A7620">
        <v>8</v>
      </c>
      <c r="B7620" t="s">
        <v>37</v>
      </c>
      <c r="C7620">
        <v>150</v>
      </c>
      <c r="D7620">
        <v>3000</v>
      </c>
      <c r="E7620">
        <v>325</v>
      </c>
      <c r="F7620">
        <v>0</v>
      </c>
      <c r="G7620">
        <v>0</v>
      </c>
      <c r="H7620" t="s">
        <v>33</v>
      </c>
      <c r="I7620">
        <v>1</v>
      </c>
      <c r="J7620" s="8" t="str">
        <f t="shared" si="238"/>
        <v>TNEG</v>
      </c>
      <c r="K7620">
        <v>0</v>
      </c>
      <c r="L7620" t="s">
        <v>34</v>
      </c>
      <c r="M7620">
        <v>634.40634920634898</v>
      </c>
      <c r="N7620">
        <v>628.97777777777799</v>
      </c>
      <c r="O7620">
        <v>6</v>
      </c>
      <c r="P7620">
        <v>6</v>
      </c>
      <c r="Q7620">
        <v>634.40634920634898</v>
      </c>
      <c r="R7620">
        <v>628.97777777777799</v>
      </c>
      <c r="S7620">
        <v>6</v>
      </c>
      <c r="T7620">
        <v>6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97.891999999999996</v>
      </c>
      <c r="AA7620">
        <v>97.891999999999996</v>
      </c>
      <c r="AB7620">
        <v>-1</v>
      </c>
      <c r="AC7620">
        <v>-1</v>
      </c>
      <c r="AD7620" s="8">
        <f t="shared" si="239"/>
        <v>1</v>
      </c>
      <c r="AE7620">
        <v>745</v>
      </c>
      <c r="AF7620">
        <v>837630</v>
      </c>
      <c r="AG7620">
        <v>426</v>
      </c>
      <c r="AH7620" t="s">
        <v>58</v>
      </c>
      <c r="AI7620">
        <v>890</v>
      </c>
      <c r="AJ7620">
        <v>890</v>
      </c>
      <c r="AK7620">
        <v>22</v>
      </c>
    </row>
    <row r="7621" spans="1:37" x14ac:dyDescent="0.2">
      <c r="A7621">
        <v>8</v>
      </c>
      <c r="B7621" t="s">
        <v>37</v>
      </c>
      <c r="C7621">
        <v>150</v>
      </c>
      <c r="D7621">
        <v>3000</v>
      </c>
      <c r="E7621">
        <v>326</v>
      </c>
      <c r="F7621">
        <v>1</v>
      </c>
      <c r="G7621">
        <v>147</v>
      </c>
      <c r="H7621" t="s">
        <v>36</v>
      </c>
      <c r="I7621">
        <v>1</v>
      </c>
      <c r="J7621" s="8" t="str">
        <f t="shared" si="238"/>
        <v xml:space="preserve">HIT </v>
      </c>
      <c r="K7621">
        <v>11</v>
      </c>
      <c r="L7621">
        <v>3</v>
      </c>
      <c r="M7621">
        <v>523.65079365079396</v>
      </c>
      <c r="N7621">
        <v>192.955555555556</v>
      </c>
      <c r="O7621">
        <v>2</v>
      </c>
      <c r="P7621">
        <v>5</v>
      </c>
      <c r="Q7621">
        <v>555.65079365079396</v>
      </c>
      <c r="R7621">
        <v>617.97777777777799</v>
      </c>
      <c r="S7621">
        <v>6</v>
      </c>
      <c r="T7621">
        <v>5</v>
      </c>
      <c r="U7621">
        <v>300.078125</v>
      </c>
      <c r="V7621">
        <v>510.71875</v>
      </c>
      <c r="W7621">
        <v>5</v>
      </c>
      <c r="X7621">
        <v>3</v>
      </c>
      <c r="Y7621">
        <v>277.16761715814198</v>
      </c>
      <c r="Z7621">
        <v>94.88</v>
      </c>
      <c r="AA7621">
        <v>98.192999999999998</v>
      </c>
      <c r="AB7621">
        <v>40.841999999999999</v>
      </c>
      <c r="AC7621">
        <v>-54.037999999999997</v>
      </c>
      <c r="AD7621" s="8">
        <f t="shared" si="239"/>
        <v>54.037999999999997</v>
      </c>
      <c r="AE7621">
        <v>1121</v>
      </c>
      <c r="AF7621">
        <v>839775</v>
      </c>
      <c r="AG7621">
        <v>1660</v>
      </c>
      <c r="AH7621" t="s">
        <v>58</v>
      </c>
      <c r="AI7621">
        <v>890</v>
      </c>
      <c r="AJ7621">
        <v>890</v>
      </c>
      <c r="AK7621">
        <v>22</v>
      </c>
    </row>
    <row r="7622" spans="1:37" x14ac:dyDescent="0.2">
      <c r="A7622">
        <v>8</v>
      </c>
      <c r="B7622" t="s">
        <v>37</v>
      </c>
      <c r="C7622">
        <v>150</v>
      </c>
      <c r="D7622">
        <v>3000</v>
      </c>
      <c r="E7622">
        <v>327</v>
      </c>
      <c r="F7622">
        <v>1</v>
      </c>
      <c r="G7622">
        <v>148</v>
      </c>
      <c r="H7622" t="s">
        <v>36</v>
      </c>
      <c r="I7622">
        <v>1</v>
      </c>
      <c r="J7622" s="8" t="str">
        <f t="shared" si="238"/>
        <v xml:space="preserve">HIT </v>
      </c>
      <c r="K7622">
        <v>39</v>
      </c>
      <c r="L7622">
        <v>5</v>
      </c>
      <c r="M7622">
        <v>110.62857142857099</v>
      </c>
      <c r="N7622">
        <v>390.46666666666698</v>
      </c>
      <c r="O7622">
        <v>4</v>
      </c>
      <c r="P7622">
        <v>1</v>
      </c>
      <c r="Q7622">
        <v>317.13968253968301</v>
      </c>
      <c r="R7622">
        <v>305.71111111111099</v>
      </c>
      <c r="S7622">
        <v>3</v>
      </c>
      <c r="T7622">
        <v>3</v>
      </c>
      <c r="U7622">
        <v>590.078125</v>
      </c>
      <c r="V7622">
        <v>403.71875</v>
      </c>
      <c r="W7622">
        <v>4</v>
      </c>
      <c r="X7622">
        <v>5</v>
      </c>
      <c r="Y7622">
        <v>290.00153560496699</v>
      </c>
      <c r="Z7622">
        <v>86.747</v>
      </c>
      <c r="AA7622">
        <v>98.494</v>
      </c>
      <c r="AB7622">
        <v>49.786999999999999</v>
      </c>
      <c r="AC7622">
        <v>-36.96</v>
      </c>
      <c r="AD7622" s="8">
        <f t="shared" si="239"/>
        <v>36.96</v>
      </c>
      <c r="AE7622">
        <v>1232</v>
      </c>
      <c r="AF7622">
        <v>842522</v>
      </c>
      <c r="AG7622">
        <v>2072</v>
      </c>
      <c r="AH7622" t="s">
        <v>58</v>
      </c>
      <c r="AI7622">
        <v>890</v>
      </c>
      <c r="AJ7622">
        <v>890</v>
      </c>
      <c r="AK7622">
        <v>22</v>
      </c>
    </row>
    <row r="7623" spans="1:37" x14ac:dyDescent="0.2">
      <c r="A7623">
        <v>8</v>
      </c>
      <c r="B7623" t="s">
        <v>37</v>
      </c>
      <c r="C7623">
        <v>150</v>
      </c>
      <c r="D7623">
        <v>3000</v>
      </c>
      <c r="E7623">
        <v>328</v>
      </c>
      <c r="F7623">
        <v>0</v>
      </c>
      <c r="G7623">
        <v>0</v>
      </c>
      <c r="H7623" t="s">
        <v>33</v>
      </c>
      <c r="I7623">
        <v>1</v>
      </c>
      <c r="J7623" s="8" t="str">
        <f t="shared" si="238"/>
        <v>TNEG</v>
      </c>
      <c r="K7623">
        <v>0</v>
      </c>
      <c r="L7623" t="s">
        <v>34</v>
      </c>
      <c r="M7623">
        <v>540.65079365079396</v>
      </c>
      <c r="N7623">
        <v>82.2</v>
      </c>
      <c r="O7623">
        <v>1</v>
      </c>
      <c r="P7623">
        <v>5</v>
      </c>
      <c r="Q7623">
        <v>540.65079365079396</v>
      </c>
      <c r="R7623">
        <v>82.2</v>
      </c>
      <c r="S7623">
        <v>1</v>
      </c>
      <c r="T7623">
        <v>5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98.795000000000002</v>
      </c>
      <c r="AA7623">
        <v>98.795000000000002</v>
      </c>
      <c r="AB7623">
        <v>-1</v>
      </c>
      <c r="AC7623">
        <v>-1</v>
      </c>
      <c r="AD7623" s="8">
        <f t="shared" si="239"/>
        <v>1</v>
      </c>
      <c r="AE7623">
        <v>1140</v>
      </c>
      <c r="AF7623">
        <v>844663</v>
      </c>
      <c r="AG7623">
        <v>1553</v>
      </c>
      <c r="AH7623" t="s">
        <v>58</v>
      </c>
      <c r="AI7623">
        <v>890</v>
      </c>
      <c r="AJ7623">
        <v>890</v>
      </c>
      <c r="AK7623">
        <v>22</v>
      </c>
    </row>
    <row r="7624" spans="1:37" x14ac:dyDescent="0.2">
      <c r="A7624">
        <v>8</v>
      </c>
      <c r="B7624" t="s">
        <v>37</v>
      </c>
      <c r="C7624">
        <v>150</v>
      </c>
      <c r="D7624">
        <v>3000</v>
      </c>
      <c r="E7624">
        <v>329</v>
      </c>
      <c r="F7624">
        <v>0</v>
      </c>
      <c r="G7624">
        <v>0</v>
      </c>
      <c r="H7624" t="s">
        <v>33</v>
      </c>
      <c r="I7624">
        <v>1</v>
      </c>
      <c r="J7624" s="8" t="str">
        <f t="shared" si="238"/>
        <v>TNEG</v>
      </c>
      <c r="K7624">
        <v>0</v>
      </c>
      <c r="L7624" t="s">
        <v>34</v>
      </c>
      <c r="M7624">
        <v>760.16190476190502</v>
      </c>
      <c r="N7624">
        <v>621.97777777777799</v>
      </c>
      <c r="O7624">
        <v>6</v>
      </c>
      <c r="P7624">
        <v>7</v>
      </c>
      <c r="Q7624">
        <v>760.16190476190502</v>
      </c>
      <c r="R7624">
        <v>621.97777777777799</v>
      </c>
      <c r="S7624">
        <v>6</v>
      </c>
      <c r="T7624">
        <v>7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99.096000000000004</v>
      </c>
      <c r="AA7624">
        <v>99.096000000000004</v>
      </c>
      <c r="AB7624">
        <v>-1</v>
      </c>
      <c r="AC7624">
        <v>-1</v>
      </c>
      <c r="AD7624" s="8">
        <f t="shared" si="239"/>
        <v>1</v>
      </c>
      <c r="AE7624">
        <v>873</v>
      </c>
      <c r="AF7624">
        <v>846044</v>
      </c>
      <c r="AG7624">
        <v>79</v>
      </c>
      <c r="AH7624" t="s">
        <v>58</v>
      </c>
      <c r="AI7624">
        <v>890</v>
      </c>
      <c r="AJ7624">
        <v>890</v>
      </c>
      <c r="AK7624">
        <v>22</v>
      </c>
    </row>
    <row r="7625" spans="1:37" x14ac:dyDescent="0.2">
      <c r="A7625">
        <v>8</v>
      </c>
      <c r="B7625" t="s">
        <v>37</v>
      </c>
      <c r="C7625">
        <v>150</v>
      </c>
      <c r="D7625">
        <v>3000</v>
      </c>
      <c r="E7625">
        <v>330</v>
      </c>
      <c r="F7625">
        <v>1</v>
      </c>
      <c r="G7625">
        <v>149</v>
      </c>
      <c r="H7625" t="s">
        <v>36</v>
      </c>
      <c r="I7625">
        <v>1</v>
      </c>
      <c r="J7625" s="8" t="str">
        <f t="shared" si="238"/>
        <v xml:space="preserve">HIT </v>
      </c>
      <c r="K7625">
        <v>91</v>
      </c>
      <c r="L7625">
        <v>7</v>
      </c>
      <c r="M7625">
        <v>772.16190476190502</v>
      </c>
      <c r="N7625">
        <v>175.955555555556</v>
      </c>
      <c r="O7625">
        <v>2</v>
      </c>
      <c r="P7625">
        <v>7</v>
      </c>
      <c r="Q7625">
        <v>202.38412698412699</v>
      </c>
      <c r="R7625">
        <v>721.73333333333301</v>
      </c>
      <c r="S7625">
        <v>7</v>
      </c>
      <c r="T7625">
        <v>2</v>
      </c>
      <c r="U7625">
        <v>217.078125</v>
      </c>
      <c r="V7625">
        <v>685.71875</v>
      </c>
      <c r="W7625">
        <v>7</v>
      </c>
      <c r="X7625">
        <v>2</v>
      </c>
      <c r="Y7625">
        <v>38.896835222985501</v>
      </c>
      <c r="Z7625">
        <v>71.988</v>
      </c>
      <c r="AA7625">
        <v>99.397999999999996</v>
      </c>
      <c r="AB7625">
        <v>43.25</v>
      </c>
      <c r="AC7625">
        <v>-28.738</v>
      </c>
      <c r="AD7625" s="8">
        <f t="shared" si="239"/>
        <v>28.738</v>
      </c>
      <c r="AE7625">
        <v>1432</v>
      </c>
      <c r="AF7625">
        <v>848507</v>
      </c>
      <c r="AG7625">
        <v>1200</v>
      </c>
      <c r="AH7625" t="s">
        <v>58</v>
      </c>
      <c r="AI7625">
        <v>890</v>
      </c>
      <c r="AJ7625">
        <v>890</v>
      </c>
      <c r="AK7625">
        <v>22</v>
      </c>
    </row>
    <row r="7626" spans="1:37" x14ac:dyDescent="0.2">
      <c r="A7626">
        <v>8</v>
      </c>
      <c r="B7626" t="s">
        <v>37</v>
      </c>
      <c r="C7626">
        <v>150</v>
      </c>
      <c r="D7626">
        <v>3000</v>
      </c>
      <c r="E7626">
        <v>331</v>
      </c>
      <c r="F7626">
        <v>0</v>
      </c>
      <c r="G7626">
        <v>0</v>
      </c>
      <c r="H7626" t="s">
        <v>33</v>
      </c>
      <c r="I7626">
        <v>1</v>
      </c>
      <c r="J7626" s="8" t="str">
        <f t="shared" si="238"/>
        <v>TNEG</v>
      </c>
      <c r="K7626">
        <v>0</v>
      </c>
      <c r="L7626" t="s">
        <v>34</v>
      </c>
      <c r="M7626">
        <v>550.65079365079396</v>
      </c>
      <c r="N7626">
        <v>499.222222222222</v>
      </c>
      <c r="O7626">
        <v>5</v>
      </c>
      <c r="P7626">
        <v>5</v>
      </c>
      <c r="Q7626">
        <v>550.65079365079396</v>
      </c>
      <c r="R7626">
        <v>499.222222222222</v>
      </c>
      <c r="S7626">
        <v>5</v>
      </c>
      <c r="T7626">
        <v>5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99.698999999999998</v>
      </c>
      <c r="AA7626">
        <v>99.698999999999998</v>
      </c>
      <c r="AB7626">
        <v>-1</v>
      </c>
      <c r="AC7626">
        <v>-1</v>
      </c>
      <c r="AD7626" s="8">
        <f t="shared" si="239"/>
        <v>1</v>
      </c>
      <c r="AE7626">
        <v>1122</v>
      </c>
      <c r="AF7626">
        <v>850637</v>
      </c>
      <c r="AG7626">
        <v>1258</v>
      </c>
      <c r="AH7626" t="s">
        <v>58</v>
      </c>
      <c r="AI7626">
        <v>890</v>
      </c>
      <c r="AJ7626">
        <v>890</v>
      </c>
      <c r="AK7626">
        <v>22</v>
      </c>
    </row>
    <row r="7627" spans="1:37" x14ac:dyDescent="0.2">
      <c r="A7627">
        <v>8</v>
      </c>
      <c r="B7627" t="s">
        <v>37</v>
      </c>
      <c r="C7627">
        <v>150</v>
      </c>
      <c r="D7627">
        <v>3000</v>
      </c>
      <c r="E7627">
        <v>332</v>
      </c>
      <c r="F7627">
        <v>1</v>
      </c>
      <c r="G7627">
        <v>150</v>
      </c>
      <c r="H7627" t="s">
        <v>36</v>
      </c>
      <c r="I7627">
        <v>1</v>
      </c>
      <c r="J7627" s="8" t="str">
        <f t="shared" si="238"/>
        <v xml:space="preserve">HIT </v>
      </c>
      <c r="K7627">
        <v>34</v>
      </c>
      <c r="L7627">
        <v>5</v>
      </c>
      <c r="M7627">
        <v>644.40634920634898</v>
      </c>
      <c r="N7627">
        <v>65.2</v>
      </c>
      <c r="O7627">
        <v>1</v>
      </c>
      <c r="P7627">
        <v>6</v>
      </c>
      <c r="Q7627">
        <v>325.13968253968301</v>
      </c>
      <c r="R7627">
        <v>516.22222222222194</v>
      </c>
      <c r="S7627">
        <v>5</v>
      </c>
      <c r="T7627">
        <v>3</v>
      </c>
      <c r="U7627">
        <v>302.078125</v>
      </c>
      <c r="V7627">
        <v>417.71875</v>
      </c>
      <c r="W7627">
        <v>4</v>
      </c>
      <c r="X7627">
        <v>3</v>
      </c>
      <c r="Y7627">
        <v>101.16703749734999</v>
      </c>
      <c r="Z7627">
        <v>89.759</v>
      </c>
      <c r="AA7627">
        <v>100</v>
      </c>
      <c r="AB7627">
        <v>39.695</v>
      </c>
      <c r="AC7627">
        <v>-50.064</v>
      </c>
      <c r="AD7627" s="8">
        <f t="shared" si="239"/>
        <v>50.064</v>
      </c>
      <c r="AE7627">
        <v>1360</v>
      </c>
      <c r="AF7627">
        <v>853212</v>
      </c>
      <c r="AG7627">
        <v>1755</v>
      </c>
      <c r="AH7627" t="s">
        <v>58</v>
      </c>
      <c r="AI7627">
        <v>890</v>
      </c>
      <c r="AJ7627">
        <v>890</v>
      </c>
      <c r="AK7627">
        <v>22</v>
      </c>
    </row>
    <row r="7628" spans="1:37" x14ac:dyDescent="0.2">
      <c r="A7628">
        <v>9</v>
      </c>
      <c r="B7628" t="s">
        <v>32</v>
      </c>
      <c r="C7628">
        <v>150</v>
      </c>
      <c r="D7628">
        <v>3000</v>
      </c>
      <c r="E7628">
        <v>1</v>
      </c>
      <c r="F7628">
        <v>0</v>
      </c>
      <c r="G7628">
        <v>0</v>
      </c>
      <c r="H7628" t="s">
        <v>33</v>
      </c>
      <c r="I7628">
        <v>1</v>
      </c>
      <c r="J7628" s="8" t="str">
        <f t="shared" si="238"/>
        <v>TNEG</v>
      </c>
      <c r="K7628">
        <v>0</v>
      </c>
      <c r="L7628" t="s">
        <v>34</v>
      </c>
      <c r="M7628">
        <v>772.67428571428604</v>
      </c>
      <c r="N7628">
        <v>521.13333333333298</v>
      </c>
      <c r="O7628">
        <v>5</v>
      </c>
      <c r="P7628">
        <v>7</v>
      </c>
      <c r="Q7628">
        <v>772.67428571428604</v>
      </c>
      <c r="R7628">
        <v>521.13333333333298</v>
      </c>
      <c r="S7628">
        <v>5</v>
      </c>
      <c r="T7628">
        <v>7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6.6669999999999998</v>
      </c>
      <c r="AA7628">
        <v>6.6669999999999998</v>
      </c>
      <c r="AB7628">
        <v>-1</v>
      </c>
      <c r="AC7628">
        <v>-1</v>
      </c>
      <c r="AD7628" s="8">
        <f t="shared" si="239"/>
        <v>1</v>
      </c>
      <c r="AE7628">
        <v>10229</v>
      </c>
      <c r="AF7628">
        <v>10257</v>
      </c>
      <c r="AG7628">
        <v>1277</v>
      </c>
      <c r="AH7628" t="s">
        <v>59</v>
      </c>
      <c r="AI7628">
        <v>921</v>
      </c>
      <c r="AJ7628">
        <v>921</v>
      </c>
      <c r="AK7628">
        <v>23</v>
      </c>
    </row>
    <row r="7629" spans="1:37" x14ac:dyDescent="0.2">
      <c r="A7629">
        <v>9</v>
      </c>
      <c r="B7629" t="s">
        <v>32</v>
      </c>
      <c r="C7629">
        <v>150</v>
      </c>
      <c r="D7629">
        <v>3000</v>
      </c>
      <c r="E7629">
        <v>2</v>
      </c>
      <c r="F7629">
        <v>0</v>
      </c>
      <c r="G7629">
        <v>0</v>
      </c>
      <c r="H7629" t="s">
        <v>33</v>
      </c>
      <c r="I7629">
        <v>1</v>
      </c>
      <c r="J7629" s="8" t="str">
        <f t="shared" si="238"/>
        <v>TNEG</v>
      </c>
      <c r="K7629">
        <v>0</v>
      </c>
      <c r="L7629" t="s">
        <v>34</v>
      </c>
      <c r="M7629">
        <v>441.83428571428601</v>
      </c>
      <c r="N7629">
        <v>663.74666666666701</v>
      </c>
      <c r="O7629">
        <v>6</v>
      </c>
      <c r="P7629">
        <v>4</v>
      </c>
      <c r="Q7629">
        <v>441.83428571428601</v>
      </c>
      <c r="R7629">
        <v>663.74666666666701</v>
      </c>
      <c r="S7629">
        <v>6</v>
      </c>
      <c r="T7629">
        <v>4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13.333</v>
      </c>
      <c r="AA7629">
        <v>13.333</v>
      </c>
      <c r="AB7629">
        <v>-1</v>
      </c>
      <c r="AC7629">
        <v>-1</v>
      </c>
      <c r="AD7629" s="8">
        <f t="shared" si="239"/>
        <v>1</v>
      </c>
      <c r="AE7629">
        <v>3172</v>
      </c>
      <c r="AF7629">
        <v>13946</v>
      </c>
      <c r="AG7629">
        <v>1764</v>
      </c>
      <c r="AH7629" t="s">
        <v>59</v>
      </c>
      <c r="AI7629">
        <v>921</v>
      </c>
      <c r="AJ7629">
        <v>921</v>
      </c>
      <c r="AK7629">
        <v>23</v>
      </c>
    </row>
    <row r="7630" spans="1:37" x14ac:dyDescent="0.2">
      <c r="A7630">
        <v>9</v>
      </c>
      <c r="B7630" t="s">
        <v>32</v>
      </c>
      <c r="C7630">
        <v>150</v>
      </c>
      <c r="D7630">
        <v>3000</v>
      </c>
      <c r="E7630">
        <v>3</v>
      </c>
      <c r="F7630">
        <v>0</v>
      </c>
      <c r="G7630">
        <v>0</v>
      </c>
      <c r="H7630" t="s">
        <v>33</v>
      </c>
      <c r="I7630">
        <v>1</v>
      </c>
      <c r="J7630" s="8" t="str">
        <f t="shared" si="238"/>
        <v>TNEG</v>
      </c>
      <c r="K7630">
        <v>0</v>
      </c>
      <c r="L7630" t="s">
        <v>34</v>
      </c>
      <c r="M7630">
        <v>687.06095238095202</v>
      </c>
      <c r="N7630">
        <v>181.29333333333301</v>
      </c>
      <c r="O7630">
        <v>2</v>
      </c>
      <c r="P7630">
        <v>6</v>
      </c>
      <c r="Q7630">
        <v>687.06095238095202</v>
      </c>
      <c r="R7630">
        <v>181.29333333333301</v>
      </c>
      <c r="S7630">
        <v>2</v>
      </c>
      <c r="T7630">
        <v>6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20</v>
      </c>
      <c r="AA7630">
        <v>20</v>
      </c>
      <c r="AB7630">
        <v>-1</v>
      </c>
      <c r="AC7630">
        <v>-1</v>
      </c>
      <c r="AD7630" s="8">
        <f t="shared" si="239"/>
        <v>1</v>
      </c>
      <c r="AE7630">
        <v>1297</v>
      </c>
      <c r="AF7630">
        <v>15759</v>
      </c>
      <c r="AG7630">
        <v>1716</v>
      </c>
      <c r="AH7630" t="s">
        <v>59</v>
      </c>
      <c r="AI7630">
        <v>921</v>
      </c>
      <c r="AJ7630">
        <v>921</v>
      </c>
      <c r="AK7630">
        <v>23</v>
      </c>
    </row>
    <row r="7631" spans="1:37" x14ac:dyDescent="0.2">
      <c r="A7631">
        <v>9</v>
      </c>
      <c r="B7631" t="s">
        <v>32</v>
      </c>
      <c r="C7631">
        <v>150</v>
      </c>
      <c r="D7631">
        <v>3000</v>
      </c>
      <c r="E7631">
        <v>4</v>
      </c>
      <c r="F7631">
        <v>0</v>
      </c>
      <c r="G7631">
        <v>0</v>
      </c>
      <c r="H7631" t="s">
        <v>33</v>
      </c>
      <c r="I7631">
        <v>1</v>
      </c>
      <c r="J7631" s="8" t="str">
        <f t="shared" si="238"/>
        <v>TNEG</v>
      </c>
      <c r="K7631">
        <v>0</v>
      </c>
      <c r="L7631" t="s">
        <v>34</v>
      </c>
      <c r="M7631">
        <v>685.06095238095202</v>
      </c>
      <c r="N7631">
        <v>541.13333333333298</v>
      </c>
      <c r="O7631">
        <v>5</v>
      </c>
      <c r="P7631">
        <v>6</v>
      </c>
      <c r="Q7631">
        <v>685.06095238095202</v>
      </c>
      <c r="R7631">
        <v>541.13333333333298</v>
      </c>
      <c r="S7631">
        <v>5</v>
      </c>
      <c r="T7631">
        <v>6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26.667000000000002</v>
      </c>
      <c r="AA7631">
        <v>26.667000000000002</v>
      </c>
      <c r="AB7631">
        <v>-1</v>
      </c>
      <c r="AC7631">
        <v>-1</v>
      </c>
      <c r="AD7631" s="8">
        <f t="shared" si="239"/>
        <v>1</v>
      </c>
      <c r="AE7631">
        <v>1269</v>
      </c>
      <c r="AF7631">
        <v>17542</v>
      </c>
      <c r="AG7631">
        <v>1587</v>
      </c>
      <c r="AH7631" t="s">
        <v>59</v>
      </c>
      <c r="AI7631">
        <v>921</v>
      </c>
      <c r="AJ7631">
        <v>921</v>
      </c>
      <c r="AK7631">
        <v>23</v>
      </c>
    </row>
    <row r="7632" spans="1:37" x14ac:dyDescent="0.2">
      <c r="A7632">
        <v>9</v>
      </c>
      <c r="B7632" t="s">
        <v>32</v>
      </c>
      <c r="C7632">
        <v>150</v>
      </c>
      <c r="D7632">
        <v>3000</v>
      </c>
      <c r="E7632">
        <v>5</v>
      </c>
      <c r="F7632">
        <v>0</v>
      </c>
      <c r="G7632">
        <v>0</v>
      </c>
      <c r="H7632" t="s">
        <v>33</v>
      </c>
      <c r="I7632">
        <v>1</v>
      </c>
      <c r="J7632" s="8" t="str">
        <f t="shared" si="238"/>
        <v>TNEG</v>
      </c>
      <c r="K7632">
        <v>0</v>
      </c>
      <c r="L7632" t="s">
        <v>34</v>
      </c>
      <c r="M7632">
        <v>685.06095238095202</v>
      </c>
      <c r="N7632">
        <v>541.13333333333298</v>
      </c>
      <c r="O7632">
        <v>5</v>
      </c>
      <c r="P7632">
        <v>6</v>
      </c>
      <c r="Q7632">
        <v>685.06095238095202</v>
      </c>
      <c r="R7632">
        <v>541.13333333333298</v>
      </c>
      <c r="S7632">
        <v>5</v>
      </c>
      <c r="T7632">
        <v>6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33.332999999999998</v>
      </c>
      <c r="AA7632">
        <v>33.332999999999998</v>
      </c>
      <c r="AB7632">
        <v>-1</v>
      </c>
      <c r="AC7632">
        <v>-1</v>
      </c>
      <c r="AD7632" s="8">
        <f t="shared" si="239"/>
        <v>1</v>
      </c>
      <c r="AE7632">
        <v>1690</v>
      </c>
      <c r="AF7632">
        <v>19743</v>
      </c>
      <c r="AG7632">
        <v>2321</v>
      </c>
      <c r="AH7632" t="s">
        <v>59</v>
      </c>
      <c r="AI7632">
        <v>921</v>
      </c>
      <c r="AJ7632">
        <v>921</v>
      </c>
      <c r="AK7632">
        <v>23</v>
      </c>
    </row>
    <row r="7633" spans="1:37" x14ac:dyDescent="0.2">
      <c r="A7633">
        <v>9</v>
      </c>
      <c r="B7633" t="s">
        <v>32</v>
      </c>
      <c r="C7633">
        <v>150</v>
      </c>
      <c r="D7633">
        <v>3000</v>
      </c>
      <c r="E7633">
        <v>6</v>
      </c>
      <c r="F7633">
        <v>0</v>
      </c>
      <c r="G7633">
        <v>0</v>
      </c>
      <c r="H7633" t="s">
        <v>33</v>
      </c>
      <c r="I7633">
        <v>1</v>
      </c>
      <c r="J7633" s="8" t="str">
        <f t="shared" si="238"/>
        <v>TNEG</v>
      </c>
      <c r="K7633">
        <v>0</v>
      </c>
      <c r="L7633" t="s">
        <v>34</v>
      </c>
      <c r="M7633">
        <v>687.06095238095202</v>
      </c>
      <c r="N7633">
        <v>65.680000000000007</v>
      </c>
      <c r="O7633">
        <v>1</v>
      </c>
      <c r="P7633">
        <v>6</v>
      </c>
      <c r="Q7633">
        <v>687.06095238095202</v>
      </c>
      <c r="R7633">
        <v>65.680000000000007</v>
      </c>
      <c r="S7633">
        <v>1</v>
      </c>
      <c r="T7633">
        <v>6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40</v>
      </c>
      <c r="AA7633">
        <v>40</v>
      </c>
      <c r="AB7633">
        <v>-1</v>
      </c>
      <c r="AC7633">
        <v>-1</v>
      </c>
      <c r="AD7633" s="8">
        <f t="shared" si="239"/>
        <v>1</v>
      </c>
      <c r="AE7633">
        <v>1226</v>
      </c>
      <c r="AF7633">
        <v>21480</v>
      </c>
      <c r="AG7633">
        <v>1567</v>
      </c>
      <c r="AH7633" t="s">
        <v>59</v>
      </c>
      <c r="AI7633">
        <v>921</v>
      </c>
      <c r="AJ7633">
        <v>921</v>
      </c>
      <c r="AK7633">
        <v>23</v>
      </c>
    </row>
    <row r="7634" spans="1:37" x14ac:dyDescent="0.2">
      <c r="A7634">
        <v>9</v>
      </c>
      <c r="B7634" t="s">
        <v>32</v>
      </c>
      <c r="C7634">
        <v>150</v>
      </c>
      <c r="D7634">
        <v>3000</v>
      </c>
      <c r="E7634">
        <v>7</v>
      </c>
      <c r="F7634">
        <v>1</v>
      </c>
      <c r="G7634">
        <v>1</v>
      </c>
      <c r="H7634" t="s">
        <v>36</v>
      </c>
      <c r="I7634">
        <v>1</v>
      </c>
      <c r="J7634" s="8" t="str">
        <f t="shared" si="238"/>
        <v xml:space="preserve">HIT </v>
      </c>
      <c r="K7634">
        <v>1</v>
      </c>
      <c r="L7634">
        <v>0</v>
      </c>
      <c r="M7634">
        <v>204.60761904761901</v>
      </c>
      <c r="N7634">
        <v>432.52</v>
      </c>
      <c r="O7634">
        <v>4</v>
      </c>
      <c r="P7634">
        <v>2</v>
      </c>
      <c r="Q7634">
        <v>687.06095238095202</v>
      </c>
      <c r="R7634">
        <v>65.680000000000007</v>
      </c>
      <c r="S7634">
        <v>1</v>
      </c>
      <c r="T7634">
        <v>6</v>
      </c>
      <c r="U7634">
        <v>659.546875</v>
      </c>
      <c r="V7634">
        <v>66.078125</v>
      </c>
      <c r="W7634">
        <v>1</v>
      </c>
      <c r="X7634">
        <v>6</v>
      </c>
      <c r="Y7634">
        <v>27.516957637803099</v>
      </c>
      <c r="Z7634">
        <v>40</v>
      </c>
      <c r="AA7634">
        <v>46.667000000000002</v>
      </c>
      <c r="AB7634">
        <v>46.734999999999999</v>
      </c>
      <c r="AC7634">
        <v>6.7350000000000003</v>
      </c>
      <c r="AD7634" s="8">
        <f t="shared" si="239"/>
        <v>6.7350000000000003</v>
      </c>
      <c r="AE7634">
        <v>1669</v>
      </c>
      <c r="AF7634">
        <v>30113</v>
      </c>
      <c r="AG7634">
        <v>1567</v>
      </c>
      <c r="AH7634" t="s">
        <v>59</v>
      </c>
      <c r="AI7634">
        <v>921</v>
      </c>
      <c r="AJ7634">
        <v>921</v>
      </c>
      <c r="AK7634">
        <v>23</v>
      </c>
    </row>
    <row r="7635" spans="1:37" x14ac:dyDescent="0.2">
      <c r="A7635">
        <v>9</v>
      </c>
      <c r="B7635" t="s">
        <v>32</v>
      </c>
      <c r="C7635">
        <v>150</v>
      </c>
      <c r="D7635">
        <v>3000</v>
      </c>
      <c r="E7635">
        <v>8</v>
      </c>
      <c r="F7635">
        <v>0</v>
      </c>
      <c r="G7635">
        <v>0</v>
      </c>
      <c r="H7635" t="s">
        <v>33</v>
      </c>
      <c r="I7635">
        <v>1</v>
      </c>
      <c r="J7635" s="8" t="str">
        <f t="shared" si="238"/>
        <v>TNEG</v>
      </c>
      <c r="K7635">
        <v>0</v>
      </c>
      <c r="L7635" t="s">
        <v>34</v>
      </c>
      <c r="M7635">
        <v>102.99428571428599</v>
      </c>
      <c r="N7635">
        <v>535.13333333333298</v>
      </c>
      <c r="O7635">
        <v>5</v>
      </c>
      <c r="P7635">
        <v>1</v>
      </c>
      <c r="Q7635">
        <v>102.99428571428599</v>
      </c>
      <c r="R7635">
        <v>535.13333333333298</v>
      </c>
      <c r="S7635">
        <v>5</v>
      </c>
      <c r="T7635">
        <v>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53.332999999999998</v>
      </c>
      <c r="AA7635">
        <v>53.332999999999998</v>
      </c>
      <c r="AB7635">
        <v>-1</v>
      </c>
      <c r="AC7635">
        <v>-1</v>
      </c>
      <c r="AD7635" s="8">
        <f t="shared" si="239"/>
        <v>1</v>
      </c>
      <c r="AE7635">
        <v>1678</v>
      </c>
      <c r="AF7635">
        <v>32802</v>
      </c>
      <c r="AG7635">
        <v>1911</v>
      </c>
      <c r="AH7635" t="s">
        <v>59</v>
      </c>
      <c r="AI7635">
        <v>921</v>
      </c>
      <c r="AJ7635">
        <v>921</v>
      </c>
      <c r="AK7635">
        <v>23</v>
      </c>
    </row>
    <row r="7636" spans="1:37" x14ac:dyDescent="0.2">
      <c r="A7636">
        <v>9</v>
      </c>
      <c r="B7636" t="s">
        <v>32</v>
      </c>
      <c r="C7636">
        <v>150</v>
      </c>
      <c r="D7636">
        <v>3000</v>
      </c>
      <c r="E7636">
        <v>9</v>
      </c>
      <c r="F7636">
        <v>1</v>
      </c>
      <c r="G7636">
        <v>2</v>
      </c>
      <c r="H7636" t="s">
        <v>33</v>
      </c>
      <c r="I7636">
        <v>0</v>
      </c>
      <c r="J7636" s="8" t="str">
        <f t="shared" si="238"/>
        <v>MISS</v>
      </c>
      <c r="K7636">
        <v>6</v>
      </c>
      <c r="L7636">
        <v>3</v>
      </c>
      <c r="M7636">
        <v>336.22095238095199</v>
      </c>
      <c r="N7636">
        <v>181.29333333333301</v>
      </c>
      <c r="O7636">
        <v>2</v>
      </c>
      <c r="P7636">
        <v>3</v>
      </c>
      <c r="Q7636">
        <v>687.06095238095202</v>
      </c>
      <c r="R7636">
        <v>181.29333333333301</v>
      </c>
      <c r="S7636">
        <v>2</v>
      </c>
      <c r="T7636">
        <v>6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20</v>
      </c>
      <c r="AA7636">
        <v>60</v>
      </c>
      <c r="AB7636">
        <v>-1</v>
      </c>
      <c r="AC7636">
        <v>-1</v>
      </c>
      <c r="AD7636" s="8">
        <f t="shared" si="239"/>
        <v>1</v>
      </c>
      <c r="AE7636">
        <v>1953</v>
      </c>
      <c r="AF7636">
        <v>35262</v>
      </c>
      <c r="AG7636">
        <v>1716</v>
      </c>
      <c r="AH7636" t="s">
        <v>59</v>
      </c>
      <c r="AI7636">
        <v>921</v>
      </c>
      <c r="AJ7636">
        <v>921</v>
      </c>
      <c r="AK7636">
        <v>23</v>
      </c>
    </row>
    <row r="7637" spans="1:37" x14ac:dyDescent="0.2">
      <c r="A7637">
        <v>9</v>
      </c>
      <c r="B7637" t="s">
        <v>32</v>
      </c>
      <c r="C7637">
        <v>150</v>
      </c>
      <c r="D7637">
        <v>3000</v>
      </c>
      <c r="E7637">
        <v>10</v>
      </c>
      <c r="F7637">
        <v>1</v>
      </c>
      <c r="G7637">
        <v>3</v>
      </c>
      <c r="H7637" t="s">
        <v>36</v>
      </c>
      <c r="I7637">
        <v>1</v>
      </c>
      <c r="J7637" s="8" t="str">
        <f t="shared" si="238"/>
        <v xml:space="preserve">HIT </v>
      </c>
      <c r="K7637">
        <v>2</v>
      </c>
      <c r="L7637">
        <v>1</v>
      </c>
      <c r="M7637">
        <v>206.60761904761901</v>
      </c>
      <c r="N7637">
        <v>658.74666666666701</v>
      </c>
      <c r="O7637">
        <v>6</v>
      </c>
      <c r="P7637">
        <v>2</v>
      </c>
      <c r="Q7637">
        <v>102.99428571428599</v>
      </c>
      <c r="R7637">
        <v>535.13333333333298</v>
      </c>
      <c r="S7637">
        <v>5</v>
      </c>
      <c r="T7637">
        <v>1</v>
      </c>
      <c r="U7637">
        <v>102.546875</v>
      </c>
      <c r="V7637">
        <v>649.078125</v>
      </c>
      <c r="W7637">
        <v>6</v>
      </c>
      <c r="X7637">
        <v>1</v>
      </c>
      <c r="Y7637">
        <v>113.945670055107</v>
      </c>
      <c r="Z7637">
        <v>53.332999999999998</v>
      </c>
      <c r="AA7637">
        <v>66.667000000000002</v>
      </c>
      <c r="AB7637">
        <v>64.694999999999993</v>
      </c>
      <c r="AC7637">
        <v>11.361000000000001</v>
      </c>
      <c r="AD7637" s="8">
        <f t="shared" si="239"/>
        <v>11.361000000000001</v>
      </c>
      <c r="AE7637">
        <v>2079</v>
      </c>
      <c r="AF7637">
        <v>39877</v>
      </c>
      <c r="AG7637">
        <v>1911</v>
      </c>
      <c r="AH7637" t="s">
        <v>59</v>
      </c>
      <c r="AI7637">
        <v>921</v>
      </c>
      <c r="AJ7637">
        <v>921</v>
      </c>
      <c r="AK7637">
        <v>23</v>
      </c>
    </row>
    <row r="7638" spans="1:37" x14ac:dyDescent="0.2">
      <c r="A7638">
        <v>9</v>
      </c>
      <c r="B7638" t="s">
        <v>32</v>
      </c>
      <c r="C7638">
        <v>150</v>
      </c>
      <c r="D7638">
        <v>3000</v>
      </c>
      <c r="E7638">
        <v>11</v>
      </c>
      <c r="F7638">
        <v>0</v>
      </c>
      <c r="G7638">
        <v>0</v>
      </c>
      <c r="H7638" t="s">
        <v>33</v>
      </c>
      <c r="I7638">
        <v>1</v>
      </c>
      <c r="J7638" s="8" t="str">
        <f t="shared" si="238"/>
        <v>TNEG</v>
      </c>
      <c r="K7638">
        <v>0</v>
      </c>
      <c r="L7638" t="s">
        <v>34</v>
      </c>
      <c r="M7638">
        <v>544.44761904761901</v>
      </c>
      <c r="N7638">
        <v>76.680000000000007</v>
      </c>
      <c r="O7638">
        <v>1</v>
      </c>
      <c r="P7638">
        <v>5</v>
      </c>
      <c r="Q7638">
        <v>544.44761904761901</v>
      </c>
      <c r="R7638">
        <v>76.680000000000007</v>
      </c>
      <c r="S7638">
        <v>1</v>
      </c>
      <c r="T7638">
        <v>5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73.332999999999998</v>
      </c>
      <c r="AA7638">
        <v>73.332999999999998</v>
      </c>
      <c r="AB7638">
        <v>-1</v>
      </c>
      <c r="AC7638">
        <v>-1</v>
      </c>
      <c r="AD7638" s="8">
        <f t="shared" si="239"/>
        <v>1</v>
      </c>
      <c r="AE7638">
        <v>1667</v>
      </c>
      <c r="AF7638">
        <v>42556</v>
      </c>
      <c r="AG7638">
        <v>142</v>
      </c>
      <c r="AH7638" t="s">
        <v>59</v>
      </c>
      <c r="AI7638">
        <v>921</v>
      </c>
      <c r="AJ7638">
        <v>921</v>
      </c>
      <c r="AK7638">
        <v>23</v>
      </c>
    </row>
    <row r="7639" spans="1:37" x14ac:dyDescent="0.2">
      <c r="A7639">
        <v>9</v>
      </c>
      <c r="B7639" t="s">
        <v>32</v>
      </c>
      <c r="C7639">
        <v>150</v>
      </c>
      <c r="D7639">
        <v>3000</v>
      </c>
      <c r="E7639">
        <v>12</v>
      </c>
      <c r="F7639">
        <v>1</v>
      </c>
      <c r="G7639">
        <v>4</v>
      </c>
      <c r="H7639" t="s">
        <v>36</v>
      </c>
      <c r="I7639">
        <v>1</v>
      </c>
      <c r="J7639" s="8" t="str">
        <f t="shared" si="238"/>
        <v xml:space="preserve">HIT </v>
      </c>
      <c r="K7639">
        <v>10</v>
      </c>
      <c r="L7639">
        <v>3</v>
      </c>
      <c r="M7639">
        <v>329.22095238095199</v>
      </c>
      <c r="N7639">
        <v>316.90666666666698</v>
      </c>
      <c r="O7639">
        <v>3</v>
      </c>
      <c r="P7639">
        <v>3</v>
      </c>
      <c r="Q7639">
        <v>441.83428571428601</v>
      </c>
      <c r="R7639">
        <v>663.74666666666701</v>
      </c>
      <c r="S7639">
        <v>6</v>
      </c>
      <c r="T7639">
        <v>4</v>
      </c>
      <c r="U7639">
        <v>555.546875</v>
      </c>
      <c r="V7639">
        <v>509.078125</v>
      </c>
      <c r="W7639">
        <v>5</v>
      </c>
      <c r="X7639">
        <v>5</v>
      </c>
      <c r="Y7639">
        <v>191.97111955540299</v>
      </c>
      <c r="Z7639">
        <v>13.333</v>
      </c>
      <c r="AA7639">
        <v>80</v>
      </c>
      <c r="AB7639">
        <v>78.441999999999993</v>
      </c>
      <c r="AC7639">
        <v>65.108999999999995</v>
      </c>
      <c r="AD7639" s="8">
        <f t="shared" si="239"/>
        <v>65.108999999999995</v>
      </c>
      <c r="AE7639">
        <v>2025</v>
      </c>
      <c r="AF7639">
        <v>47140</v>
      </c>
      <c r="AG7639">
        <v>1764</v>
      </c>
      <c r="AH7639" t="s">
        <v>59</v>
      </c>
      <c r="AI7639">
        <v>921</v>
      </c>
      <c r="AJ7639">
        <v>921</v>
      </c>
      <c r="AK7639">
        <v>23</v>
      </c>
    </row>
    <row r="7640" spans="1:37" x14ac:dyDescent="0.2">
      <c r="A7640">
        <v>9</v>
      </c>
      <c r="B7640" t="s">
        <v>32</v>
      </c>
      <c r="C7640">
        <v>150</v>
      </c>
      <c r="D7640">
        <v>3000</v>
      </c>
      <c r="E7640">
        <v>13</v>
      </c>
      <c r="F7640">
        <v>0</v>
      </c>
      <c r="G7640">
        <v>0</v>
      </c>
      <c r="H7640" t="s">
        <v>33</v>
      </c>
      <c r="I7640">
        <v>1</v>
      </c>
      <c r="J7640" s="8" t="str">
        <f t="shared" si="238"/>
        <v>TNEG</v>
      </c>
      <c r="K7640">
        <v>0</v>
      </c>
      <c r="L7640" t="s">
        <v>34</v>
      </c>
      <c r="M7640">
        <v>203.60761904761901</v>
      </c>
      <c r="N7640">
        <v>775.36</v>
      </c>
      <c r="O7640">
        <v>7</v>
      </c>
      <c r="P7640">
        <v>2</v>
      </c>
      <c r="Q7640">
        <v>203.60761904761901</v>
      </c>
      <c r="R7640">
        <v>775.36</v>
      </c>
      <c r="S7640">
        <v>7</v>
      </c>
      <c r="T7640">
        <v>2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86.667000000000002</v>
      </c>
      <c r="AA7640">
        <v>86.667000000000002</v>
      </c>
      <c r="AB7640">
        <v>-1</v>
      </c>
      <c r="AC7640">
        <v>-1</v>
      </c>
      <c r="AD7640" s="8">
        <f t="shared" si="239"/>
        <v>1</v>
      </c>
      <c r="AE7640">
        <v>1389</v>
      </c>
      <c r="AF7640">
        <v>49535</v>
      </c>
      <c r="AG7640">
        <v>1341</v>
      </c>
      <c r="AH7640" t="s">
        <v>59</v>
      </c>
      <c r="AI7640">
        <v>921</v>
      </c>
      <c r="AJ7640">
        <v>921</v>
      </c>
      <c r="AK7640">
        <v>23</v>
      </c>
    </row>
    <row r="7641" spans="1:37" x14ac:dyDescent="0.2">
      <c r="A7641">
        <v>9</v>
      </c>
      <c r="B7641" t="s">
        <v>32</v>
      </c>
      <c r="C7641">
        <v>150</v>
      </c>
      <c r="D7641">
        <v>3000</v>
      </c>
      <c r="E7641">
        <v>14</v>
      </c>
      <c r="F7641">
        <v>0</v>
      </c>
      <c r="G7641">
        <v>0</v>
      </c>
      <c r="H7641" t="s">
        <v>33</v>
      </c>
      <c r="I7641">
        <v>1</v>
      </c>
      <c r="J7641" s="8" t="str">
        <f t="shared" si="238"/>
        <v>TNEG</v>
      </c>
      <c r="K7641">
        <v>0</v>
      </c>
      <c r="L7641" t="s">
        <v>34</v>
      </c>
      <c r="M7641">
        <v>329.22095238095199</v>
      </c>
      <c r="N7641">
        <v>316.90666666666698</v>
      </c>
      <c r="O7641">
        <v>3</v>
      </c>
      <c r="P7641">
        <v>3</v>
      </c>
      <c r="Q7641">
        <v>329.22095238095199</v>
      </c>
      <c r="R7641">
        <v>316.90666666666698</v>
      </c>
      <c r="S7641">
        <v>3</v>
      </c>
      <c r="T7641">
        <v>3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93.332999999999998</v>
      </c>
      <c r="AA7641">
        <v>93.332999999999998</v>
      </c>
      <c r="AB7641">
        <v>-1</v>
      </c>
      <c r="AC7641">
        <v>-1</v>
      </c>
      <c r="AD7641" s="8">
        <f t="shared" si="239"/>
        <v>1</v>
      </c>
      <c r="AE7641">
        <v>1244</v>
      </c>
      <c r="AF7641">
        <v>51309</v>
      </c>
      <c r="AG7641">
        <v>1164</v>
      </c>
      <c r="AH7641" t="s">
        <v>59</v>
      </c>
      <c r="AI7641">
        <v>921</v>
      </c>
      <c r="AJ7641">
        <v>921</v>
      </c>
      <c r="AK7641">
        <v>23</v>
      </c>
    </row>
    <row r="7642" spans="1:37" x14ac:dyDescent="0.2">
      <c r="A7642">
        <v>9</v>
      </c>
      <c r="B7642" t="s">
        <v>32</v>
      </c>
      <c r="C7642">
        <v>150</v>
      </c>
      <c r="D7642">
        <v>3000</v>
      </c>
      <c r="E7642">
        <v>15</v>
      </c>
      <c r="F7642">
        <v>1</v>
      </c>
      <c r="G7642">
        <v>5</v>
      </c>
      <c r="H7642" t="s">
        <v>36</v>
      </c>
      <c r="I7642">
        <v>1</v>
      </c>
      <c r="J7642" s="8" t="str">
        <f t="shared" si="238"/>
        <v xml:space="preserve">HIT </v>
      </c>
      <c r="K7642">
        <v>1</v>
      </c>
      <c r="L7642">
        <v>0</v>
      </c>
      <c r="M7642">
        <v>432.83428571428601</v>
      </c>
      <c r="N7642">
        <v>63.68</v>
      </c>
      <c r="O7642">
        <v>1</v>
      </c>
      <c r="P7642">
        <v>4</v>
      </c>
      <c r="Q7642">
        <v>329.22095238095199</v>
      </c>
      <c r="R7642">
        <v>316.90666666666698</v>
      </c>
      <c r="S7642">
        <v>3</v>
      </c>
      <c r="T7642">
        <v>3</v>
      </c>
      <c r="U7642">
        <v>309.546875</v>
      </c>
      <c r="V7642">
        <v>378.078125</v>
      </c>
      <c r="W7642">
        <v>4</v>
      </c>
      <c r="X7642">
        <v>3</v>
      </c>
      <c r="Y7642">
        <v>64.257424749350406</v>
      </c>
      <c r="Z7642">
        <v>93.332999999999998</v>
      </c>
      <c r="AA7642">
        <v>100</v>
      </c>
      <c r="AB7642">
        <v>99.063000000000002</v>
      </c>
      <c r="AC7642">
        <v>5.73</v>
      </c>
      <c r="AD7642" s="8">
        <f t="shared" si="239"/>
        <v>5.73</v>
      </c>
      <c r="AE7642">
        <v>1576</v>
      </c>
      <c r="AF7642">
        <v>55380</v>
      </c>
      <c r="AG7642">
        <v>1164</v>
      </c>
      <c r="AH7642" t="s">
        <v>59</v>
      </c>
      <c r="AI7642">
        <v>921</v>
      </c>
      <c r="AJ7642">
        <v>921</v>
      </c>
      <c r="AK7642">
        <v>23</v>
      </c>
    </row>
    <row r="7643" spans="1:37" x14ac:dyDescent="0.2">
      <c r="A7643">
        <v>9</v>
      </c>
      <c r="B7643" t="s">
        <v>37</v>
      </c>
      <c r="C7643">
        <v>150</v>
      </c>
      <c r="D7643">
        <v>3000</v>
      </c>
      <c r="E7643">
        <v>1</v>
      </c>
      <c r="F7643">
        <v>0</v>
      </c>
      <c r="G7643">
        <v>0</v>
      </c>
      <c r="H7643" t="s">
        <v>33</v>
      </c>
      <c r="I7643">
        <v>1</v>
      </c>
      <c r="J7643" s="8" t="str">
        <f t="shared" si="238"/>
        <v>TNEG</v>
      </c>
      <c r="K7643">
        <v>0</v>
      </c>
      <c r="L7643" t="s">
        <v>34</v>
      </c>
      <c r="M7643">
        <v>454.83428571428601</v>
      </c>
      <c r="N7643">
        <v>200.29333333333301</v>
      </c>
      <c r="O7643">
        <v>2</v>
      </c>
      <c r="P7643">
        <v>4</v>
      </c>
      <c r="Q7643">
        <v>454.83428571428601</v>
      </c>
      <c r="R7643">
        <v>200.29333333333301</v>
      </c>
      <c r="S7643">
        <v>2</v>
      </c>
      <c r="T7643">
        <v>4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0.316</v>
      </c>
      <c r="AA7643">
        <v>0.316</v>
      </c>
      <c r="AB7643">
        <v>-1</v>
      </c>
      <c r="AC7643">
        <v>-1</v>
      </c>
      <c r="AD7643" s="8">
        <f t="shared" si="239"/>
        <v>1</v>
      </c>
      <c r="AE7643">
        <v>1343</v>
      </c>
      <c r="AF7643">
        <v>66835</v>
      </c>
      <c r="AG7643">
        <v>794</v>
      </c>
      <c r="AH7643" t="s">
        <v>59</v>
      </c>
      <c r="AI7643">
        <v>921</v>
      </c>
      <c r="AJ7643">
        <v>921</v>
      </c>
      <c r="AK7643">
        <v>23</v>
      </c>
    </row>
    <row r="7644" spans="1:37" x14ac:dyDescent="0.2">
      <c r="A7644">
        <v>9</v>
      </c>
      <c r="B7644" t="s">
        <v>37</v>
      </c>
      <c r="C7644">
        <v>150</v>
      </c>
      <c r="D7644">
        <v>3000</v>
      </c>
      <c r="E7644">
        <v>2</v>
      </c>
      <c r="F7644">
        <v>0</v>
      </c>
      <c r="G7644">
        <v>0</v>
      </c>
      <c r="H7644" t="s">
        <v>33</v>
      </c>
      <c r="I7644">
        <v>1</v>
      </c>
      <c r="J7644" s="8" t="str">
        <f t="shared" si="238"/>
        <v>TNEG</v>
      </c>
      <c r="K7644">
        <v>0</v>
      </c>
      <c r="L7644" t="s">
        <v>34</v>
      </c>
      <c r="M7644">
        <v>342.22095238095199</v>
      </c>
      <c r="N7644">
        <v>181.29333333333301</v>
      </c>
      <c r="O7644">
        <v>2</v>
      </c>
      <c r="P7644">
        <v>3</v>
      </c>
      <c r="Q7644">
        <v>342.22095238095199</v>
      </c>
      <c r="R7644">
        <v>181.29333333333301</v>
      </c>
      <c r="S7644">
        <v>2</v>
      </c>
      <c r="T7644">
        <v>3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0.63300000000000001</v>
      </c>
      <c r="AA7644">
        <v>0.63300000000000001</v>
      </c>
      <c r="AB7644">
        <v>-1</v>
      </c>
      <c r="AC7644">
        <v>-1</v>
      </c>
      <c r="AD7644" s="8">
        <f t="shared" si="239"/>
        <v>1</v>
      </c>
      <c r="AE7644">
        <v>981</v>
      </c>
      <c r="AF7644">
        <v>68323</v>
      </c>
      <c r="AG7644">
        <v>1735</v>
      </c>
      <c r="AH7644" t="s">
        <v>59</v>
      </c>
      <c r="AI7644">
        <v>921</v>
      </c>
      <c r="AJ7644">
        <v>921</v>
      </c>
      <c r="AK7644">
        <v>23</v>
      </c>
    </row>
    <row r="7645" spans="1:37" x14ac:dyDescent="0.2">
      <c r="A7645">
        <v>9</v>
      </c>
      <c r="B7645" t="s">
        <v>37</v>
      </c>
      <c r="C7645">
        <v>150</v>
      </c>
      <c r="D7645">
        <v>3000</v>
      </c>
      <c r="E7645">
        <v>3</v>
      </c>
      <c r="F7645">
        <v>0</v>
      </c>
      <c r="G7645">
        <v>0</v>
      </c>
      <c r="H7645" t="s">
        <v>33</v>
      </c>
      <c r="I7645">
        <v>1</v>
      </c>
      <c r="J7645" s="8" t="str">
        <f t="shared" si="238"/>
        <v>TNEG</v>
      </c>
      <c r="K7645">
        <v>0</v>
      </c>
      <c r="L7645" t="s">
        <v>34</v>
      </c>
      <c r="M7645">
        <v>85.994285714285695</v>
      </c>
      <c r="N7645">
        <v>89.68</v>
      </c>
      <c r="O7645">
        <v>1</v>
      </c>
      <c r="P7645">
        <v>1</v>
      </c>
      <c r="Q7645">
        <v>85.994285714285695</v>
      </c>
      <c r="R7645">
        <v>89.68</v>
      </c>
      <c r="S7645">
        <v>1</v>
      </c>
      <c r="T7645">
        <v>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0.94899999999999995</v>
      </c>
      <c r="AA7645">
        <v>0.94899999999999995</v>
      </c>
      <c r="AB7645">
        <v>-1</v>
      </c>
      <c r="AC7645">
        <v>-1</v>
      </c>
      <c r="AD7645" s="8">
        <f t="shared" si="239"/>
        <v>1</v>
      </c>
      <c r="AE7645">
        <v>1016</v>
      </c>
      <c r="AF7645">
        <v>69865</v>
      </c>
      <c r="AG7645">
        <v>1720</v>
      </c>
      <c r="AH7645" t="s">
        <v>59</v>
      </c>
      <c r="AI7645">
        <v>921</v>
      </c>
      <c r="AJ7645">
        <v>921</v>
      </c>
      <c r="AK7645">
        <v>23</v>
      </c>
    </row>
    <row r="7646" spans="1:37" x14ac:dyDescent="0.2">
      <c r="A7646">
        <v>9</v>
      </c>
      <c r="B7646" t="s">
        <v>37</v>
      </c>
      <c r="C7646">
        <v>150</v>
      </c>
      <c r="D7646">
        <v>3000</v>
      </c>
      <c r="E7646">
        <v>4</v>
      </c>
      <c r="F7646">
        <v>0</v>
      </c>
      <c r="G7646">
        <v>0</v>
      </c>
      <c r="H7646" t="s">
        <v>33</v>
      </c>
      <c r="I7646">
        <v>1</v>
      </c>
      <c r="J7646" s="8" t="str">
        <f t="shared" si="238"/>
        <v>TNEG</v>
      </c>
      <c r="K7646">
        <v>0</v>
      </c>
      <c r="L7646" t="s">
        <v>34</v>
      </c>
      <c r="M7646">
        <v>445.83428571428601</v>
      </c>
      <c r="N7646">
        <v>61.68</v>
      </c>
      <c r="O7646">
        <v>1</v>
      </c>
      <c r="P7646">
        <v>4</v>
      </c>
      <c r="Q7646">
        <v>445.83428571428601</v>
      </c>
      <c r="R7646">
        <v>61.68</v>
      </c>
      <c r="S7646">
        <v>1</v>
      </c>
      <c r="T7646">
        <v>4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1.266</v>
      </c>
      <c r="AA7646">
        <v>1.266</v>
      </c>
      <c r="AB7646">
        <v>-1</v>
      </c>
      <c r="AC7646">
        <v>-1</v>
      </c>
      <c r="AD7646" s="8">
        <f t="shared" si="239"/>
        <v>1</v>
      </c>
      <c r="AE7646">
        <v>1289</v>
      </c>
      <c r="AF7646">
        <v>71676</v>
      </c>
      <c r="AG7646">
        <v>669</v>
      </c>
      <c r="AH7646" t="s">
        <v>59</v>
      </c>
      <c r="AI7646">
        <v>921</v>
      </c>
      <c r="AJ7646">
        <v>921</v>
      </c>
      <c r="AK7646">
        <v>23</v>
      </c>
    </row>
    <row r="7647" spans="1:37" x14ac:dyDescent="0.2">
      <c r="A7647">
        <v>9</v>
      </c>
      <c r="B7647" t="s">
        <v>37</v>
      </c>
      <c r="C7647">
        <v>150</v>
      </c>
      <c r="D7647">
        <v>3000</v>
      </c>
      <c r="E7647">
        <v>5</v>
      </c>
      <c r="F7647">
        <v>0</v>
      </c>
      <c r="G7647">
        <v>0</v>
      </c>
      <c r="H7647" t="s">
        <v>33</v>
      </c>
      <c r="I7647">
        <v>1</v>
      </c>
      <c r="J7647" s="8" t="str">
        <f t="shared" si="238"/>
        <v>TNEG</v>
      </c>
      <c r="K7647">
        <v>0</v>
      </c>
      <c r="L7647" t="s">
        <v>34</v>
      </c>
      <c r="M7647">
        <v>679.06095238095202</v>
      </c>
      <c r="N7647">
        <v>293.90666666666698</v>
      </c>
      <c r="O7647">
        <v>3</v>
      </c>
      <c r="P7647">
        <v>6</v>
      </c>
      <c r="Q7647">
        <v>679.06095238095202</v>
      </c>
      <c r="R7647">
        <v>293.90666666666698</v>
      </c>
      <c r="S7647">
        <v>3</v>
      </c>
      <c r="T7647">
        <v>6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1.5820000000000001</v>
      </c>
      <c r="AA7647">
        <v>1.5820000000000001</v>
      </c>
      <c r="AB7647">
        <v>-1</v>
      </c>
      <c r="AC7647">
        <v>-1</v>
      </c>
      <c r="AD7647" s="8">
        <f t="shared" si="239"/>
        <v>1</v>
      </c>
      <c r="AE7647">
        <v>1117</v>
      </c>
      <c r="AF7647">
        <v>73304</v>
      </c>
      <c r="AG7647">
        <v>2242</v>
      </c>
      <c r="AH7647" t="s">
        <v>59</v>
      </c>
      <c r="AI7647">
        <v>921</v>
      </c>
      <c r="AJ7647">
        <v>921</v>
      </c>
      <c r="AK7647">
        <v>23</v>
      </c>
    </row>
    <row r="7648" spans="1:37" x14ac:dyDescent="0.2">
      <c r="A7648">
        <v>9</v>
      </c>
      <c r="B7648" t="s">
        <v>37</v>
      </c>
      <c r="C7648">
        <v>150</v>
      </c>
      <c r="D7648">
        <v>3000</v>
      </c>
      <c r="E7648">
        <v>6</v>
      </c>
      <c r="F7648">
        <v>0</v>
      </c>
      <c r="G7648">
        <v>0</v>
      </c>
      <c r="H7648" t="s">
        <v>33</v>
      </c>
      <c r="I7648">
        <v>1</v>
      </c>
      <c r="J7648" s="8" t="str">
        <f t="shared" si="238"/>
        <v>TNEG</v>
      </c>
      <c r="K7648">
        <v>0</v>
      </c>
      <c r="L7648" t="s">
        <v>34</v>
      </c>
      <c r="M7648">
        <v>216.60761904761901</v>
      </c>
      <c r="N7648">
        <v>296.90666666666698</v>
      </c>
      <c r="O7648">
        <v>3</v>
      </c>
      <c r="P7648">
        <v>2</v>
      </c>
      <c r="Q7648">
        <v>216.60761904761901</v>
      </c>
      <c r="R7648">
        <v>296.90666666666698</v>
      </c>
      <c r="S7648">
        <v>3</v>
      </c>
      <c r="T7648">
        <v>2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1.899</v>
      </c>
      <c r="AA7648">
        <v>1.899</v>
      </c>
      <c r="AB7648">
        <v>-1</v>
      </c>
      <c r="AC7648">
        <v>-1</v>
      </c>
      <c r="AD7648" s="8">
        <f t="shared" si="239"/>
        <v>1</v>
      </c>
      <c r="AE7648">
        <v>1223</v>
      </c>
      <c r="AF7648">
        <v>75040</v>
      </c>
      <c r="AG7648">
        <v>1182</v>
      </c>
      <c r="AH7648" t="s">
        <v>59</v>
      </c>
      <c r="AI7648">
        <v>921</v>
      </c>
      <c r="AJ7648">
        <v>921</v>
      </c>
      <c r="AK7648">
        <v>23</v>
      </c>
    </row>
    <row r="7649" spans="1:37" x14ac:dyDescent="0.2">
      <c r="A7649">
        <v>9</v>
      </c>
      <c r="B7649" t="s">
        <v>37</v>
      </c>
      <c r="C7649">
        <v>150</v>
      </c>
      <c r="D7649">
        <v>3000</v>
      </c>
      <c r="E7649">
        <v>7</v>
      </c>
      <c r="F7649">
        <v>0</v>
      </c>
      <c r="G7649">
        <v>0</v>
      </c>
      <c r="H7649" t="s">
        <v>33</v>
      </c>
      <c r="I7649">
        <v>1</v>
      </c>
      <c r="J7649" s="8" t="str">
        <f t="shared" si="238"/>
        <v>TNEG</v>
      </c>
      <c r="K7649">
        <v>0</v>
      </c>
      <c r="L7649" t="s">
        <v>34</v>
      </c>
      <c r="M7649">
        <v>675.06095238095202</v>
      </c>
      <c r="N7649">
        <v>542.13333333333298</v>
      </c>
      <c r="O7649">
        <v>5</v>
      </c>
      <c r="P7649">
        <v>6</v>
      </c>
      <c r="Q7649">
        <v>675.06095238095202</v>
      </c>
      <c r="R7649">
        <v>542.13333333333298</v>
      </c>
      <c r="S7649">
        <v>5</v>
      </c>
      <c r="T7649">
        <v>6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2.2149999999999999</v>
      </c>
      <c r="AA7649">
        <v>2.2149999999999999</v>
      </c>
      <c r="AB7649">
        <v>-1</v>
      </c>
      <c r="AC7649">
        <v>-1</v>
      </c>
      <c r="AD7649" s="8">
        <f t="shared" si="239"/>
        <v>1</v>
      </c>
      <c r="AE7649">
        <v>1521</v>
      </c>
      <c r="AF7649">
        <v>77070</v>
      </c>
      <c r="AG7649">
        <v>1428</v>
      </c>
      <c r="AH7649" t="s">
        <v>59</v>
      </c>
      <c r="AI7649">
        <v>921</v>
      </c>
      <c r="AJ7649">
        <v>921</v>
      </c>
      <c r="AK7649">
        <v>23</v>
      </c>
    </row>
    <row r="7650" spans="1:37" x14ac:dyDescent="0.2">
      <c r="A7650">
        <v>9</v>
      </c>
      <c r="B7650" t="s">
        <v>37</v>
      </c>
      <c r="C7650">
        <v>150</v>
      </c>
      <c r="D7650">
        <v>3000</v>
      </c>
      <c r="E7650">
        <v>8</v>
      </c>
      <c r="F7650">
        <v>0</v>
      </c>
      <c r="G7650">
        <v>0</v>
      </c>
      <c r="H7650" t="s">
        <v>33</v>
      </c>
      <c r="I7650">
        <v>1</v>
      </c>
      <c r="J7650" s="8" t="str">
        <f t="shared" si="238"/>
        <v>TNEG</v>
      </c>
      <c r="K7650">
        <v>0</v>
      </c>
      <c r="L7650" t="s">
        <v>34</v>
      </c>
      <c r="M7650">
        <v>772.67428571428604</v>
      </c>
      <c r="N7650">
        <v>57.68</v>
      </c>
      <c r="O7650">
        <v>1</v>
      </c>
      <c r="P7650">
        <v>7</v>
      </c>
      <c r="Q7650">
        <v>772.67428571428604</v>
      </c>
      <c r="R7650">
        <v>57.68</v>
      </c>
      <c r="S7650">
        <v>1</v>
      </c>
      <c r="T7650">
        <v>7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2.532</v>
      </c>
      <c r="AA7650">
        <v>2.532</v>
      </c>
      <c r="AB7650">
        <v>-1</v>
      </c>
      <c r="AC7650">
        <v>-1</v>
      </c>
      <c r="AD7650" s="8">
        <f t="shared" si="239"/>
        <v>1</v>
      </c>
      <c r="AE7650">
        <v>1274</v>
      </c>
      <c r="AF7650">
        <v>78861</v>
      </c>
      <c r="AG7650">
        <v>1784</v>
      </c>
      <c r="AH7650" t="s">
        <v>59</v>
      </c>
      <c r="AI7650">
        <v>921</v>
      </c>
      <c r="AJ7650">
        <v>921</v>
      </c>
      <c r="AK7650">
        <v>23</v>
      </c>
    </row>
    <row r="7651" spans="1:37" x14ac:dyDescent="0.2">
      <c r="A7651">
        <v>9</v>
      </c>
      <c r="B7651" t="s">
        <v>37</v>
      </c>
      <c r="C7651">
        <v>150</v>
      </c>
      <c r="D7651">
        <v>3000</v>
      </c>
      <c r="E7651">
        <v>9</v>
      </c>
      <c r="F7651">
        <v>0</v>
      </c>
      <c r="G7651">
        <v>0</v>
      </c>
      <c r="H7651" t="s">
        <v>33</v>
      </c>
      <c r="I7651">
        <v>1</v>
      </c>
      <c r="J7651" s="8" t="str">
        <f t="shared" si="238"/>
        <v>TNEG</v>
      </c>
      <c r="K7651">
        <v>0</v>
      </c>
      <c r="L7651" t="s">
        <v>34</v>
      </c>
      <c r="M7651">
        <v>575.44761904761901</v>
      </c>
      <c r="N7651">
        <v>777.36</v>
      </c>
      <c r="O7651">
        <v>7</v>
      </c>
      <c r="P7651">
        <v>5</v>
      </c>
      <c r="Q7651">
        <v>575.44761904761901</v>
      </c>
      <c r="R7651">
        <v>777.36</v>
      </c>
      <c r="S7651">
        <v>7</v>
      </c>
      <c r="T7651">
        <v>5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2.8479999999999999</v>
      </c>
      <c r="AA7651">
        <v>2.8479999999999999</v>
      </c>
      <c r="AB7651">
        <v>-1</v>
      </c>
      <c r="AC7651">
        <v>-1</v>
      </c>
      <c r="AD7651" s="8">
        <f t="shared" si="239"/>
        <v>1</v>
      </c>
      <c r="AE7651">
        <v>1273</v>
      </c>
      <c r="AF7651">
        <v>80650</v>
      </c>
      <c r="AG7651">
        <v>403</v>
      </c>
      <c r="AH7651" t="s">
        <v>59</v>
      </c>
      <c r="AI7651">
        <v>921</v>
      </c>
      <c r="AJ7651">
        <v>921</v>
      </c>
      <c r="AK7651">
        <v>23</v>
      </c>
    </row>
    <row r="7652" spans="1:37" x14ac:dyDescent="0.2">
      <c r="A7652">
        <v>9</v>
      </c>
      <c r="B7652" t="s">
        <v>37</v>
      </c>
      <c r="C7652">
        <v>150</v>
      </c>
      <c r="D7652">
        <v>3000</v>
      </c>
      <c r="E7652">
        <v>10</v>
      </c>
      <c r="F7652">
        <v>0</v>
      </c>
      <c r="G7652">
        <v>0</v>
      </c>
      <c r="H7652" t="s">
        <v>33</v>
      </c>
      <c r="I7652">
        <v>1</v>
      </c>
      <c r="J7652" s="8" t="str">
        <f t="shared" si="238"/>
        <v>TNEG</v>
      </c>
      <c r="K7652">
        <v>0</v>
      </c>
      <c r="L7652" t="s">
        <v>34</v>
      </c>
      <c r="M7652">
        <v>770.67428571428604</v>
      </c>
      <c r="N7652">
        <v>650.74666666666701</v>
      </c>
      <c r="O7652">
        <v>6</v>
      </c>
      <c r="P7652">
        <v>7</v>
      </c>
      <c r="Q7652">
        <v>770.67428571428604</v>
      </c>
      <c r="R7652">
        <v>650.74666666666701</v>
      </c>
      <c r="S7652">
        <v>6</v>
      </c>
      <c r="T7652">
        <v>7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3.165</v>
      </c>
      <c r="AA7652">
        <v>3.165</v>
      </c>
      <c r="AB7652">
        <v>-1</v>
      </c>
      <c r="AC7652">
        <v>-1</v>
      </c>
      <c r="AD7652" s="8">
        <f t="shared" si="239"/>
        <v>1</v>
      </c>
      <c r="AE7652">
        <v>1212</v>
      </c>
      <c r="AF7652">
        <v>82378</v>
      </c>
      <c r="AG7652">
        <v>1936</v>
      </c>
      <c r="AH7652" t="s">
        <v>59</v>
      </c>
      <c r="AI7652">
        <v>921</v>
      </c>
      <c r="AJ7652">
        <v>921</v>
      </c>
      <c r="AK7652">
        <v>23</v>
      </c>
    </row>
    <row r="7653" spans="1:37" x14ac:dyDescent="0.2">
      <c r="A7653">
        <v>9</v>
      </c>
      <c r="B7653" t="s">
        <v>37</v>
      </c>
      <c r="C7653">
        <v>150</v>
      </c>
      <c r="D7653">
        <v>3000</v>
      </c>
      <c r="E7653">
        <v>11</v>
      </c>
      <c r="F7653">
        <v>1</v>
      </c>
      <c r="G7653">
        <v>1</v>
      </c>
      <c r="H7653" t="s">
        <v>36</v>
      </c>
      <c r="I7653">
        <v>1</v>
      </c>
      <c r="J7653" s="8" t="str">
        <f t="shared" si="238"/>
        <v xml:space="preserve">HIT </v>
      </c>
      <c r="K7653">
        <v>5</v>
      </c>
      <c r="L7653">
        <v>2</v>
      </c>
      <c r="M7653">
        <v>208.60761904761901</v>
      </c>
      <c r="N7653">
        <v>630.74666666666701</v>
      </c>
      <c r="O7653">
        <v>6</v>
      </c>
      <c r="P7653">
        <v>2</v>
      </c>
      <c r="Q7653">
        <v>216.60761904761901</v>
      </c>
      <c r="R7653">
        <v>296.90666666666698</v>
      </c>
      <c r="S7653">
        <v>3</v>
      </c>
      <c r="T7653">
        <v>2</v>
      </c>
      <c r="U7653">
        <v>251.546875</v>
      </c>
      <c r="V7653">
        <v>270.984375</v>
      </c>
      <c r="W7653">
        <v>3</v>
      </c>
      <c r="X7653">
        <v>2</v>
      </c>
      <c r="Y7653">
        <v>43.505365321506297</v>
      </c>
      <c r="Z7653">
        <v>1.899</v>
      </c>
      <c r="AA7653">
        <v>3.4809999999999999</v>
      </c>
      <c r="AB7653">
        <v>2.278</v>
      </c>
      <c r="AC7653">
        <v>0.379</v>
      </c>
      <c r="AD7653" s="8">
        <f t="shared" si="239"/>
        <v>0.379</v>
      </c>
      <c r="AE7653">
        <v>1560</v>
      </c>
      <c r="AF7653">
        <v>86116</v>
      </c>
      <c r="AG7653">
        <v>1182</v>
      </c>
      <c r="AH7653" t="s">
        <v>59</v>
      </c>
      <c r="AI7653">
        <v>921</v>
      </c>
      <c r="AJ7653">
        <v>921</v>
      </c>
      <c r="AK7653">
        <v>23</v>
      </c>
    </row>
    <row r="7654" spans="1:37" x14ac:dyDescent="0.2">
      <c r="A7654">
        <v>9</v>
      </c>
      <c r="B7654" t="s">
        <v>37</v>
      </c>
      <c r="C7654">
        <v>150</v>
      </c>
      <c r="D7654">
        <v>3000</v>
      </c>
      <c r="E7654">
        <v>12</v>
      </c>
      <c r="F7654">
        <v>1</v>
      </c>
      <c r="G7654">
        <v>2</v>
      </c>
      <c r="H7654" t="s">
        <v>36</v>
      </c>
      <c r="I7654">
        <v>1</v>
      </c>
      <c r="J7654" s="8" t="str">
        <f t="shared" si="238"/>
        <v xml:space="preserve">HIT </v>
      </c>
      <c r="K7654">
        <v>4</v>
      </c>
      <c r="L7654">
        <v>2</v>
      </c>
      <c r="M7654">
        <v>222.60761904761901</v>
      </c>
      <c r="N7654">
        <v>529.13333333333298</v>
      </c>
      <c r="O7654">
        <v>5</v>
      </c>
      <c r="P7654">
        <v>2</v>
      </c>
      <c r="Q7654">
        <v>772.67428571428604</v>
      </c>
      <c r="R7654">
        <v>57.68</v>
      </c>
      <c r="S7654">
        <v>1</v>
      </c>
      <c r="T7654">
        <v>7</v>
      </c>
      <c r="U7654">
        <v>618.546875</v>
      </c>
      <c r="V7654">
        <v>84.984375</v>
      </c>
      <c r="W7654">
        <v>1</v>
      </c>
      <c r="X7654">
        <v>6</v>
      </c>
      <c r="Y7654">
        <v>156.52727438894101</v>
      </c>
      <c r="Z7654">
        <v>2.532</v>
      </c>
      <c r="AA7654">
        <v>3.7970000000000002</v>
      </c>
      <c r="AB7654">
        <v>4.1630000000000003</v>
      </c>
      <c r="AC7654">
        <v>1.631</v>
      </c>
      <c r="AD7654" s="8">
        <f t="shared" si="239"/>
        <v>1.631</v>
      </c>
      <c r="AE7654">
        <v>1907</v>
      </c>
      <c r="AF7654">
        <v>90667</v>
      </c>
      <c r="AG7654">
        <v>1784</v>
      </c>
      <c r="AH7654" t="s">
        <v>59</v>
      </c>
      <c r="AI7654">
        <v>921</v>
      </c>
      <c r="AJ7654">
        <v>921</v>
      </c>
      <c r="AK7654">
        <v>23</v>
      </c>
    </row>
    <row r="7655" spans="1:37" x14ac:dyDescent="0.2">
      <c r="A7655">
        <v>9</v>
      </c>
      <c r="B7655" t="s">
        <v>37</v>
      </c>
      <c r="C7655">
        <v>150</v>
      </c>
      <c r="D7655">
        <v>3000</v>
      </c>
      <c r="E7655">
        <v>13</v>
      </c>
      <c r="F7655">
        <v>1</v>
      </c>
      <c r="G7655">
        <v>3</v>
      </c>
      <c r="H7655" t="s">
        <v>36</v>
      </c>
      <c r="I7655">
        <v>1</v>
      </c>
      <c r="J7655" s="8" t="str">
        <f t="shared" si="238"/>
        <v xml:space="preserve">HIT </v>
      </c>
      <c r="K7655">
        <v>8</v>
      </c>
      <c r="L7655">
        <v>3</v>
      </c>
      <c r="M7655">
        <v>770.67428571428604</v>
      </c>
      <c r="N7655">
        <v>650.74666666666701</v>
      </c>
      <c r="O7655">
        <v>6</v>
      </c>
      <c r="P7655">
        <v>7</v>
      </c>
      <c r="Q7655">
        <v>679.06095238095202</v>
      </c>
      <c r="R7655">
        <v>293.90666666666698</v>
      </c>
      <c r="S7655">
        <v>3</v>
      </c>
      <c r="T7655">
        <v>6</v>
      </c>
      <c r="U7655">
        <v>580.546875</v>
      </c>
      <c r="V7655">
        <v>211.984375</v>
      </c>
      <c r="W7655">
        <v>2</v>
      </c>
      <c r="X7655">
        <v>5</v>
      </c>
      <c r="Y7655">
        <v>128.12605244109699</v>
      </c>
      <c r="Z7655">
        <v>1.5820000000000001</v>
      </c>
      <c r="AA7655">
        <v>4.1139999999999999</v>
      </c>
      <c r="AB7655">
        <v>2.8319999999999999</v>
      </c>
      <c r="AC7655">
        <v>1.25</v>
      </c>
      <c r="AD7655" s="8">
        <f t="shared" si="239"/>
        <v>1.25</v>
      </c>
      <c r="AE7655">
        <v>1368</v>
      </c>
      <c r="AF7655">
        <v>94862</v>
      </c>
      <c r="AG7655">
        <v>2242</v>
      </c>
      <c r="AH7655" t="s">
        <v>59</v>
      </c>
      <c r="AI7655">
        <v>921</v>
      </c>
      <c r="AJ7655">
        <v>921</v>
      </c>
      <c r="AK7655">
        <v>23</v>
      </c>
    </row>
    <row r="7656" spans="1:37" x14ac:dyDescent="0.2">
      <c r="A7656">
        <v>9</v>
      </c>
      <c r="B7656" t="s">
        <v>37</v>
      </c>
      <c r="C7656">
        <v>150</v>
      </c>
      <c r="D7656">
        <v>3000</v>
      </c>
      <c r="E7656">
        <v>14</v>
      </c>
      <c r="F7656">
        <v>0</v>
      </c>
      <c r="G7656">
        <v>0</v>
      </c>
      <c r="H7656" t="s">
        <v>33</v>
      </c>
      <c r="I7656">
        <v>1</v>
      </c>
      <c r="J7656" s="8" t="str">
        <f t="shared" si="238"/>
        <v>TNEG</v>
      </c>
      <c r="K7656">
        <v>0</v>
      </c>
      <c r="L7656" t="s">
        <v>34</v>
      </c>
      <c r="M7656">
        <v>442.83428571428601</v>
      </c>
      <c r="N7656">
        <v>644.74666666666701</v>
      </c>
      <c r="O7656">
        <v>6</v>
      </c>
      <c r="P7656">
        <v>4</v>
      </c>
      <c r="Q7656">
        <v>442.83428571428601</v>
      </c>
      <c r="R7656">
        <v>644.74666666666701</v>
      </c>
      <c r="S7656">
        <v>6</v>
      </c>
      <c r="T7656">
        <v>4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4.43</v>
      </c>
      <c r="AA7656">
        <v>4.43</v>
      </c>
      <c r="AB7656">
        <v>-1</v>
      </c>
      <c r="AC7656">
        <v>-1</v>
      </c>
      <c r="AD7656" s="8">
        <f t="shared" si="239"/>
        <v>1</v>
      </c>
      <c r="AE7656">
        <v>876</v>
      </c>
      <c r="AF7656">
        <v>96759</v>
      </c>
      <c r="AG7656">
        <v>721</v>
      </c>
      <c r="AH7656" t="s">
        <v>59</v>
      </c>
      <c r="AI7656">
        <v>921</v>
      </c>
      <c r="AJ7656">
        <v>921</v>
      </c>
      <c r="AK7656">
        <v>23</v>
      </c>
    </row>
    <row r="7657" spans="1:37" x14ac:dyDescent="0.2">
      <c r="A7657">
        <v>9</v>
      </c>
      <c r="B7657" t="s">
        <v>37</v>
      </c>
      <c r="C7657">
        <v>150</v>
      </c>
      <c r="D7657">
        <v>3000</v>
      </c>
      <c r="E7657">
        <v>15</v>
      </c>
      <c r="F7657">
        <v>1</v>
      </c>
      <c r="G7657">
        <v>4</v>
      </c>
      <c r="H7657" t="s">
        <v>36</v>
      </c>
      <c r="I7657">
        <v>1</v>
      </c>
      <c r="J7657" s="8" t="str">
        <f t="shared" si="238"/>
        <v xml:space="preserve">HIT </v>
      </c>
      <c r="K7657">
        <v>1</v>
      </c>
      <c r="L7657">
        <v>0</v>
      </c>
      <c r="M7657">
        <v>445.83428571428601</v>
      </c>
      <c r="N7657">
        <v>61.68</v>
      </c>
      <c r="O7657">
        <v>1</v>
      </c>
      <c r="P7657">
        <v>4</v>
      </c>
      <c r="Q7657">
        <v>442.83428571428601</v>
      </c>
      <c r="R7657">
        <v>644.74666666666701</v>
      </c>
      <c r="S7657">
        <v>6</v>
      </c>
      <c r="T7657">
        <v>4</v>
      </c>
      <c r="U7657">
        <v>398.546875</v>
      </c>
      <c r="V7657">
        <v>603.984375</v>
      </c>
      <c r="W7657">
        <v>6</v>
      </c>
      <c r="X7657">
        <v>4</v>
      </c>
      <c r="Y7657">
        <v>60.190856196719999</v>
      </c>
      <c r="Z7657">
        <v>4.43</v>
      </c>
      <c r="AA7657">
        <v>4.7469999999999999</v>
      </c>
      <c r="AB7657">
        <v>4.4950000000000001</v>
      </c>
      <c r="AC7657">
        <v>6.5000000000000002E-2</v>
      </c>
      <c r="AD7657" s="8">
        <f t="shared" si="239"/>
        <v>6.5000000000000002E-2</v>
      </c>
      <c r="AE7657">
        <v>1366</v>
      </c>
      <c r="AF7657">
        <v>100348</v>
      </c>
      <c r="AG7657">
        <v>721</v>
      </c>
      <c r="AH7657" t="s">
        <v>59</v>
      </c>
      <c r="AI7657">
        <v>921</v>
      </c>
      <c r="AJ7657">
        <v>921</v>
      </c>
      <c r="AK7657">
        <v>23</v>
      </c>
    </row>
    <row r="7658" spans="1:37" x14ac:dyDescent="0.2">
      <c r="A7658">
        <v>9</v>
      </c>
      <c r="B7658" t="s">
        <v>37</v>
      </c>
      <c r="C7658">
        <v>150</v>
      </c>
      <c r="D7658">
        <v>3000</v>
      </c>
      <c r="E7658">
        <v>16</v>
      </c>
      <c r="F7658">
        <v>0</v>
      </c>
      <c r="G7658">
        <v>0</v>
      </c>
      <c r="H7658" t="s">
        <v>33</v>
      </c>
      <c r="I7658">
        <v>1</v>
      </c>
      <c r="J7658" s="8" t="str">
        <f t="shared" si="238"/>
        <v>TNEG</v>
      </c>
      <c r="K7658">
        <v>0</v>
      </c>
      <c r="L7658" t="s">
        <v>34</v>
      </c>
      <c r="M7658">
        <v>98.994285714285695</v>
      </c>
      <c r="N7658">
        <v>307.90666666666698</v>
      </c>
      <c r="O7658">
        <v>3</v>
      </c>
      <c r="P7658">
        <v>1</v>
      </c>
      <c r="Q7658">
        <v>98.994285714285695</v>
      </c>
      <c r="R7658">
        <v>307.90666666666698</v>
      </c>
      <c r="S7658">
        <v>3</v>
      </c>
      <c r="T7658">
        <v>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5.0629999999999997</v>
      </c>
      <c r="AA7658">
        <v>5.0629999999999997</v>
      </c>
      <c r="AB7658">
        <v>-1</v>
      </c>
      <c r="AC7658">
        <v>-1</v>
      </c>
      <c r="AD7658" s="8">
        <f t="shared" si="239"/>
        <v>1</v>
      </c>
      <c r="AE7658">
        <v>1040</v>
      </c>
      <c r="AF7658">
        <v>102394</v>
      </c>
      <c r="AG7658">
        <v>613</v>
      </c>
      <c r="AH7658" t="s">
        <v>59</v>
      </c>
      <c r="AI7658">
        <v>921</v>
      </c>
      <c r="AJ7658">
        <v>921</v>
      </c>
      <c r="AK7658">
        <v>23</v>
      </c>
    </row>
    <row r="7659" spans="1:37" x14ac:dyDescent="0.2">
      <c r="A7659">
        <v>9</v>
      </c>
      <c r="B7659" t="s">
        <v>37</v>
      </c>
      <c r="C7659">
        <v>150</v>
      </c>
      <c r="D7659">
        <v>3000</v>
      </c>
      <c r="E7659">
        <v>17</v>
      </c>
      <c r="F7659">
        <v>0</v>
      </c>
      <c r="G7659">
        <v>0</v>
      </c>
      <c r="H7659" t="s">
        <v>33</v>
      </c>
      <c r="I7659">
        <v>1</v>
      </c>
      <c r="J7659" s="8" t="str">
        <f t="shared" si="238"/>
        <v>TNEG</v>
      </c>
      <c r="K7659">
        <v>0</v>
      </c>
      <c r="L7659" t="s">
        <v>34</v>
      </c>
      <c r="M7659">
        <v>672.06095238095202</v>
      </c>
      <c r="N7659">
        <v>201.29333333333301</v>
      </c>
      <c r="O7659">
        <v>2</v>
      </c>
      <c r="P7659">
        <v>6</v>
      </c>
      <c r="Q7659">
        <v>672.06095238095202</v>
      </c>
      <c r="R7659">
        <v>201.29333333333301</v>
      </c>
      <c r="S7659">
        <v>2</v>
      </c>
      <c r="T7659">
        <v>6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5.38</v>
      </c>
      <c r="AA7659">
        <v>5.38</v>
      </c>
      <c r="AB7659">
        <v>-1</v>
      </c>
      <c r="AC7659">
        <v>-1</v>
      </c>
      <c r="AD7659" s="8">
        <f t="shared" si="239"/>
        <v>1</v>
      </c>
      <c r="AE7659">
        <v>1116</v>
      </c>
      <c r="AF7659">
        <v>104019</v>
      </c>
      <c r="AG7659">
        <v>91</v>
      </c>
      <c r="AH7659" t="s">
        <v>59</v>
      </c>
      <c r="AI7659">
        <v>921</v>
      </c>
      <c r="AJ7659">
        <v>921</v>
      </c>
      <c r="AK7659">
        <v>23</v>
      </c>
    </row>
    <row r="7660" spans="1:37" x14ac:dyDescent="0.2">
      <c r="A7660">
        <v>9</v>
      </c>
      <c r="B7660" t="s">
        <v>37</v>
      </c>
      <c r="C7660">
        <v>150</v>
      </c>
      <c r="D7660">
        <v>3000</v>
      </c>
      <c r="E7660">
        <v>18</v>
      </c>
      <c r="F7660">
        <v>0</v>
      </c>
      <c r="G7660">
        <v>0</v>
      </c>
      <c r="H7660" t="s">
        <v>33</v>
      </c>
      <c r="I7660">
        <v>1</v>
      </c>
      <c r="J7660" s="8" t="str">
        <f t="shared" si="238"/>
        <v>TNEG</v>
      </c>
      <c r="K7660">
        <v>0</v>
      </c>
      <c r="L7660" t="s">
        <v>34</v>
      </c>
      <c r="M7660">
        <v>339.22095238095199</v>
      </c>
      <c r="N7660">
        <v>539.13333333333298</v>
      </c>
      <c r="O7660">
        <v>5</v>
      </c>
      <c r="P7660">
        <v>3</v>
      </c>
      <c r="Q7660">
        <v>339.22095238095199</v>
      </c>
      <c r="R7660">
        <v>539.13333333333298</v>
      </c>
      <c r="S7660">
        <v>5</v>
      </c>
      <c r="T7660">
        <v>3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5.6959999999999997</v>
      </c>
      <c r="AA7660">
        <v>5.6959999999999997</v>
      </c>
      <c r="AB7660">
        <v>-1</v>
      </c>
      <c r="AC7660">
        <v>-1</v>
      </c>
      <c r="AD7660" s="8">
        <f t="shared" si="239"/>
        <v>1</v>
      </c>
      <c r="AE7660">
        <v>1083</v>
      </c>
      <c r="AF7660">
        <v>105615</v>
      </c>
      <c r="AG7660">
        <v>1509</v>
      </c>
      <c r="AH7660" t="s">
        <v>59</v>
      </c>
      <c r="AI7660">
        <v>921</v>
      </c>
      <c r="AJ7660">
        <v>921</v>
      </c>
      <c r="AK7660">
        <v>23</v>
      </c>
    </row>
    <row r="7661" spans="1:37" x14ac:dyDescent="0.2">
      <c r="A7661">
        <v>9</v>
      </c>
      <c r="B7661" t="s">
        <v>37</v>
      </c>
      <c r="C7661">
        <v>150</v>
      </c>
      <c r="D7661">
        <v>3000</v>
      </c>
      <c r="E7661">
        <v>19</v>
      </c>
      <c r="F7661">
        <v>1</v>
      </c>
      <c r="G7661">
        <v>5</v>
      </c>
      <c r="H7661" t="s">
        <v>36</v>
      </c>
      <c r="I7661">
        <v>1</v>
      </c>
      <c r="J7661" s="8" t="str">
        <f t="shared" si="238"/>
        <v xml:space="preserve">HIT </v>
      </c>
      <c r="K7661">
        <v>15</v>
      </c>
      <c r="L7661">
        <v>4</v>
      </c>
      <c r="M7661">
        <v>342.22095238095199</v>
      </c>
      <c r="N7661">
        <v>181.29333333333301</v>
      </c>
      <c r="O7661">
        <v>2</v>
      </c>
      <c r="P7661">
        <v>3</v>
      </c>
      <c r="Q7661">
        <v>445.83428571428601</v>
      </c>
      <c r="R7661">
        <v>61.68</v>
      </c>
      <c r="S7661">
        <v>1</v>
      </c>
      <c r="T7661">
        <v>4</v>
      </c>
      <c r="U7661">
        <v>401.546875</v>
      </c>
      <c r="V7661">
        <v>27.984375</v>
      </c>
      <c r="W7661">
        <v>1</v>
      </c>
      <c r="X7661">
        <v>4</v>
      </c>
      <c r="Y7661">
        <v>55.648628841297203</v>
      </c>
      <c r="Z7661">
        <v>1.266</v>
      </c>
      <c r="AA7661">
        <v>6.0129999999999999</v>
      </c>
      <c r="AB7661">
        <v>3.2759999999999998</v>
      </c>
      <c r="AC7661">
        <v>2.0099999999999998</v>
      </c>
      <c r="AD7661" s="8">
        <f t="shared" si="239"/>
        <v>2.0099999999999998</v>
      </c>
      <c r="AE7661">
        <v>1312</v>
      </c>
      <c r="AF7661">
        <v>109094</v>
      </c>
      <c r="AG7661">
        <v>669</v>
      </c>
      <c r="AH7661" t="s">
        <v>59</v>
      </c>
      <c r="AI7661">
        <v>921</v>
      </c>
      <c r="AJ7661">
        <v>921</v>
      </c>
      <c r="AK7661">
        <v>23</v>
      </c>
    </row>
    <row r="7662" spans="1:37" x14ac:dyDescent="0.2">
      <c r="A7662">
        <v>9</v>
      </c>
      <c r="B7662" t="s">
        <v>37</v>
      </c>
      <c r="C7662">
        <v>150</v>
      </c>
      <c r="D7662">
        <v>3000</v>
      </c>
      <c r="E7662">
        <v>20</v>
      </c>
      <c r="F7662">
        <v>1</v>
      </c>
      <c r="G7662">
        <v>6</v>
      </c>
      <c r="H7662" t="s">
        <v>33</v>
      </c>
      <c r="I7662">
        <v>0</v>
      </c>
      <c r="J7662" s="8" t="str">
        <f t="shared" si="238"/>
        <v>MISS</v>
      </c>
      <c r="K7662">
        <v>19</v>
      </c>
      <c r="L7662">
        <v>4</v>
      </c>
      <c r="M7662">
        <v>574.44761904761901</v>
      </c>
      <c r="N7662">
        <v>195.29333333333301</v>
      </c>
      <c r="O7662">
        <v>2</v>
      </c>
      <c r="P7662">
        <v>5</v>
      </c>
      <c r="Q7662">
        <v>454.83428571428601</v>
      </c>
      <c r="R7662">
        <v>200.29333333333301</v>
      </c>
      <c r="S7662">
        <v>2</v>
      </c>
      <c r="T7662">
        <v>4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0.316</v>
      </c>
      <c r="AA7662">
        <v>6.3289999999999997</v>
      </c>
      <c r="AB7662">
        <v>-1</v>
      </c>
      <c r="AC7662">
        <v>-1</v>
      </c>
      <c r="AD7662" s="8">
        <f t="shared" si="239"/>
        <v>1</v>
      </c>
      <c r="AE7662">
        <v>748</v>
      </c>
      <c r="AF7662">
        <v>110851</v>
      </c>
      <c r="AG7662">
        <v>794</v>
      </c>
      <c r="AH7662" t="s">
        <v>59</v>
      </c>
      <c r="AI7662">
        <v>921</v>
      </c>
      <c r="AJ7662">
        <v>921</v>
      </c>
      <c r="AK7662">
        <v>23</v>
      </c>
    </row>
    <row r="7663" spans="1:37" x14ac:dyDescent="0.2">
      <c r="A7663">
        <v>9</v>
      </c>
      <c r="B7663" t="s">
        <v>37</v>
      </c>
      <c r="C7663">
        <v>150</v>
      </c>
      <c r="D7663">
        <v>3000</v>
      </c>
      <c r="E7663">
        <v>21</v>
      </c>
      <c r="F7663">
        <v>0</v>
      </c>
      <c r="G7663">
        <v>0</v>
      </c>
      <c r="H7663" t="s">
        <v>33</v>
      </c>
      <c r="I7663">
        <v>1</v>
      </c>
      <c r="J7663" s="8" t="str">
        <f t="shared" si="238"/>
        <v>TNEG</v>
      </c>
      <c r="K7663">
        <v>0</v>
      </c>
      <c r="L7663" t="s">
        <v>34</v>
      </c>
      <c r="M7663">
        <v>231.60761904761901</v>
      </c>
      <c r="N7663">
        <v>752.36</v>
      </c>
      <c r="O7663">
        <v>7</v>
      </c>
      <c r="P7663">
        <v>2</v>
      </c>
      <c r="Q7663">
        <v>231.60761904761901</v>
      </c>
      <c r="R7663">
        <v>752.36</v>
      </c>
      <c r="S7663">
        <v>7</v>
      </c>
      <c r="T7663">
        <v>2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6.6459999999999999</v>
      </c>
      <c r="AA7663">
        <v>6.6459999999999999</v>
      </c>
      <c r="AB7663">
        <v>-1</v>
      </c>
      <c r="AC7663">
        <v>-1</v>
      </c>
      <c r="AD7663" s="8">
        <f t="shared" si="239"/>
        <v>1</v>
      </c>
      <c r="AE7663">
        <v>1515</v>
      </c>
      <c r="AF7663">
        <v>112883</v>
      </c>
      <c r="AG7663">
        <v>1743</v>
      </c>
      <c r="AH7663" t="s">
        <v>59</v>
      </c>
      <c r="AI7663">
        <v>921</v>
      </c>
      <c r="AJ7663">
        <v>921</v>
      </c>
      <c r="AK7663">
        <v>23</v>
      </c>
    </row>
    <row r="7664" spans="1:37" x14ac:dyDescent="0.2">
      <c r="A7664">
        <v>9</v>
      </c>
      <c r="B7664" t="s">
        <v>37</v>
      </c>
      <c r="C7664">
        <v>150</v>
      </c>
      <c r="D7664">
        <v>3000</v>
      </c>
      <c r="E7664">
        <v>22</v>
      </c>
      <c r="F7664">
        <v>1</v>
      </c>
      <c r="G7664">
        <v>7</v>
      </c>
      <c r="H7664" t="s">
        <v>36</v>
      </c>
      <c r="I7664">
        <v>1</v>
      </c>
      <c r="J7664" s="8" t="str">
        <f t="shared" si="238"/>
        <v xml:space="preserve">HIT </v>
      </c>
      <c r="K7664">
        <v>5</v>
      </c>
      <c r="L7664">
        <v>2</v>
      </c>
      <c r="M7664">
        <v>94.994285714285695</v>
      </c>
      <c r="N7664">
        <v>423.52</v>
      </c>
      <c r="O7664">
        <v>4</v>
      </c>
      <c r="P7664">
        <v>1</v>
      </c>
      <c r="Q7664">
        <v>672.06095238095202</v>
      </c>
      <c r="R7664">
        <v>201.29333333333301</v>
      </c>
      <c r="S7664">
        <v>2</v>
      </c>
      <c r="T7664">
        <v>6</v>
      </c>
      <c r="U7664">
        <v>337.546875</v>
      </c>
      <c r="V7664">
        <v>401.984375</v>
      </c>
      <c r="W7664">
        <v>4</v>
      </c>
      <c r="X7664">
        <v>3</v>
      </c>
      <c r="Y7664">
        <v>390.098144280746</v>
      </c>
      <c r="Z7664">
        <v>5.38</v>
      </c>
      <c r="AA7664">
        <v>6.9619999999999997</v>
      </c>
      <c r="AB7664">
        <v>5.7149999999999999</v>
      </c>
      <c r="AC7664">
        <v>0.33500000000000002</v>
      </c>
      <c r="AD7664" s="8">
        <f t="shared" si="239"/>
        <v>0.33500000000000002</v>
      </c>
      <c r="AE7664">
        <v>1528</v>
      </c>
      <c r="AF7664">
        <v>116736</v>
      </c>
      <c r="AG7664">
        <v>91</v>
      </c>
      <c r="AH7664" t="s">
        <v>59</v>
      </c>
      <c r="AI7664">
        <v>921</v>
      </c>
      <c r="AJ7664">
        <v>921</v>
      </c>
      <c r="AK7664">
        <v>23</v>
      </c>
    </row>
    <row r="7665" spans="1:37" x14ac:dyDescent="0.2">
      <c r="A7665">
        <v>9</v>
      </c>
      <c r="B7665" t="s">
        <v>37</v>
      </c>
      <c r="C7665">
        <v>150</v>
      </c>
      <c r="D7665">
        <v>3000</v>
      </c>
      <c r="E7665">
        <v>23</v>
      </c>
      <c r="F7665">
        <v>1</v>
      </c>
      <c r="G7665">
        <v>8</v>
      </c>
      <c r="H7665" t="s">
        <v>36</v>
      </c>
      <c r="I7665">
        <v>1</v>
      </c>
      <c r="J7665" s="8" t="str">
        <f t="shared" si="238"/>
        <v xml:space="preserve">HIT </v>
      </c>
      <c r="K7665">
        <v>14</v>
      </c>
      <c r="L7665">
        <v>4</v>
      </c>
      <c r="M7665">
        <v>216.60761904761901</v>
      </c>
      <c r="N7665">
        <v>296.90666666666698</v>
      </c>
      <c r="O7665">
        <v>3</v>
      </c>
      <c r="P7665">
        <v>2</v>
      </c>
      <c r="Q7665">
        <v>575.44761904761901</v>
      </c>
      <c r="R7665">
        <v>777.36</v>
      </c>
      <c r="S7665">
        <v>7</v>
      </c>
      <c r="T7665">
        <v>5</v>
      </c>
      <c r="U7665">
        <v>687.546875</v>
      </c>
      <c r="V7665">
        <v>743.984375</v>
      </c>
      <c r="W7665">
        <v>7</v>
      </c>
      <c r="X7665">
        <v>6</v>
      </c>
      <c r="Y7665">
        <v>116.962282506875</v>
      </c>
      <c r="Z7665">
        <v>2.8479999999999999</v>
      </c>
      <c r="AA7665">
        <v>7.2779999999999996</v>
      </c>
      <c r="AB7665">
        <v>4.9390000000000001</v>
      </c>
      <c r="AC7665">
        <v>2.0910000000000002</v>
      </c>
      <c r="AD7665" s="8">
        <f t="shared" si="239"/>
        <v>2.0910000000000002</v>
      </c>
      <c r="AE7665">
        <v>1367</v>
      </c>
      <c r="AF7665">
        <v>120882</v>
      </c>
      <c r="AG7665">
        <v>403</v>
      </c>
      <c r="AH7665" t="s">
        <v>59</v>
      </c>
      <c r="AI7665">
        <v>921</v>
      </c>
      <c r="AJ7665">
        <v>921</v>
      </c>
      <c r="AK7665">
        <v>23</v>
      </c>
    </row>
    <row r="7666" spans="1:37" x14ac:dyDescent="0.2">
      <c r="A7666">
        <v>9</v>
      </c>
      <c r="B7666" t="s">
        <v>37</v>
      </c>
      <c r="C7666">
        <v>150</v>
      </c>
      <c r="D7666">
        <v>3000</v>
      </c>
      <c r="E7666">
        <v>24</v>
      </c>
      <c r="F7666">
        <v>1</v>
      </c>
      <c r="G7666">
        <v>9</v>
      </c>
      <c r="H7666" t="s">
        <v>36</v>
      </c>
      <c r="I7666">
        <v>1</v>
      </c>
      <c r="J7666" s="8" t="str">
        <f t="shared" si="238"/>
        <v xml:space="preserve">HIT </v>
      </c>
      <c r="K7666">
        <v>6</v>
      </c>
      <c r="L7666">
        <v>3</v>
      </c>
      <c r="M7666">
        <v>94.994285714285695</v>
      </c>
      <c r="N7666">
        <v>423.52</v>
      </c>
      <c r="O7666">
        <v>4</v>
      </c>
      <c r="P7666">
        <v>1</v>
      </c>
      <c r="Q7666">
        <v>339.22095238095199</v>
      </c>
      <c r="R7666">
        <v>539.13333333333298</v>
      </c>
      <c r="S7666">
        <v>5</v>
      </c>
      <c r="T7666">
        <v>3</v>
      </c>
      <c r="U7666">
        <v>564.546875</v>
      </c>
      <c r="V7666">
        <v>508.984375</v>
      </c>
      <c r="W7666">
        <v>5</v>
      </c>
      <c r="X7666">
        <v>5</v>
      </c>
      <c r="Y7666">
        <v>227.33396379052101</v>
      </c>
      <c r="Z7666">
        <v>5.6959999999999997</v>
      </c>
      <c r="AA7666">
        <v>7.5949999999999998</v>
      </c>
      <c r="AB7666">
        <v>6.0469999999999997</v>
      </c>
      <c r="AC7666">
        <v>0.35099999999999998</v>
      </c>
      <c r="AD7666" s="8">
        <f t="shared" si="239"/>
        <v>0.35099999999999998</v>
      </c>
      <c r="AE7666">
        <v>1319</v>
      </c>
      <c r="AF7666">
        <v>126004</v>
      </c>
      <c r="AG7666">
        <v>1509</v>
      </c>
      <c r="AH7666" t="s">
        <v>59</v>
      </c>
      <c r="AI7666">
        <v>921</v>
      </c>
      <c r="AJ7666">
        <v>921</v>
      </c>
      <c r="AK7666">
        <v>23</v>
      </c>
    </row>
    <row r="7667" spans="1:37" x14ac:dyDescent="0.2">
      <c r="A7667">
        <v>9</v>
      </c>
      <c r="B7667" t="s">
        <v>37</v>
      </c>
      <c r="C7667">
        <v>150</v>
      </c>
      <c r="D7667">
        <v>3000</v>
      </c>
      <c r="E7667">
        <v>25</v>
      </c>
      <c r="F7667">
        <v>0</v>
      </c>
      <c r="G7667">
        <v>0</v>
      </c>
      <c r="H7667" t="s">
        <v>33</v>
      </c>
      <c r="I7667">
        <v>1</v>
      </c>
      <c r="J7667" s="8" t="str">
        <f t="shared" si="238"/>
        <v>TNEG</v>
      </c>
      <c r="K7667">
        <v>0</v>
      </c>
      <c r="L7667" t="s">
        <v>34</v>
      </c>
      <c r="M7667">
        <v>560.44761904761901</v>
      </c>
      <c r="N7667">
        <v>293.90666666666698</v>
      </c>
      <c r="O7667">
        <v>3</v>
      </c>
      <c r="P7667">
        <v>5</v>
      </c>
      <c r="Q7667">
        <v>560.44761904761901</v>
      </c>
      <c r="R7667">
        <v>293.90666666666698</v>
      </c>
      <c r="S7667">
        <v>3</v>
      </c>
      <c r="T7667">
        <v>5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7.9109999999999996</v>
      </c>
      <c r="AA7667">
        <v>7.9109999999999996</v>
      </c>
      <c r="AB7667">
        <v>-1</v>
      </c>
      <c r="AC7667">
        <v>-1</v>
      </c>
      <c r="AD7667" s="8">
        <f t="shared" si="239"/>
        <v>1</v>
      </c>
      <c r="AE7667">
        <v>1070</v>
      </c>
      <c r="AF7667">
        <v>128080</v>
      </c>
      <c r="AG7667">
        <v>201</v>
      </c>
      <c r="AH7667" t="s">
        <v>59</v>
      </c>
      <c r="AI7667">
        <v>921</v>
      </c>
      <c r="AJ7667">
        <v>921</v>
      </c>
      <c r="AK7667">
        <v>23</v>
      </c>
    </row>
    <row r="7668" spans="1:37" x14ac:dyDescent="0.2">
      <c r="A7668">
        <v>9</v>
      </c>
      <c r="B7668" t="s">
        <v>37</v>
      </c>
      <c r="C7668">
        <v>150</v>
      </c>
      <c r="D7668">
        <v>3000</v>
      </c>
      <c r="E7668">
        <v>26</v>
      </c>
      <c r="F7668">
        <v>0</v>
      </c>
      <c r="G7668">
        <v>0</v>
      </c>
      <c r="H7668" t="s">
        <v>33</v>
      </c>
      <c r="I7668">
        <v>1</v>
      </c>
      <c r="J7668" s="8" t="str">
        <f t="shared" si="238"/>
        <v>TNEG</v>
      </c>
      <c r="K7668">
        <v>0</v>
      </c>
      <c r="L7668" t="s">
        <v>34</v>
      </c>
      <c r="M7668">
        <v>445.83428571428601</v>
      </c>
      <c r="N7668">
        <v>61.68</v>
      </c>
      <c r="O7668">
        <v>1</v>
      </c>
      <c r="P7668">
        <v>4</v>
      </c>
      <c r="Q7668">
        <v>445.83428571428601</v>
      </c>
      <c r="R7668">
        <v>61.68</v>
      </c>
      <c r="S7668">
        <v>1</v>
      </c>
      <c r="T7668">
        <v>4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8.2279999999999998</v>
      </c>
      <c r="AA7668">
        <v>8.2279999999999998</v>
      </c>
      <c r="AB7668">
        <v>-1</v>
      </c>
      <c r="AC7668">
        <v>-1</v>
      </c>
      <c r="AD7668" s="8">
        <f t="shared" si="239"/>
        <v>1</v>
      </c>
      <c r="AE7668">
        <v>886</v>
      </c>
      <c r="AF7668">
        <v>129473</v>
      </c>
      <c r="AG7668">
        <v>28</v>
      </c>
      <c r="AH7668" t="s">
        <v>59</v>
      </c>
      <c r="AI7668">
        <v>921</v>
      </c>
      <c r="AJ7668">
        <v>921</v>
      </c>
      <c r="AK7668">
        <v>23</v>
      </c>
    </row>
    <row r="7669" spans="1:37" x14ac:dyDescent="0.2">
      <c r="A7669">
        <v>9</v>
      </c>
      <c r="B7669" t="s">
        <v>37</v>
      </c>
      <c r="C7669">
        <v>150</v>
      </c>
      <c r="D7669">
        <v>3000</v>
      </c>
      <c r="E7669">
        <v>27</v>
      </c>
      <c r="F7669">
        <v>0</v>
      </c>
      <c r="G7669">
        <v>0</v>
      </c>
      <c r="H7669" t="s">
        <v>33</v>
      </c>
      <c r="I7669">
        <v>1</v>
      </c>
      <c r="J7669" s="8" t="str">
        <f t="shared" si="238"/>
        <v>TNEG</v>
      </c>
      <c r="K7669">
        <v>0</v>
      </c>
      <c r="L7669" t="s">
        <v>34</v>
      </c>
      <c r="M7669">
        <v>438.83428571428601</v>
      </c>
      <c r="N7669">
        <v>425.52</v>
      </c>
      <c r="O7669">
        <v>4</v>
      </c>
      <c r="P7669">
        <v>4</v>
      </c>
      <c r="Q7669">
        <v>438.83428571428601</v>
      </c>
      <c r="R7669">
        <v>425.52</v>
      </c>
      <c r="S7669">
        <v>4</v>
      </c>
      <c r="T7669">
        <v>4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8.5440000000000005</v>
      </c>
      <c r="AA7669">
        <v>8.5440000000000005</v>
      </c>
      <c r="AB7669">
        <v>-1</v>
      </c>
      <c r="AC7669">
        <v>-1</v>
      </c>
      <c r="AD7669" s="8">
        <f t="shared" si="239"/>
        <v>1</v>
      </c>
      <c r="AE7669">
        <v>1029</v>
      </c>
      <c r="AF7669">
        <v>131022</v>
      </c>
      <c r="AG7669">
        <v>1761</v>
      </c>
      <c r="AH7669" t="s">
        <v>59</v>
      </c>
      <c r="AI7669">
        <v>921</v>
      </c>
      <c r="AJ7669">
        <v>921</v>
      </c>
      <c r="AK7669">
        <v>23</v>
      </c>
    </row>
    <row r="7670" spans="1:37" x14ac:dyDescent="0.2">
      <c r="A7670">
        <v>9</v>
      </c>
      <c r="B7670" t="s">
        <v>37</v>
      </c>
      <c r="C7670">
        <v>150</v>
      </c>
      <c r="D7670">
        <v>3000</v>
      </c>
      <c r="E7670">
        <v>28</v>
      </c>
      <c r="F7670">
        <v>0</v>
      </c>
      <c r="G7670">
        <v>0</v>
      </c>
      <c r="H7670" t="s">
        <v>33</v>
      </c>
      <c r="I7670">
        <v>1</v>
      </c>
      <c r="J7670" s="8" t="str">
        <f t="shared" si="238"/>
        <v>TNEG</v>
      </c>
      <c r="K7670">
        <v>0</v>
      </c>
      <c r="L7670" t="s">
        <v>34</v>
      </c>
      <c r="M7670">
        <v>231.60761904761901</v>
      </c>
      <c r="N7670">
        <v>752.36</v>
      </c>
      <c r="O7670">
        <v>7</v>
      </c>
      <c r="P7670">
        <v>2</v>
      </c>
      <c r="Q7670">
        <v>231.60761904761901</v>
      </c>
      <c r="R7670">
        <v>752.36</v>
      </c>
      <c r="S7670">
        <v>7</v>
      </c>
      <c r="T7670">
        <v>2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8.8610000000000007</v>
      </c>
      <c r="AA7670">
        <v>8.8610000000000007</v>
      </c>
      <c r="AB7670">
        <v>-1</v>
      </c>
      <c r="AC7670">
        <v>-1</v>
      </c>
      <c r="AD7670" s="8">
        <f t="shared" si="239"/>
        <v>1</v>
      </c>
      <c r="AE7670">
        <v>1253</v>
      </c>
      <c r="AF7670">
        <v>132787</v>
      </c>
      <c r="AG7670">
        <v>772</v>
      </c>
      <c r="AH7670" t="s">
        <v>59</v>
      </c>
      <c r="AI7670">
        <v>921</v>
      </c>
      <c r="AJ7670">
        <v>921</v>
      </c>
      <c r="AK7670">
        <v>23</v>
      </c>
    </row>
    <row r="7671" spans="1:37" x14ac:dyDescent="0.2">
      <c r="A7671">
        <v>9</v>
      </c>
      <c r="B7671" t="s">
        <v>37</v>
      </c>
      <c r="C7671">
        <v>150</v>
      </c>
      <c r="D7671">
        <v>3000</v>
      </c>
      <c r="E7671">
        <v>29</v>
      </c>
      <c r="F7671">
        <v>1</v>
      </c>
      <c r="G7671">
        <v>10</v>
      </c>
      <c r="H7671" t="s">
        <v>36</v>
      </c>
      <c r="I7671">
        <v>1</v>
      </c>
      <c r="J7671" s="8" t="str">
        <f t="shared" si="238"/>
        <v xml:space="preserve">HIT </v>
      </c>
      <c r="K7671">
        <v>2</v>
      </c>
      <c r="L7671">
        <v>1</v>
      </c>
      <c r="M7671">
        <v>319.22095238095199</v>
      </c>
      <c r="N7671">
        <v>64.680000000000007</v>
      </c>
      <c r="O7671">
        <v>1</v>
      </c>
      <c r="P7671">
        <v>3</v>
      </c>
      <c r="Q7671">
        <v>438.83428571428601</v>
      </c>
      <c r="R7671">
        <v>425.52</v>
      </c>
      <c r="S7671">
        <v>4</v>
      </c>
      <c r="T7671">
        <v>4</v>
      </c>
      <c r="U7671">
        <v>444.546875</v>
      </c>
      <c r="V7671">
        <v>288.078125</v>
      </c>
      <c r="W7671">
        <v>3</v>
      </c>
      <c r="X7671">
        <v>4</v>
      </c>
      <c r="Y7671">
        <v>137.56054187107199</v>
      </c>
      <c r="Z7671">
        <v>8.5440000000000005</v>
      </c>
      <c r="AA7671">
        <v>9.1769999999999996</v>
      </c>
      <c r="AB7671">
        <v>8.1539999999999999</v>
      </c>
      <c r="AC7671">
        <v>-0.39100000000000001</v>
      </c>
      <c r="AD7671" s="8">
        <f t="shared" si="239"/>
        <v>0.39100000000000001</v>
      </c>
      <c r="AE7671">
        <v>1503</v>
      </c>
      <c r="AF7671">
        <v>136673</v>
      </c>
      <c r="AG7671">
        <v>1761</v>
      </c>
      <c r="AH7671" t="s">
        <v>59</v>
      </c>
      <c r="AI7671">
        <v>921</v>
      </c>
      <c r="AJ7671">
        <v>921</v>
      </c>
      <c r="AK7671">
        <v>23</v>
      </c>
    </row>
    <row r="7672" spans="1:37" x14ac:dyDescent="0.2">
      <c r="A7672">
        <v>9</v>
      </c>
      <c r="B7672" t="s">
        <v>37</v>
      </c>
      <c r="C7672">
        <v>150</v>
      </c>
      <c r="D7672">
        <v>3000</v>
      </c>
      <c r="E7672">
        <v>30</v>
      </c>
      <c r="F7672">
        <v>0</v>
      </c>
      <c r="G7672">
        <v>0</v>
      </c>
      <c r="H7672" t="s">
        <v>33</v>
      </c>
      <c r="I7672">
        <v>1</v>
      </c>
      <c r="J7672" s="8" t="str">
        <f t="shared" si="238"/>
        <v>TNEG</v>
      </c>
      <c r="K7672">
        <v>0</v>
      </c>
      <c r="L7672" t="s">
        <v>34</v>
      </c>
      <c r="M7672">
        <v>197.60761904761901</v>
      </c>
      <c r="N7672">
        <v>73.680000000000007</v>
      </c>
      <c r="O7672">
        <v>1</v>
      </c>
      <c r="P7672">
        <v>2</v>
      </c>
      <c r="Q7672">
        <v>197.60761904761901</v>
      </c>
      <c r="R7672">
        <v>73.680000000000007</v>
      </c>
      <c r="S7672">
        <v>1</v>
      </c>
      <c r="T7672">
        <v>2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9.4939999999999998</v>
      </c>
      <c r="AA7672">
        <v>9.4939999999999998</v>
      </c>
      <c r="AB7672">
        <v>-1</v>
      </c>
      <c r="AC7672">
        <v>-1</v>
      </c>
      <c r="AD7672" s="8">
        <f t="shared" si="239"/>
        <v>1</v>
      </c>
      <c r="AE7672">
        <v>876</v>
      </c>
      <c r="AF7672">
        <v>138569</v>
      </c>
      <c r="AG7672">
        <v>2136</v>
      </c>
      <c r="AH7672" t="s">
        <v>59</v>
      </c>
      <c r="AI7672">
        <v>921</v>
      </c>
      <c r="AJ7672">
        <v>921</v>
      </c>
      <c r="AK7672">
        <v>23</v>
      </c>
    </row>
    <row r="7673" spans="1:37" x14ac:dyDescent="0.2">
      <c r="A7673">
        <v>9</v>
      </c>
      <c r="B7673" t="s">
        <v>37</v>
      </c>
      <c r="C7673">
        <v>150</v>
      </c>
      <c r="D7673">
        <v>3000</v>
      </c>
      <c r="E7673">
        <v>31</v>
      </c>
      <c r="F7673">
        <v>1</v>
      </c>
      <c r="G7673">
        <v>11</v>
      </c>
      <c r="H7673" t="s">
        <v>36</v>
      </c>
      <c r="I7673">
        <v>1</v>
      </c>
      <c r="J7673" s="8" t="str">
        <f t="shared" si="238"/>
        <v xml:space="preserve">HIT </v>
      </c>
      <c r="K7673">
        <v>24</v>
      </c>
      <c r="L7673">
        <v>5</v>
      </c>
      <c r="M7673">
        <v>339.22095238095199</v>
      </c>
      <c r="N7673">
        <v>539.13333333333298</v>
      </c>
      <c r="O7673">
        <v>5</v>
      </c>
      <c r="P7673">
        <v>3</v>
      </c>
      <c r="Q7673">
        <v>675.06095238095202</v>
      </c>
      <c r="R7673">
        <v>542.13333333333298</v>
      </c>
      <c r="S7673">
        <v>5</v>
      </c>
      <c r="T7673">
        <v>6</v>
      </c>
      <c r="U7673">
        <v>650.546875</v>
      </c>
      <c r="V7673">
        <v>453.078125</v>
      </c>
      <c r="W7673">
        <v>4</v>
      </c>
      <c r="X7673">
        <v>6</v>
      </c>
      <c r="Y7673">
        <v>92.367581548575203</v>
      </c>
      <c r="Z7673">
        <v>2.2149999999999999</v>
      </c>
      <c r="AA7673">
        <v>9.81</v>
      </c>
      <c r="AB7673">
        <v>8.7080000000000002</v>
      </c>
      <c r="AC7673">
        <v>6.4930000000000003</v>
      </c>
      <c r="AD7673" s="8">
        <f t="shared" si="239"/>
        <v>6.4930000000000003</v>
      </c>
      <c r="AE7673">
        <v>1361</v>
      </c>
      <c r="AF7673">
        <v>141892</v>
      </c>
      <c r="AG7673">
        <v>1428</v>
      </c>
      <c r="AH7673" t="s">
        <v>59</v>
      </c>
      <c r="AI7673">
        <v>921</v>
      </c>
      <c r="AJ7673">
        <v>921</v>
      </c>
      <c r="AK7673">
        <v>23</v>
      </c>
    </row>
    <row r="7674" spans="1:37" x14ac:dyDescent="0.2">
      <c r="A7674">
        <v>9</v>
      </c>
      <c r="B7674" t="s">
        <v>37</v>
      </c>
      <c r="C7674">
        <v>150</v>
      </c>
      <c r="D7674">
        <v>3000</v>
      </c>
      <c r="E7674">
        <v>32</v>
      </c>
      <c r="F7674">
        <v>1</v>
      </c>
      <c r="G7674">
        <v>12</v>
      </c>
      <c r="H7674" t="s">
        <v>36</v>
      </c>
      <c r="I7674">
        <v>1</v>
      </c>
      <c r="J7674" s="8" t="str">
        <f t="shared" si="238"/>
        <v xml:space="preserve">HIT </v>
      </c>
      <c r="K7674">
        <v>30</v>
      </c>
      <c r="L7674">
        <v>5</v>
      </c>
      <c r="M7674">
        <v>231.60761904761901</v>
      </c>
      <c r="N7674">
        <v>752.36</v>
      </c>
      <c r="O7674">
        <v>7</v>
      </c>
      <c r="P7674">
        <v>2</v>
      </c>
      <c r="Q7674">
        <v>342.22095238095199</v>
      </c>
      <c r="R7674">
        <v>181.29333333333301</v>
      </c>
      <c r="S7674">
        <v>2</v>
      </c>
      <c r="T7674">
        <v>3</v>
      </c>
      <c r="U7674">
        <v>196.546875</v>
      </c>
      <c r="V7674">
        <v>62.078125</v>
      </c>
      <c r="W7674">
        <v>1</v>
      </c>
      <c r="X7674">
        <v>2</v>
      </c>
      <c r="Y7674">
        <v>188.23709177192401</v>
      </c>
      <c r="Z7674">
        <v>0.63300000000000001</v>
      </c>
      <c r="AA7674">
        <v>10.127000000000001</v>
      </c>
      <c r="AB7674">
        <v>1.8340000000000001</v>
      </c>
      <c r="AC7674">
        <v>1.202</v>
      </c>
      <c r="AD7674" s="8">
        <f t="shared" si="239"/>
        <v>1.202</v>
      </c>
      <c r="AE7674">
        <v>1563</v>
      </c>
      <c r="AF7674">
        <v>146080</v>
      </c>
      <c r="AG7674">
        <v>1735</v>
      </c>
      <c r="AH7674" t="s">
        <v>59</v>
      </c>
      <c r="AI7674">
        <v>921</v>
      </c>
      <c r="AJ7674">
        <v>921</v>
      </c>
      <c r="AK7674">
        <v>23</v>
      </c>
    </row>
    <row r="7675" spans="1:37" x14ac:dyDescent="0.2">
      <c r="A7675">
        <v>9</v>
      </c>
      <c r="B7675" t="s">
        <v>37</v>
      </c>
      <c r="C7675">
        <v>150</v>
      </c>
      <c r="D7675">
        <v>3000</v>
      </c>
      <c r="E7675">
        <v>33</v>
      </c>
      <c r="F7675">
        <v>0</v>
      </c>
      <c r="G7675">
        <v>0</v>
      </c>
      <c r="H7675" t="s">
        <v>33</v>
      </c>
      <c r="I7675">
        <v>1</v>
      </c>
      <c r="J7675" s="8" t="str">
        <f t="shared" si="238"/>
        <v>TNEG</v>
      </c>
      <c r="K7675">
        <v>0</v>
      </c>
      <c r="L7675" t="s">
        <v>34</v>
      </c>
      <c r="M7675">
        <v>787.67428571428604</v>
      </c>
      <c r="N7675">
        <v>759.36</v>
      </c>
      <c r="O7675">
        <v>7</v>
      </c>
      <c r="P7675">
        <v>7</v>
      </c>
      <c r="Q7675">
        <v>787.67428571428604</v>
      </c>
      <c r="R7675">
        <v>759.36</v>
      </c>
      <c r="S7675">
        <v>7</v>
      </c>
      <c r="T7675">
        <v>7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10.443</v>
      </c>
      <c r="AA7675">
        <v>10.443</v>
      </c>
      <c r="AB7675">
        <v>-1</v>
      </c>
      <c r="AC7675">
        <v>-1</v>
      </c>
      <c r="AD7675" s="8">
        <f t="shared" si="239"/>
        <v>1</v>
      </c>
      <c r="AE7675">
        <v>904</v>
      </c>
      <c r="AF7675">
        <v>147993</v>
      </c>
      <c r="AG7675">
        <v>1490</v>
      </c>
      <c r="AH7675" t="s">
        <v>59</v>
      </c>
      <c r="AI7675">
        <v>921</v>
      </c>
      <c r="AJ7675">
        <v>921</v>
      </c>
      <c r="AK7675">
        <v>23</v>
      </c>
    </row>
    <row r="7676" spans="1:37" x14ac:dyDescent="0.2">
      <c r="A7676">
        <v>9</v>
      </c>
      <c r="B7676" t="s">
        <v>37</v>
      </c>
      <c r="C7676">
        <v>150</v>
      </c>
      <c r="D7676">
        <v>3000</v>
      </c>
      <c r="E7676">
        <v>34</v>
      </c>
      <c r="F7676">
        <v>0</v>
      </c>
      <c r="G7676">
        <v>0</v>
      </c>
      <c r="H7676" t="s">
        <v>33</v>
      </c>
      <c r="I7676">
        <v>1</v>
      </c>
      <c r="J7676" s="8" t="str">
        <f t="shared" si="238"/>
        <v>TNEG</v>
      </c>
      <c r="K7676">
        <v>0</v>
      </c>
      <c r="L7676" t="s">
        <v>34</v>
      </c>
      <c r="M7676">
        <v>779.67428571428604</v>
      </c>
      <c r="N7676">
        <v>304.90666666666698</v>
      </c>
      <c r="O7676">
        <v>3</v>
      </c>
      <c r="P7676">
        <v>7</v>
      </c>
      <c r="Q7676">
        <v>779.67428571428604</v>
      </c>
      <c r="R7676">
        <v>304.90666666666698</v>
      </c>
      <c r="S7676">
        <v>3</v>
      </c>
      <c r="T7676">
        <v>7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10.759</v>
      </c>
      <c r="AA7676">
        <v>10.759</v>
      </c>
      <c r="AB7676">
        <v>-1</v>
      </c>
      <c r="AC7676">
        <v>-1</v>
      </c>
      <c r="AD7676" s="8">
        <f t="shared" si="239"/>
        <v>1</v>
      </c>
      <c r="AE7676">
        <v>915</v>
      </c>
      <c r="AF7676">
        <v>149418</v>
      </c>
      <c r="AG7676">
        <v>2235</v>
      </c>
      <c r="AH7676" t="s">
        <v>59</v>
      </c>
      <c r="AI7676">
        <v>921</v>
      </c>
      <c r="AJ7676">
        <v>921</v>
      </c>
      <c r="AK7676">
        <v>23</v>
      </c>
    </row>
    <row r="7677" spans="1:37" x14ac:dyDescent="0.2">
      <c r="A7677">
        <v>9</v>
      </c>
      <c r="B7677" t="s">
        <v>37</v>
      </c>
      <c r="C7677">
        <v>150</v>
      </c>
      <c r="D7677">
        <v>3000</v>
      </c>
      <c r="E7677">
        <v>35</v>
      </c>
      <c r="F7677">
        <v>0</v>
      </c>
      <c r="G7677">
        <v>0</v>
      </c>
      <c r="H7677" t="s">
        <v>33</v>
      </c>
      <c r="I7677">
        <v>1</v>
      </c>
      <c r="J7677" s="8" t="str">
        <f t="shared" si="238"/>
        <v>TNEG</v>
      </c>
      <c r="K7677">
        <v>0</v>
      </c>
      <c r="L7677" t="s">
        <v>34</v>
      </c>
      <c r="M7677">
        <v>91.994285714285695</v>
      </c>
      <c r="N7677">
        <v>185.29333333333301</v>
      </c>
      <c r="O7677">
        <v>2</v>
      </c>
      <c r="P7677">
        <v>1</v>
      </c>
      <c r="Q7677">
        <v>91.994285714285695</v>
      </c>
      <c r="R7677">
        <v>185.29333333333301</v>
      </c>
      <c r="S7677">
        <v>2</v>
      </c>
      <c r="T7677">
        <v>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11.076000000000001</v>
      </c>
      <c r="AA7677">
        <v>11.076000000000001</v>
      </c>
      <c r="AB7677">
        <v>-1</v>
      </c>
      <c r="AC7677">
        <v>-1</v>
      </c>
      <c r="AD7677" s="8">
        <f t="shared" si="239"/>
        <v>1</v>
      </c>
      <c r="AE7677">
        <v>1256</v>
      </c>
      <c r="AF7677">
        <v>151191</v>
      </c>
      <c r="AG7677">
        <v>1412</v>
      </c>
      <c r="AH7677" t="s">
        <v>59</v>
      </c>
      <c r="AI7677">
        <v>921</v>
      </c>
      <c r="AJ7677">
        <v>921</v>
      </c>
      <c r="AK7677">
        <v>23</v>
      </c>
    </row>
    <row r="7678" spans="1:37" x14ac:dyDescent="0.2">
      <c r="A7678">
        <v>9</v>
      </c>
      <c r="B7678" t="s">
        <v>37</v>
      </c>
      <c r="C7678">
        <v>150</v>
      </c>
      <c r="D7678">
        <v>3000</v>
      </c>
      <c r="E7678">
        <v>36</v>
      </c>
      <c r="F7678">
        <v>1</v>
      </c>
      <c r="G7678">
        <v>13</v>
      </c>
      <c r="H7678" t="s">
        <v>36</v>
      </c>
      <c r="I7678">
        <v>1</v>
      </c>
      <c r="J7678" s="8" t="str">
        <f t="shared" si="238"/>
        <v xml:space="preserve">HIT </v>
      </c>
      <c r="K7678">
        <v>10</v>
      </c>
      <c r="L7678">
        <v>3</v>
      </c>
      <c r="M7678">
        <v>91.994285714285695</v>
      </c>
      <c r="N7678">
        <v>185.29333333333301</v>
      </c>
      <c r="O7678">
        <v>2</v>
      </c>
      <c r="P7678">
        <v>1</v>
      </c>
      <c r="Q7678">
        <v>445.83428571428601</v>
      </c>
      <c r="R7678">
        <v>61.68</v>
      </c>
      <c r="S7678">
        <v>1</v>
      </c>
      <c r="T7678">
        <v>4</v>
      </c>
      <c r="U7678">
        <v>280.546875</v>
      </c>
      <c r="V7678">
        <v>722.078125</v>
      </c>
      <c r="W7678">
        <v>7</v>
      </c>
      <c r="X7678">
        <v>3</v>
      </c>
      <c r="Y7678">
        <v>680.76839794760497</v>
      </c>
      <c r="Z7678">
        <v>8.2279999999999998</v>
      </c>
      <c r="AA7678">
        <v>11.391999999999999</v>
      </c>
      <c r="AB7678">
        <v>6.38</v>
      </c>
      <c r="AC7678">
        <v>-1.8480000000000001</v>
      </c>
      <c r="AD7678" s="8">
        <f t="shared" si="239"/>
        <v>1.8480000000000001</v>
      </c>
      <c r="AE7678">
        <v>2192</v>
      </c>
      <c r="AF7678">
        <v>155116</v>
      </c>
      <c r="AG7678">
        <v>28</v>
      </c>
      <c r="AH7678" t="s">
        <v>59</v>
      </c>
      <c r="AI7678">
        <v>921</v>
      </c>
      <c r="AJ7678">
        <v>921</v>
      </c>
      <c r="AK7678">
        <v>23</v>
      </c>
    </row>
    <row r="7679" spans="1:37" x14ac:dyDescent="0.2">
      <c r="A7679">
        <v>9</v>
      </c>
      <c r="B7679" t="s">
        <v>37</v>
      </c>
      <c r="C7679">
        <v>150</v>
      </c>
      <c r="D7679">
        <v>3000</v>
      </c>
      <c r="E7679">
        <v>37</v>
      </c>
      <c r="F7679">
        <v>1</v>
      </c>
      <c r="G7679">
        <v>14</v>
      </c>
      <c r="H7679" t="s">
        <v>36</v>
      </c>
      <c r="I7679">
        <v>1</v>
      </c>
      <c r="J7679" s="8" t="str">
        <f t="shared" si="238"/>
        <v xml:space="preserve">HIT </v>
      </c>
      <c r="K7679">
        <v>34</v>
      </c>
      <c r="L7679">
        <v>5</v>
      </c>
      <c r="M7679">
        <v>333.22095238095199</v>
      </c>
      <c r="N7679">
        <v>319.90666666666698</v>
      </c>
      <c r="O7679">
        <v>3</v>
      </c>
      <c r="P7679">
        <v>3</v>
      </c>
      <c r="Q7679">
        <v>85.994285714285695</v>
      </c>
      <c r="R7679">
        <v>89.68</v>
      </c>
      <c r="S7679">
        <v>1</v>
      </c>
      <c r="T7679">
        <v>1</v>
      </c>
      <c r="U7679">
        <v>101.546875</v>
      </c>
      <c r="V7679">
        <v>179.078125</v>
      </c>
      <c r="W7679">
        <v>2</v>
      </c>
      <c r="X7679">
        <v>1</v>
      </c>
      <c r="Y7679">
        <v>90.740882666005305</v>
      </c>
      <c r="Z7679">
        <v>0.94899999999999995</v>
      </c>
      <c r="AA7679">
        <v>11.709</v>
      </c>
      <c r="AB7679">
        <v>1.9450000000000001</v>
      </c>
      <c r="AC7679">
        <v>0.996</v>
      </c>
      <c r="AD7679" s="8">
        <f t="shared" si="239"/>
        <v>0.996</v>
      </c>
      <c r="AE7679">
        <v>1402</v>
      </c>
      <c r="AF7679">
        <v>159278</v>
      </c>
      <c r="AG7679">
        <v>1720</v>
      </c>
      <c r="AH7679" t="s">
        <v>59</v>
      </c>
      <c r="AI7679">
        <v>921</v>
      </c>
      <c r="AJ7679">
        <v>921</v>
      </c>
      <c r="AK7679">
        <v>23</v>
      </c>
    </row>
    <row r="7680" spans="1:37" x14ac:dyDescent="0.2">
      <c r="A7680">
        <v>9</v>
      </c>
      <c r="B7680" t="s">
        <v>37</v>
      </c>
      <c r="C7680">
        <v>150</v>
      </c>
      <c r="D7680">
        <v>3000</v>
      </c>
      <c r="E7680">
        <v>38</v>
      </c>
      <c r="F7680">
        <v>0</v>
      </c>
      <c r="G7680">
        <v>0</v>
      </c>
      <c r="H7680" t="s">
        <v>33</v>
      </c>
      <c r="I7680">
        <v>1</v>
      </c>
      <c r="J7680" s="8" t="str">
        <f t="shared" si="238"/>
        <v>TNEG</v>
      </c>
      <c r="K7680">
        <v>0</v>
      </c>
      <c r="L7680" t="s">
        <v>34</v>
      </c>
      <c r="M7680">
        <v>91.994285714285695</v>
      </c>
      <c r="N7680">
        <v>185.29333333333301</v>
      </c>
      <c r="O7680">
        <v>2</v>
      </c>
      <c r="P7680">
        <v>1</v>
      </c>
      <c r="Q7680">
        <v>91.994285714285695</v>
      </c>
      <c r="R7680">
        <v>185.29333333333301</v>
      </c>
      <c r="S7680">
        <v>2</v>
      </c>
      <c r="T7680">
        <v>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12.025</v>
      </c>
      <c r="AA7680">
        <v>12.025</v>
      </c>
      <c r="AB7680">
        <v>-1</v>
      </c>
      <c r="AC7680">
        <v>-1</v>
      </c>
      <c r="AD7680" s="8">
        <f t="shared" si="239"/>
        <v>1</v>
      </c>
      <c r="AE7680">
        <v>1076</v>
      </c>
      <c r="AF7680">
        <v>161370</v>
      </c>
      <c r="AG7680">
        <v>1386</v>
      </c>
      <c r="AH7680" t="s">
        <v>59</v>
      </c>
      <c r="AI7680">
        <v>921</v>
      </c>
      <c r="AJ7680">
        <v>921</v>
      </c>
      <c r="AK7680">
        <v>23</v>
      </c>
    </row>
    <row r="7681" spans="1:37" x14ac:dyDescent="0.2">
      <c r="A7681">
        <v>9</v>
      </c>
      <c r="B7681" t="s">
        <v>37</v>
      </c>
      <c r="C7681">
        <v>150</v>
      </c>
      <c r="D7681">
        <v>3000</v>
      </c>
      <c r="E7681">
        <v>39</v>
      </c>
      <c r="F7681">
        <v>0</v>
      </c>
      <c r="G7681">
        <v>0</v>
      </c>
      <c r="H7681" t="s">
        <v>33</v>
      </c>
      <c r="I7681">
        <v>1</v>
      </c>
      <c r="J7681" s="8" t="str">
        <f t="shared" si="238"/>
        <v>TNEG</v>
      </c>
      <c r="K7681">
        <v>0</v>
      </c>
      <c r="L7681" t="s">
        <v>34</v>
      </c>
      <c r="M7681">
        <v>545.44761904761901</v>
      </c>
      <c r="N7681">
        <v>78.680000000000007</v>
      </c>
      <c r="O7681">
        <v>1</v>
      </c>
      <c r="P7681">
        <v>5</v>
      </c>
      <c r="Q7681">
        <v>545.44761904761901</v>
      </c>
      <c r="R7681">
        <v>78.680000000000007</v>
      </c>
      <c r="S7681">
        <v>1</v>
      </c>
      <c r="T7681">
        <v>5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12.342000000000001</v>
      </c>
      <c r="AA7681">
        <v>12.342000000000001</v>
      </c>
      <c r="AB7681">
        <v>-1</v>
      </c>
      <c r="AC7681">
        <v>-1</v>
      </c>
      <c r="AD7681" s="8">
        <f t="shared" si="239"/>
        <v>1</v>
      </c>
      <c r="AE7681">
        <v>909</v>
      </c>
      <c r="AF7681">
        <v>162788</v>
      </c>
      <c r="AG7681">
        <v>2261</v>
      </c>
      <c r="AH7681" t="s">
        <v>59</v>
      </c>
      <c r="AI7681">
        <v>921</v>
      </c>
      <c r="AJ7681">
        <v>921</v>
      </c>
      <c r="AK7681">
        <v>23</v>
      </c>
    </row>
    <row r="7682" spans="1:37" x14ac:dyDescent="0.2">
      <c r="A7682">
        <v>9</v>
      </c>
      <c r="B7682" t="s">
        <v>37</v>
      </c>
      <c r="C7682">
        <v>150</v>
      </c>
      <c r="D7682">
        <v>3000</v>
      </c>
      <c r="E7682">
        <v>40</v>
      </c>
      <c r="F7682">
        <v>0</v>
      </c>
      <c r="G7682">
        <v>0</v>
      </c>
      <c r="H7682" t="s">
        <v>33</v>
      </c>
      <c r="I7682">
        <v>1</v>
      </c>
      <c r="J7682" s="8" t="str">
        <f t="shared" si="238"/>
        <v>TNEG</v>
      </c>
      <c r="K7682">
        <v>0</v>
      </c>
      <c r="L7682" t="s">
        <v>34</v>
      </c>
      <c r="M7682">
        <v>679.06095238095202</v>
      </c>
      <c r="N7682">
        <v>293.90666666666698</v>
      </c>
      <c r="O7682">
        <v>3</v>
      </c>
      <c r="P7682">
        <v>6</v>
      </c>
      <c r="Q7682">
        <v>679.06095238095202</v>
      </c>
      <c r="R7682">
        <v>293.90666666666698</v>
      </c>
      <c r="S7682">
        <v>3</v>
      </c>
      <c r="T7682">
        <v>6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12.657999999999999</v>
      </c>
      <c r="AA7682">
        <v>12.657999999999999</v>
      </c>
      <c r="AB7682">
        <v>-1</v>
      </c>
      <c r="AC7682">
        <v>-1</v>
      </c>
      <c r="AD7682" s="8">
        <f t="shared" si="239"/>
        <v>1</v>
      </c>
      <c r="AE7682">
        <v>1041</v>
      </c>
      <c r="AF7682">
        <v>164345</v>
      </c>
      <c r="AG7682">
        <v>1988</v>
      </c>
      <c r="AH7682" t="s">
        <v>59</v>
      </c>
      <c r="AI7682">
        <v>921</v>
      </c>
      <c r="AJ7682">
        <v>921</v>
      </c>
      <c r="AK7682">
        <v>23</v>
      </c>
    </row>
    <row r="7683" spans="1:37" x14ac:dyDescent="0.2">
      <c r="A7683">
        <v>9</v>
      </c>
      <c r="B7683" t="s">
        <v>37</v>
      </c>
      <c r="C7683">
        <v>150</v>
      </c>
      <c r="D7683">
        <v>3000</v>
      </c>
      <c r="E7683">
        <v>41</v>
      </c>
      <c r="F7683">
        <v>0</v>
      </c>
      <c r="G7683">
        <v>0</v>
      </c>
      <c r="H7683" t="s">
        <v>33</v>
      </c>
      <c r="I7683">
        <v>1</v>
      </c>
      <c r="J7683" s="8" t="str">
        <f t="shared" ref="J7683:J7746" si="240">IF(AND(F7683=0,I7683=1),"TNEG",IF(AND(F7683=0,I7683=0),"FA",IF(AND(F7683=1,I7683=1),"HIT ","MISS")))</f>
        <v>TNEG</v>
      </c>
      <c r="K7683">
        <v>0</v>
      </c>
      <c r="L7683" t="s">
        <v>34</v>
      </c>
      <c r="M7683">
        <v>574.44761904761901</v>
      </c>
      <c r="N7683">
        <v>195.29333333333301</v>
      </c>
      <c r="O7683">
        <v>2</v>
      </c>
      <c r="P7683">
        <v>5</v>
      </c>
      <c r="Q7683">
        <v>574.44761904761901</v>
      </c>
      <c r="R7683">
        <v>195.29333333333301</v>
      </c>
      <c r="S7683">
        <v>2</v>
      </c>
      <c r="T7683">
        <v>5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12.975</v>
      </c>
      <c r="AA7683">
        <v>12.975</v>
      </c>
      <c r="AB7683">
        <v>-1</v>
      </c>
      <c r="AC7683">
        <v>-1</v>
      </c>
      <c r="AD7683" s="8">
        <f t="shared" ref="AD7683:AD7746" si="241">ABS(AC7683)</f>
        <v>1</v>
      </c>
      <c r="AE7683">
        <v>782</v>
      </c>
      <c r="AF7683">
        <v>165636</v>
      </c>
      <c r="AG7683">
        <v>924</v>
      </c>
      <c r="AH7683" t="s">
        <v>59</v>
      </c>
      <c r="AI7683">
        <v>921</v>
      </c>
      <c r="AJ7683">
        <v>921</v>
      </c>
      <c r="AK7683">
        <v>23</v>
      </c>
    </row>
    <row r="7684" spans="1:37" x14ac:dyDescent="0.2">
      <c r="A7684">
        <v>9</v>
      </c>
      <c r="B7684" t="s">
        <v>37</v>
      </c>
      <c r="C7684">
        <v>150</v>
      </c>
      <c r="D7684">
        <v>3000</v>
      </c>
      <c r="E7684">
        <v>42</v>
      </c>
      <c r="F7684">
        <v>0</v>
      </c>
      <c r="G7684">
        <v>0</v>
      </c>
      <c r="H7684" t="s">
        <v>33</v>
      </c>
      <c r="I7684">
        <v>1</v>
      </c>
      <c r="J7684" s="8" t="str">
        <f t="shared" si="240"/>
        <v>TNEG</v>
      </c>
      <c r="K7684">
        <v>0</v>
      </c>
      <c r="L7684" t="s">
        <v>34</v>
      </c>
      <c r="M7684">
        <v>679.06095238095202</v>
      </c>
      <c r="N7684">
        <v>433.52</v>
      </c>
      <c r="O7684">
        <v>4</v>
      </c>
      <c r="P7684">
        <v>6</v>
      </c>
      <c r="Q7684">
        <v>679.06095238095202</v>
      </c>
      <c r="R7684">
        <v>433.52</v>
      </c>
      <c r="S7684">
        <v>4</v>
      </c>
      <c r="T7684">
        <v>6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13.291</v>
      </c>
      <c r="AA7684">
        <v>13.291</v>
      </c>
      <c r="AB7684">
        <v>-1</v>
      </c>
      <c r="AC7684">
        <v>-1</v>
      </c>
      <c r="AD7684" s="8">
        <f t="shared" si="241"/>
        <v>1</v>
      </c>
      <c r="AE7684">
        <v>944</v>
      </c>
      <c r="AF7684">
        <v>167087</v>
      </c>
      <c r="AG7684">
        <v>683</v>
      </c>
      <c r="AH7684" t="s">
        <v>59</v>
      </c>
      <c r="AI7684">
        <v>921</v>
      </c>
      <c r="AJ7684">
        <v>921</v>
      </c>
      <c r="AK7684">
        <v>23</v>
      </c>
    </row>
    <row r="7685" spans="1:37" x14ac:dyDescent="0.2">
      <c r="A7685">
        <v>9</v>
      </c>
      <c r="B7685" t="s">
        <v>37</v>
      </c>
      <c r="C7685">
        <v>150</v>
      </c>
      <c r="D7685">
        <v>3000</v>
      </c>
      <c r="E7685">
        <v>43</v>
      </c>
      <c r="F7685">
        <v>0</v>
      </c>
      <c r="G7685">
        <v>0</v>
      </c>
      <c r="H7685" t="s">
        <v>33</v>
      </c>
      <c r="I7685">
        <v>1</v>
      </c>
      <c r="J7685" s="8" t="str">
        <f t="shared" si="240"/>
        <v>TNEG</v>
      </c>
      <c r="K7685">
        <v>0</v>
      </c>
      <c r="L7685" t="s">
        <v>34</v>
      </c>
      <c r="M7685">
        <v>673.06095238095202</v>
      </c>
      <c r="N7685">
        <v>661.74666666666701</v>
      </c>
      <c r="O7685">
        <v>6</v>
      </c>
      <c r="P7685">
        <v>6</v>
      </c>
      <c r="Q7685">
        <v>673.06095238095202</v>
      </c>
      <c r="R7685">
        <v>661.74666666666701</v>
      </c>
      <c r="S7685">
        <v>6</v>
      </c>
      <c r="T7685">
        <v>6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13.608000000000001</v>
      </c>
      <c r="AA7685">
        <v>13.608000000000001</v>
      </c>
      <c r="AB7685">
        <v>-1</v>
      </c>
      <c r="AC7685">
        <v>-1</v>
      </c>
      <c r="AD7685" s="8">
        <f t="shared" si="241"/>
        <v>1</v>
      </c>
      <c r="AE7685">
        <v>958</v>
      </c>
      <c r="AF7685">
        <v>168563</v>
      </c>
      <c r="AG7685">
        <v>1849</v>
      </c>
      <c r="AH7685" t="s">
        <v>59</v>
      </c>
      <c r="AI7685">
        <v>921</v>
      </c>
      <c r="AJ7685">
        <v>921</v>
      </c>
      <c r="AK7685">
        <v>23</v>
      </c>
    </row>
    <row r="7686" spans="1:37" x14ac:dyDescent="0.2">
      <c r="A7686">
        <v>9</v>
      </c>
      <c r="B7686" t="s">
        <v>37</v>
      </c>
      <c r="C7686">
        <v>150</v>
      </c>
      <c r="D7686">
        <v>3000</v>
      </c>
      <c r="E7686">
        <v>44</v>
      </c>
      <c r="F7686">
        <v>1</v>
      </c>
      <c r="G7686">
        <v>15</v>
      </c>
      <c r="H7686" t="s">
        <v>36</v>
      </c>
      <c r="I7686">
        <v>1</v>
      </c>
      <c r="J7686" s="8" t="str">
        <f t="shared" si="240"/>
        <v xml:space="preserve">HIT </v>
      </c>
      <c r="K7686">
        <v>3</v>
      </c>
      <c r="L7686">
        <v>2</v>
      </c>
      <c r="M7686">
        <v>342.22095238095199</v>
      </c>
      <c r="N7686">
        <v>181.29333333333301</v>
      </c>
      <c r="O7686">
        <v>2</v>
      </c>
      <c r="P7686">
        <v>3</v>
      </c>
      <c r="Q7686">
        <v>574.44761904761901</v>
      </c>
      <c r="R7686">
        <v>195.29333333333301</v>
      </c>
      <c r="S7686">
        <v>2</v>
      </c>
      <c r="T7686">
        <v>5</v>
      </c>
      <c r="U7686">
        <v>671.546875</v>
      </c>
      <c r="V7686">
        <v>205.078125</v>
      </c>
      <c r="W7686">
        <v>2</v>
      </c>
      <c r="X7686">
        <v>6</v>
      </c>
      <c r="Y7686">
        <v>97.591022407115204</v>
      </c>
      <c r="Z7686">
        <v>12.975</v>
      </c>
      <c r="AA7686">
        <v>13.923999999999999</v>
      </c>
      <c r="AB7686">
        <v>12.367000000000001</v>
      </c>
      <c r="AC7686">
        <v>-0.60799999999999998</v>
      </c>
      <c r="AD7686" s="8">
        <f t="shared" si="241"/>
        <v>0.60799999999999998</v>
      </c>
      <c r="AE7686">
        <v>1270</v>
      </c>
      <c r="AF7686">
        <v>171659</v>
      </c>
      <c r="AG7686">
        <v>924</v>
      </c>
      <c r="AH7686" t="s">
        <v>59</v>
      </c>
      <c r="AI7686">
        <v>921</v>
      </c>
      <c r="AJ7686">
        <v>921</v>
      </c>
      <c r="AK7686">
        <v>23</v>
      </c>
    </row>
    <row r="7687" spans="1:37" x14ac:dyDescent="0.2">
      <c r="A7687">
        <v>9</v>
      </c>
      <c r="B7687" t="s">
        <v>37</v>
      </c>
      <c r="C7687">
        <v>150</v>
      </c>
      <c r="D7687">
        <v>3000</v>
      </c>
      <c r="E7687">
        <v>45</v>
      </c>
      <c r="F7687">
        <v>0</v>
      </c>
      <c r="G7687">
        <v>0</v>
      </c>
      <c r="H7687" t="s">
        <v>33</v>
      </c>
      <c r="I7687">
        <v>1</v>
      </c>
      <c r="J7687" s="8" t="str">
        <f t="shared" si="240"/>
        <v>TNEG</v>
      </c>
      <c r="K7687">
        <v>0</v>
      </c>
      <c r="L7687" t="s">
        <v>34</v>
      </c>
      <c r="M7687">
        <v>570.44761904761901</v>
      </c>
      <c r="N7687">
        <v>429.52</v>
      </c>
      <c r="O7687">
        <v>4</v>
      </c>
      <c r="P7687">
        <v>5</v>
      </c>
      <c r="Q7687">
        <v>570.44761904761901</v>
      </c>
      <c r="R7687">
        <v>429.52</v>
      </c>
      <c r="S7687">
        <v>4</v>
      </c>
      <c r="T7687">
        <v>5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14.241</v>
      </c>
      <c r="AA7687">
        <v>14.241</v>
      </c>
      <c r="AB7687">
        <v>-1</v>
      </c>
      <c r="AC7687">
        <v>-1</v>
      </c>
      <c r="AD7687" s="8">
        <f t="shared" si="241"/>
        <v>1</v>
      </c>
      <c r="AE7687">
        <v>828</v>
      </c>
      <c r="AF7687">
        <v>173503</v>
      </c>
      <c r="AG7687">
        <v>1668</v>
      </c>
      <c r="AH7687" t="s">
        <v>59</v>
      </c>
      <c r="AI7687">
        <v>921</v>
      </c>
      <c r="AJ7687">
        <v>921</v>
      </c>
      <c r="AK7687">
        <v>23</v>
      </c>
    </row>
    <row r="7688" spans="1:37" x14ac:dyDescent="0.2">
      <c r="A7688">
        <v>9</v>
      </c>
      <c r="B7688" t="s">
        <v>37</v>
      </c>
      <c r="C7688">
        <v>150</v>
      </c>
      <c r="D7688">
        <v>3000</v>
      </c>
      <c r="E7688">
        <v>46</v>
      </c>
      <c r="F7688">
        <v>1</v>
      </c>
      <c r="G7688">
        <v>16</v>
      </c>
      <c r="H7688" t="s">
        <v>36</v>
      </c>
      <c r="I7688">
        <v>1</v>
      </c>
      <c r="J7688" s="8" t="str">
        <f t="shared" si="240"/>
        <v xml:space="preserve">HIT </v>
      </c>
      <c r="K7688">
        <v>11</v>
      </c>
      <c r="L7688">
        <v>3</v>
      </c>
      <c r="M7688">
        <v>679.06095238095202</v>
      </c>
      <c r="N7688">
        <v>293.90666666666698</v>
      </c>
      <c r="O7688">
        <v>3</v>
      </c>
      <c r="P7688">
        <v>6</v>
      </c>
      <c r="Q7688">
        <v>91.994285714285695</v>
      </c>
      <c r="R7688">
        <v>185.29333333333301</v>
      </c>
      <c r="S7688">
        <v>2</v>
      </c>
      <c r="T7688">
        <v>1</v>
      </c>
      <c r="U7688">
        <v>114.546875</v>
      </c>
      <c r="V7688">
        <v>294.078125</v>
      </c>
      <c r="W7688">
        <v>3</v>
      </c>
      <c r="X7688">
        <v>1</v>
      </c>
      <c r="Y7688">
        <v>111.09793059031399</v>
      </c>
      <c r="Z7688">
        <v>11.076000000000001</v>
      </c>
      <c r="AA7688">
        <v>14.557</v>
      </c>
      <c r="AB7688">
        <v>7.0449999999999999</v>
      </c>
      <c r="AC7688">
        <v>-4.0309999999999997</v>
      </c>
      <c r="AD7688" s="8">
        <f t="shared" si="241"/>
        <v>4.0309999999999997</v>
      </c>
      <c r="AE7688">
        <v>1529</v>
      </c>
      <c r="AF7688">
        <v>176758</v>
      </c>
      <c r="AG7688">
        <v>1412</v>
      </c>
      <c r="AH7688" t="s">
        <v>59</v>
      </c>
      <c r="AI7688">
        <v>921</v>
      </c>
      <c r="AJ7688">
        <v>921</v>
      </c>
      <c r="AK7688">
        <v>23</v>
      </c>
    </row>
    <row r="7689" spans="1:37" x14ac:dyDescent="0.2">
      <c r="A7689">
        <v>9</v>
      </c>
      <c r="B7689" t="s">
        <v>37</v>
      </c>
      <c r="C7689">
        <v>150</v>
      </c>
      <c r="D7689">
        <v>3000</v>
      </c>
      <c r="E7689">
        <v>47</v>
      </c>
      <c r="F7689">
        <v>1</v>
      </c>
      <c r="G7689">
        <v>17</v>
      </c>
      <c r="H7689" t="s">
        <v>36</v>
      </c>
      <c r="I7689">
        <v>1</v>
      </c>
      <c r="J7689" s="8" t="str">
        <f t="shared" si="240"/>
        <v xml:space="preserve">HIT </v>
      </c>
      <c r="K7689">
        <v>5</v>
      </c>
      <c r="L7689">
        <v>2</v>
      </c>
      <c r="M7689">
        <v>545.44761904761901</v>
      </c>
      <c r="N7689">
        <v>78.680000000000007</v>
      </c>
      <c r="O7689">
        <v>1</v>
      </c>
      <c r="P7689">
        <v>5</v>
      </c>
      <c r="Q7689">
        <v>679.06095238095202</v>
      </c>
      <c r="R7689">
        <v>433.52</v>
      </c>
      <c r="S7689">
        <v>4</v>
      </c>
      <c r="T7689">
        <v>6</v>
      </c>
      <c r="U7689">
        <v>788.546875</v>
      </c>
      <c r="V7689">
        <v>561.078125</v>
      </c>
      <c r="W7689">
        <v>5</v>
      </c>
      <c r="X7689">
        <v>7</v>
      </c>
      <c r="Y7689">
        <v>168.10188132575999</v>
      </c>
      <c r="Z7689">
        <v>13.291</v>
      </c>
      <c r="AA7689">
        <v>14.872999999999999</v>
      </c>
      <c r="AB7689">
        <v>12.920999999999999</v>
      </c>
      <c r="AC7689">
        <v>-0.37</v>
      </c>
      <c r="AD7689" s="8">
        <f t="shared" si="241"/>
        <v>0.37</v>
      </c>
      <c r="AE7689">
        <v>1556</v>
      </c>
      <c r="AF7689">
        <v>180735</v>
      </c>
      <c r="AG7689">
        <v>683</v>
      </c>
      <c r="AH7689" t="s">
        <v>59</v>
      </c>
      <c r="AI7689">
        <v>921</v>
      </c>
      <c r="AJ7689">
        <v>921</v>
      </c>
      <c r="AK7689">
        <v>23</v>
      </c>
    </row>
    <row r="7690" spans="1:37" x14ac:dyDescent="0.2">
      <c r="A7690">
        <v>9</v>
      </c>
      <c r="B7690" t="s">
        <v>37</v>
      </c>
      <c r="C7690">
        <v>150</v>
      </c>
      <c r="D7690">
        <v>3000</v>
      </c>
      <c r="E7690">
        <v>48</v>
      </c>
      <c r="F7690">
        <v>0</v>
      </c>
      <c r="G7690">
        <v>0</v>
      </c>
      <c r="H7690" t="s">
        <v>33</v>
      </c>
      <c r="I7690">
        <v>1</v>
      </c>
      <c r="J7690" s="8" t="str">
        <f t="shared" si="240"/>
        <v>TNEG</v>
      </c>
      <c r="K7690">
        <v>0</v>
      </c>
      <c r="L7690" t="s">
        <v>34</v>
      </c>
      <c r="M7690">
        <v>770.67428571428604</v>
      </c>
      <c r="N7690">
        <v>650.74666666666701</v>
      </c>
      <c r="O7690">
        <v>6</v>
      </c>
      <c r="P7690">
        <v>7</v>
      </c>
      <c r="Q7690">
        <v>770.67428571428604</v>
      </c>
      <c r="R7690">
        <v>650.74666666666701</v>
      </c>
      <c r="S7690">
        <v>6</v>
      </c>
      <c r="T7690">
        <v>7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15.19</v>
      </c>
      <c r="AA7690">
        <v>15.19</v>
      </c>
      <c r="AB7690">
        <v>-1</v>
      </c>
      <c r="AC7690">
        <v>-1</v>
      </c>
      <c r="AD7690" s="8">
        <f t="shared" si="241"/>
        <v>1</v>
      </c>
      <c r="AE7690">
        <v>1328</v>
      </c>
      <c r="AF7690">
        <v>183084</v>
      </c>
      <c r="AG7690">
        <v>1677</v>
      </c>
      <c r="AH7690" t="s">
        <v>59</v>
      </c>
      <c r="AI7690">
        <v>921</v>
      </c>
      <c r="AJ7690">
        <v>921</v>
      </c>
      <c r="AK7690">
        <v>23</v>
      </c>
    </row>
    <row r="7691" spans="1:37" x14ac:dyDescent="0.2">
      <c r="A7691">
        <v>9</v>
      </c>
      <c r="B7691" t="s">
        <v>37</v>
      </c>
      <c r="C7691">
        <v>150</v>
      </c>
      <c r="D7691">
        <v>3000</v>
      </c>
      <c r="E7691">
        <v>49</v>
      </c>
      <c r="F7691">
        <v>0</v>
      </c>
      <c r="G7691">
        <v>0</v>
      </c>
      <c r="H7691" t="s">
        <v>33</v>
      </c>
      <c r="I7691">
        <v>1</v>
      </c>
      <c r="J7691" s="8" t="str">
        <f t="shared" si="240"/>
        <v>TNEG</v>
      </c>
      <c r="K7691">
        <v>0</v>
      </c>
      <c r="L7691" t="s">
        <v>34</v>
      </c>
      <c r="M7691">
        <v>672.06095238095202</v>
      </c>
      <c r="N7691">
        <v>201.29333333333301</v>
      </c>
      <c r="O7691">
        <v>2</v>
      </c>
      <c r="P7691">
        <v>6</v>
      </c>
      <c r="Q7691">
        <v>672.06095238095202</v>
      </c>
      <c r="R7691">
        <v>201.29333333333301</v>
      </c>
      <c r="S7691">
        <v>2</v>
      </c>
      <c r="T7691">
        <v>6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15.506</v>
      </c>
      <c r="AA7691">
        <v>15.506</v>
      </c>
      <c r="AB7691">
        <v>-1</v>
      </c>
      <c r="AC7691">
        <v>-1</v>
      </c>
      <c r="AD7691" s="8">
        <f t="shared" si="241"/>
        <v>1</v>
      </c>
      <c r="AE7691">
        <v>776</v>
      </c>
      <c r="AF7691">
        <v>184376</v>
      </c>
      <c r="AG7691">
        <v>1346</v>
      </c>
      <c r="AH7691" t="s">
        <v>59</v>
      </c>
      <c r="AI7691">
        <v>921</v>
      </c>
      <c r="AJ7691">
        <v>921</v>
      </c>
      <c r="AK7691">
        <v>23</v>
      </c>
    </row>
    <row r="7692" spans="1:37" x14ac:dyDescent="0.2">
      <c r="A7692">
        <v>9</v>
      </c>
      <c r="B7692" t="s">
        <v>37</v>
      </c>
      <c r="C7692">
        <v>150</v>
      </c>
      <c r="D7692">
        <v>3000</v>
      </c>
      <c r="E7692">
        <v>50</v>
      </c>
      <c r="F7692">
        <v>0</v>
      </c>
      <c r="G7692">
        <v>0</v>
      </c>
      <c r="H7692" t="s">
        <v>33</v>
      </c>
      <c r="I7692">
        <v>1</v>
      </c>
      <c r="J7692" s="8" t="str">
        <f t="shared" si="240"/>
        <v>TNEG</v>
      </c>
      <c r="K7692">
        <v>0</v>
      </c>
      <c r="L7692" t="s">
        <v>34</v>
      </c>
      <c r="M7692">
        <v>575.44761904761901</v>
      </c>
      <c r="N7692">
        <v>777.36</v>
      </c>
      <c r="O7692">
        <v>7</v>
      </c>
      <c r="P7692">
        <v>5</v>
      </c>
      <c r="Q7692">
        <v>575.44761904761901</v>
      </c>
      <c r="R7692">
        <v>777.36</v>
      </c>
      <c r="S7692">
        <v>7</v>
      </c>
      <c r="T7692">
        <v>5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15.823</v>
      </c>
      <c r="AA7692">
        <v>15.823</v>
      </c>
      <c r="AB7692">
        <v>-1</v>
      </c>
      <c r="AC7692">
        <v>-1</v>
      </c>
      <c r="AD7692" s="8">
        <f t="shared" si="241"/>
        <v>1</v>
      </c>
      <c r="AE7692">
        <v>953</v>
      </c>
      <c r="AF7692">
        <v>185853</v>
      </c>
      <c r="AG7692">
        <v>477</v>
      </c>
      <c r="AH7692" t="s">
        <v>59</v>
      </c>
      <c r="AI7692">
        <v>921</v>
      </c>
      <c r="AJ7692">
        <v>921</v>
      </c>
      <c r="AK7692">
        <v>23</v>
      </c>
    </row>
    <row r="7693" spans="1:37" x14ac:dyDescent="0.2">
      <c r="A7693">
        <v>9</v>
      </c>
      <c r="B7693" t="s">
        <v>37</v>
      </c>
      <c r="C7693">
        <v>150</v>
      </c>
      <c r="D7693">
        <v>3000</v>
      </c>
      <c r="E7693">
        <v>51</v>
      </c>
      <c r="F7693">
        <v>0</v>
      </c>
      <c r="G7693">
        <v>0</v>
      </c>
      <c r="H7693" t="s">
        <v>33</v>
      </c>
      <c r="I7693">
        <v>1</v>
      </c>
      <c r="J7693" s="8" t="str">
        <f t="shared" si="240"/>
        <v>TNEG</v>
      </c>
      <c r="K7693">
        <v>0</v>
      </c>
      <c r="L7693" t="s">
        <v>34</v>
      </c>
      <c r="M7693">
        <v>791.67428571428604</v>
      </c>
      <c r="N7693">
        <v>187.29333333333301</v>
      </c>
      <c r="O7693">
        <v>2</v>
      </c>
      <c r="P7693">
        <v>7</v>
      </c>
      <c r="Q7693">
        <v>791.67428571428604</v>
      </c>
      <c r="R7693">
        <v>187.29333333333301</v>
      </c>
      <c r="S7693">
        <v>2</v>
      </c>
      <c r="T7693">
        <v>7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16.138999999999999</v>
      </c>
      <c r="AA7693">
        <v>16.138999999999999</v>
      </c>
      <c r="AB7693">
        <v>-1</v>
      </c>
      <c r="AC7693">
        <v>-1</v>
      </c>
      <c r="AD7693" s="8">
        <f t="shared" si="241"/>
        <v>1</v>
      </c>
      <c r="AE7693">
        <v>1172</v>
      </c>
      <c r="AF7693">
        <v>187537</v>
      </c>
      <c r="AG7693">
        <v>100</v>
      </c>
      <c r="AH7693" t="s">
        <v>59</v>
      </c>
      <c r="AI7693">
        <v>921</v>
      </c>
      <c r="AJ7693">
        <v>921</v>
      </c>
      <c r="AK7693">
        <v>23</v>
      </c>
    </row>
    <row r="7694" spans="1:37" x14ac:dyDescent="0.2">
      <c r="A7694">
        <v>9</v>
      </c>
      <c r="B7694" t="s">
        <v>37</v>
      </c>
      <c r="C7694">
        <v>150</v>
      </c>
      <c r="D7694">
        <v>3000</v>
      </c>
      <c r="E7694">
        <v>52</v>
      </c>
      <c r="F7694">
        <v>0</v>
      </c>
      <c r="G7694">
        <v>0</v>
      </c>
      <c r="H7694" t="s">
        <v>33</v>
      </c>
      <c r="I7694">
        <v>1</v>
      </c>
      <c r="J7694" s="8" t="str">
        <f t="shared" si="240"/>
        <v>TNEG</v>
      </c>
      <c r="K7694">
        <v>0</v>
      </c>
      <c r="L7694" t="s">
        <v>34</v>
      </c>
      <c r="M7694">
        <v>679.06095238095202</v>
      </c>
      <c r="N7694">
        <v>293.90666666666698</v>
      </c>
      <c r="O7694">
        <v>3</v>
      </c>
      <c r="P7694">
        <v>6</v>
      </c>
      <c r="Q7694">
        <v>679.06095238095202</v>
      </c>
      <c r="R7694">
        <v>293.90666666666698</v>
      </c>
      <c r="S7694">
        <v>3</v>
      </c>
      <c r="T7694">
        <v>6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16.456</v>
      </c>
      <c r="AA7694">
        <v>16.456</v>
      </c>
      <c r="AB7694">
        <v>-1</v>
      </c>
      <c r="AC7694">
        <v>-1</v>
      </c>
      <c r="AD7694" s="8">
        <f t="shared" si="241"/>
        <v>1</v>
      </c>
      <c r="AE7694">
        <v>1056</v>
      </c>
      <c r="AF7694">
        <v>189116</v>
      </c>
      <c r="AG7694">
        <v>45</v>
      </c>
      <c r="AH7694" t="s">
        <v>59</v>
      </c>
      <c r="AI7694">
        <v>921</v>
      </c>
      <c r="AJ7694">
        <v>921</v>
      </c>
      <c r="AK7694">
        <v>23</v>
      </c>
    </row>
    <row r="7695" spans="1:37" x14ac:dyDescent="0.2">
      <c r="A7695">
        <v>9</v>
      </c>
      <c r="B7695" t="s">
        <v>37</v>
      </c>
      <c r="C7695">
        <v>150</v>
      </c>
      <c r="D7695">
        <v>3000</v>
      </c>
      <c r="E7695">
        <v>53</v>
      </c>
      <c r="F7695">
        <v>0</v>
      </c>
      <c r="G7695">
        <v>0</v>
      </c>
      <c r="H7695" t="s">
        <v>33</v>
      </c>
      <c r="I7695">
        <v>1</v>
      </c>
      <c r="J7695" s="8" t="str">
        <f t="shared" si="240"/>
        <v>TNEG</v>
      </c>
      <c r="K7695">
        <v>0</v>
      </c>
      <c r="L7695" t="s">
        <v>34</v>
      </c>
      <c r="M7695">
        <v>561.44761904761901</v>
      </c>
      <c r="N7695">
        <v>515.13333333333298</v>
      </c>
      <c r="O7695">
        <v>5</v>
      </c>
      <c r="P7695">
        <v>5</v>
      </c>
      <c r="Q7695">
        <v>561.44761904761901</v>
      </c>
      <c r="R7695">
        <v>515.13333333333298</v>
      </c>
      <c r="S7695">
        <v>5</v>
      </c>
      <c r="T7695">
        <v>5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16.771999999999998</v>
      </c>
      <c r="AA7695">
        <v>16.771999999999998</v>
      </c>
      <c r="AB7695">
        <v>-1</v>
      </c>
      <c r="AC7695">
        <v>-1</v>
      </c>
      <c r="AD7695" s="8">
        <f t="shared" si="241"/>
        <v>1</v>
      </c>
      <c r="AE7695">
        <v>1187</v>
      </c>
      <c r="AF7695">
        <v>190812</v>
      </c>
      <c r="AG7695">
        <v>1103</v>
      </c>
      <c r="AH7695" t="s">
        <v>59</v>
      </c>
      <c r="AI7695">
        <v>921</v>
      </c>
      <c r="AJ7695">
        <v>921</v>
      </c>
      <c r="AK7695">
        <v>23</v>
      </c>
    </row>
    <row r="7696" spans="1:37" x14ac:dyDescent="0.2">
      <c r="A7696">
        <v>9</v>
      </c>
      <c r="B7696" t="s">
        <v>37</v>
      </c>
      <c r="C7696">
        <v>150</v>
      </c>
      <c r="D7696">
        <v>3000</v>
      </c>
      <c r="E7696">
        <v>54</v>
      </c>
      <c r="F7696">
        <v>0</v>
      </c>
      <c r="G7696">
        <v>0</v>
      </c>
      <c r="H7696" t="s">
        <v>33</v>
      </c>
      <c r="I7696">
        <v>1</v>
      </c>
      <c r="J7696" s="8" t="str">
        <f t="shared" si="240"/>
        <v>TNEG</v>
      </c>
      <c r="K7696">
        <v>0</v>
      </c>
      <c r="L7696" t="s">
        <v>34</v>
      </c>
      <c r="M7696">
        <v>779.67428571428604</v>
      </c>
      <c r="N7696">
        <v>304.90666666666698</v>
      </c>
      <c r="O7696">
        <v>3</v>
      </c>
      <c r="P7696">
        <v>7</v>
      </c>
      <c r="Q7696">
        <v>779.67428571428604</v>
      </c>
      <c r="R7696">
        <v>304.90666666666698</v>
      </c>
      <c r="S7696">
        <v>3</v>
      </c>
      <c r="T7696">
        <v>7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17.088999999999999</v>
      </c>
      <c r="AA7696">
        <v>17.088999999999999</v>
      </c>
      <c r="AB7696">
        <v>-1</v>
      </c>
      <c r="AC7696">
        <v>-1</v>
      </c>
      <c r="AD7696" s="8">
        <f t="shared" si="241"/>
        <v>1</v>
      </c>
      <c r="AE7696">
        <v>1145</v>
      </c>
      <c r="AF7696">
        <v>192470</v>
      </c>
      <c r="AG7696">
        <v>1893</v>
      </c>
      <c r="AH7696" t="s">
        <v>59</v>
      </c>
      <c r="AI7696">
        <v>921</v>
      </c>
      <c r="AJ7696">
        <v>921</v>
      </c>
      <c r="AK7696">
        <v>23</v>
      </c>
    </row>
    <row r="7697" spans="1:37" x14ac:dyDescent="0.2">
      <c r="A7697">
        <v>9</v>
      </c>
      <c r="B7697" t="s">
        <v>37</v>
      </c>
      <c r="C7697">
        <v>150</v>
      </c>
      <c r="D7697">
        <v>3000</v>
      </c>
      <c r="E7697">
        <v>55</v>
      </c>
      <c r="F7697">
        <v>1</v>
      </c>
      <c r="G7697">
        <v>18</v>
      </c>
      <c r="H7697" t="s">
        <v>36</v>
      </c>
      <c r="I7697">
        <v>1</v>
      </c>
      <c r="J7697" s="8" t="str">
        <f t="shared" si="240"/>
        <v xml:space="preserve">HIT </v>
      </c>
      <c r="K7697">
        <v>4</v>
      </c>
      <c r="L7697">
        <v>2</v>
      </c>
      <c r="M7697">
        <v>333.22095238095199</v>
      </c>
      <c r="N7697">
        <v>319.90666666666698</v>
      </c>
      <c r="O7697">
        <v>3</v>
      </c>
      <c r="P7697">
        <v>3</v>
      </c>
      <c r="Q7697">
        <v>791.67428571428604</v>
      </c>
      <c r="R7697">
        <v>187.29333333333301</v>
      </c>
      <c r="S7697">
        <v>2</v>
      </c>
      <c r="T7697">
        <v>7</v>
      </c>
      <c r="U7697">
        <v>655.546875</v>
      </c>
      <c r="V7697">
        <v>205.078125</v>
      </c>
      <c r="W7697">
        <v>2</v>
      </c>
      <c r="X7697">
        <v>6</v>
      </c>
      <c r="Y7697">
        <v>137.28426990155299</v>
      </c>
      <c r="Z7697">
        <v>16.138999999999999</v>
      </c>
      <c r="AA7697">
        <v>17.405000000000001</v>
      </c>
      <c r="AB7697">
        <v>14.250999999999999</v>
      </c>
      <c r="AC7697">
        <v>-1.8879999999999999</v>
      </c>
      <c r="AD7697" s="8">
        <f t="shared" si="241"/>
        <v>1.8879999999999999</v>
      </c>
      <c r="AE7697">
        <v>1609</v>
      </c>
      <c r="AF7697">
        <v>196036</v>
      </c>
      <c r="AG7697">
        <v>100</v>
      </c>
      <c r="AH7697" t="s">
        <v>59</v>
      </c>
      <c r="AI7697">
        <v>921</v>
      </c>
      <c r="AJ7697">
        <v>921</v>
      </c>
      <c r="AK7697">
        <v>23</v>
      </c>
    </row>
    <row r="7698" spans="1:37" x14ac:dyDescent="0.2">
      <c r="A7698">
        <v>9</v>
      </c>
      <c r="B7698" t="s">
        <v>37</v>
      </c>
      <c r="C7698">
        <v>150</v>
      </c>
      <c r="D7698">
        <v>3000</v>
      </c>
      <c r="E7698">
        <v>56</v>
      </c>
      <c r="F7698">
        <v>0</v>
      </c>
      <c r="G7698">
        <v>0</v>
      </c>
      <c r="H7698" t="s">
        <v>33</v>
      </c>
      <c r="I7698">
        <v>1</v>
      </c>
      <c r="J7698" s="8" t="str">
        <f t="shared" si="240"/>
        <v>TNEG</v>
      </c>
      <c r="K7698">
        <v>0</v>
      </c>
      <c r="L7698" t="s">
        <v>34</v>
      </c>
      <c r="M7698">
        <v>222.60761904761901</v>
      </c>
      <c r="N7698">
        <v>529.13333333333298</v>
      </c>
      <c r="O7698">
        <v>5</v>
      </c>
      <c r="P7698">
        <v>2</v>
      </c>
      <c r="Q7698">
        <v>222.60761904761901</v>
      </c>
      <c r="R7698">
        <v>529.13333333333298</v>
      </c>
      <c r="S7698">
        <v>5</v>
      </c>
      <c r="T7698">
        <v>2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17.722000000000001</v>
      </c>
      <c r="AA7698">
        <v>17.722000000000001</v>
      </c>
      <c r="AB7698">
        <v>-1</v>
      </c>
      <c r="AC7698">
        <v>-1</v>
      </c>
      <c r="AD7698" s="8">
        <f t="shared" si="241"/>
        <v>1</v>
      </c>
      <c r="AE7698">
        <v>1069</v>
      </c>
      <c r="AF7698">
        <v>198129</v>
      </c>
      <c r="AG7698">
        <v>2290</v>
      </c>
      <c r="AH7698" t="s">
        <v>59</v>
      </c>
      <c r="AI7698">
        <v>921</v>
      </c>
      <c r="AJ7698">
        <v>921</v>
      </c>
      <c r="AK7698">
        <v>23</v>
      </c>
    </row>
    <row r="7699" spans="1:37" x14ac:dyDescent="0.2">
      <c r="A7699">
        <v>9</v>
      </c>
      <c r="B7699" t="s">
        <v>37</v>
      </c>
      <c r="C7699">
        <v>150</v>
      </c>
      <c r="D7699">
        <v>3000</v>
      </c>
      <c r="E7699">
        <v>57</v>
      </c>
      <c r="F7699">
        <v>0</v>
      </c>
      <c r="G7699">
        <v>0</v>
      </c>
      <c r="H7699" t="s">
        <v>33</v>
      </c>
      <c r="I7699">
        <v>1</v>
      </c>
      <c r="J7699" s="8" t="str">
        <f t="shared" si="240"/>
        <v>TNEG</v>
      </c>
      <c r="K7699">
        <v>0</v>
      </c>
      <c r="L7699" t="s">
        <v>34</v>
      </c>
      <c r="M7699">
        <v>231.60761904761901</v>
      </c>
      <c r="N7699">
        <v>752.36</v>
      </c>
      <c r="O7699">
        <v>7</v>
      </c>
      <c r="P7699">
        <v>2</v>
      </c>
      <c r="Q7699">
        <v>231.60761904761901</v>
      </c>
      <c r="R7699">
        <v>752.36</v>
      </c>
      <c r="S7699">
        <v>7</v>
      </c>
      <c r="T7699">
        <v>2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18.038</v>
      </c>
      <c r="AA7699">
        <v>18.038</v>
      </c>
      <c r="AB7699">
        <v>-1</v>
      </c>
      <c r="AC7699">
        <v>-1</v>
      </c>
      <c r="AD7699" s="8">
        <f t="shared" si="241"/>
        <v>1</v>
      </c>
      <c r="AE7699">
        <v>1024</v>
      </c>
      <c r="AF7699">
        <v>199660</v>
      </c>
      <c r="AG7699">
        <v>1317</v>
      </c>
      <c r="AH7699" t="s">
        <v>59</v>
      </c>
      <c r="AI7699">
        <v>921</v>
      </c>
      <c r="AJ7699">
        <v>921</v>
      </c>
      <c r="AK7699">
        <v>23</v>
      </c>
    </row>
    <row r="7700" spans="1:37" x14ac:dyDescent="0.2">
      <c r="A7700">
        <v>9</v>
      </c>
      <c r="B7700" t="s">
        <v>37</v>
      </c>
      <c r="C7700">
        <v>150</v>
      </c>
      <c r="D7700">
        <v>3000</v>
      </c>
      <c r="E7700">
        <v>58</v>
      </c>
      <c r="F7700">
        <v>0</v>
      </c>
      <c r="G7700">
        <v>0</v>
      </c>
      <c r="H7700" t="s">
        <v>33</v>
      </c>
      <c r="I7700">
        <v>1</v>
      </c>
      <c r="J7700" s="8" t="str">
        <f t="shared" si="240"/>
        <v>TNEG</v>
      </c>
      <c r="K7700">
        <v>0</v>
      </c>
      <c r="L7700" t="s">
        <v>34</v>
      </c>
      <c r="M7700">
        <v>337.22095238095199</v>
      </c>
      <c r="N7700">
        <v>415.52</v>
      </c>
      <c r="O7700">
        <v>4</v>
      </c>
      <c r="P7700">
        <v>3</v>
      </c>
      <c r="Q7700">
        <v>337.22095238095199</v>
      </c>
      <c r="R7700">
        <v>415.52</v>
      </c>
      <c r="S7700">
        <v>4</v>
      </c>
      <c r="T7700">
        <v>3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18.353999999999999</v>
      </c>
      <c r="AA7700">
        <v>18.353999999999999</v>
      </c>
      <c r="AB7700">
        <v>-1</v>
      </c>
      <c r="AC7700">
        <v>-1</v>
      </c>
      <c r="AD7700" s="8">
        <f t="shared" si="241"/>
        <v>1</v>
      </c>
      <c r="AE7700">
        <v>1186</v>
      </c>
      <c r="AF7700">
        <v>201357</v>
      </c>
      <c r="AG7700">
        <v>1044</v>
      </c>
      <c r="AH7700" t="s">
        <v>59</v>
      </c>
      <c r="AI7700">
        <v>921</v>
      </c>
      <c r="AJ7700">
        <v>921</v>
      </c>
      <c r="AK7700">
        <v>23</v>
      </c>
    </row>
    <row r="7701" spans="1:37" x14ac:dyDescent="0.2">
      <c r="A7701">
        <v>9</v>
      </c>
      <c r="B7701" t="s">
        <v>37</v>
      </c>
      <c r="C7701">
        <v>150</v>
      </c>
      <c r="D7701">
        <v>3000</v>
      </c>
      <c r="E7701">
        <v>59</v>
      </c>
      <c r="F7701">
        <v>0</v>
      </c>
      <c r="G7701">
        <v>0</v>
      </c>
      <c r="H7701" t="s">
        <v>33</v>
      </c>
      <c r="I7701">
        <v>1</v>
      </c>
      <c r="J7701" s="8" t="str">
        <f t="shared" si="240"/>
        <v>TNEG</v>
      </c>
      <c r="K7701">
        <v>0</v>
      </c>
      <c r="L7701" t="s">
        <v>34</v>
      </c>
      <c r="M7701">
        <v>792.67428571428604</v>
      </c>
      <c r="N7701">
        <v>541.13333333333298</v>
      </c>
      <c r="O7701">
        <v>5</v>
      </c>
      <c r="P7701">
        <v>7</v>
      </c>
      <c r="Q7701">
        <v>792.67428571428604</v>
      </c>
      <c r="R7701">
        <v>541.13333333333298</v>
      </c>
      <c r="S7701">
        <v>5</v>
      </c>
      <c r="T7701">
        <v>7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18.670999999999999</v>
      </c>
      <c r="AA7701">
        <v>18.670999999999999</v>
      </c>
      <c r="AB7701">
        <v>-1</v>
      </c>
      <c r="AC7701">
        <v>-1</v>
      </c>
      <c r="AD7701" s="8">
        <f t="shared" si="241"/>
        <v>1</v>
      </c>
      <c r="AE7701">
        <v>1164</v>
      </c>
      <c r="AF7701">
        <v>203031</v>
      </c>
      <c r="AG7701">
        <v>167</v>
      </c>
      <c r="AH7701" t="s">
        <v>59</v>
      </c>
      <c r="AI7701">
        <v>921</v>
      </c>
      <c r="AJ7701">
        <v>921</v>
      </c>
      <c r="AK7701">
        <v>23</v>
      </c>
    </row>
    <row r="7702" spans="1:37" x14ac:dyDescent="0.2">
      <c r="A7702">
        <v>9</v>
      </c>
      <c r="B7702" t="s">
        <v>37</v>
      </c>
      <c r="C7702">
        <v>150</v>
      </c>
      <c r="D7702">
        <v>3000</v>
      </c>
      <c r="E7702">
        <v>60</v>
      </c>
      <c r="F7702">
        <v>0</v>
      </c>
      <c r="G7702">
        <v>0</v>
      </c>
      <c r="H7702" t="s">
        <v>33</v>
      </c>
      <c r="I7702">
        <v>1</v>
      </c>
      <c r="J7702" s="8" t="str">
        <f t="shared" si="240"/>
        <v>TNEG</v>
      </c>
      <c r="K7702">
        <v>0</v>
      </c>
      <c r="L7702" t="s">
        <v>34</v>
      </c>
      <c r="M7702">
        <v>798.67428571428604</v>
      </c>
      <c r="N7702">
        <v>408.52</v>
      </c>
      <c r="O7702">
        <v>4</v>
      </c>
      <c r="P7702">
        <v>7</v>
      </c>
      <c r="Q7702">
        <v>798.67428571428604</v>
      </c>
      <c r="R7702">
        <v>408.52</v>
      </c>
      <c r="S7702">
        <v>4</v>
      </c>
      <c r="T7702">
        <v>7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18.986999999999998</v>
      </c>
      <c r="AA7702">
        <v>18.986999999999998</v>
      </c>
      <c r="AB7702">
        <v>-1</v>
      </c>
      <c r="AC7702">
        <v>-1</v>
      </c>
      <c r="AD7702" s="8">
        <f t="shared" si="241"/>
        <v>1</v>
      </c>
      <c r="AE7702">
        <v>1038</v>
      </c>
      <c r="AF7702">
        <v>204595</v>
      </c>
      <c r="AG7702">
        <v>1501</v>
      </c>
      <c r="AH7702" t="s">
        <v>59</v>
      </c>
      <c r="AI7702">
        <v>921</v>
      </c>
      <c r="AJ7702">
        <v>921</v>
      </c>
      <c r="AK7702">
        <v>23</v>
      </c>
    </row>
    <row r="7703" spans="1:37" x14ac:dyDescent="0.2">
      <c r="A7703">
        <v>9</v>
      </c>
      <c r="B7703" t="s">
        <v>37</v>
      </c>
      <c r="C7703">
        <v>150</v>
      </c>
      <c r="D7703">
        <v>3000</v>
      </c>
      <c r="E7703">
        <v>61</v>
      </c>
      <c r="F7703">
        <v>1</v>
      </c>
      <c r="G7703">
        <v>19</v>
      </c>
      <c r="H7703" t="s">
        <v>36</v>
      </c>
      <c r="I7703">
        <v>1</v>
      </c>
      <c r="J7703" s="8" t="str">
        <f t="shared" si="240"/>
        <v xml:space="preserve">HIT </v>
      </c>
      <c r="K7703">
        <v>51</v>
      </c>
      <c r="L7703">
        <v>6</v>
      </c>
      <c r="M7703">
        <v>672.06095238095202</v>
      </c>
      <c r="N7703">
        <v>201.29333333333301</v>
      </c>
      <c r="O7703">
        <v>2</v>
      </c>
      <c r="P7703">
        <v>6</v>
      </c>
      <c r="Q7703">
        <v>770.67428571428604</v>
      </c>
      <c r="R7703">
        <v>650.74666666666701</v>
      </c>
      <c r="S7703">
        <v>6</v>
      </c>
      <c r="T7703">
        <v>7</v>
      </c>
      <c r="U7703">
        <v>654.546875</v>
      </c>
      <c r="V7703">
        <v>644.078125</v>
      </c>
      <c r="W7703">
        <v>6</v>
      </c>
      <c r="X7703">
        <v>6</v>
      </c>
      <c r="Y7703">
        <v>116.31872148181699</v>
      </c>
      <c r="Z7703">
        <v>3.165</v>
      </c>
      <c r="AA7703">
        <v>19.303999999999998</v>
      </c>
      <c r="AB7703">
        <v>2.6110000000000002</v>
      </c>
      <c r="AC7703">
        <v>-0.55400000000000005</v>
      </c>
      <c r="AD7703" s="8">
        <f t="shared" si="241"/>
        <v>0.55400000000000005</v>
      </c>
      <c r="AE7703">
        <v>1410</v>
      </c>
      <c r="AF7703">
        <v>208144</v>
      </c>
      <c r="AG7703">
        <v>1936</v>
      </c>
      <c r="AH7703" t="s">
        <v>59</v>
      </c>
      <c r="AI7703">
        <v>921</v>
      </c>
      <c r="AJ7703">
        <v>921</v>
      </c>
      <c r="AK7703">
        <v>23</v>
      </c>
    </row>
    <row r="7704" spans="1:37" x14ac:dyDescent="0.2">
      <c r="A7704">
        <v>9</v>
      </c>
      <c r="B7704" t="s">
        <v>37</v>
      </c>
      <c r="C7704">
        <v>150</v>
      </c>
      <c r="D7704">
        <v>3000</v>
      </c>
      <c r="E7704">
        <v>62</v>
      </c>
      <c r="F7704">
        <v>0</v>
      </c>
      <c r="G7704">
        <v>0</v>
      </c>
      <c r="H7704" t="s">
        <v>33</v>
      </c>
      <c r="I7704">
        <v>1</v>
      </c>
      <c r="J7704" s="8" t="str">
        <f t="shared" si="240"/>
        <v>TNEG</v>
      </c>
      <c r="K7704">
        <v>0</v>
      </c>
      <c r="L7704" t="s">
        <v>34</v>
      </c>
      <c r="M7704">
        <v>197.60761904761901</v>
      </c>
      <c r="N7704">
        <v>73.680000000000007</v>
      </c>
      <c r="O7704">
        <v>1</v>
      </c>
      <c r="P7704">
        <v>2</v>
      </c>
      <c r="Q7704">
        <v>197.60761904761901</v>
      </c>
      <c r="R7704">
        <v>73.680000000000007</v>
      </c>
      <c r="S7704">
        <v>1</v>
      </c>
      <c r="T7704">
        <v>2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19.62</v>
      </c>
      <c r="AA7704">
        <v>19.62</v>
      </c>
      <c r="AB7704">
        <v>-1</v>
      </c>
      <c r="AC7704">
        <v>-1</v>
      </c>
      <c r="AD7704" s="8">
        <f t="shared" si="241"/>
        <v>1</v>
      </c>
      <c r="AE7704">
        <v>969</v>
      </c>
      <c r="AF7704">
        <v>210118</v>
      </c>
      <c r="AG7704">
        <v>1257</v>
      </c>
      <c r="AH7704" t="s">
        <v>59</v>
      </c>
      <c r="AI7704">
        <v>921</v>
      </c>
      <c r="AJ7704">
        <v>921</v>
      </c>
      <c r="AK7704">
        <v>23</v>
      </c>
    </row>
    <row r="7705" spans="1:37" x14ac:dyDescent="0.2">
      <c r="A7705">
        <v>9</v>
      </c>
      <c r="B7705" t="s">
        <v>37</v>
      </c>
      <c r="C7705">
        <v>150</v>
      </c>
      <c r="D7705">
        <v>3000</v>
      </c>
      <c r="E7705">
        <v>63</v>
      </c>
      <c r="F7705">
        <v>1</v>
      </c>
      <c r="G7705">
        <v>20</v>
      </c>
      <c r="H7705" t="s">
        <v>36</v>
      </c>
      <c r="I7705">
        <v>1</v>
      </c>
      <c r="J7705" s="8" t="str">
        <f t="shared" si="240"/>
        <v xml:space="preserve">HIT </v>
      </c>
      <c r="K7705">
        <v>6</v>
      </c>
      <c r="L7705">
        <v>3</v>
      </c>
      <c r="M7705">
        <v>575.44761904761901</v>
      </c>
      <c r="N7705">
        <v>777.36</v>
      </c>
      <c r="O7705">
        <v>7</v>
      </c>
      <c r="P7705">
        <v>5</v>
      </c>
      <c r="Q7705">
        <v>231.60761904761901</v>
      </c>
      <c r="R7705">
        <v>752.36</v>
      </c>
      <c r="S7705">
        <v>7</v>
      </c>
      <c r="T7705">
        <v>2</v>
      </c>
      <c r="U7705">
        <v>225.546875</v>
      </c>
      <c r="V7705">
        <v>719.078125</v>
      </c>
      <c r="W7705">
        <v>7</v>
      </c>
      <c r="X7705">
        <v>2</v>
      </c>
      <c r="Y7705">
        <v>33.829215508586202</v>
      </c>
      <c r="Z7705">
        <v>18.038</v>
      </c>
      <c r="AA7705">
        <v>19.937000000000001</v>
      </c>
      <c r="AB7705">
        <v>18.242000000000001</v>
      </c>
      <c r="AC7705">
        <v>0.20399999999999999</v>
      </c>
      <c r="AD7705" s="8">
        <f t="shared" si="241"/>
        <v>0.20399999999999999</v>
      </c>
      <c r="AE7705">
        <v>1513</v>
      </c>
      <c r="AF7705">
        <v>213528</v>
      </c>
      <c r="AG7705">
        <v>1317</v>
      </c>
      <c r="AH7705" t="s">
        <v>59</v>
      </c>
      <c r="AI7705">
        <v>921</v>
      </c>
      <c r="AJ7705">
        <v>921</v>
      </c>
      <c r="AK7705">
        <v>23</v>
      </c>
    </row>
    <row r="7706" spans="1:37" x14ac:dyDescent="0.2">
      <c r="A7706">
        <v>9</v>
      </c>
      <c r="B7706" t="s">
        <v>37</v>
      </c>
      <c r="C7706">
        <v>150</v>
      </c>
      <c r="D7706">
        <v>3000</v>
      </c>
      <c r="E7706">
        <v>64</v>
      </c>
      <c r="F7706">
        <v>0</v>
      </c>
      <c r="G7706">
        <v>0</v>
      </c>
      <c r="H7706" t="s">
        <v>36</v>
      </c>
      <c r="I7706">
        <v>0</v>
      </c>
      <c r="J7706" s="8" t="str">
        <f t="shared" si="240"/>
        <v>FA</v>
      </c>
      <c r="K7706">
        <v>0</v>
      </c>
      <c r="L7706" t="s">
        <v>34</v>
      </c>
      <c r="M7706">
        <v>679.06095238095202</v>
      </c>
      <c r="N7706">
        <v>293.90666666666698</v>
      </c>
      <c r="O7706">
        <v>3</v>
      </c>
      <c r="P7706">
        <v>6</v>
      </c>
      <c r="Q7706">
        <v>679.06095238095202</v>
      </c>
      <c r="R7706">
        <v>293.90666666666698</v>
      </c>
      <c r="S7706">
        <v>3</v>
      </c>
      <c r="T7706">
        <v>6</v>
      </c>
      <c r="U7706">
        <v>915.546875</v>
      </c>
      <c r="V7706">
        <v>419.078125</v>
      </c>
      <c r="W7706">
        <v>4</v>
      </c>
      <c r="X7706">
        <v>8</v>
      </c>
      <c r="Y7706">
        <v>267.569590159786</v>
      </c>
      <c r="Z7706">
        <v>20.253</v>
      </c>
      <c r="AA7706">
        <v>20.253</v>
      </c>
      <c r="AB7706">
        <v>40.082999999999998</v>
      </c>
      <c r="AC7706">
        <v>19.829999999999998</v>
      </c>
      <c r="AD7706" s="8">
        <f t="shared" si="241"/>
        <v>19.829999999999998</v>
      </c>
      <c r="AE7706">
        <v>944</v>
      </c>
      <c r="AF7706">
        <v>219606</v>
      </c>
      <c r="AG7706">
        <v>2061</v>
      </c>
      <c r="AH7706" t="s">
        <v>59</v>
      </c>
      <c r="AI7706">
        <v>921</v>
      </c>
      <c r="AJ7706">
        <v>921</v>
      </c>
      <c r="AK7706">
        <v>23</v>
      </c>
    </row>
    <row r="7707" spans="1:37" x14ac:dyDescent="0.2">
      <c r="A7707">
        <v>9</v>
      </c>
      <c r="B7707" t="s">
        <v>37</v>
      </c>
      <c r="C7707">
        <v>150</v>
      </c>
      <c r="D7707">
        <v>3000</v>
      </c>
      <c r="E7707">
        <v>65</v>
      </c>
      <c r="F7707">
        <v>1</v>
      </c>
      <c r="G7707">
        <v>21</v>
      </c>
      <c r="H7707" t="s">
        <v>36</v>
      </c>
      <c r="I7707">
        <v>1</v>
      </c>
      <c r="J7707" s="8" t="str">
        <f t="shared" si="240"/>
        <v xml:space="preserve">HIT </v>
      </c>
      <c r="K7707">
        <v>27</v>
      </c>
      <c r="L7707">
        <v>5</v>
      </c>
      <c r="M7707">
        <v>798.67428571428604</v>
      </c>
      <c r="N7707">
        <v>408.52</v>
      </c>
      <c r="O7707">
        <v>4</v>
      </c>
      <c r="P7707">
        <v>7</v>
      </c>
      <c r="Q7707">
        <v>91.994285714285695</v>
      </c>
      <c r="R7707">
        <v>185.29333333333301</v>
      </c>
      <c r="S7707">
        <v>2</v>
      </c>
      <c r="T7707">
        <v>1</v>
      </c>
      <c r="U7707">
        <v>109.546875</v>
      </c>
      <c r="V7707">
        <v>409.078125</v>
      </c>
      <c r="W7707">
        <v>4</v>
      </c>
      <c r="X7707">
        <v>1</v>
      </c>
      <c r="Y7707">
        <v>224.472105999668</v>
      </c>
      <c r="Z7707">
        <v>12.025</v>
      </c>
      <c r="AA7707">
        <v>20.57</v>
      </c>
      <c r="AB7707">
        <v>14.584</v>
      </c>
      <c r="AC7707">
        <v>2.5590000000000002</v>
      </c>
      <c r="AD7707" s="8">
        <f t="shared" si="241"/>
        <v>2.5590000000000002</v>
      </c>
      <c r="AE7707">
        <v>2107</v>
      </c>
      <c r="AF7707">
        <v>224134</v>
      </c>
      <c r="AG7707">
        <v>1386</v>
      </c>
      <c r="AH7707" t="s">
        <v>59</v>
      </c>
      <c r="AI7707">
        <v>921</v>
      </c>
      <c r="AJ7707">
        <v>921</v>
      </c>
      <c r="AK7707">
        <v>23</v>
      </c>
    </row>
    <row r="7708" spans="1:37" x14ac:dyDescent="0.2">
      <c r="A7708">
        <v>9</v>
      </c>
      <c r="B7708" t="s">
        <v>37</v>
      </c>
      <c r="C7708">
        <v>150</v>
      </c>
      <c r="D7708">
        <v>3000</v>
      </c>
      <c r="E7708">
        <v>66</v>
      </c>
      <c r="F7708">
        <v>1</v>
      </c>
      <c r="G7708">
        <v>22</v>
      </c>
      <c r="H7708" t="s">
        <v>36</v>
      </c>
      <c r="I7708">
        <v>1</v>
      </c>
      <c r="J7708" s="8" t="str">
        <f t="shared" si="240"/>
        <v xml:space="preserve">HIT </v>
      </c>
      <c r="K7708">
        <v>23</v>
      </c>
      <c r="L7708">
        <v>5</v>
      </c>
      <c r="M7708">
        <v>438.83428571428601</v>
      </c>
      <c r="N7708">
        <v>425.52</v>
      </c>
      <c r="O7708">
        <v>4</v>
      </c>
      <c r="P7708">
        <v>4</v>
      </c>
      <c r="Q7708">
        <v>673.06095238095202</v>
      </c>
      <c r="R7708">
        <v>661.74666666666701</v>
      </c>
      <c r="S7708">
        <v>6</v>
      </c>
      <c r="T7708">
        <v>6</v>
      </c>
      <c r="U7708">
        <v>631.546875</v>
      </c>
      <c r="V7708">
        <v>731.078125</v>
      </c>
      <c r="W7708">
        <v>7</v>
      </c>
      <c r="X7708">
        <v>6</v>
      </c>
      <c r="Y7708">
        <v>80.810084367103897</v>
      </c>
      <c r="Z7708">
        <v>13.608000000000001</v>
      </c>
      <c r="AA7708">
        <v>20.885999999999999</v>
      </c>
      <c r="AB7708">
        <v>12.256</v>
      </c>
      <c r="AC7708">
        <v>-1.3520000000000001</v>
      </c>
      <c r="AD7708" s="8">
        <f t="shared" si="241"/>
        <v>1.3520000000000001</v>
      </c>
      <c r="AE7708">
        <v>1349</v>
      </c>
      <c r="AF7708">
        <v>228482</v>
      </c>
      <c r="AG7708">
        <v>1849</v>
      </c>
      <c r="AH7708" t="s">
        <v>59</v>
      </c>
      <c r="AI7708">
        <v>921</v>
      </c>
      <c r="AJ7708">
        <v>921</v>
      </c>
      <c r="AK7708">
        <v>23</v>
      </c>
    </row>
    <row r="7709" spans="1:37" x14ac:dyDescent="0.2">
      <c r="A7709">
        <v>9</v>
      </c>
      <c r="B7709" t="s">
        <v>37</v>
      </c>
      <c r="C7709">
        <v>150</v>
      </c>
      <c r="D7709">
        <v>3000</v>
      </c>
      <c r="E7709">
        <v>67</v>
      </c>
      <c r="F7709">
        <v>0</v>
      </c>
      <c r="G7709">
        <v>0</v>
      </c>
      <c r="H7709" t="s">
        <v>33</v>
      </c>
      <c r="I7709">
        <v>1</v>
      </c>
      <c r="J7709" s="8" t="str">
        <f t="shared" si="240"/>
        <v>TNEG</v>
      </c>
      <c r="K7709">
        <v>0</v>
      </c>
      <c r="L7709" t="s">
        <v>34</v>
      </c>
      <c r="M7709">
        <v>679.06095238095202</v>
      </c>
      <c r="N7709">
        <v>293.90666666666698</v>
      </c>
      <c r="O7709">
        <v>3</v>
      </c>
      <c r="P7709">
        <v>6</v>
      </c>
      <c r="Q7709">
        <v>679.06095238095202</v>
      </c>
      <c r="R7709">
        <v>293.90666666666698</v>
      </c>
      <c r="S7709">
        <v>3</v>
      </c>
      <c r="T7709">
        <v>6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21.202999999999999</v>
      </c>
      <c r="AA7709">
        <v>21.202999999999999</v>
      </c>
      <c r="AB7709">
        <v>-1</v>
      </c>
      <c r="AC7709">
        <v>-1</v>
      </c>
      <c r="AD7709" s="8">
        <f t="shared" si="241"/>
        <v>1</v>
      </c>
      <c r="AE7709">
        <v>889</v>
      </c>
      <c r="AF7709">
        <v>230387</v>
      </c>
      <c r="AG7709">
        <v>513</v>
      </c>
      <c r="AH7709" t="s">
        <v>59</v>
      </c>
      <c r="AI7709">
        <v>921</v>
      </c>
      <c r="AJ7709">
        <v>921</v>
      </c>
      <c r="AK7709">
        <v>23</v>
      </c>
    </row>
    <row r="7710" spans="1:37" x14ac:dyDescent="0.2">
      <c r="A7710">
        <v>9</v>
      </c>
      <c r="B7710" t="s">
        <v>37</v>
      </c>
      <c r="C7710">
        <v>150</v>
      </c>
      <c r="D7710">
        <v>3000</v>
      </c>
      <c r="E7710">
        <v>68</v>
      </c>
      <c r="F7710">
        <v>1</v>
      </c>
      <c r="G7710">
        <v>23</v>
      </c>
      <c r="H7710" t="s">
        <v>36</v>
      </c>
      <c r="I7710">
        <v>1</v>
      </c>
      <c r="J7710" s="8" t="str">
        <f t="shared" si="240"/>
        <v xml:space="preserve">HIT </v>
      </c>
      <c r="K7710">
        <v>10</v>
      </c>
      <c r="L7710">
        <v>3</v>
      </c>
      <c r="M7710">
        <v>684.06095238095202</v>
      </c>
      <c r="N7710">
        <v>76.680000000000007</v>
      </c>
      <c r="O7710">
        <v>1</v>
      </c>
      <c r="P7710">
        <v>6</v>
      </c>
      <c r="Q7710">
        <v>337.22095238095199</v>
      </c>
      <c r="R7710">
        <v>415.52</v>
      </c>
      <c r="S7710">
        <v>4</v>
      </c>
      <c r="T7710">
        <v>3</v>
      </c>
      <c r="U7710">
        <v>102.546875</v>
      </c>
      <c r="V7710">
        <v>514.078125</v>
      </c>
      <c r="W7710">
        <v>5</v>
      </c>
      <c r="X7710">
        <v>1</v>
      </c>
      <c r="Y7710">
        <v>254.53020763382301</v>
      </c>
      <c r="Z7710">
        <v>18.353999999999999</v>
      </c>
      <c r="AA7710">
        <v>21.518999999999998</v>
      </c>
      <c r="AB7710">
        <v>15.471</v>
      </c>
      <c r="AC7710">
        <v>-2.8839999999999999</v>
      </c>
      <c r="AD7710" s="8">
        <f t="shared" si="241"/>
        <v>2.8839999999999999</v>
      </c>
      <c r="AE7710">
        <v>1582</v>
      </c>
      <c r="AF7710">
        <v>234186</v>
      </c>
      <c r="AG7710">
        <v>1044</v>
      </c>
      <c r="AH7710" t="s">
        <v>59</v>
      </c>
      <c r="AI7710">
        <v>921</v>
      </c>
      <c r="AJ7710">
        <v>921</v>
      </c>
      <c r="AK7710">
        <v>23</v>
      </c>
    </row>
    <row r="7711" spans="1:37" x14ac:dyDescent="0.2">
      <c r="A7711">
        <v>9</v>
      </c>
      <c r="B7711" t="s">
        <v>37</v>
      </c>
      <c r="C7711">
        <v>150</v>
      </c>
      <c r="D7711">
        <v>3000</v>
      </c>
      <c r="E7711">
        <v>69</v>
      </c>
      <c r="F7711">
        <v>0</v>
      </c>
      <c r="G7711">
        <v>0</v>
      </c>
      <c r="H7711" t="s">
        <v>33</v>
      </c>
      <c r="I7711">
        <v>1</v>
      </c>
      <c r="J7711" s="8" t="str">
        <f t="shared" si="240"/>
        <v>TNEG</v>
      </c>
      <c r="K7711">
        <v>0</v>
      </c>
      <c r="L7711" t="s">
        <v>34</v>
      </c>
      <c r="M7711">
        <v>779.67428571428604</v>
      </c>
      <c r="N7711">
        <v>304.90666666666698</v>
      </c>
      <c r="O7711">
        <v>3</v>
      </c>
      <c r="P7711">
        <v>7</v>
      </c>
      <c r="Q7711">
        <v>779.67428571428604</v>
      </c>
      <c r="R7711">
        <v>304.90666666666698</v>
      </c>
      <c r="S7711">
        <v>3</v>
      </c>
      <c r="T7711">
        <v>7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21.835000000000001</v>
      </c>
      <c r="AA7711">
        <v>21.835000000000001</v>
      </c>
      <c r="AB7711">
        <v>-1</v>
      </c>
      <c r="AC7711">
        <v>-1</v>
      </c>
      <c r="AD7711" s="8">
        <f t="shared" si="241"/>
        <v>1</v>
      </c>
      <c r="AE7711">
        <v>1039</v>
      </c>
      <c r="AF7711">
        <v>236231</v>
      </c>
      <c r="AG7711">
        <v>1000</v>
      </c>
      <c r="AH7711" t="s">
        <v>59</v>
      </c>
      <c r="AI7711">
        <v>921</v>
      </c>
      <c r="AJ7711">
        <v>921</v>
      </c>
      <c r="AK7711">
        <v>23</v>
      </c>
    </row>
    <row r="7712" spans="1:37" x14ac:dyDescent="0.2">
      <c r="A7712">
        <v>9</v>
      </c>
      <c r="B7712" t="s">
        <v>37</v>
      </c>
      <c r="C7712">
        <v>150</v>
      </c>
      <c r="D7712">
        <v>3000</v>
      </c>
      <c r="E7712">
        <v>70</v>
      </c>
      <c r="F7712">
        <v>1</v>
      </c>
      <c r="G7712">
        <v>24</v>
      </c>
      <c r="H7712" t="s">
        <v>36</v>
      </c>
      <c r="I7712">
        <v>1</v>
      </c>
      <c r="J7712" s="8" t="str">
        <f t="shared" si="240"/>
        <v xml:space="preserve">HIT </v>
      </c>
      <c r="K7712">
        <v>25</v>
      </c>
      <c r="L7712">
        <v>5</v>
      </c>
      <c r="M7712">
        <v>575.44761904761901</v>
      </c>
      <c r="N7712">
        <v>777.36</v>
      </c>
      <c r="O7712">
        <v>7</v>
      </c>
      <c r="P7712">
        <v>5</v>
      </c>
      <c r="Q7712">
        <v>570.44761904761901</v>
      </c>
      <c r="R7712">
        <v>429.52</v>
      </c>
      <c r="S7712">
        <v>4</v>
      </c>
      <c r="T7712">
        <v>5</v>
      </c>
      <c r="U7712">
        <v>171.546875</v>
      </c>
      <c r="V7712">
        <v>175.078125</v>
      </c>
      <c r="W7712">
        <v>2</v>
      </c>
      <c r="X7712">
        <v>2</v>
      </c>
      <c r="Y7712">
        <v>473.14106919106001</v>
      </c>
      <c r="Z7712">
        <v>14.241</v>
      </c>
      <c r="AA7712">
        <v>22.152000000000001</v>
      </c>
      <c r="AB7712">
        <v>19.350999999999999</v>
      </c>
      <c r="AC7712">
        <v>5.1109999999999998</v>
      </c>
      <c r="AD7712" s="8">
        <f t="shared" si="241"/>
        <v>5.1109999999999998</v>
      </c>
      <c r="AE7712">
        <v>2245</v>
      </c>
      <c r="AF7712">
        <v>239842</v>
      </c>
      <c r="AG7712">
        <v>1668</v>
      </c>
      <c r="AH7712" t="s">
        <v>59</v>
      </c>
      <c r="AI7712">
        <v>921</v>
      </c>
      <c r="AJ7712">
        <v>921</v>
      </c>
      <c r="AK7712">
        <v>23</v>
      </c>
    </row>
    <row r="7713" spans="1:37" x14ac:dyDescent="0.2">
      <c r="A7713">
        <v>9</v>
      </c>
      <c r="B7713" t="s">
        <v>37</v>
      </c>
      <c r="C7713">
        <v>150</v>
      </c>
      <c r="D7713">
        <v>3000</v>
      </c>
      <c r="E7713">
        <v>71</v>
      </c>
      <c r="F7713">
        <v>1</v>
      </c>
      <c r="G7713">
        <v>25</v>
      </c>
      <c r="H7713" t="s">
        <v>36</v>
      </c>
      <c r="I7713">
        <v>1</v>
      </c>
      <c r="J7713" s="8" t="str">
        <f t="shared" si="240"/>
        <v xml:space="preserve">HIT </v>
      </c>
      <c r="K7713">
        <v>2</v>
      </c>
      <c r="L7713">
        <v>1</v>
      </c>
      <c r="M7713">
        <v>86.994285714285695</v>
      </c>
      <c r="N7713">
        <v>767.36</v>
      </c>
      <c r="O7713">
        <v>7</v>
      </c>
      <c r="P7713">
        <v>1</v>
      </c>
      <c r="Q7713">
        <v>779.67428571428604</v>
      </c>
      <c r="R7713">
        <v>304.90666666666698</v>
      </c>
      <c r="S7713">
        <v>3</v>
      </c>
      <c r="T7713">
        <v>7</v>
      </c>
      <c r="U7713">
        <v>550.546875</v>
      </c>
      <c r="V7713">
        <v>749.078125</v>
      </c>
      <c r="W7713">
        <v>7</v>
      </c>
      <c r="X7713">
        <v>5</v>
      </c>
      <c r="Y7713">
        <v>499.78760962892301</v>
      </c>
      <c r="Z7713">
        <v>21.835000000000001</v>
      </c>
      <c r="AA7713">
        <v>22.468</v>
      </c>
      <c r="AB7713">
        <v>22.012</v>
      </c>
      <c r="AC7713">
        <v>0.17599999999999999</v>
      </c>
      <c r="AD7713" s="8">
        <f t="shared" si="241"/>
        <v>0.17599999999999999</v>
      </c>
      <c r="AE7713">
        <v>1594</v>
      </c>
      <c r="AF7713">
        <v>244200</v>
      </c>
      <c r="AG7713">
        <v>1000</v>
      </c>
      <c r="AH7713" t="s">
        <v>59</v>
      </c>
      <c r="AI7713">
        <v>921</v>
      </c>
      <c r="AJ7713">
        <v>921</v>
      </c>
      <c r="AK7713">
        <v>23</v>
      </c>
    </row>
    <row r="7714" spans="1:37" x14ac:dyDescent="0.2">
      <c r="A7714">
        <v>9</v>
      </c>
      <c r="B7714" t="s">
        <v>37</v>
      </c>
      <c r="C7714">
        <v>150</v>
      </c>
      <c r="D7714">
        <v>3000</v>
      </c>
      <c r="E7714">
        <v>72</v>
      </c>
      <c r="F7714">
        <v>0</v>
      </c>
      <c r="G7714">
        <v>0</v>
      </c>
      <c r="H7714" t="s">
        <v>33</v>
      </c>
      <c r="I7714">
        <v>1</v>
      </c>
      <c r="J7714" s="8" t="str">
        <f t="shared" si="240"/>
        <v>TNEG</v>
      </c>
      <c r="K7714">
        <v>0</v>
      </c>
      <c r="L7714" t="s">
        <v>34</v>
      </c>
      <c r="M7714">
        <v>98.994285714285695</v>
      </c>
      <c r="N7714">
        <v>307.90666666666698</v>
      </c>
      <c r="O7714">
        <v>3</v>
      </c>
      <c r="P7714">
        <v>1</v>
      </c>
      <c r="Q7714">
        <v>98.994285714285695</v>
      </c>
      <c r="R7714">
        <v>307.90666666666698</v>
      </c>
      <c r="S7714">
        <v>3</v>
      </c>
      <c r="T7714">
        <v>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22.785</v>
      </c>
      <c r="AA7714">
        <v>22.785</v>
      </c>
      <c r="AB7714">
        <v>-1</v>
      </c>
      <c r="AC7714">
        <v>-1</v>
      </c>
      <c r="AD7714" s="8">
        <f t="shared" si="241"/>
        <v>1</v>
      </c>
      <c r="AE7714">
        <v>902</v>
      </c>
      <c r="AF7714">
        <v>246121</v>
      </c>
      <c r="AG7714">
        <v>317</v>
      </c>
      <c r="AH7714" t="s">
        <v>59</v>
      </c>
      <c r="AI7714">
        <v>921</v>
      </c>
      <c r="AJ7714">
        <v>921</v>
      </c>
      <c r="AK7714">
        <v>23</v>
      </c>
    </row>
    <row r="7715" spans="1:37" x14ac:dyDescent="0.2">
      <c r="A7715">
        <v>9</v>
      </c>
      <c r="B7715" t="s">
        <v>37</v>
      </c>
      <c r="C7715">
        <v>150</v>
      </c>
      <c r="D7715">
        <v>3000</v>
      </c>
      <c r="E7715">
        <v>73</v>
      </c>
      <c r="F7715">
        <v>1</v>
      </c>
      <c r="G7715">
        <v>26</v>
      </c>
      <c r="H7715" t="s">
        <v>36</v>
      </c>
      <c r="I7715">
        <v>1</v>
      </c>
      <c r="J7715" s="8" t="str">
        <f t="shared" si="240"/>
        <v xml:space="preserve">HIT </v>
      </c>
      <c r="K7715">
        <v>23</v>
      </c>
      <c r="L7715">
        <v>5</v>
      </c>
      <c r="M7715">
        <v>438.83428571428601</v>
      </c>
      <c r="N7715">
        <v>425.52</v>
      </c>
      <c r="O7715">
        <v>4</v>
      </c>
      <c r="P7715">
        <v>4</v>
      </c>
      <c r="Q7715">
        <v>575.44761904761901</v>
      </c>
      <c r="R7715">
        <v>777.36</v>
      </c>
      <c r="S7715">
        <v>7</v>
      </c>
      <c r="T7715">
        <v>5</v>
      </c>
      <c r="U7715">
        <v>591.546875</v>
      </c>
      <c r="V7715">
        <v>749.078125</v>
      </c>
      <c r="W7715">
        <v>7</v>
      </c>
      <c r="X7715">
        <v>5</v>
      </c>
      <c r="Y7715">
        <v>32.543056029449602</v>
      </c>
      <c r="Z7715">
        <v>15.823</v>
      </c>
      <c r="AA7715">
        <v>23.100999999999999</v>
      </c>
      <c r="AB7715">
        <v>16.135999999999999</v>
      </c>
      <c r="AC7715">
        <v>0.313</v>
      </c>
      <c r="AD7715" s="8">
        <f t="shared" si="241"/>
        <v>0.313</v>
      </c>
      <c r="AE7715">
        <v>1532</v>
      </c>
      <c r="AF7715">
        <v>249942</v>
      </c>
      <c r="AG7715">
        <v>477</v>
      </c>
      <c r="AH7715" t="s">
        <v>59</v>
      </c>
      <c r="AI7715">
        <v>921</v>
      </c>
      <c r="AJ7715">
        <v>921</v>
      </c>
      <c r="AK7715">
        <v>23</v>
      </c>
    </row>
    <row r="7716" spans="1:37" x14ac:dyDescent="0.2">
      <c r="A7716">
        <v>9</v>
      </c>
      <c r="B7716" t="s">
        <v>37</v>
      </c>
      <c r="C7716">
        <v>150</v>
      </c>
      <c r="D7716">
        <v>3000</v>
      </c>
      <c r="E7716">
        <v>74</v>
      </c>
      <c r="F7716">
        <v>1</v>
      </c>
      <c r="G7716">
        <v>27</v>
      </c>
      <c r="H7716" t="s">
        <v>36</v>
      </c>
      <c r="I7716">
        <v>1</v>
      </c>
      <c r="J7716" s="8" t="str">
        <f t="shared" si="240"/>
        <v xml:space="preserve">HIT </v>
      </c>
      <c r="K7716">
        <v>58</v>
      </c>
      <c r="L7716">
        <v>6</v>
      </c>
      <c r="M7716">
        <v>459.83428571428601</v>
      </c>
      <c r="N7716">
        <v>759.36</v>
      </c>
      <c r="O7716">
        <v>7</v>
      </c>
      <c r="P7716">
        <v>4</v>
      </c>
      <c r="Q7716">
        <v>98.994285714285695</v>
      </c>
      <c r="R7716">
        <v>307.90666666666698</v>
      </c>
      <c r="S7716">
        <v>3</v>
      </c>
      <c r="T7716">
        <v>1</v>
      </c>
      <c r="U7716">
        <v>684.546875</v>
      </c>
      <c r="V7716">
        <v>238.078125</v>
      </c>
      <c r="W7716">
        <v>2</v>
      </c>
      <c r="X7716">
        <v>6</v>
      </c>
      <c r="Y7716">
        <v>589.70150080400697</v>
      </c>
      <c r="Z7716">
        <v>5.0629999999999997</v>
      </c>
      <c r="AA7716">
        <v>23.417999999999999</v>
      </c>
      <c r="AB7716">
        <v>20.902999999999999</v>
      </c>
      <c r="AC7716">
        <v>15.84</v>
      </c>
      <c r="AD7716" s="8">
        <f t="shared" si="241"/>
        <v>15.84</v>
      </c>
      <c r="AE7716">
        <v>1820</v>
      </c>
      <c r="AF7716">
        <v>254269</v>
      </c>
      <c r="AG7716">
        <v>613</v>
      </c>
      <c r="AH7716" t="s">
        <v>59</v>
      </c>
      <c r="AI7716">
        <v>921</v>
      </c>
      <c r="AJ7716">
        <v>921</v>
      </c>
      <c r="AK7716">
        <v>23</v>
      </c>
    </row>
    <row r="7717" spans="1:37" x14ac:dyDescent="0.2">
      <c r="A7717">
        <v>9</v>
      </c>
      <c r="B7717" t="s">
        <v>37</v>
      </c>
      <c r="C7717">
        <v>150</v>
      </c>
      <c r="D7717">
        <v>3000</v>
      </c>
      <c r="E7717">
        <v>75</v>
      </c>
      <c r="F7717">
        <v>0</v>
      </c>
      <c r="G7717">
        <v>0</v>
      </c>
      <c r="H7717" t="s">
        <v>33</v>
      </c>
      <c r="I7717">
        <v>1</v>
      </c>
      <c r="J7717" s="8" t="str">
        <f t="shared" si="240"/>
        <v>TNEG</v>
      </c>
      <c r="K7717">
        <v>0</v>
      </c>
      <c r="L7717" t="s">
        <v>34</v>
      </c>
      <c r="M7717">
        <v>85.994285714285695</v>
      </c>
      <c r="N7717">
        <v>89.68</v>
      </c>
      <c r="O7717">
        <v>1</v>
      </c>
      <c r="P7717">
        <v>1</v>
      </c>
      <c r="Q7717">
        <v>85.994285714285695</v>
      </c>
      <c r="R7717">
        <v>89.68</v>
      </c>
      <c r="S7717">
        <v>1</v>
      </c>
      <c r="T7717">
        <v>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23.734000000000002</v>
      </c>
      <c r="AA7717">
        <v>23.734000000000002</v>
      </c>
      <c r="AB7717">
        <v>-1</v>
      </c>
      <c r="AC7717">
        <v>-1</v>
      </c>
      <c r="AD7717" s="8">
        <f t="shared" si="241"/>
        <v>1</v>
      </c>
      <c r="AE7717">
        <v>1300</v>
      </c>
      <c r="AF7717">
        <v>256588</v>
      </c>
      <c r="AG7717">
        <v>1768</v>
      </c>
      <c r="AH7717" t="s">
        <v>59</v>
      </c>
      <c r="AI7717">
        <v>921</v>
      </c>
      <c r="AJ7717">
        <v>921</v>
      </c>
      <c r="AK7717">
        <v>23</v>
      </c>
    </row>
    <row r="7718" spans="1:37" x14ac:dyDescent="0.2">
      <c r="A7718">
        <v>9</v>
      </c>
      <c r="B7718" t="s">
        <v>37</v>
      </c>
      <c r="C7718">
        <v>150</v>
      </c>
      <c r="D7718">
        <v>3000</v>
      </c>
      <c r="E7718">
        <v>76</v>
      </c>
      <c r="F7718">
        <v>0</v>
      </c>
      <c r="G7718">
        <v>0</v>
      </c>
      <c r="H7718" t="s">
        <v>33</v>
      </c>
      <c r="I7718">
        <v>1</v>
      </c>
      <c r="J7718" s="8" t="str">
        <f t="shared" si="240"/>
        <v>TNEG</v>
      </c>
      <c r="K7718">
        <v>0</v>
      </c>
      <c r="L7718" t="s">
        <v>34</v>
      </c>
      <c r="M7718">
        <v>792.67428571428604</v>
      </c>
      <c r="N7718">
        <v>541.13333333333298</v>
      </c>
      <c r="O7718">
        <v>5</v>
      </c>
      <c r="P7718">
        <v>7</v>
      </c>
      <c r="Q7718">
        <v>792.67428571428604</v>
      </c>
      <c r="R7718">
        <v>541.13333333333298</v>
      </c>
      <c r="S7718">
        <v>5</v>
      </c>
      <c r="T7718">
        <v>7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24.050999999999998</v>
      </c>
      <c r="AA7718">
        <v>24.050999999999998</v>
      </c>
      <c r="AB7718">
        <v>-1</v>
      </c>
      <c r="AC7718">
        <v>-1</v>
      </c>
      <c r="AD7718" s="8">
        <f t="shared" si="241"/>
        <v>1</v>
      </c>
      <c r="AE7718">
        <v>951</v>
      </c>
      <c r="AF7718">
        <v>258059</v>
      </c>
      <c r="AG7718">
        <v>1796</v>
      </c>
      <c r="AH7718" t="s">
        <v>59</v>
      </c>
      <c r="AI7718">
        <v>921</v>
      </c>
      <c r="AJ7718">
        <v>921</v>
      </c>
      <c r="AK7718">
        <v>23</v>
      </c>
    </row>
    <row r="7719" spans="1:37" x14ac:dyDescent="0.2">
      <c r="A7719">
        <v>9</v>
      </c>
      <c r="B7719" t="s">
        <v>37</v>
      </c>
      <c r="C7719">
        <v>150</v>
      </c>
      <c r="D7719">
        <v>3000</v>
      </c>
      <c r="E7719">
        <v>77</v>
      </c>
      <c r="F7719">
        <v>1</v>
      </c>
      <c r="G7719">
        <v>28</v>
      </c>
      <c r="H7719" t="s">
        <v>36</v>
      </c>
      <c r="I7719">
        <v>1</v>
      </c>
      <c r="J7719" s="8" t="str">
        <f t="shared" si="240"/>
        <v xml:space="preserve">HIT </v>
      </c>
      <c r="K7719">
        <v>15</v>
      </c>
      <c r="L7719">
        <v>4</v>
      </c>
      <c r="M7719">
        <v>458.83428571428601</v>
      </c>
      <c r="N7719">
        <v>294.90666666666698</v>
      </c>
      <c r="O7719">
        <v>3</v>
      </c>
      <c r="P7719">
        <v>4</v>
      </c>
      <c r="Q7719">
        <v>197.60761904761901</v>
      </c>
      <c r="R7719">
        <v>73.680000000000007</v>
      </c>
      <c r="S7719">
        <v>1</v>
      </c>
      <c r="T7719">
        <v>2</v>
      </c>
      <c r="U7719">
        <v>215.546875</v>
      </c>
      <c r="V7719">
        <v>58.078125</v>
      </c>
      <c r="W7719">
        <v>1</v>
      </c>
      <c r="X7719">
        <v>2</v>
      </c>
      <c r="Y7719">
        <v>23.7746799692585</v>
      </c>
      <c r="Z7719">
        <v>19.62</v>
      </c>
      <c r="AA7719">
        <v>24.367000000000001</v>
      </c>
      <c r="AB7719">
        <v>19.239999999999998</v>
      </c>
      <c r="AC7719">
        <v>-0.38</v>
      </c>
      <c r="AD7719" s="8">
        <f t="shared" si="241"/>
        <v>0.38</v>
      </c>
      <c r="AE7719">
        <v>1288</v>
      </c>
      <c r="AF7719">
        <v>261157</v>
      </c>
      <c r="AG7719">
        <v>1257</v>
      </c>
      <c r="AH7719" t="s">
        <v>59</v>
      </c>
      <c r="AI7719">
        <v>921</v>
      </c>
      <c r="AJ7719">
        <v>921</v>
      </c>
      <c r="AK7719">
        <v>23</v>
      </c>
    </row>
    <row r="7720" spans="1:37" x14ac:dyDescent="0.2">
      <c r="A7720">
        <v>9</v>
      </c>
      <c r="B7720" t="s">
        <v>37</v>
      </c>
      <c r="C7720">
        <v>150</v>
      </c>
      <c r="D7720">
        <v>3000</v>
      </c>
      <c r="E7720">
        <v>78</v>
      </c>
      <c r="F7720">
        <v>1</v>
      </c>
      <c r="G7720">
        <v>29</v>
      </c>
      <c r="H7720" t="s">
        <v>36</v>
      </c>
      <c r="I7720">
        <v>1</v>
      </c>
      <c r="J7720" s="8" t="str">
        <f t="shared" si="240"/>
        <v xml:space="preserve">HIT </v>
      </c>
      <c r="K7720">
        <v>48</v>
      </c>
      <c r="L7720">
        <v>6</v>
      </c>
      <c r="M7720">
        <v>442.83428571428601</v>
      </c>
      <c r="N7720">
        <v>644.74666666666701</v>
      </c>
      <c r="O7720">
        <v>6</v>
      </c>
      <c r="P7720">
        <v>4</v>
      </c>
      <c r="Q7720">
        <v>197.60761904761901</v>
      </c>
      <c r="R7720">
        <v>73.680000000000007</v>
      </c>
      <c r="S7720">
        <v>1</v>
      </c>
      <c r="T7720">
        <v>2</v>
      </c>
      <c r="U7720">
        <v>112.546875</v>
      </c>
      <c r="V7720">
        <v>92.078125</v>
      </c>
      <c r="W7720">
        <v>1</v>
      </c>
      <c r="X7720">
        <v>1</v>
      </c>
      <c r="Y7720">
        <v>87.027703528532697</v>
      </c>
      <c r="Z7720">
        <v>9.4939999999999998</v>
      </c>
      <c r="AA7720">
        <v>24.684000000000001</v>
      </c>
      <c r="AB7720">
        <v>9.5950000000000006</v>
      </c>
      <c r="AC7720">
        <v>0.10100000000000001</v>
      </c>
      <c r="AD7720" s="8">
        <f t="shared" si="241"/>
        <v>0.10100000000000001</v>
      </c>
      <c r="AE7720">
        <v>1817</v>
      </c>
      <c r="AF7720">
        <v>265334</v>
      </c>
      <c r="AG7720">
        <v>2136</v>
      </c>
      <c r="AH7720" t="s">
        <v>59</v>
      </c>
      <c r="AI7720">
        <v>921</v>
      </c>
      <c r="AJ7720">
        <v>921</v>
      </c>
      <c r="AK7720">
        <v>23</v>
      </c>
    </row>
    <row r="7721" spans="1:37" x14ac:dyDescent="0.2">
      <c r="A7721">
        <v>9</v>
      </c>
      <c r="B7721" t="s">
        <v>37</v>
      </c>
      <c r="C7721">
        <v>150</v>
      </c>
      <c r="D7721">
        <v>3000</v>
      </c>
      <c r="E7721">
        <v>79</v>
      </c>
      <c r="F7721">
        <v>0</v>
      </c>
      <c r="G7721">
        <v>0</v>
      </c>
      <c r="H7721" t="s">
        <v>33</v>
      </c>
      <c r="I7721">
        <v>1</v>
      </c>
      <c r="J7721" s="8" t="str">
        <f t="shared" si="240"/>
        <v>TNEG</v>
      </c>
      <c r="K7721">
        <v>0</v>
      </c>
      <c r="L7721" t="s">
        <v>34</v>
      </c>
      <c r="M7721">
        <v>333.22095238095199</v>
      </c>
      <c r="N7721">
        <v>319.90666666666698</v>
      </c>
      <c r="O7721">
        <v>3</v>
      </c>
      <c r="P7721">
        <v>3</v>
      </c>
      <c r="Q7721">
        <v>333.22095238095199</v>
      </c>
      <c r="R7721">
        <v>319.90666666666698</v>
      </c>
      <c r="S7721">
        <v>3</v>
      </c>
      <c r="T7721">
        <v>3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25</v>
      </c>
      <c r="AA7721">
        <v>25</v>
      </c>
      <c r="AB7721">
        <v>-1</v>
      </c>
      <c r="AC7721">
        <v>-1</v>
      </c>
      <c r="AD7721" s="8">
        <f t="shared" si="241"/>
        <v>1</v>
      </c>
      <c r="AE7721">
        <v>1095</v>
      </c>
      <c r="AF7721">
        <v>267434</v>
      </c>
      <c r="AG7721">
        <v>189</v>
      </c>
      <c r="AH7721" t="s">
        <v>59</v>
      </c>
      <c r="AI7721">
        <v>921</v>
      </c>
      <c r="AJ7721">
        <v>921</v>
      </c>
      <c r="AK7721">
        <v>23</v>
      </c>
    </row>
    <row r="7722" spans="1:37" x14ac:dyDescent="0.2">
      <c r="A7722">
        <v>9</v>
      </c>
      <c r="B7722" t="s">
        <v>37</v>
      </c>
      <c r="C7722">
        <v>150</v>
      </c>
      <c r="D7722">
        <v>3000</v>
      </c>
      <c r="E7722">
        <v>80</v>
      </c>
      <c r="F7722">
        <v>0</v>
      </c>
      <c r="G7722">
        <v>0</v>
      </c>
      <c r="H7722" t="s">
        <v>33</v>
      </c>
      <c r="I7722">
        <v>1</v>
      </c>
      <c r="J7722" s="8" t="str">
        <f t="shared" si="240"/>
        <v>TNEG</v>
      </c>
      <c r="K7722">
        <v>0</v>
      </c>
      <c r="L7722" t="s">
        <v>34</v>
      </c>
      <c r="M7722">
        <v>197.60761904761901</v>
      </c>
      <c r="N7722">
        <v>73.680000000000007</v>
      </c>
      <c r="O7722">
        <v>1</v>
      </c>
      <c r="P7722">
        <v>2</v>
      </c>
      <c r="Q7722">
        <v>197.60761904761901</v>
      </c>
      <c r="R7722">
        <v>73.680000000000007</v>
      </c>
      <c r="S7722">
        <v>1</v>
      </c>
      <c r="T7722">
        <v>2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25.315999999999999</v>
      </c>
      <c r="AA7722">
        <v>25.315999999999999</v>
      </c>
      <c r="AB7722">
        <v>-1</v>
      </c>
      <c r="AC7722">
        <v>-1</v>
      </c>
      <c r="AD7722" s="8">
        <f t="shared" si="241"/>
        <v>1</v>
      </c>
      <c r="AE7722">
        <v>1065</v>
      </c>
      <c r="AF7722">
        <v>269006</v>
      </c>
      <c r="AG7722">
        <v>2229</v>
      </c>
      <c r="AH7722" t="s">
        <v>59</v>
      </c>
      <c r="AI7722">
        <v>921</v>
      </c>
      <c r="AJ7722">
        <v>921</v>
      </c>
      <c r="AK7722">
        <v>23</v>
      </c>
    </row>
    <row r="7723" spans="1:37" x14ac:dyDescent="0.2">
      <c r="A7723">
        <v>9</v>
      </c>
      <c r="B7723" t="s">
        <v>37</v>
      </c>
      <c r="C7723">
        <v>150</v>
      </c>
      <c r="D7723">
        <v>3000</v>
      </c>
      <c r="E7723">
        <v>81</v>
      </c>
      <c r="F7723">
        <v>0</v>
      </c>
      <c r="G7723">
        <v>0</v>
      </c>
      <c r="H7723" t="s">
        <v>33</v>
      </c>
      <c r="I7723">
        <v>1</v>
      </c>
      <c r="J7723" s="8" t="str">
        <f t="shared" si="240"/>
        <v>TNEG</v>
      </c>
      <c r="K7723">
        <v>0</v>
      </c>
      <c r="L7723" t="s">
        <v>34</v>
      </c>
      <c r="M7723">
        <v>545.44761904761901</v>
      </c>
      <c r="N7723">
        <v>78.680000000000007</v>
      </c>
      <c r="O7723">
        <v>1</v>
      </c>
      <c r="P7723">
        <v>5</v>
      </c>
      <c r="Q7723">
        <v>545.44761904761901</v>
      </c>
      <c r="R7723">
        <v>78.680000000000007</v>
      </c>
      <c r="S7723">
        <v>1</v>
      </c>
      <c r="T7723">
        <v>5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25.632999999999999</v>
      </c>
      <c r="AA7723">
        <v>25.632999999999999</v>
      </c>
      <c r="AB7723">
        <v>-1</v>
      </c>
      <c r="AC7723">
        <v>-1</v>
      </c>
      <c r="AD7723" s="8">
        <f t="shared" si="241"/>
        <v>1</v>
      </c>
      <c r="AE7723">
        <v>1191</v>
      </c>
      <c r="AF7723">
        <v>270704</v>
      </c>
      <c r="AG7723">
        <v>1421</v>
      </c>
      <c r="AH7723" t="s">
        <v>59</v>
      </c>
      <c r="AI7723">
        <v>921</v>
      </c>
      <c r="AJ7723">
        <v>921</v>
      </c>
      <c r="AK7723">
        <v>23</v>
      </c>
    </row>
    <row r="7724" spans="1:37" x14ac:dyDescent="0.2">
      <c r="A7724">
        <v>9</v>
      </c>
      <c r="B7724" t="s">
        <v>37</v>
      </c>
      <c r="C7724">
        <v>150</v>
      </c>
      <c r="D7724">
        <v>3000</v>
      </c>
      <c r="E7724">
        <v>82</v>
      </c>
      <c r="F7724">
        <v>0</v>
      </c>
      <c r="G7724">
        <v>0</v>
      </c>
      <c r="H7724" t="s">
        <v>33</v>
      </c>
      <c r="I7724">
        <v>1</v>
      </c>
      <c r="J7724" s="8" t="str">
        <f t="shared" si="240"/>
        <v>TNEG</v>
      </c>
      <c r="K7724">
        <v>0</v>
      </c>
      <c r="L7724" t="s">
        <v>34</v>
      </c>
      <c r="M7724">
        <v>444.83428571428601</v>
      </c>
      <c r="N7724">
        <v>517.13333333333298</v>
      </c>
      <c r="O7724">
        <v>5</v>
      </c>
      <c r="P7724">
        <v>4</v>
      </c>
      <c r="Q7724">
        <v>444.83428571428601</v>
      </c>
      <c r="R7724">
        <v>517.13333333333298</v>
      </c>
      <c r="S7724">
        <v>5</v>
      </c>
      <c r="T7724">
        <v>4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25.949000000000002</v>
      </c>
      <c r="AA7724">
        <v>25.949000000000002</v>
      </c>
      <c r="AB7724">
        <v>-1</v>
      </c>
      <c r="AC7724">
        <v>-1</v>
      </c>
      <c r="AD7724" s="8">
        <f t="shared" si="241"/>
        <v>1</v>
      </c>
      <c r="AE7724">
        <v>1321</v>
      </c>
      <c r="AF7724">
        <v>272540</v>
      </c>
      <c r="AG7724">
        <v>2253</v>
      </c>
      <c r="AH7724" t="s">
        <v>59</v>
      </c>
      <c r="AI7724">
        <v>921</v>
      </c>
      <c r="AJ7724">
        <v>921</v>
      </c>
      <c r="AK7724">
        <v>23</v>
      </c>
    </row>
    <row r="7725" spans="1:37" x14ac:dyDescent="0.2">
      <c r="A7725">
        <v>9</v>
      </c>
      <c r="B7725" t="s">
        <v>37</v>
      </c>
      <c r="C7725">
        <v>150</v>
      </c>
      <c r="D7725">
        <v>3000</v>
      </c>
      <c r="E7725">
        <v>83</v>
      </c>
      <c r="F7725">
        <v>1</v>
      </c>
      <c r="G7725">
        <v>30</v>
      </c>
      <c r="H7725" t="s">
        <v>36</v>
      </c>
      <c r="I7725">
        <v>1</v>
      </c>
      <c r="J7725" s="8" t="str">
        <f t="shared" si="240"/>
        <v xml:space="preserve">HIT </v>
      </c>
      <c r="K7725">
        <v>30</v>
      </c>
      <c r="L7725">
        <v>5</v>
      </c>
      <c r="M7725">
        <v>438.83428571428601</v>
      </c>
      <c r="N7725">
        <v>425.52</v>
      </c>
      <c r="O7725">
        <v>4</v>
      </c>
      <c r="P7725">
        <v>4</v>
      </c>
      <c r="Q7725">
        <v>561.44761904761901</v>
      </c>
      <c r="R7725">
        <v>515.13333333333298</v>
      </c>
      <c r="S7725">
        <v>5</v>
      </c>
      <c r="T7725">
        <v>5</v>
      </c>
      <c r="U7725">
        <v>653.546875</v>
      </c>
      <c r="V7725">
        <v>544.078125</v>
      </c>
      <c r="W7725">
        <v>5</v>
      </c>
      <c r="X7725">
        <v>6</v>
      </c>
      <c r="Y7725">
        <v>96.540529890864704</v>
      </c>
      <c r="Z7725">
        <v>16.771999999999998</v>
      </c>
      <c r="AA7725">
        <v>26.265999999999998</v>
      </c>
      <c r="AB7725">
        <v>17.577000000000002</v>
      </c>
      <c r="AC7725">
        <v>0.80500000000000005</v>
      </c>
      <c r="AD7725" s="8">
        <f t="shared" si="241"/>
        <v>0.80500000000000005</v>
      </c>
      <c r="AE7725">
        <v>1453</v>
      </c>
      <c r="AF7725">
        <v>275699</v>
      </c>
      <c r="AG7725">
        <v>1103</v>
      </c>
      <c r="AH7725" t="s">
        <v>59</v>
      </c>
      <c r="AI7725">
        <v>921</v>
      </c>
      <c r="AJ7725">
        <v>921</v>
      </c>
      <c r="AK7725">
        <v>23</v>
      </c>
    </row>
    <row r="7726" spans="1:37" x14ac:dyDescent="0.2">
      <c r="A7726">
        <v>9</v>
      </c>
      <c r="B7726" t="s">
        <v>37</v>
      </c>
      <c r="C7726">
        <v>150</v>
      </c>
      <c r="D7726">
        <v>3000</v>
      </c>
      <c r="E7726">
        <v>84</v>
      </c>
      <c r="F7726">
        <v>0</v>
      </c>
      <c r="G7726">
        <v>0</v>
      </c>
      <c r="H7726" t="s">
        <v>33</v>
      </c>
      <c r="I7726">
        <v>1</v>
      </c>
      <c r="J7726" s="8" t="str">
        <f t="shared" si="240"/>
        <v>TNEG</v>
      </c>
      <c r="K7726">
        <v>0</v>
      </c>
      <c r="L7726" t="s">
        <v>34</v>
      </c>
      <c r="M7726">
        <v>94.994285714285695</v>
      </c>
      <c r="N7726">
        <v>423.52</v>
      </c>
      <c r="O7726">
        <v>4</v>
      </c>
      <c r="P7726">
        <v>1</v>
      </c>
      <c r="Q7726">
        <v>94.994285714285695</v>
      </c>
      <c r="R7726">
        <v>423.52</v>
      </c>
      <c r="S7726">
        <v>4</v>
      </c>
      <c r="T7726">
        <v>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26.582000000000001</v>
      </c>
      <c r="AA7726">
        <v>26.582000000000001</v>
      </c>
      <c r="AB7726">
        <v>-1</v>
      </c>
      <c r="AC7726">
        <v>-1</v>
      </c>
      <c r="AD7726" s="8">
        <f t="shared" si="241"/>
        <v>1</v>
      </c>
      <c r="AE7726">
        <v>184</v>
      </c>
      <c r="AF7726">
        <v>276904</v>
      </c>
      <c r="AG7726">
        <v>1430</v>
      </c>
      <c r="AH7726" t="s">
        <v>59</v>
      </c>
      <c r="AI7726">
        <v>921</v>
      </c>
      <c r="AJ7726">
        <v>921</v>
      </c>
      <c r="AK7726">
        <v>23</v>
      </c>
    </row>
    <row r="7727" spans="1:37" x14ac:dyDescent="0.2">
      <c r="A7727">
        <v>9</v>
      </c>
      <c r="B7727" t="s">
        <v>37</v>
      </c>
      <c r="C7727">
        <v>150</v>
      </c>
      <c r="D7727">
        <v>3000</v>
      </c>
      <c r="E7727">
        <v>85</v>
      </c>
      <c r="F7727">
        <v>1</v>
      </c>
      <c r="G7727">
        <v>31</v>
      </c>
      <c r="H7727" t="s">
        <v>33</v>
      </c>
      <c r="I7727">
        <v>0</v>
      </c>
      <c r="J7727" s="8" t="str">
        <f t="shared" si="240"/>
        <v>MISS</v>
      </c>
      <c r="K7727">
        <v>6</v>
      </c>
      <c r="L7727">
        <v>3</v>
      </c>
      <c r="M7727">
        <v>216.60761904761901</v>
      </c>
      <c r="N7727">
        <v>296.90666666666698</v>
      </c>
      <c r="O7727">
        <v>3</v>
      </c>
      <c r="P7727">
        <v>2</v>
      </c>
      <c r="Q7727">
        <v>333.22095238095199</v>
      </c>
      <c r="R7727">
        <v>319.90666666666698</v>
      </c>
      <c r="S7727">
        <v>3</v>
      </c>
      <c r="T7727">
        <v>3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25</v>
      </c>
      <c r="AA7727">
        <v>26.899000000000001</v>
      </c>
      <c r="AB7727">
        <v>-1</v>
      </c>
      <c r="AC7727">
        <v>-1</v>
      </c>
      <c r="AD7727" s="8">
        <f t="shared" si="241"/>
        <v>1</v>
      </c>
      <c r="AE7727">
        <v>3867</v>
      </c>
      <c r="AF7727">
        <v>281278</v>
      </c>
      <c r="AG7727">
        <v>189</v>
      </c>
      <c r="AH7727" t="s">
        <v>59</v>
      </c>
      <c r="AI7727">
        <v>921</v>
      </c>
      <c r="AJ7727">
        <v>921</v>
      </c>
      <c r="AK7727">
        <v>23</v>
      </c>
    </row>
    <row r="7728" spans="1:37" x14ac:dyDescent="0.2">
      <c r="A7728">
        <v>9</v>
      </c>
      <c r="B7728" t="s">
        <v>37</v>
      </c>
      <c r="C7728">
        <v>150</v>
      </c>
      <c r="D7728">
        <v>3000</v>
      </c>
      <c r="E7728">
        <v>86</v>
      </c>
      <c r="F7728">
        <v>0</v>
      </c>
      <c r="G7728">
        <v>0</v>
      </c>
      <c r="H7728" t="s">
        <v>33</v>
      </c>
      <c r="I7728">
        <v>1</v>
      </c>
      <c r="J7728" s="8" t="str">
        <f t="shared" si="240"/>
        <v>TNEG</v>
      </c>
      <c r="K7728">
        <v>0</v>
      </c>
      <c r="L7728" t="s">
        <v>34</v>
      </c>
      <c r="M7728">
        <v>86.994285714285695</v>
      </c>
      <c r="N7728">
        <v>767.36</v>
      </c>
      <c r="O7728">
        <v>7</v>
      </c>
      <c r="P7728">
        <v>1</v>
      </c>
      <c r="Q7728">
        <v>86.994285714285695</v>
      </c>
      <c r="R7728">
        <v>767.36</v>
      </c>
      <c r="S7728">
        <v>7</v>
      </c>
      <c r="T7728">
        <v>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27.215</v>
      </c>
      <c r="AA7728">
        <v>27.215</v>
      </c>
      <c r="AB7728">
        <v>-1</v>
      </c>
      <c r="AC7728">
        <v>-1</v>
      </c>
      <c r="AD7728" s="8">
        <f t="shared" si="241"/>
        <v>1</v>
      </c>
      <c r="AE7728">
        <v>3076</v>
      </c>
      <c r="AF7728">
        <v>284865</v>
      </c>
      <c r="AG7728">
        <v>967</v>
      </c>
      <c r="AH7728" t="s">
        <v>59</v>
      </c>
      <c r="AI7728">
        <v>921</v>
      </c>
      <c r="AJ7728">
        <v>921</v>
      </c>
      <c r="AK7728">
        <v>23</v>
      </c>
    </row>
    <row r="7729" spans="1:37" x14ac:dyDescent="0.2">
      <c r="A7729">
        <v>9</v>
      </c>
      <c r="B7729" t="s">
        <v>37</v>
      </c>
      <c r="C7729">
        <v>150</v>
      </c>
      <c r="D7729">
        <v>3000</v>
      </c>
      <c r="E7729">
        <v>87</v>
      </c>
      <c r="F7729">
        <v>1</v>
      </c>
      <c r="G7729">
        <v>32</v>
      </c>
      <c r="H7729" t="s">
        <v>36</v>
      </c>
      <c r="I7729">
        <v>1</v>
      </c>
      <c r="J7729" s="8" t="str">
        <f t="shared" si="240"/>
        <v xml:space="preserve">HIT </v>
      </c>
      <c r="K7729">
        <v>48</v>
      </c>
      <c r="L7729">
        <v>6</v>
      </c>
      <c r="M7729">
        <v>575.44761904761901</v>
      </c>
      <c r="N7729">
        <v>777.36</v>
      </c>
      <c r="O7729">
        <v>7</v>
      </c>
      <c r="P7729">
        <v>5</v>
      </c>
      <c r="Q7729">
        <v>545.44761904761901</v>
      </c>
      <c r="R7729">
        <v>78.680000000000007</v>
      </c>
      <c r="S7729">
        <v>1</v>
      </c>
      <c r="T7729">
        <v>5</v>
      </c>
      <c r="U7729">
        <v>109.546875</v>
      </c>
      <c r="V7729">
        <v>394.078125</v>
      </c>
      <c r="W7729">
        <v>4</v>
      </c>
      <c r="X7729">
        <v>1</v>
      </c>
      <c r="Y7729">
        <v>538.03850783636597</v>
      </c>
      <c r="Z7729">
        <v>12.342000000000001</v>
      </c>
      <c r="AA7729">
        <v>27.532</v>
      </c>
      <c r="AB7729">
        <v>15.471</v>
      </c>
      <c r="AC7729">
        <v>3.129</v>
      </c>
      <c r="AD7729" s="8">
        <f t="shared" si="241"/>
        <v>3.129</v>
      </c>
      <c r="AE7729">
        <v>7891</v>
      </c>
      <c r="AF7729">
        <v>295016</v>
      </c>
      <c r="AG7729">
        <v>2261</v>
      </c>
      <c r="AH7729" t="s">
        <v>59</v>
      </c>
      <c r="AI7729">
        <v>921</v>
      </c>
      <c r="AJ7729">
        <v>921</v>
      </c>
      <c r="AK7729">
        <v>23</v>
      </c>
    </row>
    <row r="7730" spans="1:37" x14ac:dyDescent="0.2">
      <c r="A7730">
        <v>9</v>
      </c>
      <c r="B7730" t="s">
        <v>37</v>
      </c>
      <c r="C7730">
        <v>150</v>
      </c>
      <c r="D7730">
        <v>3000</v>
      </c>
      <c r="E7730">
        <v>88</v>
      </c>
      <c r="F7730">
        <v>1</v>
      </c>
      <c r="G7730">
        <v>33</v>
      </c>
      <c r="H7730" t="s">
        <v>33</v>
      </c>
      <c r="I7730">
        <v>0</v>
      </c>
      <c r="J7730" s="8" t="str">
        <f t="shared" si="240"/>
        <v>MISS</v>
      </c>
      <c r="K7730">
        <v>13</v>
      </c>
      <c r="L7730">
        <v>4</v>
      </c>
      <c r="M7730">
        <v>545.44761904761901</v>
      </c>
      <c r="N7730">
        <v>78.680000000000007</v>
      </c>
      <c r="O7730">
        <v>1</v>
      </c>
      <c r="P7730">
        <v>5</v>
      </c>
      <c r="Q7730">
        <v>85.994285714285695</v>
      </c>
      <c r="R7730">
        <v>89.68</v>
      </c>
      <c r="S7730">
        <v>1</v>
      </c>
      <c r="T7730">
        <v>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23.734000000000002</v>
      </c>
      <c r="AA7730">
        <v>27.847999999999999</v>
      </c>
      <c r="AB7730">
        <v>-1</v>
      </c>
      <c r="AC7730">
        <v>-1</v>
      </c>
      <c r="AD7730" s="8">
        <f t="shared" si="241"/>
        <v>1</v>
      </c>
      <c r="AE7730">
        <v>2990</v>
      </c>
      <c r="AF7730">
        <v>299013</v>
      </c>
      <c r="AG7730">
        <v>1768</v>
      </c>
      <c r="AH7730" t="s">
        <v>59</v>
      </c>
      <c r="AI7730">
        <v>921</v>
      </c>
      <c r="AJ7730">
        <v>921</v>
      </c>
      <c r="AK7730">
        <v>23</v>
      </c>
    </row>
    <row r="7731" spans="1:37" x14ac:dyDescent="0.2">
      <c r="A7731">
        <v>9</v>
      </c>
      <c r="B7731" t="s">
        <v>37</v>
      </c>
      <c r="C7731">
        <v>150</v>
      </c>
      <c r="D7731">
        <v>3000</v>
      </c>
      <c r="E7731">
        <v>89</v>
      </c>
      <c r="F7731">
        <v>1</v>
      </c>
      <c r="G7731">
        <v>34</v>
      </c>
      <c r="H7731" t="s">
        <v>33</v>
      </c>
      <c r="I7731">
        <v>0</v>
      </c>
      <c r="J7731" s="8" t="str">
        <f t="shared" si="240"/>
        <v>MISS</v>
      </c>
      <c r="K7731">
        <v>64</v>
      </c>
      <c r="L7731">
        <v>6</v>
      </c>
      <c r="M7731">
        <v>197.60761904761901</v>
      </c>
      <c r="N7731">
        <v>73.680000000000007</v>
      </c>
      <c r="O7731">
        <v>1</v>
      </c>
      <c r="P7731">
        <v>2</v>
      </c>
      <c r="Q7731">
        <v>560.44761904761901</v>
      </c>
      <c r="R7731">
        <v>293.90666666666698</v>
      </c>
      <c r="S7731">
        <v>3</v>
      </c>
      <c r="T7731">
        <v>5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7.9109999999999996</v>
      </c>
      <c r="AA7731">
        <v>28.164999999999999</v>
      </c>
      <c r="AB7731">
        <v>-1</v>
      </c>
      <c r="AC7731">
        <v>-1</v>
      </c>
      <c r="AD7731" s="8">
        <f t="shared" si="241"/>
        <v>1</v>
      </c>
      <c r="AE7731">
        <v>5938</v>
      </c>
      <c r="AF7731">
        <v>305466</v>
      </c>
      <c r="AG7731">
        <v>201</v>
      </c>
      <c r="AH7731" t="s">
        <v>59</v>
      </c>
      <c r="AI7731">
        <v>921</v>
      </c>
      <c r="AJ7731">
        <v>921</v>
      </c>
      <c r="AK7731">
        <v>23</v>
      </c>
    </row>
    <row r="7732" spans="1:37" x14ac:dyDescent="0.2">
      <c r="A7732">
        <v>9</v>
      </c>
      <c r="B7732" t="s">
        <v>37</v>
      </c>
      <c r="C7732">
        <v>150</v>
      </c>
      <c r="D7732">
        <v>3000</v>
      </c>
      <c r="E7732">
        <v>90</v>
      </c>
      <c r="F7732">
        <v>0</v>
      </c>
      <c r="G7732">
        <v>0</v>
      </c>
      <c r="H7732" t="s">
        <v>36</v>
      </c>
      <c r="I7732">
        <v>0</v>
      </c>
      <c r="J7732" s="8" t="str">
        <f t="shared" si="240"/>
        <v>FA</v>
      </c>
      <c r="K7732">
        <v>0</v>
      </c>
      <c r="L7732" t="s">
        <v>34</v>
      </c>
      <c r="M7732">
        <v>333.22095238095199</v>
      </c>
      <c r="N7732">
        <v>319.90666666666698</v>
      </c>
      <c r="O7732">
        <v>3</v>
      </c>
      <c r="P7732">
        <v>3</v>
      </c>
      <c r="Q7732">
        <v>333.22095238095199</v>
      </c>
      <c r="R7732">
        <v>319.90666666666698</v>
      </c>
      <c r="S7732">
        <v>3</v>
      </c>
      <c r="T7732">
        <v>3</v>
      </c>
      <c r="U7732">
        <v>546.546875</v>
      </c>
      <c r="V7732">
        <v>642.078125</v>
      </c>
      <c r="W7732">
        <v>6</v>
      </c>
      <c r="X7732">
        <v>5</v>
      </c>
      <c r="Y7732">
        <v>386.39668454309299</v>
      </c>
      <c r="Z7732">
        <v>28.481000000000002</v>
      </c>
      <c r="AA7732">
        <v>28.481000000000002</v>
      </c>
      <c r="AB7732">
        <v>22.454999999999998</v>
      </c>
      <c r="AC7732">
        <v>-6.0259999999999998</v>
      </c>
      <c r="AD7732" s="8">
        <f t="shared" si="241"/>
        <v>6.0259999999999998</v>
      </c>
      <c r="AE7732">
        <v>7673</v>
      </c>
      <c r="AF7732">
        <v>315746</v>
      </c>
      <c r="AG7732">
        <v>882</v>
      </c>
      <c r="AH7732" t="s">
        <v>59</v>
      </c>
      <c r="AI7732">
        <v>921</v>
      </c>
      <c r="AJ7732">
        <v>921</v>
      </c>
      <c r="AK7732">
        <v>23</v>
      </c>
    </row>
    <row r="7733" spans="1:37" x14ac:dyDescent="0.2">
      <c r="A7733">
        <v>9</v>
      </c>
      <c r="B7733" t="s">
        <v>37</v>
      </c>
      <c r="C7733">
        <v>150</v>
      </c>
      <c r="D7733">
        <v>3000</v>
      </c>
      <c r="E7733">
        <v>91</v>
      </c>
      <c r="F7733">
        <v>0</v>
      </c>
      <c r="G7733">
        <v>0</v>
      </c>
      <c r="H7733" t="s">
        <v>33</v>
      </c>
      <c r="I7733">
        <v>1</v>
      </c>
      <c r="J7733" s="8" t="str">
        <f t="shared" si="240"/>
        <v>TNEG</v>
      </c>
      <c r="K7733">
        <v>0</v>
      </c>
      <c r="L7733" t="s">
        <v>34</v>
      </c>
      <c r="M7733">
        <v>222.60761904761901</v>
      </c>
      <c r="N7733">
        <v>190.29333333333301</v>
      </c>
      <c r="O7733">
        <v>2</v>
      </c>
      <c r="P7733">
        <v>2</v>
      </c>
      <c r="Q7733">
        <v>222.60761904761901</v>
      </c>
      <c r="R7733">
        <v>190.29333333333301</v>
      </c>
      <c r="S7733">
        <v>2</v>
      </c>
      <c r="T7733">
        <v>2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28.797000000000001</v>
      </c>
      <c r="AA7733">
        <v>28.797000000000001</v>
      </c>
      <c r="AB7733">
        <v>-1</v>
      </c>
      <c r="AC7733">
        <v>-1</v>
      </c>
      <c r="AD7733" s="8">
        <f t="shared" si="241"/>
        <v>1</v>
      </c>
      <c r="AE7733">
        <v>11041</v>
      </c>
      <c r="AF7733">
        <v>327792</v>
      </c>
      <c r="AG7733">
        <v>1656</v>
      </c>
      <c r="AH7733" t="s">
        <v>59</v>
      </c>
      <c r="AI7733">
        <v>921</v>
      </c>
      <c r="AJ7733">
        <v>921</v>
      </c>
      <c r="AK7733">
        <v>23</v>
      </c>
    </row>
    <row r="7734" spans="1:37" x14ac:dyDescent="0.2">
      <c r="A7734">
        <v>9</v>
      </c>
      <c r="B7734" t="s">
        <v>37</v>
      </c>
      <c r="C7734">
        <v>150</v>
      </c>
      <c r="D7734">
        <v>3000</v>
      </c>
      <c r="E7734">
        <v>92</v>
      </c>
      <c r="F7734">
        <v>1</v>
      </c>
      <c r="G7734">
        <v>35</v>
      </c>
      <c r="H7734" t="s">
        <v>36</v>
      </c>
      <c r="I7734">
        <v>1</v>
      </c>
      <c r="J7734" s="8" t="str">
        <f t="shared" si="240"/>
        <v xml:space="preserve">HIT </v>
      </c>
      <c r="K7734">
        <v>6</v>
      </c>
      <c r="L7734">
        <v>3</v>
      </c>
      <c r="M7734">
        <v>98.994285714285695</v>
      </c>
      <c r="N7734">
        <v>307.90666666666698</v>
      </c>
      <c r="O7734">
        <v>3</v>
      </c>
      <c r="P7734">
        <v>1</v>
      </c>
      <c r="Q7734">
        <v>86.994285714285695</v>
      </c>
      <c r="R7734">
        <v>767.36</v>
      </c>
      <c r="S7734">
        <v>7</v>
      </c>
      <c r="T7734">
        <v>1</v>
      </c>
      <c r="U7734">
        <v>99.546875</v>
      </c>
      <c r="V7734">
        <v>717.078125</v>
      </c>
      <c r="W7734">
        <v>7</v>
      </c>
      <c r="X7734">
        <v>1</v>
      </c>
      <c r="Y7734">
        <v>51.825036915485597</v>
      </c>
      <c r="Z7734">
        <v>27.215</v>
      </c>
      <c r="AA7734">
        <v>29.114000000000001</v>
      </c>
      <c r="AB7734">
        <v>22.788</v>
      </c>
      <c r="AC7734">
        <v>-4.4269999999999996</v>
      </c>
      <c r="AD7734" s="8">
        <f t="shared" si="241"/>
        <v>4.4269999999999996</v>
      </c>
      <c r="AE7734">
        <v>3200</v>
      </c>
      <c r="AF7734">
        <v>332838</v>
      </c>
      <c r="AG7734">
        <v>967</v>
      </c>
      <c r="AH7734" t="s">
        <v>59</v>
      </c>
      <c r="AI7734">
        <v>921</v>
      </c>
      <c r="AJ7734">
        <v>921</v>
      </c>
      <c r="AK7734">
        <v>23</v>
      </c>
    </row>
    <row r="7735" spans="1:37" x14ac:dyDescent="0.2">
      <c r="A7735">
        <v>9</v>
      </c>
      <c r="B7735" t="s">
        <v>37</v>
      </c>
      <c r="C7735">
        <v>150</v>
      </c>
      <c r="D7735">
        <v>3000</v>
      </c>
      <c r="E7735">
        <v>93</v>
      </c>
      <c r="F7735">
        <v>1</v>
      </c>
      <c r="G7735">
        <v>36</v>
      </c>
      <c r="H7735" t="s">
        <v>36</v>
      </c>
      <c r="I7735">
        <v>1</v>
      </c>
      <c r="J7735" s="8" t="str">
        <f t="shared" si="240"/>
        <v xml:space="preserve">HIT </v>
      </c>
      <c r="K7735">
        <v>44</v>
      </c>
      <c r="L7735">
        <v>5</v>
      </c>
      <c r="M7735">
        <v>330.22095238095199</v>
      </c>
      <c r="N7735">
        <v>759.36</v>
      </c>
      <c r="O7735">
        <v>7</v>
      </c>
      <c r="P7735">
        <v>3</v>
      </c>
      <c r="Q7735">
        <v>672.06095238095202</v>
      </c>
      <c r="R7735">
        <v>201.29333333333301</v>
      </c>
      <c r="S7735">
        <v>2</v>
      </c>
      <c r="T7735">
        <v>6</v>
      </c>
      <c r="U7735">
        <v>618.546875</v>
      </c>
      <c r="V7735">
        <v>188.078125</v>
      </c>
      <c r="W7735">
        <v>2</v>
      </c>
      <c r="X7735">
        <v>6</v>
      </c>
      <c r="Y7735">
        <v>55.121667329898003</v>
      </c>
      <c r="Z7735">
        <v>15.506</v>
      </c>
      <c r="AA7735">
        <v>29.43</v>
      </c>
      <c r="AB7735">
        <v>20.126999999999999</v>
      </c>
      <c r="AC7735">
        <v>4.6210000000000004</v>
      </c>
      <c r="AD7735" s="8">
        <f t="shared" si="241"/>
        <v>4.6210000000000004</v>
      </c>
      <c r="AE7735">
        <v>1678</v>
      </c>
      <c r="AF7735">
        <v>337079</v>
      </c>
      <c r="AG7735">
        <v>1346</v>
      </c>
      <c r="AH7735" t="s">
        <v>59</v>
      </c>
      <c r="AI7735">
        <v>921</v>
      </c>
      <c r="AJ7735">
        <v>921</v>
      </c>
      <c r="AK7735">
        <v>23</v>
      </c>
    </row>
    <row r="7736" spans="1:37" x14ac:dyDescent="0.2">
      <c r="A7736">
        <v>9</v>
      </c>
      <c r="B7736" t="s">
        <v>37</v>
      </c>
      <c r="C7736">
        <v>150</v>
      </c>
      <c r="D7736">
        <v>3000</v>
      </c>
      <c r="E7736">
        <v>94</v>
      </c>
      <c r="F7736">
        <v>1</v>
      </c>
      <c r="G7736">
        <v>37</v>
      </c>
      <c r="H7736" t="s">
        <v>36</v>
      </c>
      <c r="I7736">
        <v>1</v>
      </c>
      <c r="J7736" s="8" t="str">
        <f t="shared" si="240"/>
        <v xml:space="preserve">HIT </v>
      </c>
      <c r="K7736">
        <v>12</v>
      </c>
      <c r="L7736">
        <v>4</v>
      </c>
      <c r="M7736">
        <v>673.06095238095202</v>
      </c>
      <c r="N7736">
        <v>661.74666666666701</v>
      </c>
      <c r="O7736">
        <v>6</v>
      </c>
      <c r="P7736">
        <v>6</v>
      </c>
      <c r="Q7736">
        <v>444.83428571428601</v>
      </c>
      <c r="R7736">
        <v>517.13333333333298</v>
      </c>
      <c r="S7736">
        <v>5</v>
      </c>
      <c r="T7736">
        <v>4</v>
      </c>
      <c r="U7736">
        <v>256.546875</v>
      </c>
      <c r="V7736">
        <v>148.078125</v>
      </c>
      <c r="W7736">
        <v>2</v>
      </c>
      <c r="X7736">
        <v>2</v>
      </c>
      <c r="Y7736">
        <v>414.31135131860702</v>
      </c>
      <c r="Z7736">
        <v>25.949000000000002</v>
      </c>
      <c r="AA7736">
        <v>29.747</v>
      </c>
      <c r="AB7736">
        <v>21.347000000000001</v>
      </c>
      <c r="AC7736">
        <v>-4.6029999999999998</v>
      </c>
      <c r="AD7736" s="8">
        <f t="shared" si="241"/>
        <v>4.6029999999999998</v>
      </c>
      <c r="AE7736">
        <v>1496</v>
      </c>
      <c r="AF7736">
        <v>340596</v>
      </c>
      <c r="AG7736">
        <v>2253</v>
      </c>
      <c r="AH7736" t="s">
        <v>59</v>
      </c>
      <c r="AI7736">
        <v>921</v>
      </c>
      <c r="AJ7736">
        <v>921</v>
      </c>
      <c r="AK7736">
        <v>23</v>
      </c>
    </row>
    <row r="7737" spans="1:37" x14ac:dyDescent="0.2">
      <c r="A7737">
        <v>9</v>
      </c>
      <c r="B7737" t="s">
        <v>37</v>
      </c>
      <c r="C7737">
        <v>150</v>
      </c>
      <c r="D7737">
        <v>3000</v>
      </c>
      <c r="E7737">
        <v>95</v>
      </c>
      <c r="F7737">
        <v>1</v>
      </c>
      <c r="G7737">
        <v>38</v>
      </c>
      <c r="H7737" t="s">
        <v>36</v>
      </c>
      <c r="I7737">
        <v>1</v>
      </c>
      <c r="J7737" s="8" t="str">
        <f t="shared" si="240"/>
        <v xml:space="preserve">HIT </v>
      </c>
      <c r="K7737">
        <v>4</v>
      </c>
      <c r="L7737">
        <v>2</v>
      </c>
      <c r="M7737">
        <v>105.99428571428599</v>
      </c>
      <c r="N7737">
        <v>641.74666666666701</v>
      </c>
      <c r="O7737">
        <v>6</v>
      </c>
      <c r="P7737">
        <v>1</v>
      </c>
      <c r="Q7737">
        <v>222.60761904761901</v>
      </c>
      <c r="R7737">
        <v>190.29333333333301</v>
      </c>
      <c r="S7737">
        <v>2</v>
      </c>
      <c r="T7737">
        <v>2</v>
      </c>
      <c r="U7737">
        <v>193.546875</v>
      </c>
      <c r="V7737">
        <v>90.078125</v>
      </c>
      <c r="W7737">
        <v>1</v>
      </c>
      <c r="X7737">
        <v>2</v>
      </c>
      <c r="Y7737">
        <v>104.343734003986</v>
      </c>
      <c r="Z7737">
        <v>28.797000000000001</v>
      </c>
      <c r="AA7737">
        <v>30.062999999999999</v>
      </c>
      <c r="AB7737">
        <v>23.01</v>
      </c>
      <c r="AC7737">
        <v>-5.7880000000000003</v>
      </c>
      <c r="AD7737" s="8">
        <f t="shared" si="241"/>
        <v>5.7880000000000003</v>
      </c>
      <c r="AE7737">
        <v>2144</v>
      </c>
      <c r="AF7737">
        <v>344744</v>
      </c>
      <c r="AG7737">
        <v>1656</v>
      </c>
      <c r="AH7737" t="s">
        <v>59</v>
      </c>
      <c r="AI7737">
        <v>921</v>
      </c>
      <c r="AJ7737">
        <v>921</v>
      </c>
      <c r="AK7737">
        <v>23</v>
      </c>
    </row>
    <row r="7738" spans="1:37" x14ac:dyDescent="0.2">
      <c r="A7738">
        <v>9</v>
      </c>
      <c r="B7738" t="s">
        <v>37</v>
      </c>
      <c r="C7738">
        <v>150</v>
      </c>
      <c r="D7738">
        <v>3000</v>
      </c>
      <c r="E7738">
        <v>96</v>
      </c>
      <c r="F7738">
        <v>1</v>
      </c>
      <c r="G7738">
        <v>39</v>
      </c>
      <c r="H7738" t="s">
        <v>36</v>
      </c>
      <c r="I7738">
        <v>1</v>
      </c>
      <c r="J7738" s="8" t="str">
        <f t="shared" si="240"/>
        <v xml:space="preserve">HIT </v>
      </c>
      <c r="K7738">
        <v>62</v>
      </c>
      <c r="L7738">
        <v>6</v>
      </c>
      <c r="M7738">
        <v>544.44761904761901</v>
      </c>
      <c r="N7738">
        <v>631.74666666666701</v>
      </c>
      <c r="O7738">
        <v>6</v>
      </c>
      <c r="P7738">
        <v>5</v>
      </c>
      <c r="Q7738">
        <v>779.67428571428604</v>
      </c>
      <c r="R7738">
        <v>304.90666666666698</v>
      </c>
      <c r="S7738">
        <v>3</v>
      </c>
      <c r="T7738">
        <v>7</v>
      </c>
      <c r="U7738">
        <v>773.546875</v>
      </c>
      <c r="V7738">
        <v>249.078125</v>
      </c>
      <c r="W7738">
        <v>3</v>
      </c>
      <c r="X7738">
        <v>7</v>
      </c>
      <c r="Y7738">
        <v>56.1637892835613</v>
      </c>
      <c r="Z7738">
        <v>10.759</v>
      </c>
      <c r="AA7738">
        <v>30.38</v>
      </c>
      <c r="AB7738">
        <v>26.667999999999999</v>
      </c>
      <c r="AC7738">
        <v>15.909000000000001</v>
      </c>
      <c r="AD7738" s="8">
        <f t="shared" si="241"/>
        <v>15.909000000000001</v>
      </c>
      <c r="AE7738">
        <v>1394</v>
      </c>
      <c r="AF7738">
        <v>348394</v>
      </c>
      <c r="AG7738">
        <v>2235</v>
      </c>
      <c r="AH7738" t="s">
        <v>59</v>
      </c>
      <c r="AI7738">
        <v>921</v>
      </c>
      <c r="AJ7738">
        <v>921</v>
      </c>
      <c r="AK7738">
        <v>23</v>
      </c>
    </row>
    <row r="7739" spans="1:37" x14ac:dyDescent="0.2">
      <c r="A7739">
        <v>9</v>
      </c>
      <c r="B7739" t="s">
        <v>37</v>
      </c>
      <c r="C7739">
        <v>150</v>
      </c>
      <c r="D7739">
        <v>3000</v>
      </c>
      <c r="E7739">
        <v>97</v>
      </c>
      <c r="F7739">
        <v>1</v>
      </c>
      <c r="G7739">
        <v>40</v>
      </c>
      <c r="H7739" t="s">
        <v>36</v>
      </c>
      <c r="I7739">
        <v>1</v>
      </c>
      <c r="J7739" s="8" t="str">
        <f t="shared" si="240"/>
        <v xml:space="preserve">HIT </v>
      </c>
      <c r="K7739">
        <v>25</v>
      </c>
      <c r="L7739">
        <v>5</v>
      </c>
      <c r="M7739">
        <v>86.994285714285695</v>
      </c>
      <c r="N7739">
        <v>767.36</v>
      </c>
      <c r="O7739">
        <v>7</v>
      </c>
      <c r="P7739">
        <v>1</v>
      </c>
      <c r="Q7739">
        <v>98.994285714285695</v>
      </c>
      <c r="R7739">
        <v>307.90666666666698</v>
      </c>
      <c r="S7739">
        <v>3</v>
      </c>
      <c r="T7739">
        <v>1</v>
      </c>
      <c r="U7739">
        <v>114.546875</v>
      </c>
      <c r="V7739">
        <v>233.078125</v>
      </c>
      <c r="W7739">
        <v>2</v>
      </c>
      <c r="X7739">
        <v>1</v>
      </c>
      <c r="Y7739">
        <v>76.427702316962197</v>
      </c>
      <c r="Z7739">
        <v>22.785</v>
      </c>
      <c r="AA7739">
        <v>30.696000000000002</v>
      </c>
      <c r="AB7739">
        <v>10.148999999999999</v>
      </c>
      <c r="AC7739">
        <v>-12.635</v>
      </c>
      <c r="AD7739" s="8">
        <f t="shared" si="241"/>
        <v>12.635</v>
      </c>
      <c r="AE7739">
        <v>1602</v>
      </c>
      <c r="AF7739">
        <v>352267</v>
      </c>
      <c r="AG7739">
        <v>317</v>
      </c>
      <c r="AH7739" t="s">
        <v>59</v>
      </c>
      <c r="AI7739">
        <v>921</v>
      </c>
      <c r="AJ7739">
        <v>921</v>
      </c>
      <c r="AK7739">
        <v>23</v>
      </c>
    </row>
    <row r="7740" spans="1:37" x14ac:dyDescent="0.2">
      <c r="A7740">
        <v>9</v>
      </c>
      <c r="B7740" t="s">
        <v>37</v>
      </c>
      <c r="C7740">
        <v>150</v>
      </c>
      <c r="D7740">
        <v>3000</v>
      </c>
      <c r="E7740">
        <v>98</v>
      </c>
      <c r="F7740">
        <v>1</v>
      </c>
      <c r="G7740">
        <v>41</v>
      </c>
      <c r="H7740" t="s">
        <v>36</v>
      </c>
      <c r="I7740">
        <v>1</v>
      </c>
      <c r="J7740" s="8" t="str">
        <f t="shared" si="240"/>
        <v xml:space="preserve">HIT </v>
      </c>
      <c r="K7740">
        <v>70</v>
      </c>
      <c r="L7740">
        <v>6</v>
      </c>
      <c r="M7740">
        <v>681.06095238095202</v>
      </c>
      <c r="N7740">
        <v>773.36</v>
      </c>
      <c r="O7740">
        <v>7</v>
      </c>
      <c r="P7740">
        <v>6</v>
      </c>
      <c r="Q7740">
        <v>231.60761904761901</v>
      </c>
      <c r="R7740">
        <v>752.36</v>
      </c>
      <c r="S7740">
        <v>7</v>
      </c>
      <c r="T7740">
        <v>2</v>
      </c>
      <c r="U7740">
        <v>244.546875</v>
      </c>
      <c r="V7740">
        <v>767.078125</v>
      </c>
      <c r="W7740">
        <v>7</v>
      </c>
      <c r="X7740">
        <v>2</v>
      </c>
      <c r="Y7740">
        <v>19.5971311195505</v>
      </c>
      <c r="Z7740">
        <v>8.8610000000000007</v>
      </c>
      <c r="AA7740">
        <v>31.013000000000002</v>
      </c>
      <c r="AB7740">
        <v>2.5</v>
      </c>
      <c r="AC7740">
        <v>-6.3609999999999998</v>
      </c>
      <c r="AD7740" s="8">
        <f t="shared" si="241"/>
        <v>6.3609999999999998</v>
      </c>
      <c r="AE7740">
        <v>1463</v>
      </c>
      <c r="AF7740">
        <v>356448</v>
      </c>
      <c r="AG7740">
        <v>772</v>
      </c>
      <c r="AH7740" t="s">
        <v>59</v>
      </c>
      <c r="AI7740">
        <v>921</v>
      </c>
      <c r="AJ7740">
        <v>921</v>
      </c>
      <c r="AK7740">
        <v>23</v>
      </c>
    </row>
    <row r="7741" spans="1:37" x14ac:dyDescent="0.2">
      <c r="A7741">
        <v>9</v>
      </c>
      <c r="B7741" t="s">
        <v>37</v>
      </c>
      <c r="C7741">
        <v>150</v>
      </c>
      <c r="D7741">
        <v>3000</v>
      </c>
      <c r="E7741">
        <v>99</v>
      </c>
      <c r="F7741">
        <v>1</v>
      </c>
      <c r="G7741">
        <v>42</v>
      </c>
      <c r="H7741" t="s">
        <v>36</v>
      </c>
      <c r="I7741">
        <v>1</v>
      </c>
      <c r="J7741" s="8" t="str">
        <f t="shared" si="240"/>
        <v xml:space="preserve">HIT </v>
      </c>
      <c r="K7741">
        <v>9</v>
      </c>
      <c r="L7741">
        <v>3</v>
      </c>
      <c r="M7741">
        <v>544.44761904761901</v>
      </c>
      <c r="N7741">
        <v>631.74666666666701</v>
      </c>
      <c r="O7741">
        <v>6</v>
      </c>
      <c r="P7741">
        <v>5</v>
      </c>
      <c r="Q7741">
        <v>333.22095238095199</v>
      </c>
      <c r="R7741">
        <v>319.90666666666698</v>
      </c>
      <c r="S7741">
        <v>3</v>
      </c>
      <c r="T7741">
        <v>3</v>
      </c>
      <c r="U7741">
        <v>111.546875</v>
      </c>
      <c r="V7741">
        <v>578.078125</v>
      </c>
      <c r="W7741">
        <v>5</v>
      </c>
      <c r="X7741">
        <v>1</v>
      </c>
      <c r="Y7741">
        <v>340.28208662910299</v>
      </c>
      <c r="Z7741">
        <v>28.481000000000002</v>
      </c>
      <c r="AA7741">
        <v>31.329000000000001</v>
      </c>
      <c r="AB7741">
        <v>28.442</v>
      </c>
      <c r="AC7741">
        <v>-3.9E-2</v>
      </c>
      <c r="AD7741" s="8">
        <f t="shared" si="241"/>
        <v>3.9E-2</v>
      </c>
      <c r="AE7741">
        <v>2415</v>
      </c>
      <c r="AF7741">
        <v>361535</v>
      </c>
      <c r="AG7741">
        <v>882</v>
      </c>
      <c r="AH7741" t="s">
        <v>59</v>
      </c>
      <c r="AI7741">
        <v>921</v>
      </c>
      <c r="AJ7741">
        <v>921</v>
      </c>
      <c r="AK7741">
        <v>23</v>
      </c>
    </row>
    <row r="7742" spans="1:37" x14ac:dyDescent="0.2">
      <c r="A7742">
        <v>9</v>
      </c>
      <c r="B7742" t="s">
        <v>37</v>
      </c>
      <c r="C7742">
        <v>150</v>
      </c>
      <c r="D7742">
        <v>3000</v>
      </c>
      <c r="E7742">
        <v>100</v>
      </c>
      <c r="F7742">
        <v>1</v>
      </c>
      <c r="G7742">
        <v>43</v>
      </c>
      <c r="H7742" t="s">
        <v>36</v>
      </c>
      <c r="I7742">
        <v>1</v>
      </c>
      <c r="J7742" s="8" t="str">
        <f t="shared" si="240"/>
        <v xml:space="preserve">HIT </v>
      </c>
      <c r="K7742">
        <v>33</v>
      </c>
      <c r="L7742">
        <v>5</v>
      </c>
      <c r="M7742">
        <v>337.22095238095199</v>
      </c>
      <c r="N7742">
        <v>415.52</v>
      </c>
      <c r="O7742">
        <v>4</v>
      </c>
      <c r="P7742">
        <v>3</v>
      </c>
      <c r="Q7742">
        <v>679.06095238095202</v>
      </c>
      <c r="R7742">
        <v>293.90666666666698</v>
      </c>
      <c r="S7742">
        <v>3</v>
      </c>
      <c r="T7742">
        <v>6</v>
      </c>
      <c r="U7742">
        <v>759.546875</v>
      </c>
      <c r="V7742">
        <v>385.078125</v>
      </c>
      <c r="W7742">
        <v>4</v>
      </c>
      <c r="X7742">
        <v>7</v>
      </c>
      <c r="Y7742">
        <v>121.61504246788699</v>
      </c>
      <c r="Z7742">
        <v>21.202999999999999</v>
      </c>
      <c r="AA7742">
        <v>31.646000000000001</v>
      </c>
      <c r="AB7742">
        <v>23.675000000000001</v>
      </c>
      <c r="AC7742">
        <v>2.472</v>
      </c>
      <c r="AD7742" s="8">
        <f t="shared" si="241"/>
        <v>2.472</v>
      </c>
      <c r="AE7742">
        <v>1375</v>
      </c>
      <c r="AF7742">
        <v>365410</v>
      </c>
      <c r="AG7742">
        <v>513</v>
      </c>
      <c r="AH7742" t="s">
        <v>59</v>
      </c>
      <c r="AI7742">
        <v>921</v>
      </c>
      <c r="AJ7742">
        <v>921</v>
      </c>
      <c r="AK7742">
        <v>23</v>
      </c>
    </row>
    <row r="7743" spans="1:37" x14ac:dyDescent="0.2">
      <c r="A7743">
        <v>9</v>
      </c>
      <c r="B7743" t="s">
        <v>37</v>
      </c>
      <c r="C7743">
        <v>150</v>
      </c>
      <c r="D7743">
        <v>3000</v>
      </c>
      <c r="E7743">
        <v>101</v>
      </c>
      <c r="F7743">
        <v>0</v>
      </c>
      <c r="G7743">
        <v>0</v>
      </c>
      <c r="H7743" t="s">
        <v>33</v>
      </c>
      <c r="I7743">
        <v>1</v>
      </c>
      <c r="J7743" s="8" t="str">
        <f t="shared" si="240"/>
        <v>TNEG</v>
      </c>
      <c r="K7743">
        <v>0</v>
      </c>
      <c r="L7743" t="s">
        <v>34</v>
      </c>
      <c r="M7743">
        <v>575.44761904761901</v>
      </c>
      <c r="N7743">
        <v>777.36</v>
      </c>
      <c r="O7743">
        <v>7</v>
      </c>
      <c r="P7743">
        <v>5</v>
      </c>
      <c r="Q7743">
        <v>575.44761904761901</v>
      </c>
      <c r="R7743">
        <v>777.36</v>
      </c>
      <c r="S7743">
        <v>7</v>
      </c>
      <c r="T7743">
        <v>5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31.962</v>
      </c>
      <c r="AA7743">
        <v>31.962</v>
      </c>
      <c r="AB7743">
        <v>-1</v>
      </c>
      <c r="AC7743">
        <v>-1</v>
      </c>
      <c r="AD7743" s="8">
        <f t="shared" si="241"/>
        <v>1</v>
      </c>
      <c r="AE7743">
        <v>1378</v>
      </c>
      <c r="AF7743">
        <v>367793</v>
      </c>
      <c r="AG7743">
        <v>1661</v>
      </c>
      <c r="AH7743" t="s">
        <v>59</v>
      </c>
      <c r="AI7743">
        <v>921</v>
      </c>
      <c r="AJ7743">
        <v>921</v>
      </c>
      <c r="AK7743">
        <v>23</v>
      </c>
    </row>
    <row r="7744" spans="1:37" x14ac:dyDescent="0.2">
      <c r="A7744">
        <v>9</v>
      </c>
      <c r="B7744" t="s">
        <v>37</v>
      </c>
      <c r="C7744">
        <v>150</v>
      </c>
      <c r="D7744">
        <v>3000</v>
      </c>
      <c r="E7744">
        <v>102</v>
      </c>
      <c r="F7744">
        <v>1</v>
      </c>
      <c r="G7744">
        <v>44</v>
      </c>
      <c r="H7744" t="s">
        <v>36</v>
      </c>
      <c r="I7744">
        <v>1</v>
      </c>
      <c r="J7744" s="8" t="str">
        <f t="shared" si="240"/>
        <v xml:space="preserve">HIT </v>
      </c>
      <c r="K7744">
        <v>62</v>
      </c>
      <c r="L7744">
        <v>6</v>
      </c>
      <c r="M7744">
        <v>98.994285714285695</v>
      </c>
      <c r="N7744">
        <v>307.90666666666698</v>
      </c>
      <c r="O7744">
        <v>3</v>
      </c>
      <c r="P7744">
        <v>1</v>
      </c>
      <c r="Q7744">
        <v>679.06095238095202</v>
      </c>
      <c r="R7744">
        <v>293.90666666666698</v>
      </c>
      <c r="S7744">
        <v>3</v>
      </c>
      <c r="T7744">
        <v>6</v>
      </c>
      <c r="U7744">
        <v>675.546875</v>
      </c>
      <c r="V7744">
        <v>285.078125</v>
      </c>
      <c r="W7744">
        <v>3</v>
      </c>
      <c r="X7744">
        <v>6</v>
      </c>
      <c r="Y7744">
        <v>9.5022043652717798</v>
      </c>
      <c r="Z7744">
        <v>12.657999999999999</v>
      </c>
      <c r="AA7744">
        <v>32.277999999999999</v>
      </c>
      <c r="AB7744">
        <v>21.125</v>
      </c>
      <c r="AC7744">
        <v>8.4670000000000005</v>
      </c>
      <c r="AD7744" s="8">
        <f t="shared" si="241"/>
        <v>8.4670000000000005</v>
      </c>
      <c r="AE7744">
        <v>1695</v>
      </c>
      <c r="AF7744">
        <v>371480</v>
      </c>
      <c r="AG7744">
        <v>1988</v>
      </c>
      <c r="AH7744" t="s">
        <v>59</v>
      </c>
      <c r="AI7744">
        <v>921</v>
      </c>
      <c r="AJ7744">
        <v>921</v>
      </c>
      <c r="AK7744">
        <v>23</v>
      </c>
    </row>
    <row r="7745" spans="1:37" x14ac:dyDescent="0.2">
      <c r="A7745">
        <v>9</v>
      </c>
      <c r="B7745" t="s">
        <v>37</v>
      </c>
      <c r="C7745">
        <v>150</v>
      </c>
      <c r="D7745">
        <v>3000</v>
      </c>
      <c r="E7745">
        <v>103</v>
      </c>
      <c r="F7745">
        <v>0</v>
      </c>
      <c r="G7745">
        <v>0</v>
      </c>
      <c r="H7745" t="s">
        <v>33</v>
      </c>
      <c r="I7745">
        <v>1</v>
      </c>
      <c r="J7745" s="8" t="str">
        <f t="shared" si="240"/>
        <v>TNEG</v>
      </c>
      <c r="K7745">
        <v>0</v>
      </c>
      <c r="L7745" t="s">
        <v>34</v>
      </c>
      <c r="M7745">
        <v>438.83428571428601</v>
      </c>
      <c r="N7745">
        <v>425.52</v>
      </c>
      <c r="O7745">
        <v>4</v>
      </c>
      <c r="P7745">
        <v>4</v>
      </c>
      <c r="Q7745">
        <v>438.83428571428601</v>
      </c>
      <c r="R7745">
        <v>425.52</v>
      </c>
      <c r="S7745">
        <v>4</v>
      </c>
      <c r="T7745">
        <v>4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32.594999999999999</v>
      </c>
      <c r="AA7745">
        <v>32.594999999999999</v>
      </c>
      <c r="AB7745">
        <v>-1</v>
      </c>
      <c r="AC7745">
        <v>-1</v>
      </c>
      <c r="AD7745" s="8">
        <f t="shared" si="241"/>
        <v>1</v>
      </c>
      <c r="AE7745">
        <v>1352</v>
      </c>
      <c r="AF7745">
        <v>373846</v>
      </c>
      <c r="AG7745">
        <v>1612</v>
      </c>
      <c r="AH7745" t="s">
        <v>59</v>
      </c>
      <c r="AI7745">
        <v>921</v>
      </c>
      <c r="AJ7745">
        <v>921</v>
      </c>
      <c r="AK7745">
        <v>23</v>
      </c>
    </row>
    <row r="7746" spans="1:37" x14ac:dyDescent="0.2">
      <c r="A7746">
        <v>9</v>
      </c>
      <c r="B7746" t="s">
        <v>37</v>
      </c>
      <c r="C7746">
        <v>150</v>
      </c>
      <c r="D7746">
        <v>3000</v>
      </c>
      <c r="E7746">
        <v>104</v>
      </c>
      <c r="F7746">
        <v>1</v>
      </c>
      <c r="G7746">
        <v>45</v>
      </c>
      <c r="H7746" t="s">
        <v>36</v>
      </c>
      <c r="I7746">
        <v>1</v>
      </c>
      <c r="J7746" s="8" t="str">
        <f t="shared" si="240"/>
        <v xml:space="preserve">HIT </v>
      </c>
      <c r="K7746">
        <v>71</v>
      </c>
      <c r="L7746">
        <v>6</v>
      </c>
      <c r="M7746">
        <v>798.67428571428604</v>
      </c>
      <c r="N7746">
        <v>408.52</v>
      </c>
      <c r="O7746">
        <v>4</v>
      </c>
      <c r="P7746">
        <v>7</v>
      </c>
      <c r="Q7746">
        <v>787.67428571428604</v>
      </c>
      <c r="R7746">
        <v>759.36</v>
      </c>
      <c r="S7746">
        <v>7</v>
      </c>
      <c r="T7746">
        <v>7</v>
      </c>
      <c r="U7746">
        <v>771.546875</v>
      </c>
      <c r="V7746">
        <v>543.078125</v>
      </c>
      <c r="W7746">
        <v>5</v>
      </c>
      <c r="X7746">
        <v>7</v>
      </c>
      <c r="Y7746">
        <v>216.88232484428701</v>
      </c>
      <c r="Z7746">
        <v>10.443</v>
      </c>
      <c r="AA7746">
        <v>32.911000000000001</v>
      </c>
      <c r="AB7746">
        <v>20.349</v>
      </c>
      <c r="AC7746">
        <v>9.9060000000000006</v>
      </c>
      <c r="AD7746" s="8">
        <f t="shared" si="241"/>
        <v>9.9060000000000006</v>
      </c>
      <c r="AE7746">
        <v>1816</v>
      </c>
      <c r="AF7746">
        <v>377712</v>
      </c>
      <c r="AG7746">
        <v>1490</v>
      </c>
      <c r="AH7746" t="s">
        <v>59</v>
      </c>
      <c r="AI7746">
        <v>921</v>
      </c>
      <c r="AJ7746">
        <v>921</v>
      </c>
      <c r="AK7746">
        <v>23</v>
      </c>
    </row>
    <row r="7747" spans="1:37" x14ac:dyDescent="0.2">
      <c r="A7747">
        <v>9</v>
      </c>
      <c r="B7747" t="s">
        <v>37</v>
      </c>
      <c r="C7747">
        <v>150</v>
      </c>
      <c r="D7747">
        <v>3000</v>
      </c>
      <c r="E7747">
        <v>105</v>
      </c>
      <c r="F7747">
        <v>1</v>
      </c>
      <c r="G7747">
        <v>46</v>
      </c>
      <c r="H7747" t="s">
        <v>36</v>
      </c>
      <c r="I7747">
        <v>1</v>
      </c>
      <c r="J7747" s="8" t="str">
        <f t="shared" ref="J7747:J7810" si="242">IF(AND(F7747=0,I7747=1),"TNEG",IF(AND(F7747=0,I7747=0),"FA",IF(AND(F7747=1,I7747=1),"HIT ","MISS")))</f>
        <v xml:space="preserve">HIT </v>
      </c>
      <c r="K7747">
        <v>51</v>
      </c>
      <c r="L7747">
        <v>6</v>
      </c>
      <c r="M7747">
        <v>544.44761904761901</v>
      </c>
      <c r="N7747">
        <v>631.74666666666701</v>
      </c>
      <c r="O7747">
        <v>6</v>
      </c>
      <c r="P7747">
        <v>5</v>
      </c>
      <c r="Q7747">
        <v>779.67428571428604</v>
      </c>
      <c r="R7747">
        <v>304.90666666666698</v>
      </c>
      <c r="S7747">
        <v>3</v>
      </c>
      <c r="T7747">
        <v>7</v>
      </c>
      <c r="U7747">
        <v>773.546875</v>
      </c>
      <c r="V7747">
        <v>483.078125</v>
      </c>
      <c r="W7747">
        <v>5</v>
      </c>
      <c r="X7747">
        <v>7</v>
      </c>
      <c r="Y7747">
        <v>178.27678964657301</v>
      </c>
      <c r="Z7747">
        <v>17.088999999999999</v>
      </c>
      <c r="AA7747">
        <v>33.228000000000002</v>
      </c>
      <c r="AB7747">
        <v>24.783000000000001</v>
      </c>
      <c r="AC7747">
        <v>7.6950000000000003</v>
      </c>
      <c r="AD7747" s="8">
        <f t="shared" ref="AD7747:AD7810" si="243">ABS(AC7747)</f>
        <v>7.6950000000000003</v>
      </c>
      <c r="AE7747">
        <v>1792</v>
      </c>
      <c r="AF7747">
        <v>381721</v>
      </c>
      <c r="AG7747">
        <v>1893</v>
      </c>
      <c r="AH7747" t="s">
        <v>59</v>
      </c>
      <c r="AI7747">
        <v>921</v>
      </c>
      <c r="AJ7747">
        <v>921</v>
      </c>
      <c r="AK7747">
        <v>23</v>
      </c>
    </row>
    <row r="7748" spans="1:37" x14ac:dyDescent="0.2">
      <c r="A7748">
        <v>9</v>
      </c>
      <c r="B7748" t="s">
        <v>37</v>
      </c>
      <c r="C7748">
        <v>150</v>
      </c>
      <c r="D7748">
        <v>3000</v>
      </c>
      <c r="E7748">
        <v>106</v>
      </c>
      <c r="F7748">
        <v>0</v>
      </c>
      <c r="G7748">
        <v>0</v>
      </c>
      <c r="H7748" t="s">
        <v>33</v>
      </c>
      <c r="I7748">
        <v>1</v>
      </c>
      <c r="J7748" s="8" t="str">
        <f t="shared" si="242"/>
        <v>TNEG</v>
      </c>
      <c r="K7748">
        <v>0</v>
      </c>
      <c r="L7748" t="s">
        <v>34</v>
      </c>
      <c r="M7748">
        <v>94.994285714285695</v>
      </c>
      <c r="N7748">
        <v>423.52</v>
      </c>
      <c r="O7748">
        <v>4</v>
      </c>
      <c r="P7748">
        <v>1</v>
      </c>
      <c r="Q7748">
        <v>94.994285714285695</v>
      </c>
      <c r="R7748">
        <v>423.52</v>
      </c>
      <c r="S7748">
        <v>4</v>
      </c>
      <c r="T7748">
        <v>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33.543999999999997</v>
      </c>
      <c r="AA7748">
        <v>33.543999999999997</v>
      </c>
      <c r="AB7748">
        <v>-1</v>
      </c>
      <c r="AC7748">
        <v>-1</v>
      </c>
      <c r="AD7748" s="8">
        <f t="shared" si="243"/>
        <v>1</v>
      </c>
      <c r="AE7748">
        <v>1157</v>
      </c>
      <c r="AF7748">
        <v>383891</v>
      </c>
      <c r="AG7748">
        <v>200</v>
      </c>
      <c r="AH7748" t="s">
        <v>59</v>
      </c>
      <c r="AI7748">
        <v>921</v>
      </c>
      <c r="AJ7748">
        <v>921</v>
      </c>
      <c r="AK7748">
        <v>23</v>
      </c>
    </row>
    <row r="7749" spans="1:37" x14ac:dyDescent="0.2">
      <c r="A7749">
        <v>9</v>
      </c>
      <c r="B7749" t="s">
        <v>37</v>
      </c>
      <c r="C7749">
        <v>150</v>
      </c>
      <c r="D7749">
        <v>3000</v>
      </c>
      <c r="E7749">
        <v>107</v>
      </c>
      <c r="F7749">
        <v>0</v>
      </c>
      <c r="G7749">
        <v>0</v>
      </c>
      <c r="H7749" t="s">
        <v>33</v>
      </c>
      <c r="I7749">
        <v>1</v>
      </c>
      <c r="J7749" s="8" t="str">
        <f t="shared" si="242"/>
        <v>TNEG</v>
      </c>
      <c r="K7749">
        <v>0</v>
      </c>
      <c r="L7749" t="s">
        <v>34</v>
      </c>
      <c r="M7749">
        <v>216.60761904761901</v>
      </c>
      <c r="N7749">
        <v>296.90666666666698</v>
      </c>
      <c r="O7749">
        <v>3</v>
      </c>
      <c r="P7749">
        <v>2</v>
      </c>
      <c r="Q7749">
        <v>216.60761904761901</v>
      </c>
      <c r="R7749">
        <v>296.90666666666698</v>
      </c>
      <c r="S7749">
        <v>3</v>
      </c>
      <c r="T7749">
        <v>2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33.860999999999997</v>
      </c>
      <c r="AA7749">
        <v>33.860999999999997</v>
      </c>
      <c r="AB7749">
        <v>-1</v>
      </c>
      <c r="AC7749">
        <v>-1</v>
      </c>
      <c r="AD7749" s="8">
        <f t="shared" si="243"/>
        <v>1</v>
      </c>
      <c r="AE7749">
        <v>1113</v>
      </c>
      <c r="AF7749">
        <v>385525</v>
      </c>
      <c r="AG7749">
        <v>588</v>
      </c>
      <c r="AH7749" t="s">
        <v>59</v>
      </c>
      <c r="AI7749">
        <v>921</v>
      </c>
      <c r="AJ7749">
        <v>921</v>
      </c>
      <c r="AK7749">
        <v>23</v>
      </c>
    </row>
    <row r="7750" spans="1:37" x14ac:dyDescent="0.2">
      <c r="A7750">
        <v>9</v>
      </c>
      <c r="B7750" t="s">
        <v>37</v>
      </c>
      <c r="C7750">
        <v>150</v>
      </c>
      <c r="D7750">
        <v>3000</v>
      </c>
      <c r="E7750">
        <v>108</v>
      </c>
      <c r="F7750">
        <v>1</v>
      </c>
      <c r="G7750">
        <v>47</v>
      </c>
      <c r="H7750" t="s">
        <v>36</v>
      </c>
      <c r="I7750">
        <v>1</v>
      </c>
      <c r="J7750" s="8" t="str">
        <f t="shared" si="242"/>
        <v xml:space="preserve">HIT </v>
      </c>
      <c r="K7750">
        <v>28</v>
      </c>
      <c r="L7750">
        <v>5</v>
      </c>
      <c r="M7750">
        <v>791.67428571428604</v>
      </c>
      <c r="N7750">
        <v>187.29333333333301</v>
      </c>
      <c r="O7750">
        <v>2</v>
      </c>
      <c r="P7750">
        <v>7</v>
      </c>
      <c r="Q7750">
        <v>197.60761904761901</v>
      </c>
      <c r="R7750">
        <v>73.680000000000007</v>
      </c>
      <c r="S7750">
        <v>1</v>
      </c>
      <c r="T7750">
        <v>2</v>
      </c>
      <c r="U7750">
        <v>224.546875</v>
      </c>
      <c r="V7750">
        <v>88.078125</v>
      </c>
      <c r="W7750">
        <v>1</v>
      </c>
      <c r="X7750">
        <v>2</v>
      </c>
      <c r="Y7750">
        <v>30.545531830097801</v>
      </c>
      <c r="Z7750">
        <v>25.315999999999999</v>
      </c>
      <c r="AA7750">
        <v>34.177</v>
      </c>
      <c r="AB7750">
        <v>21.568000000000001</v>
      </c>
      <c r="AC7750">
        <v>-3.7480000000000002</v>
      </c>
      <c r="AD7750" s="8">
        <f t="shared" si="243"/>
        <v>3.7480000000000002</v>
      </c>
      <c r="AE7750">
        <v>1563</v>
      </c>
      <c r="AF7750">
        <v>388545</v>
      </c>
      <c r="AG7750">
        <v>2229</v>
      </c>
      <c r="AH7750" t="s">
        <v>59</v>
      </c>
      <c r="AI7750">
        <v>921</v>
      </c>
      <c r="AJ7750">
        <v>921</v>
      </c>
      <c r="AK7750">
        <v>23</v>
      </c>
    </row>
    <row r="7751" spans="1:37" x14ac:dyDescent="0.2">
      <c r="A7751">
        <v>9</v>
      </c>
      <c r="B7751" t="s">
        <v>37</v>
      </c>
      <c r="C7751">
        <v>150</v>
      </c>
      <c r="D7751">
        <v>3000</v>
      </c>
      <c r="E7751">
        <v>109</v>
      </c>
      <c r="F7751">
        <v>0</v>
      </c>
      <c r="G7751">
        <v>0</v>
      </c>
      <c r="H7751" t="s">
        <v>33</v>
      </c>
      <c r="I7751">
        <v>1</v>
      </c>
      <c r="J7751" s="8" t="str">
        <f t="shared" si="242"/>
        <v>TNEG</v>
      </c>
      <c r="K7751">
        <v>0</v>
      </c>
      <c r="L7751" t="s">
        <v>34</v>
      </c>
      <c r="M7751">
        <v>459.83428571428601</v>
      </c>
      <c r="N7751">
        <v>759.36</v>
      </c>
      <c r="O7751">
        <v>7</v>
      </c>
      <c r="P7751">
        <v>4</v>
      </c>
      <c r="Q7751">
        <v>459.83428571428601</v>
      </c>
      <c r="R7751">
        <v>759.36</v>
      </c>
      <c r="S7751">
        <v>7</v>
      </c>
      <c r="T7751">
        <v>4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34.494</v>
      </c>
      <c r="AA7751">
        <v>34.494</v>
      </c>
      <c r="AB7751">
        <v>-1</v>
      </c>
      <c r="AC7751">
        <v>-1</v>
      </c>
      <c r="AD7751" s="8">
        <f t="shared" si="243"/>
        <v>1</v>
      </c>
      <c r="AE7751">
        <v>1298</v>
      </c>
      <c r="AF7751">
        <v>390848</v>
      </c>
      <c r="AG7751">
        <v>574</v>
      </c>
      <c r="AH7751" t="s">
        <v>59</v>
      </c>
      <c r="AI7751">
        <v>921</v>
      </c>
      <c r="AJ7751">
        <v>921</v>
      </c>
      <c r="AK7751">
        <v>23</v>
      </c>
    </row>
    <row r="7752" spans="1:37" x14ac:dyDescent="0.2">
      <c r="A7752">
        <v>9</v>
      </c>
      <c r="B7752" t="s">
        <v>37</v>
      </c>
      <c r="C7752">
        <v>150</v>
      </c>
      <c r="D7752">
        <v>3000</v>
      </c>
      <c r="E7752">
        <v>110</v>
      </c>
      <c r="F7752">
        <v>1</v>
      </c>
      <c r="G7752">
        <v>48</v>
      </c>
      <c r="H7752" t="s">
        <v>36</v>
      </c>
      <c r="I7752">
        <v>1</v>
      </c>
      <c r="J7752" s="8" t="str">
        <f t="shared" si="242"/>
        <v xml:space="preserve">HIT </v>
      </c>
      <c r="K7752">
        <v>62</v>
      </c>
      <c r="L7752">
        <v>6</v>
      </c>
      <c r="M7752">
        <v>458.83428571428601</v>
      </c>
      <c r="N7752">
        <v>294.90666666666698</v>
      </c>
      <c r="O7752">
        <v>3</v>
      </c>
      <c r="P7752">
        <v>4</v>
      </c>
      <c r="Q7752">
        <v>770.67428571428604</v>
      </c>
      <c r="R7752">
        <v>650.74666666666701</v>
      </c>
      <c r="S7752">
        <v>6</v>
      </c>
      <c r="T7752">
        <v>7</v>
      </c>
      <c r="U7752">
        <v>461.546875</v>
      </c>
      <c r="V7752">
        <v>748.078125</v>
      </c>
      <c r="W7752">
        <v>7</v>
      </c>
      <c r="X7752">
        <v>4</v>
      </c>
      <c r="Y7752">
        <v>324.08821150454099</v>
      </c>
      <c r="Z7752">
        <v>15.19</v>
      </c>
      <c r="AA7752">
        <v>34.81</v>
      </c>
      <c r="AB7752">
        <v>27.555</v>
      </c>
      <c r="AC7752">
        <v>12.365</v>
      </c>
      <c r="AD7752" s="8">
        <f t="shared" si="243"/>
        <v>12.365</v>
      </c>
      <c r="AE7752">
        <v>1877</v>
      </c>
      <c r="AF7752">
        <v>394669</v>
      </c>
      <c r="AG7752">
        <v>1677</v>
      </c>
      <c r="AH7752" t="s">
        <v>59</v>
      </c>
      <c r="AI7752">
        <v>921</v>
      </c>
      <c r="AJ7752">
        <v>921</v>
      </c>
      <c r="AK7752">
        <v>23</v>
      </c>
    </row>
    <row r="7753" spans="1:37" x14ac:dyDescent="0.2">
      <c r="A7753">
        <v>9</v>
      </c>
      <c r="B7753" t="s">
        <v>37</v>
      </c>
      <c r="C7753">
        <v>150</v>
      </c>
      <c r="D7753">
        <v>3000</v>
      </c>
      <c r="E7753">
        <v>111</v>
      </c>
      <c r="F7753">
        <v>0</v>
      </c>
      <c r="G7753">
        <v>0</v>
      </c>
      <c r="H7753" t="s">
        <v>33</v>
      </c>
      <c r="I7753">
        <v>1</v>
      </c>
      <c r="J7753" s="8" t="str">
        <f t="shared" si="242"/>
        <v>TNEG</v>
      </c>
      <c r="K7753">
        <v>0</v>
      </c>
      <c r="L7753" t="s">
        <v>34</v>
      </c>
      <c r="M7753">
        <v>216.60761904761901</v>
      </c>
      <c r="N7753">
        <v>296.90666666666698</v>
      </c>
      <c r="O7753">
        <v>3</v>
      </c>
      <c r="P7753">
        <v>2</v>
      </c>
      <c r="Q7753">
        <v>216.60761904761901</v>
      </c>
      <c r="R7753">
        <v>296.90666666666698</v>
      </c>
      <c r="S7753">
        <v>3</v>
      </c>
      <c r="T7753">
        <v>2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35.127000000000002</v>
      </c>
      <c r="AA7753">
        <v>35.127000000000002</v>
      </c>
      <c r="AB7753">
        <v>-1</v>
      </c>
      <c r="AC7753">
        <v>-1</v>
      </c>
      <c r="AD7753" s="8">
        <f t="shared" si="243"/>
        <v>1</v>
      </c>
      <c r="AE7753">
        <v>1419</v>
      </c>
      <c r="AF7753">
        <v>397095</v>
      </c>
      <c r="AG7753">
        <v>646</v>
      </c>
      <c r="AH7753" t="s">
        <v>59</v>
      </c>
      <c r="AI7753">
        <v>921</v>
      </c>
      <c r="AJ7753">
        <v>921</v>
      </c>
      <c r="AK7753">
        <v>23</v>
      </c>
    </row>
    <row r="7754" spans="1:37" x14ac:dyDescent="0.2">
      <c r="A7754">
        <v>9</v>
      </c>
      <c r="B7754" t="s">
        <v>37</v>
      </c>
      <c r="C7754">
        <v>150</v>
      </c>
      <c r="D7754">
        <v>3000</v>
      </c>
      <c r="E7754">
        <v>112</v>
      </c>
      <c r="F7754">
        <v>0</v>
      </c>
      <c r="G7754">
        <v>0</v>
      </c>
      <c r="H7754" t="s">
        <v>33</v>
      </c>
      <c r="I7754">
        <v>1</v>
      </c>
      <c r="J7754" s="8" t="str">
        <f t="shared" si="242"/>
        <v>TNEG</v>
      </c>
      <c r="K7754">
        <v>0</v>
      </c>
      <c r="L7754" t="s">
        <v>34</v>
      </c>
      <c r="M7754">
        <v>98.994285714285695</v>
      </c>
      <c r="N7754">
        <v>307.90666666666698</v>
      </c>
      <c r="O7754">
        <v>3</v>
      </c>
      <c r="P7754">
        <v>1</v>
      </c>
      <c r="Q7754">
        <v>98.994285714285695</v>
      </c>
      <c r="R7754">
        <v>307.90666666666698</v>
      </c>
      <c r="S7754">
        <v>3</v>
      </c>
      <c r="T7754">
        <v>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35.442999999999998</v>
      </c>
      <c r="AA7754">
        <v>35.442999999999998</v>
      </c>
      <c r="AB7754">
        <v>-1</v>
      </c>
      <c r="AC7754">
        <v>-1</v>
      </c>
      <c r="AD7754" s="8">
        <f t="shared" si="243"/>
        <v>1</v>
      </c>
      <c r="AE7754">
        <v>1203</v>
      </c>
      <c r="AF7754">
        <v>398816</v>
      </c>
      <c r="AG7754">
        <v>101</v>
      </c>
      <c r="AH7754" t="s">
        <v>59</v>
      </c>
      <c r="AI7754">
        <v>921</v>
      </c>
      <c r="AJ7754">
        <v>921</v>
      </c>
      <c r="AK7754">
        <v>23</v>
      </c>
    </row>
    <row r="7755" spans="1:37" x14ac:dyDescent="0.2">
      <c r="A7755">
        <v>9</v>
      </c>
      <c r="B7755" t="s">
        <v>37</v>
      </c>
      <c r="C7755">
        <v>150</v>
      </c>
      <c r="D7755">
        <v>3000</v>
      </c>
      <c r="E7755">
        <v>113</v>
      </c>
      <c r="F7755">
        <v>0</v>
      </c>
      <c r="G7755">
        <v>0</v>
      </c>
      <c r="H7755" t="s">
        <v>33</v>
      </c>
      <c r="I7755">
        <v>1</v>
      </c>
      <c r="J7755" s="8" t="str">
        <f t="shared" si="242"/>
        <v>TNEG</v>
      </c>
      <c r="K7755">
        <v>0</v>
      </c>
      <c r="L7755" t="s">
        <v>34</v>
      </c>
      <c r="M7755">
        <v>560.44761904761901</v>
      </c>
      <c r="N7755">
        <v>293.90666666666698</v>
      </c>
      <c r="O7755">
        <v>3</v>
      </c>
      <c r="P7755">
        <v>5</v>
      </c>
      <c r="Q7755">
        <v>560.44761904761901</v>
      </c>
      <c r="R7755">
        <v>293.90666666666698</v>
      </c>
      <c r="S7755">
        <v>3</v>
      </c>
      <c r="T7755">
        <v>5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35.759</v>
      </c>
      <c r="AA7755">
        <v>35.759</v>
      </c>
      <c r="AB7755">
        <v>-1</v>
      </c>
      <c r="AC7755">
        <v>-1</v>
      </c>
      <c r="AD7755" s="8">
        <f t="shared" si="243"/>
        <v>1</v>
      </c>
      <c r="AE7755">
        <v>1169</v>
      </c>
      <c r="AF7755">
        <v>400503</v>
      </c>
      <c r="AG7755">
        <v>1095</v>
      </c>
      <c r="AH7755" t="s">
        <v>59</v>
      </c>
      <c r="AI7755">
        <v>921</v>
      </c>
      <c r="AJ7755">
        <v>921</v>
      </c>
      <c r="AK7755">
        <v>23</v>
      </c>
    </row>
    <row r="7756" spans="1:37" x14ac:dyDescent="0.2">
      <c r="A7756">
        <v>9</v>
      </c>
      <c r="B7756" t="s">
        <v>37</v>
      </c>
      <c r="C7756">
        <v>150</v>
      </c>
      <c r="D7756">
        <v>3000</v>
      </c>
      <c r="E7756">
        <v>114</v>
      </c>
      <c r="F7756">
        <v>1</v>
      </c>
      <c r="G7756">
        <v>49</v>
      </c>
      <c r="H7756" t="s">
        <v>36</v>
      </c>
      <c r="I7756">
        <v>1</v>
      </c>
      <c r="J7756" s="8" t="str">
        <f t="shared" si="242"/>
        <v xml:space="preserve">HIT </v>
      </c>
      <c r="K7756">
        <v>2</v>
      </c>
      <c r="L7756">
        <v>1</v>
      </c>
      <c r="M7756">
        <v>570.44761904761901</v>
      </c>
      <c r="N7756">
        <v>429.52</v>
      </c>
      <c r="O7756">
        <v>4</v>
      </c>
      <c r="P7756">
        <v>5</v>
      </c>
      <c r="Q7756">
        <v>98.994285714285695</v>
      </c>
      <c r="R7756">
        <v>307.90666666666698</v>
      </c>
      <c r="S7756">
        <v>3</v>
      </c>
      <c r="T7756">
        <v>1</v>
      </c>
      <c r="U7756">
        <v>76.546875</v>
      </c>
      <c r="V7756">
        <v>328.078125</v>
      </c>
      <c r="W7756">
        <v>3</v>
      </c>
      <c r="X7756">
        <v>1</v>
      </c>
      <c r="Y7756">
        <v>30.179032109549699</v>
      </c>
      <c r="Z7756">
        <v>35.442999999999998</v>
      </c>
      <c r="AA7756">
        <v>36.076000000000001</v>
      </c>
      <c r="AB7756">
        <v>34.54</v>
      </c>
      <c r="AC7756">
        <v>-0.90300000000000002</v>
      </c>
      <c r="AD7756" s="8">
        <f t="shared" si="243"/>
        <v>0.90300000000000002</v>
      </c>
      <c r="AE7756">
        <v>1539</v>
      </c>
      <c r="AF7756">
        <v>403836</v>
      </c>
      <c r="AG7756">
        <v>101</v>
      </c>
      <c r="AH7756" t="s">
        <v>59</v>
      </c>
      <c r="AI7756">
        <v>921</v>
      </c>
      <c r="AJ7756">
        <v>921</v>
      </c>
      <c r="AK7756">
        <v>23</v>
      </c>
    </row>
    <row r="7757" spans="1:37" x14ac:dyDescent="0.2">
      <c r="A7757">
        <v>9</v>
      </c>
      <c r="B7757" t="s">
        <v>37</v>
      </c>
      <c r="C7757">
        <v>150</v>
      </c>
      <c r="D7757">
        <v>3000</v>
      </c>
      <c r="E7757">
        <v>115</v>
      </c>
      <c r="F7757">
        <v>0</v>
      </c>
      <c r="G7757">
        <v>0</v>
      </c>
      <c r="H7757" t="s">
        <v>33</v>
      </c>
      <c r="I7757">
        <v>1</v>
      </c>
      <c r="J7757" s="8" t="str">
        <f t="shared" si="242"/>
        <v>TNEG</v>
      </c>
      <c r="K7757">
        <v>0</v>
      </c>
      <c r="L7757" t="s">
        <v>34</v>
      </c>
      <c r="M7757">
        <v>459.83428571428601</v>
      </c>
      <c r="N7757">
        <v>759.36</v>
      </c>
      <c r="O7757">
        <v>7</v>
      </c>
      <c r="P7757">
        <v>4</v>
      </c>
      <c r="Q7757">
        <v>459.83428571428601</v>
      </c>
      <c r="R7757">
        <v>759.36</v>
      </c>
      <c r="S7757">
        <v>7</v>
      </c>
      <c r="T7757">
        <v>4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36.392000000000003</v>
      </c>
      <c r="AA7757">
        <v>36.392000000000003</v>
      </c>
      <c r="AB7757">
        <v>-1</v>
      </c>
      <c r="AC7757">
        <v>-1</v>
      </c>
      <c r="AD7757" s="8">
        <f t="shared" si="243"/>
        <v>1</v>
      </c>
      <c r="AE7757">
        <v>1281</v>
      </c>
      <c r="AF7757">
        <v>406138</v>
      </c>
      <c r="AG7757">
        <v>887</v>
      </c>
      <c r="AH7757" t="s">
        <v>59</v>
      </c>
      <c r="AI7757">
        <v>921</v>
      </c>
      <c r="AJ7757">
        <v>921</v>
      </c>
      <c r="AK7757">
        <v>23</v>
      </c>
    </row>
    <row r="7758" spans="1:37" x14ac:dyDescent="0.2">
      <c r="A7758">
        <v>9</v>
      </c>
      <c r="B7758" t="s">
        <v>37</v>
      </c>
      <c r="C7758">
        <v>150</v>
      </c>
      <c r="D7758">
        <v>3000</v>
      </c>
      <c r="E7758">
        <v>116</v>
      </c>
      <c r="F7758">
        <v>0</v>
      </c>
      <c r="G7758">
        <v>0</v>
      </c>
      <c r="H7758" t="s">
        <v>33</v>
      </c>
      <c r="I7758">
        <v>1</v>
      </c>
      <c r="J7758" s="8" t="str">
        <f t="shared" si="242"/>
        <v>TNEG</v>
      </c>
      <c r="K7758">
        <v>0</v>
      </c>
      <c r="L7758" t="s">
        <v>34</v>
      </c>
      <c r="M7758">
        <v>342.22095238095199</v>
      </c>
      <c r="N7758">
        <v>181.29333333333301</v>
      </c>
      <c r="O7758">
        <v>2</v>
      </c>
      <c r="P7758">
        <v>3</v>
      </c>
      <c r="Q7758">
        <v>342.22095238095199</v>
      </c>
      <c r="R7758">
        <v>181.29333333333301</v>
      </c>
      <c r="S7758">
        <v>2</v>
      </c>
      <c r="T7758">
        <v>3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36.709000000000003</v>
      </c>
      <c r="AA7758">
        <v>36.709000000000003</v>
      </c>
      <c r="AB7758">
        <v>-1</v>
      </c>
      <c r="AC7758">
        <v>-1</v>
      </c>
      <c r="AD7758" s="8">
        <f t="shared" si="243"/>
        <v>1</v>
      </c>
      <c r="AE7758">
        <v>916</v>
      </c>
      <c r="AF7758">
        <v>407570</v>
      </c>
      <c r="AG7758">
        <v>934</v>
      </c>
      <c r="AH7758" t="s">
        <v>59</v>
      </c>
      <c r="AI7758">
        <v>921</v>
      </c>
      <c r="AJ7758">
        <v>921</v>
      </c>
      <c r="AK7758">
        <v>23</v>
      </c>
    </row>
    <row r="7759" spans="1:37" x14ac:dyDescent="0.2">
      <c r="A7759">
        <v>9</v>
      </c>
      <c r="B7759" t="s">
        <v>37</v>
      </c>
      <c r="C7759">
        <v>150</v>
      </c>
      <c r="D7759">
        <v>3000</v>
      </c>
      <c r="E7759">
        <v>117</v>
      </c>
      <c r="F7759">
        <v>1</v>
      </c>
      <c r="G7759">
        <v>50</v>
      </c>
      <c r="H7759" t="s">
        <v>33</v>
      </c>
      <c r="I7759">
        <v>0</v>
      </c>
      <c r="J7759" s="8" t="str">
        <f t="shared" si="242"/>
        <v>MISS</v>
      </c>
      <c r="K7759">
        <v>96</v>
      </c>
      <c r="L7759">
        <v>7</v>
      </c>
      <c r="M7759">
        <v>574.44761904761901</v>
      </c>
      <c r="N7759">
        <v>195.29333333333301</v>
      </c>
      <c r="O7759">
        <v>2</v>
      </c>
      <c r="P7759">
        <v>5</v>
      </c>
      <c r="Q7759">
        <v>231.60761904761901</v>
      </c>
      <c r="R7759">
        <v>752.36</v>
      </c>
      <c r="S7759">
        <v>7</v>
      </c>
      <c r="T7759">
        <v>2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6.6459999999999999</v>
      </c>
      <c r="AA7759">
        <v>37.024999999999999</v>
      </c>
      <c r="AB7759">
        <v>-1</v>
      </c>
      <c r="AC7759">
        <v>-1</v>
      </c>
      <c r="AD7759" s="8">
        <f t="shared" si="243"/>
        <v>1</v>
      </c>
      <c r="AE7759">
        <v>1564</v>
      </c>
      <c r="AF7759">
        <v>409648</v>
      </c>
      <c r="AG7759">
        <v>1743</v>
      </c>
      <c r="AH7759" t="s">
        <v>59</v>
      </c>
      <c r="AI7759">
        <v>921</v>
      </c>
      <c r="AJ7759">
        <v>921</v>
      </c>
      <c r="AK7759">
        <v>23</v>
      </c>
    </row>
    <row r="7760" spans="1:37" x14ac:dyDescent="0.2">
      <c r="A7760">
        <v>9</v>
      </c>
      <c r="B7760" t="s">
        <v>37</v>
      </c>
      <c r="C7760">
        <v>150</v>
      </c>
      <c r="D7760">
        <v>3000</v>
      </c>
      <c r="E7760">
        <v>118</v>
      </c>
      <c r="F7760">
        <v>0</v>
      </c>
      <c r="G7760">
        <v>0</v>
      </c>
      <c r="H7760" t="s">
        <v>33</v>
      </c>
      <c r="I7760">
        <v>1</v>
      </c>
      <c r="J7760" s="8" t="str">
        <f t="shared" si="242"/>
        <v>TNEG</v>
      </c>
      <c r="K7760">
        <v>0</v>
      </c>
      <c r="L7760" t="s">
        <v>34</v>
      </c>
      <c r="M7760">
        <v>684.06095238095202</v>
      </c>
      <c r="N7760">
        <v>76.680000000000007</v>
      </c>
      <c r="O7760">
        <v>1</v>
      </c>
      <c r="P7760">
        <v>6</v>
      </c>
      <c r="Q7760">
        <v>684.06095238095202</v>
      </c>
      <c r="R7760">
        <v>76.680000000000007</v>
      </c>
      <c r="S7760">
        <v>1</v>
      </c>
      <c r="T7760">
        <v>6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37.341999999999999</v>
      </c>
      <c r="AA7760">
        <v>37.341999999999999</v>
      </c>
      <c r="AB7760">
        <v>-1</v>
      </c>
      <c r="AC7760">
        <v>-1</v>
      </c>
      <c r="AD7760" s="8">
        <f t="shared" si="243"/>
        <v>1</v>
      </c>
      <c r="AE7760">
        <v>1899</v>
      </c>
      <c r="AF7760">
        <v>412052</v>
      </c>
      <c r="AG7760">
        <v>1474</v>
      </c>
      <c r="AH7760" t="s">
        <v>59</v>
      </c>
      <c r="AI7760">
        <v>921</v>
      </c>
      <c r="AJ7760">
        <v>921</v>
      </c>
      <c r="AK7760">
        <v>23</v>
      </c>
    </row>
    <row r="7761" spans="1:37" x14ac:dyDescent="0.2">
      <c r="A7761">
        <v>9</v>
      </c>
      <c r="B7761" t="s">
        <v>37</v>
      </c>
      <c r="C7761">
        <v>150</v>
      </c>
      <c r="D7761">
        <v>3000</v>
      </c>
      <c r="E7761">
        <v>119</v>
      </c>
      <c r="F7761">
        <v>0</v>
      </c>
      <c r="G7761">
        <v>0</v>
      </c>
      <c r="H7761" t="s">
        <v>33</v>
      </c>
      <c r="I7761">
        <v>1</v>
      </c>
      <c r="J7761" s="8" t="str">
        <f t="shared" si="242"/>
        <v>TNEG</v>
      </c>
      <c r="K7761">
        <v>0</v>
      </c>
      <c r="L7761" t="s">
        <v>34</v>
      </c>
      <c r="M7761">
        <v>102.99428571428599</v>
      </c>
      <c r="N7761">
        <v>515.13333333333298</v>
      </c>
      <c r="O7761">
        <v>5</v>
      </c>
      <c r="P7761">
        <v>1</v>
      </c>
      <c r="Q7761">
        <v>102.99428571428599</v>
      </c>
      <c r="R7761">
        <v>515.13333333333298</v>
      </c>
      <c r="S7761">
        <v>5</v>
      </c>
      <c r="T7761">
        <v>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37.658000000000001</v>
      </c>
      <c r="AA7761">
        <v>37.658000000000001</v>
      </c>
      <c r="AB7761">
        <v>-1</v>
      </c>
      <c r="AC7761">
        <v>-1</v>
      </c>
      <c r="AD7761" s="8">
        <f t="shared" si="243"/>
        <v>1</v>
      </c>
      <c r="AE7761">
        <v>1277</v>
      </c>
      <c r="AF7761">
        <v>413850</v>
      </c>
      <c r="AG7761">
        <v>1365</v>
      </c>
      <c r="AH7761" t="s">
        <v>59</v>
      </c>
      <c r="AI7761">
        <v>921</v>
      </c>
      <c r="AJ7761">
        <v>921</v>
      </c>
      <c r="AK7761">
        <v>23</v>
      </c>
    </row>
    <row r="7762" spans="1:37" x14ac:dyDescent="0.2">
      <c r="A7762">
        <v>9</v>
      </c>
      <c r="B7762" t="s">
        <v>37</v>
      </c>
      <c r="C7762">
        <v>150</v>
      </c>
      <c r="D7762">
        <v>3000</v>
      </c>
      <c r="E7762">
        <v>120</v>
      </c>
      <c r="F7762">
        <v>1</v>
      </c>
      <c r="G7762">
        <v>51</v>
      </c>
      <c r="H7762" t="s">
        <v>36</v>
      </c>
      <c r="I7762">
        <v>1</v>
      </c>
      <c r="J7762" s="8" t="str">
        <f t="shared" si="242"/>
        <v xml:space="preserve">HIT </v>
      </c>
      <c r="K7762">
        <v>5</v>
      </c>
      <c r="L7762">
        <v>2</v>
      </c>
      <c r="M7762">
        <v>86.994285714285695</v>
      </c>
      <c r="N7762">
        <v>767.36</v>
      </c>
      <c r="O7762">
        <v>7</v>
      </c>
      <c r="P7762">
        <v>1</v>
      </c>
      <c r="Q7762">
        <v>459.83428571428601</v>
      </c>
      <c r="R7762">
        <v>759.36</v>
      </c>
      <c r="S7762">
        <v>7</v>
      </c>
      <c r="T7762">
        <v>4</v>
      </c>
      <c r="U7762">
        <v>659.546875</v>
      </c>
      <c r="V7762">
        <v>156.078125</v>
      </c>
      <c r="W7762">
        <v>2</v>
      </c>
      <c r="X7762">
        <v>6</v>
      </c>
      <c r="Y7762">
        <v>635.47945601940603</v>
      </c>
      <c r="Z7762">
        <v>36.392000000000003</v>
      </c>
      <c r="AA7762">
        <v>37.975000000000001</v>
      </c>
      <c r="AB7762">
        <v>31.324000000000002</v>
      </c>
      <c r="AC7762">
        <v>-5.0679999999999996</v>
      </c>
      <c r="AD7762" s="8">
        <f t="shared" si="243"/>
        <v>5.0679999999999996</v>
      </c>
      <c r="AE7762">
        <v>1701</v>
      </c>
      <c r="AF7762">
        <v>417453</v>
      </c>
      <c r="AG7762">
        <v>887</v>
      </c>
      <c r="AH7762" t="s">
        <v>59</v>
      </c>
      <c r="AI7762">
        <v>921</v>
      </c>
      <c r="AJ7762">
        <v>921</v>
      </c>
      <c r="AK7762">
        <v>23</v>
      </c>
    </row>
    <row r="7763" spans="1:37" x14ac:dyDescent="0.2">
      <c r="A7763">
        <v>9</v>
      </c>
      <c r="B7763" t="s">
        <v>37</v>
      </c>
      <c r="C7763">
        <v>150</v>
      </c>
      <c r="D7763">
        <v>3000</v>
      </c>
      <c r="E7763">
        <v>121</v>
      </c>
      <c r="F7763">
        <v>1</v>
      </c>
      <c r="G7763">
        <v>52</v>
      </c>
      <c r="H7763" t="s">
        <v>36</v>
      </c>
      <c r="I7763">
        <v>1</v>
      </c>
      <c r="J7763" s="8" t="str">
        <f t="shared" si="242"/>
        <v xml:space="preserve">HIT </v>
      </c>
      <c r="K7763">
        <v>18</v>
      </c>
      <c r="L7763">
        <v>4</v>
      </c>
      <c r="M7763">
        <v>85.994285714285695</v>
      </c>
      <c r="N7763">
        <v>89.68</v>
      </c>
      <c r="O7763">
        <v>1</v>
      </c>
      <c r="P7763">
        <v>1</v>
      </c>
      <c r="Q7763">
        <v>438.83428571428601</v>
      </c>
      <c r="R7763">
        <v>425.52</v>
      </c>
      <c r="S7763">
        <v>4</v>
      </c>
      <c r="T7763">
        <v>4</v>
      </c>
      <c r="U7763">
        <v>648.546875</v>
      </c>
      <c r="V7763">
        <v>743.078125</v>
      </c>
      <c r="W7763">
        <v>7</v>
      </c>
      <c r="X7763">
        <v>6</v>
      </c>
      <c r="Y7763">
        <v>380.55555817572099</v>
      </c>
      <c r="Z7763">
        <v>32.594999999999999</v>
      </c>
      <c r="AA7763">
        <v>38.290999999999997</v>
      </c>
      <c r="AB7763">
        <v>33.874000000000002</v>
      </c>
      <c r="AC7763">
        <v>1.2789999999999999</v>
      </c>
      <c r="AD7763" s="8">
        <f t="shared" si="243"/>
        <v>1.2789999999999999</v>
      </c>
      <c r="AE7763">
        <v>1871</v>
      </c>
      <c r="AF7763">
        <v>421623</v>
      </c>
      <c r="AG7763">
        <v>1612</v>
      </c>
      <c r="AH7763" t="s">
        <v>59</v>
      </c>
      <c r="AI7763">
        <v>921</v>
      </c>
      <c r="AJ7763">
        <v>921</v>
      </c>
      <c r="AK7763">
        <v>23</v>
      </c>
    </row>
    <row r="7764" spans="1:37" x14ac:dyDescent="0.2">
      <c r="A7764">
        <v>9</v>
      </c>
      <c r="B7764" t="s">
        <v>37</v>
      </c>
      <c r="C7764">
        <v>150</v>
      </c>
      <c r="D7764">
        <v>3000</v>
      </c>
      <c r="E7764">
        <v>122</v>
      </c>
      <c r="F7764">
        <v>0</v>
      </c>
      <c r="G7764">
        <v>0</v>
      </c>
      <c r="H7764" t="s">
        <v>33</v>
      </c>
      <c r="I7764">
        <v>1</v>
      </c>
      <c r="J7764" s="8" t="str">
        <f t="shared" si="242"/>
        <v>TNEG</v>
      </c>
      <c r="K7764">
        <v>0</v>
      </c>
      <c r="L7764" t="s">
        <v>34</v>
      </c>
      <c r="M7764">
        <v>333.22095238095199</v>
      </c>
      <c r="N7764">
        <v>319.90666666666698</v>
      </c>
      <c r="O7764">
        <v>3</v>
      </c>
      <c r="P7764">
        <v>3</v>
      </c>
      <c r="Q7764">
        <v>333.22095238095199</v>
      </c>
      <c r="R7764">
        <v>319.90666666666698</v>
      </c>
      <c r="S7764">
        <v>3</v>
      </c>
      <c r="T7764">
        <v>3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38.607999999999997</v>
      </c>
      <c r="AA7764">
        <v>38.607999999999997</v>
      </c>
      <c r="AB7764">
        <v>-1</v>
      </c>
      <c r="AC7764">
        <v>-1</v>
      </c>
      <c r="AD7764" s="8">
        <f t="shared" si="243"/>
        <v>1</v>
      </c>
      <c r="AE7764">
        <v>1353</v>
      </c>
      <c r="AF7764">
        <v>423996</v>
      </c>
      <c r="AG7764">
        <v>457</v>
      </c>
      <c r="AH7764" t="s">
        <v>59</v>
      </c>
      <c r="AI7764">
        <v>921</v>
      </c>
      <c r="AJ7764">
        <v>921</v>
      </c>
      <c r="AK7764">
        <v>23</v>
      </c>
    </row>
    <row r="7765" spans="1:37" x14ac:dyDescent="0.2">
      <c r="A7765">
        <v>9</v>
      </c>
      <c r="B7765" t="s">
        <v>37</v>
      </c>
      <c r="C7765">
        <v>150</v>
      </c>
      <c r="D7765">
        <v>3000</v>
      </c>
      <c r="E7765">
        <v>123</v>
      </c>
      <c r="F7765">
        <v>1</v>
      </c>
      <c r="G7765">
        <v>53</v>
      </c>
      <c r="H7765" t="s">
        <v>36</v>
      </c>
      <c r="I7765">
        <v>1</v>
      </c>
      <c r="J7765" s="8" t="str">
        <f t="shared" si="242"/>
        <v xml:space="preserve">HIT </v>
      </c>
      <c r="K7765">
        <v>16</v>
      </c>
      <c r="L7765">
        <v>4</v>
      </c>
      <c r="M7765">
        <v>444.83428571428601</v>
      </c>
      <c r="N7765">
        <v>517.13333333333298</v>
      </c>
      <c r="O7765">
        <v>5</v>
      </c>
      <c r="P7765">
        <v>4</v>
      </c>
      <c r="Q7765">
        <v>216.60761904761901</v>
      </c>
      <c r="R7765">
        <v>296.90666666666698</v>
      </c>
      <c r="S7765">
        <v>3</v>
      </c>
      <c r="T7765">
        <v>2</v>
      </c>
      <c r="U7765">
        <v>227.546875</v>
      </c>
      <c r="V7765">
        <v>314.078125</v>
      </c>
      <c r="W7765">
        <v>3</v>
      </c>
      <c r="X7765">
        <v>2</v>
      </c>
      <c r="Y7765">
        <v>20.359919009787401</v>
      </c>
      <c r="Z7765">
        <v>33.860999999999997</v>
      </c>
      <c r="AA7765">
        <v>38.923999999999999</v>
      </c>
      <c r="AB7765">
        <v>36.423999999999999</v>
      </c>
      <c r="AC7765">
        <v>2.5640000000000001</v>
      </c>
      <c r="AD7765" s="8">
        <f t="shared" si="243"/>
        <v>2.5640000000000001</v>
      </c>
      <c r="AE7765">
        <v>1685</v>
      </c>
      <c r="AF7765">
        <v>427599</v>
      </c>
      <c r="AG7765">
        <v>588</v>
      </c>
      <c r="AH7765" t="s">
        <v>59</v>
      </c>
      <c r="AI7765">
        <v>921</v>
      </c>
      <c r="AJ7765">
        <v>921</v>
      </c>
      <c r="AK7765">
        <v>23</v>
      </c>
    </row>
    <row r="7766" spans="1:37" x14ac:dyDescent="0.2">
      <c r="A7766">
        <v>9</v>
      </c>
      <c r="B7766" t="s">
        <v>37</v>
      </c>
      <c r="C7766">
        <v>150</v>
      </c>
      <c r="D7766">
        <v>3000</v>
      </c>
      <c r="E7766">
        <v>124</v>
      </c>
      <c r="F7766">
        <v>0</v>
      </c>
      <c r="G7766">
        <v>0</v>
      </c>
      <c r="H7766" t="s">
        <v>33</v>
      </c>
      <c r="I7766">
        <v>1</v>
      </c>
      <c r="J7766" s="8" t="str">
        <f t="shared" si="242"/>
        <v>TNEG</v>
      </c>
      <c r="K7766">
        <v>0</v>
      </c>
      <c r="L7766" t="s">
        <v>34</v>
      </c>
      <c r="M7766">
        <v>459.83428571428601</v>
      </c>
      <c r="N7766">
        <v>759.36</v>
      </c>
      <c r="O7766">
        <v>7</v>
      </c>
      <c r="P7766">
        <v>4</v>
      </c>
      <c r="Q7766">
        <v>459.83428571428601</v>
      </c>
      <c r="R7766">
        <v>759.36</v>
      </c>
      <c r="S7766">
        <v>7</v>
      </c>
      <c r="T7766">
        <v>4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39.241</v>
      </c>
      <c r="AA7766">
        <v>39.241</v>
      </c>
      <c r="AB7766">
        <v>-1</v>
      </c>
      <c r="AC7766">
        <v>-1</v>
      </c>
      <c r="AD7766" s="8">
        <f t="shared" si="243"/>
        <v>1</v>
      </c>
      <c r="AE7766">
        <v>1187</v>
      </c>
      <c r="AF7766">
        <v>429801</v>
      </c>
      <c r="AG7766">
        <v>2155</v>
      </c>
      <c r="AH7766" t="s">
        <v>59</v>
      </c>
      <c r="AI7766">
        <v>921</v>
      </c>
      <c r="AJ7766">
        <v>921</v>
      </c>
      <c r="AK7766">
        <v>23</v>
      </c>
    </row>
    <row r="7767" spans="1:37" x14ac:dyDescent="0.2">
      <c r="A7767">
        <v>9</v>
      </c>
      <c r="B7767" t="s">
        <v>37</v>
      </c>
      <c r="C7767">
        <v>150</v>
      </c>
      <c r="D7767">
        <v>3000</v>
      </c>
      <c r="E7767">
        <v>125</v>
      </c>
      <c r="F7767">
        <v>0</v>
      </c>
      <c r="G7767">
        <v>0</v>
      </c>
      <c r="H7767" t="s">
        <v>33</v>
      </c>
      <c r="I7767">
        <v>1</v>
      </c>
      <c r="J7767" s="8" t="str">
        <f t="shared" si="242"/>
        <v>TNEG</v>
      </c>
      <c r="K7767">
        <v>0</v>
      </c>
      <c r="L7767" t="s">
        <v>34</v>
      </c>
      <c r="M7767">
        <v>672.06095238095202</v>
      </c>
      <c r="N7767">
        <v>201.29333333333301</v>
      </c>
      <c r="O7767">
        <v>2</v>
      </c>
      <c r="P7767">
        <v>6</v>
      </c>
      <c r="Q7767">
        <v>672.06095238095202</v>
      </c>
      <c r="R7767">
        <v>201.29333333333301</v>
      </c>
      <c r="S7767">
        <v>2</v>
      </c>
      <c r="T7767">
        <v>6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39.557000000000002</v>
      </c>
      <c r="AA7767">
        <v>39.557000000000002</v>
      </c>
      <c r="AB7767">
        <v>-1</v>
      </c>
      <c r="AC7767">
        <v>-1</v>
      </c>
      <c r="AD7767" s="8">
        <f t="shared" si="243"/>
        <v>1</v>
      </c>
      <c r="AE7767">
        <v>1743</v>
      </c>
      <c r="AF7767">
        <v>432058</v>
      </c>
      <c r="AG7767">
        <v>803</v>
      </c>
      <c r="AH7767" t="s">
        <v>59</v>
      </c>
      <c r="AI7767">
        <v>921</v>
      </c>
      <c r="AJ7767">
        <v>921</v>
      </c>
      <c r="AK7767">
        <v>23</v>
      </c>
    </row>
    <row r="7768" spans="1:37" x14ac:dyDescent="0.2">
      <c r="A7768">
        <v>9</v>
      </c>
      <c r="B7768" t="s">
        <v>37</v>
      </c>
      <c r="C7768">
        <v>150</v>
      </c>
      <c r="D7768">
        <v>3000</v>
      </c>
      <c r="E7768">
        <v>126</v>
      </c>
      <c r="F7768">
        <v>0</v>
      </c>
      <c r="G7768">
        <v>0</v>
      </c>
      <c r="H7768" t="s">
        <v>33</v>
      </c>
      <c r="I7768">
        <v>1</v>
      </c>
      <c r="J7768" s="8" t="str">
        <f t="shared" si="242"/>
        <v>TNEG</v>
      </c>
      <c r="K7768">
        <v>0</v>
      </c>
      <c r="L7768" t="s">
        <v>34</v>
      </c>
      <c r="M7768">
        <v>216.60761904761901</v>
      </c>
      <c r="N7768">
        <v>296.90666666666698</v>
      </c>
      <c r="O7768">
        <v>3</v>
      </c>
      <c r="P7768">
        <v>2</v>
      </c>
      <c r="Q7768">
        <v>216.60761904761901</v>
      </c>
      <c r="R7768">
        <v>296.90666666666698</v>
      </c>
      <c r="S7768">
        <v>3</v>
      </c>
      <c r="T7768">
        <v>2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39.872999999999998</v>
      </c>
      <c r="AA7768">
        <v>39.872999999999998</v>
      </c>
      <c r="AB7768">
        <v>-1</v>
      </c>
      <c r="AC7768">
        <v>-1</v>
      </c>
      <c r="AD7768" s="8">
        <f t="shared" si="243"/>
        <v>1</v>
      </c>
      <c r="AE7768">
        <v>1142</v>
      </c>
      <c r="AF7768">
        <v>433709</v>
      </c>
      <c r="AG7768">
        <v>67</v>
      </c>
      <c r="AH7768" t="s">
        <v>59</v>
      </c>
      <c r="AI7768">
        <v>921</v>
      </c>
      <c r="AJ7768">
        <v>921</v>
      </c>
      <c r="AK7768">
        <v>23</v>
      </c>
    </row>
    <row r="7769" spans="1:37" x14ac:dyDescent="0.2">
      <c r="A7769">
        <v>9</v>
      </c>
      <c r="B7769" t="s">
        <v>37</v>
      </c>
      <c r="C7769">
        <v>150</v>
      </c>
      <c r="D7769">
        <v>3000</v>
      </c>
      <c r="E7769">
        <v>127</v>
      </c>
      <c r="F7769">
        <v>0</v>
      </c>
      <c r="G7769">
        <v>0</v>
      </c>
      <c r="H7769" t="s">
        <v>33</v>
      </c>
      <c r="I7769">
        <v>1</v>
      </c>
      <c r="J7769" s="8" t="str">
        <f t="shared" si="242"/>
        <v>TNEG</v>
      </c>
      <c r="K7769">
        <v>0</v>
      </c>
      <c r="L7769" t="s">
        <v>34</v>
      </c>
      <c r="M7769">
        <v>772.67428571428604</v>
      </c>
      <c r="N7769">
        <v>57.68</v>
      </c>
      <c r="O7769">
        <v>1</v>
      </c>
      <c r="P7769">
        <v>7</v>
      </c>
      <c r="Q7769">
        <v>772.67428571428604</v>
      </c>
      <c r="R7769">
        <v>57.68</v>
      </c>
      <c r="S7769">
        <v>1</v>
      </c>
      <c r="T7769">
        <v>7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40.19</v>
      </c>
      <c r="AA7769">
        <v>40.19</v>
      </c>
      <c r="AB7769">
        <v>-1</v>
      </c>
      <c r="AC7769">
        <v>-1</v>
      </c>
      <c r="AD7769" s="8">
        <f t="shared" si="243"/>
        <v>1</v>
      </c>
      <c r="AE7769">
        <v>1281</v>
      </c>
      <c r="AF7769">
        <v>435505</v>
      </c>
      <c r="AG7769">
        <v>397</v>
      </c>
      <c r="AH7769" t="s">
        <v>59</v>
      </c>
      <c r="AI7769">
        <v>921</v>
      </c>
      <c r="AJ7769">
        <v>921</v>
      </c>
      <c r="AK7769">
        <v>23</v>
      </c>
    </row>
    <row r="7770" spans="1:37" x14ac:dyDescent="0.2">
      <c r="A7770">
        <v>9</v>
      </c>
      <c r="B7770" t="s">
        <v>37</v>
      </c>
      <c r="C7770">
        <v>150</v>
      </c>
      <c r="D7770">
        <v>3000</v>
      </c>
      <c r="E7770">
        <v>128</v>
      </c>
      <c r="F7770">
        <v>0</v>
      </c>
      <c r="G7770">
        <v>0</v>
      </c>
      <c r="H7770" t="s">
        <v>33</v>
      </c>
      <c r="I7770">
        <v>1</v>
      </c>
      <c r="J7770" s="8" t="str">
        <f t="shared" si="242"/>
        <v>TNEG</v>
      </c>
      <c r="K7770">
        <v>0</v>
      </c>
      <c r="L7770" t="s">
        <v>34</v>
      </c>
      <c r="M7770">
        <v>197.60761904761901</v>
      </c>
      <c r="N7770">
        <v>73.680000000000007</v>
      </c>
      <c r="O7770">
        <v>1</v>
      </c>
      <c r="P7770">
        <v>2</v>
      </c>
      <c r="Q7770">
        <v>197.60761904761901</v>
      </c>
      <c r="R7770">
        <v>73.680000000000007</v>
      </c>
      <c r="S7770">
        <v>1</v>
      </c>
      <c r="T7770">
        <v>2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40.506</v>
      </c>
      <c r="AA7770">
        <v>40.506</v>
      </c>
      <c r="AB7770">
        <v>-1</v>
      </c>
      <c r="AC7770">
        <v>-1</v>
      </c>
      <c r="AD7770" s="8">
        <f t="shared" si="243"/>
        <v>1</v>
      </c>
      <c r="AE7770">
        <v>1024</v>
      </c>
      <c r="AF7770">
        <v>437040</v>
      </c>
      <c r="AG7770">
        <v>468</v>
      </c>
      <c r="AH7770" t="s">
        <v>59</v>
      </c>
      <c r="AI7770">
        <v>921</v>
      </c>
      <c r="AJ7770">
        <v>921</v>
      </c>
      <c r="AK7770">
        <v>23</v>
      </c>
    </row>
    <row r="7771" spans="1:37" x14ac:dyDescent="0.2">
      <c r="A7771">
        <v>9</v>
      </c>
      <c r="B7771" t="s">
        <v>37</v>
      </c>
      <c r="C7771">
        <v>150</v>
      </c>
      <c r="D7771">
        <v>3000</v>
      </c>
      <c r="E7771">
        <v>129</v>
      </c>
      <c r="F7771">
        <v>0</v>
      </c>
      <c r="G7771">
        <v>0</v>
      </c>
      <c r="H7771" t="s">
        <v>33</v>
      </c>
      <c r="I7771">
        <v>1</v>
      </c>
      <c r="J7771" s="8" t="str">
        <f t="shared" si="242"/>
        <v>TNEG</v>
      </c>
      <c r="K7771">
        <v>0</v>
      </c>
      <c r="L7771" t="s">
        <v>34</v>
      </c>
      <c r="M7771">
        <v>98.994285714285695</v>
      </c>
      <c r="N7771">
        <v>307.90666666666698</v>
      </c>
      <c r="O7771">
        <v>3</v>
      </c>
      <c r="P7771">
        <v>1</v>
      </c>
      <c r="Q7771">
        <v>98.994285714285695</v>
      </c>
      <c r="R7771">
        <v>307.90666666666698</v>
      </c>
      <c r="S7771">
        <v>3</v>
      </c>
      <c r="T7771">
        <v>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40.823</v>
      </c>
      <c r="AA7771">
        <v>40.823</v>
      </c>
      <c r="AB7771">
        <v>-1</v>
      </c>
      <c r="AC7771">
        <v>-1</v>
      </c>
      <c r="AD7771" s="8">
        <f t="shared" si="243"/>
        <v>1</v>
      </c>
      <c r="AE7771">
        <v>982</v>
      </c>
      <c r="AF7771">
        <v>438549</v>
      </c>
      <c r="AG7771">
        <v>464</v>
      </c>
      <c r="AH7771" t="s">
        <v>59</v>
      </c>
      <c r="AI7771">
        <v>921</v>
      </c>
      <c r="AJ7771">
        <v>921</v>
      </c>
      <c r="AK7771">
        <v>23</v>
      </c>
    </row>
    <row r="7772" spans="1:37" x14ac:dyDescent="0.2">
      <c r="A7772">
        <v>9</v>
      </c>
      <c r="B7772" t="s">
        <v>37</v>
      </c>
      <c r="C7772">
        <v>150</v>
      </c>
      <c r="D7772">
        <v>3000</v>
      </c>
      <c r="E7772">
        <v>130</v>
      </c>
      <c r="F7772">
        <v>0</v>
      </c>
      <c r="G7772">
        <v>0</v>
      </c>
      <c r="H7772" t="s">
        <v>33</v>
      </c>
      <c r="I7772">
        <v>1</v>
      </c>
      <c r="J7772" s="8" t="str">
        <f t="shared" si="242"/>
        <v>TNEG</v>
      </c>
      <c r="K7772">
        <v>0</v>
      </c>
      <c r="L7772" t="s">
        <v>34</v>
      </c>
      <c r="M7772">
        <v>342.22095238095199</v>
      </c>
      <c r="N7772">
        <v>181.29333333333301</v>
      </c>
      <c r="O7772">
        <v>2</v>
      </c>
      <c r="P7772">
        <v>3</v>
      </c>
      <c r="Q7772">
        <v>342.22095238095199</v>
      </c>
      <c r="R7772">
        <v>181.29333333333301</v>
      </c>
      <c r="S7772">
        <v>2</v>
      </c>
      <c r="T7772">
        <v>3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41.139000000000003</v>
      </c>
      <c r="AA7772">
        <v>41.139000000000003</v>
      </c>
      <c r="AB7772">
        <v>-1</v>
      </c>
      <c r="AC7772">
        <v>-1</v>
      </c>
      <c r="AD7772" s="8">
        <f t="shared" si="243"/>
        <v>1</v>
      </c>
      <c r="AE7772">
        <v>1152</v>
      </c>
      <c r="AF7772">
        <v>440206</v>
      </c>
      <c r="AG7772">
        <v>1496</v>
      </c>
      <c r="AH7772" t="s">
        <v>59</v>
      </c>
      <c r="AI7772">
        <v>921</v>
      </c>
      <c r="AJ7772">
        <v>921</v>
      </c>
      <c r="AK7772">
        <v>23</v>
      </c>
    </row>
    <row r="7773" spans="1:37" x14ac:dyDescent="0.2">
      <c r="A7773">
        <v>9</v>
      </c>
      <c r="B7773" t="s">
        <v>37</v>
      </c>
      <c r="C7773">
        <v>150</v>
      </c>
      <c r="D7773">
        <v>3000</v>
      </c>
      <c r="E7773">
        <v>131</v>
      </c>
      <c r="F7773">
        <v>1</v>
      </c>
      <c r="G7773">
        <v>54</v>
      </c>
      <c r="H7773" t="s">
        <v>36</v>
      </c>
      <c r="I7773">
        <v>1</v>
      </c>
      <c r="J7773" s="8" t="str">
        <f t="shared" si="242"/>
        <v xml:space="preserve">HIT </v>
      </c>
      <c r="K7773">
        <v>50</v>
      </c>
      <c r="L7773">
        <v>6</v>
      </c>
      <c r="M7773">
        <v>770.67428571428604</v>
      </c>
      <c r="N7773">
        <v>650.74666666666701</v>
      </c>
      <c r="O7773">
        <v>6</v>
      </c>
      <c r="P7773">
        <v>7</v>
      </c>
      <c r="Q7773">
        <v>545.44761904761901</v>
      </c>
      <c r="R7773">
        <v>78.680000000000007</v>
      </c>
      <c r="S7773">
        <v>1</v>
      </c>
      <c r="T7773">
        <v>5</v>
      </c>
      <c r="U7773">
        <v>495.546875</v>
      </c>
      <c r="V7773">
        <v>81.078125</v>
      </c>
      <c r="W7773">
        <v>1</v>
      </c>
      <c r="X7773">
        <v>4</v>
      </c>
      <c r="Y7773">
        <v>49.958335240694403</v>
      </c>
      <c r="Z7773">
        <v>25.632999999999999</v>
      </c>
      <c r="AA7773">
        <v>41.456000000000003</v>
      </c>
      <c r="AB7773">
        <v>12.920999999999999</v>
      </c>
      <c r="AC7773">
        <v>-12.712</v>
      </c>
      <c r="AD7773" s="8">
        <f t="shared" si="243"/>
        <v>12.712</v>
      </c>
      <c r="AE7773">
        <v>1591</v>
      </c>
      <c r="AF7773">
        <v>443364</v>
      </c>
      <c r="AG7773">
        <v>1421</v>
      </c>
      <c r="AH7773" t="s">
        <v>59</v>
      </c>
      <c r="AI7773">
        <v>921</v>
      </c>
      <c r="AJ7773">
        <v>921</v>
      </c>
      <c r="AK7773">
        <v>23</v>
      </c>
    </row>
    <row r="7774" spans="1:37" x14ac:dyDescent="0.2">
      <c r="A7774">
        <v>9</v>
      </c>
      <c r="B7774" t="s">
        <v>37</v>
      </c>
      <c r="C7774">
        <v>150</v>
      </c>
      <c r="D7774">
        <v>3000</v>
      </c>
      <c r="E7774">
        <v>132</v>
      </c>
      <c r="F7774">
        <v>1</v>
      </c>
      <c r="G7774">
        <v>55</v>
      </c>
      <c r="H7774" t="s">
        <v>36</v>
      </c>
      <c r="I7774">
        <v>1</v>
      </c>
      <c r="J7774" s="8" t="str">
        <f t="shared" si="242"/>
        <v xml:space="preserve">HIT </v>
      </c>
      <c r="K7774">
        <v>16</v>
      </c>
      <c r="L7774">
        <v>4</v>
      </c>
      <c r="M7774">
        <v>673.06095238095202</v>
      </c>
      <c r="N7774">
        <v>661.74666666666701</v>
      </c>
      <c r="O7774">
        <v>6</v>
      </c>
      <c r="P7774">
        <v>6</v>
      </c>
      <c r="Q7774">
        <v>342.22095238095199</v>
      </c>
      <c r="R7774">
        <v>181.29333333333301</v>
      </c>
      <c r="S7774">
        <v>2</v>
      </c>
      <c r="T7774">
        <v>3</v>
      </c>
      <c r="U7774">
        <v>247.546875</v>
      </c>
      <c r="V7774">
        <v>192.078125</v>
      </c>
      <c r="W7774">
        <v>2</v>
      </c>
      <c r="X7774">
        <v>2</v>
      </c>
      <c r="Y7774">
        <v>95.286371844183293</v>
      </c>
      <c r="Z7774">
        <v>36.709000000000003</v>
      </c>
      <c r="AA7774">
        <v>41.771999999999998</v>
      </c>
      <c r="AB7774">
        <v>35.536999999999999</v>
      </c>
      <c r="AC7774">
        <v>-1.1719999999999999</v>
      </c>
      <c r="AD7774" s="8">
        <f t="shared" si="243"/>
        <v>1.1719999999999999</v>
      </c>
      <c r="AE7774">
        <v>1649</v>
      </c>
      <c r="AF7774">
        <v>447741</v>
      </c>
      <c r="AG7774">
        <v>934</v>
      </c>
      <c r="AH7774" t="s">
        <v>59</v>
      </c>
      <c r="AI7774">
        <v>921</v>
      </c>
      <c r="AJ7774">
        <v>921</v>
      </c>
      <c r="AK7774">
        <v>23</v>
      </c>
    </row>
    <row r="7775" spans="1:37" x14ac:dyDescent="0.2">
      <c r="A7775">
        <v>9</v>
      </c>
      <c r="B7775" t="s">
        <v>37</v>
      </c>
      <c r="C7775">
        <v>150</v>
      </c>
      <c r="D7775">
        <v>3000</v>
      </c>
      <c r="E7775">
        <v>133</v>
      </c>
      <c r="F7775">
        <v>1</v>
      </c>
      <c r="G7775">
        <v>56</v>
      </c>
      <c r="H7775" t="s">
        <v>36</v>
      </c>
      <c r="I7775">
        <v>1</v>
      </c>
      <c r="J7775" s="8" t="str">
        <f t="shared" si="242"/>
        <v xml:space="preserve">HIT </v>
      </c>
      <c r="K7775">
        <v>5</v>
      </c>
      <c r="L7775">
        <v>2</v>
      </c>
      <c r="M7775">
        <v>772.67428571428604</v>
      </c>
      <c r="N7775">
        <v>57.68</v>
      </c>
      <c r="O7775">
        <v>1</v>
      </c>
      <c r="P7775">
        <v>7</v>
      </c>
      <c r="Q7775">
        <v>197.60761904761901</v>
      </c>
      <c r="R7775">
        <v>73.680000000000007</v>
      </c>
      <c r="S7775">
        <v>1</v>
      </c>
      <c r="T7775">
        <v>2</v>
      </c>
      <c r="U7775">
        <v>283.546875</v>
      </c>
      <c r="V7775">
        <v>100.078125</v>
      </c>
      <c r="W7775">
        <v>1</v>
      </c>
      <c r="X7775">
        <v>3</v>
      </c>
      <c r="Y7775">
        <v>89.902262024736999</v>
      </c>
      <c r="Z7775">
        <v>40.506</v>
      </c>
      <c r="AA7775">
        <v>42.088999999999999</v>
      </c>
      <c r="AB7775">
        <v>39.085000000000001</v>
      </c>
      <c r="AC7775">
        <v>-1.421</v>
      </c>
      <c r="AD7775" s="8">
        <f t="shared" si="243"/>
        <v>1.421</v>
      </c>
      <c r="AE7775">
        <v>1604</v>
      </c>
      <c r="AF7775">
        <v>452066</v>
      </c>
      <c r="AG7775">
        <v>468</v>
      </c>
      <c r="AH7775" t="s">
        <v>59</v>
      </c>
      <c r="AI7775">
        <v>921</v>
      </c>
      <c r="AJ7775">
        <v>921</v>
      </c>
      <c r="AK7775">
        <v>23</v>
      </c>
    </row>
    <row r="7776" spans="1:37" x14ac:dyDescent="0.2">
      <c r="A7776">
        <v>9</v>
      </c>
      <c r="B7776" t="s">
        <v>37</v>
      </c>
      <c r="C7776">
        <v>150</v>
      </c>
      <c r="D7776">
        <v>3000</v>
      </c>
      <c r="E7776">
        <v>134</v>
      </c>
      <c r="F7776">
        <v>1</v>
      </c>
      <c r="G7776">
        <v>57</v>
      </c>
      <c r="H7776" t="s">
        <v>36</v>
      </c>
      <c r="I7776">
        <v>1</v>
      </c>
      <c r="J7776" s="8" t="str">
        <f t="shared" si="242"/>
        <v xml:space="preserve">HIT </v>
      </c>
      <c r="K7776">
        <v>74</v>
      </c>
      <c r="L7776">
        <v>6</v>
      </c>
      <c r="M7776">
        <v>561.44761904761901</v>
      </c>
      <c r="N7776">
        <v>515.13333333333298</v>
      </c>
      <c r="O7776">
        <v>5</v>
      </c>
      <c r="P7776">
        <v>5</v>
      </c>
      <c r="Q7776">
        <v>798.67428571428604</v>
      </c>
      <c r="R7776">
        <v>408.52</v>
      </c>
      <c r="S7776">
        <v>4</v>
      </c>
      <c r="T7776">
        <v>7</v>
      </c>
      <c r="U7776">
        <v>452.546875</v>
      </c>
      <c r="V7776">
        <v>223.078125</v>
      </c>
      <c r="W7776">
        <v>2</v>
      </c>
      <c r="X7776">
        <v>4</v>
      </c>
      <c r="Y7776">
        <v>392.67400404316498</v>
      </c>
      <c r="Z7776">
        <v>18.986999999999998</v>
      </c>
      <c r="AA7776">
        <v>42.405000000000001</v>
      </c>
      <c r="AB7776">
        <v>33.430999999999997</v>
      </c>
      <c r="AC7776">
        <v>14.444000000000001</v>
      </c>
      <c r="AD7776" s="8">
        <f t="shared" si="243"/>
        <v>14.444000000000001</v>
      </c>
      <c r="AE7776">
        <v>1924</v>
      </c>
      <c r="AF7776">
        <v>456082</v>
      </c>
      <c r="AG7776">
        <v>1501</v>
      </c>
      <c r="AH7776" t="s">
        <v>59</v>
      </c>
      <c r="AI7776">
        <v>921</v>
      </c>
      <c r="AJ7776">
        <v>921</v>
      </c>
      <c r="AK7776">
        <v>23</v>
      </c>
    </row>
    <row r="7777" spans="1:37" x14ac:dyDescent="0.2">
      <c r="A7777">
        <v>9</v>
      </c>
      <c r="B7777" t="s">
        <v>37</v>
      </c>
      <c r="C7777">
        <v>150</v>
      </c>
      <c r="D7777">
        <v>3000</v>
      </c>
      <c r="E7777">
        <v>135</v>
      </c>
      <c r="F7777">
        <v>1</v>
      </c>
      <c r="G7777">
        <v>58</v>
      </c>
      <c r="H7777" t="s">
        <v>36</v>
      </c>
      <c r="I7777">
        <v>1</v>
      </c>
      <c r="J7777" s="8" t="str">
        <f t="shared" si="242"/>
        <v xml:space="preserve">HIT </v>
      </c>
      <c r="K7777">
        <v>26</v>
      </c>
      <c r="L7777">
        <v>5</v>
      </c>
      <c r="M7777">
        <v>319.22095238095199</v>
      </c>
      <c r="N7777">
        <v>64.680000000000007</v>
      </c>
      <c r="O7777">
        <v>1</v>
      </c>
      <c r="P7777">
        <v>3</v>
      </c>
      <c r="Q7777">
        <v>459.83428571428601</v>
      </c>
      <c r="R7777">
        <v>759.36</v>
      </c>
      <c r="S7777">
        <v>7</v>
      </c>
      <c r="T7777">
        <v>4</v>
      </c>
      <c r="U7777">
        <v>314.546875</v>
      </c>
      <c r="V7777">
        <v>736.078125</v>
      </c>
      <c r="W7777">
        <v>7</v>
      </c>
      <c r="X7777">
        <v>3</v>
      </c>
      <c r="Y7777">
        <v>147.14101201085001</v>
      </c>
      <c r="Z7777">
        <v>34.494</v>
      </c>
      <c r="AA7777">
        <v>42.722000000000001</v>
      </c>
      <c r="AB7777">
        <v>35.316000000000003</v>
      </c>
      <c r="AC7777">
        <v>0.82199999999999995</v>
      </c>
      <c r="AD7777" s="8">
        <f t="shared" si="243"/>
        <v>0.82199999999999995</v>
      </c>
      <c r="AE7777">
        <v>1342</v>
      </c>
      <c r="AF7777">
        <v>459935</v>
      </c>
      <c r="AG7777">
        <v>574</v>
      </c>
      <c r="AH7777" t="s">
        <v>59</v>
      </c>
      <c r="AI7777">
        <v>921</v>
      </c>
      <c r="AJ7777">
        <v>921</v>
      </c>
      <c r="AK7777">
        <v>23</v>
      </c>
    </row>
    <row r="7778" spans="1:37" x14ac:dyDescent="0.2">
      <c r="A7778">
        <v>9</v>
      </c>
      <c r="B7778" t="s">
        <v>37</v>
      </c>
      <c r="C7778">
        <v>150</v>
      </c>
      <c r="D7778">
        <v>3000</v>
      </c>
      <c r="E7778">
        <v>136</v>
      </c>
      <c r="F7778">
        <v>1</v>
      </c>
      <c r="G7778">
        <v>59</v>
      </c>
      <c r="H7778" t="s">
        <v>36</v>
      </c>
      <c r="I7778">
        <v>1</v>
      </c>
      <c r="J7778" s="8" t="str">
        <f t="shared" si="242"/>
        <v xml:space="preserve">HIT </v>
      </c>
      <c r="K7778">
        <v>84</v>
      </c>
      <c r="L7778">
        <v>6</v>
      </c>
      <c r="M7778">
        <v>454.83428571428601</v>
      </c>
      <c r="N7778">
        <v>200.29333333333301</v>
      </c>
      <c r="O7778">
        <v>2</v>
      </c>
      <c r="P7778">
        <v>4</v>
      </c>
      <c r="Q7778">
        <v>679.06095238095202</v>
      </c>
      <c r="R7778">
        <v>293.90666666666698</v>
      </c>
      <c r="S7778">
        <v>3</v>
      </c>
      <c r="T7778">
        <v>6</v>
      </c>
      <c r="U7778">
        <v>662.546875</v>
      </c>
      <c r="V7778">
        <v>754.078125</v>
      </c>
      <c r="W7778">
        <v>7</v>
      </c>
      <c r="X7778">
        <v>6</v>
      </c>
      <c r="Y7778">
        <v>460.46768161986199</v>
      </c>
      <c r="Z7778">
        <v>16.456</v>
      </c>
      <c r="AA7778">
        <v>43.037999999999997</v>
      </c>
      <c r="AB7778">
        <v>4.8280000000000003</v>
      </c>
      <c r="AC7778">
        <v>-11.628</v>
      </c>
      <c r="AD7778" s="8">
        <f t="shared" si="243"/>
        <v>11.628</v>
      </c>
      <c r="AE7778">
        <v>1401</v>
      </c>
      <c r="AF7778">
        <v>463784</v>
      </c>
      <c r="AG7778">
        <v>45</v>
      </c>
      <c r="AH7778" t="s">
        <v>59</v>
      </c>
      <c r="AI7778">
        <v>921</v>
      </c>
      <c r="AJ7778">
        <v>921</v>
      </c>
      <c r="AK7778">
        <v>23</v>
      </c>
    </row>
    <row r="7779" spans="1:37" x14ac:dyDescent="0.2">
      <c r="A7779">
        <v>9</v>
      </c>
      <c r="B7779" t="s">
        <v>37</v>
      </c>
      <c r="C7779">
        <v>150</v>
      </c>
      <c r="D7779">
        <v>3000</v>
      </c>
      <c r="E7779">
        <v>137</v>
      </c>
      <c r="F7779">
        <v>0</v>
      </c>
      <c r="G7779">
        <v>0</v>
      </c>
      <c r="H7779" t="s">
        <v>33</v>
      </c>
      <c r="I7779">
        <v>1</v>
      </c>
      <c r="J7779" s="8" t="str">
        <f t="shared" si="242"/>
        <v>TNEG</v>
      </c>
      <c r="K7779">
        <v>0</v>
      </c>
      <c r="L7779" t="s">
        <v>34</v>
      </c>
      <c r="M7779">
        <v>672.06095238095202</v>
      </c>
      <c r="N7779">
        <v>201.29333333333301</v>
      </c>
      <c r="O7779">
        <v>2</v>
      </c>
      <c r="P7779">
        <v>6</v>
      </c>
      <c r="Q7779">
        <v>672.06095238095202</v>
      </c>
      <c r="R7779">
        <v>201.29333333333301</v>
      </c>
      <c r="S7779">
        <v>2</v>
      </c>
      <c r="T7779">
        <v>6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43.353999999999999</v>
      </c>
      <c r="AA7779">
        <v>43.353999999999999</v>
      </c>
      <c r="AB7779">
        <v>-1</v>
      </c>
      <c r="AC7779">
        <v>-1</v>
      </c>
      <c r="AD7779" s="8">
        <f t="shared" si="243"/>
        <v>1</v>
      </c>
      <c r="AE7779">
        <v>1523</v>
      </c>
      <c r="AF7779">
        <v>466312</v>
      </c>
      <c r="AG7779">
        <v>386</v>
      </c>
      <c r="AH7779" t="s">
        <v>59</v>
      </c>
      <c r="AI7779">
        <v>921</v>
      </c>
      <c r="AJ7779">
        <v>921</v>
      </c>
      <c r="AK7779">
        <v>23</v>
      </c>
    </row>
    <row r="7780" spans="1:37" x14ac:dyDescent="0.2">
      <c r="A7780">
        <v>9</v>
      </c>
      <c r="B7780" t="s">
        <v>37</v>
      </c>
      <c r="C7780">
        <v>150</v>
      </c>
      <c r="D7780">
        <v>3000</v>
      </c>
      <c r="E7780">
        <v>138</v>
      </c>
      <c r="F7780">
        <v>0</v>
      </c>
      <c r="G7780">
        <v>0</v>
      </c>
      <c r="H7780" t="s">
        <v>33</v>
      </c>
      <c r="I7780">
        <v>1</v>
      </c>
      <c r="J7780" s="8" t="str">
        <f t="shared" si="242"/>
        <v>TNEG</v>
      </c>
      <c r="K7780">
        <v>0</v>
      </c>
      <c r="L7780" t="s">
        <v>34</v>
      </c>
      <c r="M7780">
        <v>770.67428571428604</v>
      </c>
      <c r="N7780">
        <v>650.74666666666701</v>
      </c>
      <c r="O7780">
        <v>6</v>
      </c>
      <c r="P7780">
        <v>7</v>
      </c>
      <c r="Q7780">
        <v>770.67428571428604</v>
      </c>
      <c r="R7780">
        <v>650.74666666666701</v>
      </c>
      <c r="S7780">
        <v>6</v>
      </c>
      <c r="T7780">
        <v>7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43.670999999999999</v>
      </c>
      <c r="AA7780">
        <v>43.670999999999999</v>
      </c>
      <c r="AB7780">
        <v>-1</v>
      </c>
      <c r="AC7780">
        <v>-1</v>
      </c>
      <c r="AD7780" s="8">
        <f t="shared" si="243"/>
        <v>1</v>
      </c>
      <c r="AE7780">
        <v>958</v>
      </c>
      <c r="AF7780">
        <v>467783</v>
      </c>
      <c r="AG7780">
        <v>1786</v>
      </c>
      <c r="AH7780" t="s">
        <v>59</v>
      </c>
      <c r="AI7780">
        <v>921</v>
      </c>
      <c r="AJ7780">
        <v>921</v>
      </c>
      <c r="AK7780">
        <v>23</v>
      </c>
    </row>
    <row r="7781" spans="1:37" x14ac:dyDescent="0.2">
      <c r="A7781">
        <v>9</v>
      </c>
      <c r="B7781" t="s">
        <v>37</v>
      </c>
      <c r="C7781">
        <v>150</v>
      </c>
      <c r="D7781">
        <v>3000</v>
      </c>
      <c r="E7781">
        <v>139</v>
      </c>
      <c r="F7781">
        <v>0</v>
      </c>
      <c r="G7781">
        <v>0</v>
      </c>
      <c r="H7781" t="s">
        <v>33</v>
      </c>
      <c r="I7781">
        <v>1</v>
      </c>
      <c r="J7781" s="8" t="str">
        <f t="shared" si="242"/>
        <v>TNEG</v>
      </c>
      <c r="K7781">
        <v>0</v>
      </c>
      <c r="L7781" t="s">
        <v>34</v>
      </c>
      <c r="M7781">
        <v>86.994285714285695</v>
      </c>
      <c r="N7781">
        <v>767.36</v>
      </c>
      <c r="O7781">
        <v>7</v>
      </c>
      <c r="P7781">
        <v>1</v>
      </c>
      <c r="Q7781">
        <v>86.994285714285695</v>
      </c>
      <c r="R7781">
        <v>767.36</v>
      </c>
      <c r="S7781">
        <v>7</v>
      </c>
      <c r="T7781">
        <v>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43.987000000000002</v>
      </c>
      <c r="AA7781">
        <v>43.987000000000002</v>
      </c>
      <c r="AB7781">
        <v>-1</v>
      </c>
      <c r="AC7781">
        <v>-1</v>
      </c>
      <c r="AD7781" s="8">
        <f t="shared" si="243"/>
        <v>1</v>
      </c>
      <c r="AE7781">
        <v>894</v>
      </c>
      <c r="AF7781">
        <v>469200</v>
      </c>
      <c r="AG7781">
        <v>32</v>
      </c>
      <c r="AH7781" t="s">
        <v>59</v>
      </c>
      <c r="AI7781">
        <v>921</v>
      </c>
      <c r="AJ7781">
        <v>921</v>
      </c>
      <c r="AK7781">
        <v>23</v>
      </c>
    </row>
    <row r="7782" spans="1:37" x14ac:dyDescent="0.2">
      <c r="A7782">
        <v>9</v>
      </c>
      <c r="B7782" t="s">
        <v>37</v>
      </c>
      <c r="C7782">
        <v>150</v>
      </c>
      <c r="D7782">
        <v>3000</v>
      </c>
      <c r="E7782">
        <v>140</v>
      </c>
      <c r="F7782">
        <v>0</v>
      </c>
      <c r="G7782">
        <v>0</v>
      </c>
      <c r="H7782" t="s">
        <v>33</v>
      </c>
      <c r="I7782">
        <v>1</v>
      </c>
      <c r="J7782" s="8" t="str">
        <f t="shared" si="242"/>
        <v>TNEG</v>
      </c>
      <c r="K7782">
        <v>0</v>
      </c>
      <c r="L7782" t="s">
        <v>34</v>
      </c>
      <c r="M7782">
        <v>337.22095238095199</v>
      </c>
      <c r="N7782">
        <v>415.52</v>
      </c>
      <c r="O7782">
        <v>4</v>
      </c>
      <c r="P7782">
        <v>3</v>
      </c>
      <c r="Q7782">
        <v>337.22095238095199</v>
      </c>
      <c r="R7782">
        <v>415.52</v>
      </c>
      <c r="S7782">
        <v>4</v>
      </c>
      <c r="T7782">
        <v>3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44.304000000000002</v>
      </c>
      <c r="AA7782">
        <v>44.304000000000002</v>
      </c>
      <c r="AB7782">
        <v>-1</v>
      </c>
      <c r="AC7782">
        <v>-1</v>
      </c>
      <c r="AD7782" s="8">
        <f t="shared" si="243"/>
        <v>1</v>
      </c>
      <c r="AE7782">
        <v>1035</v>
      </c>
      <c r="AF7782">
        <v>470748</v>
      </c>
      <c r="AG7782">
        <v>2338</v>
      </c>
      <c r="AH7782" t="s">
        <v>59</v>
      </c>
      <c r="AI7782">
        <v>921</v>
      </c>
      <c r="AJ7782">
        <v>921</v>
      </c>
      <c r="AK7782">
        <v>23</v>
      </c>
    </row>
    <row r="7783" spans="1:37" x14ac:dyDescent="0.2">
      <c r="A7783">
        <v>9</v>
      </c>
      <c r="B7783" t="s">
        <v>37</v>
      </c>
      <c r="C7783">
        <v>150</v>
      </c>
      <c r="D7783">
        <v>3000</v>
      </c>
      <c r="E7783">
        <v>141</v>
      </c>
      <c r="F7783">
        <v>0</v>
      </c>
      <c r="G7783">
        <v>0</v>
      </c>
      <c r="H7783" t="s">
        <v>33</v>
      </c>
      <c r="I7783">
        <v>1</v>
      </c>
      <c r="J7783" s="8" t="str">
        <f t="shared" si="242"/>
        <v>TNEG</v>
      </c>
      <c r="K7783">
        <v>0</v>
      </c>
      <c r="L7783" t="s">
        <v>34</v>
      </c>
      <c r="M7783">
        <v>458.83428571428601</v>
      </c>
      <c r="N7783">
        <v>294.90666666666698</v>
      </c>
      <c r="O7783">
        <v>3</v>
      </c>
      <c r="P7783">
        <v>4</v>
      </c>
      <c r="Q7783">
        <v>458.83428571428601</v>
      </c>
      <c r="R7783">
        <v>294.90666666666698</v>
      </c>
      <c r="S7783">
        <v>3</v>
      </c>
      <c r="T7783">
        <v>4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44.62</v>
      </c>
      <c r="AA7783">
        <v>44.62</v>
      </c>
      <c r="AB7783">
        <v>-1</v>
      </c>
      <c r="AC7783">
        <v>-1</v>
      </c>
      <c r="AD7783" s="8">
        <f t="shared" si="243"/>
        <v>1</v>
      </c>
      <c r="AE7783">
        <v>1038</v>
      </c>
      <c r="AF7783">
        <v>472298</v>
      </c>
      <c r="AG7783">
        <v>1328</v>
      </c>
      <c r="AH7783" t="s">
        <v>59</v>
      </c>
      <c r="AI7783">
        <v>921</v>
      </c>
      <c r="AJ7783">
        <v>921</v>
      </c>
      <c r="AK7783">
        <v>23</v>
      </c>
    </row>
    <row r="7784" spans="1:37" x14ac:dyDescent="0.2">
      <c r="A7784">
        <v>9</v>
      </c>
      <c r="B7784" t="s">
        <v>37</v>
      </c>
      <c r="C7784">
        <v>150</v>
      </c>
      <c r="D7784">
        <v>3000</v>
      </c>
      <c r="E7784">
        <v>142</v>
      </c>
      <c r="F7784">
        <v>0</v>
      </c>
      <c r="G7784">
        <v>0</v>
      </c>
      <c r="H7784" t="s">
        <v>33</v>
      </c>
      <c r="I7784">
        <v>1</v>
      </c>
      <c r="J7784" s="8" t="str">
        <f t="shared" si="242"/>
        <v>TNEG</v>
      </c>
      <c r="K7784">
        <v>0</v>
      </c>
      <c r="L7784" t="s">
        <v>34</v>
      </c>
      <c r="M7784">
        <v>85.994285714285695</v>
      </c>
      <c r="N7784">
        <v>89.68</v>
      </c>
      <c r="O7784">
        <v>1</v>
      </c>
      <c r="P7784">
        <v>1</v>
      </c>
      <c r="Q7784">
        <v>85.994285714285695</v>
      </c>
      <c r="R7784">
        <v>89.68</v>
      </c>
      <c r="S7784">
        <v>1</v>
      </c>
      <c r="T7784">
        <v>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44.936999999999998</v>
      </c>
      <c r="AA7784">
        <v>44.936999999999998</v>
      </c>
      <c r="AB7784">
        <v>-1</v>
      </c>
      <c r="AC7784">
        <v>-1</v>
      </c>
      <c r="AD7784" s="8">
        <f t="shared" si="243"/>
        <v>1</v>
      </c>
      <c r="AE7784">
        <v>1358</v>
      </c>
      <c r="AF7784">
        <v>474174</v>
      </c>
      <c r="AG7784">
        <v>676</v>
      </c>
      <c r="AH7784" t="s">
        <v>59</v>
      </c>
      <c r="AI7784">
        <v>921</v>
      </c>
      <c r="AJ7784">
        <v>921</v>
      </c>
      <c r="AK7784">
        <v>23</v>
      </c>
    </row>
    <row r="7785" spans="1:37" x14ac:dyDescent="0.2">
      <c r="A7785">
        <v>9</v>
      </c>
      <c r="B7785" t="s">
        <v>37</v>
      </c>
      <c r="C7785">
        <v>150</v>
      </c>
      <c r="D7785">
        <v>3000</v>
      </c>
      <c r="E7785">
        <v>143</v>
      </c>
      <c r="F7785">
        <v>1</v>
      </c>
      <c r="G7785">
        <v>60</v>
      </c>
      <c r="H7785" t="s">
        <v>36</v>
      </c>
      <c r="I7785">
        <v>1</v>
      </c>
      <c r="J7785" s="8" t="str">
        <f t="shared" si="242"/>
        <v xml:space="preserve">HIT </v>
      </c>
      <c r="K7785">
        <v>1</v>
      </c>
      <c r="L7785">
        <v>0</v>
      </c>
      <c r="M7785">
        <v>459.83428571428601</v>
      </c>
      <c r="N7785">
        <v>759.36</v>
      </c>
      <c r="O7785">
        <v>7</v>
      </c>
      <c r="P7785">
        <v>4</v>
      </c>
      <c r="Q7785">
        <v>85.994285714285695</v>
      </c>
      <c r="R7785">
        <v>89.68</v>
      </c>
      <c r="S7785">
        <v>1</v>
      </c>
      <c r="T7785">
        <v>1</v>
      </c>
      <c r="U7785">
        <v>63.546875</v>
      </c>
      <c r="V7785">
        <v>127.078125</v>
      </c>
      <c r="W7785">
        <v>1</v>
      </c>
      <c r="X7785">
        <v>1</v>
      </c>
      <c r="Y7785">
        <v>43.6177257693641</v>
      </c>
      <c r="Z7785">
        <v>44.936999999999998</v>
      </c>
      <c r="AA7785">
        <v>45.253</v>
      </c>
      <c r="AB7785">
        <v>43.963000000000001</v>
      </c>
      <c r="AC7785">
        <v>-0.97399999999999998</v>
      </c>
      <c r="AD7785" s="8">
        <f t="shared" si="243"/>
        <v>0.97399999999999998</v>
      </c>
      <c r="AE7785">
        <v>1641</v>
      </c>
      <c r="AF7785">
        <v>477403</v>
      </c>
      <c r="AG7785">
        <v>676</v>
      </c>
      <c r="AH7785" t="s">
        <v>59</v>
      </c>
      <c r="AI7785">
        <v>921</v>
      </c>
      <c r="AJ7785">
        <v>921</v>
      </c>
      <c r="AK7785">
        <v>23</v>
      </c>
    </row>
    <row r="7786" spans="1:37" x14ac:dyDescent="0.2">
      <c r="A7786">
        <v>9</v>
      </c>
      <c r="B7786" t="s">
        <v>37</v>
      </c>
      <c r="C7786">
        <v>150</v>
      </c>
      <c r="D7786">
        <v>3000</v>
      </c>
      <c r="E7786">
        <v>144</v>
      </c>
      <c r="F7786">
        <v>1</v>
      </c>
      <c r="G7786">
        <v>61</v>
      </c>
      <c r="H7786" t="s">
        <v>36</v>
      </c>
      <c r="I7786">
        <v>1</v>
      </c>
      <c r="J7786" s="8" t="str">
        <f t="shared" si="242"/>
        <v xml:space="preserve">HIT </v>
      </c>
      <c r="K7786">
        <v>68</v>
      </c>
      <c r="L7786">
        <v>6</v>
      </c>
      <c r="M7786">
        <v>454.83428571428601</v>
      </c>
      <c r="N7786">
        <v>200.29333333333301</v>
      </c>
      <c r="O7786">
        <v>2</v>
      </c>
      <c r="P7786">
        <v>4</v>
      </c>
      <c r="Q7786">
        <v>792.67428571428604</v>
      </c>
      <c r="R7786">
        <v>541.13333333333298</v>
      </c>
      <c r="S7786">
        <v>5</v>
      </c>
      <c r="T7786">
        <v>7</v>
      </c>
      <c r="U7786">
        <v>746.546875</v>
      </c>
      <c r="V7786">
        <v>650.078125</v>
      </c>
      <c r="W7786">
        <v>6</v>
      </c>
      <c r="X7786">
        <v>7</v>
      </c>
      <c r="Y7786">
        <v>118.307673675454</v>
      </c>
      <c r="Z7786">
        <v>24.050999999999998</v>
      </c>
      <c r="AA7786">
        <v>45.57</v>
      </c>
      <c r="AB7786">
        <v>5.3819999999999997</v>
      </c>
      <c r="AC7786">
        <v>-18.667999999999999</v>
      </c>
      <c r="AD7786" s="8">
        <f t="shared" si="243"/>
        <v>18.667999999999999</v>
      </c>
      <c r="AE7786">
        <v>1552</v>
      </c>
      <c r="AF7786">
        <v>481388</v>
      </c>
      <c r="AG7786">
        <v>1796</v>
      </c>
      <c r="AH7786" t="s">
        <v>59</v>
      </c>
      <c r="AI7786">
        <v>921</v>
      </c>
      <c r="AJ7786">
        <v>921</v>
      </c>
      <c r="AK7786">
        <v>23</v>
      </c>
    </row>
    <row r="7787" spans="1:37" x14ac:dyDescent="0.2">
      <c r="A7787">
        <v>9</v>
      </c>
      <c r="B7787" t="s">
        <v>37</v>
      </c>
      <c r="C7787">
        <v>150</v>
      </c>
      <c r="D7787">
        <v>3000</v>
      </c>
      <c r="E7787">
        <v>145</v>
      </c>
      <c r="F7787">
        <v>1</v>
      </c>
      <c r="G7787">
        <v>62</v>
      </c>
      <c r="H7787" t="s">
        <v>36</v>
      </c>
      <c r="I7787">
        <v>1</v>
      </c>
      <c r="J7787" s="8" t="str">
        <f t="shared" si="242"/>
        <v xml:space="preserve">HIT </v>
      </c>
      <c r="K7787">
        <v>61</v>
      </c>
      <c r="L7787">
        <v>6</v>
      </c>
      <c r="M7787">
        <v>332.22095238095199</v>
      </c>
      <c r="N7787">
        <v>652.74666666666701</v>
      </c>
      <c r="O7787">
        <v>6</v>
      </c>
      <c r="P7787">
        <v>3</v>
      </c>
      <c r="Q7787">
        <v>94.994285714285695</v>
      </c>
      <c r="R7787">
        <v>423.52</v>
      </c>
      <c r="S7787">
        <v>4</v>
      </c>
      <c r="T7787">
        <v>1</v>
      </c>
      <c r="U7787">
        <v>90.546875</v>
      </c>
      <c r="V7787">
        <v>340.078125</v>
      </c>
      <c r="W7787">
        <v>3</v>
      </c>
      <c r="X7787">
        <v>1</v>
      </c>
      <c r="Y7787">
        <v>83.560313340587598</v>
      </c>
      <c r="Z7787">
        <v>26.582000000000001</v>
      </c>
      <c r="AA7787">
        <v>45.886000000000003</v>
      </c>
      <c r="AB7787">
        <v>30.992000000000001</v>
      </c>
      <c r="AC7787">
        <v>4.41</v>
      </c>
      <c r="AD7787" s="8">
        <f t="shared" si="243"/>
        <v>4.41</v>
      </c>
      <c r="AE7787">
        <v>2031</v>
      </c>
      <c r="AF7787">
        <v>486213</v>
      </c>
      <c r="AG7787">
        <v>1430</v>
      </c>
      <c r="AH7787" t="s">
        <v>59</v>
      </c>
      <c r="AI7787">
        <v>921</v>
      </c>
      <c r="AJ7787">
        <v>921</v>
      </c>
      <c r="AK7787">
        <v>23</v>
      </c>
    </row>
    <row r="7788" spans="1:37" x14ac:dyDescent="0.2">
      <c r="A7788">
        <v>9</v>
      </c>
      <c r="B7788" t="s">
        <v>37</v>
      </c>
      <c r="C7788">
        <v>150</v>
      </c>
      <c r="D7788">
        <v>3000</v>
      </c>
      <c r="E7788">
        <v>146</v>
      </c>
      <c r="F7788">
        <v>1</v>
      </c>
      <c r="G7788">
        <v>63</v>
      </c>
      <c r="H7788" t="s">
        <v>36</v>
      </c>
      <c r="I7788">
        <v>1</v>
      </c>
      <c r="J7788" s="8" t="str">
        <f t="shared" si="242"/>
        <v xml:space="preserve">HIT </v>
      </c>
      <c r="K7788">
        <v>90</v>
      </c>
      <c r="L7788">
        <v>6</v>
      </c>
      <c r="M7788">
        <v>574.44761904761901</v>
      </c>
      <c r="N7788">
        <v>195.29333333333301</v>
      </c>
      <c r="O7788">
        <v>2</v>
      </c>
      <c r="P7788">
        <v>5</v>
      </c>
      <c r="Q7788">
        <v>222.60761904761901</v>
      </c>
      <c r="R7788">
        <v>529.13333333333298</v>
      </c>
      <c r="S7788">
        <v>5</v>
      </c>
      <c r="T7788">
        <v>2</v>
      </c>
      <c r="U7788">
        <v>107.546875</v>
      </c>
      <c r="V7788">
        <v>619.078125</v>
      </c>
      <c r="W7788">
        <v>6</v>
      </c>
      <c r="X7788">
        <v>1</v>
      </c>
      <c r="Y7788">
        <v>146.04465196901899</v>
      </c>
      <c r="Z7788">
        <v>17.722000000000001</v>
      </c>
      <c r="AA7788">
        <v>46.203000000000003</v>
      </c>
      <c r="AB7788">
        <v>40.414999999999999</v>
      </c>
      <c r="AC7788">
        <v>22.693999999999999</v>
      </c>
      <c r="AD7788" s="8">
        <f t="shared" si="243"/>
        <v>22.693999999999999</v>
      </c>
      <c r="AE7788">
        <v>1592</v>
      </c>
      <c r="AF7788">
        <v>490167</v>
      </c>
      <c r="AG7788">
        <v>2290</v>
      </c>
      <c r="AH7788" t="s">
        <v>59</v>
      </c>
      <c r="AI7788">
        <v>921</v>
      </c>
      <c r="AJ7788">
        <v>921</v>
      </c>
      <c r="AK7788">
        <v>23</v>
      </c>
    </row>
    <row r="7789" spans="1:37" x14ac:dyDescent="0.2">
      <c r="A7789">
        <v>9</v>
      </c>
      <c r="B7789" t="s">
        <v>37</v>
      </c>
      <c r="C7789">
        <v>150</v>
      </c>
      <c r="D7789">
        <v>3000</v>
      </c>
      <c r="E7789">
        <v>147</v>
      </c>
      <c r="F7789">
        <v>1</v>
      </c>
      <c r="G7789">
        <v>64</v>
      </c>
      <c r="H7789" t="s">
        <v>36</v>
      </c>
      <c r="I7789">
        <v>1</v>
      </c>
      <c r="J7789" s="8" t="str">
        <f t="shared" si="242"/>
        <v xml:space="preserve">HIT </v>
      </c>
      <c r="K7789">
        <v>20</v>
      </c>
      <c r="L7789">
        <v>4</v>
      </c>
      <c r="M7789">
        <v>438.83428571428601</v>
      </c>
      <c r="N7789">
        <v>425.52</v>
      </c>
      <c r="O7789">
        <v>4</v>
      </c>
      <c r="P7789">
        <v>4</v>
      </c>
      <c r="Q7789">
        <v>772.67428571428604</v>
      </c>
      <c r="R7789">
        <v>57.68</v>
      </c>
      <c r="S7789">
        <v>1</v>
      </c>
      <c r="T7789">
        <v>7</v>
      </c>
      <c r="U7789">
        <v>679.546875</v>
      </c>
      <c r="V7789">
        <v>314.078125</v>
      </c>
      <c r="W7789">
        <v>3</v>
      </c>
      <c r="X7789">
        <v>6</v>
      </c>
      <c r="Y7789">
        <v>272.78693724198502</v>
      </c>
      <c r="Z7789">
        <v>40.19</v>
      </c>
      <c r="AA7789">
        <v>46.518999999999998</v>
      </c>
      <c r="AB7789">
        <v>36.423999999999999</v>
      </c>
      <c r="AC7789">
        <v>-3.766</v>
      </c>
      <c r="AD7789" s="8">
        <f t="shared" si="243"/>
        <v>3.766</v>
      </c>
      <c r="AE7789">
        <v>1956</v>
      </c>
      <c r="AF7789">
        <v>494810</v>
      </c>
      <c r="AG7789">
        <v>397</v>
      </c>
      <c r="AH7789" t="s">
        <v>59</v>
      </c>
      <c r="AI7789">
        <v>921</v>
      </c>
      <c r="AJ7789">
        <v>921</v>
      </c>
      <c r="AK7789">
        <v>23</v>
      </c>
    </row>
    <row r="7790" spans="1:37" x14ac:dyDescent="0.2">
      <c r="A7790">
        <v>9</v>
      </c>
      <c r="B7790" t="s">
        <v>37</v>
      </c>
      <c r="C7790">
        <v>150</v>
      </c>
      <c r="D7790">
        <v>3000</v>
      </c>
      <c r="E7790">
        <v>148</v>
      </c>
      <c r="F7790">
        <v>1</v>
      </c>
      <c r="G7790">
        <v>65</v>
      </c>
      <c r="H7790" t="s">
        <v>36</v>
      </c>
      <c r="I7790">
        <v>1</v>
      </c>
      <c r="J7790" s="8" t="str">
        <f t="shared" si="242"/>
        <v xml:space="preserve">HIT </v>
      </c>
      <c r="K7790">
        <v>89</v>
      </c>
      <c r="L7790">
        <v>6</v>
      </c>
      <c r="M7790">
        <v>86.994285714285695</v>
      </c>
      <c r="N7790">
        <v>767.36</v>
      </c>
      <c r="O7790">
        <v>7</v>
      </c>
      <c r="P7790">
        <v>1</v>
      </c>
      <c r="Q7790">
        <v>792.67428571428604</v>
      </c>
      <c r="R7790">
        <v>541.13333333333298</v>
      </c>
      <c r="S7790">
        <v>5</v>
      </c>
      <c r="T7790">
        <v>7</v>
      </c>
      <c r="U7790">
        <v>111.546875</v>
      </c>
      <c r="V7790">
        <v>617.078125</v>
      </c>
      <c r="W7790">
        <v>6</v>
      </c>
      <c r="X7790">
        <v>1</v>
      </c>
      <c r="Y7790">
        <v>685.34820420545395</v>
      </c>
      <c r="Z7790">
        <v>18.670999999999999</v>
      </c>
      <c r="AA7790">
        <v>46.835000000000001</v>
      </c>
      <c r="AB7790">
        <v>42.965000000000003</v>
      </c>
      <c r="AC7790">
        <v>24.294</v>
      </c>
      <c r="AD7790" s="8">
        <f t="shared" si="243"/>
        <v>24.294</v>
      </c>
      <c r="AE7790">
        <v>1979</v>
      </c>
      <c r="AF7790">
        <v>499411</v>
      </c>
      <c r="AG7790">
        <v>167</v>
      </c>
      <c r="AH7790" t="s">
        <v>59</v>
      </c>
      <c r="AI7790">
        <v>921</v>
      </c>
      <c r="AJ7790">
        <v>921</v>
      </c>
      <c r="AK7790">
        <v>23</v>
      </c>
    </row>
    <row r="7791" spans="1:37" x14ac:dyDescent="0.2">
      <c r="A7791">
        <v>9</v>
      </c>
      <c r="B7791" t="s">
        <v>37</v>
      </c>
      <c r="C7791">
        <v>150</v>
      </c>
      <c r="D7791">
        <v>3000</v>
      </c>
      <c r="E7791">
        <v>149</v>
      </c>
      <c r="F7791">
        <v>0</v>
      </c>
      <c r="G7791">
        <v>0</v>
      </c>
      <c r="H7791" t="s">
        <v>33</v>
      </c>
      <c r="I7791">
        <v>1</v>
      </c>
      <c r="J7791" s="8" t="str">
        <f t="shared" si="242"/>
        <v>TNEG</v>
      </c>
      <c r="K7791">
        <v>0</v>
      </c>
      <c r="L7791" t="s">
        <v>34</v>
      </c>
      <c r="M7791">
        <v>672.06095238095202</v>
      </c>
      <c r="N7791">
        <v>201.29333333333301</v>
      </c>
      <c r="O7791">
        <v>2</v>
      </c>
      <c r="P7791">
        <v>6</v>
      </c>
      <c r="Q7791">
        <v>672.06095238095202</v>
      </c>
      <c r="R7791">
        <v>201.29333333333301</v>
      </c>
      <c r="S7791">
        <v>2</v>
      </c>
      <c r="T7791">
        <v>6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47.152000000000001</v>
      </c>
      <c r="AA7791">
        <v>47.152000000000001</v>
      </c>
      <c r="AB7791">
        <v>-1</v>
      </c>
      <c r="AC7791">
        <v>-1</v>
      </c>
      <c r="AD7791" s="8">
        <f t="shared" si="243"/>
        <v>1</v>
      </c>
      <c r="AE7791">
        <v>1379</v>
      </c>
      <c r="AF7791">
        <v>501805</v>
      </c>
      <c r="AG7791">
        <v>225</v>
      </c>
      <c r="AH7791" t="s">
        <v>59</v>
      </c>
      <c r="AI7791">
        <v>921</v>
      </c>
      <c r="AJ7791">
        <v>921</v>
      </c>
      <c r="AK7791">
        <v>23</v>
      </c>
    </row>
    <row r="7792" spans="1:37" x14ac:dyDescent="0.2">
      <c r="A7792">
        <v>9</v>
      </c>
      <c r="B7792" t="s">
        <v>37</v>
      </c>
      <c r="C7792">
        <v>150</v>
      </c>
      <c r="D7792">
        <v>3000</v>
      </c>
      <c r="E7792">
        <v>150</v>
      </c>
      <c r="F7792">
        <v>0</v>
      </c>
      <c r="G7792">
        <v>0</v>
      </c>
      <c r="H7792" t="s">
        <v>33</v>
      </c>
      <c r="I7792">
        <v>1</v>
      </c>
      <c r="J7792" s="8" t="str">
        <f t="shared" si="242"/>
        <v>TNEG</v>
      </c>
      <c r="K7792">
        <v>0</v>
      </c>
      <c r="L7792" t="s">
        <v>34</v>
      </c>
      <c r="M7792">
        <v>333.22095238095199</v>
      </c>
      <c r="N7792">
        <v>319.90666666666698</v>
      </c>
      <c r="O7792">
        <v>3</v>
      </c>
      <c r="P7792">
        <v>3</v>
      </c>
      <c r="Q7792">
        <v>333.22095238095199</v>
      </c>
      <c r="R7792">
        <v>319.90666666666698</v>
      </c>
      <c r="S7792">
        <v>3</v>
      </c>
      <c r="T7792">
        <v>3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47.468000000000004</v>
      </c>
      <c r="AA7792">
        <v>47.468000000000004</v>
      </c>
      <c r="AB7792">
        <v>-1</v>
      </c>
      <c r="AC7792">
        <v>-1</v>
      </c>
      <c r="AD7792" s="8">
        <f t="shared" si="243"/>
        <v>1</v>
      </c>
      <c r="AE7792">
        <v>1270</v>
      </c>
      <c r="AF7792">
        <v>503611</v>
      </c>
      <c r="AG7792">
        <v>1083</v>
      </c>
      <c r="AH7792" t="s">
        <v>59</v>
      </c>
      <c r="AI7792">
        <v>921</v>
      </c>
      <c r="AJ7792">
        <v>921</v>
      </c>
      <c r="AK7792">
        <v>23</v>
      </c>
    </row>
    <row r="7793" spans="1:37" x14ac:dyDescent="0.2">
      <c r="A7793">
        <v>9</v>
      </c>
      <c r="B7793" t="s">
        <v>37</v>
      </c>
      <c r="C7793">
        <v>150</v>
      </c>
      <c r="D7793">
        <v>3000</v>
      </c>
      <c r="E7793">
        <v>151</v>
      </c>
      <c r="F7793">
        <v>0</v>
      </c>
      <c r="G7793">
        <v>0</v>
      </c>
      <c r="H7793" t="s">
        <v>33</v>
      </c>
      <c r="I7793">
        <v>1</v>
      </c>
      <c r="J7793" s="8" t="str">
        <f t="shared" si="242"/>
        <v>TNEG</v>
      </c>
      <c r="K7793">
        <v>0</v>
      </c>
      <c r="L7793" t="s">
        <v>34</v>
      </c>
      <c r="M7793">
        <v>105.99428571428599</v>
      </c>
      <c r="N7793">
        <v>641.74666666666701</v>
      </c>
      <c r="O7793">
        <v>6</v>
      </c>
      <c r="P7793">
        <v>1</v>
      </c>
      <c r="Q7793">
        <v>105.99428571428599</v>
      </c>
      <c r="R7793">
        <v>641.74666666666701</v>
      </c>
      <c r="S7793">
        <v>6</v>
      </c>
      <c r="T7793">
        <v>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47.784999999999997</v>
      </c>
      <c r="AA7793">
        <v>47.784999999999997</v>
      </c>
      <c r="AB7793">
        <v>-1</v>
      </c>
      <c r="AC7793">
        <v>-1</v>
      </c>
      <c r="AD7793" s="8">
        <f t="shared" si="243"/>
        <v>1</v>
      </c>
      <c r="AE7793">
        <v>1692</v>
      </c>
      <c r="AF7793">
        <v>505821</v>
      </c>
      <c r="AG7793">
        <v>941</v>
      </c>
      <c r="AH7793" t="s">
        <v>59</v>
      </c>
      <c r="AI7793">
        <v>921</v>
      </c>
      <c r="AJ7793">
        <v>921</v>
      </c>
      <c r="AK7793">
        <v>23</v>
      </c>
    </row>
    <row r="7794" spans="1:37" x14ac:dyDescent="0.2">
      <c r="A7794">
        <v>9</v>
      </c>
      <c r="B7794" t="s">
        <v>37</v>
      </c>
      <c r="C7794">
        <v>150</v>
      </c>
      <c r="D7794">
        <v>3000</v>
      </c>
      <c r="E7794">
        <v>152</v>
      </c>
      <c r="F7794">
        <v>1</v>
      </c>
      <c r="G7794">
        <v>66</v>
      </c>
      <c r="H7794" t="s">
        <v>36</v>
      </c>
      <c r="I7794">
        <v>1</v>
      </c>
      <c r="J7794" s="8" t="str">
        <f t="shared" si="242"/>
        <v xml:space="preserve">HIT </v>
      </c>
      <c r="K7794">
        <v>12</v>
      </c>
      <c r="L7794">
        <v>4</v>
      </c>
      <c r="M7794">
        <v>445.83428571428601</v>
      </c>
      <c r="N7794">
        <v>61.68</v>
      </c>
      <c r="O7794">
        <v>1</v>
      </c>
      <c r="P7794">
        <v>4</v>
      </c>
      <c r="Q7794">
        <v>337.22095238095199</v>
      </c>
      <c r="R7794">
        <v>415.52</v>
      </c>
      <c r="S7794">
        <v>4</v>
      </c>
      <c r="T7794">
        <v>3</v>
      </c>
      <c r="U7794">
        <v>315.546875</v>
      </c>
      <c r="V7794">
        <v>566.078125</v>
      </c>
      <c r="W7794">
        <v>5</v>
      </c>
      <c r="X7794">
        <v>3</v>
      </c>
      <c r="Y7794">
        <v>152.11020555449599</v>
      </c>
      <c r="Z7794">
        <v>44.304000000000002</v>
      </c>
      <c r="AA7794">
        <v>48.100999999999999</v>
      </c>
      <c r="AB7794">
        <v>34.095999999999997</v>
      </c>
      <c r="AC7794">
        <v>-10.208</v>
      </c>
      <c r="AD7794" s="8">
        <f t="shared" si="243"/>
        <v>10.208</v>
      </c>
      <c r="AE7794">
        <v>1571</v>
      </c>
      <c r="AF7794">
        <v>509121</v>
      </c>
      <c r="AG7794">
        <v>2338</v>
      </c>
      <c r="AH7794" t="s">
        <v>59</v>
      </c>
      <c r="AI7794">
        <v>921</v>
      </c>
      <c r="AJ7794">
        <v>921</v>
      </c>
      <c r="AK7794">
        <v>23</v>
      </c>
    </row>
    <row r="7795" spans="1:37" x14ac:dyDescent="0.2">
      <c r="A7795">
        <v>9</v>
      </c>
      <c r="B7795" t="s">
        <v>37</v>
      </c>
      <c r="C7795">
        <v>150</v>
      </c>
      <c r="D7795">
        <v>3000</v>
      </c>
      <c r="E7795">
        <v>153</v>
      </c>
      <c r="F7795">
        <v>0</v>
      </c>
      <c r="G7795">
        <v>0</v>
      </c>
      <c r="H7795" t="s">
        <v>33</v>
      </c>
      <c r="I7795">
        <v>1</v>
      </c>
      <c r="J7795" s="8" t="str">
        <f t="shared" si="242"/>
        <v>TNEG</v>
      </c>
      <c r="K7795">
        <v>0</v>
      </c>
      <c r="L7795" t="s">
        <v>34</v>
      </c>
      <c r="M7795">
        <v>442.83428571428601</v>
      </c>
      <c r="N7795">
        <v>644.74666666666701</v>
      </c>
      <c r="O7795">
        <v>6</v>
      </c>
      <c r="P7795">
        <v>4</v>
      </c>
      <c r="Q7795">
        <v>442.83428571428601</v>
      </c>
      <c r="R7795">
        <v>644.74666666666701</v>
      </c>
      <c r="S7795">
        <v>6</v>
      </c>
      <c r="T7795">
        <v>4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48.417999999999999</v>
      </c>
      <c r="AA7795">
        <v>48.417999999999999</v>
      </c>
      <c r="AB7795">
        <v>-1</v>
      </c>
      <c r="AC7795">
        <v>-1</v>
      </c>
      <c r="AD7795" s="8">
        <f t="shared" si="243"/>
        <v>1</v>
      </c>
      <c r="AE7795">
        <v>1259</v>
      </c>
      <c r="AF7795">
        <v>511392</v>
      </c>
      <c r="AG7795">
        <v>948</v>
      </c>
      <c r="AH7795" t="s">
        <v>59</v>
      </c>
      <c r="AI7795">
        <v>921</v>
      </c>
      <c r="AJ7795">
        <v>921</v>
      </c>
      <c r="AK7795">
        <v>23</v>
      </c>
    </row>
    <row r="7796" spans="1:37" x14ac:dyDescent="0.2">
      <c r="A7796">
        <v>9</v>
      </c>
      <c r="B7796" t="s">
        <v>37</v>
      </c>
      <c r="C7796">
        <v>150</v>
      </c>
      <c r="D7796">
        <v>3000</v>
      </c>
      <c r="E7796">
        <v>154</v>
      </c>
      <c r="F7796">
        <v>1</v>
      </c>
      <c r="G7796">
        <v>67</v>
      </c>
      <c r="H7796" t="s">
        <v>36</v>
      </c>
      <c r="I7796">
        <v>1</v>
      </c>
      <c r="J7796" s="8" t="str">
        <f t="shared" si="242"/>
        <v xml:space="preserve">HIT </v>
      </c>
      <c r="K7796">
        <v>30</v>
      </c>
      <c r="L7796">
        <v>5</v>
      </c>
      <c r="M7796">
        <v>575.44761904761901</v>
      </c>
      <c r="N7796">
        <v>777.36</v>
      </c>
      <c r="O7796">
        <v>7</v>
      </c>
      <c r="P7796">
        <v>5</v>
      </c>
      <c r="Q7796">
        <v>459.83428571428601</v>
      </c>
      <c r="R7796">
        <v>759.36</v>
      </c>
      <c r="S7796">
        <v>7</v>
      </c>
      <c r="T7796">
        <v>4</v>
      </c>
      <c r="U7796">
        <v>579.546875</v>
      </c>
      <c r="V7796">
        <v>85.078125</v>
      </c>
      <c r="W7796">
        <v>1</v>
      </c>
      <c r="X7796">
        <v>5</v>
      </c>
      <c r="Y7796">
        <v>684.82636557524995</v>
      </c>
      <c r="Z7796">
        <v>39.241</v>
      </c>
      <c r="AA7796">
        <v>48.734000000000002</v>
      </c>
      <c r="AB7796">
        <v>42.3</v>
      </c>
      <c r="AC7796">
        <v>3.06</v>
      </c>
      <c r="AD7796" s="8">
        <f t="shared" si="243"/>
        <v>3.06</v>
      </c>
      <c r="AE7796">
        <v>1588</v>
      </c>
      <c r="AF7796">
        <v>514521</v>
      </c>
      <c r="AG7796">
        <v>2155</v>
      </c>
      <c r="AH7796" t="s">
        <v>59</v>
      </c>
      <c r="AI7796">
        <v>921</v>
      </c>
      <c r="AJ7796">
        <v>921</v>
      </c>
      <c r="AK7796">
        <v>23</v>
      </c>
    </row>
    <row r="7797" spans="1:37" x14ac:dyDescent="0.2">
      <c r="A7797">
        <v>9</v>
      </c>
      <c r="B7797" t="s">
        <v>37</v>
      </c>
      <c r="C7797">
        <v>150</v>
      </c>
      <c r="D7797">
        <v>3000</v>
      </c>
      <c r="E7797">
        <v>155</v>
      </c>
      <c r="F7797">
        <v>0</v>
      </c>
      <c r="G7797">
        <v>0</v>
      </c>
      <c r="H7797" t="s">
        <v>33</v>
      </c>
      <c r="I7797">
        <v>1</v>
      </c>
      <c r="J7797" s="8" t="str">
        <f t="shared" si="242"/>
        <v>TNEG</v>
      </c>
      <c r="K7797">
        <v>0</v>
      </c>
      <c r="L7797" t="s">
        <v>34</v>
      </c>
      <c r="M7797">
        <v>98.994285714285695</v>
      </c>
      <c r="N7797">
        <v>307.90666666666698</v>
      </c>
      <c r="O7797">
        <v>3</v>
      </c>
      <c r="P7797">
        <v>1</v>
      </c>
      <c r="Q7797">
        <v>98.994285714285695</v>
      </c>
      <c r="R7797">
        <v>307.90666666666698</v>
      </c>
      <c r="S7797">
        <v>3</v>
      </c>
      <c r="T7797">
        <v>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49.051000000000002</v>
      </c>
      <c r="AA7797">
        <v>49.051000000000002</v>
      </c>
      <c r="AB7797">
        <v>-1</v>
      </c>
      <c r="AC7797">
        <v>-1</v>
      </c>
      <c r="AD7797" s="8">
        <f t="shared" si="243"/>
        <v>1</v>
      </c>
      <c r="AE7797">
        <v>1551</v>
      </c>
      <c r="AF7797">
        <v>517088</v>
      </c>
      <c r="AG7797">
        <v>332</v>
      </c>
      <c r="AH7797" t="s">
        <v>59</v>
      </c>
      <c r="AI7797">
        <v>921</v>
      </c>
      <c r="AJ7797">
        <v>921</v>
      </c>
      <c r="AK7797">
        <v>23</v>
      </c>
    </row>
    <row r="7798" spans="1:37" x14ac:dyDescent="0.2">
      <c r="A7798">
        <v>9</v>
      </c>
      <c r="B7798" t="s">
        <v>37</v>
      </c>
      <c r="C7798">
        <v>150</v>
      </c>
      <c r="D7798">
        <v>3000</v>
      </c>
      <c r="E7798">
        <v>156</v>
      </c>
      <c r="F7798">
        <v>1</v>
      </c>
      <c r="G7798">
        <v>68</v>
      </c>
      <c r="H7798" t="s">
        <v>36</v>
      </c>
      <c r="I7798">
        <v>1</v>
      </c>
      <c r="J7798" s="8" t="str">
        <f t="shared" si="242"/>
        <v xml:space="preserve">HIT </v>
      </c>
      <c r="K7798">
        <v>19</v>
      </c>
      <c r="L7798">
        <v>4</v>
      </c>
      <c r="M7798">
        <v>332.22095238095199</v>
      </c>
      <c r="N7798">
        <v>652.74666666666701</v>
      </c>
      <c r="O7798">
        <v>6</v>
      </c>
      <c r="P7798">
        <v>3</v>
      </c>
      <c r="Q7798">
        <v>672.06095238095202</v>
      </c>
      <c r="R7798">
        <v>201.29333333333301</v>
      </c>
      <c r="S7798">
        <v>2</v>
      </c>
      <c r="T7798">
        <v>6</v>
      </c>
      <c r="U7798">
        <v>700.546875</v>
      </c>
      <c r="V7798">
        <v>216.078125</v>
      </c>
      <c r="W7798">
        <v>2</v>
      </c>
      <c r="X7798">
        <v>6</v>
      </c>
      <c r="Y7798">
        <v>32.094202780021099</v>
      </c>
      <c r="Z7798">
        <v>43.353999999999999</v>
      </c>
      <c r="AA7798">
        <v>49.366999999999997</v>
      </c>
      <c r="AB7798">
        <v>41.081000000000003</v>
      </c>
      <c r="AC7798">
        <v>-2.274</v>
      </c>
      <c r="AD7798" s="8">
        <f t="shared" si="243"/>
        <v>2.274</v>
      </c>
      <c r="AE7798">
        <v>1596</v>
      </c>
      <c r="AF7798">
        <v>520474</v>
      </c>
      <c r="AG7798">
        <v>386</v>
      </c>
      <c r="AH7798" t="s">
        <v>59</v>
      </c>
      <c r="AI7798">
        <v>921</v>
      </c>
      <c r="AJ7798">
        <v>921</v>
      </c>
      <c r="AK7798">
        <v>23</v>
      </c>
    </row>
    <row r="7799" spans="1:37" x14ac:dyDescent="0.2">
      <c r="A7799">
        <v>9</v>
      </c>
      <c r="B7799" t="s">
        <v>37</v>
      </c>
      <c r="C7799">
        <v>150</v>
      </c>
      <c r="D7799">
        <v>3000</v>
      </c>
      <c r="E7799">
        <v>157</v>
      </c>
      <c r="F7799">
        <v>1</v>
      </c>
      <c r="G7799">
        <v>69</v>
      </c>
      <c r="H7799" t="s">
        <v>36</v>
      </c>
      <c r="I7799">
        <v>1</v>
      </c>
      <c r="J7799" s="8" t="str">
        <f t="shared" si="242"/>
        <v xml:space="preserve">HIT </v>
      </c>
      <c r="K7799">
        <v>35</v>
      </c>
      <c r="L7799">
        <v>5</v>
      </c>
      <c r="M7799">
        <v>787.67428571428604</v>
      </c>
      <c r="N7799">
        <v>759.36</v>
      </c>
      <c r="O7799">
        <v>7</v>
      </c>
      <c r="P7799">
        <v>7</v>
      </c>
      <c r="Q7799">
        <v>333.22095238095199</v>
      </c>
      <c r="R7799">
        <v>319.90666666666698</v>
      </c>
      <c r="S7799">
        <v>3</v>
      </c>
      <c r="T7799">
        <v>3</v>
      </c>
      <c r="U7799">
        <v>82.546875</v>
      </c>
      <c r="V7799">
        <v>322.078125</v>
      </c>
      <c r="W7799">
        <v>3</v>
      </c>
      <c r="X7799">
        <v>1</v>
      </c>
      <c r="Y7799">
        <v>250.683482308039</v>
      </c>
      <c r="Z7799">
        <v>38.607999999999997</v>
      </c>
      <c r="AA7799">
        <v>49.683999999999997</v>
      </c>
      <c r="AB7799">
        <v>35.536999999999999</v>
      </c>
      <c r="AC7799">
        <v>-3.07</v>
      </c>
      <c r="AD7799" s="8">
        <f t="shared" si="243"/>
        <v>3.07</v>
      </c>
      <c r="AE7799">
        <v>1900</v>
      </c>
      <c r="AF7799">
        <v>524455</v>
      </c>
      <c r="AG7799">
        <v>457</v>
      </c>
      <c r="AH7799" t="s">
        <v>59</v>
      </c>
      <c r="AI7799">
        <v>921</v>
      </c>
      <c r="AJ7799">
        <v>921</v>
      </c>
      <c r="AK7799">
        <v>23</v>
      </c>
    </row>
    <row r="7800" spans="1:37" x14ac:dyDescent="0.2">
      <c r="A7800">
        <v>9</v>
      </c>
      <c r="B7800" t="s">
        <v>37</v>
      </c>
      <c r="C7800">
        <v>150</v>
      </c>
      <c r="D7800">
        <v>3000</v>
      </c>
      <c r="E7800">
        <v>158</v>
      </c>
      <c r="F7800">
        <v>0</v>
      </c>
      <c r="G7800">
        <v>0</v>
      </c>
      <c r="H7800" t="s">
        <v>33</v>
      </c>
      <c r="I7800">
        <v>1</v>
      </c>
      <c r="J7800" s="8" t="str">
        <f t="shared" si="242"/>
        <v>TNEG</v>
      </c>
      <c r="K7800">
        <v>0</v>
      </c>
      <c r="L7800" t="s">
        <v>34</v>
      </c>
      <c r="M7800">
        <v>208.60761904761901</v>
      </c>
      <c r="N7800">
        <v>630.74666666666701</v>
      </c>
      <c r="O7800">
        <v>6</v>
      </c>
      <c r="P7800">
        <v>2</v>
      </c>
      <c r="Q7800">
        <v>208.60761904761901</v>
      </c>
      <c r="R7800">
        <v>630.74666666666701</v>
      </c>
      <c r="S7800">
        <v>6</v>
      </c>
      <c r="T7800">
        <v>2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50</v>
      </c>
      <c r="AA7800">
        <v>50</v>
      </c>
      <c r="AB7800">
        <v>-1</v>
      </c>
      <c r="AC7800">
        <v>-1</v>
      </c>
      <c r="AD7800" s="8">
        <f t="shared" si="243"/>
        <v>1</v>
      </c>
      <c r="AE7800">
        <v>1646</v>
      </c>
      <c r="AF7800">
        <v>527108</v>
      </c>
      <c r="AG7800">
        <v>1759</v>
      </c>
      <c r="AH7800" t="s">
        <v>59</v>
      </c>
      <c r="AI7800">
        <v>921</v>
      </c>
      <c r="AJ7800">
        <v>921</v>
      </c>
      <c r="AK7800">
        <v>23</v>
      </c>
    </row>
    <row r="7801" spans="1:37" x14ac:dyDescent="0.2">
      <c r="A7801">
        <v>9</v>
      </c>
      <c r="B7801" t="s">
        <v>37</v>
      </c>
      <c r="C7801">
        <v>150</v>
      </c>
      <c r="D7801">
        <v>3000</v>
      </c>
      <c r="E7801">
        <v>159</v>
      </c>
      <c r="F7801">
        <v>1</v>
      </c>
      <c r="G7801">
        <v>70</v>
      </c>
      <c r="H7801" t="s">
        <v>36</v>
      </c>
      <c r="I7801">
        <v>1</v>
      </c>
      <c r="J7801" s="8" t="str">
        <f t="shared" si="242"/>
        <v xml:space="preserve">HIT </v>
      </c>
      <c r="K7801">
        <v>53</v>
      </c>
      <c r="L7801">
        <v>6</v>
      </c>
      <c r="M7801">
        <v>222.60761904761901</v>
      </c>
      <c r="N7801">
        <v>190.29333333333301</v>
      </c>
      <c r="O7801">
        <v>2</v>
      </c>
      <c r="P7801">
        <v>2</v>
      </c>
      <c r="Q7801">
        <v>94.994285714285695</v>
      </c>
      <c r="R7801">
        <v>423.52</v>
      </c>
      <c r="S7801">
        <v>4</v>
      </c>
      <c r="T7801">
        <v>1</v>
      </c>
      <c r="U7801">
        <v>103.546875</v>
      </c>
      <c r="V7801">
        <v>433.078125</v>
      </c>
      <c r="W7801">
        <v>4</v>
      </c>
      <c r="X7801">
        <v>1</v>
      </c>
      <c r="Y7801">
        <v>12.8259322080596</v>
      </c>
      <c r="Z7801">
        <v>33.543999999999997</v>
      </c>
      <c r="AA7801">
        <v>50.316000000000003</v>
      </c>
      <c r="AB7801">
        <v>39.195999999999998</v>
      </c>
      <c r="AC7801">
        <v>5.6520000000000001</v>
      </c>
      <c r="AD7801" s="8">
        <f t="shared" si="243"/>
        <v>5.6520000000000001</v>
      </c>
      <c r="AE7801">
        <v>2007</v>
      </c>
      <c r="AF7801">
        <v>530633</v>
      </c>
      <c r="AG7801">
        <v>200</v>
      </c>
      <c r="AH7801" t="s">
        <v>59</v>
      </c>
      <c r="AI7801">
        <v>921</v>
      </c>
      <c r="AJ7801">
        <v>921</v>
      </c>
      <c r="AK7801">
        <v>23</v>
      </c>
    </row>
    <row r="7802" spans="1:37" x14ac:dyDescent="0.2">
      <c r="A7802">
        <v>9</v>
      </c>
      <c r="B7802" t="s">
        <v>37</v>
      </c>
      <c r="C7802">
        <v>150</v>
      </c>
      <c r="D7802">
        <v>3000</v>
      </c>
      <c r="E7802">
        <v>160</v>
      </c>
      <c r="F7802">
        <v>0</v>
      </c>
      <c r="G7802">
        <v>0</v>
      </c>
      <c r="H7802" t="s">
        <v>33</v>
      </c>
      <c r="I7802">
        <v>1</v>
      </c>
      <c r="J7802" s="8" t="str">
        <f t="shared" si="242"/>
        <v>TNEG</v>
      </c>
      <c r="K7802">
        <v>0</v>
      </c>
      <c r="L7802" t="s">
        <v>34</v>
      </c>
      <c r="M7802">
        <v>319.22095238095199</v>
      </c>
      <c r="N7802">
        <v>64.680000000000007</v>
      </c>
      <c r="O7802">
        <v>1</v>
      </c>
      <c r="P7802">
        <v>3</v>
      </c>
      <c r="Q7802">
        <v>319.22095238095199</v>
      </c>
      <c r="R7802">
        <v>64.680000000000007</v>
      </c>
      <c r="S7802">
        <v>1</v>
      </c>
      <c r="T7802">
        <v>3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50.633000000000003</v>
      </c>
      <c r="AA7802">
        <v>50.633000000000003</v>
      </c>
      <c r="AB7802">
        <v>-1</v>
      </c>
      <c r="AC7802">
        <v>-1</v>
      </c>
      <c r="AD7802" s="8">
        <f t="shared" si="243"/>
        <v>1</v>
      </c>
      <c r="AE7802">
        <v>1200</v>
      </c>
      <c r="AF7802">
        <v>532843</v>
      </c>
      <c r="AG7802">
        <v>1314</v>
      </c>
      <c r="AH7802" t="s">
        <v>59</v>
      </c>
      <c r="AI7802">
        <v>921</v>
      </c>
      <c r="AJ7802">
        <v>921</v>
      </c>
      <c r="AK7802">
        <v>23</v>
      </c>
    </row>
    <row r="7803" spans="1:37" x14ac:dyDescent="0.2">
      <c r="A7803">
        <v>9</v>
      </c>
      <c r="B7803" t="s">
        <v>37</v>
      </c>
      <c r="C7803">
        <v>150</v>
      </c>
      <c r="D7803">
        <v>3000</v>
      </c>
      <c r="E7803">
        <v>161</v>
      </c>
      <c r="F7803">
        <v>0</v>
      </c>
      <c r="G7803">
        <v>0</v>
      </c>
      <c r="H7803" t="s">
        <v>33</v>
      </c>
      <c r="I7803">
        <v>1</v>
      </c>
      <c r="J7803" s="8" t="str">
        <f t="shared" si="242"/>
        <v>TNEG</v>
      </c>
      <c r="K7803">
        <v>0</v>
      </c>
      <c r="L7803" t="s">
        <v>34</v>
      </c>
      <c r="M7803">
        <v>672.06095238095202</v>
      </c>
      <c r="N7803">
        <v>201.29333333333301</v>
      </c>
      <c r="O7803">
        <v>2</v>
      </c>
      <c r="P7803">
        <v>6</v>
      </c>
      <c r="Q7803">
        <v>672.06095238095202</v>
      </c>
      <c r="R7803">
        <v>201.29333333333301</v>
      </c>
      <c r="S7803">
        <v>2</v>
      </c>
      <c r="T7803">
        <v>6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50.948999999999998</v>
      </c>
      <c r="AA7803">
        <v>50.948999999999998</v>
      </c>
      <c r="AB7803">
        <v>-1</v>
      </c>
      <c r="AC7803">
        <v>-1</v>
      </c>
      <c r="AD7803" s="8">
        <f t="shared" si="243"/>
        <v>1</v>
      </c>
      <c r="AE7803">
        <v>1190</v>
      </c>
      <c r="AF7803">
        <v>534539</v>
      </c>
      <c r="AG7803">
        <v>129</v>
      </c>
      <c r="AH7803" t="s">
        <v>59</v>
      </c>
      <c r="AI7803">
        <v>921</v>
      </c>
      <c r="AJ7803">
        <v>921</v>
      </c>
      <c r="AK7803">
        <v>23</v>
      </c>
    </row>
    <row r="7804" spans="1:37" x14ac:dyDescent="0.2">
      <c r="A7804">
        <v>9</v>
      </c>
      <c r="B7804" t="s">
        <v>37</v>
      </c>
      <c r="C7804">
        <v>150</v>
      </c>
      <c r="D7804">
        <v>3000</v>
      </c>
      <c r="E7804">
        <v>162</v>
      </c>
      <c r="F7804">
        <v>1</v>
      </c>
      <c r="G7804">
        <v>71</v>
      </c>
      <c r="H7804" t="s">
        <v>36</v>
      </c>
      <c r="I7804">
        <v>1</v>
      </c>
      <c r="J7804" s="8" t="str">
        <f t="shared" si="242"/>
        <v xml:space="preserve">HIT </v>
      </c>
      <c r="K7804">
        <v>44</v>
      </c>
      <c r="L7804">
        <v>5</v>
      </c>
      <c r="M7804">
        <v>791.67428571428604</v>
      </c>
      <c r="N7804">
        <v>187.29333333333301</v>
      </c>
      <c r="O7804">
        <v>2</v>
      </c>
      <c r="P7804">
        <v>7</v>
      </c>
      <c r="Q7804">
        <v>684.06095238095202</v>
      </c>
      <c r="R7804">
        <v>76.680000000000007</v>
      </c>
      <c r="S7804">
        <v>1</v>
      </c>
      <c r="T7804">
        <v>6</v>
      </c>
      <c r="U7804">
        <v>458.546875</v>
      </c>
      <c r="V7804">
        <v>189.078125</v>
      </c>
      <c r="W7804">
        <v>2</v>
      </c>
      <c r="X7804">
        <v>4</v>
      </c>
      <c r="Y7804">
        <v>251.97209686887501</v>
      </c>
      <c r="Z7804">
        <v>37.341999999999999</v>
      </c>
      <c r="AA7804">
        <v>51.265999999999998</v>
      </c>
      <c r="AB7804">
        <v>21.457999999999998</v>
      </c>
      <c r="AC7804">
        <v>-15.884</v>
      </c>
      <c r="AD7804" s="8">
        <f t="shared" si="243"/>
        <v>15.884</v>
      </c>
      <c r="AE7804">
        <v>1560</v>
      </c>
      <c r="AF7804">
        <v>537995</v>
      </c>
      <c r="AG7804">
        <v>1474</v>
      </c>
      <c r="AH7804" t="s">
        <v>59</v>
      </c>
      <c r="AI7804">
        <v>921</v>
      </c>
      <c r="AJ7804">
        <v>921</v>
      </c>
      <c r="AK7804">
        <v>23</v>
      </c>
    </row>
    <row r="7805" spans="1:37" x14ac:dyDescent="0.2">
      <c r="A7805">
        <v>9</v>
      </c>
      <c r="B7805" t="s">
        <v>37</v>
      </c>
      <c r="C7805">
        <v>150</v>
      </c>
      <c r="D7805">
        <v>3000</v>
      </c>
      <c r="E7805">
        <v>163</v>
      </c>
      <c r="F7805">
        <v>0</v>
      </c>
      <c r="G7805">
        <v>0</v>
      </c>
      <c r="H7805" t="s">
        <v>33</v>
      </c>
      <c r="I7805">
        <v>1</v>
      </c>
      <c r="J7805" s="8" t="str">
        <f t="shared" si="242"/>
        <v>TNEG</v>
      </c>
      <c r="K7805">
        <v>0</v>
      </c>
      <c r="L7805" t="s">
        <v>34</v>
      </c>
      <c r="M7805">
        <v>560.44761904761901</v>
      </c>
      <c r="N7805">
        <v>293.90666666666698</v>
      </c>
      <c r="O7805">
        <v>3</v>
      </c>
      <c r="P7805">
        <v>5</v>
      </c>
      <c r="Q7805">
        <v>560.44761904761901</v>
      </c>
      <c r="R7805">
        <v>293.90666666666698</v>
      </c>
      <c r="S7805">
        <v>3</v>
      </c>
      <c r="T7805">
        <v>5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51.582000000000001</v>
      </c>
      <c r="AA7805">
        <v>51.582000000000001</v>
      </c>
      <c r="AB7805">
        <v>-1</v>
      </c>
      <c r="AC7805">
        <v>-1</v>
      </c>
      <c r="AD7805" s="8">
        <f t="shared" si="243"/>
        <v>1</v>
      </c>
      <c r="AE7805">
        <v>1371</v>
      </c>
      <c r="AF7805">
        <v>540374</v>
      </c>
      <c r="AG7805">
        <v>2346</v>
      </c>
      <c r="AH7805" t="s">
        <v>59</v>
      </c>
      <c r="AI7805">
        <v>921</v>
      </c>
      <c r="AJ7805">
        <v>921</v>
      </c>
      <c r="AK7805">
        <v>23</v>
      </c>
    </row>
    <row r="7806" spans="1:37" x14ac:dyDescent="0.2">
      <c r="A7806">
        <v>9</v>
      </c>
      <c r="B7806" t="s">
        <v>37</v>
      </c>
      <c r="C7806">
        <v>150</v>
      </c>
      <c r="D7806">
        <v>3000</v>
      </c>
      <c r="E7806">
        <v>164</v>
      </c>
      <c r="F7806">
        <v>1</v>
      </c>
      <c r="G7806">
        <v>72</v>
      </c>
      <c r="H7806" t="s">
        <v>36</v>
      </c>
      <c r="I7806">
        <v>1</v>
      </c>
      <c r="J7806" s="8" t="str">
        <f t="shared" si="242"/>
        <v xml:space="preserve">HIT </v>
      </c>
      <c r="K7806">
        <v>39</v>
      </c>
      <c r="L7806">
        <v>5</v>
      </c>
      <c r="M7806">
        <v>560.44761904761901</v>
      </c>
      <c r="N7806">
        <v>293.90666666666698</v>
      </c>
      <c r="O7806">
        <v>3</v>
      </c>
      <c r="P7806">
        <v>5</v>
      </c>
      <c r="Q7806">
        <v>672.06095238095202</v>
      </c>
      <c r="R7806">
        <v>201.29333333333301</v>
      </c>
      <c r="S7806">
        <v>2</v>
      </c>
      <c r="T7806">
        <v>6</v>
      </c>
      <c r="U7806">
        <v>471.546875</v>
      </c>
      <c r="V7806">
        <v>312.078125</v>
      </c>
      <c r="W7806">
        <v>3</v>
      </c>
      <c r="X7806">
        <v>4</v>
      </c>
      <c r="Y7806">
        <v>229.08331517716701</v>
      </c>
      <c r="Z7806">
        <v>39.557000000000002</v>
      </c>
      <c r="AA7806">
        <v>51.899000000000001</v>
      </c>
      <c r="AB7806">
        <v>46.18</v>
      </c>
      <c r="AC7806">
        <v>6.6230000000000002</v>
      </c>
      <c r="AD7806" s="8">
        <f t="shared" si="243"/>
        <v>6.6230000000000002</v>
      </c>
      <c r="AE7806">
        <v>1689</v>
      </c>
      <c r="AF7806">
        <v>543783</v>
      </c>
      <c r="AG7806">
        <v>803</v>
      </c>
      <c r="AH7806" t="s">
        <v>59</v>
      </c>
      <c r="AI7806">
        <v>921</v>
      </c>
      <c r="AJ7806">
        <v>921</v>
      </c>
      <c r="AK7806">
        <v>23</v>
      </c>
    </row>
    <row r="7807" spans="1:37" x14ac:dyDescent="0.2">
      <c r="A7807">
        <v>9</v>
      </c>
      <c r="B7807" t="s">
        <v>37</v>
      </c>
      <c r="C7807">
        <v>150</v>
      </c>
      <c r="D7807">
        <v>3000</v>
      </c>
      <c r="E7807">
        <v>165</v>
      </c>
      <c r="F7807">
        <v>1</v>
      </c>
      <c r="G7807">
        <v>73</v>
      </c>
      <c r="H7807" t="s">
        <v>36</v>
      </c>
      <c r="I7807">
        <v>1</v>
      </c>
      <c r="J7807" s="8" t="str">
        <f t="shared" si="242"/>
        <v xml:space="preserve">HIT </v>
      </c>
      <c r="K7807">
        <v>10</v>
      </c>
      <c r="L7807">
        <v>3</v>
      </c>
      <c r="M7807">
        <v>438.83428571428601</v>
      </c>
      <c r="N7807">
        <v>425.52</v>
      </c>
      <c r="O7807">
        <v>4</v>
      </c>
      <c r="P7807">
        <v>4</v>
      </c>
      <c r="Q7807">
        <v>98.994285714285695</v>
      </c>
      <c r="R7807">
        <v>307.90666666666698</v>
      </c>
      <c r="S7807">
        <v>3</v>
      </c>
      <c r="T7807">
        <v>1</v>
      </c>
      <c r="U7807">
        <v>115.546875</v>
      </c>
      <c r="V7807">
        <v>427.078125</v>
      </c>
      <c r="W7807">
        <v>4</v>
      </c>
      <c r="X7807">
        <v>1</v>
      </c>
      <c r="Y7807">
        <v>120.315521414965</v>
      </c>
      <c r="Z7807">
        <v>49.051000000000002</v>
      </c>
      <c r="AA7807">
        <v>52.215000000000003</v>
      </c>
      <c r="AB7807">
        <v>36.534999999999997</v>
      </c>
      <c r="AC7807">
        <v>-12.516</v>
      </c>
      <c r="AD7807" s="8">
        <f t="shared" si="243"/>
        <v>12.516</v>
      </c>
      <c r="AE7807">
        <v>1616</v>
      </c>
      <c r="AF7807">
        <v>547355</v>
      </c>
      <c r="AG7807">
        <v>332</v>
      </c>
      <c r="AH7807" t="s">
        <v>59</v>
      </c>
      <c r="AI7807">
        <v>921</v>
      </c>
      <c r="AJ7807">
        <v>921</v>
      </c>
      <c r="AK7807">
        <v>23</v>
      </c>
    </row>
    <row r="7808" spans="1:37" x14ac:dyDescent="0.2">
      <c r="A7808">
        <v>9</v>
      </c>
      <c r="B7808" t="s">
        <v>37</v>
      </c>
      <c r="C7808">
        <v>150</v>
      </c>
      <c r="D7808">
        <v>3000</v>
      </c>
      <c r="E7808">
        <v>166</v>
      </c>
      <c r="F7808">
        <v>0</v>
      </c>
      <c r="G7808">
        <v>0</v>
      </c>
      <c r="H7808" t="s">
        <v>33</v>
      </c>
      <c r="I7808">
        <v>1</v>
      </c>
      <c r="J7808" s="8" t="str">
        <f t="shared" si="242"/>
        <v>TNEG</v>
      </c>
      <c r="K7808">
        <v>0</v>
      </c>
      <c r="L7808" t="s">
        <v>34</v>
      </c>
      <c r="M7808">
        <v>459.83428571428601</v>
      </c>
      <c r="N7808">
        <v>759.36</v>
      </c>
      <c r="O7808">
        <v>7</v>
      </c>
      <c r="P7808">
        <v>4</v>
      </c>
      <c r="Q7808">
        <v>459.83428571428601</v>
      </c>
      <c r="R7808">
        <v>759.36</v>
      </c>
      <c r="S7808">
        <v>7</v>
      </c>
      <c r="T7808">
        <v>4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52.531999999999996</v>
      </c>
      <c r="AA7808">
        <v>52.531999999999996</v>
      </c>
      <c r="AB7808">
        <v>-1</v>
      </c>
      <c r="AC7808">
        <v>-1</v>
      </c>
      <c r="AD7808" s="8">
        <f t="shared" si="243"/>
        <v>1</v>
      </c>
      <c r="AE7808">
        <v>1336</v>
      </c>
      <c r="AF7808">
        <v>549697</v>
      </c>
      <c r="AG7808">
        <v>98</v>
      </c>
      <c r="AH7808" t="s">
        <v>59</v>
      </c>
      <c r="AI7808">
        <v>921</v>
      </c>
      <c r="AJ7808">
        <v>921</v>
      </c>
      <c r="AK7808">
        <v>23</v>
      </c>
    </row>
    <row r="7809" spans="1:37" x14ac:dyDescent="0.2">
      <c r="A7809">
        <v>9</v>
      </c>
      <c r="B7809" t="s">
        <v>37</v>
      </c>
      <c r="C7809">
        <v>150</v>
      </c>
      <c r="D7809">
        <v>3000</v>
      </c>
      <c r="E7809">
        <v>167</v>
      </c>
      <c r="F7809">
        <v>0</v>
      </c>
      <c r="G7809">
        <v>0</v>
      </c>
      <c r="H7809" t="s">
        <v>33</v>
      </c>
      <c r="I7809">
        <v>1</v>
      </c>
      <c r="J7809" s="8" t="str">
        <f t="shared" si="242"/>
        <v>TNEG</v>
      </c>
      <c r="K7809">
        <v>0</v>
      </c>
      <c r="L7809" t="s">
        <v>34</v>
      </c>
      <c r="M7809">
        <v>102.99428571428599</v>
      </c>
      <c r="N7809">
        <v>515.13333333333298</v>
      </c>
      <c r="O7809">
        <v>5</v>
      </c>
      <c r="P7809">
        <v>1</v>
      </c>
      <c r="Q7809">
        <v>102.99428571428599</v>
      </c>
      <c r="R7809">
        <v>515.13333333333298</v>
      </c>
      <c r="S7809">
        <v>5</v>
      </c>
      <c r="T7809">
        <v>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52.847999999999999</v>
      </c>
      <c r="AA7809">
        <v>52.847999999999999</v>
      </c>
      <c r="AB7809">
        <v>-1</v>
      </c>
      <c r="AC7809">
        <v>-1</v>
      </c>
      <c r="AD7809" s="8">
        <f t="shared" si="243"/>
        <v>1</v>
      </c>
      <c r="AE7809">
        <v>1177</v>
      </c>
      <c r="AF7809">
        <v>551386</v>
      </c>
      <c r="AG7809">
        <v>1792</v>
      </c>
      <c r="AH7809" t="s">
        <v>59</v>
      </c>
      <c r="AI7809">
        <v>921</v>
      </c>
      <c r="AJ7809">
        <v>921</v>
      </c>
      <c r="AK7809">
        <v>23</v>
      </c>
    </row>
    <row r="7810" spans="1:37" x14ac:dyDescent="0.2">
      <c r="A7810">
        <v>9</v>
      </c>
      <c r="B7810" t="s">
        <v>37</v>
      </c>
      <c r="C7810">
        <v>150</v>
      </c>
      <c r="D7810">
        <v>3000</v>
      </c>
      <c r="E7810">
        <v>168</v>
      </c>
      <c r="F7810">
        <v>0</v>
      </c>
      <c r="G7810">
        <v>0</v>
      </c>
      <c r="H7810" t="s">
        <v>33</v>
      </c>
      <c r="I7810">
        <v>1</v>
      </c>
      <c r="J7810" s="8" t="str">
        <f t="shared" si="242"/>
        <v>TNEG</v>
      </c>
      <c r="K7810">
        <v>0</v>
      </c>
      <c r="L7810" t="s">
        <v>34</v>
      </c>
      <c r="M7810">
        <v>675.06095238095202</v>
      </c>
      <c r="N7810">
        <v>542.13333333333298</v>
      </c>
      <c r="O7810">
        <v>5</v>
      </c>
      <c r="P7810">
        <v>6</v>
      </c>
      <c r="Q7810">
        <v>675.06095238095202</v>
      </c>
      <c r="R7810">
        <v>542.13333333333298</v>
      </c>
      <c r="S7810">
        <v>5</v>
      </c>
      <c r="T7810">
        <v>6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53.164999999999999</v>
      </c>
      <c r="AA7810">
        <v>53.164999999999999</v>
      </c>
      <c r="AB7810">
        <v>-1</v>
      </c>
      <c r="AC7810">
        <v>-1</v>
      </c>
      <c r="AD7810" s="8">
        <f t="shared" si="243"/>
        <v>1</v>
      </c>
      <c r="AE7810">
        <v>995</v>
      </c>
      <c r="AF7810">
        <v>552903</v>
      </c>
      <c r="AG7810">
        <v>99</v>
      </c>
      <c r="AH7810" t="s">
        <v>59</v>
      </c>
      <c r="AI7810">
        <v>921</v>
      </c>
      <c r="AJ7810">
        <v>921</v>
      </c>
      <c r="AK7810">
        <v>23</v>
      </c>
    </row>
    <row r="7811" spans="1:37" x14ac:dyDescent="0.2">
      <c r="A7811">
        <v>9</v>
      </c>
      <c r="B7811" t="s">
        <v>37</v>
      </c>
      <c r="C7811">
        <v>150</v>
      </c>
      <c r="D7811">
        <v>3000</v>
      </c>
      <c r="E7811">
        <v>169</v>
      </c>
      <c r="F7811">
        <v>0</v>
      </c>
      <c r="G7811">
        <v>0</v>
      </c>
      <c r="H7811" t="s">
        <v>33</v>
      </c>
      <c r="I7811">
        <v>1</v>
      </c>
      <c r="J7811" s="8" t="str">
        <f t="shared" ref="J7811:J7874" si="244">IF(AND(F7811=0,I7811=1),"TNEG",IF(AND(F7811=0,I7811=0),"FA",IF(AND(F7811=1,I7811=1),"HIT ","MISS")))</f>
        <v>TNEG</v>
      </c>
      <c r="K7811">
        <v>0</v>
      </c>
      <c r="L7811" t="s">
        <v>34</v>
      </c>
      <c r="M7811">
        <v>792.67428571428604</v>
      </c>
      <c r="N7811">
        <v>541.13333333333298</v>
      </c>
      <c r="O7811">
        <v>5</v>
      </c>
      <c r="P7811">
        <v>7</v>
      </c>
      <c r="Q7811">
        <v>792.67428571428604</v>
      </c>
      <c r="R7811">
        <v>541.13333333333298</v>
      </c>
      <c r="S7811">
        <v>5</v>
      </c>
      <c r="T7811">
        <v>7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53.481000000000002</v>
      </c>
      <c r="AA7811">
        <v>53.481000000000002</v>
      </c>
      <c r="AB7811">
        <v>-1</v>
      </c>
      <c r="AC7811">
        <v>-1</v>
      </c>
      <c r="AD7811" s="8">
        <f t="shared" ref="AD7811:AD7874" si="245">ABS(AC7811)</f>
        <v>1</v>
      </c>
      <c r="AE7811">
        <v>1337</v>
      </c>
      <c r="AF7811">
        <v>554748</v>
      </c>
      <c r="AG7811">
        <v>935</v>
      </c>
      <c r="AH7811" t="s">
        <v>59</v>
      </c>
      <c r="AI7811">
        <v>921</v>
      </c>
      <c r="AJ7811">
        <v>921</v>
      </c>
      <c r="AK7811">
        <v>23</v>
      </c>
    </row>
    <row r="7812" spans="1:37" x14ac:dyDescent="0.2">
      <c r="A7812">
        <v>9</v>
      </c>
      <c r="B7812" t="s">
        <v>37</v>
      </c>
      <c r="C7812">
        <v>150</v>
      </c>
      <c r="D7812">
        <v>3000</v>
      </c>
      <c r="E7812">
        <v>170</v>
      </c>
      <c r="F7812">
        <v>0</v>
      </c>
      <c r="G7812">
        <v>0</v>
      </c>
      <c r="H7812" t="s">
        <v>33</v>
      </c>
      <c r="I7812">
        <v>1</v>
      </c>
      <c r="J7812" s="8" t="str">
        <f t="shared" si="244"/>
        <v>TNEG</v>
      </c>
      <c r="K7812">
        <v>0</v>
      </c>
      <c r="L7812" t="s">
        <v>34</v>
      </c>
      <c r="M7812">
        <v>337.22095238095199</v>
      </c>
      <c r="N7812">
        <v>415.52</v>
      </c>
      <c r="O7812">
        <v>4</v>
      </c>
      <c r="P7812">
        <v>3</v>
      </c>
      <c r="Q7812">
        <v>337.22095238095199</v>
      </c>
      <c r="R7812">
        <v>415.52</v>
      </c>
      <c r="S7812">
        <v>4</v>
      </c>
      <c r="T7812">
        <v>3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53.796999999999997</v>
      </c>
      <c r="AA7812">
        <v>53.796999999999997</v>
      </c>
      <c r="AB7812">
        <v>-1</v>
      </c>
      <c r="AC7812">
        <v>-1</v>
      </c>
      <c r="AD7812" s="8">
        <f t="shared" si="245"/>
        <v>1</v>
      </c>
      <c r="AE7812">
        <v>1301</v>
      </c>
      <c r="AF7812">
        <v>556576</v>
      </c>
      <c r="AG7812">
        <v>1757</v>
      </c>
      <c r="AH7812" t="s">
        <v>59</v>
      </c>
      <c r="AI7812">
        <v>921</v>
      </c>
      <c r="AJ7812">
        <v>921</v>
      </c>
      <c r="AK7812">
        <v>23</v>
      </c>
    </row>
    <row r="7813" spans="1:37" x14ac:dyDescent="0.2">
      <c r="A7813">
        <v>9</v>
      </c>
      <c r="B7813" t="s">
        <v>37</v>
      </c>
      <c r="C7813">
        <v>150</v>
      </c>
      <c r="D7813">
        <v>3000</v>
      </c>
      <c r="E7813">
        <v>171</v>
      </c>
      <c r="F7813">
        <v>0</v>
      </c>
      <c r="G7813">
        <v>0</v>
      </c>
      <c r="H7813" t="s">
        <v>33</v>
      </c>
      <c r="I7813">
        <v>1</v>
      </c>
      <c r="J7813" s="8" t="str">
        <f t="shared" si="244"/>
        <v>TNEG</v>
      </c>
      <c r="K7813">
        <v>0</v>
      </c>
      <c r="L7813" t="s">
        <v>34</v>
      </c>
      <c r="M7813">
        <v>208.60761904761901</v>
      </c>
      <c r="N7813">
        <v>630.74666666666701</v>
      </c>
      <c r="O7813">
        <v>6</v>
      </c>
      <c r="P7813">
        <v>2</v>
      </c>
      <c r="Q7813">
        <v>208.60761904761901</v>
      </c>
      <c r="R7813">
        <v>630.74666666666701</v>
      </c>
      <c r="S7813">
        <v>6</v>
      </c>
      <c r="T7813">
        <v>2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54.113999999999997</v>
      </c>
      <c r="AA7813">
        <v>54.113999999999997</v>
      </c>
      <c r="AB7813">
        <v>-1</v>
      </c>
      <c r="AC7813">
        <v>-1</v>
      </c>
      <c r="AD7813" s="8">
        <f t="shared" si="245"/>
        <v>1</v>
      </c>
      <c r="AE7813">
        <v>1274</v>
      </c>
      <c r="AF7813">
        <v>558374</v>
      </c>
      <c r="AG7813">
        <v>1010</v>
      </c>
      <c r="AH7813" t="s">
        <v>59</v>
      </c>
      <c r="AI7813">
        <v>921</v>
      </c>
      <c r="AJ7813">
        <v>921</v>
      </c>
      <c r="AK7813">
        <v>23</v>
      </c>
    </row>
    <row r="7814" spans="1:37" x14ac:dyDescent="0.2">
      <c r="A7814">
        <v>9</v>
      </c>
      <c r="B7814" t="s">
        <v>37</v>
      </c>
      <c r="C7814">
        <v>150</v>
      </c>
      <c r="D7814">
        <v>3000</v>
      </c>
      <c r="E7814">
        <v>172</v>
      </c>
      <c r="F7814">
        <v>0</v>
      </c>
      <c r="G7814">
        <v>0</v>
      </c>
      <c r="H7814" t="s">
        <v>33</v>
      </c>
      <c r="I7814">
        <v>1</v>
      </c>
      <c r="J7814" s="8" t="str">
        <f t="shared" si="244"/>
        <v>TNEG</v>
      </c>
      <c r="K7814">
        <v>0</v>
      </c>
      <c r="L7814" t="s">
        <v>34</v>
      </c>
      <c r="M7814">
        <v>330.22095238095199</v>
      </c>
      <c r="N7814">
        <v>759.36</v>
      </c>
      <c r="O7814">
        <v>7</v>
      </c>
      <c r="P7814">
        <v>3</v>
      </c>
      <c r="Q7814">
        <v>330.22095238095199</v>
      </c>
      <c r="R7814">
        <v>759.36</v>
      </c>
      <c r="S7814">
        <v>7</v>
      </c>
      <c r="T7814">
        <v>3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54.43</v>
      </c>
      <c r="AA7814">
        <v>54.43</v>
      </c>
      <c r="AB7814">
        <v>-1</v>
      </c>
      <c r="AC7814">
        <v>-1</v>
      </c>
      <c r="AD7814" s="8">
        <f t="shared" si="245"/>
        <v>1</v>
      </c>
      <c r="AE7814">
        <v>1039</v>
      </c>
      <c r="AF7814">
        <v>559929</v>
      </c>
      <c r="AG7814">
        <v>2051</v>
      </c>
      <c r="AH7814" t="s">
        <v>59</v>
      </c>
      <c r="AI7814">
        <v>921</v>
      </c>
      <c r="AJ7814">
        <v>921</v>
      </c>
      <c r="AK7814">
        <v>23</v>
      </c>
    </row>
    <row r="7815" spans="1:37" x14ac:dyDescent="0.2">
      <c r="A7815">
        <v>9</v>
      </c>
      <c r="B7815" t="s">
        <v>37</v>
      </c>
      <c r="C7815">
        <v>150</v>
      </c>
      <c r="D7815">
        <v>3000</v>
      </c>
      <c r="E7815">
        <v>173</v>
      </c>
      <c r="F7815">
        <v>1</v>
      </c>
      <c r="G7815">
        <v>74</v>
      </c>
      <c r="H7815" t="s">
        <v>36</v>
      </c>
      <c r="I7815">
        <v>1</v>
      </c>
      <c r="J7815" s="8" t="str">
        <f t="shared" si="244"/>
        <v xml:space="preserve">HIT </v>
      </c>
      <c r="K7815">
        <v>43</v>
      </c>
      <c r="L7815">
        <v>5</v>
      </c>
      <c r="M7815">
        <v>102.99428571428599</v>
      </c>
      <c r="N7815">
        <v>515.13333333333298</v>
      </c>
      <c r="O7815">
        <v>5</v>
      </c>
      <c r="P7815">
        <v>1</v>
      </c>
      <c r="Q7815">
        <v>342.22095238095199</v>
      </c>
      <c r="R7815">
        <v>181.29333333333301</v>
      </c>
      <c r="S7815">
        <v>2</v>
      </c>
      <c r="T7815">
        <v>3</v>
      </c>
      <c r="U7815">
        <v>172.546875</v>
      </c>
      <c r="V7815">
        <v>404.078125</v>
      </c>
      <c r="W7815">
        <v>4</v>
      </c>
      <c r="X7815">
        <v>2</v>
      </c>
      <c r="Y7815">
        <v>280.03991846348902</v>
      </c>
      <c r="Z7815">
        <v>41.139000000000003</v>
      </c>
      <c r="AA7815">
        <v>54.747</v>
      </c>
      <c r="AB7815">
        <v>10.038</v>
      </c>
      <c r="AC7815">
        <v>-31.100999999999999</v>
      </c>
      <c r="AD7815" s="8">
        <f t="shared" si="245"/>
        <v>31.100999999999999</v>
      </c>
      <c r="AE7815">
        <v>3000</v>
      </c>
      <c r="AF7815">
        <v>565104</v>
      </c>
      <c r="AG7815">
        <v>1496</v>
      </c>
      <c r="AH7815" t="s">
        <v>59</v>
      </c>
      <c r="AI7815">
        <v>921</v>
      </c>
      <c r="AJ7815">
        <v>921</v>
      </c>
      <c r="AK7815">
        <v>23</v>
      </c>
    </row>
    <row r="7816" spans="1:37" x14ac:dyDescent="0.2">
      <c r="A7816">
        <v>9</v>
      </c>
      <c r="B7816" t="s">
        <v>37</v>
      </c>
      <c r="C7816">
        <v>150</v>
      </c>
      <c r="D7816">
        <v>3000</v>
      </c>
      <c r="E7816">
        <v>174</v>
      </c>
      <c r="F7816">
        <v>1</v>
      </c>
      <c r="G7816">
        <v>75</v>
      </c>
      <c r="H7816" t="s">
        <v>36</v>
      </c>
      <c r="I7816">
        <v>1</v>
      </c>
      <c r="J7816" s="8" t="str">
        <f t="shared" si="244"/>
        <v xml:space="preserve">HIT </v>
      </c>
      <c r="K7816">
        <v>33</v>
      </c>
      <c r="L7816">
        <v>5</v>
      </c>
      <c r="M7816">
        <v>332.22095238095199</v>
      </c>
      <c r="N7816">
        <v>652.74666666666701</v>
      </c>
      <c r="O7816">
        <v>6</v>
      </c>
      <c r="P7816">
        <v>3</v>
      </c>
      <c r="Q7816">
        <v>458.83428571428601</v>
      </c>
      <c r="R7816">
        <v>294.90666666666698</v>
      </c>
      <c r="S7816">
        <v>3</v>
      </c>
      <c r="T7816">
        <v>4</v>
      </c>
      <c r="U7816">
        <v>502.546875</v>
      </c>
      <c r="V7816">
        <v>297.078125</v>
      </c>
      <c r="W7816">
        <v>3</v>
      </c>
      <c r="X7816">
        <v>5</v>
      </c>
      <c r="Y7816">
        <v>43.766490530483999</v>
      </c>
      <c r="Z7816">
        <v>44.62</v>
      </c>
      <c r="AA7816">
        <v>55.063000000000002</v>
      </c>
      <c r="AB7816">
        <v>28.885000000000002</v>
      </c>
      <c r="AC7816">
        <v>-15.734999999999999</v>
      </c>
      <c r="AD7816" s="8">
        <f t="shared" si="245"/>
        <v>15.734999999999999</v>
      </c>
      <c r="AE7816">
        <v>2128</v>
      </c>
      <c r="AF7816">
        <v>570388</v>
      </c>
      <c r="AG7816">
        <v>1328</v>
      </c>
      <c r="AH7816" t="s">
        <v>59</v>
      </c>
      <c r="AI7816">
        <v>921</v>
      </c>
      <c r="AJ7816">
        <v>921</v>
      </c>
      <c r="AK7816">
        <v>23</v>
      </c>
    </row>
    <row r="7817" spans="1:37" x14ac:dyDescent="0.2">
      <c r="A7817">
        <v>9</v>
      </c>
      <c r="B7817" t="s">
        <v>37</v>
      </c>
      <c r="C7817">
        <v>150</v>
      </c>
      <c r="D7817">
        <v>3000</v>
      </c>
      <c r="E7817">
        <v>175</v>
      </c>
      <c r="F7817">
        <v>1</v>
      </c>
      <c r="G7817">
        <v>76</v>
      </c>
      <c r="H7817" t="s">
        <v>36</v>
      </c>
      <c r="I7817">
        <v>1</v>
      </c>
      <c r="J7817" s="8" t="str">
        <f t="shared" si="244"/>
        <v xml:space="preserve">HIT </v>
      </c>
      <c r="K7817">
        <v>37</v>
      </c>
      <c r="L7817">
        <v>5</v>
      </c>
      <c r="M7817">
        <v>91.994285714285695</v>
      </c>
      <c r="N7817">
        <v>185.29333333333301</v>
      </c>
      <c r="O7817">
        <v>2</v>
      </c>
      <c r="P7817">
        <v>1</v>
      </c>
      <c r="Q7817">
        <v>770.67428571428604</v>
      </c>
      <c r="R7817">
        <v>650.74666666666701</v>
      </c>
      <c r="S7817">
        <v>6</v>
      </c>
      <c r="T7817">
        <v>7</v>
      </c>
      <c r="U7817">
        <v>790.546875</v>
      </c>
      <c r="V7817">
        <v>751.078125</v>
      </c>
      <c r="W7817">
        <v>7</v>
      </c>
      <c r="X7817">
        <v>7</v>
      </c>
      <c r="Y7817">
        <v>102.28060097698</v>
      </c>
      <c r="Z7817">
        <v>43.670999999999999</v>
      </c>
      <c r="AA7817">
        <v>55.38</v>
      </c>
      <c r="AB7817">
        <v>46.734999999999999</v>
      </c>
      <c r="AC7817">
        <v>3.0640000000000001</v>
      </c>
      <c r="AD7817" s="8">
        <f t="shared" si="245"/>
        <v>3.0640000000000001</v>
      </c>
      <c r="AE7817">
        <v>1484</v>
      </c>
      <c r="AF7817">
        <v>574614</v>
      </c>
      <c r="AG7817">
        <v>1786</v>
      </c>
      <c r="AH7817" t="s">
        <v>59</v>
      </c>
      <c r="AI7817">
        <v>921</v>
      </c>
      <c r="AJ7817">
        <v>921</v>
      </c>
      <c r="AK7817">
        <v>23</v>
      </c>
    </row>
    <row r="7818" spans="1:37" x14ac:dyDescent="0.2">
      <c r="A7818">
        <v>9</v>
      </c>
      <c r="B7818" t="s">
        <v>37</v>
      </c>
      <c r="C7818">
        <v>150</v>
      </c>
      <c r="D7818">
        <v>3000</v>
      </c>
      <c r="E7818">
        <v>176</v>
      </c>
      <c r="F7818">
        <v>1</v>
      </c>
      <c r="G7818">
        <v>77</v>
      </c>
      <c r="H7818" t="s">
        <v>36</v>
      </c>
      <c r="I7818">
        <v>1</v>
      </c>
      <c r="J7818" s="8" t="str">
        <f t="shared" si="244"/>
        <v xml:space="preserve">HIT </v>
      </c>
      <c r="K7818">
        <v>10</v>
      </c>
      <c r="L7818">
        <v>3</v>
      </c>
      <c r="M7818">
        <v>221.60761904761901</v>
      </c>
      <c r="N7818">
        <v>416.52</v>
      </c>
      <c r="O7818">
        <v>4</v>
      </c>
      <c r="P7818">
        <v>2</v>
      </c>
      <c r="Q7818">
        <v>459.83428571428601</v>
      </c>
      <c r="R7818">
        <v>759.36</v>
      </c>
      <c r="S7818">
        <v>7</v>
      </c>
      <c r="T7818">
        <v>4</v>
      </c>
      <c r="U7818">
        <v>443.546875</v>
      </c>
      <c r="V7818">
        <v>745.078125</v>
      </c>
      <c r="W7818">
        <v>7</v>
      </c>
      <c r="X7818">
        <v>4</v>
      </c>
      <c r="Y7818">
        <v>21.662218291104299</v>
      </c>
      <c r="Z7818">
        <v>52.531999999999996</v>
      </c>
      <c r="AA7818">
        <v>55.695999999999998</v>
      </c>
      <c r="AB7818">
        <v>45.292999999999999</v>
      </c>
      <c r="AC7818">
        <v>-7.2380000000000004</v>
      </c>
      <c r="AD7818" s="8">
        <f t="shared" si="245"/>
        <v>7.2380000000000004</v>
      </c>
      <c r="AE7818">
        <v>1866</v>
      </c>
      <c r="AF7818">
        <v>578436</v>
      </c>
      <c r="AG7818">
        <v>98</v>
      </c>
      <c r="AH7818" t="s">
        <v>59</v>
      </c>
      <c r="AI7818">
        <v>921</v>
      </c>
      <c r="AJ7818">
        <v>921</v>
      </c>
      <c r="AK7818">
        <v>23</v>
      </c>
    </row>
    <row r="7819" spans="1:37" x14ac:dyDescent="0.2">
      <c r="A7819">
        <v>9</v>
      </c>
      <c r="B7819" t="s">
        <v>37</v>
      </c>
      <c r="C7819">
        <v>150</v>
      </c>
      <c r="D7819">
        <v>3000</v>
      </c>
      <c r="E7819">
        <v>177</v>
      </c>
      <c r="F7819">
        <v>0</v>
      </c>
      <c r="G7819">
        <v>0</v>
      </c>
      <c r="H7819" t="s">
        <v>33</v>
      </c>
      <c r="I7819">
        <v>1</v>
      </c>
      <c r="J7819" s="8" t="str">
        <f t="shared" si="244"/>
        <v>TNEG</v>
      </c>
      <c r="K7819">
        <v>0</v>
      </c>
      <c r="L7819" t="s">
        <v>34</v>
      </c>
      <c r="M7819">
        <v>444.83428571428601</v>
      </c>
      <c r="N7819">
        <v>517.13333333333298</v>
      </c>
      <c r="O7819">
        <v>5</v>
      </c>
      <c r="P7819">
        <v>4</v>
      </c>
      <c r="Q7819">
        <v>444.83428571428601</v>
      </c>
      <c r="R7819">
        <v>517.13333333333298</v>
      </c>
      <c r="S7819">
        <v>5</v>
      </c>
      <c r="T7819">
        <v>4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56.012999999999998</v>
      </c>
      <c r="AA7819">
        <v>56.012999999999998</v>
      </c>
      <c r="AB7819">
        <v>-1</v>
      </c>
      <c r="AC7819">
        <v>-1</v>
      </c>
      <c r="AD7819" s="8">
        <f t="shared" si="245"/>
        <v>1</v>
      </c>
      <c r="AE7819">
        <v>1508</v>
      </c>
      <c r="AF7819">
        <v>580963</v>
      </c>
      <c r="AG7819">
        <v>1169</v>
      </c>
      <c r="AH7819" t="s">
        <v>59</v>
      </c>
      <c r="AI7819">
        <v>921</v>
      </c>
      <c r="AJ7819">
        <v>921</v>
      </c>
      <c r="AK7819">
        <v>23</v>
      </c>
    </row>
    <row r="7820" spans="1:37" x14ac:dyDescent="0.2">
      <c r="A7820">
        <v>9</v>
      </c>
      <c r="B7820" t="s">
        <v>37</v>
      </c>
      <c r="C7820">
        <v>150</v>
      </c>
      <c r="D7820">
        <v>3000</v>
      </c>
      <c r="E7820">
        <v>178</v>
      </c>
      <c r="F7820">
        <v>1</v>
      </c>
      <c r="G7820">
        <v>78</v>
      </c>
      <c r="H7820" t="s">
        <v>36</v>
      </c>
      <c r="I7820">
        <v>1</v>
      </c>
      <c r="J7820" s="8" t="str">
        <f t="shared" si="244"/>
        <v xml:space="preserve">HIT </v>
      </c>
      <c r="K7820">
        <v>65</v>
      </c>
      <c r="L7820">
        <v>6</v>
      </c>
      <c r="M7820">
        <v>208.60761904761901</v>
      </c>
      <c r="N7820">
        <v>630.74666666666701</v>
      </c>
      <c r="O7820">
        <v>6</v>
      </c>
      <c r="P7820">
        <v>2</v>
      </c>
      <c r="Q7820">
        <v>560.44761904761901</v>
      </c>
      <c r="R7820">
        <v>293.90666666666698</v>
      </c>
      <c r="S7820">
        <v>3</v>
      </c>
      <c r="T7820">
        <v>5</v>
      </c>
      <c r="U7820">
        <v>550.546875</v>
      </c>
      <c r="V7820">
        <v>270.078125</v>
      </c>
      <c r="W7820">
        <v>3</v>
      </c>
      <c r="X7820">
        <v>5</v>
      </c>
      <c r="Y7820">
        <v>25.803568176834201</v>
      </c>
      <c r="Z7820">
        <v>35.759</v>
      </c>
      <c r="AA7820">
        <v>56.329000000000001</v>
      </c>
      <c r="AB7820">
        <v>40.97</v>
      </c>
      <c r="AC7820">
        <v>5.21</v>
      </c>
      <c r="AD7820" s="8">
        <f t="shared" si="245"/>
        <v>5.21</v>
      </c>
      <c r="AE7820">
        <v>1848</v>
      </c>
      <c r="AF7820">
        <v>584785</v>
      </c>
      <c r="AG7820">
        <v>1095</v>
      </c>
      <c r="AH7820" t="s">
        <v>59</v>
      </c>
      <c r="AI7820">
        <v>921</v>
      </c>
      <c r="AJ7820">
        <v>921</v>
      </c>
      <c r="AK7820">
        <v>23</v>
      </c>
    </row>
    <row r="7821" spans="1:37" x14ac:dyDescent="0.2">
      <c r="A7821">
        <v>9</v>
      </c>
      <c r="B7821" t="s">
        <v>37</v>
      </c>
      <c r="C7821">
        <v>150</v>
      </c>
      <c r="D7821">
        <v>3000</v>
      </c>
      <c r="E7821">
        <v>179</v>
      </c>
      <c r="F7821">
        <v>0</v>
      </c>
      <c r="G7821">
        <v>0</v>
      </c>
      <c r="H7821" t="s">
        <v>33</v>
      </c>
      <c r="I7821">
        <v>1</v>
      </c>
      <c r="J7821" s="8" t="str">
        <f t="shared" si="244"/>
        <v>TNEG</v>
      </c>
      <c r="K7821">
        <v>0</v>
      </c>
      <c r="L7821" t="s">
        <v>34</v>
      </c>
      <c r="M7821">
        <v>798.67428571428604</v>
      </c>
      <c r="N7821">
        <v>408.52</v>
      </c>
      <c r="O7821">
        <v>4</v>
      </c>
      <c r="P7821">
        <v>7</v>
      </c>
      <c r="Q7821">
        <v>798.67428571428604</v>
      </c>
      <c r="R7821">
        <v>408.52</v>
      </c>
      <c r="S7821">
        <v>4</v>
      </c>
      <c r="T7821">
        <v>7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56.646000000000001</v>
      </c>
      <c r="AA7821">
        <v>56.646000000000001</v>
      </c>
      <c r="AB7821">
        <v>-1</v>
      </c>
      <c r="AC7821">
        <v>-1</v>
      </c>
      <c r="AD7821" s="8">
        <f t="shared" si="245"/>
        <v>1</v>
      </c>
      <c r="AE7821">
        <v>1265</v>
      </c>
      <c r="AF7821">
        <v>587056</v>
      </c>
      <c r="AG7821">
        <v>2015</v>
      </c>
      <c r="AH7821" t="s">
        <v>59</v>
      </c>
      <c r="AI7821">
        <v>921</v>
      </c>
      <c r="AJ7821">
        <v>921</v>
      </c>
      <c r="AK7821">
        <v>23</v>
      </c>
    </row>
    <row r="7822" spans="1:37" x14ac:dyDescent="0.2">
      <c r="A7822">
        <v>9</v>
      </c>
      <c r="B7822" t="s">
        <v>37</v>
      </c>
      <c r="C7822">
        <v>150</v>
      </c>
      <c r="D7822">
        <v>3000</v>
      </c>
      <c r="E7822">
        <v>180</v>
      </c>
      <c r="F7822">
        <v>1</v>
      </c>
      <c r="G7822">
        <v>79</v>
      </c>
      <c r="H7822" t="s">
        <v>36</v>
      </c>
      <c r="I7822">
        <v>1</v>
      </c>
      <c r="J7822" s="8" t="str">
        <f t="shared" si="244"/>
        <v xml:space="preserve">HIT </v>
      </c>
      <c r="K7822">
        <v>27</v>
      </c>
      <c r="L7822">
        <v>5</v>
      </c>
      <c r="M7822">
        <v>787.67428571428604</v>
      </c>
      <c r="N7822">
        <v>759.36</v>
      </c>
      <c r="O7822">
        <v>7</v>
      </c>
      <c r="P7822">
        <v>7</v>
      </c>
      <c r="Q7822">
        <v>442.83428571428601</v>
      </c>
      <c r="R7822">
        <v>644.74666666666701</v>
      </c>
      <c r="S7822">
        <v>6</v>
      </c>
      <c r="T7822">
        <v>4</v>
      </c>
      <c r="U7822">
        <v>352.546875</v>
      </c>
      <c r="V7822">
        <v>342.078125</v>
      </c>
      <c r="W7822">
        <v>3</v>
      </c>
      <c r="X7822">
        <v>3</v>
      </c>
      <c r="Y7822">
        <v>315.84816391443002</v>
      </c>
      <c r="Z7822">
        <v>48.417999999999999</v>
      </c>
      <c r="AA7822">
        <v>56.962000000000003</v>
      </c>
      <c r="AB7822">
        <v>45.072000000000003</v>
      </c>
      <c r="AC7822">
        <v>-3.3460000000000001</v>
      </c>
      <c r="AD7822" s="8">
        <f t="shared" si="245"/>
        <v>3.3460000000000001</v>
      </c>
      <c r="AE7822">
        <v>1604</v>
      </c>
      <c r="AF7822">
        <v>590123</v>
      </c>
      <c r="AG7822">
        <v>948</v>
      </c>
      <c r="AH7822" t="s">
        <v>59</v>
      </c>
      <c r="AI7822">
        <v>921</v>
      </c>
      <c r="AJ7822">
        <v>921</v>
      </c>
      <c r="AK7822">
        <v>23</v>
      </c>
    </row>
    <row r="7823" spans="1:37" x14ac:dyDescent="0.2">
      <c r="A7823">
        <v>9</v>
      </c>
      <c r="B7823" t="s">
        <v>37</v>
      </c>
      <c r="C7823">
        <v>150</v>
      </c>
      <c r="D7823">
        <v>3000</v>
      </c>
      <c r="E7823">
        <v>181</v>
      </c>
      <c r="F7823">
        <v>1</v>
      </c>
      <c r="G7823">
        <v>80</v>
      </c>
      <c r="H7823" t="s">
        <v>36</v>
      </c>
      <c r="I7823">
        <v>1</v>
      </c>
      <c r="J7823" s="8" t="str">
        <f t="shared" si="244"/>
        <v xml:space="preserve">HIT </v>
      </c>
      <c r="K7823">
        <v>42</v>
      </c>
      <c r="L7823">
        <v>5</v>
      </c>
      <c r="M7823">
        <v>561.44761904761901</v>
      </c>
      <c r="N7823">
        <v>515.13333333333298</v>
      </c>
      <c r="O7823">
        <v>5</v>
      </c>
      <c r="P7823">
        <v>5</v>
      </c>
      <c r="Q7823">
        <v>86.994285714285695</v>
      </c>
      <c r="R7823">
        <v>767.36</v>
      </c>
      <c r="S7823">
        <v>7</v>
      </c>
      <c r="T7823">
        <v>1</v>
      </c>
      <c r="U7823">
        <v>107.546875</v>
      </c>
      <c r="V7823">
        <v>732.078125</v>
      </c>
      <c r="W7823">
        <v>7</v>
      </c>
      <c r="X7823">
        <v>1</v>
      </c>
      <c r="Y7823">
        <v>40.831600873133503</v>
      </c>
      <c r="Z7823">
        <v>43.987000000000002</v>
      </c>
      <c r="AA7823">
        <v>57.277999999999999</v>
      </c>
      <c r="AB7823">
        <v>47.954000000000001</v>
      </c>
      <c r="AC7823">
        <v>3.9670000000000001</v>
      </c>
      <c r="AD7823" s="8">
        <f t="shared" si="245"/>
        <v>3.9670000000000001</v>
      </c>
      <c r="AE7823">
        <v>1451</v>
      </c>
      <c r="AF7823">
        <v>593905</v>
      </c>
      <c r="AG7823">
        <v>32</v>
      </c>
      <c r="AH7823" t="s">
        <v>59</v>
      </c>
      <c r="AI7823">
        <v>921</v>
      </c>
      <c r="AJ7823">
        <v>921</v>
      </c>
      <c r="AK7823">
        <v>23</v>
      </c>
    </row>
    <row r="7824" spans="1:37" x14ac:dyDescent="0.2">
      <c r="A7824">
        <v>9</v>
      </c>
      <c r="B7824" t="s">
        <v>37</v>
      </c>
      <c r="C7824">
        <v>150</v>
      </c>
      <c r="D7824">
        <v>3000</v>
      </c>
      <c r="E7824">
        <v>182</v>
      </c>
      <c r="F7824">
        <v>0</v>
      </c>
      <c r="G7824">
        <v>0</v>
      </c>
      <c r="H7824" t="s">
        <v>33</v>
      </c>
      <c r="I7824">
        <v>1</v>
      </c>
      <c r="J7824" s="8" t="str">
        <f t="shared" si="244"/>
        <v>TNEG</v>
      </c>
      <c r="K7824">
        <v>0</v>
      </c>
      <c r="L7824" t="s">
        <v>34</v>
      </c>
      <c r="M7824">
        <v>574.44761904761901</v>
      </c>
      <c r="N7824">
        <v>195.29333333333301</v>
      </c>
      <c r="O7824">
        <v>2</v>
      </c>
      <c r="P7824">
        <v>5</v>
      </c>
      <c r="Q7824">
        <v>574.44761904761901</v>
      </c>
      <c r="R7824">
        <v>195.29333333333301</v>
      </c>
      <c r="S7824">
        <v>2</v>
      </c>
      <c r="T7824">
        <v>5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57.594999999999999</v>
      </c>
      <c r="AA7824">
        <v>57.594999999999999</v>
      </c>
      <c r="AB7824">
        <v>-1</v>
      </c>
      <c r="AC7824">
        <v>-1</v>
      </c>
      <c r="AD7824" s="8">
        <f t="shared" si="245"/>
        <v>1</v>
      </c>
      <c r="AE7824">
        <v>1413</v>
      </c>
      <c r="AF7824">
        <v>596324</v>
      </c>
      <c r="AG7824">
        <v>874</v>
      </c>
      <c r="AH7824" t="s">
        <v>59</v>
      </c>
      <c r="AI7824">
        <v>921</v>
      </c>
      <c r="AJ7824">
        <v>921</v>
      </c>
      <c r="AK7824">
        <v>23</v>
      </c>
    </row>
    <row r="7825" spans="1:37" x14ac:dyDescent="0.2">
      <c r="A7825">
        <v>9</v>
      </c>
      <c r="B7825" t="s">
        <v>37</v>
      </c>
      <c r="C7825">
        <v>150</v>
      </c>
      <c r="D7825">
        <v>3000</v>
      </c>
      <c r="E7825">
        <v>183</v>
      </c>
      <c r="F7825">
        <v>1</v>
      </c>
      <c r="G7825">
        <v>81</v>
      </c>
      <c r="H7825" t="s">
        <v>36</v>
      </c>
      <c r="I7825">
        <v>1</v>
      </c>
      <c r="J7825" s="8" t="str">
        <f t="shared" si="244"/>
        <v xml:space="preserve">HIT </v>
      </c>
      <c r="K7825">
        <v>22</v>
      </c>
      <c r="L7825">
        <v>4</v>
      </c>
      <c r="M7825">
        <v>221.60761904761901</v>
      </c>
      <c r="N7825">
        <v>416.52</v>
      </c>
      <c r="O7825">
        <v>4</v>
      </c>
      <c r="P7825">
        <v>2</v>
      </c>
      <c r="Q7825">
        <v>672.06095238095202</v>
      </c>
      <c r="R7825">
        <v>201.29333333333301</v>
      </c>
      <c r="S7825">
        <v>2</v>
      </c>
      <c r="T7825">
        <v>6</v>
      </c>
      <c r="U7825">
        <v>675.546875</v>
      </c>
      <c r="V7825">
        <v>217.078125</v>
      </c>
      <c r="W7825">
        <v>2</v>
      </c>
      <c r="X7825">
        <v>6</v>
      </c>
      <c r="Y7825">
        <v>16.165126181569299</v>
      </c>
      <c r="Z7825">
        <v>50.948999999999998</v>
      </c>
      <c r="AA7825">
        <v>57.911000000000001</v>
      </c>
      <c r="AB7825">
        <v>48.951999999999998</v>
      </c>
      <c r="AC7825">
        <v>-1.9970000000000001</v>
      </c>
      <c r="AD7825" s="8">
        <f t="shared" si="245"/>
        <v>1.9970000000000001</v>
      </c>
      <c r="AE7825">
        <v>1541</v>
      </c>
      <c r="AF7825">
        <v>599547</v>
      </c>
      <c r="AG7825">
        <v>129</v>
      </c>
      <c r="AH7825" t="s">
        <v>59</v>
      </c>
      <c r="AI7825">
        <v>921</v>
      </c>
      <c r="AJ7825">
        <v>921</v>
      </c>
      <c r="AK7825">
        <v>23</v>
      </c>
    </row>
    <row r="7826" spans="1:37" x14ac:dyDescent="0.2">
      <c r="A7826">
        <v>9</v>
      </c>
      <c r="B7826" t="s">
        <v>37</v>
      </c>
      <c r="C7826">
        <v>150</v>
      </c>
      <c r="D7826">
        <v>3000</v>
      </c>
      <c r="E7826">
        <v>184</v>
      </c>
      <c r="F7826">
        <v>1</v>
      </c>
      <c r="G7826">
        <v>82</v>
      </c>
      <c r="H7826" t="s">
        <v>36</v>
      </c>
      <c r="I7826">
        <v>1</v>
      </c>
      <c r="J7826" s="8" t="str">
        <f t="shared" si="244"/>
        <v xml:space="preserve">HIT </v>
      </c>
      <c r="K7826">
        <v>13</v>
      </c>
      <c r="L7826">
        <v>4</v>
      </c>
      <c r="M7826">
        <v>544.44761904761901</v>
      </c>
      <c r="N7826">
        <v>631.74666666666701</v>
      </c>
      <c r="O7826">
        <v>6</v>
      </c>
      <c r="P7826">
        <v>5</v>
      </c>
      <c r="Q7826">
        <v>208.60761904761901</v>
      </c>
      <c r="R7826">
        <v>630.74666666666701</v>
      </c>
      <c r="S7826">
        <v>6</v>
      </c>
      <c r="T7826">
        <v>2</v>
      </c>
      <c r="U7826">
        <v>214.546875</v>
      </c>
      <c r="V7826">
        <v>720.078125</v>
      </c>
      <c r="W7826">
        <v>7</v>
      </c>
      <c r="X7826">
        <v>2</v>
      </c>
      <c r="Y7826">
        <v>89.528678138504802</v>
      </c>
      <c r="Z7826">
        <v>54.113999999999997</v>
      </c>
      <c r="AA7826">
        <v>58.228000000000002</v>
      </c>
      <c r="AB7826">
        <v>29.882999999999999</v>
      </c>
      <c r="AC7826">
        <v>-24.231000000000002</v>
      </c>
      <c r="AD7826" s="8">
        <f t="shared" si="245"/>
        <v>24.231000000000002</v>
      </c>
      <c r="AE7826">
        <v>1488</v>
      </c>
      <c r="AF7826">
        <v>603050</v>
      </c>
      <c r="AG7826">
        <v>1010</v>
      </c>
      <c r="AH7826" t="s">
        <v>59</v>
      </c>
      <c r="AI7826">
        <v>921</v>
      </c>
      <c r="AJ7826">
        <v>921</v>
      </c>
      <c r="AK7826">
        <v>23</v>
      </c>
    </row>
    <row r="7827" spans="1:37" x14ac:dyDescent="0.2">
      <c r="A7827">
        <v>9</v>
      </c>
      <c r="B7827" t="s">
        <v>37</v>
      </c>
      <c r="C7827">
        <v>150</v>
      </c>
      <c r="D7827">
        <v>3000</v>
      </c>
      <c r="E7827">
        <v>185</v>
      </c>
      <c r="F7827">
        <v>1</v>
      </c>
      <c r="G7827">
        <v>83</v>
      </c>
      <c r="H7827" t="s">
        <v>36</v>
      </c>
      <c r="I7827">
        <v>1</v>
      </c>
      <c r="J7827" s="8" t="str">
        <f t="shared" si="244"/>
        <v xml:space="preserve">HIT </v>
      </c>
      <c r="K7827">
        <v>121</v>
      </c>
      <c r="L7827">
        <v>7</v>
      </c>
      <c r="M7827">
        <v>673.06095238095202</v>
      </c>
      <c r="N7827">
        <v>661.74666666666701</v>
      </c>
      <c r="O7827">
        <v>6</v>
      </c>
      <c r="P7827">
        <v>6</v>
      </c>
      <c r="Q7827">
        <v>679.06095238095202</v>
      </c>
      <c r="R7827">
        <v>293.90666666666698</v>
      </c>
      <c r="S7827">
        <v>3</v>
      </c>
      <c r="T7827">
        <v>6</v>
      </c>
      <c r="U7827">
        <v>653.546875</v>
      </c>
      <c r="V7827">
        <v>295.078125</v>
      </c>
      <c r="W7827">
        <v>3</v>
      </c>
      <c r="X7827">
        <v>6</v>
      </c>
      <c r="Y7827">
        <v>25.5409565057371</v>
      </c>
      <c r="Z7827">
        <v>20.253</v>
      </c>
      <c r="AA7827">
        <v>58.543999999999997</v>
      </c>
      <c r="AB7827">
        <v>41.634999999999998</v>
      </c>
      <c r="AC7827">
        <v>21.382000000000001</v>
      </c>
      <c r="AD7827" s="8">
        <f t="shared" si="245"/>
        <v>21.382000000000001</v>
      </c>
      <c r="AE7827">
        <v>2230</v>
      </c>
      <c r="AF7827">
        <v>607539</v>
      </c>
      <c r="AG7827">
        <v>2061</v>
      </c>
      <c r="AH7827" t="s">
        <v>59</v>
      </c>
      <c r="AI7827">
        <v>921</v>
      </c>
      <c r="AJ7827">
        <v>921</v>
      </c>
      <c r="AK7827">
        <v>23</v>
      </c>
    </row>
    <row r="7828" spans="1:37" x14ac:dyDescent="0.2">
      <c r="A7828">
        <v>9</v>
      </c>
      <c r="B7828" t="s">
        <v>37</v>
      </c>
      <c r="C7828">
        <v>150</v>
      </c>
      <c r="D7828">
        <v>3000</v>
      </c>
      <c r="E7828">
        <v>186</v>
      </c>
      <c r="F7828">
        <v>1</v>
      </c>
      <c r="G7828">
        <v>84</v>
      </c>
      <c r="H7828" t="s">
        <v>36</v>
      </c>
      <c r="I7828">
        <v>1</v>
      </c>
      <c r="J7828" s="8" t="str">
        <f t="shared" si="244"/>
        <v xml:space="preserve">HIT </v>
      </c>
      <c r="K7828">
        <v>14</v>
      </c>
      <c r="L7828">
        <v>4</v>
      </c>
      <c r="M7828">
        <v>787.67428571428604</v>
      </c>
      <c r="N7828">
        <v>759.36</v>
      </c>
      <c r="O7828">
        <v>7</v>
      </c>
      <c r="P7828">
        <v>7</v>
      </c>
      <c r="Q7828">
        <v>330.22095238095199</v>
      </c>
      <c r="R7828">
        <v>759.36</v>
      </c>
      <c r="S7828">
        <v>7</v>
      </c>
      <c r="T7828">
        <v>3</v>
      </c>
      <c r="U7828">
        <v>217.546875</v>
      </c>
      <c r="V7828">
        <v>721.078125</v>
      </c>
      <c r="W7828">
        <v>7</v>
      </c>
      <c r="X7828">
        <v>2</v>
      </c>
      <c r="Y7828">
        <v>118.99978851730999</v>
      </c>
      <c r="Z7828">
        <v>54.43</v>
      </c>
      <c r="AA7828">
        <v>58.860999999999997</v>
      </c>
      <c r="AB7828">
        <v>34.317999999999998</v>
      </c>
      <c r="AC7828">
        <v>-20.113</v>
      </c>
      <c r="AD7828" s="8">
        <f t="shared" si="245"/>
        <v>20.113</v>
      </c>
      <c r="AE7828">
        <v>1906</v>
      </c>
      <c r="AF7828">
        <v>611438</v>
      </c>
      <c r="AG7828">
        <v>2051</v>
      </c>
      <c r="AH7828" t="s">
        <v>59</v>
      </c>
      <c r="AI7828">
        <v>921</v>
      </c>
      <c r="AJ7828">
        <v>921</v>
      </c>
      <c r="AK7828">
        <v>23</v>
      </c>
    </row>
    <row r="7829" spans="1:37" x14ac:dyDescent="0.2">
      <c r="A7829">
        <v>9</v>
      </c>
      <c r="B7829" t="s">
        <v>37</v>
      </c>
      <c r="C7829">
        <v>150</v>
      </c>
      <c r="D7829">
        <v>3000</v>
      </c>
      <c r="E7829">
        <v>187</v>
      </c>
      <c r="F7829">
        <v>0</v>
      </c>
      <c r="G7829">
        <v>0</v>
      </c>
      <c r="H7829" t="s">
        <v>33</v>
      </c>
      <c r="I7829">
        <v>1</v>
      </c>
      <c r="J7829" s="8" t="str">
        <f t="shared" si="244"/>
        <v>TNEG</v>
      </c>
      <c r="K7829">
        <v>0</v>
      </c>
      <c r="L7829" t="s">
        <v>34</v>
      </c>
      <c r="M7829">
        <v>454.83428571428601</v>
      </c>
      <c r="N7829">
        <v>200.29333333333301</v>
      </c>
      <c r="O7829">
        <v>2</v>
      </c>
      <c r="P7829">
        <v>4</v>
      </c>
      <c r="Q7829">
        <v>454.83428571428601</v>
      </c>
      <c r="R7829">
        <v>200.29333333333301</v>
      </c>
      <c r="S7829">
        <v>2</v>
      </c>
      <c r="T7829">
        <v>4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59.177</v>
      </c>
      <c r="AA7829">
        <v>59.177</v>
      </c>
      <c r="AB7829">
        <v>-1</v>
      </c>
      <c r="AC7829">
        <v>-1</v>
      </c>
      <c r="AD7829" s="8">
        <f t="shared" si="245"/>
        <v>1</v>
      </c>
      <c r="AE7829">
        <v>1390</v>
      </c>
      <c r="AF7829">
        <v>613835</v>
      </c>
      <c r="AG7829">
        <v>963</v>
      </c>
      <c r="AH7829" t="s">
        <v>59</v>
      </c>
      <c r="AI7829">
        <v>921</v>
      </c>
      <c r="AJ7829">
        <v>921</v>
      </c>
      <c r="AK7829">
        <v>23</v>
      </c>
    </row>
    <row r="7830" spans="1:37" x14ac:dyDescent="0.2">
      <c r="A7830">
        <v>9</v>
      </c>
      <c r="B7830" t="s">
        <v>37</v>
      </c>
      <c r="C7830">
        <v>150</v>
      </c>
      <c r="D7830">
        <v>3000</v>
      </c>
      <c r="E7830">
        <v>188</v>
      </c>
      <c r="F7830">
        <v>1</v>
      </c>
      <c r="G7830">
        <v>85</v>
      </c>
      <c r="H7830" t="s">
        <v>33</v>
      </c>
      <c r="I7830">
        <v>0</v>
      </c>
      <c r="J7830" s="8" t="str">
        <f t="shared" si="244"/>
        <v>MISS</v>
      </c>
      <c r="K7830">
        <v>59</v>
      </c>
      <c r="L7830">
        <v>6</v>
      </c>
      <c r="M7830">
        <v>222.60761904761901</v>
      </c>
      <c r="N7830">
        <v>190.29333333333301</v>
      </c>
      <c r="O7830">
        <v>2</v>
      </c>
      <c r="P7830">
        <v>2</v>
      </c>
      <c r="Q7830">
        <v>98.994285714285695</v>
      </c>
      <c r="R7830">
        <v>307.90666666666698</v>
      </c>
      <c r="S7830">
        <v>3</v>
      </c>
      <c r="T7830">
        <v>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40.823</v>
      </c>
      <c r="AA7830">
        <v>59.494</v>
      </c>
      <c r="AB7830">
        <v>-1</v>
      </c>
      <c r="AC7830">
        <v>-1</v>
      </c>
      <c r="AD7830" s="8">
        <f t="shared" si="245"/>
        <v>1</v>
      </c>
      <c r="AE7830">
        <v>1268</v>
      </c>
      <c r="AF7830">
        <v>615617</v>
      </c>
      <c r="AG7830">
        <v>464</v>
      </c>
      <c r="AH7830" t="s">
        <v>59</v>
      </c>
      <c r="AI7830">
        <v>921</v>
      </c>
      <c r="AJ7830">
        <v>921</v>
      </c>
      <c r="AK7830">
        <v>23</v>
      </c>
    </row>
    <row r="7831" spans="1:37" x14ac:dyDescent="0.2">
      <c r="A7831">
        <v>9</v>
      </c>
      <c r="B7831" t="s">
        <v>37</v>
      </c>
      <c r="C7831">
        <v>150</v>
      </c>
      <c r="D7831">
        <v>3000</v>
      </c>
      <c r="E7831">
        <v>189</v>
      </c>
      <c r="F7831">
        <v>1</v>
      </c>
      <c r="G7831">
        <v>86</v>
      </c>
      <c r="H7831" t="s">
        <v>36</v>
      </c>
      <c r="I7831">
        <v>1</v>
      </c>
      <c r="J7831" s="8" t="str">
        <f t="shared" si="244"/>
        <v xml:space="preserve">HIT </v>
      </c>
      <c r="K7831">
        <v>70</v>
      </c>
      <c r="L7831">
        <v>6</v>
      </c>
      <c r="M7831">
        <v>444.83428571428601</v>
      </c>
      <c r="N7831">
        <v>517.13333333333298</v>
      </c>
      <c r="O7831">
        <v>5</v>
      </c>
      <c r="P7831">
        <v>4</v>
      </c>
      <c r="Q7831">
        <v>102.99428571428599</v>
      </c>
      <c r="R7831">
        <v>515.13333333333298</v>
      </c>
      <c r="S7831">
        <v>5</v>
      </c>
      <c r="T7831">
        <v>1</v>
      </c>
      <c r="U7831">
        <v>85.546875</v>
      </c>
      <c r="V7831">
        <v>420.078125</v>
      </c>
      <c r="W7831">
        <v>4</v>
      </c>
      <c r="X7831">
        <v>1</v>
      </c>
      <c r="Y7831">
        <v>96.643182749360804</v>
      </c>
      <c r="Z7831">
        <v>37.658000000000001</v>
      </c>
      <c r="AA7831">
        <v>59.81</v>
      </c>
      <c r="AB7831">
        <v>15.026999999999999</v>
      </c>
      <c r="AC7831">
        <v>-22.631</v>
      </c>
      <c r="AD7831" s="8">
        <f t="shared" si="245"/>
        <v>22.631</v>
      </c>
      <c r="AE7831">
        <v>1907</v>
      </c>
      <c r="AF7831">
        <v>618987</v>
      </c>
      <c r="AG7831">
        <v>1365</v>
      </c>
      <c r="AH7831" t="s">
        <v>59</v>
      </c>
      <c r="AI7831">
        <v>921</v>
      </c>
      <c r="AJ7831">
        <v>921</v>
      </c>
      <c r="AK7831">
        <v>23</v>
      </c>
    </row>
    <row r="7832" spans="1:37" x14ac:dyDescent="0.2">
      <c r="A7832">
        <v>9</v>
      </c>
      <c r="B7832" t="s">
        <v>37</v>
      </c>
      <c r="C7832">
        <v>150</v>
      </c>
      <c r="D7832">
        <v>3000</v>
      </c>
      <c r="E7832">
        <v>190</v>
      </c>
      <c r="F7832">
        <v>0</v>
      </c>
      <c r="G7832">
        <v>0</v>
      </c>
      <c r="H7832" t="s">
        <v>33</v>
      </c>
      <c r="I7832">
        <v>1</v>
      </c>
      <c r="J7832" s="8" t="str">
        <f t="shared" si="244"/>
        <v>TNEG</v>
      </c>
      <c r="K7832">
        <v>0</v>
      </c>
      <c r="L7832" t="s">
        <v>34</v>
      </c>
      <c r="M7832">
        <v>679.06095238095202</v>
      </c>
      <c r="N7832">
        <v>433.52</v>
      </c>
      <c r="O7832">
        <v>4</v>
      </c>
      <c r="P7832">
        <v>6</v>
      </c>
      <c r="Q7832">
        <v>679.06095238095202</v>
      </c>
      <c r="R7832">
        <v>433.52</v>
      </c>
      <c r="S7832">
        <v>4</v>
      </c>
      <c r="T7832">
        <v>6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60.127000000000002</v>
      </c>
      <c r="AA7832">
        <v>60.127000000000002</v>
      </c>
      <c r="AB7832">
        <v>-1</v>
      </c>
      <c r="AC7832">
        <v>-1</v>
      </c>
      <c r="AD7832" s="8">
        <f t="shared" si="245"/>
        <v>1</v>
      </c>
      <c r="AE7832">
        <v>1458</v>
      </c>
      <c r="AF7832">
        <v>621460</v>
      </c>
      <c r="AG7832">
        <v>2305</v>
      </c>
      <c r="AH7832" t="s">
        <v>59</v>
      </c>
      <c r="AI7832">
        <v>921</v>
      </c>
      <c r="AJ7832">
        <v>921</v>
      </c>
      <c r="AK7832">
        <v>23</v>
      </c>
    </row>
    <row r="7833" spans="1:37" x14ac:dyDescent="0.2">
      <c r="A7833">
        <v>9</v>
      </c>
      <c r="B7833" t="s">
        <v>37</v>
      </c>
      <c r="C7833">
        <v>150</v>
      </c>
      <c r="D7833">
        <v>3000</v>
      </c>
      <c r="E7833">
        <v>191</v>
      </c>
      <c r="F7833">
        <v>0</v>
      </c>
      <c r="G7833">
        <v>0</v>
      </c>
      <c r="H7833" t="s">
        <v>33</v>
      </c>
      <c r="I7833">
        <v>1</v>
      </c>
      <c r="J7833" s="8" t="str">
        <f t="shared" si="244"/>
        <v>TNEG</v>
      </c>
      <c r="K7833">
        <v>0</v>
      </c>
      <c r="L7833" t="s">
        <v>34</v>
      </c>
      <c r="M7833">
        <v>770.67428571428604</v>
      </c>
      <c r="N7833">
        <v>650.74666666666701</v>
      </c>
      <c r="O7833">
        <v>6</v>
      </c>
      <c r="P7833">
        <v>7</v>
      </c>
      <c r="Q7833">
        <v>770.67428571428604</v>
      </c>
      <c r="R7833">
        <v>650.74666666666701</v>
      </c>
      <c r="S7833">
        <v>6</v>
      </c>
      <c r="T7833">
        <v>7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60.442999999999998</v>
      </c>
      <c r="AA7833">
        <v>60.442999999999998</v>
      </c>
      <c r="AB7833">
        <v>-1</v>
      </c>
      <c r="AC7833">
        <v>-1</v>
      </c>
      <c r="AD7833" s="8">
        <f t="shared" si="245"/>
        <v>1</v>
      </c>
      <c r="AE7833">
        <v>1011</v>
      </c>
      <c r="AF7833">
        <v>622979</v>
      </c>
      <c r="AG7833">
        <v>2006</v>
      </c>
      <c r="AH7833" t="s">
        <v>59</v>
      </c>
      <c r="AI7833">
        <v>921</v>
      </c>
      <c r="AJ7833">
        <v>921</v>
      </c>
      <c r="AK7833">
        <v>23</v>
      </c>
    </row>
    <row r="7834" spans="1:37" x14ac:dyDescent="0.2">
      <c r="A7834">
        <v>9</v>
      </c>
      <c r="B7834" t="s">
        <v>37</v>
      </c>
      <c r="C7834">
        <v>150</v>
      </c>
      <c r="D7834">
        <v>3000</v>
      </c>
      <c r="E7834">
        <v>192</v>
      </c>
      <c r="F7834">
        <v>0</v>
      </c>
      <c r="G7834">
        <v>0</v>
      </c>
      <c r="H7834" t="s">
        <v>33</v>
      </c>
      <c r="I7834">
        <v>1</v>
      </c>
      <c r="J7834" s="8" t="str">
        <f t="shared" si="244"/>
        <v>TNEG</v>
      </c>
      <c r="K7834">
        <v>0</v>
      </c>
      <c r="L7834" t="s">
        <v>34</v>
      </c>
      <c r="M7834">
        <v>85.994285714285695</v>
      </c>
      <c r="N7834">
        <v>89.68</v>
      </c>
      <c r="O7834">
        <v>1</v>
      </c>
      <c r="P7834">
        <v>1</v>
      </c>
      <c r="Q7834">
        <v>85.994285714285695</v>
      </c>
      <c r="R7834">
        <v>89.68</v>
      </c>
      <c r="S7834">
        <v>1</v>
      </c>
      <c r="T7834">
        <v>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60.759</v>
      </c>
      <c r="AA7834">
        <v>60.759</v>
      </c>
      <c r="AB7834">
        <v>-1</v>
      </c>
      <c r="AC7834">
        <v>-1</v>
      </c>
      <c r="AD7834" s="8">
        <f t="shared" si="245"/>
        <v>1</v>
      </c>
      <c r="AE7834">
        <v>1238</v>
      </c>
      <c r="AF7834">
        <v>624730</v>
      </c>
      <c r="AG7834">
        <v>2204</v>
      </c>
      <c r="AH7834" t="s">
        <v>59</v>
      </c>
      <c r="AI7834">
        <v>921</v>
      </c>
      <c r="AJ7834">
        <v>921</v>
      </c>
      <c r="AK7834">
        <v>23</v>
      </c>
    </row>
    <row r="7835" spans="1:37" x14ac:dyDescent="0.2">
      <c r="A7835">
        <v>9</v>
      </c>
      <c r="B7835" t="s">
        <v>37</v>
      </c>
      <c r="C7835">
        <v>150</v>
      </c>
      <c r="D7835">
        <v>3000</v>
      </c>
      <c r="E7835">
        <v>193</v>
      </c>
      <c r="F7835">
        <v>0</v>
      </c>
      <c r="G7835">
        <v>0</v>
      </c>
      <c r="H7835" t="s">
        <v>33</v>
      </c>
      <c r="I7835">
        <v>1</v>
      </c>
      <c r="J7835" s="8" t="str">
        <f t="shared" si="244"/>
        <v>TNEG</v>
      </c>
      <c r="K7835">
        <v>0</v>
      </c>
      <c r="L7835" t="s">
        <v>34</v>
      </c>
      <c r="M7835">
        <v>102.99428571428599</v>
      </c>
      <c r="N7835">
        <v>515.13333333333298</v>
      </c>
      <c r="O7835">
        <v>5</v>
      </c>
      <c r="P7835">
        <v>1</v>
      </c>
      <c r="Q7835">
        <v>102.99428571428599</v>
      </c>
      <c r="R7835">
        <v>515.13333333333298</v>
      </c>
      <c r="S7835">
        <v>5</v>
      </c>
      <c r="T7835">
        <v>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61.076000000000001</v>
      </c>
      <c r="AA7835">
        <v>61.076000000000001</v>
      </c>
      <c r="AB7835">
        <v>-1</v>
      </c>
      <c r="AC7835">
        <v>-1</v>
      </c>
      <c r="AD7835" s="8">
        <f t="shared" si="245"/>
        <v>1</v>
      </c>
      <c r="AE7835">
        <v>1235</v>
      </c>
      <c r="AF7835">
        <v>626473</v>
      </c>
      <c r="AG7835">
        <v>1645</v>
      </c>
      <c r="AH7835" t="s">
        <v>59</v>
      </c>
      <c r="AI7835">
        <v>921</v>
      </c>
      <c r="AJ7835">
        <v>921</v>
      </c>
      <c r="AK7835">
        <v>23</v>
      </c>
    </row>
    <row r="7836" spans="1:37" x14ac:dyDescent="0.2">
      <c r="A7836">
        <v>9</v>
      </c>
      <c r="B7836" t="s">
        <v>37</v>
      </c>
      <c r="C7836">
        <v>150</v>
      </c>
      <c r="D7836">
        <v>3000</v>
      </c>
      <c r="E7836">
        <v>194</v>
      </c>
      <c r="F7836">
        <v>0</v>
      </c>
      <c r="G7836">
        <v>0</v>
      </c>
      <c r="H7836" t="s">
        <v>33</v>
      </c>
      <c r="I7836">
        <v>1</v>
      </c>
      <c r="J7836" s="8" t="str">
        <f t="shared" si="244"/>
        <v>TNEG</v>
      </c>
      <c r="K7836">
        <v>0</v>
      </c>
      <c r="L7836" t="s">
        <v>34</v>
      </c>
      <c r="M7836">
        <v>94.994285714285695</v>
      </c>
      <c r="N7836">
        <v>423.52</v>
      </c>
      <c r="O7836">
        <v>4</v>
      </c>
      <c r="P7836">
        <v>1</v>
      </c>
      <c r="Q7836">
        <v>94.994285714285695</v>
      </c>
      <c r="R7836">
        <v>423.52</v>
      </c>
      <c r="S7836">
        <v>4</v>
      </c>
      <c r="T7836">
        <v>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61.392000000000003</v>
      </c>
      <c r="AA7836">
        <v>61.392000000000003</v>
      </c>
      <c r="AB7836">
        <v>-1</v>
      </c>
      <c r="AC7836">
        <v>-1</v>
      </c>
      <c r="AD7836" s="8">
        <f t="shared" si="245"/>
        <v>1</v>
      </c>
      <c r="AE7836">
        <v>1331</v>
      </c>
      <c r="AF7836">
        <v>628319</v>
      </c>
      <c r="AG7836">
        <v>829</v>
      </c>
      <c r="AH7836" t="s">
        <v>59</v>
      </c>
      <c r="AI7836">
        <v>921</v>
      </c>
      <c r="AJ7836">
        <v>921</v>
      </c>
      <c r="AK7836">
        <v>23</v>
      </c>
    </row>
    <row r="7837" spans="1:37" x14ac:dyDescent="0.2">
      <c r="A7837">
        <v>9</v>
      </c>
      <c r="B7837" t="s">
        <v>37</v>
      </c>
      <c r="C7837">
        <v>150</v>
      </c>
      <c r="D7837">
        <v>3000</v>
      </c>
      <c r="E7837">
        <v>195</v>
      </c>
      <c r="F7837">
        <v>1</v>
      </c>
      <c r="G7837">
        <v>87</v>
      </c>
      <c r="H7837" t="s">
        <v>36</v>
      </c>
      <c r="I7837">
        <v>1</v>
      </c>
      <c r="J7837" s="8" t="str">
        <f t="shared" si="244"/>
        <v xml:space="preserve">HIT </v>
      </c>
      <c r="K7837">
        <v>26</v>
      </c>
      <c r="L7837">
        <v>5</v>
      </c>
      <c r="M7837">
        <v>444.83428571428601</v>
      </c>
      <c r="N7837">
        <v>517.13333333333298</v>
      </c>
      <c r="O7837">
        <v>5</v>
      </c>
      <c r="P7837">
        <v>4</v>
      </c>
      <c r="Q7837">
        <v>792.67428571428604</v>
      </c>
      <c r="R7837">
        <v>541.13333333333298</v>
      </c>
      <c r="S7837">
        <v>5</v>
      </c>
      <c r="T7837">
        <v>7</v>
      </c>
      <c r="U7837">
        <v>692.546875</v>
      </c>
      <c r="V7837">
        <v>429.078125</v>
      </c>
      <c r="W7837">
        <v>4</v>
      </c>
      <c r="X7837">
        <v>6</v>
      </c>
      <c r="Y7837">
        <v>150.27264585071299</v>
      </c>
      <c r="Z7837">
        <v>53.481000000000002</v>
      </c>
      <c r="AA7837">
        <v>61.709000000000003</v>
      </c>
      <c r="AB7837">
        <v>43.851999999999997</v>
      </c>
      <c r="AC7837">
        <v>-9.6289999999999996</v>
      </c>
      <c r="AD7837" s="8">
        <f t="shared" si="245"/>
        <v>9.6289999999999996</v>
      </c>
      <c r="AE7837">
        <v>1620</v>
      </c>
      <c r="AF7837">
        <v>631992</v>
      </c>
      <c r="AG7837">
        <v>935</v>
      </c>
      <c r="AH7837" t="s">
        <v>59</v>
      </c>
      <c r="AI7837">
        <v>921</v>
      </c>
      <c r="AJ7837">
        <v>921</v>
      </c>
      <c r="AK7837">
        <v>23</v>
      </c>
    </row>
    <row r="7838" spans="1:37" x14ac:dyDescent="0.2">
      <c r="A7838">
        <v>9</v>
      </c>
      <c r="B7838" t="s">
        <v>37</v>
      </c>
      <c r="C7838">
        <v>150</v>
      </c>
      <c r="D7838">
        <v>3000</v>
      </c>
      <c r="E7838">
        <v>196</v>
      </c>
      <c r="F7838">
        <v>0</v>
      </c>
      <c r="G7838">
        <v>0</v>
      </c>
      <c r="H7838" t="s">
        <v>33</v>
      </c>
      <c r="I7838">
        <v>1</v>
      </c>
      <c r="J7838" s="8" t="str">
        <f t="shared" si="244"/>
        <v>TNEG</v>
      </c>
      <c r="K7838">
        <v>0</v>
      </c>
      <c r="L7838" t="s">
        <v>34</v>
      </c>
      <c r="M7838">
        <v>98.994285714285695</v>
      </c>
      <c r="N7838">
        <v>307.90666666666698</v>
      </c>
      <c r="O7838">
        <v>3</v>
      </c>
      <c r="P7838">
        <v>1</v>
      </c>
      <c r="Q7838">
        <v>98.994285714285695</v>
      </c>
      <c r="R7838">
        <v>307.90666666666698</v>
      </c>
      <c r="S7838">
        <v>3</v>
      </c>
      <c r="T7838">
        <v>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62.024999999999999</v>
      </c>
      <c r="AA7838">
        <v>62.024999999999999</v>
      </c>
      <c r="AB7838">
        <v>-1</v>
      </c>
      <c r="AC7838">
        <v>-1</v>
      </c>
      <c r="AD7838" s="8">
        <f t="shared" si="245"/>
        <v>1</v>
      </c>
      <c r="AE7838">
        <v>1513</v>
      </c>
      <c r="AF7838">
        <v>634521</v>
      </c>
      <c r="AG7838">
        <v>1591</v>
      </c>
      <c r="AH7838" t="s">
        <v>59</v>
      </c>
      <c r="AI7838">
        <v>921</v>
      </c>
      <c r="AJ7838">
        <v>921</v>
      </c>
      <c r="AK7838">
        <v>23</v>
      </c>
    </row>
    <row r="7839" spans="1:37" x14ac:dyDescent="0.2">
      <c r="A7839">
        <v>9</v>
      </c>
      <c r="B7839" t="s">
        <v>37</v>
      </c>
      <c r="C7839">
        <v>150</v>
      </c>
      <c r="D7839">
        <v>3000</v>
      </c>
      <c r="E7839">
        <v>197</v>
      </c>
      <c r="F7839">
        <v>1</v>
      </c>
      <c r="G7839">
        <v>88</v>
      </c>
      <c r="H7839" t="s">
        <v>36</v>
      </c>
      <c r="I7839">
        <v>1</v>
      </c>
      <c r="J7839" s="8" t="str">
        <f t="shared" si="244"/>
        <v xml:space="preserve">HIT </v>
      </c>
      <c r="K7839">
        <v>30</v>
      </c>
      <c r="L7839">
        <v>5</v>
      </c>
      <c r="M7839">
        <v>337.22095238095199</v>
      </c>
      <c r="N7839">
        <v>415.52</v>
      </c>
      <c r="O7839">
        <v>4</v>
      </c>
      <c r="P7839">
        <v>3</v>
      </c>
      <c r="Q7839">
        <v>102.99428571428599</v>
      </c>
      <c r="R7839">
        <v>515.13333333333298</v>
      </c>
      <c r="S7839">
        <v>5</v>
      </c>
      <c r="T7839">
        <v>1</v>
      </c>
      <c r="U7839">
        <v>77.546875</v>
      </c>
      <c r="V7839">
        <v>628.078125</v>
      </c>
      <c r="W7839">
        <v>6</v>
      </c>
      <c r="X7839">
        <v>1</v>
      </c>
      <c r="Y7839">
        <v>115.776062623879</v>
      </c>
      <c r="Z7839">
        <v>52.847999999999999</v>
      </c>
      <c r="AA7839">
        <v>62.341999999999999</v>
      </c>
      <c r="AB7839">
        <v>40.747999999999998</v>
      </c>
      <c r="AC7839">
        <v>-12.1</v>
      </c>
      <c r="AD7839" s="8">
        <f t="shared" si="245"/>
        <v>12.1</v>
      </c>
      <c r="AE7839">
        <v>1515</v>
      </c>
      <c r="AF7839">
        <v>637767</v>
      </c>
      <c r="AG7839">
        <v>1792</v>
      </c>
      <c r="AH7839" t="s">
        <v>59</v>
      </c>
      <c r="AI7839">
        <v>921</v>
      </c>
      <c r="AJ7839">
        <v>921</v>
      </c>
      <c r="AK7839">
        <v>23</v>
      </c>
    </row>
    <row r="7840" spans="1:37" x14ac:dyDescent="0.2">
      <c r="A7840">
        <v>9</v>
      </c>
      <c r="B7840" t="s">
        <v>37</v>
      </c>
      <c r="C7840">
        <v>150</v>
      </c>
      <c r="D7840">
        <v>3000</v>
      </c>
      <c r="E7840">
        <v>198</v>
      </c>
      <c r="F7840">
        <v>0</v>
      </c>
      <c r="G7840">
        <v>0</v>
      </c>
      <c r="H7840" t="s">
        <v>33</v>
      </c>
      <c r="I7840">
        <v>1</v>
      </c>
      <c r="J7840" s="8" t="str">
        <f t="shared" si="244"/>
        <v>TNEG</v>
      </c>
      <c r="K7840">
        <v>0</v>
      </c>
      <c r="L7840" t="s">
        <v>34</v>
      </c>
      <c r="M7840">
        <v>575.44761904761901</v>
      </c>
      <c r="N7840">
        <v>777.36</v>
      </c>
      <c r="O7840">
        <v>7</v>
      </c>
      <c r="P7840">
        <v>5</v>
      </c>
      <c r="Q7840">
        <v>575.44761904761901</v>
      </c>
      <c r="R7840">
        <v>777.36</v>
      </c>
      <c r="S7840">
        <v>7</v>
      </c>
      <c r="T7840">
        <v>5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62.658000000000001</v>
      </c>
      <c r="AA7840">
        <v>62.658000000000001</v>
      </c>
      <c r="AB7840">
        <v>-1</v>
      </c>
      <c r="AC7840">
        <v>-1</v>
      </c>
      <c r="AD7840" s="8">
        <f t="shared" si="245"/>
        <v>1</v>
      </c>
      <c r="AE7840">
        <v>1107</v>
      </c>
      <c r="AF7840">
        <v>639884</v>
      </c>
      <c r="AG7840">
        <v>337</v>
      </c>
      <c r="AH7840" t="s">
        <v>59</v>
      </c>
      <c r="AI7840">
        <v>921</v>
      </c>
      <c r="AJ7840">
        <v>921</v>
      </c>
      <c r="AK7840">
        <v>23</v>
      </c>
    </row>
    <row r="7841" spans="1:37" x14ac:dyDescent="0.2">
      <c r="A7841">
        <v>9</v>
      </c>
      <c r="B7841" t="s">
        <v>37</v>
      </c>
      <c r="C7841">
        <v>150</v>
      </c>
      <c r="D7841">
        <v>3000</v>
      </c>
      <c r="E7841">
        <v>199</v>
      </c>
      <c r="F7841">
        <v>1</v>
      </c>
      <c r="G7841">
        <v>89</v>
      </c>
      <c r="H7841" t="s">
        <v>36</v>
      </c>
      <c r="I7841">
        <v>1</v>
      </c>
      <c r="J7841" s="8" t="str">
        <f t="shared" si="244"/>
        <v xml:space="preserve">HIT </v>
      </c>
      <c r="K7841">
        <v>73</v>
      </c>
      <c r="L7841">
        <v>6</v>
      </c>
      <c r="M7841">
        <v>454.83428571428601</v>
      </c>
      <c r="N7841">
        <v>200.29333333333301</v>
      </c>
      <c r="O7841">
        <v>2</v>
      </c>
      <c r="P7841">
        <v>4</v>
      </c>
      <c r="Q7841">
        <v>216.60761904761901</v>
      </c>
      <c r="R7841">
        <v>296.90666666666698</v>
      </c>
      <c r="S7841">
        <v>3</v>
      </c>
      <c r="T7841">
        <v>2</v>
      </c>
      <c r="U7841">
        <v>195.546875</v>
      </c>
      <c r="V7841">
        <v>499.078125</v>
      </c>
      <c r="W7841">
        <v>5</v>
      </c>
      <c r="X7841">
        <v>2</v>
      </c>
      <c r="Y7841">
        <v>203.265475436598</v>
      </c>
      <c r="Z7841">
        <v>39.872999999999998</v>
      </c>
      <c r="AA7841">
        <v>62.975000000000001</v>
      </c>
      <c r="AB7841">
        <v>50.170999999999999</v>
      </c>
      <c r="AC7841">
        <v>10.298</v>
      </c>
      <c r="AD7841" s="8">
        <f t="shared" si="245"/>
        <v>10.298</v>
      </c>
      <c r="AE7841">
        <v>1709</v>
      </c>
      <c r="AF7841">
        <v>642988</v>
      </c>
      <c r="AG7841">
        <v>67</v>
      </c>
      <c r="AH7841" t="s">
        <v>59</v>
      </c>
      <c r="AI7841">
        <v>921</v>
      </c>
      <c r="AJ7841">
        <v>921</v>
      </c>
      <c r="AK7841">
        <v>23</v>
      </c>
    </row>
    <row r="7842" spans="1:37" x14ac:dyDescent="0.2">
      <c r="A7842">
        <v>9</v>
      </c>
      <c r="B7842" t="s">
        <v>37</v>
      </c>
      <c r="C7842">
        <v>150</v>
      </c>
      <c r="D7842">
        <v>3000</v>
      </c>
      <c r="E7842">
        <v>200</v>
      </c>
      <c r="F7842">
        <v>1</v>
      </c>
      <c r="G7842">
        <v>90</v>
      </c>
      <c r="H7842" t="s">
        <v>36</v>
      </c>
      <c r="I7842">
        <v>1</v>
      </c>
      <c r="J7842" s="8" t="str">
        <f t="shared" si="244"/>
        <v xml:space="preserve">HIT </v>
      </c>
      <c r="K7842">
        <v>89</v>
      </c>
      <c r="L7842">
        <v>6</v>
      </c>
      <c r="M7842">
        <v>679.06095238095202</v>
      </c>
      <c r="N7842">
        <v>433.52</v>
      </c>
      <c r="O7842">
        <v>4</v>
      </c>
      <c r="P7842">
        <v>6</v>
      </c>
      <c r="Q7842">
        <v>216.60761904761901</v>
      </c>
      <c r="R7842">
        <v>296.90666666666698</v>
      </c>
      <c r="S7842">
        <v>3</v>
      </c>
      <c r="T7842">
        <v>2</v>
      </c>
      <c r="U7842">
        <v>203.546875</v>
      </c>
      <c r="V7842">
        <v>297.078125</v>
      </c>
      <c r="W7842">
        <v>3</v>
      </c>
      <c r="X7842">
        <v>2</v>
      </c>
      <c r="Y7842">
        <v>13.0618694311911</v>
      </c>
      <c r="Z7842">
        <v>35.127000000000002</v>
      </c>
      <c r="AA7842">
        <v>63.290999999999997</v>
      </c>
      <c r="AB7842">
        <v>51.168999999999997</v>
      </c>
      <c r="AC7842">
        <v>16.042999999999999</v>
      </c>
      <c r="AD7842" s="8">
        <f t="shared" si="245"/>
        <v>16.042999999999999</v>
      </c>
      <c r="AE7842">
        <v>1705</v>
      </c>
      <c r="AF7842">
        <v>647557</v>
      </c>
      <c r="AG7842">
        <v>646</v>
      </c>
      <c r="AH7842" t="s">
        <v>59</v>
      </c>
      <c r="AI7842">
        <v>921</v>
      </c>
      <c r="AJ7842">
        <v>921</v>
      </c>
      <c r="AK7842">
        <v>23</v>
      </c>
    </row>
    <row r="7843" spans="1:37" x14ac:dyDescent="0.2">
      <c r="A7843">
        <v>9</v>
      </c>
      <c r="B7843" t="s">
        <v>37</v>
      </c>
      <c r="C7843">
        <v>150</v>
      </c>
      <c r="D7843">
        <v>3000</v>
      </c>
      <c r="E7843">
        <v>201</v>
      </c>
      <c r="F7843">
        <v>1</v>
      </c>
      <c r="G7843">
        <v>91</v>
      </c>
      <c r="H7843" t="s">
        <v>36</v>
      </c>
      <c r="I7843">
        <v>1</v>
      </c>
      <c r="J7843" s="8" t="str">
        <f t="shared" si="244"/>
        <v xml:space="preserve">HIT </v>
      </c>
      <c r="K7843">
        <v>43</v>
      </c>
      <c r="L7843">
        <v>5</v>
      </c>
      <c r="M7843">
        <v>94.994285714285695</v>
      </c>
      <c r="N7843">
        <v>423.52</v>
      </c>
      <c r="O7843">
        <v>4</v>
      </c>
      <c r="P7843">
        <v>1</v>
      </c>
      <c r="Q7843">
        <v>208.60761904761901</v>
      </c>
      <c r="R7843">
        <v>630.74666666666701</v>
      </c>
      <c r="S7843">
        <v>6</v>
      </c>
      <c r="T7843">
        <v>2</v>
      </c>
      <c r="U7843">
        <v>703.546875</v>
      </c>
      <c r="V7843">
        <v>421.078125</v>
      </c>
      <c r="W7843">
        <v>4</v>
      </c>
      <c r="X7843">
        <v>6</v>
      </c>
      <c r="Y7843">
        <v>537.51815266772496</v>
      </c>
      <c r="Z7843">
        <v>50</v>
      </c>
      <c r="AA7843">
        <v>63.607999999999997</v>
      </c>
      <c r="AB7843">
        <v>23.564</v>
      </c>
      <c r="AC7843">
        <v>-26.436</v>
      </c>
      <c r="AD7843" s="8">
        <f t="shared" si="245"/>
        <v>26.436</v>
      </c>
      <c r="AE7843">
        <v>1499</v>
      </c>
      <c r="AF7843">
        <v>651612</v>
      </c>
      <c r="AG7843">
        <v>1759</v>
      </c>
      <c r="AH7843" t="s">
        <v>59</v>
      </c>
      <c r="AI7843">
        <v>921</v>
      </c>
      <c r="AJ7843">
        <v>921</v>
      </c>
      <c r="AK7843">
        <v>23</v>
      </c>
    </row>
    <row r="7844" spans="1:37" x14ac:dyDescent="0.2">
      <c r="A7844">
        <v>9</v>
      </c>
      <c r="B7844" t="s">
        <v>37</v>
      </c>
      <c r="C7844">
        <v>150</v>
      </c>
      <c r="D7844">
        <v>3000</v>
      </c>
      <c r="E7844">
        <v>202</v>
      </c>
      <c r="F7844">
        <v>0</v>
      </c>
      <c r="G7844">
        <v>0</v>
      </c>
      <c r="H7844" t="s">
        <v>33</v>
      </c>
      <c r="I7844">
        <v>1</v>
      </c>
      <c r="J7844" s="8" t="str">
        <f t="shared" si="244"/>
        <v>TNEG</v>
      </c>
      <c r="K7844">
        <v>0</v>
      </c>
      <c r="L7844" t="s">
        <v>34</v>
      </c>
      <c r="M7844">
        <v>772.67428571428604</v>
      </c>
      <c r="N7844">
        <v>57.68</v>
      </c>
      <c r="O7844">
        <v>1</v>
      </c>
      <c r="P7844">
        <v>7</v>
      </c>
      <c r="Q7844">
        <v>772.67428571428604</v>
      </c>
      <c r="R7844">
        <v>57.68</v>
      </c>
      <c r="S7844">
        <v>1</v>
      </c>
      <c r="T7844">
        <v>7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63.923999999999999</v>
      </c>
      <c r="AA7844">
        <v>63.923999999999999</v>
      </c>
      <c r="AB7844">
        <v>-1</v>
      </c>
      <c r="AC7844">
        <v>-1</v>
      </c>
      <c r="AD7844" s="8">
        <f t="shared" si="245"/>
        <v>1</v>
      </c>
      <c r="AE7844">
        <v>1274</v>
      </c>
      <c r="AF7844">
        <v>653912</v>
      </c>
      <c r="AG7844">
        <v>634</v>
      </c>
      <c r="AH7844" t="s">
        <v>59</v>
      </c>
      <c r="AI7844">
        <v>921</v>
      </c>
      <c r="AJ7844">
        <v>921</v>
      </c>
      <c r="AK7844">
        <v>23</v>
      </c>
    </row>
    <row r="7845" spans="1:37" x14ac:dyDescent="0.2">
      <c r="A7845">
        <v>9</v>
      </c>
      <c r="B7845" t="s">
        <v>37</v>
      </c>
      <c r="C7845">
        <v>150</v>
      </c>
      <c r="D7845">
        <v>3000</v>
      </c>
      <c r="E7845">
        <v>203</v>
      </c>
      <c r="F7845">
        <v>1</v>
      </c>
      <c r="G7845">
        <v>92</v>
      </c>
      <c r="H7845" t="s">
        <v>36</v>
      </c>
      <c r="I7845">
        <v>1</v>
      </c>
      <c r="J7845" s="8" t="str">
        <f t="shared" si="244"/>
        <v xml:space="preserve">HIT </v>
      </c>
      <c r="K7845">
        <v>24</v>
      </c>
      <c r="L7845">
        <v>5</v>
      </c>
      <c r="M7845">
        <v>459.83428571428601</v>
      </c>
      <c r="N7845">
        <v>759.36</v>
      </c>
      <c r="O7845">
        <v>7</v>
      </c>
      <c r="P7845">
        <v>4</v>
      </c>
      <c r="Q7845">
        <v>798.67428571428604</v>
      </c>
      <c r="R7845">
        <v>408.52</v>
      </c>
      <c r="S7845">
        <v>4</v>
      </c>
      <c r="T7845">
        <v>7</v>
      </c>
      <c r="U7845">
        <v>781.546875</v>
      </c>
      <c r="V7845">
        <v>315.078125</v>
      </c>
      <c r="W7845">
        <v>3</v>
      </c>
      <c r="X7845">
        <v>7</v>
      </c>
      <c r="Y7845">
        <v>94.998590522656997</v>
      </c>
      <c r="Z7845">
        <v>56.646000000000001</v>
      </c>
      <c r="AA7845">
        <v>64.241</v>
      </c>
      <c r="AB7845">
        <v>42.521999999999998</v>
      </c>
      <c r="AC7845">
        <v>-14.124000000000001</v>
      </c>
      <c r="AD7845" s="8">
        <f t="shared" si="245"/>
        <v>14.124000000000001</v>
      </c>
      <c r="AE7845">
        <v>1658</v>
      </c>
      <c r="AF7845">
        <v>657414</v>
      </c>
      <c r="AG7845">
        <v>2015</v>
      </c>
      <c r="AH7845" t="s">
        <v>59</v>
      </c>
      <c r="AI7845">
        <v>921</v>
      </c>
      <c r="AJ7845">
        <v>921</v>
      </c>
      <c r="AK7845">
        <v>23</v>
      </c>
    </row>
    <row r="7846" spans="1:37" x14ac:dyDescent="0.2">
      <c r="A7846">
        <v>9</v>
      </c>
      <c r="B7846" t="s">
        <v>37</v>
      </c>
      <c r="C7846">
        <v>150</v>
      </c>
      <c r="D7846">
        <v>3000</v>
      </c>
      <c r="E7846">
        <v>204</v>
      </c>
      <c r="F7846">
        <v>1</v>
      </c>
      <c r="G7846">
        <v>93</v>
      </c>
      <c r="H7846" t="s">
        <v>36</v>
      </c>
      <c r="I7846">
        <v>1</v>
      </c>
      <c r="J7846" s="8" t="str">
        <f t="shared" si="244"/>
        <v xml:space="preserve">HIT </v>
      </c>
      <c r="K7846">
        <v>27</v>
      </c>
      <c r="L7846">
        <v>5</v>
      </c>
      <c r="M7846">
        <v>445.83428571428601</v>
      </c>
      <c r="N7846">
        <v>61.68</v>
      </c>
      <c r="O7846">
        <v>1</v>
      </c>
      <c r="P7846">
        <v>4</v>
      </c>
      <c r="Q7846">
        <v>444.83428571428601</v>
      </c>
      <c r="R7846">
        <v>517.13333333333298</v>
      </c>
      <c r="S7846">
        <v>5</v>
      </c>
      <c r="T7846">
        <v>4</v>
      </c>
      <c r="U7846">
        <v>779.546875</v>
      </c>
      <c r="V7846">
        <v>606.078125</v>
      </c>
      <c r="W7846">
        <v>6</v>
      </c>
      <c r="X7846">
        <v>7</v>
      </c>
      <c r="Y7846">
        <v>346.32888038824302</v>
      </c>
      <c r="Z7846">
        <v>56.012999999999998</v>
      </c>
      <c r="AA7846">
        <v>64.557000000000002</v>
      </c>
      <c r="AB7846">
        <v>57.932000000000002</v>
      </c>
      <c r="AC7846">
        <v>1.919</v>
      </c>
      <c r="AD7846" s="8">
        <f t="shared" si="245"/>
        <v>1.919</v>
      </c>
      <c r="AE7846">
        <v>1442</v>
      </c>
      <c r="AF7846">
        <v>660979</v>
      </c>
      <c r="AG7846">
        <v>1169</v>
      </c>
      <c r="AH7846" t="s">
        <v>59</v>
      </c>
      <c r="AI7846">
        <v>921</v>
      </c>
      <c r="AJ7846">
        <v>921</v>
      </c>
      <c r="AK7846">
        <v>23</v>
      </c>
    </row>
    <row r="7847" spans="1:37" x14ac:dyDescent="0.2">
      <c r="A7847">
        <v>9</v>
      </c>
      <c r="B7847" t="s">
        <v>37</v>
      </c>
      <c r="C7847">
        <v>150</v>
      </c>
      <c r="D7847">
        <v>3000</v>
      </c>
      <c r="E7847">
        <v>205</v>
      </c>
      <c r="F7847">
        <v>0</v>
      </c>
      <c r="G7847">
        <v>0</v>
      </c>
      <c r="H7847" t="s">
        <v>33</v>
      </c>
      <c r="I7847">
        <v>1</v>
      </c>
      <c r="J7847" s="8" t="str">
        <f t="shared" si="244"/>
        <v>TNEG</v>
      </c>
      <c r="K7847">
        <v>0</v>
      </c>
      <c r="L7847" t="s">
        <v>34</v>
      </c>
      <c r="M7847">
        <v>684.06095238095202</v>
      </c>
      <c r="N7847">
        <v>76.680000000000007</v>
      </c>
      <c r="O7847">
        <v>1</v>
      </c>
      <c r="P7847">
        <v>6</v>
      </c>
      <c r="Q7847">
        <v>684.06095238095202</v>
      </c>
      <c r="R7847">
        <v>76.680000000000007</v>
      </c>
      <c r="S7847">
        <v>1</v>
      </c>
      <c r="T7847">
        <v>6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64.873000000000005</v>
      </c>
      <c r="AA7847">
        <v>64.873000000000005</v>
      </c>
      <c r="AB7847">
        <v>-1</v>
      </c>
      <c r="AC7847">
        <v>-1</v>
      </c>
      <c r="AD7847" s="8">
        <f t="shared" si="245"/>
        <v>1</v>
      </c>
      <c r="AE7847">
        <v>1411</v>
      </c>
      <c r="AF7847">
        <v>663405</v>
      </c>
      <c r="AG7847">
        <v>350</v>
      </c>
      <c r="AH7847" t="s">
        <v>59</v>
      </c>
      <c r="AI7847">
        <v>921</v>
      </c>
      <c r="AJ7847">
        <v>921</v>
      </c>
      <c r="AK7847">
        <v>23</v>
      </c>
    </row>
    <row r="7848" spans="1:37" x14ac:dyDescent="0.2">
      <c r="A7848">
        <v>9</v>
      </c>
      <c r="B7848" t="s">
        <v>37</v>
      </c>
      <c r="C7848">
        <v>150</v>
      </c>
      <c r="D7848">
        <v>3000</v>
      </c>
      <c r="E7848">
        <v>206</v>
      </c>
      <c r="F7848">
        <v>0</v>
      </c>
      <c r="G7848">
        <v>0</v>
      </c>
      <c r="H7848" t="s">
        <v>33</v>
      </c>
      <c r="I7848">
        <v>1</v>
      </c>
      <c r="J7848" s="8" t="str">
        <f t="shared" si="244"/>
        <v>TNEG</v>
      </c>
      <c r="K7848">
        <v>0</v>
      </c>
      <c r="L7848" t="s">
        <v>34</v>
      </c>
      <c r="M7848">
        <v>575.44761904761901</v>
      </c>
      <c r="N7848">
        <v>777.36</v>
      </c>
      <c r="O7848">
        <v>7</v>
      </c>
      <c r="P7848">
        <v>5</v>
      </c>
      <c r="Q7848">
        <v>575.44761904761901</v>
      </c>
      <c r="R7848">
        <v>777.36</v>
      </c>
      <c r="S7848">
        <v>7</v>
      </c>
      <c r="T7848">
        <v>5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65.19</v>
      </c>
      <c r="AA7848">
        <v>65.19</v>
      </c>
      <c r="AB7848">
        <v>-1</v>
      </c>
      <c r="AC7848">
        <v>-1</v>
      </c>
      <c r="AD7848" s="8">
        <f t="shared" si="245"/>
        <v>1</v>
      </c>
      <c r="AE7848">
        <v>1569</v>
      </c>
      <c r="AF7848">
        <v>665492</v>
      </c>
      <c r="AG7848">
        <v>176</v>
      </c>
      <c r="AH7848" t="s">
        <v>59</v>
      </c>
      <c r="AI7848">
        <v>921</v>
      </c>
      <c r="AJ7848">
        <v>921</v>
      </c>
      <c r="AK7848">
        <v>23</v>
      </c>
    </row>
    <row r="7849" spans="1:37" x14ac:dyDescent="0.2">
      <c r="A7849">
        <v>9</v>
      </c>
      <c r="B7849" t="s">
        <v>37</v>
      </c>
      <c r="C7849">
        <v>150</v>
      </c>
      <c r="D7849">
        <v>3000</v>
      </c>
      <c r="E7849">
        <v>207</v>
      </c>
      <c r="F7849">
        <v>0</v>
      </c>
      <c r="G7849">
        <v>0</v>
      </c>
      <c r="H7849" t="s">
        <v>33</v>
      </c>
      <c r="I7849">
        <v>1</v>
      </c>
      <c r="J7849" s="8" t="str">
        <f t="shared" si="244"/>
        <v>TNEG</v>
      </c>
      <c r="K7849">
        <v>0</v>
      </c>
      <c r="L7849" t="s">
        <v>34</v>
      </c>
      <c r="M7849">
        <v>770.67428571428604</v>
      </c>
      <c r="N7849">
        <v>650.74666666666701</v>
      </c>
      <c r="O7849">
        <v>6</v>
      </c>
      <c r="P7849">
        <v>7</v>
      </c>
      <c r="Q7849">
        <v>770.67428571428604</v>
      </c>
      <c r="R7849">
        <v>650.74666666666701</v>
      </c>
      <c r="S7849">
        <v>6</v>
      </c>
      <c r="T7849">
        <v>7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65.506</v>
      </c>
      <c r="AA7849">
        <v>65.506</v>
      </c>
      <c r="AB7849">
        <v>-1</v>
      </c>
      <c r="AC7849">
        <v>-1</v>
      </c>
      <c r="AD7849" s="8">
        <f t="shared" si="245"/>
        <v>1</v>
      </c>
      <c r="AE7849">
        <v>1000</v>
      </c>
      <c r="AF7849">
        <v>667000</v>
      </c>
      <c r="AG7849">
        <v>2000</v>
      </c>
      <c r="AH7849" t="s">
        <v>59</v>
      </c>
      <c r="AI7849">
        <v>921</v>
      </c>
      <c r="AJ7849">
        <v>921</v>
      </c>
      <c r="AK7849">
        <v>23</v>
      </c>
    </row>
    <row r="7850" spans="1:37" x14ac:dyDescent="0.2">
      <c r="A7850">
        <v>9</v>
      </c>
      <c r="B7850" t="s">
        <v>37</v>
      </c>
      <c r="C7850">
        <v>150</v>
      </c>
      <c r="D7850">
        <v>3000</v>
      </c>
      <c r="E7850">
        <v>208</v>
      </c>
      <c r="F7850">
        <v>1</v>
      </c>
      <c r="G7850">
        <v>94</v>
      </c>
      <c r="H7850" t="s">
        <v>36</v>
      </c>
      <c r="I7850">
        <v>1</v>
      </c>
      <c r="J7850" s="8" t="str">
        <f t="shared" si="244"/>
        <v xml:space="preserve">HIT </v>
      </c>
      <c r="K7850">
        <v>1</v>
      </c>
      <c r="L7850">
        <v>0</v>
      </c>
      <c r="M7850">
        <v>679.06095238095202</v>
      </c>
      <c r="N7850">
        <v>293.90666666666698</v>
      </c>
      <c r="O7850">
        <v>3</v>
      </c>
      <c r="P7850">
        <v>6</v>
      </c>
      <c r="Q7850">
        <v>770.67428571428604</v>
      </c>
      <c r="R7850">
        <v>650.74666666666701</v>
      </c>
      <c r="S7850">
        <v>6</v>
      </c>
      <c r="T7850">
        <v>7</v>
      </c>
      <c r="U7850">
        <v>763.546875</v>
      </c>
      <c r="V7850">
        <v>597.078125</v>
      </c>
      <c r="W7850">
        <v>6</v>
      </c>
      <c r="X7850">
        <v>7</v>
      </c>
      <c r="Y7850">
        <v>54.139748319666602</v>
      </c>
      <c r="Z7850">
        <v>65.506</v>
      </c>
      <c r="AA7850">
        <v>65.822999999999993</v>
      </c>
      <c r="AB7850">
        <v>64.03</v>
      </c>
      <c r="AC7850">
        <v>-1.4770000000000001</v>
      </c>
      <c r="AD7850" s="8">
        <f t="shared" si="245"/>
        <v>1.4770000000000001</v>
      </c>
      <c r="AE7850">
        <v>1243</v>
      </c>
      <c r="AF7850">
        <v>670861</v>
      </c>
      <c r="AG7850">
        <v>2000</v>
      </c>
      <c r="AH7850" t="s">
        <v>59</v>
      </c>
      <c r="AI7850">
        <v>921</v>
      </c>
      <c r="AJ7850">
        <v>921</v>
      </c>
      <c r="AK7850">
        <v>23</v>
      </c>
    </row>
    <row r="7851" spans="1:37" x14ac:dyDescent="0.2">
      <c r="A7851">
        <v>9</v>
      </c>
      <c r="B7851" t="s">
        <v>37</v>
      </c>
      <c r="C7851">
        <v>150</v>
      </c>
      <c r="D7851">
        <v>3000</v>
      </c>
      <c r="E7851">
        <v>209</v>
      </c>
      <c r="F7851">
        <v>1</v>
      </c>
      <c r="G7851">
        <v>95</v>
      </c>
      <c r="H7851" t="s">
        <v>36</v>
      </c>
      <c r="I7851">
        <v>1</v>
      </c>
      <c r="J7851" s="8" t="str">
        <f t="shared" si="244"/>
        <v xml:space="preserve">HIT </v>
      </c>
      <c r="K7851">
        <v>46</v>
      </c>
      <c r="L7851">
        <v>6</v>
      </c>
      <c r="M7851">
        <v>221.60761904761901</v>
      </c>
      <c r="N7851">
        <v>416.52</v>
      </c>
      <c r="O7851">
        <v>4</v>
      </c>
      <c r="P7851">
        <v>2</v>
      </c>
      <c r="Q7851">
        <v>560.44761904761901</v>
      </c>
      <c r="R7851">
        <v>293.90666666666698</v>
      </c>
      <c r="S7851">
        <v>3</v>
      </c>
      <c r="T7851">
        <v>5</v>
      </c>
      <c r="U7851">
        <v>668.546875</v>
      </c>
      <c r="V7851">
        <v>554.078125</v>
      </c>
      <c r="W7851">
        <v>5</v>
      </c>
      <c r="X7851">
        <v>6</v>
      </c>
      <c r="Y7851">
        <v>281.73504728512501</v>
      </c>
      <c r="Z7851">
        <v>51.582000000000001</v>
      </c>
      <c r="AA7851">
        <v>66.138999999999996</v>
      </c>
      <c r="AB7851">
        <v>25.56</v>
      </c>
      <c r="AC7851">
        <v>-26.023</v>
      </c>
      <c r="AD7851" s="8">
        <f t="shared" si="245"/>
        <v>26.023</v>
      </c>
      <c r="AE7851">
        <v>1463</v>
      </c>
      <c r="AF7851">
        <v>674659</v>
      </c>
      <c r="AG7851">
        <v>2346</v>
      </c>
      <c r="AH7851" t="s">
        <v>59</v>
      </c>
      <c r="AI7851">
        <v>921</v>
      </c>
      <c r="AJ7851">
        <v>921</v>
      </c>
      <c r="AK7851">
        <v>23</v>
      </c>
    </row>
    <row r="7852" spans="1:37" x14ac:dyDescent="0.2">
      <c r="A7852">
        <v>9</v>
      </c>
      <c r="B7852" t="s">
        <v>37</v>
      </c>
      <c r="C7852">
        <v>150</v>
      </c>
      <c r="D7852">
        <v>3000</v>
      </c>
      <c r="E7852">
        <v>210</v>
      </c>
      <c r="F7852">
        <v>1</v>
      </c>
      <c r="G7852">
        <v>96</v>
      </c>
      <c r="H7852" t="s">
        <v>36</v>
      </c>
      <c r="I7852">
        <v>1</v>
      </c>
      <c r="J7852" s="8" t="str">
        <f t="shared" si="244"/>
        <v xml:space="preserve">HIT </v>
      </c>
      <c r="K7852">
        <v>4</v>
      </c>
      <c r="L7852">
        <v>2</v>
      </c>
      <c r="M7852">
        <v>681.06095238095202</v>
      </c>
      <c r="N7852">
        <v>773.36</v>
      </c>
      <c r="O7852">
        <v>7</v>
      </c>
      <c r="P7852">
        <v>6</v>
      </c>
      <c r="Q7852">
        <v>575.44761904761901</v>
      </c>
      <c r="R7852">
        <v>777.36</v>
      </c>
      <c r="S7852">
        <v>7</v>
      </c>
      <c r="T7852">
        <v>5</v>
      </c>
      <c r="U7852">
        <v>555.546875</v>
      </c>
      <c r="V7852">
        <v>747.078125</v>
      </c>
      <c r="W7852">
        <v>7</v>
      </c>
      <c r="X7852">
        <v>5</v>
      </c>
      <c r="Y7852">
        <v>36.235777446668102</v>
      </c>
      <c r="Z7852">
        <v>65.19</v>
      </c>
      <c r="AA7852">
        <v>66.456000000000003</v>
      </c>
      <c r="AB7852">
        <v>61.811999999999998</v>
      </c>
      <c r="AC7852">
        <v>-3.3780000000000001</v>
      </c>
      <c r="AD7852" s="8">
        <f t="shared" si="245"/>
        <v>3.3780000000000001</v>
      </c>
      <c r="AE7852">
        <v>1599</v>
      </c>
      <c r="AF7852">
        <v>678527</v>
      </c>
      <c r="AG7852">
        <v>176</v>
      </c>
      <c r="AH7852" t="s">
        <v>59</v>
      </c>
      <c r="AI7852">
        <v>921</v>
      </c>
      <c r="AJ7852">
        <v>921</v>
      </c>
      <c r="AK7852">
        <v>23</v>
      </c>
    </row>
    <row r="7853" spans="1:37" x14ac:dyDescent="0.2">
      <c r="A7853">
        <v>9</v>
      </c>
      <c r="B7853" t="s">
        <v>37</v>
      </c>
      <c r="C7853">
        <v>150</v>
      </c>
      <c r="D7853">
        <v>3000</v>
      </c>
      <c r="E7853">
        <v>211</v>
      </c>
      <c r="F7853">
        <v>0</v>
      </c>
      <c r="G7853">
        <v>0</v>
      </c>
      <c r="H7853" t="s">
        <v>33</v>
      </c>
      <c r="I7853">
        <v>1</v>
      </c>
      <c r="J7853" s="8" t="str">
        <f t="shared" si="244"/>
        <v>TNEG</v>
      </c>
      <c r="K7853">
        <v>0</v>
      </c>
      <c r="L7853" t="s">
        <v>34</v>
      </c>
      <c r="M7853">
        <v>458.83428571428601</v>
      </c>
      <c r="N7853">
        <v>294.90666666666698</v>
      </c>
      <c r="O7853">
        <v>3</v>
      </c>
      <c r="P7853">
        <v>4</v>
      </c>
      <c r="Q7853">
        <v>458.83428571428601</v>
      </c>
      <c r="R7853">
        <v>294.90666666666698</v>
      </c>
      <c r="S7853">
        <v>3</v>
      </c>
      <c r="T7853">
        <v>4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66.772000000000006</v>
      </c>
      <c r="AA7853">
        <v>66.772000000000006</v>
      </c>
      <c r="AB7853">
        <v>-1</v>
      </c>
      <c r="AC7853">
        <v>-1</v>
      </c>
      <c r="AD7853" s="8">
        <f t="shared" si="245"/>
        <v>1</v>
      </c>
      <c r="AE7853">
        <v>1159</v>
      </c>
      <c r="AF7853">
        <v>680697</v>
      </c>
      <c r="AG7853">
        <v>184</v>
      </c>
      <c r="AH7853" t="s">
        <v>59</v>
      </c>
      <c r="AI7853">
        <v>921</v>
      </c>
      <c r="AJ7853">
        <v>921</v>
      </c>
      <c r="AK7853">
        <v>23</v>
      </c>
    </row>
    <row r="7854" spans="1:37" x14ac:dyDescent="0.2">
      <c r="A7854">
        <v>9</v>
      </c>
      <c r="B7854" t="s">
        <v>37</v>
      </c>
      <c r="C7854">
        <v>150</v>
      </c>
      <c r="D7854">
        <v>3000</v>
      </c>
      <c r="E7854">
        <v>212</v>
      </c>
      <c r="F7854">
        <v>0</v>
      </c>
      <c r="G7854">
        <v>0</v>
      </c>
      <c r="H7854" t="s">
        <v>33</v>
      </c>
      <c r="I7854">
        <v>1</v>
      </c>
      <c r="J7854" s="8" t="str">
        <f t="shared" si="244"/>
        <v>TNEG</v>
      </c>
      <c r="K7854">
        <v>0</v>
      </c>
      <c r="L7854" t="s">
        <v>34</v>
      </c>
      <c r="M7854">
        <v>337.22095238095199</v>
      </c>
      <c r="N7854">
        <v>415.52</v>
      </c>
      <c r="O7854">
        <v>4</v>
      </c>
      <c r="P7854">
        <v>3</v>
      </c>
      <c r="Q7854">
        <v>337.22095238095199</v>
      </c>
      <c r="R7854">
        <v>415.52</v>
      </c>
      <c r="S7854">
        <v>4</v>
      </c>
      <c r="T7854">
        <v>3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67.088999999999999</v>
      </c>
      <c r="AA7854">
        <v>67.088999999999999</v>
      </c>
      <c r="AB7854">
        <v>-1</v>
      </c>
      <c r="AC7854">
        <v>-1</v>
      </c>
      <c r="AD7854" s="8">
        <f t="shared" si="245"/>
        <v>1</v>
      </c>
      <c r="AE7854">
        <v>912</v>
      </c>
      <c r="AF7854">
        <v>682128</v>
      </c>
      <c r="AG7854">
        <v>103</v>
      </c>
      <c r="AH7854" t="s">
        <v>59</v>
      </c>
      <c r="AI7854">
        <v>921</v>
      </c>
      <c r="AJ7854">
        <v>921</v>
      </c>
      <c r="AK7854">
        <v>23</v>
      </c>
    </row>
    <row r="7855" spans="1:37" x14ac:dyDescent="0.2">
      <c r="A7855">
        <v>9</v>
      </c>
      <c r="B7855" t="s">
        <v>37</v>
      </c>
      <c r="C7855">
        <v>150</v>
      </c>
      <c r="D7855">
        <v>3000</v>
      </c>
      <c r="E7855">
        <v>213</v>
      </c>
      <c r="F7855">
        <v>0</v>
      </c>
      <c r="G7855">
        <v>0</v>
      </c>
      <c r="H7855" t="s">
        <v>33</v>
      </c>
      <c r="I7855">
        <v>1</v>
      </c>
      <c r="J7855" s="8" t="str">
        <f t="shared" si="244"/>
        <v>TNEG</v>
      </c>
      <c r="K7855">
        <v>0</v>
      </c>
      <c r="L7855" t="s">
        <v>34</v>
      </c>
      <c r="M7855">
        <v>105.99428571428599</v>
      </c>
      <c r="N7855">
        <v>641.74666666666701</v>
      </c>
      <c r="O7855">
        <v>6</v>
      </c>
      <c r="P7855">
        <v>1</v>
      </c>
      <c r="Q7855">
        <v>105.99428571428599</v>
      </c>
      <c r="R7855">
        <v>641.74666666666701</v>
      </c>
      <c r="S7855">
        <v>6</v>
      </c>
      <c r="T7855">
        <v>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67.405000000000001</v>
      </c>
      <c r="AA7855">
        <v>67.405000000000001</v>
      </c>
      <c r="AB7855">
        <v>-1</v>
      </c>
      <c r="AC7855">
        <v>-1</v>
      </c>
      <c r="AD7855" s="8">
        <f t="shared" si="245"/>
        <v>1</v>
      </c>
      <c r="AE7855">
        <v>1063</v>
      </c>
      <c r="AF7855">
        <v>683700</v>
      </c>
      <c r="AG7855">
        <v>2164</v>
      </c>
      <c r="AH7855" t="s">
        <v>59</v>
      </c>
      <c r="AI7855">
        <v>921</v>
      </c>
      <c r="AJ7855">
        <v>921</v>
      </c>
      <c r="AK7855">
        <v>23</v>
      </c>
    </row>
    <row r="7856" spans="1:37" x14ac:dyDescent="0.2">
      <c r="A7856">
        <v>9</v>
      </c>
      <c r="B7856" t="s">
        <v>37</v>
      </c>
      <c r="C7856">
        <v>150</v>
      </c>
      <c r="D7856">
        <v>3000</v>
      </c>
      <c r="E7856">
        <v>214</v>
      </c>
      <c r="F7856">
        <v>1</v>
      </c>
      <c r="G7856">
        <v>97</v>
      </c>
      <c r="H7856" t="s">
        <v>36</v>
      </c>
      <c r="I7856">
        <v>1</v>
      </c>
      <c r="J7856" s="8" t="str">
        <f t="shared" si="244"/>
        <v xml:space="preserve">HIT </v>
      </c>
      <c r="K7856">
        <v>22</v>
      </c>
      <c r="L7856">
        <v>4</v>
      </c>
      <c r="M7856">
        <v>545.44761904761901</v>
      </c>
      <c r="N7856">
        <v>78.680000000000007</v>
      </c>
      <c r="O7856">
        <v>1</v>
      </c>
      <c r="P7856">
        <v>5</v>
      </c>
      <c r="Q7856">
        <v>85.994285714285695</v>
      </c>
      <c r="R7856">
        <v>89.68</v>
      </c>
      <c r="S7856">
        <v>1</v>
      </c>
      <c r="T7856">
        <v>1</v>
      </c>
      <c r="U7856">
        <v>112.546875</v>
      </c>
      <c r="V7856">
        <v>81.078125</v>
      </c>
      <c r="W7856">
        <v>1</v>
      </c>
      <c r="X7856">
        <v>1</v>
      </c>
      <c r="Y7856">
        <v>27.911149229142399</v>
      </c>
      <c r="Z7856">
        <v>60.759</v>
      </c>
      <c r="AA7856">
        <v>67.721999999999994</v>
      </c>
      <c r="AB7856">
        <v>53.054000000000002</v>
      </c>
      <c r="AC7856">
        <v>-7.7060000000000004</v>
      </c>
      <c r="AD7856" s="8">
        <f t="shared" si="245"/>
        <v>7.7060000000000004</v>
      </c>
      <c r="AE7856">
        <v>1401</v>
      </c>
      <c r="AF7856">
        <v>686395</v>
      </c>
      <c r="AG7856">
        <v>2204</v>
      </c>
      <c r="AH7856" t="s">
        <v>59</v>
      </c>
      <c r="AI7856">
        <v>921</v>
      </c>
      <c r="AJ7856">
        <v>921</v>
      </c>
      <c r="AK7856">
        <v>23</v>
      </c>
    </row>
    <row r="7857" spans="1:37" x14ac:dyDescent="0.2">
      <c r="A7857">
        <v>9</v>
      </c>
      <c r="B7857" t="s">
        <v>37</v>
      </c>
      <c r="C7857">
        <v>150</v>
      </c>
      <c r="D7857">
        <v>3000</v>
      </c>
      <c r="E7857">
        <v>215</v>
      </c>
      <c r="F7857">
        <v>1</v>
      </c>
      <c r="G7857">
        <v>98</v>
      </c>
      <c r="H7857" t="s">
        <v>36</v>
      </c>
      <c r="I7857">
        <v>1</v>
      </c>
      <c r="J7857" s="8" t="str">
        <f t="shared" si="244"/>
        <v xml:space="preserve">HIT </v>
      </c>
      <c r="K7857">
        <v>19</v>
      </c>
      <c r="L7857">
        <v>4</v>
      </c>
      <c r="M7857">
        <v>102.99428571428599</v>
      </c>
      <c r="N7857">
        <v>515.13333333333298</v>
      </c>
      <c r="O7857">
        <v>5</v>
      </c>
      <c r="P7857">
        <v>1</v>
      </c>
      <c r="Q7857">
        <v>98.994285714285695</v>
      </c>
      <c r="R7857">
        <v>307.90666666666698</v>
      </c>
      <c r="S7857">
        <v>3</v>
      </c>
      <c r="T7857">
        <v>1</v>
      </c>
      <c r="U7857">
        <v>683.546875</v>
      </c>
      <c r="V7857">
        <v>103.078125</v>
      </c>
      <c r="W7857">
        <v>1</v>
      </c>
      <c r="X7857">
        <v>6</v>
      </c>
      <c r="Y7857">
        <v>619.40008162893105</v>
      </c>
      <c r="Z7857">
        <v>62.024999999999999</v>
      </c>
      <c r="AA7857">
        <v>68.037999999999997</v>
      </c>
      <c r="AB7857">
        <v>54.494999999999997</v>
      </c>
      <c r="AC7857">
        <v>-7.53</v>
      </c>
      <c r="AD7857" s="8">
        <f t="shared" si="245"/>
        <v>7.53</v>
      </c>
      <c r="AE7857">
        <v>1649</v>
      </c>
      <c r="AF7857">
        <v>691375</v>
      </c>
      <c r="AG7857">
        <v>1591</v>
      </c>
      <c r="AH7857" t="s">
        <v>59</v>
      </c>
      <c r="AI7857">
        <v>921</v>
      </c>
      <c r="AJ7857">
        <v>921</v>
      </c>
      <c r="AK7857">
        <v>23</v>
      </c>
    </row>
    <row r="7858" spans="1:37" x14ac:dyDescent="0.2">
      <c r="A7858">
        <v>9</v>
      </c>
      <c r="B7858" t="s">
        <v>37</v>
      </c>
      <c r="C7858">
        <v>150</v>
      </c>
      <c r="D7858">
        <v>3000</v>
      </c>
      <c r="E7858">
        <v>216</v>
      </c>
      <c r="F7858">
        <v>0</v>
      </c>
      <c r="G7858">
        <v>0</v>
      </c>
      <c r="H7858" t="s">
        <v>33</v>
      </c>
      <c r="I7858">
        <v>1</v>
      </c>
      <c r="J7858" s="8" t="str">
        <f t="shared" si="244"/>
        <v>TNEG</v>
      </c>
      <c r="K7858">
        <v>0</v>
      </c>
      <c r="L7858" t="s">
        <v>34</v>
      </c>
      <c r="M7858">
        <v>684.06095238095202</v>
      </c>
      <c r="N7858">
        <v>76.680000000000007</v>
      </c>
      <c r="O7858">
        <v>1</v>
      </c>
      <c r="P7858">
        <v>6</v>
      </c>
      <c r="Q7858">
        <v>684.06095238095202</v>
      </c>
      <c r="R7858">
        <v>76.680000000000007</v>
      </c>
      <c r="S7858">
        <v>1</v>
      </c>
      <c r="T7858">
        <v>6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68.353999999999999</v>
      </c>
      <c r="AA7858">
        <v>68.353999999999999</v>
      </c>
      <c r="AB7858">
        <v>-1</v>
      </c>
      <c r="AC7858">
        <v>-1</v>
      </c>
      <c r="AD7858" s="8">
        <f t="shared" si="245"/>
        <v>1</v>
      </c>
      <c r="AE7858">
        <v>1233</v>
      </c>
      <c r="AF7858">
        <v>693614</v>
      </c>
      <c r="AG7858">
        <v>734</v>
      </c>
      <c r="AH7858" t="s">
        <v>59</v>
      </c>
      <c r="AI7858">
        <v>921</v>
      </c>
      <c r="AJ7858">
        <v>921</v>
      </c>
      <c r="AK7858">
        <v>23</v>
      </c>
    </row>
    <row r="7859" spans="1:37" x14ac:dyDescent="0.2">
      <c r="A7859">
        <v>9</v>
      </c>
      <c r="B7859" t="s">
        <v>37</v>
      </c>
      <c r="C7859">
        <v>150</v>
      </c>
      <c r="D7859">
        <v>3000</v>
      </c>
      <c r="E7859">
        <v>217</v>
      </c>
      <c r="F7859">
        <v>0</v>
      </c>
      <c r="G7859">
        <v>0</v>
      </c>
      <c r="H7859" t="s">
        <v>33</v>
      </c>
      <c r="I7859">
        <v>1</v>
      </c>
      <c r="J7859" s="8" t="str">
        <f t="shared" si="244"/>
        <v>TNEG</v>
      </c>
      <c r="K7859">
        <v>0</v>
      </c>
      <c r="L7859" t="s">
        <v>34</v>
      </c>
      <c r="M7859">
        <v>770.67428571428604</v>
      </c>
      <c r="N7859">
        <v>650.74666666666701</v>
      </c>
      <c r="O7859">
        <v>6</v>
      </c>
      <c r="P7859">
        <v>7</v>
      </c>
      <c r="Q7859">
        <v>770.67428571428604</v>
      </c>
      <c r="R7859">
        <v>650.74666666666701</v>
      </c>
      <c r="S7859">
        <v>6</v>
      </c>
      <c r="T7859">
        <v>7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68.671000000000006</v>
      </c>
      <c r="AA7859">
        <v>68.671000000000006</v>
      </c>
      <c r="AB7859">
        <v>-1</v>
      </c>
      <c r="AC7859">
        <v>-1</v>
      </c>
      <c r="AD7859" s="8">
        <f t="shared" si="245"/>
        <v>1</v>
      </c>
      <c r="AE7859">
        <v>1081</v>
      </c>
      <c r="AF7859">
        <v>695218</v>
      </c>
      <c r="AG7859">
        <v>674</v>
      </c>
      <c r="AH7859" t="s">
        <v>59</v>
      </c>
      <c r="AI7859">
        <v>921</v>
      </c>
      <c r="AJ7859">
        <v>921</v>
      </c>
      <c r="AK7859">
        <v>23</v>
      </c>
    </row>
    <row r="7860" spans="1:37" x14ac:dyDescent="0.2">
      <c r="A7860">
        <v>9</v>
      </c>
      <c r="B7860" t="s">
        <v>37</v>
      </c>
      <c r="C7860">
        <v>150</v>
      </c>
      <c r="D7860">
        <v>3000</v>
      </c>
      <c r="E7860">
        <v>218</v>
      </c>
      <c r="F7860">
        <v>1</v>
      </c>
      <c r="G7860">
        <v>99</v>
      </c>
      <c r="H7860" t="s">
        <v>36</v>
      </c>
      <c r="I7860">
        <v>1</v>
      </c>
      <c r="J7860" s="8" t="str">
        <f t="shared" si="244"/>
        <v xml:space="preserve">HIT </v>
      </c>
      <c r="K7860">
        <v>16</v>
      </c>
      <c r="L7860">
        <v>4</v>
      </c>
      <c r="M7860">
        <v>339.22095238095199</v>
      </c>
      <c r="N7860">
        <v>539.13333333333298</v>
      </c>
      <c r="O7860">
        <v>5</v>
      </c>
      <c r="P7860">
        <v>3</v>
      </c>
      <c r="Q7860">
        <v>772.67428571428604</v>
      </c>
      <c r="R7860">
        <v>57.68</v>
      </c>
      <c r="S7860">
        <v>1</v>
      </c>
      <c r="T7860">
        <v>7</v>
      </c>
      <c r="U7860">
        <v>750.546875</v>
      </c>
      <c r="V7860">
        <v>62.078125</v>
      </c>
      <c r="W7860">
        <v>1</v>
      </c>
      <c r="X7860">
        <v>7</v>
      </c>
      <c r="Y7860">
        <v>22.560270575378901</v>
      </c>
      <c r="Z7860">
        <v>63.923999999999999</v>
      </c>
      <c r="AA7860">
        <v>68.986999999999995</v>
      </c>
      <c r="AB7860">
        <v>61.258000000000003</v>
      </c>
      <c r="AC7860">
        <v>-2.6659999999999999</v>
      </c>
      <c r="AD7860" s="8">
        <f t="shared" si="245"/>
        <v>2.6659999999999999</v>
      </c>
      <c r="AE7860">
        <v>1581</v>
      </c>
      <c r="AF7860">
        <v>698629</v>
      </c>
      <c r="AG7860">
        <v>634</v>
      </c>
      <c r="AH7860" t="s">
        <v>59</v>
      </c>
      <c r="AI7860">
        <v>921</v>
      </c>
      <c r="AJ7860">
        <v>921</v>
      </c>
      <c r="AK7860">
        <v>23</v>
      </c>
    </row>
    <row r="7861" spans="1:37" x14ac:dyDescent="0.2">
      <c r="A7861">
        <v>9</v>
      </c>
      <c r="B7861" t="s">
        <v>37</v>
      </c>
      <c r="C7861">
        <v>150</v>
      </c>
      <c r="D7861">
        <v>3000</v>
      </c>
      <c r="E7861">
        <v>219</v>
      </c>
      <c r="F7861">
        <v>0</v>
      </c>
      <c r="G7861">
        <v>0</v>
      </c>
      <c r="H7861" t="s">
        <v>33</v>
      </c>
      <c r="I7861">
        <v>1</v>
      </c>
      <c r="J7861" s="8" t="str">
        <f t="shared" si="244"/>
        <v>TNEG</v>
      </c>
      <c r="K7861">
        <v>0</v>
      </c>
      <c r="L7861" t="s">
        <v>34</v>
      </c>
      <c r="M7861">
        <v>561.44761904761901</v>
      </c>
      <c r="N7861">
        <v>515.13333333333298</v>
      </c>
      <c r="O7861">
        <v>5</v>
      </c>
      <c r="P7861">
        <v>5</v>
      </c>
      <c r="Q7861">
        <v>561.44761904761901</v>
      </c>
      <c r="R7861">
        <v>515.13333333333298</v>
      </c>
      <c r="S7861">
        <v>5</v>
      </c>
      <c r="T7861">
        <v>5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69.304000000000002</v>
      </c>
      <c r="AA7861">
        <v>69.304000000000002</v>
      </c>
      <c r="AB7861">
        <v>-1</v>
      </c>
      <c r="AC7861">
        <v>-1</v>
      </c>
      <c r="AD7861" s="8">
        <f t="shared" si="245"/>
        <v>1</v>
      </c>
      <c r="AE7861">
        <v>1229</v>
      </c>
      <c r="AF7861">
        <v>700878</v>
      </c>
      <c r="AG7861">
        <v>996</v>
      </c>
      <c r="AH7861" t="s">
        <v>59</v>
      </c>
      <c r="AI7861">
        <v>921</v>
      </c>
      <c r="AJ7861">
        <v>921</v>
      </c>
      <c r="AK7861">
        <v>23</v>
      </c>
    </row>
    <row r="7862" spans="1:37" x14ac:dyDescent="0.2">
      <c r="A7862">
        <v>9</v>
      </c>
      <c r="B7862" t="s">
        <v>37</v>
      </c>
      <c r="C7862">
        <v>150</v>
      </c>
      <c r="D7862">
        <v>3000</v>
      </c>
      <c r="E7862">
        <v>220</v>
      </c>
      <c r="F7862">
        <v>1</v>
      </c>
      <c r="G7862">
        <v>100</v>
      </c>
      <c r="H7862" t="s">
        <v>36</v>
      </c>
      <c r="I7862">
        <v>1</v>
      </c>
      <c r="J7862" s="8" t="str">
        <f t="shared" si="244"/>
        <v xml:space="preserve">HIT </v>
      </c>
      <c r="K7862">
        <v>1</v>
      </c>
      <c r="L7862">
        <v>0</v>
      </c>
      <c r="M7862">
        <v>86.994285714285695</v>
      </c>
      <c r="N7862">
        <v>767.36</v>
      </c>
      <c r="O7862">
        <v>7</v>
      </c>
      <c r="P7862">
        <v>1</v>
      </c>
      <c r="Q7862">
        <v>561.44761904761901</v>
      </c>
      <c r="R7862">
        <v>515.13333333333298</v>
      </c>
      <c r="S7862">
        <v>5</v>
      </c>
      <c r="T7862">
        <v>5</v>
      </c>
      <c r="U7862">
        <v>574.546875</v>
      </c>
      <c r="V7862">
        <v>395.078125</v>
      </c>
      <c r="W7862">
        <v>4</v>
      </c>
      <c r="X7862">
        <v>5</v>
      </c>
      <c r="Y7862">
        <v>120.76772563258</v>
      </c>
      <c r="Z7862">
        <v>69.304000000000002</v>
      </c>
      <c r="AA7862">
        <v>69.62</v>
      </c>
      <c r="AB7862">
        <v>67.91</v>
      </c>
      <c r="AC7862">
        <v>-1.3939999999999999</v>
      </c>
      <c r="AD7862" s="8">
        <f t="shared" si="245"/>
        <v>1.3939999999999999</v>
      </c>
      <c r="AE7862">
        <v>1780</v>
      </c>
      <c r="AF7862">
        <v>705974</v>
      </c>
      <c r="AG7862">
        <v>996</v>
      </c>
      <c r="AH7862" t="s">
        <v>59</v>
      </c>
      <c r="AI7862">
        <v>921</v>
      </c>
      <c r="AJ7862">
        <v>921</v>
      </c>
      <c r="AK7862">
        <v>23</v>
      </c>
    </row>
    <row r="7863" spans="1:37" x14ac:dyDescent="0.2">
      <c r="A7863">
        <v>9</v>
      </c>
      <c r="B7863" t="s">
        <v>37</v>
      </c>
      <c r="C7863">
        <v>150</v>
      </c>
      <c r="D7863">
        <v>3000</v>
      </c>
      <c r="E7863">
        <v>221</v>
      </c>
      <c r="F7863">
        <v>0</v>
      </c>
      <c r="G7863">
        <v>0</v>
      </c>
      <c r="H7863" t="s">
        <v>33</v>
      </c>
      <c r="I7863">
        <v>1</v>
      </c>
      <c r="J7863" s="8" t="str">
        <f t="shared" si="244"/>
        <v>TNEG</v>
      </c>
      <c r="K7863">
        <v>0</v>
      </c>
      <c r="L7863" t="s">
        <v>34</v>
      </c>
      <c r="M7863">
        <v>672.06095238095202</v>
      </c>
      <c r="N7863">
        <v>201.29333333333301</v>
      </c>
      <c r="O7863">
        <v>2</v>
      </c>
      <c r="P7863">
        <v>6</v>
      </c>
      <c r="Q7863">
        <v>672.06095238095202</v>
      </c>
      <c r="R7863">
        <v>201.29333333333301</v>
      </c>
      <c r="S7863">
        <v>2</v>
      </c>
      <c r="T7863">
        <v>6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69.936999999999998</v>
      </c>
      <c r="AA7863">
        <v>69.936999999999998</v>
      </c>
      <c r="AB7863">
        <v>-1</v>
      </c>
      <c r="AC7863">
        <v>-1</v>
      </c>
      <c r="AD7863" s="8">
        <f t="shared" si="245"/>
        <v>1</v>
      </c>
      <c r="AE7863">
        <v>2098</v>
      </c>
      <c r="AF7863">
        <v>709085</v>
      </c>
      <c r="AG7863">
        <v>590</v>
      </c>
      <c r="AH7863" t="s">
        <v>59</v>
      </c>
      <c r="AI7863">
        <v>921</v>
      </c>
      <c r="AJ7863">
        <v>921</v>
      </c>
      <c r="AK7863">
        <v>23</v>
      </c>
    </row>
    <row r="7864" spans="1:37" x14ac:dyDescent="0.2">
      <c r="A7864">
        <v>9</v>
      </c>
      <c r="B7864" t="s">
        <v>37</v>
      </c>
      <c r="C7864">
        <v>150</v>
      </c>
      <c r="D7864">
        <v>3000</v>
      </c>
      <c r="E7864">
        <v>222</v>
      </c>
      <c r="F7864">
        <v>0</v>
      </c>
      <c r="G7864">
        <v>0</v>
      </c>
      <c r="H7864" t="s">
        <v>33</v>
      </c>
      <c r="I7864">
        <v>1</v>
      </c>
      <c r="J7864" s="8" t="str">
        <f t="shared" si="244"/>
        <v>TNEG</v>
      </c>
      <c r="K7864">
        <v>0</v>
      </c>
      <c r="L7864" t="s">
        <v>34</v>
      </c>
      <c r="M7864">
        <v>86.994285714285695</v>
      </c>
      <c r="N7864">
        <v>767.36</v>
      </c>
      <c r="O7864">
        <v>7</v>
      </c>
      <c r="P7864">
        <v>1</v>
      </c>
      <c r="Q7864">
        <v>86.994285714285695</v>
      </c>
      <c r="R7864">
        <v>767.36</v>
      </c>
      <c r="S7864">
        <v>7</v>
      </c>
      <c r="T7864">
        <v>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70.253</v>
      </c>
      <c r="AA7864">
        <v>70.253</v>
      </c>
      <c r="AB7864">
        <v>-1</v>
      </c>
      <c r="AC7864">
        <v>-1</v>
      </c>
      <c r="AD7864" s="8">
        <f t="shared" si="245"/>
        <v>1</v>
      </c>
      <c r="AE7864">
        <v>1207</v>
      </c>
      <c r="AF7864">
        <v>710805</v>
      </c>
      <c r="AG7864">
        <v>1130</v>
      </c>
      <c r="AH7864" t="s">
        <v>59</v>
      </c>
      <c r="AI7864">
        <v>921</v>
      </c>
      <c r="AJ7864">
        <v>921</v>
      </c>
      <c r="AK7864">
        <v>23</v>
      </c>
    </row>
    <row r="7865" spans="1:37" x14ac:dyDescent="0.2">
      <c r="A7865">
        <v>9</v>
      </c>
      <c r="B7865" t="s">
        <v>37</v>
      </c>
      <c r="C7865">
        <v>150</v>
      </c>
      <c r="D7865">
        <v>3000</v>
      </c>
      <c r="E7865">
        <v>223</v>
      </c>
      <c r="F7865">
        <v>0</v>
      </c>
      <c r="G7865">
        <v>0</v>
      </c>
      <c r="H7865" t="s">
        <v>33</v>
      </c>
      <c r="I7865">
        <v>1</v>
      </c>
      <c r="J7865" s="8" t="str">
        <f t="shared" si="244"/>
        <v>TNEG</v>
      </c>
      <c r="K7865">
        <v>0</v>
      </c>
      <c r="L7865" t="s">
        <v>34</v>
      </c>
      <c r="M7865">
        <v>684.06095238095202</v>
      </c>
      <c r="N7865">
        <v>76.680000000000007</v>
      </c>
      <c r="O7865">
        <v>1</v>
      </c>
      <c r="P7865">
        <v>6</v>
      </c>
      <c r="Q7865">
        <v>684.06095238095202</v>
      </c>
      <c r="R7865">
        <v>76.680000000000007</v>
      </c>
      <c r="S7865">
        <v>1</v>
      </c>
      <c r="T7865">
        <v>6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70.569999999999993</v>
      </c>
      <c r="AA7865">
        <v>70.569999999999993</v>
      </c>
      <c r="AB7865">
        <v>-1</v>
      </c>
      <c r="AC7865">
        <v>-1</v>
      </c>
      <c r="AD7865" s="8">
        <f t="shared" si="245"/>
        <v>1</v>
      </c>
      <c r="AE7865">
        <v>961</v>
      </c>
      <c r="AF7865">
        <v>712285</v>
      </c>
      <c r="AG7865">
        <v>22</v>
      </c>
      <c r="AH7865" t="s">
        <v>59</v>
      </c>
      <c r="AI7865">
        <v>921</v>
      </c>
      <c r="AJ7865">
        <v>921</v>
      </c>
      <c r="AK7865">
        <v>23</v>
      </c>
    </row>
    <row r="7866" spans="1:37" x14ac:dyDescent="0.2">
      <c r="A7866">
        <v>9</v>
      </c>
      <c r="B7866" t="s">
        <v>37</v>
      </c>
      <c r="C7866">
        <v>150</v>
      </c>
      <c r="D7866">
        <v>3000</v>
      </c>
      <c r="E7866">
        <v>224</v>
      </c>
      <c r="F7866">
        <v>0</v>
      </c>
      <c r="G7866">
        <v>0</v>
      </c>
      <c r="H7866" t="s">
        <v>33</v>
      </c>
      <c r="I7866">
        <v>1</v>
      </c>
      <c r="J7866" s="8" t="str">
        <f t="shared" si="244"/>
        <v>TNEG</v>
      </c>
      <c r="K7866">
        <v>0</v>
      </c>
      <c r="L7866" t="s">
        <v>34</v>
      </c>
      <c r="M7866">
        <v>86.994285714285695</v>
      </c>
      <c r="N7866">
        <v>767.36</v>
      </c>
      <c r="O7866">
        <v>7</v>
      </c>
      <c r="P7866">
        <v>1</v>
      </c>
      <c r="Q7866">
        <v>86.994285714285695</v>
      </c>
      <c r="R7866">
        <v>767.36</v>
      </c>
      <c r="S7866">
        <v>7</v>
      </c>
      <c r="T7866">
        <v>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70.885999999999996</v>
      </c>
      <c r="AA7866">
        <v>70.885999999999996</v>
      </c>
      <c r="AB7866">
        <v>-1</v>
      </c>
      <c r="AC7866">
        <v>-1</v>
      </c>
      <c r="AD7866" s="8">
        <f t="shared" si="245"/>
        <v>1</v>
      </c>
      <c r="AE7866">
        <v>1471</v>
      </c>
      <c r="AF7866">
        <v>714269</v>
      </c>
      <c r="AG7866">
        <v>1563</v>
      </c>
      <c r="AH7866" t="s">
        <v>59</v>
      </c>
      <c r="AI7866">
        <v>921</v>
      </c>
      <c r="AJ7866">
        <v>921</v>
      </c>
      <c r="AK7866">
        <v>23</v>
      </c>
    </row>
    <row r="7867" spans="1:37" x14ac:dyDescent="0.2">
      <c r="A7867">
        <v>9</v>
      </c>
      <c r="B7867" t="s">
        <v>37</v>
      </c>
      <c r="C7867">
        <v>150</v>
      </c>
      <c r="D7867">
        <v>3000</v>
      </c>
      <c r="E7867">
        <v>225</v>
      </c>
      <c r="F7867">
        <v>0</v>
      </c>
      <c r="G7867">
        <v>0</v>
      </c>
      <c r="H7867" t="s">
        <v>33</v>
      </c>
      <c r="I7867">
        <v>1</v>
      </c>
      <c r="J7867" s="8" t="str">
        <f t="shared" si="244"/>
        <v>TNEG</v>
      </c>
      <c r="K7867">
        <v>0</v>
      </c>
      <c r="L7867" t="s">
        <v>34</v>
      </c>
      <c r="M7867">
        <v>772.67428571428604</v>
      </c>
      <c r="N7867">
        <v>57.68</v>
      </c>
      <c r="O7867">
        <v>1</v>
      </c>
      <c r="P7867">
        <v>7</v>
      </c>
      <c r="Q7867">
        <v>772.67428571428604</v>
      </c>
      <c r="R7867">
        <v>57.68</v>
      </c>
      <c r="S7867">
        <v>1</v>
      </c>
      <c r="T7867">
        <v>7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71.203000000000003</v>
      </c>
      <c r="AA7867">
        <v>71.203000000000003</v>
      </c>
      <c r="AB7867">
        <v>-1</v>
      </c>
      <c r="AC7867">
        <v>-1</v>
      </c>
      <c r="AD7867" s="8">
        <f t="shared" si="245"/>
        <v>1</v>
      </c>
      <c r="AE7867">
        <v>1327</v>
      </c>
      <c r="AF7867">
        <v>716102</v>
      </c>
      <c r="AG7867">
        <v>2335</v>
      </c>
      <c r="AH7867" t="s">
        <v>59</v>
      </c>
      <c r="AI7867">
        <v>921</v>
      </c>
      <c r="AJ7867">
        <v>921</v>
      </c>
      <c r="AK7867">
        <v>23</v>
      </c>
    </row>
    <row r="7868" spans="1:37" x14ac:dyDescent="0.2">
      <c r="A7868">
        <v>9</v>
      </c>
      <c r="B7868" t="s">
        <v>37</v>
      </c>
      <c r="C7868">
        <v>150</v>
      </c>
      <c r="D7868">
        <v>3000</v>
      </c>
      <c r="E7868">
        <v>226</v>
      </c>
      <c r="F7868">
        <v>0</v>
      </c>
      <c r="G7868">
        <v>0</v>
      </c>
      <c r="H7868" t="s">
        <v>33</v>
      </c>
      <c r="I7868">
        <v>1</v>
      </c>
      <c r="J7868" s="8" t="str">
        <f t="shared" si="244"/>
        <v>TNEG</v>
      </c>
      <c r="K7868">
        <v>0</v>
      </c>
      <c r="L7868" t="s">
        <v>34</v>
      </c>
      <c r="M7868">
        <v>85.994285714285695</v>
      </c>
      <c r="N7868">
        <v>89.68</v>
      </c>
      <c r="O7868">
        <v>1</v>
      </c>
      <c r="P7868">
        <v>1</v>
      </c>
      <c r="Q7868">
        <v>85.994285714285695</v>
      </c>
      <c r="R7868">
        <v>89.68</v>
      </c>
      <c r="S7868">
        <v>1</v>
      </c>
      <c r="T7868">
        <v>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71.519000000000005</v>
      </c>
      <c r="AA7868">
        <v>71.519000000000005</v>
      </c>
      <c r="AB7868">
        <v>-1</v>
      </c>
      <c r="AC7868">
        <v>-1</v>
      </c>
      <c r="AD7868" s="8">
        <f t="shared" si="245"/>
        <v>1</v>
      </c>
      <c r="AE7868">
        <v>1474</v>
      </c>
      <c r="AF7868">
        <v>718089</v>
      </c>
      <c r="AG7868">
        <v>766</v>
      </c>
      <c r="AH7868" t="s">
        <v>59</v>
      </c>
      <c r="AI7868">
        <v>921</v>
      </c>
      <c r="AJ7868">
        <v>921</v>
      </c>
      <c r="AK7868">
        <v>23</v>
      </c>
    </row>
    <row r="7869" spans="1:37" x14ac:dyDescent="0.2">
      <c r="A7869">
        <v>9</v>
      </c>
      <c r="B7869" t="s">
        <v>37</v>
      </c>
      <c r="C7869">
        <v>150</v>
      </c>
      <c r="D7869">
        <v>3000</v>
      </c>
      <c r="E7869">
        <v>227</v>
      </c>
      <c r="F7869">
        <v>0</v>
      </c>
      <c r="G7869">
        <v>0</v>
      </c>
      <c r="H7869" t="s">
        <v>33</v>
      </c>
      <c r="I7869">
        <v>1</v>
      </c>
      <c r="J7869" s="8" t="str">
        <f t="shared" si="244"/>
        <v>TNEG</v>
      </c>
      <c r="K7869">
        <v>0</v>
      </c>
      <c r="L7869" t="s">
        <v>34</v>
      </c>
      <c r="M7869">
        <v>459.83428571428601</v>
      </c>
      <c r="N7869">
        <v>759.36</v>
      </c>
      <c r="O7869">
        <v>7</v>
      </c>
      <c r="P7869">
        <v>4</v>
      </c>
      <c r="Q7869">
        <v>459.83428571428601</v>
      </c>
      <c r="R7869">
        <v>759.36</v>
      </c>
      <c r="S7869">
        <v>7</v>
      </c>
      <c r="T7869">
        <v>4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71.834999999999994</v>
      </c>
      <c r="AA7869">
        <v>71.834999999999994</v>
      </c>
      <c r="AB7869">
        <v>-1</v>
      </c>
      <c r="AC7869">
        <v>-1</v>
      </c>
      <c r="AD7869" s="8">
        <f t="shared" si="245"/>
        <v>1</v>
      </c>
      <c r="AE7869">
        <v>1921</v>
      </c>
      <c r="AF7869">
        <v>720525</v>
      </c>
      <c r="AG7869">
        <v>877</v>
      </c>
      <c r="AH7869" t="s">
        <v>59</v>
      </c>
      <c r="AI7869">
        <v>921</v>
      </c>
      <c r="AJ7869">
        <v>921</v>
      </c>
      <c r="AK7869">
        <v>23</v>
      </c>
    </row>
    <row r="7870" spans="1:37" x14ac:dyDescent="0.2">
      <c r="A7870">
        <v>9</v>
      </c>
      <c r="B7870" t="s">
        <v>37</v>
      </c>
      <c r="C7870">
        <v>150</v>
      </c>
      <c r="D7870">
        <v>3000</v>
      </c>
      <c r="E7870">
        <v>228</v>
      </c>
      <c r="F7870">
        <v>1</v>
      </c>
      <c r="G7870">
        <v>101</v>
      </c>
      <c r="H7870" t="s">
        <v>36</v>
      </c>
      <c r="I7870">
        <v>1</v>
      </c>
      <c r="J7870" s="8" t="str">
        <f t="shared" si="244"/>
        <v xml:space="preserve">HIT </v>
      </c>
      <c r="K7870">
        <v>77</v>
      </c>
      <c r="L7870">
        <v>6</v>
      </c>
      <c r="M7870">
        <v>545.44761904761901</v>
      </c>
      <c r="N7870">
        <v>78.680000000000007</v>
      </c>
      <c r="O7870">
        <v>1</v>
      </c>
      <c r="P7870">
        <v>5</v>
      </c>
      <c r="Q7870">
        <v>105.99428571428599</v>
      </c>
      <c r="R7870">
        <v>641.74666666666701</v>
      </c>
      <c r="S7870">
        <v>6</v>
      </c>
      <c r="T7870">
        <v>1</v>
      </c>
      <c r="U7870">
        <v>123.546875</v>
      </c>
      <c r="V7870">
        <v>663.078125</v>
      </c>
      <c r="W7870">
        <v>6</v>
      </c>
      <c r="X7870">
        <v>1</v>
      </c>
      <c r="Y7870">
        <v>27.624708238454101</v>
      </c>
      <c r="Z7870">
        <v>47.784999999999997</v>
      </c>
      <c r="AA7870">
        <v>72.152000000000001</v>
      </c>
      <c r="AB7870">
        <v>30.992000000000001</v>
      </c>
      <c r="AC7870">
        <v>-16.792999999999999</v>
      </c>
      <c r="AD7870" s="8">
        <f t="shared" si="245"/>
        <v>16.792999999999999</v>
      </c>
      <c r="AE7870">
        <v>1786</v>
      </c>
      <c r="AF7870">
        <v>723996</v>
      </c>
      <c r="AG7870">
        <v>941</v>
      </c>
      <c r="AH7870" t="s">
        <v>59</v>
      </c>
      <c r="AI7870">
        <v>921</v>
      </c>
      <c r="AJ7870">
        <v>921</v>
      </c>
      <c r="AK7870">
        <v>23</v>
      </c>
    </row>
    <row r="7871" spans="1:37" x14ac:dyDescent="0.2">
      <c r="A7871">
        <v>9</v>
      </c>
      <c r="B7871" t="s">
        <v>37</v>
      </c>
      <c r="C7871">
        <v>150</v>
      </c>
      <c r="D7871">
        <v>3000</v>
      </c>
      <c r="E7871">
        <v>229</v>
      </c>
      <c r="F7871">
        <v>1</v>
      </c>
      <c r="G7871">
        <v>102</v>
      </c>
      <c r="H7871" t="s">
        <v>36</v>
      </c>
      <c r="I7871">
        <v>1</v>
      </c>
      <c r="J7871" s="8" t="str">
        <f t="shared" si="244"/>
        <v xml:space="preserve">HIT </v>
      </c>
      <c r="K7871">
        <v>47</v>
      </c>
      <c r="L7871">
        <v>6</v>
      </c>
      <c r="M7871">
        <v>544.44761904761901</v>
      </c>
      <c r="N7871">
        <v>631.74666666666701</v>
      </c>
      <c r="O7871">
        <v>6</v>
      </c>
      <c r="P7871">
        <v>5</v>
      </c>
      <c r="Q7871">
        <v>574.44761904761901</v>
      </c>
      <c r="R7871">
        <v>195.29333333333301</v>
      </c>
      <c r="S7871">
        <v>2</v>
      </c>
      <c r="T7871">
        <v>5</v>
      </c>
      <c r="U7871">
        <v>584.546875</v>
      </c>
      <c r="V7871">
        <v>181.078125</v>
      </c>
      <c r="W7871">
        <v>2</v>
      </c>
      <c r="X7871">
        <v>5</v>
      </c>
      <c r="Y7871">
        <v>17.4375204301464</v>
      </c>
      <c r="Z7871">
        <v>57.594999999999999</v>
      </c>
      <c r="AA7871">
        <v>72.468000000000004</v>
      </c>
      <c r="AB7871">
        <v>48.619</v>
      </c>
      <c r="AC7871">
        <v>-8.9760000000000009</v>
      </c>
      <c r="AD7871" s="8">
        <f t="shared" si="245"/>
        <v>8.9760000000000009</v>
      </c>
      <c r="AE7871">
        <v>1341</v>
      </c>
      <c r="AF7871">
        <v>727147</v>
      </c>
      <c r="AG7871">
        <v>874</v>
      </c>
      <c r="AH7871" t="s">
        <v>59</v>
      </c>
      <c r="AI7871">
        <v>921</v>
      </c>
      <c r="AJ7871">
        <v>921</v>
      </c>
      <c r="AK7871">
        <v>23</v>
      </c>
    </row>
    <row r="7872" spans="1:37" x14ac:dyDescent="0.2">
      <c r="A7872">
        <v>9</v>
      </c>
      <c r="B7872" t="s">
        <v>37</v>
      </c>
      <c r="C7872">
        <v>150</v>
      </c>
      <c r="D7872">
        <v>3000</v>
      </c>
      <c r="E7872">
        <v>230</v>
      </c>
      <c r="F7872">
        <v>1</v>
      </c>
      <c r="G7872">
        <v>103</v>
      </c>
      <c r="H7872" t="s">
        <v>36</v>
      </c>
      <c r="I7872">
        <v>1</v>
      </c>
      <c r="J7872" s="8" t="str">
        <f t="shared" si="244"/>
        <v xml:space="preserve">HIT </v>
      </c>
      <c r="K7872">
        <v>62</v>
      </c>
      <c r="L7872">
        <v>6</v>
      </c>
      <c r="M7872">
        <v>459.83428571428601</v>
      </c>
      <c r="N7872">
        <v>759.36</v>
      </c>
      <c r="O7872">
        <v>7</v>
      </c>
      <c r="P7872">
        <v>4</v>
      </c>
      <c r="Q7872">
        <v>675.06095238095202</v>
      </c>
      <c r="R7872">
        <v>542.13333333333298</v>
      </c>
      <c r="S7872">
        <v>5</v>
      </c>
      <c r="T7872">
        <v>6</v>
      </c>
      <c r="U7872">
        <v>650.546875</v>
      </c>
      <c r="V7872">
        <v>423.078125</v>
      </c>
      <c r="W7872">
        <v>4</v>
      </c>
      <c r="X7872">
        <v>6</v>
      </c>
      <c r="Y7872">
        <v>121.552797668884</v>
      </c>
      <c r="Z7872">
        <v>53.164999999999999</v>
      </c>
      <c r="AA7872">
        <v>72.784999999999997</v>
      </c>
      <c r="AB7872">
        <v>54.716999999999999</v>
      </c>
      <c r="AC7872">
        <v>1.552</v>
      </c>
      <c r="AD7872" s="8">
        <f t="shared" si="245"/>
        <v>1.552</v>
      </c>
      <c r="AE7872">
        <v>1710</v>
      </c>
      <c r="AF7872">
        <v>731628</v>
      </c>
      <c r="AG7872">
        <v>99</v>
      </c>
      <c r="AH7872" t="s">
        <v>59</v>
      </c>
      <c r="AI7872">
        <v>921</v>
      </c>
      <c r="AJ7872">
        <v>921</v>
      </c>
      <c r="AK7872">
        <v>23</v>
      </c>
    </row>
    <row r="7873" spans="1:37" x14ac:dyDescent="0.2">
      <c r="A7873">
        <v>9</v>
      </c>
      <c r="B7873" t="s">
        <v>37</v>
      </c>
      <c r="C7873">
        <v>150</v>
      </c>
      <c r="D7873">
        <v>3000</v>
      </c>
      <c r="E7873">
        <v>231</v>
      </c>
      <c r="F7873">
        <v>0</v>
      </c>
      <c r="G7873">
        <v>0</v>
      </c>
      <c r="H7873" t="s">
        <v>33</v>
      </c>
      <c r="I7873">
        <v>1</v>
      </c>
      <c r="J7873" s="8" t="str">
        <f t="shared" si="244"/>
        <v>TNEG</v>
      </c>
      <c r="K7873">
        <v>0</v>
      </c>
      <c r="L7873" t="s">
        <v>34</v>
      </c>
      <c r="M7873">
        <v>454.83428571428601</v>
      </c>
      <c r="N7873">
        <v>200.29333333333301</v>
      </c>
      <c r="O7873">
        <v>2</v>
      </c>
      <c r="P7873">
        <v>4</v>
      </c>
      <c r="Q7873">
        <v>454.83428571428601</v>
      </c>
      <c r="R7873">
        <v>200.29333333333301</v>
      </c>
      <c r="S7873">
        <v>2</v>
      </c>
      <c r="T7873">
        <v>4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73.100999999999999</v>
      </c>
      <c r="AA7873">
        <v>73.100999999999999</v>
      </c>
      <c r="AB7873">
        <v>-1</v>
      </c>
      <c r="AC7873">
        <v>-1</v>
      </c>
      <c r="AD7873" s="8">
        <f t="shared" si="245"/>
        <v>1</v>
      </c>
      <c r="AE7873">
        <v>1453</v>
      </c>
      <c r="AF7873">
        <v>734091</v>
      </c>
      <c r="AG7873">
        <v>792</v>
      </c>
      <c r="AH7873" t="s">
        <v>59</v>
      </c>
      <c r="AI7873">
        <v>921</v>
      </c>
      <c r="AJ7873">
        <v>921</v>
      </c>
      <c r="AK7873">
        <v>23</v>
      </c>
    </row>
    <row r="7874" spans="1:37" x14ac:dyDescent="0.2">
      <c r="A7874">
        <v>9</v>
      </c>
      <c r="B7874" t="s">
        <v>37</v>
      </c>
      <c r="C7874">
        <v>150</v>
      </c>
      <c r="D7874">
        <v>3000</v>
      </c>
      <c r="E7874">
        <v>232</v>
      </c>
      <c r="F7874">
        <v>0</v>
      </c>
      <c r="G7874">
        <v>0</v>
      </c>
      <c r="H7874" t="s">
        <v>33</v>
      </c>
      <c r="I7874">
        <v>1</v>
      </c>
      <c r="J7874" s="8" t="str">
        <f t="shared" si="244"/>
        <v>TNEG</v>
      </c>
      <c r="K7874">
        <v>0</v>
      </c>
      <c r="L7874" t="s">
        <v>34</v>
      </c>
      <c r="M7874">
        <v>438.83428571428601</v>
      </c>
      <c r="N7874">
        <v>425.52</v>
      </c>
      <c r="O7874">
        <v>4</v>
      </c>
      <c r="P7874">
        <v>4</v>
      </c>
      <c r="Q7874">
        <v>438.83428571428601</v>
      </c>
      <c r="R7874">
        <v>425.52</v>
      </c>
      <c r="S7874">
        <v>4</v>
      </c>
      <c r="T7874">
        <v>4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73.418000000000006</v>
      </c>
      <c r="AA7874">
        <v>73.418000000000006</v>
      </c>
      <c r="AB7874">
        <v>-1</v>
      </c>
      <c r="AC7874">
        <v>-1</v>
      </c>
      <c r="AD7874" s="8">
        <f t="shared" si="245"/>
        <v>1</v>
      </c>
      <c r="AE7874">
        <v>1388</v>
      </c>
      <c r="AF7874">
        <v>735989</v>
      </c>
      <c r="AG7874">
        <v>270</v>
      </c>
      <c r="AH7874" t="s">
        <v>59</v>
      </c>
      <c r="AI7874">
        <v>921</v>
      </c>
      <c r="AJ7874">
        <v>921</v>
      </c>
      <c r="AK7874">
        <v>23</v>
      </c>
    </row>
    <row r="7875" spans="1:37" x14ac:dyDescent="0.2">
      <c r="A7875">
        <v>9</v>
      </c>
      <c r="B7875" t="s">
        <v>37</v>
      </c>
      <c r="C7875">
        <v>150</v>
      </c>
      <c r="D7875">
        <v>3000</v>
      </c>
      <c r="E7875">
        <v>233</v>
      </c>
      <c r="F7875">
        <v>0</v>
      </c>
      <c r="G7875">
        <v>0</v>
      </c>
      <c r="H7875" t="s">
        <v>33</v>
      </c>
      <c r="I7875">
        <v>1</v>
      </c>
      <c r="J7875" s="8" t="str">
        <f t="shared" ref="J7875:J7938" si="246">IF(AND(F7875=0,I7875=1),"TNEG",IF(AND(F7875=0,I7875=0),"FA",IF(AND(F7875=1,I7875=1),"HIT ","MISS")))</f>
        <v>TNEG</v>
      </c>
      <c r="K7875">
        <v>0</v>
      </c>
      <c r="L7875" t="s">
        <v>34</v>
      </c>
      <c r="M7875">
        <v>575.44761904761901</v>
      </c>
      <c r="N7875">
        <v>777.36</v>
      </c>
      <c r="O7875">
        <v>7</v>
      </c>
      <c r="P7875">
        <v>5</v>
      </c>
      <c r="Q7875">
        <v>575.44761904761901</v>
      </c>
      <c r="R7875">
        <v>777.36</v>
      </c>
      <c r="S7875">
        <v>7</v>
      </c>
      <c r="T7875">
        <v>5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73.733999999999995</v>
      </c>
      <c r="AA7875">
        <v>73.733999999999995</v>
      </c>
      <c r="AB7875">
        <v>-1</v>
      </c>
      <c r="AC7875">
        <v>-1</v>
      </c>
      <c r="AD7875" s="8">
        <f t="shared" ref="AD7875:AD7938" si="247">ABS(AC7875)</f>
        <v>1</v>
      </c>
      <c r="AE7875">
        <v>1096</v>
      </c>
      <c r="AF7875">
        <v>737594</v>
      </c>
      <c r="AG7875">
        <v>1249</v>
      </c>
      <c r="AH7875" t="s">
        <v>59</v>
      </c>
      <c r="AI7875">
        <v>921</v>
      </c>
      <c r="AJ7875">
        <v>921</v>
      </c>
      <c r="AK7875">
        <v>23</v>
      </c>
    </row>
    <row r="7876" spans="1:37" x14ac:dyDescent="0.2">
      <c r="A7876">
        <v>9</v>
      </c>
      <c r="B7876" t="s">
        <v>37</v>
      </c>
      <c r="C7876">
        <v>150</v>
      </c>
      <c r="D7876">
        <v>3000</v>
      </c>
      <c r="E7876">
        <v>234</v>
      </c>
      <c r="F7876">
        <v>1</v>
      </c>
      <c r="G7876">
        <v>104</v>
      </c>
      <c r="H7876" t="s">
        <v>36</v>
      </c>
      <c r="I7876">
        <v>1</v>
      </c>
      <c r="J7876" s="8" t="str">
        <f t="shared" si="246"/>
        <v xml:space="preserve">HIT </v>
      </c>
      <c r="K7876">
        <v>13</v>
      </c>
      <c r="L7876">
        <v>4</v>
      </c>
      <c r="M7876">
        <v>792.67428571428604</v>
      </c>
      <c r="N7876">
        <v>541.13333333333298</v>
      </c>
      <c r="O7876">
        <v>5</v>
      </c>
      <c r="P7876">
        <v>7</v>
      </c>
      <c r="Q7876">
        <v>672.06095238095202</v>
      </c>
      <c r="R7876">
        <v>201.29333333333301</v>
      </c>
      <c r="S7876">
        <v>2</v>
      </c>
      <c r="T7876">
        <v>6</v>
      </c>
      <c r="U7876">
        <v>348.546875</v>
      </c>
      <c r="V7876">
        <v>206.078125</v>
      </c>
      <c r="W7876">
        <v>2</v>
      </c>
      <c r="X7876">
        <v>3</v>
      </c>
      <c r="Y7876">
        <v>323.54945911706</v>
      </c>
      <c r="Z7876">
        <v>69.936999999999998</v>
      </c>
      <c r="AA7876">
        <v>74.051000000000002</v>
      </c>
      <c r="AB7876">
        <v>51.723999999999997</v>
      </c>
      <c r="AC7876">
        <v>-18.213000000000001</v>
      </c>
      <c r="AD7876" s="8">
        <f t="shared" si="247"/>
        <v>18.213000000000001</v>
      </c>
      <c r="AE7876">
        <v>1677</v>
      </c>
      <c r="AF7876">
        <v>740786</v>
      </c>
      <c r="AG7876">
        <v>590</v>
      </c>
      <c r="AH7876" t="s">
        <v>59</v>
      </c>
      <c r="AI7876">
        <v>921</v>
      </c>
      <c r="AJ7876">
        <v>921</v>
      </c>
      <c r="AK7876">
        <v>23</v>
      </c>
    </row>
    <row r="7877" spans="1:37" x14ac:dyDescent="0.2">
      <c r="A7877">
        <v>9</v>
      </c>
      <c r="B7877" t="s">
        <v>37</v>
      </c>
      <c r="C7877">
        <v>150</v>
      </c>
      <c r="D7877">
        <v>3000</v>
      </c>
      <c r="E7877">
        <v>235</v>
      </c>
      <c r="F7877">
        <v>1</v>
      </c>
      <c r="G7877">
        <v>105</v>
      </c>
      <c r="H7877" t="s">
        <v>36</v>
      </c>
      <c r="I7877">
        <v>1</v>
      </c>
      <c r="J7877" s="8" t="str">
        <f t="shared" si="246"/>
        <v xml:space="preserve">HIT </v>
      </c>
      <c r="K7877">
        <v>22</v>
      </c>
      <c r="L7877">
        <v>4</v>
      </c>
      <c r="M7877">
        <v>792.67428571428604</v>
      </c>
      <c r="N7877">
        <v>541.13333333333298</v>
      </c>
      <c r="O7877">
        <v>5</v>
      </c>
      <c r="P7877">
        <v>7</v>
      </c>
      <c r="Q7877">
        <v>105.99428571428599</v>
      </c>
      <c r="R7877">
        <v>641.74666666666701</v>
      </c>
      <c r="S7877">
        <v>6</v>
      </c>
      <c r="T7877">
        <v>1</v>
      </c>
      <c r="U7877">
        <v>129.546875</v>
      </c>
      <c r="V7877">
        <v>505.078125</v>
      </c>
      <c r="W7877">
        <v>5</v>
      </c>
      <c r="X7877">
        <v>1</v>
      </c>
      <c r="Y7877">
        <v>138.68314513074401</v>
      </c>
      <c r="Z7877">
        <v>67.405000000000001</v>
      </c>
      <c r="AA7877">
        <v>74.367000000000004</v>
      </c>
      <c r="AB7877">
        <v>66.358000000000004</v>
      </c>
      <c r="AC7877">
        <v>-1.0469999999999999</v>
      </c>
      <c r="AD7877" s="8">
        <f t="shared" si="247"/>
        <v>1.0469999999999999</v>
      </c>
      <c r="AE7877">
        <v>1536</v>
      </c>
      <c r="AF7877">
        <v>744358</v>
      </c>
      <c r="AG7877">
        <v>2164</v>
      </c>
      <c r="AH7877" t="s">
        <v>59</v>
      </c>
      <c r="AI7877">
        <v>921</v>
      </c>
      <c r="AJ7877">
        <v>921</v>
      </c>
      <c r="AK7877">
        <v>23</v>
      </c>
    </row>
    <row r="7878" spans="1:37" x14ac:dyDescent="0.2">
      <c r="A7878">
        <v>9</v>
      </c>
      <c r="B7878" t="s">
        <v>37</v>
      </c>
      <c r="C7878">
        <v>150</v>
      </c>
      <c r="D7878">
        <v>3000</v>
      </c>
      <c r="E7878">
        <v>236</v>
      </c>
      <c r="F7878">
        <v>0</v>
      </c>
      <c r="G7878">
        <v>0</v>
      </c>
      <c r="H7878" t="s">
        <v>33</v>
      </c>
      <c r="I7878">
        <v>1</v>
      </c>
      <c r="J7878" s="8" t="str">
        <f t="shared" si="246"/>
        <v>TNEG</v>
      </c>
      <c r="K7878">
        <v>0</v>
      </c>
      <c r="L7878" t="s">
        <v>34</v>
      </c>
      <c r="M7878">
        <v>574.44761904761901</v>
      </c>
      <c r="N7878">
        <v>195.29333333333301</v>
      </c>
      <c r="O7878">
        <v>2</v>
      </c>
      <c r="P7878">
        <v>5</v>
      </c>
      <c r="Q7878">
        <v>574.44761904761901</v>
      </c>
      <c r="R7878">
        <v>195.29333333333301</v>
      </c>
      <c r="S7878">
        <v>2</v>
      </c>
      <c r="T7878">
        <v>5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74.683999999999997</v>
      </c>
      <c r="AA7878">
        <v>74.683999999999997</v>
      </c>
      <c r="AB7878">
        <v>-1</v>
      </c>
      <c r="AC7878">
        <v>-1</v>
      </c>
      <c r="AD7878" s="8">
        <f t="shared" si="247"/>
        <v>1</v>
      </c>
      <c r="AE7878">
        <v>1196</v>
      </c>
      <c r="AF7878">
        <v>746559</v>
      </c>
      <c r="AG7878">
        <v>781</v>
      </c>
      <c r="AH7878" t="s">
        <v>59</v>
      </c>
      <c r="AI7878">
        <v>921</v>
      </c>
      <c r="AJ7878">
        <v>921</v>
      </c>
      <c r="AK7878">
        <v>23</v>
      </c>
    </row>
    <row r="7879" spans="1:37" x14ac:dyDescent="0.2">
      <c r="A7879">
        <v>9</v>
      </c>
      <c r="B7879" t="s">
        <v>37</v>
      </c>
      <c r="C7879">
        <v>150</v>
      </c>
      <c r="D7879">
        <v>3000</v>
      </c>
      <c r="E7879">
        <v>237</v>
      </c>
      <c r="F7879">
        <v>1</v>
      </c>
      <c r="G7879">
        <v>106</v>
      </c>
      <c r="H7879" t="s">
        <v>36</v>
      </c>
      <c r="I7879">
        <v>1</v>
      </c>
      <c r="J7879" s="8" t="str">
        <f t="shared" si="246"/>
        <v xml:space="preserve">HIT </v>
      </c>
      <c r="K7879">
        <v>21</v>
      </c>
      <c r="L7879">
        <v>4</v>
      </c>
      <c r="M7879">
        <v>91.994285714285695</v>
      </c>
      <c r="N7879">
        <v>185.29333333333301</v>
      </c>
      <c r="O7879">
        <v>2</v>
      </c>
      <c r="P7879">
        <v>1</v>
      </c>
      <c r="Q7879">
        <v>684.06095238095202</v>
      </c>
      <c r="R7879">
        <v>76.680000000000007</v>
      </c>
      <c r="S7879">
        <v>1</v>
      </c>
      <c r="T7879">
        <v>6</v>
      </c>
      <c r="U7879">
        <v>587.546875</v>
      </c>
      <c r="V7879">
        <v>289.078125</v>
      </c>
      <c r="W7879">
        <v>3</v>
      </c>
      <c r="X7879">
        <v>5</v>
      </c>
      <c r="Y7879">
        <v>233.29794391766899</v>
      </c>
      <c r="Z7879">
        <v>68.353999999999999</v>
      </c>
      <c r="AA7879">
        <v>75</v>
      </c>
      <c r="AB7879">
        <v>39.195999999999998</v>
      </c>
      <c r="AC7879">
        <v>-29.158999999999999</v>
      </c>
      <c r="AD7879" s="8">
        <f t="shared" si="247"/>
        <v>29.158999999999999</v>
      </c>
      <c r="AE7879">
        <v>1746</v>
      </c>
      <c r="AF7879">
        <v>750219</v>
      </c>
      <c r="AG7879">
        <v>734</v>
      </c>
      <c r="AH7879" t="s">
        <v>59</v>
      </c>
      <c r="AI7879">
        <v>921</v>
      </c>
      <c r="AJ7879">
        <v>921</v>
      </c>
      <c r="AK7879">
        <v>23</v>
      </c>
    </row>
    <row r="7880" spans="1:37" x14ac:dyDescent="0.2">
      <c r="A7880">
        <v>9</v>
      </c>
      <c r="B7880" t="s">
        <v>37</v>
      </c>
      <c r="C7880">
        <v>150</v>
      </c>
      <c r="D7880">
        <v>3000</v>
      </c>
      <c r="E7880">
        <v>238</v>
      </c>
      <c r="F7880">
        <v>1</v>
      </c>
      <c r="G7880">
        <v>107</v>
      </c>
      <c r="H7880" t="s">
        <v>33</v>
      </c>
      <c r="I7880">
        <v>0</v>
      </c>
      <c r="J7880" s="8" t="str">
        <f t="shared" si="246"/>
        <v>MISS</v>
      </c>
      <c r="K7880">
        <v>47</v>
      </c>
      <c r="L7880">
        <v>6</v>
      </c>
      <c r="M7880">
        <v>681.06095238095202</v>
      </c>
      <c r="N7880">
        <v>773.36</v>
      </c>
      <c r="O7880">
        <v>7</v>
      </c>
      <c r="P7880">
        <v>6</v>
      </c>
      <c r="Q7880">
        <v>770.67428571428604</v>
      </c>
      <c r="R7880">
        <v>650.74666666666701</v>
      </c>
      <c r="S7880">
        <v>6</v>
      </c>
      <c r="T7880">
        <v>7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60.442999999999998</v>
      </c>
      <c r="AA7880">
        <v>75.316000000000003</v>
      </c>
      <c r="AB7880">
        <v>-1</v>
      </c>
      <c r="AC7880">
        <v>-1</v>
      </c>
      <c r="AD7880" s="8">
        <f t="shared" si="247"/>
        <v>1</v>
      </c>
      <c r="AE7880">
        <v>1238</v>
      </c>
      <c r="AF7880">
        <v>752475</v>
      </c>
      <c r="AG7880">
        <v>2006</v>
      </c>
      <c r="AH7880" t="s">
        <v>59</v>
      </c>
      <c r="AI7880">
        <v>921</v>
      </c>
      <c r="AJ7880">
        <v>921</v>
      </c>
      <c r="AK7880">
        <v>23</v>
      </c>
    </row>
    <row r="7881" spans="1:37" x14ac:dyDescent="0.2">
      <c r="A7881">
        <v>9</v>
      </c>
      <c r="B7881" t="s">
        <v>37</v>
      </c>
      <c r="C7881">
        <v>150</v>
      </c>
      <c r="D7881">
        <v>3000</v>
      </c>
      <c r="E7881">
        <v>239</v>
      </c>
      <c r="F7881">
        <v>0</v>
      </c>
      <c r="G7881">
        <v>0</v>
      </c>
      <c r="H7881" t="s">
        <v>33</v>
      </c>
      <c r="I7881">
        <v>1</v>
      </c>
      <c r="J7881" s="8" t="str">
        <f t="shared" si="246"/>
        <v>TNEG</v>
      </c>
      <c r="K7881">
        <v>0</v>
      </c>
      <c r="L7881" t="s">
        <v>34</v>
      </c>
      <c r="M7881">
        <v>681.06095238095202</v>
      </c>
      <c r="N7881">
        <v>773.36</v>
      </c>
      <c r="O7881">
        <v>7</v>
      </c>
      <c r="P7881">
        <v>6</v>
      </c>
      <c r="Q7881">
        <v>681.06095238095202</v>
      </c>
      <c r="R7881">
        <v>773.36</v>
      </c>
      <c r="S7881">
        <v>7</v>
      </c>
      <c r="T7881">
        <v>6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75.632999999999996</v>
      </c>
      <c r="AA7881">
        <v>75.632999999999996</v>
      </c>
      <c r="AB7881">
        <v>-1</v>
      </c>
      <c r="AC7881">
        <v>-1</v>
      </c>
      <c r="AD7881" s="8">
        <f t="shared" si="247"/>
        <v>1</v>
      </c>
      <c r="AE7881">
        <v>3224</v>
      </c>
      <c r="AF7881">
        <v>756203</v>
      </c>
      <c r="AG7881">
        <v>2174</v>
      </c>
      <c r="AH7881" t="s">
        <v>59</v>
      </c>
      <c r="AI7881">
        <v>921</v>
      </c>
      <c r="AJ7881">
        <v>921</v>
      </c>
      <c r="AK7881">
        <v>23</v>
      </c>
    </row>
    <row r="7882" spans="1:37" x14ac:dyDescent="0.2">
      <c r="A7882">
        <v>9</v>
      </c>
      <c r="B7882" t="s">
        <v>37</v>
      </c>
      <c r="C7882">
        <v>150</v>
      </c>
      <c r="D7882">
        <v>3000</v>
      </c>
      <c r="E7882">
        <v>240</v>
      </c>
      <c r="F7882">
        <v>1</v>
      </c>
      <c r="G7882">
        <v>108</v>
      </c>
      <c r="H7882" t="s">
        <v>36</v>
      </c>
      <c r="I7882">
        <v>1</v>
      </c>
      <c r="J7882" s="8" t="str">
        <f t="shared" si="246"/>
        <v xml:space="preserve">HIT </v>
      </c>
      <c r="K7882">
        <v>13</v>
      </c>
      <c r="L7882">
        <v>4</v>
      </c>
      <c r="M7882">
        <v>86.994285714285695</v>
      </c>
      <c r="N7882">
        <v>767.36</v>
      </c>
      <c r="O7882">
        <v>7</v>
      </c>
      <c r="P7882">
        <v>1</v>
      </c>
      <c r="Q7882">
        <v>459.83428571428601</v>
      </c>
      <c r="R7882">
        <v>759.36</v>
      </c>
      <c r="S7882">
        <v>7</v>
      </c>
      <c r="T7882">
        <v>4</v>
      </c>
      <c r="U7882">
        <v>465.546875</v>
      </c>
      <c r="V7882">
        <v>556.078125</v>
      </c>
      <c r="W7882">
        <v>5</v>
      </c>
      <c r="X7882">
        <v>4</v>
      </c>
      <c r="Y7882">
        <v>203.362126217894</v>
      </c>
      <c r="Z7882">
        <v>71.834999999999994</v>
      </c>
      <c r="AA7882">
        <v>75.948999999999998</v>
      </c>
      <c r="AB7882">
        <v>68.242000000000004</v>
      </c>
      <c r="AC7882">
        <v>-3.593</v>
      </c>
      <c r="AD7882" s="8">
        <f t="shared" si="247"/>
        <v>3.593</v>
      </c>
      <c r="AE7882">
        <v>1652</v>
      </c>
      <c r="AF7882">
        <v>759620</v>
      </c>
      <c r="AG7882">
        <v>877</v>
      </c>
      <c r="AH7882" t="s">
        <v>59</v>
      </c>
      <c r="AI7882">
        <v>921</v>
      </c>
      <c r="AJ7882">
        <v>921</v>
      </c>
      <c r="AK7882">
        <v>23</v>
      </c>
    </row>
    <row r="7883" spans="1:37" x14ac:dyDescent="0.2">
      <c r="A7883">
        <v>9</v>
      </c>
      <c r="B7883" t="s">
        <v>37</v>
      </c>
      <c r="C7883">
        <v>150</v>
      </c>
      <c r="D7883">
        <v>3000</v>
      </c>
      <c r="E7883">
        <v>241</v>
      </c>
      <c r="F7883">
        <v>1</v>
      </c>
      <c r="G7883">
        <v>109</v>
      </c>
      <c r="H7883" t="s">
        <v>36</v>
      </c>
      <c r="I7883">
        <v>1</v>
      </c>
      <c r="J7883" s="8" t="str">
        <f t="shared" si="246"/>
        <v xml:space="preserve">HIT </v>
      </c>
      <c r="K7883">
        <v>9</v>
      </c>
      <c r="L7883">
        <v>3</v>
      </c>
      <c r="M7883">
        <v>574.44761904761901</v>
      </c>
      <c r="N7883">
        <v>195.29333333333301</v>
      </c>
      <c r="O7883">
        <v>2</v>
      </c>
      <c r="P7883">
        <v>5</v>
      </c>
      <c r="Q7883">
        <v>438.83428571428601</v>
      </c>
      <c r="R7883">
        <v>425.52</v>
      </c>
      <c r="S7883">
        <v>4</v>
      </c>
      <c r="T7883">
        <v>4</v>
      </c>
      <c r="U7883">
        <v>445.546875</v>
      </c>
      <c r="V7883">
        <v>423.078125</v>
      </c>
      <c r="W7883">
        <v>4</v>
      </c>
      <c r="X7883">
        <v>4</v>
      </c>
      <c r="Y7883">
        <v>7.1429411613362204</v>
      </c>
      <c r="Z7883">
        <v>73.418000000000006</v>
      </c>
      <c r="AA7883">
        <v>76.266000000000005</v>
      </c>
      <c r="AB7883">
        <v>70.126999999999995</v>
      </c>
      <c r="AC7883">
        <v>-3.2909999999999999</v>
      </c>
      <c r="AD7883" s="8">
        <f t="shared" si="247"/>
        <v>3.2909999999999999</v>
      </c>
      <c r="AE7883">
        <v>1794</v>
      </c>
      <c r="AF7883">
        <v>763676</v>
      </c>
      <c r="AG7883">
        <v>270</v>
      </c>
      <c r="AH7883" t="s">
        <v>59</v>
      </c>
      <c r="AI7883">
        <v>921</v>
      </c>
      <c r="AJ7883">
        <v>921</v>
      </c>
      <c r="AK7883">
        <v>23</v>
      </c>
    </row>
    <row r="7884" spans="1:37" x14ac:dyDescent="0.2">
      <c r="A7884">
        <v>9</v>
      </c>
      <c r="B7884" t="s">
        <v>37</v>
      </c>
      <c r="C7884">
        <v>150</v>
      </c>
      <c r="D7884">
        <v>3000</v>
      </c>
      <c r="E7884">
        <v>242</v>
      </c>
      <c r="F7884">
        <v>0</v>
      </c>
      <c r="G7884">
        <v>0</v>
      </c>
      <c r="H7884" t="s">
        <v>33</v>
      </c>
      <c r="I7884">
        <v>1</v>
      </c>
      <c r="J7884" s="8" t="str">
        <f t="shared" si="246"/>
        <v>TNEG</v>
      </c>
      <c r="K7884">
        <v>0</v>
      </c>
      <c r="L7884" t="s">
        <v>34</v>
      </c>
      <c r="M7884">
        <v>231.60761904761901</v>
      </c>
      <c r="N7884">
        <v>752.36</v>
      </c>
      <c r="O7884">
        <v>7</v>
      </c>
      <c r="P7884">
        <v>2</v>
      </c>
      <c r="Q7884">
        <v>231.60761904761901</v>
      </c>
      <c r="R7884">
        <v>752.36</v>
      </c>
      <c r="S7884">
        <v>7</v>
      </c>
      <c r="T7884">
        <v>2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76.581999999999994</v>
      </c>
      <c r="AA7884">
        <v>76.581999999999994</v>
      </c>
      <c r="AB7884">
        <v>-1</v>
      </c>
      <c r="AC7884">
        <v>-1</v>
      </c>
      <c r="AD7884" s="8">
        <f t="shared" si="247"/>
        <v>1</v>
      </c>
      <c r="AE7884">
        <v>1275</v>
      </c>
      <c r="AF7884">
        <v>765963</v>
      </c>
      <c r="AG7884">
        <v>8</v>
      </c>
      <c r="AH7884" t="s">
        <v>59</v>
      </c>
      <c r="AI7884">
        <v>921</v>
      </c>
      <c r="AJ7884">
        <v>921</v>
      </c>
      <c r="AK7884">
        <v>23</v>
      </c>
    </row>
    <row r="7885" spans="1:37" x14ac:dyDescent="0.2">
      <c r="A7885">
        <v>9</v>
      </c>
      <c r="B7885" t="s">
        <v>37</v>
      </c>
      <c r="C7885">
        <v>150</v>
      </c>
      <c r="D7885">
        <v>3000</v>
      </c>
      <c r="E7885">
        <v>243</v>
      </c>
      <c r="F7885">
        <v>1</v>
      </c>
      <c r="G7885">
        <v>110</v>
      </c>
      <c r="H7885" t="s">
        <v>36</v>
      </c>
      <c r="I7885">
        <v>1</v>
      </c>
      <c r="J7885" s="8" t="str">
        <f t="shared" si="246"/>
        <v xml:space="preserve">HIT </v>
      </c>
      <c r="K7885">
        <v>21</v>
      </c>
      <c r="L7885">
        <v>4</v>
      </c>
      <c r="M7885">
        <v>544.44761904761901</v>
      </c>
      <c r="N7885">
        <v>631.74666666666701</v>
      </c>
      <c r="O7885">
        <v>6</v>
      </c>
      <c r="P7885">
        <v>5</v>
      </c>
      <c r="Q7885">
        <v>86.994285714285695</v>
      </c>
      <c r="R7885">
        <v>767.36</v>
      </c>
      <c r="S7885">
        <v>7</v>
      </c>
      <c r="T7885">
        <v>1</v>
      </c>
      <c r="U7885">
        <v>147.546875</v>
      </c>
      <c r="V7885">
        <v>626.078125</v>
      </c>
      <c r="W7885">
        <v>6</v>
      </c>
      <c r="X7885">
        <v>1</v>
      </c>
      <c r="Y7885">
        <v>153.711366764856</v>
      </c>
      <c r="Z7885">
        <v>70.253</v>
      </c>
      <c r="AA7885">
        <v>76.899000000000001</v>
      </c>
      <c r="AB7885">
        <v>52.832000000000001</v>
      </c>
      <c r="AC7885">
        <v>-17.420999999999999</v>
      </c>
      <c r="AD7885" s="8">
        <f t="shared" si="247"/>
        <v>17.420999999999999</v>
      </c>
      <c r="AE7885">
        <v>1773</v>
      </c>
      <c r="AF7885">
        <v>769224</v>
      </c>
      <c r="AG7885">
        <v>1130</v>
      </c>
      <c r="AH7885" t="s">
        <v>59</v>
      </c>
      <c r="AI7885">
        <v>921</v>
      </c>
      <c r="AJ7885">
        <v>921</v>
      </c>
      <c r="AK7885">
        <v>23</v>
      </c>
    </row>
    <row r="7886" spans="1:37" x14ac:dyDescent="0.2">
      <c r="A7886">
        <v>9</v>
      </c>
      <c r="B7886" t="s">
        <v>37</v>
      </c>
      <c r="C7886">
        <v>150</v>
      </c>
      <c r="D7886">
        <v>3000</v>
      </c>
      <c r="E7886">
        <v>244</v>
      </c>
      <c r="F7886">
        <v>1</v>
      </c>
      <c r="G7886">
        <v>111</v>
      </c>
      <c r="H7886" t="s">
        <v>36</v>
      </c>
      <c r="I7886">
        <v>1</v>
      </c>
      <c r="J7886" s="8" t="str">
        <f t="shared" si="246"/>
        <v xml:space="preserve">HIT </v>
      </c>
      <c r="K7886">
        <v>39</v>
      </c>
      <c r="L7886">
        <v>5</v>
      </c>
      <c r="M7886">
        <v>105.99428571428599</v>
      </c>
      <c r="N7886">
        <v>641.74666666666701</v>
      </c>
      <c r="O7886">
        <v>6</v>
      </c>
      <c r="P7886">
        <v>1</v>
      </c>
      <c r="Q7886">
        <v>684.06095238095202</v>
      </c>
      <c r="R7886">
        <v>76.680000000000007</v>
      </c>
      <c r="S7886">
        <v>1</v>
      </c>
      <c r="T7886">
        <v>6</v>
      </c>
      <c r="U7886">
        <v>631.546875</v>
      </c>
      <c r="V7886">
        <v>214.078125</v>
      </c>
      <c r="W7886">
        <v>2</v>
      </c>
      <c r="X7886">
        <v>6</v>
      </c>
      <c r="Y7886">
        <v>147.09171654681401</v>
      </c>
      <c r="Z7886">
        <v>64.873000000000005</v>
      </c>
      <c r="AA7886">
        <v>77.215000000000003</v>
      </c>
      <c r="AB7886">
        <v>64.03</v>
      </c>
      <c r="AC7886">
        <v>-0.84399999999999997</v>
      </c>
      <c r="AD7886" s="8">
        <f t="shared" si="247"/>
        <v>0.84399999999999997</v>
      </c>
      <c r="AE7886">
        <v>1438</v>
      </c>
      <c r="AF7886">
        <v>772641</v>
      </c>
      <c r="AG7886">
        <v>350</v>
      </c>
      <c r="AH7886" t="s">
        <v>59</v>
      </c>
      <c r="AI7886">
        <v>921</v>
      </c>
      <c r="AJ7886">
        <v>921</v>
      </c>
      <c r="AK7886">
        <v>23</v>
      </c>
    </row>
    <row r="7887" spans="1:37" x14ac:dyDescent="0.2">
      <c r="A7887">
        <v>9</v>
      </c>
      <c r="B7887" t="s">
        <v>37</v>
      </c>
      <c r="C7887">
        <v>150</v>
      </c>
      <c r="D7887">
        <v>3000</v>
      </c>
      <c r="E7887">
        <v>245</v>
      </c>
      <c r="F7887">
        <v>1</v>
      </c>
      <c r="G7887">
        <v>112</v>
      </c>
      <c r="H7887" t="s">
        <v>36</v>
      </c>
      <c r="I7887">
        <v>1</v>
      </c>
      <c r="J7887" s="8" t="str">
        <f t="shared" si="246"/>
        <v xml:space="preserve">HIT </v>
      </c>
      <c r="K7887">
        <v>75</v>
      </c>
      <c r="L7887">
        <v>6</v>
      </c>
      <c r="M7887">
        <v>544.44761904761901</v>
      </c>
      <c r="N7887">
        <v>631.74666666666701</v>
      </c>
      <c r="O7887">
        <v>6</v>
      </c>
      <c r="P7887">
        <v>5</v>
      </c>
      <c r="Q7887">
        <v>337.22095238095199</v>
      </c>
      <c r="R7887">
        <v>415.52</v>
      </c>
      <c r="S7887">
        <v>4</v>
      </c>
      <c r="T7887">
        <v>3</v>
      </c>
      <c r="U7887">
        <v>312.546875</v>
      </c>
      <c r="V7887">
        <v>424.078125</v>
      </c>
      <c r="W7887">
        <v>4</v>
      </c>
      <c r="X7887">
        <v>3</v>
      </c>
      <c r="Y7887">
        <v>26.116117592721402</v>
      </c>
      <c r="Z7887">
        <v>53.796999999999997</v>
      </c>
      <c r="AA7887">
        <v>77.531999999999996</v>
      </c>
      <c r="AB7887">
        <v>48.619</v>
      </c>
      <c r="AC7887">
        <v>-5.1779999999999999</v>
      </c>
      <c r="AD7887" s="8">
        <f t="shared" si="247"/>
        <v>5.1779999999999999</v>
      </c>
      <c r="AE7887">
        <v>1697</v>
      </c>
      <c r="AF7887">
        <v>777656</v>
      </c>
      <c r="AG7887">
        <v>1757</v>
      </c>
      <c r="AH7887" t="s">
        <v>59</v>
      </c>
      <c r="AI7887">
        <v>921</v>
      </c>
      <c r="AJ7887">
        <v>921</v>
      </c>
      <c r="AK7887">
        <v>23</v>
      </c>
    </row>
    <row r="7888" spans="1:37" x14ac:dyDescent="0.2">
      <c r="A7888">
        <v>9</v>
      </c>
      <c r="B7888" t="s">
        <v>37</v>
      </c>
      <c r="C7888">
        <v>150</v>
      </c>
      <c r="D7888">
        <v>3000</v>
      </c>
      <c r="E7888">
        <v>246</v>
      </c>
      <c r="F7888">
        <v>0</v>
      </c>
      <c r="G7888">
        <v>0</v>
      </c>
      <c r="H7888" t="s">
        <v>33</v>
      </c>
      <c r="I7888">
        <v>1</v>
      </c>
      <c r="J7888" s="8" t="str">
        <f t="shared" si="246"/>
        <v>TNEG</v>
      </c>
      <c r="K7888">
        <v>0</v>
      </c>
      <c r="L7888" t="s">
        <v>34</v>
      </c>
      <c r="M7888">
        <v>575.44761904761901</v>
      </c>
      <c r="N7888">
        <v>777.36</v>
      </c>
      <c r="O7888">
        <v>7</v>
      </c>
      <c r="P7888">
        <v>5</v>
      </c>
      <c r="Q7888">
        <v>575.44761904761901</v>
      </c>
      <c r="R7888">
        <v>777.36</v>
      </c>
      <c r="S7888">
        <v>7</v>
      </c>
      <c r="T7888">
        <v>5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77.847999999999999</v>
      </c>
      <c r="AA7888">
        <v>77.847999999999999</v>
      </c>
      <c r="AB7888">
        <v>-1</v>
      </c>
      <c r="AC7888">
        <v>-1</v>
      </c>
      <c r="AD7888" s="8">
        <f t="shared" si="247"/>
        <v>1</v>
      </c>
      <c r="AE7888">
        <v>1851</v>
      </c>
      <c r="AF7888">
        <v>780513</v>
      </c>
      <c r="AG7888">
        <v>305</v>
      </c>
      <c r="AH7888" t="s">
        <v>59</v>
      </c>
      <c r="AI7888">
        <v>921</v>
      </c>
      <c r="AJ7888">
        <v>921</v>
      </c>
      <c r="AK7888">
        <v>23</v>
      </c>
    </row>
    <row r="7889" spans="1:37" x14ac:dyDescent="0.2">
      <c r="A7889">
        <v>9</v>
      </c>
      <c r="B7889" t="s">
        <v>37</v>
      </c>
      <c r="C7889">
        <v>150</v>
      </c>
      <c r="D7889">
        <v>3000</v>
      </c>
      <c r="E7889">
        <v>247</v>
      </c>
      <c r="F7889">
        <v>1</v>
      </c>
      <c r="G7889">
        <v>113</v>
      </c>
      <c r="H7889" t="s">
        <v>36</v>
      </c>
      <c r="I7889">
        <v>1</v>
      </c>
      <c r="J7889" s="8" t="str">
        <f t="shared" si="246"/>
        <v xml:space="preserve">HIT </v>
      </c>
      <c r="K7889">
        <v>87</v>
      </c>
      <c r="L7889">
        <v>6</v>
      </c>
      <c r="M7889">
        <v>339.22095238095199</v>
      </c>
      <c r="N7889">
        <v>539.13333333333298</v>
      </c>
      <c r="O7889">
        <v>5</v>
      </c>
      <c r="P7889">
        <v>3</v>
      </c>
      <c r="Q7889">
        <v>319.22095238095199</v>
      </c>
      <c r="R7889">
        <v>64.680000000000007</v>
      </c>
      <c r="S7889">
        <v>1</v>
      </c>
      <c r="T7889">
        <v>3</v>
      </c>
      <c r="U7889">
        <v>566.546875</v>
      </c>
      <c r="V7889">
        <v>215.078125</v>
      </c>
      <c r="W7889">
        <v>2</v>
      </c>
      <c r="X7889">
        <v>5</v>
      </c>
      <c r="Y7889">
        <v>289.46451941970201</v>
      </c>
      <c r="Z7889">
        <v>50.633000000000003</v>
      </c>
      <c r="AA7889">
        <v>78.165000000000006</v>
      </c>
      <c r="AB7889">
        <v>61.48</v>
      </c>
      <c r="AC7889">
        <v>10.847</v>
      </c>
      <c r="AD7889" s="8">
        <f t="shared" si="247"/>
        <v>10.847</v>
      </c>
      <c r="AE7889">
        <v>1738</v>
      </c>
      <c r="AF7889">
        <v>783635</v>
      </c>
      <c r="AG7889">
        <v>1314</v>
      </c>
      <c r="AH7889" t="s">
        <v>59</v>
      </c>
      <c r="AI7889">
        <v>921</v>
      </c>
      <c r="AJ7889">
        <v>921</v>
      </c>
      <c r="AK7889">
        <v>23</v>
      </c>
    </row>
    <row r="7890" spans="1:37" x14ac:dyDescent="0.2">
      <c r="A7890">
        <v>9</v>
      </c>
      <c r="B7890" t="s">
        <v>37</v>
      </c>
      <c r="C7890">
        <v>150</v>
      </c>
      <c r="D7890">
        <v>3000</v>
      </c>
      <c r="E7890">
        <v>248</v>
      </c>
      <c r="F7890">
        <v>0</v>
      </c>
      <c r="G7890">
        <v>0</v>
      </c>
      <c r="H7890" t="s">
        <v>33</v>
      </c>
      <c r="I7890">
        <v>1</v>
      </c>
      <c r="J7890" s="8" t="str">
        <f t="shared" si="246"/>
        <v>TNEG</v>
      </c>
      <c r="K7890">
        <v>0</v>
      </c>
      <c r="L7890" t="s">
        <v>34</v>
      </c>
      <c r="M7890">
        <v>319.22095238095199</v>
      </c>
      <c r="N7890">
        <v>64.680000000000007</v>
      </c>
      <c r="O7890">
        <v>1</v>
      </c>
      <c r="P7890">
        <v>3</v>
      </c>
      <c r="Q7890">
        <v>319.22095238095199</v>
      </c>
      <c r="R7890">
        <v>64.680000000000007</v>
      </c>
      <c r="S7890">
        <v>1</v>
      </c>
      <c r="T7890">
        <v>3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78.480999999999995</v>
      </c>
      <c r="AA7890">
        <v>78.480999999999995</v>
      </c>
      <c r="AB7890">
        <v>-1</v>
      </c>
      <c r="AC7890">
        <v>-1</v>
      </c>
      <c r="AD7890" s="8">
        <f t="shared" si="247"/>
        <v>1</v>
      </c>
      <c r="AE7890">
        <v>1312</v>
      </c>
      <c r="AF7890">
        <v>785968</v>
      </c>
      <c r="AG7890">
        <v>1248</v>
      </c>
      <c r="AH7890" t="s">
        <v>59</v>
      </c>
      <c r="AI7890">
        <v>921</v>
      </c>
      <c r="AJ7890">
        <v>921</v>
      </c>
      <c r="AK7890">
        <v>23</v>
      </c>
    </row>
    <row r="7891" spans="1:37" x14ac:dyDescent="0.2">
      <c r="A7891">
        <v>9</v>
      </c>
      <c r="B7891" t="s">
        <v>37</v>
      </c>
      <c r="C7891">
        <v>150</v>
      </c>
      <c r="D7891">
        <v>3000</v>
      </c>
      <c r="E7891">
        <v>249</v>
      </c>
      <c r="F7891">
        <v>1</v>
      </c>
      <c r="G7891">
        <v>114</v>
      </c>
      <c r="H7891" t="s">
        <v>36</v>
      </c>
      <c r="I7891">
        <v>1</v>
      </c>
      <c r="J7891" s="8" t="str">
        <f t="shared" si="246"/>
        <v xml:space="preserve">HIT </v>
      </c>
      <c r="K7891">
        <v>3</v>
      </c>
      <c r="L7891">
        <v>2</v>
      </c>
      <c r="M7891">
        <v>342.22095238095199</v>
      </c>
      <c r="N7891">
        <v>181.29333333333301</v>
      </c>
      <c r="O7891">
        <v>2</v>
      </c>
      <c r="P7891">
        <v>3</v>
      </c>
      <c r="Q7891">
        <v>575.44761904761901</v>
      </c>
      <c r="R7891">
        <v>777.36</v>
      </c>
      <c r="S7891">
        <v>7</v>
      </c>
      <c r="T7891">
        <v>5</v>
      </c>
      <c r="U7891">
        <v>629.546875</v>
      </c>
      <c r="V7891">
        <v>663.078125</v>
      </c>
      <c r="W7891">
        <v>6</v>
      </c>
      <c r="X7891">
        <v>6</v>
      </c>
      <c r="Y7891">
        <v>126.44001126272001</v>
      </c>
      <c r="Z7891">
        <v>77.847999999999999</v>
      </c>
      <c r="AA7891">
        <v>78.796999999999997</v>
      </c>
      <c r="AB7891">
        <v>72.012</v>
      </c>
      <c r="AC7891">
        <v>-5.8360000000000003</v>
      </c>
      <c r="AD7891" s="8">
        <f t="shared" si="247"/>
        <v>5.8360000000000003</v>
      </c>
      <c r="AE7891">
        <v>1494</v>
      </c>
      <c r="AF7891">
        <v>789051</v>
      </c>
      <c r="AG7891">
        <v>305</v>
      </c>
      <c r="AH7891" t="s">
        <v>59</v>
      </c>
      <c r="AI7891">
        <v>921</v>
      </c>
      <c r="AJ7891">
        <v>921</v>
      </c>
      <c r="AK7891">
        <v>23</v>
      </c>
    </row>
    <row r="7892" spans="1:37" x14ac:dyDescent="0.2">
      <c r="A7892">
        <v>9</v>
      </c>
      <c r="B7892" t="s">
        <v>37</v>
      </c>
      <c r="C7892">
        <v>150</v>
      </c>
      <c r="D7892">
        <v>3000</v>
      </c>
      <c r="E7892">
        <v>250</v>
      </c>
      <c r="F7892">
        <v>0</v>
      </c>
      <c r="G7892">
        <v>0</v>
      </c>
      <c r="H7892" t="s">
        <v>33</v>
      </c>
      <c r="I7892">
        <v>1</v>
      </c>
      <c r="J7892" s="8" t="str">
        <f t="shared" si="246"/>
        <v>TNEG</v>
      </c>
      <c r="K7892">
        <v>0</v>
      </c>
      <c r="L7892" t="s">
        <v>34</v>
      </c>
      <c r="M7892">
        <v>545.44761904761901</v>
      </c>
      <c r="N7892">
        <v>78.680000000000007</v>
      </c>
      <c r="O7892">
        <v>1</v>
      </c>
      <c r="P7892">
        <v>5</v>
      </c>
      <c r="Q7892">
        <v>545.44761904761901</v>
      </c>
      <c r="R7892">
        <v>78.680000000000007</v>
      </c>
      <c r="S7892">
        <v>1</v>
      </c>
      <c r="T7892">
        <v>5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79.114000000000004</v>
      </c>
      <c r="AA7892">
        <v>79.114000000000004</v>
      </c>
      <c r="AB7892">
        <v>-1</v>
      </c>
      <c r="AC7892">
        <v>-1</v>
      </c>
      <c r="AD7892" s="8">
        <f t="shared" si="247"/>
        <v>1</v>
      </c>
      <c r="AE7892">
        <v>1354</v>
      </c>
      <c r="AF7892">
        <v>791416</v>
      </c>
      <c r="AG7892">
        <v>239</v>
      </c>
      <c r="AH7892" t="s">
        <v>59</v>
      </c>
      <c r="AI7892">
        <v>921</v>
      </c>
      <c r="AJ7892">
        <v>921</v>
      </c>
      <c r="AK7892">
        <v>23</v>
      </c>
    </row>
    <row r="7893" spans="1:37" x14ac:dyDescent="0.2">
      <c r="A7893">
        <v>9</v>
      </c>
      <c r="B7893" t="s">
        <v>37</v>
      </c>
      <c r="C7893">
        <v>150</v>
      </c>
      <c r="D7893">
        <v>3000</v>
      </c>
      <c r="E7893">
        <v>251</v>
      </c>
      <c r="F7893">
        <v>0</v>
      </c>
      <c r="G7893">
        <v>0</v>
      </c>
      <c r="H7893" t="s">
        <v>33</v>
      </c>
      <c r="I7893">
        <v>1</v>
      </c>
      <c r="J7893" s="8" t="str">
        <f t="shared" si="246"/>
        <v>TNEG</v>
      </c>
      <c r="K7893">
        <v>0</v>
      </c>
      <c r="L7893" t="s">
        <v>34</v>
      </c>
      <c r="M7893">
        <v>216.60761904761901</v>
      </c>
      <c r="N7893">
        <v>296.90666666666698</v>
      </c>
      <c r="O7893">
        <v>3</v>
      </c>
      <c r="P7893">
        <v>2</v>
      </c>
      <c r="Q7893">
        <v>216.60761904761901</v>
      </c>
      <c r="R7893">
        <v>296.90666666666698</v>
      </c>
      <c r="S7893">
        <v>3</v>
      </c>
      <c r="T7893">
        <v>2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79.430000000000007</v>
      </c>
      <c r="AA7893">
        <v>79.430000000000007</v>
      </c>
      <c r="AB7893">
        <v>-1</v>
      </c>
      <c r="AC7893">
        <v>-1</v>
      </c>
      <c r="AD7893" s="8">
        <f t="shared" si="247"/>
        <v>1</v>
      </c>
      <c r="AE7893">
        <v>2296</v>
      </c>
      <c r="AF7893">
        <v>794218</v>
      </c>
      <c r="AG7893">
        <v>918</v>
      </c>
      <c r="AH7893" t="s">
        <v>59</v>
      </c>
      <c r="AI7893">
        <v>921</v>
      </c>
      <c r="AJ7893">
        <v>921</v>
      </c>
      <c r="AK7893">
        <v>23</v>
      </c>
    </row>
    <row r="7894" spans="1:37" x14ac:dyDescent="0.2">
      <c r="A7894">
        <v>9</v>
      </c>
      <c r="B7894" t="s">
        <v>37</v>
      </c>
      <c r="C7894">
        <v>150</v>
      </c>
      <c r="D7894">
        <v>3000</v>
      </c>
      <c r="E7894">
        <v>252</v>
      </c>
      <c r="F7894">
        <v>1</v>
      </c>
      <c r="G7894">
        <v>115</v>
      </c>
      <c r="H7894" t="s">
        <v>36</v>
      </c>
      <c r="I7894">
        <v>1</v>
      </c>
      <c r="J7894" s="8" t="str">
        <f t="shared" si="246"/>
        <v xml:space="preserve">HIT </v>
      </c>
      <c r="K7894">
        <v>13</v>
      </c>
      <c r="L7894">
        <v>4</v>
      </c>
      <c r="M7894">
        <v>221.60761904761901</v>
      </c>
      <c r="N7894">
        <v>416.52</v>
      </c>
      <c r="O7894">
        <v>4</v>
      </c>
      <c r="P7894">
        <v>2</v>
      </c>
      <c r="Q7894">
        <v>681.06095238095202</v>
      </c>
      <c r="R7894">
        <v>773.36</v>
      </c>
      <c r="S7894">
        <v>7</v>
      </c>
      <c r="T7894">
        <v>6</v>
      </c>
      <c r="U7894">
        <v>632.546875</v>
      </c>
      <c r="V7894">
        <v>746.078125</v>
      </c>
      <c r="W7894">
        <v>7</v>
      </c>
      <c r="X7894">
        <v>6</v>
      </c>
      <c r="Y7894">
        <v>55.658929271417399</v>
      </c>
      <c r="Z7894">
        <v>75.632999999999996</v>
      </c>
      <c r="AA7894">
        <v>79.747</v>
      </c>
      <c r="AB7894">
        <v>73.674999999999997</v>
      </c>
      <c r="AC7894">
        <v>-1.958</v>
      </c>
      <c r="AD7894" s="8">
        <f t="shared" si="247"/>
        <v>1.958</v>
      </c>
      <c r="AE7894">
        <v>1507</v>
      </c>
      <c r="AF7894">
        <v>797495</v>
      </c>
      <c r="AG7894">
        <v>2174</v>
      </c>
      <c r="AH7894" t="s">
        <v>59</v>
      </c>
      <c r="AI7894">
        <v>921</v>
      </c>
      <c r="AJ7894">
        <v>921</v>
      </c>
      <c r="AK7894">
        <v>23</v>
      </c>
    </row>
    <row r="7895" spans="1:37" x14ac:dyDescent="0.2">
      <c r="A7895">
        <v>9</v>
      </c>
      <c r="B7895" t="s">
        <v>37</v>
      </c>
      <c r="C7895">
        <v>150</v>
      </c>
      <c r="D7895">
        <v>3000</v>
      </c>
      <c r="E7895">
        <v>253</v>
      </c>
      <c r="F7895">
        <v>0</v>
      </c>
      <c r="G7895">
        <v>0</v>
      </c>
      <c r="H7895" t="s">
        <v>33</v>
      </c>
      <c r="I7895">
        <v>1</v>
      </c>
      <c r="J7895" s="8" t="str">
        <f t="shared" si="246"/>
        <v>TNEG</v>
      </c>
      <c r="K7895">
        <v>0</v>
      </c>
      <c r="L7895" t="s">
        <v>34</v>
      </c>
      <c r="M7895">
        <v>216.60761904761901</v>
      </c>
      <c r="N7895">
        <v>296.90666666666698</v>
      </c>
      <c r="O7895">
        <v>3</v>
      </c>
      <c r="P7895">
        <v>2</v>
      </c>
      <c r="Q7895">
        <v>216.60761904761901</v>
      </c>
      <c r="R7895">
        <v>296.90666666666698</v>
      </c>
      <c r="S7895">
        <v>3</v>
      </c>
      <c r="T7895">
        <v>2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80.063000000000002</v>
      </c>
      <c r="AA7895">
        <v>80.063000000000002</v>
      </c>
      <c r="AB7895">
        <v>-1</v>
      </c>
      <c r="AC7895">
        <v>-1</v>
      </c>
      <c r="AD7895" s="8">
        <f t="shared" si="247"/>
        <v>1</v>
      </c>
      <c r="AE7895">
        <v>1179</v>
      </c>
      <c r="AF7895">
        <v>799688</v>
      </c>
      <c r="AG7895">
        <v>1262</v>
      </c>
      <c r="AH7895" t="s">
        <v>59</v>
      </c>
      <c r="AI7895">
        <v>921</v>
      </c>
      <c r="AJ7895">
        <v>921</v>
      </c>
      <c r="AK7895">
        <v>23</v>
      </c>
    </row>
    <row r="7896" spans="1:37" x14ac:dyDescent="0.2">
      <c r="A7896">
        <v>9</v>
      </c>
      <c r="B7896" t="s">
        <v>37</v>
      </c>
      <c r="C7896">
        <v>150</v>
      </c>
      <c r="D7896">
        <v>3000</v>
      </c>
      <c r="E7896">
        <v>254</v>
      </c>
      <c r="F7896">
        <v>1</v>
      </c>
      <c r="G7896">
        <v>116</v>
      </c>
      <c r="H7896" t="s">
        <v>36</v>
      </c>
      <c r="I7896">
        <v>1</v>
      </c>
      <c r="J7896" s="8" t="str">
        <f t="shared" si="246"/>
        <v xml:space="preserve">HIT </v>
      </c>
      <c r="K7896">
        <v>29</v>
      </c>
      <c r="L7896">
        <v>5</v>
      </c>
      <c r="M7896">
        <v>442.83428571428601</v>
      </c>
      <c r="N7896">
        <v>644.74666666666701</v>
      </c>
      <c r="O7896">
        <v>6</v>
      </c>
      <c r="P7896">
        <v>4</v>
      </c>
      <c r="Q7896">
        <v>772.67428571428604</v>
      </c>
      <c r="R7896">
        <v>57.68</v>
      </c>
      <c r="S7896">
        <v>1</v>
      </c>
      <c r="T7896">
        <v>7</v>
      </c>
      <c r="U7896">
        <v>718.546875</v>
      </c>
      <c r="V7896">
        <v>74.078125</v>
      </c>
      <c r="W7896">
        <v>1</v>
      </c>
      <c r="X7896">
        <v>6</v>
      </c>
      <c r="Y7896">
        <v>56.556830658626801</v>
      </c>
      <c r="Z7896">
        <v>71.203000000000003</v>
      </c>
      <c r="AA7896">
        <v>80.38</v>
      </c>
      <c r="AB7896">
        <v>67.134</v>
      </c>
      <c r="AC7896">
        <v>-4.069</v>
      </c>
      <c r="AD7896" s="8">
        <f t="shared" si="247"/>
        <v>4.069</v>
      </c>
      <c r="AE7896">
        <v>1506</v>
      </c>
      <c r="AF7896">
        <v>802623</v>
      </c>
      <c r="AG7896">
        <v>2335</v>
      </c>
      <c r="AH7896" t="s">
        <v>59</v>
      </c>
      <c r="AI7896">
        <v>921</v>
      </c>
      <c r="AJ7896">
        <v>921</v>
      </c>
      <c r="AK7896">
        <v>23</v>
      </c>
    </row>
    <row r="7897" spans="1:37" x14ac:dyDescent="0.2">
      <c r="A7897">
        <v>9</v>
      </c>
      <c r="B7897" t="s">
        <v>37</v>
      </c>
      <c r="C7897">
        <v>150</v>
      </c>
      <c r="D7897">
        <v>3000</v>
      </c>
      <c r="E7897">
        <v>255</v>
      </c>
      <c r="F7897">
        <v>1</v>
      </c>
      <c r="G7897">
        <v>117</v>
      </c>
      <c r="H7897" t="s">
        <v>36</v>
      </c>
      <c r="I7897">
        <v>1</v>
      </c>
      <c r="J7897" s="8" t="str">
        <f t="shared" si="246"/>
        <v xml:space="preserve">HIT </v>
      </c>
      <c r="K7897">
        <v>7</v>
      </c>
      <c r="L7897">
        <v>3</v>
      </c>
      <c r="M7897">
        <v>770.67428571428604</v>
      </c>
      <c r="N7897">
        <v>650.74666666666701</v>
      </c>
      <c r="O7897">
        <v>6</v>
      </c>
      <c r="P7897">
        <v>7</v>
      </c>
      <c r="Q7897">
        <v>319.22095238095199</v>
      </c>
      <c r="R7897">
        <v>64.680000000000007</v>
      </c>
      <c r="S7897">
        <v>1</v>
      </c>
      <c r="T7897">
        <v>3</v>
      </c>
      <c r="U7897">
        <v>222.546875</v>
      </c>
      <c r="V7897">
        <v>292.078125</v>
      </c>
      <c r="W7897">
        <v>3</v>
      </c>
      <c r="X7897">
        <v>2</v>
      </c>
      <c r="Y7897">
        <v>247.094687298157</v>
      </c>
      <c r="Z7897">
        <v>78.480999999999995</v>
      </c>
      <c r="AA7897">
        <v>80.695999999999998</v>
      </c>
      <c r="AB7897">
        <v>71.790000000000006</v>
      </c>
      <c r="AC7897">
        <v>-6.6909999999999998</v>
      </c>
      <c r="AD7897" s="8">
        <f t="shared" si="247"/>
        <v>6.6909999999999998</v>
      </c>
      <c r="AE7897">
        <v>1631</v>
      </c>
      <c r="AF7897">
        <v>806195</v>
      </c>
      <c r="AG7897">
        <v>1248</v>
      </c>
      <c r="AH7897" t="s">
        <v>59</v>
      </c>
      <c r="AI7897">
        <v>921</v>
      </c>
      <c r="AJ7897">
        <v>921</v>
      </c>
      <c r="AK7897">
        <v>23</v>
      </c>
    </row>
    <row r="7898" spans="1:37" x14ac:dyDescent="0.2">
      <c r="A7898">
        <v>9</v>
      </c>
      <c r="B7898" t="s">
        <v>37</v>
      </c>
      <c r="C7898">
        <v>150</v>
      </c>
      <c r="D7898">
        <v>3000</v>
      </c>
      <c r="E7898">
        <v>256</v>
      </c>
      <c r="F7898">
        <v>0</v>
      </c>
      <c r="G7898">
        <v>0</v>
      </c>
      <c r="H7898" t="s">
        <v>33</v>
      </c>
      <c r="I7898">
        <v>1</v>
      </c>
      <c r="J7898" s="8" t="str">
        <f t="shared" si="246"/>
        <v>TNEG</v>
      </c>
      <c r="K7898">
        <v>0</v>
      </c>
      <c r="L7898" t="s">
        <v>34</v>
      </c>
      <c r="M7898">
        <v>332.22095238095199</v>
      </c>
      <c r="N7898">
        <v>652.74666666666701</v>
      </c>
      <c r="O7898">
        <v>6</v>
      </c>
      <c r="P7898">
        <v>3</v>
      </c>
      <c r="Q7898">
        <v>332.22095238095199</v>
      </c>
      <c r="R7898">
        <v>652.74666666666701</v>
      </c>
      <c r="S7898">
        <v>6</v>
      </c>
      <c r="T7898">
        <v>3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81.013000000000005</v>
      </c>
      <c r="AA7898">
        <v>81.013000000000005</v>
      </c>
      <c r="AB7898">
        <v>-1</v>
      </c>
      <c r="AC7898">
        <v>-1</v>
      </c>
      <c r="AD7898" s="8">
        <f t="shared" si="247"/>
        <v>1</v>
      </c>
      <c r="AE7898">
        <v>1425</v>
      </c>
      <c r="AF7898">
        <v>808630</v>
      </c>
      <c r="AG7898">
        <v>580</v>
      </c>
      <c r="AH7898" t="s">
        <v>59</v>
      </c>
      <c r="AI7898">
        <v>921</v>
      </c>
      <c r="AJ7898">
        <v>921</v>
      </c>
      <c r="AK7898">
        <v>23</v>
      </c>
    </row>
    <row r="7899" spans="1:37" x14ac:dyDescent="0.2">
      <c r="A7899">
        <v>9</v>
      </c>
      <c r="B7899" t="s">
        <v>37</v>
      </c>
      <c r="C7899">
        <v>150</v>
      </c>
      <c r="D7899">
        <v>3000</v>
      </c>
      <c r="E7899">
        <v>257</v>
      </c>
      <c r="F7899">
        <v>0</v>
      </c>
      <c r="G7899">
        <v>0</v>
      </c>
      <c r="H7899" t="s">
        <v>33</v>
      </c>
      <c r="I7899">
        <v>1</v>
      </c>
      <c r="J7899" s="8" t="str">
        <f t="shared" si="246"/>
        <v>TNEG</v>
      </c>
      <c r="K7899">
        <v>0</v>
      </c>
      <c r="L7899" t="s">
        <v>34</v>
      </c>
      <c r="M7899">
        <v>798.67428571428604</v>
      </c>
      <c r="N7899">
        <v>408.52</v>
      </c>
      <c r="O7899">
        <v>4</v>
      </c>
      <c r="P7899">
        <v>7</v>
      </c>
      <c r="Q7899">
        <v>798.67428571428604</v>
      </c>
      <c r="R7899">
        <v>408.52</v>
      </c>
      <c r="S7899">
        <v>4</v>
      </c>
      <c r="T7899">
        <v>7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81.328999999999994</v>
      </c>
      <c r="AA7899">
        <v>81.328999999999994</v>
      </c>
      <c r="AB7899">
        <v>-1</v>
      </c>
      <c r="AC7899">
        <v>-1</v>
      </c>
      <c r="AD7899" s="8">
        <f t="shared" si="247"/>
        <v>1</v>
      </c>
      <c r="AE7899">
        <v>1203</v>
      </c>
      <c r="AF7899">
        <v>810343</v>
      </c>
      <c r="AG7899">
        <v>430</v>
      </c>
      <c r="AH7899" t="s">
        <v>59</v>
      </c>
      <c r="AI7899">
        <v>921</v>
      </c>
      <c r="AJ7899">
        <v>921</v>
      </c>
      <c r="AK7899">
        <v>23</v>
      </c>
    </row>
    <row r="7900" spans="1:37" x14ac:dyDescent="0.2">
      <c r="A7900">
        <v>9</v>
      </c>
      <c r="B7900" t="s">
        <v>37</v>
      </c>
      <c r="C7900">
        <v>150</v>
      </c>
      <c r="D7900">
        <v>3000</v>
      </c>
      <c r="E7900">
        <v>258</v>
      </c>
      <c r="F7900">
        <v>0</v>
      </c>
      <c r="G7900">
        <v>0</v>
      </c>
      <c r="H7900" t="s">
        <v>33</v>
      </c>
      <c r="I7900">
        <v>1</v>
      </c>
      <c r="J7900" s="8" t="str">
        <f t="shared" si="246"/>
        <v>TNEG</v>
      </c>
      <c r="K7900">
        <v>0</v>
      </c>
      <c r="L7900" t="s">
        <v>34</v>
      </c>
      <c r="M7900">
        <v>575.44761904761901</v>
      </c>
      <c r="N7900">
        <v>777.36</v>
      </c>
      <c r="O7900">
        <v>7</v>
      </c>
      <c r="P7900">
        <v>5</v>
      </c>
      <c r="Q7900">
        <v>575.44761904761901</v>
      </c>
      <c r="R7900">
        <v>777.36</v>
      </c>
      <c r="S7900">
        <v>7</v>
      </c>
      <c r="T7900">
        <v>5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81.646000000000001</v>
      </c>
      <c r="AA7900">
        <v>81.646000000000001</v>
      </c>
      <c r="AB7900">
        <v>-1</v>
      </c>
      <c r="AC7900">
        <v>-1</v>
      </c>
      <c r="AD7900" s="8">
        <f t="shared" si="247"/>
        <v>1</v>
      </c>
      <c r="AE7900">
        <v>1329</v>
      </c>
      <c r="AF7900">
        <v>812189</v>
      </c>
      <c r="AG7900">
        <v>2226</v>
      </c>
      <c r="AH7900" t="s">
        <v>59</v>
      </c>
      <c r="AI7900">
        <v>921</v>
      </c>
      <c r="AJ7900">
        <v>921</v>
      </c>
      <c r="AK7900">
        <v>23</v>
      </c>
    </row>
    <row r="7901" spans="1:37" x14ac:dyDescent="0.2">
      <c r="A7901">
        <v>9</v>
      </c>
      <c r="B7901" t="s">
        <v>37</v>
      </c>
      <c r="C7901">
        <v>150</v>
      </c>
      <c r="D7901">
        <v>3000</v>
      </c>
      <c r="E7901">
        <v>259</v>
      </c>
      <c r="F7901">
        <v>0</v>
      </c>
      <c r="G7901">
        <v>0</v>
      </c>
      <c r="H7901" t="s">
        <v>33</v>
      </c>
      <c r="I7901">
        <v>1</v>
      </c>
      <c r="J7901" s="8" t="str">
        <f t="shared" si="246"/>
        <v>TNEG</v>
      </c>
      <c r="K7901">
        <v>0</v>
      </c>
      <c r="L7901" t="s">
        <v>34</v>
      </c>
      <c r="M7901">
        <v>798.67428571428604</v>
      </c>
      <c r="N7901">
        <v>408.52</v>
      </c>
      <c r="O7901">
        <v>4</v>
      </c>
      <c r="P7901">
        <v>7</v>
      </c>
      <c r="Q7901">
        <v>798.67428571428604</v>
      </c>
      <c r="R7901">
        <v>408.52</v>
      </c>
      <c r="S7901">
        <v>4</v>
      </c>
      <c r="T7901">
        <v>7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81.962000000000003</v>
      </c>
      <c r="AA7901">
        <v>81.962000000000003</v>
      </c>
      <c r="AB7901">
        <v>-1</v>
      </c>
      <c r="AC7901">
        <v>-1</v>
      </c>
      <c r="AD7901" s="8">
        <f t="shared" si="247"/>
        <v>1</v>
      </c>
      <c r="AE7901">
        <v>1181</v>
      </c>
      <c r="AF7901">
        <v>813885</v>
      </c>
      <c r="AG7901">
        <v>1153</v>
      </c>
      <c r="AH7901" t="s">
        <v>59</v>
      </c>
      <c r="AI7901">
        <v>921</v>
      </c>
      <c r="AJ7901">
        <v>921</v>
      </c>
      <c r="AK7901">
        <v>23</v>
      </c>
    </row>
    <row r="7902" spans="1:37" x14ac:dyDescent="0.2">
      <c r="A7902">
        <v>9</v>
      </c>
      <c r="B7902" t="s">
        <v>37</v>
      </c>
      <c r="C7902">
        <v>150</v>
      </c>
      <c r="D7902">
        <v>3000</v>
      </c>
      <c r="E7902">
        <v>260</v>
      </c>
      <c r="F7902">
        <v>1</v>
      </c>
      <c r="G7902">
        <v>118</v>
      </c>
      <c r="H7902" t="s">
        <v>36</v>
      </c>
      <c r="I7902">
        <v>1</v>
      </c>
      <c r="J7902" s="8" t="str">
        <f t="shared" si="246"/>
        <v xml:space="preserve">HIT </v>
      </c>
      <c r="K7902">
        <v>49</v>
      </c>
      <c r="L7902">
        <v>6</v>
      </c>
      <c r="M7902">
        <v>222.60761904761901</v>
      </c>
      <c r="N7902">
        <v>529.13333333333298</v>
      </c>
      <c r="O7902">
        <v>5</v>
      </c>
      <c r="P7902">
        <v>2</v>
      </c>
      <c r="Q7902">
        <v>458.83428571428601</v>
      </c>
      <c r="R7902">
        <v>294.90666666666698</v>
      </c>
      <c r="S7902">
        <v>3</v>
      </c>
      <c r="T7902">
        <v>4</v>
      </c>
      <c r="U7902">
        <v>426.546875</v>
      </c>
      <c r="V7902">
        <v>205.078125</v>
      </c>
      <c r="W7902">
        <v>2</v>
      </c>
      <c r="X7902">
        <v>4</v>
      </c>
      <c r="Y7902">
        <v>95.454930666744701</v>
      </c>
      <c r="Z7902">
        <v>66.772000000000006</v>
      </c>
      <c r="AA7902">
        <v>82.278000000000006</v>
      </c>
      <c r="AB7902">
        <v>43.52</v>
      </c>
      <c r="AC7902">
        <v>-23.253</v>
      </c>
      <c r="AD7902" s="8">
        <f t="shared" si="247"/>
        <v>23.253</v>
      </c>
      <c r="AE7902">
        <v>1451</v>
      </c>
      <c r="AF7902">
        <v>817778</v>
      </c>
      <c r="AG7902">
        <v>184</v>
      </c>
      <c r="AH7902" t="s">
        <v>59</v>
      </c>
      <c r="AI7902">
        <v>921</v>
      </c>
      <c r="AJ7902">
        <v>921</v>
      </c>
      <c r="AK7902">
        <v>23</v>
      </c>
    </row>
    <row r="7903" spans="1:37" x14ac:dyDescent="0.2">
      <c r="A7903">
        <v>9</v>
      </c>
      <c r="B7903" t="s">
        <v>37</v>
      </c>
      <c r="C7903">
        <v>150</v>
      </c>
      <c r="D7903">
        <v>3000</v>
      </c>
      <c r="E7903">
        <v>261</v>
      </c>
      <c r="F7903">
        <v>0</v>
      </c>
      <c r="G7903">
        <v>0</v>
      </c>
      <c r="H7903" t="s">
        <v>33</v>
      </c>
      <c r="I7903">
        <v>1</v>
      </c>
      <c r="J7903" s="8" t="str">
        <f t="shared" si="246"/>
        <v>TNEG</v>
      </c>
      <c r="K7903">
        <v>0</v>
      </c>
      <c r="L7903" t="s">
        <v>34</v>
      </c>
      <c r="M7903">
        <v>458.83428571428601</v>
      </c>
      <c r="N7903">
        <v>294.90666666666698</v>
      </c>
      <c r="O7903">
        <v>3</v>
      </c>
      <c r="P7903">
        <v>4</v>
      </c>
      <c r="Q7903">
        <v>458.83428571428601</v>
      </c>
      <c r="R7903">
        <v>294.90666666666698</v>
      </c>
      <c r="S7903">
        <v>3</v>
      </c>
      <c r="T7903">
        <v>4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82.594999999999999</v>
      </c>
      <c r="AA7903">
        <v>82.594999999999999</v>
      </c>
      <c r="AB7903">
        <v>-1</v>
      </c>
      <c r="AC7903">
        <v>-1</v>
      </c>
      <c r="AD7903" s="8">
        <f t="shared" si="247"/>
        <v>1</v>
      </c>
      <c r="AE7903">
        <v>1071</v>
      </c>
      <c r="AF7903">
        <v>819857</v>
      </c>
      <c r="AG7903">
        <v>423</v>
      </c>
      <c r="AH7903" t="s">
        <v>59</v>
      </c>
      <c r="AI7903">
        <v>921</v>
      </c>
      <c r="AJ7903">
        <v>921</v>
      </c>
      <c r="AK7903">
        <v>23</v>
      </c>
    </row>
    <row r="7904" spans="1:37" x14ac:dyDescent="0.2">
      <c r="A7904">
        <v>9</v>
      </c>
      <c r="B7904" t="s">
        <v>37</v>
      </c>
      <c r="C7904">
        <v>150</v>
      </c>
      <c r="D7904">
        <v>3000</v>
      </c>
      <c r="E7904">
        <v>262</v>
      </c>
      <c r="F7904">
        <v>0</v>
      </c>
      <c r="G7904">
        <v>0</v>
      </c>
      <c r="H7904" t="s">
        <v>33</v>
      </c>
      <c r="I7904">
        <v>1</v>
      </c>
      <c r="J7904" s="8" t="str">
        <f t="shared" si="246"/>
        <v>TNEG</v>
      </c>
      <c r="K7904">
        <v>0</v>
      </c>
      <c r="L7904" t="s">
        <v>34</v>
      </c>
      <c r="M7904">
        <v>105.99428571428599</v>
      </c>
      <c r="N7904">
        <v>641.74666666666701</v>
      </c>
      <c r="O7904">
        <v>6</v>
      </c>
      <c r="P7904">
        <v>1</v>
      </c>
      <c r="Q7904">
        <v>105.99428571428599</v>
      </c>
      <c r="R7904">
        <v>641.74666666666701</v>
      </c>
      <c r="S7904">
        <v>6</v>
      </c>
      <c r="T7904">
        <v>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82.911000000000001</v>
      </c>
      <c r="AA7904">
        <v>82.911000000000001</v>
      </c>
      <c r="AB7904">
        <v>-1</v>
      </c>
      <c r="AC7904">
        <v>-1</v>
      </c>
      <c r="AD7904" s="8">
        <f t="shared" si="247"/>
        <v>1</v>
      </c>
      <c r="AE7904">
        <v>1311</v>
      </c>
      <c r="AF7904">
        <v>821691</v>
      </c>
      <c r="AG7904">
        <v>1619</v>
      </c>
      <c r="AH7904" t="s">
        <v>59</v>
      </c>
      <c r="AI7904">
        <v>921</v>
      </c>
      <c r="AJ7904">
        <v>921</v>
      </c>
      <c r="AK7904">
        <v>23</v>
      </c>
    </row>
    <row r="7905" spans="1:37" x14ac:dyDescent="0.2">
      <c r="A7905">
        <v>9</v>
      </c>
      <c r="B7905" t="s">
        <v>37</v>
      </c>
      <c r="C7905">
        <v>150</v>
      </c>
      <c r="D7905">
        <v>3000</v>
      </c>
      <c r="E7905">
        <v>263</v>
      </c>
      <c r="F7905">
        <v>0</v>
      </c>
      <c r="G7905">
        <v>0</v>
      </c>
      <c r="H7905" t="s">
        <v>33</v>
      </c>
      <c r="I7905">
        <v>1</v>
      </c>
      <c r="J7905" s="8" t="str">
        <f t="shared" si="246"/>
        <v>TNEG</v>
      </c>
      <c r="K7905">
        <v>0</v>
      </c>
      <c r="L7905" t="s">
        <v>34</v>
      </c>
      <c r="M7905">
        <v>222.60761904761901</v>
      </c>
      <c r="N7905">
        <v>529.13333333333298</v>
      </c>
      <c r="O7905">
        <v>5</v>
      </c>
      <c r="P7905">
        <v>2</v>
      </c>
      <c r="Q7905">
        <v>222.60761904761901</v>
      </c>
      <c r="R7905">
        <v>529.13333333333298</v>
      </c>
      <c r="S7905">
        <v>5</v>
      </c>
      <c r="T7905">
        <v>2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83.227999999999994</v>
      </c>
      <c r="AA7905">
        <v>83.227999999999994</v>
      </c>
      <c r="AB7905">
        <v>-1</v>
      </c>
      <c r="AC7905">
        <v>-1</v>
      </c>
      <c r="AD7905" s="8">
        <f t="shared" si="247"/>
        <v>1</v>
      </c>
      <c r="AE7905">
        <v>2214</v>
      </c>
      <c r="AF7905">
        <v>824423</v>
      </c>
      <c r="AG7905">
        <v>1147</v>
      </c>
      <c r="AH7905" t="s">
        <v>59</v>
      </c>
      <c r="AI7905">
        <v>921</v>
      </c>
      <c r="AJ7905">
        <v>921</v>
      </c>
      <c r="AK7905">
        <v>23</v>
      </c>
    </row>
    <row r="7906" spans="1:37" x14ac:dyDescent="0.2">
      <c r="A7906">
        <v>9</v>
      </c>
      <c r="B7906" t="s">
        <v>37</v>
      </c>
      <c r="C7906">
        <v>150</v>
      </c>
      <c r="D7906">
        <v>3000</v>
      </c>
      <c r="E7906">
        <v>264</v>
      </c>
      <c r="F7906">
        <v>1</v>
      </c>
      <c r="G7906">
        <v>119</v>
      </c>
      <c r="H7906" t="s">
        <v>36</v>
      </c>
      <c r="I7906">
        <v>1</v>
      </c>
      <c r="J7906" s="8" t="str">
        <f t="shared" si="246"/>
        <v xml:space="preserve">HIT </v>
      </c>
      <c r="K7906">
        <v>66</v>
      </c>
      <c r="L7906">
        <v>6</v>
      </c>
      <c r="M7906">
        <v>342.22095238095199</v>
      </c>
      <c r="N7906">
        <v>181.29333333333301</v>
      </c>
      <c r="O7906">
        <v>2</v>
      </c>
      <c r="P7906">
        <v>3</v>
      </c>
      <c r="Q7906">
        <v>575.44761904761901</v>
      </c>
      <c r="R7906">
        <v>777.36</v>
      </c>
      <c r="S7906">
        <v>7</v>
      </c>
      <c r="T7906">
        <v>5</v>
      </c>
      <c r="U7906">
        <v>542.546875</v>
      </c>
      <c r="V7906">
        <v>632.078125</v>
      </c>
      <c r="W7906">
        <v>6</v>
      </c>
      <c r="X7906">
        <v>5</v>
      </c>
      <c r="Y7906">
        <v>148.96067320740201</v>
      </c>
      <c r="Z7906">
        <v>62.658000000000001</v>
      </c>
      <c r="AA7906">
        <v>83.543999999999997</v>
      </c>
      <c r="AB7906">
        <v>74.34</v>
      </c>
      <c r="AC7906">
        <v>11.682</v>
      </c>
      <c r="AD7906" s="8">
        <f t="shared" si="247"/>
        <v>11.682</v>
      </c>
      <c r="AE7906">
        <v>1621</v>
      </c>
      <c r="AF7906">
        <v>828106</v>
      </c>
      <c r="AG7906">
        <v>337</v>
      </c>
      <c r="AH7906" t="s">
        <v>59</v>
      </c>
      <c r="AI7906">
        <v>921</v>
      </c>
      <c r="AJ7906">
        <v>921</v>
      </c>
      <c r="AK7906">
        <v>23</v>
      </c>
    </row>
    <row r="7907" spans="1:37" x14ac:dyDescent="0.2">
      <c r="A7907">
        <v>9</v>
      </c>
      <c r="B7907" t="s">
        <v>37</v>
      </c>
      <c r="C7907">
        <v>150</v>
      </c>
      <c r="D7907">
        <v>3000</v>
      </c>
      <c r="E7907">
        <v>265</v>
      </c>
      <c r="F7907">
        <v>1</v>
      </c>
      <c r="G7907">
        <v>120</v>
      </c>
      <c r="H7907" t="s">
        <v>36</v>
      </c>
      <c r="I7907">
        <v>1</v>
      </c>
      <c r="J7907" s="8" t="str">
        <f t="shared" si="246"/>
        <v xml:space="preserve">HIT </v>
      </c>
      <c r="K7907">
        <v>3</v>
      </c>
      <c r="L7907">
        <v>2</v>
      </c>
      <c r="M7907">
        <v>85.994285714285695</v>
      </c>
      <c r="N7907">
        <v>89.68</v>
      </c>
      <c r="O7907">
        <v>1</v>
      </c>
      <c r="P7907">
        <v>1</v>
      </c>
      <c r="Q7907">
        <v>105.99428571428599</v>
      </c>
      <c r="R7907">
        <v>641.74666666666701</v>
      </c>
      <c r="S7907">
        <v>6</v>
      </c>
      <c r="T7907">
        <v>1</v>
      </c>
      <c r="U7907">
        <v>75.546875</v>
      </c>
      <c r="V7907">
        <v>589.078125</v>
      </c>
      <c r="W7907">
        <v>5</v>
      </c>
      <c r="X7907">
        <v>1</v>
      </c>
      <c r="Y7907">
        <v>60.836009899547101</v>
      </c>
      <c r="Z7907">
        <v>82.911000000000001</v>
      </c>
      <c r="AA7907">
        <v>83.861000000000004</v>
      </c>
      <c r="AB7907">
        <v>81.323999999999998</v>
      </c>
      <c r="AC7907">
        <v>-1.587</v>
      </c>
      <c r="AD7907" s="8">
        <f t="shared" si="247"/>
        <v>1.587</v>
      </c>
      <c r="AE7907">
        <v>1344</v>
      </c>
      <c r="AF7907">
        <v>831622</v>
      </c>
      <c r="AG7907">
        <v>1619</v>
      </c>
      <c r="AH7907" t="s">
        <v>59</v>
      </c>
      <c r="AI7907">
        <v>921</v>
      </c>
      <c r="AJ7907">
        <v>921</v>
      </c>
      <c r="AK7907">
        <v>23</v>
      </c>
    </row>
    <row r="7908" spans="1:37" x14ac:dyDescent="0.2">
      <c r="A7908">
        <v>9</v>
      </c>
      <c r="B7908" t="s">
        <v>37</v>
      </c>
      <c r="C7908">
        <v>150</v>
      </c>
      <c r="D7908">
        <v>3000</v>
      </c>
      <c r="E7908">
        <v>266</v>
      </c>
      <c r="F7908">
        <v>0</v>
      </c>
      <c r="G7908">
        <v>0</v>
      </c>
      <c r="H7908" t="s">
        <v>33</v>
      </c>
      <c r="I7908">
        <v>1</v>
      </c>
      <c r="J7908" s="8" t="str">
        <f t="shared" si="246"/>
        <v>TNEG</v>
      </c>
      <c r="K7908">
        <v>0</v>
      </c>
      <c r="L7908" t="s">
        <v>34</v>
      </c>
      <c r="M7908">
        <v>684.06095238095202</v>
      </c>
      <c r="N7908">
        <v>76.680000000000007</v>
      </c>
      <c r="O7908">
        <v>1</v>
      </c>
      <c r="P7908">
        <v>6</v>
      </c>
      <c r="Q7908">
        <v>684.06095238095202</v>
      </c>
      <c r="R7908">
        <v>76.680000000000007</v>
      </c>
      <c r="S7908">
        <v>1</v>
      </c>
      <c r="T7908">
        <v>6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84.177000000000007</v>
      </c>
      <c r="AA7908">
        <v>84.177000000000007</v>
      </c>
      <c r="AB7908">
        <v>-1</v>
      </c>
      <c r="AC7908">
        <v>-1</v>
      </c>
      <c r="AD7908" s="8">
        <f t="shared" si="247"/>
        <v>1</v>
      </c>
      <c r="AE7908">
        <v>1252</v>
      </c>
      <c r="AF7908">
        <v>833879</v>
      </c>
      <c r="AG7908">
        <v>2095</v>
      </c>
      <c r="AH7908" t="s">
        <v>59</v>
      </c>
      <c r="AI7908">
        <v>921</v>
      </c>
      <c r="AJ7908">
        <v>921</v>
      </c>
      <c r="AK7908">
        <v>23</v>
      </c>
    </row>
    <row r="7909" spans="1:37" x14ac:dyDescent="0.2">
      <c r="A7909">
        <v>9</v>
      </c>
      <c r="B7909" t="s">
        <v>37</v>
      </c>
      <c r="C7909">
        <v>150</v>
      </c>
      <c r="D7909">
        <v>3000</v>
      </c>
      <c r="E7909">
        <v>267</v>
      </c>
      <c r="F7909">
        <v>0</v>
      </c>
      <c r="G7909">
        <v>0</v>
      </c>
      <c r="H7909" t="s">
        <v>33</v>
      </c>
      <c r="I7909">
        <v>1</v>
      </c>
      <c r="J7909" s="8" t="str">
        <f t="shared" si="246"/>
        <v>TNEG</v>
      </c>
      <c r="K7909">
        <v>0</v>
      </c>
      <c r="L7909" t="s">
        <v>34</v>
      </c>
      <c r="M7909">
        <v>221.60761904761901</v>
      </c>
      <c r="N7909">
        <v>416.52</v>
      </c>
      <c r="O7909">
        <v>4</v>
      </c>
      <c r="P7909">
        <v>2</v>
      </c>
      <c r="Q7909">
        <v>221.60761904761901</v>
      </c>
      <c r="R7909">
        <v>416.52</v>
      </c>
      <c r="S7909">
        <v>4</v>
      </c>
      <c r="T7909">
        <v>2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84.494</v>
      </c>
      <c r="AA7909">
        <v>84.494</v>
      </c>
      <c r="AB7909">
        <v>-1</v>
      </c>
      <c r="AC7909">
        <v>-1</v>
      </c>
      <c r="AD7909" s="8">
        <f t="shared" si="247"/>
        <v>1</v>
      </c>
      <c r="AE7909">
        <v>1349</v>
      </c>
      <c r="AF7909">
        <v>835740</v>
      </c>
      <c r="AG7909">
        <v>616</v>
      </c>
      <c r="AH7909" t="s">
        <v>59</v>
      </c>
      <c r="AI7909">
        <v>921</v>
      </c>
      <c r="AJ7909">
        <v>921</v>
      </c>
      <c r="AK7909">
        <v>23</v>
      </c>
    </row>
    <row r="7910" spans="1:37" x14ac:dyDescent="0.2">
      <c r="A7910">
        <v>9</v>
      </c>
      <c r="B7910" t="s">
        <v>37</v>
      </c>
      <c r="C7910">
        <v>150</v>
      </c>
      <c r="D7910">
        <v>3000</v>
      </c>
      <c r="E7910">
        <v>268</v>
      </c>
      <c r="F7910">
        <v>1</v>
      </c>
      <c r="G7910">
        <v>121</v>
      </c>
      <c r="H7910" t="s">
        <v>36</v>
      </c>
      <c r="I7910">
        <v>1</v>
      </c>
      <c r="J7910" s="8" t="str">
        <f t="shared" si="246"/>
        <v xml:space="preserve">HIT </v>
      </c>
      <c r="K7910">
        <v>2</v>
      </c>
      <c r="L7910">
        <v>1</v>
      </c>
      <c r="M7910">
        <v>458.83428571428601</v>
      </c>
      <c r="N7910">
        <v>294.90666666666698</v>
      </c>
      <c r="O7910">
        <v>3</v>
      </c>
      <c r="P7910">
        <v>4</v>
      </c>
      <c r="Q7910">
        <v>684.06095238095202</v>
      </c>
      <c r="R7910">
        <v>76.680000000000007</v>
      </c>
      <c r="S7910">
        <v>1</v>
      </c>
      <c r="T7910">
        <v>6</v>
      </c>
      <c r="U7910">
        <v>693.546875</v>
      </c>
      <c r="V7910">
        <v>43.078125</v>
      </c>
      <c r="W7910">
        <v>1</v>
      </c>
      <c r="X7910">
        <v>6</v>
      </c>
      <c r="Y7910">
        <v>34.915164777646197</v>
      </c>
      <c r="Z7910">
        <v>84.177000000000007</v>
      </c>
      <c r="AA7910">
        <v>84.81</v>
      </c>
      <c r="AB7910">
        <v>82.766000000000005</v>
      </c>
      <c r="AC7910">
        <v>-1.411</v>
      </c>
      <c r="AD7910" s="8">
        <f t="shared" si="247"/>
        <v>1.411</v>
      </c>
      <c r="AE7910">
        <v>1236</v>
      </c>
      <c r="AF7910">
        <v>838628</v>
      </c>
      <c r="AG7910">
        <v>2095</v>
      </c>
      <c r="AH7910" t="s">
        <v>59</v>
      </c>
      <c r="AI7910">
        <v>921</v>
      </c>
      <c r="AJ7910">
        <v>921</v>
      </c>
      <c r="AK7910">
        <v>23</v>
      </c>
    </row>
    <row r="7911" spans="1:37" x14ac:dyDescent="0.2">
      <c r="A7911">
        <v>9</v>
      </c>
      <c r="B7911" t="s">
        <v>37</v>
      </c>
      <c r="C7911">
        <v>150</v>
      </c>
      <c r="D7911">
        <v>3000</v>
      </c>
      <c r="E7911">
        <v>269</v>
      </c>
      <c r="F7911">
        <v>0</v>
      </c>
      <c r="G7911">
        <v>0</v>
      </c>
      <c r="H7911" t="s">
        <v>33</v>
      </c>
      <c r="I7911">
        <v>1</v>
      </c>
      <c r="J7911" s="8" t="str">
        <f t="shared" si="246"/>
        <v>TNEG</v>
      </c>
      <c r="K7911">
        <v>0</v>
      </c>
      <c r="L7911" t="s">
        <v>34</v>
      </c>
      <c r="M7911">
        <v>222.60761904761901</v>
      </c>
      <c r="N7911">
        <v>529.13333333333298</v>
      </c>
      <c r="O7911">
        <v>5</v>
      </c>
      <c r="P7911">
        <v>2</v>
      </c>
      <c r="Q7911">
        <v>222.60761904761901</v>
      </c>
      <c r="R7911">
        <v>529.13333333333298</v>
      </c>
      <c r="S7911">
        <v>5</v>
      </c>
      <c r="T7911">
        <v>2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85.126999999999995</v>
      </c>
      <c r="AA7911">
        <v>85.126999999999995</v>
      </c>
      <c r="AB7911">
        <v>-1</v>
      </c>
      <c r="AC7911">
        <v>-1</v>
      </c>
      <c r="AD7911" s="8">
        <f t="shared" si="247"/>
        <v>1</v>
      </c>
      <c r="AE7911">
        <v>1364</v>
      </c>
      <c r="AF7911">
        <v>841008</v>
      </c>
      <c r="AG7911">
        <v>329</v>
      </c>
      <c r="AH7911" t="s">
        <v>59</v>
      </c>
      <c r="AI7911">
        <v>921</v>
      </c>
      <c r="AJ7911">
        <v>921</v>
      </c>
      <c r="AK7911">
        <v>23</v>
      </c>
    </row>
    <row r="7912" spans="1:37" x14ac:dyDescent="0.2">
      <c r="A7912">
        <v>9</v>
      </c>
      <c r="B7912" t="s">
        <v>37</v>
      </c>
      <c r="C7912">
        <v>150</v>
      </c>
      <c r="D7912">
        <v>3000</v>
      </c>
      <c r="E7912">
        <v>270</v>
      </c>
      <c r="F7912">
        <v>1</v>
      </c>
      <c r="G7912">
        <v>122</v>
      </c>
      <c r="H7912" t="s">
        <v>36</v>
      </c>
      <c r="I7912">
        <v>1</v>
      </c>
      <c r="J7912" s="8" t="str">
        <f t="shared" si="246"/>
        <v xml:space="preserve">HIT </v>
      </c>
      <c r="K7912">
        <v>121</v>
      </c>
      <c r="L7912">
        <v>7</v>
      </c>
      <c r="M7912">
        <v>216.60761904761901</v>
      </c>
      <c r="N7912">
        <v>296.90666666666698</v>
      </c>
      <c r="O7912">
        <v>3</v>
      </c>
      <c r="P7912">
        <v>2</v>
      </c>
      <c r="Q7912">
        <v>672.06095238095202</v>
      </c>
      <c r="R7912">
        <v>201.29333333333301</v>
      </c>
      <c r="S7912">
        <v>2</v>
      </c>
      <c r="T7912">
        <v>6</v>
      </c>
      <c r="U7912">
        <v>355.546875</v>
      </c>
      <c r="V7912">
        <v>300.078125</v>
      </c>
      <c r="W7912">
        <v>3</v>
      </c>
      <c r="X7912">
        <v>3</v>
      </c>
      <c r="Y7912">
        <v>331.57140444396299</v>
      </c>
      <c r="Z7912">
        <v>47.152000000000001</v>
      </c>
      <c r="AA7912">
        <v>85.442999999999998</v>
      </c>
      <c r="AB7912">
        <v>8.93</v>
      </c>
      <c r="AC7912">
        <v>-38.222000000000001</v>
      </c>
      <c r="AD7912" s="8">
        <f t="shared" si="247"/>
        <v>38.222000000000001</v>
      </c>
      <c r="AE7912">
        <v>2388</v>
      </c>
      <c r="AF7912">
        <v>845781</v>
      </c>
      <c r="AG7912">
        <v>225</v>
      </c>
      <c r="AH7912" t="s">
        <v>59</v>
      </c>
      <c r="AI7912">
        <v>921</v>
      </c>
      <c r="AJ7912">
        <v>921</v>
      </c>
      <c r="AK7912">
        <v>23</v>
      </c>
    </row>
    <row r="7913" spans="1:37" x14ac:dyDescent="0.2">
      <c r="A7913">
        <v>9</v>
      </c>
      <c r="B7913" t="s">
        <v>37</v>
      </c>
      <c r="C7913">
        <v>150</v>
      </c>
      <c r="D7913">
        <v>3000</v>
      </c>
      <c r="E7913">
        <v>271</v>
      </c>
      <c r="F7913">
        <v>0</v>
      </c>
      <c r="G7913">
        <v>0</v>
      </c>
      <c r="H7913" t="s">
        <v>33</v>
      </c>
      <c r="I7913">
        <v>1</v>
      </c>
      <c r="J7913" s="8" t="str">
        <f t="shared" si="246"/>
        <v>TNEG</v>
      </c>
      <c r="K7913">
        <v>0</v>
      </c>
      <c r="L7913" t="s">
        <v>34</v>
      </c>
      <c r="M7913">
        <v>105.99428571428599</v>
      </c>
      <c r="N7913">
        <v>641.74666666666701</v>
      </c>
      <c r="O7913">
        <v>6</v>
      </c>
      <c r="P7913">
        <v>1</v>
      </c>
      <c r="Q7913">
        <v>105.99428571428599</v>
      </c>
      <c r="R7913">
        <v>641.74666666666701</v>
      </c>
      <c r="S7913">
        <v>6</v>
      </c>
      <c r="T7913">
        <v>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85.759</v>
      </c>
      <c r="AA7913">
        <v>85.759</v>
      </c>
      <c r="AB7913">
        <v>-1</v>
      </c>
      <c r="AC7913">
        <v>-1</v>
      </c>
      <c r="AD7913" s="8">
        <f t="shared" si="247"/>
        <v>1</v>
      </c>
      <c r="AE7913">
        <v>1658</v>
      </c>
      <c r="AF7913">
        <v>848449</v>
      </c>
      <c r="AG7913">
        <v>973</v>
      </c>
      <c r="AH7913" t="s">
        <v>59</v>
      </c>
      <c r="AI7913">
        <v>921</v>
      </c>
      <c r="AJ7913">
        <v>921</v>
      </c>
      <c r="AK7913">
        <v>23</v>
      </c>
    </row>
    <row r="7914" spans="1:37" x14ac:dyDescent="0.2">
      <c r="A7914">
        <v>9</v>
      </c>
      <c r="B7914" t="s">
        <v>37</v>
      </c>
      <c r="C7914">
        <v>150</v>
      </c>
      <c r="D7914">
        <v>3000</v>
      </c>
      <c r="E7914">
        <v>272</v>
      </c>
      <c r="F7914">
        <v>1</v>
      </c>
      <c r="G7914">
        <v>123</v>
      </c>
      <c r="H7914" t="s">
        <v>36</v>
      </c>
      <c r="I7914">
        <v>1</v>
      </c>
      <c r="J7914" s="8" t="str">
        <f t="shared" si="246"/>
        <v xml:space="preserve">HIT </v>
      </c>
      <c r="K7914">
        <v>16</v>
      </c>
      <c r="L7914">
        <v>4</v>
      </c>
      <c r="M7914">
        <v>672.06095238095202</v>
      </c>
      <c r="N7914">
        <v>201.29333333333301</v>
      </c>
      <c r="O7914">
        <v>2</v>
      </c>
      <c r="P7914">
        <v>6</v>
      </c>
      <c r="Q7914">
        <v>332.22095238095199</v>
      </c>
      <c r="R7914">
        <v>652.74666666666701</v>
      </c>
      <c r="S7914">
        <v>6</v>
      </c>
      <c r="T7914">
        <v>3</v>
      </c>
      <c r="U7914">
        <v>677.546875</v>
      </c>
      <c r="V7914">
        <v>633.078125</v>
      </c>
      <c r="W7914">
        <v>6</v>
      </c>
      <c r="X7914">
        <v>6</v>
      </c>
      <c r="Y7914">
        <v>345.88559432851503</v>
      </c>
      <c r="Z7914">
        <v>81.013000000000005</v>
      </c>
      <c r="AA7914">
        <v>86.075999999999993</v>
      </c>
      <c r="AB7914">
        <v>65.471000000000004</v>
      </c>
      <c r="AC7914">
        <v>-15.542</v>
      </c>
      <c r="AD7914" s="8">
        <f t="shared" si="247"/>
        <v>15.542</v>
      </c>
      <c r="AE7914">
        <v>1533</v>
      </c>
      <c r="AF7914">
        <v>851773</v>
      </c>
      <c r="AG7914">
        <v>580</v>
      </c>
      <c r="AH7914" t="s">
        <v>59</v>
      </c>
      <c r="AI7914">
        <v>921</v>
      </c>
      <c r="AJ7914">
        <v>921</v>
      </c>
      <c r="AK7914">
        <v>23</v>
      </c>
    </row>
    <row r="7915" spans="1:37" x14ac:dyDescent="0.2">
      <c r="A7915">
        <v>9</v>
      </c>
      <c r="B7915" t="s">
        <v>37</v>
      </c>
      <c r="C7915">
        <v>150</v>
      </c>
      <c r="D7915">
        <v>3000</v>
      </c>
      <c r="E7915">
        <v>273</v>
      </c>
      <c r="F7915">
        <v>1</v>
      </c>
      <c r="G7915">
        <v>124</v>
      </c>
      <c r="H7915" t="s">
        <v>36</v>
      </c>
      <c r="I7915">
        <v>1</v>
      </c>
      <c r="J7915" s="8" t="str">
        <f t="shared" si="246"/>
        <v xml:space="preserve">HIT </v>
      </c>
      <c r="K7915">
        <v>10</v>
      </c>
      <c r="L7915">
        <v>3</v>
      </c>
      <c r="M7915">
        <v>574.44761904761901</v>
      </c>
      <c r="N7915">
        <v>195.29333333333301</v>
      </c>
      <c r="O7915">
        <v>2</v>
      </c>
      <c r="P7915">
        <v>5</v>
      </c>
      <c r="Q7915">
        <v>222.60761904761901</v>
      </c>
      <c r="R7915">
        <v>529.13333333333298</v>
      </c>
      <c r="S7915">
        <v>5</v>
      </c>
      <c r="T7915">
        <v>2</v>
      </c>
      <c r="U7915">
        <v>184.546875</v>
      </c>
      <c r="V7915">
        <v>635.078125</v>
      </c>
      <c r="W7915">
        <v>6</v>
      </c>
      <c r="X7915">
        <v>2</v>
      </c>
      <c r="Y7915">
        <v>112.574060594578</v>
      </c>
      <c r="Z7915">
        <v>83.227999999999994</v>
      </c>
      <c r="AA7915">
        <v>86.391999999999996</v>
      </c>
      <c r="AB7915">
        <v>55.936</v>
      </c>
      <c r="AC7915">
        <v>-27.291</v>
      </c>
      <c r="AD7915" s="8">
        <f t="shared" si="247"/>
        <v>27.291</v>
      </c>
      <c r="AE7915">
        <v>1524</v>
      </c>
      <c r="AF7915">
        <v>856037</v>
      </c>
      <c r="AG7915">
        <v>1147</v>
      </c>
      <c r="AH7915" t="s">
        <v>59</v>
      </c>
      <c r="AI7915">
        <v>921</v>
      </c>
      <c r="AJ7915">
        <v>921</v>
      </c>
      <c r="AK7915">
        <v>23</v>
      </c>
    </row>
    <row r="7916" spans="1:37" x14ac:dyDescent="0.2">
      <c r="A7916">
        <v>9</v>
      </c>
      <c r="B7916" t="s">
        <v>37</v>
      </c>
      <c r="C7916">
        <v>150</v>
      </c>
      <c r="D7916">
        <v>3000</v>
      </c>
      <c r="E7916">
        <v>274</v>
      </c>
      <c r="F7916">
        <v>1</v>
      </c>
      <c r="G7916">
        <v>125</v>
      </c>
      <c r="H7916" t="s">
        <v>36</v>
      </c>
      <c r="I7916">
        <v>1</v>
      </c>
      <c r="J7916" s="8" t="str">
        <f t="shared" si="246"/>
        <v xml:space="preserve">HIT </v>
      </c>
      <c r="K7916">
        <v>48</v>
      </c>
      <c r="L7916">
        <v>6</v>
      </c>
      <c r="M7916">
        <v>675.06095238095202</v>
      </c>
      <c r="N7916">
        <v>542.13333333333298</v>
      </c>
      <c r="O7916">
        <v>5</v>
      </c>
      <c r="P7916">
        <v>6</v>
      </c>
      <c r="Q7916">
        <v>85.994285714285695</v>
      </c>
      <c r="R7916">
        <v>89.68</v>
      </c>
      <c r="S7916">
        <v>1</v>
      </c>
      <c r="T7916">
        <v>1</v>
      </c>
      <c r="U7916">
        <v>116.546875</v>
      </c>
      <c r="V7916">
        <v>110.078125</v>
      </c>
      <c r="W7916">
        <v>1</v>
      </c>
      <c r="X7916">
        <v>1</v>
      </c>
      <c r="Y7916">
        <v>36.7361431777639</v>
      </c>
      <c r="Z7916">
        <v>71.519000000000005</v>
      </c>
      <c r="AA7916">
        <v>86.709000000000003</v>
      </c>
      <c r="AB7916">
        <v>60.481999999999999</v>
      </c>
      <c r="AC7916">
        <v>-11.037000000000001</v>
      </c>
      <c r="AD7916" s="8">
        <f t="shared" si="247"/>
        <v>11.037000000000001</v>
      </c>
      <c r="AE7916">
        <v>1467</v>
      </c>
      <c r="AF7916">
        <v>859563</v>
      </c>
      <c r="AG7916">
        <v>766</v>
      </c>
      <c r="AH7916" t="s">
        <v>59</v>
      </c>
      <c r="AI7916">
        <v>921</v>
      </c>
      <c r="AJ7916">
        <v>921</v>
      </c>
      <c r="AK7916">
        <v>23</v>
      </c>
    </row>
    <row r="7917" spans="1:37" x14ac:dyDescent="0.2">
      <c r="A7917">
        <v>9</v>
      </c>
      <c r="B7917" t="s">
        <v>37</v>
      </c>
      <c r="C7917">
        <v>150</v>
      </c>
      <c r="D7917">
        <v>3000</v>
      </c>
      <c r="E7917">
        <v>275</v>
      </c>
      <c r="F7917">
        <v>1</v>
      </c>
      <c r="G7917">
        <v>126</v>
      </c>
      <c r="H7917" t="s">
        <v>36</v>
      </c>
      <c r="I7917">
        <v>1</v>
      </c>
      <c r="J7917" s="8" t="str">
        <f t="shared" si="246"/>
        <v xml:space="preserve">HIT </v>
      </c>
      <c r="K7917">
        <v>63</v>
      </c>
      <c r="L7917">
        <v>6</v>
      </c>
      <c r="M7917">
        <v>779.67428571428604</v>
      </c>
      <c r="N7917">
        <v>304.90666666666698</v>
      </c>
      <c r="O7917">
        <v>3</v>
      </c>
      <c r="P7917">
        <v>7</v>
      </c>
      <c r="Q7917">
        <v>337.22095238095199</v>
      </c>
      <c r="R7917">
        <v>415.52</v>
      </c>
      <c r="S7917">
        <v>4</v>
      </c>
      <c r="T7917">
        <v>3</v>
      </c>
      <c r="U7917">
        <v>96.546875</v>
      </c>
      <c r="V7917">
        <v>323.078125</v>
      </c>
      <c r="W7917">
        <v>3</v>
      </c>
      <c r="X7917">
        <v>1</v>
      </c>
      <c r="Y7917">
        <v>257.816818258019</v>
      </c>
      <c r="Z7917">
        <v>67.088999999999999</v>
      </c>
      <c r="AA7917">
        <v>87.025000000000006</v>
      </c>
      <c r="AB7917">
        <v>68.908000000000001</v>
      </c>
      <c r="AC7917">
        <v>1.819</v>
      </c>
      <c r="AD7917" s="8">
        <f t="shared" si="247"/>
        <v>1.819</v>
      </c>
      <c r="AE7917">
        <v>1477</v>
      </c>
      <c r="AF7917">
        <v>863159</v>
      </c>
      <c r="AG7917">
        <v>103</v>
      </c>
      <c r="AH7917" t="s">
        <v>59</v>
      </c>
      <c r="AI7917">
        <v>921</v>
      </c>
      <c r="AJ7917">
        <v>921</v>
      </c>
      <c r="AK7917">
        <v>23</v>
      </c>
    </row>
    <row r="7918" spans="1:37" x14ac:dyDescent="0.2">
      <c r="A7918">
        <v>9</v>
      </c>
      <c r="B7918" t="s">
        <v>37</v>
      </c>
      <c r="C7918">
        <v>150</v>
      </c>
      <c r="D7918">
        <v>3000</v>
      </c>
      <c r="E7918">
        <v>276</v>
      </c>
      <c r="F7918">
        <v>1</v>
      </c>
      <c r="G7918">
        <v>127</v>
      </c>
      <c r="H7918" t="s">
        <v>36</v>
      </c>
      <c r="I7918">
        <v>1</v>
      </c>
      <c r="J7918" s="8" t="str">
        <f t="shared" si="246"/>
        <v xml:space="preserve">HIT </v>
      </c>
      <c r="K7918">
        <v>15</v>
      </c>
      <c r="L7918">
        <v>4</v>
      </c>
      <c r="M7918">
        <v>197.60761904761901</v>
      </c>
      <c r="N7918">
        <v>73.680000000000007</v>
      </c>
      <c r="O7918">
        <v>1</v>
      </c>
      <c r="P7918">
        <v>2</v>
      </c>
      <c r="Q7918">
        <v>458.83428571428601</v>
      </c>
      <c r="R7918">
        <v>294.90666666666698</v>
      </c>
      <c r="S7918">
        <v>3</v>
      </c>
      <c r="T7918">
        <v>4</v>
      </c>
      <c r="U7918">
        <v>426.546875</v>
      </c>
      <c r="V7918">
        <v>500.078125</v>
      </c>
      <c r="W7918">
        <v>5</v>
      </c>
      <c r="X7918">
        <v>4</v>
      </c>
      <c r="Y7918">
        <v>207.69642318841099</v>
      </c>
      <c r="Z7918">
        <v>82.594999999999999</v>
      </c>
      <c r="AA7918">
        <v>87.341999999999999</v>
      </c>
      <c r="AB7918">
        <v>78.441999999999993</v>
      </c>
      <c r="AC7918">
        <v>-4.1529999999999996</v>
      </c>
      <c r="AD7918" s="8">
        <f t="shared" si="247"/>
        <v>4.1529999999999996</v>
      </c>
      <c r="AE7918">
        <v>1439</v>
      </c>
      <c r="AF7918">
        <v>867301</v>
      </c>
      <c r="AG7918">
        <v>423</v>
      </c>
      <c r="AH7918" t="s">
        <v>59</v>
      </c>
      <c r="AI7918">
        <v>921</v>
      </c>
      <c r="AJ7918">
        <v>921</v>
      </c>
      <c r="AK7918">
        <v>23</v>
      </c>
    </row>
    <row r="7919" spans="1:37" x14ac:dyDescent="0.2">
      <c r="A7919">
        <v>9</v>
      </c>
      <c r="B7919" t="s">
        <v>37</v>
      </c>
      <c r="C7919">
        <v>150</v>
      </c>
      <c r="D7919">
        <v>3000</v>
      </c>
      <c r="E7919">
        <v>277</v>
      </c>
      <c r="F7919">
        <v>0</v>
      </c>
      <c r="G7919">
        <v>0</v>
      </c>
      <c r="H7919" t="s">
        <v>33</v>
      </c>
      <c r="I7919">
        <v>1</v>
      </c>
      <c r="J7919" s="8" t="str">
        <f t="shared" si="246"/>
        <v>TNEG</v>
      </c>
      <c r="K7919">
        <v>0</v>
      </c>
      <c r="L7919" t="s">
        <v>34</v>
      </c>
      <c r="M7919">
        <v>779.67428571428604</v>
      </c>
      <c r="N7919">
        <v>304.90666666666698</v>
      </c>
      <c r="O7919">
        <v>3</v>
      </c>
      <c r="P7919">
        <v>7</v>
      </c>
      <c r="Q7919">
        <v>779.67428571428604</v>
      </c>
      <c r="R7919">
        <v>304.90666666666698</v>
      </c>
      <c r="S7919">
        <v>3</v>
      </c>
      <c r="T7919">
        <v>7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87.658000000000001</v>
      </c>
      <c r="AA7919">
        <v>87.658000000000001</v>
      </c>
      <c r="AB7919">
        <v>-1</v>
      </c>
      <c r="AC7919">
        <v>-1</v>
      </c>
      <c r="AD7919" s="8">
        <f t="shared" si="247"/>
        <v>1</v>
      </c>
      <c r="AE7919">
        <v>1791</v>
      </c>
      <c r="AF7919">
        <v>870100</v>
      </c>
      <c r="AG7919">
        <v>723</v>
      </c>
      <c r="AH7919" t="s">
        <v>59</v>
      </c>
      <c r="AI7919">
        <v>921</v>
      </c>
      <c r="AJ7919">
        <v>921</v>
      </c>
      <c r="AK7919">
        <v>23</v>
      </c>
    </row>
    <row r="7920" spans="1:37" x14ac:dyDescent="0.2">
      <c r="A7920">
        <v>9</v>
      </c>
      <c r="B7920" t="s">
        <v>37</v>
      </c>
      <c r="C7920">
        <v>150</v>
      </c>
      <c r="D7920">
        <v>3000</v>
      </c>
      <c r="E7920">
        <v>278</v>
      </c>
      <c r="F7920">
        <v>0</v>
      </c>
      <c r="G7920">
        <v>0</v>
      </c>
      <c r="H7920" t="s">
        <v>33</v>
      </c>
      <c r="I7920">
        <v>1</v>
      </c>
      <c r="J7920" s="8" t="str">
        <f t="shared" si="246"/>
        <v>TNEG</v>
      </c>
      <c r="K7920">
        <v>0</v>
      </c>
      <c r="L7920" t="s">
        <v>34</v>
      </c>
      <c r="M7920">
        <v>684.06095238095202</v>
      </c>
      <c r="N7920">
        <v>76.680000000000007</v>
      </c>
      <c r="O7920">
        <v>1</v>
      </c>
      <c r="P7920">
        <v>6</v>
      </c>
      <c r="Q7920">
        <v>684.06095238095202</v>
      </c>
      <c r="R7920">
        <v>76.680000000000007</v>
      </c>
      <c r="S7920">
        <v>1</v>
      </c>
      <c r="T7920">
        <v>6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87.974999999999994</v>
      </c>
      <c r="AA7920">
        <v>87.974999999999994</v>
      </c>
      <c r="AB7920">
        <v>-1</v>
      </c>
      <c r="AC7920">
        <v>-1</v>
      </c>
      <c r="AD7920" s="8">
        <f t="shared" si="247"/>
        <v>1</v>
      </c>
      <c r="AE7920">
        <v>1252</v>
      </c>
      <c r="AF7920">
        <v>871860</v>
      </c>
      <c r="AG7920">
        <v>1632</v>
      </c>
      <c r="AH7920" t="s">
        <v>59</v>
      </c>
      <c r="AI7920">
        <v>921</v>
      </c>
      <c r="AJ7920">
        <v>921</v>
      </c>
      <c r="AK7920">
        <v>23</v>
      </c>
    </row>
    <row r="7921" spans="1:37" x14ac:dyDescent="0.2">
      <c r="A7921">
        <v>9</v>
      </c>
      <c r="B7921" t="s">
        <v>37</v>
      </c>
      <c r="C7921">
        <v>150</v>
      </c>
      <c r="D7921">
        <v>3000</v>
      </c>
      <c r="E7921">
        <v>279</v>
      </c>
      <c r="F7921">
        <v>0</v>
      </c>
      <c r="G7921">
        <v>0</v>
      </c>
      <c r="H7921" t="s">
        <v>33</v>
      </c>
      <c r="I7921">
        <v>1</v>
      </c>
      <c r="J7921" s="8" t="str">
        <f t="shared" si="246"/>
        <v>TNEG</v>
      </c>
      <c r="K7921">
        <v>0</v>
      </c>
      <c r="L7921" t="s">
        <v>34</v>
      </c>
      <c r="M7921">
        <v>86.994285714285695</v>
      </c>
      <c r="N7921">
        <v>767.36</v>
      </c>
      <c r="O7921">
        <v>7</v>
      </c>
      <c r="P7921">
        <v>1</v>
      </c>
      <c r="Q7921">
        <v>86.994285714285695</v>
      </c>
      <c r="R7921">
        <v>767.36</v>
      </c>
      <c r="S7921">
        <v>7</v>
      </c>
      <c r="T7921">
        <v>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88.290999999999997</v>
      </c>
      <c r="AA7921">
        <v>88.290999999999997</v>
      </c>
      <c r="AB7921">
        <v>-1</v>
      </c>
      <c r="AC7921">
        <v>-1</v>
      </c>
      <c r="AD7921" s="8">
        <f t="shared" si="247"/>
        <v>1</v>
      </c>
      <c r="AE7921">
        <v>1248</v>
      </c>
      <c r="AF7921">
        <v>873621</v>
      </c>
      <c r="AG7921">
        <v>1607</v>
      </c>
      <c r="AH7921" t="s">
        <v>59</v>
      </c>
      <c r="AI7921">
        <v>921</v>
      </c>
      <c r="AJ7921">
        <v>921</v>
      </c>
      <c r="AK7921">
        <v>23</v>
      </c>
    </row>
    <row r="7922" spans="1:37" x14ac:dyDescent="0.2">
      <c r="A7922">
        <v>9</v>
      </c>
      <c r="B7922" t="s">
        <v>37</v>
      </c>
      <c r="C7922">
        <v>150</v>
      </c>
      <c r="D7922">
        <v>3000</v>
      </c>
      <c r="E7922">
        <v>280</v>
      </c>
      <c r="F7922">
        <v>0</v>
      </c>
      <c r="G7922">
        <v>0</v>
      </c>
      <c r="H7922" t="s">
        <v>33</v>
      </c>
      <c r="I7922">
        <v>1</v>
      </c>
      <c r="J7922" s="8" t="str">
        <f t="shared" si="246"/>
        <v>TNEG</v>
      </c>
      <c r="K7922">
        <v>0</v>
      </c>
      <c r="L7922" t="s">
        <v>34</v>
      </c>
      <c r="M7922">
        <v>679.06095238095202</v>
      </c>
      <c r="N7922">
        <v>433.52</v>
      </c>
      <c r="O7922">
        <v>4</v>
      </c>
      <c r="P7922">
        <v>6</v>
      </c>
      <c r="Q7922">
        <v>679.06095238095202</v>
      </c>
      <c r="R7922">
        <v>433.52</v>
      </c>
      <c r="S7922">
        <v>4</v>
      </c>
      <c r="T7922">
        <v>6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88.608000000000004</v>
      </c>
      <c r="AA7922">
        <v>88.608000000000004</v>
      </c>
      <c r="AB7922">
        <v>-1</v>
      </c>
      <c r="AC7922">
        <v>-1</v>
      </c>
      <c r="AD7922" s="8">
        <f t="shared" si="247"/>
        <v>1</v>
      </c>
      <c r="AE7922">
        <v>1114</v>
      </c>
      <c r="AF7922">
        <v>875247</v>
      </c>
      <c r="AG7922">
        <v>2054</v>
      </c>
      <c r="AH7922" t="s">
        <v>59</v>
      </c>
      <c r="AI7922">
        <v>921</v>
      </c>
      <c r="AJ7922">
        <v>921</v>
      </c>
      <c r="AK7922">
        <v>23</v>
      </c>
    </row>
    <row r="7923" spans="1:37" x14ac:dyDescent="0.2">
      <c r="A7923">
        <v>9</v>
      </c>
      <c r="B7923" t="s">
        <v>37</v>
      </c>
      <c r="C7923">
        <v>150</v>
      </c>
      <c r="D7923">
        <v>3000</v>
      </c>
      <c r="E7923">
        <v>281</v>
      </c>
      <c r="F7923">
        <v>1</v>
      </c>
      <c r="G7923">
        <v>128</v>
      </c>
      <c r="H7923" t="s">
        <v>36</v>
      </c>
      <c r="I7923">
        <v>1</v>
      </c>
      <c r="J7923" s="8" t="str">
        <f t="shared" si="246"/>
        <v xml:space="preserve">HIT </v>
      </c>
      <c r="K7923">
        <v>4</v>
      </c>
      <c r="L7923">
        <v>2</v>
      </c>
      <c r="M7923">
        <v>444.83428571428601</v>
      </c>
      <c r="N7923">
        <v>517.13333333333298</v>
      </c>
      <c r="O7923">
        <v>5</v>
      </c>
      <c r="P7923">
        <v>4</v>
      </c>
      <c r="Q7923">
        <v>779.67428571428604</v>
      </c>
      <c r="R7923">
        <v>304.90666666666698</v>
      </c>
      <c r="S7923">
        <v>3</v>
      </c>
      <c r="T7923">
        <v>7</v>
      </c>
      <c r="U7923">
        <v>112.546875</v>
      </c>
      <c r="V7923">
        <v>653.078125</v>
      </c>
      <c r="W7923">
        <v>6</v>
      </c>
      <c r="X7923">
        <v>1</v>
      </c>
      <c r="Y7923">
        <v>752.51733968348299</v>
      </c>
      <c r="Z7923">
        <v>87.658000000000001</v>
      </c>
      <c r="AA7923">
        <v>88.924000000000007</v>
      </c>
      <c r="AB7923">
        <v>85.980999999999995</v>
      </c>
      <c r="AC7923">
        <v>-1.677</v>
      </c>
      <c r="AD7923" s="8">
        <f t="shared" si="247"/>
        <v>1.677</v>
      </c>
      <c r="AE7923">
        <v>2002</v>
      </c>
      <c r="AF7923">
        <v>879231</v>
      </c>
      <c r="AG7923">
        <v>723</v>
      </c>
      <c r="AH7923" t="s">
        <v>59</v>
      </c>
      <c r="AI7923">
        <v>921</v>
      </c>
      <c r="AJ7923">
        <v>921</v>
      </c>
      <c r="AK7923">
        <v>23</v>
      </c>
    </row>
    <row r="7924" spans="1:37" x14ac:dyDescent="0.2">
      <c r="A7924">
        <v>9</v>
      </c>
      <c r="B7924" t="s">
        <v>37</v>
      </c>
      <c r="C7924">
        <v>150</v>
      </c>
      <c r="D7924">
        <v>3000</v>
      </c>
      <c r="E7924">
        <v>282</v>
      </c>
      <c r="F7924">
        <v>1</v>
      </c>
      <c r="G7924">
        <v>129</v>
      </c>
      <c r="H7924" t="s">
        <v>36</v>
      </c>
      <c r="I7924">
        <v>1</v>
      </c>
      <c r="J7924" s="8" t="str">
        <f t="shared" si="246"/>
        <v xml:space="preserve">HIT </v>
      </c>
      <c r="K7924">
        <v>29</v>
      </c>
      <c r="L7924">
        <v>5</v>
      </c>
      <c r="M7924">
        <v>445.83428571428601</v>
      </c>
      <c r="N7924">
        <v>61.68</v>
      </c>
      <c r="O7924">
        <v>1</v>
      </c>
      <c r="P7924">
        <v>4</v>
      </c>
      <c r="Q7924">
        <v>216.60761904761901</v>
      </c>
      <c r="R7924">
        <v>296.90666666666698</v>
      </c>
      <c r="S7924">
        <v>3</v>
      </c>
      <c r="T7924">
        <v>2</v>
      </c>
      <c r="U7924">
        <v>439.546875</v>
      </c>
      <c r="V7924">
        <v>637.078125</v>
      </c>
      <c r="W7924">
        <v>6</v>
      </c>
      <c r="X7924">
        <v>4</v>
      </c>
      <c r="Y7924">
        <v>406.71677234806498</v>
      </c>
      <c r="Z7924">
        <v>80.063000000000002</v>
      </c>
      <c r="AA7924">
        <v>89.241</v>
      </c>
      <c r="AB7924">
        <v>70.570999999999998</v>
      </c>
      <c r="AC7924">
        <v>-9.4930000000000003</v>
      </c>
      <c r="AD7924" s="8">
        <f t="shared" si="247"/>
        <v>9.4930000000000003</v>
      </c>
      <c r="AE7924">
        <v>1498</v>
      </c>
      <c r="AF7924">
        <v>882955</v>
      </c>
      <c r="AG7924">
        <v>1262</v>
      </c>
      <c r="AH7924" t="s">
        <v>59</v>
      </c>
      <c r="AI7924">
        <v>921</v>
      </c>
      <c r="AJ7924">
        <v>921</v>
      </c>
      <c r="AK7924">
        <v>23</v>
      </c>
    </row>
    <row r="7925" spans="1:37" x14ac:dyDescent="0.2">
      <c r="A7925">
        <v>9</v>
      </c>
      <c r="B7925" t="s">
        <v>37</v>
      </c>
      <c r="C7925">
        <v>150</v>
      </c>
      <c r="D7925">
        <v>3000</v>
      </c>
      <c r="E7925">
        <v>283</v>
      </c>
      <c r="F7925">
        <v>0</v>
      </c>
      <c r="G7925">
        <v>0</v>
      </c>
      <c r="H7925" t="s">
        <v>33</v>
      </c>
      <c r="I7925">
        <v>1</v>
      </c>
      <c r="J7925" s="8" t="str">
        <f t="shared" si="246"/>
        <v>TNEG</v>
      </c>
      <c r="K7925">
        <v>0</v>
      </c>
      <c r="L7925" t="s">
        <v>34</v>
      </c>
      <c r="M7925">
        <v>339.22095238095199</v>
      </c>
      <c r="N7925">
        <v>539.13333333333298</v>
      </c>
      <c r="O7925">
        <v>5</v>
      </c>
      <c r="P7925">
        <v>3</v>
      </c>
      <c r="Q7925">
        <v>339.22095238095199</v>
      </c>
      <c r="R7925">
        <v>539.13333333333298</v>
      </c>
      <c r="S7925">
        <v>5</v>
      </c>
      <c r="T7925">
        <v>3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89.557000000000002</v>
      </c>
      <c r="AA7925">
        <v>89.557000000000002</v>
      </c>
      <c r="AB7925">
        <v>-1</v>
      </c>
      <c r="AC7925">
        <v>-1</v>
      </c>
      <c r="AD7925" s="8">
        <f t="shared" si="247"/>
        <v>1</v>
      </c>
      <c r="AE7925">
        <v>1940</v>
      </c>
      <c r="AF7925">
        <v>885903</v>
      </c>
      <c r="AG7925">
        <v>271</v>
      </c>
      <c r="AH7925" t="s">
        <v>59</v>
      </c>
      <c r="AI7925">
        <v>921</v>
      </c>
      <c r="AJ7925">
        <v>921</v>
      </c>
      <c r="AK7925">
        <v>23</v>
      </c>
    </row>
    <row r="7926" spans="1:37" x14ac:dyDescent="0.2">
      <c r="A7926">
        <v>9</v>
      </c>
      <c r="B7926" t="s">
        <v>37</v>
      </c>
      <c r="C7926">
        <v>150</v>
      </c>
      <c r="D7926">
        <v>3000</v>
      </c>
      <c r="E7926">
        <v>284</v>
      </c>
      <c r="F7926">
        <v>0</v>
      </c>
      <c r="G7926">
        <v>0</v>
      </c>
      <c r="H7926" t="s">
        <v>33</v>
      </c>
      <c r="I7926">
        <v>1</v>
      </c>
      <c r="J7926" s="8" t="str">
        <f t="shared" si="246"/>
        <v>TNEG</v>
      </c>
      <c r="K7926">
        <v>0</v>
      </c>
      <c r="L7926" t="s">
        <v>34</v>
      </c>
      <c r="M7926">
        <v>787.67428571428604</v>
      </c>
      <c r="N7926">
        <v>759.36</v>
      </c>
      <c r="O7926">
        <v>7</v>
      </c>
      <c r="P7926">
        <v>7</v>
      </c>
      <c r="Q7926">
        <v>787.67428571428604</v>
      </c>
      <c r="R7926">
        <v>759.36</v>
      </c>
      <c r="S7926">
        <v>7</v>
      </c>
      <c r="T7926">
        <v>7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89.873000000000005</v>
      </c>
      <c r="AA7926">
        <v>89.873000000000005</v>
      </c>
      <c r="AB7926">
        <v>-1</v>
      </c>
      <c r="AC7926">
        <v>-1</v>
      </c>
      <c r="AD7926" s="8">
        <f t="shared" si="247"/>
        <v>1</v>
      </c>
      <c r="AE7926">
        <v>1007</v>
      </c>
      <c r="AF7926">
        <v>887427</v>
      </c>
      <c r="AG7926">
        <v>893</v>
      </c>
      <c r="AH7926" t="s">
        <v>59</v>
      </c>
      <c r="AI7926">
        <v>921</v>
      </c>
      <c r="AJ7926">
        <v>921</v>
      </c>
      <c r="AK7926">
        <v>23</v>
      </c>
    </row>
    <row r="7927" spans="1:37" x14ac:dyDescent="0.2">
      <c r="A7927">
        <v>9</v>
      </c>
      <c r="B7927" t="s">
        <v>37</v>
      </c>
      <c r="C7927">
        <v>150</v>
      </c>
      <c r="D7927">
        <v>3000</v>
      </c>
      <c r="E7927">
        <v>285</v>
      </c>
      <c r="F7927">
        <v>0</v>
      </c>
      <c r="G7927">
        <v>0</v>
      </c>
      <c r="H7927" t="s">
        <v>33</v>
      </c>
      <c r="I7927">
        <v>1</v>
      </c>
      <c r="J7927" s="8" t="str">
        <f t="shared" si="246"/>
        <v>TNEG</v>
      </c>
      <c r="K7927">
        <v>0</v>
      </c>
      <c r="L7927" t="s">
        <v>34</v>
      </c>
      <c r="M7927">
        <v>231.60761904761901</v>
      </c>
      <c r="N7927">
        <v>752.36</v>
      </c>
      <c r="O7927">
        <v>7</v>
      </c>
      <c r="P7927">
        <v>2</v>
      </c>
      <c r="Q7927">
        <v>231.60761904761901</v>
      </c>
      <c r="R7927">
        <v>752.36</v>
      </c>
      <c r="S7927">
        <v>7</v>
      </c>
      <c r="T7927">
        <v>2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90.19</v>
      </c>
      <c r="AA7927">
        <v>90.19</v>
      </c>
      <c r="AB7927">
        <v>-1</v>
      </c>
      <c r="AC7927">
        <v>-1</v>
      </c>
      <c r="AD7927" s="8">
        <f t="shared" si="247"/>
        <v>1</v>
      </c>
      <c r="AE7927">
        <v>1012</v>
      </c>
      <c r="AF7927">
        <v>888945</v>
      </c>
      <c r="AG7927">
        <v>1705</v>
      </c>
      <c r="AH7927" t="s">
        <v>59</v>
      </c>
      <c r="AI7927">
        <v>921</v>
      </c>
      <c r="AJ7927">
        <v>921</v>
      </c>
      <c r="AK7927">
        <v>23</v>
      </c>
    </row>
    <row r="7928" spans="1:37" x14ac:dyDescent="0.2">
      <c r="A7928">
        <v>9</v>
      </c>
      <c r="B7928" t="s">
        <v>37</v>
      </c>
      <c r="C7928">
        <v>150</v>
      </c>
      <c r="D7928">
        <v>3000</v>
      </c>
      <c r="E7928">
        <v>286</v>
      </c>
      <c r="F7928">
        <v>1</v>
      </c>
      <c r="G7928">
        <v>130</v>
      </c>
      <c r="H7928" t="s">
        <v>36</v>
      </c>
      <c r="I7928">
        <v>1</v>
      </c>
      <c r="J7928" s="8" t="str">
        <f t="shared" si="246"/>
        <v xml:space="preserve">HIT </v>
      </c>
      <c r="K7928">
        <v>35</v>
      </c>
      <c r="L7928">
        <v>5</v>
      </c>
      <c r="M7928">
        <v>91.994285714285695</v>
      </c>
      <c r="N7928">
        <v>185.29333333333301</v>
      </c>
      <c r="O7928">
        <v>2</v>
      </c>
      <c r="P7928">
        <v>1</v>
      </c>
      <c r="Q7928">
        <v>216.60761904761901</v>
      </c>
      <c r="R7928">
        <v>296.90666666666698</v>
      </c>
      <c r="S7928">
        <v>3</v>
      </c>
      <c r="T7928">
        <v>2</v>
      </c>
      <c r="U7928">
        <v>339.546875</v>
      </c>
      <c r="V7928">
        <v>389.078125</v>
      </c>
      <c r="W7928">
        <v>4</v>
      </c>
      <c r="X7928">
        <v>3</v>
      </c>
      <c r="Y7928">
        <v>153.65428202760401</v>
      </c>
      <c r="Z7928">
        <v>79.430000000000007</v>
      </c>
      <c r="AA7928">
        <v>90.506</v>
      </c>
      <c r="AB7928">
        <v>79.44</v>
      </c>
      <c r="AC7928">
        <v>8.9999999999999993E-3</v>
      </c>
      <c r="AD7928" s="8">
        <f t="shared" si="247"/>
        <v>8.9999999999999993E-3</v>
      </c>
      <c r="AE7928">
        <v>1590</v>
      </c>
      <c r="AF7928">
        <v>892482</v>
      </c>
      <c r="AG7928">
        <v>918</v>
      </c>
      <c r="AH7928" t="s">
        <v>59</v>
      </c>
      <c r="AI7928">
        <v>921</v>
      </c>
      <c r="AJ7928">
        <v>921</v>
      </c>
      <c r="AK7928">
        <v>23</v>
      </c>
    </row>
    <row r="7929" spans="1:37" x14ac:dyDescent="0.2">
      <c r="A7929">
        <v>9</v>
      </c>
      <c r="B7929" t="s">
        <v>37</v>
      </c>
      <c r="C7929">
        <v>150</v>
      </c>
      <c r="D7929">
        <v>3000</v>
      </c>
      <c r="E7929">
        <v>287</v>
      </c>
      <c r="F7929">
        <v>1</v>
      </c>
      <c r="G7929">
        <v>131</v>
      </c>
      <c r="H7929" t="s">
        <v>36</v>
      </c>
      <c r="I7929">
        <v>1</v>
      </c>
      <c r="J7929" s="8" t="str">
        <f t="shared" si="246"/>
        <v xml:space="preserve">HIT </v>
      </c>
      <c r="K7929">
        <v>93</v>
      </c>
      <c r="L7929">
        <v>7</v>
      </c>
      <c r="M7929">
        <v>681.06095238095202</v>
      </c>
      <c r="N7929">
        <v>773.36</v>
      </c>
      <c r="O7929">
        <v>7</v>
      </c>
      <c r="P7929">
        <v>6</v>
      </c>
      <c r="Q7929">
        <v>94.994285714285695</v>
      </c>
      <c r="R7929">
        <v>423.52</v>
      </c>
      <c r="S7929">
        <v>4</v>
      </c>
      <c r="T7929">
        <v>1</v>
      </c>
      <c r="U7929">
        <v>206.546875</v>
      </c>
      <c r="V7929">
        <v>151.078125</v>
      </c>
      <c r="W7929">
        <v>2</v>
      </c>
      <c r="X7929">
        <v>2</v>
      </c>
      <c r="Y7929">
        <v>294.39523676490199</v>
      </c>
      <c r="Z7929">
        <v>61.392000000000003</v>
      </c>
      <c r="AA7929">
        <v>90.822999999999993</v>
      </c>
      <c r="AB7929">
        <v>8.4860000000000007</v>
      </c>
      <c r="AC7929">
        <v>-52.905999999999999</v>
      </c>
      <c r="AD7929" s="8">
        <f t="shared" si="247"/>
        <v>52.905999999999999</v>
      </c>
      <c r="AE7929">
        <v>2026</v>
      </c>
      <c r="AF7929">
        <v>897331</v>
      </c>
      <c r="AG7929">
        <v>829</v>
      </c>
      <c r="AH7929" t="s">
        <v>59</v>
      </c>
      <c r="AI7929">
        <v>921</v>
      </c>
      <c r="AJ7929">
        <v>921</v>
      </c>
      <c r="AK7929">
        <v>23</v>
      </c>
    </row>
    <row r="7930" spans="1:37" x14ac:dyDescent="0.2">
      <c r="A7930">
        <v>9</v>
      </c>
      <c r="B7930" t="s">
        <v>37</v>
      </c>
      <c r="C7930">
        <v>150</v>
      </c>
      <c r="D7930">
        <v>3000</v>
      </c>
      <c r="E7930">
        <v>288</v>
      </c>
      <c r="F7930">
        <v>1</v>
      </c>
      <c r="G7930">
        <v>132</v>
      </c>
      <c r="H7930" t="s">
        <v>36</v>
      </c>
      <c r="I7930">
        <v>1</v>
      </c>
      <c r="J7930" s="8" t="str">
        <f t="shared" si="246"/>
        <v xml:space="preserve">HIT </v>
      </c>
      <c r="K7930">
        <v>30</v>
      </c>
      <c r="L7930">
        <v>5</v>
      </c>
      <c r="M7930">
        <v>679.06095238095202</v>
      </c>
      <c r="N7930">
        <v>293.90666666666698</v>
      </c>
      <c r="O7930">
        <v>3</v>
      </c>
      <c r="P7930">
        <v>6</v>
      </c>
      <c r="Q7930">
        <v>575.44761904761901</v>
      </c>
      <c r="R7930">
        <v>777.36</v>
      </c>
      <c r="S7930">
        <v>7</v>
      </c>
      <c r="T7930">
        <v>5</v>
      </c>
      <c r="U7930">
        <v>548.546875</v>
      </c>
      <c r="V7930">
        <v>398.078125</v>
      </c>
      <c r="W7930">
        <v>4</v>
      </c>
      <c r="X7930">
        <v>5</v>
      </c>
      <c r="Y7930">
        <v>380.23465220023201</v>
      </c>
      <c r="Z7930">
        <v>81.646000000000001</v>
      </c>
      <c r="AA7930">
        <v>91.138999999999996</v>
      </c>
      <c r="AB7930">
        <v>64.694999999999993</v>
      </c>
      <c r="AC7930">
        <v>-16.951000000000001</v>
      </c>
      <c r="AD7930" s="8">
        <f t="shared" si="247"/>
        <v>16.951000000000001</v>
      </c>
      <c r="AE7930">
        <v>1888</v>
      </c>
      <c r="AF7930">
        <v>902217</v>
      </c>
      <c r="AG7930">
        <v>2226</v>
      </c>
      <c r="AH7930" t="s">
        <v>59</v>
      </c>
      <c r="AI7930">
        <v>921</v>
      </c>
      <c r="AJ7930">
        <v>921</v>
      </c>
      <c r="AK7930">
        <v>23</v>
      </c>
    </row>
    <row r="7931" spans="1:37" x14ac:dyDescent="0.2">
      <c r="A7931">
        <v>9</v>
      </c>
      <c r="B7931" t="s">
        <v>37</v>
      </c>
      <c r="C7931">
        <v>150</v>
      </c>
      <c r="D7931">
        <v>3000</v>
      </c>
      <c r="E7931">
        <v>289</v>
      </c>
      <c r="F7931">
        <v>1</v>
      </c>
      <c r="G7931">
        <v>133</v>
      </c>
      <c r="H7931" t="s">
        <v>36</v>
      </c>
      <c r="I7931">
        <v>1</v>
      </c>
      <c r="J7931" s="8" t="str">
        <f t="shared" si="246"/>
        <v xml:space="preserve">HIT </v>
      </c>
      <c r="K7931">
        <v>11</v>
      </c>
      <c r="L7931">
        <v>3</v>
      </c>
      <c r="M7931">
        <v>221.60761904761901</v>
      </c>
      <c r="N7931">
        <v>416.52</v>
      </c>
      <c r="O7931">
        <v>4</v>
      </c>
      <c r="P7931">
        <v>2</v>
      </c>
      <c r="Q7931">
        <v>684.06095238095202</v>
      </c>
      <c r="R7931">
        <v>76.680000000000007</v>
      </c>
      <c r="S7931">
        <v>1</v>
      </c>
      <c r="T7931">
        <v>6</v>
      </c>
      <c r="U7931">
        <v>601.546875</v>
      </c>
      <c r="V7931">
        <v>175.078125</v>
      </c>
      <c r="W7931">
        <v>2</v>
      </c>
      <c r="X7931">
        <v>5</v>
      </c>
      <c r="Y7931">
        <v>128.41636955445099</v>
      </c>
      <c r="Z7931">
        <v>87.974999999999994</v>
      </c>
      <c r="AA7931">
        <v>91.456000000000003</v>
      </c>
      <c r="AB7931">
        <v>85.204999999999998</v>
      </c>
      <c r="AC7931">
        <v>-2.77</v>
      </c>
      <c r="AD7931" s="8">
        <f t="shared" si="247"/>
        <v>2.77</v>
      </c>
      <c r="AE7931">
        <v>1902</v>
      </c>
      <c r="AF7931">
        <v>907005</v>
      </c>
      <c r="AG7931">
        <v>1632</v>
      </c>
      <c r="AH7931" t="s">
        <v>59</v>
      </c>
      <c r="AI7931">
        <v>921</v>
      </c>
      <c r="AJ7931">
        <v>921</v>
      </c>
      <c r="AK7931">
        <v>23</v>
      </c>
    </row>
    <row r="7932" spans="1:37" x14ac:dyDescent="0.2">
      <c r="A7932">
        <v>9</v>
      </c>
      <c r="B7932" t="s">
        <v>37</v>
      </c>
      <c r="C7932">
        <v>150</v>
      </c>
      <c r="D7932">
        <v>3000</v>
      </c>
      <c r="E7932">
        <v>290</v>
      </c>
      <c r="F7932">
        <v>0</v>
      </c>
      <c r="G7932">
        <v>0</v>
      </c>
      <c r="H7932" t="s">
        <v>33</v>
      </c>
      <c r="I7932">
        <v>1</v>
      </c>
      <c r="J7932" s="8" t="str">
        <f t="shared" si="246"/>
        <v>TNEG</v>
      </c>
      <c r="K7932">
        <v>0</v>
      </c>
      <c r="L7932" t="s">
        <v>34</v>
      </c>
      <c r="M7932">
        <v>221.60761904761901</v>
      </c>
      <c r="N7932">
        <v>416.52</v>
      </c>
      <c r="O7932">
        <v>4</v>
      </c>
      <c r="P7932">
        <v>2</v>
      </c>
      <c r="Q7932">
        <v>221.60761904761901</v>
      </c>
      <c r="R7932">
        <v>416.52</v>
      </c>
      <c r="S7932">
        <v>4</v>
      </c>
      <c r="T7932">
        <v>2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91.772000000000006</v>
      </c>
      <c r="AA7932">
        <v>91.772000000000006</v>
      </c>
      <c r="AB7932">
        <v>-1</v>
      </c>
      <c r="AC7932">
        <v>-1</v>
      </c>
      <c r="AD7932" s="8">
        <f t="shared" si="247"/>
        <v>1</v>
      </c>
      <c r="AE7932">
        <v>1155</v>
      </c>
      <c r="AF7932">
        <v>909175</v>
      </c>
      <c r="AG7932">
        <v>1951</v>
      </c>
      <c r="AH7932" t="s">
        <v>59</v>
      </c>
      <c r="AI7932">
        <v>921</v>
      </c>
      <c r="AJ7932">
        <v>921</v>
      </c>
      <c r="AK7932">
        <v>23</v>
      </c>
    </row>
    <row r="7933" spans="1:37" x14ac:dyDescent="0.2">
      <c r="A7933">
        <v>9</v>
      </c>
      <c r="B7933" t="s">
        <v>37</v>
      </c>
      <c r="C7933">
        <v>150</v>
      </c>
      <c r="D7933">
        <v>3000</v>
      </c>
      <c r="E7933">
        <v>291</v>
      </c>
      <c r="F7933">
        <v>1</v>
      </c>
      <c r="G7933">
        <v>134</v>
      </c>
      <c r="H7933" t="s">
        <v>36</v>
      </c>
      <c r="I7933">
        <v>1</v>
      </c>
      <c r="J7933" s="8" t="str">
        <f t="shared" si="246"/>
        <v xml:space="preserve">HIT </v>
      </c>
      <c r="K7933">
        <v>74</v>
      </c>
      <c r="L7933">
        <v>6</v>
      </c>
      <c r="M7933">
        <v>94.994285714285695</v>
      </c>
      <c r="N7933">
        <v>423.52</v>
      </c>
      <c r="O7933">
        <v>4</v>
      </c>
      <c r="P7933">
        <v>1</v>
      </c>
      <c r="Q7933">
        <v>770.67428571428604</v>
      </c>
      <c r="R7933">
        <v>650.74666666666701</v>
      </c>
      <c r="S7933">
        <v>6</v>
      </c>
      <c r="T7933">
        <v>7</v>
      </c>
      <c r="U7933">
        <v>607.546875</v>
      </c>
      <c r="V7933">
        <v>407.078125</v>
      </c>
      <c r="W7933">
        <v>4</v>
      </c>
      <c r="X7933">
        <v>5</v>
      </c>
      <c r="Y7933">
        <v>293.23183716013398</v>
      </c>
      <c r="Z7933">
        <v>68.671000000000006</v>
      </c>
      <c r="AA7933">
        <v>92.088999999999999</v>
      </c>
      <c r="AB7933">
        <v>66.025000000000006</v>
      </c>
      <c r="AC7933">
        <v>-2.6459999999999999</v>
      </c>
      <c r="AD7933" s="8">
        <f t="shared" si="247"/>
        <v>2.6459999999999999</v>
      </c>
      <c r="AE7933">
        <v>1617</v>
      </c>
      <c r="AF7933">
        <v>912975</v>
      </c>
      <c r="AG7933">
        <v>674</v>
      </c>
      <c r="AH7933" t="s">
        <v>59</v>
      </c>
      <c r="AI7933">
        <v>921</v>
      </c>
      <c r="AJ7933">
        <v>921</v>
      </c>
      <c r="AK7933">
        <v>23</v>
      </c>
    </row>
    <row r="7934" spans="1:37" x14ac:dyDescent="0.2">
      <c r="A7934">
        <v>9</v>
      </c>
      <c r="B7934" t="s">
        <v>37</v>
      </c>
      <c r="C7934">
        <v>150</v>
      </c>
      <c r="D7934">
        <v>3000</v>
      </c>
      <c r="E7934">
        <v>292</v>
      </c>
      <c r="F7934">
        <v>1</v>
      </c>
      <c r="G7934">
        <v>135</v>
      </c>
      <c r="H7934" t="s">
        <v>36</v>
      </c>
      <c r="I7934">
        <v>1</v>
      </c>
      <c r="J7934" s="8" t="str">
        <f t="shared" si="246"/>
        <v xml:space="preserve">HIT </v>
      </c>
      <c r="K7934">
        <v>35</v>
      </c>
      <c r="L7934">
        <v>5</v>
      </c>
      <c r="M7934">
        <v>792.67428571428604</v>
      </c>
      <c r="N7934">
        <v>541.13333333333298</v>
      </c>
      <c r="O7934">
        <v>5</v>
      </c>
      <c r="P7934">
        <v>7</v>
      </c>
      <c r="Q7934">
        <v>798.67428571428604</v>
      </c>
      <c r="R7934">
        <v>408.52</v>
      </c>
      <c r="S7934">
        <v>4</v>
      </c>
      <c r="T7934">
        <v>7</v>
      </c>
      <c r="U7934">
        <v>782.546875</v>
      </c>
      <c r="V7934">
        <v>412.078125</v>
      </c>
      <c r="W7934">
        <v>4</v>
      </c>
      <c r="X7934">
        <v>7</v>
      </c>
      <c r="Y7934">
        <v>16.515254459525501</v>
      </c>
      <c r="Z7934">
        <v>81.328999999999994</v>
      </c>
      <c r="AA7934">
        <v>92.405000000000001</v>
      </c>
      <c r="AB7934">
        <v>84.983000000000004</v>
      </c>
      <c r="AC7934">
        <v>3.6539999999999999</v>
      </c>
      <c r="AD7934" s="8">
        <f t="shared" si="247"/>
        <v>3.6539999999999999</v>
      </c>
      <c r="AE7934">
        <v>1710</v>
      </c>
      <c r="AF7934">
        <v>917337</v>
      </c>
      <c r="AG7934">
        <v>430</v>
      </c>
      <c r="AH7934" t="s">
        <v>59</v>
      </c>
      <c r="AI7934">
        <v>921</v>
      </c>
      <c r="AJ7934">
        <v>921</v>
      </c>
      <c r="AK7934">
        <v>23</v>
      </c>
    </row>
    <row r="7935" spans="1:37" x14ac:dyDescent="0.2">
      <c r="A7935">
        <v>9</v>
      </c>
      <c r="B7935" t="s">
        <v>37</v>
      </c>
      <c r="C7935">
        <v>150</v>
      </c>
      <c r="D7935">
        <v>3000</v>
      </c>
      <c r="E7935">
        <v>293</v>
      </c>
      <c r="F7935">
        <v>1</v>
      </c>
      <c r="G7935">
        <v>136</v>
      </c>
      <c r="H7935" t="s">
        <v>36</v>
      </c>
      <c r="I7935">
        <v>1</v>
      </c>
      <c r="J7935" s="8" t="str">
        <f t="shared" si="246"/>
        <v xml:space="preserve">HIT </v>
      </c>
      <c r="K7935">
        <v>26</v>
      </c>
      <c r="L7935">
        <v>5</v>
      </c>
      <c r="M7935">
        <v>208.60761904761901</v>
      </c>
      <c r="N7935">
        <v>630.74666666666701</v>
      </c>
      <c r="O7935">
        <v>6</v>
      </c>
      <c r="P7935">
        <v>2</v>
      </c>
      <c r="Q7935">
        <v>221.60761904761901</v>
      </c>
      <c r="R7935">
        <v>416.52</v>
      </c>
      <c r="S7935">
        <v>4</v>
      </c>
      <c r="T7935">
        <v>2</v>
      </c>
      <c r="U7935">
        <v>258.546875</v>
      </c>
      <c r="V7935">
        <v>433.078125</v>
      </c>
      <c r="W7935">
        <v>4</v>
      </c>
      <c r="X7935">
        <v>2</v>
      </c>
      <c r="Y7935">
        <v>40.480614296612799</v>
      </c>
      <c r="Z7935">
        <v>84.494</v>
      </c>
      <c r="AA7935">
        <v>92.721999999999994</v>
      </c>
      <c r="AB7935">
        <v>77.332999999999998</v>
      </c>
      <c r="AC7935">
        <v>-7.16</v>
      </c>
      <c r="AD7935" s="8">
        <f t="shared" si="247"/>
        <v>7.16</v>
      </c>
      <c r="AE7935">
        <v>1874</v>
      </c>
      <c r="AF7935">
        <v>921810</v>
      </c>
      <c r="AG7935">
        <v>616</v>
      </c>
      <c r="AH7935" t="s">
        <v>59</v>
      </c>
      <c r="AI7935">
        <v>921</v>
      </c>
      <c r="AJ7935">
        <v>921</v>
      </c>
      <c r="AK7935">
        <v>23</v>
      </c>
    </row>
    <row r="7936" spans="1:37" x14ac:dyDescent="0.2">
      <c r="A7936">
        <v>9</v>
      </c>
      <c r="B7936" t="s">
        <v>37</v>
      </c>
      <c r="C7936">
        <v>150</v>
      </c>
      <c r="D7936">
        <v>3000</v>
      </c>
      <c r="E7936">
        <v>294</v>
      </c>
      <c r="F7936">
        <v>0</v>
      </c>
      <c r="G7936">
        <v>0</v>
      </c>
      <c r="H7936" t="s">
        <v>33</v>
      </c>
      <c r="I7936">
        <v>1</v>
      </c>
      <c r="J7936" s="8" t="str">
        <f t="shared" si="246"/>
        <v>TNEG</v>
      </c>
      <c r="K7936">
        <v>0</v>
      </c>
      <c r="L7936" t="s">
        <v>34</v>
      </c>
      <c r="M7936">
        <v>98.994285714285695</v>
      </c>
      <c r="N7936">
        <v>307.90666666666698</v>
      </c>
      <c r="O7936">
        <v>3</v>
      </c>
      <c r="P7936">
        <v>1</v>
      </c>
      <c r="Q7936">
        <v>98.994285714285695</v>
      </c>
      <c r="R7936">
        <v>307.90666666666698</v>
      </c>
      <c r="S7936">
        <v>3</v>
      </c>
      <c r="T7936">
        <v>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93.037999999999997</v>
      </c>
      <c r="AA7936">
        <v>93.037999999999997</v>
      </c>
      <c r="AB7936">
        <v>-1</v>
      </c>
      <c r="AC7936">
        <v>-1</v>
      </c>
      <c r="AD7936" s="8">
        <f t="shared" si="247"/>
        <v>1</v>
      </c>
      <c r="AE7936">
        <v>1269</v>
      </c>
      <c r="AF7936">
        <v>924088</v>
      </c>
      <c r="AG7936">
        <v>1448</v>
      </c>
      <c r="AH7936" t="s">
        <v>59</v>
      </c>
      <c r="AI7936">
        <v>921</v>
      </c>
      <c r="AJ7936">
        <v>921</v>
      </c>
      <c r="AK7936">
        <v>23</v>
      </c>
    </row>
    <row r="7937" spans="1:37" x14ac:dyDescent="0.2">
      <c r="A7937">
        <v>9</v>
      </c>
      <c r="B7937" t="s">
        <v>37</v>
      </c>
      <c r="C7937">
        <v>150</v>
      </c>
      <c r="D7937">
        <v>3000</v>
      </c>
      <c r="E7937">
        <v>295</v>
      </c>
      <c r="F7937">
        <v>0</v>
      </c>
      <c r="G7937">
        <v>0</v>
      </c>
      <c r="H7937" t="s">
        <v>33</v>
      </c>
      <c r="I7937">
        <v>1</v>
      </c>
      <c r="J7937" s="8" t="str">
        <f t="shared" si="246"/>
        <v>TNEG</v>
      </c>
      <c r="K7937">
        <v>0</v>
      </c>
      <c r="L7937" t="s">
        <v>34</v>
      </c>
      <c r="M7937">
        <v>197.60761904761901</v>
      </c>
      <c r="N7937">
        <v>73.680000000000007</v>
      </c>
      <c r="O7937">
        <v>1</v>
      </c>
      <c r="P7937">
        <v>2</v>
      </c>
      <c r="Q7937">
        <v>197.60761904761901</v>
      </c>
      <c r="R7937">
        <v>73.680000000000007</v>
      </c>
      <c r="S7937">
        <v>1</v>
      </c>
      <c r="T7937">
        <v>2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93.353999999999999</v>
      </c>
      <c r="AA7937">
        <v>93.353999999999999</v>
      </c>
      <c r="AB7937">
        <v>-1</v>
      </c>
      <c r="AC7937">
        <v>-1</v>
      </c>
      <c r="AD7937" s="8">
        <f t="shared" si="247"/>
        <v>1</v>
      </c>
      <c r="AE7937">
        <v>1027</v>
      </c>
      <c r="AF7937">
        <v>925630</v>
      </c>
      <c r="AG7937">
        <v>1883</v>
      </c>
      <c r="AH7937" t="s">
        <v>59</v>
      </c>
      <c r="AI7937">
        <v>921</v>
      </c>
      <c r="AJ7937">
        <v>921</v>
      </c>
      <c r="AK7937">
        <v>23</v>
      </c>
    </row>
    <row r="7938" spans="1:37" x14ac:dyDescent="0.2">
      <c r="A7938">
        <v>9</v>
      </c>
      <c r="B7938" t="s">
        <v>37</v>
      </c>
      <c r="C7938">
        <v>150</v>
      </c>
      <c r="D7938">
        <v>3000</v>
      </c>
      <c r="E7938">
        <v>296</v>
      </c>
      <c r="F7938">
        <v>1</v>
      </c>
      <c r="G7938">
        <v>137</v>
      </c>
      <c r="H7938" t="s">
        <v>33</v>
      </c>
      <c r="I7938">
        <v>0</v>
      </c>
      <c r="J7938" s="8" t="str">
        <f t="shared" si="246"/>
        <v>MISS</v>
      </c>
      <c r="K7938">
        <v>109</v>
      </c>
      <c r="L7938">
        <v>7</v>
      </c>
      <c r="M7938">
        <v>197.60761904761901</v>
      </c>
      <c r="N7938">
        <v>73.680000000000007</v>
      </c>
      <c r="O7938">
        <v>1</v>
      </c>
      <c r="P7938">
        <v>2</v>
      </c>
      <c r="Q7938">
        <v>454.83428571428601</v>
      </c>
      <c r="R7938">
        <v>200.29333333333301</v>
      </c>
      <c r="S7938">
        <v>2</v>
      </c>
      <c r="T7938">
        <v>4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59.177</v>
      </c>
      <c r="AA7938">
        <v>93.671000000000006</v>
      </c>
      <c r="AB7938">
        <v>-1</v>
      </c>
      <c r="AC7938">
        <v>-1</v>
      </c>
      <c r="AD7938" s="8">
        <f t="shared" si="247"/>
        <v>1</v>
      </c>
      <c r="AE7938">
        <v>1245</v>
      </c>
      <c r="AF7938">
        <v>927382</v>
      </c>
      <c r="AG7938">
        <v>963</v>
      </c>
      <c r="AH7938" t="s">
        <v>59</v>
      </c>
      <c r="AI7938">
        <v>921</v>
      </c>
      <c r="AJ7938">
        <v>921</v>
      </c>
      <c r="AK7938">
        <v>23</v>
      </c>
    </row>
    <row r="7939" spans="1:37" x14ac:dyDescent="0.2">
      <c r="A7939">
        <v>9</v>
      </c>
      <c r="B7939" t="s">
        <v>37</v>
      </c>
      <c r="C7939">
        <v>150</v>
      </c>
      <c r="D7939">
        <v>3000</v>
      </c>
      <c r="E7939">
        <v>297</v>
      </c>
      <c r="F7939">
        <v>1</v>
      </c>
      <c r="G7939">
        <v>138</v>
      </c>
      <c r="H7939" t="s">
        <v>36</v>
      </c>
      <c r="I7939">
        <v>1</v>
      </c>
      <c r="J7939" s="8" t="str">
        <f t="shared" ref="J7939:J7958" si="248">IF(AND(F7939=0,I7939=1),"TNEG",IF(AND(F7939=0,I7939=0),"FA",IF(AND(F7939=1,I7939=1),"HIT ","MISS")))</f>
        <v xml:space="preserve">HIT </v>
      </c>
      <c r="K7939">
        <v>3</v>
      </c>
      <c r="L7939">
        <v>2</v>
      </c>
      <c r="M7939">
        <v>445.83428571428601</v>
      </c>
      <c r="N7939">
        <v>61.68</v>
      </c>
      <c r="O7939">
        <v>1</v>
      </c>
      <c r="P7939">
        <v>4</v>
      </c>
      <c r="Q7939">
        <v>98.994285714285695</v>
      </c>
      <c r="R7939">
        <v>307.90666666666698</v>
      </c>
      <c r="S7939">
        <v>3</v>
      </c>
      <c r="T7939">
        <v>1</v>
      </c>
      <c r="U7939">
        <v>210.546875</v>
      </c>
      <c r="V7939">
        <v>56.078125</v>
      </c>
      <c r="W7939">
        <v>1</v>
      </c>
      <c r="X7939">
        <v>2</v>
      </c>
      <c r="Y7939">
        <v>275.42983602781197</v>
      </c>
      <c r="Z7939">
        <v>93.037999999999997</v>
      </c>
      <c r="AA7939">
        <v>93.986999999999995</v>
      </c>
      <c r="AB7939">
        <v>84.54</v>
      </c>
      <c r="AC7939">
        <v>-8.4979999999999993</v>
      </c>
      <c r="AD7939" s="8">
        <f t="shared" ref="AD7939:AD7958" si="249">ABS(AC7939)</f>
        <v>8.4979999999999993</v>
      </c>
      <c r="AE7939">
        <v>3213</v>
      </c>
      <c r="AF7939">
        <v>933159</v>
      </c>
      <c r="AG7939">
        <v>1448</v>
      </c>
      <c r="AH7939" t="s">
        <v>59</v>
      </c>
      <c r="AI7939">
        <v>921</v>
      </c>
      <c r="AJ7939">
        <v>921</v>
      </c>
      <c r="AK7939">
        <v>23</v>
      </c>
    </row>
    <row r="7940" spans="1:37" x14ac:dyDescent="0.2">
      <c r="A7940">
        <v>9</v>
      </c>
      <c r="B7940" t="s">
        <v>37</v>
      </c>
      <c r="C7940">
        <v>150</v>
      </c>
      <c r="D7940">
        <v>3000</v>
      </c>
      <c r="E7940">
        <v>298</v>
      </c>
      <c r="F7940">
        <v>1</v>
      </c>
      <c r="G7940">
        <v>139</v>
      </c>
      <c r="H7940" t="s">
        <v>36</v>
      </c>
      <c r="I7940">
        <v>1</v>
      </c>
      <c r="J7940" s="8" t="str">
        <f t="shared" si="248"/>
        <v xml:space="preserve">HIT </v>
      </c>
      <c r="K7940">
        <v>39</v>
      </c>
      <c r="L7940">
        <v>5</v>
      </c>
      <c r="M7940">
        <v>458.83428571428601</v>
      </c>
      <c r="N7940">
        <v>294.90666666666698</v>
      </c>
      <c r="O7940">
        <v>3</v>
      </c>
      <c r="P7940">
        <v>4</v>
      </c>
      <c r="Q7940">
        <v>798.67428571428604</v>
      </c>
      <c r="R7940">
        <v>408.52</v>
      </c>
      <c r="S7940">
        <v>4</v>
      </c>
      <c r="T7940">
        <v>7</v>
      </c>
      <c r="U7940">
        <v>781.546875</v>
      </c>
      <c r="V7940">
        <v>434.078125</v>
      </c>
      <c r="W7940">
        <v>4</v>
      </c>
      <c r="X7940">
        <v>7</v>
      </c>
      <c r="Y7940">
        <v>30.766311954659901</v>
      </c>
      <c r="Z7940">
        <v>81.962000000000003</v>
      </c>
      <c r="AA7940">
        <v>94.304000000000002</v>
      </c>
      <c r="AB7940">
        <v>56.38</v>
      </c>
      <c r="AC7940">
        <v>-25.582000000000001</v>
      </c>
      <c r="AD7940" s="8">
        <f t="shared" si="249"/>
        <v>25.582000000000001</v>
      </c>
      <c r="AE7940">
        <v>1404</v>
      </c>
      <c r="AF7940">
        <v>937542</v>
      </c>
      <c r="AG7940">
        <v>1153</v>
      </c>
      <c r="AH7940" t="s">
        <v>59</v>
      </c>
      <c r="AI7940">
        <v>921</v>
      </c>
      <c r="AJ7940">
        <v>921</v>
      </c>
      <c r="AK7940">
        <v>23</v>
      </c>
    </row>
    <row r="7941" spans="1:37" x14ac:dyDescent="0.2">
      <c r="A7941">
        <v>9</v>
      </c>
      <c r="B7941" t="s">
        <v>37</v>
      </c>
      <c r="C7941">
        <v>150</v>
      </c>
      <c r="D7941">
        <v>3000</v>
      </c>
      <c r="E7941">
        <v>299</v>
      </c>
      <c r="F7941">
        <v>1</v>
      </c>
      <c r="G7941">
        <v>140</v>
      </c>
      <c r="H7941" t="s">
        <v>36</v>
      </c>
      <c r="I7941">
        <v>1</v>
      </c>
      <c r="J7941" s="8" t="str">
        <f t="shared" si="248"/>
        <v xml:space="preserve">HIT </v>
      </c>
      <c r="K7941">
        <v>9</v>
      </c>
      <c r="L7941">
        <v>3</v>
      </c>
      <c r="M7941">
        <v>222.60761904761901</v>
      </c>
      <c r="N7941">
        <v>190.29333333333301</v>
      </c>
      <c r="O7941">
        <v>2</v>
      </c>
      <c r="P7941">
        <v>2</v>
      </c>
      <c r="Q7941">
        <v>221.60761904761901</v>
      </c>
      <c r="R7941">
        <v>416.52</v>
      </c>
      <c r="S7941">
        <v>4</v>
      </c>
      <c r="T7941">
        <v>2</v>
      </c>
      <c r="U7941">
        <v>210.546875</v>
      </c>
      <c r="V7941">
        <v>647.078125</v>
      </c>
      <c r="W7941">
        <v>6</v>
      </c>
      <c r="X7941">
        <v>2</v>
      </c>
      <c r="Y7941">
        <v>230.82328535570801</v>
      </c>
      <c r="Z7941">
        <v>91.772000000000006</v>
      </c>
      <c r="AA7941">
        <v>94.62</v>
      </c>
      <c r="AB7941">
        <v>82.543999999999997</v>
      </c>
      <c r="AC7941">
        <v>-9.2279999999999998</v>
      </c>
      <c r="AD7941" s="8">
        <f t="shared" si="249"/>
        <v>9.2279999999999998</v>
      </c>
      <c r="AE7941">
        <v>1490</v>
      </c>
      <c r="AF7941">
        <v>942330</v>
      </c>
      <c r="AG7941">
        <v>1951</v>
      </c>
      <c r="AH7941" t="s">
        <v>59</v>
      </c>
      <c r="AI7941">
        <v>921</v>
      </c>
      <c r="AJ7941">
        <v>921</v>
      </c>
      <c r="AK7941">
        <v>23</v>
      </c>
    </row>
    <row r="7942" spans="1:37" x14ac:dyDescent="0.2">
      <c r="A7942">
        <v>9</v>
      </c>
      <c r="B7942" t="s">
        <v>37</v>
      </c>
      <c r="C7942">
        <v>150</v>
      </c>
      <c r="D7942">
        <v>3000</v>
      </c>
      <c r="E7942">
        <v>300</v>
      </c>
      <c r="F7942">
        <v>1</v>
      </c>
      <c r="G7942">
        <v>141</v>
      </c>
      <c r="H7942" t="s">
        <v>36</v>
      </c>
      <c r="I7942">
        <v>1</v>
      </c>
      <c r="J7942" s="8" t="str">
        <f t="shared" si="248"/>
        <v xml:space="preserve">HIT </v>
      </c>
      <c r="K7942">
        <v>20</v>
      </c>
      <c r="L7942">
        <v>4</v>
      </c>
      <c r="M7942">
        <v>342.22095238095199</v>
      </c>
      <c r="N7942">
        <v>181.29333333333301</v>
      </c>
      <c r="O7942">
        <v>2</v>
      </c>
      <c r="P7942">
        <v>3</v>
      </c>
      <c r="Q7942">
        <v>679.06095238095202</v>
      </c>
      <c r="R7942">
        <v>433.52</v>
      </c>
      <c r="S7942">
        <v>4</v>
      </c>
      <c r="T7942">
        <v>6</v>
      </c>
      <c r="U7942">
        <v>684.546875</v>
      </c>
      <c r="V7942">
        <v>510.078125</v>
      </c>
      <c r="W7942">
        <v>5</v>
      </c>
      <c r="X7942">
        <v>6</v>
      </c>
      <c r="Y7942">
        <v>76.754425608545802</v>
      </c>
      <c r="Z7942">
        <v>88.608000000000004</v>
      </c>
      <c r="AA7942">
        <v>94.936999999999998</v>
      </c>
      <c r="AB7942">
        <v>53.387</v>
      </c>
      <c r="AC7942">
        <v>-35.220999999999997</v>
      </c>
      <c r="AD7942" s="8">
        <f t="shared" si="249"/>
        <v>35.220999999999997</v>
      </c>
      <c r="AE7942">
        <v>1382</v>
      </c>
      <c r="AF7942">
        <v>945693</v>
      </c>
      <c r="AG7942">
        <v>2054</v>
      </c>
      <c r="AH7942" t="s">
        <v>59</v>
      </c>
      <c r="AI7942">
        <v>921</v>
      </c>
      <c r="AJ7942">
        <v>921</v>
      </c>
      <c r="AK7942">
        <v>23</v>
      </c>
    </row>
    <row r="7943" spans="1:37" x14ac:dyDescent="0.2">
      <c r="A7943">
        <v>9</v>
      </c>
      <c r="B7943" t="s">
        <v>37</v>
      </c>
      <c r="C7943">
        <v>150</v>
      </c>
      <c r="D7943">
        <v>3000</v>
      </c>
      <c r="E7943">
        <v>301</v>
      </c>
      <c r="F7943">
        <v>1</v>
      </c>
      <c r="G7943">
        <v>142</v>
      </c>
      <c r="H7943" t="s">
        <v>36</v>
      </c>
      <c r="I7943">
        <v>1</v>
      </c>
      <c r="J7943" s="8" t="str">
        <f t="shared" si="248"/>
        <v xml:space="preserve">HIT </v>
      </c>
      <c r="K7943">
        <v>30</v>
      </c>
      <c r="L7943">
        <v>5</v>
      </c>
      <c r="M7943">
        <v>442.83428571428601</v>
      </c>
      <c r="N7943">
        <v>644.74666666666701</v>
      </c>
      <c r="O7943">
        <v>6</v>
      </c>
      <c r="P7943">
        <v>4</v>
      </c>
      <c r="Q7943">
        <v>105.99428571428599</v>
      </c>
      <c r="R7943">
        <v>641.74666666666701</v>
      </c>
      <c r="S7943">
        <v>6</v>
      </c>
      <c r="T7943">
        <v>1</v>
      </c>
      <c r="U7943">
        <v>129.546875</v>
      </c>
      <c r="V7943">
        <v>307.078125</v>
      </c>
      <c r="W7943">
        <v>3</v>
      </c>
      <c r="X7943">
        <v>1</v>
      </c>
      <c r="Y7943">
        <v>335.49628499188299</v>
      </c>
      <c r="Z7943">
        <v>85.759</v>
      </c>
      <c r="AA7943">
        <v>95.253</v>
      </c>
      <c r="AB7943">
        <v>71.236000000000004</v>
      </c>
      <c r="AC7943">
        <v>-14.523999999999999</v>
      </c>
      <c r="AD7943" s="8">
        <f t="shared" si="249"/>
        <v>14.523999999999999</v>
      </c>
      <c r="AE7943">
        <v>1544</v>
      </c>
      <c r="AF7943">
        <v>949132</v>
      </c>
      <c r="AG7943">
        <v>973</v>
      </c>
      <c r="AH7943" t="s">
        <v>59</v>
      </c>
      <c r="AI7943">
        <v>921</v>
      </c>
      <c r="AJ7943">
        <v>921</v>
      </c>
      <c r="AK7943">
        <v>23</v>
      </c>
    </row>
    <row r="7944" spans="1:37" x14ac:dyDescent="0.2">
      <c r="A7944">
        <v>9</v>
      </c>
      <c r="B7944" t="s">
        <v>37</v>
      </c>
      <c r="C7944">
        <v>150</v>
      </c>
      <c r="D7944">
        <v>3000</v>
      </c>
      <c r="E7944">
        <v>302</v>
      </c>
      <c r="F7944">
        <v>1</v>
      </c>
      <c r="G7944">
        <v>143</v>
      </c>
      <c r="H7944" t="s">
        <v>36</v>
      </c>
      <c r="I7944">
        <v>1</v>
      </c>
      <c r="J7944" s="8" t="str">
        <f t="shared" si="248"/>
        <v xml:space="preserve">HIT </v>
      </c>
      <c r="K7944">
        <v>60</v>
      </c>
      <c r="L7944">
        <v>6</v>
      </c>
      <c r="M7944">
        <v>105.99428571428599</v>
      </c>
      <c r="N7944">
        <v>641.74666666666701</v>
      </c>
      <c r="O7944">
        <v>6</v>
      </c>
      <c r="P7944">
        <v>1</v>
      </c>
      <c r="Q7944">
        <v>231.60761904761901</v>
      </c>
      <c r="R7944">
        <v>752.36</v>
      </c>
      <c r="S7944">
        <v>7</v>
      </c>
      <c r="T7944">
        <v>2</v>
      </c>
      <c r="U7944">
        <v>228.546875</v>
      </c>
      <c r="V7944">
        <v>762.078125</v>
      </c>
      <c r="W7944">
        <v>7</v>
      </c>
      <c r="X7944">
        <v>2</v>
      </c>
      <c r="Y7944">
        <v>10.1887245345363</v>
      </c>
      <c r="Z7944">
        <v>76.581999999999994</v>
      </c>
      <c r="AA7944">
        <v>95.57</v>
      </c>
      <c r="AB7944">
        <v>43.851999999999997</v>
      </c>
      <c r="AC7944">
        <v>-32.729999999999997</v>
      </c>
      <c r="AD7944" s="8">
        <f t="shared" si="249"/>
        <v>32.729999999999997</v>
      </c>
      <c r="AE7944">
        <v>1567</v>
      </c>
      <c r="AF7944">
        <v>953008</v>
      </c>
      <c r="AG7944">
        <v>8</v>
      </c>
      <c r="AH7944" t="s">
        <v>59</v>
      </c>
      <c r="AI7944">
        <v>921</v>
      </c>
      <c r="AJ7944">
        <v>921</v>
      </c>
      <c r="AK7944">
        <v>23</v>
      </c>
    </row>
    <row r="7945" spans="1:37" x14ac:dyDescent="0.2">
      <c r="A7945">
        <v>9</v>
      </c>
      <c r="B7945" t="s">
        <v>37</v>
      </c>
      <c r="C7945">
        <v>150</v>
      </c>
      <c r="D7945">
        <v>3000</v>
      </c>
      <c r="E7945">
        <v>303</v>
      </c>
      <c r="F7945">
        <v>0</v>
      </c>
      <c r="G7945">
        <v>0</v>
      </c>
      <c r="H7945" t="s">
        <v>33</v>
      </c>
      <c r="I7945">
        <v>1</v>
      </c>
      <c r="J7945" s="8" t="str">
        <f t="shared" si="248"/>
        <v>TNEG</v>
      </c>
      <c r="K7945">
        <v>0</v>
      </c>
      <c r="L7945" t="s">
        <v>34</v>
      </c>
      <c r="M7945">
        <v>222.60761904761901</v>
      </c>
      <c r="N7945">
        <v>529.13333333333298</v>
      </c>
      <c r="O7945">
        <v>5</v>
      </c>
      <c r="P7945">
        <v>2</v>
      </c>
      <c r="Q7945">
        <v>222.60761904761901</v>
      </c>
      <c r="R7945">
        <v>529.13333333333298</v>
      </c>
      <c r="S7945">
        <v>5</v>
      </c>
      <c r="T7945">
        <v>2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95.885999999999996</v>
      </c>
      <c r="AA7945">
        <v>95.885999999999996</v>
      </c>
      <c r="AB7945">
        <v>-1</v>
      </c>
      <c r="AC7945">
        <v>-1</v>
      </c>
      <c r="AD7945" s="8">
        <f t="shared" si="249"/>
        <v>1</v>
      </c>
      <c r="AE7945">
        <v>1796</v>
      </c>
      <c r="AF7945">
        <v>955825</v>
      </c>
      <c r="AG7945">
        <v>1455</v>
      </c>
      <c r="AH7945" t="s">
        <v>59</v>
      </c>
      <c r="AI7945">
        <v>921</v>
      </c>
      <c r="AJ7945">
        <v>921</v>
      </c>
      <c r="AK7945">
        <v>23</v>
      </c>
    </row>
    <row r="7946" spans="1:37" x14ac:dyDescent="0.2">
      <c r="A7946">
        <v>9</v>
      </c>
      <c r="B7946" t="s">
        <v>37</v>
      </c>
      <c r="C7946">
        <v>150</v>
      </c>
      <c r="D7946">
        <v>3000</v>
      </c>
      <c r="E7946">
        <v>304</v>
      </c>
      <c r="F7946">
        <v>0</v>
      </c>
      <c r="G7946">
        <v>0</v>
      </c>
      <c r="H7946" t="s">
        <v>33</v>
      </c>
      <c r="I7946">
        <v>1</v>
      </c>
      <c r="J7946" s="8" t="str">
        <f t="shared" si="248"/>
        <v>TNEG</v>
      </c>
      <c r="K7946">
        <v>0</v>
      </c>
      <c r="L7946" t="s">
        <v>34</v>
      </c>
      <c r="M7946">
        <v>675.06095238095202</v>
      </c>
      <c r="N7946">
        <v>542.13333333333298</v>
      </c>
      <c r="O7946">
        <v>5</v>
      </c>
      <c r="P7946">
        <v>6</v>
      </c>
      <c r="Q7946">
        <v>675.06095238095202</v>
      </c>
      <c r="R7946">
        <v>542.13333333333298</v>
      </c>
      <c r="S7946">
        <v>5</v>
      </c>
      <c r="T7946">
        <v>6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96.203000000000003</v>
      </c>
      <c r="AA7946">
        <v>96.203000000000003</v>
      </c>
      <c r="AB7946">
        <v>-1</v>
      </c>
      <c r="AC7946">
        <v>-1</v>
      </c>
      <c r="AD7946" s="8">
        <f t="shared" si="249"/>
        <v>1</v>
      </c>
      <c r="AE7946">
        <v>1047</v>
      </c>
      <c r="AF7946">
        <v>957382</v>
      </c>
      <c r="AG7946">
        <v>1026</v>
      </c>
      <c r="AH7946" t="s">
        <v>59</v>
      </c>
      <c r="AI7946">
        <v>921</v>
      </c>
      <c r="AJ7946">
        <v>921</v>
      </c>
      <c r="AK7946">
        <v>23</v>
      </c>
    </row>
    <row r="7947" spans="1:37" x14ac:dyDescent="0.2">
      <c r="A7947">
        <v>9</v>
      </c>
      <c r="B7947" t="s">
        <v>37</v>
      </c>
      <c r="C7947">
        <v>150</v>
      </c>
      <c r="D7947">
        <v>3000</v>
      </c>
      <c r="E7947">
        <v>305</v>
      </c>
      <c r="F7947">
        <v>1</v>
      </c>
      <c r="G7947">
        <v>144</v>
      </c>
      <c r="H7947" t="s">
        <v>33</v>
      </c>
      <c r="I7947">
        <v>0</v>
      </c>
      <c r="J7947" s="8" t="str">
        <f t="shared" si="248"/>
        <v>MISS</v>
      </c>
      <c r="K7947">
        <v>204</v>
      </c>
      <c r="L7947">
        <v>8</v>
      </c>
      <c r="M7947">
        <v>337.22095238095199</v>
      </c>
      <c r="N7947">
        <v>415.52</v>
      </c>
      <c r="O7947">
        <v>4</v>
      </c>
      <c r="P7947">
        <v>3</v>
      </c>
      <c r="Q7947">
        <v>575.44761904761901</v>
      </c>
      <c r="R7947">
        <v>777.36</v>
      </c>
      <c r="S7947">
        <v>7</v>
      </c>
      <c r="T7947">
        <v>5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31.962</v>
      </c>
      <c r="AA7947">
        <v>96.519000000000005</v>
      </c>
      <c r="AB7947">
        <v>-1</v>
      </c>
      <c r="AC7947">
        <v>-1</v>
      </c>
      <c r="AD7947" s="8">
        <f t="shared" si="249"/>
        <v>1</v>
      </c>
      <c r="AE7947">
        <v>1195</v>
      </c>
      <c r="AF7947">
        <v>959096</v>
      </c>
      <c r="AG7947">
        <v>1661</v>
      </c>
      <c r="AH7947" t="s">
        <v>59</v>
      </c>
      <c r="AI7947">
        <v>921</v>
      </c>
      <c r="AJ7947">
        <v>921</v>
      </c>
      <c r="AK7947">
        <v>23</v>
      </c>
    </row>
    <row r="7948" spans="1:37" x14ac:dyDescent="0.2">
      <c r="A7948">
        <v>9</v>
      </c>
      <c r="B7948" t="s">
        <v>37</v>
      </c>
      <c r="C7948">
        <v>150</v>
      </c>
      <c r="D7948">
        <v>3000</v>
      </c>
      <c r="E7948">
        <v>306</v>
      </c>
      <c r="F7948">
        <v>1</v>
      </c>
      <c r="G7948">
        <v>145</v>
      </c>
      <c r="H7948" t="s">
        <v>36</v>
      </c>
      <c r="I7948">
        <v>1</v>
      </c>
      <c r="J7948" s="8" t="str">
        <f t="shared" si="248"/>
        <v xml:space="preserve">HIT </v>
      </c>
      <c r="K7948">
        <v>11</v>
      </c>
      <c r="L7948">
        <v>3</v>
      </c>
      <c r="M7948">
        <v>545.44761904761901</v>
      </c>
      <c r="N7948">
        <v>78.680000000000007</v>
      </c>
      <c r="O7948">
        <v>1</v>
      </c>
      <c r="P7948">
        <v>5</v>
      </c>
      <c r="Q7948">
        <v>197.60761904761901</v>
      </c>
      <c r="R7948">
        <v>73.680000000000007</v>
      </c>
      <c r="S7948">
        <v>1</v>
      </c>
      <c r="T7948">
        <v>2</v>
      </c>
      <c r="U7948">
        <v>211.546875</v>
      </c>
      <c r="V7948">
        <v>56.078125</v>
      </c>
      <c r="W7948">
        <v>1</v>
      </c>
      <c r="X7948">
        <v>2</v>
      </c>
      <c r="Y7948">
        <v>22.452814078008402</v>
      </c>
      <c r="Z7948">
        <v>93.353999999999999</v>
      </c>
      <c r="AA7948">
        <v>96.834999999999994</v>
      </c>
      <c r="AB7948">
        <v>85.87</v>
      </c>
      <c r="AC7948">
        <v>-7.484</v>
      </c>
      <c r="AD7948" s="8">
        <f t="shared" si="249"/>
        <v>7.484</v>
      </c>
      <c r="AE7948">
        <v>1471</v>
      </c>
      <c r="AF7948">
        <v>962203</v>
      </c>
      <c r="AG7948">
        <v>1883</v>
      </c>
      <c r="AH7948" t="s">
        <v>59</v>
      </c>
      <c r="AI7948">
        <v>921</v>
      </c>
      <c r="AJ7948">
        <v>921</v>
      </c>
      <c r="AK7948">
        <v>23</v>
      </c>
    </row>
    <row r="7949" spans="1:37" x14ac:dyDescent="0.2">
      <c r="A7949">
        <v>9</v>
      </c>
      <c r="B7949" t="s">
        <v>37</v>
      </c>
      <c r="C7949">
        <v>150</v>
      </c>
      <c r="D7949">
        <v>3000</v>
      </c>
      <c r="E7949">
        <v>307</v>
      </c>
      <c r="F7949">
        <v>0</v>
      </c>
      <c r="G7949">
        <v>0</v>
      </c>
      <c r="H7949" t="s">
        <v>33</v>
      </c>
      <c r="I7949">
        <v>1</v>
      </c>
      <c r="J7949" s="8" t="str">
        <f t="shared" si="248"/>
        <v>TNEG</v>
      </c>
      <c r="K7949">
        <v>0</v>
      </c>
      <c r="L7949" t="s">
        <v>34</v>
      </c>
      <c r="M7949">
        <v>221.60761904761901</v>
      </c>
      <c r="N7949">
        <v>416.52</v>
      </c>
      <c r="O7949">
        <v>4</v>
      </c>
      <c r="P7949">
        <v>2</v>
      </c>
      <c r="Q7949">
        <v>221.60761904761901</v>
      </c>
      <c r="R7949">
        <v>416.52</v>
      </c>
      <c r="S7949">
        <v>4</v>
      </c>
      <c r="T7949">
        <v>2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97.152000000000001</v>
      </c>
      <c r="AA7949">
        <v>97.152000000000001</v>
      </c>
      <c r="AB7949">
        <v>-1</v>
      </c>
      <c r="AC7949">
        <v>-1</v>
      </c>
      <c r="AD7949" s="8">
        <f t="shared" si="249"/>
        <v>1</v>
      </c>
      <c r="AE7949">
        <v>1228</v>
      </c>
      <c r="AF7949">
        <v>964436</v>
      </c>
      <c r="AG7949">
        <v>481</v>
      </c>
      <c r="AH7949" t="s">
        <v>59</v>
      </c>
      <c r="AI7949">
        <v>921</v>
      </c>
      <c r="AJ7949">
        <v>921</v>
      </c>
      <c r="AK7949">
        <v>23</v>
      </c>
    </row>
    <row r="7950" spans="1:37" x14ac:dyDescent="0.2">
      <c r="A7950">
        <v>9</v>
      </c>
      <c r="B7950" t="s">
        <v>37</v>
      </c>
      <c r="C7950">
        <v>150</v>
      </c>
      <c r="D7950">
        <v>3000</v>
      </c>
      <c r="E7950">
        <v>308</v>
      </c>
      <c r="F7950">
        <v>1</v>
      </c>
      <c r="G7950">
        <v>146</v>
      </c>
      <c r="H7950" t="s">
        <v>36</v>
      </c>
      <c r="I7950">
        <v>1</v>
      </c>
      <c r="J7950" s="8" t="str">
        <f t="shared" si="248"/>
        <v xml:space="preserve">HIT </v>
      </c>
      <c r="K7950">
        <v>24</v>
      </c>
      <c r="L7950">
        <v>5</v>
      </c>
      <c r="M7950">
        <v>544.44761904761901</v>
      </c>
      <c r="N7950">
        <v>631.74666666666701</v>
      </c>
      <c r="O7950">
        <v>6</v>
      </c>
      <c r="P7950">
        <v>5</v>
      </c>
      <c r="Q7950">
        <v>787.67428571428604</v>
      </c>
      <c r="R7950">
        <v>759.36</v>
      </c>
      <c r="S7950">
        <v>7</v>
      </c>
      <c r="T7950">
        <v>7</v>
      </c>
      <c r="U7950">
        <v>758.546875</v>
      </c>
      <c r="V7950">
        <v>637.078125</v>
      </c>
      <c r="W7950">
        <v>6</v>
      </c>
      <c r="X7950">
        <v>7</v>
      </c>
      <c r="Y7950">
        <v>125.703074777168</v>
      </c>
      <c r="Z7950">
        <v>89.873000000000005</v>
      </c>
      <c r="AA7950">
        <v>97.468000000000004</v>
      </c>
      <c r="AB7950">
        <v>91.412999999999997</v>
      </c>
      <c r="AC7950">
        <v>1.54</v>
      </c>
      <c r="AD7950" s="8">
        <f t="shared" si="249"/>
        <v>1.54</v>
      </c>
      <c r="AE7950">
        <v>1515</v>
      </c>
      <c r="AF7950">
        <v>967931</v>
      </c>
      <c r="AG7950">
        <v>893</v>
      </c>
      <c r="AH7950" t="s">
        <v>59</v>
      </c>
      <c r="AI7950">
        <v>921</v>
      </c>
      <c r="AJ7950">
        <v>921</v>
      </c>
      <c r="AK7950">
        <v>23</v>
      </c>
    </row>
    <row r="7951" spans="1:37" x14ac:dyDescent="0.2">
      <c r="A7951">
        <v>9</v>
      </c>
      <c r="B7951" t="s">
        <v>37</v>
      </c>
      <c r="C7951">
        <v>150</v>
      </c>
      <c r="D7951">
        <v>3000</v>
      </c>
      <c r="E7951">
        <v>309</v>
      </c>
      <c r="F7951">
        <v>0</v>
      </c>
      <c r="G7951">
        <v>0</v>
      </c>
      <c r="H7951" t="s">
        <v>33</v>
      </c>
      <c r="I7951">
        <v>1</v>
      </c>
      <c r="J7951" s="8" t="str">
        <f t="shared" si="248"/>
        <v>TNEG</v>
      </c>
      <c r="K7951">
        <v>0</v>
      </c>
      <c r="L7951" t="s">
        <v>34</v>
      </c>
      <c r="M7951">
        <v>454.83428571428601</v>
      </c>
      <c r="N7951">
        <v>200.29333333333301</v>
      </c>
      <c r="O7951">
        <v>2</v>
      </c>
      <c r="P7951">
        <v>4</v>
      </c>
      <c r="Q7951">
        <v>454.83428571428601</v>
      </c>
      <c r="R7951">
        <v>200.29333333333301</v>
      </c>
      <c r="S7951">
        <v>2</v>
      </c>
      <c r="T7951">
        <v>4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97.784999999999997</v>
      </c>
      <c r="AA7951">
        <v>97.784999999999997</v>
      </c>
      <c r="AB7951">
        <v>-1</v>
      </c>
      <c r="AC7951">
        <v>-1</v>
      </c>
      <c r="AD7951" s="8">
        <f t="shared" si="249"/>
        <v>1</v>
      </c>
      <c r="AE7951">
        <v>1242</v>
      </c>
      <c r="AF7951">
        <v>970196</v>
      </c>
      <c r="AG7951">
        <v>1938</v>
      </c>
      <c r="AH7951" t="s">
        <v>59</v>
      </c>
      <c r="AI7951">
        <v>921</v>
      </c>
      <c r="AJ7951">
        <v>921</v>
      </c>
      <c r="AK7951">
        <v>23</v>
      </c>
    </row>
    <row r="7952" spans="1:37" x14ac:dyDescent="0.2">
      <c r="A7952">
        <v>9</v>
      </c>
      <c r="B7952" t="s">
        <v>37</v>
      </c>
      <c r="C7952">
        <v>150</v>
      </c>
      <c r="D7952">
        <v>3000</v>
      </c>
      <c r="E7952">
        <v>310</v>
      </c>
      <c r="F7952">
        <v>0</v>
      </c>
      <c r="G7952">
        <v>0</v>
      </c>
      <c r="H7952" t="s">
        <v>33</v>
      </c>
      <c r="I7952">
        <v>1</v>
      </c>
      <c r="J7952" s="8" t="str">
        <f t="shared" si="248"/>
        <v>TNEG</v>
      </c>
      <c r="K7952">
        <v>0</v>
      </c>
      <c r="L7952" t="s">
        <v>34</v>
      </c>
      <c r="M7952">
        <v>102.99428571428599</v>
      </c>
      <c r="N7952">
        <v>515.13333333333298</v>
      </c>
      <c r="O7952">
        <v>5</v>
      </c>
      <c r="P7952">
        <v>1</v>
      </c>
      <c r="Q7952">
        <v>102.99428571428599</v>
      </c>
      <c r="R7952">
        <v>515.13333333333298</v>
      </c>
      <c r="S7952">
        <v>5</v>
      </c>
      <c r="T7952">
        <v>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98.100999999999999</v>
      </c>
      <c r="AA7952">
        <v>98.100999999999999</v>
      </c>
      <c r="AB7952">
        <v>-1</v>
      </c>
      <c r="AC7952">
        <v>-1</v>
      </c>
      <c r="AD7952" s="8">
        <f t="shared" si="249"/>
        <v>1</v>
      </c>
      <c r="AE7952">
        <v>1140</v>
      </c>
      <c r="AF7952">
        <v>971847</v>
      </c>
      <c r="AG7952">
        <v>2094</v>
      </c>
      <c r="AH7952" t="s">
        <v>59</v>
      </c>
      <c r="AI7952">
        <v>921</v>
      </c>
      <c r="AJ7952">
        <v>921</v>
      </c>
      <c r="AK7952">
        <v>23</v>
      </c>
    </row>
    <row r="7953" spans="1:37" x14ac:dyDescent="0.2">
      <c r="A7953">
        <v>9</v>
      </c>
      <c r="B7953" t="s">
        <v>37</v>
      </c>
      <c r="C7953">
        <v>150</v>
      </c>
      <c r="D7953">
        <v>3000</v>
      </c>
      <c r="E7953">
        <v>311</v>
      </c>
      <c r="F7953">
        <v>1</v>
      </c>
      <c r="G7953">
        <v>147</v>
      </c>
      <c r="H7953" t="s">
        <v>36</v>
      </c>
      <c r="I7953">
        <v>1</v>
      </c>
      <c r="J7953" s="8" t="str">
        <f t="shared" si="248"/>
        <v xml:space="preserve">HIT </v>
      </c>
      <c r="K7953">
        <v>161</v>
      </c>
      <c r="L7953">
        <v>7</v>
      </c>
      <c r="M7953">
        <v>681.06095238095202</v>
      </c>
      <c r="N7953">
        <v>773.36</v>
      </c>
      <c r="O7953">
        <v>7</v>
      </c>
      <c r="P7953">
        <v>6</v>
      </c>
      <c r="Q7953">
        <v>333.22095238095199</v>
      </c>
      <c r="R7953">
        <v>319.90666666666698</v>
      </c>
      <c r="S7953">
        <v>3</v>
      </c>
      <c r="T7953">
        <v>3</v>
      </c>
      <c r="U7953">
        <v>232.546875</v>
      </c>
      <c r="V7953">
        <v>260.078125</v>
      </c>
      <c r="W7953">
        <v>3</v>
      </c>
      <c r="X7953">
        <v>2</v>
      </c>
      <c r="Y7953">
        <v>117.109881113705</v>
      </c>
      <c r="Z7953">
        <v>47.468000000000004</v>
      </c>
      <c r="AA7953">
        <v>98.418000000000006</v>
      </c>
      <c r="AB7953">
        <v>31.99</v>
      </c>
      <c r="AC7953">
        <v>-15.478999999999999</v>
      </c>
      <c r="AD7953" s="8">
        <f t="shared" si="249"/>
        <v>15.478999999999999</v>
      </c>
      <c r="AE7953">
        <v>1957</v>
      </c>
      <c r="AF7953">
        <v>975677</v>
      </c>
      <c r="AG7953">
        <v>1083</v>
      </c>
      <c r="AH7953" t="s">
        <v>59</v>
      </c>
      <c r="AI7953">
        <v>921</v>
      </c>
      <c r="AJ7953">
        <v>921</v>
      </c>
      <c r="AK7953">
        <v>23</v>
      </c>
    </row>
    <row r="7954" spans="1:37" x14ac:dyDescent="0.2">
      <c r="A7954">
        <v>9</v>
      </c>
      <c r="B7954" t="s">
        <v>37</v>
      </c>
      <c r="C7954">
        <v>150</v>
      </c>
      <c r="D7954">
        <v>3000</v>
      </c>
      <c r="E7954">
        <v>312</v>
      </c>
      <c r="F7954">
        <v>0</v>
      </c>
      <c r="G7954">
        <v>0</v>
      </c>
      <c r="H7954" t="s">
        <v>33</v>
      </c>
      <c r="I7954">
        <v>1</v>
      </c>
      <c r="J7954" s="8" t="str">
        <f t="shared" si="248"/>
        <v>TNEG</v>
      </c>
      <c r="K7954">
        <v>0</v>
      </c>
      <c r="L7954" t="s">
        <v>34</v>
      </c>
      <c r="M7954">
        <v>575.44761904761901</v>
      </c>
      <c r="N7954">
        <v>777.36</v>
      </c>
      <c r="O7954">
        <v>7</v>
      </c>
      <c r="P7954">
        <v>5</v>
      </c>
      <c r="Q7954">
        <v>575.44761904761901</v>
      </c>
      <c r="R7954">
        <v>777.36</v>
      </c>
      <c r="S7954">
        <v>7</v>
      </c>
      <c r="T7954">
        <v>5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98.733999999999995</v>
      </c>
      <c r="AA7954">
        <v>98.733999999999995</v>
      </c>
      <c r="AB7954">
        <v>-1</v>
      </c>
      <c r="AC7954">
        <v>-1</v>
      </c>
      <c r="AD7954" s="8">
        <f t="shared" si="249"/>
        <v>1</v>
      </c>
      <c r="AE7954">
        <v>1313</v>
      </c>
      <c r="AF7954">
        <v>978004</v>
      </c>
      <c r="AG7954">
        <v>1660</v>
      </c>
      <c r="AH7954" t="s">
        <v>59</v>
      </c>
      <c r="AI7954">
        <v>921</v>
      </c>
      <c r="AJ7954">
        <v>921</v>
      </c>
      <c r="AK7954">
        <v>23</v>
      </c>
    </row>
    <row r="7955" spans="1:37" x14ac:dyDescent="0.2">
      <c r="A7955">
        <v>9</v>
      </c>
      <c r="B7955" t="s">
        <v>37</v>
      </c>
      <c r="C7955">
        <v>150</v>
      </c>
      <c r="D7955">
        <v>3000</v>
      </c>
      <c r="E7955">
        <v>313</v>
      </c>
      <c r="F7955">
        <v>1</v>
      </c>
      <c r="G7955">
        <v>148</v>
      </c>
      <c r="H7955" t="s">
        <v>36</v>
      </c>
      <c r="I7955">
        <v>1</v>
      </c>
      <c r="J7955" s="8" t="str">
        <f t="shared" si="248"/>
        <v xml:space="preserve">HIT </v>
      </c>
      <c r="K7955">
        <v>30</v>
      </c>
      <c r="L7955">
        <v>5</v>
      </c>
      <c r="M7955">
        <v>222.60761904761901</v>
      </c>
      <c r="N7955">
        <v>190.29333333333301</v>
      </c>
      <c r="O7955">
        <v>2</v>
      </c>
      <c r="P7955">
        <v>2</v>
      </c>
      <c r="Q7955">
        <v>339.22095238095199</v>
      </c>
      <c r="R7955">
        <v>539.13333333333298</v>
      </c>
      <c r="S7955">
        <v>5</v>
      </c>
      <c r="T7955">
        <v>3</v>
      </c>
      <c r="U7955">
        <v>633.546875</v>
      </c>
      <c r="V7955">
        <v>392.078125</v>
      </c>
      <c r="W7955">
        <v>4</v>
      </c>
      <c r="X7955">
        <v>6</v>
      </c>
      <c r="Y7955">
        <v>329.018210777935</v>
      </c>
      <c r="Z7955">
        <v>89.557000000000002</v>
      </c>
      <c r="AA7955">
        <v>99.051000000000002</v>
      </c>
      <c r="AB7955">
        <v>74.450999999999993</v>
      </c>
      <c r="AC7955">
        <v>-15.106</v>
      </c>
      <c r="AD7955" s="8">
        <f t="shared" si="249"/>
        <v>15.106</v>
      </c>
      <c r="AE7955">
        <v>2049</v>
      </c>
      <c r="AF7955">
        <v>981889</v>
      </c>
      <c r="AG7955">
        <v>271</v>
      </c>
      <c r="AH7955" t="s">
        <v>59</v>
      </c>
      <c r="AI7955">
        <v>921</v>
      </c>
      <c r="AJ7955">
        <v>921</v>
      </c>
      <c r="AK7955">
        <v>23</v>
      </c>
    </row>
    <row r="7956" spans="1:37" x14ac:dyDescent="0.2">
      <c r="A7956">
        <v>9</v>
      </c>
      <c r="B7956" t="s">
        <v>37</v>
      </c>
      <c r="C7956">
        <v>150</v>
      </c>
      <c r="D7956">
        <v>3000</v>
      </c>
      <c r="E7956">
        <v>314</v>
      </c>
      <c r="F7956">
        <v>0</v>
      </c>
      <c r="G7956">
        <v>0</v>
      </c>
      <c r="H7956" t="s">
        <v>33</v>
      </c>
      <c r="I7956">
        <v>1</v>
      </c>
      <c r="J7956" s="8" t="str">
        <f t="shared" si="248"/>
        <v>TNEG</v>
      </c>
      <c r="K7956">
        <v>0</v>
      </c>
      <c r="L7956" t="s">
        <v>34</v>
      </c>
      <c r="M7956">
        <v>332.22095238095199</v>
      </c>
      <c r="N7956">
        <v>652.74666666666701</v>
      </c>
      <c r="O7956">
        <v>6</v>
      </c>
      <c r="P7956">
        <v>3</v>
      </c>
      <c r="Q7956">
        <v>332.22095238095199</v>
      </c>
      <c r="R7956">
        <v>652.74666666666701</v>
      </c>
      <c r="S7956">
        <v>6</v>
      </c>
      <c r="T7956">
        <v>3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99.367000000000004</v>
      </c>
      <c r="AA7956">
        <v>99.367000000000004</v>
      </c>
      <c r="AB7956">
        <v>-1</v>
      </c>
      <c r="AC7956">
        <v>-1</v>
      </c>
      <c r="AD7956" s="8">
        <f t="shared" si="249"/>
        <v>1</v>
      </c>
      <c r="AE7956">
        <v>1153</v>
      </c>
      <c r="AF7956">
        <v>984053</v>
      </c>
      <c r="AG7956">
        <v>2301</v>
      </c>
      <c r="AH7956" t="s">
        <v>59</v>
      </c>
      <c r="AI7956">
        <v>921</v>
      </c>
      <c r="AJ7956">
        <v>921</v>
      </c>
      <c r="AK7956">
        <v>23</v>
      </c>
    </row>
    <row r="7957" spans="1:37" x14ac:dyDescent="0.2">
      <c r="A7957">
        <v>9</v>
      </c>
      <c r="B7957" t="s">
        <v>37</v>
      </c>
      <c r="C7957">
        <v>150</v>
      </c>
      <c r="D7957">
        <v>3000</v>
      </c>
      <c r="E7957">
        <v>315</v>
      </c>
      <c r="F7957">
        <v>1</v>
      </c>
      <c r="G7957">
        <v>149</v>
      </c>
      <c r="H7957" t="s">
        <v>36</v>
      </c>
      <c r="I7957">
        <v>1</v>
      </c>
      <c r="J7957" s="8" t="str">
        <f t="shared" si="248"/>
        <v xml:space="preserve">HIT </v>
      </c>
      <c r="K7957">
        <v>65</v>
      </c>
      <c r="L7957">
        <v>6</v>
      </c>
      <c r="M7957">
        <v>444.83428571428601</v>
      </c>
      <c r="N7957">
        <v>517.13333333333298</v>
      </c>
      <c r="O7957">
        <v>5</v>
      </c>
      <c r="P7957">
        <v>4</v>
      </c>
      <c r="Q7957">
        <v>545.44761904761901</v>
      </c>
      <c r="R7957">
        <v>78.680000000000007</v>
      </c>
      <c r="S7957">
        <v>1</v>
      </c>
      <c r="T7957">
        <v>5</v>
      </c>
      <c r="U7957">
        <v>518.546875</v>
      </c>
      <c r="V7957">
        <v>76.078125</v>
      </c>
      <c r="W7957">
        <v>1</v>
      </c>
      <c r="X7957">
        <v>5</v>
      </c>
      <c r="Y7957">
        <v>27.026279504051899</v>
      </c>
      <c r="Z7957">
        <v>79.114000000000004</v>
      </c>
      <c r="AA7957">
        <v>99.683999999999997</v>
      </c>
      <c r="AB7957">
        <v>51.723999999999997</v>
      </c>
      <c r="AC7957">
        <v>-27.39</v>
      </c>
      <c r="AD7957" s="8">
        <f t="shared" si="249"/>
        <v>27.39</v>
      </c>
      <c r="AE7957">
        <v>1738</v>
      </c>
      <c r="AF7957">
        <v>987953</v>
      </c>
      <c r="AG7957">
        <v>239</v>
      </c>
      <c r="AH7957" t="s">
        <v>59</v>
      </c>
      <c r="AI7957">
        <v>921</v>
      </c>
      <c r="AJ7957">
        <v>921</v>
      </c>
      <c r="AK7957">
        <v>23</v>
      </c>
    </row>
    <row r="7958" spans="1:37" x14ac:dyDescent="0.2">
      <c r="A7958">
        <v>9</v>
      </c>
      <c r="B7958" t="s">
        <v>37</v>
      </c>
      <c r="C7958">
        <v>150</v>
      </c>
      <c r="D7958">
        <v>3000</v>
      </c>
      <c r="E7958">
        <v>316</v>
      </c>
      <c r="F7958">
        <v>1</v>
      </c>
      <c r="G7958">
        <v>150</v>
      </c>
      <c r="H7958" t="s">
        <v>36</v>
      </c>
      <c r="I7958">
        <v>1</v>
      </c>
      <c r="J7958" s="8" t="str">
        <f t="shared" si="248"/>
        <v xml:space="preserve">HIT </v>
      </c>
      <c r="K7958">
        <v>9</v>
      </c>
      <c r="L7958">
        <v>3</v>
      </c>
      <c r="M7958">
        <v>221.60761904761901</v>
      </c>
      <c r="N7958">
        <v>416.52</v>
      </c>
      <c r="O7958">
        <v>4</v>
      </c>
      <c r="P7958">
        <v>2</v>
      </c>
      <c r="Q7958">
        <v>221.60761904761901</v>
      </c>
      <c r="R7958">
        <v>416.52</v>
      </c>
      <c r="S7958">
        <v>4</v>
      </c>
      <c r="T7958">
        <v>2</v>
      </c>
      <c r="U7958">
        <v>478.546875</v>
      </c>
      <c r="V7958">
        <v>172.078125</v>
      </c>
      <c r="W7958">
        <v>2</v>
      </c>
      <c r="X7958">
        <v>4</v>
      </c>
      <c r="Y7958">
        <v>354.64011547324799</v>
      </c>
      <c r="Z7958">
        <v>97.152000000000001</v>
      </c>
      <c r="AA7958">
        <v>100</v>
      </c>
      <c r="AB7958">
        <v>66.912000000000006</v>
      </c>
      <c r="AC7958">
        <v>-30.24</v>
      </c>
      <c r="AD7958" s="8">
        <f t="shared" si="249"/>
        <v>30.24</v>
      </c>
      <c r="AE7958">
        <v>1722</v>
      </c>
      <c r="AF7958">
        <v>991793</v>
      </c>
      <c r="AG7958">
        <v>481</v>
      </c>
      <c r="AH7958" t="s">
        <v>59</v>
      </c>
      <c r="AI7958">
        <v>921</v>
      </c>
      <c r="AJ7958">
        <v>921</v>
      </c>
      <c r="AK7958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D2895-265A-284F-8B88-EF7C1806494E}">
  <dimension ref="B4:AI350"/>
  <sheetViews>
    <sheetView topLeftCell="A164" zoomScale="63" workbookViewId="0">
      <selection activeCell="H192" sqref="H192:AE293"/>
    </sheetView>
  </sheetViews>
  <sheetFormatPr baseColWidth="10" defaultRowHeight="16" x14ac:dyDescent="0.2"/>
  <cols>
    <col min="1" max="1" width="13" bestFit="1" customWidth="1"/>
    <col min="2" max="2" width="15" bestFit="1" customWidth="1"/>
    <col min="3" max="3" width="19" bestFit="1" customWidth="1"/>
    <col min="4" max="10" width="12.83203125" bestFit="1" customWidth="1"/>
    <col min="11" max="11" width="15" bestFit="1" customWidth="1"/>
    <col min="12" max="12" width="27.6640625" bestFit="1" customWidth="1"/>
    <col min="13" max="13" width="35.83203125" bestFit="1" customWidth="1"/>
    <col min="14" max="46" width="12.83203125" bestFit="1" customWidth="1"/>
    <col min="47" max="47" width="8.6640625" bestFit="1" customWidth="1"/>
    <col min="48" max="48" width="12.83203125" bestFit="1" customWidth="1"/>
    <col min="49" max="49" width="8.6640625" bestFit="1" customWidth="1"/>
    <col min="50" max="55" width="12.83203125" bestFit="1" customWidth="1"/>
    <col min="56" max="56" width="10.6640625" bestFit="1" customWidth="1"/>
    <col min="57" max="57" width="8.6640625" bestFit="1" customWidth="1"/>
    <col min="58" max="58" width="12.83203125" bestFit="1" customWidth="1"/>
    <col min="59" max="59" width="8.6640625" bestFit="1" customWidth="1"/>
    <col min="60" max="64" width="12.83203125" bestFit="1" customWidth="1"/>
    <col min="65" max="65" width="8.6640625" bestFit="1" customWidth="1"/>
    <col min="66" max="68" width="12.83203125" bestFit="1" customWidth="1"/>
    <col min="69" max="69" width="7.5" bestFit="1" customWidth="1"/>
    <col min="70" max="71" width="10.6640625" bestFit="1" customWidth="1"/>
    <col min="72" max="72" width="12.83203125" bestFit="1" customWidth="1"/>
    <col min="73" max="74" width="8.6640625" bestFit="1" customWidth="1"/>
    <col min="75" max="75" width="12.83203125" bestFit="1" customWidth="1"/>
    <col min="76" max="76" width="8.6640625" bestFit="1" customWidth="1"/>
    <col min="77" max="77" width="9.6640625" bestFit="1" customWidth="1"/>
    <col min="78" max="79" width="8.6640625" bestFit="1" customWidth="1"/>
    <col min="80" max="83" width="12.83203125" bestFit="1" customWidth="1"/>
    <col min="84" max="84" width="10.6640625" bestFit="1" customWidth="1"/>
    <col min="85" max="85" width="7.5" bestFit="1" customWidth="1"/>
    <col min="86" max="86" width="8.6640625" bestFit="1" customWidth="1"/>
    <col min="87" max="87" width="9.6640625" bestFit="1" customWidth="1"/>
    <col min="88" max="88" width="7.5" bestFit="1" customWidth="1"/>
    <col min="89" max="89" width="12.83203125" bestFit="1" customWidth="1"/>
    <col min="90" max="90" width="8.6640625" bestFit="1" customWidth="1"/>
    <col min="91" max="91" width="12.83203125" bestFit="1" customWidth="1"/>
    <col min="92" max="92" width="8.6640625" bestFit="1" customWidth="1"/>
    <col min="93" max="95" width="12.83203125" bestFit="1" customWidth="1"/>
    <col min="96" max="96" width="8.6640625" bestFit="1" customWidth="1"/>
    <col min="97" max="97" width="7.5" bestFit="1" customWidth="1"/>
    <col min="98" max="99" width="9.6640625" bestFit="1" customWidth="1"/>
    <col min="100" max="100" width="7.5" bestFit="1" customWidth="1"/>
    <col min="101" max="101" width="12.83203125" bestFit="1" customWidth="1"/>
    <col min="102" max="102" width="7.5" bestFit="1" customWidth="1"/>
    <col min="103" max="103" width="6.5" bestFit="1" customWidth="1"/>
    <col min="104" max="104" width="9.6640625" bestFit="1" customWidth="1"/>
    <col min="105" max="105" width="12.83203125" bestFit="1" customWidth="1"/>
    <col min="106" max="106" width="7.5" bestFit="1" customWidth="1"/>
    <col min="107" max="107" width="6.5" bestFit="1" customWidth="1"/>
    <col min="108" max="110" width="8.6640625" bestFit="1" customWidth="1"/>
    <col min="111" max="111" width="12.83203125" bestFit="1" customWidth="1"/>
    <col min="112" max="113" width="7.5" bestFit="1" customWidth="1"/>
    <col min="114" max="114" width="6.5" bestFit="1" customWidth="1"/>
    <col min="115" max="117" width="8.6640625" bestFit="1" customWidth="1"/>
    <col min="118" max="118" width="6.5" bestFit="1" customWidth="1"/>
    <col min="119" max="119" width="9.6640625" bestFit="1" customWidth="1"/>
    <col min="120" max="120" width="8.6640625" bestFit="1" customWidth="1"/>
    <col min="121" max="121" width="12.83203125" bestFit="1" customWidth="1"/>
    <col min="122" max="122" width="8.6640625" bestFit="1" customWidth="1"/>
    <col min="123" max="123" width="12.83203125" bestFit="1" customWidth="1"/>
    <col min="124" max="124" width="8.6640625" bestFit="1" customWidth="1"/>
    <col min="125" max="125" width="7.5" bestFit="1" customWidth="1"/>
    <col min="126" max="126" width="8.6640625" bestFit="1" customWidth="1"/>
    <col min="127" max="127" width="6.5" bestFit="1" customWidth="1"/>
    <col min="128" max="129" width="12.83203125" bestFit="1" customWidth="1"/>
    <col min="130" max="131" width="7.5" bestFit="1" customWidth="1"/>
    <col min="132" max="132" width="6.5" bestFit="1" customWidth="1"/>
    <col min="133" max="133" width="9.6640625" bestFit="1" customWidth="1"/>
    <col min="134" max="134" width="8.6640625" bestFit="1" customWidth="1"/>
    <col min="135" max="135" width="12.83203125" bestFit="1" customWidth="1"/>
    <col min="136" max="136" width="7.5" bestFit="1" customWidth="1"/>
    <col min="137" max="137" width="6.5" bestFit="1" customWidth="1"/>
    <col min="138" max="138" width="8.6640625" bestFit="1" customWidth="1"/>
    <col min="139" max="139" width="6.5" bestFit="1" customWidth="1"/>
    <col min="140" max="144" width="7.5" bestFit="1" customWidth="1"/>
    <col min="145" max="145" width="9.6640625" bestFit="1" customWidth="1"/>
    <col min="146" max="146" width="6.5" bestFit="1" customWidth="1"/>
    <col min="147" max="147" width="7.5" bestFit="1" customWidth="1"/>
    <col min="148" max="149" width="12.83203125" bestFit="1" customWidth="1"/>
    <col min="150" max="152" width="7.5" bestFit="1" customWidth="1"/>
    <col min="153" max="153" width="6.5" bestFit="1" customWidth="1"/>
    <col min="154" max="157" width="7.5" bestFit="1" customWidth="1"/>
    <col min="158" max="159" width="6.5" bestFit="1" customWidth="1"/>
    <col min="160" max="160" width="7.5" bestFit="1" customWidth="1"/>
    <col min="161" max="161" width="8.6640625" bestFit="1" customWidth="1"/>
    <col min="162" max="162" width="7.5" bestFit="1" customWidth="1"/>
    <col min="163" max="163" width="6.5" bestFit="1" customWidth="1"/>
    <col min="164" max="164" width="8.6640625" bestFit="1" customWidth="1"/>
    <col min="165" max="165" width="7.5" bestFit="1" customWidth="1"/>
    <col min="166" max="166" width="12.83203125" bestFit="1" customWidth="1"/>
    <col min="167" max="185" width="12.5" bestFit="1" customWidth="1"/>
    <col min="186" max="186" width="11.5" bestFit="1" customWidth="1"/>
    <col min="187" max="199" width="12.5" bestFit="1" customWidth="1"/>
    <col min="200" max="200" width="11.5" bestFit="1" customWidth="1"/>
    <col min="201" max="201" width="12.5" bestFit="1" customWidth="1"/>
    <col min="202" max="202" width="11.5" bestFit="1" customWidth="1"/>
    <col min="203" max="205" width="12.5" bestFit="1" customWidth="1"/>
    <col min="206" max="206" width="9.5" bestFit="1" customWidth="1"/>
    <col min="207" max="208" width="12.5" bestFit="1" customWidth="1"/>
    <col min="209" max="210" width="11.5" bestFit="1" customWidth="1"/>
    <col min="211" max="215" width="12.5" bestFit="1" customWidth="1"/>
    <col min="216" max="216" width="11.5" bestFit="1" customWidth="1"/>
    <col min="217" max="233" width="12.5" bestFit="1" customWidth="1"/>
    <col min="234" max="234" width="11.5" bestFit="1" customWidth="1"/>
    <col min="235" max="255" width="12.5" bestFit="1" customWidth="1"/>
    <col min="256" max="256" width="11.5" bestFit="1" customWidth="1"/>
    <col min="257" max="262" width="12.5" bestFit="1" customWidth="1"/>
    <col min="263" max="264" width="11.5" bestFit="1" customWidth="1"/>
    <col min="265" max="265" width="12.5" bestFit="1" customWidth="1"/>
    <col min="266" max="267" width="11.5" bestFit="1" customWidth="1"/>
    <col min="268" max="269" width="12.5" bestFit="1" customWidth="1"/>
    <col min="270" max="270" width="11.5" bestFit="1" customWidth="1"/>
    <col min="271" max="279" width="12.5" bestFit="1" customWidth="1"/>
    <col min="280" max="280" width="11.5" bestFit="1" customWidth="1"/>
    <col min="281" max="294" width="12.5" bestFit="1" customWidth="1"/>
    <col min="295" max="295" width="11.5" bestFit="1" customWidth="1"/>
    <col min="296" max="297" width="12.5" bestFit="1" customWidth="1"/>
    <col min="298" max="298" width="10.5" bestFit="1" customWidth="1"/>
    <col min="299" max="299" width="11.5" bestFit="1" customWidth="1"/>
    <col min="300" max="307" width="12.5" bestFit="1" customWidth="1"/>
    <col min="308" max="308" width="11.5" bestFit="1" customWidth="1"/>
    <col min="309" max="310" width="12.5" bestFit="1" customWidth="1"/>
    <col min="311" max="311" width="11.5" bestFit="1" customWidth="1"/>
    <col min="312" max="313" width="12.5" bestFit="1" customWidth="1"/>
    <col min="314" max="314" width="11.5" bestFit="1" customWidth="1"/>
    <col min="315" max="333" width="12.5" bestFit="1" customWidth="1"/>
    <col min="334" max="334" width="11.5" bestFit="1" customWidth="1"/>
    <col min="335" max="347" width="12.5" bestFit="1" customWidth="1"/>
    <col min="348" max="348" width="10.5" bestFit="1" customWidth="1"/>
    <col min="349" max="352" width="12.5" bestFit="1" customWidth="1"/>
    <col min="353" max="353" width="11.5" bestFit="1" customWidth="1"/>
    <col min="354" max="381" width="12.5" bestFit="1" customWidth="1"/>
    <col min="382" max="382" width="11.5" bestFit="1" customWidth="1"/>
    <col min="383" max="394" width="12.5" bestFit="1" customWidth="1"/>
    <col min="395" max="395" width="10.5" bestFit="1" customWidth="1"/>
    <col min="396" max="408" width="12.5" bestFit="1" customWidth="1"/>
    <col min="409" max="409" width="11.5" bestFit="1" customWidth="1"/>
    <col min="410" max="429" width="12.5" bestFit="1" customWidth="1"/>
    <col min="430" max="430" width="11.5" bestFit="1" customWidth="1"/>
    <col min="431" max="431" width="12.5" bestFit="1" customWidth="1"/>
    <col min="432" max="432" width="11.5" bestFit="1" customWidth="1"/>
    <col min="433" max="437" width="12.5" bestFit="1" customWidth="1"/>
    <col min="438" max="438" width="11.5" bestFit="1" customWidth="1"/>
    <col min="439" max="471" width="12.5" bestFit="1" customWidth="1"/>
    <col min="472" max="472" width="11.5" bestFit="1" customWidth="1"/>
    <col min="473" max="473" width="12.5" bestFit="1" customWidth="1"/>
    <col min="474" max="474" width="11.5" bestFit="1" customWidth="1"/>
    <col min="475" max="478" width="12.5" bestFit="1" customWidth="1"/>
    <col min="479" max="479" width="11.5" bestFit="1" customWidth="1"/>
    <col min="480" max="484" width="12.5" bestFit="1" customWidth="1"/>
    <col min="485" max="486" width="11.5" bestFit="1" customWidth="1"/>
    <col min="487" max="489" width="12.5" bestFit="1" customWidth="1"/>
    <col min="490" max="490" width="11.5" bestFit="1" customWidth="1"/>
    <col min="491" max="502" width="12.5" bestFit="1" customWidth="1"/>
    <col min="503" max="503" width="11.5" bestFit="1" customWidth="1"/>
    <col min="504" max="522" width="12.5" bestFit="1" customWidth="1"/>
    <col min="523" max="523" width="11.5" bestFit="1" customWidth="1"/>
    <col min="524" max="527" width="12.5" bestFit="1" customWidth="1"/>
    <col min="528" max="528" width="11.5" bestFit="1" customWidth="1"/>
    <col min="529" max="532" width="12.5" bestFit="1" customWidth="1"/>
    <col min="533" max="534" width="11.5" bestFit="1" customWidth="1"/>
    <col min="535" max="558" width="12.5" bestFit="1" customWidth="1"/>
    <col min="559" max="559" width="11.5" bestFit="1" customWidth="1"/>
    <col min="560" max="563" width="12.5" bestFit="1" customWidth="1"/>
    <col min="564" max="564" width="11.5" bestFit="1" customWidth="1"/>
    <col min="565" max="566" width="12.5" bestFit="1" customWidth="1"/>
    <col min="567" max="567" width="11.5" bestFit="1" customWidth="1"/>
    <col min="568" max="580" width="12.5" bestFit="1" customWidth="1"/>
    <col min="581" max="581" width="11.5" bestFit="1" customWidth="1"/>
    <col min="582" max="582" width="12.5" bestFit="1" customWidth="1"/>
    <col min="583" max="583" width="11.5" bestFit="1" customWidth="1"/>
    <col min="584" max="584" width="12.5" bestFit="1" customWidth="1"/>
    <col min="585" max="585" width="11.5" bestFit="1" customWidth="1"/>
    <col min="586" max="607" width="12.5" bestFit="1" customWidth="1"/>
    <col min="608" max="608" width="11.5" bestFit="1" customWidth="1"/>
    <col min="609" max="613" width="12.5" bestFit="1" customWidth="1"/>
    <col min="614" max="614" width="11.5" bestFit="1" customWidth="1"/>
    <col min="615" max="661" width="12.5" bestFit="1" customWidth="1"/>
    <col min="662" max="662" width="11.5" bestFit="1" customWidth="1"/>
    <col min="663" max="685" width="12.5" bestFit="1" customWidth="1"/>
    <col min="686" max="686" width="11.5" bestFit="1" customWidth="1"/>
    <col min="687" max="696" width="12.5" bestFit="1" customWidth="1"/>
    <col min="697" max="697" width="11.5" bestFit="1" customWidth="1"/>
    <col min="698" max="702" width="12.5" bestFit="1" customWidth="1"/>
    <col min="703" max="703" width="11.5" bestFit="1" customWidth="1"/>
    <col min="704" max="712" width="12.5" bestFit="1" customWidth="1"/>
    <col min="713" max="713" width="11.5" bestFit="1" customWidth="1"/>
    <col min="714" max="714" width="12.5" bestFit="1" customWidth="1"/>
    <col min="715" max="715" width="11.5" bestFit="1" customWidth="1"/>
    <col min="716" max="717" width="12.5" bestFit="1" customWidth="1"/>
    <col min="718" max="718" width="11.5" bestFit="1" customWidth="1"/>
    <col min="719" max="724" width="12.5" bestFit="1" customWidth="1"/>
    <col min="725" max="725" width="10.5" bestFit="1" customWidth="1"/>
    <col min="726" max="726" width="11.5" bestFit="1" customWidth="1"/>
    <col min="727" max="728" width="12.5" bestFit="1" customWidth="1"/>
    <col min="729" max="729" width="11.5" bestFit="1" customWidth="1"/>
    <col min="730" max="740" width="12.5" bestFit="1" customWidth="1"/>
    <col min="741" max="741" width="11.5" bestFit="1" customWidth="1"/>
    <col min="742" max="742" width="12.5" bestFit="1" customWidth="1"/>
    <col min="743" max="743" width="11.5" bestFit="1" customWidth="1"/>
    <col min="744" max="766" width="12.5" bestFit="1" customWidth="1"/>
    <col min="767" max="767" width="10.5" bestFit="1" customWidth="1"/>
    <col min="768" max="772" width="12.5" bestFit="1" customWidth="1"/>
    <col min="773" max="773" width="11.5" bestFit="1" customWidth="1"/>
    <col min="774" max="787" width="12.5" bestFit="1" customWidth="1"/>
    <col min="788" max="789" width="11.5" bestFit="1" customWidth="1"/>
    <col min="790" max="796" width="12.5" bestFit="1" customWidth="1"/>
    <col min="797" max="797" width="11.5" bestFit="1" customWidth="1"/>
    <col min="798" max="798" width="12.5" bestFit="1" customWidth="1"/>
    <col min="799" max="800" width="11.5" bestFit="1" customWidth="1"/>
    <col min="801" max="823" width="12.5" bestFit="1" customWidth="1"/>
    <col min="824" max="824" width="11.5" bestFit="1" customWidth="1"/>
    <col min="825" max="825" width="12.5" bestFit="1" customWidth="1"/>
    <col min="826" max="826" width="11.5" bestFit="1" customWidth="1"/>
    <col min="827" max="854" width="12.5" bestFit="1" customWidth="1"/>
    <col min="855" max="855" width="11.5" bestFit="1" customWidth="1"/>
    <col min="856" max="866" width="12.5" bestFit="1" customWidth="1"/>
    <col min="867" max="867" width="11.5" bestFit="1" customWidth="1"/>
    <col min="868" max="869" width="12.5" bestFit="1" customWidth="1"/>
    <col min="870" max="870" width="10.5" bestFit="1" customWidth="1"/>
    <col min="871" max="888" width="12.5" bestFit="1" customWidth="1"/>
    <col min="889" max="891" width="11.5" bestFit="1" customWidth="1"/>
    <col min="892" max="906" width="12.5" bestFit="1" customWidth="1"/>
    <col min="907" max="908" width="11.5" bestFit="1" customWidth="1"/>
    <col min="909" max="920" width="12.5" bestFit="1" customWidth="1"/>
    <col min="921" max="921" width="11.5" bestFit="1" customWidth="1"/>
    <col min="922" max="946" width="12.5" bestFit="1" customWidth="1"/>
    <col min="947" max="948" width="11.5" bestFit="1" customWidth="1"/>
    <col min="949" max="949" width="12.5" bestFit="1" customWidth="1"/>
    <col min="950" max="950" width="11.5" bestFit="1" customWidth="1"/>
    <col min="951" max="1000" width="12.5" bestFit="1" customWidth="1"/>
    <col min="1001" max="1001" width="11.5" bestFit="1" customWidth="1"/>
    <col min="1002" max="1012" width="12.5" bestFit="1" customWidth="1"/>
    <col min="1013" max="1013" width="11.5" bestFit="1" customWidth="1"/>
    <col min="1014" max="1029" width="12.5" bestFit="1" customWidth="1"/>
    <col min="1030" max="1030" width="11.5" bestFit="1" customWidth="1"/>
    <col min="1031" max="1046" width="12.5" bestFit="1" customWidth="1"/>
    <col min="1047" max="1047" width="11.5" bestFit="1" customWidth="1"/>
    <col min="1048" max="1050" width="12.5" bestFit="1" customWidth="1"/>
    <col min="1051" max="1051" width="11.5" bestFit="1" customWidth="1"/>
    <col min="1052" max="1056" width="12.5" bestFit="1" customWidth="1"/>
    <col min="1057" max="1058" width="11.5" bestFit="1" customWidth="1"/>
    <col min="1059" max="1075" width="12.5" bestFit="1" customWidth="1"/>
    <col min="1076" max="1076" width="11.5" bestFit="1" customWidth="1"/>
    <col min="1077" max="1104" width="12.5" bestFit="1" customWidth="1"/>
    <col min="1105" max="1105" width="11.5" bestFit="1" customWidth="1"/>
    <col min="1106" max="1109" width="12.5" bestFit="1" customWidth="1"/>
    <col min="1110" max="1110" width="11.5" bestFit="1" customWidth="1"/>
    <col min="1111" max="1121" width="12.5" bestFit="1" customWidth="1"/>
    <col min="1122" max="1122" width="11.5" bestFit="1" customWidth="1"/>
    <col min="1123" max="1142" width="12.5" bestFit="1" customWidth="1"/>
    <col min="1143" max="1143" width="10.5" bestFit="1" customWidth="1"/>
    <col min="1144" max="1151" width="12.5" bestFit="1" customWidth="1"/>
    <col min="1152" max="1152" width="11.5" bestFit="1" customWidth="1"/>
    <col min="1153" max="1155" width="12.5" bestFit="1" customWidth="1"/>
    <col min="1156" max="1156" width="10.5" bestFit="1" customWidth="1"/>
    <col min="1157" max="1169" width="12.5" bestFit="1" customWidth="1"/>
    <col min="1170" max="1170" width="10.5" bestFit="1" customWidth="1"/>
    <col min="1171" max="1182" width="12.5" bestFit="1" customWidth="1"/>
    <col min="1183" max="1183" width="11.5" bestFit="1" customWidth="1"/>
    <col min="1184" max="1186" width="12.5" bestFit="1" customWidth="1"/>
    <col min="1187" max="1187" width="10.5" bestFit="1" customWidth="1"/>
    <col min="1188" max="1198" width="12.5" bestFit="1" customWidth="1"/>
    <col min="1199" max="1199" width="11.5" bestFit="1" customWidth="1"/>
    <col min="1200" max="1222" width="12.5" bestFit="1" customWidth="1"/>
    <col min="1223" max="1223" width="11.5" bestFit="1" customWidth="1"/>
    <col min="1224" max="1238" width="12.5" bestFit="1" customWidth="1"/>
    <col min="1239" max="1239" width="11.5" bestFit="1" customWidth="1"/>
    <col min="1240" max="1242" width="12.5" bestFit="1" customWidth="1"/>
    <col min="1243" max="1243" width="11.5" bestFit="1" customWidth="1"/>
    <col min="1244" max="1245" width="12.5" bestFit="1" customWidth="1"/>
    <col min="1246" max="1246" width="10.5" bestFit="1" customWidth="1"/>
    <col min="1247" max="1249" width="12.5" bestFit="1" customWidth="1"/>
    <col min="1250" max="1250" width="11.5" bestFit="1" customWidth="1"/>
    <col min="1251" max="1256" width="12.5" bestFit="1" customWidth="1"/>
    <col min="1257" max="1257" width="11.5" bestFit="1" customWidth="1"/>
    <col min="1258" max="1263" width="12.5" bestFit="1" customWidth="1"/>
    <col min="1264" max="1264" width="11.5" bestFit="1" customWidth="1"/>
    <col min="1265" max="1269" width="12.5" bestFit="1" customWidth="1"/>
    <col min="1270" max="1270" width="11.5" bestFit="1" customWidth="1"/>
    <col min="1271" max="1273" width="12.5" bestFit="1" customWidth="1"/>
    <col min="1274" max="1274" width="11.5" bestFit="1" customWidth="1"/>
    <col min="1275" max="1277" width="12.5" bestFit="1" customWidth="1"/>
    <col min="1278" max="1278" width="11.5" bestFit="1" customWidth="1"/>
    <col min="1279" max="1294" width="12.5" bestFit="1" customWidth="1"/>
    <col min="1295" max="1295" width="10.5" bestFit="1" customWidth="1"/>
    <col min="1296" max="1296" width="11.5" bestFit="1" customWidth="1"/>
    <col min="1297" max="1298" width="12.5" bestFit="1" customWidth="1"/>
    <col min="1299" max="1299" width="11.5" bestFit="1" customWidth="1"/>
    <col min="1300" max="1317" width="12.5" bestFit="1" customWidth="1"/>
    <col min="1318" max="1318" width="11.5" bestFit="1" customWidth="1"/>
    <col min="1319" max="1329" width="12.5" bestFit="1" customWidth="1"/>
    <col min="1330" max="1330" width="11.5" bestFit="1" customWidth="1"/>
    <col min="1331" max="1339" width="12.5" bestFit="1" customWidth="1"/>
    <col min="1340" max="1340" width="11.5" bestFit="1" customWidth="1"/>
    <col min="1341" max="1352" width="12.5" bestFit="1" customWidth="1"/>
    <col min="1353" max="1353" width="11.5" bestFit="1" customWidth="1"/>
    <col min="1354" max="1354" width="12.5" bestFit="1" customWidth="1"/>
    <col min="1355" max="1355" width="11.5" bestFit="1" customWidth="1"/>
    <col min="1356" max="1358" width="12.5" bestFit="1" customWidth="1"/>
    <col min="1359" max="1359" width="11.5" bestFit="1" customWidth="1"/>
    <col min="1360" max="1360" width="12.5" bestFit="1" customWidth="1"/>
    <col min="1361" max="1361" width="11.5" bestFit="1" customWidth="1"/>
    <col min="1362" max="1367" width="12.5" bestFit="1" customWidth="1"/>
    <col min="1368" max="1368" width="11.5" bestFit="1" customWidth="1"/>
    <col min="1369" max="1384" width="12.5" bestFit="1" customWidth="1"/>
    <col min="1385" max="1385" width="11.5" bestFit="1" customWidth="1"/>
    <col min="1386" max="1394" width="12.5" bestFit="1" customWidth="1"/>
    <col min="1395" max="1395" width="11.5" bestFit="1" customWidth="1"/>
    <col min="1396" max="1407" width="12.5" bestFit="1" customWidth="1"/>
    <col min="1408" max="1408" width="11.5" bestFit="1" customWidth="1"/>
    <col min="1409" max="1409" width="12.5" bestFit="1" customWidth="1"/>
    <col min="1410" max="1410" width="11.5" bestFit="1" customWidth="1"/>
    <col min="1411" max="1438" width="12.5" bestFit="1" customWidth="1"/>
    <col min="1439" max="1440" width="11.5" bestFit="1" customWidth="1"/>
    <col min="1441" max="1466" width="12.5" bestFit="1" customWidth="1"/>
    <col min="1467" max="1467" width="11.5" bestFit="1" customWidth="1"/>
    <col min="1468" max="1486" width="12.5" bestFit="1" customWidth="1"/>
    <col min="1487" max="1487" width="11.5" bestFit="1" customWidth="1"/>
    <col min="1488" max="1492" width="12.5" bestFit="1" customWidth="1"/>
    <col min="1493" max="1493" width="11.5" bestFit="1" customWidth="1"/>
    <col min="1494" max="1494" width="12.5" bestFit="1" customWidth="1"/>
    <col min="1495" max="1495" width="11.5" bestFit="1" customWidth="1"/>
    <col min="1496" max="1511" width="12.5" bestFit="1" customWidth="1"/>
    <col min="1512" max="1512" width="11.5" bestFit="1" customWidth="1"/>
    <col min="1513" max="1525" width="12.5" bestFit="1" customWidth="1"/>
    <col min="1526" max="1528" width="11.5" bestFit="1" customWidth="1"/>
    <col min="1529" max="1533" width="12.5" bestFit="1" customWidth="1"/>
    <col min="1534" max="1534" width="11.5" bestFit="1" customWidth="1"/>
    <col min="1535" max="1535" width="12.5" bestFit="1" customWidth="1"/>
    <col min="1536" max="1536" width="11.5" bestFit="1" customWidth="1"/>
    <col min="1537" max="1537" width="12.5" bestFit="1" customWidth="1"/>
    <col min="1538" max="1538" width="11.5" bestFit="1" customWidth="1"/>
    <col min="1539" max="1556" width="12.5" bestFit="1" customWidth="1"/>
    <col min="1557" max="1557" width="11.5" bestFit="1" customWidth="1"/>
    <col min="1558" max="1561" width="12.5" bestFit="1" customWidth="1"/>
    <col min="1562" max="1562" width="10.5" bestFit="1" customWidth="1"/>
    <col min="1563" max="1566" width="12.5" bestFit="1" customWidth="1"/>
    <col min="1567" max="1567" width="11.5" bestFit="1" customWidth="1"/>
    <col min="1568" max="1573" width="12.5" bestFit="1" customWidth="1"/>
    <col min="1574" max="1574" width="11.5" bestFit="1" customWidth="1"/>
    <col min="1575" max="1584" width="12.5" bestFit="1" customWidth="1"/>
    <col min="1585" max="1585" width="10.5" bestFit="1" customWidth="1"/>
    <col min="1586" max="1587" width="12.5" bestFit="1" customWidth="1"/>
    <col min="1588" max="1588" width="11.5" bestFit="1" customWidth="1"/>
    <col min="1589" max="1595" width="12.5" bestFit="1" customWidth="1"/>
    <col min="1596" max="1596" width="10.5" bestFit="1" customWidth="1"/>
    <col min="1597" max="1598" width="12.5" bestFit="1" customWidth="1"/>
    <col min="1599" max="1599" width="11.5" bestFit="1" customWidth="1"/>
    <col min="1600" max="1614" width="12.5" bestFit="1" customWidth="1"/>
    <col min="1615" max="1615" width="10.5" bestFit="1" customWidth="1"/>
    <col min="1616" max="1616" width="11.5" bestFit="1" customWidth="1"/>
    <col min="1617" max="1618" width="12.5" bestFit="1" customWidth="1"/>
    <col min="1619" max="1619" width="11.5" bestFit="1" customWidth="1"/>
    <col min="1620" max="1620" width="12.5" bestFit="1" customWidth="1"/>
    <col min="1621" max="1621" width="11.5" bestFit="1" customWidth="1"/>
    <col min="1622" max="1622" width="12.5" bestFit="1" customWidth="1"/>
    <col min="1623" max="1623" width="10.5" bestFit="1" customWidth="1"/>
    <col min="1624" max="1637" width="12.5" bestFit="1" customWidth="1"/>
    <col min="1638" max="1638" width="11.5" bestFit="1" customWidth="1"/>
    <col min="1639" max="1642" width="12.5" bestFit="1" customWidth="1"/>
    <col min="1643" max="1643" width="11.5" bestFit="1" customWidth="1"/>
    <col min="1644" max="1676" width="12.5" bestFit="1" customWidth="1"/>
    <col min="1677" max="1677" width="11.5" bestFit="1" customWidth="1"/>
    <col min="1678" max="1701" width="12.5" bestFit="1" customWidth="1"/>
    <col min="1702" max="1702" width="11.5" bestFit="1" customWidth="1"/>
    <col min="1703" max="1707" width="12.5" bestFit="1" customWidth="1"/>
    <col min="1708" max="1708" width="11.5" bestFit="1" customWidth="1"/>
    <col min="1709" max="1739" width="12.5" bestFit="1" customWidth="1"/>
    <col min="1740" max="1740" width="11.5" bestFit="1" customWidth="1"/>
    <col min="1741" max="1776" width="12.5" bestFit="1" customWidth="1"/>
    <col min="1777" max="1777" width="11.5" bestFit="1" customWidth="1"/>
    <col min="1778" max="1785" width="12.5" bestFit="1" customWidth="1"/>
    <col min="1786" max="1786" width="11.5" bestFit="1" customWidth="1"/>
    <col min="1787" max="1787" width="12.5" bestFit="1" customWidth="1"/>
    <col min="1788" max="1788" width="11.5" bestFit="1" customWidth="1"/>
    <col min="1789" max="1789" width="12.5" bestFit="1" customWidth="1"/>
    <col min="1790" max="1790" width="11.5" bestFit="1" customWidth="1"/>
    <col min="1791" max="1794" width="12.5" bestFit="1" customWidth="1"/>
    <col min="1795" max="1796" width="11.5" bestFit="1" customWidth="1"/>
    <col min="1797" max="1799" width="12.5" bestFit="1" customWidth="1"/>
    <col min="1800" max="1800" width="11.5" bestFit="1" customWidth="1"/>
    <col min="1801" max="1828" width="12.5" bestFit="1" customWidth="1"/>
    <col min="1829" max="1829" width="11.5" bestFit="1" customWidth="1"/>
    <col min="1830" max="1840" width="12.5" bestFit="1" customWidth="1"/>
    <col min="1841" max="1841" width="11.5" bestFit="1" customWidth="1"/>
    <col min="1842" max="1847" width="12.5" bestFit="1" customWidth="1"/>
    <col min="1848" max="1848" width="11.5" bestFit="1" customWidth="1"/>
    <col min="1849" max="1850" width="12.5" bestFit="1" customWidth="1"/>
    <col min="1851" max="1851" width="11.5" bestFit="1" customWidth="1"/>
    <col min="1852" max="1872" width="12.5" bestFit="1" customWidth="1"/>
    <col min="1873" max="1873" width="11.5" bestFit="1" customWidth="1"/>
    <col min="1874" max="1883" width="12.5" bestFit="1" customWidth="1"/>
    <col min="1884" max="1884" width="11.5" bestFit="1" customWidth="1"/>
    <col min="1885" max="1885" width="12.5" bestFit="1" customWidth="1"/>
    <col min="1886" max="1886" width="11.5" bestFit="1" customWidth="1"/>
    <col min="1887" max="1888" width="12.5" bestFit="1" customWidth="1"/>
    <col min="1889" max="1889" width="11.5" bestFit="1" customWidth="1"/>
    <col min="1890" max="1894" width="12.5" bestFit="1" customWidth="1"/>
    <col min="1895" max="1895" width="11.5" bestFit="1" customWidth="1"/>
    <col min="1896" max="1897" width="12.5" bestFit="1" customWidth="1"/>
    <col min="1898" max="1898" width="11.5" bestFit="1" customWidth="1"/>
    <col min="1899" max="1900" width="12.5" bestFit="1" customWidth="1"/>
    <col min="1901" max="1901" width="11.5" bestFit="1" customWidth="1"/>
    <col min="1902" max="1917" width="12.5" bestFit="1" customWidth="1"/>
    <col min="1918" max="1918" width="11.5" bestFit="1" customWidth="1"/>
    <col min="1919" max="1920" width="12.5" bestFit="1" customWidth="1"/>
    <col min="1921" max="1921" width="11.5" bestFit="1" customWidth="1"/>
    <col min="1922" max="1926" width="12.5" bestFit="1" customWidth="1"/>
    <col min="1927" max="1927" width="11.5" bestFit="1" customWidth="1"/>
    <col min="1928" max="1941" width="12.5" bestFit="1" customWidth="1"/>
    <col min="1942" max="1942" width="11.5" bestFit="1" customWidth="1"/>
    <col min="1943" max="1944" width="12.5" bestFit="1" customWidth="1"/>
    <col min="1945" max="1945" width="11.5" bestFit="1" customWidth="1"/>
    <col min="1946" max="1947" width="12.5" bestFit="1" customWidth="1"/>
    <col min="1948" max="1948" width="11.5" bestFit="1" customWidth="1"/>
    <col min="1949" max="1953" width="12.5" bestFit="1" customWidth="1"/>
    <col min="1954" max="1954" width="11.5" bestFit="1" customWidth="1"/>
    <col min="1955" max="1962" width="12.5" bestFit="1" customWidth="1"/>
    <col min="1963" max="1964" width="11.5" bestFit="1" customWidth="1"/>
    <col min="1965" max="1968" width="12.5" bestFit="1" customWidth="1"/>
    <col min="1969" max="1969" width="11.5" bestFit="1" customWidth="1"/>
    <col min="1970" max="1977" width="12.5" bestFit="1" customWidth="1"/>
    <col min="1978" max="1978" width="11.5" bestFit="1" customWidth="1"/>
    <col min="1979" max="1980" width="12.5" bestFit="1" customWidth="1"/>
    <col min="1981" max="1981" width="11.5" bestFit="1" customWidth="1"/>
    <col min="1982" max="1984" width="12.5" bestFit="1" customWidth="1"/>
    <col min="1985" max="1985" width="11.5" bestFit="1" customWidth="1"/>
    <col min="1986" max="1996" width="12.5" bestFit="1" customWidth="1"/>
    <col min="1997" max="1997" width="11.5" bestFit="1" customWidth="1"/>
    <col min="1998" max="2005" width="12.5" bestFit="1" customWidth="1"/>
    <col min="2006" max="2006" width="11.5" bestFit="1" customWidth="1"/>
    <col min="2007" max="2017" width="12.5" bestFit="1" customWidth="1"/>
    <col min="2018" max="2018" width="10.5" bestFit="1" customWidth="1"/>
    <col min="2019" max="2026" width="12.5" bestFit="1" customWidth="1"/>
    <col min="2027" max="2027" width="11.5" bestFit="1" customWidth="1"/>
    <col min="2028" max="2049" width="12.5" bestFit="1" customWidth="1"/>
    <col min="2050" max="2050" width="11.5" bestFit="1" customWidth="1"/>
    <col min="2051" max="2052" width="12.5" bestFit="1" customWidth="1"/>
    <col min="2053" max="2053" width="11.5" bestFit="1" customWidth="1"/>
    <col min="2054" max="2068" width="12.5" bestFit="1" customWidth="1"/>
    <col min="2069" max="2069" width="11.5" bestFit="1" customWidth="1"/>
    <col min="2070" max="2074" width="12.5" bestFit="1" customWidth="1"/>
    <col min="2075" max="2076" width="11.5" bestFit="1" customWidth="1"/>
    <col min="2077" max="2080" width="12.5" bestFit="1" customWidth="1"/>
    <col min="2081" max="2081" width="10.5" bestFit="1" customWidth="1"/>
    <col min="2082" max="2087" width="12.5" bestFit="1" customWidth="1"/>
    <col min="2088" max="2088" width="11.5" bestFit="1" customWidth="1"/>
    <col min="2089" max="2103" width="12.5" bestFit="1" customWidth="1"/>
    <col min="2104" max="2104" width="11.5" bestFit="1" customWidth="1"/>
    <col min="2105" max="2111" width="12.5" bestFit="1" customWidth="1"/>
    <col min="2112" max="2112" width="11.5" bestFit="1" customWidth="1"/>
    <col min="2113" max="2127" width="12.5" bestFit="1" customWidth="1"/>
    <col min="2128" max="2129" width="11.5" bestFit="1" customWidth="1"/>
    <col min="2130" max="2150" width="12.5" bestFit="1" customWidth="1"/>
    <col min="2151" max="2152" width="11.5" bestFit="1" customWidth="1"/>
    <col min="2153" max="2163" width="12.5" bestFit="1" customWidth="1"/>
    <col min="2164" max="2164" width="11.5" bestFit="1" customWidth="1"/>
    <col min="2165" max="2168" width="12.5" bestFit="1" customWidth="1"/>
    <col min="2169" max="2169" width="11.5" bestFit="1" customWidth="1"/>
    <col min="2170" max="2195" width="12.5" bestFit="1" customWidth="1"/>
    <col min="2196" max="2196" width="11.5" bestFit="1" customWidth="1"/>
    <col min="2197" max="2198" width="12.5" bestFit="1" customWidth="1"/>
    <col min="2199" max="2199" width="11.5" bestFit="1" customWidth="1"/>
    <col min="2200" max="2214" width="12.5" bestFit="1" customWidth="1"/>
    <col min="2215" max="2215" width="11.5" bestFit="1" customWidth="1"/>
    <col min="2216" max="2228" width="12.5" bestFit="1" customWidth="1"/>
    <col min="2229" max="2229" width="11.5" bestFit="1" customWidth="1"/>
    <col min="2230" max="2230" width="12.5" bestFit="1" customWidth="1"/>
    <col min="2231" max="2231" width="10.5" bestFit="1" customWidth="1"/>
    <col min="2232" max="2235" width="12.5" bestFit="1" customWidth="1"/>
    <col min="2236" max="2236" width="11.5" bestFit="1" customWidth="1"/>
    <col min="2237" max="2258" width="12.5" bestFit="1" customWidth="1"/>
    <col min="2259" max="2259" width="11.5" bestFit="1" customWidth="1"/>
    <col min="2260" max="2269" width="12.5" bestFit="1" customWidth="1"/>
    <col min="2270" max="2270" width="11.5" bestFit="1" customWidth="1"/>
    <col min="2271" max="2275" width="12.5" bestFit="1" customWidth="1"/>
    <col min="2276" max="2276" width="11.5" bestFit="1" customWidth="1"/>
    <col min="2277" max="2280" width="12.5" bestFit="1" customWidth="1"/>
    <col min="2281" max="2281" width="11.5" bestFit="1" customWidth="1"/>
    <col min="2282" max="2282" width="12.5" bestFit="1" customWidth="1"/>
    <col min="2283" max="2283" width="11.5" bestFit="1" customWidth="1"/>
    <col min="2284" max="2299" width="12.5" bestFit="1" customWidth="1"/>
    <col min="2300" max="2300" width="11.5" bestFit="1" customWidth="1"/>
    <col min="2301" max="2314" width="12.5" bestFit="1" customWidth="1"/>
    <col min="2315" max="2316" width="11.5" bestFit="1" customWidth="1"/>
    <col min="2317" max="2317" width="12.5" bestFit="1" customWidth="1"/>
    <col min="2318" max="2318" width="11.5" bestFit="1" customWidth="1"/>
    <col min="2319" max="2334" width="12.5" bestFit="1" customWidth="1"/>
    <col min="2335" max="2335" width="11.5" bestFit="1" customWidth="1"/>
    <col min="2336" max="2341" width="12.5" bestFit="1" customWidth="1"/>
    <col min="2342" max="2342" width="11.5" bestFit="1" customWidth="1"/>
    <col min="2343" max="2350" width="12.5" bestFit="1" customWidth="1"/>
    <col min="2351" max="2351" width="11.5" bestFit="1" customWidth="1"/>
    <col min="2352" max="2362" width="12.5" bestFit="1" customWidth="1"/>
    <col min="2363" max="2363" width="10.5" bestFit="1" customWidth="1"/>
    <col min="2364" max="2396" width="12.5" bestFit="1" customWidth="1"/>
    <col min="2397" max="2397" width="11.5" bestFit="1" customWidth="1"/>
    <col min="2398" max="2401" width="12.5" bestFit="1" customWidth="1"/>
    <col min="2402" max="2402" width="11.5" bestFit="1" customWidth="1"/>
    <col min="2403" max="2408" width="12.5" bestFit="1" customWidth="1"/>
    <col min="2409" max="2409" width="11.5" bestFit="1" customWidth="1"/>
    <col min="2410" max="2412" width="12.5" bestFit="1" customWidth="1"/>
    <col min="2413" max="2413" width="10.5" bestFit="1" customWidth="1"/>
    <col min="2414" max="2431" width="12.5" bestFit="1" customWidth="1"/>
    <col min="2432" max="2432" width="11.5" bestFit="1" customWidth="1"/>
    <col min="2433" max="2468" width="12.5" bestFit="1" customWidth="1"/>
    <col min="2469" max="2469" width="11.5" bestFit="1" customWidth="1"/>
    <col min="2470" max="2474" width="12.5" bestFit="1" customWidth="1"/>
    <col min="2475" max="2475" width="11.5" bestFit="1" customWidth="1"/>
    <col min="2476" max="2485" width="12.5" bestFit="1" customWidth="1"/>
    <col min="2486" max="2486" width="11.5" bestFit="1" customWidth="1"/>
    <col min="2487" max="2491" width="12.5" bestFit="1" customWidth="1"/>
    <col min="2492" max="2492" width="11.5" bestFit="1" customWidth="1"/>
    <col min="2493" max="2494" width="12.5" bestFit="1" customWidth="1"/>
    <col min="2495" max="2495" width="10.5" bestFit="1" customWidth="1"/>
    <col min="2496" max="2517" width="12.5" bestFit="1" customWidth="1"/>
    <col min="2518" max="2518" width="11.5" bestFit="1" customWidth="1"/>
    <col min="2519" max="2529" width="12.5" bestFit="1" customWidth="1"/>
    <col min="2530" max="2530" width="11.5" bestFit="1" customWidth="1"/>
    <col min="2531" max="2535" width="12.5" bestFit="1" customWidth="1"/>
    <col min="2536" max="2536" width="11.5" bestFit="1" customWidth="1"/>
    <col min="2537" max="2554" width="12.5" bestFit="1" customWidth="1"/>
    <col min="2555" max="2555" width="11.5" bestFit="1" customWidth="1"/>
    <col min="2556" max="2556" width="10.5" bestFit="1" customWidth="1"/>
    <col min="2557" max="2557" width="11.5" bestFit="1" customWidth="1"/>
    <col min="2558" max="2566" width="12.5" bestFit="1" customWidth="1"/>
    <col min="2567" max="2567" width="11.5" bestFit="1" customWidth="1"/>
    <col min="2568" max="2593" width="12.5" bestFit="1" customWidth="1"/>
    <col min="2594" max="2594" width="11.5" bestFit="1" customWidth="1"/>
    <col min="2595" max="2595" width="12.5" bestFit="1" customWidth="1"/>
    <col min="2596" max="2596" width="11.5" bestFit="1" customWidth="1"/>
    <col min="2597" max="2606" width="12.5" bestFit="1" customWidth="1"/>
    <col min="2607" max="2607" width="11.5" bestFit="1" customWidth="1"/>
    <col min="2608" max="2608" width="12.5" bestFit="1" customWidth="1"/>
    <col min="2609" max="2609" width="11.5" bestFit="1" customWidth="1"/>
    <col min="2610" max="2613" width="12.5" bestFit="1" customWidth="1"/>
    <col min="2614" max="2614" width="11.5" bestFit="1" customWidth="1"/>
    <col min="2615" max="2617" width="12.5" bestFit="1" customWidth="1"/>
    <col min="2618" max="2618" width="11.5" bestFit="1" customWidth="1"/>
    <col min="2619" max="2620" width="12.5" bestFit="1" customWidth="1"/>
    <col min="2621" max="2621" width="11.5" bestFit="1" customWidth="1"/>
    <col min="2622" max="2624" width="12.5" bestFit="1" customWidth="1"/>
    <col min="2625" max="2625" width="11.5" bestFit="1" customWidth="1"/>
    <col min="2626" max="2636" width="12.5" bestFit="1" customWidth="1"/>
    <col min="2637" max="2637" width="11.5" bestFit="1" customWidth="1"/>
    <col min="2638" max="2640" width="12.5" bestFit="1" customWidth="1"/>
    <col min="2641" max="2641" width="11.5" bestFit="1" customWidth="1"/>
    <col min="2642" max="2660" width="12.5" bestFit="1" customWidth="1"/>
    <col min="2661" max="2661" width="11.5" bestFit="1" customWidth="1"/>
    <col min="2662" max="2664" width="12.5" bestFit="1" customWidth="1"/>
    <col min="2665" max="2665" width="11.5" bestFit="1" customWidth="1"/>
    <col min="2666" max="2678" width="12.5" bestFit="1" customWidth="1"/>
    <col min="2679" max="2679" width="11.5" bestFit="1" customWidth="1"/>
    <col min="2680" max="2690" width="12.5" bestFit="1" customWidth="1"/>
    <col min="2691" max="2691" width="11.5" bestFit="1" customWidth="1"/>
    <col min="2692" max="2699" width="12.5" bestFit="1" customWidth="1"/>
    <col min="2700" max="2700" width="11.5" bestFit="1" customWidth="1"/>
    <col min="2701" max="2702" width="12.5" bestFit="1" customWidth="1"/>
    <col min="2703" max="2703" width="11.5" bestFit="1" customWidth="1"/>
    <col min="2704" max="2713" width="12.5" bestFit="1" customWidth="1"/>
    <col min="2714" max="2714" width="11.5" bestFit="1" customWidth="1"/>
    <col min="2715" max="2719" width="12.5" bestFit="1" customWidth="1"/>
    <col min="2720" max="2720" width="10.5" bestFit="1" customWidth="1"/>
    <col min="2721" max="2747" width="12.5" bestFit="1" customWidth="1"/>
    <col min="2748" max="2748" width="11.5" bestFit="1" customWidth="1"/>
    <col min="2749" max="2751" width="12.5" bestFit="1" customWidth="1"/>
    <col min="2752" max="2752" width="11.5" bestFit="1" customWidth="1"/>
    <col min="2753" max="2775" width="12.5" bestFit="1" customWidth="1"/>
    <col min="2776" max="2776" width="11.5" bestFit="1" customWidth="1"/>
    <col min="2777" max="2779" width="12.5" bestFit="1" customWidth="1"/>
    <col min="2780" max="2780" width="11.5" bestFit="1" customWidth="1"/>
    <col min="2781" max="2792" width="12.5" bestFit="1" customWidth="1"/>
    <col min="2793" max="2793" width="11.5" bestFit="1" customWidth="1"/>
    <col min="2794" max="2796" width="12.5" bestFit="1" customWidth="1"/>
    <col min="2797" max="2797" width="11.5" bestFit="1" customWidth="1"/>
    <col min="2798" max="2800" width="12.5" bestFit="1" customWidth="1"/>
    <col min="2801" max="2801" width="11.5" bestFit="1" customWidth="1"/>
    <col min="2802" max="2809" width="12.5" bestFit="1" customWidth="1"/>
    <col min="2810" max="2810" width="11.5" bestFit="1" customWidth="1"/>
    <col min="2811" max="2833" width="12.5" bestFit="1" customWidth="1"/>
    <col min="2834" max="2834" width="11.5" bestFit="1" customWidth="1"/>
    <col min="2835" max="2848" width="12.5" bestFit="1" customWidth="1"/>
    <col min="2849" max="2849" width="10.5" bestFit="1" customWidth="1"/>
    <col min="2850" max="2864" width="12.5" bestFit="1" customWidth="1"/>
    <col min="2865" max="2865" width="11.5" bestFit="1" customWidth="1"/>
    <col min="2866" max="2872" width="12.5" bestFit="1" customWidth="1"/>
    <col min="2873" max="2873" width="11.5" bestFit="1" customWidth="1"/>
    <col min="2874" max="2884" width="12.5" bestFit="1" customWidth="1"/>
    <col min="2885" max="2885" width="10.5" bestFit="1" customWidth="1"/>
    <col min="2886" max="2925" width="12.5" bestFit="1" customWidth="1"/>
    <col min="2926" max="2926" width="10.5" bestFit="1" customWidth="1"/>
    <col min="2927" max="2928" width="12.5" bestFit="1" customWidth="1"/>
    <col min="2929" max="2929" width="11.5" bestFit="1" customWidth="1"/>
    <col min="2930" max="2941" width="12.5" bestFit="1" customWidth="1"/>
    <col min="2942" max="2942" width="11.5" bestFit="1" customWidth="1"/>
    <col min="2943" max="2947" width="12.5" bestFit="1" customWidth="1"/>
    <col min="2948" max="2948" width="11.5" bestFit="1" customWidth="1"/>
    <col min="2949" max="2949" width="10.5" bestFit="1" customWidth="1"/>
    <col min="2950" max="2970" width="12.5" bestFit="1" customWidth="1"/>
    <col min="2971" max="2971" width="10.5" bestFit="1" customWidth="1"/>
    <col min="2972" max="2973" width="12.5" bestFit="1" customWidth="1"/>
    <col min="2974" max="2974" width="10.5" bestFit="1" customWidth="1"/>
    <col min="2975" max="3002" width="12.5" bestFit="1" customWidth="1"/>
    <col min="3003" max="3003" width="11.5" bestFit="1" customWidth="1"/>
    <col min="3004" max="3021" width="12.5" bestFit="1" customWidth="1"/>
    <col min="3022" max="3022" width="11.5" bestFit="1" customWidth="1"/>
    <col min="3023" max="3026" width="12.5" bestFit="1" customWidth="1"/>
    <col min="3027" max="3027" width="11.5" bestFit="1" customWidth="1"/>
    <col min="3028" max="3033" width="12.5" bestFit="1" customWidth="1"/>
    <col min="3034" max="3035" width="11.5" bestFit="1" customWidth="1"/>
    <col min="3036" max="3052" width="12.5" bestFit="1" customWidth="1"/>
    <col min="3053" max="3053" width="11.5" bestFit="1" customWidth="1"/>
    <col min="3054" max="3057" width="12.5" bestFit="1" customWidth="1"/>
    <col min="3058" max="3058" width="11.5" bestFit="1" customWidth="1"/>
    <col min="3059" max="3078" width="12.5" bestFit="1" customWidth="1"/>
    <col min="3079" max="3080" width="11.5" bestFit="1" customWidth="1"/>
    <col min="3081" max="3081" width="12.5" bestFit="1" customWidth="1"/>
    <col min="3082" max="3082" width="11.5" bestFit="1" customWidth="1"/>
    <col min="3083" max="3102" width="12.5" bestFit="1" customWidth="1"/>
    <col min="3103" max="3103" width="11.5" bestFit="1" customWidth="1"/>
    <col min="3104" max="3119" width="12.5" bestFit="1" customWidth="1"/>
    <col min="3120" max="3120" width="10.5" bestFit="1" customWidth="1"/>
    <col min="3121" max="3152" width="12.5" bestFit="1" customWidth="1"/>
    <col min="3153" max="3153" width="11.5" bestFit="1" customWidth="1"/>
    <col min="3154" max="3157" width="12.5" bestFit="1" customWidth="1"/>
    <col min="3158" max="3158" width="11" bestFit="1" customWidth="1"/>
  </cols>
  <sheetData>
    <row r="4" spans="2:29" ht="19" x14ac:dyDescent="0.25">
      <c r="B4" s="15" t="s">
        <v>65</v>
      </c>
      <c r="C4" s="15"/>
      <c r="S4" s="15" t="s">
        <v>71</v>
      </c>
      <c r="T4" s="15"/>
    </row>
    <row r="5" spans="2:29" x14ac:dyDescent="0.2">
      <c r="B5" s="1" t="s">
        <v>1</v>
      </c>
      <c r="C5" t="s">
        <v>37</v>
      </c>
      <c r="S5" s="1" t="s">
        <v>1</v>
      </c>
      <c r="T5" t="s">
        <v>37</v>
      </c>
    </row>
    <row r="7" spans="2:29" x14ac:dyDescent="0.2">
      <c r="B7" s="1" t="s">
        <v>66</v>
      </c>
      <c r="C7" s="1" t="s">
        <v>60</v>
      </c>
      <c r="S7" s="1" t="s">
        <v>66</v>
      </c>
      <c r="T7" s="1" t="s">
        <v>60</v>
      </c>
    </row>
    <row r="8" spans="2:29" x14ac:dyDescent="0.2">
      <c r="B8" s="1" t="s">
        <v>62</v>
      </c>
      <c r="C8">
        <v>0</v>
      </c>
      <c r="D8">
        <v>1</v>
      </c>
      <c r="E8" t="s">
        <v>61</v>
      </c>
      <c r="F8" t="s">
        <v>67</v>
      </c>
      <c r="S8" s="1" t="s">
        <v>62</v>
      </c>
      <c r="T8" t="s">
        <v>72</v>
      </c>
      <c r="U8" t="s">
        <v>73</v>
      </c>
      <c r="V8" t="s">
        <v>74</v>
      </c>
      <c r="W8" t="s">
        <v>75</v>
      </c>
      <c r="X8" t="s">
        <v>61</v>
      </c>
      <c r="Y8" t="s">
        <v>76</v>
      </c>
      <c r="Z8" t="s">
        <v>77</v>
      </c>
      <c r="AA8" t="s">
        <v>78</v>
      </c>
      <c r="AB8" t="s">
        <v>79</v>
      </c>
      <c r="AC8" s="8" t="s">
        <v>71</v>
      </c>
    </row>
    <row r="9" spans="2:29" x14ac:dyDescent="0.2">
      <c r="B9" s="4">
        <v>1</v>
      </c>
      <c r="C9" s="5">
        <v>8</v>
      </c>
      <c r="D9" s="5">
        <v>318</v>
      </c>
      <c r="E9" s="5">
        <v>326</v>
      </c>
      <c r="F9">
        <f>D9/E9</f>
        <v>0.97546012269938653</v>
      </c>
      <c r="S9" s="4">
        <v>1</v>
      </c>
      <c r="T9" s="5"/>
      <c r="U9" s="5">
        <v>142</v>
      </c>
      <c r="V9" s="5">
        <v>8</v>
      </c>
      <c r="W9" s="5">
        <v>176</v>
      </c>
      <c r="X9" s="5">
        <v>326</v>
      </c>
      <c r="Y9">
        <f>U9/(U9+V9)</f>
        <v>0.94666666666666666</v>
      </c>
      <c r="Z9">
        <f>(T9+0.5)/(T9+W9)</f>
        <v>2.840909090909091E-3</v>
      </c>
      <c r="AA9">
        <f>_xlfn.NORM.S.INV(Y9)</f>
        <v>1.6133583946523027</v>
      </c>
      <c r="AB9">
        <f>_xlfn.NORM.S.INV(Z9)</f>
        <v>-2.7655999974794425</v>
      </c>
      <c r="AC9" s="8">
        <f>AA9-AB9</f>
        <v>4.3789583921317448</v>
      </c>
    </row>
    <row r="10" spans="2:29" x14ac:dyDescent="0.2">
      <c r="B10" s="4">
        <v>2</v>
      </c>
      <c r="C10" s="5">
        <v>29</v>
      </c>
      <c r="D10" s="5">
        <v>278</v>
      </c>
      <c r="E10" s="5">
        <v>307</v>
      </c>
      <c r="F10">
        <f t="shared" ref="F10:F32" si="0">D10/E10</f>
        <v>0.90553745928338758</v>
      </c>
      <c r="S10" s="4">
        <v>2</v>
      </c>
      <c r="T10" s="5">
        <v>3</v>
      </c>
      <c r="U10" s="5">
        <v>124</v>
      </c>
      <c r="V10" s="5">
        <v>26</v>
      </c>
      <c r="W10" s="5">
        <v>154</v>
      </c>
      <c r="X10" s="5">
        <v>307</v>
      </c>
      <c r="Y10">
        <f t="shared" ref="Y10:Y31" si="1">U10/(U10+V10)</f>
        <v>0.82666666666666666</v>
      </c>
      <c r="Z10">
        <f t="shared" ref="Z10:Z31" si="2">(T10+0.5)/(T10+W10)</f>
        <v>2.2292993630573247E-2</v>
      </c>
      <c r="AA10">
        <f t="shared" ref="AA10:AA31" si="3">_xlfn.NORM.S.INV(Y10)</f>
        <v>0.94107453035297695</v>
      </c>
      <c r="AB10">
        <f t="shared" ref="AB10:AB31" si="4">_xlfn.NORM.S.INV(Z10)</f>
        <v>-2.0085395538635846</v>
      </c>
      <c r="AC10" s="8">
        <f t="shared" ref="AC10:AC31" si="5">AA10-AB10</f>
        <v>2.9496140842165617</v>
      </c>
    </row>
    <row r="11" spans="2:29" x14ac:dyDescent="0.2">
      <c r="B11" s="2">
        <v>3</v>
      </c>
      <c r="C11" s="3">
        <v>28</v>
      </c>
      <c r="D11" s="3">
        <v>296</v>
      </c>
      <c r="E11" s="3">
        <v>324</v>
      </c>
      <c r="F11">
        <f t="shared" si="0"/>
        <v>0.9135802469135802</v>
      </c>
      <c r="S11" s="2">
        <v>3</v>
      </c>
      <c r="T11" s="3">
        <v>4</v>
      </c>
      <c r="U11" s="3">
        <v>126</v>
      </c>
      <c r="V11" s="3">
        <v>24</v>
      </c>
      <c r="W11" s="3">
        <v>170</v>
      </c>
      <c r="X11" s="3">
        <v>324</v>
      </c>
      <c r="Y11">
        <f t="shared" si="1"/>
        <v>0.84</v>
      </c>
      <c r="Z11">
        <f t="shared" si="2"/>
        <v>2.5862068965517241E-2</v>
      </c>
      <c r="AA11">
        <f t="shared" si="3"/>
        <v>0.9944578832097497</v>
      </c>
      <c r="AB11">
        <f t="shared" si="4"/>
        <v>-1.9454225913844103</v>
      </c>
      <c r="AC11" s="8">
        <f t="shared" si="5"/>
        <v>2.93988047459416</v>
      </c>
    </row>
    <row r="12" spans="2:29" x14ac:dyDescent="0.2">
      <c r="B12" s="2">
        <v>4</v>
      </c>
      <c r="C12" s="3">
        <v>118</v>
      </c>
      <c r="D12" s="3">
        <v>194</v>
      </c>
      <c r="E12" s="3">
        <v>312</v>
      </c>
      <c r="F12" s="6">
        <f t="shared" si="0"/>
        <v>0.62179487179487181</v>
      </c>
      <c r="S12" s="2">
        <v>4</v>
      </c>
      <c r="T12" s="3">
        <v>45</v>
      </c>
      <c r="U12" s="3">
        <v>77</v>
      </c>
      <c r="V12" s="3">
        <v>73</v>
      </c>
      <c r="W12" s="3">
        <v>117</v>
      </c>
      <c r="X12" s="3">
        <v>312</v>
      </c>
      <c r="Y12">
        <f t="shared" si="1"/>
        <v>0.51333333333333331</v>
      </c>
      <c r="Z12">
        <f t="shared" si="2"/>
        <v>0.28086419753086422</v>
      </c>
      <c r="AA12">
        <f t="shared" si="3"/>
        <v>3.3427934830255239E-2</v>
      </c>
      <c r="AB12">
        <f t="shared" si="4"/>
        <v>-0.58027616952906147</v>
      </c>
      <c r="AC12" s="8">
        <f t="shared" si="5"/>
        <v>0.61370410435931666</v>
      </c>
    </row>
    <row r="13" spans="2:29" x14ac:dyDescent="0.2">
      <c r="B13" s="2">
        <v>5</v>
      </c>
      <c r="C13" s="3">
        <v>10</v>
      </c>
      <c r="D13" s="3">
        <v>311</v>
      </c>
      <c r="E13" s="3">
        <v>321</v>
      </c>
      <c r="F13">
        <f t="shared" si="0"/>
        <v>0.96884735202492211</v>
      </c>
      <c r="S13" s="2">
        <v>5</v>
      </c>
      <c r="T13" s="3">
        <v>6</v>
      </c>
      <c r="U13" s="3">
        <v>146</v>
      </c>
      <c r="V13" s="3">
        <v>4</v>
      </c>
      <c r="W13" s="3">
        <v>165</v>
      </c>
      <c r="X13" s="3">
        <v>321</v>
      </c>
      <c r="Y13">
        <f t="shared" si="1"/>
        <v>0.97333333333333338</v>
      </c>
      <c r="Z13">
        <f t="shared" si="2"/>
        <v>3.8011695906432746E-2</v>
      </c>
      <c r="AA13">
        <f t="shared" si="3"/>
        <v>1.9322120917982588</v>
      </c>
      <c r="AB13">
        <f t="shared" si="4"/>
        <v>-1.7742404149056727</v>
      </c>
      <c r="AC13" s="8">
        <f t="shared" si="5"/>
        <v>3.7064525067039318</v>
      </c>
    </row>
    <row r="14" spans="2:29" x14ac:dyDescent="0.2">
      <c r="B14" s="2">
        <v>6</v>
      </c>
      <c r="C14" s="3">
        <v>14</v>
      </c>
      <c r="D14" s="3">
        <v>316</v>
      </c>
      <c r="E14" s="3">
        <v>330</v>
      </c>
      <c r="F14">
        <f t="shared" si="0"/>
        <v>0.95757575757575752</v>
      </c>
      <c r="S14" s="2">
        <v>6</v>
      </c>
      <c r="T14" s="3">
        <v>1</v>
      </c>
      <c r="U14" s="3">
        <v>137</v>
      </c>
      <c r="V14" s="3">
        <v>13</v>
      </c>
      <c r="W14" s="3">
        <v>179</v>
      </c>
      <c r="X14" s="3">
        <v>330</v>
      </c>
      <c r="Y14">
        <f t="shared" si="1"/>
        <v>0.91333333333333333</v>
      </c>
      <c r="Z14">
        <f t="shared" si="2"/>
        <v>8.3333333333333332E-3</v>
      </c>
      <c r="AA14">
        <f t="shared" si="3"/>
        <v>1.3615709340755839</v>
      </c>
      <c r="AB14">
        <f t="shared" si="4"/>
        <v>-2.3939797998185091</v>
      </c>
      <c r="AC14" s="8">
        <f t="shared" si="5"/>
        <v>3.755550733894093</v>
      </c>
    </row>
    <row r="15" spans="2:29" x14ac:dyDescent="0.2">
      <c r="B15" s="2">
        <v>7</v>
      </c>
      <c r="C15" s="3">
        <v>16</v>
      </c>
      <c r="D15" s="3">
        <v>296</v>
      </c>
      <c r="E15" s="3">
        <v>312</v>
      </c>
      <c r="F15">
        <f t="shared" si="0"/>
        <v>0.94871794871794868</v>
      </c>
      <c r="S15" s="2">
        <v>7</v>
      </c>
      <c r="T15" s="3">
        <v>7</v>
      </c>
      <c r="U15" s="3">
        <v>141</v>
      </c>
      <c r="V15" s="3">
        <v>9</v>
      </c>
      <c r="W15" s="3">
        <v>155</v>
      </c>
      <c r="X15" s="3">
        <v>312</v>
      </c>
      <c r="Y15">
        <f t="shared" si="1"/>
        <v>0.94</v>
      </c>
      <c r="Z15">
        <f t="shared" si="2"/>
        <v>4.6296296296296294E-2</v>
      </c>
      <c r="AA15">
        <f t="shared" si="3"/>
        <v>1.5547735945968528</v>
      </c>
      <c r="AB15">
        <f t="shared" si="4"/>
        <v>-1.6818775202575991</v>
      </c>
      <c r="AC15" s="8">
        <f t="shared" si="5"/>
        <v>3.2366511148544519</v>
      </c>
    </row>
    <row r="16" spans="2:29" x14ac:dyDescent="0.2">
      <c r="B16" s="2">
        <v>8</v>
      </c>
      <c r="C16" s="3">
        <v>58</v>
      </c>
      <c r="D16" s="3">
        <v>274</v>
      </c>
      <c r="E16" s="3">
        <v>332</v>
      </c>
      <c r="F16">
        <f t="shared" si="0"/>
        <v>0.82530120481927716</v>
      </c>
      <c r="S16" s="2">
        <v>8</v>
      </c>
      <c r="T16" s="3">
        <v>5</v>
      </c>
      <c r="U16" s="3">
        <v>97</v>
      </c>
      <c r="V16" s="3">
        <v>53</v>
      </c>
      <c r="W16" s="3">
        <v>177</v>
      </c>
      <c r="X16" s="3">
        <v>332</v>
      </c>
      <c r="Y16">
        <f t="shared" si="1"/>
        <v>0.64666666666666661</v>
      </c>
      <c r="Z16">
        <f t="shared" si="2"/>
        <v>3.021978021978022E-2</v>
      </c>
      <c r="AA16">
        <f t="shared" si="3"/>
        <v>0.37633660850867562</v>
      </c>
      <c r="AB16">
        <f t="shared" si="4"/>
        <v>-1.8775733052031733</v>
      </c>
      <c r="AC16" s="8">
        <f t="shared" si="5"/>
        <v>2.253909913711849</v>
      </c>
    </row>
    <row r="17" spans="2:29" x14ac:dyDescent="0.2">
      <c r="B17" s="2">
        <v>9</v>
      </c>
      <c r="C17" s="3">
        <v>11</v>
      </c>
      <c r="D17" s="3">
        <v>305</v>
      </c>
      <c r="E17" s="3">
        <v>316</v>
      </c>
      <c r="F17">
        <f t="shared" si="0"/>
        <v>0.96518987341772156</v>
      </c>
      <c r="S17" s="2">
        <v>9</v>
      </c>
      <c r="T17" s="3">
        <v>2</v>
      </c>
      <c r="U17" s="3">
        <v>141</v>
      </c>
      <c r="V17" s="3">
        <v>9</v>
      </c>
      <c r="W17" s="3">
        <v>164</v>
      </c>
      <c r="X17" s="3">
        <v>316</v>
      </c>
      <c r="Y17">
        <f t="shared" si="1"/>
        <v>0.94</v>
      </c>
      <c r="Z17">
        <f t="shared" si="2"/>
        <v>1.5060240963855422E-2</v>
      </c>
      <c r="AA17">
        <f t="shared" si="3"/>
        <v>1.5547735945968528</v>
      </c>
      <c r="AB17">
        <f t="shared" si="4"/>
        <v>-2.1685024037848111</v>
      </c>
      <c r="AC17" s="8">
        <f t="shared" si="5"/>
        <v>3.7232759983816637</v>
      </c>
    </row>
    <row r="18" spans="2:29" x14ac:dyDescent="0.2">
      <c r="B18" s="2">
        <v>10</v>
      </c>
      <c r="C18" s="3">
        <v>24</v>
      </c>
      <c r="D18" s="3">
        <v>315</v>
      </c>
      <c r="E18" s="3">
        <v>339</v>
      </c>
      <c r="F18">
        <f t="shared" si="0"/>
        <v>0.92920353982300885</v>
      </c>
      <c r="S18" s="2">
        <v>10</v>
      </c>
      <c r="T18" s="3">
        <v>6</v>
      </c>
      <c r="U18" s="3">
        <v>132</v>
      </c>
      <c r="V18" s="3">
        <v>18</v>
      </c>
      <c r="W18" s="3">
        <v>183</v>
      </c>
      <c r="X18" s="3">
        <v>339</v>
      </c>
      <c r="Y18">
        <f t="shared" si="1"/>
        <v>0.88</v>
      </c>
      <c r="Z18">
        <f t="shared" si="2"/>
        <v>3.439153439153439E-2</v>
      </c>
      <c r="AA18">
        <f t="shared" si="3"/>
        <v>1.1749867920660904</v>
      </c>
      <c r="AB18">
        <f t="shared" si="4"/>
        <v>-1.8198420055337678</v>
      </c>
      <c r="AC18" s="8">
        <f t="shared" si="5"/>
        <v>2.9948287975998582</v>
      </c>
    </row>
    <row r="19" spans="2:29" x14ac:dyDescent="0.2">
      <c r="B19" s="2">
        <v>11</v>
      </c>
      <c r="C19" s="3">
        <v>55</v>
      </c>
      <c r="D19" s="3">
        <v>285</v>
      </c>
      <c r="E19" s="3">
        <v>340</v>
      </c>
      <c r="F19">
        <f t="shared" si="0"/>
        <v>0.83823529411764708</v>
      </c>
      <c r="S19" s="2">
        <v>11</v>
      </c>
      <c r="T19" s="3">
        <v>4</v>
      </c>
      <c r="U19" s="3">
        <v>99</v>
      </c>
      <c r="V19" s="3">
        <v>51</v>
      </c>
      <c r="W19" s="3">
        <v>186</v>
      </c>
      <c r="X19" s="3">
        <v>340</v>
      </c>
      <c r="Y19">
        <f t="shared" si="1"/>
        <v>0.66</v>
      </c>
      <c r="Z19">
        <f t="shared" si="2"/>
        <v>2.368421052631579E-2</v>
      </c>
      <c r="AA19">
        <f t="shared" si="3"/>
        <v>0.41246312944140473</v>
      </c>
      <c r="AB19">
        <f t="shared" si="4"/>
        <v>-1.9829911235270496</v>
      </c>
      <c r="AC19" s="8">
        <f t="shared" si="5"/>
        <v>2.3954542529684542</v>
      </c>
    </row>
    <row r="20" spans="2:29" x14ac:dyDescent="0.2">
      <c r="B20" s="2">
        <v>12</v>
      </c>
      <c r="C20" s="3">
        <v>9</v>
      </c>
      <c r="D20" s="3">
        <v>294</v>
      </c>
      <c r="E20" s="3">
        <v>303</v>
      </c>
      <c r="F20">
        <f t="shared" si="0"/>
        <v>0.97029702970297027</v>
      </c>
      <c r="S20" s="2">
        <v>12</v>
      </c>
      <c r="T20" s="3">
        <v>2</v>
      </c>
      <c r="U20" s="3">
        <v>143</v>
      </c>
      <c r="V20" s="3">
        <v>7</v>
      </c>
      <c r="W20" s="3">
        <v>151</v>
      </c>
      <c r="X20" s="3">
        <v>303</v>
      </c>
      <c r="Y20">
        <f t="shared" si="1"/>
        <v>0.95333333333333337</v>
      </c>
      <c r="Z20">
        <f t="shared" si="2"/>
        <v>1.6339869281045753E-2</v>
      </c>
      <c r="AA20">
        <f t="shared" si="3"/>
        <v>1.6780705182209088</v>
      </c>
      <c r="AB20">
        <f t="shared" si="4"/>
        <v>-2.1359960158888494</v>
      </c>
      <c r="AC20" s="8">
        <f t="shared" si="5"/>
        <v>3.8140665341097582</v>
      </c>
    </row>
    <row r="21" spans="2:29" x14ac:dyDescent="0.2">
      <c r="B21" s="2">
        <v>13</v>
      </c>
      <c r="C21" s="3">
        <v>60</v>
      </c>
      <c r="D21" s="3">
        <v>257</v>
      </c>
      <c r="E21" s="3">
        <v>317</v>
      </c>
      <c r="F21">
        <f t="shared" si="0"/>
        <v>0.81072555205047314</v>
      </c>
      <c r="S21" s="2">
        <v>13</v>
      </c>
      <c r="T21" s="3">
        <v>23</v>
      </c>
      <c r="U21" s="3">
        <v>113</v>
      </c>
      <c r="V21" s="3">
        <v>37</v>
      </c>
      <c r="W21" s="3">
        <v>144</v>
      </c>
      <c r="X21" s="3">
        <v>317</v>
      </c>
      <c r="Y21">
        <f t="shared" si="1"/>
        <v>0.7533333333333333</v>
      </c>
      <c r="Z21">
        <f t="shared" si="2"/>
        <v>0.1407185628742515</v>
      </c>
      <c r="AA21">
        <f t="shared" si="3"/>
        <v>0.68501677847510223</v>
      </c>
      <c r="AB21">
        <f t="shared" si="4"/>
        <v>-1.0770965689440601</v>
      </c>
      <c r="AC21" s="8">
        <f t="shared" si="5"/>
        <v>1.7621133474191624</v>
      </c>
    </row>
    <row r="22" spans="2:29" x14ac:dyDescent="0.2">
      <c r="B22" s="2">
        <v>14</v>
      </c>
      <c r="C22" s="3">
        <v>23</v>
      </c>
      <c r="D22" s="3">
        <v>313</v>
      </c>
      <c r="E22" s="3">
        <v>336</v>
      </c>
      <c r="F22">
        <f t="shared" si="0"/>
        <v>0.93154761904761907</v>
      </c>
      <c r="S22" s="2">
        <v>14</v>
      </c>
      <c r="T22" s="3">
        <v>5</v>
      </c>
      <c r="U22" s="3">
        <v>132</v>
      </c>
      <c r="V22" s="3">
        <v>18</v>
      </c>
      <c r="W22" s="3">
        <v>181</v>
      </c>
      <c r="X22" s="3">
        <v>336</v>
      </c>
      <c r="Y22">
        <f t="shared" si="1"/>
        <v>0.88</v>
      </c>
      <c r="Z22">
        <f t="shared" si="2"/>
        <v>2.9569892473118281E-2</v>
      </c>
      <c r="AA22">
        <f t="shared" si="3"/>
        <v>1.1749867920660904</v>
      </c>
      <c r="AB22">
        <f t="shared" si="4"/>
        <v>-1.8871527386739604</v>
      </c>
      <c r="AC22" s="8">
        <f t="shared" si="5"/>
        <v>3.0621395307400507</v>
      </c>
    </row>
    <row r="23" spans="2:29" x14ac:dyDescent="0.2">
      <c r="B23" s="2">
        <v>15</v>
      </c>
      <c r="C23" s="3">
        <v>32</v>
      </c>
      <c r="D23" s="3">
        <v>281</v>
      </c>
      <c r="E23" s="3">
        <v>313</v>
      </c>
      <c r="F23">
        <f t="shared" si="0"/>
        <v>0.89776357827476039</v>
      </c>
      <c r="S23" s="2">
        <v>15</v>
      </c>
      <c r="T23" s="3">
        <v>15</v>
      </c>
      <c r="U23" s="3">
        <v>133</v>
      </c>
      <c r="V23" s="3">
        <v>17</v>
      </c>
      <c r="W23" s="3">
        <v>148</v>
      </c>
      <c r="X23" s="3">
        <v>313</v>
      </c>
      <c r="Y23">
        <f t="shared" si="1"/>
        <v>0.88666666666666671</v>
      </c>
      <c r="Z23">
        <f t="shared" si="2"/>
        <v>9.5092024539877307E-2</v>
      </c>
      <c r="AA23">
        <f t="shared" si="3"/>
        <v>1.2089900535709222</v>
      </c>
      <c r="AB23">
        <f t="shared" si="4"/>
        <v>-1.3100348418723786</v>
      </c>
      <c r="AC23" s="8">
        <f t="shared" si="5"/>
        <v>2.5190248954433008</v>
      </c>
    </row>
    <row r="24" spans="2:29" x14ac:dyDescent="0.2">
      <c r="B24" s="2">
        <v>16</v>
      </c>
      <c r="C24" s="3">
        <v>33</v>
      </c>
      <c r="D24" s="3">
        <v>285</v>
      </c>
      <c r="E24" s="3">
        <v>318</v>
      </c>
      <c r="F24">
        <f t="shared" si="0"/>
        <v>0.89622641509433965</v>
      </c>
      <c r="S24" s="2">
        <v>16</v>
      </c>
      <c r="T24" s="3">
        <v>6</v>
      </c>
      <c r="U24" s="3">
        <v>123</v>
      </c>
      <c r="V24" s="3">
        <v>27</v>
      </c>
      <c r="W24" s="3">
        <v>162</v>
      </c>
      <c r="X24" s="3">
        <v>318</v>
      </c>
      <c r="Y24">
        <f t="shared" si="1"/>
        <v>0.82</v>
      </c>
      <c r="Z24">
        <f t="shared" si="2"/>
        <v>3.8690476190476192E-2</v>
      </c>
      <c r="AA24">
        <f t="shared" si="3"/>
        <v>0.91536508784281256</v>
      </c>
      <c r="AB24">
        <f t="shared" si="4"/>
        <v>-1.7660887988015221</v>
      </c>
      <c r="AC24" s="8">
        <f t="shared" si="5"/>
        <v>2.6814538866443347</v>
      </c>
    </row>
    <row r="25" spans="2:29" x14ac:dyDescent="0.2">
      <c r="B25" s="2">
        <v>17</v>
      </c>
      <c r="C25" s="3">
        <v>28</v>
      </c>
      <c r="D25" s="3">
        <v>285</v>
      </c>
      <c r="E25" s="3">
        <v>313</v>
      </c>
      <c r="F25">
        <f t="shared" si="0"/>
        <v>0.91054313099041528</v>
      </c>
      <c r="S25" s="2">
        <v>17</v>
      </c>
      <c r="T25" s="3">
        <v>7</v>
      </c>
      <c r="U25" s="3">
        <v>129</v>
      </c>
      <c r="V25" s="3">
        <v>21</v>
      </c>
      <c r="W25" s="3">
        <v>156</v>
      </c>
      <c r="X25" s="3">
        <v>313</v>
      </c>
      <c r="Y25">
        <f t="shared" si="1"/>
        <v>0.86</v>
      </c>
      <c r="Z25">
        <f t="shared" si="2"/>
        <v>4.6012269938650305E-2</v>
      </c>
      <c r="AA25">
        <f t="shared" si="3"/>
        <v>1.0803193408149565</v>
      </c>
      <c r="AB25">
        <f t="shared" si="4"/>
        <v>-1.6848136014859845</v>
      </c>
      <c r="AC25" s="8">
        <f t="shared" si="5"/>
        <v>2.7651329423009408</v>
      </c>
    </row>
    <row r="26" spans="2:29" x14ac:dyDescent="0.2">
      <c r="B26" s="2">
        <v>18</v>
      </c>
      <c r="C26" s="3">
        <v>39</v>
      </c>
      <c r="D26" s="3">
        <v>275</v>
      </c>
      <c r="E26" s="3">
        <v>314</v>
      </c>
      <c r="F26">
        <f t="shared" si="0"/>
        <v>0.87579617834394907</v>
      </c>
      <c r="S26" s="2">
        <v>18</v>
      </c>
      <c r="T26" s="3">
        <v>27</v>
      </c>
      <c r="U26" s="3">
        <v>138</v>
      </c>
      <c r="V26" s="3">
        <v>12</v>
      </c>
      <c r="W26" s="3">
        <v>137</v>
      </c>
      <c r="X26" s="3">
        <v>314</v>
      </c>
      <c r="Y26">
        <f t="shared" si="1"/>
        <v>0.92</v>
      </c>
      <c r="Z26">
        <f t="shared" si="2"/>
        <v>0.1676829268292683</v>
      </c>
      <c r="AA26">
        <f t="shared" si="3"/>
        <v>1.4050715603096329</v>
      </c>
      <c r="AB26">
        <f t="shared" si="4"/>
        <v>-0.96336207085086911</v>
      </c>
      <c r="AC26" s="8">
        <f t="shared" si="5"/>
        <v>2.3684336311605021</v>
      </c>
    </row>
    <row r="27" spans="2:29" x14ac:dyDescent="0.2">
      <c r="B27" s="2">
        <v>19</v>
      </c>
      <c r="C27" s="3">
        <v>44</v>
      </c>
      <c r="D27" s="3">
        <v>273</v>
      </c>
      <c r="E27" s="3">
        <v>317</v>
      </c>
      <c r="F27">
        <f t="shared" si="0"/>
        <v>0.86119873817034698</v>
      </c>
      <c r="S27" s="2">
        <v>19</v>
      </c>
      <c r="T27" s="3">
        <v>9</v>
      </c>
      <c r="U27" s="3">
        <v>115</v>
      </c>
      <c r="V27" s="3">
        <v>35</v>
      </c>
      <c r="W27" s="3">
        <v>158</v>
      </c>
      <c r="X27" s="3">
        <v>317</v>
      </c>
      <c r="Y27">
        <f t="shared" si="1"/>
        <v>0.76666666666666672</v>
      </c>
      <c r="Z27">
        <f t="shared" si="2"/>
        <v>5.6886227544910177E-2</v>
      </c>
      <c r="AA27">
        <f t="shared" si="3"/>
        <v>0.72791329088164458</v>
      </c>
      <c r="AB27">
        <f t="shared" si="4"/>
        <v>-1.581461938167366</v>
      </c>
      <c r="AC27" s="8">
        <f t="shared" si="5"/>
        <v>2.3093752290490106</v>
      </c>
    </row>
    <row r="28" spans="2:29" x14ac:dyDescent="0.2">
      <c r="B28" s="2">
        <v>20</v>
      </c>
      <c r="C28" s="3">
        <v>32</v>
      </c>
      <c r="D28" s="3">
        <v>287</v>
      </c>
      <c r="E28" s="3">
        <v>319</v>
      </c>
      <c r="F28">
        <f t="shared" si="0"/>
        <v>0.89968652037617558</v>
      </c>
      <c r="S28" s="2">
        <v>20</v>
      </c>
      <c r="T28" s="3">
        <v>15</v>
      </c>
      <c r="U28" s="3">
        <v>133</v>
      </c>
      <c r="V28" s="3">
        <v>17</v>
      </c>
      <c r="W28" s="3">
        <v>154</v>
      </c>
      <c r="X28" s="3">
        <v>319</v>
      </c>
      <c r="Y28">
        <f t="shared" si="1"/>
        <v>0.88666666666666671</v>
      </c>
      <c r="Z28">
        <f t="shared" si="2"/>
        <v>9.1715976331360943E-2</v>
      </c>
      <c r="AA28">
        <f t="shared" si="3"/>
        <v>1.2089900535709222</v>
      </c>
      <c r="AB28">
        <f t="shared" si="4"/>
        <v>-1.3302620305630513</v>
      </c>
      <c r="AC28" s="8">
        <f t="shared" si="5"/>
        <v>2.5392520841339734</v>
      </c>
    </row>
    <row r="29" spans="2:29" x14ac:dyDescent="0.2">
      <c r="B29" s="2">
        <v>21</v>
      </c>
      <c r="C29" s="3">
        <v>19</v>
      </c>
      <c r="D29" s="3">
        <v>298</v>
      </c>
      <c r="E29" s="3">
        <v>317</v>
      </c>
      <c r="F29">
        <f t="shared" si="0"/>
        <v>0.94006309148264988</v>
      </c>
      <c r="S29" s="2">
        <v>21</v>
      </c>
      <c r="T29" s="3">
        <v>9</v>
      </c>
      <c r="U29" s="3">
        <v>140</v>
      </c>
      <c r="V29" s="3">
        <v>10</v>
      </c>
      <c r="W29" s="3">
        <v>158</v>
      </c>
      <c r="X29" s="3">
        <v>317</v>
      </c>
      <c r="Y29">
        <f t="shared" si="1"/>
        <v>0.93333333333333335</v>
      </c>
      <c r="Z29">
        <f t="shared" si="2"/>
        <v>5.6886227544910177E-2</v>
      </c>
      <c r="AA29">
        <f t="shared" si="3"/>
        <v>1.5010859460440253</v>
      </c>
      <c r="AB29">
        <f t="shared" si="4"/>
        <v>-1.581461938167366</v>
      </c>
      <c r="AC29" s="8">
        <f t="shared" si="5"/>
        <v>3.0825478842113911</v>
      </c>
    </row>
    <row r="30" spans="2:29" x14ac:dyDescent="0.2">
      <c r="B30" s="2">
        <v>22</v>
      </c>
      <c r="C30" s="3">
        <v>9</v>
      </c>
      <c r="D30" s="3">
        <v>309</v>
      </c>
      <c r="E30" s="3">
        <v>318</v>
      </c>
      <c r="F30">
        <f t="shared" si="0"/>
        <v>0.97169811320754718</v>
      </c>
      <c r="S30" s="2">
        <v>22</v>
      </c>
      <c r="T30" s="3">
        <v>4</v>
      </c>
      <c r="U30" s="3">
        <v>145</v>
      </c>
      <c r="V30" s="3">
        <v>5</v>
      </c>
      <c r="W30" s="3">
        <v>164</v>
      </c>
      <c r="X30" s="3">
        <v>318</v>
      </c>
      <c r="Y30">
        <f t="shared" si="1"/>
        <v>0.96666666666666667</v>
      </c>
      <c r="Z30">
        <f t="shared" si="2"/>
        <v>2.6785714285714284E-2</v>
      </c>
      <c r="AA30">
        <f t="shared" si="3"/>
        <v>1.8339146358159142</v>
      </c>
      <c r="AB30">
        <f t="shared" si="4"/>
        <v>-1.9302858560575813</v>
      </c>
      <c r="AC30" s="8">
        <f t="shared" si="5"/>
        <v>3.7642004918734955</v>
      </c>
    </row>
    <row r="31" spans="2:29" x14ac:dyDescent="0.2">
      <c r="B31" s="2">
        <v>23</v>
      </c>
      <c r="C31" s="3">
        <v>13</v>
      </c>
      <c r="D31" s="3">
        <v>307</v>
      </c>
      <c r="E31" s="3">
        <v>320</v>
      </c>
      <c r="F31">
        <f t="shared" si="0"/>
        <v>0.95937499999999998</v>
      </c>
      <c r="S31" s="2">
        <v>23</v>
      </c>
      <c r="T31" s="3">
        <v>3</v>
      </c>
      <c r="U31" s="3">
        <v>140</v>
      </c>
      <c r="V31" s="3">
        <v>10</v>
      </c>
      <c r="W31" s="3">
        <v>167</v>
      </c>
      <c r="X31" s="3">
        <v>320</v>
      </c>
      <c r="Y31">
        <f t="shared" si="1"/>
        <v>0.93333333333333335</v>
      </c>
      <c r="Z31">
        <f t="shared" si="2"/>
        <v>2.0588235294117647E-2</v>
      </c>
      <c r="AA31">
        <f t="shared" si="3"/>
        <v>1.5010859460440253</v>
      </c>
      <c r="AB31">
        <f t="shared" si="4"/>
        <v>-2.0417486466018304</v>
      </c>
      <c r="AC31" s="8">
        <f t="shared" si="5"/>
        <v>3.542834592645856</v>
      </c>
    </row>
    <row r="32" spans="2:29" x14ac:dyDescent="0.2">
      <c r="B32" s="2" t="s">
        <v>61</v>
      </c>
      <c r="C32" s="3">
        <v>712</v>
      </c>
      <c r="D32" s="3">
        <v>6652</v>
      </c>
      <c r="E32" s="3">
        <v>7364</v>
      </c>
      <c r="F32">
        <f t="shared" si="0"/>
        <v>0.90331341662140141</v>
      </c>
      <c r="S32" s="2" t="s">
        <v>61</v>
      </c>
      <c r="T32" s="3">
        <v>208</v>
      </c>
      <c r="U32" s="3">
        <v>2946</v>
      </c>
      <c r="V32" s="3">
        <v>504</v>
      </c>
      <c r="W32" s="3">
        <v>3706</v>
      </c>
      <c r="X32" s="3">
        <v>7364</v>
      </c>
    </row>
    <row r="35" spans="2:13" x14ac:dyDescent="0.2">
      <c r="B35" s="9" t="s">
        <v>82</v>
      </c>
      <c r="E35" t="s">
        <v>83</v>
      </c>
      <c r="K35" s="9" t="s">
        <v>86</v>
      </c>
    </row>
    <row r="36" spans="2:13" x14ac:dyDescent="0.2">
      <c r="B36" s="13" t="s">
        <v>1</v>
      </c>
      <c r="C36" s="14" t="s">
        <v>37</v>
      </c>
      <c r="E36" s="1" t="s">
        <v>1</v>
      </c>
      <c r="F36" t="s">
        <v>37</v>
      </c>
      <c r="K36" s="1" t="s">
        <v>1</v>
      </c>
      <c r="L36" t="s">
        <v>37</v>
      </c>
    </row>
    <row r="37" spans="2:13" x14ac:dyDescent="0.2">
      <c r="B37" s="1" t="s">
        <v>70</v>
      </c>
      <c r="C37" t="s">
        <v>73</v>
      </c>
      <c r="E37" s="1" t="s">
        <v>70</v>
      </c>
      <c r="F37" t="s">
        <v>73</v>
      </c>
      <c r="K37" s="1" t="s">
        <v>70</v>
      </c>
      <c r="L37" t="s">
        <v>73</v>
      </c>
    </row>
    <row r="39" spans="2:13" x14ac:dyDescent="0.2">
      <c r="B39" s="1" t="s">
        <v>62</v>
      </c>
      <c r="C39" t="s">
        <v>68</v>
      </c>
      <c r="E39" s="1" t="s">
        <v>62</v>
      </c>
      <c r="F39" t="s">
        <v>80</v>
      </c>
      <c r="H39" t="s">
        <v>69</v>
      </c>
      <c r="I39" t="s">
        <v>81</v>
      </c>
      <c r="K39" s="1" t="s">
        <v>62</v>
      </c>
      <c r="L39" t="s">
        <v>85</v>
      </c>
      <c r="M39" t="s">
        <v>102</v>
      </c>
    </row>
    <row r="40" spans="2:13" x14ac:dyDescent="0.2">
      <c r="B40" s="4">
        <v>1</v>
      </c>
      <c r="C40" s="5">
        <v>92.93334876333887</v>
      </c>
      <c r="E40" s="4">
        <v>1</v>
      </c>
      <c r="F40" s="5">
        <v>-1</v>
      </c>
      <c r="K40" s="4">
        <v>1</v>
      </c>
      <c r="L40" s="5">
        <v>7.2886971830985878</v>
      </c>
      <c r="M40" s="5">
        <v>-5.9557253521126761</v>
      </c>
    </row>
    <row r="41" spans="2:13" x14ac:dyDescent="0.2">
      <c r="B41" s="4">
        <v>2</v>
      </c>
      <c r="C41" s="5">
        <v>224.22017861609396</v>
      </c>
      <c r="E41" s="4">
        <v>2</v>
      </c>
      <c r="F41" s="5">
        <v>-1</v>
      </c>
      <c r="K41" s="4">
        <v>2</v>
      </c>
      <c r="L41" s="5">
        <v>3.9578306451612906</v>
      </c>
      <c r="M41" s="5">
        <v>-1.7361209677419356</v>
      </c>
    </row>
    <row r="42" spans="2:13" x14ac:dyDescent="0.2">
      <c r="B42" s="2">
        <v>3</v>
      </c>
      <c r="C42" s="3">
        <v>221.37467295605811</v>
      </c>
      <c r="E42" s="2">
        <v>3</v>
      </c>
      <c r="F42" s="3">
        <v>862</v>
      </c>
      <c r="H42">
        <f>C42/F42*100</f>
        <v>25.681516584229481</v>
      </c>
      <c r="I42">
        <f>H42/12.5</f>
        <v>2.0545213267383584</v>
      </c>
      <c r="K42" s="2">
        <v>3</v>
      </c>
      <c r="L42" s="3">
        <v>8.8763968253968244</v>
      </c>
      <c r="M42" s="3">
        <v>8.3563492063492113</v>
      </c>
    </row>
    <row r="43" spans="2:13" x14ac:dyDescent="0.2">
      <c r="B43" s="2">
        <v>4</v>
      </c>
      <c r="C43" s="3">
        <v>265.75238851210906</v>
      </c>
      <c r="E43" s="2">
        <v>4</v>
      </c>
      <c r="F43" s="3">
        <v>625</v>
      </c>
      <c r="H43">
        <f t="shared" ref="H43:H62" si="6">C43/F43*100</f>
        <v>42.520382161937448</v>
      </c>
      <c r="I43">
        <f t="shared" ref="I43:I62" si="7">H43/12.5</f>
        <v>3.4016305729549958</v>
      </c>
      <c r="K43" s="2">
        <v>4</v>
      </c>
      <c r="L43" s="3">
        <v>25.124142857142868</v>
      </c>
      <c r="M43" s="3">
        <v>-24.195025974025981</v>
      </c>
    </row>
    <row r="44" spans="2:13" x14ac:dyDescent="0.2">
      <c r="B44" s="2">
        <v>5</v>
      </c>
      <c r="C44" s="3">
        <v>127.32620838169235</v>
      </c>
      <c r="E44" s="2">
        <v>5</v>
      </c>
      <c r="F44" s="3">
        <v>716</v>
      </c>
      <c r="H44">
        <f t="shared" si="6"/>
        <v>17.782989997443067</v>
      </c>
      <c r="I44">
        <f t="shared" si="7"/>
        <v>1.4226391997954453</v>
      </c>
      <c r="K44" s="2">
        <v>5</v>
      </c>
      <c r="L44" s="3">
        <v>10.803828767123289</v>
      </c>
      <c r="M44" s="3">
        <v>-10.299678082191784</v>
      </c>
    </row>
    <row r="45" spans="2:13" x14ac:dyDescent="0.2">
      <c r="B45" s="2">
        <v>6</v>
      </c>
      <c r="C45" s="3">
        <v>236.10936682167406</v>
      </c>
      <c r="E45" s="2">
        <v>6</v>
      </c>
      <c r="F45" s="3">
        <v>1225</v>
      </c>
      <c r="H45">
        <f t="shared" si="6"/>
        <v>19.274234026259109</v>
      </c>
      <c r="I45">
        <f>H45/12.5</f>
        <v>1.5419387221007286</v>
      </c>
      <c r="K45" s="2">
        <v>6</v>
      </c>
      <c r="L45" s="3">
        <v>8.5150656934306568</v>
      </c>
      <c r="M45" s="3">
        <v>-4.9654306569342985</v>
      </c>
    </row>
    <row r="46" spans="2:13" x14ac:dyDescent="0.2">
      <c r="B46" s="2">
        <v>7</v>
      </c>
      <c r="C46" s="3">
        <v>169.05730803721474</v>
      </c>
      <c r="E46" s="2">
        <v>7</v>
      </c>
      <c r="F46" s="3">
        <v>750</v>
      </c>
      <c r="H46">
        <f t="shared" si="6"/>
        <v>22.540974404961965</v>
      </c>
      <c r="I46">
        <f t="shared" si="7"/>
        <v>1.8032779523969571</v>
      </c>
      <c r="K46" s="2">
        <v>7</v>
      </c>
      <c r="L46" s="3">
        <v>4.1211914893617019</v>
      </c>
      <c r="M46" s="3">
        <v>-1.2520141843971631</v>
      </c>
    </row>
    <row r="47" spans="2:13" x14ac:dyDescent="0.2">
      <c r="B47" s="2">
        <v>8</v>
      </c>
      <c r="C47" s="3">
        <v>301.61490509014533</v>
      </c>
      <c r="E47" s="2">
        <v>8</v>
      </c>
      <c r="F47" s="3">
        <v>890</v>
      </c>
      <c r="H47">
        <f t="shared" si="6"/>
        <v>33.889315178668014</v>
      </c>
      <c r="I47">
        <f t="shared" si="7"/>
        <v>2.7111452142934409</v>
      </c>
      <c r="K47" s="2">
        <v>8</v>
      </c>
      <c r="L47" s="3">
        <v>23.012164948453627</v>
      </c>
      <c r="M47" s="3">
        <v>-1.3979793814432968</v>
      </c>
    </row>
    <row r="48" spans="2:13" x14ac:dyDescent="0.2">
      <c r="B48" s="2">
        <v>9</v>
      </c>
      <c r="C48" s="3">
        <v>179.62486127460355</v>
      </c>
      <c r="E48" s="2">
        <v>9</v>
      </c>
      <c r="F48" s="3">
        <v>921</v>
      </c>
      <c r="H48">
        <f t="shared" si="6"/>
        <v>19.503242266515041</v>
      </c>
      <c r="I48">
        <f t="shared" si="7"/>
        <v>1.5602593813212033</v>
      </c>
      <c r="K48" s="2">
        <v>9</v>
      </c>
      <c r="L48" s="3">
        <v>8.772907801418441</v>
      </c>
      <c r="M48" s="3">
        <v>-4.7260425531914914</v>
      </c>
    </row>
    <row r="49" spans="2:14" x14ac:dyDescent="0.2">
      <c r="B49" s="2">
        <v>10</v>
      </c>
      <c r="C49" s="3">
        <v>283.05963086641862</v>
      </c>
      <c r="E49" s="2">
        <v>10</v>
      </c>
      <c r="F49" s="3">
        <v>1208</v>
      </c>
      <c r="H49">
        <f t="shared" si="6"/>
        <v>23.432088647882335</v>
      </c>
      <c r="I49">
        <f>H49/12.5</f>
        <v>1.8745670918305868</v>
      </c>
      <c r="K49" s="2">
        <v>10</v>
      </c>
      <c r="L49" s="3">
        <v>10.720340909090902</v>
      </c>
      <c r="M49" s="3">
        <v>-9.3659015151515117</v>
      </c>
    </row>
    <row r="50" spans="2:14" x14ac:dyDescent="0.2">
      <c r="B50" s="2">
        <v>11</v>
      </c>
      <c r="C50" s="3">
        <v>269.58904801195359</v>
      </c>
      <c r="E50" s="2">
        <v>11</v>
      </c>
      <c r="F50" s="3">
        <v>579</v>
      </c>
      <c r="H50">
        <f t="shared" si="6"/>
        <v>46.561148188593023</v>
      </c>
      <c r="I50">
        <f t="shared" si="7"/>
        <v>3.7248918550874417</v>
      </c>
      <c r="K50" s="2">
        <v>11</v>
      </c>
      <c r="L50" s="3">
        <v>10.646696969696967</v>
      </c>
      <c r="M50" s="3">
        <v>-7.186919191919193</v>
      </c>
    </row>
    <row r="51" spans="2:14" x14ac:dyDescent="0.2">
      <c r="B51" s="2">
        <v>12</v>
      </c>
      <c r="C51" s="3">
        <v>193.88672950297436</v>
      </c>
      <c r="E51" s="2">
        <v>12</v>
      </c>
      <c r="F51" s="3">
        <v>889</v>
      </c>
      <c r="H51">
        <f t="shared" si="6"/>
        <v>21.8095308777249</v>
      </c>
      <c r="I51">
        <f t="shared" si="7"/>
        <v>1.744762470217992</v>
      </c>
      <c r="K51" s="2">
        <v>12</v>
      </c>
      <c r="L51" s="3">
        <v>4.2411818181818157</v>
      </c>
      <c r="M51" s="3">
        <v>-2.843867132867135</v>
      </c>
    </row>
    <row r="52" spans="2:14" x14ac:dyDescent="0.2">
      <c r="B52" s="2">
        <v>13</v>
      </c>
      <c r="C52" s="3">
        <v>274.10455847861527</v>
      </c>
      <c r="E52" s="2">
        <v>13</v>
      </c>
      <c r="F52" s="3">
        <v>594</v>
      </c>
      <c r="H52">
        <f t="shared" si="6"/>
        <v>46.145548565423447</v>
      </c>
      <c r="I52">
        <f t="shared" si="7"/>
        <v>3.6916438852338755</v>
      </c>
      <c r="K52" s="2">
        <v>13</v>
      </c>
      <c r="L52" s="3">
        <v>8.4312566371681417</v>
      </c>
      <c r="M52" s="3">
        <v>-7.5235221238938044</v>
      </c>
    </row>
    <row r="53" spans="2:14" x14ac:dyDescent="0.2">
      <c r="B53" s="2">
        <v>14</v>
      </c>
      <c r="C53" s="3">
        <v>338.56256654931087</v>
      </c>
      <c r="E53" s="2">
        <v>14</v>
      </c>
      <c r="F53" s="3">
        <v>813</v>
      </c>
      <c r="H53">
        <f t="shared" si="6"/>
        <v>41.643612121686452</v>
      </c>
      <c r="I53">
        <f t="shared" si="7"/>
        <v>3.3314889697349162</v>
      </c>
      <c r="K53" s="2">
        <v>14</v>
      </c>
      <c r="L53" s="3">
        <v>6.7117651515151522</v>
      </c>
      <c r="M53" s="3">
        <v>3.090151515151519E-2</v>
      </c>
    </row>
    <row r="54" spans="2:14" x14ac:dyDescent="0.2">
      <c r="B54" s="2">
        <v>15</v>
      </c>
      <c r="C54" s="3">
        <v>210.67402870586398</v>
      </c>
      <c r="E54" s="2">
        <v>15</v>
      </c>
      <c r="F54" s="3">
        <v>730</v>
      </c>
      <c r="H54">
        <f t="shared" si="6"/>
        <v>28.859455987104653</v>
      </c>
      <c r="I54">
        <f t="shared" si="7"/>
        <v>2.3087564789683723</v>
      </c>
      <c r="K54" s="2">
        <v>15</v>
      </c>
      <c r="L54" s="3">
        <v>9.6278496240601505</v>
      </c>
      <c r="M54" s="3">
        <v>-3.8089022556390968</v>
      </c>
    </row>
    <row r="55" spans="2:14" x14ac:dyDescent="0.2">
      <c r="B55" s="2">
        <v>16</v>
      </c>
      <c r="C55" s="3">
        <v>206.20855095253302</v>
      </c>
      <c r="E55" s="2">
        <v>16</v>
      </c>
      <c r="F55" s="3">
        <v>752</v>
      </c>
      <c r="H55">
        <f t="shared" si="6"/>
        <v>27.421349860709178</v>
      </c>
      <c r="I55">
        <f t="shared" si="7"/>
        <v>2.1937079888567341</v>
      </c>
      <c r="K55" s="2">
        <v>16</v>
      </c>
      <c r="L55" s="3">
        <v>10.210048780487805</v>
      </c>
      <c r="M55" s="3">
        <v>-8.2289756097561</v>
      </c>
    </row>
    <row r="56" spans="2:14" x14ac:dyDescent="0.2">
      <c r="B56" s="2">
        <v>17</v>
      </c>
      <c r="C56" s="3">
        <v>201.47145619261497</v>
      </c>
      <c r="E56" s="2">
        <v>17</v>
      </c>
      <c r="F56" s="3">
        <v>890</v>
      </c>
      <c r="H56">
        <f t="shared" si="6"/>
        <v>22.637242268833141</v>
      </c>
      <c r="I56">
        <f t="shared" si="7"/>
        <v>1.8109793815066513</v>
      </c>
      <c r="K56" s="2">
        <v>17</v>
      </c>
      <c r="L56" s="3">
        <v>27.393069767441865</v>
      </c>
      <c r="M56" s="3">
        <v>17.527596899224818</v>
      </c>
    </row>
    <row r="57" spans="2:14" x14ac:dyDescent="0.2">
      <c r="B57" s="2">
        <v>18</v>
      </c>
      <c r="C57" s="3">
        <v>292.47966042088308</v>
      </c>
      <c r="E57" s="2">
        <v>18</v>
      </c>
      <c r="F57" s="3">
        <v>662</v>
      </c>
      <c r="H57">
        <f t="shared" si="6"/>
        <v>44.181217586236116</v>
      </c>
      <c r="I57">
        <f t="shared" si="7"/>
        <v>3.5344974068988892</v>
      </c>
      <c r="K57" s="2">
        <v>18</v>
      </c>
      <c r="L57" s="3">
        <v>22.992913043478264</v>
      </c>
      <c r="M57" s="3">
        <v>2.9968695652173829</v>
      </c>
    </row>
    <row r="58" spans="2:14" x14ac:dyDescent="0.2">
      <c r="B58" s="2">
        <v>19</v>
      </c>
      <c r="C58" s="3">
        <v>178.38141067746253</v>
      </c>
      <c r="E58" s="2">
        <v>19</v>
      </c>
      <c r="F58" s="3">
        <v>571</v>
      </c>
      <c r="H58">
        <f t="shared" si="6"/>
        <v>31.240177001306925</v>
      </c>
      <c r="I58">
        <f t="shared" si="7"/>
        <v>2.4992141601045539</v>
      </c>
      <c r="K58" s="2">
        <v>19</v>
      </c>
      <c r="L58" s="3">
        <v>8.2688173913043492</v>
      </c>
      <c r="M58" s="3">
        <v>-4.5810608695652197</v>
      </c>
    </row>
    <row r="59" spans="2:14" x14ac:dyDescent="0.2">
      <c r="B59" s="2">
        <v>20</v>
      </c>
      <c r="C59" s="3">
        <v>254.12839691851471</v>
      </c>
      <c r="E59" s="2">
        <v>20</v>
      </c>
      <c r="F59" s="3">
        <v>921</v>
      </c>
      <c r="H59">
        <f t="shared" si="6"/>
        <v>27.592659817428306</v>
      </c>
      <c r="I59">
        <f t="shared" si="7"/>
        <v>2.2074127853942644</v>
      </c>
      <c r="K59" s="2">
        <v>20</v>
      </c>
      <c r="L59" s="3">
        <v>10.974954887218045</v>
      </c>
      <c r="M59" s="3">
        <v>-9.8199924812030073</v>
      </c>
    </row>
    <row r="60" spans="2:14" x14ac:dyDescent="0.2">
      <c r="B60" s="2">
        <v>21</v>
      </c>
      <c r="C60" s="3">
        <v>262.34088528403993</v>
      </c>
      <c r="E60" s="2">
        <v>21</v>
      </c>
      <c r="F60" s="3">
        <v>579</v>
      </c>
      <c r="H60">
        <f t="shared" si="6"/>
        <v>45.309306612096705</v>
      </c>
      <c r="I60">
        <f t="shared" si="7"/>
        <v>3.6247445289677365</v>
      </c>
      <c r="K60" s="2">
        <v>21</v>
      </c>
      <c r="L60" s="3">
        <v>7.5417428571428573</v>
      </c>
      <c r="M60" s="3">
        <v>-5.4472571428571435</v>
      </c>
    </row>
    <row r="61" spans="2:14" x14ac:dyDescent="0.2">
      <c r="B61" s="2">
        <v>22</v>
      </c>
      <c r="C61" s="3">
        <v>312.70257028654783</v>
      </c>
      <c r="E61" s="2">
        <v>22</v>
      </c>
      <c r="F61" s="3">
        <v>661</v>
      </c>
      <c r="H61">
        <f t="shared" si="6"/>
        <v>47.307499286921001</v>
      </c>
      <c r="I61">
        <f t="shared" si="7"/>
        <v>3.7845999429536801</v>
      </c>
      <c r="K61" s="2">
        <v>22</v>
      </c>
      <c r="L61" s="3">
        <v>14.077627586206894</v>
      </c>
      <c r="M61" s="3">
        <v>14.076193103448272</v>
      </c>
    </row>
    <row r="62" spans="2:14" x14ac:dyDescent="0.2">
      <c r="B62" s="2">
        <v>23</v>
      </c>
      <c r="C62" s="3">
        <v>74.495357271175735</v>
      </c>
      <c r="E62" s="2">
        <v>23</v>
      </c>
      <c r="F62" s="3">
        <v>458</v>
      </c>
      <c r="H62">
        <f t="shared" si="6"/>
        <v>16.265361849601689</v>
      </c>
      <c r="I62">
        <f t="shared" si="7"/>
        <v>1.3012289479681352</v>
      </c>
      <c r="K62" s="2">
        <v>23</v>
      </c>
      <c r="L62" s="3">
        <v>6.0922714285714292</v>
      </c>
      <c r="M62" s="3">
        <v>-4.6677714285714282</v>
      </c>
    </row>
    <row r="63" spans="2:14" x14ac:dyDescent="0.2">
      <c r="B63" s="2" t="s">
        <v>61</v>
      </c>
      <c r="C63" s="3">
        <v>221.55589925461007</v>
      </c>
      <c r="E63" s="2" t="s">
        <v>61</v>
      </c>
      <c r="F63" s="3">
        <v>1225</v>
      </c>
      <c r="K63" s="2" t="s">
        <v>61</v>
      </c>
      <c r="L63" s="3">
        <v>10.825143584521395</v>
      </c>
      <c r="M63" s="3">
        <v>-2.8127118126272879</v>
      </c>
    </row>
    <row r="64" spans="2:14" x14ac:dyDescent="0.2">
      <c r="N64" t="s">
        <v>81</v>
      </c>
    </row>
    <row r="65" spans="2:24" x14ac:dyDescent="0.2">
      <c r="B65" s="1" t="s">
        <v>1</v>
      </c>
      <c r="C65" t="s">
        <v>37</v>
      </c>
      <c r="N65" t="s">
        <v>1</v>
      </c>
      <c r="O65" t="s">
        <v>37</v>
      </c>
    </row>
    <row r="66" spans="2:24" x14ac:dyDescent="0.2">
      <c r="B66" s="1" t="s">
        <v>70</v>
      </c>
      <c r="C66" t="s">
        <v>73</v>
      </c>
      <c r="N66" t="s">
        <v>70</v>
      </c>
      <c r="O66" t="s">
        <v>73</v>
      </c>
    </row>
    <row r="68" spans="2:24" x14ac:dyDescent="0.2">
      <c r="B68" s="1" t="s">
        <v>68</v>
      </c>
      <c r="C68" s="1" t="s">
        <v>60</v>
      </c>
      <c r="N68" t="s">
        <v>68</v>
      </c>
      <c r="O68" t="s">
        <v>60</v>
      </c>
    </row>
    <row r="69" spans="2:24" x14ac:dyDescent="0.2">
      <c r="B69" s="1" t="s">
        <v>62</v>
      </c>
      <c r="C69">
        <v>0</v>
      </c>
      <c r="D69">
        <v>1</v>
      </c>
      <c r="E69">
        <v>2</v>
      </c>
      <c r="F69">
        <v>3</v>
      </c>
      <c r="G69">
        <v>4</v>
      </c>
      <c r="H69">
        <v>5</v>
      </c>
      <c r="I69">
        <v>6</v>
      </c>
      <c r="J69">
        <v>7</v>
      </c>
      <c r="K69">
        <v>8</v>
      </c>
      <c r="L69" t="s">
        <v>61</v>
      </c>
      <c r="N69" t="s">
        <v>62</v>
      </c>
      <c r="O69">
        <v>0</v>
      </c>
      <c r="P69">
        <v>1</v>
      </c>
      <c r="Q69">
        <v>2</v>
      </c>
      <c r="R69">
        <v>3</v>
      </c>
      <c r="S69">
        <v>4</v>
      </c>
      <c r="T69">
        <v>5</v>
      </c>
      <c r="U69">
        <v>6</v>
      </c>
      <c r="V69">
        <v>7</v>
      </c>
      <c r="W69">
        <v>8</v>
      </c>
      <c r="X69" t="s">
        <v>61</v>
      </c>
    </row>
    <row r="70" spans="2:24" x14ac:dyDescent="0.2">
      <c r="B70" s="4">
        <v>1</v>
      </c>
      <c r="C70" s="5">
        <v>54.085910780685346</v>
      </c>
      <c r="D70" s="5">
        <v>73.263584922102623</v>
      </c>
      <c r="E70" s="5">
        <v>97.351918952412518</v>
      </c>
      <c r="F70" s="5">
        <v>95.756450989215352</v>
      </c>
      <c r="G70" s="5">
        <v>100.45490362923148</v>
      </c>
      <c r="H70" s="5">
        <v>77.429780259488197</v>
      </c>
      <c r="I70" s="5">
        <v>104.8550989044175</v>
      </c>
      <c r="J70" s="5">
        <v>91.325956251583534</v>
      </c>
      <c r="K70" s="5">
        <v>18.277088529597201</v>
      </c>
      <c r="L70" s="5">
        <v>92.93334876333887</v>
      </c>
      <c r="N70">
        <v>1</v>
      </c>
    </row>
    <row r="71" spans="2:24" x14ac:dyDescent="0.2">
      <c r="B71" s="4">
        <v>2</v>
      </c>
      <c r="C71" s="5">
        <v>35.041267463432526</v>
      </c>
      <c r="D71" s="5">
        <v>325.29633688157242</v>
      </c>
      <c r="E71" s="5">
        <v>207.5814423513676</v>
      </c>
      <c r="F71" s="5">
        <v>199.21943083084776</v>
      </c>
      <c r="G71" s="5">
        <v>201.62376924543167</v>
      </c>
      <c r="H71" s="5">
        <v>271.96682408248267</v>
      </c>
      <c r="I71" s="5">
        <v>275.29063410352944</v>
      </c>
      <c r="J71" s="5"/>
      <c r="K71" s="5"/>
      <c r="L71" s="5">
        <v>224.22017861609396</v>
      </c>
      <c r="N71">
        <v>2</v>
      </c>
    </row>
    <row r="72" spans="2:24" x14ac:dyDescent="0.2">
      <c r="B72" s="2">
        <v>3</v>
      </c>
      <c r="C72" s="3">
        <v>101.40168163182791</v>
      </c>
      <c r="D72" s="3">
        <v>217.34719600561499</v>
      </c>
      <c r="E72" s="3">
        <v>190.51324446420313</v>
      </c>
      <c r="F72" s="3">
        <v>178.29677701164024</v>
      </c>
      <c r="G72" s="3">
        <v>219.83807599063468</v>
      </c>
      <c r="H72" s="3">
        <v>261.91272099304547</v>
      </c>
      <c r="I72" s="3">
        <v>221.58232703980386</v>
      </c>
      <c r="J72" s="3">
        <v>247.93019002789279</v>
      </c>
      <c r="K72" s="3"/>
      <c r="L72" s="3">
        <v>221.37467295605808</v>
      </c>
      <c r="N72">
        <v>3</v>
      </c>
      <c r="O72" s="10">
        <f>C72/F42*100/12.5</f>
        <v>0.94108289217473706</v>
      </c>
      <c r="P72">
        <f>D72/F42*100/12.5</f>
        <v>2.017143350400139</v>
      </c>
      <c r="Q72">
        <f>E72/F42*100/12.5</f>
        <v>1.768104356976363</v>
      </c>
      <c r="R72">
        <f>F72/F42*100/12.5</f>
        <v>1.6547264687855243</v>
      </c>
      <c r="S72">
        <f>G72/F42*100/12.5</f>
        <v>2.040260566038373</v>
      </c>
      <c r="T72">
        <f>H72/F42*100/12.5</f>
        <v>2.4307445103762921</v>
      </c>
      <c r="U72">
        <f>I72/F42*100/12.5</f>
        <v>2.0564485108102448</v>
      </c>
      <c r="V72">
        <f>J72/F42*100/12.5</f>
        <v>2.3009762415581698</v>
      </c>
      <c r="W72">
        <f>K72/F42*100/12.5</f>
        <v>0</v>
      </c>
    </row>
    <row r="73" spans="2:24" x14ac:dyDescent="0.2">
      <c r="B73" s="2">
        <v>4</v>
      </c>
      <c r="C73" s="3">
        <v>298.16841184412601</v>
      </c>
      <c r="D73" s="3">
        <v>190.6541651334968</v>
      </c>
      <c r="E73" s="3">
        <v>268.66980578106063</v>
      </c>
      <c r="F73" s="3">
        <v>217.62299023523437</v>
      </c>
      <c r="G73" s="3">
        <v>286.14790026954046</v>
      </c>
      <c r="H73" s="3">
        <v>281.96448561199799</v>
      </c>
      <c r="I73" s="3">
        <v>284.13254875501838</v>
      </c>
      <c r="J73" s="3">
        <v>252.68240322947</v>
      </c>
      <c r="K73" s="3"/>
      <c r="L73" s="3">
        <v>265.75238851210895</v>
      </c>
      <c r="N73">
        <v>4</v>
      </c>
      <c r="O73">
        <f t="shared" ref="O73:O92" si="8">C73/F43*100/12.5</f>
        <v>3.8165556716048128</v>
      </c>
      <c r="P73">
        <f t="shared" ref="P73:P92" si="9">D73/F43*100/12.5</f>
        <v>2.4403733137087591</v>
      </c>
      <c r="Q73">
        <f t="shared" ref="Q73:Q92" si="10">E73/F43*100/12.5</f>
        <v>3.4389735139975759</v>
      </c>
      <c r="R73">
        <f t="shared" ref="R73:R92" si="11">F73/F43*100/12.5</f>
        <v>2.7855742750109997</v>
      </c>
      <c r="S73">
        <f t="shared" ref="S73:S92" si="12">G73/F43*100/12.5</f>
        <v>3.6626931234501177</v>
      </c>
      <c r="T73">
        <f t="shared" ref="T73:T92" si="13">H73/F43*100/12.5</f>
        <v>3.6091454158335741</v>
      </c>
      <c r="U73">
        <f t="shared" ref="U73:U92" si="14">I73/F43*100/12.5</f>
        <v>3.6368966240642351</v>
      </c>
      <c r="V73">
        <f t="shared" ref="V73:V92" si="15">J73/F43*100/12.5</f>
        <v>3.2343347613372155</v>
      </c>
      <c r="W73">
        <f t="shared" ref="W73:W92" si="16">K73/F43*100/12.5</f>
        <v>0</v>
      </c>
    </row>
    <row r="74" spans="2:24" x14ac:dyDescent="0.2">
      <c r="B74" s="2">
        <v>5</v>
      </c>
      <c r="C74" s="3">
        <v>11.328566969307142</v>
      </c>
      <c r="D74" s="3">
        <v>105.13382958172178</v>
      </c>
      <c r="E74" s="3">
        <v>176.89684326615003</v>
      </c>
      <c r="F74" s="3">
        <v>133.54170018133468</v>
      </c>
      <c r="G74" s="3">
        <v>107.48857186663186</v>
      </c>
      <c r="H74" s="3">
        <v>128.69469809285212</v>
      </c>
      <c r="I74" s="3">
        <v>128.48686264070014</v>
      </c>
      <c r="J74" s="3">
        <v>217.38292415422225</v>
      </c>
      <c r="K74" s="3">
        <v>9.2369014595624197</v>
      </c>
      <c r="L74" s="3">
        <v>127.32620838169241</v>
      </c>
      <c r="N74">
        <v>5</v>
      </c>
      <c r="O74" s="10">
        <f t="shared" si="8"/>
        <v>0.1265761672548284</v>
      </c>
      <c r="P74">
        <f t="shared" si="9"/>
        <v>1.1746796601309697</v>
      </c>
      <c r="Q74">
        <f t="shared" si="10"/>
        <v>1.9765010420798885</v>
      </c>
      <c r="R74">
        <f t="shared" si="11"/>
        <v>1.4920860355456389</v>
      </c>
      <c r="S74">
        <f t="shared" si="12"/>
        <v>1.2009896297947693</v>
      </c>
      <c r="T74">
        <f t="shared" si="13"/>
        <v>1.4379295876296327</v>
      </c>
      <c r="U74">
        <f t="shared" si="14"/>
        <v>1.4356074038067055</v>
      </c>
      <c r="V74">
        <f t="shared" si="15"/>
        <v>2.4288594877566734</v>
      </c>
      <c r="W74">
        <f t="shared" si="16"/>
        <v>0.10320560290013876</v>
      </c>
    </row>
    <row r="75" spans="2:24" x14ac:dyDescent="0.2">
      <c r="B75" s="2">
        <v>6</v>
      </c>
      <c r="C75" s="3">
        <v>42.14703350002722</v>
      </c>
      <c r="D75" s="3">
        <v>95.741634669872596</v>
      </c>
      <c r="E75" s="3">
        <v>195.37985253358693</v>
      </c>
      <c r="F75" s="3">
        <v>309.10401104221899</v>
      </c>
      <c r="G75" s="3">
        <v>216.40559766428345</v>
      </c>
      <c r="H75" s="3">
        <v>259.77297603391793</v>
      </c>
      <c r="I75" s="3">
        <v>238.27589637023496</v>
      </c>
      <c r="J75" s="3">
        <v>242.01309157176871</v>
      </c>
      <c r="K75" s="3">
        <v>485.62120999109999</v>
      </c>
      <c r="L75" s="3">
        <v>236.10936682167414</v>
      </c>
      <c r="N75">
        <v>6</v>
      </c>
      <c r="O75" s="10">
        <f t="shared" si="8"/>
        <v>0.27524593306140227</v>
      </c>
      <c r="P75">
        <f t="shared" si="9"/>
        <v>0.62525149172161698</v>
      </c>
      <c r="Q75">
        <f t="shared" si="10"/>
        <v>1.2759500573622002</v>
      </c>
      <c r="R75">
        <f t="shared" si="11"/>
        <v>2.0186384394593895</v>
      </c>
      <c r="S75">
        <f t="shared" si="12"/>
        <v>1.4132610459708306</v>
      </c>
      <c r="T75">
        <f t="shared" si="13"/>
        <v>1.6964765781806888</v>
      </c>
      <c r="U75">
        <f t="shared" si="14"/>
        <v>1.5560874864994936</v>
      </c>
      <c r="V75">
        <f t="shared" si="15"/>
        <v>1.5804936592442038</v>
      </c>
      <c r="W75">
        <f t="shared" si="16"/>
        <v>3.1714038203500405</v>
      </c>
    </row>
    <row r="76" spans="2:24" x14ac:dyDescent="0.2">
      <c r="B76" s="2">
        <v>7</v>
      </c>
      <c r="C76" s="3">
        <v>27.623924802856425</v>
      </c>
      <c r="D76" s="3">
        <v>116.66036498833959</v>
      </c>
      <c r="E76" s="3">
        <v>162.55823108484935</v>
      </c>
      <c r="F76" s="3">
        <v>177.1723681279004</v>
      </c>
      <c r="G76" s="3">
        <v>175.62570832235926</v>
      </c>
      <c r="H76" s="3">
        <v>170.64406758991936</v>
      </c>
      <c r="I76" s="3">
        <v>184.3471223235114</v>
      </c>
      <c r="J76" s="3">
        <v>253.69584169707068</v>
      </c>
      <c r="K76" s="3"/>
      <c r="L76" s="3">
        <v>169.05730803721471</v>
      </c>
      <c r="N76">
        <v>7</v>
      </c>
      <c r="O76" s="10">
        <f t="shared" si="8"/>
        <v>0.29465519789713518</v>
      </c>
      <c r="P76">
        <f t="shared" si="9"/>
        <v>1.244377226542289</v>
      </c>
      <c r="Q76">
        <f t="shared" si="10"/>
        <v>1.7339544649050598</v>
      </c>
      <c r="R76">
        <f t="shared" si="11"/>
        <v>1.889838593364271</v>
      </c>
      <c r="S76">
        <f t="shared" si="12"/>
        <v>1.8733408887718321</v>
      </c>
      <c r="T76">
        <f t="shared" si="13"/>
        <v>1.8202033876258066</v>
      </c>
      <c r="U76">
        <f t="shared" si="14"/>
        <v>1.9663693047841215</v>
      </c>
      <c r="V76">
        <f t="shared" si="15"/>
        <v>2.7060889781020872</v>
      </c>
      <c r="W76">
        <f t="shared" si="16"/>
        <v>0</v>
      </c>
    </row>
    <row r="77" spans="2:24" x14ac:dyDescent="0.2">
      <c r="B77" s="2">
        <v>8</v>
      </c>
      <c r="C77" s="3">
        <v>19.3912042722461</v>
      </c>
      <c r="D77" s="3">
        <v>136.5532792490545</v>
      </c>
      <c r="E77" s="3">
        <v>388.57131159647872</v>
      </c>
      <c r="F77" s="3">
        <v>259.59291559065633</v>
      </c>
      <c r="G77" s="3">
        <v>289.83532407541946</v>
      </c>
      <c r="H77" s="3">
        <v>323.54085734727778</v>
      </c>
      <c r="I77" s="3">
        <v>365.9441253054793</v>
      </c>
      <c r="J77" s="3">
        <v>281.70477384783266</v>
      </c>
      <c r="K77" s="3"/>
      <c r="L77" s="3">
        <v>301.61490509014538</v>
      </c>
      <c r="N77">
        <v>8</v>
      </c>
      <c r="O77" s="10">
        <f t="shared" si="8"/>
        <v>0.17430295975052673</v>
      </c>
      <c r="P77">
        <f t="shared" si="9"/>
        <v>1.2274452067330741</v>
      </c>
      <c r="Q77">
        <f t="shared" si="10"/>
        <v>3.4927758345750899</v>
      </c>
      <c r="R77">
        <f t="shared" si="11"/>
        <v>2.3334194659834275</v>
      </c>
      <c r="S77">
        <f t="shared" si="12"/>
        <v>2.6052613400037705</v>
      </c>
      <c r="T77">
        <f t="shared" si="13"/>
        <v>2.9082324255935079</v>
      </c>
      <c r="U77">
        <f t="shared" si="14"/>
        <v>3.2893853960043082</v>
      </c>
      <c r="V77">
        <f t="shared" si="15"/>
        <v>2.5321777424524283</v>
      </c>
      <c r="W77">
        <f t="shared" si="16"/>
        <v>0</v>
      </c>
    </row>
    <row r="78" spans="2:24" x14ac:dyDescent="0.2">
      <c r="B78" s="2">
        <v>9</v>
      </c>
      <c r="C78" s="3">
        <v>69.679013979582678</v>
      </c>
      <c r="D78" s="3">
        <v>175.61058709679773</v>
      </c>
      <c r="E78" s="3">
        <v>219.59231314242723</v>
      </c>
      <c r="F78" s="3">
        <v>180.75970027518179</v>
      </c>
      <c r="G78" s="3">
        <v>167.88218580232717</v>
      </c>
      <c r="H78" s="3">
        <v>188.84641392632989</v>
      </c>
      <c r="I78" s="3">
        <v>173.05439696155634</v>
      </c>
      <c r="J78" s="3">
        <v>192.15436970707677</v>
      </c>
      <c r="K78" s="3"/>
      <c r="L78" s="3">
        <v>179.62486127460357</v>
      </c>
      <c r="N78">
        <v>9</v>
      </c>
      <c r="O78" s="10">
        <f t="shared" si="8"/>
        <v>0.60524659265652703</v>
      </c>
      <c r="P78">
        <f t="shared" si="9"/>
        <v>1.5253905502436285</v>
      </c>
      <c r="Q78">
        <f t="shared" si="10"/>
        <v>1.907425087013483</v>
      </c>
      <c r="R78">
        <f t="shared" si="11"/>
        <v>1.5701168319234031</v>
      </c>
      <c r="S78">
        <f t="shared" si="12"/>
        <v>1.4582600286847094</v>
      </c>
      <c r="T78">
        <f t="shared" si="13"/>
        <v>1.6403597300875561</v>
      </c>
      <c r="U78">
        <f t="shared" si="14"/>
        <v>1.5031869442914774</v>
      </c>
      <c r="V78">
        <f t="shared" si="15"/>
        <v>1.6690933307889404</v>
      </c>
      <c r="W78">
        <f t="shared" si="16"/>
        <v>0</v>
      </c>
    </row>
    <row r="79" spans="2:24" x14ac:dyDescent="0.2">
      <c r="B79" s="2">
        <v>10</v>
      </c>
      <c r="C79" s="3">
        <v>154.085558201618</v>
      </c>
      <c r="D79" s="3">
        <v>140.73351655510825</v>
      </c>
      <c r="E79" s="3">
        <v>293.32786678161773</v>
      </c>
      <c r="F79" s="3">
        <v>248.76191676436045</v>
      </c>
      <c r="G79" s="3">
        <v>237.00007354909312</v>
      </c>
      <c r="H79" s="3">
        <v>270.42049093875909</v>
      </c>
      <c r="I79" s="3">
        <v>359.26751575062735</v>
      </c>
      <c r="J79" s="3">
        <v>368.48603775607853</v>
      </c>
      <c r="K79" s="3"/>
      <c r="L79" s="3">
        <v>283.05963086641867</v>
      </c>
      <c r="N79">
        <v>10</v>
      </c>
      <c r="O79" s="10">
        <f t="shared" si="8"/>
        <v>1.020434160275616</v>
      </c>
      <c r="P79">
        <f t="shared" si="9"/>
        <v>0.93201004341131299</v>
      </c>
      <c r="Q79">
        <f t="shared" si="10"/>
        <v>1.9425686541828988</v>
      </c>
      <c r="R79">
        <f t="shared" si="11"/>
        <v>1.647429912346758</v>
      </c>
      <c r="S79">
        <f t="shared" si="12"/>
        <v>1.5695369109211468</v>
      </c>
      <c r="T79">
        <f t="shared" si="13"/>
        <v>1.790864178402378</v>
      </c>
      <c r="U79">
        <f t="shared" si="14"/>
        <v>2.3792550711962077</v>
      </c>
      <c r="V79">
        <f t="shared" si="15"/>
        <v>2.4403048858018446</v>
      </c>
      <c r="W79">
        <f t="shared" si="16"/>
        <v>0</v>
      </c>
    </row>
    <row r="80" spans="2:24" x14ac:dyDescent="0.2">
      <c r="B80" s="2">
        <v>11</v>
      </c>
      <c r="C80" s="3">
        <v>239.579679588033</v>
      </c>
      <c r="D80" s="3">
        <v>336.78065376860951</v>
      </c>
      <c r="E80" s="3">
        <v>200.37376975558095</v>
      </c>
      <c r="F80" s="3">
        <v>282.16079624343979</v>
      </c>
      <c r="G80" s="3">
        <v>273.72610396904929</v>
      </c>
      <c r="H80" s="3">
        <v>239.36675514406997</v>
      </c>
      <c r="I80" s="3">
        <v>278.23819069794376</v>
      </c>
      <c r="J80" s="3">
        <v>300.25991739944089</v>
      </c>
      <c r="K80" s="3"/>
      <c r="L80" s="3">
        <v>269.58904801195359</v>
      </c>
      <c r="N80">
        <v>11</v>
      </c>
      <c r="O80">
        <f t="shared" si="8"/>
        <v>3.3102546402491608</v>
      </c>
      <c r="P80">
        <f t="shared" si="9"/>
        <v>4.653273281776988</v>
      </c>
      <c r="Q80">
        <f t="shared" si="10"/>
        <v>2.7685494957593222</v>
      </c>
      <c r="R80">
        <f t="shared" si="11"/>
        <v>3.8985947667487362</v>
      </c>
      <c r="S80">
        <f t="shared" si="12"/>
        <v>3.7820532500041351</v>
      </c>
      <c r="T80">
        <f t="shared" si="13"/>
        <v>3.3073126790199647</v>
      </c>
      <c r="U80">
        <f t="shared" si="14"/>
        <v>3.8443964172427463</v>
      </c>
      <c r="V80">
        <f t="shared" si="15"/>
        <v>4.1486689796123093</v>
      </c>
      <c r="W80">
        <f t="shared" si="16"/>
        <v>0</v>
      </c>
    </row>
    <row r="81" spans="2:23" x14ac:dyDescent="0.2">
      <c r="B81" s="2">
        <v>12</v>
      </c>
      <c r="C81" s="3">
        <v>17.327264185821292</v>
      </c>
      <c r="D81" s="3">
        <v>169.46029188694789</v>
      </c>
      <c r="E81" s="3">
        <v>205.31030819559913</v>
      </c>
      <c r="F81" s="3">
        <v>214.46591959057696</v>
      </c>
      <c r="G81" s="3">
        <v>177.11611637859025</v>
      </c>
      <c r="H81" s="3">
        <v>196.28114759617165</v>
      </c>
      <c r="I81" s="3">
        <v>351.98810496882021</v>
      </c>
      <c r="J81" s="3"/>
      <c r="K81" s="3"/>
      <c r="L81" s="3">
        <v>193.88672950297439</v>
      </c>
      <c r="N81">
        <v>12</v>
      </c>
      <c r="O81" s="10">
        <f t="shared" si="8"/>
        <v>0.15592588693652457</v>
      </c>
      <c r="P81">
        <f t="shared" si="9"/>
        <v>1.5249520079815333</v>
      </c>
      <c r="Q81">
        <f t="shared" si="10"/>
        <v>1.847561828531826</v>
      </c>
      <c r="R81">
        <f t="shared" si="11"/>
        <v>1.9299520323111536</v>
      </c>
      <c r="S81">
        <f t="shared" si="12"/>
        <v>1.5938458166802272</v>
      </c>
      <c r="T81">
        <f t="shared" si="13"/>
        <v>1.7663095396730855</v>
      </c>
      <c r="U81">
        <f t="shared" si="14"/>
        <v>3.1674970075934321</v>
      </c>
      <c r="V81">
        <f t="shared" si="15"/>
        <v>0</v>
      </c>
      <c r="W81">
        <f t="shared" si="16"/>
        <v>0</v>
      </c>
    </row>
    <row r="82" spans="2:23" x14ac:dyDescent="0.2">
      <c r="B82" s="2">
        <v>13</v>
      </c>
      <c r="C82" s="3">
        <v>278.10366782028683</v>
      </c>
      <c r="D82" s="3">
        <v>220.49015311949165</v>
      </c>
      <c r="E82" s="3">
        <v>285.4609167619044</v>
      </c>
      <c r="F82" s="3">
        <v>241.048389526302</v>
      </c>
      <c r="G82" s="3">
        <v>275.21227232132469</v>
      </c>
      <c r="H82" s="3">
        <v>294.04255133197159</v>
      </c>
      <c r="I82" s="3">
        <v>280.74522854720567</v>
      </c>
      <c r="J82" s="3">
        <v>236.91995538217299</v>
      </c>
      <c r="K82" s="3"/>
      <c r="L82" s="3">
        <v>274.10455847861516</v>
      </c>
      <c r="N82">
        <v>13</v>
      </c>
      <c r="O82">
        <f t="shared" si="8"/>
        <v>3.7455039437075666</v>
      </c>
      <c r="P82">
        <f t="shared" si="9"/>
        <v>2.9695643517776653</v>
      </c>
      <c r="Q82">
        <f t="shared" si="10"/>
        <v>3.8445914715408005</v>
      </c>
      <c r="R82">
        <f t="shared" si="11"/>
        <v>3.2464429565831923</v>
      </c>
      <c r="S82">
        <f t="shared" si="12"/>
        <v>3.7065625901861909</v>
      </c>
      <c r="T82">
        <f t="shared" si="13"/>
        <v>3.9601690415080348</v>
      </c>
      <c r="U82">
        <f t="shared" si="14"/>
        <v>3.7810805191542851</v>
      </c>
      <c r="V82">
        <f t="shared" si="15"/>
        <v>3.1908411499282554</v>
      </c>
      <c r="W82">
        <f t="shared" si="16"/>
        <v>0</v>
      </c>
    </row>
    <row r="83" spans="2:23" x14ac:dyDescent="0.2">
      <c r="B83" s="2">
        <v>14</v>
      </c>
      <c r="C83" s="3">
        <v>253.01688586271899</v>
      </c>
      <c r="D83" s="3">
        <v>405.94203776887235</v>
      </c>
      <c r="E83" s="3">
        <v>380.52206790791337</v>
      </c>
      <c r="F83" s="3">
        <v>227.33479283081741</v>
      </c>
      <c r="G83" s="3">
        <v>378.3690658266022</v>
      </c>
      <c r="H83" s="3">
        <v>395.3492625429202</v>
      </c>
      <c r="I83" s="3">
        <v>307.66690225437577</v>
      </c>
      <c r="J83" s="3">
        <v>211.39971486399776</v>
      </c>
      <c r="K83" s="3"/>
      <c r="L83" s="3">
        <v>338.56256654931104</v>
      </c>
      <c r="N83">
        <v>14</v>
      </c>
      <c r="O83">
        <f t="shared" si="8"/>
        <v>2.4897110539996947</v>
      </c>
      <c r="P83">
        <f t="shared" si="9"/>
        <v>3.9945095967416715</v>
      </c>
      <c r="Q83">
        <f t="shared" si="10"/>
        <v>3.7443745919597871</v>
      </c>
      <c r="R83">
        <f t="shared" si="11"/>
        <v>2.2369967314225576</v>
      </c>
      <c r="S83">
        <f t="shared" si="12"/>
        <v>3.723188839622162</v>
      </c>
      <c r="T83">
        <f t="shared" si="13"/>
        <v>3.8902756461787966</v>
      </c>
      <c r="U83">
        <f t="shared" si="14"/>
        <v>3.0274725929089867</v>
      </c>
      <c r="V83">
        <f t="shared" si="15"/>
        <v>2.0801939962016998</v>
      </c>
      <c r="W83">
        <f t="shared" si="16"/>
        <v>0</v>
      </c>
    </row>
    <row r="84" spans="2:23" x14ac:dyDescent="0.2">
      <c r="B84" s="2">
        <v>15</v>
      </c>
      <c r="C84" s="3">
        <v>91.165652282063661</v>
      </c>
      <c r="D84" s="3">
        <v>158.48198016379686</v>
      </c>
      <c r="E84" s="3">
        <v>225.72123812386104</v>
      </c>
      <c r="F84" s="3">
        <v>232.51776478933451</v>
      </c>
      <c r="G84" s="3">
        <v>178.27277899993206</v>
      </c>
      <c r="H84" s="3">
        <v>217.18301509100237</v>
      </c>
      <c r="I84" s="3">
        <v>258.13581699667913</v>
      </c>
      <c r="J84" s="3">
        <v>305.9667748370581</v>
      </c>
      <c r="K84" s="3"/>
      <c r="L84" s="3">
        <v>210.67402870586392</v>
      </c>
      <c r="N84">
        <v>15</v>
      </c>
      <c r="O84" s="10">
        <f t="shared" si="8"/>
        <v>0.99907564144727301</v>
      </c>
      <c r="P84">
        <f t="shared" si="9"/>
        <v>1.7367888237128424</v>
      </c>
      <c r="Q84">
        <f t="shared" si="10"/>
        <v>2.4736574040971071</v>
      </c>
      <c r="R84">
        <f t="shared" si="11"/>
        <v>2.5481398881022961</v>
      </c>
      <c r="S84">
        <f t="shared" si="12"/>
        <v>1.953674290410214</v>
      </c>
      <c r="T84">
        <f t="shared" si="13"/>
        <v>2.3800878366137246</v>
      </c>
      <c r="U84">
        <f t="shared" si="14"/>
        <v>2.8288856657170309</v>
      </c>
      <c r="V84">
        <f t="shared" si="15"/>
        <v>3.3530605461595413</v>
      </c>
      <c r="W84">
        <f t="shared" si="16"/>
        <v>0</v>
      </c>
    </row>
    <row r="85" spans="2:23" x14ac:dyDescent="0.2">
      <c r="B85" s="2">
        <v>16</v>
      </c>
      <c r="C85" s="3">
        <v>176.061222234821</v>
      </c>
      <c r="D85" s="3">
        <v>143.44479864608132</v>
      </c>
      <c r="E85" s="3">
        <v>173.79760415872425</v>
      </c>
      <c r="F85" s="3">
        <v>164.81180449589075</v>
      </c>
      <c r="G85" s="3">
        <v>206.45813398430789</v>
      </c>
      <c r="H85" s="3">
        <v>216.32734327899053</v>
      </c>
      <c r="I85" s="3">
        <v>226.62180934425317</v>
      </c>
      <c r="J85" s="3">
        <v>233.93059699305138</v>
      </c>
      <c r="K85" s="3">
        <v>226.24140193243377</v>
      </c>
      <c r="L85" s="3">
        <v>206.20855095253302</v>
      </c>
      <c r="N85">
        <v>16</v>
      </c>
      <c r="O85">
        <f t="shared" si="8"/>
        <v>1.8729917259023512</v>
      </c>
      <c r="P85">
        <f t="shared" si="9"/>
        <v>1.5260084962349076</v>
      </c>
      <c r="Q85">
        <f t="shared" si="10"/>
        <v>1.8489106825396198</v>
      </c>
      <c r="R85">
        <f t="shared" si="11"/>
        <v>1.7533170691052209</v>
      </c>
      <c r="S85">
        <f t="shared" si="12"/>
        <v>2.1963631274926372</v>
      </c>
      <c r="T85">
        <f t="shared" si="13"/>
        <v>2.3013547157339418</v>
      </c>
      <c r="U85">
        <f t="shared" si="14"/>
        <v>2.4108703121729058</v>
      </c>
      <c r="V85">
        <f t="shared" si="15"/>
        <v>2.4886233722665039</v>
      </c>
      <c r="W85">
        <f t="shared" si="16"/>
        <v>2.4068234248131253</v>
      </c>
    </row>
    <row r="86" spans="2:23" x14ac:dyDescent="0.2">
      <c r="B86" s="2">
        <v>17</v>
      </c>
      <c r="C86" s="3">
        <v>60.720695250782889</v>
      </c>
      <c r="D86" s="3">
        <v>182.5102698213478</v>
      </c>
      <c r="E86" s="3">
        <v>190.88482827116965</v>
      </c>
      <c r="F86" s="3">
        <v>140.12620993692047</v>
      </c>
      <c r="G86" s="3">
        <v>188.81715723910591</v>
      </c>
      <c r="H86" s="3">
        <v>203.38313911474495</v>
      </c>
      <c r="I86" s="3">
        <v>243.61439209971391</v>
      </c>
      <c r="J86" s="3">
        <v>329.05926135569558</v>
      </c>
      <c r="K86" s="3">
        <v>426.44961931996397</v>
      </c>
      <c r="L86" s="3">
        <v>201.47145619261508</v>
      </c>
      <c r="N86">
        <v>17</v>
      </c>
      <c r="O86" s="10">
        <f t="shared" si="8"/>
        <v>0.5458040022542282</v>
      </c>
      <c r="P86">
        <f t="shared" si="9"/>
        <v>1.6405417512031264</v>
      </c>
      <c r="Q86">
        <f t="shared" si="10"/>
        <v>1.7158186810891651</v>
      </c>
      <c r="R86">
        <f t="shared" si="11"/>
        <v>1.2595614376352402</v>
      </c>
      <c r="S86">
        <f t="shared" si="12"/>
        <v>1.6972328740593789</v>
      </c>
      <c r="T86">
        <f t="shared" si="13"/>
        <v>1.8281630482224265</v>
      </c>
      <c r="U86">
        <f t="shared" si="14"/>
        <v>2.1897922885367542</v>
      </c>
      <c r="V86">
        <f t="shared" si="15"/>
        <v>2.9578360571298479</v>
      </c>
      <c r="W86">
        <f t="shared" si="16"/>
        <v>3.8332550051232714</v>
      </c>
    </row>
    <row r="87" spans="2:23" x14ac:dyDescent="0.2">
      <c r="B87" s="2">
        <v>18</v>
      </c>
      <c r="C87" s="3">
        <v>351.86016086159623</v>
      </c>
      <c r="D87" s="3">
        <v>276.25740379426787</v>
      </c>
      <c r="E87" s="3">
        <v>330.85908170384374</v>
      </c>
      <c r="F87" s="3">
        <v>278.67142615922825</v>
      </c>
      <c r="G87" s="3">
        <v>296.12098291512734</v>
      </c>
      <c r="H87" s="3">
        <v>266.14145820627948</v>
      </c>
      <c r="I87" s="3">
        <v>230.39348991158499</v>
      </c>
      <c r="J87" s="3">
        <v>362.83921463950151</v>
      </c>
      <c r="K87" s="3"/>
      <c r="L87" s="3">
        <v>292.47966042088302</v>
      </c>
      <c r="N87">
        <v>18</v>
      </c>
      <c r="O87">
        <f t="shared" si="8"/>
        <v>4.252086536091797</v>
      </c>
      <c r="P87">
        <f t="shared" si="9"/>
        <v>3.338458051894476</v>
      </c>
      <c r="Q87">
        <f t="shared" si="10"/>
        <v>3.9982970598651817</v>
      </c>
      <c r="R87">
        <f t="shared" si="11"/>
        <v>3.3676305276039669</v>
      </c>
      <c r="S87">
        <f t="shared" si="12"/>
        <v>3.5785013041103002</v>
      </c>
      <c r="T87">
        <f t="shared" si="13"/>
        <v>3.216210975302471</v>
      </c>
      <c r="U87">
        <f t="shared" si="14"/>
        <v>2.7842113584481569</v>
      </c>
      <c r="V87">
        <f t="shared" si="15"/>
        <v>4.3847639231359699</v>
      </c>
      <c r="W87">
        <f t="shared" si="16"/>
        <v>0</v>
      </c>
    </row>
    <row r="88" spans="2:23" x14ac:dyDescent="0.2">
      <c r="B88" s="2">
        <v>19</v>
      </c>
      <c r="C88" s="3">
        <v>16.002367769319374</v>
      </c>
      <c r="D88" s="3">
        <v>167.7565444190131</v>
      </c>
      <c r="E88" s="3">
        <v>195.30013725582808</v>
      </c>
      <c r="F88" s="3">
        <v>166.32256977634151</v>
      </c>
      <c r="G88" s="3">
        <v>206.96236174344645</v>
      </c>
      <c r="H88" s="3">
        <v>167.71827969834433</v>
      </c>
      <c r="I88" s="3">
        <v>172.26898384845094</v>
      </c>
      <c r="J88" s="3">
        <v>234.40309764164053</v>
      </c>
      <c r="K88" s="3"/>
      <c r="L88" s="3">
        <v>178.38141067746247</v>
      </c>
      <c r="N88">
        <v>19</v>
      </c>
      <c r="O88" s="10">
        <f t="shared" si="8"/>
        <v>0.22420129974528019</v>
      </c>
      <c r="P88">
        <f t="shared" si="9"/>
        <v>2.3503543876569259</v>
      </c>
      <c r="Q88">
        <f t="shared" si="10"/>
        <v>2.7362541121657169</v>
      </c>
      <c r="R88">
        <f t="shared" si="11"/>
        <v>2.3302636746247498</v>
      </c>
      <c r="S88">
        <f t="shared" si="12"/>
        <v>2.8996478002584443</v>
      </c>
      <c r="T88">
        <f t="shared" si="13"/>
        <v>2.3498182794864353</v>
      </c>
      <c r="U88">
        <f t="shared" si="14"/>
        <v>2.413575955845197</v>
      </c>
      <c r="V88">
        <f t="shared" si="15"/>
        <v>3.2841064468180807</v>
      </c>
      <c r="W88">
        <f t="shared" si="16"/>
        <v>0</v>
      </c>
    </row>
    <row r="89" spans="2:23" x14ac:dyDescent="0.2">
      <c r="B89" s="2">
        <v>20</v>
      </c>
      <c r="C89" s="3">
        <v>28.305345496219843</v>
      </c>
      <c r="D89" s="3">
        <v>293.85226583069101</v>
      </c>
      <c r="E89" s="3">
        <v>266.2588196116323</v>
      </c>
      <c r="F89" s="3">
        <v>211.30457811295756</v>
      </c>
      <c r="G89" s="3">
        <v>231.80386297384462</v>
      </c>
      <c r="H89" s="3">
        <v>311.67707909623874</v>
      </c>
      <c r="I89" s="3">
        <v>274.23441033432323</v>
      </c>
      <c r="J89" s="3">
        <v>285.22330243321016</v>
      </c>
      <c r="K89" s="3"/>
      <c r="L89" s="3">
        <v>254.1283969185146</v>
      </c>
      <c r="N89">
        <v>20</v>
      </c>
      <c r="O89" s="10">
        <f t="shared" si="8"/>
        <v>0.24586619323535153</v>
      </c>
      <c r="P89">
        <f t="shared" si="9"/>
        <v>2.552462678225329</v>
      </c>
      <c r="Q89">
        <f t="shared" si="10"/>
        <v>2.3127801920662958</v>
      </c>
      <c r="R89">
        <f t="shared" si="11"/>
        <v>1.8354360748139635</v>
      </c>
      <c r="S89">
        <f t="shared" si="12"/>
        <v>2.0134971810974558</v>
      </c>
      <c r="T89">
        <f t="shared" si="13"/>
        <v>2.7072927608793811</v>
      </c>
      <c r="U89">
        <f t="shared" si="14"/>
        <v>2.3820578530668683</v>
      </c>
      <c r="V89">
        <f t="shared" si="15"/>
        <v>2.4775096845447138</v>
      </c>
      <c r="W89">
        <f t="shared" si="16"/>
        <v>0</v>
      </c>
    </row>
    <row r="90" spans="2:23" x14ac:dyDescent="0.2">
      <c r="B90" s="2">
        <v>21</v>
      </c>
      <c r="C90" s="3">
        <v>282.39618301199732</v>
      </c>
      <c r="D90" s="3">
        <v>148.55175141116601</v>
      </c>
      <c r="E90" s="3">
        <v>223.3819655154922</v>
      </c>
      <c r="F90" s="3">
        <v>280.73483467753425</v>
      </c>
      <c r="G90" s="3">
        <v>244.26039354749804</v>
      </c>
      <c r="H90" s="3">
        <v>274.30853646846651</v>
      </c>
      <c r="I90" s="3">
        <v>291.71231639638449</v>
      </c>
      <c r="J90" s="3">
        <v>238.35449353108726</v>
      </c>
      <c r="K90" s="3">
        <v>155.82696088735199</v>
      </c>
      <c r="L90" s="3">
        <v>262.34088528403993</v>
      </c>
      <c r="N90">
        <v>21</v>
      </c>
      <c r="O90">
        <f t="shared" si="8"/>
        <v>3.9018470882486671</v>
      </c>
      <c r="P90">
        <f t="shared" si="9"/>
        <v>2.0525285169073024</v>
      </c>
      <c r="Q90">
        <f t="shared" si="10"/>
        <v>3.0864520278479062</v>
      </c>
      <c r="R90">
        <f t="shared" si="11"/>
        <v>3.8788923616930462</v>
      </c>
      <c r="S90">
        <f t="shared" si="12"/>
        <v>3.3749277174092991</v>
      </c>
      <c r="T90">
        <f t="shared" si="13"/>
        <v>3.7901006765936653</v>
      </c>
      <c r="U90">
        <f t="shared" si="14"/>
        <v>4.0305674113490086</v>
      </c>
      <c r="V90">
        <f t="shared" si="15"/>
        <v>3.2933263354899793</v>
      </c>
      <c r="W90">
        <f t="shared" si="16"/>
        <v>2.1530495459392331</v>
      </c>
    </row>
    <row r="91" spans="2:23" x14ac:dyDescent="0.2">
      <c r="B91" s="2">
        <v>22</v>
      </c>
      <c r="C91" s="3">
        <v>234.73210630250929</v>
      </c>
      <c r="D91" s="3">
        <v>281.54796703048999</v>
      </c>
      <c r="E91" s="3">
        <v>312.23849574764182</v>
      </c>
      <c r="F91" s="3">
        <v>399.55676530816896</v>
      </c>
      <c r="G91" s="3">
        <v>304.59907497207013</v>
      </c>
      <c r="H91" s="3">
        <v>286.54675613984938</v>
      </c>
      <c r="I91" s="3">
        <v>350.00118131220802</v>
      </c>
      <c r="J91" s="3">
        <v>303.04055386874347</v>
      </c>
      <c r="K91" s="3">
        <v>197.62120088639014</v>
      </c>
      <c r="L91" s="3">
        <v>312.70257028654788</v>
      </c>
      <c r="N91">
        <v>22</v>
      </c>
      <c r="O91">
        <f t="shared" si="8"/>
        <v>2.8409332078972382</v>
      </c>
      <c r="P91">
        <f t="shared" si="9"/>
        <v>3.4075396917457179</v>
      </c>
      <c r="Q91">
        <f t="shared" si="10"/>
        <v>3.7789833070818979</v>
      </c>
      <c r="R91">
        <f t="shared" si="11"/>
        <v>4.8357853592516671</v>
      </c>
      <c r="S91">
        <f t="shared" si="12"/>
        <v>3.6865243566967636</v>
      </c>
      <c r="T91">
        <f t="shared" si="13"/>
        <v>3.4680394086517321</v>
      </c>
      <c r="U91">
        <f t="shared" si="14"/>
        <v>4.2360203487105359</v>
      </c>
      <c r="V91">
        <f t="shared" si="15"/>
        <v>3.667661771482523</v>
      </c>
      <c r="W91">
        <f t="shared" si="16"/>
        <v>2.3917845795629669</v>
      </c>
    </row>
    <row r="92" spans="2:23" x14ac:dyDescent="0.2">
      <c r="B92" s="2">
        <v>23</v>
      </c>
      <c r="C92" s="3">
        <v>25.895114110553209</v>
      </c>
      <c r="D92" s="3">
        <v>77.246092471647017</v>
      </c>
      <c r="E92" s="3">
        <v>72.899473593053031</v>
      </c>
      <c r="F92" s="3">
        <v>75.968456522495543</v>
      </c>
      <c r="G92" s="3">
        <v>71.21247418298033</v>
      </c>
      <c r="H92" s="3">
        <v>63.788822849213744</v>
      </c>
      <c r="I92" s="3">
        <v>90.508437520316178</v>
      </c>
      <c r="J92" s="3">
        <v>136.63576761151495</v>
      </c>
      <c r="K92" s="3"/>
      <c r="L92" s="3">
        <v>74.49535727117572</v>
      </c>
      <c r="N92">
        <v>23</v>
      </c>
      <c r="O92" s="10">
        <f t="shared" si="8"/>
        <v>0.45231640367778531</v>
      </c>
      <c r="P92">
        <f t="shared" si="9"/>
        <v>1.349276724395581</v>
      </c>
      <c r="Q92">
        <f t="shared" si="10"/>
        <v>1.2733532505336773</v>
      </c>
      <c r="R92">
        <f t="shared" si="11"/>
        <v>1.3269599392575642</v>
      </c>
      <c r="S92">
        <f t="shared" si="12"/>
        <v>1.2438860119297874</v>
      </c>
      <c r="T92">
        <f t="shared" si="13"/>
        <v>1.1142152462744759</v>
      </c>
      <c r="U92">
        <f t="shared" si="14"/>
        <v>1.5809334064684049</v>
      </c>
      <c r="V92">
        <f t="shared" si="15"/>
        <v>2.3866509626465495</v>
      </c>
      <c r="W92">
        <f t="shared" si="16"/>
        <v>0</v>
      </c>
    </row>
    <row r="93" spans="2:23" x14ac:dyDescent="0.2">
      <c r="B93" s="2" t="s">
        <v>61</v>
      </c>
      <c r="C93" s="3">
        <v>113.23383998495328</v>
      </c>
      <c r="D93" s="3">
        <v>186.7713341277329</v>
      </c>
      <c r="E93" s="3">
        <v>225.75557720654118</v>
      </c>
      <c r="F93" s="3">
        <v>211.91027020322355</v>
      </c>
      <c r="G93" s="3">
        <v>216.42170483756675</v>
      </c>
      <c r="H93" s="3">
        <v>232.36958307980862</v>
      </c>
      <c r="I93" s="3">
        <v>239.44221619428183</v>
      </c>
      <c r="J93" s="3">
        <v>248.52740409556085</v>
      </c>
      <c r="K93" s="3">
        <v>216.9378387757657</v>
      </c>
      <c r="L93" s="3">
        <v>221.55589925461032</v>
      </c>
      <c r="N93" t="s">
        <v>61</v>
      </c>
    </row>
    <row r="98" spans="2:35" x14ac:dyDescent="0.2">
      <c r="B98" s="1" t="s">
        <v>1</v>
      </c>
      <c r="C98" t="s">
        <v>37</v>
      </c>
      <c r="O98">
        <v>3</v>
      </c>
      <c r="P98">
        <v>4</v>
      </c>
      <c r="Q98">
        <v>5</v>
      </c>
      <c r="R98">
        <v>6</v>
      </c>
      <c r="S98">
        <v>7</v>
      </c>
      <c r="T98">
        <v>8</v>
      </c>
      <c r="U98">
        <v>9</v>
      </c>
      <c r="V98">
        <v>10</v>
      </c>
      <c r="W98">
        <v>11</v>
      </c>
      <c r="X98">
        <v>12</v>
      </c>
      <c r="Y98">
        <v>13</v>
      </c>
      <c r="Z98">
        <v>14</v>
      </c>
      <c r="AA98">
        <v>15</v>
      </c>
      <c r="AB98">
        <v>16</v>
      </c>
      <c r="AC98">
        <v>17</v>
      </c>
      <c r="AD98">
        <v>18</v>
      </c>
      <c r="AE98">
        <v>19</v>
      </c>
      <c r="AF98">
        <v>20</v>
      </c>
      <c r="AG98">
        <v>21</v>
      </c>
      <c r="AH98">
        <v>22</v>
      </c>
      <c r="AI98">
        <v>23</v>
      </c>
    </row>
    <row r="99" spans="2:35" x14ac:dyDescent="0.2">
      <c r="B99" s="1" t="s">
        <v>70</v>
      </c>
      <c r="C99" t="s">
        <v>73</v>
      </c>
    </row>
    <row r="101" spans="2:35" x14ac:dyDescent="0.2">
      <c r="B101" s="1" t="s">
        <v>85</v>
      </c>
      <c r="C101" s="1" t="s">
        <v>60</v>
      </c>
    </row>
    <row r="102" spans="2:35" x14ac:dyDescent="0.2">
      <c r="B102" s="1" t="s">
        <v>62</v>
      </c>
      <c r="C102">
        <v>0</v>
      </c>
      <c r="D102">
        <v>1</v>
      </c>
      <c r="E102">
        <v>2</v>
      </c>
      <c r="F102">
        <v>3</v>
      </c>
      <c r="G102">
        <v>4</v>
      </c>
      <c r="H102">
        <v>5</v>
      </c>
      <c r="I102">
        <v>6</v>
      </c>
      <c r="J102">
        <v>7</v>
      </c>
      <c r="K102">
        <v>8</v>
      </c>
      <c r="L102" t="s">
        <v>61</v>
      </c>
    </row>
    <row r="103" spans="2:35" x14ac:dyDescent="0.2">
      <c r="B103" s="4">
        <v>1</v>
      </c>
      <c r="C103" s="5">
        <v>0.35950000000000004</v>
      </c>
      <c r="D103" s="5">
        <v>2.1321666666666665</v>
      </c>
      <c r="E103" s="5">
        <v>2.6690833333333335</v>
      </c>
      <c r="F103" s="5">
        <v>5.5883636363636358</v>
      </c>
      <c r="G103" s="5">
        <v>5.1567058823529397</v>
      </c>
      <c r="H103" s="5">
        <v>7.4043461538461539</v>
      </c>
      <c r="I103" s="5">
        <v>13.697037037037035</v>
      </c>
      <c r="J103" s="5">
        <v>9.4010833333333341</v>
      </c>
      <c r="K103" s="5">
        <v>16.036000000000001</v>
      </c>
      <c r="L103" s="5">
        <v>7.2886971830985923</v>
      </c>
    </row>
    <row r="104" spans="2:35" x14ac:dyDescent="0.2">
      <c r="B104" s="4">
        <v>2</v>
      </c>
      <c r="C104" s="5">
        <v>0.34800000000000003</v>
      </c>
      <c r="D104" s="5">
        <v>0.66100000000000003</v>
      </c>
      <c r="E104" s="5">
        <v>2.8465999999999996</v>
      </c>
      <c r="F104" s="5">
        <v>2.8840434782608697</v>
      </c>
      <c r="G104" s="5">
        <v>4.8428620689655171</v>
      </c>
      <c r="H104" s="5">
        <v>5.8146071428571426</v>
      </c>
      <c r="I104" s="5">
        <v>4.9625555555555563</v>
      </c>
      <c r="J104" s="5"/>
      <c r="K104" s="5"/>
      <c r="L104" s="5">
        <v>3.9578306451612897</v>
      </c>
    </row>
    <row r="105" spans="2:35" x14ac:dyDescent="0.2">
      <c r="B105" s="2">
        <v>3</v>
      </c>
      <c r="C105" s="3">
        <v>1.9922</v>
      </c>
      <c r="D105" s="3">
        <v>0.67600000000000005</v>
      </c>
      <c r="E105" s="3">
        <v>1.4383333333333335</v>
      </c>
      <c r="F105" s="3">
        <v>0.95224999999999993</v>
      </c>
      <c r="G105" s="3">
        <v>2.4207777777777779</v>
      </c>
      <c r="H105" s="3">
        <v>7.555594594594595</v>
      </c>
      <c r="I105" s="3">
        <v>16.514615384615386</v>
      </c>
      <c r="J105" s="3">
        <v>32.328800000000001</v>
      </c>
      <c r="K105" s="3"/>
      <c r="L105" s="3">
        <v>8.8763968253968262</v>
      </c>
    </row>
    <row r="106" spans="2:35" x14ac:dyDescent="0.2">
      <c r="B106" s="2">
        <v>4</v>
      </c>
      <c r="C106" s="3">
        <v>42.1355</v>
      </c>
      <c r="D106" s="3">
        <v>23.598333333333333</v>
      </c>
      <c r="E106" s="3">
        <v>26.232333333333333</v>
      </c>
      <c r="F106" s="3">
        <v>30.628499999999999</v>
      </c>
      <c r="G106" s="3">
        <v>19.997235294117647</v>
      </c>
      <c r="H106" s="3">
        <v>26.147733333333338</v>
      </c>
      <c r="I106" s="3">
        <v>24.416857142857143</v>
      </c>
      <c r="J106" s="3">
        <v>13.532666666666666</v>
      </c>
      <c r="K106" s="3"/>
      <c r="L106" s="3">
        <v>25.124142857142864</v>
      </c>
    </row>
    <row r="107" spans="2:35" x14ac:dyDescent="0.2">
      <c r="B107" s="2">
        <v>5</v>
      </c>
      <c r="C107" s="3">
        <v>0.7008333333333332</v>
      </c>
      <c r="D107" s="3">
        <v>1.994</v>
      </c>
      <c r="E107" s="3">
        <v>3.4781249999999995</v>
      </c>
      <c r="F107" s="3">
        <v>4.6588333333333329</v>
      </c>
      <c r="G107" s="3">
        <v>7.1036521739130443</v>
      </c>
      <c r="H107" s="3">
        <v>13.634355555555562</v>
      </c>
      <c r="I107" s="3">
        <v>18.322037037037038</v>
      </c>
      <c r="J107" s="3">
        <v>18.495500000000003</v>
      </c>
      <c r="K107" s="3">
        <v>5.952</v>
      </c>
      <c r="L107" s="3">
        <v>10.803828767123285</v>
      </c>
    </row>
    <row r="108" spans="2:35" x14ac:dyDescent="0.2">
      <c r="B108" s="2">
        <v>6</v>
      </c>
      <c r="C108" s="3">
        <v>0.1895</v>
      </c>
      <c r="D108" s="3">
        <v>1.6019999999999999</v>
      </c>
      <c r="E108" s="3">
        <v>3.3984000000000001</v>
      </c>
      <c r="F108" s="3">
        <v>6.6079999999999997</v>
      </c>
      <c r="G108" s="3">
        <v>6.5892352941176471</v>
      </c>
      <c r="H108" s="3">
        <v>6.8604285714285718</v>
      </c>
      <c r="I108" s="3">
        <v>12.505382352941171</v>
      </c>
      <c r="J108" s="3">
        <v>18.338333333333335</v>
      </c>
      <c r="K108" s="3">
        <v>23.143999999999998</v>
      </c>
      <c r="L108" s="3">
        <v>8.5150656934306568</v>
      </c>
    </row>
    <row r="109" spans="2:35" x14ac:dyDescent="0.2">
      <c r="B109" s="2">
        <v>7</v>
      </c>
      <c r="C109" s="3">
        <v>0.40175</v>
      </c>
      <c r="D109" s="3">
        <v>1.5055000000000003</v>
      </c>
      <c r="E109" s="3">
        <v>1.9809411764705884</v>
      </c>
      <c r="F109" s="3">
        <v>4.1271600000000008</v>
      </c>
      <c r="G109" s="3">
        <v>3.1138181818181816</v>
      </c>
      <c r="H109" s="3">
        <v>4.4985277777777775</v>
      </c>
      <c r="I109" s="3">
        <v>7.2852941176470578</v>
      </c>
      <c r="J109" s="3">
        <v>15.013333333333335</v>
      </c>
      <c r="K109" s="3"/>
      <c r="L109" s="3">
        <v>4.1211914893617028</v>
      </c>
    </row>
    <row r="110" spans="2:35" x14ac:dyDescent="0.2">
      <c r="B110" s="2">
        <v>8</v>
      </c>
      <c r="C110" s="3">
        <v>19.333500000000001</v>
      </c>
      <c r="D110" s="3">
        <v>26.588999999999999</v>
      </c>
      <c r="E110" s="3">
        <v>26.725900000000003</v>
      </c>
      <c r="F110" s="3">
        <v>25.399499999999996</v>
      </c>
      <c r="G110" s="3">
        <v>19.667235294117646</v>
      </c>
      <c r="H110" s="3">
        <v>23.677799999999998</v>
      </c>
      <c r="I110" s="3">
        <v>20.572266666666668</v>
      </c>
      <c r="J110" s="3">
        <v>24.741499999999998</v>
      </c>
      <c r="K110" s="3"/>
      <c r="L110" s="3">
        <v>23.012164948453613</v>
      </c>
    </row>
    <row r="111" spans="2:35" x14ac:dyDescent="0.2">
      <c r="B111" s="2">
        <v>9</v>
      </c>
      <c r="C111" s="3">
        <v>0.97749999999999992</v>
      </c>
      <c r="D111" s="3">
        <v>0.72025000000000006</v>
      </c>
      <c r="E111" s="3">
        <v>2.7474285714285709</v>
      </c>
      <c r="F111" s="3">
        <v>7.1637058823529411</v>
      </c>
      <c r="G111" s="3">
        <v>8.8358799999999977</v>
      </c>
      <c r="H111" s="3">
        <v>7.6873421052631539</v>
      </c>
      <c r="I111" s="3">
        <v>12.255342857142855</v>
      </c>
      <c r="J111" s="3">
        <v>31.997250000000001</v>
      </c>
      <c r="K111" s="3"/>
      <c r="L111" s="3">
        <v>8.7729078014184427</v>
      </c>
    </row>
    <row r="112" spans="2:35" x14ac:dyDescent="0.2">
      <c r="B112" s="2">
        <v>10</v>
      </c>
      <c r="C112" s="3">
        <v>0.76200000000000001</v>
      </c>
      <c r="D112" s="3">
        <v>4.5365000000000002</v>
      </c>
      <c r="E112" s="3">
        <v>6.590761904761905</v>
      </c>
      <c r="F112" s="3">
        <v>8.8796250000000008</v>
      </c>
      <c r="G112" s="3">
        <v>14.393285714285716</v>
      </c>
      <c r="H112" s="3">
        <v>12.40862162162162</v>
      </c>
      <c r="I112" s="3">
        <v>10.822448275862071</v>
      </c>
      <c r="J112" s="3">
        <v>13.489333333333335</v>
      </c>
      <c r="K112" s="3"/>
      <c r="L112" s="3">
        <v>10.720340909090906</v>
      </c>
    </row>
    <row r="113" spans="2:12" x14ac:dyDescent="0.2">
      <c r="B113" s="2">
        <v>11</v>
      </c>
      <c r="C113" s="3">
        <v>0.36499999999999999</v>
      </c>
      <c r="D113" s="3">
        <v>4.9050000000000002</v>
      </c>
      <c r="E113" s="3">
        <v>5.7383333333333342</v>
      </c>
      <c r="F113" s="3">
        <v>11.678857142857142</v>
      </c>
      <c r="G113" s="3">
        <v>6.0395714285714268</v>
      </c>
      <c r="H113" s="3">
        <v>16.917149999999999</v>
      </c>
      <c r="I113" s="3">
        <v>11.861714285714285</v>
      </c>
      <c r="J113" s="3">
        <v>13.549083333333334</v>
      </c>
      <c r="K113" s="3"/>
      <c r="L113" s="3">
        <v>10.646696969696968</v>
      </c>
    </row>
    <row r="114" spans="2:12" x14ac:dyDescent="0.2">
      <c r="B114" s="2">
        <v>12</v>
      </c>
      <c r="C114" s="3">
        <v>0.23383333333333334</v>
      </c>
      <c r="D114" s="3">
        <v>1.1038571428571429</v>
      </c>
      <c r="E114" s="3">
        <v>3.4304999999999999</v>
      </c>
      <c r="F114" s="3">
        <v>4.0565217391304342</v>
      </c>
      <c r="G114" s="3">
        <v>4.1380967741935484</v>
      </c>
      <c r="H114" s="3">
        <v>5.5660000000000007</v>
      </c>
      <c r="I114" s="3">
        <v>7.0216153846153855</v>
      </c>
      <c r="J114" s="3"/>
      <c r="K114" s="3"/>
      <c r="L114" s="3">
        <v>4.2411818181818211</v>
      </c>
    </row>
    <row r="115" spans="2:12" x14ac:dyDescent="0.2">
      <c r="B115" s="2">
        <v>13</v>
      </c>
      <c r="C115" s="3">
        <v>5.6166</v>
      </c>
      <c r="D115" s="3">
        <v>6.2603333333333344</v>
      </c>
      <c r="E115" s="3">
        <v>6.1885333333333339</v>
      </c>
      <c r="F115" s="3">
        <v>6.470210526315789</v>
      </c>
      <c r="G115" s="3">
        <v>5.9824411764705889</v>
      </c>
      <c r="H115" s="3">
        <v>13.048074074074073</v>
      </c>
      <c r="I115" s="3">
        <v>10.206444444444445</v>
      </c>
      <c r="J115" s="3">
        <v>42.546999999999997</v>
      </c>
      <c r="K115" s="3"/>
      <c r="L115" s="3">
        <v>8.4312566371681399</v>
      </c>
    </row>
    <row r="116" spans="2:12" x14ac:dyDescent="0.2">
      <c r="B116" s="2">
        <v>14</v>
      </c>
      <c r="C116" s="3">
        <v>0.54600000000000004</v>
      </c>
      <c r="D116" s="3">
        <v>1.7526666666666666</v>
      </c>
      <c r="E116" s="3">
        <v>6.7568749999999991</v>
      </c>
      <c r="F116" s="3">
        <v>5.3970000000000002</v>
      </c>
      <c r="G116" s="3">
        <v>3.597466666666667</v>
      </c>
      <c r="H116" s="3">
        <v>4.9802972972972981</v>
      </c>
      <c r="I116" s="3">
        <v>10.510928571428568</v>
      </c>
      <c r="J116" s="3">
        <v>19.086875000000003</v>
      </c>
      <c r="K116" s="3"/>
      <c r="L116" s="3">
        <v>6.7117651515151513</v>
      </c>
    </row>
    <row r="117" spans="2:12" x14ac:dyDescent="0.2">
      <c r="B117" s="2">
        <v>15</v>
      </c>
      <c r="C117" s="3">
        <v>0.88519999999999999</v>
      </c>
      <c r="D117" s="3">
        <v>4.5958750000000004</v>
      </c>
      <c r="E117" s="3">
        <v>8.4450769230769236</v>
      </c>
      <c r="F117" s="3">
        <v>9.2161153846153852</v>
      </c>
      <c r="G117" s="3">
        <v>8.4433437500000004</v>
      </c>
      <c r="H117" s="3">
        <v>10.550833333333333</v>
      </c>
      <c r="I117" s="3">
        <v>16.53626666666667</v>
      </c>
      <c r="J117" s="3">
        <v>13.7875</v>
      </c>
      <c r="K117" s="3"/>
      <c r="L117" s="3">
        <v>9.6278496240601505</v>
      </c>
    </row>
    <row r="118" spans="2:12" x14ac:dyDescent="0.2">
      <c r="B118" s="2">
        <v>16</v>
      </c>
      <c r="C118" s="3">
        <v>8.5000000000000006E-2</v>
      </c>
      <c r="D118" s="3">
        <v>2.4625999999999997</v>
      </c>
      <c r="E118" s="3">
        <v>2.9863999999999997</v>
      </c>
      <c r="F118" s="3">
        <v>5.9706666666666672</v>
      </c>
      <c r="G118" s="3">
        <v>9.5319230769230803</v>
      </c>
      <c r="H118" s="3">
        <v>12.42571875</v>
      </c>
      <c r="I118" s="3">
        <v>13.970869565217393</v>
      </c>
      <c r="J118" s="3">
        <v>13.327454545454545</v>
      </c>
      <c r="K118" s="3">
        <v>9.5136666666666674</v>
      </c>
      <c r="L118" s="3">
        <v>10.210048780487803</v>
      </c>
    </row>
    <row r="119" spans="2:12" x14ac:dyDescent="0.2">
      <c r="B119" s="2">
        <v>17</v>
      </c>
      <c r="C119" s="3">
        <v>27.289333333333335</v>
      </c>
      <c r="D119" s="3">
        <v>36.180571428571426</v>
      </c>
      <c r="E119" s="3">
        <v>32.994363636363637</v>
      </c>
      <c r="F119" s="3">
        <v>30.071538461538463</v>
      </c>
      <c r="G119" s="3">
        <v>25.886259259259258</v>
      </c>
      <c r="H119" s="3">
        <v>26.500218750000005</v>
      </c>
      <c r="I119" s="3">
        <v>24.011440000000004</v>
      </c>
      <c r="J119" s="3">
        <v>25.07928571428571</v>
      </c>
      <c r="K119" s="3">
        <v>40.061</v>
      </c>
      <c r="L119" s="3">
        <v>27.393069767441858</v>
      </c>
    </row>
    <row r="120" spans="2:12" x14ac:dyDescent="0.2">
      <c r="B120" s="2">
        <v>18</v>
      </c>
      <c r="C120" s="3">
        <v>22.795000000000002</v>
      </c>
      <c r="D120" s="3">
        <v>18.017428571428574</v>
      </c>
      <c r="E120" s="3">
        <v>21.168444444444443</v>
      </c>
      <c r="F120" s="3">
        <v>21.565243243243252</v>
      </c>
      <c r="G120" s="3">
        <v>23.334374999999998</v>
      </c>
      <c r="H120" s="3">
        <v>24.069772727272731</v>
      </c>
      <c r="I120" s="3">
        <v>28.367249999999999</v>
      </c>
      <c r="J120" s="3">
        <v>54.607500000000002</v>
      </c>
      <c r="K120" s="3"/>
      <c r="L120" s="3">
        <v>22.992913043478261</v>
      </c>
    </row>
    <row r="121" spans="2:12" x14ac:dyDescent="0.2">
      <c r="B121" s="2">
        <v>19</v>
      </c>
      <c r="C121" s="3">
        <v>0.58333333333333337</v>
      </c>
      <c r="D121" s="3">
        <v>0.90240000000000009</v>
      </c>
      <c r="E121" s="3">
        <v>3.5201666666666664</v>
      </c>
      <c r="F121" s="3">
        <v>7.6322500000000009</v>
      </c>
      <c r="G121" s="3">
        <v>12.115761904761907</v>
      </c>
      <c r="H121" s="3">
        <v>8.7797333333333327</v>
      </c>
      <c r="I121" s="3">
        <v>7.6442800000000002</v>
      </c>
      <c r="J121" s="3">
        <v>10.276111111111112</v>
      </c>
      <c r="K121" s="3"/>
      <c r="L121" s="3">
        <v>8.2688173913043475</v>
      </c>
    </row>
    <row r="122" spans="2:12" x14ac:dyDescent="0.2">
      <c r="B122" s="2">
        <v>20</v>
      </c>
      <c r="C122" s="3">
        <v>1.0028333333333335</v>
      </c>
      <c r="D122" s="3">
        <v>0.505</v>
      </c>
      <c r="E122" s="3">
        <v>5.0870625</v>
      </c>
      <c r="F122" s="3">
        <v>7.1346000000000016</v>
      </c>
      <c r="G122" s="3">
        <v>10.33975</v>
      </c>
      <c r="H122" s="3">
        <v>15.006233333333331</v>
      </c>
      <c r="I122" s="3">
        <v>15.345840000000001</v>
      </c>
      <c r="J122" s="3">
        <v>12.503750000000002</v>
      </c>
      <c r="K122" s="3"/>
      <c r="L122" s="3">
        <v>10.974954887218043</v>
      </c>
    </row>
    <row r="123" spans="2:12" x14ac:dyDescent="0.2">
      <c r="B123" s="2">
        <v>21</v>
      </c>
      <c r="C123" s="3">
        <v>0.38500000000000006</v>
      </c>
      <c r="D123" s="3">
        <v>1.0269999999999999</v>
      </c>
      <c r="E123" s="3">
        <v>4.8327499999999999</v>
      </c>
      <c r="F123" s="3">
        <v>8.0124583333333348</v>
      </c>
      <c r="G123" s="3">
        <v>5.6306451612903228</v>
      </c>
      <c r="H123" s="3">
        <v>8.4827812499999986</v>
      </c>
      <c r="I123" s="3">
        <v>9.3865652173913059</v>
      </c>
      <c r="J123" s="3">
        <v>10.579307692307692</v>
      </c>
      <c r="K123" s="3">
        <v>3.9489999999999998</v>
      </c>
      <c r="L123" s="3">
        <v>7.5417428571428591</v>
      </c>
    </row>
    <row r="124" spans="2:12" x14ac:dyDescent="0.2">
      <c r="B124" s="2">
        <v>22</v>
      </c>
      <c r="C124" s="3">
        <v>0.23662499999999997</v>
      </c>
      <c r="D124" s="3">
        <v>0.67849999999999999</v>
      </c>
      <c r="E124" s="3">
        <v>1.1953999999999998</v>
      </c>
      <c r="F124" s="3">
        <v>2.6942500000000003</v>
      </c>
      <c r="G124" s="3">
        <v>4.8425909090909087</v>
      </c>
      <c r="H124" s="3">
        <v>10.096256410256409</v>
      </c>
      <c r="I124" s="3">
        <v>20.162520000000001</v>
      </c>
      <c r="J124" s="3">
        <v>40.506666666666668</v>
      </c>
      <c r="K124" s="3">
        <v>63.975000000000001</v>
      </c>
      <c r="L124" s="3">
        <v>14.077627586206896</v>
      </c>
    </row>
    <row r="125" spans="2:12" x14ac:dyDescent="0.2">
      <c r="B125" s="2">
        <v>23</v>
      </c>
      <c r="C125" s="3">
        <v>0.43820000000000003</v>
      </c>
      <c r="D125" s="3">
        <v>0.65675000000000006</v>
      </c>
      <c r="E125" s="3">
        <v>1.3964285714285714</v>
      </c>
      <c r="F125" s="3">
        <v>5.7592916666666687</v>
      </c>
      <c r="G125" s="3">
        <v>4.1801818181818184</v>
      </c>
      <c r="H125" s="3">
        <v>6.9326153846153851</v>
      </c>
      <c r="I125" s="3">
        <v>13.912782608695654</v>
      </c>
      <c r="J125" s="3">
        <v>10.591000000000001</v>
      </c>
      <c r="K125" s="3"/>
      <c r="L125" s="3">
        <v>6.0922714285714274</v>
      </c>
    </row>
    <row r="126" spans="2:12" x14ac:dyDescent="0.2">
      <c r="B126" s="2" t="s">
        <v>61</v>
      </c>
      <c r="C126" s="3">
        <v>5.7512673267326715</v>
      </c>
      <c r="D126" s="3">
        <v>7.2824687500000005</v>
      </c>
      <c r="E126" s="3">
        <v>7.4526969696969685</v>
      </c>
      <c r="F126" s="3">
        <v>9.3025797752808934</v>
      </c>
      <c r="G126" s="3">
        <v>9.107122257053291</v>
      </c>
      <c r="H126" s="3">
        <v>11.434665738161559</v>
      </c>
      <c r="I126" s="3">
        <v>14.066263917525776</v>
      </c>
      <c r="J126" s="3">
        <v>20.317782051282045</v>
      </c>
      <c r="K126" s="3">
        <v>24.563300000000005</v>
      </c>
      <c r="L126" s="3">
        <v>10.825143584521385</v>
      </c>
    </row>
    <row r="130" spans="2:22" x14ac:dyDescent="0.2">
      <c r="B130" t="s">
        <v>87</v>
      </c>
      <c r="M130" t="s">
        <v>88</v>
      </c>
    </row>
    <row r="131" spans="2:22" x14ac:dyDescent="0.2">
      <c r="B131" t="s">
        <v>62</v>
      </c>
      <c r="C131">
        <v>0</v>
      </c>
      <c r="D131">
        <v>1</v>
      </c>
      <c r="E131">
        <v>2</v>
      </c>
      <c r="F131">
        <v>3</v>
      </c>
      <c r="G131">
        <v>4</v>
      </c>
      <c r="H131">
        <v>5</v>
      </c>
      <c r="I131">
        <v>6</v>
      </c>
      <c r="J131">
        <v>7</v>
      </c>
      <c r="K131">
        <v>8</v>
      </c>
      <c r="M131" s="7" t="s">
        <v>62</v>
      </c>
      <c r="N131" s="7">
        <v>0</v>
      </c>
      <c r="O131" s="7">
        <v>1</v>
      </c>
      <c r="P131" s="7">
        <v>2</v>
      </c>
      <c r="Q131" s="7">
        <v>3</v>
      </c>
      <c r="R131" s="7">
        <v>4</v>
      </c>
      <c r="S131" s="7">
        <v>5</v>
      </c>
      <c r="T131" s="7">
        <v>6</v>
      </c>
      <c r="U131" s="7">
        <v>7</v>
      </c>
      <c r="V131" s="7">
        <v>8</v>
      </c>
    </row>
    <row r="132" spans="2:22" x14ac:dyDescent="0.2">
      <c r="B132">
        <v>1</v>
      </c>
      <c r="M132" s="4">
        <v>1</v>
      </c>
      <c r="N132" s="5">
        <v>0.35950000000000004</v>
      </c>
      <c r="O132" s="5">
        <v>2.1321666666666665</v>
      </c>
      <c r="P132" s="5">
        <v>2.6690833333333335</v>
      </c>
      <c r="Q132" s="5">
        <v>5.5883636363636358</v>
      </c>
      <c r="R132" s="5">
        <v>5.1567058823529397</v>
      </c>
      <c r="S132" s="5">
        <v>7.4043461538461539</v>
      </c>
      <c r="T132" s="5">
        <v>13.697037037037035</v>
      </c>
      <c r="U132" s="5">
        <v>9.4010833333333341</v>
      </c>
      <c r="V132" s="5">
        <v>16.036000000000001</v>
      </c>
    </row>
    <row r="133" spans="2:22" x14ac:dyDescent="0.2">
      <c r="B133">
        <v>2</v>
      </c>
      <c r="M133" s="4">
        <v>2</v>
      </c>
      <c r="N133" s="5">
        <v>0.34800000000000003</v>
      </c>
      <c r="O133" s="5">
        <v>0.66100000000000003</v>
      </c>
      <c r="P133" s="5">
        <v>2.8465999999999996</v>
      </c>
      <c r="Q133" s="5">
        <v>2.8840434782608697</v>
      </c>
      <c r="R133" s="5">
        <v>4.8428620689655171</v>
      </c>
      <c r="S133" s="5">
        <v>5.8146071428571426</v>
      </c>
      <c r="T133" s="5">
        <v>4.9625555555555563</v>
      </c>
      <c r="U133" s="5"/>
      <c r="V133" s="5"/>
    </row>
    <row r="134" spans="2:22" x14ac:dyDescent="0.2">
      <c r="B134">
        <v>3</v>
      </c>
      <c r="C134" s="10" t="e">
        <f>#REF!/#REF!*100/12.5</f>
        <v>#REF!</v>
      </c>
      <c r="D134" t="e">
        <f>#REF!/#REF!*100/12.5</f>
        <v>#REF!</v>
      </c>
      <c r="E134" t="e">
        <f>#REF!/#REF!*100/12.5</f>
        <v>#REF!</v>
      </c>
      <c r="F134" t="e">
        <f>#REF!/#REF!*100/12.5</f>
        <v>#REF!</v>
      </c>
      <c r="G134" t="e">
        <f>#REF!/#REF!*100/12.5</f>
        <v>#REF!</v>
      </c>
      <c r="H134" t="e">
        <f>#REF!/#REF!*100/12.5</f>
        <v>#REF!</v>
      </c>
      <c r="I134" t="e">
        <f>#REF!/#REF!*100/12.5</f>
        <v>#REF!</v>
      </c>
      <c r="J134" t="e">
        <f>#REF!/#REF!*100/12.5</f>
        <v>#REF!</v>
      </c>
      <c r="K134" t="e">
        <f>#REF!/#REF!*100/12.5</f>
        <v>#REF!</v>
      </c>
      <c r="M134" s="2">
        <v>3</v>
      </c>
      <c r="N134" s="3">
        <v>1.9922</v>
      </c>
      <c r="O134" s="3">
        <v>0.67600000000000005</v>
      </c>
      <c r="P134" s="3">
        <v>1.4383333333333335</v>
      </c>
      <c r="Q134" s="3">
        <v>0.95224999999999993</v>
      </c>
      <c r="R134" s="3">
        <v>2.4207777777777779</v>
      </c>
      <c r="S134" s="3">
        <v>7.555594594594595</v>
      </c>
      <c r="T134" s="3">
        <v>16.514615384615386</v>
      </c>
      <c r="U134" s="3">
        <v>32.328800000000001</v>
      </c>
      <c r="V134" s="3"/>
    </row>
    <row r="135" spans="2:22" x14ac:dyDescent="0.2">
      <c r="B135">
        <v>4</v>
      </c>
      <c r="M135" s="2"/>
      <c r="N135" s="3"/>
      <c r="O135" s="3"/>
      <c r="P135" s="3"/>
      <c r="Q135" s="3"/>
      <c r="R135" s="3"/>
      <c r="S135" s="3"/>
      <c r="T135" s="3"/>
      <c r="U135" s="3"/>
      <c r="V135" s="3"/>
    </row>
    <row r="136" spans="2:22" x14ac:dyDescent="0.2">
      <c r="B136">
        <v>5</v>
      </c>
      <c r="C136" s="10" t="e">
        <f t="shared" ref="C136" si="17">#REF!/#REF!*100/12.5</f>
        <v>#REF!</v>
      </c>
      <c r="D136" t="e">
        <f t="shared" ref="D136" si="18">#REF!/#REF!*100/12.5</f>
        <v>#REF!</v>
      </c>
      <c r="E136" t="e">
        <f t="shared" ref="E136" si="19">#REF!/#REF!*100/12.5</f>
        <v>#REF!</v>
      </c>
      <c r="F136" t="e">
        <f t="shared" ref="F136" si="20">#REF!/#REF!*100/12.5</f>
        <v>#REF!</v>
      </c>
      <c r="G136" t="e">
        <f t="shared" ref="G136" si="21">#REF!/#REF!*100/12.5</f>
        <v>#REF!</v>
      </c>
      <c r="H136" t="e">
        <f t="shared" ref="H136" si="22">#REF!/#REF!*100/12.5</f>
        <v>#REF!</v>
      </c>
      <c r="I136" t="e">
        <f t="shared" ref="I136" si="23">#REF!/#REF!*100/12.5</f>
        <v>#REF!</v>
      </c>
      <c r="J136" t="e">
        <f t="shared" ref="J136" si="24">#REF!/#REF!*100/12.5</f>
        <v>#REF!</v>
      </c>
      <c r="K136" t="e">
        <f t="shared" ref="K136" si="25">#REF!/#REF!*100/12.5</f>
        <v>#REF!</v>
      </c>
      <c r="M136" s="2">
        <v>5</v>
      </c>
      <c r="N136" s="3">
        <v>0.7008333333333332</v>
      </c>
      <c r="O136" s="3">
        <v>1.994</v>
      </c>
      <c r="P136" s="3">
        <v>3.4781249999999995</v>
      </c>
      <c r="Q136" s="3">
        <v>4.6588333333333329</v>
      </c>
      <c r="R136" s="3">
        <v>7.1036521739130443</v>
      </c>
      <c r="S136" s="3">
        <v>13.634355555555562</v>
      </c>
      <c r="T136" s="3">
        <v>18.322037037037038</v>
      </c>
      <c r="U136" s="3">
        <v>18.495500000000003</v>
      </c>
      <c r="V136" s="3">
        <v>5.952</v>
      </c>
    </row>
    <row r="137" spans="2:22" x14ac:dyDescent="0.2">
      <c r="B137">
        <v>6</v>
      </c>
      <c r="C137" s="10" t="e">
        <f t="shared" ref="C137" si="26">#REF!/#REF!*100/12.5</f>
        <v>#REF!</v>
      </c>
      <c r="D137" t="e">
        <f t="shared" ref="D137" si="27">#REF!/#REF!*100/12.5</f>
        <v>#REF!</v>
      </c>
      <c r="E137" t="e">
        <f t="shared" ref="E137" si="28">#REF!/#REF!*100/12.5</f>
        <v>#REF!</v>
      </c>
      <c r="F137" t="e">
        <f t="shared" ref="F137" si="29">#REF!/#REF!*100/12.5</f>
        <v>#REF!</v>
      </c>
      <c r="G137" t="e">
        <f t="shared" ref="G137" si="30">#REF!/#REF!*100/12.5</f>
        <v>#REF!</v>
      </c>
      <c r="H137" t="e">
        <f t="shared" ref="H137" si="31">#REF!/#REF!*100/12.5</f>
        <v>#REF!</v>
      </c>
      <c r="I137" t="e">
        <f t="shared" ref="I137" si="32">#REF!/#REF!*100/12.5</f>
        <v>#REF!</v>
      </c>
      <c r="J137" t="e">
        <f t="shared" ref="J137" si="33">#REF!/#REF!*100/12.5</f>
        <v>#REF!</v>
      </c>
      <c r="K137" t="e">
        <f t="shared" ref="K137" si="34">#REF!/#REF!*100/12.5</f>
        <v>#REF!</v>
      </c>
      <c r="M137" s="2">
        <v>6</v>
      </c>
      <c r="N137" s="3">
        <v>0.1895</v>
      </c>
      <c r="O137" s="3">
        <v>1.6019999999999999</v>
      </c>
      <c r="P137" s="3">
        <v>3.3984000000000001</v>
      </c>
      <c r="Q137" s="3">
        <v>6.6079999999999997</v>
      </c>
      <c r="R137" s="3">
        <v>6.5892352941176471</v>
      </c>
      <c r="S137" s="3">
        <v>6.8604285714285718</v>
      </c>
      <c r="T137" s="3">
        <v>12.505382352941171</v>
      </c>
      <c r="U137" s="3">
        <v>18.338333333333335</v>
      </c>
      <c r="V137" s="3">
        <v>23.143999999999998</v>
      </c>
    </row>
    <row r="138" spans="2:22" x14ac:dyDescent="0.2">
      <c r="B138">
        <v>7</v>
      </c>
      <c r="C138" s="10" t="e">
        <f t="shared" ref="C138" si="35">#REF!/#REF!*100/12.5</f>
        <v>#REF!</v>
      </c>
      <c r="D138" t="e">
        <f t="shared" ref="D138" si="36">#REF!/#REF!*100/12.5</f>
        <v>#REF!</v>
      </c>
      <c r="E138" t="e">
        <f t="shared" ref="E138" si="37">#REF!/#REF!*100/12.5</f>
        <v>#REF!</v>
      </c>
      <c r="F138" t="e">
        <f t="shared" ref="F138" si="38">#REF!/#REF!*100/12.5</f>
        <v>#REF!</v>
      </c>
      <c r="G138" t="e">
        <f t="shared" ref="G138" si="39">#REF!/#REF!*100/12.5</f>
        <v>#REF!</v>
      </c>
      <c r="H138" t="e">
        <f t="shared" ref="H138" si="40">#REF!/#REF!*100/12.5</f>
        <v>#REF!</v>
      </c>
      <c r="I138" t="e">
        <f t="shared" ref="I138" si="41">#REF!/#REF!*100/12.5</f>
        <v>#REF!</v>
      </c>
      <c r="J138" t="e">
        <f t="shared" ref="J138" si="42">#REF!/#REF!*100/12.5</f>
        <v>#REF!</v>
      </c>
      <c r="K138" t="e">
        <f t="shared" ref="K138" si="43">#REF!/#REF!*100/12.5</f>
        <v>#REF!</v>
      </c>
      <c r="M138" s="2">
        <v>7</v>
      </c>
      <c r="N138" s="3">
        <v>0.40175</v>
      </c>
      <c r="O138" s="3">
        <v>1.5055000000000003</v>
      </c>
      <c r="P138" s="3">
        <v>1.9809411764705884</v>
      </c>
      <c r="Q138" s="3">
        <v>4.1271600000000008</v>
      </c>
      <c r="R138" s="3">
        <v>3.1138181818181816</v>
      </c>
      <c r="S138" s="3">
        <v>4.4985277777777775</v>
      </c>
      <c r="T138" s="3">
        <v>7.2852941176470578</v>
      </c>
      <c r="U138" s="3">
        <v>15.013333333333335</v>
      </c>
      <c r="V138" s="3"/>
    </row>
    <row r="139" spans="2:22" x14ac:dyDescent="0.2">
      <c r="B139">
        <v>8</v>
      </c>
      <c r="C139" s="10"/>
      <c r="M139" s="2"/>
      <c r="N139" s="3"/>
      <c r="O139" s="3"/>
      <c r="P139" s="3"/>
      <c r="Q139" s="3"/>
      <c r="R139" s="3"/>
      <c r="S139" s="3"/>
      <c r="T139" s="3"/>
      <c r="U139" s="3"/>
      <c r="V139" s="3"/>
    </row>
    <row r="140" spans="2:22" x14ac:dyDescent="0.2">
      <c r="B140">
        <v>9</v>
      </c>
      <c r="C140" s="10" t="e">
        <f t="shared" ref="C140" si="44">#REF!/#REF!*100/12.5</f>
        <v>#REF!</v>
      </c>
      <c r="D140" t="e">
        <f t="shared" ref="D140" si="45">#REF!/#REF!*100/12.5</f>
        <v>#REF!</v>
      </c>
      <c r="E140" t="e">
        <f t="shared" ref="E140" si="46">#REF!/#REF!*100/12.5</f>
        <v>#REF!</v>
      </c>
      <c r="F140" t="e">
        <f t="shared" ref="F140" si="47">#REF!/#REF!*100/12.5</f>
        <v>#REF!</v>
      </c>
      <c r="G140" t="e">
        <f t="shared" ref="G140" si="48">#REF!/#REF!*100/12.5</f>
        <v>#REF!</v>
      </c>
      <c r="H140" t="e">
        <f t="shared" ref="H140" si="49">#REF!/#REF!*100/12.5</f>
        <v>#REF!</v>
      </c>
      <c r="I140" t="e">
        <f t="shared" ref="I140" si="50">#REF!/#REF!*100/12.5</f>
        <v>#REF!</v>
      </c>
      <c r="J140" t="e">
        <f t="shared" ref="J140" si="51">#REF!/#REF!*100/12.5</f>
        <v>#REF!</v>
      </c>
      <c r="K140" t="e">
        <f t="shared" ref="K140" si="52">#REF!/#REF!*100/12.5</f>
        <v>#REF!</v>
      </c>
      <c r="M140" s="2">
        <v>9</v>
      </c>
      <c r="N140" s="3">
        <v>0.97749999999999992</v>
      </c>
      <c r="O140" s="3">
        <v>0.72025000000000006</v>
      </c>
      <c r="P140" s="3">
        <v>2.7474285714285709</v>
      </c>
      <c r="Q140" s="3">
        <v>7.1637058823529411</v>
      </c>
      <c r="R140" s="3">
        <v>8.8358799999999977</v>
      </c>
      <c r="S140" s="3">
        <v>7.6873421052631539</v>
      </c>
      <c r="T140" s="3">
        <v>12.255342857142855</v>
      </c>
      <c r="U140" s="3">
        <v>31.997250000000001</v>
      </c>
      <c r="V140" s="3"/>
    </row>
    <row r="141" spans="2:22" x14ac:dyDescent="0.2">
      <c r="B141">
        <v>10</v>
      </c>
      <c r="C141" s="10" t="e">
        <f t="shared" ref="C141" si="53">#REF!/#REF!*100/12.5</f>
        <v>#REF!</v>
      </c>
      <c r="D141" t="e">
        <f t="shared" ref="D141" si="54">#REF!/#REF!*100/12.5</f>
        <v>#REF!</v>
      </c>
      <c r="E141" t="e">
        <f t="shared" ref="E141" si="55">#REF!/#REF!*100/12.5</f>
        <v>#REF!</v>
      </c>
      <c r="F141" t="e">
        <f t="shared" ref="F141" si="56">#REF!/#REF!*100/12.5</f>
        <v>#REF!</v>
      </c>
      <c r="G141" t="e">
        <f t="shared" ref="G141" si="57">#REF!/#REF!*100/12.5</f>
        <v>#REF!</v>
      </c>
      <c r="H141" t="e">
        <f t="shared" ref="H141" si="58">#REF!/#REF!*100/12.5</f>
        <v>#REF!</v>
      </c>
      <c r="I141" t="e">
        <f t="shared" ref="I141" si="59">#REF!/#REF!*100/12.5</f>
        <v>#REF!</v>
      </c>
      <c r="J141" t="e">
        <f t="shared" ref="J141" si="60">#REF!/#REF!*100/12.5</f>
        <v>#REF!</v>
      </c>
      <c r="K141" t="e">
        <f t="shared" ref="K141" si="61">#REF!/#REF!*100/12.5</f>
        <v>#REF!</v>
      </c>
      <c r="M141" s="2">
        <v>10</v>
      </c>
      <c r="N141" s="3">
        <v>0.76200000000000001</v>
      </c>
      <c r="O141" s="3">
        <v>4.5365000000000002</v>
      </c>
      <c r="P141" s="3">
        <v>6.590761904761905</v>
      </c>
      <c r="Q141" s="3">
        <v>8.8796250000000008</v>
      </c>
      <c r="R141" s="3">
        <v>14.393285714285716</v>
      </c>
      <c r="S141" s="3">
        <v>12.40862162162162</v>
      </c>
      <c r="T141" s="3">
        <v>10.822448275862071</v>
      </c>
      <c r="U141" s="3">
        <v>13.489333333333335</v>
      </c>
      <c r="V141" s="3"/>
    </row>
    <row r="142" spans="2:22" x14ac:dyDescent="0.2">
      <c r="B142">
        <v>11</v>
      </c>
      <c r="C142" t="e">
        <f t="shared" ref="C142" si="62">#REF!/#REF!*100/12.5</f>
        <v>#REF!</v>
      </c>
      <c r="D142" t="e">
        <f t="shared" ref="D142" si="63">#REF!/#REF!*100/12.5</f>
        <v>#REF!</v>
      </c>
      <c r="E142" t="e">
        <f t="shared" ref="E142" si="64">#REF!/#REF!*100/12.5</f>
        <v>#REF!</v>
      </c>
      <c r="F142" t="e">
        <f t="shared" ref="F142" si="65">#REF!/#REF!*100/12.5</f>
        <v>#REF!</v>
      </c>
      <c r="G142" t="e">
        <f t="shared" ref="G142" si="66">#REF!/#REF!*100/12.5</f>
        <v>#REF!</v>
      </c>
      <c r="H142" t="e">
        <f t="shared" ref="H142" si="67">#REF!/#REF!*100/12.5</f>
        <v>#REF!</v>
      </c>
      <c r="I142" t="e">
        <f t="shared" ref="I142" si="68">#REF!/#REF!*100/12.5</f>
        <v>#REF!</v>
      </c>
      <c r="J142" t="e">
        <f t="shared" ref="J142" si="69">#REF!/#REF!*100/12.5</f>
        <v>#REF!</v>
      </c>
      <c r="K142" t="e">
        <f t="shared" ref="K142" si="70">#REF!/#REF!*100/12.5</f>
        <v>#REF!</v>
      </c>
      <c r="M142" s="2">
        <v>11</v>
      </c>
      <c r="N142" s="3">
        <v>0.36499999999999999</v>
      </c>
      <c r="O142" s="3">
        <v>4.9050000000000002</v>
      </c>
      <c r="P142" s="3">
        <v>5.7383333333333342</v>
      </c>
      <c r="Q142" s="3">
        <v>11.678857142857142</v>
      </c>
      <c r="R142" s="3">
        <v>6.0395714285714268</v>
      </c>
      <c r="S142" s="3">
        <v>16.917149999999999</v>
      </c>
      <c r="T142" s="3">
        <v>11.861714285714285</v>
      </c>
      <c r="U142" s="3">
        <v>13.549083333333334</v>
      </c>
      <c r="V142" s="3"/>
    </row>
    <row r="143" spans="2:22" x14ac:dyDescent="0.2">
      <c r="B143">
        <v>12</v>
      </c>
      <c r="C143" s="10" t="e">
        <f t="shared" ref="C143" si="71">#REF!/#REF!*100/12.5</f>
        <v>#REF!</v>
      </c>
      <c r="D143" t="e">
        <f t="shared" ref="D143" si="72">#REF!/#REF!*100/12.5</f>
        <v>#REF!</v>
      </c>
      <c r="E143" t="e">
        <f t="shared" ref="E143" si="73">#REF!/#REF!*100/12.5</f>
        <v>#REF!</v>
      </c>
      <c r="F143" t="e">
        <f t="shared" ref="F143" si="74">#REF!/#REF!*100/12.5</f>
        <v>#REF!</v>
      </c>
      <c r="G143" t="e">
        <f t="shared" ref="G143" si="75">#REF!/#REF!*100/12.5</f>
        <v>#REF!</v>
      </c>
      <c r="H143" t="e">
        <f t="shared" ref="H143" si="76">#REF!/#REF!*100/12.5</f>
        <v>#REF!</v>
      </c>
      <c r="I143" t="e">
        <f t="shared" ref="I143" si="77">#REF!/#REF!*100/12.5</f>
        <v>#REF!</v>
      </c>
      <c r="J143" t="e">
        <f t="shared" ref="J143" si="78">#REF!/#REF!*100/12.5</f>
        <v>#REF!</v>
      </c>
      <c r="K143" t="e">
        <f t="shared" ref="K143" si="79">#REF!/#REF!*100/12.5</f>
        <v>#REF!</v>
      </c>
      <c r="M143" s="2">
        <v>12</v>
      </c>
      <c r="N143" s="3">
        <v>0.23383333333333334</v>
      </c>
      <c r="O143" s="3">
        <v>1.1038571428571429</v>
      </c>
      <c r="P143" s="3">
        <v>3.4304999999999999</v>
      </c>
      <c r="Q143" s="3">
        <v>4.0565217391304342</v>
      </c>
      <c r="R143" s="3">
        <v>4.1380967741935484</v>
      </c>
      <c r="S143" s="3">
        <v>5.5660000000000007</v>
      </c>
      <c r="T143" s="3">
        <v>7.0216153846153855</v>
      </c>
      <c r="U143" s="3"/>
      <c r="V143" s="3"/>
    </row>
    <row r="144" spans="2:22" x14ac:dyDescent="0.2">
      <c r="B144">
        <v>13</v>
      </c>
      <c r="C144" t="e">
        <f t="shared" ref="C144" si="80">#REF!/#REF!*100/12.5</f>
        <v>#REF!</v>
      </c>
      <c r="D144" t="e">
        <f t="shared" ref="D144" si="81">#REF!/#REF!*100/12.5</f>
        <v>#REF!</v>
      </c>
      <c r="E144" t="e">
        <f t="shared" ref="E144" si="82">#REF!/#REF!*100/12.5</f>
        <v>#REF!</v>
      </c>
      <c r="F144" t="e">
        <f t="shared" ref="F144" si="83">#REF!/#REF!*100/12.5</f>
        <v>#REF!</v>
      </c>
      <c r="G144" t="e">
        <f t="shared" ref="G144" si="84">#REF!/#REF!*100/12.5</f>
        <v>#REF!</v>
      </c>
      <c r="H144" t="e">
        <f t="shared" ref="H144" si="85">#REF!/#REF!*100/12.5</f>
        <v>#REF!</v>
      </c>
      <c r="I144" t="e">
        <f t="shared" ref="I144" si="86">#REF!/#REF!*100/12.5</f>
        <v>#REF!</v>
      </c>
      <c r="J144" t="e">
        <f t="shared" ref="J144" si="87">#REF!/#REF!*100/12.5</f>
        <v>#REF!</v>
      </c>
      <c r="K144" t="e">
        <f t="shared" ref="K144" si="88">#REF!/#REF!*100/12.5</f>
        <v>#REF!</v>
      </c>
      <c r="M144" s="2">
        <v>13</v>
      </c>
      <c r="N144" s="3">
        <v>5.6166</v>
      </c>
      <c r="O144" s="3">
        <v>6.2603333333333344</v>
      </c>
      <c r="P144" s="3">
        <v>6.1885333333333339</v>
      </c>
      <c r="Q144" s="3">
        <v>6.470210526315789</v>
      </c>
      <c r="R144" s="3">
        <v>5.9824411764705889</v>
      </c>
      <c r="S144" s="3">
        <v>13.048074074074073</v>
      </c>
      <c r="T144" s="3">
        <v>10.206444444444445</v>
      </c>
      <c r="U144" s="3">
        <v>42.546999999999997</v>
      </c>
      <c r="V144" s="3"/>
    </row>
    <row r="145" spans="2:22" x14ac:dyDescent="0.2">
      <c r="B145">
        <v>14</v>
      </c>
      <c r="C145" t="e">
        <f t="shared" ref="C145" si="89">#REF!/#REF!*100/12.5</f>
        <v>#REF!</v>
      </c>
      <c r="D145" t="e">
        <f t="shared" ref="D145" si="90">#REF!/#REF!*100/12.5</f>
        <v>#REF!</v>
      </c>
      <c r="E145" t="e">
        <f t="shared" ref="E145" si="91">#REF!/#REF!*100/12.5</f>
        <v>#REF!</v>
      </c>
      <c r="F145" t="e">
        <f t="shared" ref="F145" si="92">#REF!/#REF!*100/12.5</f>
        <v>#REF!</v>
      </c>
      <c r="G145" t="e">
        <f t="shared" ref="G145" si="93">#REF!/#REF!*100/12.5</f>
        <v>#REF!</v>
      </c>
      <c r="H145" t="e">
        <f t="shared" ref="H145" si="94">#REF!/#REF!*100/12.5</f>
        <v>#REF!</v>
      </c>
      <c r="I145" t="e">
        <f t="shared" ref="I145" si="95">#REF!/#REF!*100/12.5</f>
        <v>#REF!</v>
      </c>
      <c r="J145" t="e">
        <f t="shared" ref="J145" si="96">#REF!/#REF!*100/12.5</f>
        <v>#REF!</v>
      </c>
      <c r="K145" t="e">
        <f t="shared" ref="K145" si="97">#REF!/#REF!*100/12.5</f>
        <v>#REF!</v>
      </c>
      <c r="M145" s="2">
        <v>14</v>
      </c>
      <c r="N145" s="3">
        <v>0.54600000000000004</v>
      </c>
      <c r="O145" s="3">
        <v>1.7526666666666666</v>
      </c>
      <c r="P145" s="3">
        <v>6.7568749999999991</v>
      </c>
      <c r="Q145" s="3">
        <v>5.3970000000000002</v>
      </c>
      <c r="R145" s="3">
        <v>3.597466666666667</v>
      </c>
      <c r="S145" s="3">
        <v>4.9802972972972981</v>
      </c>
      <c r="T145" s="3">
        <v>10.510928571428568</v>
      </c>
      <c r="U145" s="3">
        <v>19.086875000000003</v>
      </c>
      <c r="V145" s="3"/>
    </row>
    <row r="146" spans="2:22" x14ac:dyDescent="0.2">
      <c r="B146">
        <v>15</v>
      </c>
      <c r="C146" s="10" t="e">
        <f t="shared" ref="C146" si="98">#REF!/#REF!*100/12.5</f>
        <v>#REF!</v>
      </c>
      <c r="D146" t="e">
        <f t="shared" ref="D146" si="99">#REF!/#REF!*100/12.5</f>
        <v>#REF!</v>
      </c>
      <c r="E146" t="e">
        <f t="shared" ref="E146" si="100">#REF!/#REF!*100/12.5</f>
        <v>#REF!</v>
      </c>
      <c r="F146" t="e">
        <f t="shared" ref="F146" si="101">#REF!/#REF!*100/12.5</f>
        <v>#REF!</v>
      </c>
      <c r="G146" t="e">
        <f t="shared" ref="G146" si="102">#REF!/#REF!*100/12.5</f>
        <v>#REF!</v>
      </c>
      <c r="H146" t="e">
        <f t="shared" ref="H146" si="103">#REF!/#REF!*100/12.5</f>
        <v>#REF!</v>
      </c>
      <c r="I146" t="e">
        <f t="shared" ref="I146" si="104">#REF!/#REF!*100/12.5</f>
        <v>#REF!</v>
      </c>
      <c r="J146" t="e">
        <f t="shared" ref="J146" si="105">#REF!/#REF!*100/12.5</f>
        <v>#REF!</v>
      </c>
      <c r="K146" t="e">
        <f t="shared" ref="K146" si="106">#REF!/#REF!*100/12.5</f>
        <v>#REF!</v>
      </c>
      <c r="M146" s="2">
        <v>15</v>
      </c>
      <c r="N146" s="3">
        <v>0.88519999999999999</v>
      </c>
      <c r="O146" s="3">
        <v>4.5958750000000004</v>
      </c>
      <c r="P146" s="3">
        <v>8.4450769230769236</v>
      </c>
      <c r="Q146" s="3">
        <v>9.2161153846153852</v>
      </c>
      <c r="R146" s="3">
        <v>8.4433437500000004</v>
      </c>
      <c r="S146" s="3">
        <v>10.550833333333333</v>
      </c>
      <c r="T146" s="3">
        <v>16.53626666666667</v>
      </c>
      <c r="U146" s="3">
        <v>13.7875</v>
      </c>
      <c r="V146" s="3"/>
    </row>
    <row r="147" spans="2:22" x14ac:dyDescent="0.2">
      <c r="B147">
        <v>16</v>
      </c>
      <c r="C147" t="e">
        <f t="shared" ref="C147" si="107">#REF!/#REF!*100/12.5</f>
        <v>#REF!</v>
      </c>
      <c r="D147" t="e">
        <f t="shared" ref="D147" si="108">#REF!/#REF!*100/12.5</f>
        <v>#REF!</v>
      </c>
      <c r="E147" t="e">
        <f t="shared" ref="E147" si="109">#REF!/#REF!*100/12.5</f>
        <v>#REF!</v>
      </c>
      <c r="F147" t="e">
        <f t="shared" ref="F147" si="110">#REF!/#REF!*100/12.5</f>
        <v>#REF!</v>
      </c>
      <c r="G147" t="e">
        <f t="shared" ref="G147" si="111">#REF!/#REF!*100/12.5</f>
        <v>#REF!</v>
      </c>
      <c r="H147" t="e">
        <f t="shared" ref="H147" si="112">#REF!/#REF!*100/12.5</f>
        <v>#REF!</v>
      </c>
      <c r="I147" t="e">
        <f t="shared" ref="I147" si="113">#REF!/#REF!*100/12.5</f>
        <v>#REF!</v>
      </c>
      <c r="J147" t="e">
        <f t="shared" ref="J147" si="114">#REF!/#REF!*100/12.5</f>
        <v>#REF!</v>
      </c>
      <c r="K147" t="e">
        <f t="shared" ref="K147" si="115">#REF!/#REF!*100/12.5</f>
        <v>#REF!</v>
      </c>
      <c r="M147" s="2">
        <v>16</v>
      </c>
      <c r="N147" s="3">
        <v>8.5000000000000006E-2</v>
      </c>
      <c r="O147" s="3">
        <v>2.4625999999999997</v>
      </c>
      <c r="P147" s="3">
        <v>2.9863999999999997</v>
      </c>
      <c r="Q147" s="3">
        <v>5.9706666666666672</v>
      </c>
      <c r="R147" s="3">
        <v>9.5319230769230803</v>
      </c>
      <c r="S147" s="3">
        <v>12.42571875</v>
      </c>
      <c r="T147" s="3">
        <v>13.970869565217393</v>
      </c>
      <c r="U147" s="3">
        <v>13.327454545454545</v>
      </c>
      <c r="V147" s="3">
        <v>9.5136666666666674</v>
      </c>
    </row>
    <row r="148" spans="2:22" x14ac:dyDescent="0.2">
      <c r="B148">
        <v>17</v>
      </c>
      <c r="C148" s="10"/>
      <c r="M148" s="2"/>
      <c r="N148" s="3"/>
      <c r="O148" s="3"/>
      <c r="P148" s="3"/>
      <c r="Q148" s="3"/>
      <c r="R148" s="3"/>
      <c r="S148" s="3"/>
      <c r="T148" s="3"/>
      <c r="U148" s="3"/>
      <c r="V148" s="3"/>
    </row>
    <row r="149" spans="2:22" x14ac:dyDescent="0.2">
      <c r="B149">
        <v>18</v>
      </c>
      <c r="M149" s="2"/>
      <c r="N149" s="3"/>
      <c r="O149" s="3"/>
      <c r="P149" s="3"/>
      <c r="Q149" s="3"/>
      <c r="R149" s="3"/>
      <c r="S149" s="3"/>
      <c r="T149" s="3"/>
      <c r="U149" s="3"/>
      <c r="V149" s="3"/>
    </row>
    <row r="150" spans="2:22" x14ac:dyDescent="0.2">
      <c r="B150">
        <v>19</v>
      </c>
      <c r="C150" s="10" t="e">
        <f t="shared" ref="C150" si="116">#REF!/#REF!*100/12.5</f>
        <v>#REF!</v>
      </c>
      <c r="D150" t="e">
        <f t="shared" ref="D150" si="117">#REF!/#REF!*100/12.5</f>
        <v>#REF!</v>
      </c>
      <c r="E150" t="e">
        <f t="shared" ref="E150" si="118">#REF!/#REF!*100/12.5</f>
        <v>#REF!</v>
      </c>
      <c r="F150" t="e">
        <f t="shared" ref="F150" si="119">#REF!/#REF!*100/12.5</f>
        <v>#REF!</v>
      </c>
      <c r="G150" t="e">
        <f t="shared" ref="G150" si="120">#REF!/#REF!*100/12.5</f>
        <v>#REF!</v>
      </c>
      <c r="H150" t="e">
        <f t="shared" ref="H150" si="121">#REF!/#REF!*100/12.5</f>
        <v>#REF!</v>
      </c>
      <c r="I150" t="e">
        <f t="shared" ref="I150" si="122">#REF!/#REF!*100/12.5</f>
        <v>#REF!</v>
      </c>
      <c r="J150" t="e">
        <f t="shared" ref="J150" si="123">#REF!/#REF!*100/12.5</f>
        <v>#REF!</v>
      </c>
      <c r="K150" t="e">
        <f t="shared" ref="K150" si="124">#REF!/#REF!*100/12.5</f>
        <v>#REF!</v>
      </c>
      <c r="M150" s="2">
        <v>19</v>
      </c>
      <c r="N150" s="3">
        <v>0.58333333333333337</v>
      </c>
      <c r="O150" s="3">
        <v>0.90240000000000009</v>
      </c>
      <c r="P150" s="3">
        <v>3.5201666666666664</v>
      </c>
      <c r="Q150" s="3">
        <v>7.6322500000000009</v>
      </c>
      <c r="R150" s="3">
        <v>12.115761904761907</v>
      </c>
      <c r="S150" s="3">
        <v>8.7797333333333327</v>
      </c>
      <c r="T150" s="3">
        <v>7.6442800000000002</v>
      </c>
      <c r="U150" s="3">
        <v>10.276111111111112</v>
      </c>
      <c r="V150" s="3"/>
    </row>
    <row r="151" spans="2:22" x14ac:dyDescent="0.2">
      <c r="B151">
        <v>20</v>
      </c>
      <c r="C151" s="10" t="e">
        <f t="shared" ref="C151" si="125">#REF!/#REF!*100/12.5</f>
        <v>#REF!</v>
      </c>
      <c r="D151" t="e">
        <f t="shared" ref="D151" si="126">#REF!/#REF!*100/12.5</f>
        <v>#REF!</v>
      </c>
      <c r="E151" t="e">
        <f t="shared" ref="E151" si="127">#REF!/#REF!*100/12.5</f>
        <v>#REF!</v>
      </c>
      <c r="F151" t="e">
        <f t="shared" ref="F151" si="128">#REF!/#REF!*100/12.5</f>
        <v>#REF!</v>
      </c>
      <c r="G151" t="e">
        <f t="shared" ref="G151" si="129">#REF!/#REF!*100/12.5</f>
        <v>#REF!</v>
      </c>
      <c r="H151" t="e">
        <f t="shared" ref="H151" si="130">#REF!/#REF!*100/12.5</f>
        <v>#REF!</v>
      </c>
      <c r="I151" t="e">
        <f t="shared" ref="I151" si="131">#REF!/#REF!*100/12.5</f>
        <v>#REF!</v>
      </c>
      <c r="J151" t="e">
        <f t="shared" ref="J151" si="132">#REF!/#REF!*100/12.5</f>
        <v>#REF!</v>
      </c>
      <c r="K151" t="e">
        <f t="shared" ref="K151" si="133">#REF!/#REF!*100/12.5</f>
        <v>#REF!</v>
      </c>
      <c r="M151" s="2">
        <v>20</v>
      </c>
      <c r="N151" s="3">
        <v>1.0028333333333335</v>
      </c>
      <c r="O151" s="3">
        <v>0.505</v>
      </c>
      <c r="P151" s="3">
        <v>5.0870625</v>
      </c>
      <c r="Q151" s="3">
        <v>7.1346000000000016</v>
      </c>
      <c r="R151" s="3">
        <v>10.33975</v>
      </c>
      <c r="S151" s="3">
        <v>15.006233333333331</v>
      </c>
      <c r="T151" s="3">
        <v>15.345840000000001</v>
      </c>
      <c r="U151" s="3">
        <v>12.503750000000002</v>
      </c>
      <c r="V151" s="3"/>
    </row>
    <row r="152" spans="2:22" x14ac:dyDescent="0.2">
      <c r="B152">
        <v>21</v>
      </c>
      <c r="C152" t="e">
        <f t="shared" ref="C152" si="134">#REF!/#REF!*100/12.5</f>
        <v>#REF!</v>
      </c>
      <c r="D152" t="e">
        <f t="shared" ref="D152" si="135">#REF!/#REF!*100/12.5</f>
        <v>#REF!</v>
      </c>
      <c r="E152" t="e">
        <f t="shared" ref="E152" si="136">#REF!/#REF!*100/12.5</f>
        <v>#REF!</v>
      </c>
      <c r="F152" t="e">
        <f t="shared" ref="F152" si="137">#REF!/#REF!*100/12.5</f>
        <v>#REF!</v>
      </c>
      <c r="G152" t="e">
        <f t="shared" ref="G152" si="138">#REF!/#REF!*100/12.5</f>
        <v>#REF!</v>
      </c>
      <c r="H152" t="e">
        <f t="shared" ref="H152" si="139">#REF!/#REF!*100/12.5</f>
        <v>#REF!</v>
      </c>
      <c r="I152" t="e">
        <f t="shared" ref="I152" si="140">#REF!/#REF!*100/12.5</f>
        <v>#REF!</v>
      </c>
      <c r="J152" t="e">
        <f t="shared" ref="J152" si="141">#REF!/#REF!*100/12.5</f>
        <v>#REF!</v>
      </c>
      <c r="K152" t="e">
        <f t="shared" ref="K152" si="142">#REF!/#REF!*100/12.5</f>
        <v>#REF!</v>
      </c>
      <c r="M152" s="2">
        <v>21</v>
      </c>
      <c r="N152" s="3">
        <v>0.38500000000000006</v>
      </c>
      <c r="O152" s="3">
        <v>1.0269999999999999</v>
      </c>
      <c r="P152" s="3">
        <v>4.8327499999999999</v>
      </c>
      <c r="Q152" s="3">
        <v>8.0124583333333348</v>
      </c>
      <c r="R152" s="3">
        <v>5.6306451612903228</v>
      </c>
      <c r="S152" s="3">
        <v>8.4827812499999986</v>
      </c>
      <c r="T152" s="3">
        <v>9.3865652173913059</v>
      </c>
      <c r="U152" s="3">
        <v>10.579307692307692</v>
      </c>
      <c r="V152" s="3">
        <v>3.9489999999999998</v>
      </c>
    </row>
    <row r="153" spans="2:22" x14ac:dyDescent="0.2">
      <c r="B153">
        <v>22</v>
      </c>
      <c r="C153" t="e">
        <f t="shared" ref="C153" si="143">#REF!/#REF!*100/12.5</f>
        <v>#REF!</v>
      </c>
      <c r="D153" t="e">
        <f t="shared" ref="D153" si="144">#REF!/#REF!*100/12.5</f>
        <v>#REF!</v>
      </c>
      <c r="E153" t="e">
        <f t="shared" ref="E153" si="145">#REF!/#REF!*100/12.5</f>
        <v>#REF!</v>
      </c>
      <c r="F153" t="e">
        <f t="shared" ref="F153" si="146">#REF!/#REF!*100/12.5</f>
        <v>#REF!</v>
      </c>
      <c r="G153" t="e">
        <f t="shared" ref="G153" si="147">#REF!/#REF!*100/12.5</f>
        <v>#REF!</v>
      </c>
      <c r="H153" t="e">
        <f t="shared" ref="H153" si="148">#REF!/#REF!*100/12.5</f>
        <v>#REF!</v>
      </c>
      <c r="I153" t="e">
        <f t="shared" ref="I153" si="149">#REF!/#REF!*100/12.5</f>
        <v>#REF!</v>
      </c>
      <c r="J153" t="e">
        <f t="shared" ref="J153" si="150">#REF!/#REF!*100/12.5</f>
        <v>#REF!</v>
      </c>
      <c r="K153" t="e">
        <f t="shared" ref="K153" si="151">#REF!/#REF!*100/12.5</f>
        <v>#REF!</v>
      </c>
      <c r="M153" s="2">
        <v>22</v>
      </c>
      <c r="N153" s="3">
        <v>0.23662499999999997</v>
      </c>
      <c r="O153" s="3">
        <v>0.67849999999999999</v>
      </c>
      <c r="P153" s="3">
        <v>1.1953999999999998</v>
      </c>
      <c r="Q153" s="3">
        <v>2.6942500000000003</v>
      </c>
      <c r="R153" s="3">
        <v>4.8425909090909087</v>
      </c>
      <c r="S153" s="3">
        <v>10.096256410256409</v>
      </c>
      <c r="T153" s="3">
        <v>20.162520000000001</v>
      </c>
      <c r="U153" s="3">
        <v>40.506666666666668</v>
      </c>
      <c r="V153" s="3">
        <v>63.975000000000001</v>
      </c>
    </row>
    <row r="154" spans="2:22" x14ac:dyDescent="0.2">
      <c r="B154">
        <v>23</v>
      </c>
      <c r="C154" s="10" t="e">
        <f t="shared" ref="C154" si="152">#REF!/#REF!*100/12.5</f>
        <v>#REF!</v>
      </c>
      <c r="D154" t="e">
        <f t="shared" ref="D154" si="153">#REF!/#REF!*100/12.5</f>
        <v>#REF!</v>
      </c>
      <c r="E154" t="e">
        <f t="shared" ref="E154" si="154">#REF!/#REF!*100/12.5</f>
        <v>#REF!</v>
      </c>
      <c r="F154" t="e">
        <f t="shared" ref="F154" si="155">#REF!/#REF!*100/12.5</f>
        <v>#REF!</v>
      </c>
      <c r="G154" t="e">
        <f t="shared" ref="G154" si="156">#REF!/#REF!*100/12.5</f>
        <v>#REF!</v>
      </c>
      <c r="H154" t="e">
        <f t="shared" ref="H154" si="157">#REF!/#REF!*100/12.5</f>
        <v>#REF!</v>
      </c>
      <c r="I154" t="e">
        <f t="shared" ref="I154" si="158">#REF!/#REF!*100/12.5</f>
        <v>#REF!</v>
      </c>
      <c r="J154" t="e">
        <f t="shared" ref="J154" si="159">#REF!/#REF!*100/12.5</f>
        <v>#REF!</v>
      </c>
      <c r="K154" t="e">
        <f t="shared" ref="K154" si="160">#REF!/#REF!*100/12.5</f>
        <v>#REF!</v>
      </c>
      <c r="M154" s="2">
        <v>23</v>
      </c>
      <c r="N154" s="3">
        <v>0.43820000000000003</v>
      </c>
      <c r="O154" s="3">
        <v>0.65675000000000006</v>
      </c>
      <c r="P154" s="3">
        <v>1.3964285714285714</v>
      </c>
      <c r="Q154" s="3">
        <v>5.7592916666666687</v>
      </c>
      <c r="R154" s="3">
        <v>4.1801818181818184</v>
      </c>
      <c r="S154" s="3">
        <v>6.9326153846153851</v>
      </c>
      <c r="T154" s="3">
        <v>13.912782608695654</v>
      </c>
      <c r="U154" s="3">
        <v>10.591000000000001</v>
      </c>
      <c r="V154" s="3"/>
    </row>
    <row r="160" spans="2:22" x14ac:dyDescent="0.2">
      <c r="B160" t="s">
        <v>97</v>
      </c>
    </row>
    <row r="163" spans="2:5" x14ac:dyDescent="0.2">
      <c r="B163" s="9" t="s">
        <v>82</v>
      </c>
    </row>
    <row r="164" spans="2:5" x14ac:dyDescent="0.2">
      <c r="B164" s="1" t="s">
        <v>1</v>
      </c>
      <c r="C164" t="s">
        <v>37</v>
      </c>
    </row>
    <row r="165" spans="2:5" x14ac:dyDescent="0.2">
      <c r="B165" s="1" t="s">
        <v>70</v>
      </c>
      <c r="C165" t="s">
        <v>99</v>
      </c>
      <c r="E165">
        <f xml:space="preserve"> SUM(C169:C349)</f>
        <v>3450</v>
      </c>
    </row>
    <row r="166" spans="2:5" x14ac:dyDescent="0.2">
      <c r="D166" t="s">
        <v>100</v>
      </c>
      <c r="E166" t="s">
        <v>101</v>
      </c>
    </row>
    <row r="167" spans="2:5" x14ac:dyDescent="0.2">
      <c r="B167" s="1" t="s">
        <v>62</v>
      </c>
      <c r="C167" t="s">
        <v>98</v>
      </c>
    </row>
    <row r="168" spans="2:5" x14ac:dyDescent="0.2">
      <c r="B168" s="2">
        <v>0</v>
      </c>
      <c r="C168" s="3">
        <v>3914</v>
      </c>
    </row>
    <row r="169" spans="2:5" x14ac:dyDescent="0.2">
      <c r="B169" s="2">
        <v>1</v>
      </c>
      <c r="C169" s="3">
        <v>103</v>
      </c>
      <c r="D169">
        <f>C169/3450</f>
        <v>2.9855072463768118E-2</v>
      </c>
      <c r="E169">
        <f>SUM(D169)</f>
        <v>2.9855072463768118E-2</v>
      </c>
    </row>
    <row r="170" spans="2:5" x14ac:dyDescent="0.2">
      <c r="B170" s="2">
        <v>2</v>
      </c>
      <c r="C170" s="3">
        <v>106</v>
      </c>
      <c r="D170">
        <f t="shared" ref="D170:D233" si="161">C170/3450</f>
        <v>3.072463768115942E-2</v>
      </c>
    </row>
    <row r="171" spans="2:5" x14ac:dyDescent="0.2">
      <c r="B171" s="2">
        <v>3</v>
      </c>
      <c r="C171" s="3">
        <v>111</v>
      </c>
      <c r="D171">
        <f t="shared" si="161"/>
        <v>3.2173913043478261E-2</v>
      </c>
    </row>
    <row r="172" spans="2:5" x14ac:dyDescent="0.2">
      <c r="B172" s="2">
        <v>4</v>
      </c>
      <c r="C172" s="3">
        <v>111</v>
      </c>
      <c r="D172">
        <f t="shared" si="161"/>
        <v>3.2173913043478261E-2</v>
      </c>
    </row>
    <row r="173" spans="2:5" x14ac:dyDescent="0.2">
      <c r="B173" s="2">
        <v>5</v>
      </c>
      <c r="C173" s="3">
        <v>112</v>
      </c>
      <c r="D173">
        <f t="shared" si="161"/>
        <v>3.2463768115942031E-2</v>
      </c>
    </row>
    <row r="174" spans="2:5" x14ac:dyDescent="0.2">
      <c r="B174" s="2">
        <v>6</v>
      </c>
      <c r="C174" s="3">
        <v>88</v>
      </c>
      <c r="D174">
        <f t="shared" si="161"/>
        <v>2.5507246376811593E-2</v>
      </c>
    </row>
    <row r="175" spans="2:5" x14ac:dyDescent="0.2">
      <c r="B175" s="2">
        <v>7</v>
      </c>
      <c r="C175" s="3">
        <v>91</v>
      </c>
      <c r="D175">
        <f t="shared" si="161"/>
        <v>2.6376811594202899E-2</v>
      </c>
    </row>
    <row r="176" spans="2:5" x14ac:dyDescent="0.2">
      <c r="B176" s="2">
        <v>8</v>
      </c>
      <c r="C176" s="3">
        <v>89</v>
      </c>
      <c r="D176">
        <f t="shared" si="161"/>
        <v>2.5797101449275363E-2</v>
      </c>
    </row>
    <row r="177" spans="2:9" x14ac:dyDescent="0.2">
      <c r="B177" s="2">
        <v>9</v>
      </c>
      <c r="C177" s="3">
        <v>76</v>
      </c>
      <c r="D177">
        <f t="shared" si="161"/>
        <v>2.2028985507246378E-2</v>
      </c>
    </row>
    <row r="178" spans="2:9" x14ac:dyDescent="0.2">
      <c r="B178" s="2">
        <v>10</v>
      </c>
      <c r="C178" s="3">
        <v>71</v>
      </c>
      <c r="D178">
        <f t="shared" si="161"/>
        <v>2.0579710144927536E-2</v>
      </c>
    </row>
    <row r="179" spans="2:9" x14ac:dyDescent="0.2">
      <c r="B179" s="2">
        <v>11</v>
      </c>
      <c r="C179" s="3">
        <v>82</v>
      </c>
      <c r="D179">
        <f t="shared" si="161"/>
        <v>2.3768115942028985E-2</v>
      </c>
    </row>
    <row r="180" spans="2:9" x14ac:dyDescent="0.2">
      <c r="B180" s="2">
        <v>12</v>
      </c>
      <c r="C180" s="3">
        <v>85</v>
      </c>
      <c r="D180">
        <f t="shared" si="161"/>
        <v>2.4637681159420291E-2</v>
      </c>
    </row>
    <row r="181" spans="2:9" x14ac:dyDescent="0.2">
      <c r="B181" s="2">
        <v>13</v>
      </c>
      <c r="C181" s="3">
        <v>75</v>
      </c>
      <c r="D181">
        <f t="shared" si="161"/>
        <v>2.1739130434782608E-2</v>
      </c>
    </row>
    <row r="182" spans="2:9" x14ac:dyDescent="0.2">
      <c r="B182" s="2">
        <v>14</v>
      </c>
      <c r="C182" s="3">
        <v>78</v>
      </c>
      <c r="D182">
        <f t="shared" si="161"/>
        <v>2.2608695652173914E-2</v>
      </c>
    </row>
    <row r="183" spans="2:9" x14ac:dyDescent="0.2">
      <c r="B183" s="2">
        <v>15</v>
      </c>
      <c r="C183" s="3">
        <v>69</v>
      </c>
      <c r="D183">
        <f t="shared" si="161"/>
        <v>0.02</v>
      </c>
    </row>
    <row r="184" spans="2:9" x14ac:dyDescent="0.2">
      <c r="B184" s="2">
        <v>16</v>
      </c>
      <c r="C184" s="3">
        <v>80</v>
      </c>
      <c r="D184">
        <f t="shared" si="161"/>
        <v>2.318840579710145E-2</v>
      </c>
    </row>
    <row r="185" spans="2:9" x14ac:dyDescent="0.2">
      <c r="B185" s="2">
        <v>17</v>
      </c>
      <c r="C185" s="3">
        <v>52</v>
      </c>
      <c r="D185">
        <f t="shared" si="161"/>
        <v>1.5072463768115942E-2</v>
      </c>
    </row>
    <row r="186" spans="2:9" x14ac:dyDescent="0.2">
      <c r="B186" s="2">
        <v>18</v>
      </c>
      <c r="C186" s="3">
        <v>56</v>
      </c>
      <c r="D186">
        <f t="shared" si="161"/>
        <v>1.6231884057971015E-2</v>
      </c>
    </row>
    <row r="187" spans="2:9" x14ac:dyDescent="0.2">
      <c r="B187" s="2">
        <v>19</v>
      </c>
      <c r="C187" s="3">
        <v>48</v>
      </c>
      <c r="D187">
        <f t="shared" si="161"/>
        <v>1.391304347826087E-2</v>
      </c>
    </row>
    <row r="188" spans="2:9" x14ac:dyDescent="0.2">
      <c r="B188" s="2">
        <v>20</v>
      </c>
      <c r="C188" s="3">
        <v>52</v>
      </c>
      <c r="D188">
        <f t="shared" si="161"/>
        <v>1.5072463768115942E-2</v>
      </c>
    </row>
    <row r="189" spans="2:9" x14ac:dyDescent="0.2">
      <c r="B189" s="2">
        <v>21</v>
      </c>
      <c r="C189" s="3">
        <v>66</v>
      </c>
      <c r="D189">
        <f t="shared" si="161"/>
        <v>1.9130434782608695E-2</v>
      </c>
      <c r="E189">
        <f>SUM(D169:D188,D189)</f>
        <v>0.49304347826086958</v>
      </c>
    </row>
    <row r="190" spans="2:9" x14ac:dyDescent="0.2">
      <c r="B190" s="2">
        <v>22</v>
      </c>
      <c r="C190" s="3">
        <v>58</v>
      </c>
      <c r="D190">
        <f t="shared" si="161"/>
        <v>1.6811594202898551E-2</v>
      </c>
      <c r="E190">
        <f>SUM(D169:D190)</f>
        <v>0.50985507246376816</v>
      </c>
    </row>
    <row r="191" spans="2:9" x14ac:dyDescent="0.2">
      <c r="B191" s="2">
        <v>23</v>
      </c>
      <c r="C191" s="3">
        <v>51</v>
      </c>
      <c r="D191">
        <f t="shared" si="161"/>
        <v>1.4782608695652174E-2</v>
      </c>
    </row>
    <row r="192" spans="2:9" x14ac:dyDescent="0.2">
      <c r="B192" s="2">
        <v>24</v>
      </c>
      <c r="C192" s="3">
        <v>47</v>
      </c>
      <c r="D192">
        <f t="shared" si="161"/>
        <v>1.3623188405797102E-2</v>
      </c>
      <c r="E192">
        <f>SUM(D169:D192)</f>
        <v>0.53826086956521746</v>
      </c>
      <c r="I192" t="s">
        <v>103</v>
      </c>
    </row>
    <row r="193" spans="2:34" x14ac:dyDescent="0.2">
      <c r="B193" s="2">
        <v>25</v>
      </c>
      <c r="C193" s="3">
        <v>52</v>
      </c>
      <c r="D193">
        <f t="shared" si="161"/>
        <v>1.5072463768115942E-2</v>
      </c>
      <c r="H193" t="s">
        <v>90</v>
      </c>
      <c r="I193">
        <v>1</v>
      </c>
      <c r="J193">
        <v>2</v>
      </c>
      <c r="K193">
        <v>3</v>
      </c>
      <c r="L193">
        <v>4</v>
      </c>
      <c r="M193">
        <v>5</v>
      </c>
      <c r="N193">
        <v>6</v>
      </c>
      <c r="O193">
        <v>7</v>
      </c>
      <c r="P193">
        <v>8</v>
      </c>
      <c r="Q193">
        <v>9</v>
      </c>
      <c r="R193">
        <v>10</v>
      </c>
      <c r="S193">
        <v>11</v>
      </c>
      <c r="T193">
        <v>12</v>
      </c>
      <c r="U193">
        <v>13</v>
      </c>
      <c r="V193">
        <v>14</v>
      </c>
      <c r="W193">
        <v>15</v>
      </c>
      <c r="X193">
        <v>16</v>
      </c>
      <c r="Y193">
        <v>17</v>
      </c>
      <c r="Z193">
        <v>18</v>
      </c>
      <c r="AA193">
        <v>19</v>
      </c>
      <c r="AB193">
        <v>20</v>
      </c>
      <c r="AC193">
        <v>21</v>
      </c>
      <c r="AD193">
        <v>22</v>
      </c>
      <c r="AE193">
        <v>23</v>
      </c>
      <c r="AG193" t="s">
        <v>104</v>
      </c>
      <c r="AH193" t="s">
        <v>105</v>
      </c>
    </row>
    <row r="194" spans="2:34" x14ac:dyDescent="0.2">
      <c r="B194" s="2">
        <v>26</v>
      </c>
      <c r="C194" s="3">
        <v>64</v>
      </c>
      <c r="D194">
        <f t="shared" si="161"/>
        <v>1.8550724637681159E-2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G194">
        <f xml:space="preserve"> AVERAGE(I194:AE194)</f>
        <v>0</v>
      </c>
      <c r="AH194">
        <f>STDEV(I194:AE194)/SQRT(23)</f>
        <v>0</v>
      </c>
    </row>
    <row r="195" spans="2:34" x14ac:dyDescent="0.2">
      <c r="B195" s="2">
        <v>27</v>
      </c>
      <c r="C195" s="3">
        <v>51</v>
      </c>
      <c r="D195">
        <f t="shared" si="161"/>
        <v>1.4782608695652174E-2</v>
      </c>
      <c r="H195">
        <v>1</v>
      </c>
      <c r="I195">
        <v>5.63380281690141E-2</v>
      </c>
      <c r="J195">
        <v>0.233870967741935</v>
      </c>
      <c r="K195">
        <v>5.5555555555555601E-2</v>
      </c>
      <c r="L195">
        <v>3.8961038961039002E-2</v>
      </c>
      <c r="M195">
        <v>8.2191780821917804E-2</v>
      </c>
      <c r="N195">
        <v>0.124087591240876</v>
      </c>
      <c r="O195">
        <v>9.2198581560283696E-2</v>
      </c>
      <c r="P195">
        <v>0</v>
      </c>
      <c r="Q195">
        <v>9.2198581560283696E-2</v>
      </c>
      <c r="R195">
        <v>3.03030303030303E-2</v>
      </c>
      <c r="S195">
        <v>6.0606060606060601E-2</v>
      </c>
      <c r="T195">
        <v>0.23776223776223801</v>
      </c>
      <c r="U195">
        <v>0.15929203539823</v>
      </c>
      <c r="V195">
        <v>8.3333333333333301E-2</v>
      </c>
      <c r="W195">
        <v>5.2631578947368397E-2</v>
      </c>
      <c r="X195">
        <v>5.6910569105691103E-2</v>
      </c>
      <c r="Y195">
        <v>2.32558139534884E-2</v>
      </c>
      <c r="Z195">
        <v>2.1739130434782601E-2</v>
      </c>
      <c r="AA195">
        <v>9.5652173913043495E-2</v>
      </c>
      <c r="AB195">
        <v>0.112781954887218</v>
      </c>
      <c r="AC195">
        <v>7.1428571428571397E-2</v>
      </c>
      <c r="AD195">
        <v>4.8275862068965503E-2</v>
      </c>
      <c r="AE195">
        <v>0.23571428571428599</v>
      </c>
      <c r="AG195">
        <f t="shared" ref="AG195:AG258" si="162" xml:space="preserve"> AVERAGE(I195:AE195)</f>
        <v>8.9786467976835288E-2</v>
      </c>
      <c r="AH195">
        <f t="shared" ref="AH195:AH258" si="163">STDEV(I195:AE195)/SQRT(23)</f>
        <v>1.4165679215753483E-2</v>
      </c>
    </row>
    <row r="196" spans="2:34" x14ac:dyDescent="0.2">
      <c r="B196" s="2">
        <v>28</v>
      </c>
      <c r="C196" s="3">
        <v>39</v>
      </c>
      <c r="D196">
        <f t="shared" si="161"/>
        <v>1.1304347826086957E-2</v>
      </c>
      <c r="H196">
        <v>2</v>
      </c>
      <c r="I196">
        <v>0.13380281690140799</v>
      </c>
      <c r="J196">
        <v>0.34677419354838701</v>
      </c>
      <c r="K196">
        <v>0.14285714285714299</v>
      </c>
      <c r="L196">
        <v>5.1948051948052E-2</v>
      </c>
      <c r="M196">
        <v>0.150684931506849</v>
      </c>
      <c r="N196">
        <v>0.21167883211678801</v>
      </c>
      <c r="O196">
        <v>0.14893617021276601</v>
      </c>
      <c r="P196">
        <v>1.03092783505155E-2</v>
      </c>
      <c r="Q196">
        <v>0.14893617021276601</v>
      </c>
      <c r="R196">
        <v>0.11363636363636399</v>
      </c>
      <c r="S196">
        <v>0.10101010101010099</v>
      </c>
      <c r="T196">
        <v>0.34265734265734299</v>
      </c>
      <c r="U196">
        <v>0.23008849557522101</v>
      </c>
      <c r="V196">
        <v>0.15151515151515199</v>
      </c>
      <c r="W196">
        <v>0.12030075187969901</v>
      </c>
      <c r="X196">
        <v>0.12195121951219499</v>
      </c>
      <c r="Y196">
        <v>2.32558139534884E-2</v>
      </c>
      <c r="Z196">
        <v>3.6231884057971002E-2</v>
      </c>
      <c r="AA196">
        <v>0.147826086956522</v>
      </c>
      <c r="AB196">
        <v>0.14285714285714299</v>
      </c>
      <c r="AC196">
        <v>0.15</v>
      </c>
      <c r="AD196">
        <v>9.6551724137931005E-2</v>
      </c>
      <c r="AE196">
        <v>0.34285714285714303</v>
      </c>
      <c r="AG196">
        <f t="shared" si="162"/>
        <v>0.15072464383743248</v>
      </c>
      <c r="AH196">
        <f t="shared" si="163"/>
        <v>1.9377368587805595E-2</v>
      </c>
    </row>
    <row r="197" spans="2:34" x14ac:dyDescent="0.2">
      <c r="B197" s="2">
        <v>29</v>
      </c>
      <c r="C197" s="3">
        <v>52</v>
      </c>
      <c r="D197">
        <f t="shared" si="161"/>
        <v>1.5072463768115942E-2</v>
      </c>
      <c r="H197">
        <v>3</v>
      </c>
      <c r="I197">
        <v>0.176056338028169</v>
      </c>
      <c r="J197">
        <v>0.42741935483871002</v>
      </c>
      <c r="K197">
        <v>0.22222222222222199</v>
      </c>
      <c r="L197">
        <v>7.7922077922077906E-2</v>
      </c>
      <c r="M197">
        <v>0.184931506849315</v>
      </c>
      <c r="N197">
        <v>0.28467153284671498</v>
      </c>
      <c r="O197">
        <v>0.32624113475177302</v>
      </c>
      <c r="P197">
        <v>1.03092783505155E-2</v>
      </c>
      <c r="Q197">
        <v>0.219858156028369</v>
      </c>
      <c r="R197">
        <v>0.14393939393939401</v>
      </c>
      <c r="S197">
        <v>0.20202020202020199</v>
      </c>
      <c r="T197">
        <v>0.41958041958042003</v>
      </c>
      <c r="U197">
        <v>0.28318584070796499</v>
      </c>
      <c r="V197">
        <v>0.174242424242424</v>
      </c>
      <c r="W197">
        <v>0.16541353383458601</v>
      </c>
      <c r="X197">
        <v>0.17886178861788599</v>
      </c>
      <c r="Y197">
        <v>3.1007751937984499E-2</v>
      </c>
      <c r="Z197">
        <v>5.0724637681159403E-2</v>
      </c>
      <c r="AA197">
        <v>0.19130434782608699</v>
      </c>
      <c r="AB197">
        <v>0.21052631578947401</v>
      </c>
      <c r="AC197">
        <v>0.24285714285714299</v>
      </c>
      <c r="AD197">
        <v>0.13103448275862101</v>
      </c>
      <c r="AE197">
        <v>0.42857142857142899</v>
      </c>
      <c r="AG197">
        <f t="shared" si="162"/>
        <v>0.20795223096533225</v>
      </c>
      <c r="AH197">
        <f t="shared" si="163"/>
        <v>2.4202698352598757E-2</v>
      </c>
    </row>
    <row r="198" spans="2:34" x14ac:dyDescent="0.2">
      <c r="B198" s="2">
        <v>30</v>
      </c>
      <c r="C198" s="3">
        <v>45</v>
      </c>
      <c r="D198">
        <f t="shared" si="161"/>
        <v>1.3043478260869565E-2</v>
      </c>
      <c r="H198">
        <v>4</v>
      </c>
      <c r="I198">
        <v>0.23239436619718301</v>
      </c>
      <c r="J198">
        <v>0.5</v>
      </c>
      <c r="K198">
        <v>0.30158730158730201</v>
      </c>
      <c r="L198">
        <v>9.0909090909090898E-2</v>
      </c>
      <c r="M198">
        <v>0.19178082191780799</v>
      </c>
      <c r="N198">
        <v>0.34306569343065701</v>
      </c>
      <c r="O198">
        <v>0.42553191489361702</v>
      </c>
      <c r="P198">
        <v>2.06185567010309E-2</v>
      </c>
      <c r="Q198">
        <v>0.29787234042553201</v>
      </c>
      <c r="R198">
        <v>0.189393939393939</v>
      </c>
      <c r="S198">
        <v>0.23232323232323199</v>
      </c>
      <c r="T198">
        <v>0.47552447552447602</v>
      </c>
      <c r="U198">
        <v>0.34513274336283201</v>
      </c>
      <c r="V198">
        <v>0.25757575757575801</v>
      </c>
      <c r="W198">
        <v>0.22556390977443599</v>
      </c>
      <c r="X198">
        <v>0.211382113821138</v>
      </c>
      <c r="Y198">
        <v>3.1007751937984499E-2</v>
      </c>
      <c r="Z198">
        <v>6.5217391304347797E-2</v>
      </c>
      <c r="AA198">
        <v>0.25217391304347803</v>
      </c>
      <c r="AB198">
        <v>0.255639097744361</v>
      </c>
      <c r="AC198">
        <v>0.29285714285714298</v>
      </c>
      <c r="AD198">
        <v>0.15172413793103401</v>
      </c>
      <c r="AE198">
        <v>0.5</v>
      </c>
      <c r="AG198">
        <f t="shared" si="162"/>
        <v>0.25605546489810349</v>
      </c>
      <c r="AH198">
        <f t="shared" si="163"/>
        <v>2.8461334689431062E-2</v>
      </c>
    </row>
    <row r="199" spans="2:34" x14ac:dyDescent="0.2">
      <c r="B199" s="2">
        <v>31</v>
      </c>
      <c r="C199" s="3">
        <v>36</v>
      </c>
      <c r="D199">
        <f t="shared" si="161"/>
        <v>1.0434782608695653E-2</v>
      </c>
      <c r="E199">
        <f>SUM(D169:D199)</f>
        <v>0.63652173913043497</v>
      </c>
      <c r="H199">
        <v>5</v>
      </c>
      <c r="I199">
        <v>0.28169014084506999</v>
      </c>
      <c r="J199">
        <v>0.54032258064516103</v>
      </c>
      <c r="K199">
        <v>0.341269841269841</v>
      </c>
      <c r="L199">
        <v>0.11688311688311701</v>
      </c>
      <c r="M199">
        <v>0.22602739726027399</v>
      </c>
      <c r="N199">
        <v>0.41605839416058399</v>
      </c>
      <c r="O199">
        <v>0.50354609929077998</v>
      </c>
      <c r="P199">
        <v>2.06185567010309E-2</v>
      </c>
      <c r="Q199">
        <v>0.32624113475177302</v>
      </c>
      <c r="R199">
        <v>0.19696969696969699</v>
      </c>
      <c r="S199">
        <v>0.27272727272727298</v>
      </c>
      <c r="T199">
        <v>0.55244755244755195</v>
      </c>
      <c r="U199">
        <v>0.38053097345132703</v>
      </c>
      <c r="V199">
        <v>0.30303030303030298</v>
      </c>
      <c r="W199">
        <v>0.29323308270676701</v>
      </c>
      <c r="X199">
        <v>0.26016260162601601</v>
      </c>
      <c r="Y199">
        <v>3.1007751937984499E-2</v>
      </c>
      <c r="Z199">
        <v>7.2463768115942004E-2</v>
      </c>
      <c r="AA199">
        <v>0.30434782608695699</v>
      </c>
      <c r="AB199">
        <v>0.30827067669172897</v>
      </c>
      <c r="AC199">
        <v>0.307142857142857</v>
      </c>
      <c r="AD199">
        <v>0.18620689655172401</v>
      </c>
      <c r="AE199">
        <v>0.55000000000000004</v>
      </c>
      <c r="AG199">
        <f t="shared" si="162"/>
        <v>0.29526950092581555</v>
      </c>
      <c r="AH199">
        <f t="shared" si="163"/>
        <v>3.1898381354368552E-2</v>
      </c>
    </row>
    <row r="200" spans="2:34" x14ac:dyDescent="0.2">
      <c r="B200" s="2">
        <v>32</v>
      </c>
      <c r="C200" s="3">
        <v>34</v>
      </c>
      <c r="D200">
        <f t="shared" si="161"/>
        <v>9.8550724637681154E-3</v>
      </c>
      <c r="H200">
        <v>6</v>
      </c>
      <c r="I200">
        <v>0.323943661971831</v>
      </c>
      <c r="J200">
        <v>0.58870967741935498</v>
      </c>
      <c r="K200">
        <v>0.38095238095238099</v>
      </c>
      <c r="L200">
        <v>0.168831168831169</v>
      </c>
      <c r="M200">
        <v>0.267123287671233</v>
      </c>
      <c r="N200">
        <v>0.45985401459853997</v>
      </c>
      <c r="O200">
        <v>0.51773049645390101</v>
      </c>
      <c r="P200">
        <v>3.09278350515464E-2</v>
      </c>
      <c r="Q200">
        <v>0.36879432624113501</v>
      </c>
      <c r="R200">
        <v>0.21969696969697</v>
      </c>
      <c r="S200">
        <v>0.30303030303030298</v>
      </c>
      <c r="T200">
        <v>0.60139860139860102</v>
      </c>
      <c r="U200">
        <v>0.39823008849557501</v>
      </c>
      <c r="V200">
        <v>0.33333333333333298</v>
      </c>
      <c r="W200">
        <v>0.33082706766917302</v>
      </c>
      <c r="X200">
        <v>0.34146341463414598</v>
      </c>
      <c r="Y200">
        <v>4.6511627906976702E-2</v>
      </c>
      <c r="Z200">
        <v>7.2463768115942004E-2</v>
      </c>
      <c r="AA200">
        <v>0.37391304347826099</v>
      </c>
      <c r="AB200">
        <v>0.31578947368421101</v>
      </c>
      <c r="AC200">
        <v>0.35</v>
      </c>
      <c r="AD200">
        <v>0.21379310344827601</v>
      </c>
      <c r="AE200">
        <v>0.58571428571428596</v>
      </c>
      <c r="AG200">
        <f t="shared" si="162"/>
        <v>0.33013182303465843</v>
      </c>
      <c r="AH200">
        <f t="shared" si="163"/>
        <v>3.3327057396135479E-2</v>
      </c>
    </row>
    <row r="201" spans="2:34" x14ac:dyDescent="0.2">
      <c r="B201" s="2">
        <v>33</v>
      </c>
      <c r="C201" s="3">
        <v>38</v>
      </c>
      <c r="D201">
        <f t="shared" si="161"/>
        <v>1.1014492753623189E-2</v>
      </c>
      <c r="H201">
        <v>7</v>
      </c>
      <c r="I201">
        <v>0.39436619718309901</v>
      </c>
      <c r="J201">
        <v>0.63709677419354804</v>
      </c>
      <c r="K201">
        <v>0.38888888888888901</v>
      </c>
      <c r="L201">
        <v>0.168831168831169</v>
      </c>
      <c r="M201">
        <v>0.30821917808219201</v>
      </c>
      <c r="N201">
        <v>0.48175182481751799</v>
      </c>
      <c r="O201">
        <v>0.58865248226950395</v>
      </c>
      <c r="P201">
        <v>4.1237113402061903E-2</v>
      </c>
      <c r="Q201">
        <v>0.41843971631205701</v>
      </c>
      <c r="R201">
        <v>0.24242424242424199</v>
      </c>
      <c r="S201">
        <v>0.34343434343434298</v>
      </c>
      <c r="T201">
        <v>0.62937062937062904</v>
      </c>
      <c r="U201">
        <v>0.42477876106194701</v>
      </c>
      <c r="V201">
        <v>0.44696969696969702</v>
      </c>
      <c r="W201">
        <v>0.36842105263157898</v>
      </c>
      <c r="X201">
        <v>0.39837398373983701</v>
      </c>
      <c r="Y201">
        <v>4.6511627906976702E-2</v>
      </c>
      <c r="Z201">
        <v>0.101449275362319</v>
      </c>
      <c r="AA201">
        <v>0.40869565217391302</v>
      </c>
      <c r="AB201">
        <v>0.33834586466165401</v>
      </c>
      <c r="AC201">
        <v>0.39285714285714302</v>
      </c>
      <c r="AD201">
        <v>0.24137931034482801</v>
      </c>
      <c r="AE201">
        <v>0.60714285714285698</v>
      </c>
      <c r="AG201">
        <f t="shared" si="162"/>
        <v>0.3659842514809567</v>
      </c>
      <c r="AH201">
        <f t="shared" si="163"/>
        <v>3.5382940383246908E-2</v>
      </c>
    </row>
    <row r="202" spans="2:34" x14ac:dyDescent="0.2">
      <c r="B202" s="2">
        <v>34</v>
      </c>
      <c r="C202" s="3">
        <v>26</v>
      </c>
      <c r="D202">
        <f t="shared" si="161"/>
        <v>7.5362318840579709E-3</v>
      </c>
      <c r="H202">
        <v>8</v>
      </c>
      <c r="I202">
        <v>0.45774647887323899</v>
      </c>
      <c r="J202">
        <v>0.69354838709677402</v>
      </c>
      <c r="K202">
        <v>0.39682539682539703</v>
      </c>
      <c r="L202">
        <v>0.18181818181818199</v>
      </c>
      <c r="M202">
        <v>0.36301369863013699</v>
      </c>
      <c r="N202">
        <v>0.49635036496350399</v>
      </c>
      <c r="O202">
        <v>0.62411347517730498</v>
      </c>
      <c r="P202">
        <v>6.18556701030928E-2</v>
      </c>
      <c r="Q202">
        <v>0.45390070921985798</v>
      </c>
      <c r="R202">
        <v>0.26515151515151503</v>
      </c>
      <c r="S202">
        <v>0.42424242424242398</v>
      </c>
      <c r="T202">
        <v>0.65734265734265696</v>
      </c>
      <c r="U202">
        <v>0.46017699115044203</v>
      </c>
      <c r="V202">
        <v>0.49242424242424199</v>
      </c>
      <c r="W202">
        <v>0.41353383458646598</v>
      </c>
      <c r="X202">
        <v>0.41463414634146301</v>
      </c>
      <c r="Y202">
        <v>4.6511627906976702E-2</v>
      </c>
      <c r="Z202">
        <v>0.101449275362319</v>
      </c>
      <c r="AA202">
        <v>0.45217391304347798</v>
      </c>
      <c r="AB202">
        <v>0.35338345864661702</v>
      </c>
      <c r="AC202">
        <v>0.442857142857143</v>
      </c>
      <c r="AD202">
        <v>0.28275862068965502</v>
      </c>
      <c r="AE202">
        <v>0.63571428571428601</v>
      </c>
      <c r="AG202">
        <f t="shared" si="162"/>
        <v>0.3987620216594423</v>
      </c>
      <c r="AH202">
        <f t="shared" si="163"/>
        <v>3.7270820609079817E-2</v>
      </c>
    </row>
    <row r="203" spans="2:34" x14ac:dyDescent="0.2">
      <c r="B203" s="2">
        <v>35</v>
      </c>
      <c r="C203" s="3">
        <v>34</v>
      </c>
      <c r="D203">
        <f t="shared" si="161"/>
        <v>9.8550724637681154E-3</v>
      </c>
      <c r="H203">
        <v>9</v>
      </c>
      <c r="I203">
        <v>0.5</v>
      </c>
      <c r="J203">
        <v>0.75</v>
      </c>
      <c r="K203">
        <v>0.44444444444444398</v>
      </c>
      <c r="L203">
        <v>0.18181818181818199</v>
      </c>
      <c r="M203">
        <v>0.39041095890410998</v>
      </c>
      <c r="N203">
        <v>0.55474452554744502</v>
      </c>
      <c r="O203">
        <v>0.68794326241134796</v>
      </c>
      <c r="P203">
        <v>6.18556701030928E-2</v>
      </c>
      <c r="Q203">
        <v>0.48936170212766</v>
      </c>
      <c r="R203">
        <v>0.27272727272727298</v>
      </c>
      <c r="S203">
        <v>0.43434343434343398</v>
      </c>
      <c r="T203">
        <v>0.67132867132867102</v>
      </c>
      <c r="U203">
        <v>0.51327433628318597</v>
      </c>
      <c r="V203">
        <v>0.52272727272727304</v>
      </c>
      <c r="W203">
        <v>0.43609022556390997</v>
      </c>
      <c r="X203">
        <v>0.45528455284552799</v>
      </c>
      <c r="Y203">
        <v>5.4263565891472902E-2</v>
      </c>
      <c r="Z203">
        <v>0.108695652173913</v>
      </c>
      <c r="AA203">
        <v>0.48695652173913001</v>
      </c>
      <c r="AB203">
        <v>0.36842105263157898</v>
      </c>
      <c r="AC203">
        <v>0.47142857142857097</v>
      </c>
      <c r="AD203">
        <v>0.32413793103448302</v>
      </c>
      <c r="AE203">
        <v>0.65</v>
      </c>
      <c r="AG203">
        <f t="shared" si="162"/>
        <v>0.42740251330759604</v>
      </c>
      <c r="AH203">
        <f t="shared" si="163"/>
        <v>3.9852516785621031E-2</v>
      </c>
    </row>
    <row r="204" spans="2:34" x14ac:dyDescent="0.2">
      <c r="B204" s="2">
        <v>36</v>
      </c>
      <c r="C204" s="3">
        <v>25</v>
      </c>
      <c r="D204">
        <f t="shared" si="161"/>
        <v>7.246376811594203E-3</v>
      </c>
      <c r="H204">
        <v>10</v>
      </c>
      <c r="I204">
        <v>0.52112676056338003</v>
      </c>
      <c r="J204">
        <v>0.782258064516129</v>
      </c>
      <c r="K204">
        <v>0.49206349206349198</v>
      </c>
      <c r="L204">
        <v>0.19480519480519501</v>
      </c>
      <c r="M204">
        <v>0.41095890410958902</v>
      </c>
      <c r="N204">
        <v>0.59124087591240904</v>
      </c>
      <c r="O204">
        <v>0.72340425531914898</v>
      </c>
      <c r="P204">
        <v>6.18556701030928E-2</v>
      </c>
      <c r="Q204">
        <v>0.50354609929077998</v>
      </c>
      <c r="R204">
        <v>0.29545454545454503</v>
      </c>
      <c r="S204">
        <v>0.47474747474747497</v>
      </c>
      <c r="T204">
        <v>0.69930069930069905</v>
      </c>
      <c r="U204">
        <v>0.54867256637168105</v>
      </c>
      <c r="V204">
        <v>0.53030303030303005</v>
      </c>
      <c r="W204">
        <v>0.44360902255639101</v>
      </c>
      <c r="X204">
        <v>0.48780487804878098</v>
      </c>
      <c r="Y204">
        <v>6.2015503875968998E-2</v>
      </c>
      <c r="Z204">
        <v>0.115942028985507</v>
      </c>
      <c r="AA204">
        <v>0.51304347826087005</v>
      </c>
      <c r="AB204">
        <v>0.39097744360902298</v>
      </c>
      <c r="AC204">
        <v>0.49285714285714299</v>
      </c>
      <c r="AD204">
        <v>0.33793103448275902</v>
      </c>
      <c r="AE204">
        <v>0.67142857142857104</v>
      </c>
      <c r="AG204">
        <f t="shared" si="162"/>
        <v>0.44979768421589833</v>
      </c>
      <c r="AH204">
        <f t="shared" si="163"/>
        <v>4.1451138559924577E-2</v>
      </c>
    </row>
    <row r="205" spans="2:34" x14ac:dyDescent="0.2">
      <c r="B205" s="2">
        <v>37</v>
      </c>
      <c r="C205" s="3">
        <v>27</v>
      </c>
      <c r="D205">
        <f t="shared" si="161"/>
        <v>7.8260869565217397E-3</v>
      </c>
      <c r="H205">
        <v>11</v>
      </c>
      <c r="I205">
        <v>0.57746478873239404</v>
      </c>
      <c r="J205">
        <v>0.79838709677419395</v>
      </c>
      <c r="K205">
        <v>0.52380952380952395</v>
      </c>
      <c r="L205">
        <v>0.19480519480519501</v>
      </c>
      <c r="M205">
        <v>0.42465753424657499</v>
      </c>
      <c r="N205">
        <v>0.64233576642335799</v>
      </c>
      <c r="O205">
        <v>0.73758865248227001</v>
      </c>
      <c r="P205">
        <v>8.2474226804123696E-2</v>
      </c>
      <c r="Q205">
        <v>0.53191489361702105</v>
      </c>
      <c r="R205">
        <v>0.310606060606061</v>
      </c>
      <c r="S205">
        <v>0.48484848484848497</v>
      </c>
      <c r="T205">
        <v>0.73426573426573405</v>
      </c>
      <c r="U205">
        <v>0.55752212389380496</v>
      </c>
      <c r="V205">
        <v>0.55303030303030298</v>
      </c>
      <c r="W205">
        <v>0.488721804511278</v>
      </c>
      <c r="X205">
        <v>0.53658536585365901</v>
      </c>
      <c r="Y205">
        <v>7.7519379844961198E-2</v>
      </c>
      <c r="Z205">
        <v>0.13768115942028999</v>
      </c>
      <c r="AA205">
        <v>0.55652173913043501</v>
      </c>
      <c r="AB205">
        <v>0.45112781954887199</v>
      </c>
      <c r="AC205">
        <v>0.50714285714285701</v>
      </c>
      <c r="AD205">
        <v>0.35172413793103402</v>
      </c>
      <c r="AE205">
        <v>0.70714285714285696</v>
      </c>
      <c r="AG205">
        <f t="shared" si="162"/>
        <v>0.47686423934196898</v>
      </c>
      <c r="AH205">
        <f t="shared" si="163"/>
        <v>4.2478213526259037E-2</v>
      </c>
    </row>
    <row r="206" spans="2:34" x14ac:dyDescent="0.2">
      <c r="B206" s="2">
        <v>38</v>
      </c>
      <c r="C206" s="3">
        <v>26</v>
      </c>
      <c r="D206">
        <f t="shared" si="161"/>
        <v>7.5362318840579709E-3</v>
      </c>
      <c r="H206">
        <v>12</v>
      </c>
      <c r="I206">
        <v>0.59154929577464799</v>
      </c>
      <c r="J206">
        <v>0.82258064516129004</v>
      </c>
      <c r="K206">
        <v>0.52380952380952395</v>
      </c>
      <c r="L206">
        <v>0.207792207792208</v>
      </c>
      <c r="M206">
        <v>0.45890410958904099</v>
      </c>
      <c r="N206">
        <v>0.66423357664233595</v>
      </c>
      <c r="O206">
        <v>0.75886524822695001</v>
      </c>
      <c r="P206">
        <v>0.123711340206186</v>
      </c>
      <c r="Q206">
        <v>0.55319148936170204</v>
      </c>
      <c r="R206">
        <v>0.34848484848484901</v>
      </c>
      <c r="S206">
        <v>0.51515151515151503</v>
      </c>
      <c r="T206">
        <v>0.77622377622377603</v>
      </c>
      <c r="U206">
        <v>0.60176991150442505</v>
      </c>
      <c r="V206">
        <v>0.59848484848484895</v>
      </c>
      <c r="W206">
        <v>0.511278195488722</v>
      </c>
      <c r="X206">
        <v>0.54471544715447195</v>
      </c>
      <c r="Y206">
        <v>8.5271317829457405E-2</v>
      </c>
      <c r="Z206">
        <v>0.13768115942028999</v>
      </c>
      <c r="AA206">
        <v>0.573913043478261</v>
      </c>
      <c r="AB206">
        <v>0.50375939849624096</v>
      </c>
      <c r="AC206">
        <v>0.53571428571428603</v>
      </c>
      <c r="AD206">
        <v>0.37931034482758602</v>
      </c>
      <c r="AE206">
        <v>0.72857142857142898</v>
      </c>
      <c r="AG206">
        <f t="shared" si="162"/>
        <v>0.50195508510408882</v>
      </c>
      <c r="AH206">
        <f t="shared" si="163"/>
        <v>4.3030155188827988E-2</v>
      </c>
    </row>
    <row r="207" spans="2:34" x14ac:dyDescent="0.2">
      <c r="B207" s="2">
        <v>39</v>
      </c>
      <c r="C207" s="3">
        <v>31</v>
      </c>
      <c r="D207">
        <f t="shared" si="161"/>
        <v>8.9855072463768115E-3</v>
      </c>
      <c r="H207">
        <v>13</v>
      </c>
      <c r="I207">
        <v>0.61267605633802802</v>
      </c>
      <c r="J207">
        <v>0.84677419354838701</v>
      </c>
      <c r="K207">
        <v>0.52380952380952395</v>
      </c>
      <c r="L207">
        <v>0.207792207792208</v>
      </c>
      <c r="M207">
        <v>0.47945205479452102</v>
      </c>
      <c r="N207">
        <v>0.66423357664233595</v>
      </c>
      <c r="O207">
        <v>0.77304964539007104</v>
      </c>
      <c r="P207">
        <v>0.15463917525773199</v>
      </c>
      <c r="Q207">
        <v>0.56737588652482296</v>
      </c>
      <c r="R207">
        <v>0.37878787878787901</v>
      </c>
      <c r="S207">
        <v>0.53535353535353503</v>
      </c>
      <c r="T207">
        <v>0.78321678321678301</v>
      </c>
      <c r="U207">
        <v>0.61061946902654896</v>
      </c>
      <c r="V207">
        <v>0.62878787878787901</v>
      </c>
      <c r="W207">
        <v>0.533834586466165</v>
      </c>
      <c r="X207">
        <v>0.56097560975609795</v>
      </c>
      <c r="Y207">
        <v>9.3023255813953501E-2</v>
      </c>
      <c r="Z207">
        <v>0.15217391304347799</v>
      </c>
      <c r="AA207">
        <v>0.61739130434782596</v>
      </c>
      <c r="AB207">
        <v>0.52631578947368396</v>
      </c>
      <c r="AC207">
        <v>0.55000000000000004</v>
      </c>
      <c r="AD207">
        <v>0.37931034482758602</v>
      </c>
      <c r="AE207">
        <v>0.73571428571428599</v>
      </c>
      <c r="AG207">
        <f t="shared" si="162"/>
        <v>0.51805682411797094</v>
      </c>
      <c r="AH207">
        <f t="shared" si="163"/>
        <v>4.3117618828775135E-2</v>
      </c>
    </row>
    <row r="208" spans="2:34" x14ac:dyDescent="0.2">
      <c r="B208" s="2">
        <v>40</v>
      </c>
      <c r="C208" s="3">
        <v>28</v>
      </c>
      <c r="D208">
        <f t="shared" si="161"/>
        <v>8.1159420289855077E-3</v>
      </c>
      <c r="H208">
        <v>14</v>
      </c>
      <c r="I208">
        <v>0.61971830985915499</v>
      </c>
      <c r="J208">
        <v>0.87903225806451601</v>
      </c>
      <c r="K208">
        <v>0.56349206349206404</v>
      </c>
      <c r="L208">
        <v>0.207792207792208</v>
      </c>
      <c r="M208">
        <v>0.50684931506849296</v>
      </c>
      <c r="N208">
        <v>0.678832116788321</v>
      </c>
      <c r="O208">
        <v>0.80851063829787195</v>
      </c>
      <c r="P208">
        <v>0.164948453608247</v>
      </c>
      <c r="Q208">
        <v>0.58156028368794299</v>
      </c>
      <c r="R208">
        <v>0.40151515151515199</v>
      </c>
      <c r="S208">
        <v>0.54545454545454497</v>
      </c>
      <c r="T208">
        <v>0.78321678321678301</v>
      </c>
      <c r="U208">
        <v>0.62831858407079599</v>
      </c>
      <c r="V208">
        <v>0.65909090909090895</v>
      </c>
      <c r="W208">
        <v>0.57142857142857095</v>
      </c>
      <c r="X208">
        <v>0.59349593495935005</v>
      </c>
      <c r="Y208">
        <v>9.3023255813953501E-2</v>
      </c>
      <c r="Z208">
        <v>0.188405797101449</v>
      </c>
      <c r="AA208">
        <v>0.65217391304347805</v>
      </c>
      <c r="AB208">
        <v>0.55639097744360899</v>
      </c>
      <c r="AC208">
        <v>0.59285714285714297</v>
      </c>
      <c r="AD208">
        <v>0.4</v>
      </c>
      <c r="AE208">
        <v>0.75714285714285701</v>
      </c>
      <c r="AG208">
        <f t="shared" si="162"/>
        <v>0.540576089991192</v>
      </c>
      <c r="AH208">
        <f t="shared" si="163"/>
        <v>4.3942654583959913E-2</v>
      </c>
    </row>
    <row r="209" spans="2:34" x14ac:dyDescent="0.2">
      <c r="B209" s="2">
        <v>41</v>
      </c>
      <c r="C209" s="3">
        <v>33</v>
      </c>
      <c r="D209">
        <f t="shared" si="161"/>
        <v>9.5652173913043474E-3</v>
      </c>
      <c r="H209">
        <v>15</v>
      </c>
      <c r="I209">
        <v>0.65492957746478897</v>
      </c>
      <c r="J209">
        <v>0.88709677419354804</v>
      </c>
      <c r="K209">
        <v>0.57142857142857095</v>
      </c>
      <c r="L209">
        <v>0.22077922077922099</v>
      </c>
      <c r="M209">
        <v>0.54109589041095896</v>
      </c>
      <c r="N209">
        <v>0.70072992700729897</v>
      </c>
      <c r="O209">
        <v>0.84397163120567398</v>
      </c>
      <c r="P209">
        <v>0.164948453608247</v>
      </c>
      <c r="Q209">
        <v>0.60283687943262398</v>
      </c>
      <c r="R209">
        <v>0.41666666666666702</v>
      </c>
      <c r="S209">
        <v>0.56565656565656597</v>
      </c>
      <c r="T209">
        <v>0.79720279720279696</v>
      </c>
      <c r="U209">
        <v>0.65486725663716805</v>
      </c>
      <c r="V209">
        <v>0.69696969696969702</v>
      </c>
      <c r="W209">
        <v>0.57142857142857095</v>
      </c>
      <c r="X209">
        <v>0.63414634146341498</v>
      </c>
      <c r="Y209">
        <v>9.3023255813953501E-2</v>
      </c>
      <c r="Z209">
        <v>0.22463768115942001</v>
      </c>
      <c r="AA209">
        <v>0.66086956521739104</v>
      </c>
      <c r="AB209">
        <v>0.55639097744360899</v>
      </c>
      <c r="AC209">
        <v>0.63571428571428601</v>
      </c>
      <c r="AD209">
        <v>0.42068965517241402</v>
      </c>
      <c r="AE209">
        <v>0.75714285714285701</v>
      </c>
      <c r="AG209">
        <f t="shared" si="162"/>
        <v>0.55970535213998873</v>
      </c>
      <c r="AH209">
        <f t="shared" si="163"/>
        <v>4.4563423497761837E-2</v>
      </c>
    </row>
    <row r="210" spans="2:34" x14ac:dyDescent="0.2">
      <c r="B210" s="2">
        <v>42</v>
      </c>
      <c r="C210" s="3">
        <v>23</v>
      </c>
      <c r="D210">
        <f t="shared" si="161"/>
        <v>6.6666666666666671E-3</v>
      </c>
      <c r="E210">
        <f>SUM(D169:D210)</f>
        <v>0.73072463768115969</v>
      </c>
      <c r="H210">
        <v>16</v>
      </c>
      <c r="I210">
        <v>0.676056338028169</v>
      </c>
      <c r="J210">
        <v>0.88709677419354804</v>
      </c>
      <c r="K210">
        <v>0.58730158730158699</v>
      </c>
      <c r="L210">
        <v>0.23376623376623401</v>
      </c>
      <c r="M210">
        <v>0.56164383561643805</v>
      </c>
      <c r="N210">
        <v>0.70802919708029199</v>
      </c>
      <c r="O210">
        <v>0.85106382978723405</v>
      </c>
      <c r="P210">
        <v>0.185567010309278</v>
      </c>
      <c r="Q210">
        <v>0.62411347517730498</v>
      </c>
      <c r="R210">
        <v>0.44696969696969702</v>
      </c>
      <c r="S210">
        <v>0.58585858585858597</v>
      </c>
      <c r="T210">
        <v>0.81818181818181801</v>
      </c>
      <c r="U210">
        <v>0.66371681415929196</v>
      </c>
      <c r="V210">
        <v>0.71969696969696995</v>
      </c>
      <c r="W210">
        <v>0.57894736842105299</v>
      </c>
      <c r="X210">
        <v>0.65040650406504097</v>
      </c>
      <c r="Y210">
        <v>0.10077519379845</v>
      </c>
      <c r="Z210">
        <v>0.231884057971015</v>
      </c>
      <c r="AA210">
        <v>0.66956521739130404</v>
      </c>
      <c r="AB210">
        <v>0.57894736842105299</v>
      </c>
      <c r="AC210">
        <v>0.65714285714285703</v>
      </c>
      <c r="AD210">
        <v>0.46206896551724103</v>
      </c>
      <c r="AE210">
        <v>0.77857142857142903</v>
      </c>
      <c r="AG210">
        <f t="shared" si="162"/>
        <v>0.57640744032286484</v>
      </c>
      <c r="AH210">
        <f t="shared" si="163"/>
        <v>4.4344018864669217E-2</v>
      </c>
    </row>
    <row r="211" spans="2:34" x14ac:dyDescent="0.2">
      <c r="B211" s="2">
        <v>43</v>
      </c>
      <c r="C211" s="3">
        <v>24</v>
      </c>
      <c r="D211">
        <f t="shared" si="161"/>
        <v>6.956521739130435E-3</v>
      </c>
      <c r="H211">
        <v>17</v>
      </c>
      <c r="I211">
        <v>0.676056338028169</v>
      </c>
      <c r="J211">
        <v>0.89516129032258096</v>
      </c>
      <c r="K211">
        <v>0.59523809523809501</v>
      </c>
      <c r="L211">
        <v>0.246753246753247</v>
      </c>
      <c r="M211">
        <v>0.57534246575342496</v>
      </c>
      <c r="N211">
        <v>0.71532846715328502</v>
      </c>
      <c r="O211">
        <v>0.87234042553191504</v>
      </c>
      <c r="P211">
        <v>0.185567010309278</v>
      </c>
      <c r="Q211">
        <v>0.63829787234042601</v>
      </c>
      <c r="R211">
        <v>0.45454545454545497</v>
      </c>
      <c r="S211">
        <v>0.58585858585858597</v>
      </c>
      <c r="T211">
        <v>0.82517482517482499</v>
      </c>
      <c r="U211">
        <v>0.67256637168141598</v>
      </c>
      <c r="V211">
        <v>0.75757575757575801</v>
      </c>
      <c r="W211">
        <v>0.61654135338345895</v>
      </c>
      <c r="X211">
        <v>0.65853658536585402</v>
      </c>
      <c r="Y211">
        <v>0.116279069767442</v>
      </c>
      <c r="Z211">
        <v>0.23913043478260901</v>
      </c>
      <c r="AA211">
        <v>0.67826086956521703</v>
      </c>
      <c r="AB211">
        <v>0.58646616541353402</v>
      </c>
      <c r="AC211">
        <v>0.67857142857142905</v>
      </c>
      <c r="AD211">
        <v>0.49655172413793103</v>
      </c>
      <c r="AE211">
        <v>0.78571428571428603</v>
      </c>
      <c r="AG211">
        <f t="shared" si="162"/>
        <v>0.58921122273774873</v>
      </c>
      <c r="AH211">
        <f t="shared" si="163"/>
        <v>4.4545915171429577E-2</v>
      </c>
    </row>
    <row r="212" spans="2:34" x14ac:dyDescent="0.2">
      <c r="B212" s="2">
        <v>44</v>
      </c>
      <c r="C212" s="3">
        <v>27</v>
      </c>
      <c r="D212">
        <f t="shared" si="161"/>
        <v>7.8260869565217397E-3</v>
      </c>
      <c r="H212">
        <v>18</v>
      </c>
      <c r="I212">
        <v>0.68309859154929597</v>
      </c>
      <c r="J212">
        <v>0.90322580645161299</v>
      </c>
      <c r="K212">
        <v>0.61904761904761896</v>
      </c>
      <c r="L212">
        <v>0.25974025974025999</v>
      </c>
      <c r="M212">
        <v>0.57534246575342496</v>
      </c>
      <c r="N212">
        <v>0.71532846715328502</v>
      </c>
      <c r="O212">
        <v>0.88652482269503496</v>
      </c>
      <c r="P212">
        <v>0.19587628865979401</v>
      </c>
      <c r="Q212">
        <v>0.64539007092198597</v>
      </c>
      <c r="R212">
        <v>0.48484848484848497</v>
      </c>
      <c r="S212">
        <v>0.58585858585858597</v>
      </c>
      <c r="T212">
        <v>0.83216783216783197</v>
      </c>
      <c r="U212">
        <v>0.69026548672566401</v>
      </c>
      <c r="V212">
        <v>0.76515151515151503</v>
      </c>
      <c r="W212">
        <v>0.63157894736842102</v>
      </c>
      <c r="X212">
        <v>0.66666666666666696</v>
      </c>
      <c r="Y212">
        <v>0.124031007751938</v>
      </c>
      <c r="Z212">
        <v>0.24637681159420299</v>
      </c>
      <c r="AA212">
        <v>0.70434782608695701</v>
      </c>
      <c r="AB212">
        <v>0.58646616541353402</v>
      </c>
      <c r="AC212">
        <v>0.69285714285714295</v>
      </c>
      <c r="AD212">
        <v>0.51034482758620703</v>
      </c>
      <c r="AE212">
        <v>0.8</v>
      </c>
      <c r="AG212">
        <f t="shared" si="162"/>
        <v>0.60019720400215071</v>
      </c>
      <c r="AH212">
        <f t="shared" si="163"/>
        <v>4.4542592128810614E-2</v>
      </c>
    </row>
    <row r="213" spans="2:34" x14ac:dyDescent="0.2">
      <c r="B213" s="2">
        <v>45</v>
      </c>
      <c r="C213" s="3">
        <v>18</v>
      </c>
      <c r="D213">
        <f t="shared" si="161"/>
        <v>5.2173913043478265E-3</v>
      </c>
      <c r="H213">
        <v>19</v>
      </c>
      <c r="I213">
        <v>0.69718309859154903</v>
      </c>
      <c r="J213">
        <v>0.90322580645161299</v>
      </c>
      <c r="K213">
        <v>0.62698412698412698</v>
      </c>
      <c r="L213">
        <v>0.25974025974025999</v>
      </c>
      <c r="M213">
        <v>0.58904109589041098</v>
      </c>
      <c r="N213">
        <v>0.72992700729926996</v>
      </c>
      <c r="O213">
        <v>0.90780141843971596</v>
      </c>
      <c r="P213">
        <v>0.19587628865979401</v>
      </c>
      <c r="Q213">
        <v>0.659574468085106</v>
      </c>
      <c r="R213">
        <v>0.51515151515151503</v>
      </c>
      <c r="S213">
        <v>0.60606060606060597</v>
      </c>
      <c r="T213">
        <v>0.83916083916083895</v>
      </c>
      <c r="U213">
        <v>0.69911504424778803</v>
      </c>
      <c r="V213">
        <v>0.76515151515151503</v>
      </c>
      <c r="W213">
        <v>0.63909774436090205</v>
      </c>
      <c r="X213">
        <v>0.67479674796748002</v>
      </c>
      <c r="Y213">
        <v>0.13178294573643401</v>
      </c>
      <c r="Z213">
        <v>0.25362318840579701</v>
      </c>
      <c r="AA213">
        <v>0.73043478260869599</v>
      </c>
      <c r="AB213">
        <v>0.60150375939849599</v>
      </c>
      <c r="AC213">
        <v>0.72142857142857097</v>
      </c>
      <c r="AD213">
        <v>0.52413793103448303</v>
      </c>
      <c r="AE213">
        <v>0.8</v>
      </c>
      <c r="AG213">
        <f t="shared" si="162"/>
        <v>0.6117738591676074</v>
      </c>
      <c r="AH213">
        <f t="shared" si="163"/>
        <v>4.4868942164729912E-2</v>
      </c>
    </row>
    <row r="214" spans="2:34" x14ac:dyDescent="0.2">
      <c r="B214" s="2">
        <v>46</v>
      </c>
      <c r="C214" s="3">
        <v>24</v>
      </c>
      <c r="D214">
        <f t="shared" si="161"/>
        <v>6.956521739130435E-3</v>
      </c>
      <c r="H214">
        <v>20</v>
      </c>
      <c r="I214">
        <v>0.71126760563380298</v>
      </c>
      <c r="J214">
        <v>0.90322580645161299</v>
      </c>
      <c r="K214">
        <v>0.65079365079365104</v>
      </c>
      <c r="L214">
        <v>0.27272727272727298</v>
      </c>
      <c r="M214">
        <v>0.602739726027397</v>
      </c>
      <c r="N214">
        <v>0.73722627737226298</v>
      </c>
      <c r="O214">
        <v>0.92907801418439695</v>
      </c>
      <c r="P214">
        <v>0.19587628865979401</v>
      </c>
      <c r="Q214">
        <v>0.67375886524822703</v>
      </c>
      <c r="R214">
        <v>0.55303030303030298</v>
      </c>
      <c r="S214">
        <v>0.62626262626262597</v>
      </c>
      <c r="T214">
        <v>0.85314685314685301</v>
      </c>
      <c r="U214">
        <v>0.70796460176991205</v>
      </c>
      <c r="V214">
        <v>0.78030303030303005</v>
      </c>
      <c r="W214">
        <v>0.66165413533834605</v>
      </c>
      <c r="X214">
        <v>0.69105691056910601</v>
      </c>
      <c r="Y214">
        <v>0.13953488372093001</v>
      </c>
      <c r="Z214">
        <v>0.26086956521739102</v>
      </c>
      <c r="AA214">
        <v>0.73043478260869599</v>
      </c>
      <c r="AB214">
        <v>0.60150375939849599</v>
      </c>
      <c r="AC214">
        <v>0.75</v>
      </c>
      <c r="AD214">
        <v>0.54482758620689697</v>
      </c>
      <c r="AE214">
        <v>0.8</v>
      </c>
      <c r="AG214">
        <f t="shared" si="162"/>
        <v>0.62509924107265236</v>
      </c>
      <c r="AH214">
        <f t="shared" si="163"/>
        <v>4.5078896421322338E-2</v>
      </c>
    </row>
    <row r="215" spans="2:34" x14ac:dyDescent="0.2">
      <c r="B215" s="2">
        <v>47</v>
      </c>
      <c r="C215" s="3">
        <v>21</v>
      </c>
      <c r="D215">
        <f t="shared" si="161"/>
        <v>6.0869565217391303E-3</v>
      </c>
      <c r="H215">
        <v>21</v>
      </c>
      <c r="I215">
        <v>0.73239436619718301</v>
      </c>
      <c r="J215">
        <v>0.90322580645161299</v>
      </c>
      <c r="K215">
        <v>0.66666666666666696</v>
      </c>
      <c r="L215">
        <v>0.28571428571428598</v>
      </c>
      <c r="M215">
        <v>0.60958904109588996</v>
      </c>
      <c r="N215">
        <v>0.74452554744525601</v>
      </c>
      <c r="O215">
        <v>0.93617021276595802</v>
      </c>
      <c r="P215">
        <v>0.20618556701030899</v>
      </c>
      <c r="Q215">
        <v>0.68794326241134796</v>
      </c>
      <c r="R215">
        <v>0.57575757575757602</v>
      </c>
      <c r="S215">
        <v>0.63636363636363602</v>
      </c>
      <c r="T215">
        <v>0.86713286713286697</v>
      </c>
      <c r="U215">
        <v>0.71681415929203496</v>
      </c>
      <c r="V215">
        <v>0.80303030303030298</v>
      </c>
      <c r="W215">
        <v>0.66917293233082698</v>
      </c>
      <c r="X215">
        <v>0.707317073170732</v>
      </c>
      <c r="Y215">
        <v>0.162790697674419</v>
      </c>
      <c r="Z215">
        <v>0.26811594202898598</v>
      </c>
      <c r="AA215">
        <v>0.73043478260869599</v>
      </c>
      <c r="AB215">
        <v>0.61654135338345895</v>
      </c>
      <c r="AC215">
        <v>0.77142857142857202</v>
      </c>
      <c r="AD215">
        <v>0.55862068965517198</v>
      </c>
      <c r="AE215">
        <v>0.81428571428571395</v>
      </c>
      <c r="AG215">
        <f t="shared" si="162"/>
        <v>0.63783569799571749</v>
      </c>
      <c r="AH215">
        <f t="shared" si="163"/>
        <v>4.4823443963848082E-2</v>
      </c>
    </row>
    <row r="216" spans="2:34" x14ac:dyDescent="0.2">
      <c r="B216" s="2">
        <v>48</v>
      </c>
      <c r="C216" s="3">
        <v>20</v>
      </c>
      <c r="D216">
        <f t="shared" si="161"/>
        <v>5.7971014492753624E-3</v>
      </c>
      <c r="H216">
        <v>22</v>
      </c>
      <c r="I216">
        <v>0.73239436619718301</v>
      </c>
      <c r="J216">
        <v>0.91935483870967705</v>
      </c>
      <c r="K216">
        <v>0.682539682539683</v>
      </c>
      <c r="L216">
        <v>0.28571428571428598</v>
      </c>
      <c r="M216">
        <v>0.63698630136986301</v>
      </c>
      <c r="N216">
        <v>0.75182481751824803</v>
      </c>
      <c r="O216">
        <v>0.93617021276595802</v>
      </c>
      <c r="P216">
        <v>0.23711340206185599</v>
      </c>
      <c r="Q216">
        <v>0.69503546099290803</v>
      </c>
      <c r="R216">
        <v>0.59090909090909105</v>
      </c>
      <c r="S216">
        <v>0.65656565656565702</v>
      </c>
      <c r="T216">
        <v>0.87412587412587395</v>
      </c>
      <c r="U216">
        <v>0.74336283185840701</v>
      </c>
      <c r="V216">
        <v>0.81818181818181801</v>
      </c>
      <c r="W216">
        <v>0.68421052631579005</v>
      </c>
      <c r="X216">
        <v>0.71544715447154505</v>
      </c>
      <c r="Y216">
        <v>0.178294573643411</v>
      </c>
      <c r="Z216">
        <v>0.282608695652174</v>
      </c>
      <c r="AA216">
        <v>0.74782608695652197</v>
      </c>
      <c r="AB216">
        <v>0.61654135338345895</v>
      </c>
      <c r="AC216">
        <v>0.77857142857142903</v>
      </c>
      <c r="AD216">
        <v>0.55862068965517198</v>
      </c>
      <c r="AE216">
        <v>0.81428571428571395</v>
      </c>
      <c r="AG216">
        <f t="shared" si="162"/>
        <v>0.6494210809759009</v>
      </c>
      <c r="AH216">
        <f t="shared" si="163"/>
        <v>4.4328447910029108E-2</v>
      </c>
    </row>
    <row r="217" spans="2:34" x14ac:dyDescent="0.2">
      <c r="B217" s="2">
        <v>49</v>
      </c>
      <c r="C217" s="3">
        <v>22</v>
      </c>
      <c r="D217">
        <f t="shared" si="161"/>
        <v>6.3768115942028983E-3</v>
      </c>
      <c r="H217">
        <v>23</v>
      </c>
      <c r="I217">
        <v>0.73943661971830998</v>
      </c>
      <c r="J217">
        <v>0.92741935483870996</v>
      </c>
      <c r="K217">
        <v>0.72222222222222199</v>
      </c>
      <c r="L217">
        <v>0.32467532467532501</v>
      </c>
      <c r="M217">
        <v>0.65753424657534199</v>
      </c>
      <c r="N217">
        <v>0.76642335766423397</v>
      </c>
      <c r="O217">
        <v>0.94326241134751798</v>
      </c>
      <c r="P217">
        <v>0.23711340206185599</v>
      </c>
      <c r="Q217">
        <v>0.70212765957446799</v>
      </c>
      <c r="R217">
        <v>0.61363636363636398</v>
      </c>
      <c r="S217">
        <v>0.66666666666666696</v>
      </c>
      <c r="T217">
        <v>0.90209790209790197</v>
      </c>
      <c r="U217">
        <v>0.74336283185840701</v>
      </c>
      <c r="V217">
        <v>0.83333333333333304</v>
      </c>
      <c r="W217">
        <v>0.68421052631579005</v>
      </c>
      <c r="X217">
        <v>0.723577235772358</v>
      </c>
      <c r="Y217">
        <v>0.193798449612403</v>
      </c>
      <c r="Z217">
        <v>0.31884057971014501</v>
      </c>
      <c r="AA217">
        <v>0.74782608695652197</v>
      </c>
      <c r="AB217">
        <v>0.66165413533834605</v>
      </c>
      <c r="AC217">
        <v>0.77857142857142903</v>
      </c>
      <c r="AD217">
        <v>0.57931034482758603</v>
      </c>
      <c r="AE217">
        <v>0.83571428571428596</v>
      </c>
      <c r="AG217">
        <f t="shared" si="162"/>
        <v>0.66533977256910959</v>
      </c>
      <c r="AH217">
        <f t="shared" si="163"/>
        <v>4.3579510285199755E-2</v>
      </c>
    </row>
    <row r="218" spans="2:34" x14ac:dyDescent="0.2">
      <c r="B218" s="2">
        <v>50</v>
      </c>
      <c r="C218" s="3">
        <v>25</v>
      </c>
      <c r="D218">
        <f t="shared" si="161"/>
        <v>7.246376811594203E-3</v>
      </c>
      <c r="H218">
        <v>24</v>
      </c>
      <c r="I218">
        <v>0.76760563380281699</v>
      </c>
      <c r="J218">
        <v>0.92741935483870996</v>
      </c>
      <c r="K218">
        <v>0.74603174603174605</v>
      </c>
      <c r="L218">
        <v>0.32467532467532501</v>
      </c>
      <c r="M218">
        <v>0.66438356164383605</v>
      </c>
      <c r="N218">
        <v>0.78832116788321205</v>
      </c>
      <c r="O218">
        <v>0.95035460992907805</v>
      </c>
      <c r="P218">
        <v>0.247422680412371</v>
      </c>
      <c r="Q218">
        <v>0.71631205673758902</v>
      </c>
      <c r="R218">
        <v>0.62121212121212099</v>
      </c>
      <c r="S218">
        <v>0.71717171717171702</v>
      </c>
      <c r="T218">
        <v>0.90209790209790197</v>
      </c>
      <c r="U218">
        <v>0.74336283185840701</v>
      </c>
      <c r="V218">
        <v>0.84090909090909105</v>
      </c>
      <c r="W218">
        <v>0.721804511278195</v>
      </c>
      <c r="X218">
        <v>0.73170731707317105</v>
      </c>
      <c r="Y218">
        <v>0.224806201550388</v>
      </c>
      <c r="Z218">
        <v>0.32608695652173902</v>
      </c>
      <c r="AA218">
        <v>0.77391304347826095</v>
      </c>
      <c r="AB218">
        <v>0.66917293233082698</v>
      </c>
      <c r="AC218">
        <v>0.8</v>
      </c>
      <c r="AD218">
        <v>0.60689655172413803</v>
      </c>
      <c r="AE218">
        <v>0.83571428571428596</v>
      </c>
      <c r="AG218">
        <f t="shared" si="162"/>
        <v>0.68032093908151869</v>
      </c>
      <c r="AH218">
        <f t="shared" si="163"/>
        <v>4.3258850674855423E-2</v>
      </c>
    </row>
    <row r="219" spans="2:34" x14ac:dyDescent="0.2">
      <c r="B219" s="2">
        <v>51</v>
      </c>
      <c r="C219" s="3">
        <v>19</v>
      </c>
      <c r="D219">
        <f t="shared" si="161"/>
        <v>5.5072463768115944E-3</v>
      </c>
      <c r="H219">
        <v>25</v>
      </c>
      <c r="I219">
        <v>0.78873239436619702</v>
      </c>
      <c r="J219">
        <v>0.92741935483870996</v>
      </c>
      <c r="K219">
        <v>0.75396825396825395</v>
      </c>
      <c r="L219">
        <v>0.337662337662338</v>
      </c>
      <c r="M219">
        <v>0.67123287671232901</v>
      </c>
      <c r="N219">
        <v>0.79562043795620396</v>
      </c>
      <c r="O219">
        <v>0.95035460992907805</v>
      </c>
      <c r="P219">
        <v>0.247422680412371</v>
      </c>
      <c r="Q219">
        <v>0.73049645390070905</v>
      </c>
      <c r="R219">
        <v>0.64393939393939403</v>
      </c>
      <c r="S219">
        <v>0.71717171717171702</v>
      </c>
      <c r="T219">
        <v>0.90209790209790197</v>
      </c>
      <c r="U219">
        <v>0.76106194690265505</v>
      </c>
      <c r="V219">
        <v>0.84848484848484895</v>
      </c>
      <c r="W219">
        <v>0.721804511278195</v>
      </c>
      <c r="X219">
        <v>0.73170731707317105</v>
      </c>
      <c r="Y219">
        <v>0.232558139534884</v>
      </c>
      <c r="Z219">
        <v>0.34057971014492799</v>
      </c>
      <c r="AA219">
        <v>0.8</v>
      </c>
      <c r="AB219">
        <v>0.68421052631579005</v>
      </c>
      <c r="AC219">
        <v>0.82142857142857095</v>
      </c>
      <c r="AD219">
        <v>0.62758620689655198</v>
      </c>
      <c r="AE219">
        <v>0.84285714285714297</v>
      </c>
      <c r="AG219">
        <f t="shared" si="162"/>
        <v>0.69036510147269325</v>
      </c>
      <c r="AH219">
        <f t="shared" si="163"/>
        <v>4.3099591288331657E-2</v>
      </c>
    </row>
    <row r="220" spans="2:34" x14ac:dyDescent="0.2">
      <c r="B220" s="2">
        <v>52</v>
      </c>
      <c r="C220" s="3">
        <v>25</v>
      </c>
      <c r="D220">
        <f t="shared" si="161"/>
        <v>7.246376811594203E-3</v>
      </c>
      <c r="H220">
        <v>26</v>
      </c>
      <c r="I220">
        <v>0.78873239436619702</v>
      </c>
      <c r="J220">
        <v>0.93548387096774199</v>
      </c>
      <c r="K220">
        <v>0.77777777777777801</v>
      </c>
      <c r="L220">
        <v>0.337662337662338</v>
      </c>
      <c r="M220">
        <v>0.69178082191780799</v>
      </c>
      <c r="N220">
        <v>0.80291970802919699</v>
      </c>
      <c r="O220">
        <v>0.95035460992907805</v>
      </c>
      <c r="P220">
        <v>0.25773195876288701</v>
      </c>
      <c r="Q220">
        <v>0.75177304964539005</v>
      </c>
      <c r="R220">
        <v>0.66666666666666696</v>
      </c>
      <c r="S220">
        <v>0.72727272727272696</v>
      </c>
      <c r="T220">
        <v>0.90909090909090895</v>
      </c>
      <c r="U220">
        <v>0.77876106194690298</v>
      </c>
      <c r="V220">
        <v>0.86363636363636398</v>
      </c>
      <c r="W220">
        <v>0.72932330827067704</v>
      </c>
      <c r="X220">
        <v>0.73170731707317105</v>
      </c>
      <c r="Y220">
        <v>0.24031007751937999</v>
      </c>
      <c r="Z220">
        <v>0.35507246376811602</v>
      </c>
      <c r="AA220">
        <v>0.81739130434782603</v>
      </c>
      <c r="AB220">
        <v>0.70676691729323304</v>
      </c>
      <c r="AC220">
        <v>0.82857142857142896</v>
      </c>
      <c r="AD220">
        <v>0.64827586206896604</v>
      </c>
      <c r="AE220">
        <v>0.84285714285714297</v>
      </c>
      <c r="AG220">
        <f t="shared" si="162"/>
        <v>0.70173565562790974</v>
      </c>
      <c r="AH220">
        <f t="shared" si="163"/>
        <v>4.3017679200440015E-2</v>
      </c>
    </row>
    <row r="221" spans="2:34" x14ac:dyDescent="0.2">
      <c r="B221" s="2">
        <v>53</v>
      </c>
      <c r="C221" s="3">
        <v>21</v>
      </c>
      <c r="D221">
        <f t="shared" si="161"/>
        <v>6.0869565217391303E-3</v>
      </c>
      <c r="H221">
        <v>27</v>
      </c>
      <c r="I221">
        <v>0.81690140845070403</v>
      </c>
      <c r="J221">
        <v>0.94354838709677402</v>
      </c>
      <c r="K221">
        <v>0.77777777777777801</v>
      </c>
      <c r="L221">
        <v>0.337662337662338</v>
      </c>
      <c r="M221">
        <v>0.70547945205479501</v>
      </c>
      <c r="N221">
        <v>0.81751824817518304</v>
      </c>
      <c r="O221">
        <v>0.95035460992907805</v>
      </c>
      <c r="P221">
        <v>0.25773195876288701</v>
      </c>
      <c r="Q221">
        <v>0.75177304964539005</v>
      </c>
      <c r="R221">
        <v>0.689393939393939</v>
      </c>
      <c r="S221">
        <v>0.72727272727272696</v>
      </c>
      <c r="T221">
        <v>0.90909090909090895</v>
      </c>
      <c r="U221">
        <v>0.79646017699115101</v>
      </c>
      <c r="V221">
        <v>0.87121212121212099</v>
      </c>
      <c r="W221">
        <v>0.72932330827067704</v>
      </c>
      <c r="X221">
        <v>0.76422764227642304</v>
      </c>
      <c r="Y221">
        <v>0.24806201550387599</v>
      </c>
      <c r="Z221">
        <v>0.376811594202899</v>
      </c>
      <c r="AA221">
        <v>0.83478260869565202</v>
      </c>
      <c r="AB221">
        <v>0.721804511278195</v>
      </c>
      <c r="AC221">
        <v>0.83571428571428596</v>
      </c>
      <c r="AD221">
        <v>0.65517241379310298</v>
      </c>
      <c r="AE221">
        <v>0.84285714285714297</v>
      </c>
      <c r="AG221">
        <f t="shared" si="162"/>
        <v>0.7113448967873055</v>
      </c>
      <c r="AH221">
        <f t="shared" si="163"/>
        <v>4.3067048319933535E-2</v>
      </c>
    </row>
    <row r="222" spans="2:34" x14ac:dyDescent="0.2">
      <c r="B222" s="2">
        <v>54</v>
      </c>
      <c r="C222" s="3">
        <v>18</v>
      </c>
      <c r="D222">
        <f t="shared" si="161"/>
        <v>5.2173913043478265E-3</v>
      </c>
      <c r="H222">
        <v>28</v>
      </c>
      <c r="I222">
        <v>0.84507042253521103</v>
      </c>
      <c r="J222">
        <v>0.94354838709677402</v>
      </c>
      <c r="K222">
        <v>0.79365079365079405</v>
      </c>
      <c r="L222">
        <v>0.36363636363636398</v>
      </c>
      <c r="M222">
        <v>0.70547945205479501</v>
      </c>
      <c r="N222">
        <v>0.81751824817518304</v>
      </c>
      <c r="O222">
        <v>0.95744680851063801</v>
      </c>
      <c r="P222">
        <v>0.268041237113402</v>
      </c>
      <c r="Q222">
        <v>0.75177304964539005</v>
      </c>
      <c r="R222">
        <v>0.70454545454545503</v>
      </c>
      <c r="S222">
        <v>0.73737373737373701</v>
      </c>
      <c r="T222">
        <v>0.93006993006993</v>
      </c>
      <c r="U222">
        <v>0.80530973451327403</v>
      </c>
      <c r="V222">
        <v>0.87878787878787901</v>
      </c>
      <c r="W222">
        <v>0.744360902255639</v>
      </c>
      <c r="X222">
        <v>0.77235772357723598</v>
      </c>
      <c r="Y222">
        <v>0.25581395348837199</v>
      </c>
      <c r="Z222">
        <v>0.38405797101449302</v>
      </c>
      <c r="AA222">
        <v>0.83478260869565202</v>
      </c>
      <c r="AB222">
        <v>0.73684210526315796</v>
      </c>
      <c r="AC222">
        <v>0.84285714285714297</v>
      </c>
      <c r="AD222">
        <v>0.66896551724137898</v>
      </c>
      <c r="AE222">
        <v>0.85</v>
      </c>
      <c r="AG222">
        <f t="shared" si="162"/>
        <v>0.7214038879174739</v>
      </c>
      <c r="AH222">
        <f t="shared" si="163"/>
        <v>4.2784679148754758E-2</v>
      </c>
    </row>
    <row r="223" spans="2:34" x14ac:dyDescent="0.2">
      <c r="B223" s="2">
        <v>55</v>
      </c>
      <c r="C223" s="3">
        <v>12</v>
      </c>
      <c r="D223">
        <f t="shared" si="161"/>
        <v>3.4782608695652175E-3</v>
      </c>
      <c r="H223">
        <v>29</v>
      </c>
      <c r="I223">
        <v>0.852112676056338</v>
      </c>
      <c r="J223">
        <v>0.95161290322580705</v>
      </c>
      <c r="K223">
        <v>0.80158730158730196</v>
      </c>
      <c r="L223">
        <v>0.36363636363636398</v>
      </c>
      <c r="M223">
        <v>0.71232876712328796</v>
      </c>
      <c r="N223">
        <v>0.82481751824817495</v>
      </c>
      <c r="O223">
        <v>0.95744680851063801</v>
      </c>
      <c r="P223">
        <v>0.298969072164948</v>
      </c>
      <c r="Q223">
        <v>0.76595744680851097</v>
      </c>
      <c r="R223">
        <v>0.70454545454545503</v>
      </c>
      <c r="S223">
        <v>0.74747474747474796</v>
      </c>
      <c r="T223">
        <v>0.93706293706293697</v>
      </c>
      <c r="U223">
        <v>0.81415929203539805</v>
      </c>
      <c r="V223">
        <v>0.88636363636363602</v>
      </c>
      <c r="W223">
        <v>0.744360902255639</v>
      </c>
      <c r="X223">
        <v>0.77235772357723598</v>
      </c>
      <c r="Y223">
        <v>0.27131782945736399</v>
      </c>
      <c r="Z223">
        <v>0.39855072463768099</v>
      </c>
      <c r="AA223">
        <v>0.83478260869565202</v>
      </c>
      <c r="AB223">
        <v>0.73684210526315796</v>
      </c>
      <c r="AC223">
        <v>0.85</v>
      </c>
      <c r="AD223">
        <v>0.67586206896551704</v>
      </c>
      <c r="AE223">
        <v>0.85</v>
      </c>
      <c r="AG223">
        <f t="shared" si="162"/>
        <v>0.7283542994650346</v>
      </c>
      <c r="AH223">
        <f t="shared" si="163"/>
        <v>4.1981316643488427E-2</v>
      </c>
    </row>
    <row r="224" spans="2:34" x14ac:dyDescent="0.2">
      <c r="B224" s="2">
        <v>56</v>
      </c>
      <c r="C224" s="3">
        <v>14</v>
      </c>
      <c r="D224">
        <f t="shared" si="161"/>
        <v>4.0579710144927538E-3</v>
      </c>
      <c r="H224">
        <v>30</v>
      </c>
      <c r="I224">
        <v>0.85915492957746498</v>
      </c>
      <c r="J224">
        <v>0.95161290322580705</v>
      </c>
      <c r="K224">
        <v>0.80952380952380998</v>
      </c>
      <c r="L224">
        <v>0.37662337662337703</v>
      </c>
      <c r="M224">
        <v>0.71917808219178103</v>
      </c>
      <c r="N224">
        <v>0.83211678832116798</v>
      </c>
      <c r="O224">
        <v>0.96453900709219897</v>
      </c>
      <c r="P224">
        <v>0.298969072164948</v>
      </c>
      <c r="Q224">
        <v>0.77304964539007104</v>
      </c>
      <c r="R224">
        <v>0.71212121212121204</v>
      </c>
      <c r="S224">
        <v>0.74747474747474796</v>
      </c>
      <c r="T224">
        <v>0.94405594405594395</v>
      </c>
      <c r="U224">
        <v>0.83185840707964598</v>
      </c>
      <c r="V224">
        <v>0.89393939393939403</v>
      </c>
      <c r="W224">
        <v>0.744360902255639</v>
      </c>
      <c r="X224">
        <v>0.77235772357723598</v>
      </c>
      <c r="Y224">
        <v>0.27906976744186002</v>
      </c>
      <c r="Z224">
        <v>0.405797101449275</v>
      </c>
      <c r="AA224">
        <v>0.83478260869565202</v>
      </c>
      <c r="AB224">
        <v>0.744360902255639</v>
      </c>
      <c r="AC224">
        <v>0.86428571428571399</v>
      </c>
      <c r="AD224">
        <v>0.68275862068965498</v>
      </c>
      <c r="AE224">
        <v>0.85714285714285698</v>
      </c>
      <c r="AG224">
        <f t="shared" si="162"/>
        <v>0.73474493550326525</v>
      </c>
      <c r="AH224">
        <f t="shared" si="163"/>
        <v>4.1972758844419637E-2</v>
      </c>
    </row>
    <row r="225" spans="2:34" x14ac:dyDescent="0.2">
      <c r="B225" s="2">
        <v>57</v>
      </c>
      <c r="C225" s="3">
        <v>14</v>
      </c>
      <c r="D225">
        <f t="shared" si="161"/>
        <v>4.0579710144927538E-3</v>
      </c>
      <c r="H225">
        <v>31</v>
      </c>
      <c r="I225">
        <v>0.87323943661971803</v>
      </c>
      <c r="J225">
        <v>0.95161290322580705</v>
      </c>
      <c r="K225">
        <v>0.80952380952380998</v>
      </c>
      <c r="L225">
        <v>0.38961038961039002</v>
      </c>
      <c r="M225">
        <v>0.72602739726027399</v>
      </c>
      <c r="N225">
        <v>0.83211678832116798</v>
      </c>
      <c r="O225">
        <v>0.96453900709219897</v>
      </c>
      <c r="P225">
        <v>0.32989690721649501</v>
      </c>
      <c r="Q225">
        <v>0.78723404255319196</v>
      </c>
      <c r="R225">
        <v>0.71969696969696995</v>
      </c>
      <c r="S225">
        <v>0.75757575757575801</v>
      </c>
      <c r="T225">
        <v>0.95104895104895104</v>
      </c>
      <c r="U225">
        <v>0.83185840707964598</v>
      </c>
      <c r="V225">
        <v>0.89393939393939403</v>
      </c>
      <c r="W225">
        <v>0.766917293233083</v>
      </c>
      <c r="X225">
        <v>0.77235772357723598</v>
      </c>
      <c r="Y225">
        <v>0.27906976744186002</v>
      </c>
      <c r="Z225">
        <v>0.41304347826087001</v>
      </c>
      <c r="AA225">
        <v>0.84347826086956501</v>
      </c>
      <c r="AB225">
        <v>0.75939849624060196</v>
      </c>
      <c r="AC225">
        <v>0.88571428571428601</v>
      </c>
      <c r="AD225">
        <v>0.68275862068965498</v>
      </c>
      <c r="AE225">
        <v>0.871428571428571</v>
      </c>
      <c r="AG225">
        <f t="shared" si="162"/>
        <v>0.74313420253128259</v>
      </c>
      <c r="AH225">
        <f t="shared" si="163"/>
        <v>4.1484818409452569E-2</v>
      </c>
    </row>
    <row r="226" spans="2:34" x14ac:dyDescent="0.2">
      <c r="B226" s="2">
        <v>58</v>
      </c>
      <c r="C226" s="3">
        <v>12</v>
      </c>
      <c r="D226">
        <f t="shared" si="161"/>
        <v>3.4782608695652175E-3</v>
      </c>
      <c r="H226">
        <v>32</v>
      </c>
      <c r="I226">
        <v>0.88028169014084501</v>
      </c>
      <c r="J226">
        <v>0.95161290322580705</v>
      </c>
      <c r="K226">
        <v>0.80952380952380998</v>
      </c>
      <c r="L226">
        <v>0.38961038961039002</v>
      </c>
      <c r="M226">
        <v>0.73972602739726001</v>
      </c>
      <c r="N226">
        <v>0.84671532846715303</v>
      </c>
      <c r="O226">
        <v>0.96453900709219897</v>
      </c>
      <c r="P226">
        <v>0.34020618556700999</v>
      </c>
      <c r="Q226">
        <v>0.82269503546099298</v>
      </c>
      <c r="R226">
        <v>0.75</v>
      </c>
      <c r="S226">
        <v>0.75757575757575801</v>
      </c>
      <c r="T226">
        <v>0.95104895104895104</v>
      </c>
      <c r="U226">
        <v>0.83185840707964598</v>
      </c>
      <c r="V226">
        <v>0.90151515151515205</v>
      </c>
      <c r="W226">
        <v>0.78195488721804496</v>
      </c>
      <c r="X226">
        <v>0.77235772357723598</v>
      </c>
      <c r="Y226">
        <v>0.27906976744186002</v>
      </c>
      <c r="Z226">
        <v>0.42753623188405798</v>
      </c>
      <c r="AA226">
        <v>0.852173913043478</v>
      </c>
      <c r="AB226">
        <v>0.766917293233083</v>
      </c>
      <c r="AC226">
        <v>0.88571428571428601</v>
      </c>
      <c r="AD226">
        <v>0.69655172413793098</v>
      </c>
      <c r="AE226">
        <v>0.89285714285714302</v>
      </c>
      <c r="AG226">
        <f t="shared" si="162"/>
        <v>0.75182789620922152</v>
      </c>
      <c r="AH226">
        <f t="shared" si="163"/>
        <v>4.1453191268454606E-2</v>
      </c>
    </row>
    <row r="227" spans="2:34" x14ac:dyDescent="0.2">
      <c r="B227" s="2">
        <v>59</v>
      </c>
      <c r="C227" s="3">
        <v>12</v>
      </c>
      <c r="D227">
        <f t="shared" si="161"/>
        <v>3.4782608695652175E-3</v>
      </c>
      <c r="H227">
        <v>33</v>
      </c>
      <c r="I227">
        <v>0.89436619718309895</v>
      </c>
      <c r="J227">
        <v>0.95967741935483897</v>
      </c>
      <c r="K227">
        <v>0.80952380952380998</v>
      </c>
      <c r="L227">
        <v>0.38961038961039002</v>
      </c>
      <c r="M227">
        <v>0.76027397260273999</v>
      </c>
      <c r="N227">
        <v>0.84671532846715303</v>
      </c>
      <c r="O227">
        <v>0.96453900709219897</v>
      </c>
      <c r="P227">
        <v>0.37113402061855699</v>
      </c>
      <c r="Q227">
        <v>0.82978723404255295</v>
      </c>
      <c r="R227">
        <v>0.75</v>
      </c>
      <c r="S227">
        <v>0.76767676767676796</v>
      </c>
      <c r="T227">
        <v>0.95804195804195802</v>
      </c>
      <c r="U227">
        <v>0.83185840707964598</v>
      </c>
      <c r="V227">
        <v>0.90909090909090895</v>
      </c>
      <c r="W227">
        <v>0.78947368421052599</v>
      </c>
      <c r="X227">
        <v>0.79674796747967502</v>
      </c>
      <c r="Y227">
        <v>0.30232558139534899</v>
      </c>
      <c r="Z227">
        <v>0.434782608695652</v>
      </c>
      <c r="AA227">
        <v>0.852173913043478</v>
      </c>
      <c r="AB227">
        <v>0.77443609022556403</v>
      </c>
      <c r="AC227">
        <v>0.88571428571428601</v>
      </c>
      <c r="AD227">
        <v>0.71724137931034504</v>
      </c>
      <c r="AE227">
        <v>0.89285714285714302</v>
      </c>
      <c r="AG227">
        <f t="shared" si="162"/>
        <v>0.76034991623115811</v>
      </c>
      <c r="AH227">
        <f t="shared" si="163"/>
        <v>4.053049618006456E-2</v>
      </c>
    </row>
    <row r="228" spans="2:34" x14ac:dyDescent="0.2">
      <c r="B228" s="2">
        <v>60</v>
      </c>
      <c r="C228" s="3">
        <v>20</v>
      </c>
      <c r="D228">
        <f t="shared" si="161"/>
        <v>5.7971014492753624E-3</v>
      </c>
      <c r="H228">
        <v>34</v>
      </c>
      <c r="I228">
        <v>0.90845070422535201</v>
      </c>
      <c r="J228">
        <v>0.95967741935483897</v>
      </c>
      <c r="K228">
        <v>0.82539682539682502</v>
      </c>
      <c r="L228">
        <v>0.40259740259740301</v>
      </c>
      <c r="M228">
        <v>0.76712328767123295</v>
      </c>
      <c r="N228">
        <v>0.84671532846715303</v>
      </c>
      <c r="O228">
        <v>0.97163120567375905</v>
      </c>
      <c r="P228">
        <v>0.37113402061855699</v>
      </c>
      <c r="Q228">
        <v>0.84397163120567398</v>
      </c>
      <c r="R228">
        <v>0.78787878787878796</v>
      </c>
      <c r="S228">
        <v>0.78787878787878796</v>
      </c>
      <c r="T228">
        <v>0.965034965034965</v>
      </c>
      <c r="U228">
        <v>0.83185840707964598</v>
      </c>
      <c r="V228">
        <v>0.90909090909090895</v>
      </c>
      <c r="W228">
        <v>0.78947368421052599</v>
      </c>
      <c r="X228">
        <v>0.81300813008130102</v>
      </c>
      <c r="Y228">
        <v>0.30232558139534899</v>
      </c>
      <c r="Z228">
        <v>0.46376811594202899</v>
      </c>
      <c r="AA228">
        <v>0.86956521739130399</v>
      </c>
      <c r="AB228">
        <v>0.79699248120300803</v>
      </c>
      <c r="AC228">
        <v>0.88571428571428601</v>
      </c>
      <c r="AD228">
        <v>0.72413793103448298</v>
      </c>
      <c r="AE228">
        <v>0.90714285714285703</v>
      </c>
      <c r="AG228">
        <f t="shared" si="162"/>
        <v>0.77089425940387102</v>
      </c>
      <c r="AH228">
        <f t="shared" si="163"/>
        <v>4.0398601587473423E-2</v>
      </c>
    </row>
    <row r="229" spans="2:34" x14ac:dyDescent="0.2">
      <c r="B229" s="2">
        <v>61</v>
      </c>
      <c r="C229" s="3">
        <v>13</v>
      </c>
      <c r="D229">
        <f t="shared" si="161"/>
        <v>3.7681159420289855E-3</v>
      </c>
      <c r="H229">
        <v>35</v>
      </c>
      <c r="I229">
        <v>0.90845070422535201</v>
      </c>
      <c r="J229">
        <v>0.95967741935483897</v>
      </c>
      <c r="K229">
        <v>0.83333333333333304</v>
      </c>
      <c r="L229">
        <v>0.40259740259740301</v>
      </c>
      <c r="M229">
        <v>0.78082191780821897</v>
      </c>
      <c r="N229">
        <v>0.84671532846715303</v>
      </c>
      <c r="O229">
        <v>0.97163120567375905</v>
      </c>
      <c r="P229">
        <v>0.39175257731958801</v>
      </c>
      <c r="Q229">
        <v>0.85106382978723405</v>
      </c>
      <c r="R229">
        <v>0.79545454545454497</v>
      </c>
      <c r="S229">
        <v>0.80808080808080796</v>
      </c>
      <c r="T229">
        <v>0.965034965034965</v>
      </c>
      <c r="U229">
        <v>0.83185840707964598</v>
      </c>
      <c r="V229">
        <v>0.90909090909090895</v>
      </c>
      <c r="W229">
        <v>0.81954887218045103</v>
      </c>
      <c r="X229">
        <v>0.81300813008130102</v>
      </c>
      <c r="Y229">
        <v>0.31007751937984501</v>
      </c>
      <c r="Z229">
        <v>0.47826086956521702</v>
      </c>
      <c r="AA229">
        <v>0.86956521739130399</v>
      </c>
      <c r="AB229">
        <v>0.81203007518796999</v>
      </c>
      <c r="AC229">
        <v>0.89285714285714302</v>
      </c>
      <c r="AD229">
        <v>0.74482758620689704</v>
      </c>
      <c r="AE229">
        <v>0.90714285714285703</v>
      </c>
      <c r="AG229">
        <f t="shared" si="162"/>
        <v>0.77838615753481466</v>
      </c>
      <c r="AH229">
        <f t="shared" si="163"/>
        <v>3.9744600476253583E-2</v>
      </c>
    </row>
    <row r="230" spans="2:34" x14ac:dyDescent="0.2">
      <c r="B230" s="2">
        <v>62</v>
      </c>
      <c r="C230" s="3">
        <v>14</v>
      </c>
      <c r="D230">
        <f t="shared" si="161"/>
        <v>4.0579710144927538E-3</v>
      </c>
      <c r="H230">
        <v>36</v>
      </c>
      <c r="I230">
        <v>0.91549295774647899</v>
      </c>
      <c r="J230">
        <v>0.95967741935483897</v>
      </c>
      <c r="K230">
        <v>0.83333333333333304</v>
      </c>
      <c r="L230">
        <v>0.415584415584416</v>
      </c>
      <c r="M230">
        <v>0.78082191780821897</v>
      </c>
      <c r="N230">
        <v>0.86131386861313897</v>
      </c>
      <c r="O230">
        <v>0.97163120567375905</v>
      </c>
      <c r="P230">
        <v>0.402061855670103</v>
      </c>
      <c r="Q230">
        <v>0.85106382978723405</v>
      </c>
      <c r="R230">
        <v>0.810606060606061</v>
      </c>
      <c r="S230">
        <v>0.82828282828282795</v>
      </c>
      <c r="T230">
        <v>0.97202797202797198</v>
      </c>
      <c r="U230">
        <v>0.84955752212389402</v>
      </c>
      <c r="V230">
        <v>0.91666666666666696</v>
      </c>
      <c r="W230">
        <v>0.82706766917293195</v>
      </c>
      <c r="X230">
        <v>0.82113821138211396</v>
      </c>
      <c r="Y230">
        <v>0.31782945736434098</v>
      </c>
      <c r="Z230">
        <v>0.49275362318840599</v>
      </c>
      <c r="AA230">
        <v>0.88695652173912998</v>
      </c>
      <c r="AB230">
        <v>0.81203007518796999</v>
      </c>
      <c r="AC230">
        <v>0.89285714285714302</v>
      </c>
      <c r="AD230">
        <v>0.75862068965517204</v>
      </c>
      <c r="AE230">
        <v>0.91428571428571404</v>
      </c>
      <c r="AG230">
        <f t="shared" si="162"/>
        <v>0.78659395470051596</v>
      </c>
      <c r="AH230">
        <f t="shared" si="163"/>
        <v>3.9359459009096966E-2</v>
      </c>
    </row>
    <row r="231" spans="2:34" x14ac:dyDescent="0.2">
      <c r="B231" s="2">
        <v>63</v>
      </c>
      <c r="C231" s="3">
        <v>21</v>
      </c>
      <c r="D231">
        <f t="shared" si="161"/>
        <v>6.0869565217391303E-3</v>
      </c>
      <c r="H231">
        <v>37</v>
      </c>
      <c r="I231">
        <v>0.92253521126760596</v>
      </c>
      <c r="J231">
        <v>0.95967741935483897</v>
      </c>
      <c r="K231">
        <v>0.84126984126984095</v>
      </c>
      <c r="L231">
        <v>0.415584415584416</v>
      </c>
      <c r="M231">
        <v>0.78082191780821897</v>
      </c>
      <c r="N231">
        <v>0.86131386861313897</v>
      </c>
      <c r="O231">
        <v>0.97163120567375905</v>
      </c>
      <c r="P231">
        <v>0.43298969072165</v>
      </c>
      <c r="Q231">
        <v>0.85815602836879401</v>
      </c>
      <c r="R231">
        <v>0.810606060606061</v>
      </c>
      <c r="S231">
        <v>0.84848484848484895</v>
      </c>
      <c r="T231">
        <v>0.97202797202797198</v>
      </c>
      <c r="U231">
        <v>0.84955752212389402</v>
      </c>
      <c r="V231">
        <v>0.92424242424242398</v>
      </c>
      <c r="W231">
        <v>0.84210526315789502</v>
      </c>
      <c r="X231">
        <v>0.82113821138211396</v>
      </c>
      <c r="Y231">
        <v>0.32558139534883701</v>
      </c>
      <c r="Z231">
        <v>0.5</v>
      </c>
      <c r="AA231">
        <v>0.88695652173912998</v>
      </c>
      <c r="AB231">
        <v>0.81954887218045103</v>
      </c>
      <c r="AC231">
        <v>0.89285714285714302</v>
      </c>
      <c r="AD231">
        <v>0.75862068965517204</v>
      </c>
      <c r="AE231">
        <v>0.91428571428571404</v>
      </c>
      <c r="AG231">
        <f t="shared" si="162"/>
        <v>0.79173879290234428</v>
      </c>
      <c r="AH231">
        <f t="shared" si="163"/>
        <v>3.8721284926420005E-2</v>
      </c>
    </row>
    <row r="232" spans="2:34" x14ac:dyDescent="0.2">
      <c r="B232" s="2">
        <v>64</v>
      </c>
      <c r="C232" s="3">
        <v>16</v>
      </c>
      <c r="D232">
        <f t="shared" si="161"/>
        <v>4.6376811594202897E-3</v>
      </c>
      <c r="H232">
        <v>38</v>
      </c>
      <c r="I232">
        <v>0.92253521126760596</v>
      </c>
      <c r="J232">
        <v>0.95967741935483897</v>
      </c>
      <c r="K232">
        <v>0.84126984126984095</v>
      </c>
      <c r="L232">
        <v>0.42857142857142899</v>
      </c>
      <c r="M232">
        <v>0.78767123287671204</v>
      </c>
      <c r="N232">
        <v>0.86131386861313897</v>
      </c>
      <c r="O232">
        <v>0.97163120567375905</v>
      </c>
      <c r="P232">
        <v>0.43298969072165</v>
      </c>
      <c r="Q232">
        <v>0.86524822695035497</v>
      </c>
      <c r="R232">
        <v>0.82575757575757602</v>
      </c>
      <c r="S232">
        <v>0.85858585858585901</v>
      </c>
      <c r="T232">
        <v>0.97902097902097895</v>
      </c>
      <c r="U232">
        <v>0.84955752212389402</v>
      </c>
      <c r="V232">
        <v>0.93181818181818199</v>
      </c>
      <c r="W232">
        <v>0.84210526315789502</v>
      </c>
      <c r="X232">
        <v>0.82926829268292701</v>
      </c>
      <c r="Y232">
        <v>0.35658914728682201</v>
      </c>
      <c r="Z232">
        <v>0.50724637681159401</v>
      </c>
      <c r="AA232">
        <v>0.88695652173912998</v>
      </c>
      <c r="AB232">
        <v>0.83458646616541399</v>
      </c>
      <c r="AC232">
        <v>0.89285714285714302</v>
      </c>
      <c r="AD232">
        <v>0.75862068965517204</v>
      </c>
      <c r="AE232">
        <v>0.91428571428571404</v>
      </c>
      <c r="AG232">
        <f t="shared" si="162"/>
        <v>0.7973114720542448</v>
      </c>
      <c r="AH232">
        <f t="shared" si="163"/>
        <v>3.7863068046376097E-2</v>
      </c>
    </row>
    <row r="233" spans="2:34" x14ac:dyDescent="0.2">
      <c r="B233" s="2">
        <v>65</v>
      </c>
      <c r="C233" s="3">
        <v>25</v>
      </c>
      <c r="D233">
        <f t="shared" si="161"/>
        <v>7.246376811594203E-3</v>
      </c>
      <c r="H233">
        <v>39</v>
      </c>
      <c r="I233">
        <v>0.92253521126760596</v>
      </c>
      <c r="J233">
        <v>0.95967741935483897</v>
      </c>
      <c r="K233">
        <v>0.85714285714285698</v>
      </c>
      <c r="L233">
        <v>0.42857142857142899</v>
      </c>
      <c r="M233">
        <v>0.80136986301369895</v>
      </c>
      <c r="N233">
        <v>0.86861313868613099</v>
      </c>
      <c r="O233">
        <v>0.98581560283687897</v>
      </c>
      <c r="P233">
        <v>0.44329896907216498</v>
      </c>
      <c r="Q233">
        <v>0.86524822695035497</v>
      </c>
      <c r="R233">
        <v>0.84090909090909105</v>
      </c>
      <c r="S233">
        <v>0.85858585858585901</v>
      </c>
      <c r="T233">
        <v>0.97902097902097895</v>
      </c>
      <c r="U233">
        <v>0.84955752212389402</v>
      </c>
      <c r="V233">
        <v>0.93181818181818199</v>
      </c>
      <c r="W233">
        <v>0.84962406015037595</v>
      </c>
      <c r="X233">
        <v>0.82926829268292701</v>
      </c>
      <c r="Y233">
        <v>0.35658914728682201</v>
      </c>
      <c r="Z233">
        <v>0.52898550724637705</v>
      </c>
      <c r="AA233">
        <v>0.88695652173912998</v>
      </c>
      <c r="AB233">
        <v>0.84210526315789502</v>
      </c>
      <c r="AC233">
        <v>0.89285714285714302</v>
      </c>
      <c r="AD233">
        <v>0.75862068965517204</v>
      </c>
      <c r="AE233">
        <v>0.92142857142857104</v>
      </c>
      <c r="AG233">
        <f t="shared" si="162"/>
        <v>0.80254780632862499</v>
      </c>
      <c r="AH233">
        <f t="shared" si="163"/>
        <v>3.7645591747173246E-2</v>
      </c>
    </row>
    <row r="234" spans="2:34" x14ac:dyDescent="0.2">
      <c r="B234" s="2">
        <v>66</v>
      </c>
      <c r="C234" s="3">
        <v>18</v>
      </c>
      <c r="D234">
        <f t="shared" ref="D234:D297" si="164">C234/3450</f>
        <v>5.2173913043478265E-3</v>
      </c>
      <c r="H234">
        <v>40</v>
      </c>
      <c r="I234">
        <v>0.94366197183098599</v>
      </c>
      <c r="J234">
        <v>0.95967741935483897</v>
      </c>
      <c r="K234">
        <v>0.865079365079365</v>
      </c>
      <c r="L234">
        <v>0.42857142857142899</v>
      </c>
      <c r="M234">
        <v>0.80821917808219201</v>
      </c>
      <c r="N234">
        <v>0.86861313868613099</v>
      </c>
      <c r="O234">
        <v>0.98581560283687897</v>
      </c>
      <c r="P234">
        <v>0.44329896907216498</v>
      </c>
      <c r="Q234">
        <v>0.86524822695035497</v>
      </c>
      <c r="R234">
        <v>0.84090909090909105</v>
      </c>
      <c r="S234">
        <v>0.85858585858585901</v>
      </c>
      <c r="T234">
        <v>0.97902097902097895</v>
      </c>
      <c r="U234">
        <v>0.84955752212389402</v>
      </c>
      <c r="V234">
        <v>0.93181818181818199</v>
      </c>
      <c r="W234">
        <v>0.85714285714285698</v>
      </c>
      <c r="X234">
        <v>0.82926829268292701</v>
      </c>
      <c r="Y234">
        <v>0.37984496124030998</v>
      </c>
      <c r="Z234">
        <v>0.52898550724637705</v>
      </c>
      <c r="AA234">
        <v>0.88695652173912998</v>
      </c>
      <c r="AB234">
        <v>0.84210526315789502</v>
      </c>
      <c r="AC234">
        <v>0.9</v>
      </c>
      <c r="AD234">
        <v>0.75862068965517204</v>
      </c>
      <c r="AE234">
        <v>0.92142857142857104</v>
      </c>
      <c r="AG234">
        <f t="shared" si="162"/>
        <v>0.80575780857459067</v>
      </c>
      <c r="AH234">
        <f t="shared" si="163"/>
        <v>3.7333085463311731E-2</v>
      </c>
    </row>
    <row r="235" spans="2:34" x14ac:dyDescent="0.2">
      <c r="B235" s="2">
        <v>67</v>
      </c>
      <c r="C235" s="3">
        <v>7</v>
      </c>
      <c r="D235">
        <f t="shared" si="164"/>
        <v>2.0289855072463769E-3</v>
      </c>
      <c r="H235">
        <v>41</v>
      </c>
      <c r="I235">
        <v>0.94366197183098599</v>
      </c>
      <c r="J235">
        <v>0.95967741935483897</v>
      </c>
      <c r="K235">
        <v>0.88095238095238104</v>
      </c>
      <c r="L235">
        <v>0.44155844155844198</v>
      </c>
      <c r="M235">
        <v>0.80821917808219201</v>
      </c>
      <c r="N235">
        <v>0.86861313868613099</v>
      </c>
      <c r="O235">
        <v>0.99290780141844004</v>
      </c>
      <c r="P235">
        <v>0.44329896907216498</v>
      </c>
      <c r="Q235">
        <v>0.87234042553191504</v>
      </c>
      <c r="R235">
        <v>0.84090909090909105</v>
      </c>
      <c r="S235">
        <v>0.85858585858585901</v>
      </c>
      <c r="T235">
        <v>0.98601398601398604</v>
      </c>
      <c r="U235">
        <v>0.86725663716814205</v>
      </c>
      <c r="V235">
        <v>0.93181818181818199</v>
      </c>
      <c r="W235">
        <v>0.85714285714285698</v>
      </c>
      <c r="X235">
        <v>0.82926829268292701</v>
      </c>
      <c r="Y235">
        <v>0.39534883720930197</v>
      </c>
      <c r="Z235">
        <v>0.55072463768115898</v>
      </c>
      <c r="AA235">
        <v>0.89565217391304397</v>
      </c>
      <c r="AB235">
        <v>0.84210526315789502</v>
      </c>
      <c r="AC235">
        <v>0.9</v>
      </c>
      <c r="AD235">
        <v>0.75862068965517204</v>
      </c>
      <c r="AE235">
        <v>0.92142857142857104</v>
      </c>
      <c r="AG235">
        <f t="shared" si="162"/>
        <v>0.81070020886320326</v>
      </c>
      <c r="AH235">
        <f t="shared" si="163"/>
        <v>3.6712266534518111E-2</v>
      </c>
    </row>
    <row r="236" spans="2:34" x14ac:dyDescent="0.2">
      <c r="B236" s="2">
        <v>68</v>
      </c>
      <c r="C236" s="3">
        <v>11</v>
      </c>
      <c r="D236">
        <f t="shared" si="164"/>
        <v>3.1884057971014491E-3</v>
      </c>
      <c r="H236">
        <v>42</v>
      </c>
      <c r="I236">
        <v>0.94366197183098599</v>
      </c>
      <c r="J236">
        <v>0.967741935483871</v>
      </c>
      <c r="K236">
        <v>0.88888888888888895</v>
      </c>
      <c r="L236">
        <v>0.45454545454545497</v>
      </c>
      <c r="M236">
        <v>0.81506849315068497</v>
      </c>
      <c r="N236">
        <v>0.86861313868613099</v>
      </c>
      <c r="O236">
        <v>1</v>
      </c>
      <c r="P236">
        <v>0.48453608247422703</v>
      </c>
      <c r="Q236">
        <v>0.87234042553191504</v>
      </c>
      <c r="R236">
        <v>0.84090909090909105</v>
      </c>
      <c r="S236">
        <v>0.86868686868686895</v>
      </c>
      <c r="T236">
        <v>0.98601398601398604</v>
      </c>
      <c r="U236">
        <v>0.88495575221238898</v>
      </c>
      <c r="V236">
        <v>0.93181818181818199</v>
      </c>
      <c r="W236">
        <v>0.85714285714285698</v>
      </c>
      <c r="X236">
        <v>0.845528455284553</v>
      </c>
      <c r="Y236">
        <v>0.41085271317829503</v>
      </c>
      <c r="Z236">
        <v>0.565217391304348</v>
      </c>
      <c r="AA236">
        <v>0.89565217391304397</v>
      </c>
      <c r="AB236">
        <v>0.84962406015037595</v>
      </c>
      <c r="AC236">
        <v>0.91428571428571404</v>
      </c>
      <c r="AD236">
        <v>0.76551724137930999</v>
      </c>
      <c r="AE236">
        <v>0.92142857142857104</v>
      </c>
      <c r="AG236">
        <f t="shared" si="162"/>
        <v>0.81882736731738015</v>
      </c>
      <c r="AH236">
        <f t="shared" si="163"/>
        <v>3.5442953377889462E-2</v>
      </c>
    </row>
    <row r="237" spans="2:34" x14ac:dyDescent="0.2">
      <c r="B237" s="2">
        <v>69</v>
      </c>
      <c r="C237" s="3">
        <v>11</v>
      </c>
      <c r="D237">
        <f t="shared" si="164"/>
        <v>3.1884057971014491E-3</v>
      </c>
      <c r="H237">
        <v>43</v>
      </c>
      <c r="I237">
        <v>0.95070422535211296</v>
      </c>
      <c r="J237">
        <v>0.967741935483871</v>
      </c>
      <c r="K237">
        <v>0.89682539682539697</v>
      </c>
      <c r="L237">
        <v>0.45454545454545497</v>
      </c>
      <c r="M237">
        <v>0.83561643835616395</v>
      </c>
      <c r="N237">
        <v>0.86861313868613099</v>
      </c>
      <c r="O237">
        <v>1</v>
      </c>
      <c r="P237">
        <v>0.50515463917525805</v>
      </c>
      <c r="Q237">
        <v>0.879432624113475</v>
      </c>
      <c r="R237">
        <v>0.84848484848484895</v>
      </c>
      <c r="S237">
        <v>0.87878787878787901</v>
      </c>
      <c r="T237">
        <v>0.98601398601398604</v>
      </c>
      <c r="U237">
        <v>0.90265486725663702</v>
      </c>
      <c r="V237">
        <v>0.93181818181818199</v>
      </c>
      <c r="W237">
        <v>0.85714285714285698</v>
      </c>
      <c r="X237">
        <v>0.845528455284553</v>
      </c>
      <c r="Y237">
        <v>0.418604651162791</v>
      </c>
      <c r="Z237">
        <v>0.57246376811594202</v>
      </c>
      <c r="AA237">
        <v>0.90434782608695696</v>
      </c>
      <c r="AB237">
        <v>0.85714285714285698</v>
      </c>
      <c r="AC237">
        <v>0.92142857142857104</v>
      </c>
      <c r="AD237">
        <v>0.77241379310344804</v>
      </c>
      <c r="AE237">
        <v>0.92142857142857104</v>
      </c>
      <c r="AG237">
        <f t="shared" si="162"/>
        <v>0.82508238981721493</v>
      </c>
      <c r="AH237">
        <f t="shared" si="163"/>
        <v>3.5070912682805197E-2</v>
      </c>
    </row>
    <row r="238" spans="2:34" x14ac:dyDescent="0.2">
      <c r="B238" s="2">
        <v>70</v>
      </c>
      <c r="C238" s="3">
        <v>11</v>
      </c>
      <c r="D238">
        <f t="shared" si="164"/>
        <v>3.1884057971014491E-3</v>
      </c>
      <c r="H238">
        <v>44</v>
      </c>
      <c r="I238">
        <v>0.95774647887323905</v>
      </c>
      <c r="J238">
        <v>0.967741935483871</v>
      </c>
      <c r="K238">
        <v>0.89682539682539697</v>
      </c>
      <c r="L238">
        <v>0.45454545454545497</v>
      </c>
      <c r="M238">
        <v>0.84246575342465801</v>
      </c>
      <c r="N238">
        <v>0.87591240875912402</v>
      </c>
      <c r="O238">
        <v>1</v>
      </c>
      <c r="P238">
        <v>0.50515463917525805</v>
      </c>
      <c r="Q238">
        <v>0.879432624113475</v>
      </c>
      <c r="R238">
        <v>0.87121212121212099</v>
      </c>
      <c r="S238">
        <v>0.87878787878787901</v>
      </c>
      <c r="T238">
        <v>0.98601398601398604</v>
      </c>
      <c r="U238">
        <v>0.91150442477876104</v>
      </c>
      <c r="V238">
        <v>0.939393939393939</v>
      </c>
      <c r="W238">
        <v>0.87218045112781994</v>
      </c>
      <c r="X238">
        <v>0.845528455284553</v>
      </c>
      <c r="Y238">
        <v>0.44186046511627902</v>
      </c>
      <c r="Z238">
        <v>0.57246376811594202</v>
      </c>
      <c r="AA238">
        <v>0.90434782608695696</v>
      </c>
      <c r="AB238">
        <v>0.86466165413533802</v>
      </c>
      <c r="AC238">
        <v>0.92142857142857104</v>
      </c>
      <c r="AD238">
        <v>0.77931034482758599</v>
      </c>
      <c r="AE238">
        <v>0.92142857142857104</v>
      </c>
      <c r="AG238">
        <f t="shared" si="162"/>
        <v>0.82999770212777302</v>
      </c>
      <c r="AH238">
        <f t="shared" si="163"/>
        <v>3.4774787153960818E-2</v>
      </c>
    </row>
    <row r="239" spans="2:34" x14ac:dyDescent="0.2">
      <c r="B239" s="2">
        <v>71</v>
      </c>
      <c r="C239" s="3">
        <v>12</v>
      </c>
      <c r="D239">
        <f t="shared" si="164"/>
        <v>3.4782608695652175E-3</v>
      </c>
      <c r="H239">
        <v>45</v>
      </c>
      <c r="I239">
        <v>0.96478873239436602</v>
      </c>
      <c r="J239">
        <v>0.967741935483871</v>
      </c>
      <c r="K239">
        <v>0.91269841269841301</v>
      </c>
      <c r="L239">
        <v>0.48051948051948101</v>
      </c>
      <c r="M239">
        <v>0.84931506849315097</v>
      </c>
      <c r="N239">
        <v>0.87591240875912402</v>
      </c>
      <c r="O239">
        <v>1</v>
      </c>
      <c r="P239">
        <v>0.50515463917525805</v>
      </c>
      <c r="Q239">
        <v>0.879432624113475</v>
      </c>
      <c r="R239">
        <v>0.88636363636363602</v>
      </c>
      <c r="S239">
        <v>0.87878787878787901</v>
      </c>
      <c r="T239">
        <v>0.98601398601398604</v>
      </c>
      <c r="U239">
        <v>0.91150442477876104</v>
      </c>
      <c r="V239">
        <v>0.939393939393939</v>
      </c>
      <c r="W239">
        <v>0.87969924812030098</v>
      </c>
      <c r="X239">
        <v>0.85365853658536595</v>
      </c>
      <c r="Y239">
        <v>0.44186046511627902</v>
      </c>
      <c r="Z239">
        <v>0.57971014492753603</v>
      </c>
      <c r="AA239">
        <v>0.90434782608695696</v>
      </c>
      <c r="AB239">
        <v>0.86466165413533802</v>
      </c>
      <c r="AC239">
        <v>0.92142857142857104</v>
      </c>
      <c r="AD239">
        <v>0.77931034482758599</v>
      </c>
      <c r="AE239">
        <v>0.92857142857142905</v>
      </c>
      <c r="AG239">
        <f t="shared" si="162"/>
        <v>0.83438588638150901</v>
      </c>
      <c r="AH239">
        <f t="shared" si="163"/>
        <v>3.4355491829132848E-2</v>
      </c>
    </row>
    <row r="240" spans="2:34" x14ac:dyDescent="0.2">
      <c r="B240" s="2">
        <v>72</v>
      </c>
      <c r="C240" s="3">
        <v>13</v>
      </c>
      <c r="D240">
        <f t="shared" si="164"/>
        <v>3.7681159420289855E-3</v>
      </c>
      <c r="H240">
        <v>46</v>
      </c>
      <c r="I240">
        <v>0.96478873239436602</v>
      </c>
      <c r="J240">
        <v>0.967741935483871</v>
      </c>
      <c r="K240">
        <v>0.91269841269841301</v>
      </c>
      <c r="L240">
        <v>0.48051948051948101</v>
      </c>
      <c r="M240">
        <v>0.85616438356164404</v>
      </c>
      <c r="N240">
        <v>0.87591240875912402</v>
      </c>
      <c r="O240">
        <v>1</v>
      </c>
      <c r="P240">
        <v>0.51546391752577303</v>
      </c>
      <c r="Q240">
        <v>0.89361702127659604</v>
      </c>
      <c r="R240">
        <v>0.90151515151515205</v>
      </c>
      <c r="S240">
        <v>0.87878787878787901</v>
      </c>
      <c r="T240">
        <v>0.98601398601398604</v>
      </c>
      <c r="U240">
        <v>0.91150442477876104</v>
      </c>
      <c r="V240">
        <v>0.95454545454545503</v>
      </c>
      <c r="W240">
        <v>0.88721804511278202</v>
      </c>
      <c r="X240">
        <v>0.85365853658536595</v>
      </c>
      <c r="Y240">
        <v>0.44961240310077499</v>
      </c>
      <c r="Z240">
        <v>0.59420289855072495</v>
      </c>
      <c r="AA240">
        <v>0.90434782608695696</v>
      </c>
      <c r="AB240">
        <v>0.86466165413533802</v>
      </c>
      <c r="AC240">
        <v>0.92142857142857104</v>
      </c>
      <c r="AD240">
        <v>0.79310344827586199</v>
      </c>
      <c r="AE240">
        <v>0.92857142857142905</v>
      </c>
      <c r="AG240">
        <f t="shared" si="162"/>
        <v>0.83895991303079587</v>
      </c>
      <c r="AH240">
        <f t="shared" si="163"/>
        <v>3.3950288075216571E-2</v>
      </c>
    </row>
    <row r="241" spans="2:34" x14ac:dyDescent="0.2">
      <c r="B241" s="2">
        <v>73</v>
      </c>
      <c r="C241" s="3">
        <v>9</v>
      </c>
      <c r="D241">
        <f t="shared" si="164"/>
        <v>2.6086956521739132E-3</v>
      </c>
      <c r="H241">
        <v>47</v>
      </c>
      <c r="I241">
        <v>0.96478873239436602</v>
      </c>
      <c r="J241">
        <v>0.97580645161290303</v>
      </c>
      <c r="K241">
        <v>0.91269841269841301</v>
      </c>
      <c r="L241">
        <v>0.506493506493506</v>
      </c>
      <c r="M241">
        <v>0.85616438356164404</v>
      </c>
      <c r="N241">
        <v>0.88321167883211704</v>
      </c>
      <c r="O241">
        <v>1</v>
      </c>
      <c r="P241">
        <v>0.52577319587628901</v>
      </c>
      <c r="Q241">
        <v>0.900709219858156</v>
      </c>
      <c r="R241">
        <v>0.90909090909090895</v>
      </c>
      <c r="S241">
        <v>0.87878787878787901</v>
      </c>
      <c r="T241">
        <v>0.98601398601398604</v>
      </c>
      <c r="U241">
        <v>0.91150442477876104</v>
      </c>
      <c r="V241">
        <v>0.96969696969696995</v>
      </c>
      <c r="W241">
        <v>0.89473684210526305</v>
      </c>
      <c r="X241">
        <v>0.86991869918699205</v>
      </c>
      <c r="Y241">
        <v>0.45736434108527102</v>
      </c>
      <c r="Z241">
        <v>0.60144927536231896</v>
      </c>
      <c r="AA241">
        <v>0.92173913043478295</v>
      </c>
      <c r="AB241">
        <v>0.86466165413533802</v>
      </c>
      <c r="AC241">
        <v>0.92857142857142905</v>
      </c>
      <c r="AD241">
        <v>0.8</v>
      </c>
      <c r="AE241">
        <v>0.92857142857142905</v>
      </c>
      <c r="AG241">
        <f t="shared" si="162"/>
        <v>0.84555445865864032</v>
      </c>
      <c r="AH241">
        <f t="shared" si="163"/>
        <v>3.3305676238250627E-2</v>
      </c>
    </row>
    <row r="242" spans="2:34" x14ac:dyDescent="0.2">
      <c r="B242" s="2">
        <v>74</v>
      </c>
      <c r="C242" s="3">
        <v>13</v>
      </c>
      <c r="D242">
        <f t="shared" si="164"/>
        <v>3.7681159420289855E-3</v>
      </c>
      <c r="H242">
        <v>48</v>
      </c>
      <c r="I242">
        <v>0.96478873239436602</v>
      </c>
      <c r="J242">
        <v>0.97580645161290303</v>
      </c>
      <c r="K242">
        <v>0.91269841269841301</v>
      </c>
      <c r="L242">
        <v>0.51948051948051899</v>
      </c>
      <c r="M242">
        <v>0.85616438356164404</v>
      </c>
      <c r="N242">
        <v>0.88321167883211704</v>
      </c>
      <c r="O242">
        <v>1</v>
      </c>
      <c r="P242">
        <v>0.52577319587628901</v>
      </c>
      <c r="Q242">
        <v>0.900709219858156</v>
      </c>
      <c r="R242">
        <v>0.90909090909090895</v>
      </c>
      <c r="S242">
        <v>0.87878787878787901</v>
      </c>
      <c r="T242">
        <v>0.99300699300699302</v>
      </c>
      <c r="U242">
        <v>0.92035398230088505</v>
      </c>
      <c r="V242">
        <v>0.97727272727272696</v>
      </c>
      <c r="W242">
        <v>0.90225563909774398</v>
      </c>
      <c r="X242">
        <v>0.86991869918699205</v>
      </c>
      <c r="Y242">
        <v>0.46511627906976699</v>
      </c>
      <c r="Z242">
        <v>0.60144927536231896</v>
      </c>
      <c r="AA242">
        <v>0.92173913043478295</v>
      </c>
      <c r="AB242">
        <v>0.87218045112781994</v>
      </c>
      <c r="AC242">
        <v>0.93571428571428605</v>
      </c>
      <c r="AD242">
        <v>0.8</v>
      </c>
      <c r="AE242">
        <v>0.92857142857142905</v>
      </c>
      <c r="AG242">
        <f t="shared" si="162"/>
        <v>0.84843870753647577</v>
      </c>
      <c r="AH242">
        <f t="shared" si="163"/>
        <v>3.3090965417833594E-2</v>
      </c>
    </row>
    <row r="243" spans="2:34" x14ac:dyDescent="0.2">
      <c r="B243" s="2">
        <v>75</v>
      </c>
      <c r="C243" s="3">
        <v>9</v>
      </c>
      <c r="D243">
        <f t="shared" si="164"/>
        <v>2.6086956521739132E-3</v>
      </c>
      <c r="H243">
        <v>49</v>
      </c>
      <c r="I243">
        <v>0.96478873239436602</v>
      </c>
      <c r="J243">
        <v>0.97580645161290303</v>
      </c>
      <c r="K243">
        <v>0.91269841269841301</v>
      </c>
      <c r="L243">
        <v>0.51948051948051899</v>
      </c>
      <c r="M243">
        <v>0.86986301369862995</v>
      </c>
      <c r="N243">
        <v>0.89051094890510996</v>
      </c>
      <c r="O243">
        <v>1</v>
      </c>
      <c r="P243">
        <v>0.536082474226804</v>
      </c>
      <c r="Q243">
        <v>0.91489361702127703</v>
      </c>
      <c r="R243">
        <v>0.92424242424242398</v>
      </c>
      <c r="S243">
        <v>0.88888888888888895</v>
      </c>
      <c r="T243">
        <v>1</v>
      </c>
      <c r="U243">
        <v>0.92035398230088505</v>
      </c>
      <c r="V243">
        <v>0.97727272727272696</v>
      </c>
      <c r="W243">
        <v>0.92481203007518797</v>
      </c>
      <c r="X243">
        <v>0.86991869918699205</v>
      </c>
      <c r="Y243">
        <v>0.47286821705426402</v>
      </c>
      <c r="Z243">
        <v>0.60869565217391297</v>
      </c>
      <c r="AA243">
        <v>0.92173913043478295</v>
      </c>
      <c r="AB243">
        <v>0.87969924812030098</v>
      </c>
      <c r="AC243">
        <v>0.94285714285714295</v>
      </c>
      <c r="AD243">
        <v>0.80689655172413799</v>
      </c>
      <c r="AE243">
        <v>0.93571428571428605</v>
      </c>
      <c r="AG243">
        <f t="shared" si="162"/>
        <v>0.8546992673949545</v>
      </c>
      <c r="AH243">
        <f t="shared" si="163"/>
        <v>3.2967195764292363E-2</v>
      </c>
    </row>
    <row r="244" spans="2:34" x14ac:dyDescent="0.2">
      <c r="B244" s="2">
        <v>76</v>
      </c>
      <c r="C244" s="3">
        <v>9</v>
      </c>
      <c r="D244">
        <f t="shared" si="164"/>
        <v>2.6086956521739132E-3</v>
      </c>
      <c r="H244">
        <v>50</v>
      </c>
      <c r="I244">
        <v>0.96478873239436602</v>
      </c>
      <c r="J244">
        <v>0.97580645161290303</v>
      </c>
      <c r="K244">
        <v>0.92063492063492103</v>
      </c>
      <c r="L244">
        <v>0.53246753246753198</v>
      </c>
      <c r="M244">
        <v>0.88356164383561597</v>
      </c>
      <c r="N244">
        <v>0.89781021897810198</v>
      </c>
      <c r="O244">
        <v>1</v>
      </c>
      <c r="P244">
        <v>0.536082474226804</v>
      </c>
      <c r="Q244">
        <v>0.91489361702127703</v>
      </c>
      <c r="R244">
        <v>0.939393939393939</v>
      </c>
      <c r="S244">
        <v>0.88888888888888895</v>
      </c>
      <c r="T244">
        <v>1</v>
      </c>
      <c r="U244">
        <v>0.92920353982300896</v>
      </c>
      <c r="V244">
        <v>0.97727272727272696</v>
      </c>
      <c r="W244">
        <v>0.92481203007518797</v>
      </c>
      <c r="X244">
        <v>0.86991869918699205</v>
      </c>
      <c r="Y244">
        <v>0.47286821705426402</v>
      </c>
      <c r="Z244">
        <v>0.623188405797101</v>
      </c>
      <c r="AA244">
        <v>0.92173913043478295</v>
      </c>
      <c r="AB244">
        <v>0.87969924812030098</v>
      </c>
      <c r="AC244">
        <v>0.95</v>
      </c>
      <c r="AD244">
        <v>0.81379310344827605</v>
      </c>
      <c r="AE244">
        <v>0.94285714285714295</v>
      </c>
      <c r="AG244">
        <f t="shared" si="162"/>
        <v>0.85911655058800562</v>
      </c>
      <c r="AH244">
        <f t="shared" si="163"/>
        <v>3.2718662079706556E-2</v>
      </c>
    </row>
    <row r="245" spans="2:34" x14ac:dyDescent="0.2">
      <c r="B245" s="2">
        <v>77</v>
      </c>
      <c r="C245" s="3">
        <v>11</v>
      </c>
      <c r="D245">
        <f t="shared" si="164"/>
        <v>3.1884057971014491E-3</v>
      </c>
      <c r="H245">
        <v>51</v>
      </c>
      <c r="I245">
        <v>0.96478873239436602</v>
      </c>
      <c r="J245">
        <v>0.98387096774193605</v>
      </c>
      <c r="K245">
        <v>0.92063492063492103</v>
      </c>
      <c r="L245">
        <v>0.57142857142857095</v>
      </c>
      <c r="M245">
        <v>0.89041095890411004</v>
      </c>
      <c r="N245">
        <v>0.89781021897810198</v>
      </c>
      <c r="O245">
        <v>1</v>
      </c>
      <c r="P245">
        <v>0.54639175257731998</v>
      </c>
      <c r="Q245">
        <v>0.91489361702127703</v>
      </c>
      <c r="R245">
        <v>0.94696969696969702</v>
      </c>
      <c r="S245">
        <v>0.88888888888888895</v>
      </c>
      <c r="T245">
        <v>1</v>
      </c>
      <c r="U245">
        <v>0.92920353982300896</v>
      </c>
      <c r="V245">
        <v>0.97727272727272696</v>
      </c>
      <c r="W245">
        <v>0.92481203007518797</v>
      </c>
      <c r="X245">
        <v>0.86991869918699205</v>
      </c>
      <c r="Y245">
        <v>0.47286821705426402</v>
      </c>
      <c r="Z245">
        <v>0.63043478260869601</v>
      </c>
      <c r="AA245">
        <v>0.92173913043478295</v>
      </c>
      <c r="AB245">
        <v>0.87969924812030098</v>
      </c>
      <c r="AC245">
        <v>0.95714285714285696</v>
      </c>
      <c r="AD245">
        <v>0.81379310344827605</v>
      </c>
      <c r="AE245">
        <v>0.94285714285714295</v>
      </c>
      <c r="AG245">
        <f t="shared" si="162"/>
        <v>0.86286216537232274</v>
      </c>
      <c r="AH245">
        <f t="shared" si="163"/>
        <v>3.182373722340897E-2</v>
      </c>
    </row>
    <row r="246" spans="2:34" x14ac:dyDescent="0.2">
      <c r="B246" s="2">
        <v>78</v>
      </c>
      <c r="C246" s="3">
        <v>7</v>
      </c>
      <c r="D246">
        <f t="shared" si="164"/>
        <v>2.0289855072463769E-3</v>
      </c>
      <c r="H246">
        <v>52</v>
      </c>
      <c r="I246">
        <v>0.96478873239436602</v>
      </c>
      <c r="J246">
        <v>0.98387096774193605</v>
      </c>
      <c r="K246">
        <v>0.92063492063492103</v>
      </c>
      <c r="L246">
        <v>0.58441558441558406</v>
      </c>
      <c r="M246">
        <v>0.89041095890411004</v>
      </c>
      <c r="N246">
        <v>0.90510948905109501</v>
      </c>
      <c r="O246">
        <v>1</v>
      </c>
      <c r="P246">
        <v>0.56701030927835105</v>
      </c>
      <c r="Q246">
        <v>0.92198581560283699</v>
      </c>
      <c r="R246">
        <v>0.94696969696969702</v>
      </c>
      <c r="S246">
        <v>0.88888888888888895</v>
      </c>
      <c r="T246">
        <v>1</v>
      </c>
      <c r="U246">
        <v>0.92920353982300896</v>
      </c>
      <c r="V246">
        <v>0.98484848484848497</v>
      </c>
      <c r="W246">
        <v>0.92481203007518797</v>
      </c>
      <c r="X246">
        <v>0.87804878048780499</v>
      </c>
      <c r="Y246">
        <v>0.48062015503875999</v>
      </c>
      <c r="Z246">
        <v>0.63043478260869601</v>
      </c>
      <c r="AA246">
        <v>0.92173913043478295</v>
      </c>
      <c r="AB246">
        <v>0.87969924812030098</v>
      </c>
      <c r="AC246">
        <v>0.97142857142857097</v>
      </c>
      <c r="AD246">
        <v>0.81379310344827605</v>
      </c>
      <c r="AE246">
        <v>0.94285714285714295</v>
      </c>
      <c r="AG246">
        <f t="shared" si="162"/>
        <v>0.86659001448055673</v>
      </c>
      <c r="AH246">
        <f t="shared" si="163"/>
        <v>3.119303582798014E-2</v>
      </c>
    </row>
    <row r="247" spans="2:34" x14ac:dyDescent="0.2">
      <c r="B247" s="2">
        <v>79</v>
      </c>
      <c r="C247" s="3">
        <v>9</v>
      </c>
      <c r="D247">
        <f t="shared" si="164"/>
        <v>2.6086956521739132E-3</v>
      </c>
      <c r="H247">
        <v>53</v>
      </c>
      <c r="I247">
        <v>0.971830985915493</v>
      </c>
      <c r="J247">
        <v>0.99193548387096797</v>
      </c>
      <c r="K247">
        <v>0.92857142857142905</v>
      </c>
      <c r="L247">
        <v>0.58441558441558406</v>
      </c>
      <c r="M247">
        <v>0.89041095890411004</v>
      </c>
      <c r="N247">
        <v>0.90510948905109501</v>
      </c>
      <c r="O247">
        <v>1</v>
      </c>
      <c r="P247">
        <v>0.58762886597938202</v>
      </c>
      <c r="Q247">
        <v>0.93617021276595802</v>
      </c>
      <c r="R247">
        <v>0.94696969696969702</v>
      </c>
      <c r="S247">
        <v>0.88888888888888895</v>
      </c>
      <c r="T247">
        <v>1</v>
      </c>
      <c r="U247">
        <v>0.92920353982300896</v>
      </c>
      <c r="V247">
        <v>0.98484848484848497</v>
      </c>
      <c r="W247">
        <v>0.92481203007518797</v>
      </c>
      <c r="X247">
        <v>0.88617886178861804</v>
      </c>
      <c r="Y247">
        <v>0.48837209302325602</v>
      </c>
      <c r="Z247">
        <v>0.63768115942029002</v>
      </c>
      <c r="AA247">
        <v>0.92173913043478295</v>
      </c>
      <c r="AB247">
        <v>0.87969924812030098</v>
      </c>
      <c r="AC247">
        <v>0.97142857142857097</v>
      </c>
      <c r="AD247">
        <v>0.82068965517241399</v>
      </c>
      <c r="AE247">
        <v>0.94285714285714295</v>
      </c>
      <c r="AG247">
        <f t="shared" si="162"/>
        <v>0.870410500535855</v>
      </c>
      <c r="AH247">
        <f t="shared" si="163"/>
        <v>3.0685097690396703E-2</v>
      </c>
    </row>
    <row r="248" spans="2:34" x14ac:dyDescent="0.2">
      <c r="B248" s="2">
        <v>80</v>
      </c>
      <c r="C248" s="3">
        <v>10</v>
      </c>
      <c r="D248">
        <f t="shared" si="164"/>
        <v>2.8985507246376812E-3</v>
      </c>
      <c r="H248">
        <v>54</v>
      </c>
      <c r="I248">
        <v>0.971830985915493</v>
      </c>
      <c r="J248">
        <v>0.99193548387096797</v>
      </c>
      <c r="K248">
        <v>0.92857142857142905</v>
      </c>
      <c r="L248">
        <v>0.58441558441558406</v>
      </c>
      <c r="M248">
        <v>0.897260273972603</v>
      </c>
      <c r="N248">
        <v>0.91240875912408803</v>
      </c>
      <c r="O248">
        <v>1</v>
      </c>
      <c r="P248">
        <v>0.61855670103092797</v>
      </c>
      <c r="Q248">
        <v>0.93617021276595802</v>
      </c>
      <c r="R248">
        <v>0.94696969696969702</v>
      </c>
      <c r="S248">
        <v>0.88888888888888895</v>
      </c>
      <c r="T248">
        <v>1</v>
      </c>
      <c r="U248">
        <v>0.93805309734513298</v>
      </c>
      <c r="V248">
        <v>0.98484848484848497</v>
      </c>
      <c r="W248">
        <v>0.92481203007518797</v>
      </c>
      <c r="X248">
        <v>0.88617886178861804</v>
      </c>
      <c r="Y248">
        <v>0.50387596899224796</v>
      </c>
      <c r="Z248">
        <v>0.65217391304347805</v>
      </c>
      <c r="AA248">
        <v>0.93043478260869605</v>
      </c>
      <c r="AB248">
        <v>0.87969924812030098</v>
      </c>
      <c r="AC248">
        <v>0.97857142857142898</v>
      </c>
      <c r="AD248">
        <v>0.82068965517241399</v>
      </c>
      <c r="AE248">
        <v>0.94285714285714295</v>
      </c>
      <c r="AG248">
        <f t="shared" si="162"/>
        <v>0.87474794038907699</v>
      </c>
      <c r="AH248">
        <f t="shared" si="163"/>
        <v>2.9681769476063453E-2</v>
      </c>
    </row>
    <row r="249" spans="2:34" x14ac:dyDescent="0.2">
      <c r="B249" s="2">
        <v>81</v>
      </c>
      <c r="C249" s="3">
        <v>10</v>
      </c>
      <c r="D249">
        <f t="shared" si="164"/>
        <v>2.8985507246376812E-3</v>
      </c>
      <c r="H249">
        <v>55</v>
      </c>
      <c r="I249">
        <v>0.971830985915493</v>
      </c>
      <c r="J249">
        <v>0.99193548387096797</v>
      </c>
      <c r="K249">
        <v>0.92857142857142905</v>
      </c>
      <c r="L249">
        <v>0.58441558441558406</v>
      </c>
      <c r="M249">
        <v>0.897260273972603</v>
      </c>
      <c r="N249">
        <v>0.91240875912408803</v>
      </c>
      <c r="O249">
        <v>1</v>
      </c>
      <c r="P249">
        <v>0.64948453608247403</v>
      </c>
      <c r="Q249">
        <v>0.95035460992907805</v>
      </c>
      <c r="R249">
        <v>0.94696969696969702</v>
      </c>
      <c r="S249">
        <v>0.89898989898989901</v>
      </c>
      <c r="T249">
        <v>1</v>
      </c>
      <c r="U249">
        <v>0.93805309734513298</v>
      </c>
      <c r="V249">
        <v>0.98484848484848497</v>
      </c>
      <c r="W249">
        <v>0.93233082706766901</v>
      </c>
      <c r="X249">
        <v>0.88617886178861804</v>
      </c>
      <c r="Y249">
        <v>0.50387596899224796</v>
      </c>
      <c r="Z249">
        <v>0.65942028985507295</v>
      </c>
      <c r="AA249">
        <v>0.93913043478260905</v>
      </c>
      <c r="AB249">
        <v>0.87969924812030098</v>
      </c>
      <c r="AC249">
        <v>0.97857142857142898</v>
      </c>
      <c r="AD249">
        <v>0.82068965517241399</v>
      </c>
      <c r="AE249">
        <v>0.94285714285714295</v>
      </c>
      <c r="AG249">
        <f t="shared" si="162"/>
        <v>0.87816855205401889</v>
      </c>
      <c r="AH249">
        <f t="shared" si="163"/>
        <v>2.9206973572492623E-2</v>
      </c>
    </row>
    <row r="250" spans="2:34" x14ac:dyDescent="0.2">
      <c r="B250" s="2">
        <v>82</v>
      </c>
      <c r="C250" s="3">
        <v>11</v>
      </c>
      <c r="D250">
        <f t="shared" si="164"/>
        <v>3.1884057971014491E-3</v>
      </c>
      <c r="H250">
        <v>56</v>
      </c>
      <c r="I250">
        <v>0.97887323943661997</v>
      </c>
      <c r="J250">
        <v>0.99193548387096797</v>
      </c>
      <c r="K250">
        <v>0.93650793650793696</v>
      </c>
      <c r="L250">
        <v>0.59740259740259705</v>
      </c>
      <c r="M250">
        <v>0.90410958904109595</v>
      </c>
      <c r="N250">
        <v>0.91970802919707995</v>
      </c>
      <c r="O250">
        <v>1</v>
      </c>
      <c r="P250">
        <v>0.65979381443299001</v>
      </c>
      <c r="Q250">
        <v>0.95035460992907805</v>
      </c>
      <c r="R250">
        <v>0.96212121212121204</v>
      </c>
      <c r="S250">
        <v>0.89898989898989901</v>
      </c>
      <c r="T250">
        <v>1</v>
      </c>
      <c r="U250">
        <v>0.93805309734513298</v>
      </c>
      <c r="V250">
        <v>0.98484848484848497</v>
      </c>
      <c r="W250">
        <v>0.93233082706766901</v>
      </c>
      <c r="X250">
        <v>0.89430894308943099</v>
      </c>
      <c r="Y250">
        <v>0.52713178294573704</v>
      </c>
      <c r="Z250">
        <v>0.65942028985507295</v>
      </c>
      <c r="AA250">
        <v>0.93913043478260905</v>
      </c>
      <c r="AB250">
        <v>0.89473684210526305</v>
      </c>
      <c r="AC250">
        <v>0.97857142857142898</v>
      </c>
      <c r="AD250">
        <v>0.83448275862068999</v>
      </c>
      <c r="AE250">
        <v>0.94285714285714295</v>
      </c>
      <c r="AG250">
        <f t="shared" si="162"/>
        <v>0.8837247149138322</v>
      </c>
      <c r="AH250">
        <f t="shared" si="163"/>
        <v>2.8342715832374587E-2</v>
      </c>
    </row>
    <row r="251" spans="2:34" x14ac:dyDescent="0.2">
      <c r="B251" s="2">
        <v>83</v>
      </c>
      <c r="C251" s="3">
        <v>8</v>
      </c>
      <c r="D251">
        <f t="shared" si="164"/>
        <v>2.3188405797101449E-3</v>
      </c>
      <c r="H251">
        <v>57</v>
      </c>
      <c r="I251">
        <v>0.98591549295774705</v>
      </c>
      <c r="J251">
        <v>0.99193548387096797</v>
      </c>
      <c r="K251">
        <v>0.93650793650793696</v>
      </c>
      <c r="L251">
        <v>0.59740259740259705</v>
      </c>
      <c r="M251">
        <v>0.91095890410958902</v>
      </c>
      <c r="N251">
        <v>0.91970802919707995</v>
      </c>
      <c r="O251">
        <v>1</v>
      </c>
      <c r="P251">
        <v>0.67010309278350499</v>
      </c>
      <c r="Q251">
        <v>0.95035460992907805</v>
      </c>
      <c r="R251">
        <v>0.96212121212121204</v>
      </c>
      <c r="S251">
        <v>0.89898989898989901</v>
      </c>
      <c r="T251">
        <v>1</v>
      </c>
      <c r="U251">
        <v>0.946902654867257</v>
      </c>
      <c r="V251">
        <v>0.98484848484848497</v>
      </c>
      <c r="W251">
        <v>0.93233082706766901</v>
      </c>
      <c r="X251">
        <v>0.90243902439024404</v>
      </c>
      <c r="Y251">
        <v>0.54263565891472898</v>
      </c>
      <c r="Z251">
        <v>0.65942028985507295</v>
      </c>
      <c r="AA251">
        <v>0.94782608695652204</v>
      </c>
      <c r="AB251">
        <v>0.89473684210526305</v>
      </c>
      <c r="AC251">
        <v>0.98571428571428599</v>
      </c>
      <c r="AD251">
        <v>0.84137931034482805</v>
      </c>
      <c r="AE251">
        <v>0.95</v>
      </c>
      <c r="AG251">
        <f t="shared" si="162"/>
        <v>0.88748829230147697</v>
      </c>
      <c r="AH251">
        <f t="shared" si="163"/>
        <v>2.7993663378718611E-2</v>
      </c>
    </row>
    <row r="252" spans="2:34" x14ac:dyDescent="0.2">
      <c r="B252" s="2">
        <v>84</v>
      </c>
      <c r="C252" s="3">
        <v>7</v>
      </c>
      <c r="D252">
        <f t="shared" si="164"/>
        <v>2.0289855072463769E-3</v>
      </c>
      <c r="H252">
        <v>58</v>
      </c>
      <c r="I252">
        <v>0.98591549295774705</v>
      </c>
      <c r="J252">
        <v>0.99193548387096797</v>
      </c>
      <c r="K252">
        <v>0.93650793650793696</v>
      </c>
      <c r="L252">
        <v>0.59740259740259705</v>
      </c>
      <c r="M252">
        <v>0.91780821917808197</v>
      </c>
      <c r="N252">
        <v>0.91970802919707995</v>
      </c>
      <c r="O252">
        <v>1</v>
      </c>
      <c r="P252">
        <v>0.69072164948453596</v>
      </c>
      <c r="Q252">
        <v>0.95035460992907805</v>
      </c>
      <c r="R252">
        <v>0.96969696969696995</v>
      </c>
      <c r="S252">
        <v>0.89898989898989901</v>
      </c>
      <c r="T252">
        <v>1</v>
      </c>
      <c r="U252">
        <v>0.946902654867257</v>
      </c>
      <c r="V252">
        <v>0.98484848484848497</v>
      </c>
      <c r="W252">
        <v>0.93984962406015005</v>
      </c>
      <c r="X252">
        <v>0.92682926829268297</v>
      </c>
      <c r="Y252">
        <v>0.54263565891472898</v>
      </c>
      <c r="Z252">
        <v>0.65942028985507295</v>
      </c>
      <c r="AA252">
        <v>0.94782608695652204</v>
      </c>
      <c r="AB252">
        <v>0.90225563909774398</v>
      </c>
      <c r="AC252">
        <v>0.98571428571428599</v>
      </c>
      <c r="AD252">
        <v>0.84137931034482805</v>
      </c>
      <c r="AE252">
        <v>0.95</v>
      </c>
      <c r="AG252">
        <f t="shared" si="162"/>
        <v>0.89072618218115884</v>
      </c>
      <c r="AH252">
        <f t="shared" si="163"/>
        <v>2.7816497849681755E-2</v>
      </c>
    </row>
    <row r="253" spans="2:34" x14ac:dyDescent="0.2">
      <c r="B253" s="2">
        <v>85</v>
      </c>
      <c r="C253" s="3">
        <v>10</v>
      </c>
      <c r="D253">
        <f t="shared" si="164"/>
        <v>2.8985507246376812E-3</v>
      </c>
      <c r="H253">
        <v>59</v>
      </c>
      <c r="I253">
        <v>0.98591549295774705</v>
      </c>
      <c r="J253">
        <v>0.99193548387096797</v>
      </c>
      <c r="K253">
        <v>0.93650793650793696</v>
      </c>
      <c r="L253">
        <v>0.61038961038961004</v>
      </c>
      <c r="M253">
        <v>0.92465753424657504</v>
      </c>
      <c r="N253">
        <v>0.92700729927007297</v>
      </c>
      <c r="O253">
        <v>1</v>
      </c>
      <c r="P253">
        <v>0.69072164948453596</v>
      </c>
      <c r="Q253">
        <v>0.95744680851063801</v>
      </c>
      <c r="R253">
        <v>0.96969696969696995</v>
      </c>
      <c r="S253">
        <v>0.89898989898989901</v>
      </c>
      <c r="T253">
        <v>1</v>
      </c>
      <c r="U253">
        <v>0.946902654867257</v>
      </c>
      <c r="V253">
        <v>0.98484848484848497</v>
      </c>
      <c r="W253">
        <v>0.94736842105263197</v>
      </c>
      <c r="X253">
        <v>0.93495934959349603</v>
      </c>
      <c r="Y253">
        <v>0.56589147286821695</v>
      </c>
      <c r="Z253">
        <v>0.67391304347826098</v>
      </c>
      <c r="AA253">
        <v>0.95652173913043503</v>
      </c>
      <c r="AB253">
        <v>0.90225563909774398</v>
      </c>
      <c r="AC253">
        <v>0.98571428571428599</v>
      </c>
      <c r="AD253">
        <v>0.84827586206896599</v>
      </c>
      <c r="AE253">
        <v>0.95</v>
      </c>
      <c r="AG253">
        <f t="shared" si="162"/>
        <v>0.89521389724542333</v>
      </c>
      <c r="AH253">
        <f t="shared" si="163"/>
        <v>2.6862936545348534E-2</v>
      </c>
    </row>
    <row r="254" spans="2:34" x14ac:dyDescent="0.2">
      <c r="B254" s="2">
        <v>86</v>
      </c>
      <c r="C254" s="3">
        <v>5</v>
      </c>
      <c r="D254">
        <f t="shared" si="164"/>
        <v>1.4492753623188406E-3</v>
      </c>
      <c r="H254">
        <v>60</v>
      </c>
      <c r="I254">
        <v>0.98591549295774705</v>
      </c>
      <c r="J254">
        <v>0.99193548387096797</v>
      </c>
      <c r="K254">
        <v>0.93650793650793696</v>
      </c>
      <c r="L254">
        <v>0.61038961038961004</v>
      </c>
      <c r="M254">
        <v>0.931506849315068</v>
      </c>
      <c r="N254">
        <v>0.934306569343066</v>
      </c>
      <c r="O254">
        <v>1</v>
      </c>
      <c r="P254">
        <v>0.69072164948453596</v>
      </c>
      <c r="Q254">
        <v>0.95744680851063801</v>
      </c>
      <c r="R254">
        <v>0.98484848484848497</v>
      </c>
      <c r="S254">
        <v>0.89898989898989901</v>
      </c>
      <c r="T254">
        <v>1</v>
      </c>
      <c r="U254">
        <v>0.95575221238938102</v>
      </c>
      <c r="V254">
        <v>0.98484848484848497</v>
      </c>
      <c r="W254">
        <v>0.95488721804511301</v>
      </c>
      <c r="X254">
        <v>0.93495934959349603</v>
      </c>
      <c r="Y254">
        <v>0.581395348837209</v>
      </c>
      <c r="Z254">
        <v>0.688405797101449</v>
      </c>
      <c r="AA254">
        <v>0.95652173913043503</v>
      </c>
      <c r="AB254">
        <v>0.90225563909774398</v>
      </c>
      <c r="AC254">
        <v>0.98571428571428599</v>
      </c>
      <c r="AD254">
        <v>0.84827586206896599</v>
      </c>
      <c r="AE254">
        <v>0.95714285714285696</v>
      </c>
      <c r="AG254">
        <f t="shared" si="162"/>
        <v>0.89881424252988595</v>
      </c>
      <c r="AH254">
        <f t="shared" si="163"/>
        <v>2.6479410290056703E-2</v>
      </c>
    </row>
    <row r="255" spans="2:34" x14ac:dyDescent="0.2">
      <c r="B255" s="2">
        <v>87</v>
      </c>
      <c r="C255" s="3">
        <v>13</v>
      </c>
      <c r="D255">
        <f t="shared" si="164"/>
        <v>3.7681159420289855E-3</v>
      </c>
      <c r="H255">
        <v>61</v>
      </c>
      <c r="I255">
        <v>0.98591549295774705</v>
      </c>
      <c r="J255">
        <v>0.99193548387096797</v>
      </c>
      <c r="K255">
        <v>0.94444444444444398</v>
      </c>
      <c r="L255">
        <v>0.62337662337662303</v>
      </c>
      <c r="M255">
        <v>0.931506849315068</v>
      </c>
      <c r="N255">
        <v>0.934306569343066</v>
      </c>
      <c r="O255">
        <v>1</v>
      </c>
      <c r="P255">
        <v>0.69072164948453596</v>
      </c>
      <c r="Q255">
        <v>0.96453900709219897</v>
      </c>
      <c r="R255">
        <v>0.98484848484848497</v>
      </c>
      <c r="S255">
        <v>0.89898989898989901</v>
      </c>
      <c r="T255">
        <v>1</v>
      </c>
      <c r="U255">
        <v>0.95575221238938102</v>
      </c>
      <c r="V255">
        <v>0.98484848484848497</v>
      </c>
      <c r="W255">
        <v>0.95488721804511301</v>
      </c>
      <c r="X255">
        <v>0.93495934959349603</v>
      </c>
      <c r="Y255">
        <v>0.581395348837209</v>
      </c>
      <c r="Z255">
        <v>0.688405797101449</v>
      </c>
      <c r="AA255">
        <v>0.95652173913043503</v>
      </c>
      <c r="AB255">
        <v>0.90225563909774398</v>
      </c>
      <c r="AC255">
        <v>0.98571428571428599</v>
      </c>
      <c r="AD255">
        <v>0.84827586206896599</v>
      </c>
      <c r="AE255">
        <v>0.95714285714285696</v>
      </c>
      <c r="AG255">
        <f t="shared" si="162"/>
        <v>0.90003231729097644</v>
      </c>
      <c r="AH255">
        <f t="shared" si="163"/>
        <v>2.6261560439290441E-2</v>
      </c>
    </row>
    <row r="256" spans="2:34" x14ac:dyDescent="0.2">
      <c r="B256" s="2">
        <v>88</v>
      </c>
      <c r="C256" s="3">
        <v>6</v>
      </c>
      <c r="D256">
        <f t="shared" si="164"/>
        <v>1.7391304347826088E-3</v>
      </c>
      <c r="H256">
        <v>62</v>
      </c>
      <c r="I256">
        <v>0.99295774647887303</v>
      </c>
      <c r="J256">
        <v>0.99193548387096797</v>
      </c>
      <c r="K256">
        <v>0.952380952380952</v>
      </c>
      <c r="L256">
        <v>0.62337662337662303</v>
      </c>
      <c r="M256">
        <v>0.931506849315068</v>
      </c>
      <c r="N256">
        <v>0.934306569343066</v>
      </c>
      <c r="O256">
        <v>1</v>
      </c>
      <c r="P256">
        <v>0.69072164948453596</v>
      </c>
      <c r="Q256">
        <v>0.96453900709219897</v>
      </c>
      <c r="R256">
        <v>0.98484848484848497</v>
      </c>
      <c r="S256">
        <v>0.89898989898989901</v>
      </c>
      <c r="T256">
        <v>1</v>
      </c>
      <c r="U256">
        <v>0.96460176991150404</v>
      </c>
      <c r="V256">
        <v>0.98484848484848497</v>
      </c>
      <c r="W256">
        <v>0.95488721804511301</v>
      </c>
      <c r="X256">
        <v>0.93495934959349603</v>
      </c>
      <c r="Y256">
        <v>0.59689922480620194</v>
      </c>
      <c r="Z256">
        <v>0.688405797101449</v>
      </c>
      <c r="AA256">
        <v>0.95652173913043503</v>
      </c>
      <c r="AB256">
        <v>0.90225563909774398</v>
      </c>
      <c r="AC256">
        <v>0.98571428571428599</v>
      </c>
      <c r="AD256">
        <v>0.85517241379310405</v>
      </c>
      <c r="AE256">
        <v>0.96428571428571397</v>
      </c>
      <c r="AG256">
        <f t="shared" si="162"/>
        <v>0.90235282180470444</v>
      </c>
      <c r="AH256">
        <f t="shared" si="163"/>
        <v>2.6016919543222064E-2</v>
      </c>
    </row>
    <row r="257" spans="2:34" x14ac:dyDescent="0.2">
      <c r="B257" s="2">
        <v>89</v>
      </c>
      <c r="C257" s="3">
        <v>8</v>
      </c>
      <c r="D257">
        <f t="shared" si="164"/>
        <v>2.3188405797101449E-3</v>
      </c>
      <c r="H257">
        <v>63</v>
      </c>
      <c r="I257">
        <v>1</v>
      </c>
      <c r="J257">
        <v>0.99193548387096797</v>
      </c>
      <c r="K257">
        <v>0.96825396825396803</v>
      </c>
      <c r="L257">
        <v>0.62337662337662303</v>
      </c>
      <c r="M257">
        <v>0.93835616438356195</v>
      </c>
      <c r="N257">
        <v>0.934306569343066</v>
      </c>
      <c r="O257">
        <v>1</v>
      </c>
      <c r="P257">
        <v>0.71134020618556704</v>
      </c>
      <c r="Q257">
        <v>0.97163120567375905</v>
      </c>
      <c r="R257">
        <v>0.98484848484848497</v>
      </c>
      <c r="S257">
        <v>0.89898989898989901</v>
      </c>
      <c r="T257">
        <v>1</v>
      </c>
      <c r="U257">
        <v>0.96460176991150404</v>
      </c>
      <c r="V257">
        <v>0.98484848484848497</v>
      </c>
      <c r="W257">
        <v>0.95488721804511301</v>
      </c>
      <c r="X257">
        <v>0.94308943089430897</v>
      </c>
      <c r="Y257">
        <v>0.59689922480620194</v>
      </c>
      <c r="Z257">
        <v>0.688405797101449</v>
      </c>
      <c r="AA257">
        <v>0.95652173913043503</v>
      </c>
      <c r="AB257">
        <v>0.90977443609022601</v>
      </c>
      <c r="AC257">
        <v>0.98571428571428599</v>
      </c>
      <c r="AD257">
        <v>0.86206896551724099</v>
      </c>
      <c r="AE257">
        <v>0.96428571428571397</v>
      </c>
      <c r="AG257">
        <f t="shared" si="162"/>
        <v>0.90583198570742884</v>
      </c>
      <c r="AH257">
        <f t="shared" si="163"/>
        <v>2.586502170405677E-2</v>
      </c>
    </row>
    <row r="258" spans="2:34" x14ac:dyDescent="0.2">
      <c r="B258" s="2">
        <v>90</v>
      </c>
      <c r="C258" s="3">
        <v>6</v>
      </c>
      <c r="D258">
        <f t="shared" si="164"/>
        <v>1.7391304347826088E-3</v>
      </c>
      <c r="H258">
        <v>64</v>
      </c>
      <c r="I258">
        <v>1</v>
      </c>
      <c r="J258">
        <v>0.99193548387096797</v>
      </c>
      <c r="K258">
        <v>0.96825396825396803</v>
      </c>
      <c r="L258">
        <v>0.62337662337662303</v>
      </c>
      <c r="M258">
        <v>0.93835616438356195</v>
      </c>
      <c r="N258">
        <v>0.94160583941605802</v>
      </c>
      <c r="O258">
        <v>1</v>
      </c>
      <c r="P258">
        <v>0.71134020618556704</v>
      </c>
      <c r="Q258">
        <v>0.97163120567375905</v>
      </c>
      <c r="R258">
        <v>0.99242424242424199</v>
      </c>
      <c r="S258">
        <v>0.89898989898989901</v>
      </c>
      <c r="T258">
        <v>1</v>
      </c>
      <c r="U258">
        <v>0.96460176991150404</v>
      </c>
      <c r="V258">
        <v>0.98484848484848497</v>
      </c>
      <c r="W258">
        <v>0.95488721804511301</v>
      </c>
      <c r="X258">
        <v>0.94308943089430897</v>
      </c>
      <c r="Y258">
        <v>0.612403100775194</v>
      </c>
      <c r="Z258">
        <v>0.72463768115941996</v>
      </c>
      <c r="AA258">
        <v>0.96521739130434803</v>
      </c>
      <c r="AB258">
        <v>0.91729323308270705</v>
      </c>
      <c r="AC258">
        <v>0.98571428571428599</v>
      </c>
      <c r="AD258">
        <v>0.86206896551724099</v>
      </c>
      <c r="AE258">
        <v>0.96428571428571397</v>
      </c>
      <c r="AG258">
        <f t="shared" si="162"/>
        <v>0.90943308296143344</v>
      </c>
      <c r="AH258">
        <f t="shared" si="163"/>
        <v>2.5038715774645458E-2</v>
      </c>
    </row>
    <row r="259" spans="2:34" x14ac:dyDescent="0.2">
      <c r="B259" s="2">
        <v>91</v>
      </c>
      <c r="C259" s="3">
        <v>7</v>
      </c>
      <c r="D259">
        <f t="shared" si="164"/>
        <v>2.0289855072463769E-3</v>
      </c>
      <c r="H259">
        <v>65</v>
      </c>
      <c r="I259">
        <v>1</v>
      </c>
      <c r="J259">
        <v>0.99193548387096797</v>
      </c>
      <c r="K259">
        <v>0.96825396825396803</v>
      </c>
      <c r="L259">
        <v>0.62337662337662303</v>
      </c>
      <c r="M259">
        <v>0.94520547945205502</v>
      </c>
      <c r="N259">
        <v>0.94160583941605802</v>
      </c>
      <c r="O259">
        <v>1</v>
      </c>
      <c r="P259">
        <v>0.72164948453608302</v>
      </c>
      <c r="Q259">
        <v>0.97163120567375905</v>
      </c>
      <c r="R259">
        <v>0.99242424242424199</v>
      </c>
      <c r="S259">
        <v>0.90909090909090895</v>
      </c>
      <c r="T259">
        <v>1</v>
      </c>
      <c r="U259">
        <v>0.96460176991150404</v>
      </c>
      <c r="V259">
        <v>0.98484848484848497</v>
      </c>
      <c r="W259">
        <v>0.95488721804511301</v>
      </c>
      <c r="X259">
        <v>0.94308943089430897</v>
      </c>
      <c r="Y259">
        <v>0.62790697674418605</v>
      </c>
      <c r="Z259">
        <v>0.73188405797101497</v>
      </c>
      <c r="AA259">
        <v>0.96521739130434803</v>
      </c>
      <c r="AB259">
        <v>0.91729323308270705</v>
      </c>
      <c r="AC259">
        <v>0.98571428571428599</v>
      </c>
      <c r="AD259">
        <v>0.86896551724137905</v>
      </c>
      <c r="AE259">
        <v>0.96428571428571397</v>
      </c>
      <c r="AG259">
        <f t="shared" ref="AG259:AG293" si="165" xml:space="preserve"> AVERAGE(I259:AE259)</f>
        <v>0.91190727461468302</v>
      </c>
      <c r="AH259">
        <f t="shared" ref="AH259:AH293" si="166">STDEV(I259:AE259)/SQRT(23)</f>
        <v>2.4399679947745716E-2</v>
      </c>
    </row>
    <row r="260" spans="2:34" x14ac:dyDescent="0.2">
      <c r="B260" s="2">
        <v>92</v>
      </c>
      <c r="C260" s="3">
        <v>6</v>
      </c>
      <c r="D260">
        <f t="shared" si="164"/>
        <v>1.7391304347826088E-3</v>
      </c>
      <c r="H260">
        <v>66</v>
      </c>
      <c r="I260">
        <v>1</v>
      </c>
      <c r="J260">
        <v>0.99193548387096797</v>
      </c>
      <c r="K260">
        <v>0.96825396825396803</v>
      </c>
      <c r="L260">
        <v>0.62337662337662303</v>
      </c>
      <c r="M260">
        <v>0.94520547945205502</v>
      </c>
      <c r="N260">
        <v>0.94160583941605802</v>
      </c>
      <c r="O260">
        <v>1</v>
      </c>
      <c r="P260">
        <v>0.72164948453608302</v>
      </c>
      <c r="Q260">
        <v>0.97872340425531901</v>
      </c>
      <c r="R260">
        <v>0.99242424242424199</v>
      </c>
      <c r="S260">
        <v>0.90909090909090895</v>
      </c>
      <c r="T260">
        <v>1</v>
      </c>
      <c r="U260">
        <v>0.96460176991150404</v>
      </c>
      <c r="V260">
        <v>0.99242424242424199</v>
      </c>
      <c r="W260">
        <v>0.95488721804511301</v>
      </c>
      <c r="X260">
        <v>0.94308943089430897</v>
      </c>
      <c r="Y260">
        <v>0.62790697674418605</v>
      </c>
      <c r="Z260">
        <v>0.74637681159420299</v>
      </c>
      <c r="AA260">
        <v>0.96521739130434803</v>
      </c>
      <c r="AB260">
        <v>0.91729323308270705</v>
      </c>
      <c r="AC260">
        <v>0.98571428571428599</v>
      </c>
      <c r="AD260">
        <v>0.86896551724137905</v>
      </c>
      <c r="AE260">
        <v>0.96428571428571397</v>
      </c>
      <c r="AG260">
        <f t="shared" si="165"/>
        <v>0.91317513156166152</v>
      </c>
      <c r="AH260">
        <f t="shared" si="166"/>
        <v>2.427849250338841E-2</v>
      </c>
    </row>
    <row r="261" spans="2:34" x14ac:dyDescent="0.2">
      <c r="B261" s="2">
        <v>93</v>
      </c>
      <c r="C261" s="3">
        <v>4</v>
      </c>
      <c r="D261">
        <f t="shared" si="164"/>
        <v>1.1594202898550724E-3</v>
      </c>
      <c r="H261">
        <v>67</v>
      </c>
      <c r="I261">
        <v>1</v>
      </c>
      <c r="J261">
        <v>0.99193548387096797</v>
      </c>
      <c r="K261">
        <v>0.96825396825396803</v>
      </c>
      <c r="L261">
        <v>0.62337662337662303</v>
      </c>
      <c r="M261">
        <v>0.95205479452054798</v>
      </c>
      <c r="N261">
        <v>0.94890510948905105</v>
      </c>
      <c r="O261">
        <v>1</v>
      </c>
      <c r="P261">
        <v>0.72164948453608302</v>
      </c>
      <c r="Q261">
        <v>0.97872340425531901</v>
      </c>
      <c r="R261">
        <v>0.99242424242424199</v>
      </c>
      <c r="S261">
        <v>0.90909090909090895</v>
      </c>
      <c r="T261">
        <v>1</v>
      </c>
      <c r="U261">
        <v>0.96460176991150404</v>
      </c>
      <c r="V261">
        <v>0.99242424242424199</v>
      </c>
      <c r="W261">
        <v>0.95488721804511301</v>
      </c>
      <c r="X261">
        <v>0.94308943089430897</v>
      </c>
      <c r="Y261">
        <v>0.64341085271317799</v>
      </c>
      <c r="Z261">
        <v>0.75362318840579701</v>
      </c>
      <c r="AA261">
        <v>0.98260869565217401</v>
      </c>
      <c r="AB261">
        <v>0.91729323308270705</v>
      </c>
      <c r="AC261">
        <v>0.99285714285714299</v>
      </c>
      <c r="AD261">
        <v>0.86896551724137905</v>
      </c>
      <c r="AE261">
        <v>0.96428571428571397</v>
      </c>
      <c r="AG261">
        <f t="shared" si="165"/>
        <v>0.91584613153612937</v>
      </c>
      <c r="AH261">
        <f t="shared" si="166"/>
        <v>2.3992715463171173E-2</v>
      </c>
    </row>
    <row r="262" spans="2:34" x14ac:dyDescent="0.2">
      <c r="B262" s="2">
        <v>94</v>
      </c>
      <c r="C262" s="3">
        <v>4</v>
      </c>
      <c r="D262">
        <f t="shared" si="164"/>
        <v>1.1594202898550724E-3</v>
      </c>
      <c r="H262">
        <v>68</v>
      </c>
      <c r="I262">
        <v>1</v>
      </c>
      <c r="J262">
        <v>0.99193548387096797</v>
      </c>
      <c r="K262">
        <v>0.98412698412698396</v>
      </c>
      <c r="L262">
        <v>0.63636363636363602</v>
      </c>
      <c r="M262">
        <v>0.95205479452054798</v>
      </c>
      <c r="N262">
        <v>0.94890510948905105</v>
      </c>
      <c r="O262">
        <v>1</v>
      </c>
      <c r="P262">
        <v>0.76288659793814395</v>
      </c>
      <c r="Q262">
        <v>0.97872340425531901</v>
      </c>
      <c r="R262">
        <v>0.99242424242424199</v>
      </c>
      <c r="S262">
        <v>0.90909090909090895</v>
      </c>
      <c r="T262">
        <v>1</v>
      </c>
      <c r="U262">
        <v>0.96460176991150404</v>
      </c>
      <c r="V262">
        <v>0.99242424242424199</v>
      </c>
      <c r="W262">
        <v>0.95488721804511301</v>
      </c>
      <c r="X262">
        <v>0.95121951219512202</v>
      </c>
      <c r="Y262">
        <v>0.66666666666666696</v>
      </c>
      <c r="Z262">
        <v>0.75362318840579701</v>
      </c>
      <c r="AA262">
        <v>0.98260869565217401</v>
      </c>
      <c r="AB262">
        <v>0.91729323308270705</v>
      </c>
      <c r="AC262">
        <v>0.99285714285714299</v>
      </c>
      <c r="AD262">
        <v>0.87586206896551699</v>
      </c>
      <c r="AE262">
        <v>0.96428571428571397</v>
      </c>
      <c r="AG262">
        <f t="shared" si="165"/>
        <v>0.92055828759006531</v>
      </c>
      <c r="AH262">
        <f t="shared" si="166"/>
        <v>2.2612033838757362E-2</v>
      </c>
    </row>
    <row r="263" spans="2:34" x14ac:dyDescent="0.2">
      <c r="B263" s="2">
        <v>95</v>
      </c>
      <c r="C263" s="3">
        <v>2</v>
      </c>
      <c r="D263">
        <f t="shared" si="164"/>
        <v>5.7971014492753622E-4</v>
      </c>
      <c r="H263">
        <v>69</v>
      </c>
      <c r="I263">
        <v>1</v>
      </c>
      <c r="J263">
        <v>0.99193548387096797</v>
      </c>
      <c r="K263">
        <v>0.98412698412698396</v>
      </c>
      <c r="L263">
        <v>0.64935064935064901</v>
      </c>
      <c r="M263">
        <v>0.95205479452054798</v>
      </c>
      <c r="N263">
        <v>0.94890510948905105</v>
      </c>
      <c r="O263">
        <v>1</v>
      </c>
      <c r="P263">
        <v>0.77319587628866004</v>
      </c>
      <c r="Q263">
        <v>0.97872340425531901</v>
      </c>
      <c r="R263">
        <v>0.99242424242424199</v>
      </c>
      <c r="S263">
        <v>0.90909090909090895</v>
      </c>
      <c r="T263">
        <v>1</v>
      </c>
      <c r="U263">
        <v>0.96460176991150404</v>
      </c>
      <c r="V263">
        <v>0.99242424242424199</v>
      </c>
      <c r="W263">
        <v>0.96992481203007497</v>
      </c>
      <c r="X263">
        <v>0.95121951219512202</v>
      </c>
      <c r="Y263">
        <v>0.66666666666666696</v>
      </c>
      <c r="Z263">
        <v>0.76086956521739102</v>
      </c>
      <c r="AA263">
        <v>0.98260869565217401</v>
      </c>
      <c r="AB263">
        <v>0.91729323308270705</v>
      </c>
      <c r="AC263">
        <v>0.99285714285714299</v>
      </c>
      <c r="AD263">
        <v>0.87586206896551699</v>
      </c>
      <c r="AE263">
        <v>0.96428571428571397</v>
      </c>
      <c r="AG263">
        <f t="shared" si="165"/>
        <v>0.92254003811763419</v>
      </c>
      <c r="AH263">
        <f t="shared" si="166"/>
        <v>2.2101256992269159E-2</v>
      </c>
    </row>
    <row r="264" spans="2:34" x14ac:dyDescent="0.2">
      <c r="B264" s="2">
        <v>96</v>
      </c>
      <c r="C264" s="3">
        <v>6</v>
      </c>
      <c r="D264">
        <f t="shared" si="164"/>
        <v>1.7391304347826088E-3</v>
      </c>
      <c r="H264">
        <v>70</v>
      </c>
      <c r="I264">
        <v>1</v>
      </c>
      <c r="J264">
        <v>0.99193548387096797</v>
      </c>
      <c r="K264">
        <v>0.98412698412698396</v>
      </c>
      <c r="L264">
        <v>0.662337662337662</v>
      </c>
      <c r="M264">
        <v>0.95205479452054798</v>
      </c>
      <c r="N264">
        <v>0.95620437956204396</v>
      </c>
      <c r="O264">
        <v>1</v>
      </c>
      <c r="P264">
        <v>0.78350515463917503</v>
      </c>
      <c r="Q264">
        <v>0.97872340425531901</v>
      </c>
      <c r="R264">
        <v>0.99242424242424199</v>
      </c>
      <c r="S264">
        <v>0.90909090909090895</v>
      </c>
      <c r="T264">
        <v>1</v>
      </c>
      <c r="U264">
        <v>0.96460176991150404</v>
      </c>
      <c r="V264">
        <v>0.99242424242424199</v>
      </c>
      <c r="W264">
        <v>0.96992481203007497</v>
      </c>
      <c r="X264">
        <v>0.95121951219512202</v>
      </c>
      <c r="Y264">
        <v>0.68992248062015504</v>
      </c>
      <c r="Z264">
        <v>0.76086956521739102</v>
      </c>
      <c r="AA264">
        <v>0.98260869565217401</v>
      </c>
      <c r="AB264">
        <v>0.91729323308270705</v>
      </c>
      <c r="AC264">
        <v>0.99285714285714299</v>
      </c>
      <c r="AD264">
        <v>0.88275862068965505</v>
      </c>
      <c r="AE264">
        <v>0.97142857142857097</v>
      </c>
      <c r="AG264">
        <f t="shared" si="165"/>
        <v>0.92549181134506919</v>
      </c>
      <c r="AH264">
        <f t="shared" si="166"/>
        <v>2.1142844787840408E-2</v>
      </c>
    </row>
    <row r="265" spans="2:34" x14ac:dyDescent="0.2">
      <c r="B265" s="2">
        <v>97</v>
      </c>
      <c r="C265" s="3">
        <v>7</v>
      </c>
      <c r="D265">
        <f t="shared" si="164"/>
        <v>2.0289855072463769E-3</v>
      </c>
      <c r="H265">
        <v>71</v>
      </c>
      <c r="I265">
        <v>1</v>
      </c>
      <c r="J265">
        <v>0.99193548387096797</v>
      </c>
      <c r="K265">
        <v>0.98412698412698396</v>
      </c>
      <c r="L265">
        <v>0.662337662337662</v>
      </c>
      <c r="M265">
        <v>0.95205479452054798</v>
      </c>
      <c r="N265">
        <v>0.95620437956204396</v>
      </c>
      <c r="O265">
        <v>1</v>
      </c>
      <c r="P265">
        <v>0.78350515463917503</v>
      </c>
      <c r="Q265">
        <v>0.98581560283687897</v>
      </c>
      <c r="R265">
        <v>0.99242424242424199</v>
      </c>
      <c r="S265">
        <v>0.90909090909090895</v>
      </c>
      <c r="T265">
        <v>1</v>
      </c>
      <c r="U265">
        <v>0.96460176991150404</v>
      </c>
      <c r="V265">
        <v>0.99242424242424199</v>
      </c>
      <c r="W265">
        <v>0.96992481203007497</v>
      </c>
      <c r="X265">
        <v>0.95121951219512202</v>
      </c>
      <c r="Y265">
        <v>0.69767441860465096</v>
      </c>
      <c r="Z265">
        <v>0.76086956521739102</v>
      </c>
      <c r="AA265">
        <v>0.98260869565217401</v>
      </c>
      <c r="AB265">
        <v>0.92481203007518797</v>
      </c>
      <c r="AC265">
        <v>0.99285714285714299</v>
      </c>
      <c r="AD265">
        <v>0.88275862068965505</v>
      </c>
      <c r="AE265">
        <v>0.97142857142857097</v>
      </c>
      <c r="AG265">
        <f t="shared" si="165"/>
        <v>0.92646411280413599</v>
      </c>
      <c r="AH265">
        <f t="shared" si="166"/>
        <v>2.1008034237299321E-2</v>
      </c>
    </row>
    <row r="266" spans="2:34" x14ac:dyDescent="0.2">
      <c r="B266" s="2">
        <v>98</v>
      </c>
      <c r="C266" s="3">
        <v>4</v>
      </c>
      <c r="D266">
        <f t="shared" si="164"/>
        <v>1.1594202898550724E-3</v>
      </c>
      <c r="H266">
        <v>72</v>
      </c>
      <c r="I266">
        <v>1</v>
      </c>
      <c r="J266">
        <v>0.99193548387096797</v>
      </c>
      <c r="K266">
        <v>0.98412698412698396</v>
      </c>
      <c r="L266">
        <v>0.68831168831168799</v>
      </c>
      <c r="M266">
        <v>0.95205479452054798</v>
      </c>
      <c r="N266">
        <v>0.96350364963503699</v>
      </c>
      <c r="O266">
        <v>1</v>
      </c>
      <c r="P266">
        <v>0.80412371134020599</v>
      </c>
      <c r="Q266">
        <v>0.98581560283687897</v>
      </c>
      <c r="R266">
        <v>0.99242424242424199</v>
      </c>
      <c r="S266">
        <v>0.90909090909090895</v>
      </c>
      <c r="T266">
        <v>1</v>
      </c>
      <c r="U266">
        <v>0.96460176991150404</v>
      </c>
      <c r="V266">
        <v>0.99242424242424199</v>
      </c>
      <c r="W266">
        <v>0.96992481203007497</v>
      </c>
      <c r="X266">
        <v>0.95121951219512202</v>
      </c>
      <c r="Y266">
        <v>0.71317829457364401</v>
      </c>
      <c r="Z266">
        <v>0.76086956521739102</v>
      </c>
      <c r="AA266">
        <v>0.98260869565217401</v>
      </c>
      <c r="AB266">
        <v>0.92481203007518797</v>
      </c>
      <c r="AC266">
        <v>0.99285714285714299</v>
      </c>
      <c r="AD266">
        <v>0.89655172413793105</v>
      </c>
      <c r="AE266">
        <v>0.97142857142857097</v>
      </c>
      <c r="AG266">
        <f t="shared" si="165"/>
        <v>0.93008101855045433</v>
      </c>
      <c r="AH266">
        <f t="shared" si="166"/>
        <v>1.9737293232466733E-2</v>
      </c>
    </row>
    <row r="267" spans="2:34" x14ac:dyDescent="0.2">
      <c r="B267" s="2">
        <v>99</v>
      </c>
      <c r="C267" s="3">
        <v>4</v>
      </c>
      <c r="D267">
        <f t="shared" si="164"/>
        <v>1.1594202898550724E-3</v>
      </c>
      <c r="H267">
        <v>73</v>
      </c>
      <c r="I267">
        <v>1</v>
      </c>
      <c r="J267">
        <v>0.99193548387096797</v>
      </c>
      <c r="K267">
        <v>0.98412698412698396</v>
      </c>
      <c r="L267">
        <v>0.70129870129870098</v>
      </c>
      <c r="M267">
        <v>0.95890410958904104</v>
      </c>
      <c r="N267">
        <v>0.96350364963503699</v>
      </c>
      <c r="O267">
        <v>1</v>
      </c>
      <c r="P267">
        <v>0.82474226804123696</v>
      </c>
      <c r="Q267">
        <v>0.98581560283687897</v>
      </c>
      <c r="R267">
        <v>0.99242424242424199</v>
      </c>
      <c r="S267">
        <v>0.90909090909090895</v>
      </c>
      <c r="T267">
        <v>1</v>
      </c>
      <c r="U267">
        <v>0.96460176991150404</v>
      </c>
      <c r="V267">
        <v>0.99242424242424199</v>
      </c>
      <c r="W267">
        <v>0.96992481203007497</v>
      </c>
      <c r="X267">
        <v>0.95121951219512202</v>
      </c>
      <c r="Y267">
        <v>0.71317829457364401</v>
      </c>
      <c r="Z267">
        <v>0.77536231884058004</v>
      </c>
      <c r="AA267">
        <v>0.98260869565217401</v>
      </c>
      <c r="AB267">
        <v>0.93233082706766901</v>
      </c>
      <c r="AC267">
        <v>0.99285714285714299</v>
      </c>
      <c r="AD267">
        <v>0.89655172413793105</v>
      </c>
      <c r="AE267">
        <v>0.98571428571428599</v>
      </c>
      <c r="AG267">
        <f t="shared" si="165"/>
        <v>0.93341806853558151</v>
      </c>
      <c r="AH267">
        <f t="shared" si="166"/>
        <v>1.9017236984212583E-2</v>
      </c>
    </row>
    <row r="268" spans="2:34" x14ac:dyDescent="0.2">
      <c r="B268" s="2">
        <v>100</v>
      </c>
      <c r="C268" s="3">
        <v>6</v>
      </c>
      <c r="D268">
        <f t="shared" si="164"/>
        <v>1.7391304347826088E-3</v>
      </c>
      <c r="H268">
        <v>74</v>
      </c>
      <c r="I268">
        <v>1</v>
      </c>
      <c r="J268">
        <v>0.99193548387096797</v>
      </c>
      <c r="K268">
        <v>0.98412698412698396</v>
      </c>
      <c r="L268">
        <v>0.71428571428571397</v>
      </c>
      <c r="M268">
        <v>0.95890410958904104</v>
      </c>
      <c r="N268">
        <v>0.96350364963503699</v>
      </c>
      <c r="O268">
        <v>1</v>
      </c>
      <c r="P268">
        <v>0.85567010309278402</v>
      </c>
      <c r="Q268">
        <v>0.98581560283687897</v>
      </c>
      <c r="R268">
        <v>0.99242424242424199</v>
      </c>
      <c r="S268">
        <v>0.919191919191919</v>
      </c>
      <c r="T268">
        <v>1</v>
      </c>
      <c r="U268">
        <v>0.96460176991150404</v>
      </c>
      <c r="V268">
        <v>0.99242424242424199</v>
      </c>
      <c r="W268">
        <v>0.96992481203007497</v>
      </c>
      <c r="X268">
        <v>0.95121951219512202</v>
      </c>
      <c r="Y268">
        <v>0.71317829457364401</v>
      </c>
      <c r="Z268">
        <v>0.78985507246376796</v>
      </c>
      <c r="AA268">
        <v>0.98260869565217401</v>
      </c>
      <c r="AB268">
        <v>0.93233082706766901</v>
      </c>
      <c r="AC268">
        <v>0.99285714285714299</v>
      </c>
      <c r="AD268">
        <v>0.89655172413793105</v>
      </c>
      <c r="AE268">
        <v>0.98571428571428599</v>
      </c>
      <c r="AG268">
        <f t="shared" si="165"/>
        <v>0.93639670382961437</v>
      </c>
      <c r="AH268">
        <f t="shared" si="166"/>
        <v>1.8134691053523208E-2</v>
      </c>
    </row>
    <row r="269" spans="2:34" x14ac:dyDescent="0.2">
      <c r="B269" s="2">
        <v>101</v>
      </c>
      <c r="C269" s="3">
        <v>1</v>
      </c>
      <c r="D269">
        <f t="shared" si="164"/>
        <v>2.8985507246376811E-4</v>
      </c>
      <c r="H269">
        <v>75</v>
      </c>
      <c r="I269">
        <v>1</v>
      </c>
      <c r="J269">
        <v>0.99193548387096797</v>
      </c>
      <c r="K269">
        <v>0.98412698412698396</v>
      </c>
      <c r="L269">
        <v>0.72727272727272696</v>
      </c>
      <c r="M269">
        <v>0.965753424657534</v>
      </c>
      <c r="N269">
        <v>0.96350364963503699</v>
      </c>
      <c r="O269">
        <v>1</v>
      </c>
      <c r="P269">
        <v>0.865979381443299</v>
      </c>
      <c r="Q269">
        <v>0.98581560283687897</v>
      </c>
      <c r="R269">
        <v>0.99242424242424199</v>
      </c>
      <c r="S269">
        <v>0.919191919191919</v>
      </c>
      <c r="T269">
        <v>1</v>
      </c>
      <c r="U269">
        <v>0.96460176991150404</v>
      </c>
      <c r="V269">
        <v>0.99242424242424199</v>
      </c>
      <c r="W269">
        <v>0.96992481203007497</v>
      </c>
      <c r="X269">
        <v>0.95121951219512202</v>
      </c>
      <c r="Y269">
        <v>0.72093023255814004</v>
      </c>
      <c r="Z269">
        <v>0.78985507246376796</v>
      </c>
      <c r="AA269">
        <v>0.98260869565217401</v>
      </c>
      <c r="AB269">
        <v>0.93233082706766901</v>
      </c>
      <c r="AC269">
        <v>0.99285714285714299</v>
      </c>
      <c r="AD269">
        <v>0.89655172413793105</v>
      </c>
      <c r="AE269">
        <v>0.98571428571428599</v>
      </c>
      <c r="AG269">
        <f t="shared" si="165"/>
        <v>0.93804442315094139</v>
      </c>
      <c r="AH269">
        <f t="shared" si="166"/>
        <v>1.7566373524862126E-2</v>
      </c>
    </row>
    <row r="270" spans="2:34" x14ac:dyDescent="0.2">
      <c r="B270" s="2">
        <v>102</v>
      </c>
      <c r="C270" s="3">
        <v>5</v>
      </c>
      <c r="D270">
        <f t="shared" si="164"/>
        <v>1.4492753623188406E-3</v>
      </c>
      <c r="H270">
        <v>76</v>
      </c>
      <c r="I270">
        <v>1</v>
      </c>
      <c r="J270">
        <v>0.99193548387096797</v>
      </c>
      <c r="K270">
        <v>0.98412698412698396</v>
      </c>
      <c r="L270">
        <v>0.72727272727272696</v>
      </c>
      <c r="M270">
        <v>0.965753424657534</v>
      </c>
      <c r="N270">
        <v>0.97080291970802901</v>
      </c>
      <c r="O270">
        <v>1</v>
      </c>
      <c r="P270">
        <v>0.865979381443299</v>
      </c>
      <c r="Q270">
        <v>0.98581560283687897</v>
      </c>
      <c r="R270">
        <v>1</v>
      </c>
      <c r="S270">
        <v>0.919191919191919</v>
      </c>
      <c r="T270">
        <v>1</v>
      </c>
      <c r="U270">
        <v>0.96460176991150404</v>
      </c>
      <c r="V270">
        <v>0.99242424242424199</v>
      </c>
      <c r="W270">
        <v>0.96992481203007497</v>
      </c>
      <c r="X270">
        <v>0.95121951219512202</v>
      </c>
      <c r="Y270">
        <v>0.74418604651162801</v>
      </c>
      <c r="Z270">
        <v>0.79710144927536197</v>
      </c>
      <c r="AA270">
        <v>0.98260869565217401</v>
      </c>
      <c r="AB270">
        <v>0.93233082706766901</v>
      </c>
      <c r="AC270">
        <v>0.99285714285714299</v>
      </c>
      <c r="AD270">
        <v>0.90344827586206899</v>
      </c>
      <c r="AE270">
        <v>0.98571428571428599</v>
      </c>
      <c r="AG270">
        <f t="shared" si="165"/>
        <v>0.94031719576563544</v>
      </c>
      <c r="AH270">
        <f t="shared" si="166"/>
        <v>1.6936889336994172E-2</v>
      </c>
    </row>
    <row r="271" spans="2:34" x14ac:dyDescent="0.2">
      <c r="B271" s="2">
        <v>103</v>
      </c>
      <c r="C271" s="3">
        <v>8</v>
      </c>
      <c r="D271">
        <f t="shared" si="164"/>
        <v>2.3188405797101449E-3</v>
      </c>
      <c r="H271">
        <v>77</v>
      </c>
      <c r="I271">
        <v>1</v>
      </c>
      <c r="J271">
        <v>0.99193548387096797</v>
      </c>
      <c r="K271">
        <v>0.98412698412698396</v>
      </c>
      <c r="L271">
        <v>0.75324675324675305</v>
      </c>
      <c r="M271">
        <v>0.965753424657534</v>
      </c>
      <c r="N271">
        <v>0.97810218978102204</v>
      </c>
      <c r="O271">
        <v>1</v>
      </c>
      <c r="P271">
        <v>0.88659793814432997</v>
      </c>
      <c r="Q271">
        <v>0.99290780141844004</v>
      </c>
      <c r="R271">
        <v>1</v>
      </c>
      <c r="S271">
        <v>0.92929292929292895</v>
      </c>
      <c r="T271">
        <v>1</v>
      </c>
      <c r="U271">
        <v>0.96460176991150404</v>
      </c>
      <c r="V271">
        <v>0.99242424242424199</v>
      </c>
      <c r="W271">
        <v>0.977443609022556</v>
      </c>
      <c r="X271">
        <v>0.95121951219512202</v>
      </c>
      <c r="Y271">
        <v>0.74418604651162801</v>
      </c>
      <c r="Z271">
        <v>0.80434782608695699</v>
      </c>
      <c r="AA271">
        <v>0.98260869565217401</v>
      </c>
      <c r="AB271">
        <v>0.93233082706766901</v>
      </c>
      <c r="AC271">
        <v>0.99285714285714299</v>
      </c>
      <c r="AD271">
        <v>0.91034482758620705</v>
      </c>
      <c r="AE271">
        <v>0.98571428571428599</v>
      </c>
      <c r="AG271">
        <f t="shared" si="165"/>
        <v>0.94434966476384585</v>
      </c>
      <c r="AH271">
        <f t="shared" si="166"/>
        <v>1.6067438710022742E-2</v>
      </c>
    </row>
    <row r="272" spans="2:34" x14ac:dyDescent="0.2">
      <c r="B272" s="2">
        <v>104</v>
      </c>
      <c r="C272" s="3">
        <v>4</v>
      </c>
      <c r="D272">
        <f t="shared" si="164"/>
        <v>1.1594202898550724E-3</v>
      </c>
      <c r="H272">
        <v>78</v>
      </c>
      <c r="I272">
        <v>1</v>
      </c>
      <c r="J272">
        <v>0.99193548387096797</v>
      </c>
      <c r="K272">
        <v>0.98412698412698396</v>
      </c>
      <c r="L272">
        <v>0.75324675324675305</v>
      </c>
      <c r="M272">
        <v>0.965753424657534</v>
      </c>
      <c r="N272">
        <v>0.97810218978102204</v>
      </c>
      <c r="O272">
        <v>1</v>
      </c>
      <c r="P272">
        <v>0.89690721649484495</v>
      </c>
      <c r="Q272">
        <v>0.99290780141844004</v>
      </c>
      <c r="R272">
        <v>1</v>
      </c>
      <c r="S272">
        <v>0.92929292929292895</v>
      </c>
      <c r="T272">
        <v>1</v>
      </c>
      <c r="U272">
        <v>0.96460176991150404</v>
      </c>
      <c r="V272">
        <v>0.99242424242424199</v>
      </c>
      <c r="W272">
        <v>0.977443609022556</v>
      </c>
      <c r="X272">
        <v>0.95934959349593496</v>
      </c>
      <c r="Y272">
        <v>0.75968992248061995</v>
      </c>
      <c r="Z272">
        <v>0.80434782608695699</v>
      </c>
      <c r="AA272">
        <v>0.98260869565217401</v>
      </c>
      <c r="AB272">
        <v>0.93233082706766901</v>
      </c>
      <c r="AC272">
        <v>0.99285714285714299</v>
      </c>
      <c r="AD272">
        <v>0.917241379310345</v>
      </c>
      <c r="AE272">
        <v>0.98571428571428599</v>
      </c>
      <c r="AG272">
        <f t="shared" si="165"/>
        <v>0.94612530769186565</v>
      </c>
      <c r="AH272">
        <f t="shared" si="166"/>
        <v>1.5607801558157801E-2</v>
      </c>
    </row>
    <row r="273" spans="2:34" x14ac:dyDescent="0.2">
      <c r="B273" s="2">
        <v>105</v>
      </c>
      <c r="C273" s="3">
        <v>2</v>
      </c>
      <c r="D273">
        <f t="shared" si="164"/>
        <v>5.7971014492753622E-4</v>
      </c>
      <c r="H273">
        <v>79</v>
      </c>
      <c r="I273">
        <v>1</v>
      </c>
      <c r="J273">
        <v>0.99193548387096797</v>
      </c>
      <c r="K273">
        <v>1</v>
      </c>
      <c r="L273">
        <v>0.75324675324675305</v>
      </c>
      <c r="M273">
        <v>0.97945205479452102</v>
      </c>
      <c r="N273">
        <v>0.97810218978102204</v>
      </c>
      <c r="O273">
        <v>1</v>
      </c>
      <c r="P273">
        <v>0.90721649484536104</v>
      </c>
      <c r="Q273">
        <v>0.99290780141844004</v>
      </c>
      <c r="R273">
        <v>1</v>
      </c>
      <c r="S273">
        <v>0.939393939393939</v>
      </c>
      <c r="T273">
        <v>1</v>
      </c>
      <c r="U273">
        <v>0.96460176991150404</v>
      </c>
      <c r="V273">
        <v>0.99242424242424199</v>
      </c>
      <c r="W273">
        <v>0.977443609022556</v>
      </c>
      <c r="X273">
        <v>0.95934959349593496</v>
      </c>
      <c r="Y273">
        <v>0.75968992248061995</v>
      </c>
      <c r="Z273">
        <v>0.80434782608695699</v>
      </c>
      <c r="AA273">
        <v>0.98260869565217401</v>
      </c>
      <c r="AB273">
        <v>0.93233082706766901</v>
      </c>
      <c r="AC273">
        <v>0.99285714285714299</v>
      </c>
      <c r="AD273">
        <v>0.917241379310345</v>
      </c>
      <c r="AE273">
        <v>0.98571428571428599</v>
      </c>
      <c r="AG273">
        <f t="shared" si="165"/>
        <v>0.94829843527714952</v>
      </c>
      <c r="AH273">
        <f t="shared" si="166"/>
        <v>1.5666481942409459E-2</v>
      </c>
    </row>
    <row r="274" spans="2:34" x14ac:dyDescent="0.2">
      <c r="B274" s="2">
        <v>106</v>
      </c>
      <c r="C274" s="3">
        <v>2</v>
      </c>
      <c r="D274">
        <f t="shared" si="164"/>
        <v>5.7971014492753622E-4</v>
      </c>
      <c r="H274">
        <v>80</v>
      </c>
      <c r="I274">
        <v>1</v>
      </c>
      <c r="J274">
        <v>0.99193548387096797</v>
      </c>
      <c r="K274">
        <v>1</v>
      </c>
      <c r="L274">
        <v>0.76623376623376604</v>
      </c>
      <c r="M274">
        <v>0.97945205479452102</v>
      </c>
      <c r="N274">
        <v>0.97810218978102204</v>
      </c>
      <c r="O274">
        <v>1</v>
      </c>
      <c r="P274">
        <v>0.90721649484536104</v>
      </c>
      <c r="Q274">
        <v>0.99290780141844004</v>
      </c>
      <c r="R274">
        <v>1</v>
      </c>
      <c r="S274">
        <v>0.939393939393939</v>
      </c>
      <c r="T274">
        <v>1</v>
      </c>
      <c r="U274">
        <v>0.97345132743362806</v>
      </c>
      <c r="V274">
        <v>0.99242424242424199</v>
      </c>
      <c r="W274">
        <v>0.977443609022556</v>
      </c>
      <c r="X274">
        <v>0.95934959349593496</v>
      </c>
      <c r="Y274">
        <v>0.76744186046511598</v>
      </c>
      <c r="Z274">
        <v>0.81884057971014501</v>
      </c>
      <c r="AA274">
        <v>0.98260869565217401</v>
      </c>
      <c r="AB274">
        <v>0.93233082706766901</v>
      </c>
      <c r="AC274">
        <v>0.99285714285714299</v>
      </c>
      <c r="AD274">
        <v>0.917241379310345</v>
      </c>
      <c r="AE274">
        <v>0.99285714285714299</v>
      </c>
      <c r="AG274">
        <f t="shared" si="165"/>
        <v>0.95052557089713552</v>
      </c>
      <c r="AH274">
        <f t="shared" si="166"/>
        <v>1.4964130499397613E-2</v>
      </c>
    </row>
    <row r="275" spans="2:34" x14ac:dyDescent="0.2">
      <c r="B275" s="2">
        <v>107</v>
      </c>
      <c r="C275" s="3">
        <v>5</v>
      </c>
      <c r="D275">
        <f t="shared" si="164"/>
        <v>1.4492753623188406E-3</v>
      </c>
      <c r="H275">
        <v>81</v>
      </c>
      <c r="I275">
        <v>1</v>
      </c>
      <c r="J275">
        <v>1</v>
      </c>
      <c r="K275">
        <v>1</v>
      </c>
      <c r="L275">
        <v>0.76623376623376604</v>
      </c>
      <c r="M275">
        <v>0.97945205479452102</v>
      </c>
      <c r="N275">
        <v>0.97810218978102204</v>
      </c>
      <c r="O275">
        <v>1</v>
      </c>
      <c r="P275">
        <v>0.90721649484536104</v>
      </c>
      <c r="Q275">
        <v>0.99290780141844004</v>
      </c>
      <c r="R275">
        <v>1</v>
      </c>
      <c r="S275">
        <v>0.95959595959596</v>
      </c>
      <c r="T275">
        <v>1</v>
      </c>
      <c r="U275">
        <v>0.98230088495575196</v>
      </c>
      <c r="V275">
        <v>0.99242424242424199</v>
      </c>
      <c r="W275">
        <v>0.977443609022556</v>
      </c>
      <c r="X275">
        <v>0.95934959349593496</v>
      </c>
      <c r="Y275">
        <v>0.78294573643410903</v>
      </c>
      <c r="Z275">
        <v>0.84057971014492805</v>
      </c>
      <c r="AA275">
        <v>0.99130434782608701</v>
      </c>
      <c r="AB275">
        <v>0.93233082706766901</v>
      </c>
      <c r="AC275">
        <v>0.99285714285714299</v>
      </c>
      <c r="AD275">
        <v>0.917241379310345</v>
      </c>
      <c r="AE275">
        <v>0.99285714285714299</v>
      </c>
      <c r="AG275">
        <f t="shared" si="165"/>
        <v>0.95413664708978185</v>
      </c>
      <c r="AH275">
        <f t="shared" si="166"/>
        <v>1.4345104607410571E-2</v>
      </c>
    </row>
    <row r="276" spans="2:34" x14ac:dyDescent="0.2">
      <c r="B276" s="2">
        <v>108</v>
      </c>
      <c r="C276" s="3">
        <v>3</v>
      </c>
      <c r="D276">
        <f t="shared" si="164"/>
        <v>8.6956521739130438E-4</v>
      </c>
      <c r="H276">
        <v>82</v>
      </c>
      <c r="I276">
        <v>1</v>
      </c>
      <c r="J276">
        <v>1</v>
      </c>
      <c r="K276">
        <v>1</v>
      </c>
      <c r="L276">
        <v>0.77922077922077904</v>
      </c>
      <c r="M276">
        <v>0.97945205479452102</v>
      </c>
      <c r="N276">
        <v>0.97810218978102204</v>
      </c>
      <c r="O276">
        <v>1</v>
      </c>
      <c r="P276">
        <v>0.91752577319587603</v>
      </c>
      <c r="Q276">
        <v>0.99290780141844004</v>
      </c>
      <c r="R276">
        <v>1</v>
      </c>
      <c r="S276">
        <v>0.95959595959596</v>
      </c>
      <c r="T276">
        <v>1</v>
      </c>
      <c r="U276">
        <v>0.98230088495575196</v>
      </c>
      <c r="V276">
        <v>0.99242424242424199</v>
      </c>
      <c r="W276">
        <v>0.977443609022556</v>
      </c>
      <c r="X276">
        <v>0.95934959349593496</v>
      </c>
      <c r="Y276">
        <v>0.79069767441860495</v>
      </c>
      <c r="Z276">
        <v>0.84782608695652195</v>
      </c>
      <c r="AA276">
        <v>0.99130434782608701</v>
      </c>
      <c r="AB276">
        <v>0.93233082706766901</v>
      </c>
      <c r="AC276">
        <v>0.99285714285714299</v>
      </c>
      <c r="AD276">
        <v>0.917241379310345</v>
      </c>
      <c r="AE276">
        <v>0.99285714285714299</v>
      </c>
      <c r="AG276">
        <f t="shared" si="165"/>
        <v>0.9558016299651565</v>
      </c>
      <c r="AH276">
        <f t="shared" si="166"/>
        <v>1.3651622278019028E-2</v>
      </c>
    </row>
    <row r="277" spans="2:34" x14ac:dyDescent="0.2">
      <c r="B277" s="2">
        <v>109</v>
      </c>
      <c r="C277" s="3">
        <v>4</v>
      </c>
      <c r="D277">
        <f t="shared" si="164"/>
        <v>1.1594202898550724E-3</v>
      </c>
      <c r="H277">
        <v>83</v>
      </c>
      <c r="I277">
        <v>1</v>
      </c>
      <c r="J277">
        <v>1</v>
      </c>
      <c r="K277">
        <v>1</v>
      </c>
      <c r="L277">
        <v>0.79220779220779203</v>
      </c>
      <c r="M277">
        <v>0.97945205479452102</v>
      </c>
      <c r="N277">
        <v>0.97810218978102204</v>
      </c>
      <c r="O277">
        <v>1</v>
      </c>
      <c r="P277">
        <v>0.91752577319587603</v>
      </c>
      <c r="Q277">
        <v>0.99290780141844004</v>
      </c>
      <c r="R277">
        <v>1</v>
      </c>
      <c r="S277">
        <v>0.95959595959596</v>
      </c>
      <c r="T277">
        <v>1</v>
      </c>
      <c r="U277">
        <v>0.98230088495575196</v>
      </c>
      <c r="V277">
        <v>0.99242424242424199</v>
      </c>
      <c r="W277">
        <v>0.977443609022556</v>
      </c>
      <c r="X277">
        <v>0.95934959349593496</v>
      </c>
      <c r="Y277">
        <v>0.806201550387597</v>
      </c>
      <c r="Z277">
        <v>0.85507246376811596</v>
      </c>
      <c r="AA277">
        <v>0.99130434782608701</v>
      </c>
      <c r="AB277">
        <v>0.93233082706766901</v>
      </c>
      <c r="AC277">
        <v>0.99285714285714299</v>
      </c>
      <c r="AD277">
        <v>0.917241379310345</v>
      </c>
      <c r="AE277">
        <v>0.99285714285714299</v>
      </c>
      <c r="AG277">
        <f t="shared" si="165"/>
        <v>0.95735542412896513</v>
      </c>
      <c r="AH277">
        <f t="shared" si="166"/>
        <v>1.2841133990242559E-2</v>
      </c>
    </row>
    <row r="278" spans="2:34" x14ac:dyDescent="0.2">
      <c r="B278" s="2">
        <v>110</v>
      </c>
      <c r="C278" s="3">
        <v>3</v>
      </c>
      <c r="D278">
        <f t="shared" si="164"/>
        <v>8.6956521739130438E-4</v>
      </c>
      <c r="H278">
        <v>84</v>
      </c>
      <c r="I278">
        <v>1</v>
      </c>
      <c r="J278">
        <v>1</v>
      </c>
      <c r="K278">
        <v>1</v>
      </c>
      <c r="L278">
        <v>0.79220779220779203</v>
      </c>
      <c r="M278">
        <v>0.97945205479452102</v>
      </c>
      <c r="N278">
        <v>0.97810218978102204</v>
      </c>
      <c r="O278">
        <v>1</v>
      </c>
      <c r="P278">
        <v>0.92783505154639201</v>
      </c>
      <c r="Q278">
        <v>0.99290780141844004</v>
      </c>
      <c r="R278">
        <v>1</v>
      </c>
      <c r="S278">
        <v>0.95959595959596</v>
      </c>
      <c r="T278">
        <v>1</v>
      </c>
      <c r="U278">
        <v>0.98230088495575196</v>
      </c>
      <c r="V278">
        <v>0.99242424242424199</v>
      </c>
      <c r="W278">
        <v>0.977443609022556</v>
      </c>
      <c r="X278">
        <v>0.95934959349593496</v>
      </c>
      <c r="Y278">
        <v>0.81395348837209303</v>
      </c>
      <c r="Z278">
        <v>0.85507246376811596</v>
      </c>
      <c r="AA278">
        <v>0.99130434782608701</v>
      </c>
      <c r="AB278">
        <v>0.94736842105263197</v>
      </c>
      <c r="AC278">
        <v>0.99285714285714299</v>
      </c>
      <c r="AD278">
        <v>0.92413793103448305</v>
      </c>
      <c r="AE278">
        <v>0.99285714285714299</v>
      </c>
      <c r="AG278">
        <f t="shared" si="165"/>
        <v>0.95909435291349188</v>
      </c>
      <c r="AH278">
        <f t="shared" si="166"/>
        <v>1.2521651468967086E-2</v>
      </c>
    </row>
    <row r="279" spans="2:34" x14ac:dyDescent="0.2">
      <c r="B279" s="2">
        <v>111</v>
      </c>
      <c r="C279" s="3">
        <v>1</v>
      </c>
      <c r="D279">
        <f t="shared" si="164"/>
        <v>2.8985507246376811E-4</v>
      </c>
      <c r="H279">
        <v>85</v>
      </c>
      <c r="I279">
        <v>1</v>
      </c>
      <c r="J279">
        <v>1</v>
      </c>
      <c r="K279">
        <v>1</v>
      </c>
      <c r="L279">
        <v>0.79220779220779203</v>
      </c>
      <c r="M279">
        <v>0.99315068493150704</v>
      </c>
      <c r="N279">
        <v>0.97810218978102204</v>
      </c>
      <c r="O279">
        <v>1</v>
      </c>
      <c r="P279">
        <v>0.92783505154639201</v>
      </c>
      <c r="Q279">
        <v>0.99290780141844004</v>
      </c>
      <c r="R279">
        <v>1</v>
      </c>
      <c r="S279">
        <v>0.95959595959596</v>
      </c>
      <c r="T279">
        <v>1</v>
      </c>
      <c r="U279">
        <v>0.98230088495575196</v>
      </c>
      <c r="V279">
        <v>1</v>
      </c>
      <c r="W279">
        <v>0.98496240601503804</v>
      </c>
      <c r="X279">
        <v>0.95934959349593496</v>
      </c>
      <c r="Y279">
        <v>0.81395348837209303</v>
      </c>
      <c r="Z279">
        <v>0.85507246376811596</v>
      </c>
      <c r="AA279">
        <v>0.99130434782608701</v>
      </c>
      <c r="AB279">
        <v>0.95488721804511301</v>
      </c>
      <c r="AC279">
        <v>0.99285714285714299</v>
      </c>
      <c r="AD279">
        <v>0.92413793103448305</v>
      </c>
      <c r="AE279">
        <v>0.99285714285714299</v>
      </c>
      <c r="AG279">
        <f t="shared" si="165"/>
        <v>0.96067313472643556</v>
      </c>
      <c r="AH279">
        <f t="shared" si="166"/>
        <v>1.2636585884308651E-2</v>
      </c>
    </row>
    <row r="280" spans="2:34" x14ac:dyDescent="0.2">
      <c r="B280" s="2">
        <v>112</v>
      </c>
      <c r="C280" s="3">
        <v>5</v>
      </c>
      <c r="D280">
        <f t="shared" si="164"/>
        <v>1.4492753623188406E-3</v>
      </c>
      <c r="H280">
        <v>86</v>
      </c>
      <c r="I280">
        <v>1</v>
      </c>
      <c r="J280">
        <v>1</v>
      </c>
      <c r="K280">
        <v>1</v>
      </c>
      <c r="L280">
        <v>0.79220779220779203</v>
      </c>
      <c r="M280">
        <v>0.99315068493150704</v>
      </c>
      <c r="N280">
        <v>0.97810218978102204</v>
      </c>
      <c r="O280">
        <v>1</v>
      </c>
      <c r="P280">
        <v>0.92783505154639201</v>
      </c>
      <c r="Q280">
        <v>0.99290780141844004</v>
      </c>
      <c r="R280">
        <v>1</v>
      </c>
      <c r="S280">
        <v>0.96969696969696995</v>
      </c>
      <c r="T280">
        <v>1</v>
      </c>
      <c r="U280">
        <v>0.99115044247787598</v>
      </c>
      <c r="V280">
        <v>1</v>
      </c>
      <c r="W280">
        <v>0.98496240601503804</v>
      </c>
      <c r="X280">
        <v>0.95934959349593496</v>
      </c>
      <c r="Y280">
        <v>0.81395348837209303</v>
      </c>
      <c r="Z280">
        <v>0.85507246376811596</v>
      </c>
      <c r="AA280">
        <v>0.99130434782608701</v>
      </c>
      <c r="AB280">
        <v>0.95488721804511301</v>
      </c>
      <c r="AC280">
        <v>0.99285714285714299</v>
      </c>
      <c r="AD280">
        <v>0.931034482758621</v>
      </c>
      <c r="AE280">
        <v>0.99285714285714299</v>
      </c>
      <c r="AG280">
        <f t="shared" si="165"/>
        <v>0.96179692252414306</v>
      </c>
      <c r="AH280">
        <f t="shared" si="166"/>
        <v>1.2640960863537151E-2</v>
      </c>
    </row>
    <row r="281" spans="2:34" x14ac:dyDescent="0.2">
      <c r="B281" s="2">
        <v>113</v>
      </c>
      <c r="C281" s="3">
        <v>1</v>
      </c>
      <c r="D281">
        <f t="shared" si="164"/>
        <v>2.8985507246376811E-4</v>
      </c>
      <c r="H281">
        <v>87</v>
      </c>
      <c r="I281">
        <v>1</v>
      </c>
      <c r="J281">
        <v>1</v>
      </c>
      <c r="K281">
        <v>1</v>
      </c>
      <c r="L281">
        <v>0.80519480519480502</v>
      </c>
      <c r="M281">
        <v>0.99315068493150704</v>
      </c>
      <c r="N281">
        <v>0.97810218978102204</v>
      </c>
      <c r="O281">
        <v>1</v>
      </c>
      <c r="P281">
        <v>0.92783505154639201</v>
      </c>
      <c r="Q281">
        <v>0.99290780141844004</v>
      </c>
      <c r="R281">
        <v>1</v>
      </c>
      <c r="S281">
        <v>0.96969696969696995</v>
      </c>
      <c r="T281">
        <v>1</v>
      </c>
      <c r="U281">
        <v>0.99115044247787598</v>
      </c>
      <c r="V281">
        <v>1</v>
      </c>
      <c r="W281">
        <v>0.99248120300751896</v>
      </c>
      <c r="X281">
        <v>0.95934959349593496</v>
      </c>
      <c r="Y281">
        <v>0.82945736434108497</v>
      </c>
      <c r="Z281">
        <v>0.86231884057970998</v>
      </c>
      <c r="AA281">
        <v>0.99130434782608701</v>
      </c>
      <c r="AB281">
        <v>0.95488721804511301</v>
      </c>
      <c r="AC281">
        <v>1</v>
      </c>
      <c r="AD281">
        <v>0.944827586206897</v>
      </c>
      <c r="AE281">
        <v>0.99285714285714299</v>
      </c>
      <c r="AG281">
        <f t="shared" si="165"/>
        <v>0.96458788006115237</v>
      </c>
      <c r="AH281">
        <f t="shared" si="166"/>
        <v>1.1832444529546571E-2</v>
      </c>
    </row>
    <row r="282" spans="2:34" x14ac:dyDescent="0.2">
      <c r="B282" s="2">
        <v>114</v>
      </c>
      <c r="C282" s="3">
        <v>3</v>
      </c>
      <c r="D282">
        <f t="shared" si="164"/>
        <v>8.6956521739130438E-4</v>
      </c>
      <c r="H282">
        <v>88</v>
      </c>
      <c r="I282">
        <v>1</v>
      </c>
      <c r="J282">
        <v>1</v>
      </c>
      <c r="K282">
        <v>1</v>
      </c>
      <c r="L282">
        <v>0.80519480519480502</v>
      </c>
      <c r="M282">
        <v>0.99315068493150704</v>
      </c>
      <c r="N282">
        <v>0.97810218978102204</v>
      </c>
      <c r="O282">
        <v>1</v>
      </c>
      <c r="P282">
        <v>0.92783505154639201</v>
      </c>
      <c r="Q282">
        <v>0.99290780141844004</v>
      </c>
      <c r="R282">
        <v>1</v>
      </c>
      <c r="S282">
        <v>0.96969696969696995</v>
      </c>
      <c r="T282">
        <v>1</v>
      </c>
      <c r="U282">
        <v>0.99115044247787598</v>
      </c>
      <c r="V282">
        <v>1</v>
      </c>
      <c r="W282">
        <v>0.99248120300751896</v>
      </c>
      <c r="X282">
        <v>0.95934959349593496</v>
      </c>
      <c r="Y282">
        <v>0.84496124031007802</v>
      </c>
      <c r="Z282">
        <v>0.86231884057970998</v>
      </c>
      <c r="AA282">
        <v>0.99130434782608701</v>
      </c>
      <c r="AB282">
        <v>0.96240601503759404</v>
      </c>
      <c r="AC282">
        <v>1</v>
      </c>
      <c r="AD282">
        <v>0.95172413793103505</v>
      </c>
      <c r="AE282">
        <v>0.99285714285714299</v>
      </c>
      <c r="AG282">
        <f t="shared" si="165"/>
        <v>0.9658887159170485</v>
      </c>
      <c r="AH282">
        <f t="shared" si="166"/>
        <v>1.146746844231452E-2</v>
      </c>
    </row>
    <row r="283" spans="2:34" x14ac:dyDescent="0.2">
      <c r="B283" s="2">
        <v>115</v>
      </c>
      <c r="C283" s="3">
        <v>2</v>
      </c>
      <c r="D283">
        <f t="shared" si="164"/>
        <v>5.7971014492753622E-4</v>
      </c>
      <c r="H283">
        <v>89</v>
      </c>
      <c r="I283">
        <v>1</v>
      </c>
      <c r="J283">
        <v>1</v>
      </c>
      <c r="K283">
        <v>1</v>
      </c>
      <c r="L283">
        <v>0.80519480519480502</v>
      </c>
      <c r="M283">
        <v>0.99315068493150704</v>
      </c>
      <c r="N283">
        <v>0.97810218978102204</v>
      </c>
      <c r="O283">
        <v>1</v>
      </c>
      <c r="P283">
        <v>0.92783505154639201</v>
      </c>
      <c r="Q283">
        <v>0.99290780141844004</v>
      </c>
      <c r="R283">
        <v>1</v>
      </c>
      <c r="S283">
        <v>0.96969696969696995</v>
      </c>
      <c r="T283">
        <v>1</v>
      </c>
      <c r="U283">
        <v>0.99115044247787598</v>
      </c>
      <c r="V283">
        <v>1</v>
      </c>
      <c r="W283">
        <v>0.99248120300751896</v>
      </c>
      <c r="X283">
        <v>0.95934959349593496</v>
      </c>
      <c r="Y283">
        <v>0.85271317829457405</v>
      </c>
      <c r="Z283">
        <v>0.86231884057970998</v>
      </c>
      <c r="AA283">
        <v>0.99130434782608701</v>
      </c>
      <c r="AB283">
        <v>0.96240601503759404</v>
      </c>
      <c r="AC283">
        <v>1</v>
      </c>
      <c r="AD283">
        <v>0.95172413793103505</v>
      </c>
      <c r="AE283">
        <v>0.99285714285714299</v>
      </c>
      <c r="AG283">
        <f t="shared" si="165"/>
        <v>0.96622575669898303</v>
      </c>
      <c r="AH283">
        <f t="shared" si="166"/>
        <v>1.1309783486673984E-2</v>
      </c>
    </row>
    <row r="284" spans="2:34" x14ac:dyDescent="0.2">
      <c r="B284" s="2">
        <v>116</v>
      </c>
      <c r="C284" s="3">
        <v>3</v>
      </c>
      <c r="D284">
        <f t="shared" si="164"/>
        <v>8.6956521739130438E-4</v>
      </c>
      <c r="H284">
        <v>90</v>
      </c>
      <c r="I284">
        <v>1</v>
      </c>
      <c r="J284">
        <v>1</v>
      </c>
      <c r="K284">
        <v>1</v>
      </c>
      <c r="L284">
        <v>0.81818181818181801</v>
      </c>
      <c r="M284">
        <v>0.99315068493150704</v>
      </c>
      <c r="N284">
        <v>0.97810218978102204</v>
      </c>
      <c r="O284">
        <v>1</v>
      </c>
      <c r="P284">
        <v>0.92783505154639201</v>
      </c>
      <c r="Q284">
        <v>0.99290780141844004</v>
      </c>
      <c r="R284">
        <v>1</v>
      </c>
      <c r="S284">
        <v>0.96969696969696995</v>
      </c>
      <c r="T284">
        <v>1</v>
      </c>
      <c r="U284">
        <v>0.99115044247787598</v>
      </c>
      <c r="V284">
        <v>1</v>
      </c>
      <c r="W284">
        <v>0.99248120300751896</v>
      </c>
      <c r="X284">
        <v>0.95934959349593496</v>
      </c>
      <c r="Y284">
        <v>0.85271317829457405</v>
      </c>
      <c r="Z284">
        <v>0.86231884057970998</v>
      </c>
      <c r="AA284">
        <v>0.99130434782608701</v>
      </c>
      <c r="AB284">
        <v>0.96240601503759404</v>
      </c>
      <c r="AC284">
        <v>1</v>
      </c>
      <c r="AD284">
        <v>0.95172413793103505</v>
      </c>
      <c r="AE284">
        <v>0.99285714285714299</v>
      </c>
      <c r="AG284">
        <f t="shared" si="165"/>
        <v>0.9667904094375489</v>
      </c>
      <c r="AH284">
        <f t="shared" si="166"/>
        <v>1.0952807111238902E-2</v>
      </c>
    </row>
    <row r="285" spans="2:34" x14ac:dyDescent="0.2">
      <c r="B285" s="2">
        <v>117</v>
      </c>
      <c r="C285" s="3">
        <v>3</v>
      </c>
      <c r="D285">
        <f t="shared" si="164"/>
        <v>8.6956521739130438E-4</v>
      </c>
      <c r="H285">
        <v>91</v>
      </c>
      <c r="I285">
        <v>1</v>
      </c>
      <c r="J285">
        <v>1</v>
      </c>
      <c r="K285">
        <v>1</v>
      </c>
      <c r="L285">
        <v>0.831168831168831</v>
      </c>
      <c r="M285">
        <v>0.99315068493150704</v>
      </c>
      <c r="N285">
        <v>0.97810218978102204</v>
      </c>
      <c r="O285">
        <v>1</v>
      </c>
      <c r="P285">
        <v>0.93814432989690699</v>
      </c>
      <c r="Q285">
        <v>0.99290780141844004</v>
      </c>
      <c r="R285">
        <v>1</v>
      </c>
      <c r="S285">
        <v>0.96969696969696995</v>
      </c>
      <c r="T285">
        <v>1</v>
      </c>
      <c r="U285">
        <v>0.99115044247787598</v>
      </c>
      <c r="V285">
        <v>1</v>
      </c>
      <c r="W285">
        <v>0.99248120300751896</v>
      </c>
      <c r="X285">
        <v>0.95934959349593496</v>
      </c>
      <c r="Y285">
        <v>0.85271317829457405</v>
      </c>
      <c r="Z285">
        <v>0.86956521739130399</v>
      </c>
      <c r="AA285">
        <v>0.99130434782608701</v>
      </c>
      <c r="AB285">
        <v>0.96992481203007497</v>
      </c>
      <c r="AC285">
        <v>1</v>
      </c>
      <c r="AD285">
        <v>0.95172413793103505</v>
      </c>
      <c r="AE285">
        <v>0.99285714285714299</v>
      </c>
      <c r="AG285">
        <f t="shared" si="165"/>
        <v>0.96844525574805329</v>
      </c>
      <c r="AH285">
        <f t="shared" si="166"/>
        <v>1.0404810164824255E-2</v>
      </c>
    </row>
    <row r="286" spans="2:34" x14ac:dyDescent="0.2">
      <c r="B286" s="2">
        <v>118</v>
      </c>
      <c r="C286" s="3">
        <v>5</v>
      </c>
      <c r="D286">
        <f t="shared" si="164"/>
        <v>1.4492753623188406E-3</v>
      </c>
      <c r="H286">
        <v>92</v>
      </c>
      <c r="I286">
        <v>1</v>
      </c>
      <c r="J286">
        <v>1</v>
      </c>
      <c r="K286">
        <v>1</v>
      </c>
      <c r="L286">
        <v>0.84415584415584399</v>
      </c>
      <c r="M286">
        <v>0.99315068493150704</v>
      </c>
      <c r="N286">
        <v>0.97810218978102204</v>
      </c>
      <c r="O286">
        <v>1</v>
      </c>
      <c r="P286">
        <v>0.93814432989690699</v>
      </c>
      <c r="Q286">
        <v>0.99290780141844004</v>
      </c>
      <c r="R286">
        <v>1</v>
      </c>
      <c r="S286">
        <v>0.96969696969696995</v>
      </c>
      <c r="T286">
        <v>1</v>
      </c>
      <c r="U286">
        <v>0.99115044247787598</v>
      </c>
      <c r="V286">
        <v>1</v>
      </c>
      <c r="W286">
        <v>0.99248120300751896</v>
      </c>
      <c r="X286">
        <v>0.96747967479674801</v>
      </c>
      <c r="Y286">
        <v>0.86046511627906996</v>
      </c>
      <c r="Z286">
        <v>0.86956521739130399</v>
      </c>
      <c r="AA286">
        <v>0.99130434782608701</v>
      </c>
      <c r="AB286">
        <v>0.977443609022556</v>
      </c>
      <c r="AC286">
        <v>1</v>
      </c>
      <c r="AD286">
        <v>0.958620689655172</v>
      </c>
      <c r="AE286">
        <v>0.99285714285714299</v>
      </c>
      <c r="AG286">
        <f t="shared" si="165"/>
        <v>0.97032718535626827</v>
      </c>
      <c r="AH286">
        <f t="shared" si="166"/>
        <v>9.878799743915357E-3</v>
      </c>
    </row>
    <row r="287" spans="2:34" x14ac:dyDescent="0.2">
      <c r="B287" s="2">
        <v>119</v>
      </c>
      <c r="C287" s="3">
        <v>2</v>
      </c>
      <c r="D287">
        <f t="shared" si="164"/>
        <v>5.7971014492753622E-4</v>
      </c>
      <c r="H287">
        <v>93</v>
      </c>
      <c r="I287">
        <v>1</v>
      </c>
      <c r="J287">
        <v>1</v>
      </c>
      <c r="K287">
        <v>1</v>
      </c>
      <c r="L287">
        <v>0.87012987012986998</v>
      </c>
      <c r="M287">
        <v>1</v>
      </c>
      <c r="N287">
        <v>0.97810218978102204</v>
      </c>
      <c r="O287">
        <v>1</v>
      </c>
      <c r="P287">
        <v>0.94845360824742297</v>
      </c>
      <c r="Q287">
        <v>0.99290780141844004</v>
      </c>
      <c r="R287">
        <v>1</v>
      </c>
      <c r="S287">
        <v>0.96969696969696995</v>
      </c>
      <c r="T287">
        <v>1</v>
      </c>
      <c r="U287">
        <v>0.99115044247787598</v>
      </c>
      <c r="V287">
        <v>1</v>
      </c>
      <c r="W287">
        <v>0.99248120300751896</v>
      </c>
      <c r="X287">
        <v>0.96747967479674801</v>
      </c>
      <c r="Y287">
        <v>0.86821705426356599</v>
      </c>
      <c r="Z287">
        <v>0.88405797101449302</v>
      </c>
      <c r="AA287">
        <v>0.99130434782608701</v>
      </c>
      <c r="AB287">
        <v>0.977443609022556</v>
      </c>
      <c r="AC287">
        <v>1</v>
      </c>
      <c r="AD287">
        <v>0.958620689655172</v>
      </c>
      <c r="AE287">
        <v>0.99285714285714299</v>
      </c>
      <c r="AG287">
        <f t="shared" si="165"/>
        <v>0.97316967713890812</v>
      </c>
      <c r="AH287">
        <f>STDEV(I287:AE287)/SQRT(23)</f>
        <v>8.7526207544798614E-3</v>
      </c>
    </row>
    <row r="288" spans="2:34" x14ac:dyDescent="0.2">
      <c r="B288" s="2">
        <v>120</v>
      </c>
      <c r="C288" s="3">
        <v>4</v>
      </c>
      <c r="D288">
        <f t="shared" si="164"/>
        <v>1.1594202898550724E-3</v>
      </c>
      <c r="H288">
        <v>94</v>
      </c>
      <c r="I288">
        <v>1</v>
      </c>
      <c r="J288">
        <v>1</v>
      </c>
      <c r="K288">
        <v>1</v>
      </c>
      <c r="L288">
        <v>0.89610389610389596</v>
      </c>
      <c r="M288">
        <v>1</v>
      </c>
      <c r="N288">
        <v>0.97810218978102204</v>
      </c>
      <c r="O288">
        <v>1</v>
      </c>
      <c r="P288">
        <v>0.94845360824742297</v>
      </c>
      <c r="Q288">
        <v>0.99290780141844004</v>
      </c>
      <c r="R288">
        <v>1</v>
      </c>
      <c r="S288">
        <v>0.97979797979798</v>
      </c>
      <c r="T288">
        <v>1</v>
      </c>
      <c r="U288">
        <v>0.99115044247787598</v>
      </c>
      <c r="V288">
        <v>1</v>
      </c>
      <c r="W288">
        <v>0.99248120300751896</v>
      </c>
      <c r="X288">
        <v>0.96747967479674801</v>
      </c>
      <c r="Y288">
        <v>0.86821705426356599</v>
      </c>
      <c r="Z288">
        <v>0.89130434782608703</v>
      </c>
      <c r="AA288">
        <v>0.99130434782608701</v>
      </c>
      <c r="AB288">
        <v>0.977443609022556</v>
      </c>
      <c r="AC288">
        <v>1</v>
      </c>
      <c r="AD288">
        <v>0.958620689655172</v>
      </c>
      <c r="AE288">
        <v>0.99285714285714299</v>
      </c>
      <c r="AG288">
        <f t="shared" si="165"/>
        <v>0.97505321682963098</v>
      </c>
      <c r="AH288">
        <f t="shared" si="166"/>
        <v>8.0508611853703747E-3</v>
      </c>
    </row>
    <row r="289" spans="2:34" x14ac:dyDescent="0.2">
      <c r="B289" s="2">
        <v>121</v>
      </c>
      <c r="C289" s="3">
        <v>5</v>
      </c>
      <c r="D289">
        <f t="shared" si="164"/>
        <v>1.4492753623188406E-3</v>
      </c>
      <c r="H289">
        <v>95</v>
      </c>
      <c r="I289">
        <v>1</v>
      </c>
      <c r="J289">
        <v>1</v>
      </c>
      <c r="K289">
        <v>1</v>
      </c>
      <c r="L289">
        <v>0.89610389610389596</v>
      </c>
      <c r="M289">
        <v>1</v>
      </c>
      <c r="N289">
        <v>0.97810218978102204</v>
      </c>
      <c r="O289">
        <v>1</v>
      </c>
      <c r="P289">
        <v>0.94845360824742297</v>
      </c>
      <c r="Q289">
        <v>0.99290780141844004</v>
      </c>
      <c r="R289">
        <v>1</v>
      </c>
      <c r="S289">
        <v>0.97979797979798</v>
      </c>
      <c r="T289">
        <v>1</v>
      </c>
      <c r="U289">
        <v>0.99115044247787598</v>
      </c>
      <c r="V289">
        <v>1</v>
      </c>
      <c r="W289">
        <v>0.99248120300751896</v>
      </c>
      <c r="X289">
        <v>0.96747967479674801</v>
      </c>
      <c r="Y289">
        <v>0.87596899224806202</v>
      </c>
      <c r="Z289">
        <v>0.89130434782608703</v>
      </c>
      <c r="AA289">
        <v>0.99130434782608701</v>
      </c>
      <c r="AB289">
        <v>0.977443609022556</v>
      </c>
      <c r="AC289">
        <v>1</v>
      </c>
      <c r="AD289">
        <v>0.958620689655172</v>
      </c>
      <c r="AE289">
        <v>0.99285714285714299</v>
      </c>
      <c r="AG289">
        <f t="shared" si="165"/>
        <v>0.97539025761156584</v>
      </c>
      <c r="AH289">
        <f t="shared" si="166"/>
        <v>7.8521649689319E-3</v>
      </c>
    </row>
    <row r="290" spans="2:34" x14ac:dyDescent="0.2">
      <c r="B290" s="2">
        <v>122</v>
      </c>
      <c r="C290" s="3">
        <v>3</v>
      </c>
      <c r="D290">
        <f t="shared" si="164"/>
        <v>8.6956521739130438E-4</v>
      </c>
      <c r="H290">
        <v>96</v>
      </c>
      <c r="I290">
        <v>1</v>
      </c>
      <c r="J290">
        <v>1</v>
      </c>
      <c r="K290">
        <v>1</v>
      </c>
      <c r="L290">
        <v>0.89610389610389596</v>
      </c>
      <c r="M290">
        <v>1</v>
      </c>
      <c r="N290">
        <v>0.98540145985401495</v>
      </c>
      <c r="O290">
        <v>1</v>
      </c>
      <c r="P290">
        <v>0.95876288659793796</v>
      </c>
      <c r="Q290">
        <v>0.99290780141844004</v>
      </c>
      <c r="R290">
        <v>1</v>
      </c>
      <c r="S290">
        <v>0.98989898989898994</v>
      </c>
      <c r="T290">
        <v>1</v>
      </c>
      <c r="U290">
        <v>0.99115044247787598</v>
      </c>
      <c r="V290">
        <v>1</v>
      </c>
      <c r="W290">
        <v>0.99248120300751896</v>
      </c>
      <c r="X290">
        <v>0.96747967479674801</v>
      </c>
      <c r="Y290">
        <v>0.87596899224806202</v>
      </c>
      <c r="Z290">
        <v>0.89130434782608703</v>
      </c>
      <c r="AA290">
        <v>0.99130434782608701</v>
      </c>
      <c r="AB290">
        <v>0.977443609022556</v>
      </c>
      <c r="AC290">
        <v>1</v>
      </c>
      <c r="AD290">
        <v>0.958620689655172</v>
      </c>
      <c r="AE290">
        <v>0.99285714285714299</v>
      </c>
      <c r="AG290">
        <f t="shared" si="165"/>
        <v>0.97659502102567519</v>
      </c>
      <c r="AH290">
        <f t="shared" si="166"/>
        <v>7.8271386267084759E-3</v>
      </c>
    </row>
    <row r="291" spans="2:34" x14ac:dyDescent="0.2">
      <c r="B291" s="2">
        <v>123</v>
      </c>
      <c r="C291" s="3">
        <v>3</v>
      </c>
      <c r="D291">
        <f t="shared" si="164"/>
        <v>8.6956521739130438E-4</v>
      </c>
      <c r="H291">
        <v>97</v>
      </c>
      <c r="I291">
        <v>1</v>
      </c>
      <c r="J291">
        <v>1</v>
      </c>
      <c r="K291">
        <v>1</v>
      </c>
      <c r="L291">
        <v>0.89610389610389596</v>
      </c>
      <c r="M291">
        <v>1</v>
      </c>
      <c r="N291">
        <v>0.98540145985401495</v>
      </c>
      <c r="O291">
        <v>1</v>
      </c>
      <c r="P291">
        <v>0.95876288659793796</v>
      </c>
      <c r="Q291">
        <v>0.99290780141844004</v>
      </c>
      <c r="R291">
        <v>1</v>
      </c>
      <c r="S291">
        <v>0.98989898989898994</v>
      </c>
      <c r="T291">
        <v>1</v>
      </c>
      <c r="U291">
        <v>0.99115044247787598</v>
      </c>
      <c r="V291">
        <v>1</v>
      </c>
      <c r="W291">
        <v>0.99248120300751896</v>
      </c>
      <c r="X291">
        <v>0.96747967479674801</v>
      </c>
      <c r="Y291">
        <v>0.89147286821705396</v>
      </c>
      <c r="Z291">
        <v>0.89855072463768104</v>
      </c>
      <c r="AA291">
        <v>0.99130434782608701</v>
      </c>
      <c r="AB291">
        <v>0.977443609022556</v>
      </c>
      <c r="AC291">
        <v>1</v>
      </c>
      <c r="AD291">
        <v>0.958620689655172</v>
      </c>
      <c r="AE291">
        <v>0.99285714285714299</v>
      </c>
      <c r="AG291">
        <f t="shared" si="165"/>
        <v>0.97758416245091784</v>
      </c>
      <c r="AH291">
        <f t="shared" si="166"/>
        <v>7.2930915674084213E-3</v>
      </c>
    </row>
    <row r="292" spans="2:34" x14ac:dyDescent="0.2">
      <c r="B292" s="2">
        <v>124</v>
      </c>
      <c r="C292" s="3">
        <v>2</v>
      </c>
      <c r="D292">
        <f t="shared" si="164"/>
        <v>5.7971014492753622E-4</v>
      </c>
      <c r="H292">
        <v>98</v>
      </c>
      <c r="I292">
        <v>1</v>
      </c>
      <c r="J292">
        <v>1</v>
      </c>
      <c r="K292">
        <v>1</v>
      </c>
      <c r="L292">
        <v>0.89610389610389596</v>
      </c>
      <c r="M292">
        <v>1</v>
      </c>
      <c r="N292">
        <v>0.98540145985401495</v>
      </c>
      <c r="O292">
        <v>1</v>
      </c>
      <c r="P292">
        <v>0.96907216494845405</v>
      </c>
      <c r="Q292">
        <v>0.99290780141844004</v>
      </c>
      <c r="R292">
        <v>1</v>
      </c>
      <c r="S292">
        <v>0.98989898989898994</v>
      </c>
      <c r="T292">
        <v>1</v>
      </c>
      <c r="U292">
        <v>0.99115044247787598</v>
      </c>
      <c r="V292">
        <v>1</v>
      </c>
      <c r="W292">
        <v>0.99248120300751896</v>
      </c>
      <c r="X292">
        <v>0.96747967479674801</v>
      </c>
      <c r="Y292">
        <v>0.89147286821705396</v>
      </c>
      <c r="Z292">
        <v>0.90579710144927505</v>
      </c>
      <c r="AA292">
        <v>0.99130434782608701</v>
      </c>
      <c r="AB292">
        <v>0.99248120300751896</v>
      </c>
      <c r="AC292">
        <v>1</v>
      </c>
      <c r="AD292">
        <v>0.958620689655172</v>
      </c>
      <c r="AE292">
        <v>0.99285714285714299</v>
      </c>
      <c r="AG292">
        <f t="shared" si="165"/>
        <v>0.97900126023992107</v>
      </c>
      <c r="AH292">
        <f t="shared" si="166"/>
        <v>7.1287916428302289E-3</v>
      </c>
    </row>
    <row r="293" spans="2:34" x14ac:dyDescent="0.2">
      <c r="B293" s="2">
        <v>125</v>
      </c>
      <c r="C293" s="3">
        <v>5</v>
      </c>
      <c r="D293">
        <f t="shared" si="164"/>
        <v>1.4492753623188406E-3</v>
      </c>
      <c r="H293">
        <v>99</v>
      </c>
      <c r="I293">
        <v>1</v>
      </c>
      <c r="J293">
        <v>1</v>
      </c>
      <c r="K293">
        <v>1</v>
      </c>
      <c r="L293">
        <v>0.89610389610389596</v>
      </c>
      <c r="M293">
        <v>1</v>
      </c>
      <c r="N293">
        <v>0.98540145985401495</v>
      </c>
      <c r="O293">
        <v>1</v>
      </c>
      <c r="P293">
        <v>0.96907216494845405</v>
      </c>
      <c r="Q293">
        <v>0.99290780141844004</v>
      </c>
      <c r="R293">
        <v>1</v>
      </c>
      <c r="S293">
        <v>1</v>
      </c>
      <c r="T293">
        <v>1</v>
      </c>
      <c r="U293">
        <v>0.99115044247787598</v>
      </c>
      <c r="V293">
        <v>1</v>
      </c>
      <c r="W293">
        <v>0.99248120300751896</v>
      </c>
      <c r="X293">
        <v>0.96747967479674801</v>
      </c>
      <c r="Y293">
        <v>0.89147286821705396</v>
      </c>
      <c r="Z293">
        <v>0.91304347826086996</v>
      </c>
      <c r="AA293">
        <v>0.99130434782608701</v>
      </c>
      <c r="AB293">
        <v>0.99248120300751896</v>
      </c>
      <c r="AC293">
        <v>1</v>
      </c>
      <c r="AD293">
        <v>0.958620689655172</v>
      </c>
      <c r="AE293">
        <v>0.99285714285714299</v>
      </c>
      <c r="AG293">
        <f t="shared" si="165"/>
        <v>0.97975549445351273</v>
      </c>
      <c r="AH293">
        <f t="shared" si="166"/>
        <v>7.0311891099273383E-3</v>
      </c>
    </row>
    <row r="294" spans="2:34" x14ac:dyDescent="0.2">
      <c r="B294" s="2">
        <v>127</v>
      </c>
      <c r="C294" s="3">
        <v>1</v>
      </c>
      <c r="D294">
        <f t="shared" si="164"/>
        <v>2.8985507246376811E-4</v>
      </c>
    </row>
    <row r="295" spans="2:34" x14ac:dyDescent="0.2">
      <c r="B295" s="2">
        <v>128</v>
      </c>
      <c r="C295" s="3">
        <v>3</v>
      </c>
      <c r="D295">
        <f t="shared" si="164"/>
        <v>8.6956521739130438E-4</v>
      </c>
    </row>
    <row r="296" spans="2:34" x14ac:dyDescent="0.2">
      <c r="B296" s="2">
        <v>129</v>
      </c>
      <c r="C296" s="3">
        <v>4</v>
      </c>
      <c r="D296">
        <f t="shared" si="164"/>
        <v>1.1594202898550724E-3</v>
      </c>
    </row>
    <row r="297" spans="2:34" x14ac:dyDescent="0.2">
      <c r="B297" s="2">
        <v>130</v>
      </c>
      <c r="C297" s="3">
        <v>4</v>
      </c>
      <c r="D297">
        <f t="shared" si="164"/>
        <v>1.1594202898550724E-3</v>
      </c>
    </row>
    <row r="298" spans="2:34" x14ac:dyDescent="0.2">
      <c r="B298" s="2">
        <v>131</v>
      </c>
      <c r="C298" s="3">
        <v>2</v>
      </c>
      <c r="D298">
        <f t="shared" ref="D298:D349" si="167">C298/3450</f>
        <v>5.7971014492753622E-4</v>
      </c>
    </row>
    <row r="299" spans="2:34" x14ac:dyDescent="0.2">
      <c r="B299" s="2">
        <v>133</v>
      </c>
      <c r="C299" s="3">
        <v>3</v>
      </c>
      <c r="D299">
        <f t="shared" si="167"/>
        <v>8.6956521739130438E-4</v>
      </c>
    </row>
    <row r="300" spans="2:34" x14ac:dyDescent="0.2">
      <c r="B300" s="2">
        <v>134</v>
      </c>
      <c r="C300" s="3">
        <v>3</v>
      </c>
      <c r="D300">
        <f t="shared" si="167"/>
        <v>8.6956521739130438E-4</v>
      </c>
    </row>
    <row r="301" spans="2:34" x14ac:dyDescent="0.2">
      <c r="B301" s="2">
        <v>135</v>
      </c>
      <c r="C301" s="3">
        <v>6</v>
      </c>
      <c r="D301">
        <f t="shared" si="167"/>
        <v>1.7391304347826088E-3</v>
      </c>
    </row>
    <row r="302" spans="2:34" x14ac:dyDescent="0.2">
      <c r="B302" s="2">
        <v>136</v>
      </c>
      <c r="C302" s="3">
        <v>4</v>
      </c>
      <c r="D302">
        <f t="shared" si="167"/>
        <v>1.1594202898550724E-3</v>
      </c>
    </row>
    <row r="303" spans="2:34" x14ac:dyDescent="0.2">
      <c r="B303" s="2">
        <v>137</v>
      </c>
      <c r="C303" s="3">
        <v>4</v>
      </c>
      <c r="D303">
        <f t="shared" si="167"/>
        <v>1.1594202898550724E-3</v>
      </c>
    </row>
    <row r="304" spans="2:34" x14ac:dyDescent="0.2">
      <c r="B304" s="2">
        <v>138</v>
      </c>
      <c r="C304" s="3">
        <v>4</v>
      </c>
      <c r="D304">
        <f t="shared" si="167"/>
        <v>1.1594202898550724E-3</v>
      </c>
    </row>
    <row r="305" spans="2:4" x14ac:dyDescent="0.2">
      <c r="B305" s="2">
        <v>140</v>
      </c>
      <c r="C305" s="3">
        <v>3</v>
      </c>
      <c r="D305">
        <f t="shared" si="167"/>
        <v>8.6956521739130438E-4</v>
      </c>
    </row>
    <row r="306" spans="2:4" x14ac:dyDescent="0.2">
      <c r="B306" s="2">
        <v>141</v>
      </c>
      <c r="C306" s="3">
        <v>1</v>
      </c>
      <c r="D306">
        <f t="shared" si="167"/>
        <v>2.8985507246376811E-4</v>
      </c>
    </row>
    <row r="307" spans="2:4" x14ac:dyDescent="0.2">
      <c r="B307" s="2">
        <v>142</v>
      </c>
      <c r="C307" s="3">
        <v>1</v>
      </c>
      <c r="D307">
        <f t="shared" si="167"/>
        <v>2.8985507246376811E-4</v>
      </c>
    </row>
    <row r="308" spans="2:4" x14ac:dyDescent="0.2">
      <c r="B308" s="2">
        <v>143</v>
      </c>
      <c r="C308" s="3">
        <v>4</v>
      </c>
      <c r="D308">
        <f t="shared" si="167"/>
        <v>1.1594202898550724E-3</v>
      </c>
    </row>
    <row r="309" spans="2:4" x14ac:dyDescent="0.2">
      <c r="B309" s="2">
        <v>144</v>
      </c>
      <c r="C309" s="3">
        <v>1</v>
      </c>
      <c r="D309">
        <f t="shared" si="167"/>
        <v>2.8985507246376811E-4</v>
      </c>
    </row>
    <row r="310" spans="2:4" x14ac:dyDescent="0.2">
      <c r="B310" s="2">
        <v>145</v>
      </c>
      <c r="C310" s="3">
        <v>3</v>
      </c>
      <c r="D310">
        <f t="shared" si="167"/>
        <v>8.6956521739130438E-4</v>
      </c>
    </row>
    <row r="311" spans="2:4" x14ac:dyDescent="0.2">
      <c r="B311" s="2">
        <v>146</v>
      </c>
      <c r="C311" s="3">
        <v>2</v>
      </c>
      <c r="D311">
        <f t="shared" si="167"/>
        <v>5.7971014492753622E-4</v>
      </c>
    </row>
    <row r="312" spans="2:4" x14ac:dyDescent="0.2">
      <c r="B312" s="2">
        <v>147</v>
      </c>
      <c r="C312" s="3">
        <v>1</v>
      </c>
      <c r="D312">
        <f t="shared" si="167"/>
        <v>2.8985507246376811E-4</v>
      </c>
    </row>
    <row r="313" spans="2:4" x14ac:dyDescent="0.2">
      <c r="B313" s="2">
        <v>148</v>
      </c>
      <c r="C313" s="3">
        <v>1</v>
      </c>
      <c r="D313">
        <f t="shared" si="167"/>
        <v>2.8985507246376811E-4</v>
      </c>
    </row>
    <row r="314" spans="2:4" x14ac:dyDescent="0.2">
      <c r="B314" s="2">
        <v>149</v>
      </c>
      <c r="C314" s="3">
        <v>2</v>
      </c>
      <c r="D314">
        <f t="shared" si="167"/>
        <v>5.7971014492753622E-4</v>
      </c>
    </row>
    <row r="315" spans="2:4" x14ac:dyDescent="0.2">
      <c r="B315" s="2">
        <v>150</v>
      </c>
      <c r="C315" s="3">
        <v>4</v>
      </c>
      <c r="D315">
        <f t="shared" si="167"/>
        <v>1.1594202898550724E-3</v>
      </c>
    </row>
    <row r="316" spans="2:4" x14ac:dyDescent="0.2">
      <c r="B316" s="2">
        <v>151</v>
      </c>
      <c r="C316" s="3">
        <v>3</v>
      </c>
      <c r="D316">
        <f t="shared" si="167"/>
        <v>8.6956521739130438E-4</v>
      </c>
    </row>
    <row r="317" spans="2:4" x14ac:dyDescent="0.2">
      <c r="B317" s="2">
        <v>152</v>
      </c>
      <c r="C317" s="3">
        <v>1</v>
      </c>
      <c r="D317">
        <f t="shared" si="167"/>
        <v>2.8985507246376811E-4</v>
      </c>
    </row>
    <row r="318" spans="2:4" x14ac:dyDescent="0.2">
      <c r="B318" s="2">
        <v>153</v>
      </c>
      <c r="C318" s="3">
        <v>1</v>
      </c>
      <c r="D318">
        <f t="shared" si="167"/>
        <v>2.8985507246376811E-4</v>
      </c>
    </row>
    <row r="319" spans="2:4" x14ac:dyDescent="0.2">
      <c r="B319" s="2">
        <v>154</v>
      </c>
      <c r="C319" s="3">
        <v>2</v>
      </c>
      <c r="D319">
        <f t="shared" si="167"/>
        <v>5.7971014492753622E-4</v>
      </c>
    </row>
    <row r="320" spans="2:4" x14ac:dyDescent="0.2">
      <c r="B320" s="2">
        <v>156</v>
      </c>
      <c r="C320" s="3">
        <v>1</v>
      </c>
      <c r="D320">
        <f t="shared" si="167"/>
        <v>2.8985507246376811E-4</v>
      </c>
    </row>
    <row r="321" spans="2:4" x14ac:dyDescent="0.2">
      <c r="B321" s="2">
        <v>157</v>
      </c>
      <c r="C321" s="3">
        <v>1</v>
      </c>
      <c r="D321">
        <f t="shared" si="167"/>
        <v>2.8985507246376811E-4</v>
      </c>
    </row>
    <row r="322" spans="2:4" x14ac:dyDescent="0.2">
      <c r="B322" s="2">
        <v>158</v>
      </c>
      <c r="C322" s="3">
        <v>4</v>
      </c>
      <c r="D322">
        <f t="shared" si="167"/>
        <v>1.1594202898550724E-3</v>
      </c>
    </row>
    <row r="323" spans="2:4" x14ac:dyDescent="0.2">
      <c r="B323" s="2">
        <v>161</v>
      </c>
      <c r="C323" s="3">
        <v>3</v>
      </c>
      <c r="D323">
        <f t="shared" si="167"/>
        <v>8.6956521739130438E-4</v>
      </c>
    </row>
    <row r="324" spans="2:4" x14ac:dyDescent="0.2">
      <c r="B324" s="2">
        <v>162</v>
      </c>
      <c r="C324" s="3">
        <v>3</v>
      </c>
      <c r="D324">
        <f t="shared" si="167"/>
        <v>8.6956521739130438E-4</v>
      </c>
    </row>
    <row r="325" spans="2:4" x14ac:dyDescent="0.2">
      <c r="B325" s="2">
        <v>163</v>
      </c>
      <c r="C325" s="3">
        <v>2</v>
      </c>
      <c r="D325">
        <f t="shared" si="167"/>
        <v>5.7971014492753622E-4</v>
      </c>
    </row>
    <row r="326" spans="2:4" x14ac:dyDescent="0.2">
      <c r="B326" s="2">
        <v>165</v>
      </c>
      <c r="C326" s="3">
        <v>1</v>
      </c>
      <c r="D326">
        <f t="shared" si="167"/>
        <v>2.8985507246376811E-4</v>
      </c>
    </row>
    <row r="327" spans="2:4" x14ac:dyDescent="0.2">
      <c r="B327" s="2">
        <v>166</v>
      </c>
      <c r="C327" s="3">
        <v>3</v>
      </c>
      <c r="D327">
        <f t="shared" si="167"/>
        <v>8.6956521739130438E-4</v>
      </c>
    </row>
    <row r="328" spans="2:4" x14ac:dyDescent="0.2">
      <c r="B328" s="2">
        <v>167</v>
      </c>
      <c r="C328" s="3">
        <v>2</v>
      </c>
      <c r="D328">
        <f t="shared" si="167"/>
        <v>5.7971014492753622E-4</v>
      </c>
    </row>
    <row r="329" spans="2:4" x14ac:dyDescent="0.2">
      <c r="B329" s="2">
        <v>168</v>
      </c>
      <c r="C329" s="3">
        <v>1</v>
      </c>
      <c r="D329">
        <f t="shared" si="167"/>
        <v>2.8985507246376811E-4</v>
      </c>
    </row>
    <row r="330" spans="2:4" x14ac:dyDescent="0.2">
      <c r="B330" s="2">
        <v>170</v>
      </c>
      <c r="C330" s="3">
        <v>1</v>
      </c>
      <c r="D330">
        <f t="shared" si="167"/>
        <v>2.8985507246376811E-4</v>
      </c>
    </row>
    <row r="331" spans="2:4" x14ac:dyDescent="0.2">
      <c r="B331" s="2">
        <v>174</v>
      </c>
      <c r="C331" s="3">
        <v>1</v>
      </c>
      <c r="D331">
        <f t="shared" si="167"/>
        <v>2.8985507246376811E-4</v>
      </c>
    </row>
    <row r="332" spans="2:4" x14ac:dyDescent="0.2">
      <c r="B332" s="2">
        <v>175</v>
      </c>
      <c r="C332" s="3">
        <v>1</v>
      </c>
      <c r="D332">
        <f t="shared" si="167"/>
        <v>2.8985507246376811E-4</v>
      </c>
    </row>
    <row r="333" spans="2:4" x14ac:dyDescent="0.2">
      <c r="B333" s="2">
        <v>176</v>
      </c>
      <c r="C333" s="3">
        <v>2</v>
      </c>
      <c r="D333">
        <f t="shared" si="167"/>
        <v>5.7971014492753622E-4</v>
      </c>
    </row>
    <row r="334" spans="2:4" x14ac:dyDescent="0.2">
      <c r="B334" s="2">
        <v>177</v>
      </c>
      <c r="C334" s="3">
        <v>1</v>
      </c>
      <c r="D334">
        <f t="shared" si="167"/>
        <v>2.8985507246376811E-4</v>
      </c>
    </row>
    <row r="335" spans="2:4" x14ac:dyDescent="0.2">
      <c r="B335" s="2">
        <v>178</v>
      </c>
      <c r="C335" s="3">
        <v>1</v>
      </c>
      <c r="D335">
        <f t="shared" si="167"/>
        <v>2.8985507246376811E-4</v>
      </c>
    </row>
    <row r="336" spans="2:4" x14ac:dyDescent="0.2">
      <c r="B336" s="2">
        <v>186</v>
      </c>
      <c r="C336" s="3">
        <v>1</v>
      </c>
      <c r="D336">
        <f t="shared" si="167"/>
        <v>2.8985507246376811E-4</v>
      </c>
    </row>
    <row r="337" spans="2:4" x14ac:dyDescent="0.2">
      <c r="B337" s="2">
        <v>187</v>
      </c>
      <c r="C337" s="3">
        <v>1</v>
      </c>
      <c r="D337">
        <f t="shared" si="167"/>
        <v>2.8985507246376811E-4</v>
      </c>
    </row>
    <row r="338" spans="2:4" x14ac:dyDescent="0.2">
      <c r="B338" s="2">
        <v>188</v>
      </c>
      <c r="C338" s="3">
        <v>2</v>
      </c>
      <c r="D338">
        <f t="shared" si="167"/>
        <v>5.7971014492753622E-4</v>
      </c>
    </row>
    <row r="339" spans="2:4" x14ac:dyDescent="0.2">
      <c r="B339" s="2">
        <v>189</v>
      </c>
      <c r="C339" s="3">
        <v>1</v>
      </c>
      <c r="D339">
        <f t="shared" si="167"/>
        <v>2.8985507246376811E-4</v>
      </c>
    </row>
    <row r="340" spans="2:4" x14ac:dyDescent="0.2">
      <c r="B340" s="2">
        <v>190</v>
      </c>
      <c r="C340" s="3">
        <v>1</v>
      </c>
      <c r="D340">
        <f t="shared" si="167"/>
        <v>2.8985507246376811E-4</v>
      </c>
    </row>
    <row r="341" spans="2:4" x14ac:dyDescent="0.2">
      <c r="B341" s="2">
        <v>198</v>
      </c>
      <c r="C341" s="3">
        <v>1</v>
      </c>
      <c r="D341">
        <f t="shared" si="167"/>
        <v>2.8985507246376811E-4</v>
      </c>
    </row>
    <row r="342" spans="2:4" x14ac:dyDescent="0.2">
      <c r="B342" s="2">
        <v>200</v>
      </c>
      <c r="C342" s="3">
        <v>2</v>
      </c>
      <c r="D342">
        <f t="shared" si="167"/>
        <v>5.7971014492753622E-4</v>
      </c>
    </row>
    <row r="343" spans="2:4" x14ac:dyDescent="0.2">
      <c r="B343" s="2">
        <v>204</v>
      </c>
      <c r="C343" s="3">
        <v>2</v>
      </c>
      <c r="D343">
        <f t="shared" si="167"/>
        <v>5.7971014492753622E-4</v>
      </c>
    </row>
    <row r="344" spans="2:4" x14ac:dyDescent="0.2">
      <c r="B344" s="2">
        <v>207</v>
      </c>
      <c r="C344" s="3">
        <v>1</v>
      </c>
      <c r="D344">
        <f t="shared" si="167"/>
        <v>2.8985507246376811E-4</v>
      </c>
    </row>
    <row r="345" spans="2:4" x14ac:dyDescent="0.2">
      <c r="B345" s="2">
        <v>208</v>
      </c>
      <c r="C345" s="3">
        <v>1</v>
      </c>
      <c r="D345">
        <f t="shared" si="167"/>
        <v>2.8985507246376811E-4</v>
      </c>
    </row>
    <row r="346" spans="2:4" x14ac:dyDescent="0.2">
      <c r="B346" s="2">
        <v>211</v>
      </c>
      <c r="C346" s="3">
        <v>2</v>
      </c>
      <c r="D346">
        <f t="shared" si="167"/>
        <v>5.7971014492753622E-4</v>
      </c>
    </row>
    <row r="347" spans="2:4" x14ac:dyDescent="0.2">
      <c r="B347" s="2">
        <v>212</v>
      </c>
      <c r="C347" s="3">
        <v>1</v>
      </c>
      <c r="D347">
        <f t="shared" si="167"/>
        <v>2.8985507246376811E-4</v>
      </c>
    </row>
    <row r="348" spans="2:4" x14ac:dyDescent="0.2">
      <c r="B348" s="2">
        <v>225</v>
      </c>
      <c r="C348" s="3">
        <v>1</v>
      </c>
      <c r="D348">
        <f t="shared" si="167"/>
        <v>2.8985507246376811E-4</v>
      </c>
    </row>
    <row r="349" spans="2:4" x14ac:dyDescent="0.2">
      <c r="B349" s="2">
        <v>282</v>
      </c>
      <c r="C349" s="3">
        <v>1</v>
      </c>
      <c r="D349">
        <f t="shared" si="167"/>
        <v>2.8985507246376811E-4</v>
      </c>
    </row>
    <row r="350" spans="2:4" x14ac:dyDescent="0.2">
      <c r="B350" s="2" t="s">
        <v>61</v>
      </c>
      <c r="C350" s="3">
        <v>7364</v>
      </c>
    </row>
  </sheetData>
  <mergeCells count="4">
    <mergeCell ref="B36:C36"/>
    <mergeCell ref="B4:C4"/>
    <mergeCell ref="S4:T4"/>
    <mergeCell ref="B164:C16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8C35C-82C6-9442-B155-1E1BA9B77B73}">
  <dimension ref="A2:BD310"/>
  <sheetViews>
    <sheetView tabSelected="1" topLeftCell="AP193" workbookViewId="0">
      <selection activeCell="BC211" sqref="BC211:BD310"/>
    </sheetView>
  </sheetViews>
  <sheetFormatPr baseColWidth="10" defaultRowHeight="16" x14ac:dyDescent="0.2"/>
  <sheetData>
    <row r="2" spans="1:56" x14ac:dyDescent="0.2">
      <c r="A2" s="9" t="s">
        <v>106</v>
      </c>
      <c r="Z2" t="s">
        <v>92</v>
      </c>
      <c r="AA2" t="s">
        <v>93</v>
      </c>
      <c r="AD2" s="9" t="s">
        <v>109</v>
      </c>
      <c r="BC2" t="s">
        <v>108</v>
      </c>
    </row>
    <row r="3" spans="1:56" x14ac:dyDescent="0.2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1.01010101010101E-2</v>
      </c>
      <c r="M3">
        <v>0</v>
      </c>
      <c r="N3">
        <v>8.8495575221238902E-3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6.8965517241379301E-3</v>
      </c>
      <c r="X3">
        <v>0</v>
      </c>
      <c r="Z3">
        <f>AVERAGE(B3:X3)</f>
        <v>1.1237877977074747E-3</v>
      </c>
      <c r="AA3">
        <f>STDEV(B3:X3)/SQRT(23)</f>
        <v>6.2690156850005966E-4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C3">
        <f>AVERAGE(AE3:BA3)</f>
        <v>0</v>
      </c>
      <c r="BD3">
        <f>STDEV(AE3:BA3)/SQRT(23)</f>
        <v>0</v>
      </c>
    </row>
    <row r="4" spans="1:56" x14ac:dyDescent="0.2">
      <c r="B4">
        <v>5.63380281690141E-2</v>
      </c>
      <c r="C4">
        <v>3.2258064516128997E-2</v>
      </c>
      <c r="D4">
        <v>2.3809523809523801E-2</v>
      </c>
      <c r="E4">
        <v>1.2987012987013E-2</v>
      </c>
      <c r="F4">
        <v>5.4794520547945202E-2</v>
      </c>
      <c r="G4">
        <v>3.6496350364963501E-2</v>
      </c>
      <c r="H4">
        <v>3.54609929078014E-2</v>
      </c>
      <c r="I4">
        <v>5.1546391752577303E-2</v>
      </c>
      <c r="J4">
        <v>5.6737588652482303E-2</v>
      </c>
      <c r="K4">
        <v>3.7878787878787901E-2</v>
      </c>
      <c r="L4">
        <v>4.0404040404040401E-2</v>
      </c>
      <c r="M4">
        <v>2.0979020979021001E-2</v>
      </c>
      <c r="N4">
        <v>4.4247787610619503E-2</v>
      </c>
      <c r="O4">
        <v>3.7878787878787901E-2</v>
      </c>
      <c r="P4">
        <v>3.7593984962405999E-2</v>
      </c>
      <c r="Q4">
        <v>2.4390243902439001E-2</v>
      </c>
      <c r="R4">
        <v>3.8759689922480599E-2</v>
      </c>
      <c r="S4">
        <v>1.4492753623188401E-2</v>
      </c>
      <c r="T4">
        <v>1.7391304347826101E-2</v>
      </c>
      <c r="U4">
        <v>5.2631578947368397E-2</v>
      </c>
      <c r="V4">
        <v>2.1428571428571401E-2</v>
      </c>
      <c r="W4">
        <v>3.4482758620689703E-2</v>
      </c>
      <c r="X4">
        <v>2.1428571428571401E-2</v>
      </c>
      <c r="Z4">
        <f t="shared" ref="Z4:Z67" si="0">AVERAGE(B4:X4)</f>
        <v>3.4974624158358572E-2</v>
      </c>
      <c r="AA4">
        <f t="shared" ref="AA4:AA67" si="1">STDEV(B4:X4)/SQRT(23)</f>
        <v>2.8411965528088003E-3</v>
      </c>
      <c r="AE4">
        <v>3.5211267605633798E-2</v>
      </c>
      <c r="AF4">
        <v>2.4193548387096801E-2</v>
      </c>
      <c r="AG4">
        <v>1.58730158730159E-2</v>
      </c>
      <c r="AH4">
        <v>0</v>
      </c>
      <c r="AI4">
        <v>3.42465753424658E-2</v>
      </c>
      <c r="AJ4">
        <v>7.2992700729926996E-3</v>
      </c>
      <c r="AK4">
        <v>0</v>
      </c>
      <c r="AL4">
        <v>3.09278350515464E-2</v>
      </c>
      <c r="AM4">
        <v>1.41843971631206E-2</v>
      </c>
      <c r="AN4">
        <v>2.27272727272727E-2</v>
      </c>
      <c r="AO4">
        <v>1.01010101010101E-2</v>
      </c>
      <c r="AP4">
        <v>2.7972027972028E-2</v>
      </c>
      <c r="AQ4">
        <v>1.7699115044247801E-2</v>
      </c>
      <c r="AR4">
        <v>2.27272727272727E-2</v>
      </c>
      <c r="AS4">
        <v>7.5187969924812E-3</v>
      </c>
      <c r="AT4">
        <v>8.1300813008130107E-3</v>
      </c>
      <c r="AU4">
        <v>2.32558139534884E-2</v>
      </c>
      <c r="AV4">
        <v>3.6231884057971002E-2</v>
      </c>
      <c r="AW4">
        <v>1.7391304347826101E-2</v>
      </c>
      <c r="AX4">
        <v>1.50375939849624E-2</v>
      </c>
      <c r="AY4">
        <v>3.5714285714285698E-2</v>
      </c>
      <c r="AZ4">
        <v>2.06896551724138E-2</v>
      </c>
      <c r="BA4">
        <v>2.8571428571428598E-2</v>
      </c>
      <c r="BC4">
        <f t="shared" ref="BC4:BC67" si="2">AVERAGE(AE4:BA4)</f>
        <v>1.9813193572320587E-2</v>
      </c>
      <c r="BD4">
        <f t="shared" ref="BD4:BD67" si="3">STDEV(AE4:BA4)/SQRT(23)</f>
        <v>2.3046129299792999E-3</v>
      </c>
    </row>
    <row r="5" spans="1:56" x14ac:dyDescent="0.2">
      <c r="B5">
        <v>8.4507042253521097E-2</v>
      </c>
      <c r="C5">
        <v>5.6451612903225798E-2</v>
      </c>
      <c r="D5">
        <v>7.1428571428571397E-2</v>
      </c>
      <c r="E5">
        <v>9.0909090909090898E-2</v>
      </c>
      <c r="F5">
        <v>5.4794520547945202E-2</v>
      </c>
      <c r="G5">
        <v>5.1094890510948898E-2</v>
      </c>
      <c r="H5">
        <v>7.09219858156028E-2</v>
      </c>
      <c r="I5">
        <v>4.1237113402061903E-2</v>
      </c>
      <c r="J5">
        <v>7.09219858156028E-2</v>
      </c>
      <c r="K5">
        <v>7.5757575757575801E-2</v>
      </c>
      <c r="L5">
        <v>7.0707070707070704E-2</v>
      </c>
      <c r="M5">
        <v>7.69230769230769E-2</v>
      </c>
      <c r="N5">
        <v>7.0796460176991205E-2</v>
      </c>
      <c r="O5">
        <v>8.3333333333333301E-2</v>
      </c>
      <c r="P5">
        <v>6.7669172932330796E-2</v>
      </c>
      <c r="Q5">
        <v>5.6910569105691103E-2</v>
      </c>
      <c r="R5">
        <v>7.7519379844961198E-2</v>
      </c>
      <c r="S5">
        <v>4.3478260869565202E-2</v>
      </c>
      <c r="T5">
        <v>8.6956521739130405E-2</v>
      </c>
      <c r="U5">
        <v>8.2706766917293201E-2</v>
      </c>
      <c r="V5">
        <v>9.2857142857142902E-2</v>
      </c>
      <c r="W5">
        <v>5.5172413793103503E-2</v>
      </c>
      <c r="X5">
        <v>7.1428571428571397E-2</v>
      </c>
      <c r="Z5">
        <f t="shared" si="0"/>
        <v>6.9760136085756888E-2</v>
      </c>
      <c r="AA5">
        <f t="shared" si="1"/>
        <v>3.0280530562795775E-3</v>
      </c>
      <c r="AE5">
        <v>6.3380281690140802E-2</v>
      </c>
      <c r="AF5">
        <v>3.2258064516128997E-2</v>
      </c>
      <c r="AG5">
        <v>4.7619047619047603E-2</v>
      </c>
      <c r="AH5">
        <v>2.5974025974026E-2</v>
      </c>
      <c r="AI5">
        <v>6.8493150684931503E-2</v>
      </c>
      <c r="AJ5">
        <v>4.3795620437956199E-2</v>
      </c>
      <c r="AK5">
        <v>2.8368794326241099E-2</v>
      </c>
      <c r="AL5">
        <v>2.06185567010309E-2</v>
      </c>
      <c r="AM5">
        <v>5.6737588652482303E-2</v>
      </c>
      <c r="AN5">
        <v>5.3030303030302997E-2</v>
      </c>
      <c r="AO5">
        <v>3.03030303030303E-2</v>
      </c>
      <c r="AP5">
        <v>3.4965034965035002E-2</v>
      </c>
      <c r="AQ5">
        <v>5.3097345132743397E-2</v>
      </c>
      <c r="AR5">
        <v>9.8484848484848495E-2</v>
      </c>
      <c r="AS5">
        <v>6.01503759398496E-2</v>
      </c>
      <c r="AT5">
        <v>4.0650406504064998E-2</v>
      </c>
      <c r="AU5">
        <v>2.32558139534884E-2</v>
      </c>
      <c r="AV5">
        <v>5.7971014492753603E-2</v>
      </c>
      <c r="AW5">
        <v>2.6086956521739101E-2</v>
      </c>
      <c r="AX5">
        <v>4.5112781954887202E-2</v>
      </c>
      <c r="AY5">
        <v>3.5714285714285698E-2</v>
      </c>
      <c r="AZ5">
        <v>5.5172413793103503E-2</v>
      </c>
      <c r="BA5">
        <v>2.8571428571428598E-2</v>
      </c>
      <c r="BC5">
        <f t="shared" si="2"/>
        <v>4.4774398694067234E-2</v>
      </c>
      <c r="BD5">
        <f t="shared" si="3"/>
        <v>3.8356242823262285E-3</v>
      </c>
    </row>
    <row r="6" spans="1:56" x14ac:dyDescent="0.2">
      <c r="B6">
        <v>0.11267605633802801</v>
      </c>
      <c r="C6">
        <v>0.120967741935484</v>
      </c>
      <c r="D6">
        <v>7.9365079365079402E-2</v>
      </c>
      <c r="E6">
        <v>0.18181818181818199</v>
      </c>
      <c r="F6">
        <v>0.116438356164384</v>
      </c>
      <c r="G6">
        <v>0.13868613138686101</v>
      </c>
      <c r="H6">
        <v>9.9290780141844004E-2</v>
      </c>
      <c r="I6">
        <v>7.2164948453608199E-2</v>
      </c>
      <c r="J6">
        <v>0.15602836879432599</v>
      </c>
      <c r="K6">
        <v>9.8484848484848495E-2</v>
      </c>
      <c r="L6">
        <v>0.15151515151515199</v>
      </c>
      <c r="M6">
        <v>9.7902097902097904E-2</v>
      </c>
      <c r="N6">
        <v>0.11504424778761101</v>
      </c>
      <c r="O6">
        <v>6.8181818181818205E-2</v>
      </c>
      <c r="P6">
        <v>0.12030075187969901</v>
      </c>
      <c r="Q6">
        <v>6.50406504065041E-2</v>
      </c>
      <c r="R6">
        <v>0.13178294573643401</v>
      </c>
      <c r="S6">
        <v>8.6956521739130405E-2</v>
      </c>
      <c r="T6">
        <v>0.104347826086957</v>
      </c>
      <c r="U6">
        <v>0.12030075187969901</v>
      </c>
      <c r="V6">
        <v>5.7142857142857099E-2</v>
      </c>
      <c r="W6">
        <v>9.6551724137931005E-2</v>
      </c>
      <c r="X6">
        <v>6.4285714285714293E-2</v>
      </c>
      <c r="Z6">
        <f t="shared" si="0"/>
        <v>0.10675102398105434</v>
      </c>
      <c r="AA6">
        <f t="shared" si="1"/>
        <v>6.6864197086308058E-3</v>
      </c>
      <c r="AE6">
        <v>4.92957746478873E-2</v>
      </c>
      <c r="AF6">
        <v>8.8709677419354802E-2</v>
      </c>
      <c r="AG6">
        <v>2.3809523809523801E-2</v>
      </c>
      <c r="AH6">
        <v>9.0909090909090898E-2</v>
      </c>
      <c r="AI6">
        <v>8.2191780821917804E-2</v>
      </c>
      <c r="AJ6">
        <v>0.109489051094891</v>
      </c>
      <c r="AK6">
        <v>9.2198581560283696E-2</v>
      </c>
      <c r="AL6">
        <v>0.123711340206186</v>
      </c>
      <c r="AM6">
        <v>5.6737588652482303E-2</v>
      </c>
      <c r="AN6">
        <v>6.0606060606060601E-2</v>
      </c>
      <c r="AO6">
        <v>0.10101010101010099</v>
      </c>
      <c r="AP6">
        <v>8.3916083916083906E-2</v>
      </c>
      <c r="AQ6">
        <v>8.8495575221238895E-2</v>
      </c>
      <c r="AR6">
        <v>6.0606060606060601E-2</v>
      </c>
      <c r="AS6">
        <v>3.00751879699248E-2</v>
      </c>
      <c r="AT6">
        <v>7.3170731707317097E-2</v>
      </c>
      <c r="AU6">
        <v>4.6511627906976702E-2</v>
      </c>
      <c r="AV6">
        <v>7.2463768115942004E-2</v>
      </c>
      <c r="AW6">
        <v>3.4782608695652202E-2</v>
      </c>
      <c r="AX6">
        <v>3.00751879699248E-2</v>
      </c>
      <c r="AY6">
        <v>6.4285714285714293E-2</v>
      </c>
      <c r="AZ6">
        <v>5.5172413793103503E-2</v>
      </c>
      <c r="BA6">
        <v>0.114285714285714</v>
      </c>
      <c r="BC6">
        <f t="shared" si="2"/>
        <v>7.0978662835279649E-2</v>
      </c>
      <c r="BD6">
        <f t="shared" si="3"/>
        <v>5.8763123711843357E-3</v>
      </c>
    </row>
    <row r="7" spans="1:56" x14ac:dyDescent="0.2">
      <c r="B7">
        <v>0.105633802816901</v>
      </c>
      <c r="C7">
        <v>0.15322580645161299</v>
      </c>
      <c r="D7">
        <v>0.11111111111111099</v>
      </c>
      <c r="E7">
        <v>0.12987012987013</v>
      </c>
      <c r="F7">
        <v>0.10958904109589</v>
      </c>
      <c r="G7">
        <v>0.116788321167883</v>
      </c>
      <c r="H7">
        <v>0.120567375886525</v>
      </c>
      <c r="I7">
        <v>0.10309278350515499</v>
      </c>
      <c r="J7">
        <v>0.12765957446808501</v>
      </c>
      <c r="K7">
        <v>0.12878787878787901</v>
      </c>
      <c r="L7">
        <v>0.13131313131313099</v>
      </c>
      <c r="M7">
        <v>0.11888111888111901</v>
      </c>
      <c r="N7">
        <v>6.1946902654867297E-2</v>
      </c>
      <c r="O7">
        <v>0.16666666666666699</v>
      </c>
      <c r="P7">
        <v>9.7744360902255606E-2</v>
      </c>
      <c r="Q7">
        <v>0.17886178861788599</v>
      </c>
      <c r="R7">
        <v>0.116279069767442</v>
      </c>
      <c r="S7">
        <v>0.13768115942028999</v>
      </c>
      <c r="T7">
        <v>7.8260869565217397E-2</v>
      </c>
      <c r="U7">
        <v>0.14285714285714299</v>
      </c>
      <c r="V7">
        <v>0.157142857142857</v>
      </c>
      <c r="W7">
        <v>0.10344827586206901</v>
      </c>
      <c r="X7">
        <v>0.15</v>
      </c>
      <c r="Z7">
        <f t="shared" si="0"/>
        <v>0.12380039864400505</v>
      </c>
      <c r="AA7">
        <f t="shared" si="1"/>
        <v>5.7064531042219898E-3</v>
      </c>
      <c r="AE7">
        <v>9.85915492957746E-2</v>
      </c>
      <c r="AF7">
        <v>0.120967741935484</v>
      </c>
      <c r="AG7">
        <v>0.103174603174603</v>
      </c>
      <c r="AH7">
        <v>0.14285714285714299</v>
      </c>
      <c r="AI7">
        <v>0.13698630136986301</v>
      </c>
      <c r="AJ7">
        <v>0.109489051094891</v>
      </c>
      <c r="AK7">
        <v>4.2553191489361701E-2</v>
      </c>
      <c r="AL7">
        <v>0.10309278350515499</v>
      </c>
      <c r="AM7">
        <v>9.2198581560283696E-2</v>
      </c>
      <c r="AN7">
        <v>9.0909090909090898E-2</v>
      </c>
      <c r="AO7">
        <v>6.0606060606060601E-2</v>
      </c>
      <c r="AP7">
        <v>0.111888111888112</v>
      </c>
      <c r="AQ7">
        <v>6.1946902654867297E-2</v>
      </c>
      <c r="AR7">
        <v>6.8181818181818205E-2</v>
      </c>
      <c r="AS7">
        <v>9.7744360902255606E-2</v>
      </c>
      <c r="AT7">
        <v>6.50406504065041E-2</v>
      </c>
      <c r="AU7">
        <v>8.5271317829457405E-2</v>
      </c>
      <c r="AV7">
        <v>9.4202898550724598E-2</v>
      </c>
      <c r="AW7">
        <v>3.4782608695652202E-2</v>
      </c>
      <c r="AX7">
        <v>9.0225563909774403E-2</v>
      </c>
      <c r="AY7">
        <v>7.8571428571428598E-2</v>
      </c>
      <c r="AZ7">
        <v>0.13103448275862101</v>
      </c>
      <c r="BA7">
        <v>0.121428571428571</v>
      </c>
      <c r="BC7">
        <f t="shared" si="2"/>
        <v>9.311933972067378E-2</v>
      </c>
      <c r="BD7">
        <f t="shared" si="3"/>
        <v>5.9597733005057833E-3</v>
      </c>
    </row>
    <row r="8" spans="1:56" x14ac:dyDescent="0.2">
      <c r="B8">
        <v>0.11267605633802801</v>
      </c>
      <c r="C8">
        <v>0.12903225806451599</v>
      </c>
      <c r="D8">
        <v>0.119047619047619</v>
      </c>
      <c r="E8">
        <v>0.12987012987013</v>
      </c>
      <c r="F8">
        <v>0.150684931506849</v>
      </c>
      <c r="G8">
        <v>0.167883211678832</v>
      </c>
      <c r="H8">
        <v>0.134751773049645</v>
      </c>
      <c r="I8">
        <v>5.1546391752577303E-2</v>
      </c>
      <c r="J8">
        <v>0.14893617021276601</v>
      </c>
      <c r="K8">
        <v>0.11363636363636399</v>
      </c>
      <c r="L8">
        <v>0.22222222222222199</v>
      </c>
      <c r="M8">
        <v>0.132867132867133</v>
      </c>
      <c r="N8">
        <v>0.17699115044247801</v>
      </c>
      <c r="O8">
        <v>0.13636363636363599</v>
      </c>
      <c r="P8">
        <v>0.12781954887218</v>
      </c>
      <c r="Q8">
        <v>0.12195121951219499</v>
      </c>
      <c r="R8">
        <v>0.13953488372093001</v>
      </c>
      <c r="S8">
        <v>0.16666666666666699</v>
      </c>
      <c r="T8">
        <v>0.147826086956522</v>
      </c>
      <c r="U8">
        <v>0.157894736842105</v>
      </c>
      <c r="V8">
        <v>0.16428571428571401</v>
      </c>
      <c r="W8">
        <v>0.11034482758620701</v>
      </c>
      <c r="X8">
        <v>0.157142857142857</v>
      </c>
      <c r="Z8">
        <f t="shared" si="0"/>
        <v>0.13999893863644228</v>
      </c>
      <c r="AA8">
        <f t="shared" si="1"/>
        <v>6.6608391012421917E-3</v>
      </c>
      <c r="AE8">
        <v>9.1549295774647904E-2</v>
      </c>
      <c r="AF8">
        <v>0.15322580645161299</v>
      </c>
      <c r="AG8">
        <v>0.11111111111111099</v>
      </c>
      <c r="AH8">
        <v>0.11688311688311701</v>
      </c>
      <c r="AI8">
        <v>7.5342465753424695E-2</v>
      </c>
      <c r="AJ8">
        <v>7.2992700729927001E-2</v>
      </c>
      <c r="AK8">
        <v>7.8014184397163094E-2</v>
      </c>
      <c r="AL8">
        <v>0.11340206185567001</v>
      </c>
      <c r="AM8">
        <v>7.8014184397163094E-2</v>
      </c>
      <c r="AN8">
        <v>0.13636363636363599</v>
      </c>
      <c r="AO8">
        <v>0.10101010101010099</v>
      </c>
      <c r="AP8">
        <v>8.3916083916083906E-2</v>
      </c>
      <c r="AQ8">
        <v>0.11504424778761101</v>
      </c>
      <c r="AR8">
        <v>0.10606060606060599</v>
      </c>
      <c r="AS8">
        <v>0.13533834586466201</v>
      </c>
      <c r="AT8">
        <v>0.13008130081300801</v>
      </c>
      <c r="AU8">
        <v>0.15503875968992201</v>
      </c>
      <c r="AV8">
        <v>8.6956521739130405E-2</v>
      </c>
      <c r="AW8">
        <v>0.147826086956522</v>
      </c>
      <c r="AX8">
        <v>0.13533834586466201</v>
      </c>
      <c r="AY8">
        <v>6.4285714285714293E-2</v>
      </c>
      <c r="AZ8">
        <v>6.2068965517241399E-2</v>
      </c>
      <c r="BA8">
        <v>0.107142857142857</v>
      </c>
      <c r="BC8">
        <f t="shared" si="2"/>
        <v>0.1068263695811128</v>
      </c>
      <c r="BD8">
        <f t="shared" si="3"/>
        <v>6.0013937128946867E-3</v>
      </c>
    </row>
    <row r="9" spans="1:56" x14ac:dyDescent="0.2">
      <c r="B9">
        <v>0.11267605633802801</v>
      </c>
      <c r="C9">
        <v>0.16935483870967699</v>
      </c>
      <c r="D9">
        <v>0.182539682539683</v>
      </c>
      <c r="E9">
        <v>0.18181818181818199</v>
      </c>
      <c r="F9">
        <v>0.13013698630136999</v>
      </c>
      <c r="G9">
        <v>0.17518248175182499</v>
      </c>
      <c r="H9">
        <v>0.15602836879432599</v>
      </c>
      <c r="I9">
        <v>0.17525773195876301</v>
      </c>
      <c r="J9">
        <v>0.22695035460992899</v>
      </c>
      <c r="K9">
        <v>0.18181818181818199</v>
      </c>
      <c r="L9">
        <v>0.14141414141414099</v>
      </c>
      <c r="M9">
        <v>0.15384615384615399</v>
      </c>
      <c r="N9">
        <v>0.20353982300885001</v>
      </c>
      <c r="O9">
        <v>0.12121212121212099</v>
      </c>
      <c r="P9">
        <v>0.180451127819549</v>
      </c>
      <c r="Q9">
        <v>0.16260162601625999</v>
      </c>
      <c r="R9">
        <v>0.162790697674419</v>
      </c>
      <c r="S9">
        <v>0.188405797101449</v>
      </c>
      <c r="T9">
        <v>0.13043478260869601</v>
      </c>
      <c r="U9">
        <v>0.12781954887218</v>
      </c>
      <c r="V9">
        <v>0.157142857142857</v>
      </c>
      <c r="W9">
        <v>0.13793103448275901</v>
      </c>
      <c r="X9">
        <v>0.13571428571428601</v>
      </c>
      <c r="Z9">
        <f t="shared" si="0"/>
        <v>0.16065508093711678</v>
      </c>
      <c r="AA9">
        <f t="shared" si="1"/>
        <v>5.9057866074857124E-3</v>
      </c>
      <c r="AE9">
        <v>0.147887323943662</v>
      </c>
      <c r="AF9">
        <v>0.112903225806452</v>
      </c>
      <c r="AG9">
        <v>8.7301587301587297E-2</v>
      </c>
      <c r="AH9">
        <v>0.11688311688311701</v>
      </c>
      <c r="AI9">
        <v>0.17123287671232901</v>
      </c>
      <c r="AJ9">
        <v>0.124087591240876</v>
      </c>
      <c r="AK9">
        <v>0.10638297872340401</v>
      </c>
      <c r="AL9">
        <v>0.123711340206186</v>
      </c>
      <c r="AM9">
        <v>9.9290780141844004E-2</v>
      </c>
      <c r="AN9">
        <v>0.12878787878787901</v>
      </c>
      <c r="AO9">
        <v>0.10101010101010099</v>
      </c>
      <c r="AP9">
        <v>0.10489510489510501</v>
      </c>
      <c r="AQ9">
        <v>0.17699115044247801</v>
      </c>
      <c r="AR9">
        <v>0.15909090909090901</v>
      </c>
      <c r="AS9">
        <v>0.150375939849624</v>
      </c>
      <c r="AT9">
        <v>0.113821138211382</v>
      </c>
      <c r="AU9">
        <v>0.162790697674419</v>
      </c>
      <c r="AV9">
        <v>0.13768115942028999</v>
      </c>
      <c r="AW9">
        <v>8.6956521739130405E-2</v>
      </c>
      <c r="AX9">
        <v>0.12781954887218</v>
      </c>
      <c r="AY9">
        <v>0.114285714285714</v>
      </c>
      <c r="AZ9">
        <v>0.11724137931034501</v>
      </c>
      <c r="BA9">
        <v>0.128571428571429</v>
      </c>
      <c r="BC9">
        <f t="shared" si="2"/>
        <v>0.12608693448349748</v>
      </c>
      <c r="BD9">
        <f t="shared" si="3"/>
        <v>5.2858543132456356E-3</v>
      </c>
    </row>
    <row r="10" spans="1:56" x14ac:dyDescent="0.2">
      <c r="B10">
        <v>0.21830985915493001</v>
      </c>
      <c r="C10">
        <v>0.13709677419354799</v>
      </c>
      <c r="D10">
        <v>0.206349206349206</v>
      </c>
      <c r="E10">
        <v>0.25974025974025999</v>
      </c>
      <c r="F10">
        <v>0.26027397260273999</v>
      </c>
      <c r="G10">
        <v>0.18978102189780999</v>
      </c>
      <c r="H10">
        <v>0.19148936170212799</v>
      </c>
      <c r="I10">
        <v>0.14432989690721601</v>
      </c>
      <c r="J10">
        <v>0.19858156028368801</v>
      </c>
      <c r="K10">
        <v>0.21212121212121199</v>
      </c>
      <c r="L10">
        <v>0.17171717171717199</v>
      </c>
      <c r="M10">
        <v>0.160839160839161</v>
      </c>
      <c r="N10">
        <v>0.23008849557522101</v>
      </c>
      <c r="O10">
        <v>0.189393939393939</v>
      </c>
      <c r="P10">
        <v>0.19548872180451099</v>
      </c>
      <c r="Q10">
        <v>0.16260162601625999</v>
      </c>
      <c r="R10">
        <v>0.209302325581395</v>
      </c>
      <c r="S10">
        <v>0.21014492753623201</v>
      </c>
      <c r="T10">
        <v>0.173913043478261</v>
      </c>
      <c r="U10">
        <v>0.157894736842105</v>
      </c>
      <c r="V10">
        <v>0.17142857142857101</v>
      </c>
      <c r="W10">
        <v>0.22758620689655201</v>
      </c>
      <c r="X10">
        <v>0.157142857142857</v>
      </c>
      <c r="Z10">
        <f t="shared" si="0"/>
        <v>0.19285282213934671</v>
      </c>
      <c r="AA10">
        <f t="shared" si="1"/>
        <v>6.9741867148352113E-3</v>
      </c>
      <c r="AE10">
        <v>0.19718309859154901</v>
      </c>
      <c r="AF10">
        <v>0.15322580645161299</v>
      </c>
      <c r="AG10">
        <v>0.134920634920635</v>
      </c>
      <c r="AH10">
        <v>0.168831168831169</v>
      </c>
      <c r="AI10">
        <v>0.123287671232877</v>
      </c>
      <c r="AJ10">
        <v>0.160583941605839</v>
      </c>
      <c r="AK10">
        <v>0.184397163120567</v>
      </c>
      <c r="AL10">
        <v>0.134020618556701</v>
      </c>
      <c r="AM10">
        <v>0.184397163120567</v>
      </c>
      <c r="AN10">
        <v>0.19696969696969699</v>
      </c>
      <c r="AO10">
        <v>0.12121212121212099</v>
      </c>
      <c r="AP10">
        <v>0.16783216783216801</v>
      </c>
      <c r="AQ10">
        <v>0.11504424778761101</v>
      </c>
      <c r="AR10">
        <v>0.14393939393939401</v>
      </c>
      <c r="AS10">
        <v>0.12030075187969901</v>
      </c>
      <c r="AT10">
        <v>0.138211382113821</v>
      </c>
      <c r="AU10">
        <v>0.162790697674419</v>
      </c>
      <c r="AV10">
        <v>0.13768115942028999</v>
      </c>
      <c r="AW10">
        <v>0.173913043478261</v>
      </c>
      <c r="AX10">
        <v>0.13533834586466201</v>
      </c>
      <c r="AY10">
        <v>0.121428571428571</v>
      </c>
      <c r="AZ10">
        <v>0.2</v>
      </c>
      <c r="BA10">
        <v>0.14285714285714299</v>
      </c>
      <c r="BC10">
        <f t="shared" si="2"/>
        <v>0.152972434299538</v>
      </c>
      <c r="BD10">
        <f t="shared" si="3"/>
        <v>5.6520851180488193E-3</v>
      </c>
    </row>
    <row r="11" spans="1:56" x14ac:dyDescent="0.2">
      <c r="B11">
        <v>0.21830985915493001</v>
      </c>
      <c r="C11">
        <v>0.225806451612903</v>
      </c>
      <c r="D11">
        <v>0.214285714285714</v>
      </c>
      <c r="E11">
        <v>0.246753246753247</v>
      </c>
      <c r="F11">
        <v>0.26027397260273999</v>
      </c>
      <c r="G11">
        <v>0.240875912408759</v>
      </c>
      <c r="H11">
        <v>0.219858156028369</v>
      </c>
      <c r="I11">
        <v>0.247422680412371</v>
      </c>
      <c r="J11">
        <v>0.205673758865248</v>
      </c>
      <c r="K11">
        <v>0.19696969696969699</v>
      </c>
      <c r="L11">
        <v>0.24242424242424199</v>
      </c>
      <c r="M11">
        <v>0.24475524475524499</v>
      </c>
      <c r="N11">
        <v>0.29203539823008901</v>
      </c>
      <c r="O11">
        <v>0.25</v>
      </c>
      <c r="P11">
        <v>0.21052631578947401</v>
      </c>
      <c r="Q11">
        <v>0.19512195121951201</v>
      </c>
      <c r="R11">
        <v>0.178294573643411</v>
      </c>
      <c r="S11">
        <v>0.24637681159420299</v>
      </c>
      <c r="T11">
        <v>0.24347826086956501</v>
      </c>
      <c r="U11">
        <v>0.180451127819549</v>
      </c>
      <c r="V11">
        <v>0.25</v>
      </c>
      <c r="W11">
        <v>0.20689655172413801</v>
      </c>
      <c r="X11">
        <v>0.192857142857143</v>
      </c>
      <c r="Z11">
        <f t="shared" si="0"/>
        <v>0.22649769869654562</v>
      </c>
      <c r="AA11">
        <f t="shared" si="1"/>
        <v>5.902978094470243E-3</v>
      </c>
      <c r="AE11">
        <v>0.21126760563380301</v>
      </c>
      <c r="AF11">
        <v>0.209677419354839</v>
      </c>
      <c r="AG11">
        <v>0.182539682539683</v>
      </c>
      <c r="AH11">
        <v>0.18181818181818199</v>
      </c>
      <c r="AI11">
        <v>0.20547945205479501</v>
      </c>
      <c r="AJ11">
        <v>0.109489051094891</v>
      </c>
      <c r="AK11">
        <v>0.15602836879432599</v>
      </c>
      <c r="AL11">
        <v>0.10309278350515499</v>
      </c>
      <c r="AM11">
        <v>0.15602836879432599</v>
      </c>
      <c r="AN11">
        <v>0.25</v>
      </c>
      <c r="AO11">
        <v>0.12121212121212099</v>
      </c>
      <c r="AP11">
        <v>0.17482517482517501</v>
      </c>
      <c r="AQ11">
        <v>0.23008849557522101</v>
      </c>
      <c r="AR11">
        <v>0.21969696969697</v>
      </c>
      <c r="AS11">
        <v>0.17293233082706799</v>
      </c>
      <c r="AT11">
        <v>0.16260162601625999</v>
      </c>
      <c r="AU11">
        <v>0.24806201550387599</v>
      </c>
      <c r="AV11">
        <v>0.16666666666666699</v>
      </c>
      <c r="AW11">
        <v>0.217391304347826</v>
      </c>
      <c r="AX11">
        <v>0.22556390977443599</v>
      </c>
      <c r="AY11">
        <v>0.2</v>
      </c>
      <c r="AZ11">
        <v>0.19310344827586201</v>
      </c>
      <c r="BA11">
        <v>0.221428571428571</v>
      </c>
      <c r="BC11">
        <f t="shared" si="2"/>
        <v>0.18778232816261101</v>
      </c>
      <c r="BD11">
        <f t="shared" si="3"/>
        <v>8.4993319863863291E-3</v>
      </c>
    </row>
    <row r="12" spans="1:56" x14ac:dyDescent="0.2">
      <c r="B12">
        <v>0.154929577464789</v>
      </c>
      <c r="C12">
        <v>0.20161290322580599</v>
      </c>
      <c r="D12">
        <v>0.238095238095238</v>
      </c>
      <c r="E12">
        <v>0.29870129870129902</v>
      </c>
      <c r="F12">
        <v>0.24657534246575299</v>
      </c>
      <c r="G12">
        <v>0.153284671532847</v>
      </c>
      <c r="H12">
        <v>0.19858156028368801</v>
      </c>
      <c r="I12">
        <v>0.247422680412371</v>
      </c>
      <c r="J12">
        <v>0.32624113475177302</v>
      </c>
      <c r="K12">
        <v>0.26515151515151503</v>
      </c>
      <c r="L12">
        <v>0.27272727272727298</v>
      </c>
      <c r="M12">
        <v>0.230769230769231</v>
      </c>
      <c r="N12">
        <v>0.27433628318584102</v>
      </c>
      <c r="O12">
        <v>0.19696969696969699</v>
      </c>
      <c r="P12">
        <v>0.203007518796992</v>
      </c>
      <c r="Q12">
        <v>0.18699186991869901</v>
      </c>
      <c r="R12">
        <v>0.217054263565891</v>
      </c>
      <c r="S12">
        <v>0.231884057971015</v>
      </c>
      <c r="T12">
        <v>0.26086956521739102</v>
      </c>
      <c r="U12">
        <v>0.203007518796992</v>
      </c>
      <c r="V12">
        <v>0.221428571428571</v>
      </c>
      <c r="W12">
        <v>0.22758620689655201</v>
      </c>
      <c r="X12">
        <v>0.22857142857142901</v>
      </c>
      <c r="Z12">
        <f t="shared" si="0"/>
        <v>0.22981736551741963</v>
      </c>
      <c r="AA12">
        <f t="shared" si="1"/>
        <v>8.7306964677845728E-3</v>
      </c>
      <c r="AE12">
        <v>0.26760563380281699</v>
      </c>
      <c r="AF12">
        <v>0.14516129032258099</v>
      </c>
      <c r="AG12">
        <v>0.158730158730159</v>
      </c>
      <c r="AH12">
        <v>0.15584415584415601</v>
      </c>
      <c r="AI12">
        <v>0.19178082191780799</v>
      </c>
      <c r="AJ12">
        <v>0.145985401459854</v>
      </c>
      <c r="AK12">
        <v>0.17730496453900699</v>
      </c>
      <c r="AL12">
        <v>0.19587628865979401</v>
      </c>
      <c r="AM12">
        <v>0.16312056737588701</v>
      </c>
      <c r="AN12">
        <v>0.204545454545455</v>
      </c>
      <c r="AO12">
        <v>0.15151515151515199</v>
      </c>
      <c r="AP12">
        <v>0.17482517482517501</v>
      </c>
      <c r="AQ12">
        <v>0.28318584070796499</v>
      </c>
      <c r="AR12">
        <v>0.21212121212121199</v>
      </c>
      <c r="AS12">
        <v>0.180451127819549</v>
      </c>
      <c r="AT12">
        <v>0.16260162601625999</v>
      </c>
      <c r="AU12">
        <v>0.26356589147286802</v>
      </c>
      <c r="AV12">
        <v>0.25362318840579701</v>
      </c>
      <c r="AW12">
        <v>0.19130434782608699</v>
      </c>
      <c r="AX12">
        <v>0.21804511278195499</v>
      </c>
      <c r="AY12">
        <v>0.17142857142857101</v>
      </c>
      <c r="AZ12">
        <v>0.22068965517241401</v>
      </c>
      <c r="BA12">
        <v>0.23571428571428599</v>
      </c>
      <c r="BC12">
        <f t="shared" si="2"/>
        <v>0.19674025752194821</v>
      </c>
      <c r="BD12">
        <f t="shared" si="3"/>
        <v>8.6149135333450852E-3</v>
      </c>
    </row>
    <row r="13" spans="1:56" x14ac:dyDescent="0.2">
      <c r="B13">
        <v>0.27464788732394402</v>
      </c>
      <c r="C13">
        <v>0.266129032258065</v>
      </c>
      <c r="D13">
        <v>0.28571428571428598</v>
      </c>
      <c r="E13">
        <v>0.42857142857142899</v>
      </c>
      <c r="F13">
        <v>0.267123287671233</v>
      </c>
      <c r="G13">
        <v>0.233576642335766</v>
      </c>
      <c r="H13">
        <v>0.19148936170212799</v>
      </c>
      <c r="I13">
        <v>0.23711340206185599</v>
      </c>
      <c r="J13">
        <v>0.21276595744680901</v>
      </c>
      <c r="K13">
        <v>0.28030303030303</v>
      </c>
      <c r="L13">
        <v>0.31313131313131298</v>
      </c>
      <c r="M13">
        <v>0.24475524475524499</v>
      </c>
      <c r="N13">
        <v>0.30973451327433599</v>
      </c>
      <c r="O13">
        <v>0.21969696969697</v>
      </c>
      <c r="P13">
        <v>0.233082706766917</v>
      </c>
      <c r="Q13">
        <v>0.203252032520325</v>
      </c>
      <c r="R13">
        <v>0.209302325581395</v>
      </c>
      <c r="S13">
        <v>0.24637681159420299</v>
      </c>
      <c r="T13">
        <v>0.26086956521739102</v>
      </c>
      <c r="U13">
        <v>0.19548872180451099</v>
      </c>
      <c r="V13">
        <v>0.221428571428571</v>
      </c>
      <c r="W13">
        <v>0.25517241379310301</v>
      </c>
      <c r="X13">
        <v>0.22857142857142901</v>
      </c>
      <c r="Z13">
        <f t="shared" si="0"/>
        <v>0.25296943189235888</v>
      </c>
      <c r="AA13">
        <f t="shared" si="1"/>
        <v>1.0643124762957954E-2</v>
      </c>
      <c r="AE13">
        <v>0.22535211267605601</v>
      </c>
      <c r="AF13">
        <v>0.16129032258064499</v>
      </c>
      <c r="AG13">
        <v>0.26190476190476197</v>
      </c>
      <c r="AH13">
        <v>0.207792207792208</v>
      </c>
      <c r="AI13">
        <v>0.22602739726027399</v>
      </c>
      <c r="AJ13">
        <v>0.233576642335766</v>
      </c>
      <c r="AK13">
        <v>0.23404255319148901</v>
      </c>
      <c r="AL13">
        <v>0.25773195876288701</v>
      </c>
      <c r="AM13">
        <v>0.219858156028369</v>
      </c>
      <c r="AN13">
        <v>0.25</v>
      </c>
      <c r="AO13">
        <v>0.25252525252525299</v>
      </c>
      <c r="AP13">
        <v>0.223776223776224</v>
      </c>
      <c r="AQ13">
        <v>0.185840707964602</v>
      </c>
      <c r="AR13">
        <v>0.21212121212121199</v>
      </c>
      <c r="AS13">
        <v>0.233082706766917</v>
      </c>
      <c r="AT13">
        <v>0.219512195121951</v>
      </c>
      <c r="AU13">
        <v>0.232558139534884</v>
      </c>
      <c r="AV13">
        <v>0.188405797101449</v>
      </c>
      <c r="AW13">
        <v>0.23478260869565201</v>
      </c>
      <c r="AX13">
        <v>0.21804511278195499</v>
      </c>
      <c r="AY13">
        <v>0.185714285714286</v>
      </c>
      <c r="AZ13">
        <v>0.17931034482758601</v>
      </c>
      <c r="BA13">
        <v>0.2</v>
      </c>
      <c r="BC13">
        <f t="shared" si="2"/>
        <v>0.21927176954193167</v>
      </c>
      <c r="BD13">
        <f t="shared" si="3"/>
        <v>5.4793481478844479E-3</v>
      </c>
    </row>
    <row r="14" spans="1:56" x14ac:dyDescent="0.2">
      <c r="B14">
        <v>0.23943661971831001</v>
      </c>
      <c r="C14">
        <v>0.217741935483871</v>
      </c>
      <c r="D14">
        <v>0.317460317460317</v>
      </c>
      <c r="E14">
        <v>0.32467532467532501</v>
      </c>
      <c r="F14">
        <v>0.29452054794520599</v>
      </c>
      <c r="G14">
        <v>0.27737226277372301</v>
      </c>
      <c r="H14">
        <v>0.25531914893617003</v>
      </c>
      <c r="I14">
        <v>0.20618556701030899</v>
      </c>
      <c r="J14">
        <v>0.29787234042553201</v>
      </c>
      <c r="K14">
        <v>0.32575757575757602</v>
      </c>
      <c r="L14">
        <v>0.27272727272727298</v>
      </c>
      <c r="M14">
        <v>0.27272727272727298</v>
      </c>
      <c r="N14">
        <v>0.221238938053097</v>
      </c>
      <c r="O14">
        <v>0.34090909090909099</v>
      </c>
      <c r="P14">
        <v>0.28571428571428598</v>
      </c>
      <c r="Q14">
        <v>0.219512195121951</v>
      </c>
      <c r="R14">
        <v>0.27131782945736399</v>
      </c>
      <c r="S14">
        <v>0.217391304347826</v>
      </c>
      <c r="T14">
        <v>0.2</v>
      </c>
      <c r="U14">
        <v>0.35338345864661702</v>
      </c>
      <c r="V14">
        <v>0.28571428571428598</v>
      </c>
      <c r="W14">
        <v>0.26206896551724101</v>
      </c>
      <c r="X14">
        <v>0.371428571428571</v>
      </c>
      <c r="Z14">
        <f t="shared" si="0"/>
        <v>0.27523804828483545</v>
      </c>
      <c r="AA14">
        <f t="shared" si="1"/>
        <v>1.0190033960180207E-2</v>
      </c>
      <c r="AE14">
        <v>0.26760563380281699</v>
      </c>
      <c r="AF14">
        <v>0.17741935483870999</v>
      </c>
      <c r="AG14">
        <v>0.214285714285714</v>
      </c>
      <c r="AH14">
        <v>0.246753246753247</v>
      </c>
      <c r="AI14">
        <v>0.27397260273972601</v>
      </c>
      <c r="AJ14">
        <v>0.26277372262773702</v>
      </c>
      <c r="AK14">
        <v>0.269503546099291</v>
      </c>
      <c r="AL14">
        <v>0.247422680412371</v>
      </c>
      <c r="AM14">
        <v>0.219858156028369</v>
      </c>
      <c r="AN14">
        <v>0.189393939393939</v>
      </c>
      <c r="AO14">
        <v>0.27272727272727298</v>
      </c>
      <c r="AP14">
        <v>0.24475524475524499</v>
      </c>
      <c r="AQ14">
        <v>0.221238938053097</v>
      </c>
      <c r="AR14">
        <v>0.234848484848485</v>
      </c>
      <c r="AS14">
        <v>0.21804511278195499</v>
      </c>
      <c r="AT14">
        <v>0.211382113821138</v>
      </c>
      <c r="AU14">
        <v>0.27131782945736399</v>
      </c>
      <c r="AV14">
        <v>0.24637681159420299</v>
      </c>
      <c r="AW14">
        <v>0.2</v>
      </c>
      <c r="AX14">
        <v>0.255639097744361</v>
      </c>
      <c r="AY14">
        <v>0.22857142857142901</v>
      </c>
      <c r="AZ14">
        <v>0.20689655172413801</v>
      </c>
      <c r="BA14">
        <v>0.25</v>
      </c>
      <c r="BC14">
        <f t="shared" si="2"/>
        <v>0.23612119491567865</v>
      </c>
      <c r="BD14">
        <f t="shared" si="3"/>
        <v>5.8926343663018464E-3</v>
      </c>
    </row>
    <row r="15" spans="1:56" x14ac:dyDescent="0.2">
      <c r="B15">
        <v>0.26760563380281699</v>
      </c>
      <c r="C15">
        <v>0.27419354838709697</v>
      </c>
      <c r="D15">
        <v>0.26984126984126999</v>
      </c>
      <c r="E15">
        <v>0.38961038961039002</v>
      </c>
      <c r="F15">
        <v>0.22602739726027399</v>
      </c>
      <c r="G15">
        <v>0.29197080291970801</v>
      </c>
      <c r="H15">
        <v>0.32624113475177302</v>
      </c>
      <c r="I15">
        <v>0.32989690721649501</v>
      </c>
      <c r="J15">
        <v>0.32624113475177302</v>
      </c>
      <c r="K15">
        <v>0.30303030303030298</v>
      </c>
      <c r="L15">
        <v>0.27272727272727298</v>
      </c>
      <c r="M15">
        <v>0.25874125874125897</v>
      </c>
      <c r="N15">
        <v>0.33628318584070799</v>
      </c>
      <c r="O15">
        <v>0.30303030303030298</v>
      </c>
      <c r="P15">
        <v>0.278195488721805</v>
      </c>
      <c r="Q15">
        <v>0.276422764227642</v>
      </c>
      <c r="R15">
        <v>0.25581395348837199</v>
      </c>
      <c r="S15">
        <v>0.34782608695652201</v>
      </c>
      <c r="T15">
        <v>0.29565217391304399</v>
      </c>
      <c r="U15">
        <v>0.30827067669172897</v>
      </c>
      <c r="V15">
        <v>0.25714285714285701</v>
      </c>
      <c r="W15">
        <v>0.28965517241379302</v>
      </c>
      <c r="X15">
        <v>0.27857142857142903</v>
      </c>
      <c r="Z15">
        <f t="shared" si="0"/>
        <v>0.29404309321907107</v>
      </c>
      <c r="AA15">
        <f t="shared" si="1"/>
        <v>7.5950432637578603E-3</v>
      </c>
      <c r="AE15">
        <v>0.28169014084506999</v>
      </c>
      <c r="AF15">
        <v>0.27419354838709697</v>
      </c>
      <c r="AG15">
        <v>0.24603174603174599</v>
      </c>
      <c r="AH15">
        <v>0.28571428571428598</v>
      </c>
      <c r="AI15">
        <v>0.28082191780821902</v>
      </c>
      <c r="AJ15">
        <v>0.29197080291970801</v>
      </c>
      <c r="AK15">
        <v>0.26241134751773099</v>
      </c>
      <c r="AL15">
        <v>0.216494845360825</v>
      </c>
      <c r="AM15">
        <v>0.25531914893617003</v>
      </c>
      <c r="AN15">
        <v>0.25</v>
      </c>
      <c r="AO15">
        <v>0.23232323232323199</v>
      </c>
      <c r="AP15">
        <v>0.27272727272727298</v>
      </c>
      <c r="AQ15">
        <v>0.30973451327433599</v>
      </c>
      <c r="AR15">
        <v>0.34090909090909099</v>
      </c>
      <c r="AS15">
        <v>0.28571428571428598</v>
      </c>
      <c r="AT15">
        <v>0.292682926829268</v>
      </c>
      <c r="AU15">
        <v>0.27906976744186002</v>
      </c>
      <c r="AV15">
        <v>0.22463768115942001</v>
      </c>
      <c r="AW15">
        <v>0.27826086956521701</v>
      </c>
      <c r="AX15">
        <v>0.33834586466165401</v>
      </c>
      <c r="AY15">
        <v>0.27142857142857102</v>
      </c>
      <c r="AZ15">
        <v>0.25517241379310301</v>
      </c>
      <c r="BA15">
        <v>0.307142857142857</v>
      </c>
      <c r="BC15">
        <f t="shared" si="2"/>
        <v>0.2753390056735226</v>
      </c>
      <c r="BD15">
        <f t="shared" si="3"/>
        <v>6.5535261357529614E-3</v>
      </c>
    </row>
    <row r="16" spans="1:56" x14ac:dyDescent="0.2">
      <c r="B16">
        <v>0.29577464788732399</v>
      </c>
      <c r="C16">
        <v>0.241935483870968</v>
      </c>
      <c r="D16">
        <v>0.40476190476190499</v>
      </c>
      <c r="E16">
        <v>0.46753246753246802</v>
      </c>
      <c r="F16">
        <v>0.34931506849315103</v>
      </c>
      <c r="G16">
        <v>0.27737226277372301</v>
      </c>
      <c r="H16">
        <v>0.319148936170213</v>
      </c>
      <c r="I16">
        <v>0.268041237113402</v>
      </c>
      <c r="J16">
        <v>0.37588652482269502</v>
      </c>
      <c r="K16">
        <v>0.310606060606061</v>
      </c>
      <c r="L16">
        <v>0.32323232323232298</v>
      </c>
      <c r="M16">
        <v>0.321678321678322</v>
      </c>
      <c r="N16">
        <v>0.32743362831858402</v>
      </c>
      <c r="O16">
        <v>0.34090909090909099</v>
      </c>
      <c r="P16">
        <v>0.233082706766917</v>
      </c>
      <c r="Q16">
        <v>0.36585365853658502</v>
      </c>
      <c r="R16">
        <v>0.29457364341085301</v>
      </c>
      <c r="S16">
        <v>0.30434782608695699</v>
      </c>
      <c r="T16">
        <v>0.34782608695652201</v>
      </c>
      <c r="U16">
        <v>0.31578947368421101</v>
      </c>
      <c r="V16">
        <v>0.33571428571428602</v>
      </c>
      <c r="W16">
        <v>0.22758620689655201</v>
      </c>
      <c r="X16">
        <v>0.29285714285714298</v>
      </c>
      <c r="Z16">
        <f t="shared" si="0"/>
        <v>0.31918517343827196</v>
      </c>
      <c r="AA16">
        <f t="shared" si="1"/>
        <v>1.1383968633479308E-2</v>
      </c>
      <c r="AE16">
        <v>0.28873239436619702</v>
      </c>
      <c r="AF16">
        <v>0.266129032258065</v>
      </c>
      <c r="AG16">
        <v>0.28571428571428598</v>
      </c>
      <c r="AH16">
        <v>0.31168831168831201</v>
      </c>
      <c r="AI16">
        <v>0.301369863013699</v>
      </c>
      <c r="AJ16">
        <v>0.27737226277372301</v>
      </c>
      <c r="AK16">
        <v>0.290780141843972</v>
      </c>
      <c r="AL16">
        <v>0.34020618556700999</v>
      </c>
      <c r="AM16">
        <v>0.31205673758865299</v>
      </c>
      <c r="AN16">
        <v>0.29545454545454503</v>
      </c>
      <c r="AO16">
        <v>0.26262626262626299</v>
      </c>
      <c r="AP16">
        <v>0.195804195804196</v>
      </c>
      <c r="AQ16">
        <v>0.25663716814159299</v>
      </c>
      <c r="AR16">
        <v>0.33333333333333298</v>
      </c>
      <c r="AS16">
        <v>0.32330827067669199</v>
      </c>
      <c r="AT16">
        <v>0.292682926829268</v>
      </c>
      <c r="AU16">
        <v>0.33333333333333298</v>
      </c>
      <c r="AV16">
        <v>0.28985507246376802</v>
      </c>
      <c r="AW16">
        <v>0.23478260869565201</v>
      </c>
      <c r="AX16">
        <v>0.27067669172932302</v>
      </c>
      <c r="AY16">
        <v>0.25</v>
      </c>
      <c r="AZ16">
        <v>0.25517241379310301</v>
      </c>
      <c r="BA16">
        <v>0.26428571428571401</v>
      </c>
      <c r="BC16">
        <f t="shared" si="2"/>
        <v>0.28400007617307382</v>
      </c>
      <c r="BD16">
        <f t="shared" si="3"/>
        <v>7.176826046598187E-3</v>
      </c>
    </row>
    <row r="17" spans="2:56" x14ac:dyDescent="0.2">
      <c r="B17">
        <v>0.309859154929577</v>
      </c>
      <c r="C17">
        <v>0.36290322580645201</v>
      </c>
      <c r="D17">
        <v>0.317460317460317</v>
      </c>
      <c r="E17">
        <v>0.415584415584416</v>
      </c>
      <c r="F17">
        <v>0.32876712328767099</v>
      </c>
      <c r="G17">
        <v>0.32846715328467202</v>
      </c>
      <c r="H17">
        <v>0.290780141843972</v>
      </c>
      <c r="I17">
        <v>0.35051546391752603</v>
      </c>
      <c r="J17">
        <v>0.32624113475177302</v>
      </c>
      <c r="K17">
        <v>0.34848484848484901</v>
      </c>
      <c r="L17">
        <v>0.25252525252525299</v>
      </c>
      <c r="M17">
        <v>0.36363636363636398</v>
      </c>
      <c r="N17">
        <v>0.30973451327433599</v>
      </c>
      <c r="O17">
        <v>0.34848484848484901</v>
      </c>
      <c r="P17">
        <v>0.33082706766917302</v>
      </c>
      <c r="Q17">
        <v>0.35772357723577197</v>
      </c>
      <c r="R17">
        <v>0.32558139534883701</v>
      </c>
      <c r="S17">
        <v>0.34782608695652201</v>
      </c>
      <c r="T17">
        <v>0.34782608695652201</v>
      </c>
      <c r="U17">
        <v>0.29323308270676701</v>
      </c>
      <c r="V17">
        <v>0.4</v>
      </c>
      <c r="W17">
        <v>0.29655172413793102</v>
      </c>
      <c r="X17">
        <v>0.34285714285714303</v>
      </c>
      <c r="Z17">
        <f t="shared" si="0"/>
        <v>0.33460304874524754</v>
      </c>
      <c r="AA17">
        <f t="shared" si="1"/>
        <v>7.3919115543371414E-3</v>
      </c>
      <c r="AE17">
        <v>0.352112676056338</v>
      </c>
      <c r="AF17">
        <v>0.241935483870968</v>
      </c>
      <c r="AG17">
        <v>0.317460317460317</v>
      </c>
      <c r="AH17">
        <v>0.25974025974025999</v>
      </c>
      <c r="AI17">
        <v>0.28082191780821902</v>
      </c>
      <c r="AJ17">
        <v>0.29197080291970801</v>
      </c>
      <c r="AK17">
        <v>0.29787234042553201</v>
      </c>
      <c r="AL17">
        <v>0.298969072164948</v>
      </c>
      <c r="AM17">
        <v>0.31205673758865299</v>
      </c>
      <c r="AN17">
        <v>0.35606060606060602</v>
      </c>
      <c r="AO17">
        <v>0.25252525252525299</v>
      </c>
      <c r="AP17">
        <v>0.321678321678322</v>
      </c>
      <c r="AQ17">
        <v>0.23008849557522101</v>
      </c>
      <c r="AR17">
        <v>0.33333333333333298</v>
      </c>
      <c r="AS17">
        <v>0.21052631578947401</v>
      </c>
      <c r="AT17">
        <v>0.30081300813008099</v>
      </c>
      <c r="AU17">
        <v>0.27906976744186002</v>
      </c>
      <c r="AV17">
        <v>0.311594202898551</v>
      </c>
      <c r="AW17">
        <v>0.26086956521739102</v>
      </c>
      <c r="AX17">
        <v>0.29323308270676701</v>
      </c>
      <c r="AY17">
        <v>0.307142857142857</v>
      </c>
      <c r="AZ17">
        <v>0.29655172413793102</v>
      </c>
      <c r="BA17">
        <v>0.26428571428571401</v>
      </c>
      <c r="BC17">
        <f t="shared" si="2"/>
        <v>0.29003095021557845</v>
      </c>
      <c r="BD17">
        <f t="shared" si="3"/>
        <v>7.6574116128718629E-3</v>
      </c>
    </row>
    <row r="18" spans="2:56" x14ac:dyDescent="0.2">
      <c r="B18">
        <v>0.352112676056338</v>
      </c>
      <c r="C18">
        <v>0.39516129032258102</v>
      </c>
      <c r="D18">
        <v>0.30952380952380998</v>
      </c>
      <c r="E18">
        <v>0.493506493506494</v>
      </c>
      <c r="F18">
        <v>0.335616438356164</v>
      </c>
      <c r="G18">
        <v>0.386861313868613</v>
      </c>
      <c r="H18">
        <v>0.36170212765957499</v>
      </c>
      <c r="I18">
        <v>0.216494845360825</v>
      </c>
      <c r="J18">
        <v>0.33333333333333298</v>
      </c>
      <c r="K18">
        <v>0.34090909090909099</v>
      </c>
      <c r="L18">
        <v>0.33333333333333298</v>
      </c>
      <c r="M18">
        <v>0.31468531468531502</v>
      </c>
      <c r="N18">
        <v>0.37168141592920401</v>
      </c>
      <c r="O18">
        <v>0.34848484848484901</v>
      </c>
      <c r="P18">
        <v>0.32330827067669199</v>
      </c>
      <c r="Q18">
        <v>0.33333333333333298</v>
      </c>
      <c r="R18">
        <v>0.27906976744186002</v>
      </c>
      <c r="S18">
        <v>0.36231884057970998</v>
      </c>
      <c r="T18">
        <v>0.34782608695652201</v>
      </c>
      <c r="U18">
        <v>0.39849624060150401</v>
      </c>
      <c r="V18">
        <v>0.29285714285714298</v>
      </c>
      <c r="W18">
        <v>0.32413793103448302</v>
      </c>
      <c r="X18">
        <v>0.35714285714285698</v>
      </c>
      <c r="Z18">
        <f t="shared" si="0"/>
        <v>0.34399551312841858</v>
      </c>
      <c r="AA18">
        <f t="shared" si="1"/>
        <v>1.0692058739255762E-2</v>
      </c>
      <c r="AE18">
        <v>0.34507042253521097</v>
      </c>
      <c r="AF18">
        <v>0.35483870967741898</v>
      </c>
      <c r="AG18">
        <v>0.32539682539682502</v>
      </c>
      <c r="AH18">
        <v>0.32467532467532501</v>
      </c>
      <c r="AI18">
        <v>0.32191780821917798</v>
      </c>
      <c r="AJ18">
        <v>0.31386861313868603</v>
      </c>
      <c r="AK18">
        <v>0.319148936170213</v>
      </c>
      <c r="AL18">
        <v>0.30927835051546398</v>
      </c>
      <c r="AM18">
        <v>0.28368794326241098</v>
      </c>
      <c r="AN18">
        <v>0.32575757575757602</v>
      </c>
      <c r="AO18">
        <v>0.18181818181818199</v>
      </c>
      <c r="AP18">
        <v>0.37062937062937101</v>
      </c>
      <c r="AQ18">
        <v>0.35398230088495602</v>
      </c>
      <c r="AR18">
        <v>0.35606060606060602</v>
      </c>
      <c r="AS18">
        <v>0.360902255639098</v>
      </c>
      <c r="AT18">
        <v>0.26016260162601601</v>
      </c>
      <c r="AU18">
        <v>0.31007751937984501</v>
      </c>
      <c r="AV18">
        <v>0.405797101449275</v>
      </c>
      <c r="AW18">
        <v>0.28695652173913</v>
      </c>
      <c r="AX18">
        <v>0.30827067669172897</v>
      </c>
      <c r="AY18">
        <v>0.33571428571428602</v>
      </c>
      <c r="AZ18">
        <v>0.28275862068965502</v>
      </c>
      <c r="BA18">
        <v>0.36428571428571399</v>
      </c>
      <c r="BC18">
        <f t="shared" si="2"/>
        <v>0.32178505504157268</v>
      </c>
      <c r="BD18">
        <f t="shared" si="3"/>
        <v>9.428215871822937E-3</v>
      </c>
    </row>
    <row r="19" spans="2:56" x14ac:dyDescent="0.2">
      <c r="B19">
        <v>0.36619718309859201</v>
      </c>
      <c r="C19">
        <v>0.266129032258065</v>
      </c>
      <c r="D19">
        <v>0.38888888888888901</v>
      </c>
      <c r="E19">
        <v>0.40259740259740301</v>
      </c>
      <c r="F19">
        <v>0.34246575342465801</v>
      </c>
      <c r="G19">
        <v>0.34306569343065701</v>
      </c>
      <c r="H19">
        <v>0.340425531914894</v>
      </c>
      <c r="I19">
        <v>0.31958762886597902</v>
      </c>
      <c r="J19">
        <v>0.35460992907801397</v>
      </c>
      <c r="K19">
        <v>0.37121212121212099</v>
      </c>
      <c r="L19">
        <v>0.37373737373737398</v>
      </c>
      <c r="M19">
        <v>0.32867132867132898</v>
      </c>
      <c r="N19">
        <v>0.38053097345132703</v>
      </c>
      <c r="O19">
        <v>0.36363636363636398</v>
      </c>
      <c r="P19">
        <v>0.41353383458646598</v>
      </c>
      <c r="Q19">
        <v>0.36585365853658502</v>
      </c>
      <c r="R19">
        <v>0.387596899224806</v>
      </c>
      <c r="S19">
        <v>0.38405797101449302</v>
      </c>
      <c r="T19">
        <v>0.356521739130435</v>
      </c>
      <c r="U19">
        <v>0.34586466165413499</v>
      </c>
      <c r="V19">
        <v>0.34285714285714303</v>
      </c>
      <c r="W19">
        <v>0.28275862068965502</v>
      </c>
      <c r="X19">
        <v>0.32857142857142901</v>
      </c>
      <c r="Z19">
        <f t="shared" si="0"/>
        <v>0.35432048524047011</v>
      </c>
      <c r="AA19">
        <f t="shared" si="1"/>
        <v>7.2814524997505733E-3</v>
      </c>
      <c r="AE19">
        <v>0.34507042253521097</v>
      </c>
      <c r="AF19">
        <v>0.225806451612903</v>
      </c>
      <c r="AG19">
        <v>0.42063492063492097</v>
      </c>
      <c r="AH19">
        <v>0.40259740259740301</v>
      </c>
      <c r="AI19">
        <v>0.38356164383561597</v>
      </c>
      <c r="AJ19">
        <v>0.29197080291970801</v>
      </c>
      <c r="AK19">
        <v>0.28368794326241098</v>
      </c>
      <c r="AL19">
        <v>0.42268041237113402</v>
      </c>
      <c r="AM19">
        <v>0.269503546099291</v>
      </c>
      <c r="AN19">
        <v>0.39393939393939398</v>
      </c>
      <c r="AO19">
        <v>0.26262626262626299</v>
      </c>
      <c r="AP19">
        <v>0.31468531468531502</v>
      </c>
      <c r="AQ19">
        <v>0.40707964601769903</v>
      </c>
      <c r="AR19">
        <v>0.41666666666666702</v>
      </c>
      <c r="AS19">
        <v>0.33834586466165401</v>
      </c>
      <c r="AT19">
        <v>0.23577235772357699</v>
      </c>
      <c r="AU19">
        <v>0.30232558139534899</v>
      </c>
      <c r="AV19">
        <v>0.30434782608695699</v>
      </c>
      <c r="AW19">
        <v>0.33913043478260901</v>
      </c>
      <c r="AX19">
        <v>0.34586466165413499</v>
      </c>
      <c r="AY19">
        <v>0.35714285714285698</v>
      </c>
      <c r="AZ19">
        <v>0.33103448275862102</v>
      </c>
      <c r="BA19">
        <v>0.4</v>
      </c>
      <c r="BC19">
        <f t="shared" si="2"/>
        <v>0.33889021286998672</v>
      </c>
      <c r="BD19">
        <f t="shared" si="3"/>
        <v>1.2583293333924286E-2</v>
      </c>
    </row>
    <row r="20" spans="2:56" x14ac:dyDescent="0.2">
      <c r="B20">
        <v>0.33098591549295803</v>
      </c>
      <c r="C20">
        <v>0.40322580645161299</v>
      </c>
      <c r="D20">
        <v>0.365079365079365</v>
      </c>
      <c r="E20">
        <v>0.45454545454545497</v>
      </c>
      <c r="F20">
        <v>0.40410958904109601</v>
      </c>
      <c r="G20">
        <v>0.39416058394160602</v>
      </c>
      <c r="H20">
        <v>0.36170212765957499</v>
      </c>
      <c r="I20">
        <v>0.31958762886597902</v>
      </c>
      <c r="J20">
        <v>0.33333333333333298</v>
      </c>
      <c r="K20">
        <v>0.37121212121212099</v>
      </c>
      <c r="L20">
        <v>0.39393939393939398</v>
      </c>
      <c r="M20">
        <v>0.33566433566433601</v>
      </c>
      <c r="N20">
        <v>0.43362831858407103</v>
      </c>
      <c r="O20">
        <v>0.43181818181818199</v>
      </c>
      <c r="P20">
        <v>0.28571428571428598</v>
      </c>
      <c r="Q20">
        <v>0.30894308943089399</v>
      </c>
      <c r="R20">
        <v>0.387596899224806</v>
      </c>
      <c r="S20">
        <v>0.34782608695652201</v>
      </c>
      <c r="T20">
        <v>0.34782608695652201</v>
      </c>
      <c r="U20">
        <v>0.406015037593985</v>
      </c>
      <c r="V20">
        <v>0.36428571428571399</v>
      </c>
      <c r="W20">
        <v>0.29655172413793102</v>
      </c>
      <c r="X20">
        <v>0.314285714285714</v>
      </c>
      <c r="Z20">
        <f t="shared" si="0"/>
        <v>0.36487116496588945</v>
      </c>
      <c r="AA20">
        <f t="shared" si="1"/>
        <v>9.5834335607080864E-3</v>
      </c>
      <c r="AE20">
        <v>0.35915492957746498</v>
      </c>
      <c r="AF20">
        <v>0.39516129032258102</v>
      </c>
      <c r="AG20">
        <v>0.39682539682539703</v>
      </c>
      <c r="AH20">
        <v>0.29870129870129902</v>
      </c>
      <c r="AI20">
        <v>0.40410958904109601</v>
      </c>
      <c r="AJ20">
        <v>0.31386861313868603</v>
      </c>
      <c r="AK20">
        <v>0.41843971631205701</v>
      </c>
      <c r="AL20">
        <v>0.28865979381443302</v>
      </c>
      <c r="AM20">
        <v>0.390070921985816</v>
      </c>
      <c r="AN20">
        <v>0.40151515151515199</v>
      </c>
      <c r="AO20">
        <v>0.31313131313131298</v>
      </c>
      <c r="AP20">
        <v>0.34265734265734299</v>
      </c>
      <c r="AQ20">
        <v>0.38938053097345099</v>
      </c>
      <c r="AR20">
        <v>0.32575757575757602</v>
      </c>
      <c r="AS20">
        <v>0.43609022556390997</v>
      </c>
      <c r="AT20">
        <v>0.34959349593495898</v>
      </c>
      <c r="AU20">
        <v>0.35658914728682201</v>
      </c>
      <c r="AV20">
        <v>0.29710144927536197</v>
      </c>
      <c r="AW20">
        <v>0.30434782608695699</v>
      </c>
      <c r="AX20">
        <v>0.34586466165413499</v>
      </c>
      <c r="AY20">
        <v>0.26428571428571401</v>
      </c>
      <c r="AZ20">
        <v>0.33103448275862102</v>
      </c>
      <c r="BA20">
        <v>0.42857142857142899</v>
      </c>
      <c r="BC20">
        <f t="shared" si="2"/>
        <v>0.35438747370311197</v>
      </c>
      <c r="BD20">
        <f t="shared" si="3"/>
        <v>1.0256650588522672E-2</v>
      </c>
    </row>
    <row r="21" spans="2:56" x14ac:dyDescent="0.2">
      <c r="B21">
        <v>0.38732394366197198</v>
      </c>
      <c r="C21">
        <v>0.33064516129032301</v>
      </c>
      <c r="D21">
        <v>0.35714285714285698</v>
      </c>
      <c r="E21">
        <v>0.53246753246753198</v>
      </c>
      <c r="F21">
        <v>0.45205479452054798</v>
      </c>
      <c r="G21">
        <v>0.33576642335766399</v>
      </c>
      <c r="H21">
        <v>0.37588652482269502</v>
      </c>
      <c r="I21">
        <v>0.37113402061855699</v>
      </c>
      <c r="J21">
        <v>0.390070921985816</v>
      </c>
      <c r="K21">
        <v>0.37878787878787901</v>
      </c>
      <c r="L21">
        <v>0.38383838383838398</v>
      </c>
      <c r="M21">
        <v>0.38461538461538503</v>
      </c>
      <c r="N21">
        <v>0.35398230088495602</v>
      </c>
      <c r="O21">
        <v>0.33333333333333298</v>
      </c>
      <c r="P21">
        <v>0.42857142857142899</v>
      </c>
      <c r="Q21">
        <v>0.32520325203251998</v>
      </c>
      <c r="R21">
        <v>0.418604651162791</v>
      </c>
      <c r="S21">
        <v>0.32608695652173902</v>
      </c>
      <c r="T21">
        <v>0.38260869565217398</v>
      </c>
      <c r="U21">
        <v>0.39849624060150401</v>
      </c>
      <c r="V21">
        <v>0.34285714285714303</v>
      </c>
      <c r="W21">
        <v>0.42068965517241402</v>
      </c>
      <c r="X21">
        <v>0.371428571428571</v>
      </c>
      <c r="Z21">
        <f t="shared" si="0"/>
        <v>0.38180852414470379</v>
      </c>
      <c r="AA21">
        <f t="shared" si="1"/>
        <v>9.9044040793978341E-3</v>
      </c>
      <c r="AE21">
        <v>0.46478873239436602</v>
      </c>
      <c r="AF21">
        <v>0.34677419354838701</v>
      </c>
      <c r="AG21">
        <v>0.39682539682539703</v>
      </c>
      <c r="AH21">
        <v>0.48051948051948101</v>
      </c>
      <c r="AI21">
        <v>0.39041095890410998</v>
      </c>
      <c r="AJ21">
        <v>0.40875912408759102</v>
      </c>
      <c r="AK21">
        <v>0.35460992907801397</v>
      </c>
      <c r="AL21">
        <v>0.38144329896907198</v>
      </c>
      <c r="AM21">
        <v>0.390070921985816</v>
      </c>
      <c r="AN21">
        <v>0.43181818181818199</v>
      </c>
      <c r="AO21">
        <v>0.37373737373737398</v>
      </c>
      <c r="AP21">
        <v>0.37062937062937101</v>
      </c>
      <c r="AQ21">
        <v>0.40707964601769903</v>
      </c>
      <c r="AR21">
        <v>0.46969696969697</v>
      </c>
      <c r="AS21">
        <v>0.39097744360902298</v>
      </c>
      <c r="AT21">
        <v>0.40650406504065001</v>
      </c>
      <c r="AU21">
        <v>0.47286821705426402</v>
      </c>
      <c r="AV21">
        <v>0.34057971014492799</v>
      </c>
      <c r="AW21">
        <v>0.4</v>
      </c>
      <c r="AX21">
        <v>0.42105263157894701</v>
      </c>
      <c r="AY21">
        <v>0.35</v>
      </c>
      <c r="AZ21">
        <v>0.37241379310344802</v>
      </c>
      <c r="BA21">
        <v>0.314285714285714</v>
      </c>
      <c r="BC21">
        <f t="shared" si="2"/>
        <v>0.3972106588273393</v>
      </c>
      <c r="BD21">
        <f t="shared" si="3"/>
        <v>9.2724359785729717E-3</v>
      </c>
    </row>
    <row r="22" spans="2:56" x14ac:dyDescent="0.2">
      <c r="B22">
        <v>0.46478873239436602</v>
      </c>
      <c r="C22">
        <v>0.37096774193548399</v>
      </c>
      <c r="D22">
        <v>0.341269841269841</v>
      </c>
      <c r="E22">
        <v>0.45454545454545497</v>
      </c>
      <c r="F22">
        <v>0.41095890410958902</v>
      </c>
      <c r="G22">
        <v>0.372262773722628</v>
      </c>
      <c r="H22">
        <v>0.37588652482269502</v>
      </c>
      <c r="I22">
        <v>0.37113402061855699</v>
      </c>
      <c r="J22">
        <v>0.39716312056737602</v>
      </c>
      <c r="K22">
        <v>0.39393939393939398</v>
      </c>
      <c r="L22">
        <v>0.39393939393939398</v>
      </c>
      <c r="M22">
        <v>0.34965034965035002</v>
      </c>
      <c r="N22">
        <v>0.44247787610619499</v>
      </c>
      <c r="O22">
        <v>0.40909090909090901</v>
      </c>
      <c r="P22">
        <v>0.42105263157894701</v>
      </c>
      <c r="Q22">
        <v>0.30081300813008099</v>
      </c>
      <c r="R22">
        <v>0.47286821705426402</v>
      </c>
      <c r="S22">
        <v>0.35507246376811602</v>
      </c>
      <c r="T22">
        <v>0.356521739130435</v>
      </c>
      <c r="U22">
        <v>0.37593984962406002</v>
      </c>
      <c r="V22">
        <v>0.34285714285714303</v>
      </c>
      <c r="W22">
        <v>0.40689655172413802</v>
      </c>
      <c r="X22">
        <v>0.371428571428571</v>
      </c>
      <c r="Z22">
        <f t="shared" si="0"/>
        <v>0.38919674834817347</v>
      </c>
      <c r="AA22">
        <f t="shared" si="1"/>
        <v>8.8684166759498192E-3</v>
      </c>
      <c r="AE22">
        <v>0.47887323943662002</v>
      </c>
      <c r="AF22">
        <v>0.37903225806451601</v>
      </c>
      <c r="AG22">
        <v>0.42063492063492097</v>
      </c>
      <c r="AH22">
        <v>0.46753246753246802</v>
      </c>
      <c r="AI22">
        <v>0.44520547945205502</v>
      </c>
      <c r="AJ22">
        <v>0.372262773722628</v>
      </c>
      <c r="AK22">
        <v>0.39716312056737602</v>
      </c>
      <c r="AL22">
        <v>0.42268041237113402</v>
      </c>
      <c r="AM22">
        <v>0.30496453900709197</v>
      </c>
      <c r="AN22">
        <v>0.52272727272727304</v>
      </c>
      <c r="AO22">
        <v>0.46464646464646497</v>
      </c>
      <c r="AP22">
        <v>0.447552447552448</v>
      </c>
      <c r="AQ22">
        <v>0.38053097345132703</v>
      </c>
      <c r="AR22">
        <v>0.36363636363636398</v>
      </c>
      <c r="AS22">
        <v>0.41353383458646598</v>
      </c>
      <c r="AT22">
        <v>0.33333333333333298</v>
      </c>
      <c r="AU22">
        <v>0.49612403100775199</v>
      </c>
      <c r="AV22">
        <v>0.36231884057970998</v>
      </c>
      <c r="AW22">
        <v>0.41739130434782601</v>
      </c>
      <c r="AX22">
        <v>0.44360902255639101</v>
      </c>
      <c r="AY22">
        <v>0.36428571428571399</v>
      </c>
      <c r="AZ22">
        <v>0.40689655172413802</v>
      </c>
      <c r="BA22">
        <v>0.42857142857142899</v>
      </c>
      <c r="BC22">
        <f t="shared" si="2"/>
        <v>0.41450029538241073</v>
      </c>
      <c r="BD22">
        <f t="shared" si="3"/>
        <v>1.1070458054382873E-2</v>
      </c>
    </row>
    <row r="23" spans="2:56" x14ac:dyDescent="0.2">
      <c r="B23">
        <v>0.35915492957746498</v>
      </c>
      <c r="C23">
        <v>0.44354838709677402</v>
      </c>
      <c r="D23">
        <v>0.46031746031746001</v>
      </c>
      <c r="E23">
        <v>0.48051948051948101</v>
      </c>
      <c r="F23">
        <v>0.41095890410958902</v>
      </c>
      <c r="G23">
        <v>0.40875912408759102</v>
      </c>
      <c r="H23">
        <v>0.37588652482269502</v>
      </c>
      <c r="I23">
        <v>0.402061855670103</v>
      </c>
      <c r="J23">
        <v>0.44680851063829802</v>
      </c>
      <c r="K23">
        <v>0.439393939393939</v>
      </c>
      <c r="L23">
        <v>0.39393939393939398</v>
      </c>
      <c r="M23">
        <v>0.34265734265734299</v>
      </c>
      <c r="N23">
        <v>0.34513274336283201</v>
      </c>
      <c r="O23">
        <v>0.41666666666666702</v>
      </c>
      <c r="P23">
        <v>0.383458646616541</v>
      </c>
      <c r="Q23">
        <v>0.38211382113821102</v>
      </c>
      <c r="R23">
        <v>0.403100775193798</v>
      </c>
      <c r="S23">
        <v>0.42028985507246402</v>
      </c>
      <c r="T23">
        <v>0.38260869565217398</v>
      </c>
      <c r="U23">
        <v>0.47368421052631599</v>
      </c>
      <c r="V23">
        <v>0.41428571428571398</v>
      </c>
      <c r="W23">
        <v>0.38620689655172402</v>
      </c>
      <c r="X23">
        <v>0.371428571428571</v>
      </c>
      <c r="Z23">
        <f t="shared" si="0"/>
        <v>0.40621662823152804</v>
      </c>
      <c r="AA23">
        <f>STDEV(B23:X23)/SQRT(23)</f>
        <v>7.9391651446270566E-3</v>
      </c>
      <c r="AE23">
        <v>0.471830985915493</v>
      </c>
      <c r="AF23">
        <v>0.33870967741935498</v>
      </c>
      <c r="AG23">
        <v>0.44444444444444398</v>
      </c>
      <c r="AH23">
        <v>0.51948051948051899</v>
      </c>
      <c r="AI23">
        <v>0.36986301369863001</v>
      </c>
      <c r="AJ23">
        <v>0.386861313868613</v>
      </c>
      <c r="AK23">
        <v>0.42553191489361702</v>
      </c>
      <c r="AL23">
        <v>0.463917525773196</v>
      </c>
      <c r="AM23">
        <v>0.48226950354609899</v>
      </c>
      <c r="AN23">
        <v>0.52272727272727304</v>
      </c>
      <c r="AO23">
        <v>0.40404040404040398</v>
      </c>
      <c r="AP23">
        <v>0.39860139860139898</v>
      </c>
      <c r="AQ23">
        <v>0.42477876106194701</v>
      </c>
      <c r="AR23">
        <v>0.44696969696969702</v>
      </c>
      <c r="AS23">
        <v>0.43609022556390997</v>
      </c>
      <c r="AT23">
        <v>0.45528455284552799</v>
      </c>
      <c r="AU23">
        <v>0.46511627906976699</v>
      </c>
      <c r="AV23">
        <v>0.41304347826087001</v>
      </c>
      <c r="AW23">
        <v>0.39130434782608697</v>
      </c>
      <c r="AX23">
        <v>0.45112781954887199</v>
      </c>
      <c r="AY23">
        <v>0.41428571428571398</v>
      </c>
      <c r="AZ23">
        <v>0.48275862068965503</v>
      </c>
      <c r="BA23">
        <v>0.45714285714285702</v>
      </c>
      <c r="BC23">
        <f t="shared" si="2"/>
        <v>0.43766001424669343</v>
      </c>
      <c r="BD23">
        <f t="shared" si="3"/>
        <v>9.4105728932452597E-3</v>
      </c>
    </row>
    <row r="24" spans="2:56" x14ac:dyDescent="0.2">
      <c r="B24">
        <v>0.42957746478873199</v>
      </c>
      <c r="C24">
        <v>0.37903225806451601</v>
      </c>
      <c r="D24">
        <v>0.46031746031746001</v>
      </c>
      <c r="E24">
        <v>0.61038961038961004</v>
      </c>
      <c r="F24">
        <v>0.41095890410958902</v>
      </c>
      <c r="G24">
        <v>0.452554744525547</v>
      </c>
      <c r="H24">
        <v>0.40425531914893598</v>
      </c>
      <c r="I24">
        <v>0.38144329896907198</v>
      </c>
      <c r="J24">
        <v>0.439716312056738</v>
      </c>
      <c r="K24">
        <v>0.439393939393939</v>
      </c>
      <c r="L24">
        <v>0.41414141414141398</v>
      </c>
      <c r="M24">
        <v>0.40559440559440602</v>
      </c>
      <c r="N24">
        <v>0.49557522123893799</v>
      </c>
      <c r="O24">
        <v>0.47727272727272702</v>
      </c>
      <c r="P24">
        <v>0.39849624060150401</v>
      </c>
      <c r="Q24">
        <v>0.422764227642276</v>
      </c>
      <c r="R24">
        <v>0.42635658914728702</v>
      </c>
      <c r="S24">
        <v>0.376811594202899</v>
      </c>
      <c r="T24">
        <v>0.41739130434782601</v>
      </c>
      <c r="U24">
        <v>0.45112781954887199</v>
      </c>
      <c r="V24">
        <v>0.42857142857142899</v>
      </c>
      <c r="W24">
        <v>0.42068965517241402</v>
      </c>
      <c r="X24">
        <v>0.42857142857142899</v>
      </c>
      <c r="Z24">
        <f>AVERAGE(B24:X24)</f>
        <v>0.43352188555728516</v>
      </c>
      <c r="AA24">
        <f t="shared" si="1"/>
        <v>1.0119038483609226E-2</v>
      </c>
      <c r="AE24">
        <v>0.41549295774647899</v>
      </c>
      <c r="AF24">
        <v>0.50806451612903203</v>
      </c>
      <c r="AG24">
        <v>0.38095238095238099</v>
      </c>
      <c r="AH24">
        <v>0.46753246753246802</v>
      </c>
      <c r="AI24">
        <v>0.45205479452054798</v>
      </c>
      <c r="AJ24">
        <v>0.45985401459853997</v>
      </c>
      <c r="AK24">
        <v>0.44680851063829802</v>
      </c>
      <c r="AL24">
        <v>0.42268041237113402</v>
      </c>
      <c r="AM24">
        <v>0.439716312056738</v>
      </c>
      <c r="AN24">
        <v>0.54545454545454497</v>
      </c>
      <c r="AO24">
        <v>0.47474747474747497</v>
      </c>
      <c r="AP24">
        <v>0.38461538461538503</v>
      </c>
      <c r="AQ24">
        <v>0.46017699115044203</v>
      </c>
      <c r="AR24">
        <v>0.5</v>
      </c>
      <c r="AS24">
        <v>0.48120300751879702</v>
      </c>
      <c r="AT24">
        <v>0.39837398373983701</v>
      </c>
      <c r="AU24">
        <v>0.418604651162791</v>
      </c>
      <c r="AV24">
        <v>0.36956521739130399</v>
      </c>
      <c r="AW24">
        <v>0.46956521739130402</v>
      </c>
      <c r="AX24">
        <v>0.45112781954887199</v>
      </c>
      <c r="AY24">
        <v>0.40714285714285697</v>
      </c>
      <c r="AZ24">
        <v>0.37931034482758602</v>
      </c>
      <c r="BA24">
        <v>0.45714285714285702</v>
      </c>
      <c r="BC24">
        <f t="shared" si="2"/>
        <v>0.44305159645129005</v>
      </c>
      <c r="BD24">
        <f t="shared" si="3"/>
        <v>9.3732690986911525E-3</v>
      </c>
    </row>
    <row r="25" spans="2:56" x14ac:dyDescent="0.2">
      <c r="B25">
        <v>0.50704225352112697</v>
      </c>
      <c r="C25">
        <v>0.42741935483871002</v>
      </c>
      <c r="D25">
        <v>0.38888888888888901</v>
      </c>
      <c r="E25">
        <v>0.55844155844155796</v>
      </c>
      <c r="F25">
        <v>0.47260273972602701</v>
      </c>
      <c r="G25">
        <v>0.44525547445255498</v>
      </c>
      <c r="H25">
        <v>0.44680851063829802</v>
      </c>
      <c r="I25">
        <v>0.45360824742268002</v>
      </c>
      <c r="J25">
        <v>0.48936170212766</v>
      </c>
      <c r="K25">
        <v>0.40909090909090901</v>
      </c>
      <c r="L25">
        <v>0.47474747474747497</v>
      </c>
      <c r="M25">
        <v>0.38461538461538503</v>
      </c>
      <c r="N25">
        <v>0.45132743362831901</v>
      </c>
      <c r="O25">
        <v>0.47727272727272702</v>
      </c>
      <c r="P25">
        <v>0.406015037593985</v>
      </c>
      <c r="Q25">
        <v>0.34959349593495898</v>
      </c>
      <c r="R25">
        <v>0.387596899224806</v>
      </c>
      <c r="S25">
        <v>0.39130434782608697</v>
      </c>
      <c r="T25">
        <v>0.38260869565217398</v>
      </c>
      <c r="U25">
        <v>0.43609022556390997</v>
      </c>
      <c r="V25">
        <v>0.442857142857143</v>
      </c>
      <c r="W25">
        <v>0.44137931034482802</v>
      </c>
      <c r="X25">
        <v>0.42857142857142899</v>
      </c>
      <c r="Z25">
        <f t="shared" si="0"/>
        <v>0.43706518447746268</v>
      </c>
      <c r="AA25">
        <f t="shared" si="1"/>
        <v>9.8904505244558731E-3</v>
      </c>
      <c r="AE25">
        <v>0.55633802816901401</v>
      </c>
      <c r="AF25">
        <v>0.467741935483871</v>
      </c>
      <c r="AG25">
        <v>0.476190476190476</v>
      </c>
      <c r="AH25">
        <v>0.506493506493506</v>
      </c>
      <c r="AI25">
        <v>0.5</v>
      </c>
      <c r="AJ25">
        <v>0.51824817518248201</v>
      </c>
      <c r="AK25">
        <v>0.45390070921985798</v>
      </c>
      <c r="AL25">
        <v>0.50515463917525805</v>
      </c>
      <c r="AM25">
        <v>0.48226950354609899</v>
      </c>
      <c r="AN25">
        <v>0.47727272727272702</v>
      </c>
      <c r="AO25">
        <v>0.40404040404040398</v>
      </c>
      <c r="AP25">
        <v>0.39860139860139898</v>
      </c>
      <c r="AQ25">
        <v>0.46017699115044203</v>
      </c>
      <c r="AR25">
        <v>0.48484848484848497</v>
      </c>
      <c r="AS25">
        <v>0.50375939849624096</v>
      </c>
      <c r="AT25">
        <v>0.39024390243902402</v>
      </c>
      <c r="AU25">
        <v>0.403100775193798</v>
      </c>
      <c r="AV25">
        <v>0.47826086956521702</v>
      </c>
      <c r="AW25">
        <v>0.434782608695652</v>
      </c>
      <c r="AX25">
        <v>0.41353383458646598</v>
      </c>
      <c r="AY25">
        <v>0.4</v>
      </c>
      <c r="AZ25">
        <v>0.43448275862069002</v>
      </c>
      <c r="BA25">
        <v>0.48571428571428599</v>
      </c>
      <c r="BC25">
        <f t="shared" si="2"/>
        <v>0.46239806142110423</v>
      </c>
      <c r="BD25">
        <f t="shared" si="3"/>
        <v>9.4381315229876712E-3</v>
      </c>
    </row>
    <row r="26" spans="2:56" x14ac:dyDescent="0.2">
      <c r="B26">
        <v>0.45070422535211302</v>
      </c>
      <c r="C26">
        <v>0.41129032258064502</v>
      </c>
      <c r="D26">
        <v>0.476190476190476</v>
      </c>
      <c r="E26">
        <v>0.58441558441558406</v>
      </c>
      <c r="F26">
        <v>0.465753424657534</v>
      </c>
      <c r="G26">
        <v>0.42335766423357701</v>
      </c>
      <c r="H26">
        <v>0.439716312056738</v>
      </c>
      <c r="I26">
        <v>0.41237113402061898</v>
      </c>
      <c r="J26">
        <v>0.48226950354609899</v>
      </c>
      <c r="K26">
        <v>0.46969696969697</v>
      </c>
      <c r="L26">
        <v>0.36363636363636398</v>
      </c>
      <c r="M26">
        <v>0.37762237762237799</v>
      </c>
      <c r="N26">
        <v>0.45132743362831901</v>
      </c>
      <c r="O26">
        <v>0.5</v>
      </c>
      <c r="P26">
        <v>0.42857142857142899</v>
      </c>
      <c r="Q26">
        <v>0.39837398373983701</v>
      </c>
      <c r="R26">
        <v>0.47286821705426402</v>
      </c>
      <c r="S26">
        <v>0.44202898550724601</v>
      </c>
      <c r="T26">
        <v>0.40869565217391302</v>
      </c>
      <c r="U26">
        <v>0.466165413533835</v>
      </c>
      <c r="V26">
        <v>0.48571428571428599</v>
      </c>
      <c r="W26">
        <v>0.4</v>
      </c>
      <c r="X26">
        <v>0.38571428571428601</v>
      </c>
      <c r="Z26">
        <f t="shared" si="0"/>
        <v>0.44332539320202224</v>
      </c>
      <c r="AA26">
        <f t="shared" si="1"/>
        <v>1.0129804100972464E-2</v>
      </c>
      <c r="AE26">
        <v>0.485915492957747</v>
      </c>
      <c r="AF26">
        <v>0.45967741935483902</v>
      </c>
      <c r="AG26">
        <v>0.46825396825396798</v>
      </c>
      <c r="AH26">
        <v>0.64935064935064901</v>
      </c>
      <c r="AI26">
        <v>0.47945205479452102</v>
      </c>
      <c r="AJ26">
        <v>0.53284671532846695</v>
      </c>
      <c r="AK26">
        <v>0.46099290780141799</v>
      </c>
      <c r="AL26">
        <v>0.50515463917525805</v>
      </c>
      <c r="AM26">
        <v>0.53191489361702105</v>
      </c>
      <c r="AN26">
        <v>0.57575757575757602</v>
      </c>
      <c r="AO26">
        <v>0.52525252525252497</v>
      </c>
      <c r="AP26">
        <v>0.45454545454545497</v>
      </c>
      <c r="AQ26">
        <v>0.41592920353982299</v>
      </c>
      <c r="AR26">
        <v>0.5</v>
      </c>
      <c r="AS26">
        <v>0.45112781954887199</v>
      </c>
      <c r="AT26">
        <v>0.49593495934959397</v>
      </c>
      <c r="AU26">
        <v>0.47286821705426402</v>
      </c>
      <c r="AV26">
        <v>0.50724637681159401</v>
      </c>
      <c r="AW26">
        <v>0.45217391304347798</v>
      </c>
      <c r="AX26">
        <v>0.47368421052631599</v>
      </c>
      <c r="AY26">
        <v>0.45</v>
      </c>
      <c r="AZ26">
        <v>0.46896551724137903</v>
      </c>
      <c r="BA26">
        <v>0.49285714285714299</v>
      </c>
      <c r="BC26">
        <f t="shared" si="2"/>
        <v>0.49173485461573507</v>
      </c>
      <c r="BD26">
        <f t="shared" si="3"/>
        <v>1.0218262062634481E-2</v>
      </c>
    </row>
    <row r="27" spans="2:56" x14ac:dyDescent="0.2">
      <c r="B27">
        <v>0.44366197183098599</v>
      </c>
      <c r="C27">
        <v>0.45967741935483902</v>
      </c>
      <c r="D27">
        <v>0.43650793650793701</v>
      </c>
      <c r="E27">
        <v>0.55844155844155796</v>
      </c>
      <c r="F27">
        <v>0.51369863013698602</v>
      </c>
      <c r="G27">
        <v>0.48905109489051102</v>
      </c>
      <c r="H27">
        <v>0.39716312056737602</v>
      </c>
      <c r="I27">
        <v>0.48453608247422703</v>
      </c>
      <c r="J27">
        <v>0.48226950354609899</v>
      </c>
      <c r="K27">
        <v>0.56818181818181801</v>
      </c>
      <c r="L27">
        <v>0.46464646464646497</v>
      </c>
      <c r="M27">
        <v>0.47552447552447602</v>
      </c>
      <c r="N27">
        <v>0.46017699115044203</v>
      </c>
      <c r="O27">
        <v>0.53787878787878796</v>
      </c>
      <c r="P27">
        <v>0.48120300751879702</v>
      </c>
      <c r="Q27">
        <v>0.38211382113821102</v>
      </c>
      <c r="R27">
        <v>0.41085271317829503</v>
      </c>
      <c r="S27">
        <v>0.41304347826087001</v>
      </c>
      <c r="T27">
        <v>0.44347826086956499</v>
      </c>
      <c r="U27">
        <v>0.466165413533835</v>
      </c>
      <c r="V27">
        <v>0.42142857142857099</v>
      </c>
      <c r="W27">
        <v>0.43448275862069002</v>
      </c>
      <c r="X27">
        <v>0.40714285714285697</v>
      </c>
      <c r="Z27">
        <f t="shared" si="0"/>
        <v>0.46223159725322599</v>
      </c>
      <c r="AA27">
        <f t="shared" si="1"/>
        <v>1.0290256327145876E-2</v>
      </c>
      <c r="AE27">
        <v>0.56338028169014098</v>
      </c>
      <c r="AF27">
        <v>0.532258064516129</v>
      </c>
      <c r="AG27">
        <v>0.476190476190476</v>
      </c>
      <c r="AH27">
        <v>0.61038961038961004</v>
      </c>
      <c r="AI27">
        <v>0.5</v>
      </c>
      <c r="AJ27">
        <v>0.452554744525547</v>
      </c>
      <c r="AK27">
        <v>0.51063829787234005</v>
      </c>
      <c r="AL27">
        <v>0.49484536082474201</v>
      </c>
      <c r="AM27">
        <v>0.56737588652482296</v>
      </c>
      <c r="AN27">
        <v>0.57575757575757602</v>
      </c>
      <c r="AO27">
        <v>0.51515151515151503</v>
      </c>
      <c r="AP27">
        <v>0.46853146853146899</v>
      </c>
      <c r="AQ27">
        <v>0.48672566371681403</v>
      </c>
      <c r="AR27">
        <v>0.53787878787878796</v>
      </c>
      <c r="AS27">
        <v>0.47368421052631599</v>
      </c>
      <c r="AT27">
        <v>0.47967479674796798</v>
      </c>
      <c r="AU27">
        <v>0.51162790697674398</v>
      </c>
      <c r="AV27">
        <v>0.471014492753623</v>
      </c>
      <c r="AW27">
        <v>0.47826086956521702</v>
      </c>
      <c r="AX27">
        <v>0.533834586466165</v>
      </c>
      <c r="AY27">
        <v>0.47142857142857097</v>
      </c>
      <c r="AZ27">
        <v>0.49655172413793103</v>
      </c>
      <c r="BA27">
        <v>0.47142857142857097</v>
      </c>
      <c r="BC27">
        <f t="shared" si="2"/>
        <v>0.50779058537395982</v>
      </c>
      <c r="BD27">
        <f t="shared" si="3"/>
        <v>8.5809027398091597E-3</v>
      </c>
    </row>
    <row r="28" spans="2:56" x14ac:dyDescent="0.2">
      <c r="B28">
        <v>0.51408450704225395</v>
      </c>
      <c r="C28">
        <v>0.44354838709677402</v>
      </c>
      <c r="D28">
        <v>0.476190476190476</v>
      </c>
      <c r="E28">
        <v>0.61038961038961004</v>
      </c>
      <c r="F28">
        <v>0.43835616438356201</v>
      </c>
      <c r="G28">
        <v>0.452554744525547</v>
      </c>
      <c r="H28">
        <v>0.46808510638297901</v>
      </c>
      <c r="I28">
        <v>0.41237113402061898</v>
      </c>
      <c r="J28">
        <v>0.51773049645390101</v>
      </c>
      <c r="K28">
        <v>0.44696969696969702</v>
      </c>
      <c r="L28">
        <v>0.44444444444444398</v>
      </c>
      <c r="M28">
        <v>0.45454545454545497</v>
      </c>
      <c r="N28">
        <v>0.50442477876106195</v>
      </c>
      <c r="O28">
        <v>0.46212121212121199</v>
      </c>
      <c r="P28">
        <v>0.42857142857142899</v>
      </c>
      <c r="Q28">
        <v>0.40650406504065001</v>
      </c>
      <c r="R28">
        <v>0.44186046511627902</v>
      </c>
      <c r="S28">
        <v>0.44202898550724601</v>
      </c>
      <c r="T28">
        <v>0.41739130434782601</v>
      </c>
      <c r="U28">
        <v>0.466165413533835</v>
      </c>
      <c r="V28">
        <v>0.38571428571428601</v>
      </c>
      <c r="W28">
        <v>0.40689655172413802</v>
      </c>
      <c r="X28">
        <v>0.45</v>
      </c>
      <c r="Z28">
        <f t="shared" si="0"/>
        <v>0.45612820490796863</v>
      </c>
      <c r="AA28">
        <f t="shared" si="1"/>
        <v>9.8540482258630217E-3</v>
      </c>
      <c r="AE28">
        <v>0.471830985915493</v>
      </c>
      <c r="AF28">
        <v>0.39516129032258102</v>
      </c>
      <c r="AG28">
        <v>0.42063492063492097</v>
      </c>
      <c r="AH28">
        <v>0.51948051948051899</v>
      </c>
      <c r="AI28">
        <v>0.51369863013698602</v>
      </c>
      <c r="AJ28">
        <v>0.57664233576642299</v>
      </c>
      <c r="AK28">
        <v>0.49645390070922002</v>
      </c>
      <c r="AL28">
        <v>0.48453608247422703</v>
      </c>
      <c r="AM28">
        <v>0.47517730496453903</v>
      </c>
      <c r="AN28">
        <v>0.560606060606061</v>
      </c>
      <c r="AO28">
        <v>0.44444444444444398</v>
      </c>
      <c r="AP28">
        <v>0.55944055944056004</v>
      </c>
      <c r="AQ28">
        <v>0.53097345132743401</v>
      </c>
      <c r="AR28">
        <v>0.53030303030303005</v>
      </c>
      <c r="AS28">
        <v>0.533834586466165</v>
      </c>
      <c r="AT28">
        <v>0.51219512195121997</v>
      </c>
      <c r="AU28">
        <v>0.50387596899224796</v>
      </c>
      <c r="AV28">
        <v>0.565217391304348</v>
      </c>
      <c r="AW28">
        <v>0.48695652173913001</v>
      </c>
      <c r="AX28">
        <v>0.56390977443609003</v>
      </c>
      <c r="AY28">
        <v>0.55000000000000004</v>
      </c>
      <c r="AZ28">
        <v>0.51724137931034497</v>
      </c>
      <c r="BA28">
        <v>0.52857142857142903</v>
      </c>
      <c r="BC28">
        <f t="shared" si="2"/>
        <v>0.51048633431727874</v>
      </c>
      <c r="BD28">
        <f t="shared" si="3"/>
        <v>9.7866280181377763E-3</v>
      </c>
    </row>
    <row r="29" spans="2:56" x14ac:dyDescent="0.2">
      <c r="B29">
        <v>0.41549295774647899</v>
      </c>
      <c r="C29">
        <v>0.39516129032258102</v>
      </c>
      <c r="D29">
        <v>0.5</v>
      </c>
      <c r="E29">
        <v>0.62337662337662303</v>
      </c>
      <c r="F29">
        <v>0.47945205479452102</v>
      </c>
      <c r="G29">
        <v>0.547445255474453</v>
      </c>
      <c r="H29">
        <v>0.45390070921985798</v>
      </c>
      <c r="I29">
        <v>0.41237113402061898</v>
      </c>
      <c r="J29">
        <v>0.52482269503546097</v>
      </c>
      <c r="K29">
        <v>0.45454545454545497</v>
      </c>
      <c r="L29">
        <v>0.44444444444444398</v>
      </c>
      <c r="M29">
        <v>0.44055944055944102</v>
      </c>
      <c r="N29">
        <v>0.54867256637168105</v>
      </c>
      <c r="O29">
        <v>0.55303030303030298</v>
      </c>
      <c r="P29">
        <v>0.41353383458646598</v>
      </c>
      <c r="Q29">
        <v>0.39024390243902402</v>
      </c>
      <c r="R29">
        <v>0.47286821705426402</v>
      </c>
      <c r="S29">
        <v>0.42753623188405798</v>
      </c>
      <c r="T29">
        <v>0.48695652173913001</v>
      </c>
      <c r="U29">
        <v>0.52631578947368396</v>
      </c>
      <c r="V29">
        <v>0.45</v>
      </c>
      <c r="W29">
        <v>0.48275862068965503</v>
      </c>
      <c r="X29">
        <v>0.49285714285714299</v>
      </c>
      <c r="Z29">
        <f t="shared" si="0"/>
        <v>0.47549326911588435</v>
      </c>
      <c r="AA29">
        <f t="shared" si="1"/>
        <v>1.2233100385635975E-2</v>
      </c>
      <c r="AE29">
        <v>0.56338028169014098</v>
      </c>
      <c r="AF29">
        <v>0.467741935483871</v>
      </c>
      <c r="AG29">
        <v>0.53174603174603197</v>
      </c>
      <c r="AH29">
        <v>0.57142857142857095</v>
      </c>
      <c r="AI29">
        <v>0.48630136986301398</v>
      </c>
      <c r="AJ29">
        <v>0.62043795620438003</v>
      </c>
      <c r="AK29">
        <v>0.46808510638297901</v>
      </c>
      <c r="AL29">
        <v>0.54639175257731998</v>
      </c>
      <c r="AM29">
        <v>0.48226950354609899</v>
      </c>
      <c r="AN29">
        <v>0.53787878787878796</v>
      </c>
      <c r="AO29">
        <v>0.47474747474747497</v>
      </c>
      <c r="AP29">
        <v>0.52447552447552503</v>
      </c>
      <c r="AQ29">
        <v>0.51327433628318597</v>
      </c>
      <c r="AR29">
        <v>0.51515151515151503</v>
      </c>
      <c r="AS29">
        <v>0.60902255639097802</v>
      </c>
      <c r="AT29">
        <v>0.55284552845528501</v>
      </c>
      <c r="AU29">
        <v>0.51937984496124001</v>
      </c>
      <c r="AV29">
        <v>0.44927536231884102</v>
      </c>
      <c r="AW29">
        <v>0.59130434782608698</v>
      </c>
      <c r="AX29">
        <v>0.52631578947368396</v>
      </c>
      <c r="AY29">
        <v>0.55714285714285705</v>
      </c>
      <c r="AZ29">
        <v>0.50344827586206897</v>
      </c>
      <c r="BA29">
        <v>0.50714285714285701</v>
      </c>
      <c r="BC29">
        <f t="shared" si="2"/>
        <v>0.5269211985666431</v>
      </c>
      <c r="BD29">
        <f t="shared" si="3"/>
        <v>9.5074320052419212E-3</v>
      </c>
    </row>
    <row r="30" spans="2:56" x14ac:dyDescent="0.2">
      <c r="B30">
        <v>0.5</v>
      </c>
      <c r="C30">
        <v>0.43548387096774199</v>
      </c>
      <c r="D30">
        <v>0.50793650793650802</v>
      </c>
      <c r="E30">
        <v>0.64935064935064901</v>
      </c>
      <c r="F30">
        <v>0.50684931506849296</v>
      </c>
      <c r="G30">
        <v>0.48905109489051102</v>
      </c>
      <c r="H30">
        <v>0.53900709219858201</v>
      </c>
      <c r="I30">
        <v>0.50515463917525805</v>
      </c>
      <c r="J30">
        <v>0.51773049645390101</v>
      </c>
      <c r="K30">
        <v>0.45454545454545497</v>
      </c>
      <c r="L30">
        <v>0.51515151515151503</v>
      </c>
      <c r="M30">
        <v>0.54545454545454497</v>
      </c>
      <c r="N30">
        <v>0.48672566371681403</v>
      </c>
      <c r="O30">
        <v>0.56818181818181801</v>
      </c>
      <c r="P30">
        <v>0.56390977443609003</v>
      </c>
      <c r="Q30">
        <v>0.48780487804878098</v>
      </c>
      <c r="R30">
        <v>0.42635658914728702</v>
      </c>
      <c r="S30">
        <v>0.471014492753623</v>
      </c>
      <c r="T30">
        <v>0.434782608695652</v>
      </c>
      <c r="U30">
        <v>0.488721804511278</v>
      </c>
      <c r="V30">
        <v>0.5</v>
      </c>
      <c r="W30">
        <v>0.49655172413793103</v>
      </c>
      <c r="X30">
        <v>0.49285714285714299</v>
      </c>
      <c r="Z30">
        <f t="shared" si="0"/>
        <v>0.50359224685563375</v>
      </c>
      <c r="AA30">
        <f t="shared" si="1"/>
        <v>1.017536945187664E-2</v>
      </c>
      <c r="AE30">
        <v>0.53521126760563398</v>
      </c>
      <c r="AF30">
        <v>0.5</v>
      </c>
      <c r="AG30">
        <v>0.52380952380952395</v>
      </c>
      <c r="AH30">
        <v>0.63636363636363602</v>
      </c>
      <c r="AI30">
        <v>0.534246575342466</v>
      </c>
      <c r="AJ30">
        <v>0.547445255474453</v>
      </c>
      <c r="AK30">
        <v>0.54609929078014197</v>
      </c>
      <c r="AL30">
        <v>0.45360824742268002</v>
      </c>
      <c r="AM30">
        <v>0.52482269503546097</v>
      </c>
      <c r="AN30">
        <v>0.53787878787878796</v>
      </c>
      <c r="AO30">
        <v>0.49494949494949497</v>
      </c>
      <c r="AP30">
        <v>0.58741258741258695</v>
      </c>
      <c r="AQ30">
        <v>0.52212389380530999</v>
      </c>
      <c r="AR30">
        <v>0.59090909090909105</v>
      </c>
      <c r="AS30">
        <v>0.488721804511278</v>
      </c>
      <c r="AT30">
        <v>0.54471544715447195</v>
      </c>
      <c r="AU30">
        <v>0.54263565891472898</v>
      </c>
      <c r="AV30">
        <v>0.50724637681159401</v>
      </c>
      <c r="AW30">
        <v>0.48695652173913001</v>
      </c>
      <c r="AX30">
        <v>0.533834586466165</v>
      </c>
      <c r="AY30">
        <v>0.52857142857142903</v>
      </c>
      <c r="AZ30">
        <v>0.48275862068965503</v>
      </c>
      <c r="BA30">
        <v>0.48571428571428599</v>
      </c>
      <c r="BC30">
        <f t="shared" si="2"/>
        <v>0.52765369901573922</v>
      </c>
      <c r="BD30">
        <f t="shared" si="3"/>
        <v>8.3896221536367225E-3</v>
      </c>
    </row>
    <row r="31" spans="2:56" x14ac:dyDescent="0.2">
      <c r="B31">
        <v>0.50704225352112697</v>
      </c>
      <c r="C31">
        <v>0.41129032258064502</v>
      </c>
      <c r="D31">
        <v>0.55555555555555602</v>
      </c>
      <c r="E31">
        <v>0.64935064935064901</v>
      </c>
      <c r="F31">
        <v>0.50684931506849296</v>
      </c>
      <c r="G31">
        <v>0.52554744525547503</v>
      </c>
      <c r="H31">
        <v>0.54609929078014197</v>
      </c>
      <c r="I31">
        <v>0.39175257731958801</v>
      </c>
      <c r="J31">
        <v>0.48936170212766</v>
      </c>
      <c r="K31">
        <v>0.50757575757575801</v>
      </c>
      <c r="L31">
        <v>0.52525252525252497</v>
      </c>
      <c r="M31">
        <v>0.447552447552448</v>
      </c>
      <c r="N31">
        <v>0.50442477876106195</v>
      </c>
      <c r="O31">
        <v>0.53030303030303005</v>
      </c>
      <c r="P31">
        <v>0.45112781954887199</v>
      </c>
      <c r="Q31">
        <v>0.46341463414634199</v>
      </c>
      <c r="R31">
        <v>0.58914728682170603</v>
      </c>
      <c r="S31">
        <v>0.44202898550724601</v>
      </c>
      <c r="T31">
        <v>0.47826086956521702</v>
      </c>
      <c r="U31">
        <v>0.50375939849624096</v>
      </c>
      <c r="V31">
        <v>0.51428571428571401</v>
      </c>
      <c r="W31">
        <v>0.51034482758620703</v>
      </c>
      <c r="X31">
        <v>0.45</v>
      </c>
      <c r="Z31">
        <f t="shared" si="0"/>
        <v>0.50001422552007413</v>
      </c>
      <c r="AA31">
        <f t="shared" si="1"/>
        <v>1.1819023638115784E-2</v>
      </c>
      <c r="AE31">
        <v>0.56338028169014098</v>
      </c>
      <c r="AF31">
        <v>0.54032258064516103</v>
      </c>
      <c r="AG31">
        <v>0.62698412698412698</v>
      </c>
      <c r="AH31">
        <v>0.57142857142857095</v>
      </c>
      <c r="AI31">
        <v>0.56164383561643805</v>
      </c>
      <c r="AJ31">
        <v>0.53284671532846695</v>
      </c>
      <c r="AK31">
        <v>0.56737588652482296</v>
      </c>
      <c r="AL31">
        <v>0.55670103092783496</v>
      </c>
      <c r="AM31">
        <v>0.50354609929077998</v>
      </c>
      <c r="AN31">
        <v>0.59848484848484895</v>
      </c>
      <c r="AO31">
        <v>0.61616161616161602</v>
      </c>
      <c r="AP31">
        <v>0.55944055944056004</v>
      </c>
      <c r="AQ31">
        <v>0.61061946902654896</v>
      </c>
      <c r="AR31">
        <v>0.50757575757575801</v>
      </c>
      <c r="AS31">
        <v>0.56390977443609003</v>
      </c>
      <c r="AT31">
        <v>0.52032520325203302</v>
      </c>
      <c r="AU31">
        <v>0.55813953488372103</v>
      </c>
      <c r="AV31">
        <v>0.50724637681159401</v>
      </c>
      <c r="AW31">
        <v>0.53913043478260902</v>
      </c>
      <c r="AX31">
        <v>0.57894736842105299</v>
      </c>
      <c r="AY31">
        <v>0.53571428571428603</v>
      </c>
      <c r="AZ31">
        <v>0.48965517241379303</v>
      </c>
      <c r="BA31">
        <v>0.57857142857142896</v>
      </c>
      <c r="BC31">
        <f t="shared" si="2"/>
        <v>0.5560065634092296</v>
      </c>
      <c r="BD31">
        <f t="shared" si="3"/>
        <v>7.6537236526739404E-3</v>
      </c>
    </row>
    <row r="32" spans="2:56" x14ac:dyDescent="0.2">
      <c r="B32">
        <v>0.5</v>
      </c>
      <c r="C32">
        <v>0.49193548387096803</v>
      </c>
      <c r="D32">
        <v>0.51587301587301604</v>
      </c>
      <c r="E32">
        <v>0.58441558441558406</v>
      </c>
      <c r="F32">
        <v>0.52054794520547898</v>
      </c>
      <c r="G32">
        <v>0.54014598540145997</v>
      </c>
      <c r="H32">
        <v>0.46808510638297901</v>
      </c>
      <c r="I32">
        <v>0.50515463917525805</v>
      </c>
      <c r="J32">
        <v>0.46099290780141799</v>
      </c>
      <c r="K32">
        <v>0.49242424242424199</v>
      </c>
      <c r="L32">
        <v>0.52525252525252497</v>
      </c>
      <c r="M32">
        <v>0.482517482517483</v>
      </c>
      <c r="N32">
        <v>0.56637168141592897</v>
      </c>
      <c r="O32">
        <v>0.58333333333333304</v>
      </c>
      <c r="P32">
        <v>0.488721804511278</v>
      </c>
      <c r="Q32">
        <v>0.46341463414634199</v>
      </c>
      <c r="R32">
        <v>0.49612403100775199</v>
      </c>
      <c r="S32">
        <v>0.405797101449275</v>
      </c>
      <c r="T32">
        <v>0.53043478260869603</v>
      </c>
      <c r="U32">
        <v>0.488721804511278</v>
      </c>
      <c r="V32">
        <v>0.6</v>
      </c>
      <c r="W32">
        <v>0.54482758620689697</v>
      </c>
      <c r="X32">
        <v>0.54285714285714304</v>
      </c>
      <c r="Z32">
        <f t="shared" si="0"/>
        <v>0.51295429653775382</v>
      </c>
      <c r="AA32">
        <f t="shared" si="1"/>
        <v>9.512717369374481E-3</v>
      </c>
      <c r="AE32">
        <v>0.62676056338028197</v>
      </c>
      <c r="AF32">
        <v>0.54838709677419395</v>
      </c>
      <c r="AG32">
        <v>0.53968253968253999</v>
      </c>
      <c r="AH32">
        <v>0.62337662337662303</v>
      </c>
      <c r="AI32">
        <v>0.54794520547945202</v>
      </c>
      <c r="AJ32">
        <v>0.547445255474453</v>
      </c>
      <c r="AK32">
        <v>0.54609929078014197</v>
      </c>
      <c r="AL32">
        <v>0.597938144329897</v>
      </c>
      <c r="AM32">
        <v>0.52482269503546097</v>
      </c>
      <c r="AN32">
        <v>0.65151515151515205</v>
      </c>
      <c r="AO32">
        <v>0.60606060606060597</v>
      </c>
      <c r="AP32">
        <v>0.608391608391608</v>
      </c>
      <c r="AQ32">
        <v>0.55752212389380496</v>
      </c>
      <c r="AR32">
        <v>0.58333333333333304</v>
      </c>
      <c r="AS32">
        <v>0.66165413533834605</v>
      </c>
      <c r="AT32">
        <v>0.55284552845528501</v>
      </c>
      <c r="AU32">
        <v>0.62790697674418605</v>
      </c>
      <c r="AV32">
        <v>0.55797101449275399</v>
      </c>
      <c r="AW32">
        <v>0.54782608695652202</v>
      </c>
      <c r="AX32">
        <v>0.60150375939849599</v>
      </c>
      <c r="AY32">
        <v>0.55714285714285705</v>
      </c>
      <c r="AZ32">
        <v>0.56551724137931003</v>
      </c>
      <c r="BA32">
        <v>0.55000000000000004</v>
      </c>
      <c r="BC32">
        <f t="shared" si="2"/>
        <v>0.57963686249631752</v>
      </c>
      <c r="BD32">
        <f t="shared" si="3"/>
        <v>8.1638028173229831E-3</v>
      </c>
    </row>
    <row r="33" spans="2:56" x14ac:dyDescent="0.2">
      <c r="B33">
        <v>0.50704225352112697</v>
      </c>
      <c r="C33">
        <v>0.58870967741935498</v>
      </c>
      <c r="D33">
        <v>0.48412698412698402</v>
      </c>
      <c r="E33">
        <v>0.74025974025973995</v>
      </c>
      <c r="F33">
        <v>0.56164383561643805</v>
      </c>
      <c r="G33">
        <v>0.54014598540145997</v>
      </c>
      <c r="H33">
        <v>0.54609929078014197</v>
      </c>
      <c r="I33">
        <v>0.51546391752577303</v>
      </c>
      <c r="J33">
        <v>0.50354609929077998</v>
      </c>
      <c r="K33">
        <v>0.56818181818181801</v>
      </c>
      <c r="L33">
        <v>0.50505050505050497</v>
      </c>
      <c r="M33">
        <v>0.51748251748251795</v>
      </c>
      <c r="N33">
        <v>0.53982300884955803</v>
      </c>
      <c r="O33">
        <v>0.560606060606061</v>
      </c>
      <c r="P33">
        <v>0.50375939849624096</v>
      </c>
      <c r="Q33">
        <v>0.51219512195121997</v>
      </c>
      <c r="R33">
        <v>0.51937984496124001</v>
      </c>
      <c r="S33">
        <v>0.45652173913043498</v>
      </c>
      <c r="T33">
        <v>0.495652173913044</v>
      </c>
      <c r="U33">
        <v>0.54887218045112796</v>
      </c>
      <c r="V33">
        <v>0.46428571428571402</v>
      </c>
      <c r="W33">
        <v>0.55172413793103503</v>
      </c>
      <c r="X33">
        <v>0.57142857142857095</v>
      </c>
      <c r="Z33">
        <f t="shared" si="0"/>
        <v>0.53486959028960368</v>
      </c>
      <c r="AA33">
        <f t="shared" si="1"/>
        <v>1.1748919265222951E-2</v>
      </c>
      <c r="AE33">
        <v>0.54929577464788704</v>
      </c>
      <c r="AF33">
        <v>0.60483870967741904</v>
      </c>
      <c r="AG33">
        <v>0.56349206349206404</v>
      </c>
      <c r="AH33">
        <v>0.59740259740259705</v>
      </c>
      <c r="AI33">
        <v>0.59589041095890405</v>
      </c>
      <c r="AJ33">
        <v>0.547445255474453</v>
      </c>
      <c r="AK33">
        <v>0.65248226950354604</v>
      </c>
      <c r="AL33">
        <v>0.597938144329897</v>
      </c>
      <c r="AM33">
        <v>0.54609929078014197</v>
      </c>
      <c r="AN33">
        <v>0.59848484848484895</v>
      </c>
      <c r="AO33">
        <v>0.54545454545454497</v>
      </c>
      <c r="AP33">
        <v>0.58741258741258695</v>
      </c>
      <c r="AQ33">
        <v>0.63716814159292001</v>
      </c>
      <c r="AR33">
        <v>0.55303030303030298</v>
      </c>
      <c r="AS33">
        <v>0.60902255639097802</v>
      </c>
      <c r="AT33">
        <v>0.52032520325203302</v>
      </c>
      <c r="AU33">
        <v>0.581395348837209</v>
      </c>
      <c r="AV33">
        <v>0.59420289855072495</v>
      </c>
      <c r="AW33">
        <v>0.565217391304348</v>
      </c>
      <c r="AX33">
        <v>0.54887218045112796</v>
      </c>
      <c r="AY33">
        <v>0.57857142857142896</v>
      </c>
      <c r="AZ33">
        <v>0.62068965517241403</v>
      </c>
      <c r="BA33">
        <v>0.60714285714285698</v>
      </c>
      <c r="BC33">
        <f t="shared" si="2"/>
        <v>0.5826901939963145</v>
      </c>
      <c r="BD33">
        <f t="shared" si="3"/>
        <v>6.8553930222672093E-3</v>
      </c>
    </row>
    <row r="34" spans="2:56" x14ac:dyDescent="0.2">
      <c r="B34">
        <v>0.485915492957747</v>
      </c>
      <c r="C34">
        <v>0.49193548387096803</v>
      </c>
      <c r="D34">
        <v>0.55555555555555602</v>
      </c>
      <c r="E34">
        <v>0.68831168831168799</v>
      </c>
      <c r="F34">
        <v>0.47945205479452102</v>
      </c>
      <c r="G34">
        <v>0.57664233576642299</v>
      </c>
      <c r="H34">
        <v>0.52482269503546097</v>
      </c>
      <c r="I34">
        <v>0.55670103092783496</v>
      </c>
      <c r="J34">
        <v>0.58156028368794299</v>
      </c>
      <c r="K34">
        <v>0.54545454545454497</v>
      </c>
      <c r="L34">
        <v>0.47474747474747497</v>
      </c>
      <c r="M34">
        <v>0.53846153846153799</v>
      </c>
      <c r="N34">
        <v>0.53982300884955803</v>
      </c>
      <c r="O34">
        <v>0.56818181818181801</v>
      </c>
      <c r="P34">
        <v>0.42857142857142899</v>
      </c>
      <c r="Q34">
        <v>0.53658536585365901</v>
      </c>
      <c r="R34">
        <v>0.55813953488372103</v>
      </c>
      <c r="S34">
        <v>0.51449275362318803</v>
      </c>
      <c r="T34">
        <v>0.495652173913044</v>
      </c>
      <c r="U34">
        <v>0.511278195488722</v>
      </c>
      <c r="V34">
        <v>0.53571428571428603</v>
      </c>
      <c r="W34">
        <v>0.43448275862069002</v>
      </c>
      <c r="X34">
        <v>0.49285714285714299</v>
      </c>
      <c r="Z34">
        <f t="shared" si="0"/>
        <v>0.52675385417952003</v>
      </c>
      <c r="AA34">
        <f t="shared" si="1"/>
        <v>1.1363696773254623E-2</v>
      </c>
      <c r="AE34">
        <v>0.59154929577464799</v>
      </c>
      <c r="AF34">
        <v>0.55645161290322598</v>
      </c>
      <c r="AG34">
        <v>0.64285714285714302</v>
      </c>
      <c r="AH34">
        <v>0.63636363636363602</v>
      </c>
      <c r="AI34">
        <v>0.64383561643835596</v>
      </c>
      <c r="AJ34">
        <v>0.65693430656934304</v>
      </c>
      <c r="AK34">
        <v>0.659574468085106</v>
      </c>
      <c r="AL34">
        <v>0.65979381443299001</v>
      </c>
      <c r="AM34">
        <v>0.57446808510638303</v>
      </c>
      <c r="AN34">
        <v>0.61363636363636398</v>
      </c>
      <c r="AO34">
        <v>0.61616161616161602</v>
      </c>
      <c r="AP34">
        <v>0.62937062937062904</v>
      </c>
      <c r="AQ34">
        <v>0.62831858407079599</v>
      </c>
      <c r="AR34">
        <v>0.65909090909090895</v>
      </c>
      <c r="AS34">
        <v>0.56390977443609003</v>
      </c>
      <c r="AT34">
        <v>0.50406504065040703</v>
      </c>
      <c r="AU34">
        <v>0.55038759689922501</v>
      </c>
      <c r="AV34">
        <v>0.52173913043478304</v>
      </c>
      <c r="AW34">
        <v>0.64347826086956506</v>
      </c>
      <c r="AX34">
        <v>0.58646616541353402</v>
      </c>
      <c r="AY34">
        <v>0.61428571428571399</v>
      </c>
      <c r="AZ34">
        <v>0.53103448275862097</v>
      </c>
      <c r="BA34">
        <v>0.6</v>
      </c>
      <c r="BC34">
        <f t="shared" si="2"/>
        <v>0.60364227159169925</v>
      </c>
      <c r="BD34">
        <f t="shared" si="3"/>
        <v>9.889773889199132E-3</v>
      </c>
    </row>
    <row r="35" spans="2:56" x14ac:dyDescent="0.2">
      <c r="B35">
        <v>0.528169014084507</v>
      </c>
      <c r="C35">
        <v>0.54838709677419395</v>
      </c>
      <c r="D35">
        <v>0.5</v>
      </c>
      <c r="E35">
        <v>0.64935064935064901</v>
      </c>
      <c r="F35">
        <v>0.51369863013698602</v>
      </c>
      <c r="G35">
        <v>0.62773722627737205</v>
      </c>
      <c r="H35">
        <v>0.56737588652482296</v>
      </c>
      <c r="I35">
        <v>0.54639175257731998</v>
      </c>
      <c r="J35">
        <v>0.56737588652482296</v>
      </c>
      <c r="K35">
        <v>0.56818181818181801</v>
      </c>
      <c r="L35">
        <v>0.56565656565656597</v>
      </c>
      <c r="M35">
        <v>0.55244755244755195</v>
      </c>
      <c r="N35">
        <v>0.49557522123893799</v>
      </c>
      <c r="O35">
        <v>0.57575757575757602</v>
      </c>
      <c r="P35">
        <v>0.54887218045112796</v>
      </c>
      <c r="Q35">
        <v>0.45528455284552799</v>
      </c>
      <c r="R35">
        <v>0.55038759689922501</v>
      </c>
      <c r="S35">
        <v>0.54347826086956497</v>
      </c>
      <c r="T35">
        <v>0.53913043478260902</v>
      </c>
      <c r="U35">
        <v>0.533834586466165</v>
      </c>
      <c r="V35">
        <v>0.55000000000000004</v>
      </c>
      <c r="W35">
        <v>0.58620689655172398</v>
      </c>
      <c r="X35">
        <v>0.53571428571428603</v>
      </c>
      <c r="Z35">
        <f t="shared" si="0"/>
        <v>0.54995711609188502</v>
      </c>
      <c r="AA35">
        <f t="shared" si="1"/>
        <v>8.4282717961250333E-3</v>
      </c>
      <c r="AE35">
        <v>0.69014084507042295</v>
      </c>
      <c r="AF35">
        <v>0.59677419354838701</v>
      </c>
      <c r="AG35">
        <v>0.64285714285714302</v>
      </c>
      <c r="AH35">
        <v>0.58441558441558406</v>
      </c>
      <c r="AI35">
        <v>0.65068493150684903</v>
      </c>
      <c r="AJ35">
        <v>0.62043795620438003</v>
      </c>
      <c r="AK35">
        <v>0.63829787234042601</v>
      </c>
      <c r="AL35">
        <v>0.72164948453608302</v>
      </c>
      <c r="AM35">
        <v>0.60283687943262398</v>
      </c>
      <c r="AN35">
        <v>0.59848484848484895</v>
      </c>
      <c r="AO35">
        <v>0.55555555555555602</v>
      </c>
      <c r="AP35">
        <v>0.643356643356643</v>
      </c>
      <c r="AQ35">
        <v>0.63716814159292001</v>
      </c>
      <c r="AR35">
        <v>0.65151515151515205</v>
      </c>
      <c r="AS35">
        <v>0.63909774436090205</v>
      </c>
      <c r="AT35">
        <v>0.53658536585365901</v>
      </c>
      <c r="AU35">
        <v>0.612403100775194</v>
      </c>
      <c r="AV35">
        <v>0.61594202898550698</v>
      </c>
      <c r="AW35">
        <v>0.53043478260869603</v>
      </c>
      <c r="AX35">
        <v>0.67669172932330801</v>
      </c>
      <c r="AY35">
        <v>0.52857142857142903</v>
      </c>
      <c r="AZ35">
        <v>0.65517241379310298</v>
      </c>
      <c r="BA35">
        <v>0.621428571428571</v>
      </c>
      <c r="BC35">
        <f t="shared" si="2"/>
        <v>0.61958706070075598</v>
      </c>
      <c r="BD35">
        <f t="shared" si="3"/>
        <v>1.0314069275132247E-2</v>
      </c>
    </row>
    <row r="36" spans="2:56" x14ac:dyDescent="0.2">
      <c r="B36">
        <v>0.55633802816901401</v>
      </c>
      <c r="C36">
        <v>0.50806451612903203</v>
      </c>
      <c r="D36">
        <v>0.52380952380952395</v>
      </c>
      <c r="E36">
        <v>0.64935064935064901</v>
      </c>
      <c r="F36">
        <v>0.61643835616438403</v>
      </c>
      <c r="G36">
        <v>0.56204379562043805</v>
      </c>
      <c r="H36">
        <v>0.54609929078014197</v>
      </c>
      <c r="I36">
        <v>0.57731958762886604</v>
      </c>
      <c r="J36">
        <v>0.53900709219858201</v>
      </c>
      <c r="K36">
        <v>0.60606060606060597</v>
      </c>
      <c r="L36">
        <v>0.51515151515151503</v>
      </c>
      <c r="M36">
        <v>0.54545454545454497</v>
      </c>
      <c r="N36">
        <v>0.54867256637168105</v>
      </c>
      <c r="O36">
        <v>0.58333333333333304</v>
      </c>
      <c r="P36">
        <v>0.59398496240601495</v>
      </c>
      <c r="Q36">
        <v>0.56097560975609795</v>
      </c>
      <c r="R36">
        <v>0.55038759689922501</v>
      </c>
      <c r="S36">
        <v>0.53623188405797095</v>
      </c>
      <c r="T36">
        <v>0.54782608695652202</v>
      </c>
      <c r="U36">
        <v>0.54135338345864703</v>
      </c>
      <c r="V36">
        <v>0.55714285714285705</v>
      </c>
      <c r="W36">
        <v>0.50344827586206897</v>
      </c>
      <c r="X36">
        <v>0.51428571428571401</v>
      </c>
      <c r="Z36">
        <f t="shared" si="0"/>
        <v>0.5557730337846708</v>
      </c>
      <c r="AA36">
        <f t="shared" si="1"/>
        <v>7.4836992718072225E-3</v>
      </c>
      <c r="AE36">
        <v>0.66197183098591605</v>
      </c>
      <c r="AF36">
        <v>0.57258064516129004</v>
      </c>
      <c r="AG36">
        <v>0.65873015873015905</v>
      </c>
      <c r="AH36">
        <v>0.662337662337662</v>
      </c>
      <c r="AI36">
        <v>0.58219178082191803</v>
      </c>
      <c r="AJ36">
        <v>0.59854014598540195</v>
      </c>
      <c r="AK36">
        <v>0.69503546099290803</v>
      </c>
      <c r="AL36">
        <v>0.64948453608247403</v>
      </c>
      <c r="AM36">
        <v>0.63829787234042601</v>
      </c>
      <c r="AN36">
        <v>0.71969696969696995</v>
      </c>
      <c r="AO36">
        <v>0.63636363636363602</v>
      </c>
      <c r="AP36">
        <v>0.67132867132867102</v>
      </c>
      <c r="AQ36">
        <v>0.64601769911504403</v>
      </c>
      <c r="AR36">
        <v>0.67424242424242398</v>
      </c>
      <c r="AS36">
        <v>0.60150375939849599</v>
      </c>
      <c r="AT36">
        <v>0.61788617886178898</v>
      </c>
      <c r="AU36">
        <v>0.57364341085271298</v>
      </c>
      <c r="AV36">
        <v>0.66666666666666696</v>
      </c>
      <c r="AW36">
        <v>0.66086956521739104</v>
      </c>
      <c r="AX36">
        <v>0.73684210526315796</v>
      </c>
      <c r="AY36">
        <v>0.63571428571428601</v>
      </c>
      <c r="AZ36">
        <v>0.6</v>
      </c>
      <c r="BA36">
        <v>0.61428571428571399</v>
      </c>
      <c r="BC36">
        <f t="shared" si="2"/>
        <v>0.64235787741065709</v>
      </c>
      <c r="BD36">
        <f t="shared" si="3"/>
        <v>9.0743962125489075E-3</v>
      </c>
    </row>
    <row r="37" spans="2:56" x14ac:dyDescent="0.2">
      <c r="B37">
        <v>0.53521126760563398</v>
      </c>
      <c r="C37">
        <v>0.532258064516129</v>
      </c>
      <c r="D37">
        <v>0.51587301587301604</v>
      </c>
      <c r="E37">
        <v>0.77922077922077904</v>
      </c>
      <c r="F37">
        <v>0.58219178082191803</v>
      </c>
      <c r="G37">
        <v>0.51824817518248201</v>
      </c>
      <c r="H37">
        <v>0.57446808510638303</v>
      </c>
      <c r="I37">
        <v>0.52577319587628901</v>
      </c>
      <c r="J37">
        <v>0.60992907801418395</v>
      </c>
      <c r="K37">
        <v>0.58333333333333304</v>
      </c>
      <c r="L37">
        <v>0.55555555555555602</v>
      </c>
      <c r="M37">
        <v>0.608391608391608</v>
      </c>
      <c r="N37">
        <v>0.53097345132743401</v>
      </c>
      <c r="O37">
        <v>0.57575757575757602</v>
      </c>
      <c r="P37">
        <v>0.50375939849624096</v>
      </c>
      <c r="Q37">
        <v>0.48780487804878098</v>
      </c>
      <c r="R37">
        <v>0.59689922480620194</v>
      </c>
      <c r="S37">
        <v>0.48550724637681197</v>
      </c>
      <c r="T37">
        <v>0.495652173913044</v>
      </c>
      <c r="U37">
        <v>0.533834586466165</v>
      </c>
      <c r="V37">
        <v>0.54285714285714304</v>
      </c>
      <c r="W37">
        <v>0.6</v>
      </c>
      <c r="X37">
        <v>0.52142857142857202</v>
      </c>
      <c r="Z37">
        <f t="shared" si="0"/>
        <v>0.55630122560762096</v>
      </c>
      <c r="AA37">
        <f t="shared" si="1"/>
        <v>1.2935942306823524E-2</v>
      </c>
      <c r="AE37">
        <v>0.70422535211267601</v>
      </c>
      <c r="AF37">
        <v>0.64516129032258096</v>
      </c>
      <c r="AG37">
        <v>0.58730158730158699</v>
      </c>
      <c r="AH37">
        <v>0.58441558441558406</v>
      </c>
      <c r="AI37">
        <v>0.70547945205479501</v>
      </c>
      <c r="AJ37">
        <v>0.65693430656934304</v>
      </c>
      <c r="AK37">
        <v>0.66666666666666696</v>
      </c>
      <c r="AL37">
        <v>0.67010309278350499</v>
      </c>
      <c r="AM37">
        <v>0.67375886524822703</v>
      </c>
      <c r="AN37">
        <v>0.65151515151515205</v>
      </c>
      <c r="AO37">
        <v>0.64646464646464696</v>
      </c>
      <c r="AP37">
        <v>0.69230769230769196</v>
      </c>
      <c r="AQ37">
        <v>0.68141592920353999</v>
      </c>
      <c r="AR37">
        <v>0.689393939393939</v>
      </c>
      <c r="AS37">
        <v>0.63909774436090205</v>
      </c>
      <c r="AT37">
        <v>0.569105691056911</v>
      </c>
      <c r="AU37">
        <v>0.60465116279069797</v>
      </c>
      <c r="AV37">
        <v>0.64492753623188404</v>
      </c>
      <c r="AW37">
        <v>0.61739130434782596</v>
      </c>
      <c r="AX37">
        <v>0.67669172932330801</v>
      </c>
      <c r="AY37">
        <v>0.68571428571428605</v>
      </c>
      <c r="AZ37">
        <v>0.66896551724137898</v>
      </c>
      <c r="BA37">
        <v>0.61428571428571399</v>
      </c>
      <c r="BC37">
        <f t="shared" si="2"/>
        <v>0.65112931485708014</v>
      </c>
      <c r="BD37">
        <f t="shared" si="3"/>
        <v>8.1141054266247511E-3</v>
      </c>
    </row>
    <row r="38" spans="2:56" x14ac:dyDescent="0.2">
      <c r="B38">
        <v>0.57042253521126796</v>
      </c>
      <c r="C38">
        <v>0.54032258064516103</v>
      </c>
      <c r="D38">
        <v>0.547619047619048</v>
      </c>
      <c r="E38">
        <v>0.68831168831168799</v>
      </c>
      <c r="F38">
        <v>0.58219178082191803</v>
      </c>
      <c r="G38">
        <v>0.59124087591240904</v>
      </c>
      <c r="H38">
        <v>0.53900709219858201</v>
      </c>
      <c r="I38">
        <v>0.52577319587628901</v>
      </c>
      <c r="J38">
        <v>0.62411347517730498</v>
      </c>
      <c r="K38">
        <v>0.59848484848484895</v>
      </c>
      <c r="L38">
        <v>0.53535353535353503</v>
      </c>
      <c r="M38">
        <v>0.53146853146853201</v>
      </c>
      <c r="N38">
        <v>0.62831858407079599</v>
      </c>
      <c r="O38">
        <v>0.59090909090909105</v>
      </c>
      <c r="P38">
        <v>0.55639097744360899</v>
      </c>
      <c r="Q38">
        <v>0.54471544715447195</v>
      </c>
      <c r="R38">
        <v>0.57364341085271298</v>
      </c>
      <c r="S38">
        <v>0.55797101449275399</v>
      </c>
      <c r="T38">
        <v>0.55652173913043501</v>
      </c>
      <c r="U38">
        <v>0.55639097744360899</v>
      </c>
      <c r="V38">
        <v>0.59285714285714297</v>
      </c>
      <c r="W38">
        <v>0.66896551724137898</v>
      </c>
      <c r="X38">
        <v>0.54285714285714304</v>
      </c>
      <c r="Z38">
        <f t="shared" si="0"/>
        <v>0.57581957528407512</v>
      </c>
      <c r="AA38">
        <f t="shared" si="1"/>
        <v>8.9776389728192726E-3</v>
      </c>
      <c r="AE38">
        <v>0.676056338028169</v>
      </c>
      <c r="AF38">
        <v>0.65322580645161299</v>
      </c>
      <c r="AG38">
        <v>0.65873015873015905</v>
      </c>
      <c r="AH38">
        <v>0.80519480519480502</v>
      </c>
      <c r="AI38">
        <v>0.65068493150684903</v>
      </c>
      <c r="AJ38">
        <v>0.66423357664233595</v>
      </c>
      <c r="AK38">
        <v>0.63829787234042601</v>
      </c>
      <c r="AL38">
        <v>0.71134020618556704</v>
      </c>
      <c r="AM38">
        <v>0.72340425531914898</v>
      </c>
      <c r="AN38">
        <v>0.71212121212121204</v>
      </c>
      <c r="AO38">
        <v>0.54545454545454497</v>
      </c>
      <c r="AP38">
        <v>0.678321678321678</v>
      </c>
      <c r="AQ38">
        <v>0.68141592920353999</v>
      </c>
      <c r="AR38">
        <v>0.70454545454545503</v>
      </c>
      <c r="AS38">
        <v>0.63157894736842102</v>
      </c>
      <c r="AT38">
        <v>0.69105691056910601</v>
      </c>
      <c r="AU38">
        <v>0.70542635658914699</v>
      </c>
      <c r="AV38">
        <v>0.60869565217391297</v>
      </c>
      <c r="AW38">
        <v>0.71304347826087</v>
      </c>
      <c r="AX38">
        <v>0.63909774436090205</v>
      </c>
      <c r="AY38">
        <v>0.64285714285714302</v>
      </c>
      <c r="AZ38">
        <v>0.67586206896551704</v>
      </c>
      <c r="BA38">
        <v>0.63571428571428601</v>
      </c>
      <c r="BC38">
        <f t="shared" si="2"/>
        <v>0.67158084160455678</v>
      </c>
      <c r="BD38">
        <f t="shared" si="3"/>
        <v>1.0426047054531529E-2</v>
      </c>
    </row>
    <row r="39" spans="2:56" x14ac:dyDescent="0.2">
      <c r="B39">
        <v>0.60563380281690105</v>
      </c>
      <c r="C39">
        <v>0.56451612903225801</v>
      </c>
      <c r="D39">
        <v>0.57936507936507897</v>
      </c>
      <c r="E39">
        <v>0.70129870129870098</v>
      </c>
      <c r="F39">
        <v>0.63013698630137005</v>
      </c>
      <c r="G39">
        <v>0.62773722627737205</v>
      </c>
      <c r="H39">
        <v>0.54609929078014197</v>
      </c>
      <c r="I39">
        <v>0.57731958762886604</v>
      </c>
      <c r="J39">
        <v>0.63829787234042601</v>
      </c>
      <c r="K39">
        <v>0.60606060606060597</v>
      </c>
      <c r="L39">
        <v>0.53535353535353503</v>
      </c>
      <c r="M39">
        <v>0.58741258741258695</v>
      </c>
      <c r="N39">
        <v>0.62831858407079599</v>
      </c>
      <c r="O39">
        <v>0.62878787878787901</v>
      </c>
      <c r="P39">
        <v>0.57894736842105299</v>
      </c>
      <c r="Q39">
        <v>0.53658536585365901</v>
      </c>
      <c r="R39">
        <v>0.62015503875969002</v>
      </c>
      <c r="S39">
        <v>0.51449275362318803</v>
      </c>
      <c r="T39">
        <v>0.58260869565217399</v>
      </c>
      <c r="U39">
        <v>0.58646616541353402</v>
      </c>
      <c r="V39">
        <v>0.52142857142857202</v>
      </c>
      <c r="W39">
        <v>0.58620689655172398</v>
      </c>
      <c r="X39">
        <v>0.57142857142857095</v>
      </c>
      <c r="Z39">
        <f t="shared" si="0"/>
        <v>0.5893329258547253</v>
      </c>
      <c r="AA39">
        <f t="shared" si="1"/>
        <v>9.0865430848619793E-3</v>
      </c>
      <c r="AE39">
        <v>0.73239436619718301</v>
      </c>
      <c r="AF39">
        <v>0.73387096774193605</v>
      </c>
      <c r="AG39">
        <v>0.65873015873015905</v>
      </c>
      <c r="AH39">
        <v>0.831168831168831</v>
      </c>
      <c r="AI39">
        <v>0.66438356164383605</v>
      </c>
      <c r="AJ39">
        <v>0.72262773722627704</v>
      </c>
      <c r="AK39">
        <v>0.73758865248227001</v>
      </c>
      <c r="AL39">
        <v>0.64948453608247403</v>
      </c>
      <c r="AM39">
        <v>0.680851063829787</v>
      </c>
      <c r="AN39">
        <v>0.69696969696969702</v>
      </c>
      <c r="AO39">
        <v>0.65656565656565702</v>
      </c>
      <c r="AP39">
        <v>0.72027972027971998</v>
      </c>
      <c r="AQ39">
        <v>0.61061946902654896</v>
      </c>
      <c r="AR39">
        <v>0.71212121212121204</v>
      </c>
      <c r="AS39">
        <v>0.721804511278195</v>
      </c>
      <c r="AT39">
        <v>0.60162601626016299</v>
      </c>
      <c r="AU39">
        <v>0.65116279069767502</v>
      </c>
      <c r="AV39">
        <v>0.66666666666666696</v>
      </c>
      <c r="AW39">
        <v>0.71304347826087</v>
      </c>
      <c r="AX39">
        <v>0.72932330827067704</v>
      </c>
      <c r="AY39">
        <v>0.66428571428571404</v>
      </c>
      <c r="AZ39">
        <v>0.67586206896551704</v>
      </c>
      <c r="BA39">
        <v>0.70714285714285696</v>
      </c>
      <c r="BC39">
        <f t="shared" si="2"/>
        <v>0.69298143660408373</v>
      </c>
      <c r="BD39">
        <f t="shared" si="3"/>
        <v>1.0245511464899503E-2</v>
      </c>
    </row>
    <row r="40" spans="2:56" x14ac:dyDescent="0.2">
      <c r="B40">
        <v>0.59859154929577496</v>
      </c>
      <c r="C40">
        <v>0.62096774193548399</v>
      </c>
      <c r="D40">
        <v>0.59523809523809501</v>
      </c>
      <c r="E40">
        <v>0.68831168831168799</v>
      </c>
      <c r="F40">
        <v>0.57534246575342496</v>
      </c>
      <c r="G40">
        <v>0.66423357664233595</v>
      </c>
      <c r="H40">
        <v>0.57446808510638303</v>
      </c>
      <c r="I40">
        <v>0.65979381443299001</v>
      </c>
      <c r="J40">
        <v>0.60992907801418395</v>
      </c>
      <c r="K40">
        <v>0.63636363636363602</v>
      </c>
      <c r="L40">
        <v>0.51515151515151503</v>
      </c>
      <c r="M40">
        <v>0.51048951048951097</v>
      </c>
      <c r="N40">
        <v>0.61061946902654896</v>
      </c>
      <c r="O40">
        <v>0.560606060606061</v>
      </c>
      <c r="P40">
        <v>0.59398496240601495</v>
      </c>
      <c r="Q40">
        <v>0.60162601626016299</v>
      </c>
      <c r="R40">
        <v>0.57364341085271298</v>
      </c>
      <c r="S40">
        <v>0.52173913043478304</v>
      </c>
      <c r="T40">
        <v>0.55652173913043501</v>
      </c>
      <c r="U40">
        <v>0.63909774436090205</v>
      </c>
      <c r="V40">
        <v>0.57857142857142896</v>
      </c>
      <c r="W40">
        <v>0.59310344827586203</v>
      </c>
      <c r="X40">
        <v>0.58571428571428596</v>
      </c>
      <c r="Z40">
        <f t="shared" si="0"/>
        <v>0.59409167184235723</v>
      </c>
      <c r="AA40">
        <f t="shared" si="1"/>
        <v>9.5041619078745504E-3</v>
      </c>
      <c r="AE40">
        <v>0.80281690140845097</v>
      </c>
      <c r="AF40">
        <v>0.70161290322580705</v>
      </c>
      <c r="AG40">
        <v>0.72222222222222199</v>
      </c>
      <c r="AH40">
        <v>0.68831168831168799</v>
      </c>
      <c r="AI40">
        <v>0.71917808219178103</v>
      </c>
      <c r="AJ40">
        <v>0.70072992700729897</v>
      </c>
      <c r="AK40">
        <v>0.680851063829787</v>
      </c>
      <c r="AL40">
        <v>0.731958762886598</v>
      </c>
      <c r="AM40">
        <v>0.70212765957446799</v>
      </c>
      <c r="AN40">
        <v>0.63636363636363602</v>
      </c>
      <c r="AO40">
        <v>0.63636363636363602</v>
      </c>
      <c r="AP40">
        <v>0.69930069930069905</v>
      </c>
      <c r="AQ40">
        <v>0.68141592920353999</v>
      </c>
      <c r="AR40">
        <v>0.69696969696969702</v>
      </c>
      <c r="AS40">
        <v>0.69924812030075201</v>
      </c>
      <c r="AT40">
        <v>0.67479674796748002</v>
      </c>
      <c r="AU40">
        <v>0.64341085271317799</v>
      </c>
      <c r="AV40">
        <v>0.688405797101449</v>
      </c>
      <c r="AW40">
        <v>0.69565217391304401</v>
      </c>
      <c r="AX40">
        <v>0.66165413533834605</v>
      </c>
      <c r="AY40">
        <v>0.68571428571428605</v>
      </c>
      <c r="AZ40">
        <v>0.71034482758620698</v>
      </c>
      <c r="BA40">
        <v>0.70714285714285696</v>
      </c>
      <c r="BC40">
        <f t="shared" si="2"/>
        <v>0.69419967854943077</v>
      </c>
      <c r="BD40">
        <f t="shared" si="3"/>
        <v>7.2326695329370952E-3</v>
      </c>
    </row>
    <row r="41" spans="2:56" x14ac:dyDescent="0.2">
      <c r="B41">
        <v>0.60563380281690105</v>
      </c>
      <c r="C41">
        <v>0.60483870967741904</v>
      </c>
      <c r="D41">
        <v>0.52380952380952395</v>
      </c>
      <c r="E41">
        <v>0.76623376623376604</v>
      </c>
      <c r="F41">
        <v>0.56164383561643805</v>
      </c>
      <c r="G41">
        <v>0.56934306569343096</v>
      </c>
      <c r="H41">
        <v>0.560283687943262</v>
      </c>
      <c r="I41">
        <v>0.58762886597938202</v>
      </c>
      <c r="J41">
        <v>0.63120567375886505</v>
      </c>
      <c r="K41">
        <v>0.62121212121212099</v>
      </c>
      <c r="L41">
        <v>0.57575757575757602</v>
      </c>
      <c r="M41">
        <v>0.59440559440559404</v>
      </c>
      <c r="N41">
        <v>0.59292035398230103</v>
      </c>
      <c r="O41">
        <v>0.53787878787878796</v>
      </c>
      <c r="P41">
        <v>0.56390977443609003</v>
      </c>
      <c r="Q41">
        <v>0.57723577235772405</v>
      </c>
      <c r="R41">
        <v>0.64341085271317799</v>
      </c>
      <c r="S41">
        <v>0.52898550724637705</v>
      </c>
      <c r="T41">
        <v>0.55652173913043501</v>
      </c>
      <c r="U41">
        <v>0.63909774436090205</v>
      </c>
      <c r="V41">
        <v>0.60714285714285698</v>
      </c>
      <c r="W41">
        <v>0.6</v>
      </c>
      <c r="X41">
        <v>0.621428571428571</v>
      </c>
      <c r="Z41">
        <f t="shared" si="0"/>
        <v>0.59437079059050002</v>
      </c>
      <c r="AA41">
        <f t="shared" si="1"/>
        <v>1.0476383625293762E-2</v>
      </c>
      <c r="AE41">
        <v>0.71126760563380298</v>
      </c>
      <c r="AF41">
        <v>0.70161290322580705</v>
      </c>
      <c r="AG41">
        <v>0.72222222222222199</v>
      </c>
      <c r="AH41">
        <v>0.79220779220779203</v>
      </c>
      <c r="AI41">
        <v>0.75342465753424703</v>
      </c>
      <c r="AJ41">
        <v>0.73722627737226298</v>
      </c>
      <c r="AK41">
        <v>0.66666666666666696</v>
      </c>
      <c r="AL41">
        <v>0.74226804123711299</v>
      </c>
      <c r="AM41">
        <v>0.659574468085106</v>
      </c>
      <c r="AN41">
        <v>0.72727272727272696</v>
      </c>
      <c r="AO41">
        <v>0.69696969696969702</v>
      </c>
      <c r="AP41">
        <v>0.68531468531468498</v>
      </c>
      <c r="AQ41">
        <v>0.76991150442477896</v>
      </c>
      <c r="AR41">
        <v>0.71969696969696995</v>
      </c>
      <c r="AS41">
        <v>0.721804511278195</v>
      </c>
      <c r="AT41">
        <v>0.67479674796748002</v>
      </c>
      <c r="AU41">
        <v>0.775193798449612</v>
      </c>
      <c r="AV41">
        <v>0.71739130434782605</v>
      </c>
      <c r="AW41">
        <v>0.69565217391304401</v>
      </c>
      <c r="AX41">
        <v>0.71428571428571397</v>
      </c>
      <c r="AY41">
        <v>0.64285714285714302</v>
      </c>
      <c r="AZ41">
        <v>0.68275862068965498</v>
      </c>
      <c r="BA41">
        <v>0.78571428571428603</v>
      </c>
      <c r="BC41">
        <f t="shared" si="2"/>
        <v>0.71722132684203632</v>
      </c>
      <c r="BD41">
        <f t="shared" si="3"/>
        <v>8.3784384332889622E-3</v>
      </c>
    </row>
    <row r="42" spans="2:56" x14ac:dyDescent="0.2">
      <c r="B42">
        <v>0.61971830985915499</v>
      </c>
      <c r="C42">
        <v>0.57258064516129004</v>
      </c>
      <c r="D42">
        <v>0.547619047619048</v>
      </c>
      <c r="E42">
        <v>0.71428571428571397</v>
      </c>
      <c r="F42">
        <v>0.63013698630137005</v>
      </c>
      <c r="G42">
        <v>0.60583941605839398</v>
      </c>
      <c r="H42">
        <v>0.63120567375886505</v>
      </c>
      <c r="I42">
        <v>0.55670103092783496</v>
      </c>
      <c r="J42">
        <v>0.53191489361702105</v>
      </c>
      <c r="K42">
        <v>0.62878787878787901</v>
      </c>
      <c r="L42">
        <v>0.60606060606060597</v>
      </c>
      <c r="M42">
        <v>0.54545454545454497</v>
      </c>
      <c r="N42">
        <v>0.59292035398230103</v>
      </c>
      <c r="O42">
        <v>0.59848484848484895</v>
      </c>
      <c r="P42">
        <v>0.54887218045112796</v>
      </c>
      <c r="Q42">
        <v>0.63414634146341498</v>
      </c>
      <c r="R42">
        <v>0.581395348837209</v>
      </c>
      <c r="S42">
        <v>0.55797101449275399</v>
      </c>
      <c r="T42">
        <v>0.63478260869565195</v>
      </c>
      <c r="U42">
        <v>0.63157894736842102</v>
      </c>
      <c r="V42">
        <v>0.6</v>
      </c>
      <c r="W42">
        <v>0.62068965517241403</v>
      </c>
      <c r="X42">
        <v>0.56428571428571395</v>
      </c>
      <c r="Z42">
        <f t="shared" si="0"/>
        <v>0.59806225048372075</v>
      </c>
      <c r="AA42">
        <f t="shared" si="1"/>
        <v>8.777227116577203E-3</v>
      </c>
      <c r="AE42">
        <v>0.73943661971830998</v>
      </c>
      <c r="AF42">
        <v>0.72580645161290303</v>
      </c>
      <c r="AG42">
        <v>0.74603174603174605</v>
      </c>
      <c r="AH42">
        <v>0.81818181818181801</v>
      </c>
      <c r="AI42">
        <v>0.73287671232876705</v>
      </c>
      <c r="AJ42">
        <v>0.76642335766423397</v>
      </c>
      <c r="AK42">
        <v>0.70921985815602795</v>
      </c>
      <c r="AL42">
        <v>0.69072164948453596</v>
      </c>
      <c r="AM42">
        <v>0.72340425531914898</v>
      </c>
      <c r="AN42">
        <v>0.77272727272727304</v>
      </c>
      <c r="AO42">
        <v>0.70707070707070696</v>
      </c>
      <c r="AP42">
        <v>0.678321678321678</v>
      </c>
      <c r="AQ42">
        <v>0.69911504424778803</v>
      </c>
      <c r="AR42">
        <v>0.70454545454545503</v>
      </c>
      <c r="AS42">
        <v>0.73684210526315796</v>
      </c>
      <c r="AT42">
        <v>0.69105691056910601</v>
      </c>
      <c r="AU42">
        <v>0.72093023255814004</v>
      </c>
      <c r="AV42">
        <v>0.73913043478260898</v>
      </c>
      <c r="AW42">
        <v>0.77391304347826095</v>
      </c>
      <c r="AX42">
        <v>0.75187969924812004</v>
      </c>
      <c r="AY42">
        <v>0.7</v>
      </c>
      <c r="AZ42">
        <v>0.65517241379310298</v>
      </c>
      <c r="BA42">
        <v>0.74285714285714299</v>
      </c>
      <c r="BC42">
        <f t="shared" si="2"/>
        <v>0.72720280904174062</v>
      </c>
      <c r="BD42">
        <f t="shared" si="3"/>
        <v>7.5361003094067021E-3</v>
      </c>
    </row>
    <row r="43" spans="2:56" x14ac:dyDescent="0.2">
      <c r="B43">
        <v>0.68309859154929597</v>
      </c>
      <c r="C43">
        <v>0.54838709677419395</v>
      </c>
      <c r="D43">
        <v>0.62698412698412698</v>
      </c>
      <c r="E43">
        <v>0.76623376623376604</v>
      </c>
      <c r="F43">
        <v>0.62328767123287698</v>
      </c>
      <c r="G43">
        <v>0.56934306569343096</v>
      </c>
      <c r="H43">
        <v>0.60992907801418395</v>
      </c>
      <c r="I43">
        <v>0.57731958762886604</v>
      </c>
      <c r="J43">
        <v>0.60283687943262398</v>
      </c>
      <c r="K43">
        <v>0.560606060606061</v>
      </c>
      <c r="L43">
        <v>0.53535353535353503</v>
      </c>
      <c r="M43">
        <v>0.608391608391608</v>
      </c>
      <c r="N43">
        <v>0.59292035398230103</v>
      </c>
      <c r="O43">
        <v>0.689393939393939</v>
      </c>
      <c r="P43">
        <v>0.54135338345864703</v>
      </c>
      <c r="Q43">
        <v>0.56097560975609795</v>
      </c>
      <c r="R43">
        <v>0.58914728682170603</v>
      </c>
      <c r="S43">
        <v>0.57971014492753603</v>
      </c>
      <c r="T43">
        <v>0.65217391304347805</v>
      </c>
      <c r="U43">
        <v>0.63157894736842102</v>
      </c>
      <c r="V43">
        <v>0.6</v>
      </c>
      <c r="W43">
        <v>0.58620689655172398</v>
      </c>
      <c r="X43">
        <v>0.55714285714285705</v>
      </c>
      <c r="Z43">
        <f t="shared" si="0"/>
        <v>0.60401627827570759</v>
      </c>
      <c r="AA43">
        <f t="shared" si="1"/>
        <v>1.1311634667034991E-2</v>
      </c>
      <c r="AE43">
        <v>0.79577464788732399</v>
      </c>
      <c r="AF43">
        <v>0.72580645161290303</v>
      </c>
      <c r="AG43">
        <v>0.70634920634920595</v>
      </c>
      <c r="AH43">
        <v>0.74025974025973995</v>
      </c>
      <c r="AI43">
        <v>0.78082191780821897</v>
      </c>
      <c r="AJ43">
        <v>0.72262773722627704</v>
      </c>
      <c r="AK43">
        <v>0.77304964539007104</v>
      </c>
      <c r="AL43">
        <v>0.71134020618556704</v>
      </c>
      <c r="AM43">
        <v>0.780141843971631</v>
      </c>
      <c r="AN43">
        <v>0.70454545454545503</v>
      </c>
      <c r="AO43">
        <v>0.67676767676767702</v>
      </c>
      <c r="AP43">
        <v>0.70629370629370603</v>
      </c>
      <c r="AQ43">
        <v>0.734513274336283</v>
      </c>
      <c r="AR43">
        <v>0.77272727272727304</v>
      </c>
      <c r="AS43">
        <v>0.86466165413533802</v>
      </c>
      <c r="AT43">
        <v>0.65853658536585402</v>
      </c>
      <c r="AU43">
        <v>0.69767441860465096</v>
      </c>
      <c r="AV43">
        <v>0.72463768115941996</v>
      </c>
      <c r="AW43">
        <v>0.71304347826087</v>
      </c>
      <c r="AX43">
        <v>0.75939849624060196</v>
      </c>
      <c r="AY43">
        <v>0.77857142857142903</v>
      </c>
      <c r="AZ43">
        <v>0.70344827586206904</v>
      </c>
      <c r="BA43">
        <v>0.70714285714285696</v>
      </c>
      <c r="BC43">
        <f t="shared" si="2"/>
        <v>0.73644059376975735</v>
      </c>
      <c r="BD43">
        <f t="shared" si="3"/>
        <v>9.5708114005304788E-3</v>
      </c>
    </row>
    <row r="44" spans="2:56" x14ac:dyDescent="0.2">
      <c r="B44">
        <v>0.647887323943662</v>
      </c>
      <c r="C44">
        <v>0.60483870967741904</v>
      </c>
      <c r="D44">
        <v>0.66666666666666696</v>
      </c>
      <c r="E44">
        <v>0.831168831168831</v>
      </c>
      <c r="F44">
        <v>0.65753424657534199</v>
      </c>
      <c r="G44">
        <v>0.63503649635036497</v>
      </c>
      <c r="H44">
        <v>0.560283687943262</v>
      </c>
      <c r="I44">
        <v>0.62886597938144295</v>
      </c>
      <c r="J44">
        <v>0.66666666666666696</v>
      </c>
      <c r="K44">
        <v>0.60606060606060597</v>
      </c>
      <c r="L44">
        <v>0.60606060606060597</v>
      </c>
      <c r="M44">
        <v>0.58741258741258695</v>
      </c>
      <c r="N44">
        <v>0.61061946902654896</v>
      </c>
      <c r="O44">
        <v>0.61363636363636398</v>
      </c>
      <c r="P44">
        <v>0.60902255639097802</v>
      </c>
      <c r="Q44">
        <v>0.60975609756097604</v>
      </c>
      <c r="R44">
        <v>0.59689922480620194</v>
      </c>
      <c r="S44">
        <v>0.623188405797101</v>
      </c>
      <c r="T44">
        <v>0.66956521739130404</v>
      </c>
      <c r="U44">
        <v>0.60150375939849599</v>
      </c>
      <c r="V44">
        <v>0.6</v>
      </c>
      <c r="W44">
        <v>0.6</v>
      </c>
      <c r="X44">
        <v>0.6</v>
      </c>
      <c r="Z44">
        <f t="shared" si="0"/>
        <v>0.62750754356154015</v>
      </c>
      <c r="AA44">
        <f t="shared" si="1"/>
        <v>1.0915206989961667E-2</v>
      </c>
      <c r="AE44">
        <v>0.80281690140845097</v>
      </c>
      <c r="AF44">
        <v>0.75</v>
      </c>
      <c r="AG44">
        <v>0.70634920634920595</v>
      </c>
      <c r="AH44">
        <v>0.80519480519480502</v>
      </c>
      <c r="AI44">
        <v>0.71917808219178103</v>
      </c>
      <c r="AJ44">
        <v>0.773722627737226</v>
      </c>
      <c r="AK44">
        <v>0.75886524822695001</v>
      </c>
      <c r="AL44">
        <v>0.68041237113402098</v>
      </c>
      <c r="AM44">
        <v>0.75886524822695001</v>
      </c>
      <c r="AN44">
        <v>0.78787878787878796</v>
      </c>
      <c r="AO44">
        <v>0.69696969696969702</v>
      </c>
      <c r="AP44">
        <v>0.74125874125874103</v>
      </c>
      <c r="AQ44">
        <v>0.70796460176991205</v>
      </c>
      <c r="AR44">
        <v>0.74242424242424199</v>
      </c>
      <c r="AS44">
        <v>0.73684210526315796</v>
      </c>
      <c r="AT44">
        <v>0.71544715447154505</v>
      </c>
      <c r="AU44">
        <v>0.65116279069767502</v>
      </c>
      <c r="AV44">
        <v>0.73188405797101497</v>
      </c>
      <c r="AW44">
        <v>0.75652173913043497</v>
      </c>
      <c r="AX44">
        <v>0.75939849624060196</v>
      </c>
      <c r="AY44">
        <v>0.68571428571428605</v>
      </c>
      <c r="AZ44">
        <v>0.72413793103448298</v>
      </c>
      <c r="BA44">
        <v>0.78571428571428603</v>
      </c>
      <c r="BC44">
        <f t="shared" si="2"/>
        <v>0.73820536552209792</v>
      </c>
      <c r="BD44">
        <f t="shared" si="3"/>
        <v>8.3018557725759376E-3</v>
      </c>
    </row>
    <row r="45" spans="2:56" x14ac:dyDescent="0.2">
      <c r="B45">
        <v>0.647887323943662</v>
      </c>
      <c r="C45">
        <v>0.56451612903225801</v>
      </c>
      <c r="D45">
        <v>0.65873015873015905</v>
      </c>
      <c r="E45">
        <v>0.76623376623376604</v>
      </c>
      <c r="F45">
        <v>0.62328767123287698</v>
      </c>
      <c r="G45">
        <v>0.55474452554744502</v>
      </c>
      <c r="H45">
        <v>0.60283687943262398</v>
      </c>
      <c r="I45">
        <v>0.65979381443299001</v>
      </c>
      <c r="J45">
        <v>0.65248226950354604</v>
      </c>
      <c r="K45">
        <v>0.61363636363636398</v>
      </c>
      <c r="L45">
        <v>0.62626262626262597</v>
      </c>
      <c r="M45">
        <v>0.58041958041957997</v>
      </c>
      <c r="N45">
        <v>0.66371681415929196</v>
      </c>
      <c r="O45">
        <v>0.61363636363636398</v>
      </c>
      <c r="P45">
        <v>0.58646616541353402</v>
      </c>
      <c r="Q45">
        <v>0.56097560975609795</v>
      </c>
      <c r="R45">
        <v>0.612403100775194</v>
      </c>
      <c r="S45">
        <v>0.53623188405797095</v>
      </c>
      <c r="T45">
        <v>0.62608695652173896</v>
      </c>
      <c r="U45">
        <v>0.62406015037593998</v>
      </c>
      <c r="V45">
        <v>0.6</v>
      </c>
      <c r="W45">
        <v>0.66896551724137898</v>
      </c>
      <c r="X45">
        <v>0.57857142857142896</v>
      </c>
      <c r="Z45">
        <f t="shared" si="0"/>
        <v>0.61834543908334061</v>
      </c>
      <c r="AA45">
        <f t="shared" si="1"/>
        <v>1.0304505607199022E-2</v>
      </c>
      <c r="AE45">
        <v>0.78169014084507005</v>
      </c>
      <c r="AF45">
        <v>0.74193548387096797</v>
      </c>
      <c r="AG45">
        <v>0.76984126984126999</v>
      </c>
      <c r="AH45">
        <v>0.87012987012986998</v>
      </c>
      <c r="AI45">
        <v>0.79452054794520499</v>
      </c>
      <c r="AJ45">
        <v>0.78832116788321205</v>
      </c>
      <c r="AK45">
        <v>0.77304964539007104</v>
      </c>
      <c r="AL45">
        <v>0.865979381443299</v>
      </c>
      <c r="AM45">
        <v>0.780141843971631</v>
      </c>
      <c r="AN45">
        <v>0.72727272727272696</v>
      </c>
      <c r="AO45">
        <v>0.76767676767676796</v>
      </c>
      <c r="AP45">
        <v>0.73426573426573405</v>
      </c>
      <c r="AQ45">
        <v>0.69026548672566401</v>
      </c>
      <c r="AR45">
        <v>0.80303030303030298</v>
      </c>
      <c r="AS45">
        <v>0.71428571428571397</v>
      </c>
      <c r="AT45">
        <v>0.74796747967479704</v>
      </c>
      <c r="AU45">
        <v>0.65116279069767502</v>
      </c>
      <c r="AV45">
        <v>0.73188405797101497</v>
      </c>
      <c r="AW45">
        <v>0.75652173913043497</v>
      </c>
      <c r="AX45">
        <v>0.78947368421052599</v>
      </c>
      <c r="AY45">
        <v>0.69285714285714295</v>
      </c>
      <c r="AZ45">
        <v>0.74482758620689704</v>
      </c>
      <c r="BA45">
        <v>0.77142857142857202</v>
      </c>
      <c r="BC45">
        <f t="shared" si="2"/>
        <v>0.7603708320328072</v>
      </c>
      <c r="BD45">
        <f t="shared" si="3"/>
        <v>1.0515150264414646E-2</v>
      </c>
    </row>
    <row r="46" spans="2:56" x14ac:dyDescent="0.2">
      <c r="B46">
        <v>0.55633802816901401</v>
      </c>
      <c r="C46">
        <v>0.58064516129032295</v>
      </c>
      <c r="D46">
        <v>0.61904761904761896</v>
      </c>
      <c r="E46">
        <v>0.80519480519480502</v>
      </c>
      <c r="F46">
        <v>0.58219178082191803</v>
      </c>
      <c r="G46">
        <v>0.64233576642335799</v>
      </c>
      <c r="H46">
        <v>0.66666666666666696</v>
      </c>
      <c r="I46">
        <v>0.69072164948453596</v>
      </c>
      <c r="J46">
        <v>0.60992907801418395</v>
      </c>
      <c r="K46">
        <v>0.65909090909090895</v>
      </c>
      <c r="L46">
        <v>0.61616161616161602</v>
      </c>
      <c r="M46">
        <v>0.608391608391608</v>
      </c>
      <c r="N46">
        <v>0.69911504424778803</v>
      </c>
      <c r="O46">
        <v>0.62121212121212099</v>
      </c>
      <c r="P46">
        <v>0.61654135338345895</v>
      </c>
      <c r="Q46">
        <v>0.65040650406504097</v>
      </c>
      <c r="R46">
        <v>0.67441860465116299</v>
      </c>
      <c r="S46">
        <v>0.61594202898550698</v>
      </c>
      <c r="T46">
        <v>0.60869565217391297</v>
      </c>
      <c r="U46">
        <v>0.63157894736842102</v>
      </c>
      <c r="V46">
        <v>0.59285714285714297</v>
      </c>
      <c r="W46">
        <v>0.63448275862069003</v>
      </c>
      <c r="X46">
        <v>0.56428571428571395</v>
      </c>
      <c r="Z46">
        <f t="shared" si="0"/>
        <v>0.63244567654815287</v>
      </c>
      <c r="AA46">
        <f t="shared" si="1"/>
        <v>1.1043503155791279E-2</v>
      </c>
      <c r="AE46">
        <v>0.72535211267605604</v>
      </c>
      <c r="AF46">
        <v>0.76612903225806495</v>
      </c>
      <c r="AG46">
        <v>0.72222222222222199</v>
      </c>
      <c r="AH46">
        <v>0.75324675324675305</v>
      </c>
      <c r="AI46">
        <v>0.79452054794520499</v>
      </c>
      <c r="AJ46">
        <v>0.81751824817518304</v>
      </c>
      <c r="AK46">
        <v>0.73758865248227001</v>
      </c>
      <c r="AL46">
        <v>0.85567010309278402</v>
      </c>
      <c r="AM46">
        <v>0.78723404255319196</v>
      </c>
      <c r="AN46">
        <v>0.83333333333333304</v>
      </c>
      <c r="AO46">
        <v>0.74747474747474796</v>
      </c>
      <c r="AP46">
        <v>0.76923076923076905</v>
      </c>
      <c r="AQ46">
        <v>0.787610619469027</v>
      </c>
      <c r="AR46">
        <v>0.78030303030303005</v>
      </c>
      <c r="AS46">
        <v>0.77443609022556403</v>
      </c>
      <c r="AT46">
        <v>0.73170731707317105</v>
      </c>
      <c r="AU46">
        <v>0.76744186046511598</v>
      </c>
      <c r="AV46">
        <v>0.70289855072463803</v>
      </c>
      <c r="AW46">
        <v>0.76521739130434796</v>
      </c>
      <c r="AX46">
        <v>0.75939849624060196</v>
      </c>
      <c r="AY46">
        <v>0.70714285714285696</v>
      </c>
      <c r="AZ46">
        <v>0.70344827586206904</v>
      </c>
      <c r="BA46">
        <v>0.80714285714285705</v>
      </c>
      <c r="BC46">
        <f t="shared" si="2"/>
        <v>0.76505512654973284</v>
      </c>
      <c r="BD46">
        <f t="shared" si="3"/>
        <v>8.4793486470464436E-3</v>
      </c>
    </row>
    <row r="47" spans="2:56" x14ac:dyDescent="0.2">
      <c r="B47">
        <v>0.61971830985915499</v>
      </c>
      <c r="C47">
        <v>0.58870967741935498</v>
      </c>
      <c r="D47">
        <v>0.61904761904761896</v>
      </c>
      <c r="E47">
        <v>0.72727272727272696</v>
      </c>
      <c r="F47">
        <v>0.67123287671232901</v>
      </c>
      <c r="G47">
        <v>0.65693430656934304</v>
      </c>
      <c r="H47">
        <v>0.62411347517730498</v>
      </c>
      <c r="I47">
        <v>0.64948453608247403</v>
      </c>
      <c r="J47">
        <v>0.63829787234042601</v>
      </c>
      <c r="K47">
        <v>0.71969696969696995</v>
      </c>
      <c r="L47">
        <v>0.60606060606060597</v>
      </c>
      <c r="M47">
        <v>0.643356643356643</v>
      </c>
      <c r="N47">
        <v>0.63716814159292001</v>
      </c>
      <c r="O47">
        <v>0.64393939393939403</v>
      </c>
      <c r="P47">
        <v>0.61654135338345895</v>
      </c>
      <c r="Q47">
        <v>0.54471544715447195</v>
      </c>
      <c r="R47">
        <v>0.64341085271317799</v>
      </c>
      <c r="S47">
        <v>0.55797101449275399</v>
      </c>
      <c r="T47">
        <v>0.66956521739130404</v>
      </c>
      <c r="U47">
        <v>0.62406015037593998</v>
      </c>
      <c r="V47">
        <v>0.6</v>
      </c>
      <c r="W47">
        <v>0.64827586206896604</v>
      </c>
      <c r="X47">
        <v>0.6</v>
      </c>
      <c r="Z47">
        <f t="shared" si="0"/>
        <v>0.63259013272640596</v>
      </c>
      <c r="AA47">
        <f t="shared" si="1"/>
        <v>8.8629263976880493E-3</v>
      </c>
      <c r="AE47">
        <v>0.78873239436619702</v>
      </c>
      <c r="AF47">
        <v>0.75</v>
      </c>
      <c r="AG47">
        <v>0.80158730158730196</v>
      </c>
      <c r="AH47">
        <v>0.77922077922077904</v>
      </c>
      <c r="AI47">
        <v>0.74657534246575297</v>
      </c>
      <c r="AJ47">
        <v>0.72992700729926996</v>
      </c>
      <c r="AK47">
        <v>0.780141843971631</v>
      </c>
      <c r="AL47">
        <v>0.76288659793814395</v>
      </c>
      <c r="AM47">
        <v>0.68794326241134796</v>
      </c>
      <c r="AN47">
        <v>0.83333333333333304</v>
      </c>
      <c r="AO47">
        <v>0.75757575757575801</v>
      </c>
      <c r="AP47">
        <v>0.713286713286713</v>
      </c>
      <c r="AQ47">
        <v>0.734513274336283</v>
      </c>
      <c r="AR47">
        <v>0.86363636363636398</v>
      </c>
      <c r="AS47">
        <v>0.77443609022556403</v>
      </c>
      <c r="AT47">
        <v>0.73983739837398399</v>
      </c>
      <c r="AU47">
        <v>0.76744186046511598</v>
      </c>
      <c r="AV47">
        <v>0.688405797101449</v>
      </c>
      <c r="AW47">
        <v>0.73043478260869599</v>
      </c>
      <c r="AX47">
        <v>0.78947368421052599</v>
      </c>
      <c r="AY47">
        <v>0.81428571428571395</v>
      </c>
      <c r="AZ47">
        <v>0.77931034482758599</v>
      </c>
      <c r="BA47">
        <v>0.82857142857142896</v>
      </c>
      <c r="BC47">
        <f t="shared" si="2"/>
        <v>0.76702422052604091</v>
      </c>
      <c r="BD47">
        <f t="shared" si="3"/>
        <v>9.2288699518361574E-3</v>
      </c>
    </row>
    <row r="48" spans="2:56" x14ac:dyDescent="0.2">
      <c r="B48">
        <v>0.647887323943662</v>
      </c>
      <c r="C48">
        <v>0.57258064516129004</v>
      </c>
      <c r="D48">
        <v>0.73015873015873001</v>
      </c>
      <c r="E48">
        <v>0.79220779220779203</v>
      </c>
      <c r="F48">
        <v>0.69178082191780799</v>
      </c>
      <c r="G48">
        <v>0.67153284671532798</v>
      </c>
      <c r="H48">
        <v>0.63120567375886505</v>
      </c>
      <c r="I48">
        <v>0.65979381443299001</v>
      </c>
      <c r="J48">
        <v>0.70212765957446799</v>
      </c>
      <c r="K48">
        <v>0.65909090909090895</v>
      </c>
      <c r="L48">
        <v>0.57575757575757602</v>
      </c>
      <c r="M48">
        <v>0.67132867132867102</v>
      </c>
      <c r="N48">
        <v>0.69026548672566401</v>
      </c>
      <c r="O48">
        <v>0.67424242424242398</v>
      </c>
      <c r="P48">
        <v>0.58646616541353402</v>
      </c>
      <c r="Q48">
        <v>0.66666666666666696</v>
      </c>
      <c r="R48">
        <v>0.64341085271317799</v>
      </c>
      <c r="S48">
        <v>0.63768115942029002</v>
      </c>
      <c r="T48">
        <v>0.66956521739130404</v>
      </c>
      <c r="U48">
        <v>0.66165413533834605</v>
      </c>
      <c r="V48">
        <v>0.7</v>
      </c>
      <c r="W48">
        <v>0.67586206896551704</v>
      </c>
      <c r="X48">
        <v>0.65714285714285703</v>
      </c>
      <c r="Z48">
        <f t="shared" si="0"/>
        <v>0.66384389122034204</v>
      </c>
      <c r="AA48">
        <f t="shared" si="1"/>
        <v>9.9525444923107744E-3</v>
      </c>
      <c r="AE48">
        <v>0.74647887323943696</v>
      </c>
      <c r="AF48">
        <v>0.782258064516129</v>
      </c>
      <c r="AG48">
        <v>0.76190476190476197</v>
      </c>
      <c r="AH48">
        <v>0.92207792207792205</v>
      </c>
      <c r="AI48">
        <v>0.82876712328767099</v>
      </c>
      <c r="AJ48">
        <v>0.79562043795620396</v>
      </c>
      <c r="AK48">
        <v>0.75886524822695001</v>
      </c>
      <c r="AL48">
        <v>0.87628865979381398</v>
      </c>
      <c r="AM48">
        <v>0.75886524822695001</v>
      </c>
      <c r="AN48">
        <v>0.78030303030303005</v>
      </c>
      <c r="AO48">
        <v>0.72727272727272696</v>
      </c>
      <c r="AP48">
        <v>0.77622377622377603</v>
      </c>
      <c r="AQ48">
        <v>0.88495575221238898</v>
      </c>
      <c r="AR48">
        <v>0.84848484848484895</v>
      </c>
      <c r="AS48">
        <v>0.78947368421052599</v>
      </c>
      <c r="AT48">
        <v>0.67479674796748002</v>
      </c>
      <c r="AU48">
        <v>0.82170542635658905</v>
      </c>
      <c r="AV48">
        <v>0.78985507246376796</v>
      </c>
      <c r="AW48">
        <v>0.75652173913043497</v>
      </c>
      <c r="AX48">
        <v>0.83458646616541399</v>
      </c>
      <c r="AY48">
        <v>0.77142857142857202</v>
      </c>
      <c r="AZ48">
        <v>0.74482758620689704</v>
      </c>
      <c r="BA48">
        <v>0.75714285714285701</v>
      </c>
      <c r="BC48">
        <f t="shared" si="2"/>
        <v>0.7908132445564845</v>
      </c>
      <c r="BD48">
        <f t="shared" si="3"/>
        <v>1.1643451037493528E-2</v>
      </c>
    </row>
    <row r="49" spans="2:56" x14ac:dyDescent="0.2">
      <c r="B49">
        <v>0.676056338028169</v>
      </c>
      <c r="C49">
        <v>0.62096774193548399</v>
      </c>
      <c r="D49">
        <v>0.64285714285714302</v>
      </c>
      <c r="E49">
        <v>0.81818181818181801</v>
      </c>
      <c r="F49">
        <v>0.63013698630137005</v>
      </c>
      <c r="G49">
        <v>0.67153284671532798</v>
      </c>
      <c r="H49">
        <v>0.63829787234042601</v>
      </c>
      <c r="I49">
        <v>0.51546391752577303</v>
      </c>
      <c r="J49">
        <v>0.66666666666666696</v>
      </c>
      <c r="K49">
        <v>0.64393939393939403</v>
      </c>
      <c r="L49">
        <v>0.63636363636363602</v>
      </c>
      <c r="M49">
        <v>0.61538461538461497</v>
      </c>
      <c r="N49">
        <v>0.67256637168141598</v>
      </c>
      <c r="O49">
        <v>0.689393939393939</v>
      </c>
      <c r="P49">
        <v>0.58646616541353402</v>
      </c>
      <c r="Q49">
        <v>0.61788617886178898</v>
      </c>
      <c r="R49">
        <v>0.67441860465116299</v>
      </c>
      <c r="S49">
        <v>0.623188405797101</v>
      </c>
      <c r="T49">
        <v>0.69565217391304401</v>
      </c>
      <c r="U49">
        <v>0.66165413533834605</v>
      </c>
      <c r="V49">
        <v>0.66428571428571404</v>
      </c>
      <c r="W49">
        <v>0.59310344827586203</v>
      </c>
      <c r="X49">
        <v>0.64285714285714302</v>
      </c>
      <c r="Z49">
        <f t="shared" si="0"/>
        <v>0.64770961985690756</v>
      </c>
      <c r="AA49">
        <f t="shared" si="1"/>
        <v>1.1306669952745964E-2</v>
      </c>
      <c r="AE49">
        <v>0.84507042253521103</v>
      </c>
      <c r="AF49">
        <v>0.82258064516129004</v>
      </c>
      <c r="AG49">
        <v>0.865079365079365</v>
      </c>
      <c r="AH49">
        <v>0.87012987012986998</v>
      </c>
      <c r="AI49">
        <v>0.81506849315068497</v>
      </c>
      <c r="AJ49">
        <v>0.82481751824817495</v>
      </c>
      <c r="AK49">
        <v>0.84397163120567398</v>
      </c>
      <c r="AL49">
        <v>0.81443298969072198</v>
      </c>
      <c r="AM49">
        <v>0.84397163120567398</v>
      </c>
      <c r="AN49">
        <v>0.81818181818181801</v>
      </c>
      <c r="AO49">
        <v>0.75757575757575801</v>
      </c>
      <c r="AP49">
        <v>0.79720279720279696</v>
      </c>
      <c r="AQ49">
        <v>0.77876106194690298</v>
      </c>
      <c r="AR49">
        <v>0.84848484848484895</v>
      </c>
      <c r="AS49">
        <v>0.73684210526315796</v>
      </c>
      <c r="AT49">
        <v>0.76422764227642304</v>
      </c>
      <c r="AU49">
        <v>0.79069767441860495</v>
      </c>
      <c r="AV49">
        <v>0.81884057971014501</v>
      </c>
      <c r="AW49">
        <v>0.77391304347826095</v>
      </c>
      <c r="AX49">
        <v>0.78947368421052599</v>
      </c>
      <c r="AY49">
        <v>0.82857142857142896</v>
      </c>
      <c r="AZ49">
        <v>0.77241379310344804</v>
      </c>
      <c r="BA49">
        <v>0.89285714285714302</v>
      </c>
      <c r="BC49">
        <f t="shared" si="2"/>
        <v>0.81361591059512739</v>
      </c>
      <c r="BD49">
        <f t="shared" si="3"/>
        <v>8.196003217877312E-3</v>
      </c>
    </row>
    <row r="50" spans="2:56" x14ac:dyDescent="0.2">
      <c r="B50">
        <v>0.75352112676056304</v>
      </c>
      <c r="C50">
        <v>0.59677419354838701</v>
      </c>
      <c r="D50">
        <v>0.70634920634920595</v>
      </c>
      <c r="E50">
        <v>0.75324675324675305</v>
      </c>
      <c r="F50">
        <v>0.65068493150684903</v>
      </c>
      <c r="G50">
        <v>0.59124087591240904</v>
      </c>
      <c r="H50">
        <v>0.60992907801418395</v>
      </c>
      <c r="I50">
        <v>0.64948453608247403</v>
      </c>
      <c r="J50">
        <v>0.70921985815602795</v>
      </c>
      <c r="K50">
        <v>0.67424242424242398</v>
      </c>
      <c r="L50">
        <v>0.69696969696969702</v>
      </c>
      <c r="M50">
        <v>0.608391608391608</v>
      </c>
      <c r="N50">
        <v>0.67256637168141598</v>
      </c>
      <c r="O50">
        <v>0.65151515151515205</v>
      </c>
      <c r="P50">
        <v>0.65413533834586501</v>
      </c>
      <c r="Q50">
        <v>0.65040650406504097</v>
      </c>
      <c r="R50">
        <v>0.67441860465116299</v>
      </c>
      <c r="S50">
        <v>0.57971014492753603</v>
      </c>
      <c r="T50">
        <v>0.62608695652173896</v>
      </c>
      <c r="U50">
        <v>0.75187969924812004</v>
      </c>
      <c r="V50">
        <v>0.65714285714285703</v>
      </c>
      <c r="W50">
        <v>0.64137931034482798</v>
      </c>
      <c r="X50">
        <v>0.65714285714285703</v>
      </c>
      <c r="Z50">
        <f t="shared" si="0"/>
        <v>0.66158426455509367</v>
      </c>
      <c r="AA50">
        <f t="shared" si="1"/>
        <v>1.0386102626527767E-2</v>
      </c>
      <c r="AE50">
        <v>0.88732394366197198</v>
      </c>
      <c r="AF50">
        <v>0.79032258064516103</v>
      </c>
      <c r="AG50">
        <v>0.85714285714285698</v>
      </c>
      <c r="AH50">
        <v>0.79220779220779203</v>
      </c>
      <c r="AI50">
        <v>0.82191780821917804</v>
      </c>
      <c r="AJ50">
        <v>0.78832116788321205</v>
      </c>
      <c r="AK50">
        <v>0.82269503546099298</v>
      </c>
      <c r="AL50">
        <v>0.89690721649484495</v>
      </c>
      <c r="AM50">
        <v>0.87234042553191504</v>
      </c>
      <c r="AN50">
        <v>0.810606060606061</v>
      </c>
      <c r="AO50">
        <v>0.77777777777777801</v>
      </c>
      <c r="AP50">
        <v>0.79720279720279696</v>
      </c>
      <c r="AQ50">
        <v>0.86725663716814205</v>
      </c>
      <c r="AR50">
        <v>0.83333333333333304</v>
      </c>
      <c r="AS50">
        <v>0.83458646616541399</v>
      </c>
      <c r="AT50">
        <v>0.81300813008130102</v>
      </c>
      <c r="AU50">
        <v>0.79069767441860495</v>
      </c>
      <c r="AV50">
        <v>0.811594202898551</v>
      </c>
      <c r="AW50">
        <v>0.82608695652173902</v>
      </c>
      <c r="AX50">
        <v>0.82706766917293195</v>
      </c>
      <c r="AY50">
        <v>0.86428571428571399</v>
      </c>
      <c r="AZ50">
        <v>0.79310344827586199</v>
      </c>
      <c r="BA50">
        <v>0.8</v>
      </c>
      <c r="BC50">
        <f t="shared" si="2"/>
        <v>0.82503416065896307</v>
      </c>
      <c r="BD50">
        <f t="shared" si="3"/>
        <v>7.1427201433255519E-3</v>
      </c>
    </row>
    <row r="51" spans="2:56" x14ac:dyDescent="0.2">
      <c r="B51">
        <v>0.647887323943662</v>
      </c>
      <c r="C51">
        <v>0.69354838709677402</v>
      </c>
      <c r="D51">
        <v>0.67460317460317498</v>
      </c>
      <c r="E51">
        <v>0.79220779220779203</v>
      </c>
      <c r="F51">
        <v>0.69863013698630105</v>
      </c>
      <c r="G51">
        <v>0.64963503649635002</v>
      </c>
      <c r="H51">
        <v>0.70212765957446799</v>
      </c>
      <c r="I51">
        <v>0.62886597938144295</v>
      </c>
      <c r="J51">
        <v>0.680851063829787</v>
      </c>
      <c r="K51">
        <v>0.68181818181818199</v>
      </c>
      <c r="L51">
        <v>0.66666666666666696</v>
      </c>
      <c r="M51">
        <v>0.608391608391608</v>
      </c>
      <c r="N51">
        <v>0.69026548672566401</v>
      </c>
      <c r="O51">
        <v>0.75757575757575801</v>
      </c>
      <c r="P51">
        <v>0.69924812030075201</v>
      </c>
      <c r="Q51">
        <v>0.66666666666666696</v>
      </c>
      <c r="R51">
        <v>0.64341085271317799</v>
      </c>
      <c r="S51">
        <v>0.64492753623188404</v>
      </c>
      <c r="T51">
        <v>0.66086956521739104</v>
      </c>
      <c r="U51">
        <v>0.61654135338345895</v>
      </c>
      <c r="V51">
        <v>0.64285714285714302</v>
      </c>
      <c r="W51">
        <v>0.71034482758620698</v>
      </c>
      <c r="X51">
        <v>0.61428571428571399</v>
      </c>
      <c r="Z51">
        <f t="shared" si="0"/>
        <v>0.67270547976260975</v>
      </c>
      <c r="AA51">
        <f t="shared" si="1"/>
        <v>9.1696678792229369E-3</v>
      </c>
      <c r="AE51">
        <v>0.79577464788732399</v>
      </c>
      <c r="AF51">
        <v>0.79838709677419395</v>
      </c>
      <c r="AG51">
        <v>0.78571428571428603</v>
      </c>
      <c r="AH51">
        <v>0.89610389610389596</v>
      </c>
      <c r="AI51">
        <v>0.82876712328767099</v>
      </c>
      <c r="AJ51">
        <v>0.79562043795620396</v>
      </c>
      <c r="AK51">
        <v>0.780141843971631</v>
      </c>
      <c r="AL51">
        <v>0.80412371134020599</v>
      </c>
      <c r="AM51">
        <v>0.81560283687943302</v>
      </c>
      <c r="AN51">
        <v>0.810606060606061</v>
      </c>
      <c r="AO51">
        <v>0.80808080808080796</v>
      </c>
      <c r="AP51">
        <v>0.79020979020978999</v>
      </c>
      <c r="AQ51">
        <v>0.83185840707964598</v>
      </c>
      <c r="AR51">
        <v>0.82575757575757602</v>
      </c>
      <c r="AS51">
        <v>0.84210526315789502</v>
      </c>
      <c r="AT51">
        <v>0.76422764227642304</v>
      </c>
      <c r="AU51">
        <v>0.81395348837209303</v>
      </c>
      <c r="AV51">
        <v>0.77536231884058004</v>
      </c>
      <c r="AW51">
        <v>0.79130434782608705</v>
      </c>
      <c r="AX51">
        <v>0.90225563909774398</v>
      </c>
      <c r="AY51">
        <v>0.81428571428571395</v>
      </c>
      <c r="AZ51">
        <v>0.75862068965517204</v>
      </c>
      <c r="BA51">
        <v>0.82142857142857095</v>
      </c>
      <c r="BC51">
        <f t="shared" si="2"/>
        <v>0.81088226941691299</v>
      </c>
      <c r="BD51">
        <f t="shared" si="3"/>
        <v>7.2982611901178836E-3</v>
      </c>
    </row>
    <row r="52" spans="2:56" x14ac:dyDescent="0.2">
      <c r="B52">
        <v>0.69014084507042295</v>
      </c>
      <c r="C52">
        <v>0.57258064516129004</v>
      </c>
      <c r="D52">
        <v>0.70634920634920595</v>
      </c>
      <c r="E52">
        <v>0.87012987012986998</v>
      </c>
      <c r="F52">
        <v>0.71232876712328796</v>
      </c>
      <c r="G52">
        <v>0.71532846715328502</v>
      </c>
      <c r="H52">
        <v>0.67375886524822703</v>
      </c>
      <c r="I52">
        <v>0.56701030927835105</v>
      </c>
      <c r="J52">
        <v>0.659574468085106</v>
      </c>
      <c r="K52">
        <v>0.70454545454545503</v>
      </c>
      <c r="L52">
        <v>0.68686868686868696</v>
      </c>
      <c r="M52">
        <v>0.63636363636363602</v>
      </c>
      <c r="N52">
        <v>0.69911504424778803</v>
      </c>
      <c r="O52">
        <v>0.65151515151515205</v>
      </c>
      <c r="P52">
        <v>0.63157894736842102</v>
      </c>
      <c r="Q52">
        <v>0.68292682926829296</v>
      </c>
      <c r="R52">
        <v>0.67441860465116299</v>
      </c>
      <c r="S52">
        <v>0.65217391304347805</v>
      </c>
      <c r="T52">
        <v>0.66086956521739104</v>
      </c>
      <c r="U52">
        <v>0.61654135338345895</v>
      </c>
      <c r="V52">
        <v>0.67142857142857104</v>
      </c>
      <c r="W52">
        <v>0.68275862068965498</v>
      </c>
      <c r="X52">
        <v>0.66428571428571404</v>
      </c>
      <c r="Z52">
        <f t="shared" si="0"/>
        <v>0.6731561537598223</v>
      </c>
      <c r="AA52">
        <f t="shared" si="1"/>
        <v>1.21367666280297E-2</v>
      </c>
      <c r="AE52">
        <v>0.87323943661971803</v>
      </c>
      <c r="AF52">
        <v>0.81451612903225801</v>
      </c>
      <c r="AG52">
        <v>0.817460317460317</v>
      </c>
      <c r="AH52">
        <v>0.84415584415584399</v>
      </c>
      <c r="AI52">
        <v>0.84246575342465801</v>
      </c>
      <c r="AJ52">
        <v>0.81751824817518304</v>
      </c>
      <c r="AK52">
        <v>0.85106382978723405</v>
      </c>
      <c r="AL52">
        <v>0.80412371134020599</v>
      </c>
      <c r="AM52">
        <v>0.78723404255319196</v>
      </c>
      <c r="AN52">
        <v>0.77272727272727304</v>
      </c>
      <c r="AO52">
        <v>0.77777777777777801</v>
      </c>
      <c r="AP52">
        <v>0.84615384615384603</v>
      </c>
      <c r="AQ52">
        <v>0.88495575221238898</v>
      </c>
      <c r="AR52">
        <v>0.84848484848484895</v>
      </c>
      <c r="AS52">
        <v>0.82706766917293195</v>
      </c>
      <c r="AT52">
        <v>0.80487804878048796</v>
      </c>
      <c r="AU52">
        <v>0.79069767441860495</v>
      </c>
      <c r="AV52">
        <v>0.86231884057970998</v>
      </c>
      <c r="AW52">
        <v>0.78260869565217395</v>
      </c>
      <c r="AX52">
        <v>0.84962406015037595</v>
      </c>
      <c r="AY52">
        <v>0.8</v>
      </c>
      <c r="AZ52">
        <v>0.79310344827586199</v>
      </c>
      <c r="BA52">
        <v>0.8</v>
      </c>
      <c r="BC52">
        <f t="shared" si="2"/>
        <v>0.82139892377977797</v>
      </c>
      <c r="BD52">
        <f t="shared" si="3"/>
        <v>6.6935004035708076E-3</v>
      </c>
    </row>
    <row r="53" spans="2:56" x14ac:dyDescent="0.2">
      <c r="B53">
        <v>0.69718309859154903</v>
      </c>
      <c r="C53">
        <v>0.65322580645161299</v>
      </c>
      <c r="D53">
        <v>0.682539682539683</v>
      </c>
      <c r="E53">
        <v>0.831168831168831</v>
      </c>
      <c r="F53">
        <v>0.67123287671232901</v>
      </c>
      <c r="G53">
        <v>0.59124087591240904</v>
      </c>
      <c r="H53">
        <v>0.659574468085106</v>
      </c>
      <c r="I53">
        <v>0.67010309278350499</v>
      </c>
      <c r="J53">
        <v>0.63829787234042601</v>
      </c>
      <c r="K53">
        <v>0.68181818181818199</v>
      </c>
      <c r="L53">
        <v>0.65656565656565702</v>
      </c>
      <c r="M53">
        <v>0.608391608391608</v>
      </c>
      <c r="N53">
        <v>0.74336283185840701</v>
      </c>
      <c r="O53">
        <v>0.73484848484848497</v>
      </c>
      <c r="P53">
        <v>0.63157894736842102</v>
      </c>
      <c r="Q53">
        <v>0.68292682926829296</v>
      </c>
      <c r="R53">
        <v>0.72093023255814004</v>
      </c>
      <c r="S53">
        <v>0.65942028985507295</v>
      </c>
      <c r="T53">
        <v>0.6</v>
      </c>
      <c r="U53">
        <v>0.69172932330827097</v>
      </c>
      <c r="V53">
        <v>0.68571428571428605</v>
      </c>
      <c r="W53">
        <v>0.71034482758620698</v>
      </c>
      <c r="X53">
        <v>0.67857142857142905</v>
      </c>
      <c r="Z53">
        <f t="shared" si="0"/>
        <v>0.6774247622738222</v>
      </c>
      <c r="AA53">
        <f t="shared" si="1"/>
        <v>1.0759296531724315E-2</v>
      </c>
      <c r="AE53">
        <v>0.83802816901408494</v>
      </c>
      <c r="AF53">
        <v>0.83870967741935498</v>
      </c>
      <c r="AG53">
        <v>0.88095238095238104</v>
      </c>
      <c r="AH53">
        <v>0.90909090909090895</v>
      </c>
      <c r="AI53">
        <v>0.85616438356164404</v>
      </c>
      <c r="AJ53">
        <v>0.773722627737226</v>
      </c>
      <c r="AK53">
        <v>0.83687943262411402</v>
      </c>
      <c r="AL53">
        <v>0.88659793814432997</v>
      </c>
      <c r="AM53">
        <v>0.85815602836879401</v>
      </c>
      <c r="AN53">
        <v>0.83333333333333304</v>
      </c>
      <c r="AO53">
        <v>0.79797979797979801</v>
      </c>
      <c r="AP53">
        <v>0.81118881118881103</v>
      </c>
      <c r="AQ53">
        <v>0.88495575221238898</v>
      </c>
      <c r="AR53">
        <v>0.86363636363636398</v>
      </c>
      <c r="AS53">
        <v>0.86466165413533802</v>
      </c>
      <c r="AT53">
        <v>0.83739837398373995</v>
      </c>
      <c r="AU53">
        <v>0.84496124031007802</v>
      </c>
      <c r="AV53">
        <v>0.81884057971014501</v>
      </c>
      <c r="AW53">
        <v>0.84347826086956501</v>
      </c>
      <c r="AX53">
        <v>0.84210526315789502</v>
      </c>
      <c r="AY53">
        <v>0.85</v>
      </c>
      <c r="AZ53">
        <v>0.85517241379310405</v>
      </c>
      <c r="BA53">
        <v>0.82857142857142896</v>
      </c>
      <c r="BC53">
        <f t="shared" si="2"/>
        <v>0.84585151390412261</v>
      </c>
      <c r="BD53">
        <f t="shared" si="3"/>
        <v>6.2266120575843915E-3</v>
      </c>
    </row>
    <row r="54" spans="2:56" x14ac:dyDescent="0.2">
      <c r="B54">
        <v>0.74647887323943696</v>
      </c>
      <c r="C54">
        <v>0.68548387096774199</v>
      </c>
      <c r="D54">
        <v>0.70634920634920595</v>
      </c>
      <c r="E54">
        <v>0.79220779220779203</v>
      </c>
      <c r="F54">
        <v>0.65068493150684903</v>
      </c>
      <c r="G54">
        <v>0.67153284671532798</v>
      </c>
      <c r="H54">
        <v>0.62411347517730498</v>
      </c>
      <c r="I54">
        <v>0.62886597938144295</v>
      </c>
      <c r="J54">
        <v>0.680851063829787</v>
      </c>
      <c r="K54">
        <v>0.71969696969696995</v>
      </c>
      <c r="L54">
        <v>0.66666666666666696</v>
      </c>
      <c r="M54">
        <v>0.69230769230769196</v>
      </c>
      <c r="N54">
        <v>0.70796460176991205</v>
      </c>
      <c r="O54">
        <v>0.68181818181818199</v>
      </c>
      <c r="P54">
        <v>0.721804511278195</v>
      </c>
      <c r="Q54">
        <v>0.69105691056910601</v>
      </c>
      <c r="R54">
        <v>0.68992248062015504</v>
      </c>
      <c r="S54">
        <v>0.61594202898550698</v>
      </c>
      <c r="T54">
        <v>0.71304347826087</v>
      </c>
      <c r="U54">
        <v>0.68421052631579005</v>
      </c>
      <c r="V54">
        <v>0.65</v>
      </c>
      <c r="W54">
        <v>0.71034482758620698</v>
      </c>
      <c r="X54">
        <v>0.63571428571428601</v>
      </c>
      <c r="Z54">
        <f t="shared" si="0"/>
        <v>0.68552440004193171</v>
      </c>
      <c r="AA54">
        <f t="shared" si="1"/>
        <v>8.5922158609763079E-3</v>
      </c>
      <c r="AE54">
        <v>0.83802816901408494</v>
      </c>
      <c r="AF54">
        <v>0.83064516129032295</v>
      </c>
      <c r="AG54">
        <v>0.84920634920634896</v>
      </c>
      <c r="AH54">
        <v>0.90909090909090895</v>
      </c>
      <c r="AI54">
        <v>0.81506849315068497</v>
      </c>
      <c r="AJ54">
        <v>0.86131386861313897</v>
      </c>
      <c r="AK54">
        <v>0.85815602836879401</v>
      </c>
      <c r="AL54">
        <v>0.81443298969072198</v>
      </c>
      <c r="AM54">
        <v>0.85106382978723405</v>
      </c>
      <c r="AN54">
        <v>0.84090909090909105</v>
      </c>
      <c r="AO54">
        <v>0.74747474747474796</v>
      </c>
      <c r="AP54">
        <v>0.85314685314685301</v>
      </c>
      <c r="AQ54">
        <v>0.85840707964601803</v>
      </c>
      <c r="AR54">
        <v>0.82575757575757602</v>
      </c>
      <c r="AS54">
        <v>0.89473684210526305</v>
      </c>
      <c r="AT54">
        <v>0.78048780487804903</v>
      </c>
      <c r="AU54">
        <v>0.86046511627906996</v>
      </c>
      <c r="AV54">
        <v>0.82608695652173902</v>
      </c>
      <c r="AW54">
        <v>0.84347826086956501</v>
      </c>
      <c r="AX54">
        <v>0.87218045112781994</v>
      </c>
      <c r="AY54">
        <v>0.83571428571428596</v>
      </c>
      <c r="AZ54">
        <v>0.75172413793103399</v>
      </c>
      <c r="BA54">
        <v>0.83571428571428596</v>
      </c>
      <c r="BC54">
        <f t="shared" si="2"/>
        <v>0.83709953418641914</v>
      </c>
      <c r="BD54">
        <f t="shared" si="3"/>
        <v>7.9823566995621299E-3</v>
      </c>
    </row>
    <row r="55" spans="2:56" x14ac:dyDescent="0.2">
      <c r="B55">
        <v>0.73943661971830998</v>
      </c>
      <c r="C55">
        <v>0.66935483870967705</v>
      </c>
      <c r="D55">
        <v>0.67460317460317498</v>
      </c>
      <c r="E55">
        <v>0.88311688311688297</v>
      </c>
      <c r="F55">
        <v>0.70547945205479501</v>
      </c>
      <c r="G55">
        <v>0.67153284671532798</v>
      </c>
      <c r="H55">
        <v>0.62411347517730498</v>
      </c>
      <c r="I55">
        <v>0.60824742268041199</v>
      </c>
      <c r="J55">
        <v>0.70921985815602795</v>
      </c>
      <c r="K55">
        <v>0.74242424242424199</v>
      </c>
      <c r="L55">
        <v>0.73737373737373701</v>
      </c>
      <c r="M55">
        <v>0.63636363636363602</v>
      </c>
      <c r="N55">
        <v>0.70796460176991205</v>
      </c>
      <c r="O55">
        <v>0.67424242424242398</v>
      </c>
      <c r="P55">
        <v>0.66917293233082698</v>
      </c>
      <c r="Q55">
        <v>0.62601626016260203</v>
      </c>
      <c r="R55">
        <v>0.70542635658914699</v>
      </c>
      <c r="S55">
        <v>0.623188405797101</v>
      </c>
      <c r="T55">
        <v>0.66956521739130404</v>
      </c>
      <c r="U55">
        <v>0.75939849624060196</v>
      </c>
      <c r="V55">
        <v>0.71428571428571397</v>
      </c>
      <c r="W55">
        <v>0.68965517241379304</v>
      </c>
      <c r="X55">
        <v>0.67857142857142905</v>
      </c>
      <c r="Z55">
        <f t="shared" si="0"/>
        <v>0.69211970421253843</v>
      </c>
      <c r="AA55">
        <f t="shared" si="1"/>
        <v>1.2247189599346522E-2</v>
      </c>
      <c r="AE55">
        <v>0.89436619718309895</v>
      </c>
      <c r="AF55">
        <v>0.86290322580645196</v>
      </c>
      <c r="AG55">
        <v>0.92063492063492103</v>
      </c>
      <c r="AH55">
        <v>0.75324675324675305</v>
      </c>
      <c r="AI55">
        <v>0.82876712328767099</v>
      </c>
      <c r="AJ55">
        <v>0.86131386861313897</v>
      </c>
      <c r="AK55">
        <v>0.89361702127659604</v>
      </c>
      <c r="AL55">
        <v>0.84536082474226804</v>
      </c>
      <c r="AM55">
        <v>0.86524822695035497</v>
      </c>
      <c r="AN55">
        <v>0.88636363636363602</v>
      </c>
      <c r="AO55">
        <v>0.82828282828282795</v>
      </c>
      <c r="AP55">
        <v>0.83216783216783197</v>
      </c>
      <c r="AQ55">
        <v>0.85840707964601803</v>
      </c>
      <c r="AR55">
        <v>0.84848484848484895</v>
      </c>
      <c r="AS55">
        <v>0.83458646616541399</v>
      </c>
      <c r="AT55">
        <v>0.79674796747967502</v>
      </c>
      <c r="AU55">
        <v>0.88372093023255804</v>
      </c>
      <c r="AV55">
        <v>0.86956521739130399</v>
      </c>
      <c r="AW55">
        <v>0.83478260869565202</v>
      </c>
      <c r="AX55">
        <v>0.90225563909774398</v>
      </c>
      <c r="AY55">
        <v>0.82142857142857095</v>
      </c>
      <c r="AZ55">
        <v>0.81379310344827605</v>
      </c>
      <c r="BA55">
        <v>0.81428571428571395</v>
      </c>
      <c r="BC55">
        <f t="shared" si="2"/>
        <v>0.85001437412657932</v>
      </c>
      <c r="BD55">
        <f t="shared" si="3"/>
        <v>7.9975053605398829E-3</v>
      </c>
    </row>
    <row r="56" spans="2:56" x14ac:dyDescent="0.2">
      <c r="B56">
        <v>0.70422535211267601</v>
      </c>
      <c r="C56">
        <v>0.61290322580645196</v>
      </c>
      <c r="D56">
        <v>0.70634920634920595</v>
      </c>
      <c r="E56">
        <v>0.88311688311688297</v>
      </c>
      <c r="F56">
        <v>0.73972602739726001</v>
      </c>
      <c r="G56">
        <v>0.71532846715328502</v>
      </c>
      <c r="H56">
        <v>0.680851063829787</v>
      </c>
      <c r="I56">
        <v>0.74226804123711299</v>
      </c>
      <c r="J56">
        <v>0.70921985815602795</v>
      </c>
      <c r="K56">
        <v>0.71212121212121204</v>
      </c>
      <c r="L56">
        <v>0.74747474747474796</v>
      </c>
      <c r="M56">
        <v>0.65734265734265696</v>
      </c>
      <c r="N56">
        <v>0.71681415929203496</v>
      </c>
      <c r="O56">
        <v>0.73484848484848497</v>
      </c>
      <c r="P56">
        <v>0.71428571428571397</v>
      </c>
      <c r="Q56">
        <v>0.64227642276422803</v>
      </c>
      <c r="R56">
        <v>0.70542635658914699</v>
      </c>
      <c r="S56">
        <v>0.65217391304347805</v>
      </c>
      <c r="T56">
        <v>0.72173913043478299</v>
      </c>
      <c r="U56">
        <v>0.68421052631579005</v>
      </c>
      <c r="V56">
        <v>0.70714285714285696</v>
      </c>
      <c r="W56">
        <v>0.75862068965517204</v>
      </c>
      <c r="X56">
        <v>0.67857142857142905</v>
      </c>
      <c r="Z56">
        <f t="shared" si="0"/>
        <v>0.70987114891480108</v>
      </c>
      <c r="AA56">
        <f t="shared" si="1"/>
        <v>1.0818755429825357E-2</v>
      </c>
      <c r="AE56">
        <v>0.852112676056338</v>
      </c>
      <c r="AF56">
        <v>0.83870967741935498</v>
      </c>
      <c r="AG56">
        <v>0.88095238095238104</v>
      </c>
      <c r="AH56">
        <v>0.88311688311688297</v>
      </c>
      <c r="AI56">
        <v>0.84931506849315097</v>
      </c>
      <c r="AJ56">
        <v>0.80291970802919699</v>
      </c>
      <c r="AK56">
        <v>0.87234042553191504</v>
      </c>
      <c r="AL56">
        <v>0.85567010309278402</v>
      </c>
      <c r="AM56">
        <v>0.82269503546099298</v>
      </c>
      <c r="AN56">
        <v>0.86363636363636398</v>
      </c>
      <c r="AO56">
        <v>0.83838383838383801</v>
      </c>
      <c r="AP56">
        <v>0.86013986013985999</v>
      </c>
      <c r="AQ56">
        <v>0.84955752212389402</v>
      </c>
      <c r="AR56">
        <v>0.84090909090909105</v>
      </c>
      <c r="AS56">
        <v>0.89473684210526305</v>
      </c>
      <c r="AT56">
        <v>0.83739837398373995</v>
      </c>
      <c r="AU56">
        <v>0.86821705426356599</v>
      </c>
      <c r="AV56">
        <v>0.82608695652173902</v>
      </c>
      <c r="AW56">
        <v>0.86956521739130399</v>
      </c>
      <c r="AX56">
        <v>0.89473684210526305</v>
      </c>
      <c r="AY56">
        <v>0.82857142857142896</v>
      </c>
      <c r="AZ56">
        <v>0.86896551724137905</v>
      </c>
      <c r="BA56">
        <v>0.82857142857142896</v>
      </c>
      <c r="BC56">
        <f t="shared" si="2"/>
        <v>0.85336123017831111</v>
      </c>
      <c r="BD56">
        <f t="shared" si="3"/>
        <v>5.0006629879678615E-3</v>
      </c>
    </row>
    <row r="57" spans="2:56" x14ac:dyDescent="0.2">
      <c r="B57">
        <v>0.71126760563380298</v>
      </c>
      <c r="C57">
        <v>0.63709677419354804</v>
      </c>
      <c r="D57">
        <v>0.66666666666666696</v>
      </c>
      <c r="E57">
        <v>0.92207792207792205</v>
      </c>
      <c r="F57">
        <v>0.65753424657534199</v>
      </c>
      <c r="G57">
        <v>0.64233576642335799</v>
      </c>
      <c r="H57">
        <v>0.659574468085106</v>
      </c>
      <c r="I57">
        <v>0.70103092783505205</v>
      </c>
      <c r="J57">
        <v>0.71631205673758902</v>
      </c>
      <c r="K57">
        <v>0.71212121212121204</v>
      </c>
      <c r="L57">
        <v>0.67676767676767702</v>
      </c>
      <c r="M57">
        <v>0.65734265734265696</v>
      </c>
      <c r="N57">
        <v>0.69911504424778803</v>
      </c>
      <c r="O57">
        <v>0.689393939393939</v>
      </c>
      <c r="P57">
        <v>0.70676691729323304</v>
      </c>
      <c r="Q57">
        <v>0.707317073170732</v>
      </c>
      <c r="R57">
        <v>0.68992248062015504</v>
      </c>
      <c r="S57">
        <v>0.63768115942029002</v>
      </c>
      <c r="T57">
        <v>0.66956521739130404</v>
      </c>
      <c r="U57">
        <v>0.75939849624060196</v>
      </c>
      <c r="V57">
        <v>0.67142857142857104</v>
      </c>
      <c r="W57">
        <v>0.70344827586206904</v>
      </c>
      <c r="X57">
        <v>0.67857142857142905</v>
      </c>
      <c r="Z57">
        <f t="shared" si="0"/>
        <v>0.69446680800434979</v>
      </c>
      <c r="AA57">
        <f t="shared" si="1"/>
        <v>1.2034630404774644E-2</v>
      </c>
      <c r="AE57">
        <v>0.852112676056338</v>
      </c>
      <c r="AF57">
        <v>0.86290322580645196</v>
      </c>
      <c r="AG57">
        <v>0.90476190476190499</v>
      </c>
      <c r="AH57">
        <v>0.89610389610389596</v>
      </c>
      <c r="AI57">
        <v>0.91095890410958902</v>
      </c>
      <c r="AJ57">
        <v>0.88321167883211704</v>
      </c>
      <c r="AK57">
        <v>0.87234042553191504</v>
      </c>
      <c r="AL57">
        <v>0.89690721649484495</v>
      </c>
      <c r="AM57">
        <v>0.80851063829787195</v>
      </c>
      <c r="AN57">
        <v>0.79545454545454497</v>
      </c>
      <c r="AO57">
        <v>0.79797979797979801</v>
      </c>
      <c r="AP57">
        <v>0.86013986013985999</v>
      </c>
      <c r="AQ57">
        <v>0.85840707964601803</v>
      </c>
      <c r="AR57">
        <v>0.87878787878787901</v>
      </c>
      <c r="AS57">
        <v>0.84962406015037595</v>
      </c>
      <c r="AT57">
        <v>0.83739837398373995</v>
      </c>
      <c r="AU57">
        <v>0.88372093023255804</v>
      </c>
      <c r="AV57">
        <v>0.86956521739130399</v>
      </c>
      <c r="AW57">
        <v>0.82608695652173902</v>
      </c>
      <c r="AX57">
        <v>0.89473684210526305</v>
      </c>
      <c r="AY57">
        <v>0.85</v>
      </c>
      <c r="AZ57">
        <v>0.79310344827586199</v>
      </c>
      <c r="BA57">
        <v>0.85714285714285698</v>
      </c>
      <c r="BC57">
        <f t="shared" si="2"/>
        <v>0.85825906146985775</v>
      </c>
      <c r="BD57">
        <f t="shared" si="3"/>
        <v>7.3304430189489638E-3</v>
      </c>
    </row>
    <row r="58" spans="2:56" x14ac:dyDescent="0.2">
      <c r="B58">
        <v>0.69014084507042295</v>
      </c>
      <c r="C58">
        <v>0.68548387096774199</v>
      </c>
      <c r="D58">
        <v>0.71428571428571397</v>
      </c>
      <c r="E58">
        <v>0.80519480519480502</v>
      </c>
      <c r="F58">
        <v>0.67123287671232901</v>
      </c>
      <c r="G58">
        <v>0.73722627737226298</v>
      </c>
      <c r="H58">
        <v>0.68794326241134796</v>
      </c>
      <c r="I58">
        <v>0.70103092783505205</v>
      </c>
      <c r="J58">
        <v>0.67375886524822703</v>
      </c>
      <c r="K58">
        <v>0.71969696969696995</v>
      </c>
      <c r="L58">
        <v>0.71717171717171702</v>
      </c>
      <c r="M58">
        <v>0.62237762237762195</v>
      </c>
      <c r="N58">
        <v>0.75221238938053103</v>
      </c>
      <c r="O58">
        <v>0.78030303030303005</v>
      </c>
      <c r="P58">
        <v>0.68421052631579005</v>
      </c>
      <c r="Q58">
        <v>0.61788617886178898</v>
      </c>
      <c r="R58">
        <v>0.71317829457364401</v>
      </c>
      <c r="S58">
        <v>0.64492753623188404</v>
      </c>
      <c r="T58">
        <v>0.73043478260869599</v>
      </c>
      <c r="U58">
        <v>0.78195488721804496</v>
      </c>
      <c r="V58">
        <v>0.67857142857142905</v>
      </c>
      <c r="W58">
        <v>0.70344827586206904</v>
      </c>
      <c r="X58">
        <v>0.68571428571428605</v>
      </c>
      <c r="Z58">
        <f t="shared" si="0"/>
        <v>0.7042776247819742</v>
      </c>
      <c r="AA58">
        <f t="shared" si="1"/>
        <v>9.8008742090406713E-3</v>
      </c>
      <c r="AE58">
        <v>0.91549295774647899</v>
      </c>
      <c r="AF58">
        <v>0.90322580645161299</v>
      </c>
      <c r="AG58">
        <v>0.83333333333333304</v>
      </c>
      <c r="AH58">
        <v>0.88311688311688297</v>
      </c>
      <c r="AI58">
        <v>0.91780821917808197</v>
      </c>
      <c r="AJ58">
        <v>0.88321167883211704</v>
      </c>
      <c r="AK58">
        <v>0.81560283687943302</v>
      </c>
      <c r="AL58">
        <v>0.89690721649484495</v>
      </c>
      <c r="AM58">
        <v>0.85106382978723405</v>
      </c>
      <c r="AN58">
        <v>0.89393939393939403</v>
      </c>
      <c r="AO58">
        <v>0.89898989898989901</v>
      </c>
      <c r="AP58">
        <v>0.89510489510489499</v>
      </c>
      <c r="AQ58">
        <v>0.90265486725663702</v>
      </c>
      <c r="AR58">
        <v>0.88636363636363602</v>
      </c>
      <c r="AS58">
        <v>0.86466165413533802</v>
      </c>
      <c r="AT58">
        <v>0.82113821138211396</v>
      </c>
      <c r="AU58">
        <v>0.86821705426356599</v>
      </c>
      <c r="AV58">
        <v>0.83333333333333304</v>
      </c>
      <c r="AW58">
        <v>0.860869565217391</v>
      </c>
      <c r="AX58">
        <v>0.91729323308270705</v>
      </c>
      <c r="AY58">
        <v>0.84285714285714297</v>
      </c>
      <c r="AZ58">
        <v>0.8</v>
      </c>
      <c r="BA58">
        <v>0.90714285714285703</v>
      </c>
      <c r="BC58">
        <f t="shared" si="2"/>
        <v>0.87357950021256214</v>
      </c>
      <c r="BD58">
        <f t="shared" si="3"/>
        <v>7.3553210719900673E-3</v>
      </c>
    </row>
    <row r="59" spans="2:56" x14ac:dyDescent="0.2">
      <c r="B59">
        <v>0.73239436619718301</v>
      </c>
      <c r="C59">
        <v>0.61290322580645196</v>
      </c>
      <c r="D59">
        <v>0.73809523809523803</v>
      </c>
      <c r="E59">
        <v>0.84415584415584399</v>
      </c>
      <c r="F59">
        <v>0.80136986301369895</v>
      </c>
      <c r="G59">
        <v>0.74452554744525601</v>
      </c>
      <c r="H59">
        <v>0.73049645390070905</v>
      </c>
      <c r="I59">
        <v>0.74226804123711299</v>
      </c>
      <c r="J59">
        <v>0.73758865248227001</v>
      </c>
      <c r="K59">
        <v>0.69696969696969702</v>
      </c>
      <c r="L59">
        <v>0.74747474747474796</v>
      </c>
      <c r="M59">
        <v>0.73426573426573405</v>
      </c>
      <c r="N59">
        <v>0.71681415929203496</v>
      </c>
      <c r="O59">
        <v>0.68181818181818199</v>
      </c>
      <c r="P59">
        <v>0.70676691729323304</v>
      </c>
      <c r="Q59">
        <v>0.69105691056910601</v>
      </c>
      <c r="R59">
        <v>0.75968992248061995</v>
      </c>
      <c r="S59">
        <v>0.688405797101449</v>
      </c>
      <c r="T59">
        <v>0.71304347826087</v>
      </c>
      <c r="U59">
        <v>0.766917293233083</v>
      </c>
      <c r="V59">
        <v>0.72142857142857097</v>
      </c>
      <c r="W59">
        <v>0.68275862068965498</v>
      </c>
      <c r="X59">
        <v>0.76428571428571401</v>
      </c>
      <c r="Z59">
        <f t="shared" si="0"/>
        <v>0.72849969467375908</v>
      </c>
      <c r="AA59">
        <f t="shared" si="1"/>
        <v>9.5330358971042993E-3</v>
      </c>
      <c r="AE59">
        <v>0.93661971830985902</v>
      </c>
      <c r="AF59">
        <v>0.86290322580645196</v>
      </c>
      <c r="AG59">
        <v>0.89682539682539697</v>
      </c>
      <c r="AH59">
        <v>0.88311688311688297</v>
      </c>
      <c r="AI59">
        <v>0.86986301369862995</v>
      </c>
      <c r="AJ59">
        <v>0.84671532846715303</v>
      </c>
      <c r="AK59">
        <v>0.900709219858156</v>
      </c>
      <c r="AL59">
        <v>0.94845360824742297</v>
      </c>
      <c r="AM59">
        <v>0.900709219858156</v>
      </c>
      <c r="AN59">
        <v>0.92424242424242398</v>
      </c>
      <c r="AO59">
        <v>0.82828282828282795</v>
      </c>
      <c r="AP59">
        <v>0.86713286713286697</v>
      </c>
      <c r="AQ59">
        <v>0.92035398230088505</v>
      </c>
      <c r="AR59">
        <v>0.87121212121212099</v>
      </c>
      <c r="AS59">
        <v>0.88721804511278202</v>
      </c>
      <c r="AT59">
        <v>0.845528455284553</v>
      </c>
      <c r="AU59">
        <v>0.91472868217054304</v>
      </c>
      <c r="AV59">
        <v>0.84057971014492805</v>
      </c>
      <c r="AW59">
        <v>0.91304347826086996</v>
      </c>
      <c r="AX59">
        <v>0.91729323308270705</v>
      </c>
      <c r="AY59">
        <v>0.871428571428571</v>
      </c>
      <c r="AZ59">
        <v>0.82758620689655205</v>
      </c>
      <c r="BA59">
        <v>0.9</v>
      </c>
      <c r="BC59">
        <f t="shared" si="2"/>
        <v>0.88584983564090158</v>
      </c>
      <c r="BD59">
        <f t="shared" si="3"/>
        <v>7.163415438700152E-3</v>
      </c>
    </row>
    <row r="60" spans="2:56" x14ac:dyDescent="0.2">
      <c r="B60">
        <v>0.73943661971830998</v>
      </c>
      <c r="C60">
        <v>0.68548387096774199</v>
      </c>
      <c r="D60">
        <v>0.70634920634920595</v>
      </c>
      <c r="E60">
        <v>0.85714285714285698</v>
      </c>
      <c r="F60">
        <v>0.71917808219178103</v>
      </c>
      <c r="G60">
        <v>0.74452554744525601</v>
      </c>
      <c r="H60">
        <v>0.73049645390070905</v>
      </c>
      <c r="I60">
        <v>0.69072164948453596</v>
      </c>
      <c r="J60">
        <v>0.70212765957446799</v>
      </c>
      <c r="K60">
        <v>0.72727272727272696</v>
      </c>
      <c r="L60">
        <v>0.65656565656565702</v>
      </c>
      <c r="M60">
        <v>0.713286713286713</v>
      </c>
      <c r="N60">
        <v>0.72566371681415898</v>
      </c>
      <c r="O60">
        <v>0.71212121212121204</v>
      </c>
      <c r="P60">
        <v>0.70676691729323304</v>
      </c>
      <c r="Q60">
        <v>0.69918699186991895</v>
      </c>
      <c r="R60">
        <v>0.68992248062015504</v>
      </c>
      <c r="S60">
        <v>0.72463768115941996</v>
      </c>
      <c r="T60">
        <v>0.74782608695652197</v>
      </c>
      <c r="U60">
        <v>0.69172932330827097</v>
      </c>
      <c r="V60">
        <v>0.70714285714285696</v>
      </c>
      <c r="W60">
        <v>0.73793103448275899</v>
      </c>
      <c r="X60">
        <v>0.69285714285714295</v>
      </c>
      <c r="Z60">
        <f t="shared" si="0"/>
        <v>0.71775532558807009</v>
      </c>
      <c r="AA60">
        <f t="shared" si="1"/>
        <v>7.8125693784058241E-3</v>
      </c>
      <c r="AE60">
        <v>0.90845070422535201</v>
      </c>
      <c r="AF60">
        <v>0.86290322580645196</v>
      </c>
      <c r="AG60">
        <v>0.90476190476190499</v>
      </c>
      <c r="AH60">
        <v>0.94805194805194803</v>
      </c>
      <c r="AI60">
        <v>0.897260273972603</v>
      </c>
      <c r="AJ60">
        <v>0.934306569343066</v>
      </c>
      <c r="AK60">
        <v>0.879432624113475</v>
      </c>
      <c r="AL60">
        <v>0.87628865979381398</v>
      </c>
      <c r="AM60">
        <v>0.86524822695035497</v>
      </c>
      <c r="AN60">
        <v>0.92424242424242398</v>
      </c>
      <c r="AO60">
        <v>0.86868686868686895</v>
      </c>
      <c r="AP60">
        <v>0.85314685314685301</v>
      </c>
      <c r="AQ60">
        <v>0.85840707964601803</v>
      </c>
      <c r="AR60">
        <v>0.89393939393939403</v>
      </c>
      <c r="AS60">
        <v>0.93233082706766901</v>
      </c>
      <c r="AT60">
        <v>0.86991869918699205</v>
      </c>
      <c r="AU60">
        <v>0.90697674418604701</v>
      </c>
      <c r="AV60">
        <v>0.85507246376811596</v>
      </c>
      <c r="AW60">
        <v>0.93043478260869605</v>
      </c>
      <c r="AX60">
        <v>0.87969924812030098</v>
      </c>
      <c r="AY60">
        <v>0.84285714285714297</v>
      </c>
      <c r="AZ60">
        <v>0.84137931034482805</v>
      </c>
      <c r="BA60">
        <v>0.94285714285714295</v>
      </c>
      <c r="BC60">
        <f t="shared" si="2"/>
        <v>0.89028926598597657</v>
      </c>
      <c r="BD60">
        <f t="shared" si="3"/>
        <v>6.945872069867254E-3</v>
      </c>
    </row>
    <row r="61" spans="2:56" x14ac:dyDescent="0.2">
      <c r="B61">
        <v>0.76760563380281699</v>
      </c>
      <c r="C61">
        <v>0.68548387096774199</v>
      </c>
      <c r="D61">
        <v>0.73809523809523803</v>
      </c>
      <c r="E61">
        <v>0.85714285714285698</v>
      </c>
      <c r="F61">
        <v>0.73972602739726001</v>
      </c>
      <c r="G61">
        <v>0.73722627737226298</v>
      </c>
      <c r="H61">
        <v>0.71631205673758902</v>
      </c>
      <c r="I61">
        <v>0.67010309278350499</v>
      </c>
      <c r="J61">
        <v>0.73758865248227001</v>
      </c>
      <c r="K61">
        <v>0.78030303030303005</v>
      </c>
      <c r="L61">
        <v>0.73737373737373701</v>
      </c>
      <c r="M61">
        <v>0.74125874125874103</v>
      </c>
      <c r="N61">
        <v>0.74336283185840701</v>
      </c>
      <c r="O61">
        <v>0.73484848484848497</v>
      </c>
      <c r="P61">
        <v>0.69924812030075201</v>
      </c>
      <c r="Q61">
        <v>0.723577235772358</v>
      </c>
      <c r="R61">
        <v>0.72093023255814004</v>
      </c>
      <c r="S61">
        <v>0.66666666666666696</v>
      </c>
      <c r="T61">
        <v>0.70434782608695701</v>
      </c>
      <c r="U61">
        <v>0.721804511278195</v>
      </c>
      <c r="V61">
        <v>0.70714285714285696</v>
      </c>
      <c r="W61">
        <v>0.75862068965517204</v>
      </c>
      <c r="X61">
        <v>0.71428571428571397</v>
      </c>
      <c r="Z61">
        <f t="shared" si="0"/>
        <v>0.73056758200742422</v>
      </c>
      <c r="AA61">
        <f t="shared" si="1"/>
        <v>8.185875876666757E-3</v>
      </c>
      <c r="AE61">
        <v>0.90845070422535201</v>
      </c>
      <c r="AF61">
        <v>0.88709677419354804</v>
      </c>
      <c r="AG61">
        <v>0.87301587301587302</v>
      </c>
      <c r="AH61">
        <v>0.90909090909090895</v>
      </c>
      <c r="AI61">
        <v>0.93835616438356195</v>
      </c>
      <c r="AJ61">
        <v>0.89781021897810198</v>
      </c>
      <c r="AK61">
        <v>0.900709219858156</v>
      </c>
      <c r="AL61">
        <v>0.89690721649484495</v>
      </c>
      <c r="AM61">
        <v>0.89361702127659604</v>
      </c>
      <c r="AN61">
        <v>0.86363636363636398</v>
      </c>
      <c r="AO61">
        <v>0.87878787878787901</v>
      </c>
      <c r="AP61">
        <v>0.89510489510489499</v>
      </c>
      <c r="AQ61">
        <v>0.93805309734513298</v>
      </c>
      <c r="AR61">
        <v>0.94696969696969702</v>
      </c>
      <c r="AS61">
        <v>0.90225563909774398</v>
      </c>
      <c r="AT61">
        <v>0.80487804878048796</v>
      </c>
      <c r="AU61">
        <v>0.90697674418604701</v>
      </c>
      <c r="AV61">
        <v>0.89855072463768104</v>
      </c>
      <c r="AW61">
        <v>0.89565217391304397</v>
      </c>
      <c r="AX61">
        <v>0.89473684210526305</v>
      </c>
      <c r="AY61">
        <v>0.89285714285714302</v>
      </c>
      <c r="AZ61">
        <v>0.82758620689655205</v>
      </c>
      <c r="BA61">
        <v>0.88571428571428601</v>
      </c>
      <c r="BC61">
        <f t="shared" si="2"/>
        <v>0.89290494963257194</v>
      </c>
      <c r="BD61">
        <f t="shared" si="3"/>
        <v>6.5211144099952007E-3</v>
      </c>
    </row>
    <row r="62" spans="2:56" x14ac:dyDescent="0.2">
      <c r="B62">
        <v>0.78169014084507005</v>
      </c>
      <c r="C62">
        <v>0.73387096774193605</v>
      </c>
      <c r="D62">
        <v>0.74603174603174605</v>
      </c>
      <c r="E62">
        <v>0.88311688311688297</v>
      </c>
      <c r="F62">
        <v>0.78082191780821897</v>
      </c>
      <c r="G62">
        <v>0.74452554744525601</v>
      </c>
      <c r="H62">
        <v>0.75177304964539005</v>
      </c>
      <c r="I62">
        <v>0.75257731958762897</v>
      </c>
      <c r="J62">
        <v>0.73049645390070905</v>
      </c>
      <c r="K62">
        <v>0.71969696969696995</v>
      </c>
      <c r="L62">
        <v>0.72727272727272696</v>
      </c>
      <c r="M62">
        <v>0.66433566433566404</v>
      </c>
      <c r="N62">
        <v>0.77876106194690298</v>
      </c>
      <c r="O62">
        <v>0.73484848484848497</v>
      </c>
      <c r="P62">
        <v>0.69172932330827097</v>
      </c>
      <c r="Q62">
        <v>0.723577235772358</v>
      </c>
      <c r="R62">
        <v>0.67441860465116299</v>
      </c>
      <c r="S62">
        <v>0.65942028985507295</v>
      </c>
      <c r="T62">
        <v>0.68695652173913102</v>
      </c>
      <c r="U62">
        <v>0.75939849624060196</v>
      </c>
      <c r="V62">
        <v>0.79285714285714304</v>
      </c>
      <c r="W62">
        <v>0.74482758620689704</v>
      </c>
      <c r="X62">
        <v>0.78571428571428603</v>
      </c>
      <c r="Z62">
        <f t="shared" si="0"/>
        <v>0.74124862698123939</v>
      </c>
      <c r="AA62">
        <f t="shared" si="1"/>
        <v>1.0297120662859576E-2</v>
      </c>
      <c r="AE62">
        <v>0.87323943661971803</v>
      </c>
      <c r="AF62">
        <v>0.94354838709677402</v>
      </c>
      <c r="AG62">
        <v>0.89682539682539697</v>
      </c>
      <c r="AH62">
        <v>0.94805194805194803</v>
      </c>
      <c r="AI62">
        <v>0.92465753424657504</v>
      </c>
      <c r="AJ62">
        <v>0.86861313868613099</v>
      </c>
      <c r="AK62">
        <v>0.85815602836879401</v>
      </c>
      <c r="AL62">
        <v>0.92783505154639201</v>
      </c>
      <c r="AM62">
        <v>0.90780141843971596</v>
      </c>
      <c r="AN62">
        <v>0.90151515151515205</v>
      </c>
      <c r="AO62">
        <v>0.82828282828282795</v>
      </c>
      <c r="AP62">
        <v>0.89510489510489499</v>
      </c>
      <c r="AQ62">
        <v>0.93805309734513298</v>
      </c>
      <c r="AR62">
        <v>0.90909090909090895</v>
      </c>
      <c r="AS62">
        <v>0.90225563909774398</v>
      </c>
      <c r="AT62">
        <v>0.90243902439024404</v>
      </c>
      <c r="AU62">
        <v>0.92248062015503896</v>
      </c>
      <c r="AV62">
        <v>0.89130434782608703</v>
      </c>
      <c r="AW62">
        <v>0.87826086956521698</v>
      </c>
      <c r="AX62">
        <v>0.90225563909774398</v>
      </c>
      <c r="AY62">
        <v>0.85714285714285698</v>
      </c>
      <c r="AZ62">
        <v>0.86206896551724099</v>
      </c>
      <c r="BA62">
        <v>0.89285714285714302</v>
      </c>
      <c r="BC62">
        <f t="shared" si="2"/>
        <v>0.89703653595085575</v>
      </c>
      <c r="BD62">
        <f t="shared" si="3"/>
        <v>6.2878713428278516E-3</v>
      </c>
    </row>
    <row r="63" spans="2:56" x14ac:dyDescent="0.2">
      <c r="B63">
        <v>0.69718309859154903</v>
      </c>
      <c r="C63">
        <v>0.717741935483871</v>
      </c>
      <c r="D63">
        <v>0.79365079365079405</v>
      </c>
      <c r="E63">
        <v>0.89610389610389596</v>
      </c>
      <c r="F63">
        <v>0.69863013698630105</v>
      </c>
      <c r="G63">
        <v>0.72262773722627704</v>
      </c>
      <c r="H63">
        <v>0.72340425531914898</v>
      </c>
      <c r="I63">
        <v>0.72164948453608302</v>
      </c>
      <c r="J63">
        <v>0.72340425531914898</v>
      </c>
      <c r="K63">
        <v>0.69696969696969702</v>
      </c>
      <c r="L63">
        <v>0.76767676767676796</v>
      </c>
      <c r="M63">
        <v>0.73426573426573405</v>
      </c>
      <c r="N63">
        <v>0.72566371681415898</v>
      </c>
      <c r="O63">
        <v>0.76515151515151503</v>
      </c>
      <c r="P63">
        <v>0.721804511278195</v>
      </c>
      <c r="Q63">
        <v>0.66666666666666696</v>
      </c>
      <c r="R63">
        <v>0.79844961240310097</v>
      </c>
      <c r="S63">
        <v>0.76086956521739102</v>
      </c>
      <c r="T63">
        <v>0.66086956521739104</v>
      </c>
      <c r="U63">
        <v>0.75187969924812004</v>
      </c>
      <c r="V63">
        <v>0.69285714285714295</v>
      </c>
      <c r="W63">
        <v>0.75862068965517204</v>
      </c>
      <c r="X63">
        <v>0.75714285714285701</v>
      </c>
      <c r="Z63">
        <f t="shared" si="0"/>
        <v>0.73709927538178166</v>
      </c>
      <c r="AA63">
        <f t="shared" si="1"/>
        <v>1.0387552876835694E-2</v>
      </c>
      <c r="AE63">
        <v>0.94366197183098599</v>
      </c>
      <c r="AF63">
        <v>0.87903225806451601</v>
      </c>
      <c r="AG63">
        <v>0.88888888888888895</v>
      </c>
      <c r="AH63">
        <v>0.97402597402597402</v>
      </c>
      <c r="AI63">
        <v>0.93835616438356195</v>
      </c>
      <c r="AJ63">
        <v>0.87591240875912402</v>
      </c>
      <c r="AK63">
        <v>0.97163120567375905</v>
      </c>
      <c r="AL63">
        <v>0.865979381443299</v>
      </c>
      <c r="AM63">
        <v>0.91489361702127703</v>
      </c>
      <c r="AN63">
        <v>0.93181818181818199</v>
      </c>
      <c r="AO63">
        <v>0.85858585858585901</v>
      </c>
      <c r="AP63">
        <v>0.93006993006993</v>
      </c>
      <c r="AQ63">
        <v>0.90265486725663702</v>
      </c>
      <c r="AR63">
        <v>0.92424242424242398</v>
      </c>
      <c r="AS63">
        <v>0.90977443609022601</v>
      </c>
      <c r="AT63">
        <v>0.87804878048780499</v>
      </c>
      <c r="AU63">
        <v>0.90697674418604701</v>
      </c>
      <c r="AV63">
        <v>0.91304347826086996</v>
      </c>
      <c r="AW63">
        <v>0.91304347826086996</v>
      </c>
      <c r="AX63">
        <v>0.89473684210526305</v>
      </c>
      <c r="AY63">
        <v>0.91428571428571404</v>
      </c>
      <c r="AZ63">
        <v>0.84827586206896599</v>
      </c>
      <c r="BA63">
        <v>0.9</v>
      </c>
      <c r="BC63">
        <f t="shared" si="2"/>
        <v>0.90773645512218182</v>
      </c>
      <c r="BD63">
        <f t="shared" si="3"/>
        <v>6.7762573885675878E-3</v>
      </c>
    </row>
    <row r="64" spans="2:56" x14ac:dyDescent="0.2">
      <c r="B64">
        <v>0.72535211267605604</v>
      </c>
      <c r="C64">
        <v>0.68548387096774199</v>
      </c>
      <c r="D64">
        <v>0.80952380952380998</v>
      </c>
      <c r="E64">
        <v>0.87012987012986998</v>
      </c>
      <c r="F64">
        <v>0.76027397260273999</v>
      </c>
      <c r="G64">
        <v>0.71532846715328502</v>
      </c>
      <c r="H64">
        <v>0.72340425531914898</v>
      </c>
      <c r="I64">
        <v>0.77319587628866004</v>
      </c>
      <c r="J64">
        <v>0.75177304964539005</v>
      </c>
      <c r="K64">
        <v>0.71212121212121204</v>
      </c>
      <c r="L64">
        <v>0.72727272727272696</v>
      </c>
      <c r="M64">
        <v>0.713286713286713</v>
      </c>
      <c r="N64">
        <v>0.75221238938053103</v>
      </c>
      <c r="O64">
        <v>0.810606060606061</v>
      </c>
      <c r="P64">
        <v>0.81954887218045103</v>
      </c>
      <c r="Q64">
        <v>0.73170731707317105</v>
      </c>
      <c r="R64">
        <v>0.75968992248061995</v>
      </c>
      <c r="S64">
        <v>0.72463768115941996</v>
      </c>
      <c r="T64">
        <v>0.71304347826087</v>
      </c>
      <c r="U64">
        <v>0.78195488721804496</v>
      </c>
      <c r="V64">
        <v>0.77142857142857202</v>
      </c>
      <c r="W64">
        <v>0.72413793103448298</v>
      </c>
      <c r="X64">
        <v>0.75</v>
      </c>
      <c r="Z64">
        <f t="shared" si="0"/>
        <v>0.75243969773085129</v>
      </c>
      <c r="AA64">
        <f t="shared" si="1"/>
        <v>9.0632757157195019E-3</v>
      </c>
      <c r="AE64">
        <v>0.92957746478873204</v>
      </c>
      <c r="AF64">
        <v>0.89516129032258096</v>
      </c>
      <c r="AG64">
        <v>0.90476190476190499</v>
      </c>
      <c r="AH64">
        <v>0.93506493506493504</v>
      </c>
      <c r="AI64">
        <v>0.94520547945205502</v>
      </c>
      <c r="AJ64">
        <v>0.89781021897810198</v>
      </c>
      <c r="AK64">
        <v>0.89361702127659604</v>
      </c>
      <c r="AL64">
        <v>0.91752577319587603</v>
      </c>
      <c r="AM64">
        <v>0.91489361702127703</v>
      </c>
      <c r="AN64">
        <v>0.92424242424242398</v>
      </c>
      <c r="AO64">
        <v>0.87878787878787901</v>
      </c>
      <c r="AP64">
        <v>0.93706293706293697</v>
      </c>
      <c r="AQ64">
        <v>0.90265486725663702</v>
      </c>
      <c r="AR64">
        <v>0.95454545454545503</v>
      </c>
      <c r="AS64">
        <v>0.90977443609022601</v>
      </c>
      <c r="AT64">
        <v>0.90243902439024404</v>
      </c>
      <c r="AU64">
        <v>0.90697674418604701</v>
      </c>
      <c r="AV64">
        <v>0.88405797101449302</v>
      </c>
      <c r="AW64">
        <v>0.88695652173912998</v>
      </c>
      <c r="AX64">
        <v>0.88721804511278202</v>
      </c>
      <c r="AY64">
        <v>0.90714285714285703</v>
      </c>
      <c r="AZ64">
        <v>0.87586206896551699</v>
      </c>
      <c r="BA64">
        <v>0.96428571428571397</v>
      </c>
      <c r="BC64">
        <f t="shared" si="2"/>
        <v>0.91111411520366969</v>
      </c>
      <c r="BD64">
        <f t="shared" si="3"/>
        <v>5.0344994855499176E-3</v>
      </c>
    </row>
    <row r="65" spans="2:56" x14ac:dyDescent="0.2">
      <c r="B65">
        <v>0.69014084507042295</v>
      </c>
      <c r="C65">
        <v>0.76612903225806495</v>
      </c>
      <c r="D65">
        <v>0.76190476190476197</v>
      </c>
      <c r="E65">
        <v>0.88311688311688297</v>
      </c>
      <c r="F65">
        <v>0.76712328767123295</v>
      </c>
      <c r="G65">
        <v>0.72992700729926996</v>
      </c>
      <c r="H65">
        <v>0.74468085106382997</v>
      </c>
      <c r="I65">
        <v>0.75257731958762897</v>
      </c>
      <c r="J65">
        <v>0.780141843971631</v>
      </c>
      <c r="K65">
        <v>0.71212121212121204</v>
      </c>
      <c r="L65">
        <v>0.70707070707070696</v>
      </c>
      <c r="M65">
        <v>0.73426573426573405</v>
      </c>
      <c r="N65">
        <v>0.76106194690265505</v>
      </c>
      <c r="O65">
        <v>0.75757575757575801</v>
      </c>
      <c r="P65">
        <v>0.744360902255639</v>
      </c>
      <c r="Q65">
        <v>0.723577235772358</v>
      </c>
      <c r="R65">
        <v>0.76744186046511598</v>
      </c>
      <c r="S65">
        <v>0.71739130434782605</v>
      </c>
      <c r="T65">
        <v>0.75652173913043497</v>
      </c>
      <c r="U65">
        <v>0.721804511278195</v>
      </c>
      <c r="V65">
        <v>0.76428571428571401</v>
      </c>
      <c r="W65">
        <v>0.74482758620689704</v>
      </c>
      <c r="X65">
        <v>0.71428571428571397</v>
      </c>
      <c r="Z65">
        <f t="shared" si="0"/>
        <v>0.74792755469163863</v>
      </c>
      <c r="AA65">
        <f t="shared" si="1"/>
        <v>7.876558694453523E-3</v>
      </c>
      <c r="AE65">
        <v>0.95774647887323905</v>
      </c>
      <c r="AF65">
        <v>0.88709677419354804</v>
      </c>
      <c r="AG65">
        <v>0.91269841269841301</v>
      </c>
      <c r="AH65">
        <v>0.97402597402597402</v>
      </c>
      <c r="AI65">
        <v>0.93835616438356195</v>
      </c>
      <c r="AJ65">
        <v>0.91970802919707995</v>
      </c>
      <c r="AK65">
        <v>0.86524822695035497</v>
      </c>
      <c r="AL65">
        <v>0.94845360824742297</v>
      </c>
      <c r="AM65">
        <v>0.92907801418439695</v>
      </c>
      <c r="AN65">
        <v>0.939393939393939</v>
      </c>
      <c r="AO65">
        <v>0.919191919191919</v>
      </c>
      <c r="AP65">
        <v>0.92307692307692302</v>
      </c>
      <c r="AQ65">
        <v>0.946902654867257</v>
      </c>
      <c r="AR65">
        <v>0.92424242424242398</v>
      </c>
      <c r="AS65">
        <v>0.88721804511278202</v>
      </c>
      <c r="AT65">
        <v>0.90243902439024404</v>
      </c>
      <c r="AU65">
        <v>0.90697674418604701</v>
      </c>
      <c r="AV65">
        <v>0.92753623188405798</v>
      </c>
      <c r="AW65">
        <v>0.89565217391304397</v>
      </c>
      <c r="AX65">
        <v>0.91729323308270705</v>
      </c>
      <c r="AY65">
        <v>0.83571428571428596</v>
      </c>
      <c r="AZ65">
        <v>0.91034482758620705</v>
      </c>
      <c r="BA65">
        <v>0.92142857142857104</v>
      </c>
      <c r="BC65">
        <f t="shared" si="2"/>
        <v>0.91694881220975621</v>
      </c>
      <c r="BD65">
        <f t="shared" si="3"/>
        <v>6.2915263004409859E-3</v>
      </c>
    </row>
    <row r="66" spans="2:56" x14ac:dyDescent="0.2">
      <c r="B66">
        <v>0.77464788732394396</v>
      </c>
      <c r="C66">
        <v>0.76612903225806495</v>
      </c>
      <c r="D66">
        <v>0.74603174603174605</v>
      </c>
      <c r="E66">
        <v>0.831168831168831</v>
      </c>
      <c r="F66">
        <v>0.79452054794520499</v>
      </c>
      <c r="G66">
        <v>0.75912408759124095</v>
      </c>
      <c r="H66">
        <v>0.70921985815602795</v>
      </c>
      <c r="I66">
        <v>0.80412371134020599</v>
      </c>
      <c r="J66">
        <v>0.780141843971631</v>
      </c>
      <c r="K66">
        <v>0.78030303030303005</v>
      </c>
      <c r="L66">
        <v>0.76767676767676796</v>
      </c>
      <c r="M66">
        <v>0.69230769230769196</v>
      </c>
      <c r="N66">
        <v>0.787610619469027</v>
      </c>
      <c r="O66">
        <v>0.77272727272727304</v>
      </c>
      <c r="P66">
        <v>0.766917293233083</v>
      </c>
      <c r="Q66">
        <v>0.75609756097560998</v>
      </c>
      <c r="R66">
        <v>0.78294573643410903</v>
      </c>
      <c r="S66">
        <v>0.67391304347826098</v>
      </c>
      <c r="T66">
        <v>0.75652173913043497</v>
      </c>
      <c r="U66">
        <v>0.744360902255639</v>
      </c>
      <c r="V66">
        <v>0.74285714285714299</v>
      </c>
      <c r="W66">
        <v>0.70344827586206904</v>
      </c>
      <c r="X66">
        <v>0.76428571428571401</v>
      </c>
      <c r="Z66">
        <f t="shared" si="0"/>
        <v>0.75900349290359781</v>
      </c>
      <c r="AA66">
        <f t="shared" si="1"/>
        <v>7.6171158655465726E-3</v>
      </c>
      <c r="AE66">
        <v>0.93661971830985902</v>
      </c>
      <c r="AF66">
        <v>0.92741935483870996</v>
      </c>
      <c r="AG66">
        <v>0.94444444444444398</v>
      </c>
      <c r="AH66">
        <v>0.94805194805194803</v>
      </c>
      <c r="AI66">
        <v>0.92465753424657504</v>
      </c>
      <c r="AJ66">
        <v>0.89781021897810198</v>
      </c>
      <c r="AK66">
        <v>0.94326241134751798</v>
      </c>
      <c r="AL66">
        <v>0.93814432989690699</v>
      </c>
      <c r="AM66">
        <v>0.95035460992907805</v>
      </c>
      <c r="AN66">
        <v>0.939393939393939</v>
      </c>
      <c r="AO66">
        <v>0.90909090909090895</v>
      </c>
      <c r="AP66">
        <v>0.87412587412587395</v>
      </c>
      <c r="AQ66">
        <v>0.92920353982300896</v>
      </c>
      <c r="AR66">
        <v>0.96969696969696995</v>
      </c>
      <c r="AS66">
        <v>0.93233082706766901</v>
      </c>
      <c r="AT66">
        <v>0.89430894308943099</v>
      </c>
      <c r="AU66">
        <v>0.93023255813953498</v>
      </c>
      <c r="AV66">
        <v>0.876811594202899</v>
      </c>
      <c r="AW66">
        <v>0.89565217391304397</v>
      </c>
      <c r="AX66">
        <v>0.90225563909774398</v>
      </c>
      <c r="AY66">
        <v>0.92857142857142905</v>
      </c>
      <c r="AZ66">
        <v>0.89655172413793105</v>
      </c>
      <c r="BA66">
        <v>0.95714285714285696</v>
      </c>
      <c r="BC66">
        <f t="shared" si="2"/>
        <v>0.92374493684940806</v>
      </c>
      <c r="BD66">
        <f t="shared" si="3"/>
        <v>5.3615571606249069E-3</v>
      </c>
    </row>
    <row r="67" spans="2:56" x14ac:dyDescent="0.2">
      <c r="B67">
        <v>0.78169014084507005</v>
      </c>
      <c r="C67">
        <v>0.74193548387096797</v>
      </c>
      <c r="D67">
        <v>0.76984126984126999</v>
      </c>
      <c r="E67">
        <v>0.92207792207792205</v>
      </c>
      <c r="F67">
        <v>0.76027397260273999</v>
      </c>
      <c r="G67">
        <v>0.72992700729926996</v>
      </c>
      <c r="H67">
        <v>0.73758865248227001</v>
      </c>
      <c r="I67">
        <v>0.71134020618556704</v>
      </c>
      <c r="J67">
        <v>0.74468085106382997</v>
      </c>
      <c r="K67">
        <v>0.75</v>
      </c>
      <c r="L67">
        <v>0.78787878787878796</v>
      </c>
      <c r="M67">
        <v>0.74825174825174801</v>
      </c>
      <c r="N67">
        <v>0.81415929203539805</v>
      </c>
      <c r="O67">
        <v>0.75</v>
      </c>
      <c r="P67">
        <v>0.766917293233083</v>
      </c>
      <c r="Q67">
        <v>0.71544715447154505</v>
      </c>
      <c r="R67">
        <v>0.76744186046511598</v>
      </c>
      <c r="S67">
        <v>0.73913043478260898</v>
      </c>
      <c r="T67">
        <v>0.69565217391304401</v>
      </c>
      <c r="U67">
        <v>0.73684210526315796</v>
      </c>
      <c r="V67">
        <v>0.8</v>
      </c>
      <c r="W67">
        <v>0.80689655172413799</v>
      </c>
      <c r="X67">
        <v>0.75</v>
      </c>
      <c r="Z67">
        <f t="shared" si="0"/>
        <v>0.76208577862119731</v>
      </c>
      <c r="AA67">
        <f t="shared" si="1"/>
        <v>9.5574434871440826E-3</v>
      </c>
      <c r="AE67">
        <v>0.91549295774647899</v>
      </c>
      <c r="AF67">
        <v>0.93548387096774199</v>
      </c>
      <c r="AG67">
        <v>0.91269841269841301</v>
      </c>
      <c r="AH67">
        <v>0.94805194805194803</v>
      </c>
      <c r="AI67">
        <v>0.91095890410958902</v>
      </c>
      <c r="AJ67">
        <v>0.90510948905109501</v>
      </c>
      <c r="AK67">
        <v>0.92907801418439695</v>
      </c>
      <c r="AL67">
        <v>0.91752577319587603</v>
      </c>
      <c r="AM67">
        <v>0.94326241134751798</v>
      </c>
      <c r="AN67">
        <v>0.939393939393939</v>
      </c>
      <c r="AO67">
        <v>0.939393939393939</v>
      </c>
      <c r="AP67">
        <v>0.92307692307692302</v>
      </c>
      <c r="AQ67">
        <v>0.95575221238938102</v>
      </c>
      <c r="AR67">
        <v>0.94696969696969702</v>
      </c>
      <c r="AS67">
        <v>0.93233082706766901</v>
      </c>
      <c r="AT67">
        <v>0.861788617886179</v>
      </c>
      <c r="AU67">
        <v>0.90697674418604701</v>
      </c>
      <c r="AV67">
        <v>0.92753623188405798</v>
      </c>
      <c r="AW67">
        <v>0.93913043478260905</v>
      </c>
      <c r="AX67">
        <v>0.96240601503759404</v>
      </c>
      <c r="AY67">
        <v>0.90714285714285703</v>
      </c>
      <c r="AZ67">
        <v>0.89655172413793105</v>
      </c>
      <c r="BA67">
        <v>0.92142857142857104</v>
      </c>
      <c r="BC67">
        <f t="shared" si="2"/>
        <v>0.92511045722306318</v>
      </c>
      <c r="BD67">
        <f t="shared" si="3"/>
        <v>4.6302990184106697E-3</v>
      </c>
    </row>
    <row r="68" spans="2:56" x14ac:dyDescent="0.2">
      <c r="B68">
        <v>0.76760563380281699</v>
      </c>
      <c r="C68">
        <v>0.73387096774193605</v>
      </c>
      <c r="D68">
        <v>0.74603174603174605</v>
      </c>
      <c r="E68">
        <v>0.90909090909090895</v>
      </c>
      <c r="F68">
        <v>0.76027397260273999</v>
      </c>
      <c r="G68">
        <v>0.74452554744525601</v>
      </c>
      <c r="H68">
        <v>0.75886524822695001</v>
      </c>
      <c r="I68">
        <v>0.75257731958762897</v>
      </c>
      <c r="J68">
        <v>0.80851063829787195</v>
      </c>
      <c r="K68">
        <v>0.71212121212121204</v>
      </c>
      <c r="L68">
        <v>0.75757575757575801</v>
      </c>
      <c r="M68">
        <v>0.76923076923076905</v>
      </c>
      <c r="N68">
        <v>0.734513274336283</v>
      </c>
      <c r="O68">
        <v>0.79545454545454497</v>
      </c>
      <c r="P68">
        <v>0.78195488721804496</v>
      </c>
      <c r="Q68">
        <v>0.78861788617886197</v>
      </c>
      <c r="R68">
        <v>0.76744186046511598</v>
      </c>
      <c r="S68">
        <v>0.81884057971014501</v>
      </c>
      <c r="T68">
        <v>0.73913043478260898</v>
      </c>
      <c r="U68">
        <v>0.75187969924812004</v>
      </c>
      <c r="V68">
        <v>0.75714285714285701</v>
      </c>
      <c r="W68">
        <v>0.79310344827586199</v>
      </c>
      <c r="X68">
        <v>0.72142857142857097</v>
      </c>
      <c r="Z68">
        <f t="shared" ref="Z68:Z102" si="4">AVERAGE(B68:X68)</f>
        <v>0.76825164199985263</v>
      </c>
      <c r="AA68">
        <f t="shared" ref="AA68:AA102" si="5">STDEV(B68:X68)/SQRT(23)</f>
        <v>8.4872390657794936E-3</v>
      </c>
      <c r="AE68">
        <v>0.90845070422535201</v>
      </c>
      <c r="AF68">
        <v>0.967741935483871</v>
      </c>
      <c r="AG68">
        <v>0.92063492063492103</v>
      </c>
      <c r="AH68">
        <v>0.92207792207792205</v>
      </c>
      <c r="AI68">
        <v>0.93835616438356195</v>
      </c>
      <c r="AJ68">
        <v>0.88321167883211704</v>
      </c>
      <c r="AK68">
        <v>0.879432624113475</v>
      </c>
      <c r="AL68">
        <v>0.91752577319587603</v>
      </c>
      <c r="AM68">
        <v>0.93617021276595802</v>
      </c>
      <c r="AN68">
        <v>0.94696969696969702</v>
      </c>
      <c r="AO68">
        <v>0.90909090909090895</v>
      </c>
      <c r="AP68">
        <v>0.95804195804195802</v>
      </c>
      <c r="AQ68">
        <v>0.97345132743362806</v>
      </c>
      <c r="AR68">
        <v>0.939393939393939</v>
      </c>
      <c r="AS68">
        <v>0.94736842105263197</v>
      </c>
      <c r="AT68">
        <v>0.861788617886179</v>
      </c>
      <c r="AU68">
        <v>0.93798449612403101</v>
      </c>
      <c r="AV68">
        <v>0.934782608695652</v>
      </c>
      <c r="AW68">
        <v>0.87826086956521698</v>
      </c>
      <c r="AX68">
        <v>0.93233082706766901</v>
      </c>
      <c r="AY68">
        <v>0.90714285714285703</v>
      </c>
      <c r="AZ68">
        <v>0.90344827586206899</v>
      </c>
      <c r="BA68">
        <v>0.92857142857142905</v>
      </c>
      <c r="BC68">
        <f t="shared" ref="BC68:BC102" si="6">AVERAGE(AE68:BA68)</f>
        <v>0.92314035515699655</v>
      </c>
      <c r="BD68">
        <f t="shared" ref="BD68:BD102" si="7">STDEV(AE68:BA68)/SQRT(23)</f>
        <v>6.0314478065323241E-3</v>
      </c>
    </row>
    <row r="69" spans="2:56" x14ac:dyDescent="0.2">
      <c r="B69">
        <v>0.80985915492957805</v>
      </c>
      <c r="C69">
        <v>0.75</v>
      </c>
      <c r="D69">
        <v>0.79365079365079405</v>
      </c>
      <c r="E69">
        <v>0.84415584415584399</v>
      </c>
      <c r="F69">
        <v>0.73287671232876705</v>
      </c>
      <c r="G69">
        <v>0.86131386861313897</v>
      </c>
      <c r="H69">
        <v>0.75177304964539005</v>
      </c>
      <c r="I69">
        <v>0.82474226804123696</v>
      </c>
      <c r="J69">
        <v>0.77304964539007104</v>
      </c>
      <c r="K69">
        <v>0.79545454545454497</v>
      </c>
      <c r="L69">
        <v>0.81818181818181801</v>
      </c>
      <c r="M69">
        <v>0.74825174825174801</v>
      </c>
      <c r="N69">
        <v>0.84070796460177</v>
      </c>
      <c r="O69">
        <v>0.81818181818181801</v>
      </c>
      <c r="P69">
        <v>0.75187969924812004</v>
      </c>
      <c r="Q69">
        <v>0.77235772357723598</v>
      </c>
      <c r="R69">
        <v>0.70542635658914699</v>
      </c>
      <c r="S69">
        <v>0.70289855072463803</v>
      </c>
      <c r="T69">
        <v>0.78260869565217395</v>
      </c>
      <c r="U69">
        <v>0.744360902255639</v>
      </c>
      <c r="V69">
        <v>0.78571428571428603</v>
      </c>
      <c r="W69">
        <v>0.75862068965517204</v>
      </c>
      <c r="X69">
        <v>0.77857142857142903</v>
      </c>
      <c r="Z69">
        <f t="shared" si="4"/>
        <v>0.7802016331919287</v>
      </c>
      <c r="AA69">
        <f t="shared" si="5"/>
        <v>8.8626017872325512E-3</v>
      </c>
      <c r="AE69">
        <v>0.91549295774647899</v>
      </c>
      <c r="AF69">
        <v>0.87096774193548399</v>
      </c>
      <c r="AG69">
        <v>0.91269841269841301</v>
      </c>
      <c r="AH69">
        <v>0.97402597402597402</v>
      </c>
      <c r="AI69">
        <v>0.931506849315068</v>
      </c>
      <c r="AJ69">
        <v>0.96350364963503699</v>
      </c>
      <c r="AK69">
        <v>0.95035460992907805</v>
      </c>
      <c r="AL69">
        <v>0.92783505154639201</v>
      </c>
      <c r="AM69">
        <v>0.92907801418439695</v>
      </c>
      <c r="AN69">
        <v>0.92424242424242398</v>
      </c>
      <c r="AO69">
        <v>0.939393939393939</v>
      </c>
      <c r="AP69">
        <v>0.94405594405594395</v>
      </c>
      <c r="AQ69">
        <v>0.92920353982300896</v>
      </c>
      <c r="AR69">
        <v>0.94696969696969702</v>
      </c>
      <c r="AS69">
        <v>0.96992481203007497</v>
      </c>
      <c r="AT69">
        <v>0.88617886178861804</v>
      </c>
      <c r="AU69">
        <v>0.92248062015503896</v>
      </c>
      <c r="AV69">
        <v>0.89855072463768104</v>
      </c>
      <c r="AW69">
        <v>0.89565217391304397</v>
      </c>
      <c r="AX69">
        <v>0.94736842105263197</v>
      </c>
      <c r="AY69">
        <v>0.92142857142857104</v>
      </c>
      <c r="AZ69">
        <v>0.89655172413793105</v>
      </c>
      <c r="BA69">
        <v>0.88571428571428601</v>
      </c>
      <c r="BC69">
        <f t="shared" si="6"/>
        <v>0.92535560871127009</v>
      </c>
      <c r="BD69">
        <f t="shared" si="7"/>
        <v>5.7592946372075036E-3</v>
      </c>
    </row>
    <row r="70" spans="2:56" x14ac:dyDescent="0.2">
      <c r="B70">
        <v>0.78169014084507005</v>
      </c>
      <c r="C70">
        <v>0.70161290322580705</v>
      </c>
      <c r="D70">
        <v>0.76984126984126999</v>
      </c>
      <c r="E70">
        <v>0.90909090909090895</v>
      </c>
      <c r="F70">
        <v>0.77397260273972601</v>
      </c>
      <c r="G70">
        <v>0.72992700729926996</v>
      </c>
      <c r="H70">
        <v>0.75886524822695001</v>
      </c>
      <c r="I70">
        <v>0.72164948453608302</v>
      </c>
      <c r="J70">
        <v>0.76595744680851097</v>
      </c>
      <c r="K70">
        <v>0.73484848484848497</v>
      </c>
      <c r="L70">
        <v>0.75757575757575801</v>
      </c>
      <c r="M70">
        <v>0.79020979020978999</v>
      </c>
      <c r="N70">
        <v>0.80530973451327403</v>
      </c>
      <c r="O70">
        <v>0.82575757575757602</v>
      </c>
      <c r="P70">
        <v>0.75939849624060196</v>
      </c>
      <c r="Q70">
        <v>0.77235772357723598</v>
      </c>
      <c r="R70">
        <v>0.69767441860465096</v>
      </c>
      <c r="S70">
        <v>0.71014492753623204</v>
      </c>
      <c r="T70">
        <v>0.74782608695652197</v>
      </c>
      <c r="U70">
        <v>0.71428571428571397</v>
      </c>
      <c r="V70">
        <v>0.77142857142857202</v>
      </c>
      <c r="W70">
        <v>0.77931034482758599</v>
      </c>
      <c r="X70">
        <v>0.74285714285714299</v>
      </c>
      <c r="Z70">
        <f t="shared" si="4"/>
        <v>0.76180833834055395</v>
      </c>
      <c r="AA70">
        <f t="shared" si="5"/>
        <v>9.5577102017903402E-3</v>
      </c>
      <c r="AE70">
        <v>0.95774647887323905</v>
      </c>
      <c r="AF70">
        <v>0.94354838709677402</v>
      </c>
      <c r="AG70">
        <v>0.952380952380952</v>
      </c>
      <c r="AH70">
        <v>0.97402597402597402</v>
      </c>
      <c r="AI70">
        <v>0.95890410958904104</v>
      </c>
      <c r="AJ70">
        <v>0.98540145985401495</v>
      </c>
      <c r="AK70">
        <v>0.96453900709219897</v>
      </c>
      <c r="AL70">
        <v>0.93814432989690699</v>
      </c>
      <c r="AM70">
        <v>0.96453900709219897</v>
      </c>
      <c r="AN70">
        <v>0.92424242424242398</v>
      </c>
      <c r="AO70">
        <v>0.94949494949494995</v>
      </c>
      <c r="AP70">
        <v>0.95804195804195802</v>
      </c>
      <c r="AQ70">
        <v>0.946902654867257</v>
      </c>
      <c r="AR70">
        <v>0.95454545454545503</v>
      </c>
      <c r="AS70">
        <v>0.90225563909774398</v>
      </c>
      <c r="AT70">
        <v>0.91056910569105698</v>
      </c>
      <c r="AU70">
        <v>0.968992248062015</v>
      </c>
      <c r="AV70">
        <v>0.92028985507246397</v>
      </c>
      <c r="AW70">
        <v>0.94782608695652204</v>
      </c>
      <c r="AX70">
        <v>0.91729323308270705</v>
      </c>
      <c r="AY70">
        <v>0.93571428571428605</v>
      </c>
      <c r="AZ70">
        <v>0.93793103448275905</v>
      </c>
      <c r="BA70">
        <v>0.92857142857142905</v>
      </c>
      <c r="BC70">
        <f t="shared" si="6"/>
        <v>0.94530000277497084</v>
      </c>
      <c r="BD70">
        <f t="shared" si="7"/>
        <v>4.3990845338437602E-3</v>
      </c>
    </row>
    <row r="71" spans="2:56" x14ac:dyDescent="0.2">
      <c r="B71">
        <v>0.85915492957746498</v>
      </c>
      <c r="C71">
        <v>0.72580645161290303</v>
      </c>
      <c r="D71">
        <v>0.76984126984126999</v>
      </c>
      <c r="E71">
        <v>0.92207792207792205</v>
      </c>
      <c r="F71">
        <v>0.80821917808219201</v>
      </c>
      <c r="G71">
        <v>0.75912408759124095</v>
      </c>
      <c r="H71">
        <v>0.75886524822695001</v>
      </c>
      <c r="I71">
        <v>0.76288659793814395</v>
      </c>
      <c r="J71">
        <v>0.81560283687943302</v>
      </c>
      <c r="K71">
        <v>0.79545454545454497</v>
      </c>
      <c r="L71">
        <v>0.76767676767676796</v>
      </c>
      <c r="M71">
        <v>0.78321678321678301</v>
      </c>
      <c r="N71">
        <v>0.84070796460177</v>
      </c>
      <c r="O71">
        <v>0.80303030303030298</v>
      </c>
      <c r="P71">
        <v>0.744360902255639</v>
      </c>
      <c r="Q71">
        <v>0.78048780487804903</v>
      </c>
      <c r="R71">
        <v>0.76744186046511598</v>
      </c>
      <c r="S71">
        <v>0.71739130434782605</v>
      </c>
      <c r="T71">
        <v>0.77391304347826095</v>
      </c>
      <c r="U71">
        <v>0.766917293233083</v>
      </c>
      <c r="V71">
        <v>0.77857142857142903</v>
      </c>
      <c r="W71">
        <v>0.77931034482758599</v>
      </c>
      <c r="X71">
        <v>0.79285714285714304</v>
      </c>
      <c r="Z71">
        <f t="shared" si="4"/>
        <v>0.78577895698790534</v>
      </c>
      <c r="AA71">
        <f t="shared" si="5"/>
        <v>9.1435382516619687E-3</v>
      </c>
      <c r="AE71">
        <v>0.96478873239436602</v>
      </c>
      <c r="AF71">
        <v>0.94354838709677402</v>
      </c>
      <c r="AG71">
        <v>0.96031746031746001</v>
      </c>
      <c r="AH71">
        <v>0.93506493506493504</v>
      </c>
      <c r="AI71">
        <v>0.95890410958904104</v>
      </c>
      <c r="AJ71">
        <v>0.94160583941605802</v>
      </c>
      <c r="AK71">
        <v>0.95035460992907805</v>
      </c>
      <c r="AL71">
        <v>0.95876288659793796</v>
      </c>
      <c r="AM71">
        <v>0.96453900709219897</v>
      </c>
      <c r="AN71">
        <v>0.92424242424242398</v>
      </c>
      <c r="AO71">
        <v>0.92929292929292895</v>
      </c>
      <c r="AP71">
        <v>0.91608391608391604</v>
      </c>
      <c r="AQ71">
        <v>0.95575221238938102</v>
      </c>
      <c r="AR71">
        <v>0.93181818181818199</v>
      </c>
      <c r="AS71">
        <v>0.93984962406015005</v>
      </c>
      <c r="AT71">
        <v>0.92682926829268297</v>
      </c>
      <c r="AU71">
        <v>0.968992248062015</v>
      </c>
      <c r="AV71">
        <v>0.95652173913043503</v>
      </c>
      <c r="AW71">
        <v>0.95652173913043503</v>
      </c>
      <c r="AX71">
        <v>0.93233082706766901</v>
      </c>
      <c r="AY71">
        <v>0.92142857142857104</v>
      </c>
      <c r="AZ71">
        <v>0.91034482758620705</v>
      </c>
      <c r="BA71">
        <v>0.96428571428571397</v>
      </c>
      <c r="BC71">
        <f t="shared" si="6"/>
        <v>0.94400783436385038</v>
      </c>
      <c r="BD71">
        <f t="shared" si="7"/>
        <v>3.6656364171361419E-3</v>
      </c>
    </row>
    <row r="72" spans="2:56" x14ac:dyDescent="0.2">
      <c r="B72">
        <v>0.80281690140845097</v>
      </c>
      <c r="C72">
        <v>0.75806451612903203</v>
      </c>
      <c r="D72">
        <v>0.85714285714285698</v>
      </c>
      <c r="E72">
        <v>0.89610389610389596</v>
      </c>
      <c r="F72">
        <v>0.82876712328767099</v>
      </c>
      <c r="G72">
        <v>0.78832116788321205</v>
      </c>
      <c r="H72">
        <v>0.77304964539007104</v>
      </c>
      <c r="I72">
        <v>0.81443298969072198</v>
      </c>
      <c r="J72">
        <v>0.77304964539007104</v>
      </c>
      <c r="K72">
        <v>0.74242424242424199</v>
      </c>
      <c r="L72">
        <v>0.80808080808080796</v>
      </c>
      <c r="M72">
        <v>0.76223776223776196</v>
      </c>
      <c r="N72">
        <v>0.81415929203539805</v>
      </c>
      <c r="O72">
        <v>0.78787878787878796</v>
      </c>
      <c r="P72">
        <v>0.744360902255639</v>
      </c>
      <c r="Q72">
        <v>0.75609756097560998</v>
      </c>
      <c r="R72">
        <v>0.79069767441860495</v>
      </c>
      <c r="S72">
        <v>0.77536231884058004</v>
      </c>
      <c r="T72">
        <v>0.78260869565217395</v>
      </c>
      <c r="U72">
        <v>0.81954887218045103</v>
      </c>
      <c r="V72">
        <v>0.81428571428571395</v>
      </c>
      <c r="W72">
        <v>0.77241379310344804</v>
      </c>
      <c r="X72">
        <v>0.76428571428571401</v>
      </c>
      <c r="Z72">
        <f t="shared" si="4"/>
        <v>0.79244308178612655</v>
      </c>
      <c r="AA72">
        <f t="shared" si="5"/>
        <v>7.6192459726301632E-3</v>
      </c>
      <c r="AE72">
        <v>0.94366197183098599</v>
      </c>
      <c r="AF72">
        <v>0.93548387096774199</v>
      </c>
      <c r="AG72">
        <v>0.96031746031746001</v>
      </c>
      <c r="AH72">
        <v>0.96103896103896103</v>
      </c>
      <c r="AI72">
        <v>0.94520547945205502</v>
      </c>
      <c r="AJ72">
        <v>0.92700729927007297</v>
      </c>
      <c r="AK72">
        <v>0.94326241134751798</v>
      </c>
      <c r="AL72">
        <v>0.93814432989690699</v>
      </c>
      <c r="AM72">
        <v>0.95035460992907805</v>
      </c>
      <c r="AN72">
        <v>0.95454545454545503</v>
      </c>
      <c r="AO72">
        <v>0.95959595959596</v>
      </c>
      <c r="AP72">
        <v>0.94405594405594395</v>
      </c>
      <c r="AQ72">
        <v>0.97345132743362806</v>
      </c>
      <c r="AR72">
        <v>0.93181818181818199</v>
      </c>
      <c r="AS72">
        <v>0.94736842105263197</v>
      </c>
      <c r="AT72">
        <v>0.93495934959349603</v>
      </c>
      <c r="AU72">
        <v>0.93798449612403101</v>
      </c>
      <c r="AV72">
        <v>0.95652173913043503</v>
      </c>
      <c r="AW72">
        <v>0.90434782608695696</v>
      </c>
      <c r="AX72">
        <v>0.92481203007518797</v>
      </c>
      <c r="AY72">
        <v>0.92857142857142905</v>
      </c>
      <c r="AZ72">
        <v>0.92413793103448305</v>
      </c>
      <c r="BA72">
        <v>0.94285714285714295</v>
      </c>
      <c r="BC72">
        <f t="shared" si="6"/>
        <v>0.94215233156633671</v>
      </c>
      <c r="BD72">
        <f t="shared" si="7"/>
        <v>3.1892628018666755E-3</v>
      </c>
    </row>
    <row r="73" spans="2:56" x14ac:dyDescent="0.2">
      <c r="B73">
        <v>0.79577464788732399</v>
      </c>
      <c r="C73">
        <v>0.75</v>
      </c>
      <c r="D73">
        <v>0.78571428571428603</v>
      </c>
      <c r="E73">
        <v>0.93506493506493504</v>
      </c>
      <c r="F73">
        <v>0.80136986301369895</v>
      </c>
      <c r="G73">
        <v>0.82481751824817495</v>
      </c>
      <c r="H73">
        <v>0.73758865248227001</v>
      </c>
      <c r="I73">
        <v>0.75257731958762897</v>
      </c>
      <c r="J73">
        <v>0.79432624113475203</v>
      </c>
      <c r="K73">
        <v>0.83333333333333304</v>
      </c>
      <c r="L73">
        <v>0.83838383838383801</v>
      </c>
      <c r="M73">
        <v>0.77622377622377603</v>
      </c>
      <c r="N73">
        <v>0.84070796460177</v>
      </c>
      <c r="O73">
        <v>0.82575757575757602</v>
      </c>
      <c r="P73">
        <v>0.77443609022556403</v>
      </c>
      <c r="Q73">
        <v>0.73170731707317105</v>
      </c>
      <c r="R73">
        <v>0.775193798449612</v>
      </c>
      <c r="S73">
        <v>0.76086956521739102</v>
      </c>
      <c r="T73">
        <v>0.78260869565217395</v>
      </c>
      <c r="U73">
        <v>0.81203007518796999</v>
      </c>
      <c r="V73">
        <v>0.77857142857142903</v>
      </c>
      <c r="W73">
        <v>0.77241379310344804</v>
      </c>
      <c r="X73">
        <v>0.80714285714285705</v>
      </c>
      <c r="Z73">
        <f t="shared" si="4"/>
        <v>0.79507015530682512</v>
      </c>
      <c r="AA73">
        <f t="shared" si="5"/>
        <v>9.0946075271174116E-3</v>
      </c>
      <c r="AE73">
        <v>0.95774647887323905</v>
      </c>
      <c r="AF73">
        <v>0.99193548387096797</v>
      </c>
      <c r="AG73">
        <v>0.96825396825396803</v>
      </c>
      <c r="AH73">
        <v>0.96103896103896103</v>
      </c>
      <c r="AI73">
        <v>0.965753424657534</v>
      </c>
      <c r="AJ73">
        <v>0.95620437956204396</v>
      </c>
      <c r="AK73">
        <v>0.95744680851063801</v>
      </c>
      <c r="AL73">
        <v>0.95876288659793796</v>
      </c>
      <c r="AM73">
        <v>0.96453900709219897</v>
      </c>
      <c r="AN73">
        <v>0.98484848484848497</v>
      </c>
      <c r="AO73">
        <v>0.94949494949494995</v>
      </c>
      <c r="AP73">
        <v>0.93706293706293697</v>
      </c>
      <c r="AQ73">
        <v>0.946902654867257</v>
      </c>
      <c r="AR73">
        <v>0.939393939393939</v>
      </c>
      <c r="AS73">
        <v>0.93233082706766901</v>
      </c>
      <c r="AT73">
        <v>0.94308943089430897</v>
      </c>
      <c r="AU73">
        <v>0.95348837209302295</v>
      </c>
      <c r="AV73">
        <v>0.95652173913043503</v>
      </c>
      <c r="AW73">
        <v>0.93913043478260905</v>
      </c>
      <c r="AX73">
        <v>0.96240601503759404</v>
      </c>
      <c r="AY73">
        <v>0.93571428571428605</v>
      </c>
      <c r="AZ73">
        <v>0.931034482758621</v>
      </c>
      <c r="BA73">
        <v>0.93571428571428605</v>
      </c>
      <c r="BC73">
        <f t="shared" si="6"/>
        <v>0.95342670597034307</v>
      </c>
      <c r="BD73">
        <f t="shared" si="7"/>
        <v>3.3245303350608437E-3</v>
      </c>
    </row>
    <row r="74" spans="2:56" x14ac:dyDescent="0.2">
      <c r="B74">
        <v>0.78169014084507005</v>
      </c>
      <c r="C74">
        <v>0.76612903225806495</v>
      </c>
      <c r="D74">
        <v>0.79365079365079405</v>
      </c>
      <c r="E74">
        <v>0.92207792207792205</v>
      </c>
      <c r="F74">
        <v>0.74657534246575297</v>
      </c>
      <c r="G74">
        <v>0.83211678832116798</v>
      </c>
      <c r="H74">
        <v>0.82269503546099298</v>
      </c>
      <c r="I74">
        <v>0.71134020618556704</v>
      </c>
      <c r="J74">
        <v>0.79432624113475203</v>
      </c>
      <c r="K74">
        <v>0.82575757575757602</v>
      </c>
      <c r="L74">
        <v>0.81818181818181801</v>
      </c>
      <c r="M74">
        <v>0.81118881118881103</v>
      </c>
      <c r="N74">
        <v>0.787610619469027</v>
      </c>
      <c r="O74">
        <v>0.78030303030303005</v>
      </c>
      <c r="P74">
        <v>0.79699248120300803</v>
      </c>
      <c r="Q74">
        <v>0.723577235772358</v>
      </c>
      <c r="R74">
        <v>0.82170542635658905</v>
      </c>
      <c r="S74">
        <v>0.76811594202898603</v>
      </c>
      <c r="T74">
        <v>0.80869565217391304</v>
      </c>
      <c r="U74">
        <v>0.81203007518796999</v>
      </c>
      <c r="V74">
        <v>0.76428571428571401</v>
      </c>
      <c r="W74">
        <v>0.80689655172413799</v>
      </c>
      <c r="X74">
        <v>0.82857142857142896</v>
      </c>
      <c r="Z74">
        <f t="shared" si="4"/>
        <v>0.79671799411323685</v>
      </c>
      <c r="AA74">
        <f t="shared" si="5"/>
        <v>8.8720820891160981E-3</v>
      </c>
      <c r="AE74">
        <v>0.971830985915493</v>
      </c>
      <c r="AF74">
        <v>0.91935483870967705</v>
      </c>
      <c r="AG74">
        <v>0.96825396825396803</v>
      </c>
      <c r="AH74">
        <v>0.96103896103896103</v>
      </c>
      <c r="AI74">
        <v>0.965753424657534</v>
      </c>
      <c r="AJ74">
        <v>0.95620437956204396</v>
      </c>
      <c r="AK74">
        <v>0.98581560283687897</v>
      </c>
      <c r="AL74">
        <v>0.98969072164948502</v>
      </c>
      <c r="AM74">
        <v>0.95035460992907805</v>
      </c>
      <c r="AN74">
        <v>0.95454545454545503</v>
      </c>
      <c r="AO74">
        <v>0.96969696969696995</v>
      </c>
      <c r="AP74">
        <v>0.95804195804195802</v>
      </c>
      <c r="AQ74">
        <v>0.98230088495575196</v>
      </c>
      <c r="AR74">
        <v>0.939393939393939</v>
      </c>
      <c r="AS74">
        <v>0.94736842105263197</v>
      </c>
      <c r="AT74">
        <v>0.93495934959349603</v>
      </c>
      <c r="AU74">
        <v>0.968992248062015</v>
      </c>
      <c r="AV74">
        <v>0.94927536231884102</v>
      </c>
      <c r="AW74">
        <v>0.93913043478260905</v>
      </c>
      <c r="AX74">
        <v>0.977443609022556</v>
      </c>
      <c r="AY74">
        <v>0.92857142857142905</v>
      </c>
      <c r="AZ74">
        <v>0.931034482758621</v>
      </c>
      <c r="BA74">
        <v>0.95714285714285696</v>
      </c>
      <c r="BC74">
        <f t="shared" si="6"/>
        <v>0.95679108228227161</v>
      </c>
      <c r="BD74">
        <f t="shared" si="7"/>
        <v>3.9561989987674431E-3</v>
      </c>
    </row>
    <row r="75" spans="2:56" x14ac:dyDescent="0.2">
      <c r="B75">
        <v>0.823943661971831</v>
      </c>
      <c r="C75">
        <v>0.74193548387096797</v>
      </c>
      <c r="D75">
        <v>0.79365079365079405</v>
      </c>
      <c r="E75">
        <v>0.92207792207792205</v>
      </c>
      <c r="F75">
        <v>0.79452054794520499</v>
      </c>
      <c r="G75">
        <v>0.839416058394161</v>
      </c>
      <c r="H75">
        <v>0.81560283687943302</v>
      </c>
      <c r="I75">
        <v>0.76288659793814395</v>
      </c>
      <c r="J75">
        <v>0.74468085106382997</v>
      </c>
      <c r="K75">
        <v>0.81818181818181801</v>
      </c>
      <c r="L75">
        <v>0.73737373737373701</v>
      </c>
      <c r="M75">
        <v>0.76223776223776196</v>
      </c>
      <c r="N75">
        <v>0.86725663716814205</v>
      </c>
      <c r="O75">
        <v>0.83333333333333304</v>
      </c>
      <c r="P75">
        <v>0.79699248120300803</v>
      </c>
      <c r="Q75">
        <v>0.79674796747967502</v>
      </c>
      <c r="R75">
        <v>0.75193798449612403</v>
      </c>
      <c r="S75">
        <v>0.76086956521739102</v>
      </c>
      <c r="T75">
        <v>0.73913043478260898</v>
      </c>
      <c r="U75">
        <v>0.78195488721804496</v>
      </c>
      <c r="V75">
        <v>0.76428571428571401</v>
      </c>
      <c r="W75">
        <v>0.84137931034482805</v>
      </c>
      <c r="X75">
        <v>0.74285714285714299</v>
      </c>
      <c r="Z75">
        <f t="shared" si="4"/>
        <v>0.79275015347702682</v>
      </c>
      <c r="AA75">
        <f t="shared" si="5"/>
        <v>9.8808801145607774E-3</v>
      </c>
      <c r="AE75">
        <v>0.95774647887323905</v>
      </c>
      <c r="AF75">
        <v>0.95161290322580705</v>
      </c>
      <c r="AG75">
        <v>0.96031746031746001</v>
      </c>
      <c r="AH75">
        <v>0.92207792207792205</v>
      </c>
      <c r="AI75">
        <v>0.965753424657534</v>
      </c>
      <c r="AJ75">
        <v>0.97080291970802901</v>
      </c>
      <c r="AK75">
        <v>0.98581560283687897</v>
      </c>
      <c r="AL75">
        <v>0.95876288659793796</v>
      </c>
      <c r="AM75">
        <v>0.96453900709219897</v>
      </c>
      <c r="AN75">
        <v>0.95454545454545503</v>
      </c>
      <c r="AO75">
        <v>0.94949494949494995</v>
      </c>
      <c r="AP75">
        <v>0.95804195804195802</v>
      </c>
      <c r="AQ75">
        <v>0.97345132743362806</v>
      </c>
      <c r="AR75">
        <v>0.95454545454545503</v>
      </c>
      <c r="AS75">
        <v>0.93984962406015005</v>
      </c>
      <c r="AT75">
        <v>0.94308943089430897</v>
      </c>
      <c r="AU75">
        <v>0.94573643410852704</v>
      </c>
      <c r="AV75">
        <v>0.94927536231884102</v>
      </c>
      <c r="AW75">
        <v>0.93043478260869605</v>
      </c>
      <c r="AX75">
        <v>0.96992481203007497</v>
      </c>
      <c r="AY75">
        <v>0.94285714285714295</v>
      </c>
      <c r="AZ75">
        <v>0.931034482758621</v>
      </c>
      <c r="BA75">
        <v>0.95714285714285696</v>
      </c>
      <c r="BC75">
        <f t="shared" si="6"/>
        <v>0.95377620340120317</v>
      </c>
      <c r="BD75">
        <f t="shared" si="7"/>
        <v>3.1244985567623414E-3</v>
      </c>
    </row>
    <row r="76" spans="2:56" x14ac:dyDescent="0.2">
      <c r="B76">
        <v>0.852112676056338</v>
      </c>
      <c r="C76">
        <v>0.79032258064516103</v>
      </c>
      <c r="D76">
        <v>0.77777777777777801</v>
      </c>
      <c r="E76">
        <v>0.88311688311688297</v>
      </c>
      <c r="F76">
        <v>0.82876712328767099</v>
      </c>
      <c r="G76">
        <v>0.76642335766423397</v>
      </c>
      <c r="H76">
        <v>0.83687943262411402</v>
      </c>
      <c r="I76">
        <v>0.82474226804123696</v>
      </c>
      <c r="J76">
        <v>0.79432624113475203</v>
      </c>
      <c r="K76">
        <v>0.84848484848484895</v>
      </c>
      <c r="L76">
        <v>0.77777777777777801</v>
      </c>
      <c r="M76">
        <v>0.77622377622377603</v>
      </c>
      <c r="N76">
        <v>0.83185840707964598</v>
      </c>
      <c r="O76">
        <v>0.83333333333333304</v>
      </c>
      <c r="P76">
        <v>0.71428571428571397</v>
      </c>
      <c r="Q76">
        <v>0.73170731707317105</v>
      </c>
      <c r="R76">
        <v>0.81395348837209303</v>
      </c>
      <c r="S76">
        <v>0.79710144927536197</v>
      </c>
      <c r="T76">
        <v>0.82608695652173902</v>
      </c>
      <c r="U76">
        <v>0.78195488721804496</v>
      </c>
      <c r="V76">
        <v>0.80714285714285705</v>
      </c>
      <c r="W76">
        <v>0.78620689655172404</v>
      </c>
      <c r="X76">
        <v>0.80714285714285705</v>
      </c>
      <c r="Z76">
        <f t="shared" si="4"/>
        <v>0.80381430029700485</v>
      </c>
      <c r="AA76">
        <f t="shared" si="5"/>
        <v>8.0616163547406403E-3</v>
      </c>
      <c r="AE76">
        <v>0.97887323943661997</v>
      </c>
      <c r="AF76">
        <v>0.93548387096774199</v>
      </c>
      <c r="AG76">
        <v>0.97619047619047605</v>
      </c>
      <c r="AH76">
        <v>0.93506493506493504</v>
      </c>
      <c r="AI76">
        <v>0.98630136986301398</v>
      </c>
      <c r="AJ76">
        <v>0.94890510948905105</v>
      </c>
      <c r="AK76">
        <v>0.96453900709219897</v>
      </c>
      <c r="AL76">
        <v>0.94845360824742297</v>
      </c>
      <c r="AM76">
        <v>0.97163120567375905</v>
      </c>
      <c r="AN76">
        <v>0.96212121212121204</v>
      </c>
      <c r="AO76">
        <v>0.919191919191919</v>
      </c>
      <c r="AP76">
        <v>0.95804195804195802</v>
      </c>
      <c r="AQ76">
        <v>0.95575221238938102</v>
      </c>
      <c r="AR76">
        <v>0.97727272727272696</v>
      </c>
      <c r="AS76">
        <v>0.93984962406015005</v>
      </c>
      <c r="AT76">
        <v>0.95121951219512202</v>
      </c>
      <c r="AU76">
        <v>0.93798449612403101</v>
      </c>
      <c r="AV76">
        <v>0.94927536231884102</v>
      </c>
      <c r="AW76">
        <v>0.92173913043478295</v>
      </c>
      <c r="AX76">
        <v>0.98496240601503804</v>
      </c>
      <c r="AY76">
        <v>0.96428571428571397</v>
      </c>
      <c r="AZ76">
        <v>0.95172413793103505</v>
      </c>
      <c r="BA76">
        <v>0.94285714285714295</v>
      </c>
      <c r="BC76">
        <f t="shared" si="6"/>
        <v>0.95485740770714234</v>
      </c>
      <c r="BD76">
        <f t="shared" si="7"/>
        <v>3.9456634179039782E-3</v>
      </c>
    </row>
    <row r="77" spans="2:56" x14ac:dyDescent="0.2">
      <c r="B77">
        <v>0.83098591549295797</v>
      </c>
      <c r="C77">
        <v>0.73387096774193605</v>
      </c>
      <c r="D77">
        <v>0.80952380952380998</v>
      </c>
      <c r="E77">
        <v>0.88311688311688297</v>
      </c>
      <c r="F77">
        <v>0.84246575342465801</v>
      </c>
      <c r="G77">
        <v>0.79562043795620396</v>
      </c>
      <c r="H77">
        <v>0.780141843971631</v>
      </c>
      <c r="I77">
        <v>0.731958762886598</v>
      </c>
      <c r="J77">
        <v>0.80851063829787195</v>
      </c>
      <c r="K77">
        <v>0.81818181818181801</v>
      </c>
      <c r="L77">
        <v>0.79797979797979801</v>
      </c>
      <c r="M77">
        <v>0.78321678321678301</v>
      </c>
      <c r="N77">
        <v>0.84070796460177</v>
      </c>
      <c r="O77">
        <v>0.74242424242424199</v>
      </c>
      <c r="P77">
        <v>0.75187969924812004</v>
      </c>
      <c r="Q77">
        <v>0.78861788617886197</v>
      </c>
      <c r="R77">
        <v>0.837209302325581</v>
      </c>
      <c r="S77">
        <v>0.78260869565217395</v>
      </c>
      <c r="T77">
        <v>0.81739130434782603</v>
      </c>
      <c r="U77">
        <v>0.78947368421052599</v>
      </c>
      <c r="V77">
        <v>0.83571428571428596</v>
      </c>
      <c r="W77">
        <v>0.81379310344827605</v>
      </c>
      <c r="X77">
        <v>0.75714285714285701</v>
      </c>
      <c r="Z77">
        <f t="shared" si="4"/>
        <v>0.7988059320471943</v>
      </c>
      <c r="AA77">
        <f t="shared" si="5"/>
        <v>8.0333682801522199E-3</v>
      </c>
      <c r="AE77">
        <v>0.97887323943661997</v>
      </c>
      <c r="AF77">
        <v>0.95161290322580705</v>
      </c>
      <c r="AG77">
        <v>0.96825396825396803</v>
      </c>
      <c r="AH77">
        <v>0.98701298701298701</v>
      </c>
      <c r="AI77">
        <v>0.965753424657534</v>
      </c>
      <c r="AJ77">
        <v>0.98540145985401495</v>
      </c>
      <c r="AK77">
        <v>0.95744680851063801</v>
      </c>
      <c r="AL77">
        <v>0.97938144329896903</v>
      </c>
      <c r="AM77">
        <v>0.96453900709219897</v>
      </c>
      <c r="AN77">
        <v>0.95454545454545503</v>
      </c>
      <c r="AO77">
        <v>0.95959595959596</v>
      </c>
      <c r="AP77">
        <v>0.94405594405594395</v>
      </c>
      <c r="AQ77">
        <v>0.946902654867257</v>
      </c>
      <c r="AR77">
        <v>0.97727272727272696</v>
      </c>
      <c r="AS77">
        <v>0.96992481203007497</v>
      </c>
      <c r="AT77">
        <v>0.96747967479674801</v>
      </c>
      <c r="AU77">
        <v>0.95348837209302295</v>
      </c>
      <c r="AV77">
        <v>0.97101449275362295</v>
      </c>
      <c r="AW77">
        <v>0.97391304347826102</v>
      </c>
      <c r="AX77">
        <v>0.93984962406015005</v>
      </c>
      <c r="AY77">
        <v>0.93571428571428605</v>
      </c>
      <c r="AZ77">
        <v>0.95172413793103505</v>
      </c>
      <c r="BA77">
        <v>0.95714285714285696</v>
      </c>
      <c r="BC77">
        <f t="shared" si="6"/>
        <v>0.96264779485565799</v>
      </c>
      <c r="BD77">
        <f t="shared" si="7"/>
        <v>2.9763441721731843E-3</v>
      </c>
    </row>
    <row r="78" spans="2:56" x14ac:dyDescent="0.2">
      <c r="B78">
        <v>0.83802816901408494</v>
      </c>
      <c r="C78">
        <v>0.75</v>
      </c>
      <c r="D78">
        <v>0.84126984126984095</v>
      </c>
      <c r="E78">
        <v>0.97402597402597402</v>
      </c>
      <c r="F78">
        <v>0.84931506849315097</v>
      </c>
      <c r="G78">
        <v>0.82481751824817495</v>
      </c>
      <c r="H78">
        <v>0.77304964539007104</v>
      </c>
      <c r="I78">
        <v>0.76288659793814395</v>
      </c>
      <c r="J78">
        <v>0.82269503546099298</v>
      </c>
      <c r="K78">
        <v>0.83333333333333304</v>
      </c>
      <c r="L78">
        <v>0.79797979797979801</v>
      </c>
      <c r="M78">
        <v>0.78321678321678301</v>
      </c>
      <c r="N78">
        <v>0.83185840707964598</v>
      </c>
      <c r="O78">
        <v>0.78787878787878796</v>
      </c>
      <c r="P78">
        <v>0.81954887218045103</v>
      </c>
      <c r="Q78">
        <v>0.81300813008130102</v>
      </c>
      <c r="R78">
        <v>0.79844961240310097</v>
      </c>
      <c r="S78">
        <v>0.77536231884058004</v>
      </c>
      <c r="T78">
        <v>0.78260869565217395</v>
      </c>
      <c r="U78">
        <v>0.81203007518796999</v>
      </c>
      <c r="V78">
        <v>0.8</v>
      </c>
      <c r="W78">
        <v>0.8</v>
      </c>
      <c r="X78">
        <v>0.85</v>
      </c>
      <c r="Z78">
        <f t="shared" si="4"/>
        <v>0.81397228972497215</v>
      </c>
      <c r="AA78">
        <f t="shared" si="5"/>
        <v>9.3014517676052906E-3</v>
      </c>
      <c r="AE78">
        <v>0.94366197183098599</v>
      </c>
      <c r="AF78">
        <v>0.98387096774193605</v>
      </c>
      <c r="AG78">
        <v>0.96031746031746001</v>
      </c>
      <c r="AH78">
        <v>0.98701298701298701</v>
      </c>
      <c r="AI78">
        <v>0.965753424657534</v>
      </c>
      <c r="AJ78">
        <v>0.98540145985401495</v>
      </c>
      <c r="AK78">
        <v>0.97872340425531901</v>
      </c>
      <c r="AL78">
        <v>0.93814432989690699</v>
      </c>
      <c r="AM78">
        <v>0.97872340425531901</v>
      </c>
      <c r="AN78">
        <v>0.96969696969696995</v>
      </c>
      <c r="AO78">
        <v>0.939393939393939</v>
      </c>
      <c r="AP78">
        <v>0.98601398601398604</v>
      </c>
      <c r="AQ78">
        <v>0.98230088495575196</v>
      </c>
      <c r="AR78">
        <v>0.93181818181818199</v>
      </c>
      <c r="AS78">
        <v>0.96240601503759404</v>
      </c>
      <c r="AT78">
        <v>0.95121951219512202</v>
      </c>
      <c r="AU78">
        <v>0.94573643410852704</v>
      </c>
      <c r="AV78">
        <v>0.97101449275362295</v>
      </c>
      <c r="AW78">
        <v>0.99130434782608701</v>
      </c>
      <c r="AX78">
        <v>0.96240601503759404</v>
      </c>
      <c r="AY78">
        <v>0.94285714285714295</v>
      </c>
      <c r="AZ78">
        <v>0.944827586206897</v>
      </c>
      <c r="BA78">
        <v>0.98571428571428599</v>
      </c>
      <c r="BC78">
        <f t="shared" si="6"/>
        <v>0.96470953058426812</v>
      </c>
      <c r="BD78">
        <f t="shared" si="7"/>
        <v>3.9710375154686081E-3</v>
      </c>
    </row>
    <row r="79" spans="2:56" x14ac:dyDescent="0.2">
      <c r="B79">
        <v>0.83802816901408494</v>
      </c>
      <c r="C79">
        <v>0.83064516129032295</v>
      </c>
      <c r="D79">
        <v>0.865079365079365</v>
      </c>
      <c r="E79">
        <v>0.92207792207792205</v>
      </c>
      <c r="F79">
        <v>0.85616438356164404</v>
      </c>
      <c r="G79">
        <v>0.839416058394161</v>
      </c>
      <c r="H79">
        <v>0.80851063829787195</v>
      </c>
      <c r="I79">
        <v>0.81443298969072198</v>
      </c>
      <c r="J79">
        <v>0.80141843971631199</v>
      </c>
      <c r="K79">
        <v>0.79545454545454497</v>
      </c>
      <c r="L79">
        <v>0.79797979797979801</v>
      </c>
      <c r="M79">
        <v>0.74125874125874103</v>
      </c>
      <c r="N79">
        <v>0.80530973451327403</v>
      </c>
      <c r="O79">
        <v>0.81818181818181801</v>
      </c>
      <c r="P79">
        <v>0.83458646616541399</v>
      </c>
      <c r="Q79">
        <v>0.80487804878048796</v>
      </c>
      <c r="R79">
        <v>0.806201550387597</v>
      </c>
      <c r="S79">
        <v>0.79710144927536197</v>
      </c>
      <c r="T79">
        <v>0.73913043478260898</v>
      </c>
      <c r="U79">
        <v>0.84962406015037595</v>
      </c>
      <c r="V79">
        <v>0.81428571428571395</v>
      </c>
      <c r="W79">
        <v>0.8</v>
      </c>
      <c r="X79">
        <v>0.79285714285714304</v>
      </c>
      <c r="Z79">
        <f t="shared" si="4"/>
        <v>0.81620098396501251</v>
      </c>
      <c r="AA79">
        <f t="shared" si="5"/>
        <v>7.9525839994154003E-3</v>
      </c>
      <c r="AE79">
        <v>0.99295774647887303</v>
      </c>
      <c r="AF79">
        <v>0.967741935483871</v>
      </c>
      <c r="AG79">
        <v>0.96031746031746001</v>
      </c>
      <c r="AH79">
        <v>0.97402597402597402</v>
      </c>
      <c r="AI79">
        <v>0.95890410958904104</v>
      </c>
      <c r="AJ79">
        <v>0.96350364963503699</v>
      </c>
      <c r="AK79">
        <v>0.95744680851063801</v>
      </c>
      <c r="AL79">
        <v>0.94845360824742297</v>
      </c>
      <c r="AM79">
        <v>0.95744680851063801</v>
      </c>
      <c r="AN79">
        <v>0.97727272727272696</v>
      </c>
      <c r="AO79">
        <v>0.98989898989898994</v>
      </c>
      <c r="AP79">
        <v>0.99300699300699302</v>
      </c>
      <c r="AQ79">
        <v>0.95575221238938102</v>
      </c>
      <c r="AR79">
        <v>0.95454545454545503</v>
      </c>
      <c r="AS79">
        <v>0.96992481203007497</v>
      </c>
      <c r="AT79">
        <v>0.92682926829268297</v>
      </c>
      <c r="AU79">
        <v>0.98449612403100795</v>
      </c>
      <c r="AV79">
        <v>0.94927536231884102</v>
      </c>
      <c r="AW79">
        <v>0.94782608695652204</v>
      </c>
      <c r="AX79">
        <v>0.99248120300751896</v>
      </c>
      <c r="AY79">
        <v>0.95714285714285696</v>
      </c>
      <c r="AZ79">
        <v>0.92413793103448305</v>
      </c>
      <c r="BA79">
        <v>0.97857142857142898</v>
      </c>
      <c r="BC79">
        <f t="shared" si="6"/>
        <v>0.96443302396947461</v>
      </c>
      <c r="BD79">
        <f t="shared" si="7"/>
        <v>4.0100261563782123E-3</v>
      </c>
    </row>
    <row r="80" spans="2:56" x14ac:dyDescent="0.2">
      <c r="B80">
        <v>0.80281690140845097</v>
      </c>
      <c r="C80">
        <v>0.77419354838709697</v>
      </c>
      <c r="D80">
        <v>0.84126984126984095</v>
      </c>
      <c r="E80">
        <v>0.90909090909090895</v>
      </c>
      <c r="F80">
        <v>0.85616438356164404</v>
      </c>
      <c r="G80">
        <v>0.83211678832116798</v>
      </c>
      <c r="H80">
        <v>0.80851063829787195</v>
      </c>
      <c r="I80">
        <v>0.81443298969072198</v>
      </c>
      <c r="J80">
        <v>0.80851063829787195</v>
      </c>
      <c r="K80">
        <v>0.79545454545454497</v>
      </c>
      <c r="L80">
        <v>0.72727272727272696</v>
      </c>
      <c r="M80">
        <v>0.76923076923076905</v>
      </c>
      <c r="N80">
        <v>0.787610619469027</v>
      </c>
      <c r="O80">
        <v>0.84848484848484895</v>
      </c>
      <c r="P80">
        <v>0.79699248120300803</v>
      </c>
      <c r="Q80">
        <v>0.77235772357723598</v>
      </c>
      <c r="R80">
        <v>0.87596899224806202</v>
      </c>
      <c r="S80">
        <v>0.77536231884058004</v>
      </c>
      <c r="T80">
        <v>0.79130434782608705</v>
      </c>
      <c r="U80">
        <v>0.81203007518796999</v>
      </c>
      <c r="V80">
        <v>0.85</v>
      </c>
      <c r="W80">
        <v>0.83448275862068999</v>
      </c>
      <c r="X80">
        <v>0.79285714285714304</v>
      </c>
      <c r="Z80">
        <f t="shared" si="4"/>
        <v>0.81202243428688137</v>
      </c>
      <c r="AA80">
        <f t="shared" si="5"/>
        <v>8.3601539491462585E-3</v>
      </c>
      <c r="AE80">
        <v>0.971830985915493</v>
      </c>
      <c r="AF80">
        <v>0.95967741935483897</v>
      </c>
      <c r="AG80">
        <v>0.97619047619047605</v>
      </c>
      <c r="AH80">
        <v>0.96103896103896103</v>
      </c>
      <c r="AI80">
        <v>0.965753424657534</v>
      </c>
      <c r="AJ80">
        <v>0.94160583941605802</v>
      </c>
      <c r="AK80">
        <v>0.97872340425531901</v>
      </c>
      <c r="AL80">
        <v>0.97938144329896903</v>
      </c>
      <c r="AM80">
        <v>0.98581560283687897</v>
      </c>
      <c r="AN80">
        <v>0.939393939393939</v>
      </c>
      <c r="AO80">
        <v>0.97979797979798</v>
      </c>
      <c r="AP80">
        <v>0.95104895104895104</v>
      </c>
      <c r="AQ80">
        <v>0.98230088495575196</v>
      </c>
      <c r="AR80">
        <v>0.98484848484848497</v>
      </c>
      <c r="AS80">
        <v>0.96992481203007497</v>
      </c>
      <c r="AT80">
        <v>0.95121951219512202</v>
      </c>
      <c r="AU80">
        <v>0.968992248062015</v>
      </c>
      <c r="AV80">
        <v>0.97101449275362295</v>
      </c>
      <c r="AW80">
        <v>0.95652173913043503</v>
      </c>
      <c r="AX80">
        <v>0.95488721804511301</v>
      </c>
      <c r="AY80">
        <v>0.92857142857142905</v>
      </c>
      <c r="AZ80">
        <v>0.944827586206897</v>
      </c>
      <c r="BA80">
        <v>0.97857142857142898</v>
      </c>
      <c r="BC80">
        <f t="shared" si="6"/>
        <v>0.96443209837285959</v>
      </c>
      <c r="BD80">
        <f t="shared" si="7"/>
        <v>3.3580549132654959E-3</v>
      </c>
    </row>
    <row r="81" spans="2:56" x14ac:dyDescent="0.2">
      <c r="B81">
        <v>0.85915492957746498</v>
      </c>
      <c r="C81">
        <v>0.72580645161290303</v>
      </c>
      <c r="D81">
        <v>0.817460317460317</v>
      </c>
      <c r="E81">
        <v>0.94805194805194803</v>
      </c>
      <c r="F81">
        <v>0.80136986301369895</v>
      </c>
      <c r="G81">
        <v>0.84671532846715303</v>
      </c>
      <c r="H81">
        <v>0.79432624113475203</v>
      </c>
      <c r="I81">
        <v>0.75257731958762897</v>
      </c>
      <c r="J81">
        <v>0.80851063829787195</v>
      </c>
      <c r="K81">
        <v>0.82575757575757602</v>
      </c>
      <c r="L81">
        <v>0.82828282828282795</v>
      </c>
      <c r="M81">
        <v>0.76223776223776196</v>
      </c>
      <c r="N81">
        <v>0.85840707964601803</v>
      </c>
      <c r="O81">
        <v>0.84848484848484895</v>
      </c>
      <c r="P81">
        <v>0.80451127819548895</v>
      </c>
      <c r="Q81">
        <v>0.80487804878048796</v>
      </c>
      <c r="R81">
        <v>0.837209302325581</v>
      </c>
      <c r="S81">
        <v>0.83333333333333304</v>
      </c>
      <c r="T81">
        <v>0.84347826086956501</v>
      </c>
      <c r="U81">
        <v>0.78195488721804496</v>
      </c>
      <c r="V81">
        <v>0.88571428571428601</v>
      </c>
      <c r="W81">
        <v>0.80689655172413799</v>
      </c>
      <c r="X81">
        <v>0.81428571428571395</v>
      </c>
      <c r="Z81">
        <f t="shared" si="4"/>
        <v>0.82127846930693083</v>
      </c>
      <c r="AA81">
        <f t="shared" si="5"/>
        <v>9.5716623656736631E-3</v>
      </c>
      <c r="AE81">
        <v>0.99295774647887303</v>
      </c>
      <c r="AF81">
        <v>0.95161290322580705</v>
      </c>
      <c r="AG81">
        <v>0.96825396825396803</v>
      </c>
      <c r="AH81">
        <v>0.97402597402597402</v>
      </c>
      <c r="AI81">
        <v>0.99315068493150704</v>
      </c>
      <c r="AJ81">
        <v>0.97810218978102204</v>
      </c>
      <c r="AK81">
        <v>0.97163120567375905</v>
      </c>
      <c r="AL81">
        <v>0.96907216494845405</v>
      </c>
      <c r="AM81">
        <v>0.97872340425531901</v>
      </c>
      <c r="AN81">
        <v>0.99242424242424199</v>
      </c>
      <c r="AO81">
        <v>0.95959595959596</v>
      </c>
      <c r="AP81">
        <v>0.98601398601398604</v>
      </c>
      <c r="AQ81">
        <v>0.99115044247787598</v>
      </c>
      <c r="AR81">
        <v>0.98484848484848497</v>
      </c>
      <c r="AS81">
        <v>0.99248120300751896</v>
      </c>
      <c r="AT81">
        <v>0.95934959349593496</v>
      </c>
      <c r="AU81">
        <v>0.968992248062015</v>
      </c>
      <c r="AV81">
        <v>0.97826086956521696</v>
      </c>
      <c r="AW81">
        <v>0.96521739130434803</v>
      </c>
      <c r="AX81">
        <v>0.96992481203007497</v>
      </c>
      <c r="AY81">
        <v>0.96428571428571397</v>
      </c>
      <c r="AZ81">
        <v>0.95172413793103505</v>
      </c>
      <c r="BA81">
        <v>0.99285714285714299</v>
      </c>
      <c r="BC81">
        <f t="shared" si="6"/>
        <v>0.97541984649887992</v>
      </c>
      <c r="BD81">
        <f t="shared" si="7"/>
        <v>2.8205342901239496E-3</v>
      </c>
    </row>
    <row r="82" spans="2:56" x14ac:dyDescent="0.2">
      <c r="B82">
        <v>0.87323943661971803</v>
      </c>
      <c r="C82">
        <v>0.75</v>
      </c>
      <c r="D82">
        <v>0.83333333333333304</v>
      </c>
      <c r="E82">
        <v>0.97402597402597402</v>
      </c>
      <c r="F82">
        <v>0.86301369863013699</v>
      </c>
      <c r="G82">
        <v>0.82481751824817495</v>
      </c>
      <c r="H82">
        <v>0.87234042553191504</v>
      </c>
      <c r="I82">
        <v>0.78350515463917503</v>
      </c>
      <c r="J82">
        <v>0.82978723404255295</v>
      </c>
      <c r="K82">
        <v>0.84090909090909105</v>
      </c>
      <c r="L82">
        <v>0.81818181818181801</v>
      </c>
      <c r="M82">
        <v>0.79720279720279696</v>
      </c>
      <c r="N82">
        <v>0.84070796460177</v>
      </c>
      <c r="O82">
        <v>0.86363636363636398</v>
      </c>
      <c r="P82">
        <v>0.81954887218045103</v>
      </c>
      <c r="Q82">
        <v>0.845528455284553</v>
      </c>
      <c r="R82">
        <v>0.81395348837209303</v>
      </c>
      <c r="S82">
        <v>0.78260869565217395</v>
      </c>
      <c r="T82">
        <v>0.78260869565217395</v>
      </c>
      <c r="U82">
        <v>0.85714285714285698</v>
      </c>
      <c r="V82">
        <v>0.78571428571428603</v>
      </c>
      <c r="W82">
        <v>0.85517241379310405</v>
      </c>
      <c r="X82">
        <v>0.84285714285714297</v>
      </c>
      <c r="Z82">
        <f t="shared" si="4"/>
        <v>0.83260155288050652</v>
      </c>
      <c r="AA82">
        <f t="shared" si="5"/>
        <v>9.4426605058450536E-3</v>
      </c>
      <c r="AE82">
        <v>0.95774647887323905</v>
      </c>
      <c r="AF82">
        <v>0.99193548387096797</v>
      </c>
      <c r="AG82">
        <v>0.98412698412698396</v>
      </c>
      <c r="AH82">
        <v>0.98701298701298701</v>
      </c>
      <c r="AI82">
        <v>0.98630136986301398</v>
      </c>
      <c r="AJ82">
        <v>0.96350364963503699</v>
      </c>
      <c r="AK82">
        <v>0.97872340425531901</v>
      </c>
      <c r="AL82">
        <v>0.95876288659793796</v>
      </c>
      <c r="AM82">
        <v>0.98581560283687897</v>
      </c>
      <c r="AN82">
        <v>0.98484848484848497</v>
      </c>
      <c r="AO82">
        <v>0.95959595959596</v>
      </c>
      <c r="AP82">
        <v>0.93006993006993</v>
      </c>
      <c r="AQ82">
        <v>0.97345132743362806</v>
      </c>
      <c r="AR82">
        <v>0.99242424242424199</v>
      </c>
      <c r="AS82">
        <v>0.99248120300751896</v>
      </c>
      <c r="AT82">
        <v>0.95934959349593496</v>
      </c>
      <c r="AU82">
        <v>0.97674418604651203</v>
      </c>
      <c r="AV82">
        <v>0.97101449275362295</v>
      </c>
      <c r="AW82">
        <v>0.95652173913043503</v>
      </c>
      <c r="AX82">
        <v>0.98496240601503804</v>
      </c>
      <c r="AY82">
        <v>0.96428571428571397</v>
      </c>
      <c r="AZ82">
        <v>0.96551724137931005</v>
      </c>
      <c r="BA82">
        <v>0.95</v>
      </c>
      <c r="BC82">
        <f t="shared" si="6"/>
        <v>0.97196501598081275</v>
      </c>
      <c r="BD82">
        <f t="shared" si="7"/>
        <v>3.3720203002271134E-3</v>
      </c>
    </row>
    <row r="83" spans="2:56" x14ac:dyDescent="0.2">
      <c r="B83">
        <v>0.83098591549295797</v>
      </c>
      <c r="C83">
        <v>0.75</v>
      </c>
      <c r="D83">
        <v>0.80158730158730196</v>
      </c>
      <c r="E83">
        <v>0.93506493506493504</v>
      </c>
      <c r="F83">
        <v>0.82876712328767099</v>
      </c>
      <c r="G83">
        <v>0.83211678832116798</v>
      </c>
      <c r="H83">
        <v>0.81560283687943302</v>
      </c>
      <c r="I83">
        <v>0.78350515463917503</v>
      </c>
      <c r="J83">
        <v>0.82269503546099298</v>
      </c>
      <c r="K83">
        <v>0.87121212121212099</v>
      </c>
      <c r="L83">
        <v>0.81818181818181801</v>
      </c>
      <c r="M83">
        <v>0.74825174825174801</v>
      </c>
      <c r="N83">
        <v>0.91150442477876104</v>
      </c>
      <c r="O83">
        <v>0.87878787878787901</v>
      </c>
      <c r="P83">
        <v>0.79699248120300803</v>
      </c>
      <c r="Q83">
        <v>0.78861788617886197</v>
      </c>
      <c r="R83">
        <v>0.775193798449612</v>
      </c>
      <c r="S83">
        <v>0.79710144927536197</v>
      </c>
      <c r="T83">
        <v>0.81739130434782603</v>
      </c>
      <c r="U83">
        <v>0.78195488721804496</v>
      </c>
      <c r="V83">
        <v>0.84285714285714297</v>
      </c>
      <c r="W83">
        <v>0.83448275862068999</v>
      </c>
      <c r="X83">
        <v>0.81428571428571395</v>
      </c>
      <c r="Z83">
        <f t="shared" si="4"/>
        <v>0.82074523932096621</v>
      </c>
      <c r="AA83">
        <f t="shared" si="5"/>
        <v>9.538471932274523E-3</v>
      </c>
      <c r="AE83">
        <v>0.95774647887323905</v>
      </c>
      <c r="AF83">
        <v>0.967741935483871</v>
      </c>
      <c r="AG83">
        <v>0.98412698412698396</v>
      </c>
      <c r="AH83">
        <v>0.98701298701298701</v>
      </c>
      <c r="AI83">
        <v>0.99315068493150704</v>
      </c>
      <c r="AJ83">
        <v>0.97810218978102204</v>
      </c>
      <c r="AK83">
        <v>0.99290780141844004</v>
      </c>
      <c r="AL83">
        <v>0.97938144329896903</v>
      </c>
      <c r="AM83">
        <v>0.96453900709219897</v>
      </c>
      <c r="AN83">
        <v>0.97727272727272696</v>
      </c>
      <c r="AO83">
        <v>0.97979797979798</v>
      </c>
      <c r="AP83">
        <v>0.97202797202797198</v>
      </c>
      <c r="AQ83">
        <v>0.99115044247787598</v>
      </c>
      <c r="AR83">
        <v>0.98484848484848497</v>
      </c>
      <c r="AS83">
        <v>0.96992481203007497</v>
      </c>
      <c r="AT83">
        <v>0.95934959349593496</v>
      </c>
      <c r="AU83">
        <v>0.97674418604651203</v>
      </c>
      <c r="AV83">
        <v>0.97101449275362295</v>
      </c>
      <c r="AW83">
        <v>0.96521739130434803</v>
      </c>
      <c r="AX83">
        <v>0.99248120300751896</v>
      </c>
      <c r="AY83">
        <v>0.96428571428571397</v>
      </c>
      <c r="AZ83">
        <v>0.96551724137931005</v>
      </c>
      <c r="BA83">
        <v>0.96428571428571397</v>
      </c>
      <c r="BC83">
        <f t="shared" si="6"/>
        <v>0.97559249856665242</v>
      </c>
      <c r="BD83">
        <f t="shared" si="7"/>
        <v>2.3370053607939313E-3</v>
      </c>
    </row>
    <row r="84" spans="2:56" x14ac:dyDescent="0.2">
      <c r="B84">
        <v>0.85915492957746498</v>
      </c>
      <c r="C84">
        <v>0.86290322580645196</v>
      </c>
      <c r="D84">
        <v>0.80952380952380998</v>
      </c>
      <c r="E84">
        <v>0.93506493506493504</v>
      </c>
      <c r="F84">
        <v>0.86301369863013699</v>
      </c>
      <c r="G84">
        <v>0.83211678832116798</v>
      </c>
      <c r="H84">
        <v>0.85815602836879401</v>
      </c>
      <c r="I84">
        <v>0.75257731958762897</v>
      </c>
      <c r="J84">
        <v>0.82978723404255295</v>
      </c>
      <c r="K84">
        <v>0.85606060606060597</v>
      </c>
      <c r="L84">
        <v>0.82828282828282795</v>
      </c>
      <c r="M84">
        <v>0.72727272727272696</v>
      </c>
      <c r="N84">
        <v>0.86725663716814205</v>
      </c>
      <c r="O84">
        <v>0.83333333333333304</v>
      </c>
      <c r="P84">
        <v>0.80451127819548895</v>
      </c>
      <c r="Q84">
        <v>0.80487804878048796</v>
      </c>
      <c r="R84">
        <v>0.85271317829457405</v>
      </c>
      <c r="S84">
        <v>0.79710144927536197</v>
      </c>
      <c r="T84">
        <v>0.79130434782608705</v>
      </c>
      <c r="U84">
        <v>0.82706766917293195</v>
      </c>
      <c r="V84">
        <v>0.86428571428571399</v>
      </c>
      <c r="W84">
        <v>0.85517241379310405</v>
      </c>
      <c r="X84">
        <v>0.88571428571428601</v>
      </c>
      <c r="Z84">
        <f t="shared" si="4"/>
        <v>0.83466315158167881</v>
      </c>
      <c r="AA84">
        <f t="shared" si="5"/>
        <v>9.1867133848938173E-3</v>
      </c>
      <c r="AE84">
        <v>0.96478873239436602</v>
      </c>
      <c r="AF84">
        <v>0.95161290322580705</v>
      </c>
      <c r="AG84">
        <v>0.94444444444444398</v>
      </c>
      <c r="AH84">
        <v>0.98701298701298701</v>
      </c>
      <c r="AI84">
        <v>0.98630136986301398</v>
      </c>
      <c r="AJ84">
        <v>0.99270072992700698</v>
      </c>
      <c r="AK84">
        <v>0.98581560283687897</v>
      </c>
      <c r="AL84">
        <v>1</v>
      </c>
      <c r="AM84">
        <v>0.97163120567375905</v>
      </c>
      <c r="AN84">
        <v>0.98484848484848497</v>
      </c>
      <c r="AO84">
        <v>0.96969696969696995</v>
      </c>
      <c r="AP84">
        <v>0.965034965034965</v>
      </c>
      <c r="AQ84">
        <v>1</v>
      </c>
      <c r="AR84">
        <v>0.95454545454545503</v>
      </c>
      <c r="AS84">
        <v>0.977443609022556</v>
      </c>
      <c r="AT84">
        <v>0.91056910569105698</v>
      </c>
      <c r="AU84">
        <v>0.97674418604651203</v>
      </c>
      <c r="AV84">
        <v>0.97101449275362295</v>
      </c>
      <c r="AW84">
        <v>0.99130434782608701</v>
      </c>
      <c r="AX84">
        <v>0.977443609022556</v>
      </c>
      <c r="AY84">
        <v>0.95</v>
      </c>
      <c r="AZ84">
        <v>0.986206896551724</v>
      </c>
      <c r="BA84">
        <v>0.99285714285714299</v>
      </c>
      <c r="BC84">
        <f t="shared" si="6"/>
        <v>0.97356596692501707</v>
      </c>
      <c r="BD84">
        <f t="shared" si="7"/>
        <v>4.3696678640548509E-3</v>
      </c>
    </row>
    <row r="85" spans="2:56" x14ac:dyDescent="0.2">
      <c r="B85">
        <v>0.92957746478873204</v>
      </c>
      <c r="C85">
        <v>0.83870967741935498</v>
      </c>
      <c r="D85">
        <v>0.80952380952380998</v>
      </c>
      <c r="E85">
        <v>0.93506493506493504</v>
      </c>
      <c r="F85">
        <v>0.81506849315068497</v>
      </c>
      <c r="G85">
        <v>0.86131386861313897</v>
      </c>
      <c r="H85">
        <v>0.879432624113475</v>
      </c>
      <c r="I85">
        <v>0.83505154639175305</v>
      </c>
      <c r="J85">
        <v>0.85815602836879401</v>
      </c>
      <c r="K85">
        <v>0.86363636363636398</v>
      </c>
      <c r="L85">
        <v>0.85858585858585901</v>
      </c>
      <c r="M85">
        <v>0.77622377622377603</v>
      </c>
      <c r="N85">
        <v>0.85840707964601803</v>
      </c>
      <c r="O85">
        <v>0.84848484848484895</v>
      </c>
      <c r="P85">
        <v>0.83458646616541399</v>
      </c>
      <c r="Q85">
        <v>0.82926829268292701</v>
      </c>
      <c r="R85">
        <v>0.88372093023255804</v>
      </c>
      <c r="S85">
        <v>0.83333333333333304</v>
      </c>
      <c r="T85">
        <v>0.78260869565217395</v>
      </c>
      <c r="U85">
        <v>0.80451127819548895</v>
      </c>
      <c r="V85">
        <v>0.86428571428571399</v>
      </c>
      <c r="W85">
        <v>0.87586206896551699</v>
      </c>
      <c r="X85">
        <v>0.83571428571428596</v>
      </c>
      <c r="Z85">
        <f t="shared" si="4"/>
        <v>0.84830988866256329</v>
      </c>
      <c r="AA85">
        <f t="shared" si="5"/>
        <v>8.1146472734023225E-3</v>
      </c>
      <c r="AE85">
        <v>0.971830985915493</v>
      </c>
      <c r="AF85">
        <v>0.95161290322580705</v>
      </c>
      <c r="AG85">
        <v>1</v>
      </c>
      <c r="AH85">
        <v>0.94805194805194803</v>
      </c>
      <c r="AI85">
        <v>0.98630136986301398</v>
      </c>
      <c r="AJ85">
        <v>0.98540145985401495</v>
      </c>
      <c r="AK85">
        <v>0.95744680851063801</v>
      </c>
      <c r="AL85">
        <v>0.96907216494845405</v>
      </c>
      <c r="AM85">
        <v>0.99290780141844004</v>
      </c>
      <c r="AN85">
        <v>0.97727272727272696</v>
      </c>
      <c r="AO85">
        <v>0.96969696969696995</v>
      </c>
      <c r="AP85">
        <v>0.98601398601398604</v>
      </c>
      <c r="AQ85">
        <v>0.98230088495575196</v>
      </c>
      <c r="AR85">
        <v>0.98484848484848497</v>
      </c>
      <c r="AS85">
        <v>0.99248120300751896</v>
      </c>
      <c r="AT85">
        <v>0.96747967479674801</v>
      </c>
      <c r="AU85">
        <v>0.968992248062015</v>
      </c>
      <c r="AV85">
        <v>0.94927536231884102</v>
      </c>
      <c r="AW85">
        <v>0.98260869565217401</v>
      </c>
      <c r="AX85">
        <v>0.99248120300751896</v>
      </c>
      <c r="AY85">
        <v>0.97857142857142898</v>
      </c>
      <c r="AZ85">
        <v>0.944827586206897</v>
      </c>
      <c r="BA85">
        <v>0.99285714285714299</v>
      </c>
      <c r="BC85">
        <f t="shared" si="6"/>
        <v>0.97531882778504397</v>
      </c>
      <c r="BD85">
        <f t="shared" si="7"/>
        <v>3.3786394597520421E-3</v>
      </c>
    </row>
    <row r="86" spans="2:56" x14ac:dyDescent="0.2">
      <c r="B86">
        <v>0.83802816901408494</v>
      </c>
      <c r="C86">
        <v>0.79838709677419395</v>
      </c>
      <c r="D86">
        <v>0.83333333333333304</v>
      </c>
      <c r="E86">
        <v>0.92207792207792205</v>
      </c>
      <c r="F86">
        <v>0.84246575342465801</v>
      </c>
      <c r="G86">
        <v>0.839416058394161</v>
      </c>
      <c r="H86">
        <v>0.82978723404255295</v>
      </c>
      <c r="I86">
        <v>0.79381443298969101</v>
      </c>
      <c r="J86">
        <v>0.82978723404255295</v>
      </c>
      <c r="K86">
        <v>0.82575757575757602</v>
      </c>
      <c r="L86">
        <v>0.86868686868686895</v>
      </c>
      <c r="M86">
        <v>0.85314685314685301</v>
      </c>
      <c r="N86">
        <v>0.83185840707964598</v>
      </c>
      <c r="O86">
        <v>0.80303030303030298</v>
      </c>
      <c r="P86">
        <v>0.80451127819548895</v>
      </c>
      <c r="Q86">
        <v>0.845528455284553</v>
      </c>
      <c r="R86">
        <v>0.84496124031007802</v>
      </c>
      <c r="S86">
        <v>0.84782608695652195</v>
      </c>
      <c r="T86">
        <v>0.8</v>
      </c>
      <c r="U86">
        <v>0.81954887218045103</v>
      </c>
      <c r="V86">
        <v>0.78571428571428603</v>
      </c>
      <c r="W86">
        <v>0.87586206896551699</v>
      </c>
      <c r="X86">
        <v>0.8</v>
      </c>
      <c r="Z86">
        <f t="shared" si="4"/>
        <v>0.83189258823483869</v>
      </c>
      <c r="AA86">
        <f t="shared" si="5"/>
        <v>6.4746242856586261E-3</v>
      </c>
      <c r="AE86">
        <v>0.98591549295774705</v>
      </c>
      <c r="AF86">
        <v>0.98387096774193605</v>
      </c>
      <c r="AG86">
        <v>0.98412698412698396</v>
      </c>
      <c r="AH86">
        <v>0.98701298701298701</v>
      </c>
      <c r="AI86">
        <v>0.98630136986301398</v>
      </c>
      <c r="AJ86">
        <v>0.98540145985401495</v>
      </c>
      <c r="AK86">
        <v>0.99290780141844004</v>
      </c>
      <c r="AL86">
        <v>1</v>
      </c>
      <c r="AM86">
        <v>0.97872340425531901</v>
      </c>
      <c r="AN86">
        <v>0.96969696969696995</v>
      </c>
      <c r="AO86">
        <v>0.97979797979798</v>
      </c>
      <c r="AP86">
        <v>0.97202797202797198</v>
      </c>
      <c r="AQ86">
        <v>0.99115044247787598</v>
      </c>
      <c r="AR86">
        <v>0.98484848484848497</v>
      </c>
      <c r="AS86">
        <v>0.98496240601503804</v>
      </c>
      <c r="AT86">
        <v>0.97560975609756095</v>
      </c>
      <c r="AU86">
        <v>0.99224806201550397</v>
      </c>
      <c r="AV86">
        <v>0.98550724637681197</v>
      </c>
      <c r="AW86">
        <v>0.99130434782608701</v>
      </c>
      <c r="AX86">
        <v>0.98496240601503804</v>
      </c>
      <c r="AY86">
        <v>0.97142857142857097</v>
      </c>
      <c r="AZ86">
        <v>0.958620689655172</v>
      </c>
      <c r="BA86">
        <v>0.99285714285714299</v>
      </c>
      <c r="BC86">
        <f t="shared" si="6"/>
        <v>0.9834470845376807</v>
      </c>
      <c r="BD86">
        <f t="shared" si="7"/>
        <v>1.9224674370977902E-3</v>
      </c>
    </row>
    <row r="87" spans="2:56" x14ac:dyDescent="0.2">
      <c r="B87">
        <v>0.83802816901408494</v>
      </c>
      <c r="C87">
        <v>0.80645161290322598</v>
      </c>
      <c r="D87">
        <v>0.817460317460317</v>
      </c>
      <c r="E87">
        <v>0.93506493506493504</v>
      </c>
      <c r="F87">
        <v>0.84246575342465801</v>
      </c>
      <c r="G87">
        <v>0.80291970802919699</v>
      </c>
      <c r="H87">
        <v>0.84397163120567398</v>
      </c>
      <c r="I87">
        <v>0.79381443298969101</v>
      </c>
      <c r="J87">
        <v>0.82978723404255295</v>
      </c>
      <c r="K87">
        <v>0.86363636363636398</v>
      </c>
      <c r="L87">
        <v>0.83838383838383801</v>
      </c>
      <c r="M87">
        <v>0.79720279720279696</v>
      </c>
      <c r="N87">
        <v>0.83185840707964598</v>
      </c>
      <c r="O87">
        <v>0.89393939393939403</v>
      </c>
      <c r="P87">
        <v>0.81203007518796999</v>
      </c>
      <c r="Q87">
        <v>0.87804878048780499</v>
      </c>
      <c r="R87">
        <v>0.86046511627906996</v>
      </c>
      <c r="S87">
        <v>0.78260869565217395</v>
      </c>
      <c r="T87">
        <v>0.87826086956521698</v>
      </c>
      <c r="U87">
        <v>0.85714285714285698</v>
      </c>
      <c r="V87">
        <v>0.9</v>
      </c>
      <c r="W87">
        <v>0.84137931034482805</v>
      </c>
      <c r="X87">
        <v>0.81428571428571395</v>
      </c>
      <c r="Z87">
        <f t="shared" si="4"/>
        <v>0.84170460927486979</v>
      </c>
      <c r="AA87">
        <f t="shared" si="5"/>
        <v>7.8993522419905163E-3</v>
      </c>
      <c r="AE87">
        <v>0.971830985915493</v>
      </c>
      <c r="AF87">
        <v>0.967741935483871</v>
      </c>
      <c r="AG87">
        <v>0.98412698412698396</v>
      </c>
      <c r="AH87">
        <v>1</v>
      </c>
      <c r="AI87">
        <v>0.97260273972602695</v>
      </c>
      <c r="AJ87">
        <v>0.99270072992700698</v>
      </c>
      <c r="AK87">
        <v>0.98581560283687897</v>
      </c>
      <c r="AL87">
        <v>0.96907216494845405</v>
      </c>
      <c r="AM87">
        <v>0.97163120567375905</v>
      </c>
      <c r="AN87">
        <v>1</v>
      </c>
      <c r="AO87">
        <v>0.96969696969696995</v>
      </c>
      <c r="AP87">
        <v>0.965034965034965</v>
      </c>
      <c r="AQ87">
        <v>1</v>
      </c>
      <c r="AR87">
        <v>0.96969696969696995</v>
      </c>
      <c r="AS87">
        <v>0.99248120300751896</v>
      </c>
      <c r="AT87">
        <v>0.95934959349593496</v>
      </c>
      <c r="AU87">
        <v>0.99224806201550397</v>
      </c>
      <c r="AV87">
        <v>0.98550724637681197</v>
      </c>
      <c r="AW87">
        <v>0.97391304347826102</v>
      </c>
      <c r="AX87">
        <v>0.96240601503759404</v>
      </c>
      <c r="AY87">
        <v>0.95714285714285696</v>
      </c>
      <c r="AZ87">
        <v>0.97931034482758605</v>
      </c>
      <c r="BA87">
        <v>1</v>
      </c>
      <c r="BC87">
        <f t="shared" si="6"/>
        <v>0.97923085297606294</v>
      </c>
      <c r="BD87">
        <f t="shared" si="7"/>
        <v>2.9246355660571899E-3</v>
      </c>
    </row>
    <row r="88" spans="2:56" x14ac:dyDescent="0.2">
      <c r="B88">
        <v>0.85915492957746498</v>
      </c>
      <c r="C88">
        <v>0.84677419354838701</v>
      </c>
      <c r="D88">
        <v>0.84920634920634896</v>
      </c>
      <c r="E88">
        <v>0.92207792207792205</v>
      </c>
      <c r="F88">
        <v>0.84931506849315097</v>
      </c>
      <c r="G88">
        <v>0.85401459854014605</v>
      </c>
      <c r="H88">
        <v>0.82978723404255295</v>
      </c>
      <c r="I88">
        <v>0.77319587628866004</v>
      </c>
      <c r="J88">
        <v>0.879432624113475</v>
      </c>
      <c r="K88">
        <v>0.88636363636363602</v>
      </c>
      <c r="L88">
        <v>0.87878787878787901</v>
      </c>
      <c r="M88">
        <v>0.82517482517482499</v>
      </c>
      <c r="N88">
        <v>0.86725663716814205</v>
      </c>
      <c r="O88">
        <v>0.85606060606060597</v>
      </c>
      <c r="P88">
        <v>0.85714285714285698</v>
      </c>
      <c r="Q88">
        <v>0.80487804878048796</v>
      </c>
      <c r="R88">
        <v>0.85271317829457405</v>
      </c>
      <c r="S88">
        <v>0.79710144927536197</v>
      </c>
      <c r="T88">
        <v>0.860869565217391</v>
      </c>
      <c r="U88">
        <v>0.83458646616541399</v>
      </c>
      <c r="V88">
        <v>0.81428571428571395</v>
      </c>
      <c r="W88">
        <v>0.88965517241379299</v>
      </c>
      <c r="X88">
        <v>0.878571428571429</v>
      </c>
      <c r="Z88">
        <f t="shared" si="4"/>
        <v>0.85071331563435726</v>
      </c>
      <c r="AA88">
        <f t="shared" si="5"/>
        <v>6.9559963426092082E-3</v>
      </c>
      <c r="AE88">
        <v>0.99295774647887303</v>
      </c>
      <c r="AF88">
        <v>0.98387096774193605</v>
      </c>
      <c r="AG88">
        <v>1</v>
      </c>
      <c r="AH88">
        <v>0.97402597402597402</v>
      </c>
      <c r="AI88">
        <v>0.98630136986301398</v>
      </c>
      <c r="AJ88">
        <v>0.98540145985401495</v>
      </c>
      <c r="AK88">
        <v>0.99290780141844004</v>
      </c>
      <c r="AL88">
        <v>0.96907216494845405</v>
      </c>
      <c r="AM88">
        <v>0.98581560283687897</v>
      </c>
      <c r="AN88">
        <v>0.98484848484848497</v>
      </c>
      <c r="AO88">
        <v>0.95959595959596</v>
      </c>
      <c r="AP88">
        <v>0.98601398601398604</v>
      </c>
      <c r="AQ88">
        <v>0.97345132743362806</v>
      </c>
      <c r="AR88">
        <v>1</v>
      </c>
      <c r="AS88">
        <v>0.98496240601503804</v>
      </c>
      <c r="AT88">
        <v>0.98373983739837401</v>
      </c>
      <c r="AU88">
        <v>0.97674418604651203</v>
      </c>
      <c r="AV88">
        <v>0.95652173913043503</v>
      </c>
      <c r="AW88">
        <v>0.98260869565217401</v>
      </c>
      <c r="AX88">
        <v>0.977443609022556</v>
      </c>
      <c r="AY88">
        <v>0.98571428571428599</v>
      </c>
      <c r="AZ88">
        <v>0.97931034482758605</v>
      </c>
      <c r="BA88">
        <v>0.96428571428571397</v>
      </c>
      <c r="BC88">
        <f t="shared" si="6"/>
        <v>0.98111276796314451</v>
      </c>
      <c r="BD88">
        <f t="shared" si="7"/>
        <v>2.3488137451375731E-3</v>
      </c>
    </row>
    <row r="89" spans="2:56" x14ac:dyDescent="0.2">
      <c r="B89">
        <v>0.88732394366197198</v>
      </c>
      <c r="C89">
        <v>0.83870967741935498</v>
      </c>
      <c r="D89">
        <v>0.87301587301587302</v>
      </c>
      <c r="E89">
        <v>0.98701298701298701</v>
      </c>
      <c r="F89">
        <v>0.83561643835616395</v>
      </c>
      <c r="G89">
        <v>0.83211678832116798</v>
      </c>
      <c r="H89">
        <v>0.83687943262411402</v>
      </c>
      <c r="I89">
        <v>0.865979381443299</v>
      </c>
      <c r="J89">
        <v>0.85815602836879401</v>
      </c>
      <c r="K89">
        <v>0.90909090909090895</v>
      </c>
      <c r="L89">
        <v>0.90909090909090895</v>
      </c>
      <c r="M89">
        <v>0.81118881118881103</v>
      </c>
      <c r="N89">
        <v>0.84070796460177</v>
      </c>
      <c r="O89">
        <v>0.86363636363636398</v>
      </c>
      <c r="P89">
        <v>0.85714285714285698</v>
      </c>
      <c r="Q89">
        <v>0.85365853658536595</v>
      </c>
      <c r="R89">
        <v>0.85271317829457405</v>
      </c>
      <c r="S89">
        <v>0.84782608695652195</v>
      </c>
      <c r="T89">
        <v>0.82608695652173902</v>
      </c>
      <c r="U89">
        <v>0.87218045112781994</v>
      </c>
      <c r="V89">
        <v>0.871428571428571</v>
      </c>
      <c r="W89">
        <v>0.88965517241379299</v>
      </c>
      <c r="X89">
        <v>0.83571428571428596</v>
      </c>
      <c r="Z89">
        <f t="shared" si="4"/>
        <v>0.86325789582687029</v>
      </c>
      <c r="AA89">
        <f t="shared" si="5"/>
        <v>7.6920677976184066E-3</v>
      </c>
      <c r="AE89">
        <v>0.97887323943661997</v>
      </c>
      <c r="AF89">
        <v>0.98387096774193605</v>
      </c>
      <c r="AG89">
        <v>0.98412698412698396</v>
      </c>
      <c r="AH89">
        <v>0.94805194805194803</v>
      </c>
      <c r="AI89">
        <v>0.98630136986301398</v>
      </c>
      <c r="AJ89">
        <v>0.97080291970802901</v>
      </c>
      <c r="AK89">
        <v>0.98581560283687897</v>
      </c>
      <c r="AL89">
        <v>0.98969072164948502</v>
      </c>
      <c r="AM89">
        <v>0.98581560283687897</v>
      </c>
      <c r="AN89">
        <v>0.99242424242424199</v>
      </c>
      <c r="AO89">
        <v>0.97979797979798</v>
      </c>
      <c r="AP89">
        <v>0.98601398601398604</v>
      </c>
      <c r="AQ89">
        <v>1</v>
      </c>
      <c r="AR89">
        <v>0.96969696969696995</v>
      </c>
      <c r="AS89">
        <v>0.98496240601503804</v>
      </c>
      <c r="AT89">
        <v>0.96747967479674801</v>
      </c>
      <c r="AU89">
        <v>0.968992248062015</v>
      </c>
      <c r="AV89">
        <v>0.96376811594202905</v>
      </c>
      <c r="AW89">
        <v>0.95652173913043503</v>
      </c>
      <c r="AX89">
        <v>0.98496240601503804</v>
      </c>
      <c r="AY89">
        <v>0.97857142857142898</v>
      </c>
      <c r="AZ89">
        <v>0.97931034482758605</v>
      </c>
      <c r="BA89">
        <v>0.98571428571428599</v>
      </c>
      <c r="BC89">
        <f t="shared" si="6"/>
        <v>0.97876370361998055</v>
      </c>
      <c r="BD89">
        <f t="shared" si="7"/>
        <v>2.5062892073912284E-3</v>
      </c>
    </row>
    <row r="90" spans="2:56" x14ac:dyDescent="0.2">
      <c r="B90">
        <v>0.88028169014084501</v>
      </c>
      <c r="C90">
        <v>0.86290322580645196</v>
      </c>
      <c r="D90">
        <v>0.83333333333333304</v>
      </c>
      <c r="E90">
        <v>0.96103896103896103</v>
      </c>
      <c r="F90">
        <v>0.90410958904109595</v>
      </c>
      <c r="G90">
        <v>0.86131386861313897</v>
      </c>
      <c r="H90">
        <v>0.88652482269503496</v>
      </c>
      <c r="I90">
        <v>0.82474226804123696</v>
      </c>
      <c r="J90">
        <v>0.82269503546099298</v>
      </c>
      <c r="K90">
        <v>0.86363636363636398</v>
      </c>
      <c r="L90">
        <v>0.83838383838383801</v>
      </c>
      <c r="M90">
        <v>0.82517482517482499</v>
      </c>
      <c r="N90">
        <v>0.92920353982300896</v>
      </c>
      <c r="O90">
        <v>0.83333333333333304</v>
      </c>
      <c r="P90">
        <v>0.87218045112781994</v>
      </c>
      <c r="Q90">
        <v>0.86991869918699205</v>
      </c>
      <c r="R90">
        <v>0.88372093023255804</v>
      </c>
      <c r="S90">
        <v>0.84057971014492805</v>
      </c>
      <c r="T90">
        <v>0.80869565217391304</v>
      </c>
      <c r="U90">
        <v>0.83458646616541399</v>
      </c>
      <c r="V90">
        <v>0.84285714285714297</v>
      </c>
      <c r="W90">
        <v>0.88965517241379299</v>
      </c>
      <c r="X90">
        <v>0.84285714285714297</v>
      </c>
      <c r="Z90">
        <f t="shared" si="4"/>
        <v>0.86137939398618091</v>
      </c>
      <c r="AA90">
        <f t="shared" si="5"/>
        <v>7.6622076775552991E-3</v>
      </c>
      <c r="AE90">
        <v>0.99295774647887303</v>
      </c>
      <c r="AF90">
        <v>1</v>
      </c>
      <c r="AG90">
        <v>1</v>
      </c>
      <c r="AH90">
        <v>1</v>
      </c>
      <c r="AI90">
        <v>0.99315068493150704</v>
      </c>
      <c r="AJ90">
        <v>0.98540145985401495</v>
      </c>
      <c r="AK90">
        <v>0.97872340425531901</v>
      </c>
      <c r="AL90">
        <v>0.97938144329896903</v>
      </c>
      <c r="AM90">
        <v>0.97872340425531901</v>
      </c>
      <c r="AN90">
        <v>1</v>
      </c>
      <c r="AO90">
        <v>0.98989898989898994</v>
      </c>
      <c r="AP90">
        <v>0.97902097902097895</v>
      </c>
      <c r="AQ90">
        <v>0.99115044247787598</v>
      </c>
      <c r="AR90">
        <v>0.98484848484848497</v>
      </c>
      <c r="AS90">
        <v>0.98496240601503804</v>
      </c>
      <c r="AT90">
        <v>0.98373983739837401</v>
      </c>
      <c r="AU90">
        <v>0.96124031007751898</v>
      </c>
      <c r="AV90">
        <v>0.98550724637681197</v>
      </c>
      <c r="AW90">
        <v>0.99130434782608701</v>
      </c>
      <c r="AX90">
        <v>0.99248120300751896</v>
      </c>
      <c r="AY90">
        <v>0.97857142857142898</v>
      </c>
      <c r="AZ90">
        <v>0.92413793103448305</v>
      </c>
      <c r="BA90">
        <v>1</v>
      </c>
      <c r="BC90">
        <f t="shared" si="6"/>
        <v>0.98500877172293866</v>
      </c>
      <c r="BD90">
        <f t="shared" si="7"/>
        <v>3.4061322088460582E-3</v>
      </c>
    </row>
    <row r="91" spans="2:56" x14ac:dyDescent="0.2">
      <c r="B91">
        <v>0.85915492957746498</v>
      </c>
      <c r="C91">
        <v>0.77419354838709697</v>
      </c>
      <c r="D91">
        <v>0.84126984126984095</v>
      </c>
      <c r="E91">
        <v>0.98701298701298701</v>
      </c>
      <c r="F91">
        <v>0.86301369863013699</v>
      </c>
      <c r="G91">
        <v>0.89051094890510996</v>
      </c>
      <c r="H91">
        <v>0.79432624113475203</v>
      </c>
      <c r="I91">
        <v>0.81443298969072198</v>
      </c>
      <c r="J91">
        <v>0.87234042553191504</v>
      </c>
      <c r="K91">
        <v>0.87121212121212099</v>
      </c>
      <c r="L91">
        <v>0.84848484848484895</v>
      </c>
      <c r="M91">
        <v>0.86713286713286697</v>
      </c>
      <c r="N91">
        <v>0.87610619469026596</v>
      </c>
      <c r="O91">
        <v>0.88636363636363602</v>
      </c>
      <c r="P91">
        <v>0.86466165413533802</v>
      </c>
      <c r="Q91">
        <v>0.845528455284553</v>
      </c>
      <c r="R91">
        <v>0.87596899224806202</v>
      </c>
      <c r="S91">
        <v>0.86956521739130399</v>
      </c>
      <c r="T91">
        <v>0.87826086956521698</v>
      </c>
      <c r="U91">
        <v>0.85714285714285698</v>
      </c>
      <c r="V91">
        <v>0.878571428571429</v>
      </c>
      <c r="W91">
        <v>0.89655172413793105</v>
      </c>
      <c r="X91">
        <v>0.878571428571429</v>
      </c>
      <c r="Z91">
        <f t="shared" si="4"/>
        <v>0.8647990393509517</v>
      </c>
      <c r="AA91">
        <f t="shared" si="5"/>
        <v>8.3177149642255106E-3</v>
      </c>
      <c r="AE91">
        <v>1</v>
      </c>
      <c r="AF91">
        <v>0.97580645161290303</v>
      </c>
      <c r="AG91">
        <v>0.96825396825396803</v>
      </c>
      <c r="AH91">
        <v>1</v>
      </c>
      <c r="AI91">
        <v>0.98630136986301398</v>
      </c>
      <c r="AJ91">
        <v>0.97080291970802901</v>
      </c>
      <c r="AK91">
        <v>0.99290780141844004</v>
      </c>
      <c r="AL91">
        <v>1</v>
      </c>
      <c r="AM91">
        <v>0.99290780141844004</v>
      </c>
      <c r="AN91">
        <v>0.98484848484848497</v>
      </c>
      <c r="AO91">
        <v>0.98989898989898994</v>
      </c>
      <c r="AP91">
        <v>0.98601398601398604</v>
      </c>
      <c r="AQ91">
        <v>0.98230088495575196</v>
      </c>
      <c r="AR91">
        <v>0.98484848484848497</v>
      </c>
      <c r="AS91">
        <v>0.96992481203007497</v>
      </c>
      <c r="AT91">
        <v>0.98373983739837401</v>
      </c>
      <c r="AU91">
        <v>0.97674418604651203</v>
      </c>
      <c r="AV91">
        <v>0.99275362318840599</v>
      </c>
      <c r="AW91">
        <v>1</v>
      </c>
      <c r="AX91">
        <v>1</v>
      </c>
      <c r="AY91">
        <v>0.97857142857142898</v>
      </c>
      <c r="AZ91">
        <v>0.986206896551724</v>
      </c>
      <c r="BA91">
        <v>0.98571428571428599</v>
      </c>
      <c r="BC91">
        <f t="shared" si="6"/>
        <v>0.98645853097136094</v>
      </c>
      <c r="BD91">
        <f t="shared" si="7"/>
        <v>2.0861481793418282E-3</v>
      </c>
    </row>
    <row r="92" spans="2:56" x14ac:dyDescent="0.2">
      <c r="B92">
        <v>0.84507042253521103</v>
      </c>
      <c r="C92">
        <v>0.83870967741935498</v>
      </c>
      <c r="D92">
        <v>0.87301587301587302</v>
      </c>
      <c r="E92">
        <v>0.94805194805194803</v>
      </c>
      <c r="F92">
        <v>0.84246575342465801</v>
      </c>
      <c r="G92">
        <v>0.86131386861313897</v>
      </c>
      <c r="H92">
        <v>0.83687943262411402</v>
      </c>
      <c r="I92">
        <v>0.94845360824742297</v>
      </c>
      <c r="J92">
        <v>0.86524822695035497</v>
      </c>
      <c r="K92">
        <v>0.84090909090909105</v>
      </c>
      <c r="L92">
        <v>0.919191919191919</v>
      </c>
      <c r="M92">
        <v>0.83916083916083895</v>
      </c>
      <c r="N92">
        <v>0.86725663716814205</v>
      </c>
      <c r="O92">
        <v>0.89393939393939403</v>
      </c>
      <c r="P92">
        <v>0.87218045112781994</v>
      </c>
      <c r="Q92">
        <v>0.845528455284553</v>
      </c>
      <c r="R92">
        <v>0.85271317829457405</v>
      </c>
      <c r="S92">
        <v>0.76811594202898603</v>
      </c>
      <c r="T92">
        <v>0.82608695652173902</v>
      </c>
      <c r="U92">
        <v>0.84210526315789502</v>
      </c>
      <c r="V92">
        <v>0.871428571428571</v>
      </c>
      <c r="W92">
        <v>0.8</v>
      </c>
      <c r="X92">
        <v>0.85</v>
      </c>
      <c r="Z92">
        <f t="shared" si="4"/>
        <v>0.85860110909111298</v>
      </c>
      <c r="AA92">
        <f t="shared" si="5"/>
        <v>8.5408220660266061E-3</v>
      </c>
      <c r="AE92">
        <v>0.97887323943661997</v>
      </c>
      <c r="AF92">
        <v>0.98387096774193605</v>
      </c>
      <c r="AG92">
        <v>0.97619047619047605</v>
      </c>
      <c r="AH92">
        <v>0.97402597402597402</v>
      </c>
      <c r="AI92">
        <v>0.98630136986301398</v>
      </c>
      <c r="AJ92">
        <v>0.99270072992700698</v>
      </c>
      <c r="AK92">
        <v>1</v>
      </c>
      <c r="AL92">
        <v>0.97938144329896903</v>
      </c>
      <c r="AM92">
        <v>0.98581560283687897</v>
      </c>
      <c r="AN92">
        <v>0.98484848484848497</v>
      </c>
      <c r="AO92">
        <v>1</v>
      </c>
      <c r="AP92">
        <v>1</v>
      </c>
      <c r="AQ92">
        <v>0.99115044247787598</v>
      </c>
      <c r="AR92">
        <v>1</v>
      </c>
      <c r="AS92">
        <v>0.977443609022556</v>
      </c>
      <c r="AT92">
        <v>0.99186991869918695</v>
      </c>
      <c r="AU92">
        <v>0.98449612403100795</v>
      </c>
      <c r="AV92">
        <v>0.98550724637681197</v>
      </c>
      <c r="AW92">
        <v>0.99130434782608701</v>
      </c>
      <c r="AX92">
        <v>0.99248120300751896</v>
      </c>
      <c r="AY92">
        <v>0.98571428571428599</v>
      </c>
      <c r="AZ92">
        <v>0.986206896551724</v>
      </c>
      <c r="BA92">
        <v>0.99285714285714299</v>
      </c>
      <c r="BC92">
        <f t="shared" si="6"/>
        <v>0.98787128281450265</v>
      </c>
      <c r="BD92">
        <f t="shared" si="7"/>
        <v>1.6288715364963082E-3</v>
      </c>
    </row>
    <row r="93" spans="2:56" x14ac:dyDescent="0.2">
      <c r="B93">
        <v>0.87323943661971803</v>
      </c>
      <c r="C93">
        <v>0.82258064516129004</v>
      </c>
      <c r="D93">
        <v>0.87301587301587302</v>
      </c>
      <c r="E93">
        <v>0.94805194805194803</v>
      </c>
      <c r="F93">
        <v>0.89041095890411004</v>
      </c>
      <c r="G93">
        <v>0.90510948905109501</v>
      </c>
      <c r="H93">
        <v>0.84397163120567398</v>
      </c>
      <c r="I93">
        <v>0.87628865979381398</v>
      </c>
      <c r="J93">
        <v>0.85106382978723405</v>
      </c>
      <c r="K93">
        <v>0.85606060606060597</v>
      </c>
      <c r="L93">
        <v>0.86868686868686895</v>
      </c>
      <c r="M93">
        <v>0.83216783216783197</v>
      </c>
      <c r="N93">
        <v>0.90265486725663702</v>
      </c>
      <c r="O93">
        <v>0.92424242424242398</v>
      </c>
      <c r="P93">
        <v>0.85714285714285698</v>
      </c>
      <c r="Q93">
        <v>0.90243902439024404</v>
      </c>
      <c r="R93">
        <v>0.90697674418604701</v>
      </c>
      <c r="S93">
        <v>0.83333333333333304</v>
      </c>
      <c r="T93">
        <v>0.87826086956521698</v>
      </c>
      <c r="U93">
        <v>0.89473684210526305</v>
      </c>
      <c r="V93">
        <v>0.9</v>
      </c>
      <c r="W93">
        <v>0.84137931034482805</v>
      </c>
      <c r="X93">
        <v>0.85</v>
      </c>
      <c r="Z93">
        <f t="shared" si="4"/>
        <v>0.87529626309012654</v>
      </c>
      <c r="AA93">
        <f t="shared" si="5"/>
        <v>6.7132868931414043E-3</v>
      </c>
      <c r="AE93">
        <v>0.98591549295774705</v>
      </c>
      <c r="AF93">
        <v>0.99193548387096797</v>
      </c>
      <c r="AG93">
        <v>0.96825396825396803</v>
      </c>
      <c r="AH93">
        <v>1</v>
      </c>
      <c r="AI93">
        <v>0.99315068493150704</v>
      </c>
      <c r="AJ93">
        <v>0.99270072992700698</v>
      </c>
      <c r="AK93">
        <v>1</v>
      </c>
      <c r="AL93">
        <v>1</v>
      </c>
      <c r="AM93">
        <v>0.98581560283687897</v>
      </c>
      <c r="AN93">
        <v>0.99242424242424199</v>
      </c>
      <c r="AO93">
        <v>1</v>
      </c>
      <c r="AP93">
        <v>0.98601398601398604</v>
      </c>
      <c r="AQ93">
        <v>0.98230088495575196</v>
      </c>
      <c r="AR93">
        <v>0.98484848484848497</v>
      </c>
      <c r="AS93">
        <v>0.98496240601503804</v>
      </c>
      <c r="AT93">
        <v>0.98373983739837401</v>
      </c>
      <c r="AU93">
        <v>0.99224806201550397</v>
      </c>
      <c r="AV93">
        <v>0.99275362318840599</v>
      </c>
      <c r="AW93">
        <v>0.98260869565217401</v>
      </c>
      <c r="AX93">
        <v>0.98496240601503804</v>
      </c>
      <c r="AY93">
        <v>0.98571428571428599</v>
      </c>
      <c r="AZ93">
        <v>1</v>
      </c>
      <c r="BA93">
        <v>0.97857142857142898</v>
      </c>
      <c r="BC93">
        <f t="shared" si="6"/>
        <v>0.98908349154742581</v>
      </c>
      <c r="BD93">
        <f t="shared" si="7"/>
        <v>1.6766830895772352E-3</v>
      </c>
    </row>
    <row r="94" spans="2:56" x14ac:dyDescent="0.2">
      <c r="B94">
        <v>0.90140845070422504</v>
      </c>
      <c r="C94">
        <v>0.79838709677419395</v>
      </c>
      <c r="D94">
        <v>0.84126984126984095</v>
      </c>
      <c r="E94">
        <v>0.96103896103896103</v>
      </c>
      <c r="F94">
        <v>0.80821917808219201</v>
      </c>
      <c r="G94">
        <v>0.89051094890510996</v>
      </c>
      <c r="H94">
        <v>0.80141843971631199</v>
      </c>
      <c r="I94">
        <v>0.87628865979381398</v>
      </c>
      <c r="J94">
        <v>0.86524822695035497</v>
      </c>
      <c r="K94">
        <v>0.83333333333333304</v>
      </c>
      <c r="L94">
        <v>0.86868686868686895</v>
      </c>
      <c r="M94">
        <v>0.83216783216783197</v>
      </c>
      <c r="N94">
        <v>0.85840707964601803</v>
      </c>
      <c r="O94">
        <v>0.88636363636363602</v>
      </c>
      <c r="P94">
        <v>0.85714285714285698</v>
      </c>
      <c r="Q94">
        <v>0.845528455284553</v>
      </c>
      <c r="R94">
        <v>0.88372093023255804</v>
      </c>
      <c r="S94">
        <v>0.84057971014492805</v>
      </c>
      <c r="T94">
        <v>0.860869565217391</v>
      </c>
      <c r="U94">
        <v>0.90977443609022601</v>
      </c>
      <c r="V94">
        <v>0.878571428571429</v>
      </c>
      <c r="W94">
        <v>0.88965517241379299</v>
      </c>
      <c r="X94">
        <v>0.84285714285714297</v>
      </c>
      <c r="Z94">
        <f t="shared" si="4"/>
        <v>0.86223688049511171</v>
      </c>
      <c r="AA94">
        <f t="shared" si="5"/>
        <v>7.7898417592154193E-3</v>
      </c>
      <c r="AE94">
        <v>0.98591549295774705</v>
      </c>
      <c r="AF94">
        <v>0.97580645161290303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0.97938144329896903</v>
      </c>
      <c r="AM94">
        <v>0.99290780141844004</v>
      </c>
      <c r="AN94">
        <v>0.99242424242424199</v>
      </c>
      <c r="AO94">
        <v>1</v>
      </c>
      <c r="AP94">
        <v>0.98601398601398604</v>
      </c>
      <c r="AQ94">
        <v>0.98230088495575196</v>
      </c>
      <c r="AR94">
        <v>1</v>
      </c>
      <c r="AS94">
        <v>0.99248120300751896</v>
      </c>
      <c r="AT94">
        <v>0.96747967479674801</v>
      </c>
      <c r="AU94">
        <v>0.97674418604651203</v>
      </c>
      <c r="AV94">
        <v>1</v>
      </c>
      <c r="AW94">
        <v>1</v>
      </c>
      <c r="AX94">
        <v>0.98496240601503804</v>
      </c>
      <c r="AY94">
        <v>0.98571428571428599</v>
      </c>
      <c r="AZ94">
        <v>0.986206896551724</v>
      </c>
      <c r="BA94">
        <v>1</v>
      </c>
      <c r="BC94">
        <f t="shared" si="6"/>
        <v>0.99079734586147261</v>
      </c>
      <c r="BD94">
        <f t="shared" si="7"/>
        <v>2.0627213325845168E-3</v>
      </c>
    </row>
    <row r="95" spans="2:56" x14ac:dyDescent="0.2">
      <c r="B95">
        <v>0.852112676056338</v>
      </c>
      <c r="C95">
        <v>0.84677419354838701</v>
      </c>
      <c r="D95">
        <v>0.88888888888888895</v>
      </c>
      <c r="E95">
        <v>0.94805194805194803</v>
      </c>
      <c r="F95">
        <v>0.88356164383561597</v>
      </c>
      <c r="G95">
        <v>0.89051094890510996</v>
      </c>
      <c r="H95">
        <v>0.84397163120567398</v>
      </c>
      <c r="I95">
        <v>0.88659793814432997</v>
      </c>
      <c r="J95">
        <v>0.88652482269503496</v>
      </c>
      <c r="K95">
        <v>0.91666666666666696</v>
      </c>
      <c r="L95">
        <v>0.90909090909090895</v>
      </c>
      <c r="M95">
        <v>0.81818181818181801</v>
      </c>
      <c r="N95">
        <v>0.83185840707964598</v>
      </c>
      <c r="O95">
        <v>0.86363636363636398</v>
      </c>
      <c r="P95">
        <v>0.81954887218045103</v>
      </c>
      <c r="Q95">
        <v>0.89430894308943099</v>
      </c>
      <c r="R95">
        <v>0.837209302325581</v>
      </c>
      <c r="S95">
        <v>0.86956521739130399</v>
      </c>
      <c r="T95">
        <v>0.83478260869565202</v>
      </c>
      <c r="U95">
        <v>0.84962406015037595</v>
      </c>
      <c r="V95">
        <v>0.85</v>
      </c>
      <c r="W95">
        <v>0.86896551724137905</v>
      </c>
      <c r="X95">
        <v>0.871428571428571</v>
      </c>
      <c r="Z95">
        <f t="shared" si="4"/>
        <v>0.8679070412386729</v>
      </c>
      <c r="AA95">
        <f t="shared" si="5"/>
        <v>6.7704728403444854E-3</v>
      </c>
      <c r="AE95">
        <v>0.99295774647887303</v>
      </c>
      <c r="AF95">
        <v>0.98387096774193605</v>
      </c>
      <c r="AG95">
        <v>1</v>
      </c>
      <c r="AH95">
        <v>1</v>
      </c>
      <c r="AI95">
        <v>0.97945205479452102</v>
      </c>
      <c r="AJ95">
        <v>1</v>
      </c>
      <c r="AK95">
        <v>0.99290780141844004</v>
      </c>
      <c r="AL95">
        <v>0.98969072164948502</v>
      </c>
      <c r="AM95">
        <v>0.99290780141844004</v>
      </c>
      <c r="AN95">
        <v>0.99242424242424199</v>
      </c>
      <c r="AO95">
        <v>0.97979797979798</v>
      </c>
      <c r="AP95">
        <v>1</v>
      </c>
      <c r="AQ95">
        <v>1</v>
      </c>
      <c r="AR95">
        <v>0.98484848484848497</v>
      </c>
      <c r="AS95">
        <v>1</v>
      </c>
      <c r="AT95">
        <v>0.95121951219512202</v>
      </c>
      <c r="AU95">
        <v>0.98449612403100795</v>
      </c>
      <c r="AV95">
        <v>0.99275362318840599</v>
      </c>
      <c r="AW95">
        <v>0.95652173913043503</v>
      </c>
      <c r="AX95">
        <v>0.99248120300751896</v>
      </c>
      <c r="AY95">
        <v>0.99285714285714299</v>
      </c>
      <c r="AZ95">
        <v>0.986206896551724</v>
      </c>
      <c r="BA95">
        <v>0.99285714285714299</v>
      </c>
      <c r="BC95">
        <f t="shared" si="6"/>
        <v>0.98861961671264786</v>
      </c>
      <c r="BD95">
        <f t="shared" si="7"/>
        <v>2.654965990099757E-3</v>
      </c>
    </row>
    <row r="96" spans="2:56" x14ac:dyDescent="0.2">
      <c r="B96">
        <v>0.90845070422535201</v>
      </c>
      <c r="C96">
        <v>0.87903225806451601</v>
      </c>
      <c r="D96">
        <v>0.88095238095238104</v>
      </c>
      <c r="E96">
        <v>0.98701298701298701</v>
      </c>
      <c r="F96">
        <v>0.85616438356164404</v>
      </c>
      <c r="G96">
        <v>0.87591240875912402</v>
      </c>
      <c r="H96">
        <v>0.85815602836879401</v>
      </c>
      <c r="I96">
        <v>0.85567010309278402</v>
      </c>
      <c r="J96">
        <v>0.84397163120567398</v>
      </c>
      <c r="K96">
        <v>0.84848484848484895</v>
      </c>
      <c r="L96">
        <v>0.89898989898989901</v>
      </c>
      <c r="M96">
        <v>0.84615384615384603</v>
      </c>
      <c r="N96">
        <v>0.85840707964601803</v>
      </c>
      <c r="O96">
        <v>0.87121212121212099</v>
      </c>
      <c r="P96">
        <v>0.88721804511278202</v>
      </c>
      <c r="Q96">
        <v>0.83739837398373995</v>
      </c>
      <c r="R96">
        <v>0.89147286821705396</v>
      </c>
      <c r="S96">
        <v>0.876811594202899</v>
      </c>
      <c r="T96">
        <v>0.89565217391304397</v>
      </c>
      <c r="U96">
        <v>0.87969924812030098</v>
      </c>
      <c r="V96">
        <v>0.85</v>
      </c>
      <c r="W96">
        <v>0.91034482758620705</v>
      </c>
      <c r="X96">
        <v>0.92857142857142905</v>
      </c>
      <c r="Z96">
        <f t="shared" si="4"/>
        <v>0.879379966932063</v>
      </c>
      <c r="AA96">
        <f t="shared" si="5"/>
        <v>6.9843053162815753E-3</v>
      </c>
      <c r="AE96">
        <v>0.99295774647887303</v>
      </c>
      <c r="AF96">
        <v>0.99193548387096797</v>
      </c>
      <c r="AG96">
        <v>0.99206349206349198</v>
      </c>
      <c r="AH96">
        <v>1</v>
      </c>
      <c r="AI96">
        <v>0.99315068493150704</v>
      </c>
      <c r="AJ96">
        <v>0.99270072992700698</v>
      </c>
      <c r="AK96">
        <v>0.99290780141844004</v>
      </c>
      <c r="AL96">
        <v>1</v>
      </c>
      <c r="AM96">
        <v>0.99290780141844004</v>
      </c>
      <c r="AN96">
        <v>1</v>
      </c>
      <c r="AO96">
        <v>0.96969696969696995</v>
      </c>
      <c r="AP96">
        <v>0.97902097902097895</v>
      </c>
      <c r="AQ96">
        <v>0.99115044247787598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0.99130434782608701</v>
      </c>
      <c r="AX96">
        <v>1</v>
      </c>
      <c r="AY96">
        <v>0.98571428571428599</v>
      </c>
      <c r="AZ96">
        <v>0.96551724137931005</v>
      </c>
      <c r="BA96">
        <v>1</v>
      </c>
      <c r="BC96">
        <f t="shared" si="6"/>
        <v>0.99265339157496679</v>
      </c>
      <c r="BD96">
        <f t="shared" si="7"/>
        <v>2.0091205766723545E-3</v>
      </c>
    </row>
    <row r="97" spans="1:56" x14ac:dyDescent="0.2">
      <c r="B97">
        <v>0.95774647887323905</v>
      </c>
      <c r="C97">
        <v>0.80645161290322598</v>
      </c>
      <c r="D97">
        <v>0.865079365079365</v>
      </c>
      <c r="E97">
        <v>1</v>
      </c>
      <c r="F97">
        <v>0.87671232876712302</v>
      </c>
      <c r="G97">
        <v>0.91970802919707995</v>
      </c>
      <c r="H97">
        <v>0.88652482269503496</v>
      </c>
      <c r="I97">
        <v>0.88659793814432997</v>
      </c>
      <c r="J97">
        <v>0.89361702127659604</v>
      </c>
      <c r="K97">
        <v>0.84848484848484895</v>
      </c>
      <c r="L97">
        <v>0.88888888888888895</v>
      </c>
      <c r="M97">
        <v>0.84615384615384603</v>
      </c>
      <c r="N97">
        <v>0.90265486725663702</v>
      </c>
      <c r="O97">
        <v>0.93181818181818199</v>
      </c>
      <c r="P97">
        <v>0.85714285714285698</v>
      </c>
      <c r="Q97">
        <v>0.82926829268292701</v>
      </c>
      <c r="R97">
        <v>0.91472868217054304</v>
      </c>
      <c r="S97">
        <v>0.78985507246376796</v>
      </c>
      <c r="T97">
        <v>0.8</v>
      </c>
      <c r="U97">
        <v>0.92481203007518797</v>
      </c>
      <c r="V97">
        <v>0.89285714285714302</v>
      </c>
      <c r="W97">
        <v>0.87586206896551699</v>
      </c>
      <c r="X97">
        <v>0.88571428571428601</v>
      </c>
      <c r="Z97">
        <f t="shared" si="4"/>
        <v>0.88176863746133161</v>
      </c>
      <c r="AA97">
        <f t="shared" si="5"/>
        <v>1.0362149487527377E-2</v>
      </c>
      <c r="AE97">
        <v>1</v>
      </c>
      <c r="AF97">
        <v>0.98387096774193605</v>
      </c>
      <c r="AG97">
        <v>0.99206349206349198</v>
      </c>
      <c r="AH97">
        <v>0.98701298701298701</v>
      </c>
      <c r="AI97">
        <v>0.98630136986301398</v>
      </c>
      <c r="AJ97">
        <v>1</v>
      </c>
      <c r="AK97">
        <v>1</v>
      </c>
      <c r="AL97">
        <v>1</v>
      </c>
      <c r="AM97">
        <v>0.99290780141844004</v>
      </c>
      <c r="AN97">
        <v>1</v>
      </c>
      <c r="AO97">
        <v>0.98989898989898994</v>
      </c>
      <c r="AP97">
        <v>0.99300699300699302</v>
      </c>
      <c r="AQ97">
        <v>1</v>
      </c>
      <c r="AR97">
        <v>0.99242424242424199</v>
      </c>
      <c r="AS97">
        <v>1</v>
      </c>
      <c r="AT97">
        <v>0.95934959349593496</v>
      </c>
      <c r="AU97">
        <v>0.99224806201550397</v>
      </c>
      <c r="AV97">
        <v>0.97826086956521696</v>
      </c>
      <c r="AW97">
        <v>0.97391304347826102</v>
      </c>
      <c r="AX97">
        <v>1</v>
      </c>
      <c r="AY97">
        <v>0.99285714285714299</v>
      </c>
      <c r="AZ97">
        <v>1</v>
      </c>
      <c r="BA97">
        <v>0.99285714285714299</v>
      </c>
      <c r="BC97">
        <f t="shared" si="6"/>
        <v>0.99160750859562174</v>
      </c>
      <c r="BD97">
        <f t="shared" si="7"/>
        <v>2.1254159203478876E-3</v>
      </c>
    </row>
    <row r="98" spans="1:56" x14ac:dyDescent="0.2">
      <c r="B98">
        <v>0.90140845070422504</v>
      </c>
      <c r="C98">
        <v>0.86290322580645196</v>
      </c>
      <c r="D98">
        <v>0.865079365079365</v>
      </c>
      <c r="E98">
        <v>0.94805194805194803</v>
      </c>
      <c r="F98">
        <v>0.92465753424657504</v>
      </c>
      <c r="G98">
        <v>0.87591240875912402</v>
      </c>
      <c r="H98">
        <v>0.88652482269503496</v>
      </c>
      <c r="I98">
        <v>0.90721649484536104</v>
      </c>
      <c r="J98">
        <v>0.900709219858156</v>
      </c>
      <c r="K98">
        <v>0.90909090909090895</v>
      </c>
      <c r="L98">
        <v>0.90909090909090895</v>
      </c>
      <c r="M98">
        <v>0.88111888111888104</v>
      </c>
      <c r="N98">
        <v>0.84955752212389402</v>
      </c>
      <c r="O98">
        <v>0.86363636363636398</v>
      </c>
      <c r="P98">
        <v>0.90977443609022601</v>
      </c>
      <c r="Q98">
        <v>0.82926829268292701</v>
      </c>
      <c r="R98">
        <v>0.90697674418604701</v>
      </c>
      <c r="S98">
        <v>0.90579710144927505</v>
      </c>
      <c r="T98">
        <v>0.860869565217391</v>
      </c>
      <c r="U98">
        <v>0.87969924812030098</v>
      </c>
      <c r="V98">
        <v>0.91428571428571404</v>
      </c>
      <c r="W98">
        <v>0.91034482758620705</v>
      </c>
      <c r="X98">
        <v>0.89285714285714302</v>
      </c>
      <c r="Z98">
        <f t="shared" si="4"/>
        <v>0.8910796142427142</v>
      </c>
      <c r="AA98">
        <f t="shared" si="5"/>
        <v>5.688478134622873E-3</v>
      </c>
      <c r="AE98">
        <v>0.99295774647887303</v>
      </c>
      <c r="AF98">
        <v>1</v>
      </c>
      <c r="AG98">
        <v>0.99206349206349198</v>
      </c>
      <c r="AH98">
        <v>1</v>
      </c>
      <c r="AI98">
        <v>1</v>
      </c>
      <c r="AJ98">
        <v>0.99270072992700698</v>
      </c>
      <c r="AK98">
        <v>0.99290780141844004</v>
      </c>
      <c r="AL98">
        <v>1</v>
      </c>
      <c r="AM98">
        <v>1</v>
      </c>
      <c r="AN98">
        <v>0.99242424242424199</v>
      </c>
      <c r="AO98">
        <v>1</v>
      </c>
      <c r="AP98">
        <v>0.99300699300699302</v>
      </c>
      <c r="AQ98">
        <v>1</v>
      </c>
      <c r="AR98">
        <v>0.98484848484848497</v>
      </c>
      <c r="AS98">
        <v>1</v>
      </c>
      <c r="AT98">
        <v>0.96747967479674801</v>
      </c>
      <c r="AU98">
        <v>1</v>
      </c>
      <c r="AV98">
        <v>0.99275362318840599</v>
      </c>
      <c r="AW98">
        <v>0.97391304347826102</v>
      </c>
      <c r="AX98">
        <v>0.99248120300751896</v>
      </c>
      <c r="AY98">
        <v>0.98571428571428599</v>
      </c>
      <c r="AZ98">
        <v>0.97931034482758605</v>
      </c>
      <c r="BA98">
        <v>0.99285714285714299</v>
      </c>
      <c r="BC98">
        <f t="shared" si="6"/>
        <v>0.99240951339293393</v>
      </c>
      <c r="BD98">
        <f t="shared" si="7"/>
        <v>1.8635114903456547E-3</v>
      </c>
    </row>
    <row r="99" spans="1:56" x14ac:dyDescent="0.2">
      <c r="B99">
        <v>0.93661971830985902</v>
      </c>
      <c r="C99">
        <v>0.82258064516129004</v>
      </c>
      <c r="D99">
        <v>0.87301587301587302</v>
      </c>
      <c r="E99">
        <v>0.97402597402597402</v>
      </c>
      <c r="F99">
        <v>0.931506849315068</v>
      </c>
      <c r="G99">
        <v>0.88321167883211704</v>
      </c>
      <c r="H99">
        <v>0.88652482269503496</v>
      </c>
      <c r="I99">
        <v>0.865979381443299</v>
      </c>
      <c r="J99">
        <v>0.86524822695035497</v>
      </c>
      <c r="K99">
        <v>0.89393939393939403</v>
      </c>
      <c r="L99">
        <v>0.86868686868686895</v>
      </c>
      <c r="M99">
        <v>0.86713286713286697</v>
      </c>
      <c r="N99">
        <v>0.84070796460177</v>
      </c>
      <c r="O99">
        <v>0.92424242424242398</v>
      </c>
      <c r="P99">
        <v>0.87218045112781994</v>
      </c>
      <c r="Q99">
        <v>0.86991869918699205</v>
      </c>
      <c r="R99">
        <v>0.86821705426356599</v>
      </c>
      <c r="S99">
        <v>0.85507246376811596</v>
      </c>
      <c r="T99">
        <v>0.90434782608695696</v>
      </c>
      <c r="U99">
        <v>0.88721804511278202</v>
      </c>
      <c r="V99">
        <v>0.86428571428571399</v>
      </c>
      <c r="W99">
        <v>0.91034482758620705</v>
      </c>
      <c r="X99">
        <v>0.90714285714285703</v>
      </c>
      <c r="Z99">
        <f t="shared" si="4"/>
        <v>0.88574567943100901</v>
      </c>
      <c r="AA99">
        <f t="shared" si="5"/>
        <v>7.0591357774960764E-3</v>
      </c>
      <c r="AE99">
        <v>0.99295774647887303</v>
      </c>
      <c r="AF99">
        <v>1</v>
      </c>
      <c r="AG99">
        <v>1</v>
      </c>
      <c r="AH99">
        <v>0.98701298701298701</v>
      </c>
      <c r="AI99">
        <v>1</v>
      </c>
      <c r="AJ99">
        <v>0.98540145985401495</v>
      </c>
      <c r="AK99">
        <v>0.97872340425531901</v>
      </c>
      <c r="AL99">
        <v>1</v>
      </c>
      <c r="AM99">
        <v>0.99290780141844004</v>
      </c>
      <c r="AN99">
        <v>0.99242424242424199</v>
      </c>
      <c r="AO99">
        <v>1</v>
      </c>
      <c r="AP99">
        <v>0.97202797202797198</v>
      </c>
      <c r="AQ99">
        <v>1</v>
      </c>
      <c r="AR99">
        <v>1</v>
      </c>
      <c r="AS99">
        <v>1</v>
      </c>
      <c r="AT99">
        <v>0.98373983739837401</v>
      </c>
      <c r="AU99">
        <v>0.99224806201550397</v>
      </c>
      <c r="AV99">
        <v>1</v>
      </c>
      <c r="AW99">
        <v>1</v>
      </c>
      <c r="AX99">
        <v>0.99248120300751896</v>
      </c>
      <c r="AY99">
        <v>0.98571428571428599</v>
      </c>
      <c r="AZ99">
        <v>0.99310344827586206</v>
      </c>
      <c r="BA99">
        <v>1</v>
      </c>
      <c r="BC99">
        <f t="shared" si="6"/>
        <v>0.99342358477753878</v>
      </c>
      <c r="BD99">
        <f t="shared" si="7"/>
        <v>1.670555170371316E-3</v>
      </c>
    </row>
    <row r="100" spans="1:56" x14ac:dyDescent="0.2">
      <c r="B100">
        <v>0.87323943661971803</v>
      </c>
      <c r="C100">
        <v>0.80645161290322598</v>
      </c>
      <c r="D100">
        <v>0.88095238095238104</v>
      </c>
      <c r="E100">
        <v>0.97402597402597402</v>
      </c>
      <c r="F100">
        <v>0.91780821917808197</v>
      </c>
      <c r="G100">
        <v>0.88321167883211704</v>
      </c>
      <c r="H100">
        <v>0.84397163120567398</v>
      </c>
      <c r="I100">
        <v>0.89690721649484495</v>
      </c>
      <c r="J100">
        <v>0.91489361702127703</v>
      </c>
      <c r="K100">
        <v>0.89393939393939403</v>
      </c>
      <c r="L100">
        <v>0.85858585858585901</v>
      </c>
      <c r="M100">
        <v>0.90909090909090895</v>
      </c>
      <c r="N100">
        <v>0.87610619469026596</v>
      </c>
      <c r="O100">
        <v>0.88636363636363602</v>
      </c>
      <c r="P100">
        <v>0.87969924812030098</v>
      </c>
      <c r="Q100">
        <v>0.88617886178861804</v>
      </c>
      <c r="R100">
        <v>0.88372093023255804</v>
      </c>
      <c r="S100">
        <v>0.876811594202899</v>
      </c>
      <c r="T100">
        <v>0.86956521739130399</v>
      </c>
      <c r="U100">
        <v>0.87969924812030098</v>
      </c>
      <c r="V100">
        <v>0.871428571428571</v>
      </c>
      <c r="W100">
        <v>0.88965517241379299</v>
      </c>
      <c r="X100">
        <v>0.9</v>
      </c>
      <c r="Z100">
        <f t="shared" si="4"/>
        <v>0.88488289580876944</v>
      </c>
      <c r="AA100">
        <f t="shared" si="5"/>
        <v>6.3311881957133576E-3</v>
      </c>
      <c r="AE100">
        <v>0.99295774647887303</v>
      </c>
      <c r="AF100">
        <v>0.98387096774193605</v>
      </c>
      <c r="AG100">
        <v>0.99206349206349198</v>
      </c>
      <c r="AH100">
        <v>1</v>
      </c>
      <c r="AI100">
        <v>0.99315068493150704</v>
      </c>
      <c r="AJ100">
        <v>1</v>
      </c>
      <c r="AK100">
        <v>0.99290780141844004</v>
      </c>
      <c r="AL100">
        <v>1</v>
      </c>
      <c r="AM100">
        <v>1</v>
      </c>
      <c r="AN100">
        <v>0.98484848484848497</v>
      </c>
      <c r="AO100">
        <v>1</v>
      </c>
      <c r="AP100">
        <v>1</v>
      </c>
      <c r="AQ100">
        <v>0.99115044247787598</v>
      </c>
      <c r="AR100">
        <v>1</v>
      </c>
      <c r="AS100">
        <v>0.99248120300751896</v>
      </c>
      <c r="AT100">
        <v>0.95934959349593496</v>
      </c>
      <c r="AU100">
        <v>1</v>
      </c>
      <c r="AV100">
        <v>1</v>
      </c>
      <c r="AW100">
        <v>0.98260869565217401</v>
      </c>
      <c r="AX100">
        <v>0.98496240601503804</v>
      </c>
      <c r="AY100">
        <v>0.97857142857142898</v>
      </c>
      <c r="AZ100">
        <v>0.986206896551724</v>
      </c>
      <c r="BA100">
        <v>0.98571428571428599</v>
      </c>
      <c r="BC100">
        <f t="shared" si="6"/>
        <v>0.9913410490855965</v>
      </c>
      <c r="BD100">
        <f t="shared" si="7"/>
        <v>2.0586419148704359E-3</v>
      </c>
    </row>
    <row r="101" spans="1:56" x14ac:dyDescent="0.2">
      <c r="B101">
        <v>0.91549295774647899</v>
      </c>
      <c r="C101">
        <v>0.88709677419354804</v>
      </c>
      <c r="D101">
        <v>0.88888888888888895</v>
      </c>
      <c r="E101">
        <v>1</v>
      </c>
      <c r="F101">
        <v>0.92465753424657504</v>
      </c>
      <c r="G101">
        <v>0.90510948905109501</v>
      </c>
      <c r="H101">
        <v>0.900709219858156</v>
      </c>
      <c r="I101">
        <v>0.83505154639175305</v>
      </c>
      <c r="J101">
        <v>0.92198581560283699</v>
      </c>
      <c r="K101">
        <v>0.87121212121212099</v>
      </c>
      <c r="L101">
        <v>0.90909090909090895</v>
      </c>
      <c r="M101">
        <v>0.82517482517482499</v>
      </c>
      <c r="N101">
        <v>0.92035398230088505</v>
      </c>
      <c r="O101">
        <v>0.90909090909090895</v>
      </c>
      <c r="P101">
        <v>0.87969924812030098</v>
      </c>
      <c r="Q101">
        <v>0.88617886178861804</v>
      </c>
      <c r="R101">
        <v>0.89147286821705396</v>
      </c>
      <c r="S101">
        <v>0.89855072463768104</v>
      </c>
      <c r="T101">
        <v>0.88695652173912998</v>
      </c>
      <c r="U101">
        <v>0.87969924812030098</v>
      </c>
      <c r="V101">
        <v>0.89285714285714302</v>
      </c>
      <c r="W101">
        <v>0.91034482758620705</v>
      </c>
      <c r="X101">
        <v>0.92142857142857104</v>
      </c>
      <c r="Z101">
        <f t="shared" si="4"/>
        <v>0.898308825536695</v>
      </c>
      <c r="AA101">
        <f t="shared" si="5"/>
        <v>6.9846010000052241E-3</v>
      </c>
      <c r="AE101">
        <v>0.99295774647887303</v>
      </c>
      <c r="AF101">
        <v>0.99193548387096797</v>
      </c>
      <c r="AG101">
        <v>1</v>
      </c>
      <c r="AH101">
        <v>1</v>
      </c>
      <c r="AI101">
        <v>0.99315068493150704</v>
      </c>
      <c r="AJ101">
        <v>0.98540145985401495</v>
      </c>
      <c r="AK101">
        <v>0.98581560283687897</v>
      </c>
      <c r="AL101">
        <v>1</v>
      </c>
      <c r="AM101">
        <v>1</v>
      </c>
      <c r="AN101">
        <v>0.97727272727272696</v>
      </c>
      <c r="AO101">
        <v>1</v>
      </c>
      <c r="AP101">
        <v>0.99300699300699302</v>
      </c>
      <c r="AQ101">
        <v>1</v>
      </c>
      <c r="AR101">
        <v>0.99242424242424199</v>
      </c>
      <c r="AS101">
        <v>0.99248120300751896</v>
      </c>
      <c r="AT101">
        <v>0.99186991869918695</v>
      </c>
      <c r="AU101">
        <v>1</v>
      </c>
      <c r="AV101">
        <v>0.99275362318840599</v>
      </c>
      <c r="AW101">
        <v>0.99130434782608701</v>
      </c>
      <c r="AX101">
        <v>0.99248120300751896</v>
      </c>
      <c r="AY101">
        <v>0.99285714285714299</v>
      </c>
      <c r="AZ101">
        <v>0.97931034482758605</v>
      </c>
      <c r="BA101">
        <v>1</v>
      </c>
      <c r="BC101">
        <f t="shared" si="6"/>
        <v>0.99326185756911511</v>
      </c>
      <c r="BD101">
        <f t="shared" si="7"/>
        <v>1.3635507930450468E-3</v>
      </c>
    </row>
    <row r="102" spans="1:56" x14ac:dyDescent="0.2">
      <c r="B102">
        <v>0.92253521126760596</v>
      </c>
      <c r="C102">
        <v>0.85483870967741904</v>
      </c>
      <c r="D102">
        <v>0.90476190476190499</v>
      </c>
      <c r="E102">
        <v>0.96103896103896103</v>
      </c>
      <c r="F102">
        <v>0.94520547945205502</v>
      </c>
      <c r="G102">
        <v>0.92700729927007297</v>
      </c>
      <c r="H102">
        <v>0.88652482269503496</v>
      </c>
      <c r="I102">
        <v>0.89690721649484495</v>
      </c>
      <c r="J102">
        <v>0.89361702127659604</v>
      </c>
      <c r="K102">
        <v>0.91666666666666696</v>
      </c>
      <c r="L102">
        <v>0.88888888888888895</v>
      </c>
      <c r="M102">
        <v>0.86713286713286697</v>
      </c>
      <c r="N102">
        <v>0.88495575221238898</v>
      </c>
      <c r="O102">
        <v>0.90151515151515205</v>
      </c>
      <c r="P102">
        <v>0.86466165413533802</v>
      </c>
      <c r="Q102">
        <v>0.90243902439024404</v>
      </c>
      <c r="R102">
        <v>0.91472868217054304</v>
      </c>
      <c r="S102">
        <v>0.85507246376811596</v>
      </c>
      <c r="T102">
        <v>0.860869565217391</v>
      </c>
      <c r="U102">
        <v>0.93233082706766901</v>
      </c>
      <c r="V102">
        <v>0.85</v>
      </c>
      <c r="W102">
        <v>0.93793103448275905</v>
      </c>
      <c r="X102">
        <v>0.9</v>
      </c>
      <c r="Z102">
        <f t="shared" si="4"/>
        <v>0.8986795305905444</v>
      </c>
      <c r="AA102">
        <f t="shared" si="5"/>
        <v>6.4385253922630082E-3</v>
      </c>
      <c r="AE102">
        <v>0.99295774647887303</v>
      </c>
      <c r="AF102">
        <v>1</v>
      </c>
      <c r="AG102">
        <v>0.99206349206349198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0.99186991869918695</v>
      </c>
      <c r="AU102">
        <v>0.98449612403100795</v>
      </c>
      <c r="AV102">
        <v>0.99275362318840599</v>
      </c>
      <c r="AW102">
        <v>1</v>
      </c>
      <c r="AX102">
        <v>0.99248120300751896</v>
      </c>
      <c r="AY102">
        <v>0.98571428571428599</v>
      </c>
      <c r="AZ102">
        <v>0.99310344827586206</v>
      </c>
      <c r="BA102">
        <v>0.99285714285714299</v>
      </c>
      <c r="BC102">
        <f t="shared" si="6"/>
        <v>0.99644769497025121</v>
      </c>
      <c r="BD102">
        <f t="shared" si="7"/>
        <v>1.033550428399683E-3</v>
      </c>
    </row>
    <row r="105" spans="1:56" x14ac:dyDescent="0.2">
      <c r="B105" t="s">
        <v>103</v>
      </c>
    </row>
    <row r="106" spans="1:56" x14ac:dyDescent="0.2">
      <c r="A106" s="9" t="s">
        <v>107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  <c r="L106">
        <v>11</v>
      </c>
      <c r="M106">
        <v>12</v>
      </c>
      <c r="N106">
        <v>13</v>
      </c>
      <c r="O106">
        <v>14</v>
      </c>
      <c r="P106">
        <v>15</v>
      </c>
      <c r="Q106">
        <v>16</v>
      </c>
      <c r="R106">
        <v>17</v>
      </c>
      <c r="S106">
        <v>18</v>
      </c>
      <c r="T106">
        <v>19</v>
      </c>
      <c r="U106">
        <v>20</v>
      </c>
      <c r="V106">
        <v>21</v>
      </c>
      <c r="W106">
        <v>22</v>
      </c>
      <c r="X106">
        <v>23</v>
      </c>
    </row>
    <row r="107" spans="1:56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56" x14ac:dyDescent="0.2">
      <c r="A108">
        <v>1</v>
      </c>
      <c r="B108">
        <v>5.63380281690141E-2</v>
      </c>
      <c r="C108">
        <v>0.233870967741935</v>
      </c>
      <c r="D108">
        <v>5.5555555555555601E-2</v>
      </c>
      <c r="E108">
        <v>3.8961038961039002E-2</v>
      </c>
      <c r="F108">
        <v>8.2191780821917804E-2</v>
      </c>
      <c r="G108">
        <v>0.124087591240876</v>
      </c>
      <c r="H108">
        <v>9.2198581560283696E-2</v>
      </c>
      <c r="I108">
        <v>0</v>
      </c>
      <c r="J108">
        <v>9.2198581560283696E-2</v>
      </c>
      <c r="K108">
        <v>3.03030303030303E-2</v>
      </c>
      <c r="L108">
        <v>6.0606060606060601E-2</v>
      </c>
      <c r="M108">
        <v>0.23776223776223801</v>
      </c>
      <c r="N108">
        <v>0.15929203539823</v>
      </c>
      <c r="O108">
        <v>8.3333333333333301E-2</v>
      </c>
      <c r="P108">
        <v>5.2631578947368397E-2</v>
      </c>
      <c r="Q108">
        <v>5.6910569105691103E-2</v>
      </c>
      <c r="R108">
        <v>2.32558139534884E-2</v>
      </c>
      <c r="S108">
        <v>2.1739130434782601E-2</v>
      </c>
      <c r="T108">
        <v>9.5652173913043495E-2</v>
      </c>
      <c r="U108">
        <v>0.112781954887218</v>
      </c>
      <c r="V108">
        <v>7.1428571428571397E-2</v>
      </c>
      <c r="W108">
        <v>4.8275862068965503E-2</v>
      </c>
      <c r="X108">
        <v>0.23571428571428599</v>
      </c>
    </row>
    <row r="109" spans="1:56" x14ac:dyDescent="0.2">
      <c r="A109">
        <v>2</v>
      </c>
      <c r="B109">
        <v>0.13380281690140799</v>
      </c>
      <c r="C109">
        <v>0.34677419354838701</v>
      </c>
      <c r="D109">
        <v>0.14285714285714299</v>
      </c>
      <c r="E109">
        <v>5.1948051948052E-2</v>
      </c>
      <c r="F109">
        <v>0.150684931506849</v>
      </c>
      <c r="G109">
        <v>0.21167883211678801</v>
      </c>
      <c r="H109">
        <v>0.14893617021276601</v>
      </c>
      <c r="I109">
        <v>1.03092783505155E-2</v>
      </c>
      <c r="J109">
        <v>0.14893617021276601</v>
      </c>
      <c r="K109">
        <v>0.11363636363636399</v>
      </c>
      <c r="L109">
        <v>0.10101010101010099</v>
      </c>
      <c r="M109">
        <v>0.34265734265734299</v>
      </c>
      <c r="N109">
        <v>0.23008849557522101</v>
      </c>
      <c r="O109">
        <v>0.15151515151515199</v>
      </c>
      <c r="P109">
        <v>0.12030075187969901</v>
      </c>
      <c r="Q109">
        <v>0.12195121951219499</v>
      </c>
      <c r="R109">
        <v>2.32558139534884E-2</v>
      </c>
      <c r="S109">
        <v>3.6231884057971002E-2</v>
      </c>
      <c r="T109">
        <v>0.147826086956522</v>
      </c>
      <c r="U109">
        <v>0.14285714285714299</v>
      </c>
      <c r="V109">
        <v>0.15</v>
      </c>
      <c r="W109">
        <v>9.6551724137931005E-2</v>
      </c>
      <c r="X109">
        <v>0.34285714285714303</v>
      </c>
    </row>
    <row r="110" spans="1:56" x14ac:dyDescent="0.2">
      <c r="A110">
        <v>3</v>
      </c>
      <c r="B110">
        <v>0.176056338028169</v>
      </c>
      <c r="C110">
        <v>0.42741935483871002</v>
      </c>
      <c r="D110">
        <v>0.22222222222222199</v>
      </c>
      <c r="E110">
        <v>7.7922077922077906E-2</v>
      </c>
      <c r="F110">
        <v>0.184931506849315</v>
      </c>
      <c r="G110">
        <v>0.28467153284671498</v>
      </c>
      <c r="H110">
        <v>0.32624113475177302</v>
      </c>
      <c r="I110">
        <v>1.03092783505155E-2</v>
      </c>
      <c r="J110">
        <v>0.219858156028369</v>
      </c>
      <c r="K110">
        <v>0.14393939393939401</v>
      </c>
      <c r="L110">
        <v>0.20202020202020199</v>
      </c>
      <c r="M110">
        <v>0.41958041958042003</v>
      </c>
      <c r="N110">
        <v>0.28318584070796499</v>
      </c>
      <c r="O110">
        <v>0.174242424242424</v>
      </c>
      <c r="P110">
        <v>0.16541353383458601</v>
      </c>
      <c r="Q110">
        <v>0.17886178861788599</v>
      </c>
      <c r="R110">
        <v>3.1007751937984499E-2</v>
      </c>
      <c r="S110">
        <v>5.0724637681159403E-2</v>
      </c>
      <c r="T110">
        <v>0.19130434782608699</v>
      </c>
      <c r="U110">
        <v>0.21052631578947401</v>
      </c>
      <c r="V110">
        <v>0.24285714285714299</v>
      </c>
      <c r="W110">
        <v>0.13103448275862101</v>
      </c>
      <c r="X110">
        <v>0.42857142857142899</v>
      </c>
    </row>
    <row r="111" spans="1:56" x14ac:dyDescent="0.2">
      <c r="A111">
        <v>4</v>
      </c>
      <c r="B111">
        <v>0.23239436619718301</v>
      </c>
      <c r="C111">
        <v>0.5</v>
      </c>
      <c r="D111">
        <v>0.30158730158730201</v>
      </c>
      <c r="E111">
        <v>9.0909090909090898E-2</v>
      </c>
      <c r="F111">
        <v>0.19178082191780799</v>
      </c>
      <c r="G111">
        <v>0.34306569343065701</v>
      </c>
      <c r="H111">
        <v>0.42553191489361702</v>
      </c>
      <c r="I111">
        <v>2.06185567010309E-2</v>
      </c>
      <c r="J111">
        <v>0.29787234042553201</v>
      </c>
      <c r="K111">
        <v>0.189393939393939</v>
      </c>
      <c r="L111">
        <v>0.23232323232323199</v>
      </c>
      <c r="M111">
        <v>0.47552447552447602</v>
      </c>
      <c r="N111">
        <v>0.34513274336283201</v>
      </c>
      <c r="O111">
        <v>0.25757575757575801</v>
      </c>
      <c r="P111">
        <v>0.22556390977443599</v>
      </c>
      <c r="Q111">
        <v>0.211382113821138</v>
      </c>
      <c r="R111">
        <v>3.1007751937984499E-2</v>
      </c>
      <c r="S111">
        <v>6.5217391304347797E-2</v>
      </c>
      <c r="T111">
        <v>0.25217391304347803</v>
      </c>
      <c r="U111">
        <v>0.255639097744361</v>
      </c>
      <c r="V111">
        <v>0.29285714285714298</v>
      </c>
      <c r="W111">
        <v>0.15172413793103401</v>
      </c>
      <c r="X111">
        <v>0.5</v>
      </c>
    </row>
    <row r="112" spans="1:56" x14ac:dyDescent="0.2">
      <c r="A112">
        <v>5</v>
      </c>
      <c r="B112">
        <v>0.28169014084506999</v>
      </c>
      <c r="C112">
        <v>0.54032258064516103</v>
      </c>
      <c r="D112">
        <v>0.341269841269841</v>
      </c>
      <c r="E112">
        <v>0.11688311688311701</v>
      </c>
      <c r="F112">
        <v>0.22602739726027399</v>
      </c>
      <c r="G112">
        <v>0.41605839416058399</v>
      </c>
      <c r="H112">
        <v>0.50354609929077998</v>
      </c>
      <c r="I112">
        <v>2.06185567010309E-2</v>
      </c>
      <c r="J112">
        <v>0.32624113475177302</v>
      </c>
      <c r="K112">
        <v>0.19696969696969699</v>
      </c>
      <c r="L112">
        <v>0.27272727272727298</v>
      </c>
      <c r="M112">
        <v>0.55244755244755195</v>
      </c>
      <c r="N112">
        <v>0.38053097345132703</v>
      </c>
      <c r="O112">
        <v>0.30303030303030298</v>
      </c>
      <c r="P112">
        <v>0.29323308270676701</v>
      </c>
      <c r="Q112">
        <v>0.26016260162601601</v>
      </c>
      <c r="R112">
        <v>3.1007751937984499E-2</v>
      </c>
      <c r="S112">
        <v>7.2463768115942004E-2</v>
      </c>
      <c r="T112">
        <v>0.30434782608695699</v>
      </c>
      <c r="U112">
        <v>0.30827067669172897</v>
      </c>
      <c r="V112">
        <v>0.307142857142857</v>
      </c>
      <c r="W112">
        <v>0.18620689655172401</v>
      </c>
      <c r="X112">
        <v>0.55000000000000004</v>
      </c>
    </row>
    <row r="113" spans="1:24" x14ac:dyDescent="0.2">
      <c r="A113">
        <v>6</v>
      </c>
      <c r="B113">
        <v>0.323943661971831</v>
      </c>
      <c r="C113">
        <v>0.58870967741935498</v>
      </c>
      <c r="D113">
        <v>0.38095238095238099</v>
      </c>
      <c r="E113">
        <v>0.168831168831169</v>
      </c>
      <c r="F113">
        <v>0.267123287671233</v>
      </c>
      <c r="G113">
        <v>0.45985401459853997</v>
      </c>
      <c r="H113">
        <v>0.51773049645390101</v>
      </c>
      <c r="I113">
        <v>3.09278350515464E-2</v>
      </c>
      <c r="J113">
        <v>0.36879432624113501</v>
      </c>
      <c r="K113">
        <v>0.21969696969697</v>
      </c>
      <c r="L113">
        <v>0.30303030303030298</v>
      </c>
      <c r="M113">
        <v>0.60139860139860102</v>
      </c>
      <c r="N113">
        <v>0.39823008849557501</v>
      </c>
      <c r="O113">
        <v>0.33333333333333298</v>
      </c>
      <c r="P113">
        <v>0.33082706766917302</v>
      </c>
      <c r="Q113">
        <v>0.34146341463414598</v>
      </c>
      <c r="R113">
        <v>4.6511627906976702E-2</v>
      </c>
      <c r="S113">
        <v>7.2463768115942004E-2</v>
      </c>
      <c r="T113">
        <v>0.37391304347826099</v>
      </c>
      <c r="U113">
        <v>0.31578947368421101</v>
      </c>
      <c r="V113">
        <v>0.35</v>
      </c>
      <c r="W113">
        <v>0.21379310344827601</v>
      </c>
      <c r="X113">
        <v>0.58571428571428596</v>
      </c>
    </row>
    <row r="114" spans="1:24" x14ac:dyDescent="0.2">
      <c r="A114">
        <v>7</v>
      </c>
      <c r="B114">
        <v>0.39436619718309901</v>
      </c>
      <c r="C114">
        <v>0.63709677419354804</v>
      </c>
      <c r="D114">
        <v>0.38888888888888901</v>
      </c>
      <c r="E114">
        <v>0.168831168831169</v>
      </c>
      <c r="F114">
        <v>0.30821917808219201</v>
      </c>
      <c r="G114">
        <v>0.48175182481751799</v>
      </c>
      <c r="H114">
        <v>0.58865248226950395</v>
      </c>
      <c r="I114">
        <v>4.1237113402061903E-2</v>
      </c>
      <c r="J114">
        <v>0.41843971631205701</v>
      </c>
      <c r="K114">
        <v>0.24242424242424199</v>
      </c>
      <c r="L114">
        <v>0.34343434343434298</v>
      </c>
      <c r="M114">
        <v>0.62937062937062904</v>
      </c>
      <c r="N114">
        <v>0.42477876106194701</v>
      </c>
      <c r="O114">
        <v>0.44696969696969702</v>
      </c>
      <c r="P114">
        <v>0.36842105263157898</v>
      </c>
      <c r="Q114">
        <v>0.39837398373983701</v>
      </c>
      <c r="R114">
        <v>4.6511627906976702E-2</v>
      </c>
      <c r="S114">
        <v>0.101449275362319</v>
      </c>
      <c r="T114">
        <v>0.40869565217391302</v>
      </c>
      <c r="U114">
        <v>0.33834586466165401</v>
      </c>
      <c r="V114">
        <v>0.39285714285714302</v>
      </c>
      <c r="W114">
        <v>0.24137931034482801</v>
      </c>
      <c r="X114">
        <v>0.60714285714285698</v>
      </c>
    </row>
    <row r="115" spans="1:24" x14ac:dyDescent="0.2">
      <c r="A115">
        <v>8</v>
      </c>
      <c r="B115">
        <v>0.45774647887323899</v>
      </c>
      <c r="C115">
        <v>0.69354838709677402</v>
      </c>
      <c r="D115">
        <v>0.39682539682539703</v>
      </c>
      <c r="E115">
        <v>0.18181818181818199</v>
      </c>
      <c r="F115">
        <v>0.36301369863013699</v>
      </c>
      <c r="G115">
        <v>0.49635036496350399</v>
      </c>
      <c r="H115">
        <v>0.62411347517730498</v>
      </c>
      <c r="I115">
        <v>6.18556701030928E-2</v>
      </c>
      <c r="J115">
        <v>0.45390070921985798</v>
      </c>
      <c r="K115">
        <v>0.26515151515151503</v>
      </c>
      <c r="L115">
        <v>0.42424242424242398</v>
      </c>
      <c r="M115">
        <v>0.65734265734265696</v>
      </c>
      <c r="N115">
        <v>0.46017699115044203</v>
      </c>
      <c r="O115">
        <v>0.49242424242424199</v>
      </c>
      <c r="P115">
        <v>0.41353383458646598</v>
      </c>
      <c r="Q115">
        <v>0.41463414634146301</v>
      </c>
      <c r="R115">
        <v>4.6511627906976702E-2</v>
      </c>
      <c r="S115">
        <v>0.101449275362319</v>
      </c>
      <c r="T115">
        <v>0.45217391304347798</v>
      </c>
      <c r="U115">
        <v>0.35338345864661702</v>
      </c>
      <c r="V115">
        <v>0.442857142857143</v>
      </c>
      <c r="W115">
        <v>0.28275862068965502</v>
      </c>
      <c r="X115">
        <v>0.63571428571428601</v>
      </c>
    </row>
    <row r="116" spans="1:24" x14ac:dyDescent="0.2">
      <c r="A116">
        <v>9</v>
      </c>
      <c r="B116">
        <v>0.5</v>
      </c>
      <c r="C116">
        <v>0.75</v>
      </c>
      <c r="D116">
        <v>0.44444444444444398</v>
      </c>
      <c r="E116">
        <v>0.18181818181818199</v>
      </c>
      <c r="F116">
        <v>0.39041095890410998</v>
      </c>
      <c r="G116">
        <v>0.55474452554744502</v>
      </c>
      <c r="H116">
        <v>0.68794326241134796</v>
      </c>
      <c r="I116">
        <v>6.18556701030928E-2</v>
      </c>
      <c r="J116">
        <v>0.48936170212766</v>
      </c>
      <c r="K116">
        <v>0.27272727272727298</v>
      </c>
      <c r="L116">
        <v>0.43434343434343398</v>
      </c>
      <c r="M116">
        <v>0.67132867132867102</v>
      </c>
      <c r="N116">
        <v>0.51327433628318597</v>
      </c>
      <c r="O116">
        <v>0.52272727272727304</v>
      </c>
      <c r="P116">
        <v>0.43609022556390997</v>
      </c>
      <c r="Q116">
        <v>0.45528455284552799</v>
      </c>
      <c r="R116">
        <v>5.4263565891472902E-2</v>
      </c>
      <c r="S116">
        <v>0.108695652173913</v>
      </c>
      <c r="T116">
        <v>0.48695652173913001</v>
      </c>
      <c r="U116">
        <v>0.36842105263157898</v>
      </c>
      <c r="V116">
        <v>0.47142857142857097</v>
      </c>
      <c r="W116">
        <v>0.32413793103448302</v>
      </c>
      <c r="X116">
        <v>0.65</v>
      </c>
    </row>
    <row r="117" spans="1:24" x14ac:dyDescent="0.2">
      <c r="A117">
        <v>10</v>
      </c>
      <c r="B117">
        <v>0.52112676056338003</v>
      </c>
      <c r="C117">
        <v>0.782258064516129</v>
      </c>
      <c r="D117">
        <v>0.49206349206349198</v>
      </c>
      <c r="E117">
        <v>0.19480519480519501</v>
      </c>
      <c r="F117">
        <v>0.41095890410958902</v>
      </c>
      <c r="G117">
        <v>0.59124087591240904</v>
      </c>
      <c r="H117">
        <v>0.72340425531914898</v>
      </c>
      <c r="I117">
        <v>6.18556701030928E-2</v>
      </c>
      <c r="J117">
        <v>0.50354609929077998</v>
      </c>
      <c r="K117">
        <v>0.29545454545454503</v>
      </c>
      <c r="L117">
        <v>0.47474747474747497</v>
      </c>
      <c r="M117">
        <v>0.69930069930069905</v>
      </c>
      <c r="N117">
        <v>0.54867256637168105</v>
      </c>
      <c r="O117">
        <v>0.53030303030303005</v>
      </c>
      <c r="P117">
        <v>0.44360902255639101</v>
      </c>
      <c r="Q117">
        <v>0.48780487804878098</v>
      </c>
      <c r="R117">
        <v>6.2015503875968998E-2</v>
      </c>
      <c r="S117">
        <v>0.115942028985507</v>
      </c>
      <c r="T117">
        <v>0.51304347826087005</v>
      </c>
      <c r="U117">
        <v>0.39097744360902298</v>
      </c>
      <c r="V117">
        <v>0.49285714285714299</v>
      </c>
      <c r="W117">
        <v>0.33793103448275902</v>
      </c>
      <c r="X117">
        <v>0.67142857142857104</v>
      </c>
    </row>
    <row r="118" spans="1:24" x14ac:dyDescent="0.2">
      <c r="A118">
        <v>11</v>
      </c>
      <c r="B118">
        <v>0.57746478873239404</v>
      </c>
      <c r="C118">
        <v>0.79838709677419395</v>
      </c>
      <c r="D118">
        <v>0.52380952380952395</v>
      </c>
      <c r="E118">
        <v>0.19480519480519501</v>
      </c>
      <c r="F118">
        <v>0.42465753424657499</v>
      </c>
      <c r="G118">
        <v>0.64233576642335799</v>
      </c>
      <c r="H118">
        <v>0.73758865248227001</v>
      </c>
      <c r="I118">
        <v>8.2474226804123696E-2</v>
      </c>
      <c r="J118">
        <v>0.53191489361702105</v>
      </c>
      <c r="K118">
        <v>0.310606060606061</v>
      </c>
      <c r="L118">
        <v>0.48484848484848497</v>
      </c>
      <c r="M118">
        <v>0.73426573426573405</v>
      </c>
      <c r="N118">
        <v>0.55752212389380496</v>
      </c>
      <c r="O118">
        <v>0.55303030303030298</v>
      </c>
      <c r="P118">
        <v>0.488721804511278</v>
      </c>
      <c r="Q118">
        <v>0.53658536585365901</v>
      </c>
      <c r="R118">
        <v>7.7519379844961198E-2</v>
      </c>
      <c r="S118">
        <v>0.13768115942028999</v>
      </c>
      <c r="T118">
        <v>0.55652173913043501</v>
      </c>
      <c r="U118">
        <v>0.45112781954887199</v>
      </c>
      <c r="V118">
        <v>0.50714285714285701</v>
      </c>
      <c r="W118">
        <v>0.35172413793103402</v>
      </c>
      <c r="X118">
        <v>0.70714285714285696</v>
      </c>
    </row>
    <row r="119" spans="1:24" x14ac:dyDescent="0.2">
      <c r="A119">
        <v>12</v>
      </c>
      <c r="B119">
        <v>0.59154929577464799</v>
      </c>
      <c r="C119">
        <v>0.82258064516129004</v>
      </c>
      <c r="D119">
        <v>0.52380952380952395</v>
      </c>
      <c r="E119">
        <v>0.207792207792208</v>
      </c>
      <c r="F119">
        <v>0.45890410958904099</v>
      </c>
      <c r="G119">
        <v>0.66423357664233595</v>
      </c>
      <c r="H119">
        <v>0.75886524822695001</v>
      </c>
      <c r="I119">
        <v>0.123711340206186</v>
      </c>
      <c r="J119">
        <v>0.55319148936170204</v>
      </c>
      <c r="K119">
        <v>0.34848484848484901</v>
      </c>
      <c r="L119">
        <v>0.51515151515151503</v>
      </c>
      <c r="M119">
        <v>0.77622377622377603</v>
      </c>
      <c r="N119">
        <v>0.60176991150442505</v>
      </c>
      <c r="O119">
        <v>0.59848484848484895</v>
      </c>
      <c r="P119">
        <v>0.511278195488722</v>
      </c>
      <c r="Q119">
        <v>0.54471544715447195</v>
      </c>
      <c r="R119">
        <v>8.5271317829457405E-2</v>
      </c>
      <c r="S119">
        <v>0.13768115942028999</v>
      </c>
      <c r="T119">
        <v>0.573913043478261</v>
      </c>
      <c r="U119">
        <v>0.50375939849624096</v>
      </c>
      <c r="V119">
        <v>0.53571428571428603</v>
      </c>
      <c r="W119">
        <v>0.37931034482758602</v>
      </c>
      <c r="X119">
        <v>0.72857142857142898</v>
      </c>
    </row>
    <row r="120" spans="1:24" x14ac:dyDescent="0.2">
      <c r="A120">
        <v>13</v>
      </c>
      <c r="B120">
        <v>0.61267605633802802</v>
      </c>
      <c r="C120">
        <v>0.84677419354838701</v>
      </c>
      <c r="D120">
        <v>0.52380952380952395</v>
      </c>
      <c r="E120">
        <v>0.207792207792208</v>
      </c>
      <c r="F120">
        <v>0.47945205479452102</v>
      </c>
      <c r="G120">
        <v>0.66423357664233595</v>
      </c>
      <c r="H120">
        <v>0.77304964539007104</v>
      </c>
      <c r="I120">
        <v>0.15463917525773199</v>
      </c>
      <c r="J120">
        <v>0.56737588652482296</v>
      </c>
      <c r="K120">
        <v>0.37878787878787901</v>
      </c>
      <c r="L120">
        <v>0.53535353535353503</v>
      </c>
      <c r="M120">
        <v>0.78321678321678301</v>
      </c>
      <c r="N120">
        <v>0.61061946902654896</v>
      </c>
      <c r="O120">
        <v>0.62878787878787901</v>
      </c>
      <c r="P120">
        <v>0.533834586466165</v>
      </c>
      <c r="Q120">
        <v>0.56097560975609795</v>
      </c>
      <c r="R120">
        <v>9.3023255813953501E-2</v>
      </c>
      <c r="S120">
        <v>0.15217391304347799</v>
      </c>
      <c r="T120">
        <v>0.61739130434782596</v>
      </c>
      <c r="U120">
        <v>0.52631578947368396</v>
      </c>
      <c r="V120">
        <v>0.55000000000000004</v>
      </c>
      <c r="W120">
        <v>0.37931034482758602</v>
      </c>
      <c r="X120">
        <v>0.73571428571428599</v>
      </c>
    </row>
    <row r="121" spans="1:24" x14ac:dyDescent="0.2">
      <c r="A121">
        <v>14</v>
      </c>
      <c r="B121">
        <v>0.61971830985915499</v>
      </c>
      <c r="C121">
        <v>0.87903225806451601</v>
      </c>
      <c r="D121">
        <v>0.56349206349206404</v>
      </c>
      <c r="E121">
        <v>0.207792207792208</v>
      </c>
      <c r="F121">
        <v>0.50684931506849296</v>
      </c>
      <c r="G121">
        <v>0.678832116788321</v>
      </c>
      <c r="H121">
        <v>0.80851063829787195</v>
      </c>
      <c r="I121">
        <v>0.164948453608247</v>
      </c>
      <c r="J121">
        <v>0.58156028368794299</v>
      </c>
      <c r="K121">
        <v>0.40151515151515199</v>
      </c>
      <c r="L121">
        <v>0.54545454545454497</v>
      </c>
      <c r="M121">
        <v>0.78321678321678301</v>
      </c>
      <c r="N121">
        <v>0.62831858407079599</v>
      </c>
      <c r="O121">
        <v>0.65909090909090895</v>
      </c>
      <c r="P121">
        <v>0.57142857142857095</v>
      </c>
      <c r="Q121">
        <v>0.59349593495935005</v>
      </c>
      <c r="R121">
        <v>9.3023255813953501E-2</v>
      </c>
      <c r="S121">
        <v>0.188405797101449</v>
      </c>
      <c r="T121">
        <v>0.65217391304347805</v>
      </c>
      <c r="U121">
        <v>0.55639097744360899</v>
      </c>
      <c r="V121">
        <v>0.59285714285714297</v>
      </c>
      <c r="W121">
        <v>0.4</v>
      </c>
      <c r="X121">
        <v>0.75714285714285701</v>
      </c>
    </row>
    <row r="122" spans="1:24" x14ac:dyDescent="0.2">
      <c r="A122">
        <v>15</v>
      </c>
      <c r="B122">
        <v>0.65492957746478897</v>
      </c>
      <c r="C122">
        <v>0.88709677419354804</v>
      </c>
      <c r="D122">
        <v>0.57142857142857095</v>
      </c>
      <c r="E122">
        <v>0.22077922077922099</v>
      </c>
      <c r="F122">
        <v>0.54109589041095896</v>
      </c>
      <c r="G122">
        <v>0.70072992700729897</v>
      </c>
      <c r="H122">
        <v>0.84397163120567398</v>
      </c>
      <c r="I122">
        <v>0.164948453608247</v>
      </c>
      <c r="J122">
        <v>0.60283687943262398</v>
      </c>
      <c r="K122">
        <v>0.41666666666666702</v>
      </c>
      <c r="L122">
        <v>0.56565656565656597</v>
      </c>
      <c r="M122">
        <v>0.79720279720279696</v>
      </c>
      <c r="N122">
        <v>0.65486725663716805</v>
      </c>
      <c r="O122">
        <v>0.69696969696969702</v>
      </c>
      <c r="P122">
        <v>0.57142857142857095</v>
      </c>
      <c r="Q122">
        <v>0.63414634146341498</v>
      </c>
      <c r="R122">
        <v>9.3023255813953501E-2</v>
      </c>
      <c r="S122">
        <v>0.22463768115942001</v>
      </c>
      <c r="T122">
        <v>0.66086956521739104</v>
      </c>
      <c r="U122">
        <v>0.55639097744360899</v>
      </c>
      <c r="V122">
        <v>0.63571428571428601</v>
      </c>
      <c r="W122">
        <v>0.42068965517241402</v>
      </c>
      <c r="X122">
        <v>0.75714285714285701</v>
      </c>
    </row>
    <row r="123" spans="1:24" x14ac:dyDescent="0.2">
      <c r="A123">
        <v>16</v>
      </c>
      <c r="B123">
        <v>0.676056338028169</v>
      </c>
      <c r="C123">
        <v>0.88709677419354804</v>
      </c>
      <c r="D123">
        <v>0.58730158730158699</v>
      </c>
      <c r="E123">
        <v>0.23376623376623401</v>
      </c>
      <c r="F123">
        <v>0.56164383561643805</v>
      </c>
      <c r="G123">
        <v>0.70802919708029199</v>
      </c>
      <c r="H123">
        <v>0.85106382978723405</v>
      </c>
      <c r="I123">
        <v>0.185567010309278</v>
      </c>
      <c r="J123">
        <v>0.62411347517730498</v>
      </c>
      <c r="K123">
        <v>0.44696969696969702</v>
      </c>
      <c r="L123">
        <v>0.58585858585858597</v>
      </c>
      <c r="M123">
        <v>0.81818181818181801</v>
      </c>
      <c r="N123">
        <v>0.66371681415929196</v>
      </c>
      <c r="O123">
        <v>0.71969696969696995</v>
      </c>
      <c r="P123">
        <v>0.57894736842105299</v>
      </c>
      <c r="Q123">
        <v>0.65040650406504097</v>
      </c>
      <c r="R123">
        <v>0.10077519379845</v>
      </c>
      <c r="S123">
        <v>0.231884057971015</v>
      </c>
      <c r="T123">
        <v>0.66956521739130404</v>
      </c>
      <c r="U123">
        <v>0.57894736842105299</v>
      </c>
      <c r="V123">
        <v>0.65714285714285703</v>
      </c>
      <c r="W123">
        <v>0.46206896551724103</v>
      </c>
      <c r="X123">
        <v>0.77857142857142903</v>
      </c>
    </row>
    <row r="124" spans="1:24" x14ac:dyDescent="0.2">
      <c r="A124">
        <v>17</v>
      </c>
      <c r="B124">
        <v>0.676056338028169</v>
      </c>
      <c r="C124">
        <v>0.89516129032258096</v>
      </c>
      <c r="D124">
        <v>0.59523809523809501</v>
      </c>
      <c r="E124">
        <v>0.246753246753247</v>
      </c>
      <c r="F124">
        <v>0.57534246575342496</v>
      </c>
      <c r="G124">
        <v>0.71532846715328502</v>
      </c>
      <c r="H124">
        <v>0.87234042553191504</v>
      </c>
      <c r="I124">
        <v>0.185567010309278</v>
      </c>
      <c r="J124">
        <v>0.63829787234042601</v>
      </c>
      <c r="K124">
        <v>0.45454545454545497</v>
      </c>
      <c r="L124">
        <v>0.58585858585858597</v>
      </c>
      <c r="M124">
        <v>0.82517482517482499</v>
      </c>
      <c r="N124">
        <v>0.67256637168141598</v>
      </c>
      <c r="O124">
        <v>0.75757575757575801</v>
      </c>
      <c r="P124">
        <v>0.61654135338345895</v>
      </c>
      <c r="Q124">
        <v>0.65853658536585402</v>
      </c>
      <c r="R124">
        <v>0.116279069767442</v>
      </c>
      <c r="S124">
        <v>0.23913043478260901</v>
      </c>
      <c r="T124">
        <v>0.67826086956521703</v>
      </c>
      <c r="U124">
        <v>0.58646616541353402</v>
      </c>
      <c r="V124">
        <v>0.67857142857142905</v>
      </c>
      <c r="W124">
        <v>0.49655172413793103</v>
      </c>
      <c r="X124">
        <v>0.78571428571428603</v>
      </c>
    </row>
    <row r="125" spans="1:24" x14ac:dyDescent="0.2">
      <c r="A125">
        <v>18</v>
      </c>
      <c r="B125">
        <v>0.68309859154929597</v>
      </c>
      <c r="C125">
        <v>0.90322580645161299</v>
      </c>
      <c r="D125">
        <v>0.61904761904761896</v>
      </c>
      <c r="E125">
        <v>0.25974025974025999</v>
      </c>
      <c r="F125">
        <v>0.57534246575342496</v>
      </c>
      <c r="G125">
        <v>0.71532846715328502</v>
      </c>
      <c r="H125">
        <v>0.88652482269503496</v>
      </c>
      <c r="I125">
        <v>0.19587628865979401</v>
      </c>
      <c r="J125">
        <v>0.64539007092198597</v>
      </c>
      <c r="K125">
        <v>0.48484848484848497</v>
      </c>
      <c r="L125">
        <v>0.58585858585858597</v>
      </c>
      <c r="M125">
        <v>0.83216783216783197</v>
      </c>
      <c r="N125">
        <v>0.69026548672566401</v>
      </c>
      <c r="O125">
        <v>0.76515151515151503</v>
      </c>
      <c r="P125">
        <v>0.63157894736842102</v>
      </c>
      <c r="Q125">
        <v>0.66666666666666696</v>
      </c>
      <c r="R125">
        <v>0.124031007751938</v>
      </c>
      <c r="S125">
        <v>0.24637681159420299</v>
      </c>
      <c r="T125">
        <v>0.70434782608695701</v>
      </c>
      <c r="U125">
        <v>0.58646616541353402</v>
      </c>
      <c r="V125">
        <v>0.69285714285714295</v>
      </c>
      <c r="W125">
        <v>0.51034482758620703</v>
      </c>
      <c r="X125">
        <v>0.8</v>
      </c>
    </row>
    <row r="126" spans="1:24" x14ac:dyDescent="0.2">
      <c r="A126">
        <v>19</v>
      </c>
      <c r="B126">
        <v>0.69718309859154903</v>
      </c>
      <c r="C126">
        <v>0.90322580645161299</v>
      </c>
      <c r="D126">
        <v>0.62698412698412698</v>
      </c>
      <c r="E126">
        <v>0.25974025974025999</v>
      </c>
      <c r="F126">
        <v>0.58904109589041098</v>
      </c>
      <c r="G126">
        <v>0.72992700729926996</v>
      </c>
      <c r="H126">
        <v>0.90780141843971596</v>
      </c>
      <c r="I126">
        <v>0.19587628865979401</v>
      </c>
      <c r="J126">
        <v>0.659574468085106</v>
      </c>
      <c r="K126">
        <v>0.51515151515151503</v>
      </c>
      <c r="L126">
        <v>0.60606060606060597</v>
      </c>
      <c r="M126">
        <v>0.83916083916083895</v>
      </c>
      <c r="N126">
        <v>0.69911504424778803</v>
      </c>
      <c r="O126">
        <v>0.76515151515151503</v>
      </c>
      <c r="P126">
        <v>0.63909774436090205</v>
      </c>
      <c r="Q126">
        <v>0.67479674796748002</v>
      </c>
      <c r="R126">
        <v>0.13178294573643401</v>
      </c>
      <c r="S126">
        <v>0.25362318840579701</v>
      </c>
      <c r="T126">
        <v>0.73043478260869599</v>
      </c>
      <c r="U126">
        <v>0.60150375939849599</v>
      </c>
      <c r="V126">
        <v>0.72142857142857097</v>
      </c>
      <c r="W126">
        <v>0.52413793103448303</v>
      </c>
      <c r="X126">
        <v>0.8</v>
      </c>
    </row>
    <row r="127" spans="1:24" x14ac:dyDescent="0.2">
      <c r="A127">
        <v>20</v>
      </c>
      <c r="B127">
        <v>0.71126760563380298</v>
      </c>
      <c r="C127">
        <v>0.90322580645161299</v>
      </c>
      <c r="D127">
        <v>0.65079365079365104</v>
      </c>
      <c r="E127">
        <v>0.27272727272727298</v>
      </c>
      <c r="F127">
        <v>0.602739726027397</v>
      </c>
      <c r="G127">
        <v>0.73722627737226298</v>
      </c>
      <c r="H127">
        <v>0.92907801418439695</v>
      </c>
      <c r="I127">
        <v>0.19587628865979401</v>
      </c>
      <c r="J127">
        <v>0.67375886524822703</v>
      </c>
      <c r="K127">
        <v>0.55303030303030298</v>
      </c>
      <c r="L127">
        <v>0.62626262626262597</v>
      </c>
      <c r="M127">
        <v>0.85314685314685301</v>
      </c>
      <c r="N127">
        <v>0.70796460176991205</v>
      </c>
      <c r="O127">
        <v>0.78030303030303005</v>
      </c>
      <c r="P127">
        <v>0.66165413533834605</v>
      </c>
      <c r="Q127">
        <v>0.69105691056910601</v>
      </c>
      <c r="R127">
        <v>0.13953488372093001</v>
      </c>
      <c r="S127">
        <v>0.26086956521739102</v>
      </c>
      <c r="T127">
        <v>0.73043478260869599</v>
      </c>
      <c r="U127">
        <v>0.60150375939849599</v>
      </c>
      <c r="V127">
        <v>0.75</v>
      </c>
      <c r="W127">
        <v>0.54482758620689697</v>
      </c>
      <c r="X127">
        <v>0.8</v>
      </c>
    </row>
    <row r="128" spans="1:24" x14ac:dyDescent="0.2">
      <c r="A128">
        <v>21</v>
      </c>
      <c r="B128">
        <v>0.73239436619718301</v>
      </c>
      <c r="C128">
        <v>0.90322580645161299</v>
      </c>
      <c r="D128">
        <v>0.66666666666666696</v>
      </c>
      <c r="E128">
        <v>0.28571428571428598</v>
      </c>
      <c r="F128">
        <v>0.60958904109588996</v>
      </c>
      <c r="G128">
        <v>0.74452554744525601</v>
      </c>
      <c r="H128">
        <v>0.93617021276595802</v>
      </c>
      <c r="I128">
        <v>0.20618556701030899</v>
      </c>
      <c r="J128">
        <v>0.68794326241134796</v>
      </c>
      <c r="K128">
        <v>0.57575757575757602</v>
      </c>
      <c r="L128">
        <v>0.63636363636363602</v>
      </c>
      <c r="M128">
        <v>0.86713286713286697</v>
      </c>
      <c r="N128">
        <v>0.71681415929203496</v>
      </c>
      <c r="O128">
        <v>0.80303030303030298</v>
      </c>
      <c r="P128">
        <v>0.66917293233082698</v>
      </c>
      <c r="Q128">
        <v>0.707317073170732</v>
      </c>
      <c r="R128">
        <v>0.162790697674419</v>
      </c>
      <c r="S128">
        <v>0.26811594202898598</v>
      </c>
      <c r="T128">
        <v>0.73043478260869599</v>
      </c>
      <c r="U128">
        <v>0.61654135338345895</v>
      </c>
      <c r="V128">
        <v>0.77142857142857202</v>
      </c>
      <c r="W128">
        <v>0.55862068965517198</v>
      </c>
      <c r="X128">
        <v>0.81428571428571395</v>
      </c>
    </row>
    <row r="129" spans="1:24" x14ac:dyDescent="0.2">
      <c r="A129">
        <v>22</v>
      </c>
      <c r="B129">
        <v>0.73239436619718301</v>
      </c>
      <c r="C129">
        <v>0.91935483870967705</v>
      </c>
      <c r="D129">
        <v>0.682539682539683</v>
      </c>
      <c r="E129">
        <v>0.28571428571428598</v>
      </c>
      <c r="F129">
        <v>0.63698630136986301</v>
      </c>
      <c r="G129">
        <v>0.75182481751824803</v>
      </c>
      <c r="H129">
        <v>0.93617021276595802</v>
      </c>
      <c r="I129">
        <v>0.23711340206185599</v>
      </c>
      <c r="J129">
        <v>0.69503546099290803</v>
      </c>
      <c r="K129">
        <v>0.59090909090909105</v>
      </c>
      <c r="L129">
        <v>0.65656565656565702</v>
      </c>
      <c r="M129">
        <v>0.87412587412587395</v>
      </c>
      <c r="N129">
        <v>0.74336283185840701</v>
      </c>
      <c r="O129">
        <v>0.81818181818181801</v>
      </c>
      <c r="P129">
        <v>0.68421052631579005</v>
      </c>
      <c r="Q129">
        <v>0.71544715447154505</v>
      </c>
      <c r="R129">
        <v>0.178294573643411</v>
      </c>
      <c r="S129">
        <v>0.282608695652174</v>
      </c>
      <c r="T129">
        <v>0.74782608695652197</v>
      </c>
      <c r="U129">
        <v>0.61654135338345895</v>
      </c>
      <c r="V129">
        <v>0.77857142857142903</v>
      </c>
      <c r="W129">
        <v>0.55862068965517198</v>
      </c>
      <c r="X129">
        <v>0.81428571428571395</v>
      </c>
    </row>
    <row r="130" spans="1:24" x14ac:dyDescent="0.2">
      <c r="A130">
        <v>23</v>
      </c>
      <c r="B130">
        <v>0.73943661971830998</v>
      </c>
      <c r="C130">
        <v>0.92741935483870996</v>
      </c>
      <c r="D130">
        <v>0.72222222222222199</v>
      </c>
      <c r="E130">
        <v>0.32467532467532501</v>
      </c>
      <c r="F130">
        <v>0.65753424657534199</v>
      </c>
      <c r="G130">
        <v>0.76642335766423397</v>
      </c>
      <c r="H130">
        <v>0.94326241134751798</v>
      </c>
      <c r="I130">
        <v>0.23711340206185599</v>
      </c>
      <c r="J130">
        <v>0.70212765957446799</v>
      </c>
      <c r="K130">
        <v>0.61363636363636398</v>
      </c>
      <c r="L130">
        <v>0.66666666666666696</v>
      </c>
      <c r="M130">
        <v>0.90209790209790197</v>
      </c>
      <c r="N130">
        <v>0.74336283185840701</v>
      </c>
      <c r="O130">
        <v>0.83333333333333304</v>
      </c>
      <c r="P130">
        <v>0.68421052631579005</v>
      </c>
      <c r="Q130">
        <v>0.723577235772358</v>
      </c>
      <c r="R130">
        <v>0.193798449612403</v>
      </c>
      <c r="S130">
        <v>0.31884057971014501</v>
      </c>
      <c r="T130">
        <v>0.74782608695652197</v>
      </c>
      <c r="U130">
        <v>0.66165413533834605</v>
      </c>
      <c r="V130">
        <v>0.77857142857142903</v>
      </c>
      <c r="W130">
        <v>0.57931034482758603</v>
      </c>
      <c r="X130">
        <v>0.83571428571428596</v>
      </c>
    </row>
    <row r="131" spans="1:24" x14ac:dyDescent="0.2">
      <c r="A131">
        <v>24</v>
      </c>
      <c r="B131">
        <v>0.76760563380281699</v>
      </c>
      <c r="C131">
        <v>0.92741935483870996</v>
      </c>
      <c r="D131">
        <v>0.74603174603174605</v>
      </c>
      <c r="E131">
        <v>0.32467532467532501</v>
      </c>
      <c r="F131">
        <v>0.66438356164383605</v>
      </c>
      <c r="G131">
        <v>0.78832116788321205</v>
      </c>
      <c r="H131">
        <v>0.95035460992907805</v>
      </c>
      <c r="I131">
        <v>0.247422680412371</v>
      </c>
      <c r="J131">
        <v>0.71631205673758902</v>
      </c>
      <c r="K131">
        <v>0.62121212121212099</v>
      </c>
      <c r="L131">
        <v>0.71717171717171702</v>
      </c>
      <c r="M131">
        <v>0.90209790209790197</v>
      </c>
      <c r="N131">
        <v>0.74336283185840701</v>
      </c>
      <c r="O131">
        <v>0.84090909090909105</v>
      </c>
      <c r="P131">
        <v>0.721804511278195</v>
      </c>
      <c r="Q131">
        <v>0.73170731707317105</v>
      </c>
      <c r="R131">
        <v>0.224806201550388</v>
      </c>
      <c r="S131">
        <v>0.32608695652173902</v>
      </c>
      <c r="T131">
        <v>0.77391304347826095</v>
      </c>
      <c r="U131">
        <v>0.66917293233082698</v>
      </c>
      <c r="V131">
        <v>0.8</v>
      </c>
      <c r="W131">
        <v>0.60689655172413803</v>
      </c>
      <c r="X131">
        <v>0.83571428571428596</v>
      </c>
    </row>
    <row r="132" spans="1:24" x14ac:dyDescent="0.2">
      <c r="A132">
        <v>25</v>
      </c>
      <c r="B132">
        <v>0.78873239436619702</v>
      </c>
      <c r="C132">
        <v>0.92741935483870996</v>
      </c>
      <c r="D132">
        <v>0.75396825396825395</v>
      </c>
      <c r="E132">
        <v>0.337662337662338</v>
      </c>
      <c r="F132">
        <v>0.67123287671232901</v>
      </c>
      <c r="G132">
        <v>0.79562043795620396</v>
      </c>
      <c r="H132">
        <v>0.95035460992907805</v>
      </c>
      <c r="I132">
        <v>0.247422680412371</v>
      </c>
      <c r="J132">
        <v>0.73049645390070905</v>
      </c>
      <c r="K132">
        <v>0.64393939393939403</v>
      </c>
      <c r="L132">
        <v>0.71717171717171702</v>
      </c>
      <c r="M132">
        <v>0.90209790209790197</v>
      </c>
      <c r="N132">
        <v>0.76106194690265505</v>
      </c>
      <c r="O132">
        <v>0.84848484848484895</v>
      </c>
      <c r="P132">
        <v>0.721804511278195</v>
      </c>
      <c r="Q132">
        <v>0.73170731707317105</v>
      </c>
      <c r="R132">
        <v>0.232558139534884</v>
      </c>
      <c r="S132">
        <v>0.34057971014492799</v>
      </c>
      <c r="T132">
        <v>0.8</v>
      </c>
      <c r="U132">
        <v>0.68421052631579005</v>
      </c>
      <c r="V132">
        <v>0.82142857142857095</v>
      </c>
      <c r="W132">
        <v>0.62758620689655198</v>
      </c>
      <c r="X132">
        <v>0.84285714285714297</v>
      </c>
    </row>
    <row r="133" spans="1:24" x14ac:dyDescent="0.2">
      <c r="A133">
        <v>26</v>
      </c>
      <c r="B133">
        <v>0.78873239436619702</v>
      </c>
      <c r="C133">
        <v>0.93548387096774199</v>
      </c>
      <c r="D133">
        <v>0.77777777777777801</v>
      </c>
      <c r="E133">
        <v>0.337662337662338</v>
      </c>
      <c r="F133">
        <v>0.69178082191780799</v>
      </c>
      <c r="G133">
        <v>0.80291970802919699</v>
      </c>
      <c r="H133">
        <v>0.95035460992907805</v>
      </c>
      <c r="I133">
        <v>0.25773195876288701</v>
      </c>
      <c r="J133">
        <v>0.75177304964539005</v>
      </c>
      <c r="K133">
        <v>0.66666666666666696</v>
      </c>
      <c r="L133">
        <v>0.72727272727272696</v>
      </c>
      <c r="M133">
        <v>0.90909090909090895</v>
      </c>
      <c r="N133">
        <v>0.77876106194690298</v>
      </c>
      <c r="O133">
        <v>0.86363636363636398</v>
      </c>
      <c r="P133">
        <v>0.72932330827067704</v>
      </c>
      <c r="Q133">
        <v>0.73170731707317105</v>
      </c>
      <c r="R133">
        <v>0.24031007751937999</v>
      </c>
      <c r="S133">
        <v>0.35507246376811602</v>
      </c>
      <c r="T133">
        <v>0.81739130434782603</v>
      </c>
      <c r="U133">
        <v>0.70676691729323304</v>
      </c>
      <c r="V133">
        <v>0.82857142857142896</v>
      </c>
      <c r="W133">
        <v>0.64827586206896604</v>
      </c>
      <c r="X133">
        <v>0.84285714285714297</v>
      </c>
    </row>
    <row r="134" spans="1:24" x14ac:dyDescent="0.2">
      <c r="A134">
        <v>27</v>
      </c>
      <c r="B134">
        <v>0.81690140845070403</v>
      </c>
      <c r="C134">
        <v>0.94354838709677402</v>
      </c>
      <c r="D134">
        <v>0.77777777777777801</v>
      </c>
      <c r="E134">
        <v>0.337662337662338</v>
      </c>
      <c r="F134">
        <v>0.70547945205479501</v>
      </c>
      <c r="G134">
        <v>0.81751824817518304</v>
      </c>
      <c r="H134">
        <v>0.95035460992907805</v>
      </c>
      <c r="I134">
        <v>0.25773195876288701</v>
      </c>
      <c r="J134">
        <v>0.75177304964539005</v>
      </c>
      <c r="K134">
        <v>0.689393939393939</v>
      </c>
      <c r="L134">
        <v>0.72727272727272696</v>
      </c>
      <c r="M134">
        <v>0.90909090909090895</v>
      </c>
      <c r="N134">
        <v>0.79646017699115101</v>
      </c>
      <c r="O134">
        <v>0.87121212121212099</v>
      </c>
      <c r="P134">
        <v>0.72932330827067704</v>
      </c>
      <c r="Q134">
        <v>0.76422764227642304</v>
      </c>
      <c r="R134">
        <v>0.24806201550387599</v>
      </c>
      <c r="S134">
        <v>0.376811594202899</v>
      </c>
      <c r="T134">
        <v>0.83478260869565202</v>
      </c>
      <c r="U134">
        <v>0.721804511278195</v>
      </c>
      <c r="V134">
        <v>0.83571428571428596</v>
      </c>
      <c r="W134">
        <v>0.65517241379310298</v>
      </c>
      <c r="X134">
        <v>0.84285714285714297</v>
      </c>
    </row>
    <row r="135" spans="1:24" x14ac:dyDescent="0.2">
      <c r="A135">
        <v>28</v>
      </c>
      <c r="B135">
        <v>0.84507042253521103</v>
      </c>
      <c r="C135">
        <v>0.94354838709677402</v>
      </c>
      <c r="D135">
        <v>0.79365079365079405</v>
      </c>
      <c r="E135">
        <v>0.36363636363636398</v>
      </c>
      <c r="F135">
        <v>0.70547945205479501</v>
      </c>
      <c r="G135">
        <v>0.81751824817518304</v>
      </c>
      <c r="H135">
        <v>0.95744680851063801</v>
      </c>
      <c r="I135">
        <v>0.268041237113402</v>
      </c>
      <c r="J135">
        <v>0.75177304964539005</v>
      </c>
      <c r="K135">
        <v>0.70454545454545503</v>
      </c>
      <c r="L135">
        <v>0.73737373737373701</v>
      </c>
      <c r="M135">
        <v>0.93006993006993</v>
      </c>
      <c r="N135">
        <v>0.80530973451327403</v>
      </c>
      <c r="O135">
        <v>0.87878787878787901</v>
      </c>
      <c r="P135">
        <v>0.744360902255639</v>
      </c>
      <c r="Q135">
        <v>0.77235772357723598</v>
      </c>
      <c r="R135">
        <v>0.25581395348837199</v>
      </c>
      <c r="S135">
        <v>0.38405797101449302</v>
      </c>
      <c r="T135">
        <v>0.83478260869565202</v>
      </c>
      <c r="U135">
        <v>0.73684210526315796</v>
      </c>
      <c r="V135">
        <v>0.84285714285714297</v>
      </c>
      <c r="W135">
        <v>0.66896551724137898</v>
      </c>
      <c r="X135">
        <v>0.85</v>
      </c>
    </row>
    <row r="136" spans="1:24" x14ac:dyDescent="0.2">
      <c r="A136">
        <v>29</v>
      </c>
      <c r="B136">
        <v>0.852112676056338</v>
      </c>
      <c r="C136">
        <v>0.95161290322580705</v>
      </c>
      <c r="D136">
        <v>0.80158730158730196</v>
      </c>
      <c r="E136">
        <v>0.36363636363636398</v>
      </c>
      <c r="F136">
        <v>0.71232876712328796</v>
      </c>
      <c r="G136">
        <v>0.82481751824817495</v>
      </c>
      <c r="H136">
        <v>0.95744680851063801</v>
      </c>
      <c r="I136">
        <v>0.298969072164948</v>
      </c>
      <c r="J136">
        <v>0.76595744680851097</v>
      </c>
      <c r="K136">
        <v>0.70454545454545503</v>
      </c>
      <c r="L136">
        <v>0.74747474747474796</v>
      </c>
      <c r="M136">
        <v>0.93706293706293697</v>
      </c>
      <c r="N136">
        <v>0.81415929203539805</v>
      </c>
      <c r="O136">
        <v>0.88636363636363602</v>
      </c>
      <c r="P136">
        <v>0.744360902255639</v>
      </c>
      <c r="Q136">
        <v>0.77235772357723598</v>
      </c>
      <c r="R136">
        <v>0.27131782945736399</v>
      </c>
      <c r="S136">
        <v>0.39855072463768099</v>
      </c>
      <c r="T136">
        <v>0.83478260869565202</v>
      </c>
      <c r="U136">
        <v>0.73684210526315796</v>
      </c>
      <c r="V136">
        <v>0.85</v>
      </c>
      <c r="W136">
        <v>0.67586206896551704</v>
      </c>
      <c r="X136">
        <v>0.85</v>
      </c>
    </row>
    <row r="137" spans="1:24" x14ac:dyDescent="0.2">
      <c r="A137">
        <v>30</v>
      </c>
      <c r="B137">
        <v>0.85915492957746498</v>
      </c>
      <c r="C137">
        <v>0.95161290322580705</v>
      </c>
      <c r="D137">
        <v>0.80952380952380998</v>
      </c>
      <c r="E137">
        <v>0.37662337662337703</v>
      </c>
      <c r="F137">
        <v>0.71917808219178103</v>
      </c>
      <c r="G137">
        <v>0.83211678832116798</v>
      </c>
      <c r="H137">
        <v>0.96453900709219897</v>
      </c>
      <c r="I137">
        <v>0.298969072164948</v>
      </c>
      <c r="J137">
        <v>0.77304964539007104</v>
      </c>
      <c r="K137">
        <v>0.71212121212121204</v>
      </c>
      <c r="L137">
        <v>0.74747474747474796</v>
      </c>
      <c r="M137">
        <v>0.94405594405594395</v>
      </c>
      <c r="N137">
        <v>0.83185840707964598</v>
      </c>
      <c r="O137">
        <v>0.89393939393939403</v>
      </c>
      <c r="P137">
        <v>0.744360902255639</v>
      </c>
      <c r="Q137">
        <v>0.77235772357723598</v>
      </c>
      <c r="R137">
        <v>0.27906976744186002</v>
      </c>
      <c r="S137">
        <v>0.405797101449275</v>
      </c>
      <c r="T137">
        <v>0.83478260869565202</v>
      </c>
      <c r="U137">
        <v>0.744360902255639</v>
      </c>
      <c r="V137">
        <v>0.86428571428571399</v>
      </c>
      <c r="W137">
        <v>0.68275862068965498</v>
      </c>
      <c r="X137">
        <v>0.85714285714285698</v>
      </c>
    </row>
    <row r="138" spans="1:24" x14ac:dyDescent="0.2">
      <c r="A138">
        <v>31</v>
      </c>
      <c r="B138">
        <v>0.87323943661971803</v>
      </c>
      <c r="C138">
        <v>0.95161290322580705</v>
      </c>
      <c r="D138">
        <v>0.80952380952380998</v>
      </c>
      <c r="E138">
        <v>0.38961038961039002</v>
      </c>
      <c r="F138">
        <v>0.72602739726027399</v>
      </c>
      <c r="G138">
        <v>0.83211678832116798</v>
      </c>
      <c r="H138">
        <v>0.96453900709219897</v>
      </c>
      <c r="I138">
        <v>0.32989690721649501</v>
      </c>
      <c r="J138">
        <v>0.78723404255319196</v>
      </c>
      <c r="K138">
        <v>0.71969696969696995</v>
      </c>
      <c r="L138">
        <v>0.75757575757575801</v>
      </c>
      <c r="M138">
        <v>0.95104895104895104</v>
      </c>
      <c r="N138">
        <v>0.83185840707964598</v>
      </c>
      <c r="O138">
        <v>0.89393939393939403</v>
      </c>
      <c r="P138">
        <v>0.766917293233083</v>
      </c>
      <c r="Q138">
        <v>0.77235772357723598</v>
      </c>
      <c r="R138">
        <v>0.27906976744186002</v>
      </c>
      <c r="S138">
        <v>0.41304347826087001</v>
      </c>
      <c r="T138">
        <v>0.84347826086956501</v>
      </c>
      <c r="U138">
        <v>0.75939849624060196</v>
      </c>
      <c r="V138">
        <v>0.88571428571428601</v>
      </c>
      <c r="W138">
        <v>0.68275862068965498</v>
      </c>
      <c r="X138">
        <v>0.871428571428571</v>
      </c>
    </row>
    <row r="139" spans="1:24" x14ac:dyDescent="0.2">
      <c r="A139">
        <v>32</v>
      </c>
      <c r="B139">
        <v>0.88028169014084501</v>
      </c>
      <c r="C139">
        <v>0.95161290322580705</v>
      </c>
      <c r="D139">
        <v>0.80952380952380998</v>
      </c>
      <c r="E139">
        <v>0.38961038961039002</v>
      </c>
      <c r="F139">
        <v>0.73972602739726001</v>
      </c>
      <c r="G139">
        <v>0.84671532846715303</v>
      </c>
      <c r="H139">
        <v>0.96453900709219897</v>
      </c>
      <c r="I139">
        <v>0.34020618556700999</v>
      </c>
      <c r="J139">
        <v>0.82269503546099298</v>
      </c>
      <c r="K139">
        <v>0.75</v>
      </c>
      <c r="L139">
        <v>0.75757575757575801</v>
      </c>
      <c r="M139">
        <v>0.95104895104895104</v>
      </c>
      <c r="N139">
        <v>0.83185840707964598</v>
      </c>
      <c r="O139">
        <v>0.90151515151515205</v>
      </c>
      <c r="P139">
        <v>0.78195488721804496</v>
      </c>
      <c r="Q139">
        <v>0.77235772357723598</v>
      </c>
      <c r="R139">
        <v>0.27906976744186002</v>
      </c>
      <c r="S139">
        <v>0.42753623188405798</v>
      </c>
      <c r="T139">
        <v>0.852173913043478</v>
      </c>
      <c r="U139">
        <v>0.766917293233083</v>
      </c>
      <c r="V139">
        <v>0.88571428571428601</v>
      </c>
      <c r="W139">
        <v>0.69655172413793098</v>
      </c>
      <c r="X139">
        <v>0.89285714285714302</v>
      </c>
    </row>
    <row r="140" spans="1:24" x14ac:dyDescent="0.2">
      <c r="A140">
        <v>33</v>
      </c>
      <c r="B140">
        <v>0.89436619718309895</v>
      </c>
      <c r="C140">
        <v>0.95967741935483897</v>
      </c>
      <c r="D140">
        <v>0.80952380952380998</v>
      </c>
      <c r="E140">
        <v>0.38961038961039002</v>
      </c>
      <c r="F140">
        <v>0.76027397260273999</v>
      </c>
      <c r="G140">
        <v>0.84671532846715303</v>
      </c>
      <c r="H140">
        <v>0.96453900709219897</v>
      </c>
      <c r="I140">
        <v>0.37113402061855699</v>
      </c>
      <c r="J140">
        <v>0.82978723404255295</v>
      </c>
      <c r="K140">
        <v>0.75</v>
      </c>
      <c r="L140">
        <v>0.76767676767676796</v>
      </c>
      <c r="M140">
        <v>0.95804195804195802</v>
      </c>
      <c r="N140">
        <v>0.83185840707964598</v>
      </c>
      <c r="O140">
        <v>0.90909090909090895</v>
      </c>
      <c r="P140">
        <v>0.78947368421052599</v>
      </c>
      <c r="Q140">
        <v>0.79674796747967502</v>
      </c>
      <c r="R140">
        <v>0.30232558139534899</v>
      </c>
      <c r="S140">
        <v>0.434782608695652</v>
      </c>
      <c r="T140">
        <v>0.852173913043478</v>
      </c>
      <c r="U140">
        <v>0.77443609022556403</v>
      </c>
      <c r="V140">
        <v>0.88571428571428601</v>
      </c>
      <c r="W140">
        <v>0.71724137931034504</v>
      </c>
      <c r="X140">
        <v>0.89285714285714302</v>
      </c>
    </row>
    <row r="141" spans="1:24" x14ac:dyDescent="0.2">
      <c r="A141">
        <v>34</v>
      </c>
      <c r="B141">
        <v>0.90845070422535201</v>
      </c>
      <c r="C141">
        <v>0.95967741935483897</v>
      </c>
      <c r="D141">
        <v>0.82539682539682502</v>
      </c>
      <c r="E141">
        <v>0.40259740259740301</v>
      </c>
      <c r="F141">
        <v>0.76712328767123295</v>
      </c>
      <c r="G141">
        <v>0.84671532846715303</v>
      </c>
      <c r="H141">
        <v>0.97163120567375905</v>
      </c>
      <c r="I141">
        <v>0.37113402061855699</v>
      </c>
      <c r="J141">
        <v>0.84397163120567398</v>
      </c>
      <c r="K141">
        <v>0.78787878787878796</v>
      </c>
      <c r="L141">
        <v>0.78787878787878796</v>
      </c>
      <c r="M141">
        <v>0.965034965034965</v>
      </c>
      <c r="N141">
        <v>0.83185840707964598</v>
      </c>
      <c r="O141">
        <v>0.90909090909090895</v>
      </c>
      <c r="P141">
        <v>0.78947368421052599</v>
      </c>
      <c r="Q141">
        <v>0.81300813008130102</v>
      </c>
      <c r="R141">
        <v>0.30232558139534899</v>
      </c>
      <c r="S141">
        <v>0.46376811594202899</v>
      </c>
      <c r="T141">
        <v>0.86956521739130399</v>
      </c>
      <c r="U141">
        <v>0.79699248120300803</v>
      </c>
      <c r="V141">
        <v>0.88571428571428601</v>
      </c>
      <c r="W141">
        <v>0.72413793103448298</v>
      </c>
      <c r="X141">
        <v>0.90714285714285703</v>
      </c>
    </row>
    <row r="142" spans="1:24" x14ac:dyDescent="0.2">
      <c r="A142">
        <v>35</v>
      </c>
      <c r="B142">
        <v>0.90845070422535201</v>
      </c>
      <c r="C142">
        <v>0.95967741935483897</v>
      </c>
      <c r="D142">
        <v>0.83333333333333304</v>
      </c>
      <c r="E142">
        <v>0.40259740259740301</v>
      </c>
      <c r="F142">
        <v>0.78082191780821897</v>
      </c>
      <c r="G142">
        <v>0.84671532846715303</v>
      </c>
      <c r="H142">
        <v>0.97163120567375905</v>
      </c>
      <c r="I142">
        <v>0.39175257731958801</v>
      </c>
      <c r="J142">
        <v>0.85106382978723405</v>
      </c>
      <c r="K142">
        <v>0.79545454545454497</v>
      </c>
      <c r="L142">
        <v>0.80808080808080796</v>
      </c>
      <c r="M142">
        <v>0.965034965034965</v>
      </c>
      <c r="N142">
        <v>0.83185840707964598</v>
      </c>
      <c r="O142">
        <v>0.90909090909090895</v>
      </c>
      <c r="P142">
        <v>0.81954887218045103</v>
      </c>
      <c r="Q142">
        <v>0.81300813008130102</v>
      </c>
      <c r="R142">
        <v>0.31007751937984501</v>
      </c>
      <c r="S142">
        <v>0.47826086956521702</v>
      </c>
      <c r="T142">
        <v>0.86956521739130399</v>
      </c>
      <c r="U142">
        <v>0.81203007518796999</v>
      </c>
      <c r="V142">
        <v>0.89285714285714302</v>
      </c>
      <c r="W142">
        <v>0.74482758620689704</v>
      </c>
      <c r="X142">
        <v>0.90714285714285703</v>
      </c>
    </row>
    <row r="143" spans="1:24" x14ac:dyDescent="0.2">
      <c r="A143">
        <v>36</v>
      </c>
      <c r="B143">
        <v>0.91549295774647899</v>
      </c>
      <c r="C143">
        <v>0.95967741935483897</v>
      </c>
      <c r="D143">
        <v>0.83333333333333304</v>
      </c>
      <c r="E143">
        <v>0.415584415584416</v>
      </c>
      <c r="F143">
        <v>0.78082191780821897</v>
      </c>
      <c r="G143">
        <v>0.86131386861313897</v>
      </c>
      <c r="H143">
        <v>0.97163120567375905</v>
      </c>
      <c r="I143">
        <v>0.402061855670103</v>
      </c>
      <c r="J143">
        <v>0.85106382978723405</v>
      </c>
      <c r="K143">
        <v>0.810606060606061</v>
      </c>
      <c r="L143">
        <v>0.82828282828282795</v>
      </c>
      <c r="M143">
        <v>0.97202797202797198</v>
      </c>
      <c r="N143">
        <v>0.84955752212389402</v>
      </c>
      <c r="O143">
        <v>0.91666666666666696</v>
      </c>
      <c r="P143">
        <v>0.82706766917293195</v>
      </c>
      <c r="Q143">
        <v>0.82113821138211396</v>
      </c>
      <c r="R143">
        <v>0.31782945736434098</v>
      </c>
      <c r="S143">
        <v>0.49275362318840599</v>
      </c>
      <c r="T143">
        <v>0.88695652173912998</v>
      </c>
      <c r="U143">
        <v>0.81203007518796999</v>
      </c>
      <c r="V143">
        <v>0.89285714285714302</v>
      </c>
      <c r="W143">
        <v>0.75862068965517204</v>
      </c>
      <c r="X143">
        <v>0.91428571428571404</v>
      </c>
    </row>
    <row r="144" spans="1:24" x14ac:dyDescent="0.2">
      <c r="A144">
        <v>37</v>
      </c>
      <c r="B144">
        <v>0.92253521126760596</v>
      </c>
      <c r="C144">
        <v>0.95967741935483897</v>
      </c>
      <c r="D144">
        <v>0.84126984126984095</v>
      </c>
      <c r="E144">
        <v>0.415584415584416</v>
      </c>
      <c r="F144">
        <v>0.78082191780821897</v>
      </c>
      <c r="G144">
        <v>0.86131386861313897</v>
      </c>
      <c r="H144">
        <v>0.97163120567375905</v>
      </c>
      <c r="I144">
        <v>0.43298969072165</v>
      </c>
      <c r="J144">
        <v>0.85815602836879401</v>
      </c>
      <c r="K144">
        <v>0.810606060606061</v>
      </c>
      <c r="L144">
        <v>0.84848484848484895</v>
      </c>
      <c r="M144">
        <v>0.97202797202797198</v>
      </c>
      <c r="N144">
        <v>0.84955752212389402</v>
      </c>
      <c r="O144">
        <v>0.92424242424242398</v>
      </c>
      <c r="P144">
        <v>0.84210526315789502</v>
      </c>
      <c r="Q144">
        <v>0.82113821138211396</v>
      </c>
      <c r="R144">
        <v>0.32558139534883701</v>
      </c>
      <c r="S144">
        <v>0.5</v>
      </c>
      <c r="T144">
        <v>0.88695652173912998</v>
      </c>
      <c r="U144">
        <v>0.81954887218045103</v>
      </c>
      <c r="V144">
        <v>0.89285714285714302</v>
      </c>
      <c r="W144">
        <v>0.75862068965517204</v>
      </c>
      <c r="X144">
        <v>0.91428571428571404</v>
      </c>
    </row>
    <row r="145" spans="1:24" x14ac:dyDescent="0.2">
      <c r="A145">
        <v>38</v>
      </c>
      <c r="B145">
        <v>0.92253521126760596</v>
      </c>
      <c r="C145">
        <v>0.95967741935483897</v>
      </c>
      <c r="D145">
        <v>0.84126984126984095</v>
      </c>
      <c r="E145">
        <v>0.42857142857142899</v>
      </c>
      <c r="F145">
        <v>0.78767123287671204</v>
      </c>
      <c r="G145">
        <v>0.86131386861313897</v>
      </c>
      <c r="H145">
        <v>0.97163120567375905</v>
      </c>
      <c r="I145">
        <v>0.43298969072165</v>
      </c>
      <c r="J145">
        <v>0.86524822695035497</v>
      </c>
      <c r="K145">
        <v>0.82575757575757602</v>
      </c>
      <c r="L145">
        <v>0.85858585858585901</v>
      </c>
      <c r="M145">
        <v>0.97902097902097895</v>
      </c>
      <c r="N145">
        <v>0.84955752212389402</v>
      </c>
      <c r="O145">
        <v>0.93181818181818199</v>
      </c>
      <c r="P145">
        <v>0.84210526315789502</v>
      </c>
      <c r="Q145">
        <v>0.82926829268292701</v>
      </c>
      <c r="R145">
        <v>0.35658914728682201</v>
      </c>
      <c r="S145">
        <v>0.50724637681159401</v>
      </c>
      <c r="T145">
        <v>0.88695652173912998</v>
      </c>
      <c r="U145">
        <v>0.83458646616541399</v>
      </c>
      <c r="V145">
        <v>0.89285714285714302</v>
      </c>
      <c r="W145">
        <v>0.75862068965517204</v>
      </c>
      <c r="X145">
        <v>0.91428571428571404</v>
      </c>
    </row>
    <row r="146" spans="1:24" x14ac:dyDescent="0.2">
      <c r="A146">
        <v>39</v>
      </c>
      <c r="B146">
        <v>0.92253521126760596</v>
      </c>
      <c r="C146">
        <v>0.95967741935483897</v>
      </c>
      <c r="D146">
        <v>0.85714285714285698</v>
      </c>
      <c r="E146">
        <v>0.42857142857142899</v>
      </c>
      <c r="F146">
        <v>0.80136986301369895</v>
      </c>
      <c r="G146">
        <v>0.86861313868613099</v>
      </c>
      <c r="H146">
        <v>0.98581560283687897</v>
      </c>
      <c r="I146">
        <v>0.44329896907216498</v>
      </c>
      <c r="J146">
        <v>0.86524822695035497</v>
      </c>
      <c r="K146">
        <v>0.84090909090909105</v>
      </c>
      <c r="L146">
        <v>0.85858585858585901</v>
      </c>
      <c r="M146">
        <v>0.97902097902097895</v>
      </c>
      <c r="N146">
        <v>0.84955752212389402</v>
      </c>
      <c r="O146">
        <v>0.93181818181818199</v>
      </c>
      <c r="P146">
        <v>0.84962406015037595</v>
      </c>
      <c r="Q146">
        <v>0.82926829268292701</v>
      </c>
      <c r="R146">
        <v>0.35658914728682201</v>
      </c>
      <c r="S146">
        <v>0.52898550724637705</v>
      </c>
      <c r="T146">
        <v>0.88695652173912998</v>
      </c>
      <c r="U146">
        <v>0.84210526315789502</v>
      </c>
      <c r="V146">
        <v>0.89285714285714302</v>
      </c>
      <c r="W146">
        <v>0.75862068965517204</v>
      </c>
      <c r="X146">
        <v>0.92142857142857104</v>
      </c>
    </row>
    <row r="147" spans="1:24" x14ac:dyDescent="0.2">
      <c r="A147">
        <v>40</v>
      </c>
      <c r="B147">
        <v>0.94366197183098599</v>
      </c>
      <c r="C147">
        <v>0.95967741935483897</v>
      </c>
      <c r="D147">
        <v>0.865079365079365</v>
      </c>
      <c r="E147">
        <v>0.42857142857142899</v>
      </c>
      <c r="F147">
        <v>0.80821917808219201</v>
      </c>
      <c r="G147">
        <v>0.86861313868613099</v>
      </c>
      <c r="H147">
        <v>0.98581560283687897</v>
      </c>
      <c r="I147">
        <v>0.44329896907216498</v>
      </c>
      <c r="J147">
        <v>0.86524822695035497</v>
      </c>
      <c r="K147">
        <v>0.84090909090909105</v>
      </c>
      <c r="L147">
        <v>0.85858585858585901</v>
      </c>
      <c r="M147">
        <v>0.97902097902097895</v>
      </c>
      <c r="N147">
        <v>0.84955752212389402</v>
      </c>
      <c r="O147">
        <v>0.93181818181818199</v>
      </c>
      <c r="P147">
        <v>0.85714285714285698</v>
      </c>
      <c r="Q147">
        <v>0.82926829268292701</v>
      </c>
      <c r="R147">
        <v>0.37984496124030998</v>
      </c>
      <c r="S147">
        <v>0.52898550724637705</v>
      </c>
      <c r="T147">
        <v>0.88695652173912998</v>
      </c>
      <c r="U147">
        <v>0.84210526315789502</v>
      </c>
      <c r="V147">
        <v>0.9</v>
      </c>
      <c r="W147">
        <v>0.75862068965517204</v>
      </c>
      <c r="X147">
        <v>0.92142857142857104</v>
      </c>
    </row>
    <row r="148" spans="1:24" x14ac:dyDescent="0.2">
      <c r="A148">
        <v>41</v>
      </c>
      <c r="B148">
        <v>0.94366197183098599</v>
      </c>
      <c r="C148">
        <v>0.95967741935483897</v>
      </c>
      <c r="D148">
        <v>0.88095238095238104</v>
      </c>
      <c r="E148">
        <v>0.44155844155844198</v>
      </c>
      <c r="F148">
        <v>0.80821917808219201</v>
      </c>
      <c r="G148">
        <v>0.86861313868613099</v>
      </c>
      <c r="H148">
        <v>0.99290780141844004</v>
      </c>
      <c r="I148">
        <v>0.44329896907216498</v>
      </c>
      <c r="J148">
        <v>0.87234042553191504</v>
      </c>
      <c r="K148">
        <v>0.84090909090909105</v>
      </c>
      <c r="L148">
        <v>0.85858585858585901</v>
      </c>
      <c r="M148">
        <v>0.98601398601398604</v>
      </c>
      <c r="N148">
        <v>0.86725663716814205</v>
      </c>
      <c r="O148">
        <v>0.93181818181818199</v>
      </c>
      <c r="P148">
        <v>0.85714285714285698</v>
      </c>
      <c r="Q148">
        <v>0.82926829268292701</v>
      </c>
      <c r="R148">
        <v>0.39534883720930197</v>
      </c>
      <c r="S148">
        <v>0.55072463768115898</v>
      </c>
      <c r="T148">
        <v>0.89565217391304397</v>
      </c>
      <c r="U148">
        <v>0.84210526315789502</v>
      </c>
      <c r="V148">
        <v>0.9</v>
      </c>
      <c r="W148">
        <v>0.75862068965517204</v>
      </c>
      <c r="X148">
        <v>0.92142857142857104</v>
      </c>
    </row>
    <row r="149" spans="1:24" x14ac:dyDescent="0.2">
      <c r="A149">
        <v>42</v>
      </c>
      <c r="B149">
        <v>0.94366197183098599</v>
      </c>
      <c r="C149">
        <v>0.967741935483871</v>
      </c>
      <c r="D149">
        <v>0.88888888888888895</v>
      </c>
      <c r="E149">
        <v>0.45454545454545497</v>
      </c>
      <c r="F149">
        <v>0.81506849315068497</v>
      </c>
      <c r="G149">
        <v>0.86861313868613099</v>
      </c>
      <c r="H149">
        <v>1</v>
      </c>
      <c r="I149">
        <v>0.48453608247422703</v>
      </c>
      <c r="J149">
        <v>0.87234042553191504</v>
      </c>
      <c r="K149">
        <v>0.84090909090909105</v>
      </c>
      <c r="L149">
        <v>0.86868686868686895</v>
      </c>
      <c r="M149">
        <v>0.98601398601398604</v>
      </c>
      <c r="N149">
        <v>0.88495575221238898</v>
      </c>
      <c r="O149">
        <v>0.93181818181818199</v>
      </c>
      <c r="P149">
        <v>0.85714285714285698</v>
      </c>
      <c r="Q149">
        <v>0.845528455284553</v>
      </c>
      <c r="R149">
        <v>0.41085271317829503</v>
      </c>
      <c r="S149">
        <v>0.565217391304348</v>
      </c>
      <c r="T149">
        <v>0.89565217391304397</v>
      </c>
      <c r="U149">
        <v>0.84962406015037595</v>
      </c>
      <c r="V149">
        <v>0.91428571428571404</v>
      </c>
      <c r="W149">
        <v>0.76551724137930999</v>
      </c>
      <c r="X149">
        <v>0.92142857142857104</v>
      </c>
    </row>
    <row r="150" spans="1:24" x14ac:dyDescent="0.2">
      <c r="A150">
        <v>43</v>
      </c>
      <c r="B150">
        <v>0.95070422535211296</v>
      </c>
      <c r="C150">
        <v>0.967741935483871</v>
      </c>
      <c r="D150">
        <v>0.89682539682539697</v>
      </c>
      <c r="E150">
        <v>0.45454545454545497</v>
      </c>
      <c r="F150">
        <v>0.83561643835616395</v>
      </c>
      <c r="G150">
        <v>0.86861313868613099</v>
      </c>
      <c r="H150">
        <v>1</v>
      </c>
      <c r="I150">
        <v>0.50515463917525805</v>
      </c>
      <c r="J150">
        <v>0.879432624113475</v>
      </c>
      <c r="K150">
        <v>0.84848484848484895</v>
      </c>
      <c r="L150">
        <v>0.87878787878787901</v>
      </c>
      <c r="M150">
        <v>0.98601398601398604</v>
      </c>
      <c r="N150">
        <v>0.90265486725663702</v>
      </c>
      <c r="O150">
        <v>0.93181818181818199</v>
      </c>
      <c r="P150">
        <v>0.85714285714285698</v>
      </c>
      <c r="Q150">
        <v>0.845528455284553</v>
      </c>
      <c r="R150">
        <v>0.418604651162791</v>
      </c>
      <c r="S150">
        <v>0.57246376811594202</v>
      </c>
      <c r="T150">
        <v>0.90434782608695696</v>
      </c>
      <c r="U150">
        <v>0.85714285714285698</v>
      </c>
      <c r="V150">
        <v>0.92142857142857104</v>
      </c>
      <c r="W150">
        <v>0.77241379310344804</v>
      </c>
      <c r="X150">
        <v>0.92142857142857104</v>
      </c>
    </row>
    <row r="151" spans="1:24" x14ac:dyDescent="0.2">
      <c r="A151">
        <v>44</v>
      </c>
      <c r="B151">
        <v>0.95774647887323905</v>
      </c>
      <c r="C151">
        <v>0.967741935483871</v>
      </c>
      <c r="D151">
        <v>0.89682539682539697</v>
      </c>
      <c r="E151">
        <v>0.45454545454545497</v>
      </c>
      <c r="F151">
        <v>0.84246575342465801</v>
      </c>
      <c r="G151">
        <v>0.87591240875912402</v>
      </c>
      <c r="H151">
        <v>1</v>
      </c>
      <c r="I151">
        <v>0.50515463917525805</v>
      </c>
      <c r="J151">
        <v>0.879432624113475</v>
      </c>
      <c r="K151">
        <v>0.87121212121212099</v>
      </c>
      <c r="L151">
        <v>0.87878787878787901</v>
      </c>
      <c r="M151">
        <v>0.98601398601398604</v>
      </c>
      <c r="N151">
        <v>0.91150442477876104</v>
      </c>
      <c r="O151">
        <v>0.939393939393939</v>
      </c>
      <c r="P151">
        <v>0.87218045112781994</v>
      </c>
      <c r="Q151">
        <v>0.845528455284553</v>
      </c>
      <c r="R151">
        <v>0.44186046511627902</v>
      </c>
      <c r="S151">
        <v>0.57246376811594202</v>
      </c>
      <c r="T151">
        <v>0.90434782608695696</v>
      </c>
      <c r="U151">
        <v>0.86466165413533802</v>
      </c>
      <c r="V151">
        <v>0.92142857142857104</v>
      </c>
      <c r="W151">
        <v>0.77931034482758599</v>
      </c>
      <c r="X151">
        <v>0.92142857142857104</v>
      </c>
    </row>
    <row r="152" spans="1:24" x14ac:dyDescent="0.2">
      <c r="A152">
        <v>45</v>
      </c>
      <c r="B152">
        <v>0.96478873239436602</v>
      </c>
      <c r="C152">
        <v>0.967741935483871</v>
      </c>
      <c r="D152">
        <v>0.91269841269841301</v>
      </c>
      <c r="E152">
        <v>0.48051948051948101</v>
      </c>
      <c r="F152">
        <v>0.84931506849315097</v>
      </c>
      <c r="G152">
        <v>0.87591240875912402</v>
      </c>
      <c r="H152">
        <v>1</v>
      </c>
      <c r="I152">
        <v>0.50515463917525805</v>
      </c>
      <c r="J152">
        <v>0.879432624113475</v>
      </c>
      <c r="K152">
        <v>0.88636363636363602</v>
      </c>
      <c r="L152">
        <v>0.87878787878787901</v>
      </c>
      <c r="M152">
        <v>0.98601398601398604</v>
      </c>
      <c r="N152">
        <v>0.91150442477876104</v>
      </c>
      <c r="O152">
        <v>0.939393939393939</v>
      </c>
      <c r="P152">
        <v>0.87969924812030098</v>
      </c>
      <c r="Q152">
        <v>0.85365853658536595</v>
      </c>
      <c r="R152">
        <v>0.44186046511627902</v>
      </c>
      <c r="S152">
        <v>0.57971014492753603</v>
      </c>
      <c r="T152">
        <v>0.90434782608695696</v>
      </c>
      <c r="U152">
        <v>0.86466165413533802</v>
      </c>
      <c r="V152">
        <v>0.92142857142857104</v>
      </c>
      <c r="W152">
        <v>0.77931034482758599</v>
      </c>
      <c r="X152">
        <v>0.92857142857142905</v>
      </c>
    </row>
    <row r="153" spans="1:24" x14ac:dyDescent="0.2">
      <c r="A153">
        <v>46</v>
      </c>
      <c r="B153">
        <v>0.96478873239436602</v>
      </c>
      <c r="C153">
        <v>0.967741935483871</v>
      </c>
      <c r="D153">
        <v>0.91269841269841301</v>
      </c>
      <c r="E153">
        <v>0.48051948051948101</v>
      </c>
      <c r="F153">
        <v>0.85616438356164404</v>
      </c>
      <c r="G153">
        <v>0.87591240875912402</v>
      </c>
      <c r="H153">
        <v>1</v>
      </c>
      <c r="I153">
        <v>0.51546391752577303</v>
      </c>
      <c r="J153">
        <v>0.89361702127659604</v>
      </c>
      <c r="K153">
        <v>0.90151515151515205</v>
      </c>
      <c r="L153">
        <v>0.87878787878787901</v>
      </c>
      <c r="M153">
        <v>0.98601398601398604</v>
      </c>
      <c r="N153">
        <v>0.91150442477876104</v>
      </c>
      <c r="O153">
        <v>0.95454545454545503</v>
      </c>
      <c r="P153">
        <v>0.88721804511278202</v>
      </c>
      <c r="Q153">
        <v>0.85365853658536595</v>
      </c>
      <c r="R153">
        <v>0.44961240310077499</v>
      </c>
      <c r="S153">
        <v>0.59420289855072495</v>
      </c>
      <c r="T153">
        <v>0.90434782608695696</v>
      </c>
      <c r="U153">
        <v>0.86466165413533802</v>
      </c>
      <c r="V153">
        <v>0.92142857142857104</v>
      </c>
      <c r="W153">
        <v>0.79310344827586199</v>
      </c>
      <c r="X153">
        <v>0.92857142857142905</v>
      </c>
    </row>
    <row r="154" spans="1:24" x14ac:dyDescent="0.2">
      <c r="A154">
        <v>47</v>
      </c>
      <c r="B154">
        <v>0.96478873239436602</v>
      </c>
      <c r="C154">
        <v>0.97580645161290303</v>
      </c>
      <c r="D154">
        <v>0.91269841269841301</v>
      </c>
      <c r="E154">
        <v>0.506493506493506</v>
      </c>
      <c r="F154">
        <v>0.85616438356164404</v>
      </c>
      <c r="G154">
        <v>0.88321167883211704</v>
      </c>
      <c r="H154">
        <v>1</v>
      </c>
      <c r="I154">
        <v>0.52577319587628901</v>
      </c>
      <c r="J154">
        <v>0.900709219858156</v>
      </c>
      <c r="K154">
        <v>0.90909090909090895</v>
      </c>
      <c r="L154">
        <v>0.87878787878787901</v>
      </c>
      <c r="M154">
        <v>0.98601398601398604</v>
      </c>
      <c r="N154">
        <v>0.91150442477876104</v>
      </c>
      <c r="O154">
        <v>0.96969696969696995</v>
      </c>
      <c r="P154">
        <v>0.89473684210526305</v>
      </c>
      <c r="Q154">
        <v>0.86991869918699205</v>
      </c>
      <c r="R154">
        <v>0.45736434108527102</v>
      </c>
      <c r="S154">
        <v>0.60144927536231896</v>
      </c>
      <c r="T154">
        <v>0.92173913043478295</v>
      </c>
      <c r="U154">
        <v>0.86466165413533802</v>
      </c>
      <c r="V154">
        <v>0.92857142857142905</v>
      </c>
      <c r="W154">
        <v>0.8</v>
      </c>
      <c r="X154">
        <v>0.92857142857142905</v>
      </c>
    </row>
    <row r="155" spans="1:24" x14ac:dyDescent="0.2">
      <c r="A155">
        <v>48</v>
      </c>
      <c r="B155">
        <v>0.96478873239436602</v>
      </c>
      <c r="C155">
        <v>0.97580645161290303</v>
      </c>
      <c r="D155">
        <v>0.91269841269841301</v>
      </c>
      <c r="E155">
        <v>0.51948051948051899</v>
      </c>
      <c r="F155">
        <v>0.85616438356164404</v>
      </c>
      <c r="G155">
        <v>0.88321167883211704</v>
      </c>
      <c r="H155">
        <v>1</v>
      </c>
      <c r="I155">
        <v>0.52577319587628901</v>
      </c>
      <c r="J155">
        <v>0.900709219858156</v>
      </c>
      <c r="K155">
        <v>0.90909090909090895</v>
      </c>
      <c r="L155">
        <v>0.87878787878787901</v>
      </c>
      <c r="M155">
        <v>0.99300699300699302</v>
      </c>
      <c r="N155">
        <v>0.92035398230088505</v>
      </c>
      <c r="O155">
        <v>0.97727272727272696</v>
      </c>
      <c r="P155">
        <v>0.90225563909774398</v>
      </c>
      <c r="Q155">
        <v>0.86991869918699205</v>
      </c>
      <c r="R155">
        <v>0.46511627906976699</v>
      </c>
      <c r="S155">
        <v>0.60144927536231896</v>
      </c>
      <c r="T155">
        <v>0.92173913043478295</v>
      </c>
      <c r="U155">
        <v>0.87218045112781994</v>
      </c>
      <c r="V155">
        <v>0.93571428571428605</v>
      </c>
      <c r="W155">
        <v>0.8</v>
      </c>
      <c r="X155">
        <v>0.92857142857142905</v>
      </c>
    </row>
    <row r="156" spans="1:24" x14ac:dyDescent="0.2">
      <c r="A156">
        <v>49</v>
      </c>
      <c r="B156">
        <v>0.96478873239436602</v>
      </c>
      <c r="C156">
        <v>0.97580645161290303</v>
      </c>
      <c r="D156">
        <v>0.91269841269841301</v>
      </c>
      <c r="E156">
        <v>0.51948051948051899</v>
      </c>
      <c r="F156">
        <v>0.86986301369862995</v>
      </c>
      <c r="G156">
        <v>0.89051094890510996</v>
      </c>
      <c r="H156">
        <v>1</v>
      </c>
      <c r="I156">
        <v>0.536082474226804</v>
      </c>
      <c r="J156">
        <v>0.91489361702127703</v>
      </c>
      <c r="K156">
        <v>0.92424242424242398</v>
      </c>
      <c r="L156">
        <v>0.88888888888888895</v>
      </c>
      <c r="M156">
        <v>1</v>
      </c>
      <c r="N156">
        <v>0.92035398230088505</v>
      </c>
      <c r="O156">
        <v>0.97727272727272696</v>
      </c>
      <c r="P156">
        <v>0.92481203007518797</v>
      </c>
      <c r="Q156">
        <v>0.86991869918699205</v>
      </c>
      <c r="R156">
        <v>0.47286821705426402</v>
      </c>
      <c r="S156">
        <v>0.60869565217391297</v>
      </c>
      <c r="T156">
        <v>0.92173913043478295</v>
      </c>
      <c r="U156">
        <v>0.87969924812030098</v>
      </c>
      <c r="V156">
        <v>0.94285714285714295</v>
      </c>
      <c r="W156">
        <v>0.80689655172413799</v>
      </c>
      <c r="X156">
        <v>0.93571428571428605</v>
      </c>
    </row>
    <row r="157" spans="1:24" x14ac:dyDescent="0.2">
      <c r="A157">
        <v>50</v>
      </c>
      <c r="B157">
        <v>0.96478873239436602</v>
      </c>
      <c r="C157">
        <v>0.97580645161290303</v>
      </c>
      <c r="D157">
        <v>0.92063492063492103</v>
      </c>
      <c r="E157">
        <v>0.53246753246753198</v>
      </c>
      <c r="F157">
        <v>0.88356164383561597</v>
      </c>
      <c r="G157">
        <v>0.89781021897810198</v>
      </c>
      <c r="H157">
        <v>1</v>
      </c>
      <c r="I157">
        <v>0.536082474226804</v>
      </c>
      <c r="J157">
        <v>0.91489361702127703</v>
      </c>
      <c r="K157">
        <v>0.939393939393939</v>
      </c>
      <c r="L157">
        <v>0.88888888888888895</v>
      </c>
      <c r="M157">
        <v>1</v>
      </c>
      <c r="N157">
        <v>0.92920353982300896</v>
      </c>
      <c r="O157">
        <v>0.97727272727272696</v>
      </c>
      <c r="P157">
        <v>0.92481203007518797</v>
      </c>
      <c r="Q157">
        <v>0.86991869918699205</v>
      </c>
      <c r="R157">
        <v>0.47286821705426402</v>
      </c>
      <c r="S157">
        <v>0.623188405797101</v>
      </c>
      <c r="T157">
        <v>0.92173913043478295</v>
      </c>
      <c r="U157">
        <v>0.87969924812030098</v>
      </c>
      <c r="V157">
        <v>0.95</v>
      </c>
      <c r="W157">
        <v>0.81379310344827605</v>
      </c>
      <c r="X157">
        <v>0.94285714285714295</v>
      </c>
    </row>
    <row r="158" spans="1:24" x14ac:dyDescent="0.2">
      <c r="A158">
        <v>51</v>
      </c>
      <c r="B158">
        <v>0.96478873239436602</v>
      </c>
      <c r="C158">
        <v>0.98387096774193605</v>
      </c>
      <c r="D158">
        <v>0.92063492063492103</v>
      </c>
      <c r="E158">
        <v>0.57142857142857095</v>
      </c>
      <c r="F158">
        <v>0.89041095890411004</v>
      </c>
      <c r="G158">
        <v>0.89781021897810198</v>
      </c>
      <c r="H158">
        <v>1</v>
      </c>
      <c r="I158">
        <v>0.54639175257731998</v>
      </c>
      <c r="J158">
        <v>0.91489361702127703</v>
      </c>
      <c r="K158">
        <v>0.94696969696969702</v>
      </c>
      <c r="L158">
        <v>0.88888888888888895</v>
      </c>
      <c r="M158">
        <v>1</v>
      </c>
      <c r="N158">
        <v>0.92920353982300896</v>
      </c>
      <c r="O158">
        <v>0.97727272727272696</v>
      </c>
      <c r="P158">
        <v>0.92481203007518797</v>
      </c>
      <c r="Q158">
        <v>0.86991869918699205</v>
      </c>
      <c r="R158">
        <v>0.47286821705426402</v>
      </c>
      <c r="S158">
        <v>0.63043478260869601</v>
      </c>
      <c r="T158">
        <v>0.92173913043478295</v>
      </c>
      <c r="U158">
        <v>0.87969924812030098</v>
      </c>
      <c r="V158">
        <v>0.95714285714285696</v>
      </c>
      <c r="W158">
        <v>0.81379310344827605</v>
      </c>
      <c r="X158">
        <v>0.94285714285714295</v>
      </c>
    </row>
    <row r="159" spans="1:24" x14ac:dyDescent="0.2">
      <c r="A159">
        <v>52</v>
      </c>
      <c r="B159">
        <v>0.96478873239436602</v>
      </c>
      <c r="C159">
        <v>0.98387096774193605</v>
      </c>
      <c r="D159">
        <v>0.92063492063492103</v>
      </c>
      <c r="E159">
        <v>0.58441558441558406</v>
      </c>
      <c r="F159">
        <v>0.89041095890411004</v>
      </c>
      <c r="G159">
        <v>0.90510948905109501</v>
      </c>
      <c r="H159">
        <v>1</v>
      </c>
      <c r="I159">
        <v>0.56701030927835105</v>
      </c>
      <c r="J159">
        <v>0.92198581560283699</v>
      </c>
      <c r="K159">
        <v>0.94696969696969702</v>
      </c>
      <c r="L159">
        <v>0.88888888888888895</v>
      </c>
      <c r="M159">
        <v>1</v>
      </c>
      <c r="N159">
        <v>0.92920353982300896</v>
      </c>
      <c r="O159">
        <v>0.98484848484848497</v>
      </c>
      <c r="P159">
        <v>0.92481203007518797</v>
      </c>
      <c r="Q159">
        <v>0.87804878048780499</v>
      </c>
      <c r="R159">
        <v>0.48062015503875999</v>
      </c>
      <c r="S159">
        <v>0.63043478260869601</v>
      </c>
      <c r="T159">
        <v>0.92173913043478295</v>
      </c>
      <c r="U159">
        <v>0.87969924812030098</v>
      </c>
      <c r="V159">
        <v>0.97142857142857097</v>
      </c>
      <c r="W159">
        <v>0.81379310344827605</v>
      </c>
      <c r="X159">
        <v>0.94285714285714295</v>
      </c>
    </row>
    <row r="160" spans="1:24" x14ac:dyDescent="0.2">
      <c r="A160">
        <v>53</v>
      </c>
      <c r="B160">
        <v>0.971830985915493</v>
      </c>
      <c r="C160">
        <v>0.99193548387096797</v>
      </c>
      <c r="D160">
        <v>0.92857142857142905</v>
      </c>
      <c r="E160">
        <v>0.58441558441558406</v>
      </c>
      <c r="F160">
        <v>0.89041095890411004</v>
      </c>
      <c r="G160">
        <v>0.90510948905109501</v>
      </c>
      <c r="H160">
        <v>1</v>
      </c>
      <c r="I160">
        <v>0.58762886597938202</v>
      </c>
      <c r="J160">
        <v>0.93617021276595802</v>
      </c>
      <c r="K160">
        <v>0.94696969696969702</v>
      </c>
      <c r="L160">
        <v>0.88888888888888895</v>
      </c>
      <c r="M160">
        <v>1</v>
      </c>
      <c r="N160">
        <v>0.92920353982300896</v>
      </c>
      <c r="O160">
        <v>0.98484848484848497</v>
      </c>
      <c r="P160">
        <v>0.92481203007518797</v>
      </c>
      <c r="Q160">
        <v>0.88617886178861804</v>
      </c>
      <c r="R160">
        <v>0.48837209302325602</v>
      </c>
      <c r="S160">
        <v>0.63768115942029002</v>
      </c>
      <c r="T160">
        <v>0.92173913043478295</v>
      </c>
      <c r="U160">
        <v>0.87969924812030098</v>
      </c>
      <c r="V160">
        <v>0.97142857142857097</v>
      </c>
      <c r="W160">
        <v>0.82068965517241399</v>
      </c>
      <c r="X160">
        <v>0.94285714285714295</v>
      </c>
    </row>
    <row r="161" spans="1:24" x14ac:dyDescent="0.2">
      <c r="A161">
        <v>54</v>
      </c>
      <c r="B161">
        <v>0.971830985915493</v>
      </c>
      <c r="C161">
        <v>0.99193548387096797</v>
      </c>
      <c r="D161">
        <v>0.92857142857142905</v>
      </c>
      <c r="E161">
        <v>0.58441558441558406</v>
      </c>
      <c r="F161">
        <v>0.897260273972603</v>
      </c>
      <c r="G161">
        <v>0.91240875912408803</v>
      </c>
      <c r="H161">
        <v>1</v>
      </c>
      <c r="I161">
        <v>0.61855670103092797</v>
      </c>
      <c r="J161">
        <v>0.93617021276595802</v>
      </c>
      <c r="K161">
        <v>0.94696969696969702</v>
      </c>
      <c r="L161">
        <v>0.88888888888888895</v>
      </c>
      <c r="M161">
        <v>1</v>
      </c>
      <c r="N161">
        <v>0.93805309734513298</v>
      </c>
      <c r="O161">
        <v>0.98484848484848497</v>
      </c>
      <c r="P161">
        <v>0.92481203007518797</v>
      </c>
      <c r="Q161">
        <v>0.88617886178861804</v>
      </c>
      <c r="R161">
        <v>0.50387596899224796</v>
      </c>
      <c r="S161">
        <v>0.65217391304347805</v>
      </c>
      <c r="T161">
        <v>0.93043478260869605</v>
      </c>
      <c r="U161">
        <v>0.87969924812030098</v>
      </c>
      <c r="V161">
        <v>0.97857142857142898</v>
      </c>
      <c r="W161">
        <v>0.82068965517241399</v>
      </c>
      <c r="X161">
        <v>0.94285714285714295</v>
      </c>
    </row>
    <row r="162" spans="1:24" x14ac:dyDescent="0.2">
      <c r="A162">
        <v>55</v>
      </c>
      <c r="B162">
        <v>0.971830985915493</v>
      </c>
      <c r="C162">
        <v>0.99193548387096797</v>
      </c>
      <c r="D162">
        <v>0.92857142857142905</v>
      </c>
      <c r="E162">
        <v>0.58441558441558406</v>
      </c>
      <c r="F162">
        <v>0.897260273972603</v>
      </c>
      <c r="G162">
        <v>0.91240875912408803</v>
      </c>
      <c r="H162">
        <v>1</v>
      </c>
      <c r="I162">
        <v>0.64948453608247403</v>
      </c>
      <c r="J162">
        <v>0.95035460992907805</v>
      </c>
      <c r="K162">
        <v>0.94696969696969702</v>
      </c>
      <c r="L162">
        <v>0.89898989898989901</v>
      </c>
      <c r="M162">
        <v>1</v>
      </c>
      <c r="N162">
        <v>0.93805309734513298</v>
      </c>
      <c r="O162">
        <v>0.98484848484848497</v>
      </c>
      <c r="P162">
        <v>0.93233082706766901</v>
      </c>
      <c r="Q162">
        <v>0.88617886178861804</v>
      </c>
      <c r="R162">
        <v>0.50387596899224796</v>
      </c>
      <c r="S162">
        <v>0.65942028985507295</v>
      </c>
      <c r="T162">
        <v>0.93913043478260905</v>
      </c>
      <c r="U162">
        <v>0.87969924812030098</v>
      </c>
      <c r="V162">
        <v>0.97857142857142898</v>
      </c>
      <c r="W162">
        <v>0.82068965517241399</v>
      </c>
      <c r="X162">
        <v>0.94285714285714295</v>
      </c>
    </row>
    <row r="163" spans="1:24" x14ac:dyDescent="0.2">
      <c r="A163">
        <v>56</v>
      </c>
      <c r="B163">
        <v>0.97887323943661997</v>
      </c>
      <c r="C163">
        <v>0.99193548387096797</v>
      </c>
      <c r="D163">
        <v>0.93650793650793696</v>
      </c>
      <c r="E163">
        <v>0.59740259740259705</v>
      </c>
      <c r="F163">
        <v>0.90410958904109595</v>
      </c>
      <c r="G163">
        <v>0.91970802919707995</v>
      </c>
      <c r="H163">
        <v>1</v>
      </c>
      <c r="I163">
        <v>0.65979381443299001</v>
      </c>
      <c r="J163">
        <v>0.95035460992907805</v>
      </c>
      <c r="K163">
        <v>0.96212121212121204</v>
      </c>
      <c r="L163">
        <v>0.89898989898989901</v>
      </c>
      <c r="M163">
        <v>1</v>
      </c>
      <c r="N163">
        <v>0.93805309734513298</v>
      </c>
      <c r="O163">
        <v>0.98484848484848497</v>
      </c>
      <c r="P163">
        <v>0.93233082706766901</v>
      </c>
      <c r="Q163">
        <v>0.89430894308943099</v>
      </c>
      <c r="R163">
        <v>0.52713178294573704</v>
      </c>
      <c r="S163">
        <v>0.65942028985507295</v>
      </c>
      <c r="T163">
        <v>0.93913043478260905</v>
      </c>
      <c r="U163">
        <v>0.89473684210526305</v>
      </c>
      <c r="V163">
        <v>0.97857142857142898</v>
      </c>
      <c r="W163">
        <v>0.83448275862068999</v>
      </c>
      <c r="X163">
        <v>0.94285714285714295</v>
      </c>
    </row>
    <row r="164" spans="1:24" x14ac:dyDescent="0.2">
      <c r="A164">
        <v>57</v>
      </c>
      <c r="B164">
        <v>0.98591549295774705</v>
      </c>
      <c r="C164">
        <v>0.99193548387096797</v>
      </c>
      <c r="D164">
        <v>0.93650793650793696</v>
      </c>
      <c r="E164">
        <v>0.59740259740259705</v>
      </c>
      <c r="F164">
        <v>0.91095890410958902</v>
      </c>
      <c r="G164">
        <v>0.91970802919707995</v>
      </c>
      <c r="H164">
        <v>1</v>
      </c>
      <c r="I164">
        <v>0.67010309278350499</v>
      </c>
      <c r="J164">
        <v>0.95035460992907805</v>
      </c>
      <c r="K164">
        <v>0.96212121212121204</v>
      </c>
      <c r="L164">
        <v>0.89898989898989901</v>
      </c>
      <c r="M164">
        <v>1</v>
      </c>
      <c r="N164">
        <v>0.946902654867257</v>
      </c>
      <c r="O164">
        <v>0.98484848484848497</v>
      </c>
      <c r="P164">
        <v>0.93233082706766901</v>
      </c>
      <c r="Q164">
        <v>0.90243902439024404</v>
      </c>
      <c r="R164">
        <v>0.54263565891472898</v>
      </c>
      <c r="S164">
        <v>0.65942028985507295</v>
      </c>
      <c r="T164">
        <v>0.94782608695652204</v>
      </c>
      <c r="U164">
        <v>0.89473684210526305</v>
      </c>
      <c r="V164">
        <v>0.98571428571428599</v>
      </c>
      <c r="W164">
        <v>0.84137931034482805</v>
      </c>
      <c r="X164">
        <v>0.95</v>
      </c>
    </row>
    <row r="165" spans="1:24" x14ac:dyDescent="0.2">
      <c r="A165">
        <v>58</v>
      </c>
      <c r="B165">
        <v>0.98591549295774705</v>
      </c>
      <c r="C165">
        <v>0.99193548387096797</v>
      </c>
      <c r="D165">
        <v>0.93650793650793696</v>
      </c>
      <c r="E165">
        <v>0.59740259740259705</v>
      </c>
      <c r="F165">
        <v>0.91780821917808197</v>
      </c>
      <c r="G165">
        <v>0.91970802919707995</v>
      </c>
      <c r="H165">
        <v>1</v>
      </c>
      <c r="I165">
        <v>0.69072164948453596</v>
      </c>
      <c r="J165">
        <v>0.95035460992907805</v>
      </c>
      <c r="K165">
        <v>0.96969696969696995</v>
      </c>
      <c r="L165">
        <v>0.89898989898989901</v>
      </c>
      <c r="M165">
        <v>1</v>
      </c>
      <c r="N165">
        <v>0.946902654867257</v>
      </c>
      <c r="O165">
        <v>0.98484848484848497</v>
      </c>
      <c r="P165">
        <v>0.93984962406015005</v>
      </c>
      <c r="Q165">
        <v>0.92682926829268297</v>
      </c>
      <c r="R165">
        <v>0.54263565891472898</v>
      </c>
      <c r="S165">
        <v>0.65942028985507295</v>
      </c>
      <c r="T165">
        <v>0.94782608695652204</v>
      </c>
      <c r="U165">
        <v>0.90225563909774398</v>
      </c>
      <c r="V165">
        <v>0.98571428571428599</v>
      </c>
      <c r="W165">
        <v>0.84137931034482805</v>
      </c>
      <c r="X165">
        <v>0.95</v>
      </c>
    </row>
    <row r="166" spans="1:24" x14ac:dyDescent="0.2">
      <c r="A166">
        <v>59</v>
      </c>
      <c r="B166">
        <v>0.98591549295774705</v>
      </c>
      <c r="C166">
        <v>0.99193548387096797</v>
      </c>
      <c r="D166">
        <v>0.93650793650793696</v>
      </c>
      <c r="E166">
        <v>0.61038961038961004</v>
      </c>
      <c r="F166">
        <v>0.92465753424657504</v>
      </c>
      <c r="G166">
        <v>0.92700729927007297</v>
      </c>
      <c r="H166">
        <v>1</v>
      </c>
      <c r="I166">
        <v>0.69072164948453596</v>
      </c>
      <c r="J166">
        <v>0.95744680851063801</v>
      </c>
      <c r="K166">
        <v>0.96969696969696995</v>
      </c>
      <c r="L166">
        <v>0.89898989898989901</v>
      </c>
      <c r="M166">
        <v>1</v>
      </c>
      <c r="N166">
        <v>0.946902654867257</v>
      </c>
      <c r="O166">
        <v>0.98484848484848497</v>
      </c>
      <c r="P166">
        <v>0.94736842105263197</v>
      </c>
      <c r="Q166">
        <v>0.93495934959349603</v>
      </c>
      <c r="R166">
        <v>0.56589147286821695</v>
      </c>
      <c r="S166">
        <v>0.67391304347826098</v>
      </c>
      <c r="T166">
        <v>0.95652173913043503</v>
      </c>
      <c r="U166">
        <v>0.90225563909774398</v>
      </c>
      <c r="V166">
        <v>0.98571428571428599</v>
      </c>
      <c r="W166">
        <v>0.84827586206896599</v>
      </c>
      <c r="X166">
        <v>0.95</v>
      </c>
    </row>
    <row r="167" spans="1:24" x14ac:dyDescent="0.2">
      <c r="A167">
        <v>60</v>
      </c>
      <c r="B167">
        <v>0.98591549295774705</v>
      </c>
      <c r="C167">
        <v>0.99193548387096797</v>
      </c>
      <c r="D167">
        <v>0.93650793650793696</v>
      </c>
      <c r="E167">
        <v>0.61038961038961004</v>
      </c>
      <c r="F167">
        <v>0.931506849315068</v>
      </c>
      <c r="G167">
        <v>0.934306569343066</v>
      </c>
      <c r="H167">
        <v>1</v>
      </c>
      <c r="I167">
        <v>0.69072164948453596</v>
      </c>
      <c r="J167">
        <v>0.95744680851063801</v>
      </c>
      <c r="K167">
        <v>0.98484848484848497</v>
      </c>
      <c r="L167">
        <v>0.89898989898989901</v>
      </c>
      <c r="M167">
        <v>1</v>
      </c>
      <c r="N167">
        <v>0.95575221238938102</v>
      </c>
      <c r="O167">
        <v>0.98484848484848497</v>
      </c>
      <c r="P167">
        <v>0.95488721804511301</v>
      </c>
      <c r="Q167">
        <v>0.93495934959349603</v>
      </c>
      <c r="R167">
        <v>0.581395348837209</v>
      </c>
      <c r="S167">
        <v>0.688405797101449</v>
      </c>
      <c r="T167">
        <v>0.95652173913043503</v>
      </c>
      <c r="U167">
        <v>0.90225563909774398</v>
      </c>
      <c r="V167">
        <v>0.98571428571428599</v>
      </c>
      <c r="W167">
        <v>0.84827586206896599</v>
      </c>
      <c r="X167">
        <v>0.95714285714285696</v>
      </c>
    </row>
    <row r="168" spans="1:24" x14ac:dyDescent="0.2">
      <c r="A168">
        <v>61</v>
      </c>
      <c r="B168">
        <v>0.98591549295774705</v>
      </c>
      <c r="C168">
        <v>0.99193548387096797</v>
      </c>
      <c r="D168">
        <v>0.94444444444444398</v>
      </c>
      <c r="E168">
        <v>0.62337662337662303</v>
      </c>
      <c r="F168">
        <v>0.931506849315068</v>
      </c>
      <c r="G168">
        <v>0.934306569343066</v>
      </c>
      <c r="H168">
        <v>1</v>
      </c>
      <c r="I168">
        <v>0.69072164948453596</v>
      </c>
      <c r="J168">
        <v>0.96453900709219897</v>
      </c>
      <c r="K168">
        <v>0.98484848484848497</v>
      </c>
      <c r="L168">
        <v>0.89898989898989901</v>
      </c>
      <c r="M168">
        <v>1</v>
      </c>
      <c r="N168">
        <v>0.95575221238938102</v>
      </c>
      <c r="O168">
        <v>0.98484848484848497</v>
      </c>
      <c r="P168">
        <v>0.95488721804511301</v>
      </c>
      <c r="Q168">
        <v>0.93495934959349603</v>
      </c>
      <c r="R168">
        <v>0.581395348837209</v>
      </c>
      <c r="S168">
        <v>0.688405797101449</v>
      </c>
      <c r="T168">
        <v>0.95652173913043503</v>
      </c>
      <c r="U168">
        <v>0.90225563909774398</v>
      </c>
      <c r="V168">
        <v>0.98571428571428599</v>
      </c>
      <c r="W168">
        <v>0.84827586206896599</v>
      </c>
      <c r="X168">
        <v>0.95714285714285696</v>
      </c>
    </row>
    <row r="169" spans="1:24" x14ac:dyDescent="0.2">
      <c r="A169">
        <v>62</v>
      </c>
      <c r="B169">
        <v>0.99295774647887303</v>
      </c>
      <c r="C169">
        <v>0.99193548387096797</v>
      </c>
      <c r="D169">
        <v>0.952380952380952</v>
      </c>
      <c r="E169">
        <v>0.62337662337662303</v>
      </c>
      <c r="F169">
        <v>0.931506849315068</v>
      </c>
      <c r="G169">
        <v>0.934306569343066</v>
      </c>
      <c r="H169">
        <v>1</v>
      </c>
      <c r="I169">
        <v>0.69072164948453596</v>
      </c>
      <c r="J169">
        <v>0.96453900709219897</v>
      </c>
      <c r="K169">
        <v>0.98484848484848497</v>
      </c>
      <c r="L169">
        <v>0.89898989898989901</v>
      </c>
      <c r="M169">
        <v>1</v>
      </c>
      <c r="N169">
        <v>0.96460176991150404</v>
      </c>
      <c r="O169">
        <v>0.98484848484848497</v>
      </c>
      <c r="P169">
        <v>0.95488721804511301</v>
      </c>
      <c r="Q169">
        <v>0.93495934959349603</v>
      </c>
      <c r="R169">
        <v>0.59689922480620194</v>
      </c>
      <c r="S169">
        <v>0.688405797101449</v>
      </c>
      <c r="T169">
        <v>0.95652173913043503</v>
      </c>
      <c r="U169">
        <v>0.90225563909774398</v>
      </c>
      <c r="V169">
        <v>0.98571428571428599</v>
      </c>
      <c r="W169">
        <v>0.85517241379310405</v>
      </c>
      <c r="X169">
        <v>0.96428571428571397</v>
      </c>
    </row>
    <row r="170" spans="1:24" x14ac:dyDescent="0.2">
      <c r="A170">
        <v>63</v>
      </c>
      <c r="B170">
        <v>1</v>
      </c>
      <c r="C170">
        <v>0.99193548387096797</v>
      </c>
      <c r="D170">
        <v>0.96825396825396803</v>
      </c>
      <c r="E170">
        <v>0.62337662337662303</v>
      </c>
      <c r="F170">
        <v>0.93835616438356195</v>
      </c>
      <c r="G170">
        <v>0.934306569343066</v>
      </c>
      <c r="H170">
        <v>1</v>
      </c>
      <c r="I170">
        <v>0.71134020618556704</v>
      </c>
      <c r="J170">
        <v>0.97163120567375905</v>
      </c>
      <c r="K170">
        <v>0.98484848484848497</v>
      </c>
      <c r="L170">
        <v>0.89898989898989901</v>
      </c>
      <c r="M170">
        <v>1</v>
      </c>
      <c r="N170">
        <v>0.96460176991150404</v>
      </c>
      <c r="O170">
        <v>0.98484848484848497</v>
      </c>
      <c r="P170">
        <v>0.95488721804511301</v>
      </c>
      <c r="Q170">
        <v>0.94308943089430897</v>
      </c>
      <c r="R170">
        <v>0.59689922480620194</v>
      </c>
      <c r="S170">
        <v>0.688405797101449</v>
      </c>
      <c r="T170">
        <v>0.95652173913043503</v>
      </c>
      <c r="U170">
        <v>0.90977443609022601</v>
      </c>
      <c r="V170">
        <v>0.98571428571428599</v>
      </c>
      <c r="W170">
        <v>0.86206896551724099</v>
      </c>
      <c r="X170">
        <v>0.96428571428571397</v>
      </c>
    </row>
    <row r="171" spans="1:24" x14ac:dyDescent="0.2">
      <c r="A171">
        <v>64</v>
      </c>
      <c r="B171">
        <v>1</v>
      </c>
      <c r="C171">
        <v>0.99193548387096797</v>
      </c>
      <c r="D171">
        <v>0.96825396825396803</v>
      </c>
      <c r="E171">
        <v>0.62337662337662303</v>
      </c>
      <c r="F171">
        <v>0.93835616438356195</v>
      </c>
      <c r="G171">
        <v>0.94160583941605802</v>
      </c>
      <c r="H171">
        <v>1</v>
      </c>
      <c r="I171">
        <v>0.71134020618556704</v>
      </c>
      <c r="J171">
        <v>0.97163120567375905</v>
      </c>
      <c r="K171">
        <v>0.99242424242424199</v>
      </c>
      <c r="L171">
        <v>0.89898989898989901</v>
      </c>
      <c r="M171">
        <v>1</v>
      </c>
      <c r="N171">
        <v>0.96460176991150404</v>
      </c>
      <c r="O171">
        <v>0.98484848484848497</v>
      </c>
      <c r="P171">
        <v>0.95488721804511301</v>
      </c>
      <c r="Q171">
        <v>0.94308943089430897</v>
      </c>
      <c r="R171">
        <v>0.612403100775194</v>
      </c>
      <c r="S171">
        <v>0.72463768115941996</v>
      </c>
      <c r="T171">
        <v>0.96521739130434803</v>
      </c>
      <c r="U171">
        <v>0.91729323308270705</v>
      </c>
      <c r="V171">
        <v>0.98571428571428599</v>
      </c>
      <c r="W171">
        <v>0.86206896551724099</v>
      </c>
      <c r="X171">
        <v>0.96428571428571397</v>
      </c>
    </row>
    <row r="172" spans="1:24" x14ac:dyDescent="0.2">
      <c r="A172">
        <v>65</v>
      </c>
      <c r="B172">
        <v>1</v>
      </c>
      <c r="C172">
        <v>0.99193548387096797</v>
      </c>
      <c r="D172">
        <v>0.96825396825396803</v>
      </c>
      <c r="E172">
        <v>0.62337662337662303</v>
      </c>
      <c r="F172">
        <v>0.94520547945205502</v>
      </c>
      <c r="G172">
        <v>0.94160583941605802</v>
      </c>
      <c r="H172">
        <v>1</v>
      </c>
      <c r="I172">
        <v>0.72164948453608302</v>
      </c>
      <c r="J172">
        <v>0.97163120567375905</v>
      </c>
      <c r="K172">
        <v>0.99242424242424199</v>
      </c>
      <c r="L172">
        <v>0.90909090909090895</v>
      </c>
      <c r="M172">
        <v>1</v>
      </c>
      <c r="N172">
        <v>0.96460176991150404</v>
      </c>
      <c r="O172">
        <v>0.98484848484848497</v>
      </c>
      <c r="P172">
        <v>0.95488721804511301</v>
      </c>
      <c r="Q172">
        <v>0.94308943089430897</v>
      </c>
      <c r="R172">
        <v>0.62790697674418605</v>
      </c>
      <c r="S172">
        <v>0.73188405797101497</v>
      </c>
      <c r="T172">
        <v>0.96521739130434803</v>
      </c>
      <c r="U172">
        <v>0.91729323308270705</v>
      </c>
      <c r="V172">
        <v>0.98571428571428599</v>
      </c>
      <c r="W172">
        <v>0.86896551724137905</v>
      </c>
      <c r="X172">
        <v>0.96428571428571397</v>
      </c>
    </row>
    <row r="173" spans="1:24" x14ac:dyDescent="0.2">
      <c r="A173">
        <v>66</v>
      </c>
      <c r="B173">
        <v>1</v>
      </c>
      <c r="C173">
        <v>0.99193548387096797</v>
      </c>
      <c r="D173">
        <v>0.96825396825396803</v>
      </c>
      <c r="E173">
        <v>0.62337662337662303</v>
      </c>
      <c r="F173">
        <v>0.94520547945205502</v>
      </c>
      <c r="G173">
        <v>0.94160583941605802</v>
      </c>
      <c r="H173">
        <v>1</v>
      </c>
      <c r="I173">
        <v>0.72164948453608302</v>
      </c>
      <c r="J173">
        <v>0.97872340425531901</v>
      </c>
      <c r="K173">
        <v>0.99242424242424199</v>
      </c>
      <c r="L173">
        <v>0.90909090909090895</v>
      </c>
      <c r="M173">
        <v>1</v>
      </c>
      <c r="N173">
        <v>0.96460176991150404</v>
      </c>
      <c r="O173">
        <v>0.99242424242424199</v>
      </c>
      <c r="P173">
        <v>0.95488721804511301</v>
      </c>
      <c r="Q173">
        <v>0.94308943089430897</v>
      </c>
      <c r="R173">
        <v>0.62790697674418605</v>
      </c>
      <c r="S173">
        <v>0.74637681159420299</v>
      </c>
      <c r="T173">
        <v>0.96521739130434803</v>
      </c>
      <c r="U173">
        <v>0.91729323308270705</v>
      </c>
      <c r="V173">
        <v>0.98571428571428599</v>
      </c>
      <c r="W173">
        <v>0.86896551724137905</v>
      </c>
      <c r="X173">
        <v>0.96428571428571397</v>
      </c>
    </row>
    <row r="174" spans="1:24" x14ac:dyDescent="0.2">
      <c r="A174">
        <v>67</v>
      </c>
      <c r="B174">
        <v>1</v>
      </c>
      <c r="C174">
        <v>0.99193548387096797</v>
      </c>
      <c r="D174">
        <v>0.96825396825396803</v>
      </c>
      <c r="E174">
        <v>0.62337662337662303</v>
      </c>
      <c r="F174">
        <v>0.95205479452054798</v>
      </c>
      <c r="G174">
        <v>0.94890510948905105</v>
      </c>
      <c r="H174">
        <v>1</v>
      </c>
      <c r="I174">
        <v>0.72164948453608302</v>
      </c>
      <c r="J174">
        <v>0.97872340425531901</v>
      </c>
      <c r="K174">
        <v>0.99242424242424199</v>
      </c>
      <c r="L174">
        <v>0.90909090909090895</v>
      </c>
      <c r="M174">
        <v>1</v>
      </c>
      <c r="N174">
        <v>0.96460176991150404</v>
      </c>
      <c r="O174">
        <v>0.99242424242424199</v>
      </c>
      <c r="P174">
        <v>0.95488721804511301</v>
      </c>
      <c r="Q174">
        <v>0.94308943089430897</v>
      </c>
      <c r="R174">
        <v>0.64341085271317799</v>
      </c>
      <c r="S174">
        <v>0.75362318840579701</v>
      </c>
      <c r="T174">
        <v>0.98260869565217401</v>
      </c>
      <c r="U174">
        <v>0.91729323308270705</v>
      </c>
      <c r="V174">
        <v>0.99285714285714299</v>
      </c>
      <c r="W174">
        <v>0.86896551724137905</v>
      </c>
      <c r="X174">
        <v>0.96428571428571397</v>
      </c>
    </row>
    <row r="175" spans="1:24" x14ac:dyDescent="0.2">
      <c r="A175">
        <v>68</v>
      </c>
      <c r="B175">
        <v>1</v>
      </c>
      <c r="C175">
        <v>0.99193548387096797</v>
      </c>
      <c r="D175">
        <v>0.98412698412698396</v>
      </c>
      <c r="E175">
        <v>0.63636363636363602</v>
      </c>
      <c r="F175">
        <v>0.95205479452054798</v>
      </c>
      <c r="G175">
        <v>0.94890510948905105</v>
      </c>
      <c r="H175">
        <v>1</v>
      </c>
      <c r="I175">
        <v>0.76288659793814395</v>
      </c>
      <c r="J175">
        <v>0.97872340425531901</v>
      </c>
      <c r="K175">
        <v>0.99242424242424199</v>
      </c>
      <c r="L175">
        <v>0.90909090909090895</v>
      </c>
      <c r="M175">
        <v>1</v>
      </c>
      <c r="N175">
        <v>0.96460176991150404</v>
      </c>
      <c r="O175">
        <v>0.99242424242424199</v>
      </c>
      <c r="P175">
        <v>0.95488721804511301</v>
      </c>
      <c r="Q175">
        <v>0.95121951219512202</v>
      </c>
      <c r="R175">
        <v>0.66666666666666696</v>
      </c>
      <c r="S175">
        <v>0.75362318840579701</v>
      </c>
      <c r="T175">
        <v>0.98260869565217401</v>
      </c>
      <c r="U175">
        <v>0.91729323308270705</v>
      </c>
      <c r="V175">
        <v>0.99285714285714299</v>
      </c>
      <c r="W175">
        <v>0.87586206896551699</v>
      </c>
      <c r="X175">
        <v>0.96428571428571397</v>
      </c>
    </row>
    <row r="176" spans="1:24" x14ac:dyDescent="0.2">
      <c r="A176">
        <v>69</v>
      </c>
      <c r="B176">
        <v>1</v>
      </c>
      <c r="C176">
        <v>0.99193548387096797</v>
      </c>
      <c r="D176">
        <v>0.98412698412698396</v>
      </c>
      <c r="E176">
        <v>0.64935064935064901</v>
      </c>
      <c r="F176">
        <v>0.95205479452054798</v>
      </c>
      <c r="G176">
        <v>0.94890510948905105</v>
      </c>
      <c r="H176">
        <v>1</v>
      </c>
      <c r="I176">
        <v>0.77319587628866004</v>
      </c>
      <c r="J176">
        <v>0.97872340425531901</v>
      </c>
      <c r="K176">
        <v>0.99242424242424199</v>
      </c>
      <c r="L176">
        <v>0.90909090909090895</v>
      </c>
      <c r="M176">
        <v>1</v>
      </c>
      <c r="N176">
        <v>0.96460176991150404</v>
      </c>
      <c r="O176">
        <v>0.99242424242424199</v>
      </c>
      <c r="P176">
        <v>0.96992481203007497</v>
      </c>
      <c r="Q176">
        <v>0.95121951219512202</v>
      </c>
      <c r="R176">
        <v>0.66666666666666696</v>
      </c>
      <c r="S176">
        <v>0.76086956521739102</v>
      </c>
      <c r="T176">
        <v>0.98260869565217401</v>
      </c>
      <c r="U176">
        <v>0.91729323308270705</v>
      </c>
      <c r="V176">
        <v>0.99285714285714299</v>
      </c>
      <c r="W176">
        <v>0.87586206896551699</v>
      </c>
      <c r="X176">
        <v>0.96428571428571397</v>
      </c>
    </row>
    <row r="177" spans="1:24" x14ac:dyDescent="0.2">
      <c r="A177">
        <v>70</v>
      </c>
      <c r="B177">
        <v>1</v>
      </c>
      <c r="C177">
        <v>0.99193548387096797</v>
      </c>
      <c r="D177">
        <v>0.98412698412698396</v>
      </c>
      <c r="E177">
        <v>0.662337662337662</v>
      </c>
      <c r="F177">
        <v>0.95205479452054798</v>
      </c>
      <c r="G177">
        <v>0.95620437956204396</v>
      </c>
      <c r="H177">
        <v>1</v>
      </c>
      <c r="I177">
        <v>0.78350515463917503</v>
      </c>
      <c r="J177">
        <v>0.97872340425531901</v>
      </c>
      <c r="K177">
        <v>0.99242424242424199</v>
      </c>
      <c r="L177">
        <v>0.90909090909090895</v>
      </c>
      <c r="M177">
        <v>1</v>
      </c>
      <c r="N177">
        <v>0.96460176991150404</v>
      </c>
      <c r="O177">
        <v>0.99242424242424199</v>
      </c>
      <c r="P177">
        <v>0.96992481203007497</v>
      </c>
      <c r="Q177">
        <v>0.95121951219512202</v>
      </c>
      <c r="R177">
        <v>0.68992248062015504</v>
      </c>
      <c r="S177">
        <v>0.76086956521739102</v>
      </c>
      <c r="T177">
        <v>0.98260869565217401</v>
      </c>
      <c r="U177">
        <v>0.91729323308270705</v>
      </c>
      <c r="V177">
        <v>0.99285714285714299</v>
      </c>
      <c r="W177">
        <v>0.88275862068965505</v>
      </c>
      <c r="X177">
        <v>0.97142857142857097</v>
      </c>
    </row>
    <row r="178" spans="1:24" x14ac:dyDescent="0.2">
      <c r="A178">
        <v>71</v>
      </c>
      <c r="B178">
        <v>1</v>
      </c>
      <c r="C178">
        <v>0.99193548387096797</v>
      </c>
      <c r="D178">
        <v>0.98412698412698396</v>
      </c>
      <c r="E178">
        <v>0.662337662337662</v>
      </c>
      <c r="F178">
        <v>0.95205479452054798</v>
      </c>
      <c r="G178">
        <v>0.95620437956204396</v>
      </c>
      <c r="H178">
        <v>1</v>
      </c>
      <c r="I178">
        <v>0.78350515463917503</v>
      </c>
      <c r="J178">
        <v>0.98581560283687897</v>
      </c>
      <c r="K178">
        <v>0.99242424242424199</v>
      </c>
      <c r="L178">
        <v>0.90909090909090895</v>
      </c>
      <c r="M178">
        <v>1</v>
      </c>
      <c r="N178">
        <v>0.96460176991150404</v>
      </c>
      <c r="O178">
        <v>0.99242424242424199</v>
      </c>
      <c r="P178">
        <v>0.96992481203007497</v>
      </c>
      <c r="Q178">
        <v>0.95121951219512202</v>
      </c>
      <c r="R178">
        <v>0.69767441860465096</v>
      </c>
      <c r="S178">
        <v>0.76086956521739102</v>
      </c>
      <c r="T178">
        <v>0.98260869565217401</v>
      </c>
      <c r="U178">
        <v>0.92481203007518797</v>
      </c>
      <c r="V178">
        <v>0.99285714285714299</v>
      </c>
      <c r="W178">
        <v>0.88275862068965505</v>
      </c>
      <c r="X178">
        <v>0.97142857142857097</v>
      </c>
    </row>
    <row r="179" spans="1:24" x14ac:dyDescent="0.2">
      <c r="A179">
        <v>72</v>
      </c>
      <c r="B179">
        <v>1</v>
      </c>
      <c r="C179">
        <v>0.99193548387096797</v>
      </c>
      <c r="D179">
        <v>0.98412698412698396</v>
      </c>
      <c r="E179">
        <v>0.68831168831168799</v>
      </c>
      <c r="F179">
        <v>0.95205479452054798</v>
      </c>
      <c r="G179">
        <v>0.96350364963503699</v>
      </c>
      <c r="H179">
        <v>1</v>
      </c>
      <c r="I179">
        <v>0.80412371134020599</v>
      </c>
      <c r="J179">
        <v>0.98581560283687897</v>
      </c>
      <c r="K179">
        <v>0.99242424242424199</v>
      </c>
      <c r="L179">
        <v>0.90909090909090895</v>
      </c>
      <c r="M179">
        <v>1</v>
      </c>
      <c r="N179">
        <v>0.96460176991150404</v>
      </c>
      <c r="O179">
        <v>0.99242424242424199</v>
      </c>
      <c r="P179">
        <v>0.96992481203007497</v>
      </c>
      <c r="Q179">
        <v>0.95121951219512202</v>
      </c>
      <c r="R179">
        <v>0.71317829457364401</v>
      </c>
      <c r="S179">
        <v>0.76086956521739102</v>
      </c>
      <c r="T179">
        <v>0.98260869565217401</v>
      </c>
      <c r="U179">
        <v>0.92481203007518797</v>
      </c>
      <c r="V179">
        <v>0.99285714285714299</v>
      </c>
      <c r="W179">
        <v>0.89655172413793105</v>
      </c>
      <c r="X179">
        <v>0.97142857142857097</v>
      </c>
    </row>
    <row r="180" spans="1:24" x14ac:dyDescent="0.2">
      <c r="A180">
        <v>73</v>
      </c>
      <c r="B180">
        <v>1</v>
      </c>
      <c r="C180">
        <v>0.99193548387096797</v>
      </c>
      <c r="D180">
        <v>0.98412698412698396</v>
      </c>
      <c r="E180">
        <v>0.70129870129870098</v>
      </c>
      <c r="F180">
        <v>0.95890410958904104</v>
      </c>
      <c r="G180">
        <v>0.96350364963503699</v>
      </c>
      <c r="H180">
        <v>1</v>
      </c>
      <c r="I180">
        <v>0.82474226804123696</v>
      </c>
      <c r="J180">
        <v>0.98581560283687897</v>
      </c>
      <c r="K180">
        <v>0.99242424242424199</v>
      </c>
      <c r="L180">
        <v>0.90909090909090895</v>
      </c>
      <c r="M180">
        <v>1</v>
      </c>
      <c r="N180">
        <v>0.96460176991150404</v>
      </c>
      <c r="O180">
        <v>0.99242424242424199</v>
      </c>
      <c r="P180">
        <v>0.96992481203007497</v>
      </c>
      <c r="Q180">
        <v>0.95121951219512202</v>
      </c>
      <c r="R180">
        <v>0.71317829457364401</v>
      </c>
      <c r="S180">
        <v>0.77536231884058004</v>
      </c>
      <c r="T180">
        <v>0.98260869565217401</v>
      </c>
      <c r="U180">
        <v>0.93233082706766901</v>
      </c>
      <c r="V180">
        <v>0.99285714285714299</v>
      </c>
      <c r="W180">
        <v>0.89655172413793105</v>
      </c>
      <c r="X180">
        <v>0.98571428571428599</v>
      </c>
    </row>
    <row r="181" spans="1:24" x14ac:dyDescent="0.2">
      <c r="A181">
        <v>74</v>
      </c>
      <c r="B181">
        <v>1</v>
      </c>
      <c r="C181">
        <v>0.99193548387096797</v>
      </c>
      <c r="D181">
        <v>0.98412698412698396</v>
      </c>
      <c r="E181">
        <v>0.71428571428571397</v>
      </c>
      <c r="F181">
        <v>0.95890410958904104</v>
      </c>
      <c r="G181">
        <v>0.96350364963503699</v>
      </c>
      <c r="H181">
        <v>1</v>
      </c>
      <c r="I181">
        <v>0.85567010309278402</v>
      </c>
      <c r="J181">
        <v>0.98581560283687897</v>
      </c>
      <c r="K181">
        <v>0.99242424242424199</v>
      </c>
      <c r="L181">
        <v>0.919191919191919</v>
      </c>
      <c r="M181">
        <v>1</v>
      </c>
      <c r="N181">
        <v>0.96460176991150404</v>
      </c>
      <c r="O181">
        <v>0.99242424242424199</v>
      </c>
      <c r="P181">
        <v>0.96992481203007497</v>
      </c>
      <c r="Q181">
        <v>0.95121951219512202</v>
      </c>
      <c r="R181">
        <v>0.71317829457364401</v>
      </c>
      <c r="S181">
        <v>0.78985507246376796</v>
      </c>
      <c r="T181">
        <v>0.98260869565217401</v>
      </c>
      <c r="U181">
        <v>0.93233082706766901</v>
      </c>
      <c r="V181">
        <v>0.99285714285714299</v>
      </c>
      <c r="W181">
        <v>0.89655172413793105</v>
      </c>
      <c r="X181">
        <v>0.98571428571428599</v>
      </c>
    </row>
    <row r="182" spans="1:24" x14ac:dyDescent="0.2">
      <c r="A182">
        <v>75</v>
      </c>
      <c r="B182">
        <v>1</v>
      </c>
      <c r="C182">
        <v>0.99193548387096797</v>
      </c>
      <c r="D182">
        <v>0.98412698412698396</v>
      </c>
      <c r="E182">
        <v>0.72727272727272696</v>
      </c>
      <c r="F182">
        <v>0.965753424657534</v>
      </c>
      <c r="G182">
        <v>0.96350364963503699</v>
      </c>
      <c r="H182">
        <v>1</v>
      </c>
      <c r="I182">
        <v>0.865979381443299</v>
      </c>
      <c r="J182">
        <v>0.98581560283687897</v>
      </c>
      <c r="K182">
        <v>0.99242424242424199</v>
      </c>
      <c r="L182">
        <v>0.919191919191919</v>
      </c>
      <c r="M182">
        <v>1</v>
      </c>
      <c r="N182">
        <v>0.96460176991150404</v>
      </c>
      <c r="O182">
        <v>0.99242424242424199</v>
      </c>
      <c r="P182">
        <v>0.96992481203007497</v>
      </c>
      <c r="Q182">
        <v>0.95121951219512202</v>
      </c>
      <c r="R182">
        <v>0.72093023255814004</v>
      </c>
      <c r="S182">
        <v>0.78985507246376796</v>
      </c>
      <c r="T182">
        <v>0.98260869565217401</v>
      </c>
      <c r="U182">
        <v>0.93233082706766901</v>
      </c>
      <c r="V182">
        <v>0.99285714285714299</v>
      </c>
      <c r="W182">
        <v>0.89655172413793105</v>
      </c>
      <c r="X182">
        <v>0.98571428571428599</v>
      </c>
    </row>
    <row r="183" spans="1:24" x14ac:dyDescent="0.2">
      <c r="A183">
        <v>76</v>
      </c>
      <c r="B183">
        <v>1</v>
      </c>
      <c r="C183">
        <v>0.99193548387096797</v>
      </c>
      <c r="D183">
        <v>0.98412698412698396</v>
      </c>
      <c r="E183">
        <v>0.72727272727272696</v>
      </c>
      <c r="F183">
        <v>0.965753424657534</v>
      </c>
      <c r="G183">
        <v>0.97080291970802901</v>
      </c>
      <c r="H183">
        <v>1</v>
      </c>
      <c r="I183">
        <v>0.865979381443299</v>
      </c>
      <c r="J183">
        <v>0.98581560283687897</v>
      </c>
      <c r="K183">
        <v>1</v>
      </c>
      <c r="L183">
        <v>0.919191919191919</v>
      </c>
      <c r="M183">
        <v>1</v>
      </c>
      <c r="N183">
        <v>0.96460176991150404</v>
      </c>
      <c r="O183">
        <v>0.99242424242424199</v>
      </c>
      <c r="P183">
        <v>0.96992481203007497</v>
      </c>
      <c r="Q183">
        <v>0.95121951219512202</v>
      </c>
      <c r="R183">
        <v>0.74418604651162801</v>
      </c>
      <c r="S183">
        <v>0.79710144927536197</v>
      </c>
      <c r="T183">
        <v>0.98260869565217401</v>
      </c>
      <c r="U183">
        <v>0.93233082706766901</v>
      </c>
      <c r="V183">
        <v>0.99285714285714299</v>
      </c>
      <c r="W183">
        <v>0.90344827586206899</v>
      </c>
      <c r="X183">
        <v>0.98571428571428599</v>
      </c>
    </row>
    <row r="184" spans="1:24" x14ac:dyDescent="0.2">
      <c r="A184">
        <v>77</v>
      </c>
      <c r="B184">
        <v>1</v>
      </c>
      <c r="C184">
        <v>0.99193548387096797</v>
      </c>
      <c r="D184">
        <v>0.98412698412698396</v>
      </c>
      <c r="E184">
        <v>0.75324675324675305</v>
      </c>
      <c r="F184">
        <v>0.965753424657534</v>
      </c>
      <c r="G184">
        <v>0.97810218978102204</v>
      </c>
      <c r="H184">
        <v>1</v>
      </c>
      <c r="I184">
        <v>0.88659793814432997</v>
      </c>
      <c r="J184">
        <v>0.99290780141844004</v>
      </c>
      <c r="K184">
        <v>1</v>
      </c>
      <c r="L184">
        <v>0.92929292929292895</v>
      </c>
      <c r="M184">
        <v>1</v>
      </c>
      <c r="N184">
        <v>0.96460176991150404</v>
      </c>
      <c r="O184">
        <v>0.99242424242424199</v>
      </c>
      <c r="P184">
        <v>0.977443609022556</v>
      </c>
      <c r="Q184">
        <v>0.95121951219512202</v>
      </c>
      <c r="R184">
        <v>0.74418604651162801</v>
      </c>
      <c r="S184">
        <v>0.80434782608695699</v>
      </c>
      <c r="T184">
        <v>0.98260869565217401</v>
      </c>
      <c r="U184">
        <v>0.93233082706766901</v>
      </c>
      <c r="V184">
        <v>0.99285714285714299</v>
      </c>
      <c r="W184">
        <v>0.91034482758620705</v>
      </c>
      <c r="X184">
        <v>0.98571428571428599</v>
      </c>
    </row>
    <row r="185" spans="1:24" x14ac:dyDescent="0.2">
      <c r="A185">
        <v>78</v>
      </c>
      <c r="B185">
        <v>1</v>
      </c>
      <c r="C185">
        <v>0.99193548387096797</v>
      </c>
      <c r="D185">
        <v>0.98412698412698396</v>
      </c>
      <c r="E185">
        <v>0.75324675324675305</v>
      </c>
      <c r="F185">
        <v>0.965753424657534</v>
      </c>
      <c r="G185">
        <v>0.97810218978102204</v>
      </c>
      <c r="H185">
        <v>1</v>
      </c>
      <c r="I185">
        <v>0.89690721649484495</v>
      </c>
      <c r="J185">
        <v>0.99290780141844004</v>
      </c>
      <c r="K185">
        <v>1</v>
      </c>
      <c r="L185">
        <v>0.92929292929292895</v>
      </c>
      <c r="M185">
        <v>1</v>
      </c>
      <c r="N185">
        <v>0.96460176991150404</v>
      </c>
      <c r="O185">
        <v>0.99242424242424199</v>
      </c>
      <c r="P185">
        <v>0.977443609022556</v>
      </c>
      <c r="Q185">
        <v>0.95934959349593496</v>
      </c>
      <c r="R185">
        <v>0.75968992248061995</v>
      </c>
      <c r="S185">
        <v>0.80434782608695699</v>
      </c>
      <c r="T185">
        <v>0.98260869565217401</v>
      </c>
      <c r="U185">
        <v>0.93233082706766901</v>
      </c>
      <c r="V185">
        <v>0.99285714285714299</v>
      </c>
      <c r="W185">
        <v>0.917241379310345</v>
      </c>
      <c r="X185">
        <v>0.98571428571428599</v>
      </c>
    </row>
    <row r="186" spans="1:24" x14ac:dyDescent="0.2">
      <c r="A186">
        <v>79</v>
      </c>
      <c r="B186">
        <v>1</v>
      </c>
      <c r="C186">
        <v>0.99193548387096797</v>
      </c>
      <c r="D186">
        <v>1</v>
      </c>
      <c r="E186">
        <v>0.75324675324675305</v>
      </c>
      <c r="F186">
        <v>0.97945205479452102</v>
      </c>
      <c r="G186">
        <v>0.97810218978102204</v>
      </c>
      <c r="H186">
        <v>1</v>
      </c>
      <c r="I186">
        <v>0.90721649484536104</v>
      </c>
      <c r="J186">
        <v>0.99290780141844004</v>
      </c>
      <c r="K186">
        <v>1</v>
      </c>
      <c r="L186">
        <v>0.939393939393939</v>
      </c>
      <c r="M186">
        <v>1</v>
      </c>
      <c r="N186">
        <v>0.96460176991150404</v>
      </c>
      <c r="O186">
        <v>0.99242424242424199</v>
      </c>
      <c r="P186">
        <v>0.977443609022556</v>
      </c>
      <c r="Q186">
        <v>0.95934959349593496</v>
      </c>
      <c r="R186">
        <v>0.75968992248061995</v>
      </c>
      <c r="S186">
        <v>0.80434782608695699</v>
      </c>
      <c r="T186">
        <v>0.98260869565217401</v>
      </c>
      <c r="U186">
        <v>0.93233082706766901</v>
      </c>
      <c r="V186">
        <v>0.99285714285714299</v>
      </c>
      <c r="W186">
        <v>0.917241379310345</v>
      </c>
      <c r="X186">
        <v>0.98571428571428599</v>
      </c>
    </row>
    <row r="187" spans="1:24" x14ac:dyDescent="0.2">
      <c r="A187">
        <v>80</v>
      </c>
      <c r="B187">
        <v>1</v>
      </c>
      <c r="C187">
        <v>0.99193548387096797</v>
      </c>
      <c r="D187">
        <v>1</v>
      </c>
      <c r="E187">
        <v>0.76623376623376604</v>
      </c>
      <c r="F187">
        <v>0.97945205479452102</v>
      </c>
      <c r="G187">
        <v>0.97810218978102204</v>
      </c>
      <c r="H187">
        <v>1</v>
      </c>
      <c r="I187">
        <v>0.90721649484536104</v>
      </c>
      <c r="J187">
        <v>0.99290780141844004</v>
      </c>
      <c r="K187">
        <v>1</v>
      </c>
      <c r="L187">
        <v>0.939393939393939</v>
      </c>
      <c r="M187">
        <v>1</v>
      </c>
      <c r="N187">
        <v>0.97345132743362806</v>
      </c>
      <c r="O187">
        <v>0.99242424242424199</v>
      </c>
      <c r="P187">
        <v>0.977443609022556</v>
      </c>
      <c r="Q187">
        <v>0.95934959349593496</v>
      </c>
      <c r="R187">
        <v>0.76744186046511598</v>
      </c>
      <c r="S187">
        <v>0.81884057971014501</v>
      </c>
      <c r="T187">
        <v>0.98260869565217401</v>
      </c>
      <c r="U187">
        <v>0.93233082706766901</v>
      </c>
      <c r="V187">
        <v>0.99285714285714299</v>
      </c>
      <c r="W187">
        <v>0.917241379310345</v>
      </c>
      <c r="X187">
        <v>0.99285714285714299</v>
      </c>
    </row>
    <row r="188" spans="1:24" x14ac:dyDescent="0.2">
      <c r="A188">
        <v>81</v>
      </c>
      <c r="B188">
        <v>1</v>
      </c>
      <c r="C188">
        <v>1</v>
      </c>
      <c r="D188">
        <v>1</v>
      </c>
      <c r="E188">
        <v>0.76623376623376604</v>
      </c>
      <c r="F188">
        <v>0.97945205479452102</v>
      </c>
      <c r="G188">
        <v>0.97810218978102204</v>
      </c>
      <c r="H188">
        <v>1</v>
      </c>
      <c r="I188">
        <v>0.90721649484536104</v>
      </c>
      <c r="J188">
        <v>0.99290780141844004</v>
      </c>
      <c r="K188">
        <v>1</v>
      </c>
      <c r="L188">
        <v>0.95959595959596</v>
      </c>
      <c r="M188">
        <v>1</v>
      </c>
      <c r="N188">
        <v>0.98230088495575196</v>
      </c>
      <c r="O188">
        <v>0.99242424242424199</v>
      </c>
      <c r="P188">
        <v>0.977443609022556</v>
      </c>
      <c r="Q188">
        <v>0.95934959349593496</v>
      </c>
      <c r="R188">
        <v>0.78294573643410903</v>
      </c>
      <c r="S188">
        <v>0.84057971014492805</v>
      </c>
      <c r="T188">
        <v>0.99130434782608701</v>
      </c>
      <c r="U188">
        <v>0.93233082706766901</v>
      </c>
      <c r="V188">
        <v>0.99285714285714299</v>
      </c>
      <c r="W188">
        <v>0.917241379310345</v>
      </c>
      <c r="X188">
        <v>0.99285714285714299</v>
      </c>
    </row>
    <row r="189" spans="1:24" x14ac:dyDescent="0.2">
      <c r="A189">
        <v>82</v>
      </c>
      <c r="B189">
        <v>1</v>
      </c>
      <c r="C189">
        <v>1</v>
      </c>
      <c r="D189">
        <v>1</v>
      </c>
      <c r="E189">
        <v>0.77922077922077904</v>
      </c>
      <c r="F189">
        <v>0.97945205479452102</v>
      </c>
      <c r="G189">
        <v>0.97810218978102204</v>
      </c>
      <c r="H189">
        <v>1</v>
      </c>
      <c r="I189">
        <v>0.91752577319587603</v>
      </c>
      <c r="J189">
        <v>0.99290780141844004</v>
      </c>
      <c r="K189">
        <v>1</v>
      </c>
      <c r="L189">
        <v>0.95959595959596</v>
      </c>
      <c r="M189">
        <v>1</v>
      </c>
      <c r="N189">
        <v>0.98230088495575196</v>
      </c>
      <c r="O189">
        <v>0.99242424242424199</v>
      </c>
      <c r="P189">
        <v>0.977443609022556</v>
      </c>
      <c r="Q189">
        <v>0.95934959349593496</v>
      </c>
      <c r="R189">
        <v>0.79069767441860495</v>
      </c>
      <c r="S189">
        <v>0.84782608695652195</v>
      </c>
      <c r="T189">
        <v>0.99130434782608701</v>
      </c>
      <c r="U189">
        <v>0.93233082706766901</v>
      </c>
      <c r="V189">
        <v>0.99285714285714299</v>
      </c>
      <c r="W189">
        <v>0.917241379310345</v>
      </c>
      <c r="X189">
        <v>0.99285714285714299</v>
      </c>
    </row>
    <row r="190" spans="1:24" x14ac:dyDescent="0.2">
      <c r="A190">
        <v>83</v>
      </c>
      <c r="B190">
        <v>1</v>
      </c>
      <c r="C190">
        <v>1</v>
      </c>
      <c r="D190">
        <v>1</v>
      </c>
      <c r="E190">
        <v>0.79220779220779203</v>
      </c>
      <c r="F190">
        <v>0.97945205479452102</v>
      </c>
      <c r="G190">
        <v>0.97810218978102204</v>
      </c>
      <c r="H190">
        <v>1</v>
      </c>
      <c r="I190">
        <v>0.91752577319587603</v>
      </c>
      <c r="J190">
        <v>0.99290780141844004</v>
      </c>
      <c r="K190">
        <v>1</v>
      </c>
      <c r="L190">
        <v>0.95959595959596</v>
      </c>
      <c r="M190">
        <v>1</v>
      </c>
      <c r="N190">
        <v>0.98230088495575196</v>
      </c>
      <c r="O190">
        <v>0.99242424242424199</v>
      </c>
      <c r="P190">
        <v>0.977443609022556</v>
      </c>
      <c r="Q190">
        <v>0.95934959349593496</v>
      </c>
      <c r="R190">
        <v>0.806201550387597</v>
      </c>
      <c r="S190">
        <v>0.85507246376811596</v>
      </c>
      <c r="T190">
        <v>0.99130434782608701</v>
      </c>
      <c r="U190">
        <v>0.93233082706766901</v>
      </c>
      <c r="V190">
        <v>0.99285714285714299</v>
      </c>
      <c r="W190">
        <v>0.917241379310345</v>
      </c>
      <c r="X190">
        <v>0.99285714285714299</v>
      </c>
    </row>
    <row r="191" spans="1:24" x14ac:dyDescent="0.2">
      <c r="A191">
        <v>84</v>
      </c>
      <c r="B191">
        <v>1</v>
      </c>
      <c r="C191">
        <v>1</v>
      </c>
      <c r="D191">
        <v>1</v>
      </c>
      <c r="E191">
        <v>0.79220779220779203</v>
      </c>
      <c r="F191">
        <v>0.97945205479452102</v>
      </c>
      <c r="G191">
        <v>0.97810218978102204</v>
      </c>
      <c r="H191">
        <v>1</v>
      </c>
      <c r="I191">
        <v>0.92783505154639201</v>
      </c>
      <c r="J191">
        <v>0.99290780141844004</v>
      </c>
      <c r="K191">
        <v>1</v>
      </c>
      <c r="L191">
        <v>0.95959595959596</v>
      </c>
      <c r="M191">
        <v>1</v>
      </c>
      <c r="N191">
        <v>0.98230088495575196</v>
      </c>
      <c r="O191">
        <v>0.99242424242424199</v>
      </c>
      <c r="P191">
        <v>0.977443609022556</v>
      </c>
      <c r="Q191">
        <v>0.95934959349593496</v>
      </c>
      <c r="R191">
        <v>0.81395348837209303</v>
      </c>
      <c r="S191">
        <v>0.85507246376811596</v>
      </c>
      <c r="T191">
        <v>0.99130434782608701</v>
      </c>
      <c r="U191">
        <v>0.94736842105263197</v>
      </c>
      <c r="V191">
        <v>0.99285714285714299</v>
      </c>
      <c r="W191">
        <v>0.92413793103448305</v>
      </c>
      <c r="X191">
        <v>0.99285714285714299</v>
      </c>
    </row>
    <row r="192" spans="1:24" x14ac:dyDescent="0.2">
      <c r="A192">
        <v>85</v>
      </c>
      <c r="B192">
        <v>1</v>
      </c>
      <c r="C192">
        <v>1</v>
      </c>
      <c r="D192">
        <v>1</v>
      </c>
      <c r="E192">
        <v>0.79220779220779203</v>
      </c>
      <c r="F192">
        <v>0.99315068493150704</v>
      </c>
      <c r="G192">
        <v>0.97810218978102204</v>
      </c>
      <c r="H192">
        <v>1</v>
      </c>
      <c r="I192">
        <v>0.92783505154639201</v>
      </c>
      <c r="J192">
        <v>0.99290780141844004</v>
      </c>
      <c r="K192">
        <v>1</v>
      </c>
      <c r="L192">
        <v>0.95959595959596</v>
      </c>
      <c r="M192">
        <v>1</v>
      </c>
      <c r="N192">
        <v>0.98230088495575196</v>
      </c>
      <c r="O192">
        <v>1</v>
      </c>
      <c r="P192">
        <v>0.98496240601503804</v>
      </c>
      <c r="Q192">
        <v>0.95934959349593496</v>
      </c>
      <c r="R192">
        <v>0.81395348837209303</v>
      </c>
      <c r="S192">
        <v>0.85507246376811596</v>
      </c>
      <c r="T192">
        <v>0.99130434782608701</v>
      </c>
      <c r="U192">
        <v>0.95488721804511301</v>
      </c>
      <c r="V192">
        <v>0.99285714285714299</v>
      </c>
      <c r="W192">
        <v>0.92413793103448305</v>
      </c>
      <c r="X192">
        <v>0.99285714285714299</v>
      </c>
    </row>
    <row r="193" spans="1:24" x14ac:dyDescent="0.2">
      <c r="A193">
        <v>86</v>
      </c>
      <c r="B193">
        <v>1</v>
      </c>
      <c r="C193">
        <v>1</v>
      </c>
      <c r="D193">
        <v>1</v>
      </c>
      <c r="E193">
        <v>0.79220779220779203</v>
      </c>
      <c r="F193">
        <v>0.99315068493150704</v>
      </c>
      <c r="G193">
        <v>0.97810218978102204</v>
      </c>
      <c r="H193">
        <v>1</v>
      </c>
      <c r="I193">
        <v>0.92783505154639201</v>
      </c>
      <c r="J193">
        <v>0.99290780141844004</v>
      </c>
      <c r="K193">
        <v>1</v>
      </c>
      <c r="L193">
        <v>0.96969696969696995</v>
      </c>
      <c r="M193">
        <v>1</v>
      </c>
      <c r="N193">
        <v>0.99115044247787598</v>
      </c>
      <c r="O193">
        <v>1</v>
      </c>
      <c r="P193">
        <v>0.98496240601503804</v>
      </c>
      <c r="Q193">
        <v>0.95934959349593496</v>
      </c>
      <c r="R193">
        <v>0.81395348837209303</v>
      </c>
      <c r="S193">
        <v>0.85507246376811596</v>
      </c>
      <c r="T193">
        <v>0.99130434782608701</v>
      </c>
      <c r="U193">
        <v>0.95488721804511301</v>
      </c>
      <c r="V193">
        <v>0.99285714285714299</v>
      </c>
      <c r="W193">
        <v>0.931034482758621</v>
      </c>
      <c r="X193">
        <v>0.99285714285714299</v>
      </c>
    </row>
    <row r="194" spans="1:24" x14ac:dyDescent="0.2">
      <c r="A194">
        <v>87</v>
      </c>
      <c r="B194">
        <v>1</v>
      </c>
      <c r="C194">
        <v>1</v>
      </c>
      <c r="D194">
        <v>1</v>
      </c>
      <c r="E194">
        <v>0.80519480519480502</v>
      </c>
      <c r="F194">
        <v>0.99315068493150704</v>
      </c>
      <c r="G194">
        <v>0.97810218978102204</v>
      </c>
      <c r="H194">
        <v>1</v>
      </c>
      <c r="I194">
        <v>0.92783505154639201</v>
      </c>
      <c r="J194">
        <v>0.99290780141844004</v>
      </c>
      <c r="K194">
        <v>1</v>
      </c>
      <c r="L194">
        <v>0.96969696969696995</v>
      </c>
      <c r="M194">
        <v>1</v>
      </c>
      <c r="N194">
        <v>0.99115044247787598</v>
      </c>
      <c r="O194">
        <v>1</v>
      </c>
      <c r="P194">
        <v>0.99248120300751896</v>
      </c>
      <c r="Q194">
        <v>0.95934959349593496</v>
      </c>
      <c r="R194">
        <v>0.82945736434108497</v>
      </c>
      <c r="S194">
        <v>0.86231884057970998</v>
      </c>
      <c r="T194">
        <v>0.99130434782608701</v>
      </c>
      <c r="U194">
        <v>0.95488721804511301</v>
      </c>
      <c r="V194">
        <v>1</v>
      </c>
      <c r="W194">
        <v>0.944827586206897</v>
      </c>
      <c r="X194">
        <v>0.99285714285714299</v>
      </c>
    </row>
    <row r="195" spans="1:24" x14ac:dyDescent="0.2">
      <c r="A195">
        <v>88</v>
      </c>
      <c r="B195">
        <v>1</v>
      </c>
      <c r="C195">
        <v>1</v>
      </c>
      <c r="D195">
        <v>1</v>
      </c>
      <c r="E195">
        <v>0.80519480519480502</v>
      </c>
      <c r="F195">
        <v>0.99315068493150704</v>
      </c>
      <c r="G195">
        <v>0.97810218978102204</v>
      </c>
      <c r="H195">
        <v>1</v>
      </c>
      <c r="I195">
        <v>0.92783505154639201</v>
      </c>
      <c r="J195">
        <v>0.99290780141844004</v>
      </c>
      <c r="K195">
        <v>1</v>
      </c>
      <c r="L195">
        <v>0.96969696969696995</v>
      </c>
      <c r="M195">
        <v>1</v>
      </c>
      <c r="N195">
        <v>0.99115044247787598</v>
      </c>
      <c r="O195">
        <v>1</v>
      </c>
      <c r="P195">
        <v>0.99248120300751896</v>
      </c>
      <c r="Q195">
        <v>0.95934959349593496</v>
      </c>
      <c r="R195">
        <v>0.84496124031007802</v>
      </c>
      <c r="S195">
        <v>0.86231884057970998</v>
      </c>
      <c r="T195">
        <v>0.99130434782608701</v>
      </c>
      <c r="U195">
        <v>0.96240601503759404</v>
      </c>
      <c r="V195">
        <v>1</v>
      </c>
      <c r="W195">
        <v>0.95172413793103505</v>
      </c>
      <c r="X195">
        <v>0.99285714285714299</v>
      </c>
    </row>
    <row r="196" spans="1:24" x14ac:dyDescent="0.2">
      <c r="A196">
        <v>89</v>
      </c>
      <c r="B196">
        <v>1</v>
      </c>
      <c r="C196">
        <v>1</v>
      </c>
      <c r="D196">
        <v>1</v>
      </c>
      <c r="E196">
        <v>0.80519480519480502</v>
      </c>
      <c r="F196">
        <v>0.99315068493150704</v>
      </c>
      <c r="G196">
        <v>0.97810218978102204</v>
      </c>
      <c r="H196">
        <v>1</v>
      </c>
      <c r="I196">
        <v>0.92783505154639201</v>
      </c>
      <c r="J196">
        <v>0.99290780141844004</v>
      </c>
      <c r="K196">
        <v>1</v>
      </c>
      <c r="L196">
        <v>0.96969696969696995</v>
      </c>
      <c r="M196">
        <v>1</v>
      </c>
      <c r="N196">
        <v>0.99115044247787598</v>
      </c>
      <c r="O196">
        <v>1</v>
      </c>
      <c r="P196">
        <v>0.99248120300751896</v>
      </c>
      <c r="Q196">
        <v>0.95934959349593496</v>
      </c>
      <c r="R196">
        <v>0.85271317829457405</v>
      </c>
      <c r="S196">
        <v>0.86231884057970998</v>
      </c>
      <c r="T196">
        <v>0.99130434782608701</v>
      </c>
      <c r="U196">
        <v>0.96240601503759404</v>
      </c>
      <c r="V196">
        <v>1</v>
      </c>
      <c r="W196">
        <v>0.95172413793103505</v>
      </c>
      <c r="X196">
        <v>0.99285714285714299</v>
      </c>
    </row>
    <row r="197" spans="1:24" x14ac:dyDescent="0.2">
      <c r="A197">
        <v>90</v>
      </c>
      <c r="B197">
        <v>1</v>
      </c>
      <c r="C197">
        <v>1</v>
      </c>
      <c r="D197">
        <v>1</v>
      </c>
      <c r="E197">
        <v>0.81818181818181801</v>
      </c>
      <c r="F197">
        <v>0.99315068493150704</v>
      </c>
      <c r="G197">
        <v>0.97810218978102204</v>
      </c>
      <c r="H197">
        <v>1</v>
      </c>
      <c r="I197">
        <v>0.92783505154639201</v>
      </c>
      <c r="J197">
        <v>0.99290780141844004</v>
      </c>
      <c r="K197">
        <v>1</v>
      </c>
      <c r="L197">
        <v>0.96969696969696995</v>
      </c>
      <c r="M197">
        <v>1</v>
      </c>
      <c r="N197">
        <v>0.99115044247787598</v>
      </c>
      <c r="O197">
        <v>1</v>
      </c>
      <c r="P197">
        <v>0.99248120300751896</v>
      </c>
      <c r="Q197">
        <v>0.95934959349593496</v>
      </c>
      <c r="R197">
        <v>0.85271317829457405</v>
      </c>
      <c r="S197">
        <v>0.86231884057970998</v>
      </c>
      <c r="T197">
        <v>0.99130434782608701</v>
      </c>
      <c r="U197">
        <v>0.96240601503759404</v>
      </c>
      <c r="V197">
        <v>1</v>
      </c>
      <c r="W197">
        <v>0.95172413793103505</v>
      </c>
      <c r="X197">
        <v>0.99285714285714299</v>
      </c>
    </row>
    <row r="198" spans="1:24" x14ac:dyDescent="0.2">
      <c r="A198">
        <v>91</v>
      </c>
      <c r="B198">
        <v>1</v>
      </c>
      <c r="C198">
        <v>1</v>
      </c>
      <c r="D198">
        <v>1</v>
      </c>
      <c r="E198">
        <v>0.831168831168831</v>
      </c>
      <c r="F198">
        <v>0.99315068493150704</v>
      </c>
      <c r="G198">
        <v>0.97810218978102204</v>
      </c>
      <c r="H198">
        <v>1</v>
      </c>
      <c r="I198">
        <v>0.93814432989690699</v>
      </c>
      <c r="J198">
        <v>0.99290780141844004</v>
      </c>
      <c r="K198">
        <v>1</v>
      </c>
      <c r="L198">
        <v>0.96969696969696995</v>
      </c>
      <c r="M198">
        <v>1</v>
      </c>
      <c r="N198">
        <v>0.99115044247787598</v>
      </c>
      <c r="O198">
        <v>1</v>
      </c>
      <c r="P198">
        <v>0.99248120300751896</v>
      </c>
      <c r="Q198">
        <v>0.95934959349593496</v>
      </c>
      <c r="R198">
        <v>0.85271317829457405</v>
      </c>
      <c r="S198">
        <v>0.86956521739130399</v>
      </c>
      <c r="T198">
        <v>0.99130434782608701</v>
      </c>
      <c r="U198">
        <v>0.96992481203007497</v>
      </c>
      <c r="V198">
        <v>1</v>
      </c>
      <c r="W198">
        <v>0.95172413793103505</v>
      </c>
      <c r="X198">
        <v>0.99285714285714299</v>
      </c>
    </row>
    <row r="199" spans="1:24" x14ac:dyDescent="0.2">
      <c r="A199">
        <v>92</v>
      </c>
      <c r="B199">
        <v>1</v>
      </c>
      <c r="C199">
        <v>1</v>
      </c>
      <c r="D199">
        <v>1</v>
      </c>
      <c r="E199">
        <v>0.84415584415584399</v>
      </c>
      <c r="F199">
        <v>0.99315068493150704</v>
      </c>
      <c r="G199">
        <v>0.97810218978102204</v>
      </c>
      <c r="H199">
        <v>1</v>
      </c>
      <c r="I199">
        <v>0.93814432989690699</v>
      </c>
      <c r="J199">
        <v>0.99290780141844004</v>
      </c>
      <c r="K199">
        <v>1</v>
      </c>
      <c r="L199">
        <v>0.96969696969696995</v>
      </c>
      <c r="M199">
        <v>1</v>
      </c>
      <c r="N199">
        <v>0.99115044247787598</v>
      </c>
      <c r="O199">
        <v>1</v>
      </c>
      <c r="P199">
        <v>0.99248120300751896</v>
      </c>
      <c r="Q199">
        <v>0.96747967479674801</v>
      </c>
      <c r="R199">
        <v>0.86046511627906996</v>
      </c>
      <c r="S199">
        <v>0.86956521739130399</v>
      </c>
      <c r="T199">
        <v>0.99130434782608701</v>
      </c>
      <c r="U199">
        <v>0.977443609022556</v>
      </c>
      <c r="V199">
        <v>1</v>
      </c>
      <c r="W199">
        <v>0.958620689655172</v>
      </c>
      <c r="X199">
        <v>0.99285714285714299</v>
      </c>
    </row>
    <row r="200" spans="1:24" x14ac:dyDescent="0.2">
      <c r="A200">
        <v>93</v>
      </c>
      <c r="B200">
        <v>1</v>
      </c>
      <c r="C200">
        <v>1</v>
      </c>
      <c r="D200">
        <v>1</v>
      </c>
      <c r="E200">
        <v>0.87012987012986998</v>
      </c>
      <c r="F200">
        <v>1</v>
      </c>
      <c r="G200">
        <v>0.97810218978102204</v>
      </c>
      <c r="H200">
        <v>1</v>
      </c>
      <c r="I200">
        <v>0.94845360824742297</v>
      </c>
      <c r="J200">
        <v>0.99290780141844004</v>
      </c>
      <c r="K200">
        <v>1</v>
      </c>
      <c r="L200">
        <v>0.96969696969696995</v>
      </c>
      <c r="M200">
        <v>1</v>
      </c>
      <c r="N200">
        <v>0.99115044247787598</v>
      </c>
      <c r="O200">
        <v>1</v>
      </c>
      <c r="P200">
        <v>0.99248120300751896</v>
      </c>
      <c r="Q200">
        <v>0.96747967479674801</v>
      </c>
      <c r="R200">
        <v>0.86821705426356599</v>
      </c>
      <c r="S200">
        <v>0.88405797101449302</v>
      </c>
      <c r="T200">
        <v>0.99130434782608701</v>
      </c>
      <c r="U200">
        <v>0.977443609022556</v>
      </c>
      <c r="V200">
        <v>1</v>
      </c>
      <c r="W200">
        <v>0.958620689655172</v>
      </c>
      <c r="X200">
        <v>0.99285714285714299</v>
      </c>
    </row>
    <row r="201" spans="1:24" x14ac:dyDescent="0.2">
      <c r="A201">
        <v>94</v>
      </c>
      <c r="B201">
        <v>1</v>
      </c>
      <c r="C201">
        <v>1</v>
      </c>
      <c r="D201">
        <v>1</v>
      </c>
      <c r="E201">
        <v>0.89610389610389596</v>
      </c>
      <c r="F201">
        <v>1</v>
      </c>
      <c r="G201">
        <v>0.97810218978102204</v>
      </c>
      <c r="H201">
        <v>1</v>
      </c>
      <c r="I201">
        <v>0.94845360824742297</v>
      </c>
      <c r="J201">
        <v>0.99290780141844004</v>
      </c>
      <c r="K201">
        <v>1</v>
      </c>
      <c r="L201">
        <v>0.97979797979798</v>
      </c>
      <c r="M201">
        <v>1</v>
      </c>
      <c r="N201">
        <v>0.99115044247787598</v>
      </c>
      <c r="O201">
        <v>1</v>
      </c>
      <c r="P201">
        <v>0.99248120300751896</v>
      </c>
      <c r="Q201">
        <v>0.96747967479674801</v>
      </c>
      <c r="R201">
        <v>0.86821705426356599</v>
      </c>
      <c r="S201">
        <v>0.89130434782608703</v>
      </c>
      <c r="T201">
        <v>0.99130434782608701</v>
      </c>
      <c r="U201">
        <v>0.977443609022556</v>
      </c>
      <c r="V201">
        <v>1</v>
      </c>
      <c r="W201">
        <v>0.958620689655172</v>
      </c>
      <c r="X201">
        <v>0.99285714285714299</v>
      </c>
    </row>
    <row r="202" spans="1:24" x14ac:dyDescent="0.2">
      <c r="A202">
        <v>95</v>
      </c>
      <c r="B202">
        <v>1</v>
      </c>
      <c r="C202">
        <v>1</v>
      </c>
      <c r="D202">
        <v>1</v>
      </c>
      <c r="E202">
        <v>0.89610389610389596</v>
      </c>
      <c r="F202">
        <v>1</v>
      </c>
      <c r="G202">
        <v>0.97810218978102204</v>
      </c>
      <c r="H202">
        <v>1</v>
      </c>
      <c r="I202">
        <v>0.94845360824742297</v>
      </c>
      <c r="J202">
        <v>0.99290780141844004</v>
      </c>
      <c r="K202">
        <v>1</v>
      </c>
      <c r="L202">
        <v>0.97979797979798</v>
      </c>
      <c r="M202">
        <v>1</v>
      </c>
      <c r="N202">
        <v>0.99115044247787598</v>
      </c>
      <c r="O202">
        <v>1</v>
      </c>
      <c r="P202">
        <v>0.99248120300751896</v>
      </c>
      <c r="Q202">
        <v>0.96747967479674801</v>
      </c>
      <c r="R202">
        <v>0.87596899224806202</v>
      </c>
      <c r="S202">
        <v>0.89130434782608703</v>
      </c>
      <c r="T202">
        <v>0.99130434782608701</v>
      </c>
      <c r="U202">
        <v>0.977443609022556</v>
      </c>
      <c r="V202">
        <v>1</v>
      </c>
      <c r="W202">
        <v>0.958620689655172</v>
      </c>
      <c r="X202">
        <v>0.99285714285714299</v>
      </c>
    </row>
    <row r="203" spans="1:24" x14ac:dyDescent="0.2">
      <c r="A203">
        <v>96</v>
      </c>
      <c r="B203">
        <v>1</v>
      </c>
      <c r="C203">
        <v>1</v>
      </c>
      <c r="D203">
        <v>1</v>
      </c>
      <c r="E203">
        <v>0.89610389610389596</v>
      </c>
      <c r="F203">
        <v>1</v>
      </c>
      <c r="G203">
        <v>0.98540145985401495</v>
      </c>
      <c r="H203">
        <v>1</v>
      </c>
      <c r="I203">
        <v>0.95876288659793796</v>
      </c>
      <c r="J203">
        <v>0.99290780141844004</v>
      </c>
      <c r="K203">
        <v>1</v>
      </c>
      <c r="L203">
        <v>0.98989898989898994</v>
      </c>
      <c r="M203">
        <v>1</v>
      </c>
      <c r="N203">
        <v>0.99115044247787598</v>
      </c>
      <c r="O203">
        <v>1</v>
      </c>
      <c r="P203">
        <v>0.99248120300751896</v>
      </c>
      <c r="Q203">
        <v>0.96747967479674801</v>
      </c>
      <c r="R203">
        <v>0.87596899224806202</v>
      </c>
      <c r="S203">
        <v>0.89130434782608703</v>
      </c>
      <c r="T203">
        <v>0.99130434782608701</v>
      </c>
      <c r="U203">
        <v>0.977443609022556</v>
      </c>
      <c r="V203">
        <v>1</v>
      </c>
      <c r="W203">
        <v>0.958620689655172</v>
      </c>
      <c r="X203">
        <v>0.99285714285714299</v>
      </c>
    </row>
    <row r="204" spans="1:24" x14ac:dyDescent="0.2">
      <c r="A204">
        <v>97</v>
      </c>
      <c r="B204">
        <v>1</v>
      </c>
      <c r="C204">
        <v>1</v>
      </c>
      <c r="D204">
        <v>1</v>
      </c>
      <c r="E204">
        <v>0.89610389610389596</v>
      </c>
      <c r="F204">
        <v>1</v>
      </c>
      <c r="G204">
        <v>0.98540145985401495</v>
      </c>
      <c r="H204">
        <v>1</v>
      </c>
      <c r="I204">
        <v>0.95876288659793796</v>
      </c>
      <c r="J204">
        <v>0.99290780141844004</v>
      </c>
      <c r="K204">
        <v>1</v>
      </c>
      <c r="L204">
        <v>0.98989898989898994</v>
      </c>
      <c r="M204">
        <v>1</v>
      </c>
      <c r="N204">
        <v>0.99115044247787598</v>
      </c>
      <c r="O204">
        <v>1</v>
      </c>
      <c r="P204">
        <v>0.99248120300751896</v>
      </c>
      <c r="Q204">
        <v>0.96747967479674801</v>
      </c>
      <c r="R204">
        <v>0.89147286821705396</v>
      </c>
      <c r="S204">
        <v>0.89855072463768104</v>
      </c>
      <c r="T204">
        <v>0.99130434782608701</v>
      </c>
      <c r="U204">
        <v>0.977443609022556</v>
      </c>
      <c r="V204">
        <v>1</v>
      </c>
      <c r="W204">
        <v>0.958620689655172</v>
      </c>
      <c r="X204">
        <v>0.99285714285714299</v>
      </c>
    </row>
    <row r="205" spans="1:24" x14ac:dyDescent="0.2">
      <c r="A205">
        <v>98</v>
      </c>
      <c r="B205">
        <v>1</v>
      </c>
      <c r="C205">
        <v>1</v>
      </c>
      <c r="D205">
        <v>1</v>
      </c>
      <c r="E205">
        <v>0.89610389610389596</v>
      </c>
      <c r="F205">
        <v>1</v>
      </c>
      <c r="G205">
        <v>0.98540145985401495</v>
      </c>
      <c r="H205">
        <v>1</v>
      </c>
      <c r="I205">
        <v>0.96907216494845405</v>
      </c>
      <c r="J205">
        <v>0.99290780141844004</v>
      </c>
      <c r="K205">
        <v>1</v>
      </c>
      <c r="L205">
        <v>0.98989898989898994</v>
      </c>
      <c r="M205">
        <v>1</v>
      </c>
      <c r="N205">
        <v>0.99115044247787598</v>
      </c>
      <c r="O205">
        <v>1</v>
      </c>
      <c r="P205">
        <v>0.99248120300751896</v>
      </c>
      <c r="Q205">
        <v>0.96747967479674801</v>
      </c>
      <c r="R205">
        <v>0.89147286821705396</v>
      </c>
      <c r="S205">
        <v>0.90579710144927505</v>
      </c>
      <c r="T205">
        <v>0.99130434782608701</v>
      </c>
      <c r="U205">
        <v>0.99248120300751896</v>
      </c>
      <c r="V205">
        <v>1</v>
      </c>
      <c r="W205">
        <v>0.958620689655172</v>
      </c>
      <c r="X205">
        <v>0.99285714285714299</v>
      </c>
    </row>
    <row r="206" spans="1:24" x14ac:dyDescent="0.2">
      <c r="A206">
        <v>99</v>
      </c>
      <c r="B206">
        <v>1</v>
      </c>
      <c r="C206">
        <v>1</v>
      </c>
      <c r="D206">
        <v>1</v>
      </c>
      <c r="E206">
        <v>0.89610389610389596</v>
      </c>
      <c r="F206">
        <v>1</v>
      </c>
      <c r="G206">
        <v>0.98540145985401495</v>
      </c>
      <c r="H206">
        <v>1</v>
      </c>
      <c r="I206">
        <v>0.96907216494845405</v>
      </c>
      <c r="J206">
        <v>0.99290780141844004</v>
      </c>
      <c r="K206">
        <v>1</v>
      </c>
      <c r="L206">
        <v>1</v>
      </c>
      <c r="M206">
        <v>1</v>
      </c>
      <c r="N206">
        <v>0.99115044247787598</v>
      </c>
      <c r="O206">
        <v>1</v>
      </c>
      <c r="P206">
        <v>0.99248120300751896</v>
      </c>
      <c r="Q206">
        <v>0.96747967479674801</v>
      </c>
      <c r="R206">
        <v>0.89147286821705396</v>
      </c>
      <c r="S206">
        <v>0.91304347826086996</v>
      </c>
      <c r="T206">
        <v>0.99130434782608701</v>
      </c>
      <c r="U206">
        <v>0.99248120300751896</v>
      </c>
      <c r="V206">
        <v>1</v>
      </c>
      <c r="W206">
        <v>0.958620689655172</v>
      </c>
      <c r="X206">
        <v>0.99285714285714299</v>
      </c>
    </row>
    <row r="210" spans="1:56" x14ac:dyDescent="0.2">
      <c r="A210" s="9" t="s">
        <v>95</v>
      </c>
      <c r="Z210" t="s">
        <v>108</v>
      </c>
      <c r="BC210" t="s">
        <v>108</v>
      </c>
      <c r="BD210" t="s">
        <v>93</v>
      </c>
    </row>
    <row r="211" spans="1:56" x14ac:dyDescent="0.2">
      <c r="A211">
        <v>0</v>
      </c>
      <c r="B211">
        <f>B107-B3</f>
        <v>0</v>
      </c>
      <c r="C211">
        <f t="shared" ref="C211:X223" si="8">C107-C3</f>
        <v>0</v>
      </c>
      <c r="D211">
        <f t="shared" si="8"/>
        <v>0</v>
      </c>
      <c r="E211">
        <f t="shared" si="8"/>
        <v>0</v>
      </c>
      <c r="F211">
        <f t="shared" si="8"/>
        <v>0</v>
      </c>
      <c r="G211">
        <f t="shared" si="8"/>
        <v>0</v>
      </c>
      <c r="H211">
        <f t="shared" si="8"/>
        <v>0</v>
      </c>
      <c r="I211">
        <f t="shared" si="8"/>
        <v>0</v>
      </c>
      <c r="J211">
        <f t="shared" si="8"/>
        <v>0</v>
      </c>
      <c r="K211">
        <f t="shared" si="8"/>
        <v>0</v>
      </c>
      <c r="L211">
        <f t="shared" si="8"/>
        <v>-1.01010101010101E-2</v>
      </c>
      <c r="M211">
        <f t="shared" si="8"/>
        <v>0</v>
      </c>
      <c r="N211">
        <f t="shared" si="8"/>
        <v>-8.8495575221238902E-3</v>
      </c>
      <c r="O211">
        <f t="shared" si="8"/>
        <v>0</v>
      </c>
      <c r="P211">
        <f t="shared" si="8"/>
        <v>0</v>
      </c>
      <c r="Q211">
        <f t="shared" si="8"/>
        <v>0</v>
      </c>
      <c r="R211">
        <f t="shared" si="8"/>
        <v>0</v>
      </c>
      <c r="S211">
        <f t="shared" si="8"/>
        <v>0</v>
      </c>
      <c r="T211">
        <f t="shared" si="8"/>
        <v>0</v>
      </c>
      <c r="U211">
        <f t="shared" si="8"/>
        <v>0</v>
      </c>
      <c r="V211">
        <f t="shared" si="8"/>
        <v>0</v>
      </c>
      <c r="W211">
        <f t="shared" si="8"/>
        <v>-6.8965517241379301E-3</v>
      </c>
      <c r="X211">
        <f t="shared" si="8"/>
        <v>0</v>
      </c>
      <c r="Z211">
        <f>AVERAGE(B211:X211)</f>
        <v>-1.1237877977074747E-3</v>
      </c>
      <c r="AA211">
        <f>STDEV(B211:X211)/SQRT(23)</f>
        <v>6.2690156850005966E-4</v>
      </c>
      <c r="AE211">
        <f>B107-AE3</f>
        <v>0</v>
      </c>
      <c r="AF211">
        <f t="shared" ref="AF211:BA216" si="9">C107-AF3</f>
        <v>0</v>
      </c>
      <c r="AG211">
        <f t="shared" si="9"/>
        <v>0</v>
      </c>
      <c r="AH211">
        <f t="shared" si="9"/>
        <v>0</v>
      </c>
      <c r="AI211">
        <f t="shared" si="9"/>
        <v>0</v>
      </c>
      <c r="AJ211">
        <f t="shared" si="9"/>
        <v>0</v>
      </c>
      <c r="AK211">
        <f t="shared" si="9"/>
        <v>0</v>
      </c>
      <c r="AL211">
        <f t="shared" si="9"/>
        <v>0</v>
      </c>
      <c r="AM211">
        <f t="shared" si="9"/>
        <v>0</v>
      </c>
      <c r="AN211">
        <f t="shared" si="9"/>
        <v>0</v>
      </c>
      <c r="AO211">
        <f t="shared" si="9"/>
        <v>0</v>
      </c>
      <c r="AP211">
        <f t="shared" si="9"/>
        <v>0</v>
      </c>
      <c r="AQ211">
        <f t="shared" si="9"/>
        <v>0</v>
      </c>
      <c r="AR211">
        <f t="shared" si="9"/>
        <v>0</v>
      </c>
      <c r="AS211">
        <f t="shared" si="9"/>
        <v>0</v>
      </c>
      <c r="AT211">
        <f t="shared" si="9"/>
        <v>0</v>
      </c>
      <c r="AU211">
        <f t="shared" si="9"/>
        <v>0</v>
      </c>
      <c r="AV211">
        <f t="shared" si="9"/>
        <v>0</v>
      </c>
      <c r="AW211">
        <f t="shared" si="9"/>
        <v>0</v>
      </c>
      <c r="AX211">
        <f t="shared" si="9"/>
        <v>0</v>
      </c>
      <c r="AY211">
        <f t="shared" si="9"/>
        <v>0</v>
      </c>
      <c r="AZ211">
        <f>W107-AZ3</f>
        <v>0</v>
      </c>
      <c r="BA211">
        <f t="shared" si="9"/>
        <v>0</v>
      </c>
      <c r="BC211">
        <f>AVERAGE(AE211:BA211)</f>
        <v>0</v>
      </c>
      <c r="BD211">
        <f>STDEV(AE211:BA211)/SQRT(23)</f>
        <v>0</v>
      </c>
    </row>
    <row r="212" spans="1:56" x14ac:dyDescent="0.2">
      <c r="A212">
        <v>1</v>
      </c>
      <c r="B212">
        <f t="shared" ref="B212:Q275" si="10">B108-B4</f>
        <v>0</v>
      </c>
      <c r="C212">
        <f t="shared" si="10"/>
        <v>0.20161290322580599</v>
      </c>
      <c r="D212">
        <f t="shared" si="10"/>
        <v>3.17460317460318E-2</v>
      </c>
      <c r="E212">
        <f t="shared" si="10"/>
        <v>2.5974025974026003E-2</v>
      </c>
      <c r="F212">
        <f t="shared" si="10"/>
        <v>2.7397260273972601E-2</v>
      </c>
      <c r="G212">
        <f t="shared" si="10"/>
        <v>8.7591240875912496E-2</v>
      </c>
      <c r="H212">
        <f t="shared" si="10"/>
        <v>5.6737588652482296E-2</v>
      </c>
      <c r="I212">
        <f t="shared" si="10"/>
        <v>-5.1546391752577303E-2</v>
      </c>
      <c r="J212">
        <f t="shared" si="10"/>
        <v>3.5460992907801393E-2</v>
      </c>
      <c r="K212">
        <f t="shared" si="10"/>
        <v>-7.5757575757576003E-3</v>
      </c>
      <c r="L212">
        <f t="shared" si="10"/>
        <v>2.02020202020202E-2</v>
      </c>
      <c r="M212">
        <f t="shared" si="10"/>
        <v>0.21678321678321702</v>
      </c>
      <c r="N212">
        <f t="shared" si="10"/>
        <v>0.11504424778761049</v>
      </c>
      <c r="O212">
        <f t="shared" si="10"/>
        <v>4.54545454545454E-2</v>
      </c>
      <c r="P212">
        <f t="shared" si="10"/>
        <v>1.5037593984962398E-2</v>
      </c>
      <c r="Q212">
        <f t="shared" si="10"/>
        <v>3.2520325203252098E-2</v>
      </c>
      <c r="R212">
        <f t="shared" si="8"/>
        <v>-1.5503875968992199E-2</v>
      </c>
      <c r="S212">
        <f t="shared" si="8"/>
        <v>7.2463768115942004E-3</v>
      </c>
      <c r="T212">
        <f t="shared" si="8"/>
        <v>7.8260869565217397E-2</v>
      </c>
      <c r="U212">
        <f t="shared" si="8"/>
        <v>6.01503759398496E-2</v>
      </c>
      <c r="V212">
        <f t="shared" si="8"/>
        <v>4.9999999999999996E-2</v>
      </c>
      <c r="W212">
        <f t="shared" si="8"/>
        <v>1.3793103448275799E-2</v>
      </c>
      <c r="X212">
        <f t="shared" si="8"/>
        <v>0.21428571428571458</v>
      </c>
      <c r="Z212">
        <f t="shared" ref="Z212:Z275" si="11">AVERAGE(B212:X212)</f>
        <v>5.4811843818476737E-2</v>
      </c>
      <c r="AA212">
        <f t="shared" ref="AA212:AA275" si="12">STDEV(B212:X212)/SQRT(23)</f>
        <v>1.4842835862599395E-2</v>
      </c>
      <c r="AE212">
        <f t="shared" ref="AE212:AE275" si="13">B108-AE4</f>
        <v>2.1126760563380302E-2</v>
      </c>
      <c r="AF212">
        <f t="shared" si="9"/>
        <v>0.20967741935483819</v>
      </c>
      <c r="AG212">
        <f t="shared" si="9"/>
        <v>3.9682539682539701E-2</v>
      </c>
      <c r="AH212">
        <f t="shared" si="9"/>
        <v>3.8961038961039002E-2</v>
      </c>
      <c r="AI212">
        <f t="shared" si="9"/>
        <v>4.7945205479452004E-2</v>
      </c>
      <c r="AJ212">
        <f t="shared" si="9"/>
        <v>0.11678832116788329</v>
      </c>
      <c r="AK212">
        <f t="shared" si="9"/>
        <v>9.2198581560283696E-2</v>
      </c>
      <c r="AL212">
        <f t="shared" si="9"/>
        <v>-3.09278350515464E-2</v>
      </c>
      <c r="AM212">
        <f t="shared" si="9"/>
        <v>7.8014184397163094E-2</v>
      </c>
      <c r="AN212">
        <f t="shared" si="9"/>
        <v>7.5757575757576003E-3</v>
      </c>
      <c r="AO212">
        <f t="shared" si="9"/>
        <v>5.0505050505050497E-2</v>
      </c>
      <c r="AP212">
        <f t="shared" si="9"/>
        <v>0.20979020979021001</v>
      </c>
      <c r="AQ212">
        <f t="shared" si="9"/>
        <v>0.14159292035398219</v>
      </c>
      <c r="AR212">
        <f t="shared" si="9"/>
        <v>6.0606060606060601E-2</v>
      </c>
      <c r="AS212">
        <f t="shared" si="9"/>
        <v>4.5112781954887195E-2</v>
      </c>
      <c r="AT212">
        <f t="shared" si="9"/>
        <v>4.8780487804878092E-2</v>
      </c>
      <c r="AU212">
        <f t="shared" si="9"/>
        <v>0</v>
      </c>
      <c r="AV212">
        <f t="shared" si="9"/>
        <v>-1.4492753623188401E-2</v>
      </c>
      <c r="AW212">
        <f t="shared" si="9"/>
        <v>7.8260869565217397E-2</v>
      </c>
      <c r="AX212">
        <f t="shared" si="9"/>
        <v>9.7744360902255592E-2</v>
      </c>
      <c r="AY212">
        <f t="shared" si="9"/>
        <v>3.5714285714285698E-2</v>
      </c>
      <c r="AZ212">
        <f t="shared" si="9"/>
        <v>2.7586206896551703E-2</v>
      </c>
      <c r="BA212">
        <f t="shared" si="9"/>
        <v>0.20714285714285738</v>
      </c>
      <c r="BC212">
        <f t="shared" ref="BC212:BC275" si="14">AVERAGE(AE212:BA212)</f>
        <v>6.9973274404514715E-2</v>
      </c>
      <c r="BD212">
        <f t="shared" ref="BD212:BD275" si="15">STDEV(AE212:BA212)/SQRT(23)</f>
        <v>1.4195216646751914E-2</v>
      </c>
    </row>
    <row r="213" spans="1:56" x14ac:dyDescent="0.2">
      <c r="A213">
        <v>2</v>
      </c>
      <c r="B213">
        <f t="shared" si="10"/>
        <v>4.9295774647886897E-2</v>
      </c>
      <c r="C213">
        <f t="shared" si="8"/>
        <v>0.2903225806451612</v>
      </c>
      <c r="D213">
        <f t="shared" si="8"/>
        <v>7.1428571428571591E-2</v>
      </c>
      <c r="E213">
        <f t="shared" si="8"/>
        <v>-3.8961038961038898E-2</v>
      </c>
      <c r="F213">
        <f t="shared" si="8"/>
        <v>9.5890410958903799E-2</v>
      </c>
      <c r="G213">
        <f t="shared" si="8"/>
        <v>0.16058394160583911</v>
      </c>
      <c r="H213">
        <f t="shared" si="8"/>
        <v>7.8014184397163205E-2</v>
      </c>
      <c r="I213">
        <f t="shared" si="8"/>
        <v>-3.0927835051546403E-2</v>
      </c>
      <c r="J213">
        <f t="shared" si="8"/>
        <v>7.8014184397163205E-2</v>
      </c>
      <c r="K213">
        <f t="shared" si="8"/>
        <v>3.7878787878788192E-2</v>
      </c>
      <c r="L213">
        <f t="shared" si="8"/>
        <v>3.030303030303029E-2</v>
      </c>
      <c r="M213">
        <f t="shared" si="8"/>
        <v>0.26573426573426606</v>
      </c>
      <c r="N213">
        <f t="shared" si="8"/>
        <v>0.15929203539822981</v>
      </c>
      <c r="O213">
        <f t="shared" si="8"/>
        <v>6.818181818181869E-2</v>
      </c>
      <c r="P213">
        <f t="shared" si="8"/>
        <v>5.263157894736821E-2</v>
      </c>
      <c r="Q213">
        <f t="shared" si="8"/>
        <v>6.5040650406503892E-2</v>
      </c>
      <c r="R213">
        <f t="shared" si="8"/>
        <v>-5.4263565891472798E-2</v>
      </c>
      <c r="S213">
        <f t="shared" si="8"/>
        <v>-7.2463768115942004E-3</v>
      </c>
      <c r="T213">
        <f t="shared" si="8"/>
        <v>6.0869565217391591E-2</v>
      </c>
      <c r="U213">
        <f t="shared" si="8"/>
        <v>6.0150375939849787E-2</v>
      </c>
      <c r="V213">
        <f t="shared" si="8"/>
        <v>5.7142857142857093E-2</v>
      </c>
      <c r="W213">
        <f t="shared" si="8"/>
        <v>4.1379310344827502E-2</v>
      </c>
      <c r="X213">
        <f t="shared" si="8"/>
        <v>0.27142857142857163</v>
      </c>
      <c r="Z213">
        <f t="shared" si="11"/>
        <v>8.0964507751675643E-2</v>
      </c>
      <c r="AA213">
        <f t="shared" si="12"/>
        <v>1.9359288624059206E-2</v>
      </c>
      <c r="AE213">
        <f t="shared" si="13"/>
        <v>7.0422535211267193E-2</v>
      </c>
      <c r="AF213">
        <f t="shared" si="9"/>
        <v>0.31451612903225801</v>
      </c>
      <c r="AG213">
        <f t="shared" si="9"/>
        <v>9.5238095238095385E-2</v>
      </c>
      <c r="AH213">
        <f t="shared" si="9"/>
        <v>2.5974025974026E-2</v>
      </c>
      <c r="AI213">
        <f t="shared" si="9"/>
        <v>8.2191780821917498E-2</v>
      </c>
      <c r="AJ213">
        <f t="shared" si="9"/>
        <v>0.1678832116788318</v>
      </c>
      <c r="AK213">
        <f t="shared" si="9"/>
        <v>0.12056737588652491</v>
      </c>
      <c r="AL213">
        <f t="shared" si="9"/>
        <v>-1.03092783505154E-2</v>
      </c>
      <c r="AM213">
        <f t="shared" si="9"/>
        <v>9.219858156028371E-2</v>
      </c>
      <c r="AN213">
        <f t="shared" si="9"/>
        <v>6.0606060606060996E-2</v>
      </c>
      <c r="AO213">
        <f t="shared" si="9"/>
        <v>7.0707070707070691E-2</v>
      </c>
      <c r="AP213">
        <f t="shared" si="9"/>
        <v>0.30769230769230799</v>
      </c>
      <c r="AQ213">
        <f t="shared" si="9"/>
        <v>0.17699115044247762</v>
      </c>
      <c r="AR213">
        <f t="shared" si="9"/>
        <v>5.3030303030303497E-2</v>
      </c>
      <c r="AS213">
        <f t="shared" si="9"/>
        <v>6.0150375939849406E-2</v>
      </c>
      <c r="AT213">
        <f t="shared" si="9"/>
        <v>8.1300813008129996E-2</v>
      </c>
      <c r="AU213">
        <f t="shared" si="9"/>
        <v>0</v>
      </c>
      <c r="AV213">
        <f t="shared" si="9"/>
        <v>-2.1739130434782601E-2</v>
      </c>
      <c r="AW213">
        <f t="shared" si="9"/>
        <v>0.12173913043478289</v>
      </c>
      <c r="AX213">
        <f t="shared" si="9"/>
        <v>9.7744360902255786E-2</v>
      </c>
      <c r="AY213">
        <f t="shared" si="9"/>
        <v>0.1142857142857143</v>
      </c>
      <c r="AZ213">
        <f t="shared" si="9"/>
        <v>4.1379310344827502E-2</v>
      </c>
      <c r="BA213">
        <f t="shared" si="9"/>
        <v>0.31428571428571445</v>
      </c>
      <c r="BC213">
        <f t="shared" si="14"/>
        <v>0.10595024514336529</v>
      </c>
      <c r="BD213">
        <f t="shared" si="15"/>
        <v>1.9862765011051754E-2</v>
      </c>
    </row>
    <row r="214" spans="1:56" x14ac:dyDescent="0.2">
      <c r="A214">
        <v>3</v>
      </c>
      <c r="B214">
        <f t="shared" si="10"/>
        <v>6.3380281690140997E-2</v>
      </c>
      <c r="C214">
        <f t="shared" si="8"/>
        <v>0.30645161290322603</v>
      </c>
      <c r="D214">
        <f t="shared" si="8"/>
        <v>0.14285714285714257</v>
      </c>
      <c r="E214">
        <f t="shared" si="8"/>
        <v>-0.10389610389610408</v>
      </c>
      <c r="F214">
        <f t="shared" si="8"/>
        <v>6.8493150684931003E-2</v>
      </c>
      <c r="G214">
        <f t="shared" si="8"/>
        <v>0.14598540145985398</v>
      </c>
      <c r="H214">
        <f t="shared" si="8"/>
        <v>0.22695035460992902</v>
      </c>
      <c r="I214">
        <f t="shared" si="8"/>
        <v>-6.1855670103092703E-2</v>
      </c>
      <c r="J214">
        <f t="shared" si="8"/>
        <v>6.3829787234043006E-2</v>
      </c>
      <c r="K214">
        <f t="shared" si="8"/>
        <v>4.5454545454545511E-2</v>
      </c>
      <c r="L214">
        <f t="shared" si="8"/>
        <v>5.0505050505049998E-2</v>
      </c>
      <c r="M214">
        <f t="shared" si="8"/>
        <v>0.32167832167832211</v>
      </c>
      <c r="N214">
        <f t="shared" si="8"/>
        <v>0.16814159292035397</v>
      </c>
      <c r="O214">
        <f t="shared" si="8"/>
        <v>0.1060606060606058</v>
      </c>
      <c r="P214">
        <f t="shared" si="8"/>
        <v>4.5112781954887007E-2</v>
      </c>
      <c r="Q214">
        <f t="shared" si="8"/>
        <v>0.11382113821138189</v>
      </c>
      <c r="R214">
        <f t="shared" si="8"/>
        <v>-0.10077519379844951</v>
      </c>
      <c r="S214">
        <f t="shared" si="8"/>
        <v>-3.6231884057971002E-2</v>
      </c>
      <c r="T214">
        <f t="shared" si="8"/>
        <v>8.6956521739129988E-2</v>
      </c>
      <c r="U214">
        <f t="shared" si="8"/>
        <v>9.0225563909775E-2</v>
      </c>
      <c r="V214">
        <f t="shared" si="8"/>
        <v>0.18571428571428589</v>
      </c>
      <c r="W214">
        <f t="shared" si="8"/>
        <v>3.4482758620690002E-2</v>
      </c>
      <c r="X214">
        <f t="shared" si="8"/>
        <v>0.36428571428571471</v>
      </c>
      <c r="Z214">
        <f t="shared" si="11"/>
        <v>0.10120120698427787</v>
      </c>
      <c r="AA214">
        <f t="shared" si="12"/>
        <v>2.5812544486150047E-2</v>
      </c>
      <c r="AE214">
        <f t="shared" si="13"/>
        <v>0.12676056338028169</v>
      </c>
      <c r="AF214">
        <f t="shared" si="9"/>
        <v>0.3387096774193552</v>
      </c>
      <c r="AG214">
        <f t="shared" si="9"/>
        <v>0.19841269841269818</v>
      </c>
      <c r="AH214">
        <f t="shared" si="9"/>
        <v>-1.2987012987012991E-2</v>
      </c>
      <c r="AI214">
        <f t="shared" si="9"/>
        <v>0.1027397260273972</v>
      </c>
      <c r="AJ214">
        <f t="shared" si="9"/>
        <v>0.17518248175182399</v>
      </c>
      <c r="AK214">
        <f t="shared" si="9"/>
        <v>0.23404255319148931</v>
      </c>
      <c r="AL214">
        <f t="shared" si="9"/>
        <v>-0.11340206185567051</v>
      </c>
      <c r="AM214">
        <f t="shared" si="9"/>
        <v>0.1631205673758867</v>
      </c>
      <c r="AN214">
        <f t="shared" si="9"/>
        <v>8.3333333333333398E-2</v>
      </c>
      <c r="AO214">
        <f t="shared" si="9"/>
        <v>0.10101010101010099</v>
      </c>
      <c r="AP214">
        <f t="shared" si="9"/>
        <v>0.33566433566433612</v>
      </c>
      <c r="AQ214">
        <f t="shared" si="9"/>
        <v>0.19469026548672608</v>
      </c>
      <c r="AR214">
        <f t="shared" si="9"/>
        <v>0.1136363636363634</v>
      </c>
      <c r="AS214">
        <f t="shared" si="9"/>
        <v>0.1353383458646612</v>
      </c>
      <c r="AT214">
        <f t="shared" si="9"/>
        <v>0.10569105691056889</v>
      </c>
      <c r="AU214">
        <f t="shared" si="9"/>
        <v>-1.5503875968992203E-2</v>
      </c>
      <c r="AV214">
        <f t="shared" si="9"/>
        <v>-2.1739130434782601E-2</v>
      </c>
      <c r="AW214">
        <f t="shared" si="9"/>
        <v>0.15652173913043479</v>
      </c>
      <c r="AX214">
        <f t="shared" si="9"/>
        <v>0.1804511278195492</v>
      </c>
      <c r="AY214">
        <f t="shared" si="9"/>
        <v>0.17857142857142871</v>
      </c>
      <c r="AZ214">
        <f t="shared" si="9"/>
        <v>7.5862068965517504E-2</v>
      </c>
      <c r="BA214">
        <f t="shared" si="9"/>
        <v>0.314285714285715</v>
      </c>
      <c r="BC214">
        <f t="shared" si="14"/>
        <v>0.1369735681300526</v>
      </c>
      <c r="BD214">
        <f t="shared" si="15"/>
        <v>2.3465241569882743E-2</v>
      </c>
    </row>
    <row r="215" spans="1:56" x14ac:dyDescent="0.2">
      <c r="A215">
        <v>4</v>
      </c>
      <c r="B215">
        <f t="shared" si="10"/>
        <v>0.12676056338028202</v>
      </c>
      <c r="C215">
        <f t="shared" si="8"/>
        <v>0.34677419354838701</v>
      </c>
      <c r="D215">
        <f t="shared" si="8"/>
        <v>0.19047619047619102</v>
      </c>
      <c r="E215">
        <f t="shared" si="8"/>
        <v>-3.8961038961039099E-2</v>
      </c>
      <c r="F215">
        <f t="shared" si="8"/>
        <v>8.2191780821917984E-2</v>
      </c>
      <c r="G215">
        <f t="shared" si="8"/>
        <v>0.226277372262774</v>
      </c>
      <c r="H215">
        <f t="shared" si="8"/>
        <v>0.30496453900709203</v>
      </c>
      <c r="I215">
        <f t="shared" si="8"/>
        <v>-8.2474226804124098E-2</v>
      </c>
      <c r="J215">
        <f t="shared" si="8"/>
        <v>0.170212765957447</v>
      </c>
      <c r="K215">
        <f t="shared" si="8"/>
        <v>6.0606060606059997E-2</v>
      </c>
      <c r="L215">
        <f t="shared" si="8"/>
        <v>0.10101010101010099</v>
      </c>
      <c r="M215">
        <f t="shared" si="8"/>
        <v>0.356643356643357</v>
      </c>
      <c r="N215">
        <f t="shared" si="8"/>
        <v>0.28318584070796471</v>
      </c>
      <c r="O215">
        <f t="shared" si="8"/>
        <v>9.0909090909091023E-2</v>
      </c>
      <c r="P215">
        <f t="shared" si="8"/>
        <v>0.12781954887218039</v>
      </c>
      <c r="Q215">
        <f t="shared" si="8"/>
        <v>3.2520325203252015E-2</v>
      </c>
      <c r="R215">
        <f t="shared" si="8"/>
        <v>-8.5271317829457502E-2</v>
      </c>
      <c r="S215">
        <f t="shared" si="8"/>
        <v>-7.2463768115942198E-2</v>
      </c>
      <c r="T215">
        <f t="shared" si="8"/>
        <v>0.17391304347826064</v>
      </c>
      <c r="U215">
        <f t="shared" si="8"/>
        <v>0.11278195488721801</v>
      </c>
      <c r="V215">
        <f t="shared" si="8"/>
        <v>0.13571428571428598</v>
      </c>
      <c r="W215">
        <f t="shared" si="8"/>
        <v>4.8275862068965003E-2</v>
      </c>
      <c r="X215">
        <f t="shared" si="8"/>
        <v>0.35</v>
      </c>
      <c r="Z215">
        <f t="shared" si="11"/>
        <v>0.13225506625409844</v>
      </c>
      <c r="AA215">
        <f t="shared" si="12"/>
        <v>2.8263773968060266E-2</v>
      </c>
      <c r="AE215">
        <f t="shared" si="13"/>
        <v>0.13380281690140841</v>
      </c>
      <c r="AF215">
        <f t="shared" si="9"/>
        <v>0.37903225806451601</v>
      </c>
      <c r="AG215">
        <f t="shared" si="9"/>
        <v>0.19841269841269901</v>
      </c>
      <c r="AH215">
        <f t="shared" si="9"/>
        <v>-5.194805194805209E-2</v>
      </c>
      <c r="AI215">
        <f t="shared" si="9"/>
        <v>5.479452054794498E-2</v>
      </c>
      <c r="AJ215">
        <f t="shared" si="9"/>
        <v>0.23357664233576603</v>
      </c>
      <c r="AK215">
        <f t="shared" si="9"/>
        <v>0.38297872340425532</v>
      </c>
      <c r="AL215">
        <f t="shared" si="9"/>
        <v>-8.2474226804124098E-2</v>
      </c>
      <c r="AM215">
        <f t="shared" si="9"/>
        <v>0.2056737588652483</v>
      </c>
      <c r="AN215">
        <f t="shared" si="9"/>
        <v>9.8484848484848106E-2</v>
      </c>
      <c r="AO215">
        <f t="shared" si="9"/>
        <v>0.17171717171717138</v>
      </c>
      <c r="AP215">
        <f t="shared" si="9"/>
        <v>0.36363636363636404</v>
      </c>
      <c r="AQ215">
        <f t="shared" si="9"/>
        <v>0.28318584070796471</v>
      </c>
      <c r="AR215">
        <f t="shared" si="9"/>
        <v>0.18939393939393981</v>
      </c>
      <c r="AS215">
        <f t="shared" si="9"/>
        <v>0.12781954887218039</v>
      </c>
      <c r="AT215">
        <f t="shared" si="9"/>
        <v>0.14634146341463389</v>
      </c>
      <c r="AU215">
        <f t="shared" si="9"/>
        <v>-5.4263565891472909E-2</v>
      </c>
      <c r="AV215">
        <f t="shared" si="9"/>
        <v>-2.8985507246376802E-2</v>
      </c>
      <c r="AW215">
        <f t="shared" si="9"/>
        <v>0.21739130434782583</v>
      </c>
      <c r="AX215">
        <f t="shared" si="9"/>
        <v>0.1654135338345866</v>
      </c>
      <c r="AY215">
        <f t="shared" si="9"/>
        <v>0.21428571428571438</v>
      </c>
      <c r="AZ215">
        <f t="shared" si="9"/>
        <v>2.0689655172413002E-2</v>
      </c>
      <c r="BA215">
        <f t="shared" si="9"/>
        <v>0.378571428571429</v>
      </c>
      <c r="BC215">
        <f t="shared" si="14"/>
        <v>0.16293612517742972</v>
      </c>
      <c r="BD215">
        <f t="shared" si="15"/>
        <v>2.9477231699592835E-2</v>
      </c>
    </row>
    <row r="216" spans="1:56" x14ac:dyDescent="0.2">
      <c r="A216">
        <v>5</v>
      </c>
      <c r="B216">
        <f t="shared" si="10"/>
        <v>0.16901408450704197</v>
      </c>
      <c r="C216">
        <f t="shared" si="8"/>
        <v>0.41129032258064502</v>
      </c>
      <c r="D216">
        <f t="shared" si="8"/>
        <v>0.22222222222222199</v>
      </c>
      <c r="E216">
        <f t="shared" si="8"/>
        <v>-1.2987012987012991E-2</v>
      </c>
      <c r="F216">
        <f t="shared" si="8"/>
        <v>7.5342465753424986E-2</v>
      </c>
      <c r="G216">
        <f t="shared" si="8"/>
        <v>0.24817518248175199</v>
      </c>
      <c r="H216">
        <f t="shared" si="8"/>
        <v>0.36879432624113495</v>
      </c>
      <c r="I216">
        <f t="shared" si="8"/>
        <v>-3.0927835051546403E-2</v>
      </c>
      <c r="J216">
        <f t="shared" si="8"/>
        <v>0.17730496453900702</v>
      </c>
      <c r="K216">
        <f t="shared" si="8"/>
        <v>8.3333333333332996E-2</v>
      </c>
      <c r="L216">
        <f t="shared" si="8"/>
        <v>5.0505050505050997E-2</v>
      </c>
      <c r="M216">
        <f t="shared" si="8"/>
        <v>0.41958041958041892</v>
      </c>
      <c r="N216">
        <f t="shared" si="8"/>
        <v>0.20353982300884901</v>
      </c>
      <c r="O216">
        <f t="shared" si="8"/>
        <v>0.16666666666666699</v>
      </c>
      <c r="P216">
        <f t="shared" si="8"/>
        <v>0.16541353383458701</v>
      </c>
      <c r="Q216">
        <f t="shared" si="8"/>
        <v>0.138211382113821</v>
      </c>
      <c r="R216">
        <f t="shared" si="8"/>
        <v>-0.10852713178294551</v>
      </c>
      <c r="S216">
        <f t="shared" si="8"/>
        <v>-9.4202898550724987E-2</v>
      </c>
      <c r="T216">
        <f t="shared" si="8"/>
        <v>0.15652173913043499</v>
      </c>
      <c r="U216">
        <f t="shared" si="8"/>
        <v>0.15037593984962397</v>
      </c>
      <c r="V216">
        <f t="shared" si="8"/>
        <v>0.14285714285714299</v>
      </c>
      <c r="W216">
        <f t="shared" si="8"/>
        <v>7.5862068965517004E-2</v>
      </c>
      <c r="X216">
        <f t="shared" si="8"/>
        <v>0.39285714285714302</v>
      </c>
      <c r="Z216">
        <f t="shared" si="11"/>
        <v>0.15527056228937336</v>
      </c>
      <c r="AA216">
        <f t="shared" si="12"/>
        <v>3.0732775583832032E-2</v>
      </c>
      <c r="AE216">
        <f t="shared" si="13"/>
        <v>0.19014084507042209</v>
      </c>
      <c r="AF216">
        <f t="shared" si="9"/>
        <v>0.38709677419354804</v>
      </c>
      <c r="AG216">
        <f t="shared" si="9"/>
        <v>0.23015873015873001</v>
      </c>
      <c r="AH216">
        <f t="shared" si="9"/>
        <v>0</v>
      </c>
      <c r="AI216">
        <f t="shared" si="9"/>
        <v>0.15068493150684931</v>
      </c>
      <c r="AJ216">
        <f t="shared" si="9"/>
        <v>0.34306569343065696</v>
      </c>
      <c r="AK216">
        <f t="shared" si="9"/>
        <v>0.42553191489361686</v>
      </c>
      <c r="AL216">
        <f t="shared" si="9"/>
        <v>-9.2783505154639109E-2</v>
      </c>
      <c r="AM216">
        <f t="shared" si="9"/>
        <v>0.24822695035460993</v>
      </c>
      <c r="AN216">
        <f t="shared" si="9"/>
        <v>6.0606060606060996E-2</v>
      </c>
      <c r="AO216">
        <f t="shared" si="9"/>
        <v>0.17171717171717199</v>
      </c>
      <c r="AP216">
        <f t="shared" si="9"/>
        <v>0.46853146853146804</v>
      </c>
      <c r="AQ216">
        <f t="shared" si="9"/>
        <v>0.26548672566371601</v>
      </c>
      <c r="AR216">
        <f t="shared" si="9"/>
        <v>0.19696969696969699</v>
      </c>
      <c r="AS216">
        <f t="shared" si="9"/>
        <v>0.157894736842105</v>
      </c>
      <c r="AT216">
        <f t="shared" si="9"/>
        <v>0.13008130081300801</v>
      </c>
      <c r="AU216">
        <f t="shared" si="9"/>
        <v>-0.12403100775193751</v>
      </c>
      <c r="AV216">
        <f t="shared" si="9"/>
        <v>-1.4492753623188401E-2</v>
      </c>
      <c r="AW216">
        <f t="shared" si="9"/>
        <v>0.15652173913043499</v>
      </c>
      <c r="AX216">
        <f t="shared" si="9"/>
        <v>0.17293233082706697</v>
      </c>
      <c r="AY216">
        <f t="shared" si="9"/>
        <v>0.24285714285714272</v>
      </c>
      <c r="AZ216">
        <f t="shared" ref="AZ216:AZ279" si="16">W112-AZ8</f>
        <v>0.12413793103448262</v>
      </c>
      <c r="BA216">
        <f t="shared" ref="BA216:BA279" si="17">X112-BA8</f>
        <v>0.44285714285714306</v>
      </c>
      <c r="BC216">
        <f t="shared" si="14"/>
        <v>0.18844313134470286</v>
      </c>
      <c r="BD216">
        <f t="shared" si="15"/>
        <v>3.3215341919946378E-2</v>
      </c>
    </row>
    <row r="217" spans="1:56" x14ac:dyDescent="0.2">
      <c r="A217">
        <v>6</v>
      </c>
      <c r="B217">
        <f t="shared" si="10"/>
        <v>0.21126760563380298</v>
      </c>
      <c r="C217">
        <f t="shared" si="8"/>
        <v>0.41935483870967799</v>
      </c>
      <c r="D217">
        <f t="shared" si="8"/>
        <v>0.19841269841269799</v>
      </c>
      <c r="E217">
        <f t="shared" si="8"/>
        <v>-1.2987012987012991E-2</v>
      </c>
      <c r="F217">
        <f t="shared" si="8"/>
        <v>0.13698630136986301</v>
      </c>
      <c r="G217">
        <f t="shared" si="8"/>
        <v>0.28467153284671498</v>
      </c>
      <c r="H217">
        <f t="shared" si="8"/>
        <v>0.36170212765957499</v>
      </c>
      <c r="I217">
        <f t="shared" si="8"/>
        <v>-0.14432989690721662</v>
      </c>
      <c r="J217">
        <f t="shared" si="8"/>
        <v>0.14184397163120602</v>
      </c>
      <c r="K217">
        <f t="shared" si="8"/>
        <v>3.7878787878788012E-2</v>
      </c>
      <c r="L217">
        <f t="shared" si="8"/>
        <v>0.16161616161616199</v>
      </c>
      <c r="M217">
        <f t="shared" si="8"/>
        <v>0.44755244755244705</v>
      </c>
      <c r="N217">
        <f t="shared" si="8"/>
        <v>0.19469026548672499</v>
      </c>
      <c r="O217">
        <f t="shared" si="8"/>
        <v>0.21212121212121199</v>
      </c>
      <c r="P217">
        <f t="shared" si="8"/>
        <v>0.15037593984962402</v>
      </c>
      <c r="Q217">
        <f t="shared" si="8"/>
        <v>0.17886178861788599</v>
      </c>
      <c r="R217">
        <f t="shared" si="8"/>
        <v>-0.1162790697674423</v>
      </c>
      <c r="S217">
        <f t="shared" si="8"/>
        <v>-0.115942028985507</v>
      </c>
      <c r="T217">
        <f t="shared" si="8"/>
        <v>0.24347826086956498</v>
      </c>
      <c r="U217">
        <f t="shared" si="8"/>
        <v>0.18796992481203101</v>
      </c>
      <c r="V217">
        <f t="shared" si="8"/>
        <v>0.19285714285714298</v>
      </c>
      <c r="W217">
        <f t="shared" si="8"/>
        <v>7.5862068965517004E-2</v>
      </c>
      <c r="X217">
        <f t="shared" si="8"/>
        <v>0.44999999999999996</v>
      </c>
      <c r="Z217">
        <f t="shared" si="11"/>
        <v>0.16947674209754168</v>
      </c>
      <c r="AA217">
        <f t="shared" si="12"/>
        <v>3.4532030313094597E-2</v>
      </c>
      <c r="AE217">
        <f t="shared" si="13"/>
        <v>0.176056338028169</v>
      </c>
      <c r="AF217">
        <f t="shared" ref="AF217:AF280" si="18">C113-AF9</f>
        <v>0.47580645161290297</v>
      </c>
      <c r="AG217">
        <f t="shared" ref="AG217:AG280" si="19">D113-AG9</f>
        <v>0.29365079365079372</v>
      </c>
      <c r="AH217">
        <f t="shared" ref="AH217:AH280" si="20">E113-AH9</f>
        <v>5.1948051948051993E-2</v>
      </c>
      <c r="AI217">
        <f t="shared" ref="AI217:AI280" si="21">F113-AI9</f>
        <v>9.5890410958903993E-2</v>
      </c>
      <c r="AJ217">
        <f t="shared" ref="AJ217:AJ280" si="22">G113-AJ9</f>
        <v>0.33576642335766399</v>
      </c>
      <c r="AK217">
        <f t="shared" ref="AK217:AK280" si="23">H113-AK9</f>
        <v>0.41134751773049699</v>
      </c>
      <c r="AL217">
        <f t="shared" ref="AL217:AL280" si="24">I113-AL9</f>
        <v>-9.2783505154639595E-2</v>
      </c>
      <c r="AM217">
        <f t="shared" ref="AM217:AM280" si="25">J113-AM9</f>
        <v>0.269503546099291</v>
      </c>
      <c r="AN217">
        <f t="shared" ref="AN217:AN280" si="26">K113-AN9</f>
        <v>9.0909090909090995E-2</v>
      </c>
      <c r="AO217">
        <f t="shared" ref="AO217:AO280" si="27">L113-AO9</f>
        <v>0.20202020202020199</v>
      </c>
      <c r="AP217">
        <f t="shared" ref="AP217:AP280" si="28">M113-AP9</f>
        <v>0.49650349650349601</v>
      </c>
      <c r="AQ217">
        <f t="shared" ref="AQ217:AQ280" si="29">N113-AQ9</f>
        <v>0.221238938053097</v>
      </c>
      <c r="AR217">
        <f t="shared" ref="AR217:AR280" si="30">O113-AR9</f>
        <v>0.17424242424242398</v>
      </c>
      <c r="AS217">
        <f t="shared" ref="AS217:AS280" si="31">P113-AS9</f>
        <v>0.18045112781954903</v>
      </c>
      <c r="AT217">
        <f t="shared" ref="AT217:AT280" si="32">Q113-AT9</f>
        <v>0.22764227642276397</v>
      </c>
      <c r="AU217">
        <f t="shared" ref="AU217:AU280" si="33">R113-AU9</f>
        <v>-0.1162790697674423</v>
      </c>
      <c r="AV217">
        <f t="shared" ref="AV217:AV280" si="34">S113-AV9</f>
        <v>-6.5217391304347991E-2</v>
      </c>
      <c r="AW217">
        <f t="shared" ref="AW217:AW280" si="35">T113-AW9</f>
        <v>0.28695652173913055</v>
      </c>
      <c r="AX217">
        <f t="shared" ref="AX217:AX280" si="36">U113-AX9</f>
        <v>0.18796992481203101</v>
      </c>
      <c r="AY217">
        <f t="shared" ref="AY217:AY280" si="37">V113-AY9</f>
        <v>0.23571428571428599</v>
      </c>
      <c r="AZ217">
        <f t="shared" si="16"/>
        <v>9.6551724137931005E-2</v>
      </c>
      <c r="BA217">
        <f t="shared" si="17"/>
        <v>0.45714285714285696</v>
      </c>
      <c r="BC217">
        <f t="shared" si="14"/>
        <v>0.20404488855116099</v>
      </c>
      <c r="BD217">
        <f t="shared" si="15"/>
        <v>3.5277176801362324E-2</v>
      </c>
    </row>
    <row r="218" spans="1:56" x14ac:dyDescent="0.2">
      <c r="A218">
        <v>7</v>
      </c>
      <c r="B218">
        <f t="shared" si="10"/>
        <v>0.176056338028169</v>
      </c>
      <c r="C218">
        <f t="shared" si="8"/>
        <v>0.5</v>
      </c>
      <c r="D218">
        <f t="shared" si="8"/>
        <v>0.182539682539683</v>
      </c>
      <c r="E218">
        <f t="shared" si="8"/>
        <v>-9.0909090909090995E-2</v>
      </c>
      <c r="F218">
        <f t="shared" si="8"/>
        <v>4.7945205479452024E-2</v>
      </c>
      <c r="G218">
        <f t="shared" si="8"/>
        <v>0.29197080291970801</v>
      </c>
      <c r="H218">
        <f t="shared" si="8"/>
        <v>0.39716312056737596</v>
      </c>
      <c r="I218">
        <f t="shared" si="8"/>
        <v>-0.10309278350515411</v>
      </c>
      <c r="J218">
        <f t="shared" si="8"/>
        <v>0.219858156028369</v>
      </c>
      <c r="K218">
        <f t="shared" si="8"/>
        <v>3.0303030303029999E-2</v>
      </c>
      <c r="L218">
        <f t="shared" si="8"/>
        <v>0.17171717171717099</v>
      </c>
      <c r="M218">
        <f t="shared" si="8"/>
        <v>0.46853146853146804</v>
      </c>
      <c r="N218">
        <f t="shared" si="8"/>
        <v>0.19469026548672599</v>
      </c>
      <c r="O218">
        <f t="shared" si="8"/>
        <v>0.25757575757575801</v>
      </c>
      <c r="P218">
        <f t="shared" si="8"/>
        <v>0.17293233082706799</v>
      </c>
      <c r="Q218">
        <f t="shared" si="8"/>
        <v>0.23577235772357702</v>
      </c>
      <c r="R218">
        <f t="shared" si="8"/>
        <v>-0.16279069767441828</v>
      </c>
      <c r="S218">
        <f t="shared" si="8"/>
        <v>-0.10869565217391301</v>
      </c>
      <c r="T218">
        <f t="shared" si="8"/>
        <v>0.23478260869565201</v>
      </c>
      <c r="U218">
        <f t="shared" si="8"/>
        <v>0.180451127819549</v>
      </c>
      <c r="V218">
        <f t="shared" si="8"/>
        <v>0.221428571428572</v>
      </c>
      <c r="W218">
        <f t="shared" si="8"/>
        <v>1.3793103448276001E-2</v>
      </c>
      <c r="X218">
        <f t="shared" si="8"/>
        <v>0.44999999999999996</v>
      </c>
      <c r="Z218">
        <f t="shared" si="11"/>
        <v>0.17313142934160985</v>
      </c>
      <c r="AA218">
        <f t="shared" si="12"/>
        <v>3.8622786925108482E-2</v>
      </c>
      <c r="AE218">
        <f t="shared" si="13"/>
        <v>0.19718309859155</v>
      </c>
      <c r="AF218">
        <f t="shared" si="18"/>
        <v>0.48387096774193505</v>
      </c>
      <c r="AG218">
        <f t="shared" si="19"/>
        <v>0.25396825396825401</v>
      </c>
      <c r="AH218">
        <f t="shared" si="20"/>
        <v>0</v>
      </c>
      <c r="AI218">
        <f t="shared" si="21"/>
        <v>0.18493150684931503</v>
      </c>
      <c r="AJ218">
        <f t="shared" si="22"/>
        <v>0.321167883211679</v>
      </c>
      <c r="AK218">
        <f t="shared" si="23"/>
        <v>0.40425531914893698</v>
      </c>
      <c r="AL218">
        <f t="shared" si="24"/>
        <v>-9.2783505154639095E-2</v>
      </c>
      <c r="AM218">
        <f t="shared" si="25"/>
        <v>0.23404255319149</v>
      </c>
      <c r="AN218">
        <f t="shared" si="26"/>
        <v>4.5454545454544998E-2</v>
      </c>
      <c r="AO218">
        <f t="shared" si="27"/>
        <v>0.22222222222222199</v>
      </c>
      <c r="AP218">
        <f t="shared" si="28"/>
        <v>0.46153846153846101</v>
      </c>
      <c r="AQ218">
        <f t="shared" si="29"/>
        <v>0.30973451327433599</v>
      </c>
      <c r="AR218">
        <f t="shared" si="30"/>
        <v>0.30303030303030298</v>
      </c>
      <c r="AS218">
        <f t="shared" si="31"/>
        <v>0.24812030075187996</v>
      </c>
      <c r="AT218">
        <f t="shared" si="32"/>
        <v>0.26016260162601601</v>
      </c>
      <c r="AU218">
        <f t="shared" si="33"/>
        <v>-0.1162790697674423</v>
      </c>
      <c r="AV218">
        <f t="shared" si="34"/>
        <v>-3.6231884057970995E-2</v>
      </c>
      <c r="AW218">
        <f t="shared" si="35"/>
        <v>0.23478260869565201</v>
      </c>
      <c r="AX218">
        <f t="shared" si="36"/>
        <v>0.203007518796992</v>
      </c>
      <c r="AY218">
        <f t="shared" si="37"/>
        <v>0.27142857142857202</v>
      </c>
      <c r="AZ218">
        <f t="shared" si="16"/>
        <v>4.1379310344828002E-2</v>
      </c>
      <c r="BA218">
        <f t="shared" si="17"/>
        <v>0.46428571428571397</v>
      </c>
      <c r="BC218">
        <f t="shared" si="14"/>
        <v>0.21301181718141865</v>
      </c>
      <c r="BD218">
        <f t="shared" si="15"/>
        <v>3.5610375704126764E-2</v>
      </c>
    </row>
    <row r="219" spans="1:56" x14ac:dyDescent="0.2">
      <c r="A219">
        <v>8</v>
      </c>
      <c r="B219">
        <f t="shared" si="10"/>
        <v>0.23943661971830899</v>
      </c>
      <c r="C219">
        <f t="shared" si="8"/>
        <v>0.467741935483871</v>
      </c>
      <c r="D219">
        <f t="shared" si="8"/>
        <v>0.18253968253968303</v>
      </c>
      <c r="E219">
        <f t="shared" si="8"/>
        <v>-6.4935064935065012E-2</v>
      </c>
      <c r="F219">
        <f t="shared" si="8"/>
        <v>0.102739726027397</v>
      </c>
      <c r="G219">
        <f t="shared" si="8"/>
        <v>0.25547445255474499</v>
      </c>
      <c r="H219">
        <f t="shared" si="8"/>
        <v>0.40425531914893598</v>
      </c>
      <c r="I219">
        <f t="shared" si="8"/>
        <v>-0.18556701030927819</v>
      </c>
      <c r="J219">
        <f t="shared" si="8"/>
        <v>0.24822695035460998</v>
      </c>
      <c r="K219">
        <f t="shared" si="8"/>
        <v>6.8181818181818038E-2</v>
      </c>
      <c r="L219">
        <f t="shared" si="8"/>
        <v>0.18181818181818199</v>
      </c>
      <c r="M219">
        <f t="shared" si="8"/>
        <v>0.41258741258741194</v>
      </c>
      <c r="N219">
        <f t="shared" si="8"/>
        <v>0.16814159292035302</v>
      </c>
      <c r="O219">
        <f t="shared" si="8"/>
        <v>0.24242424242424199</v>
      </c>
      <c r="P219">
        <f t="shared" si="8"/>
        <v>0.20300751879699197</v>
      </c>
      <c r="Q219">
        <f t="shared" si="8"/>
        <v>0.219512195121951</v>
      </c>
      <c r="R219">
        <f t="shared" si="8"/>
        <v>-0.13178294573643429</v>
      </c>
      <c r="S219">
        <f t="shared" si="8"/>
        <v>-0.14492753623188398</v>
      </c>
      <c r="T219">
        <f t="shared" si="8"/>
        <v>0.20869565217391298</v>
      </c>
      <c r="U219">
        <f t="shared" si="8"/>
        <v>0.17293233082706802</v>
      </c>
      <c r="V219">
        <f t="shared" si="8"/>
        <v>0.192857142857143</v>
      </c>
      <c r="W219">
        <f t="shared" si="8"/>
        <v>7.5862068965517004E-2</v>
      </c>
      <c r="X219">
        <f t="shared" si="8"/>
        <v>0.442857142857143</v>
      </c>
      <c r="Z219">
        <f t="shared" si="11"/>
        <v>0.1722643229628967</v>
      </c>
      <c r="AA219">
        <f t="shared" si="12"/>
        <v>3.7239128376875909E-2</v>
      </c>
      <c r="AE219">
        <f t="shared" si="13"/>
        <v>0.24647887323943599</v>
      </c>
      <c r="AF219">
        <f t="shared" si="18"/>
        <v>0.48387096774193505</v>
      </c>
      <c r="AG219">
        <f t="shared" si="19"/>
        <v>0.21428571428571402</v>
      </c>
      <c r="AH219">
        <f t="shared" si="20"/>
        <v>0</v>
      </c>
      <c r="AI219">
        <f t="shared" si="21"/>
        <v>0.15753424657534199</v>
      </c>
      <c r="AJ219">
        <f t="shared" si="22"/>
        <v>0.386861313868613</v>
      </c>
      <c r="AK219">
        <f t="shared" si="23"/>
        <v>0.46808510638297895</v>
      </c>
      <c r="AL219">
        <f t="shared" si="24"/>
        <v>-4.1237113402062195E-2</v>
      </c>
      <c r="AM219">
        <f t="shared" si="25"/>
        <v>0.29787234042553201</v>
      </c>
      <c r="AN219">
        <f t="shared" si="26"/>
        <v>1.5151515151515027E-2</v>
      </c>
      <c r="AO219">
        <f t="shared" si="27"/>
        <v>0.30303030303030298</v>
      </c>
      <c r="AP219">
        <f t="shared" si="28"/>
        <v>0.48251748251748194</v>
      </c>
      <c r="AQ219">
        <f t="shared" si="29"/>
        <v>0.23008849557522101</v>
      </c>
      <c r="AR219">
        <f t="shared" si="30"/>
        <v>0.27272727272727199</v>
      </c>
      <c r="AS219">
        <f t="shared" si="31"/>
        <v>0.24060150375939798</v>
      </c>
      <c r="AT219">
        <f t="shared" si="32"/>
        <v>0.25203252032520301</v>
      </c>
      <c r="AU219">
        <f t="shared" si="33"/>
        <v>-0.20155038759689931</v>
      </c>
      <c r="AV219">
        <f t="shared" si="34"/>
        <v>-6.5217391304347991E-2</v>
      </c>
      <c r="AW219">
        <f t="shared" si="35"/>
        <v>0.23478260869565198</v>
      </c>
      <c r="AX219">
        <f t="shared" si="36"/>
        <v>0.12781954887218103</v>
      </c>
      <c r="AY219">
        <f t="shared" si="37"/>
        <v>0.24285714285714299</v>
      </c>
      <c r="AZ219">
        <f t="shared" si="16"/>
        <v>8.9655172413793005E-2</v>
      </c>
      <c r="BA219">
        <f t="shared" si="17"/>
        <v>0.41428571428571503</v>
      </c>
      <c r="BC219">
        <f t="shared" si="14"/>
        <v>0.21097969349683132</v>
      </c>
      <c r="BD219">
        <f t="shared" si="15"/>
        <v>3.7972933353200726E-2</v>
      </c>
    </row>
    <row r="220" spans="1:56" x14ac:dyDescent="0.2">
      <c r="A220">
        <v>9</v>
      </c>
      <c r="B220">
        <f t="shared" si="10"/>
        <v>0.34507042253521103</v>
      </c>
      <c r="C220">
        <f t="shared" si="8"/>
        <v>0.54838709677419395</v>
      </c>
      <c r="D220">
        <f t="shared" si="8"/>
        <v>0.20634920634920598</v>
      </c>
      <c r="E220">
        <f t="shared" si="8"/>
        <v>-0.11688311688311703</v>
      </c>
      <c r="F220">
        <f t="shared" si="8"/>
        <v>0.14383561643835699</v>
      </c>
      <c r="G220">
        <f t="shared" si="8"/>
        <v>0.40145985401459805</v>
      </c>
      <c r="H220">
        <f t="shared" si="8"/>
        <v>0.48936170212765995</v>
      </c>
      <c r="I220">
        <f t="shared" si="8"/>
        <v>-0.18556701030927819</v>
      </c>
      <c r="J220">
        <f t="shared" si="8"/>
        <v>0.16312056737588698</v>
      </c>
      <c r="K220">
        <f t="shared" si="8"/>
        <v>7.5757575757579576E-3</v>
      </c>
      <c r="L220">
        <f t="shared" si="8"/>
        <v>0.16161616161616099</v>
      </c>
      <c r="M220">
        <f t="shared" si="8"/>
        <v>0.44055944055944002</v>
      </c>
      <c r="N220">
        <f t="shared" si="8"/>
        <v>0.23893805309734495</v>
      </c>
      <c r="O220">
        <f t="shared" si="8"/>
        <v>0.32575757575757602</v>
      </c>
      <c r="P220">
        <f t="shared" si="8"/>
        <v>0.23308270676691797</v>
      </c>
      <c r="Q220">
        <f t="shared" si="8"/>
        <v>0.26829268292682895</v>
      </c>
      <c r="R220">
        <f t="shared" si="8"/>
        <v>-0.16279069767441809</v>
      </c>
      <c r="S220">
        <f t="shared" si="8"/>
        <v>-0.123188405797102</v>
      </c>
      <c r="T220">
        <f t="shared" si="8"/>
        <v>0.22608695652173899</v>
      </c>
      <c r="U220">
        <f t="shared" si="8"/>
        <v>0.16541353383458698</v>
      </c>
      <c r="V220">
        <f t="shared" si="8"/>
        <v>0.24999999999999997</v>
      </c>
      <c r="W220">
        <f t="shared" si="8"/>
        <v>9.6551724137931005E-2</v>
      </c>
      <c r="X220">
        <f t="shared" si="8"/>
        <v>0.42142857142857104</v>
      </c>
      <c r="Z220">
        <f t="shared" si="11"/>
        <v>0.19758514779017616</v>
      </c>
      <c r="AA220">
        <f t="shared" si="12"/>
        <v>4.3098111870671724E-2</v>
      </c>
      <c r="AE220">
        <f t="shared" si="13"/>
        <v>0.23239436619718301</v>
      </c>
      <c r="AF220">
        <f t="shared" si="18"/>
        <v>0.60483870967741904</v>
      </c>
      <c r="AG220">
        <f t="shared" si="19"/>
        <v>0.28571428571428498</v>
      </c>
      <c r="AH220">
        <f t="shared" si="20"/>
        <v>2.5974025974025983E-2</v>
      </c>
      <c r="AI220">
        <f t="shared" si="21"/>
        <v>0.198630136986302</v>
      </c>
      <c r="AJ220">
        <f t="shared" si="22"/>
        <v>0.40875912408759102</v>
      </c>
      <c r="AK220">
        <f t="shared" si="23"/>
        <v>0.51063829787234094</v>
      </c>
      <c r="AL220">
        <f t="shared" si="24"/>
        <v>-0.13402061855670122</v>
      </c>
      <c r="AM220">
        <f t="shared" si="25"/>
        <v>0.32624113475177297</v>
      </c>
      <c r="AN220">
        <f t="shared" si="26"/>
        <v>6.8181818181817982E-2</v>
      </c>
      <c r="AO220">
        <f t="shared" si="27"/>
        <v>0.28282828282828198</v>
      </c>
      <c r="AP220">
        <f t="shared" si="28"/>
        <v>0.49650349650349601</v>
      </c>
      <c r="AQ220">
        <f t="shared" si="29"/>
        <v>0.23008849557522099</v>
      </c>
      <c r="AR220">
        <f t="shared" si="30"/>
        <v>0.31060606060606105</v>
      </c>
      <c r="AS220">
        <f t="shared" si="31"/>
        <v>0.255639097744361</v>
      </c>
      <c r="AT220">
        <f t="shared" si="32"/>
        <v>0.292682926829268</v>
      </c>
      <c r="AU220">
        <f t="shared" si="33"/>
        <v>-0.20930232558139511</v>
      </c>
      <c r="AV220">
        <f t="shared" si="34"/>
        <v>-0.14492753623188401</v>
      </c>
      <c r="AW220">
        <f t="shared" si="35"/>
        <v>0.29565217391304299</v>
      </c>
      <c r="AX220">
        <f t="shared" si="36"/>
        <v>0.150375939849624</v>
      </c>
      <c r="AY220">
        <f t="shared" si="37"/>
        <v>0.29999999999999993</v>
      </c>
      <c r="AZ220">
        <f t="shared" si="16"/>
        <v>0.10344827586206901</v>
      </c>
      <c r="BA220">
        <f t="shared" si="17"/>
        <v>0.41428571428571404</v>
      </c>
      <c r="BC220">
        <f t="shared" si="14"/>
        <v>0.23066225578564767</v>
      </c>
      <c r="BD220">
        <f t="shared" si="15"/>
        <v>4.3303971392841686E-2</v>
      </c>
    </row>
    <row r="221" spans="1:56" x14ac:dyDescent="0.2">
      <c r="A221">
        <v>10</v>
      </c>
      <c r="B221">
        <f t="shared" si="10"/>
        <v>0.24647887323943601</v>
      </c>
      <c r="C221">
        <f t="shared" si="8"/>
        <v>0.51612903225806406</v>
      </c>
      <c r="D221">
        <f t="shared" si="8"/>
        <v>0.206349206349206</v>
      </c>
      <c r="E221">
        <f t="shared" si="8"/>
        <v>-0.23376623376623398</v>
      </c>
      <c r="F221">
        <f t="shared" si="8"/>
        <v>0.14383561643835602</v>
      </c>
      <c r="G221">
        <f t="shared" si="8"/>
        <v>0.35766423357664301</v>
      </c>
      <c r="H221">
        <f t="shared" si="8"/>
        <v>0.53191489361702105</v>
      </c>
      <c r="I221">
        <f t="shared" si="8"/>
        <v>-0.17525773195876321</v>
      </c>
      <c r="J221">
        <f t="shared" si="8"/>
        <v>0.29078014184397094</v>
      </c>
      <c r="K221">
        <f t="shared" si="8"/>
        <v>1.5151515151515027E-2</v>
      </c>
      <c r="L221">
        <f t="shared" si="8"/>
        <v>0.16161616161616199</v>
      </c>
      <c r="M221">
        <f t="shared" si="8"/>
        <v>0.45454545454545403</v>
      </c>
      <c r="N221">
        <f t="shared" si="8"/>
        <v>0.23893805309734506</v>
      </c>
      <c r="O221">
        <f t="shared" si="8"/>
        <v>0.31060606060606005</v>
      </c>
      <c r="P221">
        <f t="shared" si="8"/>
        <v>0.21052631578947401</v>
      </c>
      <c r="Q221">
        <f t="shared" si="8"/>
        <v>0.28455284552845594</v>
      </c>
      <c r="R221">
        <f t="shared" si="8"/>
        <v>-0.14728682170542601</v>
      </c>
      <c r="S221">
        <f t="shared" si="8"/>
        <v>-0.13043478260869601</v>
      </c>
      <c r="T221">
        <f t="shared" si="8"/>
        <v>0.25217391304347903</v>
      </c>
      <c r="U221">
        <f t="shared" si="8"/>
        <v>0.19548872180451199</v>
      </c>
      <c r="V221">
        <f t="shared" si="8"/>
        <v>0.27142857142857202</v>
      </c>
      <c r="W221">
        <f t="shared" si="8"/>
        <v>8.2758620689656004E-2</v>
      </c>
      <c r="X221">
        <f t="shared" si="8"/>
        <v>0.44285714285714206</v>
      </c>
      <c r="Z221">
        <f t="shared" si="11"/>
        <v>0.19682825232353937</v>
      </c>
      <c r="AA221">
        <f t="shared" si="12"/>
        <v>4.465745178129376E-2</v>
      </c>
      <c r="AE221">
        <f t="shared" si="13"/>
        <v>0.29577464788732399</v>
      </c>
      <c r="AF221">
        <f t="shared" si="18"/>
        <v>0.62096774193548399</v>
      </c>
      <c r="AG221">
        <f t="shared" si="19"/>
        <v>0.23015873015873001</v>
      </c>
      <c r="AH221">
        <f t="shared" si="20"/>
        <v>-1.2987012987012991E-2</v>
      </c>
      <c r="AI221">
        <f t="shared" si="21"/>
        <v>0.18493150684931503</v>
      </c>
      <c r="AJ221">
        <f t="shared" si="22"/>
        <v>0.35766423357664301</v>
      </c>
      <c r="AK221">
        <f t="shared" si="23"/>
        <v>0.48936170212765995</v>
      </c>
      <c r="AL221">
        <f t="shared" si="24"/>
        <v>-0.19587628865979423</v>
      </c>
      <c r="AM221">
        <f t="shared" si="25"/>
        <v>0.28368794326241098</v>
      </c>
      <c r="AN221">
        <f t="shared" si="26"/>
        <v>4.5454545454545026E-2</v>
      </c>
      <c r="AO221">
        <f t="shared" si="27"/>
        <v>0.22222222222222199</v>
      </c>
      <c r="AP221">
        <f t="shared" si="28"/>
        <v>0.47552447552447508</v>
      </c>
      <c r="AQ221">
        <f t="shared" si="29"/>
        <v>0.36283185840707904</v>
      </c>
      <c r="AR221">
        <f t="shared" si="30"/>
        <v>0.31818181818181807</v>
      </c>
      <c r="AS221">
        <f t="shared" si="31"/>
        <v>0.21052631578947401</v>
      </c>
      <c r="AT221">
        <f t="shared" si="32"/>
        <v>0.26829268292682995</v>
      </c>
      <c r="AU221">
        <f t="shared" si="33"/>
        <v>-0.170542635658915</v>
      </c>
      <c r="AV221">
        <f t="shared" si="34"/>
        <v>-7.2463768115942004E-2</v>
      </c>
      <c r="AW221">
        <f t="shared" si="35"/>
        <v>0.27826086956521801</v>
      </c>
      <c r="AX221">
        <f t="shared" si="36"/>
        <v>0.17293233082706799</v>
      </c>
      <c r="AY221">
        <f t="shared" si="37"/>
        <v>0.307142857142857</v>
      </c>
      <c r="AZ221">
        <f t="shared" si="16"/>
        <v>0.15862068965517301</v>
      </c>
      <c r="BA221">
        <f t="shared" si="17"/>
        <v>0.47142857142857103</v>
      </c>
      <c r="BC221">
        <f t="shared" si="14"/>
        <v>0.2305259146739666</v>
      </c>
      <c r="BD221">
        <f t="shared" si="15"/>
        <v>4.2976537411094501E-2</v>
      </c>
    </row>
    <row r="222" spans="1:56" x14ac:dyDescent="0.2">
      <c r="A222">
        <v>11</v>
      </c>
      <c r="B222">
        <f t="shared" si="10"/>
        <v>0.33802816901408406</v>
      </c>
      <c r="C222">
        <f t="shared" si="8"/>
        <v>0.58064516129032295</v>
      </c>
      <c r="D222">
        <f t="shared" si="8"/>
        <v>0.20634920634920695</v>
      </c>
      <c r="E222">
        <f t="shared" si="8"/>
        <v>-0.12987012987013</v>
      </c>
      <c r="F222">
        <f t="shared" si="8"/>
        <v>0.130136986301369</v>
      </c>
      <c r="G222">
        <f t="shared" si="8"/>
        <v>0.36496350364963498</v>
      </c>
      <c r="H222">
        <f t="shared" si="8"/>
        <v>0.48226950354609999</v>
      </c>
      <c r="I222">
        <f t="shared" si="8"/>
        <v>-0.12371134020618529</v>
      </c>
      <c r="J222">
        <f t="shared" si="8"/>
        <v>0.23404255319148903</v>
      </c>
      <c r="K222">
        <f t="shared" si="8"/>
        <v>-1.5151515151515027E-2</v>
      </c>
      <c r="L222">
        <f t="shared" si="8"/>
        <v>0.21212121212121199</v>
      </c>
      <c r="M222">
        <f t="shared" si="8"/>
        <v>0.46153846153846106</v>
      </c>
      <c r="N222">
        <f t="shared" si="8"/>
        <v>0.33628318584070793</v>
      </c>
      <c r="O222">
        <f t="shared" si="8"/>
        <v>0.21212121212121199</v>
      </c>
      <c r="P222">
        <f t="shared" si="8"/>
        <v>0.20300751879699203</v>
      </c>
      <c r="Q222">
        <f t="shared" si="8"/>
        <v>0.31707317073170804</v>
      </c>
      <c r="R222">
        <f t="shared" si="8"/>
        <v>-0.19379844961240278</v>
      </c>
      <c r="S222">
        <f t="shared" si="8"/>
        <v>-7.9710144927536003E-2</v>
      </c>
      <c r="T222">
        <f t="shared" si="8"/>
        <v>0.356521739130435</v>
      </c>
      <c r="U222">
        <f t="shared" si="8"/>
        <v>9.7744360902254968E-2</v>
      </c>
      <c r="V222">
        <f t="shared" si="8"/>
        <v>0.22142857142857103</v>
      </c>
      <c r="W222">
        <f t="shared" si="8"/>
        <v>8.9655172413793005E-2</v>
      </c>
      <c r="X222">
        <f t="shared" si="8"/>
        <v>0.33571428571428596</v>
      </c>
      <c r="Z222">
        <f t="shared" si="11"/>
        <v>0.20162619105713353</v>
      </c>
      <c r="AA222">
        <f t="shared" si="12"/>
        <v>4.3033504702013586E-2</v>
      </c>
      <c r="AE222">
        <f t="shared" si="13"/>
        <v>0.30985915492957705</v>
      </c>
      <c r="AF222">
        <f t="shared" si="18"/>
        <v>0.62096774193548399</v>
      </c>
      <c r="AG222">
        <f t="shared" si="19"/>
        <v>0.30952380952380998</v>
      </c>
      <c r="AH222">
        <f t="shared" si="20"/>
        <v>-5.1948051948051993E-2</v>
      </c>
      <c r="AI222">
        <f t="shared" si="21"/>
        <v>0.15068493150684897</v>
      </c>
      <c r="AJ222">
        <f t="shared" si="22"/>
        <v>0.37956204379562097</v>
      </c>
      <c r="AK222">
        <f t="shared" si="23"/>
        <v>0.46808510638297901</v>
      </c>
      <c r="AL222">
        <f t="shared" si="24"/>
        <v>-0.16494845360824731</v>
      </c>
      <c r="AM222">
        <f t="shared" si="25"/>
        <v>0.31205673758865204</v>
      </c>
      <c r="AN222">
        <f t="shared" si="26"/>
        <v>0.12121212121212199</v>
      </c>
      <c r="AO222">
        <f t="shared" si="27"/>
        <v>0.21212121212121199</v>
      </c>
      <c r="AP222">
        <f t="shared" si="28"/>
        <v>0.48951048951048903</v>
      </c>
      <c r="AQ222">
        <f t="shared" si="29"/>
        <v>0.33628318584070793</v>
      </c>
      <c r="AR222">
        <f t="shared" si="30"/>
        <v>0.31818181818181801</v>
      </c>
      <c r="AS222">
        <f t="shared" si="31"/>
        <v>0.27067669172932302</v>
      </c>
      <c r="AT222">
        <f t="shared" si="32"/>
        <v>0.32520325203252098</v>
      </c>
      <c r="AU222">
        <f t="shared" si="33"/>
        <v>-0.19379844961240278</v>
      </c>
      <c r="AV222">
        <f t="shared" si="34"/>
        <v>-0.108695652173913</v>
      </c>
      <c r="AW222">
        <f t="shared" si="35"/>
        <v>0.356521739130435</v>
      </c>
      <c r="AX222">
        <f t="shared" si="36"/>
        <v>0.19548872180451099</v>
      </c>
      <c r="AY222">
        <f t="shared" si="37"/>
        <v>0.27857142857142803</v>
      </c>
      <c r="AZ222">
        <f t="shared" si="16"/>
        <v>0.14482758620689601</v>
      </c>
      <c r="BA222">
        <f t="shared" si="17"/>
        <v>0.45714285714285696</v>
      </c>
      <c r="BC222">
        <f t="shared" si="14"/>
        <v>0.24074304442629035</v>
      </c>
      <c r="BD222">
        <f t="shared" si="15"/>
        <v>4.3839355792347191E-2</v>
      </c>
    </row>
    <row r="223" spans="1:56" x14ac:dyDescent="0.2">
      <c r="A223">
        <v>12</v>
      </c>
      <c r="B223">
        <f t="shared" si="10"/>
        <v>0.323943661971831</v>
      </c>
      <c r="C223">
        <f t="shared" si="8"/>
        <v>0.54838709677419306</v>
      </c>
      <c r="D223">
        <f t="shared" si="8"/>
        <v>0.25396825396825395</v>
      </c>
      <c r="E223">
        <f t="shared" si="8"/>
        <v>-0.18181818181818202</v>
      </c>
      <c r="F223">
        <f t="shared" si="8"/>
        <v>0.232876712328767</v>
      </c>
      <c r="G223">
        <f t="shared" si="8"/>
        <v>0.37226277372262795</v>
      </c>
      <c r="H223">
        <f t="shared" si="8"/>
        <v>0.43262411347517699</v>
      </c>
      <c r="I223">
        <f t="shared" ref="C223:X234" si="38">I119-I15</f>
        <v>-0.20618556701030899</v>
      </c>
      <c r="J223">
        <f t="shared" si="38"/>
        <v>0.22695035460992902</v>
      </c>
      <c r="K223">
        <f t="shared" si="38"/>
        <v>4.5454545454546025E-2</v>
      </c>
      <c r="L223">
        <f t="shared" si="38"/>
        <v>0.24242424242424204</v>
      </c>
      <c r="M223">
        <f t="shared" si="38"/>
        <v>0.51748251748251706</v>
      </c>
      <c r="N223">
        <f t="shared" si="38"/>
        <v>0.26548672566371706</v>
      </c>
      <c r="O223">
        <f t="shared" si="38"/>
        <v>0.29545454545454597</v>
      </c>
      <c r="P223">
        <f t="shared" si="38"/>
        <v>0.233082706766917</v>
      </c>
      <c r="Q223">
        <f t="shared" si="38"/>
        <v>0.26829268292682995</v>
      </c>
      <c r="R223">
        <f t="shared" si="38"/>
        <v>-0.17054263565891459</v>
      </c>
      <c r="S223">
        <f t="shared" si="38"/>
        <v>-0.21014492753623201</v>
      </c>
      <c r="T223">
        <f t="shared" si="38"/>
        <v>0.27826086956521701</v>
      </c>
      <c r="U223">
        <f t="shared" si="38"/>
        <v>0.19548872180451199</v>
      </c>
      <c r="V223">
        <f t="shared" si="38"/>
        <v>0.27857142857142903</v>
      </c>
      <c r="W223">
        <f t="shared" si="38"/>
        <v>8.9655172413793005E-2</v>
      </c>
      <c r="X223">
        <f t="shared" si="38"/>
        <v>0.44999999999999996</v>
      </c>
      <c r="Z223">
        <f t="shared" si="11"/>
        <v>0.20791199188501774</v>
      </c>
      <c r="AA223">
        <f t="shared" si="12"/>
        <v>4.6043647325096408E-2</v>
      </c>
      <c r="AE223">
        <f t="shared" si="13"/>
        <v>0.309859154929578</v>
      </c>
      <c r="AF223">
        <f t="shared" si="18"/>
        <v>0.54838709677419306</v>
      </c>
      <c r="AG223">
        <f t="shared" si="19"/>
        <v>0.27777777777777796</v>
      </c>
      <c r="AH223">
        <f t="shared" si="20"/>
        <v>-7.7922077922077976E-2</v>
      </c>
      <c r="AI223">
        <f t="shared" si="21"/>
        <v>0.17808219178082196</v>
      </c>
      <c r="AJ223">
        <f t="shared" si="22"/>
        <v>0.37226277372262795</v>
      </c>
      <c r="AK223">
        <f t="shared" si="23"/>
        <v>0.49645390070921902</v>
      </c>
      <c r="AL223">
        <f t="shared" si="24"/>
        <v>-9.2783505154638998E-2</v>
      </c>
      <c r="AM223">
        <f t="shared" si="25"/>
        <v>0.29787234042553201</v>
      </c>
      <c r="AN223">
        <f t="shared" si="26"/>
        <v>9.8484848484849008E-2</v>
      </c>
      <c r="AO223">
        <f t="shared" si="27"/>
        <v>0.28282828282828304</v>
      </c>
      <c r="AP223">
        <f t="shared" si="28"/>
        <v>0.5034965034965031</v>
      </c>
      <c r="AQ223">
        <f t="shared" si="29"/>
        <v>0.29203539823008906</v>
      </c>
      <c r="AR223">
        <f t="shared" si="30"/>
        <v>0.25757575757575796</v>
      </c>
      <c r="AS223">
        <f t="shared" si="31"/>
        <v>0.22556390977443602</v>
      </c>
      <c r="AT223">
        <f t="shared" si="32"/>
        <v>0.25203252032520396</v>
      </c>
      <c r="AU223">
        <f t="shared" si="33"/>
        <v>-0.19379844961240261</v>
      </c>
      <c r="AV223">
        <f t="shared" si="34"/>
        <v>-8.6956521739130016E-2</v>
      </c>
      <c r="AW223">
        <f t="shared" si="35"/>
        <v>0.29565217391304399</v>
      </c>
      <c r="AX223">
        <f t="shared" si="36"/>
        <v>0.16541353383458696</v>
      </c>
      <c r="AY223">
        <f t="shared" si="37"/>
        <v>0.26428571428571501</v>
      </c>
      <c r="AZ223">
        <f t="shared" si="16"/>
        <v>0.12413793103448301</v>
      </c>
      <c r="BA223">
        <f t="shared" si="17"/>
        <v>0.42142857142857199</v>
      </c>
      <c r="BC223">
        <f t="shared" si="14"/>
        <v>0.22661607943056622</v>
      </c>
      <c r="BD223">
        <f t="shared" si="15"/>
        <v>4.0862430762468274E-2</v>
      </c>
    </row>
    <row r="224" spans="1:56" x14ac:dyDescent="0.2">
      <c r="A224">
        <v>13</v>
      </c>
      <c r="B224">
        <f t="shared" si="10"/>
        <v>0.31690140845070403</v>
      </c>
      <c r="C224">
        <f t="shared" si="38"/>
        <v>0.60483870967741904</v>
      </c>
      <c r="D224">
        <f t="shared" si="38"/>
        <v>0.11904761904761896</v>
      </c>
      <c r="E224">
        <f t="shared" si="38"/>
        <v>-0.25974025974026005</v>
      </c>
      <c r="F224">
        <f t="shared" si="38"/>
        <v>0.13013698630136999</v>
      </c>
      <c r="G224">
        <f t="shared" si="38"/>
        <v>0.38686131386861294</v>
      </c>
      <c r="H224">
        <f t="shared" si="38"/>
        <v>0.45390070921985803</v>
      </c>
      <c r="I224">
        <f t="shared" si="38"/>
        <v>-0.11340206185567001</v>
      </c>
      <c r="J224">
        <f t="shared" si="38"/>
        <v>0.19148936170212794</v>
      </c>
      <c r="K224">
        <f t="shared" si="38"/>
        <v>6.818181818181801E-2</v>
      </c>
      <c r="L224">
        <f t="shared" si="38"/>
        <v>0.21212121212121204</v>
      </c>
      <c r="M224">
        <f t="shared" si="38"/>
        <v>0.46153846153846101</v>
      </c>
      <c r="N224">
        <f t="shared" si="38"/>
        <v>0.28318584070796493</v>
      </c>
      <c r="O224">
        <f t="shared" si="38"/>
        <v>0.28787878787878801</v>
      </c>
      <c r="P224">
        <f t="shared" si="38"/>
        <v>0.30075187969924799</v>
      </c>
      <c r="Q224">
        <f t="shared" si="38"/>
        <v>0.19512195121951292</v>
      </c>
      <c r="R224">
        <f t="shared" si="38"/>
        <v>-0.20155038759689953</v>
      </c>
      <c r="S224">
        <f t="shared" si="38"/>
        <v>-0.15217391304347899</v>
      </c>
      <c r="T224">
        <f t="shared" si="38"/>
        <v>0.26956521739130396</v>
      </c>
      <c r="U224">
        <f t="shared" si="38"/>
        <v>0.21052631578947295</v>
      </c>
      <c r="V224">
        <f t="shared" si="38"/>
        <v>0.21428571428571402</v>
      </c>
      <c r="W224">
        <f t="shared" si="38"/>
        <v>0.15172413793103401</v>
      </c>
      <c r="X224">
        <f t="shared" si="38"/>
        <v>0.442857142857143</v>
      </c>
      <c r="Z224">
        <f t="shared" si="11"/>
        <v>0.19887165067969892</v>
      </c>
      <c r="AA224">
        <f t="shared" si="12"/>
        <v>4.5779986740497172E-2</v>
      </c>
      <c r="AE224">
        <f t="shared" si="13"/>
        <v>0.323943661971831</v>
      </c>
      <c r="AF224">
        <f t="shared" si="18"/>
        <v>0.58064516129032206</v>
      </c>
      <c r="AG224">
        <f t="shared" si="19"/>
        <v>0.23809523809523797</v>
      </c>
      <c r="AH224">
        <f t="shared" si="20"/>
        <v>-0.10389610389610401</v>
      </c>
      <c r="AI224">
        <f t="shared" si="21"/>
        <v>0.17808219178082202</v>
      </c>
      <c r="AJ224">
        <f t="shared" si="22"/>
        <v>0.38686131386861294</v>
      </c>
      <c r="AK224">
        <f t="shared" si="23"/>
        <v>0.48226950354609904</v>
      </c>
      <c r="AL224">
        <f t="shared" si="24"/>
        <v>-0.185567010309278</v>
      </c>
      <c r="AM224">
        <f t="shared" si="25"/>
        <v>0.25531914893616997</v>
      </c>
      <c r="AN224">
        <f t="shared" si="26"/>
        <v>8.3333333333333981E-2</v>
      </c>
      <c r="AO224">
        <f t="shared" si="27"/>
        <v>0.27272727272727204</v>
      </c>
      <c r="AP224">
        <f t="shared" si="28"/>
        <v>0.58741258741258706</v>
      </c>
      <c r="AQ224">
        <f t="shared" si="29"/>
        <v>0.35398230088495597</v>
      </c>
      <c r="AR224">
        <f t="shared" si="30"/>
        <v>0.29545454545454602</v>
      </c>
      <c r="AS224">
        <f t="shared" si="31"/>
        <v>0.21052631578947301</v>
      </c>
      <c r="AT224">
        <f t="shared" si="32"/>
        <v>0.26829268292682995</v>
      </c>
      <c r="AU224">
        <f t="shared" si="33"/>
        <v>-0.24031007751937949</v>
      </c>
      <c r="AV224">
        <f t="shared" si="34"/>
        <v>-0.13768115942029002</v>
      </c>
      <c r="AW224">
        <f t="shared" si="35"/>
        <v>0.38260869565217392</v>
      </c>
      <c r="AX224">
        <f t="shared" si="36"/>
        <v>0.25563909774436094</v>
      </c>
      <c r="AY224">
        <f t="shared" si="37"/>
        <v>0.30000000000000004</v>
      </c>
      <c r="AZ224">
        <f t="shared" si="16"/>
        <v>0.12413793103448301</v>
      </c>
      <c r="BA224">
        <f t="shared" si="17"/>
        <v>0.47142857142857197</v>
      </c>
      <c r="BC224">
        <f t="shared" si="14"/>
        <v>0.23405674794489698</v>
      </c>
      <c r="BD224">
        <f t="shared" si="15"/>
        <v>4.7351456179802402E-2</v>
      </c>
    </row>
    <row r="225" spans="1:56" x14ac:dyDescent="0.2">
      <c r="A225">
        <v>14</v>
      </c>
      <c r="B225">
        <f t="shared" si="10"/>
        <v>0.309859154929578</v>
      </c>
      <c r="C225">
        <f t="shared" si="38"/>
        <v>0.51612903225806406</v>
      </c>
      <c r="D225">
        <f t="shared" si="38"/>
        <v>0.24603174603174705</v>
      </c>
      <c r="E225">
        <f t="shared" si="38"/>
        <v>-0.207792207792208</v>
      </c>
      <c r="F225">
        <f t="shared" si="38"/>
        <v>0.17808219178082196</v>
      </c>
      <c r="G225">
        <f t="shared" si="38"/>
        <v>0.35036496350364899</v>
      </c>
      <c r="H225">
        <f t="shared" si="38"/>
        <v>0.51773049645390001</v>
      </c>
      <c r="I225">
        <f t="shared" si="38"/>
        <v>-0.18556701030927902</v>
      </c>
      <c r="J225">
        <f t="shared" si="38"/>
        <v>0.25531914893616997</v>
      </c>
      <c r="K225">
        <f t="shared" si="38"/>
        <v>5.3030303030302983E-2</v>
      </c>
      <c r="L225">
        <f t="shared" si="38"/>
        <v>0.29292929292929198</v>
      </c>
      <c r="M225">
        <f t="shared" si="38"/>
        <v>0.41958041958041903</v>
      </c>
      <c r="N225">
        <f t="shared" si="38"/>
        <v>0.31858407079646001</v>
      </c>
      <c r="O225">
        <f t="shared" si="38"/>
        <v>0.31060606060605994</v>
      </c>
      <c r="P225">
        <f t="shared" si="38"/>
        <v>0.24060150375939793</v>
      </c>
      <c r="Q225">
        <f t="shared" si="38"/>
        <v>0.23577235772357807</v>
      </c>
      <c r="R225">
        <f t="shared" si="38"/>
        <v>-0.23255813953488352</v>
      </c>
      <c r="S225">
        <f t="shared" si="38"/>
        <v>-0.15942028985507301</v>
      </c>
      <c r="T225">
        <f t="shared" si="38"/>
        <v>0.30434782608695604</v>
      </c>
      <c r="U225">
        <f t="shared" si="38"/>
        <v>0.26315789473684198</v>
      </c>
      <c r="V225">
        <f t="shared" si="38"/>
        <v>0.19285714285714295</v>
      </c>
      <c r="W225">
        <f t="shared" si="38"/>
        <v>0.10344827586206901</v>
      </c>
      <c r="X225">
        <f t="shared" si="38"/>
        <v>0.41428571428571398</v>
      </c>
      <c r="Z225">
        <f t="shared" si="11"/>
        <v>0.20597304124594434</v>
      </c>
      <c r="AA225">
        <f t="shared" si="12"/>
        <v>4.5542367680805523E-2</v>
      </c>
      <c r="AE225">
        <f t="shared" si="13"/>
        <v>0.26760563380281699</v>
      </c>
      <c r="AF225">
        <f t="shared" si="18"/>
        <v>0.63709677419354804</v>
      </c>
      <c r="AG225">
        <f t="shared" si="19"/>
        <v>0.24603174603174705</v>
      </c>
      <c r="AH225">
        <f t="shared" si="20"/>
        <v>-5.1948051948051993E-2</v>
      </c>
      <c r="AI225">
        <f t="shared" si="21"/>
        <v>0.22602739726027393</v>
      </c>
      <c r="AJ225">
        <f t="shared" si="22"/>
        <v>0.386861313868613</v>
      </c>
      <c r="AK225">
        <f t="shared" si="23"/>
        <v>0.51063829787233994</v>
      </c>
      <c r="AL225">
        <f t="shared" si="24"/>
        <v>-0.134020618556701</v>
      </c>
      <c r="AM225">
        <f t="shared" si="25"/>
        <v>0.26950354609929</v>
      </c>
      <c r="AN225">
        <f t="shared" si="26"/>
        <v>4.5454545454545969E-2</v>
      </c>
      <c r="AO225">
        <f t="shared" si="27"/>
        <v>0.29292929292929198</v>
      </c>
      <c r="AP225">
        <f t="shared" si="28"/>
        <v>0.46153846153846101</v>
      </c>
      <c r="AQ225">
        <f t="shared" si="29"/>
        <v>0.39823008849557495</v>
      </c>
      <c r="AR225">
        <f t="shared" si="30"/>
        <v>0.32575757575757597</v>
      </c>
      <c r="AS225">
        <f t="shared" si="31"/>
        <v>0.36090225563909695</v>
      </c>
      <c r="AT225">
        <f t="shared" si="32"/>
        <v>0.29268292682926905</v>
      </c>
      <c r="AU225">
        <f t="shared" si="33"/>
        <v>-0.18604651162790653</v>
      </c>
      <c r="AV225">
        <f t="shared" si="34"/>
        <v>-0.123188405797102</v>
      </c>
      <c r="AW225">
        <f t="shared" si="35"/>
        <v>0.39130434782608703</v>
      </c>
      <c r="AX225">
        <f t="shared" si="36"/>
        <v>0.26315789473684198</v>
      </c>
      <c r="AY225">
        <f t="shared" si="37"/>
        <v>0.28571428571428598</v>
      </c>
      <c r="AZ225">
        <f t="shared" si="16"/>
        <v>0.10344827586206901</v>
      </c>
      <c r="BA225">
        <f t="shared" si="17"/>
        <v>0.49285714285714299</v>
      </c>
      <c r="BC225">
        <f t="shared" si="14"/>
        <v>0.25054513977561355</v>
      </c>
      <c r="BD225">
        <f t="shared" si="15"/>
        <v>4.529148383760518E-2</v>
      </c>
    </row>
    <row r="226" spans="1:56" x14ac:dyDescent="0.2">
      <c r="A226">
        <v>15</v>
      </c>
      <c r="B226">
        <f t="shared" si="10"/>
        <v>0.30281690140845097</v>
      </c>
      <c r="C226">
        <f t="shared" si="38"/>
        <v>0.49193548387096703</v>
      </c>
      <c r="D226">
        <f t="shared" si="38"/>
        <v>0.26190476190476097</v>
      </c>
      <c r="E226">
        <f t="shared" si="38"/>
        <v>-0.27272727272727304</v>
      </c>
      <c r="F226">
        <f t="shared" si="38"/>
        <v>0.20547945205479495</v>
      </c>
      <c r="G226">
        <f t="shared" si="38"/>
        <v>0.31386861313868597</v>
      </c>
      <c r="H226">
        <f t="shared" si="38"/>
        <v>0.48226950354609899</v>
      </c>
      <c r="I226">
        <f t="shared" si="38"/>
        <v>-5.1546391752577997E-2</v>
      </c>
      <c r="J226">
        <f t="shared" si="38"/>
        <v>0.269503546099291</v>
      </c>
      <c r="K226">
        <f t="shared" si="38"/>
        <v>7.5757575757576023E-2</v>
      </c>
      <c r="L226">
        <f t="shared" si="38"/>
        <v>0.23232323232323299</v>
      </c>
      <c r="M226">
        <f t="shared" si="38"/>
        <v>0.48251748251748194</v>
      </c>
      <c r="N226">
        <f t="shared" si="38"/>
        <v>0.28318584070796404</v>
      </c>
      <c r="O226">
        <f t="shared" si="38"/>
        <v>0.34848484848484801</v>
      </c>
      <c r="P226">
        <f t="shared" si="38"/>
        <v>0.24812030075187896</v>
      </c>
      <c r="Q226">
        <f t="shared" si="38"/>
        <v>0.30081300813008199</v>
      </c>
      <c r="R226">
        <f t="shared" si="38"/>
        <v>-0.18604651162790653</v>
      </c>
      <c r="S226">
        <f t="shared" si="38"/>
        <v>-0.13768115942028997</v>
      </c>
      <c r="T226">
        <f t="shared" si="38"/>
        <v>0.31304347826086903</v>
      </c>
      <c r="U226">
        <f t="shared" si="38"/>
        <v>0.15789473684210498</v>
      </c>
      <c r="V226">
        <f t="shared" si="38"/>
        <v>0.34285714285714303</v>
      </c>
      <c r="W226">
        <f t="shared" si="38"/>
        <v>9.6551724137931005E-2</v>
      </c>
      <c r="X226">
        <f t="shared" si="38"/>
        <v>0.4</v>
      </c>
      <c r="Z226">
        <f t="shared" si="11"/>
        <v>0.21570983901157029</v>
      </c>
      <c r="AA226">
        <f t="shared" si="12"/>
        <v>4.3663020832567616E-2</v>
      </c>
      <c r="AE226">
        <f t="shared" si="13"/>
        <v>0.309859154929578</v>
      </c>
      <c r="AF226">
        <f t="shared" si="18"/>
        <v>0.532258064516129</v>
      </c>
      <c r="AG226">
        <f t="shared" si="19"/>
        <v>0.24603174603174593</v>
      </c>
      <c r="AH226">
        <f t="shared" si="20"/>
        <v>-0.10389610389610401</v>
      </c>
      <c r="AI226">
        <f t="shared" si="21"/>
        <v>0.21917808219178098</v>
      </c>
      <c r="AJ226">
        <f t="shared" si="22"/>
        <v>0.38686131386861294</v>
      </c>
      <c r="AK226">
        <f t="shared" si="23"/>
        <v>0.52482269503546097</v>
      </c>
      <c r="AL226">
        <f t="shared" si="24"/>
        <v>-0.14432989690721698</v>
      </c>
      <c r="AM226">
        <f t="shared" si="25"/>
        <v>0.319148936170213</v>
      </c>
      <c r="AN226">
        <f t="shared" si="26"/>
        <v>9.0909090909090995E-2</v>
      </c>
      <c r="AO226">
        <f t="shared" si="27"/>
        <v>0.38383838383838398</v>
      </c>
      <c r="AP226">
        <f t="shared" si="28"/>
        <v>0.42657342657342595</v>
      </c>
      <c r="AQ226">
        <f t="shared" si="29"/>
        <v>0.30088495575221202</v>
      </c>
      <c r="AR226">
        <f t="shared" si="30"/>
        <v>0.34090909090909099</v>
      </c>
      <c r="AS226">
        <f t="shared" si="31"/>
        <v>0.21052631578947295</v>
      </c>
      <c r="AT226">
        <f t="shared" si="32"/>
        <v>0.37398373983739897</v>
      </c>
      <c r="AU226">
        <f t="shared" si="33"/>
        <v>-0.21705426356589153</v>
      </c>
      <c r="AV226">
        <f t="shared" si="34"/>
        <v>-0.18115942028985499</v>
      </c>
      <c r="AW226">
        <f t="shared" si="35"/>
        <v>0.37391304347826104</v>
      </c>
      <c r="AX226">
        <f t="shared" si="36"/>
        <v>0.24812030075188002</v>
      </c>
      <c r="AY226">
        <f t="shared" si="37"/>
        <v>0.3</v>
      </c>
      <c r="AZ226">
        <f t="shared" si="16"/>
        <v>0.13793103448275901</v>
      </c>
      <c r="BA226">
        <f t="shared" si="17"/>
        <v>0.39285714285714302</v>
      </c>
      <c r="BC226">
        <f t="shared" si="14"/>
        <v>0.23792029709841619</v>
      </c>
      <c r="BD226">
        <f t="shared" si="15"/>
        <v>4.4846892945827853E-2</v>
      </c>
    </row>
    <row r="227" spans="1:56" x14ac:dyDescent="0.2">
      <c r="A227">
        <v>16</v>
      </c>
      <c r="B227">
        <f t="shared" si="10"/>
        <v>0.309859154929577</v>
      </c>
      <c r="C227">
        <f t="shared" si="38"/>
        <v>0.6209677419354831</v>
      </c>
      <c r="D227">
        <f t="shared" si="38"/>
        <v>0.19841269841269799</v>
      </c>
      <c r="E227">
        <f t="shared" si="38"/>
        <v>-0.168831168831169</v>
      </c>
      <c r="F227">
        <f t="shared" si="38"/>
        <v>0.21917808219178003</v>
      </c>
      <c r="G227">
        <f t="shared" si="38"/>
        <v>0.36496350364963498</v>
      </c>
      <c r="H227">
        <f t="shared" si="38"/>
        <v>0.51063829787234005</v>
      </c>
      <c r="I227">
        <f t="shared" si="38"/>
        <v>-0.13402061855670103</v>
      </c>
      <c r="J227">
        <f t="shared" si="38"/>
        <v>0.269503546099291</v>
      </c>
      <c r="K227">
        <f t="shared" si="38"/>
        <v>7.5757575757576023E-2</v>
      </c>
      <c r="L227">
        <f t="shared" si="38"/>
        <v>0.21212121212121199</v>
      </c>
      <c r="M227">
        <f t="shared" si="38"/>
        <v>0.48951048951048903</v>
      </c>
      <c r="N227">
        <f t="shared" si="38"/>
        <v>0.28318584070796493</v>
      </c>
      <c r="O227">
        <f t="shared" si="38"/>
        <v>0.35606060606060597</v>
      </c>
      <c r="P227">
        <f t="shared" si="38"/>
        <v>0.16541353383458701</v>
      </c>
      <c r="Q227">
        <f t="shared" si="38"/>
        <v>0.28455284552845594</v>
      </c>
      <c r="R227">
        <f t="shared" si="38"/>
        <v>-0.28682170542635599</v>
      </c>
      <c r="S227">
        <f t="shared" si="38"/>
        <v>-0.15217391304347802</v>
      </c>
      <c r="T227">
        <f t="shared" si="38"/>
        <v>0.31304347826086903</v>
      </c>
      <c r="U227">
        <f t="shared" si="38"/>
        <v>0.233082706766918</v>
      </c>
      <c r="V227">
        <f t="shared" si="38"/>
        <v>0.314285714285714</v>
      </c>
      <c r="W227">
        <f t="shared" si="38"/>
        <v>0.17931034482758601</v>
      </c>
      <c r="X227">
        <f t="shared" si="38"/>
        <v>0.45</v>
      </c>
      <c r="Z227">
        <f t="shared" si="11"/>
        <v>0.22208695508239473</v>
      </c>
      <c r="AA227">
        <f t="shared" si="12"/>
        <v>4.7558641273406282E-2</v>
      </c>
      <c r="AE227">
        <f t="shared" si="13"/>
        <v>0.33098591549295803</v>
      </c>
      <c r="AF227">
        <f t="shared" si="18"/>
        <v>0.66129032258064502</v>
      </c>
      <c r="AG227">
        <f t="shared" si="19"/>
        <v>0.16666666666666602</v>
      </c>
      <c r="AH227">
        <f t="shared" si="20"/>
        <v>-0.168831168831169</v>
      </c>
      <c r="AI227">
        <f t="shared" si="21"/>
        <v>0.17808219178082207</v>
      </c>
      <c r="AJ227">
        <f t="shared" si="22"/>
        <v>0.41605839416058399</v>
      </c>
      <c r="AK227">
        <f t="shared" si="23"/>
        <v>0.56737588652482307</v>
      </c>
      <c r="AL227">
        <f t="shared" si="24"/>
        <v>-0.23711340206185602</v>
      </c>
      <c r="AM227">
        <f t="shared" si="25"/>
        <v>0.35460992907801397</v>
      </c>
      <c r="AN227">
        <f t="shared" si="26"/>
        <v>5.3030303030303039E-2</v>
      </c>
      <c r="AO227">
        <f t="shared" si="27"/>
        <v>0.32323232323232298</v>
      </c>
      <c r="AP227">
        <f t="shared" si="28"/>
        <v>0.50349650349650299</v>
      </c>
      <c r="AQ227">
        <f t="shared" si="29"/>
        <v>0.25663716814159293</v>
      </c>
      <c r="AR227">
        <f t="shared" si="30"/>
        <v>0.30303030303030293</v>
      </c>
      <c r="AS227">
        <f t="shared" si="31"/>
        <v>0.24060150375939898</v>
      </c>
      <c r="AT227">
        <f t="shared" si="32"/>
        <v>0.414634146341464</v>
      </c>
      <c r="AU227">
        <f t="shared" si="33"/>
        <v>-0.20155038759689897</v>
      </c>
      <c r="AV227">
        <f t="shared" si="34"/>
        <v>-7.246376811594199E-2</v>
      </c>
      <c r="AW227">
        <f t="shared" si="35"/>
        <v>0.33043478260869502</v>
      </c>
      <c r="AX227">
        <f t="shared" si="36"/>
        <v>0.233082706766918</v>
      </c>
      <c r="AY227">
        <f t="shared" si="37"/>
        <v>0.30000000000000004</v>
      </c>
      <c r="AZ227">
        <f t="shared" si="16"/>
        <v>0.13103448275862001</v>
      </c>
      <c r="BA227">
        <f t="shared" si="17"/>
        <v>0.378571428571429</v>
      </c>
      <c r="BC227">
        <f t="shared" si="14"/>
        <v>0.23751722745287809</v>
      </c>
      <c r="BD227">
        <f t="shared" si="15"/>
        <v>4.9152618027029818E-2</v>
      </c>
    </row>
    <row r="228" spans="1:56" x14ac:dyDescent="0.2">
      <c r="A228">
        <v>17</v>
      </c>
      <c r="B228">
        <f t="shared" si="10"/>
        <v>0.34507042253521097</v>
      </c>
      <c r="C228">
        <f t="shared" si="38"/>
        <v>0.49193548387096797</v>
      </c>
      <c r="D228">
        <f t="shared" si="38"/>
        <v>0.23015873015873001</v>
      </c>
      <c r="E228">
        <f t="shared" si="38"/>
        <v>-0.20779220779220797</v>
      </c>
      <c r="F228">
        <f t="shared" si="38"/>
        <v>0.17123287671232895</v>
      </c>
      <c r="G228">
        <f t="shared" si="38"/>
        <v>0.321167883211679</v>
      </c>
      <c r="H228">
        <f t="shared" si="38"/>
        <v>0.51063829787234005</v>
      </c>
      <c r="I228">
        <f t="shared" si="38"/>
        <v>-0.13402061855670103</v>
      </c>
      <c r="J228">
        <f t="shared" si="38"/>
        <v>0.30496453900709303</v>
      </c>
      <c r="K228">
        <f t="shared" si="38"/>
        <v>8.3333333333333981E-2</v>
      </c>
      <c r="L228">
        <f t="shared" si="38"/>
        <v>0.19191919191919199</v>
      </c>
      <c r="M228">
        <f t="shared" si="38"/>
        <v>0.48951048951048898</v>
      </c>
      <c r="N228">
        <f t="shared" si="38"/>
        <v>0.23893805309734495</v>
      </c>
      <c r="O228">
        <f t="shared" si="38"/>
        <v>0.32575757575757602</v>
      </c>
      <c r="P228">
        <f t="shared" si="38"/>
        <v>0.33082706766917297</v>
      </c>
      <c r="Q228">
        <f t="shared" si="38"/>
        <v>0.34959349593496003</v>
      </c>
      <c r="R228">
        <f t="shared" si="38"/>
        <v>-0.27131782945736399</v>
      </c>
      <c r="S228">
        <f t="shared" si="38"/>
        <v>-0.108695652173913</v>
      </c>
      <c r="T228">
        <f t="shared" si="38"/>
        <v>0.33043478260869502</v>
      </c>
      <c r="U228">
        <f t="shared" si="38"/>
        <v>0.18045112781954903</v>
      </c>
      <c r="V228">
        <f t="shared" si="38"/>
        <v>0.31428571428571506</v>
      </c>
      <c r="W228">
        <f t="shared" si="38"/>
        <v>0.2</v>
      </c>
      <c r="X228">
        <f t="shared" si="38"/>
        <v>0.47142857142857203</v>
      </c>
      <c r="Z228">
        <f t="shared" si="11"/>
        <v>0.22434005777185934</v>
      </c>
      <c r="AA228">
        <f t="shared" si="12"/>
        <v>4.5992003610094818E-2</v>
      </c>
      <c r="AE228">
        <f t="shared" si="13"/>
        <v>0.31690140845070403</v>
      </c>
      <c r="AF228">
        <f t="shared" si="18"/>
        <v>0.49999999999999994</v>
      </c>
      <c r="AG228">
        <f t="shared" si="19"/>
        <v>0.19841269841269799</v>
      </c>
      <c r="AH228">
        <f t="shared" si="20"/>
        <v>-5.1948051948052021E-2</v>
      </c>
      <c r="AI228">
        <f t="shared" si="21"/>
        <v>0.17123287671232895</v>
      </c>
      <c r="AJ228">
        <f t="shared" si="22"/>
        <v>0.40145985401459899</v>
      </c>
      <c r="AK228">
        <f t="shared" si="23"/>
        <v>0.45390070921985803</v>
      </c>
      <c r="AL228">
        <f t="shared" si="24"/>
        <v>-0.10309278350515502</v>
      </c>
      <c r="AM228">
        <f t="shared" si="25"/>
        <v>0.24822695035461001</v>
      </c>
      <c r="AN228">
        <f t="shared" si="26"/>
        <v>5.3030303030302983E-2</v>
      </c>
      <c r="AO228">
        <f t="shared" si="27"/>
        <v>0.27272727272727298</v>
      </c>
      <c r="AP228">
        <f t="shared" si="28"/>
        <v>0.482517482517482</v>
      </c>
      <c r="AQ228">
        <f t="shared" si="29"/>
        <v>0.28318584070796499</v>
      </c>
      <c r="AR228">
        <f t="shared" si="30"/>
        <v>0.43181818181818199</v>
      </c>
      <c r="AS228">
        <f t="shared" si="31"/>
        <v>0.18045112781954897</v>
      </c>
      <c r="AT228">
        <f t="shared" si="32"/>
        <v>0.30894308943089505</v>
      </c>
      <c r="AU228">
        <f t="shared" si="33"/>
        <v>-0.24031007751937999</v>
      </c>
      <c r="AV228">
        <f t="shared" si="34"/>
        <v>-5.7971014492752965E-2</v>
      </c>
      <c r="AW228">
        <f t="shared" si="35"/>
        <v>0.37391304347826004</v>
      </c>
      <c r="AX228">
        <f t="shared" si="36"/>
        <v>0.24060150375939904</v>
      </c>
      <c r="AY228">
        <f t="shared" si="37"/>
        <v>0.41428571428571503</v>
      </c>
      <c r="AZ228">
        <f t="shared" si="16"/>
        <v>0.16551724137931001</v>
      </c>
      <c r="BA228">
        <f t="shared" si="17"/>
        <v>0.35714285714285704</v>
      </c>
      <c r="BC228">
        <f t="shared" si="14"/>
        <v>0.2348237490346369</v>
      </c>
      <c r="BD228">
        <f t="shared" si="15"/>
        <v>4.1775276870895675E-2</v>
      </c>
    </row>
    <row r="229" spans="1:56" x14ac:dyDescent="0.2">
      <c r="A229">
        <v>18</v>
      </c>
      <c r="B229">
        <f t="shared" si="10"/>
        <v>0.29577464788732399</v>
      </c>
      <c r="C229">
        <f t="shared" si="38"/>
        <v>0.57258064516129004</v>
      </c>
      <c r="D229">
        <f t="shared" si="38"/>
        <v>0.26190476190476197</v>
      </c>
      <c r="E229">
        <f t="shared" si="38"/>
        <v>-0.27272727272727199</v>
      </c>
      <c r="F229">
        <f t="shared" si="38"/>
        <v>0.12328767123287698</v>
      </c>
      <c r="G229">
        <f t="shared" si="38"/>
        <v>0.37956204379562103</v>
      </c>
      <c r="H229">
        <f t="shared" si="38"/>
        <v>0.51063829787233994</v>
      </c>
      <c r="I229">
        <f t="shared" si="38"/>
        <v>-0.17525773195876299</v>
      </c>
      <c r="J229">
        <f t="shared" si="38"/>
        <v>0.25531914893616997</v>
      </c>
      <c r="K229">
        <f t="shared" si="38"/>
        <v>0.10606060606060597</v>
      </c>
      <c r="L229">
        <f t="shared" si="38"/>
        <v>0.20202020202020199</v>
      </c>
      <c r="M229">
        <f t="shared" si="38"/>
        <v>0.44755244755244694</v>
      </c>
      <c r="N229">
        <f t="shared" si="38"/>
        <v>0.33628318584070799</v>
      </c>
      <c r="O229">
        <f t="shared" si="38"/>
        <v>0.43181818181818205</v>
      </c>
      <c r="P229">
        <f t="shared" si="38"/>
        <v>0.20300751879699203</v>
      </c>
      <c r="Q229">
        <f t="shared" si="38"/>
        <v>0.34146341463414698</v>
      </c>
      <c r="R229">
        <f t="shared" si="38"/>
        <v>-0.29457364341085301</v>
      </c>
      <c r="S229">
        <f t="shared" si="38"/>
        <v>-7.9710144927536031E-2</v>
      </c>
      <c r="T229">
        <f t="shared" si="38"/>
        <v>0.32173913043478303</v>
      </c>
      <c r="U229">
        <f t="shared" si="38"/>
        <v>0.18796992481203001</v>
      </c>
      <c r="V229">
        <f t="shared" si="38"/>
        <v>0.34999999999999992</v>
      </c>
      <c r="W229">
        <f t="shared" si="38"/>
        <v>8.9655172413793005E-2</v>
      </c>
      <c r="X229">
        <f t="shared" si="38"/>
        <v>0.42857142857142905</v>
      </c>
      <c r="Z229">
        <f t="shared" si="11"/>
        <v>0.21838867985744689</v>
      </c>
      <c r="AA229">
        <f t="shared" si="12"/>
        <v>4.9367313742609831E-2</v>
      </c>
      <c r="AE229">
        <f t="shared" si="13"/>
        <v>0.21830985915492995</v>
      </c>
      <c r="AF229">
        <f t="shared" si="18"/>
        <v>0.55645161290322598</v>
      </c>
      <c r="AG229">
        <f t="shared" si="19"/>
        <v>0.22222222222222193</v>
      </c>
      <c r="AH229">
        <f t="shared" si="20"/>
        <v>-0.22077922077922102</v>
      </c>
      <c r="AI229">
        <f t="shared" si="21"/>
        <v>0.18493150684931497</v>
      </c>
      <c r="AJ229">
        <f t="shared" si="22"/>
        <v>0.306569343065694</v>
      </c>
      <c r="AK229">
        <f t="shared" si="23"/>
        <v>0.53191489361702105</v>
      </c>
      <c r="AL229">
        <f t="shared" si="24"/>
        <v>-0.18556701030927797</v>
      </c>
      <c r="AM229">
        <f t="shared" si="25"/>
        <v>0.25531914893616997</v>
      </c>
      <c r="AN229">
        <f t="shared" si="26"/>
        <v>5.3030303030302983E-2</v>
      </c>
      <c r="AO229">
        <f t="shared" si="27"/>
        <v>0.21212121212121199</v>
      </c>
      <c r="AP229">
        <f t="shared" si="28"/>
        <v>0.46153846153846095</v>
      </c>
      <c r="AQ229">
        <f t="shared" si="29"/>
        <v>0.28318584070796499</v>
      </c>
      <c r="AR229">
        <f t="shared" si="30"/>
        <v>0.29545454545454503</v>
      </c>
      <c r="AS229">
        <f t="shared" si="31"/>
        <v>0.24060150375939804</v>
      </c>
      <c r="AT229">
        <f t="shared" si="32"/>
        <v>0.26016260162601695</v>
      </c>
      <c r="AU229">
        <f t="shared" si="33"/>
        <v>-0.34883720930232603</v>
      </c>
      <c r="AV229">
        <f t="shared" si="34"/>
        <v>-9.4202898550725001E-2</v>
      </c>
      <c r="AW229">
        <f t="shared" si="35"/>
        <v>0.30434782608695699</v>
      </c>
      <c r="AX229">
        <f t="shared" si="36"/>
        <v>0.16541353383458701</v>
      </c>
      <c r="AY229">
        <f t="shared" si="37"/>
        <v>0.34285714285714297</v>
      </c>
      <c r="AZ229">
        <f t="shared" si="16"/>
        <v>0.13793103448275901</v>
      </c>
      <c r="BA229">
        <f t="shared" si="17"/>
        <v>0.48571428571428604</v>
      </c>
      <c r="BC229">
        <f t="shared" si="14"/>
        <v>0.20298654517481129</v>
      </c>
      <c r="BD229">
        <f t="shared" si="15"/>
        <v>4.8605353870400873E-2</v>
      </c>
    </row>
    <row r="230" spans="1:56" x14ac:dyDescent="0.2">
      <c r="A230">
        <v>19</v>
      </c>
      <c r="B230">
        <f t="shared" si="10"/>
        <v>0.23239436619718301</v>
      </c>
      <c r="C230">
        <f t="shared" si="38"/>
        <v>0.532258064516129</v>
      </c>
      <c r="D230">
        <f t="shared" si="38"/>
        <v>0.28571428571428598</v>
      </c>
      <c r="E230">
        <f t="shared" si="38"/>
        <v>-0.19480519480519498</v>
      </c>
      <c r="F230">
        <f t="shared" si="38"/>
        <v>0.17808219178082196</v>
      </c>
      <c r="G230">
        <f t="shared" si="38"/>
        <v>0.35766423357664195</v>
      </c>
      <c r="H230">
        <f t="shared" si="38"/>
        <v>0.53191489361702093</v>
      </c>
      <c r="I230">
        <f t="shared" si="38"/>
        <v>-0.17525773195876299</v>
      </c>
      <c r="J230">
        <f t="shared" si="38"/>
        <v>0.26241134751772999</v>
      </c>
      <c r="K230">
        <f t="shared" si="38"/>
        <v>0.12121212121212105</v>
      </c>
      <c r="L230">
        <f t="shared" si="38"/>
        <v>0.21212121212121199</v>
      </c>
      <c r="M230">
        <f t="shared" si="38"/>
        <v>0.48951048951048892</v>
      </c>
      <c r="N230">
        <f t="shared" si="38"/>
        <v>0.25663716814159304</v>
      </c>
      <c r="O230">
        <f t="shared" si="38"/>
        <v>0.35606060606060602</v>
      </c>
      <c r="P230">
        <f t="shared" si="38"/>
        <v>0.21804511278195504</v>
      </c>
      <c r="Q230">
        <f t="shared" si="38"/>
        <v>0.37398373983739902</v>
      </c>
      <c r="R230">
        <f t="shared" si="38"/>
        <v>-0.34108527131783001</v>
      </c>
      <c r="S230">
        <f t="shared" si="38"/>
        <v>-0.10144927536231901</v>
      </c>
      <c r="T230">
        <f t="shared" si="38"/>
        <v>0.37391304347826099</v>
      </c>
      <c r="U230">
        <f t="shared" si="38"/>
        <v>0.22556390977443597</v>
      </c>
      <c r="V230">
        <f t="shared" si="38"/>
        <v>0.37857142857142795</v>
      </c>
      <c r="W230">
        <f t="shared" si="38"/>
        <v>0.11724137931034501</v>
      </c>
      <c r="X230">
        <f t="shared" si="38"/>
        <v>0.42857142857142905</v>
      </c>
      <c r="Z230">
        <f t="shared" si="11"/>
        <v>0.2225771108194339</v>
      </c>
      <c r="AA230">
        <f t="shared" si="12"/>
        <v>4.863784667324704E-2</v>
      </c>
      <c r="AE230">
        <f t="shared" si="13"/>
        <v>0.21830985915492901</v>
      </c>
      <c r="AF230">
        <f t="shared" si="18"/>
        <v>0.52419354838709697</v>
      </c>
      <c r="AG230">
        <f t="shared" si="19"/>
        <v>0.206349206349206</v>
      </c>
      <c r="AH230">
        <f t="shared" si="20"/>
        <v>-0.20779220779220803</v>
      </c>
      <c r="AI230">
        <f t="shared" si="21"/>
        <v>0.14383561643835596</v>
      </c>
      <c r="AJ230">
        <f t="shared" si="22"/>
        <v>0.35766423357664195</v>
      </c>
      <c r="AK230">
        <f t="shared" si="23"/>
        <v>0.51063829787233994</v>
      </c>
      <c r="AL230">
        <f t="shared" si="24"/>
        <v>-0.22680412371134001</v>
      </c>
      <c r="AM230">
        <f t="shared" si="25"/>
        <v>0.35460992907801403</v>
      </c>
      <c r="AN230">
        <f t="shared" si="26"/>
        <v>-7.5757575757580131E-3</v>
      </c>
      <c r="AO230">
        <f t="shared" si="27"/>
        <v>0.14141414141414099</v>
      </c>
      <c r="AP230">
        <f t="shared" si="28"/>
        <v>0.39160839160839095</v>
      </c>
      <c r="AQ230">
        <f t="shared" si="29"/>
        <v>0.31858407079646101</v>
      </c>
      <c r="AR230">
        <f t="shared" si="30"/>
        <v>0.40151515151515105</v>
      </c>
      <c r="AS230">
        <f t="shared" si="31"/>
        <v>0.22556390977443608</v>
      </c>
      <c r="AT230">
        <f t="shared" si="32"/>
        <v>0.34146341463414703</v>
      </c>
      <c r="AU230">
        <f t="shared" si="33"/>
        <v>-0.36434108527131798</v>
      </c>
      <c r="AV230">
        <f t="shared" si="34"/>
        <v>-0.10869565217391297</v>
      </c>
      <c r="AW230">
        <f t="shared" si="35"/>
        <v>0.31304347826086998</v>
      </c>
      <c r="AX230">
        <f t="shared" si="36"/>
        <v>0.15789473684210498</v>
      </c>
      <c r="AY230">
        <f t="shared" si="37"/>
        <v>0.35714285714285698</v>
      </c>
      <c r="AZ230">
        <f t="shared" si="16"/>
        <v>0.11724137931034501</v>
      </c>
      <c r="BA230">
        <f t="shared" si="17"/>
        <v>0.37142857142857105</v>
      </c>
      <c r="BC230">
        <f t="shared" si="14"/>
        <v>0.19727356378519656</v>
      </c>
      <c r="BD230">
        <f t="shared" si="15"/>
        <v>4.9702693531120626E-2</v>
      </c>
    </row>
    <row r="231" spans="1:56" x14ac:dyDescent="0.2">
      <c r="A231">
        <v>20</v>
      </c>
      <c r="B231">
        <f t="shared" si="10"/>
        <v>0.352112676056338</v>
      </c>
      <c r="C231">
        <f t="shared" si="38"/>
        <v>0.45967741935483897</v>
      </c>
      <c r="D231">
        <f t="shared" si="38"/>
        <v>0.19047619047619102</v>
      </c>
      <c r="E231">
        <f t="shared" si="38"/>
        <v>-0.20779220779220803</v>
      </c>
      <c r="F231">
        <f t="shared" si="38"/>
        <v>0.19178082191780799</v>
      </c>
      <c r="G231">
        <f t="shared" si="38"/>
        <v>0.32846715328467196</v>
      </c>
      <c r="H231">
        <f t="shared" si="38"/>
        <v>0.55319148936170193</v>
      </c>
      <c r="I231">
        <f t="shared" si="38"/>
        <v>-0.20618556701030899</v>
      </c>
      <c r="J231">
        <f t="shared" si="38"/>
        <v>0.22695035460992902</v>
      </c>
      <c r="K231">
        <f t="shared" si="38"/>
        <v>0.11363636363636398</v>
      </c>
      <c r="L231">
        <f t="shared" si="38"/>
        <v>0.23232323232323199</v>
      </c>
      <c r="M231">
        <f t="shared" si="38"/>
        <v>0.51048951048950997</v>
      </c>
      <c r="N231">
        <f t="shared" si="38"/>
        <v>0.36283185840708004</v>
      </c>
      <c r="O231">
        <f t="shared" si="38"/>
        <v>0.36363636363636304</v>
      </c>
      <c r="P231">
        <f t="shared" si="38"/>
        <v>0.27819548872180505</v>
      </c>
      <c r="Q231">
        <f t="shared" si="38"/>
        <v>0.30894308943089499</v>
      </c>
      <c r="R231">
        <f t="shared" si="38"/>
        <v>-0.26356589147286802</v>
      </c>
      <c r="S231">
        <f t="shared" si="38"/>
        <v>-0.15942028985507301</v>
      </c>
      <c r="T231">
        <f t="shared" si="38"/>
        <v>0.34782608695652201</v>
      </c>
      <c r="U231">
        <f t="shared" si="38"/>
        <v>0.12781954887218</v>
      </c>
      <c r="V231">
        <f t="shared" si="38"/>
        <v>0.33571428571428602</v>
      </c>
      <c r="W231">
        <f t="shared" si="38"/>
        <v>0.15862068965517295</v>
      </c>
      <c r="X231">
        <f t="shared" si="38"/>
        <v>0.42857142857142905</v>
      </c>
      <c r="Z231">
        <f t="shared" si="11"/>
        <v>0.21888261284112434</v>
      </c>
      <c r="AA231">
        <f t="shared" si="12"/>
        <v>4.8198361071496387E-2</v>
      </c>
      <c r="AE231">
        <f t="shared" si="13"/>
        <v>0.23943661971830998</v>
      </c>
      <c r="AF231">
        <f t="shared" si="18"/>
        <v>0.56451612903225801</v>
      </c>
      <c r="AG231">
        <f t="shared" si="19"/>
        <v>0.20634920634920706</v>
      </c>
      <c r="AH231">
        <f t="shared" si="20"/>
        <v>-0.246753246753246</v>
      </c>
      <c r="AI231">
        <f t="shared" si="21"/>
        <v>0.232876712328767</v>
      </c>
      <c r="AJ231">
        <f t="shared" si="22"/>
        <v>0.35036496350364998</v>
      </c>
      <c r="AK231">
        <f t="shared" si="23"/>
        <v>0.50354609929077987</v>
      </c>
      <c r="AL231">
        <f t="shared" si="24"/>
        <v>-0.268041237113402</v>
      </c>
      <c r="AM231">
        <f t="shared" si="25"/>
        <v>0.19148936170212805</v>
      </c>
      <c r="AN231">
        <f t="shared" si="26"/>
        <v>3.0303030303029943E-2</v>
      </c>
      <c r="AO231">
        <f t="shared" si="27"/>
        <v>0.22222222222222199</v>
      </c>
      <c r="AP231">
        <f t="shared" si="28"/>
        <v>0.45454545454545403</v>
      </c>
      <c r="AQ231">
        <f t="shared" si="29"/>
        <v>0.28318584070796504</v>
      </c>
      <c r="AR231">
        <f t="shared" si="30"/>
        <v>0.33333333333333304</v>
      </c>
      <c r="AS231">
        <f t="shared" si="31"/>
        <v>0.22556390977443608</v>
      </c>
      <c r="AT231">
        <f t="shared" si="32"/>
        <v>0.23577235772357802</v>
      </c>
      <c r="AU231">
        <f t="shared" si="33"/>
        <v>-0.32558139534883701</v>
      </c>
      <c r="AV231">
        <f t="shared" si="34"/>
        <v>-0.15217391304347899</v>
      </c>
      <c r="AW231">
        <f t="shared" si="35"/>
        <v>0.33913043478260901</v>
      </c>
      <c r="AX231">
        <f t="shared" si="36"/>
        <v>0.150375939849624</v>
      </c>
      <c r="AY231">
        <f t="shared" si="37"/>
        <v>0.33571428571428602</v>
      </c>
      <c r="AZ231">
        <f t="shared" si="16"/>
        <v>6.2068965517241947E-2</v>
      </c>
      <c r="BA231">
        <f t="shared" si="17"/>
        <v>0.34285714285714303</v>
      </c>
      <c r="BC231">
        <f t="shared" si="14"/>
        <v>0.18743922682595907</v>
      </c>
      <c r="BD231">
        <f t="shared" si="15"/>
        <v>5.0020583223176387E-2</v>
      </c>
    </row>
    <row r="232" spans="1:56" x14ac:dyDescent="0.2">
      <c r="A232">
        <v>21</v>
      </c>
      <c r="B232">
        <f t="shared" si="10"/>
        <v>0.30281690140845102</v>
      </c>
      <c r="C232">
        <f t="shared" si="38"/>
        <v>0.52419354838709697</v>
      </c>
      <c r="D232">
        <f t="shared" si="38"/>
        <v>0.20634920634920695</v>
      </c>
      <c r="E232">
        <f t="shared" si="38"/>
        <v>-0.32467532467532406</v>
      </c>
      <c r="F232">
        <f t="shared" si="38"/>
        <v>0.19863013698630094</v>
      </c>
      <c r="G232">
        <f t="shared" si="38"/>
        <v>0.291970802919709</v>
      </c>
      <c r="H232">
        <f t="shared" si="38"/>
        <v>0.53191489361702204</v>
      </c>
      <c r="I232">
        <f t="shared" si="38"/>
        <v>-0.17525773195876299</v>
      </c>
      <c r="J232">
        <f t="shared" si="38"/>
        <v>0.24822695035460995</v>
      </c>
      <c r="K232">
        <f t="shared" si="38"/>
        <v>0.13636363636363702</v>
      </c>
      <c r="L232">
        <f t="shared" si="38"/>
        <v>0.22222222222222204</v>
      </c>
      <c r="M232">
        <f t="shared" si="38"/>
        <v>0.46153846153846095</v>
      </c>
      <c r="N232">
        <f t="shared" si="38"/>
        <v>0.22123893805309697</v>
      </c>
      <c r="O232">
        <f t="shared" si="38"/>
        <v>0.32575757575757597</v>
      </c>
      <c r="P232">
        <f t="shared" si="38"/>
        <v>0.27067669172932296</v>
      </c>
      <c r="Q232">
        <f t="shared" si="38"/>
        <v>0.284552845528456</v>
      </c>
      <c r="R232">
        <f t="shared" si="38"/>
        <v>-0.26356589147286802</v>
      </c>
      <c r="S232">
        <f t="shared" si="38"/>
        <v>-0.10869565217391303</v>
      </c>
      <c r="T232">
        <f t="shared" si="38"/>
        <v>0.31304347826086998</v>
      </c>
      <c r="U232">
        <f t="shared" si="38"/>
        <v>0.16541353383458696</v>
      </c>
      <c r="V232">
        <f t="shared" si="38"/>
        <v>0.34285714285714303</v>
      </c>
      <c r="W232">
        <f t="shared" si="38"/>
        <v>0.13793103448275795</v>
      </c>
      <c r="X232">
        <f t="shared" si="38"/>
        <v>0.38571428571428495</v>
      </c>
      <c r="Z232">
        <f t="shared" si="11"/>
        <v>0.20431381243843236</v>
      </c>
      <c r="AA232">
        <f t="shared" si="12"/>
        <v>4.7394768152938097E-2</v>
      </c>
      <c r="AE232">
        <f t="shared" si="13"/>
        <v>0.31690140845070403</v>
      </c>
      <c r="AF232">
        <f t="shared" si="18"/>
        <v>0.39516129032258096</v>
      </c>
      <c r="AG232">
        <f t="shared" si="19"/>
        <v>0.28571428571428598</v>
      </c>
      <c r="AH232">
        <f t="shared" si="20"/>
        <v>-0.18181818181818205</v>
      </c>
      <c r="AI232">
        <f t="shared" si="21"/>
        <v>0.15753424657534199</v>
      </c>
      <c r="AJ232">
        <f t="shared" si="22"/>
        <v>0.28467153284671604</v>
      </c>
      <c r="AK232">
        <f t="shared" si="23"/>
        <v>0.48936170212766</v>
      </c>
      <c r="AL232">
        <f t="shared" si="24"/>
        <v>-0.21649484536082503</v>
      </c>
      <c r="AM232">
        <f t="shared" si="25"/>
        <v>0.24822695035460995</v>
      </c>
      <c r="AN232">
        <f t="shared" si="26"/>
        <v>3.0303030303031053E-2</v>
      </c>
      <c r="AO232">
        <f t="shared" si="27"/>
        <v>0.16161616161616105</v>
      </c>
      <c r="AP232">
        <f t="shared" si="28"/>
        <v>0.48251748251748194</v>
      </c>
      <c r="AQ232">
        <f t="shared" si="29"/>
        <v>0.25663716814159293</v>
      </c>
      <c r="AR232">
        <f t="shared" si="30"/>
        <v>0.30303030303030298</v>
      </c>
      <c r="AS232">
        <f t="shared" si="31"/>
        <v>0.18796992481202995</v>
      </c>
      <c r="AT232">
        <f t="shared" si="32"/>
        <v>0.30894308943089499</v>
      </c>
      <c r="AU232">
        <f t="shared" si="33"/>
        <v>-0.25581395348837199</v>
      </c>
      <c r="AV232">
        <f t="shared" si="34"/>
        <v>-0.10144927536231801</v>
      </c>
      <c r="AW232">
        <f t="shared" si="35"/>
        <v>0.26086956521739196</v>
      </c>
      <c r="AX232">
        <f t="shared" si="36"/>
        <v>0.16541353383458696</v>
      </c>
      <c r="AY232">
        <f t="shared" si="37"/>
        <v>0.36428571428571505</v>
      </c>
      <c r="AZ232">
        <f t="shared" si="16"/>
        <v>0.17931034482758595</v>
      </c>
      <c r="BA232">
        <f t="shared" si="17"/>
        <v>0.35714285714285693</v>
      </c>
      <c r="BC232">
        <f t="shared" si="14"/>
        <v>0.19478410154442755</v>
      </c>
      <c r="BD232">
        <f t="shared" si="15"/>
        <v>4.3655377170438943E-2</v>
      </c>
    </row>
    <row r="233" spans="1:56" x14ac:dyDescent="0.2">
      <c r="A233">
        <v>22</v>
      </c>
      <c r="B233">
        <f t="shared" si="10"/>
        <v>0.22535211267605604</v>
      </c>
      <c r="C233">
        <f t="shared" si="38"/>
        <v>0.49193548387096703</v>
      </c>
      <c r="D233">
        <f t="shared" si="38"/>
        <v>0.293650793650794</v>
      </c>
      <c r="E233">
        <f t="shared" si="38"/>
        <v>-0.27272727272727199</v>
      </c>
      <c r="F233">
        <f t="shared" si="38"/>
        <v>0.164383561643836</v>
      </c>
      <c r="G233">
        <f t="shared" si="38"/>
        <v>0.30656934306569306</v>
      </c>
      <c r="H233">
        <f t="shared" si="38"/>
        <v>0.48936170212766</v>
      </c>
      <c r="I233">
        <f t="shared" si="38"/>
        <v>-0.21649484536082403</v>
      </c>
      <c r="J233">
        <f t="shared" si="38"/>
        <v>0.20567375886524802</v>
      </c>
      <c r="K233">
        <f t="shared" si="38"/>
        <v>0.18181818181818205</v>
      </c>
      <c r="L233">
        <f t="shared" si="38"/>
        <v>0.18181818181818205</v>
      </c>
      <c r="M233">
        <f t="shared" si="38"/>
        <v>0.48951048951048892</v>
      </c>
      <c r="N233">
        <f t="shared" si="38"/>
        <v>0.29203539823008801</v>
      </c>
      <c r="O233">
        <f t="shared" si="38"/>
        <v>0.34090909090909099</v>
      </c>
      <c r="P233">
        <f t="shared" si="38"/>
        <v>0.27819548872180505</v>
      </c>
      <c r="Q233">
        <f t="shared" si="38"/>
        <v>0.36585365853658608</v>
      </c>
      <c r="R233">
        <f t="shared" si="38"/>
        <v>-0.209302325581395</v>
      </c>
      <c r="S233">
        <f t="shared" si="38"/>
        <v>-0.10869565217391297</v>
      </c>
      <c r="T233">
        <f t="shared" si="38"/>
        <v>0.36521739130434799</v>
      </c>
      <c r="U233">
        <f t="shared" si="38"/>
        <v>0.18045112781954897</v>
      </c>
      <c r="V233">
        <f t="shared" si="38"/>
        <v>0.33571428571428602</v>
      </c>
      <c r="W233">
        <f t="shared" si="38"/>
        <v>0.11724137931034395</v>
      </c>
      <c r="X233">
        <f t="shared" si="38"/>
        <v>0.38571428571428495</v>
      </c>
      <c r="Z233">
        <f t="shared" si="11"/>
        <v>0.2123558964984385</v>
      </c>
      <c r="AA233">
        <f t="shared" si="12"/>
        <v>4.6223763330893078E-2</v>
      </c>
      <c r="AE233">
        <f t="shared" si="13"/>
        <v>0.176056338028169</v>
      </c>
      <c r="AF233">
        <f t="shared" si="18"/>
        <v>0.45161290322580605</v>
      </c>
      <c r="AG233">
        <f t="shared" si="19"/>
        <v>0.206349206349207</v>
      </c>
      <c r="AH233">
        <f t="shared" si="20"/>
        <v>-0.22077922077922002</v>
      </c>
      <c r="AI233">
        <f t="shared" si="21"/>
        <v>0.13698630136986301</v>
      </c>
      <c r="AJ233">
        <f t="shared" si="22"/>
        <v>0.23357664233576603</v>
      </c>
      <c r="AK233">
        <f t="shared" si="23"/>
        <v>0.48226950354610004</v>
      </c>
      <c r="AL233">
        <f t="shared" si="24"/>
        <v>-0.26804123711340205</v>
      </c>
      <c r="AM233">
        <f t="shared" si="25"/>
        <v>0.21276595744680904</v>
      </c>
      <c r="AN233">
        <f t="shared" si="26"/>
        <v>0.11363636363636404</v>
      </c>
      <c r="AO233">
        <f t="shared" si="27"/>
        <v>0.25252525252525304</v>
      </c>
      <c r="AP233">
        <f t="shared" si="28"/>
        <v>0.47552447552447497</v>
      </c>
      <c r="AQ233">
        <f t="shared" si="29"/>
        <v>0.28318584070796499</v>
      </c>
      <c r="AR233">
        <f t="shared" si="30"/>
        <v>0.33333333333333304</v>
      </c>
      <c r="AS233">
        <f t="shared" si="31"/>
        <v>0.18045112781954908</v>
      </c>
      <c r="AT233">
        <f t="shared" si="32"/>
        <v>0.32520325203252104</v>
      </c>
      <c r="AU233">
        <f t="shared" si="33"/>
        <v>-0.224806201550387</v>
      </c>
      <c r="AV233">
        <f t="shared" si="34"/>
        <v>-0.19565217391304301</v>
      </c>
      <c r="AW233">
        <f t="shared" si="35"/>
        <v>0.31304347826086998</v>
      </c>
      <c r="AX233">
        <f t="shared" si="36"/>
        <v>0.20300751879699297</v>
      </c>
      <c r="AY233">
        <f t="shared" si="37"/>
        <v>0.378571428571429</v>
      </c>
      <c r="AZ233">
        <f t="shared" si="16"/>
        <v>0.12413793103448195</v>
      </c>
      <c r="BA233">
        <f t="shared" si="17"/>
        <v>0.32857142857142796</v>
      </c>
      <c r="BC233">
        <f t="shared" si="14"/>
        <v>0.18702301955479694</v>
      </c>
      <c r="BD233">
        <f t="shared" si="15"/>
        <v>4.602700629942983E-2</v>
      </c>
    </row>
    <row r="234" spans="1:56" x14ac:dyDescent="0.2">
      <c r="A234">
        <v>23</v>
      </c>
      <c r="B234">
        <f t="shared" si="10"/>
        <v>0.28873239436619696</v>
      </c>
      <c r="C234">
        <f t="shared" si="38"/>
        <v>0.51612903225806495</v>
      </c>
      <c r="D234">
        <f t="shared" si="38"/>
        <v>0.24603174603174599</v>
      </c>
      <c r="E234">
        <f t="shared" si="38"/>
        <v>-0.25974025974025905</v>
      </c>
      <c r="F234">
        <f t="shared" si="38"/>
        <v>0.19178082191780799</v>
      </c>
      <c r="G234">
        <f t="shared" si="38"/>
        <v>0.34306569343065696</v>
      </c>
      <c r="H234">
        <f t="shared" si="38"/>
        <v>0.50354609929077998</v>
      </c>
      <c r="I234">
        <f t="shared" si="38"/>
        <v>-0.17525773195876299</v>
      </c>
      <c r="J234">
        <f t="shared" si="38"/>
        <v>0.219858156028369</v>
      </c>
      <c r="K234">
        <f t="shared" si="38"/>
        <v>0.14393939393939398</v>
      </c>
      <c r="L234">
        <f t="shared" si="38"/>
        <v>0.30303030303030298</v>
      </c>
      <c r="M234">
        <f t="shared" si="38"/>
        <v>0.52447552447552392</v>
      </c>
      <c r="N234">
        <f t="shared" si="38"/>
        <v>0.29203539823008801</v>
      </c>
      <c r="O234">
        <f t="shared" si="38"/>
        <v>0.33333333333333304</v>
      </c>
      <c r="P234">
        <f t="shared" si="38"/>
        <v>0.25563909774436105</v>
      </c>
      <c r="Q234">
        <f t="shared" si="38"/>
        <v>0.32520325203252098</v>
      </c>
      <c r="R234">
        <f t="shared" si="38"/>
        <v>-0.27906976744186102</v>
      </c>
      <c r="S234">
        <f t="shared" si="38"/>
        <v>-0.123188405797101</v>
      </c>
      <c r="T234">
        <f t="shared" si="38"/>
        <v>0.33913043478260896</v>
      </c>
      <c r="U234">
        <f t="shared" si="38"/>
        <v>0.19548872180451105</v>
      </c>
      <c r="V234">
        <f t="shared" ref="C234:X246" si="39">V130-V26</f>
        <v>0.29285714285714304</v>
      </c>
      <c r="W234">
        <f t="shared" si="39"/>
        <v>0.17931034482758601</v>
      </c>
      <c r="X234">
        <f t="shared" si="39"/>
        <v>0.44999999999999996</v>
      </c>
      <c r="Z234">
        <f t="shared" si="11"/>
        <v>0.22201437936708746</v>
      </c>
      <c r="AA234">
        <f t="shared" si="12"/>
        <v>4.7734893574234681E-2</v>
      </c>
      <c r="AE234">
        <f t="shared" si="13"/>
        <v>0.25352112676056299</v>
      </c>
      <c r="AF234">
        <f t="shared" si="18"/>
        <v>0.46774193548387094</v>
      </c>
      <c r="AG234">
        <f t="shared" si="19"/>
        <v>0.25396825396825401</v>
      </c>
      <c r="AH234">
        <f t="shared" si="20"/>
        <v>-0.32467532467532401</v>
      </c>
      <c r="AI234">
        <f t="shared" si="21"/>
        <v>0.17808219178082096</v>
      </c>
      <c r="AJ234">
        <f t="shared" si="22"/>
        <v>0.23357664233576703</v>
      </c>
      <c r="AK234">
        <f t="shared" si="23"/>
        <v>0.48226950354609999</v>
      </c>
      <c r="AL234">
        <f t="shared" si="24"/>
        <v>-0.26804123711340205</v>
      </c>
      <c r="AM234">
        <f t="shared" si="25"/>
        <v>0.17021276595744694</v>
      </c>
      <c r="AN234">
        <f t="shared" si="26"/>
        <v>3.7878787878787956E-2</v>
      </c>
      <c r="AO234">
        <f t="shared" si="27"/>
        <v>0.14141414141414199</v>
      </c>
      <c r="AP234">
        <f t="shared" si="28"/>
        <v>0.447552447552447</v>
      </c>
      <c r="AQ234">
        <f t="shared" si="29"/>
        <v>0.32743362831858402</v>
      </c>
      <c r="AR234">
        <f t="shared" si="30"/>
        <v>0.33333333333333304</v>
      </c>
      <c r="AS234">
        <f t="shared" si="31"/>
        <v>0.23308270676691806</v>
      </c>
      <c r="AT234">
        <f t="shared" si="32"/>
        <v>0.22764227642276402</v>
      </c>
      <c r="AU234">
        <f t="shared" si="33"/>
        <v>-0.27906976744186102</v>
      </c>
      <c r="AV234">
        <f t="shared" si="34"/>
        <v>-0.188405797101449</v>
      </c>
      <c r="AW234">
        <f t="shared" si="35"/>
        <v>0.29565217391304399</v>
      </c>
      <c r="AX234">
        <f t="shared" si="36"/>
        <v>0.18796992481203006</v>
      </c>
      <c r="AY234">
        <f t="shared" si="37"/>
        <v>0.32857142857142901</v>
      </c>
      <c r="AZ234">
        <f t="shared" si="16"/>
        <v>0.11034482758620701</v>
      </c>
      <c r="BA234">
        <f t="shared" si="17"/>
        <v>0.34285714285714297</v>
      </c>
      <c r="BC234">
        <f t="shared" si="14"/>
        <v>0.1736049179533746</v>
      </c>
      <c r="BD234">
        <f t="shared" si="15"/>
        <v>4.8687677566844952E-2</v>
      </c>
    </row>
    <row r="235" spans="1:56" x14ac:dyDescent="0.2">
      <c r="A235">
        <v>24</v>
      </c>
      <c r="B235">
        <f t="shared" si="10"/>
        <v>0.323943661971831</v>
      </c>
      <c r="C235">
        <f t="shared" si="39"/>
        <v>0.46774193548387094</v>
      </c>
      <c r="D235">
        <f t="shared" si="39"/>
        <v>0.30952380952380903</v>
      </c>
      <c r="E235">
        <f t="shared" si="39"/>
        <v>-0.23376623376623296</v>
      </c>
      <c r="F235">
        <f t="shared" si="39"/>
        <v>0.15068493150685003</v>
      </c>
      <c r="G235">
        <f t="shared" si="39"/>
        <v>0.29927007299270103</v>
      </c>
      <c r="H235">
        <f t="shared" si="39"/>
        <v>0.55319148936170204</v>
      </c>
      <c r="I235">
        <f t="shared" si="39"/>
        <v>-0.23711340206185602</v>
      </c>
      <c r="J235">
        <f t="shared" si="39"/>
        <v>0.23404255319149003</v>
      </c>
      <c r="K235">
        <f t="shared" si="39"/>
        <v>5.3030303030302983E-2</v>
      </c>
      <c r="L235">
        <f t="shared" si="39"/>
        <v>0.25252525252525204</v>
      </c>
      <c r="M235">
        <f t="shared" si="39"/>
        <v>0.42657342657342595</v>
      </c>
      <c r="N235">
        <f t="shared" si="39"/>
        <v>0.28318584070796499</v>
      </c>
      <c r="O235">
        <f t="shared" si="39"/>
        <v>0.30303030303030309</v>
      </c>
      <c r="P235">
        <f t="shared" si="39"/>
        <v>0.24060150375939798</v>
      </c>
      <c r="Q235">
        <f t="shared" si="39"/>
        <v>0.34959349593496003</v>
      </c>
      <c r="R235">
        <f t="shared" si="39"/>
        <v>-0.18604651162790703</v>
      </c>
      <c r="S235">
        <f t="shared" si="39"/>
        <v>-8.6956521739130987E-2</v>
      </c>
      <c r="T235">
        <f t="shared" si="39"/>
        <v>0.33043478260869596</v>
      </c>
      <c r="U235">
        <f t="shared" si="39"/>
        <v>0.20300751879699197</v>
      </c>
      <c r="V235">
        <f t="shared" si="39"/>
        <v>0.37857142857142906</v>
      </c>
      <c r="W235">
        <f t="shared" si="39"/>
        <v>0.17241379310344801</v>
      </c>
      <c r="X235">
        <f t="shared" si="39"/>
        <v>0.42857142857142899</v>
      </c>
      <c r="Z235">
        <f t="shared" si="11"/>
        <v>0.21808934182829257</v>
      </c>
      <c r="AA235">
        <f t="shared" si="12"/>
        <v>4.575834919415734E-2</v>
      </c>
      <c r="AE235">
        <f t="shared" si="13"/>
        <v>0.20422535211267601</v>
      </c>
      <c r="AF235">
        <f t="shared" si="18"/>
        <v>0.39516129032258096</v>
      </c>
      <c r="AG235">
        <f t="shared" si="19"/>
        <v>0.26984126984127005</v>
      </c>
      <c r="AH235">
        <f t="shared" si="20"/>
        <v>-0.28571428571428503</v>
      </c>
      <c r="AI235">
        <f t="shared" si="21"/>
        <v>0.16438356164383605</v>
      </c>
      <c r="AJ235">
        <f t="shared" si="22"/>
        <v>0.33576642335766504</v>
      </c>
      <c r="AK235">
        <f t="shared" si="23"/>
        <v>0.439716312056738</v>
      </c>
      <c r="AL235">
        <f t="shared" si="24"/>
        <v>-0.247422680412371</v>
      </c>
      <c r="AM235">
        <f t="shared" si="25"/>
        <v>0.14893617021276606</v>
      </c>
      <c r="AN235">
        <f t="shared" si="26"/>
        <v>4.545454545454497E-2</v>
      </c>
      <c r="AO235">
        <f t="shared" si="27"/>
        <v>0.20202020202020199</v>
      </c>
      <c r="AP235">
        <f t="shared" si="28"/>
        <v>0.43356643356643298</v>
      </c>
      <c r="AQ235">
        <f t="shared" si="29"/>
        <v>0.25663716814159299</v>
      </c>
      <c r="AR235">
        <f t="shared" si="30"/>
        <v>0.30303030303030309</v>
      </c>
      <c r="AS235">
        <f t="shared" si="31"/>
        <v>0.24812030075187902</v>
      </c>
      <c r="AT235">
        <f t="shared" si="32"/>
        <v>0.25203252032520307</v>
      </c>
      <c r="AU235">
        <f t="shared" si="33"/>
        <v>-0.28682170542635599</v>
      </c>
      <c r="AV235">
        <f t="shared" si="34"/>
        <v>-0.14492753623188398</v>
      </c>
      <c r="AW235">
        <f t="shared" si="35"/>
        <v>0.29565217391304394</v>
      </c>
      <c r="AX235">
        <f t="shared" si="36"/>
        <v>0.13533834586466198</v>
      </c>
      <c r="AY235">
        <f t="shared" si="37"/>
        <v>0.32857142857142907</v>
      </c>
      <c r="AZ235">
        <f t="shared" si="16"/>
        <v>0.11034482758620701</v>
      </c>
      <c r="BA235">
        <f t="shared" si="17"/>
        <v>0.36428571428571499</v>
      </c>
      <c r="BC235">
        <f t="shared" si="14"/>
        <v>0.17253035370755879</v>
      </c>
      <c r="BD235">
        <f t="shared" si="15"/>
        <v>4.5762167265753072E-2</v>
      </c>
    </row>
    <row r="236" spans="1:56" x14ac:dyDescent="0.2">
      <c r="A236">
        <v>25</v>
      </c>
      <c r="B236">
        <f t="shared" si="10"/>
        <v>0.27464788732394307</v>
      </c>
      <c r="C236">
        <f t="shared" si="39"/>
        <v>0.48387096774193594</v>
      </c>
      <c r="D236">
        <f t="shared" si="39"/>
        <v>0.27777777777777796</v>
      </c>
      <c r="E236">
        <f t="shared" si="39"/>
        <v>-0.27272727272727204</v>
      </c>
      <c r="F236">
        <f t="shared" si="39"/>
        <v>0.232876712328767</v>
      </c>
      <c r="G236">
        <f t="shared" si="39"/>
        <v>0.34306569343065696</v>
      </c>
      <c r="H236">
        <f t="shared" si="39"/>
        <v>0.48226950354609904</v>
      </c>
      <c r="I236">
        <f t="shared" si="39"/>
        <v>-0.16494845360824797</v>
      </c>
      <c r="J236">
        <f t="shared" si="39"/>
        <v>0.21276595744680804</v>
      </c>
      <c r="K236">
        <f t="shared" si="39"/>
        <v>0.19696969696969702</v>
      </c>
      <c r="L236">
        <f t="shared" si="39"/>
        <v>0.27272727272727304</v>
      </c>
      <c r="M236">
        <f t="shared" si="39"/>
        <v>0.447552447552447</v>
      </c>
      <c r="N236">
        <f t="shared" si="39"/>
        <v>0.2566371681415931</v>
      </c>
      <c r="O236">
        <f t="shared" si="39"/>
        <v>0.38636363636363696</v>
      </c>
      <c r="P236">
        <f t="shared" si="39"/>
        <v>0.29323308270676601</v>
      </c>
      <c r="Q236">
        <f t="shared" si="39"/>
        <v>0.32520325203252104</v>
      </c>
      <c r="R236">
        <f t="shared" si="39"/>
        <v>-0.20930232558139503</v>
      </c>
      <c r="S236">
        <f t="shared" si="39"/>
        <v>-0.10144927536231801</v>
      </c>
      <c r="T236">
        <f t="shared" si="39"/>
        <v>0.38260869565217404</v>
      </c>
      <c r="U236">
        <f t="shared" si="39"/>
        <v>0.21804511278195504</v>
      </c>
      <c r="V236">
        <f t="shared" si="39"/>
        <v>0.43571428571428494</v>
      </c>
      <c r="W236">
        <f t="shared" si="39"/>
        <v>0.22068965517241396</v>
      </c>
      <c r="X236">
        <f t="shared" si="39"/>
        <v>0.39285714285714296</v>
      </c>
      <c r="Z236">
        <f t="shared" si="11"/>
        <v>0.23423689656472441</v>
      </c>
      <c r="AA236">
        <f t="shared" si="12"/>
        <v>4.527984252823869E-2</v>
      </c>
      <c r="AE236">
        <f t="shared" si="13"/>
        <v>0.31690140845070403</v>
      </c>
      <c r="AF236">
        <f t="shared" si="18"/>
        <v>0.532258064516129</v>
      </c>
      <c r="AG236">
        <f t="shared" si="19"/>
        <v>0.33333333333333298</v>
      </c>
      <c r="AH236">
        <f t="shared" si="20"/>
        <v>-0.18181818181818099</v>
      </c>
      <c r="AI236">
        <f t="shared" si="21"/>
        <v>0.15753424657534298</v>
      </c>
      <c r="AJ236">
        <f t="shared" si="22"/>
        <v>0.21897810218978098</v>
      </c>
      <c r="AK236">
        <f t="shared" si="23"/>
        <v>0.45390070921985803</v>
      </c>
      <c r="AL236">
        <f t="shared" si="24"/>
        <v>-0.23711340206185602</v>
      </c>
      <c r="AM236">
        <f t="shared" si="25"/>
        <v>0.25531914893617003</v>
      </c>
      <c r="AN236">
        <f t="shared" si="26"/>
        <v>8.3333333333333037E-2</v>
      </c>
      <c r="AO236">
        <f t="shared" si="27"/>
        <v>0.27272727272727304</v>
      </c>
      <c r="AP236">
        <f t="shared" si="28"/>
        <v>0.34265734265734193</v>
      </c>
      <c r="AQ236">
        <f t="shared" si="29"/>
        <v>0.23008849557522104</v>
      </c>
      <c r="AR236">
        <f t="shared" si="30"/>
        <v>0.3181818181818189</v>
      </c>
      <c r="AS236">
        <f t="shared" si="31"/>
        <v>0.18796992481203001</v>
      </c>
      <c r="AT236">
        <f t="shared" si="32"/>
        <v>0.21951219512195108</v>
      </c>
      <c r="AU236">
        <f t="shared" si="33"/>
        <v>-0.27131782945736393</v>
      </c>
      <c r="AV236">
        <f t="shared" si="34"/>
        <v>-0.22463768115942001</v>
      </c>
      <c r="AW236">
        <f t="shared" si="35"/>
        <v>0.31304347826087003</v>
      </c>
      <c r="AX236">
        <f t="shared" si="36"/>
        <v>0.12030075187970002</v>
      </c>
      <c r="AY236">
        <f t="shared" si="37"/>
        <v>0.27142857142857091</v>
      </c>
      <c r="AZ236">
        <f t="shared" si="16"/>
        <v>0.11034482758620701</v>
      </c>
      <c r="BA236">
        <f t="shared" si="17"/>
        <v>0.31428571428571395</v>
      </c>
      <c r="BC236">
        <f t="shared" si="14"/>
        <v>0.17987876715541426</v>
      </c>
      <c r="BD236">
        <f t="shared" si="15"/>
        <v>4.5368686558606215E-2</v>
      </c>
    </row>
    <row r="237" spans="1:56" x14ac:dyDescent="0.2">
      <c r="A237">
        <v>26</v>
      </c>
      <c r="B237">
        <f t="shared" si="10"/>
        <v>0.37323943661971803</v>
      </c>
      <c r="C237">
        <f t="shared" si="39"/>
        <v>0.54032258064516103</v>
      </c>
      <c r="D237">
        <f t="shared" si="39"/>
        <v>0.27777777777777801</v>
      </c>
      <c r="E237">
        <f t="shared" si="39"/>
        <v>-0.28571428571428503</v>
      </c>
      <c r="F237">
        <f t="shared" si="39"/>
        <v>0.21232876712328697</v>
      </c>
      <c r="G237">
        <f t="shared" si="39"/>
        <v>0.25547445255474399</v>
      </c>
      <c r="H237">
        <f t="shared" si="39"/>
        <v>0.49645390070922008</v>
      </c>
      <c r="I237">
        <f t="shared" si="39"/>
        <v>-0.15463917525773196</v>
      </c>
      <c r="J237">
        <f t="shared" si="39"/>
        <v>0.22695035460992907</v>
      </c>
      <c r="K237">
        <f t="shared" si="39"/>
        <v>0.21212121212121199</v>
      </c>
      <c r="L237">
        <f t="shared" si="39"/>
        <v>0.28282828282828298</v>
      </c>
      <c r="M237">
        <f t="shared" si="39"/>
        <v>0.46853146853146793</v>
      </c>
      <c r="N237">
        <f t="shared" si="39"/>
        <v>0.23008849557522193</v>
      </c>
      <c r="O237">
        <f t="shared" si="39"/>
        <v>0.310606060606061</v>
      </c>
      <c r="P237">
        <f t="shared" si="39"/>
        <v>0.31578947368421106</v>
      </c>
      <c r="Q237">
        <f t="shared" si="39"/>
        <v>0.34146341463414703</v>
      </c>
      <c r="R237">
        <f t="shared" si="39"/>
        <v>-0.23255813953488402</v>
      </c>
      <c r="S237">
        <f t="shared" si="39"/>
        <v>-7.2463768115941962E-2</v>
      </c>
      <c r="T237">
        <f t="shared" si="39"/>
        <v>0.33043478260869602</v>
      </c>
      <c r="U237">
        <f t="shared" si="39"/>
        <v>0.18045112781954908</v>
      </c>
      <c r="V237">
        <f t="shared" si="39"/>
        <v>0.37857142857142895</v>
      </c>
      <c r="W237">
        <f t="shared" si="39"/>
        <v>0.16551724137931101</v>
      </c>
      <c r="X237">
        <f t="shared" si="39"/>
        <v>0.35</v>
      </c>
      <c r="Z237">
        <f t="shared" si="11"/>
        <v>0.2262423865120253</v>
      </c>
      <c r="AA237">
        <f t="shared" si="12"/>
        <v>4.5543694701136096E-2</v>
      </c>
      <c r="AE237">
        <f t="shared" si="13"/>
        <v>0.22535211267605604</v>
      </c>
      <c r="AF237">
        <f t="shared" si="18"/>
        <v>0.467741935483871</v>
      </c>
      <c r="AG237">
        <f t="shared" si="19"/>
        <v>0.24603174603174605</v>
      </c>
      <c r="AH237">
        <f t="shared" si="20"/>
        <v>-0.23376623376623296</v>
      </c>
      <c r="AI237">
        <f t="shared" si="21"/>
        <v>0.20547945205479401</v>
      </c>
      <c r="AJ237">
        <f t="shared" si="22"/>
        <v>0.18248175182481696</v>
      </c>
      <c r="AK237">
        <f t="shared" si="23"/>
        <v>0.48226950354609904</v>
      </c>
      <c r="AL237">
        <f t="shared" si="24"/>
        <v>-0.28865979381443296</v>
      </c>
      <c r="AM237">
        <f t="shared" si="25"/>
        <v>0.26950354609929106</v>
      </c>
      <c r="AN237">
        <f t="shared" si="26"/>
        <v>0.12878787878787901</v>
      </c>
      <c r="AO237">
        <f t="shared" si="27"/>
        <v>0.25252525252525199</v>
      </c>
      <c r="AP237">
        <f t="shared" si="28"/>
        <v>0.38461538461538392</v>
      </c>
      <c r="AQ237">
        <f t="shared" si="29"/>
        <v>0.265486725663717</v>
      </c>
      <c r="AR237">
        <f t="shared" si="30"/>
        <v>0.34848484848484895</v>
      </c>
      <c r="AS237">
        <f t="shared" si="31"/>
        <v>0.12030075187969902</v>
      </c>
      <c r="AT237">
        <f t="shared" si="32"/>
        <v>0.17886178861788604</v>
      </c>
      <c r="AU237">
        <f t="shared" si="33"/>
        <v>-0.27906976744186002</v>
      </c>
      <c r="AV237">
        <f t="shared" si="34"/>
        <v>-9.4202898550725001E-2</v>
      </c>
      <c r="AW237">
        <f t="shared" si="35"/>
        <v>0.22608695652173905</v>
      </c>
      <c r="AX237">
        <f t="shared" si="36"/>
        <v>0.18045112781954908</v>
      </c>
      <c r="AY237">
        <f t="shared" si="37"/>
        <v>0.27142857142857191</v>
      </c>
      <c r="AZ237">
        <f t="shared" si="16"/>
        <v>0.14482758620689706</v>
      </c>
      <c r="BA237">
        <f t="shared" si="17"/>
        <v>0.33571428571428596</v>
      </c>
      <c r="BC237">
        <f t="shared" si="14"/>
        <v>0.17481445706126664</v>
      </c>
      <c r="BD237">
        <f t="shared" si="15"/>
        <v>4.4241113991495502E-2</v>
      </c>
    </row>
    <row r="238" spans="1:56" x14ac:dyDescent="0.2">
      <c r="A238">
        <v>27</v>
      </c>
      <c r="B238">
        <f t="shared" si="10"/>
        <v>0.31690140845070403</v>
      </c>
      <c r="C238">
        <f t="shared" si="39"/>
        <v>0.50806451612903203</v>
      </c>
      <c r="D238">
        <f t="shared" si="39"/>
        <v>0.26984126984126999</v>
      </c>
      <c r="E238">
        <f t="shared" si="39"/>
        <v>-0.31168831168831101</v>
      </c>
      <c r="F238">
        <f t="shared" si="39"/>
        <v>0.19863013698630205</v>
      </c>
      <c r="G238">
        <f t="shared" si="39"/>
        <v>0.32846715328467202</v>
      </c>
      <c r="H238">
        <f t="shared" si="39"/>
        <v>0.41134751773049605</v>
      </c>
      <c r="I238">
        <f t="shared" si="39"/>
        <v>-0.24742268041237103</v>
      </c>
      <c r="J238">
        <f t="shared" si="39"/>
        <v>0.23404255319148903</v>
      </c>
      <c r="K238">
        <f t="shared" si="39"/>
        <v>0.23484848484848403</v>
      </c>
      <c r="L238">
        <f t="shared" si="39"/>
        <v>0.21212121212121193</v>
      </c>
      <c r="M238">
        <f t="shared" si="39"/>
        <v>0.36363636363636398</v>
      </c>
      <c r="N238">
        <f t="shared" si="39"/>
        <v>0.30973451327433699</v>
      </c>
      <c r="O238">
        <f t="shared" si="39"/>
        <v>0.30303030303030298</v>
      </c>
      <c r="P238">
        <f t="shared" si="39"/>
        <v>0.16541353383458701</v>
      </c>
      <c r="Q238">
        <f t="shared" si="39"/>
        <v>0.27642276422764206</v>
      </c>
      <c r="R238">
        <f t="shared" si="39"/>
        <v>-0.17829457364341103</v>
      </c>
      <c r="S238">
        <f t="shared" si="39"/>
        <v>-9.4202898550724001E-2</v>
      </c>
      <c r="T238">
        <f t="shared" si="39"/>
        <v>0.4</v>
      </c>
      <c r="U238">
        <f t="shared" si="39"/>
        <v>0.233082706766917</v>
      </c>
      <c r="V238">
        <f t="shared" si="39"/>
        <v>0.33571428571428596</v>
      </c>
      <c r="W238">
        <f t="shared" si="39"/>
        <v>0.15862068965517195</v>
      </c>
      <c r="X238">
        <f t="shared" si="39"/>
        <v>0.35</v>
      </c>
      <c r="Z238">
        <f t="shared" si="11"/>
        <v>0.20775264993167181</v>
      </c>
      <c r="AA238">
        <f t="shared" si="12"/>
        <v>4.4624662696983175E-2</v>
      </c>
      <c r="AE238">
        <f t="shared" si="13"/>
        <v>0.28169014084507005</v>
      </c>
      <c r="AF238">
        <f t="shared" si="18"/>
        <v>0.44354838709677402</v>
      </c>
      <c r="AG238">
        <f t="shared" si="19"/>
        <v>0.25396825396825407</v>
      </c>
      <c r="AH238">
        <f t="shared" si="20"/>
        <v>-0.29870129870129802</v>
      </c>
      <c r="AI238">
        <f t="shared" si="21"/>
        <v>0.17123287671232901</v>
      </c>
      <c r="AJ238">
        <f t="shared" si="22"/>
        <v>0.27007299270073004</v>
      </c>
      <c r="AK238">
        <f t="shared" si="23"/>
        <v>0.40425531914893609</v>
      </c>
      <c r="AL238">
        <f t="shared" si="24"/>
        <v>-0.19587628865979301</v>
      </c>
      <c r="AM238">
        <f t="shared" si="25"/>
        <v>0.22695035460992907</v>
      </c>
      <c r="AN238">
        <f t="shared" si="26"/>
        <v>0.15151515151515105</v>
      </c>
      <c r="AO238">
        <f t="shared" si="27"/>
        <v>0.23232323232323199</v>
      </c>
      <c r="AP238">
        <f t="shared" si="28"/>
        <v>0.321678321678322</v>
      </c>
      <c r="AQ238">
        <f t="shared" si="29"/>
        <v>0.27433628318584102</v>
      </c>
      <c r="AR238">
        <f t="shared" si="30"/>
        <v>0.28030303030302994</v>
      </c>
      <c r="AS238">
        <f t="shared" si="31"/>
        <v>0.24060150375939904</v>
      </c>
      <c r="AT238">
        <f t="shared" si="32"/>
        <v>0.21951219512195108</v>
      </c>
      <c r="AU238">
        <f t="shared" si="33"/>
        <v>-0.29457364341085301</v>
      </c>
      <c r="AV238">
        <f t="shared" si="34"/>
        <v>-0.13043478260869501</v>
      </c>
      <c r="AW238">
        <f t="shared" si="35"/>
        <v>0.34782608695652201</v>
      </c>
      <c r="AX238">
        <f t="shared" si="36"/>
        <v>0.18796992481203001</v>
      </c>
      <c r="AY238">
        <f t="shared" si="37"/>
        <v>0.30714285714285694</v>
      </c>
      <c r="AZ238">
        <f t="shared" si="16"/>
        <v>0.17241379310344795</v>
      </c>
      <c r="BA238">
        <f t="shared" si="17"/>
        <v>0.35714285714285698</v>
      </c>
      <c r="BC238">
        <f t="shared" si="14"/>
        <v>0.1836911977715662</v>
      </c>
      <c r="BD238">
        <f t="shared" si="15"/>
        <v>4.3587093705171755E-2</v>
      </c>
    </row>
    <row r="239" spans="1:56" x14ac:dyDescent="0.2">
      <c r="A239">
        <v>28</v>
      </c>
      <c r="B239">
        <f t="shared" si="10"/>
        <v>0.33802816901408406</v>
      </c>
      <c r="C239">
        <f t="shared" si="39"/>
        <v>0.532258064516129</v>
      </c>
      <c r="D239">
        <f t="shared" si="39"/>
        <v>0.23809523809523803</v>
      </c>
      <c r="E239">
        <f t="shared" si="39"/>
        <v>-0.28571428571428503</v>
      </c>
      <c r="F239">
        <f t="shared" si="39"/>
        <v>0.19863013698630205</v>
      </c>
      <c r="G239">
        <f t="shared" si="39"/>
        <v>0.29197080291970801</v>
      </c>
      <c r="H239">
        <f t="shared" si="39"/>
        <v>0.41134751773049605</v>
      </c>
      <c r="I239">
        <f t="shared" si="39"/>
        <v>-0.12371134020618602</v>
      </c>
      <c r="J239">
        <f t="shared" si="39"/>
        <v>0.26241134751773004</v>
      </c>
      <c r="K239">
        <f t="shared" si="39"/>
        <v>0.19696969696969702</v>
      </c>
      <c r="L239">
        <f t="shared" si="39"/>
        <v>0.21212121212121204</v>
      </c>
      <c r="M239">
        <f t="shared" si="39"/>
        <v>0.482517482517482</v>
      </c>
      <c r="N239">
        <f t="shared" si="39"/>
        <v>0.30088495575221208</v>
      </c>
      <c r="O239">
        <f t="shared" si="39"/>
        <v>0.34848484848484895</v>
      </c>
      <c r="P239">
        <f t="shared" si="39"/>
        <v>0.29323308270676701</v>
      </c>
      <c r="Q239">
        <f t="shared" si="39"/>
        <v>0.30894308943089399</v>
      </c>
      <c r="R239">
        <f t="shared" si="39"/>
        <v>-0.33333333333333404</v>
      </c>
      <c r="S239">
        <f t="shared" si="39"/>
        <v>-5.7971014492752992E-2</v>
      </c>
      <c r="T239">
        <f t="shared" si="39"/>
        <v>0.356521739130435</v>
      </c>
      <c r="U239">
        <f t="shared" si="39"/>
        <v>0.233082706766917</v>
      </c>
      <c r="V239">
        <f t="shared" si="39"/>
        <v>0.32857142857142896</v>
      </c>
      <c r="W239">
        <f t="shared" si="39"/>
        <v>0.15862068965517195</v>
      </c>
      <c r="X239">
        <f t="shared" si="39"/>
        <v>0.39999999999999997</v>
      </c>
      <c r="Z239">
        <f t="shared" si="11"/>
        <v>0.22138966239739979</v>
      </c>
      <c r="AA239">
        <f t="shared" si="12"/>
        <v>4.6321078781337559E-2</v>
      </c>
      <c r="AE239">
        <f t="shared" si="13"/>
        <v>0.28169014084507005</v>
      </c>
      <c r="AF239">
        <f t="shared" si="18"/>
        <v>0.40322580645161299</v>
      </c>
      <c r="AG239">
        <f t="shared" si="19"/>
        <v>0.16666666666666707</v>
      </c>
      <c r="AH239">
        <f t="shared" si="20"/>
        <v>-0.20779220779220697</v>
      </c>
      <c r="AI239">
        <f t="shared" si="21"/>
        <v>0.14383561643835696</v>
      </c>
      <c r="AJ239">
        <f t="shared" si="22"/>
        <v>0.28467153284671609</v>
      </c>
      <c r="AK239">
        <f t="shared" si="23"/>
        <v>0.39007092198581506</v>
      </c>
      <c r="AL239">
        <f t="shared" si="24"/>
        <v>-0.28865979381443296</v>
      </c>
      <c r="AM239">
        <f t="shared" si="25"/>
        <v>0.24822695035461007</v>
      </c>
      <c r="AN239">
        <f t="shared" si="26"/>
        <v>0.10606060606060608</v>
      </c>
      <c r="AO239">
        <f t="shared" si="27"/>
        <v>0.12121212121212099</v>
      </c>
      <c r="AP239">
        <f t="shared" si="28"/>
        <v>0.37062937062936996</v>
      </c>
      <c r="AQ239">
        <f t="shared" si="29"/>
        <v>0.19469026548672508</v>
      </c>
      <c r="AR239">
        <f t="shared" si="30"/>
        <v>0.37121212121212099</v>
      </c>
      <c r="AS239">
        <f t="shared" si="31"/>
        <v>0.18045112781954897</v>
      </c>
      <c r="AT239">
        <f t="shared" si="32"/>
        <v>0.25203252032520296</v>
      </c>
      <c r="AU239">
        <f t="shared" si="33"/>
        <v>-0.30232558139534904</v>
      </c>
      <c r="AV239">
        <f t="shared" si="34"/>
        <v>-0.123188405797101</v>
      </c>
      <c r="AW239">
        <f t="shared" si="35"/>
        <v>0.29565217391304299</v>
      </c>
      <c r="AX239">
        <f t="shared" si="36"/>
        <v>0.15789473684210498</v>
      </c>
      <c r="AY239">
        <f t="shared" si="37"/>
        <v>0.30714285714285694</v>
      </c>
      <c r="AZ239">
        <f t="shared" si="16"/>
        <v>0.17931034482758595</v>
      </c>
      <c r="BA239">
        <f t="shared" si="17"/>
        <v>0.27142857142857102</v>
      </c>
      <c r="BC239">
        <f t="shared" si="14"/>
        <v>0.16539732450824413</v>
      </c>
      <c r="BD239">
        <f t="shared" si="15"/>
        <v>4.3025340175101581E-2</v>
      </c>
    </row>
    <row r="240" spans="1:56" x14ac:dyDescent="0.2">
      <c r="A240">
        <v>29</v>
      </c>
      <c r="B240">
        <f t="shared" si="10"/>
        <v>0.352112676056338</v>
      </c>
      <c r="C240">
        <f t="shared" si="39"/>
        <v>0.45967741935483902</v>
      </c>
      <c r="D240">
        <f t="shared" si="39"/>
        <v>0.28571428571428592</v>
      </c>
      <c r="E240">
        <f t="shared" si="39"/>
        <v>-0.22077922077922008</v>
      </c>
      <c r="F240">
        <f t="shared" si="39"/>
        <v>0.19178082191780899</v>
      </c>
      <c r="G240">
        <f t="shared" si="39"/>
        <v>0.28467153284671498</v>
      </c>
      <c r="H240">
        <f t="shared" si="39"/>
        <v>0.489361702127659</v>
      </c>
      <c r="I240">
        <f t="shared" si="39"/>
        <v>-0.20618556701031004</v>
      </c>
      <c r="J240">
        <f t="shared" si="39"/>
        <v>0.30496453900709297</v>
      </c>
      <c r="K240">
        <f t="shared" si="39"/>
        <v>0.21212121212121304</v>
      </c>
      <c r="L240">
        <f t="shared" si="39"/>
        <v>0.22222222222222299</v>
      </c>
      <c r="M240">
        <f t="shared" si="39"/>
        <v>0.45454545454545398</v>
      </c>
      <c r="N240">
        <f t="shared" si="39"/>
        <v>0.24778761061946908</v>
      </c>
      <c r="O240">
        <f t="shared" si="39"/>
        <v>0.30303030303030298</v>
      </c>
      <c r="P240">
        <f t="shared" si="39"/>
        <v>0.255639097744361</v>
      </c>
      <c r="Q240">
        <f t="shared" si="39"/>
        <v>0.30894308943089399</v>
      </c>
      <c r="R240">
        <f t="shared" si="39"/>
        <v>-0.224806201550388</v>
      </c>
      <c r="S240">
        <f t="shared" si="39"/>
        <v>-7.246376811594013E-3</v>
      </c>
      <c r="T240">
        <f t="shared" si="39"/>
        <v>0.30434782608695599</v>
      </c>
      <c r="U240">
        <f t="shared" si="39"/>
        <v>0.24812030075187996</v>
      </c>
      <c r="V240">
        <f t="shared" si="39"/>
        <v>0.25</v>
      </c>
      <c r="W240">
        <f t="shared" si="39"/>
        <v>0.13103448275862006</v>
      </c>
      <c r="X240">
        <f t="shared" si="39"/>
        <v>0.30714285714285694</v>
      </c>
      <c r="Z240">
        <f t="shared" si="11"/>
        <v>0.21540000292728076</v>
      </c>
      <c r="AA240">
        <f t="shared" si="12"/>
        <v>4.1824447375249776E-2</v>
      </c>
      <c r="AE240">
        <f t="shared" si="13"/>
        <v>0.22535211267605604</v>
      </c>
      <c r="AF240">
        <f t="shared" si="18"/>
        <v>0.4032258064516131</v>
      </c>
      <c r="AG240">
        <f t="shared" si="19"/>
        <v>0.26190476190476197</v>
      </c>
      <c r="AH240">
        <f t="shared" si="20"/>
        <v>-0.25974025974025905</v>
      </c>
      <c r="AI240">
        <f t="shared" si="21"/>
        <v>0.16438356164383594</v>
      </c>
      <c r="AJ240">
        <f t="shared" si="22"/>
        <v>0.27737226277372196</v>
      </c>
      <c r="AK240">
        <f t="shared" si="23"/>
        <v>0.41134751773049605</v>
      </c>
      <c r="AL240">
        <f t="shared" si="24"/>
        <v>-0.298969072164949</v>
      </c>
      <c r="AM240">
        <f t="shared" si="25"/>
        <v>0.24113475177304999</v>
      </c>
      <c r="AN240">
        <f t="shared" si="26"/>
        <v>5.3030303030302983E-2</v>
      </c>
      <c r="AO240">
        <f t="shared" si="27"/>
        <v>0.14141414141414199</v>
      </c>
      <c r="AP240">
        <f t="shared" si="28"/>
        <v>0.32867132867132898</v>
      </c>
      <c r="AQ240">
        <f t="shared" si="29"/>
        <v>0.2566371681415931</v>
      </c>
      <c r="AR240">
        <f t="shared" si="30"/>
        <v>0.30303030303030298</v>
      </c>
      <c r="AS240">
        <f t="shared" si="31"/>
        <v>8.2706766917292951E-2</v>
      </c>
      <c r="AT240">
        <f t="shared" si="32"/>
        <v>0.21951219512195097</v>
      </c>
      <c r="AU240">
        <f t="shared" si="33"/>
        <v>-0.35658914728682206</v>
      </c>
      <c r="AV240">
        <f t="shared" si="34"/>
        <v>-0.15942028985507301</v>
      </c>
      <c r="AW240">
        <f t="shared" si="35"/>
        <v>0.28695652173913</v>
      </c>
      <c r="AX240">
        <f t="shared" si="36"/>
        <v>0.13533834586466198</v>
      </c>
      <c r="AY240">
        <f t="shared" si="37"/>
        <v>0.29285714285714293</v>
      </c>
      <c r="AZ240">
        <f t="shared" si="16"/>
        <v>0.11034482758620701</v>
      </c>
      <c r="BA240">
        <f t="shared" si="17"/>
        <v>0.29999999999999993</v>
      </c>
      <c r="BC240">
        <f t="shared" si="14"/>
        <v>0.14871743696871687</v>
      </c>
      <c r="BD240">
        <f t="shared" si="15"/>
        <v>4.5469914546080903E-2</v>
      </c>
    </row>
    <row r="241" spans="1:56" x14ac:dyDescent="0.2">
      <c r="A241">
        <v>30</v>
      </c>
      <c r="B241">
        <f t="shared" si="10"/>
        <v>0.352112676056338</v>
      </c>
      <c r="C241">
        <f t="shared" si="39"/>
        <v>0.36290322580645207</v>
      </c>
      <c r="D241">
        <f t="shared" si="39"/>
        <v>0.32539682539682596</v>
      </c>
      <c r="E241">
        <f t="shared" si="39"/>
        <v>-0.36363636363636292</v>
      </c>
      <c r="F241">
        <f t="shared" si="39"/>
        <v>0.15753424657534298</v>
      </c>
      <c r="G241">
        <f t="shared" si="39"/>
        <v>0.29197080291970801</v>
      </c>
      <c r="H241">
        <f t="shared" si="39"/>
        <v>0.41843971631205701</v>
      </c>
      <c r="I241">
        <f t="shared" si="39"/>
        <v>-0.21649484536082503</v>
      </c>
      <c r="J241">
        <f t="shared" si="39"/>
        <v>0.26950354609929106</v>
      </c>
      <c r="K241">
        <f t="shared" si="39"/>
        <v>0.14393939393939403</v>
      </c>
      <c r="L241">
        <f t="shared" si="39"/>
        <v>0.24242424242424299</v>
      </c>
      <c r="M241">
        <f t="shared" si="39"/>
        <v>0.42657342657342601</v>
      </c>
      <c r="N241">
        <f t="shared" si="39"/>
        <v>0.29203539823008795</v>
      </c>
      <c r="O241">
        <f t="shared" si="39"/>
        <v>0.33333333333333304</v>
      </c>
      <c r="P241">
        <f t="shared" si="39"/>
        <v>0.24060150375939804</v>
      </c>
      <c r="Q241">
        <f t="shared" si="39"/>
        <v>0.26016260162601601</v>
      </c>
      <c r="R241">
        <f t="shared" si="39"/>
        <v>-0.24031007751937999</v>
      </c>
      <c r="S241">
        <f t="shared" si="39"/>
        <v>-5.0724637681159979E-2</v>
      </c>
      <c r="T241">
        <f t="shared" si="39"/>
        <v>0.33913043478260801</v>
      </c>
      <c r="U241">
        <f t="shared" si="39"/>
        <v>0.19548872180451105</v>
      </c>
      <c r="V241">
        <f t="shared" si="39"/>
        <v>0.39999999999999997</v>
      </c>
      <c r="W241">
        <f t="shared" si="39"/>
        <v>0.13103448275861995</v>
      </c>
      <c r="X241">
        <f t="shared" si="39"/>
        <v>0.28571428571428603</v>
      </c>
      <c r="Z241">
        <f t="shared" si="11"/>
        <v>0.19987534521366132</v>
      </c>
      <c r="AA241">
        <f t="shared" si="12"/>
        <v>4.5234857474867621E-2</v>
      </c>
      <c r="AE241">
        <f t="shared" si="13"/>
        <v>0.30985915492957794</v>
      </c>
      <c r="AF241">
        <f t="shared" si="18"/>
        <v>0.34677419354838801</v>
      </c>
      <c r="AG241">
        <f t="shared" si="19"/>
        <v>0.24603174603174593</v>
      </c>
      <c r="AH241">
        <f t="shared" si="20"/>
        <v>-0.22077922077922002</v>
      </c>
      <c r="AI241">
        <f t="shared" si="21"/>
        <v>0.12328767123287698</v>
      </c>
      <c r="AJ241">
        <f t="shared" si="22"/>
        <v>0.28467153284671498</v>
      </c>
      <c r="AK241">
        <f t="shared" si="23"/>
        <v>0.31205673758865293</v>
      </c>
      <c r="AL241">
        <f t="shared" si="24"/>
        <v>-0.298969072164949</v>
      </c>
      <c r="AM241">
        <f t="shared" si="25"/>
        <v>0.22695035460992907</v>
      </c>
      <c r="AN241">
        <f t="shared" si="26"/>
        <v>0.11363636363636309</v>
      </c>
      <c r="AO241">
        <f t="shared" si="27"/>
        <v>0.20202020202020299</v>
      </c>
      <c r="AP241">
        <f t="shared" si="28"/>
        <v>0.356643356643357</v>
      </c>
      <c r="AQ241">
        <f t="shared" si="29"/>
        <v>0.19469026548672597</v>
      </c>
      <c r="AR241">
        <f t="shared" si="30"/>
        <v>0.34090909090909105</v>
      </c>
      <c r="AS241">
        <f t="shared" si="31"/>
        <v>0.13533834586466098</v>
      </c>
      <c r="AT241">
        <f t="shared" si="32"/>
        <v>0.25203252032520296</v>
      </c>
      <c r="AU241">
        <f t="shared" si="33"/>
        <v>-0.30232558139534899</v>
      </c>
      <c r="AV241">
        <f t="shared" si="34"/>
        <v>-0.18840579710144995</v>
      </c>
      <c r="AW241">
        <f t="shared" si="35"/>
        <v>0.26956521739130401</v>
      </c>
      <c r="AX241">
        <f t="shared" si="36"/>
        <v>0.19548872180451105</v>
      </c>
      <c r="AY241">
        <f t="shared" si="37"/>
        <v>0.28571428571428503</v>
      </c>
      <c r="AZ241">
        <f t="shared" si="16"/>
        <v>6.2068965517240948E-2</v>
      </c>
      <c r="BA241">
        <f t="shared" si="17"/>
        <v>0.25</v>
      </c>
      <c r="BC241">
        <f t="shared" si="14"/>
        <v>0.15205474150695056</v>
      </c>
      <c r="BD241">
        <f t="shared" si="15"/>
        <v>4.2892350828561354E-2</v>
      </c>
    </row>
    <row r="242" spans="1:56" x14ac:dyDescent="0.2">
      <c r="A242">
        <v>31</v>
      </c>
      <c r="B242">
        <f t="shared" si="10"/>
        <v>0.38732394366197104</v>
      </c>
      <c r="C242">
        <f t="shared" si="39"/>
        <v>0.45967741935483902</v>
      </c>
      <c r="D242">
        <f t="shared" si="39"/>
        <v>0.25396825396825395</v>
      </c>
      <c r="E242">
        <f t="shared" si="39"/>
        <v>-0.29870129870129797</v>
      </c>
      <c r="F242">
        <f t="shared" si="39"/>
        <v>0.24657534246575297</v>
      </c>
      <c r="G242">
        <f t="shared" si="39"/>
        <v>0.25547445255474499</v>
      </c>
      <c r="H242">
        <f t="shared" si="39"/>
        <v>0.439716312056738</v>
      </c>
      <c r="I242">
        <f t="shared" si="39"/>
        <v>-0.22680412371133996</v>
      </c>
      <c r="J242">
        <f t="shared" si="39"/>
        <v>0.20567375886524897</v>
      </c>
      <c r="K242">
        <f t="shared" si="39"/>
        <v>0.17424242424242498</v>
      </c>
      <c r="L242">
        <f t="shared" si="39"/>
        <v>0.28282828282828304</v>
      </c>
      <c r="M242">
        <f t="shared" si="39"/>
        <v>0.41258741258741305</v>
      </c>
      <c r="N242">
        <f t="shared" si="39"/>
        <v>0.29203539823008795</v>
      </c>
      <c r="O242">
        <f t="shared" si="39"/>
        <v>0.32575757575757602</v>
      </c>
      <c r="P242">
        <f t="shared" si="39"/>
        <v>0.33834586466165401</v>
      </c>
      <c r="Q242">
        <f t="shared" si="39"/>
        <v>0.23577235772357696</v>
      </c>
      <c r="R242">
        <f t="shared" si="39"/>
        <v>-0.27906976744186102</v>
      </c>
      <c r="S242">
        <f t="shared" si="39"/>
        <v>-0.10144927536231801</v>
      </c>
      <c r="T242">
        <f t="shared" si="39"/>
        <v>0.34782608695652101</v>
      </c>
      <c r="U242">
        <f t="shared" si="39"/>
        <v>0.24812030075187996</v>
      </c>
      <c r="V242">
        <f t="shared" si="39"/>
        <v>0.35</v>
      </c>
      <c r="W242">
        <f t="shared" si="39"/>
        <v>0.24827586206896496</v>
      </c>
      <c r="X242">
        <f t="shared" si="39"/>
        <v>0.378571428571428</v>
      </c>
      <c r="Z242">
        <f t="shared" si="11"/>
        <v>0.21638034835176267</v>
      </c>
      <c r="AA242">
        <f t="shared" si="12"/>
        <v>4.6446013960009566E-2</v>
      </c>
      <c r="AE242">
        <f t="shared" si="13"/>
        <v>0.28169014084507005</v>
      </c>
      <c r="AF242">
        <f t="shared" si="18"/>
        <v>0.39516129032258107</v>
      </c>
      <c r="AG242">
        <f t="shared" si="19"/>
        <v>0.16666666666666696</v>
      </c>
      <c r="AH242">
        <f t="shared" si="20"/>
        <v>-0.246753246753246</v>
      </c>
      <c r="AI242">
        <f t="shared" si="21"/>
        <v>8.2191780821918026E-2</v>
      </c>
      <c r="AJ242">
        <f t="shared" si="22"/>
        <v>0.17518248175182494</v>
      </c>
      <c r="AK242">
        <f t="shared" si="23"/>
        <v>0.30496453900709297</v>
      </c>
      <c r="AL242">
        <f t="shared" si="24"/>
        <v>-0.32989690721649501</v>
      </c>
      <c r="AM242">
        <f t="shared" si="25"/>
        <v>0.21276595744680893</v>
      </c>
      <c r="AN242">
        <f t="shared" si="26"/>
        <v>0.10606060606060597</v>
      </c>
      <c r="AO242">
        <f t="shared" si="27"/>
        <v>0.14141414141414199</v>
      </c>
      <c r="AP242">
        <f t="shared" si="28"/>
        <v>0.321678321678322</v>
      </c>
      <c r="AQ242">
        <f t="shared" si="29"/>
        <v>0.20353982300884998</v>
      </c>
      <c r="AR242">
        <f t="shared" si="30"/>
        <v>0.23484848484848508</v>
      </c>
      <c r="AS242">
        <f t="shared" si="31"/>
        <v>0.20300751879699297</v>
      </c>
      <c r="AT242">
        <f t="shared" si="32"/>
        <v>0.26829268292682895</v>
      </c>
      <c r="AU242">
        <f t="shared" si="33"/>
        <v>-0.27131782945736499</v>
      </c>
      <c r="AV242">
        <f t="shared" si="34"/>
        <v>-0.10869565217391303</v>
      </c>
      <c r="AW242">
        <f t="shared" si="35"/>
        <v>0.19999999999999996</v>
      </c>
      <c r="AX242">
        <f t="shared" si="36"/>
        <v>0.17293233082706794</v>
      </c>
      <c r="AY242">
        <f t="shared" si="37"/>
        <v>0.27142857142857202</v>
      </c>
      <c r="AZ242">
        <f t="shared" si="16"/>
        <v>0.15172413793103401</v>
      </c>
      <c r="BA242">
        <f t="shared" si="17"/>
        <v>0.27142857142857102</v>
      </c>
      <c r="BC242">
        <f t="shared" si="14"/>
        <v>0.13949193093958329</v>
      </c>
      <c r="BD242">
        <f t="shared" si="15"/>
        <v>4.0534514841780458E-2</v>
      </c>
    </row>
    <row r="243" spans="1:56" x14ac:dyDescent="0.2">
      <c r="A243">
        <v>32</v>
      </c>
      <c r="B243">
        <f t="shared" si="10"/>
        <v>0.352112676056338</v>
      </c>
      <c r="C243">
        <f t="shared" si="39"/>
        <v>0.4032258064516131</v>
      </c>
      <c r="D243">
        <f t="shared" si="39"/>
        <v>0.30952380952380998</v>
      </c>
      <c r="E243">
        <f t="shared" si="39"/>
        <v>-0.25974025974025899</v>
      </c>
      <c r="F243">
        <f t="shared" si="39"/>
        <v>0.22602739726027399</v>
      </c>
      <c r="G243">
        <f t="shared" si="39"/>
        <v>0.21897810218978098</v>
      </c>
      <c r="H243">
        <f t="shared" si="39"/>
        <v>0.39716312056737602</v>
      </c>
      <c r="I243">
        <f t="shared" si="39"/>
        <v>-0.20618556701030999</v>
      </c>
      <c r="J243">
        <f t="shared" si="39"/>
        <v>0.25531914893617003</v>
      </c>
      <c r="K243">
        <f t="shared" si="39"/>
        <v>0.18181818181818199</v>
      </c>
      <c r="L243">
        <f t="shared" si="39"/>
        <v>0.19191919191919204</v>
      </c>
      <c r="M243">
        <f t="shared" si="39"/>
        <v>0.39860139860139909</v>
      </c>
      <c r="N243">
        <f t="shared" si="39"/>
        <v>0.33628318584070799</v>
      </c>
      <c r="O243">
        <f t="shared" si="39"/>
        <v>0.32575757575757602</v>
      </c>
      <c r="P243">
        <f t="shared" si="39"/>
        <v>0.233082706766917</v>
      </c>
      <c r="Q243">
        <f t="shared" si="39"/>
        <v>0.31707317073170799</v>
      </c>
      <c r="R243">
        <f t="shared" si="39"/>
        <v>-0.27131782945736499</v>
      </c>
      <c r="S243">
        <f t="shared" si="39"/>
        <v>-0.11594202898550698</v>
      </c>
      <c r="T243">
        <f t="shared" si="39"/>
        <v>0.31304347826086898</v>
      </c>
      <c r="U243">
        <f t="shared" si="39"/>
        <v>0.233082706766918</v>
      </c>
      <c r="V243">
        <f t="shared" si="39"/>
        <v>0.33571428571428596</v>
      </c>
      <c r="W243">
        <f t="shared" si="39"/>
        <v>0.11034482758620701</v>
      </c>
      <c r="X243">
        <f t="shared" si="39"/>
        <v>0.35714285714285698</v>
      </c>
      <c r="Z243">
        <f t="shared" si="11"/>
        <v>0.20187078011733658</v>
      </c>
      <c r="AA243">
        <f t="shared" si="12"/>
        <v>4.3821489176240999E-2</v>
      </c>
      <c r="AE243">
        <f t="shared" si="13"/>
        <v>0.19014084507042206</v>
      </c>
      <c r="AF243">
        <f t="shared" si="18"/>
        <v>0.35483870967742004</v>
      </c>
      <c r="AG243">
        <f t="shared" si="19"/>
        <v>0.16666666666666696</v>
      </c>
      <c r="AH243">
        <f t="shared" si="20"/>
        <v>-0.19480519480519404</v>
      </c>
      <c r="AI243">
        <f t="shared" si="21"/>
        <v>8.9041095890410982E-2</v>
      </c>
      <c r="AJ243">
        <f t="shared" si="22"/>
        <v>0.226277372262773</v>
      </c>
      <c r="AK243">
        <f t="shared" si="23"/>
        <v>0.32624113475177297</v>
      </c>
      <c r="AL243">
        <f t="shared" si="24"/>
        <v>-0.38144329896907303</v>
      </c>
      <c r="AM243">
        <f t="shared" si="25"/>
        <v>0.219858156028369</v>
      </c>
      <c r="AN243">
        <f t="shared" si="26"/>
        <v>0.15151515151515105</v>
      </c>
      <c r="AO243">
        <f t="shared" si="27"/>
        <v>0.20202020202020199</v>
      </c>
      <c r="AP243">
        <f t="shared" si="28"/>
        <v>0.30769230769230804</v>
      </c>
      <c r="AQ243">
        <f t="shared" si="29"/>
        <v>0.19469026548672597</v>
      </c>
      <c r="AR243">
        <f t="shared" si="30"/>
        <v>0.25</v>
      </c>
      <c r="AS243">
        <f t="shared" si="31"/>
        <v>0.1428571428571429</v>
      </c>
      <c r="AT243">
        <f t="shared" si="32"/>
        <v>0.23577235772357696</v>
      </c>
      <c r="AU243">
        <f t="shared" si="33"/>
        <v>-0.33333333333333398</v>
      </c>
      <c r="AV243">
        <f t="shared" si="34"/>
        <v>-0.188405797101449</v>
      </c>
      <c r="AW243">
        <f t="shared" si="35"/>
        <v>0.32173913043478197</v>
      </c>
      <c r="AX243">
        <f t="shared" si="36"/>
        <v>9.0225563909774986E-2</v>
      </c>
      <c r="AY243">
        <f t="shared" si="37"/>
        <v>0.35714285714285698</v>
      </c>
      <c r="AZ243">
        <f t="shared" si="16"/>
        <v>4.1379310344828002E-2</v>
      </c>
      <c r="BA243">
        <f t="shared" si="17"/>
        <v>0.27142857142857202</v>
      </c>
      <c r="BC243">
        <f t="shared" si="14"/>
        <v>0.13224083550846547</v>
      </c>
      <c r="BD243">
        <f t="shared" si="15"/>
        <v>4.4031537121196888E-2</v>
      </c>
    </row>
    <row r="244" spans="1:56" x14ac:dyDescent="0.2">
      <c r="A244">
        <v>33</v>
      </c>
      <c r="B244">
        <f t="shared" si="10"/>
        <v>0.33802816901408494</v>
      </c>
      <c r="C244">
        <f t="shared" si="39"/>
        <v>0.45161290322580694</v>
      </c>
      <c r="D244">
        <f t="shared" si="39"/>
        <v>0.28571428571428603</v>
      </c>
      <c r="E244">
        <f t="shared" si="39"/>
        <v>-0.25974025974025899</v>
      </c>
      <c r="F244">
        <f t="shared" si="39"/>
        <v>0.14383561643835596</v>
      </c>
      <c r="G244">
        <f t="shared" si="39"/>
        <v>0.28467153284671498</v>
      </c>
      <c r="H244">
        <f t="shared" si="39"/>
        <v>0.41843971631205701</v>
      </c>
      <c r="I244">
        <f t="shared" si="39"/>
        <v>-0.20618556701030905</v>
      </c>
      <c r="J244">
        <f t="shared" si="39"/>
        <v>0.29078014184397094</v>
      </c>
      <c r="K244">
        <f t="shared" si="39"/>
        <v>0.14393939393939403</v>
      </c>
      <c r="L244">
        <f t="shared" si="39"/>
        <v>0.25252525252525293</v>
      </c>
      <c r="M244">
        <f t="shared" si="39"/>
        <v>0.41258741258741305</v>
      </c>
      <c r="N244">
        <f t="shared" si="39"/>
        <v>0.28318584070796493</v>
      </c>
      <c r="O244">
        <f t="shared" si="39"/>
        <v>0.32575757575757591</v>
      </c>
      <c r="P244">
        <f t="shared" si="39"/>
        <v>0.19548872180451105</v>
      </c>
      <c r="Q244">
        <f t="shared" si="39"/>
        <v>0.23577235772357708</v>
      </c>
      <c r="R244">
        <f t="shared" si="39"/>
        <v>-0.24806201550387602</v>
      </c>
      <c r="S244">
        <f t="shared" si="39"/>
        <v>-0.10144927536231896</v>
      </c>
      <c r="T244">
        <f t="shared" si="39"/>
        <v>0.30434782608695599</v>
      </c>
      <c r="U244">
        <f t="shared" si="39"/>
        <v>0.233082706766917</v>
      </c>
      <c r="V244">
        <f t="shared" si="39"/>
        <v>0.32857142857142896</v>
      </c>
      <c r="W244">
        <f t="shared" si="39"/>
        <v>0.21379310344827607</v>
      </c>
      <c r="X244">
        <f t="shared" si="39"/>
        <v>0.378571428571429</v>
      </c>
      <c r="Z244">
        <f t="shared" si="11"/>
        <v>0.20457688244648736</v>
      </c>
      <c r="AA244">
        <f t="shared" si="12"/>
        <v>4.3539251106335955E-2</v>
      </c>
      <c r="AE244">
        <f t="shared" si="13"/>
        <v>0.2323943661971829</v>
      </c>
      <c r="AF244">
        <f t="shared" si="18"/>
        <v>0.38709677419354893</v>
      </c>
      <c r="AG244">
        <f t="shared" si="19"/>
        <v>0.15079365079365092</v>
      </c>
      <c r="AH244">
        <f t="shared" si="20"/>
        <v>-0.27272727272727199</v>
      </c>
      <c r="AI244">
        <f t="shared" si="21"/>
        <v>0.17808219178082196</v>
      </c>
      <c r="AJ244">
        <f t="shared" si="22"/>
        <v>0.24817518248175108</v>
      </c>
      <c r="AK244">
        <f t="shared" si="23"/>
        <v>0.26950354609929095</v>
      </c>
      <c r="AL244">
        <f t="shared" si="24"/>
        <v>-0.27835051546391704</v>
      </c>
      <c r="AM244">
        <f t="shared" si="25"/>
        <v>0.19148936170212694</v>
      </c>
      <c r="AN244">
        <f t="shared" si="26"/>
        <v>3.0303030303030054E-2</v>
      </c>
      <c r="AO244">
        <f t="shared" si="27"/>
        <v>0.13131313131313194</v>
      </c>
      <c r="AP244">
        <f t="shared" si="28"/>
        <v>0.286713286713287</v>
      </c>
      <c r="AQ244">
        <f t="shared" si="29"/>
        <v>0.18584070796460195</v>
      </c>
      <c r="AR244">
        <f t="shared" si="30"/>
        <v>0.23484848484848497</v>
      </c>
      <c r="AS244">
        <f t="shared" si="31"/>
        <v>0.18796992481203001</v>
      </c>
      <c r="AT244">
        <f t="shared" si="32"/>
        <v>0.17886178861788604</v>
      </c>
      <c r="AU244">
        <f t="shared" si="33"/>
        <v>-0.27131782945736399</v>
      </c>
      <c r="AV244">
        <f t="shared" si="34"/>
        <v>-0.23188405797101497</v>
      </c>
      <c r="AW244">
        <f t="shared" si="35"/>
        <v>0.19130434782608696</v>
      </c>
      <c r="AX244">
        <f t="shared" si="36"/>
        <v>3.7593984962406068E-2</v>
      </c>
      <c r="AY244">
        <f t="shared" si="37"/>
        <v>0.25</v>
      </c>
      <c r="AZ244">
        <f t="shared" si="16"/>
        <v>0.11724137931034506</v>
      </c>
      <c r="BA244">
        <f t="shared" si="17"/>
        <v>0.27857142857142903</v>
      </c>
      <c r="BC244">
        <f t="shared" si="14"/>
        <v>0.11799203882050105</v>
      </c>
      <c r="BD244">
        <f t="shared" si="15"/>
        <v>4.0682595929111054E-2</v>
      </c>
    </row>
    <row r="245" spans="1:56" x14ac:dyDescent="0.2">
      <c r="A245">
        <v>34</v>
      </c>
      <c r="B245">
        <f t="shared" si="10"/>
        <v>0.37323943661971803</v>
      </c>
      <c r="C245">
        <f t="shared" si="39"/>
        <v>0.42741935483870996</v>
      </c>
      <c r="D245">
        <f t="shared" si="39"/>
        <v>0.30952380952380898</v>
      </c>
      <c r="E245">
        <f t="shared" si="39"/>
        <v>-0.37662337662337603</v>
      </c>
      <c r="F245">
        <f t="shared" si="39"/>
        <v>0.18493150684931492</v>
      </c>
      <c r="G245">
        <f t="shared" si="39"/>
        <v>0.32846715328467102</v>
      </c>
      <c r="H245">
        <f t="shared" si="39"/>
        <v>0.39716312056737602</v>
      </c>
      <c r="I245">
        <f t="shared" si="39"/>
        <v>-0.15463917525773202</v>
      </c>
      <c r="J245">
        <f t="shared" si="39"/>
        <v>0.23404255319149003</v>
      </c>
      <c r="K245">
        <f t="shared" si="39"/>
        <v>0.20454545454545492</v>
      </c>
      <c r="L245">
        <f t="shared" si="39"/>
        <v>0.23232323232323193</v>
      </c>
      <c r="M245">
        <f t="shared" si="39"/>
        <v>0.356643356643357</v>
      </c>
      <c r="N245">
        <f t="shared" si="39"/>
        <v>0.30088495575221197</v>
      </c>
      <c r="O245">
        <f t="shared" si="39"/>
        <v>0.33333333333333293</v>
      </c>
      <c r="P245">
        <f t="shared" si="39"/>
        <v>0.28571428571428503</v>
      </c>
      <c r="Q245">
        <f t="shared" si="39"/>
        <v>0.32520325203252004</v>
      </c>
      <c r="R245">
        <f t="shared" si="39"/>
        <v>-0.29457364341085296</v>
      </c>
      <c r="S245">
        <f t="shared" si="39"/>
        <v>-2.1739130434782983E-2</v>
      </c>
      <c r="T245">
        <f t="shared" si="39"/>
        <v>0.37391304347825999</v>
      </c>
      <c r="U245">
        <f t="shared" si="39"/>
        <v>0.26315789473684303</v>
      </c>
      <c r="V245">
        <f t="shared" si="39"/>
        <v>0.34285714285714297</v>
      </c>
      <c r="W245">
        <f t="shared" si="39"/>
        <v>0.12413793103448301</v>
      </c>
      <c r="X245">
        <f t="shared" si="39"/>
        <v>0.38571428571428501</v>
      </c>
      <c r="Z245">
        <f t="shared" si="11"/>
        <v>0.21459303379625008</v>
      </c>
      <c r="AA245">
        <f t="shared" si="12"/>
        <v>4.5965604081022647E-2</v>
      </c>
      <c r="AE245">
        <f t="shared" si="13"/>
        <v>0.20422535211267601</v>
      </c>
      <c r="AF245">
        <f t="shared" si="18"/>
        <v>0.31451612903225801</v>
      </c>
      <c r="AG245">
        <f t="shared" si="19"/>
        <v>0.23809523809523803</v>
      </c>
      <c r="AH245">
        <f t="shared" si="20"/>
        <v>-0.18181818181818105</v>
      </c>
      <c r="AI245">
        <f t="shared" si="21"/>
        <v>6.1643835616437936E-2</v>
      </c>
      <c r="AJ245">
        <f t="shared" si="22"/>
        <v>0.18978102189780999</v>
      </c>
      <c r="AK245">
        <f t="shared" si="23"/>
        <v>0.30496453900709208</v>
      </c>
      <c r="AL245">
        <f t="shared" si="24"/>
        <v>-0.298969072164948</v>
      </c>
      <c r="AM245">
        <f t="shared" si="25"/>
        <v>0.17021276595744694</v>
      </c>
      <c r="AN245">
        <f t="shared" si="26"/>
        <v>0.13636363636363591</v>
      </c>
      <c r="AO245">
        <f t="shared" si="27"/>
        <v>0.14141414141414099</v>
      </c>
      <c r="AP245">
        <f t="shared" si="28"/>
        <v>0.27272727272727304</v>
      </c>
      <c r="AQ245">
        <f t="shared" si="29"/>
        <v>0.15044247787610598</v>
      </c>
      <c r="AR245">
        <f t="shared" si="30"/>
        <v>0.21969696969696995</v>
      </c>
      <c r="AS245">
        <f t="shared" si="31"/>
        <v>0.15037593984962394</v>
      </c>
      <c r="AT245">
        <f t="shared" si="32"/>
        <v>0.24390243902439002</v>
      </c>
      <c r="AU245">
        <f t="shared" si="33"/>
        <v>-0.30232558139534899</v>
      </c>
      <c r="AV245">
        <f t="shared" si="34"/>
        <v>-0.18115942028985504</v>
      </c>
      <c r="AW245">
        <f t="shared" si="35"/>
        <v>0.25217391304347803</v>
      </c>
      <c r="AX245">
        <f t="shared" si="36"/>
        <v>0.12030075187970002</v>
      </c>
      <c r="AY245">
        <f t="shared" si="37"/>
        <v>0.19999999999999996</v>
      </c>
      <c r="AZ245">
        <f t="shared" si="16"/>
        <v>5.5172413793104003E-2</v>
      </c>
      <c r="BA245">
        <f t="shared" si="17"/>
        <v>0.29285714285714304</v>
      </c>
      <c r="BC245">
        <f t="shared" si="14"/>
        <v>0.1197649445467909</v>
      </c>
      <c r="BD245">
        <f t="shared" si="15"/>
        <v>3.8466499298401534E-2</v>
      </c>
    </row>
    <row r="246" spans="1:56" x14ac:dyDescent="0.2">
      <c r="A246">
        <v>35</v>
      </c>
      <c r="B246">
        <f t="shared" si="10"/>
        <v>0.33802816901408406</v>
      </c>
      <c r="C246">
        <f t="shared" si="39"/>
        <v>0.41935483870967794</v>
      </c>
      <c r="D246">
        <f t="shared" si="39"/>
        <v>0.28571428571428503</v>
      </c>
      <c r="E246">
        <f t="shared" si="39"/>
        <v>-0.28571428571428498</v>
      </c>
      <c r="F246">
        <f t="shared" si="39"/>
        <v>0.19863013698630094</v>
      </c>
      <c r="G246">
        <f t="shared" si="39"/>
        <v>0.25547445255474399</v>
      </c>
      <c r="H246">
        <f t="shared" si="39"/>
        <v>0.43262411347517704</v>
      </c>
      <c r="I246">
        <f t="shared" si="39"/>
        <v>-0.134020618556701</v>
      </c>
      <c r="J246">
        <f t="shared" si="39"/>
        <v>0.22695035460992907</v>
      </c>
      <c r="K246">
        <f t="shared" si="39"/>
        <v>0.19696969696969602</v>
      </c>
      <c r="L246">
        <f t="shared" si="39"/>
        <v>0.27272727272727293</v>
      </c>
      <c r="M246">
        <f t="shared" ref="C246:X258" si="40">M142-M38</f>
        <v>0.43356643356643298</v>
      </c>
      <c r="N246">
        <f t="shared" si="40"/>
        <v>0.20353982300884998</v>
      </c>
      <c r="O246">
        <f t="shared" si="40"/>
        <v>0.3181818181818179</v>
      </c>
      <c r="P246">
        <f t="shared" si="40"/>
        <v>0.26315789473684204</v>
      </c>
      <c r="Q246">
        <f t="shared" si="40"/>
        <v>0.26829268292682906</v>
      </c>
      <c r="R246">
        <f t="shared" si="40"/>
        <v>-0.26356589147286796</v>
      </c>
      <c r="S246">
        <f t="shared" si="40"/>
        <v>-7.9710144927536974E-2</v>
      </c>
      <c r="T246">
        <f t="shared" si="40"/>
        <v>0.31304347826086898</v>
      </c>
      <c r="U246">
        <f t="shared" si="40"/>
        <v>0.255639097744361</v>
      </c>
      <c r="V246">
        <f t="shared" si="40"/>
        <v>0.30000000000000004</v>
      </c>
      <c r="W246">
        <f t="shared" si="40"/>
        <v>7.5862068965518059E-2</v>
      </c>
      <c r="X246">
        <f t="shared" si="40"/>
        <v>0.36428571428571399</v>
      </c>
      <c r="Z246">
        <f t="shared" si="11"/>
        <v>0.20256658225073959</v>
      </c>
      <c r="AA246">
        <f t="shared" si="12"/>
        <v>4.2724902328834517E-2</v>
      </c>
      <c r="AE246">
        <f t="shared" si="13"/>
        <v>0.23239436619718301</v>
      </c>
      <c r="AF246">
        <f t="shared" si="18"/>
        <v>0.30645161290322598</v>
      </c>
      <c r="AG246">
        <f t="shared" si="19"/>
        <v>0.17460317460317398</v>
      </c>
      <c r="AH246">
        <f t="shared" si="20"/>
        <v>-0.40259740259740201</v>
      </c>
      <c r="AI246">
        <f t="shared" si="21"/>
        <v>0.13013698630136994</v>
      </c>
      <c r="AJ246">
        <f t="shared" si="22"/>
        <v>0.18248175182481707</v>
      </c>
      <c r="AK246">
        <f t="shared" si="23"/>
        <v>0.33333333333333304</v>
      </c>
      <c r="AL246">
        <f t="shared" si="24"/>
        <v>-0.31958762886597902</v>
      </c>
      <c r="AM246">
        <f t="shared" si="25"/>
        <v>0.12765957446808507</v>
      </c>
      <c r="AN246">
        <f t="shared" si="26"/>
        <v>8.3333333333332926E-2</v>
      </c>
      <c r="AO246">
        <f t="shared" si="27"/>
        <v>0.26262626262626299</v>
      </c>
      <c r="AP246">
        <f t="shared" si="28"/>
        <v>0.286713286713287</v>
      </c>
      <c r="AQ246">
        <f t="shared" si="29"/>
        <v>0.15044247787610598</v>
      </c>
      <c r="AR246">
        <f t="shared" si="30"/>
        <v>0.20454545454545392</v>
      </c>
      <c r="AS246">
        <f t="shared" si="31"/>
        <v>0.18796992481203001</v>
      </c>
      <c r="AT246">
        <f t="shared" si="32"/>
        <v>0.12195121951219501</v>
      </c>
      <c r="AU246">
        <f t="shared" si="33"/>
        <v>-0.39534883720930197</v>
      </c>
      <c r="AV246">
        <f t="shared" si="34"/>
        <v>-0.13043478260869595</v>
      </c>
      <c r="AW246">
        <f t="shared" si="35"/>
        <v>0.15652173913043399</v>
      </c>
      <c r="AX246">
        <f t="shared" si="36"/>
        <v>0.17293233082706794</v>
      </c>
      <c r="AY246">
        <f t="shared" si="37"/>
        <v>0.25</v>
      </c>
      <c r="AZ246">
        <f t="shared" si="16"/>
        <v>6.8965517241380003E-2</v>
      </c>
      <c r="BA246">
        <f t="shared" si="17"/>
        <v>0.27142857142857102</v>
      </c>
      <c r="BC246">
        <f t="shared" si="14"/>
        <v>0.1068053159302578</v>
      </c>
      <c r="BD246">
        <f t="shared" si="15"/>
        <v>4.4440904572387051E-2</v>
      </c>
    </row>
    <row r="247" spans="1:56" x14ac:dyDescent="0.2">
      <c r="A247">
        <v>36</v>
      </c>
      <c r="B247">
        <f t="shared" si="10"/>
        <v>0.30985915492957794</v>
      </c>
      <c r="C247">
        <f t="shared" si="40"/>
        <v>0.39516129032258096</v>
      </c>
      <c r="D247">
        <f t="shared" si="40"/>
        <v>0.25396825396825407</v>
      </c>
      <c r="E247">
        <f t="shared" si="40"/>
        <v>-0.28571428571428498</v>
      </c>
      <c r="F247">
        <f t="shared" si="40"/>
        <v>0.15068493150684892</v>
      </c>
      <c r="G247">
        <f t="shared" si="40"/>
        <v>0.23357664233576692</v>
      </c>
      <c r="H247">
        <f t="shared" si="40"/>
        <v>0.42553191489361708</v>
      </c>
      <c r="I247">
        <f t="shared" si="40"/>
        <v>-0.17525773195876304</v>
      </c>
      <c r="J247">
        <f t="shared" si="40"/>
        <v>0.21276595744680804</v>
      </c>
      <c r="K247">
        <f t="shared" si="40"/>
        <v>0.20454545454545503</v>
      </c>
      <c r="L247">
        <f t="shared" si="40"/>
        <v>0.29292929292929293</v>
      </c>
      <c r="M247">
        <f t="shared" si="40"/>
        <v>0.38461538461538503</v>
      </c>
      <c r="N247">
        <f t="shared" si="40"/>
        <v>0.22123893805309802</v>
      </c>
      <c r="O247">
        <f t="shared" si="40"/>
        <v>0.28787878787878796</v>
      </c>
      <c r="P247">
        <f t="shared" si="40"/>
        <v>0.24812030075187896</v>
      </c>
      <c r="Q247">
        <f t="shared" si="40"/>
        <v>0.28455284552845495</v>
      </c>
      <c r="R247">
        <f t="shared" si="40"/>
        <v>-0.30232558139534904</v>
      </c>
      <c r="S247">
        <f t="shared" si="40"/>
        <v>-2.1739130434782039E-2</v>
      </c>
      <c r="T247">
        <f t="shared" si="40"/>
        <v>0.30434782608695599</v>
      </c>
      <c r="U247">
        <f t="shared" si="40"/>
        <v>0.22556390977443597</v>
      </c>
      <c r="V247">
        <f t="shared" si="40"/>
        <v>0.371428571428571</v>
      </c>
      <c r="W247">
        <f t="shared" si="40"/>
        <v>0.17241379310344807</v>
      </c>
      <c r="X247">
        <f t="shared" si="40"/>
        <v>0.34285714285714308</v>
      </c>
      <c r="Z247">
        <f t="shared" si="11"/>
        <v>0.19726102884579055</v>
      </c>
      <c r="AA247">
        <f t="shared" si="12"/>
        <v>4.2365730970735656E-2</v>
      </c>
      <c r="AE247">
        <f t="shared" si="13"/>
        <v>0.18309859154929597</v>
      </c>
      <c r="AF247">
        <f t="shared" si="18"/>
        <v>0.22580645161290291</v>
      </c>
      <c r="AG247">
        <f t="shared" si="19"/>
        <v>0.17460317460317398</v>
      </c>
      <c r="AH247">
        <f t="shared" si="20"/>
        <v>-0.415584415584415</v>
      </c>
      <c r="AI247">
        <f t="shared" si="21"/>
        <v>0.11643835616438292</v>
      </c>
      <c r="AJ247">
        <f t="shared" si="22"/>
        <v>0.13868613138686192</v>
      </c>
      <c r="AK247">
        <f t="shared" si="23"/>
        <v>0.23404255319148903</v>
      </c>
      <c r="AL247">
        <f t="shared" si="24"/>
        <v>-0.24742268041237103</v>
      </c>
      <c r="AM247">
        <f t="shared" si="25"/>
        <v>0.17021276595744705</v>
      </c>
      <c r="AN247">
        <f t="shared" si="26"/>
        <v>0.11363636363636398</v>
      </c>
      <c r="AO247">
        <f t="shared" si="27"/>
        <v>0.17171717171717094</v>
      </c>
      <c r="AP247">
        <f t="shared" si="28"/>
        <v>0.25174825174825199</v>
      </c>
      <c r="AQ247">
        <f t="shared" si="29"/>
        <v>0.23893805309734506</v>
      </c>
      <c r="AR247">
        <f t="shared" si="30"/>
        <v>0.20454545454545492</v>
      </c>
      <c r="AS247">
        <f t="shared" si="31"/>
        <v>0.10526315789473695</v>
      </c>
      <c r="AT247">
        <f t="shared" si="32"/>
        <v>0.21951219512195097</v>
      </c>
      <c r="AU247">
        <f t="shared" si="33"/>
        <v>-0.33333333333333404</v>
      </c>
      <c r="AV247">
        <f t="shared" si="34"/>
        <v>-0.17391304347826098</v>
      </c>
      <c r="AW247">
        <f t="shared" si="35"/>
        <v>0.17391304347825998</v>
      </c>
      <c r="AX247">
        <f t="shared" si="36"/>
        <v>8.2706766917292951E-2</v>
      </c>
      <c r="AY247">
        <f t="shared" si="37"/>
        <v>0.22857142857142898</v>
      </c>
      <c r="AZ247">
        <f t="shared" si="16"/>
        <v>8.2758620689655005E-2</v>
      </c>
      <c r="BA247">
        <f t="shared" si="17"/>
        <v>0.20714285714285707</v>
      </c>
      <c r="BC247">
        <f t="shared" si="14"/>
        <v>9.3612518096432215E-2</v>
      </c>
      <c r="BD247">
        <f t="shared" si="15"/>
        <v>3.9968633688734934E-2</v>
      </c>
    </row>
    <row r="248" spans="1:56" x14ac:dyDescent="0.2">
      <c r="A248">
        <v>37</v>
      </c>
      <c r="B248">
        <f t="shared" si="10"/>
        <v>0.323943661971831</v>
      </c>
      <c r="C248">
        <f t="shared" si="40"/>
        <v>0.33870967741935498</v>
      </c>
      <c r="D248">
        <f t="shared" si="40"/>
        <v>0.24603174603174593</v>
      </c>
      <c r="E248">
        <f t="shared" si="40"/>
        <v>-0.27272727272727199</v>
      </c>
      <c r="F248">
        <f t="shared" si="40"/>
        <v>0.20547945205479401</v>
      </c>
      <c r="G248">
        <f t="shared" si="40"/>
        <v>0.19708029197080301</v>
      </c>
      <c r="H248">
        <f t="shared" si="40"/>
        <v>0.39716312056737602</v>
      </c>
      <c r="I248">
        <f t="shared" si="40"/>
        <v>-0.22680412371134001</v>
      </c>
      <c r="J248">
        <f t="shared" si="40"/>
        <v>0.24822695035461007</v>
      </c>
      <c r="K248">
        <f t="shared" si="40"/>
        <v>0.17424242424242498</v>
      </c>
      <c r="L248">
        <f t="shared" si="40"/>
        <v>0.33333333333333393</v>
      </c>
      <c r="M248">
        <f t="shared" si="40"/>
        <v>0.46153846153846101</v>
      </c>
      <c r="N248">
        <f t="shared" si="40"/>
        <v>0.23893805309734506</v>
      </c>
      <c r="O248">
        <f t="shared" si="40"/>
        <v>0.36363636363636298</v>
      </c>
      <c r="P248">
        <f t="shared" si="40"/>
        <v>0.24812030075188007</v>
      </c>
      <c r="Q248">
        <f t="shared" si="40"/>
        <v>0.21951219512195097</v>
      </c>
      <c r="R248">
        <f t="shared" si="40"/>
        <v>-0.24806201550387597</v>
      </c>
      <c r="S248">
        <f t="shared" si="40"/>
        <v>-2.1739130434783038E-2</v>
      </c>
      <c r="T248">
        <f t="shared" si="40"/>
        <v>0.33043478260869497</v>
      </c>
      <c r="U248">
        <f t="shared" si="40"/>
        <v>0.18045112781954897</v>
      </c>
      <c r="V248">
        <f t="shared" si="40"/>
        <v>0.31428571428571406</v>
      </c>
      <c r="W248">
        <f t="shared" si="40"/>
        <v>0.16551724137931001</v>
      </c>
      <c r="X248">
        <f t="shared" si="40"/>
        <v>0.32857142857142807</v>
      </c>
      <c r="Z248">
        <f t="shared" si="11"/>
        <v>0.19764712105998691</v>
      </c>
      <c r="AA248">
        <f t="shared" si="12"/>
        <v>4.2160092377264966E-2</v>
      </c>
      <c r="AE248">
        <f t="shared" si="13"/>
        <v>0.11971830985915499</v>
      </c>
      <c r="AF248">
        <f t="shared" si="18"/>
        <v>0.25806451612903192</v>
      </c>
      <c r="AG248">
        <f t="shared" si="19"/>
        <v>0.11904761904761896</v>
      </c>
      <c r="AH248">
        <f t="shared" si="20"/>
        <v>-0.27272727272727199</v>
      </c>
      <c r="AI248">
        <f t="shared" si="21"/>
        <v>6.1643835616437936E-2</v>
      </c>
      <c r="AJ248">
        <f t="shared" si="22"/>
        <v>0.16058394160584</v>
      </c>
      <c r="AK248">
        <f t="shared" si="23"/>
        <v>0.29078014184397205</v>
      </c>
      <c r="AL248">
        <f t="shared" si="24"/>
        <v>-0.298969072164948</v>
      </c>
      <c r="AM248">
        <f t="shared" si="25"/>
        <v>0.15602836879432602</v>
      </c>
      <c r="AN248">
        <f t="shared" si="26"/>
        <v>0.17424242424242498</v>
      </c>
      <c r="AO248">
        <f t="shared" si="27"/>
        <v>0.21212121212121293</v>
      </c>
      <c r="AP248">
        <f t="shared" si="28"/>
        <v>0.27272727272727293</v>
      </c>
      <c r="AQ248">
        <f t="shared" si="29"/>
        <v>0.16814159292035402</v>
      </c>
      <c r="AR248">
        <f t="shared" si="30"/>
        <v>0.22727272727272696</v>
      </c>
      <c r="AS248">
        <f t="shared" si="31"/>
        <v>0.14285714285714302</v>
      </c>
      <c r="AT248">
        <f t="shared" si="32"/>
        <v>0.14634146341463394</v>
      </c>
      <c r="AU248">
        <f t="shared" si="33"/>
        <v>-0.31782945736434098</v>
      </c>
      <c r="AV248">
        <f t="shared" si="34"/>
        <v>-0.188405797101449</v>
      </c>
      <c r="AW248">
        <f t="shared" si="35"/>
        <v>0.19130434782608596</v>
      </c>
      <c r="AX248">
        <f t="shared" si="36"/>
        <v>0.15789473684210498</v>
      </c>
      <c r="AY248">
        <f t="shared" si="37"/>
        <v>0.20714285714285696</v>
      </c>
      <c r="AZ248">
        <f t="shared" si="16"/>
        <v>4.8275862068965059E-2</v>
      </c>
      <c r="BA248">
        <f t="shared" si="17"/>
        <v>0.20714285714285707</v>
      </c>
      <c r="BC248">
        <f t="shared" si="14"/>
        <v>9.7539114352913486E-2</v>
      </c>
      <c r="BD248">
        <f t="shared" si="15"/>
        <v>3.8143748190547423E-2</v>
      </c>
    </row>
    <row r="249" spans="1:56" x14ac:dyDescent="0.2">
      <c r="A249">
        <v>38</v>
      </c>
      <c r="B249">
        <f t="shared" si="10"/>
        <v>0.31690140845070491</v>
      </c>
      <c r="C249">
        <f t="shared" si="40"/>
        <v>0.35483870967741993</v>
      </c>
      <c r="D249">
        <f t="shared" si="40"/>
        <v>0.317460317460317</v>
      </c>
      <c r="E249">
        <f t="shared" si="40"/>
        <v>-0.33766233766233705</v>
      </c>
      <c r="F249">
        <f t="shared" si="40"/>
        <v>0.22602739726027399</v>
      </c>
      <c r="G249">
        <f t="shared" si="40"/>
        <v>0.29197080291970801</v>
      </c>
      <c r="H249">
        <f t="shared" si="40"/>
        <v>0.41134751773049705</v>
      </c>
      <c r="I249">
        <f t="shared" si="40"/>
        <v>-0.15463917525773202</v>
      </c>
      <c r="J249">
        <f t="shared" si="40"/>
        <v>0.23404255319148992</v>
      </c>
      <c r="K249">
        <f t="shared" si="40"/>
        <v>0.20454545454545503</v>
      </c>
      <c r="L249">
        <f t="shared" si="40"/>
        <v>0.28282828282828298</v>
      </c>
      <c r="M249">
        <f t="shared" si="40"/>
        <v>0.38461538461538491</v>
      </c>
      <c r="N249">
        <f t="shared" si="40"/>
        <v>0.25663716814159299</v>
      </c>
      <c r="O249">
        <f t="shared" si="40"/>
        <v>0.39393939393939403</v>
      </c>
      <c r="P249">
        <f t="shared" si="40"/>
        <v>0.278195488721805</v>
      </c>
      <c r="Q249">
        <f t="shared" si="40"/>
        <v>0.25203252032520296</v>
      </c>
      <c r="R249">
        <f t="shared" si="40"/>
        <v>-0.28682170542635599</v>
      </c>
      <c r="S249">
        <f t="shared" si="40"/>
        <v>-2.1739130434783038E-2</v>
      </c>
      <c r="T249">
        <f t="shared" si="40"/>
        <v>0.33043478260869497</v>
      </c>
      <c r="U249">
        <f t="shared" si="40"/>
        <v>0.19548872180451193</v>
      </c>
      <c r="V249">
        <f t="shared" si="40"/>
        <v>0.28571428571428603</v>
      </c>
      <c r="W249">
        <f t="shared" si="40"/>
        <v>0.15862068965517206</v>
      </c>
      <c r="X249">
        <f t="shared" si="40"/>
        <v>0.29285714285714304</v>
      </c>
      <c r="Z249">
        <f t="shared" si="11"/>
        <v>0.20294068146374472</v>
      </c>
      <c r="AA249">
        <f t="shared" si="12"/>
        <v>4.2929680714050358E-2</v>
      </c>
      <c r="AE249">
        <f t="shared" si="13"/>
        <v>0.21126760563380298</v>
      </c>
      <c r="AF249">
        <f t="shared" si="18"/>
        <v>0.25806451612903192</v>
      </c>
      <c r="AG249">
        <f t="shared" si="19"/>
        <v>0.11904761904761896</v>
      </c>
      <c r="AH249">
        <f t="shared" si="20"/>
        <v>-0.36363636363636304</v>
      </c>
      <c r="AI249">
        <f t="shared" si="21"/>
        <v>3.4246575342465002E-2</v>
      </c>
      <c r="AJ249">
        <f t="shared" si="22"/>
        <v>0.12408759124087598</v>
      </c>
      <c r="AK249">
        <f t="shared" si="23"/>
        <v>0.30496453900709208</v>
      </c>
      <c r="AL249">
        <f t="shared" si="24"/>
        <v>-0.30927835051546299</v>
      </c>
      <c r="AM249">
        <f t="shared" si="25"/>
        <v>0.20567375886524897</v>
      </c>
      <c r="AN249">
        <f t="shared" si="26"/>
        <v>9.8484848484849064E-2</v>
      </c>
      <c r="AO249">
        <f t="shared" si="27"/>
        <v>0.16161616161616199</v>
      </c>
      <c r="AP249">
        <f t="shared" si="28"/>
        <v>0.29370629370629397</v>
      </c>
      <c r="AQ249">
        <f t="shared" si="29"/>
        <v>7.9646017699115057E-2</v>
      </c>
      <c r="AR249">
        <f t="shared" si="30"/>
        <v>0.21212121212121204</v>
      </c>
      <c r="AS249">
        <f t="shared" si="31"/>
        <v>0.12030075187970002</v>
      </c>
      <c r="AT249">
        <f t="shared" si="32"/>
        <v>0.154471544715447</v>
      </c>
      <c r="AU249">
        <f t="shared" si="33"/>
        <v>-0.41860465116279</v>
      </c>
      <c r="AV249">
        <f t="shared" si="34"/>
        <v>-0.21014492753623204</v>
      </c>
      <c r="AW249">
        <f t="shared" si="35"/>
        <v>0.19130434782608596</v>
      </c>
      <c r="AX249">
        <f t="shared" si="36"/>
        <v>0.12030075187970002</v>
      </c>
      <c r="AY249">
        <f t="shared" si="37"/>
        <v>0.25</v>
      </c>
      <c r="AZ249">
        <f t="shared" si="16"/>
        <v>7.586206896551706E-2</v>
      </c>
      <c r="BA249">
        <f t="shared" si="17"/>
        <v>0.128571428571428</v>
      </c>
      <c r="BC249">
        <f t="shared" si="14"/>
        <v>8.0090145212208613E-2</v>
      </c>
      <c r="BD249">
        <f t="shared" si="15"/>
        <v>4.2747371991036828E-2</v>
      </c>
    </row>
    <row r="250" spans="1:56" x14ac:dyDescent="0.2">
      <c r="A250">
        <v>39</v>
      </c>
      <c r="B250">
        <f t="shared" si="10"/>
        <v>0.30281690140845097</v>
      </c>
      <c r="C250">
        <f t="shared" si="40"/>
        <v>0.38709677419354893</v>
      </c>
      <c r="D250">
        <f t="shared" si="40"/>
        <v>0.30952380952380898</v>
      </c>
      <c r="E250">
        <f t="shared" si="40"/>
        <v>-0.28571428571428498</v>
      </c>
      <c r="F250">
        <f t="shared" si="40"/>
        <v>0.1712328767123289</v>
      </c>
      <c r="G250">
        <f t="shared" si="40"/>
        <v>0.26277372262773702</v>
      </c>
      <c r="H250">
        <f t="shared" si="40"/>
        <v>0.35460992907801392</v>
      </c>
      <c r="I250">
        <f t="shared" si="40"/>
        <v>-0.11340206185566998</v>
      </c>
      <c r="J250">
        <f t="shared" si="40"/>
        <v>0.33333333333333393</v>
      </c>
      <c r="K250">
        <f t="shared" si="40"/>
        <v>0.21212121212121204</v>
      </c>
      <c r="L250">
        <f t="shared" si="40"/>
        <v>0.25252525252525304</v>
      </c>
      <c r="M250">
        <f t="shared" si="40"/>
        <v>0.43356643356643398</v>
      </c>
      <c r="N250">
        <f t="shared" si="40"/>
        <v>0.25663716814159299</v>
      </c>
      <c r="O250">
        <f t="shared" si="40"/>
        <v>0.33333333333333304</v>
      </c>
      <c r="P250">
        <f t="shared" si="40"/>
        <v>0.30075187969924799</v>
      </c>
      <c r="Q250">
        <f t="shared" si="40"/>
        <v>0.19512195121951204</v>
      </c>
      <c r="R250">
        <f t="shared" si="40"/>
        <v>-0.224806201550387</v>
      </c>
      <c r="S250">
        <f t="shared" si="40"/>
        <v>-2.898550724637694E-2</v>
      </c>
      <c r="T250">
        <f t="shared" si="40"/>
        <v>0.25217391304347803</v>
      </c>
      <c r="U250">
        <f t="shared" si="40"/>
        <v>0.21052631578947401</v>
      </c>
      <c r="V250">
        <f t="shared" si="40"/>
        <v>0.29285714285714304</v>
      </c>
      <c r="W250">
        <f t="shared" si="40"/>
        <v>0.13793103448275801</v>
      </c>
      <c r="X250">
        <f t="shared" si="40"/>
        <v>0.3571428571428571</v>
      </c>
      <c r="Z250">
        <f t="shared" si="11"/>
        <v>0.20448555584490427</v>
      </c>
      <c r="AA250">
        <f t="shared" si="12"/>
        <v>3.9742610529752212E-2</v>
      </c>
      <c r="AE250">
        <f t="shared" si="13"/>
        <v>0.18309859154929597</v>
      </c>
      <c r="AF250">
        <f t="shared" si="18"/>
        <v>0.23387096774193594</v>
      </c>
      <c r="AG250">
        <f t="shared" si="19"/>
        <v>0.11111111111111094</v>
      </c>
      <c r="AH250">
        <f t="shared" si="20"/>
        <v>-0.38961038961038902</v>
      </c>
      <c r="AI250">
        <f t="shared" si="21"/>
        <v>6.8493150684931892E-2</v>
      </c>
      <c r="AJ250">
        <f t="shared" si="22"/>
        <v>0.10218978102189702</v>
      </c>
      <c r="AK250">
        <f t="shared" si="23"/>
        <v>0.27659574468085102</v>
      </c>
      <c r="AL250">
        <f t="shared" si="24"/>
        <v>-0.24742268041237098</v>
      </c>
      <c r="AM250">
        <f t="shared" si="25"/>
        <v>0.14184397163120599</v>
      </c>
      <c r="AN250">
        <f t="shared" si="26"/>
        <v>6.818181818181801E-2</v>
      </c>
      <c r="AO250">
        <f t="shared" si="27"/>
        <v>0.15151515151515205</v>
      </c>
      <c r="AP250">
        <f t="shared" si="28"/>
        <v>0.30069930069930095</v>
      </c>
      <c r="AQ250">
        <f t="shared" si="29"/>
        <v>0.15044247787610598</v>
      </c>
      <c r="AR250">
        <f t="shared" si="30"/>
        <v>0.22727272727272696</v>
      </c>
      <c r="AS250">
        <f t="shared" si="31"/>
        <v>0.11278195488721798</v>
      </c>
      <c r="AT250">
        <f t="shared" si="32"/>
        <v>0.138211382113821</v>
      </c>
      <c r="AU250">
        <f t="shared" si="33"/>
        <v>-0.36434108527131803</v>
      </c>
      <c r="AV250">
        <f t="shared" si="34"/>
        <v>-0.21014492753623193</v>
      </c>
      <c r="AW250">
        <f t="shared" si="35"/>
        <v>0.11304347826086902</v>
      </c>
      <c r="AX250">
        <f t="shared" si="36"/>
        <v>9.0225563909774986E-2</v>
      </c>
      <c r="AY250">
        <f t="shared" si="37"/>
        <v>0.19285714285714306</v>
      </c>
      <c r="AZ250">
        <f t="shared" si="16"/>
        <v>0.10344827586206906</v>
      </c>
      <c r="BA250">
        <f t="shared" si="17"/>
        <v>0.17857142857142805</v>
      </c>
      <c r="BC250">
        <f t="shared" si="14"/>
        <v>7.5344997286884582E-2</v>
      </c>
      <c r="BD250">
        <f t="shared" si="15"/>
        <v>3.9675394309498166E-2</v>
      </c>
    </row>
    <row r="251" spans="1:56" x14ac:dyDescent="0.2">
      <c r="A251">
        <v>40</v>
      </c>
      <c r="B251">
        <f t="shared" si="10"/>
        <v>0.26056338028169002</v>
      </c>
      <c r="C251">
        <f t="shared" si="40"/>
        <v>0.41129032258064502</v>
      </c>
      <c r="D251">
        <f t="shared" si="40"/>
        <v>0.23809523809523803</v>
      </c>
      <c r="E251">
        <f t="shared" si="40"/>
        <v>-0.33766233766233705</v>
      </c>
      <c r="F251">
        <f t="shared" si="40"/>
        <v>0.18493150684931503</v>
      </c>
      <c r="G251">
        <f t="shared" si="40"/>
        <v>0.29927007299270003</v>
      </c>
      <c r="H251">
        <f t="shared" si="40"/>
        <v>0.37588652482269502</v>
      </c>
      <c r="I251">
        <f t="shared" si="40"/>
        <v>-0.13402061855670105</v>
      </c>
      <c r="J251">
        <f t="shared" si="40"/>
        <v>0.26241134751773099</v>
      </c>
      <c r="K251">
        <f t="shared" si="40"/>
        <v>0.28030303030303005</v>
      </c>
      <c r="L251">
        <f t="shared" si="40"/>
        <v>0.32323232323232398</v>
      </c>
      <c r="M251">
        <f t="shared" si="40"/>
        <v>0.37062937062937096</v>
      </c>
      <c r="N251">
        <f t="shared" si="40"/>
        <v>0.25663716814159299</v>
      </c>
      <c r="O251">
        <f t="shared" si="40"/>
        <v>0.24242424242424299</v>
      </c>
      <c r="P251">
        <f t="shared" si="40"/>
        <v>0.31578947368420995</v>
      </c>
      <c r="Q251">
        <f t="shared" si="40"/>
        <v>0.26829268292682906</v>
      </c>
      <c r="R251">
        <f t="shared" si="40"/>
        <v>-0.20930232558139605</v>
      </c>
      <c r="S251">
        <f t="shared" si="40"/>
        <v>-5.0724637681158979E-2</v>
      </c>
      <c r="T251">
        <f t="shared" si="40"/>
        <v>0.23478260869565193</v>
      </c>
      <c r="U251">
        <f t="shared" si="40"/>
        <v>0.21052631578947401</v>
      </c>
      <c r="V251">
        <f t="shared" si="40"/>
        <v>0.30000000000000004</v>
      </c>
      <c r="W251">
        <f t="shared" si="40"/>
        <v>0.17241379310344807</v>
      </c>
      <c r="X251">
        <f t="shared" si="40"/>
        <v>0.36428571428571399</v>
      </c>
      <c r="Z251">
        <f t="shared" si="11"/>
        <v>0.201741530298883</v>
      </c>
      <c r="AA251">
        <f t="shared" si="12"/>
        <v>4.0708812129767631E-2</v>
      </c>
      <c r="AE251">
        <f t="shared" si="13"/>
        <v>0.147887323943662</v>
      </c>
      <c r="AF251">
        <f t="shared" si="18"/>
        <v>0.23387096774193594</v>
      </c>
      <c r="AG251">
        <f t="shared" si="19"/>
        <v>0.15873015873015905</v>
      </c>
      <c r="AH251">
        <f t="shared" si="20"/>
        <v>-0.31168831168831096</v>
      </c>
      <c r="AI251">
        <f t="shared" si="21"/>
        <v>2.7397260273973045E-2</v>
      </c>
      <c r="AJ251">
        <f t="shared" si="22"/>
        <v>0.14598540145985395</v>
      </c>
      <c r="AK251">
        <f t="shared" si="23"/>
        <v>0.21276595744680793</v>
      </c>
      <c r="AL251">
        <f t="shared" si="24"/>
        <v>-0.26804123711340205</v>
      </c>
      <c r="AM251">
        <f t="shared" si="25"/>
        <v>8.5106382978723971E-2</v>
      </c>
      <c r="AN251">
        <f t="shared" si="26"/>
        <v>0.13636363636363602</v>
      </c>
      <c r="AO251">
        <f t="shared" si="27"/>
        <v>0.18181818181818199</v>
      </c>
      <c r="AP251">
        <f t="shared" si="28"/>
        <v>0.27272727272727293</v>
      </c>
      <c r="AQ251">
        <f t="shared" si="29"/>
        <v>0.11504424778761102</v>
      </c>
      <c r="AR251">
        <f t="shared" si="30"/>
        <v>0.15909090909090895</v>
      </c>
      <c r="AS251">
        <f t="shared" si="31"/>
        <v>-7.5187969924810361E-3</v>
      </c>
      <c r="AT251">
        <f t="shared" si="32"/>
        <v>0.17073170731707299</v>
      </c>
      <c r="AU251">
        <f t="shared" si="33"/>
        <v>-0.31782945736434098</v>
      </c>
      <c r="AV251">
        <f t="shared" si="34"/>
        <v>-0.1956521739130429</v>
      </c>
      <c r="AW251">
        <f t="shared" si="35"/>
        <v>0.17391304347825998</v>
      </c>
      <c r="AX251">
        <f t="shared" si="36"/>
        <v>8.2706766917293062E-2</v>
      </c>
      <c r="AY251">
        <f t="shared" si="37"/>
        <v>0.121428571428571</v>
      </c>
      <c r="AZ251">
        <f t="shared" si="16"/>
        <v>5.5172413793103003E-2</v>
      </c>
      <c r="BA251">
        <f t="shared" si="17"/>
        <v>0.21428571428571408</v>
      </c>
      <c r="BC251">
        <f t="shared" si="14"/>
        <v>6.9317214804833188E-2</v>
      </c>
      <c r="BD251">
        <f t="shared" si="15"/>
        <v>3.6352812768882969E-2</v>
      </c>
    </row>
    <row r="252" spans="1:56" x14ac:dyDescent="0.2">
      <c r="A252">
        <v>41</v>
      </c>
      <c r="B252">
        <f t="shared" si="10"/>
        <v>0.29577464788732399</v>
      </c>
      <c r="C252">
        <f t="shared" si="40"/>
        <v>0.35483870967741993</v>
      </c>
      <c r="D252">
        <f t="shared" si="40"/>
        <v>0.21428571428571408</v>
      </c>
      <c r="E252">
        <f t="shared" si="40"/>
        <v>-0.38961038961038902</v>
      </c>
      <c r="F252">
        <f t="shared" si="40"/>
        <v>0.15068493150685003</v>
      </c>
      <c r="G252">
        <f t="shared" si="40"/>
        <v>0.23357664233576603</v>
      </c>
      <c r="H252">
        <f t="shared" si="40"/>
        <v>0.43262411347517804</v>
      </c>
      <c r="I252">
        <f t="shared" si="40"/>
        <v>-0.18556701030927797</v>
      </c>
      <c r="J252">
        <f t="shared" si="40"/>
        <v>0.20567375886524808</v>
      </c>
      <c r="K252">
        <f t="shared" si="40"/>
        <v>0.23484848484848508</v>
      </c>
      <c r="L252">
        <f t="shared" si="40"/>
        <v>0.25252525252525304</v>
      </c>
      <c r="M252">
        <f t="shared" si="40"/>
        <v>0.39860139860139909</v>
      </c>
      <c r="N252">
        <f t="shared" si="40"/>
        <v>0.2566371681415931</v>
      </c>
      <c r="O252">
        <f t="shared" si="40"/>
        <v>0.31818181818181801</v>
      </c>
      <c r="P252">
        <f t="shared" si="40"/>
        <v>0.24812030075187896</v>
      </c>
      <c r="Q252">
        <f t="shared" si="40"/>
        <v>0.21951219512195097</v>
      </c>
      <c r="R252">
        <f t="shared" si="40"/>
        <v>-0.20155038759689997</v>
      </c>
      <c r="S252">
        <f t="shared" si="40"/>
        <v>-7.2463768115942018E-2</v>
      </c>
      <c r="T252">
        <f t="shared" si="40"/>
        <v>0.22608695652173993</v>
      </c>
      <c r="U252">
        <f t="shared" si="40"/>
        <v>0.24060150375939904</v>
      </c>
      <c r="V252">
        <f t="shared" si="40"/>
        <v>0.30000000000000004</v>
      </c>
      <c r="W252">
        <f t="shared" si="40"/>
        <v>0.15862068965517206</v>
      </c>
      <c r="X252">
        <f t="shared" si="40"/>
        <v>0.32142857142857106</v>
      </c>
      <c r="Z252">
        <f t="shared" si="11"/>
        <v>0.18319266530166314</v>
      </c>
      <c r="AA252">
        <f t="shared" si="12"/>
        <v>4.2370816895875164E-2</v>
      </c>
      <c r="AE252">
        <f t="shared" si="13"/>
        <v>0.14084507042253502</v>
      </c>
      <c r="AF252">
        <f t="shared" si="18"/>
        <v>0.20967741935483897</v>
      </c>
      <c r="AG252">
        <f t="shared" si="19"/>
        <v>0.17460317460317509</v>
      </c>
      <c r="AH252">
        <f t="shared" si="20"/>
        <v>-0.36363636363636304</v>
      </c>
      <c r="AI252">
        <f t="shared" si="21"/>
        <v>8.9041095890410982E-2</v>
      </c>
      <c r="AJ252">
        <f t="shared" si="22"/>
        <v>9.4890510948904994E-2</v>
      </c>
      <c r="AK252">
        <f t="shared" si="23"/>
        <v>0.23404255319149003</v>
      </c>
      <c r="AL252">
        <f t="shared" si="24"/>
        <v>-0.23711340206185599</v>
      </c>
      <c r="AM252">
        <f t="shared" si="25"/>
        <v>0.11347517730496504</v>
      </c>
      <c r="AN252">
        <f t="shared" si="26"/>
        <v>5.3030303030303094E-2</v>
      </c>
      <c r="AO252">
        <f t="shared" si="27"/>
        <v>0.16161616161616199</v>
      </c>
      <c r="AP252">
        <f t="shared" si="28"/>
        <v>0.24475524475524502</v>
      </c>
      <c r="AQ252">
        <f t="shared" si="29"/>
        <v>0.15929203539823</v>
      </c>
      <c r="AR252">
        <f t="shared" si="30"/>
        <v>0.18939393939394</v>
      </c>
      <c r="AS252">
        <f t="shared" si="31"/>
        <v>0.12030075187969902</v>
      </c>
      <c r="AT252">
        <f t="shared" si="32"/>
        <v>0.11382113821138196</v>
      </c>
      <c r="AU252">
        <f t="shared" si="33"/>
        <v>-0.25581395348837305</v>
      </c>
      <c r="AV252">
        <f t="shared" si="34"/>
        <v>-0.18115942028985599</v>
      </c>
      <c r="AW252">
        <f t="shared" si="35"/>
        <v>0.139130434782609</v>
      </c>
      <c r="AX252">
        <f t="shared" si="36"/>
        <v>8.2706766917293062E-2</v>
      </c>
      <c r="AY252">
        <f t="shared" si="37"/>
        <v>0.21428571428571397</v>
      </c>
      <c r="AZ252">
        <f t="shared" si="16"/>
        <v>3.4482758620689058E-2</v>
      </c>
      <c r="BA252">
        <f t="shared" si="17"/>
        <v>0.13571428571428501</v>
      </c>
      <c r="BC252">
        <f t="shared" si="14"/>
        <v>7.2494843341105356E-2</v>
      </c>
      <c r="BD252">
        <f t="shared" si="15"/>
        <v>3.4832818135225964E-2</v>
      </c>
    </row>
    <row r="253" spans="1:56" x14ac:dyDescent="0.2">
      <c r="A253">
        <v>42</v>
      </c>
      <c r="B253">
        <f t="shared" si="10"/>
        <v>0.29577464788732399</v>
      </c>
      <c r="C253">
        <f t="shared" si="40"/>
        <v>0.40322580645161299</v>
      </c>
      <c r="D253">
        <f t="shared" si="40"/>
        <v>0.2301587301587299</v>
      </c>
      <c r="E253">
        <f t="shared" si="40"/>
        <v>-0.31168831168831107</v>
      </c>
      <c r="F253">
        <f t="shared" si="40"/>
        <v>0.19178082191780799</v>
      </c>
      <c r="G253">
        <f t="shared" si="40"/>
        <v>0.31386861313868597</v>
      </c>
      <c r="H253">
        <f t="shared" si="40"/>
        <v>0.39716312056737602</v>
      </c>
      <c r="I253">
        <f t="shared" si="40"/>
        <v>-0.17525773195876299</v>
      </c>
      <c r="J253">
        <f t="shared" si="40"/>
        <v>0.219858156028369</v>
      </c>
      <c r="K253">
        <f t="shared" si="40"/>
        <v>0.22727272727272707</v>
      </c>
      <c r="L253">
        <f t="shared" si="40"/>
        <v>0.24242424242424299</v>
      </c>
      <c r="M253">
        <f t="shared" si="40"/>
        <v>0.40559440559440607</v>
      </c>
      <c r="N253">
        <f t="shared" si="40"/>
        <v>0.22123893805309702</v>
      </c>
      <c r="O253">
        <f t="shared" si="40"/>
        <v>0.31818181818181801</v>
      </c>
      <c r="P253">
        <f t="shared" si="40"/>
        <v>0.27067669172932296</v>
      </c>
      <c r="Q253">
        <f t="shared" si="40"/>
        <v>0.28455284552845506</v>
      </c>
      <c r="R253">
        <f t="shared" si="40"/>
        <v>-0.20155038759689897</v>
      </c>
      <c r="S253">
        <f t="shared" si="40"/>
        <v>2.8985507246377051E-2</v>
      </c>
      <c r="T253">
        <f t="shared" si="40"/>
        <v>0.26956521739130501</v>
      </c>
      <c r="U253">
        <f t="shared" si="40"/>
        <v>0.22556390977443597</v>
      </c>
      <c r="V253">
        <f t="shared" si="40"/>
        <v>0.31428571428571406</v>
      </c>
      <c r="W253">
        <f t="shared" si="40"/>
        <v>9.6551724137931005E-2</v>
      </c>
      <c r="X253">
        <f t="shared" si="40"/>
        <v>0.34285714285714208</v>
      </c>
      <c r="Z253">
        <f t="shared" si="11"/>
        <v>0.2004819282340394</v>
      </c>
      <c r="AA253">
        <f t="shared" si="12"/>
        <v>4.0203282822465276E-2</v>
      </c>
      <c r="AE253">
        <f t="shared" si="13"/>
        <v>0.16197183098591594</v>
      </c>
      <c r="AF253">
        <f t="shared" si="18"/>
        <v>0.22580645161290303</v>
      </c>
      <c r="AG253">
        <f t="shared" si="19"/>
        <v>0.11904761904761896</v>
      </c>
      <c r="AH253">
        <f t="shared" si="20"/>
        <v>-0.415584415584415</v>
      </c>
      <c r="AI253">
        <f t="shared" si="21"/>
        <v>2.0547945205479978E-2</v>
      </c>
      <c r="AJ253">
        <f t="shared" si="22"/>
        <v>8.0291970802918944E-2</v>
      </c>
      <c r="AK253">
        <f t="shared" si="23"/>
        <v>0.22695035460992896</v>
      </c>
      <c r="AL253">
        <f t="shared" si="24"/>
        <v>-0.38144329896907198</v>
      </c>
      <c r="AM253">
        <f t="shared" si="25"/>
        <v>9.2198581560284043E-2</v>
      </c>
      <c r="AN253">
        <f t="shared" si="26"/>
        <v>0.11363636363636409</v>
      </c>
      <c r="AO253">
        <f t="shared" si="27"/>
        <v>0.10101010101010099</v>
      </c>
      <c r="AP253">
        <f t="shared" si="28"/>
        <v>0.25174825174825199</v>
      </c>
      <c r="AQ253">
        <f t="shared" si="29"/>
        <v>0.19469026548672497</v>
      </c>
      <c r="AR253">
        <f t="shared" si="30"/>
        <v>0.12878787878787901</v>
      </c>
      <c r="AS253">
        <f t="shared" si="31"/>
        <v>0.14285714285714302</v>
      </c>
      <c r="AT253">
        <f t="shared" si="32"/>
        <v>9.7560975609755962E-2</v>
      </c>
      <c r="AU253">
        <f t="shared" si="33"/>
        <v>-0.24031007751937999</v>
      </c>
      <c r="AV253">
        <f t="shared" si="34"/>
        <v>-0.16666666666666696</v>
      </c>
      <c r="AW253">
        <f t="shared" si="35"/>
        <v>0.139130434782609</v>
      </c>
      <c r="AX253">
        <f t="shared" si="36"/>
        <v>6.0150375939849954E-2</v>
      </c>
      <c r="AY253">
        <f t="shared" si="37"/>
        <v>0.22142857142857109</v>
      </c>
      <c r="AZ253">
        <f t="shared" si="16"/>
        <v>2.0689655172412946E-2</v>
      </c>
      <c r="BA253">
        <f t="shared" si="17"/>
        <v>0.14999999999999902</v>
      </c>
      <c r="BC253">
        <f t="shared" si="14"/>
        <v>5.8456535284572952E-2</v>
      </c>
      <c r="BD253">
        <f t="shared" si="15"/>
        <v>3.8480462981003848E-2</v>
      </c>
    </row>
    <row r="254" spans="1:56" x14ac:dyDescent="0.2">
      <c r="A254">
        <v>43</v>
      </c>
      <c r="B254">
        <f t="shared" si="10"/>
        <v>0.39436619718309895</v>
      </c>
      <c r="C254">
        <f t="shared" si="40"/>
        <v>0.38709677419354804</v>
      </c>
      <c r="D254">
        <f t="shared" si="40"/>
        <v>0.27777777777777801</v>
      </c>
      <c r="E254">
        <f t="shared" si="40"/>
        <v>-0.35064935064935004</v>
      </c>
      <c r="F254">
        <f t="shared" si="40"/>
        <v>0.25342465753424592</v>
      </c>
      <c r="G254">
        <f t="shared" si="40"/>
        <v>0.226277372262773</v>
      </c>
      <c r="H254">
        <f t="shared" si="40"/>
        <v>0.33333333333333304</v>
      </c>
      <c r="I254">
        <f t="shared" si="40"/>
        <v>-0.18556701030927791</v>
      </c>
      <c r="J254">
        <f t="shared" si="40"/>
        <v>0.26950354609929106</v>
      </c>
      <c r="K254">
        <f t="shared" si="40"/>
        <v>0.18939393939394</v>
      </c>
      <c r="L254">
        <f t="shared" si="40"/>
        <v>0.26262626262626299</v>
      </c>
      <c r="M254">
        <f t="shared" si="40"/>
        <v>0.37762237762237805</v>
      </c>
      <c r="N254">
        <f t="shared" si="40"/>
        <v>0.20353982300884899</v>
      </c>
      <c r="O254">
        <f t="shared" si="40"/>
        <v>0.310606060606061</v>
      </c>
      <c r="P254">
        <f t="shared" si="40"/>
        <v>0.24060150375939804</v>
      </c>
      <c r="Q254">
        <f t="shared" si="40"/>
        <v>0.19512195121951204</v>
      </c>
      <c r="R254">
        <f t="shared" si="40"/>
        <v>-0.25581395348837199</v>
      </c>
      <c r="S254">
        <f t="shared" si="40"/>
        <v>-4.3478260869564966E-2</v>
      </c>
      <c r="T254">
        <f t="shared" si="40"/>
        <v>0.29565217391304399</v>
      </c>
      <c r="U254">
        <f t="shared" si="40"/>
        <v>0.22556390977443597</v>
      </c>
      <c r="V254">
        <f t="shared" si="40"/>
        <v>0.32857142857142807</v>
      </c>
      <c r="W254">
        <f t="shared" si="40"/>
        <v>0.13793103448275801</v>
      </c>
      <c r="X254">
        <f t="shared" si="40"/>
        <v>0.3571428571428571</v>
      </c>
      <c r="Z254">
        <f t="shared" si="11"/>
        <v>0.19263671326906204</v>
      </c>
      <c r="AA254">
        <f t="shared" si="12"/>
        <v>4.2803122898057148E-2</v>
      </c>
      <c r="AE254">
        <f t="shared" si="13"/>
        <v>0.22535211267605693</v>
      </c>
      <c r="AF254">
        <f t="shared" si="18"/>
        <v>0.20161290322580605</v>
      </c>
      <c r="AG254">
        <f t="shared" si="19"/>
        <v>0.17460317460317498</v>
      </c>
      <c r="AH254">
        <f t="shared" si="20"/>
        <v>-0.29870129870129808</v>
      </c>
      <c r="AI254">
        <f t="shared" si="21"/>
        <v>4.1095890410958957E-2</v>
      </c>
      <c r="AJ254">
        <f t="shared" si="22"/>
        <v>5.1094890510947955E-2</v>
      </c>
      <c r="AK254">
        <f t="shared" si="23"/>
        <v>0.26241134751772999</v>
      </c>
      <c r="AL254">
        <f t="shared" si="24"/>
        <v>-0.35051546391752597</v>
      </c>
      <c r="AM254">
        <f t="shared" si="25"/>
        <v>9.2198581560283044E-2</v>
      </c>
      <c r="AN254">
        <f t="shared" si="26"/>
        <v>1.5151515151515915E-2</v>
      </c>
      <c r="AO254">
        <f t="shared" si="27"/>
        <v>0.13131313131313105</v>
      </c>
      <c r="AP254">
        <f t="shared" si="28"/>
        <v>0.21678321678321699</v>
      </c>
      <c r="AQ254">
        <f t="shared" si="29"/>
        <v>0.11504424778761002</v>
      </c>
      <c r="AR254">
        <f t="shared" si="30"/>
        <v>0.15151515151515194</v>
      </c>
      <c r="AS254">
        <f t="shared" si="31"/>
        <v>8.2706766917292951E-2</v>
      </c>
      <c r="AT254">
        <f t="shared" si="32"/>
        <v>0.11382113821138196</v>
      </c>
      <c r="AU254">
        <f t="shared" si="33"/>
        <v>-0.34883720930232498</v>
      </c>
      <c r="AV254">
        <f t="shared" si="34"/>
        <v>-0.13043478260869601</v>
      </c>
      <c r="AW254">
        <f t="shared" si="35"/>
        <v>0.139130434782609</v>
      </c>
      <c r="AX254">
        <f t="shared" si="36"/>
        <v>9.7744360902255023E-2</v>
      </c>
      <c r="AY254">
        <f t="shared" si="37"/>
        <v>0.21428571428571408</v>
      </c>
      <c r="AZ254">
        <f t="shared" si="16"/>
        <v>6.8965517241379004E-2</v>
      </c>
      <c r="BA254">
        <f t="shared" si="17"/>
        <v>0.11428571428571399</v>
      </c>
      <c r="BC254">
        <f t="shared" si="14"/>
        <v>6.0027263267481944E-2</v>
      </c>
      <c r="BD254">
        <f t="shared" si="15"/>
        <v>3.6782364058523767E-2</v>
      </c>
    </row>
    <row r="255" spans="1:56" x14ac:dyDescent="0.2">
      <c r="A255">
        <v>44</v>
      </c>
      <c r="B255">
        <f t="shared" si="10"/>
        <v>0.33802816901408406</v>
      </c>
      <c r="C255">
        <f t="shared" si="40"/>
        <v>0.37903225806451601</v>
      </c>
      <c r="D255">
        <f t="shared" si="40"/>
        <v>0.27777777777777801</v>
      </c>
      <c r="E255">
        <f t="shared" si="40"/>
        <v>-0.27272727272727199</v>
      </c>
      <c r="F255">
        <f t="shared" si="40"/>
        <v>0.17123287671232901</v>
      </c>
      <c r="G255">
        <f t="shared" si="40"/>
        <v>0.21897810218978098</v>
      </c>
      <c r="H255">
        <f t="shared" si="40"/>
        <v>0.37588652482269502</v>
      </c>
      <c r="I255">
        <f t="shared" si="40"/>
        <v>-0.14432989690721598</v>
      </c>
      <c r="J255">
        <f t="shared" si="40"/>
        <v>0.24113475177304899</v>
      </c>
      <c r="K255">
        <f t="shared" si="40"/>
        <v>0.15151515151515105</v>
      </c>
      <c r="L255">
        <f t="shared" si="40"/>
        <v>0.27272727272727304</v>
      </c>
      <c r="M255">
        <f t="shared" si="40"/>
        <v>0.34265734265734304</v>
      </c>
      <c r="N255">
        <f t="shared" si="40"/>
        <v>0.27433628318584102</v>
      </c>
      <c r="O255">
        <f t="shared" si="40"/>
        <v>0.29545454545454497</v>
      </c>
      <c r="P255">
        <f t="shared" si="40"/>
        <v>0.255639097744361</v>
      </c>
      <c r="Q255">
        <f t="shared" si="40"/>
        <v>0.30081300813008105</v>
      </c>
      <c r="R255">
        <f t="shared" si="40"/>
        <v>-0.20155038759689897</v>
      </c>
      <c r="S255">
        <f t="shared" si="40"/>
        <v>1.4492753623188026E-2</v>
      </c>
      <c r="T255">
        <f t="shared" si="40"/>
        <v>0.23478260869565293</v>
      </c>
      <c r="U255">
        <f t="shared" si="40"/>
        <v>0.24060150375939804</v>
      </c>
      <c r="V255">
        <f t="shared" si="40"/>
        <v>0.32142857142857106</v>
      </c>
      <c r="W255">
        <f t="shared" si="40"/>
        <v>0.13103448275861995</v>
      </c>
      <c r="X255">
        <f t="shared" si="40"/>
        <v>0.32142857142857106</v>
      </c>
      <c r="Z255">
        <f t="shared" si="11"/>
        <v>0.19740756940136703</v>
      </c>
      <c r="AA255">
        <f t="shared" si="12"/>
        <v>3.7760863916196562E-2</v>
      </c>
      <c r="AE255">
        <f t="shared" si="13"/>
        <v>0.16901408450704203</v>
      </c>
      <c r="AF255">
        <f t="shared" si="18"/>
        <v>0.217741935483871</v>
      </c>
      <c r="AG255">
        <f t="shared" si="19"/>
        <v>9.5238095238095011E-2</v>
      </c>
      <c r="AH255">
        <f t="shared" si="20"/>
        <v>-0.32467532467532406</v>
      </c>
      <c r="AI255">
        <f t="shared" si="21"/>
        <v>9.5890410958905048E-2</v>
      </c>
      <c r="AJ255">
        <f t="shared" si="22"/>
        <v>0.14598540145985406</v>
      </c>
      <c r="AK255">
        <f t="shared" si="23"/>
        <v>0.219858156028369</v>
      </c>
      <c r="AL255">
        <f t="shared" si="24"/>
        <v>-0.2577319587628859</v>
      </c>
      <c r="AM255">
        <f t="shared" si="25"/>
        <v>0.19148936170212705</v>
      </c>
      <c r="AN255">
        <f t="shared" si="26"/>
        <v>3.7878787878787956E-2</v>
      </c>
      <c r="AO255">
        <f t="shared" si="27"/>
        <v>0.12121212121212099</v>
      </c>
      <c r="AP255">
        <f t="shared" si="28"/>
        <v>0.27272727272727304</v>
      </c>
      <c r="AQ255">
        <f t="shared" si="29"/>
        <v>0.17699115044247804</v>
      </c>
      <c r="AR255">
        <f t="shared" si="30"/>
        <v>7.5757575757575024E-2</v>
      </c>
      <c r="AS255">
        <f t="shared" si="31"/>
        <v>9.7744360902255911E-2</v>
      </c>
      <c r="AT255">
        <f t="shared" si="32"/>
        <v>0.10569105691056901</v>
      </c>
      <c r="AU255">
        <f t="shared" si="33"/>
        <v>-0.32558139534883695</v>
      </c>
      <c r="AV255">
        <f t="shared" si="34"/>
        <v>-0.11594202898550698</v>
      </c>
      <c r="AW255">
        <f t="shared" si="35"/>
        <v>0.17391304347826098</v>
      </c>
      <c r="AX255">
        <f t="shared" si="36"/>
        <v>7.5187969924812026E-2</v>
      </c>
      <c r="AY255">
        <f t="shared" si="37"/>
        <v>0.1071428571428571</v>
      </c>
      <c r="AZ255">
        <f t="shared" si="16"/>
        <v>0</v>
      </c>
      <c r="BA255">
        <f t="shared" si="17"/>
        <v>9.2857142857142083E-2</v>
      </c>
      <c r="BC255">
        <f t="shared" si="14"/>
        <v>6.2973481601732231E-2</v>
      </c>
      <c r="BD255">
        <f t="shared" si="15"/>
        <v>3.4576305109705108E-2</v>
      </c>
    </row>
    <row r="256" spans="1:56" x14ac:dyDescent="0.2">
      <c r="A256">
        <v>45</v>
      </c>
      <c r="B256">
        <f t="shared" si="10"/>
        <v>0.31690140845070403</v>
      </c>
      <c r="C256">
        <f t="shared" si="40"/>
        <v>0.39516129032258096</v>
      </c>
      <c r="D256">
        <f t="shared" si="40"/>
        <v>0.182539682539683</v>
      </c>
      <c r="E256">
        <f t="shared" si="40"/>
        <v>-0.31168831168831101</v>
      </c>
      <c r="F256">
        <f t="shared" si="40"/>
        <v>0.15753424657534298</v>
      </c>
      <c r="G256">
        <f t="shared" si="40"/>
        <v>0.20437956204379604</v>
      </c>
      <c r="H256">
        <f t="shared" si="40"/>
        <v>0.36879432624113495</v>
      </c>
      <c r="I256">
        <f t="shared" si="40"/>
        <v>-0.15463917525773196</v>
      </c>
      <c r="J256">
        <f t="shared" si="40"/>
        <v>0.17730496453900702</v>
      </c>
      <c r="K256">
        <f t="shared" si="40"/>
        <v>0.22727272727272707</v>
      </c>
      <c r="L256">
        <f t="shared" si="40"/>
        <v>0.30303030303030298</v>
      </c>
      <c r="M256">
        <f t="shared" si="40"/>
        <v>0.31468531468531502</v>
      </c>
      <c r="N256">
        <f t="shared" si="40"/>
        <v>0.22123893805309702</v>
      </c>
      <c r="O256">
        <f t="shared" si="40"/>
        <v>0.26515151515151503</v>
      </c>
      <c r="P256">
        <f t="shared" si="40"/>
        <v>0.29323308270676696</v>
      </c>
      <c r="Q256">
        <f t="shared" si="40"/>
        <v>0.18699186991869898</v>
      </c>
      <c r="R256">
        <f t="shared" si="40"/>
        <v>-0.20155038759689897</v>
      </c>
      <c r="S256">
        <f t="shared" si="40"/>
        <v>-5.7971014492753992E-2</v>
      </c>
      <c r="T256">
        <f t="shared" si="40"/>
        <v>0.23478260869565293</v>
      </c>
      <c r="U256">
        <f t="shared" si="40"/>
        <v>0.20300751879699197</v>
      </c>
      <c r="V256">
        <f t="shared" si="40"/>
        <v>0.22142857142857109</v>
      </c>
      <c r="W256">
        <f t="shared" si="40"/>
        <v>0.10344827586206895</v>
      </c>
      <c r="X256">
        <f t="shared" si="40"/>
        <v>0.27142857142857202</v>
      </c>
      <c r="Z256">
        <f t="shared" si="11"/>
        <v>0.17054199516116667</v>
      </c>
      <c r="AA256">
        <f t="shared" si="12"/>
        <v>3.8047354570823325E-2</v>
      </c>
      <c r="AE256">
        <f t="shared" si="13"/>
        <v>0.21830985915492906</v>
      </c>
      <c r="AF256">
        <f t="shared" si="18"/>
        <v>0.18548387096774199</v>
      </c>
      <c r="AG256">
        <f t="shared" si="19"/>
        <v>0.15079365079365104</v>
      </c>
      <c r="AH256">
        <f t="shared" si="20"/>
        <v>-0.44155844155844104</v>
      </c>
      <c r="AI256">
        <f t="shared" si="21"/>
        <v>2.0547945205479978E-2</v>
      </c>
      <c r="AJ256">
        <f t="shared" si="22"/>
        <v>8.0291970802920054E-2</v>
      </c>
      <c r="AK256">
        <f t="shared" si="23"/>
        <v>0.24113475177304999</v>
      </c>
      <c r="AL256">
        <f t="shared" si="24"/>
        <v>-0.37113402061855594</v>
      </c>
      <c r="AM256">
        <f t="shared" si="25"/>
        <v>0.120567375886525</v>
      </c>
      <c r="AN256">
        <f t="shared" si="26"/>
        <v>0.10606060606060597</v>
      </c>
      <c r="AO256">
        <f t="shared" si="27"/>
        <v>0.15151515151515205</v>
      </c>
      <c r="AP256">
        <f t="shared" si="28"/>
        <v>0.20979020979021001</v>
      </c>
      <c r="AQ256">
        <f t="shared" si="29"/>
        <v>2.6548672566372056E-2</v>
      </c>
      <c r="AR256">
        <f t="shared" si="30"/>
        <v>9.0909090909090051E-2</v>
      </c>
      <c r="AS256">
        <f t="shared" si="31"/>
        <v>9.0225563909774986E-2</v>
      </c>
      <c r="AT256">
        <f t="shared" si="32"/>
        <v>0.17886178861788593</v>
      </c>
      <c r="AU256">
        <f t="shared" si="33"/>
        <v>-0.37984496124031003</v>
      </c>
      <c r="AV256">
        <f t="shared" si="34"/>
        <v>-0.21014492753623193</v>
      </c>
      <c r="AW256">
        <f t="shared" si="35"/>
        <v>0.147826086956522</v>
      </c>
      <c r="AX256">
        <f t="shared" si="36"/>
        <v>3.0075187969924033E-2</v>
      </c>
      <c r="AY256">
        <f t="shared" si="37"/>
        <v>0.14999999999999902</v>
      </c>
      <c r="AZ256">
        <f t="shared" si="16"/>
        <v>3.4482758620688947E-2</v>
      </c>
      <c r="BA256">
        <f t="shared" si="17"/>
        <v>0.17142857142857204</v>
      </c>
      <c r="BC256">
        <f t="shared" si="14"/>
        <v>4.3572641825024135E-2</v>
      </c>
      <c r="BD256">
        <f t="shared" si="15"/>
        <v>4.1345857317406587E-2</v>
      </c>
    </row>
    <row r="257" spans="1:56" x14ac:dyDescent="0.2">
      <c r="A257">
        <v>46</v>
      </c>
      <c r="B257">
        <f t="shared" si="10"/>
        <v>0.28873239436619702</v>
      </c>
      <c r="C257">
        <f t="shared" si="40"/>
        <v>0.34677419354838701</v>
      </c>
      <c r="D257">
        <f t="shared" si="40"/>
        <v>0.26984126984126999</v>
      </c>
      <c r="E257">
        <f t="shared" si="40"/>
        <v>-0.337662337662337</v>
      </c>
      <c r="F257">
        <f t="shared" si="40"/>
        <v>0.22602739726027399</v>
      </c>
      <c r="G257">
        <f t="shared" si="40"/>
        <v>0.20437956204379604</v>
      </c>
      <c r="H257">
        <f t="shared" si="40"/>
        <v>0.36170212765957399</v>
      </c>
      <c r="I257">
        <f t="shared" si="40"/>
        <v>0</v>
      </c>
      <c r="J257">
        <f t="shared" si="40"/>
        <v>0.22695035460992907</v>
      </c>
      <c r="K257">
        <f t="shared" si="40"/>
        <v>0.25757575757575801</v>
      </c>
      <c r="L257">
        <f t="shared" si="40"/>
        <v>0.24242424242424299</v>
      </c>
      <c r="M257">
        <f t="shared" si="40"/>
        <v>0.37062937062937107</v>
      </c>
      <c r="N257">
        <f t="shared" si="40"/>
        <v>0.23893805309734506</v>
      </c>
      <c r="O257">
        <f t="shared" si="40"/>
        <v>0.26515151515151603</v>
      </c>
      <c r="P257">
        <f t="shared" si="40"/>
        <v>0.30075187969924799</v>
      </c>
      <c r="Q257">
        <f t="shared" si="40"/>
        <v>0.23577235772357696</v>
      </c>
      <c r="R257">
        <f t="shared" si="40"/>
        <v>-0.224806201550388</v>
      </c>
      <c r="S257">
        <f t="shared" si="40"/>
        <v>-2.8985507246376052E-2</v>
      </c>
      <c r="T257">
        <f t="shared" si="40"/>
        <v>0.20869565217391295</v>
      </c>
      <c r="U257">
        <f t="shared" si="40"/>
        <v>0.20300751879699197</v>
      </c>
      <c r="V257">
        <f t="shared" si="40"/>
        <v>0.25714285714285701</v>
      </c>
      <c r="W257">
        <f t="shared" si="40"/>
        <v>0.19999999999999996</v>
      </c>
      <c r="X257">
        <f t="shared" si="40"/>
        <v>0.28571428571428603</v>
      </c>
      <c r="Z257">
        <f t="shared" si="11"/>
        <v>0.19125029317388834</v>
      </c>
      <c r="AA257">
        <f t="shared" si="12"/>
        <v>3.6771826545257541E-2</v>
      </c>
      <c r="AE257">
        <f t="shared" si="13"/>
        <v>0.11971830985915499</v>
      </c>
      <c r="AF257">
        <f t="shared" si="18"/>
        <v>0.14516129032258096</v>
      </c>
      <c r="AG257">
        <f t="shared" si="19"/>
        <v>4.7619047619048005E-2</v>
      </c>
      <c r="AH257">
        <f t="shared" si="20"/>
        <v>-0.38961038961038896</v>
      </c>
      <c r="AI257">
        <f t="shared" si="21"/>
        <v>4.1095890410959068E-2</v>
      </c>
      <c r="AJ257">
        <f t="shared" si="22"/>
        <v>5.1094890510949065E-2</v>
      </c>
      <c r="AK257">
        <f t="shared" si="23"/>
        <v>0.15602836879432602</v>
      </c>
      <c r="AL257">
        <f t="shared" si="24"/>
        <v>-0.29896907216494895</v>
      </c>
      <c r="AM257">
        <f t="shared" si="25"/>
        <v>4.9645390070922057E-2</v>
      </c>
      <c r="AN257">
        <f t="shared" si="26"/>
        <v>8.3333333333334036E-2</v>
      </c>
      <c r="AO257">
        <f t="shared" si="27"/>
        <v>0.12121212121212099</v>
      </c>
      <c r="AP257">
        <f t="shared" si="28"/>
        <v>0.18881118881118908</v>
      </c>
      <c r="AQ257">
        <f t="shared" si="29"/>
        <v>0.13274336283185806</v>
      </c>
      <c r="AR257">
        <f t="shared" si="30"/>
        <v>0.10606060606060608</v>
      </c>
      <c r="AS257">
        <f t="shared" si="31"/>
        <v>0.15037593984962405</v>
      </c>
      <c r="AT257">
        <f t="shared" si="32"/>
        <v>8.943089430894291E-2</v>
      </c>
      <c r="AU257">
        <f t="shared" si="33"/>
        <v>-0.34108527131782995</v>
      </c>
      <c r="AV257">
        <f t="shared" si="34"/>
        <v>-0.22463768115942007</v>
      </c>
      <c r="AW257">
        <f t="shared" si="35"/>
        <v>0.13043478260869601</v>
      </c>
      <c r="AX257">
        <f t="shared" si="36"/>
        <v>7.5187969924812026E-2</v>
      </c>
      <c r="AY257">
        <f t="shared" si="37"/>
        <v>9.2857142857142083E-2</v>
      </c>
      <c r="AZ257">
        <f t="shared" si="16"/>
        <v>2.0689655172413945E-2</v>
      </c>
      <c r="BA257">
        <f t="shared" si="17"/>
        <v>3.5714285714286031E-2</v>
      </c>
      <c r="BC257">
        <f t="shared" si="14"/>
        <v>2.5344002435668589E-2</v>
      </c>
      <c r="BD257">
        <f t="shared" si="15"/>
        <v>3.4770479632253458E-2</v>
      </c>
    </row>
    <row r="258" spans="1:56" x14ac:dyDescent="0.2">
      <c r="A258">
        <v>47</v>
      </c>
      <c r="B258">
        <f t="shared" si="10"/>
        <v>0.21126760563380298</v>
      </c>
      <c r="C258">
        <f t="shared" si="40"/>
        <v>0.37903225806451601</v>
      </c>
      <c r="D258">
        <f t="shared" ref="C258:X269" si="41">D154-D50</f>
        <v>0.20634920634920706</v>
      </c>
      <c r="E258">
        <f t="shared" si="41"/>
        <v>-0.24675324675324706</v>
      </c>
      <c r="F258">
        <f t="shared" si="41"/>
        <v>0.20547945205479501</v>
      </c>
      <c r="G258">
        <f t="shared" si="41"/>
        <v>0.29197080291970801</v>
      </c>
      <c r="H258">
        <f t="shared" si="41"/>
        <v>0.39007092198581605</v>
      </c>
      <c r="I258">
        <f t="shared" si="41"/>
        <v>-0.12371134020618502</v>
      </c>
      <c r="J258">
        <f t="shared" si="41"/>
        <v>0.19148936170212805</v>
      </c>
      <c r="K258">
        <f t="shared" si="41"/>
        <v>0.23484848484848497</v>
      </c>
      <c r="L258">
        <f t="shared" si="41"/>
        <v>0.18181818181818199</v>
      </c>
      <c r="M258">
        <f t="shared" si="41"/>
        <v>0.37762237762237805</v>
      </c>
      <c r="N258">
        <f t="shared" si="41"/>
        <v>0.23893805309734506</v>
      </c>
      <c r="O258">
        <f t="shared" si="41"/>
        <v>0.3181818181818179</v>
      </c>
      <c r="P258">
        <f t="shared" si="41"/>
        <v>0.24060150375939804</v>
      </c>
      <c r="Q258">
        <f t="shared" si="41"/>
        <v>0.21951219512195108</v>
      </c>
      <c r="R258">
        <f t="shared" si="41"/>
        <v>-0.21705426356589197</v>
      </c>
      <c r="S258">
        <f t="shared" si="41"/>
        <v>2.1739130434782927E-2</v>
      </c>
      <c r="T258">
        <f t="shared" si="41"/>
        <v>0.29565217391304399</v>
      </c>
      <c r="U258">
        <f t="shared" si="41"/>
        <v>0.11278195488721798</v>
      </c>
      <c r="V258">
        <f t="shared" si="41"/>
        <v>0.27142857142857202</v>
      </c>
      <c r="W258">
        <f t="shared" si="41"/>
        <v>0.15862068965517206</v>
      </c>
      <c r="X258">
        <f t="shared" si="41"/>
        <v>0.27142857142857202</v>
      </c>
      <c r="Z258">
        <f t="shared" si="11"/>
        <v>0.1839701941035464</v>
      </c>
      <c r="AA258">
        <f t="shared" si="12"/>
        <v>3.6125775983430572E-2</v>
      </c>
      <c r="AE258">
        <f t="shared" si="13"/>
        <v>7.7464788732394041E-2</v>
      </c>
      <c r="AF258">
        <f t="shared" si="18"/>
        <v>0.18548387096774199</v>
      </c>
      <c r="AG258">
        <f t="shared" si="19"/>
        <v>5.5555555555556024E-2</v>
      </c>
      <c r="AH258">
        <f t="shared" si="20"/>
        <v>-0.28571428571428603</v>
      </c>
      <c r="AI258">
        <f t="shared" si="21"/>
        <v>3.4246575342466001E-2</v>
      </c>
      <c r="AJ258">
        <f t="shared" si="22"/>
        <v>9.4890510948904994E-2</v>
      </c>
      <c r="AK258">
        <f t="shared" si="23"/>
        <v>0.17730496453900702</v>
      </c>
      <c r="AL258">
        <f t="shared" si="24"/>
        <v>-0.37113402061855594</v>
      </c>
      <c r="AM258">
        <f t="shared" si="25"/>
        <v>2.8368794326240954E-2</v>
      </c>
      <c r="AN258">
        <f t="shared" si="26"/>
        <v>9.8484848484847953E-2</v>
      </c>
      <c r="AO258">
        <f t="shared" si="27"/>
        <v>0.10101010101010099</v>
      </c>
      <c r="AP258">
        <f t="shared" si="28"/>
        <v>0.18881118881118908</v>
      </c>
      <c r="AQ258">
        <f t="shared" si="29"/>
        <v>4.4247787610618983E-2</v>
      </c>
      <c r="AR258">
        <f t="shared" si="30"/>
        <v>0.13636363636363691</v>
      </c>
      <c r="AS258">
        <f t="shared" si="31"/>
        <v>6.0150375939849066E-2</v>
      </c>
      <c r="AT258">
        <f t="shared" si="32"/>
        <v>5.6910569105691033E-2</v>
      </c>
      <c r="AU258">
        <f t="shared" si="33"/>
        <v>-0.33333333333333393</v>
      </c>
      <c r="AV258">
        <f t="shared" si="34"/>
        <v>-0.21014492753623204</v>
      </c>
      <c r="AW258">
        <f t="shared" si="35"/>
        <v>9.5652173913043925E-2</v>
      </c>
      <c r="AX258">
        <f t="shared" si="36"/>
        <v>3.7593984962406068E-2</v>
      </c>
      <c r="AY258">
        <f t="shared" si="37"/>
        <v>6.4285714285715057E-2</v>
      </c>
      <c r="AZ258">
        <f t="shared" si="16"/>
        <v>6.8965517241380558E-3</v>
      </c>
      <c r="BA258">
        <f t="shared" si="17"/>
        <v>0.128571428571429</v>
      </c>
      <c r="BC258">
        <f t="shared" si="14"/>
        <v>2.0520297999676921E-2</v>
      </c>
      <c r="BD258">
        <f t="shared" si="15"/>
        <v>3.3418705692785183E-2</v>
      </c>
    </row>
    <row r="259" spans="1:56" x14ac:dyDescent="0.2">
      <c r="A259">
        <v>48</v>
      </c>
      <c r="B259">
        <f t="shared" si="10"/>
        <v>0.31690140845070403</v>
      </c>
      <c r="C259">
        <f t="shared" si="41"/>
        <v>0.282258064516129</v>
      </c>
      <c r="D259">
        <f t="shared" si="41"/>
        <v>0.23809523809523803</v>
      </c>
      <c r="E259">
        <f t="shared" si="41"/>
        <v>-0.27272727272727304</v>
      </c>
      <c r="F259">
        <f t="shared" si="41"/>
        <v>0.15753424657534298</v>
      </c>
      <c r="G259">
        <f t="shared" si="41"/>
        <v>0.23357664233576703</v>
      </c>
      <c r="H259">
        <f t="shared" si="41"/>
        <v>0.29787234042553201</v>
      </c>
      <c r="I259">
        <f t="shared" si="41"/>
        <v>-0.10309278350515394</v>
      </c>
      <c r="J259">
        <f t="shared" si="41"/>
        <v>0.219858156028369</v>
      </c>
      <c r="K259">
        <f t="shared" si="41"/>
        <v>0.22727272727272696</v>
      </c>
      <c r="L259">
        <f t="shared" si="41"/>
        <v>0.21212121212121204</v>
      </c>
      <c r="M259">
        <f t="shared" si="41"/>
        <v>0.38461538461538503</v>
      </c>
      <c r="N259">
        <f t="shared" si="41"/>
        <v>0.23008849557522104</v>
      </c>
      <c r="O259">
        <f t="shared" si="41"/>
        <v>0.21969696969696895</v>
      </c>
      <c r="P259">
        <f t="shared" si="41"/>
        <v>0.20300751879699197</v>
      </c>
      <c r="Q259">
        <f t="shared" si="41"/>
        <v>0.20325203252032509</v>
      </c>
      <c r="R259">
        <f t="shared" si="41"/>
        <v>-0.178294573643411</v>
      </c>
      <c r="S259">
        <f t="shared" si="41"/>
        <v>-4.3478260869565077E-2</v>
      </c>
      <c r="T259">
        <f t="shared" si="41"/>
        <v>0.26086956521739191</v>
      </c>
      <c r="U259">
        <f t="shared" si="41"/>
        <v>0.255639097744361</v>
      </c>
      <c r="V259">
        <f t="shared" si="41"/>
        <v>0.29285714285714304</v>
      </c>
      <c r="W259">
        <f t="shared" si="41"/>
        <v>8.9655172413793061E-2</v>
      </c>
      <c r="X259">
        <f t="shared" si="41"/>
        <v>0.31428571428571506</v>
      </c>
      <c r="Z259">
        <f t="shared" si="11"/>
        <v>0.17573322777386585</v>
      </c>
      <c r="AA259">
        <f t="shared" si="12"/>
        <v>3.4888733213891597E-2</v>
      </c>
      <c r="AE259">
        <f t="shared" si="13"/>
        <v>0.16901408450704203</v>
      </c>
      <c r="AF259">
        <f t="shared" si="18"/>
        <v>0.17741935483870908</v>
      </c>
      <c r="AG259">
        <f t="shared" si="19"/>
        <v>0.12698412698412698</v>
      </c>
      <c r="AH259">
        <f t="shared" si="20"/>
        <v>-0.37662337662337697</v>
      </c>
      <c r="AI259">
        <f t="shared" si="21"/>
        <v>2.7397260273973045E-2</v>
      </c>
      <c r="AJ259">
        <f t="shared" si="22"/>
        <v>8.7591240875913079E-2</v>
      </c>
      <c r="AK259">
        <f t="shared" si="23"/>
        <v>0.219858156028369</v>
      </c>
      <c r="AL259">
        <f t="shared" si="24"/>
        <v>-0.27835051546391698</v>
      </c>
      <c r="AM259">
        <f t="shared" si="25"/>
        <v>8.5106382978722972E-2</v>
      </c>
      <c r="AN259">
        <f t="shared" si="26"/>
        <v>9.8484848484847953E-2</v>
      </c>
      <c r="AO259">
        <f t="shared" si="27"/>
        <v>7.0707070707071051E-2</v>
      </c>
      <c r="AP259">
        <f t="shared" si="28"/>
        <v>0.20279720279720304</v>
      </c>
      <c r="AQ259">
        <f t="shared" si="29"/>
        <v>8.8495575221239076E-2</v>
      </c>
      <c r="AR259">
        <f t="shared" si="30"/>
        <v>0.15151515151515094</v>
      </c>
      <c r="AS259">
        <f t="shared" si="31"/>
        <v>6.0150375939848955E-2</v>
      </c>
      <c r="AT259">
        <f t="shared" si="32"/>
        <v>0.10569105691056901</v>
      </c>
      <c r="AU259">
        <f t="shared" si="33"/>
        <v>-0.34883720930232603</v>
      </c>
      <c r="AV259">
        <f t="shared" si="34"/>
        <v>-0.17391304347826109</v>
      </c>
      <c r="AW259">
        <f t="shared" si="35"/>
        <v>0.1304347826086959</v>
      </c>
      <c r="AX259">
        <f t="shared" si="36"/>
        <v>-3.0075187969924033E-2</v>
      </c>
      <c r="AY259">
        <f t="shared" si="37"/>
        <v>0.12142857142857211</v>
      </c>
      <c r="AZ259">
        <f t="shared" si="16"/>
        <v>4.1379310344828002E-2</v>
      </c>
      <c r="BA259">
        <f t="shared" si="17"/>
        <v>0.10714285714285809</v>
      </c>
      <c r="BC259">
        <f t="shared" si="14"/>
        <v>3.7556438119562399E-2</v>
      </c>
      <c r="BD259">
        <f t="shared" si="15"/>
        <v>3.5180083390821515E-2</v>
      </c>
    </row>
    <row r="260" spans="1:56" x14ac:dyDescent="0.2">
      <c r="A260">
        <v>49</v>
      </c>
      <c r="B260">
        <f t="shared" si="10"/>
        <v>0.27464788732394307</v>
      </c>
      <c r="C260">
        <f t="shared" si="41"/>
        <v>0.40322580645161299</v>
      </c>
      <c r="D260">
        <f t="shared" si="41"/>
        <v>0.20634920634920706</v>
      </c>
      <c r="E260">
        <f t="shared" si="41"/>
        <v>-0.35064935064935099</v>
      </c>
      <c r="F260">
        <f t="shared" si="41"/>
        <v>0.15753424657534199</v>
      </c>
      <c r="G260">
        <f t="shared" si="41"/>
        <v>0.17518248175182494</v>
      </c>
      <c r="H260">
        <f t="shared" si="41"/>
        <v>0.32624113475177297</v>
      </c>
      <c r="I260">
        <f t="shared" si="41"/>
        <v>-3.0927835051547059E-2</v>
      </c>
      <c r="J260">
        <f t="shared" si="41"/>
        <v>0.25531914893617103</v>
      </c>
      <c r="K260">
        <f t="shared" si="41"/>
        <v>0.21969696969696895</v>
      </c>
      <c r="L260">
        <f t="shared" si="41"/>
        <v>0.20202020202020199</v>
      </c>
      <c r="M260">
        <f t="shared" si="41"/>
        <v>0.36363636363636398</v>
      </c>
      <c r="N260">
        <f t="shared" si="41"/>
        <v>0.22123893805309702</v>
      </c>
      <c r="O260">
        <f t="shared" si="41"/>
        <v>0.32575757575757491</v>
      </c>
      <c r="P260">
        <f t="shared" si="41"/>
        <v>0.29323308270676696</v>
      </c>
      <c r="Q260">
        <f t="shared" si="41"/>
        <v>0.18699186991869909</v>
      </c>
      <c r="R260">
        <f t="shared" si="41"/>
        <v>-0.20155038759689897</v>
      </c>
      <c r="S260">
        <f t="shared" si="41"/>
        <v>-4.3478260869565077E-2</v>
      </c>
      <c r="T260">
        <f t="shared" si="41"/>
        <v>0.26086956521739191</v>
      </c>
      <c r="U260">
        <f t="shared" si="41"/>
        <v>0.26315789473684204</v>
      </c>
      <c r="V260">
        <f t="shared" si="41"/>
        <v>0.27142857142857191</v>
      </c>
      <c r="W260">
        <f t="shared" si="41"/>
        <v>0.12413793103448301</v>
      </c>
      <c r="X260">
        <f t="shared" si="41"/>
        <v>0.27142857142857202</v>
      </c>
      <c r="Z260">
        <f t="shared" si="11"/>
        <v>0.1815431136351324</v>
      </c>
      <c r="AA260">
        <f t="shared" si="12"/>
        <v>3.7551309454410507E-2</v>
      </c>
      <c r="AE260">
        <f t="shared" si="13"/>
        <v>9.1549295774647987E-2</v>
      </c>
      <c r="AF260">
        <f t="shared" si="18"/>
        <v>0.16129032258064502</v>
      </c>
      <c r="AG260">
        <f t="shared" si="19"/>
        <v>9.523809523809601E-2</v>
      </c>
      <c r="AH260">
        <f t="shared" si="20"/>
        <v>-0.32467532467532501</v>
      </c>
      <c r="AI260">
        <f t="shared" si="21"/>
        <v>2.7397260273971935E-2</v>
      </c>
      <c r="AJ260">
        <f t="shared" si="22"/>
        <v>7.2992700729926918E-2</v>
      </c>
      <c r="AK260">
        <f t="shared" si="23"/>
        <v>0.14893617021276595</v>
      </c>
      <c r="AL260">
        <f t="shared" si="24"/>
        <v>-0.268041237113402</v>
      </c>
      <c r="AM260">
        <f t="shared" si="25"/>
        <v>0.12765957446808507</v>
      </c>
      <c r="AN260">
        <f t="shared" si="26"/>
        <v>0.15151515151515094</v>
      </c>
      <c r="AO260">
        <f t="shared" si="27"/>
        <v>0.11111111111111094</v>
      </c>
      <c r="AP260">
        <f t="shared" si="28"/>
        <v>0.15384615384615397</v>
      </c>
      <c r="AQ260">
        <f t="shared" si="29"/>
        <v>3.5398230088496074E-2</v>
      </c>
      <c r="AR260">
        <f t="shared" si="30"/>
        <v>0.12878787878787801</v>
      </c>
      <c r="AS260">
        <f t="shared" si="31"/>
        <v>9.7744360902256022E-2</v>
      </c>
      <c r="AT260">
        <f t="shared" si="32"/>
        <v>6.5040650406504086E-2</v>
      </c>
      <c r="AU260">
        <f t="shared" si="33"/>
        <v>-0.31782945736434093</v>
      </c>
      <c r="AV260">
        <f t="shared" si="34"/>
        <v>-0.25362318840579701</v>
      </c>
      <c r="AW260">
        <f t="shared" si="35"/>
        <v>0.139130434782609</v>
      </c>
      <c r="AX260">
        <f t="shared" si="36"/>
        <v>3.0075187969925032E-2</v>
      </c>
      <c r="AY260">
        <f t="shared" si="37"/>
        <v>0.1428571428571429</v>
      </c>
      <c r="AZ260">
        <f t="shared" si="16"/>
        <v>1.3793103448276001E-2</v>
      </c>
      <c r="BA260">
        <f t="shared" si="17"/>
        <v>0.13571428571428601</v>
      </c>
      <c r="BC260">
        <f t="shared" si="14"/>
        <v>3.3300343615176649E-2</v>
      </c>
      <c r="BD260">
        <f t="shared" si="15"/>
        <v>3.3118317778791942E-2</v>
      </c>
    </row>
    <row r="261" spans="1:56" x14ac:dyDescent="0.2">
      <c r="A261">
        <v>50</v>
      </c>
      <c r="B261">
        <f t="shared" si="10"/>
        <v>0.26760563380281699</v>
      </c>
      <c r="C261">
        <f t="shared" si="41"/>
        <v>0.32258064516129004</v>
      </c>
      <c r="D261">
        <f t="shared" si="41"/>
        <v>0.23809523809523803</v>
      </c>
      <c r="E261">
        <f t="shared" si="41"/>
        <v>-0.29870129870129902</v>
      </c>
      <c r="F261">
        <f t="shared" si="41"/>
        <v>0.21232876712328697</v>
      </c>
      <c r="G261">
        <f t="shared" si="41"/>
        <v>0.30656934306569295</v>
      </c>
      <c r="H261">
        <f t="shared" si="41"/>
        <v>0.340425531914894</v>
      </c>
      <c r="I261">
        <f t="shared" si="41"/>
        <v>-0.134020618556701</v>
      </c>
      <c r="J261">
        <f t="shared" si="41"/>
        <v>0.27659574468085102</v>
      </c>
      <c r="K261">
        <f t="shared" si="41"/>
        <v>0.25757575757575701</v>
      </c>
      <c r="L261">
        <f t="shared" si="41"/>
        <v>0.23232323232323193</v>
      </c>
      <c r="M261">
        <f t="shared" si="41"/>
        <v>0.391608391608392</v>
      </c>
      <c r="N261">
        <f t="shared" si="41"/>
        <v>0.18584070796460195</v>
      </c>
      <c r="O261">
        <f t="shared" si="41"/>
        <v>0.24242424242424199</v>
      </c>
      <c r="P261">
        <f t="shared" si="41"/>
        <v>0.29323308270676696</v>
      </c>
      <c r="Q261">
        <f t="shared" si="41"/>
        <v>0.18699186991869909</v>
      </c>
      <c r="R261">
        <f t="shared" si="41"/>
        <v>-0.24806201550387602</v>
      </c>
      <c r="S261">
        <f t="shared" si="41"/>
        <v>-3.6231884057971953E-2</v>
      </c>
      <c r="T261">
        <f t="shared" si="41"/>
        <v>0.32173913043478297</v>
      </c>
      <c r="U261">
        <f t="shared" si="41"/>
        <v>0.18796992481203001</v>
      </c>
      <c r="V261">
        <f t="shared" si="41"/>
        <v>0.2642857142857139</v>
      </c>
      <c r="W261">
        <f t="shared" si="41"/>
        <v>0.10344827586206906</v>
      </c>
      <c r="X261">
        <f t="shared" si="41"/>
        <v>0.2642857142857139</v>
      </c>
      <c r="Z261">
        <f t="shared" si="11"/>
        <v>0.18169178831418356</v>
      </c>
      <c r="AA261">
        <f t="shared" si="12"/>
        <v>3.8544661962020693E-2</v>
      </c>
      <c r="AE261">
        <f t="shared" si="13"/>
        <v>0.12676056338028108</v>
      </c>
      <c r="AF261">
        <f t="shared" si="18"/>
        <v>0.13709677419354804</v>
      </c>
      <c r="AG261">
        <f t="shared" si="19"/>
        <v>3.9682539682539986E-2</v>
      </c>
      <c r="AH261">
        <f t="shared" si="20"/>
        <v>-0.37662337662337697</v>
      </c>
      <c r="AI261">
        <f t="shared" si="21"/>
        <v>2.7397260273971935E-2</v>
      </c>
      <c r="AJ261">
        <f t="shared" si="22"/>
        <v>0.12408759124087598</v>
      </c>
      <c r="AK261">
        <f t="shared" si="23"/>
        <v>0.16312056737588598</v>
      </c>
      <c r="AL261">
        <f t="shared" si="24"/>
        <v>-0.35051546391752597</v>
      </c>
      <c r="AM261">
        <f t="shared" si="25"/>
        <v>5.6737588652483018E-2</v>
      </c>
      <c r="AN261">
        <f t="shared" si="26"/>
        <v>0.10606060606060597</v>
      </c>
      <c r="AO261">
        <f t="shared" si="27"/>
        <v>9.0909090909090939E-2</v>
      </c>
      <c r="AP261">
        <f t="shared" si="28"/>
        <v>0.18881118881118897</v>
      </c>
      <c r="AQ261">
        <f t="shared" si="29"/>
        <v>4.4247787610619982E-2</v>
      </c>
      <c r="AR261">
        <f t="shared" si="30"/>
        <v>0.11363636363636298</v>
      </c>
      <c r="AS261">
        <f t="shared" si="31"/>
        <v>6.0150375939849954E-2</v>
      </c>
      <c r="AT261">
        <f t="shared" si="32"/>
        <v>3.2520325203252098E-2</v>
      </c>
      <c r="AU261">
        <f t="shared" si="33"/>
        <v>-0.372093023255814</v>
      </c>
      <c r="AV261">
        <f t="shared" si="34"/>
        <v>-0.19565217391304401</v>
      </c>
      <c r="AW261">
        <f t="shared" si="35"/>
        <v>7.8260869565217939E-2</v>
      </c>
      <c r="AX261">
        <f t="shared" si="36"/>
        <v>3.7593984962405957E-2</v>
      </c>
      <c r="AY261">
        <f t="shared" si="37"/>
        <v>9.9999999999999978E-2</v>
      </c>
      <c r="AZ261">
        <f t="shared" si="16"/>
        <v>-4.1379310344828002E-2</v>
      </c>
      <c r="BA261">
        <f t="shared" si="17"/>
        <v>0.11428571428571399</v>
      </c>
      <c r="BC261">
        <f t="shared" si="14"/>
        <v>1.3265036683882861E-2</v>
      </c>
      <c r="BD261">
        <f t="shared" si="15"/>
        <v>3.5196446934654214E-2</v>
      </c>
    </row>
    <row r="262" spans="1:56" x14ac:dyDescent="0.2">
      <c r="A262">
        <v>51</v>
      </c>
      <c r="B262">
        <f t="shared" si="10"/>
        <v>0.21830985915492906</v>
      </c>
      <c r="C262">
        <f t="shared" si="41"/>
        <v>0.29838709677419406</v>
      </c>
      <c r="D262">
        <f t="shared" si="41"/>
        <v>0.21428571428571508</v>
      </c>
      <c r="E262">
        <f t="shared" si="41"/>
        <v>-0.22077922077922107</v>
      </c>
      <c r="F262">
        <f t="shared" si="41"/>
        <v>0.23972602739726101</v>
      </c>
      <c r="G262">
        <f t="shared" si="41"/>
        <v>0.226277372262774</v>
      </c>
      <c r="H262">
        <f t="shared" si="41"/>
        <v>0.37588652482269502</v>
      </c>
      <c r="I262">
        <f t="shared" si="41"/>
        <v>-8.2474226804122974E-2</v>
      </c>
      <c r="J262">
        <f t="shared" si="41"/>
        <v>0.23404255319149003</v>
      </c>
      <c r="K262">
        <f t="shared" si="41"/>
        <v>0.22727272727272707</v>
      </c>
      <c r="L262">
        <f t="shared" si="41"/>
        <v>0.22222222222222199</v>
      </c>
      <c r="M262">
        <f t="shared" si="41"/>
        <v>0.30769230769230804</v>
      </c>
      <c r="N262">
        <f t="shared" si="41"/>
        <v>0.22123893805309691</v>
      </c>
      <c r="O262">
        <f t="shared" si="41"/>
        <v>0.29545454545454497</v>
      </c>
      <c r="P262">
        <f t="shared" si="41"/>
        <v>0.20300751879699297</v>
      </c>
      <c r="Q262">
        <f t="shared" si="41"/>
        <v>0.17886178861788604</v>
      </c>
      <c r="R262">
        <f t="shared" si="41"/>
        <v>-0.21705426356589103</v>
      </c>
      <c r="S262">
        <f t="shared" si="41"/>
        <v>1.4492753623189025E-2</v>
      </c>
      <c r="T262">
        <f t="shared" si="41"/>
        <v>0.20869565217391295</v>
      </c>
      <c r="U262">
        <f t="shared" si="41"/>
        <v>0.19548872180451093</v>
      </c>
      <c r="V262">
        <f t="shared" si="41"/>
        <v>0.30714285714285694</v>
      </c>
      <c r="W262">
        <f t="shared" si="41"/>
        <v>0.10344827586206906</v>
      </c>
      <c r="X262">
        <f t="shared" si="41"/>
        <v>0.30714285714285694</v>
      </c>
      <c r="Z262">
        <f t="shared" si="11"/>
        <v>0.17733776533039117</v>
      </c>
      <c r="AA262">
        <f t="shared" si="12"/>
        <v>3.3064672684238738E-2</v>
      </c>
      <c r="AE262">
        <f t="shared" si="13"/>
        <v>0.12676056338028108</v>
      </c>
      <c r="AF262">
        <f t="shared" si="18"/>
        <v>0.1532258064516131</v>
      </c>
      <c r="AG262">
        <f t="shared" si="19"/>
        <v>7.1428571428572063E-2</v>
      </c>
      <c r="AH262">
        <f t="shared" si="20"/>
        <v>-0.337662337662338</v>
      </c>
      <c r="AI262">
        <f t="shared" si="21"/>
        <v>7.534246575342507E-2</v>
      </c>
      <c r="AJ262">
        <f t="shared" si="22"/>
        <v>3.6496350364963015E-2</v>
      </c>
      <c r="AK262">
        <f t="shared" si="23"/>
        <v>0.14184397163120599</v>
      </c>
      <c r="AL262">
        <f t="shared" si="24"/>
        <v>-0.268041237113402</v>
      </c>
      <c r="AM262">
        <f t="shared" si="25"/>
        <v>6.3829787234042978E-2</v>
      </c>
      <c r="AN262">
        <f t="shared" si="26"/>
        <v>0.10606060606060597</v>
      </c>
      <c r="AO262">
        <f t="shared" si="27"/>
        <v>0.14141414141414099</v>
      </c>
      <c r="AP262">
        <f t="shared" si="28"/>
        <v>0.14685314685314699</v>
      </c>
      <c r="AQ262">
        <f t="shared" si="29"/>
        <v>7.0796460176990927E-2</v>
      </c>
      <c r="AR262">
        <f t="shared" si="30"/>
        <v>0.15151515151515094</v>
      </c>
      <c r="AS262">
        <f t="shared" si="31"/>
        <v>3.0075187969924921E-2</v>
      </c>
      <c r="AT262">
        <f t="shared" si="32"/>
        <v>8.9430894308943021E-2</v>
      </c>
      <c r="AU262">
        <f t="shared" si="33"/>
        <v>-0.38759689922480595</v>
      </c>
      <c r="AV262">
        <f t="shared" si="34"/>
        <v>-0.19565217391304301</v>
      </c>
      <c r="AW262">
        <f t="shared" si="35"/>
        <v>7.8260869565217939E-2</v>
      </c>
      <c r="AX262">
        <f t="shared" si="36"/>
        <v>7.5187969924810361E-3</v>
      </c>
      <c r="AY262">
        <f t="shared" si="37"/>
        <v>0.121428571428571</v>
      </c>
      <c r="AZ262">
        <f t="shared" si="16"/>
        <v>6.2068965517242058E-2</v>
      </c>
      <c r="BA262">
        <f t="shared" si="17"/>
        <v>0.10714285714285698</v>
      </c>
      <c r="BC262">
        <f t="shared" si="14"/>
        <v>2.576263118590379E-2</v>
      </c>
      <c r="BD262">
        <f t="shared" si="15"/>
        <v>3.3294141306946808E-2</v>
      </c>
    </row>
    <row r="263" spans="1:56" x14ac:dyDescent="0.2">
      <c r="A263">
        <v>52</v>
      </c>
      <c r="B263">
        <f t="shared" si="10"/>
        <v>0.22535211267605604</v>
      </c>
      <c r="C263">
        <f t="shared" si="41"/>
        <v>0.31451612903225901</v>
      </c>
      <c r="D263">
        <f t="shared" si="41"/>
        <v>0.24603174603174605</v>
      </c>
      <c r="E263">
        <f t="shared" si="41"/>
        <v>-0.29870129870129891</v>
      </c>
      <c r="F263">
        <f t="shared" si="41"/>
        <v>0.18493150684931503</v>
      </c>
      <c r="G263">
        <f t="shared" si="41"/>
        <v>0.23357664233576703</v>
      </c>
      <c r="H263">
        <f t="shared" si="41"/>
        <v>0.37588652482269502</v>
      </c>
      <c r="I263">
        <f t="shared" si="41"/>
        <v>-4.1237113402060932E-2</v>
      </c>
      <c r="J263">
        <f t="shared" si="41"/>
        <v>0.21276595744680904</v>
      </c>
      <c r="K263">
        <f t="shared" si="41"/>
        <v>0.20454545454545503</v>
      </c>
      <c r="L263">
        <f t="shared" si="41"/>
        <v>0.15151515151515194</v>
      </c>
      <c r="M263">
        <f t="shared" si="41"/>
        <v>0.36363636363636398</v>
      </c>
      <c r="N263">
        <f t="shared" si="41"/>
        <v>0.22123893805309691</v>
      </c>
      <c r="O263">
        <f t="shared" si="41"/>
        <v>0.310606060606061</v>
      </c>
      <c r="P263">
        <f t="shared" si="41"/>
        <v>0.255639097744361</v>
      </c>
      <c r="Q263">
        <f t="shared" si="41"/>
        <v>0.25203252032520296</v>
      </c>
      <c r="R263">
        <f t="shared" si="41"/>
        <v>-0.224806201550387</v>
      </c>
      <c r="S263">
        <f t="shared" si="41"/>
        <v>7.2463768115950122E-3</v>
      </c>
      <c r="T263">
        <f t="shared" si="41"/>
        <v>0.25217391304347891</v>
      </c>
      <c r="U263">
        <f t="shared" si="41"/>
        <v>0.12030075187969902</v>
      </c>
      <c r="V263">
        <f t="shared" si="41"/>
        <v>0.25714285714285701</v>
      </c>
      <c r="W263">
        <f t="shared" si="41"/>
        <v>0.12413793103448301</v>
      </c>
      <c r="X263">
        <f t="shared" si="41"/>
        <v>0.2642857142857139</v>
      </c>
      <c r="Z263">
        <f t="shared" si="11"/>
        <v>0.17447031026801826</v>
      </c>
      <c r="AA263">
        <f t="shared" si="12"/>
        <v>3.5221332173983079E-2</v>
      </c>
      <c r="AE263">
        <f t="shared" si="13"/>
        <v>7.0422535211267068E-2</v>
      </c>
      <c r="AF263">
        <f t="shared" si="18"/>
        <v>0.1209677419354841</v>
      </c>
      <c r="AG263">
        <f t="shared" si="19"/>
        <v>0</v>
      </c>
      <c r="AH263">
        <f t="shared" si="20"/>
        <v>-0.168831168831169</v>
      </c>
      <c r="AI263">
        <f t="shared" si="21"/>
        <v>6.1643835616439047E-2</v>
      </c>
      <c r="AJ263">
        <f t="shared" si="22"/>
        <v>4.379562043795604E-2</v>
      </c>
      <c r="AK263">
        <f t="shared" si="23"/>
        <v>0.10638297872340396</v>
      </c>
      <c r="AL263">
        <f t="shared" si="24"/>
        <v>-0.27835051546391698</v>
      </c>
      <c r="AM263">
        <f t="shared" si="25"/>
        <v>5.6737588652482018E-2</v>
      </c>
      <c r="AN263">
        <f t="shared" si="26"/>
        <v>6.0606060606060996E-2</v>
      </c>
      <c r="AO263">
        <f t="shared" si="27"/>
        <v>6.0606060606060996E-2</v>
      </c>
      <c r="AP263">
        <f t="shared" si="28"/>
        <v>0.16783216783216803</v>
      </c>
      <c r="AQ263">
        <f t="shared" si="29"/>
        <v>7.0796460176990927E-2</v>
      </c>
      <c r="AR263">
        <f t="shared" si="30"/>
        <v>0.13636363636363602</v>
      </c>
      <c r="AS263">
        <f t="shared" si="31"/>
        <v>9.0225563909773987E-2</v>
      </c>
      <c r="AT263">
        <f t="shared" si="32"/>
        <v>8.1300813008129968E-2</v>
      </c>
      <c r="AU263">
        <f t="shared" si="33"/>
        <v>-0.40310077519379806</v>
      </c>
      <c r="AV263">
        <f t="shared" si="34"/>
        <v>-0.23913043478260798</v>
      </c>
      <c r="AW263">
        <f t="shared" si="35"/>
        <v>8.6956521739130932E-2</v>
      </c>
      <c r="AX263">
        <f t="shared" si="36"/>
        <v>-2.2556390977442997E-2</v>
      </c>
      <c r="AY263">
        <f t="shared" si="37"/>
        <v>0.15000000000000002</v>
      </c>
      <c r="AZ263">
        <f t="shared" si="16"/>
        <v>0</v>
      </c>
      <c r="BA263">
        <f t="shared" si="17"/>
        <v>0.128571428571429</v>
      </c>
      <c r="BC263">
        <f t="shared" si="14"/>
        <v>1.6575640353977308E-2</v>
      </c>
      <c r="BD263">
        <f t="shared" si="15"/>
        <v>3.0804645179923814E-2</v>
      </c>
    </row>
    <row r="264" spans="1:56" x14ac:dyDescent="0.2">
      <c r="A264">
        <v>53</v>
      </c>
      <c r="B264">
        <f t="shared" si="10"/>
        <v>0.26760563380281699</v>
      </c>
      <c r="C264">
        <f t="shared" si="41"/>
        <v>0.37903225806451601</v>
      </c>
      <c r="D264">
        <f t="shared" si="41"/>
        <v>0.2222222222222231</v>
      </c>
      <c r="E264">
        <f t="shared" si="41"/>
        <v>-0.29870129870129891</v>
      </c>
      <c r="F264">
        <f t="shared" si="41"/>
        <v>0.15068493150685003</v>
      </c>
      <c r="G264">
        <f t="shared" si="41"/>
        <v>0.18978102189780999</v>
      </c>
      <c r="H264">
        <f t="shared" si="41"/>
        <v>0.319148936170213</v>
      </c>
      <c r="I264">
        <f t="shared" si="41"/>
        <v>-0.15463917525773097</v>
      </c>
      <c r="J264">
        <f t="shared" si="41"/>
        <v>0.22695035460993007</v>
      </c>
      <c r="K264">
        <f t="shared" si="41"/>
        <v>0.23484848484848497</v>
      </c>
      <c r="L264">
        <f t="shared" si="41"/>
        <v>0.14141414141414099</v>
      </c>
      <c r="M264">
        <f t="shared" si="41"/>
        <v>0.34265734265734304</v>
      </c>
      <c r="N264">
        <f t="shared" si="41"/>
        <v>0.212389380530974</v>
      </c>
      <c r="O264">
        <f t="shared" si="41"/>
        <v>0.25</v>
      </c>
      <c r="P264">
        <f t="shared" si="41"/>
        <v>0.21052631578947401</v>
      </c>
      <c r="Q264">
        <f t="shared" si="41"/>
        <v>0.24390243902439002</v>
      </c>
      <c r="R264">
        <f t="shared" si="41"/>
        <v>-0.21705426356589097</v>
      </c>
      <c r="S264">
        <f t="shared" si="41"/>
        <v>-1.4492753623188026E-2</v>
      </c>
      <c r="T264">
        <f t="shared" si="41"/>
        <v>0.19999999999999996</v>
      </c>
      <c r="U264">
        <f t="shared" si="41"/>
        <v>0.19548872180451093</v>
      </c>
      <c r="V264">
        <f t="shared" si="41"/>
        <v>0.26428571428571401</v>
      </c>
      <c r="W264">
        <f t="shared" si="41"/>
        <v>6.2068965517241947E-2</v>
      </c>
      <c r="X264">
        <f t="shared" si="41"/>
        <v>0.2642857142857139</v>
      </c>
      <c r="Z264">
        <f t="shared" si="11"/>
        <v>0.16053935162105382</v>
      </c>
      <c r="AA264">
        <f t="shared" si="12"/>
        <v>3.639309234248557E-2</v>
      </c>
      <c r="AE264">
        <f t="shared" si="13"/>
        <v>0.11971830985915499</v>
      </c>
      <c r="AF264">
        <f t="shared" si="18"/>
        <v>0.15322580645161299</v>
      </c>
      <c r="AG264">
        <f t="shared" si="19"/>
        <v>4.7619047619048005E-2</v>
      </c>
      <c r="AH264">
        <f t="shared" si="20"/>
        <v>-0.29870129870129891</v>
      </c>
      <c r="AI264">
        <f t="shared" si="21"/>
        <v>4.1095890410959068E-2</v>
      </c>
      <c r="AJ264">
        <f t="shared" si="22"/>
        <v>0.10218978102189802</v>
      </c>
      <c r="AK264">
        <f t="shared" si="23"/>
        <v>0.12765957446808496</v>
      </c>
      <c r="AL264">
        <f t="shared" si="24"/>
        <v>-0.268041237113402</v>
      </c>
      <c r="AM264">
        <f t="shared" si="25"/>
        <v>0.11347517730496504</v>
      </c>
      <c r="AN264">
        <f t="shared" si="26"/>
        <v>8.3333333333333037E-2</v>
      </c>
      <c r="AO264">
        <f t="shared" si="27"/>
        <v>5.0505050505050941E-2</v>
      </c>
      <c r="AP264">
        <f t="shared" si="28"/>
        <v>0.13986013986014001</v>
      </c>
      <c r="AQ264">
        <f t="shared" si="29"/>
        <v>7.9646017699114946E-2</v>
      </c>
      <c r="AR264">
        <f t="shared" si="30"/>
        <v>0.14393939393939392</v>
      </c>
      <c r="AS264">
        <f t="shared" si="31"/>
        <v>3.0075187969924921E-2</v>
      </c>
      <c r="AT264">
        <f t="shared" si="32"/>
        <v>4.8780487804878092E-2</v>
      </c>
      <c r="AU264">
        <f t="shared" si="33"/>
        <v>-0.37984496124030998</v>
      </c>
      <c r="AV264">
        <f t="shared" si="34"/>
        <v>-0.188405797101449</v>
      </c>
      <c r="AW264">
        <f t="shared" si="35"/>
        <v>5.2173913043478959E-2</v>
      </c>
      <c r="AX264">
        <f t="shared" si="36"/>
        <v>-1.5037593984962072E-2</v>
      </c>
      <c r="AY264">
        <f t="shared" si="37"/>
        <v>0.14285714285714202</v>
      </c>
      <c r="AZ264">
        <f t="shared" si="16"/>
        <v>-4.8275862068965059E-2</v>
      </c>
      <c r="BA264">
        <f t="shared" si="17"/>
        <v>0.11428571428571399</v>
      </c>
      <c r="BC264">
        <f t="shared" si="14"/>
        <v>1.7049270357543778E-2</v>
      </c>
      <c r="BD264">
        <f t="shared" si="15"/>
        <v>3.1862342016441191E-2</v>
      </c>
    </row>
    <row r="265" spans="1:56" x14ac:dyDescent="0.2">
      <c r="A265">
        <v>54</v>
      </c>
      <c r="B265">
        <f t="shared" si="10"/>
        <v>0.26056338028169002</v>
      </c>
      <c r="C265">
        <f t="shared" si="41"/>
        <v>0.35483870967741993</v>
      </c>
      <c r="D265">
        <f t="shared" si="41"/>
        <v>0.26190476190476208</v>
      </c>
      <c r="E265">
        <f t="shared" si="41"/>
        <v>-0.337662337662338</v>
      </c>
      <c r="F265">
        <f t="shared" si="41"/>
        <v>0.23972602739726101</v>
      </c>
      <c r="G265">
        <f t="shared" si="41"/>
        <v>0.27007299270073004</v>
      </c>
      <c r="H265">
        <f t="shared" si="41"/>
        <v>0.340425531914894</v>
      </c>
      <c r="I265">
        <f t="shared" si="41"/>
        <v>-8.2474226804124084E-2</v>
      </c>
      <c r="J265">
        <f t="shared" si="41"/>
        <v>0.219858156028369</v>
      </c>
      <c r="K265">
        <f t="shared" si="41"/>
        <v>0.23484848484848497</v>
      </c>
      <c r="L265">
        <f t="shared" si="41"/>
        <v>0.21212121212121193</v>
      </c>
      <c r="M265">
        <f t="shared" si="41"/>
        <v>0.34265734265734304</v>
      </c>
      <c r="N265">
        <f t="shared" si="41"/>
        <v>0.23893805309734495</v>
      </c>
      <c r="O265">
        <f t="shared" si="41"/>
        <v>0.29545454545454597</v>
      </c>
      <c r="P265">
        <f t="shared" si="41"/>
        <v>0.21804511278195493</v>
      </c>
      <c r="Q265">
        <f t="shared" si="41"/>
        <v>0.17886178861788604</v>
      </c>
      <c r="R265">
        <f t="shared" si="41"/>
        <v>-0.18604651162790709</v>
      </c>
      <c r="S265">
        <f t="shared" si="41"/>
        <v>1.4492753623188026E-2</v>
      </c>
      <c r="T265">
        <f t="shared" si="41"/>
        <v>0.26086956521739202</v>
      </c>
      <c r="U265">
        <f t="shared" si="41"/>
        <v>0.12030075187969902</v>
      </c>
      <c r="V265">
        <f t="shared" si="41"/>
        <v>0.30714285714285794</v>
      </c>
      <c r="W265">
        <f t="shared" si="41"/>
        <v>0.11724137931034495</v>
      </c>
      <c r="X265">
        <f t="shared" si="41"/>
        <v>0.2642857142857139</v>
      </c>
      <c r="Z265">
        <f t="shared" si="11"/>
        <v>0.18028113238472718</v>
      </c>
      <c r="AA265">
        <f t="shared" si="12"/>
        <v>3.630901397696653E-2</v>
      </c>
      <c r="AE265">
        <f t="shared" si="13"/>
        <v>0.11971830985915499</v>
      </c>
      <c r="AF265">
        <f t="shared" si="18"/>
        <v>0.12903225806451601</v>
      </c>
      <c r="AG265">
        <f t="shared" si="19"/>
        <v>2.3809523809524058E-2</v>
      </c>
      <c r="AH265">
        <f t="shared" si="20"/>
        <v>-0.3116883116883119</v>
      </c>
      <c r="AI265">
        <f t="shared" si="21"/>
        <v>-1.3698630136986023E-2</v>
      </c>
      <c r="AJ265">
        <f t="shared" si="22"/>
        <v>2.9197080291970989E-2</v>
      </c>
      <c r="AK265">
        <f t="shared" si="23"/>
        <v>0.12765957446808496</v>
      </c>
      <c r="AL265">
        <f t="shared" si="24"/>
        <v>-0.27835051546391698</v>
      </c>
      <c r="AM265">
        <f t="shared" si="25"/>
        <v>0.12765957446808607</v>
      </c>
      <c r="AN265">
        <f t="shared" si="26"/>
        <v>0.15151515151515205</v>
      </c>
      <c r="AO265">
        <f t="shared" si="27"/>
        <v>9.0909090909090939E-2</v>
      </c>
      <c r="AP265">
        <f t="shared" si="28"/>
        <v>0.13986013986014001</v>
      </c>
      <c r="AQ265">
        <f t="shared" si="29"/>
        <v>7.9646017699114946E-2</v>
      </c>
      <c r="AR265">
        <f t="shared" si="30"/>
        <v>0.10606060606060597</v>
      </c>
      <c r="AS265">
        <f t="shared" si="31"/>
        <v>7.5187969924812026E-2</v>
      </c>
      <c r="AT265">
        <f t="shared" si="32"/>
        <v>4.8780487804878092E-2</v>
      </c>
      <c r="AU265">
        <f t="shared" si="33"/>
        <v>-0.37984496124031009</v>
      </c>
      <c r="AV265">
        <f t="shared" si="34"/>
        <v>-0.21739130434782594</v>
      </c>
      <c r="AW265">
        <f t="shared" si="35"/>
        <v>0.10434782608695703</v>
      </c>
      <c r="AX265">
        <f t="shared" si="36"/>
        <v>-1.5037593984962072E-2</v>
      </c>
      <c r="AY265">
        <f t="shared" si="37"/>
        <v>0.128571428571429</v>
      </c>
      <c r="AZ265">
        <f t="shared" si="16"/>
        <v>2.7586206896552001E-2</v>
      </c>
      <c r="BA265">
        <f t="shared" si="17"/>
        <v>8.5714285714285965E-2</v>
      </c>
      <c r="BC265">
        <f t="shared" si="14"/>
        <v>1.648887891921922E-2</v>
      </c>
      <c r="BD265">
        <f t="shared" si="15"/>
        <v>3.2584934296887025E-2</v>
      </c>
    </row>
    <row r="266" spans="1:56" x14ac:dyDescent="0.2">
      <c r="A266">
        <v>55</v>
      </c>
      <c r="B266">
        <f t="shared" si="10"/>
        <v>0.28169014084507005</v>
      </c>
      <c r="C266">
        <f t="shared" si="41"/>
        <v>0.30645161290322598</v>
      </c>
      <c r="D266">
        <f t="shared" si="41"/>
        <v>0.21428571428571508</v>
      </c>
      <c r="E266">
        <f t="shared" si="41"/>
        <v>-0.22077922077922096</v>
      </c>
      <c r="F266">
        <f t="shared" si="41"/>
        <v>0.22602739726027399</v>
      </c>
      <c r="G266">
        <f t="shared" si="41"/>
        <v>0.17518248175182505</v>
      </c>
      <c r="H266">
        <f t="shared" si="41"/>
        <v>0.31205673758865204</v>
      </c>
      <c r="I266">
        <f t="shared" si="41"/>
        <v>-5.1546391752578025E-2</v>
      </c>
      <c r="J266">
        <f t="shared" si="41"/>
        <v>0.27659574468085102</v>
      </c>
      <c r="K266">
        <f t="shared" si="41"/>
        <v>0.22727272727272707</v>
      </c>
      <c r="L266">
        <f t="shared" si="41"/>
        <v>0.18181818181818199</v>
      </c>
      <c r="M266">
        <f t="shared" si="41"/>
        <v>0.37762237762237805</v>
      </c>
      <c r="N266">
        <f t="shared" si="41"/>
        <v>0.18584070796460195</v>
      </c>
      <c r="O266">
        <f t="shared" si="41"/>
        <v>0.20454545454545492</v>
      </c>
      <c r="P266">
        <f t="shared" si="41"/>
        <v>0.24812030075187896</v>
      </c>
      <c r="Q266">
        <f t="shared" si="41"/>
        <v>0.26829268292682906</v>
      </c>
      <c r="R266">
        <f t="shared" si="41"/>
        <v>-0.20930232558139605</v>
      </c>
      <c r="S266">
        <f t="shared" si="41"/>
        <v>1.4492753623188914E-2</v>
      </c>
      <c r="T266">
        <f t="shared" si="41"/>
        <v>0.20869565217391306</v>
      </c>
      <c r="U266">
        <f t="shared" si="41"/>
        <v>9.7744360902256022E-2</v>
      </c>
      <c r="V266">
        <f t="shared" si="41"/>
        <v>0.29999999999999993</v>
      </c>
      <c r="W266">
        <f t="shared" si="41"/>
        <v>0.11724137931034495</v>
      </c>
      <c r="X266">
        <f t="shared" si="41"/>
        <v>0.2571428571428569</v>
      </c>
      <c r="Z266">
        <f t="shared" si="11"/>
        <v>0.1738909272720448</v>
      </c>
      <c r="AA266">
        <f t="shared" si="12"/>
        <v>3.2516047255015709E-2</v>
      </c>
      <c r="AE266">
        <f t="shared" si="13"/>
        <v>5.6338028169014009E-2</v>
      </c>
      <c r="AF266">
        <f t="shared" si="18"/>
        <v>8.8709677419354982E-2</v>
      </c>
      <c r="AG266">
        <f t="shared" si="19"/>
        <v>9.523809523809601E-2</v>
      </c>
      <c r="AH266">
        <f t="shared" si="20"/>
        <v>-0.29870129870129891</v>
      </c>
      <c r="AI266">
        <f t="shared" si="21"/>
        <v>-2.0547945205478979E-2</v>
      </c>
      <c r="AJ266">
        <f t="shared" si="22"/>
        <v>2.9197080291970989E-2</v>
      </c>
      <c r="AK266">
        <f t="shared" si="23"/>
        <v>0.18439716312056698</v>
      </c>
      <c r="AL266">
        <f t="shared" si="24"/>
        <v>-0.24742268041237092</v>
      </c>
      <c r="AM266">
        <f t="shared" si="25"/>
        <v>9.9290780141844004E-2</v>
      </c>
      <c r="AN266">
        <f t="shared" si="26"/>
        <v>5.3030303030302983E-2</v>
      </c>
      <c r="AO266">
        <f t="shared" si="27"/>
        <v>0</v>
      </c>
      <c r="AP266">
        <f t="shared" si="28"/>
        <v>0.10489510489510501</v>
      </c>
      <c r="AQ266">
        <f t="shared" si="29"/>
        <v>3.5398230088495963E-2</v>
      </c>
      <c r="AR266">
        <f t="shared" si="30"/>
        <v>9.8484848484848952E-2</v>
      </c>
      <c r="AS266">
        <f t="shared" si="31"/>
        <v>6.766917293233099E-2</v>
      </c>
      <c r="AT266">
        <f t="shared" si="32"/>
        <v>6.5040650406504086E-2</v>
      </c>
      <c r="AU266">
        <f t="shared" si="33"/>
        <v>-0.36434108527131803</v>
      </c>
      <c r="AV266">
        <f t="shared" si="34"/>
        <v>-0.17391304347826009</v>
      </c>
      <c r="AW266">
        <f t="shared" si="35"/>
        <v>7.826086956521805E-2</v>
      </c>
      <c r="AX266">
        <f t="shared" si="36"/>
        <v>-3.7593984962406068E-2</v>
      </c>
      <c r="AY266">
        <f t="shared" si="37"/>
        <v>0.13571428571428601</v>
      </c>
      <c r="AZ266">
        <f t="shared" si="16"/>
        <v>2.0689655172413945E-2</v>
      </c>
      <c r="BA266">
        <f t="shared" si="17"/>
        <v>3.571428571428592E-2</v>
      </c>
      <c r="BC266">
        <f t="shared" si="14"/>
        <v>4.5890518414567769E-3</v>
      </c>
      <c r="BD266">
        <f t="shared" si="15"/>
        <v>2.9469368471621203E-2</v>
      </c>
    </row>
    <row r="267" spans="1:56" x14ac:dyDescent="0.2">
      <c r="A267">
        <v>56</v>
      </c>
      <c r="B267">
        <f t="shared" si="10"/>
        <v>0.24647887323943696</v>
      </c>
      <c r="C267">
        <f t="shared" si="41"/>
        <v>0.37903225806451601</v>
      </c>
      <c r="D267">
        <f t="shared" si="41"/>
        <v>0.19841269841269893</v>
      </c>
      <c r="E267">
        <f t="shared" si="41"/>
        <v>-0.24675324675324695</v>
      </c>
      <c r="F267">
        <f t="shared" si="41"/>
        <v>0.102739726027397</v>
      </c>
      <c r="G267">
        <f t="shared" si="41"/>
        <v>0.17518248175182394</v>
      </c>
      <c r="H267">
        <f t="shared" si="41"/>
        <v>0.26950354609929095</v>
      </c>
      <c r="I267">
        <f t="shared" si="41"/>
        <v>-8.2474226804122974E-2</v>
      </c>
      <c r="J267">
        <f t="shared" si="41"/>
        <v>0.21276595744680804</v>
      </c>
      <c r="K267">
        <f t="shared" si="41"/>
        <v>0.26515151515151503</v>
      </c>
      <c r="L267">
        <f t="shared" si="41"/>
        <v>0.15151515151515105</v>
      </c>
      <c r="M267">
        <f t="shared" si="41"/>
        <v>0.26573426573426595</v>
      </c>
      <c r="N267">
        <f t="shared" si="41"/>
        <v>0.22123893805309802</v>
      </c>
      <c r="O267">
        <f t="shared" si="41"/>
        <v>0.30303030303030298</v>
      </c>
      <c r="P267">
        <f t="shared" si="41"/>
        <v>0.22556390977443597</v>
      </c>
      <c r="Q267">
        <f t="shared" si="41"/>
        <v>0.20325203252032498</v>
      </c>
      <c r="R267">
        <f t="shared" si="41"/>
        <v>-0.23255813953488291</v>
      </c>
      <c r="S267">
        <f t="shared" si="41"/>
        <v>-2.8985507246376052E-2</v>
      </c>
      <c r="T267">
        <f t="shared" si="41"/>
        <v>0.22608695652173905</v>
      </c>
      <c r="U267">
        <f t="shared" si="41"/>
        <v>0.12781954887218006</v>
      </c>
      <c r="V267">
        <f t="shared" si="41"/>
        <v>0.25714285714285801</v>
      </c>
      <c r="W267">
        <f t="shared" si="41"/>
        <v>0.15172413793103501</v>
      </c>
      <c r="X267">
        <f t="shared" si="41"/>
        <v>0.17857142857142894</v>
      </c>
      <c r="Z267">
        <f t="shared" si="11"/>
        <v>0.15522502024007295</v>
      </c>
      <c r="AA267">
        <f t="shared" si="12"/>
        <v>3.316886183777823E-2</v>
      </c>
      <c r="AE267">
        <f t="shared" si="13"/>
        <v>4.2253521126760951E-2</v>
      </c>
      <c r="AF267">
        <f t="shared" si="18"/>
        <v>0.12903225806451601</v>
      </c>
      <c r="AG267">
        <f t="shared" si="19"/>
        <v>3.9682539682539986E-2</v>
      </c>
      <c r="AH267">
        <f t="shared" si="20"/>
        <v>-0.28571428571428592</v>
      </c>
      <c r="AI267">
        <f t="shared" si="21"/>
        <v>3.4246575342466001E-2</v>
      </c>
      <c r="AJ267">
        <f t="shared" si="22"/>
        <v>7.2992700729926918E-2</v>
      </c>
      <c r="AK267">
        <f t="shared" si="23"/>
        <v>9.9290780141844004E-2</v>
      </c>
      <c r="AL267">
        <f t="shared" si="24"/>
        <v>-0.28865979381443296</v>
      </c>
      <c r="AM267">
        <f t="shared" si="25"/>
        <v>4.9645390070922057E-2</v>
      </c>
      <c r="AN267">
        <f t="shared" si="26"/>
        <v>3.7878787878788067E-2</v>
      </c>
      <c r="AO267">
        <f t="shared" si="27"/>
        <v>7.0707070707071051E-2</v>
      </c>
      <c r="AP267">
        <f t="shared" si="28"/>
        <v>0.13286713286713303</v>
      </c>
      <c r="AQ267">
        <f t="shared" si="29"/>
        <v>1.7699115044247926E-2</v>
      </c>
      <c r="AR267">
        <f t="shared" si="30"/>
        <v>0.11363636363636398</v>
      </c>
      <c r="AS267">
        <f t="shared" si="31"/>
        <v>4.5112781954886993E-2</v>
      </c>
      <c r="AT267">
        <f t="shared" si="32"/>
        <v>4.8780487804877981E-2</v>
      </c>
      <c r="AU267">
        <f t="shared" si="33"/>
        <v>-0.387596899224806</v>
      </c>
      <c r="AV267">
        <f t="shared" si="34"/>
        <v>-0.1811594202898551</v>
      </c>
      <c r="AW267">
        <f t="shared" si="35"/>
        <v>2.6086956521739091E-2</v>
      </c>
      <c r="AX267">
        <f t="shared" si="36"/>
        <v>-2.2556390977443996E-2</v>
      </c>
      <c r="AY267">
        <f t="shared" si="37"/>
        <v>0.10714285714285798</v>
      </c>
      <c r="AZ267">
        <f t="shared" si="16"/>
        <v>6.8965517241379448E-3</v>
      </c>
      <c r="BA267">
        <f t="shared" si="17"/>
        <v>4.2857142857142927E-2</v>
      </c>
      <c r="BC267">
        <f t="shared" si="14"/>
        <v>-2.1251207270696119E-3</v>
      </c>
      <c r="BD267">
        <f t="shared" si="15"/>
        <v>2.9589389633941254E-2</v>
      </c>
    </row>
    <row r="268" spans="1:56" x14ac:dyDescent="0.2">
      <c r="A268">
        <v>57</v>
      </c>
      <c r="B268">
        <f t="shared" si="10"/>
        <v>0.24647887323943707</v>
      </c>
      <c r="C268">
        <f t="shared" si="41"/>
        <v>0.30645161290322598</v>
      </c>
      <c r="D268">
        <f t="shared" si="41"/>
        <v>0.23015873015873101</v>
      </c>
      <c r="E268">
        <f t="shared" si="41"/>
        <v>-0.25974025974025994</v>
      </c>
      <c r="F268">
        <f t="shared" si="41"/>
        <v>0.19178082191780799</v>
      </c>
      <c r="G268">
        <f t="shared" si="41"/>
        <v>0.17518248175182394</v>
      </c>
      <c r="H268">
        <f t="shared" si="41"/>
        <v>0.26950354609929095</v>
      </c>
      <c r="I268">
        <f t="shared" si="41"/>
        <v>-2.0618556701030966E-2</v>
      </c>
      <c r="J268">
        <f t="shared" si="41"/>
        <v>0.24822695035461007</v>
      </c>
      <c r="K268">
        <f t="shared" si="41"/>
        <v>0.23484848484848508</v>
      </c>
      <c r="L268">
        <f t="shared" si="41"/>
        <v>0.24242424242424199</v>
      </c>
      <c r="M268">
        <f t="shared" si="41"/>
        <v>0.286713286713287</v>
      </c>
      <c r="N268">
        <f t="shared" si="41"/>
        <v>0.22123893805309802</v>
      </c>
      <c r="O268">
        <f t="shared" si="41"/>
        <v>0.27272727272727293</v>
      </c>
      <c r="P268">
        <f t="shared" si="41"/>
        <v>0.22556390977443597</v>
      </c>
      <c r="Q268">
        <f t="shared" si="41"/>
        <v>0.20325203252032509</v>
      </c>
      <c r="R268">
        <f t="shared" si="41"/>
        <v>-0.14728682170542606</v>
      </c>
      <c r="S268">
        <f t="shared" si="41"/>
        <v>-6.5217391304347005E-2</v>
      </c>
      <c r="T268">
        <f t="shared" si="41"/>
        <v>0.20000000000000007</v>
      </c>
      <c r="U268">
        <f t="shared" si="41"/>
        <v>0.20300751879699208</v>
      </c>
      <c r="V268">
        <f t="shared" si="41"/>
        <v>0.27857142857142903</v>
      </c>
      <c r="W268">
        <f t="shared" si="41"/>
        <v>0.10344827586206906</v>
      </c>
      <c r="X268">
        <f t="shared" si="41"/>
        <v>0.25714285714285701</v>
      </c>
      <c r="Z268">
        <f t="shared" si="11"/>
        <v>0.16973296671340679</v>
      </c>
      <c r="AA268">
        <f t="shared" si="12"/>
        <v>3.1050820794033453E-2</v>
      </c>
      <c r="AE268">
        <f t="shared" si="13"/>
        <v>7.746478873239504E-2</v>
      </c>
      <c r="AF268">
        <f t="shared" si="18"/>
        <v>0.12903225806451601</v>
      </c>
      <c r="AG268">
        <f t="shared" si="19"/>
        <v>3.1746031746031966E-2</v>
      </c>
      <c r="AH268">
        <f t="shared" si="20"/>
        <v>-0.35064935064935099</v>
      </c>
      <c r="AI268">
        <f t="shared" si="21"/>
        <v>1.3698630136986023E-2</v>
      </c>
      <c r="AJ268">
        <f t="shared" si="22"/>
        <v>-1.459854014598605E-2</v>
      </c>
      <c r="AK268">
        <f t="shared" si="23"/>
        <v>0.120567375886525</v>
      </c>
      <c r="AL268">
        <f t="shared" si="24"/>
        <v>-0.20618556701030899</v>
      </c>
      <c r="AM268">
        <f t="shared" si="25"/>
        <v>8.5106382978723083E-2</v>
      </c>
      <c r="AN268">
        <f t="shared" si="26"/>
        <v>3.7878787878788067E-2</v>
      </c>
      <c r="AO268">
        <f t="shared" si="27"/>
        <v>3.0303030303030054E-2</v>
      </c>
      <c r="AP268">
        <f t="shared" si="28"/>
        <v>0.14685314685314699</v>
      </c>
      <c r="AQ268">
        <f t="shared" si="29"/>
        <v>8.8495575221238965E-2</v>
      </c>
      <c r="AR268">
        <f t="shared" si="30"/>
        <v>9.0909090909090939E-2</v>
      </c>
      <c r="AS268">
        <f t="shared" si="31"/>
        <v>0</v>
      </c>
      <c r="AT268">
        <f t="shared" si="32"/>
        <v>3.2520325203251987E-2</v>
      </c>
      <c r="AU268">
        <f t="shared" si="33"/>
        <v>-0.36434108527131803</v>
      </c>
      <c r="AV268">
        <f t="shared" si="34"/>
        <v>-0.19565217391304301</v>
      </c>
      <c r="AW268">
        <f t="shared" si="35"/>
        <v>1.7391304347825987E-2</v>
      </c>
      <c r="AX268">
        <f t="shared" si="36"/>
        <v>1.5037593984962072E-2</v>
      </c>
      <c r="AY268">
        <f t="shared" si="37"/>
        <v>0.14285714285714302</v>
      </c>
      <c r="AZ268">
        <f t="shared" si="16"/>
        <v>0</v>
      </c>
      <c r="BA268">
        <f t="shared" si="17"/>
        <v>7.1428571428570065E-3</v>
      </c>
      <c r="BC268">
        <f t="shared" si="14"/>
        <v>-2.8009736844997772E-3</v>
      </c>
      <c r="BD268">
        <f t="shared" si="15"/>
        <v>2.9629120178826723E-2</v>
      </c>
    </row>
    <row r="269" spans="1:56" x14ac:dyDescent="0.2">
      <c r="A269">
        <v>58</v>
      </c>
      <c r="B269">
        <f t="shared" si="10"/>
        <v>0.21830985915493006</v>
      </c>
      <c r="C269">
        <f t="shared" si="41"/>
        <v>0.30645161290322598</v>
      </c>
      <c r="D269">
        <f t="shared" si="41"/>
        <v>0.19841269841269893</v>
      </c>
      <c r="E269">
        <f t="shared" si="41"/>
        <v>-0.25974025974025994</v>
      </c>
      <c r="F269">
        <f t="shared" si="41"/>
        <v>0.17808219178082196</v>
      </c>
      <c r="G269">
        <f t="shared" si="41"/>
        <v>0.18248175182481696</v>
      </c>
      <c r="H269">
        <f t="shared" si="41"/>
        <v>0.28368794326241098</v>
      </c>
      <c r="I269">
        <f t="shared" si="41"/>
        <v>2.0618556701030966E-2</v>
      </c>
      <c r="J269">
        <f t="shared" si="41"/>
        <v>0.21276595744680804</v>
      </c>
      <c r="K269">
        <f t="shared" si="41"/>
        <v>0.18939393939393989</v>
      </c>
      <c r="L269">
        <f t="shared" si="41"/>
        <v>0.16161616161616199</v>
      </c>
      <c r="M269">
        <f t="shared" si="41"/>
        <v>0.25874125874125897</v>
      </c>
      <c r="N269">
        <f t="shared" si="41"/>
        <v>0.20353982300884998</v>
      </c>
      <c r="O269">
        <f t="shared" si="41"/>
        <v>0.25</v>
      </c>
      <c r="P269">
        <f t="shared" si="41"/>
        <v>0.24060150375939804</v>
      </c>
      <c r="Q269">
        <f t="shared" ref="C269:X281" si="42">Q165-Q61</f>
        <v>0.20325203252032498</v>
      </c>
      <c r="R269">
        <f t="shared" si="42"/>
        <v>-0.17829457364341106</v>
      </c>
      <c r="S269">
        <f t="shared" si="42"/>
        <v>-7.246376811594013E-3</v>
      </c>
      <c r="T269">
        <f t="shared" si="42"/>
        <v>0.24347826086956503</v>
      </c>
      <c r="U269">
        <f t="shared" si="42"/>
        <v>0.18045112781954897</v>
      </c>
      <c r="V269">
        <f t="shared" si="42"/>
        <v>0.27857142857142903</v>
      </c>
      <c r="W269">
        <f t="shared" si="42"/>
        <v>8.2758620689656004E-2</v>
      </c>
      <c r="X269">
        <f t="shared" si="42"/>
        <v>0.23571428571428599</v>
      </c>
      <c r="Z269">
        <f t="shared" si="11"/>
        <v>0.16015860017373465</v>
      </c>
      <c r="AA269">
        <f t="shared" si="12"/>
        <v>2.9668341485525638E-2</v>
      </c>
      <c r="AE269">
        <f t="shared" si="13"/>
        <v>7.746478873239504E-2</v>
      </c>
      <c r="AF269">
        <f t="shared" si="18"/>
        <v>0.10483870967741993</v>
      </c>
      <c r="AG269">
        <f t="shared" si="19"/>
        <v>6.3492063492063933E-2</v>
      </c>
      <c r="AH269">
        <f t="shared" si="20"/>
        <v>-0.3116883116883119</v>
      </c>
      <c r="AI269">
        <f t="shared" si="21"/>
        <v>-2.0547945205479978E-2</v>
      </c>
      <c r="AJ269">
        <f t="shared" si="22"/>
        <v>2.1897810218977964E-2</v>
      </c>
      <c r="AK269">
        <f t="shared" si="23"/>
        <v>9.9290780141844004E-2</v>
      </c>
      <c r="AL269">
        <f t="shared" si="24"/>
        <v>-0.20618556701030899</v>
      </c>
      <c r="AM269">
        <f t="shared" si="25"/>
        <v>5.6737588652482018E-2</v>
      </c>
      <c r="AN269">
        <f t="shared" si="26"/>
        <v>0.10606060606060597</v>
      </c>
      <c r="AO269">
        <f t="shared" si="27"/>
        <v>2.0202020202019999E-2</v>
      </c>
      <c r="AP269">
        <f t="shared" si="28"/>
        <v>0.10489510489510501</v>
      </c>
      <c r="AQ269">
        <f t="shared" si="29"/>
        <v>8.8495575221240186E-3</v>
      </c>
      <c r="AR269">
        <f t="shared" si="30"/>
        <v>3.7878787878787956E-2</v>
      </c>
      <c r="AS269">
        <f t="shared" si="31"/>
        <v>3.7593984962406068E-2</v>
      </c>
      <c r="AT269">
        <f t="shared" si="32"/>
        <v>0.12195121951219501</v>
      </c>
      <c r="AU269">
        <f t="shared" si="33"/>
        <v>-0.36434108527131803</v>
      </c>
      <c r="AV269">
        <f t="shared" si="34"/>
        <v>-0.23913043478260809</v>
      </c>
      <c r="AW269">
        <f t="shared" si="35"/>
        <v>5.2173913043478071E-2</v>
      </c>
      <c r="AX269">
        <f t="shared" si="36"/>
        <v>7.518796992480925E-3</v>
      </c>
      <c r="AY269">
        <f t="shared" si="37"/>
        <v>9.2857142857142971E-2</v>
      </c>
      <c r="AZ269">
        <f t="shared" si="16"/>
        <v>1.3793103448276001E-2</v>
      </c>
      <c r="BA269">
        <f t="shared" si="17"/>
        <v>6.4285714285713946E-2</v>
      </c>
      <c r="BC269">
        <f t="shared" si="14"/>
        <v>-2.1787674514133987E-3</v>
      </c>
      <c r="BD269">
        <f t="shared" si="15"/>
        <v>2.8833237300558395E-2</v>
      </c>
    </row>
    <row r="270" spans="1:56" x14ac:dyDescent="0.2">
      <c r="A270">
        <v>59</v>
      </c>
      <c r="B270">
        <f t="shared" si="10"/>
        <v>0.20422535211267701</v>
      </c>
      <c r="C270">
        <f t="shared" si="42"/>
        <v>0.25806451612903192</v>
      </c>
      <c r="D270">
        <f t="shared" si="42"/>
        <v>0.19047619047619091</v>
      </c>
      <c r="E270">
        <f t="shared" si="42"/>
        <v>-0.27272727272727293</v>
      </c>
      <c r="F270">
        <f t="shared" si="42"/>
        <v>0.14383561643835607</v>
      </c>
      <c r="G270">
        <f t="shared" si="42"/>
        <v>0.18248175182481696</v>
      </c>
      <c r="H270">
        <f t="shared" si="42"/>
        <v>0.24822695035460995</v>
      </c>
      <c r="I270">
        <f t="shared" si="42"/>
        <v>-6.1855670103093008E-2</v>
      </c>
      <c r="J270">
        <f t="shared" si="42"/>
        <v>0.22695035460992896</v>
      </c>
      <c r="K270">
        <f t="shared" si="42"/>
        <v>0.25</v>
      </c>
      <c r="L270">
        <f t="shared" si="42"/>
        <v>0.17171717171717205</v>
      </c>
      <c r="M270">
        <f t="shared" si="42"/>
        <v>0.33566433566433596</v>
      </c>
      <c r="N270">
        <f t="shared" si="42"/>
        <v>0.16814159292035402</v>
      </c>
      <c r="O270">
        <f t="shared" si="42"/>
        <v>0.25</v>
      </c>
      <c r="P270">
        <f t="shared" si="42"/>
        <v>0.255639097744361</v>
      </c>
      <c r="Q270">
        <f t="shared" si="42"/>
        <v>0.21138211382113803</v>
      </c>
      <c r="R270">
        <f t="shared" si="42"/>
        <v>-0.10852713178294604</v>
      </c>
      <c r="S270">
        <f t="shared" si="42"/>
        <v>1.4492753623188026E-2</v>
      </c>
      <c r="T270">
        <f t="shared" si="42"/>
        <v>0.26956521739130401</v>
      </c>
      <c r="U270">
        <f t="shared" si="42"/>
        <v>0.14285714285714202</v>
      </c>
      <c r="V270">
        <f t="shared" si="42"/>
        <v>0.19285714285714295</v>
      </c>
      <c r="W270">
        <f t="shared" si="42"/>
        <v>0.10344827586206895</v>
      </c>
      <c r="X270">
        <f t="shared" si="42"/>
        <v>0.16428571428571392</v>
      </c>
      <c r="Z270">
        <f t="shared" si="11"/>
        <v>0.15396527026418352</v>
      </c>
      <c r="AA270">
        <f t="shared" si="12"/>
        <v>2.9154479981839686E-2</v>
      </c>
      <c r="AE270">
        <f t="shared" si="13"/>
        <v>0.11267605633802902</v>
      </c>
      <c r="AF270">
        <f t="shared" si="18"/>
        <v>4.8387096774193949E-2</v>
      </c>
      <c r="AG270">
        <f t="shared" si="19"/>
        <v>3.9682539682539986E-2</v>
      </c>
      <c r="AH270">
        <f t="shared" si="20"/>
        <v>-0.337662337662338</v>
      </c>
      <c r="AI270">
        <f t="shared" si="21"/>
        <v>0</v>
      </c>
      <c r="AJ270">
        <f t="shared" si="22"/>
        <v>5.8394160583941979E-2</v>
      </c>
      <c r="AK270">
        <f t="shared" si="23"/>
        <v>0.14184397163120599</v>
      </c>
      <c r="AL270">
        <f t="shared" si="24"/>
        <v>-0.23711340206185605</v>
      </c>
      <c r="AM270">
        <f t="shared" si="25"/>
        <v>4.9645390070922057E-2</v>
      </c>
      <c r="AN270">
        <f t="shared" si="26"/>
        <v>6.8181818181817899E-2</v>
      </c>
      <c r="AO270">
        <f t="shared" si="27"/>
        <v>7.0707070707071051E-2</v>
      </c>
      <c r="AP270">
        <f t="shared" si="28"/>
        <v>0.10489510489510501</v>
      </c>
      <c r="AQ270">
        <f t="shared" si="29"/>
        <v>8.8495575221240186E-3</v>
      </c>
      <c r="AR270">
        <f t="shared" si="30"/>
        <v>7.5757575757576023E-2</v>
      </c>
      <c r="AS270">
        <f t="shared" si="31"/>
        <v>4.5112781954887993E-2</v>
      </c>
      <c r="AT270">
        <f t="shared" si="32"/>
        <v>3.2520325203251987E-2</v>
      </c>
      <c r="AU270">
        <f t="shared" si="33"/>
        <v>-0.35658914728682201</v>
      </c>
      <c r="AV270">
        <f t="shared" si="34"/>
        <v>-0.21739130434782605</v>
      </c>
      <c r="AW270">
        <f t="shared" si="35"/>
        <v>7.826086956521805E-2</v>
      </c>
      <c r="AX270">
        <f t="shared" si="36"/>
        <v>0</v>
      </c>
      <c r="AY270">
        <f t="shared" si="37"/>
        <v>0.128571428571429</v>
      </c>
      <c r="AZ270">
        <f t="shared" si="16"/>
        <v>-1.3793103448275001E-2</v>
      </c>
      <c r="BA270">
        <f t="shared" si="17"/>
        <v>5.714285714285694E-2</v>
      </c>
      <c r="BC270">
        <f t="shared" si="14"/>
        <v>-1.8226387054324415E-3</v>
      </c>
      <c r="BD270">
        <f t="shared" si="15"/>
        <v>2.9583926338596491E-2</v>
      </c>
    </row>
    <row r="271" spans="1:56" x14ac:dyDescent="0.2">
      <c r="A271">
        <v>60</v>
      </c>
      <c r="B271">
        <f t="shared" si="10"/>
        <v>0.28873239436619802</v>
      </c>
      <c r="C271">
        <f t="shared" si="42"/>
        <v>0.27419354838709697</v>
      </c>
      <c r="D271">
        <f t="shared" si="42"/>
        <v>0.1428571428571429</v>
      </c>
      <c r="E271">
        <f t="shared" si="42"/>
        <v>-0.28571428571428592</v>
      </c>
      <c r="F271">
        <f t="shared" si="42"/>
        <v>0.23287671232876694</v>
      </c>
      <c r="G271">
        <f t="shared" si="42"/>
        <v>0.21167883211678895</v>
      </c>
      <c r="H271">
        <f t="shared" si="42"/>
        <v>0.27659574468085102</v>
      </c>
      <c r="I271">
        <f t="shared" si="42"/>
        <v>-3.0927835051547059E-2</v>
      </c>
      <c r="J271">
        <f t="shared" si="42"/>
        <v>0.23404255319148903</v>
      </c>
      <c r="K271">
        <f t="shared" si="42"/>
        <v>0.28787878787878796</v>
      </c>
      <c r="L271">
        <f t="shared" si="42"/>
        <v>0.13131313131313105</v>
      </c>
      <c r="M271">
        <f t="shared" si="42"/>
        <v>0.26573426573426595</v>
      </c>
      <c r="N271">
        <f t="shared" si="42"/>
        <v>0.23008849557522204</v>
      </c>
      <c r="O271">
        <f t="shared" si="42"/>
        <v>0.21969696969696995</v>
      </c>
      <c r="P271">
        <f t="shared" si="42"/>
        <v>0.233082706766918</v>
      </c>
      <c r="Q271">
        <f t="shared" si="42"/>
        <v>0.26829268292682906</v>
      </c>
      <c r="R271">
        <f t="shared" si="42"/>
        <v>-0.21705426356589197</v>
      </c>
      <c r="S271">
        <f t="shared" si="42"/>
        <v>-7.2463768115942018E-2</v>
      </c>
      <c r="T271">
        <f t="shared" si="42"/>
        <v>0.29565217391304399</v>
      </c>
      <c r="U271">
        <f t="shared" si="42"/>
        <v>0.15037593984962394</v>
      </c>
      <c r="V271">
        <f t="shared" si="42"/>
        <v>0.29285714285714304</v>
      </c>
      <c r="W271">
        <f t="shared" si="42"/>
        <v>8.9655172413793949E-2</v>
      </c>
      <c r="X271">
        <f t="shared" si="42"/>
        <v>0.19999999999999996</v>
      </c>
      <c r="Z271">
        <f t="shared" si="11"/>
        <v>0.16171496714810416</v>
      </c>
      <c r="AA271">
        <f t="shared" si="12"/>
        <v>3.3996474889799157E-2</v>
      </c>
      <c r="AE271">
        <f t="shared" si="13"/>
        <v>4.2253521126761062E-2</v>
      </c>
      <c r="AF271">
        <f t="shared" si="18"/>
        <v>0.11290322580645196</v>
      </c>
      <c r="AG271">
        <f t="shared" si="19"/>
        <v>4.7619047619048005E-2</v>
      </c>
      <c r="AH271">
        <f t="shared" si="20"/>
        <v>-0.36363636363636398</v>
      </c>
      <c r="AI271">
        <f t="shared" si="21"/>
        <v>-6.8493150684939552E-3</v>
      </c>
      <c r="AJ271">
        <f t="shared" si="22"/>
        <v>5.8394160583941979E-2</v>
      </c>
      <c r="AK271">
        <f t="shared" si="23"/>
        <v>2.8368794326240954E-2</v>
      </c>
      <c r="AL271">
        <f t="shared" si="24"/>
        <v>-0.17525773195876304</v>
      </c>
      <c r="AM271">
        <f t="shared" si="25"/>
        <v>4.2553191489360986E-2</v>
      </c>
      <c r="AN271">
        <f t="shared" si="26"/>
        <v>5.3030303030302983E-2</v>
      </c>
      <c r="AO271">
        <f t="shared" si="27"/>
        <v>4.0404040404039998E-2</v>
      </c>
      <c r="AP271">
        <f t="shared" si="28"/>
        <v>6.9930069930070005E-2</v>
      </c>
      <c r="AQ271">
        <f t="shared" si="29"/>
        <v>5.3097345132744E-2</v>
      </c>
      <c r="AR271">
        <f t="shared" si="30"/>
        <v>6.0606060606060996E-2</v>
      </c>
      <c r="AS271">
        <f t="shared" si="31"/>
        <v>4.5112781954886993E-2</v>
      </c>
      <c r="AT271">
        <f t="shared" si="32"/>
        <v>5.6910569105691033E-2</v>
      </c>
      <c r="AU271">
        <f t="shared" si="33"/>
        <v>-0.32558139534883801</v>
      </c>
      <c r="AV271">
        <f t="shared" si="34"/>
        <v>-0.22463768115942095</v>
      </c>
      <c r="AW271">
        <f t="shared" si="35"/>
        <v>4.3478260869565077E-2</v>
      </c>
      <c r="AX271">
        <f t="shared" si="36"/>
        <v>7.518796992480925E-3</v>
      </c>
      <c r="AY271">
        <f t="shared" si="37"/>
        <v>7.1428571428571952E-2</v>
      </c>
      <c r="AZ271">
        <f t="shared" si="16"/>
        <v>0</v>
      </c>
      <c r="BA271">
        <f t="shared" si="17"/>
        <v>5.714285714285694E-2</v>
      </c>
      <c r="BC271">
        <f t="shared" si="14"/>
        <v>-8.922212592295831E-3</v>
      </c>
      <c r="BD271">
        <f t="shared" si="15"/>
        <v>2.710939091174467E-2</v>
      </c>
    </row>
    <row r="272" spans="1:56" x14ac:dyDescent="0.2">
      <c r="A272">
        <v>61</v>
      </c>
      <c r="B272">
        <f t="shared" si="10"/>
        <v>0.26056338028169101</v>
      </c>
      <c r="C272">
        <f t="shared" si="42"/>
        <v>0.30645161290322598</v>
      </c>
      <c r="D272">
        <f t="shared" si="42"/>
        <v>0.134920634920634</v>
      </c>
      <c r="E272">
        <f t="shared" si="42"/>
        <v>-0.24675324675324695</v>
      </c>
      <c r="F272">
        <f t="shared" si="42"/>
        <v>0.17123287671232801</v>
      </c>
      <c r="G272">
        <f t="shared" si="42"/>
        <v>0.21897810218978098</v>
      </c>
      <c r="H272">
        <f t="shared" si="42"/>
        <v>0.27659574468085102</v>
      </c>
      <c r="I272">
        <f t="shared" si="42"/>
        <v>-8.2474226804124084E-2</v>
      </c>
      <c r="J272">
        <f t="shared" si="42"/>
        <v>0.21276595744680893</v>
      </c>
      <c r="K272">
        <f t="shared" si="42"/>
        <v>0.27272727272727293</v>
      </c>
      <c r="L272">
        <f t="shared" si="42"/>
        <v>0.17171717171717205</v>
      </c>
      <c r="M272">
        <f t="shared" si="42"/>
        <v>0.286713286713287</v>
      </c>
      <c r="N272">
        <f t="shared" si="42"/>
        <v>0.20353982300884998</v>
      </c>
      <c r="O272">
        <f t="shared" si="42"/>
        <v>0.17424242424242398</v>
      </c>
      <c r="P272">
        <f t="shared" si="42"/>
        <v>0.13533834586466198</v>
      </c>
      <c r="Q272">
        <f t="shared" si="42"/>
        <v>0.20325203252032498</v>
      </c>
      <c r="R272">
        <f t="shared" si="42"/>
        <v>-0.17829457364341095</v>
      </c>
      <c r="S272">
        <f t="shared" si="42"/>
        <v>-3.6231884057970953E-2</v>
      </c>
      <c r="T272">
        <f t="shared" si="42"/>
        <v>0.24347826086956503</v>
      </c>
      <c r="U272">
        <f t="shared" si="42"/>
        <v>0.12030075187969902</v>
      </c>
      <c r="V272">
        <f t="shared" si="42"/>
        <v>0.21428571428571397</v>
      </c>
      <c r="W272">
        <f t="shared" si="42"/>
        <v>0.12413793103448301</v>
      </c>
      <c r="X272">
        <f t="shared" si="42"/>
        <v>0.20714285714285696</v>
      </c>
      <c r="Z272">
        <f t="shared" si="11"/>
        <v>0.14759261956012512</v>
      </c>
      <c r="AA272">
        <f t="shared" si="12"/>
        <v>3.0616314102300358E-2</v>
      </c>
      <c r="AE272">
        <f t="shared" si="13"/>
        <v>5.6338028169015009E-2</v>
      </c>
      <c r="AF272">
        <f t="shared" si="18"/>
        <v>9.6774193548387011E-2</v>
      </c>
      <c r="AG272">
        <f t="shared" si="19"/>
        <v>3.9682539682538986E-2</v>
      </c>
      <c r="AH272">
        <f t="shared" si="20"/>
        <v>-0.31168831168831201</v>
      </c>
      <c r="AI272">
        <f t="shared" si="21"/>
        <v>-1.3698630136987022E-2</v>
      </c>
      <c r="AJ272">
        <f t="shared" si="22"/>
        <v>3.6496350364964014E-2</v>
      </c>
      <c r="AK272">
        <f t="shared" si="23"/>
        <v>0.10638297872340396</v>
      </c>
      <c r="AL272">
        <f t="shared" si="24"/>
        <v>-0.22680412371134007</v>
      </c>
      <c r="AM272">
        <f t="shared" si="25"/>
        <v>4.9645390070921946E-2</v>
      </c>
      <c r="AN272">
        <f t="shared" si="26"/>
        <v>6.0606060606060996E-2</v>
      </c>
      <c r="AO272">
        <f t="shared" si="27"/>
        <v>2.0202020202019999E-2</v>
      </c>
      <c r="AP272">
        <f t="shared" si="28"/>
        <v>6.2937062937063026E-2</v>
      </c>
      <c r="AQ272">
        <f t="shared" si="29"/>
        <v>5.3097345132744E-2</v>
      </c>
      <c r="AR272">
        <f t="shared" si="30"/>
        <v>3.0303030303029943E-2</v>
      </c>
      <c r="AS272">
        <f t="shared" si="31"/>
        <v>4.5112781954886993E-2</v>
      </c>
      <c r="AT272">
        <f t="shared" si="32"/>
        <v>3.2520325203251987E-2</v>
      </c>
      <c r="AU272">
        <f t="shared" si="33"/>
        <v>-0.32558139534883801</v>
      </c>
      <c r="AV272">
        <f t="shared" si="34"/>
        <v>-0.19565217391304401</v>
      </c>
      <c r="AW272">
        <f t="shared" si="35"/>
        <v>6.9565217391305056E-2</v>
      </c>
      <c r="AX272">
        <f t="shared" si="36"/>
        <v>1.5037593984961961E-2</v>
      </c>
      <c r="AY272">
        <f t="shared" si="37"/>
        <v>7.8571428571428958E-2</v>
      </c>
      <c r="AZ272">
        <f t="shared" si="16"/>
        <v>-2.7586206896551002E-2</v>
      </c>
      <c r="BA272">
        <f t="shared" si="17"/>
        <v>-7.1428571428570065E-3</v>
      </c>
      <c r="BC272">
        <f t="shared" si="14"/>
        <v>-1.1081797912693273E-2</v>
      </c>
      <c r="BD272">
        <f t="shared" si="15"/>
        <v>2.6164095776113859E-2</v>
      </c>
    </row>
    <row r="273" spans="1:56" x14ac:dyDescent="0.2">
      <c r="A273">
        <v>62</v>
      </c>
      <c r="B273">
        <f t="shared" si="10"/>
        <v>0.30281690140845008</v>
      </c>
      <c r="C273">
        <f t="shared" si="42"/>
        <v>0.22580645161290303</v>
      </c>
      <c r="D273">
        <f t="shared" si="42"/>
        <v>0.19047619047619002</v>
      </c>
      <c r="E273">
        <f t="shared" si="42"/>
        <v>-0.25974025974025994</v>
      </c>
      <c r="F273">
        <f t="shared" si="42"/>
        <v>0.16438356164383505</v>
      </c>
      <c r="G273">
        <f t="shared" si="42"/>
        <v>0.20437956204379604</v>
      </c>
      <c r="H273">
        <f t="shared" si="42"/>
        <v>0.25531914893617003</v>
      </c>
      <c r="I273">
        <f t="shared" si="42"/>
        <v>-6.1855670103093008E-2</v>
      </c>
      <c r="J273">
        <f t="shared" si="42"/>
        <v>0.18439716312056798</v>
      </c>
      <c r="K273">
        <f t="shared" si="42"/>
        <v>0.27272727272727293</v>
      </c>
      <c r="L273">
        <f t="shared" si="42"/>
        <v>0.19191919191919204</v>
      </c>
      <c r="M273">
        <f t="shared" si="42"/>
        <v>0.26573426573426595</v>
      </c>
      <c r="N273">
        <f t="shared" si="42"/>
        <v>0.20353982300884899</v>
      </c>
      <c r="O273">
        <f t="shared" si="42"/>
        <v>0.22727272727272696</v>
      </c>
      <c r="P273">
        <f t="shared" si="42"/>
        <v>0.21052631578947401</v>
      </c>
      <c r="Q273">
        <f t="shared" si="42"/>
        <v>0.21138211382113803</v>
      </c>
      <c r="R273">
        <f t="shared" si="42"/>
        <v>-0.17054263565891403</v>
      </c>
      <c r="S273">
        <f t="shared" si="42"/>
        <v>-2.8985507246377051E-2</v>
      </c>
      <c r="T273">
        <f t="shared" si="42"/>
        <v>0.20000000000000007</v>
      </c>
      <c r="U273">
        <f t="shared" si="42"/>
        <v>0.18045112781954897</v>
      </c>
      <c r="V273">
        <f t="shared" si="42"/>
        <v>0.22142857142857197</v>
      </c>
      <c r="W273">
        <f t="shared" si="42"/>
        <v>0.11034482758620701</v>
      </c>
      <c r="X273">
        <f t="shared" si="42"/>
        <v>0.25</v>
      </c>
      <c r="Z273">
        <f t="shared" si="11"/>
        <v>0.15442526711306587</v>
      </c>
      <c r="AA273">
        <f t="shared" si="12"/>
        <v>3.0146690105023535E-2</v>
      </c>
      <c r="AE273">
        <f t="shared" si="13"/>
        <v>3.5211267605633978E-2</v>
      </c>
      <c r="AF273">
        <f t="shared" si="18"/>
        <v>0.10483870967741993</v>
      </c>
      <c r="AG273">
        <f t="shared" si="19"/>
        <v>3.9682539682538986E-2</v>
      </c>
      <c r="AH273">
        <f t="shared" si="20"/>
        <v>-0.35064935064935099</v>
      </c>
      <c r="AI273">
        <f t="shared" si="21"/>
        <v>-6.8493150684939552E-3</v>
      </c>
      <c r="AJ273">
        <f t="shared" si="22"/>
        <v>1.459854014598605E-2</v>
      </c>
      <c r="AK273">
        <f t="shared" si="23"/>
        <v>0.13475177304964503</v>
      </c>
      <c r="AL273">
        <f t="shared" si="24"/>
        <v>-0.25773195876288701</v>
      </c>
      <c r="AM273">
        <f t="shared" si="25"/>
        <v>3.5460992907802025E-2</v>
      </c>
      <c r="AN273">
        <f t="shared" si="26"/>
        <v>4.5454545454545969E-2</v>
      </c>
      <c r="AO273">
        <f t="shared" si="27"/>
        <v>-2.0202020202019999E-2</v>
      </c>
      <c r="AP273">
        <f t="shared" si="28"/>
        <v>7.6923076923076983E-2</v>
      </c>
      <c r="AQ273">
        <f t="shared" si="29"/>
        <v>1.7699115044247038E-2</v>
      </c>
      <c r="AR273">
        <f t="shared" si="30"/>
        <v>6.0606060606060996E-2</v>
      </c>
      <c r="AS273">
        <f t="shared" si="31"/>
        <v>6.766917293233099E-2</v>
      </c>
      <c r="AT273">
        <f t="shared" si="32"/>
        <v>3.2520325203251987E-2</v>
      </c>
      <c r="AU273">
        <f t="shared" si="33"/>
        <v>-0.31007751937984507</v>
      </c>
      <c r="AV273">
        <f t="shared" si="34"/>
        <v>-0.23913043478260898</v>
      </c>
      <c r="AW273">
        <f t="shared" si="35"/>
        <v>6.0869565217391064E-2</v>
      </c>
      <c r="AX273">
        <f t="shared" si="36"/>
        <v>-1.5037593984963071E-2</v>
      </c>
      <c r="AY273">
        <f t="shared" si="37"/>
        <v>0.15000000000000002</v>
      </c>
      <c r="AZ273">
        <f t="shared" si="16"/>
        <v>-5.5172413793103003E-2</v>
      </c>
      <c r="BA273">
        <f t="shared" si="17"/>
        <v>4.2857142857142927E-2</v>
      </c>
      <c r="BC273">
        <f t="shared" si="14"/>
        <v>-1.4595990405052092E-2</v>
      </c>
      <c r="BD273">
        <f t="shared" si="15"/>
        <v>2.8831657441383322E-2</v>
      </c>
    </row>
    <row r="274" spans="1:56" x14ac:dyDescent="0.2">
      <c r="A274">
        <v>63</v>
      </c>
      <c r="B274">
        <f t="shared" si="10"/>
        <v>0.22535211267605604</v>
      </c>
      <c r="C274">
        <f t="shared" si="42"/>
        <v>0.22580645161290303</v>
      </c>
      <c r="D274">
        <f t="shared" si="42"/>
        <v>0.22222222222222199</v>
      </c>
      <c r="E274">
        <f t="shared" si="42"/>
        <v>-0.20779220779220797</v>
      </c>
      <c r="F274">
        <f t="shared" si="42"/>
        <v>0.14383561643835696</v>
      </c>
      <c r="G274">
        <f t="shared" si="42"/>
        <v>0.17518248175182505</v>
      </c>
      <c r="H274">
        <f t="shared" si="42"/>
        <v>0.29078014184397205</v>
      </c>
      <c r="I274">
        <f t="shared" si="42"/>
        <v>-9.2783505154638957E-2</v>
      </c>
      <c r="J274">
        <f t="shared" si="42"/>
        <v>0.19148936170212805</v>
      </c>
      <c r="K274">
        <f t="shared" si="42"/>
        <v>0.20454545454545492</v>
      </c>
      <c r="L274">
        <f t="shared" si="42"/>
        <v>0.13131313131313105</v>
      </c>
      <c r="M274">
        <f t="shared" si="42"/>
        <v>0.30769230769230804</v>
      </c>
      <c r="N274">
        <f t="shared" si="42"/>
        <v>0.17699115044247704</v>
      </c>
      <c r="O274">
        <f t="shared" si="42"/>
        <v>0.21212121212121193</v>
      </c>
      <c r="P274">
        <f t="shared" si="42"/>
        <v>0.18796992481203001</v>
      </c>
      <c r="Q274">
        <f t="shared" si="42"/>
        <v>0.18699186991869898</v>
      </c>
      <c r="R274">
        <f t="shared" si="42"/>
        <v>-0.18604651162790709</v>
      </c>
      <c r="S274">
        <f t="shared" si="42"/>
        <v>1.4492753623188026E-2</v>
      </c>
      <c r="T274">
        <f t="shared" si="42"/>
        <v>0.20000000000000007</v>
      </c>
      <c r="U274">
        <f t="shared" si="42"/>
        <v>0.16541353383458701</v>
      </c>
      <c r="V274">
        <f t="shared" si="42"/>
        <v>0.24285714285714299</v>
      </c>
      <c r="W274">
        <f t="shared" si="42"/>
        <v>0.15862068965517195</v>
      </c>
      <c r="X274">
        <f t="shared" si="42"/>
        <v>0.19999999999999996</v>
      </c>
      <c r="Z274">
        <f t="shared" si="11"/>
        <v>0.14682849280383092</v>
      </c>
      <c r="AA274">
        <f t="shared" si="12"/>
        <v>2.8339894057175158E-2</v>
      </c>
      <c r="AE274">
        <f t="shared" si="13"/>
        <v>6.3380281690140983E-2</v>
      </c>
      <c r="AF274">
        <f t="shared" si="18"/>
        <v>6.4516129032258007E-2</v>
      </c>
      <c r="AG274">
        <f t="shared" si="19"/>
        <v>2.3809523809524058E-2</v>
      </c>
      <c r="AH274">
        <f t="shared" si="20"/>
        <v>-0.32467532467532501</v>
      </c>
      <c r="AI274">
        <f t="shared" si="21"/>
        <v>1.3698630136986911E-2</v>
      </c>
      <c r="AJ274">
        <f t="shared" si="22"/>
        <v>3.6496350364964014E-2</v>
      </c>
      <c r="AK274">
        <f t="shared" si="23"/>
        <v>5.6737588652482018E-2</v>
      </c>
      <c r="AL274">
        <f t="shared" si="24"/>
        <v>-0.22680412371133996</v>
      </c>
      <c r="AM274">
        <f t="shared" si="25"/>
        <v>2.1276595744680993E-2</v>
      </c>
      <c r="AN274">
        <f t="shared" si="26"/>
        <v>4.5454545454545969E-2</v>
      </c>
      <c r="AO274">
        <f t="shared" si="27"/>
        <v>-1.0101010101009944E-2</v>
      </c>
      <c r="AP274">
        <f t="shared" si="28"/>
        <v>0.12587412587412605</v>
      </c>
      <c r="AQ274">
        <f t="shared" si="29"/>
        <v>3.5398230088495075E-2</v>
      </c>
      <c r="AR274">
        <f t="shared" si="30"/>
        <v>1.5151515151515027E-2</v>
      </c>
      <c r="AS274">
        <f t="shared" si="31"/>
        <v>2.2556390977443996E-2</v>
      </c>
      <c r="AT274">
        <f t="shared" si="32"/>
        <v>4.8780487804877981E-2</v>
      </c>
      <c r="AU274">
        <f t="shared" si="33"/>
        <v>-0.33333333333333304</v>
      </c>
      <c r="AV274">
        <f t="shared" si="34"/>
        <v>-0.18840579710145</v>
      </c>
      <c r="AW274">
        <f t="shared" si="35"/>
        <v>6.0869565217391064E-2</v>
      </c>
      <c r="AX274">
        <f t="shared" si="36"/>
        <v>7.5187969924820353E-3</v>
      </c>
      <c r="AY274">
        <f t="shared" si="37"/>
        <v>5.714285714285694E-2</v>
      </c>
      <c r="AZ274">
        <f t="shared" si="16"/>
        <v>-3.4482758620690057E-2</v>
      </c>
      <c r="BA274">
        <f t="shared" si="17"/>
        <v>7.1428571428570065E-3</v>
      </c>
      <c r="BC274">
        <f t="shared" si="14"/>
        <v>-1.7912951141979126E-2</v>
      </c>
      <c r="BD274">
        <f t="shared" si="15"/>
        <v>2.5947274664344832E-2</v>
      </c>
    </row>
    <row r="275" spans="1:56" x14ac:dyDescent="0.2">
      <c r="A275">
        <v>64</v>
      </c>
      <c r="B275">
        <f t="shared" si="10"/>
        <v>0.21830985915492995</v>
      </c>
      <c r="C275">
        <f t="shared" si="42"/>
        <v>0.25</v>
      </c>
      <c r="D275">
        <f t="shared" si="42"/>
        <v>0.19841269841269804</v>
      </c>
      <c r="E275">
        <f t="shared" si="42"/>
        <v>-0.29870129870129902</v>
      </c>
      <c r="F275">
        <f t="shared" si="42"/>
        <v>0.17808219178082196</v>
      </c>
      <c r="G275">
        <f t="shared" si="42"/>
        <v>0.21167883211678806</v>
      </c>
      <c r="H275">
        <f t="shared" si="42"/>
        <v>0.26241134751772999</v>
      </c>
      <c r="I275">
        <f t="shared" si="42"/>
        <v>0</v>
      </c>
      <c r="J275">
        <f t="shared" si="42"/>
        <v>0.22695035460992907</v>
      </c>
      <c r="K275">
        <f t="shared" si="42"/>
        <v>0.24242424242424199</v>
      </c>
      <c r="L275">
        <f t="shared" si="42"/>
        <v>0.11111111111111105</v>
      </c>
      <c r="M275">
        <f t="shared" si="42"/>
        <v>0.25174825174825199</v>
      </c>
      <c r="N275">
        <f t="shared" si="42"/>
        <v>0.15044247787610598</v>
      </c>
      <c r="O275">
        <f t="shared" si="42"/>
        <v>0.23484848484848497</v>
      </c>
      <c r="P275">
        <f t="shared" si="42"/>
        <v>0.18796992481203001</v>
      </c>
      <c r="Q275">
        <f t="shared" si="42"/>
        <v>0.22764227642276391</v>
      </c>
      <c r="R275">
        <f t="shared" si="42"/>
        <v>-0.15503875968992198</v>
      </c>
      <c r="S275">
        <f t="shared" si="42"/>
        <v>-1.4492753623189025E-2</v>
      </c>
      <c r="T275">
        <f t="shared" si="42"/>
        <v>0.26956521739130401</v>
      </c>
      <c r="U275">
        <f t="shared" si="42"/>
        <v>0.18045112781954908</v>
      </c>
      <c r="V275">
        <f t="shared" si="42"/>
        <v>0.18571428571428594</v>
      </c>
      <c r="W275">
        <f t="shared" si="42"/>
        <v>5.5172413793103003E-2</v>
      </c>
      <c r="X275">
        <f t="shared" si="42"/>
        <v>0.21428571428571397</v>
      </c>
      <c r="Z275">
        <f t="shared" si="11"/>
        <v>0.14734730434023624</v>
      </c>
      <c r="AA275">
        <f t="shared" si="12"/>
        <v>2.9776454391661142E-2</v>
      </c>
      <c r="AE275">
        <f t="shared" si="13"/>
        <v>8.4507042253521014E-2</v>
      </c>
      <c r="AF275">
        <f t="shared" si="18"/>
        <v>5.6451612903225978E-2</v>
      </c>
      <c r="AG275">
        <f t="shared" si="19"/>
        <v>5.5555555555555025E-2</v>
      </c>
      <c r="AH275">
        <f t="shared" si="20"/>
        <v>-0.32467532467532501</v>
      </c>
      <c r="AI275">
        <f t="shared" si="21"/>
        <v>2.7397260273972934E-2</v>
      </c>
      <c r="AJ275">
        <f t="shared" si="22"/>
        <v>3.6496350364963015E-2</v>
      </c>
      <c r="AK275">
        <f t="shared" si="23"/>
        <v>7.092198581560305E-2</v>
      </c>
      <c r="AL275">
        <f t="shared" si="24"/>
        <v>-0.20618556701030899</v>
      </c>
      <c r="AM275">
        <f t="shared" si="25"/>
        <v>2.8368794326241065E-2</v>
      </c>
      <c r="AN275">
        <f t="shared" si="26"/>
        <v>5.3030303030302983E-2</v>
      </c>
      <c r="AO275">
        <f t="shared" si="27"/>
        <v>-4.0404040404039998E-2</v>
      </c>
      <c r="AP275">
        <f t="shared" si="28"/>
        <v>7.6923076923076983E-2</v>
      </c>
      <c r="AQ275">
        <f t="shared" si="29"/>
        <v>8.8495575221230194E-3</v>
      </c>
      <c r="AR275">
        <f t="shared" si="30"/>
        <v>3.7878787878787956E-2</v>
      </c>
      <c r="AS275">
        <f t="shared" si="31"/>
        <v>2.2556390977443996E-2</v>
      </c>
      <c r="AT275">
        <f t="shared" si="32"/>
        <v>8.1300813008129968E-2</v>
      </c>
      <c r="AU275">
        <f t="shared" si="33"/>
        <v>-0.29457364341085301</v>
      </c>
      <c r="AV275">
        <f t="shared" si="34"/>
        <v>-0.20289855072463803</v>
      </c>
      <c r="AW275">
        <f t="shared" si="35"/>
        <v>2.608695652173898E-2</v>
      </c>
      <c r="AX275">
        <f t="shared" si="36"/>
        <v>-4.5112781954886993E-2</v>
      </c>
      <c r="AY275">
        <f t="shared" si="37"/>
        <v>7.8571428571428958E-2</v>
      </c>
      <c r="AZ275">
        <f t="shared" si="16"/>
        <v>-3.4482758620690057E-2</v>
      </c>
      <c r="BA275">
        <f t="shared" si="17"/>
        <v>4.2857142857142927E-2</v>
      </c>
      <c r="BC275">
        <f t="shared" si="14"/>
        <v>-1.567737426162975E-2</v>
      </c>
      <c r="BD275">
        <f t="shared" si="15"/>
        <v>2.52440877705889E-2</v>
      </c>
    </row>
    <row r="276" spans="1:56" x14ac:dyDescent="0.2">
      <c r="A276">
        <v>65</v>
      </c>
      <c r="B276">
        <f t="shared" ref="B276:Q310" si="43">B172-B68</f>
        <v>0.23239436619718301</v>
      </c>
      <c r="C276">
        <f t="shared" si="43"/>
        <v>0.25806451612903192</v>
      </c>
      <c r="D276">
        <f t="shared" si="43"/>
        <v>0.22222222222222199</v>
      </c>
      <c r="E276">
        <f t="shared" si="43"/>
        <v>-0.28571428571428592</v>
      </c>
      <c r="F276">
        <f t="shared" si="43"/>
        <v>0.18493150684931503</v>
      </c>
      <c r="G276">
        <f t="shared" si="43"/>
        <v>0.19708029197080201</v>
      </c>
      <c r="H276">
        <f t="shared" si="43"/>
        <v>0.24113475177304999</v>
      </c>
      <c r="I276">
        <f t="shared" si="43"/>
        <v>-3.0927835051545949E-2</v>
      </c>
      <c r="J276">
        <f t="shared" si="43"/>
        <v>0.16312056737588709</v>
      </c>
      <c r="K276">
        <f t="shared" si="43"/>
        <v>0.28030303030302994</v>
      </c>
      <c r="L276">
        <f t="shared" si="43"/>
        <v>0.15151515151515094</v>
      </c>
      <c r="M276">
        <f t="shared" si="43"/>
        <v>0.23076923076923095</v>
      </c>
      <c r="N276">
        <f t="shared" si="43"/>
        <v>0.23008849557522104</v>
      </c>
      <c r="O276">
        <f t="shared" si="43"/>
        <v>0.18939393939394</v>
      </c>
      <c r="P276">
        <f t="shared" si="43"/>
        <v>0.17293233082706805</v>
      </c>
      <c r="Q276">
        <f t="shared" si="43"/>
        <v>0.154471544715447</v>
      </c>
      <c r="R276">
        <f t="shared" si="42"/>
        <v>-0.13953488372092993</v>
      </c>
      <c r="S276">
        <f t="shared" si="42"/>
        <v>-8.6956521739130044E-2</v>
      </c>
      <c r="T276">
        <f t="shared" si="42"/>
        <v>0.22608695652173905</v>
      </c>
      <c r="U276">
        <f t="shared" si="42"/>
        <v>0.16541353383458701</v>
      </c>
      <c r="V276">
        <f t="shared" si="42"/>
        <v>0.22857142857142898</v>
      </c>
      <c r="W276">
        <f t="shared" si="42"/>
        <v>7.586206896551706E-2</v>
      </c>
      <c r="X276">
        <f t="shared" si="42"/>
        <v>0.24285714285714299</v>
      </c>
      <c r="Z276">
        <f t="shared" ref="Z276:Z310" si="44">AVERAGE(B276:X276)</f>
        <v>0.14365563261483058</v>
      </c>
      <c r="AA276">
        <f t="shared" ref="AA276:AA310" si="45">STDEV(B276:X276)/SQRT(23)</f>
        <v>3.0005536368041697E-2</v>
      </c>
      <c r="AE276">
        <f t="shared" ref="AE276:AE310" si="46">B172-AE68</f>
        <v>9.1549295774647987E-2</v>
      </c>
      <c r="AF276">
        <f t="shared" si="18"/>
        <v>2.4193548387096975E-2</v>
      </c>
      <c r="AG276">
        <f t="shared" si="19"/>
        <v>4.7619047619047006E-2</v>
      </c>
      <c r="AH276">
        <f t="shared" si="20"/>
        <v>-0.29870129870129902</v>
      </c>
      <c r="AI276">
        <f t="shared" si="21"/>
        <v>6.849315068493067E-3</v>
      </c>
      <c r="AJ276">
        <f t="shared" si="22"/>
        <v>5.8394160583940979E-2</v>
      </c>
      <c r="AK276">
        <f t="shared" si="23"/>
        <v>0.120567375886525</v>
      </c>
      <c r="AL276">
        <f t="shared" si="24"/>
        <v>-0.19587628865979301</v>
      </c>
      <c r="AM276">
        <f t="shared" si="25"/>
        <v>3.5460992907801026E-2</v>
      </c>
      <c r="AN276">
        <f t="shared" si="26"/>
        <v>4.545454545454497E-2</v>
      </c>
      <c r="AO276">
        <f t="shared" si="27"/>
        <v>0</v>
      </c>
      <c r="AP276">
        <f t="shared" si="28"/>
        <v>4.1958041958041981E-2</v>
      </c>
      <c r="AQ276">
        <f t="shared" si="29"/>
        <v>-8.8495575221240186E-3</v>
      </c>
      <c r="AR276">
        <f t="shared" si="30"/>
        <v>4.5454545454545969E-2</v>
      </c>
      <c r="AS276">
        <f t="shared" si="31"/>
        <v>7.5187969924810361E-3</v>
      </c>
      <c r="AT276">
        <f t="shared" si="32"/>
        <v>8.1300813008129968E-2</v>
      </c>
      <c r="AU276">
        <f t="shared" si="33"/>
        <v>-0.31007751937984496</v>
      </c>
      <c r="AV276">
        <f t="shared" si="34"/>
        <v>-0.20289855072463703</v>
      </c>
      <c r="AW276">
        <f t="shared" si="35"/>
        <v>8.6956521739131043E-2</v>
      </c>
      <c r="AX276">
        <f t="shared" si="36"/>
        <v>-1.5037593984961961E-2</v>
      </c>
      <c r="AY276">
        <f t="shared" si="37"/>
        <v>7.8571428571428958E-2</v>
      </c>
      <c r="AZ276">
        <f t="shared" si="16"/>
        <v>-3.4482758620689946E-2</v>
      </c>
      <c r="BA276">
        <f t="shared" si="17"/>
        <v>3.5714285714284921E-2</v>
      </c>
      <c r="BC276">
        <f t="shared" ref="BC276:BC310" si="47">AVERAGE(AE276:BA276)</f>
        <v>-1.1233080542313437E-2</v>
      </c>
      <c r="BD276">
        <f t="shared" ref="BD276:BD310" si="48">STDEV(AE276:BA276)/SQRT(23)</f>
        <v>2.5208678952919807E-2</v>
      </c>
    </row>
    <row r="277" spans="1:56" x14ac:dyDescent="0.2">
      <c r="A277">
        <v>66</v>
      </c>
      <c r="B277">
        <f t="shared" si="43"/>
        <v>0.19014084507042195</v>
      </c>
      <c r="C277">
        <f t="shared" si="42"/>
        <v>0.24193548387096797</v>
      </c>
      <c r="D277">
        <f t="shared" si="42"/>
        <v>0.17460317460317398</v>
      </c>
      <c r="E277">
        <f t="shared" si="42"/>
        <v>-0.22077922077922096</v>
      </c>
      <c r="F277">
        <f t="shared" si="42"/>
        <v>0.21232876712328796</v>
      </c>
      <c r="G277">
        <f t="shared" si="42"/>
        <v>8.0291970802919055E-2</v>
      </c>
      <c r="H277">
        <f t="shared" si="42"/>
        <v>0.24822695035460995</v>
      </c>
      <c r="I277">
        <f t="shared" si="42"/>
        <v>-0.10309278350515394</v>
      </c>
      <c r="J277">
        <f t="shared" si="42"/>
        <v>0.20567375886524797</v>
      </c>
      <c r="K277">
        <f t="shared" si="42"/>
        <v>0.19696969696969702</v>
      </c>
      <c r="L277">
        <f t="shared" si="42"/>
        <v>9.0909090909090939E-2</v>
      </c>
      <c r="M277">
        <f t="shared" si="42"/>
        <v>0.25174825174825199</v>
      </c>
      <c r="N277">
        <f t="shared" si="42"/>
        <v>0.12389380530973404</v>
      </c>
      <c r="O277">
        <f t="shared" si="42"/>
        <v>0.17424242424242398</v>
      </c>
      <c r="P277">
        <f t="shared" si="42"/>
        <v>0.20300751879699297</v>
      </c>
      <c r="Q277">
        <f t="shared" si="42"/>
        <v>0.17073170731707299</v>
      </c>
      <c r="R277">
        <f t="shared" si="42"/>
        <v>-7.7519379844960934E-2</v>
      </c>
      <c r="S277">
        <f t="shared" si="42"/>
        <v>4.3478260869564966E-2</v>
      </c>
      <c r="T277">
        <f t="shared" si="42"/>
        <v>0.18260869565217408</v>
      </c>
      <c r="U277">
        <f t="shared" si="42"/>
        <v>0.17293233082706805</v>
      </c>
      <c r="V277">
        <f t="shared" si="42"/>
        <v>0.19999999999999996</v>
      </c>
      <c r="W277">
        <f t="shared" si="42"/>
        <v>0.11034482758620701</v>
      </c>
      <c r="X277">
        <f t="shared" si="42"/>
        <v>0.18571428571428494</v>
      </c>
      <c r="Z277">
        <f t="shared" si="44"/>
        <v>0.13297349836973291</v>
      </c>
      <c r="AA277">
        <f t="shared" si="45"/>
        <v>2.5054683459302049E-2</v>
      </c>
      <c r="AE277">
        <f t="shared" si="46"/>
        <v>8.4507042253521014E-2</v>
      </c>
      <c r="AF277">
        <f t="shared" si="18"/>
        <v>0.12096774193548399</v>
      </c>
      <c r="AG277">
        <f t="shared" si="19"/>
        <v>5.5555555555555025E-2</v>
      </c>
      <c r="AH277">
        <f t="shared" si="20"/>
        <v>-0.35064935064935099</v>
      </c>
      <c r="AI277">
        <f t="shared" si="21"/>
        <v>1.3698630136987022E-2</v>
      </c>
      <c r="AJ277">
        <f t="shared" si="22"/>
        <v>-2.1897810218978964E-2</v>
      </c>
      <c r="AK277">
        <f t="shared" si="23"/>
        <v>4.9645390070921946E-2</v>
      </c>
      <c r="AL277">
        <f t="shared" si="24"/>
        <v>-0.20618556701030899</v>
      </c>
      <c r="AM277">
        <f t="shared" si="25"/>
        <v>4.9645390070922057E-2</v>
      </c>
      <c r="AN277">
        <f t="shared" si="26"/>
        <v>6.818181818181801E-2</v>
      </c>
      <c r="AO277">
        <f t="shared" si="27"/>
        <v>-3.0303030303030054E-2</v>
      </c>
      <c r="AP277">
        <f t="shared" si="28"/>
        <v>5.5944055944056048E-2</v>
      </c>
      <c r="AQ277">
        <f t="shared" si="29"/>
        <v>3.5398230088495075E-2</v>
      </c>
      <c r="AR277">
        <f t="shared" si="30"/>
        <v>4.545454545454497E-2</v>
      </c>
      <c r="AS277">
        <f t="shared" si="31"/>
        <v>-1.5037593984961961E-2</v>
      </c>
      <c r="AT277">
        <f t="shared" si="32"/>
        <v>5.6910569105690922E-2</v>
      </c>
      <c r="AU277">
        <f t="shared" si="33"/>
        <v>-0.2945736434108529</v>
      </c>
      <c r="AV277">
        <f t="shared" si="34"/>
        <v>-0.15217391304347805</v>
      </c>
      <c r="AW277">
        <f t="shared" si="35"/>
        <v>6.9565217391304057E-2</v>
      </c>
      <c r="AX277">
        <f t="shared" si="36"/>
        <v>-3.0075187969924921E-2</v>
      </c>
      <c r="AY277">
        <f t="shared" si="37"/>
        <v>6.4285714285714946E-2</v>
      </c>
      <c r="AZ277">
        <f t="shared" si="16"/>
        <v>-2.7586206896552001E-2</v>
      </c>
      <c r="BA277">
        <f t="shared" si="17"/>
        <v>7.8571428571427959E-2</v>
      </c>
      <c r="BC277">
        <f t="shared" si="47"/>
        <v>-1.2180477149608513E-2</v>
      </c>
      <c r="BD277">
        <f t="shared" si="48"/>
        <v>2.5720256468374392E-2</v>
      </c>
    </row>
    <row r="278" spans="1:56" x14ac:dyDescent="0.2">
      <c r="A278">
        <v>67</v>
      </c>
      <c r="B278">
        <f t="shared" si="43"/>
        <v>0.21830985915492995</v>
      </c>
      <c r="C278">
        <f t="shared" si="42"/>
        <v>0.29032258064516092</v>
      </c>
      <c r="D278">
        <f t="shared" si="42"/>
        <v>0.19841269841269804</v>
      </c>
      <c r="E278">
        <f t="shared" si="42"/>
        <v>-0.28571428571428592</v>
      </c>
      <c r="F278">
        <f t="shared" si="42"/>
        <v>0.17808219178082196</v>
      </c>
      <c r="G278">
        <f t="shared" si="42"/>
        <v>0.21897810218978109</v>
      </c>
      <c r="H278">
        <f t="shared" si="42"/>
        <v>0.24113475177304999</v>
      </c>
      <c r="I278">
        <f t="shared" si="42"/>
        <v>0</v>
      </c>
      <c r="J278">
        <f t="shared" si="42"/>
        <v>0.21276595744680804</v>
      </c>
      <c r="K278">
        <f t="shared" si="42"/>
        <v>0.25757575757575701</v>
      </c>
      <c r="L278">
        <f t="shared" si="42"/>
        <v>0.15151515151515094</v>
      </c>
      <c r="M278">
        <f t="shared" si="42"/>
        <v>0.20979020979021001</v>
      </c>
      <c r="N278">
        <f t="shared" si="42"/>
        <v>0.15929203539823</v>
      </c>
      <c r="O278">
        <f t="shared" si="42"/>
        <v>0.16666666666666596</v>
      </c>
      <c r="P278">
        <f t="shared" si="42"/>
        <v>0.19548872180451105</v>
      </c>
      <c r="Q278">
        <f t="shared" si="42"/>
        <v>0.17073170731707299</v>
      </c>
      <c r="R278">
        <f t="shared" si="42"/>
        <v>-5.4263565891472965E-2</v>
      </c>
      <c r="S278">
        <f t="shared" si="42"/>
        <v>4.3478260869564966E-2</v>
      </c>
      <c r="T278">
        <f t="shared" si="42"/>
        <v>0.23478260869565204</v>
      </c>
      <c r="U278">
        <f t="shared" si="42"/>
        <v>0.20300751879699308</v>
      </c>
      <c r="V278">
        <f t="shared" si="42"/>
        <v>0.22142857142857097</v>
      </c>
      <c r="W278">
        <f t="shared" si="42"/>
        <v>8.9655172413793061E-2</v>
      </c>
      <c r="X278">
        <f t="shared" si="42"/>
        <v>0.22142857142857097</v>
      </c>
      <c r="Z278">
        <f t="shared" si="44"/>
        <v>0.15403779319557542</v>
      </c>
      <c r="AA278">
        <f t="shared" si="45"/>
        <v>2.6352389616981661E-2</v>
      </c>
      <c r="AE278">
        <f t="shared" si="46"/>
        <v>4.2253521126760951E-2</v>
      </c>
      <c r="AF278">
        <f t="shared" si="18"/>
        <v>4.8387096774193949E-2</v>
      </c>
      <c r="AG278">
        <f t="shared" si="19"/>
        <v>1.5873015873016039E-2</v>
      </c>
      <c r="AH278">
        <f t="shared" si="20"/>
        <v>-0.35064935064935099</v>
      </c>
      <c r="AI278">
        <f t="shared" si="21"/>
        <v>-6.849315068493067E-3</v>
      </c>
      <c r="AJ278">
        <f t="shared" si="22"/>
        <v>-3.6496350364963903E-2</v>
      </c>
      <c r="AK278">
        <f t="shared" si="23"/>
        <v>3.5460992907801026E-2</v>
      </c>
      <c r="AL278">
        <f t="shared" si="24"/>
        <v>-0.21649484536082397</v>
      </c>
      <c r="AM278">
        <f t="shared" si="25"/>
        <v>1.4184397163120033E-2</v>
      </c>
      <c r="AN278">
        <f t="shared" si="26"/>
        <v>6.818181818181801E-2</v>
      </c>
      <c r="AO278">
        <f t="shared" si="27"/>
        <v>-4.0404040404040997E-2</v>
      </c>
      <c r="AP278">
        <f t="shared" si="28"/>
        <v>4.1958041958041981E-2</v>
      </c>
      <c r="AQ278">
        <f t="shared" si="29"/>
        <v>1.7699115044247038E-2</v>
      </c>
      <c r="AR278">
        <f t="shared" si="30"/>
        <v>3.7878787878786957E-2</v>
      </c>
      <c r="AS278">
        <f t="shared" si="31"/>
        <v>5.2631578947369029E-2</v>
      </c>
      <c r="AT278">
        <f t="shared" si="32"/>
        <v>3.2520325203251987E-2</v>
      </c>
      <c r="AU278">
        <f t="shared" si="33"/>
        <v>-0.32558139534883701</v>
      </c>
      <c r="AV278">
        <f t="shared" si="34"/>
        <v>-0.16666666666666696</v>
      </c>
      <c r="AW278">
        <f t="shared" si="35"/>
        <v>3.4782608695651973E-2</v>
      </c>
      <c r="AX278">
        <f t="shared" si="36"/>
        <v>0</v>
      </c>
      <c r="AY278">
        <f t="shared" si="37"/>
        <v>5.714285714285694E-2</v>
      </c>
      <c r="AZ278">
        <f t="shared" si="16"/>
        <v>-6.8965517241380003E-2</v>
      </c>
      <c r="BA278">
        <f t="shared" si="17"/>
        <v>3.5714285714284921E-2</v>
      </c>
      <c r="BC278">
        <f t="shared" si="47"/>
        <v>-2.9453871238841568E-2</v>
      </c>
      <c r="BD278">
        <f t="shared" si="48"/>
        <v>2.495027997188063E-2</v>
      </c>
    </row>
    <row r="279" spans="1:56" x14ac:dyDescent="0.2">
      <c r="A279">
        <v>68</v>
      </c>
      <c r="B279">
        <f t="shared" si="43"/>
        <v>0.14084507042253502</v>
      </c>
      <c r="C279">
        <f t="shared" si="42"/>
        <v>0.26612903225806495</v>
      </c>
      <c r="D279">
        <f t="shared" si="42"/>
        <v>0.21428571428571397</v>
      </c>
      <c r="E279">
        <f t="shared" si="42"/>
        <v>-0.28571428571428603</v>
      </c>
      <c r="F279">
        <f t="shared" si="42"/>
        <v>0.14383561643835596</v>
      </c>
      <c r="G279">
        <f t="shared" si="42"/>
        <v>0.1897810218978101</v>
      </c>
      <c r="H279">
        <f t="shared" si="42"/>
        <v>0.24113475177304999</v>
      </c>
      <c r="I279">
        <f t="shared" si="42"/>
        <v>0</v>
      </c>
      <c r="J279">
        <f t="shared" si="42"/>
        <v>0.16312056737588598</v>
      </c>
      <c r="K279">
        <f t="shared" si="42"/>
        <v>0.19696969696969702</v>
      </c>
      <c r="L279">
        <f t="shared" si="42"/>
        <v>0.14141414141414099</v>
      </c>
      <c r="M279">
        <f t="shared" si="42"/>
        <v>0.21678321678321699</v>
      </c>
      <c r="N279">
        <f t="shared" si="42"/>
        <v>0.12389380530973404</v>
      </c>
      <c r="O279">
        <f t="shared" si="42"/>
        <v>0.189393939393939</v>
      </c>
      <c r="P279">
        <f t="shared" si="42"/>
        <v>0.21052631578947401</v>
      </c>
      <c r="Q279">
        <f t="shared" si="42"/>
        <v>0.17073170731707299</v>
      </c>
      <c r="R279">
        <f t="shared" si="42"/>
        <v>-0.10077519379844901</v>
      </c>
      <c r="S279">
        <f t="shared" si="42"/>
        <v>3.6231884057970953E-2</v>
      </c>
      <c r="T279">
        <f t="shared" si="42"/>
        <v>0.20869565217391306</v>
      </c>
      <c r="U279">
        <f t="shared" si="42"/>
        <v>0.15037593984962405</v>
      </c>
      <c r="V279">
        <f t="shared" si="42"/>
        <v>0.21428571428571397</v>
      </c>
      <c r="W279">
        <f t="shared" si="42"/>
        <v>9.6551724137931005E-2</v>
      </c>
      <c r="X279">
        <f t="shared" si="42"/>
        <v>0.17142857142857093</v>
      </c>
      <c r="Z279">
        <f t="shared" si="44"/>
        <v>0.13477933060216002</v>
      </c>
      <c r="AA279">
        <f t="shared" si="45"/>
        <v>2.5715491716794041E-2</v>
      </c>
      <c r="AE279">
        <f t="shared" si="46"/>
        <v>3.5211267605633978E-2</v>
      </c>
      <c r="AF279">
        <f t="shared" si="18"/>
        <v>4.8387096774193949E-2</v>
      </c>
      <c r="AG279">
        <f t="shared" si="19"/>
        <v>2.3809523809523947E-2</v>
      </c>
      <c r="AH279">
        <f t="shared" si="20"/>
        <v>-0.29870129870129902</v>
      </c>
      <c r="AI279">
        <f t="shared" si="21"/>
        <v>-6.849315068493067E-3</v>
      </c>
      <c r="AJ279">
        <f t="shared" si="22"/>
        <v>7.2992700729930249E-3</v>
      </c>
      <c r="AK279">
        <f t="shared" si="23"/>
        <v>4.9645390070921946E-2</v>
      </c>
      <c r="AL279">
        <f t="shared" si="24"/>
        <v>-0.19587628865979401</v>
      </c>
      <c r="AM279">
        <f t="shared" si="25"/>
        <v>1.4184397163120033E-2</v>
      </c>
      <c r="AN279">
        <f t="shared" si="26"/>
        <v>6.818181818181801E-2</v>
      </c>
      <c r="AO279">
        <f t="shared" si="27"/>
        <v>-2.0202020202019999E-2</v>
      </c>
      <c r="AP279">
        <f t="shared" si="28"/>
        <v>8.3916083916083961E-2</v>
      </c>
      <c r="AQ279">
        <f t="shared" si="29"/>
        <v>8.8495575221230194E-3</v>
      </c>
      <c r="AR279">
        <f t="shared" si="30"/>
        <v>6.0606060606059997E-2</v>
      </c>
      <c r="AS279">
        <f t="shared" si="31"/>
        <v>1.503759398496296E-2</v>
      </c>
      <c r="AT279">
        <f t="shared" si="32"/>
        <v>2.4390243902439046E-2</v>
      </c>
      <c r="AU279">
        <f t="shared" si="33"/>
        <v>-0.30232558139534804</v>
      </c>
      <c r="AV279">
        <f t="shared" si="34"/>
        <v>-0.20289855072463803</v>
      </c>
      <c r="AW279">
        <f t="shared" si="35"/>
        <v>2.608695652173898E-2</v>
      </c>
      <c r="AX279">
        <f t="shared" si="36"/>
        <v>-1.5037593984961961E-2</v>
      </c>
      <c r="AY279">
        <f t="shared" si="37"/>
        <v>7.1428571428571952E-2</v>
      </c>
      <c r="AZ279">
        <f t="shared" si="16"/>
        <v>-3.4482758620690057E-2</v>
      </c>
      <c r="BA279">
        <f t="shared" si="17"/>
        <v>0</v>
      </c>
      <c r="BC279">
        <f t="shared" si="47"/>
        <v>-2.344954677378519E-2</v>
      </c>
      <c r="BD279">
        <f t="shared" si="48"/>
        <v>2.3451841267641754E-2</v>
      </c>
    </row>
    <row r="280" spans="1:56" x14ac:dyDescent="0.2">
      <c r="A280">
        <v>69</v>
      </c>
      <c r="B280">
        <f t="shared" si="43"/>
        <v>0.19718309859154903</v>
      </c>
      <c r="C280">
        <f t="shared" si="42"/>
        <v>0.23387096774193594</v>
      </c>
      <c r="D280">
        <f t="shared" si="42"/>
        <v>0.12698412698412698</v>
      </c>
      <c r="E280">
        <f t="shared" si="42"/>
        <v>-0.24675324675324695</v>
      </c>
      <c r="F280">
        <f t="shared" si="42"/>
        <v>0.12328767123287698</v>
      </c>
      <c r="G280">
        <f t="shared" si="42"/>
        <v>0.160583941605839</v>
      </c>
      <c r="H280">
        <f t="shared" si="42"/>
        <v>0.22695035460992896</v>
      </c>
      <c r="I280">
        <f t="shared" si="42"/>
        <v>-4.1237113402061931E-2</v>
      </c>
      <c r="J280">
        <f t="shared" si="42"/>
        <v>0.20567375886524797</v>
      </c>
      <c r="K280">
        <f t="shared" si="42"/>
        <v>0.25</v>
      </c>
      <c r="L280">
        <f t="shared" si="42"/>
        <v>0.10101010101010099</v>
      </c>
      <c r="M280">
        <f t="shared" si="42"/>
        <v>0.23776223776223804</v>
      </c>
      <c r="N280">
        <f t="shared" si="42"/>
        <v>0.15044247787610598</v>
      </c>
      <c r="O280">
        <f t="shared" si="42"/>
        <v>0.20454545454545403</v>
      </c>
      <c r="P280">
        <f t="shared" si="42"/>
        <v>0.22556390977443597</v>
      </c>
      <c r="Q280">
        <f t="shared" si="42"/>
        <v>0.19512195121951204</v>
      </c>
      <c r="R280">
        <f t="shared" si="42"/>
        <v>-0.12403100775193798</v>
      </c>
      <c r="S280">
        <f t="shared" si="42"/>
        <v>-1.4492753623189025E-2</v>
      </c>
      <c r="T280">
        <f t="shared" si="42"/>
        <v>0.20000000000000007</v>
      </c>
      <c r="U280">
        <f t="shared" si="42"/>
        <v>9.7744360902256022E-2</v>
      </c>
      <c r="V280">
        <f t="shared" si="42"/>
        <v>0.17857142857142905</v>
      </c>
      <c r="W280">
        <f t="shared" si="42"/>
        <v>0.10344827586206895</v>
      </c>
      <c r="X280">
        <f t="shared" si="42"/>
        <v>0.19999999999999996</v>
      </c>
      <c r="Z280">
        <f t="shared" si="44"/>
        <v>0.13009695633150739</v>
      </c>
      <c r="AA280">
        <f t="shared" si="45"/>
        <v>2.6232428024836822E-2</v>
      </c>
      <c r="AE280">
        <f t="shared" si="46"/>
        <v>5.6338028169014009E-2</v>
      </c>
      <c r="AF280">
        <f t="shared" si="18"/>
        <v>5.6451612903225978E-2</v>
      </c>
      <c r="AG280">
        <f t="shared" si="19"/>
        <v>2.3809523809523947E-2</v>
      </c>
      <c r="AH280">
        <f t="shared" si="20"/>
        <v>-0.31168831168831201</v>
      </c>
      <c r="AI280">
        <f t="shared" si="21"/>
        <v>6.849315068492956E-3</v>
      </c>
      <c r="AJ280">
        <f t="shared" si="22"/>
        <v>2.1897810218978075E-2</v>
      </c>
      <c r="AK280">
        <f t="shared" si="23"/>
        <v>5.6737588652482018E-2</v>
      </c>
      <c r="AL280">
        <f t="shared" si="24"/>
        <v>-0.16494845360824695</v>
      </c>
      <c r="AM280">
        <f t="shared" si="25"/>
        <v>2.8368794326240954E-2</v>
      </c>
      <c r="AN280">
        <f t="shared" si="26"/>
        <v>3.7878787878786957E-2</v>
      </c>
      <c r="AO280">
        <f t="shared" si="27"/>
        <v>-5.0505050505051052E-2</v>
      </c>
      <c r="AP280">
        <f t="shared" si="28"/>
        <v>5.5944055944056048E-2</v>
      </c>
      <c r="AQ280">
        <f t="shared" si="29"/>
        <v>-8.8495575221240186E-3</v>
      </c>
      <c r="AR280">
        <f t="shared" si="30"/>
        <v>6.0606060606059997E-2</v>
      </c>
      <c r="AS280">
        <f t="shared" si="31"/>
        <v>2.2556390977442997E-2</v>
      </c>
      <c r="AT280">
        <f t="shared" si="32"/>
        <v>1.6260162601625994E-2</v>
      </c>
      <c r="AU280">
        <f t="shared" si="33"/>
        <v>-0.27131782945736405</v>
      </c>
      <c r="AV280">
        <f t="shared" si="34"/>
        <v>-0.19565217391304401</v>
      </c>
      <c r="AW280">
        <f t="shared" si="35"/>
        <v>7.8260869565217051E-2</v>
      </c>
      <c r="AX280">
        <f t="shared" si="36"/>
        <v>-7.518796992480925E-3</v>
      </c>
      <c r="AY280">
        <f t="shared" si="37"/>
        <v>6.4285714285713946E-2</v>
      </c>
      <c r="AZ280">
        <f t="shared" ref="AZ280:AZ310" si="49">W176-AZ72</f>
        <v>-4.8275862068966058E-2</v>
      </c>
      <c r="BA280">
        <f t="shared" ref="BA280:BA310" si="50">X176-BA72</f>
        <v>2.1428571428571019E-2</v>
      </c>
      <c r="BC280">
        <f t="shared" si="47"/>
        <v>-1.9612293448702484E-2</v>
      </c>
      <c r="BD280">
        <f t="shared" si="48"/>
        <v>2.2825405901007793E-2</v>
      </c>
    </row>
    <row r="281" spans="1:56" x14ac:dyDescent="0.2">
      <c r="A281">
        <v>70</v>
      </c>
      <c r="B281">
        <f t="shared" si="43"/>
        <v>0.20422535211267601</v>
      </c>
      <c r="C281">
        <f t="shared" si="42"/>
        <v>0.24193548387096797</v>
      </c>
      <c r="D281">
        <f t="shared" si="42"/>
        <v>0.19841269841269793</v>
      </c>
      <c r="E281">
        <f t="shared" si="42"/>
        <v>-0.27272727272727304</v>
      </c>
      <c r="F281">
        <f t="shared" si="42"/>
        <v>0.15068493150684903</v>
      </c>
      <c r="G281">
        <f t="shared" si="42"/>
        <v>0.13138686131386901</v>
      </c>
      <c r="H281">
        <f t="shared" si="42"/>
        <v>0.26241134751772999</v>
      </c>
      <c r="I281">
        <f t="shared" si="42"/>
        <v>3.092783505154606E-2</v>
      </c>
      <c r="J281">
        <f t="shared" si="42"/>
        <v>0.18439716312056698</v>
      </c>
      <c r="K281">
        <f t="shared" si="42"/>
        <v>0.15909090909090895</v>
      </c>
      <c r="L281">
        <f t="shared" si="42"/>
        <v>7.070707070707094E-2</v>
      </c>
      <c r="M281">
        <f t="shared" si="42"/>
        <v>0.22377622377622397</v>
      </c>
      <c r="N281">
        <f t="shared" si="42"/>
        <v>0.12389380530973404</v>
      </c>
      <c r="O281">
        <f t="shared" si="42"/>
        <v>0.16666666666666596</v>
      </c>
      <c r="P281">
        <f t="shared" si="42"/>
        <v>0.19548872180451093</v>
      </c>
      <c r="Q281">
        <f t="shared" si="42"/>
        <v>0.21951219512195097</v>
      </c>
      <c r="R281">
        <f t="shared" si="42"/>
        <v>-8.5271317829456961E-2</v>
      </c>
      <c r="S281">
        <f t="shared" si="42"/>
        <v>0</v>
      </c>
      <c r="T281">
        <f t="shared" si="42"/>
        <v>0.20000000000000007</v>
      </c>
      <c r="U281">
        <f t="shared" si="42"/>
        <v>0.10526315789473706</v>
      </c>
      <c r="V281">
        <f t="shared" si="42"/>
        <v>0.21428571428571397</v>
      </c>
      <c r="W281">
        <f t="shared" ref="C281:X293" si="51">W177-W73</f>
        <v>0.11034482758620701</v>
      </c>
      <c r="X281">
        <f t="shared" si="51"/>
        <v>0.16428571428571392</v>
      </c>
      <c r="Z281">
        <f t="shared" si="44"/>
        <v>0.13042165603824393</v>
      </c>
      <c r="AA281">
        <f t="shared" si="45"/>
        <v>2.5143844567544739E-2</v>
      </c>
      <c r="AE281">
        <f t="shared" si="46"/>
        <v>4.2253521126760951E-2</v>
      </c>
      <c r="AF281">
        <f t="shared" ref="AF281:AF310" si="52">C177-AF73</f>
        <v>0</v>
      </c>
      <c r="AG281">
        <f t="shared" ref="AG281:AG310" si="53">D177-AG73</f>
        <v>1.5873015873015928E-2</v>
      </c>
      <c r="AH281">
        <f t="shared" ref="AH281:AH310" si="54">E177-AH73</f>
        <v>-0.29870129870129902</v>
      </c>
      <c r="AI281">
        <f t="shared" ref="AI281:AI310" si="55">F177-AI73</f>
        <v>-1.3698630136986023E-2</v>
      </c>
      <c r="AJ281">
        <f t="shared" ref="AJ281:AJ310" si="56">G177-AJ73</f>
        <v>0</v>
      </c>
      <c r="AK281">
        <f t="shared" ref="AK281:AK310" si="57">H177-AK73</f>
        <v>4.2553191489361986E-2</v>
      </c>
      <c r="AL281">
        <f t="shared" ref="AL281:AL310" si="58">I177-AL73</f>
        <v>-0.17525773195876293</v>
      </c>
      <c r="AM281">
        <f t="shared" ref="AM281:AM310" si="59">J177-AM73</f>
        <v>1.4184397163120033E-2</v>
      </c>
      <c r="AN281">
        <f t="shared" ref="AN281:AN310" si="60">K177-AN73</f>
        <v>7.5757575757570139E-3</v>
      </c>
      <c r="AO281">
        <f t="shared" ref="AO281:AO310" si="61">L177-AO73</f>
        <v>-4.0404040404040997E-2</v>
      </c>
      <c r="AP281">
        <f t="shared" ref="AP281:AP310" si="62">M177-AP73</f>
        <v>6.2937062937063026E-2</v>
      </c>
      <c r="AQ281">
        <f t="shared" ref="AQ281:AQ310" si="63">N177-AQ73</f>
        <v>1.7699115044247038E-2</v>
      </c>
      <c r="AR281">
        <f t="shared" ref="AR281:AR310" si="64">O177-AR73</f>
        <v>5.3030303030302983E-2</v>
      </c>
      <c r="AS281">
        <f t="shared" ref="AS281:AS310" si="65">P177-AS73</f>
        <v>3.7593984962405957E-2</v>
      </c>
      <c r="AT281">
        <f t="shared" ref="AT281:AT310" si="66">Q177-AT73</f>
        <v>8.1300813008130524E-3</v>
      </c>
      <c r="AU281">
        <f t="shared" ref="AU281:AU310" si="67">R177-AU73</f>
        <v>-0.26356589147286791</v>
      </c>
      <c r="AV281">
        <f t="shared" ref="AV281:AV310" si="68">S177-AV73</f>
        <v>-0.19565217391304401</v>
      </c>
      <c r="AW281">
        <f t="shared" ref="AW281:AW310" si="69">T177-AW73</f>
        <v>4.3478260869564966E-2</v>
      </c>
      <c r="AX281">
        <f t="shared" ref="AX281:AX310" si="70">U177-AX73</f>
        <v>-4.5112781954886993E-2</v>
      </c>
      <c r="AY281">
        <f t="shared" ref="AY281:AY310" si="71">V177-AY73</f>
        <v>5.714285714285694E-2</v>
      </c>
      <c r="AZ281">
        <f t="shared" si="49"/>
        <v>-4.8275862068965947E-2</v>
      </c>
      <c r="BA281">
        <f t="shared" si="50"/>
        <v>3.5714285714284921E-2</v>
      </c>
      <c r="BC281">
        <f t="shared" si="47"/>
        <v>-2.7934894625273873E-2</v>
      </c>
      <c r="BD281">
        <f t="shared" si="48"/>
        <v>2.1551753729221173E-2</v>
      </c>
    </row>
    <row r="282" spans="1:56" x14ac:dyDescent="0.2">
      <c r="A282">
        <v>71</v>
      </c>
      <c r="B282">
        <f t="shared" si="43"/>
        <v>0.21830985915492995</v>
      </c>
      <c r="C282">
        <f t="shared" si="51"/>
        <v>0.22580645161290303</v>
      </c>
      <c r="D282">
        <f t="shared" si="51"/>
        <v>0.19047619047618991</v>
      </c>
      <c r="E282">
        <f t="shared" si="51"/>
        <v>-0.25974025974026005</v>
      </c>
      <c r="F282">
        <f t="shared" si="51"/>
        <v>0.20547945205479501</v>
      </c>
      <c r="G282">
        <f t="shared" si="51"/>
        <v>0.12408759124087598</v>
      </c>
      <c r="H282">
        <f t="shared" si="51"/>
        <v>0.17730496453900702</v>
      </c>
      <c r="I282">
        <f t="shared" si="51"/>
        <v>7.2164948453607991E-2</v>
      </c>
      <c r="J282">
        <f t="shared" si="51"/>
        <v>0.19148936170212694</v>
      </c>
      <c r="K282">
        <f t="shared" si="51"/>
        <v>0.16666666666666596</v>
      </c>
      <c r="L282">
        <f t="shared" si="51"/>
        <v>9.0909090909090939E-2</v>
      </c>
      <c r="M282">
        <f t="shared" si="51"/>
        <v>0.18881118881118897</v>
      </c>
      <c r="N282">
        <f t="shared" si="51"/>
        <v>0.17699115044247704</v>
      </c>
      <c r="O282">
        <f t="shared" si="51"/>
        <v>0.21212121212121193</v>
      </c>
      <c r="P282">
        <f t="shared" si="51"/>
        <v>0.17293233082706694</v>
      </c>
      <c r="Q282">
        <f t="shared" si="51"/>
        <v>0.22764227642276402</v>
      </c>
      <c r="R282">
        <f t="shared" si="51"/>
        <v>-0.12403100775193809</v>
      </c>
      <c r="S282">
        <f t="shared" si="51"/>
        <v>-7.2463768115950122E-3</v>
      </c>
      <c r="T282">
        <f t="shared" si="51"/>
        <v>0.17391304347826098</v>
      </c>
      <c r="U282">
        <f t="shared" si="51"/>
        <v>0.11278195488721798</v>
      </c>
      <c r="V282">
        <f t="shared" si="51"/>
        <v>0.22857142857142898</v>
      </c>
      <c r="W282">
        <f t="shared" si="51"/>
        <v>7.586206896551706E-2</v>
      </c>
      <c r="X282">
        <f t="shared" si="51"/>
        <v>0.14285714285714202</v>
      </c>
      <c r="Z282">
        <f t="shared" si="44"/>
        <v>0.12974611869089894</v>
      </c>
      <c r="AA282">
        <f t="shared" si="45"/>
        <v>2.4859001967171567E-2</v>
      </c>
      <c r="AE282">
        <f t="shared" si="46"/>
        <v>2.8169014084507005E-2</v>
      </c>
      <c r="AF282">
        <f t="shared" si="52"/>
        <v>7.2580645161290924E-2</v>
      </c>
      <c r="AG282">
        <f t="shared" si="53"/>
        <v>1.5873015873015928E-2</v>
      </c>
      <c r="AH282">
        <f t="shared" si="54"/>
        <v>-0.29870129870129902</v>
      </c>
      <c r="AI282">
        <f t="shared" si="55"/>
        <v>-1.3698630136986023E-2</v>
      </c>
      <c r="AJ282">
        <f t="shared" si="56"/>
        <v>0</v>
      </c>
      <c r="AK282">
        <f t="shared" si="57"/>
        <v>1.4184397163121032E-2</v>
      </c>
      <c r="AL282">
        <f t="shared" si="58"/>
        <v>-0.20618556701030999</v>
      </c>
      <c r="AM282">
        <f t="shared" si="59"/>
        <v>3.5460992907800915E-2</v>
      </c>
      <c r="AN282">
        <f t="shared" si="60"/>
        <v>3.7878787878786957E-2</v>
      </c>
      <c r="AO282">
        <f t="shared" si="61"/>
        <v>-6.0606060606060996E-2</v>
      </c>
      <c r="AP282">
        <f t="shared" si="62"/>
        <v>4.1958041958041981E-2</v>
      </c>
      <c r="AQ282">
        <f t="shared" si="63"/>
        <v>-1.7699115044247926E-2</v>
      </c>
      <c r="AR282">
        <f t="shared" si="64"/>
        <v>5.3030303030302983E-2</v>
      </c>
      <c r="AS282">
        <f t="shared" si="65"/>
        <v>2.2556390977442997E-2</v>
      </c>
      <c r="AT282">
        <f t="shared" si="66"/>
        <v>1.6260162601625994E-2</v>
      </c>
      <c r="AU282">
        <f t="shared" si="67"/>
        <v>-0.27131782945736405</v>
      </c>
      <c r="AV282">
        <f t="shared" si="68"/>
        <v>-0.18840579710145</v>
      </c>
      <c r="AW282">
        <f t="shared" si="69"/>
        <v>4.3478260869564966E-2</v>
      </c>
      <c r="AX282">
        <f t="shared" si="70"/>
        <v>-5.263157894736803E-2</v>
      </c>
      <c r="AY282">
        <f t="shared" si="71"/>
        <v>6.4285714285713946E-2</v>
      </c>
      <c r="AZ282">
        <f t="shared" si="49"/>
        <v>-4.8275862068965947E-2</v>
      </c>
      <c r="BA282">
        <f t="shared" si="50"/>
        <v>1.4285714285714013E-2</v>
      </c>
      <c r="BC282">
        <f t="shared" si="47"/>
        <v>-3.0326969478135755E-2</v>
      </c>
      <c r="BD282">
        <f t="shared" si="48"/>
        <v>2.2216411310524604E-2</v>
      </c>
    </row>
    <row r="283" spans="1:56" x14ac:dyDescent="0.2">
      <c r="A283">
        <v>72</v>
      </c>
      <c r="B283">
        <f t="shared" si="43"/>
        <v>0.176056338028169</v>
      </c>
      <c r="C283">
        <f t="shared" si="51"/>
        <v>0.25</v>
      </c>
      <c r="D283">
        <f t="shared" si="51"/>
        <v>0.19047619047618991</v>
      </c>
      <c r="E283">
        <f t="shared" si="51"/>
        <v>-0.23376623376623407</v>
      </c>
      <c r="F283">
        <f t="shared" si="51"/>
        <v>0.15753424657534298</v>
      </c>
      <c r="G283">
        <f t="shared" si="51"/>
        <v>0.12408759124087598</v>
      </c>
      <c r="H283">
        <f t="shared" si="51"/>
        <v>0.18439716312056698</v>
      </c>
      <c r="I283">
        <f t="shared" si="51"/>
        <v>4.1237113402062042E-2</v>
      </c>
      <c r="J283">
        <f t="shared" si="51"/>
        <v>0.24113475177304899</v>
      </c>
      <c r="K283">
        <f t="shared" si="51"/>
        <v>0.17424242424242398</v>
      </c>
      <c r="L283">
        <f t="shared" si="51"/>
        <v>0.17171717171717193</v>
      </c>
      <c r="M283">
        <f t="shared" si="51"/>
        <v>0.23776223776223804</v>
      </c>
      <c r="N283">
        <f t="shared" si="51"/>
        <v>9.7345132743361984E-2</v>
      </c>
      <c r="O283">
        <f t="shared" si="51"/>
        <v>0.15909090909090895</v>
      </c>
      <c r="P283">
        <f t="shared" si="51"/>
        <v>0.17293233082706694</v>
      </c>
      <c r="Q283">
        <f t="shared" si="51"/>
        <v>0.154471544715447</v>
      </c>
      <c r="R283">
        <f t="shared" si="51"/>
        <v>-3.8759689922480023E-2</v>
      </c>
      <c r="S283">
        <f t="shared" si="51"/>
        <v>0</v>
      </c>
      <c r="T283">
        <f t="shared" si="51"/>
        <v>0.24347826086956503</v>
      </c>
      <c r="U283">
        <f t="shared" si="51"/>
        <v>0.14285714285714302</v>
      </c>
      <c r="V283">
        <f t="shared" si="51"/>
        <v>0.22857142857142898</v>
      </c>
      <c r="W283">
        <f t="shared" si="51"/>
        <v>5.5172413793103003E-2</v>
      </c>
      <c r="X283">
        <f t="shared" si="51"/>
        <v>0.22857142857142798</v>
      </c>
      <c r="Z283">
        <f t="shared" si="44"/>
        <v>0.13733086507342732</v>
      </c>
      <c r="AA283">
        <f t="shared" si="45"/>
        <v>2.3455013320338978E-2</v>
      </c>
      <c r="AE283">
        <f t="shared" si="46"/>
        <v>4.2253521126760951E-2</v>
      </c>
      <c r="AF283">
        <f t="shared" si="52"/>
        <v>4.0322580645160921E-2</v>
      </c>
      <c r="AG283">
        <f t="shared" si="53"/>
        <v>2.3809523809523947E-2</v>
      </c>
      <c r="AH283">
        <f t="shared" si="54"/>
        <v>-0.23376623376623407</v>
      </c>
      <c r="AI283">
        <f t="shared" si="55"/>
        <v>-1.3698630136986023E-2</v>
      </c>
      <c r="AJ283">
        <f t="shared" si="56"/>
        <v>-7.2992700729920257E-3</v>
      </c>
      <c r="AK283">
        <f t="shared" si="57"/>
        <v>1.4184397163121032E-2</v>
      </c>
      <c r="AL283">
        <f t="shared" si="58"/>
        <v>-0.15463917525773196</v>
      </c>
      <c r="AM283">
        <f t="shared" si="59"/>
        <v>2.1276595744679994E-2</v>
      </c>
      <c r="AN283">
        <f t="shared" si="60"/>
        <v>3.7878787878786957E-2</v>
      </c>
      <c r="AO283">
        <f t="shared" si="61"/>
        <v>-4.0404040404040997E-2</v>
      </c>
      <c r="AP283">
        <f t="shared" si="62"/>
        <v>4.1958041958041981E-2</v>
      </c>
      <c r="AQ283">
        <f t="shared" si="63"/>
        <v>-8.8495575221240186E-3</v>
      </c>
      <c r="AR283">
        <f t="shared" si="64"/>
        <v>3.7878787878786957E-2</v>
      </c>
      <c r="AS283">
        <f t="shared" si="65"/>
        <v>3.0075187969924921E-2</v>
      </c>
      <c r="AT283">
        <f t="shared" si="66"/>
        <v>8.1300813008130524E-3</v>
      </c>
      <c r="AU283">
        <f t="shared" si="67"/>
        <v>-0.23255813953488302</v>
      </c>
      <c r="AV283">
        <f t="shared" si="68"/>
        <v>-0.18840579710145</v>
      </c>
      <c r="AW283">
        <f t="shared" si="69"/>
        <v>5.217391304347796E-2</v>
      </c>
      <c r="AX283">
        <f t="shared" si="70"/>
        <v>-4.5112781954886993E-2</v>
      </c>
      <c r="AY283">
        <f t="shared" si="71"/>
        <v>5.0000000000000044E-2</v>
      </c>
      <c r="AZ283">
        <f t="shared" si="49"/>
        <v>-3.4482758620689946E-2</v>
      </c>
      <c r="BA283">
        <f t="shared" si="50"/>
        <v>1.4285714285714013E-2</v>
      </c>
      <c r="BC283">
        <f t="shared" si="47"/>
        <v>-2.3695184850748972E-2</v>
      </c>
      <c r="BD283">
        <f t="shared" si="48"/>
        <v>1.8653340888349537E-2</v>
      </c>
    </row>
    <row r="284" spans="1:56" x14ac:dyDescent="0.2">
      <c r="A284">
        <v>73</v>
      </c>
      <c r="B284">
        <f t="shared" si="43"/>
        <v>0.147887323943662</v>
      </c>
      <c r="C284">
        <f t="shared" si="51"/>
        <v>0.20161290322580694</v>
      </c>
      <c r="D284">
        <f t="shared" si="51"/>
        <v>0.20634920634920595</v>
      </c>
      <c r="E284">
        <f t="shared" si="51"/>
        <v>-0.18181818181818199</v>
      </c>
      <c r="F284">
        <f t="shared" si="51"/>
        <v>0.13013698630137005</v>
      </c>
      <c r="G284">
        <f t="shared" si="51"/>
        <v>0.19708029197080301</v>
      </c>
      <c r="H284">
        <f t="shared" si="51"/>
        <v>0.16312056737588598</v>
      </c>
      <c r="I284">
        <f t="shared" si="51"/>
        <v>0</v>
      </c>
      <c r="J284">
        <f t="shared" si="51"/>
        <v>0.19148936170212694</v>
      </c>
      <c r="K284">
        <f t="shared" si="51"/>
        <v>0.14393939393939303</v>
      </c>
      <c r="L284">
        <f t="shared" si="51"/>
        <v>0.13131313131313094</v>
      </c>
      <c r="M284">
        <f t="shared" si="51"/>
        <v>0.22377622377622397</v>
      </c>
      <c r="N284">
        <f t="shared" si="51"/>
        <v>0.13274336283185806</v>
      </c>
      <c r="O284">
        <f t="shared" si="51"/>
        <v>0.15909090909090895</v>
      </c>
      <c r="P284">
        <f t="shared" si="51"/>
        <v>0.255639097744361</v>
      </c>
      <c r="Q284">
        <f t="shared" si="51"/>
        <v>0.21951219512195097</v>
      </c>
      <c r="R284">
        <f t="shared" si="51"/>
        <v>-0.10077519379844901</v>
      </c>
      <c r="S284">
        <f t="shared" si="51"/>
        <v>-2.1739130434781928E-2</v>
      </c>
      <c r="T284">
        <f t="shared" si="51"/>
        <v>0.15652173913043499</v>
      </c>
      <c r="U284">
        <f t="shared" si="51"/>
        <v>0.15037593984962405</v>
      </c>
      <c r="V284">
        <f t="shared" si="51"/>
        <v>0.18571428571428594</v>
      </c>
      <c r="W284">
        <f t="shared" si="51"/>
        <v>0.11034482758620701</v>
      </c>
      <c r="X284">
        <f t="shared" si="51"/>
        <v>0.17857142857142894</v>
      </c>
      <c r="Z284">
        <f t="shared" si="44"/>
        <v>0.12960376823857639</v>
      </c>
      <c r="AA284">
        <f t="shared" si="45"/>
        <v>2.2301996207536284E-2</v>
      </c>
      <c r="AE284">
        <f t="shared" si="46"/>
        <v>2.1126760563380031E-2</v>
      </c>
      <c r="AF284">
        <f t="shared" si="52"/>
        <v>5.6451612903225978E-2</v>
      </c>
      <c r="AG284">
        <f t="shared" si="53"/>
        <v>7.9365079365079083E-3</v>
      </c>
      <c r="AH284">
        <f t="shared" si="54"/>
        <v>-0.23376623376623407</v>
      </c>
      <c r="AI284">
        <f t="shared" si="55"/>
        <v>-2.7397260273972934E-2</v>
      </c>
      <c r="AJ284">
        <f t="shared" si="56"/>
        <v>1.4598540145985939E-2</v>
      </c>
      <c r="AK284">
        <f t="shared" si="57"/>
        <v>3.5460992907801026E-2</v>
      </c>
      <c r="AL284">
        <f t="shared" si="58"/>
        <v>-0.12371134020618602</v>
      </c>
      <c r="AM284">
        <f t="shared" si="59"/>
        <v>1.4184397163119922E-2</v>
      </c>
      <c r="AN284">
        <f t="shared" si="60"/>
        <v>3.0303030303029943E-2</v>
      </c>
      <c r="AO284">
        <f t="shared" si="61"/>
        <v>-1.0101010101010055E-2</v>
      </c>
      <c r="AP284">
        <f t="shared" si="62"/>
        <v>4.1958041958041981E-2</v>
      </c>
      <c r="AQ284">
        <f t="shared" si="63"/>
        <v>8.8495575221230194E-3</v>
      </c>
      <c r="AR284">
        <f t="shared" si="64"/>
        <v>1.5151515151515027E-2</v>
      </c>
      <c r="AS284">
        <f t="shared" si="65"/>
        <v>3.0075187969924921E-2</v>
      </c>
      <c r="AT284">
        <f t="shared" si="66"/>
        <v>0</v>
      </c>
      <c r="AU284">
        <f t="shared" si="67"/>
        <v>-0.224806201550387</v>
      </c>
      <c r="AV284">
        <f t="shared" si="68"/>
        <v>-0.17391304347826098</v>
      </c>
      <c r="AW284">
        <f t="shared" si="69"/>
        <v>6.0869565217391064E-2</v>
      </c>
      <c r="AX284">
        <f t="shared" si="70"/>
        <v>-5.2631578947369029E-2</v>
      </c>
      <c r="AY284">
        <f t="shared" si="71"/>
        <v>2.8571428571429025E-2</v>
      </c>
      <c r="AZ284">
        <f t="shared" si="49"/>
        <v>-5.5172413793104003E-2</v>
      </c>
      <c r="BA284">
        <f t="shared" si="50"/>
        <v>4.2857142857143038E-2</v>
      </c>
      <c r="BC284">
        <f t="shared" si="47"/>
        <v>-2.1439339171561097E-2</v>
      </c>
      <c r="BD284">
        <f t="shared" si="48"/>
        <v>1.7917621422251617E-2</v>
      </c>
    </row>
    <row r="285" spans="1:56" x14ac:dyDescent="0.2">
      <c r="A285">
        <v>74</v>
      </c>
      <c r="B285">
        <f t="shared" si="43"/>
        <v>0.16901408450704203</v>
      </c>
      <c r="C285">
        <f t="shared" si="51"/>
        <v>0.25806451612903192</v>
      </c>
      <c r="D285">
        <f t="shared" si="51"/>
        <v>0.17460317460317398</v>
      </c>
      <c r="E285">
        <f t="shared" si="51"/>
        <v>-0.168831168831169</v>
      </c>
      <c r="F285">
        <f t="shared" si="51"/>
        <v>0.11643835616438303</v>
      </c>
      <c r="G285">
        <f t="shared" si="51"/>
        <v>0.16788321167883302</v>
      </c>
      <c r="H285">
        <f t="shared" si="51"/>
        <v>0.219858156028369</v>
      </c>
      <c r="I285">
        <f t="shared" si="51"/>
        <v>0.12371134020618602</v>
      </c>
      <c r="J285">
        <f t="shared" si="51"/>
        <v>0.17730496453900702</v>
      </c>
      <c r="K285">
        <f t="shared" si="51"/>
        <v>0.17424242424242398</v>
      </c>
      <c r="L285">
        <f t="shared" si="51"/>
        <v>0.12121212121212099</v>
      </c>
      <c r="M285">
        <f t="shared" si="51"/>
        <v>0.21678321678321699</v>
      </c>
      <c r="N285">
        <f t="shared" si="51"/>
        <v>0.12389380530973404</v>
      </c>
      <c r="O285">
        <f t="shared" si="51"/>
        <v>0.25</v>
      </c>
      <c r="P285">
        <f t="shared" si="51"/>
        <v>0.21804511278195493</v>
      </c>
      <c r="Q285">
        <f t="shared" si="51"/>
        <v>0.16260162601626005</v>
      </c>
      <c r="R285">
        <f t="shared" si="51"/>
        <v>-0.12403100775193698</v>
      </c>
      <c r="S285">
        <f t="shared" si="51"/>
        <v>7.246376811594013E-3</v>
      </c>
      <c r="T285">
        <f t="shared" si="51"/>
        <v>0.16521739130434798</v>
      </c>
      <c r="U285">
        <f t="shared" si="51"/>
        <v>0.14285714285714302</v>
      </c>
      <c r="V285">
        <f t="shared" si="51"/>
        <v>0.15714285714285703</v>
      </c>
      <c r="W285">
        <f t="shared" si="51"/>
        <v>8.2758620689655005E-2</v>
      </c>
      <c r="X285">
        <f t="shared" si="51"/>
        <v>0.22857142857142898</v>
      </c>
      <c r="Z285">
        <f t="shared" si="44"/>
        <v>0.13759077178241991</v>
      </c>
      <c r="AA285">
        <f t="shared" si="45"/>
        <v>2.2065584463101345E-2</v>
      </c>
      <c r="AE285">
        <f t="shared" si="46"/>
        <v>2.1126760563380031E-2</v>
      </c>
      <c r="AF285">
        <f t="shared" si="52"/>
        <v>4.0322580645160921E-2</v>
      </c>
      <c r="AG285">
        <f t="shared" si="53"/>
        <v>1.5873015873015928E-2</v>
      </c>
      <c r="AH285">
        <f t="shared" si="54"/>
        <v>-0.27272727272727304</v>
      </c>
      <c r="AI285">
        <f t="shared" si="55"/>
        <v>-6.849315068492956E-3</v>
      </c>
      <c r="AJ285">
        <f t="shared" si="56"/>
        <v>-2.1897810218977964E-2</v>
      </c>
      <c r="AK285">
        <f t="shared" si="57"/>
        <v>4.2553191489361986E-2</v>
      </c>
      <c r="AL285">
        <f t="shared" si="58"/>
        <v>-0.12371134020618502</v>
      </c>
      <c r="AM285">
        <f t="shared" si="59"/>
        <v>2.1276595744679994E-2</v>
      </c>
      <c r="AN285">
        <f t="shared" si="60"/>
        <v>3.7878787878786957E-2</v>
      </c>
      <c r="AO285">
        <f t="shared" si="61"/>
        <v>-4.0404040404040997E-2</v>
      </c>
      <c r="AP285">
        <f t="shared" si="62"/>
        <v>5.5944055944056048E-2</v>
      </c>
      <c r="AQ285">
        <f t="shared" si="63"/>
        <v>1.7699115044247038E-2</v>
      </c>
      <c r="AR285">
        <f t="shared" si="64"/>
        <v>1.5151515151515027E-2</v>
      </c>
      <c r="AS285">
        <f t="shared" si="65"/>
        <v>0</v>
      </c>
      <c r="AT285">
        <f t="shared" si="66"/>
        <v>-1.6260162601625994E-2</v>
      </c>
      <c r="AU285">
        <f t="shared" si="67"/>
        <v>-0.24031007751937894</v>
      </c>
      <c r="AV285">
        <f t="shared" si="68"/>
        <v>-0.18115942028985499</v>
      </c>
      <c r="AW285">
        <f t="shared" si="69"/>
        <v>8.6956521739129933E-3</v>
      </c>
      <c r="AX285">
        <f t="shared" si="70"/>
        <v>-7.5187969924810361E-3</v>
      </c>
      <c r="AY285">
        <f t="shared" si="71"/>
        <v>5.714285714285694E-2</v>
      </c>
      <c r="AZ285">
        <f t="shared" si="49"/>
        <v>-5.5172413793104003E-2</v>
      </c>
      <c r="BA285">
        <f t="shared" si="50"/>
        <v>2.8571428571429025E-2</v>
      </c>
      <c r="BC285">
        <f t="shared" si="47"/>
        <v>-2.6251091026044001E-2</v>
      </c>
      <c r="BD285">
        <f t="shared" si="48"/>
        <v>1.905778056068495E-2</v>
      </c>
    </row>
    <row r="286" spans="1:56" x14ac:dyDescent="0.2">
      <c r="A286">
        <v>75</v>
      </c>
      <c r="B286">
        <f t="shared" si="43"/>
        <v>0.16197183098591506</v>
      </c>
      <c r="C286">
        <f t="shared" si="51"/>
        <v>0.24193548387096797</v>
      </c>
      <c r="D286">
        <f t="shared" si="51"/>
        <v>0.14285714285714302</v>
      </c>
      <c r="E286">
        <f t="shared" si="51"/>
        <v>-0.24675324675324706</v>
      </c>
      <c r="F286">
        <f t="shared" si="51"/>
        <v>0.11643835616438303</v>
      </c>
      <c r="G286">
        <f t="shared" si="51"/>
        <v>0.13868613138686203</v>
      </c>
      <c r="H286">
        <f t="shared" si="51"/>
        <v>0.22695035460992896</v>
      </c>
      <c r="I286">
        <f t="shared" si="51"/>
        <v>0.10309278350515505</v>
      </c>
      <c r="J286">
        <f t="shared" si="51"/>
        <v>0.16312056737588598</v>
      </c>
      <c r="K286">
        <f t="shared" si="51"/>
        <v>0.15909090909090895</v>
      </c>
      <c r="L286">
        <f t="shared" si="51"/>
        <v>0.12121212121212099</v>
      </c>
      <c r="M286">
        <f t="shared" si="51"/>
        <v>0.21678321678321699</v>
      </c>
      <c r="N286">
        <f t="shared" si="51"/>
        <v>0.13274336283185806</v>
      </c>
      <c r="O286">
        <f t="shared" si="51"/>
        <v>0.20454545454545403</v>
      </c>
      <c r="P286">
        <f t="shared" si="51"/>
        <v>0.15037593984962394</v>
      </c>
      <c r="Q286">
        <f t="shared" si="51"/>
        <v>0.138211382113821</v>
      </c>
      <c r="R286">
        <f t="shared" si="51"/>
        <v>-7.7519379844960934E-2</v>
      </c>
      <c r="S286">
        <f t="shared" si="51"/>
        <v>1.4492753623187915E-2</v>
      </c>
      <c r="T286">
        <f t="shared" si="51"/>
        <v>0.20000000000000007</v>
      </c>
      <c r="U286">
        <f t="shared" si="51"/>
        <v>0.12030075187969902</v>
      </c>
      <c r="V286">
        <f t="shared" si="51"/>
        <v>0.19285714285714295</v>
      </c>
      <c r="W286">
        <f t="shared" si="51"/>
        <v>9.6551724137931005E-2</v>
      </c>
      <c r="X286">
        <f t="shared" si="51"/>
        <v>0.13571428571428601</v>
      </c>
      <c r="Z286">
        <f t="shared" si="44"/>
        <v>0.1240721334259689</v>
      </c>
      <c r="AA286">
        <f t="shared" si="45"/>
        <v>2.2108978531151322E-2</v>
      </c>
      <c r="AE286">
        <f t="shared" si="46"/>
        <v>5.6338028169014009E-2</v>
      </c>
      <c r="AF286">
        <f t="shared" si="52"/>
        <v>8.0645161290319178E-3</v>
      </c>
      <c r="AG286">
        <f t="shared" si="53"/>
        <v>2.3809523809523947E-2</v>
      </c>
      <c r="AH286">
        <f t="shared" si="54"/>
        <v>-0.25974025974026005</v>
      </c>
      <c r="AI286">
        <f t="shared" si="55"/>
        <v>0</v>
      </c>
      <c r="AJ286">
        <f t="shared" si="56"/>
        <v>-2.1897810218977964E-2</v>
      </c>
      <c r="AK286">
        <f t="shared" si="57"/>
        <v>2.1276595744680993E-2</v>
      </c>
      <c r="AL286">
        <f t="shared" si="58"/>
        <v>-7.2164948453607991E-2</v>
      </c>
      <c r="AM286">
        <f t="shared" si="59"/>
        <v>7.0921985815599609E-3</v>
      </c>
      <c r="AN286">
        <f t="shared" si="60"/>
        <v>2.2727272727272041E-2</v>
      </c>
      <c r="AO286">
        <f t="shared" si="61"/>
        <v>-2.0202020202019999E-2</v>
      </c>
      <c r="AP286">
        <f t="shared" si="62"/>
        <v>1.3986013986013957E-2</v>
      </c>
      <c r="AQ286">
        <f t="shared" si="63"/>
        <v>-1.7699115044247926E-2</v>
      </c>
      <c r="AR286">
        <f t="shared" si="64"/>
        <v>6.0606060606059997E-2</v>
      </c>
      <c r="AS286">
        <f t="shared" si="65"/>
        <v>7.518796992480925E-3</v>
      </c>
      <c r="AT286">
        <f t="shared" si="66"/>
        <v>0</v>
      </c>
      <c r="AU286">
        <f t="shared" si="67"/>
        <v>-0.224806201550387</v>
      </c>
      <c r="AV286">
        <f t="shared" si="68"/>
        <v>-0.18115942028985499</v>
      </c>
      <c r="AW286">
        <f t="shared" si="69"/>
        <v>-8.6956521739129933E-3</v>
      </c>
      <c r="AX286">
        <f t="shared" si="70"/>
        <v>-3.0075187969925032E-2</v>
      </c>
      <c r="AY286">
        <f t="shared" si="71"/>
        <v>5.0000000000000044E-2</v>
      </c>
      <c r="AZ286">
        <f t="shared" si="49"/>
        <v>-4.8275862068965947E-2</v>
      </c>
      <c r="BA286">
        <f t="shared" si="50"/>
        <v>0</v>
      </c>
      <c r="BC286">
        <f t="shared" si="47"/>
        <v>-2.6665107433327048E-2</v>
      </c>
      <c r="BD286">
        <f t="shared" si="48"/>
        <v>1.7526825751884887E-2</v>
      </c>
    </row>
    <row r="287" spans="1:56" x14ac:dyDescent="0.2">
      <c r="A287">
        <v>76</v>
      </c>
      <c r="B287">
        <f t="shared" si="43"/>
        <v>0.16197183098591506</v>
      </c>
      <c r="C287">
        <f t="shared" si="51"/>
        <v>0.16129032258064502</v>
      </c>
      <c r="D287">
        <f t="shared" si="51"/>
        <v>0.11904761904761896</v>
      </c>
      <c r="E287">
        <f t="shared" si="51"/>
        <v>-0.19480519480519509</v>
      </c>
      <c r="F287">
        <f t="shared" si="51"/>
        <v>0.10958904109588996</v>
      </c>
      <c r="G287">
        <f t="shared" si="51"/>
        <v>0.13138686131386801</v>
      </c>
      <c r="H287">
        <f t="shared" si="51"/>
        <v>0.19148936170212805</v>
      </c>
      <c r="I287">
        <f t="shared" si="51"/>
        <v>5.1546391752577025E-2</v>
      </c>
      <c r="J287">
        <f t="shared" si="51"/>
        <v>0.18439716312056698</v>
      </c>
      <c r="K287">
        <f t="shared" si="51"/>
        <v>0.20454545454545503</v>
      </c>
      <c r="L287">
        <f t="shared" si="51"/>
        <v>0.12121212121212099</v>
      </c>
      <c r="M287">
        <f t="shared" si="51"/>
        <v>0.25874125874125897</v>
      </c>
      <c r="N287">
        <f t="shared" si="51"/>
        <v>0.15929203539823</v>
      </c>
      <c r="O287">
        <f t="shared" si="51"/>
        <v>0.17424242424242398</v>
      </c>
      <c r="P287">
        <f t="shared" si="51"/>
        <v>0.13533834586466098</v>
      </c>
      <c r="Q287">
        <f t="shared" si="51"/>
        <v>0.14634146341463405</v>
      </c>
      <c r="R287">
        <f t="shared" si="51"/>
        <v>-6.2015503875968991E-2</v>
      </c>
      <c r="S287">
        <f t="shared" si="51"/>
        <v>0</v>
      </c>
      <c r="T287">
        <f t="shared" si="51"/>
        <v>0.24347826086956503</v>
      </c>
      <c r="U287">
        <f t="shared" si="51"/>
        <v>8.2706766917293062E-2</v>
      </c>
      <c r="V287">
        <f t="shared" si="51"/>
        <v>0.17857142857142905</v>
      </c>
      <c r="W287">
        <f t="shared" si="51"/>
        <v>0.10344827586206895</v>
      </c>
      <c r="X287">
        <f t="shared" si="51"/>
        <v>0.19285714285714295</v>
      </c>
      <c r="Z287">
        <f t="shared" si="44"/>
        <v>0.12411621180062297</v>
      </c>
      <c r="AA287">
        <f t="shared" si="45"/>
        <v>2.0915581551040043E-2</v>
      </c>
      <c r="AE287">
        <f t="shared" si="46"/>
        <v>7.0422535211269732E-3</v>
      </c>
      <c r="AF287">
        <f t="shared" si="52"/>
        <v>2.4193548387096975E-2</v>
      </c>
      <c r="AG287">
        <f t="shared" si="53"/>
        <v>2.3809523809523947E-2</v>
      </c>
      <c r="AH287">
        <f t="shared" si="54"/>
        <v>-0.24675324675324706</v>
      </c>
      <c r="AI287">
        <f t="shared" si="55"/>
        <v>6.849315068492956E-3</v>
      </c>
      <c r="AJ287">
        <f t="shared" si="56"/>
        <v>7.2992700729920257E-3</v>
      </c>
      <c r="AK287">
        <f t="shared" si="57"/>
        <v>4.2553191489361986E-2</v>
      </c>
      <c r="AL287">
        <f t="shared" si="58"/>
        <v>-8.2474226804123973E-2</v>
      </c>
      <c r="AM287">
        <f t="shared" si="59"/>
        <v>2.8368794326240954E-2</v>
      </c>
      <c r="AN287">
        <f t="shared" si="60"/>
        <v>2.272727272727304E-2</v>
      </c>
      <c r="AO287">
        <f t="shared" si="61"/>
        <v>-7.070707070707094E-2</v>
      </c>
      <c r="AP287">
        <f t="shared" si="62"/>
        <v>6.9930069930069783E-3</v>
      </c>
      <c r="AQ287">
        <f t="shared" si="63"/>
        <v>8.8495575221230194E-3</v>
      </c>
      <c r="AR287">
        <f t="shared" si="64"/>
        <v>3.7878787878786957E-2</v>
      </c>
      <c r="AS287">
        <f t="shared" si="65"/>
        <v>0</v>
      </c>
      <c r="AT287">
        <f t="shared" si="66"/>
        <v>2.4390243902439046E-2</v>
      </c>
      <c r="AU287">
        <f t="shared" si="67"/>
        <v>-0.24031007751937994</v>
      </c>
      <c r="AV287">
        <f t="shared" si="68"/>
        <v>-0.15217391304347905</v>
      </c>
      <c r="AW287">
        <f t="shared" si="69"/>
        <v>3.4782608695651973E-2</v>
      </c>
      <c r="AX287">
        <f t="shared" si="70"/>
        <v>-6.0150375939849954E-2</v>
      </c>
      <c r="AY287">
        <f t="shared" si="71"/>
        <v>3.5714285714286031E-2</v>
      </c>
      <c r="AZ287">
        <f t="shared" si="49"/>
        <v>-2.0689655172414056E-2</v>
      </c>
      <c r="BA287">
        <f t="shared" si="50"/>
        <v>7.1428571428570065E-3</v>
      </c>
      <c r="BC287">
        <f t="shared" si="47"/>
        <v>-2.4115828203839351E-2</v>
      </c>
      <c r="BD287">
        <f t="shared" si="48"/>
        <v>1.7411083819533834E-2</v>
      </c>
    </row>
    <row r="288" spans="1:56" x14ac:dyDescent="0.2">
      <c r="A288">
        <v>77</v>
      </c>
      <c r="B288">
        <f t="shared" si="43"/>
        <v>0.19718309859154903</v>
      </c>
      <c r="C288">
        <f t="shared" si="51"/>
        <v>0.217741935483871</v>
      </c>
      <c r="D288">
        <f t="shared" si="51"/>
        <v>0.14285714285714302</v>
      </c>
      <c r="E288">
        <f t="shared" si="51"/>
        <v>-0.1558441558441559</v>
      </c>
      <c r="F288">
        <f t="shared" si="51"/>
        <v>0.10958904109588996</v>
      </c>
      <c r="G288">
        <f t="shared" si="51"/>
        <v>0.14598540145985406</v>
      </c>
      <c r="H288">
        <f t="shared" si="51"/>
        <v>0.19148936170212805</v>
      </c>
      <c r="I288">
        <f t="shared" si="51"/>
        <v>7.2164948453607991E-2</v>
      </c>
      <c r="J288">
        <f t="shared" si="51"/>
        <v>0.18439716312056809</v>
      </c>
      <c r="K288">
        <f t="shared" si="51"/>
        <v>0.20454545454545503</v>
      </c>
      <c r="L288">
        <f t="shared" si="51"/>
        <v>0.20202020202020199</v>
      </c>
      <c r="M288">
        <f t="shared" si="51"/>
        <v>0.23076923076923095</v>
      </c>
      <c r="N288">
        <f t="shared" si="51"/>
        <v>0.17699115044247704</v>
      </c>
      <c r="O288">
        <f t="shared" si="51"/>
        <v>0.14393939393939303</v>
      </c>
      <c r="P288">
        <f t="shared" si="51"/>
        <v>0.18045112781954797</v>
      </c>
      <c r="Q288">
        <f t="shared" si="51"/>
        <v>0.17886178861788604</v>
      </c>
      <c r="R288">
        <f t="shared" si="51"/>
        <v>-0.13178294573643401</v>
      </c>
      <c r="S288">
        <f t="shared" si="51"/>
        <v>2.898550724637694E-2</v>
      </c>
      <c r="T288">
        <f t="shared" si="51"/>
        <v>0.19130434782608696</v>
      </c>
      <c r="U288">
        <f t="shared" si="51"/>
        <v>0.12030075187969902</v>
      </c>
      <c r="V288">
        <f t="shared" si="51"/>
        <v>0.14285714285714302</v>
      </c>
      <c r="W288">
        <f t="shared" si="51"/>
        <v>7.586206896551706E-2</v>
      </c>
      <c r="X288">
        <f t="shared" si="51"/>
        <v>0.19285714285714295</v>
      </c>
      <c r="Z288">
        <f t="shared" si="44"/>
        <v>0.13232723047696435</v>
      </c>
      <c r="AA288">
        <f t="shared" si="45"/>
        <v>2.0973551890281647E-2</v>
      </c>
      <c r="AE288">
        <f t="shared" si="46"/>
        <v>2.8169014084507005E-2</v>
      </c>
      <c r="AF288">
        <f t="shared" si="52"/>
        <v>3.2258064516129004E-2</v>
      </c>
      <c r="AG288">
        <f t="shared" si="53"/>
        <v>7.9365079365079083E-3</v>
      </c>
      <c r="AH288">
        <f t="shared" si="54"/>
        <v>-0.20779220779220797</v>
      </c>
      <c r="AI288">
        <f t="shared" si="55"/>
        <v>0</v>
      </c>
      <c r="AJ288">
        <f t="shared" si="56"/>
        <v>3.6496350364964014E-2</v>
      </c>
      <c r="AK288">
        <f t="shared" si="57"/>
        <v>2.1276595744680993E-2</v>
      </c>
      <c r="AL288">
        <f t="shared" si="58"/>
        <v>-9.2783505154639068E-2</v>
      </c>
      <c r="AM288">
        <f t="shared" si="59"/>
        <v>7.0921985815610711E-3</v>
      </c>
      <c r="AN288">
        <f t="shared" si="60"/>
        <v>6.0606060606060996E-2</v>
      </c>
      <c r="AO288">
        <f t="shared" si="61"/>
        <v>-5.0505050505051052E-2</v>
      </c>
      <c r="AP288">
        <f t="shared" si="62"/>
        <v>4.8951048951048959E-2</v>
      </c>
      <c r="AQ288">
        <f t="shared" si="63"/>
        <v>-1.7699115044247926E-2</v>
      </c>
      <c r="AR288">
        <f t="shared" si="64"/>
        <v>7.5757575757570139E-3</v>
      </c>
      <c r="AS288">
        <f t="shared" si="65"/>
        <v>7.5187969924810361E-3</v>
      </c>
      <c r="AT288">
        <f t="shared" si="66"/>
        <v>0</v>
      </c>
      <c r="AU288">
        <f t="shared" si="67"/>
        <v>-0.224806201550387</v>
      </c>
      <c r="AV288">
        <f t="shared" si="68"/>
        <v>-0.16666666666666596</v>
      </c>
      <c r="AW288">
        <f t="shared" si="69"/>
        <v>2.608695652173898E-2</v>
      </c>
      <c r="AX288">
        <f t="shared" si="70"/>
        <v>-2.2556390977443996E-2</v>
      </c>
      <c r="AY288">
        <f t="shared" si="71"/>
        <v>6.4285714285713946E-2</v>
      </c>
      <c r="AZ288">
        <f t="shared" si="49"/>
        <v>-3.4482758620689946E-2</v>
      </c>
      <c r="BA288">
        <f t="shared" si="50"/>
        <v>7.1428571428570065E-3</v>
      </c>
      <c r="BC288">
        <f t="shared" si="47"/>
        <v>-2.0082433609014131E-2</v>
      </c>
      <c r="BD288">
        <f t="shared" si="48"/>
        <v>1.6643633370577698E-2</v>
      </c>
    </row>
    <row r="289" spans="1:56" x14ac:dyDescent="0.2">
      <c r="A289">
        <v>78</v>
      </c>
      <c r="B289">
        <f t="shared" si="43"/>
        <v>0.14084507042253502</v>
      </c>
      <c r="C289">
        <f t="shared" si="51"/>
        <v>0.26612903225806495</v>
      </c>
      <c r="D289">
        <f t="shared" si="51"/>
        <v>0.16666666666666696</v>
      </c>
      <c r="E289">
        <f t="shared" si="51"/>
        <v>-0.19480519480519498</v>
      </c>
      <c r="F289">
        <f t="shared" si="51"/>
        <v>0.16438356164383505</v>
      </c>
      <c r="G289">
        <f t="shared" si="51"/>
        <v>0.13138686131386901</v>
      </c>
      <c r="H289">
        <f t="shared" si="51"/>
        <v>0.20567375886524797</v>
      </c>
      <c r="I289">
        <f t="shared" si="51"/>
        <v>0.14432989690721598</v>
      </c>
      <c r="J289">
        <f t="shared" si="51"/>
        <v>0.18439716312056809</v>
      </c>
      <c r="K289">
        <f t="shared" si="51"/>
        <v>0.17424242424242398</v>
      </c>
      <c r="L289">
        <f t="shared" si="51"/>
        <v>0.10101010101010099</v>
      </c>
      <c r="M289">
        <f t="shared" si="51"/>
        <v>0.23776223776223804</v>
      </c>
      <c r="N289">
        <f t="shared" si="51"/>
        <v>0.106194690265486</v>
      </c>
      <c r="O289">
        <f t="shared" si="51"/>
        <v>0.14393939393939303</v>
      </c>
      <c r="P289">
        <f t="shared" si="51"/>
        <v>0.17293233082706705</v>
      </c>
      <c r="Q289">
        <f t="shared" si="51"/>
        <v>0.154471544715447</v>
      </c>
      <c r="R289">
        <f t="shared" si="51"/>
        <v>-7.7519379844961045E-2</v>
      </c>
      <c r="S289">
        <f t="shared" si="51"/>
        <v>-2.8985507246376052E-2</v>
      </c>
      <c r="T289">
        <f t="shared" si="51"/>
        <v>0.139130434782609</v>
      </c>
      <c r="U289">
        <f t="shared" si="51"/>
        <v>0.15037593984962405</v>
      </c>
      <c r="V289">
        <f t="shared" si="51"/>
        <v>0.10714285714285698</v>
      </c>
      <c r="W289">
        <f t="shared" si="51"/>
        <v>0.11034482758620701</v>
      </c>
      <c r="X289">
        <f t="shared" si="51"/>
        <v>0.17142857142857204</v>
      </c>
      <c r="Z289">
        <f t="shared" si="44"/>
        <v>0.12484683838493461</v>
      </c>
      <c r="AA289">
        <f t="shared" si="45"/>
        <v>2.1041731821676381E-2</v>
      </c>
      <c r="AE289">
        <f t="shared" si="46"/>
        <v>7.0422535211269732E-3</v>
      </c>
      <c r="AF289">
        <f t="shared" si="52"/>
        <v>4.0322580645160921E-2</v>
      </c>
      <c r="AG289">
        <f t="shared" si="53"/>
        <v>1.5873015873015928E-2</v>
      </c>
      <c r="AH289">
        <f t="shared" si="54"/>
        <v>-0.22077922077922096</v>
      </c>
      <c r="AI289">
        <f t="shared" si="55"/>
        <v>-2.7397260273973045E-2</v>
      </c>
      <c r="AJ289">
        <f t="shared" si="56"/>
        <v>0</v>
      </c>
      <c r="AK289">
        <f t="shared" si="57"/>
        <v>2.8368794326240954E-2</v>
      </c>
      <c r="AL289">
        <f t="shared" si="58"/>
        <v>-7.2164948453609101E-2</v>
      </c>
      <c r="AM289">
        <f t="shared" si="59"/>
        <v>1.4184397163121032E-2</v>
      </c>
      <c r="AN289">
        <f t="shared" si="60"/>
        <v>7.5757575757580131E-3</v>
      </c>
      <c r="AO289">
        <f t="shared" si="61"/>
        <v>-3.0303030303031053E-2</v>
      </c>
      <c r="AP289">
        <f t="shared" si="62"/>
        <v>1.3986013986013957E-2</v>
      </c>
      <c r="AQ289">
        <f t="shared" si="63"/>
        <v>-2.6548672566371945E-2</v>
      </c>
      <c r="AR289">
        <f t="shared" si="64"/>
        <v>7.5757575757570139E-3</v>
      </c>
      <c r="AS289">
        <f t="shared" si="65"/>
        <v>-1.503759398496296E-2</v>
      </c>
      <c r="AT289">
        <f t="shared" si="66"/>
        <v>0</v>
      </c>
      <c r="AU289">
        <f t="shared" si="67"/>
        <v>-0.20930232558139505</v>
      </c>
      <c r="AV289">
        <f t="shared" si="68"/>
        <v>-0.17391304347825998</v>
      </c>
      <c r="AW289">
        <f t="shared" si="69"/>
        <v>1.7391304347825987E-2</v>
      </c>
      <c r="AX289">
        <f t="shared" si="70"/>
        <v>-3.7593984962405957E-2</v>
      </c>
      <c r="AY289">
        <f t="shared" si="71"/>
        <v>2.8571428571429025E-2</v>
      </c>
      <c r="AZ289">
        <f t="shared" si="49"/>
        <v>-3.4482758620690057E-2</v>
      </c>
      <c r="BA289">
        <f t="shared" si="50"/>
        <v>-7.1428571428570065E-3</v>
      </c>
      <c r="BC289">
        <f t="shared" si="47"/>
        <v>-2.9294538807014232E-2</v>
      </c>
      <c r="BD289">
        <f t="shared" si="48"/>
        <v>1.5263327398118188E-2</v>
      </c>
    </row>
    <row r="290" spans="1:56" x14ac:dyDescent="0.2">
      <c r="A290">
        <v>79</v>
      </c>
      <c r="B290">
        <f t="shared" si="43"/>
        <v>0.12676056338028197</v>
      </c>
      <c r="C290">
        <f t="shared" si="51"/>
        <v>0.24193548387096797</v>
      </c>
      <c r="D290">
        <f t="shared" si="51"/>
        <v>0.16666666666666696</v>
      </c>
      <c r="E290">
        <f t="shared" si="51"/>
        <v>-0.22077922077922096</v>
      </c>
      <c r="F290">
        <f t="shared" si="51"/>
        <v>0.11643835616438403</v>
      </c>
      <c r="G290">
        <f t="shared" si="51"/>
        <v>0.15328467153284708</v>
      </c>
      <c r="H290">
        <f t="shared" si="51"/>
        <v>0.12765957446808496</v>
      </c>
      <c r="I290">
        <f t="shared" si="51"/>
        <v>0.12371134020618602</v>
      </c>
      <c r="J290">
        <f t="shared" si="51"/>
        <v>0.16312056737588709</v>
      </c>
      <c r="K290">
        <f t="shared" si="51"/>
        <v>0.15909090909090895</v>
      </c>
      <c r="L290">
        <f t="shared" si="51"/>
        <v>0.12121212121212099</v>
      </c>
      <c r="M290">
        <f t="shared" si="51"/>
        <v>0.20279720279720304</v>
      </c>
      <c r="N290">
        <f t="shared" si="51"/>
        <v>0.12389380530973404</v>
      </c>
      <c r="O290">
        <f t="shared" si="51"/>
        <v>0.12878787878787801</v>
      </c>
      <c r="P290">
        <f t="shared" si="51"/>
        <v>0.15789473684210498</v>
      </c>
      <c r="Q290">
        <f t="shared" si="51"/>
        <v>0.11382113821138196</v>
      </c>
      <c r="R290">
        <f t="shared" si="51"/>
        <v>-5.4263565891473076E-2</v>
      </c>
      <c r="S290">
        <f t="shared" si="51"/>
        <v>2.1739130434783038E-2</v>
      </c>
      <c r="T290">
        <f t="shared" si="51"/>
        <v>0.20000000000000007</v>
      </c>
      <c r="U290">
        <f t="shared" si="51"/>
        <v>7.5187969924812026E-2</v>
      </c>
      <c r="V290">
        <f t="shared" si="51"/>
        <v>0.20714285714285696</v>
      </c>
      <c r="W290">
        <f t="shared" si="51"/>
        <v>6.2068965517240948E-2</v>
      </c>
      <c r="X290">
        <f t="shared" si="51"/>
        <v>0.14285714285714302</v>
      </c>
      <c r="Z290">
        <f t="shared" si="44"/>
        <v>0.11569688239664262</v>
      </c>
      <c r="AA290">
        <f t="shared" si="45"/>
        <v>2.0162564523712172E-2</v>
      </c>
      <c r="AE290">
        <f t="shared" si="46"/>
        <v>4.2253521126760951E-2</v>
      </c>
      <c r="AF290">
        <f t="shared" si="52"/>
        <v>0</v>
      </c>
      <c r="AG290">
        <f t="shared" si="53"/>
        <v>1.5873015873016039E-2</v>
      </c>
      <c r="AH290">
        <f t="shared" si="54"/>
        <v>-0.23376623376623396</v>
      </c>
      <c r="AI290">
        <f t="shared" si="55"/>
        <v>-6.849315068492956E-3</v>
      </c>
      <c r="AJ290">
        <f t="shared" si="56"/>
        <v>1.4598540145985051E-2</v>
      </c>
      <c r="AK290">
        <f t="shared" si="57"/>
        <v>2.1276595744680993E-2</v>
      </c>
      <c r="AL290">
        <f t="shared" si="58"/>
        <v>-5.1546391752576914E-2</v>
      </c>
      <c r="AM290">
        <f t="shared" si="59"/>
        <v>7.0921985815610711E-3</v>
      </c>
      <c r="AN290">
        <f t="shared" si="60"/>
        <v>1.5151515151515027E-2</v>
      </c>
      <c r="AO290">
        <f t="shared" si="61"/>
        <v>-2.0202020202020998E-2</v>
      </c>
      <c r="AP290">
        <f t="shared" si="62"/>
        <v>6.9930069930070005E-2</v>
      </c>
      <c r="AQ290">
        <f t="shared" si="63"/>
        <v>-8.8495575221240186E-3</v>
      </c>
      <c r="AR290">
        <f t="shared" si="64"/>
        <v>0</v>
      </c>
      <c r="AS290">
        <f t="shared" si="65"/>
        <v>-1.503759398496296E-2</v>
      </c>
      <c r="AT290">
        <f t="shared" si="66"/>
        <v>0</v>
      </c>
      <c r="AU290">
        <f t="shared" si="67"/>
        <v>-0.21705426356589208</v>
      </c>
      <c r="AV290">
        <f t="shared" si="68"/>
        <v>-0.16666666666666596</v>
      </c>
      <c r="AW290">
        <f t="shared" si="69"/>
        <v>2.608695652173898E-2</v>
      </c>
      <c r="AX290">
        <f t="shared" si="70"/>
        <v>-5.2631578947369029E-2</v>
      </c>
      <c r="AY290">
        <f t="shared" si="71"/>
        <v>2.8571428571429025E-2</v>
      </c>
      <c r="AZ290">
        <f t="shared" si="49"/>
        <v>-4.8275862068965059E-2</v>
      </c>
      <c r="BA290">
        <f t="shared" si="50"/>
        <v>3.5714285714286031E-2</v>
      </c>
      <c r="BC290">
        <f t="shared" si="47"/>
        <v>-2.3666580703663512E-2</v>
      </c>
      <c r="BD290">
        <f t="shared" si="48"/>
        <v>1.6383330743304628E-2</v>
      </c>
    </row>
    <row r="291" spans="1:56" x14ac:dyDescent="0.2">
      <c r="A291">
        <v>80</v>
      </c>
      <c r="B291">
        <f t="shared" si="43"/>
        <v>0.16901408450704203</v>
      </c>
      <c r="C291">
        <f t="shared" si="51"/>
        <v>0.24193548387096797</v>
      </c>
      <c r="D291">
        <f t="shared" si="51"/>
        <v>0.19841269841269804</v>
      </c>
      <c r="E291">
        <f t="shared" si="51"/>
        <v>-0.168831168831169</v>
      </c>
      <c r="F291">
        <f t="shared" si="51"/>
        <v>0.15068493150685003</v>
      </c>
      <c r="G291">
        <f t="shared" si="51"/>
        <v>0.14598540145985406</v>
      </c>
      <c r="H291">
        <f t="shared" si="51"/>
        <v>0.18439716312056698</v>
      </c>
      <c r="I291">
        <f t="shared" si="51"/>
        <v>0.12371134020618602</v>
      </c>
      <c r="J291">
        <f t="shared" si="51"/>
        <v>0.17021276595744705</v>
      </c>
      <c r="K291">
        <f t="shared" si="51"/>
        <v>0.12878787878787901</v>
      </c>
      <c r="L291">
        <f t="shared" si="51"/>
        <v>0.12121212121212099</v>
      </c>
      <c r="M291">
        <f t="shared" si="51"/>
        <v>0.25174825174825199</v>
      </c>
      <c r="N291">
        <f t="shared" si="51"/>
        <v>6.194690265486702E-2</v>
      </c>
      <c r="O291">
        <f t="shared" si="51"/>
        <v>0.11363636363636298</v>
      </c>
      <c r="P291">
        <f t="shared" si="51"/>
        <v>0.18045112781954797</v>
      </c>
      <c r="Q291">
        <f t="shared" si="51"/>
        <v>0.17073170731707299</v>
      </c>
      <c r="R291">
        <f t="shared" si="51"/>
        <v>-7.7519379844960268E-3</v>
      </c>
      <c r="S291">
        <f t="shared" si="51"/>
        <v>2.1739130434783038E-2</v>
      </c>
      <c r="T291">
        <f t="shared" si="51"/>
        <v>0.16521739130434798</v>
      </c>
      <c r="U291">
        <f t="shared" si="51"/>
        <v>0.15037593984962405</v>
      </c>
      <c r="V291">
        <f t="shared" si="51"/>
        <v>0.15000000000000002</v>
      </c>
      <c r="W291">
        <f t="shared" si="51"/>
        <v>8.2758620689655005E-2</v>
      </c>
      <c r="X291">
        <f t="shared" si="51"/>
        <v>0.17857142857142905</v>
      </c>
      <c r="Z291">
        <f t="shared" si="44"/>
        <v>0.12978033157616911</v>
      </c>
      <c r="AA291">
        <f t="shared" si="45"/>
        <v>1.8579870961844148E-2</v>
      </c>
      <c r="AE291">
        <f t="shared" si="46"/>
        <v>4.2253521126760951E-2</v>
      </c>
      <c r="AF291">
        <f t="shared" si="52"/>
        <v>2.4193548387096975E-2</v>
      </c>
      <c r="AG291">
        <f t="shared" si="53"/>
        <v>1.5873015873016039E-2</v>
      </c>
      <c r="AH291">
        <f t="shared" si="54"/>
        <v>-0.22077922077922096</v>
      </c>
      <c r="AI291">
        <f t="shared" si="55"/>
        <v>-1.3698630136986023E-2</v>
      </c>
      <c r="AJ291">
        <f t="shared" si="56"/>
        <v>0</v>
      </c>
      <c r="AK291">
        <f t="shared" si="57"/>
        <v>7.0921985815599609E-3</v>
      </c>
      <c r="AL291">
        <f t="shared" si="58"/>
        <v>-7.2164948453607991E-2</v>
      </c>
      <c r="AM291">
        <f t="shared" si="59"/>
        <v>2.8368794326241065E-2</v>
      </c>
      <c r="AN291">
        <f t="shared" si="60"/>
        <v>2.272727272727304E-2</v>
      </c>
      <c r="AO291">
        <f t="shared" si="61"/>
        <v>-4.0404040404040997E-2</v>
      </c>
      <c r="AP291">
        <f t="shared" si="62"/>
        <v>2.7972027972028024E-2</v>
      </c>
      <c r="AQ291">
        <f t="shared" si="63"/>
        <v>-1.7699115044247926E-2</v>
      </c>
      <c r="AR291">
        <f t="shared" si="64"/>
        <v>7.5757575757570139E-3</v>
      </c>
      <c r="AS291">
        <f t="shared" si="65"/>
        <v>7.5187969924810361E-3</v>
      </c>
      <c r="AT291">
        <f t="shared" si="66"/>
        <v>0</v>
      </c>
      <c r="AU291">
        <f t="shared" si="67"/>
        <v>-0.20930232558139605</v>
      </c>
      <c r="AV291">
        <f t="shared" si="68"/>
        <v>-0.15217391304347794</v>
      </c>
      <c r="AW291">
        <f t="shared" si="69"/>
        <v>1.7391304347825987E-2</v>
      </c>
      <c r="AX291">
        <f t="shared" si="70"/>
        <v>-6.0150375939849954E-2</v>
      </c>
      <c r="AY291">
        <f t="shared" si="71"/>
        <v>2.8571428571429025E-2</v>
      </c>
      <c r="AZ291">
        <f t="shared" si="49"/>
        <v>-4.8275862068965059E-2</v>
      </c>
      <c r="BA291">
        <f t="shared" si="50"/>
        <v>2.8571428571429025E-2</v>
      </c>
      <c r="BC291">
        <f t="shared" si="47"/>
        <v>-2.5066927669517163E-2</v>
      </c>
      <c r="BD291">
        <f t="shared" si="48"/>
        <v>1.5487550031818053E-2</v>
      </c>
    </row>
    <row r="292" spans="1:56" x14ac:dyDescent="0.2">
      <c r="A292">
        <v>81</v>
      </c>
      <c r="B292">
        <f t="shared" si="43"/>
        <v>0.14084507042253502</v>
      </c>
      <c r="C292">
        <f t="shared" si="51"/>
        <v>0.13709677419354804</v>
      </c>
      <c r="D292">
        <f t="shared" si="51"/>
        <v>0.19047619047619002</v>
      </c>
      <c r="E292">
        <f t="shared" si="51"/>
        <v>-0.168831168831169</v>
      </c>
      <c r="F292">
        <f t="shared" si="51"/>
        <v>0.11643835616438403</v>
      </c>
      <c r="G292">
        <f t="shared" si="51"/>
        <v>0.14598540145985406</v>
      </c>
      <c r="H292">
        <f t="shared" si="51"/>
        <v>0.14184397163120599</v>
      </c>
      <c r="I292">
        <f t="shared" si="51"/>
        <v>0.15463917525773208</v>
      </c>
      <c r="J292">
        <f t="shared" si="51"/>
        <v>0.16312056737588709</v>
      </c>
      <c r="K292">
        <f t="shared" si="51"/>
        <v>0.14393939393939403</v>
      </c>
      <c r="L292">
        <f t="shared" si="51"/>
        <v>0.13131313131313205</v>
      </c>
      <c r="M292">
        <f t="shared" si="51"/>
        <v>0.27272727272727304</v>
      </c>
      <c r="N292">
        <f t="shared" si="51"/>
        <v>0.11504424778760991</v>
      </c>
      <c r="O292">
        <f t="shared" si="51"/>
        <v>0.15909090909090895</v>
      </c>
      <c r="P292">
        <f t="shared" si="51"/>
        <v>0.17293233082706705</v>
      </c>
      <c r="Q292">
        <f t="shared" si="51"/>
        <v>0.154471544715447</v>
      </c>
      <c r="R292">
        <f t="shared" si="51"/>
        <v>-6.9767441860465018E-2</v>
      </c>
      <c r="S292">
        <f t="shared" si="51"/>
        <v>4.3478260869566077E-2</v>
      </c>
      <c r="T292">
        <f t="shared" si="51"/>
        <v>0.19999999999999996</v>
      </c>
      <c r="U292">
        <f t="shared" si="51"/>
        <v>0.10526315789473706</v>
      </c>
      <c r="V292">
        <f t="shared" si="51"/>
        <v>0.128571428571429</v>
      </c>
      <c r="W292">
        <f t="shared" si="51"/>
        <v>6.2068965517240948E-2</v>
      </c>
      <c r="X292">
        <f t="shared" si="51"/>
        <v>0.10714285714285698</v>
      </c>
      <c r="Z292">
        <f t="shared" si="44"/>
        <v>0.11947349550810281</v>
      </c>
      <c r="AA292">
        <f t="shared" si="45"/>
        <v>1.8596177306524329E-2</v>
      </c>
      <c r="AE292">
        <f t="shared" si="46"/>
        <v>3.5211267605633978E-2</v>
      </c>
      <c r="AF292">
        <f t="shared" si="52"/>
        <v>4.838709677419295E-2</v>
      </c>
      <c r="AG292">
        <f t="shared" si="53"/>
        <v>5.5555555555556024E-2</v>
      </c>
      <c r="AH292">
        <f t="shared" si="54"/>
        <v>-0.22077922077922096</v>
      </c>
      <c r="AI292">
        <f t="shared" si="55"/>
        <v>-6.849315068492956E-3</v>
      </c>
      <c r="AJ292">
        <f t="shared" si="56"/>
        <v>-1.459854014598494E-2</v>
      </c>
      <c r="AK292">
        <f t="shared" si="57"/>
        <v>1.4184397163121032E-2</v>
      </c>
      <c r="AL292">
        <f t="shared" si="58"/>
        <v>-9.2783505154638957E-2</v>
      </c>
      <c r="AM292">
        <f t="shared" si="59"/>
        <v>2.1276595744680993E-2</v>
      </c>
      <c r="AN292">
        <f t="shared" si="60"/>
        <v>1.5151515151515027E-2</v>
      </c>
      <c r="AO292">
        <f t="shared" si="61"/>
        <v>-1.0101010101009944E-2</v>
      </c>
      <c r="AP292">
        <f t="shared" si="62"/>
        <v>3.4965034965035002E-2</v>
      </c>
      <c r="AQ292">
        <f t="shared" si="63"/>
        <v>-1.7699115044248037E-2</v>
      </c>
      <c r="AR292">
        <f t="shared" si="64"/>
        <v>3.7878787878786957E-2</v>
      </c>
      <c r="AS292">
        <f t="shared" si="65"/>
        <v>0</v>
      </c>
      <c r="AT292">
        <f t="shared" si="66"/>
        <v>4.8780487804877981E-2</v>
      </c>
      <c r="AU292">
        <f t="shared" si="67"/>
        <v>-0.193798449612403</v>
      </c>
      <c r="AV292">
        <f t="shared" si="68"/>
        <v>-0.1304347826086949</v>
      </c>
      <c r="AW292">
        <f t="shared" si="69"/>
        <v>0</v>
      </c>
      <c r="AX292">
        <f t="shared" si="70"/>
        <v>-4.5112781954886993E-2</v>
      </c>
      <c r="AY292">
        <f t="shared" si="71"/>
        <v>4.2857142857143038E-2</v>
      </c>
      <c r="AZ292">
        <f t="shared" si="49"/>
        <v>-6.8965517241379004E-2</v>
      </c>
      <c r="BA292">
        <f t="shared" si="50"/>
        <v>0</v>
      </c>
      <c r="BC292">
        <f t="shared" si="47"/>
        <v>-1.942931983523551E-2</v>
      </c>
      <c r="BD292">
        <f t="shared" si="48"/>
        <v>1.5725676080524224E-2</v>
      </c>
    </row>
    <row r="293" spans="1:56" x14ac:dyDescent="0.2">
      <c r="A293">
        <v>82</v>
      </c>
      <c r="B293">
        <f t="shared" si="43"/>
        <v>7.0422535211267956E-2</v>
      </c>
      <c r="C293">
        <f t="shared" si="51"/>
        <v>0.16129032258064502</v>
      </c>
      <c r="D293">
        <f t="shared" si="51"/>
        <v>0.19047619047619002</v>
      </c>
      <c r="E293">
        <f t="shared" si="51"/>
        <v>-0.15584415584415601</v>
      </c>
      <c r="F293">
        <f t="shared" si="51"/>
        <v>0.16438356164383605</v>
      </c>
      <c r="G293">
        <f t="shared" si="51"/>
        <v>0.11678832116788307</v>
      </c>
      <c r="H293">
        <f t="shared" si="51"/>
        <v>0.120567375886525</v>
      </c>
      <c r="I293">
        <f t="shared" si="51"/>
        <v>8.2474226804122974E-2</v>
      </c>
      <c r="J293">
        <f t="shared" si="51"/>
        <v>0.13475177304964603</v>
      </c>
      <c r="K293">
        <f t="shared" si="51"/>
        <v>0.13636363636363602</v>
      </c>
      <c r="L293">
        <f t="shared" si="51"/>
        <v>0.10101010101010099</v>
      </c>
      <c r="M293">
        <f t="shared" si="51"/>
        <v>0.22377622377622397</v>
      </c>
      <c r="N293">
        <f t="shared" ref="C293:X305" si="72">N189-N85</f>
        <v>0.12389380530973393</v>
      </c>
      <c r="O293">
        <f t="shared" si="72"/>
        <v>0.14393939393939303</v>
      </c>
      <c r="P293">
        <f t="shared" si="72"/>
        <v>0.14285714285714202</v>
      </c>
      <c r="Q293">
        <f t="shared" si="72"/>
        <v>0.13008130081300795</v>
      </c>
      <c r="R293">
        <f t="shared" si="72"/>
        <v>-9.3023255813953099E-2</v>
      </c>
      <c r="S293">
        <f t="shared" si="72"/>
        <v>1.4492753623188914E-2</v>
      </c>
      <c r="T293">
        <f t="shared" si="72"/>
        <v>0.20869565217391306</v>
      </c>
      <c r="U293">
        <f t="shared" si="72"/>
        <v>0.12781954887218006</v>
      </c>
      <c r="V293">
        <f t="shared" si="72"/>
        <v>0.128571428571429</v>
      </c>
      <c r="W293">
        <f t="shared" si="72"/>
        <v>4.1379310344828002E-2</v>
      </c>
      <c r="X293">
        <f t="shared" si="72"/>
        <v>0.15714285714285703</v>
      </c>
      <c r="Z293">
        <f t="shared" si="44"/>
        <v>0.10749174130259308</v>
      </c>
      <c r="AA293">
        <f t="shared" si="45"/>
        <v>1.8324630557377323E-2</v>
      </c>
      <c r="AE293">
        <f t="shared" si="46"/>
        <v>2.8169014084507005E-2</v>
      </c>
      <c r="AF293">
        <f t="shared" si="52"/>
        <v>4.838709677419295E-2</v>
      </c>
      <c r="AG293">
        <f t="shared" si="53"/>
        <v>0</v>
      </c>
      <c r="AH293">
        <f t="shared" si="54"/>
        <v>-0.168831168831169</v>
      </c>
      <c r="AI293">
        <f t="shared" si="55"/>
        <v>-6.849315068492956E-3</v>
      </c>
      <c r="AJ293">
        <f t="shared" si="56"/>
        <v>-7.2992700729929139E-3</v>
      </c>
      <c r="AK293">
        <f t="shared" si="57"/>
        <v>4.2553191489361986E-2</v>
      </c>
      <c r="AL293">
        <f t="shared" si="58"/>
        <v>-5.1546391752578025E-2</v>
      </c>
      <c r="AM293">
        <f t="shared" si="59"/>
        <v>0</v>
      </c>
      <c r="AN293">
        <f t="shared" si="60"/>
        <v>2.272727272727304E-2</v>
      </c>
      <c r="AO293">
        <f t="shared" si="61"/>
        <v>-1.0101010101009944E-2</v>
      </c>
      <c r="AP293">
        <f t="shared" si="62"/>
        <v>1.3986013986013957E-2</v>
      </c>
      <c r="AQ293">
        <f t="shared" si="63"/>
        <v>0</v>
      </c>
      <c r="AR293">
        <f t="shared" si="64"/>
        <v>7.5757575757570139E-3</v>
      </c>
      <c r="AS293">
        <f t="shared" si="65"/>
        <v>-1.503759398496296E-2</v>
      </c>
      <c r="AT293">
        <f t="shared" si="66"/>
        <v>-8.1300813008130524E-3</v>
      </c>
      <c r="AU293">
        <f t="shared" si="67"/>
        <v>-0.17829457364341006</v>
      </c>
      <c r="AV293">
        <f t="shared" si="68"/>
        <v>-0.10144927536231907</v>
      </c>
      <c r="AW293">
        <f t="shared" si="69"/>
        <v>8.6956521739129933E-3</v>
      </c>
      <c r="AX293">
        <f t="shared" si="70"/>
        <v>-6.0150375939849954E-2</v>
      </c>
      <c r="AY293">
        <f t="shared" si="71"/>
        <v>1.4285714285714013E-2</v>
      </c>
      <c r="AZ293">
        <f t="shared" si="49"/>
        <v>-2.7586206896552001E-2</v>
      </c>
      <c r="BA293">
        <f t="shared" si="50"/>
        <v>0</v>
      </c>
      <c r="BC293">
        <f t="shared" si="47"/>
        <v>-1.9517197819887696E-2</v>
      </c>
      <c r="BD293">
        <f t="shared" si="48"/>
        <v>1.220291567193447E-2</v>
      </c>
    </row>
    <row r="294" spans="1:56" x14ac:dyDescent="0.2">
      <c r="A294">
        <v>83</v>
      </c>
      <c r="B294">
        <f t="shared" si="43"/>
        <v>0.16197183098591506</v>
      </c>
      <c r="C294">
        <f t="shared" si="72"/>
        <v>0.20161290322580605</v>
      </c>
      <c r="D294">
        <f t="shared" si="72"/>
        <v>0.16666666666666696</v>
      </c>
      <c r="E294">
        <f t="shared" si="72"/>
        <v>-0.12987012987013002</v>
      </c>
      <c r="F294">
        <f t="shared" si="72"/>
        <v>0.13698630136986301</v>
      </c>
      <c r="G294">
        <f t="shared" si="72"/>
        <v>0.13868613138686103</v>
      </c>
      <c r="H294">
        <f t="shared" si="72"/>
        <v>0.17021276595744705</v>
      </c>
      <c r="I294">
        <f t="shared" si="72"/>
        <v>0.12371134020618502</v>
      </c>
      <c r="J294">
        <f t="shared" si="72"/>
        <v>0.16312056737588709</v>
      </c>
      <c r="K294">
        <f t="shared" si="72"/>
        <v>0.17424242424242398</v>
      </c>
      <c r="L294">
        <f t="shared" si="72"/>
        <v>9.090909090909105E-2</v>
      </c>
      <c r="M294">
        <f t="shared" si="72"/>
        <v>0.14685314685314699</v>
      </c>
      <c r="N294">
        <f t="shared" si="72"/>
        <v>0.15044247787610598</v>
      </c>
      <c r="O294">
        <f t="shared" si="72"/>
        <v>0.189393939393939</v>
      </c>
      <c r="P294">
        <f t="shared" si="72"/>
        <v>0.17293233082706705</v>
      </c>
      <c r="Q294">
        <f t="shared" si="72"/>
        <v>0.11382113821138196</v>
      </c>
      <c r="R294">
        <f t="shared" si="72"/>
        <v>-3.8759689922481022E-2</v>
      </c>
      <c r="S294">
        <f t="shared" si="72"/>
        <v>7.246376811594013E-3</v>
      </c>
      <c r="T294">
        <f t="shared" si="72"/>
        <v>0.19130434782608696</v>
      </c>
      <c r="U294">
        <f t="shared" si="72"/>
        <v>0.11278195488721798</v>
      </c>
      <c r="V294">
        <f t="shared" si="72"/>
        <v>0.20714285714285696</v>
      </c>
      <c r="W294">
        <f t="shared" si="72"/>
        <v>4.1379310344828002E-2</v>
      </c>
      <c r="X294">
        <f t="shared" si="72"/>
        <v>0.19285714285714295</v>
      </c>
      <c r="Z294">
        <f t="shared" si="44"/>
        <v>0.12546283589412624</v>
      </c>
      <c r="AA294">
        <f t="shared" si="45"/>
        <v>1.7366687875004276E-2</v>
      </c>
      <c r="AE294">
        <f t="shared" si="46"/>
        <v>1.4084507042252947E-2</v>
      </c>
      <c r="AF294">
        <f t="shared" si="52"/>
        <v>1.6129032258063947E-2</v>
      </c>
      <c r="AG294">
        <f t="shared" si="53"/>
        <v>1.5873015873016039E-2</v>
      </c>
      <c r="AH294">
        <f t="shared" si="54"/>
        <v>-0.19480519480519498</v>
      </c>
      <c r="AI294">
        <f t="shared" si="55"/>
        <v>-6.849315068492956E-3</v>
      </c>
      <c r="AJ294">
        <f t="shared" si="56"/>
        <v>-7.2992700729929139E-3</v>
      </c>
      <c r="AK294">
        <f t="shared" si="57"/>
        <v>7.0921985815599609E-3</v>
      </c>
      <c r="AL294">
        <f t="shared" si="58"/>
        <v>-8.2474226804123973E-2</v>
      </c>
      <c r="AM294">
        <f t="shared" si="59"/>
        <v>1.4184397163121032E-2</v>
      </c>
      <c r="AN294">
        <f t="shared" si="60"/>
        <v>3.0303030303030054E-2</v>
      </c>
      <c r="AO294">
        <f t="shared" si="61"/>
        <v>-2.0202020202019999E-2</v>
      </c>
      <c r="AP294">
        <f t="shared" si="62"/>
        <v>2.7972027972028024E-2</v>
      </c>
      <c r="AQ294">
        <f t="shared" si="63"/>
        <v>-8.8495575221240186E-3</v>
      </c>
      <c r="AR294">
        <f t="shared" si="64"/>
        <v>7.5757575757570139E-3</v>
      </c>
      <c r="AS294">
        <f t="shared" si="65"/>
        <v>-7.5187969924820353E-3</v>
      </c>
      <c r="AT294">
        <f t="shared" si="66"/>
        <v>-1.6260162601625994E-2</v>
      </c>
      <c r="AU294">
        <f t="shared" si="67"/>
        <v>-0.18604651162790697</v>
      </c>
      <c r="AV294">
        <f t="shared" si="68"/>
        <v>-0.13043478260869601</v>
      </c>
      <c r="AW294">
        <f t="shared" si="69"/>
        <v>0</v>
      </c>
      <c r="AX294">
        <f t="shared" si="70"/>
        <v>-5.2631578947369029E-2</v>
      </c>
      <c r="AY294">
        <f t="shared" si="71"/>
        <v>2.1428571428572019E-2</v>
      </c>
      <c r="AZ294">
        <f t="shared" si="49"/>
        <v>-4.1379310344827003E-2</v>
      </c>
      <c r="BA294">
        <f t="shared" si="50"/>
        <v>0</v>
      </c>
      <c r="BC294">
        <f t="shared" si="47"/>
        <v>-2.6091660408715429E-2</v>
      </c>
      <c r="BD294">
        <f t="shared" si="48"/>
        <v>1.328383636418117E-2</v>
      </c>
    </row>
    <row r="295" spans="1:56" x14ac:dyDescent="0.2">
      <c r="A295">
        <v>84</v>
      </c>
      <c r="B295">
        <f t="shared" si="43"/>
        <v>0.16197183098591506</v>
      </c>
      <c r="C295">
        <f t="shared" si="72"/>
        <v>0.19354838709677402</v>
      </c>
      <c r="D295">
        <f t="shared" si="72"/>
        <v>0.182539682539683</v>
      </c>
      <c r="E295">
        <f t="shared" si="72"/>
        <v>-0.14285714285714302</v>
      </c>
      <c r="F295">
        <f t="shared" si="72"/>
        <v>0.13698630136986301</v>
      </c>
      <c r="G295">
        <f t="shared" si="72"/>
        <v>0.17518248175182505</v>
      </c>
      <c r="H295">
        <f t="shared" si="72"/>
        <v>0.15602836879432602</v>
      </c>
      <c r="I295">
        <f t="shared" si="72"/>
        <v>0.134020618556701</v>
      </c>
      <c r="J295">
        <f t="shared" si="72"/>
        <v>0.16312056737588709</v>
      </c>
      <c r="K295">
        <f t="shared" si="72"/>
        <v>0.13636363636363602</v>
      </c>
      <c r="L295">
        <f t="shared" si="72"/>
        <v>0.12121212121212199</v>
      </c>
      <c r="M295">
        <f t="shared" si="72"/>
        <v>0.20279720279720304</v>
      </c>
      <c r="N295">
        <f t="shared" si="72"/>
        <v>0.15044247787610598</v>
      </c>
      <c r="O295">
        <f t="shared" si="72"/>
        <v>9.8484848484847953E-2</v>
      </c>
      <c r="P295">
        <f t="shared" si="72"/>
        <v>0.16541353383458601</v>
      </c>
      <c r="Q295">
        <f t="shared" si="72"/>
        <v>8.1300813008129968E-2</v>
      </c>
      <c r="R295">
        <f t="shared" si="72"/>
        <v>-4.6511627906976938E-2</v>
      </c>
      <c r="S295">
        <f t="shared" si="72"/>
        <v>7.2463768115942018E-2</v>
      </c>
      <c r="T295">
        <f t="shared" si="72"/>
        <v>0.11304347826087002</v>
      </c>
      <c r="U295">
        <f t="shared" si="72"/>
        <v>9.0225563909774986E-2</v>
      </c>
      <c r="V295">
        <f t="shared" si="72"/>
        <v>9.2857142857142971E-2</v>
      </c>
      <c r="W295">
        <f t="shared" si="72"/>
        <v>8.2758620689655005E-2</v>
      </c>
      <c r="X295">
        <f t="shared" si="72"/>
        <v>0.17857142857142905</v>
      </c>
      <c r="Z295">
        <f t="shared" si="44"/>
        <v>0.11738974363862172</v>
      </c>
      <c r="AA295">
        <f t="shared" si="45"/>
        <v>1.6349462731966757E-2</v>
      </c>
      <c r="AE295">
        <f t="shared" si="46"/>
        <v>2.8169014084507005E-2</v>
      </c>
      <c r="AF295">
        <f t="shared" si="52"/>
        <v>3.2258064516129004E-2</v>
      </c>
      <c r="AG295">
        <f t="shared" si="53"/>
        <v>1.5873015873016039E-2</v>
      </c>
      <c r="AH295">
        <f t="shared" si="54"/>
        <v>-0.20779220779220797</v>
      </c>
      <c r="AI295">
        <f t="shared" si="55"/>
        <v>6.8493150684940662E-3</v>
      </c>
      <c r="AJ295">
        <f t="shared" si="56"/>
        <v>-1.459854014598494E-2</v>
      </c>
      <c r="AK295">
        <f t="shared" si="57"/>
        <v>1.4184397163121032E-2</v>
      </c>
      <c r="AL295">
        <f t="shared" si="58"/>
        <v>-4.1237113402062042E-2</v>
      </c>
      <c r="AM295">
        <f t="shared" si="59"/>
        <v>2.1276595744680993E-2</v>
      </c>
      <c r="AN295">
        <f t="shared" si="60"/>
        <v>0</v>
      </c>
      <c r="AO295">
        <f t="shared" si="61"/>
        <v>-1.0101010101009944E-2</v>
      </c>
      <c r="AP295">
        <f t="shared" si="62"/>
        <v>3.4965034965035002E-2</v>
      </c>
      <c r="AQ295">
        <f t="shared" si="63"/>
        <v>-1.7699115044248037E-2</v>
      </c>
      <c r="AR295">
        <f t="shared" si="64"/>
        <v>2.2727272727272041E-2</v>
      </c>
      <c r="AS295">
        <f t="shared" si="65"/>
        <v>-1.503759398496296E-2</v>
      </c>
      <c r="AT295">
        <f t="shared" si="66"/>
        <v>0</v>
      </c>
      <c r="AU295">
        <f t="shared" si="67"/>
        <v>-0.17829457364341095</v>
      </c>
      <c r="AV295">
        <f t="shared" si="68"/>
        <v>-0.13043478260869601</v>
      </c>
      <c r="AW295">
        <f t="shared" si="69"/>
        <v>1.7391304347825987E-2</v>
      </c>
      <c r="AX295">
        <f t="shared" si="70"/>
        <v>-1.5037593984962072E-2</v>
      </c>
      <c r="AY295">
        <f t="shared" si="71"/>
        <v>3.5714285714286031E-2</v>
      </c>
      <c r="AZ295">
        <f t="shared" si="49"/>
        <v>-5.5172413793103003E-2</v>
      </c>
      <c r="BA295">
        <f t="shared" si="50"/>
        <v>-7.1428571428570065E-3</v>
      </c>
      <c r="BC295">
        <f t="shared" si="47"/>
        <v>-2.0136500062571207E-2</v>
      </c>
      <c r="BD295">
        <f t="shared" si="48"/>
        <v>1.3675650107258033E-2</v>
      </c>
    </row>
    <row r="296" spans="1:56" x14ac:dyDescent="0.2">
      <c r="A296">
        <v>85</v>
      </c>
      <c r="B296">
        <f t="shared" si="43"/>
        <v>0.14084507042253502</v>
      </c>
      <c r="C296">
        <f t="shared" si="72"/>
        <v>0.15322580645161299</v>
      </c>
      <c r="D296">
        <f t="shared" si="72"/>
        <v>0.15079365079365104</v>
      </c>
      <c r="E296">
        <f t="shared" si="72"/>
        <v>-0.12987012987013002</v>
      </c>
      <c r="F296">
        <f t="shared" si="72"/>
        <v>0.14383561643835607</v>
      </c>
      <c r="G296">
        <f t="shared" si="72"/>
        <v>0.12408759124087598</v>
      </c>
      <c r="H296">
        <f t="shared" si="72"/>
        <v>0.17021276595744705</v>
      </c>
      <c r="I296">
        <f t="shared" si="72"/>
        <v>0.15463917525773196</v>
      </c>
      <c r="J296">
        <f t="shared" si="72"/>
        <v>0.11347517730496504</v>
      </c>
      <c r="K296">
        <f t="shared" si="72"/>
        <v>0.11363636363636398</v>
      </c>
      <c r="L296">
        <f t="shared" si="72"/>
        <v>8.0808080808080995E-2</v>
      </c>
      <c r="M296">
        <f t="shared" si="72"/>
        <v>0.17482517482517501</v>
      </c>
      <c r="N296">
        <f t="shared" si="72"/>
        <v>0.11504424778760991</v>
      </c>
      <c r="O296">
        <f t="shared" si="72"/>
        <v>0.14393939393939403</v>
      </c>
      <c r="P296">
        <f t="shared" si="72"/>
        <v>0.12781954887218105</v>
      </c>
      <c r="Q296">
        <f t="shared" si="72"/>
        <v>0.154471544715447</v>
      </c>
      <c r="R296">
        <f t="shared" si="72"/>
        <v>-3.8759689922481022E-2</v>
      </c>
      <c r="S296">
        <f t="shared" si="72"/>
        <v>5.7971014492753992E-2</v>
      </c>
      <c r="T296">
        <f t="shared" si="72"/>
        <v>0.13043478260869601</v>
      </c>
      <c r="U296">
        <f t="shared" si="72"/>
        <v>0.12030075187969902</v>
      </c>
      <c r="V296">
        <f t="shared" si="72"/>
        <v>0.17857142857142905</v>
      </c>
      <c r="W296">
        <f t="shared" si="72"/>
        <v>3.4482758620690057E-2</v>
      </c>
      <c r="X296">
        <f t="shared" si="72"/>
        <v>0.11428571428571399</v>
      </c>
      <c r="Z296">
        <f t="shared" si="44"/>
        <v>0.10995981909207816</v>
      </c>
      <c r="AA296">
        <f t="shared" si="45"/>
        <v>1.4964976001759818E-2</v>
      </c>
      <c r="AE296">
        <f t="shared" si="46"/>
        <v>7.0422535211269732E-3</v>
      </c>
      <c r="AF296">
        <f t="shared" si="52"/>
        <v>1.6129032258063947E-2</v>
      </c>
      <c r="AG296">
        <f t="shared" si="53"/>
        <v>0</v>
      </c>
      <c r="AH296">
        <f t="shared" si="54"/>
        <v>-0.18181818181818199</v>
      </c>
      <c r="AI296">
        <f t="shared" si="55"/>
        <v>6.849315068493067E-3</v>
      </c>
      <c r="AJ296">
        <f t="shared" si="56"/>
        <v>-7.2992700729929139E-3</v>
      </c>
      <c r="AK296">
        <f t="shared" si="57"/>
        <v>7.0921985815599609E-3</v>
      </c>
      <c r="AL296">
        <f t="shared" si="58"/>
        <v>-4.1237113402062042E-2</v>
      </c>
      <c r="AM296">
        <f t="shared" si="59"/>
        <v>7.0921985815610711E-3</v>
      </c>
      <c r="AN296">
        <f t="shared" si="60"/>
        <v>1.5151515151515027E-2</v>
      </c>
      <c r="AO296">
        <f t="shared" si="61"/>
        <v>0</v>
      </c>
      <c r="AP296">
        <f t="shared" si="62"/>
        <v>1.3986013986013957E-2</v>
      </c>
      <c r="AQ296">
        <f t="shared" si="63"/>
        <v>8.8495575221239076E-3</v>
      </c>
      <c r="AR296">
        <f t="shared" si="64"/>
        <v>0</v>
      </c>
      <c r="AS296">
        <f t="shared" si="65"/>
        <v>0</v>
      </c>
      <c r="AT296">
        <f t="shared" si="66"/>
        <v>-2.4390243902439046E-2</v>
      </c>
      <c r="AU296">
        <f t="shared" si="67"/>
        <v>-0.162790697674419</v>
      </c>
      <c r="AV296">
        <f t="shared" si="68"/>
        <v>-0.10144927536231907</v>
      </c>
      <c r="AW296">
        <f t="shared" si="69"/>
        <v>8.6956521739129933E-3</v>
      </c>
      <c r="AX296">
        <f t="shared" si="70"/>
        <v>-2.2556390977442997E-2</v>
      </c>
      <c r="AY296">
        <f t="shared" si="71"/>
        <v>7.1428571428570065E-3</v>
      </c>
      <c r="AZ296">
        <f t="shared" si="49"/>
        <v>-5.5172413793103003E-2</v>
      </c>
      <c r="BA296">
        <f t="shared" si="50"/>
        <v>2.8571428571429025E-2</v>
      </c>
      <c r="BC296">
        <f t="shared" si="47"/>
        <v>-2.0439633236708832E-2</v>
      </c>
      <c r="BD296">
        <f t="shared" si="48"/>
        <v>1.159654972459789E-2</v>
      </c>
    </row>
    <row r="297" spans="1:56" x14ac:dyDescent="0.2">
      <c r="A297">
        <v>86</v>
      </c>
      <c r="B297">
        <f t="shared" si="43"/>
        <v>0.11267605633802802</v>
      </c>
      <c r="C297">
        <f t="shared" si="72"/>
        <v>0.16129032258064502</v>
      </c>
      <c r="D297">
        <f t="shared" si="72"/>
        <v>0.12698412698412698</v>
      </c>
      <c r="E297">
        <f t="shared" si="72"/>
        <v>-0.19480519480519498</v>
      </c>
      <c r="F297">
        <f t="shared" si="72"/>
        <v>0.1575342465753431</v>
      </c>
      <c r="G297">
        <f t="shared" si="72"/>
        <v>0.14598540145985406</v>
      </c>
      <c r="H297">
        <f t="shared" si="72"/>
        <v>0.16312056737588598</v>
      </c>
      <c r="I297">
        <f t="shared" si="72"/>
        <v>6.1855670103093008E-2</v>
      </c>
      <c r="J297">
        <f t="shared" si="72"/>
        <v>0.13475177304964603</v>
      </c>
      <c r="K297">
        <f t="shared" si="72"/>
        <v>9.090909090909105E-2</v>
      </c>
      <c r="L297">
        <f t="shared" si="72"/>
        <v>6.0606060606060996E-2</v>
      </c>
      <c r="M297">
        <f t="shared" si="72"/>
        <v>0.18881118881118897</v>
      </c>
      <c r="N297">
        <f t="shared" si="72"/>
        <v>0.15044247787610598</v>
      </c>
      <c r="O297">
        <f t="shared" si="72"/>
        <v>0.13636363636363602</v>
      </c>
      <c r="P297">
        <f t="shared" si="72"/>
        <v>0.12781954887218105</v>
      </c>
      <c r="Q297">
        <f t="shared" si="72"/>
        <v>0.10569105691056901</v>
      </c>
      <c r="R297">
        <f t="shared" si="72"/>
        <v>-3.8759689922481022E-2</v>
      </c>
      <c r="S297">
        <f t="shared" si="72"/>
        <v>7.246376811594013E-3</v>
      </c>
      <c r="T297">
        <f t="shared" si="72"/>
        <v>0.16521739130434798</v>
      </c>
      <c r="U297">
        <f t="shared" si="72"/>
        <v>8.2706766917293062E-2</v>
      </c>
      <c r="V297">
        <f t="shared" si="72"/>
        <v>0.121428571428572</v>
      </c>
      <c r="W297">
        <f t="shared" si="72"/>
        <v>4.1379310344828002E-2</v>
      </c>
      <c r="X297">
        <f t="shared" si="72"/>
        <v>0.15714285714285703</v>
      </c>
      <c r="Z297">
        <f t="shared" si="44"/>
        <v>9.8539026697272658E-2</v>
      </c>
      <c r="AA297">
        <f t="shared" si="45"/>
        <v>1.7633949292892036E-2</v>
      </c>
      <c r="AE297">
        <f t="shared" si="46"/>
        <v>2.1126760563380031E-2</v>
      </c>
      <c r="AF297">
        <f t="shared" si="52"/>
        <v>1.6129032258063947E-2</v>
      </c>
      <c r="AG297">
        <f t="shared" si="53"/>
        <v>1.5873015873016039E-2</v>
      </c>
      <c r="AH297">
        <f t="shared" si="54"/>
        <v>-0.15584415584415601</v>
      </c>
      <c r="AI297">
        <f t="shared" si="55"/>
        <v>6.849315068493067E-3</v>
      </c>
      <c r="AJ297">
        <f t="shared" si="56"/>
        <v>7.2992700729930249E-3</v>
      </c>
      <c r="AK297">
        <f t="shared" si="57"/>
        <v>1.4184397163121032E-2</v>
      </c>
      <c r="AL297">
        <f t="shared" si="58"/>
        <v>-6.1855670103093008E-2</v>
      </c>
      <c r="AM297">
        <f t="shared" si="59"/>
        <v>7.0921985815610711E-3</v>
      </c>
      <c r="AN297">
        <f t="shared" si="60"/>
        <v>7.5757575757580131E-3</v>
      </c>
      <c r="AO297">
        <f t="shared" si="61"/>
        <v>-1.0101010101010055E-2</v>
      </c>
      <c r="AP297">
        <f t="shared" si="62"/>
        <v>1.3986013986013957E-2</v>
      </c>
      <c r="AQ297">
        <f t="shared" si="63"/>
        <v>-8.8495575221240186E-3</v>
      </c>
      <c r="AR297">
        <f t="shared" si="64"/>
        <v>3.0303030303030054E-2</v>
      </c>
      <c r="AS297">
        <f t="shared" si="65"/>
        <v>0</v>
      </c>
      <c r="AT297">
        <f t="shared" si="66"/>
        <v>-8.1300813008130524E-3</v>
      </c>
      <c r="AU297">
        <f t="shared" si="67"/>
        <v>-0.15503875968992198</v>
      </c>
      <c r="AV297">
        <f t="shared" si="68"/>
        <v>-0.10869565217391308</v>
      </c>
      <c r="AW297">
        <f t="shared" si="69"/>
        <v>3.4782608695651973E-2</v>
      </c>
      <c r="AX297">
        <f t="shared" si="70"/>
        <v>-3.0075187969925032E-2</v>
      </c>
      <c r="AY297">
        <f t="shared" si="71"/>
        <v>1.4285714285714013E-2</v>
      </c>
      <c r="AZ297">
        <f t="shared" si="49"/>
        <v>-4.8275862068965059E-2</v>
      </c>
      <c r="BA297">
        <f t="shared" si="50"/>
        <v>7.1428571428570065E-3</v>
      </c>
      <c r="BC297">
        <f t="shared" si="47"/>
        <v>-1.6966781095837741E-2</v>
      </c>
      <c r="BD297">
        <f t="shared" si="48"/>
        <v>1.1314065799300829E-2</v>
      </c>
    </row>
    <row r="298" spans="1:56" x14ac:dyDescent="0.2">
      <c r="A298">
        <v>87</v>
      </c>
      <c r="B298">
        <f t="shared" si="43"/>
        <v>0.11971830985915499</v>
      </c>
      <c r="C298">
        <f t="shared" si="72"/>
        <v>0.13709677419354804</v>
      </c>
      <c r="D298">
        <f t="shared" si="72"/>
        <v>0.16666666666666696</v>
      </c>
      <c r="E298">
        <f t="shared" si="72"/>
        <v>-0.15584415584415601</v>
      </c>
      <c r="F298">
        <f t="shared" si="72"/>
        <v>8.9041095890411093E-2</v>
      </c>
      <c r="G298">
        <f t="shared" si="72"/>
        <v>0.11678832116788307</v>
      </c>
      <c r="H298">
        <f t="shared" si="72"/>
        <v>0.11347517730496504</v>
      </c>
      <c r="I298">
        <f t="shared" si="72"/>
        <v>0.10309278350515505</v>
      </c>
      <c r="J298">
        <f t="shared" si="72"/>
        <v>0.17021276595744705</v>
      </c>
      <c r="K298">
        <f t="shared" si="72"/>
        <v>0.13636363636363602</v>
      </c>
      <c r="L298">
        <f t="shared" si="72"/>
        <v>0.13131313131313194</v>
      </c>
      <c r="M298">
        <f t="shared" si="72"/>
        <v>0.17482517482517501</v>
      </c>
      <c r="N298">
        <f t="shared" si="72"/>
        <v>6.194690265486702E-2</v>
      </c>
      <c r="O298">
        <f t="shared" si="72"/>
        <v>0.16666666666666696</v>
      </c>
      <c r="P298">
        <f t="shared" si="72"/>
        <v>0.12030075187969902</v>
      </c>
      <c r="Q298">
        <f t="shared" si="72"/>
        <v>8.943089430894291E-2</v>
      </c>
      <c r="R298">
        <f t="shared" si="72"/>
        <v>-5.4263565891473076E-2</v>
      </c>
      <c r="S298">
        <f t="shared" si="72"/>
        <v>2.1739130434781928E-2</v>
      </c>
      <c r="T298">
        <f t="shared" si="72"/>
        <v>0.18260869565217397</v>
      </c>
      <c r="U298">
        <f t="shared" si="72"/>
        <v>0.12030075187969902</v>
      </c>
      <c r="V298">
        <f t="shared" si="72"/>
        <v>0.15714285714285703</v>
      </c>
      <c r="W298">
        <f t="shared" si="72"/>
        <v>5.5172413793104003E-2</v>
      </c>
      <c r="X298">
        <f t="shared" si="72"/>
        <v>0.15000000000000002</v>
      </c>
      <c r="Z298">
        <f t="shared" si="44"/>
        <v>0.10320848607497117</v>
      </c>
      <c r="AA298">
        <f t="shared" si="45"/>
        <v>1.6406574711982362E-2</v>
      </c>
      <c r="AE298">
        <f t="shared" si="46"/>
        <v>7.0422535211269732E-3</v>
      </c>
      <c r="AF298">
        <f t="shared" si="52"/>
        <v>0</v>
      </c>
      <c r="AG298">
        <f t="shared" si="53"/>
        <v>0</v>
      </c>
      <c r="AH298">
        <f t="shared" si="54"/>
        <v>-0.19480519480519498</v>
      </c>
      <c r="AI298">
        <f t="shared" si="55"/>
        <v>0</v>
      </c>
      <c r="AJ298">
        <f t="shared" si="56"/>
        <v>-7.2992700729929139E-3</v>
      </c>
      <c r="AK298">
        <f t="shared" si="57"/>
        <v>2.1276595744680993E-2</v>
      </c>
      <c r="AL298">
        <f t="shared" si="58"/>
        <v>-5.1546391752577025E-2</v>
      </c>
      <c r="AM298">
        <f t="shared" si="59"/>
        <v>1.4184397163121032E-2</v>
      </c>
      <c r="AN298">
        <f t="shared" si="60"/>
        <v>0</v>
      </c>
      <c r="AO298">
        <f t="shared" si="61"/>
        <v>-2.0202020202019999E-2</v>
      </c>
      <c r="AP298">
        <f t="shared" si="62"/>
        <v>2.0979020979021046E-2</v>
      </c>
      <c r="AQ298">
        <f t="shared" si="63"/>
        <v>0</v>
      </c>
      <c r="AR298">
        <f t="shared" si="64"/>
        <v>1.5151515151515027E-2</v>
      </c>
      <c r="AS298">
        <f t="shared" si="65"/>
        <v>7.518796992480925E-3</v>
      </c>
      <c r="AT298">
        <f t="shared" si="66"/>
        <v>-2.4390243902439046E-2</v>
      </c>
      <c r="AU298">
        <f t="shared" si="67"/>
        <v>-0.13178294573643401</v>
      </c>
      <c r="AV298">
        <f t="shared" si="68"/>
        <v>-0.123188405797102</v>
      </c>
      <c r="AW298">
        <f t="shared" si="69"/>
        <v>0</v>
      </c>
      <c r="AX298">
        <f t="shared" si="70"/>
        <v>-3.7593984962405957E-2</v>
      </c>
      <c r="AY298">
        <f t="shared" si="71"/>
        <v>2.1428571428571019E-2</v>
      </c>
      <c r="AZ298">
        <f t="shared" si="49"/>
        <v>2.0689655172413945E-2</v>
      </c>
      <c r="BA298">
        <f t="shared" si="50"/>
        <v>-7.1428571428570065E-3</v>
      </c>
      <c r="BC298">
        <f t="shared" si="47"/>
        <v>-2.0420891661786608E-2</v>
      </c>
      <c r="BD298">
        <f t="shared" si="48"/>
        <v>1.1626133364449235E-2</v>
      </c>
    </row>
    <row r="299" spans="1:56" x14ac:dyDescent="0.2">
      <c r="A299">
        <v>88</v>
      </c>
      <c r="B299">
        <f t="shared" si="43"/>
        <v>0.14084507042253502</v>
      </c>
      <c r="C299">
        <f t="shared" si="72"/>
        <v>0.22580645161290303</v>
      </c>
      <c r="D299">
        <f t="shared" si="72"/>
        <v>0.15873015873015905</v>
      </c>
      <c r="E299">
        <f t="shared" si="72"/>
        <v>-0.18181818181818199</v>
      </c>
      <c r="F299">
        <f t="shared" si="72"/>
        <v>0.13013698630137005</v>
      </c>
      <c r="G299">
        <f t="shared" si="72"/>
        <v>8.759124087591208E-2</v>
      </c>
      <c r="H299">
        <f t="shared" si="72"/>
        <v>0.20567375886524797</v>
      </c>
      <c r="I299">
        <f t="shared" si="72"/>
        <v>0.11340206185567003</v>
      </c>
      <c r="J299">
        <f t="shared" si="72"/>
        <v>0.120567375886525</v>
      </c>
      <c r="K299">
        <f t="shared" si="72"/>
        <v>0.12878787878787901</v>
      </c>
      <c r="L299">
        <f t="shared" si="72"/>
        <v>0.12121212121212099</v>
      </c>
      <c r="M299">
        <f t="shared" si="72"/>
        <v>0.13286713286713303</v>
      </c>
      <c r="N299">
        <f t="shared" si="72"/>
        <v>0.11504424778761002</v>
      </c>
      <c r="O299">
        <f t="shared" si="72"/>
        <v>0.11363636363636398</v>
      </c>
      <c r="P299">
        <f t="shared" si="72"/>
        <v>0.12781954887218094</v>
      </c>
      <c r="Q299">
        <f t="shared" si="72"/>
        <v>0.11382113821138196</v>
      </c>
      <c r="R299">
        <f t="shared" si="72"/>
        <v>-3.1007751937983996E-2</v>
      </c>
      <c r="S299">
        <f t="shared" si="72"/>
        <v>-7.246376811594013E-3</v>
      </c>
      <c r="T299">
        <f t="shared" si="72"/>
        <v>0.11304347826087002</v>
      </c>
      <c r="U299">
        <f t="shared" si="72"/>
        <v>0.10526315789473706</v>
      </c>
      <c r="V299">
        <f t="shared" si="72"/>
        <v>0.121428571428571</v>
      </c>
      <c r="W299">
        <f t="shared" si="72"/>
        <v>5.5172413793104003E-2</v>
      </c>
      <c r="X299">
        <f t="shared" si="72"/>
        <v>0.11428571428571399</v>
      </c>
      <c r="Z299">
        <f t="shared" si="44"/>
        <v>0.10108967656609689</v>
      </c>
      <c r="AA299">
        <f t="shared" si="45"/>
        <v>1.7127883656922017E-2</v>
      </c>
      <c r="AE299">
        <f t="shared" si="46"/>
        <v>0</v>
      </c>
      <c r="AF299">
        <f t="shared" si="52"/>
        <v>2.4193548387096975E-2</v>
      </c>
      <c r="AG299">
        <f t="shared" si="53"/>
        <v>3.1746031746031966E-2</v>
      </c>
      <c r="AH299">
        <f t="shared" si="54"/>
        <v>-0.19480519480519498</v>
      </c>
      <c r="AI299">
        <f t="shared" si="55"/>
        <v>6.849315068493067E-3</v>
      </c>
      <c r="AJ299">
        <f t="shared" si="56"/>
        <v>7.2992700729930249E-3</v>
      </c>
      <c r="AK299">
        <f t="shared" si="57"/>
        <v>7.0921985815599609E-3</v>
      </c>
      <c r="AL299">
        <f t="shared" si="58"/>
        <v>-7.2164948453607991E-2</v>
      </c>
      <c r="AM299">
        <f t="shared" si="59"/>
        <v>0</v>
      </c>
      <c r="AN299">
        <f t="shared" si="60"/>
        <v>1.5151515151515027E-2</v>
      </c>
      <c r="AO299">
        <f t="shared" si="61"/>
        <v>-2.0202020202019999E-2</v>
      </c>
      <c r="AP299">
        <f t="shared" si="62"/>
        <v>1.3986013986013957E-2</v>
      </c>
      <c r="AQ299">
        <f t="shared" si="63"/>
        <v>8.8495575221240186E-3</v>
      </c>
      <c r="AR299">
        <f t="shared" si="64"/>
        <v>1.5151515151515027E-2</v>
      </c>
      <c r="AS299">
        <f t="shared" si="65"/>
        <v>2.2556390977443996E-2</v>
      </c>
      <c r="AT299">
        <f t="shared" si="66"/>
        <v>-2.4390243902439046E-2</v>
      </c>
      <c r="AU299">
        <f t="shared" si="67"/>
        <v>-0.13178294573643401</v>
      </c>
      <c r="AV299">
        <f t="shared" si="68"/>
        <v>-0.13043478260869601</v>
      </c>
      <c r="AW299">
        <f t="shared" si="69"/>
        <v>-8.6956521739129933E-3</v>
      </c>
      <c r="AX299">
        <f t="shared" si="70"/>
        <v>-3.7593984962405957E-2</v>
      </c>
      <c r="AY299">
        <f t="shared" si="71"/>
        <v>2.1428571428571019E-2</v>
      </c>
      <c r="AZ299">
        <f t="shared" si="49"/>
        <v>-3.4482758620688947E-2</v>
      </c>
      <c r="BA299">
        <f t="shared" si="50"/>
        <v>7.1428571428570065E-3</v>
      </c>
      <c r="BC299">
        <f t="shared" si="47"/>
        <v>-2.0569815054312386E-2</v>
      </c>
      <c r="BD299">
        <f t="shared" si="48"/>
        <v>1.2173141288705766E-2</v>
      </c>
    </row>
    <row r="300" spans="1:56" x14ac:dyDescent="0.2">
      <c r="A300">
        <v>89</v>
      </c>
      <c r="B300">
        <f t="shared" si="43"/>
        <v>0.15492957746478897</v>
      </c>
      <c r="C300">
        <f t="shared" si="72"/>
        <v>0.16129032258064502</v>
      </c>
      <c r="D300">
        <f t="shared" si="72"/>
        <v>0.12698412698412698</v>
      </c>
      <c r="E300">
        <f t="shared" si="72"/>
        <v>-0.14285714285714302</v>
      </c>
      <c r="F300">
        <f t="shared" si="72"/>
        <v>0.15068493150684903</v>
      </c>
      <c r="G300">
        <f t="shared" si="72"/>
        <v>0.11678832116788307</v>
      </c>
      <c r="H300">
        <f t="shared" si="72"/>
        <v>0.16312056737588598</v>
      </c>
      <c r="I300">
        <f t="shared" si="72"/>
        <v>-2.0618556701030966E-2</v>
      </c>
      <c r="J300">
        <f t="shared" si="72"/>
        <v>0.12765957446808507</v>
      </c>
      <c r="K300">
        <f t="shared" si="72"/>
        <v>0.15909090909090895</v>
      </c>
      <c r="L300">
        <f t="shared" si="72"/>
        <v>5.0505050505050941E-2</v>
      </c>
      <c r="M300">
        <f t="shared" si="72"/>
        <v>0.16083916083916105</v>
      </c>
      <c r="N300">
        <f t="shared" si="72"/>
        <v>0.12389380530973393</v>
      </c>
      <c r="O300">
        <f t="shared" si="72"/>
        <v>0.10606060606060597</v>
      </c>
      <c r="P300">
        <f t="shared" si="72"/>
        <v>0.12030075187969902</v>
      </c>
      <c r="Q300">
        <f t="shared" si="72"/>
        <v>0.11382113821138196</v>
      </c>
      <c r="R300">
        <f t="shared" si="72"/>
        <v>0</v>
      </c>
      <c r="S300">
        <f t="shared" si="72"/>
        <v>9.4202898550723946E-2</v>
      </c>
      <c r="T300">
        <f t="shared" si="72"/>
        <v>0.16521739130434798</v>
      </c>
      <c r="U300">
        <f t="shared" si="72"/>
        <v>0.12030075187969902</v>
      </c>
      <c r="V300">
        <f t="shared" si="72"/>
        <v>0.128571428571429</v>
      </c>
      <c r="W300">
        <f t="shared" si="72"/>
        <v>0.15172413793103501</v>
      </c>
      <c r="X300">
        <f t="shared" si="72"/>
        <v>0.14285714285714302</v>
      </c>
      <c r="Z300">
        <f t="shared" si="44"/>
        <v>0.10762464760787002</v>
      </c>
      <c r="AA300">
        <f t="shared" si="45"/>
        <v>1.5282223238493433E-2</v>
      </c>
      <c r="AE300">
        <f t="shared" si="46"/>
        <v>2.1126760563380031E-2</v>
      </c>
      <c r="AF300">
        <f t="shared" si="52"/>
        <v>1.6129032258063947E-2</v>
      </c>
      <c r="AG300">
        <f t="shared" si="53"/>
        <v>2.3809523809523947E-2</v>
      </c>
      <c r="AH300">
        <f t="shared" si="54"/>
        <v>-0.168831168831169</v>
      </c>
      <c r="AI300">
        <f t="shared" si="55"/>
        <v>6.849315068493067E-3</v>
      </c>
      <c r="AJ300">
        <f t="shared" si="56"/>
        <v>-1.459854014598494E-2</v>
      </c>
      <c r="AK300">
        <f t="shared" si="57"/>
        <v>0</v>
      </c>
      <c r="AL300">
        <f t="shared" si="58"/>
        <v>-5.1546391752577025E-2</v>
      </c>
      <c r="AM300">
        <f t="shared" si="59"/>
        <v>7.0921985815610711E-3</v>
      </c>
      <c r="AN300">
        <f t="shared" si="60"/>
        <v>1.5151515151515027E-2</v>
      </c>
      <c r="AO300">
        <f t="shared" si="61"/>
        <v>-3.0303030303030054E-2</v>
      </c>
      <c r="AP300">
        <f t="shared" si="62"/>
        <v>0</v>
      </c>
      <c r="AQ300">
        <f t="shared" si="63"/>
        <v>0</v>
      </c>
      <c r="AR300">
        <f t="shared" si="64"/>
        <v>0</v>
      </c>
      <c r="AS300">
        <f t="shared" si="65"/>
        <v>1.503759398496296E-2</v>
      </c>
      <c r="AT300">
        <f t="shared" si="66"/>
        <v>-3.2520325203251987E-2</v>
      </c>
      <c r="AU300">
        <f t="shared" si="67"/>
        <v>-0.1317829457364339</v>
      </c>
      <c r="AV300">
        <f t="shared" si="68"/>
        <v>-0.123188405797102</v>
      </c>
      <c r="AW300">
        <f t="shared" si="69"/>
        <v>0</v>
      </c>
      <c r="AX300">
        <f t="shared" si="70"/>
        <v>-3.0075187969924921E-2</v>
      </c>
      <c r="AY300">
        <f t="shared" si="71"/>
        <v>1.4285714285714013E-2</v>
      </c>
      <c r="AZ300">
        <f t="shared" si="49"/>
        <v>-3.4482758620688947E-2</v>
      </c>
      <c r="BA300">
        <f t="shared" si="50"/>
        <v>0</v>
      </c>
      <c r="BC300">
        <f t="shared" si="47"/>
        <v>-2.1645526115519509E-2</v>
      </c>
      <c r="BD300">
        <f t="shared" si="48"/>
        <v>1.0820112905118726E-2</v>
      </c>
    </row>
    <row r="301" spans="1:56" x14ac:dyDescent="0.2">
      <c r="A301">
        <v>90</v>
      </c>
      <c r="B301">
        <f t="shared" si="43"/>
        <v>0.12676056338028197</v>
      </c>
      <c r="C301">
        <f t="shared" si="72"/>
        <v>0.17741935483870996</v>
      </c>
      <c r="D301">
        <f t="shared" si="72"/>
        <v>0.12698412698412698</v>
      </c>
      <c r="E301">
        <f t="shared" si="72"/>
        <v>-0.12987012987013002</v>
      </c>
      <c r="F301">
        <f t="shared" si="72"/>
        <v>0.102739726027397</v>
      </c>
      <c r="G301">
        <f t="shared" si="72"/>
        <v>7.2992700729927029E-2</v>
      </c>
      <c r="H301">
        <f t="shared" si="72"/>
        <v>0.15602836879432602</v>
      </c>
      <c r="I301">
        <f t="shared" si="72"/>
        <v>5.1546391752578025E-2</v>
      </c>
      <c r="J301">
        <f t="shared" si="72"/>
        <v>0.14184397163120599</v>
      </c>
      <c r="K301">
        <f t="shared" si="72"/>
        <v>0.14393939393939403</v>
      </c>
      <c r="L301">
        <f t="shared" si="72"/>
        <v>0.10101010101010099</v>
      </c>
      <c r="M301">
        <f t="shared" si="72"/>
        <v>0.16783216783216803</v>
      </c>
      <c r="N301">
        <f t="shared" si="72"/>
        <v>8.8495575221238965E-2</v>
      </c>
      <c r="O301">
        <f t="shared" si="72"/>
        <v>7.5757575757576023E-2</v>
      </c>
      <c r="P301">
        <f t="shared" si="72"/>
        <v>0.13533834586466198</v>
      </c>
      <c r="Q301">
        <f t="shared" si="72"/>
        <v>5.6910569105690922E-2</v>
      </c>
      <c r="R301">
        <f t="shared" si="72"/>
        <v>-5.4263565891472965E-2</v>
      </c>
      <c r="S301">
        <f t="shared" si="72"/>
        <v>2.898550724637694E-2</v>
      </c>
      <c r="T301">
        <f t="shared" si="72"/>
        <v>0.11304347826087002</v>
      </c>
      <c r="U301">
        <f t="shared" si="72"/>
        <v>6.766917293233099E-2</v>
      </c>
      <c r="V301">
        <f t="shared" si="72"/>
        <v>9.9999999999999978E-2</v>
      </c>
      <c r="W301">
        <f t="shared" si="72"/>
        <v>0.11034482758620701</v>
      </c>
      <c r="X301">
        <f t="shared" si="72"/>
        <v>0.14285714285714302</v>
      </c>
      <c r="Z301">
        <f t="shared" si="44"/>
        <v>9.1494146347422145E-2</v>
      </c>
      <c r="AA301">
        <f t="shared" si="45"/>
        <v>1.4673449581262677E-2</v>
      </c>
      <c r="AE301">
        <f t="shared" si="46"/>
        <v>1.4084507042252947E-2</v>
      </c>
      <c r="AF301">
        <f t="shared" si="52"/>
        <v>8.0645161290320289E-3</v>
      </c>
      <c r="AG301">
        <f t="shared" si="53"/>
        <v>3.1746031746031966E-2</v>
      </c>
      <c r="AH301">
        <f t="shared" si="54"/>
        <v>-0.18181818181818199</v>
      </c>
      <c r="AI301">
        <f t="shared" si="55"/>
        <v>0</v>
      </c>
      <c r="AJ301">
        <f t="shared" si="56"/>
        <v>-1.459854014598494E-2</v>
      </c>
      <c r="AK301">
        <f t="shared" si="57"/>
        <v>0</v>
      </c>
      <c r="AL301">
        <f t="shared" si="58"/>
        <v>-7.2164948453607991E-2</v>
      </c>
      <c r="AM301">
        <f t="shared" si="59"/>
        <v>7.0921985815610711E-3</v>
      </c>
      <c r="AN301">
        <f t="shared" si="60"/>
        <v>7.5757575757580131E-3</v>
      </c>
      <c r="AO301">
        <f t="shared" si="61"/>
        <v>-3.0303030303030054E-2</v>
      </c>
      <c r="AP301">
        <f t="shared" si="62"/>
        <v>1.3986013986013957E-2</v>
      </c>
      <c r="AQ301">
        <f t="shared" si="63"/>
        <v>8.8495575221240186E-3</v>
      </c>
      <c r="AR301">
        <f t="shared" si="64"/>
        <v>1.5151515151515027E-2</v>
      </c>
      <c r="AS301">
        <f t="shared" si="65"/>
        <v>7.518796992480925E-3</v>
      </c>
      <c r="AT301">
        <f t="shared" si="66"/>
        <v>-2.4390243902439046E-2</v>
      </c>
      <c r="AU301">
        <f t="shared" si="67"/>
        <v>-0.13953488372092993</v>
      </c>
      <c r="AV301">
        <f t="shared" si="68"/>
        <v>-0.13043478260869601</v>
      </c>
      <c r="AW301">
        <f t="shared" si="69"/>
        <v>8.6956521739129933E-3</v>
      </c>
      <c r="AX301">
        <f t="shared" si="70"/>
        <v>-2.2556390977443996E-2</v>
      </c>
      <c r="AY301">
        <f t="shared" si="71"/>
        <v>1.4285714285714013E-2</v>
      </c>
      <c r="AZ301">
        <f t="shared" si="49"/>
        <v>-4.8275862068964948E-2</v>
      </c>
      <c r="BA301">
        <f t="shared" si="50"/>
        <v>1.4285714285714013E-2</v>
      </c>
      <c r="BC301">
        <f t="shared" si="47"/>
        <v>-2.2293082109876867E-2</v>
      </c>
      <c r="BD301">
        <f t="shared" si="48"/>
        <v>1.1787530300535004E-2</v>
      </c>
    </row>
    <row r="302" spans="1:56" x14ac:dyDescent="0.2">
      <c r="A302">
        <v>91</v>
      </c>
      <c r="B302">
        <f t="shared" si="43"/>
        <v>9.8591549295774961E-2</v>
      </c>
      <c r="C302">
        <f t="shared" si="72"/>
        <v>0.20161290322580605</v>
      </c>
      <c r="D302">
        <f t="shared" si="72"/>
        <v>0.15873015873015905</v>
      </c>
      <c r="E302">
        <f t="shared" si="72"/>
        <v>-0.12987012987013002</v>
      </c>
      <c r="F302">
        <f t="shared" si="72"/>
        <v>0.18493150684931503</v>
      </c>
      <c r="G302">
        <f t="shared" si="72"/>
        <v>8.759124087591208E-2</v>
      </c>
      <c r="H302">
        <f t="shared" si="72"/>
        <v>0.19858156028368801</v>
      </c>
      <c r="I302">
        <f t="shared" si="72"/>
        <v>6.1855670103093008E-2</v>
      </c>
      <c r="J302">
        <f t="shared" si="72"/>
        <v>0.12765957446808507</v>
      </c>
      <c r="K302">
        <f t="shared" si="72"/>
        <v>0.16666666666666696</v>
      </c>
      <c r="L302">
        <f t="shared" si="72"/>
        <v>0.10101010101010099</v>
      </c>
      <c r="M302">
        <f t="shared" si="72"/>
        <v>0.16783216783216803</v>
      </c>
      <c r="N302">
        <f t="shared" si="72"/>
        <v>0.13274336283185795</v>
      </c>
      <c r="O302">
        <f t="shared" si="72"/>
        <v>0.11363636363636398</v>
      </c>
      <c r="P302">
        <f t="shared" si="72"/>
        <v>0.13533834586466198</v>
      </c>
      <c r="Q302">
        <f t="shared" si="72"/>
        <v>0.11382113821138196</v>
      </c>
      <c r="R302">
        <f t="shared" si="72"/>
        <v>-3.1007751937983996E-2</v>
      </c>
      <c r="S302">
        <f t="shared" si="72"/>
        <v>2.8985507246375941E-2</v>
      </c>
      <c r="T302">
        <f t="shared" si="72"/>
        <v>0.13043478260869601</v>
      </c>
      <c r="U302">
        <f t="shared" si="72"/>
        <v>6.0150375939848955E-2</v>
      </c>
      <c r="V302">
        <f t="shared" si="72"/>
        <v>0.121428571428571</v>
      </c>
      <c r="W302">
        <f t="shared" si="72"/>
        <v>6.2068965517242058E-2</v>
      </c>
      <c r="X302">
        <f t="shared" si="72"/>
        <v>0.15000000000000002</v>
      </c>
      <c r="Z302">
        <f t="shared" si="44"/>
        <v>0.10620837525294154</v>
      </c>
      <c r="AA302">
        <f t="shared" si="45"/>
        <v>1.5773767514103337E-2</v>
      </c>
      <c r="AE302">
        <f t="shared" si="46"/>
        <v>1.4084507042252947E-2</v>
      </c>
      <c r="AF302">
        <f t="shared" si="52"/>
        <v>2.4193548387096975E-2</v>
      </c>
      <c r="AG302">
        <f t="shared" si="53"/>
        <v>0</v>
      </c>
      <c r="AH302">
        <f t="shared" si="54"/>
        <v>-0.168831168831169</v>
      </c>
      <c r="AI302">
        <f t="shared" si="55"/>
        <v>-6.849315068492956E-3</v>
      </c>
      <c r="AJ302">
        <f t="shared" si="56"/>
        <v>-2.1897810218977964E-2</v>
      </c>
      <c r="AK302">
        <f t="shared" si="57"/>
        <v>0</v>
      </c>
      <c r="AL302">
        <f t="shared" si="58"/>
        <v>-4.1237113402062042E-2</v>
      </c>
      <c r="AM302">
        <f t="shared" si="59"/>
        <v>0</v>
      </c>
      <c r="AN302">
        <f t="shared" si="60"/>
        <v>7.5757575757580131E-3</v>
      </c>
      <c r="AO302">
        <f t="shared" si="61"/>
        <v>-3.0303030303030054E-2</v>
      </c>
      <c r="AP302">
        <f t="shared" si="62"/>
        <v>1.3986013986013957E-2</v>
      </c>
      <c r="AQ302">
        <f t="shared" si="63"/>
        <v>8.8495575221240186E-3</v>
      </c>
      <c r="AR302">
        <f t="shared" si="64"/>
        <v>0</v>
      </c>
      <c r="AS302">
        <f t="shared" si="65"/>
        <v>0</v>
      </c>
      <c r="AT302">
        <f t="shared" si="66"/>
        <v>-8.1300813008130524E-3</v>
      </c>
      <c r="AU302">
        <f t="shared" si="67"/>
        <v>-0.12403100775193798</v>
      </c>
      <c r="AV302">
        <f t="shared" si="68"/>
        <v>-0.13043478260869601</v>
      </c>
      <c r="AW302">
        <f t="shared" si="69"/>
        <v>-8.6956521739129933E-3</v>
      </c>
      <c r="AX302">
        <f t="shared" si="70"/>
        <v>-1.5037593984963071E-2</v>
      </c>
      <c r="AY302">
        <f t="shared" si="71"/>
        <v>1.4285714285714013E-2</v>
      </c>
      <c r="AZ302">
        <f t="shared" si="49"/>
        <v>-3.4482758620688947E-2</v>
      </c>
      <c r="BA302">
        <f t="shared" si="50"/>
        <v>-7.1428571428570065E-3</v>
      </c>
      <c r="BC302">
        <f t="shared" si="47"/>
        <v>-2.2352090113419182E-2</v>
      </c>
      <c r="BD302">
        <f t="shared" si="48"/>
        <v>1.0471299178577755E-2</v>
      </c>
    </row>
    <row r="303" spans="1:56" x14ac:dyDescent="0.2">
      <c r="A303">
        <v>92</v>
      </c>
      <c r="B303">
        <f t="shared" si="43"/>
        <v>0.147887323943662</v>
      </c>
      <c r="C303">
        <f t="shared" si="72"/>
        <v>0.15322580645161299</v>
      </c>
      <c r="D303">
        <f t="shared" si="72"/>
        <v>0.11111111111111105</v>
      </c>
      <c r="E303">
        <f t="shared" si="72"/>
        <v>-0.10389610389610404</v>
      </c>
      <c r="F303">
        <f t="shared" si="72"/>
        <v>0.10958904109589107</v>
      </c>
      <c r="G303">
        <f t="shared" si="72"/>
        <v>8.759124087591208E-2</v>
      </c>
      <c r="H303">
        <f t="shared" si="72"/>
        <v>0.15602836879432602</v>
      </c>
      <c r="I303">
        <f t="shared" si="72"/>
        <v>5.1546391752577025E-2</v>
      </c>
      <c r="J303">
        <f t="shared" si="72"/>
        <v>0.10638297872340507</v>
      </c>
      <c r="K303">
        <f t="shared" si="72"/>
        <v>8.3333333333333037E-2</v>
      </c>
      <c r="L303">
        <f t="shared" si="72"/>
        <v>6.0606060606060996E-2</v>
      </c>
      <c r="M303">
        <f t="shared" si="72"/>
        <v>0.18181818181818199</v>
      </c>
      <c r="N303">
        <f t="shared" si="72"/>
        <v>0.15929203539823</v>
      </c>
      <c r="O303">
        <f t="shared" si="72"/>
        <v>0.13636363636363602</v>
      </c>
      <c r="P303">
        <f t="shared" si="72"/>
        <v>0.17293233082706794</v>
      </c>
      <c r="Q303">
        <f t="shared" si="72"/>
        <v>7.3170731707317027E-2</v>
      </c>
      <c r="R303">
        <f t="shared" si="72"/>
        <v>2.3255813953488969E-2</v>
      </c>
      <c r="S303">
        <f t="shared" si="72"/>
        <v>0</v>
      </c>
      <c r="T303">
        <f t="shared" si="72"/>
        <v>0.15652173913043499</v>
      </c>
      <c r="U303">
        <f t="shared" si="72"/>
        <v>0.12781954887218006</v>
      </c>
      <c r="V303">
        <f t="shared" si="72"/>
        <v>0.15000000000000002</v>
      </c>
      <c r="W303">
        <f t="shared" si="72"/>
        <v>8.965517241379295E-2</v>
      </c>
      <c r="X303">
        <f t="shared" si="72"/>
        <v>0.121428571428572</v>
      </c>
      <c r="Z303">
        <f t="shared" si="44"/>
        <v>0.10242014411759519</v>
      </c>
      <c r="AA303">
        <f t="shared" si="45"/>
        <v>1.3686735113998956E-2</v>
      </c>
      <c r="AE303">
        <f t="shared" si="46"/>
        <v>7.0422535211269732E-3</v>
      </c>
      <c r="AF303">
        <f t="shared" si="52"/>
        <v>1.6129032258063947E-2</v>
      </c>
      <c r="AG303">
        <f t="shared" si="53"/>
        <v>0</v>
      </c>
      <c r="AH303">
        <f t="shared" si="54"/>
        <v>-0.15584415584415601</v>
      </c>
      <c r="AI303">
        <f t="shared" si="55"/>
        <v>1.3698630136986023E-2</v>
      </c>
      <c r="AJ303">
        <f t="shared" si="56"/>
        <v>-2.1897810218977964E-2</v>
      </c>
      <c r="AK303">
        <f t="shared" si="57"/>
        <v>7.0921985815599609E-3</v>
      </c>
      <c r="AL303">
        <f t="shared" si="58"/>
        <v>-5.1546391752578025E-2</v>
      </c>
      <c r="AM303">
        <f t="shared" si="59"/>
        <v>0</v>
      </c>
      <c r="AN303">
        <f t="shared" si="60"/>
        <v>7.5757575757580131E-3</v>
      </c>
      <c r="AO303">
        <f t="shared" si="61"/>
        <v>-1.0101010101010055E-2</v>
      </c>
      <c r="AP303">
        <f t="shared" si="62"/>
        <v>0</v>
      </c>
      <c r="AQ303">
        <f t="shared" si="63"/>
        <v>-8.8495575221240186E-3</v>
      </c>
      <c r="AR303">
        <f t="shared" si="64"/>
        <v>1.5151515151515027E-2</v>
      </c>
      <c r="AS303">
        <f t="shared" si="65"/>
        <v>-7.5187969924810361E-3</v>
      </c>
      <c r="AT303">
        <f t="shared" si="66"/>
        <v>1.6260162601625994E-2</v>
      </c>
      <c r="AU303">
        <f t="shared" si="67"/>
        <v>-0.12403100775193798</v>
      </c>
      <c r="AV303">
        <f t="shared" si="68"/>
        <v>-0.123188405797102</v>
      </c>
      <c r="AW303">
        <f t="shared" si="69"/>
        <v>3.4782608695651973E-2</v>
      </c>
      <c r="AX303">
        <f t="shared" si="70"/>
        <v>-1.503759398496296E-2</v>
      </c>
      <c r="AY303">
        <f t="shared" si="71"/>
        <v>7.1428571428570065E-3</v>
      </c>
      <c r="AZ303">
        <f t="shared" si="49"/>
        <v>-2.7586206896552001E-2</v>
      </c>
      <c r="BA303">
        <f t="shared" si="50"/>
        <v>0</v>
      </c>
      <c r="BC303">
        <f t="shared" si="47"/>
        <v>-1.8292431356379875E-2</v>
      </c>
      <c r="BD303">
        <f t="shared" si="48"/>
        <v>1.0318142771421219E-2</v>
      </c>
    </row>
    <row r="304" spans="1:56" x14ac:dyDescent="0.2">
      <c r="A304">
        <v>93</v>
      </c>
      <c r="B304">
        <f t="shared" si="43"/>
        <v>9.1549295774647987E-2</v>
      </c>
      <c r="C304">
        <f t="shared" si="72"/>
        <v>0.12096774193548399</v>
      </c>
      <c r="D304">
        <f t="shared" si="72"/>
        <v>0.11904761904761896</v>
      </c>
      <c r="E304">
        <f t="shared" si="72"/>
        <v>-0.11688311688311703</v>
      </c>
      <c r="F304">
        <f t="shared" si="72"/>
        <v>0.14383561643835596</v>
      </c>
      <c r="G304">
        <f t="shared" si="72"/>
        <v>0.10218978102189802</v>
      </c>
      <c r="H304">
        <f t="shared" si="72"/>
        <v>0.14184397163120599</v>
      </c>
      <c r="I304">
        <f t="shared" si="72"/>
        <v>9.2783505154638957E-2</v>
      </c>
      <c r="J304">
        <f t="shared" si="72"/>
        <v>0.14893617021276606</v>
      </c>
      <c r="K304">
        <f t="shared" si="72"/>
        <v>0.15151515151515105</v>
      </c>
      <c r="L304">
        <f t="shared" si="72"/>
        <v>7.070707070707094E-2</v>
      </c>
      <c r="M304">
        <f t="shared" si="72"/>
        <v>0.15384615384615397</v>
      </c>
      <c r="N304">
        <f t="shared" si="72"/>
        <v>0.13274336283185795</v>
      </c>
      <c r="O304">
        <f t="shared" si="72"/>
        <v>0.12878787878787901</v>
      </c>
      <c r="P304">
        <f t="shared" si="72"/>
        <v>0.10526315789473695</v>
      </c>
      <c r="Q304">
        <f t="shared" si="72"/>
        <v>0.13008130081300806</v>
      </c>
      <c r="R304">
        <f t="shared" si="72"/>
        <v>-2.3255813953487969E-2</v>
      </c>
      <c r="S304">
        <f t="shared" si="72"/>
        <v>7.246376811594013E-3</v>
      </c>
      <c r="T304">
        <f t="shared" si="72"/>
        <v>9.5652173913043037E-2</v>
      </c>
      <c r="U304">
        <f t="shared" si="72"/>
        <v>9.7744360902255023E-2</v>
      </c>
      <c r="V304">
        <f t="shared" si="72"/>
        <v>0.15000000000000002</v>
      </c>
      <c r="W304">
        <f t="shared" si="72"/>
        <v>4.8275862068964948E-2</v>
      </c>
      <c r="X304">
        <f t="shared" si="72"/>
        <v>6.4285714285713946E-2</v>
      </c>
      <c r="Z304">
        <f t="shared" si="44"/>
        <v>9.378971020684522E-2</v>
      </c>
      <c r="AA304">
        <f t="shared" si="45"/>
        <v>1.3532574603404667E-2</v>
      </c>
      <c r="AE304">
        <f t="shared" si="46"/>
        <v>7.0422535211269732E-3</v>
      </c>
      <c r="AF304">
        <f t="shared" si="52"/>
        <v>8.0645161290320289E-3</v>
      </c>
      <c r="AG304">
        <f t="shared" si="53"/>
        <v>7.9365079365080193E-3</v>
      </c>
      <c r="AH304">
        <f t="shared" si="54"/>
        <v>-0.12987012987013002</v>
      </c>
      <c r="AI304">
        <f t="shared" si="55"/>
        <v>6.849315068492956E-3</v>
      </c>
      <c r="AJ304">
        <f t="shared" si="56"/>
        <v>-1.459854014598494E-2</v>
      </c>
      <c r="AK304">
        <f t="shared" si="57"/>
        <v>7.0921985815599609E-3</v>
      </c>
      <c r="AL304">
        <f t="shared" si="58"/>
        <v>-5.1546391752577025E-2</v>
      </c>
      <c r="AM304">
        <f t="shared" si="59"/>
        <v>0</v>
      </c>
      <c r="AN304">
        <f t="shared" si="60"/>
        <v>0</v>
      </c>
      <c r="AO304">
        <f t="shared" si="61"/>
        <v>0</v>
      </c>
      <c r="AP304">
        <f t="shared" si="62"/>
        <v>2.0979020979021046E-2</v>
      </c>
      <c r="AQ304">
        <f t="shared" si="63"/>
        <v>0</v>
      </c>
      <c r="AR304">
        <f t="shared" si="64"/>
        <v>0</v>
      </c>
      <c r="AS304">
        <f t="shared" si="65"/>
        <v>-7.5187969924810361E-3</v>
      </c>
      <c r="AT304">
        <f t="shared" si="66"/>
        <v>-3.2520325203251987E-2</v>
      </c>
      <c r="AU304">
        <f t="shared" si="67"/>
        <v>-0.13178294573643401</v>
      </c>
      <c r="AV304">
        <f t="shared" si="68"/>
        <v>-0.11594202898550698</v>
      </c>
      <c r="AW304">
        <f t="shared" si="69"/>
        <v>0</v>
      </c>
      <c r="AX304">
        <f t="shared" si="70"/>
        <v>-2.2556390977443996E-2</v>
      </c>
      <c r="AY304">
        <f t="shared" si="71"/>
        <v>1.4285714285714013E-2</v>
      </c>
      <c r="AZ304">
        <f t="shared" si="49"/>
        <v>-6.8965517241380558E-3</v>
      </c>
      <c r="BA304">
        <f t="shared" si="50"/>
        <v>-7.1428571428570065E-3</v>
      </c>
      <c r="BC304">
        <f t="shared" si="47"/>
        <v>-1.9483714436058699E-2</v>
      </c>
      <c r="BD304">
        <f t="shared" si="48"/>
        <v>9.3731449458225209E-3</v>
      </c>
    </row>
    <row r="305" spans="1:56" x14ac:dyDescent="0.2">
      <c r="A305">
        <v>94</v>
      </c>
      <c r="B305">
        <f t="shared" si="43"/>
        <v>4.2253521126760951E-2</v>
      </c>
      <c r="C305">
        <f t="shared" si="72"/>
        <v>0.19354838709677402</v>
      </c>
      <c r="D305">
        <f t="shared" si="72"/>
        <v>0.134920634920635</v>
      </c>
      <c r="E305">
        <f t="shared" ref="C305:X310" si="73">E201-E97</f>
        <v>-0.10389610389610404</v>
      </c>
      <c r="F305">
        <f t="shared" si="73"/>
        <v>0.12328767123287698</v>
      </c>
      <c r="G305">
        <f t="shared" si="73"/>
        <v>5.839416058394209E-2</v>
      </c>
      <c r="H305">
        <f t="shared" si="73"/>
        <v>0.11347517730496504</v>
      </c>
      <c r="I305">
        <f t="shared" si="73"/>
        <v>6.1855670103093008E-2</v>
      </c>
      <c r="J305">
        <f t="shared" si="73"/>
        <v>9.9290780141844004E-2</v>
      </c>
      <c r="K305">
        <f t="shared" si="73"/>
        <v>0.15151515151515105</v>
      </c>
      <c r="L305">
        <f t="shared" si="73"/>
        <v>9.090909090909105E-2</v>
      </c>
      <c r="M305">
        <f t="shared" si="73"/>
        <v>0.15384615384615397</v>
      </c>
      <c r="N305">
        <f t="shared" si="73"/>
        <v>8.8495575221238965E-2</v>
      </c>
      <c r="O305">
        <f t="shared" si="73"/>
        <v>6.818181818181801E-2</v>
      </c>
      <c r="P305">
        <f t="shared" si="73"/>
        <v>0.13533834586466198</v>
      </c>
      <c r="Q305">
        <f t="shared" si="73"/>
        <v>0.138211382113821</v>
      </c>
      <c r="R305">
        <f t="shared" si="73"/>
        <v>-4.6511627906977049E-2</v>
      </c>
      <c r="S305">
        <f t="shared" si="73"/>
        <v>0.10144927536231907</v>
      </c>
      <c r="T305">
        <f t="shared" si="73"/>
        <v>0.19130434782608696</v>
      </c>
      <c r="U305">
        <f t="shared" si="73"/>
        <v>5.263157894736803E-2</v>
      </c>
      <c r="V305">
        <f t="shared" si="73"/>
        <v>0.10714285714285698</v>
      </c>
      <c r="W305">
        <f t="shared" si="73"/>
        <v>8.2758620689655005E-2</v>
      </c>
      <c r="X305">
        <f t="shared" si="73"/>
        <v>0.10714285714285698</v>
      </c>
      <c r="Z305">
        <f t="shared" si="44"/>
        <v>9.3284579368299508E-2</v>
      </c>
      <c r="AA305">
        <f t="shared" si="45"/>
        <v>1.4036166621245428E-2</v>
      </c>
      <c r="AE305">
        <f t="shared" si="46"/>
        <v>0</v>
      </c>
      <c r="AF305">
        <f t="shared" si="52"/>
        <v>1.6129032258063947E-2</v>
      </c>
      <c r="AG305">
        <f t="shared" si="53"/>
        <v>7.9365079365080193E-3</v>
      </c>
      <c r="AH305">
        <f t="shared" si="54"/>
        <v>-9.090909090909105E-2</v>
      </c>
      <c r="AI305">
        <f t="shared" si="55"/>
        <v>1.3698630136986023E-2</v>
      </c>
      <c r="AJ305">
        <f t="shared" si="56"/>
        <v>-2.1897810218977964E-2</v>
      </c>
      <c r="AK305">
        <f t="shared" si="57"/>
        <v>0</v>
      </c>
      <c r="AL305">
        <f t="shared" si="58"/>
        <v>-5.1546391752577025E-2</v>
      </c>
      <c r="AM305">
        <f t="shared" si="59"/>
        <v>0</v>
      </c>
      <c r="AN305">
        <f t="shared" si="60"/>
        <v>0</v>
      </c>
      <c r="AO305">
        <f t="shared" si="61"/>
        <v>-1.0101010101009944E-2</v>
      </c>
      <c r="AP305">
        <f t="shared" si="62"/>
        <v>6.9930069930069783E-3</v>
      </c>
      <c r="AQ305">
        <f t="shared" si="63"/>
        <v>-8.8495575221240186E-3</v>
      </c>
      <c r="AR305">
        <f t="shared" si="64"/>
        <v>7.5757575757580131E-3</v>
      </c>
      <c r="AS305">
        <f t="shared" si="65"/>
        <v>-7.5187969924810361E-3</v>
      </c>
      <c r="AT305">
        <f t="shared" si="66"/>
        <v>8.1300813008130524E-3</v>
      </c>
      <c r="AU305">
        <f t="shared" si="67"/>
        <v>-0.12403100775193798</v>
      </c>
      <c r="AV305">
        <f t="shared" si="68"/>
        <v>-8.6956521739129933E-2</v>
      </c>
      <c r="AW305">
        <f t="shared" si="69"/>
        <v>1.7391304347825987E-2</v>
      </c>
      <c r="AX305">
        <f t="shared" si="70"/>
        <v>-2.2556390977443996E-2</v>
      </c>
      <c r="AY305">
        <f t="shared" si="71"/>
        <v>7.1428571428570065E-3</v>
      </c>
      <c r="AZ305">
        <f t="shared" si="49"/>
        <v>-4.1379310344828002E-2</v>
      </c>
      <c r="BA305">
        <f t="shared" si="50"/>
        <v>0</v>
      </c>
      <c r="BC305">
        <f t="shared" si="47"/>
        <v>-1.655429176599052E-2</v>
      </c>
      <c r="BD305">
        <f t="shared" si="48"/>
        <v>7.8947726052373164E-3</v>
      </c>
    </row>
    <row r="306" spans="1:56" x14ac:dyDescent="0.2">
      <c r="A306">
        <v>95</v>
      </c>
      <c r="B306">
        <f t="shared" si="43"/>
        <v>9.8591549295774961E-2</v>
      </c>
      <c r="C306">
        <f t="shared" si="73"/>
        <v>0.13709677419354804</v>
      </c>
      <c r="D306">
        <f t="shared" si="73"/>
        <v>0.134920634920635</v>
      </c>
      <c r="E306">
        <f t="shared" si="73"/>
        <v>-5.1948051948052076E-2</v>
      </c>
      <c r="F306">
        <f t="shared" si="73"/>
        <v>7.5342465753424959E-2</v>
      </c>
      <c r="G306">
        <f t="shared" si="73"/>
        <v>0.10218978102189802</v>
      </c>
      <c r="H306">
        <f t="shared" si="73"/>
        <v>0.11347517730496504</v>
      </c>
      <c r="I306">
        <f t="shared" si="73"/>
        <v>4.1237113402061931E-2</v>
      </c>
      <c r="J306">
        <f t="shared" si="73"/>
        <v>9.2198581560284043E-2</v>
      </c>
      <c r="K306">
        <f t="shared" si="73"/>
        <v>9.090909090909105E-2</v>
      </c>
      <c r="L306">
        <f t="shared" si="73"/>
        <v>7.0707070707071051E-2</v>
      </c>
      <c r="M306">
        <f t="shared" si="73"/>
        <v>0.11888111888111896</v>
      </c>
      <c r="N306">
        <f t="shared" si="73"/>
        <v>0.14159292035398197</v>
      </c>
      <c r="O306">
        <f t="shared" si="73"/>
        <v>0.13636363636363602</v>
      </c>
      <c r="P306">
        <f t="shared" si="73"/>
        <v>8.2706766917292951E-2</v>
      </c>
      <c r="Q306">
        <f t="shared" si="73"/>
        <v>0.138211382113821</v>
      </c>
      <c r="R306">
        <f t="shared" si="73"/>
        <v>-3.1007751937984995E-2</v>
      </c>
      <c r="S306">
        <f t="shared" si="73"/>
        <v>-1.4492753623188026E-2</v>
      </c>
      <c r="T306">
        <f t="shared" si="73"/>
        <v>0.13043478260869601</v>
      </c>
      <c r="U306">
        <f t="shared" si="73"/>
        <v>9.7744360902255023E-2</v>
      </c>
      <c r="V306">
        <f t="shared" si="73"/>
        <v>8.5714285714285965E-2</v>
      </c>
      <c r="W306">
        <f t="shared" si="73"/>
        <v>4.8275862068964948E-2</v>
      </c>
      <c r="X306">
        <f t="shared" si="73"/>
        <v>9.9999999999999978E-2</v>
      </c>
      <c r="Z306">
        <f t="shared" si="44"/>
        <v>8.4310643368851398E-2</v>
      </c>
      <c r="AA306">
        <f t="shared" si="45"/>
        <v>1.1292347573098568E-2</v>
      </c>
      <c r="AE306">
        <f t="shared" si="46"/>
        <v>7.0422535211269732E-3</v>
      </c>
      <c r="AF306">
        <f t="shared" si="52"/>
        <v>0</v>
      </c>
      <c r="AG306">
        <f t="shared" si="53"/>
        <v>7.9365079365080193E-3</v>
      </c>
      <c r="AH306">
        <f t="shared" si="54"/>
        <v>-0.10389610389610404</v>
      </c>
      <c r="AI306">
        <f t="shared" si="55"/>
        <v>0</v>
      </c>
      <c r="AJ306">
        <f t="shared" si="56"/>
        <v>-1.459854014598494E-2</v>
      </c>
      <c r="AK306">
        <f t="shared" si="57"/>
        <v>7.0921985815599609E-3</v>
      </c>
      <c r="AL306">
        <f t="shared" si="58"/>
        <v>-5.1546391752577025E-2</v>
      </c>
      <c r="AM306">
        <f t="shared" si="59"/>
        <v>-7.0921985815599609E-3</v>
      </c>
      <c r="AN306">
        <f t="shared" si="60"/>
        <v>7.5757575757580131E-3</v>
      </c>
      <c r="AO306">
        <f t="shared" si="61"/>
        <v>-2.0202020202019999E-2</v>
      </c>
      <c r="AP306">
        <f t="shared" si="62"/>
        <v>6.9930069930069783E-3</v>
      </c>
      <c r="AQ306">
        <f t="shared" si="63"/>
        <v>-8.8495575221240186E-3</v>
      </c>
      <c r="AR306">
        <f t="shared" si="64"/>
        <v>1.5151515151515027E-2</v>
      </c>
      <c r="AS306">
        <f t="shared" si="65"/>
        <v>-7.5187969924810361E-3</v>
      </c>
      <c r="AT306">
        <f t="shared" si="66"/>
        <v>0</v>
      </c>
      <c r="AU306">
        <f t="shared" si="67"/>
        <v>-0.12403100775193798</v>
      </c>
      <c r="AV306">
        <f t="shared" si="68"/>
        <v>-0.10144927536231896</v>
      </c>
      <c r="AW306">
        <f t="shared" si="69"/>
        <v>1.7391304347825987E-2</v>
      </c>
      <c r="AX306">
        <f t="shared" si="70"/>
        <v>-1.503759398496296E-2</v>
      </c>
      <c r="AY306">
        <f t="shared" si="71"/>
        <v>1.4285714285714013E-2</v>
      </c>
      <c r="AZ306">
        <f t="shared" si="49"/>
        <v>-2.0689655172414056E-2</v>
      </c>
      <c r="BA306">
        <f t="shared" si="50"/>
        <v>0</v>
      </c>
      <c r="BC306">
        <f t="shared" si="47"/>
        <v>-1.7019255781368262E-2</v>
      </c>
      <c r="BD306">
        <f t="shared" si="48"/>
        <v>8.3086303961227431E-3</v>
      </c>
    </row>
    <row r="307" spans="1:56" x14ac:dyDescent="0.2">
      <c r="A307">
        <v>96</v>
      </c>
      <c r="B307">
        <f t="shared" si="43"/>
        <v>6.3380281690140983E-2</v>
      </c>
      <c r="C307">
        <f t="shared" si="73"/>
        <v>0.17741935483870996</v>
      </c>
      <c r="D307">
        <f t="shared" si="73"/>
        <v>0.12698412698412698</v>
      </c>
      <c r="E307">
        <f t="shared" si="73"/>
        <v>-7.7922077922078059E-2</v>
      </c>
      <c r="F307">
        <f t="shared" si="73"/>
        <v>6.8493150684932003E-2</v>
      </c>
      <c r="G307">
        <f t="shared" si="73"/>
        <v>0.10218978102189791</v>
      </c>
      <c r="H307">
        <f t="shared" si="73"/>
        <v>0.11347517730496504</v>
      </c>
      <c r="I307">
        <f t="shared" si="73"/>
        <v>9.2783505154638957E-2</v>
      </c>
      <c r="J307">
        <f t="shared" si="73"/>
        <v>0.12765957446808507</v>
      </c>
      <c r="K307">
        <f t="shared" si="73"/>
        <v>0.10606060606060597</v>
      </c>
      <c r="L307">
        <f t="shared" si="73"/>
        <v>0.12121212121212099</v>
      </c>
      <c r="M307">
        <f t="shared" si="73"/>
        <v>0.13286713286713303</v>
      </c>
      <c r="N307">
        <f t="shared" si="73"/>
        <v>0.15044247787610598</v>
      </c>
      <c r="O307">
        <f t="shared" si="73"/>
        <v>7.5757575757576023E-2</v>
      </c>
      <c r="P307">
        <f t="shared" si="73"/>
        <v>0.12030075187969902</v>
      </c>
      <c r="Q307">
        <f t="shared" si="73"/>
        <v>9.7560975609755962E-2</v>
      </c>
      <c r="R307">
        <f t="shared" si="73"/>
        <v>7.7519379844960268E-3</v>
      </c>
      <c r="S307">
        <f t="shared" si="73"/>
        <v>3.6231884057971064E-2</v>
      </c>
      <c r="T307">
        <f t="shared" si="73"/>
        <v>8.6956521739130044E-2</v>
      </c>
      <c r="U307">
        <f t="shared" si="73"/>
        <v>9.0225563909773987E-2</v>
      </c>
      <c r="V307">
        <f t="shared" si="73"/>
        <v>0.13571428571428601</v>
      </c>
      <c r="W307">
        <f t="shared" si="73"/>
        <v>4.8275862068964948E-2</v>
      </c>
      <c r="X307">
        <f t="shared" si="73"/>
        <v>8.5714285714285965E-2</v>
      </c>
      <c r="Z307">
        <f t="shared" si="44"/>
        <v>9.0849341594666247E-2</v>
      </c>
      <c r="AA307">
        <f t="shared" si="45"/>
        <v>1.1060678027990942E-2</v>
      </c>
      <c r="AE307">
        <f t="shared" si="46"/>
        <v>7.0422535211269732E-3</v>
      </c>
      <c r="AF307">
        <f t="shared" si="52"/>
        <v>0</v>
      </c>
      <c r="AG307">
        <f t="shared" si="53"/>
        <v>0</v>
      </c>
      <c r="AH307">
        <f t="shared" si="54"/>
        <v>-9.090909090909105E-2</v>
      </c>
      <c r="AI307">
        <f t="shared" si="55"/>
        <v>0</v>
      </c>
      <c r="AJ307">
        <f t="shared" si="56"/>
        <v>0</v>
      </c>
      <c r="AK307">
        <f t="shared" si="57"/>
        <v>2.1276595744680993E-2</v>
      </c>
      <c r="AL307">
        <f t="shared" si="58"/>
        <v>-4.1237113402062042E-2</v>
      </c>
      <c r="AM307">
        <f t="shared" si="59"/>
        <v>0</v>
      </c>
      <c r="AN307">
        <f t="shared" si="60"/>
        <v>7.5757575757580131E-3</v>
      </c>
      <c r="AO307">
        <f t="shared" si="61"/>
        <v>-1.0101010101010055E-2</v>
      </c>
      <c r="AP307">
        <f t="shared" si="62"/>
        <v>2.7972027972028024E-2</v>
      </c>
      <c r="AQ307">
        <f t="shared" si="63"/>
        <v>-8.8495575221240186E-3</v>
      </c>
      <c r="AR307">
        <f t="shared" si="64"/>
        <v>0</v>
      </c>
      <c r="AS307">
        <f t="shared" si="65"/>
        <v>-7.5187969924810361E-3</v>
      </c>
      <c r="AT307">
        <f t="shared" si="66"/>
        <v>-1.6260162601625994E-2</v>
      </c>
      <c r="AU307">
        <f t="shared" si="67"/>
        <v>-0.11627906976744196</v>
      </c>
      <c r="AV307">
        <f t="shared" si="68"/>
        <v>-0.10869565217391297</v>
      </c>
      <c r="AW307">
        <f t="shared" si="69"/>
        <v>-8.6956521739129933E-3</v>
      </c>
      <c r="AX307">
        <f t="shared" si="70"/>
        <v>-1.503759398496296E-2</v>
      </c>
      <c r="AY307">
        <f t="shared" si="71"/>
        <v>1.4285714285714013E-2</v>
      </c>
      <c r="AZ307">
        <f t="shared" si="49"/>
        <v>-3.4482758620690057E-2</v>
      </c>
      <c r="BA307">
        <f t="shared" si="50"/>
        <v>-7.1428571428570065E-3</v>
      </c>
      <c r="BC307">
        <f t="shared" si="47"/>
        <v>-1.6828563751863656E-2</v>
      </c>
      <c r="BD307">
        <f t="shared" si="48"/>
        <v>7.9990372729857456E-3</v>
      </c>
    </row>
    <row r="308" spans="1:56" x14ac:dyDescent="0.2">
      <c r="A308">
        <v>97</v>
      </c>
      <c r="B308">
        <f t="shared" si="43"/>
        <v>0.12676056338028197</v>
      </c>
      <c r="C308">
        <f t="shared" si="73"/>
        <v>0.19354838709677402</v>
      </c>
      <c r="D308">
        <f t="shared" si="73"/>
        <v>0.11904761904761896</v>
      </c>
      <c r="E308">
        <f t="shared" si="73"/>
        <v>-7.7922077922078059E-2</v>
      </c>
      <c r="F308">
        <f t="shared" si="73"/>
        <v>8.2191780821918026E-2</v>
      </c>
      <c r="G308">
        <f t="shared" si="73"/>
        <v>0.10218978102189791</v>
      </c>
      <c r="H308">
        <f t="shared" si="73"/>
        <v>0.15602836879432602</v>
      </c>
      <c r="I308">
        <f t="shared" si="73"/>
        <v>6.1855670103093008E-2</v>
      </c>
      <c r="J308">
        <f t="shared" si="73"/>
        <v>7.8014184397163011E-2</v>
      </c>
      <c r="K308">
        <f t="shared" si="73"/>
        <v>0.10606060606060597</v>
      </c>
      <c r="L308">
        <f t="shared" si="73"/>
        <v>0.13131313131313094</v>
      </c>
      <c r="M308">
        <f t="shared" si="73"/>
        <v>9.090909090909105E-2</v>
      </c>
      <c r="N308">
        <f t="shared" si="73"/>
        <v>0.11504424778761002</v>
      </c>
      <c r="O308">
        <f t="shared" si="73"/>
        <v>0.11363636363636398</v>
      </c>
      <c r="P308">
        <f t="shared" si="73"/>
        <v>0.11278195488721798</v>
      </c>
      <c r="Q308">
        <f t="shared" si="73"/>
        <v>8.1300813008129968E-2</v>
      </c>
      <c r="R308">
        <f t="shared" si="73"/>
        <v>7.7519379844959158E-3</v>
      </c>
      <c r="S308">
        <f t="shared" si="73"/>
        <v>2.1739130434782039E-2</v>
      </c>
      <c r="T308">
        <f t="shared" si="73"/>
        <v>0.12173913043478302</v>
      </c>
      <c r="U308">
        <f t="shared" si="73"/>
        <v>9.7744360902255023E-2</v>
      </c>
      <c r="V308">
        <f t="shared" si="73"/>
        <v>0.128571428571429</v>
      </c>
      <c r="W308">
        <f t="shared" si="73"/>
        <v>6.8965517241379004E-2</v>
      </c>
      <c r="X308">
        <f t="shared" si="73"/>
        <v>9.2857142857142971E-2</v>
      </c>
      <c r="Z308">
        <f t="shared" si="44"/>
        <v>9.2701266642148325E-2</v>
      </c>
      <c r="AA308">
        <f t="shared" si="45"/>
        <v>1.1301524193560331E-2</v>
      </c>
      <c r="AE308">
        <f t="shared" si="46"/>
        <v>7.0422535211269732E-3</v>
      </c>
      <c r="AF308">
        <f t="shared" si="52"/>
        <v>1.6129032258063947E-2</v>
      </c>
      <c r="AG308">
        <f t="shared" si="53"/>
        <v>7.9365079365080193E-3</v>
      </c>
      <c r="AH308">
        <f t="shared" si="54"/>
        <v>-0.10389610389610404</v>
      </c>
      <c r="AI308">
        <f t="shared" si="55"/>
        <v>6.849315068492956E-3</v>
      </c>
      <c r="AJ308">
        <f t="shared" si="56"/>
        <v>-1.4598540145985051E-2</v>
      </c>
      <c r="AK308">
        <f t="shared" si="57"/>
        <v>7.0921985815599609E-3</v>
      </c>
      <c r="AL308">
        <f t="shared" si="58"/>
        <v>-4.1237113402062042E-2</v>
      </c>
      <c r="AM308">
        <f t="shared" si="59"/>
        <v>-7.0921985815599609E-3</v>
      </c>
      <c r="AN308">
        <f t="shared" si="60"/>
        <v>1.5151515151515027E-2</v>
      </c>
      <c r="AO308">
        <f t="shared" si="61"/>
        <v>-1.0101010101010055E-2</v>
      </c>
      <c r="AP308">
        <f t="shared" si="62"/>
        <v>0</v>
      </c>
      <c r="AQ308">
        <f t="shared" si="63"/>
        <v>0</v>
      </c>
      <c r="AR308">
        <f t="shared" si="64"/>
        <v>0</v>
      </c>
      <c r="AS308">
        <f t="shared" si="65"/>
        <v>0</v>
      </c>
      <c r="AT308">
        <f t="shared" si="66"/>
        <v>8.1300813008130524E-3</v>
      </c>
      <c r="AU308">
        <f t="shared" si="67"/>
        <v>-0.10852713178294604</v>
      </c>
      <c r="AV308">
        <f t="shared" si="68"/>
        <v>-0.10144927536231896</v>
      </c>
      <c r="AW308">
        <f t="shared" si="69"/>
        <v>8.6956521739129933E-3</v>
      </c>
      <c r="AX308">
        <f t="shared" si="70"/>
        <v>-7.5187969924820353E-3</v>
      </c>
      <c r="AY308">
        <f t="shared" si="71"/>
        <v>2.1428571428571019E-2</v>
      </c>
      <c r="AZ308">
        <f t="shared" si="49"/>
        <v>-2.7586206896552001E-2</v>
      </c>
      <c r="BA308">
        <f t="shared" si="50"/>
        <v>7.1428571428570065E-3</v>
      </c>
      <c r="BC308">
        <f t="shared" si="47"/>
        <v>-1.3756886634678228E-2</v>
      </c>
      <c r="BD308">
        <f t="shared" si="48"/>
        <v>8.0446631435306983E-3</v>
      </c>
    </row>
    <row r="309" spans="1:56" x14ac:dyDescent="0.2">
      <c r="A309">
        <v>98</v>
      </c>
      <c r="B309">
        <f t="shared" si="43"/>
        <v>8.4507042253521014E-2</v>
      </c>
      <c r="C309">
        <f t="shared" si="73"/>
        <v>0.11290322580645196</v>
      </c>
      <c r="D309">
        <f t="shared" si="73"/>
        <v>0.11111111111111105</v>
      </c>
      <c r="E309">
        <f t="shared" si="73"/>
        <v>-0.10389610389610404</v>
      </c>
      <c r="F309">
        <f t="shared" si="73"/>
        <v>7.5342465753424959E-2</v>
      </c>
      <c r="G309">
        <f t="shared" si="73"/>
        <v>8.0291970802919943E-2</v>
      </c>
      <c r="H309">
        <f t="shared" si="73"/>
        <v>9.9290780141844004E-2</v>
      </c>
      <c r="I309">
        <f t="shared" si="73"/>
        <v>0.134020618556701</v>
      </c>
      <c r="J309">
        <f t="shared" si="73"/>
        <v>7.092198581560305E-2</v>
      </c>
      <c r="K309">
        <f t="shared" si="73"/>
        <v>0.12878787878787901</v>
      </c>
      <c r="L309">
        <f t="shared" si="73"/>
        <v>8.0808080808080995E-2</v>
      </c>
      <c r="M309">
        <f t="shared" si="73"/>
        <v>0.17482517482517501</v>
      </c>
      <c r="N309">
        <f t="shared" si="73"/>
        <v>7.0796460176990927E-2</v>
      </c>
      <c r="O309">
        <f t="shared" si="73"/>
        <v>9.090909090909105E-2</v>
      </c>
      <c r="P309">
        <f t="shared" si="73"/>
        <v>0.11278195488721798</v>
      </c>
      <c r="Q309">
        <f t="shared" si="73"/>
        <v>8.1300813008129968E-2</v>
      </c>
      <c r="R309">
        <f t="shared" si="73"/>
        <v>0</v>
      </c>
      <c r="S309">
        <f t="shared" si="73"/>
        <v>7.246376811594013E-3</v>
      </c>
      <c r="T309">
        <f t="shared" si="73"/>
        <v>0.10434782608695703</v>
      </c>
      <c r="U309">
        <f t="shared" si="73"/>
        <v>0.11278195488721798</v>
      </c>
      <c r="V309">
        <f t="shared" si="73"/>
        <v>0.10714285714285698</v>
      </c>
      <c r="W309">
        <f t="shared" si="73"/>
        <v>4.8275862068964948E-2</v>
      </c>
      <c r="X309">
        <f t="shared" si="73"/>
        <v>7.1428571428571952E-2</v>
      </c>
      <c r="Z309">
        <f t="shared" si="44"/>
        <v>8.069243470322611E-2</v>
      </c>
      <c r="AA309">
        <f t="shared" si="45"/>
        <v>1.1515765938713066E-2</v>
      </c>
      <c r="AE309">
        <f t="shared" si="46"/>
        <v>7.0422535211269732E-3</v>
      </c>
      <c r="AF309">
        <f t="shared" si="52"/>
        <v>8.0645161290320289E-3</v>
      </c>
      <c r="AG309">
        <f t="shared" si="53"/>
        <v>0</v>
      </c>
      <c r="AH309">
        <f t="shared" si="54"/>
        <v>-0.10389610389610404</v>
      </c>
      <c r="AI309">
        <f t="shared" si="55"/>
        <v>6.849315068492956E-3</v>
      </c>
      <c r="AJ309">
        <f t="shared" si="56"/>
        <v>0</v>
      </c>
      <c r="AK309">
        <f t="shared" si="57"/>
        <v>1.4184397163121032E-2</v>
      </c>
      <c r="AL309">
        <f t="shared" si="58"/>
        <v>-3.0927835051545949E-2</v>
      </c>
      <c r="AM309">
        <f t="shared" si="59"/>
        <v>-7.0921985815599609E-3</v>
      </c>
      <c r="AN309">
        <f t="shared" si="60"/>
        <v>2.272727272727304E-2</v>
      </c>
      <c r="AO309">
        <f t="shared" si="61"/>
        <v>-1.0101010101010055E-2</v>
      </c>
      <c r="AP309">
        <f t="shared" si="62"/>
        <v>6.9930069930069783E-3</v>
      </c>
      <c r="AQ309">
        <f t="shared" si="63"/>
        <v>-8.8495575221240186E-3</v>
      </c>
      <c r="AR309">
        <f t="shared" si="64"/>
        <v>7.5757575757580131E-3</v>
      </c>
      <c r="AS309">
        <f t="shared" si="65"/>
        <v>0</v>
      </c>
      <c r="AT309">
        <f t="shared" si="66"/>
        <v>-2.4390243902438935E-2</v>
      </c>
      <c r="AU309">
        <f t="shared" si="67"/>
        <v>-0.10852713178294604</v>
      </c>
      <c r="AV309">
        <f t="shared" si="68"/>
        <v>-8.6956521739130932E-2</v>
      </c>
      <c r="AW309">
        <f t="shared" si="69"/>
        <v>0</v>
      </c>
      <c r="AX309">
        <f t="shared" si="70"/>
        <v>0</v>
      </c>
      <c r="AY309">
        <f t="shared" si="71"/>
        <v>7.1428571428570065E-3</v>
      </c>
      <c r="AZ309">
        <f t="shared" si="49"/>
        <v>-2.0689655172414056E-2</v>
      </c>
      <c r="BA309">
        <f t="shared" si="50"/>
        <v>-7.1428571428570065E-3</v>
      </c>
      <c r="BC309">
        <f t="shared" si="47"/>
        <v>-1.4260597329194042E-2</v>
      </c>
      <c r="BD309">
        <f t="shared" si="48"/>
        <v>7.5383491143109034E-3</v>
      </c>
    </row>
    <row r="310" spans="1:56" x14ac:dyDescent="0.2">
      <c r="A310">
        <v>99</v>
      </c>
      <c r="B310">
        <f t="shared" si="43"/>
        <v>7.7464788732394041E-2</v>
      </c>
      <c r="C310">
        <f t="shared" si="73"/>
        <v>0.14516129032258096</v>
      </c>
      <c r="D310">
        <f t="shared" si="73"/>
        <v>9.5238095238095011E-2</v>
      </c>
      <c r="E310">
        <f t="shared" si="73"/>
        <v>-6.4935064935065068E-2</v>
      </c>
      <c r="F310">
        <f t="shared" si="73"/>
        <v>5.479452054794498E-2</v>
      </c>
      <c r="G310">
        <f t="shared" si="73"/>
        <v>5.8394160583941979E-2</v>
      </c>
      <c r="H310">
        <f t="shared" si="73"/>
        <v>0.11347517730496504</v>
      </c>
      <c r="I310">
        <f t="shared" si="73"/>
        <v>7.2164948453609101E-2</v>
      </c>
      <c r="J310">
        <f t="shared" si="73"/>
        <v>9.9290780141844004E-2</v>
      </c>
      <c r="K310">
        <f t="shared" si="73"/>
        <v>8.3333333333333037E-2</v>
      </c>
      <c r="L310">
        <f t="shared" si="73"/>
        <v>0.11111111111111105</v>
      </c>
      <c r="M310">
        <f t="shared" si="73"/>
        <v>0.13286713286713303</v>
      </c>
      <c r="N310">
        <f t="shared" si="73"/>
        <v>0.106194690265487</v>
      </c>
      <c r="O310">
        <f t="shared" si="73"/>
        <v>9.8484848484847953E-2</v>
      </c>
      <c r="P310">
        <f t="shared" si="73"/>
        <v>0.12781954887218094</v>
      </c>
      <c r="Q310">
        <f t="shared" si="73"/>
        <v>6.5040650406503975E-2</v>
      </c>
      <c r="R310">
        <f t="shared" si="73"/>
        <v>-2.325581395348908E-2</v>
      </c>
      <c r="S310">
        <f t="shared" si="73"/>
        <v>5.7971014492753992E-2</v>
      </c>
      <c r="T310">
        <f t="shared" si="73"/>
        <v>0.13043478260869601</v>
      </c>
      <c r="U310">
        <f t="shared" si="73"/>
        <v>6.0150375939849954E-2</v>
      </c>
      <c r="V310">
        <f t="shared" si="73"/>
        <v>0.15000000000000002</v>
      </c>
      <c r="W310">
        <f t="shared" si="73"/>
        <v>2.0689655172412946E-2</v>
      </c>
      <c r="X310">
        <f t="shared" si="73"/>
        <v>9.2857142857142971E-2</v>
      </c>
      <c r="Z310">
        <f t="shared" si="44"/>
        <v>8.107596386296842E-2</v>
      </c>
      <c r="AA310">
        <f t="shared" si="45"/>
        <v>1.0715548805697406E-2</v>
      </c>
      <c r="AE310">
        <f t="shared" si="46"/>
        <v>7.0422535211269732E-3</v>
      </c>
      <c r="AF310">
        <f t="shared" si="52"/>
        <v>0</v>
      </c>
      <c r="AG310">
        <f t="shared" si="53"/>
        <v>7.9365079365080193E-3</v>
      </c>
      <c r="AH310">
        <f t="shared" si="54"/>
        <v>-0.10389610389610404</v>
      </c>
      <c r="AI310">
        <f t="shared" si="55"/>
        <v>0</v>
      </c>
      <c r="AJ310">
        <f t="shared" si="56"/>
        <v>-1.4598540145985051E-2</v>
      </c>
      <c r="AK310">
        <f t="shared" si="57"/>
        <v>0</v>
      </c>
      <c r="AL310">
        <f t="shared" si="58"/>
        <v>-3.0927835051545949E-2</v>
      </c>
      <c r="AM310">
        <f t="shared" si="59"/>
        <v>-7.0921985815599609E-3</v>
      </c>
      <c r="AN310">
        <f t="shared" si="60"/>
        <v>0</v>
      </c>
      <c r="AO310">
        <f t="shared" si="61"/>
        <v>0</v>
      </c>
      <c r="AP310">
        <f t="shared" si="62"/>
        <v>0</v>
      </c>
      <c r="AQ310">
        <f t="shared" si="63"/>
        <v>-8.8495575221240186E-3</v>
      </c>
      <c r="AR310">
        <f t="shared" si="64"/>
        <v>0</v>
      </c>
      <c r="AS310">
        <f t="shared" si="65"/>
        <v>-7.5187969924810361E-3</v>
      </c>
      <c r="AT310">
        <f t="shared" si="66"/>
        <v>-2.4390243902438935E-2</v>
      </c>
      <c r="AU310">
        <f t="shared" si="67"/>
        <v>-9.3023255813953987E-2</v>
      </c>
      <c r="AV310">
        <f t="shared" si="68"/>
        <v>-7.9710144927536031E-2</v>
      </c>
      <c r="AW310">
        <f t="shared" si="69"/>
        <v>-8.6956521739129933E-3</v>
      </c>
      <c r="AX310">
        <f t="shared" si="70"/>
        <v>0</v>
      </c>
      <c r="AY310">
        <f t="shared" si="71"/>
        <v>1.4285714285714013E-2</v>
      </c>
      <c r="AZ310">
        <f t="shared" si="49"/>
        <v>-3.4482758620690057E-2</v>
      </c>
      <c r="BA310">
        <f t="shared" si="50"/>
        <v>0</v>
      </c>
      <c r="BC310">
        <f t="shared" si="47"/>
        <v>-1.6692200516738392E-2</v>
      </c>
      <c r="BD310">
        <f t="shared" si="48"/>
        <v>6.730846143108659E-3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682C1-3E08-1E4A-A22C-330CD06E5E15}">
  <dimension ref="A1:CV49"/>
  <sheetViews>
    <sheetView workbookViewId="0">
      <selection activeCell="A27" sqref="A27:CV49"/>
    </sheetView>
  </sheetViews>
  <sheetFormatPr baseColWidth="10" defaultRowHeight="16" x14ac:dyDescent="0.2"/>
  <sheetData>
    <row r="1" spans="1:100" x14ac:dyDescent="0.2">
      <c r="A1">
        <v>0</v>
      </c>
      <c r="B1">
        <v>5.63380281690141E-2</v>
      </c>
      <c r="C1">
        <v>8.4507042253521097E-2</v>
      </c>
      <c r="D1">
        <v>0.11267605633802801</v>
      </c>
      <c r="E1">
        <v>0.105633802816901</v>
      </c>
      <c r="F1">
        <v>0.11267605633802801</v>
      </c>
      <c r="G1">
        <v>0.11267605633802801</v>
      </c>
      <c r="H1">
        <v>0.21830985915493001</v>
      </c>
      <c r="I1">
        <v>0.21830985915493001</v>
      </c>
      <c r="J1">
        <v>0.154929577464789</v>
      </c>
      <c r="K1">
        <v>0.27464788732394402</v>
      </c>
      <c r="L1">
        <v>0.23943661971831001</v>
      </c>
      <c r="M1">
        <v>0.26760563380281699</v>
      </c>
      <c r="N1">
        <v>0.29577464788732399</v>
      </c>
      <c r="O1">
        <v>0.309859154929577</v>
      </c>
      <c r="P1">
        <v>0.352112676056338</v>
      </c>
      <c r="Q1">
        <v>0.36619718309859201</v>
      </c>
      <c r="R1">
        <v>0.33098591549295803</v>
      </c>
      <c r="S1">
        <v>0.38732394366197198</v>
      </c>
      <c r="T1">
        <v>0.46478873239436602</v>
      </c>
      <c r="U1">
        <v>0.35915492957746498</v>
      </c>
      <c r="V1">
        <v>0.42957746478873199</v>
      </c>
      <c r="W1">
        <v>0.50704225352112697</v>
      </c>
      <c r="X1">
        <v>0.45070422535211302</v>
      </c>
      <c r="Y1">
        <v>0.44366197183098599</v>
      </c>
      <c r="Z1">
        <v>0.51408450704225395</v>
      </c>
      <c r="AA1">
        <v>0.41549295774647899</v>
      </c>
      <c r="AB1">
        <v>0.5</v>
      </c>
      <c r="AC1">
        <v>0.50704225352112697</v>
      </c>
      <c r="AD1">
        <v>0.5</v>
      </c>
      <c r="AE1">
        <v>0.50704225352112697</v>
      </c>
      <c r="AF1">
        <v>0.485915492957747</v>
      </c>
      <c r="AG1">
        <v>0.528169014084507</v>
      </c>
      <c r="AH1">
        <v>0.55633802816901401</v>
      </c>
      <c r="AI1">
        <v>0.53521126760563398</v>
      </c>
      <c r="AJ1">
        <v>0.57042253521126796</v>
      </c>
      <c r="AK1">
        <v>0.60563380281690105</v>
      </c>
      <c r="AL1">
        <v>0.59859154929577496</v>
      </c>
      <c r="AM1">
        <v>0.60563380281690105</v>
      </c>
      <c r="AN1">
        <v>0.61971830985915499</v>
      </c>
      <c r="AO1">
        <v>0.68309859154929597</v>
      </c>
      <c r="AP1">
        <v>0.647887323943662</v>
      </c>
      <c r="AQ1">
        <v>0.647887323943662</v>
      </c>
      <c r="AR1">
        <v>0.55633802816901401</v>
      </c>
      <c r="AS1">
        <v>0.61971830985915499</v>
      </c>
      <c r="AT1">
        <v>0.647887323943662</v>
      </c>
      <c r="AU1">
        <v>0.676056338028169</v>
      </c>
      <c r="AV1">
        <v>0.75352112676056304</v>
      </c>
      <c r="AW1">
        <v>0.647887323943662</v>
      </c>
      <c r="AX1">
        <v>0.69014084507042295</v>
      </c>
      <c r="AY1">
        <v>0.69718309859154903</v>
      </c>
      <c r="AZ1">
        <v>0.74647887323943696</v>
      </c>
      <c r="BA1">
        <v>0.73943661971830998</v>
      </c>
      <c r="BB1">
        <v>0.70422535211267601</v>
      </c>
      <c r="BC1">
        <v>0.71126760563380298</v>
      </c>
      <c r="BD1">
        <v>0.69014084507042295</v>
      </c>
      <c r="BE1">
        <v>0.73239436619718301</v>
      </c>
      <c r="BF1">
        <v>0.73943661971830998</v>
      </c>
      <c r="BG1">
        <v>0.76760563380281699</v>
      </c>
      <c r="BH1">
        <v>0.78169014084507005</v>
      </c>
      <c r="BI1">
        <v>0.69718309859154903</v>
      </c>
      <c r="BJ1">
        <v>0.72535211267605604</v>
      </c>
      <c r="BK1">
        <v>0.69014084507042295</v>
      </c>
      <c r="BL1">
        <v>0.77464788732394396</v>
      </c>
      <c r="BM1">
        <v>0.78169014084507005</v>
      </c>
      <c r="BN1">
        <v>0.76760563380281699</v>
      </c>
      <c r="BO1">
        <v>0.80985915492957805</v>
      </c>
      <c r="BP1">
        <v>0.78169014084507005</v>
      </c>
      <c r="BQ1">
        <v>0.85915492957746498</v>
      </c>
      <c r="BR1">
        <v>0.80281690140845097</v>
      </c>
      <c r="BS1">
        <v>0.79577464788732399</v>
      </c>
      <c r="BT1">
        <v>0.78169014084507005</v>
      </c>
      <c r="BU1">
        <v>0.823943661971831</v>
      </c>
      <c r="BV1">
        <v>0.852112676056338</v>
      </c>
      <c r="BW1">
        <v>0.83098591549295797</v>
      </c>
      <c r="BX1">
        <v>0.83802816901408494</v>
      </c>
      <c r="BY1">
        <v>0.83802816901408494</v>
      </c>
      <c r="BZ1">
        <v>0.80281690140845097</v>
      </c>
      <c r="CA1">
        <v>0.85915492957746498</v>
      </c>
      <c r="CB1">
        <v>0.87323943661971803</v>
      </c>
      <c r="CC1">
        <v>0.83098591549295797</v>
      </c>
      <c r="CD1">
        <v>0.85915492957746498</v>
      </c>
      <c r="CE1">
        <v>0.92957746478873204</v>
      </c>
      <c r="CF1">
        <v>0.83802816901408494</v>
      </c>
      <c r="CG1">
        <v>0.83802816901408494</v>
      </c>
      <c r="CH1">
        <v>0.85915492957746498</v>
      </c>
      <c r="CI1">
        <v>0.88732394366197198</v>
      </c>
      <c r="CJ1">
        <v>0.88028169014084501</v>
      </c>
      <c r="CK1">
        <v>0.85915492957746498</v>
      </c>
      <c r="CL1">
        <v>0.84507042253521103</v>
      </c>
      <c r="CM1">
        <v>0.87323943661971803</v>
      </c>
      <c r="CN1">
        <v>0.90140845070422504</v>
      </c>
      <c r="CO1">
        <v>0.852112676056338</v>
      </c>
      <c r="CP1">
        <v>0.90845070422535201</v>
      </c>
      <c r="CQ1">
        <v>0.95774647887323905</v>
      </c>
      <c r="CR1">
        <v>0.90140845070422504</v>
      </c>
      <c r="CS1">
        <v>0.93661971830985902</v>
      </c>
      <c r="CT1">
        <v>0.87323943661971803</v>
      </c>
      <c r="CU1">
        <v>0.91549295774647899</v>
      </c>
      <c r="CV1">
        <v>0.92253521126760596</v>
      </c>
    </row>
    <row r="2" spans="1:100" x14ac:dyDescent="0.2">
      <c r="A2">
        <v>0</v>
      </c>
      <c r="B2">
        <v>3.2258064516128997E-2</v>
      </c>
      <c r="C2">
        <v>5.6451612903225798E-2</v>
      </c>
      <c r="D2">
        <v>0.120967741935484</v>
      </c>
      <c r="E2">
        <v>0.15322580645161299</v>
      </c>
      <c r="F2">
        <v>0.12903225806451599</v>
      </c>
      <c r="G2">
        <v>0.16935483870967699</v>
      </c>
      <c r="H2">
        <v>0.13709677419354799</v>
      </c>
      <c r="I2">
        <v>0.225806451612903</v>
      </c>
      <c r="J2">
        <v>0.20161290322580599</v>
      </c>
      <c r="K2">
        <v>0.266129032258065</v>
      </c>
      <c r="L2">
        <v>0.217741935483871</v>
      </c>
      <c r="M2">
        <v>0.27419354838709697</v>
      </c>
      <c r="N2">
        <v>0.241935483870968</v>
      </c>
      <c r="O2">
        <v>0.36290322580645201</v>
      </c>
      <c r="P2">
        <v>0.39516129032258102</v>
      </c>
      <c r="Q2">
        <v>0.266129032258065</v>
      </c>
      <c r="R2">
        <v>0.40322580645161299</v>
      </c>
      <c r="S2">
        <v>0.33064516129032301</v>
      </c>
      <c r="T2">
        <v>0.37096774193548399</v>
      </c>
      <c r="U2">
        <v>0.44354838709677402</v>
      </c>
      <c r="V2">
        <v>0.37903225806451601</v>
      </c>
      <c r="W2">
        <v>0.42741935483871002</v>
      </c>
      <c r="X2">
        <v>0.41129032258064502</v>
      </c>
      <c r="Y2">
        <v>0.45967741935483902</v>
      </c>
      <c r="Z2">
        <v>0.44354838709677402</v>
      </c>
      <c r="AA2">
        <v>0.39516129032258102</v>
      </c>
      <c r="AB2">
        <v>0.43548387096774199</v>
      </c>
      <c r="AC2">
        <v>0.41129032258064502</v>
      </c>
      <c r="AD2">
        <v>0.49193548387096803</v>
      </c>
      <c r="AE2">
        <v>0.58870967741935498</v>
      </c>
      <c r="AF2">
        <v>0.49193548387096803</v>
      </c>
      <c r="AG2">
        <v>0.54838709677419395</v>
      </c>
      <c r="AH2">
        <v>0.50806451612903203</v>
      </c>
      <c r="AI2">
        <v>0.532258064516129</v>
      </c>
      <c r="AJ2">
        <v>0.54032258064516103</v>
      </c>
      <c r="AK2">
        <v>0.56451612903225801</v>
      </c>
      <c r="AL2">
        <v>0.62096774193548399</v>
      </c>
      <c r="AM2">
        <v>0.60483870967741904</v>
      </c>
      <c r="AN2">
        <v>0.57258064516129004</v>
      </c>
      <c r="AO2">
        <v>0.54838709677419395</v>
      </c>
      <c r="AP2">
        <v>0.60483870967741904</v>
      </c>
      <c r="AQ2">
        <v>0.56451612903225801</v>
      </c>
      <c r="AR2">
        <v>0.58064516129032295</v>
      </c>
      <c r="AS2">
        <v>0.58870967741935498</v>
      </c>
      <c r="AT2">
        <v>0.57258064516129004</v>
      </c>
      <c r="AU2">
        <v>0.62096774193548399</v>
      </c>
      <c r="AV2">
        <v>0.59677419354838701</v>
      </c>
      <c r="AW2">
        <v>0.69354838709677402</v>
      </c>
      <c r="AX2">
        <v>0.57258064516129004</v>
      </c>
      <c r="AY2">
        <v>0.65322580645161299</v>
      </c>
      <c r="AZ2">
        <v>0.68548387096774199</v>
      </c>
      <c r="BA2">
        <v>0.66935483870967705</v>
      </c>
      <c r="BB2">
        <v>0.61290322580645196</v>
      </c>
      <c r="BC2">
        <v>0.63709677419354804</v>
      </c>
      <c r="BD2">
        <v>0.68548387096774199</v>
      </c>
      <c r="BE2">
        <v>0.61290322580645196</v>
      </c>
      <c r="BF2">
        <v>0.68548387096774199</v>
      </c>
      <c r="BG2">
        <v>0.68548387096774199</v>
      </c>
      <c r="BH2">
        <v>0.73387096774193605</v>
      </c>
      <c r="BI2">
        <v>0.717741935483871</v>
      </c>
      <c r="BJ2">
        <v>0.68548387096774199</v>
      </c>
      <c r="BK2">
        <v>0.76612903225806495</v>
      </c>
      <c r="BL2">
        <v>0.76612903225806495</v>
      </c>
      <c r="BM2">
        <v>0.74193548387096797</v>
      </c>
      <c r="BN2">
        <v>0.73387096774193605</v>
      </c>
      <c r="BO2">
        <v>0.75</v>
      </c>
      <c r="BP2">
        <v>0.70161290322580705</v>
      </c>
      <c r="BQ2">
        <v>0.72580645161290303</v>
      </c>
      <c r="BR2">
        <v>0.75806451612903203</v>
      </c>
      <c r="BS2">
        <v>0.75</v>
      </c>
      <c r="BT2">
        <v>0.76612903225806495</v>
      </c>
      <c r="BU2">
        <v>0.74193548387096797</v>
      </c>
      <c r="BV2">
        <v>0.79032258064516103</v>
      </c>
      <c r="BW2">
        <v>0.73387096774193605</v>
      </c>
      <c r="BX2">
        <v>0.75</v>
      </c>
      <c r="BY2">
        <v>0.83064516129032295</v>
      </c>
      <c r="BZ2">
        <v>0.77419354838709697</v>
      </c>
      <c r="CA2">
        <v>0.72580645161290303</v>
      </c>
      <c r="CB2">
        <v>0.75</v>
      </c>
      <c r="CC2">
        <v>0.75</v>
      </c>
      <c r="CD2">
        <v>0.86290322580645196</v>
      </c>
      <c r="CE2">
        <v>0.83870967741935498</v>
      </c>
      <c r="CF2">
        <v>0.79838709677419395</v>
      </c>
      <c r="CG2">
        <v>0.80645161290322598</v>
      </c>
      <c r="CH2">
        <v>0.84677419354838701</v>
      </c>
      <c r="CI2">
        <v>0.83870967741935498</v>
      </c>
      <c r="CJ2">
        <v>0.86290322580645196</v>
      </c>
      <c r="CK2">
        <v>0.77419354838709697</v>
      </c>
      <c r="CL2">
        <v>0.83870967741935498</v>
      </c>
      <c r="CM2">
        <v>0.82258064516129004</v>
      </c>
      <c r="CN2">
        <v>0.79838709677419395</v>
      </c>
      <c r="CO2">
        <v>0.84677419354838701</v>
      </c>
      <c r="CP2">
        <v>0.87903225806451601</v>
      </c>
      <c r="CQ2">
        <v>0.80645161290322598</v>
      </c>
      <c r="CR2">
        <v>0.86290322580645196</v>
      </c>
      <c r="CS2">
        <v>0.82258064516129004</v>
      </c>
      <c r="CT2">
        <v>0.80645161290322598</v>
      </c>
      <c r="CU2">
        <v>0.88709677419354804</v>
      </c>
      <c r="CV2">
        <v>0.85483870967741904</v>
      </c>
    </row>
    <row r="3" spans="1:100" x14ac:dyDescent="0.2">
      <c r="A3">
        <v>0</v>
      </c>
      <c r="B3">
        <v>2.3809523809523801E-2</v>
      </c>
      <c r="C3">
        <v>7.1428571428571397E-2</v>
      </c>
      <c r="D3">
        <v>7.9365079365079402E-2</v>
      </c>
      <c r="E3">
        <v>0.11111111111111099</v>
      </c>
      <c r="F3">
        <v>0.119047619047619</v>
      </c>
      <c r="G3">
        <v>0.182539682539683</v>
      </c>
      <c r="H3">
        <v>0.206349206349206</v>
      </c>
      <c r="I3">
        <v>0.214285714285714</v>
      </c>
      <c r="J3">
        <v>0.238095238095238</v>
      </c>
      <c r="K3">
        <v>0.28571428571428598</v>
      </c>
      <c r="L3">
        <v>0.317460317460317</v>
      </c>
      <c r="M3">
        <v>0.26984126984126999</v>
      </c>
      <c r="N3">
        <v>0.40476190476190499</v>
      </c>
      <c r="O3">
        <v>0.317460317460317</v>
      </c>
      <c r="P3">
        <v>0.30952380952380998</v>
      </c>
      <c r="Q3">
        <v>0.38888888888888901</v>
      </c>
      <c r="R3">
        <v>0.365079365079365</v>
      </c>
      <c r="S3">
        <v>0.35714285714285698</v>
      </c>
      <c r="T3">
        <v>0.341269841269841</v>
      </c>
      <c r="U3">
        <v>0.46031746031746001</v>
      </c>
      <c r="V3">
        <v>0.46031746031746001</v>
      </c>
      <c r="W3">
        <v>0.38888888888888901</v>
      </c>
      <c r="X3">
        <v>0.476190476190476</v>
      </c>
      <c r="Y3">
        <v>0.43650793650793701</v>
      </c>
      <c r="Z3">
        <v>0.476190476190476</v>
      </c>
      <c r="AA3">
        <v>0.5</v>
      </c>
      <c r="AB3">
        <v>0.50793650793650802</v>
      </c>
      <c r="AC3">
        <v>0.55555555555555602</v>
      </c>
      <c r="AD3">
        <v>0.51587301587301604</v>
      </c>
      <c r="AE3">
        <v>0.48412698412698402</v>
      </c>
      <c r="AF3">
        <v>0.55555555555555602</v>
      </c>
      <c r="AG3">
        <v>0.5</v>
      </c>
      <c r="AH3">
        <v>0.52380952380952395</v>
      </c>
      <c r="AI3">
        <v>0.51587301587301604</v>
      </c>
      <c r="AJ3">
        <v>0.547619047619048</v>
      </c>
      <c r="AK3">
        <v>0.57936507936507897</v>
      </c>
      <c r="AL3">
        <v>0.59523809523809501</v>
      </c>
      <c r="AM3">
        <v>0.52380952380952395</v>
      </c>
      <c r="AN3">
        <v>0.547619047619048</v>
      </c>
      <c r="AO3">
        <v>0.62698412698412698</v>
      </c>
      <c r="AP3">
        <v>0.66666666666666696</v>
      </c>
      <c r="AQ3">
        <v>0.65873015873015905</v>
      </c>
      <c r="AR3">
        <v>0.61904761904761896</v>
      </c>
      <c r="AS3">
        <v>0.61904761904761896</v>
      </c>
      <c r="AT3">
        <v>0.73015873015873001</v>
      </c>
      <c r="AU3">
        <v>0.64285714285714302</v>
      </c>
      <c r="AV3">
        <v>0.70634920634920595</v>
      </c>
      <c r="AW3">
        <v>0.67460317460317498</v>
      </c>
      <c r="AX3">
        <v>0.70634920634920595</v>
      </c>
      <c r="AY3">
        <v>0.682539682539683</v>
      </c>
      <c r="AZ3">
        <v>0.70634920634920595</v>
      </c>
      <c r="BA3">
        <v>0.67460317460317498</v>
      </c>
      <c r="BB3">
        <v>0.70634920634920595</v>
      </c>
      <c r="BC3">
        <v>0.66666666666666696</v>
      </c>
      <c r="BD3">
        <v>0.71428571428571397</v>
      </c>
      <c r="BE3">
        <v>0.73809523809523803</v>
      </c>
      <c r="BF3">
        <v>0.70634920634920595</v>
      </c>
      <c r="BG3">
        <v>0.73809523809523803</v>
      </c>
      <c r="BH3">
        <v>0.74603174603174605</v>
      </c>
      <c r="BI3">
        <v>0.79365079365079405</v>
      </c>
      <c r="BJ3">
        <v>0.80952380952380998</v>
      </c>
      <c r="BK3">
        <v>0.76190476190476197</v>
      </c>
      <c r="BL3">
        <v>0.74603174603174605</v>
      </c>
      <c r="BM3">
        <v>0.76984126984126999</v>
      </c>
      <c r="BN3">
        <v>0.74603174603174605</v>
      </c>
      <c r="BO3">
        <v>0.79365079365079405</v>
      </c>
      <c r="BP3">
        <v>0.76984126984126999</v>
      </c>
      <c r="BQ3">
        <v>0.76984126984126999</v>
      </c>
      <c r="BR3">
        <v>0.85714285714285698</v>
      </c>
      <c r="BS3">
        <v>0.78571428571428603</v>
      </c>
      <c r="BT3">
        <v>0.79365079365079405</v>
      </c>
      <c r="BU3">
        <v>0.79365079365079405</v>
      </c>
      <c r="BV3">
        <v>0.77777777777777801</v>
      </c>
      <c r="BW3">
        <v>0.80952380952380998</v>
      </c>
      <c r="BX3">
        <v>0.84126984126984095</v>
      </c>
      <c r="BY3">
        <v>0.865079365079365</v>
      </c>
      <c r="BZ3">
        <v>0.84126984126984095</v>
      </c>
      <c r="CA3">
        <v>0.817460317460317</v>
      </c>
      <c r="CB3">
        <v>0.83333333333333304</v>
      </c>
      <c r="CC3">
        <v>0.80158730158730196</v>
      </c>
      <c r="CD3">
        <v>0.80952380952380998</v>
      </c>
      <c r="CE3">
        <v>0.80952380952380998</v>
      </c>
      <c r="CF3">
        <v>0.83333333333333304</v>
      </c>
      <c r="CG3">
        <v>0.817460317460317</v>
      </c>
      <c r="CH3">
        <v>0.84920634920634896</v>
      </c>
      <c r="CI3">
        <v>0.87301587301587302</v>
      </c>
      <c r="CJ3">
        <v>0.83333333333333304</v>
      </c>
      <c r="CK3">
        <v>0.84126984126984095</v>
      </c>
      <c r="CL3">
        <v>0.87301587301587302</v>
      </c>
      <c r="CM3">
        <v>0.87301587301587302</v>
      </c>
      <c r="CN3">
        <v>0.84126984126984095</v>
      </c>
      <c r="CO3">
        <v>0.88888888888888895</v>
      </c>
      <c r="CP3">
        <v>0.88095238095238104</v>
      </c>
      <c r="CQ3">
        <v>0.865079365079365</v>
      </c>
      <c r="CR3">
        <v>0.865079365079365</v>
      </c>
      <c r="CS3">
        <v>0.87301587301587302</v>
      </c>
      <c r="CT3">
        <v>0.88095238095238104</v>
      </c>
      <c r="CU3">
        <v>0.88888888888888895</v>
      </c>
      <c r="CV3">
        <v>0.90476190476190499</v>
      </c>
    </row>
    <row r="4" spans="1:100" x14ac:dyDescent="0.2">
      <c r="A4">
        <v>0</v>
      </c>
      <c r="B4">
        <v>1.2987012987013E-2</v>
      </c>
      <c r="C4">
        <v>9.0909090909090898E-2</v>
      </c>
      <c r="D4">
        <v>0.18181818181818199</v>
      </c>
      <c r="E4">
        <v>0.12987012987013</v>
      </c>
      <c r="F4">
        <v>0.12987012987013</v>
      </c>
      <c r="G4">
        <v>0.18181818181818199</v>
      </c>
      <c r="H4">
        <v>0.25974025974025999</v>
      </c>
      <c r="I4">
        <v>0.246753246753247</v>
      </c>
      <c r="J4">
        <v>0.29870129870129902</v>
      </c>
      <c r="K4">
        <v>0.42857142857142899</v>
      </c>
      <c r="L4">
        <v>0.32467532467532501</v>
      </c>
      <c r="M4">
        <v>0.38961038961039002</v>
      </c>
      <c r="N4">
        <v>0.46753246753246802</v>
      </c>
      <c r="O4">
        <v>0.415584415584416</v>
      </c>
      <c r="P4">
        <v>0.493506493506494</v>
      </c>
      <c r="Q4">
        <v>0.40259740259740301</v>
      </c>
      <c r="R4">
        <v>0.45454545454545497</v>
      </c>
      <c r="S4">
        <v>0.53246753246753198</v>
      </c>
      <c r="T4">
        <v>0.45454545454545497</v>
      </c>
      <c r="U4">
        <v>0.48051948051948101</v>
      </c>
      <c r="V4">
        <v>0.61038961038961004</v>
      </c>
      <c r="W4">
        <v>0.55844155844155796</v>
      </c>
      <c r="X4">
        <v>0.58441558441558406</v>
      </c>
      <c r="Y4">
        <v>0.55844155844155796</v>
      </c>
      <c r="Z4">
        <v>0.61038961038961004</v>
      </c>
      <c r="AA4">
        <v>0.62337662337662303</v>
      </c>
      <c r="AB4">
        <v>0.64935064935064901</v>
      </c>
      <c r="AC4">
        <v>0.64935064935064901</v>
      </c>
      <c r="AD4">
        <v>0.58441558441558406</v>
      </c>
      <c r="AE4">
        <v>0.74025974025973995</v>
      </c>
      <c r="AF4">
        <v>0.68831168831168799</v>
      </c>
      <c r="AG4">
        <v>0.64935064935064901</v>
      </c>
      <c r="AH4">
        <v>0.64935064935064901</v>
      </c>
      <c r="AI4">
        <v>0.77922077922077904</v>
      </c>
      <c r="AJ4">
        <v>0.68831168831168799</v>
      </c>
      <c r="AK4">
        <v>0.70129870129870098</v>
      </c>
      <c r="AL4">
        <v>0.68831168831168799</v>
      </c>
      <c r="AM4">
        <v>0.76623376623376604</v>
      </c>
      <c r="AN4">
        <v>0.71428571428571397</v>
      </c>
      <c r="AO4">
        <v>0.76623376623376604</v>
      </c>
      <c r="AP4">
        <v>0.831168831168831</v>
      </c>
      <c r="AQ4">
        <v>0.76623376623376604</v>
      </c>
      <c r="AR4">
        <v>0.80519480519480502</v>
      </c>
      <c r="AS4">
        <v>0.72727272727272696</v>
      </c>
      <c r="AT4">
        <v>0.79220779220779203</v>
      </c>
      <c r="AU4">
        <v>0.81818181818181801</v>
      </c>
      <c r="AV4">
        <v>0.75324675324675305</v>
      </c>
      <c r="AW4">
        <v>0.79220779220779203</v>
      </c>
      <c r="AX4">
        <v>0.87012987012986998</v>
      </c>
      <c r="AY4">
        <v>0.831168831168831</v>
      </c>
      <c r="AZ4">
        <v>0.79220779220779203</v>
      </c>
      <c r="BA4">
        <v>0.88311688311688297</v>
      </c>
      <c r="BB4">
        <v>0.88311688311688297</v>
      </c>
      <c r="BC4">
        <v>0.92207792207792205</v>
      </c>
      <c r="BD4">
        <v>0.80519480519480502</v>
      </c>
      <c r="BE4">
        <v>0.84415584415584399</v>
      </c>
      <c r="BF4">
        <v>0.85714285714285698</v>
      </c>
      <c r="BG4">
        <v>0.85714285714285698</v>
      </c>
      <c r="BH4">
        <v>0.88311688311688297</v>
      </c>
      <c r="BI4">
        <v>0.89610389610389596</v>
      </c>
      <c r="BJ4">
        <v>0.87012987012986998</v>
      </c>
      <c r="BK4">
        <v>0.88311688311688297</v>
      </c>
      <c r="BL4">
        <v>0.831168831168831</v>
      </c>
      <c r="BM4">
        <v>0.92207792207792205</v>
      </c>
      <c r="BN4">
        <v>0.90909090909090895</v>
      </c>
      <c r="BO4">
        <v>0.84415584415584399</v>
      </c>
      <c r="BP4">
        <v>0.90909090909090895</v>
      </c>
      <c r="BQ4">
        <v>0.92207792207792205</v>
      </c>
      <c r="BR4">
        <v>0.89610389610389596</v>
      </c>
      <c r="BS4">
        <v>0.93506493506493504</v>
      </c>
      <c r="BT4">
        <v>0.92207792207792205</v>
      </c>
      <c r="BU4">
        <v>0.92207792207792205</v>
      </c>
      <c r="BV4">
        <v>0.88311688311688297</v>
      </c>
      <c r="BW4">
        <v>0.88311688311688297</v>
      </c>
      <c r="BX4">
        <v>0.97402597402597402</v>
      </c>
      <c r="BY4">
        <v>0.92207792207792205</v>
      </c>
      <c r="BZ4">
        <v>0.90909090909090895</v>
      </c>
      <c r="CA4">
        <v>0.94805194805194803</v>
      </c>
      <c r="CB4">
        <v>0.97402597402597402</v>
      </c>
      <c r="CC4">
        <v>0.93506493506493504</v>
      </c>
      <c r="CD4">
        <v>0.93506493506493504</v>
      </c>
      <c r="CE4">
        <v>0.93506493506493504</v>
      </c>
      <c r="CF4">
        <v>0.92207792207792205</v>
      </c>
      <c r="CG4">
        <v>0.93506493506493504</v>
      </c>
      <c r="CH4">
        <v>0.92207792207792205</v>
      </c>
      <c r="CI4">
        <v>0.98701298701298701</v>
      </c>
      <c r="CJ4">
        <v>0.96103896103896103</v>
      </c>
      <c r="CK4">
        <v>0.98701298701298701</v>
      </c>
      <c r="CL4">
        <v>0.94805194805194803</v>
      </c>
      <c r="CM4">
        <v>0.94805194805194803</v>
      </c>
      <c r="CN4">
        <v>0.96103896103896103</v>
      </c>
      <c r="CO4">
        <v>0.94805194805194803</v>
      </c>
      <c r="CP4">
        <v>0.98701298701298701</v>
      </c>
      <c r="CQ4">
        <v>1</v>
      </c>
      <c r="CR4">
        <v>0.94805194805194803</v>
      </c>
      <c r="CS4">
        <v>0.97402597402597402</v>
      </c>
      <c r="CT4">
        <v>0.97402597402597402</v>
      </c>
      <c r="CU4">
        <v>1</v>
      </c>
      <c r="CV4">
        <v>0.96103896103896103</v>
      </c>
    </row>
    <row r="5" spans="1:100" x14ac:dyDescent="0.2">
      <c r="A5">
        <v>0</v>
      </c>
      <c r="B5">
        <v>5.4794520547945202E-2</v>
      </c>
      <c r="C5">
        <v>5.4794520547945202E-2</v>
      </c>
      <c r="D5">
        <v>0.116438356164384</v>
      </c>
      <c r="E5">
        <v>0.10958904109589</v>
      </c>
      <c r="F5">
        <v>0.150684931506849</v>
      </c>
      <c r="G5">
        <v>0.13013698630136999</v>
      </c>
      <c r="H5">
        <v>0.26027397260273999</v>
      </c>
      <c r="I5">
        <v>0.26027397260273999</v>
      </c>
      <c r="J5">
        <v>0.24657534246575299</v>
      </c>
      <c r="K5">
        <v>0.267123287671233</v>
      </c>
      <c r="L5">
        <v>0.29452054794520599</v>
      </c>
      <c r="M5">
        <v>0.22602739726027399</v>
      </c>
      <c r="N5">
        <v>0.34931506849315103</v>
      </c>
      <c r="O5">
        <v>0.32876712328767099</v>
      </c>
      <c r="P5">
        <v>0.335616438356164</v>
      </c>
      <c r="Q5">
        <v>0.34246575342465801</v>
      </c>
      <c r="R5">
        <v>0.40410958904109601</v>
      </c>
      <c r="S5">
        <v>0.45205479452054798</v>
      </c>
      <c r="T5">
        <v>0.41095890410958902</v>
      </c>
      <c r="U5">
        <v>0.41095890410958902</v>
      </c>
      <c r="V5">
        <v>0.41095890410958902</v>
      </c>
      <c r="W5">
        <v>0.47260273972602701</v>
      </c>
      <c r="X5">
        <v>0.465753424657534</v>
      </c>
      <c r="Y5">
        <v>0.51369863013698602</v>
      </c>
      <c r="Z5">
        <v>0.43835616438356201</v>
      </c>
      <c r="AA5">
        <v>0.47945205479452102</v>
      </c>
      <c r="AB5">
        <v>0.50684931506849296</v>
      </c>
      <c r="AC5">
        <v>0.50684931506849296</v>
      </c>
      <c r="AD5">
        <v>0.52054794520547898</v>
      </c>
      <c r="AE5">
        <v>0.56164383561643805</v>
      </c>
      <c r="AF5">
        <v>0.47945205479452102</v>
      </c>
      <c r="AG5">
        <v>0.51369863013698602</v>
      </c>
      <c r="AH5">
        <v>0.61643835616438403</v>
      </c>
      <c r="AI5">
        <v>0.58219178082191803</v>
      </c>
      <c r="AJ5">
        <v>0.58219178082191803</v>
      </c>
      <c r="AK5">
        <v>0.63013698630137005</v>
      </c>
      <c r="AL5">
        <v>0.57534246575342496</v>
      </c>
      <c r="AM5">
        <v>0.56164383561643805</v>
      </c>
      <c r="AN5">
        <v>0.63013698630137005</v>
      </c>
      <c r="AO5">
        <v>0.62328767123287698</v>
      </c>
      <c r="AP5">
        <v>0.65753424657534199</v>
      </c>
      <c r="AQ5">
        <v>0.62328767123287698</v>
      </c>
      <c r="AR5">
        <v>0.58219178082191803</v>
      </c>
      <c r="AS5">
        <v>0.67123287671232901</v>
      </c>
      <c r="AT5">
        <v>0.69178082191780799</v>
      </c>
      <c r="AU5">
        <v>0.63013698630137005</v>
      </c>
      <c r="AV5">
        <v>0.65068493150684903</v>
      </c>
      <c r="AW5">
        <v>0.69863013698630105</v>
      </c>
      <c r="AX5">
        <v>0.71232876712328796</v>
      </c>
      <c r="AY5">
        <v>0.67123287671232901</v>
      </c>
      <c r="AZ5">
        <v>0.65068493150684903</v>
      </c>
      <c r="BA5">
        <v>0.70547945205479501</v>
      </c>
      <c r="BB5">
        <v>0.73972602739726001</v>
      </c>
      <c r="BC5">
        <v>0.65753424657534199</v>
      </c>
      <c r="BD5">
        <v>0.67123287671232901</v>
      </c>
      <c r="BE5">
        <v>0.80136986301369895</v>
      </c>
      <c r="BF5">
        <v>0.71917808219178103</v>
      </c>
      <c r="BG5">
        <v>0.73972602739726001</v>
      </c>
      <c r="BH5">
        <v>0.78082191780821897</v>
      </c>
      <c r="BI5">
        <v>0.69863013698630105</v>
      </c>
      <c r="BJ5">
        <v>0.76027397260273999</v>
      </c>
      <c r="BK5">
        <v>0.76712328767123295</v>
      </c>
      <c r="BL5">
        <v>0.79452054794520499</v>
      </c>
      <c r="BM5">
        <v>0.76027397260273999</v>
      </c>
      <c r="BN5">
        <v>0.76027397260273999</v>
      </c>
      <c r="BO5">
        <v>0.73287671232876705</v>
      </c>
      <c r="BP5">
        <v>0.77397260273972601</v>
      </c>
      <c r="BQ5">
        <v>0.80821917808219201</v>
      </c>
      <c r="BR5">
        <v>0.82876712328767099</v>
      </c>
      <c r="BS5">
        <v>0.80136986301369895</v>
      </c>
      <c r="BT5">
        <v>0.74657534246575297</v>
      </c>
      <c r="BU5">
        <v>0.79452054794520499</v>
      </c>
      <c r="BV5">
        <v>0.82876712328767099</v>
      </c>
      <c r="BW5">
        <v>0.84246575342465801</v>
      </c>
      <c r="BX5">
        <v>0.84931506849315097</v>
      </c>
      <c r="BY5">
        <v>0.85616438356164404</v>
      </c>
      <c r="BZ5">
        <v>0.85616438356164404</v>
      </c>
      <c r="CA5">
        <v>0.80136986301369895</v>
      </c>
      <c r="CB5">
        <v>0.86301369863013699</v>
      </c>
      <c r="CC5">
        <v>0.82876712328767099</v>
      </c>
      <c r="CD5">
        <v>0.86301369863013699</v>
      </c>
      <c r="CE5">
        <v>0.81506849315068497</v>
      </c>
      <c r="CF5">
        <v>0.84246575342465801</v>
      </c>
      <c r="CG5">
        <v>0.84246575342465801</v>
      </c>
      <c r="CH5">
        <v>0.84931506849315097</v>
      </c>
      <c r="CI5">
        <v>0.83561643835616395</v>
      </c>
      <c r="CJ5">
        <v>0.90410958904109595</v>
      </c>
      <c r="CK5">
        <v>0.86301369863013699</v>
      </c>
      <c r="CL5">
        <v>0.84246575342465801</v>
      </c>
      <c r="CM5">
        <v>0.89041095890411004</v>
      </c>
      <c r="CN5">
        <v>0.80821917808219201</v>
      </c>
      <c r="CO5">
        <v>0.88356164383561597</v>
      </c>
      <c r="CP5">
        <v>0.85616438356164404</v>
      </c>
      <c r="CQ5">
        <v>0.87671232876712302</v>
      </c>
      <c r="CR5">
        <v>0.92465753424657504</v>
      </c>
      <c r="CS5">
        <v>0.931506849315068</v>
      </c>
      <c r="CT5">
        <v>0.91780821917808197</v>
      </c>
      <c r="CU5">
        <v>0.92465753424657504</v>
      </c>
      <c r="CV5">
        <v>0.94520547945205502</v>
      </c>
    </row>
    <row r="6" spans="1:100" x14ac:dyDescent="0.2">
      <c r="A6">
        <v>0</v>
      </c>
      <c r="B6">
        <v>3.6496350364963501E-2</v>
      </c>
      <c r="C6">
        <v>5.1094890510948898E-2</v>
      </c>
      <c r="D6">
        <v>0.13868613138686101</v>
      </c>
      <c r="E6">
        <v>0.116788321167883</v>
      </c>
      <c r="F6">
        <v>0.167883211678832</v>
      </c>
      <c r="G6">
        <v>0.17518248175182499</v>
      </c>
      <c r="H6">
        <v>0.18978102189780999</v>
      </c>
      <c r="I6">
        <v>0.240875912408759</v>
      </c>
      <c r="J6">
        <v>0.153284671532847</v>
      </c>
      <c r="K6">
        <v>0.233576642335766</v>
      </c>
      <c r="L6">
        <v>0.27737226277372301</v>
      </c>
      <c r="M6">
        <v>0.29197080291970801</v>
      </c>
      <c r="N6">
        <v>0.27737226277372301</v>
      </c>
      <c r="O6">
        <v>0.32846715328467202</v>
      </c>
      <c r="P6">
        <v>0.386861313868613</v>
      </c>
      <c r="Q6">
        <v>0.34306569343065701</v>
      </c>
      <c r="R6">
        <v>0.39416058394160602</v>
      </c>
      <c r="S6">
        <v>0.33576642335766399</v>
      </c>
      <c r="T6">
        <v>0.372262773722628</v>
      </c>
      <c r="U6">
        <v>0.40875912408759102</v>
      </c>
      <c r="V6">
        <v>0.452554744525547</v>
      </c>
      <c r="W6">
        <v>0.44525547445255498</v>
      </c>
      <c r="X6">
        <v>0.42335766423357701</v>
      </c>
      <c r="Y6">
        <v>0.48905109489051102</v>
      </c>
      <c r="Z6">
        <v>0.452554744525547</v>
      </c>
      <c r="AA6">
        <v>0.547445255474453</v>
      </c>
      <c r="AB6">
        <v>0.48905109489051102</v>
      </c>
      <c r="AC6">
        <v>0.52554744525547503</v>
      </c>
      <c r="AD6">
        <v>0.54014598540145997</v>
      </c>
      <c r="AE6">
        <v>0.54014598540145997</v>
      </c>
      <c r="AF6">
        <v>0.57664233576642299</v>
      </c>
      <c r="AG6">
        <v>0.62773722627737205</v>
      </c>
      <c r="AH6">
        <v>0.56204379562043805</v>
      </c>
      <c r="AI6">
        <v>0.51824817518248201</v>
      </c>
      <c r="AJ6">
        <v>0.59124087591240904</v>
      </c>
      <c r="AK6">
        <v>0.62773722627737205</v>
      </c>
      <c r="AL6">
        <v>0.66423357664233595</v>
      </c>
      <c r="AM6">
        <v>0.56934306569343096</v>
      </c>
      <c r="AN6">
        <v>0.60583941605839398</v>
      </c>
      <c r="AO6">
        <v>0.56934306569343096</v>
      </c>
      <c r="AP6">
        <v>0.63503649635036497</v>
      </c>
      <c r="AQ6">
        <v>0.55474452554744502</v>
      </c>
      <c r="AR6">
        <v>0.64233576642335799</v>
      </c>
      <c r="AS6">
        <v>0.65693430656934304</v>
      </c>
      <c r="AT6">
        <v>0.67153284671532798</v>
      </c>
      <c r="AU6">
        <v>0.67153284671532798</v>
      </c>
      <c r="AV6">
        <v>0.59124087591240904</v>
      </c>
      <c r="AW6">
        <v>0.64963503649635002</v>
      </c>
      <c r="AX6">
        <v>0.71532846715328502</v>
      </c>
      <c r="AY6">
        <v>0.59124087591240904</v>
      </c>
      <c r="AZ6">
        <v>0.67153284671532798</v>
      </c>
      <c r="BA6">
        <v>0.67153284671532798</v>
      </c>
      <c r="BB6">
        <v>0.71532846715328502</v>
      </c>
      <c r="BC6">
        <v>0.64233576642335799</v>
      </c>
      <c r="BD6">
        <v>0.73722627737226298</v>
      </c>
      <c r="BE6">
        <v>0.74452554744525601</v>
      </c>
      <c r="BF6">
        <v>0.74452554744525601</v>
      </c>
      <c r="BG6">
        <v>0.73722627737226298</v>
      </c>
      <c r="BH6">
        <v>0.74452554744525601</v>
      </c>
      <c r="BI6">
        <v>0.72262773722627704</v>
      </c>
      <c r="BJ6">
        <v>0.71532846715328502</v>
      </c>
      <c r="BK6">
        <v>0.72992700729926996</v>
      </c>
      <c r="BL6">
        <v>0.75912408759124095</v>
      </c>
      <c r="BM6">
        <v>0.72992700729926996</v>
      </c>
      <c r="BN6">
        <v>0.74452554744525601</v>
      </c>
      <c r="BO6">
        <v>0.86131386861313897</v>
      </c>
      <c r="BP6">
        <v>0.72992700729926996</v>
      </c>
      <c r="BQ6">
        <v>0.75912408759124095</v>
      </c>
      <c r="BR6">
        <v>0.78832116788321205</v>
      </c>
      <c r="BS6">
        <v>0.82481751824817495</v>
      </c>
      <c r="BT6">
        <v>0.83211678832116798</v>
      </c>
      <c r="BU6">
        <v>0.839416058394161</v>
      </c>
      <c r="BV6">
        <v>0.76642335766423397</v>
      </c>
      <c r="BW6">
        <v>0.79562043795620396</v>
      </c>
      <c r="BX6">
        <v>0.82481751824817495</v>
      </c>
      <c r="BY6">
        <v>0.839416058394161</v>
      </c>
      <c r="BZ6">
        <v>0.83211678832116798</v>
      </c>
      <c r="CA6">
        <v>0.84671532846715303</v>
      </c>
      <c r="CB6">
        <v>0.82481751824817495</v>
      </c>
      <c r="CC6">
        <v>0.83211678832116798</v>
      </c>
      <c r="CD6">
        <v>0.83211678832116798</v>
      </c>
      <c r="CE6">
        <v>0.86131386861313897</v>
      </c>
      <c r="CF6">
        <v>0.839416058394161</v>
      </c>
      <c r="CG6">
        <v>0.80291970802919699</v>
      </c>
      <c r="CH6">
        <v>0.85401459854014605</v>
      </c>
      <c r="CI6">
        <v>0.83211678832116798</v>
      </c>
      <c r="CJ6">
        <v>0.86131386861313897</v>
      </c>
      <c r="CK6">
        <v>0.89051094890510996</v>
      </c>
      <c r="CL6">
        <v>0.86131386861313897</v>
      </c>
      <c r="CM6">
        <v>0.90510948905109501</v>
      </c>
      <c r="CN6">
        <v>0.89051094890510996</v>
      </c>
      <c r="CO6">
        <v>0.89051094890510996</v>
      </c>
      <c r="CP6">
        <v>0.87591240875912402</v>
      </c>
      <c r="CQ6">
        <v>0.91970802919707995</v>
      </c>
      <c r="CR6">
        <v>0.87591240875912402</v>
      </c>
      <c r="CS6">
        <v>0.88321167883211704</v>
      </c>
      <c r="CT6">
        <v>0.88321167883211704</v>
      </c>
      <c r="CU6">
        <v>0.90510948905109501</v>
      </c>
      <c r="CV6">
        <v>0.92700729927007297</v>
      </c>
    </row>
    <row r="7" spans="1:100" x14ac:dyDescent="0.2">
      <c r="A7">
        <v>0</v>
      </c>
      <c r="B7">
        <v>3.54609929078014E-2</v>
      </c>
      <c r="C7">
        <v>7.09219858156028E-2</v>
      </c>
      <c r="D7">
        <v>9.9290780141844004E-2</v>
      </c>
      <c r="E7">
        <v>0.120567375886525</v>
      </c>
      <c r="F7">
        <v>0.134751773049645</v>
      </c>
      <c r="G7">
        <v>0.15602836879432599</v>
      </c>
      <c r="H7">
        <v>0.19148936170212799</v>
      </c>
      <c r="I7">
        <v>0.219858156028369</v>
      </c>
      <c r="J7">
        <v>0.19858156028368801</v>
      </c>
      <c r="K7">
        <v>0.19148936170212799</v>
      </c>
      <c r="L7">
        <v>0.25531914893617003</v>
      </c>
      <c r="M7">
        <v>0.32624113475177302</v>
      </c>
      <c r="N7">
        <v>0.319148936170213</v>
      </c>
      <c r="O7">
        <v>0.290780141843972</v>
      </c>
      <c r="P7">
        <v>0.36170212765957499</v>
      </c>
      <c r="Q7">
        <v>0.340425531914894</v>
      </c>
      <c r="R7">
        <v>0.36170212765957499</v>
      </c>
      <c r="S7">
        <v>0.37588652482269502</v>
      </c>
      <c r="T7">
        <v>0.37588652482269502</v>
      </c>
      <c r="U7">
        <v>0.37588652482269502</v>
      </c>
      <c r="V7">
        <v>0.40425531914893598</v>
      </c>
      <c r="W7">
        <v>0.44680851063829802</v>
      </c>
      <c r="X7">
        <v>0.439716312056738</v>
      </c>
      <c r="Y7">
        <v>0.39716312056737602</v>
      </c>
      <c r="Z7">
        <v>0.46808510638297901</v>
      </c>
      <c r="AA7">
        <v>0.45390070921985798</v>
      </c>
      <c r="AB7">
        <v>0.53900709219858201</v>
      </c>
      <c r="AC7">
        <v>0.54609929078014197</v>
      </c>
      <c r="AD7">
        <v>0.46808510638297901</v>
      </c>
      <c r="AE7">
        <v>0.54609929078014197</v>
      </c>
      <c r="AF7">
        <v>0.52482269503546097</v>
      </c>
      <c r="AG7">
        <v>0.56737588652482296</v>
      </c>
      <c r="AH7">
        <v>0.54609929078014197</v>
      </c>
      <c r="AI7">
        <v>0.57446808510638303</v>
      </c>
      <c r="AJ7">
        <v>0.53900709219858201</v>
      </c>
      <c r="AK7">
        <v>0.54609929078014197</v>
      </c>
      <c r="AL7">
        <v>0.57446808510638303</v>
      </c>
      <c r="AM7">
        <v>0.560283687943262</v>
      </c>
      <c r="AN7">
        <v>0.63120567375886505</v>
      </c>
      <c r="AO7">
        <v>0.60992907801418395</v>
      </c>
      <c r="AP7">
        <v>0.560283687943262</v>
      </c>
      <c r="AQ7">
        <v>0.60283687943262398</v>
      </c>
      <c r="AR7">
        <v>0.66666666666666696</v>
      </c>
      <c r="AS7">
        <v>0.62411347517730498</v>
      </c>
      <c r="AT7">
        <v>0.63120567375886505</v>
      </c>
      <c r="AU7">
        <v>0.63829787234042601</v>
      </c>
      <c r="AV7">
        <v>0.60992907801418395</v>
      </c>
      <c r="AW7">
        <v>0.70212765957446799</v>
      </c>
      <c r="AX7">
        <v>0.67375886524822703</v>
      </c>
      <c r="AY7">
        <v>0.659574468085106</v>
      </c>
      <c r="AZ7">
        <v>0.62411347517730498</v>
      </c>
      <c r="BA7">
        <v>0.62411347517730498</v>
      </c>
      <c r="BB7">
        <v>0.680851063829787</v>
      </c>
      <c r="BC7">
        <v>0.659574468085106</v>
      </c>
      <c r="BD7">
        <v>0.68794326241134796</v>
      </c>
      <c r="BE7">
        <v>0.73049645390070905</v>
      </c>
      <c r="BF7">
        <v>0.73049645390070905</v>
      </c>
      <c r="BG7">
        <v>0.71631205673758902</v>
      </c>
      <c r="BH7">
        <v>0.75177304964539005</v>
      </c>
      <c r="BI7">
        <v>0.72340425531914898</v>
      </c>
      <c r="BJ7">
        <v>0.72340425531914898</v>
      </c>
      <c r="BK7">
        <v>0.74468085106382997</v>
      </c>
      <c r="BL7">
        <v>0.70921985815602795</v>
      </c>
      <c r="BM7">
        <v>0.73758865248227001</v>
      </c>
      <c r="BN7">
        <v>0.75886524822695001</v>
      </c>
      <c r="BO7">
        <v>0.75177304964539005</v>
      </c>
      <c r="BP7">
        <v>0.75886524822695001</v>
      </c>
      <c r="BQ7">
        <v>0.75886524822695001</v>
      </c>
      <c r="BR7">
        <v>0.77304964539007104</v>
      </c>
      <c r="BS7">
        <v>0.73758865248227001</v>
      </c>
      <c r="BT7">
        <v>0.82269503546099298</v>
      </c>
      <c r="BU7">
        <v>0.81560283687943302</v>
      </c>
      <c r="BV7">
        <v>0.83687943262411402</v>
      </c>
      <c r="BW7">
        <v>0.780141843971631</v>
      </c>
      <c r="BX7">
        <v>0.77304964539007104</v>
      </c>
      <c r="BY7">
        <v>0.80851063829787195</v>
      </c>
      <c r="BZ7">
        <v>0.80851063829787195</v>
      </c>
      <c r="CA7">
        <v>0.79432624113475203</v>
      </c>
      <c r="CB7">
        <v>0.87234042553191504</v>
      </c>
      <c r="CC7">
        <v>0.81560283687943302</v>
      </c>
      <c r="CD7">
        <v>0.85815602836879401</v>
      </c>
      <c r="CE7">
        <v>0.879432624113475</v>
      </c>
      <c r="CF7">
        <v>0.82978723404255295</v>
      </c>
      <c r="CG7">
        <v>0.84397163120567398</v>
      </c>
      <c r="CH7">
        <v>0.82978723404255295</v>
      </c>
      <c r="CI7">
        <v>0.83687943262411402</v>
      </c>
      <c r="CJ7">
        <v>0.88652482269503496</v>
      </c>
      <c r="CK7">
        <v>0.79432624113475203</v>
      </c>
      <c r="CL7">
        <v>0.83687943262411402</v>
      </c>
      <c r="CM7">
        <v>0.84397163120567398</v>
      </c>
      <c r="CN7">
        <v>0.80141843971631199</v>
      </c>
      <c r="CO7">
        <v>0.84397163120567398</v>
      </c>
      <c r="CP7">
        <v>0.85815602836879401</v>
      </c>
      <c r="CQ7">
        <v>0.88652482269503496</v>
      </c>
      <c r="CR7">
        <v>0.88652482269503496</v>
      </c>
      <c r="CS7">
        <v>0.88652482269503496</v>
      </c>
      <c r="CT7">
        <v>0.84397163120567398</v>
      </c>
      <c r="CU7">
        <v>0.900709219858156</v>
      </c>
      <c r="CV7">
        <v>0.88652482269503496</v>
      </c>
    </row>
    <row r="8" spans="1:100" x14ac:dyDescent="0.2">
      <c r="A8">
        <v>0</v>
      </c>
      <c r="B8">
        <v>5.1546391752577303E-2</v>
      </c>
      <c r="C8">
        <v>4.1237113402061903E-2</v>
      </c>
      <c r="D8">
        <v>7.2164948453608199E-2</v>
      </c>
      <c r="E8">
        <v>0.10309278350515499</v>
      </c>
      <c r="F8">
        <v>5.1546391752577303E-2</v>
      </c>
      <c r="G8">
        <v>0.17525773195876301</v>
      </c>
      <c r="H8">
        <v>0.14432989690721601</v>
      </c>
      <c r="I8">
        <v>0.247422680412371</v>
      </c>
      <c r="J8">
        <v>0.247422680412371</v>
      </c>
      <c r="K8">
        <v>0.23711340206185599</v>
      </c>
      <c r="L8">
        <v>0.20618556701030899</v>
      </c>
      <c r="M8">
        <v>0.32989690721649501</v>
      </c>
      <c r="N8">
        <v>0.268041237113402</v>
      </c>
      <c r="O8">
        <v>0.35051546391752603</v>
      </c>
      <c r="P8">
        <v>0.216494845360825</v>
      </c>
      <c r="Q8">
        <v>0.31958762886597902</v>
      </c>
      <c r="R8">
        <v>0.31958762886597902</v>
      </c>
      <c r="S8">
        <v>0.37113402061855699</v>
      </c>
      <c r="T8">
        <v>0.37113402061855699</v>
      </c>
      <c r="U8">
        <v>0.402061855670103</v>
      </c>
      <c r="V8">
        <v>0.38144329896907198</v>
      </c>
      <c r="W8">
        <v>0.45360824742268002</v>
      </c>
      <c r="X8">
        <v>0.41237113402061898</v>
      </c>
      <c r="Y8">
        <v>0.48453608247422703</v>
      </c>
      <c r="Z8">
        <v>0.41237113402061898</v>
      </c>
      <c r="AA8">
        <v>0.41237113402061898</v>
      </c>
      <c r="AB8">
        <v>0.50515463917525805</v>
      </c>
      <c r="AC8">
        <v>0.39175257731958801</v>
      </c>
      <c r="AD8">
        <v>0.50515463917525805</v>
      </c>
      <c r="AE8">
        <v>0.51546391752577303</v>
      </c>
      <c r="AF8">
        <v>0.55670103092783496</v>
      </c>
      <c r="AG8">
        <v>0.54639175257731998</v>
      </c>
      <c r="AH8">
        <v>0.57731958762886604</v>
      </c>
      <c r="AI8">
        <v>0.52577319587628901</v>
      </c>
      <c r="AJ8">
        <v>0.52577319587628901</v>
      </c>
      <c r="AK8">
        <v>0.57731958762886604</v>
      </c>
      <c r="AL8">
        <v>0.65979381443299001</v>
      </c>
      <c r="AM8">
        <v>0.58762886597938202</v>
      </c>
      <c r="AN8">
        <v>0.55670103092783496</v>
      </c>
      <c r="AO8">
        <v>0.57731958762886604</v>
      </c>
      <c r="AP8">
        <v>0.62886597938144295</v>
      </c>
      <c r="AQ8">
        <v>0.65979381443299001</v>
      </c>
      <c r="AR8">
        <v>0.69072164948453596</v>
      </c>
      <c r="AS8">
        <v>0.64948453608247403</v>
      </c>
      <c r="AT8">
        <v>0.65979381443299001</v>
      </c>
      <c r="AU8">
        <v>0.51546391752577303</v>
      </c>
      <c r="AV8">
        <v>0.64948453608247403</v>
      </c>
      <c r="AW8">
        <v>0.62886597938144295</v>
      </c>
      <c r="AX8">
        <v>0.56701030927835105</v>
      </c>
      <c r="AY8">
        <v>0.67010309278350499</v>
      </c>
      <c r="AZ8">
        <v>0.62886597938144295</v>
      </c>
      <c r="BA8">
        <v>0.60824742268041199</v>
      </c>
      <c r="BB8">
        <v>0.74226804123711299</v>
      </c>
      <c r="BC8">
        <v>0.70103092783505205</v>
      </c>
      <c r="BD8">
        <v>0.70103092783505205</v>
      </c>
      <c r="BE8">
        <v>0.74226804123711299</v>
      </c>
      <c r="BF8">
        <v>0.69072164948453596</v>
      </c>
      <c r="BG8">
        <v>0.67010309278350499</v>
      </c>
      <c r="BH8">
        <v>0.75257731958762897</v>
      </c>
      <c r="BI8">
        <v>0.72164948453608302</v>
      </c>
      <c r="BJ8">
        <v>0.77319587628866004</v>
      </c>
      <c r="BK8">
        <v>0.75257731958762897</v>
      </c>
      <c r="BL8">
        <v>0.80412371134020599</v>
      </c>
      <c r="BM8">
        <v>0.71134020618556704</v>
      </c>
      <c r="BN8">
        <v>0.75257731958762897</v>
      </c>
      <c r="BO8">
        <v>0.82474226804123696</v>
      </c>
      <c r="BP8">
        <v>0.72164948453608302</v>
      </c>
      <c r="BQ8">
        <v>0.76288659793814395</v>
      </c>
      <c r="BR8">
        <v>0.81443298969072198</v>
      </c>
      <c r="BS8">
        <v>0.75257731958762897</v>
      </c>
      <c r="BT8">
        <v>0.71134020618556704</v>
      </c>
      <c r="BU8">
        <v>0.76288659793814395</v>
      </c>
      <c r="BV8">
        <v>0.82474226804123696</v>
      </c>
      <c r="BW8">
        <v>0.731958762886598</v>
      </c>
      <c r="BX8">
        <v>0.76288659793814395</v>
      </c>
      <c r="BY8">
        <v>0.81443298969072198</v>
      </c>
      <c r="BZ8">
        <v>0.81443298969072198</v>
      </c>
      <c r="CA8">
        <v>0.75257731958762897</v>
      </c>
      <c r="CB8">
        <v>0.78350515463917503</v>
      </c>
      <c r="CC8">
        <v>0.78350515463917503</v>
      </c>
      <c r="CD8">
        <v>0.75257731958762897</v>
      </c>
      <c r="CE8">
        <v>0.83505154639175305</v>
      </c>
      <c r="CF8">
        <v>0.79381443298969101</v>
      </c>
      <c r="CG8">
        <v>0.79381443298969101</v>
      </c>
      <c r="CH8">
        <v>0.77319587628866004</v>
      </c>
      <c r="CI8">
        <v>0.865979381443299</v>
      </c>
      <c r="CJ8">
        <v>0.82474226804123696</v>
      </c>
      <c r="CK8">
        <v>0.81443298969072198</v>
      </c>
      <c r="CL8">
        <v>0.94845360824742297</v>
      </c>
      <c r="CM8">
        <v>0.87628865979381398</v>
      </c>
      <c r="CN8">
        <v>0.87628865979381398</v>
      </c>
      <c r="CO8">
        <v>0.88659793814432997</v>
      </c>
      <c r="CP8">
        <v>0.85567010309278402</v>
      </c>
      <c r="CQ8">
        <v>0.88659793814432997</v>
      </c>
      <c r="CR8">
        <v>0.90721649484536104</v>
      </c>
      <c r="CS8">
        <v>0.865979381443299</v>
      </c>
      <c r="CT8">
        <v>0.89690721649484495</v>
      </c>
      <c r="CU8">
        <v>0.83505154639175305</v>
      </c>
      <c r="CV8">
        <v>0.89690721649484495</v>
      </c>
    </row>
    <row r="9" spans="1:100" x14ac:dyDescent="0.2">
      <c r="A9">
        <v>0</v>
      </c>
      <c r="B9">
        <v>5.6737588652482303E-2</v>
      </c>
      <c r="C9">
        <v>7.09219858156028E-2</v>
      </c>
      <c r="D9">
        <v>0.15602836879432599</v>
      </c>
      <c r="E9">
        <v>0.12765957446808501</v>
      </c>
      <c r="F9">
        <v>0.14893617021276601</v>
      </c>
      <c r="G9">
        <v>0.22695035460992899</v>
      </c>
      <c r="H9">
        <v>0.19858156028368801</v>
      </c>
      <c r="I9">
        <v>0.205673758865248</v>
      </c>
      <c r="J9">
        <v>0.32624113475177302</v>
      </c>
      <c r="K9">
        <v>0.21276595744680901</v>
      </c>
      <c r="L9">
        <v>0.29787234042553201</v>
      </c>
      <c r="M9">
        <v>0.32624113475177302</v>
      </c>
      <c r="N9">
        <v>0.37588652482269502</v>
      </c>
      <c r="O9">
        <v>0.32624113475177302</v>
      </c>
      <c r="P9">
        <v>0.33333333333333298</v>
      </c>
      <c r="Q9">
        <v>0.35460992907801397</v>
      </c>
      <c r="R9">
        <v>0.33333333333333298</v>
      </c>
      <c r="S9">
        <v>0.390070921985816</v>
      </c>
      <c r="T9">
        <v>0.39716312056737602</v>
      </c>
      <c r="U9">
        <v>0.44680851063829802</v>
      </c>
      <c r="V9">
        <v>0.439716312056738</v>
      </c>
      <c r="W9">
        <v>0.48936170212766</v>
      </c>
      <c r="X9">
        <v>0.48226950354609899</v>
      </c>
      <c r="Y9">
        <v>0.48226950354609899</v>
      </c>
      <c r="Z9">
        <v>0.51773049645390101</v>
      </c>
      <c r="AA9">
        <v>0.52482269503546097</v>
      </c>
      <c r="AB9">
        <v>0.51773049645390101</v>
      </c>
      <c r="AC9">
        <v>0.48936170212766</v>
      </c>
      <c r="AD9">
        <v>0.46099290780141799</v>
      </c>
      <c r="AE9">
        <v>0.50354609929077998</v>
      </c>
      <c r="AF9">
        <v>0.58156028368794299</v>
      </c>
      <c r="AG9">
        <v>0.56737588652482296</v>
      </c>
      <c r="AH9">
        <v>0.53900709219858201</v>
      </c>
      <c r="AI9">
        <v>0.60992907801418395</v>
      </c>
      <c r="AJ9">
        <v>0.62411347517730498</v>
      </c>
      <c r="AK9">
        <v>0.63829787234042601</v>
      </c>
      <c r="AL9">
        <v>0.60992907801418395</v>
      </c>
      <c r="AM9">
        <v>0.63120567375886505</v>
      </c>
      <c r="AN9">
        <v>0.53191489361702105</v>
      </c>
      <c r="AO9">
        <v>0.60283687943262398</v>
      </c>
      <c r="AP9">
        <v>0.66666666666666696</v>
      </c>
      <c r="AQ9">
        <v>0.65248226950354604</v>
      </c>
      <c r="AR9">
        <v>0.60992907801418395</v>
      </c>
      <c r="AS9">
        <v>0.63829787234042601</v>
      </c>
      <c r="AT9">
        <v>0.70212765957446799</v>
      </c>
      <c r="AU9">
        <v>0.66666666666666696</v>
      </c>
      <c r="AV9">
        <v>0.70921985815602795</v>
      </c>
      <c r="AW9">
        <v>0.680851063829787</v>
      </c>
      <c r="AX9">
        <v>0.659574468085106</v>
      </c>
      <c r="AY9">
        <v>0.63829787234042601</v>
      </c>
      <c r="AZ9">
        <v>0.680851063829787</v>
      </c>
      <c r="BA9">
        <v>0.70921985815602795</v>
      </c>
      <c r="BB9">
        <v>0.70921985815602795</v>
      </c>
      <c r="BC9">
        <v>0.71631205673758902</v>
      </c>
      <c r="BD9">
        <v>0.67375886524822703</v>
      </c>
      <c r="BE9">
        <v>0.73758865248227001</v>
      </c>
      <c r="BF9">
        <v>0.70212765957446799</v>
      </c>
      <c r="BG9">
        <v>0.73758865248227001</v>
      </c>
      <c r="BH9">
        <v>0.73049645390070905</v>
      </c>
      <c r="BI9">
        <v>0.72340425531914898</v>
      </c>
      <c r="BJ9">
        <v>0.75177304964539005</v>
      </c>
      <c r="BK9">
        <v>0.780141843971631</v>
      </c>
      <c r="BL9">
        <v>0.780141843971631</v>
      </c>
      <c r="BM9">
        <v>0.74468085106382997</v>
      </c>
      <c r="BN9">
        <v>0.80851063829787195</v>
      </c>
      <c r="BO9">
        <v>0.77304964539007104</v>
      </c>
      <c r="BP9">
        <v>0.76595744680851097</v>
      </c>
      <c r="BQ9">
        <v>0.81560283687943302</v>
      </c>
      <c r="BR9">
        <v>0.77304964539007104</v>
      </c>
      <c r="BS9">
        <v>0.79432624113475203</v>
      </c>
      <c r="BT9">
        <v>0.79432624113475203</v>
      </c>
      <c r="BU9">
        <v>0.74468085106382997</v>
      </c>
      <c r="BV9">
        <v>0.79432624113475203</v>
      </c>
      <c r="BW9">
        <v>0.80851063829787195</v>
      </c>
      <c r="BX9">
        <v>0.82269503546099298</v>
      </c>
      <c r="BY9">
        <v>0.80141843971631199</v>
      </c>
      <c r="BZ9">
        <v>0.80851063829787195</v>
      </c>
      <c r="CA9">
        <v>0.80851063829787195</v>
      </c>
      <c r="CB9">
        <v>0.82978723404255295</v>
      </c>
      <c r="CC9">
        <v>0.82269503546099298</v>
      </c>
      <c r="CD9">
        <v>0.82978723404255295</v>
      </c>
      <c r="CE9">
        <v>0.85815602836879401</v>
      </c>
      <c r="CF9">
        <v>0.82978723404255295</v>
      </c>
      <c r="CG9">
        <v>0.82978723404255295</v>
      </c>
      <c r="CH9">
        <v>0.879432624113475</v>
      </c>
      <c r="CI9">
        <v>0.85815602836879401</v>
      </c>
      <c r="CJ9">
        <v>0.82269503546099298</v>
      </c>
      <c r="CK9">
        <v>0.87234042553191504</v>
      </c>
      <c r="CL9">
        <v>0.86524822695035497</v>
      </c>
      <c r="CM9">
        <v>0.85106382978723405</v>
      </c>
      <c r="CN9">
        <v>0.86524822695035497</v>
      </c>
      <c r="CO9">
        <v>0.88652482269503496</v>
      </c>
      <c r="CP9">
        <v>0.84397163120567398</v>
      </c>
      <c r="CQ9">
        <v>0.89361702127659604</v>
      </c>
      <c r="CR9">
        <v>0.900709219858156</v>
      </c>
      <c r="CS9">
        <v>0.86524822695035497</v>
      </c>
      <c r="CT9">
        <v>0.91489361702127703</v>
      </c>
      <c r="CU9">
        <v>0.92198581560283699</v>
      </c>
      <c r="CV9">
        <v>0.89361702127659604</v>
      </c>
    </row>
    <row r="10" spans="1:100" x14ac:dyDescent="0.2">
      <c r="A10">
        <v>0</v>
      </c>
      <c r="B10">
        <v>3.7878787878787901E-2</v>
      </c>
      <c r="C10">
        <v>7.5757575757575801E-2</v>
      </c>
      <c r="D10">
        <v>9.8484848484848495E-2</v>
      </c>
      <c r="E10">
        <v>0.12878787878787901</v>
      </c>
      <c r="F10">
        <v>0.11363636363636399</v>
      </c>
      <c r="G10">
        <v>0.18181818181818199</v>
      </c>
      <c r="H10">
        <v>0.21212121212121199</v>
      </c>
      <c r="I10">
        <v>0.19696969696969699</v>
      </c>
      <c r="J10">
        <v>0.26515151515151503</v>
      </c>
      <c r="K10">
        <v>0.28030303030303</v>
      </c>
      <c r="L10">
        <v>0.32575757575757602</v>
      </c>
      <c r="M10">
        <v>0.30303030303030298</v>
      </c>
      <c r="N10">
        <v>0.310606060606061</v>
      </c>
      <c r="O10">
        <v>0.34848484848484901</v>
      </c>
      <c r="P10">
        <v>0.34090909090909099</v>
      </c>
      <c r="Q10">
        <v>0.37121212121212099</v>
      </c>
      <c r="R10">
        <v>0.37121212121212099</v>
      </c>
      <c r="S10">
        <v>0.37878787878787901</v>
      </c>
      <c r="T10">
        <v>0.39393939393939398</v>
      </c>
      <c r="U10">
        <v>0.439393939393939</v>
      </c>
      <c r="V10">
        <v>0.439393939393939</v>
      </c>
      <c r="W10">
        <v>0.40909090909090901</v>
      </c>
      <c r="X10">
        <v>0.46969696969697</v>
      </c>
      <c r="Y10">
        <v>0.56818181818181801</v>
      </c>
      <c r="Z10">
        <v>0.44696969696969702</v>
      </c>
      <c r="AA10">
        <v>0.45454545454545497</v>
      </c>
      <c r="AB10">
        <v>0.45454545454545497</v>
      </c>
      <c r="AC10">
        <v>0.50757575757575801</v>
      </c>
      <c r="AD10">
        <v>0.49242424242424199</v>
      </c>
      <c r="AE10">
        <v>0.56818181818181801</v>
      </c>
      <c r="AF10">
        <v>0.54545454545454497</v>
      </c>
      <c r="AG10">
        <v>0.56818181818181801</v>
      </c>
      <c r="AH10">
        <v>0.60606060606060597</v>
      </c>
      <c r="AI10">
        <v>0.58333333333333304</v>
      </c>
      <c r="AJ10">
        <v>0.59848484848484895</v>
      </c>
      <c r="AK10">
        <v>0.60606060606060597</v>
      </c>
      <c r="AL10">
        <v>0.63636363636363602</v>
      </c>
      <c r="AM10">
        <v>0.62121212121212099</v>
      </c>
      <c r="AN10">
        <v>0.62878787878787901</v>
      </c>
      <c r="AO10">
        <v>0.560606060606061</v>
      </c>
      <c r="AP10">
        <v>0.60606060606060597</v>
      </c>
      <c r="AQ10">
        <v>0.61363636363636398</v>
      </c>
      <c r="AR10">
        <v>0.65909090909090895</v>
      </c>
      <c r="AS10">
        <v>0.71969696969696995</v>
      </c>
      <c r="AT10">
        <v>0.65909090909090895</v>
      </c>
      <c r="AU10">
        <v>0.64393939393939403</v>
      </c>
      <c r="AV10">
        <v>0.67424242424242398</v>
      </c>
      <c r="AW10">
        <v>0.68181818181818199</v>
      </c>
      <c r="AX10">
        <v>0.70454545454545503</v>
      </c>
      <c r="AY10">
        <v>0.68181818181818199</v>
      </c>
      <c r="AZ10">
        <v>0.71969696969696995</v>
      </c>
      <c r="BA10">
        <v>0.74242424242424199</v>
      </c>
      <c r="BB10">
        <v>0.71212121212121204</v>
      </c>
      <c r="BC10">
        <v>0.71212121212121204</v>
      </c>
      <c r="BD10">
        <v>0.71969696969696995</v>
      </c>
      <c r="BE10">
        <v>0.69696969696969702</v>
      </c>
      <c r="BF10">
        <v>0.72727272727272696</v>
      </c>
      <c r="BG10">
        <v>0.78030303030303005</v>
      </c>
      <c r="BH10">
        <v>0.71969696969696995</v>
      </c>
      <c r="BI10">
        <v>0.69696969696969702</v>
      </c>
      <c r="BJ10">
        <v>0.71212121212121204</v>
      </c>
      <c r="BK10">
        <v>0.71212121212121204</v>
      </c>
      <c r="BL10">
        <v>0.78030303030303005</v>
      </c>
      <c r="BM10">
        <v>0.75</v>
      </c>
      <c r="BN10">
        <v>0.71212121212121204</v>
      </c>
      <c r="BO10">
        <v>0.79545454545454497</v>
      </c>
      <c r="BP10">
        <v>0.73484848484848497</v>
      </c>
      <c r="BQ10">
        <v>0.79545454545454497</v>
      </c>
      <c r="BR10">
        <v>0.74242424242424199</v>
      </c>
      <c r="BS10">
        <v>0.83333333333333304</v>
      </c>
      <c r="BT10">
        <v>0.82575757575757602</v>
      </c>
      <c r="BU10">
        <v>0.81818181818181801</v>
      </c>
      <c r="BV10">
        <v>0.84848484848484895</v>
      </c>
      <c r="BW10">
        <v>0.81818181818181801</v>
      </c>
      <c r="BX10">
        <v>0.83333333333333304</v>
      </c>
      <c r="BY10">
        <v>0.79545454545454497</v>
      </c>
      <c r="BZ10">
        <v>0.79545454545454497</v>
      </c>
      <c r="CA10">
        <v>0.82575757575757602</v>
      </c>
      <c r="CB10">
        <v>0.84090909090909105</v>
      </c>
      <c r="CC10">
        <v>0.87121212121212099</v>
      </c>
      <c r="CD10">
        <v>0.85606060606060597</v>
      </c>
      <c r="CE10">
        <v>0.86363636363636398</v>
      </c>
      <c r="CF10">
        <v>0.82575757575757602</v>
      </c>
      <c r="CG10">
        <v>0.86363636363636398</v>
      </c>
      <c r="CH10">
        <v>0.88636363636363602</v>
      </c>
      <c r="CI10">
        <v>0.90909090909090895</v>
      </c>
      <c r="CJ10">
        <v>0.86363636363636398</v>
      </c>
      <c r="CK10">
        <v>0.87121212121212099</v>
      </c>
      <c r="CL10">
        <v>0.84090909090909105</v>
      </c>
      <c r="CM10">
        <v>0.85606060606060597</v>
      </c>
      <c r="CN10">
        <v>0.83333333333333304</v>
      </c>
      <c r="CO10">
        <v>0.91666666666666696</v>
      </c>
      <c r="CP10">
        <v>0.84848484848484895</v>
      </c>
      <c r="CQ10">
        <v>0.84848484848484895</v>
      </c>
      <c r="CR10">
        <v>0.90909090909090895</v>
      </c>
      <c r="CS10">
        <v>0.89393939393939403</v>
      </c>
      <c r="CT10">
        <v>0.89393939393939403</v>
      </c>
      <c r="CU10">
        <v>0.87121212121212099</v>
      </c>
      <c r="CV10">
        <v>0.91666666666666696</v>
      </c>
    </row>
    <row r="11" spans="1:100" x14ac:dyDescent="0.2">
      <c r="A11">
        <v>1.01010101010101E-2</v>
      </c>
      <c r="B11">
        <v>4.0404040404040401E-2</v>
      </c>
      <c r="C11">
        <v>7.0707070707070704E-2</v>
      </c>
      <c r="D11">
        <v>0.15151515151515199</v>
      </c>
      <c r="E11">
        <v>0.13131313131313099</v>
      </c>
      <c r="F11">
        <v>0.22222222222222199</v>
      </c>
      <c r="G11">
        <v>0.14141414141414099</v>
      </c>
      <c r="H11">
        <v>0.17171717171717199</v>
      </c>
      <c r="I11">
        <v>0.24242424242424199</v>
      </c>
      <c r="J11">
        <v>0.27272727272727298</v>
      </c>
      <c r="K11">
        <v>0.31313131313131298</v>
      </c>
      <c r="L11">
        <v>0.27272727272727298</v>
      </c>
      <c r="M11">
        <v>0.27272727272727298</v>
      </c>
      <c r="N11">
        <v>0.32323232323232298</v>
      </c>
      <c r="O11">
        <v>0.25252525252525299</v>
      </c>
      <c r="P11">
        <v>0.33333333333333298</v>
      </c>
      <c r="Q11">
        <v>0.37373737373737398</v>
      </c>
      <c r="R11">
        <v>0.39393939393939398</v>
      </c>
      <c r="S11">
        <v>0.38383838383838398</v>
      </c>
      <c r="T11">
        <v>0.39393939393939398</v>
      </c>
      <c r="U11">
        <v>0.39393939393939398</v>
      </c>
      <c r="V11">
        <v>0.41414141414141398</v>
      </c>
      <c r="W11">
        <v>0.47474747474747497</v>
      </c>
      <c r="X11">
        <v>0.36363636363636398</v>
      </c>
      <c r="Y11">
        <v>0.46464646464646497</v>
      </c>
      <c r="Z11">
        <v>0.44444444444444398</v>
      </c>
      <c r="AA11">
        <v>0.44444444444444398</v>
      </c>
      <c r="AB11">
        <v>0.51515151515151503</v>
      </c>
      <c r="AC11">
        <v>0.52525252525252497</v>
      </c>
      <c r="AD11">
        <v>0.52525252525252497</v>
      </c>
      <c r="AE11">
        <v>0.50505050505050497</v>
      </c>
      <c r="AF11">
        <v>0.47474747474747497</v>
      </c>
      <c r="AG11">
        <v>0.56565656565656597</v>
      </c>
      <c r="AH11">
        <v>0.51515151515151503</v>
      </c>
      <c r="AI11">
        <v>0.55555555555555602</v>
      </c>
      <c r="AJ11">
        <v>0.53535353535353503</v>
      </c>
      <c r="AK11">
        <v>0.53535353535353503</v>
      </c>
      <c r="AL11">
        <v>0.51515151515151503</v>
      </c>
      <c r="AM11">
        <v>0.57575757575757602</v>
      </c>
      <c r="AN11">
        <v>0.60606060606060597</v>
      </c>
      <c r="AO11">
        <v>0.53535353535353503</v>
      </c>
      <c r="AP11">
        <v>0.60606060606060597</v>
      </c>
      <c r="AQ11">
        <v>0.62626262626262597</v>
      </c>
      <c r="AR11">
        <v>0.61616161616161602</v>
      </c>
      <c r="AS11">
        <v>0.60606060606060597</v>
      </c>
      <c r="AT11">
        <v>0.57575757575757602</v>
      </c>
      <c r="AU11">
        <v>0.63636363636363602</v>
      </c>
      <c r="AV11">
        <v>0.69696969696969702</v>
      </c>
      <c r="AW11">
        <v>0.66666666666666696</v>
      </c>
      <c r="AX11">
        <v>0.68686868686868696</v>
      </c>
      <c r="AY11">
        <v>0.65656565656565702</v>
      </c>
      <c r="AZ11">
        <v>0.66666666666666696</v>
      </c>
      <c r="BA11">
        <v>0.73737373737373701</v>
      </c>
      <c r="BB11">
        <v>0.74747474747474796</v>
      </c>
      <c r="BC11">
        <v>0.67676767676767702</v>
      </c>
      <c r="BD11">
        <v>0.71717171717171702</v>
      </c>
      <c r="BE11">
        <v>0.74747474747474796</v>
      </c>
      <c r="BF11">
        <v>0.65656565656565702</v>
      </c>
      <c r="BG11">
        <v>0.73737373737373701</v>
      </c>
      <c r="BH11">
        <v>0.72727272727272696</v>
      </c>
      <c r="BI11">
        <v>0.76767676767676796</v>
      </c>
      <c r="BJ11">
        <v>0.72727272727272696</v>
      </c>
      <c r="BK11">
        <v>0.70707070707070696</v>
      </c>
      <c r="BL11">
        <v>0.76767676767676796</v>
      </c>
      <c r="BM11">
        <v>0.78787878787878796</v>
      </c>
      <c r="BN11">
        <v>0.75757575757575801</v>
      </c>
      <c r="BO11">
        <v>0.81818181818181801</v>
      </c>
      <c r="BP11">
        <v>0.75757575757575801</v>
      </c>
      <c r="BQ11">
        <v>0.76767676767676796</v>
      </c>
      <c r="BR11">
        <v>0.80808080808080796</v>
      </c>
      <c r="BS11">
        <v>0.83838383838383801</v>
      </c>
      <c r="BT11">
        <v>0.81818181818181801</v>
      </c>
      <c r="BU11">
        <v>0.73737373737373701</v>
      </c>
      <c r="BV11">
        <v>0.77777777777777801</v>
      </c>
      <c r="BW11">
        <v>0.79797979797979801</v>
      </c>
      <c r="BX11">
        <v>0.79797979797979801</v>
      </c>
      <c r="BY11">
        <v>0.79797979797979801</v>
      </c>
      <c r="BZ11">
        <v>0.72727272727272696</v>
      </c>
      <c r="CA11">
        <v>0.82828282828282795</v>
      </c>
      <c r="CB11">
        <v>0.81818181818181801</v>
      </c>
      <c r="CC11">
        <v>0.81818181818181801</v>
      </c>
      <c r="CD11">
        <v>0.82828282828282795</v>
      </c>
      <c r="CE11">
        <v>0.85858585858585901</v>
      </c>
      <c r="CF11">
        <v>0.86868686868686895</v>
      </c>
      <c r="CG11">
        <v>0.83838383838383801</v>
      </c>
      <c r="CH11">
        <v>0.87878787878787901</v>
      </c>
      <c r="CI11">
        <v>0.90909090909090895</v>
      </c>
      <c r="CJ11">
        <v>0.83838383838383801</v>
      </c>
      <c r="CK11">
        <v>0.84848484848484895</v>
      </c>
      <c r="CL11">
        <v>0.919191919191919</v>
      </c>
      <c r="CM11">
        <v>0.86868686868686895</v>
      </c>
      <c r="CN11">
        <v>0.86868686868686895</v>
      </c>
      <c r="CO11">
        <v>0.90909090909090895</v>
      </c>
      <c r="CP11">
        <v>0.89898989898989901</v>
      </c>
      <c r="CQ11">
        <v>0.88888888888888895</v>
      </c>
      <c r="CR11">
        <v>0.90909090909090895</v>
      </c>
      <c r="CS11">
        <v>0.86868686868686895</v>
      </c>
      <c r="CT11">
        <v>0.85858585858585901</v>
      </c>
      <c r="CU11">
        <v>0.90909090909090895</v>
      </c>
      <c r="CV11">
        <v>0.88888888888888895</v>
      </c>
    </row>
    <row r="12" spans="1:100" x14ac:dyDescent="0.2">
      <c r="A12">
        <v>0</v>
      </c>
      <c r="B12">
        <v>2.0979020979021001E-2</v>
      </c>
      <c r="C12">
        <v>7.69230769230769E-2</v>
      </c>
      <c r="D12">
        <v>9.7902097902097904E-2</v>
      </c>
      <c r="E12">
        <v>0.11888111888111901</v>
      </c>
      <c r="F12">
        <v>0.132867132867133</v>
      </c>
      <c r="G12">
        <v>0.15384615384615399</v>
      </c>
      <c r="H12">
        <v>0.160839160839161</v>
      </c>
      <c r="I12">
        <v>0.24475524475524499</v>
      </c>
      <c r="J12">
        <v>0.230769230769231</v>
      </c>
      <c r="K12">
        <v>0.24475524475524499</v>
      </c>
      <c r="L12">
        <v>0.27272727272727298</v>
      </c>
      <c r="M12">
        <v>0.25874125874125897</v>
      </c>
      <c r="N12">
        <v>0.321678321678322</v>
      </c>
      <c r="O12">
        <v>0.36363636363636398</v>
      </c>
      <c r="P12">
        <v>0.31468531468531502</v>
      </c>
      <c r="Q12">
        <v>0.32867132867132898</v>
      </c>
      <c r="R12">
        <v>0.33566433566433601</v>
      </c>
      <c r="S12">
        <v>0.38461538461538503</v>
      </c>
      <c r="T12">
        <v>0.34965034965035002</v>
      </c>
      <c r="U12">
        <v>0.34265734265734299</v>
      </c>
      <c r="V12">
        <v>0.40559440559440602</v>
      </c>
      <c r="W12">
        <v>0.38461538461538503</v>
      </c>
      <c r="X12">
        <v>0.37762237762237799</v>
      </c>
      <c r="Y12">
        <v>0.47552447552447602</v>
      </c>
      <c r="Z12">
        <v>0.45454545454545497</v>
      </c>
      <c r="AA12">
        <v>0.44055944055944102</v>
      </c>
      <c r="AB12">
        <v>0.54545454545454497</v>
      </c>
      <c r="AC12">
        <v>0.447552447552448</v>
      </c>
      <c r="AD12">
        <v>0.482517482517483</v>
      </c>
      <c r="AE12">
        <v>0.51748251748251795</v>
      </c>
      <c r="AF12">
        <v>0.53846153846153799</v>
      </c>
      <c r="AG12">
        <v>0.55244755244755195</v>
      </c>
      <c r="AH12">
        <v>0.54545454545454497</v>
      </c>
      <c r="AI12">
        <v>0.608391608391608</v>
      </c>
      <c r="AJ12">
        <v>0.53146853146853201</v>
      </c>
      <c r="AK12">
        <v>0.58741258741258695</v>
      </c>
      <c r="AL12">
        <v>0.51048951048951097</v>
      </c>
      <c r="AM12">
        <v>0.59440559440559404</v>
      </c>
      <c r="AN12">
        <v>0.54545454545454497</v>
      </c>
      <c r="AO12">
        <v>0.608391608391608</v>
      </c>
      <c r="AP12">
        <v>0.58741258741258695</v>
      </c>
      <c r="AQ12">
        <v>0.58041958041957997</v>
      </c>
      <c r="AR12">
        <v>0.608391608391608</v>
      </c>
      <c r="AS12">
        <v>0.643356643356643</v>
      </c>
      <c r="AT12">
        <v>0.67132867132867102</v>
      </c>
      <c r="AU12">
        <v>0.61538461538461497</v>
      </c>
      <c r="AV12">
        <v>0.608391608391608</v>
      </c>
      <c r="AW12">
        <v>0.608391608391608</v>
      </c>
      <c r="AX12">
        <v>0.63636363636363602</v>
      </c>
      <c r="AY12">
        <v>0.608391608391608</v>
      </c>
      <c r="AZ12">
        <v>0.69230769230769196</v>
      </c>
      <c r="BA12">
        <v>0.63636363636363602</v>
      </c>
      <c r="BB12">
        <v>0.65734265734265696</v>
      </c>
      <c r="BC12">
        <v>0.65734265734265696</v>
      </c>
      <c r="BD12">
        <v>0.62237762237762195</v>
      </c>
      <c r="BE12">
        <v>0.73426573426573405</v>
      </c>
      <c r="BF12">
        <v>0.713286713286713</v>
      </c>
      <c r="BG12">
        <v>0.74125874125874103</v>
      </c>
      <c r="BH12">
        <v>0.66433566433566404</v>
      </c>
      <c r="BI12">
        <v>0.73426573426573405</v>
      </c>
      <c r="BJ12">
        <v>0.713286713286713</v>
      </c>
      <c r="BK12">
        <v>0.73426573426573405</v>
      </c>
      <c r="BL12">
        <v>0.69230769230769196</v>
      </c>
      <c r="BM12">
        <v>0.74825174825174801</v>
      </c>
      <c r="BN12">
        <v>0.76923076923076905</v>
      </c>
      <c r="BO12">
        <v>0.74825174825174801</v>
      </c>
      <c r="BP12">
        <v>0.79020979020978999</v>
      </c>
      <c r="BQ12">
        <v>0.78321678321678301</v>
      </c>
      <c r="BR12">
        <v>0.76223776223776196</v>
      </c>
      <c r="BS12">
        <v>0.77622377622377603</v>
      </c>
      <c r="BT12">
        <v>0.81118881118881103</v>
      </c>
      <c r="BU12">
        <v>0.76223776223776196</v>
      </c>
      <c r="BV12">
        <v>0.77622377622377603</v>
      </c>
      <c r="BW12">
        <v>0.78321678321678301</v>
      </c>
      <c r="BX12">
        <v>0.78321678321678301</v>
      </c>
      <c r="BY12">
        <v>0.74125874125874103</v>
      </c>
      <c r="BZ12">
        <v>0.76923076923076905</v>
      </c>
      <c r="CA12">
        <v>0.76223776223776196</v>
      </c>
      <c r="CB12">
        <v>0.79720279720279696</v>
      </c>
      <c r="CC12">
        <v>0.74825174825174801</v>
      </c>
      <c r="CD12">
        <v>0.72727272727272696</v>
      </c>
      <c r="CE12">
        <v>0.77622377622377603</v>
      </c>
      <c r="CF12">
        <v>0.85314685314685301</v>
      </c>
      <c r="CG12">
        <v>0.79720279720279696</v>
      </c>
      <c r="CH12">
        <v>0.82517482517482499</v>
      </c>
      <c r="CI12">
        <v>0.81118881118881103</v>
      </c>
      <c r="CJ12">
        <v>0.82517482517482499</v>
      </c>
      <c r="CK12">
        <v>0.86713286713286697</v>
      </c>
      <c r="CL12">
        <v>0.83916083916083895</v>
      </c>
      <c r="CM12">
        <v>0.83216783216783197</v>
      </c>
      <c r="CN12">
        <v>0.83216783216783197</v>
      </c>
      <c r="CO12">
        <v>0.81818181818181801</v>
      </c>
      <c r="CP12">
        <v>0.84615384615384603</v>
      </c>
      <c r="CQ12">
        <v>0.84615384615384603</v>
      </c>
      <c r="CR12">
        <v>0.88111888111888104</v>
      </c>
      <c r="CS12">
        <v>0.86713286713286697</v>
      </c>
      <c r="CT12">
        <v>0.90909090909090895</v>
      </c>
      <c r="CU12">
        <v>0.82517482517482499</v>
      </c>
      <c r="CV12">
        <v>0.86713286713286697</v>
      </c>
    </row>
    <row r="13" spans="1:100" x14ac:dyDescent="0.2">
      <c r="A13">
        <v>8.8495575221238902E-3</v>
      </c>
      <c r="B13">
        <v>4.4247787610619503E-2</v>
      </c>
      <c r="C13">
        <v>7.0796460176991205E-2</v>
      </c>
      <c r="D13">
        <v>0.11504424778761101</v>
      </c>
      <c r="E13">
        <v>6.1946902654867297E-2</v>
      </c>
      <c r="F13">
        <v>0.17699115044247801</v>
      </c>
      <c r="G13">
        <v>0.20353982300885001</v>
      </c>
      <c r="H13">
        <v>0.23008849557522101</v>
      </c>
      <c r="I13">
        <v>0.29203539823008901</v>
      </c>
      <c r="J13">
        <v>0.27433628318584102</v>
      </c>
      <c r="K13">
        <v>0.30973451327433599</v>
      </c>
      <c r="L13">
        <v>0.221238938053097</v>
      </c>
      <c r="M13">
        <v>0.33628318584070799</v>
      </c>
      <c r="N13">
        <v>0.32743362831858402</v>
      </c>
      <c r="O13">
        <v>0.30973451327433599</v>
      </c>
      <c r="P13">
        <v>0.37168141592920401</v>
      </c>
      <c r="Q13">
        <v>0.38053097345132703</v>
      </c>
      <c r="R13">
        <v>0.43362831858407103</v>
      </c>
      <c r="S13">
        <v>0.35398230088495602</v>
      </c>
      <c r="T13">
        <v>0.44247787610619499</v>
      </c>
      <c r="U13">
        <v>0.34513274336283201</v>
      </c>
      <c r="V13">
        <v>0.49557522123893799</v>
      </c>
      <c r="W13">
        <v>0.45132743362831901</v>
      </c>
      <c r="X13">
        <v>0.45132743362831901</v>
      </c>
      <c r="Y13">
        <v>0.46017699115044203</v>
      </c>
      <c r="Z13">
        <v>0.50442477876106195</v>
      </c>
      <c r="AA13">
        <v>0.54867256637168105</v>
      </c>
      <c r="AB13">
        <v>0.48672566371681403</v>
      </c>
      <c r="AC13">
        <v>0.50442477876106195</v>
      </c>
      <c r="AD13">
        <v>0.56637168141592897</v>
      </c>
      <c r="AE13">
        <v>0.53982300884955803</v>
      </c>
      <c r="AF13">
        <v>0.53982300884955803</v>
      </c>
      <c r="AG13">
        <v>0.49557522123893799</v>
      </c>
      <c r="AH13">
        <v>0.54867256637168105</v>
      </c>
      <c r="AI13">
        <v>0.53097345132743401</v>
      </c>
      <c r="AJ13">
        <v>0.62831858407079599</v>
      </c>
      <c r="AK13">
        <v>0.62831858407079599</v>
      </c>
      <c r="AL13">
        <v>0.61061946902654896</v>
      </c>
      <c r="AM13">
        <v>0.59292035398230103</v>
      </c>
      <c r="AN13">
        <v>0.59292035398230103</v>
      </c>
      <c r="AO13">
        <v>0.59292035398230103</v>
      </c>
      <c r="AP13">
        <v>0.61061946902654896</v>
      </c>
      <c r="AQ13">
        <v>0.66371681415929196</v>
      </c>
      <c r="AR13">
        <v>0.69911504424778803</v>
      </c>
      <c r="AS13">
        <v>0.63716814159292001</v>
      </c>
      <c r="AT13">
        <v>0.69026548672566401</v>
      </c>
      <c r="AU13">
        <v>0.67256637168141598</v>
      </c>
      <c r="AV13">
        <v>0.67256637168141598</v>
      </c>
      <c r="AW13">
        <v>0.69026548672566401</v>
      </c>
      <c r="AX13">
        <v>0.69911504424778803</v>
      </c>
      <c r="AY13">
        <v>0.74336283185840701</v>
      </c>
      <c r="AZ13">
        <v>0.70796460176991205</v>
      </c>
      <c r="BA13">
        <v>0.70796460176991205</v>
      </c>
      <c r="BB13">
        <v>0.71681415929203496</v>
      </c>
      <c r="BC13">
        <v>0.69911504424778803</v>
      </c>
      <c r="BD13">
        <v>0.75221238938053103</v>
      </c>
      <c r="BE13">
        <v>0.71681415929203496</v>
      </c>
      <c r="BF13">
        <v>0.72566371681415898</v>
      </c>
      <c r="BG13">
        <v>0.74336283185840701</v>
      </c>
      <c r="BH13">
        <v>0.77876106194690298</v>
      </c>
      <c r="BI13">
        <v>0.72566371681415898</v>
      </c>
      <c r="BJ13">
        <v>0.75221238938053103</v>
      </c>
      <c r="BK13">
        <v>0.76106194690265505</v>
      </c>
      <c r="BL13">
        <v>0.787610619469027</v>
      </c>
      <c r="BM13">
        <v>0.81415929203539805</v>
      </c>
      <c r="BN13">
        <v>0.734513274336283</v>
      </c>
      <c r="BO13">
        <v>0.84070796460177</v>
      </c>
      <c r="BP13">
        <v>0.80530973451327403</v>
      </c>
      <c r="BQ13">
        <v>0.84070796460177</v>
      </c>
      <c r="BR13">
        <v>0.81415929203539805</v>
      </c>
      <c r="BS13">
        <v>0.84070796460177</v>
      </c>
      <c r="BT13">
        <v>0.787610619469027</v>
      </c>
      <c r="BU13">
        <v>0.86725663716814205</v>
      </c>
      <c r="BV13">
        <v>0.83185840707964598</v>
      </c>
      <c r="BW13">
        <v>0.84070796460177</v>
      </c>
      <c r="BX13">
        <v>0.83185840707964598</v>
      </c>
      <c r="BY13">
        <v>0.80530973451327403</v>
      </c>
      <c r="BZ13">
        <v>0.787610619469027</v>
      </c>
      <c r="CA13">
        <v>0.85840707964601803</v>
      </c>
      <c r="CB13">
        <v>0.84070796460177</v>
      </c>
      <c r="CC13">
        <v>0.91150442477876104</v>
      </c>
      <c r="CD13">
        <v>0.86725663716814205</v>
      </c>
      <c r="CE13">
        <v>0.85840707964601803</v>
      </c>
      <c r="CF13">
        <v>0.83185840707964598</v>
      </c>
      <c r="CG13">
        <v>0.83185840707964598</v>
      </c>
      <c r="CH13">
        <v>0.86725663716814205</v>
      </c>
      <c r="CI13">
        <v>0.84070796460177</v>
      </c>
      <c r="CJ13">
        <v>0.92920353982300896</v>
      </c>
      <c r="CK13">
        <v>0.87610619469026596</v>
      </c>
      <c r="CL13">
        <v>0.86725663716814205</v>
      </c>
      <c r="CM13">
        <v>0.90265486725663702</v>
      </c>
      <c r="CN13">
        <v>0.85840707964601803</v>
      </c>
      <c r="CO13">
        <v>0.83185840707964598</v>
      </c>
      <c r="CP13">
        <v>0.85840707964601803</v>
      </c>
      <c r="CQ13">
        <v>0.90265486725663702</v>
      </c>
      <c r="CR13">
        <v>0.84955752212389402</v>
      </c>
      <c r="CS13">
        <v>0.84070796460177</v>
      </c>
      <c r="CT13">
        <v>0.87610619469026596</v>
      </c>
      <c r="CU13">
        <v>0.92035398230088505</v>
      </c>
      <c r="CV13">
        <v>0.88495575221238898</v>
      </c>
    </row>
    <row r="14" spans="1:100" x14ac:dyDescent="0.2">
      <c r="A14">
        <v>0</v>
      </c>
      <c r="B14">
        <v>3.7878787878787901E-2</v>
      </c>
      <c r="C14">
        <v>8.3333333333333301E-2</v>
      </c>
      <c r="D14">
        <v>6.8181818181818205E-2</v>
      </c>
      <c r="E14">
        <v>0.16666666666666699</v>
      </c>
      <c r="F14">
        <v>0.13636363636363599</v>
      </c>
      <c r="G14">
        <v>0.12121212121212099</v>
      </c>
      <c r="H14">
        <v>0.189393939393939</v>
      </c>
      <c r="I14">
        <v>0.25</v>
      </c>
      <c r="J14">
        <v>0.19696969696969699</v>
      </c>
      <c r="K14">
        <v>0.21969696969697</v>
      </c>
      <c r="L14">
        <v>0.34090909090909099</v>
      </c>
      <c r="M14">
        <v>0.30303030303030298</v>
      </c>
      <c r="N14">
        <v>0.34090909090909099</v>
      </c>
      <c r="O14">
        <v>0.34848484848484901</v>
      </c>
      <c r="P14">
        <v>0.34848484848484901</v>
      </c>
      <c r="Q14">
        <v>0.36363636363636398</v>
      </c>
      <c r="R14">
        <v>0.43181818181818199</v>
      </c>
      <c r="S14">
        <v>0.33333333333333298</v>
      </c>
      <c r="T14">
        <v>0.40909090909090901</v>
      </c>
      <c r="U14">
        <v>0.41666666666666702</v>
      </c>
      <c r="V14">
        <v>0.47727272727272702</v>
      </c>
      <c r="W14">
        <v>0.47727272727272702</v>
      </c>
      <c r="X14">
        <v>0.5</v>
      </c>
      <c r="Y14">
        <v>0.53787878787878796</v>
      </c>
      <c r="Z14">
        <v>0.46212121212121199</v>
      </c>
      <c r="AA14">
        <v>0.55303030303030298</v>
      </c>
      <c r="AB14">
        <v>0.56818181818181801</v>
      </c>
      <c r="AC14">
        <v>0.53030303030303005</v>
      </c>
      <c r="AD14">
        <v>0.58333333333333304</v>
      </c>
      <c r="AE14">
        <v>0.560606060606061</v>
      </c>
      <c r="AF14">
        <v>0.56818181818181801</v>
      </c>
      <c r="AG14">
        <v>0.57575757575757602</v>
      </c>
      <c r="AH14">
        <v>0.58333333333333304</v>
      </c>
      <c r="AI14">
        <v>0.57575757575757602</v>
      </c>
      <c r="AJ14">
        <v>0.59090909090909105</v>
      </c>
      <c r="AK14">
        <v>0.62878787878787901</v>
      </c>
      <c r="AL14">
        <v>0.560606060606061</v>
      </c>
      <c r="AM14">
        <v>0.53787878787878796</v>
      </c>
      <c r="AN14">
        <v>0.59848484848484895</v>
      </c>
      <c r="AO14">
        <v>0.689393939393939</v>
      </c>
      <c r="AP14">
        <v>0.61363636363636398</v>
      </c>
      <c r="AQ14">
        <v>0.61363636363636398</v>
      </c>
      <c r="AR14">
        <v>0.62121212121212099</v>
      </c>
      <c r="AS14">
        <v>0.64393939393939403</v>
      </c>
      <c r="AT14">
        <v>0.67424242424242398</v>
      </c>
      <c r="AU14">
        <v>0.689393939393939</v>
      </c>
      <c r="AV14">
        <v>0.65151515151515205</v>
      </c>
      <c r="AW14">
        <v>0.75757575757575801</v>
      </c>
      <c r="AX14">
        <v>0.65151515151515205</v>
      </c>
      <c r="AY14">
        <v>0.73484848484848497</v>
      </c>
      <c r="AZ14">
        <v>0.68181818181818199</v>
      </c>
      <c r="BA14">
        <v>0.67424242424242398</v>
      </c>
      <c r="BB14">
        <v>0.73484848484848497</v>
      </c>
      <c r="BC14">
        <v>0.689393939393939</v>
      </c>
      <c r="BD14">
        <v>0.78030303030303005</v>
      </c>
      <c r="BE14">
        <v>0.68181818181818199</v>
      </c>
      <c r="BF14">
        <v>0.71212121212121204</v>
      </c>
      <c r="BG14">
        <v>0.73484848484848497</v>
      </c>
      <c r="BH14">
        <v>0.73484848484848497</v>
      </c>
      <c r="BI14">
        <v>0.76515151515151503</v>
      </c>
      <c r="BJ14">
        <v>0.810606060606061</v>
      </c>
      <c r="BK14">
        <v>0.75757575757575801</v>
      </c>
      <c r="BL14">
        <v>0.77272727272727304</v>
      </c>
      <c r="BM14">
        <v>0.75</v>
      </c>
      <c r="BN14">
        <v>0.79545454545454497</v>
      </c>
      <c r="BO14">
        <v>0.81818181818181801</v>
      </c>
      <c r="BP14">
        <v>0.82575757575757602</v>
      </c>
      <c r="BQ14">
        <v>0.80303030303030298</v>
      </c>
      <c r="BR14">
        <v>0.78787878787878796</v>
      </c>
      <c r="BS14">
        <v>0.82575757575757602</v>
      </c>
      <c r="BT14">
        <v>0.78030303030303005</v>
      </c>
      <c r="BU14">
        <v>0.83333333333333304</v>
      </c>
      <c r="BV14">
        <v>0.83333333333333304</v>
      </c>
      <c r="BW14">
        <v>0.74242424242424199</v>
      </c>
      <c r="BX14">
        <v>0.78787878787878796</v>
      </c>
      <c r="BY14">
        <v>0.81818181818181801</v>
      </c>
      <c r="BZ14">
        <v>0.84848484848484895</v>
      </c>
      <c r="CA14">
        <v>0.84848484848484895</v>
      </c>
      <c r="CB14">
        <v>0.86363636363636398</v>
      </c>
      <c r="CC14">
        <v>0.87878787878787901</v>
      </c>
      <c r="CD14">
        <v>0.83333333333333304</v>
      </c>
      <c r="CE14">
        <v>0.84848484848484895</v>
      </c>
      <c r="CF14">
        <v>0.80303030303030298</v>
      </c>
      <c r="CG14">
        <v>0.89393939393939403</v>
      </c>
      <c r="CH14">
        <v>0.85606060606060597</v>
      </c>
      <c r="CI14">
        <v>0.86363636363636398</v>
      </c>
      <c r="CJ14">
        <v>0.83333333333333304</v>
      </c>
      <c r="CK14">
        <v>0.88636363636363602</v>
      </c>
      <c r="CL14">
        <v>0.89393939393939403</v>
      </c>
      <c r="CM14">
        <v>0.92424242424242398</v>
      </c>
      <c r="CN14">
        <v>0.88636363636363602</v>
      </c>
      <c r="CO14">
        <v>0.86363636363636398</v>
      </c>
      <c r="CP14">
        <v>0.87121212121212099</v>
      </c>
      <c r="CQ14">
        <v>0.93181818181818199</v>
      </c>
      <c r="CR14">
        <v>0.86363636363636398</v>
      </c>
      <c r="CS14">
        <v>0.92424242424242398</v>
      </c>
      <c r="CT14">
        <v>0.88636363636363602</v>
      </c>
      <c r="CU14">
        <v>0.90909090909090895</v>
      </c>
      <c r="CV14">
        <v>0.90151515151515205</v>
      </c>
    </row>
    <row r="15" spans="1:100" x14ac:dyDescent="0.2">
      <c r="A15">
        <v>0</v>
      </c>
      <c r="B15">
        <v>3.7593984962405999E-2</v>
      </c>
      <c r="C15">
        <v>6.7669172932330796E-2</v>
      </c>
      <c r="D15">
        <v>0.12030075187969901</v>
      </c>
      <c r="E15">
        <v>9.7744360902255606E-2</v>
      </c>
      <c r="F15">
        <v>0.12781954887218</v>
      </c>
      <c r="G15">
        <v>0.180451127819549</v>
      </c>
      <c r="H15">
        <v>0.19548872180451099</v>
      </c>
      <c r="I15">
        <v>0.21052631578947401</v>
      </c>
      <c r="J15">
        <v>0.203007518796992</v>
      </c>
      <c r="K15">
        <v>0.233082706766917</v>
      </c>
      <c r="L15">
        <v>0.28571428571428598</v>
      </c>
      <c r="M15">
        <v>0.278195488721805</v>
      </c>
      <c r="N15">
        <v>0.233082706766917</v>
      </c>
      <c r="O15">
        <v>0.33082706766917302</v>
      </c>
      <c r="P15">
        <v>0.32330827067669199</v>
      </c>
      <c r="Q15">
        <v>0.41353383458646598</v>
      </c>
      <c r="R15">
        <v>0.28571428571428598</v>
      </c>
      <c r="S15">
        <v>0.42857142857142899</v>
      </c>
      <c r="T15">
        <v>0.42105263157894701</v>
      </c>
      <c r="U15">
        <v>0.383458646616541</v>
      </c>
      <c r="V15">
        <v>0.39849624060150401</v>
      </c>
      <c r="W15">
        <v>0.406015037593985</v>
      </c>
      <c r="X15">
        <v>0.42857142857142899</v>
      </c>
      <c r="Y15">
        <v>0.48120300751879702</v>
      </c>
      <c r="Z15">
        <v>0.42857142857142899</v>
      </c>
      <c r="AA15">
        <v>0.41353383458646598</v>
      </c>
      <c r="AB15">
        <v>0.56390977443609003</v>
      </c>
      <c r="AC15">
        <v>0.45112781954887199</v>
      </c>
      <c r="AD15">
        <v>0.488721804511278</v>
      </c>
      <c r="AE15">
        <v>0.50375939849624096</v>
      </c>
      <c r="AF15">
        <v>0.42857142857142899</v>
      </c>
      <c r="AG15">
        <v>0.54887218045112796</v>
      </c>
      <c r="AH15">
        <v>0.59398496240601495</v>
      </c>
      <c r="AI15">
        <v>0.50375939849624096</v>
      </c>
      <c r="AJ15">
        <v>0.55639097744360899</v>
      </c>
      <c r="AK15">
        <v>0.57894736842105299</v>
      </c>
      <c r="AL15">
        <v>0.59398496240601495</v>
      </c>
      <c r="AM15">
        <v>0.56390977443609003</v>
      </c>
      <c r="AN15">
        <v>0.54887218045112796</v>
      </c>
      <c r="AO15">
        <v>0.54135338345864703</v>
      </c>
      <c r="AP15">
        <v>0.60902255639097802</v>
      </c>
      <c r="AQ15">
        <v>0.58646616541353402</v>
      </c>
      <c r="AR15">
        <v>0.61654135338345895</v>
      </c>
      <c r="AS15">
        <v>0.61654135338345895</v>
      </c>
      <c r="AT15">
        <v>0.58646616541353402</v>
      </c>
      <c r="AU15">
        <v>0.58646616541353402</v>
      </c>
      <c r="AV15">
        <v>0.65413533834586501</v>
      </c>
      <c r="AW15">
        <v>0.69924812030075201</v>
      </c>
      <c r="AX15">
        <v>0.63157894736842102</v>
      </c>
      <c r="AY15">
        <v>0.63157894736842102</v>
      </c>
      <c r="AZ15">
        <v>0.721804511278195</v>
      </c>
      <c r="BA15">
        <v>0.66917293233082698</v>
      </c>
      <c r="BB15">
        <v>0.71428571428571397</v>
      </c>
      <c r="BC15">
        <v>0.70676691729323304</v>
      </c>
      <c r="BD15">
        <v>0.68421052631579005</v>
      </c>
      <c r="BE15">
        <v>0.70676691729323304</v>
      </c>
      <c r="BF15">
        <v>0.70676691729323304</v>
      </c>
      <c r="BG15">
        <v>0.69924812030075201</v>
      </c>
      <c r="BH15">
        <v>0.69172932330827097</v>
      </c>
      <c r="BI15">
        <v>0.721804511278195</v>
      </c>
      <c r="BJ15">
        <v>0.81954887218045103</v>
      </c>
      <c r="BK15">
        <v>0.744360902255639</v>
      </c>
      <c r="BL15">
        <v>0.766917293233083</v>
      </c>
      <c r="BM15">
        <v>0.766917293233083</v>
      </c>
      <c r="BN15">
        <v>0.78195488721804496</v>
      </c>
      <c r="BO15">
        <v>0.75187969924812004</v>
      </c>
      <c r="BP15">
        <v>0.75939849624060196</v>
      </c>
      <c r="BQ15">
        <v>0.744360902255639</v>
      </c>
      <c r="BR15">
        <v>0.744360902255639</v>
      </c>
      <c r="BS15">
        <v>0.77443609022556403</v>
      </c>
      <c r="BT15">
        <v>0.79699248120300803</v>
      </c>
      <c r="BU15">
        <v>0.79699248120300803</v>
      </c>
      <c r="BV15">
        <v>0.71428571428571397</v>
      </c>
      <c r="BW15">
        <v>0.75187969924812004</v>
      </c>
      <c r="BX15">
        <v>0.81954887218045103</v>
      </c>
      <c r="BY15">
        <v>0.83458646616541399</v>
      </c>
      <c r="BZ15">
        <v>0.79699248120300803</v>
      </c>
      <c r="CA15">
        <v>0.80451127819548895</v>
      </c>
      <c r="CB15">
        <v>0.81954887218045103</v>
      </c>
      <c r="CC15">
        <v>0.79699248120300803</v>
      </c>
      <c r="CD15">
        <v>0.80451127819548895</v>
      </c>
      <c r="CE15">
        <v>0.83458646616541399</v>
      </c>
      <c r="CF15">
        <v>0.80451127819548895</v>
      </c>
      <c r="CG15">
        <v>0.81203007518796999</v>
      </c>
      <c r="CH15">
        <v>0.85714285714285698</v>
      </c>
      <c r="CI15">
        <v>0.85714285714285698</v>
      </c>
      <c r="CJ15">
        <v>0.87218045112781994</v>
      </c>
      <c r="CK15">
        <v>0.86466165413533802</v>
      </c>
      <c r="CL15">
        <v>0.87218045112781994</v>
      </c>
      <c r="CM15">
        <v>0.85714285714285698</v>
      </c>
      <c r="CN15">
        <v>0.85714285714285698</v>
      </c>
      <c r="CO15">
        <v>0.81954887218045103</v>
      </c>
      <c r="CP15">
        <v>0.88721804511278202</v>
      </c>
      <c r="CQ15">
        <v>0.85714285714285698</v>
      </c>
      <c r="CR15">
        <v>0.90977443609022601</v>
      </c>
      <c r="CS15">
        <v>0.87218045112781994</v>
      </c>
      <c r="CT15">
        <v>0.87969924812030098</v>
      </c>
      <c r="CU15">
        <v>0.87969924812030098</v>
      </c>
      <c r="CV15">
        <v>0.86466165413533802</v>
      </c>
    </row>
    <row r="16" spans="1:100" x14ac:dyDescent="0.2">
      <c r="A16">
        <v>0</v>
      </c>
      <c r="B16">
        <v>2.4390243902439001E-2</v>
      </c>
      <c r="C16">
        <v>5.6910569105691103E-2</v>
      </c>
      <c r="D16">
        <v>6.50406504065041E-2</v>
      </c>
      <c r="E16">
        <v>0.17886178861788599</v>
      </c>
      <c r="F16">
        <v>0.12195121951219499</v>
      </c>
      <c r="G16">
        <v>0.16260162601625999</v>
      </c>
      <c r="H16">
        <v>0.16260162601625999</v>
      </c>
      <c r="I16">
        <v>0.19512195121951201</v>
      </c>
      <c r="J16">
        <v>0.18699186991869901</v>
      </c>
      <c r="K16">
        <v>0.203252032520325</v>
      </c>
      <c r="L16">
        <v>0.219512195121951</v>
      </c>
      <c r="M16">
        <v>0.276422764227642</v>
      </c>
      <c r="N16">
        <v>0.36585365853658502</v>
      </c>
      <c r="O16">
        <v>0.35772357723577197</v>
      </c>
      <c r="P16">
        <v>0.33333333333333298</v>
      </c>
      <c r="Q16">
        <v>0.36585365853658502</v>
      </c>
      <c r="R16">
        <v>0.30894308943089399</v>
      </c>
      <c r="S16">
        <v>0.32520325203251998</v>
      </c>
      <c r="T16">
        <v>0.30081300813008099</v>
      </c>
      <c r="U16">
        <v>0.38211382113821102</v>
      </c>
      <c r="V16">
        <v>0.422764227642276</v>
      </c>
      <c r="W16">
        <v>0.34959349593495898</v>
      </c>
      <c r="X16">
        <v>0.39837398373983701</v>
      </c>
      <c r="Y16">
        <v>0.38211382113821102</v>
      </c>
      <c r="Z16">
        <v>0.40650406504065001</v>
      </c>
      <c r="AA16">
        <v>0.39024390243902402</v>
      </c>
      <c r="AB16">
        <v>0.48780487804878098</v>
      </c>
      <c r="AC16">
        <v>0.46341463414634199</v>
      </c>
      <c r="AD16">
        <v>0.46341463414634199</v>
      </c>
      <c r="AE16">
        <v>0.51219512195121997</v>
      </c>
      <c r="AF16">
        <v>0.53658536585365901</v>
      </c>
      <c r="AG16">
        <v>0.45528455284552799</v>
      </c>
      <c r="AH16">
        <v>0.56097560975609795</v>
      </c>
      <c r="AI16">
        <v>0.48780487804878098</v>
      </c>
      <c r="AJ16">
        <v>0.54471544715447195</v>
      </c>
      <c r="AK16">
        <v>0.53658536585365901</v>
      </c>
      <c r="AL16">
        <v>0.60162601626016299</v>
      </c>
      <c r="AM16">
        <v>0.57723577235772405</v>
      </c>
      <c r="AN16">
        <v>0.63414634146341498</v>
      </c>
      <c r="AO16">
        <v>0.56097560975609795</v>
      </c>
      <c r="AP16">
        <v>0.60975609756097604</v>
      </c>
      <c r="AQ16">
        <v>0.56097560975609795</v>
      </c>
      <c r="AR16">
        <v>0.65040650406504097</v>
      </c>
      <c r="AS16">
        <v>0.54471544715447195</v>
      </c>
      <c r="AT16">
        <v>0.66666666666666696</v>
      </c>
      <c r="AU16">
        <v>0.61788617886178898</v>
      </c>
      <c r="AV16">
        <v>0.65040650406504097</v>
      </c>
      <c r="AW16">
        <v>0.66666666666666696</v>
      </c>
      <c r="AX16">
        <v>0.68292682926829296</v>
      </c>
      <c r="AY16">
        <v>0.68292682926829296</v>
      </c>
      <c r="AZ16">
        <v>0.69105691056910601</v>
      </c>
      <c r="BA16">
        <v>0.62601626016260203</v>
      </c>
      <c r="BB16">
        <v>0.64227642276422803</v>
      </c>
      <c r="BC16">
        <v>0.707317073170732</v>
      </c>
      <c r="BD16">
        <v>0.61788617886178898</v>
      </c>
      <c r="BE16">
        <v>0.69105691056910601</v>
      </c>
      <c r="BF16">
        <v>0.69918699186991895</v>
      </c>
      <c r="BG16">
        <v>0.723577235772358</v>
      </c>
      <c r="BH16">
        <v>0.723577235772358</v>
      </c>
      <c r="BI16">
        <v>0.66666666666666696</v>
      </c>
      <c r="BJ16">
        <v>0.73170731707317105</v>
      </c>
      <c r="BK16">
        <v>0.723577235772358</v>
      </c>
      <c r="BL16">
        <v>0.75609756097560998</v>
      </c>
      <c r="BM16">
        <v>0.71544715447154505</v>
      </c>
      <c r="BN16">
        <v>0.78861788617886197</v>
      </c>
      <c r="BO16">
        <v>0.77235772357723598</v>
      </c>
      <c r="BP16">
        <v>0.77235772357723598</v>
      </c>
      <c r="BQ16">
        <v>0.78048780487804903</v>
      </c>
      <c r="BR16">
        <v>0.75609756097560998</v>
      </c>
      <c r="BS16">
        <v>0.73170731707317105</v>
      </c>
      <c r="BT16">
        <v>0.723577235772358</v>
      </c>
      <c r="BU16">
        <v>0.79674796747967502</v>
      </c>
      <c r="BV16">
        <v>0.73170731707317105</v>
      </c>
      <c r="BW16">
        <v>0.78861788617886197</v>
      </c>
      <c r="BX16">
        <v>0.81300813008130102</v>
      </c>
      <c r="BY16">
        <v>0.80487804878048796</v>
      </c>
      <c r="BZ16">
        <v>0.77235772357723598</v>
      </c>
      <c r="CA16">
        <v>0.80487804878048796</v>
      </c>
      <c r="CB16">
        <v>0.845528455284553</v>
      </c>
      <c r="CC16">
        <v>0.78861788617886197</v>
      </c>
      <c r="CD16">
        <v>0.80487804878048796</v>
      </c>
      <c r="CE16">
        <v>0.82926829268292701</v>
      </c>
      <c r="CF16">
        <v>0.845528455284553</v>
      </c>
      <c r="CG16">
        <v>0.87804878048780499</v>
      </c>
      <c r="CH16">
        <v>0.80487804878048796</v>
      </c>
      <c r="CI16">
        <v>0.85365853658536595</v>
      </c>
      <c r="CJ16">
        <v>0.86991869918699205</v>
      </c>
      <c r="CK16">
        <v>0.845528455284553</v>
      </c>
      <c r="CL16">
        <v>0.845528455284553</v>
      </c>
      <c r="CM16">
        <v>0.90243902439024404</v>
      </c>
      <c r="CN16">
        <v>0.845528455284553</v>
      </c>
      <c r="CO16">
        <v>0.89430894308943099</v>
      </c>
      <c r="CP16">
        <v>0.83739837398373995</v>
      </c>
      <c r="CQ16">
        <v>0.82926829268292701</v>
      </c>
      <c r="CR16">
        <v>0.82926829268292701</v>
      </c>
      <c r="CS16">
        <v>0.86991869918699205</v>
      </c>
      <c r="CT16">
        <v>0.88617886178861804</v>
      </c>
      <c r="CU16">
        <v>0.88617886178861804</v>
      </c>
      <c r="CV16">
        <v>0.90243902439024404</v>
      </c>
    </row>
    <row r="17" spans="1:100" x14ac:dyDescent="0.2">
      <c r="A17">
        <v>0</v>
      </c>
      <c r="B17">
        <v>3.8759689922480599E-2</v>
      </c>
      <c r="C17">
        <v>7.7519379844961198E-2</v>
      </c>
      <c r="D17">
        <v>0.13178294573643401</v>
      </c>
      <c r="E17">
        <v>0.116279069767442</v>
      </c>
      <c r="F17">
        <v>0.13953488372093001</v>
      </c>
      <c r="G17">
        <v>0.162790697674419</v>
      </c>
      <c r="H17">
        <v>0.209302325581395</v>
      </c>
      <c r="I17">
        <v>0.178294573643411</v>
      </c>
      <c r="J17">
        <v>0.217054263565891</v>
      </c>
      <c r="K17">
        <v>0.209302325581395</v>
      </c>
      <c r="L17">
        <v>0.27131782945736399</v>
      </c>
      <c r="M17">
        <v>0.25581395348837199</v>
      </c>
      <c r="N17">
        <v>0.29457364341085301</v>
      </c>
      <c r="O17">
        <v>0.32558139534883701</v>
      </c>
      <c r="P17">
        <v>0.27906976744186002</v>
      </c>
      <c r="Q17">
        <v>0.387596899224806</v>
      </c>
      <c r="R17">
        <v>0.387596899224806</v>
      </c>
      <c r="S17">
        <v>0.418604651162791</v>
      </c>
      <c r="T17">
        <v>0.47286821705426402</v>
      </c>
      <c r="U17">
        <v>0.403100775193798</v>
      </c>
      <c r="V17">
        <v>0.42635658914728702</v>
      </c>
      <c r="W17">
        <v>0.387596899224806</v>
      </c>
      <c r="X17">
        <v>0.47286821705426402</v>
      </c>
      <c r="Y17">
        <v>0.41085271317829503</v>
      </c>
      <c r="Z17">
        <v>0.44186046511627902</v>
      </c>
      <c r="AA17">
        <v>0.47286821705426402</v>
      </c>
      <c r="AB17">
        <v>0.42635658914728702</v>
      </c>
      <c r="AC17">
        <v>0.58914728682170603</v>
      </c>
      <c r="AD17">
        <v>0.49612403100775199</v>
      </c>
      <c r="AE17">
        <v>0.51937984496124001</v>
      </c>
      <c r="AF17">
        <v>0.55813953488372103</v>
      </c>
      <c r="AG17">
        <v>0.55038759689922501</v>
      </c>
      <c r="AH17">
        <v>0.55038759689922501</v>
      </c>
      <c r="AI17">
        <v>0.59689922480620194</v>
      </c>
      <c r="AJ17">
        <v>0.57364341085271298</v>
      </c>
      <c r="AK17">
        <v>0.62015503875969002</v>
      </c>
      <c r="AL17">
        <v>0.57364341085271298</v>
      </c>
      <c r="AM17">
        <v>0.64341085271317799</v>
      </c>
      <c r="AN17">
        <v>0.581395348837209</v>
      </c>
      <c r="AO17">
        <v>0.58914728682170603</v>
      </c>
      <c r="AP17">
        <v>0.59689922480620194</v>
      </c>
      <c r="AQ17">
        <v>0.612403100775194</v>
      </c>
      <c r="AR17">
        <v>0.67441860465116299</v>
      </c>
      <c r="AS17">
        <v>0.64341085271317799</v>
      </c>
      <c r="AT17">
        <v>0.64341085271317799</v>
      </c>
      <c r="AU17">
        <v>0.67441860465116299</v>
      </c>
      <c r="AV17">
        <v>0.67441860465116299</v>
      </c>
      <c r="AW17">
        <v>0.64341085271317799</v>
      </c>
      <c r="AX17">
        <v>0.67441860465116299</v>
      </c>
      <c r="AY17">
        <v>0.72093023255814004</v>
      </c>
      <c r="AZ17">
        <v>0.68992248062015504</v>
      </c>
      <c r="BA17">
        <v>0.70542635658914699</v>
      </c>
      <c r="BB17">
        <v>0.70542635658914699</v>
      </c>
      <c r="BC17">
        <v>0.68992248062015504</v>
      </c>
      <c r="BD17">
        <v>0.71317829457364401</v>
      </c>
      <c r="BE17">
        <v>0.75968992248061995</v>
      </c>
      <c r="BF17">
        <v>0.68992248062015504</v>
      </c>
      <c r="BG17">
        <v>0.72093023255814004</v>
      </c>
      <c r="BH17">
        <v>0.67441860465116299</v>
      </c>
      <c r="BI17">
        <v>0.79844961240310097</v>
      </c>
      <c r="BJ17">
        <v>0.75968992248061995</v>
      </c>
      <c r="BK17">
        <v>0.76744186046511598</v>
      </c>
      <c r="BL17">
        <v>0.78294573643410903</v>
      </c>
      <c r="BM17">
        <v>0.76744186046511598</v>
      </c>
      <c r="BN17">
        <v>0.76744186046511598</v>
      </c>
      <c r="BO17">
        <v>0.70542635658914699</v>
      </c>
      <c r="BP17">
        <v>0.69767441860465096</v>
      </c>
      <c r="BQ17">
        <v>0.76744186046511598</v>
      </c>
      <c r="BR17">
        <v>0.79069767441860495</v>
      </c>
      <c r="BS17">
        <v>0.775193798449612</v>
      </c>
      <c r="BT17">
        <v>0.82170542635658905</v>
      </c>
      <c r="BU17">
        <v>0.75193798449612403</v>
      </c>
      <c r="BV17">
        <v>0.81395348837209303</v>
      </c>
      <c r="BW17">
        <v>0.837209302325581</v>
      </c>
      <c r="BX17">
        <v>0.79844961240310097</v>
      </c>
      <c r="BY17">
        <v>0.806201550387597</v>
      </c>
      <c r="BZ17">
        <v>0.87596899224806202</v>
      </c>
      <c r="CA17">
        <v>0.837209302325581</v>
      </c>
      <c r="CB17">
        <v>0.81395348837209303</v>
      </c>
      <c r="CC17">
        <v>0.775193798449612</v>
      </c>
      <c r="CD17">
        <v>0.85271317829457405</v>
      </c>
      <c r="CE17">
        <v>0.88372093023255804</v>
      </c>
      <c r="CF17">
        <v>0.84496124031007802</v>
      </c>
      <c r="CG17">
        <v>0.86046511627906996</v>
      </c>
      <c r="CH17">
        <v>0.85271317829457405</v>
      </c>
      <c r="CI17">
        <v>0.85271317829457405</v>
      </c>
      <c r="CJ17">
        <v>0.88372093023255804</v>
      </c>
      <c r="CK17">
        <v>0.87596899224806202</v>
      </c>
      <c r="CL17">
        <v>0.85271317829457405</v>
      </c>
      <c r="CM17">
        <v>0.90697674418604701</v>
      </c>
      <c r="CN17">
        <v>0.88372093023255804</v>
      </c>
      <c r="CO17">
        <v>0.837209302325581</v>
      </c>
      <c r="CP17">
        <v>0.89147286821705396</v>
      </c>
      <c r="CQ17">
        <v>0.91472868217054304</v>
      </c>
      <c r="CR17">
        <v>0.90697674418604701</v>
      </c>
      <c r="CS17">
        <v>0.86821705426356599</v>
      </c>
      <c r="CT17">
        <v>0.88372093023255804</v>
      </c>
      <c r="CU17">
        <v>0.89147286821705396</v>
      </c>
      <c r="CV17">
        <v>0.91472868217054304</v>
      </c>
    </row>
    <row r="18" spans="1:100" x14ac:dyDescent="0.2">
      <c r="A18">
        <v>0</v>
      </c>
      <c r="B18">
        <v>1.4492753623188401E-2</v>
      </c>
      <c r="C18">
        <v>4.3478260869565202E-2</v>
      </c>
      <c r="D18">
        <v>8.6956521739130405E-2</v>
      </c>
      <c r="E18">
        <v>0.13768115942028999</v>
      </c>
      <c r="F18">
        <v>0.16666666666666699</v>
      </c>
      <c r="G18">
        <v>0.188405797101449</v>
      </c>
      <c r="H18">
        <v>0.21014492753623201</v>
      </c>
      <c r="I18">
        <v>0.24637681159420299</v>
      </c>
      <c r="J18">
        <v>0.231884057971015</v>
      </c>
      <c r="K18">
        <v>0.24637681159420299</v>
      </c>
      <c r="L18">
        <v>0.217391304347826</v>
      </c>
      <c r="M18">
        <v>0.34782608695652201</v>
      </c>
      <c r="N18">
        <v>0.30434782608695699</v>
      </c>
      <c r="O18">
        <v>0.34782608695652201</v>
      </c>
      <c r="P18">
        <v>0.36231884057970998</v>
      </c>
      <c r="Q18">
        <v>0.38405797101449302</v>
      </c>
      <c r="R18">
        <v>0.34782608695652201</v>
      </c>
      <c r="S18">
        <v>0.32608695652173902</v>
      </c>
      <c r="T18">
        <v>0.35507246376811602</v>
      </c>
      <c r="U18">
        <v>0.42028985507246402</v>
      </c>
      <c r="V18">
        <v>0.376811594202899</v>
      </c>
      <c r="W18">
        <v>0.39130434782608697</v>
      </c>
      <c r="X18">
        <v>0.44202898550724601</v>
      </c>
      <c r="Y18">
        <v>0.41304347826087001</v>
      </c>
      <c r="Z18">
        <v>0.44202898550724601</v>
      </c>
      <c r="AA18">
        <v>0.42753623188405798</v>
      </c>
      <c r="AB18">
        <v>0.471014492753623</v>
      </c>
      <c r="AC18">
        <v>0.44202898550724601</v>
      </c>
      <c r="AD18">
        <v>0.405797101449275</v>
      </c>
      <c r="AE18">
        <v>0.45652173913043498</v>
      </c>
      <c r="AF18">
        <v>0.51449275362318803</v>
      </c>
      <c r="AG18">
        <v>0.54347826086956497</v>
      </c>
      <c r="AH18">
        <v>0.53623188405797095</v>
      </c>
      <c r="AI18">
        <v>0.48550724637681197</v>
      </c>
      <c r="AJ18">
        <v>0.55797101449275399</v>
      </c>
      <c r="AK18">
        <v>0.51449275362318803</v>
      </c>
      <c r="AL18">
        <v>0.52173913043478304</v>
      </c>
      <c r="AM18">
        <v>0.52898550724637705</v>
      </c>
      <c r="AN18">
        <v>0.55797101449275399</v>
      </c>
      <c r="AO18">
        <v>0.57971014492753603</v>
      </c>
      <c r="AP18">
        <v>0.623188405797101</v>
      </c>
      <c r="AQ18">
        <v>0.53623188405797095</v>
      </c>
      <c r="AR18">
        <v>0.61594202898550698</v>
      </c>
      <c r="AS18">
        <v>0.55797101449275399</v>
      </c>
      <c r="AT18">
        <v>0.63768115942029002</v>
      </c>
      <c r="AU18">
        <v>0.623188405797101</v>
      </c>
      <c r="AV18">
        <v>0.57971014492753603</v>
      </c>
      <c r="AW18">
        <v>0.64492753623188404</v>
      </c>
      <c r="AX18">
        <v>0.65217391304347805</v>
      </c>
      <c r="AY18">
        <v>0.65942028985507295</v>
      </c>
      <c r="AZ18">
        <v>0.61594202898550698</v>
      </c>
      <c r="BA18">
        <v>0.623188405797101</v>
      </c>
      <c r="BB18">
        <v>0.65217391304347805</v>
      </c>
      <c r="BC18">
        <v>0.63768115942029002</v>
      </c>
      <c r="BD18">
        <v>0.64492753623188404</v>
      </c>
      <c r="BE18">
        <v>0.688405797101449</v>
      </c>
      <c r="BF18">
        <v>0.72463768115941996</v>
      </c>
      <c r="BG18">
        <v>0.66666666666666696</v>
      </c>
      <c r="BH18">
        <v>0.65942028985507295</v>
      </c>
      <c r="BI18">
        <v>0.76086956521739102</v>
      </c>
      <c r="BJ18">
        <v>0.72463768115941996</v>
      </c>
      <c r="BK18">
        <v>0.71739130434782605</v>
      </c>
      <c r="BL18">
        <v>0.67391304347826098</v>
      </c>
      <c r="BM18">
        <v>0.73913043478260898</v>
      </c>
      <c r="BN18">
        <v>0.81884057971014501</v>
      </c>
      <c r="BO18">
        <v>0.70289855072463803</v>
      </c>
      <c r="BP18">
        <v>0.71014492753623204</v>
      </c>
      <c r="BQ18">
        <v>0.71739130434782605</v>
      </c>
      <c r="BR18">
        <v>0.77536231884058004</v>
      </c>
      <c r="BS18">
        <v>0.76086956521739102</v>
      </c>
      <c r="BT18">
        <v>0.76811594202898603</v>
      </c>
      <c r="BU18">
        <v>0.76086956521739102</v>
      </c>
      <c r="BV18">
        <v>0.79710144927536197</v>
      </c>
      <c r="BW18">
        <v>0.78260869565217395</v>
      </c>
      <c r="BX18">
        <v>0.77536231884058004</v>
      </c>
      <c r="BY18">
        <v>0.79710144927536197</v>
      </c>
      <c r="BZ18">
        <v>0.77536231884058004</v>
      </c>
      <c r="CA18">
        <v>0.83333333333333304</v>
      </c>
      <c r="CB18">
        <v>0.78260869565217395</v>
      </c>
      <c r="CC18">
        <v>0.79710144927536197</v>
      </c>
      <c r="CD18">
        <v>0.79710144927536197</v>
      </c>
      <c r="CE18">
        <v>0.83333333333333304</v>
      </c>
      <c r="CF18">
        <v>0.84782608695652195</v>
      </c>
      <c r="CG18">
        <v>0.78260869565217395</v>
      </c>
      <c r="CH18">
        <v>0.79710144927536197</v>
      </c>
      <c r="CI18">
        <v>0.84782608695652195</v>
      </c>
      <c r="CJ18">
        <v>0.84057971014492805</v>
      </c>
      <c r="CK18">
        <v>0.86956521739130399</v>
      </c>
      <c r="CL18">
        <v>0.76811594202898603</v>
      </c>
      <c r="CM18">
        <v>0.83333333333333304</v>
      </c>
      <c r="CN18">
        <v>0.84057971014492805</v>
      </c>
      <c r="CO18">
        <v>0.86956521739130399</v>
      </c>
      <c r="CP18">
        <v>0.876811594202899</v>
      </c>
      <c r="CQ18">
        <v>0.78985507246376796</v>
      </c>
      <c r="CR18">
        <v>0.90579710144927505</v>
      </c>
      <c r="CS18">
        <v>0.85507246376811596</v>
      </c>
      <c r="CT18">
        <v>0.876811594202899</v>
      </c>
      <c r="CU18">
        <v>0.89855072463768104</v>
      </c>
      <c r="CV18">
        <v>0.85507246376811596</v>
      </c>
    </row>
    <row r="19" spans="1:100" x14ac:dyDescent="0.2">
      <c r="A19">
        <v>0</v>
      </c>
      <c r="B19">
        <v>1.7391304347826101E-2</v>
      </c>
      <c r="C19">
        <v>8.6956521739130405E-2</v>
      </c>
      <c r="D19">
        <v>0.104347826086957</v>
      </c>
      <c r="E19">
        <v>7.8260869565217397E-2</v>
      </c>
      <c r="F19">
        <v>0.147826086956522</v>
      </c>
      <c r="G19">
        <v>0.13043478260869601</v>
      </c>
      <c r="H19">
        <v>0.173913043478261</v>
      </c>
      <c r="I19">
        <v>0.24347826086956501</v>
      </c>
      <c r="J19">
        <v>0.26086956521739102</v>
      </c>
      <c r="K19">
        <v>0.26086956521739102</v>
      </c>
      <c r="L19">
        <v>0.2</v>
      </c>
      <c r="M19">
        <v>0.29565217391304399</v>
      </c>
      <c r="N19">
        <v>0.34782608695652201</v>
      </c>
      <c r="O19">
        <v>0.34782608695652201</v>
      </c>
      <c r="P19">
        <v>0.34782608695652201</v>
      </c>
      <c r="Q19">
        <v>0.356521739130435</v>
      </c>
      <c r="R19">
        <v>0.34782608695652201</v>
      </c>
      <c r="S19">
        <v>0.38260869565217398</v>
      </c>
      <c r="T19">
        <v>0.356521739130435</v>
      </c>
      <c r="U19">
        <v>0.38260869565217398</v>
      </c>
      <c r="V19">
        <v>0.41739130434782601</v>
      </c>
      <c r="W19">
        <v>0.38260869565217398</v>
      </c>
      <c r="X19">
        <v>0.40869565217391302</v>
      </c>
      <c r="Y19">
        <v>0.44347826086956499</v>
      </c>
      <c r="Z19">
        <v>0.41739130434782601</v>
      </c>
      <c r="AA19">
        <v>0.48695652173913001</v>
      </c>
      <c r="AB19">
        <v>0.434782608695652</v>
      </c>
      <c r="AC19">
        <v>0.47826086956521702</v>
      </c>
      <c r="AD19">
        <v>0.53043478260869603</v>
      </c>
      <c r="AE19">
        <v>0.495652173913044</v>
      </c>
      <c r="AF19">
        <v>0.495652173913044</v>
      </c>
      <c r="AG19">
        <v>0.53913043478260902</v>
      </c>
      <c r="AH19">
        <v>0.54782608695652202</v>
      </c>
      <c r="AI19">
        <v>0.495652173913044</v>
      </c>
      <c r="AJ19">
        <v>0.55652173913043501</v>
      </c>
      <c r="AK19">
        <v>0.58260869565217399</v>
      </c>
      <c r="AL19">
        <v>0.55652173913043501</v>
      </c>
      <c r="AM19">
        <v>0.55652173913043501</v>
      </c>
      <c r="AN19">
        <v>0.63478260869565195</v>
      </c>
      <c r="AO19">
        <v>0.65217391304347805</v>
      </c>
      <c r="AP19">
        <v>0.66956521739130404</v>
      </c>
      <c r="AQ19">
        <v>0.62608695652173896</v>
      </c>
      <c r="AR19">
        <v>0.60869565217391297</v>
      </c>
      <c r="AS19">
        <v>0.66956521739130404</v>
      </c>
      <c r="AT19">
        <v>0.66956521739130404</v>
      </c>
      <c r="AU19">
        <v>0.69565217391304401</v>
      </c>
      <c r="AV19">
        <v>0.62608695652173896</v>
      </c>
      <c r="AW19">
        <v>0.66086956521739104</v>
      </c>
      <c r="AX19">
        <v>0.66086956521739104</v>
      </c>
      <c r="AY19">
        <v>0.6</v>
      </c>
      <c r="AZ19">
        <v>0.71304347826087</v>
      </c>
      <c r="BA19">
        <v>0.66956521739130404</v>
      </c>
      <c r="BB19">
        <v>0.72173913043478299</v>
      </c>
      <c r="BC19">
        <v>0.66956521739130404</v>
      </c>
      <c r="BD19">
        <v>0.73043478260869599</v>
      </c>
      <c r="BE19">
        <v>0.71304347826087</v>
      </c>
      <c r="BF19">
        <v>0.74782608695652197</v>
      </c>
      <c r="BG19">
        <v>0.70434782608695701</v>
      </c>
      <c r="BH19">
        <v>0.68695652173913102</v>
      </c>
      <c r="BI19">
        <v>0.66086956521739104</v>
      </c>
      <c r="BJ19">
        <v>0.71304347826087</v>
      </c>
      <c r="BK19">
        <v>0.75652173913043497</v>
      </c>
      <c r="BL19">
        <v>0.75652173913043497</v>
      </c>
      <c r="BM19">
        <v>0.69565217391304401</v>
      </c>
      <c r="BN19">
        <v>0.73913043478260898</v>
      </c>
      <c r="BO19">
        <v>0.78260869565217395</v>
      </c>
      <c r="BP19">
        <v>0.74782608695652197</v>
      </c>
      <c r="BQ19">
        <v>0.77391304347826095</v>
      </c>
      <c r="BR19">
        <v>0.78260869565217395</v>
      </c>
      <c r="BS19">
        <v>0.78260869565217395</v>
      </c>
      <c r="BT19">
        <v>0.80869565217391304</v>
      </c>
      <c r="BU19">
        <v>0.73913043478260898</v>
      </c>
      <c r="BV19">
        <v>0.82608695652173902</v>
      </c>
      <c r="BW19">
        <v>0.81739130434782603</v>
      </c>
      <c r="BX19">
        <v>0.78260869565217395</v>
      </c>
      <c r="BY19">
        <v>0.73913043478260898</v>
      </c>
      <c r="BZ19">
        <v>0.79130434782608705</v>
      </c>
      <c r="CA19">
        <v>0.84347826086956501</v>
      </c>
      <c r="CB19">
        <v>0.78260869565217395</v>
      </c>
      <c r="CC19">
        <v>0.81739130434782603</v>
      </c>
      <c r="CD19">
        <v>0.79130434782608705</v>
      </c>
      <c r="CE19">
        <v>0.78260869565217395</v>
      </c>
      <c r="CF19">
        <v>0.8</v>
      </c>
      <c r="CG19">
        <v>0.87826086956521698</v>
      </c>
      <c r="CH19">
        <v>0.860869565217391</v>
      </c>
      <c r="CI19">
        <v>0.82608695652173902</v>
      </c>
      <c r="CJ19">
        <v>0.80869565217391304</v>
      </c>
      <c r="CK19">
        <v>0.87826086956521698</v>
      </c>
      <c r="CL19">
        <v>0.82608695652173902</v>
      </c>
      <c r="CM19">
        <v>0.87826086956521698</v>
      </c>
      <c r="CN19">
        <v>0.860869565217391</v>
      </c>
      <c r="CO19">
        <v>0.83478260869565202</v>
      </c>
      <c r="CP19">
        <v>0.89565217391304397</v>
      </c>
      <c r="CQ19">
        <v>0.8</v>
      </c>
      <c r="CR19">
        <v>0.860869565217391</v>
      </c>
      <c r="CS19">
        <v>0.90434782608695696</v>
      </c>
      <c r="CT19">
        <v>0.86956521739130399</v>
      </c>
      <c r="CU19">
        <v>0.88695652173912998</v>
      </c>
      <c r="CV19">
        <v>0.860869565217391</v>
      </c>
    </row>
    <row r="20" spans="1:100" x14ac:dyDescent="0.2">
      <c r="A20">
        <v>0</v>
      </c>
      <c r="B20">
        <v>5.2631578947368397E-2</v>
      </c>
      <c r="C20">
        <v>8.2706766917293201E-2</v>
      </c>
      <c r="D20">
        <v>0.12030075187969901</v>
      </c>
      <c r="E20">
        <v>0.14285714285714299</v>
      </c>
      <c r="F20">
        <v>0.157894736842105</v>
      </c>
      <c r="G20">
        <v>0.12781954887218</v>
      </c>
      <c r="H20">
        <v>0.157894736842105</v>
      </c>
      <c r="I20">
        <v>0.180451127819549</v>
      </c>
      <c r="J20">
        <v>0.203007518796992</v>
      </c>
      <c r="K20">
        <v>0.19548872180451099</v>
      </c>
      <c r="L20">
        <v>0.35338345864661702</v>
      </c>
      <c r="M20">
        <v>0.30827067669172897</v>
      </c>
      <c r="N20">
        <v>0.31578947368421101</v>
      </c>
      <c r="O20">
        <v>0.29323308270676701</v>
      </c>
      <c r="P20">
        <v>0.39849624060150401</v>
      </c>
      <c r="Q20">
        <v>0.34586466165413499</v>
      </c>
      <c r="R20">
        <v>0.406015037593985</v>
      </c>
      <c r="S20">
        <v>0.39849624060150401</v>
      </c>
      <c r="T20">
        <v>0.37593984962406002</v>
      </c>
      <c r="U20">
        <v>0.47368421052631599</v>
      </c>
      <c r="V20">
        <v>0.45112781954887199</v>
      </c>
      <c r="W20">
        <v>0.43609022556390997</v>
      </c>
      <c r="X20">
        <v>0.466165413533835</v>
      </c>
      <c r="Y20">
        <v>0.466165413533835</v>
      </c>
      <c r="Z20">
        <v>0.466165413533835</v>
      </c>
      <c r="AA20">
        <v>0.52631578947368396</v>
      </c>
      <c r="AB20">
        <v>0.488721804511278</v>
      </c>
      <c r="AC20">
        <v>0.50375939849624096</v>
      </c>
      <c r="AD20">
        <v>0.488721804511278</v>
      </c>
      <c r="AE20">
        <v>0.54887218045112796</v>
      </c>
      <c r="AF20">
        <v>0.511278195488722</v>
      </c>
      <c r="AG20">
        <v>0.533834586466165</v>
      </c>
      <c r="AH20">
        <v>0.54135338345864703</v>
      </c>
      <c r="AI20">
        <v>0.533834586466165</v>
      </c>
      <c r="AJ20">
        <v>0.55639097744360899</v>
      </c>
      <c r="AK20">
        <v>0.58646616541353402</v>
      </c>
      <c r="AL20">
        <v>0.63909774436090205</v>
      </c>
      <c r="AM20">
        <v>0.63909774436090205</v>
      </c>
      <c r="AN20">
        <v>0.63157894736842102</v>
      </c>
      <c r="AO20">
        <v>0.63157894736842102</v>
      </c>
      <c r="AP20">
        <v>0.60150375939849599</v>
      </c>
      <c r="AQ20">
        <v>0.62406015037593998</v>
      </c>
      <c r="AR20">
        <v>0.63157894736842102</v>
      </c>
      <c r="AS20">
        <v>0.62406015037593998</v>
      </c>
      <c r="AT20">
        <v>0.66165413533834605</v>
      </c>
      <c r="AU20">
        <v>0.66165413533834605</v>
      </c>
      <c r="AV20">
        <v>0.75187969924812004</v>
      </c>
      <c r="AW20">
        <v>0.61654135338345895</v>
      </c>
      <c r="AX20">
        <v>0.61654135338345895</v>
      </c>
      <c r="AY20">
        <v>0.69172932330827097</v>
      </c>
      <c r="AZ20">
        <v>0.68421052631579005</v>
      </c>
      <c r="BA20">
        <v>0.75939849624060196</v>
      </c>
      <c r="BB20">
        <v>0.68421052631579005</v>
      </c>
      <c r="BC20">
        <v>0.75939849624060196</v>
      </c>
      <c r="BD20">
        <v>0.78195488721804496</v>
      </c>
      <c r="BE20">
        <v>0.766917293233083</v>
      </c>
      <c r="BF20">
        <v>0.69172932330827097</v>
      </c>
      <c r="BG20">
        <v>0.721804511278195</v>
      </c>
      <c r="BH20">
        <v>0.75939849624060196</v>
      </c>
      <c r="BI20">
        <v>0.75187969924812004</v>
      </c>
      <c r="BJ20">
        <v>0.78195488721804496</v>
      </c>
      <c r="BK20">
        <v>0.721804511278195</v>
      </c>
      <c r="BL20">
        <v>0.744360902255639</v>
      </c>
      <c r="BM20">
        <v>0.73684210526315796</v>
      </c>
      <c r="BN20">
        <v>0.75187969924812004</v>
      </c>
      <c r="BO20">
        <v>0.744360902255639</v>
      </c>
      <c r="BP20">
        <v>0.71428571428571397</v>
      </c>
      <c r="BQ20">
        <v>0.766917293233083</v>
      </c>
      <c r="BR20">
        <v>0.81954887218045103</v>
      </c>
      <c r="BS20">
        <v>0.81203007518796999</v>
      </c>
      <c r="BT20">
        <v>0.81203007518796999</v>
      </c>
      <c r="BU20">
        <v>0.78195488721804496</v>
      </c>
      <c r="BV20">
        <v>0.78195488721804496</v>
      </c>
      <c r="BW20">
        <v>0.78947368421052599</v>
      </c>
      <c r="BX20">
        <v>0.81203007518796999</v>
      </c>
      <c r="BY20">
        <v>0.84962406015037595</v>
      </c>
      <c r="BZ20">
        <v>0.81203007518796999</v>
      </c>
      <c r="CA20">
        <v>0.78195488721804496</v>
      </c>
      <c r="CB20">
        <v>0.85714285714285698</v>
      </c>
      <c r="CC20">
        <v>0.78195488721804496</v>
      </c>
      <c r="CD20">
        <v>0.82706766917293195</v>
      </c>
      <c r="CE20">
        <v>0.80451127819548895</v>
      </c>
      <c r="CF20">
        <v>0.81954887218045103</v>
      </c>
      <c r="CG20">
        <v>0.85714285714285698</v>
      </c>
      <c r="CH20">
        <v>0.83458646616541399</v>
      </c>
      <c r="CI20">
        <v>0.87218045112781994</v>
      </c>
      <c r="CJ20">
        <v>0.83458646616541399</v>
      </c>
      <c r="CK20">
        <v>0.85714285714285698</v>
      </c>
      <c r="CL20">
        <v>0.84210526315789502</v>
      </c>
      <c r="CM20">
        <v>0.89473684210526305</v>
      </c>
      <c r="CN20">
        <v>0.90977443609022601</v>
      </c>
      <c r="CO20">
        <v>0.84962406015037595</v>
      </c>
      <c r="CP20">
        <v>0.87969924812030098</v>
      </c>
      <c r="CQ20">
        <v>0.92481203007518797</v>
      </c>
      <c r="CR20">
        <v>0.87969924812030098</v>
      </c>
      <c r="CS20">
        <v>0.88721804511278202</v>
      </c>
      <c r="CT20">
        <v>0.87969924812030098</v>
      </c>
      <c r="CU20">
        <v>0.87969924812030098</v>
      </c>
      <c r="CV20">
        <v>0.93233082706766901</v>
      </c>
    </row>
    <row r="21" spans="1:100" x14ac:dyDescent="0.2">
      <c r="A21">
        <v>0</v>
      </c>
      <c r="B21">
        <v>2.1428571428571401E-2</v>
      </c>
      <c r="C21">
        <v>9.2857142857142902E-2</v>
      </c>
      <c r="D21">
        <v>5.7142857142857099E-2</v>
      </c>
      <c r="E21">
        <v>0.157142857142857</v>
      </c>
      <c r="F21">
        <v>0.16428571428571401</v>
      </c>
      <c r="G21">
        <v>0.157142857142857</v>
      </c>
      <c r="H21">
        <v>0.17142857142857101</v>
      </c>
      <c r="I21">
        <v>0.25</v>
      </c>
      <c r="J21">
        <v>0.221428571428571</v>
      </c>
      <c r="K21">
        <v>0.221428571428571</v>
      </c>
      <c r="L21">
        <v>0.28571428571428598</v>
      </c>
      <c r="M21">
        <v>0.25714285714285701</v>
      </c>
      <c r="N21">
        <v>0.33571428571428602</v>
      </c>
      <c r="O21">
        <v>0.4</v>
      </c>
      <c r="P21">
        <v>0.29285714285714298</v>
      </c>
      <c r="Q21">
        <v>0.34285714285714303</v>
      </c>
      <c r="R21">
        <v>0.36428571428571399</v>
      </c>
      <c r="S21">
        <v>0.34285714285714303</v>
      </c>
      <c r="T21">
        <v>0.34285714285714303</v>
      </c>
      <c r="U21">
        <v>0.41428571428571398</v>
      </c>
      <c r="V21">
        <v>0.42857142857142899</v>
      </c>
      <c r="W21">
        <v>0.442857142857143</v>
      </c>
      <c r="X21">
        <v>0.48571428571428599</v>
      </c>
      <c r="Y21">
        <v>0.42142857142857099</v>
      </c>
      <c r="Z21">
        <v>0.38571428571428601</v>
      </c>
      <c r="AA21">
        <v>0.45</v>
      </c>
      <c r="AB21">
        <v>0.5</v>
      </c>
      <c r="AC21">
        <v>0.51428571428571401</v>
      </c>
      <c r="AD21">
        <v>0.6</v>
      </c>
      <c r="AE21">
        <v>0.46428571428571402</v>
      </c>
      <c r="AF21">
        <v>0.53571428571428603</v>
      </c>
      <c r="AG21">
        <v>0.55000000000000004</v>
      </c>
      <c r="AH21">
        <v>0.55714285714285705</v>
      </c>
      <c r="AI21">
        <v>0.54285714285714304</v>
      </c>
      <c r="AJ21">
        <v>0.59285714285714297</v>
      </c>
      <c r="AK21">
        <v>0.52142857142857202</v>
      </c>
      <c r="AL21">
        <v>0.57857142857142896</v>
      </c>
      <c r="AM21">
        <v>0.60714285714285698</v>
      </c>
      <c r="AN21">
        <v>0.6</v>
      </c>
      <c r="AO21">
        <v>0.6</v>
      </c>
      <c r="AP21">
        <v>0.6</v>
      </c>
      <c r="AQ21">
        <v>0.6</v>
      </c>
      <c r="AR21">
        <v>0.59285714285714297</v>
      </c>
      <c r="AS21">
        <v>0.6</v>
      </c>
      <c r="AT21">
        <v>0.7</v>
      </c>
      <c r="AU21">
        <v>0.66428571428571404</v>
      </c>
      <c r="AV21">
        <v>0.65714285714285703</v>
      </c>
      <c r="AW21">
        <v>0.64285714285714302</v>
      </c>
      <c r="AX21">
        <v>0.67142857142857104</v>
      </c>
      <c r="AY21">
        <v>0.68571428571428605</v>
      </c>
      <c r="AZ21">
        <v>0.65</v>
      </c>
      <c r="BA21">
        <v>0.71428571428571397</v>
      </c>
      <c r="BB21">
        <v>0.70714285714285696</v>
      </c>
      <c r="BC21">
        <v>0.67142857142857104</v>
      </c>
      <c r="BD21">
        <v>0.67857142857142905</v>
      </c>
      <c r="BE21">
        <v>0.72142857142857097</v>
      </c>
      <c r="BF21">
        <v>0.70714285714285696</v>
      </c>
      <c r="BG21">
        <v>0.70714285714285696</v>
      </c>
      <c r="BH21">
        <v>0.79285714285714304</v>
      </c>
      <c r="BI21">
        <v>0.69285714285714295</v>
      </c>
      <c r="BJ21">
        <v>0.77142857142857202</v>
      </c>
      <c r="BK21">
        <v>0.76428571428571401</v>
      </c>
      <c r="BL21">
        <v>0.74285714285714299</v>
      </c>
      <c r="BM21">
        <v>0.8</v>
      </c>
      <c r="BN21">
        <v>0.75714285714285701</v>
      </c>
      <c r="BO21">
        <v>0.78571428571428603</v>
      </c>
      <c r="BP21">
        <v>0.77142857142857202</v>
      </c>
      <c r="BQ21">
        <v>0.77857142857142903</v>
      </c>
      <c r="BR21">
        <v>0.81428571428571395</v>
      </c>
      <c r="BS21">
        <v>0.77857142857142903</v>
      </c>
      <c r="BT21">
        <v>0.76428571428571401</v>
      </c>
      <c r="BU21">
        <v>0.76428571428571401</v>
      </c>
      <c r="BV21">
        <v>0.80714285714285705</v>
      </c>
      <c r="BW21">
        <v>0.83571428571428596</v>
      </c>
      <c r="BX21">
        <v>0.8</v>
      </c>
      <c r="BY21">
        <v>0.81428571428571395</v>
      </c>
      <c r="BZ21">
        <v>0.85</v>
      </c>
      <c r="CA21">
        <v>0.88571428571428601</v>
      </c>
      <c r="CB21">
        <v>0.78571428571428603</v>
      </c>
      <c r="CC21">
        <v>0.84285714285714297</v>
      </c>
      <c r="CD21">
        <v>0.86428571428571399</v>
      </c>
      <c r="CE21">
        <v>0.86428571428571399</v>
      </c>
      <c r="CF21">
        <v>0.78571428571428603</v>
      </c>
      <c r="CG21">
        <v>0.9</v>
      </c>
      <c r="CH21">
        <v>0.81428571428571395</v>
      </c>
      <c r="CI21">
        <v>0.871428571428571</v>
      </c>
      <c r="CJ21">
        <v>0.84285714285714297</v>
      </c>
      <c r="CK21">
        <v>0.878571428571429</v>
      </c>
      <c r="CL21">
        <v>0.871428571428571</v>
      </c>
      <c r="CM21">
        <v>0.9</v>
      </c>
      <c r="CN21">
        <v>0.878571428571429</v>
      </c>
      <c r="CO21">
        <v>0.85</v>
      </c>
      <c r="CP21">
        <v>0.85</v>
      </c>
      <c r="CQ21">
        <v>0.89285714285714302</v>
      </c>
      <c r="CR21">
        <v>0.91428571428571404</v>
      </c>
      <c r="CS21">
        <v>0.86428571428571399</v>
      </c>
      <c r="CT21">
        <v>0.871428571428571</v>
      </c>
      <c r="CU21">
        <v>0.89285714285714302</v>
      </c>
      <c r="CV21">
        <v>0.85</v>
      </c>
    </row>
    <row r="22" spans="1:100" x14ac:dyDescent="0.2">
      <c r="A22">
        <v>6.8965517241379301E-3</v>
      </c>
      <c r="B22">
        <v>3.4482758620689703E-2</v>
      </c>
      <c r="C22">
        <v>5.5172413793103503E-2</v>
      </c>
      <c r="D22">
        <v>9.6551724137931005E-2</v>
      </c>
      <c r="E22">
        <v>0.10344827586206901</v>
      </c>
      <c r="F22">
        <v>0.11034482758620701</v>
      </c>
      <c r="G22">
        <v>0.13793103448275901</v>
      </c>
      <c r="H22">
        <v>0.22758620689655201</v>
      </c>
      <c r="I22">
        <v>0.20689655172413801</v>
      </c>
      <c r="J22">
        <v>0.22758620689655201</v>
      </c>
      <c r="K22">
        <v>0.25517241379310301</v>
      </c>
      <c r="L22">
        <v>0.26206896551724101</v>
      </c>
      <c r="M22">
        <v>0.28965517241379302</v>
      </c>
      <c r="N22">
        <v>0.22758620689655201</v>
      </c>
      <c r="O22">
        <v>0.29655172413793102</v>
      </c>
      <c r="P22">
        <v>0.32413793103448302</v>
      </c>
      <c r="Q22">
        <v>0.28275862068965502</v>
      </c>
      <c r="R22">
        <v>0.29655172413793102</v>
      </c>
      <c r="S22">
        <v>0.42068965517241402</v>
      </c>
      <c r="T22">
        <v>0.40689655172413802</v>
      </c>
      <c r="U22">
        <v>0.38620689655172402</v>
      </c>
      <c r="V22">
        <v>0.42068965517241402</v>
      </c>
      <c r="W22">
        <v>0.44137931034482802</v>
      </c>
      <c r="X22">
        <v>0.4</v>
      </c>
      <c r="Y22">
        <v>0.43448275862069002</v>
      </c>
      <c r="Z22">
        <v>0.40689655172413802</v>
      </c>
      <c r="AA22">
        <v>0.48275862068965503</v>
      </c>
      <c r="AB22">
        <v>0.49655172413793103</v>
      </c>
      <c r="AC22">
        <v>0.51034482758620703</v>
      </c>
      <c r="AD22">
        <v>0.54482758620689697</v>
      </c>
      <c r="AE22">
        <v>0.55172413793103503</v>
      </c>
      <c r="AF22">
        <v>0.43448275862069002</v>
      </c>
      <c r="AG22">
        <v>0.58620689655172398</v>
      </c>
      <c r="AH22">
        <v>0.50344827586206897</v>
      </c>
      <c r="AI22">
        <v>0.6</v>
      </c>
      <c r="AJ22">
        <v>0.66896551724137898</v>
      </c>
      <c r="AK22">
        <v>0.58620689655172398</v>
      </c>
      <c r="AL22">
        <v>0.59310344827586203</v>
      </c>
      <c r="AM22">
        <v>0.6</v>
      </c>
      <c r="AN22">
        <v>0.62068965517241403</v>
      </c>
      <c r="AO22">
        <v>0.58620689655172398</v>
      </c>
      <c r="AP22">
        <v>0.6</v>
      </c>
      <c r="AQ22">
        <v>0.66896551724137898</v>
      </c>
      <c r="AR22">
        <v>0.63448275862069003</v>
      </c>
      <c r="AS22">
        <v>0.64827586206896604</v>
      </c>
      <c r="AT22">
        <v>0.67586206896551704</v>
      </c>
      <c r="AU22">
        <v>0.59310344827586203</v>
      </c>
      <c r="AV22">
        <v>0.64137931034482798</v>
      </c>
      <c r="AW22">
        <v>0.71034482758620698</v>
      </c>
      <c r="AX22">
        <v>0.68275862068965498</v>
      </c>
      <c r="AY22">
        <v>0.71034482758620698</v>
      </c>
      <c r="AZ22">
        <v>0.71034482758620698</v>
      </c>
      <c r="BA22">
        <v>0.68965517241379304</v>
      </c>
      <c r="BB22">
        <v>0.75862068965517204</v>
      </c>
      <c r="BC22">
        <v>0.70344827586206904</v>
      </c>
      <c r="BD22">
        <v>0.70344827586206904</v>
      </c>
      <c r="BE22">
        <v>0.68275862068965498</v>
      </c>
      <c r="BF22">
        <v>0.73793103448275899</v>
      </c>
      <c r="BG22">
        <v>0.75862068965517204</v>
      </c>
      <c r="BH22">
        <v>0.74482758620689704</v>
      </c>
      <c r="BI22">
        <v>0.75862068965517204</v>
      </c>
      <c r="BJ22">
        <v>0.72413793103448298</v>
      </c>
      <c r="BK22">
        <v>0.74482758620689704</v>
      </c>
      <c r="BL22">
        <v>0.70344827586206904</v>
      </c>
      <c r="BM22">
        <v>0.80689655172413799</v>
      </c>
      <c r="BN22">
        <v>0.79310344827586199</v>
      </c>
      <c r="BO22">
        <v>0.75862068965517204</v>
      </c>
      <c r="BP22">
        <v>0.77931034482758599</v>
      </c>
      <c r="BQ22">
        <v>0.77931034482758599</v>
      </c>
      <c r="BR22">
        <v>0.77241379310344804</v>
      </c>
      <c r="BS22">
        <v>0.77241379310344804</v>
      </c>
      <c r="BT22">
        <v>0.80689655172413799</v>
      </c>
      <c r="BU22">
        <v>0.84137931034482805</v>
      </c>
      <c r="BV22">
        <v>0.78620689655172404</v>
      </c>
      <c r="BW22">
        <v>0.81379310344827605</v>
      </c>
      <c r="BX22">
        <v>0.8</v>
      </c>
      <c r="BY22">
        <v>0.8</v>
      </c>
      <c r="BZ22">
        <v>0.83448275862068999</v>
      </c>
      <c r="CA22">
        <v>0.80689655172413799</v>
      </c>
      <c r="CB22">
        <v>0.85517241379310405</v>
      </c>
      <c r="CC22">
        <v>0.83448275862068999</v>
      </c>
      <c r="CD22">
        <v>0.85517241379310405</v>
      </c>
      <c r="CE22">
        <v>0.87586206896551699</v>
      </c>
      <c r="CF22">
        <v>0.87586206896551699</v>
      </c>
      <c r="CG22">
        <v>0.84137931034482805</v>
      </c>
      <c r="CH22">
        <v>0.88965517241379299</v>
      </c>
      <c r="CI22">
        <v>0.88965517241379299</v>
      </c>
      <c r="CJ22">
        <v>0.88965517241379299</v>
      </c>
      <c r="CK22">
        <v>0.89655172413793105</v>
      </c>
      <c r="CL22">
        <v>0.8</v>
      </c>
      <c r="CM22">
        <v>0.84137931034482805</v>
      </c>
      <c r="CN22">
        <v>0.88965517241379299</v>
      </c>
      <c r="CO22">
        <v>0.86896551724137905</v>
      </c>
      <c r="CP22">
        <v>0.91034482758620705</v>
      </c>
      <c r="CQ22">
        <v>0.87586206896551699</v>
      </c>
      <c r="CR22">
        <v>0.91034482758620705</v>
      </c>
      <c r="CS22">
        <v>0.91034482758620705</v>
      </c>
      <c r="CT22">
        <v>0.88965517241379299</v>
      </c>
      <c r="CU22">
        <v>0.91034482758620705</v>
      </c>
      <c r="CV22">
        <v>0.93793103448275905</v>
      </c>
    </row>
    <row r="23" spans="1:100" x14ac:dyDescent="0.2">
      <c r="A23">
        <v>0</v>
      </c>
      <c r="B23">
        <v>2.1428571428571401E-2</v>
      </c>
      <c r="C23">
        <v>7.1428571428571397E-2</v>
      </c>
      <c r="D23">
        <v>6.4285714285714293E-2</v>
      </c>
      <c r="E23">
        <v>0.15</v>
      </c>
      <c r="F23">
        <v>0.157142857142857</v>
      </c>
      <c r="G23">
        <v>0.13571428571428601</v>
      </c>
      <c r="H23">
        <v>0.157142857142857</v>
      </c>
      <c r="I23">
        <v>0.192857142857143</v>
      </c>
      <c r="J23">
        <v>0.22857142857142901</v>
      </c>
      <c r="K23">
        <v>0.22857142857142901</v>
      </c>
      <c r="L23">
        <v>0.371428571428571</v>
      </c>
      <c r="M23">
        <v>0.27857142857142903</v>
      </c>
      <c r="N23">
        <v>0.29285714285714298</v>
      </c>
      <c r="O23">
        <v>0.34285714285714303</v>
      </c>
      <c r="P23">
        <v>0.35714285714285698</v>
      </c>
      <c r="Q23">
        <v>0.32857142857142901</v>
      </c>
      <c r="R23">
        <v>0.314285714285714</v>
      </c>
      <c r="S23">
        <v>0.371428571428571</v>
      </c>
      <c r="T23">
        <v>0.371428571428571</v>
      </c>
      <c r="U23">
        <v>0.371428571428571</v>
      </c>
      <c r="V23">
        <v>0.42857142857142899</v>
      </c>
      <c r="W23">
        <v>0.42857142857142899</v>
      </c>
      <c r="X23">
        <v>0.38571428571428601</v>
      </c>
      <c r="Y23">
        <v>0.40714285714285697</v>
      </c>
      <c r="Z23">
        <v>0.45</v>
      </c>
      <c r="AA23">
        <v>0.49285714285714299</v>
      </c>
      <c r="AB23">
        <v>0.49285714285714299</v>
      </c>
      <c r="AC23">
        <v>0.45</v>
      </c>
      <c r="AD23">
        <v>0.54285714285714304</v>
      </c>
      <c r="AE23">
        <v>0.57142857142857095</v>
      </c>
      <c r="AF23">
        <v>0.49285714285714299</v>
      </c>
      <c r="AG23">
        <v>0.53571428571428603</v>
      </c>
      <c r="AH23">
        <v>0.51428571428571401</v>
      </c>
      <c r="AI23">
        <v>0.52142857142857202</v>
      </c>
      <c r="AJ23">
        <v>0.54285714285714304</v>
      </c>
      <c r="AK23">
        <v>0.57142857142857095</v>
      </c>
      <c r="AL23">
        <v>0.58571428571428596</v>
      </c>
      <c r="AM23">
        <v>0.621428571428571</v>
      </c>
      <c r="AN23">
        <v>0.56428571428571395</v>
      </c>
      <c r="AO23">
        <v>0.55714285714285705</v>
      </c>
      <c r="AP23">
        <v>0.6</v>
      </c>
      <c r="AQ23">
        <v>0.57857142857142896</v>
      </c>
      <c r="AR23">
        <v>0.56428571428571395</v>
      </c>
      <c r="AS23">
        <v>0.6</v>
      </c>
      <c r="AT23">
        <v>0.65714285714285703</v>
      </c>
      <c r="AU23">
        <v>0.64285714285714302</v>
      </c>
      <c r="AV23">
        <v>0.65714285714285703</v>
      </c>
      <c r="AW23">
        <v>0.61428571428571399</v>
      </c>
      <c r="AX23">
        <v>0.66428571428571404</v>
      </c>
      <c r="AY23">
        <v>0.67857142857142905</v>
      </c>
      <c r="AZ23">
        <v>0.63571428571428601</v>
      </c>
      <c r="BA23">
        <v>0.67857142857142905</v>
      </c>
      <c r="BB23">
        <v>0.67857142857142905</v>
      </c>
      <c r="BC23">
        <v>0.67857142857142905</v>
      </c>
      <c r="BD23">
        <v>0.68571428571428605</v>
      </c>
      <c r="BE23">
        <v>0.76428571428571401</v>
      </c>
      <c r="BF23">
        <v>0.69285714285714295</v>
      </c>
      <c r="BG23">
        <v>0.71428571428571397</v>
      </c>
      <c r="BH23">
        <v>0.78571428571428603</v>
      </c>
      <c r="BI23">
        <v>0.75714285714285701</v>
      </c>
      <c r="BJ23">
        <v>0.75</v>
      </c>
      <c r="BK23">
        <v>0.71428571428571397</v>
      </c>
      <c r="BL23">
        <v>0.76428571428571401</v>
      </c>
      <c r="BM23">
        <v>0.75</v>
      </c>
      <c r="BN23">
        <v>0.72142857142857097</v>
      </c>
      <c r="BO23">
        <v>0.77857142857142903</v>
      </c>
      <c r="BP23">
        <v>0.74285714285714299</v>
      </c>
      <c r="BQ23">
        <v>0.79285714285714304</v>
      </c>
      <c r="BR23">
        <v>0.76428571428571401</v>
      </c>
      <c r="BS23">
        <v>0.80714285714285705</v>
      </c>
      <c r="BT23">
        <v>0.82857142857142896</v>
      </c>
      <c r="BU23">
        <v>0.74285714285714299</v>
      </c>
      <c r="BV23">
        <v>0.80714285714285705</v>
      </c>
      <c r="BW23">
        <v>0.75714285714285701</v>
      </c>
      <c r="BX23">
        <v>0.85</v>
      </c>
      <c r="BY23">
        <v>0.79285714285714304</v>
      </c>
      <c r="BZ23">
        <v>0.79285714285714304</v>
      </c>
      <c r="CA23">
        <v>0.81428571428571395</v>
      </c>
      <c r="CB23">
        <v>0.84285714285714297</v>
      </c>
      <c r="CC23">
        <v>0.81428571428571395</v>
      </c>
      <c r="CD23">
        <v>0.88571428571428601</v>
      </c>
      <c r="CE23">
        <v>0.83571428571428596</v>
      </c>
      <c r="CF23">
        <v>0.8</v>
      </c>
      <c r="CG23">
        <v>0.81428571428571395</v>
      </c>
      <c r="CH23">
        <v>0.878571428571429</v>
      </c>
      <c r="CI23">
        <v>0.83571428571428596</v>
      </c>
      <c r="CJ23">
        <v>0.84285714285714297</v>
      </c>
      <c r="CK23">
        <v>0.878571428571429</v>
      </c>
      <c r="CL23">
        <v>0.85</v>
      </c>
      <c r="CM23">
        <v>0.85</v>
      </c>
      <c r="CN23">
        <v>0.84285714285714297</v>
      </c>
      <c r="CO23">
        <v>0.871428571428571</v>
      </c>
      <c r="CP23">
        <v>0.92857142857142905</v>
      </c>
      <c r="CQ23">
        <v>0.88571428571428601</v>
      </c>
      <c r="CR23">
        <v>0.89285714285714302</v>
      </c>
      <c r="CS23">
        <v>0.90714285714285703</v>
      </c>
      <c r="CT23">
        <v>0.9</v>
      </c>
      <c r="CU23">
        <v>0.92142857142857104</v>
      </c>
      <c r="CV23">
        <v>0.9</v>
      </c>
    </row>
    <row r="27" spans="1:100" x14ac:dyDescent="0.2">
      <c r="A27">
        <v>0</v>
      </c>
      <c r="B27">
        <v>3.5211267605633798E-2</v>
      </c>
      <c r="C27">
        <v>6.3380281690140802E-2</v>
      </c>
      <c r="D27">
        <v>4.92957746478873E-2</v>
      </c>
      <c r="E27">
        <v>9.85915492957746E-2</v>
      </c>
      <c r="F27">
        <v>9.1549295774647904E-2</v>
      </c>
      <c r="G27">
        <v>0.147887323943662</v>
      </c>
      <c r="H27">
        <v>0.19718309859154901</v>
      </c>
      <c r="I27">
        <v>0.21126760563380301</v>
      </c>
      <c r="J27">
        <v>0.26760563380281699</v>
      </c>
      <c r="K27">
        <v>0.22535211267605601</v>
      </c>
      <c r="L27">
        <v>0.26760563380281699</v>
      </c>
      <c r="M27">
        <v>0.28169014084506999</v>
      </c>
      <c r="N27">
        <v>0.28873239436619702</v>
      </c>
      <c r="O27">
        <v>0.352112676056338</v>
      </c>
      <c r="P27">
        <v>0.34507042253521097</v>
      </c>
      <c r="Q27">
        <v>0.34507042253521097</v>
      </c>
      <c r="R27">
        <v>0.35915492957746498</v>
      </c>
      <c r="S27">
        <v>0.46478873239436602</v>
      </c>
      <c r="T27">
        <v>0.47887323943662002</v>
      </c>
      <c r="U27">
        <v>0.471830985915493</v>
      </c>
      <c r="V27">
        <v>0.41549295774647899</v>
      </c>
      <c r="W27">
        <v>0.55633802816901401</v>
      </c>
      <c r="X27">
        <v>0.485915492957747</v>
      </c>
      <c r="Y27">
        <v>0.56338028169014098</v>
      </c>
      <c r="Z27">
        <v>0.471830985915493</v>
      </c>
      <c r="AA27">
        <v>0.56338028169014098</v>
      </c>
      <c r="AB27">
        <v>0.53521126760563398</v>
      </c>
      <c r="AC27">
        <v>0.56338028169014098</v>
      </c>
      <c r="AD27">
        <v>0.62676056338028197</v>
      </c>
      <c r="AE27">
        <v>0.54929577464788704</v>
      </c>
      <c r="AF27">
        <v>0.59154929577464799</v>
      </c>
      <c r="AG27">
        <v>0.69014084507042295</v>
      </c>
      <c r="AH27">
        <v>0.66197183098591605</v>
      </c>
      <c r="AI27">
        <v>0.70422535211267601</v>
      </c>
      <c r="AJ27">
        <v>0.676056338028169</v>
      </c>
      <c r="AK27">
        <v>0.73239436619718301</v>
      </c>
      <c r="AL27">
        <v>0.80281690140845097</v>
      </c>
      <c r="AM27">
        <v>0.71126760563380298</v>
      </c>
      <c r="AN27">
        <v>0.73943661971830998</v>
      </c>
      <c r="AO27">
        <v>0.79577464788732399</v>
      </c>
      <c r="AP27">
        <v>0.80281690140845097</v>
      </c>
      <c r="AQ27">
        <v>0.78169014084507005</v>
      </c>
      <c r="AR27">
        <v>0.72535211267605604</v>
      </c>
      <c r="AS27">
        <v>0.78873239436619702</v>
      </c>
      <c r="AT27">
        <v>0.74647887323943696</v>
      </c>
      <c r="AU27">
        <v>0.84507042253521103</v>
      </c>
      <c r="AV27">
        <v>0.88732394366197198</v>
      </c>
      <c r="AW27">
        <v>0.79577464788732399</v>
      </c>
      <c r="AX27">
        <v>0.87323943661971803</v>
      </c>
      <c r="AY27">
        <v>0.83802816901408494</v>
      </c>
      <c r="AZ27">
        <v>0.83802816901408494</v>
      </c>
      <c r="BA27">
        <v>0.89436619718309895</v>
      </c>
      <c r="BB27">
        <v>0.852112676056338</v>
      </c>
      <c r="BC27">
        <v>0.852112676056338</v>
      </c>
      <c r="BD27">
        <v>0.91549295774647899</v>
      </c>
      <c r="BE27">
        <v>0.93661971830985902</v>
      </c>
      <c r="BF27">
        <v>0.90845070422535201</v>
      </c>
      <c r="BG27">
        <v>0.90845070422535201</v>
      </c>
      <c r="BH27">
        <v>0.87323943661971803</v>
      </c>
      <c r="BI27">
        <v>0.94366197183098599</v>
      </c>
      <c r="BJ27">
        <v>0.92957746478873204</v>
      </c>
      <c r="BK27">
        <v>0.95774647887323905</v>
      </c>
      <c r="BL27">
        <v>0.93661971830985902</v>
      </c>
      <c r="BM27">
        <v>0.91549295774647899</v>
      </c>
      <c r="BN27">
        <v>0.90845070422535201</v>
      </c>
      <c r="BO27">
        <v>0.91549295774647899</v>
      </c>
      <c r="BP27">
        <v>0.95774647887323905</v>
      </c>
      <c r="BQ27">
        <v>0.96478873239436602</v>
      </c>
      <c r="BR27">
        <v>0.94366197183098599</v>
      </c>
      <c r="BS27">
        <v>0.95774647887323905</v>
      </c>
      <c r="BT27">
        <v>0.971830985915493</v>
      </c>
      <c r="BU27">
        <v>0.95774647887323905</v>
      </c>
      <c r="BV27">
        <v>0.97887323943661997</v>
      </c>
      <c r="BW27">
        <v>0.97887323943661997</v>
      </c>
      <c r="BX27">
        <v>0.94366197183098599</v>
      </c>
      <c r="BY27">
        <v>0.99295774647887303</v>
      </c>
      <c r="BZ27">
        <v>0.971830985915493</v>
      </c>
      <c r="CA27">
        <v>0.99295774647887303</v>
      </c>
      <c r="CB27">
        <v>0.95774647887323905</v>
      </c>
      <c r="CC27">
        <v>0.95774647887323905</v>
      </c>
      <c r="CD27">
        <v>0.96478873239436602</v>
      </c>
      <c r="CE27">
        <v>0.971830985915493</v>
      </c>
      <c r="CF27">
        <v>0.98591549295774705</v>
      </c>
      <c r="CG27">
        <v>0.971830985915493</v>
      </c>
      <c r="CH27">
        <v>0.99295774647887303</v>
      </c>
      <c r="CI27">
        <v>0.97887323943661997</v>
      </c>
      <c r="CJ27">
        <v>0.99295774647887303</v>
      </c>
      <c r="CK27">
        <v>1</v>
      </c>
      <c r="CL27">
        <v>0.97887323943661997</v>
      </c>
      <c r="CM27">
        <v>0.98591549295774705</v>
      </c>
      <c r="CN27">
        <v>0.98591549295774705</v>
      </c>
      <c r="CO27">
        <v>0.99295774647887303</v>
      </c>
      <c r="CP27">
        <v>0.99295774647887303</v>
      </c>
      <c r="CQ27">
        <v>1</v>
      </c>
      <c r="CR27">
        <v>0.99295774647887303</v>
      </c>
      <c r="CS27">
        <v>0.99295774647887303</v>
      </c>
      <c r="CT27">
        <v>0.99295774647887303</v>
      </c>
      <c r="CU27">
        <v>0.99295774647887303</v>
      </c>
      <c r="CV27">
        <v>0.99295774647887303</v>
      </c>
    </row>
    <row r="28" spans="1:100" x14ac:dyDescent="0.2">
      <c r="A28">
        <v>0</v>
      </c>
      <c r="B28">
        <v>2.4193548387096801E-2</v>
      </c>
      <c r="C28">
        <v>3.2258064516128997E-2</v>
      </c>
      <c r="D28">
        <v>8.8709677419354802E-2</v>
      </c>
      <c r="E28">
        <v>0.120967741935484</v>
      </c>
      <c r="F28">
        <v>0.15322580645161299</v>
      </c>
      <c r="G28">
        <v>0.112903225806452</v>
      </c>
      <c r="H28">
        <v>0.15322580645161299</v>
      </c>
      <c r="I28">
        <v>0.209677419354839</v>
      </c>
      <c r="J28">
        <v>0.14516129032258099</v>
      </c>
      <c r="K28">
        <v>0.16129032258064499</v>
      </c>
      <c r="L28">
        <v>0.17741935483870999</v>
      </c>
      <c r="M28">
        <v>0.27419354838709697</v>
      </c>
      <c r="N28">
        <v>0.266129032258065</v>
      </c>
      <c r="O28">
        <v>0.241935483870968</v>
      </c>
      <c r="P28">
        <v>0.35483870967741898</v>
      </c>
      <c r="Q28">
        <v>0.225806451612903</v>
      </c>
      <c r="R28">
        <v>0.39516129032258102</v>
      </c>
      <c r="S28">
        <v>0.34677419354838701</v>
      </c>
      <c r="T28">
        <v>0.37903225806451601</v>
      </c>
      <c r="U28">
        <v>0.33870967741935498</v>
      </c>
      <c r="V28">
        <v>0.50806451612903203</v>
      </c>
      <c r="W28">
        <v>0.467741935483871</v>
      </c>
      <c r="X28">
        <v>0.45967741935483902</v>
      </c>
      <c r="Y28">
        <v>0.532258064516129</v>
      </c>
      <c r="Z28">
        <v>0.39516129032258102</v>
      </c>
      <c r="AA28">
        <v>0.467741935483871</v>
      </c>
      <c r="AB28">
        <v>0.5</v>
      </c>
      <c r="AC28">
        <v>0.54032258064516103</v>
      </c>
      <c r="AD28">
        <v>0.54838709677419395</v>
      </c>
      <c r="AE28">
        <v>0.60483870967741904</v>
      </c>
      <c r="AF28">
        <v>0.55645161290322598</v>
      </c>
      <c r="AG28">
        <v>0.59677419354838701</v>
      </c>
      <c r="AH28">
        <v>0.57258064516129004</v>
      </c>
      <c r="AI28">
        <v>0.64516129032258096</v>
      </c>
      <c r="AJ28">
        <v>0.65322580645161299</v>
      </c>
      <c r="AK28">
        <v>0.73387096774193605</v>
      </c>
      <c r="AL28">
        <v>0.70161290322580705</v>
      </c>
      <c r="AM28">
        <v>0.70161290322580705</v>
      </c>
      <c r="AN28">
        <v>0.72580645161290303</v>
      </c>
      <c r="AO28">
        <v>0.72580645161290303</v>
      </c>
      <c r="AP28">
        <v>0.75</v>
      </c>
      <c r="AQ28">
        <v>0.74193548387096797</v>
      </c>
      <c r="AR28">
        <v>0.76612903225806495</v>
      </c>
      <c r="AS28">
        <v>0.75</v>
      </c>
      <c r="AT28">
        <v>0.782258064516129</v>
      </c>
      <c r="AU28">
        <v>0.82258064516129004</v>
      </c>
      <c r="AV28">
        <v>0.79032258064516103</v>
      </c>
      <c r="AW28">
        <v>0.79838709677419395</v>
      </c>
      <c r="AX28">
        <v>0.81451612903225801</v>
      </c>
      <c r="AY28">
        <v>0.83870967741935498</v>
      </c>
      <c r="AZ28">
        <v>0.83064516129032295</v>
      </c>
      <c r="BA28">
        <v>0.86290322580645196</v>
      </c>
      <c r="BB28">
        <v>0.83870967741935498</v>
      </c>
      <c r="BC28">
        <v>0.86290322580645196</v>
      </c>
      <c r="BD28">
        <v>0.90322580645161299</v>
      </c>
      <c r="BE28">
        <v>0.86290322580645196</v>
      </c>
      <c r="BF28">
        <v>0.86290322580645196</v>
      </c>
      <c r="BG28">
        <v>0.88709677419354804</v>
      </c>
      <c r="BH28">
        <v>0.94354838709677402</v>
      </c>
      <c r="BI28">
        <v>0.87903225806451601</v>
      </c>
      <c r="BJ28">
        <v>0.89516129032258096</v>
      </c>
      <c r="BK28">
        <v>0.88709677419354804</v>
      </c>
      <c r="BL28">
        <v>0.92741935483870996</v>
      </c>
      <c r="BM28">
        <v>0.93548387096774199</v>
      </c>
      <c r="BN28">
        <v>0.967741935483871</v>
      </c>
      <c r="BO28">
        <v>0.87096774193548399</v>
      </c>
      <c r="BP28">
        <v>0.94354838709677402</v>
      </c>
      <c r="BQ28">
        <v>0.94354838709677402</v>
      </c>
      <c r="BR28">
        <v>0.93548387096774199</v>
      </c>
      <c r="BS28">
        <v>0.99193548387096797</v>
      </c>
      <c r="BT28">
        <v>0.91935483870967705</v>
      </c>
      <c r="BU28">
        <v>0.95161290322580705</v>
      </c>
      <c r="BV28">
        <v>0.93548387096774199</v>
      </c>
      <c r="BW28">
        <v>0.95161290322580705</v>
      </c>
      <c r="BX28">
        <v>0.98387096774193605</v>
      </c>
      <c r="BY28">
        <v>0.967741935483871</v>
      </c>
      <c r="BZ28">
        <v>0.95967741935483897</v>
      </c>
      <c r="CA28">
        <v>0.95161290322580705</v>
      </c>
      <c r="CB28">
        <v>0.99193548387096797</v>
      </c>
      <c r="CC28">
        <v>0.967741935483871</v>
      </c>
      <c r="CD28">
        <v>0.95161290322580705</v>
      </c>
      <c r="CE28">
        <v>0.95161290322580705</v>
      </c>
      <c r="CF28">
        <v>0.98387096774193605</v>
      </c>
      <c r="CG28">
        <v>0.967741935483871</v>
      </c>
      <c r="CH28">
        <v>0.98387096774193605</v>
      </c>
      <c r="CI28">
        <v>0.98387096774193605</v>
      </c>
      <c r="CJ28">
        <v>1</v>
      </c>
      <c r="CK28">
        <v>0.97580645161290303</v>
      </c>
      <c r="CL28">
        <v>0.98387096774193605</v>
      </c>
      <c r="CM28">
        <v>0.99193548387096797</v>
      </c>
      <c r="CN28">
        <v>0.97580645161290303</v>
      </c>
      <c r="CO28">
        <v>0.98387096774193605</v>
      </c>
      <c r="CP28">
        <v>0.99193548387096797</v>
      </c>
      <c r="CQ28">
        <v>0.98387096774193605</v>
      </c>
      <c r="CR28">
        <v>1</v>
      </c>
      <c r="CS28">
        <v>1</v>
      </c>
      <c r="CT28">
        <v>0.98387096774193605</v>
      </c>
      <c r="CU28">
        <v>0.99193548387096797</v>
      </c>
      <c r="CV28">
        <v>1</v>
      </c>
    </row>
    <row r="29" spans="1:100" x14ac:dyDescent="0.2">
      <c r="A29">
        <v>0</v>
      </c>
      <c r="B29">
        <v>1.58730158730159E-2</v>
      </c>
      <c r="C29">
        <v>4.7619047619047603E-2</v>
      </c>
      <c r="D29">
        <v>2.3809523809523801E-2</v>
      </c>
      <c r="E29">
        <v>0.103174603174603</v>
      </c>
      <c r="F29">
        <v>0.11111111111111099</v>
      </c>
      <c r="G29">
        <v>8.7301587301587297E-2</v>
      </c>
      <c r="H29">
        <v>0.134920634920635</v>
      </c>
      <c r="I29">
        <v>0.182539682539683</v>
      </c>
      <c r="J29">
        <v>0.158730158730159</v>
      </c>
      <c r="K29">
        <v>0.26190476190476197</v>
      </c>
      <c r="L29">
        <v>0.214285714285714</v>
      </c>
      <c r="M29">
        <v>0.24603174603174599</v>
      </c>
      <c r="N29">
        <v>0.28571428571428598</v>
      </c>
      <c r="O29">
        <v>0.317460317460317</v>
      </c>
      <c r="P29">
        <v>0.32539682539682502</v>
      </c>
      <c r="Q29">
        <v>0.42063492063492097</v>
      </c>
      <c r="R29">
        <v>0.39682539682539703</v>
      </c>
      <c r="S29">
        <v>0.39682539682539703</v>
      </c>
      <c r="T29">
        <v>0.42063492063492097</v>
      </c>
      <c r="U29">
        <v>0.44444444444444398</v>
      </c>
      <c r="V29">
        <v>0.38095238095238099</v>
      </c>
      <c r="W29">
        <v>0.476190476190476</v>
      </c>
      <c r="X29">
        <v>0.46825396825396798</v>
      </c>
      <c r="Y29">
        <v>0.476190476190476</v>
      </c>
      <c r="Z29">
        <v>0.42063492063492097</v>
      </c>
      <c r="AA29">
        <v>0.53174603174603197</v>
      </c>
      <c r="AB29">
        <v>0.52380952380952395</v>
      </c>
      <c r="AC29">
        <v>0.62698412698412698</v>
      </c>
      <c r="AD29">
        <v>0.53968253968253999</v>
      </c>
      <c r="AE29">
        <v>0.56349206349206404</v>
      </c>
      <c r="AF29">
        <v>0.64285714285714302</v>
      </c>
      <c r="AG29">
        <v>0.64285714285714302</v>
      </c>
      <c r="AH29">
        <v>0.65873015873015905</v>
      </c>
      <c r="AI29">
        <v>0.58730158730158699</v>
      </c>
      <c r="AJ29">
        <v>0.65873015873015905</v>
      </c>
      <c r="AK29">
        <v>0.65873015873015905</v>
      </c>
      <c r="AL29">
        <v>0.72222222222222199</v>
      </c>
      <c r="AM29">
        <v>0.72222222222222199</v>
      </c>
      <c r="AN29">
        <v>0.74603174603174605</v>
      </c>
      <c r="AO29">
        <v>0.70634920634920595</v>
      </c>
      <c r="AP29">
        <v>0.70634920634920595</v>
      </c>
      <c r="AQ29">
        <v>0.76984126984126999</v>
      </c>
      <c r="AR29">
        <v>0.72222222222222199</v>
      </c>
      <c r="AS29">
        <v>0.80158730158730196</v>
      </c>
      <c r="AT29">
        <v>0.76190476190476197</v>
      </c>
      <c r="AU29">
        <v>0.865079365079365</v>
      </c>
      <c r="AV29">
        <v>0.85714285714285698</v>
      </c>
      <c r="AW29">
        <v>0.78571428571428603</v>
      </c>
      <c r="AX29">
        <v>0.817460317460317</v>
      </c>
      <c r="AY29">
        <v>0.88095238095238104</v>
      </c>
      <c r="AZ29">
        <v>0.84920634920634896</v>
      </c>
      <c r="BA29">
        <v>0.92063492063492103</v>
      </c>
      <c r="BB29">
        <v>0.88095238095238104</v>
      </c>
      <c r="BC29">
        <v>0.90476190476190499</v>
      </c>
      <c r="BD29">
        <v>0.83333333333333304</v>
      </c>
      <c r="BE29">
        <v>0.89682539682539697</v>
      </c>
      <c r="BF29">
        <v>0.90476190476190499</v>
      </c>
      <c r="BG29">
        <v>0.87301587301587302</v>
      </c>
      <c r="BH29">
        <v>0.89682539682539697</v>
      </c>
      <c r="BI29">
        <v>0.88888888888888895</v>
      </c>
      <c r="BJ29">
        <v>0.90476190476190499</v>
      </c>
      <c r="BK29">
        <v>0.91269841269841301</v>
      </c>
      <c r="BL29">
        <v>0.94444444444444398</v>
      </c>
      <c r="BM29">
        <v>0.91269841269841301</v>
      </c>
      <c r="BN29">
        <v>0.92063492063492103</v>
      </c>
      <c r="BO29">
        <v>0.91269841269841301</v>
      </c>
      <c r="BP29">
        <v>0.952380952380952</v>
      </c>
      <c r="BQ29">
        <v>0.96031746031746001</v>
      </c>
      <c r="BR29">
        <v>0.96031746031746001</v>
      </c>
      <c r="BS29">
        <v>0.96825396825396803</v>
      </c>
      <c r="BT29">
        <v>0.96825396825396803</v>
      </c>
      <c r="BU29">
        <v>0.96031746031746001</v>
      </c>
      <c r="BV29">
        <v>0.97619047619047605</v>
      </c>
      <c r="BW29">
        <v>0.96825396825396803</v>
      </c>
      <c r="BX29">
        <v>0.96031746031746001</v>
      </c>
      <c r="BY29">
        <v>0.96031746031746001</v>
      </c>
      <c r="BZ29">
        <v>0.97619047619047605</v>
      </c>
      <c r="CA29">
        <v>0.96825396825396803</v>
      </c>
      <c r="CB29">
        <v>0.98412698412698396</v>
      </c>
      <c r="CC29">
        <v>0.98412698412698396</v>
      </c>
      <c r="CD29">
        <v>0.94444444444444398</v>
      </c>
      <c r="CE29">
        <v>1</v>
      </c>
      <c r="CF29">
        <v>0.98412698412698396</v>
      </c>
      <c r="CG29">
        <v>0.98412698412698396</v>
      </c>
      <c r="CH29">
        <v>1</v>
      </c>
      <c r="CI29">
        <v>0.98412698412698396</v>
      </c>
      <c r="CJ29">
        <v>1</v>
      </c>
      <c r="CK29">
        <v>0.96825396825396803</v>
      </c>
      <c r="CL29">
        <v>0.97619047619047605</v>
      </c>
      <c r="CM29">
        <v>0.96825396825396803</v>
      </c>
      <c r="CN29">
        <v>1</v>
      </c>
      <c r="CO29">
        <v>1</v>
      </c>
      <c r="CP29">
        <v>0.99206349206349198</v>
      </c>
      <c r="CQ29">
        <v>0.99206349206349198</v>
      </c>
      <c r="CR29">
        <v>0.99206349206349198</v>
      </c>
      <c r="CS29">
        <v>1</v>
      </c>
      <c r="CT29">
        <v>0.99206349206349198</v>
      </c>
      <c r="CU29">
        <v>1</v>
      </c>
      <c r="CV29">
        <v>0.99206349206349198</v>
      </c>
    </row>
    <row r="30" spans="1:100" x14ac:dyDescent="0.2">
      <c r="A30">
        <v>0</v>
      </c>
      <c r="B30">
        <v>0</v>
      </c>
      <c r="C30">
        <v>2.5974025974026E-2</v>
      </c>
      <c r="D30">
        <v>9.0909090909090898E-2</v>
      </c>
      <c r="E30">
        <v>0.14285714285714299</v>
      </c>
      <c r="F30">
        <v>0.11688311688311701</v>
      </c>
      <c r="G30">
        <v>0.11688311688311701</v>
      </c>
      <c r="H30">
        <v>0.168831168831169</v>
      </c>
      <c r="I30">
        <v>0.18181818181818199</v>
      </c>
      <c r="J30">
        <v>0.15584415584415601</v>
      </c>
      <c r="K30">
        <v>0.207792207792208</v>
      </c>
      <c r="L30">
        <v>0.246753246753247</v>
      </c>
      <c r="M30">
        <v>0.28571428571428598</v>
      </c>
      <c r="N30">
        <v>0.31168831168831201</v>
      </c>
      <c r="O30">
        <v>0.25974025974025999</v>
      </c>
      <c r="P30">
        <v>0.32467532467532501</v>
      </c>
      <c r="Q30">
        <v>0.40259740259740301</v>
      </c>
      <c r="R30">
        <v>0.29870129870129902</v>
      </c>
      <c r="S30">
        <v>0.48051948051948101</v>
      </c>
      <c r="T30">
        <v>0.46753246753246802</v>
      </c>
      <c r="U30">
        <v>0.51948051948051899</v>
      </c>
      <c r="V30">
        <v>0.46753246753246802</v>
      </c>
      <c r="W30">
        <v>0.506493506493506</v>
      </c>
      <c r="X30">
        <v>0.64935064935064901</v>
      </c>
      <c r="Y30">
        <v>0.61038961038961004</v>
      </c>
      <c r="Z30">
        <v>0.51948051948051899</v>
      </c>
      <c r="AA30">
        <v>0.57142857142857095</v>
      </c>
      <c r="AB30">
        <v>0.63636363636363602</v>
      </c>
      <c r="AC30">
        <v>0.57142857142857095</v>
      </c>
      <c r="AD30">
        <v>0.62337662337662303</v>
      </c>
      <c r="AE30">
        <v>0.59740259740259705</v>
      </c>
      <c r="AF30">
        <v>0.63636363636363602</v>
      </c>
      <c r="AG30">
        <v>0.58441558441558406</v>
      </c>
      <c r="AH30">
        <v>0.662337662337662</v>
      </c>
      <c r="AI30">
        <v>0.58441558441558406</v>
      </c>
      <c r="AJ30">
        <v>0.80519480519480502</v>
      </c>
      <c r="AK30">
        <v>0.831168831168831</v>
      </c>
      <c r="AL30">
        <v>0.68831168831168799</v>
      </c>
      <c r="AM30">
        <v>0.79220779220779203</v>
      </c>
      <c r="AN30">
        <v>0.81818181818181801</v>
      </c>
      <c r="AO30">
        <v>0.74025974025973995</v>
      </c>
      <c r="AP30">
        <v>0.80519480519480502</v>
      </c>
      <c r="AQ30">
        <v>0.87012987012986998</v>
      </c>
      <c r="AR30">
        <v>0.75324675324675305</v>
      </c>
      <c r="AS30">
        <v>0.77922077922077904</v>
      </c>
      <c r="AT30">
        <v>0.92207792207792205</v>
      </c>
      <c r="AU30">
        <v>0.87012987012986998</v>
      </c>
      <c r="AV30">
        <v>0.79220779220779203</v>
      </c>
      <c r="AW30">
        <v>0.89610389610389596</v>
      </c>
      <c r="AX30">
        <v>0.84415584415584399</v>
      </c>
      <c r="AY30">
        <v>0.90909090909090895</v>
      </c>
      <c r="AZ30">
        <v>0.90909090909090895</v>
      </c>
      <c r="BA30">
        <v>0.75324675324675305</v>
      </c>
      <c r="BB30">
        <v>0.88311688311688297</v>
      </c>
      <c r="BC30">
        <v>0.89610389610389596</v>
      </c>
      <c r="BD30">
        <v>0.88311688311688297</v>
      </c>
      <c r="BE30">
        <v>0.88311688311688297</v>
      </c>
      <c r="BF30">
        <v>0.94805194805194803</v>
      </c>
      <c r="BG30">
        <v>0.90909090909090895</v>
      </c>
      <c r="BH30">
        <v>0.94805194805194803</v>
      </c>
      <c r="BI30">
        <v>0.97402597402597402</v>
      </c>
      <c r="BJ30">
        <v>0.93506493506493504</v>
      </c>
      <c r="BK30">
        <v>0.97402597402597402</v>
      </c>
      <c r="BL30">
        <v>0.94805194805194803</v>
      </c>
      <c r="BM30">
        <v>0.94805194805194803</v>
      </c>
      <c r="BN30">
        <v>0.92207792207792205</v>
      </c>
      <c r="BO30">
        <v>0.97402597402597402</v>
      </c>
      <c r="BP30">
        <v>0.97402597402597402</v>
      </c>
      <c r="BQ30">
        <v>0.93506493506493504</v>
      </c>
      <c r="BR30">
        <v>0.96103896103896103</v>
      </c>
      <c r="BS30">
        <v>0.96103896103896103</v>
      </c>
      <c r="BT30">
        <v>0.96103896103896103</v>
      </c>
      <c r="BU30">
        <v>0.92207792207792205</v>
      </c>
      <c r="BV30">
        <v>0.93506493506493504</v>
      </c>
      <c r="BW30">
        <v>0.98701298701298701</v>
      </c>
      <c r="BX30">
        <v>0.98701298701298701</v>
      </c>
      <c r="BY30">
        <v>0.97402597402597402</v>
      </c>
      <c r="BZ30">
        <v>0.96103896103896103</v>
      </c>
      <c r="CA30">
        <v>0.97402597402597402</v>
      </c>
      <c r="CB30">
        <v>0.98701298701298701</v>
      </c>
      <c r="CC30">
        <v>0.98701298701298701</v>
      </c>
      <c r="CD30">
        <v>0.98701298701298701</v>
      </c>
      <c r="CE30">
        <v>0.94805194805194803</v>
      </c>
      <c r="CF30">
        <v>0.98701298701298701</v>
      </c>
      <c r="CG30">
        <v>1</v>
      </c>
      <c r="CH30">
        <v>0.97402597402597402</v>
      </c>
      <c r="CI30">
        <v>0.94805194805194803</v>
      </c>
      <c r="CJ30">
        <v>1</v>
      </c>
      <c r="CK30">
        <v>1</v>
      </c>
      <c r="CL30">
        <v>0.97402597402597402</v>
      </c>
      <c r="CM30">
        <v>1</v>
      </c>
      <c r="CN30">
        <v>1</v>
      </c>
      <c r="CO30">
        <v>1</v>
      </c>
      <c r="CP30">
        <v>1</v>
      </c>
      <c r="CQ30">
        <v>0.98701298701298701</v>
      </c>
      <c r="CR30">
        <v>1</v>
      </c>
      <c r="CS30">
        <v>0.98701298701298701</v>
      </c>
      <c r="CT30">
        <v>1</v>
      </c>
      <c r="CU30">
        <v>1</v>
      </c>
      <c r="CV30">
        <v>1</v>
      </c>
    </row>
    <row r="31" spans="1:100" x14ac:dyDescent="0.2">
      <c r="A31">
        <v>0</v>
      </c>
      <c r="B31">
        <v>3.42465753424658E-2</v>
      </c>
      <c r="C31">
        <v>6.8493150684931503E-2</v>
      </c>
      <c r="D31">
        <v>8.2191780821917804E-2</v>
      </c>
      <c r="E31">
        <v>0.13698630136986301</v>
      </c>
      <c r="F31">
        <v>7.5342465753424695E-2</v>
      </c>
      <c r="G31">
        <v>0.17123287671232901</v>
      </c>
      <c r="H31">
        <v>0.123287671232877</v>
      </c>
      <c r="I31">
        <v>0.20547945205479501</v>
      </c>
      <c r="J31">
        <v>0.19178082191780799</v>
      </c>
      <c r="K31">
        <v>0.22602739726027399</v>
      </c>
      <c r="L31">
        <v>0.27397260273972601</v>
      </c>
      <c r="M31">
        <v>0.28082191780821902</v>
      </c>
      <c r="N31">
        <v>0.301369863013699</v>
      </c>
      <c r="O31">
        <v>0.28082191780821902</v>
      </c>
      <c r="P31">
        <v>0.32191780821917798</v>
      </c>
      <c r="Q31">
        <v>0.38356164383561597</v>
      </c>
      <c r="R31">
        <v>0.40410958904109601</v>
      </c>
      <c r="S31">
        <v>0.39041095890410998</v>
      </c>
      <c r="T31">
        <v>0.44520547945205502</v>
      </c>
      <c r="U31">
        <v>0.36986301369863001</v>
      </c>
      <c r="V31">
        <v>0.45205479452054798</v>
      </c>
      <c r="W31">
        <v>0.5</v>
      </c>
      <c r="X31">
        <v>0.47945205479452102</v>
      </c>
      <c r="Y31">
        <v>0.5</v>
      </c>
      <c r="Z31">
        <v>0.51369863013698602</v>
      </c>
      <c r="AA31">
        <v>0.48630136986301398</v>
      </c>
      <c r="AB31">
        <v>0.534246575342466</v>
      </c>
      <c r="AC31">
        <v>0.56164383561643805</v>
      </c>
      <c r="AD31">
        <v>0.54794520547945202</v>
      </c>
      <c r="AE31">
        <v>0.59589041095890405</v>
      </c>
      <c r="AF31">
        <v>0.64383561643835596</v>
      </c>
      <c r="AG31">
        <v>0.65068493150684903</v>
      </c>
      <c r="AH31">
        <v>0.58219178082191803</v>
      </c>
      <c r="AI31">
        <v>0.70547945205479501</v>
      </c>
      <c r="AJ31">
        <v>0.65068493150684903</v>
      </c>
      <c r="AK31">
        <v>0.66438356164383605</v>
      </c>
      <c r="AL31">
        <v>0.71917808219178103</v>
      </c>
      <c r="AM31">
        <v>0.75342465753424703</v>
      </c>
      <c r="AN31">
        <v>0.73287671232876705</v>
      </c>
      <c r="AO31">
        <v>0.78082191780821897</v>
      </c>
      <c r="AP31">
        <v>0.71917808219178103</v>
      </c>
      <c r="AQ31">
        <v>0.79452054794520499</v>
      </c>
      <c r="AR31">
        <v>0.79452054794520499</v>
      </c>
      <c r="AS31">
        <v>0.74657534246575297</v>
      </c>
      <c r="AT31">
        <v>0.82876712328767099</v>
      </c>
      <c r="AU31">
        <v>0.81506849315068497</v>
      </c>
      <c r="AV31">
        <v>0.82191780821917804</v>
      </c>
      <c r="AW31">
        <v>0.82876712328767099</v>
      </c>
      <c r="AX31">
        <v>0.84246575342465801</v>
      </c>
      <c r="AY31">
        <v>0.85616438356164404</v>
      </c>
      <c r="AZ31">
        <v>0.81506849315068497</v>
      </c>
      <c r="BA31">
        <v>0.82876712328767099</v>
      </c>
      <c r="BB31">
        <v>0.84931506849315097</v>
      </c>
      <c r="BC31">
        <v>0.91095890410958902</v>
      </c>
      <c r="BD31">
        <v>0.91780821917808197</v>
      </c>
      <c r="BE31">
        <v>0.86986301369862995</v>
      </c>
      <c r="BF31">
        <v>0.897260273972603</v>
      </c>
      <c r="BG31">
        <v>0.93835616438356195</v>
      </c>
      <c r="BH31">
        <v>0.92465753424657504</v>
      </c>
      <c r="BI31">
        <v>0.93835616438356195</v>
      </c>
      <c r="BJ31">
        <v>0.94520547945205502</v>
      </c>
      <c r="BK31">
        <v>0.93835616438356195</v>
      </c>
      <c r="BL31">
        <v>0.92465753424657504</v>
      </c>
      <c r="BM31">
        <v>0.91095890410958902</v>
      </c>
      <c r="BN31">
        <v>0.93835616438356195</v>
      </c>
      <c r="BO31">
        <v>0.931506849315068</v>
      </c>
      <c r="BP31">
        <v>0.95890410958904104</v>
      </c>
      <c r="BQ31">
        <v>0.95890410958904104</v>
      </c>
      <c r="BR31">
        <v>0.94520547945205502</v>
      </c>
      <c r="BS31">
        <v>0.965753424657534</v>
      </c>
      <c r="BT31">
        <v>0.965753424657534</v>
      </c>
      <c r="BU31">
        <v>0.965753424657534</v>
      </c>
      <c r="BV31">
        <v>0.98630136986301398</v>
      </c>
      <c r="BW31">
        <v>0.965753424657534</v>
      </c>
      <c r="BX31">
        <v>0.965753424657534</v>
      </c>
      <c r="BY31">
        <v>0.95890410958904104</v>
      </c>
      <c r="BZ31">
        <v>0.965753424657534</v>
      </c>
      <c r="CA31">
        <v>0.99315068493150704</v>
      </c>
      <c r="CB31">
        <v>0.98630136986301398</v>
      </c>
      <c r="CC31">
        <v>0.99315068493150704</v>
      </c>
      <c r="CD31">
        <v>0.98630136986301398</v>
      </c>
      <c r="CE31">
        <v>0.98630136986301398</v>
      </c>
      <c r="CF31">
        <v>0.98630136986301398</v>
      </c>
      <c r="CG31">
        <v>0.97260273972602695</v>
      </c>
      <c r="CH31">
        <v>0.98630136986301398</v>
      </c>
      <c r="CI31">
        <v>0.98630136986301398</v>
      </c>
      <c r="CJ31">
        <v>0.99315068493150704</v>
      </c>
      <c r="CK31">
        <v>0.98630136986301398</v>
      </c>
      <c r="CL31">
        <v>0.98630136986301398</v>
      </c>
      <c r="CM31">
        <v>0.99315068493150704</v>
      </c>
      <c r="CN31">
        <v>1</v>
      </c>
      <c r="CO31">
        <v>0.97945205479452102</v>
      </c>
      <c r="CP31">
        <v>0.99315068493150704</v>
      </c>
      <c r="CQ31">
        <v>0.98630136986301398</v>
      </c>
      <c r="CR31">
        <v>1</v>
      </c>
      <c r="CS31">
        <v>1</v>
      </c>
      <c r="CT31">
        <v>0.99315068493150704</v>
      </c>
      <c r="CU31">
        <v>0.99315068493150704</v>
      </c>
      <c r="CV31">
        <v>1</v>
      </c>
    </row>
    <row r="32" spans="1:100" x14ac:dyDescent="0.2">
      <c r="A32">
        <v>0</v>
      </c>
      <c r="B32">
        <v>7.2992700729926996E-3</v>
      </c>
      <c r="C32">
        <v>4.3795620437956199E-2</v>
      </c>
      <c r="D32">
        <v>0.109489051094891</v>
      </c>
      <c r="E32">
        <v>0.109489051094891</v>
      </c>
      <c r="F32">
        <v>7.2992700729927001E-2</v>
      </c>
      <c r="G32">
        <v>0.124087591240876</v>
      </c>
      <c r="H32">
        <v>0.160583941605839</v>
      </c>
      <c r="I32">
        <v>0.109489051094891</v>
      </c>
      <c r="J32">
        <v>0.145985401459854</v>
      </c>
      <c r="K32">
        <v>0.233576642335766</v>
      </c>
      <c r="L32">
        <v>0.26277372262773702</v>
      </c>
      <c r="M32">
        <v>0.29197080291970801</v>
      </c>
      <c r="N32">
        <v>0.27737226277372301</v>
      </c>
      <c r="O32">
        <v>0.29197080291970801</v>
      </c>
      <c r="P32">
        <v>0.31386861313868603</v>
      </c>
      <c r="Q32">
        <v>0.29197080291970801</v>
      </c>
      <c r="R32">
        <v>0.31386861313868603</v>
      </c>
      <c r="S32">
        <v>0.40875912408759102</v>
      </c>
      <c r="T32">
        <v>0.372262773722628</v>
      </c>
      <c r="U32">
        <v>0.386861313868613</v>
      </c>
      <c r="V32">
        <v>0.45985401459853997</v>
      </c>
      <c r="W32">
        <v>0.51824817518248201</v>
      </c>
      <c r="X32">
        <v>0.53284671532846695</v>
      </c>
      <c r="Y32">
        <v>0.452554744525547</v>
      </c>
      <c r="Z32">
        <v>0.57664233576642299</v>
      </c>
      <c r="AA32">
        <v>0.62043795620438003</v>
      </c>
      <c r="AB32">
        <v>0.547445255474453</v>
      </c>
      <c r="AC32">
        <v>0.53284671532846695</v>
      </c>
      <c r="AD32">
        <v>0.547445255474453</v>
      </c>
      <c r="AE32">
        <v>0.547445255474453</v>
      </c>
      <c r="AF32">
        <v>0.65693430656934304</v>
      </c>
      <c r="AG32">
        <v>0.62043795620438003</v>
      </c>
      <c r="AH32">
        <v>0.59854014598540195</v>
      </c>
      <c r="AI32">
        <v>0.65693430656934304</v>
      </c>
      <c r="AJ32">
        <v>0.66423357664233595</v>
      </c>
      <c r="AK32">
        <v>0.72262773722627704</v>
      </c>
      <c r="AL32">
        <v>0.70072992700729897</v>
      </c>
      <c r="AM32">
        <v>0.73722627737226298</v>
      </c>
      <c r="AN32">
        <v>0.76642335766423397</v>
      </c>
      <c r="AO32">
        <v>0.72262773722627704</v>
      </c>
      <c r="AP32">
        <v>0.773722627737226</v>
      </c>
      <c r="AQ32">
        <v>0.78832116788321205</v>
      </c>
      <c r="AR32">
        <v>0.81751824817518304</v>
      </c>
      <c r="AS32">
        <v>0.72992700729926996</v>
      </c>
      <c r="AT32">
        <v>0.79562043795620396</v>
      </c>
      <c r="AU32">
        <v>0.82481751824817495</v>
      </c>
      <c r="AV32">
        <v>0.78832116788321205</v>
      </c>
      <c r="AW32">
        <v>0.79562043795620396</v>
      </c>
      <c r="AX32">
        <v>0.81751824817518304</v>
      </c>
      <c r="AY32">
        <v>0.773722627737226</v>
      </c>
      <c r="AZ32">
        <v>0.86131386861313897</v>
      </c>
      <c r="BA32">
        <v>0.86131386861313897</v>
      </c>
      <c r="BB32">
        <v>0.80291970802919699</v>
      </c>
      <c r="BC32">
        <v>0.88321167883211704</v>
      </c>
      <c r="BD32">
        <v>0.88321167883211704</v>
      </c>
      <c r="BE32">
        <v>0.84671532846715303</v>
      </c>
      <c r="BF32">
        <v>0.934306569343066</v>
      </c>
      <c r="BG32">
        <v>0.89781021897810198</v>
      </c>
      <c r="BH32">
        <v>0.86861313868613099</v>
      </c>
      <c r="BI32">
        <v>0.87591240875912402</v>
      </c>
      <c r="BJ32">
        <v>0.89781021897810198</v>
      </c>
      <c r="BK32">
        <v>0.91970802919707995</v>
      </c>
      <c r="BL32">
        <v>0.89781021897810198</v>
      </c>
      <c r="BM32">
        <v>0.90510948905109501</v>
      </c>
      <c r="BN32">
        <v>0.88321167883211704</v>
      </c>
      <c r="BO32">
        <v>0.96350364963503699</v>
      </c>
      <c r="BP32">
        <v>0.98540145985401495</v>
      </c>
      <c r="BQ32">
        <v>0.94160583941605802</v>
      </c>
      <c r="BR32">
        <v>0.92700729927007297</v>
      </c>
      <c r="BS32">
        <v>0.95620437956204396</v>
      </c>
      <c r="BT32">
        <v>0.95620437956204396</v>
      </c>
      <c r="BU32">
        <v>0.97080291970802901</v>
      </c>
      <c r="BV32">
        <v>0.94890510948905105</v>
      </c>
      <c r="BW32">
        <v>0.98540145985401495</v>
      </c>
      <c r="BX32">
        <v>0.98540145985401495</v>
      </c>
      <c r="BY32">
        <v>0.96350364963503699</v>
      </c>
      <c r="BZ32">
        <v>0.94160583941605802</v>
      </c>
      <c r="CA32">
        <v>0.97810218978102204</v>
      </c>
      <c r="CB32">
        <v>0.96350364963503699</v>
      </c>
      <c r="CC32">
        <v>0.97810218978102204</v>
      </c>
      <c r="CD32">
        <v>0.99270072992700698</v>
      </c>
      <c r="CE32">
        <v>0.98540145985401495</v>
      </c>
      <c r="CF32">
        <v>0.98540145985401495</v>
      </c>
      <c r="CG32">
        <v>0.99270072992700698</v>
      </c>
      <c r="CH32">
        <v>0.98540145985401495</v>
      </c>
      <c r="CI32">
        <v>0.97080291970802901</v>
      </c>
      <c r="CJ32">
        <v>0.98540145985401495</v>
      </c>
      <c r="CK32">
        <v>0.97080291970802901</v>
      </c>
      <c r="CL32">
        <v>0.99270072992700698</v>
      </c>
      <c r="CM32">
        <v>0.99270072992700698</v>
      </c>
      <c r="CN32">
        <v>1</v>
      </c>
      <c r="CO32">
        <v>1</v>
      </c>
      <c r="CP32">
        <v>0.99270072992700698</v>
      </c>
      <c r="CQ32">
        <v>1</v>
      </c>
      <c r="CR32">
        <v>0.99270072992700698</v>
      </c>
      <c r="CS32">
        <v>0.98540145985401495</v>
      </c>
      <c r="CT32">
        <v>1</v>
      </c>
      <c r="CU32">
        <v>0.98540145985401495</v>
      </c>
      <c r="CV32">
        <v>1</v>
      </c>
    </row>
    <row r="33" spans="1:100" x14ac:dyDescent="0.2">
      <c r="A33">
        <v>0</v>
      </c>
      <c r="B33">
        <v>0</v>
      </c>
      <c r="C33">
        <v>2.8368794326241099E-2</v>
      </c>
      <c r="D33">
        <v>9.2198581560283696E-2</v>
      </c>
      <c r="E33">
        <v>4.2553191489361701E-2</v>
      </c>
      <c r="F33">
        <v>7.8014184397163094E-2</v>
      </c>
      <c r="G33">
        <v>0.10638297872340401</v>
      </c>
      <c r="H33">
        <v>0.184397163120567</v>
      </c>
      <c r="I33">
        <v>0.15602836879432599</v>
      </c>
      <c r="J33">
        <v>0.17730496453900699</v>
      </c>
      <c r="K33">
        <v>0.23404255319148901</v>
      </c>
      <c r="L33">
        <v>0.269503546099291</v>
      </c>
      <c r="M33">
        <v>0.26241134751773099</v>
      </c>
      <c r="N33">
        <v>0.290780141843972</v>
      </c>
      <c r="O33">
        <v>0.29787234042553201</v>
      </c>
      <c r="P33">
        <v>0.319148936170213</v>
      </c>
      <c r="Q33">
        <v>0.28368794326241098</v>
      </c>
      <c r="R33">
        <v>0.41843971631205701</v>
      </c>
      <c r="S33">
        <v>0.35460992907801397</v>
      </c>
      <c r="T33">
        <v>0.39716312056737602</v>
      </c>
      <c r="U33">
        <v>0.42553191489361702</v>
      </c>
      <c r="V33">
        <v>0.44680851063829802</v>
      </c>
      <c r="W33">
        <v>0.45390070921985798</v>
      </c>
      <c r="X33">
        <v>0.46099290780141799</v>
      </c>
      <c r="Y33">
        <v>0.51063829787234005</v>
      </c>
      <c r="Z33">
        <v>0.49645390070922002</v>
      </c>
      <c r="AA33">
        <v>0.46808510638297901</v>
      </c>
      <c r="AB33">
        <v>0.54609929078014197</v>
      </c>
      <c r="AC33">
        <v>0.56737588652482296</v>
      </c>
      <c r="AD33">
        <v>0.54609929078014197</v>
      </c>
      <c r="AE33">
        <v>0.65248226950354604</v>
      </c>
      <c r="AF33">
        <v>0.659574468085106</v>
      </c>
      <c r="AG33">
        <v>0.63829787234042601</v>
      </c>
      <c r="AH33">
        <v>0.69503546099290803</v>
      </c>
      <c r="AI33">
        <v>0.66666666666666696</v>
      </c>
      <c r="AJ33">
        <v>0.63829787234042601</v>
      </c>
      <c r="AK33">
        <v>0.73758865248227001</v>
      </c>
      <c r="AL33">
        <v>0.680851063829787</v>
      </c>
      <c r="AM33">
        <v>0.66666666666666696</v>
      </c>
      <c r="AN33">
        <v>0.70921985815602795</v>
      </c>
      <c r="AO33">
        <v>0.77304964539007104</v>
      </c>
      <c r="AP33">
        <v>0.75886524822695001</v>
      </c>
      <c r="AQ33">
        <v>0.77304964539007104</v>
      </c>
      <c r="AR33">
        <v>0.73758865248227001</v>
      </c>
      <c r="AS33">
        <v>0.780141843971631</v>
      </c>
      <c r="AT33">
        <v>0.75886524822695001</v>
      </c>
      <c r="AU33">
        <v>0.84397163120567398</v>
      </c>
      <c r="AV33">
        <v>0.82269503546099298</v>
      </c>
      <c r="AW33">
        <v>0.780141843971631</v>
      </c>
      <c r="AX33">
        <v>0.85106382978723405</v>
      </c>
      <c r="AY33">
        <v>0.83687943262411402</v>
      </c>
      <c r="AZ33">
        <v>0.85815602836879401</v>
      </c>
      <c r="BA33">
        <v>0.89361702127659604</v>
      </c>
      <c r="BB33">
        <v>0.87234042553191504</v>
      </c>
      <c r="BC33">
        <v>0.87234042553191504</v>
      </c>
      <c r="BD33">
        <v>0.81560283687943302</v>
      </c>
      <c r="BE33">
        <v>0.900709219858156</v>
      </c>
      <c r="BF33">
        <v>0.879432624113475</v>
      </c>
      <c r="BG33">
        <v>0.900709219858156</v>
      </c>
      <c r="BH33">
        <v>0.85815602836879401</v>
      </c>
      <c r="BI33">
        <v>0.97163120567375905</v>
      </c>
      <c r="BJ33">
        <v>0.89361702127659604</v>
      </c>
      <c r="BK33">
        <v>0.86524822695035497</v>
      </c>
      <c r="BL33">
        <v>0.94326241134751798</v>
      </c>
      <c r="BM33">
        <v>0.92907801418439695</v>
      </c>
      <c r="BN33">
        <v>0.879432624113475</v>
      </c>
      <c r="BO33">
        <v>0.95035460992907805</v>
      </c>
      <c r="BP33">
        <v>0.96453900709219897</v>
      </c>
      <c r="BQ33">
        <v>0.95035460992907805</v>
      </c>
      <c r="BR33">
        <v>0.94326241134751798</v>
      </c>
      <c r="BS33">
        <v>0.95744680851063801</v>
      </c>
      <c r="BT33">
        <v>0.98581560283687897</v>
      </c>
      <c r="BU33">
        <v>0.98581560283687897</v>
      </c>
      <c r="BV33">
        <v>0.96453900709219897</v>
      </c>
      <c r="BW33">
        <v>0.95744680851063801</v>
      </c>
      <c r="BX33">
        <v>0.97872340425531901</v>
      </c>
      <c r="BY33">
        <v>0.95744680851063801</v>
      </c>
      <c r="BZ33">
        <v>0.97872340425531901</v>
      </c>
      <c r="CA33">
        <v>0.97163120567375905</v>
      </c>
      <c r="CB33">
        <v>0.97872340425531901</v>
      </c>
      <c r="CC33">
        <v>0.99290780141844004</v>
      </c>
      <c r="CD33">
        <v>0.98581560283687897</v>
      </c>
      <c r="CE33">
        <v>0.95744680851063801</v>
      </c>
      <c r="CF33">
        <v>0.99290780141844004</v>
      </c>
      <c r="CG33">
        <v>0.98581560283687897</v>
      </c>
      <c r="CH33">
        <v>0.99290780141844004</v>
      </c>
      <c r="CI33">
        <v>0.98581560283687897</v>
      </c>
      <c r="CJ33">
        <v>0.97872340425531901</v>
      </c>
      <c r="CK33">
        <v>0.99290780141844004</v>
      </c>
      <c r="CL33">
        <v>1</v>
      </c>
      <c r="CM33">
        <v>1</v>
      </c>
      <c r="CN33">
        <v>1</v>
      </c>
      <c r="CO33">
        <v>0.99290780141844004</v>
      </c>
      <c r="CP33">
        <v>0.99290780141844004</v>
      </c>
      <c r="CQ33">
        <v>1</v>
      </c>
      <c r="CR33">
        <v>0.99290780141844004</v>
      </c>
      <c r="CS33">
        <v>0.97872340425531901</v>
      </c>
      <c r="CT33">
        <v>0.99290780141844004</v>
      </c>
      <c r="CU33">
        <v>0.98581560283687897</v>
      </c>
      <c r="CV33">
        <v>1</v>
      </c>
    </row>
    <row r="34" spans="1:100" x14ac:dyDescent="0.2">
      <c r="A34">
        <v>0</v>
      </c>
      <c r="B34">
        <v>3.09278350515464E-2</v>
      </c>
      <c r="C34">
        <v>2.06185567010309E-2</v>
      </c>
      <c r="D34">
        <v>0.123711340206186</v>
      </c>
      <c r="E34">
        <v>0.10309278350515499</v>
      </c>
      <c r="F34">
        <v>0.11340206185567001</v>
      </c>
      <c r="G34">
        <v>0.123711340206186</v>
      </c>
      <c r="H34">
        <v>0.134020618556701</v>
      </c>
      <c r="I34">
        <v>0.10309278350515499</v>
      </c>
      <c r="J34">
        <v>0.19587628865979401</v>
      </c>
      <c r="K34">
        <v>0.25773195876288701</v>
      </c>
      <c r="L34">
        <v>0.247422680412371</v>
      </c>
      <c r="M34">
        <v>0.216494845360825</v>
      </c>
      <c r="N34">
        <v>0.34020618556700999</v>
      </c>
      <c r="O34">
        <v>0.298969072164948</v>
      </c>
      <c r="P34">
        <v>0.30927835051546398</v>
      </c>
      <c r="Q34">
        <v>0.42268041237113402</v>
      </c>
      <c r="R34">
        <v>0.28865979381443302</v>
      </c>
      <c r="S34">
        <v>0.38144329896907198</v>
      </c>
      <c r="T34">
        <v>0.42268041237113402</v>
      </c>
      <c r="U34">
        <v>0.463917525773196</v>
      </c>
      <c r="V34">
        <v>0.42268041237113402</v>
      </c>
      <c r="W34">
        <v>0.50515463917525805</v>
      </c>
      <c r="X34">
        <v>0.50515463917525805</v>
      </c>
      <c r="Y34">
        <v>0.49484536082474201</v>
      </c>
      <c r="Z34">
        <v>0.48453608247422703</v>
      </c>
      <c r="AA34">
        <v>0.54639175257731998</v>
      </c>
      <c r="AB34">
        <v>0.45360824742268002</v>
      </c>
      <c r="AC34">
        <v>0.55670103092783496</v>
      </c>
      <c r="AD34">
        <v>0.597938144329897</v>
      </c>
      <c r="AE34">
        <v>0.597938144329897</v>
      </c>
      <c r="AF34">
        <v>0.65979381443299001</v>
      </c>
      <c r="AG34">
        <v>0.72164948453608302</v>
      </c>
      <c r="AH34">
        <v>0.64948453608247403</v>
      </c>
      <c r="AI34">
        <v>0.67010309278350499</v>
      </c>
      <c r="AJ34">
        <v>0.71134020618556704</v>
      </c>
      <c r="AK34">
        <v>0.64948453608247403</v>
      </c>
      <c r="AL34">
        <v>0.731958762886598</v>
      </c>
      <c r="AM34">
        <v>0.74226804123711299</v>
      </c>
      <c r="AN34">
        <v>0.69072164948453596</v>
      </c>
      <c r="AO34">
        <v>0.71134020618556704</v>
      </c>
      <c r="AP34">
        <v>0.68041237113402098</v>
      </c>
      <c r="AQ34">
        <v>0.865979381443299</v>
      </c>
      <c r="AR34">
        <v>0.85567010309278402</v>
      </c>
      <c r="AS34">
        <v>0.76288659793814395</v>
      </c>
      <c r="AT34">
        <v>0.87628865979381398</v>
      </c>
      <c r="AU34">
        <v>0.81443298969072198</v>
      </c>
      <c r="AV34">
        <v>0.89690721649484495</v>
      </c>
      <c r="AW34">
        <v>0.80412371134020599</v>
      </c>
      <c r="AX34">
        <v>0.80412371134020599</v>
      </c>
      <c r="AY34">
        <v>0.88659793814432997</v>
      </c>
      <c r="AZ34">
        <v>0.81443298969072198</v>
      </c>
      <c r="BA34">
        <v>0.84536082474226804</v>
      </c>
      <c r="BB34">
        <v>0.85567010309278402</v>
      </c>
      <c r="BC34">
        <v>0.89690721649484495</v>
      </c>
      <c r="BD34">
        <v>0.89690721649484495</v>
      </c>
      <c r="BE34">
        <v>0.94845360824742297</v>
      </c>
      <c r="BF34">
        <v>0.87628865979381398</v>
      </c>
      <c r="BG34">
        <v>0.89690721649484495</v>
      </c>
      <c r="BH34">
        <v>0.92783505154639201</v>
      </c>
      <c r="BI34">
        <v>0.865979381443299</v>
      </c>
      <c r="BJ34">
        <v>0.91752577319587603</v>
      </c>
      <c r="BK34">
        <v>0.94845360824742297</v>
      </c>
      <c r="BL34">
        <v>0.93814432989690699</v>
      </c>
      <c r="BM34">
        <v>0.91752577319587603</v>
      </c>
      <c r="BN34">
        <v>0.91752577319587603</v>
      </c>
      <c r="BO34">
        <v>0.92783505154639201</v>
      </c>
      <c r="BP34">
        <v>0.93814432989690699</v>
      </c>
      <c r="BQ34">
        <v>0.95876288659793796</v>
      </c>
      <c r="BR34">
        <v>0.93814432989690699</v>
      </c>
      <c r="BS34">
        <v>0.95876288659793796</v>
      </c>
      <c r="BT34">
        <v>0.98969072164948502</v>
      </c>
      <c r="BU34">
        <v>0.95876288659793796</v>
      </c>
      <c r="BV34">
        <v>0.94845360824742297</v>
      </c>
      <c r="BW34">
        <v>0.97938144329896903</v>
      </c>
      <c r="BX34">
        <v>0.93814432989690699</v>
      </c>
      <c r="BY34">
        <v>0.94845360824742297</v>
      </c>
      <c r="BZ34">
        <v>0.97938144329896903</v>
      </c>
      <c r="CA34">
        <v>0.96907216494845405</v>
      </c>
      <c r="CB34">
        <v>0.95876288659793796</v>
      </c>
      <c r="CC34">
        <v>0.97938144329896903</v>
      </c>
      <c r="CD34">
        <v>1</v>
      </c>
      <c r="CE34">
        <v>0.96907216494845405</v>
      </c>
      <c r="CF34">
        <v>1</v>
      </c>
      <c r="CG34">
        <v>0.96907216494845405</v>
      </c>
      <c r="CH34">
        <v>0.96907216494845405</v>
      </c>
      <c r="CI34">
        <v>0.98969072164948502</v>
      </c>
      <c r="CJ34">
        <v>0.97938144329896903</v>
      </c>
      <c r="CK34">
        <v>1</v>
      </c>
      <c r="CL34">
        <v>0.97938144329896903</v>
      </c>
      <c r="CM34">
        <v>1</v>
      </c>
      <c r="CN34">
        <v>0.97938144329896903</v>
      </c>
      <c r="CO34">
        <v>0.98969072164948502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</row>
    <row r="35" spans="1:100" x14ac:dyDescent="0.2">
      <c r="A35">
        <v>0</v>
      </c>
      <c r="B35">
        <v>1.41843971631206E-2</v>
      </c>
      <c r="C35">
        <v>5.6737588652482303E-2</v>
      </c>
      <c r="D35">
        <v>5.6737588652482303E-2</v>
      </c>
      <c r="E35">
        <v>9.2198581560283696E-2</v>
      </c>
      <c r="F35">
        <v>7.8014184397163094E-2</v>
      </c>
      <c r="G35">
        <v>9.9290780141844004E-2</v>
      </c>
      <c r="H35">
        <v>0.184397163120567</v>
      </c>
      <c r="I35">
        <v>0.15602836879432599</v>
      </c>
      <c r="J35">
        <v>0.16312056737588701</v>
      </c>
      <c r="K35">
        <v>0.219858156028369</v>
      </c>
      <c r="L35">
        <v>0.219858156028369</v>
      </c>
      <c r="M35">
        <v>0.25531914893617003</v>
      </c>
      <c r="N35">
        <v>0.31205673758865299</v>
      </c>
      <c r="O35">
        <v>0.31205673758865299</v>
      </c>
      <c r="P35">
        <v>0.28368794326241098</v>
      </c>
      <c r="Q35">
        <v>0.269503546099291</v>
      </c>
      <c r="R35">
        <v>0.390070921985816</v>
      </c>
      <c r="S35">
        <v>0.390070921985816</v>
      </c>
      <c r="T35">
        <v>0.30496453900709197</v>
      </c>
      <c r="U35">
        <v>0.48226950354609899</v>
      </c>
      <c r="V35">
        <v>0.439716312056738</v>
      </c>
      <c r="W35">
        <v>0.48226950354609899</v>
      </c>
      <c r="X35">
        <v>0.53191489361702105</v>
      </c>
      <c r="Y35">
        <v>0.56737588652482296</v>
      </c>
      <c r="Z35">
        <v>0.47517730496453903</v>
      </c>
      <c r="AA35">
        <v>0.48226950354609899</v>
      </c>
      <c r="AB35">
        <v>0.52482269503546097</v>
      </c>
      <c r="AC35">
        <v>0.50354609929077998</v>
      </c>
      <c r="AD35">
        <v>0.52482269503546097</v>
      </c>
      <c r="AE35">
        <v>0.54609929078014197</v>
      </c>
      <c r="AF35">
        <v>0.57446808510638303</v>
      </c>
      <c r="AG35">
        <v>0.60283687943262398</v>
      </c>
      <c r="AH35">
        <v>0.63829787234042601</v>
      </c>
      <c r="AI35">
        <v>0.67375886524822703</v>
      </c>
      <c r="AJ35">
        <v>0.72340425531914898</v>
      </c>
      <c r="AK35">
        <v>0.680851063829787</v>
      </c>
      <c r="AL35">
        <v>0.70212765957446799</v>
      </c>
      <c r="AM35">
        <v>0.659574468085106</v>
      </c>
      <c r="AN35">
        <v>0.72340425531914898</v>
      </c>
      <c r="AO35">
        <v>0.780141843971631</v>
      </c>
      <c r="AP35">
        <v>0.75886524822695001</v>
      </c>
      <c r="AQ35">
        <v>0.780141843971631</v>
      </c>
      <c r="AR35">
        <v>0.78723404255319196</v>
      </c>
      <c r="AS35">
        <v>0.68794326241134796</v>
      </c>
      <c r="AT35">
        <v>0.75886524822695001</v>
      </c>
      <c r="AU35">
        <v>0.84397163120567398</v>
      </c>
      <c r="AV35">
        <v>0.87234042553191504</v>
      </c>
      <c r="AW35">
        <v>0.81560283687943302</v>
      </c>
      <c r="AX35">
        <v>0.78723404255319196</v>
      </c>
      <c r="AY35">
        <v>0.85815602836879401</v>
      </c>
      <c r="AZ35">
        <v>0.85106382978723405</v>
      </c>
      <c r="BA35">
        <v>0.86524822695035497</v>
      </c>
      <c r="BB35">
        <v>0.82269503546099298</v>
      </c>
      <c r="BC35">
        <v>0.80851063829787195</v>
      </c>
      <c r="BD35">
        <v>0.85106382978723405</v>
      </c>
      <c r="BE35">
        <v>0.900709219858156</v>
      </c>
      <c r="BF35">
        <v>0.86524822695035497</v>
      </c>
      <c r="BG35">
        <v>0.89361702127659604</v>
      </c>
      <c r="BH35">
        <v>0.90780141843971596</v>
      </c>
      <c r="BI35">
        <v>0.91489361702127703</v>
      </c>
      <c r="BJ35">
        <v>0.91489361702127703</v>
      </c>
      <c r="BK35">
        <v>0.92907801418439695</v>
      </c>
      <c r="BL35">
        <v>0.95035460992907805</v>
      </c>
      <c r="BM35">
        <v>0.94326241134751798</v>
      </c>
      <c r="BN35">
        <v>0.93617021276595802</v>
      </c>
      <c r="BO35">
        <v>0.92907801418439695</v>
      </c>
      <c r="BP35">
        <v>0.96453900709219897</v>
      </c>
      <c r="BQ35">
        <v>0.96453900709219897</v>
      </c>
      <c r="BR35">
        <v>0.95035460992907805</v>
      </c>
      <c r="BS35">
        <v>0.96453900709219897</v>
      </c>
      <c r="BT35">
        <v>0.95035460992907805</v>
      </c>
      <c r="BU35">
        <v>0.96453900709219897</v>
      </c>
      <c r="BV35">
        <v>0.97163120567375905</v>
      </c>
      <c r="BW35">
        <v>0.96453900709219897</v>
      </c>
      <c r="BX35">
        <v>0.97872340425531901</v>
      </c>
      <c r="BY35">
        <v>0.95744680851063801</v>
      </c>
      <c r="BZ35">
        <v>0.98581560283687897</v>
      </c>
      <c r="CA35">
        <v>0.97872340425531901</v>
      </c>
      <c r="CB35">
        <v>0.98581560283687897</v>
      </c>
      <c r="CC35">
        <v>0.96453900709219897</v>
      </c>
      <c r="CD35">
        <v>0.97163120567375905</v>
      </c>
      <c r="CE35">
        <v>0.99290780141844004</v>
      </c>
      <c r="CF35">
        <v>0.97872340425531901</v>
      </c>
      <c r="CG35">
        <v>0.97163120567375905</v>
      </c>
      <c r="CH35">
        <v>0.98581560283687897</v>
      </c>
      <c r="CI35">
        <v>0.98581560283687897</v>
      </c>
      <c r="CJ35">
        <v>0.97872340425531901</v>
      </c>
      <c r="CK35">
        <v>0.99290780141844004</v>
      </c>
      <c r="CL35">
        <v>0.98581560283687897</v>
      </c>
      <c r="CM35">
        <v>0.98581560283687897</v>
      </c>
      <c r="CN35">
        <v>0.99290780141844004</v>
      </c>
      <c r="CO35">
        <v>0.99290780141844004</v>
      </c>
      <c r="CP35">
        <v>0.99290780141844004</v>
      </c>
      <c r="CQ35">
        <v>0.99290780141844004</v>
      </c>
      <c r="CR35">
        <v>1</v>
      </c>
      <c r="CS35">
        <v>0.99290780141844004</v>
      </c>
      <c r="CT35">
        <v>1</v>
      </c>
      <c r="CU35">
        <v>1</v>
      </c>
      <c r="CV35">
        <v>1</v>
      </c>
    </row>
    <row r="36" spans="1:100" x14ac:dyDescent="0.2">
      <c r="A36">
        <v>0</v>
      </c>
      <c r="B36">
        <v>2.27272727272727E-2</v>
      </c>
      <c r="C36">
        <v>5.3030303030302997E-2</v>
      </c>
      <c r="D36">
        <v>6.0606060606060601E-2</v>
      </c>
      <c r="E36">
        <v>9.0909090909090898E-2</v>
      </c>
      <c r="F36">
        <v>0.13636363636363599</v>
      </c>
      <c r="G36">
        <v>0.12878787878787901</v>
      </c>
      <c r="H36">
        <v>0.19696969696969699</v>
      </c>
      <c r="I36">
        <v>0.25</v>
      </c>
      <c r="J36">
        <v>0.204545454545455</v>
      </c>
      <c r="K36">
        <v>0.25</v>
      </c>
      <c r="L36">
        <v>0.189393939393939</v>
      </c>
      <c r="M36">
        <v>0.25</v>
      </c>
      <c r="N36">
        <v>0.29545454545454503</v>
      </c>
      <c r="O36">
        <v>0.35606060606060602</v>
      </c>
      <c r="P36">
        <v>0.32575757575757602</v>
      </c>
      <c r="Q36">
        <v>0.39393939393939398</v>
      </c>
      <c r="R36">
        <v>0.40151515151515199</v>
      </c>
      <c r="S36">
        <v>0.43181818181818199</v>
      </c>
      <c r="T36">
        <v>0.52272727272727304</v>
      </c>
      <c r="U36">
        <v>0.52272727272727304</v>
      </c>
      <c r="V36">
        <v>0.54545454545454497</v>
      </c>
      <c r="W36">
        <v>0.47727272727272702</v>
      </c>
      <c r="X36">
        <v>0.57575757575757602</v>
      </c>
      <c r="Y36">
        <v>0.57575757575757602</v>
      </c>
      <c r="Z36">
        <v>0.560606060606061</v>
      </c>
      <c r="AA36">
        <v>0.53787878787878796</v>
      </c>
      <c r="AB36">
        <v>0.53787878787878796</v>
      </c>
      <c r="AC36">
        <v>0.59848484848484895</v>
      </c>
      <c r="AD36">
        <v>0.65151515151515205</v>
      </c>
      <c r="AE36">
        <v>0.59848484848484895</v>
      </c>
      <c r="AF36">
        <v>0.61363636363636398</v>
      </c>
      <c r="AG36">
        <v>0.59848484848484895</v>
      </c>
      <c r="AH36">
        <v>0.71969696969696995</v>
      </c>
      <c r="AI36">
        <v>0.65151515151515205</v>
      </c>
      <c r="AJ36">
        <v>0.71212121212121204</v>
      </c>
      <c r="AK36">
        <v>0.69696969696969702</v>
      </c>
      <c r="AL36">
        <v>0.63636363636363602</v>
      </c>
      <c r="AM36">
        <v>0.72727272727272696</v>
      </c>
      <c r="AN36">
        <v>0.77272727272727304</v>
      </c>
      <c r="AO36">
        <v>0.70454545454545503</v>
      </c>
      <c r="AP36">
        <v>0.78787878787878796</v>
      </c>
      <c r="AQ36">
        <v>0.72727272727272696</v>
      </c>
      <c r="AR36">
        <v>0.83333333333333304</v>
      </c>
      <c r="AS36">
        <v>0.83333333333333304</v>
      </c>
      <c r="AT36">
        <v>0.78030303030303005</v>
      </c>
      <c r="AU36">
        <v>0.81818181818181801</v>
      </c>
      <c r="AV36">
        <v>0.810606060606061</v>
      </c>
      <c r="AW36">
        <v>0.810606060606061</v>
      </c>
      <c r="AX36">
        <v>0.77272727272727304</v>
      </c>
      <c r="AY36">
        <v>0.83333333333333304</v>
      </c>
      <c r="AZ36">
        <v>0.84090909090909105</v>
      </c>
      <c r="BA36">
        <v>0.88636363636363602</v>
      </c>
      <c r="BB36">
        <v>0.86363636363636398</v>
      </c>
      <c r="BC36">
        <v>0.79545454545454497</v>
      </c>
      <c r="BD36">
        <v>0.89393939393939403</v>
      </c>
      <c r="BE36">
        <v>0.92424242424242398</v>
      </c>
      <c r="BF36">
        <v>0.92424242424242398</v>
      </c>
      <c r="BG36">
        <v>0.86363636363636398</v>
      </c>
      <c r="BH36">
        <v>0.90151515151515205</v>
      </c>
      <c r="BI36">
        <v>0.93181818181818199</v>
      </c>
      <c r="BJ36">
        <v>0.92424242424242398</v>
      </c>
      <c r="BK36">
        <v>0.939393939393939</v>
      </c>
      <c r="BL36">
        <v>0.939393939393939</v>
      </c>
      <c r="BM36">
        <v>0.939393939393939</v>
      </c>
      <c r="BN36">
        <v>0.94696969696969702</v>
      </c>
      <c r="BO36">
        <v>0.92424242424242398</v>
      </c>
      <c r="BP36">
        <v>0.92424242424242398</v>
      </c>
      <c r="BQ36">
        <v>0.92424242424242398</v>
      </c>
      <c r="BR36">
        <v>0.95454545454545503</v>
      </c>
      <c r="BS36">
        <v>0.98484848484848497</v>
      </c>
      <c r="BT36">
        <v>0.95454545454545503</v>
      </c>
      <c r="BU36">
        <v>0.95454545454545503</v>
      </c>
      <c r="BV36">
        <v>0.96212121212121204</v>
      </c>
      <c r="BW36">
        <v>0.95454545454545503</v>
      </c>
      <c r="BX36">
        <v>0.96969696969696995</v>
      </c>
      <c r="BY36">
        <v>0.97727272727272696</v>
      </c>
      <c r="BZ36">
        <v>0.939393939393939</v>
      </c>
      <c r="CA36">
        <v>0.99242424242424199</v>
      </c>
      <c r="CB36">
        <v>0.98484848484848497</v>
      </c>
      <c r="CC36">
        <v>0.97727272727272696</v>
      </c>
      <c r="CD36">
        <v>0.98484848484848497</v>
      </c>
      <c r="CE36">
        <v>0.97727272727272696</v>
      </c>
      <c r="CF36">
        <v>0.96969696969696995</v>
      </c>
      <c r="CG36">
        <v>1</v>
      </c>
      <c r="CH36">
        <v>0.98484848484848497</v>
      </c>
      <c r="CI36">
        <v>0.99242424242424199</v>
      </c>
      <c r="CJ36">
        <v>1</v>
      </c>
      <c r="CK36">
        <v>0.98484848484848497</v>
      </c>
      <c r="CL36">
        <v>0.98484848484848497</v>
      </c>
      <c r="CM36">
        <v>0.99242424242424199</v>
      </c>
      <c r="CN36">
        <v>0.99242424242424199</v>
      </c>
      <c r="CO36">
        <v>0.99242424242424199</v>
      </c>
      <c r="CP36">
        <v>1</v>
      </c>
      <c r="CQ36">
        <v>1</v>
      </c>
      <c r="CR36">
        <v>0.99242424242424199</v>
      </c>
      <c r="CS36">
        <v>0.99242424242424199</v>
      </c>
      <c r="CT36">
        <v>0.98484848484848497</v>
      </c>
      <c r="CU36">
        <v>0.97727272727272696</v>
      </c>
      <c r="CV36">
        <v>1</v>
      </c>
    </row>
    <row r="37" spans="1:100" x14ac:dyDescent="0.2">
      <c r="A37">
        <v>0</v>
      </c>
      <c r="B37">
        <v>1.01010101010101E-2</v>
      </c>
      <c r="C37">
        <v>3.03030303030303E-2</v>
      </c>
      <c r="D37">
        <v>0.10101010101010099</v>
      </c>
      <c r="E37">
        <v>6.0606060606060601E-2</v>
      </c>
      <c r="F37">
        <v>0.10101010101010099</v>
      </c>
      <c r="G37">
        <v>0.10101010101010099</v>
      </c>
      <c r="H37">
        <v>0.12121212121212099</v>
      </c>
      <c r="I37">
        <v>0.12121212121212099</v>
      </c>
      <c r="J37">
        <v>0.15151515151515199</v>
      </c>
      <c r="K37">
        <v>0.25252525252525299</v>
      </c>
      <c r="L37">
        <v>0.27272727272727298</v>
      </c>
      <c r="M37">
        <v>0.23232323232323199</v>
      </c>
      <c r="N37">
        <v>0.26262626262626299</v>
      </c>
      <c r="O37">
        <v>0.25252525252525299</v>
      </c>
      <c r="P37">
        <v>0.18181818181818199</v>
      </c>
      <c r="Q37">
        <v>0.26262626262626299</v>
      </c>
      <c r="R37">
        <v>0.31313131313131298</v>
      </c>
      <c r="S37">
        <v>0.37373737373737398</v>
      </c>
      <c r="T37">
        <v>0.46464646464646497</v>
      </c>
      <c r="U37">
        <v>0.40404040404040398</v>
      </c>
      <c r="V37">
        <v>0.47474747474747497</v>
      </c>
      <c r="W37">
        <v>0.40404040404040398</v>
      </c>
      <c r="X37">
        <v>0.52525252525252497</v>
      </c>
      <c r="Y37">
        <v>0.51515151515151503</v>
      </c>
      <c r="Z37">
        <v>0.44444444444444398</v>
      </c>
      <c r="AA37">
        <v>0.47474747474747497</v>
      </c>
      <c r="AB37">
        <v>0.49494949494949497</v>
      </c>
      <c r="AC37">
        <v>0.61616161616161602</v>
      </c>
      <c r="AD37">
        <v>0.60606060606060597</v>
      </c>
      <c r="AE37">
        <v>0.54545454545454497</v>
      </c>
      <c r="AF37">
        <v>0.61616161616161602</v>
      </c>
      <c r="AG37">
        <v>0.55555555555555602</v>
      </c>
      <c r="AH37">
        <v>0.63636363636363602</v>
      </c>
      <c r="AI37">
        <v>0.64646464646464696</v>
      </c>
      <c r="AJ37">
        <v>0.54545454545454497</v>
      </c>
      <c r="AK37">
        <v>0.65656565656565702</v>
      </c>
      <c r="AL37">
        <v>0.63636363636363602</v>
      </c>
      <c r="AM37">
        <v>0.69696969696969702</v>
      </c>
      <c r="AN37">
        <v>0.70707070707070696</v>
      </c>
      <c r="AO37">
        <v>0.67676767676767702</v>
      </c>
      <c r="AP37">
        <v>0.69696969696969702</v>
      </c>
      <c r="AQ37">
        <v>0.76767676767676796</v>
      </c>
      <c r="AR37">
        <v>0.74747474747474796</v>
      </c>
      <c r="AS37">
        <v>0.75757575757575801</v>
      </c>
      <c r="AT37">
        <v>0.72727272727272696</v>
      </c>
      <c r="AU37">
        <v>0.75757575757575801</v>
      </c>
      <c r="AV37">
        <v>0.77777777777777801</v>
      </c>
      <c r="AW37">
        <v>0.80808080808080796</v>
      </c>
      <c r="AX37">
        <v>0.77777777777777801</v>
      </c>
      <c r="AY37">
        <v>0.79797979797979801</v>
      </c>
      <c r="AZ37">
        <v>0.74747474747474796</v>
      </c>
      <c r="BA37">
        <v>0.82828282828282795</v>
      </c>
      <c r="BB37">
        <v>0.83838383838383801</v>
      </c>
      <c r="BC37">
        <v>0.79797979797979801</v>
      </c>
      <c r="BD37">
        <v>0.89898989898989901</v>
      </c>
      <c r="BE37">
        <v>0.82828282828282795</v>
      </c>
      <c r="BF37">
        <v>0.86868686868686895</v>
      </c>
      <c r="BG37">
        <v>0.87878787878787901</v>
      </c>
      <c r="BH37">
        <v>0.82828282828282795</v>
      </c>
      <c r="BI37">
        <v>0.85858585858585901</v>
      </c>
      <c r="BJ37">
        <v>0.87878787878787901</v>
      </c>
      <c r="BK37">
        <v>0.919191919191919</v>
      </c>
      <c r="BL37">
        <v>0.90909090909090895</v>
      </c>
      <c r="BM37">
        <v>0.939393939393939</v>
      </c>
      <c r="BN37">
        <v>0.90909090909090895</v>
      </c>
      <c r="BO37">
        <v>0.939393939393939</v>
      </c>
      <c r="BP37">
        <v>0.94949494949494995</v>
      </c>
      <c r="BQ37">
        <v>0.92929292929292895</v>
      </c>
      <c r="BR37">
        <v>0.95959595959596</v>
      </c>
      <c r="BS37">
        <v>0.94949494949494995</v>
      </c>
      <c r="BT37">
        <v>0.96969696969696995</v>
      </c>
      <c r="BU37">
        <v>0.94949494949494995</v>
      </c>
      <c r="BV37">
        <v>0.919191919191919</v>
      </c>
      <c r="BW37">
        <v>0.95959595959596</v>
      </c>
      <c r="BX37">
        <v>0.939393939393939</v>
      </c>
      <c r="BY37">
        <v>0.98989898989898994</v>
      </c>
      <c r="BZ37">
        <v>0.97979797979798</v>
      </c>
      <c r="CA37">
        <v>0.95959595959596</v>
      </c>
      <c r="CB37">
        <v>0.95959595959596</v>
      </c>
      <c r="CC37">
        <v>0.97979797979798</v>
      </c>
      <c r="CD37">
        <v>0.96969696969696995</v>
      </c>
      <c r="CE37">
        <v>0.96969696969696995</v>
      </c>
      <c r="CF37">
        <v>0.97979797979798</v>
      </c>
      <c r="CG37">
        <v>0.96969696969696995</v>
      </c>
      <c r="CH37">
        <v>0.95959595959596</v>
      </c>
      <c r="CI37">
        <v>0.97979797979798</v>
      </c>
      <c r="CJ37">
        <v>0.98989898989898994</v>
      </c>
      <c r="CK37">
        <v>0.98989898989898994</v>
      </c>
      <c r="CL37">
        <v>1</v>
      </c>
      <c r="CM37">
        <v>1</v>
      </c>
      <c r="CN37">
        <v>1</v>
      </c>
      <c r="CO37">
        <v>0.97979797979798</v>
      </c>
      <c r="CP37">
        <v>0.96969696969696995</v>
      </c>
      <c r="CQ37">
        <v>0.98989898989898994</v>
      </c>
      <c r="CR37">
        <v>1</v>
      </c>
      <c r="CS37">
        <v>1</v>
      </c>
      <c r="CT37">
        <v>1</v>
      </c>
      <c r="CU37">
        <v>1</v>
      </c>
      <c r="CV37">
        <v>1</v>
      </c>
    </row>
    <row r="38" spans="1:100" x14ac:dyDescent="0.2">
      <c r="A38">
        <v>0</v>
      </c>
      <c r="B38">
        <v>2.7972027972028E-2</v>
      </c>
      <c r="C38">
        <v>3.4965034965035002E-2</v>
      </c>
      <c r="D38">
        <v>8.3916083916083906E-2</v>
      </c>
      <c r="E38">
        <v>0.111888111888112</v>
      </c>
      <c r="F38">
        <v>8.3916083916083906E-2</v>
      </c>
      <c r="G38">
        <v>0.10489510489510501</v>
      </c>
      <c r="H38">
        <v>0.16783216783216801</v>
      </c>
      <c r="I38">
        <v>0.17482517482517501</v>
      </c>
      <c r="J38">
        <v>0.17482517482517501</v>
      </c>
      <c r="K38">
        <v>0.223776223776224</v>
      </c>
      <c r="L38">
        <v>0.24475524475524499</v>
      </c>
      <c r="M38">
        <v>0.27272727272727298</v>
      </c>
      <c r="N38">
        <v>0.195804195804196</v>
      </c>
      <c r="O38">
        <v>0.321678321678322</v>
      </c>
      <c r="P38">
        <v>0.37062937062937101</v>
      </c>
      <c r="Q38">
        <v>0.31468531468531502</v>
      </c>
      <c r="R38">
        <v>0.34265734265734299</v>
      </c>
      <c r="S38">
        <v>0.37062937062937101</v>
      </c>
      <c r="T38">
        <v>0.447552447552448</v>
      </c>
      <c r="U38">
        <v>0.39860139860139898</v>
      </c>
      <c r="V38">
        <v>0.38461538461538503</v>
      </c>
      <c r="W38">
        <v>0.39860139860139898</v>
      </c>
      <c r="X38">
        <v>0.45454545454545497</v>
      </c>
      <c r="Y38">
        <v>0.46853146853146899</v>
      </c>
      <c r="Z38">
        <v>0.55944055944056004</v>
      </c>
      <c r="AA38">
        <v>0.52447552447552503</v>
      </c>
      <c r="AB38">
        <v>0.58741258741258695</v>
      </c>
      <c r="AC38">
        <v>0.55944055944056004</v>
      </c>
      <c r="AD38">
        <v>0.608391608391608</v>
      </c>
      <c r="AE38">
        <v>0.58741258741258695</v>
      </c>
      <c r="AF38">
        <v>0.62937062937062904</v>
      </c>
      <c r="AG38">
        <v>0.643356643356643</v>
      </c>
      <c r="AH38">
        <v>0.67132867132867102</v>
      </c>
      <c r="AI38">
        <v>0.69230769230769196</v>
      </c>
      <c r="AJ38">
        <v>0.678321678321678</v>
      </c>
      <c r="AK38">
        <v>0.72027972027971998</v>
      </c>
      <c r="AL38">
        <v>0.69930069930069905</v>
      </c>
      <c r="AM38">
        <v>0.68531468531468498</v>
      </c>
      <c r="AN38">
        <v>0.678321678321678</v>
      </c>
      <c r="AO38">
        <v>0.70629370629370603</v>
      </c>
      <c r="AP38">
        <v>0.74125874125874103</v>
      </c>
      <c r="AQ38">
        <v>0.73426573426573405</v>
      </c>
      <c r="AR38">
        <v>0.76923076923076905</v>
      </c>
      <c r="AS38">
        <v>0.713286713286713</v>
      </c>
      <c r="AT38">
        <v>0.77622377622377603</v>
      </c>
      <c r="AU38">
        <v>0.79720279720279696</v>
      </c>
      <c r="AV38">
        <v>0.79720279720279696</v>
      </c>
      <c r="AW38">
        <v>0.79020979020978999</v>
      </c>
      <c r="AX38">
        <v>0.84615384615384603</v>
      </c>
      <c r="AY38">
        <v>0.81118881118881103</v>
      </c>
      <c r="AZ38">
        <v>0.85314685314685301</v>
      </c>
      <c r="BA38">
        <v>0.83216783216783197</v>
      </c>
      <c r="BB38">
        <v>0.86013986013985999</v>
      </c>
      <c r="BC38">
        <v>0.86013986013985999</v>
      </c>
      <c r="BD38">
        <v>0.89510489510489499</v>
      </c>
      <c r="BE38">
        <v>0.86713286713286697</v>
      </c>
      <c r="BF38">
        <v>0.85314685314685301</v>
      </c>
      <c r="BG38">
        <v>0.89510489510489499</v>
      </c>
      <c r="BH38">
        <v>0.89510489510489499</v>
      </c>
      <c r="BI38">
        <v>0.93006993006993</v>
      </c>
      <c r="BJ38">
        <v>0.93706293706293697</v>
      </c>
      <c r="BK38">
        <v>0.92307692307692302</v>
      </c>
      <c r="BL38">
        <v>0.87412587412587395</v>
      </c>
      <c r="BM38">
        <v>0.92307692307692302</v>
      </c>
      <c r="BN38">
        <v>0.95804195804195802</v>
      </c>
      <c r="BO38">
        <v>0.94405594405594395</v>
      </c>
      <c r="BP38">
        <v>0.95804195804195802</v>
      </c>
      <c r="BQ38">
        <v>0.91608391608391604</v>
      </c>
      <c r="BR38">
        <v>0.94405594405594395</v>
      </c>
      <c r="BS38">
        <v>0.93706293706293697</v>
      </c>
      <c r="BT38">
        <v>0.95804195804195802</v>
      </c>
      <c r="BU38">
        <v>0.95804195804195802</v>
      </c>
      <c r="BV38">
        <v>0.95804195804195802</v>
      </c>
      <c r="BW38">
        <v>0.94405594405594395</v>
      </c>
      <c r="BX38">
        <v>0.98601398601398604</v>
      </c>
      <c r="BY38">
        <v>0.99300699300699302</v>
      </c>
      <c r="BZ38">
        <v>0.95104895104895104</v>
      </c>
      <c r="CA38">
        <v>0.98601398601398604</v>
      </c>
      <c r="CB38">
        <v>0.93006993006993</v>
      </c>
      <c r="CC38">
        <v>0.97202797202797198</v>
      </c>
      <c r="CD38">
        <v>0.965034965034965</v>
      </c>
      <c r="CE38">
        <v>0.98601398601398604</v>
      </c>
      <c r="CF38">
        <v>0.97202797202797198</v>
      </c>
      <c r="CG38">
        <v>0.965034965034965</v>
      </c>
      <c r="CH38">
        <v>0.98601398601398604</v>
      </c>
      <c r="CI38">
        <v>0.98601398601398604</v>
      </c>
      <c r="CJ38">
        <v>0.97902097902097895</v>
      </c>
      <c r="CK38">
        <v>0.98601398601398604</v>
      </c>
      <c r="CL38">
        <v>1</v>
      </c>
      <c r="CM38">
        <v>0.98601398601398604</v>
      </c>
      <c r="CN38">
        <v>0.98601398601398604</v>
      </c>
      <c r="CO38">
        <v>1</v>
      </c>
      <c r="CP38">
        <v>0.97902097902097895</v>
      </c>
      <c r="CQ38">
        <v>0.99300699300699302</v>
      </c>
      <c r="CR38">
        <v>0.99300699300699302</v>
      </c>
      <c r="CS38">
        <v>0.97202797202797198</v>
      </c>
      <c r="CT38">
        <v>1</v>
      </c>
      <c r="CU38">
        <v>0.99300699300699302</v>
      </c>
      <c r="CV38">
        <v>1</v>
      </c>
    </row>
    <row r="39" spans="1:100" x14ac:dyDescent="0.2">
      <c r="A39">
        <v>0</v>
      </c>
      <c r="B39">
        <v>1.7699115044247801E-2</v>
      </c>
      <c r="C39">
        <v>5.3097345132743397E-2</v>
      </c>
      <c r="D39">
        <v>8.8495575221238895E-2</v>
      </c>
      <c r="E39">
        <v>6.1946902654867297E-2</v>
      </c>
      <c r="F39">
        <v>0.11504424778761101</v>
      </c>
      <c r="G39">
        <v>0.17699115044247801</v>
      </c>
      <c r="H39">
        <v>0.11504424778761101</v>
      </c>
      <c r="I39">
        <v>0.23008849557522101</v>
      </c>
      <c r="J39">
        <v>0.28318584070796499</v>
      </c>
      <c r="K39">
        <v>0.185840707964602</v>
      </c>
      <c r="L39">
        <v>0.221238938053097</v>
      </c>
      <c r="M39">
        <v>0.30973451327433599</v>
      </c>
      <c r="N39">
        <v>0.25663716814159299</v>
      </c>
      <c r="O39">
        <v>0.23008849557522101</v>
      </c>
      <c r="P39">
        <v>0.35398230088495602</v>
      </c>
      <c r="Q39">
        <v>0.40707964601769903</v>
      </c>
      <c r="R39">
        <v>0.38938053097345099</v>
      </c>
      <c r="S39">
        <v>0.40707964601769903</v>
      </c>
      <c r="T39">
        <v>0.38053097345132703</v>
      </c>
      <c r="U39">
        <v>0.42477876106194701</v>
      </c>
      <c r="V39">
        <v>0.46017699115044203</v>
      </c>
      <c r="W39">
        <v>0.46017699115044203</v>
      </c>
      <c r="X39">
        <v>0.41592920353982299</v>
      </c>
      <c r="Y39">
        <v>0.48672566371681403</v>
      </c>
      <c r="Z39">
        <v>0.53097345132743401</v>
      </c>
      <c r="AA39">
        <v>0.51327433628318597</v>
      </c>
      <c r="AB39">
        <v>0.52212389380530999</v>
      </c>
      <c r="AC39">
        <v>0.61061946902654896</v>
      </c>
      <c r="AD39">
        <v>0.55752212389380496</v>
      </c>
      <c r="AE39">
        <v>0.63716814159292001</v>
      </c>
      <c r="AF39">
        <v>0.62831858407079599</v>
      </c>
      <c r="AG39">
        <v>0.63716814159292001</v>
      </c>
      <c r="AH39">
        <v>0.64601769911504403</v>
      </c>
      <c r="AI39">
        <v>0.68141592920353999</v>
      </c>
      <c r="AJ39">
        <v>0.68141592920353999</v>
      </c>
      <c r="AK39">
        <v>0.61061946902654896</v>
      </c>
      <c r="AL39">
        <v>0.68141592920353999</v>
      </c>
      <c r="AM39">
        <v>0.76991150442477896</v>
      </c>
      <c r="AN39">
        <v>0.69911504424778803</v>
      </c>
      <c r="AO39">
        <v>0.734513274336283</v>
      </c>
      <c r="AP39">
        <v>0.70796460176991205</v>
      </c>
      <c r="AQ39">
        <v>0.69026548672566401</v>
      </c>
      <c r="AR39">
        <v>0.787610619469027</v>
      </c>
      <c r="AS39">
        <v>0.734513274336283</v>
      </c>
      <c r="AT39">
        <v>0.88495575221238898</v>
      </c>
      <c r="AU39">
        <v>0.77876106194690298</v>
      </c>
      <c r="AV39">
        <v>0.86725663716814205</v>
      </c>
      <c r="AW39">
        <v>0.83185840707964598</v>
      </c>
      <c r="AX39">
        <v>0.88495575221238898</v>
      </c>
      <c r="AY39">
        <v>0.88495575221238898</v>
      </c>
      <c r="AZ39">
        <v>0.85840707964601803</v>
      </c>
      <c r="BA39">
        <v>0.85840707964601803</v>
      </c>
      <c r="BB39">
        <v>0.84955752212389402</v>
      </c>
      <c r="BC39">
        <v>0.85840707964601803</v>
      </c>
      <c r="BD39">
        <v>0.90265486725663702</v>
      </c>
      <c r="BE39">
        <v>0.92035398230088505</v>
      </c>
      <c r="BF39">
        <v>0.85840707964601803</v>
      </c>
      <c r="BG39">
        <v>0.93805309734513298</v>
      </c>
      <c r="BH39">
        <v>0.93805309734513298</v>
      </c>
      <c r="BI39">
        <v>0.90265486725663702</v>
      </c>
      <c r="BJ39">
        <v>0.90265486725663702</v>
      </c>
      <c r="BK39">
        <v>0.946902654867257</v>
      </c>
      <c r="BL39">
        <v>0.92920353982300896</v>
      </c>
      <c r="BM39">
        <v>0.95575221238938102</v>
      </c>
      <c r="BN39">
        <v>0.97345132743362806</v>
      </c>
      <c r="BO39">
        <v>0.92920353982300896</v>
      </c>
      <c r="BP39">
        <v>0.946902654867257</v>
      </c>
      <c r="BQ39">
        <v>0.95575221238938102</v>
      </c>
      <c r="BR39">
        <v>0.97345132743362806</v>
      </c>
      <c r="BS39">
        <v>0.946902654867257</v>
      </c>
      <c r="BT39">
        <v>0.98230088495575196</v>
      </c>
      <c r="BU39">
        <v>0.97345132743362806</v>
      </c>
      <c r="BV39">
        <v>0.95575221238938102</v>
      </c>
      <c r="BW39">
        <v>0.946902654867257</v>
      </c>
      <c r="BX39">
        <v>0.98230088495575196</v>
      </c>
      <c r="BY39">
        <v>0.95575221238938102</v>
      </c>
      <c r="BZ39">
        <v>0.98230088495575196</v>
      </c>
      <c r="CA39">
        <v>0.99115044247787598</v>
      </c>
      <c r="CB39">
        <v>0.97345132743362806</v>
      </c>
      <c r="CC39">
        <v>0.99115044247787598</v>
      </c>
      <c r="CD39">
        <v>1</v>
      </c>
      <c r="CE39">
        <v>0.98230088495575196</v>
      </c>
      <c r="CF39">
        <v>0.99115044247787598</v>
      </c>
      <c r="CG39">
        <v>1</v>
      </c>
      <c r="CH39">
        <v>0.97345132743362806</v>
      </c>
      <c r="CI39">
        <v>1</v>
      </c>
      <c r="CJ39">
        <v>0.99115044247787598</v>
      </c>
      <c r="CK39">
        <v>0.98230088495575196</v>
      </c>
      <c r="CL39">
        <v>0.99115044247787598</v>
      </c>
      <c r="CM39">
        <v>0.98230088495575196</v>
      </c>
      <c r="CN39">
        <v>0.98230088495575196</v>
      </c>
      <c r="CO39">
        <v>1</v>
      </c>
      <c r="CP39">
        <v>0.99115044247787598</v>
      </c>
      <c r="CQ39">
        <v>1</v>
      </c>
      <c r="CR39">
        <v>1</v>
      </c>
      <c r="CS39">
        <v>1</v>
      </c>
      <c r="CT39">
        <v>0.99115044247787598</v>
      </c>
      <c r="CU39">
        <v>1</v>
      </c>
      <c r="CV39">
        <v>1</v>
      </c>
    </row>
    <row r="40" spans="1:100" x14ac:dyDescent="0.2">
      <c r="A40">
        <v>0</v>
      </c>
      <c r="B40">
        <v>2.27272727272727E-2</v>
      </c>
      <c r="C40">
        <v>9.8484848484848495E-2</v>
      </c>
      <c r="D40">
        <v>6.0606060606060601E-2</v>
      </c>
      <c r="E40">
        <v>6.8181818181818205E-2</v>
      </c>
      <c r="F40">
        <v>0.10606060606060599</v>
      </c>
      <c r="G40">
        <v>0.15909090909090901</v>
      </c>
      <c r="H40">
        <v>0.14393939393939401</v>
      </c>
      <c r="I40">
        <v>0.21969696969697</v>
      </c>
      <c r="J40">
        <v>0.21212121212121199</v>
      </c>
      <c r="K40">
        <v>0.21212121212121199</v>
      </c>
      <c r="L40">
        <v>0.234848484848485</v>
      </c>
      <c r="M40">
        <v>0.34090909090909099</v>
      </c>
      <c r="N40">
        <v>0.33333333333333298</v>
      </c>
      <c r="O40">
        <v>0.33333333333333298</v>
      </c>
      <c r="P40">
        <v>0.35606060606060602</v>
      </c>
      <c r="Q40">
        <v>0.41666666666666702</v>
      </c>
      <c r="R40">
        <v>0.32575757575757602</v>
      </c>
      <c r="S40">
        <v>0.46969696969697</v>
      </c>
      <c r="T40">
        <v>0.36363636363636398</v>
      </c>
      <c r="U40">
        <v>0.44696969696969702</v>
      </c>
      <c r="V40">
        <v>0.5</v>
      </c>
      <c r="W40">
        <v>0.48484848484848497</v>
      </c>
      <c r="X40">
        <v>0.5</v>
      </c>
      <c r="Y40">
        <v>0.53787878787878796</v>
      </c>
      <c r="Z40">
        <v>0.53030303030303005</v>
      </c>
      <c r="AA40">
        <v>0.51515151515151503</v>
      </c>
      <c r="AB40">
        <v>0.59090909090909105</v>
      </c>
      <c r="AC40">
        <v>0.50757575757575801</v>
      </c>
      <c r="AD40">
        <v>0.58333333333333304</v>
      </c>
      <c r="AE40">
        <v>0.55303030303030298</v>
      </c>
      <c r="AF40">
        <v>0.65909090909090895</v>
      </c>
      <c r="AG40">
        <v>0.65151515151515205</v>
      </c>
      <c r="AH40">
        <v>0.67424242424242398</v>
      </c>
      <c r="AI40">
        <v>0.689393939393939</v>
      </c>
      <c r="AJ40">
        <v>0.70454545454545503</v>
      </c>
      <c r="AK40">
        <v>0.71212121212121204</v>
      </c>
      <c r="AL40">
        <v>0.69696969696969702</v>
      </c>
      <c r="AM40">
        <v>0.71969696969696995</v>
      </c>
      <c r="AN40">
        <v>0.70454545454545503</v>
      </c>
      <c r="AO40">
        <v>0.77272727272727304</v>
      </c>
      <c r="AP40">
        <v>0.74242424242424199</v>
      </c>
      <c r="AQ40">
        <v>0.80303030303030298</v>
      </c>
      <c r="AR40">
        <v>0.78030303030303005</v>
      </c>
      <c r="AS40">
        <v>0.86363636363636398</v>
      </c>
      <c r="AT40">
        <v>0.84848484848484895</v>
      </c>
      <c r="AU40">
        <v>0.84848484848484895</v>
      </c>
      <c r="AV40">
        <v>0.83333333333333304</v>
      </c>
      <c r="AW40">
        <v>0.82575757575757602</v>
      </c>
      <c r="AX40">
        <v>0.84848484848484895</v>
      </c>
      <c r="AY40">
        <v>0.86363636363636398</v>
      </c>
      <c r="AZ40">
        <v>0.82575757575757602</v>
      </c>
      <c r="BA40">
        <v>0.84848484848484895</v>
      </c>
      <c r="BB40">
        <v>0.84090909090909105</v>
      </c>
      <c r="BC40">
        <v>0.87878787878787901</v>
      </c>
      <c r="BD40">
        <v>0.88636363636363602</v>
      </c>
      <c r="BE40">
        <v>0.87121212121212099</v>
      </c>
      <c r="BF40">
        <v>0.89393939393939403</v>
      </c>
      <c r="BG40">
        <v>0.94696969696969702</v>
      </c>
      <c r="BH40">
        <v>0.90909090909090895</v>
      </c>
      <c r="BI40">
        <v>0.92424242424242398</v>
      </c>
      <c r="BJ40">
        <v>0.95454545454545503</v>
      </c>
      <c r="BK40">
        <v>0.92424242424242398</v>
      </c>
      <c r="BL40">
        <v>0.96969696969696995</v>
      </c>
      <c r="BM40">
        <v>0.94696969696969702</v>
      </c>
      <c r="BN40">
        <v>0.939393939393939</v>
      </c>
      <c r="BO40">
        <v>0.94696969696969702</v>
      </c>
      <c r="BP40">
        <v>0.95454545454545503</v>
      </c>
      <c r="BQ40">
        <v>0.93181818181818199</v>
      </c>
      <c r="BR40">
        <v>0.93181818181818199</v>
      </c>
      <c r="BS40">
        <v>0.939393939393939</v>
      </c>
      <c r="BT40">
        <v>0.939393939393939</v>
      </c>
      <c r="BU40">
        <v>0.95454545454545503</v>
      </c>
      <c r="BV40">
        <v>0.97727272727272696</v>
      </c>
      <c r="BW40">
        <v>0.97727272727272696</v>
      </c>
      <c r="BX40">
        <v>0.93181818181818199</v>
      </c>
      <c r="BY40">
        <v>0.95454545454545503</v>
      </c>
      <c r="BZ40">
        <v>0.98484848484848497</v>
      </c>
      <c r="CA40">
        <v>0.98484848484848497</v>
      </c>
      <c r="CB40">
        <v>0.99242424242424199</v>
      </c>
      <c r="CC40">
        <v>0.98484848484848497</v>
      </c>
      <c r="CD40">
        <v>0.95454545454545503</v>
      </c>
      <c r="CE40">
        <v>0.98484848484848497</v>
      </c>
      <c r="CF40">
        <v>0.98484848484848497</v>
      </c>
      <c r="CG40">
        <v>0.96969696969696995</v>
      </c>
      <c r="CH40">
        <v>1</v>
      </c>
      <c r="CI40">
        <v>0.96969696969696995</v>
      </c>
      <c r="CJ40">
        <v>0.98484848484848497</v>
      </c>
      <c r="CK40">
        <v>0.98484848484848497</v>
      </c>
      <c r="CL40">
        <v>1</v>
      </c>
      <c r="CM40">
        <v>0.98484848484848497</v>
      </c>
      <c r="CN40">
        <v>1</v>
      </c>
      <c r="CO40">
        <v>0.98484848484848497</v>
      </c>
      <c r="CP40">
        <v>1</v>
      </c>
      <c r="CQ40">
        <v>0.99242424242424199</v>
      </c>
      <c r="CR40">
        <v>0.98484848484848497</v>
      </c>
      <c r="CS40">
        <v>1</v>
      </c>
      <c r="CT40">
        <v>1</v>
      </c>
      <c r="CU40">
        <v>0.99242424242424199</v>
      </c>
      <c r="CV40">
        <v>1</v>
      </c>
    </row>
    <row r="41" spans="1:100" x14ac:dyDescent="0.2">
      <c r="A41">
        <v>0</v>
      </c>
      <c r="B41">
        <v>7.5187969924812E-3</v>
      </c>
      <c r="C41">
        <v>6.01503759398496E-2</v>
      </c>
      <c r="D41">
        <v>3.00751879699248E-2</v>
      </c>
      <c r="E41">
        <v>9.7744360902255606E-2</v>
      </c>
      <c r="F41">
        <v>0.13533834586466201</v>
      </c>
      <c r="G41">
        <v>0.150375939849624</v>
      </c>
      <c r="H41">
        <v>0.12030075187969901</v>
      </c>
      <c r="I41">
        <v>0.17293233082706799</v>
      </c>
      <c r="J41">
        <v>0.180451127819549</v>
      </c>
      <c r="K41">
        <v>0.233082706766917</v>
      </c>
      <c r="L41">
        <v>0.21804511278195499</v>
      </c>
      <c r="M41">
        <v>0.28571428571428598</v>
      </c>
      <c r="N41">
        <v>0.32330827067669199</v>
      </c>
      <c r="O41">
        <v>0.21052631578947401</v>
      </c>
      <c r="P41">
        <v>0.360902255639098</v>
      </c>
      <c r="Q41">
        <v>0.33834586466165401</v>
      </c>
      <c r="R41">
        <v>0.43609022556390997</v>
      </c>
      <c r="S41">
        <v>0.39097744360902298</v>
      </c>
      <c r="T41">
        <v>0.41353383458646598</v>
      </c>
      <c r="U41">
        <v>0.43609022556390997</v>
      </c>
      <c r="V41">
        <v>0.48120300751879702</v>
      </c>
      <c r="W41">
        <v>0.50375939849624096</v>
      </c>
      <c r="X41">
        <v>0.45112781954887199</v>
      </c>
      <c r="Y41">
        <v>0.47368421052631599</v>
      </c>
      <c r="Z41">
        <v>0.533834586466165</v>
      </c>
      <c r="AA41">
        <v>0.60902255639097802</v>
      </c>
      <c r="AB41">
        <v>0.488721804511278</v>
      </c>
      <c r="AC41">
        <v>0.56390977443609003</v>
      </c>
      <c r="AD41">
        <v>0.66165413533834605</v>
      </c>
      <c r="AE41">
        <v>0.60902255639097802</v>
      </c>
      <c r="AF41">
        <v>0.56390977443609003</v>
      </c>
      <c r="AG41">
        <v>0.63909774436090205</v>
      </c>
      <c r="AH41">
        <v>0.60150375939849599</v>
      </c>
      <c r="AI41">
        <v>0.63909774436090205</v>
      </c>
      <c r="AJ41">
        <v>0.63157894736842102</v>
      </c>
      <c r="AK41">
        <v>0.721804511278195</v>
      </c>
      <c r="AL41">
        <v>0.69924812030075201</v>
      </c>
      <c r="AM41">
        <v>0.721804511278195</v>
      </c>
      <c r="AN41">
        <v>0.73684210526315796</v>
      </c>
      <c r="AO41">
        <v>0.86466165413533802</v>
      </c>
      <c r="AP41">
        <v>0.73684210526315796</v>
      </c>
      <c r="AQ41">
        <v>0.71428571428571397</v>
      </c>
      <c r="AR41">
        <v>0.77443609022556403</v>
      </c>
      <c r="AS41">
        <v>0.77443609022556403</v>
      </c>
      <c r="AT41">
        <v>0.78947368421052599</v>
      </c>
      <c r="AU41">
        <v>0.73684210526315796</v>
      </c>
      <c r="AV41">
        <v>0.83458646616541399</v>
      </c>
      <c r="AW41">
        <v>0.84210526315789502</v>
      </c>
      <c r="AX41">
        <v>0.82706766917293195</v>
      </c>
      <c r="AY41">
        <v>0.86466165413533802</v>
      </c>
      <c r="AZ41">
        <v>0.89473684210526305</v>
      </c>
      <c r="BA41">
        <v>0.83458646616541399</v>
      </c>
      <c r="BB41">
        <v>0.89473684210526305</v>
      </c>
      <c r="BC41">
        <v>0.84962406015037595</v>
      </c>
      <c r="BD41">
        <v>0.86466165413533802</v>
      </c>
      <c r="BE41">
        <v>0.88721804511278202</v>
      </c>
      <c r="BF41">
        <v>0.93233082706766901</v>
      </c>
      <c r="BG41">
        <v>0.90225563909774398</v>
      </c>
      <c r="BH41">
        <v>0.90225563909774398</v>
      </c>
      <c r="BI41">
        <v>0.90977443609022601</v>
      </c>
      <c r="BJ41">
        <v>0.90977443609022601</v>
      </c>
      <c r="BK41">
        <v>0.88721804511278202</v>
      </c>
      <c r="BL41">
        <v>0.93233082706766901</v>
      </c>
      <c r="BM41">
        <v>0.93233082706766901</v>
      </c>
      <c r="BN41">
        <v>0.94736842105263197</v>
      </c>
      <c r="BO41">
        <v>0.96992481203007497</v>
      </c>
      <c r="BP41">
        <v>0.90225563909774398</v>
      </c>
      <c r="BQ41">
        <v>0.93984962406015005</v>
      </c>
      <c r="BR41">
        <v>0.94736842105263197</v>
      </c>
      <c r="BS41">
        <v>0.93233082706766901</v>
      </c>
      <c r="BT41">
        <v>0.94736842105263197</v>
      </c>
      <c r="BU41">
        <v>0.93984962406015005</v>
      </c>
      <c r="BV41">
        <v>0.93984962406015005</v>
      </c>
      <c r="BW41">
        <v>0.96992481203007497</v>
      </c>
      <c r="BX41">
        <v>0.96240601503759404</v>
      </c>
      <c r="BY41">
        <v>0.96992481203007497</v>
      </c>
      <c r="BZ41">
        <v>0.96992481203007497</v>
      </c>
      <c r="CA41">
        <v>0.99248120300751896</v>
      </c>
      <c r="CB41">
        <v>0.99248120300751896</v>
      </c>
      <c r="CC41">
        <v>0.96992481203007497</v>
      </c>
      <c r="CD41">
        <v>0.977443609022556</v>
      </c>
      <c r="CE41">
        <v>0.99248120300751896</v>
      </c>
      <c r="CF41">
        <v>0.98496240601503804</v>
      </c>
      <c r="CG41">
        <v>0.99248120300751896</v>
      </c>
      <c r="CH41">
        <v>0.98496240601503804</v>
      </c>
      <c r="CI41">
        <v>0.98496240601503804</v>
      </c>
      <c r="CJ41">
        <v>0.98496240601503804</v>
      </c>
      <c r="CK41">
        <v>0.96992481203007497</v>
      </c>
      <c r="CL41">
        <v>0.977443609022556</v>
      </c>
      <c r="CM41">
        <v>0.98496240601503804</v>
      </c>
      <c r="CN41">
        <v>0.99248120300751896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0.99248120300751896</v>
      </c>
      <c r="CU41">
        <v>0.99248120300751896</v>
      </c>
      <c r="CV41">
        <v>1</v>
      </c>
    </row>
    <row r="42" spans="1:100" x14ac:dyDescent="0.2">
      <c r="A42">
        <v>0</v>
      </c>
      <c r="B42">
        <v>8.1300813008130107E-3</v>
      </c>
      <c r="C42">
        <v>4.0650406504064998E-2</v>
      </c>
      <c r="D42">
        <v>7.3170731707317097E-2</v>
      </c>
      <c r="E42">
        <v>6.50406504065041E-2</v>
      </c>
      <c r="F42">
        <v>0.13008130081300801</v>
      </c>
      <c r="G42">
        <v>0.113821138211382</v>
      </c>
      <c r="H42">
        <v>0.138211382113821</v>
      </c>
      <c r="I42">
        <v>0.16260162601625999</v>
      </c>
      <c r="J42">
        <v>0.16260162601625999</v>
      </c>
      <c r="K42">
        <v>0.219512195121951</v>
      </c>
      <c r="L42">
        <v>0.211382113821138</v>
      </c>
      <c r="M42">
        <v>0.292682926829268</v>
      </c>
      <c r="N42">
        <v>0.292682926829268</v>
      </c>
      <c r="O42">
        <v>0.30081300813008099</v>
      </c>
      <c r="P42">
        <v>0.26016260162601601</v>
      </c>
      <c r="Q42">
        <v>0.23577235772357699</v>
      </c>
      <c r="R42">
        <v>0.34959349593495898</v>
      </c>
      <c r="S42">
        <v>0.40650406504065001</v>
      </c>
      <c r="T42">
        <v>0.33333333333333298</v>
      </c>
      <c r="U42">
        <v>0.45528455284552799</v>
      </c>
      <c r="V42">
        <v>0.39837398373983701</v>
      </c>
      <c r="W42">
        <v>0.39024390243902402</v>
      </c>
      <c r="X42">
        <v>0.49593495934959397</v>
      </c>
      <c r="Y42">
        <v>0.47967479674796798</v>
      </c>
      <c r="Z42">
        <v>0.51219512195121997</v>
      </c>
      <c r="AA42">
        <v>0.55284552845528501</v>
      </c>
      <c r="AB42">
        <v>0.54471544715447195</v>
      </c>
      <c r="AC42">
        <v>0.52032520325203302</v>
      </c>
      <c r="AD42">
        <v>0.55284552845528501</v>
      </c>
      <c r="AE42">
        <v>0.52032520325203302</v>
      </c>
      <c r="AF42">
        <v>0.50406504065040703</v>
      </c>
      <c r="AG42">
        <v>0.53658536585365901</v>
      </c>
      <c r="AH42">
        <v>0.61788617886178898</v>
      </c>
      <c r="AI42">
        <v>0.569105691056911</v>
      </c>
      <c r="AJ42">
        <v>0.69105691056910601</v>
      </c>
      <c r="AK42">
        <v>0.60162601626016299</v>
      </c>
      <c r="AL42">
        <v>0.67479674796748002</v>
      </c>
      <c r="AM42">
        <v>0.67479674796748002</v>
      </c>
      <c r="AN42">
        <v>0.69105691056910601</v>
      </c>
      <c r="AO42">
        <v>0.65853658536585402</v>
      </c>
      <c r="AP42">
        <v>0.71544715447154505</v>
      </c>
      <c r="AQ42">
        <v>0.74796747967479704</v>
      </c>
      <c r="AR42">
        <v>0.73170731707317105</v>
      </c>
      <c r="AS42">
        <v>0.73983739837398399</v>
      </c>
      <c r="AT42">
        <v>0.67479674796748002</v>
      </c>
      <c r="AU42">
        <v>0.76422764227642304</v>
      </c>
      <c r="AV42">
        <v>0.81300813008130102</v>
      </c>
      <c r="AW42">
        <v>0.76422764227642304</v>
      </c>
      <c r="AX42">
        <v>0.80487804878048796</v>
      </c>
      <c r="AY42">
        <v>0.83739837398373995</v>
      </c>
      <c r="AZ42">
        <v>0.78048780487804903</v>
      </c>
      <c r="BA42">
        <v>0.79674796747967502</v>
      </c>
      <c r="BB42">
        <v>0.83739837398373995</v>
      </c>
      <c r="BC42">
        <v>0.83739837398373995</v>
      </c>
      <c r="BD42">
        <v>0.82113821138211396</v>
      </c>
      <c r="BE42">
        <v>0.845528455284553</v>
      </c>
      <c r="BF42">
        <v>0.86991869918699205</v>
      </c>
      <c r="BG42">
        <v>0.80487804878048796</v>
      </c>
      <c r="BH42">
        <v>0.90243902439024404</v>
      </c>
      <c r="BI42">
        <v>0.87804878048780499</v>
      </c>
      <c r="BJ42">
        <v>0.90243902439024404</v>
      </c>
      <c r="BK42">
        <v>0.90243902439024404</v>
      </c>
      <c r="BL42">
        <v>0.89430894308943099</v>
      </c>
      <c r="BM42">
        <v>0.861788617886179</v>
      </c>
      <c r="BN42">
        <v>0.861788617886179</v>
      </c>
      <c r="BO42">
        <v>0.88617886178861804</v>
      </c>
      <c r="BP42">
        <v>0.91056910569105698</v>
      </c>
      <c r="BQ42">
        <v>0.92682926829268297</v>
      </c>
      <c r="BR42">
        <v>0.93495934959349603</v>
      </c>
      <c r="BS42">
        <v>0.94308943089430897</v>
      </c>
      <c r="BT42">
        <v>0.93495934959349603</v>
      </c>
      <c r="BU42">
        <v>0.94308943089430897</v>
      </c>
      <c r="BV42">
        <v>0.95121951219512202</v>
      </c>
      <c r="BW42">
        <v>0.96747967479674801</v>
      </c>
      <c r="BX42">
        <v>0.95121951219512202</v>
      </c>
      <c r="BY42">
        <v>0.92682926829268297</v>
      </c>
      <c r="BZ42">
        <v>0.95121951219512202</v>
      </c>
      <c r="CA42">
        <v>0.95934959349593496</v>
      </c>
      <c r="CB42">
        <v>0.95934959349593496</v>
      </c>
      <c r="CC42">
        <v>0.95934959349593496</v>
      </c>
      <c r="CD42">
        <v>0.91056910569105698</v>
      </c>
      <c r="CE42">
        <v>0.96747967479674801</v>
      </c>
      <c r="CF42">
        <v>0.97560975609756095</v>
      </c>
      <c r="CG42">
        <v>0.95934959349593496</v>
      </c>
      <c r="CH42">
        <v>0.98373983739837401</v>
      </c>
      <c r="CI42">
        <v>0.96747967479674801</v>
      </c>
      <c r="CJ42">
        <v>0.98373983739837401</v>
      </c>
      <c r="CK42">
        <v>0.98373983739837401</v>
      </c>
      <c r="CL42">
        <v>0.99186991869918695</v>
      </c>
      <c r="CM42">
        <v>0.98373983739837401</v>
      </c>
      <c r="CN42">
        <v>0.96747967479674801</v>
      </c>
      <c r="CO42">
        <v>0.95121951219512202</v>
      </c>
      <c r="CP42">
        <v>1</v>
      </c>
      <c r="CQ42">
        <v>0.95934959349593496</v>
      </c>
      <c r="CR42">
        <v>0.96747967479674801</v>
      </c>
      <c r="CS42">
        <v>0.98373983739837401</v>
      </c>
      <c r="CT42">
        <v>0.95934959349593496</v>
      </c>
      <c r="CU42">
        <v>0.99186991869918695</v>
      </c>
      <c r="CV42">
        <v>0.99186991869918695</v>
      </c>
    </row>
    <row r="43" spans="1:100" x14ac:dyDescent="0.2">
      <c r="A43">
        <v>0</v>
      </c>
      <c r="B43">
        <v>2.32558139534884E-2</v>
      </c>
      <c r="C43">
        <v>2.32558139534884E-2</v>
      </c>
      <c r="D43">
        <v>4.6511627906976702E-2</v>
      </c>
      <c r="E43">
        <v>8.5271317829457405E-2</v>
      </c>
      <c r="F43">
        <v>0.15503875968992201</v>
      </c>
      <c r="G43">
        <v>0.162790697674419</v>
      </c>
      <c r="H43">
        <v>0.162790697674419</v>
      </c>
      <c r="I43">
        <v>0.24806201550387599</v>
      </c>
      <c r="J43">
        <v>0.26356589147286802</v>
      </c>
      <c r="K43">
        <v>0.232558139534884</v>
      </c>
      <c r="L43">
        <v>0.27131782945736399</v>
      </c>
      <c r="M43">
        <v>0.27906976744186002</v>
      </c>
      <c r="N43">
        <v>0.33333333333333298</v>
      </c>
      <c r="O43">
        <v>0.27906976744186002</v>
      </c>
      <c r="P43">
        <v>0.31007751937984501</v>
      </c>
      <c r="Q43">
        <v>0.30232558139534899</v>
      </c>
      <c r="R43">
        <v>0.35658914728682201</v>
      </c>
      <c r="S43">
        <v>0.47286821705426402</v>
      </c>
      <c r="T43">
        <v>0.49612403100775199</v>
      </c>
      <c r="U43">
        <v>0.46511627906976699</v>
      </c>
      <c r="V43">
        <v>0.418604651162791</v>
      </c>
      <c r="W43">
        <v>0.403100775193798</v>
      </c>
      <c r="X43">
        <v>0.47286821705426402</v>
      </c>
      <c r="Y43">
        <v>0.51162790697674398</v>
      </c>
      <c r="Z43">
        <v>0.50387596899224796</v>
      </c>
      <c r="AA43">
        <v>0.51937984496124001</v>
      </c>
      <c r="AB43">
        <v>0.54263565891472898</v>
      </c>
      <c r="AC43">
        <v>0.55813953488372103</v>
      </c>
      <c r="AD43">
        <v>0.62790697674418605</v>
      </c>
      <c r="AE43">
        <v>0.581395348837209</v>
      </c>
      <c r="AF43">
        <v>0.55038759689922501</v>
      </c>
      <c r="AG43">
        <v>0.612403100775194</v>
      </c>
      <c r="AH43">
        <v>0.57364341085271298</v>
      </c>
      <c r="AI43">
        <v>0.60465116279069797</v>
      </c>
      <c r="AJ43">
        <v>0.70542635658914699</v>
      </c>
      <c r="AK43">
        <v>0.65116279069767502</v>
      </c>
      <c r="AL43">
        <v>0.64341085271317799</v>
      </c>
      <c r="AM43">
        <v>0.775193798449612</v>
      </c>
      <c r="AN43">
        <v>0.72093023255814004</v>
      </c>
      <c r="AO43">
        <v>0.69767441860465096</v>
      </c>
      <c r="AP43">
        <v>0.65116279069767502</v>
      </c>
      <c r="AQ43">
        <v>0.65116279069767502</v>
      </c>
      <c r="AR43">
        <v>0.76744186046511598</v>
      </c>
      <c r="AS43">
        <v>0.76744186046511598</v>
      </c>
      <c r="AT43">
        <v>0.82170542635658905</v>
      </c>
      <c r="AU43">
        <v>0.79069767441860495</v>
      </c>
      <c r="AV43">
        <v>0.79069767441860495</v>
      </c>
      <c r="AW43">
        <v>0.81395348837209303</v>
      </c>
      <c r="AX43">
        <v>0.79069767441860495</v>
      </c>
      <c r="AY43">
        <v>0.84496124031007802</v>
      </c>
      <c r="AZ43">
        <v>0.86046511627906996</v>
      </c>
      <c r="BA43">
        <v>0.88372093023255804</v>
      </c>
      <c r="BB43">
        <v>0.86821705426356599</v>
      </c>
      <c r="BC43">
        <v>0.88372093023255804</v>
      </c>
      <c r="BD43">
        <v>0.86821705426356599</v>
      </c>
      <c r="BE43">
        <v>0.91472868217054304</v>
      </c>
      <c r="BF43">
        <v>0.90697674418604701</v>
      </c>
      <c r="BG43">
        <v>0.90697674418604701</v>
      </c>
      <c r="BH43">
        <v>0.92248062015503896</v>
      </c>
      <c r="BI43">
        <v>0.90697674418604701</v>
      </c>
      <c r="BJ43">
        <v>0.90697674418604701</v>
      </c>
      <c r="BK43">
        <v>0.90697674418604701</v>
      </c>
      <c r="BL43">
        <v>0.93023255813953498</v>
      </c>
      <c r="BM43">
        <v>0.90697674418604701</v>
      </c>
      <c r="BN43">
        <v>0.93798449612403101</v>
      </c>
      <c r="BO43">
        <v>0.92248062015503896</v>
      </c>
      <c r="BP43">
        <v>0.968992248062015</v>
      </c>
      <c r="BQ43">
        <v>0.968992248062015</v>
      </c>
      <c r="BR43">
        <v>0.93798449612403101</v>
      </c>
      <c r="BS43">
        <v>0.95348837209302295</v>
      </c>
      <c r="BT43">
        <v>0.968992248062015</v>
      </c>
      <c r="BU43">
        <v>0.94573643410852704</v>
      </c>
      <c r="BV43">
        <v>0.93798449612403101</v>
      </c>
      <c r="BW43">
        <v>0.95348837209302295</v>
      </c>
      <c r="BX43">
        <v>0.94573643410852704</v>
      </c>
      <c r="BY43">
        <v>0.98449612403100795</v>
      </c>
      <c r="BZ43">
        <v>0.968992248062015</v>
      </c>
      <c r="CA43">
        <v>0.968992248062015</v>
      </c>
      <c r="CB43">
        <v>0.97674418604651203</v>
      </c>
      <c r="CC43">
        <v>0.97674418604651203</v>
      </c>
      <c r="CD43">
        <v>0.97674418604651203</v>
      </c>
      <c r="CE43">
        <v>0.968992248062015</v>
      </c>
      <c r="CF43">
        <v>0.99224806201550397</v>
      </c>
      <c r="CG43">
        <v>0.99224806201550397</v>
      </c>
      <c r="CH43">
        <v>0.97674418604651203</v>
      </c>
      <c r="CI43">
        <v>0.968992248062015</v>
      </c>
      <c r="CJ43">
        <v>0.96124031007751898</v>
      </c>
      <c r="CK43">
        <v>0.97674418604651203</v>
      </c>
      <c r="CL43">
        <v>0.98449612403100795</v>
      </c>
      <c r="CM43">
        <v>0.99224806201550397</v>
      </c>
      <c r="CN43">
        <v>0.97674418604651203</v>
      </c>
      <c r="CO43">
        <v>0.98449612403100795</v>
      </c>
      <c r="CP43">
        <v>1</v>
      </c>
      <c r="CQ43">
        <v>0.99224806201550397</v>
      </c>
      <c r="CR43">
        <v>1</v>
      </c>
      <c r="CS43">
        <v>0.99224806201550397</v>
      </c>
      <c r="CT43">
        <v>1</v>
      </c>
      <c r="CU43">
        <v>1</v>
      </c>
      <c r="CV43">
        <v>0.98449612403100795</v>
      </c>
    </row>
    <row r="44" spans="1:100" x14ac:dyDescent="0.2">
      <c r="A44">
        <v>0</v>
      </c>
      <c r="B44">
        <v>3.6231884057971002E-2</v>
      </c>
      <c r="C44">
        <v>5.7971014492753603E-2</v>
      </c>
      <c r="D44">
        <v>7.2463768115942004E-2</v>
      </c>
      <c r="E44">
        <v>9.4202898550724598E-2</v>
      </c>
      <c r="F44">
        <v>8.6956521739130405E-2</v>
      </c>
      <c r="G44">
        <v>0.13768115942028999</v>
      </c>
      <c r="H44">
        <v>0.13768115942028999</v>
      </c>
      <c r="I44">
        <v>0.16666666666666699</v>
      </c>
      <c r="J44">
        <v>0.25362318840579701</v>
      </c>
      <c r="K44">
        <v>0.188405797101449</v>
      </c>
      <c r="L44">
        <v>0.24637681159420299</v>
      </c>
      <c r="M44">
        <v>0.22463768115942001</v>
      </c>
      <c r="N44">
        <v>0.28985507246376802</v>
      </c>
      <c r="O44">
        <v>0.311594202898551</v>
      </c>
      <c r="P44">
        <v>0.405797101449275</v>
      </c>
      <c r="Q44">
        <v>0.30434782608695699</v>
      </c>
      <c r="R44">
        <v>0.29710144927536197</v>
      </c>
      <c r="S44">
        <v>0.34057971014492799</v>
      </c>
      <c r="T44">
        <v>0.36231884057970998</v>
      </c>
      <c r="U44">
        <v>0.41304347826087001</v>
      </c>
      <c r="V44">
        <v>0.36956521739130399</v>
      </c>
      <c r="W44">
        <v>0.47826086956521702</v>
      </c>
      <c r="X44">
        <v>0.50724637681159401</v>
      </c>
      <c r="Y44">
        <v>0.471014492753623</v>
      </c>
      <c r="Z44">
        <v>0.565217391304348</v>
      </c>
      <c r="AA44">
        <v>0.44927536231884102</v>
      </c>
      <c r="AB44">
        <v>0.50724637681159401</v>
      </c>
      <c r="AC44">
        <v>0.50724637681159401</v>
      </c>
      <c r="AD44">
        <v>0.55797101449275399</v>
      </c>
      <c r="AE44">
        <v>0.59420289855072495</v>
      </c>
      <c r="AF44">
        <v>0.52173913043478304</v>
      </c>
      <c r="AG44">
        <v>0.61594202898550698</v>
      </c>
      <c r="AH44">
        <v>0.66666666666666696</v>
      </c>
      <c r="AI44">
        <v>0.64492753623188404</v>
      </c>
      <c r="AJ44">
        <v>0.60869565217391297</v>
      </c>
      <c r="AK44">
        <v>0.66666666666666696</v>
      </c>
      <c r="AL44">
        <v>0.688405797101449</v>
      </c>
      <c r="AM44">
        <v>0.71739130434782605</v>
      </c>
      <c r="AN44">
        <v>0.73913043478260898</v>
      </c>
      <c r="AO44">
        <v>0.72463768115941996</v>
      </c>
      <c r="AP44">
        <v>0.73188405797101497</v>
      </c>
      <c r="AQ44">
        <v>0.73188405797101497</v>
      </c>
      <c r="AR44">
        <v>0.70289855072463803</v>
      </c>
      <c r="AS44">
        <v>0.688405797101449</v>
      </c>
      <c r="AT44">
        <v>0.78985507246376796</v>
      </c>
      <c r="AU44">
        <v>0.81884057971014501</v>
      </c>
      <c r="AV44">
        <v>0.811594202898551</v>
      </c>
      <c r="AW44">
        <v>0.77536231884058004</v>
      </c>
      <c r="AX44">
        <v>0.86231884057970998</v>
      </c>
      <c r="AY44">
        <v>0.81884057971014501</v>
      </c>
      <c r="AZ44">
        <v>0.82608695652173902</v>
      </c>
      <c r="BA44">
        <v>0.86956521739130399</v>
      </c>
      <c r="BB44">
        <v>0.82608695652173902</v>
      </c>
      <c r="BC44">
        <v>0.86956521739130399</v>
      </c>
      <c r="BD44">
        <v>0.83333333333333304</v>
      </c>
      <c r="BE44">
        <v>0.84057971014492805</v>
      </c>
      <c r="BF44">
        <v>0.85507246376811596</v>
      </c>
      <c r="BG44">
        <v>0.89855072463768104</v>
      </c>
      <c r="BH44">
        <v>0.89130434782608703</v>
      </c>
      <c r="BI44">
        <v>0.91304347826086996</v>
      </c>
      <c r="BJ44">
        <v>0.88405797101449302</v>
      </c>
      <c r="BK44">
        <v>0.92753623188405798</v>
      </c>
      <c r="BL44">
        <v>0.876811594202899</v>
      </c>
      <c r="BM44">
        <v>0.92753623188405798</v>
      </c>
      <c r="BN44">
        <v>0.934782608695652</v>
      </c>
      <c r="BO44">
        <v>0.89855072463768104</v>
      </c>
      <c r="BP44">
        <v>0.92028985507246397</v>
      </c>
      <c r="BQ44">
        <v>0.95652173913043503</v>
      </c>
      <c r="BR44">
        <v>0.95652173913043503</v>
      </c>
      <c r="BS44">
        <v>0.95652173913043503</v>
      </c>
      <c r="BT44">
        <v>0.94927536231884102</v>
      </c>
      <c r="BU44">
        <v>0.94927536231884102</v>
      </c>
      <c r="BV44">
        <v>0.94927536231884102</v>
      </c>
      <c r="BW44">
        <v>0.97101449275362295</v>
      </c>
      <c r="BX44">
        <v>0.97101449275362295</v>
      </c>
      <c r="BY44">
        <v>0.94927536231884102</v>
      </c>
      <c r="BZ44">
        <v>0.97101449275362295</v>
      </c>
      <c r="CA44">
        <v>0.97826086956521696</v>
      </c>
      <c r="CB44">
        <v>0.97101449275362295</v>
      </c>
      <c r="CC44">
        <v>0.97101449275362295</v>
      </c>
      <c r="CD44">
        <v>0.97101449275362295</v>
      </c>
      <c r="CE44">
        <v>0.94927536231884102</v>
      </c>
      <c r="CF44">
        <v>0.98550724637681197</v>
      </c>
      <c r="CG44">
        <v>0.98550724637681197</v>
      </c>
      <c r="CH44">
        <v>0.95652173913043503</v>
      </c>
      <c r="CI44">
        <v>0.96376811594202905</v>
      </c>
      <c r="CJ44">
        <v>0.98550724637681197</v>
      </c>
      <c r="CK44">
        <v>0.99275362318840599</v>
      </c>
      <c r="CL44">
        <v>0.98550724637681197</v>
      </c>
      <c r="CM44">
        <v>0.99275362318840599</v>
      </c>
      <c r="CN44">
        <v>1</v>
      </c>
      <c r="CO44">
        <v>0.99275362318840599</v>
      </c>
      <c r="CP44">
        <v>1</v>
      </c>
      <c r="CQ44">
        <v>0.97826086956521696</v>
      </c>
      <c r="CR44">
        <v>0.99275362318840599</v>
      </c>
      <c r="CS44">
        <v>1</v>
      </c>
      <c r="CT44">
        <v>1</v>
      </c>
      <c r="CU44">
        <v>0.99275362318840599</v>
      </c>
      <c r="CV44">
        <v>0.99275362318840599</v>
      </c>
    </row>
    <row r="45" spans="1:100" x14ac:dyDescent="0.2">
      <c r="A45">
        <v>0</v>
      </c>
      <c r="B45">
        <v>1.7391304347826101E-2</v>
      </c>
      <c r="C45">
        <v>2.6086956521739101E-2</v>
      </c>
      <c r="D45">
        <v>3.4782608695652202E-2</v>
      </c>
      <c r="E45">
        <v>3.4782608695652202E-2</v>
      </c>
      <c r="F45">
        <v>0.147826086956522</v>
      </c>
      <c r="G45">
        <v>8.6956521739130405E-2</v>
      </c>
      <c r="H45">
        <v>0.173913043478261</v>
      </c>
      <c r="I45">
        <v>0.217391304347826</v>
      </c>
      <c r="J45">
        <v>0.19130434782608699</v>
      </c>
      <c r="K45">
        <v>0.23478260869565201</v>
      </c>
      <c r="L45">
        <v>0.2</v>
      </c>
      <c r="M45">
        <v>0.27826086956521701</v>
      </c>
      <c r="N45">
        <v>0.23478260869565201</v>
      </c>
      <c r="O45">
        <v>0.26086956521739102</v>
      </c>
      <c r="P45">
        <v>0.28695652173913</v>
      </c>
      <c r="Q45">
        <v>0.33913043478260901</v>
      </c>
      <c r="R45">
        <v>0.30434782608695699</v>
      </c>
      <c r="S45">
        <v>0.4</v>
      </c>
      <c r="T45">
        <v>0.41739130434782601</v>
      </c>
      <c r="U45">
        <v>0.39130434782608697</v>
      </c>
      <c r="V45">
        <v>0.46956521739130402</v>
      </c>
      <c r="W45">
        <v>0.434782608695652</v>
      </c>
      <c r="X45">
        <v>0.45217391304347798</v>
      </c>
      <c r="Y45">
        <v>0.47826086956521702</v>
      </c>
      <c r="Z45">
        <v>0.48695652173913001</v>
      </c>
      <c r="AA45">
        <v>0.59130434782608698</v>
      </c>
      <c r="AB45">
        <v>0.48695652173913001</v>
      </c>
      <c r="AC45">
        <v>0.53913043478260902</v>
      </c>
      <c r="AD45">
        <v>0.54782608695652202</v>
      </c>
      <c r="AE45">
        <v>0.565217391304348</v>
      </c>
      <c r="AF45">
        <v>0.64347826086956506</v>
      </c>
      <c r="AG45">
        <v>0.53043478260869603</v>
      </c>
      <c r="AH45">
        <v>0.66086956521739104</v>
      </c>
      <c r="AI45">
        <v>0.61739130434782596</v>
      </c>
      <c r="AJ45">
        <v>0.71304347826087</v>
      </c>
      <c r="AK45">
        <v>0.71304347826087</v>
      </c>
      <c r="AL45">
        <v>0.69565217391304401</v>
      </c>
      <c r="AM45">
        <v>0.69565217391304401</v>
      </c>
      <c r="AN45">
        <v>0.77391304347826095</v>
      </c>
      <c r="AO45">
        <v>0.71304347826087</v>
      </c>
      <c r="AP45">
        <v>0.75652173913043497</v>
      </c>
      <c r="AQ45">
        <v>0.75652173913043497</v>
      </c>
      <c r="AR45">
        <v>0.76521739130434796</v>
      </c>
      <c r="AS45">
        <v>0.73043478260869599</v>
      </c>
      <c r="AT45">
        <v>0.75652173913043497</v>
      </c>
      <c r="AU45">
        <v>0.77391304347826095</v>
      </c>
      <c r="AV45">
        <v>0.82608695652173902</v>
      </c>
      <c r="AW45">
        <v>0.79130434782608705</v>
      </c>
      <c r="AX45">
        <v>0.78260869565217395</v>
      </c>
      <c r="AY45">
        <v>0.84347826086956501</v>
      </c>
      <c r="AZ45">
        <v>0.84347826086956501</v>
      </c>
      <c r="BA45">
        <v>0.83478260869565202</v>
      </c>
      <c r="BB45">
        <v>0.86956521739130399</v>
      </c>
      <c r="BC45">
        <v>0.82608695652173902</v>
      </c>
      <c r="BD45">
        <v>0.860869565217391</v>
      </c>
      <c r="BE45">
        <v>0.91304347826086996</v>
      </c>
      <c r="BF45">
        <v>0.93043478260869605</v>
      </c>
      <c r="BG45">
        <v>0.89565217391304397</v>
      </c>
      <c r="BH45">
        <v>0.87826086956521698</v>
      </c>
      <c r="BI45">
        <v>0.91304347826086996</v>
      </c>
      <c r="BJ45">
        <v>0.88695652173912998</v>
      </c>
      <c r="BK45">
        <v>0.89565217391304397</v>
      </c>
      <c r="BL45">
        <v>0.89565217391304397</v>
      </c>
      <c r="BM45">
        <v>0.93913043478260905</v>
      </c>
      <c r="BN45">
        <v>0.87826086956521698</v>
      </c>
      <c r="BO45">
        <v>0.89565217391304397</v>
      </c>
      <c r="BP45">
        <v>0.94782608695652204</v>
      </c>
      <c r="BQ45">
        <v>0.95652173913043503</v>
      </c>
      <c r="BR45">
        <v>0.90434782608695696</v>
      </c>
      <c r="BS45">
        <v>0.93913043478260905</v>
      </c>
      <c r="BT45">
        <v>0.93913043478260905</v>
      </c>
      <c r="BU45">
        <v>0.93043478260869605</v>
      </c>
      <c r="BV45">
        <v>0.92173913043478295</v>
      </c>
      <c r="BW45">
        <v>0.97391304347826102</v>
      </c>
      <c r="BX45">
        <v>0.99130434782608701</v>
      </c>
      <c r="BY45">
        <v>0.94782608695652204</v>
      </c>
      <c r="BZ45">
        <v>0.95652173913043503</v>
      </c>
      <c r="CA45">
        <v>0.96521739130434803</v>
      </c>
      <c r="CB45">
        <v>0.95652173913043503</v>
      </c>
      <c r="CC45">
        <v>0.96521739130434803</v>
      </c>
      <c r="CD45">
        <v>0.99130434782608701</v>
      </c>
      <c r="CE45">
        <v>0.98260869565217401</v>
      </c>
      <c r="CF45">
        <v>0.99130434782608701</v>
      </c>
      <c r="CG45">
        <v>0.97391304347826102</v>
      </c>
      <c r="CH45">
        <v>0.98260869565217401</v>
      </c>
      <c r="CI45">
        <v>0.95652173913043503</v>
      </c>
      <c r="CJ45">
        <v>0.99130434782608701</v>
      </c>
      <c r="CK45">
        <v>1</v>
      </c>
      <c r="CL45">
        <v>0.99130434782608701</v>
      </c>
      <c r="CM45">
        <v>0.98260869565217401</v>
      </c>
      <c r="CN45">
        <v>1</v>
      </c>
      <c r="CO45">
        <v>0.95652173913043503</v>
      </c>
      <c r="CP45">
        <v>0.99130434782608701</v>
      </c>
      <c r="CQ45">
        <v>0.97391304347826102</v>
      </c>
      <c r="CR45">
        <v>0.97391304347826102</v>
      </c>
      <c r="CS45">
        <v>1</v>
      </c>
      <c r="CT45">
        <v>0.98260869565217401</v>
      </c>
      <c r="CU45">
        <v>0.99130434782608701</v>
      </c>
      <c r="CV45">
        <v>1</v>
      </c>
    </row>
    <row r="46" spans="1:100" x14ac:dyDescent="0.2">
      <c r="A46">
        <v>0</v>
      </c>
      <c r="B46">
        <v>1.50375939849624E-2</v>
      </c>
      <c r="C46">
        <v>4.5112781954887202E-2</v>
      </c>
      <c r="D46">
        <v>3.00751879699248E-2</v>
      </c>
      <c r="E46">
        <v>9.0225563909774403E-2</v>
      </c>
      <c r="F46">
        <v>0.13533834586466201</v>
      </c>
      <c r="G46">
        <v>0.12781954887218</v>
      </c>
      <c r="H46">
        <v>0.13533834586466201</v>
      </c>
      <c r="I46">
        <v>0.22556390977443599</v>
      </c>
      <c r="J46">
        <v>0.21804511278195499</v>
      </c>
      <c r="K46">
        <v>0.21804511278195499</v>
      </c>
      <c r="L46">
        <v>0.255639097744361</v>
      </c>
      <c r="M46">
        <v>0.33834586466165401</v>
      </c>
      <c r="N46">
        <v>0.27067669172932302</v>
      </c>
      <c r="O46">
        <v>0.29323308270676701</v>
      </c>
      <c r="P46">
        <v>0.30827067669172897</v>
      </c>
      <c r="Q46">
        <v>0.34586466165413499</v>
      </c>
      <c r="R46">
        <v>0.34586466165413499</v>
      </c>
      <c r="S46">
        <v>0.42105263157894701</v>
      </c>
      <c r="T46">
        <v>0.44360902255639101</v>
      </c>
      <c r="U46">
        <v>0.45112781954887199</v>
      </c>
      <c r="V46">
        <v>0.45112781954887199</v>
      </c>
      <c r="W46">
        <v>0.41353383458646598</v>
      </c>
      <c r="X46">
        <v>0.47368421052631599</v>
      </c>
      <c r="Y46">
        <v>0.533834586466165</v>
      </c>
      <c r="Z46">
        <v>0.56390977443609003</v>
      </c>
      <c r="AA46">
        <v>0.52631578947368396</v>
      </c>
      <c r="AB46">
        <v>0.533834586466165</v>
      </c>
      <c r="AC46">
        <v>0.57894736842105299</v>
      </c>
      <c r="AD46">
        <v>0.60150375939849599</v>
      </c>
      <c r="AE46">
        <v>0.54887218045112796</v>
      </c>
      <c r="AF46">
        <v>0.58646616541353402</v>
      </c>
      <c r="AG46">
        <v>0.67669172932330801</v>
      </c>
      <c r="AH46">
        <v>0.73684210526315796</v>
      </c>
      <c r="AI46">
        <v>0.67669172932330801</v>
      </c>
      <c r="AJ46">
        <v>0.63909774436090205</v>
      </c>
      <c r="AK46">
        <v>0.72932330827067704</v>
      </c>
      <c r="AL46">
        <v>0.66165413533834605</v>
      </c>
      <c r="AM46">
        <v>0.71428571428571397</v>
      </c>
      <c r="AN46">
        <v>0.75187969924812004</v>
      </c>
      <c r="AO46">
        <v>0.75939849624060196</v>
      </c>
      <c r="AP46">
        <v>0.75939849624060196</v>
      </c>
      <c r="AQ46">
        <v>0.78947368421052599</v>
      </c>
      <c r="AR46">
        <v>0.75939849624060196</v>
      </c>
      <c r="AS46">
        <v>0.78947368421052599</v>
      </c>
      <c r="AT46">
        <v>0.83458646616541399</v>
      </c>
      <c r="AU46">
        <v>0.78947368421052599</v>
      </c>
      <c r="AV46">
        <v>0.82706766917293195</v>
      </c>
      <c r="AW46">
        <v>0.90225563909774398</v>
      </c>
      <c r="AX46">
        <v>0.84962406015037595</v>
      </c>
      <c r="AY46">
        <v>0.84210526315789502</v>
      </c>
      <c r="AZ46">
        <v>0.87218045112781994</v>
      </c>
      <c r="BA46">
        <v>0.90225563909774398</v>
      </c>
      <c r="BB46">
        <v>0.89473684210526305</v>
      </c>
      <c r="BC46">
        <v>0.89473684210526305</v>
      </c>
      <c r="BD46">
        <v>0.91729323308270705</v>
      </c>
      <c r="BE46">
        <v>0.91729323308270705</v>
      </c>
      <c r="BF46">
        <v>0.87969924812030098</v>
      </c>
      <c r="BG46">
        <v>0.89473684210526305</v>
      </c>
      <c r="BH46">
        <v>0.90225563909774398</v>
      </c>
      <c r="BI46">
        <v>0.89473684210526305</v>
      </c>
      <c r="BJ46">
        <v>0.88721804511278202</v>
      </c>
      <c r="BK46">
        <v>0.91729323308270705</v>
      </c>
      <c r="BL46">
        <v>0.90225563909774398</v>
      </c>
      <c r="BM46">
        <v>0.96240601503759404</v>
      </c>
      <c r="BN46">
        <v>0.93233082706766901</v>
      </c>
      <c r="BO46">
        <v>0.94736842105263197</v>
      </c>
      <c r="BP46">
        <v>0.91729323308270705</v>
      </c>
      <c r="BQ46">
        <v>0.93233082706766901</v>
      </c>
      <c r="BR46">
        <v>0.92481203007518797</v>
      </c>
      <c r="BS46">
        <v>0.96240601503759404</v>
      </c>
      <c r="BT46">
        <v>0.977443609022556</v>
      </c>
      <c r="BU46">
        <v>0.96992481203007497</v>
      </c>
      <c r="BV46">
        <v>0.98496240601503804</v>
      </c>
      <c r="BW46">
        <v>0.93984962406015005</v>
      </c>
      <c r="BX46">
        <v>0.96240601503759404</v>
      </c>
      <c r="BY46">
        <v>0.99248120300751896</v>
      </c>
      <c r="BZ46">
        <v>0.95488721804511301</v>
      </c>
      <c r="CA46">
        <v>0.96992481203007497</v>
      </c>
      <c r="CB46">
        <v>0.98496240601503804</v>
      </c>
      <c r="CC46">
        <v>0.99248120300751896</v>
      </c>
      <c r="CD46">
        <v>0.977443609022556</v>
      </c>
      <c r="CE46">
        <v>0.99248120300751896</v>
      </c>
      <c r="CF46">
        <v>0.98496240601503804</v>
      </c>
      <c r="CG46">
        <v>0.96240601503759404</v>
      </c>
      <c r="CH46">
        <v>0.977443609022556</v>
      </c>
      <c r="CI46">
        <v>0.98496240601503804</v>
      </c>
      <c r="CJ46">
        <v>0.99248120300751896</v>
      </c>
      <c r="CK46">
        <v>1</v>
      </c>
      <c r="CL46">
        <v>0.99248120300751896</v>
      </c>
      <c r="CM46">
        <v>0.98496240601503804</v>
      </c>
      <c r="CN46">
        <v>0.98496240601503804</v>
      </c>
      <c r="CO46">
        <v>0.99248120300751896</v>
      </c>
      <c r="CP46">
        <v>1</v>
      </c>
      <c r="CQ46">
        <v>1</v>
      </c>
      <c r="CR46">
        <v>0.99248120300751896</v>
      </c>
      <c r="CS46">
        <v>0.99248120300751896</v>
      </c>
      <c r="CT46">
        <v>0.98496240601503804</v>
      </c>
      <c r="CU46">
        <v>0.99248120300751896</v>
      </c>
      <c r="CV46">
        <v>0.99248120300751896</v>
      </c>
    </row>
    <row r="47" spans="1:100" x14ac:dyDescent="0.2">
      <c r="A47">
        <v>0</v>
      </c>
      <c r="B47">
        <v>3.5714285714285698E-2</v>
      </c>
      <c r="C47">
        <v>3.5714285714285698E-2</v>
      </c>
      <c r="D47">
        <v>6.4285714285714293E-2</v>
      </c>
      <c r="E47">
        <v>7.8571428571428598E-2</v>
      </c>
      <c r="F47">
        <v>6.4285714285714293E-2</v>
      </c>
      <c r="G47">
        <v>0.114285714285714</v>
      </c>
      <c r="H47">
        <v>0.121428571428571</v>
      </c>
      <c r="I47">
        <v>0.2</v>
      </c>
      <c r="J47">
        <v>0.17142857142857101</v>
      </c>
      <c r="K47">
        <v>0.185714285714286</v>
      </c>
      <c r="L47">
        <v>0.22857142857142901</v>
      </c>
      <c r="M47">
        <v>0.27142857142857102</v>
      </c>
      <c r="N47">
        <v>0.25</v>
      </c>
      <c r="O47">
        <v>0.307142857142857</v>
      </c>
      <c r="P47">
        <v>0.33571428571428602</v>
      </c>
      <c r="Q47">
        <v>0.35714285714285698</v>
      </c>
      <c r="R47">
        <v>0.26428571428571401</v>
      </c>
      <c r="S47">
        <v>0.35</v>
      </c>
      <c r="T47">
        <v>0.36428571428571399</v>
      </c>
      <c r="U47">
        <v>0.41428571428571398</v>
      </c>
      <c r="V47">
        <v>0.40714285714285697</v>
      </c>
      <c r="W47">
        <v>0.4</v>
      </c>
      <c r="X47">
        <v>0.45</v>
      </c>
      <c r="Y47">
        <v>0.47142857142857097</v>
      </c>
      <c r="Z47">
        <v>0.55000000000000004</v>
      </c>
      <c r="AA47">
        <v>0.55714285714285705</v>
      </c>
      <c r="AB47">
        <v>0.52857142857142903</v>
      </c>
      <c r="AC47">
        <v>0.53571428571428603</v>
      </c>
      <c r="AD47">
        <v>0.55714285714285705</v>
      </c>
      <c r="AE47">
        <v>0.57857142857142896</v>
      </c>
      <c r="AF47">
        <v>0.61428571428571399</v>
      </c>
      <c r="AG47">
        <v>0.52857142857142903</v>
      </c>
      <c r="AH47">
        <v>0.63571428571428601</v>
      </c>
      <c r="AI47">
        <v>0.68571428571428605</v>
      </c>
      <c r="AJ47">
        <v>0.64285714285714302</v>
      </c>
      <c r="AK47">
        <v>0.66428571428571404</v>
      </c>
      <c r="AL47">
        <v>0.68571428571428605</v>
      </c>
      <c r="AM47">
        <v>0.64285714285714302</v>
      </c>
      <c r="AN47">
        <v>0.7</v>
      </c>
      <c r="AO47">
        <v>0.77857142857142903</v>
      </c>
      <c r="AP47">
        <v>0.68571428571428605</v>
      </c>
      <c r="AQ47">
        <v>0.69285714285714295</v>
      </c>
      <c r="AR47">
        <v>0.70714285714285696</v>
      </c>
      <c r="AS47">
        <v>0.81428571428571395</v>
      </c>
      <c r="AT47">
        <v>0.77142857142857202</v>
      </c>
      <c r="AU47">
        <v>0.82857142857142896</v>
      </c>
      <c r="AV47">
        <v>0.86428571428571399</v>
      </c>
      <c r="AW47">
        <v>0.81428571428571395</v>
      </c>
      <c r="AX47">
        <v>0.8</v>
      </c>
      <c r="AY47">
        <v>0.85</v>
      </c>
      <c r="AZ47">
        <v>0.83571428571428596</v>
      </c>
      <c r="BA47">
        <v>0.82142857142857095</v>
      </c>
      <c r="BB47">
        <v>0.82857142857142896</v>
      </c>
      <c r="BC47">
        <v>0.85</v>
      </c>
      <c r="BD47">
        <v>0.84285714285714297</v>
      </c>
      <c r="BE47">
        <v>0.871428571428571</v>
      </c>
      <c r="BF47">
        <v>0.84285714285714297</v>
      </c>
      <c r="BG47">
        <v>0.89285714285714302</v>
      </c>
      <c r="BH47">
        <v>0.85714285714285698</v>
      </c>
      <c r="BI47">
        <v>0.91428571428571404</v>
      </c>
      <c r="BJ47">
        <v>0.90714285714285703</v>
      </c>
      <c r="BK47">
        <v>0.83571428571428596</v>
      </c>
      <c r="BL47">
        <v>0.92857142857142905</v>
      </c>
      <c r="BM47">
        <v>0.90714285714285703</v>
      </c>
      <c r="BN47">
        <v>0.90714285714285703</v>
      </c>
      <c r="BO47">
        <v>0.92142857142857104</v>
      </c>
      <c r="BP47">
        <v>0.93571428571428605</v>
      </c>
      <c r="BQ47">
        <v>0.92142857142857104</v>
      </c>
      <c r="BR47">
        <v>0.92857142857142905</v>
      </c>
      <c r="BS47">
        <v>0.93571428571428605</v>
      </c>
      <c r="BT47">
        <v>0.92857142857142905</v>
      </c>
      <c r="BU47">
        <v>0.94285714285714295</v>
      </c>
      <c r="BV47">
        <v>0.96428571428571397</v>
      </c>
      <c r="BW47">
        <v>0.93571428571428605</v>
      </c>
      <c r="BX47">
        <v>0.94285714285714295</v>
      </c>
      <c r="BY47">
        <v>0.95714285714285696</v>
      </c>
      <c r="BZ47">
        <v>0.92857142857142905</v>
      </c>
      <c r="CA47">
        <v>0.96428571428571397</v>
      </c>
      <c r="CB47">
        <v>0.96428571428571397</v>
      </c>
      <c r="CC47">
        <v>0.96428571428571397</v>
      </c>
      <c r="CD47">
        <v>0.95</v>
      </c>
      <c r="CE47">
        <v>0.97857142857142898</v>
      </c>
      <c r="CF47">
        <v>0.97142857142857097</v>
      </c>
      <c r="CG47">
        <v>0.95714285714285696</v>
      </c>
      <c r="CH47">
        <v>0.98571428571428599</v>
      </c>
      <c r="CI47">
        <v>0.97857142857142898</v>
      </c>
      <c r="CJ47">
        <v>0.97857142857142898</v>
      </c>
      <c r="CK47">
        <v>0.97857142857142898</v>
      </c>
      <c r="CL47">
        <v>0.98571428571428599</v>
      </c>
      <c r="CM47">
        <v>0.98571428571428599</v>
      </c>
      <c r="CN47">
        <v>0.98571428571428599</v>
      </c>
      <c r="CO47">
        <v>0.99285714285714299</v>
      </c>
      <c r="CP47">
        <v>0.98571428571428599</v>
      </c>
      <c r="CQ47">
        <v>0.99285714285714299</v>
      </c>
      <c r="CR47">
        <v>0.98571428571428599</v>
      </c>
      <c r="CS47">
        <v>0.98571428571428599</v>
      </c>
      <c r="CT47">
        <v>0.97857142857142898</v>
      </c>
      <c r="CU47">
        <v>0.99285714285714299</v>
      </c>
      <c r="CV47">
        <v>0.98571428571428599</v>
      </c>
    </row>
    <row r="48" spans="1:100" x14ac:dyDescent="0.2">
      <c r="A48">
        <v>0</v>
      </c>
      <c r="B48">
        <v>2.06896551724138E-2</v>
      </c>
      <c r="C48">
        <v>5.5172413793103503E-2</v>
      </c>
      <c r="D48">
        <v>5.5172413793103503E-2</v>
      </c>
      <c r="E48">
        <v>0.13103448275862101</v>
      </c>
      <c r="F48">
        <v>6.2068965517241399E-2</v>
      </c>
      <c r="G48">
        <v>0.11724137931034501</v>
      </c>
      <c r="H48">
        <v>0.2</v>
      </c>
      <c r="I48">
        <v>0.19310344827586201</v>
      </c>
      <c r="J48">
        <v>0.22068965517241401</v>
      </c>
      <c r="K48">
        <v>0.17931034482758601</v>
      </c>
      <c r="L48">
        <v>0.20689655172413801</v>
      </c>
      <c r="M48">
        <v>0.25517241379310301</v>
      </c>
      <c r="N48">
        <v>0.25517241379310301</v>
      </c>
      <c r="O48">
        <v>0.29655172413793102</v>
      </c>
      <c r="P48">
        <v>0.28275862068965502</v>
      </c>
      <c r="Q48">
        <v>0.33103448275862102</v>
      </c>
      <c r="R48">
        <v>0.33103448275862102</v>
      </c>
      <c r="S48">
        <v>0.37241379310344802</v>
      </c>
      <c r="T48">
        <v>0.40689655172413802</v>
      </c>
      <c r="U48">
        <v>0.48275862068965503</v>
      </c>
      <c r="V48">
        <v>0.37931034482758602</v>
      </c>
      <c r="W48">
        <v>0.43448275862069002</v>
      </c>
      <c r="X48">
        <v>0.46896551724137903</v>
      </c>
      <c r="Y48">
        <v>0.49655172413793103</v>
      </c>
      <c r="Z48">
        <v>0.51724137931034497</v>
      </c>
      <c r="AA48">
        <v>0.50344827586206897</v>
      </c>
      <c r="AB48">
        <v>0.48275862068965503</v>
      </c>
      <c r="AC48">
        <v>0.48965517241379303</v>
      </c>
      <c r="AD48">
        <v>0.56551724137931003</v>
      </c>
      <c r="AE48">
        <v>0.62068965517241403</v>
      </c>
      <c r="AF48">
        <v>0.53103448275862097</v>
      </c>
      <c r="AG48">
        <v>0.65517241379310298</v>
      </c>
      <c r="AH48">
        <v>0.6</v>
      </c>
      <c r="AI48">
        <v>0.66896551724137898</v>
      </c>
      <c r="AJ48">
        <v>0.67586206896551704</v>
      </c>
      <c r="AK48">
        <v>0.67586206896551704</v>
      </c>
      <c r="AL48">
        <v>0.71034482758620698</v>
      </c>
      <c r="AM48">
        <v>0.68275862068965498</v>
      </c>
      <c r="AN48">
        <v>0.65517241379310298</v>
      </c>
      <c r="AO48">
        <v>0.70344827586206904</v>
      </c>
      <c r="AP48">
        <v>0.72413793103448298</v>
      </c>
      <c r="AQ48">
        <v>0.74482758620689704</v>
      </c>
      <c r="AR48">
        <v>0.70344827586206904</v>
      </c>
      <c r="AS48">
        <v>0.77931034482758599</v>
      </c>
      <c r="AT48">
        <v>0.74482758620689704</v>
      </c>
      <c r="AU48">
        <v>0.77241379310344804</v>
      </c>
      <c r="AV48">
        <v>0.79310344827586199</v>
      </c>
      <c r="AW48">
        <v>0.75862068965517204</v>
      </c>
      <c r="AX48">
        <v>0.79310344827586199</v>
      </c>
      <c r="AY48">
        <v>0.85517241379310405</v>
      </c>
      <c r="AZ48">
        <v>0.75172413793103399</v>
      </c>
      <c r="BA48">
        <v>0.81379310344827605</v>
      </c>
      <c r="BB48">
        <v>0.86896551724137905</v>
      </c>
      <c r="BC48">
        <v>0.79310344827586199</v>
      </c>
      <c r="BD48">
        <v>0.8</v>
      </c>
      <c r="BE48">
        <v>0.82758620689655205</v>
      </c>
      <c r="BF48">
        <v>0.84137931034482805</v>
      </c>
      <c r="BG48">
        <v>0.82758620689655205</v>
      </c>
      <c r="BH48">
        <v>0.86206896551724099</v>
      </c>
      <c r="BI48">
        <v>0.84827586206896599</v>
      </c>
      <c r="BJ48">
        <v>0.87586206896551699</v>
      </c>
      <c r="BK48">
        <v>0.91034482758620705</v>
      </c>
      <c r="BL48">
        <v>0.89655172413793105</v>
      </c>
      <c r="BM48">
        <v>0.89655172413793105</v>
      </c>
      <c r="BN48">
        <v>0.90344827586206899</v>
      </c>
      <c r="BO48">
        <v>0.89655172413793105</v>
      </c>
      <c r="BP48">
        <v>0.93793103448275905</v>
      </c>
      <c r="BQ48">
        <v>0.91034482758620705</v>
      </c>
      <c r="BR48">
        <v>0.92413793103448305</v>
      </c>
      <c r="BS48">
        <v>0.931034482758621</v>
      </c>
      <c r="BT48">
        <v>0.931034482758621</v>
      </c>
      <c r="BU48">
        <v>0.931034482758621</v>
      </c>
      <c r="BV48">
        <v>0.95172413793103505</v>
      </c>
      <c r="BW48">
        <v>0.95172413793103505</v>
      </c>
      <c r="BX48">
        <v>0.944827586206897</v>
      </c>
      <c r="BY48">
        <v>0.92413793103448305</v>
      </c>
      <c r="BZ48">
        <v>0.944827586206897</v>
      </c>
      <c r="CA48">
        <v>0.95172413793103505</v>
      </c>
      <c r="CB48">
        <v>0.96551724137931005</v>
      </c>
      <c r="CC48">
        <v>0.96551724137931005</v>
      </c>
      <c r="CD48">
        <v>0.986206896551724</v>
      </c>
      <c r="CE48">
        <v>0.944827586206897</v>
      </c>
      <c r="CF48">
        <v>0.958620689655172</v>
      </c>
      <c r="CG48">
        <v>0.97931034482758605</v>
      </c>
      <c r="CH48">
        <v>0.97931034482758605</v>
      </c>
      <c r="CI48">
        <v>0.97931034482758605</v>
      </c>
      <c r="CJ48">
        <v>0.92413793103448305</v>
      </c>
      <c r="CK48">
        <v>0.986206896551724</v>
      </c>
      <c r="CL48">
        <v>0.986206896551724</v>
      </c>
      <c r="CM48">
        <v>1</v>
      </c>
      <c r="CN48">
        <v>0.986206896551724</v>
      </c>
      <c r="CO48">
        <v>0.986206896551724</v>
      </c>
      <c r="CP48">
        <v>0.96551724137931005</v>
      </c>
      <c r="CQ48">
        <v>1</v>
      </c>
      <c r="CR48">
        <v>0.97931034482758605</v>
      </c>
      <c r="CS48">
        <v>0.99310344827586206</v>
      </c>
      <c r="CT48">
        <v>0.986206896551724</v>
      </c>
      <c r="CU48">
        <v>0.97931034482758605</v>
      </c>
      <c r="CV48">
        <v>0.99310344827586206</v>
      </c>
    </row>
    <row r="49" spans="1:100" x14ac:dyDescent="0.2">
      <c r="A49">
        <v>0</v>
      </c>
      <c r="B49">
        <v>2.8571428571428598E-2</v>
      </c>
      <c r="C49">
        <v>2.8571428571428598E-2</v>
      </c>
      <c r="D49">
        <v>0.114285714285714</v>
      </c>
      <c r="E49">
        <v>0.121428571428571</v>
      </c>
      <c r="F49">
        <v>0.107142857142857</v>
      </c>
      <c r="G49">
        <v>0.128571428571429</v>
      </c>
      <c r="H49">
        <v>0.14285714285714299</v>
      </c>
      <c r="I49">
        <v>0.221428571428571</v>
      </c>
      <c r="J49">
        <v>0.23571428571428599</v>
      </c>
      <c r="K49">
        <v>0.2</v>
      </c>
      <c r="L49">
        <v>0.25</v>
      </c>
      <c r="M49">
        <v>0.307142857142857</v>
      </c>
      <c r="N49">
        <v>0.26428571428571401</v>
      </c>
      <c r="O49">
        <v>0.26428571428571401</v>
      </c>
      <c r="P49">
        <v>0.36428571428571399</v>
      </c>
      <c r="Q49">
        <v>0.4</v>
      </c>
      <c r="R49">
        <v>0.42857142857142899</v>
      </c>
      <c r="S49">
        <v>0.314285714285714</v>
      </c>
      <c r="T49">
        <v>0.42857142857142899</v>
      </c>
      <c r="U49">
        <v>0.45714285714285702</v>
      </c>
      <c r="V49">
        <v>0.45714285714285702</v>
      </c>
      <c r="W49">
        <v>0.48571428571428599</v>
      </c>
      <c r="X49">
        <v>0.49285714285714299</v>
      </c>
      <c r="Y49">
        <v>0.47142857142857097</v>
      </c>
      <c r="Z49">
        <v>0.52857142857142903</v>
      </c>
      <c r="AA49">
        <v>0.50714285714285701</v>
      </c>
      <c r="AB49">
        <v>0.48571428571428599</v>
      </c>
      <c r="AC49">
        <v>0.57857142857142896</v>
      </c>
      <c r="AD49">
        <v>0.55000000000000004</v>
      </c>
      <c r="AE49">
        <v>0.60714285714285698</v>
      </c>
      <c r="AF49">
        <v>0.6</v>
      </c>
      <c r="AG49">
        <v>0.621428571428571</v>
      </c>
      <c r="AH49">
        <v>0.61428571428571399</v>
      </c>
      <c r="AI49">
        <v>0.61428571428571399</v>
      </c>
      <c r="AJ49">
        <v>0.63571428571428601</v>
      </c>
      <c r="AK49">
        <v>0.70714285714285696</v>
      </c>
      <c r="AL49">
        <v>0.70714285714285696</v>
      </c>
      <c r="AM49">
        <v>0.78571428571428603</v>
      </c>
      <c r="AN49">
        <v>0.74285714285714299</v>
      </c>
      <c r="AO49">
        <v>0.70714285714285696</v>
      </c>
      <c r="AP49">
        <v>0.78571428571428603</v>
      </c>
      <c r="AQ49">
        <v>0.77142857142857202</v>
      </c>
      <c r="AR49">
        <v>0.80714285714285705</v>
      </c>
      <c r="AS49">
        <v>0.82857142857142896</v>
      </c>
      <c r="AT49">
        <v>0.75714285714285701</v>
      </c>
      <c r="AU49">
        <v>0.89285714285714302</v>
      </c>
      <c r="AV49">
        <v>0.8</v>
      </c>
      <c r="AW49">
        <v>0.82142857142857095</v>
      </c>
      <c r="AX49">
        <v>0.8</v>
      </c>
      <c r="AY49">
        <v>0.82857142857142896</v>
      </c>
      <c r="AZ49">
        <v>0.83571428571428596</v>
      </c>
      <c r="BA49">
        <v>0.81428571428571395</v>
      </c>
      <c r="BB49">
        <v>0.82857142857142896</v>
      </c>
      <c r="BC49">
        <v>0.85714285714285698</v>
      </c>
      <c r="BD49">
        <v>0.90714285714285703</v>
      </c>
      <c r="BE49">
        <v>0.9</v>
      </c>
      <c r="BF49">
        <v>0.94285714285714295</v>
      </c>
      <c r="BG49">
        <v>0.88571428571428601</v>
      </c>
      <c r="BH49">
        <v>0.89285714285714302</v>
      </c>
      <c r="BI49">
        <v>0.9</v>
      </c>
      <c r="BJ49">
        <v>0.96428571428571397</v>
      </c>
      <c r="BK49">
        <v>0.92142857142857104</v>
      </c>
      <c r="BL49">
        <v>0.95714285714285696</v>
      </c>
      <c r="BM49">
        <v>0.92142857142857104</v>
      </c>
      <c r="BN49">
        <v>0.92857142857142905</v>
      </c>
      <c r="BO49">
        <v>0.88571428571428601</v>
      </c>
      <c r="BP49">
        <v>0.92857142857142905</v>
      </c>
      <c r="BQ49">
        <v>0.96428571428571397</v>
      </c>
      <c r="BR49">
        <v>0.94285714285714295</v>
      </c>
      <c r="BS49">
        <v>0.93571428571428605</v>
      </c>
      <c r="BT49">
        <v>0.95714285714285696</v>
      </c>
      <c r="BU49">
        <v>0.95714285714285696</v>
      </c>
      <c r="BV49">
        <v>0.94285714285714295</v>
      </c>
      <c r="BW49">
        <v>0.95714285714285696</v>
      </c>
      <c r="BX49">
        <v>0.98571428571428599</v>
      </c>
      <c r="BY49">
        <v>0.97857142857142898</v>
      </c>
      <c r="BZ49">
        <v>0.97857142857142898</v>
      </c>
      <c r="CA49">
        <v>0.99285714285714299</v>
      </c>
      <c r="CB49">
        <v>0.95</v>
      </c>
      <c r="CC49">
        <v>0.96428571428571397</v>
      </c>
      <c r="CD49">
        <v>0.99285714285714299</v>
      </c>
      <c r="CE49">
        <v>0.99285714285714299</v>
      </c>
      <c r="CF49">
        <v>0.99285714285714299</v>
      </c>
      <c r="CG49">
        <v>1</v>
      </c>
      <c r="CH49">
        <v>0.96428571428571397</v>
      </c>
      <c r="CI49">
        <v>0.98571428571428599</v>
      </c>
      <c r="CJ49">
        <v>1</v>
      </c>
      <c r="CK49">
        <v>0.98571428571428599</v>
      </c>
      <c r="CL49">
        <v>0.99285714285714299</v>
      </c>
      <c r="CM49">
        <v>0.97857142857142898</v>
      </c>
      <c r="CN49">
        <v>1</v>
      </c>
      <c r="CO49">
        <v>0.99285714285714299</v>
      </c>
      <c r="CP49">
        <v>1</v>
      </c>
      <c r="CQ49">
        <v>0.99285714285714299</v>
      </c>
      <c r="CR49">
        <v>0.99285714285714299</v>
      </c>
      <c r="CS49">
        <v>1</v>
      </c>
      <c r="CT49">
        <v>0.98571428571428599</v>
      </c>
      <c r="CU49">
        <v>1</v>
      </c>
      <c r="CV49">
        <v>0.99285714285714299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0F87A-61B4-F740-AA48-01F9845ABDC4}">
  <dimension ref="A3:AB59"/>
  <sheetViews>
    <sheetView topLeftCell="A15" zoomScale="66" workbookViewId="0">
      <selection activeCell="AA40" sqref="AA40:AB53"/>
    </sheetView>
  </sheetViews>
  <sheetFormatPr baseColWidth="10" defaultRowHeight="16" x14ac:dyDescent="0.2"/>
  <sheetData>
    <row r="3" spans="1:28" x14ac:dyDescent="0.2">
      <c r="A3" t="s">
        <v>89</v>
      </c>
      <c r="C3" t="s">
        <v>91</v>
      </c>
    </row>
    <row r="4" spans="1:28" x14ac:dyDescent="0.2">
      <c r="B4" t="s">
        <v>90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AA4" t="s">
        <v>92</v>
      </c>
      <c r="AB4" t="s">
        <v>93</v>
      </c>
    </row>
    <row r="5" spans="1:28" x14ac:dyDescent="0.2">
      <c r="B5">
        <v>1</v>
      </c>
      <c r="E5" s="11">
        <v>0.11111111111111099</v>
      </c>
      <c r="F5" s="11">
        <v>5.1948051948052E-2</v>
      </c>
      <c r="G5" s="11">
        <v>0.219178082191781</v>
      </c>
      <c r="H5" s="11">
        <v>0.18978102189780999</v>
      </c>
      <c r="I5" s="11">
        <v>0.14184397163120599</v>
      </c>
      <c r="J5" s="11">
        <v>0.10309278350515499</v>
      </c>
      <c r="K5" s="11">
        <v>0.31205673758865299</v>
      </c>
      <c r="L5" s="11">
        <v>0.10606060606060599</v>
      </c>
      <c r="M5" s="11">
        <v>1.01010101010101E-2</v>
      </c>
      <c r="N5" s="11">
        <v>0.286713286713287</v>
      </c>
      <c r="O5" s="11">
        <v>1.7699115044247801E-2</v>
      </c>
      <c r="P5" s="11">
        <v>2.27272727272727E-2</v>
      </c>
      <c r="Q5" s="11">
        <v>0.14285714285714299</v>
      </c>
      <c r="R5" s="11">
        <v>8.1300813008130093E-2</v>
      </c>
      <c r="S5" s="11">
        <v>0.170542635658915</v>
      </c>
      <c r="T5" s="11">
        <v>2.8985507246376802E-2</v>
      </c>
      <c r="U5" s="11">
        <v>0.104347826086957</v>
      </c>
      <c r="V5" s="11">
        <v>0.203007518796992</v>
      </c>
      <c r="W5" s="11">
        <v>2.1428571428571401E-2</v>
      </c>
      <c r="X5" s="11">
        <v>1.37931034482759E-2</v>
      </c>
      <c r="Y5" s="11">
        <v>0.29285714285714298</v>
      </c>
      <c r="AA5">
        <f t="shared" ref="AA5:AA18" si="0">AVERAGE(E5:Y5)</f>
        <v>0.12530634818612837</v>
      </c>
      <c r="AB5">
        <f t="shared" ref="AB5:AB18" si="1">STDEV(E5:Y5)/SQRT(21)</f>
        <v>2.1119583874128305E-2</v>
      </c>
    </row>
    <row r="6" spans="1:28" x14ac:dyDescent="0.2">
      <c r="B6">
        <v>2</v>
      </c>
      <c r="E6" s="11">
        <v>0.27777777777777801</v>
      </c>
      <c r="F6" s="11">
        <v>0.103896103896104</v>
      </c>
      <c r="G6" s="11">
        <v>0.45890410958904099</v>
      </c>
      <c r="H6" s="11">
        <v>0.42335766423357701</v>
      </c>
      <c r="I6" s="11">
        <v>0.340425531914894</v>
      </c>
      <c r="J6" s="11">
        <v>0.25773195876288701</v>
      </c>
      <c r="K6" s="11">
        <v>0.52482269503546097</v>
      </c>
      <c r="L6" s="11">
        <v>0.34848484848484901</v>
      </c>
      <c r="M6" s="11">
        <v>3.03030303030303E-2</v>
      </c>
      <c r="N6" s="11">
        <v>0.41958041958042003</v>
      </c>
      <c r="O6" s="11">
        <v>5.3097345132743397E-2</v>
      </c>
      <c r="P6" s="11">
        <v>7.5757575757575801E-2</v>
      </c>
      <c r="Q6" s="11">
        <v>0.31578947368421101</v>
      </c>
      <c r="R6" s="11">
        <v>0.26016260162601601</v>
      </c>
      <c r="S6" s="11">
        <v>0.34883720930232598</v>
      </c>
      <c r="T6" s="11">
        <v>7.9710144927536197E-2</v>
      </c>
      <c r="U6" s="11">
        <v>0.19130434782608699</v>
      </c>
      <c r="V6" s="11">
        <v>0.35338345864661702</v>
      </c>
      <c r="W6" s="11">
        <v>0.05</v>
      </c>
      <c r="X6" s="11">
        <v>5.5172413793103503E-2</v>
      </c>
      <c r="Y6" s="11">
        <v>0.55000000000000004</v>
      </c>
      <c r="AA6">
        <f t="shared" si="0"/>
        <v>0.26278565287020267</v>
      </c>
      <c r="AB6">
        <f t="shared" si="1"/>
        <v>3.64262984698994E-2</v>
      </c>
    </row>
    <row r="7" spans="1:28" x14ac:dyDescent="0.2">
      <c r="B7">
        <v>3</v>
      </c>
      <c r="E7" s="11">
        <v>0.46031746031746001</v>
      </c>
      <c r="F7" s="11">
        <v>0.18181818181818199</v>
      </c>
      <c r="G7" s="11">
        <v>0.67123287671232901</v>
      </c>
      <c r="H7" s="11">
        <v>0.63503649635036497</v>
      </c>
      <c r="I7" s="11">
        <v>0.57446808510638303</v>
      </c>
      <c r="J7" s="11">
        <v>0.35051546391752603</v>
      </c>
      <c r="K7" s="11">
        <v>0.64539007092198597</v>
      </c>
      <c r="L7" s="11">
        <v>0.56818181818181801</v>
      </c>
      <c r="M7" s="11">
        <v>0.17171717171717199</v>
      </c>
      <c r="N7" s="11">
        <v>0.61538461538461497</v>
      </c>
      <c r="O7" s="11">
        <v>0.14159292035398199</v>
      </c>
      <c r="P7" s="11">
        <v>0.22727272727272699</v>
      </c>
      <c r="Q7" s="11">
        <v>0.43609022556390997</v>
      </c>
      <c r="R7" s="11">
        <v>0.46341463414634199</v>
      </c>
      <c r="S7" s="11">
        <v>0.58914728682170603</v>
      </c>
      <c r="T7" s="11">
        <v>0.19565217391304399</v>
      </c>
      <c r="U7" s="11">
        <v>0.33913043478260901</v>
      </c>
      <c r="V7" s="11">
        <v>0.47368421052631599</v>
      </c>
      <c r="W7" s="11">
        <v>0.128571428571429</v>
      </c>
      <c r="X7" s="11">
        <v>0.12413793103448301</v>
      </c>
      <c r="Y7" s="11">
        <v>0.68571428571428605</v>
      </c>
      <c r="AA7">
        <f t="shared" si="0"/>
        <v>0.41326049995850811</v>
      </c>
      <c r="AB7">
        <f t="shared" si="1"/>
        <v>4.40848518206335E-2</v>
      </c>
    </row>
    <row r="8" spans="1:28" x14ac:dyDescent="0.2">
      <c r="B8">
        <v>4</v>
      </c>
      <c r="E8" s="11">
        <v>0.59523809523809501</v>
      </c>
      <c r="F8" s="11">
        <v>0.28571428571428598</v>
      </c>
      <c r="G8" s="11">
        <v>0.79452054794520499</v>
      </c>
      <c r="H8" s="11">
        <v>0.78832116788321205</v>
      </c>
      <c r="I8" s="11">
        <v>0.68794326241134796</v>
      </c>
      <c r="J8" s="11">
        <v>0.47422680412371099</v>
      </c>
      <c r="K8" s="11">
        <v>0.73049645390070905</v>
      </c>
      <c r="L8" s="11">
        <v>0.69696969696969702</v>
      </c>
      <c r="M8" s="11">
        <v>0.23232323232323199</v>
      </c>
      <c r="N8" s="11">
        <v>0.713286713286713</v>
      </c>
      <c r="O8" s="11">
        <v>0.20353982300885001</v>
      </c>
      <c r="P8" s="11">
        <v>0.30303030303030298</v>
      </c>
      <c r="Q8" s="11">
        <v>0.56390977443609003</v>
      </c>
      <c r="R8" s="11">
        <v>0.60975609756097604</v>
      </c>
      <c r="S8" s="11">
        <v>0.69767441860465096</v>
      </c>
      <c r="T8" s="11">
        <v>0.28985507246376802</v>
      </c>
      <c r="U8" s="11">
        <v>0.48695652173913001</v>
      </c>
      <c r="V8" s="11">
        <v>0.58646616541353402</v>
      </c>
      <c r="W8" s="11">
        <v>0.24285714285714299</v>
      </c>
      <c r="X8" s="11">
        <v>0.24137931034482801</v>
      </c>
      <c r="Y8" s="11">
        <v>0.78571428571428603</v>
      </c>
      <c r="AA8">
        <f t="shared" si="0"/>
        <v>0.52429424642713174</v>
      </c>
      <c r="AB8">
        <f t="shared" si="1"/>
        <v>4.6441445178966492E-2</v>
      </c>
    </row>
    <row r="9" spans="1:28" x14ac:dyDescent="0.2">
      <c r="B9">
        <v>5</v>
      </c>
      <c r="E9" s="11">
        <v>0.72222222222222199</v>
      </c>
      <c r="F9" s="11">
        <v>0.337662337662338</v>
      </c>
      <c r="G9" s="11">
        <v>0.86986301369862995</v>
      </c>
      <c r="H9" s="11">
        <v>0.85401459854014605</v>
      </c>
      <c r="I9" s="11">
        <v>0.78723404255319196</v>
      </c>
      <c r="J9" s="11">
        <v>0.56701030927835105</v>
      </c>
      <c r="K9" s="11">
        <v>0.81560283687943302</v>
      </c>
      <c r="L9" s="11">
        <v>0.76515151515151503</v>
      </c>
      <c r="M9" s="11">
        <v>0.29292929292929298</v>
      </c>
      <c r="N9" s="11">
        <v>0.76223776223776196</v>
      </c>
      <c r="O9" s="11">
        <v>0.29203539823008901</v>
      </c>
      <c r="P9" s="11">
        <v>0.40151515151515199</v>
      </c>
      <c r="Q9" s="11">
        <v>0.63909774436090205</v>
      </c>
      <c r="R9" s="11">
        <v>0.69918699186991895</v>
      </c>
      <c r="S9" s="11">
        <v>0.79069767441860495</v>
      </c>
      <c r="T9" s="11">
        <v>0.36231884057970998</v>
      </c>
      <c r="U9" s="11">
        <v>0.61739130434782596</v>
      </c>
      <c r="V9" s="11">
        <v>0.68421052631579005</v>
      </c>
      <c r="W9" s="11">
        <v>0.36428571428571399</v>
      </c>
      <c r="X9" s="11">
        <v>0.35172413793103402</v>
      </c>
      <c r="Y9" s="11">
        <v>0.88571428571428601</v>
      </c>
      <c r="AA9">
        <f t="shared" si="0"/>
        <v>0.61248122384390036</v>
      </c>
      <c r="AB9">
        <f t="shared" si="1"/>
        <v>4.6111849485716817E-2</v>
      </c>
    </row>
    <row r="10" spans="1:28" x14ac:dyDescent="0.2">
      <c r="B10">
        <v>6</v>
      </c>
      <c r="E10" s="11">
        <v>0.80952380952380998</v>
      </c>
      <c r="F10" s="11">
        <v>0.46753246753246802</v>
      </c>
      <c r="G10" s="11">
        <v>0.931506849315068</v>
      </c>
      <c r="H10" s="11">
        <v>0.89051094890510996</v>
      </c>
      <c r="I10" s="11">
        <v>0.85106382978723405</v>
      </c>
      <c r="J10" s="11">
        <v>0.597938144329897</v>
      </c>
      <c r="K10" s="11">
        <v>0.89361702127659604</v>
      </c>
      <c r="L10" s="11">
        <v>0.87121212121212099</v>
      </c>
      <c r="M10" s="11">
        <v>0.39393939393939398</v>
      </c>
      <c r="N10" s="11">
        <v>0.82517482517482499</v>
      </c>
      <c r="O10" s="11">
        <v>0.45132743362831901</v>
      </c>
      <c r="P10" s="11">
        <v>0.53787878787878796</v>
      </c>
      <c r="Q10" s="11">
        <v>0.73684210526315796</v>
      </c>
      <c r="R10" s="11">
        <v>0.77235772357723598</v>
      </c>
      <c r="S10" s="11">
        <v>0.85271317829457405</v>
      </c>
      <c r="T10" s="11">
        <v>0.48550724637681197</v>
      </c>
      <c r="U10" s="11">
        <v>0.69565217391304401</v>
      </c>
      <c r="V10" s="11">
        <v>0.78195488721804496</v>
      </c>
      <c r="W10" s="11">
        <v>0.45714285714285702</v>
      </c>
      <c r="X10" s="11">
        <v>0.42758620689655202</v>
      </c>
      <c r="Y10" s="11">
        <v>0.92857142857142905</v>
      </c>
      <c r="AA10">
        <f t="shared" si="0"/>
        <v>0.69807397332177801</v>
      </c>
      <c r="AB10">
        <f t="shared" si="1"/>
        <v>4.1445330528568698E-2</v>
      </c>
    </row>
    <row r="11" spans="1:28" x14ac:dyDescent="0.2">
      <c r="B11">
        <v>7</v>
      </c>
      <c r="E11" s="11">
        <v>0.88095238095238104</v>
      </c>
      <c r="F11" s="11">
        <v>0.59740259740259705</v>
      </c>
      <c r="G11" s="11">
        <v>0.95890410958904104</v>
      </c>
      <c r="H11" s="11">
        <v>0.92700729927007297</v>
      </c>
      <c r="I11" s="11">
        <v>0.900709219858156</v>
      </c>
      <c r="J11" s="11">
        <v>0.74226804123711299</v>
      </c>
      <c r="K11" s="11">
        <v>0.92198581560283699</v>
      </c>
      <c r="L11" s="11">
        <v>0.90909090909090895</v>
      </c>
      <c r="M11" s="11">
        <v>0.56565656565656597</v>
      </c>
      <c r="N11" s="11">
        <v>0.86713286713286697</v>
      </c>
      <c r="O11" s="11">
        <v>0.57522123893805299</v>
      </c>
      <c r="P11" s="11">
        <v>0.62121212121212099</v>
      </c>
      <c r="Q11" s="11">
        <v>0.75187969924812004</v>
      </c>
      <c r="R11" s="11">
        <v>0.85365853658536595</v>
      </c>
      <c r="S11" s="11">
        <v>0.88372093023255804</v>
      </c>
      <c r="T11" s="11">
        <v>0.59420289855072495</v>
      </c>
      <c r="U11" s="11">
        <v>0.79130434782608705</v>
      </c>
      <c r="V11" s="11">
        <v>0.82706766917293195</v>
      </c>
      <c r="W11" s="11">
        <v>0.57142857142857095</v>
      </c>
      <c r="X11" s="11">
        <v>0.52413793103448303</v>
      </c>
      <c r="Y11" s="11">
        <v>0.97142857142857097</v>
      </c>
      <c r="AA11">
        <f t="shared" si="0"/>
        <v>0.77316058673572008</v>
      </c>
      <c r="AB11">
        <f t="shared" si="1"/>
        <v>3.3420877972553255E-2</v>
      </c>
    </row>
    <row r="12" spans="1:28" x14ac:dyDescent="0.2">
      <c r="B12">
        <v>8</v>
      </c>
      <c r="E12" s="11">
        <v>0.94444444444444398</v>
      </c>
      <c r="F12" s="11">
        <v>0.75324675324675305</v>
      </c>
      <c r="G12" s="11">
        <v>0.965753424657534</v>
      </c>
      <c r="H12" s="11">
        <v>0.95620437956204396</v>
      </c>
      <c r="I12" s="11">
        <v>0.94326241134751798</v>
      </c>
      <c r="J12" s="11">
        <v>0.80412371134020599</v>
      </c>
      <c r="K12" s="11">
        <v>0.94326241134751798</v>
      </c>
      <c r="L12" s="11">
        <v>0.96969696969696995</v>
      </c>
      <c r="M12" s="11">
        <v>0.67676767676767702</v>
      </c>
      <c r="N12" s="11">
        <v>0.89510489510489499</v>
      </c>
      <c r="O12" s="11">
        <v>0.62831858407079599</v>
      </c>
      <c r="P12" s="11">
        <v>0.73484848484848497</v>
      </c>
      <c r="Q12" s="11">
        <v>0.84210526315789502</v>
      </c>
      <c r="R12" s="11">
        <v>0.91056910569105698</v>
      </c>
      <c r="S12" s="11">
        <v>0.93023255813953498</v>
      </c>
      <c r="T12" s="11">
        <v>0.64492753623188404</v>
      </c>
      <c r="U12" s="11">
        <v>0.84347826086956501</v>
      </c>
      <c r="V12" s="11">
        <v>0.86466165413533802</v>
      </c>
      <c r="W12" s="11">
        <v>0.67857142857142905</v>
      </c>
      <c r="X12" s="11">
        <v>0.63448275862069003</v>
      </c>
      <c r="Y12" s="11">
        <v>0.97142857142857097</v>
      </c>
      <c r="AA12">
        <f t="shared" si="0"/>
        <v>0.83502339444194296</v>
      </c>
      <c r="AB12">
        <f t="shared" si="1"/>
        <v>2.71496651886859E-2</v>
      </c>
    </row>
    <row r="13" spans="1:28" x14ac:dyDescent="0.2">
      <c r="B13">
        <v>9</v>
      </c>
      <c r="E13" s="11">
        <v>0.96031746031746001</v>
      </c>
      <c r="F13" s="11">
        <v>0.84415584415584399</v>
      </c>
      <c r="G13" s="11">
        <v>0.99315068493150704</v>
      </c>
      <c r="H13" s="11">
        <v>0.97810218978102204</v>
      </c>
      <c r="I13" s="11">
        <v>0.97163120567375905</v>
      </c>
      <c r="J13" s="11">
        <v>0.84536082474226804</v>
      </c>
      <c r="K13" s="11">
        <v>0.95035460992907805</v>
      </c>
      <c r="L13" s="11">
        <v>0.96969696969696995</v>
      </c>
      <c r="M13" s="11">
        <v>0.76767676767676796</v>
      </c>
      <c r="N13" s="11">
        <v>0.92307692307692302</v>
      </c>
      <c r="O13" s="11">
        <v>0.76106194690265505</v>
      </c>
      <c r="P13" s="11">
        <v>0.79545454545454497</v>
      </c>
      <c r="Q13" s="11">
        <v>0.90225563909774398</v>
      </c>
      <c r="R13" s="11">
        <v>0.93495934959349603</v>
      </c>
      <c r="S13" s="11">
        <v>0.96124031007751898</v>
      </c>
      <c r="T13" s="11">
        <v>0.79710144927536197</v>
      </c>
      <c r="U13" s="11">
        <v>0.91304347826086996</v>
      </c>
      <c r="V13" s="11">
        <v>0.92481203007518797</v>
      </c>
      <c r="W13" s="11">
        <v>0.76428571428571401</v>
      </c>
      <c r="X13" s="11">
        <v>0.73793103448275899</v>
      </c>
      <c r="Y13" s="11">
        <v>0.99285714285714299</v>
      </c>
      <c r="AA13">
        <f t="shared" si="0"/>
        <v>0.88992981525450454</v>
      </c>
      <c r="AB13">
        <f t="shared" si="1"/>
        <v>1.9076793030636183E-2</v>
      </c>
    </row>
    <row r="14" spans="1:28" x14ac:dyDescent="0.2">
      <c r="B14">
        <v>10</v>
      </c>
      <c r="E14" s="11">
        <v>0.98412698412698396</v>
      </c>
      <c r="F14" s="11">
        <v>0.89610389610389596</v>
      </c>
      <c r="G14" s="11">
        <v>0.99315068493150704</v>
      </c>
      <c r="H14" s="11">
        <v>0.99270072992700698</v>
      </c>
      <c r="I14" s="11">
        <v>0.98581560283687897</v>
      </c>
      <c r="J14" s="11">
        <v>0.95876288659793796</v>
      </c>
      <c r="K14" s="11">
        <v>0.95035460992907805</v>
      </c>
      <c r="L14" s="11">
        <v>0.98484848484848497</v>
      </c>
      <c r="M14" s="11">
        <v>0.86868686868686895</v>
      </c>
      <c r="N14" s="11">
        <v>0.93706293706293697</v>
      </c>
      <c r="O14" s="11">
        <v>0.85840707964601803</v>
      </c>
      <c r="P14" s="11">
        <v>0.90151515151515205</v>
      </c>
      <c r="Q14" s="11">
        <v>0.94736842105263197</v>
      </c>
      <c r="R14" s="11">
        <v>0.95121951219512202</v>
      </c>
      <c r="S14" s="11">
        <v>0.97674418604651203</v>
      </c>
      <c r="T14" s="11">
        <v>0.84057971014492805</v>
      </c>
      <c r="U14" s="11">
        <v>0.97391304347826102</v>
      </c>
      <c r="V14" s="11">
        <v>0.95488721804511301</v>
      </c>
      <c r="W14" s="11">
        <v>0.84285714285714297</v>
      </c>
      <c r="X14" s="11">
        <v>0.80689655172413799</v>
      </c>
      <c r="Y14" s="11">
        <v>1</v>
      </c>
      <c r="AA14">
        <f t="shared" si="0"/>
        <v>0.9336191286550759</v>
      </c>
      <c r="AB14">
        <f t="shared" si="1"/>
        <v>1.2906576296881123E-2</v>
      </c>
    </row>
    <row r="15" spans="1:28" x14ac:dyDescent="0.2">
      <c r="B15">
        <v>11</v>
      </c>
      <c r="E15" s="11">
        <v>1</v>
      </c>
      <c r="F15" s="11">
        <v>0.94805194805194803</v>
      </c>
      <c r="G15" s="11">
        <v>0.99315068493150704</v>
      </c>
      <c r="H15" s="11">
        <v>0.99270072992700698</v>
      </c>
      <c r="I15" s="11">
        <v>1</v>
      </c>
      <c r="J15" s="11">
        <v>0.97938144329896903</v>
      </c>
      <c r="K15" s="11">
        <v>0.97163120567375905</v>
      </c>
      <c r="L15" s="11">
        <v>1</v>
      </c>
      <c r="M15" s="11">
        <v>0.919191919191919</v>
      </c>
      <c r="N15" s="11">
        <v>0.97202797202797198</v>
      </c>
      <c r="O15" s="11">
        <v>0.91150442477876104</v>
      </c>
      <c r="P15" s="11">
        <v>0.94696969696969702</v>
      </c>
      <c r="Q15" s="11">
        <v>0.977443609022556</v>
      </c>
      <c r="R15" s="11">
        <v>0.98373983739837401</v>
      </c>
      <c r="S15" s="11">
        <v>1</v>
      </c>
      <c r="T15" s="11">
        <v>0.89855072463768104</v>
      </c>
      <c r="U15" s="11">
        <v>0.98260869565217401</v>
      </c>
      <c r="V15" s="11">
        <v>0.96240601503759404</v>
      </c>
      <c r="W15" s="11">
        <v>0.92142857142857104</v>
      </c>
      <c r="X15" s="11">
        <v>0.84827586206896599</v>
      </c>
      <c r="Y15" s="11">
        <v>1</v>
      </c>
      <c r="AA15">
        <f t="shared" si="0"/>
        <v>0.96233634952845026</v>
      </c>
      <c r="AB15">
        <f t="shared" si="1"/>
        <v>9.0197919810475636E-3</v>
      </c>
    </row>
    <row r="16" spans="1:28" x14ac:dyDescent="0.2">
      <c r="B16">
        <v>12</v>
      </c>
      <c r="E16" s="11">
        <v>1</v>
      </c>
      <c r="F16" s="11">
        <v>0.98701298701298701</v>
      </c>
      <c r="G16" s="11">
        <v>0.99315068493150704</v>
      </c>
      <c r="H16" s="11">
        <v>0.99270072992700698</v>
      </c>
      <c r="I16" s="11">
        <v>1</v>
      </c>
      <c r="J16" s="11">
        <v>0.98969072164948502</v>
      </c>
      <c r="K16" s="11">
        <v>1</v>
      </c>
      <c r="L16" s="11">
        <v>1</v>
      </c>
      <c r="M16" s="11">
        <v>0.96969696969696995</v>
      </c>
      <c r="N16" s="11">
        <v>0.98601398601398604</v>
      </c>
      <c r="O16" s="11">
        <v>0.946902654867257</v>
      </c>
      <c r="P16" s="11">
        <v>0.96969696969696995</v>
      </c>
      <c r="Q16" s="11">
        <v>1</v>
      </c>
      <c r="R16" s="11">
        <v>0.99186991869918695</v>
      </c>
      <c r="S16" s="11">
        <v>1</v>
      </c>
      <c r="T16" s="11">
        <v>0.94202898550724601</v>
      </c>
      <c r="U16" s="11">
        <v>0.99130434782608701</v>
      </c>
      <c r="V16" s="11">
        <v>0.977443609022556</v>
      </c>
      <c r="W16" s="11">
        <v>0.95</v>
      </c>
      <c r="X16" s="11">
        <v>0.931034482758621</v>
      </c>
      <c r="Y16" s="11">
        <v>1</v>
      </c>
      <c r="AA16">
        <f t="shared" si="0"/>
        <v>0.98183557369570784</v>
      </c>
      <c r="AB16">
        <f t="shared" si="1"/>
        <v>4.772223834074627E-3</v>
      </c>
    </row>
    <row r="17" spans="1:28" x14ac:dyDescent="0.2">
      <c r="B17">
        <v>13</v>
      </c>
      <c r="E17" s="11">
        <v>1</v>
      </c>
      <c r="F17" s="11">
        <v>1</v>
      </c>
      <c r="G17" s="11">
        <v>1</v>
      </c>
      <c r="H17" s="11">
        <v>1</v>
      </c>
      <c r="I17" s="11">
        <v>1</v>
      </c>
      <c r="J17" s="11">
        <v>1</v>
      </c>
      <c r="K17" s="11">
        <v>1</v>
      </c>
      <c r="L17" s="11">
        <v>1</v>
      </c>
      <c r="M17" s="11">
        <v>1</v>
      </c>
      <c r="N17" s="11">
        <v>1</v>
      </c>
      <c r="O17" s="11">
        <v>0.98230088495575196</v>
      </c>
      <c r="P17" s="11">
        <v>1</v>
      </c>
      <c r="Q17" s="11">
        <v>1</v>
      </c>
      <c r="R17" s="11">
        <v>1</v>
      </c>
      <c r="S17" s="11">
        <v>1</v>
      </c>
      <c r="T17" s="11">
        <v>1</v>
      </c>
      <c r="U17" s="11">
        <v>1</v>
      </c>
      <c r="V17" s="11">
        <v>0.99248120300751896</v>
      </c>
      <c r="W17" s="11">
        <v>0.99285714285714299</v>
      </c>
      <c r="X17" s="11">
        <v>1</v>
      </c>
      <c r="Y17" s="11">
        <v>1</v>
      </c>
      <c r="AA17">
        <f t="shared" si="0"/>
        <v>0.99845901099144829</v>
      </c>
      <c r="AB17">
        <f t="shared" si="1"/>
        <v>9.3978695675049661E-4</v>
      </c>
    </row>
    <row r="18" spans="1:28" x14ac:dyDescent="0.2">
      <c r="B18">
        <v>14</v>
      </c>
      <c r="E18" s="11">
        <v>1</v>
      </c>
      <c r="F18" s="11">
        <v>1</v>
      </c>
      <c r="G18" s="11">
        <v>1</v>
      </c>
      <c r="H18" s="11">
        <v>1</v>
      </c>
      <c r="I18" s="11">
        <v>1</v>
      </c>
      <c r="J18" s="11">
        <v>1</v>
      </c>
      <c r="K18" s="11">
        <v>1</v>
      </c>
      <c r="L18" s="11">
        <v>1</v>
      </c>
      <c r="M18" s="11">
        <v>1</v>
      </c>
      <c r="N18" s="11">
        <v>1</v>
      </c>
      <c r="O18" s="11">
        <v>1</v>
      </c>
      <c r="P18" s="11">
        <v>1</v>
      </c>
      <c r="Q18" s="11">
        <v>1</v>
      </c>
      <c r="R18" s="11">
        <v>1</v>
      </c>
      <c r="S18" s="11">
        <v>1</v>
      </c>
      <c r="T18" s="11">
        <v>1</v>
      </c>
      <c r="U18" s="11">
        <v>1</v>
      </c>
      <c r="V18" s="11">
        <v>1</v>
      </c>
      <c r="W18" s="11">
        <v>1</v>
      </c>
      <c r="X18" s="11">
        <v>1</v>
      </c>
      <c r="Y18" s="11">
        <v>1</v>
      </c>
      <c r="AA18">
        <f t="shared" si="0"/>
        <v>1</v>
      </c>
      <c r="AB18">
        <f t="shared" si="1"/>
        <v>0</v>
      </c>
    </row>
    <row r="19" spans="1:28" x14ac:dyDescent="0.2"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</row>
    <row r="20" spans="1:28" x14ac:dyDescent="0.2"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</row>
    <row r="21" spans="1:28" x14ac:dyDescent="0.2">
      <c r="A21" t="s">
        <v>94</v>
      </c>
      <c r="C21" t="s">
        <v>91</v>
      </c>
    </row>
    <row r="22" spans="1:28" x14ac:dyDescent="0.2">
      <c r="B22" t="s">
        <v>90</v>
      </c>
      <c r="C22">
        <v>1</v>
      </c>
      <c r="D22">
        <v>2</v>
      </c>
      <c r="E22">
        <v>3</v>
      </c>
      <c r="F22">
        <v>4</v>
      </c>
      <c r="G22">
        <v>5</v>
      </c>
      <c r="H22">
        <v>6</v>
      </c>
      <c r="I22">
        <v>7</v>
      </c>
      <c r="J22">
        <v>8</v>
      </c>
      <c r="K22">
        <v>9</v>
      </c>
      <c r="L22">
        <v>10</v>
      </c>
      <c r="M22">
        <v>11</v>
      </c>
      <c r="N22">
        <v>12</v>
      </c>
      <c r="O22">
        <v>13</v>
      </c>
      <c r="P22">
        <v>14</v>
      </c>
      <c r="Q22">
        <v>15</v>
      </c>
      <c r="R22">
        <v>16</v>
      </c>
      <c r="S22">
        <v>17</v>
      </c>
      <c r="T22">
        <v>18</v>
      </c>
      <c r="U22">
        <v>19</v>
      </c>
      <c r="V22">
        <v>20</v>
      </c>
      <c r="W22">
        <v>21</v>
      </c>
      <c r="X22">
        <v>22</v>
      </c>
      <c r="Y22">
        <v>23</v>
      </c>
    </row>
    <row r="23" spans="1:28" x14ac:dyDescent="0.2">
      <c r="B23">
        <v>1</v>
      </c>
      <c r="E23" s="11">
        <v>2.3809523809523801E-2</v>
      </c>
      <c r="F23" s="11">
        <v>3.8961038961039002E-2</v>
      </c>
      <c r="G23" s="11">
        <v>6.8493150684931503E-3</v>
      </c>
      <c r="H23" s="11">
        <v>1.4598540145985399E-2</v>
      </c>
      <c r="I23" s="11">
        <v>4.2553191489361701E-2</v>
      </c>
      <c r="J23" s="11">
        <v>2.06185567010309E-2</v>
      </c>
      <c r="K23" s="11">
        <v>2.8368794326241099E-2</v>
      </c>
      <c r="L23" s="11">
        <v>2.27272727272727E-2</v>
      </c>
      <c r="M23" s="11">
        <v>3.03030303030303E-2</v>
      </c>
      <c r="N23" s="11">
        <v>2.0979020979021001E-2</v>
      </c>
      <c r="O23" s="11">
        <v>2.6548672566371698E-2</v>
      </c>
      <c r="P23" s="11">
        <v>2.27272727272727E-2</v>
      </c>
      <c r="Q23" s="11">
        <v>3.7593984962405999E-2</v>
      </c>
      <c r="R23" s="11">
        <v>1.6260162601626001E-2</v>
      </c>
      <c r="S23" s="11">
        <v>3.8759689922480599E-2</v>
      </c>
      <c r="T23" s="11">
        <v>1.4492753623188401E-2</v>
      </c>
      <c r="U23" s="11">
        <v>4.3478260869565202E-2</v>
      </c>
      <c r="V23" s="11">
        <v>3.00751879699248E-2</v>
      </c>
      <c r="W23" s="11">
        <v>1.4285714285714299E-2</v>
      </c>
      <c r="X23" s="11">
        <v>2.7586206896551699E-2</v>
      </c>
      <c r="Y23" s="11">
        <v>2.8571428571428598E-2</v>
      </c>
      <c r="AA23">
        <f t="shared" ref="AA23:AA36" si="2">AVERAGE(E23:Y23)</f>
        <v>2.6197505690834715E-2</v>
      </c>
      <c r="AB23">
        <f t="shared" ref="AB23:AB36" si="3">STDEV(E23:Y23)/SQRT(21)</f>
        <v>2.2015679087597595E-3</v>
      </c>
    </row>
    <row r="24" spans="1:28" x14ac:dyDescent="0.2">
      <c r="B24">
        <v>2</v>
      </c>
      <c r="E24" s="11">
        <v>5.5555555555555601E-2</v>
      </c>
      <c r="F24" s="11">
        <v>7.7922077922077906E-2</v>
      </c>
      <c r="G24" s="11">
        <v>7.5342465753424695E-2</v>
      </c>
      <c r="H24" s="11">
        <v>0.116788321167883</v>
      </c>
      <c r="I24" s="11">
        <v>5.6737588652482303E-2</v>
      </c>
      <c r="J24" s="11">
        <v>8.2474226804123696E-2</v>
      </c>
      <c r="K24" s="11">
        <v>9.2198581560283696E-2</v>
      </c>
      <c r="L24" s="11">
        <v>7.5757575757575801E-2</v>
      </c>
      <c r="M24" s="11">
        <v>0.10101010101010099</v>
      </c>
      <c r="N24" s="11">
        <v>7.69230769230769E-2</v>
      </c>
      <c r="O24" s="11">
        <v>7.0796460176991205E-2</v>
      </c>
      <c r="P24" s="11">
        <v>7.5757575757575801E-2</v>
      </c>
      <c r="Q24" s="11">
        <v>7.5187969924811998E-2</v>
      </c>
      <c r="R24" s="11">
        <v>4.0650406504064998E-2</v>
      </c>
      <c r="S24" s="11">
        <v>3.8759689922480599E-2</v>
      </c>
      <c r="T24" s="11">
        <v>6.5217391304347797E-2</v>
      </c>
      <c r="U24" s="11">
        <v>6.08695652173913E-2</v>
      </c>
      <c r="V24" s="11">
        <v>7.5187969924811998E-2</v>
      </c>
      <c r="W24" s="11">
        <v>0.1</v>
      </c>
      <c r="X24" s="11">
        <v>7.5862068965517199E-2</v>
      </c>
      <c r="Y24" s="11">
        <v>7.8571428571428598E-2</v>
      </c>
      <c r="AA24">
        <f t="shared" si="2"/>
        <v>7.464619511314316E-2</v>
      </c>
      <c r="AB24">
        <f t="shared" si="3"/>
        <v>4.0654706284865005E-3</v>
      </c>
    </row>
    <row r="25" spans="1:28" x14ac:dyDescent="0.2">
      <c r="B25">
        <v>3</v>
      </c>
      <c r="E25" s="11">
        <v>0.103174603174603</v>
      </c>
      <c r="F25" s="11">
        <v>0.168831168831169</v>
      </c>
      <c r="G25" s="11">
        <v>0.164383561643836</v>
      </c>
      <c r="H25" s="11">
        <v>0.13868613138686101</v>
      </c>
      <c r="I25" s="11">
        <v>0.14893617021276601</v>
      </c>
      <c r="J25" s="11">
        <v>0.15463917525773199</v>
      </c>
      <c r="K25" s="11">
        <v>0.11347517730496499</v>
      </c>
      <c r="L25" s="11">
        <v>0.16666666666666699</v>
      </c>
      <c r="M25" s="11">
        <v>0.18181818181818199</v>
      </c>
      <c r="N25" s="11">
        <v>0.10489510489510501</v>
      </c>
      <c r="O25" s="11">
        <v>0.185840707964602</v>
      </c>
      <c r="P25" s="11">
        <v>0.12121212121212099</v>
      </c>
      <c r="Q25" s="11">
        <v>0.180451127819549</v>
      </c>
      <c r="R25" s="11">
        <v>0.16260162601625999</v>
      </c>
      <c r="S25" s="11">
        <v>0.170542635658915</v>
      </c>
      <c r="T25" s="11">
        <v>0.21014492753623201</v>
      </c>
      <c r="U25" s="11">
        <v>0.13043478260869601</v>
      </c>
      <c r="V25" s="11">
        <v>0.17293233082706799</v>
      </c>
      <c r="W25" s="11">
        <v>0.17857142857142899</v>
      </c>
      <c r="X25" s="11">
        <v>0.13103448275862101</v>
      </c>
      <c r="Y25" s="11">
        <v>0.13571428571428601</v>
      </c>
      <c r="AA25">
        <f t="shared" si="2"/>
        <v>0.15357078085141262</v>
      </c>
      <c r="AB25">
        <f t="shared" si="3"/>
        <v>6.3289348331093563E-3</v>
      </c>
    </row>
    <row r="26" spans="1:28" x14ac:dyDescent="0.2">
      <c r="B26">
        <v>4</v>
      </c>
      <c r="E26" s="11">
        <v>0.28571428571428598</v>
      </c>
      <c r="F26" s="11">
        <v>0.28571428571428598</v>
      </c>
      <c r="G26" s="11">
        <v>0.232876712328767</v>
      </c>
      <c r="H26" s="11">
        <v>0.28467153284671498</v>
      </c>
      <c r="I26" s="11">
        <v>0.24822695035461001</v>
      </c>
      <c r="J26" s="11">
        <v>0.216494845360825</v>
      </c>
      <c r="K26" s="11">
        <v>0.205673758865248</v>
      </c>
      <c r="L26" s="11">
        <v>0.25</v>
      </c>
      <c r="M26" s="11">
        <v>0.27272727272727298</v>
      </c>
      <c r="N26" s="11">
        <v>0.230769230769231</v>
      </c>
      <c r="O26" s="11">
        <v>0.19469026548672599</v>
      </c>
      <c r="P26" s="11">
        <v>0.234848484848485</v>
      </c>
      <c r="Q26" s="11">
        <v>0.278195488721805</v>
      </c>
      <c r="R26" s="11">
        <v>0.25203252032520301</v>
      </c>
      <c r="S26" s="11">
        <v>0.186046511627907</v>
      </c>
      <c r="T26" s="11">
        <v>0.188405797101449</v>
      </c>
      <c r="U26" s="11">
        <v>0.31304347826086998</v>
      </c>
      <c r="V26" s="11">
        <v>0.16541353383458601</v>
      </c>
      <c r="W26" s="11">
        <v>0.307142857142857</v>
      </c>
      <c r="X26" s="11">
        <v>0.21379310344827601</v>
      </c>
      <c r="Y26" s="11">
        <v>0.221428571428571</v>
      </c>
      <c r="AA26">
        <f t="shared" si="2"/>
        <v>0.24132902318609406</v>
      </c>
      <c r="AB26">
        <f t="shared" si="3"/>
        <v>9.1206222259011052E-3</v>
      </c>
    </row>
    <row r="27" spans="1:28" x14ac:dyDescent="0.2">
      <c r="B27">
        <v>5</v>
      </c>
      <c r="E27" s="11">
        <v>0.37301587301587302</v>
      </c>
      <c r="F27" s="11">
        <v>0.38961038961039002</v>
      </c>
      <c r="G27" s="11">
        <v>0.40410958904109601</v>
      </c>
      <c r="H27" s="11">
        <v>0.42335766423357701</v>
      </c>
      <c r="I27" s="11">
        <v>0.40425531914893598</v>
      </c>
      <c r="J27" s="11">
        <v>0.39175257731958801</v>
      </c>
      <c r="K27" s="11">
        <v>0.36170212765957499</v>
      </c>
      <c r="L27" s="11">
        <v>0.40909090909090901</v>
      </c>
      <c r="M27" s="11">
        <v>0.31313131313131298</v>
      </c>
      <c r="N27" s="11">
        <v>0.34265734265734299</v>
      </c>
      <c r="O27" s="11">
        <v>0.33628318584070799</v>
      </c>
      <c r="P27" s="11">
        <v>0.37878787878787901</v>
      </c>
      <c r="Q27" s="11">
        <v>0.31578947368421101</v>
      </c>
      <c r="R27" s="11">
        <v>0.33333333333333298</v>
      </c>
      <c r="S27" s="11">
        <v>0.34883720930232598</v>
      </c>
      <c r="T27" s="11">
        <v>0.36956521739130399</v>
      </c>
      <c r="U27" s="11">
        <v>0.36521739130434799</v>
      </c>
      <c r="V27" s="11">
        <v>0.33834586466165401</v>
      </c>
      <c r="W27" s="11">
        <v>0.35</v>
      </c>
      <c r="X27" s="11">
        <v>0.34482758620689702</v>
      </c>
      <c r="Y27" s="11">
        <v>0.378571428571429</v>
      </c>
      <c r="AA27">
        <f t="shared" si="2"/>
        <v>0.3653448416186994</v>
      </c>
      <c r="AB27">
        <f t="shared" si="3"/>
        <v>6.7703162972484994E-3</v>
      </c>
    </row>
    <row r="28" spans="1:28" x14ac:dyDescent="0.2">
      <c r="B28">
        <v>6</v>
      </c>
      <c r="E28" s="11">
        <v>0.46825396825396798</v>
      </c>
      <c r="F28" s="11">
        <v>0.48051948051948101</v>
      </c>
      <c r="G28" s="11">
        <v>0.45205479452054798</v>
      </c>
      <c r="H28" s="11">
        <v>0.48905109489051102</v>
      </c>
      <c r="I28" s="11">
        <v>0.48226950354609899</v>
      </c>
      <c r="J28" s="11">
        <v>0.47422680412371099</v>
      </c>
      <c r="K28" s="11">
        <v>0.439716312056738</v>
      </c>
      <c r="L28" s="11">
        <v>0.53787878787878796</v>
      </c>
      <c r="M28" s="11">
        <v>0.52525252525252497</v>
      </c>
      <c r="N28" s="11">
        <v>0.45454545454545497</v>
      </c>
      <c r="O28" s="11">
        <v>0.41592920353982299</v>
      </c>
      <c r="P28" s="11">
        <v>0.52272727272727304</v>
      </c>
      <c r="Q28" s="11">
        <v>0.45864661654135302</v>
      </c>
      <c r="R28" s="11">
        <v>0.62601626016260203</v>
      </c>
      <c r="S28" s="11">
        <v>0.434108527131783</v>
      </c>
      <c r="T28" s="11">
        <v>0.44927536231884102</v>
      </c>
      <c r="U28" s="11">
        <v>0.54782608695652202</v>
      </c>
      <c r="V28" s="11">
        <v>0.42105263157894701</v>
      </c>
      <c r="W28" s="11">
        <v>0.51428571428571401</v>
      </c>
      <c r="X28" s="11">
        <v>0.40689655172413802</v>
      </c>
      <c r="Y28" s="11">
        <v>0.49285714285714299</v>
      </c>
      <c r="AA28">
        <f t="shared" si="2"/>
        <v>0.480637623591046</v>
      </c>
      <c r="AB28">
        <f t="shared" si="3"/>
        <v>1.13616969848846E-2</v>
      </c>
    </row>
    <row r="29" spans="1:28" x14ac:dyDescent="0.2">
      <c r="B29">
        <v>7</v>
      </c>
      <c r="E29" s="11">
        <v>0.61111111111111105</v>
      </c>
      <c r="F29" s="11">
        <v>0.53246753246753198</v>
      </c>
      <c r="G29" s="11">
        <v>0.568493150684932</v>
      </c>
      <c r="H29" s="11">
        <v>0.57664233576642299</v>
      </c>
      <c r="I29" s="11">
        <v>0.57446808510638303</v>
      </c>
      <c r="J29" s="11">
        <v>0.597938144329897</v>
      </c>
      <c r="K29" s="11">
        <v>0.55319148936170204</v>
      </c>
      <c r="L29" s="11">
        <v>0.62121212121212099</v>
      </c>
      <c r="M29" s="11">
        <v>0.57575757575757602</v>
      </c>
      <c r="N29" s="11">
        <v>0.60139860139860102</v>
      </c>
      <c r="O29" s="11">
        <v>0.56637168141592897</v>
      </c>
      <c r="P29" s="11">
        <v>0.64393939393939403</v>
      </c>
      <c r="Q29" s="11">
        <v>0.466165413533835</v>
      </c>
      <c r="R29" s="11">
        <v>0.58536585365853699</v>
      </c>
      <c r="S29" s="11">
        <v>0.54263565891472898</v>
      </c>
      <c r="T29" s="11">
        <v>0.565217391304348</v>
      </c>
      <c r="U29" s="11">
        <v>0.6</v>
      </c>
      <c r="V29" s="11">
        <v>0.488721804511278</v>
      </c>
      <c r="W29" s="11">
        <v>0.57857142857142896</v>
      </c>
      <c r="X29" s="11">
        <v>0.63448275862069003</v>
      </c>
      <c r="Y29" s="11">
        <v>0.57142857142857095</v>
      </c>
      <c r="AA29">
        <f t="shared" si="2"/>
        <v>0.57407524300452462</v>
      </c>
      <c r="AB29">
        <f t="shared" si="3"/>
        <v>9.3261620520087608E-3</v>
      </c>
    </row>
    <row r="30" spans="1:28" x14ac:dyDescent="0.2">
      <c r="B30">
        <v>8</v>
      </c>
      <c r="E30" s="11">
        <v>0.65079365079365104</v>
      </c>
      <c r="F30" s="11">
        <v>0.72727272727272696</v>
      </c>
      <c r="G30" s="11">
        <v>0.65753424657534199</v>
      </c>
      <c r="H30" s="11">
        <v>0.66423357664233595</v>
      </c>
      <c r="I30" s="11">
        <v>0.64539007092198597</v>
      </c>
      <c r="J30" s="11">
        <v>0.76288659793814395</v>
      </c>
      <c r="K30" s="11">
        <v>0.60992907801418395</v>
      </c>
      <c r="L30" s="11">
        <v>0.69696969696969702</v>
      </c>
      <c r="M30" s="11">
        <v>0.71717171717171702</v>
      </c>
      <c r="N30" s="11">
        <v>0.63636363636363602</v>
      </c>
      <c r="O30" s="11">
        <v>0.63716814159292001</v>
      </c>
      <c r="P30" s="11">
        <v>0.69696969696969702</v>
      </c>
      <c r="Q30" s="11">
        <v>0.64661654135338298</v>
      </c>
      <c r="R30" s="11">
        <v>0.76422764227642304</v>
      </c>
      <c r="S30" s="11">
        <v>0.64341085271317799</v>
      </c>
      <c r="T30" s="11">
        <v>0.688405797101449</v>
      </c>
      <c r="U30" s="11">
        <v>0.65217391304347805</v>
      </c>
      <c r="V30" s="11">
        <v>0.67669172932330801</v>
      </c>
      <c r="W30" s="11">
        <v>0.7</v>
      </c>
      <c r="X30" s="11">
        <v>0.66206896551724104</v>
      </c>
      <c r="Y30" s="11">
        <v>0.75</v>
      </c>
      <c r="AA30">
        <f t="shared" si="2"/>
        <v>0.68029896564545222</v>
      </c>
      <c r="AB30">
        <f t="shared" si="3"/>
        <v>9.5790463571995901E-3</v>
      </c>
    </row>
    <row r="31" spans="1:28" x14ac:dyDescent="0.2">
      <c r="B31">
        <v>9</v>
      </c>
      <c r="E31" s="11">
        <v>0.80952380952380998</v>
      </c>
      <c r="F31" s="11">
        <v>0.79220779220779203</v>
      </c>
      <c r="G31" s="11">
        <v>0.82191780821917804</v>
      </c>
      <c r="H31" s="11">
        <v>0.75182481751824803</v>
      </c>
      <c r="I31" s="11">
        <v>0.75177304964539005</v>
      </c>
      <c r="J31" s="11">
        <v>0.90721649484536104</v>
      </c>
      <c r="K31" s="11">
        <v>0.73758865248227001</v>
      </c>
      <c r="L31" s="11">
        <v>0.83333333333333304</v>
      </c>
      <c r="M31" s="11">
        <v>0.81818181818181801</v>
      </c>
      <c r="N31" s="11">
        <v>0.73426573426573405</v>
      </c>
      <c r="O31" s="11">
        <v>0.70796460176991205</v>
      </c>
      <c r="P31" s="11">
        <v>0.75757575757575801</v>
      </c>
      <c r="Q31" s="11">
        <v>0.69924812030075201</v>
      </c>
      <c r="R31" s="11">
        <v>0.78861788617886197</v>
      </c>
      <c r="S31" s="11">
        <v>0.74418604651162801</v>
      </c>
      <c r="T31" s="11">
        <v>0.83333333333333304</v>
      </c>
      <c r="U31" s="11">
        <v>0.75652173913043497</v>
      </c>
      <c r="V31" s="11">
        <v>0.70676691729323304</v>
      </c>
      <c r="W31" s="11">
        <v>0.78571428571428603</v>
      </c>
      <c r="X31" s="11">
        <v>0.73103448275862104</v>
      </c>
      <c r="Y31" s="11">
        <v>0.85</v>
      </c>
      <c r="AA31">
        <f t="shared" si="2"/>
        <v>0.7770855467042741</v>
      </c>
      <c r="AB31">
        <f t="shared" si="3"/>
        <v>1.1774209484662542E-2</v>
      </c>
    </row>
    <row r="32" spans="1:28" x14ac:dyDescent="0.2">
      <c r="B32">
        <v>10</v>
      </c>
      <c r="E32" s="11">
        <v>0.91269841269841301</v>
      </c>
      <c r="F32" s="11">
        <v>0.85714285714285698</v>
      </c>
      <c r="G32" s="11">
        <v>0.83561643835616395</v>
      </c>
      <c r="H32" s="11">
        <v>0.90510948905109501</v>
      </c>
      <c r="I32" s="11">
        <v>0.84397163120567398</v>
      </c>
      <c r="J32" s="11">
        <v>0.91752577319587603</v>
      </c>
      <c r="K32" s="11">
        <v>0.82269503546099298</v>
      </c>
      <c r="L32" s="11">
        <v>0.90151515151515205</v>
      </c>
      <c r="M32" s="11">
        <v>0.83838383838383801</v>
      </c>
      <c r="N32" s="11">
        <v>0.86713286713286697</v>
      </c>
      <c r="O32" s="11">
        <v>0.82300884955752196</v>
      </c>
      <c r="P32" s="11">
        <v>0.84848484848484895</v>
      </c>
      <c r="Q32" s="11">
        <v>0.90977443609022601</v>
      </c>
      <c r="R32" s="11">
        <v>0.81300813008130102</v>
      </c>
      <c r="S32" s="11">
        <v>0.86046511627906996</v>
      </c>
      <c r="T32" s="11">
        <v>0.86956521739130399</v>
      </c>
      <c r="U32" s="11">
        <v>0.88695652173912998</v>
      </c>
      <c r="V32" s="11">
        <v>0.79699248120300803</v>
      </c>
      <c r="W32" s="11">
        <v>0.82142857142857095</v>
      </c>
      <c r="X32" s="11">
        <v>0.87586206896551699</v>
      </c>
      <c r="Y32" s="11">
        <v>0.878571428571429</v>
      </c>
      <c r="AA32">
        <f t="shared" si="2"/>
        <v>0.86123376971118371</v>
      </c>
      <c r="AB32">
        <f t="shared" si="3"/>
        <v>7.8135132433665086E-3</v>
      </c>
    </row>
    <row r="33" spans="1:28" x14ac:dyDescent="0.2">
      <c r="B33">
        <v>11</v>
      </c>
      <c r="E33" s="11">
        <v>0.97619047619047605</v>
      </c>
      <c r="F33" s="11">
        <v>0.92207792207792205</v>
      </c>
      <c r="G33" s="11">
        <v>0.91780821917808197</v>
      </c>
      <c r="H33" s="11">
        <v>0.96350364963503699</v>
      </c>
      <c r="I33" s="11">
        <v>0.95744680851063801</v>
      </c>
      <c r="J33" s="11">
        <v>0.98969072164948502</v>
      </c>
      <c r="K33" s="11">
        <v>0.91489361702127703</v>
      </c>
      <c r="L33" s="11">
        <v>0.96969696969696995</v>
      </c>
      <c r="M33" s="11">
        <v>0.86868686868686895</v>
      </c>
      <c r="N33" s="11">
        <v>0.86713286713286697</v>
      </c>
      <c r="O33" s="11">
        <v>0.91150442477876104</v>
      </c>
      <c r="P33" s="11">
        <v>0.91666666666666696</v>
      </c>
      <c r="Q33" s="11">
        <v>0.90225563909774398</v>
      </c>
      <c r="R33" s="11">
        <v>0.91869918699187003</v>
      </c>
      <c r="S33" s="11">
        <v>0.92248062015503896</v>
      </c>
      <c r="T33" s="11">
        <v>0.934782608695652</v>
      </c>
      <c r="U33" s="11">
        <v>0.88695652173912998</v>
      </c>
      <c r="V33" s="11">
        <v>0.93984962406015005</v>
      </c>
      <c r="W33" s="11">
        <v>0.92142857142857104</v>
      </c>
      <c r="X33" s="11">
        <v>0.88275862068965505</v>
      </c>
      <c r="Y33" s="11">
        <v>0.95714285714285696</v>
      </c>
      <c r="AA33">
        <f t="shared" si="2"/>
        <v>0.92579302196312918</v>
      </c>
      <c r="AB33">
        <f t="shared" si="3"/>
        <v>7.4667778950218335E-3</v>
      </c>
    </row>
    <row r="34" spans="1:28" x14ac:dyDescent="0.2">
      <c r="B34">
        <v>12</v>
      </c>
      <c r="E34" s="11">
        <v>0.97619047619047605</v>
      </c>
      <c r="F34" s="11">
        <v>0.94805194805194803</v>
      </c>
      <c r="G34" s="11">
        <v>0.965753424657534</v>
      </c>
      <c r="H34" s="11">
        <v>0.98540145985401495</v>
      </c>
      <c r="I34" s="11">
        <v>0.95744680851063801</v>
      </c>
      <c r="J34" s="11">
        <v>0.96907216494845405</v>
      </c>
      <c r="K34" s="11">
        <v>0.98581560283687897</v>
      </c>
      <c r="L34" s="11">
        <v>0.96969696969696995</v>
      </c>
      <c r="M34" s="11">
        <v>0.96969696969696995</v>
      </c>
      <c r="N34" s="11">
        <v>0.93706293706293697</v>
      </c>
      <c r="O34" s="11">
        <v>0.92920353982300896</v>
      </c>
      <c r="P34" s="11">
        <v>0.97727272727272696</v>
      </c>
      <c r="Q34" s="11">
        <v>0.98496240601503804</v>
      </c>
      <c r="R34" s="11">
        <v>0.99186991869918695</v>
      </c>
      <c r="S34" s="11">
        <v>0.968992248062015</v>
      </c>
      <c r="T34" s="11">
        <v>0.97826086956521696</v>
      </c>
      <c r="U34" s="11">
        <v>0.95652173913043503</v>
      </c>
      <c r="V34" s="11">
        <v>0.94736842105263197</v>
      </c>
      <c r="W34" s="11">
        <v>0.97142857142857097</v>
      </c>
      <c r="X34" s="11">
        <v>0.972413793103448</v>
      </c>
      <c r="Y34" s="11">
        <v>0.97142857142857097</v>
      </c>
      <c r="AA34">
        <f t="shared" si="2"/>
        <v>0.96732912224227008</v>
      </c>
      <c r="AB34">
        <f t="shared" si="3"/>
        <v>3.5561853093625381E-3</v>
      </c>
    </row>
    <row r="35" spans="1:28" x14ac:dyDescent="0.2">
      <c r="B35">
        <v>13</v>
      </c>
      <c r="E35" s="11">
        <v>1</v>
      </c>
      <c r="F35" s="11">
        <v>1</v>
      </c>
      <c r="G35" s="11">
        <v>1</v>
      </c>
      <c r="H35" s="11">
        <v>1</v>
      </c>
      <c r="I35" s="11">
        <v>1</v>
      </c>
      <c r="J35" s="11">
        <v>1</v>
      </c>
      <c r="K35" s="11">
        <v>1</v>
      </c>
      <c r="L35" s="11">
        <v>1</v>
      </c>
      <c r="M35" s="11">
        <v>1</v>
      </c>
      <c r="N35" s="11">
        <v>1</v>
      </c>
      <c r="O35" s="11">
        <v>1</v>
      </c>
      <c r="P35" s="11">
        <v>1</v>
      </c>
      <c r="Q35" s="11">
        <v>1</v>
      </c>
      <c r="R35" s="11">
        <v>1</v>
      </c>
      <c r="S35" s="11">
        <v>1</v>
      </c>
      <c r="T35" s="11">
        <v>1</v>
      </c>
      <c r="U35" s="11">
        <v>1</v>
      </c>
      <c r="V35" s="11">
        <v>0.99248120300751896</v>
      </c>
      <c r="W35" s="11">
        <v>1</v>
      </c>
      <c r="X35" s="11">
        <v>1</v>
      </c>
      <c r="Y35" s="11">
        <v>1</v>
      </c>
      <c r="AA35">
        <f t="shared" si="2"/>
        <v>0.99964196204797706</v>
      </c>
      <c r="AB35">
        <f t="shared" si="3"/>
        <v>3.5803795202290643E-4</v>
      </c>
    </row>
    <row r="36" spans="1:28" x14ac:dyDescent="0.2">
      <c r="B36">
        <v>14</v>
      </c>
      <c r="E36" s="11">
        <v>1</v>
      </c>
      <c r="F36" s="11">
        <v>1</v>
      </c>
      <c r="G36" s="11">
        <v>1</v>
      </c>
      <c r="H36" s="11">
        <v>1</v>
      </c>
      <c r="I36" s="11">
        <v>1</v>
      </c>
      <c r="J36" s="11">
        <v>1</v>
      </c>
      <c r="K36" s="11">
        <v>1</v>
      </c>
      <c r="L36" s="11">
        <v>1</v>
      </c>
      <c r="M36" s="11">
        <v>1</v>
      </c>
      <c r="N36" s="11">
        <v>1</v>
      </c>
      <c r="O36" s="11">
        <v>1</v>
      </c>
      <c r="P36" s="11">
        <v>1</v>
      </c>
      <c r="Q36" s="11">
        <v>1</v>
      </c>
      <c r="R36" s="11">
        <v>1</v>
      </c>
      <c r="S36" s="11">
        <v>1</v>
      </c>
      <c r="T36" s="11">
        <v>1</v>
      </c>
      <c r="U36" s="11">
        <v>1</v>
      </c>
      <c r="V36" s="11">
        <v>1</v>
      </c>
      <c r="W36" s="11">
        <v>1</v>
      </c>
      <c r="X36" s="11">
        <v>1</v>
      </c>
      <c r="Y36" s="11">
        <v>1</v>
      </c>
      <c r="AA36">
        <f t="shared" si="2"/>
        <v>1</v>
      </c>
      <c r="AB36">
        <f t="shared" si="3"/>
        <v>0</v>
      </c>
    </row>
    <row r="37" spans="1:28" x14ac:dyDescent="0.2"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</row>
    <row r="38" spans="1:28" x14ac:dyDescent="0.2">
      <c r="C38" t="s">
        <v>96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28" x14ac:dyDescent="0.2">
      <c r="A39" t="s">
        <v>95</v>
      </c>
      <c r="B39" s="12" t="s">
        <v>90</v>
      </c>
      <c r="C39" s="12">
        <v>1</v>
      </c>
      <c r="D39" s="12">
        <v>2</v>
      </c>
      <c r="E39" s="12">
        <v>3</v>
      </c>
      <c r="F39" s="12">
        <v>4</v>
      </c>
      <c r="G39" s="12">
        <v>5</v>
      </c>
      <c r="H39" s="12">
        <v>6</v>
      </c>
      <c r="I39" s="12">
        <v>7</v>
      </c>
      <c r="J39" s="12">
        <v>8</v>
      </c>
      <c r="K39" s="12">
        <v>9</v>
      </c>
      <c r="L39" s="12">
        <v>10</v>
      </c>
      <c r="M39" s="12">
        <v>11</v>
      </c>
      <c r="N39" s="12">
        <v>12</v>
      </c>
      <c r="O39" s="12">
        <v>13</v>
      </c>
      <c r="P39" s="12">
        <v>14</v>
      </c>
      <c r="Q39" s="12">
        <v>15</v>
      </c>
      <c r="R39" s="12">
        <v>16</v>
      </c>
      <c r="S39" s="12">
        <v>17</v>
      </c>
      <c r="T39" s="12">
        <v>18</v>
      </c>
      <c r="U39" s="12">
        <v>19</v>
      </c>
      <c r="V39" s="12">
        <v>20</v>
      </c>
      <c r="W39" s="12">
        <v>21</v>
      </c>
      <c r="X39" s="12">
        <v>22</v>
      </c>
      <c r="Y39" s="12">
        <v>23</v>
      </c>
    </row>
    <row r="40" spans="1:28" x14ac:dyDescent="0.2">
      <c r="B40" s="12">
        <v>1</v>
      </c>
      <c r="C40" s="12"/>
      <c r="D40" s="12"/>
      <c r="E40" s="11">
        <f t="shared" ref="E40:E53" si="4">E5-E23</f>
        <v>8.7301587301587186E-2</v>
      </c>
      <c r="F40" s="11">
        <f t="shared" ref="F40:Y40" si="5">F5-F23</f>
        <v>1.2987012987012998E-2</v>
      </c>
      <c r="G40" s="11">
        <f t="shared" si="5"/>
        <v>0.21232876712328785</v>
      </c>
      <c r="H40" s="11">
        <f t="shared" si="5"/>
        <v>0.17518248175182458</v>
      </c>
      <c r="I40" s="11">
        <f t="shared" si="5"/>
        <v>9.9290780141844281E-2</v>
      </c>
      <c r="J40" s="11">
        <f t="shared" si="5"/>
        <v>8.2474226804124098E-2</v>
      </c>
      <c r="K40" s="11">
        <f t="shared" si="5"/>
        <v>0.28368794326241187</v>
      </c>
      <c r="L40" s="11">
        <f t="shared" si="5"/>
        <v>8.3333333333333287E-2</v>
      </c>
      <c r="M40" s="11">
        <f t="shared" si="5"/>
        <v>-2.02020202020202E-2</v>
      </c>
      <c r="N40" s="11">
        <f t="shared" si="5"/>
        <v>0.26573426573426601</v>
      </c>
      <c r="O40" s="11">
        <f t="shared" si="5"/>
        <v>-8.8495575221238972E-3</v>
      </c>
      <c r="P40" s="11">
        <f>P5-P23</f>
        <v>0</v>
      </c>
      <c r="Q40" s="11">
        <f t="shared" si="5"/>
        <v>0.10526315789473699</v>
      </c>
      <c r="R40" s="11">
        <f t="shared" si="5"/>
        <v>6.5040650406504086E-2</v>
      </c>
      <c r="S40" s="11">
        <f t="shared" si="5"/>
        <v>0.1317829457364344</v>
      </c>
      <c r="T40" s="11">
        <f t="shared" si="5"/>
        <v>1.4492753623188401E-2</v>
      </c>
      <c r="U40" s="11">
        <f t="shared" si="5"/>
        <v>6.0869565217391799E-2</v>
      </c>
      <c r="V40" s="11">
        <f t="shared" si="5"/>
        <v>0.17293233082706719</v>
      </c>
      <c r="W40" s="11">
        <f t="shared" si="5"/>
        <v>7.1428571428571019E-3</v>
      </c>
      <c r="X40" s="11">
        <f t="shared" si="5"/>
        <v>-1.3793103448275799E-2</v>
      </c>
      <c r="Y40" s="11">
        <f t="shared" si="5"/>
        <v>0.2642857142857144</v>
      </c>
      <c r="AA40">
        <f t="shared" ref="AA37:AA53" si="6">AVERAGE(E40:Y40)</f>
        <v>9.9108842495293656E-2</v>
      </c>
      <c r="AB40">
        <f t="shared" ref="AB37:AB53" si="7">STDEV(E40:Y40)/SQRT(21)</f>
        <v>2.1216582420071482E-2</v>
      </c>
    </row>
    <row r="41" spans="1:28" x14ac:dyDescent="0.2">
      <c r="B41" s="12">
        <v>2</v>
      </c>
      <c r="C41" s="12"/>
      <c r="D41" s="12"/>
      <c r="E41" s="11">
        <f t="shared" si="4"/>
        <v>0.2222222222222224</v>
      </c>
      <c r="F41" s="11">
        <f t="shared" ref="F41:Y41" si="8">F6-F24</f>
        <v>2.5974025974026094E-2</v>
      </c>
      <c r="G41" s="11">
        <f t="shared" si="8"/>
        <v>0.38356164383561631</v>
      </c>
      <c r="H41" s="11">
        <f t="shared" si="8"/>
        <v>0.306569343065694</v>
      </c>
      <c r="I41" s="11">
        <f t="shared" si="8"/>
        <v>0.2836879432624117</v>
      </c>
      <c r="J41" s="11">
        <f t="shared" si="8"/>
        <v>0.17525773195876332</v>
      </c>
      <c r="K41" s="11">
        <f t="shared" si="8"/>
        <v>0.43262411347517726</v>
      </c>
      <c r="L41" s="11">
        <f t="shared" si="8"/>
        <v>0.27272727272727321</v>
      </c>
      <c r="M41" s="11">
        <f t="shared" si="8"/>
        <v>-7.0707070707070691E-2</v>
      </c>
      <c r="N41" s="11">
        <f t="shared" si="8"/>
        <v>0.34265734265734316</v>
      </c>
      <c r="O41" s="11">
        <f t="shared" si="8"/>
        <v>-1.7699115044247808E-2</v>
      </c>
      <c r="P41" s="11">
        <f t="shared" si="8"/>
        <v>0</v>
      </c>
      <c r="Q41" s="11">
        <f t="shared" si="8"/>
        <v>0.24060150375939901</v>
      </c>
      <c r="R41" s="11">
        <f t="shared" si="8"/>
        <v>0.21951219512195103</v>
      </c>
      <c r="S41" s="11">
        <f t="shared" si="8"/>
        <v>0.3100775193798454</v>
      </c>
      <c r="T41" s="11">
        <f t="shared" si="8"/>
        <v>1.4492753623188401E-2</v>
      </c>
      <c r="U41" s="11">
        <f t="shared" si="8"/>
        <v>0.13043478260869568</v>
      </c>
      <c r="V41" s="11">
        <f t="shared" si="8"/>
        <v>0.278195488721805</v>
      </c>
      <c r="W41" s="11">
        <f t="shared" si="8"/>
        <v>-0.05</v>
      </c>
      <c r="X41" s="11">
        <f t="shared" si="8"/>
        <v>-2.0689655172413696E-2</v>
      </c>
      <c r="Y41" s="11">
        <f t="shared" si="8"/>
        <v>0.47142857142857142</v>
      </c>
      <c r="AA41">
        <f t="shared" si="6"/>
        <v>0.18813945775705965</v>
      </c>
      <c r="AB41">
        <f t="shared" si="7"/>
        <v>3.6687630170090101E-2</v>
      </c>
    </row>
    <row r="42" spans="1:28" x14ac:dyDescent="0.2">
      <c r="B42" s="12">
        <v>3</v>
      </c>
      <c r="C42" s="12"/>
      <c r="D42" s="12"/>
      <c r="E42" s="11">
        <f t="shared" si="4"/>
        <v>0.35714285714285698</v>
      </c>
      <c r="F42" s="11">
        <f t="shared" ref="F42:Y42" si="9">F7-F25</f>
        <v>1.2987012987012991E-2</v>
      </c>
      <c r="G42" s="11">
        <f t="shared" si="9"/>
        <v>0.50684931506849296</v>
      </c>
      <c r="H42" s="11">
        <f t="shared" si="9"/>
        <v>0.49635036496350393</v>
      </c>
      <c r="I42" s="11">
        <f t="shared" si="9"/>
        <v>0.42553191489361702</v>
      </c>
      <c r="J42" s="11">
        <f t="shared" si="9"/>
        <v>0.19587628865979403</v>
      </c>
      <c r="K42" s="11">
        <f t="shared" si="9"/>
        <v>0.53191489361702093</v>
      </c>
      <c r="L42" s="11">
        <f t="shared" si="9"/>
        <v>0.40151515151515105</v>
      </c>
      <c r="M42" s="11">
        <f t="shared" si="9"/>
        <v>-1.010101010101E-2</v>
      </c>
      <c r="N42" s="11">
        <f t="shared" si="9"/>
        <v>0.51048951048950997</v>
      </c>
      <c r="O42" s="11">
        <f t="shared" si="9"/>
        <v>-4.424778761062001E-2</v>
      </c>
      <c r="P42" s="11">
        <f t="shared" si="9"/>
        <v>0.10606060606060599</v>
      </c>
      <c r="Q42" s="11">
        <f t="shared" si="9"/>
        <v>0.255639097744361</v>
      </c>
      <c r="R42" s="11">
        <f t="shared" si="9"/>
        <v>0.30081300813008199</v>
      </c>
      <c r="S42" s="11">
        <f t="shared" si="9"/>
        <v>0.418604651162791</v>
      </c>
      <c r="T42" s="11">
        <f t="shared" si="9"/>
        <v>-1.4492753623188026E-2</v>
      </c>
      <c r="U42" s="11">
        <f t="shared" si="9"/>
        <v>0.208695652173913</v>
      </c>
      <c r="V42" s="11">
        <f t="shared" si="9"/>
        <v>0.30075187969924799</v>
      </c>
      <c r="W42" s="11">
        <f t="shared" si="9"/>
        <v>-4.9999999999999989E-2</v>
      </c>
      <c r="X42" s="11">
        <f t="shared" si="9"/>
        <v>-6.8965517241380003E-3</v>
      </c>
      <c r="Y42" s="11">
        <f t="shared" si="9"/>
        <v>0.55000000000000004</v>
      </c>
      <c r="AA42">
        <f t="shared" si="6"/>
        <v>0.25968971910709548</v>
      </c>
      <c r="AB42">
        <f t="shared" si="7"/>
        <v>4.6868604882498076E-2</v>
      </c>
    </row>
    <row r="43" spans="1:28" x14ac:dyDescent="0.2">
      <c r="B43" s="12">
        <v>4</v>
      </c>
      <c r="C43" s="12"/>
      <c r="D43" s="12"/>
      <c r="E43" s="11">
        <f t="shared" si="4"/>
        <v>0.30952380952380903</v>
      </c>
      <c r="F43" s="11">
        <f t="shared" ref="F43:Y43" si="10">F8-F26</f>
        <v>0</v>
      </c>
      <c r="G43" s="11">
        <f t="shared" si="10"/>
        <v>0.56164383561643794</v>
      </c>
      <c r="H43" s="11">
        <f t="shared" si="10"/>
        <v>0.50364963503649707</v>
      </c>
      <c r="I43" s="11">
        <f t="shared" si="10"/>
        <v>0.43971631205673795</v>
      </c>
      <c r="J43" s="11">
        <f t="shared" si="10"/>
        <v>0.25773195876288602</v>
      </c>
      <c r="K43" s="11">
        <f t="shared" si="10"/>
        <v>0.52482269503546108</v>
      </c>
      <c r="L43" s="11">
        <f t="shared" si="10"/>
        <v>0.44696969696969702</v>
      </c>
      <c r="M43" s="11">
        <f t="shared" si="10"/>
        <v>-4.0404040404040997E-2</v>
      </c>
      <c r="N43" s="11">
        <f t="shared" si="10"/>
        <v>0.482517482517482</v>
      </c>
      <c r="O43" s="11">
        <f t="shared" si="10"/>
        <v>8.8495575221240186E-3</v>
      </c>
      <c r="P43" s="11">
        <f t="shared" si="10"/>
        <v>6.8181818181817982E-2</v>
      </c>
      <c r="Q43" s="11">
        <f t="shared" si="10"/>
        <v>0.28571428571428503</v>
      </c>
      <c r="R43" s="11">
        <f t="shared" si="10"/>
        <v>0.35772357723577303</v>
      </c>
      <c r="S43" s="11">
        <f t="shared" si="10"/>
        <v>0.51162790697674398</v>
      </c>
      <c r="T43" s="11">
        <f t="shared" si="10"/>
        <v>0.10144927536231901</v>
      </c>
      <c r="U43" s="11">
        <f t="shared" si="10"/>
        <v>0.17391304347826003</v>
      </c>
      <c r="V43" s="11">
        <f t="shared" si="10"/>
        <v>0.42105263157894801</v>
      </c>
      <c r="W43" s="11">
        <f t="shared" si="10"/>
        <v>-6.4285714285714002E-2</v>
      </c>
      <c r="X43" s="11">
        <f t="shared" si="10"/>
        <v>2.7586206896552001E-2</v>
      </c>
      <c r="Y43" s="11">
        <f t="shared" si="10"/>
        <v>0.56428571428571506</v>
      </c>
      <c r="AA43">
        <f t="shared" si="6"/>
        <v>0.28296522324103768</v>
      </c>
      <c r="AB43">
        <f t="shared" si="7"/>
        <v>4.8060792108377583E-2</v>
      </c>
    </row>
    <row r="44" spans="1:28" x14ac:dyDescent="0.2">
      <c r="B44" s="12">
        <v>5</v>
      </c>
      <c r="C44" s="12"/>
      <c r="D44" s="12"/>
      <c r="E44" s="11">
        <f t="shared" si="4"/>
        <v>0.34920634920634896</v>
      </c>
      <c r="F44" s="11">
        <f t="shared" ref="F44:Y44" si="11">F9-F27</f>
        <v>-5.1948051948052021E-2</v>
      </c>
      <c r="G44" s="11">
        <f t="shared" si="11"/>
        <v>0.46575342465753394</v>
      </c>
      <c r="H44" s="11">
        <f t="shared" si="11"/>
        <v>0.43065693430656904</v>
      </c>
      <c r="I44" s="11">
        <f t="shared" si="11"/>
        <v>0.38297872340425598</v>
      </c>
      <c r="J44" s="11">
        <f t="shared" si="11"/>
        <v>0.17525773195876304</v>
      </c>
      <c r="K44" s="11">
        <f t="shared" si="11"/>
        <v>0.45390070921985803</v>
      </c>
      <c r="L44" s="11">
        <f t="shared" si="11"/>
        <v>0.35606060606060602</v>
      </c>
      <c r="M44" s="11">
        <f t="shared" si="11"/>
        <v>-2.0202020202019999E-2</v>
      </c>
      <c r="N44" s="11">
        <f t="shared" si="11"/>
        <v>0.41958041958041897</v>
      </c>
      <c r="O44" s="11">
        <f t="shared" si="11"/>
        <v>-4.4247787610618983E-2</v>
      </c>
      <c r="P44" s="11">
        <f t="shared" si="11"/>
        <v>2.2727272727272985E-2</v>
      </c>
      <c r="Q44" s="11">
        <f t="shared" si="11"/>
        <v>0.32330827067669105</v>
      </c>
      <c r="R44" s="11">
        <f t="shared" si="11"/>
        <v>0.36585365853658597</v>
      </c>
      <c r="S44" s="11">
        <f t="shared" si="11"/>
        <v>0.44186046511627897</v>
      </c>
      <c r="T44" s="11">
        <f t="shared" si="11"/>
        <v>-7.246376811594013E-3</v>
      </c>
      <c r="U44" s="11">
        <f t="shared" si="11"/>
        <v>0.25217391304347797</v>
      </c>
      <c r="V44" s="11">
        <f t="shared" si="11"/>
        <v>0.34586466165413604</v>
      </c>
      <c r="W44" s="11">
        <f t="shared" si="11"/>
        <v>1.4285714285714013E-2</v>
      </c>
      <c r="X44" s="11">
        <f t="shared" si="11"/>
        <v>6.8965517241370011E-3</v>
      </c>
      <c r="Y44" s="11">
        <f t="shared" si="11"/>
        <v>0.50714285714285701</v>
      </c>
      <c r="AA44">
        <f t="shared" si="6"/>
        <v>0.24713638222520098</v>
      </c>
      <c r="AB44">
        <f t="shared" si="7"/>
        <v>4.3858110462397328E-2</v>
      </c>
    </row>
    <row r="45" spans="1:28" x14ac:dyDescent="0.2">
      <c r="B45" s="12">
        <v>6</v>
      </c>
      <c r="C45" s="12"/>
      <c r="D45" s="12"/>
      <c r="E45" s="11">
        <f t="shared" si="4"/>
        <v>0.341269841269842</v>
      </c>
      <c r="F45" s="11">
        <f t="shared" ref="F45:Y45" si="12">F10-F28</f>
        <v>-1.2987012987012991E-2</v>
      </c>
      <c r="G45" s="11">
        <f t="shared" si="12"/>
        <v>0.47945205479452002</v>
      </c>
      <c r="H45" s="11">
        <f t="shared" si="12"/>
        <v>0.40145985401459894</v>
      </c>
      <c r="I45" s="11">
        <f t="shared" si="12"/>
        <v>0.36879432624113506</v>
      </c>
      <c r="J45" s="11">
        <f t="shared" si="12"/>
        <v>0.12371134020618602</v>
      </c>
      <c r="K45" s="11">
        <f t="shared" si="12"/>
        <v>0.45390070921985803</v>
      </c>
      <c r="L45" s="11">
        <f t="shared" si="12"/>
        <v>0.33333333333333304</v>
      </c>
      <c r="M45" s="11">
        <f t="shared" si="12"/>
        <v>-0.13131313131313099</v>
      </c>
      <c r="N45" s="11">
        <f t="shared" si="12"/>
        <v>0.37062937062937001</v>
      </c>
      <c r="O45" s="11">
        <f t="shared" si="12"/>
        <v>3.5398230088496019E-2</v>
      </c>
      <c r="P45" s="11">
        <f t="shared" si="12"/>
        <v>1.5151515151514916E-2</v>
      </c>
      <c r="Q45" s="11">
        <f t="shared" si="12"/>
        <v>0.27819548872180494</v>
      </c>
      <c r="R45" s="11">
        <f t="shared" si="12"/>
        <v>0.14634146341463394</v>
      </c>
      <c r="S45" s="11">
        <f t="shared" si="12"/>
        <v>0.41860465116279105</v>
      </c>
      <c r="T45" s="11">
        <f t="shared" si="12"/>
        <v>3.6231884057970953E-2</v>
      </c>
      <c r="U45" s="11">
        <f t="shared" si="12"/>
        <v>0.147826086956522</v>
      </c>
      <c r="V45" s="11">
        <f t="shared" si="12"/>
        <v>0.36090225563909795</v>
      </c>
      <c r="W45" s="11">
        <f t="shared" si="12"/>
        <v>-5.7142857142856995E-2</v>
      </c>
      <c r="X45" s="11">
        <f t="shared" si="12"/>
        <v>2.0689655172414001E-2</v>
      </c>
      <c r="Y45" s="11">
        <f t="shared" si="12"/>
        <v>0.43571428571428605</v>
      </c>
      <c r="AA45">
        <f t="shared" si="6"/>
        <v>0.21743634973073209</v>
      </c>
      <c r="AB45">
        <f t="shared" si="7"/>
        <v>4.2548717348589636E-2</v>
      </c>
    </row>
    <row r="46" spans="1:28" x14ac:dyDescent="0.2">
      <c r="B46" s="12">
        <v>7</v>
      </c>
      <c r="C46" s="12"/>
      <c r="D46" s="12"/>
      <c r="E46" s="11">
        <f t="shared" si="4"/>
        <v>0.26984126984126999</v>
      </c>
      <c r="F46" s="11">
        <f t="shared" ref="F46:Y46" si="13">F11-F29</f>
        <v>6.4935064935065068E-2</v>
      </c>
      <c r="G46" s="11">
        <f t="shared" si="13"/>
        <v>0.39041095890410904</v>
      </c>
      <c r="H46" s="11">
        <f t="shared" si="13"/>
        <v>0.35036496350364998</v>
      </c>
      <c r="I46" s="11">
        <f t="shared" si="13"/>
        <v>0.32624113475177297</v>
      </c>
      <c r="J46" s="11">
        <f t="shared" si="13"/>
        <v>0.14432989690721598</v>
      </c>
      <c r="K46" s="11">
        <f t="shared" si="13"/>
        <v>0.36879432624113495</v>
      </c>
      <c r="L46" s="11">
        <f t="shared" si="13"/>
        <v>0.28787878787878796</v>
      </c>
      <c r="M46" s="11">
        <f t="shared" si="13"/>
        <v>-1.0101010101010055E-2</v>
      </c>
      <c r="N46" s="11">
        <f t="shared" si="13"/>
        <v>0.26573426573426595</v>
      </c>
      <c r="O46" s="11">
        <f t="shared" si="13"/>
        <v>8.8495575221240186E-3</v>
      </c>
      <c r="P46" s="11">
        <f t="shared" si="13"/>
        <v>-2.272727272727304E-2</v>
      </c>
      <c r="Q46" s="11">
        <f t="shared" si="13"/>
        <v>0.28571428571428503</v>
      </c>
      <c r="R46" s="11">
        <f t="shared" si="13"/>
        <v>0.26829268292682895</v>
      </c>
      <c r="S46" s="11">
        <f t="shared" si="13"/>
        <v>0.34108527131782906</v>
      </c>
      <c r="T46" s="11">
        <f t="shared" si="13"/>
        <v>2.898550724637694E-2</v>
      </c>
      <c r="U46" s="11">
        <f t="shared" si="13"/>
        <v>0.19130434782608707</v>
      </c>
      <c r="V46" s="11">
        <f t="shared" si="13"/>
        <v>0.33834586466165395</v>
      </c>
      <c r="W46" s="11">
        <f t="shared" si="13"/>
        <v>-7.1428571428580057E-3</v>
      </c>
      <c r="X46" s="11">
        <f t="shared" si="13"/>
        <v>-0.11034482758620701</v>
      </c>
      <c r="Y46" s="11">
        <f t="shared" si="13"/>
        <v>0.4</v>
      </c>
      <c r="AA46">
        <f t="shared" si="6"/>
        <v>0.19908534373119569</v>
      </c>
      <c r="AB46">
        <f t="shared" si="7"/>
        <v>3.5571101922320048E-2</v>
      </c>
    </row>
    <row r="47" spans="1:28" x14ac:dyDescent="0.2">
      <c r="B47" s="12">
        <v>8</v>
      </c>
      <c r="C47" s="12"/>
      <c r="D47" s="12"/>
      <c r="E47" s="11">
        <f t="shared" si="4"/>
        <v>0.29365079365079294</v>
      </c>
      <c r="F47" s="11">
        <f t="shared" ref="F47:Y47" si="14">F12-F30</f>
        <v>2.5974025974026094E-2</v>
      </c>
      <c r="G47" s="11">
        <f t="shared" si="14"/>
        <v>0.30821917808219201</v>
      </c>
      <c r="H47" s="11">
        <f t="shared" si="14"/>
        <v>0.29197080291970801</v>
      </c>
      <c r="I47" s="11">
        <f t="shared" si="14"/>
        <v>0.29787234042553201</v>
      </c>
      <c r="J47" s="11">
        <f t="shared" si="14"/>
        <v>4.1237113402062042E-2</v>
      </c>
      <c r="K47" s="11">
        <f t="shared" si="14"/>
        <v>0.33333333333333404</v>
      </c>
      <c r="L47" s="11">
        <f t="shared" si="14"/>
        <v>0.27272727272727293</v>
      </c>
      <c r="M47" s="11">
        <f>M12-M30</f>
        <v>-4.0404040404039998E-2</v>
      </c>
      <c r="N47" s="11">
        <f t="shared" si="14"/>
        <v>0.25874125874125897</v>
      </c>
      <c r="O47" s="11">
        <f t="shared" si="14"/>
        <v>-8.8495575221240186E-3</v>
      </c>
      <c r="P47" s="11">
        <f t="shared" si="14"/>
        <v>3.7878787878787956E-2</v>
      </c>
      <c r="Q47" s="11">
        <f t="shared" si="14"/>
        <v>0.19548872180451204</v>
      </c>
      <c r="R47" s="11">
        <f t="shared" si="14"/>
        <v>0.14634146341463394</v>
      </c>
      <c r="S47" s="11">
        <f t="shared" si="14"/>
        <v>0.28682170542635699</v>
      </c>
      <c r="T47" s="11">
        <f t="shared" si="14"/>
        <v>-4.3478260869564966E-2</v>
      </c>
      <c r="U47" s="11">
        <f t="shared" si="14"/>
        <v>0.19130434782608696</v>
      </c>
      <c r="V47" s="11">
        <f t="shared" si="14"/>
        <v>0.18796992481203001</v>
      </c>
      <c r="W47" s="11">
        <f t="shared" si="14"/>
        <v>-2.1428571428570908E-2</v>
      </c>
      <c r="X47" s="11">
        <f t="shared" si="14"/>
        <v>-2.7586206896551002E-2</v>
      </c>
      <c r="Y47" s="11">
        <f t="shared" si="14"/>
        <v>0.22142857142857097</v>
      </c>
      <c r="AA47">
        <f t="shared" si="6"/>
        <v>0.15472442879649081</v>
      </c>
      <c r="AB47">
        <f t="shared" si="7"/>
        <v>2.9936469586417949E-2</v>
      </c>
    </row>
    <row r="48" spans="1:28" x14ac:dyDescent="0.2">
      <c r="B48" s="12">
        <v>9</v>
      </c>
      <c r="C48" s="12"/>
      <c r="D48" s="12"/>
      <c r="E48" s="11">
        <f t="shared" si="4"/>
        <v>0.15079365079365004</v>
      </c>
      <c r="F48" s="11">
        <f t="shared" ref="F48:Y48" si="15">F13-F31</f>
        <v>5.1948051948051965E-2</v>
      </c>
      <c r="G48" s="11">
        <f t="shared" si="15"/>
        <v>0.17123287671232901</v>
      </c>
      <c r="H48" s="11">
        <f t="shared" si="15"/>
        <v>0.226277372262774</v>
      </c>
      <c r="I48" s="11">
        <f t="shared" si="15"/>
        <v>0.219858156028369</v>
      </c>
      <c r="J48" s="11">
        <f t="shared" si="15"/>
        <v>-6.1855670103093008E-2</v>
      </c>
      <c r="K48" s="11">
        <f t="shared" si="15"/>
        <v>0.21276595744680804</v>
      </c>
      <c r="L48" s="11">
        <f t="shared" si="15"/>
        <v>0.13636363636363691</v>
      </c>
      <c r="M48" s="11">
        <f t="shared" si="15"/>
        <v>-5.0505050505050053E-2</v>
      </c>
      <c r="N48" s="11">
        <f t="shared" si="15"/>
        <v>0.18881118881118897</v>
      </c>
      <c r="O48" s="11">
        <f t="shared" si="15"/>
        <v>5.3097345132743001E-2</v>
      </c>
      <c r="P48" s="11">
        <f t="shared" si="15"/>
        <v>3.7878787878786957E-2</v>
      </c>
      <c r="Q48" s="11">
        <f t="shared" si="15"/>
        <v>0.20300751879699197</v>
      </c>
      <c r="R48" s="11">
        <f t="shared" si="15"/>
        <v>0.14634146341463405</v>
      </c>
      <c r="S48" s="11">
        <f t="shared" si="15"/>
        <v>0.21705426356589097</v>
      </c>
      <c r="T48" s="11">
        <f t="shared" si="15"/>
        <v>-3.6231884057971064E-2</v>
      </c>
      <c r="U48" s="11">
        <f t="shared" si="15"/>
        <v>0.15652173913043499</v>
      </c>
      <c r="V48" s="11">
        <f t="shared" si="15"/>
        <v>0.21804511278195493</v>
      </c>
      <c r="W48" s="11">
        <f t="shared" si="15"/>
        <v>-2.1428571428572019E-2</v>
      </c>
      <c r="X48" s="11">
        <f t="shared" si="15"/>
        <v>6.8965517241379448E-3</v>
      </c>
      <c r="Y48" s="11">
        <f t="shared" si="15"/>
        <v>0.14285714285714302</v>
      </c>
      <c r="AA48">
        <f t="shared" si="6"/>
        <v>0.11284426855023047</v>
      </c>
      <c r="AB48">
        <f t="shared" si="7"/>
        <v>2.1878591506177981E-2</v>
      </c>
    </row>
    <row r="49" spans="2:28" x14ac:dyDescent="0.2">
      <c r="B49" s="12">
        <v>10</v>
      </c>
      <c r="C49" s="12"/>
      <c r="D49" s="12"/>
      <c r="E49" s="11">
        <f t="shared" si="4"/>
        <v>7.1428571428570953E-2</v>
      </c>
      <c r="F49" s="11">
        <f t="shared" ref="F49:Y49" si="16">F14-F32</f>
        <v>3.8961038961038974E-2</v>
      </c>
      <c r="G49" s="11">
        <f t="shared" si="16"/>
        <v>0.1575342465753431</v>
      </c>
      <c r="H49" s="11">
        <f t="shared" si="16"/>
        <v>8.7591240875911969E-2</v>
      </c>
      <c r="I49" s="11">
        <f t="shared" si="16"/>
        <v>0.14184397163120499</v>
      </c>
      <c r="J49" s="11">
        <f t="shared" si="16"/>
        <v>4.1237113402061931E-2</v>
      </c>
      <c r="K49" s="11">
        <f t="shared" si="16"/>
        <v>0.12765957446808507</v>
      </c>
      <c r="L49" s="11">
        <f t="shared" si="16"/>
        <v>8.3333333333332926E-2</v>
      </c>
      <c r="M49" s="11">
        <f t="shared" si="16"/>
        <v>3.0303030303030942E-2</v>
      </c>
      <c r="N49" s="11">
        <f t="shared" si="16"/>
        <v>6.9930069930070005E-2</v>
      </c>
      <c r="O49" s="11">
        <f t="shared" si="16"/>
        <v>3.5398230088496074E-2</v>
      </c>
      <c r="P49" s="11">
        <f t="shared" si="16"/>
        <v>5.3030303030303094E-2</v>
      </c>
      <c r="Q49" s="11">
        <f t="shared" si="16"/>
        <v>3.7593984962405957E-2</v>
      </c>
      <c r="R49" s="11">
        <f t="shared" si="16"/>
        <v>0.138211382113821</v>
      </c>
      <c r="S49" s="11">
        <f t="shared" si="16"/>
        <v>0.11627906976744207</v>
      </c>
      <c r="T49" s="11">
        <f t="shared" si="16"/>
        <v>-2.8985507246375941E-2</v>
      </c>
      <c r="U49" s="11">
        <f t="shared" si="16"/>
        <v>8.6956521739131043E-2</v>
      </c>
      <c r="V49" s="11">
        <f t="shared" si="16"/>
        <v>0.15789473684210498</v>
      </c>
      <c r="W49" s="11">
        <f t="shared" si="16"/>
        <v>2.1428571428572019E-2</v>
      </c>
      <c r="X49" s="11">
        <f t="shared" si="16"/>
        <v>-6.8965517241379004E-2</v>
      </c>
      <c r="Y49" s="11">
        <f t="shared" si="16"/>
        <v>0.121428571428571</v>
      </c>
      <c r="AA49">
        <f t="shared" si="6"/>
        <v>7.2385358943892544E-2</v>
      </c>
      <c r="AB49">
        <f t="shared" si="7"/>
        <v>1.3033050233902697E-2</v>
      </c>
    </row>
    <row r="50" spans="2:28" x14ac:dyDescent="0.2">
      <c r="B50" s="12">
        <v>11</v>
      </c>
      <c r="C50" s="12"/>
      <c r="D50" s="12"/>
      <c r="E50" s="11">
        <f t="shared" si="4"/>
        <v>2.3809523809523947E-2</v>
      </c>
      <c r="F50" s="11">
        <f t="shared" ref="F50:Y50" si="17">F15-F33</f>
        <v>2.5974025974025983E-2</v>
      </c>
      <c r="G50" s="11">
        <f t="shared" si="17"/>
        <v>7.534246575342507E-2</v>
      </c>
      <c r="H50" s="11">
        <f t="shared" si="17"/>
        <v>2.919708029196999E-2</v>
      </c>
      <c r="I50" s="11">
        <f t="shared" si="17"/>
        <v>4.2553191489361986E-2</v>
      </c>
      <c r="J50" s="11">
        <f t="shared" si="17"/>
        <v>-1.0309278350515982E-2</v>
      </c>
      <c r="K50" s="11">
        <f t="shared" si="17"/>
        <v>5.6737588652482018E-2</v>
      </c>
      <c r="L50" s="11">
        <f t="shared" si="17"/>
        <v>3.0303030303030054E-2</v>
      </c>
      <c r="M50" s="11">
        <f t="shared" si="17"/>
        <v>5.0505050505050053E-2</v>
      </c>
      <c r="N50" s="11">
        <f t="shared" si="17"/>
        <v>0.10489510489510501</v>
      </c>
      <c r="O50" s="11">
        <f t="shared" si="17"/>
        <v>0</v>
      </c>
      <c r="P50" s="11">
        <f t="shared" si="17"/>
        <v>3.0303030303030054E-2</v>
      </c>
      <c r="Q50" s="11">
        <f t="shared" si="17"/>
        <v>7.5187969924812026E-2</v>
      </c>
      <c r="R50" s="11">
        <f t="shared" si="17"/>
        <v>6.5040650406503975E-2</v>
      </c>
      <c r="S50" s="11">
        <f t="shared" si="17"/>
        <v>7.7519379844961045E-2</v>
      </c>
      <c r="T50" s="11">
        <f t="shared" si="17"/>
        <v>-3.6231884057970953E-2</v>
      </c>
      <c r="U50" s="11">
        <f t="shared" si="17"/>
        <v>9.5652173913044036E-2</v>
      </c>
      <c r="V50" s="11">
        <f t="shared" si="17"/>
        <v>2.2556390977443996E-2</v>
      </c>
      <c r="W50" s="11">
        <f t="shared" si="17"/>
        <v>0</v>
      </c>
      <c r="X50" s="11">
        <f t="shared" si="17"/>
        <v>-3.4482758620689058E-2</v>
      </c>
      <c r="Y50" s="11">
        <f t="shared" si="17"/>
        <v>4.2857142857143038E-2</v>
      </c>
      <c r="AA50">
        <f t="shared" si="6"/>
        <v>3.6543327565320777E-2</v>
      </c>
      <c r="AB50">
        <f t="shared" si="7"/>
        <v>8.4716241257546693E-3</v>
      </c>
    </row>
    <row r="51" spans="2:28" x14ac:dyDescent="0.2">
      <c r="B51" s="12">
        <v>12</v>
      </c>
      <c r="C51" s="12"/>
      <c r="D51" s="12"/>
      <c r="E51" s="11">
        <f t="shared" si="4"/>
        <v>2.3809523809523947E-2</v>
      </c>
      <c r="F51" s="11">
        <f t="shared" ref="F51:Y51" si="18">F16-F34</f>
        <v>3.8961038961038974E-2</v>
      </c>
      <c r="G51" s="11">
        <f t="shared" si="18"/>
        <v>2.7397260273973045E-2</v>
      </c>
      <c r="H51" s="11">
        <f t="shared" si="18"/>
        <v>7.2992700729920257E-3</v>
      </c>
      <c r="I51" s="11">
        <f t="shared" si="18"/>
        <v>4.2553191489361986E-2</v>
      </c>
      <c r="J51" s="11">
        <f t="shared" si="18"/>
        <v>2.0618556701030966E-2</v>
      </c>
      <c r="K51" s="11">
        <f t="shared" si="18"/>
        <v>1.4184397163121032E-2</v>
      </c>
      <c r="L51" s="11">
        <f t="shared" si="18"/>
        <v>3.0303030303030054E-2</v>
      </c>
      <c r="M51" s="11">
        <f t="shared" si="18"/>
        <v>0</v>
      </c>
      <c r="N51" s="11">
        <f t="shared" si="18"/>
        <v>4.895104895104907E-2</v>
      </c>
      <c r="O51" s="11">
        <f t="shared" si="18"/>
        <v>1.7699115044248037E-2</v>
      </c>
      <c r="P51" s="11">
        <f t="shared" si="18"/>
        <v>-7.5757575757570139E-3</v>
      </c>
      <c r="Q51" s="11">
        <f t="shared" si="18"/>
        <v>1.5037593984961961E-2</v>
      </c>
      <c r="R51" s="11">
        <f t="shared" si="18"/>
        <v>0</v>
      </c>
      <c r="S51" s="11">
        <f t="shared" si="18"/>
        <v>3.1007751937984995E-2</v>
      </c>
      <c r="T51" s="11">
        <f t="shared" si="18"/>
        <v>-3.6231884057970953E-2</v>
      </c>
      <c r="U51" s="11">
        <f t="shared" si="18"/>
        <v>3.4782608695651973E-2</v>
      </c>
      <c r="V51" s="11">
        <f t="shared" si="18"/>
        <v>3.0075187969924033E-2</v>
      </c>
      <c r="W51" s="11">
        <f t="shared" si="18"/>
        <v>-2.1428571428571019E-2</v>
      </c>
      <c r="X51" s="11">
        <f t="shared" si="18"/>
        <v>-4.1379310344827003E-2</v>
      </c>
      <c r="Y51" s="11">
        <f t="shared" si="18"/>
        <v>2.8571428571429025E-2</v>
      </c>
      <c r="AA51">
        <f t="shared" si="6"/>
        <v>1.4506451453437864E-2</v>
      </c>
      <c r="AB51">
        <f t="shared" si="7"/>
        <v>5.3883151297119082E-3</v>
      </c>
    </row>
    <row r="52" spans="2:28" x14ac:dyDescent="0.2">
      <c r="B52" s="12">
        <v>13</v>
      </c>
      <c r="C52" s="12"/>
      <c r="D52" s="12"/>
      <c r="E52" s="11">
        <f t="shared" si="4"/>
        <v>0</v>
      </c>
      <c r="F52" s="11">
        <f t="shared" ref="F52:Y52" si="19">F17-F35</f>
        <v>0</v>
      </c>
      <c r="G52" s="11">
        <f t="shared" si="19"/>
        <v>0</v>
      </c>
      <c r="H52" s="11">
        <f t="shared" si="19"/>
        <v>0</v>
      </c>
      <c r="I52" s="11">
        <f t="shared" si="19"/>
        <v>0</v>
      </c>
      <c r="J52" s="11">
        <f t="shared" si="19"/>
        <v>0</v>
      </c>
      <c r="K52" s="11">
        <f t="shared" si="19"/>
        <v>0</v>
      </c>
      <c r="L52" s="11">
        <f t="shared" si="19"/>
        <v>0</v>
      </c>
      <c r="M52" s="11">
        <f t="shared" si="19"/>
        <v>0</v>
      </c>
      <c r="N52" s="11">
        <f t="shared" si="19"/>
        <v>0</v>
      </c>
      <c r="O52" s="11">
        <f t="shared" si="19"/>
        <v>-1.7699115044248037E-2</v>
      </c>
      <c r="P52" s="11">
        <f t="shared" si="19"/>
        <v>0</v>
      </c>
      <c r="Q52" s="11">
        <f t="shared" si="19"/>
        <v>0</v>
      </c>
      <c r="R52" s="11">
        <f t="shared" si="19"/>
        <v>0</v>
      </c>
      <c r="S52" s="11">
        <f t="shared" si="19"/>
        <v>0</v>
      </c>
      <c r="T52" s="11">
        <f t="shared" si="19"/>
        <v>0</v>
      </c>
      <c r="U52" s="11">
        <f t="shared" si="19"/>
        <v>0</v>
      </c>
      <c r="V52" s="11">
        <f t="shared" si="19"/>
        <v>0</v>
      </c>
      <c r="W52" s="11">
        <f t="shared" si="19"/>
        <v>-7.1428571428570065E-3</v>
      </c>
      <c r="X52" s="11">
        <f t="shared" si="19"/>
        <v>0</v>
      </c>
      <c r="Y52" s="11">
        <f t="shared" si="19"/>
        <v>0</v>
      </c>
      <c r="AA52">
        <f t="shared" si="6"/>
        <v>-1.1829510565288116E-3</v>
      </c>
      <c r="AB52">
        <f t="shared" si="7"/>
        <v>8.929515587935852E-4</v>
      </c>
    </row>
    <row r="53" spans="2:28" x14ac:dyDescent="0.2">
      <c r="B53" s="12">
        <v>14</v>
      </c>
      <c r="C53" s="12"/>
      <c r="D53" s="12"/>
      <c r="E53" s="11">
        <f t="shared" si="4"/>
        <v>0</v>
      </c>
      <c r="F53" s="11">
        <f t="shared" ref="F53:Y53" si="20">F18-F36</f>
        <v>0</v>
      </c>
      <c r="G53" s="11">
        <f t="shared" si="20"/>
        <v>0</v>
      </c>
      <c r="H53" s="11">
        <f t="shared" si="20"/>
        <v>0</v>
      </c>
      <c r="I53" s="11">
        <f t="shared" si="20"/>
        <v>0</v>
      </c>
      <c r="J53" s="11">
        <f t="shared" si="20"/>
        <v>0</v>
      </c>
      <c r="K53" s="11">
        <f t="shared" si="20"/>
        <v>0</v>
      </c>
      <c r="L53" s="11">
        <f t="shared" si="20"/>
        <v>0</v>
      </c>
      <c r="M53" s="11">
        <f>M18-M36</f>
        <v>0</v>
      </c>
      <c r="N53" s="11">
        <f t="shared" si="20"/>
        <v>0</v>
      </c>
      <c r="O53" s="11">
        <f t="shared" si="20"/>
        <v>0</v>
      </c>
      <c r="P53" s="11">
        <f t="shared" si="20"/>
        <v>0</v>
      </c>
      <c r="Q53" s="11">
        <f t="shared" si="20"/>
        <v>0</v>
      </c>
      <c r="R53" s="11">
        <f t="shared" si="20"/>
        <v>0</v>
      </c>
      <c r="S53" s="11">
        <f t="shared" si="20"/>
        <v>0</v>
      </c>
      <c r="T53" s="11">
        <f t="shared" si="20"/>
        <v>0</v>
      </c>
      <c r="U53" s="11">
        <f t="shared" si="20"/>
        <v>0</v>
      </c>
      <c r="V53" s="11">
        <f t="shared" si="20"/>
        <v>0</v>
      </c>
      <c r="W53" s="11">
        <f t="shared" si="20"/>
        <v>0</v>
      </c>
      <c r="X53" s="11">
        <f t="shared" si="20"/>
        <v>0</v>
      </c>
      <c r="Y53" s="11">
        <f t="shared" si="20"/>
        <v>0</v>
      </c>
      <c r="AA53">
        <f t="shared" si="6"/>
        <v>0</v>
      </c>
      <c r="AB53">
        <f t="shared" si="7"/>
        <v>0</v>
      </c>
    </row>
    <row r="54" spans="2:28" x14ac:dyDescent="0.2"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spans="2:28" x14ac:dyDescent="0.2"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spans="2:28" x14ac:dyDescent="0.2"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spans="2:28" x14ac:dyDescent="0.2"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spans="2:28" x14ac:dyDescent="0.2"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spans="2:28" x14ac:dyDescent="0.2"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Sheet2</vt:lpstr>
      <vt:lpstr>Sheet3</vt:lpstr>
      <vt:lpstr>Sheet4</vt:lpstr>
      <vt:lpstr>ROI</vt:lpstr>
      <vt:lpstr>Sheet1!SMMTMM_23Os_v2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2022-03-15T19:06:31Z</dcterms:created>
  <dcterms:modified xsi:type="dcterms:W3CDTF">2022-03-18T12:51:31Z</dcterms:modified>
</cp:coreProperties>
</file>